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 defaultThemeVersion="124226"/>
  <xr:revisionPtr revIDLastSave="0" documentId="13_ncr:1_{F0DEEB1A-776A-4666-B6AA-67A41FEED95C}" xr6:coauthVersionLast="47" xr6:coauthVersionMax="47" xr10:uidLastSave="{00000000-0000-0000-0000-000000000000}"/>
  <bookViews>
    <workbookView xWindow="-120" yWindow="-120" windowWidth="29040" windowHeight="15840" activeTab="5" xr2:uid="{00000000-000D-0000-FFFF-FFFF00000000}"/>
  </bookViews>
  <sheets>
    <sheet name="TBI" sheetId="9" r:id="rId1"/>
    <sheet name="G03" sheetId="1" r:id="rId2"/>
    <sheet name="G05" sheetId="2" r:id="rId3"/>
    <sheet name="G5I" sheetId="3" r:id="rId4"/>
    <sheet name="GMI" sheetId="4" r:id="rId5"/>
    <sheet name="calculate" sheetId="5" r:id="rId6"/>
  </sheets>
  <definedNames>
    <definedName name="_xlnm.Print_Area" localSheetId="5">calculate!$A$1:$M$20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5" l="1"/>
  <c r="J20" i="5"/>
  <c r="H20" i="5"/>
  <c r="F20" i="5"/>
  <c r="D20" i="5"/>
  <c r="L19" i="5"/>
  <c r="J19" i="5"/>
  <c r="H19" i="5"/>
  <c r="F19" i="5"/>
  <c r="D19" i="5"/>
  <c r="L18" i="5"/>
  <c r="J18" i="5"/>
  <c r="H18" i="5"/>
  <c r="F18" i="5"/>
  <c r="D18" i="5"/>
  <c r="L17" i="5"/>
  <c r="J17" i="5"/>
  <c r="H17" i="5"/>
  <c r="F17" i="5"/>
  <c r="D17" i="5"/>
  <c r="L16" i="5"/>
  <c r="J16" i="5"/>
  <c r="H16" i="5"/>
  <c r="F16" i="5"/>
  <c r="D16" i="5"/>
  <c r="L15" i="5"/>
  <c r="J15" i="5"/>
  <c r="H15" i="5"/>
  <c r="F15" i="5"/>
  <c r="D15" i="5"/>
  <c r="L14" i="5"/>
  <c r="J14" i="5"/>
  <c r="H14" i="5"/>
  <c r="F14" i="5"/>
  <c r="D14" i="5"/>
  <c r="L13" i="5"/>
  <c r="J13" i="5"/>
  <c r="H13" i="5"/>
  <c r="F13" i="5"/>
  <c r="D13" i="5"/>
  <c r="L12" i="5"/>
  <c r="J12" i="5"/>
  <c r="H12" i="5"/>
  <c r="F12" i="5"/>
  <c r="D12" i="5"/>
  <c r="L11" i="5"/>
  <c r="J11" i="5"/>
  <c r="H11" i="5"/>
  <c r="F11" i="5"/>
  <c r="D11" i="5"/>
  <c r="L10" i="5"/>
  <c r="J10" i="5"/>
  <c r="H10" i="5"/>
  <c r="F10" i="5"/>
  <c r="D10" i="5"/>
  <c r="M8" i="5"/>
  <c r="K8" i="5"/>
  <c r="I8" i="5"/>
  <c r="G8" i="5"/>
  <c r="E8" i="5"/>
  <c r="M7" i="5"/>
  <c r="K7" i="5"/>
  <c r="I7" i="5"/>
  <c r="G7" i="5"/>
  <c r="E7" i="5"/>
  <c r="M5" i="5"/>
  <c r="K5" i="5"/>
  <c r="I5" i="5"/>
  <c r="G5" i="5"/>
  <c r="E5" i="5"/>
  <c r="M4" i="5"/>
  <c r="K4" i="5"/>
  <c r="I4" i="5"/>
  <c r="G4" i="5"/>
  <c r="E4" i="5"/>
  <c r="D8" i="5" l="1"/>
  <c r="D5" i="5"/>
  <c r="F8" i="5" l="1"/>
  <c r="L5" i="5"/>
  <c r="J8" i="5"/>
  <c r="J5" i="5"/>
  <c r="H5" i="5"/>
  <c r="F5" i="5"/>
  <c r="H8" i="5"/>
  <c r="L8" i="5"/>
  <c r="F121" i="5"/>
  <c r="F122" i="5" l="1"/>
  <c r="H121" i="5"/>
  <c r="G121" i="5" s="1"/>
  <c r="I121" i="5"/>
  <c r="F123" i="5" l="1"/>
  <c r="I122" i="5"/>
  <c r="H122" i="5"/>
  <c r="G122" i="5" s="1"/>
  <c r="F124" i="5" l="1"/>
  <c r="I123" i="5"/>
  <c r="H123" i="5"/>
  <c r="G123" i="5" s="1"/>
  <c r="F125" i="5" l="1"/>
  <c r="H124" i="5"/>
  <c r="G124" i="5" s="1"/>
  <c r="I124" i="5"/>
  <c r="F126" i="5" l="1"/>
  <c r="H125" i="5"/>
  <c r="G125" i="5" s="1"/>
  <c r="I125" i="5"/>
  <c r="F127" i="5" l="1"/>
  <c r="I126" i="5"/>
  <c r="H126" i="5"/>
  <c r="G126" i="5" s="1"/>
  <c r="I127" i="5" l="1"/>
  <c r="H127" i="5"/>
  <c r="J128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4" authorId="0" shapeId="0" xr:uid="{BBBC4FD3-F019-4843-9172-055460B76D78}">
      <text>
        <r>
          <rPr>
            <b/>
            <sz val="9"/>
            <color indexed="81"/>
            <rFont val="Tahoma"/>
            <family val="2"/>
          </rPr>
          <t xml:space="preserve">մուտքագրել ամսաթիվը
</t>
        </r>
      </text>
    </comment>
    <comment ref="B7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մուտքագրել ամսաթիվը
</t>
        </r>
      </text>
    </comment>
    <comment ref="A10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 xml:space="preserve">ընթացիկ օրվա ցուցանիշներ
</t>
        </r>
      </text>
    </comment>
  </commentList>
</comments>
</file>

<file path=xl/sharedStrings.xml><?xml version="1.0" encoding="utf-8"?>
<sst xmlns="http://schemas.openxmlformats.org/spreadsheetml/2006/main" count="75987" uniqueCount="60">
  <si>
    <t>ամսաթիվ</t>
  </si>
  <si>
    <t>ընդգրկված պարտատոմսերի քանակ</t>
  </si>
  <si>
    <t>անվանական ծավալ</t>
  </si>
  <si>
    <t>կուտակված արժեկտրոն</t>
  </si>
  <si>
    <t>կանխիկ</t>
  </si>
  <si>
    <t>շուկայական արժեք</t>
  </si>
  <si>
    <t>ընդհանուր եկամտաբերությունը</t>
  </si>
  <si>
    <t>գնային եկամտաբերություն</t>
  </si>
  <si>
    <t>արժեկտրոնային եկամտաբերություն</t>
  </si>
  <si>
    <t xml:space="preserve">տարեկանացված ընդհանուր եկամտաբերություն </t>
  </si>
  <si>
    <t>ընթացիկ ընդհանուր եկամտաբերությունը</t>
  </si>
  <si>
    <t>ընթացիկ գնային եկամտաբերություն</t>
  </si>
  <si>
    <t>ընթացիկ արժեկտրոնային եկամտաբերություն</t>
  </si>
  <si>
    <t xml:space="preserve">ընթացիկ տարեկանացված ընդհանուր եկամտաբերություն </t>
  </si>
  <si>
    <t>ինդեքսի արժեք</t>
  </si>
  <si>
    <t>ինդեքսի գնային բաղադրիչի արժեք</t>
  </si>
  <si>
    <t>միջին ձևափոխված դյուրացիա</t>
  </si>
  <si>
    <t>միջին ուռուցիկություն</t>
  </si>
  <si>
    <t>մարման միջին ժամկետայնություն</t>
  </si>
  <si>
    <t>միջին արժեկտրոն %</t>
  </si>
  <si>
    <t>միջին կշռված եկամտաբերություն</t>
  </si>
  <si>
    <t>ռիսկով կշռված եկամտաբերություն</t>
  </si>
  <si>
    <t>date</t>
  </si>
  <si>
    <t>number of issues</t>
  </si>
  <si>
    <t xml:space="preserve"> nominal amount</t>
  </si>
  <si>
    <t>accrued interest</t>
  </si>
  <si>
    <t>cash</t>
  </si>
  <si>
    <t>market value</t>
  </si>
  <si>
    <t>total return</t>
  </si>
  <si>
    <t>price return</t>
  </si>
  <si>
    <t xml:space="preserve"> income return</t>
  </si>
  <si>
    <t>annualized total return</t>
  </si>
  <si>
    <t>current total return</t>
  </si>
  <si>
    <t>current price return</t>
  </si>
  <si>
    <t xml:space="preserve"> current income return</t>
  </si>
  <si>
    <t>current annualized total return</t>
  </si>
  <si>
    <t>index value</t>
  </si>
  <si>
    <t>clean price index value</t>
  </si>
  <si>
    <t xml:space="preserve"> average modified duration</t>
  </si>
  <si>
    <t>average convexity</t>
  </si>
  <si>
    <t>average life</t>
  </si>
  <si>
    <t>average coupon %</t>
  </si>
  <si>
    <t>weighted average yield %</t>
  </si>
  <si>
    <t>average redemption yield %</t>
  </si>
  <si>
    <t/>
  </si>
  <si>
    <t>start date</t>
  </si>
  <si>
    <t>current date</t>
  </si>
  <si>
    <t>Index Value</t>
  </si>
  <si>
    <t>G03</t>
  </si>
  <si>
    <t>G05</t>
  </si>
  <si>
    <t>G5I</t>
  </si>
  <si>
    <t>GMI</t>
  </si>
  <si>
    <t>CP Index Value</t>
  </si>
  <si>
    <t>ընթ. օր</t>
  </si>
  <si>
    <t>սկզբ. օր</t>
  </si>
  <si>
    <t>Total Return</t>
  </si>
  <si>
    <t>Price Return</t>
  </si>
  <si>
    <t>redemption yield %</t>
  </si>
  <si>
    <t>N/A</t>
  </si>
  <si>
    <t>TBI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</si>
</sst>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0.0000%"/>
    <numFmt numFmtId="167" formatCode="0.000"/>
    <numFmt numFmtId="168" formatCode="0.0000"/>
    <numFmt numFmtId="169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Times Armenian"/>
      <family val="1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6" fillId="0" borderId="0"/>
  </cellStyleXfs>
  <cellXfs count="97">
    <xf numFmtId="0" fontId="0" fillId="0" borderId="0" xfId="0"/>
    <xf numFmtId="14" fontId="0" fillId="0" borderId="0" xfId="0" applyNumberFormat="1"/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164" fontId="0" fillId="0" borderId="0" xfId="1" applyNumberFormat="1" applyFont="1"/>
    <xf numFmtId="165" fontId="0" fillId="0" borderId="0" xfId="2" applyNumberFormat="1" applyFont="1"/>
    <xf numFmtId="166" fontId="0" fillId="0" borderId="0" xfId="2" applyNumberFormat="1" applyFont="1"/>
    <xf numFmtId="167" fontId="0" fillId="0" borderId="0" xfId="2" applyNumberFormat="1" applyFont="1"/>
    <xf numFmtId="168" fontId="0" fillId="0" borderId="0" xfId="2" applyNumberFormat="1" applyFont="1"/>
    <xf numFmtId="0" fontId="2" fillId="0" borderId="0" xfId="0" applyFont="1" applyAlignment="1">
      <alignment horizontal="center" vertical="center"/>
    </xf>
    <xf numFmtId="165" fontId="0" fillId="0" borderId="0" xfId="0" applyNumberFormat="1"/>
    <xf numFmtId="0" fontId="0" fillId="3" borderId="0" xfId="0" applyFill="1"/>
    <xf numFmtId="14" fontId="0" fillId="3" borderId="0" xfId="0" applyNumberFormat="1" applyFill="1"/>
    <xf numFmtId="0" fontId="0" fillId="3" borderId="0" xfId="0" applyFill="1" applyProtection="1"/>
    <xf numFmtId="0" fontId="0" fillId="0" borderId="12" xfId="0" applyBorder="1" applyProtection="1"/>
    <xf numFmtId="0" fontId="0" fillId="0" borderId="14" xfId="0" applyBorder="1" applyProtection="1"/>
    <xf numFmtId="0" fontId="3" fillId="0" borderId="9" xfId="0" applyFont="1" applyFill="1" applyBorder="1" applyAlignment="1" applyProtection="1">
      <alignment horizontal="center" vertical="center" wrapText="1"/>
    </xf>
    <xf numFmtId="0" fontId="0" fillId="4" borderId="12" xfId="0" applyFill="1" applyBorder="1" applyProtection="1"/>
    <xf numFmtId="0" fontId="0" fillId="4" borderId="14" xfId="0" applyFill="1" applyBorder="1" applyProtection="1"/>
    <xf numFmtId="165" fontId="2" fillId="4" borderId="15" xfId="2" applyNumberFormat="1" applyFont="1" applyFill="1" applyBorder="1" applyProtection="1"/>
    <xf numFmtId="0" fontId="0" fillId="4" borderId="16" xfId="0" applyFill="1" applyBorder="1" applyProtection="1"/>
    <xf numFmtId="168" fontId="0" fillId="4" borderId="17" xfId="0" applyNumberFormat="1" applyFill="1" applyBorder="1" applyProtection="1"/>
    <xf numFmtId="0" fontId="0" fillId="0" borderId="7" xfId="0" applyBorder="1"/>
    <xf numFmtId="0" fontId="3" fillId="4" borderId="18" xfId="0" applyFont="1" applyFill="1" applyBorder="1" applyAlignment="1" applyProtection="1">
      <alignment horizontal="center" vertical="center" wrapText="1"/>
    </xf>
    <xf numFmtId="0" fontId="0" fillId="0" borderId="0" xfId="0" applyBorder="1"/>
    <xf numFmtId="0" fontId="3" fillId="4" borderId="22" xfId="0" applyFont="1" applyFill="1" applyBorder="1" applyAlignment="1" applyProtection="1">
      <alignment horizontal="center" vertical="center" wrapText="1"/>
    </xf>
    <xf numFmtId="0" fontId="3" fillId="4" borderId="13" xfId="0" applyFont="1" applyFill="1" applyBorder="1" applyAlignment="1" applyProtection="1">
      <alignment horizontal="center" vertical="center" wrapText="1"/>
    </xf>
    <xf numFmtId="0" fontId="0" fillId="0" borderId="26" xfId="0" applyBorder="1"/>
    <xf numFmtId="0" fontId="3" fillId="0" borderId="11" xfId="0" applyFont="1" applyFill="1" applyBorder="1" applyAlignment="1" applyProtection="1">
      <alignment horizontal="center" vertical="center" wrapText="1"/>
    </xf>
    <xf numFmtId="0" fontId="3" fillId="4" borderId="20" xfId="0" applyFont="1" applyFill="1" applyBorder="1" applyAlignment="1" applyProtection="1">
      <alignment horizontal="center" vertical="center" wrapText="1"/>
    </xf>
    <xf numFmtId="0" fontId="3" fillId="4" borderId="23" xfId="0" applyFont="1" applyFill="1" applyBorder="1" applyAlignment="1" applyProtection="1">
      <alignment horizontal="center" vertical="center" wrapText="1"/>
    </xf>
    <xf numFmtId="0" fontId="3" fillId="4" borderId="14" xfId="0" applyFont="1" applyFill="1" applyBorder="1" applyAlignment="1" applyProtection="1">
      <alignment horizontal="center" vertical="center" wrapText="1"/>
    </xf>
    <xf numFmtId="0" fontId="0" fillId="0" borderId="27" xfId="0" applyBorder="1" applyProtection="1"/>
    <xf numFmtId="165" fontId="2" fillId="4" borderId="16" xfId="2" applyNumberFormat="1" applyFont="1" applyFill="1" applyBorder="1" applyProtection="1"/>
    <xf numFmtId="0" fontId="2" fillId="0" borderId="12" xfId="0" applyFont="1" applyFill="1" applyBorder="1" applyAlignment="1" applyProtection="1">
      <alignment horizontal="center" vertical="center"/>
    </xf>
    <xf numFmtId="0" fontId="2" fillId="0" borderId="14" xfId="0" applyFont="1" applyFill="1" applyBorder="1" applyAlignment="1" applyProtection="1">
      <alignment horizontal="center" vertical="center"/>
    </xf>
    <xf numFmtId="0" fontId="0" fillId="3" borderId="0" xfId="0" applyFill="1" applyBorder="1" applyProtection="1"/>
    <xf numFmtId="0" fontId="0" fillId="3" borderId="0" xfId="0" applyFill="1" applyBorder="1"/>
    <xf numFmtId="0" fontId="0" fillId="0" borderId="15" xfId="0" applyBorder="1" applyProtection="1"/>
    <xf numFmtId="165" fontId="5" fillId="4" borderId="13" xfId="2" applyNumberFormat="1" applyFont="1" applyFill="1" applyBorder="1" applyProtection="1"/>
    <xf numFmtId="165" fontId="5" fillId="4" borderId="12" xfId="2" applyNumberFormat="1" applyFont="1" applyFill="1" applyBorder="1" applyProtection="1"/>
    <xf numFmtId="0" fontId="0" fillId="0" borderId="0" xfId="0"/>
    <xf numFmtId="14" fontId="0" fillId="0" borderId="0" xfId="0" applyNumberFormat="1"/>
    <xf numFmtId="0" fontId="0" fillId="0" borderId="0" xfId="0" applyNumberFormat="1"/>
    <xf numFmtId="0" fontId="0" fillId="0" borderId="1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0" fillId="0" borderId="0" xfId="1" applyNumberFormat="1" applyFont="1"/>
    <xf numFmtId="168" fontId="0" fillId="0" borderId="0" xfId="0" applyNumberFormat="1"/>
    <xf numFmtId="165" fontId="0" fillId="0" borderId="0" xfId="2" applyNumberFormat="1" applyFont="1"/>
    <xf numFmtId="0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/>
    </xf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67" fontId="0" fillId="0" borderId="0" xfId="0" applyNumberFormat="1"/>
    <xf numFmtId="164" fontId="0" fillId="0" borderId="0" xfId="0" applyNumberFormat="1"/>
    <xf numFmtId="0" fontId="2" fillId="4" borderId="12" xfId="0" applyFont="1" applyFill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37" fontId="2" fillId="3" borderId="10" xfId="1" applyNumberFormat="1" applyFont="1" applyFill="1" applyBorder="1" applyAlignment="1" applyProtection="1">
      <alignment horizontal="center" vertical="center"/>
    </xf>
    <xf numFmtId="0" fontId="2" fillId="4" borderId="19" xfId="0" applyFont="1" applyFill="1" applyBorder="1" applyAlignment="1" applyProtection="1">
      <alignment horizontal="center" vertical="center"/>
    </xf>
    <xf numFmtId="0" fontId="2" fillId="0" borderId="22" xfId="0" applyFont="1" applyFill="1" applyBorder="1" applyAlignment="1" applyProtection="1">
      <alignment horizontal="center" vertical="center"/>
    </xf>
    <xf numFmtId="0" fontId="2" fillId="0" borderId="18" xfId="0" applyFont="1" applyFill="1" applyBorder="1" applyAlignment="1" applyProtection="1">
      <alignment horizontal="center" vertical="center"/>
    </xf>
    <xf numFmtId="37" fontId="2" fillId="4" borderId="10" xfId="1" applyNumberFormat="1" applyFont="1" applyFill="1" applyBorder="1" applyAlignment="1" applyProtection="1">
      <alignment horizontal="center" vertical="center"/>
    </xf>
    <xf numFmtId="37" fontId="2" fillId="0" borderId="24" xfId="1" applyNumberFormat="1" applyFont="1" applyFill="1" applyBorder="1" applyAlignment="1" applyProtection="1">
      <alignment horizontal="center" vertical="center"/>
    </xf>
    <xf numFmtId="37" fontId="2" fillId="0" borderId="25" xfId="1" applyNumberFormat="1" applyFont="1" applyFill="1" applyBorder="1" applyAlignment="1" applyProtection="1">
      <alignment horizontal="center" vertical="center"/>
    </xf>
    <xf numFmtId="37" fontId="2" fillId="4" borderId="11" xfId="1" applyNumberFormat="1" applyFont="1" applyFill="1" applyBorder="1" applyAlignment="1" applyProtection="1">
      <alignment horizontal="center" vertical="center"/>
    </xf>
    <xf numFmtId="37" fontId="2" fillId="3" borderId="11" xfId="1" applyNumberFormat="1" applyFont="1" applyFill="1" applyBorder="1" applyAlignment="1" applyProtection="1">
      <alignment horizontal="center" vertical="center"/>
    </xf>
    <xf numFmtId="0" fontId="2" fillId="4" borderId="20" xfId="0" applyFont="1" applyFill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2" fillId="4" borderId="14" xfId="0" applyFont="1" applyFill="1" applyBorder="1" applyAlignment="1" applyProtection="1">
      <alignment horizontal="center" vertical="center"/>
    </xf>
    <xf numFmtId="14" fontId="0" fillId="2" borderId="30" xfId="0" applyNumberFormat="1" applyFill="1" applyBorder="1" applyAlignment="1" applyProtection="1">
      <alignment horizontal="center" vertical="center"/>
      <protection locked="0"/>
    </xf>
    <xf numFmtId="14" fontId="0" fillId="2" borderId="31" xfId="0" applyNumberFormat="1" applyFill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21" xfId="0" applyFont="1" applyFill="1" applyBorder="1" applyAlignment="1" applyProtection="1">
      <alignment horizontal="center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/>
    </xf>
  </cellXfs>
  <cellStyles count="7">
    <cellStyle name="Comma" xfId="1" builtinId="3"/>
    <cellStyle name="Comma 10" xfId="3" xr:uid="{00000000-0005-0000-0000-000001000000}"/>
    <cellStyle name="Comma 2" xfId="4" xr:uid="{00000000-0005-0000-0000-000002000000}"/>
    <cellStyle name="Comma 2 9" xfId="5" xr:uid="{00000000-0005-0000-0000-000003000000}"/>
    <cellStyle name="Normal" xfId="0" builtinId="0"/>
    <cellStyle name="Normal 31" xfId="6" xr:uid="{00000000-0005-0000-0000-000005000000}"/>
    <cellStyle name="Percent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3"/>
  <dimension ref="A1:V3131"/>
  <sheetViews>
    <sheetView zoomScale="85" zoomScaleNormal="85" workbookViewId="0">
      <pane xSplit="1" ySplit="4" topLeftCell="B2599" activePane="bottomRight" state="frozen"/>
      <selection activeCell="B4" sqref="B4:B5"/>
      <selection pane="topRight" activeCell="B4" sqref="B4:B5"/>
      <selection pane="bottomLeft" activeCell="B4" sqref="B4:B5"/>
      <selection pane="bottomRight" sqref="A1:XFD1048576"/>
    </sheetView>
  </sheetViews>
  <sheetFormatPr defaultColWidth="9.140625" defaultRowHeight="15" x14ac:dyDescent="0.25"/>
  <cols>
    <col min="1" max="1" width="11.140625" style="52" bestFit="1" customWidth="1"/>
    <col min="2" max="2" width="16.5703125" style="52" bestFit="1" customWidth="1"/>
    <col min="3" max="3" width="17" style="52" bestFit="1" customWidth="1"/>
    <col min="4" max="4" width="15.42578125" style="52" bestFit="1" customWidth="1"/>
    <col min="5" max="5" width="9" style="52" bestFit="1" customWidth="1"/>
    <col min="6" max="6" width="17" style="52" bestFit="1" customWidth="1"/>
    <col min="7" max="7" width="14.28515625" style="52" bestFit="1" customWidth="1"/>
    <col min="8" max="8" width="14.7109375" style="52" bestFit="1" customWidth="1"/>
    <col min="9" max="9" width="15.85546875" style="52" customWidth="1"/>
    <col min="10" max="10" width="17.85546875" style="52" bestFit="1" customWidth="1"/>
    <col min="11" max="11" width="19.85546875" style="52" customWidth="1"/>
    <col min="12" max="12" width="18.7109375" style="52" bestFit="1" customWidth="1"/>
    <col min="13" max="13" width="18.7109375" style="52" customWidth="1"/>
    <col min="14" max="14" width="19" style="52" bestFit="1" customWidth="1"/>
    <col min="15" max="15" width="16" style="52" bestFit="1" customWidth="1"/>
    <col min="16" max="16" width="15.85546875" style="52" bestFit="1" customWidth="1"/>
    <col min="17" max="17" width="17.28515625" style="52" bestFit="1" customWidth="1"/>
    <col min="18" max="18" width="16.28515625" style="52" bestFit="1" customWidth="1"/>
    <col min="19" max="19" width="19.42578125" style="52" bestFit="1" customWidth="1"/>
    <col min="20" max="20" width="18.7109375" style="52" bestFit="1" customWidth="1"/>
    <col min="21" max="21" width="19.85546875" style="52" customWidth="1"/>
    <col min="22" max="22" width="19.85546875" style="52" bestFit="1" customWidth="1"/>
    <col min="23" max="16384" width="9.140625" style="52"/>
  </cols>
  <sheetData>
    <row r="1" spans="1:22" ht="15.75" thickBot="1" x14ac:dyDescent="0.3"/>
    <row r="2" spans="1:22" s="56" customFormat="1" ht="75" x14ac:dyDescent="0.25">
      <c r="A2" s="67" t="s">
        <v>0</v>
      </c>
      <c r="B2" s="62" t="s">
        <v>1</v>
      </c>
      <c r="C2" s="63" t="s">
        <v>2</v>
      </c>
      <c r="D2" s="63" t="s">
        <v>3</v>
      </c>
      <c r="E2" s="63" t="s">
        <v>4</v>
      </c>
      <c r="F2" s="64" t="s">
        <v>5</v>
      </c>
      <c r="G2" s="62" t="s">
        <v>6</v>
      </c>
      <c r="H2" s="63" t="s">
        <v>7</v>
      </c>
      <c r="I2" s="63" t="s">
        <v>8</v>
      </c>
      <c r="J2" s="64" t="s">
        <v>9</v>
      </c>
      <c r="K2" s="62" t="s">
        <v>10</v>
      </c>
      <c r="L2" s="63" t="s">
        <v>11</v>
      </c>
      <c r="M2" s="63" t="s">
        <v>12</v>
      </c>
      <c r="N2" s="64" t="s">
        <v>13</v>
      </c>
      <c r="O2" s="62" t="s">
        <v>14</v>
      </c>
      <c r="P2" s="64" t="s">
        <v>15</v>
      </c>
      <c r="Q2" s="62" t="s">
        <v>16</v>
      </c>
      <c r="R2" s="63" t="s">
        <v>17</v>
      </c>
      <c r="S2" s="63" t="s">
        <v>18</v>
      </c>
      <c r="T2" s="63" t="s">
        <v>19</v>
      </c>
      <c r="U2" s="63" t="s">
        <v>20</v>
      </c>
      <c r="V2" s="64" t="s">
        <v>21</v>
      </c>
    </row>
    <row r="3" spans="1:22" s="56" customFormat="1" ht="30" x14ac:dyDescent="0.25">
      <c r="A3" s="68" t="s">
        <v>22</v>
      </c>
      <c r="B3" s="65" t="s">
        <v>23</v>
      </c>
      <c r="C3" s="55" t="s">
        <v>24</v>
      </c>
      <c r="D3" s="55" t="s">
        <v>25</v>
      </c>
      <c r="E3" s="55" t="s">
        <v>26</v>
      </c>
      <c r="F3" s="66" t="s">
        <v>27</v>
      </c>
      <c r="G3" s="65" t="s">
        <v>28</v>
      </c>
      <c r="H3" s="55" t="s">
        <v>29</v>
      </c>
      <c r="I3" s="55" t="s">
        <v>30</v>
      </c>
      <c r="J3" s="66" t="s">
        <v>31</v>
      </c>
      <c r="K3" s="65" t="s">
        <v>32</v>
      </c>
      <c r="L3" s="55" t="s">
        <v>33</v>
      </c>
      <c r="M3" s="55" t="s">
        <v>34</v>
      </c>
      <c r="N3" s="66" t="s">
        <v>35</v>
      </c>
      <c r="O3" s="65" t="s">
        <v>36</v>
      </c>
      <c r="P3" s="66" t="s">
        <v>37</v>
      </c>
      <c r="Q3" s="65" t="s">
        <v>38</v>
      </c>
      <c r="R3" s="55" t="s">
        <v>39</v>
      </c>
      <c r="S3" s="55" t="s">
        <v>40</v>
      </c>
      <c r="T3" s="55" t="s">
        <v>41</v>
      </c>
      <c r="U3" s="55" t="s">
        <v>42</v>
      </c>
      <c r="V3" s="66" t="s">
        <v>43</v>
      </c>
    </row>
    <row r="4" spans="1:22" ht="15.75" thickBot="1" x14ac:dyDescent="0.3">
      <c r="A4" s="69">
        <v>1</v>
      </c>
      <c r="B4" s="70">
        <v>2</v>
      </c>
      <c r="C4" s="71">
        <v>3</v>
      </c>
      <c r="D4" s="71">
        <v>4</v>
      </c>
      <c r="E4" s="71">
        <v>5</v>
      </c>
      <c r="F4" s="72">
        <v>6</v>
      </c>
      <c r="G4" s="70">
        <v>7</v>
      </c>
      <c r="H4" s="71">
        <v>8</v>
      </c>
      <c r="I4" s="71">
        <v>9</v>
      </c>
      <c r="J4" s="72">
        <v>10</v>
      </c>
      <c r="K4" s="70">
        <v>11</v>
      </c>
      <c r="L4" s="71">
        <v>12</v>
      </c>
      <c r="M4" s="71">
        <v>13</v>
      </c>
      <c r="N4" s="72">
        <v>14</v>
      </c>
      <c r="O4" s="70">
        <v>15</v>
      </c>
      <c r="P4" s="72">
        <v>16</v>
      </c>
      <c r="Q4" s="70">
        <v>17</v>
      </c>
      <c r="R4" s="71">
        <v>18</v>
      </c>
      <c r="S4" s="71">
        <v>19</v>
      </c>
      <c r="T4" s="71">
        <v>20</v>
      </c>
      <c r="U4" s="71">
        <v>21</v>
      </c>
      <c r="V4" s="72">
        <v>22</v>
      </c>
    </row>
    <row r="5" spans="1:22" x14ac:dyDescent="0.25">
      <c r="A5" s="53">
        <v>41608</v>
      </c>
      <c r="B5" s="54"/>
      <c r="C5" s="57"/>
      <c r="D5" s="60"/>
      <c r="E5" s="60"/>
      <c r="F5" s="57"/>
      <c r="G5" s="59"/>
      <c r="H5" s="59"/>
      <c r="I5" s="60"/>
      <c r="J5" s="59"/>
      <c r="K5" s="59"/>
      <c r="L5" s="59"/>
      <c r="M5" s="60"/>
      <c r="N5" s="59"/>
      <c r="O5" s="58">
        <v>100</v>
      </c>
      <c r="P5" s="58"/>
      <c r="Q5" s="58"/>
      <c r="R5" s="61"/>
      <c r="S5" s="58"/>
      <c r="T5" s="61"/>
      <c r="U5" s="58"/>
      <c r="V5" s="58"/>
    </row>
    <row r="6" spans="1:22" x14ac:dyDescent="0.25">
      <c r="A6" s="53">
        <v>41610</v>
      </c>
      <c r="B6" s="54">
        <v>33</v>
      </c>
      <c r="C6" s="57">
        <v>23292150000</v>
      </c>
      <c r="D6" s="60" t="s">
        <v>58</v>
      </c>
      <c r="E6" s="60" t="s">
        <v>58</v>
      </c>
      <c r="F6" s="57">
        <v>22697703279</v>
      </c>
      <c r="G6" s="59">
        <v>1.2999999999999999E-3</v>
      </c>
      <c r="H6" s="59">
        <v>1.2999999999999999E-3</v>
      </c>
      <c r="I6" s="60" t="s">
        <v>58</v>
      </c>
      <c r="J6" s="59">
        <v>8.2239999999999994E-2</v>
      </c>
      <c r="K6" s="59">
        <v>6.4999999999999997E-4</v>
      </c>
      <c r="L6" s="59">
        <v>6.4999999999999997E-4</v>
      </c>
      <c r="M6" s="60" t="s">
        <v>58</v>
      </c>
      <c r="N6" s="59">
        <v>8.1920000000000007E-2</v>
      </c>
      <c r="O6" s="58">
        <v>100.0432</v>
      </c>
      <c r="P6" s="58">
        <v>100.0432</v>
      </c>
      <c r="Q6" s="74">
        <v>0.29899999999999999</v>
      </c>
      <c r="R6" s="73" t="s">
        <v>58</v>
      </c>
      <c r="S6" s="74">
        <v>112.937</v>
      </c>
      <c r="T6" s="73" t="s">
        <v>58</v>
      </c>
      <c r="U6" s="74">
        <v>8.2789999999999999</v>
      </c>
      <c r="V6" s="74">
        <v>8.4350000000000005</v>
      </c>
    </row>
    <row r="7" spans="1:22" x14ac:dyDescent="0.25">
      <c r="A7" s="53">
        <v>41611</v>
      </c>
      <c r="B7" s="54">
        <v>33</v>
      </c>
      <c r="C7" s="57">
        <v>23292150000</v>
      </c>
      <c r="D7" s="60" t="s">
        <v>58</v>
      </c>
      <c r="E7" s="60" t="s">
        <v>58</v>
      </c>
      <c r="F7" s="57">
        <v>22700076511</v>
      </c>
      <c r="G7" s="59">
        <v>1.4E-3</v>
      </c>
      <c r="H7" s="59">
        <v>1.4E-3</v>
      </c>
      <c r="I7" s="60" t="s">
        <v>58</v>
      </c>
      <c r="J7" s="59">
        <v>7.5939999999999994E-2</v>
      </c>
      <c r="K7" s="59">
        <v>1E-4</v>
      </c>
      <c r="L7" s="59">
        <v>1E-4</v>
      </c>
      <c r="M7" s="60" t="s">
        <v>58</v>
      </c>
      <c r="N7" s="59">
        <v>3.8899999999999997E-2</v>
      </c>
      <c r="O7" s="58">
        <v>100.01049999999999</v>
      </c>
      <c r="P7" s="58">
        <v>100.01049999999999</v>
      </c>
      <c r="Q7" s="74">
        <v>0.29699999999999999</v>
      </c>
      <c r="R7" s="73" t="s">
        <v>58</v>
      </c>
      <c r="S7" s="74">
        <v>111.937</v>
      </c>
      <c r="T7" s="73" t="s">
        <v>58</v>
      </c>
      <c r="U7" s="74">
        <v>8.3420000000000005</v>
      </c>
      <c r="V7" s="74">
        <v>8.4760000000000009</v>
      </c>
    </row>
    <row r="8" spans="1:22" x14ac:dyDescent="0.25">
      <c r="A8" s="53">
        <v>41612</v>
      </c>
      <c r="B8" s="54">
        <v>33</v>
      </c>
      <c r="C8" s="57">
        <v>23292150000</v>
      </c>
      <c r="D8" s="60" t="s">
        <v>58</v>
      </c>
      <c r="E8" s="60" t="s">
        <v>58</v>
      </c>
      <c r="F8" s="57">
        <v>22705954192</v>
      </c>
      <c r="G8" s="59">
        <v>2.5999999999999998E-4</v>
      </c>
      <c r="H8" s="59">
        <v>2.5999999999999998E-4</v>
      </c>
      <c r="I8" s="60" t="s">
        <v>58</v>
      </c>
      <c r="J8" s="59">
        <v>9.9110000000000004E-2</v>
      </c>
      <c r="K8" s="59">
        <v>2.5999999999999998E-4</v>
      </c>
      <c r="L8" s="59">
        <v>2.5999999999999998E-4</v>
      </c>
      <c r="M8" s="60" t="s">
        <v>58</v>
      </c>
      <c r="N8" s="59">
        <v>9.9110000000000004E-2</v>
      </c>
      <c r="O8" s="58">
        <v>100.0364</v>
      </c>
      <c r="P8" s="58">
        <v>100.0364</v>
      </c>
      <c r="Q8" s="74">
        <v>0.29399999999999998</v>
      </c>
      <c r="R8" s="73" t="s">
        <v>58</v>
      </c>
      <c r="S8" s="74">
        <v>110.937</v>
      </c>
      <c r="T8" s="73" t="s">
        <v>58</v>
      </c>
      <c r="U8" s="74">
        <v>8.3390000000000004</v>
      </c>
      <c r="V8" s="74">
        <v>8.4659999999999993</v>
      </c>
    </row>
    <row r="9" spans="1:22" x14ac:dyDescent="0.25">
      <c r="A9" s="53">
        <v>41613</v>
      </c>
      <c r="B9" s="54">
        <v>33</v>
      </c>
      <c r="C9" s="57">
        <v>23292150000</v>
      </c>
      <c r="D9" s="60" t="s">
        <v>58</v>
      </c>
      <c r="E9" s="60" t="s">
        <v>58</v>
      </c>
      <c r="F9" s="57">
        <v>22711387182</v>
      </c>
      <c r="G9" s="59">
        <v>5.0000000000000001E-4</v>
      </c>
      <c r="H9" s="59">
        <v>5.0000000000000001E-4</v>
      </c>
      <c r="I9" s="60" t="s">
        <v>58</v>
      </c>
      <c r="J9" s="59">
        <v>9.5170000000000005E-2</v>
      </c>
      <c r="K9" s="59">
        <v>2.4000000000000001E-4</v>
      </c>
      <c r="L9" s="59">
        <v>2.4000000000000001E-4</v>
      </c>
      <c r="M9" s="60" t="s">
        <v>58</v>
      </c>
      <c r="N9" s="59">
        <v>9.1249999999999998E-2</v>
      </c>
      <c r="O9" s="58">
        <v>100.0603</v>
      </c>
      <c r="P9" s="58">
        <v>100.0603</v>
      </c>
      <c r="Q9" s="74">
        <v>0.29099999999999998</v>
      </c>
      <c r="R9" s="73" t="s">
        <v>58</v>
      </c>
      <c r="S9" s="74">
        <v>109.937</v>
      </c>
      <c r="T9" s="73" t="s">
        <v>58</v>
      </c>
      <c r="U9" s="74">
        <v>8.3149999999999995</v>
      </c>
      <c r="V9" s="74">
        <v>8.4629999999999992</v>
      </c>
    </row>
    <row r="10" spans="1:22" x14ac:dyDescent="0.25">
      <c r="A10" s="53">
        <v>41614</v>
      </c>
      <c r="B10" s="54">
        <v>33</v>
      </c>
      <c r="C10" s="57">
        <v>23292150000</v>
      </c>
      <c r="D10" s="60" t="s">
        <v>58</v>
      </c>
      <c r="E10" s="60" t="s">
        <v>58</v>
      </c>
      <c r="F10" s="57">
        <v>22716402533</v>
      </c>
      <c r="G10" s="59">
        <v>7.2000000000000005E-4</v>
      </c>
      <c r="H10" s="59">
        <v>7.2000000000000005E-4</v>
      </c>
      <c r="I10" s="60" t="s">
        <v>58</v>
      </c>
      <c r="J10" s="59">
        <v>9.1410000000000005E-2</v>
      </c>
      <c r="K10" s="59">
        <v>2.2000000000000001E-4</v>
      </c>
      <c r="L10" s="59">
        <v>2.2000000000000001E-4</v>
      </c>
      <c r="M10" s="60" t="s">
        <v>58</v>
      </c>
      <c r="N10" s="59">
        <v>8.3930000000000005E-2</v>
      </c>
      <c r="O10" s="58">
        <v>100.08240000000001</v>
      </c>
      <c r="P10" s="58">
        <v>100.08240000000001</v>
      </c>
      <c r="Q10" s="74">
        <v>0.28899999999999998</v>
      </c>
      <c r="R10" s="73" t="s">
        <v>58</v>
      </c>
      <c r="S10" s="74">
        <v>108.937</v>
      </c>
      <c r="T10" s="73" t="s">
        <v>58</v>
      </c>
      <c r="U10" s="74">
        <v>8.3239999999999998</v>
      </c>
      <c r="V10" s="74">
        <v>8.4659999999999993</v>
      </c>
    </row>
    <row r="11" spans="1:22" x14ac:dyDescent="0.25">
      <c r="A11" s="53">
        <v>41617</v>
      </c>
      <c r="B11" s="54">
        <v>33</v>
      </c>
      <c r="C11" s="57">
        <v>23292150000</v>
      </c>
      <c r="D11" s="60" t="s">
        <v>58</v>
      </c>
      <c r="E11" s="60" t="s">
        <v>58</v>
      </c>
      <c r="F11" s="57">
        <v>22731460349</v>
      </c>
      <c r="G11" s="59">
        <v>1.3799999999999999E-3</v>
      </c>
      <c r="H11" s="59">
        <v>1.3799999999999999E-3</v>
      </c>
      <c r="I11" s="60" t="s">
        <v>58</v>
      </c>
      <c r="J11" s="59">
        <v>8.7679999999999994E-2</v>
      </c>
      <c r="K11" s="59">
        <v>6.6E-4</v>
      </c>
      <c r="L11" s="59">
        <v>6.6E-4</v>
      </c>
      <c r="M11" s="60" t="s">
        <v>58</v>
      </c>
      <c r="N11" s="59">
        <v>8.3960000000000007E-2</v>
      </c>
      <c r="O11" s="58">
        <v>100.14870000000001</v>
      </c>
      <c r="P11" s="58">
        <v>100.14870000000001</v>
      </c>
      <c r="Q11" s="74">
        <v>0.28100000000000003</v>
      </c>
      <c r="R11" s="73" t="s">
        <v>58</v>
      </c>
      <c r="S11" s="74">
        <v>105.937</v>
      </c>
      <c r="T11" s="73" t="s">
        <v>58</v>
      </c>
      <c r="U11" s="74">
        <v>8.2929999999999993</v>
      </c>
      <c r="V11" s="74">
        <v>8.4749999999999996</v>
      </c>
    </row>
    <row r="12" spans="1:22" x14ac:dyDescent="0.25">
      <c r="A12" s="53">
        <v>41618</v>
      </c>
      <c r="B12" s="54">
        <v>33</v>
      </c>
      <c r="C12" s="57">
        <v>23292150000</v>
      </c>
      <c r="D12" s="60" t="s">
        <v>58</v>
      </c>
      <c r="E12" s="60" t="s">
        <v>58</v>
      </c>
      <c r="F12" s="57">
        <v>22740345762</v>
      </c>
      <c r="G12" s="59">
        <v>1.7700000000000001E-3</v>
      </c>
      <c r="H12" s="59">
        <v>1.7700000000000001E-3</v>
      </c>
      <c r="I12" s="60" t="s">
        <v>58</v>
      </c>
      <c r="J12" s="59">
        <v>9.6820000000000003E-2</v>
      </c>
      <c r="K12" s="59">
        <v>3.8999999999999999E-4</v>
      </c>
      <c r="L12" s="59">
        <v>3.8999999999999999E-4</v>
      </c>
      <c r="M12" s="60" t="s">
        <v>58</v>
      </c>
      <c r="N12" s="59">
        <v>0.15332000000000001</v>
      </c>
      <c r="O12" s="58">
        <v>100.1879</v>
      </c>
      <c r="P12" s="58">
        <v>100.1879</v>
      </c>
      <c r="Q12" s="74">
        <v>0.27800000000000002</v>
      </c>
      <c r="R12" s="73" t="s">
        <v>58</v>
      </c>
      <c r="S12" s="74">
        <v>104.937</v>
      </c>
      <c r="T12" s="73" t="s">
        <v>58</v>
      </c>
      <c r="U12" s="74">
        <v>8.2550000000000008</v>
      </c>
      <c r="V12" s="74">
        <v>8.4169999999999998</v>
      </c>
    </row>
    <row r="13" spans="1:22" x14ac:dyDescent="0.25">
      <c r="A13" s="53">
        <v>41619</v>
      </c>
      <c r="B13" s="54">
        <v>32</v>
      </c>
      <c r="C13" s="57">
        <v>22792150000</v>
      </c>
      <c r="D13" s="60" t="s">
        <v>58</v>
      </c>
      <c r="E13" s="60" t="s">
        <v>58</v>
      </c>
      <c r="F13" s="57">
        <v>22246116853</v>
      </c>
      <c r="G13" s="59">
        <v>2.3000000000000001E-4</v>
      </c>
      <c r="H13" s="59">
        <v>2.3000000000000001E-4</v>
      </c>
      <c r="I13" s="60" t="s">
        <v>58</v>
      </c>
      <c r="J13" s="59">
        <v>8.7470000000000006E-2</v>
      </c>
      <c r="K13" s="59">
        <v>2.3000000000000001E-4</v>
      </c>
      <c r="L13" s="59">
        <v>2.3000000000000001E-4</v>
      </c>
      <c r="M13" s="60" t="s">
        <v>58</v>
      </c>
      <c r="N13" s="59">
        <v>8.7470000000000006E-2</v>
      </c>
      <c r="O13" s="58">
        <v>100.2109</v>
      </c>
      <c r="P13" s="58">
        <v>100.2109</v>
      </c>
      <c r="Q13" s="74">
        <v>0.28100000000000003</v>
      </c>
      <c r="R13" s="73" t="s">
        <v>58</v>
      </c>
      <c r="S13" s="74">
        <v>106.107</v>
      </c>
      <c r="T13" s="73" t="s">
        <v>58</v>
      </c>
      <c r="U13" s="74">
        <v>8.2609999999999992</v>
      </c>
      <c r="V13" s="74">
        <v>8.4169999999999998</v>
      </c>
    </row>
    <row r="14" spans="1:22" x14ac:dyDescent="0.25">
      <c r="A14" s="53">
        <v>41620</v>
      </c>
      <c r="B14" s="54">
        <v>32</v>
      </c>
      <c r="C14" s="57">
        <v>22792150000</v>
      </c>
      <c r="D14" s="60" t="s">
        <v>58</v>
      </c>
      <c r="E14" s="60" t="s">
        <v>58</v>
      </c>
      <c r="F14" s="57">
        <v>22249852087</v>
      </c>
      <c r="G14" s="59">
        <v>4.0000000000000002E-4</v>
      </c>
      <c r="H14" s="59">
        <v>4.0000000000000002E-4</v>
      </c>
      <c r="I14" s="60" t="s">
        <v>58</v>
      </c>
      <c r="J14" s="59">
        <v>7.5270000000000004E-2</v>
      </c>
      <c r="K14" s="59">
        <v>1.7000000000000001E-4</v>
      </c>
      <c r="L14" s="59">
        <v>1.7000000000000001E-4</v>
      </c>
      <c r="M14" s="60" t="s">
        <v>58</v>
      </c>
      <c r="N14" s="59">
        <v>6.3200000000000006E-2</v>
      </c>
      <c r="O14" s="58">
        <v>100.2277</v>
      </c>
      <c r="P14" s="58">
        <v>100.2277</v>
      </c>
      <c r="Q14" s="74">
        <v>0.27900000000000003</v>
      </c>
      <c r="R14" s="73" t="s">
        <v>58</v>
      </c>
      <c r="S14" s="74">
        <v>105.107</v>
      </c>
      <c r="T14" s="73" t="s">
        <v>58</v>
      </c>
      <c r="U14" s="74">
        <v>8.3170000000000002</v>
      </c>
      <c r="V14" s="74">
        <v>8.4390000000000001</v>
      </c>
    </row>
    <row r="15" spans="1:22" x14ac:dyDescent="0.25">
      <c r="A15" s="53">
        <v>41621</v>
      </c>
      <c r="B15" s="54">
        <v>32</v>
      </c>
      <c r="C15" s="57">
        <v>22792150000</v>
      </c>
      <c r="D15" s="60" t="s">
        <v>58</v>
      </c>
      <c r="E15" s="60" t="s">
        <v>58</v>
      </c>
      <c r="F15" s="57">
        <v>22254165784</v>
      </c>
      <c r="G15" s="59">
        <v>5.9000000000000003E-4</v>
      </c>
      <c r="H15" s="59">
        <v>5.9000000000000003E-4</v>
      </c>
      <c r="I15" s="60" t="s">
        <v>58</v>
      </c>
      <c r="J15" s="59">
        <v>7.4620000000000006E-2</v>
      </c>
      <c r="K15" s="59">
        <v>1.9000000000000001E-4</v>
      </c>
      <c r="L15" s="59">
        <v>1.9000000000000001E-4</v>
      </c>
      <c r="M15" s="60" t="s">
        <v>58</v>
      </c>
      <c r="N15" s="59">
        <v>7.3319999999999996E-2</v>
      </c>
      <c r="O15" s="58">
        <v>100.2471</v>
      </c>
      <c r="P15" s="58">
        <v>100.2471</v>
      </c>
      <c r="Q15" s="74">
        <v>0.27600000000000002</v>
      </c>
      <c r="R15" s="73" t="s">
        <v>58</v>
      </c>
      <c r="S15" s="74">
        <v>104.107</v>
      </c>
      <c r="T15" s="73" t="s">
        <v>58</v>
      </c>
      <c r="U15" s="74">
        <v>8.3160000000000007</v>
      </c>
      <c r="V15" s="74">
        <v>8.452</v>
      </c>
    </row>
    <row r="16" spans="1:22" x14ac:dyDescent="0.25">
      <c r="A16" s="53">
        <v>41624</v>
      </c>
      <c r="B16" s="54">
        <v>32</v>
      </c>
      <c r="C16" s="57">
        <v>22792150000</v>
      </c>
      <c r="D16" s="60" t="s">
        <v>58</v>
      </c>
      <c r="E16" s="60" t="s">
        <v>58</v>
      </c>
      <c r="F16" s="57">
        <v>22272059404</v>
      </c>
      <c r="G16" s="59">
        <v>1.4E-3</v>
      </c>
      <c r="H16" s="59">
        <v>1.4E-3</v>
      </c>
      <c r="I16" s="60" t="s">
        <v>58</v>
      </c>
      <c r="J16" s="59">
        <v>8.8580000000000006E-2</v>
      </c>
      <c r="K16" s="59">
        <v>8.0000000000000004E-4</v>
      </c>
      <c r="L16" s="59">
        <v>8.0000000000000004E-4</v>
      </c>
      <c r="M16" s="60" t="s">
        <v>58</v>
      </c>
      <c r="N16" s="59">
        <v>0.10273</v>
      </c>
      <c r="O16" s="58">
        <v>100.3278</v>
      </c>
      <c r="P16" s="58">
        <v>100.3278</v>
      </c>
      <c r="Q16" s="74">
        <v>0.26800000000000002</v>
      </c>
      <c r="R16" s="73" t="s">
        <v>58</v>
      </c>
      <c r="S16" s="74">
        <v>101.107</v>
      </c>
      <c r="T16" s="73" t="s">
        <v>58</v>
      </c>
      <c r="U16" s="74">
        <v>8.2880000000000003</v>
      </c>
      <c r="V16" s="74">
        <v>8.4090000000000007</v>
      </c>
    </row>
    <row r="17" spans="1:22" x14ac:dyDescent="0.25">
      <c r="A17" s="53">
        <v>41625</v>
      </c>
      <c r="B17" s="54">
        <v>32</v>
      </c>
      <c r="C17" s="57">
        <v>22792150000</v>
      </c>
      <c r="D17" s="60" t="s">
        <v>58</v>
      </c>
      <c r="E17" s="60" t="s">
        <v>58</v>
      </c>
      <c r="F17" s="57">
        <v>22280905497</v>
      </c>
      <c r="G17" s="59">
        <v>1.7899999999999999E-3</v>
      </c>
      <c r="H17" s="59">
        <v>1.7899999999999999E-3</v>
      </c>
      <c r="I17" s="60" t="s">
        <v>58</v>
      </c>
      <c r="J17" s="59">
        <v>9.7960000000000005E-2</v>
      </c>
      <c r="K17" s="59">
        <v>4.0000000000000002E-4</v>
      </c>
      <c r="L17" s="59">
        <v>4.0000000000000002E-4</v>
      </c>
      <c r="M17" s="60" t="s">
        <v>58</v>
      </c>
      <c r="N17" s="59">
        <v>0.15597</v>
      </c>
      <c r="O17" s="58">
        <v>100.3676</v>
      </c>
      <c r="P17" s="58">
        <v>100.3676</v>
      </c>
      <c r="Q17" s="74">
        <v>0.26600000000000001</v>
      </c>
      <c r="R17" s="73" t="s">
        <v>58</v>
      </c>
      <c r="S17" s="74">
        <v>100.107</v>
      </c>
      <c r="T17" s="73" t="s">
        <v>58</v>
      </c>
      <c r="U17" s="74">
        <v>8.2219999999999995</v>
      </c>
      <c r="V17" s="74">
        <v>8.3450000000000006</v>
      </c>
    </row>
    <row r="18" spans="1:22" x14ac:dyDescent="0.25">
      <c r="A18" s="53">
        <v>41626</v>
      </c>
      <c r="B18" s="54">
        <v>31</v>
      </c>
      <c r="C18" s="57">
        <v>22292150000</v>
      </c>
      <c r="D18" s="60" t="s">
        <v>58</v>
      </c>
      <c r="E18" s="60" t="s">
        <v>58</v>
      </c>
      <c r="F18" s="57">
        <v>21776112473</v>
      </c>
      <c r="G18" s="59">
        <v>6.4999999999999997E-4</v>
      </c>
      <c r="H18" s="59">
        <v>6.4999999999999997E-4</v>
      </c>
      <c r="I18" s="60" t="s">
        <v>58</v>
      </c>
      <c r="J18" s="59">
        <v>0.26850000000000002</v>
      </c>
      <c r="K18" s="59">
        <v>6.4999999999999997E-4</v>
      </c>
      <c r="L18" s="59">
        <v>6.4999999999999997E-4</v>
      </c>
      <c r="M18" s="60" t="s">
        <v>58</v>
      </c>
      <c r="N18" s="59">
        <v>0.26850000000000002</v>
      </c>
      <c r="O18" s="58">
        <v>100.43300000000001</v>
      </c>
      <c r="P18" s="58">
        <v>100.43300000000001</v>
      </c>
      <c r="Q18" s="74">
        <v>0.27900000000000003</v>
      </c>
      <c r="R18" s="73" t="s">
        <v>58</v>
      </c>
      <c r="S18" s="74">
        <v>105.143</v>
      </c>
      <c r="T18" s="73" t="s">
        <v>58</v>
      </c>
      <c r="U18" s="74">
        <v>8.2260000000000009</v>
      </c>
      <c r="V18" s="74">
        <v>8.36</v>
      </c>
    </row>
    <row r="19" spans="1:22" x14ac:dyDescent="0.25">
      <c r="A19" s="53">
        <v>41627</v>
      </c>
      <c r="B19" s="54">
        <v>31</v>
      </c>
      <c r="C19" s="57">
        <v>22292150000</v>
      </c>
      <c r="D19" s="60" t="s">
        <v>58</v>
      </c>
      <c r="E19" s="60" t="s">
        <v>58</v>
      </c>
      <c r="F19" s="57">
        <v>21769929399</v>
      </c>
      <c r="G19" s="59">
        <v>3.6999999999999999E-4</v>
      </c>
      <c r="H19" s="59">
        <v>3.6999999999999999E-4</v>
      </c>
      <c r="I19" s="60" t="s">
        <v>58</v>
      </c>
      <c r="J19" s="59">
        <v>6.9389999999999993E-2</v>
      </c>
      <c r="K19" s="59">
        <v>-2.7999999999999998E-4</v>
      </c>
      <c r="L19" s="59">
        <v>-2.7999999999999998E-4</v>
      </c>
      <c r="M19" s="60" t="s">
        <v>58</v>
      </c>
      <c r="N19" s="59">
        <v>-9.8460000000000006E-2</v>
      </c>
      <c r="O19" s="58">
        <v>100.4045</v>
      </c>
      <c r="P19" s="58">
        <v>100.4045</v>
      </c>
      <c r="Q19" s="74">
        <v>0.27700000000000002</v>
      </c>
      <c r="R19" s="73" t="s">
        <v>58</v>
      </c>
      <c r="S19" s="74">
        <v>104.143</v>
      </c>
      <c r="T19" s="73" t="s">
        <v>58</v>
      </c>
      <c r="U19" s="74">
        <v>8.2449999999999992</v>
      </c>
      <c r="V19" s="74">
        <v>8.3800000000000008</v>
      </c>
    </row>
    <row r="20" spans="1:22" x14ac:dyDescent="0.25">
      <c r="A20" s="53">
        <v>41628</v>
      </c>
      <c r="B20" s="54">
        <v>31</v>
      </c>
      <c r="C20" s="57">
        <v>22292150000</v>
      </c>
      <c r="D20" s="60" t="s">
        <v>58</v>
      </c>
      <c r="E20" s="60" t="s">
        <v>58</v>
      </c>
      <c r="F20" s="57">
        <v>21781617696</v>
      </c>
      <c r="G20" s="59">
        <v>8.9999999999999998E-4</v>
      </c>
      <c r="H20" s="59">
        <v>8.9999999999999998E-4</v>
      </c>
      <c r="I20" s="60" t="s">
        <v>58</v>
      </c>
      <c r="J20" s="59">
        <v>0.11632000000000001</v>
      </c>
      <c r="K20" s="59">
        <v>5.4000000000000001E-4</v>
      </c>
      <c r="L20" s="59">
        <v>5.4000000000000001E-4</v>
      </c>
      <c r="M20" s="60" t="s">
        <v>58</v>
      </c>
      <c r="N20" s="59">
        <v>0.21643000000000001</v>
      </c>
      <c r="O20" s="58">
        <v>100.4584</v>
      </c>
      <c r="P20" s="58">
        <v>100.4584</v>
      </c>
      <c r="Q20" s="74">
        <v>0.27400000000000002</v>
      </c>
      <c r="R20" s="73" t="s">
        <v>58</v>
      </c>
      <c r="S20" s="74">
        <v>103.143</v>
      </c>
      <c r="T20" s="73" t="s">
        <v>58</v>
      </c>
      <c r="U20" s="74">
        <v>8.1170000000000009</v>
      </c>
      <c r="V20" s="74">
        <v>8.2650000000000006</v>
      </c>
    </row>
    <row r="21" spans="1:22" x14ac:dyDescent="0.25">
      <c r="A21" s="53">
        <v>41631</v>
      </c>
      <c r="B21" s="54">
        <v>31</v>
      </c>
      <c r="C21" s="57">
        <v>22292150000</v>
      </c>
      <c r="D21" s="60" t="s">
        <v>58</v>
      </c>
      <c r="E21" s="60" t="s">
        <v>58</v>
      </c>
      <c r="F21" s="57">
        <v>21799009306</v>
      </c>
      <c r="G21" s="59">
        <v>1.6999999999999999E-3</v>
      </c>
      <c r="H21" s="59">
        <v>1.6999999999999999E-3</v>
      </c>
      <c r="I21" s="60" t="s">
        <v>58</v>
      </c>
      <c r="J21" s="59">
        <v>0.10911999999999999</v>
      </c>
      <c r="K21" s="59">
        <v>8.0000000000000004E-4</v>
      </c>
      <c r="L21" s="59">
        <v>8.0000000000000004E-4</v>
      </c>
      <c r="M21" s="60" t="s">
        <v>58</v>
      </c>
      <c r="N21" s="59">
        <v>0.10198</v>
      </c>
      <c r="O21" s="58">
        <v>100.5386</v>
      </c>
      <c r="P21" s="58">
        <v>100.5386</v>
      </c>
      <c r="Q21" s="74">
        <v>0.26600000000000001</v>
      </c>
      <c r="R21" s="73" t="s">
        <v>58</v>
      </c>
      <c r="S21" s="74">
        <v>100.143</v>
      </c>
      <c r="T21" s="73" t="s">
        <v>58</v>
      </c>
      <c r="U21" s="74">
        <v>8.0790000000000006</v>
      </c>
      <c r="V21" s="74">
        <v>8.2200000000000006</v>
      </c>
    </row>
    <row r="22" spans="1:22" x14ac:dyDescent="0.25">
      <c r="A22" s="53">
        <v>41632</v>
      </c>
      <c r="B22" s="54">
        <v>31</v>
      </c>
      <c r="C22" s="57">
        <v>22292150000</v>
      </c>
      <c r="D22" s="60" t="s">
        <v>58</v>
      </c>
      <c r="E22" s="60" t="s">
        <v>58</v>
      </c>
      <c r="F22" s="57">
        <v>21804705173</v>
      </c>
      <c r="G22" s="59">
        <v>1.97E-3</v>
      </c>
      <c r="H22" s="59">
        <v>1.97E-3</v>
      </c>
      <c r="I22" s="60" t="s">
        <v>58</v>
      </c>
      <c r="J22" s="59">
        <v>0.10782</v>
      </c>
      <c r="K22" s="59">
        <v>2.5999999999999998E-4</v>
      </c>
      <c r="L22" s="59">
        <v>2.5999999999999998E-4</v>
      </c>
      <c r="M22" s="60" t="s">
        <v>58</v>
      </c>
      <c r="N22" s="59">
        <v>0.10005</v>
      </c>
      <c r="O22" s="58">
        <v>100.56489999999999</v>
      </c>
      <c r="P22" s="58">
        <v>100.56489999999999</v>
      </c>
      <c r="Q22" s="74">
        <v>0.26300000000000001</v>
      </c>
      <c r="R22" s="73" t="s">
        <v>58</v>
      </c>
      <c r="S22" s="74">
        <v>99.143000000000001</v>
      </c>
      <c r="T22" s="73" t="s">
        <v>58</v>
      </c>
      <c r="U22" s="74">
        <v>8.0660000000000007</v>
      </c>
      <c r="V22" s="74">
        <v>8.2059999999999995</v>
      </c>
    </row>
    <row r="23" spans="1:22" x14ac:dyDescent="0.25">
      <c r="A23" s="53">
        <v>41633</v>
      </c>
      <c r="B23" s="54">
        <v>31</v>
      </c>
      <c r="C23" s="57">
        <v>22292150000</v>
      </c>
      <c r="D23" s="60" t="s">
        <v>58</v>
      </c>
      <c r="E23" s="60" t="s">
        <v>58</v>
      </c>
      <c r="F23" s="57">
        <v>21808938284</v>
      </c>
      <c r="G23" s="59">
        <v>1.9000000000000001E-4</v>
      </c>
      <c r="H23" s="59">
        <v>1.9000000000000001E-4</v>
      </c>
      <c r="I23" s="60" t="s">
        <v>58</v>
      </c>
      <c r="J23" s="59">
        <v>7.3419999999999999E-2</v>
      </c>
      <c r="K23" s="59">
        <v>1.9000000000000001E-4</v>
      </c>
      <c r="L23" s="59">
        <v>1.9000000000000001E-4</v>
      </c>
      <c r="M23" s="60" t="s">
        <v>58</v>
      </c>
      <c r="N23" s="59">
        <v>7.3419999999999999E-2</v>
      </c>
      <c r="O23" s="58">
        <v>100.5844</v>
      </c>
      <c r="P23" s="58">
        <v>100.5844</v>
      </c>
      <c r="Q23" s="74">
        <v>0.26100000000000001</v>
      </c>
      <c r="R23" s="73" t="s">
        <v>58</v>
      </c>
      <c r="S23" s="74">
        <v>98.143000000000001</v>
      </c>
      <c r="T23" s="73" t="s">
        <v>58</v>
      </c>
      <c r="U23" s="74">
        <v>8.0749999999999993</v>
      </c>
      <c r="V23" s="74">
        <v>8.2170000000000005</v>
      </c>
    </row>
    <row r="24" spans="1:22" x14ac:dyDescent="0.25">
      <c r="A24" s="53">
        <v>41634</v>
      </c>
      <c r="B24" s="54">
        <v>31</v>
      </c>
      <c r="C24" s="57">
        <v>22292150000</v>
      </c>
      <c r="D24" s="60" t="s">
        <v>58</v>
      </c>
      <c r="E24" s="60" t="s">
        <v>58</v>
      </c>
      <c r="F24" s="57">
        <v>21813131695</v>
      </c>
      <c r="G24" s="59">
        <v>3.8999999999999999E-4</v>
      </c>
      <c r="H24" s="59">
        <v>3.8999999999999999E-4</v>
      </c>
      <c r="I24" s="60" t="s">
        <v>58</v>
      </c>
      <c r="J24" s="59">
        <v>7.306E-2</v>
      </c>
      <c r="K24" s="59">
        <v>1.9000000000000001E-4</v>
      </c>
      <c r="L24" s="59">
        <v>1.9000000000000001E-4</v>
      </c>
      <c r="M24" s="60" t="s">
        <v>58</v>
      </c>
      <c r="N24" s="59">
        <v>7.2700000000000001E-2</v>
      </c>
      <c r="O24" s="58">
        <v>100.60380000000001</v>
      </c>
      <c r="P24" s="58">
        <v>100.60380000000001</v>
      </c>
      <c r="Q24" s="74">
        <v>0.25800000000000001</v>
      </c>
      <c r="R24" s="73" t="s">
        <v>58</v>
      </c>
      <c r="S24" s="74">
        <v>97.143000000000001</v>
      </c>
      <c r="T24" s="73" t="s">
        <v>58</v>
      </c>
      <c r="U24" s="74">
        <v>8.093</v>
      </c>
      <c r="V24" s="74">
        <v>8.2289999999999992</v>
      </c>
    </row>
    <row r="25" spans="1:22" x14ac:dyDescent="0.25">
      <c r="A25" s="53">
        <v>41635</v>
      </c>
      <c r="B25" s="54">
        <v>31</v>
      </c>
      <c r="C25" s="57">
        <v>22292150000</v>
      </c>
      <c r="D25" s="60" t="s">
        <v>58</v>
      </c>
      <c r="E25" s="60" t="s">
        <v>58</v>
      </c>
      <c r="F25" s="57">
        <v>21819020202</v>
      </c>
      <c r="G25" s="59">
        <v>6.6E-4</v>
      </c>
      <c r="H25" s="59">
        <v>6.6E-4</v>
      </c>
      <c r="I25" s="60" t="s">
        <v>58</v>
      </c>
      <c r="J25" s="59">
        <v>8.3119999999999999E-2</v>
      </c>
      <c r="K25" s="59">
        <v>2.7E-4</v>
      </c>
      <c r="L25" s="59">
        <v>2.7E-4</v>
      </c>
      <c r="M25" s="60" t="s">
        <v>58</v>
      </c>
      <c r="N25" s="59">
        <v>0.10353999999999999</v>
      </c>
      <c r="O25" s="58">
        <v>100.6309</v>
      </c>
      <c r="P25" s="58">
        <v>100.6309</v>
      </c>
      <c r="Q25" s="74">
        <v>0.255</v>
      </c>
      <c r="R25" s="73" t="s">
        <v>58</v>
      </c>
      <c r="S25" s="74">
        <v>96.143000000000001</v>
      </c>
      <c r="T25" s="73" t="s">
        <v>58</v>
      </c>
      <c r="U25" s="74">
        <v>8.0670000000000002</v>
      </c>
      <c r="V25" s="74">
        <v>8.2110000000000003</v>
      </c>
    </row>
    <row r="26" spans="1:22" x14ac:dyDescent="0.25">
      <c r="A26" s="53">
        <v>41636</v>
      </c>
      <c r="B26" s="54">
        <v>31</v>
      </c>
      <c r="C26" s="57">
        <v>22292150000</v>
      </c>
      <c r="D26" s="60" t="s">
        <v>58</v>
      </c>
      <c r="E26" s="60" t="s">
        <v>58</v>
      </c>
      <c r="F26" s="57">
        <v>21824097072</v>
      </c>
      <c r="G26" s="59">
        <v>8.8999999999999995E-4</v>
      </c>
      <c r="H26" s="59">
        <v>8.8999999999999995E-4</v>
      </c>
      <c r="I26" s="60" t="s">
        <v>58</v>
      </c>
      <c r="J26" s="59">
        <v>8.4500000000000006E-2</v>
      </c>
      <c r="K26" s="59">
        <v>2.3000000000000001E-4</v>
      </c>
      <c r="L26" s="59">
        <v>2.3000000000000001E-4</v>
      </c>
      <c r="M26" s="60" t="s">
        <v>58</v>
      </c>
      <c r="N26" s="59">
        <v>8.863E-2</v>
      </c>
      <c r="O26" s="58">
        <v>100.65430000000001</v>
      </c>
      <c r="P26" s="58">
        <v>100.65430000000001</v>
      </c>
      <c r="Q26" s="74">
        <v>0.253</v>
      </c>
      <c r="R26" s="73" t="s">
        <v>58</v>
      </c>
      <c r="S26" s="74">
        <v>95.143000000000001</v>
      </c>
      <c r="T26" s="73" t="s">
        <v>58</v>
      </c>
      <c r="U26" s="74">
        <v>8.0619999999999994</v>
      </c>
      <c r="V26" s="74">
        <v>8.2070000000000007</v>
      </c>
    </row>
    <row r="27" spans="1:22" x14ac:dyDescent="0.25">
      <c r="A27" s="53">
        <v>41647</v>
      </c>
      <c r="B27" s="54">
        <v>28</v>
      </c>
      <c r="C27" s="57">
        <v>19292150000</v>
      </c>
      <c r="D27" s="60" t="s">
        <v>58</v>
      </c>
      <c r="E27" s="60" t="s">
        <v>58</v>
      </c>
      <c r="F27" s="57">
        <v>18879800868</v>
      </c>
      <c r="G27" s="59">
        <v>2.4599999999999999E-3</v>
      </c>
      <c r="H27" s="59">
        <v>2.4599999999999999E-3</v>
      </c>
      <c r="I27" s="60" t="s">
        <v>58</v>
      </c>
      <c r="J27" s="59">
        <v>8.5040000000000004E-2</v>
      </c>
      <c r="K27" s="59">
        <v>2.4599999999999999E-3</v>
      </c>
      <c r="L27" s="59">
        <v>2.4599999999999999E-3</v>
      </c>
      <c r="M27" s="60" t="s">
        <v>58</v>
      </c>
      <c r="N27" s="59">
        <v>8.5040000000000004E-2</v>
      </c>
      <c r="O27" s="58">
        <v>100.90219999999999</v>
      </c>
      <c r="P27" s="58">
        <v>100.90219999999999</v>
      </c>
      <c r="Q27" s="74">
        <v>0.25700000000000001</v>
      </c>
      <c r="R27" s="73" t="s">
        <v>58</v>
      </c>
      <c r="S27" s="74">
        <v>96.709000000000003</v>
      </c>
      <c r="T27" s="73" t="s">
        <v>58</v>
      </c>
      <c r="U27" s="74">
        <v>8.08</v>
      </c>
      <c r="V27" s="74">
        <v>8.2129999999999992</v>
      </c>
    </row>
    <row r="28" spans="1:22" x14ac:dyDescent="0.25">
      <c r="A28" s="53">
        <v>41648</v>
      </c>
      <c r="B28" s="54">
        <v>28</v>
      </c>
      <c r="C28" s="57">
        <v>19292150000</v>
      </c>
      <c r="D28" s="60" t="s">
        <v>58</v>
      </c>
      <c r="E28" s="60" t="s">
        <v>58</v>
      </c>
      <c r="F28" s="57">
        <v>18884000193</v>
      </c>
      <c r="G28" s="59">
        <v>2.6900000000000001E-3</v>
      </c>
      <c r="H28" s="59">
        <v>2.6900000000000001E-3</v>
      </c>
      <c r="I28" s="60" t="s">
        <v>58</v>
      </c>
      <c r="J28" s="59">
        <v>8.5000000000000006E-2</v>
      </c>
      <c r="K28" s="59">
        <v>2.2000000000000001E-4</v>
      </c>
      <c r="L28" s="59">
        <v>2.2000000000000001E-4</v>
      </c>
      <c r="M28" s="60" t="s">
        <v>58</v>
      </c>
      <c r="N28" s="59">
        <v>8.4559999999999996E-2</v>
      </c>
      <c r="O28" s="58">
        <v>100.9246</v>
      </c>
      <c r="P28" s="58">
        <v>100.9246</v>
      </c>
      <c r="Q28" s="74">
        <v>0.255</v>
      </c>
      <c r="R28" s="73" t="s">
        <v>58</v>
      </c>
      <c r="S28" s="74">
        <v>95.709000000000003</v>
      </c>
      <c r="T28" s="73" t="s">
        <v>58</v>
      </c>
      <c r="U28" s="74">
        <v>8.0790000000000006</v>
      </c>
      <c r="V28" s="74">
        <v>8.2140000000000004</v>
      </c>
    </row>
    <row r="29" spans="1:22" x14ac:dyDescent="0.25">
      <c r="A29" s="53">
        <v>41649</v>
      </c>
      <c r="B29" s="54">
        <v>28</v>
      </c>
      <c r="C29" s="57">
        <v>19292150000</v>
      </c>
      <c r="D29" s="60" t="s">
        <v>58</v>
      </c>
      <c r="E29" s="60" t="s">
        <v>58</v>
      </c>
      <c r="F29" s="57">
        <v>18888177931</v>
      </c>
      <c r="G29" s="59">
        <v>2.9099999999999998E-3</v>
      </c>
      <c r="H29" s="59">
        <v>2.9099999999999998E-3</v>
      </c>
      <c r="I29" s="60" t="s">
        <v>58</v>
      </c>
      <c r="J29" s="59">
        <v>8.4930000000000005E-2</v>
      </c>
      <c r="K29" s="59">
        <v>2.2000000000000001E-4</v>
      </c>
      <c r="L29" s="59">
        <v>2.2000000000000001E-4</v>
      </c>
      <c r="M29" s="60" t="s">
        <v>58</v>
      </c>
      <c r="N29" s="59">
        <v>8.4089999999999998E-2</v>
      </c>
      <c r="O29" s="58">
        <v>100.947</v>
      </c>
      <c r="P29" s="58">
        <v>100.947</v>
      </c>
      <c r="Q29" s="74">
        <v>0.252</v>
      </c>
      <c r="R29" s="73" t="s">
        <v>58</v>
      </c>
      <c r="S29" s="74">
        <v>94.709000000000003</v>
      </c>
      <c r="T29" s="73" t="s">
        <v>58</v>
      </c>
      <c r="U29" s="74">
        <v>8.0779999999999994</v>
      </c>
      <c r="V29" s="74">
        <v>8.2149999999999999</v>
      </c>
    </row>
    <row r="30" spans="1:22" x14ac:dyDescent="0.25">
      <c r="A30" s="53">
        <v>41652</v>
      </c>
      <c r="B30" s="54">
        <v>28</v>
      </c>
      <c r="C30" s="57">
        <v>19292150000</v>
      </c>
      <c r="D30" s="60" t="s">
        <v>58</v>
      </c>
      <c r="E30" s="60" t="s">
        <v>58</v>
      </c>
      <c r="F30" s="57">
        <v>18903664855</v>
      </c>
      <c r="G30" s="59">
        <v>3.7299999999999998E-3</v>
      </c>
      <c r="H30" s="59">
        <v>3.7299999999999998E-3</v>
      </c>
      <c r="I30" s="60" t="s">
        <v>58</v>
      </c>
      <c r="J30" s="59">
        <v>8.8639999999999997E-2</v>
      </c>
      <c r="K30" s="59">
        <v>8.1999999999999998E-4</v>
      </c>
      <c r="L30" s="59">
        <v>8.1999999999999998E-4</v>
      </c>
      <c r="M30" s="60" t="s">
        <v>58</v>
      </c>
      <c r="N30" s="59">
        <v>0.10485999999999999</v>
      </c>
      <c r="O30" s="58">
        <v>101.02970000000001</v>
      </c>
      <c r="P30" s="58">
        <v>101.02970000000001</v>
      </c>
      <c r="Q30" s="74">
        <v>0.24399999999999999</v>
      </c>
      <c r="R30" s="73" t="s">
        <v>58</v>
      </c>
      <c r="S30" s="74">
        <v>91.709000000000003</v>
      </c>
      <c r="T30" s="73" t="s">
        <v>58</v>
      </c>
      <c r="U30" s="74">
        <v>8.0090000000000003</v>
      </c>
      <c r="V30" s="74">
        <v>8.1539999999999999</v>
      </c>
    </row>
    <row r="31" spans="1:22" x14ac:dyDescent="0.25">
      <c r="A31" s="53">
        <v>41653</v>
      </c>
      <c r="B31" s="54">
        <v>28</v>
      </c>
      <c r="C31" s="57">
        <v>19292150000</v>
      </c>
      <c r="D31" s="60" t="s">
        <v>58</v>
      </c>
      <c r="E31" s="60" t="s">
        <v>58</v>
      </c>
      <c r="F31" s="57">
        <v>18905838964</v>
      </c>
      <c r="G31" s="59">
        <v>3.8500000000000001E-3</v>
      </c>
      <c r="H31" s="59">
        <v>3.8500000000000001E-3</v>
      </c>
      <c r="I31" s="60" t="s">
        <v>58</v>
      </c>
      <c r="J31" s="59">
        <v>8.5889999999999994E-2</v>
      </c>
      <c r="K31" s="59">
        <v>1.2E-4</v>
      </c>
      <c r="L31" s="59">
        <v>1.2E-4</v>
      </c>
      <c r="M31" s="60" t="s">
        <v>58</v>
      </c>
      <c r="N31" s="59">
        <v>4.2869999999999998E-2</v>
      </c>
      <c r="O31" s="58">
        <v>101.0414</v>
      </c>
      <c r="P31" s="58">
        <v>101.0414</v>
      </c>
      <c r="Q31" s="74">
        <v>0.24199999999999999</v>
      </c>
      <c r="R31" s="73" t="s">
        <v>58</v>
      </c>
      <c r="S31" s="74">
        <v>90.709000000000003</v>
      </c>
      <c r="T31" s="73" t="s">
        <v>58</v>
      </c>
      <c r="U31" s="74">
        <v>8.0579999999999998</v>
      </c>
      <c r="V31" s="74">
        <v>8.1980000000000004</v>
      </c>
    </row>
    <row r="32" spans="1:22" x14ac:dyDescent="0.25">
      <c r="A32" s="53">
        <v>41654</v>
      </c>
      <c r="B32" s="54">
        <v>28</v>
      </c>
      <c r="C32" s="57">
        <v>18792150000</v>
      </c>
      <c r="D32" s="60" t="s">
        <v>58</v>
      </c>
      <c r="E32" s="60" t="s">
        <v>58</v>
      </c>
      <c r="F32" s="57">
        <v>18403198208</v>
      </c>
      <c r="G32" s="59">
        <v>2.0000000000000001E-4</v>
      </c>
      <c r="H32" s="59">
        <v>2.0000000000000001E-4</v>
      </c>
      <c r="I32" s="60" t="s">
        <v>58</v>
      </c>
      <c r="J32" s="59">
        <v>7.4139999999999998E-2</v>
      </c>
      <c r="K32" s="59">
        <v>2.0000000000000001E-4</v>
      </c>
      <c r="L32" s="59">
        <v>2.0000000000000001E-4</v>
      </c>
      <c r="M32" s="60" t="s">
        <v>58</v>
      </c>
      <c r="N32" s="59">
        <v>7.4139999999999998E-2</v>
      </c>
      <c r="O32" s="58">
        <v>101.0612</v>
      </c>
      <c r="P32" s="58">
        <v>101.0612</v>
      </c>
      <c r="Q32" s="74">
        <v>0.25</v>
      </c>
      <c r="R32" s="73" t="s">
        <v>58</v>
      </c>
      <c r="S32" s="74">
        <v>93.638999999999996</v>
      </c>
      <c r="T32" s="73" t="s">
        <v>58</v>
      </c>
      <c r="U32" s="74">
        <v>8.0790000000000006</v>
      </c>
      <c r="V32" s="74">
        <v>8.2059999999999995</v>
      </c>
    </row>
    <row r="33" spans="1:22" x14ac:dyDescent="0.25">
      <c r="A33" s="53">
        <v>41655</v>
      </c>
      <c r="B33" s="54">
        <v>28</v>
      </c>
      <c r="C33" s="57">
        <v>18792150000</v>
      </c>
      <c r="D33" s="60" t="s">
        <v>58</v>
      </c>
      <c r="E33" s="60" t="s">
        <v>58</v>
      </c>
      <c r="F33" s="57">
        <v>18407346486</v>
      </c>
      <c r="G33" s="59">
        <v>4.2000000000000002E-4</v>
      </c>
      <c r="H33" s="59">
        <v>4.2000000000000002E-4</v>
      </c>
      <c r="I33" s="60" t="s">
        <v>58</v>
      </c>
      <c r="J33" s="59">
        <v>7.9930000000000001E-2</v>
      </c>
      <c r="K33" s="59">
        <v>2.3000000000000001E-4</v>
      </c>
      <c r="L33" s="59">
        <v>2.3000000000000001E-4</v>
      </c>
      <c r="M33" s="60" t="s">
        <v>58</v>
      </c>
      <c r="N33" s="59">
        <v>8.5739999999999997E-2</v>
      </c>
      <c r="O33" s="58">
        <v>101.0839</v>
      </c>
      <c r="P33" s="58">
        <v>101.0839</v>
      </c>
      <c r="Q33" s="74">
        <v>0.247</v>
      </c>
      <c r="R33" s="73" t="s">
        <v>58</v>
      </c>
      <c r="S33" s="74">
        <v>92.638999999999996</v>
      </c>
      <c r="T33" s="73" t="s">
        <v>58</v>
      </c>
      <c r="U33" s="74">
        <v>8.0830000000000002</v>
      </c>
      <c r="V33" s="74">
        <v>8.2050000000000001</v>
      </c>
    </row>
    <row r="34" spans="1:22" x14ac:dyDescent="0.25">
      <c r="A34" s="53">
        <v>41656</v>
      </c>
      <c r="B34" s="54">
        <v>28</v>
      </c>
      <c r="C34" s="57">
        <v>18792150000</v>
      </c>
      <c r="D34" s="60" t="s">
        <v>58</v>
      </c>
      <c r="E34" s="60" t="s">
        <v>58</v>
      </c>
      <c r="F34" s="57">
        <v>18410885488</v>
      </c>
      <c r="G34" s="59">
        <v>6.0999999999999997E-4</v>
      </c>
      <c r="H34" s="59">
        <v>6.0999999999999997E-4</v>
      </c>
      <c r="I34" s="60" t="s">
        <v>58</v>
      </c>
      <c r="J34" s="59">
        <v>7.7509999999999996E-2</v>
      </c>
      <c r="K34" s="59">
        <v>1.9000000000000001E-4</v>
      </c>
      <c r="L34" s="59">
        <v>1.9000000000000001E-4</v>
      </c>
      <c r="M34" s="60" t="s">
        <v>58</v>
      </c>
      <c r="N34" s="59">
        <v>7.2690000000000005E-2</v>
      </c>
      <c r="O34" s="58">
        <v>101.10339999999999</v>
      </c>
      <c r="P34" s="58">
        <v>101.10339999999999</v>
      </c>
      <c r="Q34" s="74">
        <v>0.24399999999999999</v>
      </c>
      <c r="R34" s="73" t="s">
        <v>58</v>
      </c>
      <c r="S34" s="74">
        <v>91.638999999999996</v>
      </c>
      <c r="T34" s="73" t="s">
        <v>58</v>
      </c>
      <c r="U34" s="74">
        <v>8.0869999999999997</v>
      </c>
      <c r="V34" s="74">
        <v>8.218</v>
      </c>
    </row>
    <row r="35" spans="1:22" x14ac:dyDescent="0.25">
      <c r="A35" s="53">
        <v>41659</v>
      </c>
      <c r="B35" s="54">
        <v>28</v>
      </c>
      <c r="C35" s="57">
        <v>18792150000</v>
      </c>
      <c r="D35" s="60" t="s">
        <v>58</v>
      </c>
      <c r="E35" s="60" t="s">
        <v>58</v>
      </c>
      <c r="F35" s="57">
        <v>18427435834</v>
      </c>
      <c r="G35" s="59">
        <v>1.5100000000000001E-3</v>
      </c>
      <c r="H35" s="59">
        <v>1.5100000000000001E-3</v>
      </c>
      <c r="I35" s="60" t="s">
        <v>58</v>
      </c>
      <c r="J35" s="59">
        <v>9.6350000000000005E-2</v>
      </c>
      <c r="K35" s="59">
        <v>8.9999999999999998E-4</v>
      </c>
      <c r="L35" s="59">
        <v>8.9999999999999998E-4</v>
      </c>
      <c r="M35" s="60" t="s">
        <v>58</v>
      </c>
      <c r="N35" s="59">
        <v>0.11552</v>
      </c>
      <c r="O35" s="58">
        <v>101.1943</v>
      </c>
      <c r="P35" s="58">
        <v>101.1943</v>
      </c>
      <c r="Q35" s="74">
        <v>0.23599999999999999</v>
      </c>
      <c r="R35" s="73" t="s">
        <v>58</v>
      </c>
      <c r="S35" s="74">
        <v>88.638999999999996</v>
      </c>
      <c r="T35" s="73" t="s">
        <v>58</v>
      </c>
      <c r="U35" s="74">
        <v>8.0739999999999998</v>
      </c>
      <c r="V35" s="74">
        <v>8.1219999999999999</v>
      </c>
    </row>
    <row r="36" spans="1:22" x14ac:dyDescent="0.25">
      <c r="A36" s="53">
        <v>41660</v>
      </c>
      <c r="B36" s="54">
        <v>28</v>
      </c>
      <c r="C36" s="57">
        <v>18792150000</v>
      </c>
      <c r="D36" s="60" t="s">
        <v>58</v>
      </c>
      <c r="E36" s="60" t="s">
        <v>58</v>
      </c>
      <c r="F36" s="57">
        <v>18432407466</v>
      </c>
      <c r="G36" s="59">
        <v>1.7799999999999999E-3</v>
      </c>
      <c r="H36" s="59">
        <v>1.7799999999999999E-3</v>
      </c>
      <c r="I36" s="60" t="s">
        <v>58</v>
      </c>
      <c r="J36" s="59">
        <v>9.7369999999999998E-2</v>
      </c>
      <c r="K36" s="59">
        <v>2.7E-4</v>
      </c>
      <c r="L36" s="59">
        <v>2.7E-4</v>
      </c>
      <c r="M36" s="60" t="s">
        <v>58</v>
      </c>
      <c r="N36" s="59">
        <v>0.10347000000000001</v>
      </c>
      <c r="O36" s="58">
        <v>101.2216</v>
      </c>
      <c r="P36" s="58">
        <v>101.2216</v>
      </c>
      <c r="Q36" s="74">
        <v>0.23400000000000001</v>
      </c>
      <c r="R36" s="73" t="s">
        <v>58</v>
      </c>
      <c r="S36" s="74">
        <v>87.638999999999996</v>
      </c>
      <c r="T36" s="73" t="s">
        <v>58</v>
      </c>
      <c r="U36" s="74">
        <v>7.9509999999999996</v>
      </c>
      <c r="V36" s="74">
        <v>8.1010000000000009</v>
      </c>
    </row>
    <row r="37" spans="1:22" x14ac:dyDescent="0.25">
      <c r="A37" s="53">
        <v>41661</v>
      </c>
      <c r="B37" s="54">
        <v>27</v>
      </c>
      <c r="C37" s="57">
        <v>17792150000</v>
      </c>
      <c r="D37" s="60" t="s">
        <v>58</v>
      </c>
      <c r="E37" s="60" t="s">
        <v>58</v>
      </c>
      <c r="F37" s="57">
        <v>17420380809</v>
      </c>
      <c r="G37" s="59">
        <v>2.5000000000000001E-4</v>
      </c>
      <c r="H37" s="59">
        <v>2.5000000000000001E-4</v>
      </c>
      <c r="I37" s="60" t="s">
        <v>58</v>
      </c>
      <c r="J37" s="59">
        <v>9.3939999999999996E-2</v>
      </c>
      <c r="K37" s="59">
        <v>2.5000000000000001E-4</v>
      </c>
      <c r="L37" s="59">
        <v>2.5000000000000001E-4</v>
      </c>
      <c r="M37" s="60" t="s">
        <v>58</v>
      </c>
      <c r="N37" s="59">
        <v>9.3939999999999996E-2</v>
      </c>
      <c r="O37" s="58">
        <v>101.2465</v>
      </c>
      <c r="P37" s="58">
        <v>101.2465</v>
      </c>
      <c r="Q37" s="74">
        <v>0.255</v>
      </c>
      <c r="R37" s="73" t="s">
        <v>58</v>
      </c>
      <c r="S37" s="74">
        <v>95.695999999999998</v>
      </c>
      <c r="T37" s="73" t="s">
        <v>58</v>
      </c>
      <c r="U37" s="74">
        <v>7.9749999999999996</v>
      </c>
      <c r="V37" s="74">
        <v>8.1039999999999992</v>
      </c>
    </row>
    <row r="38" spans="1:22" x14ac:dyDescent="0.25">
      <c r="A38" s="53">
        <v>41662</v>
      </c>
      <c r="B38" s="54">
        <v>27</v>
      </c>
      <c r="C38" s="57">
        <v>17792150000</v>
      </c>
      <c r="D38" s="60" t="s">
        <v>58</v>
      </c>
      <c r="E38" s="60" t="s">
        <v>58</v>
      </c>
      <c r="F38" s="57">
        <v>17423914866</v>
      </c>
      <c r="G38" s="59">
        <v>4.4999999999999999E-4</v>
      </c>
      <c r="H38" s="59">
        <v>4.4999999999999999E-4</v>
      </c>
      <c r="I38" s="60" t="s">
        <v>58</v>
      </c>
      <c r="J38" s="59">
        <v>8.5360000000000005E-2</v>
      </c>
      <c r="K38" s="59">
        <v>2.0000000000000001E-4</v>
      </c>
      <c r="L38" s="59">
        <v>2.0000000000000001E-4</v>
      </c>
      <c r="M38" s="60" t="s">
        <v>58</v>
      </c>
      <c r="N38" s="59">
        <v>7.6850000000000002E-2</v>
      </c>
      <c r="O38" s="58">
        <v>101.267</v>
      </c>
      <c r="P38" s="58">
        <v>101.267</v>
      </c>
      <c r="Q38" s="74">
        <v>0.253</v>
      </c>
      <c r="R38" s="73" t="s">
        <v>58</v>
      </c>
      <c r="S38" s="74">
        <v>94.695999999999998</v>
      </c>
      <c r="T38" s="73" t="s">
        <v>58</v>
      </c>
      <c r="U38" s="74">
        <v>7.98</v>
      </c>
      <c r="V38" s="74">
        <v>8.1110000000000007</v>
      </c>
    </row>
    <row r="39" spans="1:22" x14ac:dyDescent="0.25">
      <c r="A39" s="53">
        <v>41663</v>
      </c>
      <c r="B39" s="54">
        <v>27</v>
      </c>
      <c r="C39" s="57">
        <v>17792150000</v>
      </c>
      <c r="D39" s="60" t="s">
        <v>58</v>
      </c>
      <c r="E39" s="60" t="s">
        <v>58</v>
      </c>
      <c r="F39" s="57">
        <v>17427418325</v>
      </c>
      <c r="G39" s="59">
        <v>6.4999999999999997E-4</v>
      </c>
      <c r="H39" s="59">
        <v>6.4999999999999997E-4</v>
      </c>
      <c r="I39" s="60" t="s">
        <v>58</v>
      </c>
      <c r="J39" s="59">
        <v>8.2280000000000006E-2</v>
      </c>
      <c r="K39" s="59">
        <v>2.0000000000000001E-4</v>
      </c>
      <c r="L39" s="59">
        <v>2.0000000000000001E-4</v>
      </c>
      <c r="M39" s="60" t="s">
        <v>58</v>
      </c>
      <c r="N39" s="59">
        <v>7.6139999999999999E-2</v>
      </c>
      <c r="O39" s="58">
        <v>101.28740000000001</v>
      </c>
      <c r="P39" s="58">
        <v>101.28740000000001</v>
      </c>
      <c r="Q39" s="74">
        <v>0.25</v>
      </c>
      <c r="R39" s="73" t="s">
        <v>58</v>
      </c>
      <c r="S39" s="74">
        <v>93.695999999999998</v>
      </c>
      <c r="T39" s="73" t="s">
        <v>58</v>
      </c>
      <c r="U39" s="74">
        <v>7.9950000000000001</v>
      </c>
      <c r="V39" s="74">
        <v>8.1189999999999998</v>
      </c>
    </row>
    <row r="40" spans="1:22" x14ac:dyDescent="0.25">
      <c r="A40" s="53">
        <v>41668</v>
      </c>
      <c r="B40" s="54">
        <v>27</v>
      </c>
      <c r="C40" s="57">
        <v>17792150000</v>
      </c>
      <c r="D40" s="60" t="s">
        <v>58</v>
      </c>
      <c r="E40" s="60" t="s">
        <v>58</v>
      </c>
      <c r="F40" s="57">
        <v>17445129131</v>
      </c>
      <c r="G40" s="59">
        <v>1.0200000000000001E-3</v>
      </c>
      <c r="H40" s="59">
        <v>1.0200000000000001E-3</v>
      </c>
      <c r="I40" s="60" t="s">
        <v>58</v>
      </c>
      <c r="J40" s="59">
        <v>7.6969999999999997E-2</v>
      </c>
      <c r="K40" s="59">
        <v>1.0200000000000001E-3</v>
      </c>
      <c r="L40" s="59">
        <v>1.0200000000000001E-3</v>
      </c>
      <c r="M40" s="60" t="s">
        <v>58</v>
      </c>
      <c r="N40" s="59">
        <v>7.6969999999999997E-2</v>
      </c>
      <c r="O40" s="58">
        <v>101.3903</v>
      </c>
      <c r="P40" s="58">
        <v>101.3903</v>
      </c>
      <c r="Q40" s="74">
        <v>0.23699999999999999</v>
      </c>
      <c r="R40" s="73" t="s">
        <v>58</v>
      </c>
      <c r="S40" s="74">
        <v>88.695999999999998</v>
      </c>
      <c r="T40" s="73" t="s">
        <v>58</v>
      </c>
      <c r="U40" s="74">
        <v>8.0350000000000001</v>
      </c>
      <c r="V40" s="74">
        <v>8.1560000000000006</v>
      </c>
    </row>
    <row r="41" spans="1:22" x14ac:dyDescent="0.25">
      <c r="A41" s="53">
        <v>41669</v>
      </c>
      <c r="B41" s="54">
        <v>27</v>
      </c>
      <c r="C41" s="57">
        <v>17792150000</v>
      </c>
      <c r="D41" s="60" t="s">
        <v>58</v>
      </c>
      <c r="E41" s="60" t="s">
        <v>58</v>
      </c>
      <c r="F41" s="57">
        <v>17452497995</v>
      </c>
      <c r="G41" s="59">
        <v>1.4400000000000001E-3</v>
      </c>
      <c r="H41" s="59">
        <v>1.4400000000000001E-3</v>
      </c>
      <c r="I41" s="60" t="s">
        <v>58</v>
      </c>
      <c r="J41" s="59">
        <v>9.1420000000000001E-2</v>
      </c>
      <c r="K41" s="59">
        <v>4.2000000000000002E-4</v>
      </c>
      <c r="L41" s="59">
        <v>4.2000000000000002E-4</v>
      </c>
      <c r="M41" s="60" t="s">
        <v>58</v>
      </c>
      <c r="N41" s="59">
        <v>0.16666</v>
      </c>
      <c r="O41" s="58">
        <v>101.4331</v>
      </c>
      <c r="P41" s="58">
        <v>101.4331</v>
      </c>
      <c r="Q41" s="74">
        <v>0.23400000000000001</v>
      </c>
      <c r="R41" s="73" t="s">
        <v>58</v>
      </c>
      <c r="S41" s="74">
        <v>87.695999999999998</v>
      </c>
      <c r="T41" s="73" t="s">
        <v>58</v>
      </c>
      <c r="U41" s="74">
        <v>7.944</v>
      </c>
      <c r="V41" s="74">
        <v>8.0709999999999997</v>
      </c>
    </row>
    <row r="42" spans="1:22" x14ac:dyDescent="0.25">
      <c r="A42" s="53">
        <v>41670</v>
      </c>
      <c r="B42" s="54">
        <v>27</v>
      </c>
      <c r="C42" s="57">
        <v>17792150000</v>
      </c>
      <c r="D42" s="60" t="s">
        <v>58</v>
      </c>
      <c r="E42" s="60" t="s">
        <v>58</v>
      </c>
      <c r="F42" s="57">
        <v>17460536440</v>
      </c>
      <c r="G42" s="59">
        <v>1.9E-3</v>
      </c>
      <c r="H42" s="59">
        <v>1.9E-3</v>
      </c>
      <c r="I42" s="60" t="s">
        <v>58</v>
      </c>
      <c r="J42" s="59">
        <v>0.10406</v>
      </c>
      <c r="K42" s="59">
        <v>4.6000000000000001E-4</v>
      </c>
      <c r="L42" s="59">
        <v>4.6000000000000001E-4</v>
      </c>
      <c r="M42" s="60" t="s">
        <v>58</v>
      </c>
      <c r="N42" s="59">
        <v>0.18303</v>
      </c>
      <c r="O42" s="58">
        <v>101.4799</v>
      </c>
      <c r="P42" s="58">
        <v>101.4799</v>
      </c>
      <c r="Q42" s="74">
        <v>0.23100000000000001</v>
      </c>
      <c r="R42" s="73" t="s">
        <v>58</v>
      </c>
      <c r="S42" s="74">
        <v>86.695999999999998</v>
      </c>
      <c r="T42" s="73" t="s">
        <v>58</v>
      </c>
      <c r="U42" s="74">
        <v>7.8239999999999998</v>
      </c>
      <c r="V42" s="74">
        <v>7.9669999999999996</v>
      </c>
    </row>
    <row r="43" spans="1:22" x14ac:dyDescent="0.25">
      <c r="A43" s="53">
        <v>41673</v>
      </c>
      <c r="B43" s="54">
        <v>27</v>
      </c>
      <c r="C43" s="57">
        <v>17792150000</v>
      </c>
      <c r="D43" s="60" t="s">
        <v>58</v>
      </c>
      <c r="E43" s="60" t="s">
        <v>58</v>
      </c>
      <c r="F43" s="57">
        <v>17474385898</v>
      </c>
      <c r="G43" s="59">
        <v>2.7000000000000001E-3</v>
      </c>
      <c r="H43" s="59">
        <v>2.7000000000000001E-3</v>
      </c>
      <c r="I43" s="60" t="s">
        <v>58</v>
      </c>
      <c r="J43" s="59">
        <v>0.10322000000000001</v>
      </c>
      <c r="K43" s="59">
        <v>7.9000000000000001E-4</v>
      </c>
      <c r="L43" s="59">
        <v>7.9000000000000001E-4</v>
      </c>
      <c r="M43" s="60" t="s">
        <v>58</v>
      </c>
      <c r="N43" s="59">
        <v>0.10127</v>
      </c>
      <c r="O43" s="58">
        <v>101.5603</v>
      </c>
      <c r="P43" s="58">
        <v>101.5603</v>
      </c>
      <c r="Q43" s="74">
        <v>0.224</v>
      </c>
      <c r="R43" s="73" t="s">
        <v>58</v>
      </c>
      <c r="S43" s="74">
        <v>83.695999999999998</v>
      </c>
      <c r="T43" s="73" t="s">
        <v>58</v>
      </c>
      <c r="U43" s="74">
        <v>7.7560000000000002</v>
      </c>
      <c r="V43" s="74">
        <v>7.9039999999999999</v>
      </c>
    </row>
    <row r="44" spans="1:22" x14ac:dyDescent="0.25">
      <c r="A44" s="53">
        <v>41674</v>
      </c>
      <c r="B44" s="54">
        <v>27</v>
      </c>
      <c r="C44" s="57">
        <v>17792150000</v>
      </c>
      <c r="D44" s="60" t="s">
        <v>58</v>
      </c>
      <c r="E44" s="60" t="s">
        <v>58</v>
      </c>
      <c r="F44" s="57">
        <v>17477316166</v>
      </c>
      <c r="G44" s="59">
        <v>2.8600000000000001E-3</v>
      </c>
      <c r="H44" s="59">
        <v>2.8600000000000001E-3</v>
      </c>
      <c r="I44" s="60" t="s">
        <v>58</v>
      </c>
      <c r="J44" s="59">
        <v>9.9519999999999997E-2</v>
      </c>
      <c r="K44" s="59">
        <v>1.7000000000000001E-4</v>
      </c>
      <c r="L44" s="59">
        <v>1.7000000000000001E-4</v>
      </c>
      <c r="M44" s="60" t="s">
        <v>58</v>
      </c>
      <c r="N44" s="59">
        <v>6.3109999999999999E-2</v>
      </c>
      <c r="O44" s="58">
        <v>101.5774</v>
      </c>
      <c r="P44" s="58">
        <v>101.5774</v>
      </c>
      <c r="Q44" s="74">
        <v>0.221</v>
      </c>
      <c r="R44" s="73" t="s">
        <v>58</v>
      </c>
      <c r="S44" s="74">
        <v>82.695999999999998</v>
      </c>
      <c r="T44" s="73" t="s">
        <v>58</v>
      </c>
      <c r="U44" s="74">
        <v>7.7750000000000004</v>
      </c>
      <c r="V44" s="74">
        <v>7.9260000000000002</v>
      </c>
    </row>
    <row r="45" spans="1:22" x14ac:dyDescent="0.25">
      <c r="A45" s="53">
        <v>41675</v>
      </c>
      <c r="B45" s="54">
        <v>26</v>
      </c>
      <c r="C45" s="57">
        <v>15882000000</v>
      </c>
      <c r="D45" s="60" t="s">
        <v>58</v>
      </c>
      <c r="E45" s="60" t="s">
        <v>58</v>
      </c>
      <c r="F45" s="57">
        <v>15533921732</v>
      </c>
      <c r="G45" s="59">
        <v>2.5999999999999998E-4</v>
      </c>
      <c r="H45" s="59">
        <v>2.5999999999999998E-4</v>
      </c>
      <c r="I45" s="60" t="s">
        <v>58</v>
      </c>
      <c r="J45" s="59">
        <v>9.7570000000000004E-2</v>
      </c>
      <c r="K45" s="59">
        <v>2.5999999999999998E-4</v>
      </c>
      <c r="L45" s="59">
        <v>2.5999999999999998E-4</v>
      </c>
      <c r="M45" s="60" t="s">
        <v>58</v>
      </c>
      <c r="N45" s="59">
        <v>9.7570000000000004E-2</v>
      </c>
      <c r="O45" s="58">
        <v>101.6033</v>
      </c>
      <c r="P45" s="58">
        <v>101.6033</v>
      </c>
      <c r="Q45" s="74">
        <v>0.27</v>
      </c>
      <c r="R45" s="73" t="s">
        <v>58</v>
      </c>
      <c r="S45" s="74">
        <v>102.16</v>
      </c>
      <c r="T45" s="73" t="s">
        <v>58</v>
      </c>
      <c r="U45" s="74">
        <v>7.827</v>
      </c>
      <c r="V45" s="74">
        <v>7.99</v>
      </c>
    </row>
    <row r="46" spans="1:22" x14ac:dyDescent="0.25">
      <c r="A46" s="53">
        <v>41676</v>
      </c>
      <c r="B46" s="54">
        <v>26</v>
      </c>
      <c r="C46" s="57">
        <v>15882000000</v>
      </c>
      <c r="D46" s="60" t="s">
        <v>58</v>
      </c>
      <c r="E46" s="60" t="s">
        <v>58</v>
      </c>
      <c r="F46" s="57">
        <v>15537167383</v>
      </c>
      <c r="G46" s="59">
        <v>4.6000000000000001E-4</v>
      </c>
      <c r="H46" s="59">
        <v>4.6000000000000001E-4</v>
      </c>
      <c r="I46" s="60" t="s">
        <v>58</v>
      </c>
      <c r="J46" s="59">
        <v>8.8370000000000004E-2</v>
      </c>
      <c r="K46" s="59">
        <v>2.1000000000000001E-4</v>
      </c>
      <c r="L46" s="59">
        <v>2.1000000000000001E-4</v>
      </c>
      <c r="M46" s="60" t="s">
        <v>58</v>
      </c>
      <c r="N46" s="59">
        <v>7.9240000000000005E-2</v>
      </c>
      <c r="O46" s="58">
        <v>101.6245</v>
      </c>
      <c r="P46" s="58">
        <v>101.6245</v>
      </c>
      <c r="Q46" s="74">
        <v>0.26800000000000002</v>
      </c>
      <c r="R46" s="73" t="s">
        <v>58</v>
      </c>
      <c r="S46" s="74">
        <v>101.16</v>
      </c>
      <c r="T46" s="73" t="s">
        <v>58</v>
      </c>
      <c r="U46" s="74">
        <v>7.8259999999999996</v>
      </c>
      <c r="V46" s="74">
        <v>7.9930000000000003</v>
      </c>
    </row>
    <row r="47" spans="1:22" x14ac:dyDescent="0.25">
      <c r="A47" s="53">
        <v>41677</v>
      </c>
      <c r="B47" s="54">
        <v>26</v>
      </c>
      <c r="C47" s="57">
        <v>15882000000</v>
      </c>
      <c r="D47" s="60" t="s">
        <v>58</v>
      </c>
      <c r="E47" s="60" t="s">
        <v>58</v>
      </c>
      <c r="F47" s="57">
        <v>15540374805</v>
      </c>
      <c r="G47" s="59">
        <v>6.7000000000000002E-4</v>
      </c>
      <c r="H47" s="59">
        <v>6.7000000000000002E-4</v>
      </c>
      <c r="I47" s="60" t="s">
        <v>58</v>
      </c>
      <c r="J47" s="59">
        <v>8.498E-2</v>
      </c>
      <c r="K47" s="59">
        <v>2.1000000000000001E-4</v>
      </c>
      <c r="L47" s="59">
        <v>2.1000000000000001E-4</v>
      </c>
      <c r="M47" s="60" t="s">
        <v>58</v>
      </c>
      <c r="N47" s="59">
        <v>7.825E-2</v>
      </c>
      <c r="O47" s="58">
        <v>101.6455</v>
      </c>
      <c r="P47" s="58">
        <v>101.6455</v>
      </c>
      <c r="Q47" s="74">
        <v>0.26500000000000001</v>
      </c>
      <c r="R47" s="73" t="s">
        <v>58</v>
      </c>
      <c r="S47" s="74">
        <v>100.16</v>
      </c>
      <c r="T47" s="73" t="s">
        <v>58</v>
      </c>
      <c r="U47" s="74">
        <v>7.83</v>
      </c>
      <c r="V47" s="74">
        <v>7.9969999999999999</v>
      </c>
    </row>
    <row r="48" spans="1:22" x14ac:dyDescent="0.25">
      <c r="A48" s="53">
        <v>41680</v>
      </c>
      <c r="B48" s="54">
        <v>26</v>
      </c>
      <c r="C48" s="57">
        <v>15882000000</v>
      </c>
      <c r="D48" s="60" t="s">
        <v>58</v>
      </c>
      <c r="E48" s="60" t="s">
        <v>58</v>
      </c>
      <c r="F48" s="57">
        <v>15551405765</v>
      </c>
      <c r="G48" s="59">
        <v>1.3799999999999999E-3</v>
      </c>
      <c r="H48" s="59">
        <v>1.3799999999999999E-3</v>
      </c>
      <c r="I48" s="60" t="s">
        <v>58</v>
      </c>
      <c r="J48" s="59">
        <v>8.7569999999999995E-2</v>
      </c>
      <c r="K48" s="59">
        <v>7.1000000000000002E-4</v>
      </c>
      <c r="L48" s="59">
        <v>7.1000000000000002E-4</v>
      </c>
      <c r="M48" s="60" t="s">
        <v>58</v>
      </c>
      <c r="N48" s="59">
        <v>9.017E-2</v>
      </c>
      <c r="O48" s="58">
        <v>101.7176</v>
      </c>
      <c r="P48" s="58">
        <v>101.7176</v>
      </c>
      <c r="Q48" s="74">
        <v>0.25700000000000001</v>
      </c>
      <c r="R48" s="73" t="s">
        <v>58</v>
      </c>
      <c r="S48" s="74">
        <v>97.16</v>
      </c>
      <c r="T48" s="73" t="s">
        <v>58</v>
      </c>
      <c r="U48" s="74">
        <v>7.8810000000000002</v>
      </c>
      <c r="V48" s="74">
        <v>7.9749999999999996</v>
      </c>
    </row>
    <row r="49" spans="1:22" x14ac:dyDescent="0.25">
      <c r="A49" s="53">
        <v>41681</v>
      </c>
      <c r="B49" s="54">
        <v>26</v>
      </c>
      <c r="C49" s="57">
        <v>15882000000</v>
      </c>
      <c r="D49" s="60" t="s">
        <v>58</v>
      </c>
      <c r="E49" s="60" t="s">
        <v>58</v>
      </c>
      <c r="F49" s="57">
        <v>15552728745</v>
      </c>
      <c r="G49" s="59">
        <v>1.47E-3</v>
      </c>
      <c r="H49" s="59">
        <v>1.47E-3</v>
      </c>
      <c r="I49" s="60" t="s">
        <v>58</v>
      </c>
      <c r="J49" s="59">
        <v>7.9390000000000002E-2</v>
      </c>
      <c r="K49" s="59">
        <v>9.0000000000000006E-5</v>
      </c>
      <c r="L49" s="59">
        <v>9.0000000000000006E-5</v>
      </c>
      <c r="M49" s="60" t="s">
        <v>58</v>
      </c>
      <c r="N49" s="59">
        <v>3.1539999999999999E-2</v>
      </c>
      <c r="O49" s="58">
        <v>101.72629999999999</v>
      </c>
      <c r="P49" s="58">
        <v>101.72629999999999</v>
      </c>
      <c r="Q49" s="74">
        <v>0.254</v>
      </c>
      <c r="R49" s="73" t="s">
        <v>58</v>
      </c>
      <c r="S49" s="74">
        <v>96.16</v>
      </c>
      <c r="T49" s="73" t="s">
        <v>58</v>
      </c>
      <c r="U49" s="74">
        <v>7.8449999999999998</v>
      </c>
      <c r="V49" s="74">
        <v>8.0269999999999992</v>
      </c>
    </row>
    <row r="50" spans="1:22" x14ac:dyDescent="0.25">
      <c r="A50" s="53">
        <v>41682</v>
      </c>
      <c r="B50" s="54">
        <v>25</v>
      </c>
      <c r="C50" s="57">
        <v>15382000000</v>
      </c>
      <c r="D50" s="60" t="s">
        <v>58</v>
      </c>
      <c r="E50" s="60" t="s">
        <v>58</v>
      </c>
      <c r="F50" s="57">
        <v>15058586007</v>
      </c>
      <c r="G50" s="59">
        <v>3.4000000000000002E-4</v>
      </c>
      <c r="H50" s="59">
        <v>3.4000000000000002E-4</v>
      </c>
      <c r="I50" s="60" t="s">
        <v>58</v>
      </c>
      <c r="J50" s="59">
        <v>0.13239000000000001</v>
      </c>
      <c r="K50" s="59">
        <v>3.4000000000000002E-4</v>
      </c>
      <c r="L50" s="59">
        <v>3.4000000000000002E-4</v>
      </c>
      <c r="M50" s="60" t="s">
        <v>58</v>
      </c>
      <c r="N50" s="59">
        <v>0.13239000000000001</v>
      </c>
      <c r="O50" s="58">
        <v>101.761</v>
      </c>
      <c r="P50" s="58">
        <v>101.761</v>
      </c>
      <c r="Q50" s="74">
        <v>0.25900000000000001</v>
      </c>
      <c r="R50" s="73" t="s">
        <v>58</v>
      </c>
      <c r="S50" s="74">
        <v>98.058000000000007</v>
      </c>
      <c r="T50" s="73" t="s">
        <v>58</v>
      </c>
      <c r="U50" s="74">
        <v>7.8049999999999997</v>
      </c>
      <c r="V50" s="74">
        <v>7.9809999999999999</v>
      </c>
    </row>
    <row r="51" spans="1:22" x14ac:dyDescent="0.25">
      <c r="A51" s="53">
        <v>41683</v>
      </c>
      <c r="B51" s="54">
        <v>25</v>
      </c>
      <c r="C51" s="57">
        <v>15382000000</v>
      </c>
      <c r="D51" s="60" t="s">
        <v>58</v>
      </c>
      <c r="E51" s="60" t="s">
        <v>58</v>
      </c>
      <c r="F51" s="57">
        <v>15060564690</v>
      </c>
      <c r="G51" s="59">
        <v>4.6999999999999999E-4</v>
      </c>
      <c r="H51" s="59">
        <v>4.6999999999999999E-4</v>
      </c>
      <c r="I51" s="60" t="s">
        <v>58</v>
      </c>
      <c r="J51" s="59">
        <v>8.9959999999999998E-2</v>
      </c>
      <c r="K51" s="59">
        <v>1.2999999999999999E-4</v>
      </c>
      <c r="L51" s="59">
        <v>1.2999999999999999E-4</v>
      </c>
      <c r="M51" s="60" t="s">
        <v>58</v>
      </c>
      <c r="N51" s="59">
        <v>4.913E-2</v>
      </c>
      <c r="O51" s="58">
        <v>101.7743</v>
      </c>
      <c r="P51" s="58">
        <v>101.7743</v>
      </c>
      <c r="Q51" s="74">
        <v>0.25700000000000001</v>
      </c>
      <c r="R51" s="73" t="s">
        <v>58</v>
      </c>
      <c r="S51" s="74">
        <v>97.058000000000007</v>
      </c>
      <c r="T51" s="73" t="s">
        <v>58</v>
      </c>
      <c r="U51" s="74">
        <v>7.8920000000000003</v>
      </c>
      <c r="V51" s="74">
        <v>8.0150000000000006</v>
      </c>
    </row>
    <row r="52" spans="1:22" x14ac:dyDescent="0.25">
      <c r="A52" s="53">
        <v>41684</v>
      </c>
      <c r="B52" s="54">
        <v>25</v>
      </c>
      <c r="C52" s="57">
        <v>15382000000</v>
      </c>
      <c r="D52" s="60" t="s">
        <v>58</v>
      </c>
      <c r="E52" s="60" t="s">
        <v>58</v>
      </c>
      <c r="F52" s="57">
        <v>15064436447</v>
      </c>
      <c r="G52" s="59">
        <v>7.2999999999999996E-4</v>
      </c>
      <c r="H52" s="59">
        <v>7.2999999999999996E-4</v>
      </c>
      <c r="I52" s="60" t="s">
        <v>58</v>
      </c>
      <c r="J52" s="59">
        <v>9.2749999999999999E-2</v>
      </c>
      <c r="K52" s="59">
        <v>2.5999999999999998E-4</v>
      </c>
      <c r="L52" s="59">
        <v>2.5999999999999998E-4</v>
      </c>
      <c r="M52" s="60" t="s">
        <v>58</v>
      </c>
      <c r="N52" s="59">
        <v>9.8360000000000003E-2</v>
      </c>
      <c r="O52" s="58">
        <v>101.8005</v>
      </c>
      <c r="P52" s="58">
        <v>101.8005</v>
      </c>
      <c r="Q52" s="74">
        <v>0.254</v>
      </c>
      <c r="R52" s="73" t="s">
        <v>58</v>
      </c>
      <c r="S52" s="74">
        <v>96.058000000000007</v>
      </c>
      <c r="T52" s="73" t="s">
        <v>58</v>
      </c>
      <c r="U52" s="74">
        <v>7.8259999999999996</v>
      </c>
      <c r="V52" s="74">
        <v>7.9989999999999997</v>
      </c>
    </row>
    <row r="53" spans="1:22" x14ac:dyDescent="0.25">
      <c r="A53" s="53">
        <v>41687</v>
      </c>
      <c r="B53" s="54">
        <v>25</v>
      </c>
      <c r="C53" s="57">
        <v>15382000000</v>
      </c>
      <c r="D53" s="60" t="s">
        <v>58</v>
      </c>
      <c r="E53" s="60" t="s">
        <v>58</v>
      </c>
      <c r="F53" s="57">
        <v>15075573027</v>
      </c>
      <c r="G53" s="59">
        <v>1.47E-3</v>
      </c>
      <c r="H53" s="59">
        <v>1.47E-3</v>
      </c>
      <c r="I53" s="60" t="s">
        <v>58</v>
      </c>
      <c r="J53" s="59">
        <v>9.3420000000000003E-2</v>
      </c>
      <c r="K53" s="59">
        <v>7.3999999999999999E-4</v>
      </c>
      <c r="L53" s="59">
        <v>7.3999999999999999E-4</v>
      </c>
      <c r="M53" s="60" t="s">
        <v>58</v>
      </c>
      <c r="N53" s="59">
        <v>9.4079999999999997E-2</v>
      </c>
      <c r="O53" s="58">
        <v>101.87569999999999</v>
      </c>
      <c r="P53" s="58">
        <v>101.87569999999999</v>
      </c>
      <c r="Q53" s="74">
        <v>0.246</v>
      </c>
      <c r="R53" s="73" t="s">
        <v>58</v>
      </c>
      <c r="S53" s="74">
        <v>93.058000000000007</v>
      </c>
      <c r="T53" s="73" t="s">
        <v>58</v>
      </c>
      <c r="U53" s="74">
        <v>7.88</v>
      </c>
      <c r="V53" s="74">
        <v>7.9649999999999999</v>
      </c>
    </row>
    <row r="54" spans="1:22" x14ac:dyDescent="0.25">
      <c r="A54" s="53">
        <v>41688</v>
      </c>
      <c r="B54" s="54">
        <v>25</v>
      </c>
      <c r="C54" s="57">
        <v>15382000000</v>
      </c>
      <c r="D54" s="60" t="s">
        <v>58</v>
      </c>
      <c r="E54" s="60" t="s">
        <v>58</v>
      </c>
      <c r="F54" s="57">
        <v>15079263672</v>
      </c>
      <c r="G54" s="59">
        <v>1.7099999999999999E-3</v>
      </c>
      <c r="H54" s="59">
        <v>1.7099999999999999E-3</v>
      </c>
      <c r="I54" s="60" t="s">
        <v>58</v>
      </c>
      <c r="J54" s="59">
        <v>9.3420000000000003E-2</v>
      </c>
      <c r="K54" s="59">
        <v>2.4000000000000001E-4</v>
      </c>
      <c r="L54" s="59">
        <v>2.4000000000000001E-4</v>
      </c>
      <c r="M54" s="60" t="s">
        <v>58</v>
      </c>
      <c r="N54" s="59">
        <v>9.3460000000000001E-2</v>
      </c>
      <c r="O54" s="58">
        <v>101.9007</v>
      </c>
      <c r="P54" s="58">
        <v>101.9007</v>
      </c>
      <c r="Q54" s="74">
        <v>0.24399999999999999</v>
      </c>
      <c r="R54" s="73" t="s">
        <v>58</v>
      </c>
      <c r="S54" s="74">
        <v>92.058000000000007</v>
      </c>
      <c r="T54" s="73" t="s">
        <v>58</v>
      </c>
      <c r="U54" s="74">
        <v>7.8760000000000003</v>
      </c>
      <c r="V54" s="74">
        <v>7.9530000000000003</v>
      </c>
    </row>
    <row r="55" spans="1:22" x14ac:dyDescent="0.25">
      <c r="A55" s="53">
        <v>41689</v>
      </c>
      <c r="B55" s="54">
        <v>25</v>
      </c>
      <c r="C55" s="57">
        <v>15382000000</v>
      </c>
      <c r="D55" s="60" t="s">
        <v>58</v>
      </c>
      <c r="E55" s="60" t="s">
        <v>58</v>
      </c>
      <c r="F55" s="57">
        <v>15064193543</v>
      </c>
      <c r="G55" s="59">
        <v>2.3000000000000001E-4</v>
      </c>
      <c r="H55" s="59">
        <v>2.3000000000000001E-4</v>
      </c>
      <c r="I55" s="60" t="s">
        <v>58</v>
      </c>
      <c r="J55" s="59">
        <v>8.949E-2</v>
      </c>
      <c r="K55" s="59">
        <v>2.3000000000000001E-4</v>
      </c>
      <c r="L55" s="59">
        <v>2.3000000000000001E-4</v>
      </c>
      <c r="M55" s="60" t="s">
        <v>58</v>
      </c>
      <c r="N55" s="59">
        <v>8.949E-2</v>
      </c>
      <c r="O55" s="58">
        <v>101.9246</v>
      </c>
      <c r="P55" s="58">
        <v>101.9246</v>
      </c>
      <c r="Q55" s="74">
        <v>0.25600000000000001</v>
      </c>
      <c r="R55" s="73" t="s">
        <v>58</v>
      </c>
      <c r="S55" s="74">
        <v>96.778999999999996</v>
      </c>
      <c r="T55" s="73" t="s">
        <v>58</v>
      </c>
      <c r="U55" s="74">
        <v>7.8780000000000001</v>
      </c>
      <c r="V55" s="74">
        <v>7.9450000000000003</v>
      </c>
    </row>
    <row r="56" spans="1:22" x14ac:dyDescent="0.25">
      <c r="A56" s="53">
        <v>41690</v>
      </c>
      <c r="B56" s="54">
        <v>25</v>
      </c>
      <c r="C56" s="57">
        <v>15382000000</v>
      </c>
      <c r="D56" s="60" t="s">
        <v>58</v>
      </c>
      <c r="E56" s="60" t="s">
        <v>58</v>
      </c>
      <c r="F56" s="57">
        <v>15068011136</v>
      </c>
      <c r="G56" s="59">
        <v>4.8999999999999998E-4</v>
      </c>
      <c r="H56" s="59">
        <v>4.8999999999999998E-4</v>
      </c>
      <c r="I56" s="60" t="s">
        <v>58</v>
      </c>
      <c r="J56" s="59">
        <v>9.3189999999999995E-2</v>
      </c>
      <c r="K56" s="59">
        <v>2.5000000000000001E-4</v>
      </c>
      <c r="L56" s="59">
        <v>2.5000000000000001E-4</v>
      </c>
      <c r="M56" s="60" t="s">
        <v>58</v>
      </c>
      <c r="N56" s="59">
        <v>9.69E-2</v>
      </c>
      <c r="O56" s="58">
        <v>101.9504</v>
      </c>
      <c r="P56" s="58">
        <v>101.9504</v>
      </c>
      <c r="Q56" s="74">
        <v>0.254</v>
      </c>
      <c r="R56" s="73" t="s">
        <v>58</v>
      </c>
      <c r="S56" s="74">
        <v>95.778999999999996</v>
      </c>
      <c r="T56" s="73" t="s">
        <v>58</v>
      </c>
      <c r="U56" s="74">
        <v>7.8659999999999997</v>
      </c>
      <c r="V56" s="74">
        <v>7.93</v>
      </c>
    </row>
    <row r="57" spans="1:22" x14ac:dyDescent="0.25">
      <c r="A57" s="53">
        <v>41691</v>
      </c>
      <c r="B57" s="54">
        <v>25</v>
      </c>
      <c r="C57" s="57">
        <v>15382000000</v>
      </c>
      <c r="D57" s="60" t="s">
        <v>58</v>
      </c>
      <c r="E57" s="60" t="s">
        <v>58</v>
      </c>
      <c r="F57" s="57">
        <v>15071184672</v>
      </c>
      <c r="G57" s="59">
        <v>6.9999999999999999E-4</v>
      </c>
      <c r="H57" s="59">
        <v>6.9999999999999999E-4</v>
      </c>
      <c r="I57" s="60" t="s">
        <v>58</v>
      </c>
      <c r="J57" s="59">
        <v>8.8739999999999999E-2</v>
      </c>
      <c r="K57" s="59">
        <v>2.1000000000000001E-4</v>
      </c>
      <c r="L57" s="59">
        <v>2.1000000000000001E-4</v>
      </c>
      <c r="M57" s="60" t="s">
        <v>58</v>
      </c>
      <c r="N57" s="59">
        <v>7.9899999999999999E-2</v>
      </c>
      <c r="O57" s="58">
        <v>101.97190000000001</v>
      </c>
      <c r="P57" s="58">
        <v>101.97190000000001</v>
      </c>
      <c r="Q57" s="74">
        <v>0.251</v>
      </c>
      <c r="R57" s="73" t="s">
        <v>58</v>
      </c>
      <c r="S57" s="74">
        <v>94.778999999999996</v>
      </c>
      <c r="T57" s="73" t="s">
        <v>58</v>
      </c>
      <c r="U57" s="74">
        <v>7.8659999999999997</v>
      </c>
      <c r="V57" s="74">
        <v>7.9320000000000004</v>
      </c>
    </row>
    <row r="58" spans="1:22" x14ac:dyDescent="0.25">
      <c r="A58" s="53">
        <v>41694</v>
      </c>
      <c r="B58" s="54">
        <v>25</v>
      </c>
      <c r="C58" s="57">
        <v>15382000000</v>
      </c>
      <c r="D58" s="60" t="s">
        <v>58</v>
      </c>
      <c r="E58" s="60" t="s">
        <v>58</v>
      </c>
      <c r="F58" s="57">
        <v>15081863644</v>
      </c>
      <c r="G58" s="59">
        <v>1.41E-3</v>
      </c>
      <c r="H58" s="59">
        <v>1.41E-3</v>
      </c>
      <c r="I58" s="60" t="s">
        <v>58</v>
      </c>
      <c r="J58" s="59">
        <v>8.9370000000000005E-2</v>
      </c>
      <c r="K58" s="59">
        <v>7.1000000000000002E-4</v>
      </c>
      <c r="L58" s="59">
        <v>7.1000000000000002E-4</v>
      </c>
      <c r="M58" s="60" t="s">
        <v>58</v>
      </c>
      <c r="N58" s="59">
        <v>0.09</v>
      </c>
      <c r="O58" s="58">
        <v>102.0442</v>
      </c>
      <c r="P58" s="58">
        <v>102.0442</v>
      </c>
      <c r="Q58" s="74">
        <v>0.24299999999999999</v>
      </c>
      <c r="R58" s="73" t="s">
        <v>58</v>
      </c>
      <c r="S58" s="74">
        <v>91.778999999999996</v>
      </c>
      <c r="T58" s="73" t="s">
        <v>58</v>
      </c>
      <c r="U58" s="74">
        <v>7.8289999999999997</v>
      </c>
      <c r="V58" s="74">
        <v>7.907</v>
      </c>
    </row>
    <row r="59" spans="1:22" x14ac:dyDescent="0.25">
      <c r="A59" s="53">
        <v>41695</v>
      </c>
      <c r="B59" s="54">
        <v>25</v>
      </c>
      <c r="C59" s="57">
        <v>15382000000</v>
      </c>
      <c r="D59" s="60" t="s">
        <v>58</v>
      </c>
      <c r="E59" s="60" t="s">
        <v>58</v>
      </c>
      <c r="F59" s="57">
        <v>15086954527</v>
      </c>
      <c r="G59" s="59">
        <v>1.75E-3</v>
      </c>
      <c r="H59" s="59">
        <v>1.75E-3</v>
      </c>
      <c r="I59" s="60" t="s">
        <v>58</v>
      </c>
      <c r="J59" s="59">
        <v>9.5229999999999995E-2</v>
      </c>
      <c r="K59" s="59">
        <v>3.4000000000000002E-4</v>
      </c>
      <c r="L59" s="59">
        <v>3.4000000000000002E-4</v>
      </c>
      <c r="M59" s="60" t="s">
        <v>58</v>
      </c>
      <c r="N59" s="59">
        <v>0.13109000000000001</v>
      </c>
      <c r="O59" s="58">
        <v>102.07859999999999</v>
      </c>
      <c r="P59" s="58">
        <v>102.07859999999999</v>
      </c>
      <c r="Q59" s="74">
        <v>0.24099999999999999</v>
      </c>
      <c r="R59" s="73" t="s">
        <v>58</v>
      </c>
      <c r="S59" s="74">
        <v>90.778999999999996</v>
      </c>
      <c r="T59" s="73" t="s">
        <v>58</v>
      </c>
      <c r="U59" s="74">
        <v>7.6520000000000001</v>
      </c>
      <c r="V59" s="74">
        <v>7.8570000000000002</v>
      </c>
    </row>
    <row r="60" spans="1:22" x14ac:dyDescent="0.25">
      <c r="A60" s="53">
        <v>41696</v>
      </c>
      <c r="B60" s="54">
        <v>25</v>
      </c>
      <c r="C60" s="57">
        <v>14882000000</v>
      </c>
      <c r="D60" s="60" t="s">
        <v>58</v>
      </c>
      <c r="E60" s="60" t="s">
        <v>58</v>
      </c>
      <c r="F60" s="57">
        <v>14579884444</v>
      </c>
      <c r="G60" s="59">
        <v>8.0000000000000007E-5</v>
      </c>
      <c r="H60" s="59">
        <v>8.0000000000000007E-5</v>
      </c>
      <c r="I60" s="60" t="s">
        <v>58</v>
      </c>
      <c r="J60" s="59">
        <v>2.793E-2</v>
      </c>
      <c r="K60" s="59">
        <v>8.0000000000000007E-5</v>
      </c>
      <c r="L60" s="59">
        <v>8.0000000000000007E-5</v>
      </c>
      <c r="M60" s="60" t="s">
        <v>58</v>
      </c>
      <c r="N60" s="59">
        <v>2.793E-2</v>
      </c>
      <c r="O60" s="58">
        <v>102.08629999999999</v>
      </c>
      <c r="P60" s="58">
        <v>102.08629999999999</v>
      </c>
      <c r="Q60" s="74">
        <v>0.254</v>
      </c>
      <c r="R60" s="73" t="s">
        <v>58</v>
      </c>
      <c r="S60" s="74">
        <v>95.448999999999998</v>
      </c>
      <c r="T60" s="73" t="s">
        <v>58</v>
      </c>
      <c r="U60" s="74">
        <v>7.8339999999999996</v>
      </c>
      <c r="V60" s="74">
        <v>7.9080000000000004</v>
      </c>
    </row>
    <row r="61" spans="1:22" x14ac:dyDescent="0.25">
      <c r="A61" s="53">
        <v>41697</v>
      </c>
      <c r="B61" s="54">
        <v>25</v>
      </c>
      <c r="C61" s="57">
        <v>14882000000</v>
      </c>
      <c r="D61" s="60" t="s">
        <v>58</v>
      </c>
      <c r="E61" s="60" t="s">
        <v>58</v>
      </c>
      <c r="F61" s="57">
        <v>14582919096</v>
      </c>
      <c r="G61" s="59">
        <v>2.7999999999999998E-4</v>
      </c>
      <c r="H61" s="59">
        <v>2.7999999999999998E-4</v>
      </c>
      <c r="I61" s="60" t="s">
        <v>58</v>
      </c>
      <c r="J61" s="59">
        <v>5.3120000000000001E-2</v>
      </c>
      <c r="K61" s="59">
        <v>2.1000000000000001E-4</v>
      </c>
      <c r="L61" s="59">
        <v>2.1000000000000001E-4</v>
      </c>
      <c r="M61" s="60" t="s">
        <v>58</v>
      </c>
      <c r="N61" s="59">
        <v>7.8920000000000004E-2</v>
      </c>
      <c r="O61" s="58">
        <v>102.10760000000001</v>
      </c>
      <c r="P61" s="58">
        <v>102.10760000000001</v>
      </c>
      <c r="Q61" s="74">
        <v>0.251</v>
      </c>
      <c r="R61" s="73" t="s">
        <v>58</v>
      </c>
      <c r="S61" s="74">
        <v>94.448999999999998</v>
      </c>
      <c r="T61" s="73" t="s">
        <v>58</v>
      </c>
      <c r="U61" s="74">
        <v>7.8460000000000001</v>
      </c>
      <c r="V61" s="74">
        <v>7.9109999999999996</v>
      </c>
    </row>
    <row r="62" spans="1:22" x14ac:dyDescent="0.25">
      <c r="A62" s="53">
        <v>41698</v>
      </c>
      <c r="B62" s="54">
        <v>25</v>
      </c>
      <c r="C62" s="57">
        <v>14882000000</v>
      </c>
      <c r="D62" s="60" t="s">
        <v>58</v>
      </c>
      <c r="E62" s="60" t="s">
        <v>58</v>
      </c>
      <c r="F62" s="57">
        <v>14586243118</v>
      </c>
      <c r="G62" s="59">
        <v>5.1000000000000004E-4</v>
      </c>
      <c r="H62" s="59">
        <v>5.1000000000000004E-4</v>
      </c>
      <c r="I62" s="60" t="s">
        <v>58</v>
      </c>
      <c r="J62" s="59">
        <v>6.4210000000000003E-2</v>
      </c>
      <c r="K62" s="59">
        <v>2.3000000000000001E-4</v>
      </c>
      <c r="L62" s="59">
        <v>2.3000000000000001E-4</v>
      </c>
      <c r="M62" s="60" t="s">
        <v>58</v>
      </c>
      <c r="N62" s="59">
        <v>8.6749999999999994E-2</v>
      </c>
      <c r="O62" s="58">
        <v>102.13079999999999</v>
      </c>
      <c r="P62" s="58">
        <v>102.13079999999999</v>
      </c>
      <c r="Q62" s="74">
        <v>0.248</v>
      </c>
      <c r="R62" s="73" t="s">
        <v>58</v>
      </c>
      <c r="S62" s="74">
        <v>93.448999999999998</v>
      </c>
      <c r="T62" s="73" t="s">
        <v>58</v>
      </c>
      <c r="U62" s="74">
        <v>7.8490000000000002</v>
      </c>
      <c r="V62" s="74">
        <v>7.9059999999999997</v>
      </c>
    </row>
    <row r="63" spans="1:22" x14ac:dyDescent="0.25">
      <c r="A63" s="53">
        <v>41701</v>
      </c>
      <c r="B63" s="54">
        <v>25</v>
      </c>
      <c r="C63" s="57">
        <v>14882000000</v>
      </c>
      <c r="D63" s="60" t="s">
        <v>58</v>
      </c>
      <c r="E63" s="60" t="s">
        <v>58</v>
      </c>
      <c r="F63" s="57">
        <v>14595557965</v>
      </c>
      <c r="G63" s="59">
        <v>1.15E-3</v>
      </c>
      <c r="H63" s="59">
        <v>1.15E-3</v>
      </c>
      <c r="I63" s="60" t="s">
        <v>58</v>
      </c>
      <c r="J63" s="59">
        <v>7.2459999999999997E-2</v>
      </c>
      <c r="K63" s="59">
        <v>6.4000000000000005E-4</v>
      </c>
      <c r="L63" s="59">
        <v>6.4000000000000005E-4</v>
      </c>
      <c r="M63" s="60" t="s">
        <v>58</v>
      </c>
      <c r="N63" s="59">
        <v>8.0769999999999995E-2</v>
      </c>
      <c r="O63" s="58">
        <v>102.1961</v>
      </c>
      <c r="P63" s="58">
        <v>102.1961</v>
      </c>
      <c r="Q63" s="74">
        <v>0.24</v>
      </c>
      <c r="R63" s="73" t="s">
        <v>58</v>
      </c>
      <c r="S63" s="74">
        <v>90.448999999999998</v>
      </c>
      <c r="T63" s="73" t="s">
        <v>58</v>
      </c>
      <c r="U63" s="74">
        <v>7.8639999999999999</v>
      </c>
      <c r="V63" s="74">
        <v>7.9089999999999998</v>
      </c>
    </row>
    <row r="64" spans="1:22" x14ac:dyDescent="0.25">
      <c r="A64" s="53">
        <v>41702</v>
      </c>
      <c r="B64" s="54">
        <v>25</v>
      </c>
      <c r="C64" s="57">
        <v>14882000000</v>
      </c>
      <c r="D64" s="60" t="s">
        <v>58</v>
      </c>
      <c r="E64" s="60" t="s">
        <v>58</v>
      </c>
      <c r="F64" s="57">
        <v>14599183371</v>
      </c>
      <c r="G64" s="59">
        <v>1.4E-3</v>
      </c>
      <c r="H64" s="59">
        <v>1.4E-3</v>
      </c>
      <c r="I64" s="60" t="s">
        <v>58</v>
      </c>
      <c r="J64" s="59">
        <v>7.5630000000000003E-2</v>
      </c>
      <c r="K64" s="59">
        <v>2.5000000000000001E-4</v>
      </c>
      <c r="L64" s="59">
        <v>2.5000000000000001E-4</v>
      </c>
      <c r="M64" s="60" t="s">
        <v>58</v>
      </c>
      <c r="N64" s="59">
        <v>9.4890000000000002E-2</v>
      </c>
      <c r="O64" s="58">
        <v>102.22150000000001</v>
      </c>
      <c r="P64" s="58">
        <v>102.22150000000001</v>
      </c>
      <c r="Q64" s="74">
        <v>0.23799999999999999</v>
      </c>
      <c r="R64" s="73" t="s">
        <v>58</v>
      </c>
      <c r="S64" s="74">
        <v>89.448999999999998</v>
      </c>
      <c r="T64" s="73" t="s">
        <v>58</v>
      </c>
      <c r="U64" s="74">
        <v>7.8559999999999999</v>
      </c>
      <c r="V64" s="74">
        <v>7.8949999999999996</v>
      </c>
    </row>
    <row r="65" spans="1:22" x14ac:dyDescent="0.25">
      <c r="A65" s="53">
        <v>41703</v>
      </c>
      <c r="B65" s="54">
        <v>24</v>
      </c>
      <c r="C65" s="57">
        <v>13882000000</v>
      </c>
      <c r="D65" s="60" t="s">
        <v>58</v>
      </c>
      <c r="E65" s="60" t="s">
        <v>58</v>
      </c>
      <c r="F65" s="57">
        <v>13565386214</v>
      </c>
      <c r="G65" s="59">
        <v>2.5999999999999998E-4</v>
      </c>
      <c r="H65" s="59">
        <v>2.5999999999999998E-4</v>
      </c>
      <c r="I65" s="60" t="s">
        <v>58</v>
      </c>
      <c r="J65" s="59">
        <v>0.1007</v>
      </c>
      <c r="K65" s="59">
        <v>2.5999999999999998E-4</v>
      </c>
      <c r="L65" s="59">
        <v>2.5999999999999998E-4</v>
      </c>
      <c r="M65" s="60" t="s">
        <v>58</v>
      </c>
      <c r="N65" s="59">
        <v>0.1007</v>
      </c>
      <c r="O65" s="58">
        <v>102.2483</v>
      </c>
      <c r="P65" s="58">
        <v>102.2483</v>
      </c>
      <c r="Q65" s="74">
        <v>0.28299999999999997</v>
      </c>
      <c r="R65" s="73" t="s">
        <v>58</v>
      </c>
      <c r="S65" s="74">
        <v>107.319</v>
      </c>
      <c r="T65" s="73" t="s">
        <v>58</v>
      </c>
      <c r="U65" s="74">
        <v>7.8659999999999997</v>
      </c>
      <c r="V65" s="74">
        <v>7.9420000000000002</v>
      </c>
    </row>
    <row r="66" spans="1:22" x14ac:dyDescent="0.25">
      <c r="A66" s="53">
        <v>41704</v>
      </c>
      <c r="B66" s="54">
        <v>24</v>
      </c>
      <c r="C66" s="57">
        <v>13882000000</v>
      </c>
      <c r="D66" s="60" t="s">
        <v>58</v>
      </c>
      <c r="E66" s="60" t="s">
        <v>58</v>
      </c>
      <c r="F66" s="57">
        <v>13568358048</v>
      </c>
      <c r="G66" s="59">
        <v>4.8000000000000001E-4</v>
      </c>
      <c r="H66" s="59">
        <v>4.8000000000000001E-4</v>
      </c>
      <c r="I66" s="60" t="s">
        <v>58</v>
      </c>
      <c r="J66" s="59">
        <v>9.1929999999999998E-2</v>
      </c>
      <c r="K66" s="59">
        <v>2.2000000000000001E-4</v>
      </c>
      <c r="L66" s="59">
        <v>2.2000000000000001E-4</v>
      </c>
      <c r="M66" s="60" t="s">
        <v>58</v>
      </c>
      <c r="N66" s="59">
        <v>8.3239999999999995E-2</v>
      </c>
      <c r="O66" s="58">
        <v>102.27070000000001</v>
      </c>
      <c r="P66" s="58">
        <v>102.27070000000001</v>
      </c>
      <c r="Q66" s="74">
        <v>0.28000000000000003</v>
      </c>
      <c r="R66" s="73" t="s">
        <v>58</v>
      </c>
      <c r="S66" s="74">
        <v>106.319</v>
      </c>
      <c r="T66" s="73" t="s">
        <v>58</v>
      </c>
      <c r="U66" s="74">
        <v>7.8650000000000002</v>
      </c>
      <c r="V66" s="74">
        <v>7.9409999999999998</v>
      </c>
    </row>
    <row r="67" spans="1:22" x14ac:dyDescent="0.25">
      <c r="A67" s="53">
        <v>41705</v>
      </c>
      <c r="B67" s="54">
        <v>24</v>
      </c>
      <c r="C67" s="57">
        <v>13882000000</v>
      </c>
      <c r="D67" s="60" t="s">
        <v>58</v>
      </c>
      <c r="E67" s="60" t="s">
        <v>58</v>
      </c>
      <c r="F67" s="57">
        <v>13571434004</v>
      </c>
      <c r="G67" s="59">
        <v>7.1000000000000002E-4</v>
      </c>
      <c r="H67" s="59">
        <v>7.1000000000000002E-4</v>
      </c>
      <c r="I67" s="60" t="s">
        <v>58</v>
      </c>
      <c r="J67" s="59">
        <v>9.0039999999999995E-2</v>
      </c>
      <c r="K67" s="59">
        <v>2.3000000000000001E-4</v>
      </c>
      <c r="L67" s="59">
        <v>2.3000000000000001E-4</v>
      </c>
      <c r="M67" s="60" t="s">
        <v>58</v>
      </c>
      <c r="N67" s="59">
        <v>8.6260000000000003E-2</v>
      </c>
      <c r="O67" s="58">
        <v>102.29389999999999</v>
      </c>
      <c r="P67" s="58">
        <v>102.29389999999999</v>
      </c>
      <c r="Q67" s="74">
        <v>0.27800000000000002</v>
      </c>
      <c r="R67" s="73" t="s">
        <v>58</v>
      </c>
      <c r="S67" s="74">
        <v>105.319</v>
      </c>
      <c r="T67" s="73" t="s">
        <v>58</v>
      </c>
      <c r="U67" s="74">
        <v>7.87</v>
      </c>
      <c r="V67" s="74">
        <v>7.9370000000000003</v>
      </c>
    </row>
    <row r="68" spans="1:22" x14ac:dyDescent="0.25">
      <c r="A68" s="53">
        <v>41708</v>
      </c>
      <c r="B68" s="54">
        <v>24</v>
      </c>
      <c r="C68" s="57">
        <v>13882000000</v>
      </c>
      <c r="D68" s="60" t="s">
        <v>58</v>
      </c>
      <c r="E68" s="60" t="s">
        <v>58</v>
      </c>
      <c r="F68" s="57">
        <v>13580106528</v>
      </c>
      <c r="G68" s="59">
        <v>1.3500000000000001E-3</v>
      </c>
      <c r="H68" s="59">
        <v>1.3500000000000001E-3</v>
      </c>
      <c r="I68" s="60" t="s">
        <v>58</v>
      </c>
      <c r="J68" s="59">
        <v>8.5419999999999996E-2</v>
      </c>
      <c r="K68" s="59">
        <v>6.4000000000000005E-4</v>
      </c>
      <c r="L68" s="59">
        <v>6.4000000000000005E-4</v>
      </c>
      <c r="M68" s="60" t="s">
        <v>58</v>
      </c>
      <c r="N68" s="59">
        <v>8.0820000000000003E-2</v>
      </c>
      <c r="O68" s="58">
        <v>102.3593</v>
      </c>
      <c r="P68" s="58">
        <v>102.3593</v>
      </c>
      <c r="Q68" s="74">
        <v>0.27</v>
      </c>
      <c r="R68" s="73" t="s">
        <v>58</v>
      </c>
      <c r="S68" s="74">
        <v>102.319</v>
      </c>
      <c r="T68" s="73" t="s">
        <v>58</v>
      </c>
      <c r="U68" s="74">
        <v>7.8540000000000001</v>
      </c>
      <c r="V68" s="74">
        <v>7.94</v>
      </c>
    </row>
    <row r="69" spans="1:22" x14ac:dyDescent="0.25">
      <c r="A69" s="53">
        <v>41709</v>
      </c>
      <c r="B69" s="54">
        <v>24</v>
      </c>
      <c r="C69" s="57">
        <v>13882000000</v>
      </c>
      <c r="D69" s="60" t="s">
        <v>58</v>
      </c>
      <c r="E69" s="60" t="s">
        <v>58</v>
      </c>
      <c r="F69" s="57">
        <v>13583034220</v>
      </c>
      <c r="G69" s="59">
        <v>1.56E-3</v>
      </c>
      <c r="H69" s="59">
        <v>1.56E-3</v>
      </c>
      <c r="I69" s="60" t="s">
        <v>58</v>
      </c>
      <c r="J69" s="59">
        <v>8.4909999999999999E-2</v>
      </c>
      <c r="K69" s="59">
        <v>2.2000000000000001E-4</v>
      </c>
      <c r="L69" s="59">
        <v>2.2000000000000001E-4</v>
      </c>
      <c r="M69" s="60" t="s">
        <v>58</v>
      </c>
      <c r="N69" s="59">
        <v>8.1860000000000002E-2</v>
      </c>
      <c r="O69" s="58">
        <v>102.3813</v>
      </c>
      <c r="P69" s="58">
        <v>102.3813</v>
      </c>
      <c r="Q69" s="74">
        <v>0.26700000000000002</v>
      </c>
      <c r="R69" s="73" t="s">
        <v>58</v>
      </c>
      <c r="S69" s="74">
        <v>101.319</v>
      </c>
      <c r="T69" s="73" t="s">
        <v>58</v>
      </c>
      <c r="U69" s="74">
        <v>7.8730000000000002</v>
      </c>
      <c r="V69" s="74">
        <v>7.94</v>
      </c>
    </row>
    <row r="70" spans="1:22" x14ac:dyDescent="0.25">
      <c r="A70" s="53">
        <v>41710</v>
      </c>
      <c r="B70" s="54">
        <v>24</v>
      </c>
      <c r="C70" s="57">
        <v>13882000000</v>
      </c>
      <c r="D70" s="60" t="s">
        <v>58</v>
      </c>
      <c r="E70" s="60" t="s">
        <v>58</v>
      </c>
      <c r="F70" s="57">
        <v>13585866503</v>
      </c>
      <c r="G70" s="59">
        <v>2.1000000000000001E-4</v>
      </c>
      <c r="H70" s="59">
        <v>2.1000000000000001E-4</v>
      </c>
      <c r="I70" s="60" t="s">
        <v>58</v>
      </c>
      <c r="J70" s="59">
        <v>7.9070000000000001E-2</v>
      </c>
      <c r="K70" s="59">
        <v>2.1000000000000001E-4</v>
      </c>
      <c r="L70" s="59">
        <v>2.1000000000000001E-4</v>
      </c>
      <c r="M70" s="60" t="s">
        <v>58</v>
      </c>
      <c r="N70" s="59">
        <v>7.9070000000000001E-2</v>
      </c>
      <c r="O70" s="58">
        <v>102.4027</v>
      </c>
      <c r="P70" s="58">
        <v>102.4027</v>
      </c>
      <c r="Q70" s="74">
        <v>0.26400000000000001</v>
      </c>
      <c r="R70" s="73" t="s">
        <v>58</v>
      </c>
      <c r="S70" s="74">
        <v>100.319</v>
      </c>
      <c r="T70" s="73" t="s">
        <v>58</v>
      </c>
      <c r="U70" s="74">
        <v>7.859</v>
      </c>
      <c r="V70" s="74">
        <v>7.9429999999999996</v>
      </c>
    </row>
    <row r="71" spans="1:22" x14ac:dyDescent="0.25">
      <c r="A71" s="53">
        <v>41711</v>
      </c>
      <c r="B71" s="54">
        <v>24</v>
      </c>
      <c r="C71" s="57">
        <v>13882000000</v>
      </c>
      <c r="D71" s="60" t="s">
        <v>58</v>
      </c>
      <c r="E71" s="60" t="s">
        <v>58</v>
      </c>
      <c r="F71" s="57">
        <v>13588944373</v>
      </c>
      <c r="G71" s="59">
        <v>4.4000000000000002E-4</v>
      </c>
      <c r="H71" s="59">
        <v>4.4000000000000002E-4</v>
      </c>
      <c r="I71" s="60" t="s">
        <v>58</v>
      </c>
      <c r="J71" s="59">
        <v>8.2629999999999995E-2</v>
      </c>
      <c r="K71" s="59">
        <v>2.3000000000000001E-4</v>
      </c>
      <c r="L71" s="59">
        <v>2.3000000000000001E-4</v>
      </c>
      <c r="M71" s="60" t="s">
        <v>58</v>
      </c>
      <c r="N71" s="59">
        <v>8.6199999999999999E-2</v>
      </c>
      <c r="O71" s="58">
        <v>102.4259</v>
      </c>
      <c r="P71" s="58">
        <v>102.4259</v>
      </c>
      <c r="Q71" s="74">
        <v>0.26200000000000001</v>
      </c>
      <c r="R71" s="73" t="s">
        <v>58</v>
      </c>
      <c r="S71" s="74">
        <v>99.319000000000003</v>
      </c>
      <c r="T71" s="73" t="s">
        <v>58</v>
      </c>
      <c r="U71" s="74">
        <v>7.84</v>
      </c>
      <c r="V71" s="74">
        <v>7.9390000000000001</v>
      </c>
    </row>
    <row r="72" spans="1:22" x14ac:dyDescent="0.25">
      <c r="A72" s="53">
        <v>41712</v>
      </c>
      <c r="B72" s="54">
        <v>24</v>
      </c>
      <c r="C72" s="57">
        <v>13882000000</v>
      </c>
      <c r="D72" s="60" t="s">
        <v>58</v>
      </c>
      <c r="E72" s="60" t="s">
        <v>58</v>
      </c>
      <c r="F72" s="57">
        <v>13592260430</v>
      </c>
      <c r="G72" s="59">
        <v>6.8000000000000005E-4</v>
      </c>
      <c r="H72" s="59">
        <v>6.8000000000000005E-4</v>
      </c>
      <c r="I72" s="60" t="s">
        <v>58</v>
      </c>
      <c r="J72" s="59">
        <v>8.6120000000000002E-2</v>
      </c>
      <c r="K72" s="59">
        <v>2.4000000000000001E-4</v>
      </c>
      <c r="L72" s="59">
        <v>2.4000000000000001E-4</v>
      </c>
      <c r="M72" s="60" t="s">
        <v>58</v>
      </c>
      <c r="N72" s="59">
        <v>9.3140000000000001E-2</v>
      </c>
      <c r="O72" s="58">
        <v>102.4509</v>
      </c>
      <c r="P72" s="58">
        <v>102.4509</v>
      </c>
      <c r="Q72" s="74">
        <v>0.25900000000000001</v>
      </c>
      <c r="R72" s="73" t="s">
        <v>58</v>
      </c>
      <c r="S72" s="74">
        <v>98.319000000000003</v>
      </c>
      <c r="T72" s="73" t="s">
        <v>58</v>
      </c>
      <c r="U72" s="74">
        <v>7.8659999999999997</v>
      </c>
      <c r="V72" s="74">
        <v>7.9279999999999999</v>
      </c>
    </row>
    <row r="73" spans="1:22" x14ac:dyDescent="0.25">
      <c r="A73" s="53">
        <v>41715</v>
      </c>
      <c r="B73" s="54">
        <v>24</v>
      </c>
      <c r="C73" s="57">
        <v>13882000000</v>
      </c>
      <c r="D73" s="60" t="s">
        <v>58</v>
      </c>
      <c r="E73" s="60" t="s">
        <v>58</v>
      </c>
      <c r="F73" s="57">
        <v>13599856625</v>
      </c>
      <c r="G73" s="59">
        <v>1.24E-3</v>
      </c>
      <c r="H73" s="59">
        <v>1.24E-3</v>
      </c>
      <c r="I73" s="60" t="s">
        <v>58</v>
      </c>
      <c r="J73" s="59">
        <v>7.8200000000000006E-2</v>
      </c>
      <c r="K73" s="59">
        <v>5.5999999999999995E-4</v>
      </c>
      <c r="L73" s="59">
        <v>5.5999999999999995E-4</v>
      </c>
      <c r="M73" s="60" t="s">
        <v>58</v>
      </c>
      <c r="N73" s="59">
        <v>7.034E-2</v>
      </c>
      <c r="O73" s="58">
        <v>102.5081</v>
      </c>
      <c r="P73" s="58">
        <v>102.5081</v>
      </c>
      <c r="Q73" s="74">
        <v>0.251</v>
      </c>
      <c r="R73" s="73" t="s">
        <v>58</v>
      </c>
      <c r="S73" s="74">
        <v>95.319000000000003</v>
      </c>
      <c r="T73" s="73" t="s">
        <v>58</v>
      </c>
      <c r="U73" s="74">
        <v>7.8680000000000003</v>
      </c>
      <c r="V73" s="74">
        <v>7.9630000000000001</v>
      </c>
    </row>
    <row r="74" spans="1:22" x14ac:dyDescent="0.25">
      <c r="A74" s="53">
        <v>41716</v>
      </c>
      <c r="B74" s="54">
        <v>24</v>
      </c>
      <c r="C74" s="57">
        <v>13882000000</v>
      </c>
      <c r="D74" s="60" t="s">
        <v>58</v>
      </c>
      <c r="E74" s="60" t="s">
        <v>58</v>
      </c>
      <c r="F74" s="57">
        <v>13603565754</v>
      </c>
      <c r="G74" s="59">
        <v>1.5100000000000001E-3</v>
      </c>
      <c r="H74" s="59">
        <v>1.5100000000000001E-3</v>
      </c>
      <c r="I74" s="60" t="s">
        <v>58</v>
      </c>
      <c r="J74" s="59">
        <v>8.1939999999999999E-2</v>
      </c>
      <c r="K74" s="59">
        <v>2.7E-4</v>
      </c>
      <c r="L74" s="59">
        <v>2.7E-4</v>
      </c>
      <c r="M74" s="60" t="s">
        <v>58</v>
      </c>
      <c r="N74" s="59">
        <v>0.10466</v>
      </c>
      <c r="O74" s="58">
        <v>102.5361</v>
      </c>
      <c r="P74" s="58">
        <v>102.5361</v>
      </c>
      <c r="Q74" s="74">
        <v>0.248</v>
      </c>
      <c r="R74" s="73" t="s">
        <v>58</v>
      </c>
      <c r="S74" s="74">
        <v>94.319000000000003</v>
      </c>
      <c r="T74" s="73" t="s">
        <v>58</v>
      </c>
      <c r="U74" s="74">
        <v>7.8970000000000002</v>
      </c>
      <c r="V74" s="74">
        <v>7.9409999999999998</v>
      </c>
    </row>
    <row r="75" spans="1:22" x14ac:dyDescent="0.25">
      <c r="A75" s="53">
        <v>41717</v>
      </c>
      <c r="B75" s="54">
        <v>23</v>
      </c>
      <c r="C75" s="57">
        <v>13382000000</v>
      </c>
      <c r="D75" s="60" t="s">
        <v>58</v>
      </c>
      <c r="E75" s="60" t="s">
        <v>58</v>
      </c>
      <c r="F75" s="57">
        <v>13089128549</v>
      </c>
      <c r="G75" s="59">
        <v>2.4000000000000001E-4</v>
      </c>
      <c r="H75" s="59">
        <v>2.4000000000000001E-4</v>
      </c>
      <c r="I75" s="60" t="s">
        <v>58</v>
      </c>
      <c r="J75" s="59">
        <v>9.2700000000000005E-2</v>
      </c>
      <c r="K75" s="59">
        <v>2.4000000000000001E-4</v>
      </c>
      <c r="L75" s="59">
        <v>2.4000000000000001E-4</v>
      </c>
      <c r="M75" s="60" t="s">
        <v>58</v>
      </c>
      <c r="N75" s="59">
        <v>9.2700000000000005E-2</v>
      </c>
      <c r="O75" s="58">
        <v>102.56100000000001</v>
      </c>
      <c r="P75" s="58">
        <v>102.56100000000001</v>
      </c>
      <c r="Q75" s="74">
        <v>0.27200000000000002</v>
      </c>
      <c r="R75" s="73" t="s">
        <v>58</v>
      </c>
      <c r="S75" s="74">
        <v>103.19499999999999</v>
      </c>
      <c r="T75" s="73" t="s">
        <v>58</v>
      </c>
      <c r="U75" s="74">
        <v>7.8680000000000003</v>
      </c>
      <c r="V75" s="74">
        <v>7.9210000000000003</v>
      </c>
    </row>
    <row r="76" spans="1:22" x14ac:dyDescent="0.25">
      <c r="A76" s="53">
        <v>41718</v>
      </c>
      <c r="B76" s="54">
        <v>23</v>
      </c>
      <c r="C76" s="57">
        <v>13382000000</v>
      </c>
      <c r="D76" s="60" t="s">
        <v>58</v>
      </c>
      <c r="E76" s="60" t="s">
        <v>58</v>
      </c>
      <c r="F76" s="57">
        <v>13092263481</v>
      </c>
      <c r="G76" s="59">
        <v>4.8000000000000001E-4</v>
      </c>
      <c r="H76" s="59">
        <v>4.8000000000000001E-4</v>
      </c>
      <c r="I76" s="60" t="s">
        <v>58</v>
      </c>
      <c r="J76" s="59">
        <v>9.2020000000000005E-2</v>
      </c>
      <c r="K76" s="59">
        <v>2.4000000000000001E-4</v>
      </c>
      <c r="L76" s="59">
        <v>2.4000000000000001E-4</v>
      </c>
      <c r="M76" s="60" t="s">
        <v>58</v>
      </c>
      <c r="N76" s="59">
        <v>9.1340000000000005E-2</v>
      </c>
      <c r="O76" s="58">
        <v>102.5856</v>
      </c>
      <c r="P76" s="58">
        <v>102.5856</v>
      </c>
      <c r="Q76" s="74">
        <v>0.26900000000000002</v>
      </c>
      <c r="R76" s="73" t="s">
        <v>58</v>
      </c>
      <c r="S76" s="74">
        <v>102.19499999999999</v>
      </c>
      <c r="T76" s="73" t="s">
        <v>58</v>
      </c>
      <c r="U76" s="74">
        <v>7.8639999999999999</v>
      </c>
      <c r="V76" s="74">
        <v>7.9119999999999999</v>
      </c>
    </row>
    <row r="77" spans="1:22" x14ac:dyDescent="0.25">
      <c r="A77" s="53">
        <v>41719</v>
      </c>
      <c r="B77" s="54">
        <v>23</v>
      </c>
      <c r="C77" s="57">
        <v>13382000000</v>
      </c>
      <c r="D77" s="60" t="s">
        <v>58</v>
      </c>
      <c r="E77" s="60" t="s">
        <v>58</v>
      </c>
      <c r="F77" s="57">
        <v>13095033847</v>
      </c>
      <c r="G77" s="59">
        <v>6.8999999999999997E-4</v>
      </c>
      <c r="H77" s="59">
        <v>6.8999999999999997E-4</v>
      </c>
      <c r="I77" s="60" t="s">
        <v>58</v>
      </c>
      <c r="J77" s="59">
        <v>8.8099999999999998E-2</v>
      </c>
      <c r="K77" s="59">
        <v>2.1000000000000001E-4</v>
      </c>
      <c r="L77" s="59">
        <v>2.1000000000000001E-4</v>
      </c>
      <c r="M77" s="60" t="s">
        <v>58</v>
      </c>
      <c r="N77" s="59">
        <v>8.029E-2</v>
      </c>
      <c r="O77" s="58">
        <v>102.6073</v>
      </c>
      <c r="P77" s="58">
        <v>102.6073</v>
      </c>
      <c r="Q77" s="74">
        <v>0.26700000000000002</v>
      </c>
      <c r="R77" s="73" t="s">
        <v>58</v>
      </c>
      <c r="S77" s="74">
        <v>101.19499999999999</v>
      </c>
      <c r="T77" s="73" t="s">
        <v>58</v>
      </c>
      <c r="U77" s="74">
        <v>7.8650000000000002</v>
      </c>
      <c r="V77" s="74">
        <v>7.9130000000000003</v>
      </c>
    </row>
    <row r="78" spans="1:22" x14ac:dyDescent="0.25">
      <c r="A78" s="53">
        <v>41722</v>
      </c>
      <c r="B78" s="54">
        <v>23</v>
      </c>
      <c r="C78" s="57">
        <v>13382000000</v>
      </c>
      <c r="D78" s="60" t="s">
        <v>58</v>
      </c>
      <c r="E78" s="60" t="s">
        <v>58</v>
      </c>
      <c r="F78" s="57">
        <v>13104203415</v>
      </c>
      <c r="G78" s="59">
        <v>1.39E-3</v>
      </c>
      <c r="H78" s="59">
        <v>1.39E-3</v>
      </c>
      <c r="I78" s="60" t="s">
        <v>58</v>
      </c>
      <c r="J78" s="59">
        <v>8.8499999999999995E-2</v>
      </c>
      <c r="K78" s="59">
        <v>6.9999999999999999E-4</v>
      </c>
      <c r="L78" s="59">
        <v>6.9999999999999999E-4</v>
      </c>
      <c r="M78" s="60" t="s">
        <v>58</v>
      </c>
      <c r="N78" s="59">
        <v>8.8900000000000007E-2</v>
      </c>
      <c r="O78" s="58">
        <v>102.67910000000001</v>
      </c>
      <c r="P78" s="58">
        <v>102.67910000000001</v>
      </c>
      <c r="Q78" s="74">
        <v>0.25900000000000001</v>
      </c>
      <c r="R78" s="73" t="s">
        <v>58</v>
      </c>
      <c r="S78" s="74">
        <v>98.194999999999993</v>
      </c>
      <c r="T78" s="73" t="s">
        <v>58</v>
      </c>
      <c r="U78" s="74">
        <v>7.8739999999999997</v>
      </c>
      <c r="V78" s="74">
        <v>7.8920000000000003</v>
      </c>
    </row>
    <row r="79" spans="1:22" x14ac:dyDescent="0.25">
      <c r="A79" s="53">
        <v>41723</v>
      </c>
      <c r="B79" s="54">
        <v>23</v>
      </c>
      <c r="C79" s="57">
        <v>13382000000</v>
      </c>
      <c r="D79" s="60" t="s">
        <v>58</v>
      </c>
      <c r="E79" s="60" t="s">
        <v>58</v>
      </c>
      <c r="F79" s="57">
        <v>13107129854</v>
      </c>
      <c r="G79" s="59">
        <v>1.6199999999999999E-3</v>
      </c>
      <c r="H79" s="59">
        <v>1.6199999999999999E-3</v>
      </c>
      <c r="I79" s="60" t="s">
        <v>58</v>
      </c>
      <c r="J79" s="59">
        <v>8.7980000000000003E-2</v>
      </c>
      <c r="K79" s="59">
        <v>2.2000000000000001E-4</v>
      </c>
      <c r="L79" s="59">
        <v>2.2000000000000001E-4</v>
      </c>
      <c r="M79" s="60" t="s">
        <v>58</v>
      </c>
      <c r="N79" s="59">
        <v>8.4919999999999995E-2</v>
      </c>
      <c r="O79" s="58">
        <v>102.7021</v>
      </c>
      <c r="P79" s="58">
        <v>102.7021</v>
      </c>
      <c r="Q79" s="74">
        <v>0.25600000000000001</v>
      </c>
      <c r="R79" s="73" t="s">
        <v>58</v>
      </c>
      <c r="S79" s="74">
        <v>97.194999999999993</v>
      </c>
      <c r="T79" s="73" t="s">
        <v>58</v>
      </c>
      <c r="U79" s="74">
        <v>7.86</v>
      </c>
      <c r="V79" s="74">
        <v>7.8890000000000002</v>
      </c>
    </row>
    <row r="80" spans="1:22" x14ac:dyDescent="0.25">
      <c r="A80" s="53">
        <v>41724</v>
      </c>
      <c r="B80" s="54">
        <v>23</v>
      </c>
      <c r="C80" s="57">
        <v>12882000000</v>
      </c>
      <c r="D80" s="60" t="s">
        <v>58</v>
      </c>
      <c r="E80" s="60" t="s">
        <v>58</v>
      </c>
      <c r="F80" s="57">
        <v>12600498533</v>
      </c>
      <c r="G80" s="59">
        <v>2.0000000000000001E-4</v>
      </c>
      <c r="H80" s="59">
        <v>2.0000000000000001E-4</v>
      </c>
      <c r="I80" s="60" t="s">
        <v>58</v>
      </c>
      <c r="J80" s="59">
        <v>7.7350000000000002E-2</v>
      </c>
      <c r="K80" s="59">
        <v>2.0000000000000001E-4</v>
      </c>
      <c r="L80" s="59">
        <v>2.0000000000000001E-4</v>
      </c>
      <c r="M80" s="60" t="s">
        <v>58</v>
      </c>
      <c r="N80" s="59">
        <v>7.7350000000000002E-2</v>
      </c>
      <c r="O80" s="58">
        <v>102.723</v>
      </c>
      <c r="P80" s="58">
        <v>102.723</v>
      </c>
      <c r="Q80" s="74">
        <v>0.27300000000000002</v>
      </c>
      <c r="R80" s="73" t="s">
        <v>58</v>
      </c>
      <c r="S80" s="74">
        <v>103.30500000000001</v>
      </c>
      <c r="T80" s="73" t="s">
        <v>58</v>
      </c>
      <c r="U80" s="74">
        <v>7.8579999999999997</v>
      </c>
      <c r="V80" s="74">
        <v>7.8890000000000002</v>
      </c>
    </row>
    <row r="81" spans="1:22" x14ac:dyDescent="0.25">
      <c r="A81" s="53">
        <v>41725</v>
      </c>
      <c r="B81" s="54">
        <v>23</v>
      </c>
      <c r="C81" s="57">
        <v>12882000000</v>
      </c>
      <c r="D81" s="60" t="s">
        <v>58</v>
      </c>
      <c r="E81" s="60" t="s">
        <v>58</v>
      </c>
      <c r="F81" s="57">
        <v>12603870446</v>
      </c>
      <c r="G81" s="59">
        <v>4.6999999999999999E-4</v>
      </c>
      <c r="H81" s="59">
        <v>4.6999999999999999E-4</v>
      </c>
      <c r="I81" s="60" t="s">
        <v>58</v>
      </c>
      <c r="J81" s="59">
        <v>8.9889999999999998E-2</v>
      </c>
      <c r="K81" s="59">
        <v>2.7E-4</v>
      </c>
      <c r="L81" s="59">
        <v>2.7E-4</v>
      </c>
      <c r="M81" s="60" t="s">
        <v>58</v>
      </c>
      <c r="N81" s="59">
        <v>0.10259</v>
      </c>
      <c r="O81" s="58">
        <v>102.7505</v>
      </c>
      <c r="P81" s="58">
        <v>102.7505</v>
      </c>
      <c r="Q81" s="74">
        <v>0.27100000000000002</v>
      </c>
      <c r="R81" s="73" t="s">
        <v>58</v>
      </c>
      <c r="S81" s="74">
        <v>102.30500000000001</v>
      </c>
      <c r="T81" s="73" t="s">
        <v>58</v>
      </c>
      <c r="U81" s="74">
        <v>7.8689999999999998</v>
      </c>
      <c r="V81" s="74">
        <v>7.8689999999999998</v>
      </c>
    </row>
    <row r="82" spans="1:22" x14ac:dyDescent="0.25">
      <c r="A82" s="53">
        <v>41726</v>
      </c>
      <c r="B82" s="54">
        <v>23</v>
      </c>
      <c r="C82" s="57">
        <v>12882000000</v>
      </c>
      <c r="D82" s="60" t="s">
        <v>58</v>
      </c>
      <c r="E82" s="60" t="s">
        <v>58</v>
      </c>
      <c r="F82" s="57">
        <v>12606249088</v>
      </c>
      <c r="G82" s="59">
        <v>6.6E-4</v>
      </c>
      <c r="H82" s="59">
        <v>6.6E-4</v>
      </c>
      <c r="I82" s="60" t="s">
        <v>58</v>
      </c>
      <c r="J82" s="59">
        <v>8.3659999999999998E-2</v>
      </c>
      <c r="K82" s="59">
        <v>1.9000000000000001E-4</v>
      </c>
      <c r="L82" s="59">
        <v>1.9000000000000001E-4</v>
      </c>
      <c r="M82" s="60" t="s">
        <v>58</v>
      </c>
      <c r="N82" s="59">
        <v>7.1300000000000002E-2</v>
      </c>
      <c r="O82" s="58">
        <v>102.76990000000001</v>
      </c>
      <c r="P82" s="58">
        <v>102.76990000000001</v>
      </c>
      <c r="Q82" s="74">
        <v>0.26800000000000002</v>
      </c>
      <c r="R82" s="73" t="s">
        <v>58</v>
      </c>
      <c r="S82" s="74">
        <v>101.30500000000001</v>
      </c>
      <c r="T82" s="73" t="s">
        <v>58</v>
      </c>
      <c r="U82" s="74">
        <v>7.8710000000000004</v>
      </c>
      <c r="V82" s="74">
        <v>7.8789999999999996</v>
      </c>
    </row>
    <row r="83" spans="1:22" x14ac:dyDescent="0.25">
      <c r="A83" s="53">
        <v>41729</v>
      </c>
      <c r="B83" s="54">
        <v>23</v>
      </c>
      <c r="C83" s="57">
        <v>12882000000</v>
      </c>
      <c r="D83" s="60" t="s">
        <v>58</v>
      </c>
      <c r="E83" s="60" t="s">
        <v>58</v>
      </c>
      <c r="F83" s="57">
        <v>12614472027</v>
      </c>
      <c r="G83" s="59">
        <v>1.31E-3</v>
      </c>
      <c r="H83" s="59">
        <v>1.31E-3</v>
      </c>
      <c r="I83" s="60" t="s">
        <v>58</v>
      </c>
      <c r="J83" s="59">
        <v>8.3119999999999999E-2</v>
      </c>
      <c r="K83" s="59">
        <v>6.4999999999999997E-4</v>
      </c>
      <c r="L83" s="59">
        <v>6.4999999999999997E-4</v>
      </c>
      <c r="M83" s="60" t="s">
        <v>58</v>
      </c>
      <c r="N83" s="59">
        <v>8.2570000000000005E-2</v>
      </c>
      <c r="O83" s="58">
        <v>102.8369</v>
      </c>
      <c r="P83" s="58">
        <v>102.8369</v>
      </c>
      <c r="Q83" s="74">
        <v>0.26</v>
      </c>
      <c r="R83" s="73" t="s">
        <v>58</v>
      </c>
      <c r="S83" s="74">
        <v>98.305000000000007</v>
      </c>
      <c r="T83" s="73" t="s">
        <v>58</v>
      </c>
      <c r="U83" s="74">
        <v>7.8179999999999996</v>
      </c>
      <c r="V83" s="74">
        <v>7.875</v>
      </c>
    </row>
    <row r="84" spans="1:22" x14ac:dyDescent="0.25">
      <c r="A84" s="53">
        <v>41730</v>
      </c>
      <c r="B84" s="54">
        <v>23</v>
      </c>
      <c r="C84" s="57">
        <v>12882000000</v>
      </c>
      <c r="D84" s="60" t="s">
        <v>58</v>
      </c>
      <c r="E84" s="60" t="s">
        <v>58</v>
      </c>
      <c r="F84" s="57">
        <v>12616400145</v>
      </c>
      <c r="G84" s="59">
        <v>1.47E-3</v>
      </c>
      <c r="H84" s="59">
        <v>1.47E-3</v>
      </c>
      <c r="I84" s="60" t="s">
        <v>58</v>
      </c>
      <c r="J84" s="59">
        <v>7.9399999999999998E-2</v>
      </c>
      <c r="K84" s="59">
        <v>1.4999999999999999E-4</v>
      </c>
      <c r="L84" s="59">
        <v>1.4999999999999999E-4</v>
      </c>
      <c r="M84" s="60" t="s">
        <v>58</v>
      </c>
      <c r="N84" s="59">
        <v>5.7369999999999997E-2</v>
      </c>
      <c r="O84" s="58">
        <v>102.8527</v>
      </c>
      <c r="P84" s="58">
        <v>102.8527</v>
      </c>
      <c r="Q84" s="74">
        <v>0.25700000000000001</v>
      </c>
      <c r="R84" s="73" t="s">
        <v>58</v>
      </c>
      <c r="S84" s="74">
        <v>97.305000000000007</v>
      </c>
      <c r="T84" s="73" t="s">
        <v>58</v>
      </c>
      <c r="U84" s="74">
        <v>7.8609999999999998</v>
      </c>
      <c r="V84" s="74">
        <v>7.899</v>
      </c>
    </row>
    <row r="85" spans="1:22" x14ac:dyDescent="0.25">
      <c r="A85" s="53">
        <v>41731</v>
      </c>
      <c r="B85" s="54">
        <v>22</v>
      </c>
      <c r="C85" s="57">
        <v>11882000000</v>
      </c>
      <c r="D85" s="60" t="s">
        <v>58</v>
      </c>
      <c r="E85" s="60" t="s">
        <v>58</v>
      </c>
      <c r="F85" s="57">
        <v>11619536869</v>
      </c>
      <c r="G85" s="59">
        <v>1.6000000000000001E-4</v>
      </c>
      <c r="H85" s="59">
        <v>1.6000000000000001E-4</v>
      </c>
      <c r="I85" s="60" t="s">
        <v>58</v>
      </c>
      <c r="J85" s="59">
        <v>5.8950000000000002E-2</v>
      </c>
      <c r="K85" s="59">
        <v>1.6000000000000001E-4</v>
      </c>
      <c r="L85" s="59">
        <v>1.6000000000000001E-4</v>
      </c>
      <c r="M85" s="60" t="s">
        <v>58</v>
      </c>
      <c r="N85" s="59">
        <v>5.8950000000000002E-2</v>
      </c>
      <c r="O85" s="58">
        <v>102.86879999999999</v>
      </c>
      <c r="P85" s="58">
        <v>102.86879999999999</v>
      </c>
      <c r="Q85" s="74">
        <v>0.27500000000000002</v>
      </c>
      <c r="R85" s="73" t="s">
        <v>58</v>
      </c>
      <c r="S85" s="74">
        <v>103.99</v>
      </c>
      <c r="T85" s="73" t="s">
        <v>58</v>
      </c>
      <c r="U85" s="74">
        <v>7.8529999999999998</v>
      </c>
      <c r="V85" s="74">
        <v>7.92</v>
      </c>
    </row>
    <row r="86" spans="1:22" x14ac:dyDescent="0.25">
      <c r="A86" s="53">
        <v>41732</v>
      </c>
      <c r="B86" s="54">
        <v>22</v>
      </c>
      <c r="C86" s="57">
        <v>11882000000</v>
      </c>
      <c r="D86" s="60" t="s">
        <v>58</v>
      </c>
      <c r="E86" s="60" t="s">
        <v>58</v>
      </c>
      <c r="F86" s="57">
        <v>11621950957</v>
      </c>
      <c r="G86" s="59">
        <v>3.6000000000000002E-4</v>
      </c>
      <c r="H86" s="59">
        <v>3.6000000000000002E-4</v>
      </c>
      <c r="I86" s="60" t="s">
        <v>58</v>
      </c>
      <c r="J86" s="59">
        <v>6.8820000000000006E-2</v>
      </c>
      <c r="K86" s="59">
        <v>2.1000000000000001E-4</v>
      </c>
      <c r="L86" s="59">
        <v>2.1000000000000001E-4</v>
      </c>
      <c r="M86" s="60" t="s">
        <v>58</v>
      </c>
      <c r="N86" s="59">
        <v>7.8770000000000007E-2</v>
      </c>
      <c r="O86" s="58">
        <v>102.89019999999999</v>
      </c>
      <c r="P86" s="58">
        <v>102.89019999999999</v>
      </c>
      <c r="Q86" s="74">
        <v>0.27200000000000002</v>
      </c>
      <c r="R86" s="73" t="s">
        <v>58</v>
      </c>
      <c r="S86" s="74">
        <v>102.99</v>
      </c>
      <c r="T86" s="73" t="s">
        <v>58</v>
      </c>
      <c r="U86" s="74">
        <v>7.8550000000000004</v>
      </c>
      <c r="V86" s="74">
        <v>7.923</v>
      </c>
    </row>
    <row r="87" spans="1:22" x14ac:dyDescent="0.25">
      <c r="A87" s="53">
        <v>41733</v>
      </c>
      <c r="B87" s="54">
        <v>22</v>
      </c>
      <c r="C87" s="57">
        <v>11882000000</v>
      </c>
      <c r="D87" s="60" t="s">
        <v>58</v>
      </c>
      <c r="E87" s="60" t="s">
        <v>58</v>
      </c>
      <c r="F87" s="57">
        <v>11624433087</v>
      </c>
      <c r="G87" s="59">
        <v>5.8E-4</v>
      </c>
      <c r="H87" s="59">
        <v>5.8E-4</v>
      </c>
      <c r="I87" s="60" t="s">
        <v>58</v>
      </c>
      <c r="J87" s="59">
        <v>7.288E-2</v>
      </c>
      <c r="K87" s="59">
        <v>2.1000000000000001E-4</v>
      </c>
      <c r="L87" s="59">
        <v>2.1000000000000001E-4</v>
      </c>
      <c r="M87" s="60" t="s">
        <v>58</v>
      </c>
      <c r="N87" s="59">
        <v>8.1059999999999993E-2</v>
      </c>
      <c r="O87" s="58">
        <v>102.9121</v>
      </c>
      <c r="P87" s="58">
        <v>102.9121</v>
      </c>
      <c r="Q87" s="74">
        <v>0.27</v>
      </c>
      <c r="R87" s="73" t="s">
        <v>58</v>
      </c>
      <c r="S87" s="74">
        <v>101.99</v>
      </c>
      <c r="T87" s="73" t="s">
        <v>58</v>
      </c>
      <c r="U87" s="74">
        <v>7.8540000000000001</v>
      </c>
      <c r="V87" s="74">
        <v>7.923</v>
      </c>
    </row>
    <row r="88" spans="1:22" x14ac:dyDescent="0.25">
      <c r="A88" s="53">
        <v>41736</v>
      </c>
      <c r="B88" s="54">
        <v>22</v>
      </c>
      <c r="C88" s="57">
        <v>11882000000</v>
      </c>
      <c r="D88" s="60" t="s">
        <v>58</v>
      </c>
      <c r="E88" s="60" t="s">
        <v>58</v>
      </c>
      <c r="F88" s="57">
        <v>11631164532</v>
      </c>
      <c r="G88" s="59">
        <v>1.16E-3</v>
      </c>
      <c r="H88" s="59">
        <v>1.16E-3</v>
      </c>
      <c r="I88" s="60" t="s">
        <v>58</v>
      </c>
      <c r="J88" s="59">
        <v>7.2929999999999995E-2</v>
      </c>
      <c r="K88" s="59">
        <v>5.8E-4</v>
      </c>
      <c r="L88" s="59">
        <v>5.8E-4</v>
      </c>
      <c r="M88" s="60" t="s">
        <v>58</v>
      </c>
      <c r="N88" s="59">
        <v>7.2969999999999993E-2</v>
      </c>
      <c r="O88" s="58">
        <v>102.9717</v>
      </c>
      <c r="P88" s="58">
        <v>102.9717</v>
      </c>
      <c r="Q88" s="74">
        <v>0.26200000000000001</v>
      </c>
      <c r="R88" s="73" t="s">
        <v>58</v>
      </c>
      <c r="S88" s="74">
        <v>98.99</v>
      </c>
      <c r="T88" s="73" t="s">
        <v>58</v>
      </c>
      <c r="U88" s="74">
        <v>7.88</v>
      </c>
      <c r="V88" s="74">
        <v>7.9489999999999998</v>
      </c>
    </row>
    <row r="89" spans="1:22" x14ac:dyDescent="0.25">
      <c r="A89" s="53">
        <v>41737</v>
      </c>
      <c r="B89" s="54">
        <v>22</v>
      </c>
      <c r="C89" s="57">
        <v>11882000000</v>
      </c>
      <c r="D89" s="60" t="s">
        <v>58</v>
      </c>
      <c r="E89" s="60" t="s">
        <v>58</v>
      </c>
      <c r="F89" s="57">
        <v>11633768058</v>
      </c>
      <c r="G89" s="59">
        <v>1.3799999999999999E-3</v>
      </c>
      <c r="H89" s="59">
        <v>1.3799999999999999E-3</v>
      </c>
      <c r="I89" s="60" t="s">
        <v>58</v>
      </c>
      <c r="J89" s="59">
        <v>7.4660000000000004E-2</v>
      </c>
      <c r="K89" s="59">
        <v>2.2000000000000001E-4</v>
      </c>
      <c r="L89" s="59">
        <v>2.2000000000000001E-4</v>
      </c>
      <c r="M89" s="60" t="s">
        <v>58</v>
      </c>
      <c r="N89" s="59">
        <v>8.5120000000000001E-2</v>
      </c>
      <c r="O89" s="58">
        <v>102.9948</v>
      </c>
      <c r="P89" s="58">
        <v>102.9948</v>
      </c>
      <c r="Q89" s="74">
        <v>0.25900000000000001</v>
      </c>
      <c r="R89" s="73" t="s">
        <v>58</v>
      </c>
      <c r="S89" s="74">
        <v>97.99</v>
      </c>
      <c r="T89" s="73" t="s">
        <v>58</v>
      </c>
      <c r="U89" s="74">
        <v>7.8819999999999997</v>
      </c>
      <c r="V89" s="74">
        <v>7.9459999999999997</v>
      </c>
    </row>
    <row r="90" spans="1:22" x14ac:dyDescent="0.25">
      <c r="A90" s="53">
        <v>41738</v>
      </c>
      <c r="B90" s="54">
        <v>22</v>
      </c>
      <c r="C90" s="57">
        <v>11882000000</v>
      </c>
      <c r="D90" s="60" t="s">
        <v>58</v>
      </c>
      <c r="E90" s="60" t="s">
        <v>58</v>
      </c>
      <c r="F90" s="57">
        <v>11597355720</v>
      </c>
      <c r="G90" s="59">
        <v>2.3000000000000001E-4</v>
      </c>
      <c r="H90" s="59">
        <v>2.3000000000000001E-4</v>
      </c>
      <c r="I90" s="60" t="s">
        <v>58</v>
      </c>
      <c r="J90" s="59">
        <v>8.8300000000000003E-2</v>
      </c>
      <c r="K90" s="59">
        <v>2.3000000000000001E-4</v>
      </c>
      <c r="L90" s="59">
        <v>2.3000000000000001E-4</v>
      </c>
      <c r="M90" s="60" t="s">
        <v>58</v>
      </c>
      <c r="N90" s="59">
        <v>8.8300000000000003E-2</v>
      </c>
      <c r="O90" s="58">
        <v>103.0187</v>
      </c>
      <c r="P90" s="58">
        <v>103.0187</v>
      </c>
      <c r="Q90" s="74">
        <v>0.29399999999999998</v>
      </c>
      <c r="R90" s="73" t="s">
        <v>58</v>
      </c>
      <c r="S90" s="74">
        <v>112.181</v>
      </c>
      <c r="T90" s="73" t="s">
        <v>58</v>
      </c>
      <c r="U90" s="74">
        <v>7.9029999999999996</v>
      </c>
      <c r="V90" s="74">
        <v>8.0060000000000002</v>
      </c>
    </row>
    <row r="91" spans="1:22" x14ac:dyDescent="0.25">
      <c r="A91" s="53">
        <v>41739</v>
      </c>
      <c r="B91" s="54">
        <v>22</v>
      </c>
      <c r="C91" s="57">
        <v>11882000000</v>
      </c>
      <c r="D91" s="60" t="s">
        <v>58</v>
      </c>
      <c r="E91" s="60" t="s">
        <v>58</v>
      </c>
      <c r="F91" s="57">
        <v>11603320800</v>
      </c>
      <c r="G91" s="59">
        <v>7.5000000000000002E-4</v>
      </c>
      <c r="H91" s="59">
        <v>7.5000000000000002E-4</v>
      </c>
      <c r="I91" s="60" t="s">
        <v>58</v>
      </c>
      <c r="J91" s="59">
        <v>0.14585000000000001</v>
      </c>
      <c r="K91" s="59">
        <v>5.1000000000000004E-4</v>
      </c>
      <c r="L91" s="59">
        <v>5.1000000000000004E-4</v>
      </c>
      <c r="M91" s="60" t="s">
        <v>58</v>
      </c>
      <c r="N91" s="59">
        <v>0.20646</v>
      </c>
      <c r="O91" s="58">
        <v>103.07170000000001</v>
      </c>
      <c r="P91" s="58">
        <v>103.07170000000001</v>
      </c>
      <c r="Q91" s="74">
        <v>0.29099999999999998</v>
      </c>
      <c r="R91" s="73" t="s">
        <v>58</v>
      </c>
      <c r="S91" s="74">
        <v>111.181</v>
      </c>
      <c r="T91" s="73" t="s">
        <v>58</v>
      </c>
      <c r="U91" s="74">
        <v>7.6870000000000003</v>
      </c>
      <c r="V91" s="74">
        <v>7.9039999999999999</v>
      </c>
    </row>
    <row r="92" spans="1:22" x14ac:dyDescent="0.25">
      <c r="A92" s="53">
        <v>41740</v>
      </c>
      <c r="B92" s="54">
        <v>22</v>
      </c>
      <c r="C92" s="57">
        <v>11882000000</v>
      </c>
      <c r="D92" s="60" t="s">
        <v>58</v>
      </c>
      <c r="E92" s="60" t="s">
        <v>58</v>
      </c>
      <c r="F92" s="57">
        <v>11605747371</v>
      </c>
      <c r="G92" s="59">
        <v>9.6000000000000002E-4</v>
      </c>
      <c r="H92" s="59">
        <v>9.6000000000000002E-4</v>
      </c>
      <c r="I92" s="60" t="s">
        <v>58</v>
      </c>
      <c r="J92" s="59">
        <v>0.12323000000000001</v>
      </c>
      <c r="K92" s="59">
        <v>2.1000000000000001E-4</v>
      </c>
      <c r="L92" s="59">
        <v>2.1000000000000001E-4</v>
      </c>
      <c r="M92" s="60" t="s">
        <v>58</v>
      </c>
      <c r="N92" s="59">
        <v>7.9310000000000005E-2</v>
      </c>
      <c r="O92" s="58">
        <v>103.0932</v>
      </c>
      <c r="P92" s="58">
        <v>103.0932</v>
      </c>
      <c r="Q92" s="74">
        <v>0.28899999999999998</v>
      </c>
      <c r="R92" s="73" t="s">
        <v>58</v>
      </c>
      <c r="S92" s="74">
        <v>110.181</v>
      </c>
      <c r="T92" s="73" t="s">
        <v>58</v>
      </c>
      <c r="U92" s="74">
        <v>7.6859999999999999</v>
      </c>
      <c r="V92" s="74">
        <v>7.9059999999999997</v>
      </c>
    </row>
    <row r="93" spans="1:22" x14ac:dyDescent="0.25">
      <c r="A93" s="53">
        <v>41743</v>
      </c>
      <c r="B93" s="54">
        <v>22</v>
      </c>
      <c r="C93" s="57">
        <v>11882000000</v>
      </c>
      <c r="D93" s="60" t="s">
        <v>58</v>
      </c>
      <c r="E93" s="60" t="s">
        <v>58</v>
      </c>
      <c r="F93" s="57">
        <v>11614225626</v>
      </c>
      <c r="G93" s="59">
        <v>1.6900000000000001E-3</v>
      </c>
      <c r="H93" s="59">
        <v>1.6900000000000001E-3</v>
      </c>
      <c r="I93" s="60" t="s">
        <v>58</v>
      </c>
      <c r="J93" s="59">
        <v>0.10797</v>
      </c>
      <c r="K93" s="59">
        <v>7.2999999999999996E-4</v>
      </c>
      <c r="L93" s="59">
        <v>7.2999999999999996E-4</v>
      </c>
      <c r="M93" s="60" t="s">
        <v>58</v>
      </c>
      <c r="N93" s="59">
        <v>9.2910000000000006E-2</v>
      </c>
      <c r="O93" s="58">
        <v>103.16849999999999</v>
      </c>
      <c r="P93" s="58">
        <v>103.16849999999999</v>
      </c>
      <c r="Q93" s="74">
        <v>0.28100000000000003</v>
      </c>
      <c r="R93" s="73" t="s">
        <v>58</v>
      </c>
      <c r="S93" s="74">
        <v>107.181</v>
      </c>
      <c r="T93" s="73" t="s">
        <v>58</v>
      </c>
      <c r="U93" s="74">
        <v>7.6710000000000003</v>
      </c>
      <c r="V93" s="74">
        <v>7.875</v>
      </c>
    </row>
    <row r="94" spans="1:22" x14ac:dyDescent="0.25">
      <c r="A94" s="53">
        <v>41744</v>
      </c>
      <c r="B94" s="54">
        <v>22</v>
      </c>
      <c r="C94" s="57">
        <v>11882000000</v>
      </c>
      <c r="D94" s="60" t="s">
        <v>58</v>
      </c>
      <c r="E94" s="60" t="s">
        <v>58</v>
      </c>
      <c r="F94" s="57">
        <v>11613343460</v>
      </c>
      <c r="G94" s="59">
        <v>1.6100000000000001E-3</v>
      </c>
      <c r="H94" s="59">
        <v>1.6100000000000001E-3</v>
      </c>
      <c r="I94" s="60" t="s">
        <v>58</v>
      </c>
      <c r="J94" s="59">
        <v>8.7540000000000007E-2</v>
      </c>
      <c r="K94" s="59">
        <v>-8.0000000000000007E-5</v>
      </c>
      <c r="L94" s="59">
        <v>-8.0000000000000007E-5</v>
      </c>
      <c r="M94" s="60" t="s">
        <v>58</v>
      </c>
      <c r="N94" s="59">
        <v>-2.734E-2</v>
      </c>
      <c r="O94" s="58">
        <v>103.16070000000001</v>
      </c>
      <c r="P94" s="58">
        <v>103.16070000000001</v>
      </c>
      <c r="Q94" s="74">
        <v>0.27800000000000002</v>
      </c>
      <c r="R94" s="73" t="s">
        <v>58</v>
      </c>
      <c r="S94" s="74">
        <v>106.181</v>
      </c>
      <c r="T94" s="73" t="s">
        <v>58</v>
      </c>
      <c r="U94" s="74">
        <v>7.7089999999999996</v>
      </c>
      <c r="V94" s="74">
        <v>7.9790000000000001</v>
      </c>
    </row>
    <row r="95" spans="1:22" x14ac:dyDescent="0.25">
      <c r="A95" s="53">
        <v>41745</v>
      </c>
      <c r="B95" s="54">
        <v>22</v>
      </c>
      <c r="C95" s="57">
        <v>11882000000</v>
      </c>
      <c r="D95" s="60" t="s">
        <v>58</v>
      </c>
      <c r="E95" s="60" t="s">
        <v>58</v>
      </c>
      <c r="F95" s="57">
        <v>11591320487</v>
      </c>
      <c r="G95" s="59">
        <v>5.8E-4</v>
      </c>
      <c r="H95" s="59">
        <v>5.8E-4</v>
      </c>
      <c r="I95" s="60" t="s">
        <v>58</v>
      </c>
      <c r="J95" s="59">
        <v>0.23416000000000001</v>
      </c>
      <c r="K95" s="59">
        <v>5.8E-4</v>
      </c>
      <c r="L95" s="59">
        <v>5.8E-4</v>
      </c>
      <c r="M95" s="60" t="s">
        <v>58</v>
      </c>
      <c r="N95" s="59">
        <v>0.23416000000000001</v>
      </c>
      <c r="O95" s="58">
        <v>103.22020000000001</v>
      </c>
      <c r="P95" s="58">
        <v>103.22020000000001</v>
      </c>
      <c r="Q95" s="74">
        <v>0.30399999999999999</v>
      </c>
      <c r="R95" s="73" t="s">
        <v>58</v>
      </c>
      <c r="S95" s="74">
        <v>116.33199999999999</v>
      </c>
      <c r="T95" s="73" t="s">
        <v>58</v>
      </c>
      <c r="U95" s="74">
        <v>7.6970000000000001</v>
      </c>
      <c r="V95" s="74">
        <v>7.891</v>
      </c>
    </row>
    <row r="96" spans="1:22" x14ac:dyDescent="0.25">
      <c r="A96" s="53">
        <v>41746</v>
      </c>
      <c r="B96" s="54">
        <v>22</v>
      </c>
      <c r="C96" s="57">
        <v>11882000000</v>
      </c>
      <c r="D96" s="60" t="s">
        <v>58</v>
      </c>
      <c r="E96" s="60" t="s">
        <v>58</v>
      </c>
      <c r="F96" s="57">
        <v>11589837161</v>
      </c>
      <c r="G96" s="59">
        <v>4.4999999999999999E-4</v>
      </c>
      <c r="H96" s="59">
        <v>4.4999999999999999E-4</v>
      </c>
      <c r="I96" s="60" t="s">
        <v>58</v>
      </c>
      <c r="J96" s="59">
        <v>8.5279999999999995E-2</v>
      </c>
      <c r="K96" s="59">
        <v>-1.2999999999999999E-4</v>
      </c>
      <c r="L96" s="59">
        <v>-1.2999999999999999E-4</v>
      </c>
      <c r="M96" s="60" t="s">
        <v>58</v>
      </c>
      <c r="N96" s="59">
        <v>-4.564E-2</v>
      </c>
      <c r="O96" s="58">
        <v>103.20699999999999</v>
      </c>
      <c r="P96" s="58">
        <v>103.20699999999999</v>
      </c>
      <c r="Q96" s="74">
        <v>0.30099999999999999</v>
      </c>
      <c r="R96" s="73" t="s">
        <v>58</v>
      </c>
      <c r="S96" s="74">
        <v>115.33199999999999</v>
      </c>
      <c r="T96" s="73" t="s">
        <v>58</v>
      </c>
      <c r="U96" s="74">
        <v>7.742</v>
      </c>
      <c r="V96" s="74">
        <v>8.0039999999999996</v>
      </c>
    </row>
    <row r="97" spans="1:22" x14ac:dyDescent="0.25">
      <c r="A97" s="53">
        <v>41747</v>
      </c>
      <c r="B97" s="54">
        <v>22</v>
      </c>
      <c r="C97" s="57">
        <v>11882000000</v>
      </c>
      <c r="D97" s="60" t="s">
        <v>58</v>
      </c>
      <c r="E97" s="60" t="s">
        <v>58</v>
      </c>
      <c r="F97" s="57">
        <v>11595273642</v>
      </c>
      <c r="G97" s="59">
        <v>9.2000000000000003E-4</v>
      </c>
      <c r="H97" s="59">
        <v>9.2000000000000003E-4</v>
      </c>
      <c r="I97" s="60" t="s">
        <v>58</v>
      </c>
      <c r="J97" s="59">
        <v>0.11808</v>
      </c>
      <c r="K97" s="59">
        <v>4.6999999999999999E-4</v>
      </c>
      <c r="L97" s="59">
        <v>4.6999999999999999E-4</v>
      </c>
      <c r="M97" s="60" t="s">
        <v>58</v>
      </c>
      <c r="N97" s="59">
        <v>0.18668999999999999</v>
      </c>
      <c r="O97" s="58">
        <v>103.25539999999999</v>
      </c>
      <c r="P97" s="58">
        <v>103.25539999999999</v>
      </c>
      <c r="Q97" s="74">
        <v>0.29899999999999999</v>
      </c>
      <c r="R97" s="73" t="s">
        <v>58</v>
      </c>
      <c r="S97" s="74">
        <v>114.33199999999999</v>
      </c>
      <c r="T97" s="73" t="s">
        <v>58</v>
      </c>
      <c r="U97" s="74">
        <v>7.702</v>
      </c>
      <c r="V97" s="74">
        <v>7.92</v>
      </c>
    </row>
    <row r="98" spans="1:22" x14ac:dyDescent="0.25">
      <c r="A98" s="53">
        <v>41751</v>
      </c>
      <c r="B98" s="54">
        <v>22</v>
      </c>
      <c r="C98" s="57">
        <v>11882000000</v>
      </c>
      <c r="D98" s="60" t="s">
        <v>58</v>
      </c>
      <c r="E98" s="60" t="s">
        <v>58</v>
      </c>
      <c r="F98" s="57">
        <v>11601933626</v>
      </c>
      <c r="G98" s="59">
        <v>1.49E-3</v>
      </c>
      <c r="H98" s="59">
        <v>1.49E-3</v>
      </c>
      <c r="I98" s="60" t="s">
        <v>58</v>
      </c>
      <c r="J98" s="59">
        <v>8.0879999999999994E-2</v>
      </c>
      <c r="K98" s="59">
        <v>5.6999999999999998E-4</v>
      </c>
      <c r="L98" s="59">
        <v>5.6999999999999998E-4</v>
      </c>
      <c r="M98" s="60" t="s">
        <v>58</v>
      </c>
      <c r="N98" s="59">
        <v>5.3789999999999998E-2</v>
      </c>
      <c r="O98" s="58">
        <v>103.3147</v>
      </c>
      <c r="P98" s="58">
        <v>103.3147</v>
      </c>
      <c r="Q98" s="74">
        <v>0.28799999999999998</v>
      </c>
      <c r="R98" s="73" t="s">
        <v>58</v>
      </c>
      <c r="S98" s="74">
        <v>110.33199999999999</v>
      </c>
      <c r="T98" s="73" t="s">
        <v>58</v>
      </c>
      <c r="U98" s="74">
        <v>7.7409999999999997</v>
      </c>
      <c r="V98" s="74">
        <v>8.0180000000000007</v>
      </c>
    </row>
    <row r="99" spans="1:22" x14ac:dyDescent="0.25">
      <c r="A99" s="53">
        <v>41752</v>
      </c>
      <c r="B99" s="54">
        <v>22</v>
      </c>
      <c r="C99" s="57">
        <v>11882000000</v>
      </c>
      <c r="D99" s="60" t="s">
        <v>58</v>
      </c>
      <c r="E99" s="60" t="s">
        <v>58</v>
      </c>
      <c r="F99" s="57">
        <v>11604150175</v>
      </c>
      <c r="G99" s="59">
        <v>1.9000000000000001E-4</v>
      </c>
      <c r="H99" s="59">
        <v>1.9000000000000001E-4</v>
      </c>
      <c r="I99" s="60" t="s">
        <v>58</v>
      </c>
      <c r="J99" s="59">
        <v>7.2209999999999996E-2</v>
      </c>
      <c r="K99" s="59">
        <v>1.9000000000000001E-4</v>
      </c>
      <c r="L99" s="59">
        <v>1.9000000000000001E-4</v>
      </c>
      <c r="M99" s="60" t="s">
        <v>58</v>
      </c>
      <c r="N99" s="59">
        <v>7.2209999999999996E-2</v>
      </c>
      <c r="O99" s="58">
        <v>103.3344</v>
      </c>
      <c r="P99" s="58">
        <v>103.3344</v>
      </c>
      <c r="Q99" s="74">
        <v>0.28499999999999998</v>
      </c>
      <c r="R99" s="73" t="s">
        <v>58</v>
      </c>
      <c r="S99" s="74">
        <v>109.33199999999999</v>
      </c>
      <c r="T99" s="73" t="s">
        <v>58</v>
      </c>
      <c r="U99" s="74">
        <v>7.7430000000000003</v>
      </c>
      <c r="V99" s="74">
        <v>8.0280000000000005</v>
      </c>
    </row>
    <row r="100" spans="1:22" x14ac:dyDescent="0.25">
      <c r="A100" s="53">
        <v>41754</v>
      </c>
      <c r="B100" s="54">
        <v>22</v>
      </c>
      <c r="C100" s="57">
        <v>11882000000</v>
      </c>
      <c r="D100" s="60" t="s">
        <v>58</v>
      </c>
      <c r="E100" s="60" t="s">
        <v>58</v>
      </c>
      <c r="F100" s="57">
        <v>11609113732</v>
      </c>
      <c r="G100" s="59">
        <v>6.2E-4</v>
      </c>
      <c r="H100" s="59">
        <v>6.2E-4</v>
      </c>
      <c r="I100" s="60" t="s">
        <v>58</v>
      </c>
      <c r="J100" s="59">
        <v>7.8179999999999999E-2</v>
      </c>
      <c r="K100" s="59">
        <v>4.2999999999999999E-4</v>
      </c>
      <c r="L100" s="59">
        <v>4.2999999999999999E-4</v>
      </c>
      <c r="M100" s="60" t="s">
        <v>58</v>
      </c>
      <c r="N100" s="59">
        <v>8.1170000000000006E-2</v>
      </c>
      <c r="O100" s="58">
        <v>103.37860000000001</v>
      </c>
      <c r="P100" s="58">
        <v>103.37860000000001</v>
      </c>
      <c r="Q100" s="74">
        <v>0.28000000000000003</v>
      </c>
      <c r="R100" s="73" t="s">
        <v>58</v>
      </c>
      <c r="S100" s="74">
        <v>107.33199999999999</v>
      </c>
      <c r="T100" s="73" t="s">
        <v>58</v>
      </c>
      <c r="U100" s="74">
        <v>7.7409999999999997</v>
      </c>
      <c r="V100" s="74">
        <v>8.0310000000000006</v>
      </c>
    </row>
    <row r="101" spans="1:22" x14ac:dyDescent="0.25">
      <c r="A101" s="53">
        <v>41755</v>
      </c>
      <c r="B101" s="54">
        <v>22</v>
      </c>
      <c r="C101" s="57">
        <v>11882000000</v>
      </c>
      <c r="D101" s="60" t="s">
        <v>58</v>
      </c>
      <c r="E101" s="60" t="s">
        <v>58</v>
      </c>
      <c r="F101" s="57">
        <v>11613208818</v>
      </c>
      <c r="G101" s="59">
        <v>9.7000000000000005E-4</v>
      </c>
      <c r="H101" s="59">
        <v>9.7000000000000005E-4</v>
      </c>
      <c r="I101" s="60" t="s">
        <v>58</v>
      </c>
      <c r="J101" s="59">
        <v>9.2679999999999998E-2</v>
      </c>
      <c r="K101" s="59">
        <v>3.5E-4</v>
      </c>
      <c r="L101" s="59">
        <v>3.5E-4</v>
      </c>
      <c r="M101" s="60" t="s">
        <v>58</v>
      </c>
      <c r="N101" s="59">
        <v>0.13738</v>
      </c>
      <c r="O101" s="58">
        <v>103.4151</v>
      </c>
      <c r="P101" s="58">
        <v>103.4151</v>
      </c>
      <c r="Q101" s="74">
        <v>0.27800000000000002</v>
      </c>
      <c r="R101" s="73" t="s">
        <v>58</v>
      </c>
      <c r="S101" s="74">
        <v>106.33199999999999</v>
      </c>
      <c r="T101" s="73" t="s">
        <v>58</v>
      </c>
      <c r="U101" s="74">
        <v>7.6669999999999998</v>
      </c>
      <c r="V101" s="74">
        <v>7.9820000000000002</v>
      </c>
    </row>
    <row r="102" spans="1:22" x14ac:dyDescent="0.25">
      <c r="A102" s="53">
        <v>41757</v>
      </c>
      <c r="B102" s="54">
        <v>22</v>
      </c>
      <c r="C102" s="57">
        <v>11882000000</v>
      </c>
      <c r="D102" s="60" t="s">
        <v>58</v>
      </c>
      <c r="E102" s="60" t="s">
        <v>58</v>
      </c>
      <c r="F102" s="57">
        <v>11619785938</v>
      </c>
      <c r="G102" s="59">
        <v>1.5399999999999999E-3</v>
      </c>
      <c r="H102" s="59">
        <v>1.5399999999999999E-3</v>
      </c>
      <c r="I102" s="60" t="s">
        <v>58</v>
      </c>
      <c r="J102" s="59">
        <v>9.8049999999999998E-2</v>
      </c>
      <c r="K102" s="59">
        <v>5.6999999999999998E-4</v>
      </c>
      <c r="L102" s="59">
        <v>5.6999999999999998E-4</v>
      </c>
      <c r="M102" s="60" t="s">
        <v>58</v>
      </c>
      <c r="N102" s="59">
        <v>0.10886</v>
      </c>
      <c r="O102" s="58">
        <v>103.47369999999999</v>
      </c>
      <c r="P102" s="58">
        <v>103.47369999999999</v>
      </c>
      <c r="Q102" s="74">
        <v>0.27200000000000002</v>
      </c>
      <c r="R102" s="73" t="s">
        <v>58</v>
      </c>
      <c r="S102" s="74">
        <v>104.33199999999999</v>
      </c>
      <c r="T102" s="73" t="s">
        <v>58</v>
      </c>
      <c r="U102" s="74">
        <v>7.6470000000000002</v>
      </c>
      <c r="V102" s="74">
        <v>7.9340000000000002</v>
      </c>
    </row>
    <row r="103" spans="1:22" x14ac:dyDescent="0.25">
      <c r="A103" s="53">
        <v>41758</v>
      </c>
      <c r="B103" s="54">
        <v>22</v>
      </c>
      <c r="C103" s="57">
        <v>11882000000</v>
      </c>
      <c r="D103" s="60" t="s">
        <v>58</v>
      </c>
      <c r="E103" s="60" t="s">
        <v>58</v>
      </c>
      <c r="F103" s="57">
        <v>11621090734</v>
      </c>
      <c r="G103" s="59">
        <v>1.65E-3</v>
      </c>
      <c r="H103" s="59">
        <v>1.65E-3</v>
      </c>
      <c r="I103" s="60" t="s">
        <v>58</v>
      </c>
      <c r="J103" s="59">
        <v>8.9840000000000003E-2</v>
      </c>
      <c r="K103" s="59">
        <v>1.1E-4</v>
      </c>
      <c r="L103" s="59">
        <v>1.1E-4</v>
      </c>
      <c r="M103" s="60" t="s">
        <v>58</v>
      </c>
      <c r="N103" s="59">
        <v>4.1840000000000002E-2</v>
      </c>
      <c r="O103" s="58">
        <v>103.4853</v>
      </c>
      <c r="P103" s="58">
        <v>103.4853</v>
      </c>
      <c r="Q103" s="74">
        <v>0.27</v>
      </c>
      <c r="R103" s="73" t="s">
        <v>58</v>
      </c>
      <c r="S103" s="74">
        <v>103.33199999999999</v>
      </c>
      <c r="T103" s="73" t="s">
        <v>58</v>
      </c>
      <c r="U103" s="74">
        <v>7.6040000000000001</v>
      </c>
      <c r="V103" s="74">
        <v>7.9720000000000004</v>
      </c>
    </row>
    <row r="104" spans="1:22" x14ac:dyDescent="0.25">
      <c r="A104" s="53">
        <v>41759</v>
      </c>
      <c r="B104" s="54">
        <v>22</v>
      </c>
      <c r="C104" s="57">
        <v>11000000000</v>
      </c>
      <c r="D104" s="60" t="s">
        <v>58</v>
      </c>
      <c r="E104" s="60" t="s">
        <v>58</v>
      </c>
      <c r="F104" s="57">
        <v>10734164404</v>
      </c>
      <c r="G104" s="59">
        <v>2.5999999999999998E-4</v>
      </c>
      <c r="H104" s="59">
        <v>2.5999999999999998E-4</v>
      </c>
      <c r="I104" s="60" t="s">
        <v>58</v>
      </c>
      <c r="J104" s="59">
        <v>9.9129999999999996E-2</v>
      </c>
      <c r="K104" s="59">
        <v>2.5999999999999998E-4</v>
      </c>
      <c r="L104" s="59">
        <v>2.5999999999999998E-4</v>
      </c>
      <c r="M104" s="60" t="s">
        <v>58</v>
      </c>
      <c r="N104" s="59">
        <v>9.9129999999999996E-2</v>
      </c>
      <c r="O104" s="58">
        <v>103.5121</v>
      </c>
      <c r="P104" s="58">
        <v>103.5121</v>
      </c>
      <c r="Q104" s="74">
        <v>0.29899999999999999</v>
      </c>
      <c r="R104" s="73" t="s">
        <v>58</v>
      </c>
      <c r="S104" s="74">
        <v>114</v>
      </c>
      <c r="T104" s="73" t="s">
        <v>58</v>
      </c>
      <c r="U104" s="74">
        <v>7.64</v>
      </c>
      <c r="V104" s="74">
        <v>7.9470000000000001</v>
      </c>
    </row>
    <row r="105" spans="1:22" x14ac:dyDescent="0.25">
      <c r="A105" s="53">
        <v>41764</v>
      </c>
      <c r="B105" s="54">
        <v>22</v>
      </c>
      <c r="C105" s="57">
        <v>11000000000</v>
      </c>
      <c r="D105" s="60" t="s">
        <v>58</v>
      </c>
      <c r="E105" s="60" t="s">
        <v>58</v>
      </c>
      <c r="F105" s="57">
        <v>10747774017</v>
      </c>
      <c r="G105" s="59">
        <v>1.5299999999999999E-3</v>
      </c>
      <c r="H105" s="59">
        <v>1.5299999999999999E-3</v>
      </c>
      <c r="I105" s="60" t="s">
        <v>58</v>
      </c>
      <c r="J105" s="59">
        <v>9.7280000000000005E-2</v>
      </c>
      <c r="K105" s="59">
        <v>1.2700000000000001E-3</v>
      </c>
      <c r="L105" s="59">
        <v>1.2700000000000001E-3</v>
      </c>
      <c r="M105" s="60" t="s">
        <v>58</v>
      </c>
      <c r="N105" s="59">
        <v>9.6909999999999996E-2</v>
      </c>
      <c r="O105" s="58">
        <v>103.6433</v>
      </c>
      <c r="P105" s="58">
        <v>103.6433</v>
      </c>
      <c r="Q105" s="74">
        <v>0.28599999999999998</v>
      </c>
      <c r="R105" s="73" t="s">
        <v>58</v>
      </c>
      <c r="S105" s="74">
        <v>109</v>
      </c>
      <c r="T105" s="73" t="s">
        <v>58</v>
      </c>
      <c r="U105" s="74">
        <v>7.7350000000000003</v>
      </c>
      <c r="V105" s="74">
        <v>7.8810000000000002</v>
      </c>
    </row>
    <row r="106" spans="1:22" x14ac:dyDescent="0.25">
      <c r="A106" s="53">
        <v>41765</v>
      </c>
      <c r="B106" s="54">
        <v>22</v>
      </c>
      <c r="C106" s="57">
        <v>11000000000</v>
      </c>
      <c r="D106" s="60" t="s">
        <v>58</v>
      </c>
      <c r="E106" s="60" t="s">
        <v>58</v>
      </c>
      <c r="F106" s="57">
        <v>10750360408</v>
      </c>
      <c r="G106" s="59">
        <v>1.7700000000000001E-3</v>
      </c>
      <c r="H106" s="59">
        <v>1.7700000000000001E-3</v>
      </c>
      <c r="I106" s="60" t="s">
        <v>58</v>
      </c>
      <c r="J106" s="59">
        <v>9.6490000000000006E-2</v>
      </c>
      <c r="K106" s="59">
        <v>2.4000000000000001E-4</v>
      </c>
      <c r="L106" s="59">
        <v>2.4000000000000001E-4</v>
      </c>
      <c r="M106" s="60" t="s">
        <v>58</v>
      </c>
      <c r="N106" s="59">
        <v>9.1800000000000007E-2</v>
      </c>
      <c r="O106" s="58">
        <v>103.6683</v>
      </c>
      <c r="P106" s="58">
        <v>103.6683</v>
      </c>
      <c r="Q106" s="74">
        <v>0.28299999999999997</v>
      </c>
      <c r="R106" s="73" t="s">
        <v>58</v>
      </c>
      <c r="S106" s="74">
        <v>108</v>
      </c>
      <c r="T106" s="73" t="s">
        <v>58</v>
      </c>
      <c r="U106" s="74">
        <v>7.7160000000000002</v>
      </c>
      <c r="V106" s="74">
        <v>7.8719999999999999</v>
      </c>
    </row>
    <row r="107" spans="1:22" x14ac:dyDescent="0.25">
      <c r="A107" s="53">
        <v>41766</v>
      </c>
      <c r="B107" s="54">
        <v>21</v>
      </c>
      <c r="C107" s="57">
        <v>10500000000</v>
      </c>
      <c r="D107" s="60" t="s">
        <v>58</v>
      </c>
      <c r="E107" s="60" t="s">
        <v>58</v>
      </c>
      <c r="F107" s="57">
        <v>10253505955</v>
      </c>
      <c r="G107" s="59">
        <v>2.4000000000000001E-4</v>
      </c>
      <c r="H107" s="59">
        <v>2.4000000000000001E-4</v>
      </c>
      <c r="I107" s="60" t="s">
        <v>58</v>
      </c>
      <c r="J107" s="59">
        <v>9.35E-2</v>
      </c>
      <c r="K107" s="59">
        <v>2.4000000000000001E-4</v>
      </c>
      <c r="L107" s="59">
        <v>2.4000000000000001E-4</v>
      </c>
      <c r="M107" s="60" t="s">
        <v>58</v>
      </c>
      <c r="N107" s="59">
        <v>9.35E-2</v>
      </c>
      <c r="O107" s="58">
        <v>103.6936</v>
      </c>
      <c r="P107" s="58">
        <v>103.6936</v>
      </c>
      <c r="Q107" s="74">
        <v>0.29299999999999998</v>
      </c>
      <c r="R107" s="73" t="s">
        <v>58</v>
      </c>
      <c r="S107" s="74">
        <v>111.857</v>
      </c>
      <c r="T107" s="73" t="s">
        <v>58</v>
      </c>
      <c r="U107" s="74">
        <v>7.7130000000000001</v>
      </c>
      <c r="V107" s="74">
        <v>7.8620000000000001</v>
      </c>
    </row>
    <row r="108" spans="1:22" x14ac:dyDescent="0.25">
      <c r="A108" s="53">
        <v>41767</v>
      </c>
      <c r="B108" s="54">
        <v>21</v>
      </c>
      <c r="C108" s="57">
        <v>10500000000</v>
      </c>
      <c r="D108" s="60" t="s">
        <v>58</v>
      </c>
      <c r="E108" s="60" t="s">
        <v>58</v>
      </c>
      <c r="F108" s="57">
        <v>10255684275</v>
      </c>
      <c r="G108" s="59">
        <v>4.6000000000000001E-4</v>
      </c>
      <c r="H108" s="59">
        <v>4.6000000000000001E-4</v>
      </c>
      <c r="I108" s="60" t="s">
        <v>58</v>
      </c>
      <c r="J108" s="59">
        <v>8.7040000000000006E-2</v>
      </c>
      <c r="K108" s="59">
        <v>2.1000000000000001E-4</v>
      </c>
      <c r="L108" s="59">
        <v>2.1000000000000001E-4</v>
      </c>
      <c r="M108" s="60" t="s">
        <v>58</v>
      </c>
      <c r="N108" s="59">
        <v>8.0619999999999997E-2</v>
      </c>
      <c r="O108" s="58">
        <v>103.7157</v>
      </c>
      <c r="P108" s="58">
        <v>103.7157</v>
      </c>
      <c r="Q108" s="74">
        <v>0.29099999999999998</v>
      </c>
      <c r="R108" s="73" t="s">
        <v>58</v>
      </c>
      <c r="S108" s="74">
        <v>110.857</v>
      </c>
      <c r="T108" s="73" t="s">
        <v>58</v>
      </c>
      <c r="U108" s="74">
        <v>7.7080000000000002</v>
      </c>
      <c r="V108" s="74">
        <v>7.8620000000000001</v>
      </c>
    </row>
    <row r="109" spans="1:22" x14ac:dyDescent="0.25">
      <c r="A109" s="53">
        <v>41771</v>
      </c>
      <c r="B109" s="54">
        <v>21</v>
      </c>
      <c r="C109" s="57">
        <v>10500000000</v>
      </c>
      <c r="D109" s="60" t="s">
        <v>58</v>
      </c>
      <c r="E109" s="60" t="s">
        <v>58</v>
      </c>
      <c r="F109" s="57">
        <v>10264327877</v>
      </c>
      <c r="G109" s="59">
        <v>1.2999999999999999E-3</v>
      </c>
      <c r="H109" s="59">
        <v>1.2999999999999999E-3</v>
      </c>
      <c r="I109" s="60" t="s">
        <v>58</v>
      </c>
      <c r="J109" s="59">
        <v>8.2280000000000006E-2</v>
      </c>
      <c r="K109" s="59">
        <v>8.4000000000000003E-4</v>
      </c>
      <c r="L109" s="59">
        <v>8.4000000000000003E-4</v>
      </c>
      <c r="M109" s="60" t="s">
        <v>58</v>
      </c>
      <c r="N109" s="59">
        <v>7.9909999999999995E-2</v>
      </c>
      <c r="O109" s="58">
        <v>103.8031</v>
      </c>
      <c r="P109" s="58">
        <v>103.8031</v>
      </c>
      <c r="Q109" s="74">
        <v>0.28000000000000003</v>
      </c>
      <c r="R109" s="73" t="s">
        <v>58</v>
      </c>
      <c r="S109" s="74">
        <v>106.857</v>
      </c>
      <c r="T109" s="73" t="s">
        <v>58</v>
      </c>
      <c r="U109" s="74">
        <v>7.5919999999999996</v>
      </c>
      <c r="V109" s="74">
        <v>7.87</v>
      </c>
    </row>
    <row r="110" spans="1:22" x14ac:dyDescent="0.25">
      <c r="A110" s="53">
        <v>41772</v>
      </c>
      <c r="B110" s="54">
        <v>21</v>
      </c>
      <c r="C110" s="57">
        <v>10500000000</v>
      </c>
      <c r="D110" s="60" t="s">
        <v>58</v>
      </c>
      <c r="E110" s="60" t="s">
        <v>58</v>
      </c>
      <c r="F110" s="57">
        <v>10265550669</v>
      </c>
      <c r="G110" s="59">
        <v>1.42E-3</v>
      </c>
      <c r="H110" s="59">
        <v>1.42E-3</v>
      </c>
      <c r="I110" s="60" t="s">
        <v>58</v>
      </c>
      <c r="J110" s="59">
        <v>7.6789999999999997E-2</v>
      </c>
      <c r="K110" s="59">
        <v>1.2E-4</v>
      </c>
      <c r="L110" s="59">
        <v>1.2E-4</v>
      </c>
      <c r="M110" s="60" t="s">
        <v>58</v>
      </c>
      <c r="N110" s="59">
        <v>4.444E-2</v>
      </c>
      <c r="O110" s="58">
        <v>103.8155</v>
      </c>
      <c r="P110" s="58">
        <v>103.8155</v>
      </c>
      <c r="Q110" s="74">
        <v>0.27700000000000002</v>
      </c>
      <c r="R110" s="73" t="s">
        <v>58</v>
      </c>
      <c r="S110" s="74">
        <v>105.857</v>
      </c>
      <c r="T110" s="73" t="s">
        <v>58</v>
      </c>
      <c r="U110" s="74">
        <v>7.6260000000000003</v>
      </c>
      <c r="V110" s="74">
        <v>7.9039999999999999</v>
      </c>
    </row>
    <row r="111" spans="1:22" x14ac:dyDescent="0.25">
      <c r="A111" s="53">
        <v>41773</v>
      </c>
      <c r="B111" s="54">
        <v>22</v>
      </c>
      <c r="C111" s="57">
        <v>11000000000</v>
      </c>
      <c r="D111" s="60" t="s">
        <v>58</v>
      </c>
      <c r="E111" s="60" t="s">
        <v>58</v>
      </c>
      <c r="F111" s="57">
        <v>10702274040</v>
      </c>
      <c r="G111" s="59">
        <v>3.8999999999999999E-4</v>
      </c>
      <c r="H111" s="59">
        <v>3.8999999999999999E-4</v>
      </c>
      <c r="I111" s="60" t="s">
        <v>58</v>
      </c>
      <c r="J111" s="59">
        <v>0.15207999999999999</v>
      </c>
      <c r="K111" s="59">
        <v>3.8999999999999999E-4</v>
      </c>
      <c r="L111" s="59">
        <v>3.8999999999999999E-4</v>
      </c>
      <c r="M111" s="60" t="s">
        <v>58</v>
      </c>
      <c r="N111" s="59">
        <v>0.15207999999999999</v>
      </c>
      <c r="O111" s="58">
        <v>103.8557</v>
      </c>
      <c r="P111" s="58">
        <v>103.8557</v>
      </c>
      <c r="Q111" s="74">
        <v>0.33300000000000002</v>
      </c>
      <c r="R111" s="73" t="s">
        <v>58</v>
      </c>
      <c r="S111" s="74">
        <v>128.31800000000001</v>
      </c>
      <c r="T111" s="73" t="s">
        <v>58</v>
      </c>
      <c r="U111" s="74">
        <v>7.7439999999999998</v>
      </c>
      <c r="V111" s="74">
        <v>7.9539999999999997</v>
      </c>
    </row>
    <row r="112" spans="1:22" x14ac:dyDescent="0.25">
      <c r="A112" s="53">
        <v>41774</v>
      </c>
      <c r="B112" s="54">
        <v>22</v>
      </c>
      <c r="C112" s="57">
        <v>11000000000</v>
      </c>
      <c r="D112" s="60" t="s">
        <v>58</v>
      </c>
      <c r="E112" s="60" t="s">
        <v>58</v>
      </c>
      <c r="F112" s="57">
        <v>10702315182</v>
      </c>
      <c r="G112" s="59">
        <v>3.8999999999999999E-4</v>
      </c>
      <c r="H112" s="59">
        <v>3.8999999999999999E-4</v>
      </c>
      <c r="I112" s="60" t="s">
        <v>58</v>
      </c>
      <c r="J112" s="59">
        <v>7.4099999999999999E-2</v>
      </c>
      <c r="K112" s="59">
        <v>0</v>
      </c>
      <c r="L112" s="59">
        <v>0</v>
      </c>
      <c r="M112" s="60" t="s">
        <v>58</v>
      </c>
      <c r="N112" s="59">
        <v>1.4E-3</v>
      </c>
      <c r="O112" s="58">
        <v>103.8561</v>
      </c>
      <c r="P112" s="58">
        <v>103.8561</v>
      </c>
      <c r="Q112" s="74">
        <v>0.33</v>
      </c>
      <c r="R112" s="73" t="s">
        <v>58</v>
      </c>
      <c r="S112" s="74">
        <v>127.318</v>
      </c>
      <c r="T112" s="73" t="s">
        <v>58</v>
      </c>
      <c r="U112" s="74">
        <v>7.7</v>
      </c>
      <c r="V112" s="74">
        <v>8.0180000000000007</v>
      </c>
    </row>
    <row r="113" spans="1:22" x14ac:dyDescent="0.25">
      <c r="A113" s="53">
        <v>41775</v>
      </c>
      <c r="B113" s="54">
        <v>22</v>
      </c>
      <c r="C113" s="57">
        <v>11000000000</v>
      </c>
      <c r="D113" s="60" t="s">
        <v>58</v>
      </c>
      <c r="E113" s="60" t="s">
        <v>58</v>
      </c>
      <c r="F113" s="57">
        <v>10704531156</v>
      </c>
      <c r="G113" s="59">
        <v>5.9999999999999995E-4</v>
      </c>
      <c r="H113" s="59">
        <v>5.9999999999999995E-4</v>
      </c>
      <c r="I113" s="60" t="s">
        <v>58</v>
      </c>
      <c r="J113" s="59">
        <v>7.5569999999999998E-2</v>
      </c>
      <c r="K113" s="59">
        <v>2.1000000000000001E-4</v>
      </c>
      <c r="L113" s="59">
        <v>2.1000000000000001E-4</v>
      </c>
      <c r="M113" s="60" t="s">
        <v>58</v>
      </c>
      <c r="N113" s="59">
        <v>7.85E-2</v>
      </c>
      <c r="O113" s="58">
        <v>103.8776</v>
      </c>
      <c r="P113" s="58">
        <v>103.8776</v>
      </c>
      <c r="Q113" s="74">
        <v>0.32800000000000001</v>
      </c>
      <c r="R113" s="73" t="s">
        <v>58</v>
      </c>
      <c r="S113" s="74">
        <v>126.318</v>
      </c>
      <c r="T113" s="73" t="s">
        <v>58</v>
      </c>
      <c r="U113" s="74">
        <v>7.702</v>
      </c>
      <c r="V113" s="74">
        <v>8.0210000000000008</v>
      </c>
    </row>
    <row r="114" spans="1:22" x14ac:dyDescent="0.25">
      <c r="A114" s="53">
        <v>41778</v>
      </c>
      <c r="B114" s="54">
        <v>22</v>
      </c>
      <c r="C114" s="57">
        <v>11000000000</v>
      </c>
      <c r="D114" s="60" t="s">
        <v>58</v>
      </c>
      <c r="E114" s="60" t="s">
        <v>58</v>
      </c>
      <c r="F114" s="57">
        <v>10714084935</v>
      </c>
      <c r="G114" s="59">
        <v>1.49E-3</v>
      </c>
      <c r="H114" s="59">
        <v>1.49E-3</v>
      </c>
      <c r="I114" s="60" t="s">
        <v>58</v>
      </c>
      <c r="J114" s="59">
        <v>9.493E-2</v>
      </c>
      <c r="K114" s="59">
        <v>8.8999999999999995E-4</v>
      </c>
      <c r="L114" s="59">
        <v>8.8999999999999995E-4</v>
      </c>
      <c r="M114" s="60" t="s">
        <v>58</v>
      </c>
      <c r="N114" s="59">
        <v>0.11465</v>
      </c>
      <c r="O114" s="58">
        <v>103.97029999999999</v>
      </c>
      <c r="P114" s="58">
        <v>103.97029999999999</v>
      </c>
      <c r="Q114" s="74">
        <v>0.32</v>
      </c>
      <c r="R114" s="73" t="s">
        <v>58</v>
      </c>
      <c r="S114" s="74">
        <v>123.318</v>
      </c>
      <c r="T114" s="73" t="s">
        <v>58</v>
      </c>
      <c r="U114" s="74">
        <v>7.6210000000000004</v>
      </c>
      <c r="V114" s="74">
        <v>7.9459999999999997</v>
      </c>
    </row>
    <row r="115" spans="1:22" x14ac:dyDescent="0.25">
      <c r="A115" s="53">
        <v>41779</v>
      </c>
      <c r="B115" s="54">
        <v>22</v>
      </c>
      <c r="C115" s="57">
        <v>11000000000</v>
      </c>
      <c r="D115" s="60" t="s">
        <v>58</v>
      </c>
      <c r="E115" s="60" t="s">
        <v>58</v>
      </c>
      <c r="F115" s="57">
        <v>10716518955</v>
      </c>
      <c r="G115" s="59">
        <v>1.72E-3</v>
      </c>
      <c r="H115" s="59">
        <v>1.72E-3</v>
      </c>
      <c r="I115" s="60" t="s">
        <v>58</v>
      </c>
      <c r="J115" s="59">
        <v>9.3719999999999998E-2</v>
      </c>
      <c r="K115" s="59">
        <v>2.3000000000000001E-4</v>
      </c>
      <c r="L115" s="59">
        <v>2.3000000000000001E-4</v>
      </c>
      <c r="M115" s="60" t="s">
        <v>58</v>
      </c>
      <c r="N115" s="59">
        <v>8.6449999999999999E-2</v>
      </c>
      <c r="O115" s="58">
        <v>103.994</v>
      </c>
      <c r="P115" s="58">
        <v>103.994</v>
      </c>
      <c r="Q115" s="74">
        <v>0.318</v>
      </c>
      <c r="R115" s="73" t="s">
        <v>58</v>
      </c>
      <c r="S115" s="74">
        <v>122.318</v>
      </c>
      <c r="T115" s="73" t="s">
        <v>58</v>
      </c>
      <c r="U115" s="74">
        <v>7.617</v>
      </c>
      <c r="V115" s="74">
        <v>7.9420000000000002</v>
      </c>
    </row>
    <row r="116" spans="1:22" x14ac:dyDescent="0.25">
      <c r="A116" s="53">
        <v>41780</v>
      </c>
      <c r="B116" s="54">
        <v>22</v>
      </c>
      <c r="C116" s="57">
        <v>11000000000</v>
      </c>
      <c r="D116" s="60" t="s">
        <v>58</v>
      </c>
      <c r="E116" s="60" t="s">
        <v>58</v>
      </c>
      <c r="F116" s="57">
        <v>10701020382</v>
      </c>
      <c r="G116" s="59">
        <v>2.7E-4</v>
      </c>
      <c r="H116" s="59">
        <v>2.7E-4</v>
      </c>
      <c r="I116" s="60" t="s">
        <v>58</v>
      </c>
      <c r="J116" s="59">
        <v>0.10212</v>
      </c>
      <c r="K116" s="59">
        <v>2.7E-4</v>
      </c>
      <c r="L116" s="59">
        <v>2.7E-4</v>
      </c>
      <c r="M116" s="60" t="s">
        <v>58</v>
      </c>
      <c r="N116" s="59">
        <v>0.10212</v>
      </c>
      <c r="O116" s="58">
        <v>104.0217</v>
      </c>
      <c r="P116" s="58">
        <v>104.0217</v>
      </c>
      <c r="Q116" s="74">
        <v>0.33600000000000002</v>
      </c>
      <c r="R116" s="73" t="s">
        <v>58</v>
      </c>
      <c r="S116" s="74">
        <v>129.273</v>
      </c>
      <c r="T116" s="73" t="s">
        <v>58</v>
      </c>
      <c r="U116" s="74">
        <v>7.641</v>
      </c>
      <c r="V116" s="74">
        <v>7.9219999999999997</v>
      </c>
    </row>
    <row r="117" spans="1:22" x14ac:dyDescent="0.25">
      <c r="A117" s="53">
        <v>41781</v>
      </c>
      <c r="B117" s="54">
        <v>22</v>
      </c>
      <c r="C117" s="57">
        <v>11000000000</v>
      </c>
      <c r="D117" s="60" t="s">
        <v>58</v>
      </c>
      <c r="E117" s="60" t="s">
        <v>58</v>
      </c>
      <c r="F117" s="57">
        <v>10703403236</v>
      </c>
      <c r="G117" s="59">
        <v>4.8999999999999998E-4</v>
      </c>
      <c r="H117" s="59">
        <v>4.8999999999999998E-4</v>
      </c>
      <c r="I117" s="60" t="s">
        <v>58</v>
      </c>
      <c r="J117" s="59">
        <v>9.3359999999999999E-2</v>
      </c>
      <c r="K117" s="59">
        <v>2.2000000000000001E-4</v>
      </c>
      <c r="L117" s="59">
        <v>2.2000000000000001E-4</v>
      </c>
      <c r="M117" s="60" t="s">
        <v>58</v>
      </c>
      <c r="N117" s="59">
        <v>8.4659999999999999E-2</v>
      </c>
      <c r="O117" s="58">
        <v>104.0448</v>
      </c>
      <c r="P117" s="58">
        <v>104.0448</v>
      </c>
      <c r="Q117" s="74">
        <v>0.33400000000000002</v>
      </c>
      <c r="R117" s="73" t="s">
        <v>58</v>
      </c>
      <c r="S117" s="74">
        <v>128.273</v>
      </c>
      <c r="T117" s="73" t="s">
        <v>58</v>
      </c>
      <c r="U117" s="74">
        <v>7.641</v>
      </c>
      <c r="V117" s="74">
        <v>7.9189999999999996</v>
      </c>
    </row>
    <row r="118" spans="1:22" x14ac:dyDescent="0.25">
      <c r="A118" s="53">
        <v>41782</v>
      </c>
      <c r="B118" s="54">
        <v>22</v>
      </c>
      <c r="C118" s="57">
        <v>11000000000</v>
      </c>
      <c r="D118" s="60" t="s">
        <v>58</v>
      </c>
      <c r="E118" s="60" t="s">
        <v>58</v>
      </c>
      <c r="F118" s="57">
        <v>10705002641</v>
      </c>
      <c r="G118" s="59">
        <v>6.4000000000000005E-4</v>
      </c>
      <c r="H118" s="59">
        <v>6.4000000000000005E-4</v>
      </c>
      <c r="I118" s="60" t="s">
        <v>58</v>
      </c>
      <c r="J118" s="59">
        <v>8.0780000000000005E-2</v>
      </c>
      <c r="K118" s="59">
        <v>1.4999999999999999E-4</v>
      </c>
      <c r="L118" s="59">
        <v>1.4999999999999999E-4</v>
      </c>
      <c r="M118" s="60" t="s">
        <v>58</v>
      </c>
      <c r="N118" s="59">
        <v>5.6050000000000003E-2</v>
      </c>
      <c r="O118" s="58">
        <v>104.0604</v>
      </c>
      <c r="P118" s="58">
        <v>104.0604</v>
      </c>
      <c r="Q118" s="74">
        <v>0.33100000000000002</v>
      </c>
      <c r="R118" s="73" t="s">
        <v>58</v>
      </c>
      <c r="S118" s="74">
        <v>127.273</v>
      </c>
      <c r="T118" s="73" t="s">
        <v>58</v>
      </c>
      <c r="U118" s="74">
        <v>7.6539999999999999</v>
      </c>
      <c r="V118" s="74">
        <v>7.9379999999999997</v>
      </c>
    </row>
    <row r="119" spans="1:22" x14ac:dyDescent="0.25">
      <c r="A119" s="53">
        <v>41785</v>
      </c>
      <c r="B119" s="54">
        <v>22</v>
      </c>
      <c r="C119" s="57">
        <v>11000000000</v>
      </c>
      <c r="D119" s="60" t="s">
        <v>58</v>
      </c>
      <c r="E119" s="60" t="s">
        <v>58</v>
      </c>
      <c r="F119" s="57">
        <v>10713623472</v>
      </c>
      <c r="G119" s="59">
        <v>1.4400000000000001E-3</v>
      </c>
      <c r="H119" s="59">
        <v>1.4400000000000001E-3</v>
      </c>
      <c r="I119" s="60" t="s">
        <v>58</v>
      </c>
      <c r="J119" s="59">
        <v>9.178E-2</v>
      </c>
      <c r="K119" s="59">
        <v>8.0999999999999996E-4</v>
      </c>
      <c r="L119" s="59">
        <v>8.0999999999999996E-4</v>
      </c>
      <c r="M119" s="60" t="s">
        <v>58</v>
      </c>
      <c r="N119" s="59">
        <v>0.10290000000000001</v>
      </c>
      <c r="O119" s="58">
        <v>104.1442</v>
      </c>
      <c r="P119" s="58">
        <v>104.1442</v>
      </c>
      <c r="Q119" s="74">
        <v>0.32300000000000001</v>
      </c>
      <c r="R119" s="73" t="s">
        <v>58</v>
      </c>
      <c r="S119" s="74">
        <v>124.273</v>
      </c>
      <c r="T119" s="73" t="s">
        <v>58</v>
      </c>
      <c r="U119" s="74">
        <v>7.6020000000000003</v>
      </c>
      <c r="V119" s="74">
        <v>7.8890000000000002</v>
      </c>
    </row>
    <row r="120" spans="1:22" x14ac:dyDescent="0.25">
      <c r="A120" s="53">
        <v>41786</v>
      </c>
      <c r="B120" s="54">
        <v>22</v>
      </c>
      <c r="C120" s="57">
        <v>11000000000</v>
      </c>
      <c r="D120" s="60" t="s">
        <v>58</v>
      </c>
      <c r="E120" s="60" t="s">
        <v>58</v>
      </c>
      <c r="F120" s="57">
        <v>10716317789</v>
      </c>
      <c r="G120" s="59">
        <v>1.6999999999999999E-3</v>
      </c>
      <c r="H120" s="59">
        <v>1.6999999999999999E-3</v>
      </c>
      <c r="I120" s="60" t="s">
        <v>58</v>
      </c>
      <c r="J120" s="59">
        <v>9.2399999999999996E-2</v>
      </c>
      <c r="K120" s="59">
        <v>2.5000000000000001E-4</v>
      </c>
      <c r="L120" s="59">
        <v>2.5000000000000001E-4</v>
      </c>
      <c r="M120" s="60" t="s">
        <v>58</v>
      </c>
      <c r="N120" s="59">
        <v>9.6119999999999997E-2</v>
      </c>
      <c r="O120" s="58">
        <v>104.1704</v>
      </c>
      <c r="P120" s="58">
        <v>104.1704</v>
      </c>
      <c r="Q120" s="74">
        <v>0.32100000000000001</v>
      </c>
      <c r="R120" s="73" t="s">
        <v>58</v>
      </c>
      <c r="S120" s="74">
        <v>123.273</v>
      </c>
      <c r="T120" s="73" t="s">
        <v>58</v>
      </c>
      <c r="U120" s="74">
        <v>7.5890000000000004</v>
      </c>
      <c r="V120" s="74">
        <v>7.8769999999999998</v>
      </c>
    </row>
    <row r="121" spans="1:22" x14ac:dyDescent="0.25">
      <c r="A121" s="53">
        <v>41788</v>
      </c>
      <c r="B121" s="54">
        <v>22</v>
      </c>
      <c r="C121" s="57">
        <v>11000000000</v>
      </c>
      <c r="D121" s="60" t="s">
        <v>58</v>
      </c>
      <c r="E121" s="60" t="s">
        <v>58</v>
      </c>
      <c r="F121" s="57">
        <v>10712287932</v>
      </c>
      <c r="G121" s="59">
        <v>4.2999999999999999E-4</v>
      </c>
      <c r="H121" s="59">
        <v>4.2999999999999999E-4</v>
      </c>
      <c r="I121" s="60" t="s">
        <v>58</v>
      </c>
      <c r="J121" s="59">
        <v>8.0659999999999996E-2</v>
      </c>
      <c r="K121" s="59">
        <v>4.2999999999999999E-4</v>
      </c>
      <c r="L121" s="59">
        <v>4.2999999999999999E-4</v>
      </c>
      <c r="M121" s="60" t="s">
        <v>58</v>
      </c>
      <c r="N121" s="59">
        <v>8.0659999999999996E-2</v>
      </c>
      <c r="O121" s="58">
        <v>104.21469999999999</v>
      </c>
      <c r="P121" s="58">
        <v>104.21469999999999</v>
      </c>
      <c r="Q121" s="74">
        <v>0.32600000000000001</v>
      </c>
      <c r="R121" s="73" t="s">
        <v>58</v>
      </c>
      <c r="S121" s="74">
        <v>125.09099999999999</v>
      </c>
      <c r="T121" s="73" t="s">
        <v>58</v>
      </c>
      <c r="U121" s="74">
        <v>7.5940000000000003</v>
      </c>
      <c r="V121" s="74">
        <v>7.8659999999999997</v>
      </c>
    </row>
    <row r="122" spans="1:22" x14ac:dyDescent="0.25">
      <c r="A122" s="53">
        <v>41789</v>
      </c>
      <c r="B122" s="54">
        <v>22</v>
      </c>
      <c r="C122" s="57">
        <v>11000000000</v>
      </c>
      <c r="D122" s="60" t="s">
        <v>58</v>
      </c>
      <c r="E122" s="60" t="s">
        <v>58</v>
      </c>
      <c r="F122" s="57">
        <v>10714955355</v>
      </c>
      <c r="G122" s="59">
        <v>6.7000000000000002E-4</v>
      </c>
      <c r="H122" s="59">
        <v>6.7000000000000002E-4</v>
      </c>
      <c r="I122" s="60" t="s">
        <v>58</v>
      </c>
      <c r="J122" s="59">
        <v>8.5470000000000004E-2</v>
      </c>
      <c r="K122" s="59">
        <v>2.5000000000000001E-4</v>
      </c>
      <c r="L122" s="59">
        <v>2.5000000000000001E-4</v>
      </c>
      <c r="M122" s="60" t="s">
        <v>58</v>
      </c>
      <c r="N122" s="59">
        <v>9.5130000000000006E-2</v>
      </c>
      <c r="O122" s="58">
        <v>104.2406</v>
      </c>
      <c r="P122" s="58">
        <v>104.2406</v>
      </c>
      <c r="Q122" s="74">
        <v>0.32400000000000001</v>
      </c>
      <c r="R122" s="73" t="s">
        <v>58</v>
      </c>
      <c r="S122" s="74">
        <v>124.09099999999999</v>
      </c>
      <c r="T122" s="73" t="s">
        <v>58</v>
      </c>
      <c r="U122" s="74">
        <v>7.5839999999999996</v>
      </c>
      <c r="V122" s="74">
        <v>7.8540000000000001</v>
      </c>
    </row>
    <row r="123" spans="1:22" x14ac:dyDescent="0.25">
      <c r="A123" s="53">
        <v>41790</v>
      </c>
      <c r="B123" s="54">
        <v>22</v>
      </c>
      <c r="C123" s="57">
        <v>11000000000</v>
      </c>
      <c r="D123" s="60" t="s">
        <v>58</v>
      </c>
      <c r="E123" s="60" t="s">
        <v>58</v>
      </c>
      <c r="F123" s="57">
        <v>10717488820</v>
      </c>
      <c r="G123" s="59">
        <v>9.1E-4</v>
      </c>
      <c r="H123" s="59">
        <v>9.1E-4</v>
      </c>
      <c r="I123" s="60" t="s">
        <v>58</v>
      </c>
      <c r="J123" s="59">
        <v>8.6629999999999999E-2</v>
      </c>
      <c r="K123" s="59">
        <v>2.4000000000000001E-4</v>
      </c>
      <c r="L123" s="59">
        <v>2.4000000000000001E-4</v>
      </c>
      <c r="M123" s="60" t="s">
        <v>58</v>
      </c>
      <c r="N123" s="59">
        <v>9.0120000000000006E-2</v>
      </c>
      <c r="O123" s="58">
        <v>104.2653</v>
      </c>
      <c r="P123" s="58">
        <v>104.2653</v>
      </c>
      <c r="Q123" s="74">
        <v>0.32100000000000001</v>
      </c>
      <c r="R123" s="73" t="s">
        <v>58</v>
      </c>
      <c r="S123" s="74">
        <v>123.09099999999999</v>
      </c>
      <c r="T123" s="73" t="s">
        <v>58</v>
      </c>
      <c r="U123" s="74">
        <v>7.5620000000000003</v>
      </c>
      <c r="V123" s="74">
        <v>7.8470000000000004</v>
      </c>
    </row>
    <row r="124" spans="1:22" x14ac:dyDescent="0.25">
      <c r="A124" s="53">
        <v>41792</v>
      </c>
      <c r="B124" s="54">
        <v>22</v>
      </c>
      <c r="C124" s="57">
        <v>11000000000</v>
      </c>
      <c r="D124" s="60" t="s">
        <v>58</v>
      </c>
      <c r="E124" s="60" t="s">
        <v>58</v>
      </c>
      <c r="F124" s="57">
        <v>10724283362</v>
      </c>
      <c r="G124" s="59">
        <v>1.5499999999999999E-3</v>
      </c>
      <c r="H124" s="59">
        <v>1.5499999999999999E-3</v>
      </c>
      <c r="I124" s="60" t="s">
        <v>58</v>
      </c>
      <c r="J124" s="59">
        <v>9.8489999999999994E-2</v>
      </c>
      <c r="K124" s="59">
        <v>6.3000000000000003E-4</v>
      </c>
      <c r="L124" s="59">
        <v>6.3000000000000003E-4</v>
      </c>
      <c r="M124" s="60" t="s">
        <v>58</v>
      </c>
      <c r="N124" s="59">
        <v>0.12262000000000001</v>
      </c>
      <c r="O124" s="58">
        <v>104.3314</v>
      </c>
      <c r="P124" s="58">
        <v>104.3314</v>
      </c>
      <c r="Q124" s="74">
        <v>0.316</v>
      </c>
      <c r="R124" s="73" t="s">
        <v>58</v>
      </c>
      <c r="S124" s="74">
        <v>121.09099999999999</v>
      </c>
      <c r="T124" s="73" t="s">
        <v>58</v>
      </c>
      <c r="U124" s="74">
        <v>7.5510000000000002</v>
      </c>
      <c r="V124" s="74">
        <v>7.7809999999999997</v>
      </c>
    </row>
    <row r="125" spans="1:22" x14ac:dyDescent="0.25">
      <c r="A125" s="53">
        <v>41793</v>
      </c>
      <c r="B125" s="54">
        <v>22</v>
      </c>
      <c r="C125" s="57">
        <v>11000000000</v>
      </c>
      <c r="D125" s="60" t="s">
        <v>58</v>
      </c>
      <c r="E125" s="60" t="s">
        <v>58</v>
      </c>
      <c r="F125" s="57">
        <v>10727133950</v>
      </c>
      <c r="G125" s="59">
        <v>1.81E-3</v>
      </c>
      <c r="H125" s="59">
        <v>1.81E-3</v>
      </c>
      <c r="I125" s="60" t="s">
        <v>58</v>
      </c>
      <c r="J125" s="59">
        <v>9.8979999999999999E-2</v>
      </c>
      <c r="K125" s="59">
        <v>2.7E-4</v>
      </c>
      <c r="L125" s="59">
        <v>2.7E-4</v>
      </c>
      <c r="M125" s="60" t="s">
        <v>58</v>
      </c>
      <c r="N125" s="59">
        <v>0.10187</v>
      </c>
      <c r="O125" s="58">
        <v>104.3591</v>
      </c>
      <c r="P125" s="58">
        <v>104.3591</v>
      </c>
      <c r="Q125" s="74">
        <v>0.313</v>
      </c>
      <c r="R125" s="73" t="s">
        <v>58</v>
      </c>
      <c r="S125" s="74">
        <v>120.09099999999999</v>
      </c>
      <c r="T125" s="73" t="s">
        <v>58</v>
      </c>
      <c r="U125" s="74">
        <v>7.5529999999999999</v>
      </c>
      <c r="V125" s="74">
        <v>7.7640000000000002</v>
      </c>
    </row>
    <row r="126" spans="1:22" x14ac:dyDescent="0.25">
      <c r="A126" s="53">
        <v>41794</v>
      </c>
      <c r="B126" s="54">
        <v>22</v>
      </c>
      <c r="C126" s="57">
        <v>11000000000</v>
      </c>
      <c r="D126" s="60" t="s">
        <v>58</v>
      </c>
      <c r="E126" s="60" t="s">
        <v>58</v>
      </c>
      <c r="F126" s="57">
        <v>10692029517</v>
      </c>
      <c r="G126" s="59">
        <v>2.5999999999999998E-4</v>
      </c>
      <c r="H126" s="59">
        <v>2.5999999999999998E-4</v>
      </c>
      <c r="I126" s="60" t="s">
        <v>58</v>
      </c>
      <c r="J126" s="59">
        <v>0.10131</v>
      </c>
      <c r="K126" s="59">
        <v>2.5999999999999998E-4</v>
      </c>
      <c r="L126" s="59">
        <v>2.5999999999999998E-4</v>
      </c>
      <c r="M126" s="60" t="s">
        <v>58</v>
      </c>
      <c r="N126" s="59">
        <v>0.10131</v>
      </c>
      <c r="O126" s="58">
        <v>104.3867</v>
      </c>
      <c r="P126" s="58">
        <v>104.3867</v>
      </c>
      <c r="Q126" s="74">
        <v>0.35099999999999998</v>
      </c>
      <c r="R126" s="73" t="s">
        <v>58</v>
      </c>
      <c r="S126" s="74">
        <v>135.31800000000001</v>
      </c>
      <c r="T126" s="73" t="s">
        <v>58</v>
      </c>
      <c r="U126" s="74">
        <v>7.6020000000000003</v>
      </c>
      <c r="V126" s="74">
        <v>7.8090000000000002</v>
      </c>
    </row>
    <row r="127" spans="1:22" x14ac:dyDescent="0.25">
      <c r="A127" s="53">
        <v>41795</v>
      </c>
      <c r="B127" s="54">
        <v>22</v>
      </c>
      <c r="C127" s="57">
        <v>11000000000</v>
      </c>
      <c r="D127" s="60" t="s">
        <v>58</v>
      </c>
      <c r="E127" s="60" t="s">
        <v>58</v>
      </c>
      <c r="F127" s="57">
        <v>10694382354</v>
      </c>
      <c r="G127" s="59">
        <v>4.8000000000000001E-4</v>
      </c>
      <c r="H127" s="59">
        <v>4.8000000000000001E-4</v>
      </c>
      <c r="I127" s="60" t="s">
        <v>58</v>
      </c>
      <c r="J127" s="59">
        <v>9.2429999999999998E-2</v>
      </c>
      <c r="K127" s="59">
        <v>2.2000000000000001E-4</v>
      </c>
      <c r="L127" s="59">
        <v>2.2000000000000001E-4</v>
      </c>
      <c r="M127" s="60" t="s">
        <v>58</v>
      </c>
      <c r="N127" s="59">
        <v>8.362E-2</v>
      </c>
      <c r="O127" s="58">
        <v>104.4097</v>
      </c>
      <c r="P127" s="58">
        <v>104.4097</v>
      </c>
      <c r="Q127" s="74">
        <v>0.34899999999999998</v>
      </c>
      <c r="R127" s="73" t="s">
        <v>58</v>
      </c>
      <c r="S127" s="74">
        <v>134.31800000000001</v>
      </c>
      <c r="T127" s="73" t="s">
        <v>58</v>
      </c>
      <c r="U127" s="74">
        <v>7.6</v>
      </c>
      <c r="V127" s="74">
        <v>7.806</v>
      </c>
    </row>
    <row r="128" spans="1:22" x14ac:dyDescent="0.25">
      <c r="A128" s="53">
        <v>41796</v>
      </c>
      <c r="B128" s="54">
        <v>22</v>
      </c>
      <c r="C128" s="57">
        <v>11000000000</v>
      </c>
      <c r="D128" s="60" t="s">
        <v>58</v>
      </c>
      <c r="E128" s="60" t="s">
        <v>58</v>
      </c>
      <c r="F128" s="57">
        <v>10695764186</v>
      </c>
      <c r="G128" s="59">
        <v>6.0999999999999997E-4</v>
      </c>
      <c r="H128" s="59">
        <v>6.0999999999999997E-4</v>
      </c>
      <c r="I128" s="60" t="s">
        <v>58</v>
      </c>
      <c r="J128" s="59">
        <v>7.7509999999999996E-2</v>
      </c>
      <c r="K128" s="59">
        <v>1.2999999999999999E-4</v>
      </c>
      <c r="L128" s="59">
        <v>1.2999999999999999E-4</v>
      </c>
      <c r="M128" s="60" t="s">
        <v>58</v>
      </c>
      <c r="N128" s="59">
        <v>4.829E-2</v>
      </c>
      <c r="O128" s="58">
        <v>104.42310000000001</v>
      </c>
      <c r="P128" s="58">
        <v>104.42310000000001</v>
      </c>
      <c r="Q128" s="74">
        <v>0.34599999999999997</v>
      </c>
      <c r="R128" s="73" t="s">
        <v>58</v>
      </c>
      <c r="S128" s="74">
        <v>133.31800000000001</v>
      </c>
      <c r="T128" s="73" t="s">
        <v>58</v>
      </c>
      <c r="U128" s="74">
        <v>7.5890000000000004</v>
      </c>
      <c r="V128" s="74">
        <v>7.83</v>
      </c>
    </row>
    <row r="129" spans="1:22" x14ac:dyDescent="0.25">
      <c r="A129" s="53">
        <v>41799</v>
      </c>
      <c r="B129" s="54">
        <v>22</v>
      </c>
      <c r="C129" s="57">
        <v>11000000000</v>
      </c>
      <c r="D129" s="60" t="s">
        <v>58</v>
      </c>
      <c r="E129" s="60" t="s">
        <v>58</v>
      </c>
      <c r="F129" s="57">
        <v>10703877548</v>
      </c>
      <c r="G129" s="59">
        <v>1.3699999999999999E-3</v>
      </c>
      <c r="H129" s="59">
        <v>1.3699999999999999E-3</v>
      </c>
      <c r="I129" s="60" t="s">
        <v>58</v>
      </c>
      <c r="J129" s="59">
        <v>8.7040000000000006E-2</v>
      </c>
      <c r="K129" s="59">
        <v>7.6000000000000004E-4</v>
      </c>
      <c r="L129" s="59">
        <v>7.6000000000000004E-4</v>
      </c>
      <c r="M129" s="60" t="s">
        <v>58</v>
      </c>
      <c r="N129" s="59">
        <v>9.665E-2</v>
      </c>
      <c r="O129" s="58">
        <v>104.50239999999999</v>
      </c>
      <c r="P129" s="58">
        <v>104.50239999999999</v>
      </c>
      <c r="Q129" s="74">
        <v>0.33800000000000002</v>
      </c>
      <c r="R129" s="73" t="s">
        <v>58</v>
      </c>
      <c r="S129" s="74">
        <v>130.31800000000001</v>
      </c>
      <c r="T129" s="73" t="s">
        <v>58</v>
      </c>
      <c r="U129" s="74">
        <v>7.4989999999999997</v>
      </c>
      <c r="V129" s="74">
        <v>7.7930000000000001</v>
      </c>
    </row>
    <row r="130" spans="1:22" x14ac:dyDescent="0.25">
      <c r="A130" s="53">
        <v>41800</v>
      </c>
      <c r="B130" s="54">
        <v>22</v>
      </c>
      <c r="C130" s="57">
        <v>11000000000</v>
      </c>
      <c r="D130" s="60" t="s">
        <v>58</v>
      </c>
      <c r="E130" s="60" t="s">
        <v>58</v>
      </c>
      <c r="F130" s="57">
        <v>10706102832</v>
      </c>
      <c r="G130" s="59">
        <v>1.58E-3</v>
      </c>
      <c r="H130" s="59">
        <v>1.58E-3</v>
      </c>
      <c r="I130" s="60" t="s">
        <v>58</v>
      </c>
      <c r="J130" s="59">
        <v>8.5860000000000006E-2</v>
      </c>
      <c r="K130" s="59">
        <v>2.1000000000000001E-4</v>
      </c>
      <c r="L130" s="59">
        <v>2.1000000000000001E-4</v>
      </c>
      <c r="M130" s="60" t="s">
        <v>58</v>
      </c>
      <c r="N130" s="59">
        <v>7.8829999999999997E-2</v>
      </c>
      <c r="O130" s="58">
        <v>104.5241</v>
      </c>
      <c r="P130" s="58">
        <v>104.5241</v>
      </c>
      <c r="Q130" s="74">
        <v>0.33600000000000002</v>
      </c>
      <c r="R130" s="73" t="s">
        <v>58</v>
      </c>
      <c r="S130" s="74">
        <v>129.31800000000001</v>
      </c>
      <c r="T130" s="73" t="s">
        <v>58</v>
      </c>
      <c r="U130" s="74">
        <v>7.5010000000000003</v>
      </c>
      <c r="V130" s="74">
        <v>7.7939999999999996</v>
      </c>
    </row>
    <row r="131" spans="1:22" x14ac:dyDescent="0.25">
      <c r="A131" s="53">
        <v>41801</v>
      </c>
      <c r="B131" s="54">
        <v>22</v>
      </c>
      <c r="C131" s="57">
        <v>11000000000</v>
      </c>
      <c r="D131" s="60" t="s">
        <v>58</v>
      </c>
      <c r="E131" s="60" t="s">
        <v>58</v>
      </c>
      <c r="F131" s="57">
        <v>10680178999</v>
      </c>
      <c r="G131" s="59">
        <v>1.7000000000000001E-4</v>
      </c>
      <c r="H131" s="59">
        <v>1.7000000000000001E-4</v>
      </c>
      <c r="I131" s="60" t="s">
        <v>58</v>
      </c>
      <c r="J131" s="59">
        <v>6.3810000000000006E-2</v>
      </c>
      <c r="K131" s="59">
        <v>1.7000000000000001E-4</v>
      </c>
      <c r="L131" s="59">
        <v>1.7000000000000001E-4</v>
      </c>
      <c r="M131" s="60" t="s">
        <v>58</v>
      </c>
      <c r="N131" s="59">
        <v>6.3810000000000006E-2</v>
      </c>
      <c r="O131" s="58">
        <v>104.54179999999999</v>
      </c>
      <c r="P131" s="58">
        <v>104.54179999999999</v>
      </c>
      <c r="Q131" s="74">
        <v>0.36499999999999999</v>
      </c>
      <c r="R131" s="73" t="s">
        <v>58</v>
      </c>
      <c r="S131" s="74">
        <v>140.40899999999999</v>
      </c>
      <c r="T131" s="73" t="s">
        <v>58</v>
      </c>
      <c r="U131" s="74">
        <v>7.5389999999999997</v>
      </c>
      <c r="V131" s="74">
        <v>7.82</v>
      </c>
    </row>
    <row r="132" spans="1:22" x14ac:dyDescent="0.25">
      <c r="A132" s="53">
        <v>41802</v>
      </c>
      <c r="B132" s="54">
        <v>22</v>
      </c>
      <c r="C132" s="57">
        <v>11000000000</v>
      </c>
      <c r="D132" s="60" t="s">
        <v>58</v>
      </c>
      <c r="E132" s="60" t="s">
        <v>58</v>
      </c>
      <c r="F132" s="57">
        <v>10685033548</v>
      </c>
      <c r="G132" s="59">
        <v>6.2E-4</v>
      </c>
      <c r="H132" s="59">
        <v>6.2E-4</v>
      </c>
      <c r="I132" s="60" t="s">
        <v>58</v>
      </c>
      <c r="J132" s="59">
        <v>0.1206</v>
      </c>
      <c r="K132" s="59">
        <v>4.4999999999999999E-4</v>
      </c>
      <c r="L132" s="59">
        <v>4.4999999999999999E-4</v>
      </c>
      <c r="M132" s="60" t="s">
        <v>58</v>
      </c>
      <c r="N132" s="59">
        <v>0.18042</v>
      </c>
      <c r="O132" s="58">
        <v>104.58929999999999</v>
      </c>
      <c r="P132" s="58">
        <v>104.58929999999999</v>
      </c>
      <c r="Q132" s="74">
        <v>0.36199999999999999</v>
      </c>
      <c r="R132" s="73" t="s">
        <v>58</v>
      </c>
      <c r="S132" s="74">
        <v>139.40899999999999</v>
      </c>
      <c r="T132" s="73" t="s">
        <v>58</v>
      </c>
      <c r="U132" s="74">
        <v>7.5430000000000001</v>
      </c>
      <c r="V132" s="74">
        <v>7.7530000000000001</v>
      </c>
    </row>
    <row r="133" spans="1:22" x14ac:dyDescent="0.25">
      <c r="A133" s="53">
        <v>41803</v>
      </c>
      <c r="B133" s="54">
        <v>22</v>
      </c>
      <c r="C133" s="57">
        <v>11000000000</v>
      </c>
      <c r="D133" s="60" t="s">
        <v>58</v>
      </c>
      <c r="E133" s="60" t="s">
        <v>58</v>
      </c>
      <c r="F133" s="57">
        <v>10686041117</v>
      </c>
      <c r="G133" s="59">
        <v>7.2000000000000005E-4</v>
      </c>
      <c r="H133" s="59">
        <v>7.2000000000000005E-4</v>
      </c>
      <c r="I133" s="60" t="s">
        <v>58</v>
      </c>
      <c r="J133" s="59">
        <v>9.1310000000000002E-2</v>
      </c>
      <c r="K133" s="59">
        <v>9.0000000000000006E-5</v>
      </c>
      <c r="L133" s="59">
        <v>9.0000000000000006E-5</v>
      </c>
      <c r="M133" s="60" t="s">
        <v>58</v>
      </c>
      <c r="N133" s="59">
        <v>3.5020000000000003E-2</v>
      </c>
      <c r="O133" s="58">
        <v>104.5992</v>
      </c>
      <c r="P133" s="58">
        <v>104.5992</v>
      </c>
      <c r="Q133" s="74">
        <v>0.35899999999999999</v>
      </c>
      <c r="R133" s="73" t="s">
        <v>58</v>
      </c>
      <c r="S133" s="74">
        <v>138.40899999999999</v>
      </c>
      <c r="T133" s="73" t="s">
        <v>58</v>
      </c>
      <c r="U133" s="74">
        <v>7.5389999999999997</v>
      </c>
      <c r="V133" s="74">
        <v>7.7850000000000001</v>
      </c>
    </row>
    <row r="134" spans="1:22" x14ac:dyDescent="0.25">
      <c r="A134" s="53">
        <v>41806</v>
      </c>
      <c r="B134" s="54">
        <v>22</v>
      </c>
      <c r="C134" s="57">
        <v>11000000000</v>
      </c>
      <c r="D134" s="60" t="s">
        <v>58</v>
      </c>
      <c r="E134" s="60" t="s">
        <v>58</v>
      </c>
      <c r="F134" s="57">
        <v>10692585006</v>
      </c>
      <c r="G134" s="59">
        <v>1.33E-3</v>
      </c>
      <c r="H134" s="59">
        <v>1.33E-3</v>
      </c>
      <c r="I134" s="60" t="s">
        <v>58</v>
      </c>
      <c r="J134" s="59">
        <v>8.43E-2</v>
      </c>
      <c r="K134" s="59">
        <v>6.0999999999999997E-4</v>
      </c>
      <c r="L134" s="59">
        <v>6.0999999999999997E-4</v>
      </c>
      <c r="M134" s="60" t="s">
        <v>58</v>
      </c>
      <c r="N134" s="59">
        <v>7.7329999999999996E-2</v>
      </c>
      <c r="O134" s="58">
        <v>104.6632</v>
      </c>
      <c r="P134" s="58">
        <v>104.6632</v>
      </c>
      <c r="Q134" s="74">
        <v>0.35199999999999998</v>
      </c>
      <c r="R134" s="73" t="s">
        <v>58</v>
      </c>
      <c r="S134" s="74">
        <v>135.40899999999999</v>
      </c>
      <c r="T134" s="73" t="s">
        <v>58</v>
      </c>
      <c r="U134" s="74">
        <v>7.5030000000000001</v>
      </c>
      <c r="V134" s="74">
        <v>7.79</v>
      </c>
    </row>
    <row r="135" spans="1:22" x14ac:dyDescent="0.25">
      <c r="A135" s="53">
        <v>41807</v>
      </c>
      <c r="B135" s="54">
        <v>22</v>
      </c>
      <c r="C135" s="57">
        <v>11000000000</v>
      </c>
      <c r="D135" s="60" t="s">
        <v>58</v>
      </c>
      <c r="E135" s="60" t="s">
        <v>58</v>
      </c>
      <c r="F135" s="57">
        <v>10696068397</v>
      </c>
      <c r="G135" s="59">
        <v>1.66E-3</v>
      </c>
      <c r="H135" s="59">
        <v>1.66E-3</v>
      </c>
      <c r="I135" s="60" t="s">
        <v>58</v>
      </c>
      <c r="J135" s="59">
        <v>9.0190000000000006E-2</v>
      </c>
      <c r="K135" s="59">
        <v>3.3E-4</v>
      </c>
      <c r="L135" s="59">
        <v>3.3E-4</v>
      </c>
      <c r="M135" s="60" t="s">
        <v>58</v>
      </c>
      <c r="N135" s="59">
        <v>0.12623999999999999</v>
      </c>
      <c r="O135" s="58">
        <v>104.6973</v>
      </c>
      <c r="P135" s="58">
        <v>104.6973</v>
      </c>
      <c r="Q135" s="74">
        <v>0.34899999999999998</v>
      </c>
      <c r="R135" s="73" t="s">
        <v>58</v>
      </c>
      <c r="S135" s="74">
        <v>134.40899999999999</v>
      </c>
      <c r="T135" s="73" t="s">
        <v>58</v>
      </c>
      <c r="U135" s="74">
        <v>7.492</v>
      </c>
      <c r="V135" s="74">
        <v>7.7569999999999997</v>
      </c>
    </row>
    <row r="136" spans="1:22" x14ac:dyDescent="0.25">
      <c r="A136" s="53">
        <v>41808</v>
      </c>
      <c r="B136" s="54">
        <v>21</v>
      </c>
      <c r="C136" s="57">
        <v>10500000000</v>
      </c>
      <c r="D136" s="60" t="s">
        <v>58</v>
      </c>
      <c r="E136" s="60" t="s">
        <v>58</v>
      </c>
      <c r="F136" s="57">
        <v>10181022502</v>
      </c>
      <c r="G136" s="59">
        <v>2.1000000000000001E-4</v>
      </c>
      <c r="H136" s="59">
        <v>2.1000000000000001E-4</v>
      </c>
      <c r="I136" s="60" t="s">
        <v>58</v>
      </c>
      <c r="J136" s="59">
        <v>8.1530000000000005E-2</v>
      </c>
      <c r="K136" s="59">
        <v>2.1000000000000001E-4</v>
      </c>
      <c r="L136" s="59">
        <v>2.1000000000000001E-4</v>
      </c>
      <c r="M136" s="60" t="s">
        <v>58</v>
      </c>
      <c r="N136" s="59">
        <v>8.1530000000000005E-2</v>
      </c>
      <c r="O136" s="58">
        <v>104.71980000000001</v>
      </c>
      <c r="P136" s="58">
        <v>104.71980000000001</v>
      </c>
      <c r="Q136" s="74">
        <v>0.38500000000000001</v>
      </c>
      <c r="R136" s="73" t="s">
        <v>58</v>
      </c>
      <c r="S136" s="74">
        <v>147.81</v>
      </c>
      <c r="T136" s="73" t="s">
        <v>58</v>
      </c>
      <c r="U136" s="74">
        <v>7.516</v>
      </c>
      <c r="V136" s="74">
        <v>7.7519999999999998</v>
      </c>
    </row>
    <row r="137" spans="1:22" x14ac:dyDescent="0.25">
      <c r="A137" s="53">
        <v>41809</v>
      </c>
      <c r="B137" s="54">
        <v>21</v>
      </c>
      <c r="C137" s="57">
        <v>10500000000</v>
      </c>
      <c r="D137" s="60" t="s">
        <v>58</v>
      </c>
      <c r="E137" s="60" t="s">
        <v>58</v>
      </c>
      <c r="F137" s="57">
        <v>10183748849</v>
      </c>
      <c r="G137" s="59">
        <v>4.8000000000000001E-4</v>
      </c>
      <c r="H137" s="59">
        <v>4.8000000000000001E-4</v>
      </c>
      <c r="I137" s="60" t="s">
        <v>58</v>
      </c>
      <c r="J137" s="59">
        <v>9.2039999999999997E-2</v>
      </c>
      <c r="K137" s="59">
        <v>2.7E-4</v>
      </c>
      <c r="L137" s="59">
        <v>2.7E-4</v>
      </c>
      <c r="M137" s="60" t="s">
        <v>58</v>
      </c>
      <c r="N137" s="59">
        <v>0.10266</v>
      </c>
      <c r="O137" s="58">
        <v>104.7479</v>
      </c>
      <c r="P137" s="58">
        <v>104.7479</v>
      </c>
      <c r="Q137" s="74">
        <v>0.38300000000000001</v>
      </c>
      <c r="R137" s="73" t="s">
        <v>58</v>
      </c>
      <c r="S137" s="74">
        <v>146.81</v>
      </c>
      <c r="T137" s="73" t="s">
        <v>58</v>
      </c>
      <c r="U137" s="74">
        <v>7.5190000000000001</v>
      </c>
      <c r="V137" s="74">
        <v>7.7370000000000001</v>
      </c>
    </row>
    <row r="138" spans="1:22" x14ac:dyDescent="0.25">
      <c r="A138" s="53">
        <v>41810</v>
      </c>
      <c r="B138" s="54">
        <v>21</v>
      </c>
      <c r="C138" s="57">
        <v>10500000000</v>
      </c>
      <c r="D138" s="60" t="s">
        <v>58</v>
      </c>
      <c r="E138" s="60" t="s">
        <v>58</v>
      </c>
      <c r="F138" s="57">
        <v>10185248711</v>
      </c>
      <c r="G138" s="59">
        <v>6.3000000000000003E-4</v>
      </c>
      <c r="H138" s="59">
        <v>6.3000000000000003E-4</v>
      </c>
      <c r="I138" s="60" t="s">
        <v>58</v>
      </c>
      <c r="J138" s="59">
        <v>7.9630000000000006E-2</v>
      </c>
      <c r="K138" s="59">
        <v>1.4999999999999999E-4</v>
      </c>
      <c r="L138" s="59">
        <v>1.4999999999999999E-4</v>
      </c>
      <c r="M138" s="60" t="s">
        <v>58</v>
      </c>
      <c r="N138" s="59">
        <v>5.5219999999999998E-2</v>
      </c>
      <c r="O138" s="58">
        <v>104.7633</v>
      </c>
      <c r="P138" s="58">
        <v>104.7633</v>
      </c>
      <c r="Q138" s="74">
        <v>0.38</v>
      </c>
      <c r="R138" s="73" t="s">
        <v>58</v>
      </c>
      <c r="S138" s="74">
        <v>145.81</v>
      </c>
      <c r="T138" s="73" t="s">
        <v>58</v>
      </c>
      <c r="U138" s="74">
        <v>7.51</v>
      </c>
      <c r="V138" s="74">
        <v>7.7530000000000001</v>
      </c>
    </row>
    <row r="139" spans="1:22" x14ac:dyDescent="0.25">
      <c r="A139" s="53">
        <v>41813</v>
      </c>
      <c r="B139" s="54">
        <v>21</v>
      </c>
      <c r="C139" s="57">
        <v>10500000000</v>
      </c>
      <c r="D139" s="60" t="s">
        <v>58</v>
      </c>
      <c r="E139" s="60" t="s">
        <v>58</v>
      </c>
      <c r="F139" s="57">
        <v>10191787239</v>
      </c>
      <c r="G139" s="59">
        <v>1.2700000000000001E-3</v>
      </c>
      <c r="H139" s="59">
        <v>1.2700000000000001E-3</v>
      </c>
      <c r="I139" s="60" t="s">
        <v>58</v>
      </c>
      <c r="J139" s="59">
        <v>8.0420000000000005E-2</v>
      </c>
      <c r="K139" s="59">
        <v>6.4000000000000005E-4</v>
      </c>
      <c r="L139" s="59">
        <v>6.4000000000000005E-4</v>
      </c>
      <c r="M139" s="60" t="s">
        <v>58</v>
      </c>
      <c r="N139" s="59">
        <v>8.1210000000000004E-2</v>
      </c>
      <c r="O139" s="58">
        <v>104.8305</v>
      </c>
      <c r="P139" s="58">
        <v>104.8305</v>
      </c>
      <c r="Q139" s="74">
        <v>0.372</v>
      </c>
      <c r="R139" s="73" t="s">
        <v>58</v>
      </c>
      <c r="S139" s="74">
        <v>142.81</v>
      </c>
      <c r="T139" s="73" t="s">
        <v>58</v>
      </c>
      <c r="U139" s="74">
        <v>7.5129999999999999</v>
      </c>
      <c r="V139" s="74">
        <v>7.7489999999999997</v>
      </c>
    </row>
    <row r="140" spans="1:22" x14ac:dyDescent="0.25">
      <c r="A140" s="53">
        <v>41814</v>
      </c>
      <c r="B140" s="54">
        <v>21</v>
      </c>
      <c r="C140" s="57">
        <v>10500000000</v>
      </c>
      <c r="D140" s="60" t="s">
        <v>58</v>
      </c>
      <c r="E140" s="60" t="s">
        <v>58</v>
      </c>
      <c r="F140" s="57">
        <v>10193301448</v>
      </c>
      <c r="G140" s="59">
        <v>1.42E-3</v>
      </c>
      <c r="H140" s="59">
        <v>1.42E-3</v>
      </c>
      <c r="I140" s="60" t="s">
        <v>58</v>
      </c>
      <c r="J140" s="59">
        <v>7.6859999999999998E-2</v>
      </c>
      <c r="K140" s="59">
        <v>1.4999999999999999E-4</v>
      </c>
      <c r="L140" s="59">
        <v>1.4999999999999999E-4</v>
      </c>
      <c r="M140" s="60" t="s">
        <v>58</v>
      </c>
      <c r="N140" s="59">
        <v>5.5719999999999999E-2</v>
      </c>
      <c r="O140" s="58">
        <v>104.84610000000001</v>
      </c>
      <c r="P140" s="58">
        <v>104.84610000000001</v>
      </c>
      <c r="Q140" s="74">
        <v>0.37</v>
      </c>
      <c r="R140" s="73" t="s">
        <v>58</v>
      </c>
      <c r="S140" s="74">
        <v>141.81</v>
      </c>
      <c r="T140" s="73" t="s">
        <v>58</v>
      </c>
      <c r="U140" s="74">
        <v>7.52</v>
      </c>
      <c r="V140" s="74">
        <v>7.7649999999999997</v>
      </c>
    </row>
    <row r="141" spans="1:22" x14ac:dyDescent="0.25">
      <c r="A141" s="53">
        <v>41815</v>
      </c>
      <c r="B141" s="54">
        <v>21</v>
      </c>
      <c r="C141" s="57">
        <v>10500000000</v>
      </c>
      <c r="D141" s="60" t="s">
        <v>58</v>
      </c>
      <c r="E141" s="60" t="s">
        <v>58</v>
      </c>
      <c r="F141" s="57">
        <v>10187544253</v>
      </c>
      <c r="G141" s="59">
        <v>2.5000000000000001E-4</v>
      </c>
      <c r="H141" s="59">
        <v>2.5000000000000001E-4</v>
      </c>
      <c r="I141" s="60" t="s">
        <v>58</v>
      </c>
      <c r="J141" s="59">
        <v>9.6589999999999995E-2</v>
      </c>
      <c r="K141" s="59">
        <v>2.5000000000000001E-4</v>
      </c>
      <c r="L141" s="59">
        <v>2.5000000000000001E-4</v>
      </c>
      <c r="M141" s="60" t="s">
        <v>58</v>
      </c>
      <c r="N141" s="59">
        <v>9.6589999999999995E-2</v>
      </c>
      <c r="O141" s="58">
        <v>104.87260000000001</v>
      </c>
      <c r="P141" s="58">
        <v>104.87260000000001</v>
      </c>
      <c r="Q141" s="74">
        <v>0.378</v>
      </c>
      <c r="R141" s="73" t="s">
        <v>58</v>
      </c>
      <c r="S141" s="74">
        <v>144.81</v>
      </c>
      <c r="T141" s="73" t="s">
        <v>58</v>
      </c>
      <c r="U141" s="74">
        <v>7.5209999999999999</v>
      </c>
      <c r="V141" s="74">
        <v>7.74</v>
      </c>
    </row>
    <row r="142" spans="1:22" x14ac:dyDescent="0.25">
      <c r="A142" s="53">
        <v>41816</v>
      </c>
      <c r="B142" s="54">
        <v>21</v>
      </c>
      <c r="C142" s="57">
        <v>10500000000</v>
      </c>
      <c r="D142" s="60" t="s">
        <v>58</v>
      </c>
      <c r="E142" s="60" t="s">
        <v>58</v>
      </c>
      <c r="F142" s="57">
        <v>10190292262</v>
      </c>
      <c r="G142" s="59">
        <v>5.1999999999999995E-4</v>
      </c>
      <c r="H142" s="59">
        <v>5.1999999999999995E-4</v>
      </c>
      <c r="I142" s="60" t="s">
        <v>58</v>
      </c>
      <c r="J142" s="59">
        <v>0.10001</v>
      </c>
      <c r="K142" s="59">
        <v>2.7E-4</v>
      </c>
      <c r="L142" s="59">
        <v>2.7E-4</v>
      </c>
      <c r="M142" s="60" t="s">
        <v>58</v>
      </c>
      <c r="N142" s="59">
        <v>0.10345</v>
      </c>
      <c r="O142" s="58">
        <v>104.90089999999999</v>
      </c>
      <c r="P142" s="58">
        <v>104.90089999999999</v>
      </c>
      <c r="Q142" s="74">
        <v>0.376</v>
      </c>
      <c r="R142" s="73" t="s">
        <v>58</v>
      </c>
      <c r="S142" s="74">
        <v>143.81</v>
      </c>
      <c r="T142" s="73" t="s">
        <v>58</v>
      </c>
      <c r="U142" s="74">
        <v>7.524</v>
      </c>
      <c r="V142" s="74">
        <v>7.7240000000000002</v>
      </c>
    </row>
    <row r="143" spans="1:22" x14ac:dyDescent="0.25">
      <c r="A143" s="53">
        <v>41817</v>
      </c>
      <c r="B143" s="54">
        <v>21</v>
      </c>
      <c r="C143" s="57">
        <v>10500000000</v>
      </c>
      <c r="D143" s="60" t="s">
        <v>58</v>
      </c>
      <c r="E143" s="60" t="s">
        <v>58</v>
      </c>
      <c r="F143" s="57">
        <v>10191754612</v>
      </c>
      <c r="G143" s="59">
        <v>6.7000000000000002E-4</v>
      </c>
      <c r="H143" s="59">
        <v>6.7000000000000002E-4</v>
      </c>
      <c r="I143" s="60" t="s">
        <v>58</v>
      </c>
      <c r="J143" s="59">
        <v>8.4379999999999997E-2</v>
      </c>
      <c r="K143" s="59">
        <v>1.3999999999999999E-4</v>
      </c>
      <c r="L143" s="59">
        <v>1.3999999999999999E-4</v>
      </c>
      <c r="M143" s="60" t="s">
        <v>58</v>
      </c>
      <c r="N143" s="59">
        <v>5.3769999999999998E-2</v>
      </c>
      <c r="O143" s="58">
        <v>104.91589999999999</v>
      </c>
      <c r="P143" s="58">
        <v>104.91589999999999</v>
      </c>
      <c r="Q143" s="74">
        <v>0.373</v>
      </c>
      <c r="R143" s="73" t="s">
        <v>58</v>
      </c>
      <c r="S143" s="74">
        <v>142.81</v>
      </c>
      <c r="T143" s="73" t="s">
        <v>58</v>
      </c>
      <c r="U143" s="74">
        <v>7.5220000000000002</v>
      </c>
      <c r="V143" s="74">
        <v>7.7409999999999997</v>
      </c>
    </row>
    <row r="144" spans="1:22" x14ac:dyDescent="0.25">
      <c r="A144" s="53">
        <v>41820</v>
      </c>
      <c r="B144" s="54">
        <v>21</v>
      </c>
      <c r="C144" s="57">
        <v>10500000000</v>
      </c>
      <c r="D144" s="60" t="s">
        <v>58</v>
      </c>
      <c r="E144" s="60" t="s">
        <v>58</v>
      </c>
      <c r="F144" s="57">
        <v>10199501671</v>
      </c>
      <c r="G144" s="59">
        <v>1.4300000000000001E-3</v>
      </c>
      <c r="H144" s="59">
        <v>1.4300000000000001E-3</v>
      </c>
      <c r="I144" s="60" t="s">
        <v>58</v>
      </c>
      <c r="J144" s="59">
        <v>9.06E-2</v>
      </c>
      <c r="K144" s="59">
        <v>7.6000000000000004E-4</v>
      </c>
      <c r="L144" s="59">
        <v>7.6000000000000004E-4</v>
      </c>
      <c r="M144" s="60" t="s">
        <v>58</v>
      </c>
      <c r="N144" s="59">
        <v>9.6860000000000002E-2</v>
      </c>
      <c r="O144" s="58">
        <v>104.9957</v>
      </c>
      <c r="P144" s="58">
        <v>104.9957</v>
      </c>
      <c r="Q144" s="74">
        <v>0.36499999999999999</v>
      </c>
      <c r="R144" s="73" t="s">
        <v>58</v>
      </c>
      <c r="S144" s="74">
        <v>139.81</v>
      </c>
      <c r="T144" s="73" t="s">
        <v>58</v>
      </c>
      <c r="U144" s="74">
        <v>7.4610000000000003</v>
      </c>
      <c r="V144" s="74">
        <v>7.7050000000000001</v>
      </c>
    </row>
    <row r="145" spans="1:22" x14ac:dyDescent="0.25">
      <c r="A145" s="53">
        <v>41821</v>
      </c>
      <c r="B145" s="54">
        <v>21</v>
      </c>
      <c r="C145" s="57">
        <v>10500000000</v>
      </c>
      <c r="D145" s="60" t="s">
        <v>58</v>
      </c>
      <c r="E145" s="60" t="s">
        <v>58</v>
      </c>
      <c r="F145" s="57">
        <v>10201228042</v>
      </c>
      <c r="G145" s="59">
        <v>1.6000000000000001E-3</v>
      </c>
      <c r="H145" s="59">
        <v>1.6000000000000001E-3</v>
      </c>
      <c r="I145" s="60" t="s">
        <v>58</v>
      </c>
      <c r="J145" s="59">
        <v>8.6720000000000005E-2</v>
      </c>
      <c r="K145" s="59">
        <v>1.7000000000000001E-4</v>
      </c>
      <c r="L145" s="59">
        <v>1.7000000000000001E-4</v>
      </c>
      <c r="M145" s="60" t="s">
        <v>58</v>
      </c>
      <c r="N145" s="59">
        <v>6.3719999999999999E-2</v>
      </c>
      <c r="O145" s="58">
        <v>105.01349999999999</v>
      </c>
      <c r="P145" s="58">
        <v>105.01349999999999</v>
      </c>
      <c r="Q145" s="74">
        <v>0.36299999999999999</v>
      </c>
      <c r="R145" s="73" t="s">
        <v>58</v>
      </c>
      <c r="S145" s="74">
        <v>138.81</v>
      </c>
      <c r="T145" s="73" t="s">
        <v>58</v>
      </c>
      <c r="U145" s="74">
        <v>7.4770000000000003</v>
      </c>
      <c r="V145" s="74">
        <v>7.7149999999999999</v>
      </c>
    </row>
    <row r="146" spans="1:22" x14ac:dyDescent="0.25">
      <c r="A146" s="53">
        <v>41822</v>
      </c>
      <c r="B146" s="54">
        <v>21</v>
      </c>
      <c r="C146" s="57">
        <v>10500000000</v>
      </c>
      <c r="D146" s="60" t="s">
        <v>58</v>
      </c>
      <c r="E146" s="60" t="s">
        <v>58</v>
      </c>
      <c r="F146" s="57">
        <v>10203178754</v>
      </c>
      <c r="G146" s="59">
        <v>1.9000000000000001E-4</v>
      </c>
      <c r="H146" s="59">
        <v>1.9000000000000001E-4</v>
      </c>
      <c r="I146" s="60" t="s">
        <v>58</v>
      </c>
      <c r="J146" s="59">
        <v>7.2279999999999997E-2</v>
      </c>
      <c r="K146" s="59">
        <v>1.9000000000000001E-4</v>
      </c>
      <c r="L146" s="59">
        <v>1.9000000000000001E-4</v>
      </c>
      <c r="M146" s="60" t="s">
        <v>58</v>
      </c>
      <c r="N146" s="59">
        <v>7.2279999999999997E-2</v>
      </c>
      <c r="O146" s="58">
        <v>105.0335</v>
      </c>
      <c r="P146" s="58">
        <v>105.0335</v>
      </c>
      <c r="Q146" s="74">
        <v>0.36</v>
      </c>
      <c r="R146" s="73" t="s">
        <v>58</v>
      </c>
      <c r="S146" s="74">
        <v>137.81</v>
      </c>
      <c r="T146" s="73" t="s">
        <v>58</v>
      </c>
      <c r="U146" s="74">
        <v>7.476</v>
      </c>
      <c r="V146" s="74">
        <v>7.72</v>
      </c>
    </row>
    <row r="147" spans="1:22" x14ac:dyDescent="0.25">
      <c r="A147" s="53">
        <v>41823</v>
      </c>
      <c r="B147" s="54">
        <v>21</v>
      </c>
      <c r="C147" s="57">
        <v>10500000000</v>
      </c>
      <c r="D147" s="60" t="s">
        <v>58</v>
      </c>
      <c r="E147" s="60" t="s">
        <v>58</v>
      </c>
      <c r="F147" s="57">
        <v>10205363519</v>
      </c>
      <c r="G147" s="59">
        <v>4.0999999999999999E-4</v>
      </c>
      <c r="H147" s="59">
        <v>4.0999999999999999E-4</v>
      </c>
      <c r="I147" s="60" t="s">
        <v>58</v>
      </c>
      <c r="J147" s="59">
        <v>7.6770000000000005E-2</v>
      </c>
      <c r="K147" s="59">
        <v>2.1000000000000001E-4</v>
      </c>
      <c r="L147" s="59">
        <v>2.1000000000000001E-4</v>
      </c>
      <c r="M147" s="60" t="s">
        <v>58</v>
      </c>
      <c r="N147" s="59">
        <v>8.1280000000000005E-2</v>
      </c>
      <c r="O147" s="58">
        <v>105.056</v>
      </c>
      <c r="P147" s="58">
        <v>105.056</v>
      </c>
      <c r="Q147" s="74">
        <v>0.35699999999999998</v>
      </c>
      <c r="R147" s="73" t="s">
        <v>58</v>
      </c>
      <c r="S147" s="74">
        <v>136.81</v>
      </c>
      <c r="T147" s="73" t="s">
        <v>58</v>
      </c>
      <c r="U147" s="74">
        <v>7.4790000000000001</v>
      </c>
      <c r="V147" s="74">
        <v>7.718</v>
      </c>
    </row>
    <row r="148" spans="1:22" x14ac:dyDescent="0.25">
      <c r="A148" s="53">
        <v>41824</v>
      </c>
      <c r="B148" s="54">
        <v>21</v>
      </c>
      <c r="C148" s="57">
        <v>10500000000</v>
      </c>
      <c r="D148" s="60" t="s">
        <v>58</v>
      </c>
      <c r="E148" s="60" t="s">
        <v>58</v>
      </c>
      <c r="F148" s="57">
        <v>10207584558</v>
      </c>
      <c r="G148" s="59">
        <v>6.2E-4</v>
      </c>
      <c r="H148" s="59">
        <v>6.2E-4</v>
      </c>
      <c r="I148" s="60" t="s">
        <v>58</v>
      </c>
      <c r="J148" s="59">
        <v>7.8729999999999994E-2</v>
      </c>
      <c r="K148" s="59">
        <v>2.2000000000000001E-4</v>
      </c>
      <c r="L148" s="59">
        <v>2.2000000000000001E-4</v>
      </c>
      <c r="M148" s="60" t="s">
        <v>58</v>
      </c>
      <c r="N148" s="59">
        <v>8.2669999999999993E-2</v>
      </c>
      <c r="O148" s="58">
        <v>105.0789</v>
      </c>
      <c r="P148" s="58">
        <v>105.0789</v>
      </c>
      <c r="Q148" s="74">
        <v>0.35499999999999998</v>
      </c>
      <c r="R148" s="73" t="s">
        <v>58</v>
      </c>
      <c r="S148" s="74">
        <v>135.81</v>
      </c>
      <c r="T148" s="73" t="s">
        <v>58</v>
      </c>
      <c r="U148" s="74">
        <v>7.4829999999999997</v>
      </c>
      <c r="V148" s="74">
        <v>7.7160000000000002</v>
      </c>
    </row>
    <row r="149" spans="1:22" x14ac:dyDescent="0.25">
      <c r="A149" s="53">
        <v>41827</v>
      </c>
      <c r="B149" s="54">
        <v>21</v>
      </c>
      <c r="C149" s="57">
        <v>10500000000</v>
      </c>
      <c r="D149" s="60" t="s">
        <v>58</v>
      </c>
      <c r="E149" s="60" t="s">
        <v>58</v>
      </c>
      <c r="F149" s="57">
        <v>10215827601</v>
      </c>
      <c r="G149" s="59">
        <v>1.4300000000000001E-3</v>
      </c>
      <c r="H149" s="59">
        <v>1.4300000000000001E-3</v>
      </c>
      <c r="I149" s="60" t="s">
        <v>58</v>
      </c>
      <c r="J149" s="59">
        <v>9.0899999999999995E-2</v>
      </c>
      <c r="K149" s="59">
        <v>8.0999999999999996E-4</v>
      </c>
      <c r="L149" s="59">
        <v>8.0999999999999996E-4</v>
      </c>
      <c r="M149" s="60" t="s">
        <v>58</v>
      </c>
      <c r="N149" s="59">
        <v>0.1032</v>
      </c>
      <c r="O149" s="58">
        <v>105.16370000000001</v>
      </c>
      <c r="P149" s="58">
        <v>105.16370000000001</v>
      </c>
      <c r="Q149" s="74">
        <v>0.34699999999999998</v>
      </c>
      <c r="R149" s="73" t="s">
        <v>58</v>
      </c>
      <c r="S149" s="74">
        <v>132.81</v>
      </c>
      <c r="T149" s="73" t="s">
        <v>58</v>
      </c>
      <c r="U149" s="74">
        <v>7.4329999999999998</v>
      </c>
      <c r="V149" s="74">
        <v>7.6639999999999997</v>
      </c>
    </row>
    <row r="150" spans="1:22" x14ac:dyDescent="0.25">
      <c r="A150" s="53">
        <v>41828</v>
      </c>
      <c r="B150" s="54">
        <v>21</v>
      </c>
      <c r="C150" s="57">
        <v>10500000000</v>
      </c>
      <c r="D150" s="60" t="s">
        <v>58</v>
      </c>
      <c r="E150" s="60" t="s">
        <v>58</v>
      </c>
      <c r="F150" s="57">
        <v>10218050338</v>
      </c>
      <c r="G150" s="59">
        <v>1.65E-3</v>
      </c>
      <c r="H150" s="59">
        <v>1.65E-3</v>
      </c>
      <c r="I150" s="60" t="s">
        <v>58</v>
      </c>
      <c r="J150" s="59">
        <v>8.9709999999999998E-2</v>
      </c>
      <c r="K150" s="59">
        <v>2.2000000000000001E-4</v>
      </c>
      <c r="L150" s="59">
        <v>2.2000000000000001E-4</v>
      </c>
      <c r="M150" s="60" t="s">
        <v>58</v>
      </c>
      <c r="N150" s="59">
        <v>8.2650000000000001E-2</v>
      </c>
      <c r="O150" s="58">
        <v>105.1866</v>
      </c>
      <c r="P150" s="58">
        <v>105.1866</v>
      </c>
      <c r="Q150" s="74">
        <v>0.34399999999999997</v>
      </c>
      <c r="R150" s="73" t="s">
        <v>58</v>
      </c>
      <c r="S150" s="74">
        <v>131.81</v>
      </c>
      <c r="T150" s="73" t="s">
        <v>58</v>
      </c>
      <c r="U150" s="74">
        <v>7.431</v>
      </c>
      <c r="V150" s="74">
        <v>7.6609999999999996</v>
      </c>
    </row>
    <row r="151" spans="1:22" x14ac:dyDescent="0.25">
      <c r="A151" s="53">
        <v>41829</v>
      </c>
      <c r="B151" s="54">
        <v>21</v>
      </c>
      <c r="C151" s="57">
        <v>10500000000</v>
      </c>
      <c r="D151" s="60" t="s">
        <v>58</v>
      </c>
      <c r="E151" s="60" t="s">
        <v>58</v>
      </c>
      <c r="F151" s="57">
        <v>10182625630</v>
      </c>
      <c r="G151" s="59">
        <v>2.1000000000000001E-4</v>
      </c>
      <c r="H151" s="59">
        <v>2.1000000000000001E-4</v>
      </c>
      <c r="I151" s="60" t="s">
        <v>58</v>
      </c>
      <c r="J151" s="59">
        <v>8.1619999999999998E-2</v>
      </c>
      <c r="K151" s="59">
        <v>2.1000000000000001E-4</v>
      </c>
      <c r="L151" s="59">
        <v>2.1000000000000001E-4</v>
      </c>
      <c r="M151" s="60" t="s">
        <v>58</v>
      </c>
      <c r="N151" s="59">
        <v>8.1619999999999998E-2</v>
      </c>
      <c r="O151" s="58">
        <v>105.2092</v>
      </c>
      <c r="P151" s="58">
        <v>105.2092</v>
      </c>
      <c r="Q151" s="74">
        <v>0.38500000000000001</v>
      </c>
      <c r="R151" s="73" t="s">
        <v>58</v>
      </c>
      <c r="S151" s="74">
        <v>147.81</v>
      </c>
      <c r="T151" s="73" t="s">
        <v>58</v>
      </c>
      <c r="U151" s="74">
        <v>7.4779999999999998</v>
      </c>
      <c r="V151" s="74">
        <v>7.7190000000000003</v>
      </c>
    </row>
    <row r="152" spans="1:22" x14ac:dyDescent="0.25">
      <c r="A152" s="53">
        <v>41830</v>
      </c>
      <c r="B152" s="54">
        <v>21</v>
      </c>
      <c r="C152" s="57">
        <v>10500000000</v>
      </c>
      <c r="D152" s="60" t="s">
        <v>58</v>
      </c>
      <c r="E152" s="60" t="s">
        <v>58</v>
      </c>
      <c r="F152" s="57">
        <v>10185322648</v>
      </c>
      <c r="G152" s="59">
        <v>4.8000000000000001E-4</v>
      </c>
      <c r="H152" s="59">
        <v>4.8000000000000001E-4</v>
      </c>
      <c r="I152" s="60" t="s">
        <v>58</v>
      </c>
      <c r="J152" s="59">
        <v>9.1509999999999994E-2</v>
      </c>
      <c r="K152" s="59">
        <v>2.5999999999999998E-4</v>
      </c>
      <c r="L152" s="59">
        <v>2.5999999999999998E-4</v>
      </c>
      <c r="M152" s="60" t="s">
        <v>58</v>
      </c>
      <c r="N152" s="59">
        <v>0.10149</v>
      </c>
      <c r="O152" s="58">
        <v>105.2371</v>
      </c>
      <c r="P152" s="58">
        <v>105.2371</v>
      </c>
      <c r="Q152" s="74">
        <v>0.38200000000000001</v>
      </c>
      <c r="R152" s="73" t="s">
        <v>58</v>
      </c>
      <c r="S152" s="74">
        <v>146.81</v>
      </c>
      <c r="T152" s="73" t="s">
        <v>58</v>
      </c>
      <c r="U152" s="74">
        <v>7.4770000000000003</v>
      </c>
      <c r="V152" s="74">
        <v>7.7050000000000001</v>
      </c>
    </row>
    <row r="153" spans="1:22" x14ac:dyDescent="0.25">
      <c r="A153" s="53">
        <v>41831</v>
      </c>
      <c r="B153" s="54">
        <v>21</v>
      </c>
      <c r="C153" s="57">
        <v>10500000000</v>
      </c>
      <c r="D153" s="60" t="s">
        <v>58</v>
      </c>
      <c r="E153" s="60" t="s">
        <v>58</v>
      </c>
      <c r="F153" s="57">
        <v>10188118865</v>
      </c>
      <c r="G153" s="59">
        <v>7.5000000000000002E-4</v>
      </c>
      <c r="H153" s="59">
        <v>7.5000000000000002E-4</v>
      </c>
      <c r="I153" s="60" t="s">
        <v>58</v>
      </c>
      <c r="J153" s="59">
        <v>9.6110000000000001E-2</v>
      </c>
      <c r="K153" s="59">
        <v>2.7E-4</v>
      </c>
      <c r="L153" s="59">
        <v>2.7E-4</v>
      </c>
      <c r="M153" s="60" t="s">
        <v>58</v>
      </c>
      <c r="N153" s="59">
        <v>0.10538</v>
      </c>
      <c r="O153" s="58">
        <v>105.26600000000001</v>
      </c>
      <c r="P153" s="58">
        <v>105.26600000000001</v>
      </c>
      <c r="Q153" s="74">
        <v>0.38</v>
      </c>
      <c r="R153" s="73" t="s">
        <v>58</v>
      </c>
      <c r="S153" s="74">
        <v>145.81</v>
      </c>
      <c r="T153" s="73" t="s">
        <v>58</v>
      </c>
      <c r="U153" s="74">
        <v>7.4740000000000002</v>
      </c>
      <c r="V153" s="74">
        <v>7.6870000000000003</v>
      </c>
    </row>
    <row r="154" spans="1:22" x14ac:dyDescent="0.25">
      <c r="A154" s="53">
        <v>41834</v>
      </c>
      <c r="B154" s="54">
        <v>21</v>
      </c>
      <c r="C154" s="57">
        <v>10500000000</v>
      </c>
      <c r="D154" s="60" t="s">
        <v>58</v>
      </c>
      <c r="E154" s="60" t="s">
        <v>58</v>
      </c>
      <c r="F154" s="57">
        <v>10196836068</v>
      </c>
      <c r="G154" s="59">
        <v>1.6100000000000001E-3</v>
      </c>
      <c r="H154" s="59">
        <v>1.6100000000000001E-3</v>
      </c>
      <c r="I154" s="60" t="s">
        <v>58</v>
      </c>
      <c r="J154" s="59">
        <v>0.10287</v>
      </c>
      <c r="K154" s="59">
        <v>8.5999999999999998E-4</v>
      </c>
      <c r="L154" s="59">
        <v>8.5999999999999998E-4</v>
      </c>
      <c r="M154" s="60" t="s">
        <v>58</v>
      </c>
      <c r="N154" s="59">
        <v>0.10965999999999999</v>
      </c>
      <c r="O154" s="58">
        <v>105.3561</v>
      </c>
      <c r="P154" s="58">
        <v>105.3561</v>
      </c>
      <c r="Q154" s="74">
        <v>0.372</v>
      </c>
      <c r="R154" s="73" t="s">
        <v>58</v>
      </c>
      <c r="S154" s="74">
        <v>142.81</v>
      </c>
      <c r="T154" s="73" t="s">
        <v>58</v>
      </c>
      <c r="U154" s="74">
        <v>7.4569999999999999</v>
      </c>
      <c r="V154" s="74">
        <v>7.625</v>
      </c>
    </row>
    <row r="155" spans="1:22" x14ac:dyDescent="0.25">
      <c r="A155" s="53">
        <v>41835</v>
      </c>
      <c r="B155" s="54">
        <v>21</v>
      </c>
      <c r="C155" s="57">
        <v>10500000000</v>
      </c>
      <c r="D155" s="60" t="s">
        <v>58</v>
      </c>
      <c r="E155" s="60" t="s">
        <v>58</v>
      </c>
      <c r="F155" s="57">
        <v>10198518744</v>
      </c>
      <c r="G155" s="59">
        <v>1.7799999999999999E-3</v>
      </c>
      <c r="H155" s="59">
        <v>1.7799999999999999E-3</v>
      </c>
      <c r="I155" s="60" t="s">
        <v>58</v>
      </c>
      <c r="J155" s="59">
        <v>9.6949999999999995E-2</v>
      </c>
      <c r="K155" s="59">
        <v>1.7000000000000001E-4</v>
      </c>
      <c r="L155" s="59">
        <v>1.7000000000000001E-4</v>
      </c>
      <c r="M155" s="60" t="s">
        <v>58</v>
      </c>
      <c r="N155" s="59">
        <v>6.2080000000000003E-2</v>
      </c>
      <c r="O155" s="58">
        <v>105.37350000000001</v>
      </c>
      <c r="P155" s="58">
        <v>105.37350000000001</v>
      </c>
      <c r="Q155" s="74">
        <v>0.36899999999999999</v>
      </c>
      <c r="R155" s="73" t="s">
        <v>58</v>
      </c>
      <c r="S155" s="74">
        <v>141.81</v>
      </c>
      <c r="T155" s="73" t="s">
        <v>58</v>
      </c>
      <c r="U155" s="74">
        <v>7.45</v>
      </c>
      <c r="V155" s="74">
        <v>7.6360000000000001</v>
      </c>
    </row>
    <row r="156" spans="1:22" x14ac:dyDescent="0.25">
      <c r="A156" s="53">
        <v>41836</v>
      </c>
      <c r="B156" s="54">
        <v>21</v>
      </c>
      <c r="C156" s="57">
        <v>10500000000</v>
      </c>
      <c r="D156" s="60" t="s">
        <v>58</v>
      </c>
      <c r="E156" s="60" t="s">
        <v>58</v>
      </c>
      <c r="F156" s="57">
        <v>10174202766</v>
      </c>
      <c r="G156" s="59">
        <v>2.5999999999999998E-4</v>
      </c>
      <c r="H156" s="59">
        <v>2.5999999999999998E-4</v>
      </c>
      <c r="I156" s="60" t="s">
        <v>58</v>
      </c>
      <c r="J156" s="59">
        <v>0.10024</v>
      </c>
      <c r="K156" s="59">
        <v>2.5999999999999998E-4</v>
      </c>
      <c r="L156" s="59">
        <v>2.5999999999999998E-4</v>
      </c>
      <c r="M156" s="60" t="s">
        <v>58</v>
      </c>
      <c r="N156" s="59">
        <v>0.10024</v>
      </c>
      <c r="O156" s="58">
        <v>105.401</v>
      </c>
      <c r="P156" s="58">
        <v>105.401</v>
      </c>
      <c r="Q156" s="74">
        <v>0.4</v>
      </c>
      <c r="R156" s="73" t="s">
        <v>58</v>
      </c>
      <c r="S156" s="74">
        <v>153.333</v>
      </c>
      <c r="T156" s="73" t="s">
        <v>58</v>
      </c>
      <c r="U156" s="74">
        <v>7.4820000000000002</v>
      </c>
      <c r="V156" s="74">
        <v>7.63</v>
      </c>
    </row>
    <row r="157" spans="1:22" x14ac:dyDescent="0.25">
      <c r="A157" s="53">
        <v>41837</v>
      </c>
      <c r="B157" s="54">
        <v>21</v>
      </c>
      <c r="C157" s="57">
        <v>10500000000</v>
      </c>
      <c r="D157" s="60" t="s">
        <v>58</v>
      </c>
      <c r="E157" s="60" t="s">
        <v>58</v>
      </c>
      <c r="F157" s="57">
        <v>10176142893</v>
      </c>
      <c r="G157" s="59">
        <v>4.4999999999999999E-4</v>
      </c>
      <c r="H157" s="59">
        <v>4.4999999999999999E-4</v>
      </c>
      <c r="I157" s="60" t="s">
        <v>58</v>
      </c>
      <c r="J157" s="59">
        <v>8.6059999999999998E-2</v>
      </c>
      <c r="K157" s="59">
        <v>1.9000000000000001E-4</v>
      </c>
      <c r="L157" s="59">
        <v>1.9000000000000001E-4</v>
      </c>
      <c r="M157" s="60" t="s">
        <v>58</v>
      </c>
      <c r="N157" s="59">
        <v>7.2069999999999995E-2</v>
      </c>
      <c r="O157" s="58">
        <v>105.4211</v>
      </c>
      <c r="P157" s="58">
        <v>105.4211</v>
      </c>
      <c r="Q157" s="74">
        <v>0.39700000000000002</v>
      </c>
      <c r="R157" s="73" t="s">
        <v>58</v>
      </c>
      <c r="S157" s="74">
        <v>152.333</v>
      </c>
      <c r="T157" s="73" t="s">
        <v>58</v>
      </c>
      <c r="U157" s="74">
        <v>7.4829999999999997</v>
      </c>
      <c r="V157" s="74">
        <v>7.6340000000000003</v>
      </c>
    </row>
    <row r="158" spans="1:22" x14ac:dyDescent="0.25">
      <c r="A158" s="53">
        <v>41838</v>
      </c>
      <c r="B158" s="54">
        <v>21</v>
      </c>
      <c r="C158" s="57">
        <v>10500000000</v>
      </c>
      <c r="D158" s="60" t="s">
        <v>58</v>
      </c>
      <c r="E158" s="60" t="s">
        <v>58</v>
      </c>
      <c r="F158" s="57">
        <v>10179054554</v>
      </c>
      <c r="G158" s="59">
        <v>7.3999999999999999E-4</v>
      </c>
      <c r="H158" s="59">
        <v>7.3999999999999999E-4</v>
      </c>
      <c r="I158" s="60" t="s">
        <v>58</v>
      </c>
      <c r="J158" s="59">
        <v>9.4009999999999996E-2</v>
      </c>
      <c r="K158" s="59">
        <v>2.9E-4</v>
      </c>
      <c r="L158" s="59">
        <v>2.9E-4</v>
      </c>
      <c r="M158" s="60" t="s">
        <v>58</v>
      </c>
      <c r="N158" s="59">
        <v>0.11007</v>
      </c>
      <c r="O158" s="58">
        <v>105.4513</v>
      </c>
      <c r="P158" s="58">
        <v>105.4513</v>
      </c>
      <c r="Q158" s="74">
        <v>0.39500000000000002</v>
      </c>
      <c r="R158" s="73" t="s">
        <v>58</v>
      </c>
      <c r="S158" s="74">
        <v>151.333</v>
      </c>
      <c r="T158" s="73" t="s">
        <v>58</v>
      </c>
      <c r="U158" s="74">
        <v>7.4850000000000003</v>
      </c>
      <c r="V158" s="74">
        <v>7.6130000000000004</v>
      </c>
    </row>
    <row r="159" spans="1:22" x14ac:dyDescent="0.25">
      <c r="A159" s="53">
        <v>41841</v>
      </c>
      <c r="B159" s="54">
        <v>21</v>
      </c>
      <c r="C159" s="57">
        <v>10500000000</v>
      </c>
      <c r="D159" s="60" t="s">
        <v>58</v>
      </c>
      <c r="E159" s="60" t="s">
        <v>58</v>
      </c>
      <c r="F159" s="57">
        <v>10185990434</v>
      </c>
      <c r="G159" s="59">
        <v>1.42E-3</v>
      </c>
      <c r="H159" s="59">
        <v>1.42E-3</v>
      </c>
      <c r="I159" s="60" t="s">
        <v>58</v>
      </c>
      <c r="J159" s="59">
        <v>9.0200000000000002E-2</v>
      </c>
      <c r="K159" s="59">
        <v>6.8000000000000005E-4</v>
      </c>
      <c r="L159" s="59">
        <v>6.8000000000000005E-4</v>
      </c>
      <c r="M159" s="60" t="s">
        <v>58</v>
      </c>
      <c r="N159" s="59">
        <v>8.6400000000000005E-2</v>
      </c>
      <c r="O159" s="58">
        <v>105.5232</v>
      </c>
      <c r="P159" s="58">
        <v>105.5232</v>
      </c>
      <c r="Q159" s="74">
        <v>0.38700000000000001</v>
      </c>
      <c r="R159" s="73" t="s">
        <v>58</v>
      </c>
      <c r="S159" s="74">
        <v>148.333</v>
      </c>
      <c r="T159" s="73" t="s">
        <v>58</v>
      </c>
      <c r="U159" s="74">
        <v>7.4260000000000002</v>
      </c>
      <c r="V159" s="74">
        <v>7.5960000000000001</v>
      </c>
    </row>
    <row r="160" spans="1:22" x14ac:dyDescent="0.25">
      <c r="A160" s="53">
        <v>41842</v>
      </c>
      <c r="B160" s="54">
        <v>21</v>
      </c>
      <c r="C160" s="57">
        <v>10500000000</v>
      </c>
      <c r="D160" s="60" t="s">
        <v>58</v>
      </c>
      <c r="E160" s="60" t="s">
        <v>58</v>
      </c>
      <c r="F160" s="57">
        <v>10188251693</v>
      </c>
      <c r="G160" s="59">
        <v>1.64E-3</v>
      </c>
      <c r="H160" s="59">
        <v>1.64E-3</v>
      </c>
      <c r="I160" s="60" t="s">
        <v>58</v>
      </c>
      <c r="J160" s="59">
        <v>8.9370000000000005E-2</v>
      </c>
      <c r="K160" s="59">
        <v>2.2000000000000001E-4</v>
      </c>
      <c r="L160" s="59">
        <v>2.2000000000000001E-4</v>
      </c>
      <c r="M160" s="60" t="s">
        <v>58</v>
      </c>
      <c r="N160" s="59">
        <v>8.4390000000000007E-2</v>
      </c>
      <c r="O160" s="58">
        <v>105.5466</v>
      </c>
      <c r="P160" s="58">
        <v>105.5466</v>
      </c>
      <c r="Q160" s="74">
        <v>0.38400000000000001</v>
      </c>
      <c r="R160" s="73" t="s">
        <v>58</v>
      </c>
      <c r="S160" s="74">
        <v>147.333</v>
      </c>
      <c r="T160" s="73" t="s">
        <v>58</v>
      </c>
      <c r="U160" s="74">
        <v>7.4130000000000003</v>
      </c>
      <c r="V160" s="74">
        <v>7.5919999999999996</v>
      </c>
    </row>
    <row r="161" spans="1:22" x14ac:dyDescent="0.25">
      <c r="A161" s="53">
        <v>41843</v>
      </c>
      <c r="B161" s="54">
        <v>21</v>
      </c>
      <c r="C161" s="57">
        <v>10500000000</v>
      </c>
      <c r="D161" s="60" t="s">
        <v>58</v>
      </c>
      <c r="E161" s="60" t="s">
        <v>58</v>
      </c>
      <c r="F161" s="57">
        <v>10173378835</v>
      </c>
      <c r="G161" s="59">
        <v>2.5000000000000001E-4</v>
      </c>
      <c r="H161" s="59">
        <v>2.5000000000000001E-4</v>
      </c>
      <c r="I161" s="60" t="s">
        <v>58</v>
      </c>
      <c r="J161" s="59">
        <v>9.4460000000000002E-2</v>
      </c>
      <c r="K161" s="59">
        <v>2.5000000000000001E-4</v>
      </c>
      <c r="L161" s="59">
        <v>2.5000000000000001E-4</v>
      </c>
      <c r="M161" s="60" t="s">
        <v>58</v>
      </c>
      <c r="N161" s="59">
        <v>9.4460000000000002E-2</v>
      </c>
      <c r="O161" s="58">
        <v>105.5727</v>
      </c>
      <c r="P161" s="58">
        <v>105.5727</v>
      </c>
      <c r="Q161" s="74">
        <v>0.40500000000000003</v>
      </c>
      <c r="R161" s="73" t="s">
        <v>58</v>
      </c>
      <c r="S161" s="74">
        <v>154.667</v>
      </c>
      <c r="T161" s="73" t="s">
        <v>58</v>
      </c>
      <c r="U161" s="74">
        <v>7.4169999999999998</v>
      </c>
      <c r="V161" s="74">
        <v>7.5750000000000002</v>
      </c>
    </row>
    <row r="162" spans="1:22" x14ac:dyDescent="0.25">
      <c r="A162" s="53">
        <v>41844</v>
      </c>
      <c r="B162" s="54">
        <v>21</v>
      </c>
      <c r="C162" s="57">
        <v>10500000000</v>
      </c>
      <c r="D162" s="60" t="s">
        <v>58</v>
      </c>
      <c r="E162" s="60" t="s">
        <v>58</v>
      </c>
      <c r="F162" s="57">
        <v>10175385088</v>
      </c>
      <c r="G162" s="59">
        <v>4.4000000000000002E-4</v>
      </c>
      <c r="H162" s="59">
        <v>4.4000000000000002E-4</v>
      </c>
      <c r="I162" s="60" t="s">
        <v>58</v>
      </c>
      <c r="J162" s="59">
        <v>8.4500000000000006E-2</v>
      </c>
      <c r="K162" s="59">
        <v>2.0000000000000001E-4</v>
      </c>
      <c r="L162" s="59">
        <v>2.0000000000000001E-4</v>
      </c>
      <c r="M162" s="60" t="s">
        <v>58</v>
      </c>
      <c r="N162" s="59">
        <v>7.4630000000000002E-2</v>
      </c>
      <c r="O162" s="58">
        <v>105.59350000000001</v>
      </c>
      <c r="P162" s="58">
        <v>105.59350000000001</v>
      </c>
      <c r="Q162" s="74">
        <v>0.40200000000000002</v>
      </c>
      <c r="R162" s="73" t="s">
        <v>58</v>
      </c>
      <c r="S162" s="74">
        <v>153.667</v>
      </c>
      <c r="T162" s="73" t="s">
        <v>58</v>
      </c>
      <c r="U162" s="74">
        <v>7.4169999999999998</v>
      </c>
      <c r="V162" s="74">
        <v>7.577</v>
      </c>
    </row>
    <row r="163" spans="1:22" x14ac:dyDescent="0.25">
      <c r="A163" s="53">
        <v>41845</v>
      </c>
      <c r="B163" s="54">
        <v>21</v>
      </c>
      <c r="C163" s="57">
        <v>10500000000</v>
      </c>
      <c r="D163" s="60" t="s">
        <v>58</v>
      </c>
      <c r="E163" s="60" t="s">
        <v>58</v>
      </c>
      <c r="F163" s="57">
        <v>10175605340</v>
      </c>
      <c r="G163" s="59">
        <v>4.6999999999999999E-4</v>
      </c>
      <c r="H163" s="59">
        <v>4.6999999999999999E-4</v>
      </c>
      <c r="I163" s="60" t="s">
        <v>58</v>
      </c>
      <c r="J163" s="59">
        <v>5.8349999999999999E-2</v>
      </c>
      <c r="K163" s="59">
        <v>2.0000000000000002E-5</v>
      </c>
      <c r="L163" s="59">
        <v>2.0000000000000002E-5</v>
      </c>
      <c r="M163" s="60" t="s">
        <v>58</v>
      </c>
      <c r="N163" s="59">
        <v>7.9299999999999995E-3</v>
      </c>
      <c r="O163" s="58">
        <v>105.5958</v>
      </c>
      <c r="P163" s="58">
        <v>105.5958</v>
      </c>
      <c r="Q163" s="74">
        <v>0.39900000000000002</v>
      </c>
      <c r="R163" s="73" t="s">
        <v>58</v>
      </c>
      <c r="S163" s="74">
        <v>152.667</v>
      </c>
      <c r="T163" s="73" t="s">
        <v>58</v>
      </c>
      <c r="U163" s="74">
        <v>7.4050000000000002</v>
      </c>
      <c r="V163" s="74">
        <v>7.6219999999999999</v>
      </c>
    </row>
    <row r="164" spans="1:22" x14ac:dyDescent="0.25">
      <c r="A164" s="53">
        <v>41849</v>
      </c>
      <c r="B164" s="54">
        <v>21</v>
      </c>
      <c r="C164" s="57">
        <v>10500000000</v>
      </c>
      <c r="D164" s="60" t="s">
        <v>58</v>
      </c>
      <c r="E164" s="60" t="s">
        <v>58</v>
      </c>
      <c r="F164" s="57">
        <v>10185689763</v>
      </c>
      <c r="G164" s="59">
        <v>1.4599999999999999E-3</v>
      </c>
      <c r="H164" s="59">
        <v>1.4599999999999999E-3</v>
      </c>
      <c r="I164" s="60" t="s">
        <v>58</v>
      </c>
      <c r="J164" s="59">
        <v>7.8909999999999994E-2</v>
      </c>
      <c r="K164" s="59">
        <v>9.8999999999999999E-4</v>
      </c>
      <c r="L164" s="59">
        <v>9.8999999999999999E-4</v>
      </c>
      <c r="M164" s="60" t="s">
        <v>58</v>
      </c>
      <c r="N164" s="59">
        <v>9.4600000000000004E-2</v>
      </c>
      <c r="O164" s="58">
        <v>105.7004</v>
      </c>
      <c r="P164" s="58">
        <v>105.7004</v>
      </c>
      <c r="Q164" s="74">
        <v>0.38900000000000001</v>
      </c>
      <c r="R164" s="73" t="s">
        <v>58</v>
      </c>
      <c r="S164" s="74">
        <v>148.667</v>
      </c>
      <c r="T164" s="73" t="s">
        <v>58</v>
      </c>
      <c r="U164" s="74">
        <v>7.407</v>
      </c>
      <c r="V164" s="74">
        <v>7.5789999999999997</v>
      </c>
    </row>
    <row r="165" spans="1:22" x14ac:dyDescent="0.25">
      <c r="A165" s="53">
        <v>41850</v>
      </c>
      <c r="B165" s="54">
        <v>20</v>
      </c>
      <c r="C165" s="57">
        <v>10000000000</v>
      </c>
      <c r="D165" s="60" t="s">
        <v>58</v>
      </c>
      <c r="E165" s="60" t="s">
        <v>58</v>
      </c>
      <c r="F165" s="57">
        <v>9686403342</v>
      </c>
      <c r="G165" s="59">
        <v>1.0000000000000001E-5</v>
      </c>
      <c r="H165" s="59">
        <v>1.0000000000000001E-5</v>
      </c>
      <c r="I165" s="60" t="s">
        <v>58</v>
      </c>
      <c r="J165" s="59">
        <v>4.4999999999999997E-3</v>
      </c>
      <c r="K165" s="59">
        <v>1.0000000000000001E-5</v>
      </c>
      <c r="L165" s="59">
        <v>1.0000000000000001E-5</v>
      </c>
      <c r="M165" s="60" t="s">
        <v>58</v>
      </c>
      <c r="N165" s="59">
        <v>4.4999999999999997E-3</v>
      </c>
      <c r="O165" s="58">
        <v>105.7017</v>
      </c>
      <c r="P165" s="58">
        <v>105.7017</v>
      </c>
      <c r="Q165" s="74">
        <v>0.40500000000000003</v>
      </c>
      <c r="R165" s="73" t="s">
        <v>58</v>
      </c>
      <c r="S165" s="74">
        <v>154.80000000000001</v>
      </c>
      <c r="T165" s="73" t="s">
        <v>58</v>
      </c>
      <c r="U165" s="74">
        <v>7.4080000000000004</v>
      </c>
      <c r="V165" s="74">
        <v>7.6269999999999998</v>
      </c>
    </row>
    <row r="166" spans="1:22" x14ac:dyDescent="0.25">
      <c r="A166" s="53">
        <v>41851</v>
      </c>
      <c r="B166" s="54">
        <v>20</v>
      </c>
      <c r="C166" s="57">
        <v>10000000000</v>
      </c>
      <c r="D166" s="60" t="s">
        <v>58</v>
      </c>
      <c r="E166" s="60" t="s">
        <v>58</v>
      </c>
      <c r="F166" s="57">
        <v>9690317363</v>
      </c>
      <c r="G166" s="59">
        <v>4.2000000000000002E-4</v>
      </c>
      <c r="H166" s="59">
        <v>4.2000000000000002E-4</v>
      </c>
      <c r="I166" s="60" t="s">
        <v>58</v>
      </c>
      <c r="J166" s="59">
        <v>7.893E-2</v>
      </c>
      <c r="K166" s="59">
        <v>4.0000000000000002E-4</v>
      </c>
      <c r="L166" s="59">
        <v>4.0000000000000002E-4</v>
      </c>
      <c r="M166" s="60" t="s">
        <v>58</v>
      </c>
      <c r="N166" s="59">
        <v>0.15887999999999999</v>
      </c>
      <c r="O166" s="58">
        <v>105.7444</v>
      </c>
      <c r="P166" s="58">
        <v>105.7444</v>
      </c>
      <c r="Q166" s="74">
        <v>0.40300000000000002</v>
      </c>
      <c r="R166" s="73" t="s">
        <v>58</v>
      </c>
      <c r="S166" s="74">
        <v>153.80000000000001</v>
      </c>
      <c r="T166" s="73" t="s">
        <v>58</v>
      </c>
      <c r="U166" s="74">
        <v>7.3949999999999996</v>
      </c>
      <c r="V166" s="74">
        <v>7.5780000000000003</v>
      </c>
    </row>
    <row r="167" spans="1:22" x14ac:dyDescent="0.25">
      <c r="A167" s="53">
        <v>41852</v>
      </c>
      <c r="B167" s="54">
        <v>20</v>
      </c>
      <c r="C167" s="57">
        <v>10000000000</v>
      </c>
      <c r="D167" s="60" t="s">
        <v>58</v>
      </c>
      <c r="E167" s="60" t="s">
        <v>58</v>
      </c>
      <c r="F167" s="57">
        <v>9691888303</v>
      </c>
      <c r="G167" s="59">
        <v>5.8E-4</v>
      </c>
      <c r="H167" s="59">
        <v>5.8E-4</v>
      </c>
      <c r="I167" s="60" t="s">
        <v>58</v>
      </c>
      <c r="J167" s="59">
        <v>7.2910000000000003E-2</v>
      </c>
      <c r="K167" s="59">
        <v>1.6000000000000001E-4</v>
      </c>
      <c r="L167" s="59">
        <v>1.6000000000000001E-4</v>
      </c>
      <c r="M167" s="60" t="s">
        <v>58</v>
      </c>
      <c r="N167" s="59">
        <v>6.0949999999999997E-2</v>
      </c>
      <c r="O167" s="58">
        <v>105.7616</v>
      </c>
      <c r="P167" s="58">
        <v>105.7616</v>
      </c>
      <c r="Q167" s="74">
        <v>0.4</v>
      </c>
      <c r="R167" s="73" t="s">
        <v>58</v>
      </c>
      <c r="S167" s="74">
        <v>152.80000000000001</v>
      </c>
      <c r="T167" s="73" t="s">
        <v>58</v>
      </c>
      <c r="U167" s="74">
        <v>7.3940000000000001</v>
      </c>
      <c r="V167" s="74">
        <v>7.5880000000000001</v>
      </c>
    </row>
    <row r="168" spans="1:22" x14ac:dyDescent="0.25">
      <c r="A168" s="53">
        <v>41853</v>
      </c>
      <c r="B168" s="54">
        <v>20</v>
      </c>
      <c r="C168" s="57">
        <v>10000000000</v>
      </c>
      <c r="D168" s="60" t="s">
        <v>58</v>
      </c>
      <c r="E168" s="60" t="s">
        <v>58</v>
      </c>
      <c r="F168" s="57">
        <v>9693648599</v>
      </c>
      <c r="G168" s="59">
        <v>7.6000000000000004E-4</v>
      </c>
      <c r="H168" s="59">
        <v>7.6000000000000004E-4</v>
      </c>
      <c r="I168" s="60" t="s">
        <v>58</v>
      </c>
      <c r="J168" s="59">
        <v>7.1809999999999999E-2</v>
      </c>
      <c r="K168" s="59">
        <v>1.8000000000000001E-4</v>
      </c>
      <c r="L168" s="59">
        <v>1.8000000000000001E-4</v>
      </c>
      <c r="M168" s="60" t="s">
        <v>58</v>
      </c>
      <c r="N168" s="59">
        <v>6.8529999999999994E-2</v>
      </c>
      <c r="O168" s="58">
        <v>105.7808</v>
      </c>
      <c r="P168" s="58">
        <v>105.7808</v>
      </c>
      <c r="Q168" s="74">
        <v>0.39800000000000002</v>
      </c>
      <c r="R168" s="73" t="s">
        <v>58</v>
      </c>
      <c r="S168" s="74">
        <v>151.80000000000001</v>
      </c>
      <c r="T168" s="73" t="s">
        <v>58</v>
      </c>
      <c r="U168" s="74">
        <v>7.3890000000000002</v>
      </c>
      <c r="V168" s="74">
        <v>7.5940000000000003</v>
      </c>
    </row>
    <row r="169" spans="1:22" x14ac:dyDescent="0.25">
      <c r="A169" s="53">
        <v>41855</v>
      </c>
      <c r="B169" s="54">
        <v>20</v>
      </c>
      <c r="C169" s="57">
        <v>10000000000</v>
      </c>
      <c r="D169" s="60" t="s">
        <v>58</v>
      </c>
      <c r="E169" s="60" t="s">
        <v>58</v>
      </c>
      <c r="F169" s="57">
        <v>9697539140</v>
      </c>
      <c r="G169" s="59">
        <v>1.16E-3</v>
      </c>
      <c r="H169" s="59">
        <v>1.16E-3</v>
      </c>
      <c r="I169" s="60" t="s">
        <v>58</v>
      </c>
      <c r="J169" s="59">
        <v>7.3200000000000001E-2</v>
      </c>
      <c r="K169" s="59">
        <v>4.0000000000000002E-4</v>
      </c>
      <c r="L169" s="59">
        <v>4.0000000000000002E-4</v>
      </c>
      <c r="M169" s="60" t="s">
        <v>58</v>
      </c>
      <c r="N169" s="59">
        <v>7.5980000000000006E-2</v>
      </c>
      <c r="O169" s="58">
        <v>105.8233</v>
      </c>
      <c r="P169" s="58">
        <v>105.8233</v>
      </c>
      <c r="Q169" s="74">
        <v>0.39200000000000002</v>
      </c>
      <c r="R169" s="73" t="s">
        <v>58</v>
      </c>
      <c r="S169" s="74">
        <v>149.80000000000001</v>
      </c>
      <c r="T169" s="73" t="s">
        <v>58</v>
      </c>
      <c r="U169" s="74">
        <v>7.407</v>
      </c>
      <c r="V169" s="74">
        <v>7.5960000000000001</v>
      </c>
    </row>
    <row r="170" spans="1:22" x14ac:dyDescent="0.25">
      <c r="A170" s="53">
        <v>41856</v>
      </c>
      <c r="B170" s="54">
        <v>20</v>
      </c>
      <c r="C170" s="57">
        <v>10000000000</v>
      </c>
      <c r="D170" s="60" t="s">
        <v>58</v>
      </c>
      <c r="E170" s="60" t="s">
        <v>58</v>
      </c>
      <c r="F170" s="57">
        <v>9700758487</v>
      </c>
      <c r="G170" s="59">
        <v>1.49E-3</v>
      </c>
      <c r="H170" s="59">
        <v>1.49E-3</v>
      </c>
      <c r="I170" s="60" t="s">
        <v>58</v>
      </c>
      <c r="J170" s="59">
        <v>8.097E-2</v>
      </c>
      <c r="K170" s="59">
        <v>3.3E-4</v>
      </c>
      <c r="L170" s="59">
        <v>3.3E-4</v>
      </c>
      <c r="M170" s="60" t="s">
        <v>58</v>
      </c>
      <c r="N170" s="59">
        <v>0.1288</v>
      </c>
      <c r="O170" s="58">
        <v>105.8584</v>
      </c>
      <c r="P170" s="58">
        <v>105.8584</v>
      </c>
      <c r="Q170" s="74">
        <v>0.39</v>
      </c>
      <c r="R170" s="73" t="s">
        <v>58</v>
      </c>
      <c r="S170" s="74">
        <v>148.80000000000001</v>
      </c>
      <c r="T170" s="73" t="s">
        <v>58</v>
      </c>
      <c r="U170" s="74">
        <v>7.3979999999999997</v>
      </c>
      <c r="V170" s="74">
        <v>7.5640000000000001</v>
      </c>
    </row>
    <row r="171" spans="1:22" x14ac:dyDescent="0.25">
      <c r="A171" s="53">
        <v>41857</v>
      </c>
      <c r="B171" s="54">
        <v>20</v>
      </c>
      <c r="C171" s="57">
        <v>10000000000</v>
      </c>
      <c r="D171" s="60" t="s">
        <v>58</v>
      </c>
      <c r="E171" s="60" t="s">
        <v>58</v>
      </c>
      <c r="F171" s="57">
        <v>9664997095</v>
      </c>
      <c r="G171" s="59">
        <v>1.2E-4</v>
      </c>
      <c r="H171" s="59">
        <v>1.2E-4</v>
      </c>
      <c r="I171" s="60" t="s">
        <v>58</v>
      </c>
      <c r="J171" s="59">
        <v>4.394E-2</v>
      </c>
      <c r="K171" s="59">
        <v>1.2E-4</v>
      </c>
      <c r="L171" s="59">
        <v>1.2E-4</v>
      </c>
      <c r="M171" s="60" t="s">
        <v>58</v>
      </c>
      <c r="N171" s="59">
        <v>4.394E-2</v>
      </c>
      <c r="O171" s="58">
        <v>105.87090000000001</v>
      </c>
      <c r="P171" s="58">
        <v>105.87090000000001</v>
      </c>
      <c r="Q171" s="74">
        <v>0.432</v>
      </c>
      <c r="R171" s="73" t="s">
        <v>58</v>
      </c>
      <c r="S171" s="74">
        <v>165.65</v>
      </c>
      <c r="T171" s="73" t="s">
        <v>58</v>
      </c>
      <c r="U171" s="74">
        <v>7.4480000000000004</v>
      </c>
      <c r="V171" s="74">
        <v>7.633</v>
      </c>
    </row>
    <row r="172" spans="1:22" x14ac:dyDescent="0.25">
      <c r="A172" s="53">
        <v>41858</v>
      </c>
      <c r="B172" s="54">
        <v>20</v>
      </c>
      <c r="C172" s="57">
        <v>10000000000</v>
      </c>
      <c r="D172" s="60" t="s">
        <v>58</v>
      </c>
      <c r="E172" s="60" t="s">
        <v>58</v>
      </c>
      <c r="F172" s="57">
        <v>9667958725</v>
      </c>
      <c r="G172" s="59">
        <v>4.2000000000000002E-4</v>
      </c>
      <c r="H172" s="59">
        <v>4.2000000000000002E-4</v>
      </c>
      <c r="I172" s="60" t="s">
        <v>58</v>
      </c>
      <c r="J172" s="59">
        <v>8.0490000000000006E-2</v>
      </c>
      <c r="K172" s="59">
        <v>3.1E-4</v>
      </c>
      <c r="L172" s="59">
        <v>3.1E-4</v>
      </c>
      <c r="M172" s="60" t="s">
        <v>58</v>
      </c>
      <c r="N172" s="59">
        <v>0.11831999999999999</v>
      </c>
      <c r="O172" s="58">
        <v>105.9033</v>
      </c>
      <c r="P172" s="58">
        <v>105.9033</v>
      </c>
      <c r="Q172" s="74">
        <v>0.43</v>
      </c>
      <c r="R172" s="73" t="s">
        <v>58</v>
      </c>
      <c r="S172" s="74">
        <v>164.65</v>
      </c>
      <c r="T172" s="73" t="s">
        <v>58</v>
      </c>
      <c r="U172" s="74">
        <v>7.4379999999999997</v>
      </c>
      <c r="V172" s="74">
        <v>7.61</v>
      </c>
    </row>
    <row r="173" spans="1:22" x14ac:dyDescent="0.25">
      <c r="A173" s="53">
        <v>41859</v>
      </c>
      <c r="B173" s="54">
        <v>20</v>
      </c>
      <c r="C173" s="57">
        <v>10000000000</v>
      </c>
      <c r="D173" s="60" t="s">
        <v>58</v>
      </c>
      <c r="E173" s="60" t="s">
        <v>58</v>
      </c>
      <c r="F173" s="57">
        <v>9670185168</v>
      </c>
      <c r="G173" s="59">
        <v>6.4999999999999997E-4</v>
      </c>
      <c r="H173" s="59">
        <v>6.4999999999999997E-4</v>
      </c>
      <c r="I173" s="60" t="s">
        <v>58</v>
      </c>
      <c r="J173" s="59">
        <v>8.2879999999999995E-2</v>
      </c>
      <c r="K173" s="59">
        <v>2.3000000000000001E-4</v>
      </c>
      <c r="L173" s="59">
        <v>2.3000000000000001E-4</v>
      </c>
      <c r="M173" s="60" t="s">
        <v>58</v>
      </c>
      <c r="N173" s="59">
        <v>8.7679999999999994E-2</v>
      </c>
      <c r="O173" s="58">
        <v>105.9277</v>
      </c>
      <c r="P173" s="58">
        <v>105.9277</v>
      </c>
      <c r="Q173" s="74">
        <v>0.42699999999999999</v>
      </c>
      <c r="R173" s="73" t="s">
        <v>58</v>
      </c>
      <c r="S173" s="74">
        <v>163.65</v>
      </c>
      <c r="T173" s="73" t="s">
        <v>58</v>
      </c>
      <c r="U173" s="74">
        <v>7.4370000000000003</v>
      </c>
      <c r="V173" s="74">
        <v>7.6040000000000001</v>
      </c>
    </row>
    <row r="174" spans="1:22" x14ac:dyDescent="0.25">
      <c r="A174" s="53">
        <v>41862</v>
      </c>
      <c r="B174" s="54">
        <v>20</v>
      </c>
      <c r="C174" s="57">
        <v>10000000000</v>
      </c>
      <c r="D174" s="60" t="s">
        <v>58</v>
      </c>
      <c r="E174" s="60" t="s">
        <v>58</v>
      </c>
      <c r="F174" s="57">
        <v>9676429612</v>
      </c>
      <c r="G174" s="59">
        <v>1.2999999999999999E-3</v>
      </c>
      <c r="H174" s="59">
        <v>1.2999999999999999E-3</v>
      </c>
      <c r="I174" s="60" t="s">
        <v>58</v>
      </c>
      <c r="J174" s="59">
        <v>8.2290000000000002E-2</v>
      </c>
      <c r="K174" s="59">
        <v>6.4999999999999997E-4</v>
      </c>
      <c r="L174" s="59">
        <v>6.4999999999999997E-4</v>
      </c>
      <c r="M174" s="60" t="s">
        <v>58</v>
      </c>
      <c r="N174" s="59">
        <v>8.1710000000000005E-2</v>
      </c>
      <c r="O174" s="58">
        <v>105.9961</v>
      </c>
      <c r="P174" s="58">
        <v>105.9961</v>
      </c>
      <c r="Q174" s="74">
        <v>0.42</v>
      </c>
      <c r="R174" s="73" t="s">
        <v>58</v>
      </c>
      <c r="S174" s="74">
        <v>160.65</v>
      </c>
      <c r="T174" s="73" t="s">
        <v>58</v>
      </c>
      <c r="U174" s="74">
        <v>7.4249999999999998</v>
      </c>
      <c r="V174" s="74">
        <v>7.5960000000000001</v>
      </c>
    </row>
    <row r="175" spans="1:22" x14ac:dyDescent="0.25">
      <c r="A175" s="53">
        <v>41863</v>
      </c>
      <c r="B175" s="54">
        <v>20</v>
      </c>
      <c r="C175" s="57">
        <v>10000000000</v>
      </c>
      <c r="D175" s="60" t="s">
        <v>58</v>
      </c>
      <c r="E175" s="60" t="s">
        <v>58</v>
      </c>
      <c r="F175" s="57">
        <v>9678852938</v>
      </c>
      <c r="G175" s="59">
        <v>1.5499999999999999E-3</v>
      </c>
      <c r="H175" s="59">
        <v>1.5499999999999999E-3</v>
      </c>
      <c r="I175" s="60" t="s">
        <v>58</v>
      </c>
      <c r="J175" s="59">
        <v>8.4199999999999997E-2</v>
      </c>
      <c r="K175" s="59">
        <v>2.5000000000000001E-4</v>
      </c>
      <c r="L175" s="59">
        <v>2.5000000000000001E-4</v>
      </c>
      <c r="M175" s="60" t="s">
        <v>58</v>
      </c>
      <c r="N175" s="59">
        <v>9.5699999999999993E-2</v>
      </c>
      <c r="O175" s="58">
        <v>106.0226</v>
      </c>
      <c r="P175" s="58">
        <v>106.0226</v>
      </c>
      <c r="Q175" s="74">
        <v>0.41699999999999998</v>
      </c>
      <c r="R175" s="73" t="s">
        <v>58</v>
      </c>
      <c r="S175" s="74">
        <v>159.65</v>
      </c>
      <c r="T175" s="73" t="s">
        <v>58</v>
      </c>
      <c r="U175" s="74">
        <v>7.4210000000000003</v>
      </c>
      <c r="V175" s="74">
        <v>7.585</v>
      </c>
    </row>
    <row r="176" spans="1:22" x14ac:dyDescent="0.25">
      <c r="A176" s="53">
        <v>41864</v>
      </c>
      <c r="B176" s="54">
        <v>20</v>
      </c>
      <c r="C176" s="57">
        <v>10000000000</v>
      </c>
      <c r="D176" s="60" t="s">
        <v>58</v>
      </c>
      <c r="E176" s="60" t="s">
        <v>58</v>
      </c>
      <c r="F176" s="57">
        <v>9653691247</v>
      </c>
      <c r="G176" s="59">
        <v>1.6000000000000001E-4</v>
      </c>
      <c r="H176" s="59">
        <v>1.6000000000000001E-4</v>
      </c>
      <c r="I176" s="60" t="s">
        <v>58</v>
      </c>
      <c r="J176" s="59">
        <v>5.8279999999999998E-2</v>
      </c>
      <c r="K176" s="59">
        <v>1.6000000000000001E-4</v>
      </c>
      <c r="L176" s="59">
        <v>1.6000000000000001E-4</v>
      </c>
      <c r="M176" s="60" t="s">
        <v>58</v>
      </c>
      <c r="N176" s="59">
        <v>5.8279999999999998E-2</v>
      </c>
      <c r="O176" s="58">
        <v>106.0391</v>
      </c>
      <c r="P176" s="58">
        <v>106.0391</v>
      </c>
      <c r="Q176" s="74">
        <v>0.45</v>
      </c>
      <c r="R176" s="73" t="s">
        <v>58</v>
      </c>
      <c r="S176" s="74">
        <v>171.95</v>
      </c>
      <c r="T176" s="73" t="s">
        <v>58</v>
      </c>
      <c r="U176" s="74">
        <v>7.4489999999999998</v>
      </c>
      <c r="V176" s="74">
        <v>7.6029999999999998</v>
      </c>
    </row>
    <row r="177" spans="1:22" x14ac:dyDescent="0.25">
      <c r="A177" s="53">
        <v>41865</v>
      </c>
      <c r="B177" s="54">
        <v>20</v>
      </c>
      <c r="C177" s="57">
        <v>10000000000</v>
      </c>
      <c r="D177" s="60" t="s">
        <v>58</v>
      </c>
      <c r="E177" s="60" t="s">
        <v>58</v>
      </c>
      <c r="F177" s="57">
        <v>9662576659</v>
      </c>
      <c r="G177" s="59">
        <v>1.08E-3</v>
      </c>
      <c r="H177" s="59">
        <v>1.08E-3</v>
      </c>
      <c r="I177" s="60" t="s">
        <v>58</v>
      </c>
      <c r="J177" s="59">
        <v>0.21679000000000001</v>
      </c>
      <c r="K177" s="59">
        <v>9.2000000000000003E-4</v>
      </c>
      <c r="L177" s="59">
        <v>9.2000000000000003E-4</v>
      </c>
      <c r="M177" s="60" t="s">
        <v>58</v>
      </c>
      <c r="N177" s="59">
        <v>0.39906000000000003</v>
      </c>
      <c r="O177" s="58">
        <v>106.1367</v>
      </c>
      <c r="P177" s="58">
        <v>106.1367</v>
      </c>
      <c r="Q177" s="74">
        <v>0.44800000000000001</v>
      </c>
      <c r="R177" s="73" t="s">
        <v>58</v>
      </c>
      <c r="S177" s="74">
        <v>170.95</v>
      </c>
      <c r="T177" s="73" t="s">
        <v>58</v>
      </c>
      <c r="U177" s="74">
        <v>7.36</v>
      </c>
      <c r="V177" s="74">
        <v>7.4429999999999996</v>
      </c>
    </row>
    <row r="178" spans="1:22" x14ac:dyDescent="0.25">
      <c r="A178" s="53">
        <v>41866</v>
      </c>
      <c r="B178" s="54">
        <v>20</v>
      </c>
      <c r="C178" s="57">
        <v>10000000000</v>
      </c>
      <c r="D178" s="60" t="s">
        <v>58</v>
      </c>
      <c r="E178" s="60" t="s">
        <v>58</v>
      </c>
      <c r="F178" s="57">
        <v>9659527444</v>
      </c>
      <c r="G178" s="59">
        <v>7.6000000000000004E-4</v>
      </c>
      <c r="H178" s="59">
        <v>7.6000000000000004E-4</v>
      </c>
      <c r="I178" s="60" t="s">
        <v>58</v>
      </c>
      <c r="J178" s="59">
        <v>9.6820000000000003E-2</v>
      </c>
      <c r="K178" s="59">
        <v>-3.2000000000000003E-4</v>
      </c>
      <c r="L178" s="59">
        <v>-3.2000000000000003E-4</v>
      </c>
      <c r="M178" s="60" t="s">
        <v>58</v>
      </c>
      <c r="N178" s="59">
        <v>-0.10881</v>
      </c>
      <c r="O178" s="58">
        <v>106.1032</v>
      </c>
      <c r="P178" s="58">
        <v>106.1032</v>
      </c>
      <c r="Q178" s="74">
        <v>0.44500000000000001</v>
      </c>
      <c r="R178" s="73" t="s">
        <v>58</v>
      </c>
      <c r="S178" s="74">
        <v>169.95</v>
      </c>
      <c r="T178" s="73" t="s">
        <v>58</v>
      </c>
      <c r="U178" s="74">
        <v>7.4249999999999998</v>
      </c>
      <c r="V178" s="74">
        <v>7.5579999999999998</v>
      </c>
    </row>
    <row r="179" spans="1:22" x14ac:dyDescent="0.25">
      <c r="A179" s="53">
        <v>41870</v>
      </c>
      <c r="B179" s="54">
        <v>20</v>
      </c>
      <c r="C179" s="57">
        <v>10000000000</v>
      </c>
      <c r="D179" s="60" t="s">
        <v>58</v>
      </c>
      <c r="E179" s="60" t="s">
        <v>58</v>
      </c>
      <c r="F179" s="57">
        <v>9668100220</v>
      </c>
      <c r="G179" s="59">
        <v>1.65E-3</v>
      </c>
      <c r="H179" s="59">
        <v>1.65E-3</v>
      </c>
      <c r="I179" s="60" t="s">
        <v>58</v>
      </c>
      <c r="J179" s="59">
        <v>8.9660000000000004E-2</v>
      </c>
      <c r="K179" s="59">
        <v>8.8999999999999995E-4</v>
      </c>
      <c r="L179" s="59">
        <v>8.8999999999999995E-4</v>
      </c>
      <c r="M179" s="60" t="s">
        <v>58</v>
      </c>
      <c r="N179" s="59">
        <v>8.4309999999999996E-2</v>
      </c>
      <c r="O179" s="58">
        <v>106.1974</v>
      </c>
      <c r="P179" s="58">
        <v>106.1974</v>
      </c>
      <c r="Q179" s="74">
        <v>0.434</v>
      </c>
      <c r="R179" s="73" t="s">
        <v>58</v>
      </c>
      <c r="S179" s="74">
        <v>165.95</v>
      </c>
      <c r="T179" s="73" t="s">
        <v>58</v>
      </c>
      <c r="U179" s="74">
        <v>7.3840000000000003</v>
      </c>
      <c r="V179" s="74">
        <v>7.5410000000000004</v>
      </c>
    </row>
    <row r="180" spans="1:22" x14ac:dyDescent="0.25">
      <c r="A180" s="53">
        <v>41871</v>
      </c>
      <c r="B180" s="54">
        <v>19</v>
      </c>
      <c r="C180" s="57">
        <v>9500000000</v>
      </c>
      <c r="D180" s="60" t="s">
        <v>58</v>
      </c>
      <c r="E180" s="60" t="s">
        <v>58</v>
      </c>
      <c r="F180" s="57">
        <v>9171490741</v>
      </c>
      <c r="G180" s="59">
        <v>3.1E-4</v>
      </c>
      <c r="H180" s="59">
        <v>3.1E-4</v>
      </c>
      <c r="I180" s="60" t="s">
        <v>58</v>
      </c>
      <c r="J180" s="59">
        <v>0.11785</v>
      </c>
      <c r="K180" s="59">
        <v>3.1E-4</v>
      </c>
      <c r="L180" s="59">
        <v>3.1E-4</v>
      </c>
      <c r="M180" s="60" t="s">
        <v>58</v>
      </c>
      <c r="N180" s="59">
        <v>0.11785</v>
      </c>
      <c r="O180" s="58">
        <v>106.2298</v>
      </c>
      <c r="P180" s="58">
        <v>106.2298</v>
      </c>
      <c r="Q180" s="74">
        <v>0.45400000000000001</v>
      </c>
      <c r="R180" s="73" t="s">
        <v>58</v>
      </c>
      <c r="S180" s="74">
        <v>173.36799999999999</v>
      </c>
      <c r="T180" s="73" t="s">
        <v>58</v>
      </c>
      <c r="U180" s="74">
        <v>7.3860000000000001</v>
      </c>
      <c r="V180" s="74">
        <v>7.5190000000000001</v>
      </c>
    </row>
    <row r="181" spans="1:22" x14ac:dyDescent="0.25">
      <c r="A181" s="53">
        <v>41872</v>
      </c>
      <c r="B181" s="54">
        <v>19</v>
      </c>
      <c r="C181" s="57">
        <v>9500000000</v>
      </c>
      <c r="D181" s="60" t="s">
        <v>58</v>
      </c>
      <c r="E181" s="60" t="s">
        <v>58</v>
      </c>
      <c r="F181" s="57">
        <v>9173395603</v>
      </c>
      <c r="G181" s="59">
        <v>5.1000000000000004E-4</v>
      </c>
      <c r="H181" s="59">
        <v>5.1000000000000004E-4</v>
      </c>
      <c r="I181" s="60" t="s">
        <v>58</v>
      </c>
      <c r="J181" s="59">
        <v>9.8119999999999999E-2</v>
      </c>
      <c r="K181" s="59">
        <v>2.1000000000000001E-4</v>
      </c>
      <c r="L181" s="59">
        <v>2.1000000000000001E-4</v>
      </c>
      <c r="M181" s="60" t="s">
        <v>58</v>
      </c>
      <c r="N181" s="59">
        <v>7.8750000000000001E-2</v>
      </c>
      <c r="O181" s="58">
        <v>106.2518</v>
      </c>
      <c r="P181" s="58">
        <v>106.2518</v>
      </c>
      <c r="Q181" s="74">
        <v>0.45200000000000001</v>
      </c>
      <c r="R181" s="73" t="s">
        <v>58</v>
      </c>
      <c r="S181" s="74">
        <v>172.36799999999999</v>
      </c>
      <c r="T181" s="73" t="s">
        <v>58</v>
      </c>
      <c r="U181" s="74">
        <v>7.3849999999999998</v>
      </c>
      <c r="V181" s="74">
        <v>7.5179999999999998</v>
      </c>
    </row>
    <row r="182" spans="1:22" x14ac:dyDescent="0.25">
      <c r="A182" s="53">
        <v>41873</v>
      </c>
      <c r="B182" s="54">
        <v>19</v>
      </c>
      <c r="C182" s="57">
        <v>9500000000</v>
      </c>
      <c r="D182" s="60" t="s">
        <v>58</v>
      </c>
      <c r="E182" s="60" t="s">
        <v>58</v>
      </c>
      <c r="F182" s="57">
        <v>9175025135</v>
      </c>
      <c r="G182" s="59">
        <v>6.8999999999999997E-4</v>
      </c>
      <c r="H182" s="59">
        <v>6.8999999999999997E-4</v>
      </c>
      <c r="I182" s="60" t="s">
        <v>58</v>
      </c>
      <c r="J182" s="59">
        <v>8.7639999999999996E-2</v>
      </c>
      <c r="K182" s="59">
        <v>1.8000000000000001E-4</v>
      </c>
      <c r="L182" s="59">
        <v>1.8000000000000001E-4</v>
      </c>
      <c r="M182" s="60" t="s">
        <v>58</v>
      </c>
      <c r="N182" s="59">
        <v>6.6979999999999998E-2</v>
      </c>
      <c r="O182" s="58">
        <v>106.27070000000001</v>
      </c>
      <c r="P182" s="58">
        <v>106.27070000000001</v>
      </c>
      <c r="Q182" s="74">
        <v>0.44900000000000001</v>
      </c>
      <c r="R182" s="73" t="s">
        <v>58</v>
      </c>
      <c r="S182" s="74">
        <v>171.36799999999999</v>
      </c>
      <c r="T182" s="73" t="s">
        <v>58</v>
      </c>
      <c r="U182" s="74">
        <v>7.3879999999999999</v>
      </c>
      <c r="V182" s="74">
        <v>7.5229999999999997</v>
      </c>
    </row>
    <row r="183" spans="1:22" x14ac:dyDescent="0.25">
      <c r="A183" s="53">
        <v>41874</v>
      </c>
      <c r="B183" s="54">
        <v>19</v>
      </c>
      <c r="C183" s="57">
        <v>9500000000</v>
      </c>
      <c r="D183" s="60" t="s">
        <v>58</v>
      </c>
      <c r="E183" s="60" t="s">
        <v>58</v>
      </c>
      <c r="F183" s="57">
        <v>9175262043</v>
      </c>
      <c r="G183" s="59">
        <v>7.2000000000000005E-4</v>
      </c>
      <c r="H183" s="59">
        <v>7.2000000000000005E-4</v>
      </c>
      <c r="I183" s="60" t="s">
        <v>58</v>
      </c>
      <c r="J183" s="59">
        <v>6.7549999999999999E-2</v>
      </c>
      <c r="K183" s="59">
        <v>3.0000000000000001E-5</v>
      </c>
      <c r="L183" s="59">
        <v>3.0000000000000001E-5</v>
      </c>
      <c r="M183" s="60" t="s">
        <v>58</v>
      </c>
      <c r="N183" s="59">
        <v>9.4699999999999993E-3</v>
      </c>
      <c r="O183" s="58">
        <v>106.2735</v>
      </c>
      <c r="P183" s="58">
        <v>106.2735</v>
      </c>
      <c r="Q183" s="74">
        <v>0.44600000000000001</v>
      </c>
      <c r="R183" s="73" t="s">
        <v>58</v>
      </c>
      <c r="S183" s="74">
        <v>170.36799999999999</v>
      </c>
      <c r="T183" s="73" t="s">
        <v>58</v>
      </c>
      <c r="U183" s="74">
        <v>7.407</v>
      </c>
      <c r="V183" s="74">
        <v>7.5629999999999997</v>
      </c>
    </row>
    <row r="184" spans="1:22" x14ac:dyDescent="0.25">
      <c r="A184" s="53">
        <v>41876</v>
      </c>
      <c r="B184" s="54">
        <v>19</v>
      </c>
      <c r="C184" s="57">
        <v>9500000000</v>
      </c>
      <c r="D184" s="60" t="s">
        <v>58</v>
      </c>
      <c r="E184" s="60" t="s">
        <v>58</v>
      </c>
      <c r="F184" s="57">
        <v>9183095145</v>
      </c>
      <c r="G184" s="59">
        <v>1.57E-3</v>
      </c>
      <c r="H184" s="59">
        <v>1.57E-3</v>
      </c>
      <c r="I184" s="60" t="s">
        <v>58</v>
      </c>
      <c r="J184" s="59">
        <v>0.1002</v>
      </c>
      <c r="K184" s="59">
        <v>8.4999999999999995E-4</v>
      </c>
      <c r="L184" s="59">
        <v>8.4999999999999995E-4</v>
      </c>
      <c r="M184" s="60" t="s">
        <v>58</v>
      </c>
      <c r="N184" s="59">
        <v>0.16852</v>
      </c>
      <c r="O184" s="58">
        <v>106.3642</v>
      </c>
      <c r="P184" s="58">
        <v>106.3642</v>
      </c>
      <c r="Q184" s="74">
        <v>0.442</v>
      </c>
      <c r="R184" s="73" t="s">
        <v>58</v>
      </c>
      <c r="S184" s="74">
        <v>168.36799999999999</v>
      </c>
      <c r="T184" s="73" t="s">
        <v>58</v>
      </c>
      <c r="U184" s="74">
        <v>7.2519999999999998</v>
      </c>
      <c r="V184" s="74">
        <v>7.4610000000000003</v>
      </c>
    </row>
    <row r="185" spans="1:22" x14ac:dyDescent="0.25">
      <c r="A185" s="53">
        <v>41877</v>
      </c>
      <c r="B185" s="54">
        <v>19</v>
      </c>
      <c r="C185" s="57">
        <v>9500000000</v>
      </c>
      <c r="D185" s="60" t="s">
        <v>58</v>
      </c>
      <c r="E185" s="60" t="s">
        <v>58</v>
      </c>
      <c r="F185" s="57">
        <v>9185007179</v>
      </c>
      <c r="G185" s="59">
        <v>1.7799999999999999E-3</v>
      </c>
      <c r="H185" s="59">
        <v>1.7799999999999999E-3</v>
      </c>
      <c r="I185" s="60" t="s">
        <v>58</v>
      </c>
      <c r="J185" s="59">
        <v>9.7140000000000004E-2</v>
      </c>
      <c r="K185" s="59">
        <v>2.1000000000000001E-4</v>
      </c>
      <c r="L185" s="59">
        <v>2.1000000000000001E-4</v>
      </c>
      <c r="M185" s="60" t="s">
        <v>58</v>
      </c>
      <c r="N185" s="59">
        <v>7.8950000000000006E-2</v>
      </c>
      <c r="O185" s="58">
        <v>106.38630000000001</v>
      </c>
      <c r="P185" s="58">
        <v>106.38630000000001</v>
      </c>
      <c r="Q185" s="74">
        <v>0.439</v>
      </c>
      <c r="R185" s="73" t="s">
        <v>58</v>
      </c>
      <c r="S185" s="74">
        <v>167.36799999999999</v>
      </c>
      <c r="T185" s="73" t="s">
        <v>58</v>
      </c>
      <c r="U185" s="74">
        <v>7.2519999999999998</v>
      </c>
      <c r="V185" s="74">
        <v>7.46</v>
      </c>
    </row>
    <row r="186" spans="1:22" x14ac:dyDescent="0.25">
      <c r="A186" s="53">
        <v>41878</v>
      </c>
      <c r="B186" s="54">
        <v>19</v>
      </c>
      <c r="C186" s="57">
        <v>9500000000</v>
      </c>
      <c r="D186" s="60" t="s">
        <v>58</v>
      </c>
      <c r="E186" s="60" t="s">
        <v>58</v>
      </c>
      <c r="F186" s="57">
        <v>9179020509</v>
      </c>
      <c r="G186" s="59">
        <v>2.1000000000000001E-4</v>
      </c>
      <c r="H186" s="59">
        <v>2.1000000000000001E-4</v>
      </c>
      <c r="I186" s="60" t="s">
        <v>58</v>
      </c>
      <c r="J186" s="59">
        <v>8.0100000000000005E-2</v>
      </c>
      <c r="K186" s="59">
        <v>2.1000000000000001E-4</v>
      </c>
      <c r="L186" s="59">
        <v>2.1000000000000001E-4</v>
      </c>
      <c r="M186" s="60" t="s">
        <v>58</v>
      </c>
      <c r="N186" s="59">
        <v>8.0100000000000005E-2</v>
      </c>
      <c r="O186" s="58">
        <v>106.4088</v>
      </c>
      <c r="P186" s="58">
        <v>106.4088</v>
      </c>
      <c r="Q186" s="74">
        <v>0.44900000000000001</v>
      </c>
      <c r="R186" s="73" t="s">
        <v>58</v>
      </c>
      <c r="S186" s="74">
        <v>170.78899999999999</v>
      </c>
      <c r="T186" s="73" t="s">
        <v>58</v>
      </c>
      <c r="U186" s="74">
        <v>7.26</v>
      </c>
      <c r="V186" s="74">
        <v>7.4420000000000002</v>
      </c>
    </row>
    <row r="187" spans="1:22" x14ac:dyDescent="0.25">
      <c r="A187" s="53">
        <v>41879</v>
      </c>
      <c r="B187" s="54">
        <v>19</v>
      </c>
      <c r="C187" s="57">
        <v>9500000000</v>
      </c>
      <c r="D187" s="60" t="s">
        <v>58</v>
      </c>
      <c r="E187" s="60" t="s">
        <v>58</v>
      </c>
      <c r="F187" s="57">
        <v>9181377064</v>
      </c>
      <c r="G187" s="59">
        <v>4.6999999999999999E-4</v>
      </c>
      <c r="H187" s="59">
        <v>4.6999999999999999E-4</v>
      </c>
      <c r="I187" s="60" t="s">
        <v>58</v>
      </c>
      <c r="J187" s="59">
        <v>8.9130000000000001E-2</v>
      </c>
      <c r="K187" s="59">
        <v>2.5999999999999998E-4</v>
      </c>
      <c r="L187" s="59">
        <v>2.5999999999999998E-4</v>
      </c>
      <c r="M187" s="60" t="s">
        <v>58</v>
      </c>
      <c r="N187" s="59">
        <v>9.8229999999999998E-2</v>
      </c>
      <c r="O187" s="58">
        <v>106.4361</v>
      </c>
      <c r="P187" s="58">
        <v>106.4361</v>
      </c>
      <c r="Q187" s="74">
        <v>0.44600000000000001</v>
      </c>
      <c r="R187" s="73" t="s">
        <v>58</v>
      </c>
      <c r="S187" s="74">
        <v>169.78899999999999</v>
      </c>
      <c r="T187" s="73" t="s">
        <v>58</v>
      </c>
      <c r="U187" s="74">
        <v>7.2439999999999998</v>
      </c>
      <c r="V187" s="74">
        <v>7.43</v>
      </c>
    </row>
    <row r="188" spans="1:22" x14ac:dyDescent="0.25">
      <c r="A188" s="53">
        <v>41880</v>
      </c>
      <c r="B188" s="54">
        <v>19</v>
      </c>
      <c r="C188" s="57">
        <v>9500000000</v>
      </c>
      <c r="D188" s="60" t="s">
        <v>58</v>
      </c>
      <c r="E188" s="60" t="s">
        <v>58</v>
      </c>
      <c r="F188" s="57">
        <v>9183616675</v>
      </c>
      <c r="G188" s="59">
        <v>7.1000000000000002E-4</v>
      </c>
      <c r="H188" s="59">
        <v>7.1000000000000002E-4</v>
      </c>
      <c r="I188" s="60" t="s">
        <v>58</v>
      </c>
      <c r="J188" s="59">
        <v>9.0450000000000003E-2</v>
      </c>
      <c r="K188" s="59">
        <v>2.4000000000000001E-4</v>
      </c>
      <c r="L188" s="59">
        <v>2.4000000000000001E-4</v>
      </c>
      <c r="M188" s="60" t="s">
        <v>58</v>
      </c>
      <c r="N188" s="59">
        <v>9.3109999999999998E-2</v>
      </c>
      <c r="O188" s="58">
        <v>106.46210000000001</v>
      </c>
      <c r="P188" s="58">
        <v>106.46210000000001</v>
      </c>
      <c r="Q188" s="74">
        <v>0.44400000000000001</v>
      </c>
      <c r="R188" s="73" t="s">
        <v>58</v>
      </c>
      <c r="S188" s="74">
        <v>168.78899999999999</v>
      </c>
      <c r="T188" s="73" t="s">
        <v>58</v>
      </c>
      <c r="U188" s="74">
        <v>7.2329999999999997</v>
      </c>
      <c r="V188" s="74">
        <v>7.42</v>
      </c>
    </row>
    <row r="189" spans="1:22" x14ac:dyDescent="0.25">
      <c r="A189" s="53">
        <v>41883</v>
      </c>
      <c r="B189" s="54">
        <v>19</v>
      </c>
      <c r="C189" s="57">
        <v>9500000000</v>
      </c>
      <c r="D189" s="60" t="s">
        <v>58</v>
      </c>
      <c r="E189" s="60" t="s">
        <v>58</v>
      </c>
      <c r="F189" s="57">
        <v>9190885592</v>
      </c>
      <c r="G189" s="59">
        <v>1.5E-3</v>
      </c>
      <c r="H189" s="59">
        <v>1.5E-3</v>
      </c>
      <c r="I189" s="60" t="s">
        <v>58</v>
      </c>
      <c r="J189" s="59">
        <v>9.5740000000000006E-2</v>
      </c>
      <c r="K189" s="59">
        <v>7.9000000000000001E-4</v>
      </c>
      <c r="L189" s="59">
        <v>7.9000000000000001E-4</v>
      </c>
      <c r="M189" s="60" t="s">
        <v>58</v>
      </c>
      <c r="N189" s="59">
        <v>0.10105</v>
      </c>
      <c r="O189" s="58">
        <v>106.5463</v>
      </c>
      <c r="P189" s="58">
        <v>106.5463</v>
      </c>
      <c r="Q189" s="74">
        <v>0.436</v>
      </c>
      <c r="R189" s="73" t="s">
        <v>58</v>
      </c>
      <c r="S189" s="74">
        <v>165.78899999999999</v>
      </c>
      <c r="T189" s="73" t="s">
        <v>58</v>
      </c>
      <c r="U189" s="74">
        <v>7.2210000000000001</v>
      </c>
      <c r="V189" s="74">
        <v>7.3760000000000003</v>
      </c>
    </row>
    <row r="190" spans="1:22" x14ac:dyDescent="0.25">
      <c r="A190" s="53">
        <v>41884</v>
      </c>
      <c r="B190" s="54">
        <v>19</v>
      </c>
      <c r="C190" s="57">
        <v>9500000000</v>
      </c>
      <c r="D190" s="60" t="s">
        <v>58</v>
      </c>
      <c r="E190" s="60" t="s">
        <v>58</v>
      </c>
      <c r="F190" s="57">
        <v>9192430716</v>
      </c>
      <c r="G190" s="59">
        <v>1.67E-3</v>
      </c>
      <c r="H190" s="59">
        <v>1.67E-3</v>
      </c>
      <c r="I190" s="60" t="s">
        <v>58</v>
      </c>
      <c r="J190" s="59">
        <v>9.1039999999999996E-2</v>
      </c>
      <c r="K190" s="59">
        <v>1.7000000000000001E-4</v>
      </c>
      <c r="L190" s="59">
        <v>1.7000000000000001E-4</v>
      </c>
      <c r="M190" s="60" t="s">
        <v>58</v>
      </c>
      <c r="N190" s="59">
        <v>6.3280000000000003E-2</v>
      </c>
      <c r="O190" s="58">
        <v>106.5643</v>
      </c>
      <c r="P190" s="58">
        <v>106.5643</v>
      </c>
      <c r="Q190" s="74">
        <v>0.434</v>
      </c>
      <c r="R190" s="73" t="s">
        <v>58</v>
      </c>
      <c r="S190" s="74">
        <v>164.78899999999999</v>
      </c>
      <c r="T190" s="73" t="s">
        <v>58</v>
      </c>
      <c r="U190" s="74">
        <v>7.2210000000000001</v>
      </c>
      <c r="V190" s="74">
        <v>7.383</v>
      </c>
    </row>
    <row r="191" spans="1:22" x14ac:dyDescent="0.25">
      <c r="A191" s="53">
        <v>41885</v>
      </c>
      <c r="B191" s="54">
        <v>20</v>
      </c>
      <c r="C191" s="57">
        <v>10000000000</v>
      </c>
      <c r="D191" s="60" t="s">
        <v>58</v>
      </c>
      <c r="E191" s="60" t="s">
        <v>58</v>
      </c>
      <c r="F191" s="57">
        <v>9657632555</v>
      </c>
      <c r="G191" s="59">
        <v>2.2000000000000001E-4</v>
      </c>
      <c r="H191" s="59">
        <v>2.2000000000000001E-4</v>
      </c>
      <c r="I191" s="60" t="s">
        <v>58</v>
      </c>
      <c r="J191" s="59">
        <v>8.5379999999999998E-2</v>
      </c>
      <c r="K191" s="59">
        <v>2.2000000000000001E-4</v>
      </c>
      <c r="L191" s="59">
        <v>2.2000000000000001E-4</v>
      </c>
      <c r="M191" s="60" t="s">
        <v>58</v>
      </c>
      <c r="N191" s="59">
        <v>8.5379999999999998E-2</v>
      </c>
      <c r="O191" s="58">
        <v>106.5882</v>
      </c>
      <c r="P191" s="58">
        <v>106.5882</v>
      </c>
      <c r="Q191" s="74">
        <v>0.45500000000000002</v>
      </c>
      <c r="R191" s="73" t="s">
        <v>58</v>
      </c>
      <c r="S191" s="74">
        <v>173.7</v>
      </c>
      <c r="T191" s="73" t="s">
        <v>58</v>
      </c>
      <c r="U191" s="74">
        <v>7.2519999999999998</v>
      </c>
      <c r="V191" s="74">
        <v>7.43</v>
      </c>
    </row>
    <row r="192" spans="1:22" x14ac:dyDescent="0.25">
      <c r="A192" s="53">
        <v>41886</v>
      </c>
      <c r="B192" s="54">
        <v>20</v>
      </c>
      <c r="C192" s="57">
        <v>10000000000</v>
      </c>
      <c r="D192" s="60" t="s">
        <v>58</v>
      </c>
      <c r="E192" s="60" t="s">
        <v>58</v>
      </c>
      <c r="F192" s="57">
        <v>9661912559</v>
      </c>
      <c r="G192" s="59">
        <v>6.7000000000000002E-4</v>
      </c>
      <c r="H192" s="59">
        <v>6.7000000000000002E-4</v>
      </c>
      <c r="I192" s="60" t="s">
        <v>58</v>
      </c>
      <c r="J192" s="59">
        <v>0.12956000000000001</v>
      </c>
      <c r="K192" s="59">
        <v>4.4000000000000002E-4</v>
      </c>
      <c r="L192" s="59">
        <v>4.4000000000000002E-4</v>
      </c>
      <c r="M192" s="60" t="s">
        <v>58</v>
      </c>
      <c r="N192" s="59">
        <v>0.17552999999999999</v>
      </c>
      <c r="O192" s="58">
        <v>106.6354</v>
      </c>
      <c r="P192" s="58">
        <v>106.6354</v>
      </c>
      <c r="Q192" s="74">
        <v>0.45300000000000001</v>
      </c>
      <c r="R192" s="73" t="s">
        <v>58</v>
      </c>
      <c r="S192" s="74">
        <v>172.7</v>
      </c>
      <c r="T192" s="73" t="s">
        <v>58</v>
      </c>
      <c r="U192" s="74">
        <v>7.2329999999999997</v>
      </c>
      <c r="V192" s="74">
        <v>7.3760000000000003</v>
      </c>
    </row>
    <row r="193" spans="1:22" x14ac:dyDescent="0.25">
      <c r="A193" s="53">
        <v>41887</v>
      </c>
      <c r="B193" s="54">
        <v>20</v>
      </c>
      <c r="C193" s="57">
        <v>10000000000</v>
      </c>
      <c r="D193" s="60" t="s">
        <v>58</v>
      </c>
      <c r="E193" s="60" t="s">
        <v>58</v>
      </c>
      <c r="F193" s="57">
        <v>9669051591</v>
      </c>
      <c r="G193" s="59">
        <v>1.41E-3</v>
      </c>
      <c r="H193" s="59">
        <v>1.41E-3</v>
      </c>
      <c r="I193" s="60" t="s">
        <v>58</v>
      </c>
      <c r="J193" s="59">
        <v>0.18659000000000001</v>
      </c>
      <c r="K193" s="59">
        <v>7.3999999999999999E-4</v>
      </c>
      <c r="L193" s="59">
        <v>7.3999999999999999E-4</v>
      </c>
      <c r="M193" s="60" t="s">
        <v>58</v>
      </c>
      <c r="N193" s="59">
        <v>0.30942999999999998</v>
      </c>
      <c r="O193" s="58">
        <v>106.71420000000001</v>
      </c>
      <c r="P193" s="58">
        <v>106.71420000000001</v>
      </c>
      <c r="Q193" s="74">
        <v>0.45100000000000001</v>
      </c>
      <c r="R193" s="73" t="s">
        <v>58</v>
      </c>
      <c r="S193" s="74">
        <v>171.7</v>
      </c>
      <c r="T193" s="73" t="s">
        <v>58</v>
      </c>
      <c r="U193" s="74">
        <v>7.1660000000000004</v>
      </c>
      <c r="V193" s="74">
        <v>7.2560000000000002</v>
      </c>
    </row>
    <row r="194" spans="1:22" x14ac:dyDescent="0.25">
      <c r="A194" s="53">
        <v>41890</v>
      </c>
      <c r="B194" s="54">
        <v>20</v>
      </c>
      <c r="C194" s="57">
        <v>10000000000</v>
      </c>
      <c r="D194" s="60" t="s">
        <v>58</v>
      </c>
      <c r="E194" s="60" t="s">
        <v>58</v>
      </c>
      <c r="F194" s="57">
        <v>9669445838</v>
      </c>
      <c r="G194" s="59">
        <v>1.4499999999999999E-3</v>
      </c>
      <c r="H194" s="59">
        <v>1.4499999999999999E-3</v>
      </c>
      <c r="I194" s="60" t="s">
        <v>58</v>
      </c>
      <c r="J194" s="59">
        <v>9.2009999999999995E-2</v>
      </c>
      <c r="K194" s="59">
        <v>4.0000000000000003E-5</v>
      </c>
      <c r="L194" s="59">
        <v>4.0000000000000003E-5</v>
      </c>
      <c r="M194" s="60" t="s">
        <v>58</v>
      </c>
      <c r="N194" s="59">
        <v>4.9699999999999996E-3</v>
      </c>
      <c r="O194" s="58">
        <v>106.7186</v>
      </c>
      <c r="P194" s="58">
        <v>106.7186</v>
      </c>
      <c r="Q194" s="74">
        <v>0.442</v>
      </c>
      <c r="R194" s="73" t="s">
        <v>58</v>
      </c>
      <c r="S194" s="74">
        <v>168.7</v>
      </c>
      <c r="T194" s="73" t="s">
        <v>58</v>
      </c>
      <c r="U194" s="74">
        <v>7.2169999999999996</v>
      </c>
      <c r="V194" s="74">
        <v>7.3789999999999996</v>
      </c>
    </row>
    <row r="195" spans="1:22" x14ac:dyDescent="0.25">
      <c r="A195" s="53">
        <v>41891</v>
      </c>
      <c r="B195" s="54">
        <v>20</v>
      </c>
      <c r="C195" s="57">
        <v>10000000000</v>
      </c>
      <c r="D195" s="60" t="s">
        <v>58</v>
      </c>
      <c r="E195" s="60" t="s">
        <v>58</v>
      </c>
      <c r="F195" s="57">
        <v>9671596973</v>
      </c>
      <c r="G195" s="59">
        <v>1.67E-3</v>
      </c>
      <c r="H195" s="59">
        <v>1.67E-3</v>
      </c>
      <c r="I195" s="60" t="s">
        <v>58</v>
      </c>
      <c r="J195" s="59">
        <v>9.0950000000000003E-2</v>
      </c>
      <c r="K195" s="59">
        <v>2.2000000000000001E-4</v>
      </c>
      <c r="L195" s="59">
        <v>2.2000000000000001E-4</v>
      </c>
      <c r="M195" s="60" t="s">
        <v>58</v>
      </c>
      <c r="N195" s="59">
        <v>8.4580000000000002E-2</v>
      </c>
      <c r="O195" s="58">
        <v>106.7423</v>
      </c>
      <c r="P195" s="58">
        <v>106.7423</v>
      </c>
      <c r="Q195" s="74">
        <v>0.44</v>
      </c>
      <c r="R195" s="73" t="s">
        <v>58</v>
      </c>
      <c r="S195" s="74">
        <v>167.7</v>
      </c>
      <c r="T195" s="73" t="s">
        <v>58</v>
      </c>
      <c r="U195" s="74">
        <v>7.2160000000000002</v>
      </c>
      <c r="V195" s="74">
        <v>7.3730000000000002</v>
      </c>
    </row>
    <row r="196" spans="1:22" x14ac:dyDescent="0.25">
      <c r="A196" s="53">
        <v>41892</v>
      </c>
      <c r="B196" s="54">
        <v>20</v>
      </c>
      <c r="C196" s="57">
        <v>10000000000</v>
      </c>
      <c r="D196" s="60" t="s">
        <v>58</v>
      </c>
      <c r="E196" s="60" t="s">
        <v>58</v>
      </c>
      <c r="F196" s="57">
        <v>9647439947</v>
      </c>
      <c r="G196" s="59">
        <v>2.0000000000000001E-4</v>
      </c>
      <c r="H196" s="59">
        <v>2.0000000000000001E-4</v>
      </c>
      <c r="I196" s="60" t="s">
        <v>58</v>
      </c>
      <c r="J196" s="59">
        <v>7.4050000000000005E-2</v>
      </c>
      <c r="K196" s="59">
        <v>2.0000000000000001E-4</v>
      </c>
      <c r="L196" s="59">
        <v>2.0000000000000001E-4</v>
      </c>
      <c r="M196" s="60" t="s">
        <v>58</v>
      </c>
      <c r="N196" s="59">
        <v>7.4050000000000005E-2</v>
      </c>
      <c r="O196" s="58">
        <v>106.7632</v>
      </c>
      <c r="P196" s="58">
        <v>106.7632</v>
      </c>
      <c r="Q196" s="74">
        <v>0.47199999999999998</v>
      </c>
      <c r="R196" s="73" t="s">
        <v>58</v>
      </c>
      <c r="S196" s="74">
        <v>180</v>
      </c>
      <c r="T196" s="73" t="s">
        <v>58</v>
      </c>
      <c r="U196" s="74">
        <v>7.2469999999999999</v>
      </c>
      <c r="V196" s="74">
        <v>7.3819999999999997</v>
      </c>
    </row>
    <row r="197" spans="1:22" x14ac:dyDescent="0.25">
      <c r="A197" s="53">
        <v>41893</v>
      </c>
      <c r="B197" s="54">
        <v>20</v>
      </c>
      <c r="C197" s="57">
        <v>10000000000</v>
      </c>
      <c r="D197" s="60" t="s">
        <v>58</v>
      </c>
      <c r="E197" s="60" t="s">
        <v>58</v>
      </c>
      <c r="F197" s="57">
        <v>9649021876</v>
      </c>
      <c r="G197" s="59">
        <v>3.6000000000000002E-4</v>
      </c>
      <c r="H197" s="59">
        <v>3.6000000000000002E-4</v>
      </c>
      <c r="I197" s="60" t="s">
        <v>58</v>
      </c>
      <c r="J197" s="59">
        <v>6.7849999999999994E-2</v>
      </c>
      <c r="K197" s="59">
        <v>1.6000000000000001E-4</v>
      </c>
      <c r="L197" s="59">
        <v>1.6000000000000001E-4</v>
      </c>
      <c r="M197" s="60" t="s">
        <v>58</v>
      </c>
      <c r="N197" s="59">
        <v>6.1670000000000003E-2</v>
      </c>
      <c r="O197" s="58">
        <v>106.7807</v>
      </c>
      <c r="P197" s="58">
        <v>106.7807</v>
      </c>
      <c r="Q197" s="74">
        <v>0.47</v>
      </c>
      <c r="R197" s="73" t="s">
        <v>58</v>
      </c>
      <c r="S197" s="74">
        <v>179</v>
      </c>
      <c r="T197" s="73" t="s">
        <v>58</v>
      </c>
      <c r="U197" s="74">
        <v>7.2469999999999999</v>
      </c>
      <c r="V197" s="74">
        <v>7.3890000000000002</v>
      </c>
    </row>
    <row r="198" spans="1:22" x14ac:dyDescent="0.25">
      <c r="A198" s="53">
        <v>41894</v>
      </c>
      <c r="B198" s="54">
        <v>20</v>
      </c>
      <c r="C198" s="57">
        <v>10000000000</v>
      </c>
      <c r="D198" s="60" t="s">
        <v>58</v>
      </c>
      <c r="E198" s="60" t="s">
        <v>58</v>
      </c>
      <c r="F198" s="57">
        <v>9651035913</v>
      </c>
      <c r="G198" s="59">
        <v>5.6999999999999998E-4</v>
      </c>
      <c r="H198" s="59">
        <v>5.6999999999999998E-4</v>
      </c>
      <c r="I198" s="60" t="s">
        <v>58</v>
      </c>
      <c r="J198" s="59">
        <v>7.1599999999999997E-2</v>
      </c>
      <c r="K198" s="59">
        <v>2.1000000000000001E-4</v>
      </c>
      <c r="L198" s="59">
        <v>2.1000000000000001E-4</v>
      </c>
      <c r="M198" s="60" t="s">
        <v>58</v>
      </c>
      <c r="N198" s="59">
        <v>7.9159999999999994E-2</v>
      </c>
      <c r="O198" s="58">
        <v>106.803</v>
      </c>
      <c r="P198" s="58">
        <v>106.803</v>
      </c>
      <c r="Q198" s="74">
        <v>0.46700000000000003</v>
      </c>
      <c r="R198" s="73" t="s">
        <v>58</v>
      </c>
      <c r="S198" s="74">
        <v>178</v>
      </c>
      <c r="T198" s="73" t="s">
        <v>58</v>
      </c>
      <c r="U198" s="74">
        <v>7.2450000000000001</v>
      </c>
      <c r="V198" s="74">
        <v>7.3869999999999996</v>
      </c>
    </row>
    <row r="199" spans="1:22" x14ac:dyDescent="0.25">
      <c r="A199" s="53">
        <v>41898</v>
      </c>
      <c r="B199" s="54">
        <v>20</v>
      </c>
      <c r="C199" s="57">
        <v>10000000000</v>
      </c>
      <c r="D199" s="60" t="s">
        <v>58</v>
      </c>
      <c r="E199" s="60" t="s">
        <v>58</v>
      </c>
      <c r="F199" s="57">
        <v>9661073323</v>
      </c>
      <c r="G199" s="59">
        <v>1.6100000000000001E-3</v>
      </c>
      <c r="H199" s="59">
        <v>1.6100000000000001E-3</v>
      </c>
      <c r="I199" s="60" t="s">
        <v>58</v>
      </c>
      <c r="J199" s="59">
        <v>8.745E-2</v>
      </c>
      <c r="K199" s="59">
        <v>1.0399999999999999E-3</v>
      </c>
      <c r="L199" s="59">
        <v>1.0399999999999999E-3</v>
      </c>
      <c r="M199" s="60" t="s">
        <v>58</v>
      </c>
      <c r="N199" s="59">
        <v>9.9500000000000005E-2</v>
      </c>
      <c r="O199" s="58">
        <v>106.9141</v>
      </c>
      <c r="P199" s="58">
        <v>106.9141</v>
      </c>
      <c r="Q199" s="74">
        <v>0.45700000000000002</v>
      </c>
      <c r="R199" s="73" t="s">
        <v>58</v>
      </c>
      <c r="S199" s="74">
        <v>174</v>
      </c>
      <c r="T199" s="73" t="s">
        <v>58</v>
      </c>
      <c r="U199" s="74">
        <v>7.194</v>
      </c>
      <c r="V199" s="74">
        <v>7.3330000000000002</v>
      </c>
    </row>
    <row r="200" spans="1:22" x14ac:dyDescent="0.25">
      <c r="A200" s="53">
        <v>41899</v>
      </c>
      <c r="B200" s="54">
        <v>19</v>
      </c>
      <c r="C200" s="57">
        <v>9500000000</v>
      </c>
      <c r="D200" s="60" t="s">
        <v>58</v>
      </c>
      <c r="E200" s="60" t="s">
        <v>58</v>
      </c>
      <c r="F200" s="57">
        <v>9164363745</v>
      </c>
      <c r="G200" s="59">
        <v>2.9999999999999997E-4</v>
      </c>
      <c r="H200" s="59">
        <v>2.9999999999999997E-4</v>
      </c>
      <c r="I200" s="60" t="s">
        <v>58</v>
      </c>
      <c r="J200" s="59">
        <v>0.11471000000000001</v>
      </c>
      <c r="K200" s="59">
        <v>2.9999999999999997E-4</v>
      </c>
      <c r="L200" s="59">
        <v>2.9999999999999997E-4</v>
      </c>
      <c r="M200" s="60" t="s">
        <v>58</v>
      </c>
      <c r="N200" s="59">
        <v>0.11471000000000001</v>
      </c>
      <c r="O200" s="58">
        <v>106.94589999999999</v>
      </c>
      <c r="P200" s="58">
        <v>106.94589999999999</v>
      </c>
      <c r="Q200" s="74">
        <v>0.47899999999999998</v>
      </c>
      <c r="R200" s="73" t="s">
        <v>58</v>
      </c>
      <c r="S200" s="74">
        <v>181.84200000000001</v>
      </c>
      <c r="T200" s="73" t="s">
        <v>58</v>
      </c>
      <c r="U200" s="74">
        <v>7.2039999999999997</v>
      </c>
      <c r="V200" s="74">
        <v>7.3129999999999997</v>
      </c>
    </row>
    <row r="201" spans="1:22" x14ac:dyDescent="0.25">
      <c r="A201" s="53">
        <v>41900</v>
      </c>
      <c r="B201" s="54">
        <v>19</v>
      </c>
      <c r="C201" s="57">
        <v>9500000000</v>
      </c>
      <c r="D201" s="60" t="s">
        <v>58</v>
      </c>
      <c r="E201" s="60" t="s">
        <v>58</v>
      </c>
      <c r="F201" s="57">
        <v>9166412860</v>
      </c>
      <c r="G201" s="59">
        <v>5.1999999999999995E-4</v>
      </c>
      <c r="H201" s="59">
        <v>5.1999999999999995E-4</v>
      </c>
      <c r="I201" s="60" t="s">
        <v>58</v>
      </c>
      <c r="J201" s="59">
        <v>9.9769999999999998E-2</v>
      </c>
      <c r="K201" s="59">
        <v>2.2000000000000001E-4</v>
      </c>
      <c r="L201" s="59">
        <v>2.2000000000000001E-4</v>
      </c>
      <c r="M201" s="60" t="s">
        <v>58</v>
      </c>
      <c r="N201" s="59">
        <v>8.5029999999999994E-2</v>
      </c>
      <c r="O201" s="58">
        <v>106.96980000000001</v>
      </c>
      <c r="P201" s="58">
        <v>106.96980000000001</v>
      </c>
      <c r="Q201" s="74">
        <v>0.47599999999999998</v>
      </c>
      <c r="R201" s="73" t="s">
        <v>58</v>
      </c>
      <c r="S201" s="74">
        <v>180.84200000000001</v>
      </c>
      <c r="T201" s="73" t="s">
        <v>58</v>
      </c>
      <c r="U201" s="74">
        <v>7.2</v>
      </c>
      <c r="V201" s="74">
        <v>7.3070000000000004</v>
      </c>
    </row>
    <row r="202" spans="1:22" x14ac:dyDescent="0.25">
      <c r="A202" s="53">
        <v>41901</v>
      </c>
      <c r="B202" s="54">
        <v>19</v>
      </c>
      <c r="C202" s="57">
        <v>9500000000</v>
      </c>
      <c r="D202" s="60" t="s">
        <v>58</v>
      </c>
      <c r="E202" s="60" t="s">
        <v>58</v>
      </c>
      <c r="F202" s="57">
        <v>9167946829</v>
      </c>
      <c r="G202" s="59">
        <v>6.8999999999999997E-4</v>
      </c>
      <c r="H202" s="59">
        <v>6.8999999999999997E-4</v>
      </c>
      <c r="I202" s="60" t="s">
        <v>58</v>
      </c>
      <c r="J202" s="59">
        <v>8.7370000000000003E-2</v>
      </c>
      <c r="K202" s="59">
        <v>1.7000000000000001E-4</v>
      </c>
      <c r="L202" s="59">
        <v>1.7000000000000001E-4</v>
      </c>
      <c r="M202" s="60" t="s">
        <v>58</v>
      </c>
      <c r="N202" s="59">
        <v>6.2979999999999994E-2</v>
      </c>
      <c r="O202" s="58">
        <v>106.9877</v>
      </c>
      <c r="P202" s="58">
        <v>106.9877</v>
      </c>
      <c r="Q202" s="74">
        <v>0.47299999999999998</v>
      </c>
      <c r="R202" s="73" t="s">
        <v>58</v>
      </c>
      <c r="S202" s="74">
        <v>179.84200000000001</v>
      </c>
      <c r="T202" s="73" t="s">
        <v>58</v>
      </c>
      <c r="U202" s="74">
        <v>7.2030000000000003</v>
      </c>
      <c r="V202" s="74">
        <v>7.3129999999999997</v>
      </c>
    </row>
    <row r="203" spans="1:22" x14ac:dyDescent="0.25">
      <c r="A203" s="53">
        <v>41904</v>
      </c>
      <c r="B203" s="54">
        <v>19</v>
      </c>
      <c r="C203" s="57">
        <v>9500000000</v>
      </c>
      <c r="D203" s="60" t="s">
        <v>58</v>
      </c>
      <c r="E203" s="60" t="s">
        <v>58</v>
      </c>
      <c r="F203" s="57">
        <v>9174011643</v>
      </c>
      <c r="G203" s="59">
        <v>1.3500000000000001E-3</v>
      </c>
      <c r="H203" s="59">
        <v>1.3500000000000001E-3</v>
      </c>
      <c r="I203" s="60" t="s">
        <v>58</v>
      </c>
      <c r="J203" s="59">
        <v>8.5569999999999993E-2</v>
      </c>
      <c r="K203" s="59">
        <v>6.6E-4</v>
      </c>
      <c r="L203" s="59">
        <v>6.6E-4</v>
      </c>
      <c r="M203" s="60" t="s">
        <v>58</v>
      </c>
      <c r="N203" s="59">
        <v>8.3779999999999993E-2</v>
      </c>
      <c r="O203" s="58">
        <v>107.0585</v>
      </c>
      <c r="P203" s="58">
        <v>107.0585</v>
      </c>
      <c r="Q203" s="74">
        <v>0.46600000000000003</v>
      </c>
      <c r="R203" s="73" t="s">
        <v>58</v>
      </c>
      <c r="S203" s="74">
        <v>176.84200000000001</v>
      </c>
      <c r="T203" s="73" t="s">
        <v>58</v>
      </c>
      <c r="U203" s="74">
        <v>7.1529999999999996</v>
      </c>
      <c r="V203" s="74">
        <v>7.298</v>
      </c>
    </row>
    <row r="204" spans="1:22" x14ac:dyDescent="0.25">
      <c r="A204" s="53">
        <v>41905</v>
      </c>
      <c r="B204" s="54">
        <v>19</v>
      </c>
      <c r="C204" s="57">
        <v>9500000000</v>
      </c>
      <c r="D204" s="60" t="s">
        <v>58</v>
      </c>
      <c r="E204" s="60" t="s">
        <v>58</v>
      </c>
      <c r="F204" s="57">
        <v>9177470787</v>
      </c>
      <c r="G204" s="59">
        <v>1.73E-3</v>
      </c>
      <c r="H204" s="59">
        <v>1.73E-3</v>
      </c>
      <c r="I204" s="60" t="s">
        <v>58</v>
      </c>
      <c r="J204" s="59">
        <v>9.4210000000000002E-2</v>
      </c>
      <c r="K204" s="59">
        <v>3.8000000000000002E-4</v>
      </c>
      <c r="L204" s="59">
        <v>3.8000000000000002E-4</v>
      </c>
      <c r="M204" s="60" t="s">
        <v>58</v>
      </c>
      <c r="N204" s="59">
        <v>0.14752000000000001</v>
      </c>
      <c r="O204" s="58">
        <v>107.0988</v>
      </c>
      <c r="P204" s="58">
        <v>107.0988</v>
      </c>
      <c r="Q204" s="74">
        <v>0.46300000000000002</v>
      </c>
      <c r="R204" s="73" t="s">
        <v>58</v>
      </c>
      <c r="S204" s="74">
        <v>175.84200000000001</v>
      </c>
      <c r="T204" s="73" t="s">
        <v>58</v>
      </c>
      <c r="U204" s="74">
        <v>7.1369999999999996</v>
      </c>
      <c r="V204" s="74">
        <v>7.2590000000000003</v>
      </c>
    </row>
    <row r="205" spans="1:22" x14ac:dyDescent="0.25">
      <c r="A205" s="53">
        <v>41906</v>
      </c>
      <c r="B205" s="54">
        <v>20</v>
      </c>
      <c r="C205" s="57">
        <v>10000000000</v>
      </c>
      <c r="D205" s="60" t="s">
        <v>58</v>
      </c>
      <c r="E205" s="60" t="s">
        <v>58</v>
      </c>
      <c r="F205" s="57">
        <v>9670187417</v>
      </c>
      <c r="G205" s="59">
        <v>1.2E-4</v>
      </c>
      <c r="H205" s="59">
        <v>1.2E-4</v>
      </c>
      <c r="I205" s="60" t="s">
        <v>58</v>
      </c>
      <c r="J205" s="59">
        <v>4.512E-2</v>
      </c>
      <c r="K205" s="59">
        <v>1.2E-4</v>
      </c>
      <c r="L205" s="59">
        <v>1.2E-4</v>
      </c>
      <c r="M205" s="60" t="s">
        <v>58</v>
      </c>
      <c r="N205" s="59">
        <v>4.512E-2</v>
      </c>
      <c r="O205" s="58">
        <v>107.1118</v>
      </c>
      <c r="P205" s="58">
        <v>107.1118</v>
      </c>
      <c r="Q205" s="74">
        <v>0.45</v>
      </c>
      <c r="R205" s="73" t="s">
        <v>58</v>
      </c>
      <c r="S205" s="74">
        <v>170.55</v>
      </c>
      <c r="T205" s="73" t="s">
        <v>58</v>
      </c>
      <c r="U205" s="74">
        <v>7.13</v>
      </c>
      <c r="V205" s="74">
        <v>7.2640000000000002</v>
      </c>
    </row>
    <row r="206" spans="1:22" x14ac:dyDescent="0.25">
      <c r="A206" s="53">
        <v>41907</v>
      </c>
      <c r="B206" s="54">
        <v>20</v>
      </c>
      <c r="C206" s="57">
        <v>10000000000</v>
      </c>
      <c r="D206" s="60" t="s">
        <v>58</v>
      </c>
      <c r="E206" s="60" t="s">
        <v>58</v>
      </c>
      <c r="F206" s="57">
        <v>9671493671</v>
      </c>
      <c r="G206" s="59">
        <v>2.5999999999999998E-4</v>
      </c>
      <c r="H206" s="59">
        <v>2.5999999999999998E-4</v>
      </c>
      <c r="I206" s="60" t="s">
        <v>58</v>
      </c>
      <c r="J206" s="59">
        <v>4.7820000000000001E-2</v>
      </c>
      <c r="K206" s="59">
        <v>1.3999999999999999E-4</v>
      </c>
      <c r="L206" s="59">
        <v>1.3999999999999999E-4</v>
      </c>
      <c r="M206" s="60" t="s">
        <v>58</v>
      </c>
      <c r="N206" s="59">
        <v>5.0540000000000002E-2</v>
      </c>
      <c r="O206" s="58">
        <v>107.1263</v>
      </c>
      <c r="P206" s="58">
        <v>107.1263</v>
      </c>
      <c r="Q206" s="74">
        <v>0.44700000000000001</v>
      </c>
      <c r="R206" s="73" t="s">
        <v>58</v>
      </c>
      <c r="S206" s="74">
        <v>169.55</v>
      </c>
      <c r="T206" s="73" t="s">
        <v>58</v>
      </c>
      <c r="U206" s="74">
        <v>7.13</v>
      </c>
      <c r="V206" s="74">
        <v>7.2779999999999996</v>
      </c>
    </row>
    <row r="207" spans="1:22" x14ac:dyDescent="0.25">
      <c r="A207" s="53">
        <v>41908</v>
      </c>
      <c r="B207" s="54">
        <v>20</v>
      </c>
      <c r="C207" s="57">
        <v>10000000000</v>
      </c>
      <c r="D207" s="60" t="s">
        <v>58</v>
      </c>
      <c r="E207" s="60" t="s">
        <v>58</v>
      </c>
      <c r="F207" s="57">
        <v>9674371477</v>
      </c>
      <c r="G207" s="59">
        <v>5.5000000000000003E-4</v>
      </c>
      <c r="H207" s="59">
        <v>5.5000000000000003E-4</v>
      </c>
      <c r="I207" s="60" t="s">
        <v>58</v>
      </c>
      <c r="J207" s="59">
        <v>6.966E-2</v>
      </c>
      <c r="K207" s="59">
        <v>2.9999999999999997E-4</v>
      </c>
      <c r="L207" s="59">
        <v>2.9999999999999997E-4</v>
      </c>
      <c r="M207" s="60" t="s">
        <v>58</v>
      </c>
      <c r="N207" s="59">
        <v>0.11471000000000001</v>
      </c>
      <c r="O207" s="58">
        <v>107.1581</v>
      </c>
      <c r="P207" s="58">
        <v>107.1581</v>
      </c>
      <c r="Q207" s="74">
        <v>0.44400000000000001</v>
      </c>
      <c r="R207" s="73" t="s">
        <v>58</v>
      </c>
      <c r="S207" s="74">
        <v>168.55</v>
      </c>
      <c r="T207" s="73" t="s">
        <v>58</v>
      </c>
      <c r="U207" s="74">
        <v>7.1150000000000002</v>
      </c>
      <c r="V207" s="74">
        <v>7.2549999999999999</v>
      </c>
    </row>
    <row r="208" spans="1:22" x14ac:dyDescent="0.25">
      <c r="A208" s="53">
        <v>41909</v>
      </c>
      <c r="B208" s="54">
        <v>20</v>
      </c>
      <c r="C208" s="57">
        <v>10000000000</v>
      </c>
      <c r="D208" s="60" t="s">
        <v>58</v>
      </c>
      <c r="E208" s="60" t="s">
        <v>58</v>
      </c>
      <c r="F208" s="57">
        <v>9676253350</v>
      </c>
      <c r="G208" s="59">
        <v>7.5000000000000002E-4</v>
      </c>
      <c r="H208" s="59">
        <v>7.5000000000000002E-4</v>
      </c>
      <c r="I208" s="60" t="s">
        <v>58</v>
      </c>
      <c r="J208" s="59">
        <v>7.0639999999999994E-2</v>
      </c>
      <c r="K208" s="59">
        <v>1.9000000000000001E-4</v>
      </c>
      <c r="L208" s="59">
        <v>1.9000000000000001E-4</v>
      </c>
      <c r="M208" s="60" t="s">
        <v>58</v>
      </c>
      <c r="N208" s="59">
        <v>7.3569999999999997E-2</v>
      </c>
      <c r="O208" s="58">
        <v>107.179</v>
      </c>
      <c r="P208" s="58">
        <v>107.179</v>
      </c>
      <c r="Q208" s="74">
        <v>0.442</v>
      </c>
      <c r="R208" s="73" t="s">
        <v>58</v>
      </c>
      <c r="S208" s="74">
        <v>167.55</v>
      </c>
      <c r="T208" s="73" t="s">
        <v>58</v>
      </c>
      <c r="U208" s="74">
        <v>7.1139999999999999</v>
      </c>
      <c r="V208" s="74">
        <v>7.2549999999999999</v>
      </c>
    </row>
    <row r="209" spans="1:22" x14ac:dyDescent="0.25">
      <c r="A209" s="53">
        <v>41911</v>
      </c>
      <c r="B209" s="54">
        <v>20</v>
      </c>
      <c r="C209" s="57">
        <v>10000000000</v>
      </c>
      <c r="D209" s="60" t="s">
        <v>58</v>
      </c>
      <c r="E209" s="60" t="s">
        <v>58</v>
      </c>
      <c r="F209" s="57">
        <v>9682929739</v>
      </c>
      <c r="G209" s="59">
        <v>1.4400000000000001E-3</v>
      </c>
      <c r="H209" s="59">
        <v>1.4400000000000001E-3</v>
      </c>
      <c r="I209" s="60" t="s">
        <v>58</v>
      </c>
      <c r="J209" s="59">
        <v>9.1399999999999995E-2</v>
      </c>
      <c r="K209" s="59">
        <v>6.8999999999999997E-4</v>
      </c>
      <c r="L209" s="59">
        <v>6.8999999999999997E-4</v>
      </c>
      <c r="M209" s="60" t="s">
        <v>58</v>
      </c>
      <c r="N209" s="59">
        <v>0.13414000000000001</v>
      </c>
      <c r="O209" s="58">
        <v>107.2529</v>
      </c>
      <c r="P209" s="58">
        <v>107.2529</v>
      </c>
      <c r="Q209" s="74">
        <v>0.437</v>
      </c>
      <c r="R209" s="73" t="s">
        <v>58</v>
      </c>
      <c r="S209" s="74">
        <v>165.55</v>
      </c>
      <c r="T209" s="73" t="s">
        <v>58</v>
      </c>
      <c r="U209" s="74">
        <v>7.04</v>
      </c>
      <c r="V209" s="74">
        <v>7.1870000000000003</v>
      </c>
    </row>
    <row r="210" spans="1:22" x14ac:dyDescent="0.25">
      <c r="A210" s="53">
        <v>41912</v>
      </c>
      <c r="B210" s="54">
        <v>20</v>
      </c>
      <c r="C210" s="57">
        <v>10000000000</v>
      </c>
      <c r="D210" s="60" t="s">
        <v>58</v>
      </c>
      <c r="E210" s="60" t="s">
        <v>58</v>
      </c>
      <c r="F210" s="57">
        <v>9685040400</v>
      </c>
      <c r="G210" s="59">
        <v>1.66E-3</v>
      </c>
      <c r="H210" s="59">
        <v>1.66E-3</v>
      </c>
      <c r="I210" s="60" t="s">
        <v>58</v>
      </c>
      <c r="J210" s="59">
        <v>9.017E-2</v>
      </c>
      <c r="K210" s="59">
        <v>2.2000000000000001E-4</v>
      </c>
      <c r="L210" s="59">
        <v>2.2000000000000001E-4</v>
      </c>
      <c r="M210" s="60" t="s">
        <v>58</v>
      </c>
      <c r="N210" s="59">
        <v>8.2799999999999999E-2</v>
      </c>
      <c r="O210" s="58">
        <v>107.27630000000001</v>
      </c>
      <c r="P210" s="58">
        <v>107.27630000000001</v>
      </c>
      <c r="Q210" s="74">
        <v>0.434</v>
      </c>
      <c r="R210" s="73" t="s">
        <v>58</v>
      </c>
      <c r="S210" s="74">
        <v>164.55</v>
      </c>
      <c r="T210" s="73" t="s">
        <v>58</v>
      </c>
      <c r="U210" s="74">
        <v>7.0250000000000004</v>
      </c>
      <c r="V210" s="74">
        <v>7.181</v>
      </c>
    </row>
    <row r="211" spans="1:22" x14ac:dyDescent="0.25">
      <c r="A211" s="53">
        <v>41913</v>
      </c>
      <c r="B211" s="54">
        <v>20</v>
      </c>
      <c r="C211" s="57">
        <v>10500000000</v>
      </c>
      <c r="D211" s="60" t="s">
        <v>58</v>
      </c>
      <c r="E211" s="60" t="s">
        <v>58</v>
      </c>
      <c r="F211" s="57">
        <v>10116274124</v>
      </c>
      <c r="G211" s="59">
        <v>2.9E-4</v>
      </c>
      <c r="H211" s="59">
        <v>2.9E-4</v>
      </c>
      <c r="I211" s="60" t="s">
        <v>58</v>
      </c>
      <c r="J211" s="59">
        <v>0.11279</v>
      </c>
      <c r="K211" s="59">
        <v>2.9E-4</v>
      </c>
      <c r="L211" s="59">
        <v>2.9E-4</v>
      </c>
      <c r="M211" s="60" t="s">
        <v>58</v>
      </c>
      <c r="N211" s="59">
        <v>0.11279</v>
      </c>
      <c r="O211" s="58">
        <v>107.3077</v>
      </c>
      <c r="P211" s="58">
        <v>107.3077</v>
      </c>
      <c r="Q211" s="74">
        <v>0.498</v>
      </c>
      <c r="R211" s="73" t="s">
        <v>58</v>
      </c>
      <c r="S211" s="74">
        <v>190</v>
      </c>
      <c r="T211" s="73" t="s">
        <v>58</v>
      </c>
      <c r="U211" s="74">
        <v>7.0990000000000002</v>
      </c>
      <c r="V211" s="74">
        <v>7.2560000000000002</v>
      </c>
    </row>
    <row r="212" spans="1:22" x14ac:dyDescent="0.25">
      <c r="A212" s="53">
        <v>41914</v>
      </c>
      <c r="B212" s="54">
        <v>20</v>
      </c>
      <c r="C212" s="57">
        <v>10500000000</v>
      </c>
      <c r="D212" s="60" t="s">
        <v>58</v>
      </c>
      <c r="E212" s="60" t="s">
        <v>58</v>
      </c>
      <c r="F212" s="57">
        <v>10116723718</v>
      </c>
      <c r="G212" s="59">
        <v>3.4000000000000002E-4</v>
      </c>
      <c r="H212" s="59">
        <v>3.4000000000000002E-4</v>
      </c>
      <c r="I212" s="60" t="s">
        <v>58</v>
      </c>
      <c r="J212" s="59">
        <v>6.3479999999999995E-2</v>
      </c>
      <c r="K212" s="59">
        <v>4.0000000000000003E-5</v>
      </c>
      <c r="L212" s="59">
        <v>4.0000000000000003E-5</v>
      </c>
      <c r="M212" s="60" t="s">
        <v>58</v>
      </c>
      <c r="N212" s="59">
        <v>1.635E-2</v>
      </c>
      <c r="O212" s="58">
        <v>107.3125</v>
      </c>
      <c r="P212" s="58">
        <v>107.3125</v>
      </c>
      <c r="Q212" s="74">
        <v>0.496</v>
      </c>
      <c r="R212" s="73" t="s">
        <v>58</v>
      </c>
      <c r="S212" s="74">
        <v>189</v>
      </c>
      <c r="T212" s="73" t="s">
        <v>58</v>
      </c>
      <c r="U212" s="74">
        <v>7.1109999999999998</v>
      </c>
      <c r="V212" s="74">
        <v>7.2859999999999996</v>
      </c>
    </row>
    <row r="213" spans="1:22" x14ac:dyDescent="0.25">
      <c r="A213" s="53">
        <v>41915</v>
      </c>
      <c r="B213" s="54">
        <v>20</v>
      </c>
      <c r="C213" s="57">
        <v>10500000000</v>
      </c>
      <c r="D213" s="60" t="s">
        <v>58</v>
      </c>
      <c r="E213" s="60" t="s">
        <v>58</v>
      </c>
      <c r="F213" s="57">
        <v>10119429075</v>
      </c>
      <c r="G213" s="59">
        <v>5.9999999999999995E-4</v>
      </c>
      <c r="H213" s="59">
        <v>5.9999999999999995E-4</v>
      </c>
      <c r="I213" s="60" t="s">
        <v>58</v>
      </c>
      <c r="J213" s="59">
        <v>7.6340000000000005E-2</v>
      </c>
      <c r="K213" s="59">
        <v>2.7E-4</v>
      </c>
      <c r="L213" s="59">
        <v>2.7E-4</v>
      </c>
      <c r="M213" s="60" t="s">
        <v>58</v>
      </c>
      <c r="N213" s="59">
        <v>0.10251</v>
      </c>
      <c r="O213" s="58">
        <v>107.3412</v>
      </c>
      <c r="P213" s="58">
        <v>107.3412</v>
      </c>
      <c r="Q213" s="74">
        <v>0.49299999999999999</v>
      </c>
      <c r="R213" s="73" t="s">
        <v>58</v>
      </c>
      <c r="S213" s="74">
        <v>188</v>
      </c>
      <c r="T213" s="73" t="s">
        <v>58</v>
      </c>
      <c r="U213" s="74">
        <v>7.1079999999999997</v>
      </c>
      <c r="V213" s="74">
        <v>7.2709999999999999</v>
      </c>
    </row>
    <row r="214" spans="1:22" x14ac:dyDescent="0.25">
      <c r="A214" s="53">
        <v>41918</v>
      </c>
      <c r="B214" s="54">
        <v>20</v>
      </c>
      <c r="C214" s="57">
        <v>10500000000</v>
      </c>
      <c r="D214" s="60" t="s">
        <v>58</v>
      </c>
      <c r="E214" s="60" t="s">
        <v>58</v>
      </c>
      <c r="F214" s="57">
        <v>10131216307</v>
      </c>
      <c r="G214" s="59">
        <v>1.7700000000000001E-3</v>
      </c>
      <c r="H214" s="59">
        <v>1.7700000000000001E-3</v>
      </c>
      <c r="I214" s="60" t="s">
        <v>58</v>
      </c>
      <c r="J214" s="59">
        <v>0.11360000000000001</v>
      </c>
      <c r="K214" s="59">
        <v>1.16E-3</v>
      </c>
      <c r="L214" s="59">
        <v>1.16E-3</v>
      </c>
      <c r="M214" s="60" t="s">
        <v>58</v>
      </c>
      <c r="N214" s="59">
        <v>0.15215999999999999</v>
      </c>
      <c r="O214" s="58">
        <v>107.4662</v>
      </c>
      <c r="P214" s="58">
        <v>107.4662</v>
      </c>
      <c r="Q214" s="74">
        <v>0.48599999999999999</v>
      </c>
      <c r="R214" s="73" t="s">
        <v>58</v>
      </c>
      <c r="S214" s="74">
        <v>185</v>
      </c>
      <c r="T214" s="73" t="s">
        <v>58</v>
      </c>
      <c r="U214" s="74">
        <v>7.0330000000000004</v>
      </c>
      <c r="V214" s="74">
        <v>7.1520000000000001</v>
      </c>
    </row>
    <row r="215" spans="1:22" x14ac:dyDescent="0.25">
      <c r="A215" s="53">
        <v>41919</v>
      </c>
      <c r="B215" s="54">
        <v>20</v>
      </c>
      <c r="C215" s="57">
        <v>10500000000</v>
      </c>
      <c r="D215" s="60" t="s">
        <v>58</v>
      </c>
      <c r="E215" s="60" t="s">
        <v>58</v>
      </c>
      <c r="F215" s="57">
        <v>10133678192</v>
      </c>
      <c r="G215" s="59">
        <v>2.0100000000000001E-3</v>
      </c>
      <c r="H215" s="59">
        <v>2.0100000000000001E-3</v>
      </c>
      <c r="I215" s="60" t="s">
        <v>58</v>
      </c>
      <c r="J215" s="59">
        <v>0.1106</v>
      </c>
      <c r="K215" s="59">
        <v>2.4000000000000001E-4</v>
      </c>
      <c r="L215" s="59">
        <v>2.4000000000000001E-4</v>
      </c>
      <c r="M215" s="60" t="s">
        <v>58</v>
      </c>
      <c r="N215" s="59">
        <v>9.2740000000000003E-2</v>
      </c>
      <c r="O215" s="58">
        <v>107.4923</v>
      </c>
      <c r="P215" s="58">
        <v>107.4923</v>
      </c>
      <c r="Q215" s="74">
        <v>0.48299999999999998</v>
      </c>
      <c r="R215" s="73" t="s">
        <v>58</v>
      </c>
      <c r="S215" s="74">
        <v>184</v>
      </c>
      <c r="T215" s="73" t="s">
        <v>58</v>
      </c>
      <c r="U215" s="74">
        <v>7.0259999999999998</v>
      </c>
      <c r="V215" s="74">
        <v>7.1420000000000003</v>
      </c>
    </row>
    <row r="216" spans="1:22" x14ac:dyDescent="0.25">
      <c r="A216" s="53">
        <v>41920</v>
      </c>
      <c r="B216" s="54">
        <v>21</v>
      </c>
      <c r="C216" s="57">
        <v>11000000000</v>
      </c>
      <c r="D216" s="60" t="s">
        <v>58</v>
      </c>
      <c r="E216" s="60" t="s">
        <v>58</v>
      </c>
      <c r="F216" s="57">
        <v>10600901854</v>
      </c>
      <c r="G216" s="59">
        <v>2.2000000000000001E-4</v>
      </c>
      <c r="H216" s="59">
        <v>2.2000000000000001E-4</v>
      </c>
      <c r="I216" s="60" t="s">
        <v>58</v>
      </c>
      <c r="J216" s="59">
        <v>8.233E-2</v>
      </c>
      <c r="K216" s="59">
        <v>2.2000000000000001E-4</v>
      </c>
      <c r="L216" s="59">
        <v>2.2000000000000001E-4</v>
      </c>
      <c r="M216" s="60" t="s">
        <v>58</v>
      </c>
      <c r="N216" s="59">
        <v>8.233E-2</v>
      </c>
      <c r="O216" s="58">
        <v>107.51560000000001</v>
      </c>
      <c r="P216" s="58">
        <v>107.51560000000001</v>
      </c>
      <c r="Q216" s="74">
        <v>0.501</v>
      </c>
      <c r="R216" s="73" t="s">
        <v>58</v>
      </c>
      <c r="S216" s="74">
        <v>191.136</v>
      </c>
      <c r="T216" s="73" t="s">
        <v>58</v>
      </c>
      <c r="U216" s="74">
        <v>7.0419999999999998</v>
      </c>
      <c r="V216" s="74">
        <v>7.165</v>
      </c>
    </row>
    <row r="217" spans="1:22" x14ac:dyDescent="0.25">
      <c r="A217" s="53">
        <v>41921</v>
      </c>
      <c r="B217" s="54">
        <v>21</v>
      </c>
      <c r="C217" s="57">
        <v>11000000000</v>
      </c>
      <c r="D217" s="60" t="s">
        <v>58</v>
      </c>
      <c r="E217" s="60" t="s">
        <v>58</v>
      </c>
      <c r="F217" s="57">
        <v>10602027669</v>
      </c>
      <c r="G217" s="59">
        <v>3.2000000000000003E-4</v>
      </c>
      <c r="H217" s="59">
        <v>3.2000000000000003E-4</v>
      </c>
      <c r="I217" s="60" t="s">
        <v>58</v>
      </c>
      <c r="J217" s="59">
        <v>6.071E-2</v>
      </c>
      <c r="K217" s="59">
        <v>1.1E-4</v>
      </c>
      <c r="L217" s="59">
        <v>1.1E-4</v>
      </c>
      <c r="M217" s="60" t="s">
        <v>58</v>
      </c>
      <c r="N217" s="59">
        <v>3.952E-2</v>
      </c>
      <c r="O217" s="58">
        <v>107.5271</v>
      </c>
      <c r="P217" s="58">
        <v>107.5271</v>
      </c>
      <c r="Q217" s="74">
        <v>0.498</v>
      </c>
      <c r="R217" s="73" t="s">
        <v>58</v>
      </c>
      <c r="S217" s="74">
        <v>190.136</v>
      </c>
      <c r="T217" s="73" t="s">
        <v>58</v>
      </c>
      <c r="U217" s="74">
        <v>7.05</v>
      </c>
      <c r="V217" s="74">
        <v>7.1820000000000004</v>
      </c>
    </row>
    <row r="218" spans="1:22" x14ac:dyDescent="0.25">
      <c r="A218" s="53">
        <v>41922</v>
      </c>
      <c r="B218" s="54">
        <v>21</v>
      </c>
      <c r="C218" s="57">
        <v>11000000000</v>
      </c>
      <c r="D218" s="60" t="s">
        <v>58</v>
      </c>
      <c r="E218" s="60" t="s">
        <v>58</v>
      </c>
      <c r="F218" s="57">
        <v>10603282735</v>
      </c>
      <c r="G218" s="59">
        <v>4.4000000000000002E-4</v>
      </c>
      <c r="H218" s="59">
        <v>4.4000000000000002E-4</v>
      </c>
      <c r="I218" s="60" t="s">
        <v>58</v>
      </c>
      <c r="J218" s="59">
        <v>5.5160000000000001E-2</v>
      </c>
      <c r="K218" s="59">
        <v>1.2E-4</v>
      </c>
      <c r="L218" s="59">
        <v>1.2E-4</v>
      </c>
      <c r="M218" s="60" t="s">
        <v>58</v>
      </c>
      <c r="N218" s="59">
        <v>4.4150000000000002E-2</v>
      </c>
      <c r="O218" s="58">
        <v>107.5398</v>
      </c>
      <c r="P218" s="58">
        <v>107.5398</v>
      </c>
      <c r="Q218" s="74">
        <v>0.495</v>
      </c>
      <c r="R218" s="73" t="s">
        <v>58</v>
      </c>
      <c r="S218" s="74">
        <v>189.136</v>
      </c>
      <c r="T218" s="73" t="s">
        <v>58</v>
      </c>
      <c r="U218" s="74">
        <v>7.0570000000000004</v>
      </c>
      <c r="V218" s="74">
        <v>7.1970000000000001</v>
      </c>
    </row>
    <row r="219" spans="1:22" x14ac:dyDescent="0.25">
      <c r="A219" s="53">
        <v>41925</v>
      </c>
      <c r="B219" s="54">
        <v>21</v>
      </c>
      <c r="C219" s="57">
        <v>11000000000</v>
      </c>
      <c r="D219" s="60" t="s">
        <v>58</v>
      </c>
      <c r="E219" s="60" t="s">
        <v>58</v>
      </c>
      <c r="F219" s="57">
        <v>10610347184</v>
      </c>
      <c r="G219" s="59">
        <v>1.1100000000000001E-3</v>
      </c>
      <c r="H219" s="59">
        <v>1.1100000000000001E-3</v>
      </c>
      <c r="I219" s="60" t="s">
        <v>58</v>
      </c>
      <c r="J219" s="59">
        <v>6.9680000000000006E-2</v>
      </c>
      <c r="K219" s="59">
        <v>6.7000000000000002E-4</v>
      </c>
      <c r="L219" s="59">
        <v>6.7000000000000002E-4</v>
      </c>
      <c r="M219" s="60" t="s">
        <v>58</v>
      </c>
      <c r="N219" s="59">
        <v>8.4409999999999999E-2</v>
      </c>
      <c r="O219" s="58">
        <v>107.6114</v>
      </c>
      <c r="P219" s="58">
        <v>107.6114</v>
      </c>
      <c r="Q219" s="74">
        <v>0.48799999999999999</v>
      </c>
      <c r="R219" s="73" t="s">
        <v>58</v>
      </c>
      <c r="S219" s="74">
        <v>186.136</v>
      </c>
      <c r="T219" s="73" t="s">
        <v>58</v>
      </c>
      <c r="U219" s="74">
        <v>7.0229999999999997</v>
      </c>
      <c r="V219" s="74">
        <v>7.1790000000000003</v>
      </c>
    </row>
    <row r="220" spans="1:22" x14ac:dyDescent="0.25">
      <c r="A220" s="53">
        <v>41926</v>
      </c>
      <c r="B220" s="54">
        <v>21</v>
      </c>
      <c r="C220" s="57">
        <v>11000000000</v>
      </c>
      <c r="D220" s="60" t="s">
        <v>58</v>
      </c>
      <c r="E220" s="60" t="s">
        <v>58</v>
      </c>
      <c r="F220" s="57">
        <v>10613399548</v>
      </c>
      <c r="G220" s="59">
        <v>1.4E-3</v>
      </c>
      <c r="H220" s="59">
        <v>1.4E-3</v>
      </c>
      <c r="I220" s="60" t="s">
        <v>58</v>
      </c>
      <c r="J220" s="59">
        <v>7.5450000000000003E-2</v>
      </c>
      <c r="K220" s="59">
        <v>2.9E-4</v>
      </c>
      <c r="L220" s="59">
        <v>2.9E-4</v>
      </c>
      <c r="M220" s="60" t="s">
        <v>58</v>
      </c>
      <c r="N220" s="59">
        <v>0.11070000000000001</v>
      </c>
      <c r="O220" s="58">
        <v>107.64239999999999</v>
      </c>
      <c r="P220" s="58">
        <v>107.64239999999999</v>
      </c>
      <c r="Q220" s="74">
        <v>0.48499999999999999</v>
      </c>
      <c r="R220" s="73" t="s">
        <v>58</v>
      </c>
      <c r="S220" s="74">
        <v>185.136</v>
      </c>
      <c r="T220" s="73" t="s">
        <v>58</v>
      </c>
      <c r="U220" s="74">
        <v>7.0060000000000002</v>
      </c>
      <c r="V220" s="74">
        <v>7.1589999999999998</v>
      </c>
    </row>
    <row r="221" spans="1:22" x14ac:dyDescent="0.25">
      <c r="A221" s="53">
        <v>41927</v>
      </c>
      <c r="B221" s="54">
        <v>22</v>
      </c>
      <c r="C221" s="57">
        <v>11500000000</v>
      </c>
      <c r="D221" s="60" t="s">
        <v>58</v>
      </c>
      <c r="E221" s="60" t="s">
        <v>58</v>
      </c>
      <c r="F221" s="57">
        <v>11091076656</v>
      </c>
      <c r="G221" s="59">
        <v>3.2000000000000003E-4</v>
      </c>
      <c r="H221" s="59">
        <v>3.2000000000000003E-4</v>
      </c>
      <c r="I221" s="60" t="s">
        <v>58</v>
      </c>
      <c r="J221" s="59">
        <v>0.1235</v>
      </c>
      <c r="K221" s="59">
        <v>3.2000000000000003E-4</v>
      </c>
      <c r="L221" s="59">
        <v>3.2000000000000003E-4</v>
      </c>
      <c r="M221" s="60" t="s">
        <v>58</v>
      </c>
      <c r="N221" s="59">
        <v>0.1235</v>
      </c>
      <c r="O221" s="58">
        <v>107.6767</v>
      </c>
      <c r="P221" s="58">
        <v>107.6767</v>
      </c>
      <c r="Q221" s="74">
        <v>0.49299999999999999</v>
      </c>
      <c r="R221" s="73" t="s">
        <v>58</v>
      </c>
      <c r="S221" s="74">
        <v>187.91300000000001</v>
      </c>
      <c r="T221" s="73" t="s">
        <v>58</v>
      </c>
      <c r="U221" s="74">
        <v>7.008</v>
      </c>
      <c r="V221" s="74">
        <v>7.1369999999999996</v>
      </c>
    </row>
    <row r="222" spans="1:22" x14ac:dyDescent="0.25">
      <c r="A222" s="53">
        <v>41928</v>
      </c>
      <c r="B222" s="54">
        <v>22</v>
      </c>
      <c r="C222" s="57">
        <v>11500000000</v>
      </c>
      <c r="D222" s="60" t="s">
        <v>58</v>
      </c>
      <c r="E222" s="60" t="s">
        <v>58</v>
      </c>
      <c r="F222" s="57">
        <v>11093338121</v>
      </c>
      <c r="G222" s="59">
        <v>5.1999999999999995E-4</v>
      </c>
      <c r="H222" s="59">
        <v>5.1999999999999995E-4</v>
      </c>
      <c r="I222" s="60" t="s">
        <v>58</v>
      </c>
      <c r="J222" s="59">
        <v>0.10014000000000001</v>
      </c>
      <c r="K222" s="59">
        <v>2.0000000000000001E-4</v>
      </c>
      <c r="L222" s="59">
        <v>2.0000000000000001E-4</v>
      </c>
      <c r="M222" s="60" t="s">
        <v>58</v>
      </c>
      <c r="N222" s="59">
        <v>7.7249999999999999E-2</v>
      </c>
      <c r="O222" s="58">
        <v>107.6987</v>
      </c>
      <c r="P222" s="58">
        <v>107.6987</v>
      </c>
      <c r="Q222" s="74">
        <v>0.49</v>
      </c>
      <c r="R222" s="73" t="s">
        <v>58</v>
      </c>
      <c r="S222" s="74">
        <v>186.91300000000001</v>
      </c>
      <c r="T222" s="73" t="s">
        <v>58</v>
      </c>
      <c r="U222" s="74">
        <v>7.0060000000000002</v>
      </c>
      <c r="V222" s="74">
        <v>7.1349999999999998</v>
      </c>
    </row>
    <row r="223" spans="1:22" x14ac:dyDescent="0.25">
      <c r="A223" s="53">
        <v>41929</v>
      </c>
      <c r="B223" s="54">
        <v>22</v>
      </c>
      <c r="C223" s="57">
        <v>11500000000</v>
      </c>
      <c r="D223" s="60" t="s">
        <v>58</v>
      </c>
      <c r="E223" s="60" t="s">
        <v>58</v>
      </c>
      <c r="F223" s="57">
        <v>11095796155</v>
      </c>
      <c r="G223" s="59">
        <v>7.3999999999999999E-4</v>
      </c>
      <c r="H223" s="59">
        <v>7.3999999999999999E-4</v>
      </c>
      <c r="I223" s="60" t="s">
        <v>58</v>
      </c>
      <c r="J223" s="59">
        <v>9.4810000000000005E-2</v>
      </c>
      <c r="K223" s="59">
        <v>2.2000000000000001E-4</v>
      </c>
      <c r="L223" s="59">
        <v>2.2000000000000001E-4</v>
      </c>
      <c r="M223" s="60" t="s">
        <v>58</v>
      </c>
      <c r="N223" s="59">
        <v>8.4229999999999999E-2</v>
      </c>
      <c r="O223" s="58">
        <v>107.7226</v>
      </c>
      <c r="P223" s="58">
        <v>107.7226</v>
      </c>
      <c r="Q223" s="74">
        <v>0.48799999999999999</v>
      </c>
      <c r="R223" s="73" t="s">
        <v>58</v>
      </c>
      <c r="S223" s="74">
        <v>185.91300000000001</v>
      </c>
      <c r="T223" s="73" t="s">
        <v>58</v>
      </c>
      <c r="U223" s="74">
        <v>7.0030000000000001</v>
      </c>
      <c r="V223" s="74">
        <v>7.1280000000000001</v>
      </c>
    </row>
    <row r="224" spans="1:22" x14ac:dyDescent="0.25">
      <c r="A224" s="53">
        <v>41932</v>
      </c>
      <c r="B224" s="54">
        <v>22</v>
      </c>
      <c r="C224" s="57">
        <v>11500000000</v>
      </c>
      <c r="D224" s="60" t="s">
        <v>58</v>
      </c>
      <c r="E224" s="60" t="s">
        <v>58</v>
      </c>
      <c r="F224" s="57">
        <v>11102503886</v>
      </c>
      <c r="G224" s="59">
        <v>1.3500000000000001E-3</v>
      </c>
      <c r="H224" s="59">
        <v>1.3500000000000001E-3</v>
      </c>
      <c r="I224" s="60" t="s">
        <v>58</v>
      </c>
      <c r="J224" s="59">
        <v>8.5510000000000003E-2</v>
      </c>
      <c r="K224" s="59">
        <v>5.9999999999999995E-4</v>
      </c>
      <c r="L224" s="59">
        <v>5.9999999999999995E-4</v>
      </c>
      <c r="M224" s="60" t="s">
        <v>58</v>
      </c>
      <c r="N224" s="59">
        <v>7.6300000000000007E-2</v>
      </c>
      <c r="O224" s="58">
        <v>107.7877</v>
      </c>
      <c r="P224" s="58">
        <v>107.7877</v>
      </c>
      <c r="Q224" s="74">
        <v>0.48</v>
      </c>
      <c r="R224" s="73" t="s">
        <v>58</v>
      </c>
      <c r="S224" s="74">
        <v>182.91300000000001</v>
      </c>
      <c r="T224" s="73" t="s">
        <v>58</v>
      </c>
      <c r="U224" s="74">
        <v>7</v>
      </c>
      <c r="V224" s="74">
        <v>7.1219999999999999</v>
      </c>
    </row>
    <row r="225" spans="1:22" x14ac:dyDescent="0.25">
      <c r="A225" s="53">
        <v>41933</v>
      </c>
      <c r="B225" s="54">
        <v>22</v>
      </c>
      <c r="C225" s="57">
        <v>11500000000</v>
      </c>
      <c r="D225" s="60" t="s">
        <v>58</v>
      </c>
      <c r="E225" s="60" t="s">
        <v>58</v>
      </c>
      <c r="F225" s="57">
        <v>11103964196</v>
      </c>
      <c r="G225" s="59">
        <v>1.48E-3</v>
      </c>
      <c r="H225" s="59">
        <v>1.48E-3</v>
      </c>
      <c r="I225" s="60" t="s">
        <v>58</v>
      </c>
      <c r="J225" s="59">
        <v>8.0250000000000002E-2</v>
      </c>
      <c r="K225" s="59">
        <v>1.2999999999999999E-4</v>
      </c>
      <c r="L225" s="59">
        <v>1.2999999999999999E-4</v>
      </c>
      <c r="M225" s="60" t="s">
        <v>58</v>
      </c>
      <c r="N225" s="59">
        <v>4.9180000000000001E-2</v>
      </c>
      <c r="O225" s="58">
        <v>107.8019</v>
      </c>
      <c r="P225" s="58">
        <v>107.8019</v>
      </c>
      <c r="Q225" s="74">
        <v>0.47699999999999998</v>
      </c>
      <c r="R225" s="73" t="s">
        <v>58</v>
      </c>
      <c r="S225" s="74">
        <v>181.91300000000001</v>
      </c>
      <c r="T225" s="73" t="s">
        <v>58</v>
      </c>
      <c r="U225" s="74">
        <v>6.9939999999999998</v>
      </c>
      <c r="V225" s="74">
        <v>7.1340000000000003</v>
      </c>
    </row>
    <row r="226" spans="1:22" x14ac:dyDescent="0.25">
      <c r="A226" s="53">
        <v>41934</v>
      </c>
      <c r="B226" s="54">
        <v>23</v>
      </c>
      <c r="C226" s="57">
        <v>12000000000</v>
      </c>
      <c r="D226" s="60" t="s">
        <v>58</v>
      </c>
      <c r="E226" s="60" t="s">
        <v>58</v>
      </c>
      <c r="F226" s="57">
        <v>11589592101</v>
      </c>
      <c r="G226" s="59">
        <v>2.3000000000000001E-4</v>
      </c>
      <c r="H226" s="59">
        <v>2.3000000000000001E-4</v>
      </c>
      <c r="I226" s="60" t="s">
        <v>58</v>
      </c>
      <c r="J226" s="59">
        <v>8.8700000000000001E-2</v>
      </c>
      <c r="K226" s="59">
        <v>2.3000000000000001E-4</v>
      </c>
      <c r="L226" s="59">
        <v>2.3000000000000001E-4</v>
      </c>
      <c r="M226" s="60" t="s">
        <v>58</v>
      </c>
      <c r="N226" s="59">
        <v>8.8700000000000001E-2</v>
      </c>
      <c r="O226" s="58">
        <v>107.827</v>
      </c>
      <c r="P226" s="58">
        <v>107.827</v>
      </c>
      <c r="Q226" s="74">
        <v>0.47499999999999998</v>
      </c>
      <c r="R226" s="73" t="s">
        <v>58</v>
      </c>
      <c r="S226" s="74">
        <v>180.875</v>
      </c>
      <c r="T226" s="73" t="s">
        <v>58</v>
      </c>
      <c r="U226" s="74">
        <v>6.9829999999999997</v>
      </c>
      <c r="V226" s="74">
        <v>7.1210000000000004</v>
      </c>
    </row>
    <row r="227" spans="1:22" x14ac:dyDescent="0.25">
      <c r="A227" s="53">
        <v>41935</v>
      </c>
      <c r="B227" s="54">
        <v>23</v>
      </c>
      <c r="C227" s="57">
        <v>12000000000</v>
      </c>
      <c r="D227" s="60" t="s">
        <v>58</v>
      </c>
      <c r="E227" s="60" t="s">
        <v>58</v>
      </c>
      <c r="F227" s="57">
        <v>11592856930</v>
      </c>
      <c r="G227" s="59">
        <v>5.1000000000000004E-4</v>
      </c>
      <c r="H227" s="59">
        <v>5.1000000000000004E-4</v>
      </c>
      <c r="I227" s="60" t="s">
        <v>58</v>
      </c>
      <c r="J227" s="59">
        <v>9.8449999999999996E-2</v>
      </c>
      <c r="K227" s="59">
        <v>2.7999999999999998E-4</v>
      </c>
      <c r="L227" s="59">
        <v>2.7999999999999998E-4</v>
      </c>
      <c r="M227" s="60" t="s">
        <v>58</v>
      </c>
      <c r="N227" s="59">
        <v>0.10828</v>
      </c>
      <c r="O227" s="58">
        <v>107.8573</v>
      </c>
      <c r="P227" s="58">
        <v>107.8573</v>
      </c>
      <c r="Q227" s="74">
        <v>0.47199999999999998</v>
      </c>
      <c r="R227" s="73" t="s">
        <v>58</v>
      </c>
      <c r="S227" s="74">
        <v>179.875</v>
      </c>
      <c r="T227" s="73" t="s">
        <v>58</v>
      </c>
      <c r="U227" s="74">
        <v>6.9530000000000003</v>
      </c>
      <c r="V227" s="74">
        <v>7.1020000000000003</v>
      </c>
    </row>
    <row r="228" spans="1:22" x14ac:dyDescent="0.25">
      <c r="A228" s="53">
        <v>41936</v>
      </c>
      <c r="B228" s="54">
        <v>23</v>
      </c>
      <c r="C228" s="57">
        <v>12000000000</v>
      </c>
      <c r="D228" s="60" t="s">
        <v>58</v>
      </c>
      <c r="E228" s="60" t="s">
        <v>58</v>
      </c>
      <c r="F228" s="57">
        <v>11595634174</v>
      </c>
      <c r="G228" s="59">
        <v>7.5000000000000002E-4</v>
      </c>
      <c r="H228" s="59">
        <v>7.5000000000000002E-4</v>
      </c>
      <c r="I228" s="60" t="s">
        <v>58</v>
      </c>
      <c r="J228" s="59">
        <v>9.6079999999999999E-2</v>
      </c>
      <c r="K228" s="59">
        <v>2.4000000000000001E-4</v>
      </c>
      <c r="L228" s="59">
        <v>2.4000000000000001E-4</v>
      </c>
      <c r="M228" s="60" t="s">
        <v>58</v>
      </c>
      <c r="N228" s="59">
        <v>9.1370000000000007E-2</v>
      </c>
      <c r="O228" s="58">
        <v>107.8832</v>
      </c>
      <c r="P228" s="58">
        <v>107.8832</v>
      </c>
      <c r="Q228" s="74">
        <v>0.47</v>
      </c>
      <c r="R228" s="73" t="s">
        <v>58</v>
      </c>
      <c r="S228" s="74">
        <v>178.875</v>
      </c>
      <c r="T228" s="73" t="s">
        <v>58</v>
      </c>
      <c r="U228" s="74">
        <v>6.95</v>
      </c>
      <c r="V228" s="74">
        <v>7.0919999999999996</v>
      </c>
    </row>
    <row r="229" spans="1:22" x14ac:dyDescent="0.25">
      <c r="A229" s="53">
        <v>41939</v>
      </c>
      <c r="B229" s="54">
        <v>23</v>
      </c>
      <c r="C229" s="57">
        <v>12000000000</v>
      </c>
      <c r="D229" s="60" t="s">
        <v>58</v>
      </c>
      <c r="E229" s="60" t="s">
        <v>58</v>
      </c>
      <c r="F229" s="57">
        <v>11601708248</v>
      </c>
      <c r="G229" s="59">
        <v>1.2800000000000001E-3</v>
      </c>
      <c r="H229" s="59">
        <v>1.2800000000000001E-3</v>
      </c>
      <c r="I229" s="60" t="s">
        <v>58</v>
      </c>
      <c r="J229" s="59">
        <v>8.0829999999999999E-2</v>
      </c>
      <c r="K229" s="59">
        <v>5.1999999999999995E-4</v>
      </c>
      <c r="L229" s="59">
        <v>5.1999999999999995E-4</v>
      </c>
      <c r="M229" s="60" t="s">
        <v>58</v>
      </c>
      <c r="N229" s="59">
        <v>6.5790000000000001E-2</v>
      </c>
      <c r="O229" s="58">
        <v>107.9397</v>
      </c>
      <c r="P229" s="58">
        <v>107.9397</v>
      </c>
      <c r="Q229" s="74">
        <v>0.46200000000000002</v>
      </c>
      <c r="R229" s="73" t="s">
        <v>58</v>
      </c>
      <c r="S229" s="74">
        <v>175.875</v>
      </c>
      <c r="T229" s="73" t="s">
        <v>58</v>
      </c>
      <c r="U229" s="74">
        <v>6.9409999999999998</v>
      </c>
      <c r="V229" s="74">
        <v>7.1020000000000003</v>
      </c>
    </row>
    <row r="230" spans="1:22" x14ac:dyDescent="0.25">
      <c r="A230" s="53">
        <v>41940</v>
      </c>
      <c r="B230" s="54">
        <v>23</v>
      </c>
      <c r="C230" s="57">
        <v>12000000000</v>
      </c>
      <c r="D230" s="60" t="s">
        <v>58</v>
      </c>
      <c r="E230" s="60" t="s">
        <v>58</v>
      </c>
      <c r="F230" s="57">
        <v>11604898948</v>
      </c>
      <c r="G230" s="59">
        <v>1.5499999999999999E-3</v>
      </c>
      <c r="H230" s="59">
        <v>1.5499999999999999E-3</v>
      </c>
      <c r="I230" s="60" t="s">
        <v>58</v>
      </c>
      <c r="J230" s="59">
        <v>8.4330000000000002E-2</v>
      </c>
      <c r="K230" s="59">
        <v>2.7999999999999998E-4</v>
      </c>
      <c r="L230" s="59">
        <v>2.7999999999999998E-4</v>
      </c>
      <c r="M230" s="60" t="s">
        <v>58</v>
      </c>
      <c r="N230" s="59">
        <v>0.10557999999999999</v>
      </c>
      <c r="O230" s="58">
        <v>107.96939999999999</v>
      </c>
      <c r="P230" s="58">
        <v>107.96939999999999</v>
      </c>
      <c r="Q230" s="74">
        <v>0.46</v>
      </c>
      <c r="R230" s="73" t="s">
        <v>58</v>
      </c>
      <c r="S230" s="74">
        <v>174.875</v>
      </c>
      <c r="T230" s="73" t="s">
        <v>58</v>
      </c>
      <c r="U230" s="74">
        <v>6.9509999999999996</v>
      </c>
      <c r="V230" s="74">
        <v>7.0839999999999996</v>
      </c>
    </row>
    <row r="231" spans="1:22" x14ac:dyDescent="0.25">
      <c r="A231" s="53">
        <v>41941</v>
      </c>
      <c r="B231" s="54">
        <v>24</v>
      </c>
      <c r="C231" s="57">
        <v>12500000000</v>
      </c>
      <c r="D231" s="60" t="s">
        <v>58</v>
      </c>
      <c r="E231" s="60" t="s">
        <v>58</v>
      </c>
      <c r="F231" s="57">
        <v>12098965250</v>
      </c>
      <c r="G231" s="59">
        <v>1.9000000000000001E-4</v>
      </c>
      <c r="H231" s="59">
        <v>1.9000000000000001E-4</v>
      </c>
      <c r="I231" s="60" t="s">
        <v>58</v>
      </c>
      <c r="J231" s="59">
        <v>7.2410000000000002E-2</v>
      </c>
      <c r="K231" s="59">
        <v>1.9000000000000001E-4</v>
      </c>
      <c r="L231" s="59">
        <v>1.9000000000000001E-4</v>
      </c>
      <c r="M231" s="60" t="s">
        <v>58</v>
      </c>
      <c r="N231" s="59">
        <v>7.2410000000000002E-2</v>
      </c>
      <c r="O231" s="58">
        <v>107.9901</v>
      </c>
      <c r="P231" s="58">
        <v>107.9901</v>
      </c>
      <c r="Q231" s="74">
        <v>0.44800000000000001</v>
      </c>
      <c r="R231" s="73" t="s">
        <v>58</v>
      </c>
      <c r="S231" s="74">
        <v>170.48</v>
      </c>
      <c r="T231" s="73" t="s">
        <v>58</v>
      </c>
      <c r="U231" s="74">
        <v>6.9109999999999996</v>
      </c>
      <c r="V231" s="74">
        <v>7.0750000000000002</v>
      </c>
    </row>
    <row r="232" spans="1:22" x14ac:dyDescent="0.25">
      <c r="A232" s="53">
        <v>41942</v>
      </c>
      <c r="B232" s="54">
        <v>24</v>
      </c>
      <c r="C232" s="57">
        <v>12500000000</v>
      </c>
      <c r="D232" s="60" t="s">
        <v>58</v>
      </c>
      <c r="E232" s="60" t="s">
        <v>58</v>
      </c>
      <c r="F232" s="57">
        <v>12101757365</v>
      </c>
      <c r="G232" s="59">
        <v>4.2000000000000002E-4</v>
      </c>
      <c r="H232" s="59">
        <v>4.2000000000000002E-4</v>
      </c>
      <c r="I232" s="60" t="s">
        <v>58</v>
      </c>
      <c r="J232" s="59">
        <v>8.0110000000000001E-2</v>
      </c>
      <c r="K232" s="59">
        <v>2.3000000000000001E-4</v>
      </c>
      <c r="L232" s="59">
        <v>2.3000000000000001E-4</v>
      </c>
      <c r="M232" s="60" t="s">
        <v>58</v>
      </c>
      <c r="N232" s="59">
        <v>8.7870000000000004E-2</v>
      </c>
      <c r="O232" s="58">
        <v>108.015</v>
      </c>
      <c r="P232" s="58">
        <v>108.015</v>
      </c>
      <c r="Q232" s="74">
        <v>0.44600000000000001</v>
      </c>
      <c r="R232" s="73" t="s">
        <v>58</v>
      </c>
      <c r="S232" s="74">
        <v>169.48</v>
      </c>
      <c r="T232" s="73" t="s">
        <v>58</v>
      </c>
      <c r="U232" s="74">
        <v>6.9029999999999996</v>
      </c>
      <c r="V232" s="74">
        <v>7.0659999999999998</v>
      </c>
    </row>
    <row r="233" spans="1:22" x14ac:dyDescent="0.25">
      <c r="A233" s="53">
        <v>41943</v>
      </c>
      <c r="B233" s="54">
        <v>24</v>
      </c>
      <c r="C233" s="57">
        <v>12500000000</v>
      </c>
      <c r="D233" s="60" t="s">
        <v>58</v>
      </c>
      <c r="E233" s="60" t="s">
        <v>58</v>
      </c>
      <c r="F233" s="57">
        <v>12103670889</v>
      </c>
      <c r="G233" s="59">
        <v>5.8E-4</v>
      </c>
      <c r="H233" s="59">
        <v>5.8E-4</v>
      </c>
      <c r="I233" s="60" t="s">
        <v>58</v>
      </c>
      <c r="J233" s="59">
        <v>7.3169999999999999E-2</v>
      </c>
      <c r="K233" s="59">
        <v>1.6000000000000001E-4</v>
      </c>
      <c r="L233" s="59">
        <v>1.6000000000000001E-4</v>
      </c>
      <c r="M233" s="60" t="s">
        <v>58</v>
      </c>
      <c r="N233" s="59">
        <v>5.9409999999999998E-2</v>
      </c>
      <c r="O233" s="58">
        <v>108.0321</v>
      </c>
      <c r="P233" s="58">
        <v>108.0321</v>
      </c>
      <c r="Q233" s="74">
        <v>0.443</v>
      </c>
      <c r="R233" s="73" t="s">
        <v>58</v>
      </c>
      <c r="S233" s="74">
        <v>168.48</v>
      </c>
      <c r="T233" s="73" t="s">
        <v>58</v>
      </c>
      <c r="U233" s="74">
        <v>6.91</v>
      </c>
      <c r="V233" s="74">
        <v>7.0730000000000004</v>
      </c>
    </row>
    <row r="234" spans="1:22" x14ac:dyDescent="0.25">
      <c r="A234" s="53">
        <v>41946</v>
      </c>
      <c r="B234" s="54">
        <v>24</v>
      </c>
      <c r="C234" s="57">
        <v>12500000000</v>
      </c>
      <c r="D234" s="60" t="s">
        <v>58</v>
      </c>
      <c r="E234" s="60" t="s">
        <v>58</v>
      </c>
      <c r="F234" s="57">
        <v>12111807474</v>
      </c>
      <c r="G234" s="59">
        <v>1.25E-3</v>
      </c>
      <c r="H234" s="59">
        <v>1.25E-3</v>
      </c>
      <c r="I234" s="60" t="s">
        <v>58</v>
      </c>
      <c r="J234" s="59">
        <v>7.9159999999999994E-2</v>
      </c>
      <c r="K234" s="59">
        <v>6.7000000000000002E-4</v>
      </c>
      <c r="L234" s="59">
        <v>6.7000000000000002E-4</v>
      </c>
      <c r="M234" s="60" t="s">
        <v>58</v>
      </c>
      <c r="N234" s="59">
        <v>8.5199999999999998E-2</v>
      </c>
      <c r="O234" s="58">
        <v>108.10469999999999</v>
      </c>
      <c r="P234" s="58">
        <v>108.10469999999999</v>
      </c>
      <c r="Q234" s="74">
        <v>0.435</v>
      </c>
      <c r="R234" s="61" t="s">
        <v>58</v>
      </c>
      <c r="S234" s="74">
        <v>165.48</v>
      </c>
      <c r="T234" s="61" t="s">
        <v>58</v>
      </c>
      <c r="U234" s="74">
        <v>6.9</v>
      </c>
      <c r="V234" s="74">
        <v>7.05</v>
      </c>
    </row>
    <row r="235" spans="1:22" x14ac:dyDescent="0.25">
      <c r="A235" s="53">
        <v>41947</v>
      </c>
      <c r="B235" s="54">
        <v>24</v>
      </c>
      <c r="C235" s="57">
        <v>12500000000</v>
      </c>
      <c r="D235" s="60" t="s">
        <v>58</v>
      </c>
      <c r="E235" s="60" t="s">
        <v>58</v>
      </c>
      <c r="F235" s="57">
        <v>12114661167</v>
      </c>
      <c r="G235" s="59">
        <v>1.49E-3</v>
      </c>
      <c r="H235" s="59">
        <v>1.49E-3</v>
      </c>
      <c r="I235" s="60" t="s">
        <v>58</v>
      </c>
      <c r="J235" s="59">
        <v>8.0680000000000002E-2</v>
      </c>
      <c r="K235" s="59">
        <v>2.4000000000000001E-4</v>
      </c>
      <c r="L235" s="59">
        <v>2.4000000000000001E-4</v>
      </c>
      <c r="M235" s="60" t="s">
        <v>58</v>
      </c>
      <c r="N235" s="59">
        <v>8.9789999999999995E-2</v>
      </c>
      <c r="O235" s="58">
        <v>108.1301</v>
      </c>
      <c r="P235" s="58">
        <v>108.1301</v>
      </c>
      <c r="Q235" s="74">
        <v>0.433</v>
      </c>
      <c r="R235" s="61" t="s">
        <v>58</v>
      </c>
      <c r="S235" s="74">
        <v>164.48</v>
      </c>
      <c r="T235" s="61" t="s">
        <v>58</v>
      </c>
      <c r="U235" s="74">
        <v>6.9009999999999998</v>
      </c>
      <c r="V235" s="74">
        <v>7.04</v>
      </c>
    </row>
    <row r="236" spans="1:22" x14ac:dyDescent="0.25">
      <c r="A236" s="53">
        <v>41948</v>
      </c>
      <c r="B236" s="54">
        <v>25</v>
      </c>
      <c r="C236" s="57">
        <v>13000000000</v>
      </c>
      <c r="D236" s="60" t="s">
        <v>58</v>
      </c>
      <c r="E236" s="60" t="s">
        <v>58</v>
      </c>
      <c r="F236" s="57">
        <v>12586112895</v>
      </c>
      <c r="G236" s="59">
        <v>5.0000000000000001E-4</v>
      </c>
      <c r="H236" s="59">
        <v>5.0000000000000001E-4</v>
      </c>
      <c r="I236" s="60" t="s">
        <v>58</v>
      </c>
      <c r="J236" s="59">
        <v>0.19844999999999999</v>
      </c>
      <c r="K236" s="59">
        <v>5.0000000000000001E-4</v>
      </c>
      <c r="L236" s="59">
        <v>5.0000000000000001E-4</v>
      </c>
      <c r="M236" s="60" t="s">
        <v>58</v>
      </c>
      <c r="N236" s="59">
        <v>0.19844999999999999</v>
      </c>
      <c r="O236" s="58">
        <v>108.18380000000001</v>
      </c>
      <c r="P236" s="58">
        <v>108.18380000000001</v>
      </c>
      <c r="Q236" s="74">
        <v>0.44900000000000001</v>
      </c>
      <c r="R236" s="61" t="s">
        <v>58</v>
      </c>
      <c r="S236" s="74">
        <v>171.11500000000001</v>
      </c>
      <c r="T236" s="61" t="s">
        <v>58</v>
      </c>
      <c r="U236" s="74">
        <v>6.8940000000000001</v>
      </c>
      <c r="V236" s="74">
        <v>7.0010000000000003</v>
      </c>
    </row>
    <row r="237" spans="1:22" x14ac:dyDescent="0.25">
      <c r="A237" s="53">
        <v>41949</v>
      </c>
      <c r="B237" s="54">
        <v>25</v>
      </c>
      <c r="C237" s="57">
        <v>13000000000</v>
      </c>
      <c r="D237" s="60" t="s">
        <v>58</v>
      </c>
      <c r="E237" s="60" t="s">
        <v>58</v>
      </c>
      <c r="F237" s="57">
        <v>12584346737</v>
      </c>
      <c r="G237" s="59">
        <v>3.6000000000000002E-4</v>
      </c>
      <c r="H237" s="59">
        <v>3.6000000000000002E-4</v>
      </c>
      <c r="I237" s="60" t="s">
        <v>58</v>
      </c>
      <c r="J237" s="59">
        <v>6.7049999999999998E-2</v>
      </c>
      <c r="K237" s="59">
        <v>-1.3999999999999999E-4</v>
      </c>
      <c r="L237" s="59">
        <v>-1.3999999999999999E-4</v>
      </c>
      <c r="M237" s="60" t="s">
        <v>58</v>
      </c>
      <c r="N237" s="59">
        <v>-4.9930000000000002E-2</v>
      </c>
      <c r="O237" s="58">
        <v>108.1686</v>
      </c>
      <c r="P237" s="58">
        <v>108.1686</v>
      </c>
      <c r="Q237" s="74">
        <v>0.44600000000000001</v>
      </c>
      <c r="R237" s="61" t="s">
        <v>58</v>
      </c>
      <c r="S237" s="74">
        <v>170.11500000000001</v>
      </c>
      <c r="T237" s="61" t="s">
        <v>58</v>
      </c>
      <c r="U237" s="74">
        <v>6.9180000000000001</v>
      </c>
      <c r="V237" s="74">
        <v>7.0739999999999998</v>
      </c>
    </row>
    <row r="238" spans="1:22" x14ac:dyDescent="0.25">
      <c r="A238" s="53">
        <v>41950</v>
      </c>
      <c r="B238" s="54">
        <v>25</v>
      </c>
      <c r="C238" s="57">
        <v>13000000000</v>
      </c>
      <c r="D238" s="60" t="s">
        <v>58</v>
      </c>
      <c r="E238" s="60" t="s">
        <v>58</v>
      </c>
      <c r="F238" s="57">
        <v>12586212608</v>
      </c>
      <c r="G238" s="59">
        <v>5.0000000000000001E-4</v>
      </c>
      <c r="H238" s="59">
        <v>5.0000000000000001E-4</v>
      </c>
      <c r="I238" s="60" t="s">
        <v>58</v>
      </c>
      <c r="J238" s="59">
        <v>6.3219999999999998E-2</v>
      </c>
      <c r="K238" s="59">
        <v>1.4999999999999999E-4</v>
      </c>
      <c r="L238" s="59">
        <v>1.4999999999999999E-4</v>
      </c>
      <c r="M238" s="60" t="s">
        <v>58</v>
      </c>
      <c r="N238" s="59">
        <v>5.561E-2</v>
      </c>
      <c r="O238" s="58">
        <v>108.1846</v>
      </c>
      <c r="P238" s="58">
        <v>108.1846</v>
      </c>
      <c r="Q238" s="74">
        <v>0.44400000000000001</v>
      </c>
      <c r="R238" s="61" t="s">
        <v>58</v>
      </c>
      <c r="S238" s="74">
        <v>169.11500000000001</v>
      </c>
      <c r="T238" s="61" t="s">
        <v>58</v>
      </c>
      <c r="U238" s="74">
        <v>6.91</v>
      </c>
      <c r="V238" s="74">
        <v>7.0839999999999996</v>
      </c>
    </row>
    <row r="239" spans="1:22" x14ac:dyDescent="0.25">
      <c r="A239" s="53">
        <v>41953</v>
      </c>
      <c r="B239" s="54">
        <v>25</v>
      </c>
      <c r="C239" s="57">
        <v>13000000000</v>
      </c>
      <c r="D239" s="60" t="s">
        <v>58</v>
      </c>
      <c r="E239" s="60" t="s">
        <v>58</v>
      </c>
      <c r="F239" s="57">
        <v>12595327479</v>
      </c>
      <c r="G239" s="59">
        <v>1.23E-3</v>
      </c>
      <c r="H239" s="59">
        <v>1.23E-3</v>
      </c>
      <c r="I239" s="60" t="s">
        <v>58</v>
      </c>
      <c r="J239" s="59">
        <v>7.7549999999999994E-2</v>
      </c>
      <c r="K239" s="59">
        <v>7.2000000000000005E-4</v>
      </c>
      <c r="L239" s="59">
        <v>7.2000000000000005E-4</v>
      </c>
      <c r="M239" s="60" t="s">
        <v>58</v>
      </c>
      <c r="N239" s="59">
        <v>9.2069999999999999E-2</v>
      </c>
      <c r="O239" s="58">
        <v>108.26300000000001</v>
      </c>
      <c r="P239" s="58">
        <v>108.26300000000001</v>
      </c>
      <c r="Q239" s="74">
        <v>0.436</v>
      </c>
      <c r="R239" s="61" t="s">
        <v>58</v>
      </c>
      <c r="S239" s="74">
        <v>166.11500000000001</v>
      </c>
      <c r="T239" s="61" t="s">
        <v>58</v>
      </c>
      <c r="U239" s="74">
        <v>6.9029999999999996</v>
      </c>
      <c r="V239" s="74">
        <v>7.0490000000000004</v>
      </c>
    </row>
    <row r="240" spans="1:22" x14ac:dyDescent="0.25">
      <c r="A240" s="53">
        <v>41954</v>
      </c>
      <c r="B240" s="54">
        <v>25</v>
      </c>
      <c r="C240" s="57">
        <v>13000000000</v>
      </c>
      <c r="D240" s="60" t="s">
        <v>58</v>
      </c>
      <c r="E240" s="60" t="s">
        <v>58</v>
      </c>
      <c r="F240" s="57">
        <v>12598117315</v>
      </c>
      <c r="G240" s="59">
        <v>1.4499999999999999E-3</v>
      </c>
      <c r="H240" s="59">
        <v>1.4499999999999999E-3</v>
      </c>
      <c r="I240" s="60" t="s">
        <v>58</v>
      </c>
      <c r="J240" s="59">
        <v>7.85E-2</v>
      </c>
      <c r="K240" s="59">
        <v>2.2000000000000001E-4</v>
      </c>
      <c r="L240" s="59">
        <v>2.2000000000000001E-4</v>
      </c>
      <c r="M240" s="60" t="s">
        <v>58</v>
      </c>
      <c r="N240" s="59">
        <v>8.4190000000000001E-2</v>
      </c>
      <c r="O240" s="58">
        <v>108.28700000000001</v>
      </c>
      <c r="P240" s="58">
        <v>108.28700000000001</v>
      </c>
      <c r="Q240" s="74">
        <v>0.433</v>
      </c>
      <c r="R240" s="61" t="s">
        <v>58</v>
      </c>
      <c r="S240" s="74">
        <v>165.11500000000001</v>
      </c>
      <c r="T240" s="61" t="s">
        <v>58</v>
      </c>
      <c r="U240" s="74">
        <v>6.9039999999999999</v>
      </c>
      <c r="V240" s="74">
        <v>7.0419999999999998</v>
      </c>
    </row>
    <row r="241" spans="1:22" x14ac:dyDescent="0.25">
      <c r="A241" s="53">
        <v>41955</v>
      </c>
      <c r="B241" s="54">
        <v>25</v>
      </c>
      <c r="C241" s="57">
        <v>13000000000</v>
      </c>
      <c r="D241" s="60" t="s">
        <v>58</v>
      </c>
      <c r="E241" s="60" t="s">
        <v>58</v>
      </c>
      <c r="F241" s="57">
        <v>12575975499</v>
      </c>
      <c r="G241" s="59">
        <v>2.2000000000000001E-4</v>
      </c>
      <c r="H241" s="59">
        <v>2.2000000000000001E-4</v>
      </c>
      <c r="I241" s="60" t="s">
        <v>58</v>
      </c>
      <c r="J241" s="59">
        <v>8.4040000000000004E-2</v>
      </c>
      <c r="K241" s="59">
        <v>2.2000000000000001E-4</v>
      </c>
      <c r="L241" s="59">
        <v>2.2000000000000001E-4</v>
      </c>
      <c r="M241" s="60" t="s">
        <v>58</v>
      </c>
      <c r="N241" s="59">
        <v>8.4040000000000004E-2</v>
      </c>
      <c r="O241" s="58">
        <v>108.3109</v>
      </c>
      <c r="P241" s="58">
        <v>108.3109</v>
      </c>
      <c r="Q241" s="74">
        <v>0.45800000000000002</v>
      </c>
      <c r="R241" s="61" t="s">
        <v>58</v>
      </c>
      <c r="S241" s="74">
        <v>174.346</v>
      </c>
      <c r="T241" s="61" t="s">
        <v>58</v>
      </c>
      <c r="U241" s="74">
        <v>6.9219999999999997</v>
      </c>
      <c r="V241" s="74">
        <v>7.0389999999999997</v>
      </c>
    </row>
    <row r="242" spans="1:22" x14ac:dyDescent="0.25">
      <c r="A242" s="53">
        <v>41956</v>
      </c>
      <c r="B242" s="54">
        <v>25</v>
      </c>
      <c r="C242" s="57">
        <v>13000000000</v>
      </c>
      <c r="D242" s="60" t="s">
        <v>58</v>
      </c>
      <c r="E242" s="60" t="s">
        <v>58</v>
      </c>
      <c r="F242" s="57">
        <v>12577782736</v>
      </c>
      <c r="G242" s="59">
        <v>3.6000000000000002E-4</v>
      </c>
      <c r="H242" s="59">
        <v>3.6000000000000002E-4</v>
      </c>
      <c r="I242" s="60" t="s">
        <v>58</v>
      </c>
      <c r="J242" s="59">
        <v>6.8839999999999998E-2</v>
      </c>
      <c r="K242" s="59">
        <v>1.3999999999999999E-4</v>
      </c>
      <c r="L242" s="59">
        <v>1.3999999999999999E-4</v>
      </c>
      <c r="M242" s="60" t="s">
        <v>58</v>
      </c>
      <c r="N242" s="59">
        <v>5.3850000000000002E-2</v>
      </c>
      <c r="O242" s="58">
        <v>108.3265</v>
      </c>
      <c r="P242" s="58">
        <v>108.3265</v>
      </c>
      <c r="Q242" s="74">
        <v>0.45500000000000002</v>
      </c>
      <c r="R242" s="61" t="s">
        <v>58</v>
      </c>
      <c r="S242" s="74">
        <v>173.346</v>
      </c>
      <c r="T242" s="61" t="s">
        <v>58</v>
      </c>
      <c r="U242" s="74">
        <v>6.923</v>
      </c>
      <c r="V242" s="74">
        <v>7.0490000000000004</v>
      </c>
    </row>
    <row r="243" spans="1:22" x14ac:dyDescent="0.25">
      <c r="A243" s="53">
        <v>41957</v>
      </c>
      <c r="B243" s="54">
        <v>25</v>
      </c>
      <c r="C243" s="57">
        <v>13000000000</v>
      </c>
      <c r="D243" s="60" t="s">
        <v>58</v>
      </c>
      <c r="E243" s="60" t="s">
        <v>58</v>
      </c>
      <c r="F243" s="57">
        <v>12580348141</v>
      </c>
      <c r="G243" s="59">
        <v>5.6999999999999998E-4</v>
      </c>
      <c r="H243" s="59">
        <v>5.6999999999999998E-4</v>
      </c>
      <c r="I243" s="60" t="s">
        <v>58</v>
      </c>
      <c r="J243" s="59">
        <v>7.1650000000000005E-2</v>
      </c>
      <c r="K243" s="59">
        <v>2.0000000000000001E-4</v>
      </c>
      <c r="L243" s="59">
        <v>2.0000000000000001E-4</v>
      </c>
      <c r="M243" s="60" t="s">
        <v>58</v>
      </c>
      <c r="N243" s="59">
        <v>7.7280000000000001E-2</v>
      </c>
      <c r="O243" s="58">
        <v>108.3486</v>
      </c>
      <c r="P243" s="58">
        <v>108.3486</v>
      </c>
      <c r="Q243" s="74">
        <v>0.45300000000000001</v>
      </c>
      <c r="R243" s="61" t="s">
        <v>58</v>
      </c>
      <c r="S243" s="74">
        <v>172.346</v>
      </c>
      <c r="T243" s="61" t="s">
        <v>58</v>
      </c>
      <c r="U243" s="74">
        <v>6.9219999999999997</v>
      </c>
      <c r="V243" s="74">
        <v>7.0460000000000003</v>
      </c>
    </row>
    <row r="244" spans="1:22" x14ac:dyDescent="0.25">
      <c r="A244" s="53">
        <v>41960</v>
      </c>
      <c r="B244" s="54">
        <v>25</v>
      </c>
      <c r="C244" s="57">
        <v>13000000000</v>
      </c>
      <c r="D244" s="60" t="s">
        <v>58</v>
      </c>
      <c r="E244" s="60" t="s">
        <v>58</v>
      </c>
      <c r="F244" s="57">
        <v>12587286075</v>
      </c>
      <c r="G244" s="59">
        <v>1.1199999999999999E-3</v>
      </c>
      <c r="H244" s="59">
        <v>1.1199999999999999E-3</v>
      </c>
      <c r="I244" s="60" t="s">
        <v>58</v>
      </c>
      <c r="J244" s="59">
        <v>7.0510000000000003E-2</v>
      </c>
      <c r="K244" s="59">
        <v>5.5000000000000003E-4</v>
      </c>
      <c r="L244" s="59">
        <v>5.5000000000000003E-4</v>
      </c>
      <c r="M244" s="60" t="s">
        <v>58</v>
      </c>
      <c r="N244" s="59">
        <v>6.9379999999999997E-2</v>
      </c>
      <c r="O244" s="58">
        <v>108.4083</v>
      </c>
      <c r="P244" s="58">
        <v>108.4083</v>
      </c>
      <c r="Q244" s="74">
        <v>0.44500000000000001</v>
      </c>
      <c r="R244" s="61" t="s">
        <v>58</v>
      </c>
      <c r="S244" s="74">
        <v>169.346</v>
      </c>
      <c r="T244" s="61" t="s">
        <v>58</v>
      </c>
      <c r="U244" s="74">
        <v>6.9249999999999998</v>
      </c>
      <c r="V244" s="74">
        <v>7.05</v>
      </c>
    </row>
    <row r="245" spans="1:22" x14ac:dyDescent="0.25">
      <c r="A245" s="53">
        <v>41961</v>
      </c>
      <c r="B245" s="54">
        <v>25</v>
      </c>
      <c r="C245" s="57">
        <v>13000000000</v>
      </c>
      <c r="D245" s="60" t="s">
        <v>58</v>
      </c>
      <c r="E245" s="60" t="s">
        <v>58</v>
      </c>
      <c r="F245" s="57">
        <v>12587663356</v>
      </c>
      <c r="G245" s="59">
        <v>1.15E-3</v>
      </c>
      <c r="H245" s="59">
        <v>1.15E-3</v>
      </c>
      <c r="I245" s="60" t="s">
        <v>58</v>
      </c>
      <c r="J245" s="59">
        <v>6.1800000000000001E-2</v>
      </c>
      <c r="K245" s="59">
        <v>3.0000000000000001E-5</v>
      </c>
      <c r="L245" s="59">
        <v>3.0000000000000001E-5</v>
      </c>
      <c r="M245" s="60" t="s">
        <v>58</v>
      </c>
      <c r="N245" s="59">
        <v>1.0999999999999999E-2</v>
      </c>
      <c r="O245" s="58">
        <v>108.41160000000001</v>
      </c>
      <c r="P245" s="58">
        <v>108.41160000000001</v>
      </c>
      <c r="Q245" s="74">
        <v>0.442</v>
      </c>
      <c r="R245" s="61" t="s">
        <v>58</v>
      </c>
      <c r="S245" s="74">
        <v>168.346</v>
      </c>
      <c r="T245" s="61" t="s">
        <v>58</v>
      </c>
      <c r="U245" s="74">
        <v>6.9210000000000003</v>
      </c>
      <c r="V245" s="74">
        <v>7.0860000000000003</v>
      </c>
    </row>
    <row r="246" spans="1:22" x14ac:dyDescent="0.25">
      <c r="A246" s="53">
        <v>41962</v>
      </c>
      <c r="B246" s="54">
        <v>25</v>
      </c>
      <c r="C246" s="57">
        <v>13000000000</v>
      </c>
      <c r="D246" s="60" t="s">
        <v>58</v>
      </c>
      <c r="E246" s="60" t="s">
        <v>58</v>
      </c>
      <c r="F246" s="57">
        <v>12574759551</v>
      </c>
      <c r="G246" s="59">
        <v>2.7999999999999998E-4</v>
      </c>
      <c r="H246" s="59">
        <v>2.7999999999999998E-4</v>
      </c>
      <c r="I246" s="60" t="s">
        <v>58</v>
      </c>
      <c r="J246" s="59">
        <v>0.10885</v>
      </c>
      <c r="K246" s="59">
        <v>2.7999999999999998E-4</v>
      </c>
      <c r="L246" s="59">
        <v>2.7999999999999998E-4</v>
      </c>
      <c r="M246" s="60" t="s">
        <v>58</v>
      </c>
      <c r="N246" s="59">
        <v>0.10885</v>
      </c>
      <c r="O246" s="58">
        <v>108.4423</v>
      </c>
      <c r="P246" s="58">
        <v>108.4423</v>
      </c>
      <c r="Q246" s="74">
        <v>0.45800000000000002</v>
      </c>
      <c r="R246" s="61" t="s">
        <v>58</v>
      </c>
      <c r="S246" s="74">
        <v>174.077</v>
      </c>
      <c r="T246" s="61" t="s">
        <v>58</v>
      </c>
      <c r="U246" s="74">
        <v>6.9329999999999998</v>
      </c>
      <c r="V246" s="74">
        <v>7.0629999999999997</v>
      </c>
    </row>
    <row r="247" spans="1:22" x14ac:dyDescent="0.25">
      <c r="A247" s="53">
        <v>41963</v>
      </c>
      <c r="B247" s="54">
        <v>25</v>
      </c>
      <c r="C247" s="57">
        <v>13000000000</v>
      </c>
      <c r="D247" s="60" t="s">
        <v>58</v>
      </c>
      <c r="E247" s="60" t="s">
        <v>58</v>
      </c>
      <c r="F247" s="57">
        <v>12577745603</v>
      </c>
      <c r="G247" s="59">
        <v>5.1999999999999995E-4</v>
      </c>
      <c r="H247" s="59">
        <v>5.1999999999999995E-4</v>
      </c>
      <c r="I247" s="60" t="s">
        <v>58</v>
      </c>
      <c r="J247" s="59">
        <v>9.9650000000000002E-2</v>
      </c>
      <c r="K247" s="59">
        <v>2.4000000000000001E-4</v>
      </c>
      <c r="L247" s="59">
        <v>2.4000000000000001E-4</v>
      </c>
      <c r="M247" s="60" t="s">
        <v>58</v>
      </c>
      <c r="N247" s="59">
        <v>9.0529999999999999E-2</v>
      </c>
      <c r="O247" s="58">
        <v>108.468</v>
      </c>
      <c r="P247" s="58">
        <v>108.468</v>
      </c>
      <c r="Q247" s="74">
        <v>0.45600000000000002</v>
      </c>
      <c r="R247" s="61" t="s">
        <v>58</v>
      </c>
      <c r="S247" s="74">
        <v>173.077</v>
      </c>
      <c r="T247" s="61" t="s">
        <v>58</v>
      </c>
      <c r="U247" s="74">
        <v>6.9320000000000004</v>
      </c>
      <c r="V247" s="74">
        <v>7.0529999999999999</v>
      </c>
    </row>
    <row r="248" spans="1:22" x14ac:dyDescent="0.25">
      <c r="A248" s="53">
        <v>41964</v>
      </c>
      <c r="B248" s="54">
        <v>25</v>
      </c>
      <c r="C248" s="57">
        <v>13000000000</v>
      </c>
      <c r="D248" s="60" t="s">
        <v>58</v>
      </c>
      <c r="E248" s="60" t="s">
        <v>58</v>
      </c>
      <c r="F248" s="57">
        <v>12578231723</v>
      </c>
      <c r="G248" s="59">
        <v>5.5999999999999995E-4</v>
      </c>
      <c r="H248" s="59">
        <v>5.5999999999999995E-4</v>
      </c>
      <c r="I248" s="60" t="s">
        <v>58</v>
      </c>
      <c r="J248" s="59">
        <v>7.0400000000000004E-2</v>
      </c>
      <c r="K248" s="59">
        <v>4.0000000000000003E-5</v>
      </c>
      <c r="L248" s="59">
        <v>4.0000000000000003E-5</v>
      </c>
      <c r="M248" s="60" t="s">
        <v>58</v>
      </c>
      <c r="N248" s="59">
        <v>1.421E-2</v>
      </c>
      <c r="O248" s="58">
        <v>108.4722</v>
      </c>
      <c r="P248" s="58">
        <v>108.4722</v>
      </c>
      <c r="Q248" s="74">
        <v>0.45300000000000001</v>
      </c>
      <c r="R248" s="61" t="s">
        <v>58</v>
      </c>
      <c r="S248" s="74">
        <v>172.077</v>
      </c>
      <c r="T248" s="61" t="s">
        <v>58</v>
      </c>
      <c r="U248" s="74">
        <v>6.9340000000000002</v>
      </c>
      <c r="V248" s="74">
        <v>7.0860000000000003</v>
      </c>
    </row>
    <row r="249" spans="1:22" x14ac:dyDescent="0.25">
      <c r="A249" s="53">
        <v>41967</v>
      </c>
      <c r="B249" s="54">
        <v>25</v>
      </c>
      <c r="C249" s="57">
        <v>13000000000</v>
      </c>
      <c r="D249" s="60" t="s">
        <v>58</v>
      </c>
      <c r="E249" s="60" t="s">
        <v>58</v>
      </c>
      <c r="F249" s="57">
        <v>12581927649</v>
      </c>
      <c r="G249" s="59">
        <v>8.4999999999999995E-4</v>
      </c>
      <c r="H249" s="59">
        <v>8.4999999999999995E-4</v>
      </c>
      <c r="I249" s="60" t="s">
        <v>58</v>
      </c>
      <c r="J249" s="59">
        <v>5.3260000000000002E-2</v>
      </c>
      <c r="K249" s="59">
        <v>2.9E-4</v>
      </c>
      <c r="L249" s="59">
        <v>2.9E-4</v>
      </c>
      <c r="M249" s="60" t="s">
        <v>58</v>
      </c>
      <c r="N249" s="59">
        <v>3.6389999999999999E-2</v>
      </c>
      <c r="O249" s="58">
        <v>108.50409999999999</v>
      </c>
      <c r="P249" s="58">
        <v>108.50409999999999</v>
      </c>
      <c r="Q249" s="74">
        <v>0.44500000000000001</v>
      </c>
      <c r="R249" s="61" t="s">
        <v>58</v>
      </c>
      <c r="S249" s="74">
        <v>169.077</v>
      </c>
      <c r="T249" s="61" t="s">
        <v>58</v>
      </c>
      <c r="U249" s="74">
        <v>6.9989999999999997</v>
      </c>
      <c r="V249" s="74">
        <v>7.1479999999999997</v>
      </c>
    </row>
    <row r="250" spans="1:22" x14ac:dyDescent="0.25">
      <c r="A250" s="53">
        <v>41968</v>
      </c>
      <c r="B250" s="54">
        <v>25</v>
      </c>
      <c r="C250" s="57">
        <v>13000000000</v>
      </c>
      <c r="D250" s="60" t="s">
        <v>58</v>
      </c>
      <c r="E250" s="60" t="s">
        <v>58</v>
      </c>
      <c r="F250" s="57">
        <v>12586011321</v>
      </c>
      <c r="G250" s="59">
        <v>1.1800000000000001E-3</v>
      </c>
      <c r="H250" s="59">
        <v>1.1800000000000001E-3</v>
      </c>
      <c r="I250" s="60" t="s">
        <v>58</v>
      </c>
      <c r="J250" s="59">
        <v>6.3320000000000001E-2</v>
      </c>
      <c r="K250" s="59">
        <v>3.2000000000000003E-4</v>
      </c>
      <c r="L250" s="59">
        <v>3.2000000000000003E-4</v>
      </c>
      <c r="M250" s="60" t="s">
        <v>58</v>
      </c>
      <c r="N250" s="59">
        <v>0.12575</v>
      </c>
      <c r="O250" s="58">
        <v>108.5393</v>
      </c>
      <c r="P250" s="58">
        <v>108.5393</v>
      </c>
      <c r="Q250" s="74">
        <v>0.443</v>
      </c>
      <c r="R250" s="61" t="s">
        <v>58</v>
      </c>
      <c r="S250" s="74">
        <v>168.077</v>
      </c>
      <c r="T250" s="61" t="s">
        <v>58</v>
      </c>
      <c r="U250" s="74">
        <v>7.0229999999999997</v>
      </c>
      <c r="V250" s="74">
        <v>7.1180000000000003</v>
      </c>
    </row>
    <row r="251" spans="1:22" x14ac:dyDescent="0.25">
      <c r="A251" s="53">
        <v>41969</v>
      </c>
      <c r="B251" s="54">
        <v>26</v>
      </c>
      <c r="C251" s="57">
        <v>13500000000</v>
      </c>
      <c r="D251" s="60" t="s">
        <v>58</v>
      </c>
      <c r="E251" s="60" t="s">
        <v>58</v>
      </c>
      <c r="F251" s="57">
        <v>13081779597</v>
      </c>
      <c r="G251" s="59">
        <v>3.2000000000000003E-4</v>
      </c>
      <c r="H251" s="59">
        <v>3.2000000000000003E-4</v>
      </c>
      <c r="I251" s="60" t="s">
        <v>58</v>
      </c>
      <c r="J251" s="59">
        <v>0.12349</v>
      </c>
      <c r="K251" s="59">
        <v>3.2000000000000003E-4</v>
      </c>
      <c r="L251" s="59">
        <v>3.2000000000000003E-4</v>
      </c>
      <c r="M251" s="60" t="s">
        <v>58</v>
      </c>
      <c r="N251" s="59">
        <v>0.12349</v>
      </c>
      <c r="O251" s="58">
        <v>108.57389999999999</v>
      </c>
      <c r="P251" s="58">
        <v>108.57389999999999</v>
      </c>
      <c r="Q251" s="74">
        <v>0.433</v>
      </c>
      <c r="R251" s="61" t="s">
        <v>58</v>
      </c>
      <c r="S251" s="74">
        <v>164.185</v>
      </c>
      <c r="T251" s="61" t="s">
        <v>58</v>
      </c>
      <c r="U251" s="74">
        <v>7.0270000000000001</v>
      </c>
      <c r="V251" s="74">
        <v>7.0830000000000002</v>
      </c>
    </row>
    <row r="252" spans="1:22" x14ac:dyDescent="0.25">
      <c r="A252" s="53">
        <v>41970</v>
      </c>
      <c r="B252" s="54">
        <v>26</v>
      </c>
      <c r="C252" s="57">
        <v>13500000000</v>
      </c>
      <c r="D252" s="60" t="s">
        <v>58</v>
      </c>
      <c r="E252" s="60" t="s">
        <v>58</v>
      </c>
      <c r="F252" s="57">
        <v>13082430222</v>
      </c>
      <c r="G252" s="59">
        <v>3.6999999999999999E-4</v>
      </c>
      <c r="H252" s="59">
        <v>3.6999999999999999E-4</v>
      </c>
      <c r="I252" s="60" t="s">
        <v>58</v>
      </c>
      <c r="J252" s="59">
        <v>6.9610000000000005E-2</v>
      </c>
      <c r="K252" s="59">
        <v>5.0000000000000002E-5</v>
      </c>
      <c r="L252" s="59">
        <v>5.0000000000000002E-5</v>
      </c>
      <c r="M252" s="60" t="s">
        <v>58</v>
      </c>
      <c r="N252" s="59">
        <v>1.8319999999999999E-2</v>
      </c>
      <c r="O252" s="58">
        <v>108.5793</v>
      </c>
      <c r="P252" s="58">
        <v>108.5793</v>
      </c>
      <c r="Q252" s="74">
        <v>0.43</v>
      </c>
      <c r="R252" s="61" t="s">
        <v>58</v>
      </c>
      <c r="S252" s="74">
        <v>163.185</v>
      </c>
      <c r="T252" s="61" t="s">
        <v>58</v>
      </c>
      <c r="U252" s="74">
        <v>7.03</v>
      </c>
      <c r="V252" s="74">
        <v>7.1159999999999997</v>
      </c>
    </row>
    <row r="253" spans="1:22" x14ac:dyDescent="0.25">
      <c r="A253" s="53">
        <v>41971</v>
      </c>
      <c r="B253" s="54">
        <v>26</v>
      </c>
      <c r="C253" s="57">
        <v>13500000000</v>
      </c>
      <c r="D253" s="60" t="s">
        <v>58</v>
      </c>
      <c r="E253" s="60" t="s">
        <v>58</v>
      </c>
      <c r="F253" s="57">
        <v>13085658620</v>
      </c>
      <c r="G253" s="59">
        <v>6.2E-4</v>
      </c>
      <c r="H253" s="59">
        <v>6.2E-4</v>
      </c>
      <c r="I253" s="60" t="s">
        <v>58</v>
      </c>
      <c r="J253" s="59">
        <v>7.7759999999999996E-2</v>
      </c>
      <c r="K253" s="59">
        <v>2.5000000000000001E-4</v>
      </c>
      <c r="L253" s="59">
        <v>2.5000000000000001E-4</v>
      </c>
      <c r="M253" s="60" t="s">
        <v>58</v>
      </c>
      <c r="N253" s="59">
        <v>9.4240000000000004E-2</v>
      </c>
      <c r="O253" s="58">
        <v>108.6061</v>
      </c>
      <c r="P253" s="58">
        <v>108.6061</v>
      </c>
      <c r="Q253" s="74">
        <v>0.42699999999999999</v>
      </c>
      <c r="R253" s="61" t="s">
        <v>58</v>
      </c>
      <c r="S253" s="74">
        <v>162.185</v>
      </c>
      <c r="T253" s="61" t="s">
        <v>58</v>
      </c>
      <c r="U253" s="74">
        <v>7.0330000000000004</v>
      </c>
      <c r="V253" s="74">
        <v>7.1029999999999998</v>
      </c>
    </row>
    <row r="254" spans="1:22" x14ac:dyDescent="0.25">
      <c r="A254" s="53">
        <v>41974</v>
      </c>
      <c r="B254" s="54">
        <v>26</v>
      </c>
      <c r="C254" s="57">
        <v>13500000000</v>
      </c>
      <c r="D254" s="60" t="s">
        <v>58</v>
      </c>
      <c r="E254" s="60" t="s">
        <v>58</v>
      </c>
      <c r="F254" s="57">
        <v>13080880337</v>
      </c>
      <c r="G254" s="59">
        <v>2.5000000000000001E-4</v>
      </c>
      <c r="H254" s="59">
        <v>2.5000000000000001E-4</v>
      </c>
      <c r="I254" s="60" t="s">
        <v>58</v>
      </c>
      <c r="J254" s="59">
        <v>1.5339999999999999E-2</v>
      </c>
      <c r="K254" s="59">
        <v>-3.6999999999999999E-4</v>
      </c>
      <c r="L254" s="59">
        <v>-3.6999999999999999E-4</v>
      </c>
      <c r="M254" s="60" t="s">
        <v>58</v>
      </c>
      <c r="N254" s="59">
        <v>-4.3459999999999999E-2</v>
      </c>
      <c r="O254" s="58">
        <v>108.5665</v>
      </c>
      <c r="P254" s="58">
        <v>108.5665</v>
      </c>
      <c r="Q254" s="74">
        <v>0.41899999999999998</v>
      </c>
      <c r="R254" s="61" t="s">
        <v>58</v>
      </c>
      <c r="S254" s="74">
        <v>159.185</v>
      </c>
      <c r="T254" s="61" t="s">
        <v>58</v>
      </c>
      <c r="U254" s="74">
        <v>7.1980000000000004</v>
      </c>
      <c r="V254" s="74">
        <v>7.327</v>
      </c>
    </row>
    <row r="255" spans="1:22" x14ac:dyDescent="0.25">
      <c r="A255" s="53">
        <v>41975</v>
      </c>
      <c r="B255" s="54">
        <v>26</v>
      </c>
      <c r="C255" s="57">
        <v>13500000000</v>
      </c>
      <c r="D255" s="60" t="s">
        <v>58</v>
      </c>
      <c r="E255" s="60" t="s">
        <v>58</v>
      </c>
      <c r="F255" s="57">
        <v>13082288840</v>
      </c>
      <c r="G255" s="59">
        <v>3.6000000000000002E-4</v>
      </c>
      <c r="H255" s="59">
        <v>3.6000000000000002E-4</v>
      </c>
      <c r="I255" s="60" t="s">
        <v>58</v>
      </c>
      <c r="J255" s="59">
        <v>1.8839999999999999E-2</v>
      </c>
      <c r="K255" s="59">
        <v>1.1E-4</v>
      </c>
      <c r="L255" s="59">
        <v>1.1E-4</v>
      </c>
      <c r="M255" s="60" t="s">
        <v>58</v>
      </c>
      <c r="N255" s="59">
        <v>4.0079999999999998E-2</v>
      </c>
      <c r="O255" s="58">
        <v>108.5782</v>
      </c>
      <c r="P255" s="58">
        <v>108.5782</v>
      </c>
      <c r="Q255" s="74">
        <v>0.41599999999999998</v>
      </c>
      <c r="R255" s="61" t="s">
        <v>58</v>
      </c>
      <c r="S255" s="74">
        <v>158.185</v>
      </c>
      <c r="T255" s="61" t="s">
        <v>58</v>
      </c>
      <c r="U255" s="74">
        <v>7.2009999999999996</v>
      </c>
      <c r="V255" s="74">
        <v>7.3479999999999999</v>
      </c>
    </row>
    <row r="256" spans="1:22" x14ac:dyDescent="0.25">
      <c r="A256" s="53">
        <v>41976</v>
      </c>
      <c r="B256" s="54">
        <v>26</v>
      </c>
      <c r="C256" s="57">
        <v>13500000000</v>
      </c>
      <c r="D256" s="60" t="s">
        <v>58</v>
      </c>
      <c r="E256" s="60" t="s">
        <v>58</v>
      </c>
      <c r="F256" s="57">
        <v>13084005837</v>
      </c>
      <c r="G256" s="59">
        <v>1.2999999999999999E-4</v>
      </c>
      <c r="H256" s="59">
        <v>1.2999999999999999E-4</v>
      </c>
      <c r="I256" s="60" t="s">
        <v>58</v>
      </c>
      <c r="J256" s="59">
        <v>4.9070000000000003E-2</v>
      </c>
      <c r="K256" s="59">
        <v>1.2999999999999999E-4</v>
      </c>
      <c r="L256" s="59">
        <v>1.2999999999999999E-4</v>
      </c>
      <c r="M256" s="60" t="s">
        <v>58</v>
      </c>
      <c r="N256" s="59">
        <v>4.9070000000000003E-2</v>
      </c>
      <c r="O256" s="58">
        <v>108.5924</v>
      </c>
      <c r="P256" s="58">
        <v>108.5924</v>
      </c>
      <c r="Q256" s="74">
        <v>0.41299999999999998</v>
      </c>
      <c r="R256" s="61" t="s">
        <v>58</v>
      </c>
      <c r="S256" s="74">
        <v>157.185</v>
      </c>
      <c r="T256" s="61" t="s">
        <v>58</v>
      </c>
      <c r="U256" s="74">
        <v>7.2080000000000002</v>
      </c>
      <c r="V256" s="74">
        <v>7.3639999999999999</v>
      </c>
    </row>
    <row r="257" spans="1:22" x14ac:dyDescent="0.25">
      <c r="A257" s="53">
        <v>41977</v>
      </c>
      <c r="B257" s="54">
        <v>26</v>
      </c>
      <c r="C257" s="57">
        <v>13500000000</v>
      </c>
      <c r="D257" s="60" t="s">
        <v>58</v>
      </c>
      <c r="E257" s="60" t="s">
        <v>58</v>
      </c>
      <c r="F257" s="57">
        <v>13039282661</v>
      </c>
      <c r="G257" s="59">
        <v>-3.29E-3</v>
      </c>
      <c r="H257" s="59">
        <v>-3.29E-3</v>
      </c>
      <c r="I257" s="60" t="s">
        <v>58</v>
      </c>
      <c r="J257" s="59">
        <v>-0.45169999999999999</v>
      </c>
      <c r="K257" s="59">
        <v>-3.4199999999999999E-3</v>
      </c>
      <c r="L257" s="59">
        <v>-3.4199999999999999E-3</v>
      </c>
      <c r="M257" s="60" t="s">
        <v>58</v>
      </c>
      <c r="N257" s="59">
        <v>-0.71343000000000001</v>
      </c>
      <c r="O257" s="58">
        <v>108.2212</v>
      </c>
      <c r="P257" s="58">
        <v>108.2212</v>
      </c>
      <c r="Q257" s="74">
        <v>0.40799999999999997</v>
      </c>
      <c r="R257" s="61" t="s">
        <v>58</v>
      </c>
      <c r="S257" s="74">
        <v>156.185</v>
      </c>
      <c r="T257" s="61" t="s">
        <v>58</v>
      </c>
      <c r="U257" s="74">
        <v>7.9349999999999996</v>
      </c>
      <c r="V257" s="74">
        <v>8.2469999999999999</v>
      </c>
    </row>
    <row r="258" spans="1:22" x14ac:dyDescent="0.25">
      <c r="A258" s="53">
        <v>41978</v>
      </c>
      <c r="B258" s="54">
        <v>26</v>
      </c>
      <c r="C258" s="57">
        <v>13500000000</v>
      </c>
      <c r="D258" s="60" t="s">
        <v>58</v>
      </c>
      <c r="E258" s="60" t="s">
        <v>58</v>
      </c>
      <c r="F258" s="57">
        <v>13056005094</v>
      </c>
      <c r="G258" s="59">
        <v>-2.0100000000000001E-3</v>
      </c>
      <c r="H258" s="59">
        <v>-2.0100000000000001E-3</v>
      </c>
      <c r="I258" s="60" t="s">
        <v>58</v>
      </c>
      <c r="J258" s="59">
        <v>-0.21704999999999999</v>
      </c>
      <c r="K258" s="59">
        <v>1.2800000000000001E-3</v>
      </c>
      <c r="L258" s="59">
        <v>1.2800000000000001E-3</v>
      </c>
      <c r="M258" s="60" t="s">
        <v>58</v>
      </c>
      <c r="N258" s="59">
        <v>0.59648000000000001</v>
      </c>
      <c r="O258" s="58">
        <v>108.36</v>
      </c>
      <c r="P258" s="58">
        <v>108.36</v>
      </c>
      <c r="Q258" s="74">
        <v>0.40600000000000003</v>
      </c>
      <c r="R258" s="61" t="s">
        <v>58</v>
      </c>
      <c r="S258" s="74">
        <v>155.185</v>
      </c>
      <c r="T258" s="61" t="s">
        <v>58</v>
      </c>
      <c r="U258" s="74">
        <v>7.9009999999999998</v>
      </c>
      <c r="V258" s="74">
        <v>7.9870000000000001</v>
      </c>
    </row>
    <row r="259" spans="1:22" x14ac:dyDescent="0.25">
      <c r="A259" s="53">
        <v>41981</v>
      </c>
      <c r="B259" s="54">
        <v>26</v>
      </c>
      <c r="C259" s="57">
        <v>13500000000</v>
      </c>
      <c r="D259" s="60" t="s">
        <v>58</v>
      </c>
      <c r="E259" s="60" t="s">
        <v>58</v>
      </c>
      <c r="F259" s="57">
        <v>13046979886</v>
      </c>
      <c r="G259" s="59">
        <v>-2.7000000000000001E-3</v>
      </c>
      <c r="H259" s="59">
        <v>-2.7000000000000001E-3</v>
      </c>
      <c r="I259" s="60" t="s">
        <v>58</v>
      </c>
      <c r="J259" s="59">
        <v>-0.15160999999999999</v>
      </c>
      <c r="K259" s="59">
        <v>-6.8999999999999997E-4</v>
      </c>
      <c r="L259" s="59">
        <v>-6.8999999999999997E-4</v>
      </c>
      <c r="M259" s="60" t="s">
        <v>58</v>
      </c>
      <c r="N259" s="59">
        <v>-8.0689999999999998E-2</v>
      </c>
      <c r="O259" s="58">
        <v>108.2851</v>
      </c>
      <c r="P259" s="58">
        <v>108.2851</v>
      </c>
      <c r="Q259" s="74">
        <v>0.39800000000000002</v>
      </c>
      <c r="R259" s="61" t="s">
        <v>58</v>
      </c>
      <c r="S259" s="74">
        <v>152.185</v>
      </c>
      <c r="T259" s="61" t="s">
        <v>58</v>
      </c>
      <c r="U259" s="74">
        <v>8.3650000000000002</v>
      </c>
      <c r="V259" s="74">
        <v>8.3219999999999992</v>
      </c>
    </row>
    <row r="260" spans="1:22" x14ac:dyDescent="0.25">
      <c r="A260" s="53">
        <v>41982</v>
      </c>
      <c r="B260" s="54">
        <v>26</v>
      </c>
      <c r="C260" s="57">
        <v>13500000000</v>
      </c>
      <c r="D260" s="60" t="s">
        <v>58</v>
      </c>
      <c r="E260" s="60" t="s">
        <v>58</v>
      </c>
      <c r="F260" s="57">
        <v>13051902242</v>
      </c>
      <c r="G260" s="59">
        <v>-2.32E-3</v>
      </c>
      <c r="H260" s="59">
        <v>-2.32E-3</v>
      </c>
      <c r="I260" s="60" t="s">
        <v>58</v>
      </c>
      <c r="J260" s="59">
        <v>-0.11419</v>
      </c>
      <c r="K260" s="59">
        <v>3.8000000000000002E-4</v>
      </c>
      <c r="L260" s="59">
        <v>3.8000000000000002E-4</v>
      </c>
      <c r="M260" s="60" t="s">
        <v>58</v>
      </c>
      <c r="N260" s="59">
        <v>0.14760999999999999</v>
      </c>
      <c r="O260" s="58">
        <v>108.32599999999999</v>
      </c>
      <c r="P260" s="58">
        <v>108.32599999999999</v>
      </c>
      <c r="Q260" s="74">
        <v>0.39600000000000002</v>
      </c>
      <c r="R260" s="61" t="s">
        <v>58</v>
      </c>
      <c r="S260" s="74">
        <v>151.185</v>
      </c>
      <c r="T260" s="61" t="s">
        <v>58</v>
      </c>
      <c r="U260" s="74">
        <v>8.343</v>
      </c>
      <c r="V260" s="74">
        <v>8.2840000000000007</v>
      </c>
    </row>
    <row r="261" spans="1:22" x14ac:dyDescent="0.25">
      <c r="A261" s="53">
        <v>41983</v>
      </c>
      <c r="B261" s="54">
        <v>25</v>
      </c>
      <c r="C261" s="57">
        <v>13000000000</v>
      </c>
      <c r="D261" s="60" t="s">
        <v>58</v>
      </c>
      <c r="E261" s="60" t="s">
        <v>58</v>
      </c>
      <c r="F261" s="57">
        <v>12554364623</v>
      </c>
      <c r="G261" s="59">
        <v>1.3999999999999999E-4</v>
      </c>
      <c r="H261" s="59">
        <v>1.3999999999999999E-4</v>
      </c>
      <c r="I261" s="60" t="s">
        <v>58</v>
      </c>
      <c r="J261" s="59">
        <v>5.1799999999999999E-2</v>
      </c>
      <c r="K261" s="59">
        <v>1.3999999999999999E-4</v>
      </c>
      <c r="L261" s="59">
        <v>1.3999999999999999E-4</v>
      </c>
      <c r="M261" s="60" t="s">
        <v>58</v>
      </c>
      <c r="N261" s="59">
        <v>5.1799999999999999E-2</v>
      </c>
      <c r="O261" s="58">
        <v>108.34099999999999</v>
      </c>
      <c r="P261" s="58">
        <v>108.34099999999999</v>
      </c>
      <c r="Q261" s="74">
        <v>0.40799999999999997</v>
      </c>
      <c r="R261" s="61" t="s">
        <v>58</v>
      </c>
      <c r="S261" s="74">
        <v>155.76900000000001</v>
      </c>
      <c r="T261" s="61" t="s">
        <v>58</v>
      </c>
      <c r="U261" s="74">
        <v>8.3179999999999996</v>
      </c>
      <c r="V261" s="74">
        <v>8.3030000000000008</v>
      </c>
    </row>
    <row r="262" spans="1:22" x14ac:dyDescent="0.25">
      <c r="A262" s="53">
        <v>41984</v>
      </c>
      <c r="B262" s="54">
        <v>25</v>
      </c>
      <c r="C262" s="57">
        <v>13000000000</v>
      </c>
      <c r="D262" s="60" t="s">
        <v>58</v>
      </c>
      <c r="E262" s="60" t="s">
        <v>58</v>
      </c>
      <c r="F262" s="57">
        <v>12558512732</v>
      </c>
      <c r="G262" s="59">
        <v>4.6999999999999999E-4</v>
      </c>
      <c r="H262" s="59">
        <v>4.6999999999999999E-4</v>
      </c>
      <c r="I262" s="60" t="s">
        <v>58</v>
      </c>
      <c r="J262" s="59">
        <v>8.931E-2</v>
      </c>
      <c r="K262" s="59">
        <v>3.3E-4</v>
      </c>
      <c r="L262" s="59">
        <v>3.3E-4</v>
      </c>
      <c r="M262" s="60" t="s">
        <v>58</v>
      </c>
      <c r="N262" s="59">
        <v>0.12814999999999999</v>
      </c>
      <c r="O262" s="58">
        <v>108.3767</v>
      </c>
      <c r="P262" s="58">
        <v>108.3767</v>
      </c>
      <c r="Q262" s="74">
        <v>0.40500000000000003</v>
      </c>
      <c r="R262" s="61" t="s">
        <v>58</v>
      </c>
      <c r="S262" s="74">
        <v>154.76900000000001</v>
      </c>
      <c r="T262" s="61" t="s">
        <v>58</v>
      </c>
      <c r="U262" s="74">
        <v>8.2989999999999995</v>
      </c>
      <c r="V262" s="74">
        <v>8.2769999999999992</v>
      </c>
    </row>
    <row r="263" spans="1:22" x14ac:dyDescent="0.25">
      <c r="A263" s="53">
        <v>41985</v>
      </c>
      <c r="B263" s="54">
        <v>25</v>
      </c>
      <c r="C263" s="57">
        <v>13000000000</v>
      </c>
      <c r="D263" s="60" t="s">
        <v>58</v>
      </c>
      <c r="E263" s="60" t="s">
        <v>58</v>
      </c>
      <c r="F263" s="57">
        <v>12557486675</v>
      </c>
      <c r="G263" s="59">
        <v>3.8999999999999999E-4</v>
      </c>
      <c r="H263" s="59">
        <v>3.8999999999999999E-4</v>
      </c>
      <c r="I263" s="60" t="s">
        <v>58</v>
      </c>
      <c r="J263" s="59">
        <v>4.8210000000000003E-2</v>
      </c>
      <c r="K263" s="59">
        <v>-8.0000000000000007E-5</v>
      </c>
      <c r="L263" s="59">
        <v>-8.0000000000000007E-5</v>
      </c>
      <c r="M263" s="60" t="s">
        <v>58</v>
      </c>
      <c r="N263" s="59">
        <v>-2.938E-2</v>
      </c>
      <c r="O263" s="58">
        <v>108.36790000000001</v>
      </c>
      <c r="P263" s="58">
        <v>108.36790000000001</v>
      </c>
      <c r="Q263" s="74">
        <v>0.40200000000000002</v>
      </c>
      <c r="R263" s="61" t="s">
        <v>58</v>
      </c>
      <c r="S263" s="74">
        <v>153.76900000000001</v>
      </c>
      <c r="T263" s="61" t="s">
        <v>58</v>
      </c>
      <c r="U263" s="74">
        <v>8.282</v>
      </c>
      <c r="V263" s="74">
        <v>8.3520000000000003</v>
      </c>
    </row>
    <row r="264" spans="1:22" x14ac:dyDescent="0.25">
      <c r="A264" s="53">
        <v>41988</v>
      </c>
      <c r="B264" s="54">
        <v>25</v>
      </c>
      <c r="C264" s="57">
        <v>13000000000</v>
      </c>
      <c r="D264" s="60" t="s">
        <v>58</v>
      </c>
      <c r="E264" s="60" t="s">
        <v>58</v>
      </c>
      <c r="F264" s="57">
        <v>12566121632</v>
      </c>
      <c r="G264" s="59">
        <v>1.07E-3</v>
      </c>
      <c r="H264" s="59">
        <v>1.07E-3</v>
      </c>
      <c r="I264" s="60" t="s">
        <v>58</v>
      </c>
      <c r="J264" s="59">
        <v>6.7540000000000003E-2</v>
      </c>
      <c r="K264" s="59">
        <v>6.8999999999999997E-4</v>
      </c>
      <c r="L264" s="59">
        <v>6.8999999999999997E-4</v>
      </c>
      <c r="M264" s="60" t="s">
        <v>58</v>
      </c>
      <c r="N264" s="59">
        <v>8.7230000000000002E-2</v>
      </c>
      <c r="O264" s="58">
        <v>108.44240000000001</v>
      </c>
      <c r="P264" s="58">
        <v>108.44240000000001</v>
      </c>
      <c r="Q264" s="74">
        <v>0.39500000000000002</v>
      </c>
      <c r="R264" s="61" t="s">
        <v>58</v>
      </c>
      <c r="S264" s="74">
        <v>150.76900000000001</v>
      </c>
      <c r="T264" s="61" t="s">
        <v>58</v>
      </c>
      <c r="U264" s="74">
        <v>8.2780000000000005</v>
      </c>
      <c r="V264" s="74">
        <v>8.3490000000000002</v>
      </c>
    </row>
    <row r="265" spans="1:22" x14ac:dyDescent="0.25">
      <c r="A265" s="53">
        <v>41989</v>
      </c>
      <c r="B265" s="54">
        <v>25</v>
      </c>
      <c r="C265" s="57">
        <v>13000000000</v>
      </c>
      <c r="D265" s="60" t="s">
        <v>58</v>
      </c>
      <c r="E265" s="60" t="s">
        <v>58</v>
      </c>
      <c r="F265" s="57">
        <v>12572794993</v>
      </c>
      <c r="G265" s="59">
        <v>1.6100000000000001E-3</v>
      </c>
      <c r="H265" s="59">
        <v>1.6100000000000001E-3</v>
      </c>
      <c r="I265" s="60" t="s">
        <v>58</v>
      </c>
      <c r="J265" s="59">
        <v>8.7309999999999999E-2</v>
      </c>
      <c r="K265" s="59">
        <v>5.2999999999999998E-4</v>
      </c>
      <c r="L265" s="59">
        <v>5.2999999999999998E-4</v>
      </c>
      <c r="M265" s="60" t="s">
        <v>58</v>
      </c>
      <c r="N265" s="59">
        <v>0.21384</v>
      </c>
      <c r="O265" s="58">
        <v>108.5</v>
      </c>
      <c r="P265" s="58">
        <v>108.5</v>
      </c>
      <c r="Q265" s="74">
        <v>0.39200000000000002</v>
      </c>
      <c r="R265" s="61" t="s">
        <v>58</v>
      </c>
      <c r="S265" s="74">
        <v>149.76900000000001</v>
      </c>
      <c r="T265" s="61" t="s">
        <v>58</v>
      </c>
      <c r="U265" s="74">
        <v>8.32</v>
      </c>
      <c r="V265" s="74">
        <v>8.2710000000000008</v>
      </c>
    </row>
    <row r="266" spans="1:22" x14ac:dyDescent="0.25">
      <c r="A266" s="53">
        <v>41990</v>
      </c>
      <c r="B266" s="54">
        <v>24</v>
      </c>
      <c r="C266" s="57">
        <v>12500000000</v>
      </c>
      <c r="D266" s="60" t="s">
        <v>58</v>
      </c>
      <c r="E266" s="60" t="s">
        <v>58</v>
      </c>
      <c r="F266" s="57">
        <v>12077589231</v>
      </c>
      <c r="G266" s="59">
        <v>3.4000000000000002E-4</v>
      </c>
      <c r="H266" s="59">
        <v>3.4000000000000002E-4</v>
      </c>
      <c r="I266" s="60" t="s">
        <v>58</v>
      </c>
      <c r="J266" s="59">
        <v>0.13100999999999999</v>
      </c>
      <c r="K266" s="59">
        <v>3.4000000000000002E-4</v>
      </c>
      <c r="L266" s="59">
        <v>3.4000000000000002E-4</v>
      </c>
      <c r="M266" s="60" t="s">
        <v>58</v>
      </c>
      <c r="N266" s="59">
        <v>0.13100999999999999</v>
      </c>
      <c r="O266" s="58">
        <v>108.53660000000001</v>
      </c>
      <c r="P266" s="58">
        <v>108.53660000000001</v>
      </c>
      <c r="Q266" s="74">
        <v>0.40600000000000003</v>
      </c>
      <c r="R266" s="61" t="s">
        <v>58</v>
      </c>
      <c r="S266" s="74">
        <v>154.52000000000001</v>
      </c>
      <c r="T266" s="61" t="s">
        <v>58</v>
      </c>
      <c r="U266" s="74">
        <v>8.298</v>
      </c>
      <c r="V266" s="74">
        <v>8.2409999999999997</v>
      </c>
    </row>
    <row r="267" spans="1:22" x14ac:dyDescent="0.25">
      <c r="A267" s="53">
        <v>41991</v>
      </c>
      <c r="B267" s="54">
        <v>24</v>
      </c>
      <c r="C267" s="57">
        <v>12500000000</v>
      </c>
      <c r="D267" s="60" t="s">
        <v>58</v>
      </c>
      <c r="E267" s="60" t="s">
        <v>58</v>
      </c>
      <c r="F267" s="57">
        <v>12080286035</v>
      </c>
      <c r="G267" s="59">
        <v>5.5999999999999995E-4</v>
      </c>
      <c r="H267" s="59">
        <v>5.5999999999999995E-4</v>
      </c>
      <c r="I267" s="60" t="s">
        <v>58</v>
      </c>
      <c r="J267" s="59">
        <v>0.10772</v>
      </c>
      <c r="K267" s="59">
        <v>2.2000000000000001E-4</v>
      </c>
      <c r="L267" s="59">
        <v>2.2000000000000001E-4</v>
      </c>
      <c r="M267" s="60" t="s">
        <v>58</v>
      </c>
      <c r="N267" s="59">
        <v>8.4900000000000003E-2</v>
      </c>
      <c r="O267" s="58">
        <v>108.5608</v>
      </c>
      <c r="P267" s="58">
        <v>108.5608</v>
      </c>
      <c r="Q267" s="74">
        <v>0.40300000000000002</v>
      </c>
      <c r="R267" s="61" t="s">
        <v>58</v>
      </c>
      <c r="S267" s="74">
        <v>153.52000000000001</v>
      </c>
      <c r="T267" s="61" t="s">
        <v>58</v>
      </c>
      <c r="U267" s="74">
        <v>8.298</v>
      </c>
      <c r="V267" s="74">
        <v>8.2409999999999997</v>
      </c>
    </row>
    <row r="268" spans="1:22" x14ac:dyDescent="0.25">
      <c r="A268" s="53">
        <v>41992</v>
      </c>
      <c r="B268" s="54">
        <v>24</v>
      </c>
      <c r="C268" s="57">
        <v>12500000000</v>
      </c>
      <c r="D268" s="60" t="s">
        <v>58</v>
      </c>
      <c r="E268" s="60" t="s">
        <v>58</v>
      </c>
      <c r="F268" s="57">
        <v>12082989627</v>
      </c>
      <c r="G268" s="59">
        <v>7.7999999999999999E-4</v>
      </c>
      <c r="H268" s="59">
        <v>7.7999999999999999E-4</v>
      </c>
      <c r="I268" s="60" t="s">
        <v>58</v>
      </c>
      <c r="J268" s="59">
        <v>0.10013</v>
      </c>
      <c r="K268" s="59">
        <v>2.2000000000000001E-4</v>
      </c>
      <c r="L268" s="59">
        <v>2.2000000000000001E-4</v>
      </c>
      <c r="M268" s="60" t="s">
        <v>58</v>
      </c>
      <c r="N268" s="59">
        <v>8.5110000000000005E-2</v>
      </c>
      <c r="O268" s="58">
        <v>108.5851</v>
      </c>
      <c r="P268" s="58">
        <v>108.5851</v>
      </c>
      <c r="Q268" s="74">
        <v>0.4</v>
      </c>
      <c r="R268" s="61" t="s">
        <v>58</v>
      </c>
      <c r="S268" s="74">
        <v>152.52000000000001</v>
      </c>
      <c r="T268" s="61" t="s">
        <v>58</v>
      </c>
      <c r="U268" s="74">
        <v>8.2970000000000006</v>
      </c>
      <c r="V268" s="74">
        <v>8.24</v>
      </c>
    </row>
    <row r="269" spans="1:22" x14ac:dyDescent="0.25">
      <c r="A269" s="53">
        <v>41993</v>
      </c>
      <c r="B269" s="54">
        <v>24</v>
      </c>
      <c r="C269" s="57">
        <v>12500000000</v>
      </c>
      <c r="D269" s="60" t="s">
        <v>58</v>
      </c>
      <c r="E269" s="60" t="s">
        <v>58</v>
      </c>
      <c r="F269" s="57">
        <v>12085774561</v>
      </c>
      <c r="G269" s="59">
        <v>1.0200000000000001E-3</v>
      </c>
      <c r="H269" s="59">
        <v>1.0200000000000001E-3</v>
      </c>
      <c r="I269" s="60" t="s">
        <v>58</v>
      </c>
      <c r="J269" s="59">
        <v>9.7019999999999995E-2</v>
      </c>
      <c r="K269" s="59">
        <v>2.3000000000000001E-4</v>
      </c>
      <c r="L269" s="59">
        <v>2.3000000000000001E-4</v>
      </c>
      <c r="M269" s="60" t="s">
        <v>58</v>
      </c>
      <c r="N269" s="59">
        <v>8.7760000000000005E-2</v>
      </c>
      <c r="O269" s="58">
        <v>108.61020000000001</v>
      </c>
      <c r="P269" s="58">
        <v>108.61020000000001</v>
      </c>
      <c r="Q269" s="74">
        <v>0.39800000000000002</v>
      </c>
      <c r="R269" s="61" t="s">
        <v>58</v>
      </c>
      <c r="S269" s="74">
        <v>151.52000000000001</v>
      </c>
      <c r="T269" s="61" t="s">
        <v>58</v>
      </c>
      <c r="U269" s="74">
        <v>8.2959999999999994</v>
      </c>
      <c r="V269" s="74">
        <v>8.2379999999999995</v>
      </c>
    </row>
    <row r="270" spans="1:22" x14ac:dyDescent="0.25">
      <c r="A270" s="53">
        <v>41995</v>
      </c>
      <c r="B270" s="54">
        <v>24</v>
      </c>
      <c r="C270" s="57">
        <v>12500000000</v>
      </c>
      <c r="D270" s="60" t="s">
        <v>58</v>
      </c>
      <c r="E270" s="60" t="s">
        <v>58</v>
      </c>
      <c r="F270" s="57">
        <v>12091194869</v>
      </c>
      <c r="G270" s="59">
        <v>1.4599999999999999E-3</v>
      </c>
      <c r="H270" s="59">
        <v>1.4599999999999999E-3</v>
      </c>
      <c r="I270" s="60" t="s">
        <v>58</v>
      </c>
      <c r="J270" s="59">
        <v>9.3090000000000006E-2</v>
      </c>
      <c r="K270" s="59">
        <v>4.4999999999999999E-4</v>
      </c>
      <c r="L270" s="59">
        <v>4.4999999999999999E-4</v>
      </c>
      <c r="M270" s="60" t="s">
        <v>58</v>
      </c>
      <c r="N270" s="59">
        <v>8.5269999999999999E-2</v>
      </c>
      <c r="O270" s="58">
        <v>108.6589</v>
      </c>
      <c r="P270" s="58">
        <v>108.6589</v>
      </c>
      <c r="Q270" s="74">
        <v>0.39300000000000002</v>
      </c>
      <c r="R270" s="61" t="s">
        <v>58</v>
      </c>
      <c r="S270" s="74">
        <v>149.52000000000001</v>
      </c>
      <c r="T270" s="61" t="s">
        <v>58</v>
      </c>
      <c r="U270" s="74">
        <v>8.2949999999999999</v>
      </c>
      <c r="V270" s="74">
        <v>8.2370000000000001</v>
      </c>
    </row>
    <row r="271" spans="1:22" x14ac:dyDescent="0.25">
      <c r="A271" s="53">
        <v>41996</v>
      </c>
      <c r="B271" s="54">
        <v>24</v>
      </c>
      <c r="C271" s="57">
        <v>12500000000</v>
      </c>
      <c r="D271" s="60" t="s">
        <v>58</v>
      </c>
      <c r="E271" s="60" t="s">
        <v>58</v>
      </c>
      <c r="F271" s="57">
        <v>12092006961</v>
      </c>
      <c r="G271" s="59">
        <v>1.5299999999999999E-3</v>
      </c>
      <c r="H271" s="59">
        <v>1.5299999999999999E-3</v>
      </c>
      <c r="I271" s="60" t="s">
        <v>58</v>
      </c>
      <c r="J271" s="59">
        <v>8.3070000000000005E-2</v>
      </c>
      <c r="K271" s="59">
        <v>6.9999999999999994E-5</v>
      </c>
      <c r="L271" s="59">
        <v>6.9999999999999994E-5</v>
      </c>
      <c r="M271" s="60" t="s">
        <v>58</v>
      </c>
      <c r="N271" s="59">
        <v>2.4819999999999998E-2</v>
      </c>
      <c r="O271" s="58">
        <v>108.6662</v>
      </c>
      <c r="P271" s="58">
        <v>108.6662</v>
      </c>
      <c r="Q271" s="74">
        <v>0.39</v>
      </c>
      <c r="R271" s="61" t="s">
        <v>58</v>
      </c>
      <c r="S271" s="74">
        <v>148.52000000000001</v>
      </c>
      <c r="T271" s="61" t="s">
        <v>58</v>
      </c>
      <c r="U271" s="74">
        <v>8.3049999999999997</v>
      </c>
      <c r="V271" s="74">
        <v>8.2759999999999998</v>
      </c>
    </row>
    <row r="272" spans="1:22" x14ac:dyDescent="0.25">
      <c r="A272" s="53">
        <v>41997</v>
      </c>
      <c r="B272" s="54">
        <v>24</v>
      </c>
      <c r="C272" s="57">
        <v>12500000000</v>
      </c>
      <c r="D272" s="60" t="s">
        <v>58</v>
      </c>
      <c r="E272" s="60" t="s">
        <v>58</v>
      </c>
      <c r="F272" s="57">
        <v>12094822467</v>
      </c>
      <c r="G272" s="59">
        <v>2.3000000000000001E-4</v>
      </c>
      <c r="H272" s="59">
        <v>2.3000000000000001E-4</v>
      </c>
      <c r="I272" s="60" t="s">
        <v>58</v>
      </c>
      <c r="J272" s="59">
        <v>8.8690000000000005E-2</v>
      </c>
      <c r="K272" s="59">
        <v>2.3000000000000001E-4</v>
      </c>
      <c r="L272" s="59">
        <v>2.3000000000000001E-4</v>
      </c>
      <c r="M272" s="60" t="s">
        <v>58</v>
      </c>
      <c r="N272" s="59">
        <v>8.8690000000000005E-2</v>
      </c>
      <c r="O272" s="58">
        <v>108.6915</v>
      </c>
      <c r="P272" s="58">
        <v>108.6915</v>
      </c>
      <c r="Q272" s="74">
        <v>0.38700000000000001</v>
      </c>
      <c r="R272" s="61" t="s">
        <v>58</v>
      </c>
      <c r="S272" s="74">
        <v>147.52000000000001</v>
      </c>
      <c r="T272" s="61" t="s">
        <v>58</v>
      </c>
      <c r="U272" s="74">
        <v>8.3059999999999992</v>
      </c>
      <c r="V272" s="74">
        <v>8.2739999999999991</v>
      </c>
    </row>
    <row r="273" spans="1:22" x14ac:dyDescent="0.25">
      <c r="A273" s="53">
        <v>41998</v>
      </c>
      <c r="B273" s="54">
        <v>24</v>
      </c>
      <c r="C273" s="57">
        <v>12500000000</v>
      </c>
      <c r="D273" s="60" t="s">
        <v>58</v>
      </c>
      <c r="E273" s="60" t="s">
        <v>58</v>
      </c>
      <c r="F273" s="57">
        <v>12096609227</v>
      </c>
      <c r="G273" s="59">
        <v>3.8000000000000002E-4</v>
      </c>
      <c r="H273" s="59">
        <v>3.8000000000000002E-4</v>
      </c>
      <c r="I273" s="60" t="s">
        <v>58</v>
      </c>
      <c r="J273" s="59">
        <v>7.1919999999999998E-2</v>
      </c>
      <c r="K273" s="59">
        <v>1.4999999999999999E-4</v>
      </c>
      <c r="L273" s="59">
        <v>1.4999999999999999E-4</v>
      </c>
      <c r="M273" s="60" t="s">
        <v>58</v>
      </c>
      <c r="N273" s="59">
        <v>5.5399999999999998E-2</v>
      </c>
      <c r="O273" s="58">
        <v>108.7075</v>
      </c>
      <c r="P273" s="58">
        <v>108.7075</v>
      </c>
      <c r="Q273" s="74">
        <v>0.38500000000000001</v>
      </c>
      <c r="R273" s="61" t="s">
        <v>58</v>
      </c>
      <c r="S273" s="74">
        <v>146.52000000000001</v>
      </c>
      <c r="T273" s="61" t="s">
        <v>58</v>
      </c>
      <c r="U273" s="74">
        <v>8.3130000000000006</v>
      </c>
      <c r="V273" s="74">
        <v>8.2929999999999993</v>
      </c>
    </row>
    <row r="274" spans="1:22" x14ac:dyDescent="0.25">
      <c r="A274" s="53">
        <v>41999</v>
      </c>
      <c r="B274" s="54">
        <v>24</v>
      </c>
      <c r="C274" s="57">
        <v>12500000000</v>
      </c>
      <c r="D274" s="60" t="s">
        <v>58</v>
      </c>
      <c r="E274" s="60" t="s">
        <v>58</v>
      </c>
      <c r="F274" s="57">
        <v>12099255191</v>
      </c>
      <c r="G274" s="59">
        <v>5.9999999999999995E-4</v>
      </c>
      <c r="H274" s="59">
        <v>5.9999999999999995E-4</v>
      </c>
      <c r="I274" s="60" t="s">
        <v>58</v>
      </c>
      <c r="J274" s="59">
        <v>7.5630000000000003E-2</v>
      </c>
      <c r="K274" s="59">
        <v>2.2000000000000001E-4</v>
      </c>
      <c r="L274" s="59">
        <v>2.2000000000000001E-4</v>
      </c>
      <c r="M274" s="60" t="s">
        <v>58</v>
      </c>
      <c r="N274" s="59">
        <v>8.3099999999999993E-2</v>
      </c>
      <c r="O274" s="58">
        <v>108.7313</v>
      </c>
      <c r="P274" s="58">
        <v>108.7313</v>
      </c>
      <c r="Q274" s="74">
        <v>0.38200000000000001</v>
      </c>
      <c r="R274" s="61" t="s">
        <v>58</v>
      </c>
      <c r="S274" s="74">
        <v>145.52000000000001</v>
      </c>
      <c r="T274" s="61" t="s">
        <v>58</v>
      </c>
      <c r="U274" s="74">
        <v>8.3149999999999995</v>
      </c>
      <c r="V274" s="74">
        <v>8.2940000000000005</v>
      </c>
    </row>
    <row r="275" spans="1:22" x14ac:dyDescent="0.25">
      <c r="A275" s="53">
        <v>42000</v>
      </c>
      <c r="B275" s="54">
        <v>24</v>
      </c>
      <c r="C275" s="57">
        <v>12500000000</v>
      </c>
      <c r="D275" s="60" t="s">
        <v>58</v>
      </c>
      <c r="E275" s="60" t="s">
        <v>58</v>
      </c>
      <c r="F275" s="57">
        <v>12102180637</v>
      </c>
      <c r="G275" s="59">
        <v>8.4000000000000003E-4</v>
      </c>
      <c r="H275" s="59">
        <v>8.4000000000000003E-4</v>
      </c>
      <c r="I275" s="60" t="s">
        <v>58</v>
      </c>
      <c r="J275" s="59">
        <v>7.9759999999999998E-2</v>
      </c>
      <c r="K275" s="59">
        <v>2.4000000000000001E-4</v>
      </c>
      <c r="L275" s="59">
        <v>2.4000000000000001E-4</v>
      </c>
      <c r="M275" s="60" t="s">
        <v>58</v>
      </c>
      <c r="N275" s="59">
        <v>9.2249999999999999E-2</v>
      </c>
      <c r="O275" s="58">
        <v>108.7576</v>
      </c>
      <c r="P275" s="58">
        <v>108.7576</v>
      </c>
      <c r="Q275" s="74">
        <v>0.379</v>
      </c>
      <c r="R275" s="61" t="s">
        <v>58</v>
      </c>
      <c r="S275" s="74">
        <v>144.52000000000001</v>
      </c>
      <c r="T275" s="61" t="s">
        <v>58</v>
      </c>
      <c r="U275" s="74">
        <v>8.3160000000000007</v>
      </c>
      <c r="V275" s="74">
        <v>8.2889999999999997</v>
      </c>
    </row>
    <row r="276" spans="1:22" x14ac:dyDescent="0.25">
      <c r="A276" s="53">
        <v>42002</v>
      </c>
      <c r="B276" s="54">
        <v>24</v>
      </c>
      <c r="C276" s="57">
        <v>12500000000</v>
      </c>
      <c r="D276" s="60" t="s">
        <v>58</v>
      </c>
      <c r="E276" s="60" t="s">
        <v>58</v>
      </c>
      <c r="F276" s="57">
        <v>12108104805</v>
      </c>
      <c r="G276" s="59">
        <v>1.33E-3</v>
      </c>
      <c r="H276" s="59">
        <v>1.33E-3</v>
      </c>
      <c r="I276" s="60" t="s">
        <v>58</v>
      </c>
      <c r="J276" s="59">
        <v>8.43E-2</v>
      </c>
      <c r="K276" s="59">
        <v>4.8999999999999998E-4</v>
      </c>
      <c r="L276" s="59">
        <v>4.8999999999999998E-4</v>
      </c>
      <c r="M276" s="60" t="s">
        <v>58</v>
      </c>
      <c r="N276" s="59">
        <v>9.3420000000000003E-2</v>
      </c>
      <c r="O276" s="58">
        <v>108.8108</v>
      </c>
      <c r="P276" s="58">
        <v>108.8108</v>
      </c>
      <c r="Q276" s="74">
        <v>0.374</v>
      </c>
      <c r="R276" s="61" t="s">
        <v>58</v>
      </c>
      <c r="S276" s="74">
        <v>142.52000000000001</v>
      </c>
      <c r="T276" s="61" t="s">
        <v>58</v>
      </c>
      <c r="U276" s="74">
        <v>8.3070000000000004</v>
      </c>
      <c r="V276" s="74">
        <v>8.2780000000000005</v>
      </c>
    </row>
    <row r="277" spans="1:22" x14ac:dyDescent="0.25">
      <c r="A277" s="53">
        <v>42003</v>
      </c>
      <c r="B277" s="54">
        <v>24</v>
      </c>
      <c r="C277" s="57">
        <v>12500000000</v>
      </c>
      <c r="D277" s="60" t="s">
        <v>58</v>
      </c>
      <c r="E277" s="60" t="s">
        <v>58</v>
      </c>
      <c r="F277" s="57">
        <v>12113181715</v>
      </c>
      <c r="G277" s="59">
        <v>1.75E-3</v>
      </c>
      <c r="H277" s="59">
        <v>1.75E-3</v>
      </c>
      <c r="I277" s="60" t="s">
        <v>58</v>
      </c>
      <c r="J277" s="59">
        <v>9.5519999999999994E-2</v>
      </c>
      <c r="K277" s="59">
        <v>4.2000000000000002E-4</v>
      </c>
      <c r="L277" s="59">
        <v>4.2000000000000002E-4</v>
      </c>
      <c r="M277" s="60" t="s">
        <v>58</v>
      </c>
      <c r="N277" s="59">
        <v>0.16533999999999999</v>
      </c>
      <c r="O277" s="58">
        <v>108.8565</v>
      </c>
      <c r="P277" s="58">
        <v>108.8565</v>
      </c>
      <c r="Q277" s="74">
        <v>0.372</v>
      </c>
      <c r="R277" s="61" t="s">
        <v>58</v>
      </c>
      <c r="S277" s="74">
        <v>141.52000000000001</v>
      </c>
      <c r="T277" s="61" t="s">
        <v>58</v>
      </c>
      <c r="U277" s="74">
        <v>8.2750000000000004</v>
      </c>
      <c r="V277" s="74">
        <v>8.2249999999999996</v>
      </c>
    </row>
    <row r="278" spans="1:22" x14ac:dyDescent="0.25">
      <c r="A278" s="53">
        <v>42016</v>
      </c>
      <c r="B278" s="54">
        <v>23</v>
      </c>
      <c r="C278" s="57">
        <v>12000000000</v>
      </c>
      <c r="D278" s="60" t="s">
        <v>58</v>
      </c>
      <c r="E278" s="60" t="s">
        <v>58</v>
      </c>
      <c r="F278" s="57">
        <v>11646490409</v>
      </c>
      <c r="G278" s="59">
        <v>2.7299999999999998E-3</v>
      </c>
      <c r="H278" s="59">
        <v>2.7299999999999998E-3</v>
      </c>
      <c r="I278" s="60" t="s">
        <v>58</v>
      </c>
      <c r="J278" s="59">
        <v>7.9689999999999997E-2</v>
      </c>
      <c r="K278" s="59">
        <v>2.7299999999999998E-3</v>
      </c>
      <c r="L278" s="59">
        <v>2.7299999999999998E-3</v>
      </c>
      <c r="M278" s="60" t="s">
        <v>58</v>
      </c>
      <c r="N278" s="59">
        <v>7.9689999999999997E-2</v>
      </c>
      <c r="O278" s="58">
        <v>109.1541</v>
      </c>
      <c r="P278" s="58">
        <v>109.1541</v>
      </c>
      <c r="Q278" s="74">
        <v>0.35199999999999998</v>
      </c>
      <c r="R278" s="61" t="s">
        <v>58</v>
      </c>
      <c r="S278" s="74">
        <v>133.875</v>
      </c>
      <c r="T278" s="61" t="s">
        <v>58</v>
      </c>
      <c r="U278" s="74">
        <v>8.2729999999999997</v>
      </c>
      <c r="V278" s="74">
        <v>8.2650000000000006</v>
      </c>
    </row>
    <row r="279" spans="1:22" x14ac:dyDescent="0.25">
      <c r="A279" s="53">
        <v>42017</v>
      </c>
      <c r="B279" s="54">
        <v>23</v>
      </c>
      <c r="C279" s="57">
        <v>12000000000</v>
      </c>
      <c r="D279" s="60" t="s">
        <v>58</v>
      </c>
      <c r="E279" s="60" t="s">
        <v>58</v>
      </c>
      <c r="F279" s="57">
        <v>11649059559</v>
      </c>
      <c r="G279" s="59">
        <v>2.96E-3</v>
      </c>
      <c r="H279" s="59">
        <v>2.96E-3</v>
      </c>
      <c r="I279" s="60" t="s">
        <v>58</v>
      </c>
      <c r="J279" s="59">
        <v>7.9990000000000006E-2</v>
      </c>
      <c r="K279" s="59">
        <v>2.2000000000000001E-4</v>
      </c>
      <c r="L279" s="59">
        <v>2.2000000000000001E-4</v>
      </c>
      <c r="M279" s="60" t="s">
        <v>58</v>
      </c>
      <c r="N279" s="59">
        <v>8.3839999999999998E-2</v>
      </c>
      <c r="O279" s="58">
        <v>109.1782</v>
      </c>
      <c r="P279" s="58">
        <v>109.1782</v>
      </c>
      <c r="Q279" s="74">
        <v>0.34899999999999998</v>
      </c>
      <c r="R279" s="61" t="s">
        <v>58</v>
      </c>
      <c r="S279" s="74">
        <v>132.875</v>
      </c>
      <c r="T279" s="61" t="s">
        <v>58</v>
      </c>
      <c r="U279" s="74">
        <v>8.2729999999999997</v>
      </c>
      <c r="V279" s="74">
        <v>8.266</v>
      </c>
    </row>
    <row r="280" spans="1:22" x14ac:dyDescent="0.25">
      <c r="A280" s="53">
        <v>42018</v>
      </c>
      <c r="B280" s="54">
        <v>22</v>
      </c>
      <c r="C280" s="57">
        <v>11500000000</v>
      </c>
      <c r="D280" s="60" t="s">
        <v>58</v>
      </c>
      <c r="E280" s="60" t="s">
        <v>58</v>
      </c>
      <c r="F280" s="57">
        <v>11148880383</v>
      </c>
      <c r="G280" s="59">
        <v>-8.0000000000000007E-5</v>
      </c>
      <c r="H280" s="59">
        <v>-8.0000000000000007E-5</v>
      </c>
      <c r="I280" s="60" t="s">
        <v>58</v>
      </c>
      <c r="J280" s="59">
        <v>-2.8559999999999999E-2</v>
      </c>
      <c r="K280" s="59">
        <v>-8.0000000000000007E-5</v>
      </c>
      <c r="L280" s="59">
        <v>-8.0000000000000007E-5</v>
      </c>
      <c r="M280" s="60" t="s">
        <v>58</v>
      </c>
      <c r="N280" s="59">
        <v>-2.8559999999999999E-2</v>
      </c>
      <c r="O280" s="58">
        <v>109.1696</v>
      </c>
      <c r="P280" s="58">
        <v>109.1696</v>
      </c>
      <c r="Q280" s="74">
        <v>0.36099999999999999</v>
      </c>
      <c r="R280" s="61" t="s">
        <v>58</v>
      </c>
      <c r="S280" s="74">
        <v>137.39099999999999</v>
      </c>
      <c r="T280" s="61" t="s">
        <v>58</v>
      </c>
      <c r="U280" s="74">
        <v>8.2989999999999995</v>
      </c>
      <c r="V280" s="74">
        <v>8.3490000000000002</v>
      </c>
    </row>
    <row r="281" spans="1:22" x14ac:dyDescent="0.25">
      <c r="A281" s="53">
        <v>42019</v>
      </c>
      <c r="B281" s="54">
        <v>22</v>
      </c>
      <c r="C281" s="57">
        <v>11500000000</v>
      </c>
      <c r="D281" s="60" t="s">
        <v>58</v>
      </c>
      <c r="E281" s="60" t="s">
        <v>58</v>
      </c>
      <c r="F281" s="57">
        <v>11155153925</v>
      </c>
      <c r="G281" s="59">
        <v>4.8000000000000001E-4</v>
      </c>
      <c r="H281" s="59">
        <v>4.8000000000000001E-4</v>
      </c>
      <c r="I281" s="60" t="s">
        <v>58</v>
      </c>
      <c r="J281" s="59">
        <v>9.2179999999999998E-2</v>
      </c>
      <c r="K281" s="59">
        <v>5.5999999999999995E-4</v>
      </c>
      <c r="L281" s="59">
        <v>5.5999999999999995E-4</v>
      </c>
      <c r="M281" s="60" t="s">
        <v>58</v>
      </c>
      <c r="N281" s="59">
        <v>0.22792999999999999</v>
      </c>
      <c r="O281" s="58">
        <v>109.23099999999999</v>
      </c>
      <c r="P281" s="58">
        <v>109.23099999999999</v>
      </c>
      <c r="Q281" s="74">
        <v>0.35899999999999999</v>
      </c>
      <c r="R281" s="61" t="s">
        <v>58</v>
      </c>
      <c r="S281" s="74">
        <v>136.39099999999999</v>
      </c>
      <c r="T281" s="61" t="s">
        <v>58</v>
      </c>
      <c r="U281" s="74">
        <v>8.2569999999999997</v>
      </c>
      <c r="V281" s="74">
        <v>8.2550000000000008</v>
      </c>
    </row>
    <row r="282" spans="1:22" x14ac:dyDescent="0.25">
      <c r="A282" s="53">
        <v>42020</v>
      </c>
      <c r="B282" s="54">
        <v>22</v>
      </c>
      <c r="C282" s="57">
        <v>11500000000</v>
      </c>
      <c r="D282" s="60" t="s">
        <v>58</v>
      </c>
      <c r="E282" s="60" t="s">
        <v>58</v>
      </c>
      <c r="F282" s="57">
        <v>11147777123</v>
      </c>
      <c r="G282" s="59">
        <v>-1.8000000000000001E-4</v>
      </c>
      <c r="H282" s="59">
        <v>-1.8000000000000001E-4</v>
      </c>
      <c r="I282" s="60" t="s">
        <v>58</v>
      </c>
      <c r="J282" s="59">
        <v>-2.147E-2</v>
      </c>
      <c r="K282" s="59">
        <v>-6.6E-4</v>
      </c>
      <c r="L282" s="59">
        <v>-6.6E-4</v>
      </c>
      <c r="M282" s="60" t="s">
        <v>58</v>
      </c>
      <c r="N282" s="59">
        <v>-0.21451000000000001</v>
      </c>
      <c r="O282" s="58">
        <v>109.1588</v>
      </c>
      <c r="P282" s="58">
        <v>109.1588</v>
      </c>
      <c r="Q282" s="74">
        <v>0.35599999999999998</v>
      </c>
      <c r="R282" s="61" t="s">
        <v>58</v>
      </c>
      <c r="S282" s="74">
        <v>135.39099999999999</v>
      </c>
      <c r="T282" s="61" t="s">
        <v>58</v>
      </c>
      <c r="U282" s="74">
        <v>8.3729999999999993</v>
      </c>
      <c r="V282" s="74">
        <v>8.5030000000000001</v>
      </c>
    </row>
    <row r="283" spans="1:22" x14ac:dyDescent="0.25">
      <c r="A283" s="53">
        <v>42023</v>
      </c>
      <c r="B283" s="54">
        <v>22</v>
      </c>
      <c r="C283" s="57">
        <v>11500000000</v>
      </c>
      <c r="D283" s="60" t="s">
        <v>58</v>
      </c>
      <c r="E283" s="60" t="s">
        <v>58</v>
      </c>
      <c r="F283" s="57">
        <v>11156595597</v>
      </c>
      <c r="G283" s="59">
        <v>6.0999999999999997E-4</v>
      </c>
      <c r="H283" s="59">
        <v>6.0999999999999997E-4</v>
      </c>
      <c r="I283" s="60" t="s">
        <v>58</v>
      </c>
      <c r="J283" s="59">
        <v>3.7960000000000001E-2</v>
      </c>
      <c r="K283" s="59">
        <v>7.9000000000000001E-4</v>
      </c>
      <c r="L283" s="59">
        <v>7.9000000000000001E-4</v>
      </c>
      <c r="M283" s="60" t="s">
        <v>58</v>
      </c>
      <c r="N283" s="59">
        <v>0.10099</v>
      </c>
      <c r="O283" s="58">
        <v>109.24509999999999</v>
      </c>
      <c r="P283" s="58">
        <v>109.24509999999999</v>
      </c>
      <c r="Q283" s="74">
        <v>0.34799999999999998</v>
      </c>
      <c r="R283" s="61" t="s">
        <v>58</v>
      </c>
      <c r="S283" s="74">
        <v>132.39099999999999</v>
      </c>
      <c r="T283" s="61" t="s">
        <v>58</v>
      </c>
      <c r="U283" s="74">
        <v>8.36</v>
      </c>
      <c r="V283" s="74">
        <v>8.4740000000000002</v>
      </c>
    </row>
    <row r="284" spans="1:22" x14ac:dyDescent="0.25">
      <c r="A284" s="53">
        <v>42024</v>
      </c>
      <c r="B284" s="54">
        <v>22</v>
      </c>
      <c r="C284" s="57">
        <v>11500000000</v>
      </c>
      <c r="D284" s="60" t="s">
        <v>58</v>
      </c>
      <c r="E284" s="60" t="s">
        <v>58</v>
      </c>
      <c r="F284" s="57">
        <v>11160371710</v>
      </c>
      <c r="G284" s="59">
        <v>9.5E-4</v>
      </c>
      <c r="H284" s="59">
        <v>9.5E-4</v>
      </c>
      <c r="I284" s="60" t="s">
        <v>58</v>
      </c>
      <c r="J284" s="59">
        <v>5.083E-2</v>
      </c>
      <c r="K284" s="59">
        <v>3.4000000000000002E-4</v>
      </c>
      <c r="L284" s="59">
        <v>3.4000000000000002E-4</v>
      </c>
      <c r="M284" s="60" t="s">
        <v>58</v>
      </c>
      <c r="N284" s="59">
        <v>0.13147</v>
      </c>
      <c r="O284" s="58">
        <v>109.2821</v>
      </c>
      <c r="P284" s="58">
        <v>109.2821</v>
      </c>
      <c r="Q284" s="74">
        <v>0.34499999999999997</v>
      </c>
      <c r="R284" s="61" t="s">
        <v>58</v>
      </c>
      <c r="S284" s="74">
        <v>131.39099999999999</v>
      </c>
      <c r="T284" s="61" t="s">
        <v>58</v>
      </c>
      <c r="U284" s="74">
        <v>8.343</v>
      </c>
      <c r="V284" s="74">
        <v>8.4420000000000002</v>
      </c>
    </row>
    <row r="285" spans="1:22" x14ac:dyDescent="0.25">
      <c r="A285" s="53">
        <v>42025</v>
      </c>
      <c r="B285" s="54">
        <v>21</v>
      </c>
      <c r="C285" s="57">
        <v>11000000000</v>
      </c>
      <c r="D285" s="60" t="s">
        <v>58</v>
      </c>
      <c r="E285" s="60" t="s">
        <v>58</v>
      </c>
      <c r="F285" s="57">
        <v>10670823097</v>
      </c>
      <c r="G285" s="59">
        <v>9.2000000000000003E-4</v>
      </c>
      <c r="H285" s="59">
        <v>9.2000000000000003E-4</v>
      </c>
      <c r="I285" s="60" t="s">
        <v>58</v>
      </c>
      <c r="J285" s="59">
        <v>0.39663999999999999</v>
      </c>
      <c r="K285" s="59">
        <v>9.2000000000000003E-4</v>
      </c>
      <c r="L285" s="59">
        <v>9.2000000000000003E-4</v>
      </c>
      <c r="M285" s="60" t="s">
        <v>58</v>
      </c>
      <c r="N285" s="59">
        <v>0.39663999999999999</v>
      </c>
      <c r="O285" s="58">
        <v>109.38209999999999</v>
      </c>
      <c r="P285" s="58">
        <v>109.38209999999999</v>
      </c>
      <c r="Q285" s="74">
        <v>0.35899999999999999</v>
      </c>
      <c r="R285" s="61" t="s">
        <v>58</v>
      </c>
      <c r="S285" s="74">
        <v>136.09100000000001</v>
      </c>
      <c r="T285" s="61" t="s">
        <v>58</v>
      </c>
      <c r="U285" s="74">
        <v>8.2420000000000009</v>
      </c>
      <c r="V285" s="74">
        <v>8.25</v>
      </c>
    </row>
    <row r="286" spans="1:22" x14ac:dyDescent="0.25">
      <c r="A286" s="53">
        <v>42026</v>
      </c>
      <c r="B286" s="54">
        <v>21</v>
      </c>
      <c r="C286" s="57">
        <v>11000000000</v>
      </c>
      <c r="D286" s="60" t="s">
        <v>58</v>
      </c>
      <c r="E286" s="60" t="s">
        <v>58</v>
      </c>
      <c r="F286" s="57">
        <v>10673237196</v>
      </c>
      <c r="G286" s="59">
        <v>1.14E-3</v>
      </c>
      <c r="H286" s="59">
        <v>1.14E-3</v>
      </c>
      <c r="I286" s="60" t="s">
        <v>58</v>
      </c>
      <c r="J286" s="59">
        <v>0.2316</v>
      </c>
      <c r="K286" s="59">
        <v>2.3000000000000001E-4</v>
      </c>
      <c r="L286" s="59">
        <v>2.3000000000000001E-4</v>
      </c>
      <c r="M286" s="60" t="s">
        <v>58</v>
      </c>
      <c r="N286" s="59">
        <v>8.6069999999999994E-2</v>
      </c>
      <c r="O286" s="58">
        <v>109.40689999999999</v>
      </c>
      <c r="P286" s="58">
        <v>109.40689999999999</v>
      </c>
      <c r="Q286" s="74">
        <v>0.35599999999999998</v>
      </c>
      <c r="R286" s="61" t="s">
        <v>58</v>
      </c>
      <c r="S286" s="74">
        <v>135.09100000000001</v>
      </c>
      <c r="T286" s="61" t="s">
        <v>58</v>
      </c>
      <c r="U286" s="74">
        <v>8.24</v>
      </c>
      <c r="V286" s="74">
        <v>8.2490000000000006</v>
      </c>
    </row>
    <row r="287" spans="1:22" x14ac:dyDescent="0.25">
      <c r="A287" s="53">
        <v>42027</v>
      </c>
      <c r="B287" s="54">
        <v>21</v>
      </c>
      <c r="C287" s="57">
        <v>11000000000</v>
      </c>
      <c r="D287" s="60" t="s">
        <v>58</v>
      </c>
      <c r="E287" s="60" t="s">
        <v>58</v>
      </c>
      <c r="F287" s="57">
        <v>10675653749</v>
      </c>
      <c r="G287" s="59">
        <v>1.3699999999999999E-3</v>
      </c>
      <c r="H287" s="59">
        <v>1.3699999999999999E-3</v>
      </c>
      <c r="I287" s="60" t="s">
        <v>58</v>
      </c>
      <c r="J287" s="59">
        <v>0.18107000000000001</v>
      </c>
      <c r="K287" s="59">
        <v>2.3000000000000001E-4</v>
      </c>
      <c r="L287" s="59">
        <v>2.3000000000000001E-4</v>
      </c>
      <c r="M287" s="60" t="s">
        <v>58</v>
      </c>
      <c r="N287" s="59">
        <v>8.6139999999999994E-2</v>
      </c>
      <c r="O287" s="58">
        <v>109.43170000000001</v>
      </c>
      <c r="P287" s="58">
        <v>109.43170000000001</v>
      </c>
      <c r="Q287" s="74">
        <v>0.35299999999999998</v>
      </c>
      <c r="R287" s="61" t="s">
        <v>58</v>
      </c>
      <c r="S287" s="74">
        <v>134.09100000000001</v>
      </c>
      <c r="T287" s="61" t="s">
        <v>58</v>
      </c>
      <c r="U287" s="74">
        <v>8.2390000000000008</v>
      </c>
      <c r="V287" s="74">
        <v>8.2479999999999993</v>
      </c>
    </row>
    <row r="288" spans="1:22" x14ac:dyDescent="0.25">
      <c r="A288" s="53">
        <v>42030</v>
      </c>
      <c r="B288" s="54">
        <v>21</v>
      </c>
      <c r="C288" s="57">
        <v>11000000000</v>
      </c>
      <c r="D288" s="60" t="s">
        <v>58</v>
      </c>
      <c r="E288" s="60" t="s">
        <v>58</v>
      </c>
      <c r="F288" s="57">
        <v>10682936557</v>
      </c>
      <c r="G288" s="59">
        <v>2.0500000000000002E-3</v>
      </c>
      <c r="H288" s="59">
        <v>2.0500000000000002E-3</v>
      </c>
      <c r="I288" s="60" t="s">
        <v>58</v>
      </c>
      <c r="J288" s="59">
        <v>0.1328</v>
      </c>
      <c r="K288" s="59">
        <v>6.8000000000000005E-4</v>
      </c>
      <c r="L288" s="59">
        <v>6.8000000000000005E-4</v>
      </c>
      <c r="M288" s="60" t="s">
        <v>58</v>
      </c>
      <c r="N288" s="59">
        <v>8.6510000000000004E-2</v>
      </c>
      <c r="O288" s="58">
        <v>109.5063</v>
      </c>
      <c r="P288" s="58">
        <v>109.5063</v>
      </c>
      <c r="Q288" s="74">
        <v>0.34599999999999997</v>
      </c>
      <c r="R288" s="61" t="s">
        <v>58</v>
      </c>
      <c r="S288" s="74">
        <v>131.09100000000001</v>
      </c>
      <c r="T288" s="61" t="s">
        <v>58</v>
      </c>
      <c r="U288" s="74">
        <v>8.2349999999999994</v>
      </c>
      <c r="V288" s="74">
        <v>8.2439999999999998</v>
      </c>
    </row>
    <row r="289" spans="1:22" x14ac:dyDescent="0.25">
      <c r="A289" s="53">
        <v>42031</v>
      </c>
      <c r="B289" s="54">
        <v>21</v>
      </c>
      <c r="C289" s="57">
        <v>11000000000</v>
      </c>
      <c r="D289" s="60" t="s">
        <v>58</v>
      </c>
      <c r="E289" s="60" t="s">
        <v>58</v>
      </c>
      <c r="F289" s="57">
        <v>10685366268</v>
      </c>
      <c r="G289" s="59">
        <v>2.2799999999999999E-3</v>
      </c>
      <c r="H289" s="59">
        <v>2.2799999999999999E-3</v>
      </c>
      <c r="I289" s="60" t="s">
        <v>58</v>
      </c>
      <c r="J289" s="59">
        <v>0.12608</v>
      </c>
      <c r="K289" s="59">
        <v>2.3000000000000001E-4</v>
      </c>
      <c r="L289" s="59">
        <v>2.3000000000000001E-4</v>
      </c>
      <c r="M289" s="60" t="s">
        <v>58</v>
      </c>
      <c r="N289" s="59">
        <v>8.6550000000000002E-2</v>
      </c>
      <c r="O289" s="58">
        <v>109.5312</v>
      </c>
      <c r="P289" s="58">
        <v>109.5312</v>
      </c>
      <c r="Q289" s="74">
        <v>0.34300000000000003</v>
      </c>
      <c r="R289" s="61" t="s">
        <v>58</v>
      </c>
      <c r="S289" s="74">
        <v>130.09100000000001</v>
      </c>
      <c r="T289" s="61" t="s">
        <v>58</v>
      </c>
      <c r="U289" s="74">
        <v>8.2330000000000005</v>
      </c>
      <c r="V289" s="74">
        <v>8.2430000000000003</v>
      </c>
    </row>
    <row r="290" spans="1:22" x14ac:dyDescent="0.25">
      <c r="A290" s="53">
        <v>42033</v>
      </c>
      <c r="B290" s="54">
        <v>20</v>
      </c>
      <c r="C290" s="57">
        <v>10500000000</v>
      </c>
      <c r="D290" s="60" t="s">
        <v>58</v>
      </c>
      <c r="E290" s="60" t="s">
        <v>58</v>
      </c>
      <c r="F290" s="57">
        <v>10190466923</v>
      </c>
      <c r="G290" s="59">
        <v>4.2999999999999999E-4</v>
      </c>
      <c r="H290" s="59">
        <v>4.2999999999999999E-4</v>
      </c>
      <c r="I290" s="60" t="s">
        <v>58</v>
      </c>
      <c r="J290" s="59">
        <v>8.2000000000000003E-2</v>
      </c>
      <c r="K290" s="59">
        <v>4.2999999999999999E-4</v>
      </c>
      <c r="L290" s="59">
        <v>4.2999999999999999E-4</v>
      </c>
      <c r="M290" s="60" t="s">
        <v>58</v>
      </c>
      <c r="N290" s="59">
        <v>8.2000000000000003E-2</v>
      </c>
      <c r="O290" s="58">
        <v>109.57850000000001</v>
      </c>
      <c r="P290" s="58">
        <v>109.57850000000001</v>
      </c>
      <c r="Q290" s="74">
        <v>0.35399999999999998</v>
      </c>
      <c r="R290" s="61" t="s">
        <v>58</v>
      </c>
      <c r="S290" s="74">
        <v>134</v>
      </c>
      <c r="T290" s="61" t="s">
        <v>58</v>
      </c>
      <c r="U290" s="74">
        <v>8.2439999999999998</v>
      </c>
      <c r="V290" s="74">
        <v>8.2460000000000004</v>
      </c>
    </row>
    <row r="291" spans="1:22" x14ac:dyDescent="0.25">
      <c r="A291" s="53">
        <v>42034</v>
      </c>
      <c r="B291" s="54">
        <v>20</v>
      </c>
      <c r="C291" s="57">
        <v>10500000000</v>
      </c>
      <c r="D291" s="60" t="s">
        <v>58</v>
      </c>
      <c r="E291" s="60" t="s">
        <v>58</v>
      </c>
      <c r="F291" s="57">
        <v>10191977568</v>
      </c>
      <c r="G291" s="59">
        <v>5.8E-4</v>
      </c>
      <c r="H291" s="59">
        <v>5.8E-4</v>
      </c>
      <c r="I291" s="60" t="s">
        <v>58</v>
      </c>
      <c r="J291" s="59">
        <v>7.3130000000000001E-2</v>
      </c>
      <c r="K291" s="59">
        <v>1.4999999999999999E-4</v>
      </c>
      <c r="L291" s="59">
        <v>1.4999999999999999E-4</v>
      </c>
      <c r="M291" s="60" t="s">
        <v>58</v>
      </c>
      <c r="N291" s="59">
        <v>5.5590000000000001E-2</v>
      </c>
      <c r="O291" s="58">
        <v>109.59480000000001</v>
      </c>
      <c r="P291" s="58">
        <v>109.59480000000001</v>
      </c>
      <c r="Q291" s="74">
        <v>0.35099999999999998</v>
      </c>
      <c r="R291" s="61" t="s">
        <v>58</v>
      </c>
      <c r="S291" s="74">
        <v>133</v>
      </c>
      <c r="T291" s="61" t="s">
        <v>58</v>
      </c>
      <c r="U291" s="74">
        <v>8.2620000000000005</v>
      </c>
      <c r="V291" s="74">
        <v>8.2669999999999995</v>
      </c>
    </row>
    <row r="292" spans="1:22" x14ac:dyDescent="0.25">
      <c r="A292" s="53">
        <v>42037</v>
      </c>
      <c r="B292" s="54">
        <v>20</v>
      </c>
      <c r="C292" s="57">
        <v>10500000000</v>
      </c>
      <c r="D292" s="60" t="s">
        <v>58</v>
      </c>
      <c r="E292" s="60" t="s">
        <v>58</v>
      </c>
      <c r="F292" s="57">
        <v>9926404603</v>
      </c>
      <c r="G292" s="59">
        <v>-2.5489999999999999E-2</v>
      </c>
      <c r="H292" s="59">
        <v>-2.5489999999999999E-2</v>
      </c>
      <c r="I292" s="60" t="s">
        <v>58</v>
      </c>
      <c r="J292" s="59">
        <v>-0.79213999999999996</v>
      </c>
      <c r="K292" s="59">
        <v>-2.606E-2</v>
      </c>
      <c r="L292" s="59">
        <v>-2.606E-2</v>
      </c>
      <c r="M292" s="60" t="s">
        <v>58</v>
      </c>
      <c r="N292" s="59">
        <v>-0.95974000000000004</v>
      </c>
      <c r="O292" s="58">
        <v>106.73909999999999</v>
      </c>
      <c r="P292" s="58">
        <v>106.73909999999999</v>
      </c>
      <c r="Q292" s="74">
        <v>0.32800000000000001</v>
      </c>
      <c r="R292" s="61" t="s">
        <v>58</v>
      </c>
      <c r="S292" s="74">
        <v>130</v>
      </c>
      <c r="T292" s="61" t="s">
        <v>58</v>
      </c>
      <c r="U292" s="74">
        <v>16.353000000000002</v>
      </c>
      <c r="V292" s="74">
        <v>16.337</v>
      </c>
    </row>
    <row r="293" spans="1:22" x14ac:dyDescent="0.25">
      <c r="A293" s="53">
        <v>42038</v>
      </c>
      <c r="B293" s="54">
        <v>20</v>
      </c>
      <c r="C293" s="57">
        <v>10500000000</v>
      </c>
      <c r="D293" s="60" t="s">
        <v>58</v>
      </c>
      <c r="E293" s="60" t="s">
        <v>58</v>
      </c>
      <c r="F293" s="57">
        <v>9920049368</v>
      </c>
      <c r="G293" s="59">
        <v>-2.6120000000000001E-2</v>
      </c>
      <c r="H293" s="59">
        <v>-2.6120000000000001E-2</v>
      </c>
      <c r="I293" s="60" t="s">
        <v>58</v>
      </c>
      <c r="J293" s="59">
        <v>-0.74838000000000005</v>
      </c>
      <c r="K293" s="59">
        <v>-6.4000000000000005E-4</v>
      </c>
      <c r="L293" s="59">
        <v>-6.4000000000000005E-4</v>
      </c>
      <c r="M293" s="60" t="s">
        <v>58</v>
      </c>
      <c r="N293" s="59">
        <v>-0.20845</v>
      </c>
      <c r="O293" s="58">
        <v>106.6707</v>
      </c>
      <c r="P293" s="58">
        <v>106.6707</v>
      </c>
      <c r="Q293" s="74">
        <v>0.32500000000000001</v>
      </c>
      <c r="R293" s="61" t="s">
        <v>58</v>
      </c>
      <c r="S293" s="74">
        <v>129</v>
      </c>
      <c r="T293" s="61" t="s">
        <v>58</v>
      </c>
      <c r="U293" s="74">
        <v>16.602</v>
      </c>
      <c r="V293" s="74">
        <v>16.667000000000002</v>
      </c>
    </row>
    <row r="294" spans="1:22" x14ac:dyDescent="0.25">
      <c r="A294" s="53">
        <v>42039</v>
      </c>
      <c r="B294" s="54">
        <v>20</v>
      </c>
      <c r="C294" s="57">
        <v>13000000000</v>
      </c>
      <c r="D294" s="60" t="s">
        <v>58</v>
      </c>
      <c r="E294" s="60" t="s">
        <v>58</v>
      </c>
      <c r="F294" s="57">
        <v>12191385981</v>
      </c>
      <c r="G294" s="59">
        <v>6.2E-4</v>
      </c>
      <c r="H294" s="59">
        <v>6.2E-4</v>
      </c>
      <c r="I294" s="60" t="s">
        <v>58</v>
      </c>
      <c r="J294" s="59">
        <v>0.25475999999999999</v>
      </c>
      <c r="K294" s="59">
        <v>6.2E-4</v>
      </c>
      <c r="L294" s="59">
        <v>6.2E-4</v>
      </c>
      <c r="M294" s="60" t="s">
        <v>58</v>
      </c>
      <c r="N294" s="59">
        <v>0.25475999999999999</v>
      </c>
      <c r="O294" s="58">
        <v>106.7371</v>
      </c>
      <c r="P294" s="58">
        <v>106.7371</v>
      </c>
      <c r="Q294" s="74">
        <v>0.36599999999999999</v>
      </c>
      <c r="R294" s="61" t="s">
        <v>58</v>
      </c>
      <c r="S294" s="74">
        <v>144.73099999999999</v>
      </c>
      <c r="T294" s="61" t="s">
        <v>58</v>
      </c>
      <c r="U294" s="74">
        <v>16.696999999999999</v>
      </c>
      <c r="V294" s="74">
        <v>16.742999999999999</v>
      </c>
    </row>
    <row r="295" spans="1:22" x14ac:dyDescent="0.25">
      <c r="A295" s="53">
        <v>42040</v>
      </c>
      <c r="B295" s="54">
        <v>20</v>
      </c>
      <c r="C295" s="57">
        <v>13000000000</v>
      </c>
      <c r="D295" s="60" t="s">
        <v>58</v>
      </c>
      <c r="E295" s="60" t="s">
        <v>58</v>
      </c>
      <c r="F295" s="57">
        <v>12198809799</v>
      </c>
      <c r="G295" s="59">
        <v>1.23E-3</v>
      </c>
      <c r="H295" s="59">
        <v>1.23E-3</v>
      </c>
      <c r="I295" s="60" t="s">
        <v>58</v>
      </c>
      <c r="J295" s="59">
        <v>0.25179000000000001</v>
      </c>
      <c r="K295" s="59">
        <v>6.0999999999999997E-4</v>
      </c>
      <c r="L295" s="59">
        <v>6.0999999999999997E-4</v>
      </c>
      <c r="M295" s="60" t="s">
        <v>58</v>
      </c>
      <c r="N295" s="59">
        <v>0.24882000000000001</v>
      </c>
      <c r="O295" s="58">
        <v>106.8021</v>
      </c>
      <c r="P295" s="58">
        <v>106.8021</v>
      </c>
      <c r="Q295" s="74">
        <v>0.36399999999999999</v>
      </c>
      <c r="R295" s="61" t="s">
        <v>58</v>
      </c>
      <c r="S295" s="74">
        <v>143.73099999999999</v>
      </c>
      <c r="T295" s="61" t="s">
        <v>58</v>
      </c>
      <c r="U295" s="74">
        <v>16.654</v>
      </c>
      <c r="V295" s="74">
        <v>16.695</v>
      </c>
    </row>
    <row r="296" spans="1:22" x14ac:dyDescent="0.25">
      <c r="A296" s="53">
        <v>42041</v>
      </c>
      <c r="B296" s="54">
        <v>20</v>
      </c>
      <c r="C296" s="57">
        <v>13000000000</v>
      </c>
      <c r="D296" s="60" t="s">
        <v>58</v>
      </c>
      <c r="E296" s="60" t="s">
        <v>58</v>
      </c>
      <c r="F296" s="57">
        <v>12201702993</v>
      </c>
      <c r="G296" s="59">
        <v>1.47E-3</v>
      </c>
      <c r="H296" s="59">
        <v>1.47E-3</v>
      </c>
      <c r="I296" s="60" t="s">
        <v>58</v>
      </c>
      <c r="J296" s="59">
        <v>0.19550000000000001</v>
      </c>
      <c r="K296" s="59">
        <v>2.4000000000000001E-4</v>
      </c>
      <c r="L296" s="59">
        <v>2.4000000000000001E-4</v>
      </c>
      <c r="M296" s="60" t="s">
        <v>58</v>
      </c>
      <c r="N296" s="59">
        <v>9.0410000000000004E-2</v>
      </c>
      <c r="O296" s="58">
        <v>106.8274</v>
      </c>
      <c r="P296" s="58">
        <v>106.8274</v>
      </c>
      <c r="Q296" s="74">
        <v>0.36099999999999999</v>
      </c>
      <c r="R296" s="61" t="s">
        <v>58</v>
      </c>
      <c r="S296" s="74">
        <v>142.73099999999999</v>
      </c>
      <c r="T296" s="61" t="s">
        <v>58</v>
      </c>
      <c r="U296" s="74">
        <v>16.699000000000002</v>
      </c>
      <c r="V296" s="74">
        <v>16.75</v>
      </c>
    </row>
    <row r="297" spans="1:22" x14ac:dyDescent="0.25">
      <c r="A297" s="53">
        <v>42044</v>
      </c>
      <c r="B297" s="54">
        <v>20</v>
      </c>
      <c r="C297" s="57">
        <v>13000000000</v>
      </c>
      <c r="D297" s="60" t="s">
        <v>58</v>
      </c>
      <c r="E297" s="60" t="s">
        <v>58</v>
      </c>
      <c r="F297" s="57">
        <v>12226397868</v>
      </c>
      <c r="G297" s="59">
        <v>3.5000000000000001E-3</v>
      </c>
      <c r="H297" s="59">
        <v>3.5000000000000001E-3</v>
      </c>
      <c r="I297" s="60" t="s">
        <v>58</v>
      </c>
      <c r="J297" s="59">
        <v>0.23649000000000001</v>
      </c>
      <c r="K297" s="59">
        <v>2.0200000000000001E-3</v>
      </c>
      <c r="L297" s="59">
        <v>2.0200000000000001E-3</v>
      </c>
      <c r="M297" s="60" t="s">
        <v>58</v>
      </c>
      <c r="N297" s="59">
        <v>0.27889000000000003</v>
      </c>
      <c r="O297" s="58">
        <v>107.0436</v>
      </c>
      <c r="P297" s="58">
        <v>107.0436</v>
      </c>
      <c r="Q297" s="74">
        <v>0.35399999999999998</v>
      </c>
      <c r="R297" s="61" t="s">
        <v>58</v>
      </c>
      <c r="S297" s="74">
        <v>139.73099999999999</v>
      </c>
      <c r="T297" s="61" t="s">
        <v>58</v>
      </c>
      <c r="U297" s="74">
        <v>16.527999999999999</v>
      </c>
      <c r="V297" s="74">
        <v>16.55</v>
      </c>
    </row>
    <row r="298" spans="1:22" x14ac:dyDescent="0.25">
      <c r="A298" s="53">
        <v>42045</v>
      </c>
      <c r="B298" s="54">
        <v>20</v>
      </c>
      <c r="C298" s="57">
        <v>13000000000</v>
      </c>
      <c r="D298" s="60" t="s">
        <v>58</v>
      </c>
      <c r="E298" s="60" t="s">
        <v>58</v>
      </c>
      <c r="F298" s="57">
        <v>12231853020</v>
      </c>
      <c r="G298" s="59">
        <v>3.9399999999999999E-3</v>
      </c>
      <c r="H298" s="59">
        <v>3.9399999999999999E-3</v>
      </c>
      <c r="I298" s="60" t="s">
        <v>58</v>
      </c>
      <c r="J298" s="59">
        <v>0.22778999999999999</v>
      </c>
      <c r="K298" s="59">
        <v>4.4999999999999999E-4</v>
      </c>
      <c r="L298" s="59">
        <v>4.4999999999999999E-4</v>
      </c>
      <c r="M298" s="60" t="s">
        <v>58</v>
      </c>
      <c r="N298" s="59">
        <v>0.17682</v>
      </c>
      <c r="O298" s="58">
        <v>107.09139999999999</v>
      </c>
      <c r="P298" s="58">
        <v>107.09139999999999</v>
      </c>
      <c r="Q298" s="74">
        <v>0.35199999999999998</v>
      </c>
      <c r="R298" s="61" t="s">
        <v>58</v>
      </c>
      <c r="S298" s="74">
        <v>138.73099999999999</v>
      </c>
      <c r="T298" s="61" t="s">
        <v>58</v>
      </c>
      <c r="U298" s="74">
        <v>16.524000000000001</v>
      </c>
      <c r="V298" s="74">
        <v>16.545999999999999</v>
      </c>
    </row>
    <row r="299" spans="1:22" x14ac:dyDescent="0.25">
      <c r="A299" s="53">
        <v>42046</v>
      </c>
      <c r="B299" s="54">
        <v>21</v>
      </c>
      <c r="C299" s="57">
        <v>16000000000</v>
      </c>
      <c r="D299" s="60" t="s">
        <v>58</v>
      </c>
      <c r="E299" s="60" t="s">
        <v>58</v>
      </c>
      <c r="F299" s="57">
        <v>15006669410</v>
      </c>
      <c r="G299" s="59">
        <v>2.0000000000000001E-4</v>
      </c>
      <c r="H299" s="59">
        <v>2.0000000000000001E-4</v>
      </c>
      <c r="I299" s="60" t="s">
        <v>58</v>
      </c>
      <c r="J299" s="59">
        <v>7.3819999999999997E-2</v>
      </c>
      <c r="K299" s="59">
        <v>2.0000000000000001E-4</v>
      </c>
      <c r="L299" s="59">
        <v>2.0000000000000001E-4</v>
      </c>
      <c r="M299" s="60" t="s">
        <v>58</v>
      </c>
      <c r="N299" s="59">
        <v>7.3819999999999997E-2</v>
      </c>
      <c r="O299" s="58">
        <v>107.1123</v>
      </c>
      <c r="P299" s="58">
        <v>107.1123</v>
      </c>
      <c r="Q299" s="74">
        <v>0.36799999999999999</v>
      </c>
      <c r="R299" s="61" t="s">
        <v>58</v>
      </c>
      <c r="S299" s="74">
        <v>144.90600000000001</v>
      </c>
      <c r="T299" s="61" t="s">
        <v>58</v>
      </c>
      <c r="U299" s="74">
        <v>16.617999999999999</v>
      </c>
      <c r="V299" s="74">
        <v>16.654</v>
      </c>
    </row>
    <row r="300" spans="1:22" x14ac:dyDescent="0.25">
      <c r="A300" s="53">
        <v>42047</v>
      </c>
      <c r="B300" s="54">
        <v>21</v>
      </c>
      <c r="C300" s="57">
        <v>16000000000</v>
      </c>
      <c r="D300" s="60" t="s">
        <v>58</v>
      </c>
      <c r="E300" s="60" t="s">
        <v>58</v>
      </c>
      <c r="F300" s="57">
        <v>15013193699</v>
      </c>
      <c r="G300" s="59">
        <v>6.3000000000000003E-4</v>
      </c>
      <c r="H300" s="59">
        <v>6.3000000000000003E-4</v>
      </c>
      <c r="I300" s="60" t="s">
        <v>58</v>
      </c>
      <c r="J300" s="59">
        <v>0.12180000000000001</v>
      </c>
      <c r="K300" s="59">
        <v>4.2999999999999999E-4</v>
      </c>
      <c r="L300" s="59">
        <v>4.2999999999999999E-4</v>
      </c>
      <c r="M300" s="60" t="s">
        <v>58</v>
      </c>
      <c r="N300" s="59">
        <v>0.17193</v>
      </c>
      <c r="O300" s="58">
        <v>107.1588</v>
      </c>
      <c r="P300" s="58">
        <v>107.1588</v>
      </c>
      <c r="Q300" s="74">
        <v>0.36599999999999999</v>
      </c>
      <c r="R300" s="61" t="s">
        <v>58</v>
      </c>
      <c r="S300" s="74">
        <v>143.90600000000001</v>
      </c>
      <c r="T300" s="61" t="s">
        <v>58</v>
      </c>
      <c r="U300" s="74">
        <v>16.616</v>
      </c>
      <c r="V300" s="74">
        <v>16.654</v>
      </c>
    </row>
    <row r="301" spans="1:22" x14ac:dyDescent="0.25">
      <c r="A301" s="53">
        <v>42048</v>
      </c>
      <c r="B301" s="54">
        <v>21</v>
      </c>
      <c r="C301" s="57">
        <v>16000000000</v>
      </c>
      <c r="D301" s="60" t="s">
        <v>58</v>
      </c>
      <c r="E301" s="60" t="s">
        <v>58</v>
      </c>
      <c r="F301" s="57">
        <v>15049168196</v>
      </c>
      <c r="G301" s="59">
        <v>3.0300000000000001E-3</v>
      </c>
      <c r="H301" s="59">
        <v>3.0300000000000001E-3</v>
      </c>
      <c r="I301" s="60" t="s">
        <v>58</v>
      </c>
      <c r="J301" s="59">
        <v>0.44457000000000002</v>
      </c>
      <c r="K301" s="59">
        <v>2.3999999999999998E-3</v>
      </c>
      <c r="L301" s="59">
        <v>2.3999999999999998E-3</v>
      </c>
      <c r="M301" s="60" t="s">
        <v>58</v>
      </c>
      <c r="N301" s="59">
        <v>1.3954299999999999</v>
      </c>
      <c r="O301" s="58">
        <v>107.4156</v>
      </c>
      <c r="P301" s="58">
        <v>107.4156</v>
      </c>
      <c r="Q301" s="74">
        <v>0.36399999999999999</v>
      </c>
      <c r="R301" s="61" t="s">
        <v>58</v>
      </c>
      <c r="S301" s="74">
        <v>142.90600000000001</v>
      </c>
      <c r="T301" s="61" t="s">
        <v>58</v>
      </c>
      <c r="U301" s="74">
        <v>16.163</v>
      </c>
      <c r="V301" s="74">
        <v>16.116</v>
      </c>
    </row>
    <row r="302" spans="1:22" x14ac:dyDescent="0.25">
      <c r="A302" s="53">
        <v>42051</v>
      </c>
      <c r="B302" s="54">
        <v>21</v>
      </c>
      <c r="C302" s="57">
        <v>16000000000</v>
      </c>
      <c r="D302" s="60" t="s">
        <v>58</v>
      </c>
      <c r="E302" s="60" t="s">
        <v>58</v>
      </c>
      <c r="F302" s="57">
        <v>15156630572</v>
      </c>
      <c r="G302" s="59">
        <v>1.0189999999999999E-2</v>
      </c>
      <c r="H302" s="59">
        <v>1.0189999999999999E-2</v>
      </c>
      <c r="I302" s="60" t="s">
        <v>58</v>
      </c>
      <c r="J302" s="59">
        <v>0.85290999999999995</v>
      </c>
      <c r="K302" s="59">
        <v>7.1399999999999996E-3</v>
      </c>
      <c r="L302" s="59">
        <v>7.1399999999999996E-3</v>
      </c>
      <c r="M302" s="60" t="s">
        <v>58</v>
      </c>
      <c r="N302" s="59">
        <v>1.3766799999999999</v>
      </c>
      <c r="O302" s="58">
        <v>108.18259999999999</v>
      </c>
      <c r="P302" s="58">
        <v>108.18259999999999</v>
      </c>
      <c r="Q302" s="74">
        <v>0.36</v>
      </c>
      <c r="R302" s="61" t="s">
        <v>58</v>
      </c>
      <c r="S302" s="74">
        <v>139.90600000000001</v>
      </c>
      <c r="T302" s="61" t="s">
        <v>58</v>
      </c>
      <c r="U302" s="74">
        <v>14.538</v>
      </c>
      <c r="V302" s="74">
        <v>14.484</v>
      </c>
    </row>
    <row r="303" spans="1:22" x14ac:dyDescent="0.25">
      <c r="A303" s="53">
        <v>42052</v>
      </c>
      <c r="B303" s="54">
        <v>21</v>
      </c>
      <c r="C303" s="57">
        <v>16000000000</v>
      </c>
      <c r="D303" s="60" t="s">
        <v>58</v>
      </c>
      <c r="E303" s="60" t="s">
        <v>58</v>
      </c>
      <c r="F303" s="57">
        <v>15170372773</v>
      </c>
      <c r="G303" s="59">
        <v>1.111E-2</v>
      </c>
      <c r="H303" s="59">
        <v>1.111E-2</v>
      </c>
      <c r="I303" s="60" t="s">
        <v>58</v>
      </c>
      <c r="J303" s="59">
        <v>0.77873999999999999</v>
      </c>
      <c r="K303" s="59">
        <v>9.1E-4</v>
      </c>
      <c r="L303" s="59">
        <v>9.1E-4</v>
      </c>
      <c r="M303" s="60" t="s">
        <v>58</v>
      </c>
      <c r="N303" s="59">
        <v>0.39206000000000002</v>
      </c>
      <c r="O303" s="58">
        <v>108.2807</v>
      </c>
      <c r="P303" s="58">
        <v>108.2807</v>
      </c>
      <c r="Q303" s="74">
        <v>0.35799999999999998</v>
      </c>
      <c r="R303" s="61" t="s">
        <v>58</v>
      </c>
      <c r="S303" s="74">
        <v>138.90600000000001</v>
      </c>
      <c r="T303" s="61" t="s">
        <v>58</v>
      </c>
      <c r="U303" s="74">
        <v>14.404999999999999</v>
      </c>
      <c r="V303" s="74">
        <v>14.337</v>
      </c>
    </row>
    <row r="304" spans="1:22" x14ac:dyDescent="0.25">
      <c r="A304" s="53">
        <v>42053</v>
      </c>
      <c r="B304" s="54">
        <v>21</v>
      </c>
      <c r="C304" s="57">
        <v>19500000000</v>
      </c>
      <c r="D304" s="60" t="s">
        <v>58</v>
      </c>
      <c r="E304" s="60" t="s">
        <v>58</v>
      </c>
      <c r="F304" s="57">
        <v>18296179933</v>
      </c>
      <c r="G304" s="59">
        <v>5.0000000000000001E-4</v>
      </c>
      <c r="H304" s="59">
        <v>5.0000000000000001E-4</v>
      </c>
      <c r="I304" s="60" t="s">
        <v>58</v>
      </c>
      <c r="J304" s="59">
        <v>0.1983</v>
      </c>
      <c r="K304" s="59">
        <v>5.0000000000000001E-4</v>
      </c>
      <c r="L304" s="59">
        <v>5.0000000000000001E-4</v>
      </c>
      <c r="M304" s="60" t="s">
        <v>58</v>
      </c>
      <c r="N304" s="59">
        <v>0.1983</v>
      </c>
      <c r="O304" s="58">
        <v>108.3344</v>
      </c>
      <c r="P304" s="58">
        <v>108.3344</v>
      </c>
      <c r="Q304" s="74">
        <v>0.42699999999999999</v>
      </c>
      <c r="R304" s="61" t="s">
        <v>58</v>
      </c>
      <c r="S304" s="74">
        <v>168</v>
      </c>
      <c r="T304" s="61" t="s">
        <v>58</v>
      </c>
      <c r="U304" s="74">
        <v>14.337999999999999</v>
      </c>
      <c r="V304" s="74">
        <v>14.275</v>
      </c>
    </row>
    <row r="305" spans="1:22" x14ac:dyDescent="0.25">
      <c r="A305" s="53">
        <v>42054</v>
      </c>
      <c r="B305" s="54">
        <v>21</v>
      </c>
      <c r="C305" s="57">
        <v>19500000000</v>
      </c>
      <c r="D305" s="60" t="s">
        <v>58</v>
      </c>
      <c r="E305" s="60" t="s">
        <v>58</v>
      </c>
      <c r="F305" s="57">
        <v>18303376549</v>
      </c>
      <c r="G305" s="59">
        <v>8.8999999999999995E-4</v>
      </c>
      <c r="H305" s="59">
        <v>8.8999999999999995E-4</v>
      </c>
      <c r="I305" s="60" t="s">
        <v>58</v>
      </c>
      <c r="J305" s="59">
        <v>0.17612</v>
      </c>
      <c r="K305" s="59">
        <v>3.8999999999999999E-4</v>
      </c>
      <c r="L305" s="59">
        <v>3.8999999999999999E-4</v>
      </c>
      <c r="M305" s="60" t="s">
        <v>58</v>
      </c>
      <c r="N305" s="59">
        <v>0.15434999999999999</v>
      </c>
      <c r="O305" s="58">
        <v>108.377</v>
      </c>
      <c r="P305" s="58">
        <v>108.377</v>
      </c>
      <c r="Q305" s="74">
        <v>0.42499999999999999</v>
      </c>
      <c r="R305" s="61" t="s">
        <v>58</v>
      </c>
      <c r="S305" s="74">
        <v>167</v>
      </c>
      <c r="T305" s="61" t="s">
        <v>58</v>
      </c>
      <c r="U305" s="74">
        <v>14.334</v>
      </c>
      <c r="V305" s="74">
        <v>14.27</v>
      </c>
    </row>
    <row r="306" spans="1:22" x14ac:dyDescent="0.25">
      <c r="A306" s="53">
        <v>42055</v>
      </c>
      <c r="B306" s="54">
        <v>21</v>
      </c>
      <c r="C306" s="57">
        <v>19500000000</v>
      </c>
      <c r="D306" s="60" t="s">
        <v>58</v>
      </c>
      <c r="E306" s="60" t="s">
        <v>58</v>
      </c>
      <c r="F306" s="57">
        <v>18310007900</v>
      </c>
      <c r="G306" s="59">
        <v>1.25E-3</v>
      </c>
      <c r="H306" s="59">
        <v>1.25E-3</v>
      </c>
      <c r="I306" s="60" t="s">
        <v>58</v>
      </c>
      <c r="J306" s="59">
        <v>0.16442000000000001</v>
      </c>
      <c r="K306" s="59">
        <v>3.6000000000000002E-4</v>
      </c>
      <c r="L306" s="59">
        <v>3.6000000000000002E-4</v>
      </c>
      <c r="M306" s="60" t="s">
        <v>58</v>
      </c>
      <c r="N306" s="59">
        <v>0.14136000000000001</v>
      </c>
      <c r="O306" s="58">
        <v>108.41630000000001</v>
      </c>
      <c r="P306" s="58">
        <v>108.41630000000001</v>
      </c>
      <c r="Q306" s="74">
        <v>0.42299999999999999</v>
      </c>
      <c r="R306" s="61" t="s">
        <v>58</v>
      </c>
      <c r="S306" s="74">
        <v>166</v>
      </c>
      <c r="T306" s="61" t="s">
        <v>58</v>
      </c>
      <c r="U306" s="74">
        <v>14.364000000000001</v>
      </c>
      <c r="V306" s="74">
        <v>14.272</v>
      </c>
    </row>
    <row r="307" spans="1:22" x14ac:dyDescent="0.25">
      <c r="A307" s="53">
        <v>42058</v>
      </c>
      <c r="B307" s="54">
        <v>21</v>
      </c>
      <c r="C307" s="57">
        <v>19500000000</v>
      </c>
      <c r="D307" s="60" t="s">
        <v>58</v>
      </c>
      <c r="E307" s="60" t="s">
        <v>58</v>
      </c>
      <c r="F307" s="57">
        <v>18330599953</v>
      </c>
      <c r="G307" s="59">
        <v>2.3800000000000002E-3</v>
      </c>
      <c r="H307" s="59">
        <v>2.3800000000000002E-3</v>
      </c>
      <c r="I307" s="60" t="s">
        <v>58</v>
      </c>
      <c r="J307" s="59">
        <v>0.15545</v>
      </c>
      <c r="K307" s="59">
        <v>1.1199999999999999E-3</v>
      </c>
      <c r="L307" s="59">
        <v>1.1199999999999999E-3</v>
      </c>
      <c r="M307" s="60" t="s">
        <v>58</v>
      </c>
      <c r="N307" s="59">
        <v>0.14655000000000001</v>
      </c>
      <c r="O307" s="58">
        <v>108.5382</v>
      </c>
      <c r="P307" s="58">
        <v>108.5382</v>
      </c>
      <c r="Q307" s="74">
        <v>0.41499999999999998</v>
      </c>
      <c r="R307" s="61" t="s">
        <v>58</v>
      </c>
      <c r="S307" s="74">
        <v>163</v>
      </c>
      <c r="T307" s="61" t="s">
        <v>58</v>
      </c>
      <c r="U307" s="74">
        <v>14.363</v>
      </c>
      <c r="V307" s="74">
        <v>14.271000000000001</v>
      </c>
    </row>
    <row r="308" spans="1:22" x14ac:dyDescent="0.25">
      <c r="A308" s="53">
        <v>42059</v>
      </c>
      <c r="B308" s="54">
        <v>21</v>
      </c>
      <c r="C308" s="57">
        <v>19500000000</v>
      </c>
      <c r="D308" s="60" t="s">
        <v>58</v>
      </c>
      <c r="E308" s="60" t="s">
        <v>58</v>
      </c>
      <c r="F308" s="57">
        <v>18337444099</v>
      </c>
      <c r="G308" s="59">
        <v>2.7499999999999998E-3</v>
      </c>
      <c r="H308" s="59">
        <v>2.7499999999999998E-3</v>
      </c>
      <c r="I308" s="60" t="s">
        <v>58</v>
      </c>
      <c r="J308" s="59">
        <v>0.15409</v>
      </c>
      <c r="K308" s="59">
        <v>3.6999999999999999E-4</v>
      </c>
      <c r="L308" s="59">
        <v>3.6999999999999999E-4</v>
      </c>
      <c r="M308" s="60" t="s">
        <v>58</v>
      </c>
      <c r="N308" s="59">
        <v>0.14596999999999999</v>
      </c>
      <c r="O308" s="58">
        <v>108.5787</v>
      </c>
      <c r="P308" s="58">
        <v>108.5787</v>
      </c>
      <c r="Q308" s="74">
        <v>0.41299999999999998</v>
      </c>
      <c r="R308" s="61" t="s">
        <v>58</v>
      </c>
      <c r="S308" s="74">
        <v>162</v>
      </c>
      <c r="T308" s="61" t="s">
        <v>58</v>
      </c>
      <c r="U308" s="74">
        <v>14.363</v>
      </c>
      <c r="V308" s="74">
        <v>14.271000000000001</v>
      </c>
    </row>
    <row r="309" spans="1:22" x14ac:dyDescent="0.25">
      <c r="A309" s="53">
        <v>42060</v>
      </c>
      <c r="B309" s="54">
        <v>21</v>
      </c>
      <c r="C309" s="57">
        <v>22000000000</v>
      </c>
      <c r="D309" s="60" t="s">
        <v>58</v>
      </c>
      <c r="E309" s="60" t="s">
        <v>58</v>
      </c>
      <c r="F309" s="57">
        <v>20744321642</v>
      </c>
      <c r="G309" s="59">
        <v>3.6999999999999999E-4</v>
      </c>
      <c r="H309" s="59">
        <v>3.6999999999999999E-4</v>
      </c>
      <c r="I309" s="60" t="s">
        <v>58</v>
      </c>
      <c r="J309" s="59">
        <v>0.14646999999999999</v>
      </c>
      <c r="K309" s="59">
        <v>3.6999999999999999E-4</v>
      </c>
      <c r="L309" s="59">
        <v>3.6999999999999999E-4</v>
      </c>
      <c r="M309" s="60" t="s">
        <v>58</v>
      </c>
      <c r="N309" s="59">
        <v>0.14646999999999999</v>
      </c>
      <c r="O309" s="58">
        <v>108.6194</v>
      </c>
      <c r="P309" s="58">
        <v>108.6194</v>
      </c>
      <c r="Q309" s="74">
        <v>0.39500000000000002</v>
      </c>
      <c r="R309" s="61" t="s">
        <v>58</v>
      </c>
      <c r="S309" s="74">
        <v>154.31800000000001</v>
      </c>
      <c r="T309" s="61" t="s">
        <v>58</v>
      </c>
      <c r="U309" s="74">
        <v>14.384</v>
      </c>
      <c r="V309" s="74">
        <v>14.295999999999999</v>
      </c>
    </row>
    <row r="310" spans="1:22" x14ac:dyDescent="0.25">
      <c r="A310" s="53">
        <v>42061</v>
      </c>
      <c r="B310" s="54">
        <v>21</v>
      </c>
      <c r="C310" s="57">
        <v>22000000000</v>
      </c>
      <c r="D310" s="60" t="s">
        <v>58</v>
      </c>
      <c r="E310" s="60" t="s">
        <v>58</v>
      </c>
      <c r="F310" s="57">
        <v>20752122379</v>
      </c>
      <c r="G310" s="59">
        <v>7.5000000000000002E-4</v>
      </c>
      <c r="H310" s="59">
        <v>7.5000000000000002E-4</v>
      </c>
      <c r="I310" s="60" t="s">
        <v>58</v>
      </c>
      <c r="J310" s="59">
        <v>0.14677999999999999</v>
      </c>
      <c r="K310" s="59">
        <v>3.8000000000000002E-4</v>
      </c>
      <c r="L310" s="59">
        <v>3.8000000000000002E-4</v>
      </c>
      <c r="M310" s="60" t="s">
        <v>58</v>
      </c>
      <c r="N310" s="59">
        <v>0.14709</v>
      </c>
      <c r="O310" s="58">
        <v>108.6602</v>
      </c>
      <c r="P310" s="58">
        <v>108.6602</v>
      </c>
      <c r="Q310" s="74">
        <v>0.39200000000000002</v>
      </c>
      <c r="R310" s="61" t="s">
        <v>58</v>
      </c>
      <c r="S310" s="74">
        <v>153.31800000000001</v>
      </c>
      <c r="T310" s="61" t="s">
        <v>58</v>
      </c>
      <c r="U310" s="74">
        <v>14.384</v>
      </c>
      <c r="V310" s="74">
        <v>14.295999999999999</v>
      </c>
    </row>
    <row r="311" spans="1:22" x14ac:dyDescent="0.25">
      <c r="A311" s="53">
        <v>42062</v>
      </c>
      <c r="B311" s="54">
        <v>21</v>
      </c>
      <c r="C311" s="57">
        <v>22000000000</v>
      </c>
      <c r="D311" s="60" t="s">
        <v>58</v>
      </c>
      <c r="E311" s="60" t="s">
        <v>58</v>
      </c>
      <c r="F311" s="57">
        <v>20757456240</v>
      </c>
      <c r="G311" s="59">
        <v>1.01E-3</v>
      </c>
      <c r="H311" s="59">
        <v>1.01E-3</v>
      </c>
      <c r="I311" s="60" t="s">
        <v>58</v>
      </c>
      <c r="J311" s="59">
        <v>0.13039999999999999</v>
      </c>
      <c r="K311" s="59">
        <v>2.5999999999999998E-4</v>
      </c>
      <c r="L311" s="59">
        <v>2.5999999999999998E-4</v>
      </c>
      <c r="M311" s="60" t="s">
        <v>58</v>
      </c>
      <c r="N311" s="59">
        <v>9.8339999999999997E-2</v>
      </c>
      <c r="O311" s="58">
        <v>108.68819999999999</v>
      </c>
      <c r="P311" s="58">
        <v>108.68819999999999</v>
      </c>
      <c r="Q311" s="74">
        <v>0.39</v>
      </c>
      <c r="R311" s="61" t="s">
        <v>58</v>
      </c>
      <c r="S311" s="74">
        <v>152.31800000000001</v>
      </c>
      <c r="T311" s="61" t="s">
        <v>58</v>
      </c>
      <c r="U311" s="74">
        <v>14.43</v>
      </c>
      <c r="V311" s="74">
        <v>14.326000000000001</v>
      </c>
    </row>
    <row r="312" spans="1:22" x14ac:dyDescent="0.25">
      <c r="A312" s="53">
        <v>42065</v>
      </c>
      <c r="B312" s="54">
        <v>21</v>
      </c>
      <c r="C312" s="57">
        <v>22000000000</v>
      </c>
      <c r="D312" s="60" t="s">
        <v>58</v>
      </c>
      <c r="E312" s="60" t="s">
        <v>58</v>
      </c>
      <c r="F312" s="57">
        <v>20799598920</v>
      </c>
      <c r="G312" s="59">
        <v>3.0400000000000002E-3</v>
      </c>
      <c r="H312" s="59">
        <v>3.0400000000000002E-3</v>
      </c>
      <c r="I312" s="60" t="s">
        <v>58</v>
      </c>
      <c r="J312" s="59">
        <v>0.20343</v>
      </c>
      <c r="K312" s="59">
        <v>2.0300000000000001E-3</v>
      </c>
      <c r="L312" s="59">
        <v>2.0300000000000001E-3</v>
      </c>
      <c r="M312" s="60" t="s">
        <v>58</v>
      </c>
      <c r="N312" s="59">
        <v>0.28073999999999999</v>
      </c>
      <c r="O312" s="58">
        <v>108.9088</v>
      </c>
      <c r="P312" s="58">
        <v>108.9088</v>
      </c>
      <c r="Q312" s="74">
        <v>0.38300000000000001</v>
      </c>
      <c r="R312" s="61" t="s">
        <v>58</v>
      </c>
      <c r="S312" s="74">
        <v>149.31800000000001</v>
      </c>
      <c r="T312" s="61" t="s">
        <v>58</v>
      </c>
      <c r="U312" s="74">
        <v>14.157</v>
      </c>
      <c r="V312" s="74">
        <v>14.090999999999999</v>
      </c>
    </row>
    <row r="313" spans="1:22" x14ac:dyDescent="0.25">
      <c r="A313" s="53">
        <v>42066</v>
      </c>
      <c r="B313" s="54">
        <v>21</v>
      </c>
      <c r="C313" s="57">
        <v>22000000000</v>
      </c>
      <c r="D313" s="60" t="s">
        <v>58</v>
      </c>
      <c r="E313" s="60" t="s">
        <v>58</v>
      </c>
      <c r="F313" s="57">
        <v>20807042490</v>
      </c>
      <c r="G313" s="59">
        <v>3.3999999999999998E-3</v>
      </c>
      <c r="H313" s="59">
        <v>3.3999999999999998E-3</v>
      </c>
      <c r="I313" s="60" t="s">
        <v>58</v>
      </c>
      <c r="J313" s="59">
        <v>0.19414000000000001</v>
      </c>
      <c r="K313" s="59">
        <v>3.6000000000000002E-4</v>
      </c>
      <c r="L313" s="59">
        <v>3.6000000000000002E-4</v>
      </c>
      <c r="M313" s="60" t="s">
        <v>58</v>
      </c>
      <c r="N313" s="59">
        <v>0.13991999999999999</v>
      </c>
      <c r="O313" s="58">
        <v>108.9478</v>
      </c>
      <c r="P313" s="58">
        <v>108.9478</v>
      </c>
      <c r="Q313" s="74">
        <v>0.38</v>
      </c>
      <c r="R313" s="61" t="s">
        <v>58</v>
      </c>
      <c r="S313" s="74">
        <v>148.31800000000001</v>
      </c>
      <c r="T313" s="61" t="s">
        <v>58</v>
      </c>
      <c r="U313" s="74">
        <v>14.157</v>
      </c>
      <c r="V313" s="74">
        <v>14.093999999999999</v>
      </c>
    </row>
    <row r="314" spans="1:22" x14ac:dyDescent="0.25">
      <c r="A314" s="53">
        <v>42067</v>
      </c>
      <c r="B314" s="54">
        <v>21</v>
      </c>
      <c r="C314" s="57">
        <v>25500000000</v>
      </c>
      <c r="D314" s="60" t="s">
        <v>58</v>
      </c>
      <c r="E314" s="60" t="s">
        <v>58</v>
      </c>
      <c r="F314" s="57">
        <v>24166256556</v>
      </c>
      <c r="G314" s="59">
        <v>-3.6999999999999999E-4</v>
      </c>
      <c r="H314" s="59">
        <v>-3.6999999999999999E-4</v>
      </c>
      <c r="I314" s="60" t="s">
        <v>58</v>
      </c>
      <c r="J314" s="59">
        <v>-0.12651000000000001</v>
      </c>
      <c r="K314" s="59">
        <v>-3.6999999999999999E-4</v>
      </c>
      <c r="L314" s="59">
        <v>-3.6999999999999999E-4</v>
      </c>
      <c r="M314" s="60" t="s">
        <v>58</v>
      </c>
      <c r="N314" s="59">
        <v>-0.12651000000000001</v>
      </c>
      <c r="O314" s="58">
        <v>108.9076</v>
      </c>
      <c r="P314" s="58">
        <v>108.9076</v>
      </c>
      <c r="Q314" s="74">
        <v>0.36099999999999999</v>
      </c>
      <c r="R314" s="61" t="s">
        <v>58</v>
      </c>
      <c r="S314" s="74">
        <v>140.49</v>
      </c>
      <c r="T314" s="61" t="s">
        <v>58</v>
      </c>
      <c r="U314" s="74">
        <v>14.356</v>
      </c>
      <c r="V314" s="74">
        <v>14.313000000000001</v>
      </c>
    </row>
    <row r="315" spans="1:22" x14ac:dyDescent="0.25">
      <c r="A315" s="53">
        <v>42068</v>
      </c>
      <c r="B315" s="54">
        <v>21</v>
      </c>
      <c r="C315" s="57">
        <v>25500000000</v>
      </c>
      <c r="D315" s="60" t="s">
        <v>58</v>
      </c>
      <c r="E315" s="60" t="s">
        <v>58</v>
      </c>
      <c r="F315" s="57">
        <v>24175491794</v>
      </c>
      <c r="G315" s="59">
        <v>1.0000000000000001E-5</v>
      </c>
      <c r="H315" s="59">
        <v>1.0000000000000001E-5</v>
      </c>
      <c r="I315" s="60" t="s">
        <v>58</v>
      </c>
      <c r="J315" s="59">
        <v>2.2899999999999999E-3</v>
      </c>
      <c r="K315" s="59">
        <v>3.8000000000000002E-4</v>
      </c>
      <c r="L315" s="59">
        <v>3.8000000000000002E-4</v>
      </c>
      <c r="M315" s="60" t="s">
        <v>58</v>
      </c>
      <c r="N315" s="59">
        <v>0.15009</v>
      </c>
      <c r="O315" s="58">
        <v>108.9492</v>
      </c>
      <c r="P315" s="58">
        <v>108.9492</v>
      </c>
      <c r="Q315" s="74">
        <v>0.35899999999999999</v>
      </c>
      <c r="R315" s="61" t="s">
        <v>58</v>
      </c>
      <c r="S315" s="74">
        <v>139.49</v>
      </c>
      <c r="T315" s="61" t="s">
        <v>58</v>
      </c>
      <c r="U315" s="74">
        <v>14.355</v>
      </c>
      <c r="V315" s="74">
        <v>14.311999999999999</v>
      </c>
    </row>
    <row r="316" spans="1:22" x14ac:dyDescent="0.25">
      <c r="A316" s="53">
        <v>42069</v>
      </c>
      <c r="B316" s="54">
        <v>21</v>
      </c>
      <c r="C316" s="57">
        <v>25500000000</v>
      </c>
      <c r="D316" s="60" t="s">
        <v>58</v>
      </c>
      <c r="E316" s="60" t="s">
        <v>58</v>
      </c>
      <c r="F316" s="57">
        <v>24198641056</v>
      </c>
      <c r="G316" s="59">
        <v>9.7000000000000005E-4</v>
      </c>
      <c r="H316" s="59">
        <v>9.7000000000000005E-4</v>
      </c>
      <c r="I316" s="60" t="s">
        <v>58</v>
      </c>
      <c r="J316" s="59">
        <v>0.12556999999999999</v>
      </c>
      <c r="K316" s="59">
        <v>9.6000000000000002E-4</v>
      </c>
      <c r="L316" s="59">
        <v>9.6000000000000002E-4</v>
      </c>
      <c r="M316" s="60" t="s">
        <v>58</v>
      </c>
      <c r="N316" s="59">
        <v>0.41948999999999997</v>
      </c>
      <c r="O316" s="58">
        <v>109.0535</v>
      </c>
      <c r="P316" s="58">
        <v>109.0535</v>
      </c>
      <c r="Q316" s="74">
        <v>0.35699999999999998</v>
      </c>
      <c r="R316" s="61" t="s">
        <v>58</v>
      </c>
      <c r="S316" s="74">
        <v>138.49</v>
      </c>
      <c r="T316" s="61" t="s">
        <v>58</v>
      </c>
      <c r="U316" s="74">
        <v>14.196999999999999</v>
      </c>
      <c r="V316" s="74">
        <v>14.148999999999999</v>
      </c>
    </row>
    <row r="317" spans="1:22" x14ac:dyDescent="0.25">
      <c r="A317" s="53">
        <v>42072</v>
      </c>
      <c r="B317" s="54">
        <v>21</v>
      </c>
      <c r="C317" s="57">
        <v>25500000000</v>
      </c>
      <c r="D317" s="60" t="s">
        <v>58</v>
      </c>
      <c r="E317" s="60" t="s">
        <v>58</v>
      </c>
      <c r="F317" s="57">
        <v>24228918671</v>
      </c>
      <c r="G317" s="59">
        <v>2.2200000000000002E-3</v>
      </c>
      <c r="H317" s="59">
        <v>2.2200000000000002E-3</v>
      </c>
      <c r="I317" s="60" t="s">
        <v>58</v>
      </c>
      <c r="J317" s="59">
        <v>0.14502000000000001</v>
      </c>
      <c r="K317" s="59">
        <v>1.25E-3</v>
      </c>
      <c r="L317" s="59">
        <v>1.25E-3</v>
      </c>
      <c r="M317" s="60" t="s">
        <v>58</v>
      </c>
      <c r="N317" s="59">
        <v>0.1648</v>
      </c>
      <c r="O317" s="58">
        <v>109.18989999999999</v>
      </c>
      <c r="P317" s="58">
        <v>109.18989999999999</v>
      </c>
      <c r="Q317" s="74">
        <v>0.34899999999999998</v>
      </c>
      <c r="R317" s="61" t="s">
        <v>58</v>
      </c>
      <c r="S317" s="74">
        <v>135.49</v>
      </c>
      <c r="T317" s="61" t="s">
        <v>58</v>
      </c>
      <c r="U317" s="74">
        <v>14.175000000000001</v>
      </c>
      <c r="V317" s="74">
        <v>14.112</v>
      </c>
    </row>
    <row r="318" spans="1:22" x14ac:dyDescent="0.25">
      <c r="A318" s="53">
        <v>42073</v>
      </c>
      <c r="B318" s="54">
        <v>21</v>
      </c>
      <c r="C318" s="57">
        <v>25500000000</v>
      </c>
      <c r="D318" s="60" t="s">
        <v>58</v>
      </c>
      <c r="E318" s="60" t="s">
        <v>58</v>
      </c>
      <c r="F318" s="57">
        <v>24236945729</v>
      </c>
      <c r="G318" s="59">
        <v>2.5500000000000002E-3</v>
      </c>
      <c r="H318" s="59">
        <v>2.5500000000000002E-3</v>
      </c>
      <c r="I318" s="60" t="s">
        <v>58</v>
      </c>
      <c r="J318" s="59">
        <v>0.14269999999999999</v>
      </c>
      <c r="K318" s="59">
        <v>3.3E-4</v>
      </c>
      <c r="L318" s="59">
        <v>3.3E-4</v>
      </c>
      <c r="M318" s="60" t="s">
        <v>58</v>
      </c>
      <c r="N318" s="59">
        <v>0.12889</v>
      </c>
      <c r="O318" s="58">
        <v>109.2261</v>
      </c>
      <c r="P318" s="58">
        <v>109.2261</v>
      </c>
      <c r="Q318" s="74">
        <v>0.34699999999999998</v>
      </c>
      <c r="R318" s="61" t="s">
        <v>58</v>
      </c>
      <c r="S318" s="74">
        <v>134.49</v>
      </c>
      <c r="T318" s="61" t="s">
        <v>58</v>
      </c>
      <c r="U318" s="74">
        <v>14.167999999999999</v>
      </c>
      <c r="V318" s="74">
        <v>14.124000000000001</v>
      </c>
    </row>
    <row r="319" spans="1:22" x14ac:dyDescent="0.25">
      <c r="A319" s="53">
        <v>42074</v>
      </c>
      <c r="B319" s="54">
        <v>23</v>
      </c>
      <c r="C319" s="57">
        <v>27500000000</v>
      </c>
      <c r="D319" s="60" t="s">
        <v>58</v>
      </c>
      <c r="E319" s="60" t="s">
        <v>58</v>
      </c>
      <c r="F319" s="57">
        <v>26010152114</v>
      </c>
      <c r="G319" s="59">
        <v>2.9999999999999997E-4</v>
      </c>
      <c r="H319" s="59">
        <v>2.9999999999999997E-4</v>
      </c>
      <c r="I319" s="60" t="s">
        <v>58</v>
      </c>
      <c r="J319" s="59">
        <v>0.11429</v>
      </c>
      <c r="K319" s="59">
        <v>2.9999999999999997E-4</v>
      </c>
      <c r="L319" s="59">
        <v>2.9999999999999997E-4</v>
      </c>
      <c r="M319" s="60" t="s">
        <v>58</v>
      </c>
      <c r="N319" s="59">
        <v>0.11429</v>
      </c>
      <c r="O319" s="58">
        <v>109.25839999999999</v>
      </c>
      <c r="P319" s="58">
        <v>109.25839999999999</v>
      </c>
      <c r="Q319" s="74">
        <v>0.377</v>
      </c>
      <c r="R319" s="61" t="s">
        <v>58</v>
      </c>
      <c r="S319" s="74">
        <v>148.291</v>
      </c>
      <c r="T319" s="61" t="s">
        <v>58</v>
      </c>
      <c r="U319" s="74">
        <v>14.15</v>
      </c>
      <c r="V319" s="74">
        <v>14.151</v>
      </c>
    </row>
    <row r="320" spans="1:22" x14ac:dyDescent="0.25">
      <c r="A320" s="53">
        <v>42075</v>
      </c>
      <c r="B320" s="54">
        <v>23</v>
      </c>
      <c r="C320" s="57">
        <v>27500000000</v>
      </c>
      <c r="D320" s="60" t="s">
        <v>58</v>
      </c>
      <c r="E320" s="60" t="s">
        <v>58</v>
      </c>
      <c r="F320" s="57">
        <v>26038640722</v>
      </c>
      <c r="G320" s="59">
        <v>1.39E-3</v>
      </c>
      <c r="H320" s="59">
        <v>1.39E-3</v>
      </c>
      <c r="I320" s="60" t="s">
        <v>58</v>
      </c>
      <c r="J320" s="59">
        <v>0.28972999999999999</v>
      </c>
      <c r="K320" s="59">
        <v>1.1000000000000001E-3</v>
      </c>
      <c r="L320" s="59">
        <v>1.1000000000000001E-3</v>
      </c>
      <c r="M320" s="60" t="s">
        <v>58</v>
      </c>
      <c r="N320" s="59">
        <v>0.49280000000000002</v>
      </c>
      <c r="O320" s="58">
        <v>109.3781</v>
      </c>
      <c r="P320" s="58">
        <v>109.3781</v>
      </c>
      <c r="Q320" s="74">
        <v>0.375</v>
      </c>
      <c r="R320" s="61" t="s">
        <v>58</v>
      </c>
      <c r="S320" s="74">
        <v>147.291</v>
      </c>
      <c r="T320" s="61" t="s">
        <v>58</v>
      </c>
      <c r="U320" s="74">
        <v>14.069000000000001</v>
      </c>
      <c r="V320" s="74">
        <v>13.957000000000001</v>
      </c>
    </row>
    <row r="321" spans="1:22" x14ac:dyDescent="0.25">
      <c r="A321" s="53">
        <v>42076</v>
      </c>
      <c r="B321" s="54">
        <v>23</v>
      </c>
      <c r="C321" s="57">
        <v>27500000000</v>
      </c>
      <c r="D321" s="60" t="s">
        <v>58</v>
      </c>
      <c r="E321" s="60" t="s">
        <v>58</v>
      </c>
      <c r="F321" s="57">
        <v>26044499287</v>
      </c>
      <c r="G321" s="59">
        <v>1.6199999999999999E-3</v>
      </c>
      <c r="H321" s="59">
        <v>1.6199999999999999E-3</v>
      </c>
      <c r="I321" s="60" t="s">
        <v>58</v>
      </c>
      <c r="J321" s="59">
        <v>0.21783</v>
      </c>
      <c r="K321" s="59">
        <v>2.2000000000000001E-4</v>
      </c>
      <c r="L321" s="59">
        <v>2.2000000000000001E-4</v>
      </c>
      <c r="M321" s="60" t="s">
        <v>58</v>
      </c>
      <c r="N321" s="59">
        <v>8.5819999999999994E-2</v>
      </c>
      <c r="O321" s="58">
        <v>109.4027</v>
      </c>
      <c r="P321" s="58">
        <v>109.4027</v>
      </c>
      <c r="Q321" s="74">
        <v>0.372</v>
      </c>
      <c r="R321" s="61" t="s">
        <v>58</v>
      </c>
      <c r="S321" s="74">
        <v>146.291</v>
      </c>
      <c r="T321" s="61" t="s">
        <v>58</v>
      </c>
      <c r="U321" s="74">
        <v>13.968</v>
      </c>
      <c r="V321" s="74">
        <v>13.996</v>
      </c>
    </row>
    <row r="322" spans="1:22" x14ac:dyDescent="0.25">
      <c r="A322" s="53">
        <v>42079</v>
      </c>
      <c r="B322" s="54">
        <v>23</v>
      </c>
      <c r="C322" s="57">
        <v>27500000000</v>
      </c>
      <c r="D322" s="60" t="s">
        <v>58</v>
      </c>
      <c r="E322" s="60" t="s">
        <v>58</v>
      </c>
      <c r="F322" s="57">
        <v>26095353208</v>
      </c>
      <c r="G322" s="59">
        <v>3.5699999999999998E-3</v>
      </c>
      <c r="H322" s="59">
        <v>3.5699999999999998E-3</v>
      </c>
      <c r="I322" s="60" t="s">
        <v>58</v>
      </c>
      <c r="J322" s="59">
        <v>0.24299999999999999</v>
      </c>
      <c r="K322" s="59">
        <v>1.9499999999999999E-3</v>
      </c>
      <c r="L322" s="59">
        <v>1.9499999999999999E-3</v>
      </c>
      <c r="M322" s="60" t="s">
        <v>58</v>
      </c>
      <c r="N322" s="59">
        <v>0.26868999999999998</v>
      </c>
      <c r="O322" s="58">
        <v>109.6163</v>
      </c>
      <c r="P322" s="58">
        <v>109.6163</v>
      </c>
      <c r="Q322" s="74">
        <v>0.36499999999999999</v>
      </c>
      <c r="R322" s="61" t="s">
        <v>58</v>
      </c>
      <c r="S322" s="74">
        <v>143.291</v>
      </c>
      <c r="T322" s="61" t="s">
        <v>58</v>
      </c>
      <c r="U322" s="74">
        <v>13.701000000000001</v>
      </c>
      <c r="V322" s="74">
        <v>13.763999999999999</v>
      </c>
    </row>
    <row r="323" spans="1:22" x14ac:dyDescent="0.25">
      <c r="A323" s="53">
        <v>42080</v>
      </c>
      <c r="B323" s="54">
        <v>23</v>
      </c>
      <c r="C323" s="57">
        <v>27500000000</v>
      </c>
      <c r="D323" s="60" t="s">
        <v>58</v>
      </c>
      <c r="E323" s="60" t="s">
        <v>58</v>
      </c>
      <c r="F323" s="57">
        <v>26107619756</v>
      </c>
      <c r="G323" s="59">
        <v>4.0400000000000002E-3</v>
      </c>
      <c r="H323" s="59">
        <v>4.0400000000000002E-3</v>
      </c>
      <c r="I323" s="60" t="s">
        <v>58</v>
      </c>
      <c r="J323" s="59">
        <v>0.23494000000000001</v>
      </c>
      <c r="K323" s="59">
        <v>4.6999999999999999E-4</v>
      </c>
      <c r="L323" s="59">
        <v>4.6999999999999999E-4</v>
      </c>
      <c r="M323" s="60" t="s">
        <v>58</v>
      </c>
      <c r="N323" s="59">
        <v>0.18768000000000001</v>
      </c>
      <c r="O323" s="58">
        <v>109.6678</v>
      </c>
      <c r="P323" s="58">
        <v>109.6678</v>
      </c>
      <c r="Q323" s="74">
        <v>0.36199999999999999</v>
      </c>
      <c r="R323" s="61" t="s">
        <v>58</v>
      </c>
      <c r="S323" s="74">
        <v>142.291</v>
      </c>
      <c r="T323" s="61" t="s">
        <v>58</v>
      </c>
      <c r="U323" s="74">
        <v>13.67</v>
      </c>
      <c r="V323" s="74">
        <v>13.734999999999999</v>
      </c>
    </row>
    <row r="324" spans="1:22" x14ac:dyDescent="0.25">
      <c r="A324" s="53">
        <v>42081</v>
      </c>
      <c r="B324" s="54">
        <v>25</v>
      </c>
      <c r="C324" s="57">
        <v>30000000000</v>
      </c>
      <c r="D324" s="60" t="s">
        <v>58</v>
      </c>
      <c r="E324" s="60" t="s">
        <v>58</v>
      </c>
      <c r="F324" s="57">
        <v>28397810296</v>
      </c>
      <c r="G324" s="59">
        <v>3.5E-4</v>
      </c>
      <c r="H324" s="59">
        <v>3.5E-4</v>
      </c>
      <c r="I324" s="60" t="s">
        <v>58</v>
      </c>
      <c r="J324" s="59">
        <v>0.13649</v>
      </c>
      <c r="K324" s="59">
        <v>3.5E-4</v>
      </c>
      <c r="L324" s="59">
        <v>3.5E-4</v>
      </c>
      <c r="M324" s="60" t="s">
        <v>58</v>
      </c>
      <c r="N324" s="59">
        <v>0.13649</v>
      </c>
      <c r="O324" s="58">
        <v>109.7062</v>
      </c>
      <c r="P324" s="58">
        <v>109.7062</v>
      </c>
      <c r="Q324" s="74">
        <v>0.38100000000000001</v>
      </c>
      <c r="R324" s="61" t="s">
        <v>58</v>
      </c>
      <c r="S324" s="74">
        <v>150.43299999999999</v>
      </c>
      <c r="T324" s="61" t="s">
        <v>58</v>
      </c>
      <c r="U324" s="74">
        <v>13.682</v>
      </c>
      <c r="V324" s="74">
        <v>13.763</v>
      </c>
    </row>
    <row r="325" spans="1:22" x14ac:dyDescent="0.25">
      <c r="A325" s="53">
        <v>42082</v>
      </c>
      <c r="B325" s="54">
        <v>25</v>
      </c>
      <c r="C325" s="57">
        <v>30000000000</v>
      </c>
      <c r="D325" s="60" t="s">
        <v>58</v>
      </c>
      <c r="E325" s="60" t="s">
        <v>58</v>
      </c>
      <c r="F325" s="57">
        <v>28408920372</v>
      </c>
      <c r="G325" s="59">
        <v>7.3999999999999999E-4</v>
      </c>
      <c r="H325" s="59">
        <v>7.3999999999999999E-4</v>
      </c>
      <c r="I325" s="60" t="s">
        <v>58</v>
      </c>
      <c r="J325" s="59">
        <v>0.14516999999999999</v>
      </c>
      <c r="K325" s="59">
        <v>3.8999999999999999E-4</v>
      </c>
      <c r="L325" s="59">
        <v>3.8999999999999999E-4</v>
      </c>
      <c r="M325" s="60" t="s">
        <v>58</v>
      </c>
      <c r="N325" s="59">
        <v>0.15392</v>
      </c>
      <c r="O325" s="58">
        <v>109.7491</v>
      </c>
      <c r="P325" s="58">
        <v>109.7491</v>
      </c>
      <c r="Q325" s="74">
        <v>0.378</v>
      </c>
      <c r="R325" s="61" t="s">
        <v>58</v>
      </c>
      <c r="S325" s="74">
        <v>149.43299999999999</v>
      </c>
      <c r="T325" s="61" t="s">
        <v>58</v>
      </c>
      <c r="U325" s="74">
        <v>13.678000000000001</v>
      </c>
      <c r="V325" s="74">
        <v>13.755000000000001</v>
      </c>
    </row>
    <row r="326" spans="1:22" x14ac:dyDescent="0.25">
      <c r="A326" s="53">
        <v>42083</v>
      </c>
      <c r="B326" s="54">
        <v>25</v>
      </c>
      <c r="C326" s="57">
        <v>30000000000</v>
      </c>
      <c r="D326" s="60" t="s">
        <v>58</v>
      </c>
      <c r="E326" s="60" t="s">
        <v>58</v>
      </c>
      <c r="F326" s="57">
        <v>28426244923</v>
      </c>
      <c r="G326" s="59">
        <v>1.3500000000000001E-3</v>
      </c>
      <c r="H326" s="59">
        <v>1.3500000000000001E-3</v>
      </c>
      <c r="I326" s="60" t="s">
        <v>58</v>
      </c>
      <c r="J326" s="59">
        <v>0.17909</v>
      </c>
      <c r="K326" s="59">
        <v>6.0999999999999997E-4</v>
      </c>
      <c r="L326" s="59">
        <v>6.0999999999999997E-4</v>
      </c>
      <c r="M326" s="60" t="s">
        <v>58</v>
      </c>
      <c r="N326" s="59">
        <v>0.24998000000000001</v>
      </c>
      <c r="O326" s="58">
        <v>109.816</v>
      </c>
      <c r="P326" s="58">
        <v>109.816</v>
      </c>
      <c r="Q326" s="74">
        <v>0.376</v>
      </c>
      <c r="R326" s="61" t="s">
        <v>58</v>
      </c>
      <c r="S326" s="74">
        <v>148.43299999999999</v>
      </c>
      <c r="T326" s="61" t="s">
        <v>58</v>
      </c>
      <c r="U326" s="74">
        <v>13.606</v>
      </c>
      <c r="V326" s="74">
        <v>13.689</v>
      </c>
    </row>
    <row r="327" spans="1:22" x14ac:dyDescent="0.25">
      <c r="A327" s="53">
        <v>42086</v>
      </c>
      <c r="B327" s="54">
        <v>25</v>
      </c>
      <c r="C327" s="57">
        <v>30000000000</v>
      </c>
      <c r="D327" s="60" t="s">
        <v>58</v>
      </c>
      <c r="E327" s="60" t="s">
        <v>58</v>
      </c>
      <c r="F327" s="57">
        <v>28471134872</v>
      </c>
      <c r="G327" s="59">
        <v>2.9299999999999999E-3</v>
      </c>
      <c r="H327" s="59">
        <v>2.9299999999999999E-3</v>
      </c>
      <c r="I327" s="60" t="s">
        <v>58</v>
      </c>
      <c r="J327" s="59">
        <v>0.19556999999999999</v>
      </c>
      <c r="K327" s="59">
        <v>1.58E-3</v>
      </c>
      <c r="L327" s="59">
        <v>1.58E-3</v>
      </c>
      <c r="M327" s="60" t="s">
        <v>58</v>
      </c>
      <c r="N327" s="59">
        <v>0.21229000000000001</v>
      </c>
      <c r="O327" s="58">
        <v>109.98950000000001</v>
      </c>
      <c r="P327" s="58">
        <v>109.98950000000001</v>
      </c>
      <c r="Q327" s="74">
        <v>0.36899999999999999</v>
      </c>
      <c r="R327" s="61" t="s">
        <v>58</v>
      </c>
      <c r="S327" s="74">
        <v>145.43299999999999</v>
      </c>
      <c r="T327" s="61" t="s">
        <v>58</v>
      </c>
      <c r="U327" s="74">
        <v>13.46</v>
      </c>
      <c r="V327" s="74">
        <v>13.555</v>
      </c>
    </row>
    <row r="328" spans="1:22" x14ac:dyDescent="0.25">
      <c r="A328" s="53">
        <v>42087</v>
      </c>
      <c r="B328" s="54">
        <v>25</v>
      </c>
      <c r="C328" s="57">
        <v>30000000000</v>
      </c>
      <c r="D328" s="60" t="s">
        <v>58</v>
      </c>
      <c r="E328" s="60" t="s">
        <v>58</v>
      </c>
      <c r="F328" s="57">
        <v>28481123963</v>
      </c>
      <c r="G328" s="59">
        <v>3.2799999999999999E-3</v>
      </c>
      <c r="H328" s="59">
        <v>3.2799999999999999E-3</v>
      </c>
      <c r="I328" s="60" t="s">
        <v>58</v>
      </c>
      <c r="J328" s="59">
        <v>0.18701999999999999</v>
      </c>
      <c r="K328" s="59">
        <v>3.5E-4</v>
      </c>
      <c r="L328" s="59">
        <v>3.5E-4</v>
      </c>
      <c r="M328" s="60" t="s">
        <v>58</v>
      </c>
      <c r="N328" s="59">
        <v>0.13699</v>
      </c>
      <c r="O328" s="58">
        <v>110.02800000000001</v>
      </c>
      <c r="P328" s="58">
        <v>110.02800000000001</v>
      </c>
      <c r="Q328" s="74">
        <v>0.36599999999999999</v>
      </c>
      <c r="R328" s="61" t="s">
        <v>58</v>
      </c>
      <c r="S328" s="74">
        <v>144.43299999999999</v>
      </c>
      <c r="T328" s="61" t="s">
        <v>58</v>
      </c>
      <c r="U328" s="74">
        <v>13.461</v>
      </c>
      <c r="V328" s="74">
        <v>13.557</v>
      </c>
    </row>
    <row r="329" spans="1:22" x14ac:dyDescent="0.25">
      <c r="A329" s="53">
        <v>42088</v>
      </c>
      <c r="B329" s="54">
        <v>27</v>
      </c>
      <c r="C329" s="57">
        <v>32000000000</v>
      </c>
      <c r="D329" s="60" t="s">
        <v>58</v>
      </c>
      <c r="E329" s="60" t="s">
        <v>58</v>
      </c>
      <c r="F329" s="57">
        <v>30335828173</v>
      </c>
      <c r="G329" s="59">
        <v>3.3E-4</v>
      </c>
      <c r="H329" s="59">
        <v>3.3E-4</v>
      </c>
      <c r="I329" s="60" t="s">
        <v>58</v>
      </c>
      <c r="J329" s="59">
        <v>0.12701000000000001</v>
      </c>
      <c r="K329" s="59">
        <v>3.3E-4</v>
      </c>
      <c r="L329" s="59">
        <v>3.3E-4</v>
      </c>
      <c r="M329" s="60" t="s">
        <v>58</v>
      </c>
      <c r="N329" s="59">
        <v>0.12701000000000001</v>
      </c>
      <c r="O329" s="58">
        <v>110.06399999999999</v>
      </c>
      <c r="P329" s="58">
        <v>110.06399999999999</v>
      </c>
      <c r="Q329" s="74">
        <v>0.376</v>
      </c>
      <c r="R329" s="61" t="s">
        <v>58</v>
      </c>
      <c r="S329" s="74">
        <v>148.422</v>
      </c>
      <c r="T329" s="61" t="s">
        <v>58</v>
      </c>
      <c r="U329" s="74">
        <v>13.476000000000001</v>
      </c>
      <c r="V329" s="74">
        <v>13.573</v>
      </c>
    </row>
    <row r="330" spans="1:22" x14ac:dyDescent="0.25">
      <c r="A330" s="53">
        <v>42089</v>
      </c>
      <c r="B330" s="54">
        <v>27</v>
      </c>
      <c r="C330" s="57">
        <v>32000000000</v>
      </c>
      <c r="D330" s="60" t="s">
        <v>58</v>
      </c>
      <c r="E330" s="60" t="s">
        <v>58</v>
      </c>
      <c r="F330" s="57">
        <v>30349350976</v>
      </c>
      <c r="G330" s="59">
        <v>7.6999999999999996E-4</v>
      </c>
      <c r="H330" s="59">
        <v>7.6999999999999996E-4</v>
      </c>
      <c r="I330" s="60" t="s">
        <v>58</v>
      </c>
      <c r="J330" s="59">
        <v>0.15182000000000001</v>
      </c>
      <c r="K330" s="59">
        <v>4.4999999999999999E-4</v>
      </c>
      <c r="L330" s="59">
        <v>4.4999999999999999E-4</v>
      </c>
      <c r="M330" s="60" t="s">
        <v>58</v>
      </c>
      <c r="N330" s="59">
        <v>0.17716999999999999</v>
      </c>
      <c r="O330" s="58">
        <v>110.1131</v>
      </c>
      <c r="P330" s="58">
        <v>110.1131</v>
      </c>
      <c r="Q330" s="74">
        <v>0.373</v>
      </c>
      <c r="R330" s="61" t="s">
        <v>58</v>
      </c>
      <c r="S330" s="74">
        <v>147.422</v>
      </c>
      <c r="T330" s="61" t="s">
        <v>58</v>
      </c>
      <c r="U330" s="74">
        <v>13.456</v>
      </c>
      <c r="V330" s="74">
        <v>13.548999999999999</v>
      </c>
    </row>
    <row r="331" spans="1:22" x14ac:dyDescent="0.25">
      <c r="A331" s="53">
        <v>42090</v>
      </c>
      <c r="B331" s="54">
        <v>27</v>
      </c>
      <c r="C331" s="57">
        <v>32000000000</v>
      </c>
      <c r="D331" s="60" t="s">
        <v>58</v>
      </c>
      <c r="E331" s="60" t="s">
        <v>58</v>
      </c>
      <c r="F331" s="57">
        <v>30330419076</v>
      </c>
      <c r="G331" s="59">
        <v>1.4999999999999999E-4</v>
      </c>
      <c r="H331" s="59">
        <v>1.4999999999999999E-4</v>
      </c>
      <c r="I331" s="60" t="s">
        <v>58</v>
      </c>
      <c r="J331" s="59">
        <v>1.8270000000000002E-2</v>
      </c>
      <c r="K331" s="59">
        <v>-6.2E-4</v>
      </c>
      <c r="L331" s="59">
        <v>-6.2E-4</v>
      </c>
      <c r="M331" s="60" t="s">
        <v>58</v>
      </c>
      <c r="N331" s="59">
        <v>-0.20418</v>
      </c>
      <c r="O331" s="58">
        <v>110.0444</v>
      </c>
      <c r="P331" s="58">
        <v>110.0444</v>
      </c>
      <c r="Q331" s="74">
        <v>0.37</v>
      </c>
      <c r="R331" s="61" t="s">
        <v>58</v>
      </c>
      <c r="S331" s="74">
        <v>146.422</v>
      </c>
      <c r="T331" s="61" t="s">
        <v>58</v>
      </c>
      <c r="U331" s="74">
        <v>13.746</v>
      </c>
      <c r="V331" s="74">
        <v>13.814</v>
      </c>
    </row>
    <row r="332" spans="1:22" x14ac:dyDescent="0.25">
      <c r="A332" s="53">
        <v>42093</v>
      </c>
      <c r="B332" s="54">
        <v>27</v>
      </c>
      <c r="C332" s="57">
        <v>32000000000</v>
      </c>
      <c r="D332" s="60" t="s">
        <v>58</v>
      </c>
      <c r="E332" s="60" t="s">
        <v>58</v>
      </c>
      <c r="F332" s="57">
        <v>30414764719</v>
      </c>
      <c r="G332" s="59">
        <v>2.9299999999999999E-3</v>
      </c>
      <c r="H332" s="59">
        <v>2.9299999999999999E-3</v>
      </c>
      <c r="I332" s="60" t="s">
        <v>58</v>
      </c>
      <c r="J332" s="59">
        <v>0.19536000000000001</v>
      </c>
      <c r="K332" s="59">
        <v>2.7799999999999999E-3</v>
      </c>
      <c r="L332" s="59">
        <v>2.7799999999999999E-3</v>
      </c>
      <c r="M332" s="60" t="s">
        <v>58</v>
      </c>
      <c r="N332" s="59">
        <v>0.40326000000000001</v>
      </c>
      <c r="O332" s="58">
        <v>110.35039999999999</v>
      </c>
      <c r="P332" s="58">
        <v>110.35039999999999</v>
      </c>
      <c r="Q332" s="74">
        <v>0.36399999999999999</v>
      </c>
      <c r="R332" s="61" t="s">
        <v>58</v>
      </c>
      <c r="S332" s="74">
        <v>143.422</v>
      </c>
      <c r="T332" s="61" t="s">
        <v>58</v>
      </c>
      <c r="U332" s="74">
        <v>13.265000000000001</v>
      </c>
      <c r="V332" s="74">
        <v>13.35</v>
      </c>
    </row>
    <row r="333" spans="1:22" x14ac:dyDescent="0.25">
      <c r="A333" s="53">
        <v>42094</v>
      </c>
      <c r="B333" s="54">
        <v>27</v>
      </c>
      <c r="C333" s="57">
        <v>32000000000</v>
      </c>
      <c r="D333" s="60" t="s">
        <v>58</v>
      </c>
      <c r="E333" s="60" t="s">
        <v>58</v>
      </c>
      <c r="F333" s="57">
        <v>30423271981</v>
      </c>
      <c r="G333" s="59">
        <v>3.2100000000000002E-3</v>
      </c>
      <c r="H333" s="59">
        <v>3.2100000000000002E-3</v>
      </c>
      <c r="I333" s="60" t="s">
        <v>58</v>
      </c>
      <c r="J333" s="59">
        <v>0.18243999999999999</v>
      </c>
      <c r="K333" s="59">
        <v>2.7999999999999998E-4</v>
      </c>
      <c r="L333" s="59">
        <v>2.7999999999999998E-4</v>
      </c>
      <c r="M333" s="60" t="s">
        <v>58</v>
      </c>
      <c r="N333" s="59">
        <v>0.10778</v>
      </c>
      <c r="O333" s="58">
        <v>110.3813</v>
      </c>
      <c r="P333" s="58">
        <v>110.3813</v>
      </c>
      <c r="Q333" s="74">
        <v>0.36099999999999999</v>
      </c>
      <c r="R333" s="61" t="s">
        <v>58</v>
      </c>
      <c r="S333" s="74">
        <v>142.422</v>
      </c>
      <c r="T333" s="61" t="s">
        <v>58</v>
      </c>
      <c r="U333" s="74">
        <v>13.28</v>
      </c>
      <c r="V333" s="74">
        <v>13.371</v>
      </c>
    </row>
    <row r="334" spans="1:22" x14ac:dyDescent="0.25">
      <c r="A334" s="53">
        <v>42095</v>
      </c>
      <c r="B334" s="54">
        <v>27</v>
      </c>
      <c r="C334" s="57">
        <v>33000000000</v>
      </c>
      <c r="D334" s="60" t="s">
        <v>58</v>
      </c>
      <c r="E334" s="60" t="s">
        <v>58</v>
      </c>
      <c r="F334" s="57">
        <v>31295315385</v>
      </c>
      <c r="G334" s="59">
        <v>2.5999999999999998E-4</v>
      </c>
      <c r="H334" s="59">
        <v>2.5999999999999998E-4</v>
      </c>
      <c r="I334" s="60" t="s">
        <v>58</v>
      </c>
      <c r="J334" s="59">
        <v>0.10173</v>
      </c>
      <c r="K334" s="59">
        <v>2.5999999999999998E-4</v>
      </c>
      <c r="L334" s="59">
        <v>2.5999999999999998E-4</v>
      </c>
      <c r="M334" s="60" t="s">
        <v>58</v>
      </c>
      <c r="N334" s="59">
        <v>0.10173</v>
      </c>
      <c r="O334" s="58">
        <v>110.4105</v>
      </c>
      <c r="P334" s="58">
        <v>110.4105</v>
      </c>
      <c r="Q334" s="74">
        <v>0.378</v>
      </c>
      <c r="R334" s="61" t="s">
        <v>58</v>
      </c>
      <c r="S334" s="74">
        <v>149.24199999999999</v>
      </c>
      <c r="T334" s="61" t="s">
        <v>58</v>
      </c>
      <c r="U334" s="74">
        <v>13.32</v>
      </c>
      <c r="V334" s="74">
        <v>13.403</v>
      </c>
    </row>
    <row r="335" spans="1:22" x14ac:dyDescent="0.25">
      <c r="A335" s="53">
        <v>42096</v>
      </c>
      <c r="B335" s="54">
        <v>27</v>
      </c>
      <c r="C335" s="57">
        <v>33000000000</v>
      </c>
      <c r="D335" s="60" t="s">
        <v>58</v>
      </c>
      <c r="E335" s="60" t="s">
        <v>58</v>
      </c>
      <c r="F335" s="57">
        <v>31306615338</v>
      </c>
      <c r="G335" s="59">
        <v>6.3000000000000003E-4</v>
      </c>
      <c r="H335" s="59">
        <v>6.3000000000000003E-4</v>
      </c>
      <c r="I335" s="60" t="s">
        <v>58</v>
      </c>
      <c r="J335" s="59">
        <v>0.12132</v>
      </c>
      <c r="K335" s="59">
        <v>3.6000000000000002E-4</v>
      </c>
      <c r="L335" s="59">
        <v>3.6000000000000002E-4</v>
      </c>
      <c r="M335" s="60" t="s">
        <v>58</v>
      </c>
      <c r="N335" s="59">
        <v>0.14126</v>
      </c>
      <c r="O335" s="58">
        <v>110.4503</v>
      </c>
      <c r="P335" s="58">
        <v>110.4503</v>
      </c>
      <c r="Q335" s="74">
        <v>0.375</v>
      </c>
      <c r="R335" s="61" t="s">
        <v>58</v>
      </c>
      <c r="S335" s="74">
        <v>148.24199999999999</v>
      </c>
      <c r="T335" s="61" t="s">
        <v>58</v>
      </c>
      <c r="U335" s="74">
        <v>13.316000000000001</v>
      </c>
      <c r="V335" s="74">
        <v>13.401</v>
      </c>
    </row>
    <row r="336" spans="1:22" x14ac:dyDescent="0.25">
      <c r="A336" s="53">
        <v>42097</v>
      </c>
      <c r="B336" s="54">
        <v>27</v>
      </c>
      <c r="C336" s="57">
        <v>33000000000</v>
      </c>
      <c r="D336" s="60" t="s">
        <v>58</v>
      </c>
      <c r="E336" s="60" t="s">
        <v>58</v>
      </c>
      <c r="F336" s="57">
        <v>31318142633</v>
      </c>
      <c r="G336" s="59">
        <v>9.8999999999999999E-4</v>
      </c>
      <c r="H336" s="59">
        <v>9.8999999999999999E-4</v>
      </c>
      <c r="I336" s="60" t="s">
        <v>58</v>
      </c>
      <c r="J336" s="59">
        <v>0.12891</v>
      </c>
      <c r="K336" s="59">
        <v>3.6999999999999999E-4</v>
      </c>
      <c r="L336" s="59">
        <v>3.6999999999999999E-4</v>
      </c>
      <c r="M336" s="60" t="s">
        <v>58</v>
      </c>
      <c r="N336" s="59">
        <v>0.14424000000000001</v>
      </c>
      <c r="O336" s="58">
        <v>110.491</v>
      </c>
      <c r="P336" s="58">
        <v>110.491</v>
      </c>
      <c r="Q336" s="74">
        <v>0.373</v>
      </c>
      <c r="R336" s="61" t="s">
        <v>58</v>
      </c>
      <c r="S336" s="74">
        <v>147.24199999999999</v>
      </c>
      <c r="T336" s="61" t="s">
        <v>58</v>
      </c>
      <c r="U336" s="74">
        <v>13.313000000000001</v>
      </c>
      <c r="V336" s="74">
        <v>13.397</v>
      </c>
    </row>
    <row r="337" spans="1:22" x14ac:dyDescent="0.25">
      <c r="A337" s="53">
        <v>42101</v>
      </c>
      <c r="B337" s="54">
        <v>27</v>
      </c>
      <c r="C337" s="57">
        <v>33000000000</v>
      </c>
      <c r="D337" s="60" t="s">
        <v>58</v>
      </c>
      <c r="E337" s="60" t="s">
        <v>58</v>
      </c>
      <c r="F337" s="57">
        <v>31363018090</v>
      </c>
      <c r="G337" s="59">
        <v>2.4299999999999999E-3</v>
      </c>
      <c r="H337" s="59">
        <v>2.4299999999999999E-3</v>
      </c>
      <c r="I337" s="60" t="s">
        <v>58</v>
      </c>
      <c r="J337" s="59">
        <v>0.13522000000000001</v>
      </c>
      <c r="K337" s="59">
        <v>1.4300000000000001E-3</v>
      </c>
      <c r="L337" s="59">
        <v>1.4300000000000001E-3</v>
      </c>
      <c r="M337" s="60" t="s">
        <v>58</v>
      </c>
      <c r="N337" s="59">
        <v>0.13999</v>
      </c>
      <c r="O337" s="58">
        <v>110.6493</v>
      </c>
      <c r="P337" s="58">
        <v>110.6493</v>
      </c>
      <c r="Q337" s="74">
        <v>0.36299999999999999</v>
      </c>
      <c r="R337" s="61" t="s">
        <v>58</v>
      </c>
      <c r="S337" s="74">
        <v>143.24199999999999</v>
      </c>
      <c r="T337" s="61" t="s">
        <v>58</v>
      </c>
      <c r="U337" s="74">
        <v>13.308</v>
      </c>
      <c r="V337" s="74">
        <v>13.393000000000001</v>
      </c>
    </row>
    <row r="338" spans="1:22" x14ac:dyDescent="0.25">
      <c r="A338" s="53">
        <v>42102</v>
      </c>
      <c r="B338" s="54">
        <v>26</v>
      </c>
      <c r="C338" s="57">
        <v>32500000000</v>
      </c>
      <c r="D338" s="60" t="s">
        <v>58</v>
      </c>
      <c r="E338" s="60" t="s">
        <v>58</v>
      </c>
      <c r="F338" s="57">
        <v>30912333623</v>
      </c>
      <c r="G338" s="59">
        <v>1.56E-3</v>
      </c>
      <c r="H338" s="59">
        <v>1.56E-3</v>
      </c>
      <c r="I338" s="60" t="s">
        <v>58</v>
      </c>
      <c r="J338" s="59">
        <v>0.77075000000000005</v>
      </c>
      <c r="K338" s="59">
        <v>1.56E-3</v>
      </c>
      <c r="L338" s="59">
        <v>1.56E-3</v>
      </c>
      <c r="M338" s="60" t="s">
        <v>58</v>
      </c>
      <c r="N338" s="59">
        <v>0.77075000000000005</v>
      </c>
      <c r="O338" s="58">
        <v>110.8222</v>
      </c>
      <c r="P338" s="58">
        <v>110.8222</v>
      </c>
      <c r="Q338" s="74">
        <v>0.36699999999999999</v>
      </c>
      <c r="R338" s="61" t="s">
        <v>58</v>
      </c>
      <c r="S338" s="74">
        <v>144.35400000000001</v>
      </c>
      <c r="T338" s="61" t="s">
        <v>58</v>
      </c>
      <c r="U338" s="74">
        <v>12.968999999999999</v>
      </c>
      <c r="V338" s="74">
        <v>13.063000000000001</v>
      </c>
    </row>
    <row r="339" spans="1:22" x14ac:dyDescent="0.25">
      <c r="A339" s="53">
        <v>42103</v>
      </c>
      <c r="B339" s="54">
        <v>26</v>
      </c>
      <c r="C339" s="57">
        <v>32500000000</v>
      </c>
      <c r="D339" s="60" t="s">
        <v>58</v>
      </c>
      <c r="E339" s="60" t="s">
        <v>58</v>
      </c>
      <c r="F339" s="57">
        <v>30904629668</v>
      </c>
      <c r="G339" s="59">
        <v>1.31E-3</v>
      </c>
      <c r="H339" s="59">
        <v>1.31E-3</v>
      </c>
      <c r="I339" s="60" t="s">
        <v>58</v>
      </c>
      <c r="J339" s="59">
        <v>0.27135999999999999</v>
      </c>
      <c r="K339" s="59">
        <v>-2.5000000000000001E-4</v>
      </c>
      <c r="L339" s="59">
        <v>-2.5000000000000001E-4</v>
      </c>
      <c r="M339" s="60" t="s">
        <v>58</v>
      </c>
      <c r="N339" s="59">
        <v>-8.7190000000000004E-2</v>
      </c>
      <c r="O339" s="58">
        <v>110.7946</v>
      </c>
      <c r="P339" s="58">
        <v>110.7946</v>
      </c>
      <c r="Q339" s="74">
        <v>0.36399999999999999</v>
      </c>
      <c r="R339" s="61" t="s">
        <v>58</v>
      </c>
      <c r="S339" s="74">
        <v>143.35400000000001</v>
      </c>
      <c r="T339" s="61" t="s">
        <v>58</v>
      </c>
      <c r="U339" s="74">
        <v>13.137</v>
      </c>
      <c r="V339" s="74">
        <v>13.227</v>
      </c>
    </row>
    <row r="340" spans="1:22" x14ac:dyDescent="0.25">
      <c r="A340" s="53">
        <v>42104</v>
      </c>
      <c r="B340" s="54">
        <v>26</v>
      </c>
      <c r="C340" s="57">
        <v>32500000000</v>
      </c>
      <c r="D340" s="60" t="s">
        <v>58</v>
      </c>
      <c r="E340" s="60" t="s">
        <v>58</v>
      </c>
      <c r="F340" s="57">
        <v>30934017314</v>
      </c>
      <c r="G340" s="59">
        <v>2.2599999999999999E-3</v>
      </c>
      <c r="H340" s="59">
        <v>2.2599999999999999E-3</v>
      </c>
      <c r="I340" s="60" t="s">
        <v>58</v>
      </c>
      <c r="J340" s="59">
        <v>0.31786999999999999</v>
      </c>
      <c r="K340" s="59">
        <v>9.5E-4</v>
      </c>
      <c r="L340" s="59">
        <v>9.5E-4</v>
      </c>
      <c r="M340" s="60" t="s">
        <v>58</v>
      </c>
      <c r="N340" s="59">
        <v>0.41604999999999998</v>
      </c>
      <c r="O340" s="58">
        <v>110.9</v>
      </c>
      <c r="P340" s="58">
        <v>110.9</v>
      </c>
      <c r="Q340" s="74">
        <v>0.36199999999999999</v>
      </c>
      <c r="R340" s="61" t="s">
        <v>58</v>
      </c>
      <c r="S340" s="74">
        <v>142.35400000000001</v>
      </c>
      <c r="T340" s="61" t="s">
        <v>58</v>
      </c>
      <c r="U340" s="74">
        <v>12.965</v>
      </c>
      <c r="V340" s="74">
        <v>13.061</v>
      </c>
    </row>
    <row r="341" spans="1:22" x14ac:dyDescent="0.25">
      <c r="A341" s="53">
        <v>42105</v>
      </c>
      <c r="B341" s="54">
        <v>26</v>
      </c>
      <c r="C341" s="57">
        <v>32500000000</v>
      </c>
      <c r="D341" s="60" t="s">
        <v>58</v>
      </c>
      <c r="E341" s="60" t="s">
        <v>58</v>
      </c>
      <c r="F341" s="57">
        <v>30945746077</v>
      </c>
      <c r="G341" s="59">
        <v>2.65E-3</v>
      </c>
      <c r="H341" s="59">
        <v>2.65E-3</v>
      </c>
      <c r="I341" s="60" t="s">
        <v>58</v>
      </c>
      <c r="J341" s="59">
        <v>0.27340999999999999</v>
      </c>
      <c r="K341" s="59">
        <v>3.8000000000000002E-4</v>
      </c>
      <c r="L341" s="59">
        <v>3.8000000000000002E-4</v>
      </c>
      <c r="M341" s="60" t="s">
        <v>58</v>
      </c>
      <c r="N341" s="59">
        <v>0.14882999999999999</v>
      </c>
      <c r="O341" s="58">
        <v>110.94199999999999</v>
      </c>
      <c r="P341" s="58">
        <v>110.94199999999999</v>
      </c>
      <c r="Q341" s="74">
        <v>0.35899999999999999</v>
      </c>
      <c r="R341" s="61" t="s">
        <v>58</v>
      </c>
      <c r="S341" s="74">
        <v>141.35400000000001</v>
      </c>
      <c r="T341" s="61" t="s">
        <v>58</v>
      </c>
      <c r="U341" s="74">
        <v>12.956</v>
      </c>
      <c r="V341" s="74">
        <v>13.051</v>
      </c>
    </row>
    <row r="342" spans="1:22" x14ac:dyDescent="0.25">
      <c r="A342" s="53">
        <v>42107</v>
      </c>
      <c r="B342" s="54">
        <v>26</v>
      </c>
      <c r="C342" s="57">
        <v>32500000000</v>
      </c>
      <c r="D342" s="60" t="s">
        <v>58</v>
      </c>
      <c r="E342" s="60" t="s">
        <v>58</v>
      </c>
      <c r="F342" s="57">
        <v>30968171012</v>
      </c>
      <c r="G342" s="59">
        <v>3.3700000000000002E-3</v>
      </c>
      <c r="H342" s="59">
        <v>3.3700000000000002E-3</v>
      </c>
      <c r="I342" s="60" t="s">
        <v>58</v>
      </c>
      <c r="J342" s="59">
        <v>0.22792000000000001</v>
      </c>
      <c r="K342" s="59">
        <v>7.2000000000000005E-4</v>
      </c>
      <c r="L342" s="59">
        <v>7.2000000000000005E-4</v>
      </c>
      <c r="M342" s="60" t="s">
        <v>58</v>
      </c>
      <c r="N342" s="59">
        <v>0.14174999999999999</v>
      </c>
      <c r="O342" s="58">
        <v>111.0224</v>
      </c>
      <c r="P342" s="58">
        <v>111.0224</v>
      </c>
      <c r="Q342" s="74">
        <v>0.35399999999999998</v>
      </c>
      <c r="R342" s="61" t="s">
        <v>58</v>
      </c>
      <c r="S342" s="74">
        <v>139.35400000000001</v>
      </c>
      <c r="T342" s="61" t="s">
        <v>58</v>
      </c>
      <c r="U342" s="74">
        <v>12.933999999999999</v>
      </c>
      <c r="V342" s="74">
        <v>13.042</v>
      </c>
    </row>
    <row r="343" spans="1:22" x14ac:dyDescent="0.25">
      <c r="A343" s="53">
        <v>42108</v>
      </c>
      <c r="B343" s="54">
        <v>26</v>
      </c>
      <c r="C343" s="57">
        <v>32500000000</v>
      </c>
      <c r="D343" s="60" t="s">
        <v>58</v>
      </c>
      <c r="E343" s="60" t="s">
        <v>58</v>
      </c>
      <c r="F343" s="57">
        <v>30979922538</v>
      </c>
      <c r="G343" s="59">
        <v>3.7499999999999999E-3</v>
      </c>
      <c r="H343" s="59">
        <v>3.7499999999999999E-3</v>
      </c>
      <c r="I343" s="60" t="s">
        <v>58</v>
      </c>
      <c r="J343" s="59">
        <v>0.21631</v>
      </c>
      <c r="K343" s="59">
        <v>3.8000000000000002E-4</v>
      </c>
      <c r="L343" s="59">
        <v>3.8000000000000002E-4</v>
      </c>
      <c r="M343" s="60" t="s">
        <v>58</v>
      </c>
      <c r="N343" s="59">
        <v>0.14896000000000001</v>
      </c>
      <c r="O343" s="58">
        <v>111.0645</v>
      </c>
      <c r="P343" s="58">
        <v>111.0645</v>
      </c>
      <c r="Q343" s="74">
        <v>0.35199999999999998</v>
      </c>
      <c r="R343" s="61" t="s">
        <v>58</v>
      </c>
      <c r="S343" s="74">
        <v>138.35400000000001</v>
      </c>
      <c r="T343" s="61" t="s">
        <v>58</v>
      </c>
      <c r="U343" s="74">
        <v>12.916</v>
      </c>
      <c r="V343" s="74">
        <v>13.032</v>
      </c>
    </row>
    <row r="344" spans="1:22" x14ac:dyDescent="0.25">
      <c r="A344" s="53">
        <v>42109</v>
      </c>
      <c r="B344" s="54">
        <v>27</v>
      </c>
      <c r="C344" s="57">
        <v>33000000000</v>
      </c>
      <c r="D344" s="60" t="s">
        <v>58</v>
      </c>
      <c r="E344" s="60" t="s">
        <v>58</v>
      </c>
      <c r="F344" s="57">
        <v>31393803522</v>
      </c>
      <c r="G344" s="59">
        <v>5.6999999999999998E-4</v>
      </c>
      <c r="H344" s="59">
        <v>5.6999999999999998E-4</v>
      </c>
      <c r="I344" s="60" t="s">
        <v>58</v>
      </c>
      <c r="J344" s="59">
        <v>0.22971</v>
      </c>
      <c r="K344" s="59">
        <v>5.6999999999999998E-4</v>
      </c>
      <c r="L344" s="59">
        <v>5.6999999999999998E-4</v>
      </c>
      <c r="M344" s="60" t="s">
        <v>58</v>
      </c>
      <c r="N344" s="59">
        <v>0.22971</v>
      </c>
      <c r="O344" s="58">
        <v>111.12730000000001</v>
      </c>
      <c r="P344" s="58">
        <v>111.12730000000001</v>
      </c>
      <c r="Q344" s="74">
        <v>0.36699999999999999</v>
      </c>
      <c r="R344" s="61" t="s">
        <v>58</v>
      </c>
      <c r="S344" s="74">
        <v>144.74199999999999</v>
      </c>
      <c r="T344" s="61" t="s">
        <v>58</v>
      </c>
      <c r="U344" s="74">
        <v>12.842000000000001</v>
      </c>
      <c r="V344" s="74">
        <v>12.994</v>
      </c>
    </row>
    <row r="345" spans="1:22" x14ac:dyDescent="0.25">
      <c r="A345" s="53">
        <v>42110</v>
      </c>
      <c r="B345" s="54">
        <v>27</v>
      </c>
      <c r="C345" s="57">
        <v>33000000000</v>
      </c>
      <c r="D345" s="60" t="s">
        <v>58</v>
      </c>
      <c r="E345" s="60" t="s">
        <v>58</v>
      </c>
      <c r="F345" s="57">
        <v>31405026966</v>
      </c>
      <c r="G345" s="59">
        <v>9.2000000000000003E-4</v>
      </c>
      <c r="H345" s="59">
        <v>9.2000000000000003E-4</v>
      </c>
      <c r="I345" s="60" t="s">
        <v>58</v>
      </c>
      <c r="J345" s="59">
        <v>0.18389</v>
      </c>
      <c r="K345" s="59">
        <v>3.6000000000000002E-4</v>
      </c>
      <c r="L345" s="59">
        <v>3.6000000000000002E-4</v>
      </c>
      <c r="M345" s="60" t="s">
        <v>58</v>
      </c>
      <c r="N345" s="59">
        <v>0.13977000000000001</v>
      </c>
      <c r="O345" s="58">
        <v>111.167</v>
      </c>
      <c r="P345" s="58">
        <v>111.167</v>
      </c>
      <c r="Q345" s="74">
        <v>0.36399999999999999</v>
      </c>
      <c r="R345" s="61" t="s">
        <v>58</v>
      </c>
      <c r="S345" s="74">
        <v>143.74199999999999</v>
      </c>
      <c r="T345" s="61" t="s">
        <v>58</v>
      </c>
      <c r="U345" s="74">
        <v>12.853</v>
      </c>
      <c r="V345" s="74">
        <v>12.99</v>
      </c>
    </row>
    <row r="346" spans="1:22" x14ac:dyDescent="0.25">
      <c r="A346" s="53">
        <v>42111</v>
      </c>
      <c r="B346" s="54">
        <v>27</v>
      </c>
      <c r="C346" s="57">
        <v>33000000000</v>
      </c>
      <c r="D346" s="60" t="s">
        <v>58</v>
      </c>
      <c r="E346" s="60" t="s">
        <v>58</v>
      </c>
      <c r="F346" s="57">
        <v>31415793273</v>
      </c>
      <c r="G346" s="59">
        <v>1.2700000000000001E-3</v>
      </c>
      <c r="H346" s="59">
        <v>1.2700000000000001E-3</v>
      </c>
      <c r="I346" s="60" t="s">
        <v>58</v>
      </c>
      <c r="J346" s="59">
        <v>0.16689999999999999</v>
      </c>
      <c r="K346" s="59">
        <v>3.4000000000000002E-4</v>
      </c>
      <c r="L346" s="59">
        <v>3.4000000000000002E-4</v>
      </c>
      <c r="M346" s="60" t="s">
        <v>58</v>
      </c>
      <c r="N346" s="59">
        <v>0.13366</v>
      </c>
      <c r="O346" s="58">
        <v>111.2051</v>
      </c>
      <c r="P346" s="58">
        <v>111.2051</v>
      </c>
      <c r="Q346" s="74">
        <v>0.36199999999999999</v>
      </c>
      <c r="R346" s="61" t="s">
        <v>58</v>
      </c>
      <c r="S346" s="74">
        <v>142.74199999999999</v>
      </c>
      <c r="T346" s="61" t="s">
        <v>58</v>
      </c>
      <c r="U346" s="74">
        <v>12.852</v>
      </c>
      <c r="V346" s="74">
        <v>12.99</v>
      </c>
    </row>
    <row r="347" spans="1:22" x14ac:dyDescent="0.25">
      <c r="A347" s="53">
        <v>42112</v>
      </c>
      <c r="B347" s="54">
        <v>27</v>
      </c>
      <c r="C347" s="57">
        <v>33000000000</v>
      </c>
      <c r="D347" s="60" t="s">
        <v>58</v>
      </c>
      <c r="E347" s="60" t="s">
        <v>58</v>
      </c>
      <c r="F347" s="57">
        <v>31431167033</v>
      </c>
      <c r="G347" s="59">
        <v>1.7600000000000001E-3</v>
      </c>
      <c r="H347" s="59">
        <v>1.7600000000000001E-3</v>
      </c>
      <c r="I347" s="60" t="s">
        <v>58</v>
      </c>
      <c r="J347" s="59">
        <v>0.17413000000000001</v>
      </c>
      <c r="K347" s="59">
        <v>4.8999999999999998E-4</v>
      </c>
      <c r="L347" s="59">
        <v>4.8999999999999998E-4</v>
      </c>
      <c r="M347" s="60" t="s">
        <v>58</v>
      </c>
      <c r="N347" s="59">
        <v>0.1961</v>
      </c>
      <c r="O347" s="58">
        <v>111.25960000000001</v>
      </c>
      <c r="P347" s="58">
        <v>111.25960000000001</v>
      </c>
      <c r="Q347" s="74">
        <v>0.35899999999999999</v>
      </c>
      <c r="R347" s="61" t="s">
        <v>58</v>
      </c>
      <c r="S347" s="74">
        <v>141.74199999999999</v>
      </c>
      <c r="T347" s="61" t="s">
        <v>58</v>
      </c>
      <c r="U347" s="74">
        <v>12.804</v>
      </c>
      <c r="V347" s="74">
        <v>12.95</v>
      </c>
    </row>
    <row r="348" spans="1:22" x14ac:dyDescent="0.25">
      <c r="A348" s="53">
        <v>42114</v>
      </c>
      <c r="B348" s="54">
        <v>27</v>
      </c>
      <c r="C348" s="57">
        <v>33000000000</v>
      </c>
      <c r="D348" s="60" t="s">
        <v>58</v>
      </c>
      <c r="E348" s="60" t="s">
        <v>58</v>
      </c>
      <c r="F348" s="57">
        <v>31438925929</v>
      </c>
      <c r="G348" s="59">
        <v>2E-3</v>
      </c>
      <c r="H348" s="59">
        <v>2E-3</v>
      </c>
      <c r="I348" s="60" t="s">
        <v>58</v>
      </c>
      <c r="J348" s="59">
        <v>0.12984000000000001</v>
      </c>
      <c r="K348" s="59">
        <v>2.5000000000000001E-4</v>
      </c>
      <c r="L348" s="59">
        <v>2.5000000000000001E-4</v>
      </c>
      <c r="M348" s="60" t="s">
        <v>58</v>
      </c>
      <c r="N348" s="59">
        <v>4.6199999999999998E-2</v>
      </c>
      <c r="O348" s="58">
        <v>111.28700000000001</v>
      </c>
      <c r="P348" s="58">
        <v>111.28700000000001</v>
      </c>
      <c r="Q348" s="74">
        <v>0.35399999999999998</v>
      </c>
      <c r="R348" s="61" t="s">
        <v>58</v>
      </c>
      <c r="S348" s="74">
        <v>139.74199999999999</v>
      </c>
      <c r="T348" s="61" t="s">
        <v>58</v>
      </c>
      <c r="U348" s="74">
        <v>12.941000000000001</v>
      </c>
      <c r="V348" s="74">
        <v>13.074</v>
      </c>
    </row>
    <row r="349" spans="1:22" x14ac:dyDescent="0.25">
      <c r="A349" s="53">
        <v>42115</v>
      </c>
      <c r="B349" s="54">
        <v>27</v>
      </c>
      <c r="C349" s="57">
        <v>33000000000</v>
      </c>
      <c r="D349" s="60" t="s">
        <v>58</v>
      </c>
      <c r="E349" s="60" t="s">
        <v>58</v>
      </c>
      <c r="F349" s="57">
        <v>31450517280</v>
      </c>
      <c r="G349" s="59">
        <v>2.3700000000000001E-3</v>
      </c>
      <c r="H349" s="59">
        <v>2.3700000000000001E-3</v>
      </c>
      <c r="I349" s="60" t="s">
        <v>58</v>
      </c>
      <c r="J349" s="59">
        <v>0.13191</v>
      </c>
      <c r="K349" s="59">
        <v>3.6999999999999999E-4</v>
      </c>
      <c r="L349" s="59">
        <v>3.6999999999999999E-4</v>
      </c>
      <c r="M349" s="60" t="s">
        <v>58</v>
      </c>
      <c r="N349" s="59">
        <v>0.14444000000000001</v>
      </c>
      <c r="O349" s="58">
        <v>111.328</v>
      </c>
      <c r="P349" s="58">
        <v>111.328</v>
      </c>
      <c r="Q349" s="74">
        <v>0.35099999999999998</v>
      </c>
      <c r="R349" s="61" t="s">
        <v>58</v>
      </c>
      <c r="S349" s="74">
        <v>138.74199999999999</v>
      </c>
      <c r="T349" s="61" t="s">
        <v>58</v>
      </c>
      <c r="U349" s="74">
        <v>12.922000000000001</v>
      </c>
      <c r="V349" s="74">
        <v>13.067</v>
      </c>
    </row>
    <row r="350" spans="1:22" x14ac:dyDescent="0.25">
      <c r="A350" s="53">
        <v>42116</v>
      </c>
      <c r="B350" s="54">
        <v>28</v>
      </c>
      <c r="C350" s="57">
        <v>33500000000</v>
      </c>
      <c r="D350" s="60" t="s">
        <v>58</v>
      </c>
      <c r="E350" s="60" t="s">
        <v>58</v>
      </c>
      <c r="F350" s="57">
        <v>31941618404</v>
      </c>
      <c r="G350" s="59">
        <v>6.8000000000000005E-4</v>
      </c>
      <c r="H350" s="59">
        <v>6.8000000000000005E-4</v>
      </c>
      <c r="I350" s="60" t="s">
        <v>58</v>
      </c>
      <c r="J350" s="59">
        <v>0.28262999999999999</v>
      </c>
      <c r="K350" s="59">
        <v>6.8000000000000005E-4</v>
      </c>
      <c r="L350" s="59">
        <v>6.8000000000000005E-4</v>
      </c>
      <c r="M350" s="60" t="s">
        <v>58</v>
      </c>
      <c r="N350" s="59">
        <v>0.28262999999999999</v>
      </c>
      <c r="O350" s="58">
        <v>111.4038</v>
      </c>
      <c r="P350" s="58">
        <v>111.4038</v>
      </c>
      <c r="Q350" s="74">
        <v>0.35099999999999998</v>
      </c>
      <c r="R350" s="61" t="s">
        <v>58</v>
      </c>
      <c r="S350" s="74">
        <v>138.37299999999999</v>
      </c>
      <c r="T350" s="61" t="s">
        <v>58</v>
      </c>
      <c r="U350" s="74">
        <v>12.827</v>
      </c>
      <c r="V350" s="74">
        <v>12.971</v>
      </c>
    </row>
    <row r="351" spans="1:22" x14ac:dyDescent="0.25">
      <c r="A351" s="53">
        <v>42121</v>
      </c>
      <c r="B351" s="54">
        <v>28</v>
      </c>
      <c r="C351" s="57">
        <v>33500000000</v>
      </c>
      <c r="D351" s="60" t="s">
        <v>58</v>
      </c>
      <c r="E351" s="60" t="s">
        <v>58</v>
      </c>
      <c r="F351" s="57">
        <v>32000762090</v>
      </c>
      <c r="G351" s="59">
        <v>2.5300000000000001E-3</v>
      </c>
      <c r="H351" s="59">
        <v>2.5300000000000001E-3</v>
      </c>
      <c r="I351" s="60" t="s">
        <v>58</v>
      </c>
      <c r="J351" s="59">
        <v>0.16688</v>
      </c>
      <c r="K351" s="59">
        <v>1.8500000000000001E-3</v>
      </c>
      <c r="L351" s="59">
        <v>1.8500000000000001E-3</v>
      </c>
      <c r="M351" s="60" t="s">
        <v>58</v>
      </c>
      <c r="N351" s="59">
        <v>0.14501</v>
      </c>
      <c r="O351" s="58">
        <v>111.6101</v>
      </c>
      <c r="P351" s="58">
        <v>111.6101</v>
      </c>
      <c r="Q351" s="74">
        <v>0.33800000000000002</v>
      </c>
      <c r="R351" s="61" t="s">
        <v>58</v>
      </c>
      <c r="S351" s="74">
        <v>133.37299999999999</v>
      </c>
      <c r="T351" s="61" t="s">
        <v>58</v>
      </c>
      <c r="U351" s="74">
        <v>12.776999999999999</v>
      </c>
      <c r="V351" s="74">
        <v>12.932</v>
      </c>
    </row>
    <row r="352" spans="1:22" x14ac:dyDescent="0.25">
      <c r="A352" s="53">
        <v>42122</v>
      </c>
      <c r="B352" s="54">
        <v>28</v>
      </c>
      <c r="C352" s="57">
        <v>33500000000</v>
      </c>
      <c r="D352" s="60" t="s">
        <v>58</v>
      </c>
      <c r="E352" s="60" t="s">
        <v>58</v>
      </c>
      <c r="F352" s="57">
        <v>32011615813</v>
      </c>
      <c r="G352" s="59">
        <v>2.8700000000000002E-3</v>
      </c>
      <c r="H352" s="59">
        <v>2.8700000000000002E-3</v>
      </c>
      <c r="I352" s="60" t="s">
        <v>58</v>
      </c>
      <c r="J352" s="59">
        <v>0.16184999999999999</v>
      </c>
      <c r="K352" s="59">
        <v>3.4000000000000002E-4</v>
      </c>
      <c r="L352" s="59">
        <v>3.4000000000000002E-4</v>
      </c>
      <c r="M352" s="60" t="s">
        <v>58</v>
      </c>
      <c r="N352" s="59">
        <v>0.13214999999999999</v>
      </c>
      <c r="O352" s="58">
        <v>111.64790000000001</v>
      </c>
      <c r="P352" s="58">
        <v>111.64790000000001</v>
      </c>
      <c r="Q352" s="74">
        <v>0.33600000000000002</v>
      </c>
      <c r="R352" s="61" t="s">
        <v>58</v>
      </c>
      <c r="S352" s="74">
        <v>132.37299999999999</v>
      </c>
      <c r="T352" s="61" t="s">
        <v>58</v>
      </c>
      <c r="U352" s="74">
        <v>12.779</v>
      </c>
      <c r="V352" s="74">
        <v>12.933999999999999</v>
      </c>
    </row>
    <row r="353" spans="1:22" x14ac:dyDescent="0.25">
      <c r="A353" s="53">
        <v>42123</v>
      </c>
      <c r="B353" s="54">
        <v>28</v>
      </c>
      <c r="C353" s="57">
        <v>33500000000</v>
      </c>
      <c r="D353" s="60" t="s">
        <v>58</v>
      </c>
      <c r="E353" s="60" t="s">
        <v>58</v>
      </c>
      <c r="F353" s="57">
        <v>32013764152</v>
      </c>
      <c r="G353" s="59">
        <v>5.1000000000000004E-4</v>
      </c>
      <c r="H353" s="59">
        <v>5.1000000000000004E-4</v>
      </c>
      <c r="I353" s="60" t="s">
        <v>58</v>
      </c>
      <c r="J353" s="59">
        <v>0.20696000000000001</v>
      </c>
      <c r="K353" s="59">
        <v>5.1000000000000004E-4</v>
      </c>
      <c r="L353" s="59">
        <v>5.1000000000000004E-4</v>
      </c>
      <c r="M353" s="60" t="s">
        <v>58</v>
      </c>
      <c r="N353" s="59">
        <v>0.20696000000000001</v>
      </c>
      <c r="O353" s="58">
        <v>111.70529999999999</v>
      </c>
      <c r="P353" s="58">
        <v>111.70529999999999</v>
      </c>
      <c r="Q353" s="74">
        <v>0.33700000000000002</v>
      </c>
      <c r="R353" s="61" t="s">
        <v>58</v>
      </c>
      <c r="S353" s="74">
        <v>132.62700000000001</v>
      </c>
      <c r="T353" s="61" t="s">
        <v>58</v>
      </c>
      <c r="U353" s="74">
        <v>12.718</v>
      </c>
      <c r="V353" s="74">
        <v>12.881</v>
      </c>
    </row>
    <row r="354" spans="1:22" x14ac:dyDescent="0.25">
      <c r="A354" s="53">
        <v>42124</v>
      </c>
      <c r="B354" s="54">
        <v>28</v>
      </c>
      <c r="C354" s="57">
        <v>33500000000</v>
      </c>
      <c r="D354" s="60" t="s">
        <v>58</v>
      </c>
      <c r="E354" s="60" t="s">
        <v>58</v>
      </c>
      <c r="F354" s="57">
        <v>32030604718</v>
      </c>
      <c r="G354" s="59">
        <v>1.0399999999999999E-3</v>
      </c>
      <c r="H354" s="59">
        <v>1.0399999999999999E-3</v>
      </c>
      <c r="I354" s="60" t="s">
        <v>58</v>
      </c>
      <c r="J354" s="59">
        <v>0.20960000000000001</v>
      </c>
      <c r="K354" s="59">
        <v>5.2999999999999998E-4</v>
      </c>
      <c r="L354" s="59">
        <v>5.2999999999999998E-4</v>
      </c>
      <c r="M354" s="60" t="s">
        <v>58</v>
      </c>
      <c r="N354" s="59">
        <v>0.21224999999999999</v>
      </c>
      <c r="O354" s="58">
        <v>111.7641</v>
      </c>
      <c r="P354" s="58">
        <v>111.7641</v>
      </c>
      <c r="Q354" s="74">
        <v>0.33400000000000002</v>
      </c>
      <c r="R354" s="61" t="s">
        <v>58</v>
      </c>
      <c r="S354" s="74">
        <v>131.62700000000001</v>
      </c>
      <c r="T354" s="61" t="s">
        <v>58</v>
      </c>
      <c r="U354" s="74">
        <v>12.66</v>
      </c>
      <c r="V354" s="74">
        <v>12.826000000000001</v>
      </c>
    </row>
    <row r="355" spans="1:22" x14ac:dyDescent="0.25">
      <c r="A355" s="53">
        <v>42128</v>
      </c>
      <c r="B355" s="54">
        <v>28</v>
      </c>
      <c r="C355" s="57">
        <v>33500000000</v>
      </c>
      <c r="D355" s="60" t="s">
        <v>58</v>
      </c>
      <c r="E355" s="60" t="s">
        <v>58</v>
      </c>
      <c r="F355" s="57">
        <v>32078317219</v>
      </c>
      <c r="G355" s="59">
        <v>2.5300000000000001E-3</v>
      </c>
      <c r="H355" s="59">
        <v>2.5300000000000001E-3</v>
      </c>
      <c r="I355" s="60" t="s">
        <v>58</v>
      </c>
      <c r="J355" s="59">
        <v>0.16675999999999999</v>
      </c>
      <c r="K355" s="59">
        <v>1.49E-3</v>
      </c>
      <c r="L355" s="59">
        <v>1.49E-3</v>
      </c>
      <c r="M355" s="60" t="s">
        <v>58</v>
      </c>
      <c r="N355" s="59">
        <v>0.14591000000000001</v>
      </c>
      <c r="O355" s="58">
        <v>111.9306</v>
      </c>
      <c r="P355" s="58">
        <v>111.9306</v>
      </c>
      <c r="Q355" s="74">
        <v>0.32400000000000001</v>
      </c>
      <c r="R355" s="61" t="s">
        <v>58</v>
      </c>
      <c r="S355" s="74">
        <v>127.627</v>
      </c>
      <c r="T355" s="61" t="s">
        <v>58</v>
      </c>
      <c r="U355" s="74">
        <v>12.615</v>
      </c>
      <c r="V355" s="74">
        <v>12.788</v>
      </c>
    </row>
    <row r="356" spans="1:22" x14ac:dyDescent="0.25">
      <c r="A356" s="53">
        <v>42129</v>
      </c>
      <c r="B356" s="54">
        <v>28</v>
      </c>
      <c r="C356" s="57">
        <v>33500000000</v>
      </c>
      <c r="D356" s="60" t="s">
        <v>58</v>
      </c>
      <c r="E356" s="60" t="s">
        <v>58</v>
      </c>
      <c r="F356" s="57">
        <v>32090556492</v>
      </c>
      <c r="G356" s="59">
        <v>2.9099999999999998E-3</v>
      </c>
      <c r="H356" s="59">
        <v>2.9099999999999998E-3</v>
      </c>
      <c r="I356" s="60" t="s">
        <v>58</v>
      </c>
      <c r="J356" s="59">
        <v>0.16431999999999999</v>
      </c>
      <c r="K356" s="59">
        <v>3.8000000000000002E-4</v>
      </c>
      <c r="L356" s="59">
        <v>3.8000000000000002E-4</v>
      </c>
      <c r="M356" s="60" t="s">
        <v>58</v>
      </c>
      <c r="N356" s="59">
        <v>0.14982999999999999</v>
      </c>
      <c r="O356" s="58">
        <v>111.97329999999999</v>
      </c>
      <c r="P356" s="58">
        <v>111.97329999999999</v>
      </c>
      <c r="Q356" s="74">
        <v>0.32200000000000001</v>
      </c>
      <c r="R356" s="61" t="s">
        <v>58</v>
      </c>
      <c r="S356" s="74">
        <v>126.627</v>
      </c>
      <c r="T356" s="61" t="s">
        <v>58</v>
      </c>
      <c r="U356" s="74">
        <v>12.599</v>
      </c>
      <c r="V356" s="74">
        <v>12.775</v>
      </c>
    </row>
    <row r="357" spans="1:22" x14ac:dyDescent="0.25">
      <c r="A357" s="53">
        <v>42130</v>
      </c>
      <c r="B357" s="54">
        <v>28</v>
      </c>
      <c r="C357" s="57">
        <v>33500000000</v>
      </c>
      <c r="D357" s="60" t="s">
        <v>58</v>
      </c>
      <c r="E357" s="60" t="s">
        <v>58</v>
      </c>
      <c r="F357" s="57">
        <v>32045140889</v>
      </c>
      <c r="G357" s="59">
        <v>4.0999999999999999E-4</v>
      </c>
      <c r="H357" s="59">
        <v>4.0999999999999999E-4</v>
      </c>
      <c r="I357" s="60" t="s">
        <v>58</v>
      </c>
      <c r="J357" s="59">
        <v>0.16078000000000001</v>
      </c>
      <c r="K357" s="59">
        <v>4.0999999999999999E-4</v>
      </c>
      <c r="L357" s="59">
        <v>4.0999999999999999E-4</v>
      </c>
      <c r="M357" s="60" t="s">
        <v>58</v>
      </c>
      <c r="N357" s="59">
        <v>0.16078000000000001</v>
      </c>
      <c r="O357" s="58">
        <v>112.0189</v>
      </c>
      <c r="P357" s="58">
        <v>112.0189</v>
      </c>
      <c r="Q357" s="74">
        <v>0.33200000000000002</v>
      </c>
      <c r="R357" s="61" t="s">
        <v>58</v>
      </c>
      <c r="S357" s="74">
        <v>130.95500000000001</v>
      </c>
      <c r="T357" s="61" t="s">
        <v>58</v>
      </c>
      <c r="U357" s="74">
        <v>12.625999999999999</v>
      </c>
      <c r="V357" s="74">
        <v>12.778</v>
      </c>
    </row>
    <row r="358" spans="1:22" x14ac:dyDescent="0.25">
      <c r="A358" s="53">
        <v>42131</v>
      </c>
      <c r="B358" s="54">
        <v>28</v>
      </c>
      <c r="C358" s="57">
        <v>33500000000</v>
      </c>
      <c r="D358" s="60" t="s">
        <v>58</v>
      </c>
      <c r="E358" s="60" t="s">
        <v>58</v>
      </c>
      <c r="F358" s="57">
        <v>32058286360</v>
      </c>
      <c r="G358" s="59">
        <v>8.1999999999999998E-4</v>
      </c>
      <c r="H358" s="59">
        <v>8.1999999999999998E-4</v>
      </c>
      <c r="I358" s="60" t="s">
        <v>58</v>
      </c>
      <c r="J358" s="59">
        <v>0.16137000000000001</v>
      </c>
      <c r="K358" s="59">
        <v>4.0999999999999999E-4</v>
      </c>
      <c r="L358" s="59">
        <v>4.0999999999999999E-4</v>
      </c>
      <c r="M358" s="60" t="s">
        <v>58</v>
      </c>
      <c r="N358" s="59">
        <v>0.16195999999999999</v>
      </c>
      <c r="O358" s="58">
        <v>112.06480000000001</v>
      </c>
      <c r="P358" s="58">
        <v>112.06480000000001</v>
      </c>
      <c r="Q358" s="74">
        <v>0.32900000000000001</v>
      </c>
      <c r="R358" s="61" t="s">
        <v>58</v>
      </c>
      <c r="S358" s="74">
        <v>129.95500000000001</v>
      </c>
      <c r="T358" s="61" t="s">
        <v>58</v>
      </c>
      <c r="U358" s="74">
        <v>12.595000000000001</v>
      </c>
      <c r="V358" s="74">
        <v>12.757</v>
      </c>
    </row>
    <row r="359" spans="1:22" x14ac:dyDescent="0.25">
      <c r="A359" s="53">
        <v>42132</v>
      </c>
      <c r="B359" s="54">
        <v>28</v>
      </c>
      <c r="C359" s="57">
        <v>33500000000</v>
      </c>
      <c r="D359" s="60" t="s">
        <v>58</v>
      </c>
      <c r="E359" s="60" t="s">
        <v>58</v>
      </c>
      <c r="F359" s="57">
        <v>32069154605</v>
      </c>
      <c r="G359" s="59">
        <v>1.16E-3</v>
      </c>
      <c r="H359" s="59">
        <v>1.16E-3</v>
      </c>
      <c r="I359" s="60" t="s">
        <v>58</v>
      </c>
      <c r="J359" s="59">
        <v>0.15153</v>
      </c>
      <c r="K359" s="59">
        <v>3.4000000000000002E-4</v>
      </c>
      <c r="L359" s="59">
        <v>3.4000000000000002E-4</v>
      </c>
      <c r="M359" s="60" t="s">
        <v>58</v>
      </c>
      <c r="N359" s="59">
        <v>0.13208</v>
      </c>
      <c r="O359" s="58">
        <v>112.1028</v>
      </c>
      <c r="P359" s="58">
        <v>112.1028</v>
      </c>
      <c r="Q359" s="74">
        <v>0.32700000000000001</v>
      </c>
      <c r="R359" s="61" t="s">
        <v>58</v>
      </c>
      <c r="S359" s="74">
        <v>128.95500000000001</v>
      </c>
      <c r="T359" s="61" t="s">
        <v>58</v>
      </c>
      <c r="U359" s="74">
        <v>12.595000000000001</v>
      </c>
      <c r="V359" s="74">
        <v>12.757</v>
      </c>
    </row>
    <row r="360" spans="1:22" x14ac:dyDescent="0.25">
      <c r="A360" s="53">
        <v>42135</v>
      </c>
      <c r="B360" s="54">
        <v>28</v>
      </c>
      <c r="C360" s="57">
        <v>33500000000</v>
      </c>
      <c r="D360" s="60" t="s">
        <v>58</v>
      </c>
      <c r="E360" s="60" t="s">
        <v>58</v>
      </c>
      <c r="F360" s="57">
        <v>32093865911</v>
      </c>
      <c r="G360" s="59">
        <v>1.9300000000000001E-3</v>
      </c>
      <c r="H360" s="59">
        <v>1.9300000000000001E-3</v>
      </c>
      <c r="I360" s="60" t="s">
        <v>58</v>
      </c>
      <c r="J360" s="59">
        <v>0.12472</v>
      </c>
      <c r="K360" s="59">
        <v>7.6999999999999996E-4</v>
      </c>
      <c r="L360" s="59">
        <v>7.6999999999999996E-4</v>
      </c>
      <c r="M360" s="60" t="s">
        <v>58</v>
      </c>
      <c r="N360" s="59">
        <v>9.8530000000000006E-2</v>
      </c>
      <c r="O360" s="58">
        <v>112.1892</v>
      </c>
      <c r="P360" s="58">
        <v>112.1892</v>
      </c>
      <c r="Q360" s="74">
        <v>0.31900000000000001</v>
      </c>
      <c r="R360" s="61" t="s">
        <v>58</v>
      </c>
      <c r="S360" s="74">
        <v>125.955</v>
      </c>
      <c r="T360" s="61" t="s">
        <v>58</v>
      </c>
      <c r="U360" s="74">
        <v>12.638999999999999</v>
      </c>
      <c r="V360" s="74">
        <v>12.835000000000001</v>
      </c>
    </row>
    <row r="361" spans="1:22" x14ac:dyDescent="0.25">
      <c r="A361" s="53">
        <v>42136</v>
      </c>
      <c r="B361" s="54">
        <v>28</v>
      </c>
      <c r="C361" s="57">
        <v>33500000000</v>
      </c>
      <c r="D361" s="60" t="s">
        <v>58</v>
      </c>
      <c r="E361" s="60" t="s">
        <v>58</v>
      </c>
      <c r="F361" s="57">
        <v>32104769792</v>
      </c>
      <c r="G361" s="59">
        <v>2.2699999999999999E-3</v>
      </c>
      <c r="H361" s="59">
        <v>2.2699999999999999E-3</v>
      </c>
      <c r="I361" s="60" t="s">
        <v>58</v>
      </c>
      <c r="J361" s="59">
        <v>0.12581000000000001</v>
      </c>
      <c r="K361" s="59">
        <v>3.4000000000000002E-4</v>
      </c>
      <c r="L361" s="59">
        <v>3.4000000000000002E-4</v>
      </c>
      <c r="M361" s="60" t="s">
        <v>58</v>
      </c>
      <c r="N361" s="59">
        <v>0.13239000000000001</v>
      </c>
      <c r="O361" s="58">
        <v>112.2273</v>
      </c>
      <c r="P361" s="58">
        <v>112.2273</v>
      </c>
      <c r="Q361" s="74">
        <v>0.316</v>
      </c>
      <c r="R361" s="61" t="s">
        <v>58</v>
      </c>
      <c r="S361" s="74">
        <v>124.955</v>
      </c>
      <c r="T361" s="61" t="s">
        <v>58</v>
      </c>
      <c r="U361" s="74">
        <v>12.64</v>
      </c>
      <c r="V361" s="74">
        <v>12.835000000000001</v>
      </c>
    </row>
    <row r="362" spans="1:22" x14ac:dyDescent="0.25">
      <c r="A362" s="53">
        <v>42137</v>
      </c>
      <c r="B362" s="54">
        <v>28</v>
      </c>
      <c r="C362" s="57">
        <v>33500000000</v>
      </c>
      <c r="D362" s="60" t="s">
        <v>58</v>
      </c>
      <c r="E362" s="60" t="s">
        <v>58</v>
      </c>
      <c r="F362" s="57">
        <v>32071831777</v>
      </c>
      <c r="G362" s="59">
        <v>3.4000000000000002E-4</v>
      </c>
      <c r="H362" s="59">
        <v>3.4000000000000002E-4</v>
      </c>
      <c r="I362" s="60" t="s">
        <v>58</v>
      </c>
      <c r="J362" s="59">
        <v>0.13370000000000001</v>
      </c>
      <c r="K362" s="59">
        <v>3.4000000000000002E-4</v>
      </c>
      <c r="L362" s="59">
        <v>3.4000000000000002E-4</v>
      </c>
      <c r="M362" s="60" t="s">
        <v>58</v>
      </c>
      <c r="N362" s="59">
        <v>0.13370000000000001</v>
      </c>
      <c r="O362" s="58">
        <v>112.2658</v>
      </c>
      <c r="P362" s="58">
        <v>112.2658</v>
      </c>
      <c r="Q362" s="74">
        <v>0.32400000000000001</v>
      </c>
      <c r="R362" s="61" t="s">
        <v>58</v>
      </c>
      <c r="S362" s="74">
        <v>127.925</v>
      </c>
      <c r="T362" s="61" t="s">
        <v>58</v>
      </c>
      <c r="U362" s="74">
        <v>12.648999999999999</v>
      </c>
      <c r="V362" s="74">
        <v>12.843</v>
      </c>
    </row>
    <row r="363" spans="1:22" x14ac:dyDescent="0.25">
      <c r="A363" s="53">
        <v>42138</v>
      </c>
      <c r="B363" s="54">
        <v>28</v>
      </c>
      <c r="C363" s="57">
        <v>33500000000</v>
      </c>
      <c r="D363" s="60" t="s">
        <v>58</v>
      </c>
      <c r="E363" s="60" t="s">
        <v>58</v>
      </c>
      <c r="F363" s="57">
        <v>32083361094</v>
      </c>
      <c r="G363" s="59">
        <v>6.9999999999999999E-4</v>
      </c>
      <c r="H363" s="59">
        <v>6.9999999999999999E-4</v>
      </c>
      <c r="I363" s="60" t="s">
        <v>58</v>
      </c>
      <c r="J363" s="59">
        <v>0.13714000000000001</v>
      </c>
      <c r="K363" s="59">
        <v>3.6000000000000002E-4</v>
      </c>
      <c r="L363" s="59">
        <v>3.6000000000000002E-4</v>
      </c>
      <c r="M363" s="60" t="s">
        <v>58</v>
      </c>
      <c r="N363" s="59">
        <v>0.14058999999999999</v>
      </c>
      <c r="O363" s="58">
        <v>112.3062</v>
      </c>
      <c r="P363" s="58">
        <v>112.3062</v>
      </c>
      <c r="Q363" s="74">
        <v>0.32100000000000001</v>
      </c>
      <c r="R363" s="61" t="s">
        <v>58</v>
      </c>
      <c r="S363" s="74">
        <v>126.925</v>
      </c>
      <c r="T363" s="61" t="s">
        <v>58</v>
      </c>
      <c r="U363" s="74">
        <v>12.638</v>
      </c>
      <c r="V363" s="74">
        <v>12.837</v>
      </c>
    </row>
    <row r="364" spans="1:22" x14ac:dyDescent="0.25">
      <c r="A364" s="53">
        <v>42139</v>
      </c>
      <c r="B364" s="54">
        <v>28</v>
      </c>
      <c r="C364" s="57">
        <v>33500000000</v>
      </c>
      <c r="D364" s="60" t="s">
        <v>58</v>
      </c>
      <c r="E364" s="60" t="s">
        <v>58</v>
      </c>
      <c r="F364" s="57">
        <v>32093858770</v>
      </c>
      <c r="G364" s="59">
        <v>1.0300000000000001E-3</v>
      </c>
      <c r="H364" s="59">
        <v>1.0300000000000001E-3</v>
      </c>
      <c r="I364" s="60" t="s">
        <v>58</v>
      </c>
      <c r="J364" s="59">
        <v>0.13381999999999999</v>
      </c>
      <c r="K364" s="59">
        <v>3.3E-4</v>
      </c>
      <c r="L364" s="59">
        <v>3.3E-4</v>
      </c>
      <c r="M364" s="60" t="s">
        <v>58</v>
      </c>
      <c r="N364" s="59">
        <v>0.12720000000000001</v>
      </c>
      <c r="O364" s="58">
        <v>112.3429</v>
      </c>
      <c r="P364" s="58">
        <v>112.3429</v>
      </c>
      <c r="Q364" s="74">
        <v>0.31900000000000001</v>
      </c>
      <c r="R364" s="61" t="s">
        <v>58</v>
      </c>
      <c r="S364" s="74">
        <v>125.925</v>
      </c>
      <c r="T364" s="61" t="s">
        <v>58</v>
      </c>
      <c r="U364" s="74">
        <v>12.645</v>
      </c>
      <c r="V364" s="74">
        <v>12.842000000000001</v>
      </c>
    </row>
    <row r="365" spans="1:22" x14ac:dyDescent="0.25">
      <c r="A365" s="53">
        <v>42142</v>
      </c>
      <c r="B365" s="54">
        <v>28</v>
      </c>
      <c r="C365" s="57">
        <v>33500000000</v>
      </c>
      <c r="D365" s="60" t="s">
        <v>58</v>
      </c>
      <c r="E365" s="60" t="s">
        <v>58</v>
      </c>
      <c r="F365" s="57">
        <v>32129320923</v>
      </c>
      <c r="G365" s="59">
        <v>2.14E-3</v>
      </c>
      <c r="H365" s="59">
        <v>2.14E-3</v>
      </c>
      <c r="I365" s="60" t="s">
        <v>58</v>
      </c>
      <c r="J365" s="59">
        <v>0.13900999999999999</v>
      </c>
      <c r="K365" s="59">
        <v>1.1000000000000001E-3</v>
      </c>
      <c r="L365" s="59">
        <v>1.1000000000000001E-3</v>
      </c>
      <c r="M365" s="60" t="s">
        <v>58</v>
      </c>
      <c r="N365" s="59">
        <v>0.14423</v>
      </c>
      <c r="O365" s="58">
        <v>112.4671</v>
      </c>
      <c r="P365" s="58">
        <v>112.4671</v>
      </c>
      <c r="Q365" s="74">
        <v>0.311</v>
      </c>
      <c r="R365" s="61" t="s">
        <v>58</v>
      </c>
      <c r="S365" s="74">
        <v>122.925</v>
      </c>
      <c r="T365" s="61" t="s">
        <v>58</v>
      </c>
      <c r="U365" s="74">
        <v>12.611000000000001</v>
      </c>
      <c r="V365" s="74">
        <v>12.817</v>
      </c>
    </row>
    <row r="366" spans="1:22" x14ac:dyDescent="0.25">
      <c r="A366" s="53">
        <v>42143</v>
      </c>
      <c r="B366" s="54">
        <v>28</v>
      </c>
      <c r="C366" s="57">
        <v>33500000000</v>
      </c>
      <c r="D366" s="60" t="s">
        <v>58</v>
      </c>
      <c r="E366" s="60" t="s">
        <v>58</v>
      </c>
      <c r="F366" s="57">
        <v>32149626691</v>
      </c>
      <c r="G366" s="59">
        <v>2.7699999999999999E-3</v>
      </c>
      <c r="H366" s="59">
        <v>2.7699999999999999E-3</v>
      </c>
      <c r="I366" s="60" t="s">
        <v>58</v>
      </c>
      <c r="J366" s="59">
        <v>0.15558</v>
      </c>
      <c r="K366" s="59">
        <v>6.3000000000000003E-4</v>
      </c>
      <c r="L366" s="59">
        <v>6.3000000000000003E-4</v>
      </c>
      <c r="M366" s="60" t="s">
        <v>58</v>
      </c>
      <c r="N366" s="59">
        <v>0.26016</v>
      </c>
      <c r="O366" s="58">
        <v>112.5381</v>
      </c>
      <c r="P366" s="58">
        <v>112.5381</v>
      </c>
      <c r="Q366" s="74">
        <v>0.309</v>
      </c>
      <c r="R366" s="61" t="s">
        <v>58</v>
      </c>
      <c r="S366" s="74">
        <v>121.925</v>
      </c>
      <c r="T366" s="61" t="s">
        <v>58</v>
      </c>
      <c r="U366" s="74">
        <v>12.502000000000001</v>
      </c>
      <c r="V366" s="74">
        <v>12.723000000000001</v>
      </c>
    </row>
    <row r="367" spans="1:22" x14ac:dyDescent="0.25">
      <c r="A367" s="53">
        <v>42144</v>
      </c>
      <c r="B367" s="54">
        <v>28</v>
      </c>
      <c r="C367" s="57">
        <v>31000000000</v>
      </c>
      <c r="D367" s="60" t="s">
        <v>58</v>
      </c>
      <c r="E367" s="60" t="s">
        <v>58</v>
      </c>
      <c r="F367" s="57">
        <v>29632635513</v>
      </c>
      <c r="G367" s="59">
        <v>3.3E-4</v>
      </c>
      <c r="H367" s="59">
        <v>3.3E-4</v>
      </c>
      <c r="I367" s="60" t="s">
        <v>58</v>
      </c>
      <c r="J367" s="59">
        <v>0.12928999999999999</v>
      </c>
      <c r="K367" s="59">
        <v>3.3E-4</v>
      </c>
      <c r="L367" s="59">
        <v>3.3E-4</v>
      </c>
      <c r="M367" s="60" t="s">
        <v>58</v>
      </c>
      <c r="N367" s="59">
        <v>0.12928999999999999</v>
      </c>
      <c r="O367" s="58">
        <v>112.57550000000001</v>
      </c>
      <c r="P367" s="58">
        <v>112.57550000000001</v>
      </c>
      <c r="Q367" s="74">
        <v>0.33900000000000002</v>
      </c>
      <c r="R367" s="61" t="s">
        <v>58</v>
      </c>
      <c r="S367" s="74">
        <v>133.387</v>
      </c>
      <c r="T367" s="61" t="s">
        <v>58</v>
      </c>
      <c r="U367" s="74">
        <v>12.536</v>
      </c>
      <c r="V367" s="74">
        <v>12.724</v>
      </c>
    </row>
    <row r="368" spans="1:22" x14ac:dyDescent="0.25">
      <c r="A368" s="53">
        <v>42145</v>
      </c>
      <c r="B368" s="54">
        <v>28</v>
      </c>
      <c r="C368" s="57">
        <v>31000000000</v>
      </c>
      <c r="D368" s="60" t="s">
        <v>58</v>
      </c>
      <c r="E368" s="60" t="s">
        <v>58</v>
      </c>
      <c r="F368" s="57">
        <v>29642783114</v>
      </c>
      <c r="G368" s="59">
        <v>6.7000000000000002E-4</v>
      </c>
      <c r="H368" s="59">
        <v>6.7000000000000002E-4</v>
      </c>
      <c r="I368" s="60" t="s">
        <v>58</v>
      </c>
      <c r="J368" s="59">
        <v>0.13139000000000001</v>
      </c>
      <c r="K368" s="59">
        <v>3.4000000000000002E-4</v>
      </c>
      <c r="L368" s="59">
        <v>3.4000000000000002E-4</v>
      </c>
      <c r="M368" s="60" t="s">
        <v>58</v>
      </c>
      <c r="N368" s="59">
        <v>0.13350000000000001</v>
      </c>
      <c r="O368" s="58">
        <v>112.61409999999999</v>
      </c>
      <c r="P368" s="58">
        <v>112.61409999999999</v>
      </c>
      <c r="Q368" s="74">
        <v>0.33700000000000002</v>
      </c>
      <c r="R368" s="61" t="s">
        <v>58</v>
      </c>
      <c r="S368" s="74">
        <v>132.387</v>
      </c>
      <c r="T368" s="61" t="s">
        <v>58</v>
      </c>
      <c r="U368" s="74">
        <v>12.54</v>
      </c>
      <c r="V368" s="74">
        <v>12.723000000000001</v>
      </c>
    </row>
    <row r="369" spans="1:22" x14ac:dyDescent="0.25">
      <c r="A369" s="53">
        <v>42146</v>
      </c>
      <c r="B369" s="54">
        <v>28</v>
      </c>
      <c r="C369" s="57">
        <v>31000000000</v>
      </c>
      <c r="D369" s="60" t="s">
        <v>58</v>
      </c>
      <c r="E369" s="60" t="s">
        <v>58</v>
      </c>
      <c r="F369" s="57">
        <v>29648389525</v>
      </c>
      <c r="G369" s="59">
        <v>8.5999999999999998E-4</v>
      </c>
      <c r="H369" s="59">
        <v>8.5999999999999998E-4</v>
      </c>
      <c r="I369" s="60" t="s">
        <v>58</v>
      </c>
      <c r="J369" s="59">
        <v>0.11112</v>
      </c>
      <c r="K369" s="59">
        <v>1.9000000000000001E-4</v>
      </c>
      <c r="L369" s="59">
        <v>1.9000000000000001E-4</v>
      </c>
      <c r="M369" s="60" t="s">
        <v>58</v>
      </c>
      <c r="N369" s="59">
        <v>7.1669999999999998E-2</v>
      </c>
      <c r="O369" s="58">
        <v>112.6354</v>
      </c>
      <c r="P369" s="58">
        <v>112.6354</v>
      </c>
      <c r="Q369" s="74">
        <v>0.33400000000000002</v>
      </c>
      <c r="R369" s="61" t="s">
        <v>58</v>
      </c>
      <c r="S369" s="74">
        <v>131.387</v>
      </c>
      <c r="T369" s="61" t="s">
        <v>58</v>
      </c>
      <c r="U369" s="74">
        <v>12.587999999999999</v>
      </c>
      <c r="V369" s="74">
        <v>12.768000000000001</v>
      </c>
    </row>
    <row r="370" spans="1:22" x14ac:dyDescent="0.25">
      <c r="A370" s="53">
        <v>42149</v>
      </c>
      <c r="B370" s="54">
        <v>28</v>
      </c>
      <c r="C370" s="57">
        <v>31000000000</v>
      </c>
      <c r="D370" s="60" t="s">
        <v>58</v>
      </c>
      <c r="E370" s="60" t="s">
        <v>58</v>
      </c>
      <c r="F370" s="57">
        <v>29681934707</v>
      </c>
      <c r="G370" s="59">
        <v>2E-3</v>
      </c>
      <c r="H370" s="59">
        <v>2E-3</v>
      </c>
      <c r="I370" s="60" t="s">
        <v>58</v>
      </c>
      <c r="J370" s="59">
        <v>0.12937000000000001</v>
      </c>
      <c r="K370" s="59">
        <v>1.1299999999999999E-3</v>
      </c>
      <c r="L370" s="59">
        <v>1.1299999999999999E-3</v>
      </c>
      <c r="M370" s="60" t="s">
        <v>58</v>
      </c>
      <c r="N370" s="59">
        <v>0.14793000000000001</v>
      </c>
      <c r="O370" s="58">
        <v>112.7628</v>
      </c>
      <c r="P370" s="58">
        <v>112.7628</v>
      </c>
      <c r="Q370" s="74">
        <v>0.32600000000000001</v>
      </c>
      <c r="R370" s="61" t="s">
        <v>58</v>
      </c>
      <c r="S370" s="74">
        <v>128.387</v>
      </c>
      <c r="T370" s="61" t="s">
        <v>58</v>
      </c>
      <c r="U370" s="74">
        <v>12.547000000000001</v>
      </c>
      <c r="V370" s="74">
        <v>12.734</v>
      </c>
    </row>
    <row r="371" spans="1:22" x14ac:dyDescent="0.25">
      <c r="A371" s="53">
        <v>42150</v>
      </c>
      <c r="B371" s="54">
        <v>28</v>
      </c>
      <c r="C371" s="57">
        <v>31000000000</v>
      </c>
      <c r="D371" s="60" t="s">
        <v>58</v>
      </c>
      <c r="E371" s="60" t="s">
        <v>58</v>
      </c>
      <c r="F371" s="57">
        <v>29691178490</v>
      </c>
      <c r="G371" s="59">
        <v>2.31E-3</v>
      </c>
      <c r="H371" s="59">
        <v>2.31E-3</v>
      </c>
      <c r="I371" s="60" t="s">
        <v>58</v>
      </c>
      <c r="J371" s="59">
        <v>0.12812999999999999</v>
      </c>
      <c r="K371" s="59">
        <v>3.1E-4</v>
      </c>
      <c r="L371" s="59">
        <v>3.1E-4</v>
      </c>
      <c r="M371" s="60" t="s">
        <v>58</v>
      </c>
      <c r="N371" s="59">
        <v>0.12071</v>
      </c>
      <c r="O371" s="58">
        <v>112.7979</v>
      </c>
      <c r="P371" s="58">
        <v>112.7979</v>
      </c>
      <c r="Q371" s="74">
        <v>0.32400000000000001</v>
      </c>
      <c r="R371" s="61" t="s">
        <v>58</v>
      </c>
      <c r="S371" s="74">
        <v>127.387</v>
      </c>
      <c r="T371" s="61" t="s">
        <v>58</v>
      </c>
      <c r="U371" s="74">
        <v>12.551</v>
      </c>
      <c r="V371" s="74">
        <v>12.742000000000001</v>
      </c>
    </row>
    <row r="372" spans="1:22" x14ac:dyDescent="0.25">
      <c r="A372" s="53">
        <v>42151</v>
      </c>
      <c r="B372" s="54">
        <v>27</v>
      </c>
      <c r="C372" s="57">
        <v>27000000000</v>
      </c>
      <c r="D372" s="60" t="s">
        <v>58</v>
      </c>
      <c r="E372" s="60" t="s">
        <v>58</v>
      </c>
      <c r="F372" s="57">
        <v>25686083582</v>
      </c>
      <c r="G372" s="59">
        <v>1.9000000000000001E-4</v>
      </c>
      <c r="H372" s="59">
        <v>1.9000000000000001E-4</v>
      </c>
      <c r="I372" s="60" t="s">
        <v>58</v>
      </c>
      <c r="J372" s="59">
        <v>7.1910000000000002E-2</v>
      </c>
      <c r="K372" s="59">
        <v>1.9000000000000001E-4</v>
      </c>
      <c r="L372" s="59">
        <v>1.9000000000000001E-4</v>
      </c>
      <c r="M372" s="60" t="s">
        <v>58</v>
      </c>
      <c r="N372" s="59">
        <v>7.1910000000000002E-2</v>
      </c>
      <c r="O372" s="58">
        <v>112.8193</v>
      </c>
      <c r="P372" s="58">
        <v>112.8193</v>
      </c>
      <c r="Q372" s="74">
        <v>0.375</v>
      </c>
      <c r="R372" s="61" t="s">
        <v>58</v>
      </c>
      <c r="S372" s="74">
        <v>146.37</v>
      </c>
      <c r="T372" s="61" t="s">
        <v>58</v>
      </c>
      <c r="U372" s="74">
        <v>12.645</v>
      </c>
      <c r="V372" s="74">
        <v>12.78</v>
      </c>
    </row>
    <row r="373" spans="1:22" x14ac:dyDescent="0.25">
      <c r="A373" s="53">
        <v>42153</v>
      </c>
      <c r="B373" s="54">
        <v>27</v>
      </c>
      <c r="C373" s="57">
        <v>27000000000</v>
      </c>
      <c r="D373" s="60" t="s">
        <v>58</v>
      </c>
      <c r="E373" s="60" t="s">
        <v>58</v>
      </c>
      <c r="F373" s="57">
        <v>25717587896</v>
      </c>
      <c r="G373" s="59">
        <v>1.42E-3</v>
      </c>
      <c r="H373" s="59">
        <v>1.42E-3</v>
      </c>
      <c r="I373" s="60" t="s">
        <v>58</v>
      </c>
      <c r="J373" s="59">
        <v>0.1885</v>
      </c>
      <c r="K373" s="59">
        <v>1.23E-3</v>
      </c>
      <c r="L373" s="59">
        <v>1.23E-3</v>
      </c>
      <c r="M373" s="60" t="s">
        <v>58</v>
      </c>
      <c r="N373" s="59">
        <v>0.25146000000000002</v>
      </c>
      <c r="O373" s="58">
        <v>112.9577</v>
      </c>
      <c r="P373" s="58">
        <v>112.9577</v>
      </c>
      <c r="Q373" s="74">
        <v>0.37</v>
      </c>
      <c r="R373" s="61" t="s">
        <v>58</v>
      </c>
      <c r="S373" s="74">
        <v>144.37</v>
      </c>
      <c r="T373" s="61" t="s">
        <v>58</v>
      </c>
      <c r="U373" s="74">
        <v>12.484999999999999</v>
      </c>
      <c r="V373" s="74">
        <v>12.631</v>
      </c>
    </row>
    <row r="374" spans="1:22" x14ac:dyDescent="0.25">
      <c r="A374" s="53">
        <v>42156</v>
      </c>
      <c r="B374" s="54">
        <v>27</v>
      </c>
      <c r="C374" s="57">
        <v>27000000000</v>
      </c>
      <c r="D374" s="60" t="s">
        <v>58</v>
      </c>
      <c r="E374" s="60" t="s">
        <v>58</v>
      </c>
      <c r="F374" s="57">
        <v>25775386605</v>
      </c>
      <c r="G374" s="59">
        <v>3.6700000000000001E-3</v>
      </c>
      <c r="H374" s="59">
        <v>3.6700000000000001E-3</v>
      </c>
      <c r="I374" s="60" t="s">
        <v>58</v>
      </c>
      <c r="J374" s="59">
        <v>0.25018000000000001</v>
      </c>
      <c r="K374" s="59">
        <v>2.2499999999999998E-3</v>
      </c>
      <c r="L374" s="59">
        <v>2.2499999999999998E-3</v>
      </c>
      <c r="M374" s="60" t="s">
        <v>58</v>
      </c>
      <c r="N374" s="59">
        <v>0.31506000000000001</v>
      </c>
      <c r="O374" s="58">
        <v>113.2116</v>
      </c>
      <c r="P374" s="58">
        <v>113.2116</v>
      </c>
      <c r="Q374" s="74">
        <v>0.36299999999999999</v>
      </c>
      <c r="R374" s="61" t="s">
        <v>58</v>
      </c>
      <c r="S374" s="74">
        <v>141.37</v>
      </c>
      <c r="T374" s="61" t="s">
        <v>58</v>
      </c>
      <c r="U374" s="74">
        <v>12.289</v>
      </c>
      <c r="V374" s="74">
        <v>12.29</v>
      </c>
    </row>
    <row r="375" spans="1:22" x14ac:dyDescent="0.25">
      <c r="A375" s="53">
        <v>42157</v>
      </c>
      <c r="B375" s="54">
        <v>27</v>
      </c>
      <c r="C375" s="57">
        <v>27000000000</v>
      </c>
      <c r="D375" s="60" t="s">
        <v>58</v>
      </c>
      <c r="E375" s="60" t="s">
        <v>58</v>
      </c>
      <c r="F375" s="57">
        <v>25784752622</v>
      </c>
      <c r="G375" s="59">
        <v>4.0299999999999997E-3</v>
      </c>
      <c r="H375" s="59">
        <v>4.0299999999999997E-3</v>
      </c>
      <c r="I375" s="60" t="s">
        <v>58</v>
      </c>
      <c r="J375" s="59">
        <v>0.23415</v>
      </c>
      <c r="K375" s="59">
        <v>3.6000000000000002E-4</v>
      </c>
      <c r="L375" s="59">
        <v>3.6000000000000002E-4</v>
      </c>
      <c r="M375" s="60" t="s">
        <v>58</v>
      </c>
      <c r="N375" s="59">
        <v>0.14222000000000001</v>
      </c>
      <c r="O375" s="58">
        <v>113.2527</v>
      </c>
      <c r="P375" s="58">
        <v>113.2527</v>
      </c>
      <c r="Q375" s="74">
        <v>0.36099999999999999</v>
      </c>
      <c r="R375" s="61" t="s">
        <v>58</v>
      </c>
      <c r="S375" s="74">
        <v>140.37</v>
      </c>
      <c r="T375" s="61" t="s">
        <v>58</v>
      </c>
      <c r="U375" s="74">
        <v>12.284000000000001</v>
      </c>
      <c r="V375" s="74">
        <v>12.279</v>
      </c>
    </row>
    <row r="376" spans="1:22" x14ac:dyDescent="0.25">
      <c r="A376" s="53">
        <v>42158</v>
      </c>
      <c r="B376" s="54">
        <v>27</v>
      </c>
      <c r="C376" s="57">
        <v>27000000000</v>
      </c>
      <c r="D376" s="60" t="s">
        <v>58</v>
      </c>
      <c r="E376" s="60" t="s">
        <v>58</v>
      </c>
      <c r="F376" s="57">
        <v>25738358552</v>
      </c>
      <c r="G376" s="59">
        <v>3.6999999999999999E-4</v>
      </c>
      <c r="H376" s="59">
        <v>3.6999999999999999E-4</v>
      </c>
      <c r="I376" s="60" t="s">
        <v>58</v>
      </c>
      <c r="J376" s="59">
        <v>0.14544000000000001</v>
      </c>
      <c r="K376" s="59">
        <v>3.6999999999999999E-4</v>
      </c>
      <c r="L376" s="59">
        <v>3.6999999999999999E-4</v>
      </c>
      <c r="M376" s="60" t="s">
        <v>58</v>
      </c>
      <c r="N376" s="59">
        <v>0.14544000000000001</v>
      </c>
      <c r="O376" s="58">
        <v>113.29470000000001</v>
      </c>
      <c r="P376" s="58">
        <v>113.29470000000001</v>
      </c>
      <c r="Q376" s="74">
        <v>0.374</v>
      </c>
      <c r="R376" s="61" t="s">
        <v>58</v>
      </c>
      <c r="S376" s="74">
        <v>145.98099999999999</v>
      </c>
      <c r="T376" s="61" t="s">
        <v>58</v>
      </c>
      <c r="U376" s="74">
        <v>12.281000000000001</v>
      </c>
      <c r="V376" s="74">
        <v>12.287000000000001</v>
      </c>
    </row>
    <row r="377" spans="1:22" x14ac:dyDescent="0.25">
      <c r="A377" s="53">
        <v>42159</v>
      </c>
      <c r="B377" s="54">
        <v>27</v>
      </c>
      <c r="C377" s="57">
        <v>27000000000</v>
      </c>
      <c r="D377" s="60" t="s">
        <v>58</v>
      </c>
      <c r="E377" s="60" t="s">
        <v>58</v>
      </c>
      <c r="F377" s="57">
        <v>25746631596</v>
      </c>
      <c r="G377" s="59">
        <v>6.8999999999999997E-4</v>
      </c>
      <c r="H377" s="59">
        <v>6.8999999999999997E-4</v>
      </c>
      <c r="I377" s="60" t="s">
        <v>58</v>
      </c>
      <c r="J377" s="59">
        <v>0.13508999999999999</v>
      </c>
      <c r="K377" s="59">
        <v>3.2000000000000003E-4</v>
      </c>
      <c r="L377" s="59">
        <v>3.2000000000000003E-4</v>
      </c>
      <c r="M377" s="60" t="s">
        <v>58</v>
      </c>
      <c r="N377" s="59">
        <v>0.12482</v>
      </c>
      <c r="O377" s="58">
        <v>113.3312</v>
      </c>
      <c r="P377" s="58">
        <v>113.3312</v>
      </c>
      <c r="Q377" s="74">
        <v>0.372</v>
      </c>
      <c r="R377" s="61" t="s">
        <v>58</v>
      </c>
      <c r="S377" s="74">
        <v>144.98099999999999</v>
      </c>
      <c r="T377" s="61" t="s">
        <v>58</v>
      </c>
      <c r="U377" s="74">
        <v>12.282</v>
      </c>
      <c r="V377" s="74">
        <v>12.288</v>
      </c>
    </row>
    <row r="378" spans="1:22" x14ac:dyDescent="0.25">
      <c r="A378" s="53">
        <v>42160</v>
      </c>
      <c r="B378" s="54">
        <v>27</v>
      </c>
      <c r="C378" s="57">
        <v>27000000000</v>
      </c>
      <c r="D378" s="60" t="s">
        <v>58</v>
      </c>
      <c r="E378" s="60" t="s">
        <v>58</v>
      </c>
      <c r="F378" s="57">
        <v>25755034898</v>
      </c>
      <c r="G378" s="59">
        <v>1.0200000000000001E-3</v>
      </c>
      <c r="H378" s="59">
        <v>1.0200000000000001E-3</v>
      </c>
      <c r="I378" s="60" t="s">
        <v>58</v>
      </c>
      <c r="J378" s="59">
        <v>0.13234000000000001</v>
      </c>
      <c r="K378" s="59">
        <v>3.3E-4</v>
      </c>
      <c r="L378" s="59">
        <v>3.3E-4</v>
      </c>
      <c r="M378" s="60" t="s">
        <v>58</v>
      </c>
      <c r="N378" s="59">
        <v>0.12686</v>
      </c>
      <c r="O378" s="58">
        <v>113.3681</v>
      </c>
      <c r="P378" s="58">
        <v>113.3681</v>
      </c>
      <c r="Q378" s="74">
        <v>0.36899999999999999</v>
      </c>
      <c r="R378" s="61" t="s">
        <v>58</v>
      </c>
      <c r="S378" s="74">
        <v>143.98099999999999</v>
      </c>
      <c r="T378" s="61" t="s">
        <v>58</v>
      </c>
      <c r="U378" s="74">
        <v>12.282999999999999</v>
      </c>
      <c r="V378" s="74">
        <v>12.288</v>
      </c>
    </row>
    <row r="379" spans="1:22" x14ac:dyDescent="0.25">
      <c r="A379" s="53">
        <v>42163</v>
      </c>
      <c r="B379" s="54">
        <v>27</v>
      </c>
      <c r="C379" s="57">
        <v>27000000000</v>
      </c>
      <c r="D379" s="60" t="s">
        <v>58</v>
      </c>
      <c r="E379" s="60" t="s">
        <v>58</v>
      </c>
      <c r="F379" s="57">
        <v>25778477698</v>
      </c>
      <c r="G379" s="59">
        <v>1.9300000000000001E-3</v>
      </c>
      <c r="H379" s="59">
        <v>1.9300000000000001E-3</v>
      </c>
      <c r="I379" s="60" t="s">
        <v>58</v>
      </c>
      <c r="J379" s="59">
        <v>0.12484000000000001</v>
      </c>
      <c r="K379" s="59">
        <v>9.1E-4</v>
      </c>
      <c r="L379" s="59">
        <v>9.1E-4</v>
      </c>
      <c r="M379" s="60" t="s">
        <v>58</v>
      </c>
      <c r="N379" s="59">
        <v>0.11738999999999999</v>
      </c>
      <c r="O379" s="58">
        <v>113.4713</v>
      </c>
      <c r="P379" s="58">
        <v>113.4713</v>
      </c>
      <c r="Q379" s="74">
        <v>0.36199999999999999</v>
      </c>
      <c r="R379" s="61" t="s">
        <v>58</v>
      </c>
      <c r="S379" s="74">
        <v>140.98099999999999</v>
      </c>
      <c r="T379" s="61" t="s">
        <v>58</v>
      </c>
      <c r="U379" s="74">
        <v>12.295999999999999</v>
      </c>
      <c r="V379" s="74">
        <v>12.305999999999999</v>
      </c>
    </row>
    <row r="380" spans="1:22" x14ac:dyDescent="0.25">
      <c r="A380" s="53">
        <v>42164</v>
      </c>
      <c r="B380" s="54">
        <v>27</v>
      </c>
      <c r="C380" s="57">
        <v>27000000000</v>
      </c>
      <c r="D380" s="60" t="s">
        <v>58</v>
      </c>
      <c r="E380" s="60" t="s">
        <v>58</v>
      </c>
      <c r="F380" s="57">
        <v>25788523101</v>
      </c>
      <c r="G380" s="59">
        <v>2.32E-3</v>
      </c>
      <c r="H380" s="59">
        <v>2.32E-3</v>
      </c>
      <c r="I380" s="60" t="s">
        <v>58</v>
      </c>
      <c r="J380" s="59">
        <v>0.12886</v>
      </c>
      <c r="K380" s="59">
        <v>3.8999999999999999E-4</v>
      </c>
      <c r="L380" s="59">
        <v>3.8999999999999999E-4</v>
      </c>
      <c r="M380" s="60" t="s">
        <v>58</v>
      </c>
      <c r="N380" s="59">
        <v>0.15326000000000001</v>
      </c>
      <c r="O380" s="58">
        <v>113.51560000000001</v>
      </c>
      <c r="P380" s="58">
        <v>113.51560000000001</v>
      </c>
      <c r="Q380" s="74">
        <v>0.35899999999999999</v>
      </c>
      <c r="R380" s="61" t="s">
        <v>58</v>
      </c>
      <c r="S380" s="74">
        <v>139.98099999999999</v>
      </c>
      <c r="T380" s="61" t="s">
        <v>58</v>
      </c>
      <c r="U380" s="74">
        <v>12.282</v>
      </c>
      <c r="V380" s="74">
        <v>12.289</v>
      </c>
    </row>
    <row r="381" spans="1:22" x14ac:dyDescent="0.25">
      <c r="A381" s="53">
        <v>42165</v>
      </c>
      <c r="B381" s="54">
        <v>28</v>
      </c>
      <c r="C381" s="57">
        <v>27500000000</v>
      </c>
      <c r="D381" s="60" t="s">
        <v>58</v>
      </c>
      <c r="E381" s="60" t="s">
        <v>58</v>
      </c>
      <c r="F381" s="57">
        <v>26256239350</v>
      </c>
      <c r="G381" s="59">
        <v>3.8999999999999999E-4</v>
      </c>
      <c r="H381" s="59">
        <v>3.8999999999999999E-4</v>
      </c>
      <c r="I381" s="60" t="s">
        <v>58</v>
      </c>
      <c r="J381" s="59">
        <v>0.15487000000000001</v>
      </c>
      <c r="K381" s="59">
        <v>3.8999999999999999E-4</v>
      </c>
      <c r="L381" s="59">
        <v>3.8999999999999999E-4</v>
      </c>
      <c r="M381" s="60" t="s">
        <v>58</v>
      </c>
      <c r="N381" s="59">
        <v>0.15487000000000001</v>
      </c>
      <c r="O381" s="58">
        <v>113.56019999999999</v>
      </c>
      <c r="P381" s="58">
        <v>113.56019999999999</v>
      </c>
      <c r="Q381" s="74">
        <v>0.36199999999999999</v>
      </c>
      <c r="R381" s="61" t="s">
        <v>58</v>
      </c>
      <c r="S381" s="74">
        <v>141.38200000000001</v>
      </c>
      <c r="T381" s="61" t="s">
        <v>58</v>
      </c>
      <c r="U381" s="74">
        <v>12.271000000000001</v>
      </c>
      <c r="V381" s="74">
        <v>12.272</v>
      </c>
    </row>
    <row r="382" spans="1:22" x14ac:dyDescent="0.25">
      <c r="A382" s="53">
        <v>42166</v>
      </c>
      <c r="B382" s="54">
        <v>28</v>
      </c>
      <c r="C382" s="57">
        <v>27500000000</v>
      </c>
      <c r="D382" s="60" t="s">
        <v>58</v>
      </c>
      <c r="E382" s="60" t="s">
        <v>58</v>
      </c>
      <c r="F382" s="57">
        <v>26263885279</v>
      </c>
      <c r="G382" s="59">
        <v>6.8000000000000005E-4</v>
      </c>
      <c r="H382" s="59">
        <v>6.8000000000000005E-4</v>
      </c>
      <c r="I382" s="60" t="s">
        <v>58</v>
      </c>
      <c r="J382" s="59">
        <v>0.13346</v>
      </c>
      <c r="K382" s="59">
        <v>2.9E-4</v>
      </c>
      <c r="L382" s="59">
        <v>2.9E-4</v>
      </c>
      <c r="M382" s="60" t="s">
        <v>58</v>
      </c>
      <c r="N382" s="59">
        <v>0.11244999999999999</v>
      </c>
      <c r="O382" s="58">
        <v>113.5933</v>
      </c>
      <c r="P382" s="58">
        <v>113.5933</v>
      </c>
      <c r="Q382" s="74">
        <v>0.36</v>
      </c>
      <c r="R382" s="61" t="s">
        <v>58</v>
      </c>
      <c r="S382" s="74">
        <v>140.38200000000001</v>
      </c>
      <c r="T382" s="61" t="s">
        <v>58</v>
      </c>
      <c r="U382" s="74">
        <v>12.266</v>
      </c>
      <c r="V382" s="74">
        <v>12.281000000000001</v>
      </c>
    </row>
    <row r="383" spans="1:22" x14ac:dyDescent="0.25">
      <c r="A383" s="53">
        <v>42167</v>
      </c>
      <c r="B383" s="54">
        <v>28</v>
      </c>
      <c r="C383" s="57">
        <v>27500000000</v>
      </c>
      <c r="D383" s="60" t="s">
        <v>58</v>
      </c>
      <c r="E383" s="60" t="s">
        <v>58</v>
      </c>
      <c r="F383" s="57">
        <v>26272719323</v>
      </c>
      <c r="G383" s="59">
        <v>1.0200000000000001E-3</v>
      </c>
      <c r="H383" s="59">
        <v>1.0200000000000001E-3</v>
      </c>
      <c r="I383" s="60" t="s">
        <v>58</v>
      </c>
      <c r="J383" s="59">
        <v>0.13264000000000001</v>
      </c>
      <c r="K383" s="59">
        <v>3.4000000000000002E-4</v>
      </c>
      <c r="L383" s="59">
        <v>3.4000000000000002E-4</v>
      </c>
      <c r="M383" s="60" t="s">
        <v>58</v>
      </c>
      <c r="N383" s="59">
        <v>0.13098000000000001</v>
      </c>
      <c r="O383" s="58">
        <v>113.6315</v>
      </c>
      <c r="P383" s="58">
        <v>113.6315</v>
      </c>
      <c r="Q383" s="74">
        <v>0.35699999999999998</v>
      </c>
      <c r="R383" s="61" t="s">
        <v>58</v>
      </c>
      <c r="S383" s="74">
        <v>139.38200000000001</v>
      </c>
      <c r="T383" s="61" t="s">
        <v>58</v>
      </c>
      <c r="U383" s="74">
        <v>12.269</v>
      </c>
      <c r="V383" s="74">
        <v>12.279</v>
      </c>
    </row>
    <row r="384" spans="1:22" x14ac:dyDescent="0.25">
      <c r="A384" s="53">
        <v>42170</v>
      </c>
      <c r="B384" s="54">
        <v>28</v>
      </c>
      <c r="C384" s="57">
        <v>27500000000</v>
      </c>
      <c r="D384" s="60" t="s">
        <v>58</v>
      </c>
      <c r="E384" s="60" t="s">
        <v>58</v>
      </c>
      <c r="F384" s="57">
        <v>26300672335</v>
      </c>
      <c r="G384" s="59">
        <v>2.0899999999999998E-3</v>
      </c>
      <c r="H384" s="59">
        <v>2.0899999999999998E-3</v>
      </c>
      <c r="I384" s="60" t="s">
        <v>58</v>
      </c>
      <c r="J384" s="59">
        <v>0.13558000000000001</v>
      </c>
      <c r="K384" s="59">
        <v>1.06E-3</v>
      </c>
      <c r="L384" s="59">
        <v>1.06E-3</v>
      </c>
      <c r="M384" s="60" t="s">
        <v>58</v>
      </c>
      <c r="N384" s="59">
        <v>0.13852999999999999</v>
      </c>
      <c r="O384" s="58">
        <v>113.75239999999999</v>
      </c>
      <c r="P384" s="58">
        <v>113.75239999999999</v>
      </c>
      <c r="Q384" s="74">
        <v>0.35</v>
      </c>
      <c r="R384" s="61" t="s">
        <v>58</v>
      </c>
      <c r="S384" s="74">
        <v>136.38200000000001</v>
      </c>
      <c r="T384" s="61" t="s">
        <v>58</v>
      </c>
      <c r="U384" s="74">
        <v>12.191000000000001</v>
      </c>
      <c r="V384" s="74">
        <v>12.254</v>
      </c>
    </row>
    <row r="385" spans="1:22" x14ac:dyDescent="0.25">
      <c r="A385" s="53">
        <v>42171</v>
      </c>
      <c r="B385" s="54">
        <v>28</v>
      </c>
      <c r="C385" s="57">
        <v>27500000000</v>
      </c>
      <c r="D385" s="60" t="s">
        <v>58</v>
      </c>
      <c r="E385" s="60" t="s">
        <v>58</v>
      </c>
      <c r="F385" s="57">
        <v>26310748547</v>
      </c>
      <c r="G385" s="59">
        <v>2.47E-3</v>
      </c>
      <c r="H385" s="59">
        <v>2.47E-3</v>
      </c>
      <c r="I385" s="60" t="s">
        <v>58</v>
      </c>
      <c r="J385" s="59">
        <v>0.13769999999999999</v>
      </c>
      <c r="K385" s="59">
        <v>3.8000000000000002E-4</v>
      </c>
      <c r="L385" s="59">
        <v>3.8000000000000002E-4</v>
      </c>
      <c r="M385" s="60" t="s">
        <v>58</v>
      </c>
      <c r="N385" s="59">
        <v>0.15049999999999999</v>
      </c>
      <c r="O385" s="58">
        <v>113.79600000000001</v>
      </c>
      <c r="P385" s="58">
        <v>113.79600000000001</v>
      </c>
      <c r="Q385" s="74">
        <v>0.34699999999999998</v>
      </c>
      <c r="R385" s="61" t="s">
        <v>58</v>
      </c>
      <c r="S385" s="74">
        <v>135.38200000000001</v>
      </c>
      <c r="T385" s="61" t="s">
        <v>58</v>
      </c>
      <c r="U385" s="74">
        <v>12.177</v>
      </c>
      <c r="V385" s="74">
        <v>12.238</v>
      </c>
    </row>
    <row r="386" spans="1:22" x14ac:dyDescent="0.25">
      <c r="A386" s="53">
        <v>42172</v>
      </c>
      <c r="B386" s="54">
        <v>28</v>
      </c>
      <c r="C386" s="57">
        <v>27500000000</v>
      </c>
      <c r="D386" s="60" t="s">
        <v>58</v>
      </c>
      <c r="E386" s="60" t="s">
        <v>58</v>
      </c>
      <c r="F386" s="57">
        <v>26293380285</v>
      </c>
      <c r="G386" s="59">
        <v>4.0000000000000002E-4</v>
      </c>
      <c r="H386" s="59">
        <v>4.0000000000000002E-4</v>
      </c>
      <c r="I386" s="60" t="s">
        <v>58</v>
      </c>
      <c r="J386" s="59">
        <v>0.15625</v>
      </c>
      <c r="K386" s="59">
        <v>4.0000000000000002E-4</v>
      </c>
      <c r="L386" s="59">
        <v>4.0000000000000002E-4</v>
      </c>
      <c r="M386" s="60" t="s">
        <v>58</v>
      </c>
      <c r="N386" s="59">
        <v>0.15625</v>
      </c>
      <c r="O386" s="58">
        <v>113.8411</v>
      </c>
      <c r="P386" s="58">
        <v>113.8411</v>
      </c>
      <c r="Q386" s="74">
        <v>0.35299999999999998</v>
      </c>
      <c r="R386" s="61" t="s">
        <v>58</v>
      </c>
      <c r="S386" s="74">
        <v>137.56399999999999</v>
      </c>
      <c r="T386" s="61" t="s">
        <v>58</v>
      </c>
      <c r="U386" s="74">
        <v>12.164</v>
      </c>
      <c r="V386" s="74">
        <v>12.215999999999999</v>
      </c>
    </row>
    <row r="387" spans="1:22" x14ac:dyDescent="0.25">
      <c r="A387" s="53">
        <v>42173</v>
      </c>
      <c r="B387" s="54">
        <v>28</v>
      </c>
      <c r="C387" s="57">
        <v>27500000000</v>
      </c>
      <c r="D387" s="60" t="s">
        <v>58</v>
      </c>
      <c r="E387" s="60" t="s">
        <v>58</v>
      </c>
      <c r="F387" s="57">
        <v>26302501019</v>
      </c>
      <c r="G387" s="59">
        <v>7.3999999999999999E-4</v>
      </c>
      <c r="H387" s="59">
        <v>7.3999999999999999E-4</v>
      </c>
      <c r="I387" s="60" t="s">
        <v>58</v>
      </c>
      <c r="J387" s="59">
        <v>0.14574999999999999</v>
      </c>
      <c r="K387" s="59">
        <v>3.5E-4</v>
      </c>
      <c r="L387" s="59">
        <v>3.5E-4</v>
      </c>
      <c r="M387" s="60" t="s">
        <v>58</v>
      </c>
      <c r="N387" s="59">
        <v>0.13535</v>
      </c>
      <c r="O387" s="58">
        <v>113.8806</v>
      </c>
      <c r="P387" s="58">
        <v>113.8806</v>
      </c>
      <c r="Q387" s="74">
        <v>0.35099999999999998</v>
      </c>
      <c r="R387" s="61" t="s">
        <v>58</v>
      </c>
      <c r="S387" s="74">
        <v>136.56399999999999</v>
      </c>
      <c r="T387" s="61" t="s">
        <v>58</v>
      </c>
      <c r="U387" s="74">
        <v>12.161</v>
      </c>
      <c r="V387" s="74">
        <v>12.21</v>
      </c>
    </row>
    <row r="388" spans="1:22" x14ac:dyDescent="0.25">
      <c r="A388" s="53">
        <v>42174</v>
      </c>
      <c r="B388" s="54">
        <v>28</v>
      </c>
      <c r="C388" s="57">
        <v>27500000000</v>
      </c>
      <c r="D388" s="60" t="s">
        <v>58</v>
      </c>
      <c r="E388" s="60" t="s">
        <v>58</v>
      </c>
      <c r="F388" s="57">
        <v>26317214530</v>
      </c>
      <c r="G388" s="59">
        <v>1.2999999999999999E-3</v>
      </c>
      <c r="H388" s="59">
        <v>1.2999999999999999E-3</v>
      </c>
      <c r="I388" s="60" t="s">
        <v>58</v>
      </c>
      <c r="J388" s="59">
        <v>0.17226</v>
      </c>
      <c r="K388" s="59">
        <v>5.5999999999999995E-4</v>
      </c>
      <c r="L388" s="59">
        <v>5.5999999999999995E-4</v>
      </c>
      <c r="M388" s="60" t="s">
        <v>58</v>
      </c>
      <c r="N388" s="59">
        <v>0.22713</v>
      </c>
      <c r="O388" s="58">
        <v>113.9443</v>
      </c>
      <c r="P388" s="58">
        <v>113.9443</v>
      </c>
      <c r="Q388" s="74">
        <v>0.34799999999999998</v>
      </c>
      <c r="R388" s="61" t="s">
        <v>58</v>
      </c>
      <c r="S388" s="74">
        <v>135.56399999999999</v>
      </c>
      <c r="T388" s="61" t="s">
        <v>58</v>
      </c>
      <c r="U388" s="74">
        <v>12.114000000000001</v>
      </c>
      <c r="V388" s="74">
        <v>12.141999999999999</v>
      </c>
    </row>
    <row r="389" spans="1:22" x14ac:dyDescent="0.25">
      <c r="A389" s="53">
        <v>42177</v>
      </c>
      <c r="B389" s="54">
        <v>28</v>
      </c>
      <c r="C389" s="57">
        <v>27500000000</v>
      </c>
      <c r="D389" s="60" t="s">
        <v>58</v>
      </c>
      <c r="E389" s="60" t="s">
        <v>58</v>
      </c>
      <c r="F389" s="57">
        <v>26357711333</v>
      </c>
      <c r="G389" s="59">
        <v>2.8400000000000001E-3</v>
      </c>
      <c r="H389" s="59">
        <v>2.8400000000000001E-3</v>
      </c>
      <c r="I389" s="60" t="s">
        <v>58</v>
      </c>
      <c r="J389" s="59">
        <v>0.18917999999999999</v>
      </c>
      <c r="K389" s="59">
        <v>1.5399999999999999E-3</v>
      </c>
      <c r="L389" s="59">
        <v>1.5399999999999999E-3</v>
      </c>
      <c r="M389" s="60" t="s">
        <v>58</v>
      </c>
      <c r="N389" s="59">
        <v>0.20634</v>
      </c>
      <c r="O389" s="58">
        <v>114.11969999999999</v>
      </c>
      <c r="P389" s="58">
        <v>114.11969999999999</v>
      </c>
      <c r="Q389" s="74">
        <v>0.34100000000000003</v>
      </c>
      <c r="R389" s="61" t="s">
        <v>58</v>
      </c>
      <c r="S389" s="74">
        <v>132.56399999999999</v>
      </c>
      <c r="T389" s="61" t="s">
        <v>58</v>
      </c>
      <c r="U389" s="74">
        <v>11.885</v>
      </c>
      <c r="V389" s="74">
        <v>11.975</v>
      </c>
    </row>
    <row r="390" spans="1:22" x14ac:dyDescent="0.25">
      <c r="A390" s="53">
        <v>42178</v>
      </c>
      <c r="B390" s="54">
        <v>28</v>
      </c>
      <c r="C390" s="57">
        <v>27500000000</v>
      </c>
      <c r="D390" s="60" t="s">
        <v>58</v>
      </c>
      <c r="E390" s="60" t="s">
        <v>58</v>
      </c>
      <c r="F390" s="57">
        <v>26366060216</v>
      </c>
      <c r="G390" s="59">
        <v>3.16E-3</v>
      </c>
      <c r="H390" s="59">
        <v>3.16E-3</v>
      </c>
      <c r="I390" s="60" t="s">
        <v>58</v>
      </c>
      <c r="J390" s="59">
        <v>0.17946999999999999</v>
      </c>
      <c r="K390" s="59">
        <v>3.2000000000000003E-4</v>
      </c>
      <c r="L390" s="59">
        <v>3.2000000000000003E-4</v>
      </c>
      <c r="M390" s="60" t="s">
        <v>58</v>
      </c>
      <c r="N390" s="59">
        <v>0.1229</v>
      </c>
      <c r="O390" s="58">
        <v>114.1558</v>
      </c>
      <c r="P390" s="58">
        <v>114.1558</v>
      </c>
      <c r="Q390" s="74">
        <v>0.33800000000000002</v>
      </c>
      <c r="R390" s="61" t="s">
        <v>58</v>
      </c>
      <c r="S390" s="74">
        <v>131.56399999999999</v>
      </c>
      <c r="T390" s="61" t="s">
        <v>58</v>
      </c>
      <c r="U390" s="74">
        <v>11.885</v>
      </c>
      <c r="V390" s="74">
        <v>11.976000000000001</v>
      </c>
    </row>
    <row r="391" spans="1:22" x14ac:dyDescent="0.25">
      <c r="A391" s="53">
        <v>42179</v>
      </c>
      <c r="B391" s="54">
        <v>29</v>
      </c>
      <c r="C391" s="57">
        <v>28000000000</v>
      </c>
      <c r="D391" s="60" t="s">
        <v>58</v>
      </c>
      <c r="E391" s="60" t="s">
        <v>58</v>
      </c>
      <c r="F391" s="57">
        <v>26860196793</v>
      </c>
      <c r="G391" s="59">
        <v>3.1E-4</v>
      </c>
      <c r="H391" s="59">
        <v>3.1E-4</v>
      </c>
      <c r="I391" s="60" t="s">
        <v>58</v>
      </c>
      <c r="J391" s="59">
        <v>0.12213</v>
      </c>
      <c r="K391" s="59">
        <v>3.1E-4</v>
      </c>
      <c r="L391" s="59">
        <v>3.1E-4</v>
      </c>
      <c r="M391" s="60" t="s">
        <v>58</v>
      </c>
      <c r="N391" s="59">
        <v>0.12213</v>
      </c>
      <c r="O391" s="58">
        <v>114.1917</v>
      </c>
      <c r="P391" s="58">
        <v>114.1917</v>
      </c>
      <c r="Q391" s="74">
        <v>0.33400000000000002</v>
      </c>
      <c r="R391" s="61" t="s">
        <v>58</v>
      </c>
      <c r="S391" s="74">
        <v>129.821</v>
      </c>
      <c r="T391" s="61" t="s">
        <v>58</v>
      </c>
      <c r="U391" s="74">
        <v>11.879</v>
      </c>
      <c r="V391" s="74">
        <v>11.973000000000001</v>
      </c>
    </row>
    <row r="392" spans="1:22" x14ac:dyDescent="0.25">
      <c r="A392" s="53">
        <v>42180</v>
      </c>
      <c r="B392" s="54">
        <v>29</v>
      </c>
      <c r="C392" s="57">
        <v>28000000000</v>
      </c>
      <c r="D392" s="60" t="s">
        <v>58</v>
      </c>
      <c r="E392" s="60" t="s">
        <v>58</v>
      </c>
      <c r="F392" s="57">
        <v>26869585142</v>
      </c>
      <c r="G392" s="59">
        <v>6.6E-4</v>
      </c>
      <c r="H392" s="59">
        <v>6.6E-4</v>
      </c>
      <c r="I392" s="60" t="s">
        <v>58</v>
      </c>
      <c r="J392" s="59">
        <v>0.12926000000000001</v>
      </c>
      <c r="K392" s="59">
        <v>3.5E-4</v>
      </c>
      <c r="L392" s="59">
        <v>3.5E-4</v>
      </c>
      <c r="M392" s="60" t="s">
        <v>58</v>
      </c>
      <c r="N392" s="59">
        <v>0.13644000000000001</v>
      </c>
      <c r="O392" s="58">
        <v>114.2317</v>
      </c>
      <c r="P392" s="58">
        <v>114.2317</v>
      </c>
      <c r="Q392" s="74">
        <v>0.33100000000000002</v>
      </c>
      <c r="R392" s="61" t="s">
        <v>58</v>
      </c>
      <c r="S392" s="74">
        <v>128.821</v>
      </c>
      <c r="T392" s="61" t="s">
        <v>58</v>
      </c>
      <c r="U392" s="74">
        <v>11.871</v>
      </c>
      <c r="V392" s="74">
        <v>11.964</v>
      </c>
    </row>
    <row r="393" spans="1:22" x14ac:dyDescent="0.25">
      <c r="A393" s="53">
        <v>42181</v>
      </c>
      <c r="B393" s="54">
        <v>29</v>
      </c>
      <c r="C393" s="57">
        <v>28000000000</v>
      </c>
      <c r="D393" s="60" t="s">
        <v>58</v>
      </c>
      <c r="E393" s="60" t="s">
        <v>58</v>
      </c>
      <c r="F393" s="57">
        <v>26876196028</v>
      </c>
      <c r="G393" s="59">
        <v>9.1E-4</v>
      </c>
      <c r="H393" s="59">
        <v>9.1E-4</v>
      </c>
      <c r="I393" s="60" t="s">
        <v>58</v>
      </c>
      <c r="J393" s="59">
        <v>0.11745999999999999</v>
      </c>
      <c r="K393" s="59">
        <v>2.5000000000000001E-4</v>
      </c>
      <c r="L393" s="59">
        <v>2.5000000000000001E-4</v>
      </c>
      <c r="M393" s="60" t="s">
        <v>58</v>
      </c>
      <c r="N393" s="59">
        <v>9.4219999999999998E-2</v>
      </c>
      <c r="O393" s="58">
        <v>114.2598</v>
      </c>
      <c r="P393" s="58">
        <v>114.2598</v>
      </c>
      <c r="Q393" s="74">
        <v>0.32900000000000001</v>
      </c>
      <c r="R393" s="61" t="s">
        <v>58</v>
      </c>
      <c r="S393" s="74">
        <v>127.821</v>
      </c>
      <c r="T393" s="61" t="s">
        <v>58</v>
      </c>
      <c r="U393" s="74">
        <v>11.82</v>
      </c>
      <c r="V393" s="74">
        <v>11.986000000000001</v>
      </c>
    </row>
    <row r="394" spans="1:22" x14ac:dyDescent="0.25">
      <c r="A394" s="53">
        <v>42184</v>
      </c>
      <c r="B394" s="54">
        <v>29</v>
      </c>
      <c r="C394" s="57">
        <v>28000000000</v>
      </c>
      <c r="D394" s="60" t="s">
        <v>58</v>
      </c>
      <c r="E394" s="60" t="s">
        <v>58</v>
      </c>
      <c r="F394" s="57">
        <v>26902890668</v>
      </c>
      <c r="G394" s="59">
        <v>1.9E-3</v>
      </c>
      <c r="H394" s="59">
        <v>1.9E-3</v>
      </c>
      <c r="I394" s="60" t="s">
        <v>58</v>
      </c>
      <c r="J394" s="59">
        <v>0.12309</v>
      </c>
      <c r="K394" s="59">
        <v>9.8999999999999999E-4</v>
      </c>
      <c r="L394" s="59">
        <v>9.8999999999999999E-4</v>
      </c>
      <c r="M394" s="60" t="s">
        <v>58</v>
      </c>
      <c r="N394" s="59">
        <v>0.12876000000000001</v>
      </c>
      <c r="O394" s="58">
        <v>114.3733</v>
      </c>
      <c r="P394" s="58">
        <v>114.3733</v>
      </c>
      <c r="Q394" s="74">
        <v>0.32100000000000001</v>
      </c>
      <c r="R394" s="61" t="s">
        <v>58</v>
      </c>
      <c r="S394" s="74">
        <v>124.821</v>
      </c>
      <c r="T394" s="61" t="s">
        <v>58</v>
      </c>
      <c r="U394" s="74">
        <v>11.867000000000001</v>
      </c>
      <c r="V394" s="74">
        <v>11.976000000000001</v>
      </c>
    </row>
    <row r="395" spans="1:22" x14ac:dyDescent="0.25">
      <c r="A395" s="53">
        <v>42185</v>
      </c>
      <c r="B395" s="54">
        <v>29</v>
      </c>
      <c r="C395" s="57">
        <v>28000000000</v>
      </c>
      <c r="D395" s="60" t="s">
        <v>58</v>
      </c>
      <c r="E395" s="60" t="s">
        <v>58</v>
      </c>
      <c r="F395" s="57">
        <v>26915997856</v>
      </c>
      <c r="G395" s="59">
        <v>2.3900000000000002E-3</v>
      </c>
      <c r="H395" s="59">
        <v>2.3900000000000002E-3</v>
      </c>
      <c r="I395" s="60" t="s">
        <v>58</v>
      </c>
      <c r="J395" s="59">
        <v>0.13311000000000001</v>
      </c>
      <c r="K395" s="59">
        <v>4.8999999999999998E-4</v>
      </c>
      <c r="L395" s="59">
        <v>4.8999999999999998E-4</v>
      </c>
      <c r="M395" s="60" t="s">
        <v>58</v>
      </c>
      <c r="N395" s="59">
        <v>0.19514999999999999</v>
      </c>
      <c r="O395" s="58">
        <v>114.429</v>
      </c>
      <c r="P395" s="58">
        <v>114.429</v>
      </c>
      <c r="Q395" s="74">
        <v>0.318</v>
      </c>
      <c r="R395" s="61" t="s">
        <v>58</v>
      </c>
      <c r="S395" s="74">
        <v>123.821</v>
      </c>
      <c r="T395" s="61" t="s">
        <v>58</v>
      </c>
      <c r="U395" s="74">
        <v>11.683999999999999</v>
      </c>
      <c r="V395" s="74">
        <v>11.923</v>
      </c>
    </row>
    <row r="396" spans="1:22" x14ac:dyDescent="0.25">
      <c r="A396" s="53">
        <v>42186</v>
      </c>
      <c r="B396" s="54">
        <v>28</v>
      </c>
      <c r="C396" s="57">
        <v>27500000000</v>
      </c>
      <c r="D396" s="60" t="s">
        <v>58</v>
      </c>
      <c r="E396" s="60" t="s">
        <v>58</v>
      </c>
      <c r="F396" s="57">
        <v>26423401749</v>
      </c>
      <c r="G396" s="59">
        <v>2.4000000000000001E-4</v>
      </c>
      <c r="H396" s="59">
        <v>2.4000000000000001E-4</v>
      </c>
      <c r="I396" s="60" t="s">
        <v>58</v>
      </c>
      <c r="J396" s="59">
        <v>9.3700000000000006E-2</v>
      </c>
      <c r="K396" s="59">
        <v>2.4000000000000001E-4</v>
      </c>
      <c r="L396" s="59">
        <v>2.4000000000000001E-4</v>
      </c>
      <c r="M396" s="60" t="s">
        <v>58</v>
      </c>
      <c r="N396" s="59">
        <v>9.3700000000000006E-2</v>
      </c>
      <c r="O396" s="58">
        <v>114.45699999999999</v>
      </c>
      <c r="P396" s="58">
        <v>114.45699999999999</v>
      </c>
      <c r="Q396" s="74">
        <v>0.32200000000000001</v>
      </c>
      <c r="R396" s="61" t="s">
        <v>58</v>
      </c>
      <c r="S396" s="74">
        <v>124.964</v>
      </c>
      <c r="T396" s="61" t="s">
        <v>58</v>
      </c>
      <c r="U396" s="74">
        <v>11.712999999999999</v>
      </c>
      <c r="V396" s="74">
        <v>11.946999999999999</v>
      </c>
    </row>
    <row r="397" spans="1:22" x14ac:dyDescent="0.25">
      <c r="A397" s="53">
        <v>42187</v>
      </c>
      <c r="B397" s="54">
        <v>28</v>
      </c>
      <c r="C397" s="57">
        <v>27500000000</v>
      </c>
      <c r="D397" s="60" t="s">
        <v>58</v>
      </c>
      <c r="E397" s="60" t="s">
        <v>58</v>
      </c>
      <c r="F397" s="57">
        <v>26431571250</v>
      </c>
      <c r="G397" s="59">
        <v>5.5000000000000003E-4</v>
      </c>
      <c r="H397" s="59">
        <v>5.5000000000000003E-4</v>
      </c>
      <c r="I397" s="60" t="s">
        <v>58</v>
      </c>
      <c r="J397" s="59">
        <v>0.10667</v>
      </c>
      <c r="K397" s="59">
        <v>3.1E-4</v>
      </c>
      <c r="L397" s="59">
        <v>3.1E-4</v>
      </c>
      <c r="M397" s="60" t="s">
        <v>58</v>
      </c>
      <c r="N397" s="59">
        <v>0.11978999999999999</v>
      </c>
      <c r="O397" s="58">
        <v>114.4924</v>
      </c>
      <c r="P397" s="58">
        <v>114.4924</v>
      </c>
      <c r="Q397" s="74">
        <v>0.31900000000000001</v>
      </c>
      <c r="R397" s="61" t="s">
        <v>58</v>
      </c>
      <c r="S397" s="74">
        <v>123.964</v>
      </c>
      <c r="T397" s="61" t="s">
        <v>58</v>
      </c>
      <c r="U397" s="74">
        <v>11.709</v>
      </c>
      <c r="V397" s="74">
        <v>11.95</v>
      </c>
    </row>
    <row r="398" spans="1:22" x14ac:dyDescent="0.25">
      <c r="A398" s="53">
        <v>42188</v>
      </c>
      <c r="B398" s="54">
        <v>28</v>
      </c>
      <c r="C398" s="57">
        <v>27500000000</v>
      </c>
      <c r="D398" s="60" t="s">
        <v>58</v>
      </c>
      <c r="E398" s="60" t="s">
        <v>58</v>
      </c>
      <c r="F398" s="57">
        <v>26439903435</v>
      </c>
      <c r="G398" s="59">
        <v>8.7000000000000001E-4</v>
      </c>
      <c r="H398" s="59">
        <v>8.7000000000000001E-4</v>
      </c>
      <c r="I398" s="60" t="s">
        <v>58</v>
      </c>
      <c r="J398" s="59">
        <v>0.11185</v>
      </c>
      <c r="K398" s="59">
        <v>3.2000000000000003E-4</v>
      </c>
      <c r="L398" s="59">
        <v>3.2000000000000003E-4</v>
      </c>
      <c r="M398" s="60" t="s">
        <v>58</v>
      </c>
      <c r="N398" s="59">
        <v>0.12228</v>
      </c>
      <c r="O398" s="58">
        <v>114.52849999999999</v>
      </c>
      <c r="P398" s="58">
        <v>114.52849999999999</v>
      </c>
      <c r="Q398" s="74">
        <v>0.316</v>
      </c>
      <c r="R398" s="61" t="s">
        <v>58</v>
      </c>
      <c r="S398" s="74">
        <v>122.964</v>
      </c>
      <c r="T398" s="61" t="s">
        <v>58</v>
      </c>
      <c r="U398" s="74">
        <v>11.711</v>
      </c>
      <c r="V398" s="74">
        <v>11.951000000000001</v>
      </c>
    </row>
    <row r="399" spans="1:22" x14ac:dyDescent="0.25">
      <c r="A399" s="53">
        <v>42191</v>
      </c>
      <c r="B399" s="54">
        <v>28</v>
      </c>
      <c r="C399" s="57">
        <v>27500000000</v>
      </c>
      <c r="D399" s="60" t="s">
        <v>58</v>
      </c>
      <c r="E399" s="60" t="s">
        <v>58</v>
      </c>
      <c r="F399" s="57">
        <v>26477123083</v>
      </c>
      <c r="G399" s="59">
        <v>2.2799999999999999E-3</v>
      </c>
      <c r="H399" s="59">
        <v>2.2799999999999999E-3</v>
      </c>
      <c r="I399" s="60" t="s">
        <v>58</v>
      </c>
      <c r="J399" s="59">
        <v>0.14892</v>
      </c>
      <c r="K399" s="59">
        <v>1.41E-3</v>
      </c>
      <c r="L399" s="59">
        <v>1.41E-3</v>
      </c>
      <c r="M399" s="60" t="s">
        <v>58</v>
      </c>
      <c r="N399" s="59">
        <v>0.18723000000000001</v>
      </c>
      <c r="O399" s="58">
        <v>114.6897</v>
      </c>
      <c r="P399" s="58">
        <v>114.6897</v>
      </c>
      <c r="Q399" s="74">
        <v>0.309</v>
      </c>
      <c r="R399" s="61" t="s">
        <v>58</v>
      </c>
      <c r="S399" s="74">
        <v>119.964</v>
      </c>
      <c r="T399" s="61" t="s">
        <v>58</v>
      </c>
      <c r="U399" s="74">
        <v>11.756</v>
      </c>
      <c r="V399" s="74">
        <v>11.807</v>
      </c>
    </row>
    <row r="400" spans="1:22" x14ac:dyDescent="0.25">
      <c r="A400" s="53">
        <v>42192</v>
      </c>
      <c r="B400" s="54">
        <v>28</v>
      </c>
      <c r="C400" s="57">
        <v>27500000000</v>
      </c>
      <c r="D400" s="60" t="s">
        <v>58</v>
      </c>
      <c r="E400" s="60" t="s">
        <v>58</v>
      </c>
      <c r="F400" s="57">
        <v>26492605193</v>
      </c>
      <c r="G400" s="59">
        <v>2.8600000000000001E-3</v>
      </c>
      <c r="H400" s="59">
        <v>2.8600000000000001E-3</v>
      </c>
      <c r="I400" s="60" t="s">
        <v>58</v>
      </c>
      <c r="J400" s="59">
        <v>0.16131999999999999</v>
      </c>
      <c r="K400" s="59">
        <v>5.8E-4</v>
      </c>
      <c r="L400" s="59">
        <v>5.8E-4</v>
      </c>
      <c r="M400" s="60" t="s">
        <v>58</v>
      </c>
      <c r="N400" s="59">
        <v>0.23855999999999999</v>
      </c>
      <c r="O400" s="58">
        <v>114.7567</v>
      </c>
      <c r="P400" s="58">
        <v>114.7567</v>
      </c>
      <c r="Q400" s="74">
        <v>0.307</v>
      </c>
      <c r="R400" s="61" t="s">
        <v>58</v>
      </c>
      <c r="S400" s="74">
        <v>118.964</v>
      </c>
      <c r="T400" s="61" t="s">
        <v>58</v>
      </c>
      <c r="U400" s="74">
        <v>11.577</v>
      </c>
      <c r="V400" s="74">
        <v>11.718999999999999</v>
      </c>
    </row>
    <row r="401" spans="1:22" x14ac:dyDescent="0.25">
      <c r="A401" s="53">
        <v>42193</v>
      </c>
      <c r="B401" s="54">
        <v>28</v>
      </c>
      <c r="C401" s="57">
        <v>27500000000</v>
      </c>
      <c r="D401" s="60" t="s">
        <v>58</v>
      </c>
      <c r="E401" s="60" t="s">
        <v>58</v>
      </c>
      <c r="F401" s="57">
        <v>26446433544</v>
      </c>
      <c r="G401" s="59">
        <v>3.5E-4</v>
      </c>
      <c r="H401" s="59">
        <v>3.5E-4</v>
      </c>
      <c r="I401" s="60" t="s">
        <v>58</v>
      </c>
      <c r="J401" s="59">
        <v>0.13608000000000001</v>
      </c>
      <c r="K401" s="59">
        <v>3.5E-4</v>
      </c>
      <c r="L401" s="59">
        <v>3.5E-4</v>
      </c>
      <c r="M401" s="60" t="s">
        <v>58</v>
      </c>
      <c r="N401" s="59">
        <v>0.13608000000000001</v>
      </c>
      <c r="O401" s="58">
        <v>114.7968</v>
      </c>
      <c r="P401" s="58">
        <v>114.7968</v>
      </c>
      <c r="Q401" s="74">
        <v>0.32</v>
      </c>
      <c r="R401" s="61" t="s">
        <v>58</v>
      </c>
      <c r="S401" s="74">
        <v>124.455</v>
      </c>
      <c r="T401" s="61" t="s">
        <v>58</v>
      </c>
      <c r="U401" s="74">
        <v>11.592000000000001</v>
      </c>
      <c r="V401" s="74">
        <v>11.75</v>
      </c>
    </row>
    <row r="402" spans="1:22" x14ac:dyDescent="0.25">
      <c r="A402" s="53">
        <v>42194</v>
      </c>
      <c r="B402" s="54">
        <v>28</v>
      </c>
      <c r="C402" s="57">
        <v>27500000000</v>
      </c>
      <c r="D402" s="60" t="s">
        <v>58</v>
      </c>
      <c r="E402" s="60" t="s">
        <v>58</v>
      </c>
      <c r="F402" s="57">
        <v>26454685721</v>
      </c>
      <c r="G402" s="59">
        <v>6.6E-4</v>
      </c>
      <c r="H402" s="59">
        <v>6.6E-4</v>
      </c>
      <c r="I402" s="60" t="s">
        <v>58</v>
      </c>
      <c r="J402" s="59">
        <v>0.1285</v>
      </c>
      <c r="K402" s="59">
        <v>3.1E-4</v>
      </c>
      <c r="L402" s="59">
        <v>3.1E-4</v>
      </c>
      <c r="M402" s="60" t="s">
        <v>58</v>
      </c>
      <c r="N402" s="59">
        <v>0.12096</v>
      </c>
      <c r="O402" s="58">
        <v>114.8326</v>
      </c>
      <c r="P402" s="58">
        <v>114.8326</v>
      </c>
      <c r="Q402" s="74">
        <v>0.317</v>
      </c>
      <c r="R402" s="61" t="s">
        <v>58</v>
      </c>
      <c r="S402" s="74">
        <v>123.455</v>
      </c>
      <c r="T402" s="61" t="s">
        <v>58</v>
      </c>
      <c r="U402" s="74">
        <v>11.592000000000001</v>
      </c>
      <c r="V402" s="74">
        <v>11.750999999999999</v>
      </c>
    </row>
    <row r="403" spans="1:22" x14ac:dyDescent="0.25">
      <c r="A403" s="53">
        <v>42195</v>
      </c>
      <c r="B403" s="54">
        <v>28</v>
      </c>
      <c r="C403" s="57">
        <v>27500000000</v>
      </c>
      <c r="D403" s="60" t="s">
        <v>58</v>
      </c>
      <c r="E403" s="60" t="s">
        <v>58</v>
      </c>
      <c r="F403" s="57">
        <v>26462691432</v>
      </c>
      <c r="G403" s="59">
        <v>9.6000000000000002E-4</v>
      </c>
      <c r="H403" s="59">
        <v>9.6000000000000002E-4</v>
      </c>
      <c r="I403" s="60" t="s">
        <v>58</v>
      </c>
      <c r="J403" s="59">
        <v>0.12469</v>
      </c>
      <c r="K403" s="59">
        <v>2.9999999999999997E-4</v>
      </c>
      <c r="L403" s="59">
        <v>2.9999999999999997E-4</v>
      </c>
      <c r="M403" s="60" t="s">
        <v>58</v>
      </c>
      <c r="N403" s="59">
        <v>0.11711000000000001</v>
      </c>
      <c r="O403" s="58">
        <v>114.8673</v>
      </c>
      <c r="P403" s="58">
        <v>114.8673</v>
      </c>
      <c r="Q403" s="74">
        <v>0.314</v>
      </c>
      <c r="R403" s="61" t="s">
        <v>58</v>
      </c>
      <c r="S403" s="74">
        <v>122.455</v>
      </c>
      <c r="T403" s="61" t="s">
        <v>58</v>
      </c>
      <c r="U403" s="74">
        <v>11.590999999999999</v>
      </c>
      <c r="V403" s="74">
        <v>11.754</v>
      </c>
    </row>
    <row r="404" spans="1:22" x14ac:dyDescent="0.25">
      <c r="A404" s="53">
        <v>42198</v>
      </c>
      <c r="B404" s="54">
        <v>28</v>
      </c>
      <c r="C404" s="57">
        <v>27500000000</v>
      </c>
      <c r="D404" s="60" t="s">
        <v>58</v>
      </c>
      <c r="E404" s="60" t="s">
        <v>58</v>
      </c>
      <c r="F404" s="57">
        <v>26487732608</v>
      </c>
      <c r="G404" s="59">
        <v>1.91E-3</v>
      </c>
      <c r="H404" s="59">
        <v>1.91E-3</v>
      </c>
      <c r="I404" s="60" t="s">
        <v>58</v>
      </c>
      <c r="J404" s="59">
        <v>0.1235</v>
      </c>
      <c r="K404" s="59">
        <v>9.5E-4</v>
      </c>
      <c r="L404" s="59">
        <v>9.5E-4</v>
      </c>
      <c r="M404" s="60" t="s">
        <v>58</v>
      </c>
      <c r="N404" s="59">
        <v>0.12231</v>
      </c>
      <c r="O404" s="58">
        <v>114.976</v>
      </c>
      <c r="P404" s="58">
        <v>114.976</v>
      </c>
      <c r="Q404" s="74">
        <v>0.307</v>
      </c>
      <c r="R404" s="61" t="s">
        <v>58</v>
      </c>
      <c r="S404" s="74">
        <v>119.455</v>
      </c>
      <c r="T404" s="61" t="s">
        <v>58</v>
      </c>
      <c r="U404" s="74">
        <v>11.59</v>
      </c>
      <c r="V404" s="74">
        <v>11.754</v>
      </c>
    </row>
    <row r="405" spans="1:22" x14ac:dyDescent="0.25">
      <c r="A405" s="53">
        <v>42199</v>
      </c>
      <c r="B405" s="54">
        <v>28</v>
      </c>
      <c r="C405" s="57">
        <v>27500000000</v>
      </c>
      <c r="D405" s="60" t="s">
        <v>58</v>
      </c>
      <c r="E405" s="60" t="s">
        <v>58</v>
      </c>
      <c r="F405" s="57">
        <v>26497809994</v>
      </c>
      <c r="G405" s="59">
        <v>2.2899999999999999E-3</v>
      </c>
      <c r="H405" s="59">
        <v>2.2899999999999999E-3</v>
      </c>
      <c r="I405" s="60" t="s">
        <v>58</v>
      </c>
      <c r="J405" s="59">
        <v>0.12716</v>
      </c>
      <c r="K405" s="59">
        <v>3.8000000000000002E-4</v>
      </c>
      <c r="L405" s="59">
        <v>3.8000000000000002E-4</v>
      </c>
      <c r="M405" s="60" t="s">
        <v>58</v>
      </c>
      <c r="N405" s="59">
        <v>0.14938000000000001</v>
      </c>
      <c r="O405" s="58">
        <v>115.0198</v>
      </c>
      <c r="P405" s="58">
        <v>115.0198</v>
      </c>
      <c r="Q405" s="74">
        <v>0.30399999999999999</v>
      </c>
      <c r="R405" s="61" t="s">
        <v>58</v>
      </c>
      <c r="S405" s="74">
        <v>118.455</v>
      </c>
      <c r="T405" s="61" t="s">
        <v>58</v>
      </c>
      <c r="U405" s="74">
        <v>11.582000000000001</v>
      </c>
      <c r="V405" s="74">
        <v>11.731999999999999</v>
      </c>
    </row>
    <row r="406" spans="1:22" x14ac:dyDescent="0.25">
      <c r="A406" s="53">
        <v>42200</v>
      </c>
      <c r="B406" s="54">
        <v>28</v>
      </c>
      <c r="C406" s="57">
        <v>27500000000</v>
      </c>
      <c r="D406" s="60" t="s">
        <v>58</v>
      </c>
      <c r="E406" s="60" t="s">
        <v>58</v>
      </c>
      <c r="F406" s="57">
        <v>26505398643</v>
      </c>
      <c r="G406" s="59">
        <v>2.9E-4</v>
      </c>
      <c r="H406" s="59">
        <v>2.9E-4</v>
      </c>
      <c r="I406" s="60" t="s">
        <v>58</v>
      </c>
      <c r="J406" s="59">
        <v>0.11049</v>
      </c>
      <c r="K406" s="59">
        <v>2.9E-4</v>
      </c>
      <c r="L406" s="59">
        <v>2.9E-4</v>
      </c>
      <c r="M406" s="60" t="s">
        <v>58</v>
      </c>
      <c r="N406" s="59">
        <v>0.11049</v>
      </c>
      <c r="O406" s="58">
        <v>115.0527</v>
      </c>
      <c r="P406" s="58">
        <v>115.0527</v>
      </c>
      <c r="Q406" s="74">
        <v>0.30099999999999999</v>
      </c>
      <c r="R406" s="61" t="s">
        <v>58</v>
      </c>
      <c r="S406" s="74">
        <v>117.455</v>
      </c>
      <c r="T406" s="61" t="s">
        <v>58</v>
      </c>
      <c r="U406" s="74">
        <v>11.584</v>
      </c>
      <c r="V406" s="74">
        <v>11.741</v>
      </c>
    </row>
    <row r="407" spans="1:22" x14ac:dyDescent="0.25">
      <c r="A407" s="53">
        <v>42201</v>
      </c>
      <c r="B407" s="54">
        <v>28</v>
      </c>
      <c r="C407" s="57">
        <v>27500000000</v>
      </c>
      <c r="D407" s="60" t="s">
        <v>58</v>
      </c>
      <c r="E407" s="60" t="s">
        <v>58</v>
      </c>
      <c r="F407" s="57">
        <v>26512963938</v>
      </c>
      <c r="G407" s="59">
        <v>5.6999999999999998E-4</v>
      </c>
      <c r="H407" s="59">
        <v>5.6999999999999998E-4</v>
      </c>
      <c r="I407" s="60" t="s">
        <v>58</v>
      </c>
      <c r="J407" s="59">
        <v>0.1103</v>
      </c>
      <c r="K407" s="59">
        <v>2.9E-4</v>
      </c>
      <c r="L407" s="59">
        <v>2.9E-4</v>
      </c>
      <c r="M407" s="60" t="s">
        <v>58</v>
      </c>
      <c r="N407" s="59">
        <v>0.1101</v>
      </c>
      <c r="O407" s="58">
        <v>115.0856</v>
      </c>
      <c r="P407" s="58">
        <v>115.0856</v>
      </c>
      <c r="Q407" s="74">
        <v>0.29899999999999999</v>
      </c>
      <c r="R407" s="61" t="s">
        <v>58</v>
      </c>
      <c r="S407" s="74">
        <v>116.455</v>
      </c>
      <c r="T407" s="61" t="s">
        <v>58</v>
      </c>
      <c r="U407" s="74">
        <v>11.585000000000001</v>
      </c>
      <c r="V407" s="74">
        <v>11.750999999999999</v>
      </c>
    </row>
    <row r="408" spans="1:22" x14ac:dyDescent="0.25">
      <c r="A408" s="53">
        <v>42202</v>
      </c>
      <c r="B408" s="54">
        <v>28</v>
      </c>
      <c r="C408" s="57">
        <v>27500000000</v>
      </c>
      <c r="D408" s="60" t="s">
        <v>58</v>
      </c>
      <c r="E408" s="60" t="s">
        <v>58</v>
      </c>
      <c r="F408" s="57">
        <v>26520560613</v>
      </c>
      <c r="G408" s="59">
        <v>8.5999999999999998E-4</v>
      </c>
      <c r="H408" s="59">
        <v>8.5999999999999998E-4</v>
      </c>
      <c r="I408" s="60" t="s">
        <v>58</v>
      </c>
      <c r="J408" s="59">
        <v>0.11038000000000001</v>
      </c>
      <c r="K408" s="59">
        <v>2.9E-4</v>
      </c>
      <c r="L408" s="59">
        <v>2.9E-4</v>
      </c>
      <c r="M408" s="60" t="s">
        <v>58</v>
      </c>
      <c r="N408" s="59">
        <v>0.11055</v>
      </c>
      <c r="O408" s="58">
        <v>115.1185</v>
      </c>
      <c r="P408" s="58">
        <v>115.1185</v>
      </c>
      <c r="Q408" s="74">
        <v>0.29599999999999999</v>
      </c>
      <c r="R408" s="61" t="s">
        <v>58</v>
      </c>
      <c r="S408" s="74">
        <v>115.455</v>
      </c>
      <c r="T408" s="61" t="s">
        <v>58</v>
      </c>
      <c r="U408" s="74">
        <v>11.585000000000001</v>
      </c>
      <c r="V408" s="74">
        <v>11.760999999999999</v>
      </c>
    </row>
    <row r="409" spans="1:22" x14ac:dyDescent="0.25">
      <c r="A409" s="53">
        <v>42203</v>
      </c>
      <c r="B409" s="54">
        <v>28</v>
      </c>
      <c r="C409" s="57">
        <v>27500000000</v>
      </c>
      <c r="D409" s="60" t="s">
        <v>58</v>
      </c>
      <c r="E409" s="60" t="s">
        <v>58</v>
      </c>
      <c r="F409" s="57">
        <v>26527458083</v>
      </c>
      <c r="G409" s="59">
        <v>1.1199999999999999E-3</v>
      </c>
      <c r="H409" s="59">
        <v>1.1199999999999999E-3</v>
      </c>
      <c r="I409" s="60" t="s">
        <v>58</v>
      </c>
      <c r="J409" s="59">
        <v>0.10774</v>
      </c>
      <c r="K409" s="59">
        <v>2.5999999999999998E-4</v>
      </c>
      <c r="L409" s="59">
        <v>2.5999999999999998E-4</v>
      </c>
      <c r="M409" s="60" t="s">
        <v>58</v>
      </c>
      <c r="N409" s="59">
        <v>9.9849999999999994E-2</v>
      </c>
      <c r="O409" s="58">
        <v>115.1485</v>
      </c>
      <c r="P409" s="58">
        <v>115.1485</v>
      </c>
      <c r="Q409" s="74">
        <v>0.29399999999999998</v>
      </c>
      <c r="R409" s="61" t="s">
        <v>58</v>
      </c>
      <c r="S409" s="74">
        <v>114.455</v>
      </c>
      <c r="T409" s="61" t="s">
        <v>58</v>
      </c>
      <c r="U409" s="74">
        <v>11.602</v>
      </c>
      <c r="V409" s="74">
        <v>11.78</v>
      </c>
    </row>
    <row r="410" spans="1:22" x14ac:dyDescent="0.25">
      <c r="A410" s="53">
        <v>42205</v>
      </c>
      <c r="B410" s="54">
        <v>28</v>
      </c>
      <c r="C410" s="57">
        <v>27500000000</v>
      </c>
      <c r="D410" s="60" t="s">
        <v>58</v>
      </c>
      <c r="E410" s="60" t="s">
        <v>58</v>
      </c>
      <c r="F410" s="57">
        <v>26542397255</v>
      </c>
      <c r="G410" s="59">
        <v>1.6800000000000001E-3</v>
      </c>
      <c r="H410" s="59">
        <v>1.6800000000000001E-3</v>
      </c>
      <c r="I410" s="60" t="s">
        <v>58</v>
      </c>
      <c r="J410" s="59">
        <v>0.108</v>
      </c>
      <c r="K410" s="59">
        <v>5.5999999999999995E-4</v>
      </c>
      <c r="L410" s="59">
        <v>5.5999999999999995E-4</v>
      </c>
      <c r="M410" s="60" t="s">
        <v>58</v>
      </c>
      <c r="N410" s="59">
        <v>0.10852000000000001</v>
      </c>
      <c r="O410" s="58">
        <v>115.2133</v>
      </c>
      <c r="P410" s="58">
        <v>115.2133</v>
      </c>
      <c r="Q410" s="74">
        <v>0.28799999999999998</v>
      </c>
      <c r="R410" s="61" t="s">
        <v>58</v>
      </c>
      <c r="S410" s="74">
        <v>112.455</v>
      </c>
      <c r="T410" s="61" t="s">
        <v>58</v>
      </c>
      <c r="U410" s="74">
        <v>11.606999999999999</v>
      </c>
      <c r="V410" s="74">
        <v>11.803000000000001</v>
      </c>
    </row>
    <row r="411" spans="1:22" x14ac:dyDescent="0.25">
      <c r="A411" s="53">
        <v>42206</v>
      </c>
      <c r="B411" s="54">
        <v>28</v>
      </c>
      <c r="C411" s="57">
        <v>27500000000</v>
      </c>
      <c r="D411" s="60" t="s">
        <v>58</v>
      </c>
      <c r="E411" s="60" t="s">
        <v>58</v>
      </c>
      <c r="F411" s="57">
        <v>26553225451</v>
      </c>
      <c r="G411" s="59">
        <v>2.0899999999999998E-3</v>
      </c>
      <c r="H411" s="59">
        <v>2.0899999999999998E-3</v>
      </c>
      <c r="I411" s="60" t="s">
        <v>58</v>
      </c>
      <c r="J411" s="59">
        <v>0.11541999999999999</v>
      </c>
      <c r="K411" s="59">
        <v>4.0999999999999999E-4</v>
      </c>
      <c r="L411" s="59">
        <v>4.0999999999999999E-4</v>
      </c>
      <c r="M411" s="60" t="s">
        <v>58</v>
      </c>
      <c r="N411" s="59">
        <v>0.161</v>
      </c>
      <c r="O411" s="58">
        <v>115.2603</v>
      </c>
      <c r="P411" s="58">
        <v>115.2603</v>
      </c>
      <c r="Q411" s="74">
        <v>0.28599999999999998</v>
      </c>
      <c r="R411" s="61" t="s">
        <v>58</v>
      </c>
      <c r="S411" s="74">
        <v>111.455</v>
      </c>
      <c r="T411" s="61" t="s">
        <v>58</v>
      </c>
      <c r="U411" s="74">
        <v>11.585000000000001</v>
      </c>
      <c r="V411" s="74">
        <v>11.772</v>
      </c>
    </row>
    <row r="412" spans="1:22" x14ac:dyDescent="0.25">
      <c r="A412" s="53">
        <v>42207</v>
      </c>
      <c r="B412" s="54">
        <v>28</v>
      </c>
      <c r="C412" s="57">
        <v>27500000000</v>
      </c>
      <c r="D412" s="60" t="s">
        <v>58</v>
      </c>
      <c r="E412" s="60" t="s">
        <v>58</v>
      </c>
      <c r="F412" s="57">
        <v>26539239951</v>
      </c>
      <c r="G412" s="59">
        <v>4.8999999999999998E-4</v>
      </c>
      <c r="H412" s="59">
        <v>4.8999999999999998E-4</v>
      </c>
      <c r="I412" s="60" t="s">
        <v>58</v>
      </c>
      <c r="J412" s="59">
        <v>0.19545999999999999</v>
      </c>
      <c r="K412" s="59">
        <v>4.8999999999999998E-4</v>
      </c>
      <c r="L412" s="59">
        <v>4.8999999999999998E-4</v>
      </c>
      <c r="M412" s="60" t="s">
        <v>58</v>
      </c>
      <c r="N412" s="59">
        <v>0.19545999999999999</v>
      </c>
      <c r="O412" s="58">
        <v>115.3165</v>
      </c>
      <c r="P412" s="58">
        <v>115.3165</v>
      </c>
      <c r="Q412" s="74">
        <v>0.29199999999999998</v>
      </c>
      <c r="R412" s="61" t="s">
        <v>58</v>
      </c>
      <c r="S412" s="74">
        <v>113.636</v>
      </c>
      <c r="T412" s="61" t="s">
        <v>58</v>
      </c>
      <c r="U412" s="74">
        <v>11.5</v>
      </c>
      <c r="V412" s="74">
        <v>11.712</v>
      </c>
    </row>
    <row r="413" spans="1:22" x14ac:dyDescent="0.25">
      <c r="A413" s="53">
        <v>42208</v>
      </c>
      <c r="B413" s="54">
        <v>28</v>
      </c>
      <c r="C413" s="57">
        <v>27500000000</v>
      </c>
      <c r="D413" s="60" t="s">
        <v>58</v>
      </c>
      <c r="E413" s="60" t="s">
        <v>58</v>
      </c>
      <c r="F413" s="57">
        <v>26544281408</v>
      </c>
      <c r="G413" s="59">
        <v>6.8000000000000005E-4</v>
      </c>
      <c r="H413" s="59">
        <v>6.8000000000000005E-4</v>
      </c>
      <c r="I413" s="60" t="s">
        <v>58</v>
      </c>
      <c r="J413" s="59">
        <v>0.13203999999999999</v>
      </c>
      <c r="K413" s="59">
        <v>1.9000000000000001E-4</v>
      </c>
      <c r="L413" s="59">
        <v>1.9000000000000001E-4</v>
      </c>
      <c r="M413" s="60" t="s">
        <v>58</v>
      </c>
      <c r="N413" s="59">
        <v>7.1989999999999998E-2</v>
      </c>
      <c r="O413" s="58">
        <v>115.3385</v>
      </c>
      <c r="P413" s="58">
        <v>115.3385</v>
      </c>
      <c r="Q413" s="74">
        <v>0.28899999999999998</v>
      </c>
      <c r="R413" s="61" t="s">
        <v>58</v>
      </c>
      <c r="S413" s="74">
        <v>112.636</v>
      </c>
      <c r="T413" s="61" t="s">
        <v>58</v>
      </c>
      <c r="U413" s="74">
        <v>11.496</v>
      </c>
      <c r="V413" s="74">
        <v>11.755000000000001</v>
      </c>
    </row>
    <row r="414" spans="1:22" x14ac:dyDescent="0.25">
      <c r="A414" s="53">
        <v>42209</v>
      </c>
      <c r="B414" s="54">
        <v>28</v>
      </c>
      <c r="C414" s="57">
        <v>27500000000</v>
      </c>
      <c r="D414" s="60" t="s">
        <v>58</v>
      </c>
      <c r="E414" s="60" t="s">
        <v>58</v>
      </c>
      <c r="F414" s="57">
        <v>26553905584</v>
      </c>
      <c r="G414" s="59">
        <v>1.0399999999999999E-3</v>
      </c>
      <c r="H414" s="59">
        <v>1.0399999999999999E-3</v>
      </c>
      <c r="I414" s="60" t="s">
        <v>58</v>
      </c>
      <c r="J414" s="59">
        <v>0.13531000000000001</v>
      </c>
      <c r="K414" s="59">
        <v>3.6000000000000002E-4</v>
      </c>
      <c r="L414" s="59">
        <v>3.6000000000000002E-4</v>
      </c>
      <c r="M414" s="60" t="s">
        <v>58</v>
      </c>
      <c r="N414" s="59">
        <v>0.14188000000000001</v>
      </c>
      <c r="O414" s="58">
        <v>115.38030000000001</v>
      </c>
      <c r="P414" s="58">
        <v>115.38030000000001</v>
      </c>
      <c r="Q414" s="74">
        <v>0.28699999999999998</v>
      </c>
      <c r="R414" s="61" t="s">
        <v>58</v>
      </c>
      <c r="S414" s="74">
        <v>111.636</v>
      </c>
      <c r="T414" s="61" t="s">
        <v>58</v>
      </c>
      <c r="U414" s="74">
        <v>11.5</v>
      </c>
      <c r="V414" s="74">
        <v>11.739000000000001</v>
      </c>
    </row>
    <row r="415" spans="1:22" x14ac:dyDescent="0.25">
      <c r="A415" s="53">
        <v>42212</v>
      </c>
      <c r="B415" s="54">
        <v>28</v>
      </c>
      <c r="C415" s="57">
        <v>27500000000</v>
      </c>
      <c r="D415" s="60" t="s">
        <v>58</v>
      </c>
      <c r="E415" s="60" t="s">
        <v>58</v>
      </c>
      <c r="F415" s="57">
        <v>26579522289</v>
      </c>
      <c r="G415" s="59">
        <v>2.0100000000000001E-3</v>
      </c>
      <c r="H415" s="59">
        <v>2.0100000000000001E-3</v>
      </c>
      <c r="I415" s="60" t="s">
        <v>58</v>
      </c>
      <c r="J415" s="59">
        <v>0.13006000000000001</v>
      </c>
      <c r="K415" s="59">
        <v>9.6000000000000002E-4</v>
      </c>
      <c r="L415" s="59">
        <v>9.6000000000000002E-4</v>
      </c>
      <c r="M415" s="60" t="s">
        <v>58</v>
      </c>
      <c r="N415" s="59">
        <v>0.12484000000000001</v>
      </c>
      <c r="O415" s="58">
        <v>115.49160000000001</v>
      </c>
      <c r="P415" s="58">
        <v>115.49160000000001</v>
      </c>
      <c r="Q415" s="74">
        <v>0.27900000000000003</v>
      </c>
      <c r="R415" s="61" t="s">
        <v>58</v>
      </c>
      <c r="S415" s="74">
        <v>108.636</v>
      </c>
      <c r="T415" s="61" t="s">
        <v>58</v>
      </c>
      <c r="U415" s="74">
        <v>11.551</v>
      </c>
      <c r="V415" s="74">
        <v>11.731999999999999</v>
      </c>
    </row>
    <row r="416" spans="1:22" x14ac:dyDescent="0.25">
      <c r="A416" s="53">
        <v>42213</v>
      </c>
      <c r="B416" s="54">
        <v>28</v>
      </c>
      <c r="C416" s="57">
        <v>27500000000</v>
      </c>
      <c r="D416" s="60" t="s">
        <v>58</v>
      </c>
      <c r="E416" s="60" t="s">
        <v>58</v>
      </c>
      <c r="F416" s="57">
        <v>26587265092</v>
      </c>
      <c r="G416" s="59">
        <v>2.3E-3</v>
      </c>
      <c r="H416" s="59">
        <v>2.3E-3</v>
      </c>
      <c r="I416" s="60" t="s">
        <v>58</v>
      </c>
      <c r="J416" s="59">
        <v>0.12753999999999999</v>
      </c>
      <c r="K416" s="59">
        <v>2.9E-4</v>
      </c>
      <c r="L416" s="59">
        <v>2.9E-4</v>
      </c>
      <c r="M416" s="60" t="s">
        <v>58</v>
      </c>
      <c r="N416" s="59">
        <v>0.11249000000000001</v>
      </c>
      <c r="O416" s="58">
        <v>115.5252</v>
      </c>
      <c r="P416" s="58">
        <v>115.5252</v>
      </c>
      <c r="Q416" s="74">
        <v>0.27600000000000002</v>
      </c>
      <c r="R416" s="61" t="s">
        <v>58</v>
      </c>
      <c r="S416" s="74">
        <v>107.636</v>
      </c>
      <c r="T416" s="61" t="s">
        <v>58</v>
      </c>
      <c r="U416" s="74">
        <v>11.467000000000001</v>
      </c>
      <c r="V416" s="74">
        <v>11.741</v>
      </c>
    </row>
    <row r="417" spans="1:22" x14ac:dyDescent="0.25">
      <c r="A417" s="53">
        <v>42214</v>
      </c>
      <c r="B417" s="54">
        <v>27</v>
      </c>
      <c r="C417" s="57">
        <v>24500000000</v>
      </c>
      <c r="D417" s="60" t="s">
        <v>58</v>
      </c>
      <c r="E417" s="60" t="s">
        <v>58</v>
      </c>
      <c r="F417" s="57">
        <v>23574582067</v>
      </c>
      <c r="G417" s="59">
        <v>3.3E-4</v>
      </c>
      <c r="H417" s="59">
        <v>3.3E-4</v>
      </c>
      <c r="I417" s="60" t="s">
        <v>58</v>
      </c>
      <c r="J417" s="59">
        <v>0.12681999999999999</v>
      </c>
      <c r="K417" s="59">
        <v>3.3E-4</v>
      </c>
      <c r="L417" s="59">
        <v>3.3E-4</v>
      </c>
      <c r="M417" s="60" t="s">
        <v>58</v>
      </c>
      <c r="N417" s="59">
        <v>0.12681999999999999</v>
      </c>
      <c r="O417" s="58">
        <v>115.5629</v>
      </c>
      <c r="P417" s="58">
        <v>115.5629</v>
      </c>
      <c r="Q417" s="74">
        <v>0.311</v>
      </c>
      <c r="R417" s="61" t="s">
        <v>58</v>
      </c>
      <c r="S417" s="74">
        <v>120.79600000000001</v>
      </c>
      <c r="T417" s="61" t="s">
        <v>58</v>
      </c>
      <c r="U417" s="74">
        <v>11.698</v>
      </c>
      <c r="V417" s="74">
        <v>11.913</v>
      </c>
    </row>
    <row r="418" spans="1:22" x14ac:dyDescent="0.25">
      <c r="A418" s="53">
        <v>42215</v>
      </c>
      <c r="B418" s="54">
        <v>27</v>
      </c>
      <c r="C418" s="57">
        <v>24500000000</v>
      </c>
      <c r="D418" s="60" t="s">
        <v>58</v>
      </c>
      <c r="E418" s="60" t="s">
        <v>58</v>
      </c>
      <c r="F418" s="57">
        <v>23602005645</v>
      </c>
      <c r="G418" s="59">
        <v>1.49E-3</v>
      </c>
      <c r="H418" s="59">
        <v>1.49E-3</v>
      </c>
      <c r="I418" s="60" t="s">
        <v>58</v>
      </c>
      <c r="J418" s="59">
        <v>0.31318000000000001</v>
      </c>
      <c r="K418" s="59">
        <v>1.16E-3</v>
      </c>
      <c r="L418" s="59">
        <v>1.16E-3</v>
      </c>
      <c r="M418" s="60" t="s">
        <v>58</v>
      </c>
      <c r="N418" s="59">
        <v>0.53037000000000001</v>
      </c>
      <c r="O418" s="58">
        <v>115.6974</v>
      </c>
      <c r="P418" s="58">
        <v>115.6974</v>
      </c>
      <c r="Q418" s="74">
        <v>0.309</v>
      </c>
      <c r="R418" s="61" t="s">
        <v>58</v>
      </c>
      <c r="S418" s="74">
        <v>119.79600000000001</v>
      </c>
      <c r="T418" s="61" t="s">
        <v>58</v>
      </c>
      <c r="U418" s="74">
        <v>11.616</v>
      </c>
      <c r="V418" s="74">
        <v>11.641</v>
      </c>
    </row>
    <row r="419" spans="1:22" x14ac:dyDescent="0.25">
      <c r="A419" s="53">
        <v>42216</v>
      </c>
      <c r="B419" s="54">
        <v>27</v>
      </c>
      <c r="C419" s="57">
        <v>24500000000</v>
      </c>
      <c r="D419" s="60" t="s">
        <v>58</v>
      </c>
      <c r="E419" s="60" t="s">
        <v>58</v>
      </c>
      <c r="F419" s="57">
        <v>23611130424</v>
      </c>
      <c r="G419" s="59">
        <v>1.8799999999999999E-3</v>
      </c>
      <c r="H419" s="59">
        <v>1.8799999999999999E-3</v>
      </c>
      <c r="I419" s="60" t="s">
        <v>58</v>
      </c>
      <c r="J419" s="59">
        <v>0.25707999999999998</v>
      </c>
      <c r="K419" s="59">
        <v>3.8999999999999999E-4</v>
      </c>
      <c r="L419" s="59">
        <v>3.8999999999999999E-4</v>
      </c>
      <c r="M419" s="60" t="s">
        <v>58</v>
      </c>
      <c r="N419" s="59">
        <v>0.15196999999999999</v>
      </c>
      <c r="O419" s="58">
        <v>115.74209999999999</v>
      </c>
      <c r="P419" s="58">
        <v>115.74209999999999</v>
      </c>
      <c r="Q419" s="74">
        <v>0.307</v>
      </c>
      <c r="R419" s="61" t="s">
        <v>58</v>
      </c>
      <c r="S419" s="74">
        <v>118.79600000000001</v>
      </c>
      <c r="T419" s="61" t="s">
        <v>58</v>
      </c>
      <c r="U419" s="74">
        <v>11.561</v>
      </c>
      <c r="V419" s="74">
        <v>11.616</v>
      </c>
    </row>
    <row r="420" spans="1:22" x14ac:dyDescent="0.25">
      <c r="A420" s="53">
        <v>42219</v>
      </c>
      <c r="B420" s="54">
        <v>27</v>
      </c>
      <c r="C420" s="57">
        <v>24500000000</v>
      </c>
      <c r="D420" s="60" t="s">
        <v>58</v>
      </c>
      <c r="E420" s="60" t="s">
        <v>58</v>
      </c>
      <c r="F420" s="57">
        <v>23630202389</v>
      </c>
      <c r="G420" s="59">
        <v>2.6900000000000001E-3</v>
      </c>
      <c r="H420" s="59">
        <v>2.6900000000000001E-3</v>
      </c>
      <c r="I420" s="60" t="s">
        <v>58</v>
      </c>
      <c r="J420" s="59">
        <v>0.17780000000000001</v>
      </c>
      <c r="K420" s="59">
        <v>8.0999999999999996E-4</v>
      </c>
      <c r="L420" s="59">
        <v>8.0999999999999996E-4</v>
      </c>
      <c r="M420" s="60" t="s">
        <v>58</v>
      </c>
      <c r="N420" s="59">
        <v>0.10352</v>
      </c>
      <c r="O420" s="58">
        <v>115.8356</v>
      </c>
      <c r="P420" s="58">
        <v>115.8356</v>
      </c>
      <c r="Q420" s="74">
        <v>0.29899999999999999</v>
      </c>
      <c r="R420" s="61" t="s">
        <v>58</v>
      </c>
      <c r="S420" s="74">
        <v>115.79600000000001</v>
      </c>
      <c r="T420" s="61" t="s">
        <v>58</v>
      </c>
      <c r="U420" s="74">
        <v>11.445</v>
      </c>
      <c r="V420" s="74">
        <v>11.657999999999999</v>
      </c>
    </row>
    <row r="421" spans="1:22" x14ac:dyDescent="0.25">
      <c r="A421" s="53">
        <v>42220</v>
      </c>
      <c r="B421" s="54">
        <v>27</v>
      </c>
      <c r="C421" s="57">
        <v>24500000000</v>
      </c>
      <c r="D421" s="60" t="s">
        <v>58</v>
      </c>
      <c r="E421" s="60" t="s">
        <v>58</v>
      </c>
      <c r="F421" s="57">
        <v>23638122567</v>
      </c>
      <c r="G421" s="59">
        <v>3.0200000000000001E-3</v>
      </c>
      <c r="H421" s="59">
        <v>3.0200000000000001E-3</v>
      </c>
      <c r="I421" s="60" t="s">
        <v>58</v>
      </c>
      <c r="J421" s="59">
        <v>0.17091999999999999</v>
      </c>
      <c r="K421" s="59">
        <v>3.4000000000000002E-4</v>
      </c>
      <c r="L421" s="59">
        <v>3.4000000000000002E-4</v>
      </c>
      <c r="M421" s="60" t="s">
        <v>58</v>
      </c>
      <c r="N421" s="59">
        <v>0.13048999999999999</v>
      </c>
      <c r="O421" s="58">
        <v>115.87439999999999</v>
      </c>
      <c r="P421" s="58">
        <v>115.87439999999999</v>
      </c>
      <c r="Q421" s="74">
        <v>0.29599999999999999</v>
      </c>
      <c r="R421" s="61" t="s">
        <v>58</v>
      </c>
      <c r="S421" s="74">
        <v>114.79600000000001</v>
      </c>
      <c r="T421" s="61" t="s">
        <v>58</v>
      </c>
      <c r="U421" s="74">
        <v>11.442</v>
      </c>
      <c r="V421" s="74">
        <v>11.651</v>
      </c>
    </row>
    <row r="422" spans="1:22" x14ac:dyDescent="0.25">
      <c r="A422" s="53">
        <v>42221</v>
      </c>
      <c r="B422" s="54">
        <v>26</v>
      </c>
      <c r="C422" s="57">
        <v>22000000000</v>
      </c>
      <c r="D422" s="60" t="s">
        <v>58</v>
      </c>
      <c r="E422" s="60" t="s">
        <v>58</v>
      </c>
      <c r="F422" s="57">
        <v>21036925281</v>
      </c>
      <c r="G422" s="59">
        <v>4.0999999999999999E-4</v>
      </c>
      <c r="H422" s="59">
        <v>4.0999999999999999E-4</v>
      </c>
      <c r="I422" s="60" t="s">
        <v>58</v>
      </c>
      <c r="J422" s="59">
        <v>0.16077</v>
      </c>
      <c r="K422" s="59">
        <v>4.0999999999999999E-4</v>
      </c>
      <c r="L422" s="59">
        <v>4.0999999999999999E-4</v>
      </c>
      <c r="M422" s="60" t="s">
        <v>58</v>
      </c>
      <c r="N422" s="59">
        <v>0.16077</v>
      </c>
      <c r="O422" s="58">
        <v>115.9216</v>
      </c>
      <c r="P422" s="58">
        <v>115.9216</v>
      </c>
      <c r="Q422" s="74">
        <v>0.36699999999999999</v>
      </c>
      <c r="R422" s="61" t="s">
        <v>58</v>
      </c>
      <c r="S422" s="74">
        <v>142.93199999999999</v>
      </c>
      <c r="T422" s="61" t="s">
        <v>58</v>
      </c>
      <c r="U422" s="74">
        <v>11.51</v>
      </c>
      <c r="V422" s="74">
        <v>11.721</v>
      </c>
    </row>
    <row r="423" spans="1:22" x14ac:dyDescent="0.25">
      <c r="A423" s="53">
        <v>42222</v>
      </c>
      <c r="B423" s="54">
        <v>26</v>
      </c>
      <c r="C423" s="57">
        <v>22000000000</v>
      </c>
      <c r="D423" s="60" t="s">
        <v>58</v>
      </c>
      <c r="E423" s="60" t="s">
        <v>58</v>
      </c>
      <c r="F423" s="57">
        <v>21043156994</v>
      </c>
      <c r="G423" s="59">
        <v>6.9999999999999999E-4</v>
      </c>
      <c r="H423" s="59">
        <v>6.9999999999999999E-4</v>
      </c>
      <c r="I423" s="60" t="s">
        <v>58</v>
      </c>
      <c r="J423" s="59">
        <v>0.13739999999999999</v>
      </c>
      <c r="K423" s="59">
        <v>2.9999999999999997E-4</v>
      </c>
      <c r="L423" s="59">
        <v>2.9999999999999997E-4</v>
      </c>
      <c r="M423" s="60" t="s">
        <v>58</v>
      </c>
      <c r="N423" s="59">
        <v>0.1145</v>
      </c>
      <c r="O423" s="58">
        <v>115.9559</v>
      </c>
      <c r="P423" s="58">
        <v>115.9559</v>
      </c>
      <c r="Q423" s="74">
        <v>0.36399999999999999</v>
      </c>
      <c r="R423" s="61" t="s">
        <v>58</v>
      </c>
      <c r="S423" s="74">
        <v>141.93199999999999</v>
      </c>
      <c r="T423" s="61" t="s">
        <v>58</v>
      </c>
      <c r="U423" s="74">
        <v>11.513</v>
      </c>
      <c r="V423" s="74">
        <v>11.725</v>
      </c>
    </row>
    <row r="424" spans="1:22" x14ac:dyDescent="0.25">
      <c r="A424" s="53">
        <v>42223</v>
      </c>
      <c r="B424" s="54">
        <v>26</v>
      </c>
      <c r="C424" s="57">
        <v>22000000000</v>
      </c>
      <c r="D424" s="60" t="s">
        <v>58</v>
      </c>
      <c r="E424" s="60" t="s">
        <v>58</v>
      </c>
      <c r="F424" s="57">
        <v>21046508010</v>
      </c>
      <c r="G424" s="59">
        <v>8.5999999999999998E-4</v>
      </c>
      <c r="H424" s="59">
        <v>8.5999999999999998E-4</v>
      </c>
      <c r="I424" s="60" t="s">
        <v>58</v>
      </c>
      <c r="J424" s="59">
        <v>0.11099000000000001</v>
      </c>
      <c r="K424" s="59">
        <v>1.6000000000000001E-4</v>
      </c>
      <c r="L424" s="59">
        <v>1.6000000000000001E-4</v>
      </c>
      <c r="M424" s="60" t="s">
        <v>58</v>
      </c>
      <c r="N424" s="59">
        <v>6.0010000000000001E-2</v>
      </c>
      <c r="O424" s="58">
        <v>115.9744</v>
      </c>
      <c r="P424" s="58">
        <v>115.9744</v>
      </c>
      <c r="Q424" s="74">
        <v>0.36199999999999999</v>
      </c>
      <c r="R424" s="61" t="s">
        <v>58</v>
      </c>
      <c r="S424" s="74">
        <v>140.93199999999999</v>
      </c>
      <c r="T424" s="61" t="s">
        <v>58</v>
      </c>
      <c r="U424" s="74">
        <v>11.535</v>
      </c>
      <c r="V424" s="74">
        <v>11.766999999999999</v>
      </c>
    </row>
    <row r="425" spans="1:22" x14ac:dyDescent="0.25">
      <c r="A425" s="53">
        <v>42226</v>
      </c>
      <c r="B425" s="54">
        <v>26</v>
      </c>
      <c r="C425" s="57">
        <v>22000000000</v>
      </c>
      <c r="D425" s="60" t="s">
        <v>58</v>
      </c>
      <c r="E425" s="60" t="s">
        <v>58</v>
      </c>
      <c r="F425" s="57">
        <v>21063441846</v>
      </c>
      <c r="G425" s="59">
        <v>1.67E-3</v>
      </c>
      <c r="H425" s="59">
        <v>1.67E-3</v>
      </c>
      <c r="I425" s="60" t="s">
        <v>58</v>
      </c>
      <c r="J425" s="59">
        <v>0.10704</v>
      </c>
      <c r="K425" s="59">
        <v>8.0000000000000004E-4</v>
      </c>
      <c r="L425" s="59">
        <v>8.0000000000000004E-4</v>
      </c>
      <c r="M425" s="60" t="s">
        <v>58</v>
      </c>
      <c r="N425" s="59">
        <v>0.1031</v>
      </c>
      <c r="O425" s="58">
        <v>116.0677</v>
      </c>
      <c r="P425" s="58">
        <v>116.0677</v>
      </c>
      <c r="Q425" s="74">
        <v>0.35399999999999998</v>
      </c>
      <c r="R425" s="61" t="s">
        <v>58</v>
      </c>
      <c r="S425" s="74">
        <v>137.93199999999999</v>
      </c>
      <c r="T425" s="61" t="s">
        <v>58</v>
      </c>
      <c r="U425" s="74">
        <v>11.547000000000001</v>
      </c>
      <c r="V425" s="74">
        <v>11.805</v>
      </c>
    </row>
    <row r="426" spans="1:22" x14ac:dyDescent="0.25">
      <c r="A426" s="53">
        <v>42227</v>
      </c>
      <c r="B426" s="54">
        <v>26</v>
      </c>
      <c r="C426" s="57">
        <v>22000000000</v>
      </c>
      <c r="D426" s="60" t="s">
        <v>58</v>
      </c>
      <c r="E426" s="60" t="s">
        <v>58</v>
      </c>
      <c r="F426" s="57">
        <v>21069722213</v>
      </c>
      <c r="G426" s="59">
        <v>1.97E-3</v>
      </c>
      <c r="H426" s="59">
        <v>1.97E-3</v>
      </c>
      <c r="I426" s="60" t="s">
        <v>58</v>
      </c>
      <c r="J426" s="59">
        <v>0.10821</v>
      </c>
      <c r="K426" s="59">
        <v>2.9999999999999997E-4</v>
      </c>
      <c r="L426" s="59">
        <v>2.9999999999999997E-4</v>
      </c>
      <c r="M426" s="60" t="s">
        <v>58</v>
      </c>
      <c r="N426" s="59">
        <v>0.11529</v>
      </c>
      <c r="O426" s="58">
        <v>116.1023</v>
      </c>
      <c r="P426" s="58">
        <v>116.1023</v>
      </c>
      <c r="Q426" s="74">
        <v>0.35099999999999998</v>
      </c>
      <c r="R426" s="61" t="s">
        <v>58</v>
      </c>
      <c r="S426" s="74">
        <v>136.93199999999999</v>
      </c>
      <c r="T426" s="61" t="s">
        <v>58</v>
      </c>
      <c r="U426" s="74">
        <v>11.55</v>
      </c>
      <c r="V426" s="74">
        <v>11.81</v>
      </c>
    </row>
    <row r="427" spans="1:22" x14ac:dyDescent="0.25">
      <c r="A427" s="53">
        <v>42228</v>
      </c>
      <c r="B427" s="54">
        <v>27</v>
      </c>
      <c r="C427" s="57">
        <v>22500000000</v>
      </c>
      <c r="D427" s="60" t="s">
        <v>58</v>
      </c>
      <c r="E427" s="60" t="s">
        <v>58</v>
      </c>
      <c r="F427" s="57">
        <v>21533948637</v>
      </c>
      <c r="G427" s="59">
        <v>2.9999999999999997E-4</v>
      </c>
      <c r="H427" s="59">
        <v>2.9999999999999997E-4</v>
      </c>
      <c r="I427" s="60" t="s">
        <v>58</v>
      </c>
      <c r="J427" s="59">
        <v>0.1178</v>
      </c>
      <c r="K427" s="59">
        <v>2.9999999999999997E-4</v>
      </c>
      <c r="L427" s="59">
        <v>2.9999999999999997E-4</v>
      </c>
      <c r="M427" s="60" t="s">
        <v>58</v>
      </c>
      <c r="N427" s="59">
        <v>0.1178</v>
      </c>
      <c r="O427" s="58">
        <v>116.1377</v>
      </c>
      <c r="P427" s="58">
        <v>116.1377</v>
      </c>
      <c r="Q427" s="74">
        <v>0.35599999999999998</v>
      </c>
      <c r="R427" s="61" t="s">
        <v>58</v>
      </c>
      <c r="S427" s="74">
        <v>138.93299999999999</v>
      </c>
      <c r="T427" s="61" t="s">
        <v>58</v>
      </c>
      <c r="U427" s="74">
        <v>11.564</v>
      </c>
      <c r="V427" s="74">
        <v>11.829000000000001</v>
      </c>
    </row>
    <row r="428" spans="1:22" x14ac:dyDescent="0.25">
      <c r="A428" s="53">
        <v>42229</v>
      </c>
      <c r="B428" s="54">
        <v>27</v>
      </c>
      <c r="C428" s="57">
        <v>22500000000</v>
      </c>
      <c r="D428" s="60" t="s">
        <v>58</v>
      </c>
      <c r="E428" s="60" t="s">
        <v>58</v>
      </c>
      <c r="F428" s="57">
        <v>21542184556</v>
      </c>
      <c r="G428" s="59">
        <v>6.8999999999999997E-4</v>
      </c>
      <c r="H428" s="59">
        <v>6.8999999999999997E-4</v>
      </c>
      <c r="I428" s="60" t="s">
        <v>58</v>
      </c>
      <c r="J428" s="59">
        <v>0.13389000000000001</v>
      </c>
      <c r="K428" s="59">
        <v>3.8000000000000002E-4</v>
      </c>
      <c r="L428" s="59">
        <v>3.8000000000000002E-4</v>
      </c>
      <c r="M428" s="60" t="s">
        <v>58</v>
      </c>
      <c r="N428" s="59">
        <v>0.15021999999999999</v>
      </c>
      <c r="O428" s="58">
        <v>116.18210000000001</v>
      </c>
      <c r="P428" s="58">
        <v>116.18210000000001</v>
      </c>
      <c r="Q428" s="74">
        <v>0.35399999999999998</v>
      </c>
      <c r="R428" s="61" t="s">
        <v>58</v>
      </c>
      <c r="S428" s="74">
        <v>137.93299999999999</v>
      </c>
      <c r="T428" s="61" t="s">
        <v>58</v>
      </c>
      <c r="U428" s="74">
        <v>11.554</v>
      </c>
      <c r="V428" s="74">
        <v>11.81</v>
      </c>
    </row>
    <row r="429" spans="1:22" x14ac:dyDescent="0.25">
      <c r="A429" s="53">
        <v>42230</v>
      </c>
      <c r="B429" s="54">
        <v>27</v>
      </c>
      <c r="C429" s="57">
        <v>22500000000</v>
      </c>
      <c r="D429" s="60" t="s">
        <v>58</v>
      </c>
      <c r="E429" s="60" t="s">
        <v>58</v>
      </c>
      <c r="F429" s="57">
        <v>21547458659</v>
      </c>
      <c r="G429" s="59">
        <v>9.3000000000000005E-4</v>
      </c>
      <c r="H429" s="59">
        <v>9.3000000000000005E-4</v>
      </c>
      <c r="I429" s="60" t="s">
        <v>58</v>
      </c>
      <c r="J429" s="59">
        <v>0.12035</v>
      </c>
      <c r="K429" s="59">
        <v>2.4000000000000001E-4</v>
      </c>
      <c r="L429" s="59">
        <v>2.4000000000000001E-4</v>
      </c>
      <c r="M429" s="60" t="s">
        <v>58</v>
      </c>
      <c r="N429" s="59">
        <v>9.3729999999999994E-2</v>
      </c>
      <c r="O429" s="58">
        <v>116.2105</v>
      </c>
      <c r="P429" s="58">
        <v>116.2105</v>
      </c>
      <c r="Q429" s="74">
        <v>0.35099999999999998</v>
      </c>
      <c r="R429" s="61" t="s">
        <v>58</v>
      </c>
      <c r="S429" s="74">
        <v>136.93299999999999</v>
      </c>
      <c r="T429" s="61" t="s">
        <v>58</v>
      </c>
      <c r="U429" s="74">
        <v>11.561999999999999</v>
      </c>
      <c r="V429" s="74">
        <v>11.829000000000001</v>
      </c>
    </row>
    <row r="430" spans="1:22" x14ac:dyDescent="0.25">
      <c r="A430" s="53">
        <v>42233</v>
      </c>
      <c r="B430" s="54">
        <v>27</v>
      </c>
      <c r="C430" s="57">
        <v>22500000000</v>
      </c>
      <c r="D430" s="60" t="s">
        <v>58</v>
      </c>
      <c r="E430" s="60" t="s">
        <v>58</v>
      </c>
      <c r="F430" s="57">
        <v>21568565039</v>
      </c>
      <c r="G430" s="59">
        <v>1.91E-3</v>
      </c>
      <c r="H430" s="59">
        <v>1.91E-3</v>
      </c>
      <c r="I430" s="60" t="s">
        <v>58</v>
      </c>
      <c r="J430" s="59">
        <v>0.1236</v>
      </c>
      <c r="K430" s="59">
        <v>9.7999999999999997E-4</v>
      </c>
      <c r="L430" s="59">
        <v>9.7999999999999997E-4</v>
      </c>
      <c r="M430" s="60" t="s">
        <v>58</v>
      </c>
      <c r="N430" s="59">
        <v>0.12687000000000001</v>
      </c>
      <c r="O430" s="58">
        <v>116.3244</v>
      </c>
      <c r="P430" s="58">
        <v>116.3244</v>
      </c>
      <c r="Q430" s="74">
        <v>0.34300000000000003</v>
      </c>
      <c r="R430" s="61" t="s">
        <v>58</v>
      </c>
      <c r="S430" s="74">
        <v>133.93299999999999</v>
      </c>
      <c r="T430" s="61" t="s">
        <v>58</v>
      </c>
      <c r="U430" s="74">
        <v>11.545999999999999</v>
      </c>
      <c r="V430" s="74">
        <v>11.82</v>
      </c>
    </row>
    <row r="431" spans="1:22" x14ac:dyDescent="0.25">
      <c r="A431" s="53">
        <v>42234</v>
      </c>
      <c r="B431" s="54">
        <v>27</v>
      </c>
      <c r="C431" s="57">
        <v>22500000000</v>
      </c>
      <c r="D431" s="60" t="s">
        <v>58</v>
      </c>
      <c r="E431" s="60" t="s">
        <v>58</v>
      </c>
      <c r="F431" s="57">
        <v>21577686503</v>
      </c>
      <c r="G431" s="59">
        <v>2.3400000000000001E-3</v>
      </c>
      <c r="H431" s="59">
        <v>2.3400000000000001E-3</v>
      </c>
      <c r="I431" s="60" t="s">
        <v>58</v>
      </c>
      <c r="J431" s="59">
        <v>0.12975</v>
      </c>
      <c r="K431" s="59">
        <v>4.2000000000000002E-4</v>
      </c>
      <c r="L431" s="59">
        <v>4.2000000000000002E-4</v>
      </c>
      <c r="M431" s="60" t="s">
        <v>58</v>
      </c>
      <c r="N431" s="59">
        <v>0.16736999999999999</v>
      </c>
      <c r="O431" s="58">
        <v>116.37350000000001</v>
      </c>
      <c r="P431" s="58">
        <v>116.37350000000001</v>
      </c>
      <c r="Q431" s="74">
        <v>0.34100000000000003</v>
      </c>
      <c r="R431" s="61" t="s">
        <v>58</v>
      </c>
      <c r="S431" s="74">
        <v>132.93299999999999</v>
      </c>
      <c r="T431" s="61" t="s">
        <v>58</v>
      </c>
      <c r="U431" s="74">
        <v>11.542</v>
      </c>
      <c r="V431" s="74">
        <v>11.788</v>
      </c>
    </row>
    <row r="432" spans="1:22" x14ac:dyDescent="0.25">
      <c r="A432" s="53">
        <v>42235</v>
      </c>
      <c r="B432" s="54">
        <v>27</v>
      </c>
      <c r="C432" s="57">
        <v>22500000000</v>
      </c>
      <c r="D432" s="60" t="s">
        <v>58</v>
      </c>
      <c r="E432" s="60" t="s">
        <v>58</v>
      </c>
      <c r="F432" s="57">
        <v>21557875664</v>
      </c>
      <c r="G432" s="59">
        <v>3.4000000000000002E-4</v>
      </c>
      <c r="H432" s="59">
        <v>3.4000000000000002E-4</v>
      </c>
      <c r="I432" s="60" t="s">
        <v>58</v>
      </c>
      <c r="J432" s="59">
        <v>0.13044</v>
      </c>
      <c r="K432" s="59">
        <v>3.4000000000000002E-4</v>
      </c>
      <c r="L432" s="59">
        <v>3.4000000000000002E-4</v>
      </c>
      <c r="M432" s="60" t="s">
        <v>58</v>
      </c>
      <c r="N432" s="59">
        <v>0.13044</v>
      </c>
      <c r="O432" s="58">
        <v>116.41249999999999</v>
      </c>
      <c r="P432" s="58">
        <v>116.41249999999999</v>
      </c>
      <c r="Q432" s="74">
        <v>0.34899999999999998</v>
      </c>
      <c r="R432" s="61" t="s">
        <v>58</v>
      </c>
      <c r="S432" s="74">
        <v>135.822</v>
      </c>
      <c r="T432" s="61" t="s">
        <v>58</v>
      </c>
      <c r="U432" s="74">
        <v>11.518000000000001</v>
      </c>
      <c r="V432" s="74">
        <v>11.782999999999999</v>
      </c>
    </row>
    <row r="433" spans="1:22" x14ac:dyDescent="0.25">
      <c r="A433" s="53">
        <v>42236</v>
      </c>
      <c r="B433" s="54">
        <v>27</v>
      </c>
      <c r="C433" s="57">
        <v>22500000000</v>
      </c>
      <c r="D433" s="60" t="s">
        <v>58</v>
      </c>
      <c r="E433" s="60" t="s">
        <v>58</v>
      </c>
      <c r="F433" s="57">
        <v>21564563498</v>
      </c>
      <c r="G433" s="59">
        <v>6.4999999999999997E-4</v>
      </c>
      <c r="H433" s="59">
        <v>6.4999999999999997E-4</v>
      </c>
      <c r="I433" s="60" t="s">
        <v>58</v>
      </c>
      <c r="J433" s="59">
        <v>0.12531999999999999</v>
      </c>
      <c r="K433" s="59">
        <v>3.1E-4</v>
      </c>
      <c r="L433" s="59">
        <v>3.1E-4</v>
      </c>
      <c r="M433" s="60" t="s">
        <v>58</v>
      </c>
      <c r="N433" s="59">
        <v>0.12021999999999999</v>
      </c>
      <c r="O433" s="58">
        <v>116.4487</v>
      </c>
      <c r="P433" s="58">
        <v>116.4487</v>
      </c>
      <c r="Q433" s="74">
        <v>0.34599999999999997</v>
      </c>
      <c r="R433" s="61" t="s">
        <v>58</v>
      </c>
      <c r="S433" s="74">
        <v>134.822</v>
      </c>
      <c r="T433" s="61" t="s">
        <v>58</v>
      </c>
      <c r="U433" s="74">
        <v>11.518000000000001</v>
      </c>
      <c r="V433" s="74">
        <v>11.784000000000001</v>
      </c>
    </row>
    <row r="434" spans="1:22" x14ac:dyDescent="0.25">
      <c r="A434" s="53">
        <v>42237</v>
      </c>
      <c r="B434" s="54">
        <v>27</v>
      </c>
      <c r="C434" s="57">
        <v>22500000000</v>
      </c>
      <c r="D434" s="60" t="s">
        <v>58</v>
      </c>
      <c r="E434" s="60" t="s">
        <v>58</v>
      </c>
      <c r="F434" s="57">
        <v>21571255865</v>
      </c>
      <c r="G434" s="59">
        <v>9.6000000000000002E-4</v>
      </c>
      <c r="H434" s="59">
        <v>9.6000000000000002E-4</v>
      </c>
      <c r="I434" s="60" t="s">
        <v>58</v>
      </c>
      <c r="J434" s="59">
        <v>0.12363</v>
      </c>
      <c r="K434" s="59">
        <v>3.1E-4</v>
      </c>
      <c r="L434" s="59">
        <v>3.1E-4</v>
      </c>
      <c r="M434" s="60" t="s">
        <v>58</v>
      </c>
      <c r="N434" s="59">
        <v>0.12027</v>
      </c>
      <c r="O434" s="58">
        <v>116.48480000000001</v>
      </c>
      <c r="P434" s="58">
        <v>116.48480000000001</v>
      </c>
      <c r="Q434" s="74">
        <v>0.34399999999999997</v>
      </c>
      <c r="R434" s="61" t="s">
        <v>58</v>
      </c>
      <c r="S434" s="74">
        <v>133.822</v>
      </c>
      <c r="T434" s="61" t="s">
        <v>58</v>
      </c>
      <c r="U434" s="74">
        <v>11.518000000000001</v>
      </c>
      <c r="V434" s="74">
        <v>11.785</v>
      </c>
    </row>
    <row r="435" spans="1:22" x14ac:dyDescent="0.25">
      <c r="A435" s="53">
        <v>42240</v>
      </c>
      <c r="B435" s="54">
        <v>27</v>
      </c>
      <c r="C435" s="57">
        <v>22500000000</v>
      </c>
      <c r="D435" s="60" t="s">
        <v>58</v>
      </c>
      <c r="E435" s="60" t="s">
        <v>58</v>
      </c>
      <c r="F435" s="57">
        <v>21593780069</v>
      </c>
      <c r="G435" s="59">
        <v>2E-3</v>
      </c>
      <c r="H435" s="59">
        <v>2E-3</v>
      </c>
      <c r="I435" s="60" t="s">
        <v>58</v>
      </c>
      <c r="J435" s="59">
        <v>0.12969</v>
      </c>
      <c r="K435" s="59">
        <v>1.0399999999999999E-3</v>
      </c>
      <c r="L435" s="59">
        <v>1.0399999999999999E-3</v>
      </c>
      <c r="M435" s="60" t="s">
        <v>58</v>
      </c>
      <c r="N435" s="59">
        <v>0.13578000000000001</v>
      </c>
      <c r="O435" s="58">
        <v>116.60639999999999</v>
      </c>
      <c r="P435" s="58">
        <v>116.60639999999999</v>
      </c>
      <c r="Q435" s="74">
        <v>0.33600000000000002</v>
      </c>
      <c r="R435" s="61" t="s">
        <v>58</v>
      </c>
      <c r="S435" s="74">
        <v>130.822</v>
      </c>
      <c r="T435" s="61" t="s">
        <v>58</v>
      </c>
      <c r="U435" s="74">
        <v>11.481</v>
      </c>
      <c r="V435" s="74">
        <v>11.755000000000001</v>
      </c>
    </row>
    <row r="436" spans="1:22" x14ac:dyDescent="0.25">
      <c r="A436" s="53">
        <v>42241</v>
      </c>
      <c r="B436" s="54">
        <v>27</v>
      </c>
      <c r="C436" s="57">
        <v>22500000000</v>
      </c>
      <c r="D436" s="60" t="s">
        <v>58</v>
      </c>
      <c r="E436" s="60" t="s">
        <v>58</v>
      </c>
      <c r="F436" s="57">
        <v>21600688672</v>
      </c>
      <c r="G436" s="59">
        <v>2.32E-3</v>
      </c>
      <c r="H436" s="59">
        <v>2.32E-3</v>
      </c>
      <c r="I436" s="60" t="s">
        <v>58</v>
      </c>
      <c r="J436" s="59">
        <v>0.12891</v>
      </c>
      <c r="K436" s="59">
        <v>3.2000000000000003E-4</v>
      </c>
      <c r="L436" s="59">
        <v>3.2000000000000003E-4</v>
      </c>
      <c r="M436" s="60" t="s">
        <v>58</v>
      </c>
      <c r="N436" s="59">
        <v>0.12421</v>
      </c>
      <c r="O436" s="58">
        <v>116.6437</v>
      </c>
      <c r="P436" s="58">
        <v>116.6437</v>
      </c>
      <c r="Q436" s="74">
        <v>0.33300000000000002</v>
      </c>
      <c r="R436" s="61" t="s">
        <v>58</v>
      </c>
      <c r="S436" s="74">
        <v>129.822</v>
      </c>
      <c r="T436" s="61" t="s">
        <v>58</v>
      </c>
      <c r="U436" s="74">
        <v>11.468</v>
      </c>
      <c r="V436" s="74">
        <v>11.753</v>
      </c>
    </row>
    <row r="437" spans="1:22" x14ac:dyDescent="0.25">
      <c r="A437" s="53">
        <v>42242</v>
      </c>
      <c r="B437" s="54">
        <v>26</v>
      </c>
      <c r="C437" s="57">
        <v>22000000000</v>
      </c>
      <c r="D437" s="60" t="s">
        <v>58</v>
      </c>
      <c r="E437" s="60" t="s">
        <v>58</v>
      </c>
      <c r="F437" s="57">
        <v>21108104947</v>
      </c>
      <c r="G437" s="59">
        <v>3.1E-4</v>
      </c>
      <c r="H437" s="59">
        <v>3.1E-4</v>
      </c>
      <c r="I437" s="60" t="s">
        <v>58</v>
      </c>
      <c r="J437" s="59">
        <v>0.11927</v>
      </c>
      <c r="K437" s="59">
        <v>3.1E-4</v>
      </c>
      <c r="L437" s="59">
        <v>3.1E-4</v>
      </c>
      <c r="M437" s="60" t="s">
        <v>58</v>
      </c>
      <c r="N437" s="59">
        <v>0.11927</v>
      </c>
      <c r="O437" s="58">
        <v>116.67959999999999</v>
      </c>
      <c r="P437" s="58">
        <v>116.67959999999999</v>
      </c>
      <c r="Q437" s="74">
        <v>0.33800000000000002</v>
      </c>
      <c r="R437" s="61" t="s">
        <v>58</v>
      </c>
      <c r="S437" s="74">
        <v>131.636</v>
      </c>
      <c r="T437" s="61" t="s">
        <v>58</v>
      </c>
      <c r="U437" s="74">
        <v>11.474</v>
      </c>
      <c r="V437" s="74">
        <v>11.755000000000001</v>
      </c>
    </row>
    <row r="438" spans="1:22" x14ac:dyDescent="0.25">
      <c r="A438" s="53">
        <v>42243</v>
      </c>
      <c r="B438" s="54">
        <v>26</v>
      </c>
      <c r="C438" s="57">
        <v>22000000000</v>
      </c>
      <c r="D438" s="60" t="s">
        <v>58</v>
      </c>
      <c r="E438" s="60" t="s">
        <v>58</v>
      </c>
      <c r="F438" s="57">
        <v>21114468818</v>
      </c>
      <c r="G438" s="59">
        <v>6.0999999999999997E-4</v>
      </c>
      <c r="H438" s="59">
        <v>6.0999999999999997E-4</v>
      </c>
      <c r="I438" s="60" t="s">
        <v>58</v>
      </c>
      <c r="J438" s="59">
        <v>0.11795</v>
      </c>
      <c r="K438" s="59">
        <v>2.9999999999999997E-4</v>
      </c>
      <c r="L438" s="59">
        <v>2.9999999999999997E-4</v>
      </c>
      <c r="M438" s="60" t="s">
        <v>58</v>
      </c>
      <c r="N438" s="59">
        <v>0.11663999999999999</v>
      </c>
      <c r="O438" s="58">
        <v>116.7148</v>
      </c>
      <c r="P438" s="58">
        <v>116.7148</v>
      </c>
      <c r="Q438" s="74">
        <v>0.33600000000000002</v>
      </c>
      <c r="R438" s="61" t="s">
        <v>58</v>
      </c>
      <c r="S438" s="74">
        <v>130.636</v>
      </c>
      <c r="T438" s="61" t="s">
        <v>58</v>
      </c>
      <c r="U438" s="74">
        <v>11.48</v>
      </c>
      <c r="V438" s="74">
        <v>11.759</v>
      </c>
    </row>
    <row r="439" spans="1:22" x14ac:dyDescent="0.25">
      <c r="A439" s="53">
        <v>42244</v>
      </c>
      <c r="B439" s="54">
        <v>26</v>
      </c>
      <c r="C439" s="57">
        <v>22000000000</v>
      </c>
      <c r="D439" s="60" t="s">
        <v>58</v>
      </c>
      <c r="E439" s="60" t="s">
        <v>58</v>
      </c>
      <c r="F439" s="57">
        <v>21121026055</v>
      </c>
      <c r="G439" s="59">
        <v>9.2000000000000003E-4</v>
      </c>
      <c r="H439" s="59">
        <v>9.2000000000000003E-4</v>
      </c>
      <c r="I439" s="60" t="s">
        <v>58</v>
      </c>
      <c r="J439" s="59">
        <v>0.11874999999999999</v>
      </c>
      <c r="K439" s="59">
        <v>3.1E-4</v>
      </c>
      <c r="L439" s="59">
        <v>3.1E-4</v>
      </c>
      <c r="M439" s="60" t="s">
        <v>58</v>
      </c>
      <c r="N439" s="59">
        <v>0.12035999999999999</v>
      </c>
      <c r="O439" s="58">
        <v>116.75109999999999</v>
      </c>
      <c r="P439" s="58">
        <v>116.75109999999999</v>
      </c>
      <c r="Q439" s="74">
        <v>0.33300000000000002</v>
      </c>
      <c r="R439" s="61" t="s">
        <v>58</v>
      </c>
      <c r="S439" s="74">
        <v>129.636</v>
      </c>
      <c r="T439" s="61" t="s">
        <v>58</v>
      </c>
      <c r="U439" s="74">
        <v>11.477</v>
      </c>
      <c r="V439" s="74">
        <v>11.76</v>
      </c>
    </row>
    <row r="440" spans="1:22" x14ac:dyDescent="0.25">
      <c r="A440" s="53">
        <v>42247</v>
      </c>
      <c r="B440" s="54">
        <v>26</v>
      </c>
      <c r="C440" s="57">
        <v>22000000000</v>
      </c>
      <c r="D440" s="60" t="s">
        <v>58</v>
      </c>
      <c r="E440" s="60" t="s">
        <v>58</v>
      </c>
      <c r="F440" s="57">
        <v>21139550044</v>
      </c>
      <c r="G440" s="59">
        <v>1.8E-3</v>
      </c>
      <c r="H440" s="59">
        <v>1.8E-3</v>
      </c>
      <c r="I440" s="60" t="s">
        <v>58</v>
      </c>
      <c r="J440" s="59">
        <v>0.11581</v>
      </c>
      <c r="K440" s="59">
        <v>8.8000000000000003E-4</v>
      </c>
      <c r="L440" s="59">
        <v>8.8000000000000003E-4</v>
      </c>
      <c r="M440" s="60" t="s">
        <v>58</v>
      </c>
      <c r="N440" s="59">
        <v>0.11287999999999999</v>
      </c>
      <c r="O440" s="58">
        <v>116.8535</v>
      </c>
      <c r="P440" s="58">
        <v>116.8535</v>
      </c>
      <c r="Q440" s="74">
        <v>0.32600000000000001</v>
      </c>
      <c r="R440" s="61" t="s">
        <v>58</v>
      </c>
      <c r="S440" s="74">
        <v>126.636</v>
      </c>
      <c r="T440" s="61" t="s">
        <v>58</v>
      </c>
      <c r="U440" s="74">
        <v>11.523999999999999</v>
      </c>
      <c r="V440" s="74">
        <v>11.78</v>
      </c>
    </row>
    <row r="441" spans="1:22" x14ac:dyDescent="0.25">
      <c r="A441" s="53">
        <v>42248</v>
      </c>
      <c r="B441" s="54">
        <v>26</v>
      </c>
      <c r="C441" s="57">
        <v>22000000000</v>
      </c>
      <c r="D441" s="60" t="s">
        <v>58</v>
      </c>
      <c r="E441" s="60" t="s">
        <v>58</v>
      </c>
      <c r="F441" s="57">
        <v>21145601719</v>
      </c>
      <c r="G441" s="59">
        <v>2.0799999999999998E-3</v>
      </c>
      <c r="H441" s="59">
        <v>2.0799999999999998E-3</v>
      </c>
      <c r="I441" s="60" t="s">
        <v>58</v>
      </c>
      <c r="J441" s="59">
        <v>0.11505</v>
      </c>
      <c r="K441" s="59">
        <v>2.9E-4</v>
      </c>
      <c r="L441" s="59">
        <v>2.9E-4</v>
      </c>
      <c r="M441" s="60" t="s">
        <v>58</v>
      </c>
      <c r="N441" s="59">
        <v>0.11044</v>
      </c>
      <c r="O441" s="58">
        <v>116.8869</v>
      </c>
      <c r="P441" s="58">
        <v>116.8869</v>
      </c>
      <c r="Q441" s="74">
        <v>0.32300000000000001</v>
      </c>
      <c r="R441" s="61" t="s">
        <v>58</v>
      </c>
      <c r="S441" s="74">
        <v>125.636</v>
      </c>
      <c r="T441" s="61" t="s">
        <v>58</v>
      </c>
      <c r="U441" s="74">
        <v>11.505000000000001</v>
      </c>
      <c r="V441" s="74">
        <v>11.789</v>
      </c>
    </row>
    <row r="442" spans="1:22" x14ac:dyDescent="0.25">
      <c r="A442" s="53">
        <v>42249</v>
      </c>
      <c r="B442" s="54">
        <v>26</v>
      </c>
      <c r="C442" s="57">
        <v>22000000000</v>
      </c>
      <c r="D442" s="60" t="s">
        <v>58</v>
      </c>
      <c r="E442" s="60" t="s">
        <v>58</v>
      </c>
      <c r="F442" s="57">
        <v>21162698542</v>
      </c>
      <c r="G442" s="59">
        <v>8.0999999999999996E-4</v>
      </c>
      <c r="H442" s="59">
        <v>8.0999999999999996E-4</v>
      </c>
      <c r="I442" s="60" t="s">
        <v>58</v>
      </c>
      <c r="J442" s="59">
        <v>0.34420000000000001</v>
      </c>
      <c r="K442" s="59">
        <v>8.0999999999999996E-4</v>
      </c>
      <c r="L442" s="59">
        <v>8.0999999999999996E-4</v>
      </c>
      <c r="M442" s="60" t="s">
        <v>58</v>
      </c>
      <c r="N442" s="59">
        <v>0.34420000000000001</v>
      </c>
      <c r="O442" s="58">
        <v>116.98139999999999</v>
      </c>
      <c r="P442" s="58">
        <v>116.98139999999999</v>
      </c>
      <c r="Q442" s="74">
        <v>0.32100000000000001</v>
      </c>
      <c r="R442" s="61" t="s">
        <v>58</v>
      </c>
      <c r="S442" s="74">
        <v>124.636</v>
      </c>
      <c r="T442" s="61" t="s">
        <v>58</v>
      </c>
      <c r="U442" s="74">
        <v>11.494</v>
      </c>
      <c r="V442" s="74">
        <v>11.635999999999999</v>
      </c>
    </row>
    <row r="443" spans="1:22" x14ac:dyDescent="0.25">
      <c r="A443" s="53">
        <v>42250</v>
      </c>
      <c r="B443" s="54">
        <v>26</v>
      </c>
      <c r="C443" s="57">
        <v>22000000000</v>
      </c>
      <c r="D443" s="60" t="s">
        <v>58</v>
      </c>
      <c r="E443" s="60" t="s">
        <v>58</v>
      </c>
      <c r="F443" s="57">
        <v>21169180047</v>
      </c>
      <c r="G443" s="59">
        <v>1.1199999999999999E-3</v>
      </c>
      <c r="H443" s="59">
        <v>1.1199999999999999E-3</v>
      </c>
      <c r="I443" s="60" t="s">
        <v>58</v>
      </c>
      <c r="J443" s="59">
        <v>0.22622</v>
      </c>
      <c r="K443" s="59">
        <v>3.1E-4</v>
      </c>
      <c r="L443" s="59">
        <v>3.1E-4</v>
      </c>
      <c r="M443" s="60" t="s">
        <v>58</v>
      </c>
      <c r="N443" s="59">
        <v>0.1186</v>
      </c>
      <c r="O443" s="58">
        <v>117.0172</v>
      </c>
      <c r="P443" s="58">
        <v>117.0172</v>
      </c>
      <c r="Q443" s="74">
        <v>0.318</v>
      </c>
      <c r="R443" s="61" t="s">
        <v>58</v>
      </c>
      <c r="S443" s="74">
        <v>123.636</v>
      </c>
      <c r="T443" s="61" t="s">
        <v>58</v>
      </c>
      <c r="U443" s="74">
        <v>11.532999999999999</v>
      </c>
      <c r="V443" s="74">
        <v>11.637</v>
      </c>
    </row>
    <row r="444" spans="1:22" x14ac:dyDescent="0.25">
      <c r="A444" s="53">
        <v>42251</v>
      </c>
      <c r="B444" s="54">
        <v>26</v>
      </c>
      <c r="C444" s="57">
        <v>22000000000</v>
      </c>
      <c r="D444" s="60" t="s">
        <v>58</v>
      </c>
      <c r="E444" s="60" t="s">
        <v>58</v>
      </c>
      <c r="F444" s="57">
        <v>21176314168</v>
      </c>
      <c r="G444" s="59">
        <v>1.4499999999999999E-3</v>
      </c>
      <c r="H444" s="59">
        <v>1.4499999999999999E-3</v>
      </c>
      <c r="I444" s="60" t="s">
        <v>58</v>
      </c>
      <c r="J444" s="59">
        <v>0.19370999999999999</v>
      </c>
      <c r="K444" s="59">
        <v>3.4000000000000002E-4</v>
      </c>
      <c r="L444" s="59">
        <v>3.4000000000000002E-4</v>
      </c>
      <c r="M444" s="60" t="s">
        <v>58</v>
      </c>
      <c r="N444" s="59">
        <v>0.13125000000000001</v>
      </c>
      <c r="O444" s="58">
        <v>117.05670000000001</v>
      </c>
      <c r="P444" s="58">
        <v>117.05670000000001</v>
      </c>
      <c r="Q444" s="74">
        <v>0.316</v>
      </c>
      <c r="R444" s="61" t="s">
        <v>58</v>
      </c>
      <c r="S444" s="74">
        <v>122.636</v>
      </c>
      <c r="T444" s="61" t="s">
        <v>58</v>
      </c>
      <c r="U444" s="74">
        <v>11.522</v>
      </c>
      <c r="V444" s="74">
        <v>11.629</v>
      </c>
    </row>
    <row r="445" spans="1:22" x14ac:dyDescent="0.25">
      <c r="A445" s="53">
        <v>42254</v>
      </c>
      <c r="B445" s="54">
        <v>26</v>
      </c>
      <c r="C445" s="57">
        <v>22000000000</v>
      </c>
      <c r="D445" s="60" t="s">
        <v>58</v>
      </c>
      <c r="E445" s="60" t="s">
        <v>58</v>
      </c>
      <c r="F445" s="57">
        <v>21186412161</v>
      </c>
      <c r="G445" s="59">
        <v>1.9300000000000001E-3</v>
      </c>
      <c r="H445" s="59">
        <v>1.9300000000000001E-3</v>
      </c>
      <c r="I445" s="60" t="s">
        <v>58</v>
      </c>
      <c r="J445" s="59">
        <v>0.12481</v>
      </c>
      <c r="K445" s="59">
        <v>4.8000000000000001E-4</v>
      </c>
      <c r="L445" s="59">
        <v>4.8000000000000001E-4</v>
      </c>
      <c r="M445" s="60" t="s">
        <v>58</v>
      </c>
      <c r="N445" s="59">
        <v>5.9889999999999999E-2</v>
      </c>
      <c r="O445" s="58">
        <v>117.1125</v>
      </c>
      <c r="P445" s="58">
        <v>117.1125</v>
      </c>
      <c r="Q445" s="74">
        <v>0.308</v>
      </c>
      <c r="R445" s="61" t="s">
        <v>58</v>
      </c>
      <c r="S445" s="74">
        <v>119.636</v>
      </c>
      <c r="T445" s="61" t="s">
        <v>58</v>
      </c>
      <c r="U445" s="74">
        <v>11.513</v>
      </c>
      <c r="V445" s="74">
        <v>11.776999999999999</v>
      </c>
    </row>
    <row r="446" spans="1:22" x14ac:dyDescent="0.25">
      <c r="A446" s="53">
        <v>42255</v>
      </c>
      <c r="B446" s="54">
        <v>26</v>
      </c>
      <c r="C446" s="57">
        <v>22000000000</v>
      </c>
      <c r="D446" s="60" t="s">
        <v>58</v>
      </c>
      <c r="E446" s="60" t="s">
        <v>58</v>
      </c>
      <c r="F446" s="57">
        <v>21193023124</v>
      </c>
      <c r="G446" s="59">
        <v>2.2399999999999998E-3</v>
      </c>
      <c r="H446" s="59">
        <v>2.2399999999999998E-3</v>
      </c>
      <c r="I446" s="60" t="s">
        <v>58</v>
      </c>
      <c r="J446" s="59">
        <v>0.12426</v>
      </c>
      <c r="K446" s="59">
        <v>3.1E-4</v>
      </c>
      <c r="L446" s="59">
        <v>3.1E-4</v>
      </c>
      <c r="M446" s="60" t="s">
        <v>58</v>
      </c>
      <c r="N446" s="59">
        <v>0.12096</v>
      </c>
      <c r="O446" s="58">
        <v>117.149</v>
      </c>
      <c r="P446" s="58">
        <v>117.149</v>
      </c>
      <c r="Q446" s="74">
        <v>0.30499999999999999</v>
      </c>
      <c r="R446" s="61" t="s">
        <v>58</v>
      </c>
      <c r="S446" s="74">
        <v>118.636</v>
      </c>
      <c r="T446" s="61" t="s">
        <v>58</v>
      </c>
      <c r="U446" s="74">
        <v>11.497</v>
      </c>
      <c r="V446" s="74">
        <v>11.778</v>
      </c>
    </row>
    <row r="447" spans="1:22" x14ac:dyDescent="0.25">
      <c r="A447" s="53">
        <v>42256</v>
      </c>
      <c r="B447" s="54">
        <v>26</v>
      </c>
      <c r="C447" s="57">
        <v>21000000000</v>
      </c>
      <c r="D447" s="60" t="s">
        <v>58</v>
      </c>
      <c r="E447" s="60" t="s">
        <v>58</v>
      </c>
      <c r="F447" s="57">
        <v>20144535683</v>
      </c>
      <c r="G447" s="59">
        <v>3.5E-4</v>
      </c>
      <c r="H447" s="59">
        <v>3.5E-4</v>
      </c>
      <c r="I447" s="60" t="s">
        <v>58</v>
      </c>
      <c r="J447" s="59">
        <v>0.13686999999999999</v>
      </c>
      <c r="K447" s="59">
        <v>3.5E-4</v>
      </c>
      <c r="L447" s="59">
        <v>3.5E-4</v>
      </c>
      <c r="M447" s="60" t="s">
        <v>58</v>
      </c>
      <c r="N447" s="59">
        <v>0.13686999999999999</v>
      </c>
      <c r="O447" s="58">
        <v>117.1901</v>
      </c>
      <c r="P447" s="58">
        <v>117.1901</v>
      </c>
      <c r="Q447" s="74">
        <v>0.33800000000000002</v>
      </c>
      <c r="R447" s="61" t="s">
        <v>58</v>
      </c>
      <c r="S447" s="74">
        <v>131.714</v>
      </c>
      <c r="T447" s="61" t="s">
        <v>58</v>
      </c>
      <c r="U447" s="74">
        <v>11.579000000000001</v>
      </c>
      <c r="V447" s="74">
        <v>11.824999999999999</v>
      </c>
    </row>
    <row r="448" spans="1:22" x14ac:dyDescent="0.25">
      <c r="A448" s="53">
        <v>42257</v>
      </c>
      <c r="B448" s="54">
        <v>26</v>
      </c>
      <c r="C448" s="57">
        <v>21000000000</v>
      </c>
      <c r="D448" s="60" t="s">
        <v>58</v>
      </c>
      <c r="E448" s="60" t="s">
        <v>58</v>
      </c>
      <c r="F448" s="57">
        <v>20148922633</v>
      </c>
      <c r="G448" s="59">
        <v>5.6999999999999998E-4</v>
      </c>
      <c r="H448" s="59">
        <v>5.6999999999999998E-4</v>
      </c>
      <c r="I448" s="60" t="s">
        <v>58</v>
      </c>
      <c r="J448" s="59">
        <v>0.10959000000000001</v>
      </c>
      <c r="K448" s="59">
        <v>2.2000000000000001E-4</v>
      </c>
      <c r="L448" s="59">
        <v>2.2000000000000001E-4</v>
      </c>
      <c r="M448" s="60" t="s">
        <v>58</v>
      </c>
      <c r="N448" s="59">
        <v>8.2960000000000006E-2</v>
      </c>
      <c r="O448" s="58">
        <v>117.21559999999999</v>
      </c>
      <c r="P448" s="58">
        <v>117.21559999999999</v>
      </c>
      <c r="Q448" s="74">
        <v>0.33500000000000002</v>
      </c>
      <c r="R448" s="61" t="s">
        <v>58</v>
      </c>
      <c r="S448" s="74">
        <v>130.714</v>
      </c>
      <c r="T448" s="61" t="s">
        <v>58</v>
      </c>
      <c r="U448" s="74">
        <v>11.589</v>
      </c>
      <c r="V448" s="74">
        <v>11.853999999999999</v>
      </c>
    </row>
    <row r="449" spans="1:22" x14ac:dyDescent="0.25">
      <c r="A449" s="53">
        <v>42258</v>
      </c>
      <c r="B449" s="54">
        <v>26</v>
      </c>
      <c r="C449" s="57">
        <v>21000000000</v>
      </c>
      <c r="D449" s="60" t="s">
        <v>58</v>
      </c>
      <c r="E449" s="60" t="s">
        <v>58</v>
      </c>
      <c r="F449" s="57">
        <v>20158517121</v>
      </c>
      <c r="G449" s="59">
        <v>1.0399999999999999E-3</v>
      </c>
      <c r="H449" s="59">
        <v>1.0399999999999999E-3</v>
      </c>
      <c r="I449" s="60" t="s">
        <v>58</v>
      </c>
      <c r="J449" s="59">
        <v>0.13588</v>
      </c>
      <c r="K449" s="59">
        <v>4.8000000000000001E-4</v>
      </c>
      <c r="L449" s="59">
        <v>4.8000000000000001E-4</v>
      </c>
      <c r="M449" s="60" t="s">
        <v>58</v>
      </c>
      <c r="N449" s="59">
        <v>0.19034000000000001</v>
      </c>
      <c r="O449" s="58">
        <v>117.2715</v>
      </c>
      <c r="P449" s="58">
        <v>117.2715</v>
      </c>
      <c r="Q449" s="74">
        <v>0.33200000000000002</v>
      </c>
      <c r="R449" s="61" t="s">
        <v>58</v>
      </c>
      <c r="S449" s="74">
        <v>129.714</v>
      </c>
      <c r="T449" s="61" t="s">
        <v>58</v>
      </c>
      <c r="U449" s="74">
        <v>11.557</v>
      </c>
      <c r="V449" s="74">
        <v>11.805999999999999</v>
      </c>
    </row>
    <row r="450" spans="1:22" x14ac:dyDescent="0.25">
      <c r="A450" s="53">
        <v>42262</v>
      </c>
      <c r="B450" s="54">
        <v>26</v>
      </c>
      <c r="C450" s="57">
        <v>21000000000</v>
      </c>
      <c r="D450" s="60" t="s">
        <v>58</v>
      </c>
      <c r="E450" s="60" t="s">
        <v>58</v>
      </c>
      <c r="F450" s="57">
        <v>20184971681</v>
      </c>
      <c r="G450" s="59">
        <v>2.3600000000000001E-3</v>
      </c>
      <c r="H450" s="59">
        <v>2.3600000000000001E-3</v>
      </c>
      <c r="I450" s="60" t="s">
        <v>58</v>
      </c>
      <c r="J450" s="59">
        <v>0.13108</v>
      </c>
      <c r="K450" s="59">
        <v>1.31E-3</v>
      </c>
      <c r="L450" s="59">
        <v>1.31E-3</v>
      </c>
      <c r="M450" s="60" t="s">
        <v>58</v>
      </c>
      <c r="N450" s="59">
        <v>0.1275</v>
      </c>
      <c r="O450" s="58">
        <v>117.4254</v>
      </c>
      <c r="P450" s="58">
        <v>117.4254</v>
      </c>
      <c r="Q450" s="74">
        <v>0.32200000000000001</v>
      </c>
      <c r="R450" s="61" t="s">
        <v>58</v>
      </c>
      <c r="S450" s="74">
        <v>125.714</v>
      </c>
      <c r="T450" s="61" t="s">
        <v>58</v>
      </c>
      <c r="U450" s="74">
        <v>11.574</v>
      </c>
      <c r="V450" s="74">
        <v>11.791</v>
      </c>
    </row>
    <row r="451" spans="1:22" x14ac:dyDescent="0.25">
      <c r="A451" s="53">
        <v>42263</v>
      </c>
      <c r="B451" s="54">
        <v>25</v>
      </c>
      <c r="C451" s="57">
        <v>20500000000</v>
      </c>
      <c r="D451" s="60" t="s">
        <v>58</v>
      </c>
      <c r="E451" s="60" t="s">
        <v>58</v>
      </c>
      <c r="F451" s="57">
        <v>19689359840</v>
      </c>
      <c r="G451" s="59">
        <v>1.7000000000000001E-4</v>
      </c>
      <c r="H451" s="59">
        <v>1.7000000000000001E-4</v>
      </c>
      <c r="I451" s="60" t="s">
        <v>58</v>
      </c>
      <c r="J451" s="59">
        <v>6.3200000000000006E-2</v>
      </c>
      <c r="K451" s="59">
        <v>1.7000000000000001E-4</v>
      </c>
      <c r="L451" s="59">
        <v>1.7000000000000001E-4</v>
      </c>
      <c r="M451" s="60" t="s">
        <v>58</v>
      </c>
      <c r="N451" s="59">
        <v>6.3200000000000006E-2</v>
      </c>
      <c r="O451" s="58">
        <v>117.44499999999999</v>
      </c>
      <c r="P451" s="58">
        <v>117.44499999999999</v>
      </c>
      <c r="Q451" s="74">
        <v>0.32700000000000001</v>
      </c>
      <c r="R451" s="61" t="s">
        <v>58</v>
      </c>
      <c r="S451" s="74">
        <v>127.634</v>
      </c>
      <c r="T451" s="61" t="s">
        <v>58</v>
      </c>
      <c r="U451" s="74">
        <v>11.553000000000001</v>
      </c>
      <c r="V451" s="74">
        <v>11.836</v>
      </c>
    </row>
    <row r="452" spans="1:22" x14ac:dyDescent="0.25">
      <c r="A452" s="53">
        <v>42264</v>
      </c>
      <c r="B452" s="54">
        <v>25</v>
      </c>
      <c r="C452" s="57">
        <v>20500000000</v>
      </c>
      <c r="D452" s="60" t="s">
        <v>58</v>
      </c>
      <c r="E452" s="60" t="s">
        <v>58</v>
      </c>
      <c r="F452" s="57">
        <v>19696107588</v>
      </c>
      <c r="G452" s="59">
        <v>5.1000000000000004E-4</v>
      </c>
      <c r="H452" s="59">
        <v>5.1000000000000004E-4</v>
      </c>
      <c r="I452" s="60" t="s">
        <v>58</v>
      </c>
      <c r="J452" s="59">
        <v>9.7839999999999996E-2</v>
      </c>
      <c r="K452" s="59">
        <v>3.4000000000000002E-4</v>
      </c>
      <c r="L452" s="59">
        <v>3.4000000000000002E-4</v>
      </c>
      <c r="M452" s="60" t="s">
        <v>58</v>
      </c>
      <c r="N452" s="59">
        <v>0.13361000000000001</v>
      </c>
      <c r="O452" s="58">
        <v>117.4853</v>
      </c>
      <c r="P452" s="58">
        <v>117.4853</v>
      </c>
      <c r="Q452" s="74">
        <v>0.32500000000000001</v>
      </c>
      <c r="R452" s="61" t="s">
        <v>58</v>
      </c>
      <c r="S452" s="74">
        <v>126.634</v>
      </c>
      <c r="T452" s="61" t="s">
        <v>58</v>
      </c>
      <c r="U452" s="74">
        <v>11.544</v>
      </c>
      <c r="V452" s="74">
        <v>11.827999999999999</v>
      </c>
    </row>
    <row r="453" spans="1:22" x14ac:dyDescent="0.25">
      <c r="A453" s="53">
        <v>42265</v>
      </c>
      <c r="B453" s="54">
        <v>25</v>
      </c>
      <c r="C453" s="57">
        <v>20500000000</v>
      </c>
      <c r="D453" s="60" t="s">
        <v>58</v>
      </c>
      <c r="E453" s="60" t="s">
        <v>58</v>
      </c>
      <c r="F453" s="57">
        <v>19702268580</v>
      </c>
      <c r="G453" s="59">
        <v>8.1999999999999998E-4</v>
      </c>
      <c r="H453" s="59">
        <v>8.1999999999999998E-4</v>
      </c>
      <c r="I453" s="60" t="s">
        <v>58</v>
      </c>
      <c r="J453" s="59">
        <v>0.1056</v>
      </c>
      <c r="K453" s="59">
        <v>3.1E-4</v>
      </c>
      <c r="L453" s="59">
        <v>3.1E-4</v>
      </c>
      <c r="M453" s="60" t="s">
        <v>58</v>
      </c>
      <c r="N453" s="59">
        <v>0.12128</v>
      </c>
      <c r="O453" s="58">
        <v>117.52200000000001</v>
      </c>
      <c r="P453" s="58">
        <v>117.52200000000001</v>
      </c>
      <c r="Q453" s="74">
        <v>0.32200000000000001</v>
      </c>
      <c r="R453" s="61" t="s">
        <v>58</v>
      </c>
      <c r="S453" s="74">
        <v>125.634</v>
      </c>
      <c r="T453" s="61" t="s">
        <v>58</v>
      </c>
      <c r="U453" s="74">
        <v>11.542999999999999</v>
      </c>
      <c r="V453" s="74">
        <v>11.829000000000001</v>
      </c>
    </row>
    <row r="454" spans="1:22" x14ac:dyDescent="0.25">
      <c r="A454" s="53">
        <v>42266</v>
      </c>
      <c r="B454" s="54">
        <v>25</v>
      </c>
      <c r="C454" s="57">
        <v>20500000000</v>
      </c>
      <c r="D454" s="60" t="s">
        <v>58</v>
      </c>
      <c r="E454" s="60" t="s">
        <v>58</v>
      </c>
      <c r="F454" s="57">
        <v>19708002053</v>
      </c>
      <c r="G454" s="59">
        <v>1.1100000000000001E-3</v>
      </c>
      <c r="H454" s="59">
        <v>1.1100000000000001E-3</v>
      </c>
      <c r="I454" s="60" t="s">
        <v>58</v>
      </c>
      <c r="J454" s="59">
        <v>0.10729</v>
      </c>
      <c r="K454" s="59">
        <v>2.9E-4</v>
      </c>
      <c r="L454" s="59">
        <v>2.9E-4</v>
      </c>
      <c r="M454" s="60" t="s">
        <v>58</v>
      </c>
      <c r="N454" s="59">
        <v>0.11237</v>
      </c>
      <c r="O454" s="58">
        <v>117.5562</v>
      </c>
      <c r="P454" s="58">
        <v>117.5562</v>
      </c>
      <c r="Q454" s="74">
        <v>0.32</v>
      </c>
      <c r="R454" s="61" t="s">
        <v>58</v>
      </c>
      <c r="S454" s="74">
        <v>124.634</v>
      </c>
      <c r="T454" s="61" t="s">
        <v>58</v>
      </c>
      <c r="U454" s="74">
        <v>11.568</v>
      </c>
      <c r="V454" s="74">
        <v>11.837</v>
      </c>
    </row>
    <row r="455" spans="1:22" x14ac:dyDescent="0.25">
      <c r="A455" s="53">
        <v>42269</v>
      </c>
      <c r="B455" s="54">
        <v>25</v>
      </c>
      <c r="C455" s="57">
        <v>20500000000</v>
      </c>
      <c r="D455" s="60" t="s">
        <v>58</v>
      </c>
      <c r="E455" s="60" t="s">
        <v>58</v>
      </c>
      <c r="F455" s="57">
        <v>19728963409</v>
      </c>
      <c r="G455" s="59">
        <v>2.1800000000000001E-3</v>
      </c>
      <c r="H455" s="59">
        <v>2.1800000000000001E-3</v>
      </c>
      <c r="I455" s="60" t="s">
        <v>58</v>
      </c>
      <c r="J455" s="59">
        <v>0.12055</v>
      </c>
      <c r="K455" s="59">
        <v>1.06E-3</v>
      </c>
      <c r="L455" s="59">
        <v>1.06E-3</v>
      </c>
      <c r="M455" s="60" t="s">
        <v>58</v>
      </c>
      <c r="N455" s="59">
        <v>0.13847999999999999</v>
      </c>
      <c r="O455" s="58">
        <v>117.6812</v>
      </c>
      <c r="P455" s="58">
        <v>117.6812</v>
      </c>
      <c r="Q455" s="74">
        <v>0.312</v>
      </c>
      <c r="R455" s="61" t="s">
        <v>58</v>
      </c>
      <c r="S455" s="74">
        <v>121.634</v>
      </c>
      <c r="T455" s="61" t="s">
        <v>58</v>
      </c>
      <c r="U455" s="74">
        <v>11.566000000000001</v>
      </c>
      <c r="V455" s="74">
        <v>11.801</v>
      </c>
    </row>
    <row r="456" spans="1:22" x14ac:dyDescent="0.25">
      <c r="A456" s="53">
        <v>42270</v>
      </c>
      <c r="B456" s="54">
        <v>24</v>
      </c>
      <c r="C456" s="57">
        <v>19500000000</v>
      </c>
      <c r="D456" s="60" t="s">
        <v>58</v>
      </c>
      <c r="E456" s="60" t="s">
        <v>58</v>
      </c>
      <c r="F456" s="57">
        <v>18736512473</v>
      </c>
      <c r="G456" s="59">
        <v>2.9999999999999997E-4</v>
      </c>
      <c r="H456" s="59">
        <v>2.9999999999999997E-4</v>
      </c>
      <c r="I456" s="60" t="s">
        <v>58</v>
      </c>
      <c r="J456" s="59">
        <v>0.11748</v>
      </c>
      <c r="K456" s="59">
        <v>2.9999999999999997E-4</v>
      </c>
      <c r="L456" s="59">
        <v>2.9999999999999997E-4</v>
      </c>
      <c r="M456" s="60" t="s">
        <v>58</v>
      </c>
      <c r="N456" s="59">
        <v>0.11748</v>
      </c>
      <c r="O456" s="58">
        <v>117.717</v>
      </c>
      <c r="P456" s="58">
        <v>117.717</v>
      </c>
      <c r="Q456" s="74">
        <v>0.32500000000000001</v>
      </c>
      <c r="R456" s="61" t="s">
        <v>58</v>
      </c>
      <c r="S456" s="74">
        <v>126.56399999999999</v>
      </c>
      <c r="T456" s="61" t="s">
        <v>58</v>
      </c>
      <c r="U456" s="74">
        <v>11.583</v>
      </c>
      <c r="V456" s="74">
        <v>11.805999999999999</v>
      </c>
    </row>
    <row r="457" spans="1:22" x14ac:dyDescent="0.25">
      <c r="A457" s="53">
        <v>42271</v>
      </c>
      <c r="B457" s="54">
        <v>24</v>
      </c>
      <c r="C457" s="57">
        <v>19500000000</v>
      </c>
      <c r="D457" s="60" t="s">
        <v>58</v>
      </c>
      <c r="E457" s="60" t="s">
        <v>58</v>
      </c>
      <c r="F457" s="57">
        <v>18742638791</v>
      </c>
      <c r="G457" s="59">
        <v>6.3000000000000003E-4</v>
      </c>
      <c r="H457" s="59">
        <v>6.3000000000000003E-4</v>
      </c>
      <c r="I457" s="60" t="s">
        <v>58</v>
      </c>
      <c r="J457" s="59">
        <v>0.12228</v>
      </c>
      <c r="K457" s="59">
        <v>3.3E-4</v>
      </c>
      <c r="L457" s="59">
        <v>3.3E-4</v>
      </c>
      <c r="M457" s="60" t="s">
        <v>58</v>
      </c>
      <c r="N457" s="59">
        <v>0.12709999999999999</v>
      </c>
      <c r="O457" s="58">
        <v>117.7555</v>
      </c>
      <c r="P457" s="58">
        <v>117.7555</v>
      </c>
      <c r="Q457" s="74">
        <v>0.32300000000000001</v>
      </c>
      <c r="R457" s="61" t="s">
        <v>58</v>
      </c>
      <c r="S457" s="74">
        <v>125.56399999999999</v>
      </c>
      <c r="T457" s="61" t="s">
        <v>58</v>
      </c>
      <c r="U457" s="74">
        <v>11.584</v>
      </c>
      <c r="V457" s="74">
        <v>11.803000000000001</v>
      </c>
    </row>
    <row r="458" spans="1:22" x14ac:dyDescent="0.25">
      <c r="A458" s="53">
        <v>42272</v>
      </c>
      <c r="B458" s="54">
        <v>24</v>
      </c>
      <c r="C458" s="57">
        <v>19500000000</v>
      </c>
      <c r="D458" s="60" t="s">
        <v>58</v>
      </c>
      <c r="E458" s="60" t="s">
        <v>58</v>
      </c>
      <c r="F458" s="57">
        <v>18749818787</v>
      </c>
      <c r="G458" s="59">
        <v>1.01E-3</v>
      </c>
      <c r="H458" s="59">
        <v>1.01E-3</v>
      </c>
      <c r="I458" s="60" t="s">
        <v>58</v>
      </c>
      <c r="J458" s="59">
        <v>0.13161</v>
      </c>
      <c r="K458" s="59">
        <v>3.8000000000000002E-4</v>
      </c>
      <c r="L458" s="59">
        <v>3.8000000000000002E-4</v>
      </c>
      <c r="M458" s="60" t="s">
        <v>58</v>
      </c>
      <c r="N458" s="59">
        <v>0.15048</v>
      </c>
      <c r="O458" s="58">
        <v>117.8006</v>
      </c>
      <c r="P458" s="58">
        <v>117.8006</v>
      </c>
      <c r="Q458" s="74">
        <v>0.32</v>
      </c>
      <c r="R458" s="61" t="s">
        <v>58</v>
      </c>
      <c r="S458" s="74">
        <v>124.56399999999999</v>
      </c>
      <c r="T458" s="61" t="s">
        <v>58</v>
      </c>
      <c r="U458" s="74">
        <v>11.577999999999999</v>
      </c>
      <c r="V458" s="74">
        <v>11.782</v>
      </c>
    </row>
    <row r="459" spans="1:22" x14ac:dyDescent="0.25">
      <c r="A459" s="53">
        <v>42275</v>
      </c>
      <c r="B459" s="54">
        <v>24</v>
      </c>
      <c r="C459" s="57">
        <v>19500000000</v>
      </c>
      <c r="D459" s="60" t="s">
        <v>58</v>
      </c>
      <c r="E459" s="60" t="s">
        <v>58</v>
      </c>
      <c r="F459" s="57">
        <v>18763030059</v>
      </c>
      <c r="G459" s="59">
        <v>1.72E-3</v>
      </c>
      <c r="H459" s="59">
        <v>1.72E-3</v>
      </c>
      <c r="I459" s="60" t="s">
        <v>58</v>
      </c>
      <c r="J459" s="59">
        <v>0.11047</v>
      </c>
      <c r="K459" s="59">
        <v>6.9999999999999999E-4</v>
      </c>
      <c r="L459" s="59">
        <v>6.9999999999999999E-4</v>
      </c>
      <c r="M459" s="60" t="s">
        <v>58</v>
      </c>
      <c r="N459" s="59">
        <v>8.9730000000000004E-2</v>
      </c>
      <c r="O459" s="58">
        <v>117.8836</v>
      </c>
      <c r="P459" s="58">
        <v>117.8836</v>
      </c>
      <c r="Q459" s="74">
        <v>0.312</v>
      </c>
      <c r="R459" s="61" t="s">
        <v>58</v>
      </c>
      <c r="S459" s="74">
        <v>121.56399999999999</v>
      </c>
      <c r="T459" s="61" t="s">
        <v>58</v>
      </c>
      <c r="U459" s="74">
        <v>11.612</v>
      </c>
      <c r="V459" s="74">
        <v>11.859</v>
      </c>
    </row>
    <row r="460" spans="1:22" x14ac:dyDescent="0.25">
      <c r="A460" s="53">
        <v>42276</v>
      </c>
      <c r="B460" s="54">
        <v>24</v>
      </c>
      <c r="C460" s="57">
        <v>19500000000</v>
      </c>
      <c r="D460" s="60" t="s">
        <v>58</v>
      </c>
      <c r="E460" s="60" t="s">
        <v>58</v>
      </c>
      <c r="F460" s="57">
        <v>18770656584</v>
      </c>
      <c r="G460" s="59">
        <v>2.1299999999999999E-3</v>
      </c>
      <c r="H460" s="59">
        <v>2.1299999999999999E-3</v>
      </c>
      <c r="I460" s="60" t="s">
        <v>58</v>
      </c>
      <c r="J460" s="59">
        <v>0.11747</v>
      </c>
      <c r="K460" s="59">
        <v>4.0999999999999999E-4</v>
      </c>
      <c r="L460" s="59">
        <v>4.0999999999999999E-4</v>
      </c>
      <c r="M460" s="60" t="s">
        <v>58</v>
      </c>
      <c r="N460" s="59">
        <v>0.16037000000000001</v>
      </c>
      <c r="O460" s="58">
        <v>117.9315</v>
      </c>
      <c r="P460" s="58">
        <v>117.9315</v>
      </c>
      <c r="Q460" s="74">
        <v>0.31</v>
      </c>
      <c r="R460" s="61" t="s">
        <v>58</v>
      </c>
      <c r="S460" s="74">
        <v>120.56399999999999</v>
      </c>
      <c r="T460" s="61" t="s">
        <v>58</v>
      </c>
      <c r="U460" s="74">
        <v>11.593</v>
      </c>
      <c r="V460" s="74">
        <v>11.83</v>
      </c>
    </row>
    <row r="461" spans="1:22" x14ac:dyDescent="0.25">
      <c r="A461" s="53">
        <v>42277</v>
      </c>
      <c r="B461" s="54">
        <v>24</v>
      </c>
      <c r="C461" s="57">
        <v>19500000000</v>
      </c>
      <c r="D461" s="60" t="s">
        <v>58</v>
      </c>
      <c r="E461" s="60" t="s">
        <v>58</v>
      </c>
      <c r="F461" s="57">
        <v>18751773580</v>
      </c>
      <c r="G461" s="59">
        <v>4.4000000000000002E-4</v>
      </c>
      <c r="H461" s="59">
        <v>4.4000000000000002E-4</v>
      </c>
      <c r="I461" s="60" t="s">
        <v>58</v>
      </c>
      <c r="J461" s="59">
        <v>0.17519000000000001</v>
      </c>
      <c r="K461" s="59">
        <v>4.4000000000000002E-4</v>
      </c>
      <c r="L461" s="59">
        <v>4.4000000000000002E-4</v>
      </c>
      <c r="M461" s="60" t="s">
        <v>58</v>
      </c>
      <c r="N461" s="59">
        <v>0.17519000000000001</v>
      </c>
      <c r="O461" s="58">
        <v>117.98350000000001</v>
      </c>
      <c r="P461" s="58">
        <v>117.98350000000001</v>
      </c>
      <c r="Q461" s="74">
        <v>0.31900000000000001</v>
      </c>
      <c r="R461" s="61" t="s">
        <v>58</v>
      </c>
      <c r="S461" s="74">
        <v>124.051</v>
      </c>
      <c r="T461" s="61" t="s">
        <v>58</v>
      </c>
      <c r="U461" s="74">
        <v>11.554</v>
      </c>
      <c r="V461" s="74">
        <v>11.792</v>
      </c>
    </row>
    <row r="462" spans="1:22" x14ac:dyDescent="0.25">
      <c r="A462" s="53">
        <v>42278</v>
      </c>
      <c r="B462" s="54">
        <v>24</v>
      </c>
      <c r="C462" s="57">
        <v>19500000000</v>
      </c>
      <c r="D462" s="60" t="s">
        <v>58</v>
      </c>
      <c r="E462" s="60" t="s">
        <v>58</v>
      </c>
      <c r="F462" s="57">
        <v>18759216740</v>
      </c>
      <c r="G462" s="59">
        <v>8.4000000000000003E-4</v>
      </c>
      <c r="H462" s="59">
        <v>8.4000000000000003E-4</v>
      </c>
      <c r="I462" s="60" t="s">
        <v>58</v>
      </c>
      <c r="J462" s="59">
        <v>0.16572000000000001</v>
      </c>
      <c r="K462" s="59">
        <v>4.0000000000000002E-4</v>
      </c>
      <c r="L462" s="59">
        <v>4.0000000000000002E-4</v>
      </c>
      <c r="M462" s="60" t="s">
        <v>58</v>
      </c>
      <c r="N462" s="59">
        <v>0.15633</v>
      </c>
      <c r="O462" s="58">
        <v>118.0303</v>
      </c>
      <c r="P462" s="58">
        <v>118.0303</v>
      </c>
      <c r="Q462" s="74">
        <v>0.317</v>
      </c>
      <c r="R462" s="61" t="s">
        <v>58</v>
      </c>
      <c r="S462" s="74">
        <v>123.051</v>
      </c>
      <c r="T462" s="61" t="s">
        <v>58</v>
      </c>
      <c r="U462" s="74">
        <v>11.551</v>
      </c>
      <c r="V462" s="74">
        <v>11.766</v>
      </c>
    </row>
    <row r="463" spans="1:22" x14ac:dyDescent="0.25">
      <c r="A463" s="53">
        <v>42279</v>
      </c>
      <c r="B463" s="54">
        <v>24</v>
      </c>
      <c r="C463" s="57">
        <v>19500000000</v>
      </c>
      <c r="D463" s="60" t="s">
        <v>58</v>
      </c>
      <c r="E463" s="60" t="s">
        <v>58</v>
      </c>
      <c r="F463" s="57">
        <v>18766392487</v>
      </c>
      <c r="G463" s="59">
        <v>1.2199999999999999E-3</v>
      </c>
      <c r="H463" s="59">
        <v>1.2199999999999999E-3</v>
      </c>
      <c r="I463" s="60" t="s">
        <v>58</v>
      </c>
      <c r="J463" s="59">
        <v>0.16053999999999999</v>
      </c>
      <c r="K463" s="59">
        <v>3.8000000000000002E-4</v>
      </c>
      <c r="L463" s="59">
        <v>3.8000000000000002E-4</v>
      </c>
      <c r="M463" s="60" t="s">
        <v>58</v>
      </c>
      <c r="N463" s="59">
        <v>0.15024999999999999</v>
      </c>
      <c r="O463" s="58">
        <v>118.07550000000001</v>
      </c>
      <c r="P463" s="58">
        <v>118.07550000000001</v>
      </c>
      <c r="Q463" s="74">
        <v>0.314</v>
      </c>
      <c r="R463" s="61" t="s">
        <v>58</v>
      </c>
      <c r="S463" s="74">
        <v>122.051</v>
      </c>
      <c r="T463" s="61" t="s">
        <v>58</v>
      </c>
      <c r="U463" s="74">
        <v>11.547000000000001</v>
      </c>
      <c r="V463" s="74">
        <v>11.744999999999999</v>
      </c>
    </row>
    <row r="464" spans="1:22" x14ac:dyDescent="0.25">
      <c r="A464" s="53">
        <v>42282</v>
      </c>
      <c r="B464" s="54">
        <v>24</v>
      </c>
      <c r="C464" s="57">
        <v>19500000000</v>
      </c>
      <c r="D464" s="60" t="s">
        <v>58</v>
      </c>
      <c r="E464" s="60" t="s">
        <v>58</v>
      </c>
      <c r="F464" s="57">
        <v>18783171020</v>
      </c>
      <c r="G464" s="59">
        <v>2.1199999999999999E-3</v>
      </c>
      <c r="H464" s="59">
        <v>2.1199999999999999E-3</v>
      </c>
      <c r="I464" s="60" t="s">
        <v>58</v>
      </c>
      <c r="J464" s="59">
        <v>0.13764000000000001</v>
      </c>
      <c r="K464" s="59">
        <v>8.8999999999999995E-4</v>
      </c>
      <c r="L464" s="59">
        <v>8.8999999999999995E-4</v>
      </c>
      <c r="M464" s="60" t="s">
        <v>58</v>
      </c>
      <c r="N464" s="59">
        <v>0.11519</v>
      </c>
      <c r="O464" s="58">
        <v>118.1811</v>
      </c>
      <c r="P464" s="58">
        <v>118.1811</v>
      </c>
      <c r="Q464" s="74">
        <v>0.30599999999999999</v>
      </c>
      <c r="R464" s="61" t="s">
        <v>58</v>
      </c>
      <c r="S464" s="74">
        <v>119.051</v>
      </c>
      <c r="T464" s="61" t="s">
        <v>58</v>
      </c>
      <c r="U464" s="74">
        <v>11.552</v>
      </c>
      <c r="V464" s="74">
        <v>11.760999999999999</v>
      </c>
    </row>
    <row r="465" spans="1:22" x14ac:dyDescent="0.25">
      <c r="A465" s="53">
        <v>42283</v>
      </c>
      <c r="B465" s="54">
        <v>24</v>
      </c>
      <c r="C465" s="57">
        <v>19500000000</v>
      </c>
      <c r="D465" s="60" t="s">
        <v>58</v>
      </c>
      <c r="E465" s="60" t="s">
        <v>58</v>
      </c>
      <c r="F465" s="57">
        <v>18789460638</v>
      </c>
      <c r="G465" s="59">
        <v>2.4499999999999999E-3</v>
      </c>
      <c r="H465" s="59">
        <v>2.4499999999999999E-3</v>
      </c>
      <c r="I465" s="60" t="s">
        <v>58</v>
      </c>
      <c r="J465" s="59">
        <v>0.1366</v>
      </c>
      <c r="K465" s="59">
        <v>3.3E-4</v>
      </c>
      <c r="L465" s="59">
        <v>3.3E-4</v>
      </c>
      <c r="M465" s="60" t="s">
        <v>58</v>
      </c>
      <c r="N465" s="59">
        <v>0.13036</v>
      </c>
      <c r="O465" s="58">
        <v>118.2206</v>
      </c>
      <c r="P465" s="58">
        <v>118.2206</v>
      </c>
      <c r="Q465" s="74">
        <v>0.30399999999999999</v>
      </c>
      <c r="R465" s="61" t="s">
        <v>58</v>
      </c>
      <c r="S465" s="74">
        <v>118.051</v>
      </c>
      <c r="T465" s="61" t="s">
        <v>58</v>
      </c>
      <c r="U465" s="74">
        <v>11.548999999999999</v>
      </c>
      <c r="V465" s="74">
        <v>11.754</v>
      </c>
    </row>
    <row r="466" spans="1:22" x14ac:dyDescent="0.25">
      <c r="A466" s="53">
        <v>42284</v>
      </c>
      <c r="B466" s="54">
        <v>25</v>
      </c>
      <c r="C466" s="57">
        <v>20500000000</v>
      </c>
      <c r="D466" s="60" t="s">
        <v>58</v>
      </c>
      <c r="E466" s="60" t="s">
        <v>58</v>
      </c>
      <c r="F466" s="57">
        <v>19683076492</v>
      </c>
      <c r="G466" s="59">
        <v>3.6000000000000002E-4</v>
      </c>
      <c r="H466" s="59">
        <v>3.6000000000000002E-4</v>
      </c>
      <c r="I466" s="60" t="s">
        <v>58</v>
      </c>
      <c r="J466" s="59">
        <v>0.13933999999999999</v>
      </c>
      <c r="K466" s="59">
        <v>3.6000000000000002E-4</v>
      </c>
      <c r="L466" s="59">
        <v>3.6000000000000002E-4</v>
      </c>
      <c r="M466" s="60" t="s">
        <v>58</v>
      </c>
      <c r="N466" s="59">
        <v>0.13933999999999999</v>
      </c>
      <c r="O466" s="58">
        <v>118.2628</v>
      </c>
      <c r="P466" s="58">
        <v>118.2628</v>
      </c>
      <c r="Q466" s="74">
        <v>0.32800000000000001</v>
      </c>
      <c r="R466" s="61" t="s">
        <v>58</v>
      </c>
      <c r="S466" s="74">
        <v>129</v>
      </c>
      <c r="T466" s="61" t="s">
        <v>58</v>
      </c>
      <c r="U466" s="74">
        <v>11.595000000000001</v>
      </c>
      <c r="V466" s="74">
        <v>11.856</v>
      </c>
    </row>
    <row r="467" spans="1:22" x14ac:dyDescent="0.25">
      <c r="A467" s="53">
        <v>42285</v>
      </c>
      <c r="B467" s="54">
        <v>25</v>
      </c>
      <c r="C467" s="57">
        <v>20500000000</v>
      </c>
      <c r="D467" s="60" t="s">
        <v>58</v>
      </c>
      <c r="E467" s="60" t="s">
        <v>58</v>
      </c>
      <c r="F467" s="57">
        <v>19690351754</v>
      </c>
      <c r="G467" s="59">
        <v>7.2999999999999996E-4</v>
      </c>
      <c r="H467" s="59">
        <v>7.2999999999999996E-4</v>
      </c>
      <c r="I467" s="60" t="s">
        <v>58</v>
      </c>
      <c r="J467" s="59">
        <v>0.14208000000000001</v>
      </c>
      <c r="K467" s="59">
        <v>3.6999999999999999E-4</v>
      </c>
      <c r="L467" s="59">
        <v>3.6999999999999999E-4</v>
      </c>
      <c r="M467" s="60" t="s">
        <v>58</v>
      </c>
      <c r="N467" s="59">
        <v>0.14482999999999999</v>
      </c>
      <c r="O467" s="58">
        <v>118.3065</v>
      </c>
      <c r="P467" s="58">
        <v>118.3065</v>
      </c>
      <c r="Q467" s="74">
        <v>0.32500000000000001</v>
      </c>
      <c r="R467" s="61" t="s">
        <v>58</v>
      </c>
      <c r="S467" s="74">
        <v>128</v>
      </c>
      <c r="T467" s="61" t="s">
        <v>58</v>
      </c>
      <c r="U467" s="74">
        <v>11.589</v>
      </c>
      <c r="V467" s="74">
        <v>11.84</v>
      </c>
    </row>
    <row r="468" spans="1:22" x14ac:dyDescent="0.25">
      <c r="A468" s="53">
        <v>42286</v>
      </c>
      <c r="B468" s="54">
        <v>25</v>
      </c>
      <c r="C468" s="57">
        <v>20500000000</v>
      </c>
      <c r="D468" s="60" t="s">
        <v>58</v>
      </c>
      <c r="E468" s="60" t="s">
        <v>58</v>
      </c>
      <c r="F468" s="57">
        <v>19695980322</v>
      </c>
      <c r="G468" s="59">
        <v>1.01E-3</v>
      </c>
      <c r="H468" s="59">
        <v>1.01E-3</v>
      </c>
      <c r="I468" s="60" t="s">
        <v>58</v>
      </c>
      <c r="J468" s="59">
        <v>0.13138</v>
      </c>
      <c r="K468" s="59">
        <v>2.9E-4</v>
      </c>
      <c r="L468" s="59">
        <v>2.9E-4</v>
      </c>
      <c r="M468" s="60" t="s">
        <v>58</v>
      </c>
      <c r="N468" s="59">
        <v>0.11027000000000001</v>
      </c>
      <c r="O468" s="58">
        <v>118.3403</v>
      </c>
      <c r="P468" s="58">
        <v>118.3403</v>
      </c>
      <c r="Q468" s="74">
        <v>0.32300000000000001</v>
      </c>
      <c r="R468" s="61" t="s">
        <v>58</v>
      </c>
      <c r="S468" s="74">
        <v>127</v>
      </c>
      <c r="T468" s="61" t="s">
        <v>58</v>
      </c>
      <c r="U468" s="74">
        <v>11.590999999999999</v>
      </c>
      <c r="V468" s="74">
        <v>11.849</v>
      </c>
    </row>
    <row r="469" spans="1:22" x14ac:dyDescent="0.25">
      <c r="A469" s="53">
        <v>42289</v>
      </c>
      <c r="B469" s="54">
        <v>25</v>
      </c>
      <c r="C469" s="57">
        <v>20500000000</v>
      </c>
      <c r="D469" s="60" t="s">
        <v>58</v>
      </c>
      <c r="E469" s="60" t="s">
        <v>58</v>
      </c>
      <c r="F469" s="57">
        <v>19711803235</v>
      </c>
      <c r="G469" s="59">
        <v>1.82E-3</v>
      </c>
      <c r="H469" s="59">
        <v>1.82E-3</v>
      </c>
      <c r="I469" s="60" t="s">
        <v>58</v>
      </c>
      <c r="J469" s="59">
        <v>0.11706</v>
      </c>
      <c r="K469" s="59">
        <v>8.0000000000000004E-4</v>
      </c>
      <c r="L469" s="59">
        <v>8.0000000000000004E-4</v>
      </c>
      <c r="M469" s="60" t="s">
        <v>58</v>
      </c>
      <c r="N469" s="59">
        <v>0.10292999999999999</v>
      </c>
      <c r="O469" s="58">
        <v>118.4354</v>
      </c>
      <c r="P469" s="58">
        <v>118.4354</v>
      </c>
      <c r="Q469" s="74">
        <v>0.315</v>
      </c>
      <c r="R469" s="61" t="s">
        <v>58</v>
      </c>
      <c r="S469" s="74">
        <v>124</v>
      </c>
      <c r="T469" s="61" t="s">
        <v>58</v>
      </c>
      <c r="U469" s="74">
        <v>11.598000000000001</v>
      </c>
      <c r="V469" s="74">
        <v>11.895</v>
      </c>
    </row>
    <row r="470" spans="1:22" x14ac:dyDescent="0.25">
      <c r="A470" s="53">
        <v>42290</v>
      </c>
      <c r="B470" s="54">
        <v>25</v>
      </c>
      <c r="C470" s="57">
        <v>20500000000</v>
      </c>
      <c r="D470" s="60" t="s">
        <v>58</v>
      </c>
      <c r="E470" s="60" t="s">
        <v>58</v>
      </c>
      <c r="F470" s="57">
        <v>19718294971</v>
      </c>
      <c r="G470" s="59">
        <v>2.15E-3</v>
      </c>
      <c r="H470" s="59">
        <v>2.15E-3</v>
      </c>
      <c r="I470" s="60" t="s">
        <v>58</v>
      </c>
      <c r="J470" s="59">
        <v>0.11863</v>
      </c>
      <c r="K470" s="59">
        <v>3.3E-4</v>
      </c>
      <c r="L470" s="59">
        <v>3.3E-4</v>
      </c>
      <c r="M470" s="60" t="s">
        <v>58</v>
      </c>
      <c r="N470" s="59">
        <v>0.12808</v>
      </c>
      <c r="O470" s="58">
        <v>118.4744</v>
      </c>
      <c r="P470" s="58">
        <v>118.4744</v>
      </c>
      <c r="Q470" s="74">
        <v>0.312</v>
      </c>
      <c r="R470" s="61" t="s">
        <v>58</v>
      </c>
      <c r="S470" s="74">
        <v>123</v>
      </c>
      <c r="T470" s="61" t="s">
        <v>58</v>
      </c>
      <c r="U470" s="74">
        <v>11.597</v>
      </c>
      <c r="V470" s="74">
        <v>11.891999999999999</v>
      </c>
    </row>
    <row r="471" spans="1:22" x14ac:dyDescent="0.25">
      <c r="A471" s="53">
        <v>42291</v>
      </c>
      <c r="B471" s="54">
        <v>25</v>
      </c>
      <c r="C471" s="57">
        <v>21000000000</v>
      </c>
      <c r="D471" s="60" t="s">
        <v>58</v>
      </c>
      <c r="E471" s="60" t="s">
        <v>58</v>
      </c>
      <c r="F471" s="57">
        <v>20143181823</v>
      </c>
      <c r="G471" s="59">
        <v>4.0000000000000002E-4</v>
      </c>
      <c r="H471" s="59">
        <v>4.0000000000000002E-4</v>
      </c>
      <c r="I471" s="60" t="s">
        <v>58</v>
      </c>
      <c r="J471" s="59">
        <v>0.15673000000000001</v>
      </c>
      <c r="K471" s="59">
        <v>4.0000000000000002E-4</v>
      </c>
      <c r="L471" s="59">
        <v>4.0000000000000002E-4</v>
      </c>
      <c r="M471" s="60" t="s">
        <v>58</v>
      </c>
      <c r="N471" s="59">
        <v>0.15673000000000001</v>
      </c>
      <c r="O471" s="58">
        <v>118.5215</v>
      </c>
      <c r="P471" s="58">
        <v>118.5215</v>
      </c>
      <c r="Q471" s="74">
        <v>0.33400000000000002</v>
      </c>
      <c r="R471" s="61" t="s">
        <v>58</v>
      </c>
      <c r="S471" s="74">
        <v>131.881</v>
      </c>
      <c r="T471" s="61" t="s">
        <v>58</v>
      </c>
      <c r="U471" s="74">
        <v>11.616</v>
      </c>
      <c r="V471" s="74">
        <v>11.893000000000001</v>
      </c>
    </row>
    <row r="472" spans="1:22" x14ac:dyDescent="0.25">
      <c r="A472" s="53">
        <v>42292</v>
      </c>
      <c r="B472" s="54">
        <v>25</v>
      </c>
      <c r="C472" s="57">
        <v>21000000000</v>
      </c>
      <c r="D472" s="60" t="s">
        <v>58</v>
      </c>
      <c r="E472" s="60" t="s">
        <v>58</v>
      </c>
      <c r="F472" s="57">
        <v>20149377147</v>
      </c>
      <c r="G472" s="59">
        <v>7.1000000000000002E-4</v>
      </c>
      <c r="H472" s="59">
        <v>7.1000000000000002E-4</v>
      </c>
      <c r="I472" s="60" t="s">
        <v>58</v>
      </c>
      <c r="J472" s="59">
        <v>0.13778000000000001</v>
      </c>
      <c r="K472" s="59">
        <v>3.1E-4</v>
      </c>
      <c r="L472" s="59">
        <v>3.1E-4</v>
      </c>
      <c r="M472" s="60" t="s">
        <v>58</v>
      </c>
      <c r="N472" s="59">
        <v>0.11913</v>
      </c>
      <c r="O472" s="58">
        <v>118.55800000000001</v>
      </c>
      <c r="P472" s="58">
        <v>118.55800000000001</v>
      </c>
      <c r="Q472" s="74">
        <v>0.33200000000000002</v>
      </c>
      <c r="R472" s="61" t="s">
        <v>58</v>
      </c>
      <c r="S472" s="74">
        <v>130.881</v>
      </c>
      <c r="T472" s="61" t="s">
        <v>58</v>
      </c>
      <c r="U472" s="74">
        <v>11.617000000000001</v>
      </c>
      <c r="V472" s="74">
        <v>11.896000000000001</v>
      </c>
    </row>
    <row r="473" spans="1:22" x14ac:dyDescent="0.25">
      <c r="A473" s="53">
        <v>42293</v>
      </c>
      <c r="B473" s="54">
        <v>25</v>
      </c>
      <c r="C473" s="57">
        <v>21000000000</v>
      </c>
      <c r="D473" s="60" t="s">
        <v>58</v>
      </c>
      <c r="E473" s="60" t="s">
        <v>58</v>
      </c>
      <c r="F473" s="57">
        <v>20155460540</v>
      </c>
      <c r="G473" s="59">
        <v>1.01E-3</v>
      </c>
      <c r="H473" s="59">
        <v>1.01E-3</v>
      </c>
      <c r="I473" s="60" t="s">
        <v>58</v>
      </c>
      <c r="J473" s="59">
        <v>0.13075000000000001</v>
      </c>
      <c r="K473" s="59">
        <v>2.9999999999999997E-4</v>
      </c>
      <c r="L473" s="59">
        <v>2.9999999999999997E-4</v>
      </c>
      <c r="M473" s="60" t="s">
        <v>58</v>
      </c>
      <c r="N473" s="59">
        <v>0.11681999999999999</v>
      </c>
      <c r="O473" s="58">
        <v>118.5938</v>
      </c>
      <c r="P473" s="58">
        <v>118.5938</v>
      </c>
      <c r="Q473" s="74">
        <v>0.32900000000000001</v>
      </c>
      <c r="R473" s="61" t="s">
        <v>58</v>
      </c>
      <c r="S473" s="74">
        <v>129.881</v>
      </c>
      <c r="T473" s="61" t="s">
        <v>58</v>
      </c>
      <c r="U473" s="74">
        <v>11.619</v>
      </c>
      <c r="V473" s="74">
        <v>11.9</v>
      </c>
    </row>
    <row r="474" spans="1:22" x14ac:dyDescent="0.25">
      <c r="A474" s="53">
        <v>42296</v>
      </c>
      <c r="B474" s="54">
        <v>25</v>
      </c>
      <c r="C474" s="57">
        <v>21000000000</v>
      </c>
      <c r="D474" s="60" t="s">
        <v>58</v>
      </c>
      <c r="E474" s="60" t="s">
        <v>58</v>
      </c>
      <c r="F474" s="57">
        <v>20176144257</v>
      </c>
      <c r="G474" s="59">
        <v>2.0300000000000001E-3</v>
      </c>
      <c r="H474" s="59">
        <v>2.0300000000000001E-3</v>
      </c>
      <c r="I474" s="60" t="s">
        <v>58</v>
      </c>
      <c r="J474" s="59">
        <v>0.13202</v>
      </c>
      <c r="K474" s="59">
        <v>1.0300000000000001E-3</v>
      </c>
      <c r="L474" s="59">
        <v>1.0300000000000001E-3</v>
      </c>
      <c r="M474" s="60" t="s">
        <v>58</v>
      </c>
      <c r="N474" s="59">
        <v>0.1333</v>
      </c>
      <c r="O474" s="58">
        <v>118.71550000000001</v>
      </c>
      <c r="P474" s="58">
        <v>118.71550000000001</v>
      </c>
      <c r="Q474" s="74">
        <v>0.32200000000000001</v>
      </c>
      <c r="R474" s="61" t="s">
        <v>58</v>
      </c>
      <c r="S474" s="74">
        <v>126.881</v>
      </c>
      <c r="T474" s="61" t="s">
        <v>58</v>
      </c>
      <c r="U474" s="74">
        <v>11.601000000000001</v>
      </c>
      <c r="V474" s="74">
        <v>11.878</v>
      </c>
    </row>
    <row r="475" spans="1:22" x14ac:dyDescent="0.25">
      <c r="A475" s="53">
        <v>42297</v>
      </c>
      <c r="B475" s="54">
        <v>25</v>
      </c>
      <c r="C475" s="57">
        <v>21000000000</v>
      </c>
      <c r="D475" s="60" t="s">
        <v>58</v>
      </c>
      <c r="E475" s="60" t="s">
        <v>58</v>
      </c>
      <c r="F475" s="57">
        <v>20182889087</v>
      </c>
      <c r="G475" s="59">
        <v>2.3700000000000001E-3</v>
      </c>
      <c r="H475" s="59">
        <v>2.3700000000000001E-3</v>
      </c>
      <c r="I475" s="60" t="s">
        <v>58</v>
      </c>
      <c r="J475" s="59">
        <v>0.13175000000000001</v>
      </c>
      <c r="K475" s="59">
        <v>3.3E-4</v>
      </c>
      <c r="L475" s="59">
        <v>3.3E-4</v>
      </c>
      <c r="M475" s="60" t="s">
        <v>58</v>
      </c>
      <c r="N475" s="59">
        <v>0.13013</v>
      </c>
      <c r="O475" s="58">
        <v>118.7552</v>
      </c>
      <c r="P475" s="58">
        <v>118.7552</v>
      </c>
      <c r="Q475" s="74">
        <v>0.31900000000000001</v>
      </c>
      <c r="R475" s="61" t="s">
        <v>58</v>
      </c>
      <c r="S475" s="74">
        <v>125.881</v>
      </c>
      <c r="T475" s="61" t="s">
        <v>58</v>
      </c>
      <c r="U475" s="74">
        <v>11.589</v>
      </c>
      <c r="V475" s="74">
        <v>11.872999999999999</v>
      </c>
    </row>
    <row r="476" spans="1:22" x14ac:dyDescent="0.25">
      <c r="A476" s="53">
        <v>42298</v>
      </c>
      <c r="B476" s="54">
        <v>25</v>
      </c>
      <c r="C476" s="57">
        <v>21500000000</v>
      </c>
      <c r="D476" s="60" t="s">
        <v>58</v>
      </c>
      <c r="E476" s="60" t="s">
        <v>58</v>
      </c>
      <c r="F476" s="57">
        <v>20636661963</v>
      </c>
      <c r="G476" s="59">
        <v>4.0999999999999999E-4</v>
      </c>
      <c r="H476" s="59">
        <v>4.0999999999999999E-4</v>
      </c>
      <c r="I476" s="60" t="s">
        <v>58</v>
      </c>
      <c r="J476" s="59">
        <v>0.16123999999999999</v>
      </c>
      <c r="K476" s="59">
        <v>4.0999999999999999E-4</v>
      </c>
      <c r="L476" s="59">
        <v>4.0999999999999999E-4</v>
      </c>
      <c r="M476" s="60" t="s">
        <v>58</v>
      </c>
      <c r="N476" s="59">
        <v>0.16123999999999999</v>
      </c>
      <c r="O476" s="58">
        <v>118.80370000000001</v>
      </c>
      <c r="P476" s="58">
        <v>118.80370000000001</v>
      </c>
      <c r="Q476" s="74">
        <v>0.33100000000000002</v>
      </c>
      <c r="R476" s="61" t="s">
        <v>58</v>
      </c>
      <c r="S476" s="74">
        <v>130.233</v>
      </c>
      <c r="T476" s="61" t="s">
        <v>58</v>
      </c>
      <c r="U476" s="74">
        <v>11.581</v>
      </c>
      <c r="V476" s="74">
        <v>11.835000000000001</v>
      </c>
    </row>
    <row r="477" spans="1:22" x14ac:dyDescent="0.25">
      <c r="A477" s="53">
        <v>42299</v>
      </c>
      <c r="B477" s="54">
        <v>25</v>
      </c>
      <c r="C477" s="57">
        <v>21500000000</v>
      </c>
      <c r="D477" s="60" t="s">
        <v>58</v>
      </c>
      <c r="E477" s="60" t="s">
        <v>58</v>
      </c>
      <c r="F477" s="57">
        <v>20642355209</v>
      </c>
      <c r="G477" s="59">
        <v>6.8000000000000005E-4</v>
      </c>
      <c r="H477" s="59">
        <v>6.8000000000000005E-4</v>
      </c>
      <c r="I477" s="60" t="s">
        <v>58</v>
      </c>
      <c r="J477" s="59">
        <v>0.13339999999999999</v>
      </c>
      <c r="K477" s="59">
        <v>2.7999999999999998E-4</v>
      </c>
      <c r="L477" s="59">
        <v>2.7999999999999998E-4</v>
      </c>
      <c r="M477" s="60" t="s">
        <v>58</v>
      </c>
      <c r="N477" s="59">
        <v>0.10623</v>
      </c>
      <c r="O477" s="58">
        <v>118.8364</v>
      </c>
      <c r="P477" s="58">
        <v>118.8364</v>
      </c>
      <c r="Q477" s="74">
        <v>0.32900000000000001</v>
      </c>
      <c r="R477" s="61" t="s">
        <v>58</v>
      </c>
      <c r="S477" s="74">
        <v>129.233</v>
      </c>
      <c r="T477" s="61" t="s">
        <v>58</v>
      </c>
      <c r="U477" s="74">
        <v>11.586</v>
      </c>
      <c r="V477" s="74">
        <v>11.847</v>
      </c>
    </row>
    <row r="478" spans="1:22" x14ac:dyDescent="0.25">
      <c r="A478" s="53">
        <v>42300</v>
      </c>
      <c r="B478" s="54">
        <v>25</v>
      </c>
      <c r="C478" s="57">
        <v>21500000000</v>
      </c>
      <c r="D478" s="60" t="s">
        <v>58</v>
      </c>
      <c r="E478" s="60" t="s">
        <v>58</v>
      </c>
      <c r="F478" s="57">
        <v>20649195672</v>
      </c>
      <c r="G478" s="59">
        <v>1.0200000000000001E-3</v>
      </c>
      <c r="H478" s="59">
        <v>1.0200000000000001E-3</v>
      </c>
      <c r="I478" s="60" t="s">
        <v>58</v>
      </c>
      <c r="J478" s="59">
        <v>0.13191</v>
      </c>
      <c r="K478" s="59">
        <v>3.3E-4</v>
      </c>
      <c r="L478" s="59">
        <v>3.3E-4</v>
      </c>
      <c r="M478" s="60" t="s">
        <v>58</v>
      </c>
      <c r="N478" s="59">
        <v>0.12892000000000001</v>
      </c>
      <c r="O478" s="58">
        <v>118.8758</v>
      </c>
      <c r="P478" s="58">
        <v>118.8758</v>
      </c>
      <c r="Q478" s="74">
        <v>0.32600000000000001</v>
      </c>
      <c r="R478" s="61" t="s">
        <v>58</v>
      </c>
      <c r="S478" s="74">
        <v>128.233</v>
      </c>
      <c r="T478" s="61" t="s">
        <v>58</v>
      </c>
      <c r="U478" s="74">
        <v>11.583</v>
      </c>
      <c r="V478" s="74">
        <v>11.843</v>
      </c>
    </row>
    <row r="479" spans="1:22" x14ac:dyDescent="0.25">
      <c r="A479" s="53">
        <v>42303</v>
      </c>
      <c r="B479" s="54">
        <v>25</v>
      </c>
      <c r="C479" s="57">
        <v>21500000000</v>
      </c>
      <c r="D479" s="60" t="s">
        <v>58</v>
      </c>
      <c r="E479" s="60" t="s">
        <v>58</v>
      </c>
      <c r="F479" s="57">
        <v>20671898075</v>
      </c>
      <c r="G479" s="59">
        <v>2.1199999999999999E-3</v>
      </c>
      <c r="H479" s="59">
        <v>2.1199999999999999E-3</v>
      </c>
      <c r="I479" s="60" t="s">
        <v>58</v>
      </c>
      <c r="J479" s="59">
        <v>0.13766999999999999</v>
      </c>
      <c r="K479" s="59">
        <v>1.1000000000000001E-3</v>
      </c>
      <c r="L479" s="59">
        <v>1.1000000000000001E-3</v>
      </c>
      <c r="M479" s="60" t="s">
        <v>58</v>
      </c>
      <c r="N479" s="59">
        <v>0.14346</v>
      </c>
      <c r="O479" s="58">
        <v>119.0065</v>
      </c>
      <c r="P479" s="58">
        <v>119.0065</v>
      </c>
      <c r="Q479" s="74">
        <v>0.318</v>
      </c>
      <c r="R479" s="61" t="s">
        <v>58</v>
      </c>
      <c r="S479" s="74">
        <v>125.233</v>
      </c>
      <c r="T479" s="61" t="s">
        <v>58</v>
      </c>
      <c r="U479" s="74">
        <v>11.488</v>
      </c>
      <c r="V479" s="74">
        <v>11.795999999999999</v>
      </c>
    </row>
    <row r="480" spans="1:22" x14ac:dyDescent="0.25">
      <c r="A480" s="53">
        <v>42304</v>
      </c>
      <c r="B480" s="54">
        <v>25</v>
      </c>
      <c r="C480" s="57">
        <v>21500000000</v>
      </c>
      <c r="D480" s="60" t="s">
        <v>58</v>
      </c>
      <c r="E480" s="60" t="s">
        <v>58</v>
      </c>
      <c r="F480" s="57">
        <v>20677604385</v>
      </c>
      <c r="G480" s="59">
        <v>2.3900000000000002E-3</v>
      </c>
      <c r="H480" s="59">
        <v>2.3900000000000002E-3</v>
      </c>
      <c r="I480" s="60" t="s">
        <v>58</v>
      </c>
      <c r="J480" s="59">
        <v>0.13313</v>
      </c>
      <c r="K480" s="59">
        <v>2.7999999999999998E-4</v>
      </c>
      <c r="L480" s="59">
        <v>2.7999999999999998E-4</v>
      </c>
      <c r="M480" s="60" t="s">
        <v>58</v>
      </c>
      <c r="N480" s="59">
        <v>0.10630000000000001</v>
      </c>
      <c r="O480" s="58">
        <v>119.0394</v>
      </c>
      <c r="P480" s="58">
        <v>119.0394</v>
      </c>
      <c r="Q480" s="74">
        <v>0.316</v>
      </c>
      <c r="R480" s="61" t="s">
        <v>58</v>
      </c>
      <c r="S480" s="74">
        <v>124.233</v>
      </c>
      <c r="T480" s="61" t="s">
        <v>58</v>
      </c>
      <c r="U480" s="74">
        <v>11.487</v>
      </c>
      <c r="V480" s="74">
        <v>11.808</v>
      </c>
    </row>
    <row r="481" spans="1:22" x14ac:dyDescent="0.25">
      <c r="A481" s="53">
        <v>42305</v>
      </c>
      <c r="B481" s="54">
        <v>25</v>
      </c>
      <c r="C481" s="57">
        <v>21500000000</v>
      </c>
      <c r="D481" s="60" t="s">
        <v>58</v>
      </c>
      <c r="E481" s="60" t="s">
        <v>58</v>
      </c>
      <c r="F481" s="57">
        <v>20670518354</v>
      </c>
      <c r="G481" s="59">
        <v>2.7E-4</v>
      </c>
      <c r="H481" s="59">
        <v>2.7E-4</v>
      </c>
      <c r="I481" s="60" t="s">
        <v>58</v>
      </c>
      <c r="J481" s="59">
        <v>0.10553</v>
      </c>
      <c r="K481" s="59">
        <v>2.7E-4</v>
      </c>
      <c r="L481" s="59">
        <v>2.7E-4</v>
      </c>
      <c r="M481" s="60" t="s">
        <v>58</v>
      </c>
      <c r="N481" s="59">
        <v>0.10553</v>
      </c>
      <c r="O481" s="58">
        <v>119.072</v>
      </c>
      <c r="P481" s="58">
        <v>119.072</v>
      </c>
      <c r="Q481" s="74">
        <v>0.31900000000000001</v>
      </c>
      <c r="R481" s="61" t="s">
        <v>58</v>
      </c>
      <c r="S481" s="74">
        <v>125.18600000000001</v>
      </c>
      <c r="T481" s="61" t="s">
        <v>58</v>
      </c>
      <c r="U481" s="74">
        <v>11.486000000000001</v>
      </c>
      <c r="V481" s="74">
        <v>11.811999999999999</v>
      </c>
    </row>
    <row r="482" spans="1:22" x14ac:dyDescent="0.25">
      <c r="A482" s="53">
        <v>42306</v>
      </c>
      <c r="B482" s="54">
        <v>25</v>
      </c>
      <c r="C482" s="57">
        <v>21500000000</v>
      </c>
      <c r="D482" s="60" t="s">
        <v>58</v>
      </c>
      <c r="E482" s="60" t="s">
        <v>58</v>
      </c>
      <c r="F482" s="57">
        <v>20676371387</v>
      </c>
      <c r="G482" s="59">
        <v>5.5999999999999995E-4</v>
      </c>
      <c r="H482" s="59">
        <v>5.5999999999999995E-4</v>
      </c>
      <c r="I482" s="60" t="s">
        <v>58</v>
      </c>
      <c r="J482" s="59">
        <v>0.10735</v>
      </c>
      <c r="K482" s="59">
        <v>2.7999999999999998E-4</v>
      </c>
      <c r="L482" s="59">
        <v>2.7999999999999998E-4</v>
      </c>
      <c r="M482" s="60" t="s">
        <v>58</v>
      </c>
      <c r="N482" s="59">
        <v>0.10918</v>
      </c>
      <c r="O482" s="58">
        <v>119.1057</v>
      </c>
      <c r="P482" s="58">
        <v>119.1057</v>
      </c>
      <c r="Q482" s="74">
        <v>0.316</v>
      </c>
      <c r="R482" s="61" t="s">
        <v>58</v>
      </c>
      <c r="S482" s="74">
        <v>124.18600000000001</v>
      </c>
      <c r="T482" s="61" t="s">
        <v>58</v>
      </c>
      <c r="U482" s="74">
        <v>11.529</v>
      </c>
      <c r="V482" s="74">
        <v>11.821999999999999</v>
      </c>
    </row>
    <row r="483" spans="1:22" x14ac:dyDescent="0.25">
      <c r="A483" s="53">
        <v>42307</v>
      </c>
      <c r="B483" s="54">
        <v>25</v>
      </c>
      <c r="C483" s="57">
        <v>21500000000</v>
      </c>
      <c r="D483" s="60" t="s">
        <v>58</v>
      </c>
      <c r="E483" s="60" t="s">
        <v>58</v>
      </c>
      <c r="F483" s="57">
        <v>20684078886</v>
      </c>
      <c r="G483" s="59">
        <v>9.3000000000000005E-4</v>
      </c>
      <c r="H483" s="59">
        <v>9.3000000000000005E-4</v>
      </c>
      <c r="I483" s="60" t="s">
        <v>58</v>
      </c>
      <c r="J483" s="59">
        <v>0.12014</v>
      </c>
      <c r="K483" s="59">
        <v>3.6999999999999999E-4</v>
      </c>
      <c r="L483" s="59">
        <v>3.6999999999999999E-4</v>
      </c>
      <c r="M483" s="60" t="s">
        <v>58</v>
      </c>
      <c r="N483" s="59">
        <v>0.14615</v>
      </c>
      <c r="O483" s="58">
        <v>119.15009999999999</v>
      </c>
      <c r="P483" s="58">
        <v>119.15009999999999</v>
      </c>
      <c r="Q483" s="74">
        <v>0.313</v>
      </c>
      <c r="R483" s="61" t="s">
        <v>58</v>
      </c>
      <c r="S483" s="74">
        <v>123.18600000000001</v>
      </c>
      <c r="T483" s="61" t="s">
        <v>58</v>
      </c>
      <c r="U483" s="74">
        <v>11.497</v>
      </c>
      <c r="V483" s="74">
        <v>11.804</v>
      </c>
    </row>
    <row r="484" spans="1:22" x14ac:dyDescent="0.25">
      <c r="A484" s="53">
        <v>42310</v>
      </c>
      <c r="B484" s="54">
        <v>25</v>
      </c>
      <c r="C484" s="57">
        <v>21500000000</v>
      </c>
      <c r="D484" s="60" t="s">
        <v>58</v>
      </c>
      <c r="E484" s="60" t="s">
        <v>58</v>
      </c>
      <c r="F484" s="57">
        <v>20705470884</v>
      </c>
      <c r="G484" s="59">
        <v>1.97E-3</v>
      </c>
      <c r="H484" s="59">
        <v>1.97E-3</v>
      </c>
      <c r="I484" s="60" t="s">
        <v>58</v>
      </c>
      <c r="J484" s="59">
        <v>0.12725</v>
      </c>
      <c r="K484" s="59">
        <v>1.0300000000000001E-3</v>
      </c>
      <c r="L484" s="59">
        <v>1.0300000000000001E-3</v>
      </c>
      <c r="M484" s="60" t="s">
        <v>58</v>
      </c>
      <c r="N484" s="59">
        <v>0.13441</v>
      </c>
      <c r="O484" s="58">
        <v>119.2734</v>
      </c>
      <c r="P484" s="58">
        <v>119.2734</v>
      </c>
      <c r="Q484" s="74">
        <v>0.30599999999999999</v>
      </c>
      <c r="R484" s="61" t="s">
        <v>58</v>
      </c>
      <c r="S484" s="74">
        <v>120.18600000000001</v>
      </c>
      <c r="T484" s="61" t="s">
        <v>58</v>
      </c>
      <c r="U484" s="74">
        <v>11.542999999999999</v>
      </c>
      <c r="V484" s="74">
        <v>11.776</v>
      </c>
    </row>
    <row r="485" spans="1:22" x14ac:dyDescent="0.25">
      <c r="A485" s="53">
        <v>42311</v>
      </c>
      <c r="B485" s="54">
        <v>25</v>
      </c>
      <c r="C485" s="57">
        <v>21500000000</v>
      </c>
      <c r="D485" s="60" t="s">
        <v>58</v>
      </c>
      <c r="E485" s="60" t="s">
        <v>58</v>
      </c>
      <c r="F485" s="57">
        <v>20712166137</v>
      </c>
      <c r="G485" s="59">
        <v>2.2899999999999999E-3</v>
      </c>
      <c r="H485" s="59">
        <v>2.2899999999999999E-3</v>
      </c>
      <c r="I485" s="60" t="s">
        <v>58</v>
      </c>
      <c r="J485" s="59">
        <v>0.12701999999999999</v>
      </c>
      <c r="K485" s="59">
        <v>3.2000000000000003E-4</v>
      </c>
      <c r="L485" s="59">
        <v>3.2000000000000003E-4</v>
      </c>
      <c r="M485" s="60" t="s">
        <v>58</v>
      </c>
      <c r="N485" s="59">
        <v>0.12561</v>
      </c>
      <c r="O485" s="58">
        <v>119.31189999999999</v>
      </c>
      <c r="P485" s="58">
        <v>119.31189999999999</v>
      </c>
      <c r="Q485" s="74">
        <v>0.30299999999999999</v>
      </c>
      <c r="R485" s="61" t="s">
        <v>58</v>
      </c>
      <c r="S485" s="74">
        <v>119.18600000000001</v>
      </c>
      <c r="T485" s="61" t="s">
        <v>58</v>
      </c>
      <c r="U485" s="74">
        <v>11.536</v>
      </c>
      <c r="V485" s="74">
        <v>11.773999999999999</v>
      </c>
    </row>
    <row r="486" spans="1:22" x14ac:dyDescent="0.25">
      <c r="A486" s="53">
        <v>42312</v>
      </c>
      <c r="B486" s="54">
        <v>26</v>
      </c>
      <c r="C486" s="57">
        <v>22500000000</v>
      </c>
      <c r="D486" s="60" t="s">
        <v>58</v>
      </c>
      <c r="E486" s="60" t="s">
        <v>58</v>
      </c>
      <c r="F486" s="57">
        <v>21604020754</v>
      </c>
      <c r="G486" s="59">
        <v>2.4000000000000001E-4</v>
      </c>
      <c r="H486" s="59">
        <v>2.4000000000000001E-4</v>
      </c>
      <c r="I486" s="60" t="s">
        <v>58</v>
      </c>
      <c r="J486" s="59">
        <v>9.1759999999999994E-2</v>
      </c>
      <c r="K486" s="59">
        <v>2.4000000000000001E-4</v>
      </c>
      <c r="L486" s="59">
        <v>2.4000000000000001E-4</v>
      </c>
      <c r="M486" s="60" t="s">
        <v>58</v>
      </c>
      <c r="N486" s="59">
        <v>9.1759999999999994E-2</v>
      </c>
      <c r="O486" s="58">
        <v>119.34050000000001</v>
      </c>
      <c r="P486" s="58">
        <v>119.34050000000001</v>
      </c>
      <c r="Q486" s="74">
        <v>0.32500000000000001</v>
      </c>
      <c r="R486" s="61" t="s">
        <v>58</v>
      </c>
      <c r="S486" s="74">
        <v>129.02199999999999</v>
      </c>
      <c r="T486" s="61" t="s">
        <v>58</v>
      </c>
      <c r="U486" s="74">
        <v>11.557</v>
      </c>
      <c r="V486" s="74">
        <v>11.898</v>
      </c>
    </row>
    <row r="487" spans="1:22" x14ac:dyDescent="0.25">
      <c r="A487" s="53">
        <v>42313</v>
      </c>
      <c r="B487" s="54">
        <v>26</v>
      </c>
      <c r="C487" s="57">
        <v>22500000000</v>
      </c>
      <c r="D487" s="60" t="s">
        <v>58</v>
      </c>
      <c r="E487" s="60" t="s">
        <v>58</v>
      </c>
      <c r="F487" s="57">
        <v>21611340670</v>
      </c>
      <c r="G487" s="59">
        <v>5.8E-4</v>
      </c>
      <c r="H487" s="59">
        <v>5.8E-4</v>
      </c>
      <c r="I487" s="60" t="s">
        <v>58</v>
      </c>
      <c r="J487" s="59">
        <v>0.11169999999999999</v>
      </c>
      <c r="K487" s="59">
        <v>3.4000000000000002E-4</v>
      </c>
      <c r="L487" s="59">
        <v>3.4000000000000002E-4</v>
      </c>
      <c r="M487" s="60" t="s">
        <v>58</v>
      </c>
      <c r="N487" s="59">
        <v>0.13200000000000001</v>
      </c>
      <c r="O487" s="58">
        <v>119.381</v>
      </c>
      <c r="P487" s="58">
        <v>119.381</v>
      </c>
      <c r="Q487" s="74">
        <v>0.32200000000000001</v>
      </c>
      <c r="R487" s="61" t="s">
        <v>58</v>
      </c>
      <c r="S487" s="74">
        <v>128.02199999999999</v>
      </c>
      <c r="T487" s="61" t="s">
        <v>58</v>
      </c>
      <c r="U487" s="74">
        <v>11.576000000000001</v>
      </c>
      <c r="V487" s="74">
        <v>11.891999999999999</v>
      </c>
    </row>
    <row r="488" spans="1:22" x14ac:dyDescent="0.25">
      <c r="A488" s="53">
        <v>42314</v>
      </c>
      <c r="B488" s="54">
        <v>26</v>
      </c>
      <c r="C488" s="57">
        <v>22500000000</v>
      </c>
      <c r="D488" s="60" t="s">
        <v>58</v>
      </c>
      <c r="E488" s="60" t="s">
        <v>58</v>
      </c>
      <c r="F488" s="57">
        <v>21617958039</v>
      </c>
      <c r="G488" s="59">
        <v>8.8999999999999995E-4</v>
      </c>
      <c r="H488" s="59">
        <v>8.8999999999999995E-4</v>
      </c>
      <c r="I488" s="60" t="s">
        <v>58</v>
      </c>
      <c r="J488" s="59">
        <v>0.11398</v>
      </c>
      <c r="K488" s="59">
        <v>3.1E-4</v>
      </c>
      <c r="L488" s="59">
        <v>3.1E-4</v>
      </c>
      <c r="M488" s="60" t="s">
        <v>58</v>
      </c>
      <c r="N488" s="59">
        <v>0.11856999999999999</v>
      </c>
      <c r="O488" s="58">
        <v>119.4175</v>
      </c>
      <c r="P488" s="58">
        <v>119.4175</v>
      </c>
      <c r="Q488" s="74">
        <v>0.32</v>
      </c>
      <c r="R488" s="61" t="s">
        <v>58</v>
      </c>
      <c r="S488" s="74">
        <v>127.02200000000001</v>
      </c>
      <c r="T488" s="61" t="s">
        <v>58</v>
      </c>
      <c r="U488" s="74">
        <v>11.577999999999999</v>
      </c>
      <c r="V488" s="74">
        <v>11.896000000000001</v>
      </c>
    </row>
    <row r="489" spans="1:22" x14ac:dyDescent="0.25">
      <c r="A489" s="53">
        <v>42317</v>
      </c>
      <c r="B489" s="54">
        <v>26</v>
      </c>
      <c r="C489" s="57">
        <v>22500000000</v>
      </c>
      <c r="D489" s="60" t="s">
        <v>58</v>
      </c>
      <c r="E489" s="60" t="s">
        <v>58</v>
      </c>
      <c r="F489" s="57">
        <v>21631470840</v>
      </c>
      <c r="G489" s="59">
        <v>1.5100000000000001E-3</v>
      </c>
      <c r="H489" s="59">
        <v>1.5100000000000001E-3</v>
      </c>
      <c r="I489" s="60" t="s">
        <v>58</v>
      </c>
      <c r="J489" s="59">
        <v>9.6460000000000004E-2</v>
      </c>
      <c r="K489" s="59">
        <v>6.3000000000000003E-4</v>
      </c>
      <c r="L489" s="59">
        <v>6.3000000000000003E-4</v>
      </c>
      <c r="M489" s="60" t="s">
        <v>58</v>
      </c>
      <c r="N489" s="59">
        <v>7.9219999999999999E-2</v>
      </c>
      <c r="O489" s="58">
        <v>119.4922</v>
      </c>
      <c r="P489" s="58">
        <v>119.4922</v>
      </c>
      <c r="Q489" s="74">
        <v>0.312</v>
      </c>
      <c r="R489" s="61" t="s">
        <v>58</v>
      </c>
      <c r="S489" s="74">
        <v>124.02200000000001</v>
      </c>
      <c r="T489" s="61" t="s">
        <v>58</v>
      </c>
      <c r="U489" s="74">
        <v>11.553000000000001</v>
      </c>
      <c r="V489" s="74">
        <v>12</v>
      </c>
    </row>
    <row r="490" spans="1:22" x14ac:dyDescent="0.25">
      <c r="A490" s="53">
        <v>42318</v>
      </c>
      <c r="B490" s="54">
        <v>26</v>
      </c>
      <c r="C490" s="57">
        <v>22500000000</v>
      </c>
      <c r="D490" s="60" t="s">
        <v>58</v>
      </c>
      <c r="E490" s="60" t="s">
        <v>58</v>
      </c>
      <c r="F490" s="57">
        <v>21638288492</v>
      </c>
      <c r="G490" s="59">
        <v>1.83E-3</v>
      </c>
      <c r="H490" s="59">
        <v>1.83E-3</v>
      </c>
      <c r="I490" s="60" t="s">
        <v>58</v>
      </c>
      <c r="J490" s="59">
        <v>0.10011</v>
      </c>
      <c r="K490" s="59">
        <v>3.2000000000000003E-4</v>
      </c>
      <c r="L490" s="59">
        <v>3.2000000000000003E-4</v>
      </c>
      <c r="M490" s="60" t="s">
        <v>58</v>
      </c>
      <c r="N490" s="59">
        <v>0.12225</v>
      </c>
      <c r="O490" s="58">
        <v>119.52979999999999</v>
      </c>
      <c r="P490" s="58">
        <v>119.52979999999999</v>
      </c>
      <c r="Q490" s="74">
        <v>0.309</v>
      </c>
      <c r="R490" s="61" t="s">
        <v>58</v>
      </c>
      <c r="S490" s="74">
        <v>123.02200000000001</v>
      </c>
      <c r="T490" s="61" t="s">
        <v>58</v>
      </c>
      <c r="U490" s="74">
        <v>11.554</v>
      </c>
      <c r="V490" s="74">
        <v>12.002000000000001</v>
      </c>
    </row>
    <row r="491" spans="1:22" x14ac:dyDescent="0.25">
      <c r="A491" s="53">
        <v>42319</v>
      </c>
      <c r="B491" s="54">
        <v>25</v>
      </c>
      <c r="C491" s="57">
        <v>19000000000</v>
      </c>
      <c r="D491" s="60" t="s">
        <v>58</v>
      </c>
      <c r="E491" s="60" t="s">
        <v>58</v>
      </c>
      <c r="F491" s="57">
        <v>18063606034</v>
      </c>
      <c r="G491" s="59">
        <v>3.1E-4</v>
      </c>
      <c r="H491" s="59">
        <v>3.1E-4</v>
      </c>
      <c r="I491" s="60" t="s">
        <v>58</v>
      </c>
      <c r="J491" s="59">
        <v>0.11995</v>
      </c>
      <c r="K491" s="59">
        <v>3.1E-4</v>
      </c>
      <c r="L491" s="59">
        <v>3.1E-4</v>
      </c>
      <c r="M491" s="60" t="s">
        <v>58</v>
      </c>
      <c r="N491" s="59">
        <v>0.11995</v>
      </c>
      <c r="O491" s="58">
        <v>119.5668</v>
      </c>
      <c r="P491" s="58">
        <v>119.5668</v>
      </c>
      <c r="Q491" s="74">
        <v>0.40100000000000002</v>
      </c>
      <c r="R491" s="61" t="s">
        <v>58</v>
      </c>
      <c r="S491" s="74">
        <v>158.21100000000001</v>
      </c>
      <c r="T491" s="61" t="s">
        <v>58</v>
      </c>
      <c r="U491" s="74">
        <v>11.715999999999999</v>
      </c>
      <c r="V491" s="74">
        <v>12.034000000000001</v>
      </c>
    </row>
    <row r="492" spans="1:22" x14ac:dyDescent="0.25">
      <c r="A492" s="53">
        <v>42320</v>
      </c>
      <c r="B492" s="54">
        <v>25</v>
      </c>
      <c r="C492" s="57">
        <v>19000000000</v>
      </c>
      <c r="D492" s="60" t="s">
        <v>58</v>
      </c>
      <c r="E492" s="60" t="s">
        <v>58</v>
      </c>
      <c r="F492" s="57">
        <v>18078380501</v>
      </c>
      <c r="G492" s="59">
        <v>1.1299999999999999E-3</v>
      </c>
      <c r="H492" s="59">
        <v>1.1299999999999999E-3</v>
      </c>
      <c r="I492" s="60" t="s">
        <v>58</v>
      </c>
      <c r="J492" s="59">
        <v>0.22907</v>
      </c>
      <c r="K492" s="59">
        <v>8.1999999999999998E-4</v>
      </c>
      <c r="L492" s="59">
        <v>8.1999999999999998E-4</v>
      </c>
      <c r="M492" s="60" t="s">
        <v>58</v>
      </c>
      <c r="N492" s="59">
        <v>0.34882999999999997</v>
      </c>
      <c r="O492" s="58">
        <v>119.66459999999999</v>
      </c>
      <c r="P492" s="58">
        <v>119.66459999999999</v>
      </c>
      <c r="Q492" s="74">
        <v>0.39800000000000002</v>
      </c>
      <c r="R492" s="61" t="s">
        <v>58</v>
      </c>
      <c r="S492" s="74">
        <v>157.21100000000001</v>
      </c>
      <c r="T492" s="61" t="s">
        <v>58</v>
      </c>
      <c r="U492" s="74">
        <v>11.478999999999999</v>
      </c>
      <c r="V492" s="74">
        <v>11.907999999999999</v>
      </c>
    </row>
    <row r="493" spans="1:22" x14ac:dyDescent="0.25">
      <c r="A493" s="53">
        <v>42321</v>
      </c>
      <c r="B493" s="54">
        <v>25</v>
      </c>
      <c r="C493" s="57">
        <v>19000000000</v>
      </c>
      <c r="D493" s="60" t="s">
        <v>58</v>
      </c>
      <c r="E493" s="60" t="s">
        <v>58</v>
      </c>
      <c r="F493" s="57">
        <v>18089085838</v>
      </c>
      <c r="G493" s="59">
        <v>1.72E-3</v>
      </c>
      <c r="H493" s="59">
        <v>1.72E-3</v>
      </c>
      <c r="I493" s="60" t="s">
        <v>58</v>
      </c>
      <c r="J493" s="59">
        <v>0.23333999999999999</v>
      </c>
      <c r="K493" s="59">
        <v>5.9000000000000003E-4</v>
      </c>
      <c r="L493" s="59">
        <v>5.9000000000000003E-4</v>
      </c>
      <c r="M493" s="60" t="s">
        <v>58</v>
      </c>
      <c r="N493" s="59">
        <v>0.24193000000000001</v>
      </c>
      <c r="O493" s="58">
        <v>119.7355</v>
      </c>
      <c r="P493" s="58">
        <v>119.7355</v>
      </c>
      <c r="Q493" s="74">
        <v>0.39600000000000002</v>
      </c>
      <c r="R493" s="61" t="s">
        <v>58</v>
      </c>
      <c r="S493" s="74">
        <v>156.21100000000001</v>
      </c>
      <c r="T493" s="61" t="s">
        <v>58</v>
      </c>
      <c r="U493" s="74">
        <v>11.433999999999999</v>
      </c>
      <c r="V493" s="74">
        <v>11.837999999999999</v>
      </c>
    </row>
    <row r="494" spans="1:22" x14ac:dyDescent="0.25">
      <c r="A494" s="53">
        <v>42324</v>
      </c>
      <c r="B494" s="54">
        <v>25</v>
      </c>
      <c r="C494" s="57">
        <v>19000000000</v>
      </c>
      <c r="D494" s="60" t="s">
        <v>58</v>
      </c>
      <c r="E494" s="60" t="s">
        <v>58</v>
      </c>
      <c r="F494" s="57">
        <v>18098008094</v>
      </c>
      <c r="G494" s="59">
        <v>2.2100000000000002E-3</v>
      </c>
      <c r="H494" s="59">
        <v>2.2100000000000002E-3</v>
      </c>
      <c r="I494" s="60" t="s">
        <v>58</v>
      </c>
      <c r="J494" s="59">
        <v>0.14446999999999999</v>
      </c>
      <c r="K494" s="59">
        <v>4.8999999999999998E-4</v>
      </c>
      <c r="L494" s="59">
        <v>4.8999999999999998E-4</v>
      </c>
      <c r="M494" s="60" t="s">
        <v>58</v>
      </c>
      <c r="N494" s="59">
        <v>6.2010000000000003E-2</v>
      </c>
      <c r="O494" s="58">
        <v>119.7946</v>
      </c>
      <c r="P494" s="58">
        <v>119.7946</v>
      </c>
      <c r="Q494" s="74">
        <v>0.38800000000000001</v>
      </c>
      <c r="R494" s="61" t="s">
        <v>58</v>
      </c>
      <c r="S494" s="74">
        <v>153.21100000000001</v>
      </c>
      <c r="T494" s="61" t="s">
        <v>58</v>
      </c>
      <c r="U494" s="74">
        <v>11.512</v>
      </c>
      <c r="V494" s="74">
        <v>11.952999999999999</v>
      </c>
    </row>
    <row r="495" spans="1:22" x14ac:dyDescent="0.25">
      <c r="A495" s="53">
        <v>42325</v>
      </c>
      <c r="B495" s="54">
        <v>25</v>
      </c>
      <c r="C495" s="57">
        <v>19000000000</v>
      </c>
      <c r="D495" s="60" t="s">
        <v>58</v>
      </c>
      <c r="E495" s="60" t="s">
        <v>58</v>
      </c>
      <c r="F495" s="57">
        <v>18104916851</v>
      </c>
      <c r="G495" s="59">
        <v>2.5999999999999999E-3</v>
      </c>
      <c r="H495" s="59">
        <v>2.5999999999999999E-3</v>
      </c>
      <c r="I495" s="60" t="s">
        <v>58</v>
      </c>
      <c r="J495" s="59">
        <v>0.14524999999999999</v>
      </c>
      <c r="K495" s="59">
        <v>3.8000000000000002E-4</v>
      </c>
      <c r="L495" s="59">
        <v>3.8000000000000002E-4</v>
      </c>
      <c r="M495" s="60" t="s">
        <v>58</v>
      </c>
      <c r="N495" s="59">
        <v>0.14992</v>
      </c>
      <c r="O495" s="58">
        <v>119.8403</v>
      </c>
      <c r="P495" s="58">
        <v>119.8403</v>
      </c>
      <c r="Q495" s="74">
        <v>0.38600000000000001</v>
      </c>
      <c r="R495" s="61" t="s">
        <v>58</v>
      </c>
      <c r="S495" s="74">
        <v>152.21100000000001</v>
      </c>
      <c r="T495" s="61" t="s">
        <v>58</v>
      </c>
      <c r="U495" s="74">
        <v>11.493</v>
      </c>
      <c r="V495" s="74">
        <v>11.936</v>
      </c>
    </row>
    <row r="496" spans="1:22" x14ac:dyDescent="0.25">
      <c r="A496" s="53">
        <v>42326</v>
      </c>
      <c r="B496" s="54">
        <v>26</v>
      </c>
      <c r="C496" s="57">
        <v>20000000000</v>
      </c>
      <c r="D496" s="60" t="s">
        <v>58</v>
      </c>
      <c r="E496" s="60" t="s">
        <v>58</v>
      </c>
      <c r="F496" s="57">
        <v>19055691997</v>
      </c>
      <c r="G496" s="59">
        <v>3.5E-4</v>
      </c>
      <c r="H496" s="59">
        <v>3.5E-4</v>
      </c>
      <c r="I496" s="60" t="s">
        <v>58</v>
      </c>
      <c r="J496" s="59">
        <v>0.13802</v>
      </c>
      <c r="K496" s="59">
        <v>3.5E-4</v>
      </c>
      <c r="L496" s="59">
        <v>3.5E-4</v>
      </c>
      <c r="M496" s="60" t="s">
        <v>58</v>
      </c>
      <c r="N496" s="59">
        <v>0.13802</v>
      </c>
      <c r="O496" s="58">
        <v>119.8826</v>
      </c>
      <c r="P496" s="58">
        <v>119.8826</v>
      </c>
      <c r="Q496" s="74">
        <v>0.38700000000000001</v>
      </c>
      <c r="R496" s="61" t="s">
        <v>58</v>
      </c>
      <c r="S496" s="74">
        <v>152.65</v>
      </c>
      <c r="T496" s="61" t="s">
        <v>58</v>
      </c>
      <c r="U496" s="74">
        <v>11.484999999999999</v>
      </c>
      <c r="V496" s="74">
        <v>11.917999999999999</v>
      </c>
    </row>
    <row r="497" spans="1:22" x14ac:dyDescent="0.25">
      <c r="A497" s="53">
        <v>42327</v>
      </c>
      <c r="B497" s="54">
        <v>26</v>
      </c>
      <c r="C497" s="57">
        <v>20000000000</v>
      </c>
      <c r="D497" s="60" t="s">
        <v>58</v>
      </c>
      <c r="E497" s="60" t="s">
        <v>58</v>
      </c>
      <c r="F497" s="57">
        <v>19062419134</v>
      </c>
      <c r="G497" s="59">
        <v>7.1000000000000002E-4</v>
      </c>
      <c r="H497" s="59">
        <v>7.1000000000000002E-4</v>
      </c>
      <c r="I497" s="60" t="s">
        <v>58</v>
      </c>
      <c r="J497" s="59">
        <v>0.13796</v>
      </c>
      <c r="K497" s="59">
        <v>3.5E-4</v>
      </c>
      <c r="L497" s="59">
        <v>3.5E-4</v>
      </c>
      <c r="M497" s="60" t="s">
        <v>58</v>
      </c>
      <c r="N497" s="59">
        <v>0.13789999999999999</v>
      </c>
      <c r="O497" s="58">
        <v>119.92489999999999</v>
      </c>
      <c r="P497" s="58">
        <v>119.92489999999999</v>
      </c>
      <c r="Q497" s="74">
        <v>0.38500000000000001</v>
      </c>
      <c r="R497" s="61" t="s">
        <v>58</v>
      </c>
      <c r="S497" s="74">
        <v>151.65</v>
      </c>
      <c r="T497" s="61" t="s">
        <v>58</v>
      </c>
      <c r="U497" s="74">
        <v>11.484999999999999</v>
      </c>
      <c r="V497" s="74">
        <v>11.907999999999999</v>
      </c>
    </row>
    <row r="498" spans="1:22" x14ac:dyDescent="0.25">
      <c r="A498" s="53">
        <v>42328</v>
      </c>
      <c r="B498" s="54">
        <v>26</v>
      </c>
      <c r="C498" s="57">
        <v>20000000000</v>
      </c>
      <c r="D498" s="60" t="s">
        <v>58</v>
      </c>
      <c r="E498" s="60" t="s">
        <v>58</v>
      </c>
      <c r="F498" s="57">
        <v>19068454420</v>
      </c>
      <c r="G498" s="59">
        <v>1.0200000000000001E-3</v>
      </c>
      <c r="H498" s="59">
        <v>1.0200000000000001E-3</v>
      </c>
      <c r="I498" s="60" t="s">
        <v>58</v>
      </c>
      <c r="J498" s="59">
        <v>0.13289999999999999</v>
      </c>
      <c r="K498" s="59">
        <v>3.2000000000000003E-4</v>
      </c>
      <c r="L498" s="59">
        <v>3.2000000000000003E-4</v>
      </c>
      <c r="M498" s="60" t="s">
        <v>58</v>
      </c>
      <c r="N498" s="59">
        <v>0.12284</v>
      </c>
      <c r="O498" s="58">
        <v>119.9629</v>
      </c>
      <c r="P498" s="58">
        <v>119.9629</v>
      </c>
      <c r="Q498" s="74">
        <v>0.38200000000000001</v>
      </c>
      <c r="R498" s="61" t="s">
        <v>58</v>
      </c>
      <c r="S498" s="74">
        <v>150.65</v>
      </c>
      <c r="T498" s="61" t="s">
        <v>58</v>
      </c>
      <c r="U498" s="74">
        <v>11.484999999999999</v>
      </c>
      <c r="V498" s="74">
        <v>11.907999999999999</v>
      </c>
    </row>
    <row r="499" spans="1:22" x14ac:dyDescent="0.25">
      <c r="A499" s="53">
        <v>42331</v>
      </c>
      <c r="B499" s="54">
        <v>26</v>
      </c>
      <c r="C499" s="57">
        <v>20000000000</v>
      </c>
      <c r="D499" s="60" t="s">
        <v>58</v>
      </c>
      <c r="E499" s="60" t="s">
        <v>58</v>
      </c>
      <c r="F499" s="57">
        <v>19093179980</v>
      </c>
      <c r="G499" s="59">
        <v>2.32E-3</v>
      </c>
      <c r="H499" s="59">
        <v>2.32E-3</v>
      </c>
      <c r="I499" s="60" t="s">
        <v>58</v>
      </c>
      <c r="J499" s="59">
        <v>0.15192</v>
      </c>
      <c r="K499" s="59">
        <v>1.2999999999999999E-3</v>
      </c>
      <c r="L499" s="59">
        <v>1.2999999999999999E-3</v>
      </c>
      <c r="M499" s="60" t="s">
        <v>58</v>
      </c>
      <c r="N499" s="59">
        <v>0.17127000000000001</v>
      </c>
      <c r="O499" s="58">
        <v>120.1185</v>
      </c>
      <c r="P499" s="58">
        <v>120.1185</v>
      </c>
      <c r="Q499" s="74">
        <v>0.375</v>
      </c>
      <c r="R499" s="61" t="s">
        <v>58</v>
      </c>
      <c r="S499" s="74">
        <v>147.65</v>
      </c>
      <c r="T499" s="61" t="s">
        <v>58</v>
      </c>
      <c r="U499" s="74">
        <v>11.291</v>
      </c>
      <c r="V499" s="74">
        <v>11.815</v>
      </c>
    </row>
    <row r="500" spans="1:22" x14ac:dyDescent="0.25">
      <c r="A500" s="53">
        <v>42332</v>
      </c>
      <c r="B500" s="54">
        <v>26</v>
      </c>
      <c r="C500" s="57">
        <v>20000000000</v>
      </c>
      <c r="D500" s="60" t="s">
        <v>58</v>
      </c>
      <c r="E500" s="60" t="s">
        <v>58</v>
      </c>
      <c r="F500" s="57">
        <v>19098780880</v>
      </c>
      <c r="G500" s="59">
        <v>2.6199999999999999E-3</v>
      </c>
      <c r="H500" s="59">
        <v>2.6199999999999999E-3</v>
      </c>
      <c r="I500" s="60" t="s">
        <v>58</v>
      </c>
      <c r="J500" s="59">
        <v>0.14632999999999999</v>
      </c>
      <c r="K500" s="59">
        <v>2.9E-4</v>
      </c>
      <c r="L500" s="59">
        <v>2.9E-4</v>
      </c>
      <c r="M500" s="60" t="s">
        <v>58</v>
      </c>
      <c r="N500" s="59">
        <v>0.11332</v>
      </c>
      <c r="O500" s="58">
        <v>120.1537</v>
      </c>
      <c r="P500" s="58">
        <v>120.1537</v>
      </c>
      <c r="Q500" s="74">
        <v>0.372</v>
      </c>
      <c r="R500" s="61" t="s">
        <v>58</v>
      </c>
      <c r="S500" s="74">
        <v>146.65</v>
      </c>
      <c r="T500" s="61" t="s">
        <v>58</v>
      </c>
      <c r="U500" s="74">
        <v>11.29</v>
      </c>
      <c r="V500" s="74">
        <v>11.82</v>
      </c>
    </row>
    <row r="501" spans="1:22" x14ac:dyDescent="0.25">
      <c r="A501" s="53">
        <v>42333</v>
      </c>
      <c r="B501" s="54">
        <v>27</v>
      </c>
      <c r="C501" s="57">
        <v>20500000000</v>
      </c>
      <c r="D501" s="60" t="s">
        <v>58</v>
      </c>
      <c r="E501" s="60" t="s">
        <v>58</v>
      </c>
      <c r="F501" s="57">
        <v>19591380860</v>
      </c>
      <c r="G501" s="59">
        <v>2.9E-4</v>
      </c>
      <c r="H501" s="59">
        <v>2.9E-4</v>
      </c>
      <c r="I501" s="60" t="s">
        <v>58</v>
      </c>
      <c r="J501" s="59">
        <v>0.11298</v>
      </c>
      <c r="K501" s="59">
        <v>2.9E-4</v>
      </c>
      <c r="L501" s="59">
        <v>2.9E-4</v>
      </c>
      <c r="M501" s="60" t="s">
        <v>58</v>
      </c>
      <c r="N501" s="59">
        <v>0.11298</v>
      </c>
      <c r="O501" s="58">
        <v>120.1888</v>
      </c>
      <c r="P501" s="58">
        <v>120.1888</v>
      </c>
      <c r="Q501" s="74">
        <v>0.36699999999999999</v>
      </c>
      <c r="R501" s="61" t="s">
        <v>58</v>
      </c>
      <c r="S501" s="74">
        <v>144.268</v>
      </c>
      <c r="T501" s="61" t="s">
        <v>58</v>
      </c>
      <c r="U501" s="74">
        <v>11.276999999999999</v>
      </c>
      <c r="V501" s="74">
        <v>11.808999999999999</v>
      </c>
    </row>
    <row r="502" spans="1:22" x14ac:dyDescent="0.25">
      <c r="A502" s="53">
        <v>42334</v>
      </c>
      <c r="B502" s="54">
        <v>27</v>
      </c>
      <c r="C502" s="57">
        <v>20500000000</v>
      </c>
      <c r="D502" s="60" t="s">
        <v>58</v>
      </c>
      <c r="E502" s="60" t="s">
        <v>58</v>
      </c>
      <c r="F502" s="57">
        <v>19597764807</v>
      </c>
      <c r="G502" s="59">
        <v>6.2E-4</v>
      </c>
      <c r="H502" s="59">
        <v>6.2E-4</v>
      </c>
      <c r="I502" s="60" t="s">
        <v>58</v>
      </c>
      <c r="J502" s="59">
        <v>0.11978999999999999</v>
      </c>
      <c r="K502" s="59">
        <v>3.3E-4</v>
      </c>
      <c r="L502" s="59">
        <v>3.3E-4</v>
      </c>
      <c r="M502" s="60" t="s">
        <v>58</v>
      </c>
      <c r="N502" s="59">
        <v>0.12664</v>
      </c>
      <c r="O502" s="58">
        <v>120.22799999999999</v>
      </c>
      <c r="P502" s="58">
        <v>120.22799999999999</v>
      </c>
      <c r="Q502" s="74">
        <v>0.36399999999999999</v>
      </c>
      <c r="R502" s="61" t="s">
        <v>58</v>
      </c>
      <c r="S502" s="74">
        <v>143.268</v>
      </c>
      <c r="T502" s="61" t="s">
        <v>58</v>
      </c>
      <c r="U502" s="74">
        <v>11.273999999999999</v>
      </c>
      <c r="V502" s="74">
        <v>11.805999999999999</v>
      </c>
    </row>
    <row r="503" spans="1:22" x14ac:dyDescent="0.25">
      <c r="A503" s="53">
        <v>42335</v>
      </c>
      <c r="B503" s="54">
        <v>27</v>
      </c>
      <c r="C503" s="57">
        <v>20500000000</v>
      </c>
      <c r="D503" s="60" t="s">
        <v>58</v>
      </c>
      <c r="E503" s="60" t="s">
        <v>58</v>
      </c>
      <c r="F503" s="57">
        <v>19603293295</v>
      </c>
      <c r="G503" s="59">
        <v>8.9999999999999998E-4</v>
      </c>
      <c r="H503" s="59">
        <v>8.9999999999999998E-4</v>
      </c>
      <c r="I503" s="60" t="s">
        <v>58</v>
      </c>
      <c r="J503" s="59">
        <v>0.11609999999999999</v>
      </c>
      <c r="K503" s="59">
        <v>2.7999999999999998E-4</v>
      </c>
      <c r="L503" s="59">
        <v>2.7999999999999998E-4</v>
      </c>
      <c r="M503" s="60" t="s">
        <v>58</v>
      </c>
      <c r="N503" s="59">
        <v>0.10875</v>
      </c>
      <c r="O503" s="58">
        <v>120.2619</v>
      </c>
      <c r="P503" s="58">
        <v>120.2619</v>
      </c>
      <c r="Q503" s="74">
        <v>0.36199999999999999</v>
      </c>
      <c r="R503" s="61" t="s">
        <v>58</v>
      </c>
      <c r="S503" s="74">
        <v>142.268</v>
      </c>
      <c r="T503" s="61" t="s">
        <v>58</v>
      </c>
      <c r="U503" s="74">
        <v>11.273999999999999</v>
      </c>
      <c r="V503" s="74">
        <v>11.815</v>
      </c>
    </row>
    <row r="504" spans="1:22" x14ac:dyDescent="0.25">
      <c r="A504" s="53">
        <v>42338</v>
      </c>
      <c r="B504" s="54">
        <v>27</v>
      </c>
      <c r="C504" s="57">
        <v>20500000000</v>
      </c>
      <c r="D504" s="60" t="s">
        <v>58</v>
      </c>
      <c r="E504" s="60" t="s">
        <v>58</v>
      </c>
      <c r="F504" s="57">
        <v>19618392290</v>
      </c>
      <c r="G504" s="59">
        <v>1.67E-3</v>
      </c>
      <c r="H504" s="59">
        <v>1.67E-3</v>
      </c>
      <c r="I504" s="60" t="s">
        <v>58</v>
      </c>
      <c r="J504" s="59">
        <v>0.10725999999999999</v>
      </c>
      <c r="K504" s="59">
        <v>7.6999999999999996E-4</v>
      </c>
      <c r="L504" s="59">
        <v>7.6999999999999996E-4</v>
      </c>
      <c r="M504" s="60" t="s">
        <v>58</v>
      </c>
      <c r="N504" s="59">
        <v>9.8479999999999998E-2</v>
      </c>
      <c r="O504" s="58">
        <v>120.3546</v>
      </c>
      <c r="P504" s="58">
        <v>120.3546</v>
      </c>
      <c r="Q504" s="74">
        <v>0.35399999999999998</v>
      </c>
      <c r="R504" s="61" t="s">
        <v>58</v>
      </c>
      <c r="S504" s="74">
        <v>139.268</v>
      </c>
      <c r="T504" s="61" t="s">
        <v>58</v>
      </c>
      <c r="U504" s="74">
        <v>11.308999999999999</v>
      </c>
      <c r="V504" s="74">
        <v>11.864000000000001</v>
      </c>
    </row>
    <row r="505" spans="1:22" x14ac:dyDescent="0.25">
      <c r="A505" s="53">
        <v>42339</v>
      </c>
      <c r="B505" s="54">
        <v>27</v>
      </c>
      <c r="C505" s="57">
        <v>20500000000</v>
      </c>
      <c r="D505" s="60" t="s">
        <v>58</v>
      </c>
      <c r="E505" s="60" t="s">
        <v>58</v>
      </c>
      <c r="F505" s="57">
        <v>19624198336</v>
      </c>
      <c r="G505" s="59">
        <v>1.97E-3</v>
      </c>
      <c r="H505" s="59">
        <v>1.97E-3</v>
      </c>
      <c r="I505" s="60" t="s">
        <v>58</v>
      </c>
      <c r="J505" s="59">
        <v>0.10827000000000001</v>
      </c>
      <c r="K505" s="59">
        <v>2.9999999999999997E-4</v>
      </c>
      <c r="L505" s="59">
        <v>2.9999999999999997E-4</v>
      </c>
      <c r="M505" s="60" t="s">
        <v>58</v>
      </c>
      <c r="N505" s="59">
        <v>0.11438</v>
      </c>
      <c r="O505" s="58">
        <v>120.39019999999999</v>
      </c>
      <c r="P505" s="58">
        <v>120.39019999999999</v>
      </c>
      <c r="Q505" s="74">
        <v>0.35099999999999998</v>
      </c>
      <c r="R505" s="61" t="s">
        <v>58</v>
      </c>
      <c r="S505" s="74">
        <v>138.268</v>
      </c>
      <c r="T505" s="61" t="s">
        <v>58</v>
      </c>
      <c r="U505" s="74">
        <v>11.308999999999999</v>
      </c>
      <c r="V505" s="74">
        <v>11.869</v>
      </c>
    </row>
    <row r="506" spans="1:22" x14ac:dyDescent="0.25">
      <c r="A506" s="53">
        <v>42340</v>
      </c>
      <c r="B506" s="54">
        <v>26</v>
      </c>
      <c r="C506" s="57">
        <v>20000000000</v>
      </c>
      <c r="D506" s="60" t="s">
        <v>58</v>
      </c>
      <c r="E506" s="60" t="s">
        <v>58</v>
      </c>
      <c r="F506" s="57">
        <v>19130657386</v>
      </c>
      <c r="G506" s="59">
        <v>2.9E-4</v>
      </c>
      <c r="H506" s="59">
        <v>2.9E-4</v>
      </c>
      <c r="I506" s="60" t="s">
        <v>58</v>
      </c>
      <c r="J506" s="59">
        <v>0.11332</v>
      </c>
      <c r="K506" s="59">
        <v>2.9E-4</v>
      </c>
      <c r="L506" s="59">
        <v>2.9E-4</v>
      </c>
      <c r="M506" s="60" t="s">
        <v>58</v>
      </c>
      <c r="N506" s="59">
        <v>0.11332</v>
      </c>
      <c r="O506" s="58">
        <v>120.4255</v>
      </c>
      <c r="P506" s="58">
        <v>120.4255</v>
      </c>
      <c r="Q506" s="74">
        <v>0.35799999999999998</v>
      </c>
      <c r="R506" s="61" t="s">
        <v>58</v>
      </c>
      <c r="S506" s="74">
        <v>140.57499999999999</v>
      </c>
      <c r="T506" s="61" t="s">
        <v>58</v>
      </c>
      <c r="U506" s="74">
        <v>11.337999999999999</v>
      </c>
      <c r="V506" s="74">
        <v>11.878</v>
      </c>
    </row>
    <row r="507" spans="1:22" x14ac:dyDescent="0.25">
      <c r="A507" s="53">
        <v>42341</v>
      </c>
      <c r="B507" s="54">
        <v>26</v>
      </c>
      <c r="C507" s="57">
        <v>20000000000</v>
      </c>
      <c r="D507" s="60" t="s">
        <v>58</v>
      </c>
      <c r="E507" s="60" t="s">
        <v>58</v>
      </c>
      <c r="F507" s="57">
        <v>19136509676</v>
      </c>
      <c r="G507" s="59">
        <v>5.9999999999999995E-4</v>
      </c>
      <c r="H507" s="59">
        <v>5.9999999999999995E-4</v>
      </c>
      <c r="I507" s="60" t="s">
        <v>58</v>
      </c>
      <c r="J507" s="59">
        <v>0.11588</v>
      </c>
      <c r="K507" s="59">
        <v>3.1E-4</v>
      </c>
      <c r="L507" s="59">
        <v>3.1E-4</v>
      </c>
      <c r="M507" s="60" t="s">
        <v>58</v>
      </c>
      <c r="N507" s="59">
        <v>0.11845</v>
      </c>
      <c r="O507" s="58">
        <v>120.4623</v>
      </c>
      <c r="P507" s="58">
        <v>120.4623</v>
      </c>
      <c r="Q507" s="74">
        <v>0.35499999999999998</v>
      </c>
      <c r="R507" s="61" t="s">
        <v>58</v>
      </c>
      <c r="S507" s="74">
        <v>139.57499999999999</v>
      </c>
      <c r="T507" s="61" t="s">
        <v>58</v>
      </c>
      <c r="U507" s="74">
        <v>11.337</v>
      </c>
      <c r="V507" s="74">
        <v>11.88</v>
      </c>
    </row>
    <row r="508" spans="1:22" x14ac:dyDescent="0.25">
      <c r="A508" s="53">
        <v>42342</v>
      </c>
      <c r="B508" s="54">
        <v>26</v>
      </c>
      <c r="C508" s="57">
        <v>20000000000</v>
      </c>
      <c r="D508" s="60" t="s">
        <v>58</v>
      </c>
      <c r="E508" s="60" t="s">
        <v>58</v>
      </c>
      <c r="F508" s="57">
        <v>19142761738</v>
      </c>
      <c r="G508" s="59">
        <v>9.3000000000000005E-4</v>
      </c>
      <c r="H508" s="59">
        <v>9.3000000000000005E-4</v>
      </c>
      <c r="I508" s="60" t="s">
        <v>58</v>
      </c>
      <c r="J508" s="59">
        <v>0.11958000000000001</v>
      </c>
      <c r="K508" s="59">
        <v>3.3E-4</v>
      </c>
      <c r="L508" s="59">
        <v>3.3E-4</v>
      </c>
      <c r="M508" s="60" t="s">
        <v>58</v>
      </c>
      <c r="N508" s="59">
        <v>0.127</v>
      </c>
      <c r="O508" s="58">
        <v>120.5017</v>
      </c>
      <c r="P508" s="58">
        <v>120.5017</v>
      </c>
      <c r="Q508" s="74">
        <v>0.35199999999999998</v>
      </c>
      <c r="R508" s="61" t="s">
        <v>58</v>
      </c>
      <c r="S508" s="74">
        <v>138.57499999999999</v>
      </c>
      <c r="T508" s="61" t="s">
        <v>58</v>
      </c>
      <c r="U508" s="74">
        <v>11.335000000000001</v>
      </c>
      <c r="V508" s="74">
        <v>11.878</v>
      </c>
    </row>
    <row r="509" spans="1:22" x14ac:dyDescent="0.25">
      <c r="A509" s="53">
        <v>42345</v>
      </c>
      <c r="B509" s="54">
        <v>26</v>
      </c>
      <c r="C509" s="57">
        <v>20000000000</v>
      </c>
      <c r="D509" s="60" t="s">
        <v>58</v>
      </c>
      <c r="E509" s="60" t="s">
        <v>58</v>
      </c>
      <c r="F509" s="57">
        <v>19153951468</v>
      </c>
      <c r="G509" s="59">
        <v>1.5100000000000001E-3</v>
      </c>
      <c r="H509" s="59">
        <v>1.5100000000000001E-3</v>
      </c>
      <c r="I509" s="60" t="s">
        <v>58</v>
      </c>
      <c r="J509" s="59">
        <v>9.6500000000000002E-2</v>
      </c>
      <c r="K509" s="59">
        <v>5.8E-4</v>
      </c>
      <c r="L509" s="59">
        <v>5.8E-4</v>
      </c>
      <c r="M509" s="60" t="s">
        <v>58</v>
      </c>
      <c r="N509" s="59">
        <v>7.3899999999999993E-2</v>
      </c>
      <c r="O509" s="58">
        <v>120.57210000000001</v>
      </c>
      <c r="P509" s="58">
        <v>120.57210000000001</v>
      </c>
      <c r="Q509" s="74">
        <v>0.34499999999999997</v>
      </c>
      <c r="R509" s="61" t="s">
        <v>58</v>
      </c>
      <c r="S509" s="74">
        <v>135.57499999999999</v>
      </c>
      <c r="T509" s="61" t="s">
        <v>58</v>
      </c>
      <c r="U509" s="74">
        <v>11.73</v>
      </c>
      <c r="V509" s="74">
        <v>11.984</v>
      </c>
    </row>
    <row r="510" spans="1:22" x14ac:dyDescent="0.25">
      <c r="A510" s="53">
        <v>42346</v>
      </c>
      <c r="B510" s="54">
        <v>26</v>
      </c>
      <c r="C510" s="57">
        <v>20000000000</v>
      </c>
      <c r="D510" s="60" t="s">
        <v>58</v>
      </c>
      <c r="E510" s="60" t="s">
        <v>58</v>
      </c>
      <c r="F510" s="57">
        <v>19160577758</v>
      </c>
      <c r="G510" s="59">
        <v>1.8600000000000001E-3</v>
      </c>
      <c r="H510" s="59">
        <v>1.8600000000000001E-3</v>
      </c>
      <c r="I510" s="60" t="s">
        <v>58</v>
      </c>
      <c r="J510" s="59">
        <v>0.10191</v>
      </c>
      <c r="K510" s="59">
        <v>3.5E-4</v>
      </c>
      <c r="L510" s="59">
        <v>3.5E-4</v>
      </c>
      <c r="M510" s="60" t="s">
        <v>58</v>
      </c>
      <c r="N510" s="59">
        <v>0.13496</v>
      </c>
      <c r="O510" s="58">
        <v>120.6138</v>
      </c>
      <c r="P510" s="58">
        <v>120.6138</v>
      </c>
      <c r="Q510" s="74">
        <v>0.34300000000000003</v>
      </c>
      <c r="R510" s="61" t="s">
        <v>58</v>
      </c>
      <c r="S510" s="74">
        <v>134.57499999999999</v>
      </c>
      <c r="T510" s="61" t="s">
        <v>58</v>
      </c>
      <c r="U510" s="74">
        <v>11.728</v>
      </c>
      <c r="V510" s="74">
        <v>11.977</v>
      </c>
    </row>
    <row r="511" spans="1:22" x14ac:dyDescent="0.25">
      <c r="A511" s="53">
        <v>42347</v>
      </c>
      <c r="B511" s="54">
        <v>26</v>
      </c>
      <c r="C511" s="57">
        <v>20500000000</v>
      </c>
      <c r="D511" s="60" t="s">
        <v>58</v>
      </c>
      <c r="E511" s="60" t="s">
        <v>58</v>
      </c>
      <c r="F511" s="57">
        <v>19552466743</v>
      </c>
      <c r="G511" s="59">
        <v>2.9E-4</v>
      </c>
      <c r="H511" s="59">
        <v>2.9E-4</v>
      </c>
      <c r="I511" s="60" t="s">
        <v>58</v>
      </c>
      <c r="J511" s="59">
        <v>0.11266</v>
      </c>
      <c r="K511" s="59">
        <v>2.9E-4</v>
      </c>
      <c r="L511" s="59">
        <v>2.9E-4</v>
      </c>
      <c r="M511" s="60" t="s">
        <v>58</v>
      </c>
      <c r="N511" s="59">
        <v>0.11266</v>
      </c>
      <c r="O511" s="58">
        <v>120.649</v>
      </c>
      <c r="P511" s="58">
        <v>120.649</v>
      </c>
      <c r="Q511" s="74">
        <v>0.373</v>
      </c>
      <c r="R511" s="61" t="s">
        <v>58</v>
      </c>
      <c r="S511" s="74">
        <v>147.85400000000001</v>
      </c>
      <c r="T511" s="61" t="s">
        <v>58</v>
      </c>
      <c r="U511" s="74">
        <v>11.782999999999999</v>
      </c>
      <c r="V511" s="74">
        <v>12.08</v>
      </c>
    </row>
    <row r="512" spans="1:22" x14ac:dyDescent="0.25">
      <c r="A512" s="53">
        <v>42348</v>
      </c>
      <c r="B512" s="54">
        <v>26</v>
      </c>
      <c r="C512" s="57">
        <v>20500000000</v>
      </c>
      <c r="D512" s="60" t="s">
        <v>58</v>
      </c>
      <c r="E512" s="60" t="s">
        <v>58</v>
      </c>
      <c r="F512" s="57">
        <v>19559097690</v>
      </c>
      <c r="G512" s="59">
        <v>6.3000000000000003E-4</v>
      </c>
      <c r="H512" s="59">
        <v>6.3000000000000003E-4</v>
      </c>
      <c r="I512" s="60" t="s">
        <v>58</v>
      </c>
      <c r="J512" s="59">
        <v>0.12236</v>
      </c>
      <c r="K512" s="59">
        <v>3.4000000000000002E-4</v>
      </c>
      <c r="L512" s="59">
        <v>3.4000000000000002E-4</v>
      </c>
      <c r="M512" s="60" t="s">
        <v>58</v>
      </c>
      <c r="N512" s="59">
        <v>0.13213</v>
      </c>
      <c r="O512" s="58">
        <v>120.68989999999999</v>
      </c>
      <c r="P512" s="58">
        <v>120.68989999999999</v>
      </c>
      <c r="Q512" s="74">
        <v>0.371</v>
      </c>
      <c r="R512" s="61" t="s">
        <v>58</v>
      </c>
      <c r="S512" s="74">
        <v>146.85400000000001</v>
      </c>
      <c r="T512" s="61" t="s">
        <v>58</v>
      </c>
      <c r="U512" s="74">
        <v>11.785</v>
      </c>
      <c r="V512" s="74">
        <v>12.074999999999999</v>
      </c>
    </row>
    <row r="513" spans="1:22" x14ac:dyDescent="0.25">
      <c r="A513" s="53">
        <v>42349</v>
      </c>
      <c r="B513" s="54">
        <v>26</v>
      </c>
      <c r="C513" s="57">
        <v>20500000000</v>
      </c>
      <c r="D513" s="60" t="s">
        <v>58</v>
      </c>
      <c r="E513" s="60" t="s">
        <v>58</v>
      </c>
      <c r="F513" s="57">
        <v>19565327202</v>
      </c>
      <c r="G513" s="59">
        <v>9.5E-4</v>
      </c>
      <c r="H513" s="59">
        <v>9.5E-4</v>
      </c>
      <c r="I513" s="60" t="s">
        <v>58</v>
      </c>
      <c r="J513" s="59">
        <v>0.12278</v>
      </c>
      <c r="K513" s="59">
        <v>3.2000000000000003E-4</v>
      </c>
      <c r="L513" s="59">
        <v>3.2000000000000003E-4</v>
      </c>
      <c r="M513" s="60" t="s">
        <v>58</v>
      </c>
      <c r="N513" s="59">
        <v>0.12361999999999999</v>
      </c>
      <c r="O513" s="58">
        <v>120.72839999999999</v>
      </c>
      <c r="P513" s="58">
        <v>120.72839999999999</v>
      </c>
      <c r="Q513" s="74">
        <v>0.36799999999999999</v>
      </c>
      <c r="R513" s="61" t="s">
        <v>58</v>
      </c>
      <c r="S513" s="74">
        <v>145.85400000000001</v>
      </c>
      <c r="T513" s="61" t="s">
        <v>58</v>
      </c>
      <c r="U513" s="74">
        <v>11.786</v>
      </c>
      <c r="V513" s="74">
        <v>12.074999999999999</v>
      </c>
    </row>
    <row r="514" spans="1:22" x14ac:dyDescent="0.25">
      <c r="A514" s="53">
        <v>42352</v>
      </c>
      <c r="B514" s="54">
        <v>26</v>
      </c>
      <c r="C514" s="57">
        <v>20500000000</v>
      </c>
      <c r="D514" s="60" t="s">
        <v>58</v>
      </c>
      <c r="E514" s="60" t="s">
        <v>58</v>
      </c>
      <c r="F514" s="57">
        <v>19571961368</v>
      </c>
      <c r="G514" s="59">
        <v>1.2899999999999999E-3</v>
      </c>
      <c r="H514" s="59">
        <v>1.2899999999999999E-3</v>
      </c>
      <c r="I514" s="60" t="s">
        <v>58</v>
      </c>
      <c r="J514" s="59">
        <v>8.1750000000000003E-2</v>
      </c>
      <c r="K514" s="59">
        <v>3.4000000000000002E-4</v>
      </c>
      <c r="L514" s="59">
        <v>3.4000000000000002E-4</v>
      </c>
      <c r="M514" s="60" t="s">
        <v>58</v>
      </c>
      <c r="N514" s="59">
        <v>4.2229999999999997E-2</v>
      </c>
      <c r="O514" s="58">
        <v>120.7693</v>
      </c>
      <c r="P514" s="58">
        <v>120.7693</v>
      </c>
      <c r="Q514" s="74">
        <v>0.36</v>
      </c>
      <c r="R514" s="61" t="s">
        <v>58</v>
      </c>
      <c r="S514" s="74">
        <v>142.85400000000001</v>
      </c>
      <c r="T514" s="61" t="s">
        <v>58</v>
      </c>
      <c r="U514" s="74">
        <v>11.829000000000001</v>
      </c>
      <c r="V514" s="74">
        <v>12.247</v>
      </c>
    </row>
    <row r="515" spans="1:22" x14ac:dyDescent="0.25">
      <c r="A515" s="53">
        <v>42353</v>
      </c>
      <c r="B515" s="54">
        <v>26</v>
      </c>
      <c r="C515" s="57">
        <v>20500000000</v>
      </c>
      <c r="D515" s="60" t="s">
        <v>58</v>
      </c>
      <c r="E515" s="60" t="s">
        <v>58</v>
      </c>
      <c r="F515" s="57">
        <v>19577266763</v>
      </c>
      <c r="G515" s="59">
        <v>1.56E-3</v>
      </c>
      <c r="H515" s="59">
        <v>1.56E-3</v>
      </c>
      <c r="I515" s="60" t="s">
        <v>58</v>
      </c>
      <c r="J515" s="59">
        <v>8.4940000000000002E-2</v>
      </c>
      <c r="K515" s="59">
        <v>2.7E-4</v>
      </c>
      <c r="L515" s="59">
        <v>2.7E-4</v>
      </c>
      <c r="M515" s="60" t="s">
        <v>58</v>
      </c>
      <c r="N515" s="59">
        <v>0.10428999999999999</v>
      </c>
      <c r="O515" s="58">
        <v>120.8021</v>
      </c>
      <c r="P515" s="58">
        <v>120.8021</v>
      </c>
      <c r="Q515" s="74">
        <v>0.35699999999999998</v>
      </c>
      <c r="R515" s="61" t="s">
        <v>58</v>
      </c>
      <c r="S515" s="74">
        <v>141.85400000000001</v>
      </c>
      <c r="T515" s="61" t="s">
        <v>58</v>
      </c>
      <c r="U515" s="74">
        <v>11.834</v>
      </c>
      <c r="V515" s="74">
        <v>12.262</v>
      </c>
    </row>
    <row r="516" spans="1:22" x14ac:dyDescent="0.25">
      <c r="A516" s="53">
        <v>42354</v>
      </c>
      <c r="B516" s="54">
        <v>26</v>
      </c>
      <c r="C516" s="57">
        <v>20000000000</v>
      </c>
      <c r="D516" s="60" t="s">
        <v>58</v>
      </c>
      <c r="E516" s="60" t="s">
        <v>58</v>
      </c>
      <c r="F516" s="57">
        <v>18998029255</v>
      </c>
      <c r="G516" s="59">
        <v>3.3E-4</v>
      </c>
      <c r="H516" s="59">
        <v>3.3E-4</v>
      </c>
      <c r="I516" s="60" t="s">
        <v>58</v>
      </c>
      <c r="J516" s="59">
        <v>0.12651999999999999</v>
      </c>
      <c r="K516" s="59">
        <v>3.3E-4</v>
      </c>
      <c r="L516" s="59">
        <v>3.3E-4</v>
      </c>
      <c r="M516" s="60" t="s">
        <v>58</v>
      </c>
      <c r="N516" s="59">
        <v>0.12651999999999999</v>
      </c>
      <c r="O516" s="58">
        <v>120.84139999999999</v>
      </c>
      <c r="P516" s="58">
        <v>120.84139999999999</v>
      </c>
      <c r="Q516" s="74">
        <v>0.39800000000000002</v>
      </c>
      <c r="R516" s="61" t="s">
        <v>58</v>
      </c>
      <c r="S516" s="74">
        <v>157.77500000000001</v>
      </c>
      <c r="T516" s="61" t="s">
        <v>58</v>
      </c>
      <c r="U516" s="74">
        <v>11.922000000000001</v>
      </c>
      <c r="V516" s="74">
        <v>12.29</v>
      </c>
    </row>
    <row r="517" spans="1:22" x14ac:dyDescent="0.25">
      <c r="A517" s="53">
        <v>42355</v>
      </c>
      <c r="B517" s="54">
        <v>26</v>
      </c>
      <c r="C517" s="57">
        <v>20000000000</v>
      </c>
      <c r="D517" s="60" t="s">
        <v>58</v>
      </c>
      <c r="E517" s="60" t="s">
        <v>58</v>
      </c>
      <c r="F517" s="57">
        <v>19003843575</v>
      </c>
      <c r="G517" s="59">
        <v>6.3000000000000003E-4</v>
      </c>
      <c r="H517" s="59">
        <v>6.3000000000000003E-4</v>
      </c>
      <c r="I517" s="60" t="s">
        <v>58</v>
      </c>
      <c r="J517" s="59">
        <v>0.12250999999999999</v>
      </c>
      <c r="K517" s="59">
        <v>3.1E-4</v>
      </c>
      <c r="L517" s="59">
        <v>3.1E-4</v>
      </c>
      <c r="M517" s="60" t="s">
        <v>58</v>
      </c>
      <c r="N517" s="59">
        <v>0.11851</v>
      </c>
      <c r="O517" s="58">
        <v>120.8784</v>
      </c>
      <c r="P517" s="58">
        <v>120.8784</v>
      </c>
      <c r="Q517" s="74">
        <v>0.39600000000000002</v>
      </c>
      <c r="R517" s="61" t="s">
        <v>58</v>
      </c>
      <c r="S517" s="74">
        <v>156.77500000000001</v>
      </c>
      <c r="T517" s="61" t="s">
        <v>58</v>
      </c>
      <c r="U517" s="74">
        <v>11.920999999999999</v>
      </c>
      <c r="V517" s="74">
        <v>12.295</v>
      </c>
    </row>
    <row r="518" spans="1:22" x14ac:dyDescent="0.25">
      <c r="A518" s="53">
        <v>42356</v>
      </c>
      <c r="B518" s="54">
        <v>26</v>
      </c>
      <c r="C518" s="57">
        <v>20000000000</v>
      </c>
      <c r="D518" s="60" t="s">
        <v>58</v>
      </c>
      <c r="E518" s="60" t="s">
        <v>58</v>
      </c>
      <c r="F518" s="57">
        <v>19024260911</v>
      </c>
      <c r="G518" s="59">
        <v>1.7099999999999999E-3</v>
      </c>
      <c r="H518" s="59">
        <v>1.7099999999999999E-3</v>
      </c>
      <c r="I518" s="60" t="s">
        <v>58</v>
      </c>
      <c r="J518" s="59">
        <v>0.23127</v>
      </c>
      <c r="K518" s="59">
        <v>1.07E-3</v>
      </c>
      <c r="L518" s="59">
        <v>1.07E-3</v>
      </c>
      <c r="M518" s="60" t="s">
        <v>58</v>
      </c>
      <c r="N518" s="59">
        <v>0.48143999999999998</v>
      </c>
      <c r="O518" s="58">
        <v>121.0082</v>
      </c>
      <c r="P518" s="58">
        <v>121.0082</v>
      </c>
      <c r="Q518" s="74">
        <v>0.39400000000000002</v>
      </c>
      <c r="R518" s="61" t="s">
        <v>58</v>
      </c>
      <c r="S518" s="74">
        <v>155.77500000000001</v>
      </c>
      <c r="T518" s="61" t="s">
        <v>58</v>
      </c>
      <c r="U518" s="74">
        <v>11.840999999999999</v>
      </c>
      <c r="V518" s="74">
        <v>12.106</v>
      </c>
    </row>
    <row r="519" spans="1:22" x14ac:dyDescent="0.25">
      <c r="A519" s="53">
        <v>42359</v>
      </c>
      <c r="B519" s="54">
        <v>26</v>
      </c>
      <c r="C519" s="57">
        <v>20000000000</v>
      </c>
      <c r="D519" s="60" t="s">
        <v>58</v>
      </c>
      <c r="E519" s="60" t="s">
        <v>58</v>
      </c>
      <c r="F519" s="57">
        <v>19040309356</v>
      </c>
      <c r="G519" s="59">
        <v>2.5500000000000002E-3</v>
      </c>
      <c r="H519" s="59">
        <v>2.5500000000000002E-3</v>
      </c>
      <c r="I519" s="60" t="s">
        <v>58</v>
      </c>
      <c r="J519" s="59">
        <v>0.16819000000000001</v>
      </c>
      <c r="K519" s="59">
        <v>8.4000000000000003E-4</v>
      </c>
      <c r="L519" s="59">
        <v>8.4000000000000003E-4</v>
      </c>
      <c r="M519" s="60" t="s">
        <v>58</v>
      </c>
      <c r="N519" s="59">
        <v>0.10835</v>
      </c>
      <c r="O519" s="58">
        <v>121.1103</v>
      </c>
      <c r="P519" s="58">
        <v>121.1103</v>
      </c>
      <c r="Q519" s="74">
        <v>0.38600000000000001</v>
      </c>
      <c r="R519" s="61" t="s">
        <v>58</v>
      </c>
      <c r="S519" s="74">
        <v>152.77500000000001</v>
      </c>
      <c r="T519" s="61" t="s">
        <v>58</v>
      </c>
      <c r="U519" s="74">
        <v>11.847</v>
      </c>
      <c r="V519" s="74">
        <v>12.135999999999999</v>
      </c>
    </row>
    <row r="520" spans="1:22" x14ac:dyDescent="0.25">
      <c r="A520" s="53">
        <v>42360</v>
      </c>
      <c r="B520" s="54">
        <v>26</v>
      </c>
      <c r="C520" s="57">
        <v>20000000000</v>
      </c>
      <c r="D520" s="60" t="s">
        <v>58</v>
      </c>
      <c r="E520" s="60" t="s">
        <v>58</v>
      </c>
      <c r="F520" s="57">
        <v>19046022094</v>
      </c>
      <c r="G520" s="59">
        <v>2.8500000000000001E-3</v>
      </c>
      <c r="H520" s="59">
        <v>2.8500000000000001E-3</v>
      </c>
      <c r="I520" s="60" t="s">
        <v>58</v>
      </c>
      <c r="J520" s="59">
        <v>0.16059999999999999</v>
      </c>
      <c r="K520" s="59">
        <v>2.9999999999999997E-4</v>
      </c>
      <c r="L520" s="59">
        <v>2.9999999999999997E-4</v>
      </c>
      <c r="M520" s="60" t="s">
        <v>58</v>
      </c>
      <c r="N520" s="59">
        <v>0.11605</v>
      </c>
      <c r="O520" s="58">
        <v>121.14660000000001</v>
      </c>
      <c r="P520" s="58">
        <v>121.14660000000001</v>
      </c>
      <c r="Q520" s="74">
        <v>0.38400000000000001</v>
      </c>
      <c r="R520" s="61" t="s">
        <v>58</v>
      </c>
      <c r="S520" s="74">
        <v>151.77500000000001</v>
      </c>
      <c r="T520" s="61" t="s">
        <v>58</v>
      </c>
      <c r="U520" s="74">
        <v>11.834</v>
      </c>
      <c r="V520" s="74">
        <v>12.141999999999999</v>
      </c>
    </row>
    <row r="521" spans="1:22" x14ac:dyDescent="0.25">
      <c r="A521" s="53">
        <v>42361</v>
      </c>
      <c r="B521" s="54">
        <v>26</v>
      </c>
      <c r="C521" s="57">
        <v>19500000000</v>
      </c>
      <c r="D521" s="60" t="s">
        <v>58</v>
      </c>
      <c r="E521" s="60" t="s">
        <v>58</v>
      </c>
      <c r="F521" s="57">
        <v>18496004726</v>
      </c>
      <c r="G521" s="59">
        <v>2.7999999999999998E-4</v>
      </c>
      <c r="H521" s="59">
        <v>2.7999999999999998E-4</v>
      </c>
      <c r="I521" s="60" t="s">
        <v>58</v>
      </c>
      <c r="J521" s="59">
        <v>0.10761</v>
      </c>
      <c r="K521" s="59">
        <v>2.7999999999999998E-4</v>
      </c>
      <c r="L521" s="59">
        <v>2.7999999999999998E-4</v>
      </c>
      <c r="M521" s="60" t="s">
        <v>58</v>
      </c>
      <c r="N521" s="59">
        <v>0.10761</v>
      </c>
      <c r="O521" s="58">
        <v>121.18049999999999</v>
      </c>
      <c r="P521" s="58">
        <v>121.18049999999999</v>
      </c>
      <c r="Q521" s="74">
        <v>0.41599999999999998</v>
      </c>
      <c r="R521" s="61" t="s">
        <v>58</v>
      </c>
      <c r="S521" s="74">
        <v>163.71799999999999</v>
      </c>
      <c r="T521" s="61" t="s">
        <v>58</v>
      </c>
      <c r="U521" s="74">
        <v>11.881</v>
      </c>
      <c r="V521" s="74">
        <v>12.141</v>
      </c>
    </row>
    <row r="522" spans="1:22" x14ac:dyDescent="0.25">
      <c r="A522" s="53">
        <v>42362</v>
      </c>
      <c r="B522" s="54">
        <v>26</v>
      </c>
      <c r="C522" s="57">
        <v>19500000000</v>
      </c>
      <c r="D522" s="60" t="s">
        <v>58</v>
      </c>
      <c r="E522" s="60" t="s">
        <v>58</v>
      </c>
      <c r="F522" s="57">
        <v>18531452196</v>
      </c>
      <c r="G522" s="59">
        <v>2.2000000000000001E-3</v>
      </c>
      <c r="H522" s="59">
        <v>2.2000000000000001E-3</v>
      </c>
      <c r="I522" s="60" t="s">
        <v>58</v>
      </c>
      <c r="J522" s="59">
        <v>0.49403999999999998</v>
      </c>
      <c r="K522" s="59">
        <v>1.92E-3</v>
      </c>
      <c r="L522" s="59">
        <v>1.92E-3</v>
      </c>
      <c r="M522" s="60" t="s">
        <v>58</v>
      </c>
      <c r="N522" s="59">
        <v>1.01529</v>
      </c>
      <c r="O522" s="58">
        <v>121.4127</v>
      </c>
      <c r="P522" s="58">
        <v>121.4127</v>
      </c>
      <c r="Q522" s="74">
        <v>0.41499999999999998</v>
      </c>
      <c r="R522" s="61" t="s">
        <v>58</v>
      </c>
      <c r="S522" s="74">
        <v>162.71799999999999</v>
      </c>
      <c r="T522" s="61" t="s">
        <v>58</v>
      </c>
      <c r="U522" s="74">
        <v>11.343999999999999</v>
      </c>
      <c r="V522" s="74">
        <v>11.756</v>
      </c>
    </row>
    <row r="523" spans="1:22" x14ac:dyDescent="0.25">
      <c r="A523" s="53">
        <v>42363</v>
      </c>
      <c r="B523" s="54">
        <v>26</v>
      </c>
      <c r="C523" s="57">
        <v>19500000000</v>
      </c>
      <c r="D523" s="60" t="s">
        <v>58</v>
      </c>
      <c r="E523" s="60" t="s">
        <v>58</v>
      </c>
      <c r="F523" s="57">
        <v>18536345593</v>
      </c>
      <c r="G523" s="59">
        <v>2.4599999999999999E-3</v>
      </c>
      <c r="H523" s="59">
        <v>2.4599999999999999E-3</v>
      </c>
      <c r="I523" s="60" t="s">
        <v>58</v>
      </c>
      <c r="J523" s="59">
        <v>0.34967999999999999</v>
      </c>
      <c r="K523" s="59">
        <v>2.5999999999999998E-4</v>
      </c>
      <c r="L523" s="59">
        <v>2.5999999999999998E-4</v>
      </c>
      <c r="M523" s="60" t="s">
        <v>58</v>
      </c>
      <c r="N523" s="59">
        <v>0.10145999999999999</v>
      </c>
      <c r="O523" s="58">
        <v>121.4448</v>
      </c>
      <c r="P523" s="58">
        <v>121.4448</v>
      </c>
      <c r="Q523" s="74">
        <v>0.41199999999999998</v>
      </c>
      <c r="R523" s="61" t="s">
        <v>58</v>
      </c>
      <c r="S523" s="74">
        <v>161.71799999999999</v>
      </c>
      <c r="T523" s="61" t="s">
        <v>58</v>
      </c>
      <c r="U523" s="74">
        <v>11.342000000000001</v>
      </c>
      <c r="V523" s="74">
        <v>11.766999999999999</v>
      </c>
    </row>
    <row r="524" spans="1:22" x14ac:dyDescent="0.25">
      <c r="A524" s="53">
        <v>42366</v>
      </c>
      <c r="B524" s="54">
        <v>26</v>
      </c>
      <c r="C524" s="57">
        <v>19500000000</v>
      </c>
      <c r="D524" s="60" t="s">
        <v>58</v>
      </c>
      <c r="E524" s="60" t="s">
        <v>58</v>
      </c>
      <c r="F524" s="57">
        <v>18554255059</v>
      </c>
      <c r="G524" s="59">
        <v>3.4299999999999999E-3</v>
      </c>
      <c r="H524" s="59">
        <v>3.4299999999999999E-3</v>
      </c>
      <c r="I524" s="60" t="s">
        <v>58</v>
      </c>
      <c r="J524" s="59">
        <v>0.23225000000000001</v>
      </c>
      <c r="K524" s="59">
        <v>9.7000000000000005E-4</v>
      </c>
      <c r="L524" s="59">
        <v>9.7000000000000005E-4</v>
      </c>
      <c r="M524" s="60" t="s">
        <v>58</v>
      </c>
      <c r="N524" s="59">
        <v>0.12504000000000001</v>
      </c>
      <c r="O524" s="58">
        <v>121.5621</v>
      </c>
      <c r="P524" s="58">
        <v>121.5621</v>
      </c>
      <c r="Q524" s="74">
        <v>0.40400000000000003</v>
      </c>
      <c r="R524" s="61" t="s">
        <v>58</v>
      </c>
      <c r="S524" s="74">
        <v>158.71799999999999</v>
      </c>
      <c r="T524" s="61" t="s">
        <v>58</v>
      </c>
      <c r="U524" s="74">
        <v>11.340999999999999</v>
      </c>
      <c r="V524" s="74">
        <v>11.759</v>
      </c>
    </row>
    <row r="525" spans="1:22" x14ac:dyDescent="0.25">
      <c r="A525" s="53">
        <v>42367</v>
      </c>
      <c r="B525" s="54">
        <v>26</v>
      </c>
      <c r="C525" s="57">
        <v>19500000000</v>
      </c>
      <c r="D525" s="60" t="s">
        <v>58</v>
      </c>
      <c r="E525" s="60" t="s">
        <v>58</v>
      </c>
      <c r="F525" s="57">
        <v>18560804916</v>
      </c>
      <c r="G525" s="59">
        <v>3.7799999999999999E-3</v>
      </c>
      <c r="H525" s="59">
        <v>3.7799999999999999E-3</v>
      </c>
      <c r="I525" s="60" t="s">
        <v>58</v>
      </c>
      <c r="J525" s="59">
        <v>0.21831</v>
      </c>
      <c r="K525" s="59">
        <v>3.5E-4</v>
      </c>
      <c r="L525" s="59">
        <v>3.5E-4</v>
      </c>
      <c r="M525" s="60" t="s">
        <v>58</v>
      </c>
      <c r="N525" s="59">
        <v>0.13789000000000001</v>
      </c>
      <c r="O525" s="58">
        <v>121.605</v>
      </c>
      <c r="P525" s="58">
        <v>121.605</v>
      </c>
      <c r="Q525" s="74">
        <v>0.40200000000000002</v>
      </c>
      <c r="R525" s="61" t="s">
        <v>58</v>
      </c>
      <c r="S525" s="74">
        <v>157.71799999999999</v>
      </c>
      <c r="T525" s="61" t="s">
        <v>58</v>
      </c>
      <c r="U525" s="74">
        <v>11.353999999999999</v>
      </c>
      <c r="V525" s="74">
        <v>11.749000000000001</v>
      </c>
    </row>
    <row r="526" spans="1:22" x14ac:dyDescent="0.25">
      <c r="A526" s="53">
        <v>42368</v>
      </c>
      <c r="B526" s="54">
        <v>29</v>
      </c>
      <c r="C526" s="57">
        <v>21500000000</v>
      </c>
      <c r="D526" s="60" t="s">
        <v>58</v>
      </c>
      <c r="E526" s="60" t="s">
        <v>58</v>
      </c>
      <c r="F526" s="57">
        <v>20519550183</v>
      </c>
      <c r="G526" s="59">
        <v>3.8000000000000002E-4</v>
      </c>
      <c r="H526" s="59">
        <v>3.8000000000000002E-4</v>
      </c>
      <c r="I526" s="60" t="s">
        <v>58</v>
      </c>
      <c r="J526" s="59">
        <v>0.14812</v>
      </c>
      <c r="K526" s="59">
        <v>3.8000000000000002E-4</v>
      </c>
      <c r="L526" s="59">
        <v>3.8000000000000002E-4</v>
      </c>
      <c r="M526" s="60" t="s">
        <v>58</v>
      </c>
      <c r="N526" s="59">
        <v>0.14812</v>
      </c>
      <c r="O526" s="58">
        <v>121.65089999999999</v>
      </c>
      <c r="P526" s="58">
        <v>121.65089999999999</v>
      </c>
      <c r="Q526" s="74">
        <v>0.38200000000000001</v>
      </c>
      <c r="R526" s="61" t="s">
        <v>58</v>
      </c>
      <c r="S526" s="74">
        <v>149.65100000000001</v>
      </c>
      <c r="T526" s="61" t="s">
        <v>58</v>
      </c>
      <c r="U526" s="74">
        <v>11.263</v>
      </c>
      <c r="V526" s="74">
        <v>11.698</v>
      </c>
    </row>
    <row r="527" spans="1:22" x14ac:dyDescent="0.25">
      <c r="A527" s="53">
        <v>42377</v>
      </c>
      <c r="B527" s="54">
        <v>28</v>
      </c>
      <c r="C527" s="57">
        <v>21000000000</v>
      </c>
      <c r="D527" s="60" t="s">
        <v>58</v>
      </c>
      <c r="E527" s="60" t="s">
        <v>58</v>
      </c>
      <c r="F527" s="57">
        <v>20075714603</v>
      </c>
      <c r="G527" s="59">
        <v>2.7200000000000002E-3</v>
      </c>
      <c r="H527" s="59">
        <v>2.7200000000000002E-3</v>
      </c>
      <c r="I527" s="60" t="s">
        <v>58</v>
      </c>
      <c r="J527" s="59">
        <v>0.11681</v>
      </c>
      <c r="K527" s="59">
        <v>2.7200000000000002E-3</v>
      </c>
      <c r="L527" s="59">
        <v>2.7200000000000002E-3</v>
      </c>
      <c r="M527" s="60" t="s">
        <v>58</v>
      </c>
      <c r="N527" s="59">
        <v>0.11681</v>
      </c>
      <c r="O527" s="58">
        <v>121.9819</v>
      </c>
      <c r="P527" s="58">
        <v>121.9819</v>
      </c>
      <c r="Q527" s="74">
        <v>0.36799999999999999</v>
      </c>
      <c r="R527" s="61" t="s">
        <v>58</v>
      </c>
      <c r="S527" s="74">
        <v>143.929</v>
      </c>
      <c r="T527" s="61" t="s">
        <v>58</v>
      </c>
      <c r="U527" s="74">
        <v>11.295</v>
      </c>
      <c r="V527" s="74">
        <v>11.723000000000001</v>
      </c>
    </row>
    <row r="528" spans="1:22" x14ac:dyDescent="0.25">
      <c r="A528" s="53">
        <v>42380</v>
      </c>
      <c r="B528" s="54">
        <v>28</v>
      </c>
      <c r="C528" s="57">
        <v>21000000000</v>
      </c>
      <c r="D528" s="60" t="s">
        <v>58</v>
      </c>
      <c r="E528" s="60" t="s">
        <v>58</v>
      </c>
      <c r="F528" s="57">
        <v>20092906588</v>
      </c>
      <c r="G528" s="59">
        <v>3.5799999999999998E-3</v>
      </c>
      <c r="H528" s="59">
        <v>3.5799999999999998E-3</v>
      </c>
      <c r="I528" s="60" t="s">
        <v>58</v>
      </c>
      <c r="J528" s="59">
        <v>0.11513</v>
      </c>
      <c r="K528" s="59">
        <v>8.5999999999999998E-4</v>
      </c>
      <c r="L528" s="59">
        <v>8.5999999999999998E-4</v>
      </c>
      <c r="M528" s="60" t="s">
        <v>58</v>
      </c>
      <c r="N528" s="59">
        <v>0.11008</v>
      </c>
      <c r="O528" s="58">
        <v>122.08629999999999</v>
      </c>
      <c r="P528" s="58">
        <v>122.08629999999999</v>
      </c>
      <c r="Q528" s="74">
        <v>0.36</v>
      </c>
      <c r="R528" s="61" t="s">
        <v>58</v>
      </c>
      <c r="S528" s="74">
        <v>140.929</v>
      </c>
      <c r="T528" s="61" t="s">
        <v>58</v>
      </c>
      <c r="U528" s="74">
        <v>11.311</v>
      </c>
      <c r="V528" s="74">
        <v>11.744999999999999</v>
      </c>
    </row>
    <row r="529" spans="1:22" x14ac:dyDescent="0.25">
      <c r="A529" s="53">
        <v>42381</v>
      </c>
      <c r="B529" s="54">
        <v>28</v>
      </c>
      <c r="C529" s="57">
        <v>21000000000</v>
      </c>
      <c r="D529" s="60" t="s">
        <v>58</v>
      </c>
      <c r="E529" s="60" t="s">
        <v>58</v>
      </c>
      <c r="F529" s="57">
        <v>20098528660</v>
      </c>
      <c r="G529" s="59">
        <v>3.8600000000000001E-3</v>
      </c>
      <c r="H529" s="59">
        <v>3.8600000000000001E-3</v>
      </c>
      <c r="I529" s="60" t="s">
        <v>58</v>
      </c>
      <c r="J529" s="59">
        <v>0.11456</v>
      </c>
      <c r="K529" s="59">
        <v>2.7999999999999998E-4</v>
      </c>
      <c r="L529" s="59">
        <v>2.7999999999999998E-4</v>
      </c>
      <c r="M529" s="60" t="s">
        <v>58</v>
      </c>
      <c r="N529" s="59">
        <v>0.10782</v>
      </c>
      <c r="O529" s="58">
        <v>122.12050000000001</v>
      </c>
      <c r="P529" s="58">
        <v>122.12050000000001</v>
      </c>
      <c r="Q529" s="74">
        <v>0.35799999999999998</v>
      </c>
      <c r="R529" s="61" t="s">
        <v>58</v>
      </c>
      <c r="S529" s="74">
        <v>139.929</v>
      </c>
      <c r="T529" s="61" t="s">
        <v>58</v>
      </c>
      <c r="U529" s="74">
        <v>11.302</v>
      </c>
      <c r="V529" s="74">
        <v>11.754</v>
      </c>
    </row>
    <row r="530" spans="1:22" x14ac:dyDescent="0.25">
      <c r="A530" s="53">
        <v>42382</v>
      </c>
      <c r="B530" s="54">
        <v>27</v>
      </c>
      <c r="C530" s="57">
        <v>20500000000</v>
      </c>
      <c r="D530" s="60" t="s">
        <v>58</v>
      </c>
      <c r="E530" s="60" t="s">
        <v>58</v>
      </c>
      <c r="F530" s="57">
        <v>19638851119</v>
      </c>
      <c r="G530" s="59">
        <v>2.0100000000000001E-3</v>
      </c>
      <c r="H530" s="59">
        <v>2.0100000000000001E-3</v>
      </c>
      <c r="I530" s="60" t="s">
        <v>58</v>
      </c>
      <c r="J530" s="59">
        <v>1.08799</v>
      </c>
      <c r="K530" s="59">
        <v>2.0100000000000001E-3</v>
      </c>
      <c r="L530" s="59">
        <v>2.0100000000000001E-3</v>
      </c>
      <c r="M530" s="60" t="s">
        <v>58</v>
      </c>
      <c r="N530" s="59">
        <v>1.08799</v>
      </c>
      <c r="O530" s="58">
        <v>122.3664</v>
      </c>
      <c r="P530" s="58">
        <v>122.3664</v>
      </c>
      <c r="Q530" s="74">
        <v>0.36399999999999999</v>
      </c>
      <c r="R530" s="61" t="s">
        <v>58</v>
      </c>
      <c r="S530" s="74">
        <v>142.19499999999999</v>
      </c>
      <c r="T530" s="61" t="s">
        <v>58</v>
      </c>
      <c r="U530" s="74">
        <v>10.612</v>
      </c>
      <c r="V530" s="74">
        <v>11.289</v>
      </c>
    </row>
    <row r="531" spans="1:22" x14ac:dyDescent="0.25">
      <c r="A531" s="53">
        <v>42383</v>
      </c>
      <c r="B531" s="54">
        <v>27</v>
      </c>
      <c r="C531" s="57">
        <v>20500000000</v>
      </c>
      <c r="D531" s="60" t="s">
        <v>58</v>
      </c>
      <c r="E531" s="60" t="s">
        <v>58</v>
      </c>
      <c r="F531" s="57">
        <v>19645831627</v>
      </c>
      <c r="G531" s="59">
        <v>2.3700000000000001E-3</v>
      </c>
      <c r="H531" s="59">
        <v>2.3700000000000001E-3</v>
      </c>
      <c r="I531" s="60" t="s">
        <v>58</v>
      </c>
      <c r="J531" s="59">
        <v>0.54208000000000001</v>
      </c>
      <c r="K531" s="59">
        <v>3.6000000000000002E-4</v>
      </c>
      <c r="L531" s="59">
        <v>3.6000000000000002E-4</v>
      </c>
      <c r="M531" s="60" t="s">
        <v>58</v>
      </c>
      <c r="N531" s="59">
        <v>0.13891000000000001</v>
      </c>
      <c r="O531" s="58">
        <v>122.40989999999999</v>
      </c>
      <c r="P531" s="58">
        <v>122.40989999999999</v>
      </c>
      <c r="Q531" s="74">
        <v>0.36199999999999999</v>
      </c>
      <c r="R531" s="61" t="s">
        <v>58</v>
      </c>
      <c r="S531" s="74">
        <v>141.19499999999999</v>
      </c>
      <c r="T531" s="61" t="s">
        <v>58</v>
      </c>
      <c r="U531" s="74">
        <v>10.603</v>
      </c>
      <c r="V531" s="74">
        <v>11.273999999999999</v>
      </c>
    </row>
    <row r="532" spans="1:22" x14ac:dyDescent="0.25">
      <c r="A532" s="53">
        <v>42384</v>
      </c>
      <c r="B532" s="54">
        <v>27</v>
      </c>
      <c r="C532" s="57">
        <v>20500000000</v>
      </c>
      <c r="D532" s="60" t="s">
        <v>58</v>
      </c>
      <c r="E532" s="60" t="s">
        <v>58</v>
      </c>
      <c r="F532" s="57">
        <v>19650394511</v>
      </c>
      <c r="G532" s="59">
        <v>2.5999999999999999E-3</v>
      </c>
      <c r="H532" s="59">
        <v>2.5999999999999999E-3</v>
      </c>
      <c r="I532" s="60" t="s">
        <v>58</v>
      </c>
      <c r="J532" s="59">
        <v>0.37312000000000001</v>
      </c>
      <c r="K532" s="59">
        <v>2.3000000000000001E-4</v>
      </c>
      <c r="L532" s="59">
        <v>2.3000000000000001E-4</v>
      </c>
      <c r="M532" s="60" t="s">
        <v>58</v>
      </c>
      <c r="N532" s="59">
        <v>8.8709999999999997E-2</v>
      </c>
      <c r="O532" s="58">
        <v>122.4383</v>
      </c>
      <c r="P532" s="58">
        <v>122.4383</v>
      </c>
      <c r="Q532" s="74">
        <v>0.35899999999999999</v>
      </c>
      <c r="R532" s="61" t="s">
        <v>58</v>
      </c>
      <c r="S532" s="74">
        <v>140.19499999999999</v>
      </c>
      <c r="T532" s="61" t="s">
        <v>58</v>
      </c>
      <c r="U532" s="74">
        <v>10.609</v>
      </c>
      <c r="V532" s="74">
        <v>11.292999999999999</v>
      </c>
    </row>
    <row r="533" spans="1:22" x14ac:dyDescent="0.25">
      <c r="A533" s="53">
        <v>42387</v>
      </c>
      <c r="B533" s="54">
        <v>27</v>
      </c>
      <c r="C533" s="57">
        <v>20500000000</v>
      </c>
      <c r="D533" s="60" t="s">
        <v>58</v>
      </c>
      <c r="E533" s="60" t="s">
        <v>58</v>
      </c>
      <c r="F533" s="57">
        <v>19697908154</v>
      </c>
      <c r="G533" s="59">
        <v>5.0299999999999997E-3</v>
      </c>
      <c r="H533" s="59">
        <v>5.0299999999999997E-3</v>
      </c>
      <c r="I533" s="60" t="s">
        <v>58</v>
      </c>
      <c r="J533" s="59">
        <v>0.35779</v>
      </c>
      <c r="K533" s="59">
        <v>2.4199999999999998E-3</v>
      </c>
      <c r="L533" s="59">
        <v>2.4199999999999998E-3</v>
      </c>
      <c r="M533" s="60" t="s">
        <v>58</v>
      </c>
      <c r="N533" s="59">
        <v>0.34262999999999999</v>
      </c>
      <c r="O533" s="58">
        <v>122.73439999999999</v>
      </c>
      <c r="P533" s="58">
        <v>122.73439999999999</v>
      </c>
      <c r="Q533" s="74">
        <v>0.35299999999999998</v>
      </c>
      <c r="R533" s="61" t="s">
        <v>58</v>
      </c>
      <c r="S533" s="74">
        <v>137.19499999999999</v>
      </c>
      <c r="T533" s="61" t="s">
        <v>58</v>
      </c>
      <c r="U533" s="74">
        <v>10.271000000000001</v>
      </c>
      <c r="V533" s="74">
        <v>10.866</v>
      </c>
    </row>
    <row r="534" spans="1:22" x14ac:dyDescent="0.25">
      <c r="A534" s="53">
        <v>42388</v>
      </c>
      <c r="B534" s="54">
        <v>27</v>
      </c>
      <c r="C534" s="57">
        <v>20500000000</v>
      </c>
      <c r="D534" s="60" t="s">
        <v>58</v>
      </c>
      <c r="E534" s="60" t="s">
        <v>58</v>
      </c>
      <c r="F534" s="57">
        <v>19702726141</v>
      </c>
      <c r="G534" s="59">
        <v>5.2700000000000004E-3</v>
      </c>
      <c r="H534" s="59">
        <v>5.2700000000000004E-3</v>
      </c>
      <c r="I534" s="60" t="s">
        <v>58</v>
      </c>
      <c r="J534" s="59">
        <v>0.31646999999999997</v>
      </c>
      <c r="K534" s="59">
        <v>2.4000000000000001E-4</v>
      </c>
      <c r="L534" s="59">
        <v>2.4000000000000001E-4</v>
      </c>
      <c r="M534" s="60" t="s">
        <v>58</v>
      </c>
      <c r="N534" s="59">
        <v>9.3640000000000001E-2</v>
      </c>
      <c r="O534" s="58">
        <v>122.76439999999999</v>
      </c>
      <c r="P534" s="58">
        <v>122.76439999999999</v>
      </c>
      <c r="Q534" s="74">
        <v>0.35</v>
      </c>
      <c r="R534" s="61" t="s">
        <v>58</v>
      </c>
      <c r="S534" s="74">
        <v>136.19499999999999</v>
      </c>
      <c r="T534" s="61" t="s">
        <v>58</v>
      </c>
      <c r="U534" s="74">
        <v>10.273</v>
      </c>
      <c r="V534" s="74">
        <v>10.879</v>
      </c>
    </row>
    <row r="535" spans="1:22" x14ac:dyDescent="0.25">
      <c r="A535" s="53">
        <v>42389</v>
      </c>
      <c r="B535" s="54">
        <v>27</v>
      </c>
      <c r="C535" s="57">
        <v>21000000000</v>
      </c>
      <c r="D535" s="60" t="s">
        <v>58</v>
      </c>
      <c r="E535" s="60" t="s">
        <v>58</v>
      </c>
      <c r="F535" s="57">
        <v>20098080752</v>
      </c>
      <c r="G535" s="59">
        <v>3.5E-4</v>
      </c>
      <c r="H535" s="59">
        <v>3.5E-4</v>
      </c>
      <c r="I535" s="60" t="s">
        <v>58</v>
      </c>
      <c r="J535" s="59">
        <v>0.13682</v>
      </c>
      <c r="K535" s="59">
        <v>3.5E-4</v>
      </c>
      <c r="L535" s="59">
        <v>3.5E-4</v>
      </c>
      <c r="M535" s="60" t="s">
        <v>58</v>
      </c>
      <c r="N535" s="59">
        <v>0.13682</v>
      </c>
      <c r="O535" s="58">
        <v>122.8074</v>
      </c>
      <c r="P535" s="58">
        <v>122.8074</v>
      </c>
      <c r="Q535" s="74">
        <v>0.38</v>
      </c>
      <c r="R535" s="61" t="s">
        <v>58</v>
      </c>
      <c r="S535" s="74">
        <v>149.095</v>
      </c>
      <c r="T535" s="61" t="s">
        <v>58</v>
      </c>
      <c r="U535" s="74">
        <v>10.398</v>
      </c>
      <c r="V535" s="74">
        <v>11.04</v>
      </c>
    </row>
    <row r="536" spans="1:22" x14ac:dyDescent="0.25">
      <c r="A536" s="53">
        <v>42390</v>
      </c>
      <c r="B536" s="54">
        <v>27</v>
      </c>
      <c r="C536" s="57">
        <v>21000000000</v>
      </c>
      <c r="D536" s="60" t="s">
        <v>58</v>
      </c>
      <c r="E536" s="60" t="s">
        <v>58</v>
      </c>
      <c r="F536" s="57">
        <v>20107557065</v>
      </c>
      <c r="G536" s="59">
        <v>8.1999999999999998E-4</v>
      </c>
      <c r="H536" s="59">
        <v>8.1999999999999998E-4</v>
      </c>
      <c r="I536" s="60" t="s">
        <v>58</v>
      </c>
      <c r="J536" s="59">
        <v>0.16228000000000001</v>
      </c>
      <c r="K536" s="59">
        <v>4.6999999999999999E-4</v>
      </c>
      <c r="L536" s="59">
        <v>4.6999999999999999E-4</v>
      </c>
      <c r="M536" s="60" t="s">
        <v>58</v>
      </c>
      <c r="N536" s="59">
        <v>0.18831000000000001</v>
      </c>
      <c r="O536" s="58">
        <v>122.8653</v>
      </c>
      <c r="P536" s="58">
        <v>122.8653</v>
      </c>
      <c r="Q536" s="74">
        <v>0.378</v>
      </c>
      <c r="R536" s="61" t="s">
        <v>58</v>
      </c>
      <c r="S536" s="74">
        <v>148.095</v>
      </c>
      <c r="T536" s="61" t="s">
        <v>58</v>
      </c>
      <c r="U536" s="74">
        <v>10.372</v>
      </c>
      <c r="V536" s="74">
        <v>10.994</v>
      </c>
    </row>
    <row r="537" spans="1:22" x14ac:dyDescent="0.25">
      <c r="A537" s="53">
        <v>42391</v>
      </c>
      <c r="B537" s="54">
        <v>27</v>
      </c>
      <c r="C537" s="57">
        <v>21000000000</v>
      </c>
      <c r="D537" s="60" t="s">
        <v>58</v>
      </c>
      <c r="E537" s="60" t="s">
        <v>58</v>
      </c>
      <c r="F537" s="57">
        <v>20109366526</v>
      </c>
      <c r="G537" s="59">
        <v>9.1E-4</v>
      </c>
      <c r="H537" s="59">
        <v>9.1E-4</v>
      </c>
      <c r="I537" s="60" t="s">
        <v>58</v>
      </c>
      <c r="J537" s="59">
        <v>0.11766</v>
      </c>
      <c r="K537" s="59">
        <v>9.0000000000000006E-5</v>
      </c>
      <c r="L537" s="59">
        <v>9.0000000000000006E-5</v>
      </c>
      <c r="M537" s="60" t="s">
        <v>58</v>
      </c>
      <c r="N537" s="59">
        <v>3.3480000000000003E-2</v>
      </c>
      <c r="O537" s="58">
        <v>122.8764</v>
      </c>
      <c r="P537" s="58">
        <v>122.8764</v>
      </c>
      <c r="Q537" s="74">
        <v>0.375</v>
      </c>
      <c r="R537" s="61" t="s">
        <v>58</v>
      </c>
      <c r="S537" s="74">
        <v>147.095</v>
      </c>
      <c r="T537" s="61" t="s">
        <v>58</v>
      </c>
      <c r="U537" s="74">
        <v>10.396000000000001</v>
      </c>
      <c r="V537" s="74">
        <v>11.047000000000001</v>
      </c>
    </row>
    <row r="538" spans="1:22" x14ac:dyDescent="0.25">
      <c r="A538" s="53">
        <v>42394</v>
      </c>
      <c r="B538" s="54">
        <v>27</v>
      </c>
      <c r="C538" s="57">
        <v>21000000000</v>
      </c>
      <c r="D538" s="60" t="s">
        <v>58</v>
      </c>
      <c r="E538" s="60" t="s">
        <v>58</v>
      </c>
      <c r="F538" s="57">
        <v>20134052817</v>
      </c>
      <c r="G538" s="59">
        <v>2.14E-3</v>
      </c>
      <c r="H538" s="59">
        <v>2.14E-3</v>
      </c>
      <c r="I538" s="60" t="s">
        <v>58</v>
      </c>
      <c r="J538" s="59">
        <v>0.13935</v>
      </c>
      <c r="K538" s="59">
        <v>1.23E-3</v>
      </c>
      <c r="L538" s="59">
        <v>1.23E-3</v>
      </c>
      <c r="M538" s="60" t="s">
        <v>58</v>
      </c>
      <c r="N538" s="59">
        <v>0.16145999999999999</v>
      </c>
      <c r="O538" s="58">
        <v>123.02719999999999</v>
      </c>
      <c r="P538" s="58">
        <v>123.02719999999999</v>
      </c>
      <c r="Q538" s="74">
        <v>0.36799999999999999</v>
      </c>
      <c r="R538" s="61" t="s">
        <v>58</v>
      </c>
      <c r="S538" s="74">
        <v>144.095</v>
      </c>
      <c r="T538" s="61" t="s">
        <v>58</v>
      </c>
      <c r="U538" s="74">
        <v>10.305</v>
      </c>
      <c r="V538" s="74">
        <v>10.955</v>
      </c>
    </row>
    <row r="539" spans="1:22" x14ac:dyDescent="0.25">
      <c r="A539" s="53">
        <v>42395</v>
      </c>
      <c r="B539" s="54">
        <v>27</v>
      </c>
      <c r="C539" s="57">
        <v>21000000000</v>
      </c>
      <c r="D539" s="60" t="s">
        <v>58</v>
      </c>
      <c r="E539" s="60" t="s">
        <v>58</v>
      </c>
      <c r="F539" s="57">
        <v>20142737664</v>
      </c>
      <c r="G539" s="59">
        <v>2.5699999999999998E-3</v>
      </c>
      <c r="H539" s="59">
        <v>2.5699999999999998E-3</v>
      </c>
      <c r="I539" s="60" t="s">
        <v>58</v>
      </c>
      <c r="J539" s="59">
        <v>0.14380999999999999</v>
      </c>
      <c r="K539" s="59">
        <v>4.2999999999999999E-4</v>
      </c>
      <c r="L539" s="59">
        <v>4.2999999999999999E-4</v>
      </c>
      <c r="M539" s="60" t="s">
        <v>58</v>
      </c>
      <c r="N539" s="59">
        <v>0.17097999999999999</v>
      </c>
      <c r="O539" s="58">
        <v>123.08029999999999</v>
      </c>
      <c r="P539" s="58">
        <v>123.08029999999999</v>
      </c>
      <c r="Q539" s="74">
        <v>0.36499999999999999</v>
      </c>
      <c r="R539" s="61" t="s">
        <v>58</v>
      </c>
      <c r="S539" s="74">
        <v>143.095</v>
      </c>
      <c r="T539" s="61" t="s">
        <v>58</v>
      </c>
      <c r="U539" s="74">
        <v>10.27</v>
      </c>
      <c r="V539" s="74">
        <v>10.917</v>
      </c>
    </row>
    <row r="540" spans="1:22" x14ac:dyDescent="0.25">
      <c r="A540" s="53">
        <v>42396</v>
      </c>
      <c r="B540" s="54">
        <v>27</v>
      </c>
      <c r="C540" s="57">
        <v>20500000000</v>
      </c>
      <c r="D540" s="60" t="s">
        <v>58</v>
      </c>
      <c r="E540" s="60" t="s">
        <v>58</v>
      </c>
      <c r="F540" s="57">
        <v>19625419256</v>
      </c>
      <c r="G540" s="59">
        <v>3.8000000000000002E-4</v>
      </c>
      <c r="H540" s="59">
        <v>3.8000000000000002E-4</v>
      </c>
      <c r="I540" s="60" t="s">
        <v>58</v>
      </c>
      <c r="J540" s="59">
        <v>0.15017</v>
      </c>
      <c r="K540" s="59">
        <v>3.8000000000000002E-4</v>
      </c>
      <c r="L540" s="59">
        <v>3.8000000000000002E-4</v>
      </c>
      <c r="M540" s="60" t="s">
        <v>58</v>
      </c>
      <c r="N540" s="59">
        <v>0.15017</v>
      </c>
      <c r="O540" s="58">
        <v>123.12730000000001</v>
      </c>
      <c r="P540" s="58">
        <v>123.12730000000001</v>
      </c>
      <c r="Q540" s="74">
        <v>0.38400000000000001</v>
      </c>
      <c r="R540" s="61" t="s">
        <v>58</v>
      </c>
      <c r="S540" s="74">
        <v>149.90199999999999</v>
      </c>
      <c r="T540" s="61" t="s">
        <v>58</v>
      </c>
      <c r="U540" s="74">
        <v>10.319000000000001</v>
      </c>
      <c r="V540" s="74">
        <v>10.888999999999999</v>
      </c>
    </row>
    <row r="541" spans="1:22" x14ac:dyDescent="0.25">
      <c r="A541" s="53">
        <v>42398</v>
      </c>
      <c r="B541" s="54">
        <v>27</v>
      </c>
      <c r="C541" s="57">
        <v>20500000000</v>
      </c>
      <c r="D541" s="60" t="s">
        <v>58</v>
      </c>
      <c r="E541" s="60" t="s">
        <v>58</v>
      </c>
      <c r="F541" s="57">
        <v>19637461924</v>
      </c>
      <c r="G541" s="59">
        <v>1E-3</v>
      </c>
      <c r="H541" s="59">
        <v>1E-3</v>
      </c>
      <c r="I541" s="60" t="s">
        <v>58</v>
      </c>
      <c r="J541" s="59">
        <v>0.12916</v>
      </c>
      <c r="K541" s="59">
        <v>6.0999999999999997E-4</v>
      </c>
      <c r="L541" s="59">
        <v>6.0999999999999997E-4</v>
      </c>
      <c r="M541" s="60" t="s">
        <v>58</v>
      </c>
      <c r="N541" s="59">
        <v>0.1188</v>
      </c>
      <c r="O541" s="58">
        <v>123.2029</v>
      </c>
      <c r="P541" s="58">
        <v>123.2029</v>
      </c>
      <c r="Q541" s="74">
        <v>0.379</v>
      </c>
      <c r="R541" s="61" t="s">
        <v>58</v>
      </c>
      <c r="S541" s="74">
        <v>147.90199999999999</v>
      </c>
      <c r="T541" s="61" t="s">
        <v>58</v>
      </c>
      <c r="U541" s="74">
        <v>10.324999999999999</v>
      </c>
      <c r="V541" s="74">
        <v>10.88</v>
      </c>
    </row>
    <row r="542" spans="1:22" x14ac:dyDescent="0.25">
      <c r="A542" s="53">
        <v>42401</v>
      </c>
      <c r="B542" s="54">
        <v>27</v>
      </c>
      <c r="C542" s="57">
        <v>20500000000</v>
      </c>
      <c r="D542" s="60" t="s">
        <v>58</v>
      </c>
      <c r="E542" s="60" t="s">
        <v>58</v>
      </c>
      <c r="F542" s="57">
        <v>19657521712</v>
      </c>
      <c r="G542" s="59">
        <v>2.0200000000000001E-3</v>
      </c>
      <c r="H542" s="59">
        <v>2.0200000000000001E-3</v>
      </c>
      <c r="I542" s="60" t="s">
        <v>58</v>
      </c>
      <c r="J542" s="59">
        <v>0.13091</v>
      </c>
      <c r="K542" s="59">
        <v>1.0200000000000001E-3</v>
      </c>
      <c r="L542" s="59">
        <v>1.0200000000000001E-3</v>
      </c>
      <c r="M542" s="60" t="s">
        <v>58</v>
      </c>
      <c r="N542" s="59">
        <v>0.13264999999999999</v>
      </c>
      <c r="O542" s="58">
        <v>123.3287</v>
      </c>
      <c r="P542" s="58">
        <v>123.3287</v>
      </c>
      <c r="Q542" s="74">
        <v>0.371</v>
      </c>
      <c r="R542" s="61" t="s">
        <v>58</v>
      </c>
      <c r="S542" s="74">
        <v>144.90199999999999</v>
      </c>
      <c r="T542" s="61" t="s">
        <v>58</v>
      </c>
      <c r="U542" s="74">
        <v>10.298</v>
      </c>
      <c r="V542" s="74">
        <v>10.84</v>
      </c>
    </row>
    <row r="543" spans="1:22" x14ac:dyDescent="0.25">
      <c r="A543" s="53">
        <v>42402</v>
      </c>
      <c r="B543" s="54">
        <v>27</v>
      </c>
      <c r="C543" s="57">
        <v>20500000000</v>
      </c>
      <c r="D543" s="60" t="s">
        <v>58</v>
      </c>
      <c r="E543" s="60" t="s">
        <v>58</v>
      </c>
      <c r="F543" s="57">
        <v>19666227620</v>
      </c>
      <c r="G543" s="59">
        <v>2.4599999999999999E-3</v>
      </c>
      <c r="H543" s="59">
        <v>2.4599999999999999E-3</v>
      </c>
      <c r="I543" s="60" t="s">
        <v>58</v>
      </c>
      <c r="J543" s="59">
        <v>0.13722999999999999</v>
      </c>
      <c r="K543" s="59">
        <v>4.4000000000000002E-4</v>
      </c>
      <c r="L543" s="59">
        <v>4.4000000000000002E-4</v>
      </c>
      <c r="M543" s="60" t="s">
        <v>58</v>
      </c>
      <c r="N543" s="59">
        <v>0.17593</v>
      </c>
      <c r="O543" s="58">
        <v>123.38339999999999</v>
      </c>
      <c r="P543" s="58">
        <v>123.38339999999999</v>
      </c>
      <c r="Q543" s="74">
        <v>0.36899999999999999</v>
      </c>
      <c r="R543" s="61" t="s">
        <v>58</v>
      </c>
      <c r="S543" s="74">
        <v>143.90199999999999</v>
      </c>
      <c r="T543" s="61" t="s">
        <v>58</v>
      </c>
      <c r="U543" s="74">
        <v>10.27</v>
      </c>
      <c r="V543" s="74">
        <v>10.798999999999999</v>
      </c>
    </row>
    <row r="544" spans="1:22" x14ac:dyDescent="0.25">
      <c r="A544" s="53">
        <v>42403</v>
      </c>
      <c r="B544" s="54">
        <v>27</v>
      </c>
      <c r="C544" s="57">
        <v>21500000000</v>
      </c>
      <c r="D544" s="60" t="s">
        <v>58</v>
      </c>
      <c r="E544" s="60" t="s">
        <v>58</v>
      </c>
      <c r="F544" s="57">
        <v>20507283512</v>
      </c>
      <c r="G544" s="59">
        <v>2.5999999999999998E-4</v>
      </c>
      <c r="H544" s="59">
        <v>2.5999999999999998E-4</v>
      </c>
      <c r="I544" s="60" t="s">
        <v>58</v>
      </c>
      <c r="J544" s="59">
        <v>9.8589999999999997E-2</v>
      </c>
      <c r="K544" s="59">
        <v>2.5999999999999998E-4</v>
      </c>
      <c r="L544" s="59">
        <v>2.5999999999999998E-4</v>
      </c>
      <c r="M544" s="60" t="s">
        <v>58</v>
      </c>
      <c r="N544" s="59">
        <v>9.8589999999999997E-2</v>
      </c>
      <c r="O544" s="58">
        <v>123.4151</v>
      </c>
      <c r="P544" s="58">
        <v>123.4151</v>
      </c>
      <c r="Q544" s="74">
        <v>0.40899999999999997</v>
      </c>
      <c r="R544" s="61" t="s">
        <v>58</v>
      </c>
      <c r="S544" s="74">
        <v>161.39500000000001</v>
      </c>
      <c r="T544" s="61" t="s">
        <v>58</v>
      </c>
      <c r="U544" s="74">
        <v>10.430999999999999</v>
      </c>
      <c r="V544" s="74">
        <v>11.016</v>
      </c>
    </row>
    <row r="545" spans="1:22" x14ac:dyDescent="0.25">
      <c r="A545" s="53">
        <v>42404</v>
      </c>
      <c r="B545" s="54">
        <v>27</v>
      </c>
      <c r="C545" s="57">
        <v>21500000000</v>
      </c>
      <c r="D545" s="60" t="s">
        <v>58</v>
      </c>
      <c r="E545" s="60" t="s">
        <v>58</v>
      </c>
      <c r="F545" s="57">
        <v>20514100531</v>
      </c>
      <c r="G545" s="59">
        <v>5.9000000000000003E-4</v>
      </c>
      <c r="H545" s="59">
        <v>5.9000000000000003E-4</v>
      </c>
      <c r="I545" s="60" t="s">
        <v>58</v>
      </c>
      <c r="J545" s="59">
        <v>0.11387</v>
      </c>
      <c r="K545" s="59">
        <v>3.3E-4</v>
      </c>
      <c r="L545" s="59">
        <v>3.3E-4</v>
      </c>
      <c r="M545" s="60" t="s">
        <v>58</v>
      </c>
      <c r="N545" s="59">
        <v>0.12934999999999999</v>
      </c>
      <c r="O545" s="58">
        <v>123.45610000000001</v>
      </c>
      <c r="P545" s="58">
        <v>123.45610000000001</v>
      </c>
      <c r="Q545" s="74">
        <v>0.40699999999999997</v>
      </c>
      <c r="R545" s="61" t="s">
        <v>58</v>
      </c>
      <c r="S545" s="74">
        <v>160.39500000000001</v>
      </c>
      <c r="T545" s="61" t="s">
        <v>58</v>
      </c>
      <c r="U545" s="74">
        <v>10.422000000000001</v>
      </c>
      <c r="V545" s="74">
        <v>11.006</v>
      </c>
    </row>
    <row r="546" spans="1:22" x14ac:dyDescent="0.25">
      <c r="A546" s="53">
        <v>42405</v>
      </c>
      <c r="B546" s="54">
        <v>27</v>
      </c>
      <c r="C546" s="57">
        <v>21500000000</v>
      </c>
      <c r="D546" s="60" t="s">
        <v>58</v>
      </c>
      <c r="E546" s="60" t="s">
        <v>58</v>
      </c>
      <c r="F546" s="57">
        <v>20519903993</v>
      </c>
      <c r="G546" s="59">
        <v>8.7000000000000001E-4</v>
      </c>
      <c r="H546" s="59">
        <v>8.7000000000000001E-4</v>
      </c>
      <c r="I546" s="60" t="s">
        <v>58</v>
      </c>
      <c r="J546" s="59">
        <v>0.11226999999999999</v>
      </c>
      <c r="K546" s="59">
        <v>2.7999999999999998E-4</v>
      </c>
      <c r="L546" s="59">
        <v>2.7999999999999998E-4</v>
      </c>
      <c r="M546" s="60" t="s">
        <v>58</v>
      </c>
      <c r="N546" s="59">
        <v>0.10908</v>
      </c>
      <c r="O546" s="58">
        <v>123.491</v>
      </c>
      <c r="P546" s="58">
        <v>123.491</v>
      </c>
      <c r="Q546" s="74">
        <v>0.40400000000000003</v>
      </c>
      <c r="R546" s="61" t="s">
        <v>58</v>
      </c>
      <c r="S546" s="74">
        <v>159.39500000000001</v>
      </c>
      <c r="T546" s="61" t="s">
        <v>58</v>
      </c>
      <c r="U546" s="74">
        <v>10.420999999999999</v>
      </c>
      <c r="V546" s="74">
        <v>11.007999999999999</v>
      </c>
    </row>
    <row r="547" spans="1:22" x14ac:dyDescent="0.25">
      <c r="A547" s="53">
        <v>42408</v>
      </c>
      <c r="B547" s="54">
        <v>27</v>
      </c>
      <c r="C547" s="57">
        <v>21500000000</v>
      </c>
      <c r="D547" s="60" t="s">
        <v>58</v>
      </c>
      <c r="E547" s="60" t="s">
        <v>58</v>
      </c>
      <c r="F547" s="57">
        <v>20532237484</v>
      </c>
      <c r="G547" s="59">
        <v>1.47E-3</v>
      </c>
      <c r="H547" s="59">
        <v>1.47E-3</v>
      </c>
      <c r="I547" s="60" t="s">
        <v>58</v>
      </c>
      <c r="J547" s="59">
        <v>9.4009999999999996E-2</v>
      </c>
      <c r="K547" s="59">
        <v>5.9999999999999995E-4</v>
      </c>
      <c r="L547" s="59">
        <v>5.9999999999999995E-4</v>
      </c>
      <c r="M547" s="60" t="s">
        <v>58</v>
      </c>
      <c r="N547" s="59">
        <v>7.6060000000000003E-2</v>
      </c>
      <c r="O547" s="58">
        <v>123.5652</v>
      </c>
      <c r="P547" s="58">
        <v>123.5652</v>
      </c>
      <c r="Q547" s="74">
        <v>0.39600000000000002</v>
      </c>
      <c r="R547" s="61" t="s">
        <v>58</v>
      </c>
      <c r="S547" s="74">
        <v>156.39500000000001</v>
      </c>
      <c r="T547" s="61" t="s">
        <v>58</v>
      </c>
      <c r="U547" s="74">
        <v>10.46</v>
      </c>
      <c r="V547" s="74">
        <v>11.077999999999999</v>
      </c>
    </row>
    <row r="548" spans="1:22" x14ac:dyDescent="0.25">
      <c r="A548" s="53">
        <v>42409</v>
      </c>
      <c r="B548" s="54">
        <v>27</v>
      </c>
      <c r="C548" s="57">
        <v>21500000000</v>
      </c>
      <c r="D548" s="60" t="s">
        <v>58</v>
      </c>
      <c r="E548" s="60" t="s">
        <v>58</v>
      </c>
      <c r="F548" s="57">
        <v>20538228839</v>
      </c>
      <c r="G548" s="59">
        <v>1.7700000000000001E-3</v>
      </c>
      <c r="H548" s="59">
        <v>1.7700000000000001E-3</v>
      </c>
      <c r="I548" s="60" t="s">
        <v>58</v>
      </c>
      <c r="J548" s="59">
        <v>9.6659999999999996E-2</v>
      </c>
      <c r="K548" s="59">
        <v>2.9E-4</v>
      </c>
      <c r="L548" s="59">
        <v>2.9E-4</v>
      </c>
      <c r="M548" s="60" t="s">
        <v>58</v>
      </c>
      <c r="N548" s="59">
        <v>0.11269</v>
      </c>
      <c r="O548" s="58">
        <v>123.60129999999999</v>
      </c>
      <c r="P548" s="58">
        <v>123.60129999999999</v>
      </c>
      <c r="Q548" s="74">
        <v>0.39400000000000002</v>
      </c>
      <c r="R548" s="61" t="s">
        <v>58</v>
      </c>
      <c r="S548" s="74">
        <v>155.39500000000001</v>
      </c>
      <c r="T548" s="61" t="s">
        <v>58</v>
      </c>
      <c r="U548" s="74">
        <v>10.457000000000001</v>
      </c>
      <c r="V548" s="74">
        <v>11.077999999999999</v>
      </c>
    </row>
    <row r="549" spans="1:22" x14ac:dyDescent="0.25">
      <c r="A549" s="53">
        <v>42410</v>
      </c>
      <c r="B549" s="54">
        <v>27</v>
      </c>
      <c r="C549" s="57">
        <v>21500000000</v>
      </c>
      <c r="D549" s="60" t="s">
        <v>58</v>
      </c>
      <c r="E549" s="60" t="s">
        <v>58</v>
      </c>
      <c r="F549" s="57">
        <v>20505116151</v>
      </c>
      <c r="G549" s="59">
        <v>2.9999999999999997E-4</v>
      </c>
      <c r="H549" s="59">
        <v>2.9999999999999997E-4</v>
      </c>
      <c r="I549" s="60" t="s">
        <v>58</v>
      </c>
      <c r="J549" s="59">
        <v>0.11547</v>
      </c>
      <c r="K549" s="59">
        <v>2.9999999999999997E-4</v>
      </c>
      <c r="L549" s="59">
        <v>2.9999999999999997E-4</v>
      </c>
      <c r="M549" s="60" t="s">
        <v>58</v>
      </c>
      <c r="N549" s="59">
        <v>0.11547</v>
      </c>
      <c r="O549" s="58">
        <v>123.6382</v>
      </c>
      <c r="P549" s="58">
        <v>123.6382</v>
      </c>
      <c r="Q549" s="74">
        <v>0.40699999999999997</v>
      </c>
      <c r="R549" s="61" t="s">
        <v>58</v>
      </c>
      <c r="S549" s="74">
        <v>160.58099999999999</v>
      </c>
      <c r="T549" s="61" t="s">
        <v>58</v>
      </c>
      <c r="U549" s="74">
        <v>10.509</v>
      </c>
      <c r="V549" s="74">
        <v>11.096</v>
      </c>
    </row>
    <row r="550" spans="1:22" x14ac:dyDescent="0.25">
      <c r="A550" s="53">
        <v>42411</v>
      </c>
      <c r="B550" s="54">
        <v>27</v>
      </c>
      <c r="C550" s="57">
        <v>21500000000</v>
      </c>
      <c r="D550" s="60" t="s">
        <v>58</v>
      </c>
      <c r="E550" s="60" t="s">
        <v>58</v>
      </c>
      <c r="F550" s="57">
        <v>20510037611</v>
      </c>
      <c r="G550" s="59">
        <v>5.4000000000000001E-4</v>
      </c>
      <c r="H550" s="59">
        <v>5.4000000000000001E-4</v>
      </c>
      <c r="I550" s="60" t="s">
        <v>58</v>
      </c>
      <c r="J550" s="59">
        <v>0.10358000000000001</v>
      </c>
      <c r="K550" s="59">
        <v>2.4000000000000001E-4</v>
      </c>
      <c r="L550" s="59">
        <v>2.4000000000000001E-4</v>
      </c>
      <c r="M550" s="60" t="s">
        <v>58</v>
      </c>
      <c r="N550" s="59">
        <v>9.1810000000000003E-2</v>
      </c>
      <c r="O550" s="58">
        <v>123.6679</v>
      </c>
      <c r="P550" s="58">
        <v>123.6679</v>
      </c>
      <c r="Q550" s="74">
        <v>0.40500000000000003</v>
      </c>
      <c r="R550" s="61" t="s">
        <v>58</v>
      </c>
      <c r="S550" s="74">
        <v>159.58099999999999</v>
      </c>
      <c r="T550" s="61" t="s">
        <v>58</v>
      </c>
      <c r="U550" s="74">
        <v>10.523</v>
      </c>
      <c r="V550" s="74">
        <v>11.109</v>
      </c>
    </row>
    <row r="551" spans="1:22" x14ac:dyDescent="0.25">
      <c r="A551" s="53">
        <v>42412</v>
      </c>
      <c r="B551" s="54">
        <v>27</v>
      </c>
      <c r="C551" s="57">
        <v>21500000000</v>
      </c>
      <c r="D551" s="60" t="s">
        <v>58</v>
      </c>
      <c r="E551" s="60" t="s">
        <v>58</v>
      </c>
      <c r="F551" s="57">
        <v>20517688309</v>
      </c>
      <c r="G551" s="59">
        <v>9.1E-4</v>
      </c>
      <c r="H551" s="59">
        <v>9.1E-4</v>
      </c>
      <c r="I551" s="60" t="s">
        <v>58</v>
      </c>
      <c r="J551" s="59">
        <v>0.11762</v>
      </c>
      <c r="K551" s="59">
        <v>3.6999999999999999E-4</v>
      </c>
      <c r="L551" s="59">
        <v>3.6999999999999999E-4</v>
      </c>
      <c r="M551" s="60" t="s">
        <v>58</v>
      </c>
      <c r="N551" s="59">
        <v>0.14626</v>
      </c>
      <c r="O551" s="58">
        <v>123.714</v>
      </c>
      <c r="P551" s="58">
        <v>123.714</v>
      </c>
      <c r="Q551" s="74">
        <v>0.40200000000000002</v>
      </c>
      <c r="R551" s="61" t="s">
        <v>58</v>
      </c>
      <c r="S551" s="74">
        <v>158.58099999999999</v>
      </c>
      <c r="T551" s="61" t="s">
        <v>58</v>
      </c>
      <c r="U551" s="74">
        <v>10.500999999999999</v>
      </c>
      <c r="V551" s="74">
        <v>11.09</v>
      </c>
    </row>
    <row r="552" spans="1:22" x14ac:dyDescent="0.25">
      <c r="A552" s="53">
        <v>42415</v>
      </c>
      <c r="B552" s="54">
        <v>27</v>
      </c>
      <c r="C552" s="57">
        <v>21500000000</v>
      </c>
      <c r="D552" s="60" t="s">
        <v>58</v>
      </c>
      <c r="E552" s="60" t="s">
        <v>58</v>
      </c>
      <c r="F552" s="57">
        <v>20541781441</v>
      </c>
      <c r="G552" s="59">
        <v>2.0899999999999998E-3</v>
      </c>
      <c r="H552" s="59">
        <v>2.0899999999999998E-3</v>
      </c>
      <c r="I552" s="60" t="s">
        <v>58</v>
      </c>
      <c r="J552" s="59">
        <v>0.13563</v>
      </c>
      <c r="K552" s="59">
        <v>1.17E-3</v>
      </c>
      <c r="L552" s="59">
        <v>1.17E-3</v>
      </c>
      <c r="M552" s="60" t="s">
        <v>58</v>
      </c>
      <c r="N552" s="59">
        <v>0.15393000000000001</v>
      </c>
      <c r="O552" s="58">
        <v>123.8593</v>
      </c>
      <c r="P552" s="58">
        <v>123.8593</v>
      </c>
      <c r="Q552" s="74">
        <v>0.39500000000000002</v>
      </c>
      <c r="R552" s="61" t="s">
        <v>58</v>
      </c>
      <c r="S552" s="74">
        <v>155.58099999999999</v>
      </c>
      <c r="T552" s="61" t="s">
        <v>58</v>
      </c>
      <c r="U552" s="74">
        <v>10.432</v>
      </c>
      <c r="V552" s="74">
        <v>11.016999999999999</v>
      </c>
    </row>
    <row r="553" spans="1:22" x14ac:dyDescent="0.25">
      <c r="A553" s="53">
        <v>42416</v>
      </c>
      <c r="B553" s="54">
        <v>27</v>
      </c>
      <c r="C553" s="57">
        <v>21500000000</v>
      </c>
      <c r="D553" s="60" t="s">
        <v>58</v>
      </c>
      <c r="E553" s="60" t="s">
        <v>58</v>
      </c>
      <c r="F553" s="57">
        <v>20549691248</v>
      </c>
      <c r="G553" s="59">
        <v>2.47E-3</v>
      </c>
      <c r="H553" s="59">
        <v>2.47E-3</v>
      </c>
      <c r="I553" s="60" t="s">
        <v>58</v>
      </c>
      <c r="J553" s="59">
        <v>0.13786000000000001</v>
      </c>
      <c r="K553" s="59">
        <v>3.8999999999999999E-4</v>
      </c>
      <c r="L553" s="59">
        <v>3.8999999999999999E-4</v>
      </c>
      <c r="M553" s="60" t="s">
        <v>58</v>
      </c>
      <c r="N553" s="59">
        <v>0.15131</v>
      </c>
      <c r="O553" s="58">
        <v>123.907</v>
      </c>
      <c r="P553" s="58">
        <v>123.907</v>
      </c>
      <c r="Q553" s="74">
        <v>0.39200000000000002</v>
      </c>
      <c r="R553" s="61" t="s">
        <v>58</v>
      </c>
      <c r="S553" s="74">
        <v>154.58099999999999</v>
      </c>
      <c r="T553" s="61" t="s">
        <v>58</v>
      </c>
      <c r="U553" s="74">
        <v>10.401999999999999</v>
      </c>
      <c r="V553" s="74">
        <v>10.993</v>
      </c>
    </row>
    <row r="554" spans="1:22" x14ac:dyDescent="0.25">
      <c r="A554" s="53">
        <v>42417</v>
      </c>
      <c r="B554" s="54">
        <v>27</v>
      </c>
      <c r="C554" s="57">
        <v>21500000000</v>
      </c>
      <c r="D554" s="60" t="s">
        <v>58</v>
      </c>
      <c r="E554" s="60" t="s">
        <v>58</v>
      </c>
      <c r="F554" s="57">
        <v>20534764551</v>
      </c>
      <c r="G554" s="59">
        <v>4.6999999999999999E-4</v>
      </c>
      <c r="H554" s="59">
        <v>4.6999999999999999E-4</v>
      </c>
      <c r="I554" s="60" t="s">
        <v>58</v>
      </c>
      <c r="J554" s="59">
        <v>0.18740000000000001</v>
      </c>
      <c r="K554" s="59">
        <v>4.6999999999999999E-4</v>
      </c>
      <c r="L554" s="59">
        <v>4.6999999999999999E-4</v>
      </c>
      <c r="M554" s="60" t="s">
        <v>58</v>
      </c>
      <c r="N554" s="59">
        <v>0.18740000000000001</v>
      </c>
      <c r="O554" s="58">
        <v>123.96510000000001</v>
      </c>
      <c r="P554" s="58">
        <v>123.96510000000001</v>
      </c>
      <c r="Q554" s="74">
        <v>0.40100000000000002</v>
      </c>
      <c r="R554" s="61" t="s">
        <v>58</v>
      </c>
      <c r="S554" s="74">
        <v>157.65100000000001</v>
      </c>
      <c r="T554" s="61" t="s">
        <v>58</v>
      </c>
      <c r="U554" s="74">
        <v>10.401</v>
      </c>
      <c r="V554" s="74">
        <v>10.936999999999999</v>
      </c>
    </row>
    <row r="555" spans="1:22" x14ac:dyDescent="0.25">
      <c r="A555" s="53">
        <v>42418</v>
      </c>
      <c r="B555" s="54">
        <v>27</v>
      </c>
      <c r="C555" s="57">
        <v>21500000000</v>
      </c>
      <c r="D555" s="60" t="s">
        <v>58</v>
      </c>
      <c r="E555" s="60" t="s">
        <v>58</v>
      </c>
      <c r="F555" s="57">
        <v>20551934043</v>
      </c>
      <c r="G555" s="59">
        <v>1.31E-3</v>
      </c>
      <c r="H555" s="59">
        <v>1.31E-3</v>
      </c>
      <c r="I555" s="60" t="s">
        <v>58</v>
      </c>
      <c r="J555" s="59">
        <v>0.26976</v>
      </c>
      <c r="K555" s="59">
        <v>8.4000000000000003E-4</v>
      </c>
      <c r="L555" s="59">
        <v>8.4000000000000003E-4</v>
      </c>
      <c r="M555" s="60" t="s">
        <v>58</v>
      </c>
      <c r="N555" s="59">
        <v>0.35782999999999998</v>
      </c>
      <c r="O555" s="58">
        <v>124.0688</v>
      </c>
      <c r="P555" s="58">
        <v>124.0688</v>
      </c>
      <c r="Q555" s="74">
        <v>0.39900000000000002</v>
      </c>
      <c r="R555" s="61" t="s">
        <v>58</v>
      </c>
      <c r="S555" s="74">
        <v>156.65100000000001</v>
      </c>
      <c r="T555" s="61" t="s">
        <v>58</v>
      </c>
      <c r="U555" s="74">
        <v>10.311999999999999</v>
      </c>
      <c r="V555" s="74">
        <v>10.801</v>
      </c>
    </row>
    <row r="556" spans="1:22" x14ac:dyDescent="0.25">
      <c r="A556" s="53">
        <v>42419</v>
      </c>
      <c r="B556" s="54">
        <v>27</v>
      </c>
      <c r="C556" s="57">
        <v>21500000000</v>
      </c>
      <c r="D556" s="60" t="s">
        <v>58</v>
      </c>
      <c r="E556" s="60" t="s">
        <v>58</v>
      </c>
      <c r="F556" s="57">
        <v>20558793750</v>
      </c>
      <c r="G556" s="59">
        <v>1.64E-3</v>
      </c>
      <c r="H556" s="59">
        <v>1.64E-3</v>
      </c>
      <c r="I556" s="60" t="s">
        <v>58</v>
      </c>
      <c r="J556" s="59">
        <v>0.22131999999999999</v>
      </c>
      <c r="K556" s="59">
        <v>3.3E-4</v>
      </c>
      <c r="L556" s="59">
        <v>3.3E-4</v>
      </c>
      <c r="M556" s="60" t="s">
        <v>58</v>
      </c>
      <c r="N556" s="59">
        <v>0.12991</v>
      </c>
      <c r="O556" s="58">
        <v>124.11020000000001</v>
      </c>
      <c r="P556" s="58">
        <v>124.11020000000001</v>
      </c>
      <c r="Q556" s="74">
        <v>0.39700000000000002</v>
      </c>
      <c r="R556" s="61" t="s">
        <v>58</v>
      </c>
      <c r="S556" s="74">
        <v>155.65100000000001</v>
      </c>
      <c r="T556" s="61" t="s">
        <v>58</v>
      </c>
      <c r="U556" s="74">
        <v>10.297000000000001</v>
      </c>
      <c r="V556" s="74">
        <v>10.789</v>
      </c>
    </row>
    <row r="557" spans="1:22" x14ac:dyDescent="0.25">
      <c r="A557" s="53">
        <v>42422</v>
      </c>
      <c r="B557" s="54">
        <v>27</v>
      </c>
      <c r="C557" s="57">
        <v>21500000000</v>
      </c>
      <c r="D557" s="60" t="s">
        <v>58</v>
      </c>
      <c r="E557" s="60" t="s">
        <v>58</v>
      </c>
      <c r="F557" s="57">
        <v>20578482710</v>
      </c>
      <c r="G557" s="59">
        <v>2.5999999999999999E-3</v>
      </c>
      <c r="H557" s="59">
        <v>2.5999999999999999E-3</v>
      </c>
      <c r="I557" s="60" t="s">
        <v>58</v>
      </c>
      <c r="J557" s="59">
        <v>0.17158999999999999</v>
      </c>
      <c r="K557" s="59">
        <v>9.6000000000000002E-4</v>
      </c>
      <c r="L557" s="59">
        <v>9.6000000000000002E-4</v>
      </c>
      <c r="M557" s="60" t="s">
        <v>58</v>
      </c>
      <c r="N557" s="59">
        <v>0.12386999999999999</v>
      </c>
      <c r="O557" s="58">
        <v>124.2291</v>
      </c>
      <c r="P557" s="58">
        <v>124.2291</v>
      </c>
      <c r="Q557" s="74">
        <v>0.38900000000000001</v>
      </c>
      <c r="R557" s="61" t="s">
        <v>58</v>
      </c>
      <c r="S557" s="74">
        <v>152.65100000000001</v>
      </c>
      <c r="T557" s="61" t="s">
        <v>58</v>
      </c>
      <c r="U557" s="74">
        <v>10.282999999999999</v>
      </c>
      <c r="V557" s="74">
        <v>10.765000000000001</v>
      </c>
    </row>
    <row r="558" spans="1:22" x14ac:dyDescent="0.25">
      <c r="A558" s="53">
        <v>42423</v>
      </c>
      <c r="B558" s="54">
        <v>27</v>
      </c>
      <c r="C558" s="57">
        <v>21500000000</v>
      </c>
      <c r="D558" s="60" t="s">
        <v>58</v>
      </c>
      <c r="E558" s="60" t="s">
        <v>58</v>
      </c>
      <c r="F558" s="57">
        <v>20584149893</v>
      </c>
      <c r="G558" s="59">
        <v>2.8800000000000002E-3</v>
      </c>
      <c r="H558" s="59">
        <v>2.8800000000000002E-3</v>
      </c>
      <c r="I558" s="60" t="s">
        <v>58</v>
      </c>
      <c r="J558" s="59">
        <v>0.16199</v>
      </c>
      <c r="K558" s="59">
        <v>2.7999999999999998E-4</v>
      </c>
      <c r="L558" s="59">
        <v>2.7999999999999998E-4</v>
      </c>
      <c r="M558" s="60" t="s">
        <v>58</v>
      </c>
      <c r="N558" s="59">
        <v>0.10603</v>
      </c>
      <c r="O558" s="58">
        <v>124.2633</v>
      </c>
      <c r="P558" s="58">
        <v>124.2633</v>
      </c>
      <c r="Q558" s="74">
        <v>0.38700000000000001</v>
      </c>
      <c r="R558" s="61" t="s">
        <v>58</v>
      </c>
      <c r="S558" s="74">
        <v>151.65100000000001</v>
      </c>
      <c r="T558" s="61" t="s">
        <v>58</v>
      </c>
      <c r="U558" s="74">
        <v>10.282</v>
      </c>
      <c r="V558" s="74">
        <v>10.768000000000001</v>
      </c>
    </row>
    <row r="559" spans="1:22" x14ac:dyDescent="0.25">
      <c r="A559" s="53">
        <v>42424</v>
      </c>
      <c r="B559" s="54">
        <v>29</v>
      </c>
      <c r="C559" s="57">
        <v>23000000000</v>
      </c>
      <c r="D559" s="60" t="s">
        <v>58</v>
      </c>
      <c r="E559" s="60" t="s">
        <v>58</v>
      </c>
      <c r="F559" s="57">
        <v>21971860323</v>
      </c>
      <c r="G559" s="59">
        <v>2.7999999999999998E-4</v>
      </c>
      <c r="H559" s="59">
        <v>2.7999999999999998E-4</v>
      </c>
      <c r="I559" s="60" t="s">
        <v>58</v>
      </c>
      <c r="J559" s="59">
        <v>0.10851</v>
      </c>
      <c r="K559" s="59">
        <v>2.7999999999999998E-4</v>
      </c>
      <c r="L559" s="59">
        <v>2.7999999999999998E-4</v>
      </c>
      <c r="M559" s="60" t="s">
        <v>58</v>
      </c>
      <c r="N559" s="59">
        <v>0.10851</v>
      </c>
      <c r="O559" s="58">
        <v>124.2983</v>
      </c>
      <c r="P559" s="58">
        <v>124.2983</v>
      </c>
      <c r="Q559" s="74">
        <v>0.40200000000000002</v>
      </c>
      <c r="R559" s="61" t="s">
        <v>58</v>
      </c>
      <c r="S559" s="74">
        <v>158.32599999999999</v>
      </c>
      <c r="T559" s="61" t="s">
        <v>58</v>
      </c>
      <c r="U559" s="74">
        <v>10.336</v>
      </c>
      <c r="V559" s="74">
        <v>10.863</v>
      </c>
    </row>
    <row r="560" spans="1:22" x14ac:dyDescent="0.25">
      <c r="A560" s="53">
        <v>42425</v>
      </c>
      <c r="B560" s="54">
        <v>29</v>
      </c>
      <c r="C560" s="57">
        <v>23000000000</v>
      </c>
      <c r="D560" s="60" t="s">
        <v>58</v>
      </c>
      <c r="E560" s="60" t="s">
        <v>58</v>
      </c>
      <c r="F560" s="57">
        <v>21977750124</v>
      </c>
      <c r="G560" s="59">
        <v>5.5000000000000003E-4</v>
      </c>
      <c r="H560" s="59">
        <v>5.5000000000000003E-4</v>
      </c>
      <c r="I560" s="60" t="s">
        <v>58</v>
      </c>
      <c r="J560" s="59">
        <v>0.10578</v>
      </c>
      <c r="K560" s="59">
        <v>2.7E-4</v>
      </c>
      <c r="L560" s="59">
        <v>2.7E-4</v>
      </c>
      <c r="M560" s="60" t="s">
        <v>58</v>
      </c>
      <c r="N560" s="59">
        <v>0.10306999999999999</v>
      </c>
      <c r="O560" s="58">
        <v>124.33159999999999</v>
      </c>
      <c r="P560" s="58">
        <v>124.33159999999999</v>
      </c>
      <c r="Q560" s="74">
        <v>0.39900000000000002</v>
      </c>
      <c r="R560" s="61" t="s">
        <v>58</v>
      </c>
      <c r="S560" s="74">
        <v>157.32599999999999</v>
      </c>
      <c r="T560" s="61" t="s">
        <v>58</v>
      </c>
      <c r="U560" s="74">
        <v>10.339</v>
      </c>
      <c r="V560" s="74">
        <v>10.868</v>
      </c>
    </row>
    <row r="561" spans="1:22" x14ac:dyDescent="0.25">
      <c r="A561" s="53">
        <v>42426</v>
      </c>
      <c r="B561" s="54">
        <v>29</v>
      </c>
      <c r="C561" s="57">
        <v>23000000000</v>
      </c>
      <c r="D561" s="60" t="s">
        <v>58</v>
      </c>
      <c r="E561" s="60" t="s">
        <v>58</v>
      </c>
      <c r="F561" s="57">
        <v>21983863016</v>
      </c>
      <c r="G561" s="59">
        <v>8.3000000000000001E-4</v>
      </c>
      <c r="H561" s="59">
        <v>8.3000000000000001E-4</v>
      </c>
      <c r="I561" s="60" t="s">
        <v>58</v>
      </c>
      <c r="J561" s="59">
        <v>0.10624</v>
      </c>
      <c r="K561" s="59">
        <v>2.7999999999999998E-4</v>
      </c>
      <c r="L561" s="59">
        <v>2.7999999999999998E-4</v>
      </c>
      <c r="M561" s="60" t="s">
        <v>58</v>
      </c>
      <c r="N561" s="59">
        <v>0.10715</v>
      </c>
      <c r="O561" s="58">
        <v>124.36620000000001</v>
      </c>
      <c r="P561" s="58">
        <v>124.36620000000001</v>
      </c>
      <c r="Q561" s="74">
        <v>0.39600000000000002</v>
      </c>
      <c r="R561" s="61" t="s">
        <v>58</v>
      </c>
      <c r="S561" s="74">
        <v>156.32599999999999</v>
      </c>
      <c r="T561" s="61" t="s">
        <v>58</v>
      </c>
      <c r="U561" s="74">
        <v>10.337999999999999</v>
      </c>
      <c r="V561" s="74">
        <v>10.871</v>
      </c>
    </row>
    <row r="562" spans="1:22" x14ac:dyDescent="0.25">
      <c r="A562" s="53">
        <v>42429</v>
      </c>
      <c r="B562" s="54">
        <v>29</v>
      </c>
      <c r="C562" s="57">
        <v>23000000000</v>
      </c>
      <c r="D562" s="60" t="s">
        <v>58</v>
      </c>
      <c r="E562" s="60" t="s">
        <v>58</v>
      </c>
      <c r="F562" s="57">
        <v>22002888881</v>
      </c>
      <c r="G562" s="59">
        <v>1.6900000000000001E-3</v>
      </c>
      <c r="H562" s="59">
        <v>1.6900000000000001E-3</v>
      </c>
      <c r="I562" s="60" t="s">
        <v>58</v>
      </c>
      <c r="J562" s="59">
        <v>0.10877000000000001</v>
      </c>
      <c r="K562" s="59">
        <v>8.7000000000000001E-4</v>
      </c>
      <c r="L562" s="59">
        <v>8.7000000000000001E-4</v>
      </c>
      <c r="M562" s="60" t="s">
        <v>58</v>
      </c>
      <c r="N562" s="59">
        <v>0.11131000000000001</v>
      </c>
      <c r="O562" s="58">
        <v>124.4738</v>
      </c>
      <c r="P562" s="58">
        <v>124.4738</v>
      </c>
      <c r="Q562" s="74">
        <v>0.38900000000000001</v>
      </c>
      <c r="R562" s="61" t="s">
        <v>58</v>
      </c>
      <c r="S562" s="74">
        <v>153.32599999999999</v>
      </c>
      <c r="T562" s="61" t="s">
        <v>58</v>
      </c>
      <c r="U562" s="74">
        <v>10.334</v>
      </c>
      <c r="V562" s="74">
        <v>10.872</v>
      </c>
    </row>
    <row r="563" spans="1:22" x14ac:dyDescent="0.25">
      <c r="A563" s="53">
        <v>42430</v>
      </c>
      <c r="B563" s="54">
        <v>29</v>
      </c>
      <c r="C563" s="57">
        <v>23000000000</v>
      </c>
      <c r="D563" s="60" t="s">
        <v>58</v>
      </c>
      <c r="E563" s="60" t="s">
        <v>58</v>
      </c>
      <c r="F563" s="57">
        <v>22009711703</v>
      </c>
      <c r="G563" s="59">
        <v>2E-3</v>
      </c>
      <c r="H563" s="59">
        <v>2E-3</v>
      </c>
      <c r="I563" s="60" t="s">
        <v>58</v>
      </c>
      <c r="J563" s="59">
        <v>0.11007</v>
      </c>
      <c r="K563" s="59">
        <v>3.1E-4</v>
      </c>
      <c r="L563" s="59">
        <v>3.1E-4</v>
      </c>
      <c r="M563" s="60" t="s">
        <v>58</v>
      </c>
      <c r="N563" s="59">
        <v>0.11982</v>
      </c>
      <c r="O563" s="58">
        <v>124.5124</v>
      </c>
      <c r="P563" s="58">
        <v>124.5124</v>
      </c>
      <c r="Q563" s="74">
        <v>0.38600000000000001</v>
      </c>
      <c r="R563" s="61" t="s">
        <v>58</v>
      </c>
      <c r="S563" s="74">
        <v>152.32599999999999</v>
      </c>
      <c r="T563" s="61" t="s">
        <v>58</v>
      </c>
      <c r="U563" s="74">
        <v>10.32</v>
      </c>
      <c r="V563" s="74">
        <v>10.866</v>
      </c>
    </row>
    <row r="564" spans="1:22" x14ac:dyDescent="0.25">
      <c r="A564" s="53">
        <v>42431</v>
      </c>
      <c r="B564" s="54">
        <v>27</v>
      </c>
      <c r="C564" s="57">
        <v>21000000000</v>
      </c>
      <c r="D564" s="60" t="s">
        <v>58</v>
      </c>
      <c r="E564" s="60" t="s">
        <v>58</v>
      </c>
      <c r="F564" s="57">
        <v>20017469541</v>
      </c>
      <c r="G564" s="59">
        <v>2.7999999999999998E-4</v>
      </c>
      <c r="H564" s="59">
        <v>2.7999999999999998E-4</v>
      </c>
      <c r="I564" s="60" t="s">
        <v>58</v>
      </c>
      <c r="J564" s="59">
        <v>0.10630000000000001</v>
      </c>
      <c r="K564" s="59">
        <v>2.7999999999999998E-4</v>
      </c>
      <c r="L564" s="59">
        <v>2.7999999999999998E-4</v>
      </c>
      <c r="M564" s="60" t="s">
        <v>58</v>
      </c>
      <c r="N564" s="59">
        <v>0.10630000000000001</v>
      </c>
      <c r="O564" s="58">
        <v>124.54689999999999</v>
      </c>
      <c r="P564" s="58">
        <v>124.54689999999999</v>
      </c>
      <c r="Q564" s="74">
        <v>0.42099999999999999</v>
      </c>
      <c r="R564" s="61" t="s">
        <v>58</v>
      </c>
      <c r="S564" s="74">
        <v>165.476</v>
      </c>
      <c r="T564" s="61" t="s">
        <v>58</v>
      </c>
      <c r="U564" s="74">
        <v>10.411</v>
      </c>
      <c r="V564" s="74">
        <v>10.872999999999999</v>
      </c>
    </row>
    <row r="565" spans="1:22" x14ac:dyDescent="0.25">
      <c r="A565" s="53">
        <v>42432</v>
      </c>
      <c r="B565" s="54">
        <v>27</v>
      </c>
      <c r="C565" s="57">
        <v>21000000000</v>
      </c>
      <c r="D565" s="60" t="s">
        <v>58</v>
      </c>
      <c r="E565" s="60" t="s">
        <v>58</v>
      </c>
      <c r="F565" s="57">
        <v>20023113865</v>
      </c>
      <c r="G565" s="59">
        <v>5.5999999999999995E-4</v>
      </c>
      <c r="H565" s="59">
        <v>5.5999999999999995E-4</v>
      </c>
      <c r="I565" s="60" t="s">
        <v>58</v>
      </c>
      <c r="J565" s="59">
        <v>0.10734</v>
      </c>
      <c r="K565" s="59">
        <v>2.7999999999999998E-4</v>
      </c>
      <c r="L565" s="59">
        <v>2.7999999999999998E-4</v>
      </c>
      <c r="M565" s="60" t="s">
        <v>58</v>
      </c>
      <c r="N565" s="59">
        <v>0.10839</v>
      </c>
      <c r="O565" s="58">
        <v>124.58199999999999</v>
      </c>
      <c r="P565" s="58">
        <v>124.58199999999999</v>
      </c>
      <c r="Q565" s="74">
        <v>0.41899999999999998</v>
      </c>
      <c r="R565" s="61" t="s">
        <v>58</v>
      </c>
      <c r="S565" s="74">
        <v>164.476</v>
      </c>
      <c r="T565" s="61" t="s">
        <v>58</v>
      </c>
      <c r="U565" s="74">
        <v>10.41</v>
      </c>
      <c r="V565" s="74">
        <v>10.875</v>
      </c>
    </row>
    <row r="566" spans="1:22" x14ac:dyDescent="0.25">
      <c r="A566" s="53">
        <v>42433</v>
      </c>
      <c r="B566" s="54">
        <v>27</v>
      </c>
      <c r="C566" s="57">
        <v>21000000000</v>
      </c>
      <c r="D566" s="60" t="s">
        <v>58</v>
      </c>
      <c r="E566" s="60" t="s">
        <v>58</v>
      </c>
      <c r="F566" s="57">
        <v>20032207341</v>
      </c>
      <c r="G566" s="59">
        <v>1.01E-3</v>
      </c>
      <c r="H566" s="59">
        <v>1.01E-3</v>
      </c>
      <c r="I566" s="60" t="s">
        <v>58</v>
      </c>
      <c r="J566" s="59">
        <v>0.13113</v>
      </c>
      <c r="K566" s="59">
        <v>4.4999999999999999E-4</v>
      </c>
      <c r="L566" s="59">
        <v>4.4999999999999999E-4</v>
      </c>
      <c r="M566" s="60" t="s">
        <v>58</v>
      </c>
      <c r="N566" s="59">
        <v>0.18024999999999999</v>
      </c>
      <c r="O566" s="58">
        <v>124.63849999999999</v>
      </c>
      <c r="P566" s="58">
        <v>124.63849999999999</v>
      </c>
      <c r="Q566" s="74">
        <v>0.41599999999999998</v>
      </c>
      <c r="R566" s="61" t="s">
        <v>58</v>
      </c>
      <c r="S566" s="74">
        <v>163.476</v>
      </c>
      <c r="T566" s="61" t="s">
        <v>58</v>
      </c>
      <c r="U566" s="74">
        <v>10.393000000000001</v>
      </c>
      <c r="V566" s="74">
        <v>10.835000000000001</v>
      </c>
    </row>
    <row r="567" spans="1:22" x14ac:dyDescent="0.25">
      <c r="A567" s="53">
        <v>42438</v>
      </c>
      <c r="B567" s="54">
        <v>26</v>
      </c>
      <c r="C567" s="57">
        <v>20000000000</v>
      </c>
      <c r="D567" s="60" t="s">
        <v>58</v>
      </c>
      <c r="E567" s="60" t="s">
        <v>58</v>
      </c>
      <c r="F567" s="57">
        <v>19060579927</v>
      </c>
      <c r="G567" s="59">
        <v>1.3500000000000001E-3</v>
      </c>
      <c r="H567" s="59">
        <v>1.3500000000000001E-3</v>
      </c>
      <c r="I567" s="60" t="s">
        <v>58</v>
      </c>
      <c r="J567" s="59">
        <v>0.10371</v>
      </c>
      <c r="K567" s="59">
        <v>1.3500000000000001E-3</v>
      </c>
      <c r="L567" s="59">
        <v>1.3500000000000001E-3</v>
      </c>
      <c r="M567" s="60" t="s">
        <v>58</v>
      </c>
      <c r="N567" s="59">
        <v>0.10371</v>
      </c>
      <c r="O567" s="58">
        <v>124.80710000000001</v>
      </c>
      <c r="P567" s="58">
        <v>124.80710000000001</v>
      </c>
      <c r="Q567" s="74">
        <v>0.42399999999999999</v>
      </c>
      <c r="R567" s="61" t="s">
        <v>58</v>
      </c>
      <c r="S567" s="74">
        <v>166.15</v>
      </c>
      <c r="T567" s="61" t="s">
        <v>58</v>
      </c>
      <c r="U567" s="74">
        <v>10.44</v>
      </c>
      <c r="V567" s="74">
        <v>10.86</v>
      </c>
    </row>
    <row r="568" spans="1:22" x14ac:dyDescent="0.25">
      <c r="A568" s="53">
        <v>42439</v>
      </c>
      <c r="B568" s="54">
        <v>26</v>
      </c>
      <c r="C568" s="57">
        <v>20000000000</v>
      </c>
      <c r="D568" s="60" t="s">
        <v>58</v>
      </c>
      <c r="E568" s="60" t="s">
        <v>58</v>
      </c>
      <c r="F568" s="57">
        <v>19064003695</v>
      </c>
      <c r="G568" s="59">
        <v>1.5299999999999999E-3</v>
      </c>
      <c r="H568" s="59">
        <v>1.5299999999999999E-3</v>
      </c>
      <c r="I568" s="60" t="s">
        <v>58</v>
      </c>
      <c r="J568" s="59">
        <v>9.7640000000000005E-2</v>
      </c>
      <c r="K568" s="59">
        <v>1.8000000000000001E-4</v>
      </c>
      <c r="L568" s="59">
        <v>1.8000000000000001E-4</v>
      </c>
      <c r="M568" s="60" t="s">
        <v>58</v>
      </c>
      <c r="N568" s="59">
        <v>6.7750000000000005E-2</v>
      </c>
      <c r="O568" s="58">
        <v>124.8296</v>
      </c>
      <c r="P568" s="58">
        <v>124.8296</v>
      </c>
      <c r="Q568" s="74">
        <v>0.42099999999999999</v>
      </c>
      <c r="R568" s="61" t="s">
        <v>58</v>
      </c>
      <c r="S568" s="74">
        <v>165.15</v>
      </c>
      <c r="T568" s="61" t="s">
        <v>58</v>
      </c>
      <c r="U568" s="74">
        <v>10.404999999999999</v>
      </c>
      <c r="V568" s="74">
        <v>10.885</v>
      </c>
    </row>
    <row r="569" spans="1:22" x14ac:dyDescent="0.25">
      <c r="A569" s="53">
        <v>42440</v>
      </c>
      <c r="B569" s="54">
        <v>26</v>
      </c>
      <c r="C569" s="57">
        <v>20000000000</v>
      </c>
      <c r="D569" s="60" t="s">
        <v>58</v>
      </c>
      <c r="E569" s="60" t="s">
        <v>58</v>
      </c>
      <c r="F569" s="57">
        <v>19070629955</v>
      </c>
      <c r="G569" s="59">
        <v>1.8799999999999999E-3</v>
      </c>
      <c r="H569" s="59">
        <v>1.8799999999999999E-3</v>
      </c>
      <c r="I569" s="60" t="s">
        <v>58</v>
      </c>
      <c r="J569" s="59">
        <v>0.10292999999999999</v>
      </c>
      <c r="K569" s="59">
        <v>3.5E-4</v>
      </c>
      <c r="L569" s="59">
        <v>3.5E-4</v>
      </c>
      <c r="M569" s="60" t="s">
        <v>58</v>
      </c>
      <c r="N569" s="59">
        <v>0.13524</v>
      </c>
      <c r="O569" s="58">
        <v>124.873</v>
      </c>
      <c r="P569" s="58">
        <v>124.873</v>
      </c>
      <c r="Q569" s="74">
        <v>0.41899999999999998</v>
      </c>
      <c r="R569" s="61" t="s">
        <v>58</v>
      </c>
      <c r="S569" s="74">
        <v>164.15</v>
      </c>
      <c r="T569" s="61" t="s">
        <v>58</v>
      </c>
      <c r="U569" s="74">
        <v>10.441000000000001</v>
      </c>
      <c r="V569" s="74">
        <v>10.871</v>
      </c>
    </row>
    <row r="570" spans="1:22" x14ac:dyDescent="0.25">
      <c r="A570" s="53">
        <v>42441</v>
      </c>
      <c r="B570" s="54">
        <v>26</v>
      </c>
      <c r="C570" s="57">
        <v>20000000000</v>
      </c>
      <c r="D570" s="60" t="s">
        <v>58</v>
      </c>
      <c r="E570" s="60" t="s">
        <v>58</v>
      </c>
      <c r="F570" s="57">
        <v>19077415922</v>
      </c>
      <c r="G570" s="59">
        <v>2.2399999999999998E-3</v>
      </c>
      <c r="H570" s="59">
        <v>2.2399999999999998E-3</v>
      </c>
      <c r="I570" s="60" t="s">
        <v>58</v>
      </c>
      <c r="J570" s="59">
        <v>0.10734</v>
      </c>
      <c r="K570" s="59">
        <v>3.6000000000000002E-4</v>
      </c>
      <c r="L570" s="59">
        <v>3.6000000000000002E-4</v>
      </c>
      <c r="M570" s="60" t="s">
        <v>58</v>
      </c>
      <c r="N570" s="59">
        <v>0.13866000000000001</v>
      </c>
      <c r="O570" s="58">
        <v>124.9174</v>
      </c>
      <c r="P570" s="58">
        <v>124.9174</v>
      </c>
      <c r="Q570" s="74">
        <v>0.41599999999999998</v>
      </c>
      <c r="R570" s="61" t="s">
        <v>58</v>
      </c>
      <c r="S570" s="74">
        <v>163.15</v>
      </c>
      <c r="T570" s="61" t="s">
        <v>58</v>
      </c>
      <c r="U570" s="74">
        <v>10.406000000000001</v>
      </c>
      <c r="V570" s="74">
        <v>10.855</v>
      </c>
    </row>
    <row r="571" spans="1:22" x14ac:dyDescent="0.25">
      <c r="A571" s="53">
        <v>42443</v>
      </c>
      <c r="B571" s="54">
        <v>26</v>
      </c>
      <c r="C571" s="57">
        <v>20000000000</v>
      </c>
      <c r="D571" s="60" t="s">
        <v>58</v>
      </c>
      <c r="E571" s="60" t="s">
        <v>58</v>
      </c>
      <c r="F571" s="57">
        <v>19095642594</v>
      </c>
      <c r="G571" s="59">
        <v>3.1900000000000001E-3</v>
      </c>
      <c r="H571" s="59">
        <v>3.1900000000000001E-3</v>
      </c>
      <c r="I571" s="60" t="s">
        <v>58</v>
      </c>
      <c r="J571" s="59">
        <v>0.12347</v>
      </c>
      <c r="K571" s="59">
        <v>9.6000000000000002E-4</v>
      </c>
      <c r="L571" s="59">
        <v>9.6000000000000002E-4</v>
      </c>
      <c r="M571" s="60" t="s">
        <v>58</v>
      </c>
      <c r="N571" s="59">
        <v>0.19039</v>
      </c>
      <c r="O571" s="58">
        <v>125.0367</v>
      </c>
      <c r="P571" s="58">
        <v>125.0367</v>
      </c>
      <c r="Q571" s="74">
        <v>0.41199999999999998</v>
      </c>
      <c r="R571" s="61" t="s">
        <v>58</v>
      </c>
      <c r="S571" s="74">
        <v>161.15</v>
      </c>
      <c r="T571" s="61" t="s">
        <v>58</v>
      </c>
      <c r="U571" s="74">
        <v>10.343</v>
      </c>
      <c r="V571" s="74">
        <v>10.763999999999999</v>
      </c>
    </row>
    <row r="572" spans="1:22" x14ac:dyDescent="0.25">
      <c r="A572" s="53">
        <v>42444</v>
      </c>
      <c r="B572" s="54">
        <v>26</v>
      </c>
      <c r="C572" s="57">
        <v>20000000000</v>
      </c>
      <c r="D572" s="60" t="s">
        <v>58</v>
      </c>
      <c r="E572" s="60" t="s">
        <v>58</v>
      </c>
      <c r="F572" s="57">
        <v>19104538397</v>
      </c>
      <c r="G572" s="59">
        <v>3.6600000000000001E-3</v>
      </c>
      <c r="H572" s="59">
        <v>3.6600000000000001E-3</v>
      </c>
      <c r="I572" s="60" t="s">
        <v>58</v>
      </c>
      <c r="J572" s="59">
        <v>0.12895000000000001</v>
      </c>
      <c r="K572" s="59">
        <v>4.6999999999999999E-4</v>
      </c>
      <c r="L572" s="59">
        <v>4.6999999999999999E-4</v>
      </c>
      <c r="M572" s="60" t="s">
        <v>58</v>
      </c>
      <c r="N572" s="59">
        <v>0.18529999999999999</v>
      </c>
      <c r="O572" s="58">
        <v>125.095</v>
      </c>
      <c r="P572" s="58">
        <v>125.095</v>
      </c>
      <c r="Q572" s="74">
        <v>0.40899999999999997</v>
      </c>
      <c r="R572" s="61" t="s">
        <v>58</v>
      </c>
      <c r="S572" s="74">
        <v>160.15</v>
      </c>
      <c r="T572" s="61" t="s">
        <v>58</v>
      </c>
      <c r="U572" s="74">
        <v>10.364000000000001</v>
      </c>
      <c r="V572" s="74">
        <v>10.72</v>
      </c>
    </row>
    <row r="573" spans="1:22" x14ac:dyDescent="0.25">
      <c r="A573" s="53">
        <v>42445</v>
      </c>
      <c r="B573" s="54">
        <v>27</v>
      </c>
      <c r="C573" s="57">
        <v>21500000000</v>
      </c>
      <c r="D573" s="60" t="s">
        <v>58</v>
      </c>
      <c r="E573" s="60" t="s">
        <v>58</v>
      </c>
      <c r="F573" s="57">
        <v>20452685397</v>
      </c>
      <c r="G573" s="59">
        <v>3.5E-4</v>
      </c>
      <c r="H573" s="59">
        <v>3.5E-4</v>
      </c>
      <c r="I573" s="60" t="s">
        <v>58</v>
      </c>
      <c r="J573" s="59">
        <v>0.13642000000000001</v>
      </c>
      <c r="K573" s="59">
        <v>3.5E-4</v>
      </c>
      <c r="L573" s="59">
        <v>3.5E-4</v>
      </c>
      <c r="M573" s="60" t="s">
        <v>58</v>
      </c>
      <c r="N573" s="59">
        <v>0.13642000000000001</v>
      </c>
      <c r="O573" s="58">
        <v>125.1388</v>
      </c>
      <c r="P573" s="58">
        <v>125.1388</v>
      </c>
      <c r="Q573" s="74">
        <v>0.439</v>
      </c>
      <c r="R573" s="61" t="s">
        <v>58</v>
      </c>
      <c r="S573" s="74">
        <v>174</v>
      </c>
      <c r="T573" s="61" t="s">
        <v>58</v>
      </c>
      <c r="U573" s="74">
        <v>10.446999999999999</v>
      </c>
      <c r="V573" s="74">
        <v>10.845000000000001</v>
      </c>
    </row>
    <row r="574" spans="1:22" x14ac:dyDescent="0.25">
      <c r="A574" s="53">
        <v>42446</v>
      </c>
      <c r="B574" s="54">
        <v>27</v>
      </c>
      <c r="C574" s="57">
        <v>21500000000</v>
      </c>
      <c r="D574" s="60" t="s">
        <v>58</v>
      </c>
      <c r="E574" s="60" t="s">
        <v>58</v>
      </c>
      <c r="F574" s="57">
        <v>20458901001</v>
      </c>
      <c r="G574" s="59">
        <v>6.4999999999999997E-4</v>
      </c>
      <c r="H574" s="59">
        <v>6.4999999999999997E-4</v>
      </c>
      <c r="I574" s="60" t="s">
        <v>58</v>
      </c>
      <c r="J574" s="59">
        <v>0.12681999999999999</v>
      </c>
      <c r="K574" s="59">
        <v>2.9999999999999997E-4</v>
      </c>
      <c r="L574" s="59">
        <v>2.9999999999999997E-4</v>
      </c>
      <c r="M574" s="60" t="s">
        <v>58</v>
      </c>
      <c r="N574" s="59">
        <v>0.11729000000000001</v>
      </c>
      <c r="O574" s="58">
        <v>125.1768</v>
      </c>
      <c r="P574" s="58">
        <v>125.1768</v>
      </c>
      <c r="Q574" s="74">
        <v>0.437</v>
      </c>
      <c r="R574" s="61" t="s">
        <v>58</v>
      </c>
      <c r="S574" s="74">
        <v>173</v>
      </c>
      <c r="T574" s="61" t="s">
        <v>58</v>
      </c>
      <c r="U574" s="74">
        <v>10.441000000000001</v>
      </c>
      <c r="V574" s="74">
        <v>10.837999999999999</v>
      </c>
    </row>
    <row r="575" spans="1:22" x14ac:dyDescent="0.25">
      <c r="A575" s="53">
        <v>42447</v>
      </c>
      <c r="B575" s="54">
        <v>27</v>
      </c>
      <c r="C575" s="57">
        <v>21500000000</v>
      </c>
      <c r="D575" s="60" t="s">
        <v>58</v>
      </c>
      <c r="E575" s="60" t="s">
        <v>58</v>
      </c>
      <c r="F575" s="57">
        <v>20464411774</v>
      </c>
      <c r="G575" s="59">
        <v>9.2000000000000003E-4</v>
      </c>
      <c r="H575" s="59">
        <v>9.2000000000000003E-4</v>
      </c>
      <c r="I575" s="60" t="s">
        <v>58</v>
      </c>
      <c r="J575" s="59">
        <v>0.11892</v>
      </c>
      <c r="K575" s="59">
        <v>2.7E-4</v>
      </c>
      <c r="L575" s="59">
        <v>2.7E-4</v>
      </c>
      <c r="M575" s="60" t="s">
        <v>58</v>
      </c>
      <c r="N575" s="59">
        <v>0.1033</v>
      </c>
      <c r="O575" s="58">
        <v>125.2106</v>
      </c>
      <c r="P575" s="58">
        <v>125.2106</v>
      </c>
      <c r="Q575" s="74">
        <v>0.434</v>
      </c>
      <c r="R575" s="61" t="s">
        <v>58</v>
      </c>
      <c r="S575" s="74">
        <v>172</v>
      </c>
      <c r="T575" s="61" t="s">
        <v>58</v>
      </c>
      <c r="U575" s="74">
        <v>10.442</v>
      </c>
      <c r="V575" s="74">
        <v>10.842000000000001</v>
      </c>
    </row>
    <row r="576" spans="1:22" x14ac:dyDescent="0.25">
      <c r="A576" s="53">
        <v>42450</v>
      </c>
      <c r="B576" s="54">
        <v>27</v>
      </c>
      <c r="C576" s="57">
        <v>21500000000</v>
      </c>
      <c r="D576" s="60" t="s">
        <v>58</v>
      </c>
      <c r="E576" s="60" t="s">
        <v>58</v>
      </c>
      <c r="F576" s="57">
        <v>20493172853</v>
      </c>
      <c r="G576" s="59">
        <v>2.33E-3</v>
      </c>
      <c r="H576" s="59">
        <v>2.33E-3</v>
      </c>
      <c r="I576" s="60" t="s">
        <v>58</v>
      </c>
      <c r="J576" s="59">
        <v>0.15214</v>
      </c>
      <c r="K576" s="59">
        <v>1.41E-3</v>
      </c>
      <c r="L576" s="59">
        <v>1.41E-3</v>
      </c>
      <c r="M576" s="60" t="s">
        <v>58</v>
      </c>
      <c r="N576" s="59">
        <v>0.18634000000000001</v>
      </c>
      <c r="O576" s="58">
        <v>125.3865</v>
      </c>
      <c r="P576" s="58">
        <v>125.3865</v>
      </c>
      <c r="Q576" s="74">
        <v>0.42699999999999999</v>
      </c>
      <c r="R576" s="61" t="s">
        <v>58</v>
      </c>
      <c r="S576" s="74">
        <v>169</v>
      </c>
      <c r="T576" s="61" t="s">
        <v>58</v>
      </c>
      <c r="U576" s="74">
        <v>10.298</v>
      </c>
      <c r="V576" s="74">
        <v>10.715</v>
      </c>
    </row>
    <row r="577" spans="1:22" x14ac:dyDescent="0.25">
      <c r="A577" s="53">
        <v>42451</v>
      </c>
      <c r="B577" s="54">
        <v>27</v>
      </c>
      <c r="C577" s="57">
        <v>21500000000</v>
      </c>
      <c r="D577" s="60" t="s">
        <v>58</v>
      </c>
      <c r="E577" s="60" t="s">
        <v>58</v>
      </c>
      <c r="F577" s="57">
        <v>20502195711</v>
      </c>
      <c r="G577" s="59">
        <v>2.7699999999999999E-3</v>
      </c>
      <c r="H577" s="59">
        <v>2.7699999999999999E-3</v>
      </c>
      <c r="I577" s="60" t="s">
        <v>58</v>
      </c>
      <c r="J577" s="59">
        <v>0.15528</v>
      </c>
      <c r="K577" s="59">
        <v>4.4000000000000002E-4</v>
      </c>
      <c r="L577" s="59">
        <v>4.4000000000000002E-4</v>
      </c>
      <c r="M577" s="60" t="s">
        <v>58</v>
      </c>
      <c r="N577" s="59">
        <v>0.17430000000000001</v>
      </c>
      <c r="O577" s="58">
        <v>125.4417</v>
      </c>
      <c r="P577" s="58">
        <v>125.4417</v>
      </c>
      <c r="Q577" s="74">
        <v>0.42499999999999999</v>
      </c>
      <c r="R577" s="61" t="s">
        <v>58</v>
      </c>
      <c r="S577" s="74">
        <v>168</v>
      </c>
      <c r="T577" s="61" t="s">
        <v>58</v>
      </c>
      <c r="U577" s="74">
        <v>10.27</v>
      </c>
      <c r="V577" s="74">
        <v>10.679</v>
      </c>
    </row>
    <row r="578" spans="1:22" x14ac:dyDescent="0.25">
      <c r="A578" s="53">
        <v>42452</v>
      </c>
      <c r="B578" s="54">
        <v>26</v>
      </c>
      <c r="C578" s="57">
        <v>21000000000</v>
      </c>
      <c r="D578" s="60" t="s">
        <v>58</v>
      </c>
      <c r="E578" s="60" t="s">
        <v>58</v>
      </c>
      <c r="F578" s="57">
        <v>19988690025</v>
      </c>
      <c r="G578" s="59">
        <v>4.6000000000000001E-4</v>
      </c>
      <c r="H578" s="59">
        <v>4.6000000000000001E-4</v>
      </c>
      <c r="I578" s="60" t="s">
        <v>58</v>
      </c>
      <c r="J578" s="59">
        <v>0.18195</v>
      </c>
      <c r="K578" s="59">
        <v>4.6000000000000001E-4</v>
      </c>
      <c r="L578" s="59">
        <v>4.6000000000000001E-4</v>
      </c>
      <c r="M578" s="60" t="s">
        <v>58</v>
      </c>
      <c r="N578" s="59">
        <v>0.18195</v>
      </c>
      <c r="O578" s="58">
        <v>125.4992</v>
      </c>
      <c r="P578" s="58">
        <v>125.4992</v>
      </c>
      <c r="Q578" s="74">
        <v>0.44400000000000001</v>
      </c>
      <c r="R578" s="61" t="s">
        <v>58</v>
      </c>
      <c r="S578" s="74">
        <v>175.024</v>
      </c>
      <c r="T578" s="61" t="s">
        <v>58</v>
      </c>
      <c r="U578" s="74">
        <v>10.276</v>
      </c>
      <c r="V578" s="74">
        <v>10.631</v>
      </c>
    </row>
    <row r="579" spans="1:22" x14ac:dyDescent="0.25">
      <c r="A579" s="53">
        <v>42453</v>
      </c>
      <c r="B579" s="54">
        <v>26</v>
      </c>
      <c r="C579" s="57">
        <v>21000000000</v>
      </c>
      <c r="D579" s="60" t="s">
        <v>58</v>
      </c>
      <c r="E579" s="60" t="s">
        <v>58</v>
      </c>
      <c r="F579" s="57">
        <v>19994153041</v>
      </c>
      <c r="G579" s="59">
        <v>7.2999999999999996E-4</v>
      </c>
      <c r="H579" s="59">
        <v>7.2999999999999996E-4</v>
      </c>
      <c r="I579" s="60" t="s">
        <v>58</v>
      </c>
      <c r="J579" s="59">
        <v>0.14277000000000001</v>
      </c>
      <c r="K579" s="59">
        <v>2.7E-4</v>
      </c>
      <c r="L579" s="59">
        <v>2.7E-4</v>
      </c>
      <c r="M579" s="60" t="s">
        <v>58</v>
      </c>
      <c r="N579" s="59">
        <v>0.10489</v>
      </c>
      <c r="O579" s="58">
        <v>125.5335</v>
      </c>
      <c r="P579" s="58">
        <v>125.5335</v>
      </c>
      <c r="Q579" s="74">
        <v>0.442</v>
      </c>
      <c r="R579" s="61" t="s">
        <v>58</v>
      </c>
      <c r="S579" s="74">
        <v>174.024</v>
      </c>
      <c r="T579" s="61" t="s">
        <v>58</v>
      </c>
      <c r="U579" s="74">
        <v>10.275</v>
      </c>
      <c r="V579" s="74">
        <v>10.632999999999999</v>
      </c>
    </row>
    <row r="580" spans="1:22" x14ac:dyDescent="0.25">
      <c r="A580" s="53">
        <v>42454</v>
      </c>
      <c r="B580" s="54">
        <v>26</v>
      </c>
      <c r="C580" s="57">
        <v>21000000000</v>
      </c>
      <c r="D580" s="60" t="s">
        <v>58</v>
      </c>
      <c r="E580" s="60" t="s">
        <v>58</v>
      </c>
      <c r="F580" s="57">
        <v>19999428755</v>
      </c>
      <c r="G580" s="59">
        <v>1E-3</v>
      </c>
      <c r="H580" s="59">
        <v>1E-3</v>
      </c>
      <c r="I580" s="60" t="s">
        <v>58</v>
      </c>
      <c r="J580" s="59">
        <v>0.12870000000000001</v>
      </c>
      <c r="K580" s="59">
        <v>2.5999999999999998E-4</v>
      </c>
      <c r="L580" s="59">
        <v>2.5999999999999998E-4</v>
      </c>
      <c r="M580" s="60" t="s">
        <v>58</v>
      </c>
      <c r="N580" s="59">
        <v>0.10109</v>
      </c>
      <c r="O580" s="58">
        <v>125.56659999999999</v>
      </c>
      <c r="P580" s="58">
        <v>125.56659999999999</v>
      </c>
      <c r="Q580" s="74">
        <v>0.439</v>
      </c>
      <c r="R580" s="61" t="s">
        <v>58</v>
      </c>
      <c r="S580" s="74">
        <v>173.024</v>
      </c>
      <c r="T580" s="61" t="s">
        <v>58</v>
      </c>
      <c r="U580" s="74">
        <v>10.276999999999999</v>
      </c>
      <c r="V580" s="74">
        <v>10.637</v>
      </c>
    </row>
    <row r="581" spans="1:22" x14ac:dyDescent="0.25">
      <c r="A581" s="53">
        <v>42458</v>
      </c>
      <c r="B581" s="54">
        <v>26</v>
      </c>
      <c r="C581" s="57">
        <v>21000000000</v>
      </c>
      <c r="D581" s="60" t="s">
        <v>58</v>
      </c>
      <c r="E581" s="60" t="s">
        <v>58</v>
      </c>
      <c r="F581" s="57">
        <v>20022241126</v>
      </c>
      <c r="G581" s="59">
        <v>2.14E-3</v>
      </c>
      <c r="H581" s="59">
        <v>2.14E-3</v>
      </c>
      <c r="I581" s="60" t="s">
        <v>58</v>
      </c>
      <c r="J581" s="59">
        <v>0.11776</v>
      </c>
      <c r="K581" s="59">
        <v>1.14E-3</v>
      </c>
      <c r="L581" s="59">
        <v>1.14E-3</v>
      </c>
      <c r="M581" s="60" t="s">
        <v>58</v>
      </c>
      <c r="N581" s="59">
        <v>0.10963000000000001</v>
      </c>
      <c r="O581" s="58">
        <v>125.7099</v>
      </c>
      <c r="P581" s="58">
        <v>125.7099</v>
      </c>
      <c r="Q581" s="74">
        <v>0.42899999999999999</v>
      </c>
      <c r="R581" s="61" t="s">
        <v>58</v>
      </c>
      <c r="S581" s="74">
        <v>169.024</v>
      </c>
      <c r="T581" s="61" t="s">
        <v>58</v>
      </c>
      <c r="U581" s="74">
        <v>10.269</v>
      </c>
      <c r="V581" s="74">
        <v>10.634</v>
      </c>
    </row>
    <row r="582" spans="1:22" x14ac:dyDescent="0.25">
      <c r="A582" s="53">
        <v>42459</v>
      </c>
      <c r="B582" s="54">
        <v>26</v>
      </c>
      <c r="C582" s="57">
        <v>21000000000</v>
      </c>
      <c r="D582" s="60" t="s">
        <v>58</v>
      </c>
      <c r="E582" s="60" t="s">
        <v>58</v>
      </c>
      <c r="F582" s="57">
        <v>20028831369</v>
      </c>
      <c r="G582" s="59">
        <v>3.3E-4</v>
      </c>
      <c r="H582" s="59">
        <v>3.3E-4</v>
      </c>
      <c r="I582" s="60" t="s">
        <v>58</v>
      </c>
      <c r="J582" s="59">
        <v>0.12762999999999999</v>
      </c>
      <c r="K582" s="59">
        <v>3.3E-4</v>
      </c>
      <c r="L582" s="59">
        <v>3.3E-4</v>
      </c>
      <c r="M582" s="60" t="s">
        <v>58</v>
      </c>
      <c r="N582" s="59">
        <v>0.12762999999999999</v>
      </c>
      <c r="O582" s="58">
        <v>125.7512</v>
      </c>
      <c r="P582" s="58">
        <v>125.7512</v>
      </c>
      <c r="Q582" s="74">
        <v>0.42599999999999999</v>
      </c>
      <c r="R582" s="61" t="s">
        <v>58</v>
      </c>
      <c r="S582" s="74">
        <v>168.024</v>
      </c>
      <c r="T582" s="61" t="s">
        <v>58</v>
      </c>
      <c r="U582" s="74">
        <v>10.260999999999999</v>
      </c>
      <c r="V582" s="74">
        <v>10.622999999999999</v>
      </c>
    </row>
    <row r="583" spans="1:22" x14ac:dyDescent="0.25">
      <c r="A583" s="53">
        <v>42460</v>
      </c>
      <c r="B583" s="54">
        <v>26</v>
      </c>
      <c r="C583" s="57">
        <v>21000000000</v>
      </c>
      <c r="D583" s="60" t="s">
        <v>58</v>
      </c>
      <c r="E583" s="60" t="s">
        <v>58</v>
      </c>
      <c r="F583" s="57">
        <v>20031670386</v>
      </c>
      <c r="G583" s="59">
        <v>4.6999999999999999E-4</v>
      </c>
      <c r="H583" s="59">
        <v>4.6999999999999999E-4</v>
      </c>
      <c r="I583" s="60" t="s">
        <v>58</v>
      </c>
      <c r="J583" s="59">
        <v>8.9730000000000004E-2</v>
      </c>
      <c r="K583" s="59">
        <v>1.3999999999999999E-4</v>
      </c>
      <c r="L583" s="59">
        <v>1.3999999999999999E-4</v>
      </c>
      <c r="M583" s="60" t="s">
        <v>58</v>
      </c>
      <c r="N583" s="59">
        <v>5.3100000000000001E-2</v>
      </c>
      <c r="O583" s="58">
        <v>125.76909999999999</v>
      </c>
      <c r="P583" s="58">
        <v>125.76909999999999</v>
      </c>
      <c r="Q583" s="74">
        <v>0.42399999999999999</v>
      </c>
      <c r="R583" s="61" t="s">
        <v>58</v>
      </c>
      <c r="S583" s="74">
        <v>167.024</v>
      </c>
      <c r="T583" s="61" t="s">
        <v>58</v>
      </c>
      <c r="U583" s="74">
        <v>10.292999999999999</v>
      </c>
      <c r="V583" s="74">
        <v>10.656000000000001</v>
      </c>
    </row>
    <row r="584" spans="1:22" x14ac:dyDescent="0.25">
      <c r="A584" s="53">
        <v>42461</v>
      </c>
      <c r="B584" s="54">
        <v>26</v>
      </c>
      <c r="C584" s="57">
        <v>21000000000</v>
      </c>
      <c r="D584" s="60" t="s">
        <v>58</v>
      </c>
      <c r="E584" s="60" t="s">
        <v>58</v>
      </c>
      <c r="F584" s="57">
        <v>20031595103</v>
      </c>
      <c r="G584" s="59">
        <v>4.6999999999999999E-4</v>
      </c>
      <c r="H584" s="59">
        <v>4.6999999999999999E-4</v>
      </c>
      <c r="I584" s="60" t="s">
        <v>58</v>
      </c>
      <c r="J584" s="59">
        <v>5.8470000000000001E-2</v>
      </c>
      <c r="K584" s="59">
        <v>0</v>
      </c>
      <c r="L584" s="59">
        <v>0</v>
      </c>
      <c r="M584" s="60" t="s">
        <v>58</v>
      </c>
      <c r="N584" s="59">
        <v>-1.3699999999999999E-3</v>
      </c>
      <c r="O584" s="58">
        <v>125.76860000000001</v>
      </c>
      <c r="P584" s="58">
        <v>125.76860000000001</v>
      </c>
      <c r="Q584" s="74">
        <v>0.42099999999999999</v>
      </c>
      <c r="R584" s="61" t="s">
        <v>58</v>
      </c>
      <c r="S584" s="74">
        <v>166.024</v>
      </c>
      <c r="T584" s="61" t="s">
        <v>58</v>
      </c>
      <c r="U584" s="74">
        <v>10.33</v>
      </c>
      <c r="V584" s="74">
        <v>10.724</v>
      </c>
    </row>
    <row r="585" spans="1:22" x14ac:dyDescent="0.25">
      <c r="A585" s="53">
        <v>42462</v>
      </c>
      <c r="B585" s="54">
        <v>26</v>
      </c>
      <c r="C585" s="57">
        <v>21000000000</v>
      </c>
      <c r="D585" s="60" t="s">
        <v>58</v>
      </c>
      <c r="E585" s="60" t="s">
        <v>58</v>
      </c>
      <c r="F585" s="57">
        <v>20036992830</v>
      </c>
      <c r="G585" s="59">
        <v>7.3999999999999999E-4</v>
      </c>
      <c r="H585" s="59">
        <v>7.3999999999999999E-4</v>
      </c>
      <c r="I585" s="60" t="s">
        <v>58</v>
      </c>
      <c r="J585" s="59">
        <v>6.9510000000000002E-2</v>
      </c>
      <c r="K585" s="59">
        <v>2.7E-4</v>
      </c>
      <c r="L585" s="59">
        <v>2.7E-4</v>
      </c>
      <c r="M585" s="60" t="s">
        <v>58</v>
      </c>
      <c r="N585" s="59">
        <v>0.10334</v>
      </c>
      <c r="O585" s="58">
        <v>125.80249999999999</v>
      </c>
      <c r="P585" s="58">
        <v>125.80249999999999</v>
      </c>
      <c r="Q585" s="74">
        <v>0.41799999999999998</v>
      </c>
      <c r="R585" s="61" t="s">
        <v>58</v>
      </c>
      <c r="S585" s="74">
        <v>165.024</v>
      </c>
      <c r="T585" s="61" t="s">
        <v>58</v>
      </c>
      <c r="U585" s="74">
        <v>10.33</v>
      </c>
      <c r="V585" s="74">
        <v>10.727</v>
      </c>
    </row>
    <row r="586" spans="1:22" x14ac:dyDescent="0.25">
      <c r="A586" s="53">
        <v>42464</v>
      </c>
      <c r="B586" s="54">
        <v>26</v>
      </c>
      <c r="C586" s="57">
        <v>21000000000</v>
      </c>
      <c r="D586" s="60" t="s">
        <v>58</v>
      </c>
      <c r="E586" s="60" t="s">
        <v>58</v>
      </c>
      <c r="F586" s="57">
        <v>20052745060</v>
      </c>
      <c r="G586" s="59">
        <v>1.5200000000000001E-3</v>
      </c>
      <c r="H586" s="59">
        <v>1.5200000000000001E-3</v>
      </c>
      <c r="I586" s="60" t="s">
        <v>58</v>
      </c>
      <c r="J586" s="59">
        <v>9.7030000000000005E-2</v>
      </c>
      <c r="K586" s="59">
        <v>7.9000000000000001E-4</v>
      </c>
      <c r="L586" s="59">
        <v>7.9000000000000001E-4</v>
      </c>
      <c r="M586" s="60" t="s">
        <v>58</v>
      </c>
      <c r="N586" s="59">
        <v>0.15421000000000001</v>
      </c>
      <c r="O586" s="58">
        <v>125.9014</v>
      </c>
      <c r="P586" s="58">
        <v>125.9014</v>
      </c>
      <c r="Q586" s="74">
        <v>0.41399999999999998</v>
      </c>
      <c r="R586" s="61" t="s">
        <v>58</v>
      </c>
      <c r="S586" s="74">
        <v>163.024</v>
      </c>
      <c r="T586" s="61" t="s">
        <v>58</v>
      </c>
      <c r="U586" s="74">
        <v>10.298999999999999</v>
      </c>
      <c r="V586" s="74">
        <v>10.675000000000001</v>
      </c>
    </row>
    <row r="587" spans="1:22" x14ac:dyDescent="0.25">
      <c r="A587" s="53">
        <v>42465</v>
      </c>
      <c r="B587" s="54">
        <v>26</v>
      </c>
      <c r="C587" s="57">
        <v>21000000000</v>
      </c>
      <c r="D587" s="60" t="s">
        <v>58</v>
      </c>
      <c r="E587" s="60" t="s">
        <v>58</v>
      </c>
      <c r="F587" s="57">
        <v>20059399845</v>
      </c>
      <c r="G587" s="59">
        <v>1.8600000000000001E-3</v>
      </c>
      <c r="H587" s="59">
        <v>1.8600000000000001E-3</v>
      </c>
      <c r="I587" s="60" t="s">
        <v>58</v>
      </c>
      <c r="J587" s="59">
        <v>0.10151</v>
      </c>
      <c r="K587" s="59">
        <v>3.3E-4</v>
      </c>
      <c r="L587" s="59">
        <v>3.3E-4</v>
      </c>
      <c r="M587" s="60" t="s">
        <v>58</v>
      </c>
      <c r="N587" s="59">
        <v>0.12875</v>
      </c>
      <c r="O587" s="58">
        <v>125.9432</v>
      </c>
      <c r="P587" s="58">
        <v>125.9432</v>
      </c>
      <c r="Q587" s="74">
        <v>0.41099999999999998</v>
      </c>
      <c r="R587" s="61" t="s">
        <v>58</v>
      </c>
      <c r="S587" s="74">
        <v>162.024</v>
      </c>
      <c r="T587" s="61" t="s">
        <v>58</v>
      </c>
      <c r="U587" s="74">
        <v>10.291</v>
      </c>
      <c r="V587" s="74">
        <v>10.663</v>
      </c>
    </row>
    <row r="588" spans="1:22" x14ac:dyDescent="0.25">
      <c r="A588" s="53">
        <v>42466</v>
      </c>
      <c r="B588" s="54">
        <v>26</v>
      </c>
      <c r="C588" s="57">
        <v>22000000000</v>
      </c>
      <c r="D588" s="60" t="s">
        <v>58</v>
      </c>
      <c r="E588" s="60" t="s">
        <v>58</v>
      </c>
      <c r="F588" s="57">
        <v>20908335344</v>
      </c>
      <c r="G588" s="59">
        <v>3.1E-4</v>
      </c>
      <c r="H588" s="59">
        <v>3.1E-4</v>
      </c>
      <c r="I588" s="60" t="s">
        <v>58</v>
      </c>
      <c r="J588" s="59">
        <v>0.11809</v>
      </c>
      <c r="K588" s="59">
        <v>3.1E-4</v>
      </c>
      <c r="L588" s="59">
        <v>3.1E-4</v>
      </c>
      <c r="M588" s="60" t="s">
        <v>58</v>
      </c>
      <c r="N588" s="59">
        <v>0.11809</v>
      </c>
      <c r="O588" s="58">
        <v>125.9817</v>
      </c>
      <c r="P588" s="58">
        <v>125.9817</v>
      </c>
      <c r="Q588" s="74">
        <v>0.45</v>
      </c>
      <c r="R588" s="61" t="s">
        <v>58</v>
      </c>
      <c r="S588" s="74">
        <v>178.34100000000001</v>
      </c>
      <c r="T588" s="61" t="s">
        <v>58</v>
      </c>
      <c r="U588" s="74">
        <v>10.391</v>
      </c>
      <c r="V588" s="74">
        <v>10.788</v>
      </c>
    </row>
    <row r="589" spans="1:22" x14ac:dyDescent="0.25">
      <c r="A589" s="53">
        <v>42467</v>
      </c>
      <c r="B589" s="54">
        <v>26</v>
      </c>
      <c r="C589" s="57">
        <v>22000000000</v>
      </c>
      <c r="D589" s="60" t="s">
        <v>58</v>
      </c>
      <c r="E589" s="60" t="s">
        <v>58</v>
      </c>
      <c r="F589" s="57">
        <v>20912544315</v>
      </c>
      <c r="G589" s="59">
        <v>5.1000000000000004E-4</v>
      </c>
      <c r="H589" s="59">
        <v>5.1000000000000004E-4</v>
      </c>
      <c r="I589" s="60" t="s">
        <v>58</v>
      </c>
      <c r="J589" s="59">
        <v>9.6960000000000005E-2</v>
      </c>
      <c r="K589" s="59">
        <v>2.0000000000000001E-4</v>
      </c>
      <c r="L589" s="59">
        <v>2.0000000000000001E-4</v>
      </c>
      <c r="M589" s="60" t="s">
        <v>58</v>
      </c>
      <c r="N589" s="59">
        <v>7.6240000000000002E-2</v>
      </c>
      <c r="O589" s="58">
        <v>126.00700000000001</v>
      </c>
      <c r="P589" s="58">
        <v>126.00700000000001</v>
      </c>
      <c r="Q589" s="74">
        <v>0.44700000000000001</v>
      </c>
      <c r="R589" s="61" t="s">
        <v>58</v>
      </c>
      <c r="S589" s="74">
        <v>177.34100000000001</v>
      </c>
      <c r="T589" s="61" t="s">
        <v>58</v>
      </c>
      <c r="U589" s="74">
        <v>10.401999999999999</v>
      </c>
      <c r="V589" s="74">
        <v>10.805999999999999</v>
      </c>
    </row>
    <row r="590" spans="1:22" x14ac:dyDescent="0.25">
      <c r="A590" s="53">
        <v>42468</v>
      </c>
      <c r="B590" s="54">
        <v>26</v>
      </c>
      <c r="C590" s="57">
        <v>22000000000</v>
      </c>
      <c r="D590" s="60" t="s">
        <v>58</v>
      </c>
      <c r="E590" s="60" t="s">
        <v>58</v>
      </c>
      <c r="F590" s="57">
        <v>20918916901</v>
      </c>
      <c r="G590" s="59">
        <v>8.0999999999999996E-4</v>
      </c>
      <c r="H590" s="59">
        <v>8.0999999999999996E-4</v>
      </c>
      <c r="I590" s="60" t="s">
        <v>58</v>
      </c>
      <c r="J590" s="59">
        <v>0.10381</v>
      </c>
      <c r="K590" s="59">
        <v>2.9999999999999997E-4</v>
      </c>
      <c r="L590" s="59">
        <v>2.9999999999999997E-4</v>
      </c>
      <c r="M590" s="60" t="s">
        <v>58</v>
      </c>
      <c r="N590" s="59">
        <v>0.11763</v>
      </c>
      <c r="O590" s="58">
        <v>126.0454</v>
      </c>
      <c r="P590" s="58">
        <v>126.0454</v>
      </c>
      <c r="Q590" s="74">
        <v>0.44500000000000001</v>
      </c>
      <c r="R590" s="61" t="s">
        <v>58</v>
      </c>
      <c r="S590" s="74">
        <v>176.34100000000001</v>
      </c>
      <c r="T590" s="61" t="s">
        <v>58</v>
      </c>
      <c r="U590" s="74">
        <v>10.396000000000001</v>
      </c>
      <c r="V590" s="74">
        <v>10.802</v>
      </c>
    </row>
    <row r="591" spans="1:22" x14ac:dyDescent="0.25">
      <c r="A591" s="53">
        <v>42471</v>
      </c>
      <c r="B591" s="54">
        <v>26</v>
      </c>
      <c r="C591" s="57">
        <v>22000000000</v>
      </c>
      <c r="D591" s="60" t="s">
        <v>58</v>
      </c>
      <c r="E591" s="60" t="s">
        <v>58</v>
      </c>
      <c r="F591" s="57">
        <v>20934427980</v>
      </c>
      <c r="G591" s="59">
        <v>1.5499999999999999E-3</v>
      </c>
      <c r="H591" s="59">
        <v>1.5499999999999999E-3</v>
      </c>
      <c r="I591" s="60" t="s">
        <v>58</v>
      </c>
      <c r="J591" s="59">
        <v>9.9080000000000001E-2</v>
      </c>
      <c r="K591" s="59">
        <v>7.3999999999999999E-4</v>
      </c>
      <c r="L591" s="59">
        <v>7.3999999999999999E-4</v>
      </c>
      <c r="M591" s="60" t="s">
        <v>58</v>
      </c>
      <c r="N591" s="59">
        <v>9.4369999999999996E-2</v>
      </c>
      <c r="O591" s="58">
        <v>126.13890000000001</v>
      </c>
      <c r="P591" s="58">
        <v>126.13890000000001</v>
      </c>
      <c r="Q591" s="74">
        <v>0.437</v>
      </c>
      <c r="R591" s="61" t="s">
        <v>58</v>
      </c>
      <c r="S591" s="74">
        <v>173.34100000000001</v>
      </c>
      <c r="T591" s="61" t="s">
        <v>58</v>
      </c>
      <c r="U591" s="74">
        <v>10.406000000000001</v>
      </c>
      <c r="V591" s="74">
        <v>10.829000000000001</v>
      </c>
    </row>
    <row r="592" spans="1:22" x14ac:dyDescent="0.25">
      <c r="A592" s="53">
        <v>42472</v>
      </c>
      <c r="B592" s="54">
        <v>26</v>
      </c>
      <c r="C592" s="57">
        <v>22000000000</v>
      </c>
      <c r="D592" s="60" t="s">
        <v>58</v>
      </c>
      <c r="E592" s="60" t="s">
        <v>58</v>
      </c>
      <c r="F592" s="57">
        <v>20939858938</v>
      </c>
      <c r="G592" s="59">
        <v>1.81E-3</v>
      </c>
      <c r="H592" s="59">
        <v>1.81E-3</v>
      </c>
      <c r="I592" s="60" t="s">
        <v>58</v>
      </c>
      <c r="J592" s="59">
        <v>9.9110000000000004E-2</v>
      </c>
      <c r="K592" s="59">
        <v>2.5999999999999998E-4</v>
      </c>
      <c r="L592" s="59">
        <v>2.5999999999999998E-4</v>
      </c>
      <c r="M592" s="60" t="s">
        <v>58</v>
      </c>
      <c r="N592" s="59">
        <v>9.9309999999999996E-2</v>
      </c>
      <c r="O592" s="58">
        <v>126.1716</v>
      </c>
      <c r="P592" s="58">
        <v>126.1716</v>
      </c>
      <c r="Q592" s="74">
        <v>0.435</v>
      </c>
      <c r="R592" s="61" t="s">
        <v>58</v>
      </c>
      <c r="S592" s="74">
        <v>172.34100000000001</v>
      </c>
      <c r="T592" s="61" t="s">
        <v>58</v>
      </c>
      <c r="U592" s="74">
        <v>10.407999999999999</v>
      </c>
      <c r="V592" s="74">
        <v>10.835000000000001</v>
      </c>
    </row>
    <row r="593" spans="1:22" x14ac:dyDescent="0.25">
      <c r="A593" s="53">
        <v>42473</v>
      </c>
      <c r="B593" s="54">
        <v>26</v>
      </c>
      <c r="C593" s="57">
        <v>22500000000</v>
      </c>
      <c r="D593" s="60" t="s">
        <v>58</v>
      </c>
      <c r="E593" s="60" t="s">
        <v>58</v>
      </c>
      <c r="F593" s="57">
        <v>21324686966</v>
      </c>
      <c r="G593" s="59">
        <v>-6.0000000000000002E-5</v>
      </c>
      <c r="H593" s="59">
        <v>-6.0000000000000002E-5</v>
      </c>
      <c r="I593" s="60" t="s">
        <v>58</v>
      </c>
      <c r="J593" s="59">
        <v>-2.2040000000000001E-2</v>
      </c>
      <c r="K593" s="59">
        <v>-6.0000000000000002E-5</v>
      </c>
      <c r="L593" s="59">
        <v>-6.0000000000000002E-5</v>
      </c>
      <c r="M593" s="60" t="s">
        <v>58</v>
      </c>
      <c r="N593" s="59">
        <v>-2.2040000000000001E-2</v>
      </c>
      <c r="O593" s="58">
        <v>126.1639</v>
      </c>
      <c r="P593" s="58">
        <v>126.1639</v>
      </c>
      <c r="Q593" s="74">
        <v>0.46800000000000003</v>
      </c>
      <c r="R593" s="61" t="s">
        <v>58</v>
      </c>
      <c r="S593" s="74">
        <v>185.37799999999999</v>
      </c>
      <c r="T593" s="61" t="s">
        <v>58</v>
      </c>
      <c r="U593" s="74">
        <v>10.541</v>
      </c>
      <c r="V593" s="74">
        <v>10.93</v>
      </c>
    </row>
    <row r="594" spans="1:22" x14ac:dyDescent="0.25">
      <c r="A594" s="53">
        <v>42474</v>
      </c>
      <c r="B594" s="54">
        <v>26</v>
      </c>
      <c r="C594" s="57">
        <v>22500000000</v>
      </c>
      <c r="D594" s="60" t="s">
        <v>58</v>
      </c>
      <c r="E594" s="60" t="s">
        <v>58</v>
      </c>
      <c r="F594" s="57">
        <v>21330707564</v>
      </c>
      <c r="G594" s="59">
        <v>2.2000000000000001E-4</v>
      </c>
      <c r="H594" s="59">
        <v>2.2000000000000001E-4</v>
      </c>
      <c r="I594" s="60" t="s">
        <v>58</v>
      </c>
      <c r="J594" s="59">
        <v>4.1200000000000001E-2</v>
      </c>
      <c r="K594" s="59">
        <v>2.7999999999999998E-4</v>
      </c>
      <c r="L594" s="59">
        <v>2.7999999999999998E-4</v>
      </c>
      <c r="M594" s="60" t="s">
        <v>58</v>
      </c>
      <c r="N594" s="59">
        <v>0.10853</v>
      </c>
      <c r="O594" s="58">
        <v>126.1995</v>
      </c>
      <c r="P594" s="58">
        <v>126.1995</v>
      </c>
      <c r="Q594" s="74">
        <v>0.46600000000000003</v>
      </c>
      <c r="R594" s="61" t="s">
        <v>58</v>
      </c>
      <c r="S594" s="74">
        <v>184.37799999999999</v>
      </c>
      <c r="T594" s="61" t="s">
        <v>58</v>
      </c>
      <c r="U594" s="74">
        <v>10.54</v>
      </c>
      <c r="V594" s="74">
        <v>10.930999999999999</v>
      </c>
    </row>
    <row r="595" spans="1:22" x14ac:dyDescent="0.25">
      <c r="A595" s="53">
        <v>42475</v>
      </c>
      <c r="B595" s="54">
        <v>26</v>
      </c>
      <c r="C595" s="57">
        <v>22500000000</v>
      </c>
      <c r="D595" s="60" t="s">
        <v>58</v>
      </c>
      <c r="E595" s="60" t="s">
        <v>58</v>
      </c>
      <c r="F595" s="57">
        <v>21336743619</v>
      </c>
      <c r="G595" s="59">
        <v>5.0000000000000001E-4</v>
      </c>
      <c r="H595" s="59">
        <v>5.0000000000000001E-4</v>
      </c>
      <c r="I595" s="60" t="s">
        <v>58</v>
      </c>
      <c r="J595" s="59">
        <v>6.3259999999999997E-2</v>
      </c>
      <c r="K595" s="59">
        <v>2.7999999999999998E-4</v>
      </c>
      <c r="L595" s="59">
        <v>2.7999999999999998E-4</v>
      </c>
      <c r="M595" s="60" t="s">
        <v>58</v>
      </c>
      <c r="N595" s="59">
        <v>0.10879</v>
      </c>
      <c r="O595" s="58">
        <v>126.2353</v>
      </c>
      <c r="P595" s="58">
        <v>126.2353</v>
      </c>
      <c r="Q595" s="74">
        <v>0.46300000000000002</v>
      </c>
      <c r="R595" s="61" t="s">
        <v>58</v>
      </c>
      <c r="S595" s="74">
        <v>183.37799999999999</v>
      </c>
      <c r="T595" s="61" t="s">
        <v>58</v>
      </c>
      <c r="U595" s="74">
        <v>10.539</v>
      </c>
      <c r="V595" s="74">
        <v>10.933</v>
      </c>
    </row>
    <row r="596" spans="1:22" x14ac:dyDescent="0.25">
      <c r="A596" s="53">
        <v>42478</v>
      </c>
      <c r="B596" s="54">
        <v>26</v>
      </c>
      <c r="C596" s="57">
        <v>22500000000</v>
      </c>
      <c r="D596" s="60" t="s">
        <v>58</v>
      </c>
      <c r="E596" s="60" t="s">
        <v>58</v>
      </c>
      <c r="F596" s="57">
        <v>21354920638</v>
      </c>
      <c r="G596" s="59">
        <v>1.3600000000000001E-3</v>
      </c>
      <c r="H596" s="59">
        <v>1.3600000000000001E-3</v>
      </c>
      <c r="I596" s="60" t="s">
        <v>58</v>
      </c>
      <c r="J596" s="59">
        <v>8.5970000000000005E-2</v>
      </c>
      <c r="K596" s="59">
        <v>8.4999999999999995E-4</v>
      </c>
      <c r="L596" s="59">
        <v>8.4999999999999995E-4</v>
      </c>
      <c r="M596" s="60" t="s">
        <v>58</v>
      </c>
      <c r="N596" s="59">
        <v>0.10915999999999999</v>
      </c>
      <c r="O596" s="58">
        <v>126.3428</v>
      </c>
      <c r="P596" s="58">
        <v>126.3428</v>
      </c>
      <c r="Q596" s="74">
        <v>0.45600000000000002</v>
      </c>
      <c r="R596" s="61" t="s">
        <v>58</v>
      </c>
      <c r="S596" s="74">
        <v>180.37799999999999</v>
      </c>
      <c r="T596" s="61" t="s">
        <v>58</v>
      </c>
      <c r="U596" s="74">
        <v>10.536</v>
      </c>
      <c r="V596" s="74">
        <v>10.936</v>
      </c>
    </row>
    <row r="597" spans="1:22" x14ac:dyDescent="0.25">
      <c r="A597" s="53">
        <v>42479</v>
      </c>
      <c r="B597" s="54">
        <v>26</v>
      </c>
      <c r="C597" s="57">
        <v>22500000000</v>
      </c>
      <c r="D597" s="60" t="s">
        <v>58</v>
      </c>
      <c r="E597" s="60" t="s">
        <v>58</v>
      </c>
      <c r="F597" s="57">
        <v>21359752325</v>
      </c>
      <c r="G597" s="59">
        <v>1.58E-3</v>
      </c>
      <c r="H597" s="59">
        <v>1.58E-3</v>
      </c>
      <c r="I597" s="60" t="s">
        <v>58</v>
      </c>
      <c r="J597" s="59">
        <v>8.5980000000000001E-2</v>
      </c>
      <c r="K597" s="59">
        <v>2.3000000000000001E-4</v>
      </c>
      <c r="L597" s="59">
        <v>2.3000000000000001E-4</v>
      </c>
      <c r="M597" s="60" t="s">
        <v>58</v>
      </c>
      <c r="N597" s="59">
        <v>8.6080000000000004E-2</v>
      </c>
      <c r="O597" s="58">
        <v>126.37139999999999</v>
      </c>
      <c r="P597" s="58">
        <v>126.37139999999999</v>
      </c>
      <c r="Q597" s="74">
        <v>0.45300000000000001</v>
      </c>
      <c r="R597" s="61" t="s">
        <v>58</v>
      </c>
      <c r="S597" s="74">
        <v>179.37799999999999</v>
      </c>
      <c r="T597" s="61" t="s">
        <v>58</v>
      </c>
      <c r="U597" s="74">
        <v>10.542</v>
      </c>
      <c r="V597" s="74">
        <v>10.949</v>
      </c>
    </row>
    <row r="598" spans="1:22" x14ac:dyDescent="0.25">
      <c r="A598" s="53">
        <v>42480</v>
      </c>
      <c r="B598" s="54">
        <v>26</v>
      </c>
      <c r="C598" s="57">
        <v>22500000000</v>
      </c>
      <c r="D598" s="60" t="s">
        <v>58</v>
      </c>
      <c r="E598" s="60" t="s">
        <v>58</v>
      </c>
      <c r="F598" s="57">
        <v>21367468736</v>
      </c>
      <c r="G598" s="59">
        <v>3.6000000000000002E-4</v>
      </c>
      <c r="H598" s="59">
        <v>3.6000000000000002E-4</v>
      </c>
      <c r="I598" s="60" t="s">
        <v>58</v>
      </c>
      <c r="J598" s="59">
        <v>0.14091999999999999</v>
      </c>
      <c r="K598" s="59">
        <v>3.6000000000000002E-4</v>
      </c>
      <c r="L598" s="59">
        <v>3.6000000000000002E-4</v>
      </c>
      <c r="M598" s="60" t="s">
        <v>58</v>
      </c>
      <c r="N598" s="59">
        <v>0.14091999999999999</v>
      </c>
      <c r="O598" s="58">
        <v>126.417</v>
      </c>
      <c r="P598" s="58">
        <v>126.417</v>
      </c>
      <c r="Q598" s="74">
        <v>0.45100000000000001</v>
      </c>
      <c r="R598" s="61" t="s">
        <v>58</v>
      </c>
      <c r="S598" s="74">
        <v>178.37799999999999</v>
      </c>
      <c r="T598" s="61" t="s">
        <v>58</v>
      </c>
      <c r="U598" s="74">
        <v>10.532</v>
      </c>
      <c r="V598" s="74">
        <v>10.933999999999999</v>
      </c>
    </row>
    <row r="599" spans="1:22" x14ac:dyDescent="0.25">
      <c r="A599" s="53">
        <v>42481</v>
      </c>
      <c r="B599" s="54">
        <v>26</v>
      </c>
      <c r="C599" s="57">
        <v>22500000000</v>
      </c>
      <c r="D599" s="60" t="s">
        <v>58</v>
      </c>
      <c r="E599" s="60" t="s">
        <v>58</v>
      </c>
      <c r="F599" s="57">
        <v>21371969060</v>
      </c>
      <c r="G599" s="59">
        <v>5.6999999999999998E-4</v>
      </c>
      <c r="H599" s="59">
        <v>5.6999999999999998E-4</v>
      </c>
      <c r="I599" s="60" t="s">
        <v>58</v>
      </c>
      <c r="J599" s="59">
        <v>0.10999</v>
      </c>
      <c r="K599" s="59">
        <v>2.1000000000000001E-4</v>
      </c>
      <c r="L599" s="59">
        <v>2.1000000000000001E-4</v>
      </c>
      <c r="M599" s="60" t="s">
        <v>58</v>
      </c>
      <c r="N599" s="59">
        <v>7.9899999999999999E-2</v>
      </c>
      <c r="O599" s="58">
        <v>126.44370000000001</v>
      </c>
      <c r="P599" s="58">
        <v>126.44370000000001</v>
      </c>
      <c r="Q599" s="74">
        <v>0.44800000000000001</v>
      </c>
      <c r="R599" s="61" t="s">
        <v>58</v>
      </c>
      <c r="S599" s="74">
        <v>177.37799999999999</v>
      </c>
      <c r="T599" s="61" t="s">
        <v>58</v>
      </c>
      <c r="U599" s="74">
        <v>10.54</v>
      </c>
      <c r="V599" s="74">
        <v>10.951000000000001</v>
      </c>
    </row>
    <row r="600" spans="1:22" x14ac:dyDescent="0.25">
      <c r="A600" s="53">
        <v>42482</v>
      </c>
      <c r="B600" s="54">
        <v>26</v>
      </c>
      <c r="C600" s="57">
        <v>22500000000</v>
      </c>
      <c r="D600" s="60" t="s">
        <v>58</v>
      </c>
      <c r="E600" s="60" t="s">
        <v>58</v>
      </c>
      <c r="F600" s="57">
        <v>21375610070</v>
      </c>
      <c r="G600" s="59">
        <v>7.3999999999999999E-4</v>
      </c>
      <c r="H600" s="59">
        <v>7.3999999999999999E-4</v>
      </c>
      <c r="I600" s="60" t="s">
        <v>58</v>
      </c>
      <c r="J600" s="59">
        <v>9.4500000000000001E-2</v>
      </c>
      <c r="K600" s="59">
        <v>1.7000000000000001E-4</v>
      </c>
      <c r="L600" s="59">
        <v>1.7000000000000001E-4</v>
      </c>
      <c r="M600" s="60" t="s">
        <v>58</v>
      </c>
      <c r="N600" s="59">
        <v>6.4149999999999999E-2</v>
      </c>
      <c r="O600" s="58">
        <v>126.4652</v>
      </c>
      <c r="P600" s="58">
        <v>126.4652</v>
      </c>
      <c r="Q600" s="74">
        <v>0.44600000000000001</v>
      </c>
      <c r="R600" s="61" t="s">
        <v>58</v>
      </c>
      <c r="S600" s="74">
        <v>176.37799999999999</v>
      </c>
      <c r="T600" s="61" t="s">
        <v>58</v>
      </c>
      <c r="U600" s="74">
        <v>10.552</v>
      </c>
      <c r="V600" s="74">
        <v>10.977</v>
      </c>
    </row>
    <row r="601" spans="1:22" x14ac:dyDescent="0.25">
      <c r="A601" s="53">
        <v>42485</v>
      </c>
      <c r="B601" s="54">
        <v>26</v>
      </c>
      <c r="C601" s="57">
        <v>22500000000</v>
      </c>
      <c r="D601" s="60" t="s">
        <v>58</v>
      </c>
      <c r="E601" s="60" t="s">
        <v>58</v>
      </c>
      <c r="F601" s="57">
        <v>21405802522</v>
      </c>
      <c r="G601" s="59">
        <v>2.16E-3</v>
      </c>
      <c r="H601" s="59">
        <v>2.16E-3</v>
      </c>
      <c r="I601" s="60" t="s">
        <v>58</v>
      </c>
      <c r="J601" s="59">
        <v>0.13997999999999999</v>
      </c>
      <c r="K601" s="59">
        <v>1.41E-3</v>
      </c>
      <c r="L601" s="59">
        <v>1.41E-3</v>
      </c>
      <c r="M601" s="60" t="s">
        <v>58</v>
      </c>
      <c r="N601" s="59">
        <v>0.18736</v>
      </c>
      <c r="O601" s="58">
        <v>126.6438</v>
      </c>
      <c r="P601" s="58">
        <v>126.6438</v>
      </c>
      <c r="Q601" s="74">
        <v>0.438</v>
      </c>
      <c r="R601" s="61" t="s">
        <v>58</v>
      </c>
      <c r="S601" s="74">
        <v>173.37799999999999</v>
      </c>
      <c r="T601" s="61" t="s">
        <v>58</v>
      </c>
      <c r="U601" s="74">
        <v>10.284000000000001</v>
      </c>
      <c r="V601" s="74">
        <v>10.853999999999999</v>
      </c>
    </row>
    <row r="602" spans="1:22" x14ac:dyDescent="0.25">
      <c r="A602" s="53">
        <v>42486</v>
      </c>
      <c r="B602" s="54">
        <v>26</v>
      </c>
      <c r="C602" s="57">
        <v>22500000000</v>
      </c>
      <c r="D602" s="60" t="s">
        <v>58</v>
      </c>
      <c r="E602" s="60" t="s">
        <v>58</v>
      </c>
      <c r="F602" s="57">
        <v>21410017517</v>
      </c>
      <c r="G602" s="59">
        <v>2.3500000000000001E-3</v>
      </c>
      <c r="H602" s="59">
        <v>2.3500000000000001E-3</v>
      </c>
      <c r="I602" s="60" t="s">
        <v>58</v>
      </c>
      <c r="J602" s="59">
        <v>0.13039000000000001</v>
      </c>
      <c r="K602" s="59">
        <v>2.0000000000000001E-4</v>
      </c>
      <c r="L602" s="59">
        <v>2.0000000000000001E-4</v>
      </c>
      <c r="M602" s="60" t="s">
        <v>58</v>
      </c>
      <c r="N602" s="59">
        <v>7.4510000000000007E-2</v>
      </c>
      <c r="O602" s="58">
        <v>126.6688</v>
      </c>
      <c r="P602" s="58">
        <v>126.6688</v>
      </c>
      <c r="Q602" s="74">
        <v>0.436</v>
      </c>
      <c r="R602" s="61" t="s">
        <v>58</v>
      </c>
      <c r="S602" s="74">
        <v>172.37799999999999</v>
      </c>
      <c r="T602" s="61" t="s">
        <v>58</v>
      </c>
      <c r="U602" s="74">
        <v>10.276</v>
      </c>
      <c r="V602" s="74">
        <v>10.874000000000001</v>
      </c>
    </row>
    <row r="603" spans="1:22" x14ac:dyDescent="0.25">
      <c r="A603" s="53">
        <v>42487</v>
      </c>
      <c r="B603" s="54">
        <v>26</v>
      </c>
      <c r="C603" s="57">
        <v>22500000000</v>
      </c>
      <c r="D603" s="60" t="s">
        <v>58</v>
      </c>
      <c r="E603" s="60" t="s">
        <v>58</v>
      </c>
      <c r="F603" s="57">
        <v>21405931986</v>
      </c>
      <c r="G603" s="59">
        <v>3.2000000000000003E-4</v>
      </c>
      <c r="H603" s="59">
        <v>3.2000000000000003E-4</v>
      </c>
      <c r="I603" s="60" t="s">
        <v>58</v>
      </c>
      <c r="J603" s="59">
        <v>0.12361</v>
      </c>
      <c r="K603" s="59">
        <v>3.2000000000000003E-4</v>
      </c>
      <c r="L603" s="59">
        <v>3.2000000000000003E-4</v>
      </c>
      <c r="M603" s="60" t="s">
        <v>58</v>
      </c>
      <c r="N603" s="59">
        <v>0.12361</v>
      </c>
      <c r="O603" s="58">
        <v>126.7092</v>
      </c>
      <c r="P603" s="58">
        <v>126.7092</v>
      </c>
      <c r="Q603" s="74">
        <v>0.439</v>
      </c>
      <c r="R603" s="61" t="s">
        <v>58</v>
      </c>
      <c r="S603" s="74">
        <v>173.244</v>
      </c>
      <c r="T603" s="61" t="s">
        <v>58</v>
      </c>
      <c r="U603" s="74">
        <v>10.29</v>
      </c>
      <c r="V603" s="74">
        <v>10.852</v>
      </c>
    </row>
    <row r="604" spans="1:22" x14ac:dyDescent="0.25">
      <c r="A604" s="53">
        <v>42488</v>
      </c>
      <c r="B604" s="54">
        <v>26</v>
      </c>
      <c r="C604" s="57">
        <v>22500000000</v>
      </c>
      <c r="D604" s="60" t="s">
        <v>58</v>
      </c>
      <c r="E604" s="60" t="s">
        <v>58</v>
      </c>
      <c r="F604" s="57">
        <v>21436166135</v>
      </c>
      <c r="G604" s="59">
        <v>1.73E-3</v>
      </c>
      <c r="H604" s="59">
        <v>1.73E-3</v>
      </c>
      <c r="I604" s="60" t="s">
        <v>58</v>
      </c>
      <c r="J604" s="59">
        <v>0.37142999999999998</v>
      </c>
      <c r="K604" s="59">
        <v>1.41E-3</v>
      </c>
      <c r="L604" s="59">
        <v>1.41E-3</v>
      </c>
      <c r="M604" s="60" t="s">
        <v>58</v>
      </c>
      <c r="N604" s="59">
        <v>0.67391999999999996</v>
      </c>
      <c r="O604" s="58">
        <v>126.8882</v>
      </c>
      <c r="P604" s="58">
        <v>126.8882</v>
      </c>
      <c r="Q604" s="74">
        <v>0.437</v>
      </c>
      <c r="R604" s="61" t="s">
        <v>58</v>
      </c>
      <c r="S604" s="74">
        <v>172.244</v>
      </c>
      <c r="T604" s="61" t="s">
        <v>58</v>
      </c>
      <c r="U604" s="74">
        <v>10.196</v>
      </c>
      <c r="V604" s="74">
        <v>10.596</v>
      </c>
    </row>
    <row r="605" spans="1:22" x14ac:dyDescent="0.25">
      <c r="A605" s="53">
        <v>42489</v>
      </c>
      <c r="B605" s="54">
        <v>26</v>
      </c>
      <c r="C605" s="57">
        <v>22500000000</v>
      </c>
      <c r="D605" s="60" t="s">
        <v>58</v>
      </c>
      <c r="E605" s="60" t="s">
        <v>58</v>
      </c>
      <c r="F605" s="57">
        <v>21436460208</v>
      </c>
      <c r="G605" s="59">
        <v>1.75E-3</v>
      </c>
      <c r="H605" s="59">
        <v>1.75E-3</v>
      </c>
      <c r="I605" s="60" t="s">
        <v>58</v>
      </c>
      <c r="J605" s="59">
        <v>0.23644000000000001</v>
      </c>
      <c r="K605" s="59">
        <v>1.0000000000000001E-5</v>
      </c>
      <c r="L605" s="59">
        <v>1.0000000000000001E-5</v>
      </c>
      <c r="M605" s="60" t="s">
        <v>58</v>
      </c>
      <c r="N605" s="59">
        <v>5.0200000000000002E-3</v>
      </c>
      <c r="O605" s="58">
        <v>126.8899</v>
      </c>
      <c r="P605" s="58">
        <v>126.8899</v>
      </c>
      <c r="Q605" s="74">
        <v>0.435</v>
      </c>
      <c r="R605" s="61" t="s">
        <v>58</v>
      </c>
      <c r="S605" s="74">
        <v>171.244</v>
      </c>
      <c r="T605" s="61" t="s">
        <v>58</v>
      </c>
      <c r="U605" s="74">
        <v>10.222</v>
      </c>
      <c r="V605" s="74">
        <v>10.657</v>
      </c>
    </row>
    <row r="606" spans="1:22" x14ac:dyDescent="0.25">
      <c r="A606" s="53">
        <v>42492</v>
      </c>
      <c r="B606" s="54">
        <v>26</v>
      </c>
      <c r="C606" s="57">
        <v>22500000000</v>
      </c>
      <c r="D606" s="60" t="s">
        <v>58</v>
      </c>
      <c r="E606" s="60" t="s">
        <v>58</v>
      </c>
      <c r="F606" s="57">
        <v>21455957225</v>
      </c>
      <c r="G606" s="59">
        <v>2.66E-3</v>
      </c>
      <c r="H606" s="59">
        <v>2.66E-3</v>
      </c>
      <c r="I606" s="60" t="s">
        <v>58</v>
      </c>
      <c r="J606" s="59">
        <v>0.17518</v>
      </c>
      <c r="K606" s="59">
        <v>9.1E-4</v>
      </c>
      <c r="L606" s="59">
        <v>9.1E-4</v>
      </c>
      <c r="M606" s="60" t="s">
        <v>58</v>
      </c>
      <c r="N606" s="59">
        <v>0.11695999999999999</v>
      </c>
      <c r="O606" s="58">
        <v>127.00530000000001</v>
      </c>
      <c r="P606" s="58">
        <v>127.00530000000001</v>
      </c>
      <c r="Q606" s="74">
        <v>0.42699999999999999</v>
      </c>
      <c r="R606" s="61" t="s">
        <v>58</v>
      </c>
      <c r="S606" s="74">
        <v>168.244</v>
      </c>
      <c r="T606" s="61" t="s">
        <v>58</v>
      </c>
      <c r="U606" s="74">
        <v>10.188000000000001</v>
      </c>
      <c r="V606" s="74">
        <v>10.643000000000001</v>
      </c>
    </row>
    <row r="607" spans="1:22" x14ac:dyDescent="0.25">
      <c r="A607" s="53">
        <v>42493</v>
      </c>
      <c r="B607" s="54">
        <v>26</v>
      </c>
      <c r="C607" s="57">
        <v>22500000000</v>
      </c>
      <c r="D607" s="60" t="s">
        <v>58</v>
      </c>
      <c r="E607" s="60" t="s">
        <v>58</v>
      </c>
      <c r="F607" s="57">
        <v>21461611855</v>
      </c>
      <c r="G607" s="59">
        <v>2.9199999999999999E-3</v>
      </c>
      <c r="H607" s="59">
        <v>2.9199999999999999E-3</v>
      </c>
      <c r="I607" s="60" t="s">
        <v>58</v>
      </c>
      <c r="J607" s="59">
        <v>0.16428000000000001</v>
      </c>
      <c r="K607" s="59">
        <v>2.5999999999999998E-4</v>
      </c>
      <c r="L607" s="59">
        <v>2.5999999999999998E-4</v>
      </c>
      <c r="M607" s="60" t="s">
        <v>58</v>
      </c>
      <c r="N607" s="59">
        <v>0.10095999999999999</v>
      </c>
      <c r="O607" s="58">
        <v>127.03879999999999</v>
      </c>
      <c r="P607" s="58">
        <v>127.03879999999999</v>
      </c>
      <c r="Q607" s="74">
        <v>0.42499999999999999</v>
      </c>
      <c r="R607" s="61" t="s">
        <v>58</v>
      </c>
      <c r="S607" s="74">
        <v>167.244</v>
      </c>
      <c r="T607" s="61" t="s">
        <v>58</v>
      </c>
      <c r="U607" s="74">
        <v>10.18</v>
      </c>
      <c r="V607" s="74">
        <v>10.648</v>
      </c>
    </row>
    <row r="608" spans="1:22" x14ac:dyDescent="0.25">
      <c r="A608" s="53">
        <v>42494</v>
      </c>
      <c r="B608" s="54">
        <v>26</v>
      </c>
      <c r="C608" s="57">
        <v>25000000000</v>
      </c>
      <c r="D608" s="60" t="s">
        <v>58</v>
      </c>
      <c r="E608" s="60" t="s">
        <v>58</v>
      </c>
      <c r="F608" s="57">
        <v>23749266241</v>
      </c>
      <c r="G608" s="59">
        <v>5.5000000000000003E-4</v>
      </c>
      <c r="H608" s="59">
        <v>5.5000000000000003E-4</v>
      </c>
      <c r="I608" s="60" t="s">
        <v>58</v>
      </c>
      <c r="J608" s="59">
        <v>0.22301000000000001</v>
      </c>
      <c r="K608" s="59">
        <v>5.5000000000000003E-4</v>
      </c>
      <c r="L608" s="59">
        <v>5.5000000000000003E-4</v>
      </c>
      <c r="M608" s="60" t="s">
        <v>58</v>
      </c>
      <c r="N608" s="59">
        <v>0.22301000000000001</v>
      </c>
      <c r="O608" s="58">
        <v>127.10890000000001</v>
      </c>
      <c r="P608" s="58">
        <v>127.10890000000001</v>
      </c>
      <c r="Q608" s="74">
        <v>0.46200000000000002</v>
      </c>
      <c r="R608" s="61" t="s">
        <v>58</v>
      </c>
      <c r="S608" s="74">
        <v>180.96</v>
      </c>
      <c r="T608" s="61" t="s">
        <v>58</v>
      </c>
      <c r="U608" s="74">
        <v>10.266999999999999</v>
      </c>
      <c r="V608" s="74">
        <v>10.645</v>
      </c>
    </row>
    <row r="609" spans="1:22" x14ac:dyDescent="0.25">
      <c r="A609" s="53">
        <v>42495</v>
      </c>
      <c r="B609" s="54">
        <v>26</v>
      </c>
      <c r="C609" s="57">
        <v>25000000000</v>
      </c>
      <c r="D609" s="60" t="s">
        <v>58</v>
      </c>
      <c r="E609" s="60" t="s">
        <v>58</v>
      </c>
      <c r="F609" s="57">
        <v>23760061545</v>
      </c>
      <c r="G609" s="59">
        <v>1.01E-3</v>
      </c>
      <c r="H609" s="59">
        <v>1.01E-3</v>
      </c>
      <c r="I609" s="60" t="s">
        <v>58</v>
      </c>
      <c r="J609" s="59">
        <v>0.20152999999999999</v>
      </c>
      <c r="K609" s="59">
        <v>4.4999999999999999E-4</v>
      </c>
      <c r="L609" s="59">
        <v>4.4999999999999999E-4</v>
      </c>
      <c r="M609" s="60" t="s">
        <v>58</v>
      </c>
      <c r="N609" s="59">
        <v>0.18042</v>
      </c>
      <c r="O609" s="58">
        <v>127.16670000000001</v>
      </c>
      <c r="P609" s="58">
        <v>127.16670000000001</v>
      </c>
      <c r="Q609" s="74">
        <v>0.45900000000000002</v>
      </c>
      <c r="R609" s="61" t="s">
        <v>58</v>
      </c>
      <c r="S609" s="74">
        <v>179.96</v>
      </c>
      <c r="T609" s="61" t="s">
        <v>58</v>
      </c>
      <c r="U609" s="74">
        <v>10.260999999999999</v>
      </c>
      <c r="V609" s="74">
        <v>10.608000000000001</v>
      </c>
    </row>
    <row r="610" spans="1:22" x14ac:dyDescent="0.25">
      <c r="A610" s="53">
        <v>42496</v>
      </c>
      <c r="B610" s="54">
        <v>26</v>
      </c>
      <c r="C610" s="57">
        <v>25000000000</v>
      </c>
      <c r="D610" s="60" t="s">
        <v>58</v>
      </c>
      <c r="E610" s="60" t="s">
        <v>58</v>
      </c>
      <c r="F610" s="57">
        <v>23767156989</v>
      </c>
      <c r="G610" s="59">
        <v>1.31E-3</v>
      </c>
      <c r="H610" s="59">
        <v>1.31E-3</v>
      </c>
      <c r="I610" s="60" t="s">
        <v>58</v>
      </c>
      <c r="J610" s="59">
        <v>0.17202000000000001</v>
      </c>
      <c r="K610" s="59">
        <v>2.9999999999999997E-4</v>
      </c>
      <c r="L610" s="59">
        <v>2.9999999999999997E-4</v>
      </c>
      <c r="M610" s="60" t="s">
        <v>58</v>
      </c>
      <c r="N610" s="59">
        <v>0.11514000000000001</v>
      </c>
      <c r="O610" s="58">
        <v>127.2046</v>
      </c>
      <c r="P610" s="58">
        <v>127.2046</v>
      </c>
      <c r="Q610" s="74">
        <v>0.45700000000000002</v>
      </c>
      <c r="R610" s="61" t="s">
        <v>58</v>
      </c>
      <c r="S610" s="74">
        <v>178.96</v>
      </c>
      <c r="T610" s="61" t="s">
        <v>58</v>
      </c>
      <c r="U610" s="74">
        <v>10.260999999999999</v>
      </c>
      <c r="V610" s="74">
        <v>10.603999999999999</v>
      </c>
    </row>
    <row r="611" spans="1:22" x14ac:dyDescent="0.25">
      <c r="A611" s="53">
        <v>42500</v>
      </c>
      <c r="B611" s="54">
        <v>26</v>
      </c>
      <c r="C611" s="57">
        <v>25000000000</v>
      </c>
      <c r="D611" s="60" t="s">
        <v>58</v>
      </c>
      <c r="E611" s="60" t="s">
        <v>58</v>
      </c>
      <c r="F611" s="57">
        <v>23792062837</v>
      </c>
      <c r="G611" s="59">
        <v>2.3500000000000001E-3</v>
      </c>
      <c r="H611" s="59">
        <v>2.3500000000000001E-3</v>
      </c>
      <c r="I611" s="60" t="s">
        <v>58</v>
      </c>
      <c r="J611" s="59">
        <v>0.13047</v>
      </c>
      <c r="K611" s="59">
        <v>1.0499999999999999E-3</v>
      </c>
      <c r="L611" s="59">
        <v>1.0499999999999999E-3</v>
      </c>
      <c r="M611" s="60" t="s">
        <v>58</v>
      </c>
      <c r="N611" s="59">
        <v>0.10029</v>
      </c>
      <c r="O611" s="58">
        <v>127.3379</v>
      </c>
      <c r="P611" s="58">
        <v>127.3379</v>
      </c>
      <c r="Q611" s="74">
        <v>0.44700000000000001</v>
      </c>
      <c r="R611" s="61" t="s">
        <v>58</v>
      </c>
      <c r="S611" s="74">
        <v>174.96</v>
      </c>
      <c r="T611" s="61" t="s">
        <v>58</v>
      </c>
      <c r="U611" s="74">
        <v>10.263</v>
      </c>
      <c r="V611" s="74">
        <v>10.621</v>
      </c>
    </row>
    <row r="612" spans="1:22" x14ac:dyDescent="0.25">
      <c r="A612" s="53">
        <v>42501</v>
      </c>
      <c r="B612" s="54">
        <v>25</v>
      </c>
      <c r="C612" s="57">
        <v>24000000000</v>
      </c>
      <c r="D612" s="60" t="s">
        <v>58</v>
      </c>
      <c r="E612" s="60" t="s">
        <v>58</v>
      </c>
      <c r="F612" s="57">
        <v>22800496934</v>
      </c>
      <c r="G612" s="59">
        <v>2.9999999999999997E-4</v>
      </c>
      <c r="H612" s="59">
        <v>2.9999999999999997E-4</v>
      </c>
      <c r="I612" s="60" t="s">
        <v>58</v>
      </c>
      <c r="J612" s="59">
        <v>0.11661000000000001</v>
      </c>
      <c r="K612" s="59">
        <v>2.9999999999999997E-4</v>
      </c>
      <c r="L612" s="59">
        <v>2.9999999999999997E-4</v>
      </c>
      <c r="M612" s="60" t="s">
        <v>58</v>
      </c>
      <c r="N612" s="59">
        <v>0.11661000000000001</v>
      </c>
      <c r="O612" s="58">
        <v>127.3764</v>
      </c>
      <c r="P612" s="58">
        <v>127.3764</v>
      </c>
      <c r="Q612" s="74">
        <v>0.46300000000000002</v>
      </c>
      <c r="R612" s="61" t="s">
        <v>58</v>
      </c>
      <c r="S612" s="74">
        <v>181</v>
      </c>
      <c r="T612" s="61" t="s">
        <v>58</v>
      </c>
      <c r="U612" s="74">
        <v>10.301</v>
      </c>
      <c r="V612" s="74">
        <v>10.618</v>
      </c>
    </row>
    <row r="613" spans="1:22" x14ac:dyDescent="0.25">
      <c r="A613" s="53">
        <v>42502</v>
      </c>
      <c r="B613" s="54">
        <v>25</v>
      </c>
      <c r="C613" s="57">
        <v>24000000000</v>
      </c>
      <c r="D613" s="60" t="s">
        <v>58</v>
      </c>
      <c r="E613" s="60" t="s">
        <v>58</v>
      </c>
      <c r="F613" s="57">
        <v>22806062055</v>
      </c>
      <c r="G613" s="59">
        <v>5.5000000000000003E-4</v>
      </c>
      <c r="H613" s="59">
        <v>5.5000000000000003E-4</v>
      </c>
      <c r="I613" s="60" t="s">
        <v>58</v>
      </c>
      <c r="J613" s="59">
        <v>0.10483000000000001</v>
      </c>
      <c r="K613" s="59">
        <v>2.4000000000000001E-4</v>
      </c>
      <c r="L613" s="59">
        <v>2.4000000000000001E-4</v>
      </c>
      <c r="M613" s="60" t="s">
        <v>58</v>
      </c>
      <c r="N613" s="59">
        <v>9.3170000000000003E-2</v>
      </c>
      <c r="O613" s="58">
        <v>127.4075</v>
      </c>
      <c r="P613" s="58">
        <v>127.4075</v>
      </c>
      <c r="Q613" s="74">
        <v>0.46100000000000002</v>
      </c>
      <c r="R613" s="61" t="s">
        <v>58</v>
      </c>
      <c r="S613" s="74">
        <v>180</v>
      </c>
      <c r="T613" s="61" t="s">
        <v>58</v>
      </c>
      <c r="U613" s="74">
        <v>10.31</v>
      </c>
      <c r="V613" s="74">
        <v>10.625999999999999</v>
      </c>
    </row>
    <row r="614" spans="1:22" x14ac:dyDescent="0.25">
      <c r="A614" s="53">
        <v>42503</v>
      </c>
      <c r="B614" s="54">
        <v>25</v>
      </c>
      <c r="C614" s="57">
        <v>24000000000</v>
      </c>
      <c r="D614" s="60" t="s">
        <v>58</v>
      </c>
      <c r="E614" s="60" t="s">
        <v>58</v>
      </c>
      <c r="F614" s="57">
        <v>22834794117</v>
      </c>
      <c r="G614" s="59">
        <v>1.81E-3</v>
      </c>
      <c r="H614" s="59">
        <v>1.81E-3</v>
      </c>
      <c r="I614" s="60" t="s">
        <v>58</v>
      </c>
      <c r="J614" s="59">
        <v>0.24562999999999999</v>
      </c>
      <c r="K614" s="59">
        <v>1.2600000000000001E-3</v>
      </c>
      <c r="L614" s="59">
        <v>1.2600000000000001E-3</v>
      </c>
      <c r="M614" s="60" t="s">
        <v>58</v>
      </c>
      <c r="N614" s="59">
        <v>0.58337000000000006</v>
      </c>
      <c r="O614" s="58">
        <v>127.568</v>
      </c>
      <c r="P614" s="58">
        <v>127.568</v>
      </c>
      <c r="Q614" s="74">
        <v>0.45800000000000002</v>
      </c>
      <c r="R614" s="61" t="s">
        <v>58</v>
      </c>
      <c r="S614" s="74">
        <v>179</v>
      </c>
      <c r="T614" s="61" t="s">
        <v>58</v>
      </c>
      <c r="U614" s="74">
        <v>9.9619999999999997</v>
      </c>
      <c r="V614" s="74">
        <v>10.412000000000001</v>
      </c>
    </row>
    <row r="615" spans="1:22" x14ac:dyDescent="0.25">
      <c r="A615" s="53">
        <v>42506</v>
      </c>
      <c r="B615" s="54">
        <v>25</v>
      </c>
      <c r="C615" s="57">
        <v>24000000000</v>
      </c>
      <c r="D615" s="60" t="s">
        <v>58</v>
      </c>
      <c r="E615" s="60" t="s">
        <v>58</v>
      </c>
      <c r="F615" s="57">
        <v>22874353294</v>
      </c>
      <c r="G615" s="59">
        <v>3.5400000000000002E-3</v>
      </c>
      <c r="H615" s="59">
        <v>3.5400000000000002E-3</v>
      </c>
      <c r="I615" s="60" t="s">
        <v>58</v>
      </c>
      <c r="J615" s="59">
        <v>0.24001</v>
      </c>
      <c r="K615" s="59">
        <v>1.73E-3</v>
      </c>
      <c r="L615" s="59">
        <v>1.73E-3</v>
      </c>
      <c r="M615" s="60" t="s">
        <v>58</v>
      </c>
      <c r="N615" s="59">
        <v>0.23441000000000001</v>
      </c>
      <c r="O615" s="58">
        <v>127.789</v>
      </c>
      <c r="P615" s="58">
        <v>127.789</v>
      </c>
      <c r="Q615" s="74">
        <v>0.45200000000000001</v>
      </c>
      <c r="R615" s="61" t="s">
        <v>58</v>
      </c>
      <c r="S615" s="74">
        <v>176</v>
      </c>
      <c r="T615" s="61" t="s">
        <v>58</v>
      </c>
      <c r="U615" s="74">
        <v>9.7949999999999999</v>
      </c>
      <c r="V615" s="74">
        <v>10.212999999999999</v>
      </c>
    </row>
    <row r="616" spans="1:22" x14ac:dyDescent="0.25">
      <c r="A616" s="53">
        <v>42507</v>
      </c>
      <c r="B616" s="54">
        <v>25</v>
      </c>
      <c r="C616" s="57">
        <v>24000000000</v>
      </c>
      <c r="D616" s="60" t="s">
        <v>58</v>
      </c>
      <c r="E616" s="60" t="s">
        <v>58</v>
      </c>
      <c r="F616" s="57">
        <v>22903998098</v>
      </c>
      <c r="G616" s="59">
        <v>4.8399999999999997E-3</v>
      </c>
      <c r="H616" s="59">
        <v>4.8399999999999997E-3</v>
      </c>
      <c r="I616" s="60" t="s">
        <v>58</v>
      </c>
      <c r="J616" s="59">
        <v>0.28649000000000002</v>
      </c>
      <c r="K616" s="59">
        <v>1.2999999999999999E-3</v>
      </c>
      <c r="L616" s="59">
        <v>1.2999999999999999E-3</v>
      </c>
      <c r="M616" s="60" t="s">
        <v>58</v>
      </c>
      <c r="N616" s="59">
        <v>0.60436000000000001</v>
      </c>
      <c r="O616" s="58">
        <v>127.9546</v>
      </c>
      <c r="P616" s="58">
        <v>127.9546</v>
      </c>
      <c r="Q616" s="74">
        <v>0.45</v>
      </c>
      <c r="R616" s="61" t="s">
        <v>58</v>
      </c>
      <c r="S616" s="74">
        <v>175</v>
      </c>
      <c r="T616" s="61" t="s">
        <v>58</v>
      </c>
      <c r="U616" s="74">
        <v>9.5939999999999994</v>
      </c>
      <c r="V616" s="74">
        <v>9.9849999999999994</v>
      </c>
    </row>
    <row r="617" spans="1:22" x14ac:dyDescent="0.25">
      <c r="A617" s="53">
        <v>42508</v>
      </c>
      <c r="B617" s="54">
        <v>25</v>
      </c>
      <c r="C617" s="57">
        <v>25000000000</v>
      </c>
      <c r="D617" s="60" t="s">
        <v>58</v>
      </c>
      <c r="E617" s="60" t="s">
        <v>58</v>
      </c>
      <c r="F617" s="57">
        <v>23764007997</v>
      </c>
      <c r="G617" s="59">
        <v>4.0999999999999999E-4</v>
      </c>
      <c r="H617" s="59">
        <v>4.0999999999999999E-4</v>
      </c>
      <c r="I617" s="60" t="s">
        <v>58</v>
      </c>
      <c r="J617" s="59">
        <v>0.16225000000000001</v>
      </c>
      <c r="K617" s="59">
        <v>4.0999999999999999E-4</v>
      </c>
      <c r="L617" s="59">
        <v>4.0999999999999999E-4</v>
      </c>
      <c r="M617" s="60" t="s">
        <v>58</v>
      </c>
      <c r="N617" s="59">
        <v>0.16225000000000001</v>
      </c>
      <c r="O617" s="58">
        <v>128.00739999999999</v>
      </c>
      <c r="P617" s="58">
        <v>128.00739999999999</v>
      </c>
      <c r="Q617" s="74">
        <v>0.48299999999999998</v>
      </c>
      <c r="R617" s="61" t="s">
        <v>58</v>
      </c>
      <c r="S617" s="74">
        <v>188.66</v>
      </c>
      <c r="T617" s="61" t="s">
        <v>58</v>
      </c>
      <c r="U617" s="74">
        <v>9.6690000000000005</v>
      </c>
      <c r="V617" s="74">
        <v>10.071</v>
      </c>
    </row>
    <row r="618" spans="1:22" x14ac:dyDescent="0.25">
      <c r="A618" s="53">
        <v>42509</v>
      </c>
      <c r="B618" s="54">
        <v>25</v>
      </c>
      <c r="C618" s="57">
        <v>25000000000</v>
      </c>
      <c r="D618" s="60" t="s">
        <v>58</v>
      </c>
      <c r="E618" s="60" t="s">
        <v>58</v>
      </c>
      <c r="F618" s="57">
        <v>23781167760</v>
      </c>
      <c r="G618" s="59">
        <v>1.1299999999999999E-3</v>
      </c>
      <c r="H618" s="59">
        <v>1.1299999999999999E-3</v>
      </c>
      <c r="I618" s="60" t="s">
        <v>58</v>
      </c>
      <c r="J618" s="59">
        <v>0.22986999999999999</v>
      </c>
      <c r="K618" s="59">
        <v>7.2000000000000005E-4</v>
      </c>
      <c r="L618" s="59">
        <v>7.2000000000000005E-4</v>
      </c>
      <c r="M618" s="60" t="s">
        <v>58</v>
      </c>
      <c r="N618" s="59">
        <v>0.30143999999999999</v>
      </c>
      <c r="O618" s="58">
        <v>128.09979999999999</v>
      </c>
      <c r="P618" s="58">
        <v>128.09979999999999</v>
      </c>
      <c r="Q618" s="74">
        <v>0.48099999999999998</v>
      </c>
      <c r="R618" s="61" t="s">
        <v>58</v>
      </c>
      <c r="S618" s="74">
        <v>187.66</v>
      </c>
      <c r="T618" s="61" t="s">
        <v>58</v>
      </c>
      <c r="U618" s="74">
        <v>9.6159999999999997</v>
      </c>
      <c r="V618" s="74">
        <v>9.9760000000000009</v>
      </c>
    </row>
    <row r="619" spans="1:22" x14ac:dyDescent="0.25">
      <c r="A619" s="53">
        <v>42510</v>
      </c>
      <c r="B619" s="54">
        <v>25</v>
      </c>
      <c r="C619" s="57">
        <v>25000000000</v>
      </c>
      <c r="D619" s="60" t="s">
        <v>58</v>
      </c>
      <c r="E619" s="60" t="s">
        <v>58</v>
      </c>
      <c r="F619" s="57">
        <v>23787711598</v>
      </c>
      <c r="G619" s="59">
        <v>1.41E-3</v>
      </c>
      <c r="H619" s="59">
        <v>1.41E-3</v>
      </c>
      <c r="I619" s="60" t="s">
        <v>58</v>
      </c>
      <c r="J619" s="59">
        <v>0.18698000000000001</v>
      </c>
      <c r="K619" s="59">
        <v>2.7999999999999998E-4</v>
      </c>
      <c r="L619" s="59">
        <v>2.7999999999999998E-4</v>
      </c>
      <c r="M619" s="60" t="s">
        <v>58</v>
      </c>
      <c r="N619" s="59">
        <v>0.10564</v>
      </c>
      <c r="O619" s="58">
        <v>128.13499999999999</v>
      </c>
      <c r="P619" s="58">
        <v>128.13499999999999</v>
      </c>
      <c r="Q619" s="74">
        <v>0.47799999999999998</v>
      </c>
      <c r="R619" s="61" t="s">
        <v>58</v>
      </c>
      <c r="S619" s="74">
        <v>186.66</v>
      </c>
      <c r="T619" s="61" t="s">
        <v>58</v>
      </c>
      <c r="U619" s="74">
        <v>9.6140000000000008</v>
      </c>
      <c r="V619" s="74">
        <v>9.9740000000000002</v>
      </c>
    </row>
    <row r="620" spans="1:22" x14ac:dyDescent="0.25">
      <c r="A620" s="53">
        <v>42513</v>
      </c>
      <c r="B620" s="54">
        <v>25</v>
      </c>
      <c r="C620" s="57">
        <v>25000000000</v>
      </c>
      <c r="D620" s="60" t="s">
        <v>58</v>
      </c>
      <c r="E620" s="60" t="s">
        <v>58</v>
      </c>
      <c r="F620" s="57">
        <v>23812332689</v>
      </c>
      <c r="G620" s="59">
        <v>2.4499999999999999E-3</v>
      </c>
      <c r="H620" s="59">
        <v>2.4499999999999999E-3</v>
      </c>
      <c r="I620" s="60" t="s">
        <v>58</v>
      </c>
      <c r="J620" s="59">
        <v>0.16026000000000001</v>
      </c>
      <c r="K620" s="59">
        <v>1.0399999999999999E-3</v>
      </c>
      <c r="L620" s="59">
        <v>1.0399999999999999E-3</v>
      </c>
      <c r="M620" s="60" t="s">
        <v>58</v>
      </c>
      <c r="N620" s="59">
        <v>0.13413</v>
      </c>
      <c r="O620" s="58">
        <v>128.26769999999999</v>
      </c>
      <c r="P620" s="58">
        <v>128.26769999999999</v>
      </c>
      <c r="Q620" s="74">
        <v>0.47099999999999997</v>
      </c>
      <c r="R620" s="61" t="s">
        <v>58</v>
      </c>
      <c r="S620" s="74">
        <v>183.66</v>
      </c>
      <c r="T620" s="61" t="s">
        <v>58</v>
      </c>
      <c r="U620" s="74">
        <v>9.5389999999999997</v>
      </c>
      <c r="V620" s="74">
        <v>9.923</v>
      </c>
    </row>
    <row r="621" spans="1:22" x14ac:dyDescent="0.25">
      <c r="A621" s="53">
        <v>42514</v>
      </c>
      <c r="B621" s="54">
        <v>25</v>
      </c>
      <c r="C621" s="57">
        <v>25000000000</v>
      </c>
      <c r="D621" s="60" t="s">
        <v>58</v>
      </c>
      <c r="E621" s="60" t="s">
        <v>58</v>
      </c>
      <c r="F621" s="57">
        <v>23819973431</v>
      </c>
      <c r="G621" s="59">
        <v>2.7699999999999999E-3</v>
      </c>
      <c r="H621" s="59">
        <v>2.7699999999999999E-3</v>
      </c>
      <c r="I621" s="60" t="s">
        <v>58</v>
      </c>
      <c r="J621" s="59">
        <v>0.15504000000000001</v>
      </c>
      <c r="K621" s="59">
        <v>3.2000000000000003E-4</v>
      </c>
      <c r="L621" s="59">
        <v>3.2000000000000003E-4</v>
      </c>
      <c r="M621" s="60" t="s">
        <v>58</v>
      </c>
      <c r="N621" s="59">
        <v>0.12422999999999999</v>
      </c>
      <c r="O621" s="58">
        <v>128.30879999999999</v>
      </c>
      <c r="P621" s="58">
        <v>128.30879999999999</v>
      </c>
      <c r="Q621" s="74">
        <v>0.46800000000000003</v>
      </c>
      <c r="R621" s="61" t="s">
        <v>58</v>
      </c>
      <c r="S621" s="74">
        <v>182.66</v>
      </c>
      <c r="T621" s="61" t="s">
        <v>58</v>
      </c>
      <c r="U621" s="74">
        <v>9.5359999999999996</v>
      </c>
      <c r="V621" s="74">
        <v>9.91</v>
      </c>
    </row>
    <row r="622" spans="1:22" x14ac:dyDescent="0.25">
      <c r="A622" s="53">
        <v>42515</v>
      </c>
      <c r="B622" s="54">
        <v>25</v>
      </c>
      <c r="C622" s="57">
        <v>26000000000</v>
      </c>
      <c r="D622" s="60" t="s">
        <v>58</v>
      </c>
      <c r="E622" s="60" t="s">
        <v>58</v>
      </c>
      <c r="F622" s="57">
        <v>24707969365</v>
      </c>
      <c r="G622" s="59">
        <v>-2.4000000000000001E-4</v>
      </c>
      <c r="H622" s="59">
        <v>-2.4000000000000001E-4</v>
      </c>
      <c r="I622" s="60" t="s">
        <v>58</v>
      </c>
      <c r="J622" s="59">
        <v>-8.2790000000000002E-2</v>
      </c>
      <c r="K622" s="59">
        <v>-2.4000000000000001E-4</v>
      </c>
      <c r="L622" s="59">
        <v>-2.4000000000000001E-4</v>
      </c>
      <c r="M622" s="60" t="s">
        <v>58</v>
      </c>
      <c r="N622" s="59">
        <v>-8.2790000000000002E-2</v>
      </c>
      <c r="O622" s="58">
        <v>128.27850000000001</v>
      </c>
      <c r="P622" s="58">
        <v>128.27850000000001</v>
      </c>
      <c r="Q622" s="74">
        <v>0.48799999999999999</v>
      </c>
      <c r="R622" s="61" t="s">
        <v>58</v>
      </c>
      <c r="S622" s="74">
        <v>190.21199999999999</v>
      </c>
      <c r="T622" s="61" t="s">
        <v>58</v>
      </c>
      <c r="U622" s="74">
        <v>9.6419999999999995</v>
      </c>
      <c r="V622" s="74">
        <v>10.032999999999999</v>
      </c>
    </row>
    <row r="623" spans="1:22" x14ac:dyDescent="0.25">
      <c r="A623" s="53">
        <v>42516</v>
      </c>
      <c r="B623" s="54">
        <v>25</v>
      </c>
      <c r="C623" s="57">
        <v>26000000000</v>
      </c>
      <c r="D623" s="60" t="s">
        <v>58</v>
      </c>
      <c r="E623" s="60" t="s">
        <v>58</v>
      </c>
      <c r="F623" s="57">
        <v>24716378073</v>
      </c>
      <c r="G623" s="59">
        <v>1E-4</v>
      </c>
      <c r="H623" s="59">
        <v>1E-4</v>
      </c>
      <c r="I623" s="60" t="s">
        <v>58</v>
      </c>
      <c r="J623" s="59">
        <v>1.907E-2</v>
      </c>
      <c r="K623" s="59">
        <v>3.4000000000000002E-4</v>
      </c>
      <c r="L623" s="59">
        <v>3.4000000000000002E-4</v>
      </c>
      <c r="M623" s="60" t="s">
        <v>58</v>
      </c>
      <c r="N623" s="59">
        <v>0.13224</v>
      </c>
      <c r="O623" s="58">
        <v>128.32210000000001</v>
      </c>
      <c r="P623" s="58">
        <v>128.32210000000001</v>
      </c>
      <c r="Q623" s="74">
        <v>0.48499999999999999</v>
      </c>
      <c r="R623" s="61" t="s">
        <v>58</v>
      </c>
      <c r="S623" s="74">
        <v>189.21199999999999</v>
      </c>
      <c r="T623" s="61" t="s">
        <v>58</v>
      </c>
      <c r="U623" s="74">
        <v>9.6319999999999997</v>
      </c>
      <c r="V623" s="74">
        <v>10.016999999999999</v>
      </c>
    </row>
    <row r="624" spans="1:22" x14ac:dyDescent="0.25">
      <c r="A624" s="53">
        <v>42517</v>
      </c>
      <c r="B624" s="54">
        <v>25</v>
      </c>
      <c r="C624" s="57">
        <v>26000000000</v>
      </c>
      <c r="D624" s="60" t="s">
        <v>58</v>
      </c>
      <c r="E624" s="60" t="s">
        <v>58</v>
      </c>
      <c r="F624" s="57">
        <v>24720981163</v>
      </c>
      <c r="G624" s="59">
        <v>2.9E-4</v>
      </c>
      <c r="H624" s="59">
        <v>2.9E-4</v>
      </c>
      <c r="I624" s="60" t="s">
        <v>58</v>
      </c>
      <c r="J624" s="59">
        <v>3.5880000000000002E-2</v>
      </c>
      <c r="K624" s="59">
        <v>1.9000000000000001E-4</v>
      </c>
      <c r="L624" s="59">
        <v>1.9000000000000001E-4</v>
      </c>
      <c r="M624" s="60" t="s">
        <v>58</v>
      </c>
      <c r="N624" s="59">
        <v>7.0330000000000004E-2</v>
      </c>
      <c r="O624" s="58">
        <v>128.346</v>
      </c>
      <c r="P624" s="58">
        <v>128.346</v>
      </c>
      <c r="Q624" s="74">
        <v>0.48299999999999998</v>
      </c>
      <c r="R624" s="61" t="s">
        <v>58</v>
      </c>
      <c r="S624" s="74">
        <v>188.21199999999999</v>
      </c>
      <c r="T624" s="61" t="s">
        <v>58</v>
      </c>
      <c r="U624" s="74">
        <v>9.641</v>
      </c>
      <c r="V624" s="74">
        <v>10.032999999999999</v>
      </c>
    </row>
    <row r="625" spans="1:22" x14ac:dyDescent="0.25">
      <c r="A625" s="53">
        <v>42520</v>
      </c>
      <c r="B625" s="54">
        <v>25</v>
      </c>
      <c r="C625" s="57">
        <v>26000000000</v>
      </c>
      <c r="D625" s="60" t="s">
        <v>58</v>
      </c>
      <c r="E625" s="60" t="s">
        <v>58</v>
      </c>
      <c r="F625" s="57">
        <v>24778890876</v>
      </c>
      <c r="G625" s="59">
        <v>2.63E-3</v>
      </c>
      <c r="H625" s="59">
        <v>2.63E-3</v>
      </c>
      <c r="I625" s="60" t="s">
        <v>58</v>
      </c>
      <c r="J625" s="59">
        <v>0.17347000000000001</v>
      </c>
      <c r="K625" s="59">
        <v>2.3400000000000001E-3</v>
      </c>
      <c r="L625" s="59">
        <v>2.3400000000000001E-3</v>
      </c>
      <c r="M625" s="60" t="s">
        <v>58</v>
      </c>
      <c r="N625" s="59">
        <v>0.32933000000000001</v>
      </c>
      <c r="O625" s="58">
        <v>128.64670000000001</v>
      </c>
      <c r="P625" s="58">
        <v>128.64670000000001</v>
      </c>
      <c r="Q625" s="74">
        <v>0.47599999999999998</v>
      </c>
      <c r="R625" s="61" t="s">
        <v>58</v>
      </c>
      <c r="S625" s="74">
        <v>185.21199999999999</v>
      </c>
      <c r="T625" s="61" t="s">
        <v>58</v>
      </c>
      <c r="U625" s="74">
        <v>9.31</v>
      </c>
      <c r="V625" s="74">
        <v>9.7089999999999996</v>
      </c>
    </row>
    <row r="626" spans="1:22" x14ac:dyDescent="0.25">
      <c r="A626" s="53">
        <v>42521</v>
      </c>
      <c r="B626" s="54">
        <v>25</v>
      </c>
      <c r="C626" s="57">
        <v>26000000000</v>
      </c>
      <c r="D626" s="60" t="s">
        <v>58</v>
      </c>
      <c r="E626" s="60" t="s">
        <v>58</v>
      </c>
      <c r="F626" s="57">
        <v>24788188242</v>
      </c>
      <c r="G626" s="59">
        <v>3.0100000000000001E-3</v>
      </c>
      <c r="H626" s="59">
        <v>3.0100000000000001E-3</v>
      </c>
      <c r="I626" s="60" t="s">
        <v>58</v>
      </c>
      <c r="J626" s="59">
        <v>0.16961000000000001</v>
      </c>
      <c r="K626" s="59">
        <v>3.8000000000000002E-4</v>
      </c>
      <c r="L626" s="59">
        <v>3.8000000000000002E-4</v>
      </c>
      <c r="M626" s="60" t="s">
        <v>58</v>
      </c>
      <c r="N626" s="59">
        <v>0.14674000000000001</v>
      </c>
      <c r="O626" s="58">
        <v>128.69489999999999</v>
      </c>
      <c r="P626" s="58">
        <v>128.69489999999999</v>
      </c>
      <c r="Q626" s="74">
        <v>0.47399999999999998</v>
      </c>
      <c r="R626" s="61" t="s">
        <v>58</v>
      </c>
      <c r="S626" s="74">
        <v>184.21199999999999</v>
      </c>
      <c r="T626" s="61" t="s">
        <v>58</v>
      </c>
      <c r="U626" s="74">
        <v>9.2769999999999992</v>
      </c>
      <c r="V626" s="74">
        <v>9.6850000000000005</v>
      </c>
    </row>
    <row r="627" spans="1:22" x14ac:dyDescent="0.25">
      <c r="A627" s="53">
        <v>42522</v>
      </c>
      <c r="B627" s="54">
        <v>26</v>
      </c>
      <c r="C627" s="57">
        <v>26500000000</v>
      </c>
      <c r="D627" s="60" t="s">
        <v>58</v>
      </c>
      <c r="E627" s="60" t="s">
        <v>58</v>
      </c>
      <c r="F627" s="57">
        <v>25274181089</v>
      </c>
      <c r="G627" s="59">
        <v>3.4000000000000002E-4</v>
      </c>
      <c r="H627" s="59">
        <v>3.4000000000000002E-4</v>
      </c>
      <c r="I627" s="60" t="s">
        <v>58</v>
      </c>
      <c r="J627" s="59">
        <v>0.13020000000000001</v>
      </c>
      <c r="K627" s="59">
        <v>3.4000000000000002E-4</v>
      </c>
      <c r="L627" s="59">
        <v>3.4000000000000002E-4</v>
      </c>
      <c r="M627" s="60" t="s">
        <v>58</v>
      </c>
      <c r="N627" s="59">
        <v>0.13020000000000001</v>
      </c>
      <c r="O627" s="58">
        <v>128.7381</v>
      </c>
      <c r="P627" s="58">
        <v>128.7381</v>
      </c>
      <c r="Q627" s="74">
        <v>0.47099999999999997</v>
      </c>
      <c r="R627" s="61" t="s">
        <v>58</v>
      </c>
      <c r="S627" s="74">
        <v>183.15100000000001</v>
      </c>
      <c r="T627" s="61" t="s">
        <v>58</v>
      </c>
      <c r="U627" s="74">
        <v>9.26</v>
      </c>
      <c r="V627" s="74">
        <v>9.6620000000000008</v>
      </c>
    </row>
    <row r="628" spans="1:22" x14ac:dyDescent="0.25">
      <c r="A628" s="53">
        <v>42523</v>
      </c>
      <c r="B628" s="54">
        <v>26</v>
      </c>
      <c r="C628" s="57">
        <v>26500000000</v>
      </c>
      <c r="D628" s="60" t="s">
        <v>58</v>
      </c>
      <c r="E628" s="60" t="s">
        <v>58</v>
      </c>
      <c r="F628" s="57">
        <v>25281762654</v>
      </c>
      <c r="G628" s="59">
        <v>6.4000000000000005E-4</v>
      </c>
      <c r="H628" s="59">
        <v>6.4000000000000005E-4</v>
      </c>
      <c r="I628" s="60" t="s">
        <v>58</v>
      </c>
      <c r="J628" s="59">
        <v>0.12292</v>
      </c>
      <c r="K628" s="59">
        <v>2.9999999999999997E-4</v>
      </c>
      <c r="L628" s="59">
        <v>2.9999999999999997E-4</v>
      </c>
      <c r="M628" s="60" t="s">
        <v>58</v>
      </c>
      <c r="N628" s="59">
        <v>0.11569</v>
      </c>
      <c r="O628" s="58">
        <v>128.77670000000001</v>
      </c>
      <c r="P628" s="58">
        <v>128.77670000000001</v>
      </c>
      <c r="Q628" s="74">
        <v>0.46899999999999997</v>
      </c>
      <c r="R628" s="61" t="s">
        <v>58</v>
      </c>
      <c r="S628" s="74">
        <v>182.15100000000001</v>
      </c>
      <c r="T628" s="61" t="s">
        <v>58</v>
      </c>
      <c r="U628" s="74">
        <v>9.2530000000000001</v>
      </c>
      <c r="V628" s="74">
        <v>9.6530000000000005</v>
      </c>
    </row>
    <row r="629" spans="1:22" x14ac:dyDescent="0.25">
      <c r="A629" s="53">
        <v>42524</v>
      </c>
      <c r="B629" s="54">
        <v>26</v>
      </c>
      <c r="C629" s="57">
        <v>26500000000</v>
      </c>
      <c r="D629" s="60" t="s">
        <v>58</v>
      </c>
      <c r="E629" s="60" t="s">
        <v>58</v>
      </c>
      <c r="F629" s="57">
        <v>25287871330</v>
      </c>
      <c r="G629" s="59">
        <v>8.8000000000000003E-4</v>
      </c>
      <c r="H629" s="59">
        <v>8.8000000000000003E-4</v>
      </c>
      <c r="I629" s="60" t="s">
        <v>58</v>
      </c>
      <c r="J629" s="59">
        <v>0.11258</v>
      </c>
      <c r="K629" s="59">
        <v>2.4000000000000001E-4</v>
      </c>
      <c r="L629" s="59">
        <v>2.4000000000000001E-4</v>
      </c>
      <c r="M629" s="60" t="s">
        <v>58</v>
      </c>
      <c r="N629" s="59">
        <v>9.2189999999999994E-2</v>
      </c>
      <c r="O629" s="58">
        <v>128.80779999999999</v>
      </c>
      <c r="P629" s="58">
        <v>128.80779999999999</v>
      </c>
      <c r="Q629" s="74">
        <v>0.46600000000000003</v>
      </c>
      <c r="R629" s="61" t="s">
        <v>58</v>
      </c>
      <c r="S629" s="74">
        <v>181.15100000000001</v>
      </c>
      <c r="T629" s="61" t="s">
        <v>58</v>
      </c>
      <c r="U629" s="74">
        <v>9.2539999999999996</v>
      </c>
      <c r="V629" s="74">
        <v>9.6560000000000006</v>
      </c>
    </row>
    <row r="630" spans="1:22" x14ac:dyDescent="0.25">
      <c r="A630" s="53">
        <v>42527</v>
      </c>
      <c r="B630" s="54">
        <v>26</v>
      </c>
      <c r="C630" s="57">
        <v>26500000000</v>
      </c>
      <c r="D630" s="60" t="s">
        <v>58</v>
      </c>
      <c r="E630" s="60" t="s">
        <v>58</v>
      </c>
      <c r="F630" s="57">
        <v>25308952926</v>
      </c>
      <c r="G630" s="59">
        <v>1.7099999999999999E-3</v>
      </c>
      <c r="H630" s="59">
        <v>1.7099999999999999E-3</v>
      </c>
      <c r="I630" s="60" t="s">
        <v>58</v>
      </c>
      <c r="J630" s="59">
        <v>0.10964</v>
      </c>
      <c r="K630" s="59">
        <v>8.3000000000000001E-4</v>
      </c>
      <c r="L630" s="59">
        <v>8.3000000000000001E-4</v>
      </c>
      <c r="M630" s="60" t="s">
        <v>58</v>
      </c>
      <c r="N630" s="59">
        <v>0.1067</v>
      </c>
      <c r="O630" s="58">
        <v>128.9152</v>
      </c>
      <c r="P630" s="58">
        <v>128.9152</v>
      </c>
      <c r="Q630" s="74">
        <v>0.45900000000000002</v>
      </c>
      <c r="R630" s="61" t="s">
        <v>58</v>
      </c>
      <c r="S630" s="74">
        <v>178.15100000000001</v>
      </c>
      <c r="T630" s="61" t="s">
        <v>58</v>
      </c>
      <c r="U630" s="74">
        <v>9.2319999999999993</v>
      </c>
      <c r="V630" s="74">
        <v>9.6419999999999995</v>
      </c>
    </row>
    <row r="631" spans="1:22" x14ac:dyDescent="0.25">
      <c r="A631" s="53">
        <v>42528</v>
      </c>
      <c r="B631" s="54">
        <v>26</v>
      </c>
      <c r="C631" s="57">
        <v>26500000000</v>
      </c>
      <c r="D631" s="60" t="s">
        <v>58</v>
      </c>
      <c r="E631" s="60" t="s">
        <v>58</v>
      </c>
      <c r="F631" s="57">
        <v>25324066521</v>
      </c>
      <c r="G631" s="59">
        <v>2.31E-3</v>
      </c>
      <c r="H631" s="59">
        <v>2.31E-3</v>
      </c>
      <c r="I631" s="60" t="s">
        <v>58</v>
      </c>
      <c r="J631" s="59">
        <v>0.12784000000000001</v>
      </c>
      <c r="K631" s="59">
        <v>5.9999999999999995E-4</v>
      </c>
      <c r="L631" s="59">
        <v>5.9999999999999995E-4</v>
      </c>
      <c r="M631" s="60" t="s">
        <v>58</v>
      </c>
      <c r="N631" s="59">
        <v>0.24346000000000001</v>
      </c>
      <c r="O631" s="58">
        <v>128.9922</v>
      </c>
      <c r="P631" s="58">
        <v>128.9922</v>
      </c>
      <c r="Q631" s="74">
        <v>0.45700000000000002</v>
      </c>
      <c r="R631" s="61" t="s">
        <v>58</v>
      </c>
      <c r="S631" s="74">
        <v>177.15100000000001</v>
      </c>
      <c r="T631" s="61" t="s">
        <v>58</v>
      </c>
      <c r="U631" s="74">
        <v>9.1839999999999993</v>
      </c>
      <c r="V631" s="74">
        <v>9.5670000000000002</v>
      </c>
    </row>
    <row r="632" spans="1:22" x14ac:dyDescent="0.25">
      <c r="A632" s="53">
        <v>42529</v>
      </c>
      <c r="B632" s="54">
        <v>27</v>
      </c>
      <c r="C632" s="57">
        <v>28000000000</v>
      </c>
      <c r="D632" s="60" t="s">
        <v>58</v>
      </c>
      <c r="E632" s="60" t="s">
        <v>58</v>
      </c>
      <c r="F632" s="57">
        <v>26687114736</v>
      </c>
      <c r="G632" s="59">
        <v>2.9E-4</v>
      </c>
      <c r="H632" s="59">
        <v>2.9E-4</v>
      </c>
      <c r="I632" s="60" t="s">
        <v>58</v>
      </c>
      <c r="J632" s="59">
        <v>0.11172</v>
      </c>
      <c r="K632" s="59">
        <v>2.9E-4</v>
      </c>
      <c r="L632" s="59">
        <v>2.9E-4</v>
      </c>
      <c r="M632" s="60" t="s">
        <v>58</v>
      </c>
      <c r="N632" s="59">
        <v>0.11172</v>
      </c>
      <c r="O632" s="58">
        <v>129.02959999999999</v>
      </c>
      <c r="P632" s="58">
        <v>129.02959999999999</v>
      </c>
      <c r="Q632" s="74">
        <v>0.47699999999999998</v>
      </c>
      <c r="R632" s="61" t="s">
        <v>58</v>
      </c>
      <c r="S632" s="74">
        <v>186.107</v>
      </c>
      <c r="T632" s="61" t="s">
        <v>58</v>
      </c>
      <c r="U632" s="74">
        <v>9.2469999999999999</v>
      </c>
      <c r="V632" s="74">
        <v>9.6590000000000007</v>
      </c>
    </row>
    <row r="633" spans="1:22" x14ac:dyDescent="0.25">
      <c r="A633" s="53">
        <v>42530</v>
      </c>
      <c r="B633" s="54">
        <v>27</v>
      </c>
      <c r="C633" s="57">
        <v>28000000000</v>
      </c>
      <c r="D633" s="60" t="s">
        <v>58</v>
      </c>
      <c r="E633" s="60" t="s">
        <v>58</v>
      </c>
      <c r="F633" s="57">
        <v>26692743574</v>
      </c>
      <c r="G633" s="59">
        <v>5.0000000000000001E-4</v>
      </c>
      <c r="H633" s="59">
        <v>5.0000000000000001E-4</v>
      </c>
      <c r="I633" s="60" t="s">
        <v>58</v>
      </c>
      <c r="J633" s="59">
        <v>9.5750000000000002E-2</v>
      </c>
      <c r="K633" s="59">
        <v>2.1000000000000001E-4</v>
      </c>
      <c r="L633" s="59">
        <v>2.1000000000000001E-4</v>
      </c>
      <c r="M633" s="60" t="s">
        <v>58</v>
      </c>
      <c r="N633" s="59">
        <v>8.0019999999999994E-2</v>
      </c>
      <c r="O633" s="58">
        <v>129.05680000000001</v>
      </c>
      <c r="P633" s="58">
        <v>129.05680000000001</v>
      </c>
      <c r="Q633" s="74">
        <v>0.47499999999999998</v>
      </c>
      <c r="R633" s="61" t="s">
        <v>58</v>
      </c>
      <c r="S633" s="74">
        <v>185.107</v>
      </c>
      <c r="T633" s="61" t="s">
        <v>58</v>
      </c>
      <c r="U633" s="74">
        <v>9.2490000000000006</v>
      </c>
      <c r="V633" s="74">
        <v>9.6679999999999993</v>
      </c>
    </row>
    <row r="634" spans="1:22" x14ac:dyDescent="0.25">
      <c r="A634" s="53">
        <v>42531</v>
      </c>
      <c r="B634" s="54">
        <v>27</v>
      </c>
      <c r="C634" s="57">
        <v>28000000000</v>
      </c>
      <c r="D634" s="60" t="s">
        <v>58</v>
      </c>
      <c r="E634" s="60" t="s">
        <v>58</v>
      </c>
      <c r="F634" s="57">
        <v>26699489339</v>
      </c>
      <c r="G634" s="59">
        <v>7.5000000000000002E-4</v>
      </c>
      <c r="H634" s="59">
        <v>7.5000000000000002E-4</v>
      </c>
      <c r="I634" s="60" t="s">
        <v>58</v>
      </c>
      <c r="J634" s="59">
        <v>9.604E-2</v>
      </c>
      <c r="K634" s="59">
        <v>2.5000000000000001E-4</v>
      </c>
      <c r="L634" s="59">
        <v>2.5000000000000001E-4</v>
      </c>
      <c r="M634" s="60" t="s">
        <v>58</v>
      </c>
      <c r="N634" s="59">
        <v>9.6619999999999998E-2</v>
      </c>
      <c r="O634" s="58">
        <v>129.08949999999999</v>
      </c>
      <c r="P634" s="58">
        <v>129.08949999999999</v>
      </c>
      <c r="Q634" s="74">
        <v>0.47199999999999998</v>
      </c>
      <c r="R634" s="61" t="s">
        <v>58</v>
      </c>
      <c r="S634" s="74">
        <v>184.107</v>
      </c>
      <c r="T634" s="61" t="s">
        <v>58</v>
      </c>
      <c r="U634" s="74">
        <v>9.2479999999999993</v>
      </c>
      <c r="V634" s="74">
        <v>9.6690000000000005</v>
      </c>
    </row>
    <row r="635" spans="1:22" x14ac:dyDescent="0.25">
      <c r="A635" s="53">
        <v>42534</v>
      </c>
      <c r="B635" s="54">
        <v>27</v>
      </c>
      <c r="C635" s="57">
        <v>28000000000</v>
      </c>
      <c r="D635" s="60" t="s">
        <v>58</v>
      </c>
      <c r="E635" s="60" t="s">
        <v>58</v>
      </c>
      <c r="F635" s="57">
        <v>26724317539</v>
      </c>
      <c r="G635" s="59">
        <v>1.6800000000000001E-3</v>
      </c>
      <c r="H635" s="59">
        <v>1.6800000000000001E-3</v>
      </c>
      <c r="I635" s="60" t="s">
        <v>58</v>
      </c>
      <c r="J635" s="59">
        <v>0.10782</v>
      </c>
      <c r="K635" s="59">
        <v>9.3000000000000005E-4</v>
      </c>
      <c r="L635" s="59">
        <v>9.3000000000000005E-4</v>
      </c>
      <c r="M635" s="60" t="s">
        <v>58</v>
      </c>
      <c r="N635" s="59">
        <v>0.11973</v>
      </c>
      <c r="O635" s="58">
        <v>129.20949999999999</v>
      </c>
      <c r="P635" s="58">
        <v>129.20949999999999</v>
      </c>
      <c r="Q635" s="74">
        <v>0.46500000000000002</v>
      </c>
      <c r="R635" s="61" t="s">
        <v>58</v>
      </c>
      <c r="S635" s="74">
        <v>181.107</v>
      </c>
      <c r="T635" s="61" t="s">
        <v>58</v>
      </c>
      <c r="U635" s="74">
        <v>9.2170000000000005</v>
      </c>
      <c r="V635" s="74">
        <v>9.6349999999999998</v>
      </c>
    </row>
    <row r="636" spans="1:22" x14ac:dyDescent="0.25">
      <c r="A636" s="53">
        <v>42535</v>
      </c>
      <c r="B636" s="54">
        <v>27</v>
      </c>
      <c r="C636" s="57">
        <v>28000000000</v>
      </c>
      <c r="D636" s="60" t="s">
        <v>58</v>
      </c>
      <c r="E636" s="60" t="s">
        <v>58</v>
      </c>
      <c r="F636" s="57">
        <v>26732202309</v>
      </c>
      <c r="G636" s="59">
        <v>1.98E-3</v>
      </c>
      <c r="H636" s="59">
        <v>1.98E-3</v>
      </c>
      <c r="I636" s="60" t="s">
        <v>58</v>
      </c>
      <c r="J636" s="59">
        <v>0.10866000000000001</v>
      </c>
      <c r="K636" s="59">
        <v>2.9999999999999997E-4</v>
      </c>
      <c r="L636" s="59">
        <v>2.9999999999999997E-4</v>
      </c>
      <c r="M636" s="60" t="s">
        <v>58</v>
      </c>
      <c r="N636" s="59">
        <v>0.11368</v>
      </c>
      <c r="O636" s="58">
        <v>129.24760000000001</v>
      </c>
      <c r="P636" s="58">
        <v>129.24760000000001</v>
      </c>
      <c r="Q636" s="74">
        <v>0.46200000000000002</v>
      </c>
      <c r="R636" s="61" t="s">
        <v>58</v>
      </c>
      <c r="S636" s="74">
        <v>180.107</v>
      </c>
      <c r="T636" s="61" t="s">
        <v>58</v>
      </c>
      <c r="U636" s="74">
        <v>9.2119999999999997</v>
      </c>
      <c r="V636" s="74">
        <v>9.6259999999999994</v>
      </c>
    </row>
    <row r="637" spans="1:22" x14ac:dyDescent="0.25">
      <c r="A637" s="53">
        <v>42536</v>
      </c>
      <c r="B637" s="54">
        <v>27</v>
      </c>
      <c r="C637" s="57">
        <v>28500000000</v>
      </c>
      <c r="D637" s="60" t="s">
        <v>58</v>
      </c>
      <c r="E637" s="60" t="s">
        <v>58</v>
      </c>
      <c r="F637" s="57">
        <v>27139755522</v>
      </c>
      <c r="G637" s="59">
        <v>3.8000000000000002E-4</v>
      </c>
      <c r="H637" s="59">
        <v>3.8000000000000002E-4</v>
      </c>
      <c r="I637" s="60" t="s">
        <v>58</v>
      </c>
      <c r="J637" s="59">
        <v>0.14710000000000001</v>
      </c>
      <c r="K637" s="59">
        <v>3.8000000000000002E-4</v>
      </c>
      <c r="L637" s="59">
        <v>3.8000000000000002E-4</v>
      </c>
      <c r="M637" s="60" t="s">
        <v>58</v>
      </c>
      <c r="N637" s="59">
        <v>0.14710000000000001</v>
      </c>
      <c r="O637" s="58">
        <v>129.2962</v>
      </c>
      <c r="P637" s="58">
        <v>129.2962</v>
      </c>
      <c r="Q637" s="74">
        <v>0.48899999999999999</v>
      </c>
      <c r="R637" s="61" t="s">
        <v>58</v>
      </c>
      <c r="S637" s="74">
        <v>190.053</v>
      </c>
      <c r="T637" s="61" t="s">
        <v>58</v>
      </c>
      <c r="U637" s="74">
        <v>9.2729999999999997</v>
      </c>
      <c r="V637" s="74">
        <v>9.6210000000000004</v>
      </c>
    </row>
    <row r="638" spans="1:22" x14ac:dyDescent="0.25">
      <c r="A638" s="53">
        <v>42537</v>
      </c>
      <c r="B638" s="54">
        <v>27</v>
      </c>
      <c r="C638" s="57">
        <v>28500000000</v>
      </c>
      <c r="D638" s="60" t="s">
        <v>58</v>
      </c>
      <c r="E638" s="60" t="s">
        <v>58</v>
      </c>
      <c r="F638" s="57">
        <v>27145388223</v>
      </c>
      <c r="G638" s="59">
        <v>5.8E-4</v>
      </c>
      <c r="H638" s="59">
        <v>5.8E-4</v>
      </c>
      <c r="I638" s="60" t="s">
        <v>58</v>
      </c>
      <c r="J638" s="59">
        <v>0.11237</v>
      </c>
      <c r="K638" s="59">
        <v>2.1000000000000001E-4</v>
      </c>
      <c r="L638" s="59">
        <v>2.1000000000000001E-4</v>
      </c>
      <c r="M638" s="60" t="s">
        <v>58</v>
      </c>
      <c r="N638" s="59">
        <v>7.8689999999999996E-2</v>
      </c>
      <c r="O638" s="58">
        <v>129.32310000000001</v>
      </c>
      <c r="P638" s="58">
        <v>129.32310000000001</v>
      </c>
      <c r="Q638" s="74">
        <v>0.48599999999999999</v>
      </c>
      <c r="R638" s="61" t="s">
        <v>58</v>
      </c>
      <c r="S638" s="74">
        <v>189.053</v>
      </c>
      <c r="T638" s="61" t="s">
        <v>58</v>
      </c>
      <c r="U638" s="74">
        <v>9.2759999999999998</v>
      </c>
      <c r="V638" s="74">
        <v>9.6310000000000002</v>
      </c>
    </row>
    <row r="639" spans="1:22" x14ac:dyDescent="0.25">
      <c r="A639" s="53">
        <v>42538</v>
      </c>
      <c r="B639" s="54">
        <v>27</v>
      </c>
      <c r="C639" s="57">
        <v>28500000000</v>
      </c>
      <c r="D639" s="60" t="s">
        <v>58</v>
      </c>
      <c r="E639" s="60" t="s">
        <v>58</v>
      </c>
      <c r="F639" s="57">
        <v>27154760267</v>
      </c>
      <c r="G639" s="59">
        <v>9.3000000000000005E-4</v>
      </c>
      <c r="H639" s="59">
        <v>9.3000000000000005E-4</v>
      </c>
      <c r="I639" s="60" t="s">
        <v>58</v>
      </c>
      <c r="J639" s="59">
        <v>0.11963</v>
      </c>
      <c r="K639" s="59">
        <v>3.5E-4</v>
      </c>
      <c r="L639" s="59">
        <v>3.5E-4</v>
      </c>
      <c r="M639" s="60" t="s">
        <v>58</v>
      </c>
      <c r="N639" s="59">
        <v>0.13428000000000001</v>
      </c>
      <c r="O639" s="58">
        <v>129.36770000000001</v>
      </c>
      <c r="P639" s="58">
        <v>129.36770000000001</v>
      </c>
      <c r="Q639" s="74">
        <v>0.48399999999999999</v>
      </c>
      <c r="R639" s="61" t="s">
        <v>58</v>
      </c>
      <c r="S639" s="74">
        <v>188.053</v>
      </c>
      <c r="T639" s="61" t="s">
        <v>58</v>
      </c>
      <c r="U639" s="74">
        <v>9.2629999999999999</v>
      </c>
      <c r="V639" s="74">
        <v>9.6120000000000001</v>
      </c>
    </row>
    <row r="640" spans="1:22" x14ac:dyDescent="0.25">
      <c r="A640" s="53">
        <v>42541</v>
      </c>
      <c r="B640" s="54">
        <v>27</v>
      </c>
      <c r="C640" s="57">
        <v>28500000000</v>
      </c>
      <c r="D640" s="60" t="s">
        <v>58</v>
      </c>
      <c r="E640" s="60" t="s">
        <v>58</v>
      </c>
      <c r="F640" s="57">
        <v>27177157209</v>
      </c>
      <c r="G640" s="59">
        <v>1.75E-3</v>
      </c>
      <c r="H640" s="59">
        <v>1.75E-3</v>
      </c>
      <c r="I640" s="60" t="s">
        <v>58</v>
      </c>
      <c r="J640" s="59">
        <v>0.11255</v>
      </c>
      <c r="K640" s="59">
        <v>8.1999999999999998E-4</v>
      </c>
      <c r="L640" s="59">
        <v>8.1999999999999998E-4</v>
      </c>
      <c r="M640" s="60" t="s">
        <v>58</v>
      </c>
      <c r="N640" s="59">
        <v>0.10551000000000001</v>
      </c>
      <c r="O640" s="58">
        <v>129.4744</v>
      </c>
      <c r="P640" s="58">
        <v>129.4744</v>
      </c>
      <c r="Q640" s="74">
        <v>0.47599999999999998</v>
      </c>
      <c r="R640" s="61" t="s">
        <v>58</v>
      </c>
      <c r="S640" s="74">
        <v>185.053</v>
      </c>
      <c r="T640" s="61" t="s">
        <v>58</v>
      </c>
      <c r="U640" s="74">
        <v>9.2439999999999998</v>
      </c>
      <c r="V640" s="74">
        <v>9.5990000000000002</v>
      </c>
    </row>
    <row r="641" spans="1:22" x14ac:dyDescent="0.25">
      <c r="A641" s="53">
        <v>42542</v>
      </c>
      <c r="B641" s="54">
        <v>27</v>
      </c>
      <c r="C641" s="57">
        <v>28500000000</v>
      </c>
      <c r="D641" s="60" t="s">
        <v>58</v>
      </c>
      <c r="E641" s="60" t="s">
        <v>58</v>
      </c>
      <c r="F641" s="57">
        <v>27192231215</v>
      </c>
      <c r="G641" s="59">
        <v>2.31E-3</v>
      </c>
      <c r="H641" s="59">
        <v>2.31E-3</v>
      </c>
      <c r="I641" s="60" t="s">
        <v>58</v>
      </c>
      <c r="J641" s="59">
        <v>0.12787000000000001</v>
      </c>
      <c r="K641" s="59">
        <v>5.5000000000000003E-4</v>
      </c>
      <c r="L641" s="59">
        <v>5.5000000000000003E-4</v>
      </c>
      <c r="M641" s="60" t="s">
        <v>58</v>
      </c>
      <c r="N641" s="59">
        <v>0.22433</v>
      </c>
      <c r="O641" s="58">
        <v>129.5462</v>
      </c>
      <c r="P641" s="58">
        <v>129.5462</v>
      </c>
      <c r="Q641" s="74">
        <v>0.47399999999999998</v>
      </c>
      <c r="R641" s="61" t="s">
        <v>58</v>
      </c>
      <c r="S641" s="74">
        <v>184.053</v>
      </c>
      <c r="T641" s="61" t="s">
        <v>58</v>
      </c>
      <c r="U641" s="74">
        <v>9.1980000000000004</v>
      </c>
      <c r="V641" s="74">
        <v>9.5359999999999996</v>
      </c>
    </row>
    <row r="642" spans="1:22" x14ac:dyDescent="0.25">
      <c r="A642" s="53">
        <v>42543</v>
      </c>
      <c r="B642" s="54">
        <v>26</v>
      </c>
      <c r="C642" s="57">
        <v>28000000000</v>
      </c>
      <c r="D642" s="60" t="s">
        <v>58</v>
      </c>
      <c r="E642" s="60" t="s">
        <v>58</v>
      </c>
      <c r="F642" s="57">
        <v>26697598686</v>
      </c>
      <c r="G642" s="59">
        <v>1.9000000000000001E-4</v>
      </c>
      <c r="H642" s="59">
        <v>1.9000000000000001E-4</v>
      </c>
      <c r="I642" s="60" t="s">
        <v>58</v>
      </c>
      <c r="J642" s="59">
        <v>7.2859999999999994E-2</v>
      </c>
      <c r="K642" s="59">
        <v>1.9000000000000001E-4</v>
      </c>
      <c r="L642" s="59">
        <v>1.9000000000000001E-4</v>
      </c>
      <c r="M642" s="60" t="s">
        <v>58</v>
      </c>
      <c r="N642" s="59">
        <v>7.2859999999999994E-2</v>
      </c>
      <c r="O642" s="58">
        <v>129.5712</v>
      </c>
      <c r="P642" s="58">
        <v>129.5712</v>
      </c>
      <c r="Q642" s="74">
        <v>0.48</v>
      </c>
      <c r="R642" s="61" t="s">
        <v>58</v>
      </c>
      <c r="S642" s="74">
        <v>186.304</v>
      </c>
      <c r="T642" s="61" t="s">
        <v>58</v>
      </c>
      <c r="U642" s="74">
        <v>9.2200000000000006</v>
      </c>
      <c r="V642" s="74">
        <v>9.5489999999999995</v>
      </c>
    </row>
    <row r="643" spans="1:22" x14ac:dyDescent="0.25">
      <c r="A643" s="53">
        <v>42544</v>
      </c>
      <c r="B643" s="54">
        <v>26</v>
      </c>
      <c r="C643" s="57">
        <v>28000000000</v>
      </c>
      <c r="D643" s="60" t="s">
        <v>58</v>
      </c>
      <c r="E643" s="60" t="s">
        <v>58</v>
      </c>
      <c r="F643" s="57">
        <v>26700286047</v>
      </c>
      <c r="G643" s="59">
        <v>2.9E-4</v>
      </c>
      <c r="H643" s="59">
        <v>2.9E-4</v>
      </c>
      <c r="I643" s="60" t="s">
        <v>58</v>
      </c>
      <c r="J643" s="59">
        <v>5.4989999999999997E-2</v>
      </c>
      <c r="K643" s="59">
        <v>1E-4</v>
      </c>
      <c r="L643" s="59">
        <v>1E-4</v>
      </c>
      <c r="M643" s="60" t="s">
        <v>58</v>
      </c>
      <c r="N643" s="59">
        <v>3.7420000000000002E-2</v>
      </c>
      <c r="O643" s="58">
        <v>129.58420000000001</v>
      </c>
      <c r="P643" s="58">
        <v>129.58420000000001</v>
      </c>
      <c r="Q643" s="74">
        <v>0.47699999999999998</v>
      </c>
      <c r="R643" s="61" t="s">
        <v>58</v>
      </c>
      <c r="S643" s="74">
        <v>185.304</v>
      </c>
      <c r="T643" s="61" t="s">
        <v>58</v>
      </c>
      <c r="U643" s="74">
        <v>9.2370000000000001</v>
      </c>
      <c r="V643" s="74">
        <v>9.5809999999999995</v>
      </c>
    </row>
    <row r="644" spans="1:22" x14ac:dyDescent="0.25">
      <c r="A644" s="53">
        <v>42545</v>
      </c>
      <c r="B644" s="54">
        <v>26</v>
      </c>
      <c r="C644" s="57">
        <v>28000000000</v>
      </c>
      <c r="D644" s="60" t="s">
        <v>58</v>
      </c>
      <c r="E644" s="60" t="s">
        <v>58</v>
      </c>
      <c r="F644" s="57">
        <v>26714147548</v>
      </c>
      <c r="G644" s="59">
        <v>8.0999999999999996E-4</v>
      </c>
      <c r="H644" s="59">
        <v>8.0999999999999996E-4</v>
      </c>
      <c r="I644" s="60" t="s">
        <v>58</v>
      </c>
      <c r="J644" s="59">
        <v>0.10388</v>
      </c>
      <c r="K644" s="59">
        <v>5.1999999999999995E-4</v>
      </c>
      <c r="L644" s="59">
        <v>5.1999999999999995E-4</v>
      </c>
      <c r="M644" s="60" t="s">
        <v>58</v>
      </c>
      <c r="N644" s="59">
        <v>0.20857000000000001</v>
      </c>
      <c r="O644" s="58">
        <v>129.6515</v>
      </c>
      <c r="P644" s="58">
        <v>129.6515</v>
      </c>
      <c r="Q644" s="74">
        <v>0.47499999999999998</v>
      </c>
      <c r="R644" s="61" t="s">
        <v>58</v>
      </c>
      <c r="S644" s="74">
        <v>184.304</v>
      </c>
      <c r="T644" s="61" t="s">
        <v>58</v>
      </c>
      <c r="U644" s="74">
        <v>9.202</v>
      </c>
      <c r="V644" s="74">
        <v>9.5250000000000004</v>
      </c>
    </row>
    <row r="645" spans="1:22" x14ac:dyDescent="0.25">
      <c r="A645" s="53">
        <v>42548</v>
      </c>
      <c r="B645" s="54">
        <v>26</v>
      </c>
      <c r="C645" s="57">
        <v>28000000000</v>
      </c>
      <c r="D645" s="60" t="s">
        <v>58</v>
      </c>
      <c r="E645" s="60" t="s">
        <v>58</v>
      </c>
      <c r="F645" s="57">
        <v>26745777457</v>
      </c>
      <c r="G645" s="59">
        <v>2E-3</v>
      </c>
      <c r="H645" s="59">
        <v>2E-3</v>
      </c>
      <c r="I645" s="60" t="s">
        <v>58</v>
      </c>
      <c r="J645" s="59">
        <v>0.12908</v>
      </c>
      <c r="K645" s="59">
        <v>1.1800000000000001E-3</v>
      </c>
      <c r="L645" s="59">
        <v>1.1800000000000001E-3</v>
      </c>
      <c r="M645" s="60" t="s">
        <v>58</v>
      </c>
      <c r="N645" s="59">
        <v>0.15484999999999999</v>
      </c>
      <c r="O645" s="58">
        <v>129.80500000000001</v>
      </c>
      <c r="P645" s="58">
        <v>129.80500000000001</v>
      </c>
      <c r="Q645" s="74">
        <v>0.46800000000000003</v>
      </c>
      <c r="R645" s="61" t="s">
        <v>58</v>
      </c>
      <c r="S645" s="74">
        <v>181.304</v>
      </c>
      <c r="T645" s="61" t="s">
        <v>58</v>
      </c>
      <c r="U645" s="74">
        <v>9.0760000000000005</v>
      </c>
      <c r="V645" s="74">
        <v>9.4339999999999993</v>
      </c>
    </row>
    <row r="646" spans="1:22" x14ac:dyDescent="0.25">
      <c r="A646" s="53">
        <v>42549</v>
      </c>
      <c r="B646" s="54">
        <v>26</v>
      </c>
      <c r="C646" s="57">
        <v>28000000000</v>
      </c>
      <c r="D646" s="60" t="s">
        <v>58</v>
      </c>
      <c r="E646" s="60" t="s">
        <v>58</v>
      </c>
      <c r="F646" s="57">
        <v>26756406324</v>
      </c>
      <c r="G646" s="59">
        <v>2.3999999999999998E-3</v>
      </c>
      <c r="H646" s="59">
        <v>2.3999999999999998E-3</v>
      </c>
      <c r="I646" s="60" t="s">
        <v>58</v>
      </c>
      <c r="J646" s="59">
        <v>0.13289999999999999</v>
      </c>
      <c r="K646" s="59">
        <v>4.0000000000000002E-4</v>
      </c>
      <c r="L646" s="59">
        <v>4.0000000000000002E-4</v>
      </c>
      <c r="M646" s="60" t="s">
        <v>58</v>
      </c>
      <c r="N646" s="59">
        <v>0.15606999999999999</v>
      </c>
      <c r="O646" s="58">
        <v>129.85659999999999</v>
      </c>
      <c r="P646" s="58">
        <v>129.85659999999999</v>
      </c>
      <c r="Q646" s="74">
        <v>0.46500000000000002</v>
      </c>
      <c r="R646" s="61" t="s">
        <v>58</v>
      </c>
      <c r="S646" s="74">
        <v>180.304</v>
      </c>
      <c r="T646" s="61" t="s">
        <v>58</v>
      </c>
      <c r="U646" s="74">
        <v>9.093</v>
      </c>
      <c r="V646" s="74">
        <v>9.4030000000000005</v>
      </c>
    </row>
    <row r="647" spans="1:22" x14ac:dyDescent="0.25">
      <c r="A647" s="53">
        <v>42550</v>
      </c>
      <c r="B647" s="54">
        <v>26</v>
      </c>
      <c r="C647" s="57">
        <v>28000000000</v>
      </c>
      <c r="D647" s="60" t="s">
        <v>58</v>
      </c>
      <c r="E647" s="60" t="s">
        <v>58</v>
      </c>
      <c r="F647" s="57">
        <v>26751511992</v>
      </c>
      <c r="G647" s="59">
        <v>1.8000000000000001E-4</v>
      </c>
      <c r="H647" s="59">
        <v>1.8000000000000001E-4</v>
      </c>
      <c r="I647" s="60" t="s">
        <v>58</v>
      </c>
      <c r="J647" s="59">
        <v>6.7849999999999994E-2</v>
      </c>
      <c r="K647" s="59">
        <v>1.8000000000000001E-4</v>
      </c>
      <c r="L647" s="59">
        <v>1.8000000000000001E-4</v>
      </c>
      <c r="M647" s="60" t="s">
        <v>58</v>
      </c>
      <c r="N647" s="59">
        <v>6.7849999999999994E-2</v>
      </c>
      <c r="O647" s="58">
        <v>129.88</v>
      </c>
      <c r="P647" s="58">
        <v>129.88</v>
      </c>
      <c r="Q647" s="74">
        <v>0.46700000000000003</v>
      </c>
      <c r="R647" s="61" t="s">
        <v>58</v>
      </c>
      <c r="S647" s="74">
        <v>180.804</v>
      </c>
      <c r="T647" s="61" t="s">
        <v>58</v>
      </c>
      <c r="U647" s="74">
        <v>9.1129999999999995</v>
      </c>
      <c r="V647" s="74">
        <v>9.41</v>
      </c>
    </row>
    <row r="648" spans="1:22" x14ac:dyDescent="0.25">
      <c r="A648" s="53">
        <v>42551</v>
      </c>
      <c r="B648" s="54">
        <v>26</v>
      </c>
      <c r="C648" s="57">
        <v>28000000000</v>
      </c>
      <c r="D648" s="60" t="s">
        <v>58</v>
      </c>
      <c r="E648" s="60" t="s">
        <v>58</v>
      </c>
      <c r="F648" s="57">
        <v>26760706373</v>
      </c>
      <c r="G648" s="59">
        <v>5.1999999999999995E-4</v>
      </c>
      <c r="H648" s="59">
        <v>5.1999999999999995E-4</v>
      </c>
      <c r="I648" s="60" t="s">
        <v>58</v>
      </c>
      <c r="J648" s="59">
        <v>0.10025000000000001</v>
      </c>
      <c r="K648" s="59">
        <v>3.4000000000000002E-4</v>
      </c>
      <c r="L648" s="59">
        <v>3.4000000000000002E-4</v>
      </c>
      <c r="M648" s="60" t="s">
        <v>58</v>
      </c>
      <c r="N648" s="59">
        <v>0.13363</v>
      </c>
      <c r="O648" s="58">
        <v>129.9246</v>
      </c>
      <c r="P648" s="58">
        <v>129.9246</v>
      </c>
      <c r="Q648" s="74">
        <v>0.46500000000000002</v>
      </c>
      <c r="R648" s="61" t="s">
        <v>58</v>
      </c>
      <c r="S648" s="74">
        <v>179.804</v>
      </c>
      <c r="T648" s="61" t="s">
        <v>58</v>
      </c>
      <c r="U648" s="74">
        <v>9.1059999999999999</v>
      </c>
      <c r="V648" s="74">
        <v>9.39</v>
      </c>
    </row>
    <row r="649" spans="1:22" x14ac:dyDescent="0.25">
      <c r="A649" s="53">
        <v>42552</v>
      </c>
      <c r="B649" s="54">
        <v>26</v>
      </c>
      <c r="C649" s="57">
        <v>28000000000</v>
      </c>
      <c r="D649" s="60" t="s">
        <v>58</v>
      </c>
      <c r="E649" s="60" t="s">
        <v>58</v>
      </c>
      <c r="F649" s="57">
        <v>26765945053</v>
      </c>
      <c r="G649" s="59">
        <v>7.2000000000000005E-4</v>
      </c>
      <c r="H649" s="59">
        <v>7.2000000000000005E-4</v>
      </c>
      <c r="I649" s="60" t="s">
        <v>58</v>
      </c>
      <c r="J649" s="59">
        <v>9.1450000000000004E-2</v>
      </c>
      <c r="K649" s="59">
        <v>2.0000000000000001E-4</v>
      </c>
      <c r="L649" s="59">
        <v>2.0000000000000001E-4</v>
      </c>
      <c r="M649" s="60" t="s">
        <v>58</v>
      </c>
      <c r="N649" s="59">
        <v>7.4060000000000001E-2</v>
      </c>
      <c r="O649" s="58">
        <v>129.94999999999999</v>
      </c>
      <c r="P649" s="58">
        <v>129.94999999999999</v>
      </c>
      <c r="Q649" s="74">
        <v>0.46200000000000002</v>
      </c>
      <c r="R649" s="61" t="s">
        <v>58</v>
      </c>
      <c r="S649" s="74">
        <v>178.804</v>
      </c>
      <c r="T649" s="61" t="s">
        <v>58</v>
      </c>
      <c r="U649" s="74">
        <v>9.0980000000000008</v>
      </c>
      <c r="V649" s="74">
        <v>9.4019999999999992</v>
      </c>
    </row>
    <row r="650" spans="1:22" x14ac:dyDescent="0.25">
      <c r="A650" s="53">
        <v>42555</v>
      </c>
      <c r="B650" s="54">
        <v>26</v>
      </c>
      <c r="C650" s="57">
        <v>28000000000</v>
      </c>
      <c r="D650" s="60" t="s">
        <v>58</v>
      </c>
      <c r="E650" s="60" t="s">
        <v>58</v>
      </c>
      <c r="F650" s="57">
        <v>26787477895</v>
      </c>
      <c r="G650" s="59">
        <v>1.5200000000000001E-3</v>
      </c>
      <c r="H650" s="59">
        <v>1.5200000000000001E-3</v>
      </c>
      <c r="I650" s="60" t="s">
        <v>58</v>
      </c>
      <c r="J650" s="59">
        <v>9.7100000000000006E-2</v>
      </c>
      <c r="K650" s="59">
        <v>8.0000000000000004E-4</v>
      </c>
      <c r="L650" s="59">
        <v>8.0000000000000004E-4</v>
      </c>
      <c r="M650" s="60" t="s">
        <v>58</v>
      </c>
      <c r="N650" s="59">
        <v>0.10279000000000001</v>
      </c>
      <c r="O650" s="58">
        <v>130.05459999999999</v>
      </c>
      <c r="P650" s="58">
        <v>130.05459999999999</v>
      </c>
      <c r="Q650" s="74">
        <v>0.45500000000000002</v>
      </c>
      <c r="R650" s="61" t="s">
        <v>58</v>
      </c>
      <c r="S650" s="74">
        <v>175.804</v>
      </c>
      <c r="T650" s="61" t="s">
        <v>58</v>
      </c>
      <c r="U650" s="74">
        <v>9.0809999999999995</v>
      </c>
      <c r="V650" s="74">
        <v>9.39</v>
      </c>
    </row>
    <row r="651" spans="1:22" x14ac:dyDescent="0.25">
      <c r="A651" s="53">
        <v>42557</v>
      </c>
      <c r="B651" s="54">
        <v>25</v>
      </c>
      <c r="C651" s="57">
        <v>27000000000</v>
      </c>
      <c r="D651" s="60" t="s">
        <v>58</v>
      </c>
      <c r="E651" s="60" t="s">
        <v>58</v>
      </c>
      <c r="F651" s="57">
        <v>25803319373</v>
      </c>
      <c r="G651" s="59">
        <v>5.5000000000000003E-4</v>
      </c>
      <c r="H651" s="59">
        <v>5.5000000000000003E-4</v>
      </c>
      <c r="I651" s="60" t="s">
        <v>58</v>
      </c>
      <c r="J651" s="59">
        <v>0.1062</v>
      </c>
      <c r="K651" s="59">
        <v>5.5000000000000003E-4</v>
      </c>
      <c r="L651" s="59">
        <v>5.5000000000000003E-4</v>
      </c>
      <c r="M651" s="60" t="s">
        <v>58</v>
      </c>
      <c r="N651" s="59">
        <v>0.1062</v>
      </c>
      <c r="O651" s="58">
        <v>130.12649999999999</v>
      </c>
      <c r="P651" s="58">
        <v>130.12649999999999</v>
      </c>
      <c r="Q651" s="74">
        <v>0.46700000000000003</v>
      </c>
      <c r="R651" s="61" t="s">
        <v>58</v>
      </c>
      <c r="S651" s="74">
        <v>180.05600000000001</v>
      </c>
      <c r="T651" s="61" t="s">
        <v>58</v>
      </c>
      <c r="U651" s="74">
        <v>9.1349999999999998</v>
      </c>
      <c r="V651" s="74">
        <v>9.3800000000000008</v>
      </c>
    </row>
    <row r="652" spans="1:22" x14ac:dyDescent="0.25">
      <c r="A652" s="53">
        <v>42558</v>
      </c>
      <c r="B652" s="54">
        <v>25</v>
      </c>
      <c r="C652" s="57">
        <v>27000000000</v>
      </c>
      <c r="D652" s="60" t="s">
        <v>58</v>
      </c>
      <c r="E652" s="60" t="s">
        <v>58</v>
      </c>
      <c r="F652" s="57">
        <v>25806986549</v>
      </c>
      <c r="G652" s="59">
        <v>6.9999999999999999E-4</v>
      </c>
      <c r="H652" s="59">
        <v>6.9999999999999999E-4</v>
      </c>
      <c r="I652" s="60" t="s">
        <v>58</v>
      </c>
      <c r="J652" s="59">
        <v>8.8260000000000005E-2</v>
      </c>
      <c r="K652" s="59">
        <v>1.3999999999999999E-4</v>
      </c>
      <c r="L652" s="59">
        <v>1.3999999999999999E-4</v>
      </c>
      <c r="M652" s="60" t="s">
        <v>58</v>
      </c>
      <c r="N652" s="59">
        <v>5.3240000000000003E-2</v>
      </c>
      <c r="O652" s="58">
        <v>130.14500000000001</v>
      </c>
      <c r="P652" s="58">
        <v>130.14500000000001</v>
      </c>
      <c r="Q652" s="74">
        <v>0.46400000000000002</v>
      </c>
      <c r="R652" s="61" t="s">
        <v>58</v>
      </c>
      <c r="S652" s="74">
        <v>179.05600000000001</v>
      </c>
      <c r="T652" s="61" t="s">
        <v>58</v>
      </c>
      <c r="U652" s="74">
        <v>9.1289999999999996</v>
      </c>
      <c r="V652" s="74">
        <v>9.4030000000000005</v>
      </c>
    </row>
    <row r="653" spans="1:22" x14ac:dyDescent="0.25">
      <c r="A653" s="53">
        <v>42559</v>
      </c>
      <c r="B653" s="54">
        <v>25</v>
      </c>
      <c r="C653" s="57">
        <v>27000000000</v>
      </c>
      <c r="D653" s="60" t="s">
        <v>58</v>
      </c>
      <c r="E653" s="60" t="s">
        <v>58</v>
      </c>
      <c r="F653" s="57">
        <v>25817008785</v>
      </c>
      <c r="G653" s="59">
        <v>1.08E-3</v>
      </c>
      <c r="H653" s="59">
        <v>1.08E-3</v>
      </c>
      <c r="I653" s="60" t="s">
        <v>58</v>
      </c>
      <c r="J653" s="59">
        <v>0.10392</v>
      </c>
      <c r="K653" s="59">
        <v>3.8999999999999999E-4</v>
      </c>
      <c r="L653" s="59">
        <v>3.8999999999999999E-4</v>
      </c>
      <c r="M653" s="60" t="s">
        <v>58</v>
      </c>
      <c r="N653" s="59">
        <v>0.15226000000000001</v>
      </c>
      <c r="O653" s="58">
        <v>130.19560000000001</v>
      </c>
      <c r="P653" s="58">
        <v>130.19560000000001</v>
      </c>
      <c r="Q653" s="74">
        <v>0.46100000000000002</v>
      </c>
      <c r="R653" s="61" t="s">
        <v>58</v>
      </c>
      <c r="S653" s="74">
        <v>178.05600000000001</v>
      </c>
      <c r="T653" s="61" t="s">
        <v>58</v>
      </c>
      <c r="U653" s="74">
        <v>9.1180000000000003</v>
      </c>
      <c r="V653" s="74">
        <v>9.3729999999999993</v>
      </c>
    </row>
    <row r="654" spans="1:22" x14ac:dyDescent="0.25">
      <c r="A654" s="53">
        <v>42562</v>
      </c>
      <c r="B654" s="54">
        <v>25</v>
      </c>
      <c r="C654" s="57">
        <v>27000000000</v>
      </c>
      <c r="D654" s="60" t="s">
        <v>58</v>
      </c>
      <c r="E654" s="60" t="s">
        <v>58</v>
      </c>
      <c r="F654" s="57">
        <v>25844084412</v>
      </c>
      <c r="G654" s="59">
        <v>2.1299999999999999E-3</v>
      </c>
      <c r="H654" s="59">
        <v>2.1299999999999999E-3</v>
      </c>
      <c r="I654" s="60" t="s">
        <v>58</v>
      </c>
      <c r="J654" s="59">
        <v>0.11756</v>
      </c>
      <c r="K654" s="59">
        <v>1.0499999999999999E-3</v>
      </c>
      <c r="L654" s="59">
        <v>1.0499999999999999E-3</v>
      </c>
      <c r="M654" s="60" t="s">
        <v>58</v>
      </c>
      <c r="N654" s="59">
        <v>0.13602</v>
      </c>
      <c r="O654" s="58">
        <v>130.3321</v>
      </c>
      <c r="P654" s="58">
        <v>130.3321</v>
      </c>
      <c r="Q654" s="74">
        <v>0.45400000000000001</v>
      </c>
      <c r="R654" s="61" t="s">
        <v>58</v>
      </c>
      <c r="S654" s="74">
        <v>175.05600000000001</v>
      </c>
      <c r="T654" s="61" t="s">
        <v>58</v>
      </c>
      <c r="U654" s="74">
        <v>9.0489999999999995</v>
      </c>
      <c r="V654" s="74">
        <v>9.3070000000000004</v>
      </c>
    </row>
    <row r="655" spans="1:22" x14ac:dyDescent="0.25">
      <c r="A655" s="53">
        <v>42563</v>
      </c>
      <c r="B655" s="54">
        <v>25</v>
      </c>
      <c r="C655" s="57">
        <v>27000000000</v>
      </c>
      <c r="D655" s="60" t="s">
        <v>58</v>
      </c>
      <c r="E655" s="60" t="s">
        <v>58</v>
      </c>
      <c r="F655" s="57">
        <v>25856074953</v>
      </c>
      <c r="G655" s="59">
        <v>2.5999999999999999E-3</v>
      </c>
      <c r="H655" s="59">
        <v>2.5999999999999999E-3</v>
      </c>
      <c r="I655" s="60" t="s">
        <v>58</v>
      </c>
      <c r="J655" s="59">
        <v>0.12572</v>
      </c>
      <c r="K655" s="59">
        <v>4.6000000000000001E-4</v>
      </c>
      <c r="L655" s="59">
        <v>4.6000000000000001E-4</v>
      </c>
      <c r="M655" s="60" t="s">
        <v>58</v>
      </c>
      <c r="N655" s="59">
        <v>0.18448000000000001</v>
      </c>
      <c r="O655" s="58">
        <v>130.39259999999999</v>
      </c>
      <c r="P655" s="58">
        <v>130.39259999999999</v>
      </c>
      <c r="Q655" s="74">
        <v>0.45200000000000001</v>
      </c>
      <c r="R655" s="61" t="s">
        <v>58</v>
      </c>
      <c r="S655" s="74">
        <v>174.05600000000001</v>
      </c>
      <c r="T655" s="61" t="s">
        <v>58</v>
      </c>
      <c r="U655" s="74">
        <v>9.032</v>
      </c>
      <c r="V655" s="74">
        <v>9.26</v>
      </c>
    </row>
    <row r="656" spans="1:22" x14ac:dyDescent="0.25">
      <c r="A656" s="53">
        <v>42564</v>
      </c>
      <c r="B656" s="54">
        <v>26</v>
      </c>
      <c r="C656" s="57">
        <v>28000000000</v>
      </c>
      <c r="D656" s="60" t="s">
        <v>58</v>
      </c>
      <c r="E656" s="60" t="s">
        <v>58</v>
      </c>
      <c r="F656" s="57">
        <v>26767391148</v>
      </c>
      <c r="G656" s="59">
        <v>1.1E-4</v>
      </c>
      <c r="H656" s="59">
        <v>1.1E-4</v>
      </c>
      <c r="I656" s="60" t="s">
        <v>58</v>
      </c>
      <c r="J656" s="59">
        <v>4.2349999999999999E-2</v>
      </c>
      <c r="K656" s="59">
        <v>1.1E-4</v>
      </c>
      <c r="L656" s="59">
        <v>1.1E-4</v>
      </c>
      <c r="M656" s="60" t="s">
        <v>58</v>
      </c>
      <c r="N656" s="59">
        <v>4.2349999999999999E-2</v>
      </c>
      <c r="O656" s="58">
        <v>130.4074</v>
      </c>
      <c r="P656" s="58">
        <v>130.4074</v>
      </c>
      <c r="Q656" s="74">
        <v>0.46500000000000002</v>
      </c>
      <c r="R656" s="61" t="s">
        <v>58</v>
      </c>
      <c r="S656" s="74">
        <v>179.804</v>
      </c>
      <c r="T656" s="61" t="s">
        <v>58</v>
      </c>
      <c r="U656" s="74">
        <v>9.1129999999999995</v>
      </c>
      <c r="V656" s="74">
        <v>9.3390000000000004</v>
      </c>
    </row>
    <row r="657" spans="1:22" x14ac:dyDescent="0.25">
      <c r="A657" s="53">
        <v>42565</v>
      </c>
      <c r="B657" s="54">
        <v>26</v>
      </c>
      <c r="C657" s="57">
        <v>28000000000</v>
      </c>
      <c r="D657" s="60" t="s">
        <v>58</v>
      </c>
      <c r="E657" s="60" t="s">
        <v>58</v>
      </c>
      <c r="F657" s="57">
        <v>26773906176</v>
      </c>
      <c r="G657" s="59">
        <v>3.6000000000000002E-4</v>
      </c>
      <c r="H657" s="59">
        <v>3.6000000000000002E-4</v>
      </c>
      <c r="I657" s="60" t="s">
        <v>58</v>
      </c>
      <c r="J657" s="59">
        <v>6.7320000000000005E-2</v>
      </c>
      <c r="K657" s="59">
        <v>2.4000000000000001E-4</v>
      </c>
      <c r="L657" s="59">
        <v>2.4000000000000001E-4</v>
      </c>
      <c r="M657" s="60" t="s">
        <v>58</v>
      </c>
      <c r="N657" s="59">
        <v>9.289E-2</v>
      </c>
      <c r="O657" s="58">
        <v>130.4391</v>
      </c>
      <c r="P657" s="58">
        <v>130.4391</v>
      </c>
      <c r="Q657" s="74">
        <v>0.46200000000000002</v>
      </c>
      <c r="R657" s="61" t="s">
        <v>58</v>
      </c>
      <c r="S657" s="74">
        <v>178.804</v>
      </c>
      <c r="T657" s="61" t="s">
        <v>58</v>
      </c>
      <c r="U657" s="74">
        <v>9.0980000000000008</v>
      </c>
      <c r="V657" s="74">
        <v>9.34</v>
      </c>
    </row>
    <row r="658" spans="1:22" x14ac:dyDescent="0.25">
      <c r="A658" s="53">
        <v>42566</v>
      </c>
      <c r="B658" s="54">
        <v>26</v>
      </c>
      <c r="C658" s="57">
        <v>28000000000</v>
      </c>
      <c r="D658" s="60" t="s">
        <v>58</v>
      </c>
      <c r="E658" s="60" t="s">
        <v>58</v>
      </c>
      <c r="F658" s="57">
        <v>26784727802</v>
      </c>
      <c r="G658" s="59">
        <v>7.6000000000000004E-4</v>
      </c>
      <c r="H658" s="59">
        <v>7.6000000000000004E-4</v>
      </c>
      <c r="I658" s="60" t="s">
        <v>58</v>
      </c>
      <c r="J658" s="59">
        <v>9.7019999999999995E-2</v>
      </c>
      <c r="K658" s="59">
        <v>4.0000000000000002E-4</v>
      </c>
      <c r="L658" s="59">
        <v>4.0000000000000002E-4</v>
      </c>
      <c r="M658" s="60" t="s">
        <v>58</v>
      </c>
      <c r="N658" s="59">
        <v>0.15892999999999999</v>
      </c>
      <c r="O658" s="58">
        <v>130.49180000000001</v>
      </c>
      <c r="P658" s="58">
        <v>130.49180000000001</v>
      </c>
      <c r="Q658" s="74">
        <v>0.46</v>
      </c>
      <c r="R658" s="61" t="s">
        <v>58</v>
      </c>
      <c r="S658" s="74">
        <v>177.804</v>
      </c>
      <c r="T658" s="61" t="s">
        <v>58</v>
      </c>
      <c r="U658" s="74">
        <v>9.0879999999999992</v>
      </c>
      <c r="V658" s="74">
        <v>9.3059999999999992</v>
      </c>
    </row>
    <row r="659" spans="1:22" x14ac:dyDescent="0.25">
      <c r="A659" s="53">
        <v>42569</v>
      </c>
      <c r="B659" s="54">
        <v>26</v>
      </c>
      <c r="C659" s="57">
        <v>28000000000</v>
      </c>
      <c r="D659" s="60" t="s">
        <v>58</v>
      </c>
      <c r="E659" s="60" t="s">
        <v>58</v>
      </c>
      <c r="F659" s="57">
        <v>26819248160</v>
      </c>
      <c r="G659" s="59">
        <v>2.0500000000000002E-3</v>
      </c>
      <c r="H659" s="59">
        <v>2.0500000000000002E-3</v>
      </c>
      <c r="I659" s="60" t="s">
        <v>58</v>
      </c>
      <c r="J659" s="59">
        <v>0.13275000000000001</v>
      </c>
      <c r="K659" s="59">
        <v>1.2899999999999999E-3</v>
      </c>
      <c r="L659" s="59">
        <v>1.2899999999999999E-3</v>
      </c>
      <c r="M659" s="60" t="s">
        <v>58</v>
      </c>
      <c r="N659" s="59">
        <v>0.16965</v>
      </c>
      <c r="O659" s="58">
        <v>130.66</v>
      </c>
      <c r="P659" s="58">
        <v>130.66</v>
      </c>
      <c r="Q659" s="74">
        <v>0.45300000000000001</v>
      </c>
      <c r="R659" s="61" t="s">
        <v>58</v>
      </c>
      <c r="S659" s="74">
        <v>174.804</v>
      </c>
      <c r="T659" s="61" t="s">
        <v>58</v>
      </c>
      <c r="U659" s="74">
        <v>8.9589999999999996</v>
      </c>
      <c r="V659" s="74">
        <v>9.1850000000000005</v>
      </c>
    </row>
    <row r="660" spans="1:22" x14ac:dyDescent="0.25">
      <c r="A660" s="53">
        <v>42570</v>
      </c>
      <c r="B660" s="54">
        <v>26</v>
      </c>
      <c r="C660" s="57">
        <v>28000000000</v>
      </c>
      <c r="D660" s="60" t="s">
        <v>58</v>
      </c>
      <c r="E660" s="60" t="s">
        <v>58</v>
      </c>
      <c r="F660" s="57">
        <v>26839197014</v>
      </c>
      <c r="G660" s="59">
        <v>2.8E-3</v>
      </c>
      <c r="H660" s="59">
        <v>2.8E-3</v>
      </c>
      <c r="I660" s="60" t="s">
        <v>58</v>
      </c>
      <c r="J660" s="59">
        <v>0.15675</v>
      </c>
      <c r="K660" s="59">
        <v>7.3999999999999999E-4</v>
      </c>
      <c r="L660" s="59">
        <v>7.3999999999999999E-4</v>
      </c>
      <c r="M660" s="60" t="s">
        <v>58</v>
      </c>
      <c r="N660" s="59">
        <v>0.31179000000000001</v>
      </c>
      <c r="O660" s="58">
        <v>130.75720000000001</v>
      </c>
      <c r="P660" s="58">
        <v>130.75720000000001</v>
      </c>
      <c r="Q660" s="74">
        <v>0.45100000000000001</v>
      </c>
      <c r="R660" s="61" t="s">
        <v>58</v>
      </c>
      <c r="S660" s="74">
        <v>173.804</v>
      </c>
      <c r="T660" s="61" t="s">
        <v>58</v>
      </c>
      <c r="U660" s="74">
        <v>8.89</v>
      </c>
      <c r="V660" s="74">
        <v>9.0749999999999993</v>
      </c>
    </row>
    <row r="661" spans="1:22" x14ac:dyDescent="0.25">
      <c r="A661" s="53">
        <v>42571</v>
      </c>
      <c r="B661" s="54">
        <v>25</v>
      </c>
      <c r="C661" s="57">
        <v>28000000000</v>
      </c>
      <c r="D661" s="60" t="s">
        <v>58</v>
      </c>
      <c r="E661" s="60" t="s">
        <v>58</v>
      </c>
      <c r="F661" s="57">
        <v>26775224716</v>
      </c>
      <c r="G661" s="59">
        <v>-1.0000000000000001E-5</v>
      </c>
      <c r="H661" s="59">
        <v>-1.0000000000000001E-5</v>
      </c>
      <c r="I661" s="60" t="s">
        <v>58</v>
      </c>
      <c r="J661" s="59">
        <v>-2.8500000000000001E-3</v>
      </c>
      <c r="K661" s="59">
        <v>-1.0000000000000001E-5</v>
      </c>
      <c r="L661" s="59">
        <v>-1.0000000000000001E-5</v>
      </c>
      <c r="M661" s="60" t="s">
        <v>58</v>
      </c>
      <c r="N661" s="59">
        <v>-2.8500000000000001E-3</v>
      </c>
      <c r="O661" s="58">
        <v>130.75620000000001</v>
      </c>
      <c r="P661" s="58">
        <v>130.75620000000001</v>
      </c>
      <c r="Q661" s="74">
        <v>0.47299999999999998</v>
      </c>
      <c r="R661" s="61" t="s">
        <v>58</v>
      </c>
      <c r="S661" s="74">
        <v>182.304</v>
      </c>
      <c r="T661" s="61" t="s">
        <v>58</v>
      </c>
      <c r="U661" s="74">
        <v>8.9710000000000001</v>
      </c>
      <c r="V661" s="74">
        <v>9.1359999999999992</v>
      </c>
    </row>
    <row r="662" spans="1:22" x14ac:dyDescent="0.25">
      <c r="A662" s="53">
        <v>42572</v>
      </c>
      <c r="B662" s="54">
        <v>25</v>
      </c>
      <c r="C662" s="57">
        <v>28000000000</v>
      </c>
      <c r="D662" s="60" t="s">
        <v>58</v>
      </c>
      <c r="E662" s="60" t="s">
        <v>58</v>
      </c>
      <c r="F662" s="57">
        <v>26783842344</v>
      </c>
      <c r="G662" s="59">
        <v>3.1E-4</v>
      </c>
      <c r="H662" s="59">
        <v>3.1E-4</v>
      </c>
      <c r="I662" s="60" t="s">
        <v>58</v>
      </c>
      <c r="J662" s="59">
        <v>5.8979999999999998E-2</v>
      </c>
      <c r="K662" s="59">
        <v>3.2000000000000003E-4</v>
      </c>
      <c r="L662" s="59">
        <v>3.2000000000000003E-4</v>
      </c>
      <c r="M662" s="60" t="s">
        <v>58</v>
      </c>
      <c r="N662" s="59">
        <v>0.12463</v>
      </c>
      <c r="O662" s="58">
        <v>130.79830000000001</v>
      </c>
      <c r="P662" s="58">
        <v>130.79830000000001</v>
      </c>
      <c r="Q662" s="74">
        <v>0.47</v>
      </c>
      <c r="R662" s="61" t="s">
        <v>58</v>
      </c>
      <c r="S662" s="74">
        <v>181.304</v>
      </c>
      <c r="T662" s="61" t="s">
        <v>58</v>
      </c>
      <c r="U662" s="74">
        <v>8.9510000000000005</v>
      </c>
      <c r="V662" s="74">
        <v>9.1199999999999992</v>
      </c>
    </row>
    <row r="663" spans="1:22" x14ac:dyDescent="0.25">
      <c r="A663" s="53">
        <v>42573</v>
      </c>
      <c r="B663" s="54">
        <v>25</v>
      </c>
      <c r="C663" s="57">
        <v>28000000000</v>
      </c>
      <c r="D663" s="60" t="s">
        <v>58</v>
      </c>
      <c r="E663" s="60" t="s">
        <v>58</v>
      </c>
      <c r="F663" s="57">
        <v>26864257845</v>
      </c>
      <c r="G663" s="59">
        <v>3.32E-3</v>
      </c>
      <c r="H663" s="59">
        <v>3.32E-3</v>
      </c>
      <c r="I663" s="60" t="s">
        <v>58</v>
      </c>
      <c r="J663" s="59">
        <v>0.49621999999999999</v>
      </c>
      <c r="K663" s="59">
        <v>3.0000000000000001E-3</v>
      </c>
      <c r="L663" s="59">
        <v>3.0000000000000001E-3</v>
      </c>
      <c r="M663" s="60" t="s">
        <v>58</v>
      </c>
      <c r="N663" s="59">
        <v>1.98688</v>
      </c>
      <c r="O663" s="58">
        <v>131.191</v>
      </c>
      <c r="P663" s="58">
        <v>131.191</v>
      </c>
      <c r="Q663" s="74">
        <v>0.47</v>
      </c>
      <c r="R663" s="61" t="s">
        <v>58</v>
      </c>
      <c r="S663" s="74">
        <v>180.304</v>
      </c>
      <c r="T663" s="61" t="s">
        <v>58</v>
      </c>
      <c r="U663" s="74">
        <v>8.31</v>
      </c>
      <c r="V663" s="74">
        <v>8.532</v>
      </c>
    </row>
    <row r="664" spans="1:22" x14ac:dyDescent="0.25">
      <c r="A664" s="53">
        <v>42576</v>
      </c>
      <c r="B664" s="54">
        <v>25</v>
      </c>
      <c r="C664" s="57">
        <v>28000000000</v>
      </c>
      <c r="D664" s="60" t="s">
        <v>58</v>
      </c>
      <c r="E664" s="60" t="s">
        <v>58</v>
      </c>
      <c r="F664" s="57">
        <v>26883937851</v>
      </c>
      <c r="G664" s="59">
        <v>4.0499999999999998E-3</v>
      </c>
      <c r="H664" s="59">
        <v>4.0499999999999998E-3</v>
      </c>
      <c r="I664" s="60" t="s">
        <v>58</v>
      </c>
      <c r="J664" s="59">
        <v>0.27893000000000001</v>
      </c>
      <c r="K664" s="59">
        <v>7.2999999999999996E-4</v>
      </c>
      <c r="L664" s="59">
        <v>7.2999999999999996E-4</v>
      </c>
      <c r="M664" s="60" t="s">
        <v>58</v>
      </c>
      <c r="N664" s="59">
        <v>9.3189999999999995E-2</v>
      </c>
      <c r="O664" s="58">
        <v>131.28710000000001</v>
      </c>
      <c r="P664" s="58">
        <v>131.28710000000001</v>
      </c>
      <c r="Q664" s="74">
        <v>0.46200000000000002</v>
      </c>
      <c r="R664" s="61" t="s">
        <v>58</v>
      </c>
      <c r="S664" s="74">
        <v>177.304</v>
      </c>
      <c r="T664" s="61" t="s">
        <v>58</v>
      </c>
      <c r="U664" s="74">
        <v>8.3040000000000003</v>
      </c>
      <c r="V664" s="74">
        <v>8.5220000000000002</v>
      </c>
    </row>
    <row r="665" spans="1:22" x14ac:dyDescent="0.25">
      <c r="A665" s="53">
        <v>42577</v>
      </c>
      <c r="B665" s="54">
        <v>25</v>
      </c>
      <c r="C665" s="57">
        <v>28000000000</v>
      </c>
      <c r="D665" s="60" t="s">
        <v>58</v>
      </c>
      <c r="E665" s="60" t="s">
        <v>58</v>
      </c>
      <c r="F665" s="57">
        <v>26892994094</v>
      </c>
      <c r="G665" s="59">
        <v>4.3899999999999998E-3</v>
      </c>
      <c r="H665" s="59">
        <v>4.3899999999999998E-3</v>
      </c>
      <c r="I665" s="60" t="s">
        <v>58</v>
      </c>
      <c r="J665" s="59">
        <v>0.25663000000000002</v>
      </c>
      <c r="K665" s="59">
        <v>3.4000000000000002E-4</v>
      </c>
      <c r="L665" s="59">
        <v>3.4000000000000002E-4</v>
      </c>
      <c r="M665" s="60" t="s">
        <v>58</v>
      </c>
      <c r="N665" s="59">
        <v>0.13081000000000001</v>
      </c>
      <c r="O665" s="58">
        <v>131.3313</v>
      </c>
      <c r="P665" s="58">
        <v>131.3313</v>
      </c>
      <c r="Q665" s="74">
        <v>0.46</v>
      </c>
      <c r="R665" s="61" t="s">
        <v>58</v>
      </c>
      <c r="S665" s="74">
        <v>176.304</v>
      </c>
      <c r="T665" s="61" t="s">
        <v>58</v>
      </c>
      <c r="U665" s="74">
        <v>8.282</v>
      </c>
      <c r="V665" s="74">
        <v>8.4979999999999993</v>
      </c>
    </row>
    <row r="666" spans="1:22" x14ac:dyDescent="0.25">
      <c r="A666" s="53">
        <v>42578</v>
      </c>
      <c r="B666" s="54">
        <v>26</v>
      </c>
      <c r="C666" s="57">
        <v>31000000000</v>
      </c>
      <c r="D666" s="60" t="s">
        <v>58</v>
      </c>
      <c r="E666" s="60" t="s">
        <v>58</v>
      </c>
      <c r="F666" s="57">
        <v>29824300644</v>
      </c>
      <c r="G666" s="59">
        <v>2.5999999999999998E-4</v>
      </c>
      <c r="H666" s="59">
        <v>2.5999999999999998E-4</v>
      </c>
      <c r="I666" s="60" t="s">
        <v>58</v>
      </c>
      <c r="J666" s="59">
        <v>0.10045</v>
      </c>
      <c r="K666" s="59">
        <v>2.5999999999999998E-4</v>
      </c>
      <c r="L666" s="59">
        <v>2.5999999999999998E-4</v>
      </c>
      <c r="M666" s="60" t="s">
        <v>58</v>
      </c>
      <c r="N666" s="59">
        <v>0.10045</v>
      </c>
      <c r="O666" s="58">
        <v>131.36580000000001</v>
      </c>
      <c r="P666" s="58">
        <v>131.36580000000001</v>
      </c>
      <c r="Q666" s="74">
        <v>0.443</v>
      </c>
      <c r="R666" s="61" t="s">
        <v>58</v>
      </c>
      <c r="S666" s="74">
        <v>169.59700000000001</v>
      </c>
      <c r="T666" s="61" t="s">
        <v>58</v>
      </c>
      <c r="U666" s="74">
        <v>8.2449999999999992</v>
      </c>
      <c r="V666" s="74">
        <v>8.4580000000000002</v>
      </c>
    </row>
    <row r="667" spans="1:22" x14ac:dyDescent="0.25">
      <c r="A667" s="53">
        <v>42579</v>
      </c>
      <c r="B667" s="54">
        <v>26</v>
      </c>
      <c r="C667" s="57">
        <v>31000000000</v>
      </c>
      <c r="D667" s="60" t="s">
        <v>58</v>
      </c>
      <c r="E667" s="60" t="s">
        <v>58</v>
      </c>
      <c r="F667" s="57">
        <v>29831098605</v>
      </c>
      <c r="G667" s="59">
        <v>4.8999999999999998E-4</v>
      </c>
      <c r="H667" s="59">
        <v>4.8999999999999998E-4</v>
      </c>
      <c r="I667" s="60" t="s">
        <v>58</v>
      </c>
      <c r="J667" s="59">
        <v>9.3579999999999997E-2</v>
      </c>
      <c r="K667" s="59">
        <v>2.3000000000000001E-4</v>
      </c>
      <c r="L667" s="59">
        <v>2.3000000000000001E-4</v>
      </c>
      <c r="M667" s="60" t="s">
        <v>58</v>
      </c>
      <c r="N667" s="59">
        <v>8.6739999999999998E-2</v>
      </c>
      <c r="O667" s="58">
        <v>131.39570000000001</v>
      </c>
      <c r="P667" s="58">
        <v>131.39570000000001</v>
      </c>
      <c r="Q667" s="74">
        <v>0.441</v>
      </c>
      <c r="R667" s="61" t="s">
        <v>58</v>
      </c>
      <c r="S667" s="74">
        <v>168.59700000000001</v>
      </c>
      <c r="T667" s="61" t="s">
        <v>58</v>
      </c>
      <c r="U667" s="74">
        <v>8.2349999999999994</v>
      </c>
      <c r="V667" s="74">
        <v>8.4570000000000007</v>
      </c>
    </row>
    <row r="668" spans="1:22" x14ac:dyDescent="0.25">
      <c r="A668" s="53">
        <v>42580</v>
      </c>
      <c r="B668" s="54">
        <v>26</v>
      </c>
      <c r="C668" s="57">
        <v>31000000000</v>
      </c>
      <c r="D668" s="60" t="s">
        <v>58</v>
      </c>
      <c r="E668" s="60" t="s">
        <v>58</v>
      </c>
      <c r="F668" s="57">
        <v>29841959815</v>
      </c>
      <c r="G668" s="59">
        <v>8.4999999999999995E-4</v>
      </c>
      <c r="H668" s="59">
        <v>8.4999999999999995E-4</v>
      </c>
      <c r="I668" s="60" t="s">
        <v>58</v>
      </c>
      <c r="J668" s="59">
        <v>0.10952000000000001</v>
      </c>
      <c r="K668" s="59">
        <v>3.6000000000000002E-4</v>
      </c>
      <c r="L668" s="59">
        <v>3.6000000000000002E-4</v>
      </c>
      <c r="M668" s="60" t="s">
        <v>58</v>
      </c>
      <c r="N668" s="59">
        <v>0.1421</v>
      </c>
      <c r="O668" s="58">
        <v>131.4435</v>
      </c>
      <c r="P668" s="58">
        <v>131.4435</v>
      </c>
      <c r="Q668" s="74">
        <v>0.438</v>
      </c>
      <c r="R668" s="61" t="s">
        <v>58</v>
      </c>
      <c r="S668" s="74">
        <v>167.59700000000001</v>
      </c>
      <c r="T668" s="61" t="s">
        <v>58</v>
      </c>
      <c r="U668" s="74">
        <v>8.2170000000000005</v>
      </c>
      <c r="V668" s="74">
        <v>8.4260000000000002</v>
      </c>
    </row>
    <row r="669" spans="1:22" x14ac:dyDescent="0.25">
      <c r="A669" s="53">
        <v>42583</v>
      </c>
      <c r="B669" s="54">
        <v>26</v>
      </c>
      <c r="C669" s="57">
        <v>31000000000</v>
      </c>
      <c r="D669" s="60" t="s">
        <v>58</v>
      </c>
      <c r="E669" s="60" t="s">
        <v>58</v>
      </c>
      <c r="F669" s="57">
        <v>29863358451</v>
      </c>
      <c r="G669" s="59">
        <v>1.57E-3</v>
      </c>
      <c r="H669" s="59">
        <v>1.57E-3</v>
      </c>
      <c r="I669" s="60" t="s">
        <v>58</v>
      </c>
      <c r="J669" s="59">
        <v>0.10027999999999999</v>
      </c>
      <c r="K669" s="59">
        <v>7.2000000000000005E-4</v>
      </c>
      <c r="L669" s="59">
        <v>7.2000000000000005E-4</v>
      </c>
      <c r="M669" s="60" t="s">
        <v>58</v>
      </c>
      <c r="N669" s="59">
        <v>9.1130000000000003E-2</v>
      </c>
      <c r="O669" s="58">
        <v>131.5378</v>
      </c>
      <c r="P669" s="58">
        <v>131.5378</v>
      </c>
      <c r="Q669" s="74">
        <v>0.43</v>
      </c>
      <c r="R669" s="61" t="s">
        <v>58</v>
      </c>
      <c r="S669" s="74">
        <v>164.59700000000001</v>
      </c>
      <c r="T669" s="61" t="s">
        <v>58</v>
      </c>
      <c r="U669" s="74">
        <v>8.2040000000000006</v>
      </c>
      <c r="V669" s="74">
        <v>8.4169999999999998</v>
      </c>
    </row>
    <row r="670" spans="1:22" x14ac:dyDescent="0.25">
      <c r="A670" s="53">
        <v>42584</v>
      </c>
      <c r="B670" s="54">
        <v>26</v>
      </c>
      <c r="C670" s="57">
        <v>31000000000</v>
      </c>
      <c r="D670" s="60" t="s">
        <v>58</v>
      </c>
      <c r="E670" s="60" t="s">
        <v>58</v>
      </c>
      <c r="F670" s="57">
        <v>29891250331</v>
      </c>
      <c r="G670" s="59">
        <v>2.5100000000000001E-3</v>
      </c>
      <c r="H670" s="59">
        <v>2.5100000000000001E-3</v>
      </c>
      <c r="I670" s="60" t="s">
        <v>58</v>
      </c>
      <c r="J670" s="59">
        <v>0.13950000000000001</v>
      </c>
      <c r="K670" s="59">
        <v>9.3000000000000005E-4</v>
      </c>
      <c r="L670" s="59">
        <v>9.3000000000000005E-4</v>
      </c>
      <c r="M670" s="60" t="s">
        <v>58</v>
      </c>
      <c r="N670" s="59">
        <v>0.40599000000000002</v>
      </c>
      <c r="O670" s="58">
        <v>131.66069999999999</v>
      </c>
      <c r="P670" s="58">
        <v>131.66069999999999</v>
      </c>
      <c r="Q670" s="74">
        <v>0.42799999999999999</v>
      </c>
      <c r="R670" s="61" t="s">
        <v>58</v>
      </c>
      <c r="S670" s="74">
        <v>163.59700000000001</v>
      </c>
      <c r="T670" s="61" t="s">
        <v>58</v>
      </c>
      <c r="U670" s="74">
        <v>8.0109999999999992</v>
      </c>
      <c r="V670" s="74">
        <v>8.2509999999999994</v>
      </c>
    </row>
    <row r="671" spans="1:22" x14ac:dyDescent="0.25">
      <c r="A671" s="53">
        <v>42585</v>
      </c>
      <c r="B671" s="54">
        <v>27</v>
      </c>
      <c r="C671" s="57">
        <v>34500000000</v>
      </c>
      <c r="D671" s="60" t="s">
        <v>58</v>
      </c>
      <c r="E671" s="60" t="s">
        <v>58</v>
      </c>
      <c r="F671" s="57">
        <v>33241379402</v>
      </c>
      <c r="G671" s="59">
        <v>3.2000000000000003E-4</v>
      </c>
      <c r="H671" s="59">
        <v>3.2000000000000003E-4</v>
      </c>
      <c r="I671" s="60" t="s">
        <v>58</v>
      </c>
      <c r="J671" s="59">
        <v>0.12216</v>
      </c>
      <c r="K671" s="59">
        <v>3.2000000000000003E-4</v>
      </c>
      <c r="L671" s="59">
        <v>3.2000000000000003E-4</v>
      </c>
      <c r="M671" s="60" t="s">
        <v>58</v>
      </c>
      <c r="N671" s="59">
        <v>0.12216</v>
      </c>
      <c r="O671" s="58">
        <v>131.7022</v>
      </c>
      <c r="P671" s="58">
        <v>131.7022</v>
      </c>
      <c r="Q671" s="74">
        <v>0.435</v>
      </c>
      <c r="R671" s="61" t="s">
        <v>58</v>
      </c>
      <c r="S671" s="74">
        <v>166.739</v>
      </c>
      <c r="T671" s="61" t="s">
        <v>58</v>
      </c>
      <c r="U671" s="74">
        <v>8.0009999999999994</v>
      </c>
      <c r="V671" s="74">
        <v>8.2739999999999991</v>
      </c>
    </row>
    <row r="672" spans="1:22" x14ac:dyDescent="0.25">
      <c r="A672" s="53">
        <v>42586</v>
      </c>
      <c r="B672" s="54">
        <v>27</v>
      </c>
      <c r="C672" s="57">
        <v>34500000000</v>
      </c>
      <c r="D672" s="60" t="s">
        <v>58</v>
      </c>
      <c r="E672" s="60" t="s">
        <v>58</v>
      </c>
      <c r="F672" s="57">
        <v>33247917892</v>
      </c>
      <c r="G672" s="59">
        <v>5.1000000000000004E-4</v>
      </c>
      <c r="H672" s="59">
        <v>5.1000000000000004E-4</v>
      </c>
      <c r="I672" s="60" t="s">
        <v>58</v>
      </c>
      <c r="J672" s="59">
        <v>9.8030000000000006E-2</v>
      </c>
      <c r="K672" s="59">
        <v>2.0000000000000001E-4</v>
      </c>
      <c r="L672" s="59">
        <v>2.0000000000000001E-4</v>
      </c>
      <c r="M672" s="60" t="s">
        <v>58</v>
      </c>
      <c r="N672" s="59">
        <v>7.4429999999999996E-2</v>
      </c>
      <c r="O672" s="58">
        <v>131.72810000000001</v>
      </c>
      <c r="P672" s="58">
        <v>131.72810000000001</v>
      </c>
      <c r="Q672" s="74">
        <v>0.432</v>
      </c>
      <c r="R672" s="61" t="s">
        <v>58</v>
      </c>
      <c r="S672" s="74">
        <v>165.739</v>
      </c>
      <c r="T672" s="61" t="s">
        <v>58</v>
      </c>
      <c r="U672" s="74">
        <v>8.0039999999999996</v>
      </c>
      <c r="V672" s="74">
        <v>8.2799999999999994</v>
      </c>
    </row>
    <row r="673" spans="1:22" x14ac:dyDescent="0.25">
      <c r="A673" s="53">
        <v>42587</v>
      </c>
      <c r="B673" s="54">
        <v>27</v>
      </c>
      <c r="C673" s="57">
        <v>34500000000</v>
      </c>
      <c r="D673" s="60" t="s">
        <v>58</v>
      </c>
      <c r="E673" s="60" t="s">
        <v>58</v>
      </c>
      <c r="F673" s="57">
        <v>33254662990</v>
      </c>
      <c r="G673" s="59">
        <v>7.2000000000000005E-4</v>
      </c>
      <c r="H673" s="59">
        <v>7.2000000000000005E-4</v>
      </c>
      <c r="I673" s="60" t="s">
        <v>58</v>
      </c>
      <c r="J673" s="59">
        <v>9.0929999999999997E-2</v>
      </c>
      <c r="K673" s="59">
        <v>2.0000000000000001E-4</v>
      </c>
      <c r="L673" s="59">
        <v>2.0000000000000001E-4</v>
      </c>
      <c r="M673" s="60" t="s">
        <v>58</v>
      </c>
      <c r="N673" s="59">
        <v>7.6850000000000002E-2</v>
      </c>
      <c r="O673" s="58">
        <v>131.75489999999999</v>
      </c>
      <c r="P673" s="58">
        <v>131.75489999999999</v>
      </c>
      <c r="Q673" s="74">
        <v>0.43</v>
      </c>
      <c r="R673" s="61" t="s">
        <v>58</v>
      </c>
      <c r="S673" s="74">
        <v>164.739</v>
      </c>
      <c r="T673" s="61" t="s">
        <v>58</v>
      </c>
      <c r="U673" s="74">
        <v>8.0139999999999993</v>
      </c>
      <c r="V673" s="74">
        <v>8.2840000000000007</v>
      </c>
    </row>
    <row r="674" spans="1:22" x14ac:dyDescent="0.25">
      <c r="A674" s="53">
        <v>42590</v>
      </c>
      <c r="B674" s="54">
        <v>27</v>
      </c>
      <c r="C674" s="57">
        <v>34500000000</v>
      </c>
      <c r="D674" s="60" t="s">
        <v>58</v>
      </c>
      <c r="E674" s="60" t="s">
        <v>58</v>
      </c>
      <c r="F674" s="57">
        <v>33274080401</v>
      </c>
      <c r="G674" s="59">
        <v>1.2999999999999999E-3</v>
      </c>
      <c r="H674" s="59">
        <v>1.2999999999999999E-3</v>
      </c>
      <c r="I674" s="60" t="s">
        <v>58</v>
      </c>
      <c r="J674" s="59">
        <v>8.2229999999999998E-2</v>
      </c>
      <c r="K674" s="59">
        <v>5.8E-4</v>
      </c>
      <c r="L674" s="59">
        <v>5.8E-4</v>
      </c>
      <c r="M674" s="60" t="s">
        <v>58</v>
      </c>
      <c r="N674" s="59">
        <v>7.3599999999999999E-2</v>
      </c>
      <c r="O674" s="58">
        <v>131.83179999999999</v>
      </c>
      <c r="P674" s="58">
        <v>131.83179999999999</v>
      </c>
      <c r="Q674" s="74">
        <v>0.42199999999999999</v>
      </c>
      <c r="R674" s="61" t="s">
        <v>58</v>
      </c>
      <c r="S674" s="74">
        <v>161.739</v>
      </c>
      <c r="T674" s="61" t="s">
        <v>58</v>
      </c>
      <c r="U674" s="74">
        <v>8.0429999999999993</v>
      </c>
      <c r="V674" s="74">
        <v>8.3040000000000003</v>
      </c>
    </row>
    <row r="675" spans="1:22" x14ac:dyDescent="0.25">
      <c r="A675" s="53">
        <v>42591</v>
      </c>
      <c r="B675" s="54">
        <v>27</v>
      </c>
      <c r="C675" s="57">
        <v>34500000000</v>
      </c>
      <c r="D675" s="60" t="s">
        <v>58</v>
      </c>
      <c r="E675" s="60" t="s">
        <v>58</v>
      </c>
      <c r="F675" s="57">
        <v>33281482630</v>
      </c>
      <c r="G675" s="59">
        <v>1.5200000000000001E-3</v>
      </c>
      <c r="H675" s="59">
        <v>1.5200000000000001E-3</v>
      </c>
      <c r="I675" s="60" t="s">
        <v>58</v>
      </c>
      <c r="J675" s="59">
        <v>8.2570000000000005E-2</v>
      </c>
      <c r="K675" s="59">
        <v>2.2000000000000001E-4</v>
      </c>
      <c r="L675" s="59">
        <v>2.2000000000000001E-4</v>
      </c>
      <c r="M675" s="60" t="s">
        <v>58</v>
      </c>
      <c r="N675" s="59">
        <v>8.4580000000000002E-2</v>
      </c>
      <c r="O675" s="58">
        <v>131.86109999999999</v>
      </c>
      <c r="P675" s="58">
        <v>131.86109999999999</v>
      </c>
      <c r="Q675" s="74">
        <v>0.41899999999999998</v>
      </c>
      <c r="R675" s="61" t="s">
        <v>58</v>
      </c>
      <c r="S675" s="74">
        <v>160.739</v>
      </c>
      <c r="T675" s="61" t="s">
        <v>58</v>
      </c>
      <c r="U675" s="74">
        <v>8.032</v>
      </c>
      <c r="V675" s="74">
        <v>8.3040000000000003</v>
      </c>
    </row>
    <row r="676" spans="1:22" x14ac:dyDescent="0.25">
      <c r="A676" s="53">
        <v>42592</v>
      </c>
      <c r="B676" s="54">
        <v>27</v>
      </c>
      <c r="C676" s="57">
        <v>35414800000</v>
      </c>
      <c r="D676" s="60" t="s">
        <v>58</v>
      </c>
      <c r="E676" s="60" t="s">
        <v>58</v>
      </c>
      <c r="F676" s="57">
        <v>34120468889</v>
      </c>
      <c r="G676" s="59">
        <v>2.7999999999999998E-4</v>
      </c>
      <c r="H676" s="59">
        <v>2.7999999999999998E-4</v>
      </c>
      <c r="I676" s="60" t="s">
        <v>58</v>
      </c>
      <c r="J676" s="59">
        <v>0.10602</v>
      </c>
      <c r="K676" s="59">
        <v>2.7999999999999998E-4</v>
      </c>
      <c r="L676" s="59">
        <v>2.7999999999999998E-4</v>
      </c>
      <c r="M676" s="60" t="s">
        <v>58</v>
      </c>
      <c r="N676" s="59">
        <v>0.10602</v>
      </c>
      <c r="O676" s="58">
        <v>131.89750000000001</v>
      </c>
      <c r="P676" s="58">
        <v>131.89750000000001</v>
      </c>
      <c r="Q676" s="74">
        <v>0.434</v>
      </c>
      <c r="R676" s="61" t="s">
        <v>58</v>
      </c>
      <c r="S676" s="74">
        <v>166.369</v>
      </c>
      <c r="T676" s="61" t="s">
        <v>58</v>
      </c>
      <c r="U676" s="74">
        <v>8.0549999999999997</v>
      </c>
      <c r="V676" s="74">
        <v>8.3079999999999998</v>
      </c>
    </row>
    <row r="677" spans="1:22" x14ac:dyDescent="0.25">
      <c r="A677" s="53">
        <v>42593</v>
      </c>
      <c r="B677" s="54">
        <v>27</v>
      </c>
      <c r="C677" s="57">
        <v>35414800000</v>
      </c>
      <c r="D677" s="60" t="s">
        <v>58</v>
      </c>
      <c r="E677" s="60" t="s">
        <v>58</v>
      </c>
      <c r="F677" s="57">
        <v>34131951559</v>
      </c>
      <c r="G677" s="59">
        <v>6.0999999999999997E-4</v>
      </c>
      <c r="H677" s="59">
        <v>6.0999999999999997E-4</v>
      </c>
      <c r="I677" s="60" t="s">
        <v>58</v>
      </c>
      <c r="J677" s="59">
        <v>0.11828</v>
      </c>
      <c r="K677" s="59">
        <v>3.4000000000000002E-4</v>
      </c>
      <c r="L677" s="59">
        <v>3.4000000000000002E-4</v>
      </c>
      <c r="M677" s="60" t="s">
        <v>58</v>
      </c>
      <c r="N677" s="59">
        <v>0.13067000000000001</v>
      </c>
      <c r="O677" s="58">
        <v>131.9419</v>
      </c>
      <c r="P677" s="58">
        <v>131.9419</v>
      </c>
      <c r="Q677" s="74">
        <v>0.432</v>
      </c>
      <c r="R677" s="61" t="s">
        <v>58</v>
      </c>
      <c r="S677" s="74">
        <v>165.369</v>
      </c>
      <c r="T677" s="61" t="s">
        <v>58</v>
      </c>
      <c r="U677" s="74">
        <v>8.0489999999999995</v>
      </c>
      <c r="V677" s="74">
        <v>8.2810000000000006</v>
      </c>
    </row>
    <row r="678" spans="1:22" x14ac:dyDescent="0.25">
      <c r="A678" s="53">
        <v>42594</v>
      </c>
      <c r="B678" s="54">
        <v>27</v>
      </c>
      <c r="C678" s="57">
        <v>35414800000</v>
      </c>
      <c r="D678" s="60" t="s">
        <v>58</v>
      </c>
      <c r="E678" s="60" t="s">
        <v>58</v>
      </c>
      <c r="F678" s="57">
        <v>34148098209</v>
      </c>
      <c r="G678" s="59">
        <v>1.09E-3</v>
      </c>
      <c r="H678" s="59">
        <v>1.09E-3</v>
      </c>
      <c r="I678" s="60" t="s">
        <v>58</v>
      </c>
      <c r="J678" s="59">
        <v>0.14119000000000001</v>
      </c>
      <c r="K678" s="59">
        <v>4.6999999999999999E-4</v>
      </c>
      <c r="L678" s="59">
        <v>4.6999999999999999E-4</v>
      </c>
      <c r="M678" s="60" t="s">
        <v>58</v>
      </c>
      <c r="N678" s="59">
        <v>0.18842</v>
      </c>
      <c r="O678" s="58">
        <v>132.0043</v>
      </c>
      <c r="P678" s="58">
        <v>132.0043</v>
      </c>
      <c r="Q678" s="74">
        <v>0.42899999999999999</v>
      </c>
      <c r="R678" s="61" t="s">
        <v>58</v>
      </c>
      <c r="S678" s="74">
        <v>164.369</v>
      </c>
      <c r="T678" s="61" t="s">
        <v>58</v>
      </c>
      <c r="U678" s="74">
        <v>8.0090000000000003</v>
      </c>
      <c r="V678" s="74">
        <v>8.2230000000000008</v>
      </c>
    </row>
    <row r="679" spans="1:22" x14ac:dyDescent="0.25">
      <c r="A679" s="53">
        <v>42597</v>
      </c>
      <c r="B679" s="54">
        <v>27</v>
      </c>
      <c r="C679" s="57">
        <v>35414800000</v>
      </c>
      <c r="D679" s="60" t="s">
        <v>58</v>
      </c>
      <c r="E679" s="60" t="s">
        <v>58</v>
      </c>
      <c r="F679" s="57">
        <v>34175008292</v>
      </c>
      <c r="G679" s="59">
        <v>1.8699999999999999E-3</v>
      </c>
      <c r="H679" s="59">
        <v>1.8699999999999999E-3</v>
      </c>
      <c r="I679" s="60" t="s">
        <v>58</v>
      </c>
      <c r="J679" s="59">
        <v>0.1207</v>
      </c>
      <c r="K679" s="59">
        <v>7.9000000000000001E-4</v>
      </c>
      <c r="L679" s="59">
        <v>7.9000000000000001E-4</v>
      </c>
      <c r="M679" s="60" t="s">
        <v>58</v>
      </c>
      <c r="N679" s="59">
        <v>0.10058</v>
      </c>
      <c r="O679" s="58">
        <v>132.10839999999999</v>
      </c>
      <c r="P679" s="58">
        <v>132.10839999999999</v>
      </c>
      <c r="Q679" s="74">
        <v>0.42199999999999999</v>
      </c>
      <c r="R679" s="61" t="s">
        <v>58</v>
      </c>
      <c r="S679" s="74">
        <v>161.369</v>
      </c>
      <c r="T679" s="61" t="s">
        <v>58</v>
      </c>
      <c r="U679" s="74">
        <v>8.0050000000000008</v>
      </c>
      <c r="V679" s="74">
        <v>8.1929999999999996</v>
      </c>
    </row>
    <row r="680" spans="1:22" x14ac:dyDescent="0.25">
      <c r="A680" s="53">
        <v>42598</v>
      </c>
      <c r="B680" s="54">
        <v>27</v>
      </c>
      <c r="C680" s="57">
        <v>35414800000</v>
      </c>
      <c r="D680" s="60" t="s">
        <v>58</v>
      </c>
      <c r="E680" s="60" t="s">
        <v>58</v>
      </c>
      <c r="F680" s="57">
        <v>34184780202</v>
      </c>
      <c r="G680" s="59">
        <v>2.16E-3</v>
      </c>
      <c r="H680" s="59">
        <v>2.16E-3</v>
      </c>
      <c r="I680" s="60" t="s">
        <v>58</v>
      </c>
      <c r="J680" s="59">
        <v>0.11916</v>
      </c>
      <c r="K680" s="59">
        <v>2.9E-4</v>
      </c>
      <c r="L680" s="59">
        <v>2.9E-4</v>
      </c>
      <c r="M680" s="60" t="s">
        <v>58</v>
      </c>
      <c r="N680" s="59">
        <v>0.10999</v>
      </c>
      <c r="O680" s="58">
        <v>132.14609999999999</v>
      </c>
      <c r="P680" s="58">
        <v>132.14609999999999</v>
      </c>
      <c r="Q680" s="74">
        <v>0.41899999999999998</v>
      </c>
      <c r="R680" s="61" t="s">
        <v>58</v>
      </c>
      <c r="S680" s="74">
        <v>160.369</v>
      </c>
      <c r="T680" s="61" t="s">
        <v>58</v>
      </c>
      <c r="U680" s="74">
        <v>7.9580000000000002</v>
      </c>
      <c r="V680" s="74">
        <v>8.1769999999999996</v>
      </c>
    </row>
    <row r="681" spans="1:22" x14ac:dyDescent="0.25">
      <c r="A681" s="53">
        <v>42599</v>
      </c>
      <c r="B681" s="54">
        <v>29</v>
      </c>
      <c r="C681" s="57">
        <v>40667800000</v>
      </c>
      <c r="D681" s="60" t="s">
        <v>58</v>
      </c>
      <c r="E681" s="60" t="s">
        <v>58</v>
      </c>
      <c r="F681" s="57">
        <v>39345575517</v>
      </c>
      <c r="G681" s="59">
        <v>1.3999999999999999E-4</v>
      </c>
      <c r="H681" s="59">
        <v>1.3999999999999999E-4</v>
      </c>
      <c r="I681" s="60" t="s">
        <v>58</v>
      </c>
      <c r="J681" s="59">
        <v>5.2929999999999998E-2</v>
      </c>
      <c r="K681" s="59">
        <v>1.3999999999999999E-4</v>
      </c>
      <c r="L681" s="59">
        <v>1.3999999999999999E-4</v>
      </c>
      <c r="M681" s="60" t="s">
        <v>58</v>
      </c>
      <c r="N681" s="59">
        <v>5.2929999999999998E-2</v>
      </c>
      <c r="O681" s="58">
        <v>132.16480000000001</v>
      </c>
      <c r="P681" s="58">
        <v>132.16480000000001</v>
      </c>
      <c r="Q681" s="74">
        <v>0.39300000000000002</v>
      </c>
      <c r="R681" s="61" t="s">
        <v>58</v>
      </c>
      <c r="S681" s="74">
        <v>150.03399999999999</v>
      </c>
      <c r="T681" s="61" t="s">
        <v>58</v>
      </c>
      <c r="U681" s="74">
        <v>7.95</v>
      </c>
      <c r="V681" s="74">
        <v>8.1669999999999998</v>
      </c>
    </row>
    <row r="682" spans="1:22" x14ac:dyDescent="0.25">
      <c r="A682" s="53">
        <v>42600</v>
      </c>
      <c r="B682" s="54">
        <v>29</v>
      </c>
      <c r="C682" s="57">
        <v>40667800000</v>
      </c>
      <c r="D682" s="60" t="s">
        <v>58</v>
      </c>
      <c r="E682" s="60" t="s">
        <v>58</v>
      </c>
      <c r="F682" s="57">
        <v>39355755228</v>
      </c>
      <c r="G682" s="59">
        <v>4.0000000000000002E-4</v>
      </c>
      <c r="H682" s="59">
        <v>4.0000000000000002E-4</v>
      </c>
      <c r="I682" s="60" t="s">
        <v>58</v>
      </c>
      <c r="J682" s="59">
        <v>7.5730000000000006E-2</v>
      </c>
      <c r="K682" s="59">
        <v>2.5999999999999998E-4</v>
      </c>
      <c r="L682" s="59">
        <v>2.5999999999999998E-4</v>
      </c>
      <c r="M682" s="60" t="s">
        <v>58</v>
      </c>
      <c r="N682" s="59">
        <v>9.9019999999999997E-2</v>
      </c>
      <c r="O682" s="58">
        <v>132.19900000000001</v>
      </c>
      <c r="P682" s="58">
        <v>132.19900000000001</v>
      </c>
      <c r="Q682" s="74">
        <v>0.39</v>
      </c>
      <c r="R682" s="61" t="s">
        <v>58</v>
      </c>
      <c r="S682" s="74">
        <v>149.03399999999999</v>
      </c>
      <c r="T682" s="61" t="s">
        <v>58</v>
      </c>
      <c r="U682" s="74">
        <v>7.9249999999999998</v>
      </c>
      <c r="V682" s="74">
        <v>8.157</v>
      </c>
    </row>
    <row r="683" spans="1:22" x14ac:dyDescent="0.25">
      <c r="A683" s="53">
        <v>42601</v>
      </c>
      <c r="B683" s="54">
        <v>29</v>
      </c>
      <c r="C683" s="57">
        <v>40667800000</v>
      </c>
      <c r="D683" s="60" t="s">
        <v>58</v>
      </c>
      <c r="E683" s="60" t="s">
        <v>58</v>
      </c>
      <c r="F683" s="57">
        <v>39373470837</v>
      </c>
      <c r="G683" s="59">
        <v>8.4999999999999995E-4</v>
      </c>
      <c r="H683" s="59">
        <v>8.4999999999999995E-4</v>
      </c>
      <c r="I683" s="60" t="s">
        <v>58</v>
      </c>
      <c r="J683" s="59">
        <v>0.10896</v>
      </c>
      <c r="K683" s="59">
        <v>4.4999999999999999E-4</v>
      </c>
      <c r="L683" s="59">
        <v>4.4999999999999999E-4</v>
      </c>
      <c r="M683" s="60" t="s">
        <v>58</v>
      </c>
      <c r="N683" s="59">
        <v>0.17852999999999999</v>
      </c>
      <c r="O683" s="58">
        <v>132.2585</v>
      </c>
      <c r="P683" s="58">
        <v>132.2585</v>
      </c>
      <c r="Q683" s="74">
        <v>0.38700000000000001</v>
      </c>
      <c r="R683" s="61" t="s">
        <v>58</v>
      </c>
      <c r="S683" s="74">
        <v>148.03399999999999</v>
      </c>
      <c r="T683" s="61" t="s">
        <v>58</v>
      </c>
      <c r="U683" s="74">
        <v>7.8579999999999997</v>
      </c>
      <c r="V683" s="74">
        <v>8.0980000000000008</v>
      </c>
    </row>
    <row r="684" spans="1:22" x14ac:dyDescent="0.25">
      <c r="A684" s="53">
        <v>42604</v>
      </c>
      <c r="B684" s="54">
        <v>29</v>
      </c>
      <c r="C684" s="57">
        <v>40667800000</v>
      </c>
      <c r="D684" s="60" t="s">
        <v>58</v>
      </c>
      <c r="E684" s="60" t="s">
        <v>58</v>
      </c>
      <c r="F684" s="57">
        <v>39392899667</v>
      </c>
      <c r="G684" s="59">
        <v>1.34E-3</v>
      </c>
      <c r="H684" s="59">
        <v>1.34E-3</v>
      </c>
      <c r="I684" s="60" t="s">
        <v>58</v>
      </c>
      <c r="J684" s="59">
        <v>8.5150000000000003E-2</v>
      </c>
      <c r="K684" s="59">
        <v>4.8999999999999998E-4</v>
      </c>
      <c r="L684" s="59">
        <v>4.8999999999999998E-4</v>
      </c>
      <c r="M684" s="60" t="s">
        <v>58</v>
      </c>
      <c r="N684" s="59">
        <v>6.1859999999999998E-2</v>
      </c>
      <c r="O684" s="58">
        <v>132.32380000000001</v>
      </c>
      <c r="P684" s="58">
        <v>132.32380000000001</v>
      </c>
      <c r="Q684" s="74">
        <v>0.38</v>
      </c>
      <c r="R684" s="61" t="s">
        <v>58</v>
      </c>
      <c r="S684" s="74">
        <v>145.03399999999999</v>
      </c>
      <c r="T684" s="61" t="s">
        <v>58</v>
      </c>
      <c r="U684" s="74">
        <v>7.9169999999999998</v>
      </c>
      <c r="V684" s="74">
        <v>8.14</v>
      </c>
    </row>
    <row r="685" spans="1:22" x14ac:dyDescent="0.25">
      <c r="A685" s="53">
        <v>42605</v>
      </c>
      <c r="B685" s="54">
        <v>29</v>
      </c>
      <c r="C685" s="57">
        <v>40667800000</v>
      </c>
      <c r="D685" s="60" t="s">
        <v>58</v>
      </c>
      <c r="E685" s="60" t="s">
        <v>58</v>
      </c>
      <c r="F685" s="57">
        <v>39406121877</v>
      </c>
      <c r="G685" s="59">
        <v>1.6800000000000001E-3</v>
      </c>
      <c r="H685" s="59">
        <v>1.6800000000000001E-3</v>
      </c>
      <c r="I685" s="60" t="s">
        <v>58</v>
      </c>
      <c r="J685" s="59">
        <v>9.1490000000000002E-2</v>
      </c>
      <c r="K685" s="59">
        <v>3.4000000000000002E-4</v>
      </c>
      <c r="L685" s="59">
        <v>3.4000000000000002E-4</v>
      </c>
      <c r="M685" s="60" t="s">
        <v>58</v>
      </c>
      <c r="N685" s="59">
        <v>0.13031000000000001</v>
      </c>
      <c r="O685" s="58">
        <v>132.3682</v>
      </c>
      <c r="P685" s="58">
        <v>132.3682</v>
      </c>
      <c r="Q685" s="74">
        <v>0.377</v>
      </c>
      <c r="R685" s="61" t="s">
        <v>58</v>
      </c>
      <c r="S685" s="74">
        <v>144.03399999999999</v>
      </c>
      <c r="T685" s="61" t="s">
        <v>58</v>
      </c>
      <c r="U685" s="74">
        <v>7.87</v>
      </c>
      <c r="V685" s="74">
        <v>8.109</v>
      </c>
    </row>
    <row r="686" spans="1:22" x14ac:dyDescent="0.25">
      <c r="A686" s="53">
        <v>42606</v>
      </c>
      <c r="B686" s="54">
        <v>30</v>
      </c>
      <c r="C686" s="57">
        <v>43667800000</v>
      </c>
      <c r="D686" s="60" t="s">
        <v>58</v>
      </c>
      <c r="E686" s="60" t="s">
        <v>58</v>
      </c>
      <c r="F686" s="57">
        <v>42377226261</v>
      </c>
      <c r="G686" s="59">
        <v>1.8000000000000001E-4</v>
      </c>
      <c r="H686" s="59">
        <v>1.8000000000000001E-4</v>
      </c>
      <c r="I686" s="60" t="s">
        <v>58</v>
      </c>
      <c r="J686" s="59">
        <v>6.7580000000000001E-2</v>
      </c>
      <c r="K686" s="59">
        <v>1.8000000000000001E-4</v>
      </c>
      <c r="L686" s="59">
        <v>1.8000000000000001E-4</v>
      </c>
      <c r="M686" s="60" t="s">
        <v>58</v>
      </c>
      <c r="N686" s="59">
        <v>6.7580000000000001E-2</v>
      </c>
      <c r="O686" s="58">
        <v>132.39189999999999</v>
      </c>
      <c r="P686" s="58">
        <v>132.39189999999999</v>
      </c>
      <c r="Q686" s="74">
        <v>0.35899999999999999</v>
      </c>
      <c r="R686" s="61" t="s">
        <v>58</v>
      </c>
      <c r="S686" s="74">
        <v>137.19200000000001</v>
      </c>
      <c r="T686" s="61" t="s">
        <v>58</v>
      </c>
      <c r="U686" s="74">
        <v>7.8579999999999997</v>
      </c>
      <c r="V686" s="74">
        <v>8.1020000000000003</v>
      </c>
    </row>
    <row r="687" spans="1:22" x14ac:dyDescent="0.25">
      <c r="A687" s="53">
        <v>42607</v>
      </c>
      <c r="B687" s="54">
        <v>30</v>
      </c>
      <c r="C687" s="57">
        <v>43667800000</v>
      </c>
      <c r="D687" s="60" t="s">
        <v>58</v>
      </c>
      <c r="E687" s="60" t="s">
        <v>58</v>
      </c>
      <c r="F687" s="57">
        <v>42380913065</v>
      </c>
      <c r="G687" s="59">
        <v>2.7E-4</v>
      </c>
      <c r="H687" s="59">
        <v>2.7E-4</v>
      </c>
      <c r="I687" s="60" t="s">
        <v>58</v>
      </c>
      <c r="J687" s="59">
        <v>4.9770000000000002E-2</v>
      </c>
      <c r="K687" s="59">
        <v>9.0000000000000006E-5</v>
      </c>
      <c r="L687" s="59">
        <v>9.0000000000000006E-5</v>
      </c>
      <c r="M687" s="60" t="s">
        <v>58</v>
      </c>
      <c r="N687" s="59">
        <v>3.2259999999999997E-2</v>
      </c>
      <c r="O687" s="58">
        <v>132.4034</v>
      </c>
      <c r="P687" s="58">
        <v>132.4034</v>
      </c>
      <c r="Q687" s="74">
        <v>0.35699999999999998</v>
      </c>
      <c r="R687" s="61" t="s">
        <v>58</v>
      </c>
      <c r="S687" s="74">
        <v>136.19200000000001</v>
      </c>
      <c r="T687" s="61" t="s">
        <v>58</v>
      </c>
      <c r="U687" s="74">
        <v>7.9109999999999996</v>
      </c>
      <c r="V687" s="74">
        <v>8.1379999999999999</v>
      </c>
    </row>
    <row r="688" spans="1:22" x14ac:dyDescent="0.25">
      <c r="A688" s="53">
        <v>42608</v>
      </c>
      <c r="B688" s="54">
        <v>30</v>
      </c>
      <c r="C688" s="57">
        <v>43667800000</v>
      </c>
      <c r="D688" s="60" t="s">
        <v>58</v>
      </c>
      <c r="E688" s="60" t="s">
        <v>58</v>
      </c>
      <c r="F688" s="57">
        <v>42396898617</v>
      </c>
      <c r="G688" s="59">
        <v>6.4000000000000005E-4</v>
      </c>
      <c r="H688" s="59">
        <v>6.4000000000000005E-4</v>
      </c>
      <c r="I688" s="60" t="s">
        <v>58</v>
      </c>
      <c r="J688" s="59">
        <v>8.1409999999999996E-2</v>
      </c>
      <c r="K688" s="59">
        <v>3.8000000000000002E-4</v>
      </c>
      <c r="L688" s="59">
        <v>3.8000000000000002E-4</v>
      </c>
      <c r="M688" s="60" t="s">
        <v>58</v>
      </c>
      <c r="N688" s="59">
        <v>0.14757000000000001</v>
      </c>
      <c r="O688" s="58">
        <v>132.45339999999999</v>
      </c>
      <c r="P688" s="58">
        <v>132.45339999999999</v>
      </c>
      <c r="Q688" s="74">
        <v>0.35399999999999998</v>
      </c>
      <c r="R688" s="61" t="s">
        <v>58</v>
      </c>
      <c r="S688" s="74">
        <v>135.19200000000001</v>
      </c>
      <c r="T688" s="61" t="s">
        <v>58</v>
      </c>
      <c r="U688" s="74">
        <v>7.8410000000000002</v>
      </c>
      <c r="V688" s="74">
        <v>8.0939999999999994</v>
      </c>
    </row>
    <row r="689" spans="1:22" x14ac:dyDescent="0.25">
      <c r="A689" s="53">
        <v>42611</v>
      </c>
      <c r="B689" s="54">
        <v>30</v>
      </c>
      <c r="C689" s="57">
        <v>43667800000</v>
      </c>
      <c r="D689" s="60" t="s">
        <v>58</v>
      </c>
      <c r="E689" s="60" t="s">
        <v>58</v>
      </c>
      <c r="F689" s="57">
        <v>42430566561</v>
      </c>
      <c r="G689" s="59">
        <v>1.4400000000000001E-3</v>
      </c>
      <c r="H689" s="59">
        <v>1.4400000000000001E-3</v>
      </c>
      <c r="I689" s="60" t="s">
        <v>58</v>
      </c>
      <c r="J689" s="59">
        <v>9.1359999999999997E-2</v>
      </c>
      <c r="K689" s="59">
        <v>7.9000000000000001E-4</v>
      </c>
      <c r="L689" s="59">
        <v>7.9000000000000001E-4</v>
      </c>
      <c r="M689" s="60" t="s">
        <v>58</v>
      </c>
      <c r="N689" s="59">
        <v>0.1014</v>
      </c>
      <c r="O689" s="58">
        <v>132.55850000000001</v>
      </c>
      <c r="P689" s="58">
        <v>132.55850000000001</v>
      </c>
      <c r="Q689" s="74">
        <v>0.34599999999999997</v>
      </c>
      <c r="R689" s="61" t="s">
        <v>58</v>
      </c>
      <c r="S689" s="74">
        <v>132.19200000000001</v>
      </c>
      <c r="T689" s="61" t="s">
        <v>58</v>
      </c>
      <c r="U689" s="74">
        <v>7.81</v>
      </c>
      <c r="V689" s="74">
        <v>8.0540000000000003</v>
      </c>
    </row>
    <row r="690" spans="1:22" x14ac:dyDescent="0.25">
      <c r="A690" s="53">
        <v>42612</v>
      </c>
      <c r="B690" s="54">
        <v>30</v>
      </c>
      <c r="C690" s="57">
        <v>43667800000</v>
      </c>
      <c r="D690" s="60" t="s">
        <v>58</v>
      </c>
      <c r="E690" s="60" t="s">
        <v>58</v>
      </c>
      <c r="F690" s="57">
        <v>42443054184</v>
      </c>
      <c r="G690" s="59">
        <v>1.73E-3</v>
      </c>
      <c r="H690" s="59">
        <v>1.73E-3</v>
      </c>
      <c r="I690" s="60" t="s">
        <v>58</v>
      </c>
      <c r="J690" s="59">
        <v>9.4479999999999995E-2</v>
      </c>
      <c r="K690" s="59">
        <v>2.9E-4</v>
      </c>
      <c r="L690" s="59">
        <v>2.9E-4</v>
      </c>
      <c r="M690" s="60" t="s">
        <v>58</v>
      </c>
      <c r="N690" s="59">
        <v>0.11339</v>
      </c>
      <c r="O690" s="58">
        <v>132.5976</v>
      </c>
      <c r="P690" s="58">
        <v>132.5976</v>
      </c>
      <c r="Q690" s="74">
        <v>0.34399999999999997</v>
      </c>
      <c r="R690" s="61" t="s">
        <v>58</v>
      </c>
      <c r="S690" s="74">
        <v>131.19200000000001</v>
      </c>
      <c r="T690" s="61" t="s">
        <v>58</v>
      </c>
      <c r="U690" s="74">
        <v>7.7729999999999997</v>
      </c>
      <c r="V690" s="74">
        <v>8.032</v>
      </c>
    </row>
    <row r="691" spans="1:22" x14ac:dyDescent="0.25">
      <c r="A691" s="53">
        <v>42613</v>
      </c>
      <c r="B691" s="54">
        <v>30</v>
      </c>
      <c r="C691" s="57">
        <v>46167800000</v>
      </c>
      <c r="D691" s="60" t="s">
        <v>58</v>
      </c>
      <c r="E691" s="60" t="s">
        <v>58</v>
      </c>
      <c r="F691" s="57">
        <v>44903045579</v>
      </c>
      <c r="G691" s="59">
        <v>-9.0000000000000006E-5</v>
      </c>
      <c r="H691" s="59">
        <v>-9.0000000000000006E-5</v>
      </c>
      <c r="I691" s="60" t="s">
        <v>58</v>
      </c>
      <c r="J691" s="59">
        <v>-3.3840000000000002E-2</v>
      </c>
      <c r="K691" s="59">
        <v>-9.0000000000000006E-5</v>
      </c>
      <c r="L691" s="59">
        <v>-9.0000000000000006E-5</v>
      </c>
      <c r="M691" s="60" t="s">
        <v>58</v>
      </c>
      <c r="N691" s="59">
        <v>-3.3840000000000002E-2</v>
      </c>
      <c r="O691" s="58">
        <v>132.58510000000001</v>
      </c>
      <c r="P691" s="58">
        <v>132.58510000000001</v>
      </c>
      <c r="Q691" s="74">
        <v>0.33300000000000002</v>
      </c>
      <c r="R691" s="61" t="s">
        <v>58</v>
      </c>
      <c r="S691" s="74">
        <v>126.857</v>
      </c>
      <c r="T691" s="61" t="s">
        <v>58</v>
      </c>
      <c r="U691" s="74">
        <v>7.8719999999999999</v>
      </c>
      <c r="V691" s="74">
        <v>8.1080000000000005</v>
      </c>
    </row>
    <row r="692" spans="1:22" x14ac:dyDescent="0.25">
      <c r="A692" s="53">
        <v>42614</v>
      </c>
      <c r="B692" s="54">
        <v>30</v>
      </c>
      <c r="C692" s="57">
        <v>46167800000</v>
      </c>
      <c r="D692" s="60" t="s">
        <v>58</v>
      </c>
      <c r="E692" s="60" t="s">
        <v>58</v>
      </c>
      <c r="F692" s="57">
        <v>44916319104</v>
      </c>
      <c r="G692" s="59">
        <v>2.0000000000000001E-4</v>
      </c>
      <c r="H692" s="59">
        <v>2.0000000000000001E-4</v>
      </c>
      <c r="I692" s="60" t="s">
        <v>58</v>
      </c>
      <c r="J692" s="59">
        <v>3.7409999999999999E-2</v>
      </c>
      <c r="K692" s="59">
        <v>2.9999999999999997E-4</v>
      </c>
      <c r="L692" s="59">
        <v>2.9999999999999997E-4</v>
      </c>
      <c r="M692" s="60" t="s">
        <v>58</v>
      </c>
      <c r="N692" s="59">
        <v>0.11391</v>
      </c>
      <c r="O692" s="58">
        <v>132.6242</v>
      </c>
      <c r="P692" s="58">
        <v>132.6242</v>
      </c>
      <c r="Q692" s="74">
        <v>0.33</v>
      </c>
      <c r="R692" s="61" t="s">
        <v>58</v>
      </c>
      <c r="S692" s="74">
        <v>125.857</v>
      </c>
      <c r="T692" s="61" t="s">
        <v>58</v>
      </c>
      <c r="U692" s="74">
        <v>7.8310000000000004</v>
      </c>
      <c r="V692" s="74">
        <v>8.0839999999999996</v>
      </c>
    </row>
    <row r="693" spans="1:22" x14ac:dyDescent="0.25">
      <c r="A693" s="53">
        <v>42615</v>
      </c>
      <c r="B693" s="54">
        <v>30</v>
      </c>
      <c r="C693" s="57">
        <v>46167800000</v>
      </c>
      <c r="D693" s="60" t="s">
        <v>58</v>
      </c>
      <c r="E693" s="60" t="s">
        <v>58</v>
      </c>
      <c r="F693" s="57">
        <v>44926962450</v>
      </c>
      <c r="G693" s="59">
        <v>4.4000000000000002E-4</v>
      </c>
      <c r="H693" s="59">
        <v>4.4000000000000002E-4</v>
      </c>
      <c r="I693" s="60" t="s">
        <v>58</v>
      </c>
      <c r="J693" s="59">
        <v>5.4760000000000003E-2</v>
      </c>
      <c r="K693" s="59">
        <v>2.4000000000000001E-4</v>
      </c>
      <c r="L693" s="59">
        <v>2.4000000000000001E-4</v>
      </c>
      <c r="M693" s="60" t="s">
        <v>58</v>
      </c>
      <c r="N693" s="59">
        <v>9.0329999999999994E-2</v>
      </c>
      <c r="O693" s="58">
        <v>132.6557</v>
      </c>
      <c r="P693" s="58">
        <v>132.6557</v>
      </c>
      <c r="Q693" s="74">
        <v>0.32800000000000001</v>
      </c>
      <c r="R693" s="61" t="s">
        <v>58</v>
      </c>
      <c r="S693" s="74">
        <v>124.857</v>
      </c>
      <c r="T693" s="61" t="s">
        <v>58</v>
      </c>
      <c r="U693" s="74">
        <v>7.827</v>
      </c>
      <c r="V693" s="74">
        <v>8.0779999999999994</v>
      </c>
    </row>
    <row r="694" spans="1:22" x14ac:dyDescent="0.25">
      <c r="A694" s="53">
        <v>42618</v>
      </c>
      <c r="B694" s="54">
        <v>30</v>
      </c>
      <c r="C694" s="57">
        <v>46167800000</v>
      </c>
      <c r="D694" s="60" t="s">
        <v>58</v>
      </c>
      <c r="E694" s="60" t="s">
        <v>58</v>
      </c>
      <c r="F694" s="57">
        <v>44976407476</v>
      </c>
      <c r="G694" s="59">
        <v>1.5399999999999999E-3</v>
      </c>
      <c r="H694" s="59">
        <v>1.5399999999999999E-3</v>
      </c>
      <c r="I694" s="60" t="s">
        <v>58</v>
      </c>
      <c r="J694" s="59">
        <v>9.8089999999999997E-2</v>
      </c>
      <c r="K694" s="59">
        <v>1.1000000000000001E-3</v>
      </c>
      <c r="L694" s="59">
        <v>1.1000000000000001E-3</v>
      </c>
      <c r="M694" s="60" t="s">
        <v>58</v>
      </c>
      <c r="N694" s="59">
        <v>0.14319999999999999</v>
      </c>
      <c r="O694" s="58">
        <v>132.80170000000001</v>
      </c>
      <c r="P694" s="58">
        <v>132.80170000000001</v>
      </c>
      <c r="Q694" s="74">
        <v>0.32</v>
      </c>
      <c r="R694" s="61" t="s">
        <v>58</v>
      </c>
      <c r="S694" s="74">
        <v>121.857</v>
      </c>
      <c r="T694" s="61" t="s">
        <v>58</v>
      </c>
      <c r="U694" s="74">
        <v>7.6390000000000002</v>
      </c>
      <c r="V694" s="74">
        <v>7.9390000000000001</v>
      </c>
    </row>
    <row r="695" spans="1:22" x14ac:dyDescent="0.25">
      <c r="A695" s="53">
        <v>42619</v>
      </c>
      <c r="B695" s="54">
        <v>30</v>
      </c>
      <c r="C695" s="57">
        <v>46167800000</v>
      </c>
      <c r="D695" s="60" t="s">
        <v>58</v>
      </c>
      <c r="E695" s="60" t="s">
        <v>58</v>
      </c>
      <c r="F695" s="57">
        <v>44983274245</v>
      </c>
      <c r="G695" s="59">
        <v>1.6900000000000001E-3</v>
      </c>
      <c r="H695" s="59">
        <v>1.6900000000000001E-3</v>
      </c>
      <c r="I695" s="60" t="s">
        <v>58</v>
      </c>
      <c r="J695" s="59">
        <v>9.2170000000000002E-2</v>
      </c>
      <c r="K695" s="59">
        <v>1.4999999999999999E-4</v>
      </c>
      <c r="L695" s="59">
        <v>1.4999999999999999E-4</v>
      </c>
      <c r="M695" s="60" t="s">
        <v>58</v>
      </c>
      <c r="N695" s="59">
        <v>5.7299999999999997E-2</v>
      </c>
      <c r="O695" s="58">
        <v>132.8219</v>
      </c>
      <c r="P695" s="58">
        <v>132.8219</v>
      </c>
      <c r="Q695" s="74">
        <v>0.317</v>
      </c>
      <c r="R695" s="61" t="s">
        <v>58</v>
      </c>
      <c r="S695" s="74">
        <v>120.857</v>
      </c>
      <c r="T695" s="61" t="s">
        <v>58</v>
      </c>
      <c r="U695" s="74">
        <v>7.657</v>
      </c>
      <c r="V695" s="74">
        <v>7.9589999999999996</v>
      </c>
    </row>
    <row r="696" spans="1:22" x14ac:dyDescent="0.25">
      <c r="A696" s="53">
        <v>42620</v>
      </c>
      <c r="B696" s="54">
        <v>30</v>
      </c>
      <c r="C696" s="57">
        <v>46167800000</v>
      </c>
      <c r="D696" s="60" t="s">
        <v>58</v>
      </c>
      <c r="E696" s="60" t="s">
        <v>58</v>
      </c>
      <c r="F696" s="57">
        <v>44907046213</v>
      </c>
      <c r="G696" s="59">
        <v>8.0000000000000007E-5</v>
      </c>
      <c r="H696" s="59">
        <v>8.0000000000000007E-5</v>
      </c>
      <c r="I696" s="60" t="s">
        <v>58</v>
      </c>
      <c r="J696" s="59">
        <v>3.1019999999999999E-2</v>
      </c>
      <c r="K696" s="59">
        <v>8.0000000000000007E-5</v>
      </c>
      <c r="L696" s="59">
        <v>8.0000000000000007E-5</v>
      </c>
      <c r="M696" s="60" t="s">
        <v>58</v>
      </c>
      <c r="N696" s="59">
        <v>3.1019999999999999E-2</v>
      </c>
      <c r="O696" s="58">
        <v>132.8331</v>
      </c>
      <c r="P696" s="58">
        <v>132.8331</v>
      </c>
      <c r="Q696" s="74">
        <v>0.33400000000000002</v>
      </c>
      <c r="R696" s="61" t="s">
        <v>58</v>
      </c>
      <c r="S696" s="74">
        <v>127.589</v>
      </c>
      <c r="T696" s="61" t="s">
        <v>58</v>
      </c>
      <c r="U696" s="74">
        <v>7.742</v>
      </c>
      <c r="V696" s="74">
        <v>8.0459999999999994</v>
      </c>
    </row>
    <row r="697" spans="1:22" x14ac:dyDescent="0.25">
      <c r="A697" s="53">
        <v>42621</v>
      </c>
      <c r="B697" s="54">
        <v>30</v>
      </c>
      <c r="C697" s="57">
        <v>46167800000</v>
      </c>
      <c r="D697" s="60" t="s">
        <v>58</v>
      </c>
      <c r="E697" s="60" t="s">
        <v>58</v>
      </c>
      <c r="F697" s="57">
        <v>44918222233</v>
      </c>
      <c r="G697" s="59">
        <v>3.3E-4</v>
      </c>
      <c r="H697" s="59">
        <v>3.3E-4</v>
      </c>
      <c r="I697" s="60" t="s">
        <v>58</v>
      </c>
      <c r="J697" s="59">
        <v>6.2570000000000001E-2</v>
      </c>
      <c r="K697" s="59">
        <v>2.5000000000000001E-4</v>
      </c>
      <c r="L697" s="59">
        <v>2.5000000000000001E-4</v>
      </c>
      <c r="M697" s="60" t="s">
        <v>58</v>
      </c>
      <c r="N697" s="59">
        <v>9.5079999999999998E-2</v>
      </c>
      <c r="O697" s="58">
        <v>132.86609999999999</v>
      </c>
      <c r="P697" s="58">
        <v>132.86609999999999</v>
      </c>
      <c r="Q697" s="74">
        <v>0.33100000000000002</v>
      </c>
      <c r="R697" s="61" t="s">
        <v>58</v>
      </c>
      <c r="S697" s="74">
        <v>126.589</v>
      </c>
      <c r="T697" s="61" t="s">
        <v>58</v>
      </c>
      <c r="U697" s="74">
        <v>7.7320000000000002</v>
      </c>
      <c r="V697" s="74">
        <v>8.0370000000000008</v>
      </c>
    </row>
    <row r="698" spans="1:22" x14ac:dyDescent="0.25">
      <c r="A698" s="53">
        <v>42622</v>
      </c>
      <c r="B698" s="54">
        <v>30</v>
      </c>
      <c r="C698" s="57">
        <v>46167800000</v>
      </c>
      <c r="D698" s="60" t="s">
        <v>58</v>
      </c>
      <c r="E698" s="60" t="s">
        <v>58</v>
      </c>
      <c r="F698" s="57">
        <v>44938696388</v>
      </c>
      <c r="G698" s="59">
        <v>7.9000000000000001E-4</v>
      </c>
      <c r="H698" s="59">
        <v>7.9000000000000001E-4</v>
      </c>
      <c r="I698" s="60" t="s">
        <v>58</v>
      </c>
      <c r="J698" s="59">
        <v>0.10065</v>
      </c>
      <c r="K698" s="59">
        <v>4.6000000000000001E-4</v>
      </c>
      <c r="L698" s="59">
        <v>4.6000000000000001E-4</v>
      </c>
      <c r="M698" s="60" t="s">
        <v>58</v>
      </c>
      <c r="N698" s="59">
        <v>0.18096999999999999</v>
      </c>
      <c r="O698" s="58">
        <v>132.92670000000001</v>
      </c>
      <c r="P698" s="58">
        <v>132.92670000000001</v>
      </c>
      <c r="Q698" s="74">
        <v>0.32800000000000001</v>
      </c>
      <c r="R698" s="61" t="s">
        <v>58</v>
      </c>
      <c r="S698" s="74">
        <v>125.589</v>
      </c>
      <c r="T698" s="61" t="s">
        <v>58</v>
      </c>
      <c r="U698" s="74">
        <v>7.6420000000000003</v>
      </c>
      <c r="V698" s="74">
        <v>7.9640000000000004</v>
      </c>
    </row>
    <row r="699" spans="1:22" x14ac:dyDescent="0.25">
      <c r="A699" s="53">
        <v>42626</v>
      </c>
      <c r="B699" s="54">
        <v>30</v>
      </c>
      <c r="C699" s="57">
        <v>46167800000</v>
      </c>
      <c r="D699" s="60" t="s">
        <v>58</v>
      </c>
      <c r="E699" s="60" t="s">
        <v>58</v>
      </c>
      <c r="F699" s="57">
        <v>44965751959</v>
      </c>
      <c r="G699" s="59">
        <v>1.39E-3</v>
      </c>
      <c r="H699" s="59">
        <v>1.39E-3</v>
      </c>
      <c r="I699" s="60" t="s">
        <v>58</v>
      </c>
      <c r="J699" s="59">
        <v>7.5179999999999997E-2</v>
      </c>
      <c r="K699" s="59">
        <v>5.9999999999999995E-4</v>
      </c>
      <c r="L699" s="59">
        <v>5.9999999999999995E-4</v>
      </c>
      <c r="M699" s="60" t="s">
        <v>58</v>
      </c>
      <c r="N699" s="59">
        <v>5.6460000000000003E-2</v>
      </c>
      <c r="O699" s="58">
        <v>133.0067</v>
      </c>
      <c r="P699" s="58">
        <v>133.0067</v>
      </c>
      <c r="Q699" s="74">
        <v>0.318</v>
      </c>
      <c r="R699" s="61" t="s">
        <v>58</v>
      </c>
      <c r="S699" s="74">
        <v>121.589</v>
      </c>
      <c r="T699" s="61" t="s">
        <v>58</v>
      </c>
      <c r="U699" s="74">
        <v>7.71</v>
      </c>
      <c r="V699" s="74">
        <v>8.0459999999999994</v>
      </c>
    </row>
    <row r="700" spans="1:22" x14ac:dyDescent="0.25">
      <c r="A700" s="53">
        <v>42627</v>
      </c>
      <c r="B700" s="54">
        <v>31</v>
      </c>
      <c r="C700" s="57">
        <v>50339800000</v>
      </c>
      <c r="D700" s="60" t="s">
        <v>58</v>
      </c>
      <c r="E700" s="60" t="s">
        <v>58</v>
      </c>
      <c r="F700" s="57">
        <v>49050897350</v>
      </c>
      <c r="G700" s="59">
        <v>2.0000000000000001E-4</v>
      </c>
      <c r="H700" s="59">
        <v>2.0000000000000001E-4</v>
      </c>
      <c r="I700" s="60" t="s">
        <v>58</v>
      </c>
      <c r="J700" s="59">
        <v>7.5170000000000001E-2</v>
      </c>
      <c r="K700" s="59">
        <v>2.0000000000000001E-4</v>
      </c>
      <c r="L700" s="59">
        <v>2.0000000000000001E-4</v>
      </c>
      <c r="M700" s="60" t="s">
        <v>58</v>
      </c>
      <c r="N700" s="59">
        <v>7.5170000000000001E-2</v>
      </c>
      <c r="O700" s="58">
        <v>133.03309999999999</v>
      </c>
      <c r="P700" s="58">
        <v>133.03309999999999</v>
      </c>
      <c r="Q700" s="74">
        <v>0.313</v>
      </c>
      <c r="R700" s="61" t="s">
        <v>58</v>
      </c>
      <c r="S700" s="74">
        <v>119.54600000000001</v>
      </c>
      <c r="T700" s="61" t="s">
        <v>58</v>
      </c>
      <c r="U700" s="74">
        <v>7.7069999999999999</v>
      </c>
      <c r="V700" s="74">
        <v>8.0449999999999999</v>
      </c>
    </row>
    <row r="701" spans="1:22" x14ac:dyDescent="0.25">
      <c r="A701" s="53">
        <v>42628</v>
      </c>
      <c r="B701" s="54">
        <v>31</v>
      </c>
      <c r="C701" s="57">
        <v>50339800000</v>
      </c>
      <c r="D701" s="60" t="s">
        <v>58</v>
      </c>
      <c r="E701" s="60" t="s">
        <v>58</v>
      </c>
      <c r="F701" s="57">
        <v>49062880429</v>
      </c>
      <c r="G701" s="59">
        <v>4.4000000000000002E-4</v>
      </c>
      <c r="H701" s="59">
        <v>4.4000000000000002E-4</v>
      </c>
      <c r="I701" s="60" t="s">
        <v>58</v>
      </c>
      <c r="J701" s="59">
        <v>8.4169999999999995E-2</v>
      </c>
      <c r="K701" s="59">
        <v>2.4000000000000001E-4</v>
      </c>
      <c r="L701" s="59">
        <v>2.4000000000000001E-4</v>
      </c>
      <c r="M701" s="60" t="s">
        <v>58</v>
      </c>
      <c r="N701" s="59">
        <v>9.325E-2</v>
      </c>
      <c r="O701" s="58">
        <v>133.06559999999999</v>
      </c>
      <c r="P701" s="58">
        <v>133.06559999999999</v>
      </c>
      <c r="Q701" s="74">
        <v>0.31</v>
      </c>
      <c r="R701" s="61" t="s">
        <v>58</v>
      </c>
      <c r="S701" s="74">
        <v>118.54600000000001</v>
      </c>
      <c r="T701" s="61" t="s">
        <v>58</v>
      </c>
      <c r="U701" s="74">
        <v>7.68</v>
      </c>
      <c r="V701" s="74">
        <v>8.0359999999999996</v>
      </c>
    </row>
    <row r="702" spans="1:22" x14ac:dyDescent="0.25">
      <c r="A702" s="53">
        <v>42629</v>
      </c>
      <c r="B702" s="54">
        <v>31</v>
      </c>
      <c r="C702" s="57">
        <v>50339800000</v>
      </c>
      <c r="D702" s="60" t="s">
        <v>58</v>
      </c>
      <c r="E702" s="60" t="s">
        <v>58</v>
      </c>
      <c r="F702" s="57">
        <v>49042347190</v>
      </c>
      <c r="G702" s="59">
        <v>2.0000000000000002E-5</v>
      </c>
      <c r="H702" s="59">
        <v>2.0000000000000002E-5</v>
      </c>
      <c r="I702" s="60" t="s">
        <v>58</v>
      </c>
      <c r="J702" s="59">
        <v>2.9499999999999999E-3</v>
      </c>
      <c r="K702" s="59">
        <v>-4.2000000000000002E-4</v>
      </c>
      <c r="L702" s="59">
        <v>-4.2000000000000002E-4</v>
      </c>
      <c r="M702" s="60" t="s">
        <v>58</v>
      </c>
      <c r="N702" s="59">
        <v>-0.14169000000000001</v>
      </c>
      <c r="O702" s="58">
        <v>133.00989999999999</v>
      </c>
      <c r="P702" s="58">
        <v>133.00989999999999</v>
      </c>
      <c r="Q702" s="74">
        <v>0.307</v>
      </c>
      <c r="R702" s="61" t="s">
        <v>58</v>
      </c>
      <c r="S702" s="74">
        <v>117.54600000000001</v>
      </c>
      <c r="T702" s="61" t="s">
        <v>58</v>
      </c>
      <c r="U702" s="74">
        <v>7.9370000000000003</v>
      </c>
      <c r="V702" s="74">
        <v>8.2430000000000003</v>
      </c>
    </row>
    <row r="703" spans="1:22" x14ac:dyDescent="0.25">
      <c r="A703" s="53">
        <v>42632</v>
      </c>
      <c r="B703" s="54">
        <v>31</v>
      </c>
      <c r="C703" s="57">
        <v>50339800000</v>
      </c>
      <c r="D703" s="60" t="s">
        <v>58</v>
      </c>
      <c r="E703" s="60" t="s">
        <v>58</v>
      </c>
      <c r="F703" s="57">
        <v>49056271415</v>
      </c>
      <c r="G703" s="59">
        <v>3.1E-4</v>
      </c>
      <c r="H703" s="59">
        <v>3.1E-4</v>
      </c>
      <c r="I703" s="60" t="s">
        <v>58</v>
      </c>
      <c r="J703" s="59">
        <v>1.8919999999999999E-2</v>
      </c>
      <c r="K703" s="59">
        <v>2.7999999999999998E-4</v>
      </c>
      <c r="L703" s="59">
        <v>2.7999999999999998E-4</v>
      </c>
      <c r="M703" s="60" t="s">
        <v>58</v>
      </c>
      <c r="N703" s="59">
        <v>3.5139999999999998E-2</v>
      </c>
      <c r="O703" s="58">
        <v>133.04769999999999</v>
      </c>
      <c r="P703" s="58">
        <v>133.04769999999999</v>
      </c>
      <c r="Q703" s="74">
        <v>0.29899999999999999</v>
      </c>
      <c r="R703" s="61" t="s">
        <v>58</v>
      </c>
      <c r="S703" s="74">
        <v>114.54600000000001</v>
      </c>
      <c r="T703" s="61" t="s">
        <v>58</v>
      </c>
      <c r="U703" s="74">
        <v>8.0709999999999997</v>
      </c>
      <c r="V703" s="74">
        <v>8.3719999999999999</v>
      </c>
    </row>
    <row r="704" spans="1:22" x14ac:dyDescent="0.25">
      <c r="A704" s="53">
        <v>42633</v>
      </c>
      <c r="B704" s="54">
        <v>31</v>
      </c>
      <c r="C704" s="57">
        <v>50339800000</v>
      </c>
      <c r="D704" s="60" t="s">
        <v>58</v>
      </c>
      <c r="E704" s="60" t="s">
        <v>58</v>
      </c>
      <c r="F704" s="57">
        <v>49056513593</v>
      </c>
      <c r="G704" s="59">
        <v>3.1E-4</v>
      </c>
      <c r="H704" s="59">
        <v>3.1E-4</v>
      </c>
      <c r="I704" s="60" t="s">
        <v>58</v>
      </c>
      <c r="J704" s="59">
        <v>1.6459999999999999E-2</v>
      </c>
      <c r="K704" s="59">
        <v>0</v>
      </c>
      <c r="L704" s="59">
        <v>0</v>
      </c>
      <c r="M704" s="60" t="s">
        <v>58</v>
      </c>
      <c r="N704" s="59">
        <v>1.8E-3</v>
      </c>
      <c r="O704" s="58">
        <v>133.04839999999999</v>
      </c>
      <c r="P704" s="58">
        <v>133.04839999999999</v>
      </c>
      <c r="Q704" s="74">
        <v>0.29599999999999999</v>
      </c>
      <c r="R704" s="61" t="s">
        <v>58</v>
      </c>
      <c r="S704" s="74">
        <v>113.54600000000001</v>
      </c>
      <c r="T704" s="61" t="s">
        <v>58</v>
      </c>
      <c r="U704" s="74">
        <v>8.1999999999999993</v>
      </c>
      <c r="V704" s="74">
        <v>8.4469999999999992</v>
      </c>
    </row>
    <row r="705" spans="1:22" x14ac:dyDescent="0.25">
      <c r="A705" s="53">
        <v>42635</v>
      </c>
      <c r="B705" s="54">
        <v>31</v>
      </c>
      <c r="C705" s="57">
        <v>49589000000</v>
      </c>
      <c r="D705" s="60" t="s">
        <v>58</v>
      </c>
      <c r="E705" s="60" t="s">
        <v>58</v>
      </c>
      <c r="F705" s="57">
        <v>48282017446</v>
      </c>
      <c r="G705" s="59">
        <v>7.1000000000000002E-4</v>
      </c>
      <c r="H705" s="59">
        <v>7.1000000000000002E-4</v>
      </c>
      <c r="I705" s="60" t="s">
        <v>58</v>
      </c>
      <c r="J705" s="59">
        <v>0.13883999999999999</v>
      </c>
      <c r="K705" s="59">
        <v>7.1000000000000002E-4</v>
      </c>
      <c r="L705" s="59">
        <v>7.1000000000000002E-4</v>
      </c>
      <c r="M705" s="60" t="s">
        <v>58</v>
      </c>
      <c r="N705" s="59">
        <v>0.13883999999999999</v>
      </c>
      <c r="O705" s="58">
        <v>133.14320000000001</v>
      </c>
      <c r="P705" s="58">
        <v>133.14320000000001</v>
      </c>
      <c r="Q705" s="74">
        <v>0.31</v>
      </c>
      <c r="R705" s="61" t="s">
        <v>58</v>
      </c>
      <c r="S705" s="74">
        <v>118.508</v>
      </c>
      <c r="T705" s="61" t="s">
        <v>58</v>
      </c>
      <c r="U705" s="74">
        <v>8.1270000000000007</v>
      </c>
      <c r="V705" s="74">
        <v>8.359</v>
      </c>
    </row>
    <row r="706" spans="1:22" x14ac:dyDescent="0.25">
      <c r="A706" s="53">
        <v>42636</v>
      </c>
      <c r="B706" s="54">
        <v>31</v>
      </c>
      <c r="C706" s="57">
        <v>49589000000</v>
      </c>
      <c r="D706" s="60" t="s">
        <v>58</v>
      </c>
      <c r="E706" s="60" t="s">
        <v>58</v>
      </c>
      <c r="F706" s="57">
        <v>48290280653</v>
      </c>
      <c r="G706" s="59">
        <v>8.8000000000000003E-4</v>
      </c>
      <c r="H706" s="59">
        <v>8.8000000000000003E-4</v>
      </c>
      <c r="I706" s="60" t="s">
        <v>58</v>
      </c>
      <c r="J706" s="59">
        <v>0.11348</v>
      </c>
      <c r="K706" s="59">
        <v>1.7000000000000001E-4</v>
      </c>
      <c r="L706" s="59">
        <v>1.7000000000000001E-4</v>
      </c>
      <c r="M706" s="60" t="s">
        <v>58</v>
      </c>
      <c r="N706" s="59">
        <v>6.4449999999999993E-2</v>
      </c>
      <c r="O706" s="58">
        <v>133.166</v>
      </c>
      <c r="P706" s="58">
        <v>133.166</v>
      </c>
      <c r="Q706" s="74">
        <v>0.307</v>
      </c>
      <c r="R706" s="61" t="s">
        <v>58</v>
      </c>
      <c r="S706" s="74">
        <v>117.508</v>
      </c>
      <c r="T706" s="61" t="s">
        <v>58</v>
      </c>
      <c r="U706" s="74">
        <v>8.1590000000000007</v>
      </c>
      <c r="V706" s="74">
        <v>8.3770000000000007</v>
      </c>
    </row>
    <row r="707" spans="1:22" x14ac:dyDescent="0.25">
      <c r="A707" s="53">
        <v>42637</v>
      </c>
      <c r="B707" s="54">
        <v>31</v>
      </c>
      <c r="C707" s="57">
        <v>49589000000</v>
      </c>
      <c r="D707" s="60" t="s">
        <v>58</v>
      </c>
      <c r="E707" s="60" t="s">
        <v>58</v>
      </c>
      <c r="F707" s="57">
        <v>48301098634</v>
      </c>
      <c r="G707" s="59">
        <v>1.1100000000000001E-3</v>
      </c>
      <c r="H707" s="59">
        <v>1.1100000000000001E-3</v>
      </c>
      <c r="I707" s="60" t="s">
        <v>58</v>
      </c>
      <c r="J707" s="59">
        <v>0.10634</v>
      </c>
      <c r="K707" s="59">
        <v>2.2000000000000001E-4</v>
      </c>
      <c r="L707" s="59">
        <v>2.2000000000000001E-4</v>
      </c>
      <c r="M707" s="60" t="s">
        <v>58</v>
      </c>
      <c r="N707" s="59">
        <v>8.5190000000000002E-2</v>
      </c>
      <c r="O707" s="58">
        <v>133.19579999999999</v>
      </c>
      <c r="P707" s="58">
        <v>133.19579999999999</v>
      </c>
      <c r="Q707" s="74">
        <v>0.30499999999999999</v>
      </c>
      <c r="R707" s="61" t="s">
        <v>58</v>
      </c>
      <c r="S707" s="74">
        <v>116.508</v>
      </c>
      <c r="T707" s="61" t="s">
        <v>58</v>
      </c>
      <c r="U707" s="74">
        <v>8.16</v>
      </c>
      <c r="V707" s="74">
        <v>8.3770000000000007</v>
      </c>
    </row>
    <row r="708" spans="1:22" x14ac:dyDescent="0.25">
      <c r="A708" s="53">
        <v>42639</v>
      </c>
      <c r="B708" s="54">
        <v>31</v>
      </c>
      <c r="C708" s="57">
        <v>49589000000</v>
      </c>
      <c r="D708" s="60" t="s">
        <v>58</v>
      </c>
      <c r="E708" s="60" t="s">
        <v>58</v>
      </c>
      <c r="F708" s="57">
        <v>48326718094</v>
      </c>
      <c r="G708" s="59">
        <v>1.64E-3</v>
      </c>
      <c r="H708" s="59">
        <v>1.64E-3</v>
      </c>
      <c r="I708" s="60" t="s">
        <v>58</v>
      </c>
      <c r="J708" s="59">
        <v>0.10476000000000001</v>
      </c>
      <c r="K708" s="59">
        <v>5.2999999999999998E-4</v>
      </c>
      <c r="L708" s="59">
        <v>5.2999999999999998E-4</v>
      </c>
      <c r="M708" s="60" t="s">
        <v>58</v>
      </c>
      <c r="N708" s="59">
        <v>0.10161000000000001</v>
      </c>
      <c r="O708" s="58">
        <v>133.2664</v>
      </c>
      <c r="P708" s="58">
        <v>133.2664</v>
      </c>
      <c r="Q708" s="74">
        <v>0.29899999999999999</v>
      </c>
      <c r="R708" s="61" t="s">
        <v>58</v>
      </c>
      <c r="S708" s="74">
        <v>114.508</v>
      </c>
      <c r="T708" s="61" t="s">
        <v>58</v>
      </c>
      <c r="U708" s="74">
        <v>8.1300000000000008</v>
      </c>
      <c r="V708" s="74">
        <v>8.3520000000000003</v>
      </c>
    </row>
    <row r="709" spans="1:22" x14ac:dyDescent="0.25">
      <c r="A709" s="53">
        <v>42640</v>
      </c>
      <c r="B709" s="54">
        <v>31</v>
      </c>
      <c r="C709" s="57">
        <v>49589000000</v>
      </c>
      <c r="D709" s="60" t="s">
        <v>58</v>
      </c>
      <c r="E709" s="60" t="s">
        <v>58</v>
      </c>
      <c r="F709" s="57">
        <v>48332810643</v>
      </c>
      <c r="G709" s="59">
        <v>1.7700000000000001E-3</v>
      </c>
      <c r="H709" s="59">
        <v>1.7700000000000001E-3</v>
      </c>
      <c r="I709" s="60" t="s">
        <v>58</v>
      </c>
      <c r="J709" s="59">
        <v>9.6329999999999999E-2</v>
      </c>
      <c r="K709" s="59">
        <v>1.2999999999999999E-4</v>
      </c>
      <c r="L709" s="59">
        <v>1.2999999999999999E-4</v>
      </c>
      <c r="M709" s="60" t="s">
        <v>58</v>
      </c>
      <c r="N709" s="59">
        <v>4.709E-2</v>
      </c>
      <c r="O709" s="58">
        <v>133.28319999999999</v>
      </c>
      <c r="P709" s="58">
        <v>133.28319999999999</v>
      </c>
      <c r="Q709" s="74">
        <v>0.29699999999999999</v>
      </c>
      <c r="R709" s="61" t="s">
        <v>58</v>
      </c>
      <c r="S709" s="74">
        <v>113.508</v>
      </c>
      <c r="T709" s="61" t="s">
        <v>58</v>
      </c>
      <c r="U709" s="74">
        <v>8.1669999999999998</v>
      </c>
      <c r="V709" s="74">
        <v>8.3859999999999992</v>
      </c>
    </row>
    <row r="710" spans="1:22" x14ac:dyDescent="0.25">
      <c r="A710" s="53">
        <v>42641</v>
      </c>
      <c r="B710" s="54">
        <v>30</v>
      </c>
      <c r="C710" s="57">
        <v>49589000000</v>
      </c>
      <c r="D710" s="60" t="s">
        <v>58</v>
      </c>
      <c r="E710" s="60" t="s">
        <v>58</v>
      </c>
      <c r="F710" s="57">
        <v>48287016035</v>
      </c>
      <c r="G710" s="59">
        <v>-6.9999999999999994E-5</v>
      </c>
      <c r="H710" s="59">
        <v>-6.9999999999999994E-5</v>
      </c>
      <c r="I710" s="60" t="s">
        <v>58</v>
      </c>
      <c r="J710" s="59">
        <v>-2.5760000000000002E-2</v>
      </c>
      <c r="K710" s="59">
        <v>-6.9999999999999994E-5</v>
      </c>
      <c r="L710" s="59">
        <v>-6.9999999999999994E-5</v>
      </c>
      <c r="M710" s="60" t="s">
        <v>58</v>
      </c>
      <c r="N710" s="59">
        <v>-2.5760000000000002E-2</v>
      </c>
      <c r="O710" s="58">
        <v>133.27369999999999</v>
      </c>
      <c r="P710" s="58">
        <v>133.27369999999999</v>
      </c>
      <c r="Q710" s="74">
        <v>0.30499999999999999</v>
      </c>
      <c r="R710" s="61" t="s">
        <v>58</v>
      </c>
      <c r="S710" s="74">
        <v>116.4</v>
      </c>
      <c r="T710" s="61" t="s">
        <v>58</v>
      </c>
      <c r="U710" s="74">
        <v>8.2880000000000003</v>
      </c>
      <c r="V710" s="74">
        <v>8.4700000000000006</v>
      </c>
    </row>
    <row r="711" spans="1:22" x14ac:dyDescent="0.25">
      <c r="A711" s="53">
        <v>42642</v>
      </c>
      <c r="B711" s="54">
        <v>30</v>
      </c>
      <c r="C711" s="57">
        <v>49589000000</v>
      </c>
      <c r="D711" s="60" t="s">
        <v>58</v>
      </c>
      <c r="E711" s="60" t="s">
        <v>58</v>
      </c>
      <c r="F711" s="57">
        <v>48319150878</v>
      </c>
      <c r="G711" s="59">
        <v>5.9000000000000003E-4</v>
      </c>
      <c r="H711" s="59">
        <v>5.9000000000000003E-4</v>
      </c>
      <c r="I711" s="60" t="s">
        <v>58</v>
      </c>
      <c r="J711" s="59">
        <v>0.11445</v>
      </c>
      <c r="K711" s="59">
        <v>6.7000000000000002E-4</v>
      </c>
      <c r="L711" s="59">
        <v>6.7000000000000002E-4</v>
      </c>
      <c r="M711" s="60" t="s">
        <v>58</v>
      </c>
      <c r="N711" s="59">
        <v>0.27484999999999998</v>
      </c>
      <c r="O711" s="58">
        <v>133.36240000000001</v>
      </c>
      <c r="P711" s="58">
        <v>133.36240000000001</v>
      </c>
      <c r="Q711" s="74">
        <v>0.30299999999999999</v>
      </c>
      <c r="R711" s="61" t="s">
        <v>58</v>
      </c>
      <c r="S711" s="74">
        <v>115.4</v>
      </c>
      <c r="T711" s="61" t="s">
        <v>58</v>
      </c>
      <c r="U711" s="74">
        <v>8.1509999999999998</v>
      </c>
      <c r="V711" s="74">
        <v>8.3260000000000005</v>
      </c>
    </row>
    <row r="712" spans="1:22" x14ac:dyDescent="0.25">
      <c r="A712" s="53">
        <v>42643</v>
      </c>
      <c r="B712" s="54">
        <v>30</v>
      </c>
      <c r="C712" s="57">
        <v>49589000000</v>
      </c>
      <c r="D712" s="60" t="s">
        <v>58</v>
      </c>
      <c r="E712" s="60" t="s">
        <v>58</v>
      </c>
      <c r="F712" s="57">
        <v>48370702799</v>
      </c>
      <c r="G712" s="59">
        <v>1.66E-3</v>
      </c>
      <c r="H712" s="59">
        <v>1.66E-3</v>
      </c>
      <c r="I712" s="60" t="s">
        <v>58</v>
      </c>
      <c r="J712" s="59">
        <v>0.22381999999999999</v>
      </c>
      <c r="K712" s="59">
        <v>1.07E-3</v>
      </c>
      <c r="L712" s="59">
        <v>1.07E-3</v>
      </c>
      <c r="M712" s="60" t="s">
        <v>58</v>
      </c>
      <c r="N712" s="59">
        <v>0.47582000000000002</v>
      </c>
      <c r="O712" s="58">
        <v>133.50470000000001</v>
      </c>
      <c r="P712" s="58">
        <v>133.50470000000001</v>
      </c>
      <c r="Q712" s="74">
        <v>0.30099999999999999</v>
      </c>
      <c r="R712" s="61" t="s">
        <v>58</v>
      </c>
      <c r="S712" s="74">
        <v>114.4</v>
      </c>
      <c r="T712" s="61" t="s">
        <v>58</v>
      </c>
      <c r="U712" s="74">
        <v>7.8449999999999998</v>
      </c>
      <c r="V712" s="74">
        <v>8.0459999999999994</v>
      </c>
    </row>
    <row r="713" spans="1:22" x14ac:dyDescent="0.25">
      <c r="A713" s="53">
        <v>42646</v>
      </c>
      <c r="B713" s="54">
        <v>30</v>
      </c>
      <c r="C713" s="57">
        <v>49589000000</v>
      </c>
      <c r="D713" s="60" t="s">
        <v>58</v>
      </c>
      <c r="E713" s="60" t="s">
        <v>58</v>
      </c>
      <c r="F713" s="57">
        <v>48395699760</v>
      </c>
      <c r="G713" s="59">
        <v>2.1800000000000001E-3</v>
      </c>
      <c r="H713" s="59">
        <v>2.1800000000000001E-3</v>
      </c>
      <c r="I713" s="60" t="s">
        <v>58</v>
      </c>
      <c r="J713" s="59">
        <v>0.14158999999999999</v>
      </c>
      <c r="K713" s="59">
        <v>5.1999999999999995E-4</v>
      </c>
      <c r="L713" s="59">
        <v>5.1999999999999995E-4</v>
      </c>
      <c r="M713" s="60" t="s">
        <v>58</v>
      </c>
      <c r="N713" s="59">
        <v>6.4879999999999993E-2</v>
      </c>
      <c r="O713" s="58">
        <v>133.5737</v>
      </c>
      <c r="P713" s="58">
        <v>133.5737</v>
      </c>
      <c r="Q713" s="74">
        <v>0.29299999999999998</v>
      </c>
      <c r="R713" s="61" t="s">
        <v>58</v>
      </c>
      <c r="S713" s="74">
        <v>111.4</v>
      </c>
      <c r="T713" s="61" t="s">
        <v>58</v>
      </c>
      <c r="U713" s="74">
        <v>7.8949999999999996</v>
      </c>
      <c r="V713" s="74">
        <v>8.093</v>
      </c>
    </row>
    <row r="714" spans="1:22" x14ac:dyDescent="0.25">
      <c r="A714" s="53">
        <v>42647</v>
      </c>
      <c r="B714" s="54">
        <v>30</v>
      </c>
      <c r="C714" s="57">
        <v>49589000000</v>
      </c>
      <c r="D714" s="60" t="s">
        <v>58</v>
      </c>
      <c r="E714" s="60" t="s">
        <v>58</v>
      </c>
      <c r="F714" s="57">
        <v>48408138681</v>
      </c>
      <c r="G714" s="59">
        <v>2.4399999999999999E-3</v>
      </c>
      <c r="H714" s="59">
        <v>2.4399999999999999E-3</v>
      </c>
      <c r="I714" s="60" t="s">
        <v>58</v>
      </c>
      <c r="J714" s="59">
        <v>0.13531000000000001</v>
      </c>
      <c r="K714" s="59">
        <v>2.5999999999999998E-4</v>
      </c>
      <c r="L714" s="59">
        <v>2.5999999999999998E-4</v>
      </c>
      <c r="M714" s="60" t="s">
        <v>58</v>
      </c>
      <c r="N714" s="59">
        <v>9.8339999999999997E-2</v>
      </c>
      <c r="O714" s="58">
        <v>133.608</v>
      </c>
      <c r="P714" s="58">
        <v>133.608</v>
      </c>
      <c r="Q714" s="74">
        <v>0.28999999999999998</v>
      </c>
      <c r="R714" s="61" t="s">
        <v>58</v>
      </c>
      <c r="S714" s="74">
        <v>110.4</v>
      </c>
      <c r="T714" s="61" t="s">
        <v>58</v>
      </c>
      <c r="U714" s="74">
        <v>7.875</v>
      </c>
      <c r="V714" s="74">
        <v>8.08</v>
      </c>
    </row>
    <row r="715" spans="1:22" x14ac:dyDescent="0.25">
      <c r="A715" s="53">
        <v>42648</v>
      </c>
      <c r="B715" s="54">
        <v>32</v>
      </c>
      <c r="C715" s="57">
        <v>54089000000</v>
      </c>
      <c r="D715" s="60" t="s">
        <v>58</v>
      </c>
      <c r="E715" s="60" t="s">
        <v>58</v>
      </c>
      <c r="F715" s="57">
        <v>52833294363</v>
      </c>
      <c r="G715" s="59">
        <v>1.8000000000000001E-4</v>
      </c>
      <c r="H715" s="59">
        <v>1.8000000000000001E-4</v>
      </c>
      <c r="I715" s="60" t="s">
        <v>58</v>
      </c>
      <c r="J715" s="59">
        <v>6.6269999999999996E-2</v>
      </c>
      <c r="K715" s="59">
        <v>1.8000000000000001E-4</v>
      </c>
      <c r="L715" s="59">
        <v>1.8000000000000001E-4</v>
      </c>
      <c r="M715" s="60" t="s">
        <v>58</v>
      </c>
      <c r="N715" s="59">
        <v>6.6269999999999996E-2</v>
      </c>
      <c r="O715" s="58">
        <v>133.63149999999999</v>
      </c>
      <c r="P715" s="58">
        <v>133.63149999999999</v>
      </c>
      <c r="Q715" s="74">
        <v>0.28199999999999997</v>
      </c>
      <c r="R715" s="61" t="s">
        <v>58</v>
      </c>
      <c r="S715" s="74">
        <v>107.416</v>
      </c>
      <c r="T715" s="61" t="s">
        <v>58</v>
      </c>
      <c r="U715" s="74">
        <v>7.8920000000000003</v>
      </c>
      <c r="V715" s="74">
        <v>8.0969999999999995</v>
      </c>
    </row>
    <row r="716" spans="1:22" x14ac:dyDescent="0.25">
      <c r="A716" s="53">
        <v>42649</v>
      </c>
      <c r="B716" s="54">
        <v>32</v>
      </c>
      <c r="C716" s="57">
        <v>54089000000</v>
      </c>
      <c r="D716" s="60" t="s">
        <v>58</v>
      </c>
      <c r="E716" s="60" t="s">
        <v>58</v>
      </c>
      <c r="F716" s="57">
        <v>52836343011</v>
      </c>
      <c r="G716" s="59">
        <v>2.3000000000000001E-4</v>
      </c>
      <c r="H716" s="59">
        <v>2.3000000000000001E-4</v>
      </c>
      <c r="I716" s="60" t="s">
        <v>58</v>
      </c>
      <c r="J716" s="59">
        <v>4.3529999999999999E-2</v>
      </c>
      <c r="K716" s="59">
        <v>6.0000000000000002E-5</v>
      </c>
      <c r="L716" s="59">
        <v>6.0000000000000002E-5</v>
      </c>
      <c r="M716" s="60" t="s">
        <v>58</v>
      </c>
      <c r="N716" s="59">
        <v>2.128E-2</v>
      </c>
      <c r="O716" s="58">
        <v>133.63919999999999</v>
      </c>
      <c r="P716" s="58">
        <v>133.63919999999999</v>
      </c>
      <c r="Q716" s="74">
        <v>0.27900000000000003</v>
      </c>
      <c r="R716" s="61" t="s">
        <v>58</v>
      </c>
      <c r="S716" s="74">
        <v>106.416</v>
      </c>
      <c r="T716" s="61" t="s">
        <v>58</v>
      </c>
      <c r="U716" s="74">
        <v>7.9790000000000001</v>
      </c>
      <c r="V716" s="74">
        <v>8.1560000000000006</v>
      </c>
    </row>
    <row r="717" spans="1:22" x14ac:dyDescent="0.25">
      <c r="A717" s="53">
        <v>42650</v>
      </c>
      <c r="B717" s="54">
        <v>32</v>
      </c>
      <c r="C717" s="57">
        <v>54089000000</v>
      </c>
      <c r="D717" s="60" t="s">
        <v>58</v>
      </c>
      <c r="E717" s="60" t="s">
        <v>58</v>
      </c>
      <c r="F717" s="57">
        <v>52848207911</v>
      </c>
      <c r="G717" s="59">
        <v>4.6000000000000001E-4</v>
      </c>
      <c r="H717" s="59">
        <v>4.6000000000000001E-4</v>
      </c>
      <c r="I717" s="60" t="s">
        <v>58</v>
      </c>
      <c r="J717" s="59">
        <v>5.731E-2</v>
      </c>
      <c r="K717" s="59">
        <v>2.2000000000000001E-4</v>
      </c>
      <c r="L717" s="59">
        <v>2.2000000000000001E-4</v>
      </c>
      <c r="M717" s="60" t="s">
        <v>58</v>
      </c>
      <c r="N717" s="59">
        <v>8.541E-2</v>
      </c>
      <c r="O717" s="58">
        <v>133.66919999999999</v>
      </c>
      <c r="P717" s="58">
        <v>133.66919999999999</v>
      </c>
      <c r="Q717" s="74">
        <v>0.27600000000000002</v>
      </c>
      <c r="R717" s="61" t="s">
        <v>58</v>
      </c>
      <c r="S717" s="74">
        <v>105.416</v>
      </c>
      <c r="T717" s="61" t="s">
        <v>58</v>
      </c>
      <c r="U717" s="74">
        <v>7.9779999999999998</v>
      </c>
      <c r="V717" s="74">
        <v>8.1539999999999999</v>
      </c>
    </row>
    <row r="718" spans="1:22" x14ac:dyDescent="0.25">
      <c r="A718" s="53">
        <v>42653</v>
      </c>
      <c r="B718" s="54">
        <v>32</v>
      </c>
      <c r="C718" s="57">
        <v>54089000000</v>
      </c>
      <c r="D718" s="60" t="s">
        <v>58</v>
      </c>
      <c r="E718" s="60" t="s">
        <v>58</v>
      </c>
      <c r="F718" s="57">
        <v>52889687121</v>
      </c>
      <c r="G718" s="59">
        <v>1.24E-3</v>
      </c>
      <c r="H718" s="59">
        <v>1.24E-3</v>
      </c>
      <c r="I718" s="60" t="s">
        <v>58</v>
      </c>
      <c r="J718" s="59">
        <v>7.8520000000000006E-2</v>
      </c>
      <c r="K718" s="59">
        <v>7.7999999999999999E-4</v>
      </c>
      <c r="L718" s="59">
        <v>7.7999999999999999E-4</v>
      </c>
      <c r="M718" s="60" t="s">
        <v>58</v>
      </c>
      <c r="N718" s="59">
        <v>0.10016</v>
      </c>
      <c r="O718" s="58">
        <v>133.7741</v>
      </c>
      <c r="P718" s="58">
        <v>133.7741</v>
      </c>
      <c r="Q718" s="74">
        <v>0.26900000000000002</v>
      </c>
      <c r="R718" s="61" t="s">
        <v>58</v>
      </c>
      <c r="S718" s="74">
        <v>102.416</v>
      </c>
      <c r="T718" s="61" t="s">
        <v>58</v>
      </c>
      <c r="U718" s="74">
        <v>7.9279999999999999</v>
      </c>
      <c r="V718" s="74">
        <v>8.11</v>
      </c>
    </row>
    <row r="719" spans="1:22" x14ac:dyDescent="0.25">
      <c r="A719" s="53">
        <v>42654</v>
      </c>
      <c r="B719" s="54">
        <v>32</v>
      </c>
      <c r="C719" s="57">
        <v>54089000000</v>
      </c>
      <c r="D719" s="60" t="s">
        <v>58</v>
      </c>
      <c r="E719" s="60" t="s">
        <v>58</v>
      </c>
      <c r="F719" s="57">
        <v>52907860138</v>
      </c>
      <c r="G719" s="59">
        <v>1.5900000000000001E-3</v>
      </c>
      <c r="H719" s="59">
        <v>1.5900000000000001E-3</v>
      </c>
      <c r="I719" s="60" t="s">
        <v>58</v>
      </c>
      <c r="J719" s="59">
        <v>8.6220000000000005E-2</v>
      </c>
      <c r="K719" s="59">
        <v>3.4000000000000002E-4</v>
      </c>
      <c r="L719" s="59">
        <v>3.4000000000000002E-4</v>
      </c>
      <c r="M719" s="60" t="s">
        <v>58</v>
      </c>
      <c r="N719" s="59">
        <v>0.13358999999999999</v>
      </c>
      <c r="O719" s="58">
        <v>133.8201</v>
      </c>
      <c r="P719" s="58">
        <v>133.8201</v>
      </c>
      <c r="Q719" s="74">
        <v>0.26600000000000001</v>
      </c>
      <c r="R719" s="61" t="s">
        <v>58</v>
      </c>
      <c r="S719" s="74">
        <v>101.416</v>
      </c>
      <c r="T719" s="61" t="s">
        <v>58</v>
      </c>
      <c r="U719" s="74">
        <v>7.8639999999999999</v>
      </c>
      <c r="V719" s="74">
        <v>8.0630000000000006</v>
      </c>
    </row>
    <row r="720" spans="1:22" x14ac:dyDescent="0.25">
      <c r="A720" s="53">
        <v>42655</v>
      </c>
      <c r="B720" s="54">
        <v>32</v>
      </c>
      <c r="C720" s="57">
        <v>50589000000</v>
      </c>
      <c r="D720" s="60" t="s">
        <v>58</v>
      </c>
      <c r="E720" s="60" t="s">
        <v>58</v>
      </c>
      <c r="F720" s="57">
        <v>49391013990</v>
      </c>
      <c r="G720" s="59">
        <v>2.0000000000000001E-4</v>
      </c>
      <c r="H720" s="59">
        <v>2.0000000000000001E-4</v>
      </c>
      <c r="I720" s="60" t="s">
        <v>58</v>
      </c>
      <c r="J720" s="59">
        <v>7.7270000000000005E-2</v>
      </c>
      <c r="K720" s="59">
        <v>2.0000000000000001E-4</v>
      </c>
      <c r="L720" s="59">
        <v>2.0000000000000001E-4</v>
      </c>
      <c r="M720" s="60" t="s">
        <v>58</v>
      </c>
      <c r="N720" s="59">
        <v>7.7270000000000005E-2</v>
      </c>
      <c r="O720" s="58">
        <v>133.84739999999999</v>
      </c>
      <c r="P720" s="58">
        <v>133.84739999999999</v>
      </c>
      <c r="Q720" s="74">
        <v>0.28799999999999998</v>
      </c>
      <c r="R720" s="61" t="s">
        <v>58</v>
      </c>
      <c r="S720" s="74">
        <v>109.883</v>
      </c>
      <c r="T720" s="61" t="s">
        <v>58</v>
      </c>
      <c r="U720" s="74">
        <v>7.8959999999999999</v>
      </c>
      <c r="V720" s="74">
        <v>8.0749999999999993</v>
      </c>
    </row>
    <row r="721" spans="1:22" x14ac:dyDescent="0.25">
      <c r="A721" s="53">
        <v>42656</v>
      </c>
      <c r="B721" s="54">
        <v>32</v>
      </c>
      <c r="C721" s="57">
        <v>50589000000</v>
      </c>
      <c r="D721" s="60" t="s">
        <v>58</v>
      </c>
      <c r="E721" s="60" t="s">
        <v>58</v>
      </c>
      <c r="F721" s="57">
        <v>49402342361</v>
      </c>
      <c r="G721" s="59">
        <v>4.2999999999999999E-4</v>
      </c>
      <c r="H721" s="59">
        <v>4.2999999999999999E-4</v>
      </c>
      <c r="I721" s="60" t="s">
        <v>58</v>
      </c>
      <c r="J721" s="59">
        <v>8.2280000000000006E-2</v>
      </c>
      <c r="K721" s="59">
        <v>2.3000000000000001E-4</v>
      </c>
      <c r="L721" s="59">
        <v>2.3000000000000001E-4</v>
      </c>
      <c r="M721" s="60" t="s">
        <v>58</v>
      </c>
      <c r="N721" s="59">
        <v>8.7309999999999999E-2</v>
      </c>
      <c r="O721" s="58">
        <v>133.87809999999999</v>
      </c>
      <c r="P721" s="58">
        <v>133.87809999999999</v>
      </c>
      <c r="Q721" s="74">
        <v>0.28599999999999998</v>
      </c>
      <c r="R721" s="61" t="s">
        <v>58</v>
      </c>
      <c r="S721" s="74">
        <v>108.883</v>
      </c>
      <c r="T721" s="61" t="s">
        <v>58</v>
      </c>
      <c r="U721" s="74">
        <v>7.8949999999999996</v>
      </c>
      <c r="V721" s="74">
        <v>8.0709999999999997</v>
      </c>
    </row>
    <row r="722" spans="1:22" x14ac:dyDescent="0.25">
      <c r="A722" s="53">
        <v>42657</v>
      </c>
      <c r="B722" s="54">
        <v>32</v>
      </c>
      <c r="C722" s="57">
        <v>50589000000</v>
      </c>
      <c r="D722" s="60" t="s">
        <v>58</v>
      </c>
      <c r="E722" s="60" t="s">
        <v>58</v>
      </c>
      <c r="F722" s="57">
        <v>49455536823</v>
      </c>
      <c r="G722" s="59">
        <v>1.5100000000000001E-3</v>
      </c>
      <c r="H722" s="59">
        <v>1.5100000000000001E-3</v>
      </c>
      <c r="I722" s="60" t="s">
        <v>58</v>
      </c>
      <c r="J722" s="59">
        <v>0.20158999999999999</v>
      </c>
      <c r="K722" s="59">
        <v>1.08E-3</v>
      </c>
      <c r="L722" s="59">
        <v>1.08E-3</v>
      </c>
      <c r="M722" s="60" t="s">
        <v>58</v>
      </c>
      <c r="N722" s="59">
        <v>0.48113</v>
      </c>
      <c r="O722" s="58">
        <v>134.0222</v>
      </c>
      <c r="P722" s="58">
        <v>134.0222</v>
      </c>
      <c r="Q722" s="74">
        <v>0.28399999999999997</v>
      </c>
      <c r="R722" s="61" t="s">
        <v>58</v>
      </c>
      <c r="S722" s="74">
        <v>107.883</v>
      </c>
      <c r="T722" s="61" t="s">
        <v>58</v>
      </c>
      <c r="U722" s="74">
        <v>7.5629999999999997</v>
      </c>
      <c r="V722" s="74">
        <v>7.7690000000000001</v>
      </c>
    </row>
    <row r="723" spans="1:22" x14ac:dyDescent="0.25">
      <c r="A723" s="53">
        <v>42660</v>
      </c>
      <c r="B723" s="54">
        <v>32</v>
      </c>
      <c r="C723" s="57">
        <v>50589000000</v>
      </c>
      <c r="D723" s="60" t="s">
        <v>58</v>
      </c>
      <c r="E723" s="60" t="s">
        <v>58</v>
      </c>
      <c r="F723" s="57">
        <v>49508083737</v>
      </c>
      <c r="G723" s="59">
        <v>2.5699999999999998E-3</v>
      </c>
      <c r="H723" s="59">
        <v>2.5699999999999998E-3</v>
      </c>
      <c r="I723" s="60" t="s">
        <v>58</v>
      </c>
      <c r="J723" s="59">
        <v>0.16932</v>
      </c>
      <c r="K723" s="59">
        <v>1.06E-3</v>
      </c>
      <c r="L723" s="59">
        <v>1.06E-3</v>
      </c>
      <c r="M723" s="60" t="s">
        <v>58</v>
      </c>
      <c r="N723" s="59">
        <v>0.13791999999999999</v>
      </c>
      <c r="O723" s="58">
        <v>134.16460000000001</v>
      </c>
      <c r="P723" s="58">
        <v>134.16460000000001</v>
      </c>
      <c r="Q723" s="74">
        <v>0.27600000000000002</v>
      </c>
      <c r="R723" s="61" t="s">
        <v>58</v>
      </c>
      <c r="S723" s="74">
        <v>104.883</v>
      </c>
      <c r="T723" s="61" t="s">
        <v>58</v>
      </c>
      <c r="U723" s="74">
        <v>7.4089999999999998</v>
      </c>
      <c r="V723" s="74">
        <v>7.6139999999999999</v>
      </c>
    </row>
    <row r="724" spans="1:22" x14ac:dyDescent="0.25">
      <c r="A724" s="53">
        <v>42661</v>
      </c>
      <c r="B724" s="54">
        <v>32</v>
      </c>
      <c r="C724" s="57">
        <v>50589000000</v>
      </c>
      <c r="D724" s="60" t="s">
        <v>58</v>
      </c>
      <c r="E724" s="60" t="s">
        <v>58</v>
      </c>
      <c r="F724" s="57">
        <v>49518537661</v>
      </c>
      <c r="G724" s="59">
        <v>2.7899999999999999E-3</v>
      </c>
      <c r="H724" s="59">
        <v>2.7899999999999999E-3</v>
      </c>
      <c r="I724" s="60" t="s">
        <v>58</v>
      </c>
      <c r="J724" s="59">
        <v>0.15614</v>
      </c>
      <c r="K724" s="59">
        <v>2.1000000000000001E-4</v>
      </c>
      <c r="L724" s="59">
        <v>2.1000000000000001E-4</v>
      </c>
      <c r="M724" s="60" t="s">
        <v>58</v>
      </c>
      <c r="N724" s="59">
        <v>8.0110000000000001E-2</v>
      </c>
      <c r="O724" s="58">
        <v>134.19300000000001</v>
      </c>
      <c r="P724" s="58">
        <v>134.19300000000001</v>
      </c>
      <c r="Q724" s="74">
        <v>0.27300000000000002</v>
      </c>
      <c r="R724" s="61" t="s">
        <v>58</v>
      </c>
      <c r="S724" s="74">
        <v>103.883</v>
      </c>
      <c r="T724" s="61" t="s">
        <v>58</v>
      </c>
      <c r="U724" s="74">
        <v>7.3929999999999998</v>
      </c>
      <c r="V724" s="74">
        <v>7.6120000000000001</v>
      </c>
    </row>
    <row r="725" spans="1:22" x14ac:dyDescent="0.25">
      <c r="A725" s="53">
        <v>42662</v>
      </c>
      <c r="B725" s="54">
        <v>33</v>
      </c>
      <c r="C725" s="57">
        <v>52089000000</v>
      </c>
      <c r="D725" s="60" t="s">
        <v>58</v>
      </c>
      <c r="E725" s="60" t="s">
        <v>58</v>
      </c>
      <c r="F725" s="57">
        <v>50972282023</v>
      </c>
      <c r="G725" s="59">
        <v>5.5999999999999995E-4</v>
      </c>
      <c r="H725" s="59">
        <v>5.5999999999999995E-4</v>
      </c>
      <c r="I725" s="60" t="s">
        <v>58</v>
      </c>
      <c r="J725" s="59">
        <v>0.2271</v>
      </c>
      <c r="K725" s="59">
        <v>5.5999999999999995E-4</v>
      </c>
      <c r="L725" s="59">
        <v>5.5999999999999995E-4</v>
      </c>
      <c r="M725" s="60" t="s">
        <v>58</v>
      </c>
      <c r="N725" s="59">
        <v>0.2271</v>
      </c>
      <c r="O725" s="58">
        <v>134.26820000000001</v>
      </c>
      <c r="P725" s="58">
        <v>134.26820000000001</v>
      </c>
      <c r="Q725" s="74">
        <v>0.28299999999999997</v>
      </c>
      <c r="R725" s="61" t="s">
        <v>58</v>
      </c>
      <c r="S725" s="74">
        <v>107.062</v>
      </c>
      <c r="T725" s="61" t="s">
        <v>58</v>
      </c>
      <c r="U725" s="74">
        <v>7.2290000000000001</v>
      </c>
      <c r="V725" s="74">
        <v>7.47</v>
      </c>
    </row>
    <row r="726" spans="1:22" x14ac:dyDescent="0.25">
      <c r="A726" s="53">
        <v>42663</v>
      </c>
      <c r="B726" s="54">
        <v>33</v>
      </c>
      <c r="C726" s="57">
        <v>52089000000</v>
      </c>
      <c r="D726" s="60" t="s">
        <v>58</v>
      </c>
      <c r="E726" s="60" t="s">
        <v>58</v>
      </c>
      <c r="F726" s="57">
        <v>50986387274</v>
      </c>
      <c r="G726" s="59">
        <v>8.4000000000000003E-4</v>
      </c>
      <c r="H726" s="59">
        <v>8.4000000000000003E-4</v>
      </c>
      <c r="I726" s="60" t="s">
        <v>58</v>
      </c>
      <c r="J726" s="59">
        <v>0.16511999999999999</v>
      </c>
      <c r="K726" s="59">
        <v>2.7999999999999998E-4</v>
      </c>
      <c r="L726" s="59">
        <v>2.7999999999999998E-4</v>
      </c>
      <c r="M726" s="60" t="s">
        <v>58</v>
      </c>
      <c r="N726" s="59">
        <v>0.10627</v>
      </c>
      <c r="O726" s="58">
        <v>134.30539999999999</v>
      </c>
      <c r="P726" s="58">
        <v>134.30539999999999</v>
      </c>
      <c r="Q726" s="74">
        <v>0.28000000000000003</v>
      </c>
      <c r="R726" s="61" t="s">
        <v>58</v>
      </c>
      <c r="S726" s="74">
        <v>106.062</v>
      </c>
      <c r="T726" s="61" t="s">
        <v>58</v>
      </c>
      <c r="U726" s="74">
        <v>7.1829999999999998</v>
      </c>
      <c r="V726" s="74">
        <v>7.4429999999999996</v>
      </c>
    </row>
    <row r="727" spans="1:22" x14ac:dyDescent="0.25">
      <c r="A727" s="53">
        <v>42664</v>
      </c>
      <c r="B727" s="54">
        <v>33</v>
      </c>
      <c r="C727" s="57">
        <v>52089000000</v>
      </c>
      <c r="D727" s="60" t="s">
        <v>58</v>
      </c>
      <c r="E727" s="60" t="s">
        <v>58</v>
      </c>
      <c r="F727" s="57">
        <v>51001163379</v>
      </c>
      <c r="G727" s="59">
        <v>1.1299999999999999E-3</v>
      </c>
      <c r="H727" s="59">
        <v>1.1299999999999999E-3</v>
      </c>
      <c r="I727" s="60" t="s">
        <v>58</v>
      </c>
      <c r="J727" s="59">
        <v>0.14698</v>
      </c>
      <c r="K727" s="59">
        <v>2.9E-4</v>
      </c>
      <c r="L727" s="59">
        <v>2.9E-4</v>
      </c>
      <c r="M727" s="60" t="s">
        <v>58</v>
      </c>
      <c r="N727" s="59">
        <v>0.11156000000000001</v>
      </c>
      <c r="O727" s="58">
        <v>134.3443</v>
      </c>
      <c r="P727" s="58">
        <v>134.3443</v>
      </c>
      <c r="Q727" s="74">
        <v>0.27700000000000002</v>
      </c>
      <c r="R727" s="61" t="s">
        <v>58</v>
      </c>
      <c r="S727" s="74">
        <v>105.062</v>
      </c>
      <c r="T727" s="61" t="s">
        <v>58</v>
      </c>
      <c r="U727" s="74">
        <v>7.1559999999999997</v>
      </c>
      <c r="V727" s="74">
        <v>7.4119999999999999</v>
      </c>
    </row>
    <row r="728" spans="1:22" x14ac:dyDescent="0.25">
      <c r="A728" s="53">
        <v>42667</v>
      </c>
      <c r="B728" s="54">
        <v>33</v>
      </c>
      <c r="C728" s="57">
        <v>52089000000</v>
      </c>
      <c r="D728" s="60" t="s">
        <v>58</v>
      </c>
      <c r="E728" s="60" t="s">
        <v>58</v>
      </c>
      <c r="F728" s="57">
        <v>51032193556</v>
      </c>
      <c r="G728" s="59">
        <v>1.74E-3</v>
      </c>
      <c r="H728" s="59">
        <v>1.74E-3</v>
      </c>
      <c r="I728" s="60" t="s">
        <v>58</v>
      </c>
      <c r="J728" s="59">
        <v>0.11133999999999999</v>
      </c>
      <c r="K728" s="59">
        <v>6.0999999999999997E-4</v>
      </c>
      <c r="L728" s="59">
        <v>6.0999999999999997E-4</v>
      </c>
      <c r="M728" s="60" t="s">
        <v>58</v>
      </c>
      <c r="N728" s="59">
        <v>7.6810000000000003E-2</v>
      </c>
      <c r="O728" s="58">
        <v>134.42609999999999</v>
      </c>
      <c r="P728" s="58">
        <v>134.42609999999999</v>
      </c>
      <c r="Q728" s="74">
        <v>0.26900000000000002</v>
      </c>
      <c r="R728" s="61" t="s">
        <v>58</v>
      </c>
      <c r="S728" s="74">
        <v>102.062</v>
      </c>
      <c r="T728" s="61" t="s">
        <v>58</v>
      </c>
      <c r="U728" s="74">
        <v>7.1360000000000001</v>
      </c>
      <c r="V728" s="74">
        <v>7.4109999999999996</v>
      </c>
    </row>
    <row r="729" spans="1:22" x14ac:dyDescent="0.25">
      <c r="A729" s="53">
        <v>42668</v>
      </c>
      <c r="B729" s="54">
        <v>33</v>
      </c>
      <c r="C729" s="57">
        <v>52089000000</v>
      </c>
      <c r="D729" s="60" t="s">
        <v>58</v>
      </c>
      <c r="E729" s="60" t="s">
        <v>58</v>
      </c>
      <c r="F729" s="57">
        <v>51044089731</v>
      </c>
      <c r="G729" s="59">
        <v>1.97E-3</v>
      </c>
      <c r="H729" s="59">
        <v>1.97E-3</v>
      </c>
      <c r="I729" s="60" t="s">
        <v>58</v>
      </c>
      <c r="J729" s="59">
        <v>0.10809000000000001</v>
      </c>
      <c r="K729" s="59">
        <v>2.3000000000000001E-4</v>
      </c>
      <c r="L729" s="59">
        <v>2.3000000000000001E-4</v>
      </c>
      <c r="M729" s="60" t="s">
        <v>58</v>
      </c>
      <c r="N729" s="59">
        <v>8.8800000000000004E-2</v>
      </c>
      <c r="O729" s="58">
        <v>134.45740000000001</v>
      </c>
      <c r="P729" s="58">
        <v>134.45740000000001</v>
      </c>
      <c r="Q729" s="74">
        <v>0.26700000000000002</v>
      </c>
      <c r="R729" s="61" t="s">
        <v>58</v>
      </c>
      <c r="S729" s="74">
        <v>101.062</v>
      </c>
      <c r="T729" s="61" t="s">
        <v>58</v>
      </c>
      <c r="U729" s="74">
        <v>7.1230000000000002</v>
      </c>
      <c r="V729" s="74">
        <v>7.399</v>
      </c>
    </row>
    <row r="730" spans="1:22" x14ac:dyDescent="0.25">
      <c r="A730" s="53">
        <v>42669</v>
      </c>
      <c r="B730" s="54">
        <v>32</v>
      </c>
      <c r="C730" s="57">
        <v>51089000000</v>
      </c>
      <c r="D730" s="60" t="s">
        <v>58</v>
      </c>
      <c r="E730" s="60" t="s">
        <v>58</v>
      </c>
      <c r="F730" s="57">
        <v>50015759813</v>
      </c>
      <c r="G730" s="59">
        <v>1.2999999999999999E-4</v>
      </c>
      <c r="H730" s="59">
        <v>1.2999999999999999E-4</v>
      </c>
      <c r="I730" s="60" t="s">
        <v>58</v>
      </c>
      <c r="J730" s="59">
        <v>4.9590000000000002E-2</v>
      </c>
      <c r="K730" s="59">
        <v>1.2999999999999999E-4</v>
      </c>
      <c r="L730" s="59">
        <v>1.2999999999999999E-4</v>
      </c>
      <c r="M730" s="60" t="s">
        <v>58</v>
      </c>
      <c r="N730" s="59">
        <v>4.9590000000000002E-2</v>
      </c>
      <c r="O730" s="58">
        <v>134.4752</v>
      </c>
      <c r="P730" s="58">
        <v>134.4752</v>
      </c>
      <c r="Q730" s="74">
        <v>0.28000000000000003</v>
      </c>
      <c r="R730" s="61" t="s">
        <v>58</v>
      </c>
      <c r="S730" s="74">
        <v>105.623</v>
      </c>
      <c r="T730" s="61" t="s">
        <v>58</v>
      </c>
      <c r="U730" s="74">
        <v>7.141</v>
      </c>
      <c r="V730" s="74">
        <v>7.4089999999999998</v>
      </c>
    </row>
    <row r="731" spans="1:22" x14ac:dyDescent="0.25">
      <c r="A731" s="53">
        <v>42670</v>
      </c>
      <c r="B731" s="54">
        <v>32</v>
      </c>
      <c r="C731" s="57">
        <v>51089000000</v>
      </c>
      <c r="D731" s="60" t="s">
        <v>58</v>
      </c>
      <c r="E731" s="60" t="s">
        <v>58</v>
      </c>
      <c r="F731" s="57">
        <v>50027230891</v>
      </c>
      <c r="G731" s="59">
        <v>3.6000000000000002E-4</v>
      </c>
      <c r="H731" s="59">
        <v>3.6000000000000002E-4</v>
      </c>
      <c r="I731" s="60" t="s">
        <v>58</v>
      </c>
      <c r="J731" s="59">
        <v>6.8279999999999993E-2</v>
      </c>
      <c r="K731" s="59">
        <v>2.3000000000000001E-4</v>
      </c>
      <c r="L731" s="59">
        <v>2.3000000000000001E-4</v>
      </c>
      <c r="M731" s="60" t="s">
        <v>58</v>
      </c>
      <c r="N731" s="59">
        <v>8.7309999999999999E-2</v>
      </c>
      <c r="O731" s="58">
        <v>134.5061</v>
      </c>
      <c r="P731" s="58">
        <v>134.5061</v>
      </c>
      <c r="Q731" s="74">
        <v>0.27700000000000002</v>
      </c>
      <c r="R731" s="61" t="s">
        <v>58</v>
      </c>
      <c r="S731" s="74">
        <v>104.623</v>
      </c>
      <c r="T731" s="61" t="s">
        <v>58</v>
      </c>
      <c r="U731" s="74">
        <v>7.1429999999999998</v>
      </c>
      <c r="V731" s="74">
        <v>7.399</v>
      </c>
    </row>
    <row r="732" spans="1:22" x14ac:dyDescent="0.25">
      <c r="A732" s="53">
        <v>42671</v>
      </c>
      <c r="B732" s="54">
        <v>32</v>
      </c>
      <c r="C732" s="57">
        <v>51089000000</v>
      </c>
      <c r="D732" s="60" t="s">
        <v>58</v>
      </c>
      <c r="E732" s="60" t="s">
        <v>58</v>
      </c>
      <c r="F732" s="57">
        <v>50039275875</v>
      </c>
      <c r="G732" s="59">
        <v>5.9999999999999995E-4</v>
      </c>
      <c r="H732" s="59">
        <v>5.9999999999999995E-4</v>
      </c>
      <c r="I732" s="60" t="s">
        <v>58</v>
      </c>
      <c r="J732" s="59">
        <v>7.6079999999999995E-2</v>
      </c>
      <c r="K732" s="59">
        <v>2.4000000000000001E-4</v>
      </c>
      <c r="L732" s="59">
        <v>2.4000000000000001E-4</v>
      </c>
      <c r="M732" s="60" t="s">
        <v>58</v>
      </c>
      <c r="N732" s="59">
        <v>9.1850000000000001E-2</v>
      </c>
      <c r="O732" s="58">
        <v>134.5384</v>
      </c>
      <c r="P732" s="58">
        <v>134.5384</v>
      </c>
      <c r="Q732" s="74">
        <v>0.27400000000000002</v>
      </c>
      <c r="R732" s="61" t="s">
        <v>58</v>
      </c>
      <c r="S732" s="74">
        <v>103.623</v>
      </c>
      <c r="T732" s="61" t="s">
        <v>58</v>
      </c>
      <c r="U732" s="74">
        <v>7.109</v>
      </c>
      <c r="V732" s="74">
        <v>7.3840000000000003</v>
      </c>
    </row>
    <row r="733" spans="1:22" x14ac:dyDescent="0.25">
      <c r="A733" s="53">
        <v>42674</v>
      </c>
      <c r="B733" s="54">
        <v>32</v>
      </c>
      <c r="C733" s="57">
        <v>51089000000</v>
      </c>
      <c r="D733" s="60" t="s">
        <v>58</v>
      </c>
      <c r="E733" s="60" t="s">
        <v>58</v>
      </c>
      <c r="F733" s="57">
        <v>50067330033</v>
      </c>
      <c r="G733" s="59">
        <v>1.16E-3</v>
      </c>
      <c r="H733" s="59">
        <v>1.16E-3</v>
      </c>
      <c r="I733" s="60" t="s">
        <v>58</v>
      </c>
      <c r="J733" s="59">
        <v>7.3319999999999996E-2</v>
      </c>
      <c r="K733" s="59">
        <v>5.5999999999999995E-4</v>
      </c>
      <c r="L733" s="59">
        <v>5.5999999999999995E-4</v>
      </c>
      <c r="M733" s="60" t="s">
        <v>58</v>
      </c>
      <c r="N733" s="59">
        <v>7.0569999999999994E-2</v>
      </c>
      <c r="O733" s="58">
        <v>134.6139</v>
      </c>
      <c r="P733" s="58">
        <v>134.6139</v>
      </c>
      <c r="Q733" s="74">
        <v>0.26600000000000001</v>
      </c>
      <c r="R733" s="61" t="s">
        <v>58</v>
      </c>
      <c r="S733" s="74">
        <v>100.623</v>
      </c>
      <c r="T733" s="61" t="s">
        <v>58</v>
      </c>
      <c r="U733" s="74">
        <v>7.1109999999999998</v>
      </c>
      <c r="V733" s="74">
        <v>7.4</v>
      </c>
    </row>
    <row r="734" spans="1:22" x14ac:dyDescent="0.25">
      <c r="A734" s="53">
        <v>42675</v>
      </c>
      <c r="B734" s="54">
        <v>32</v>
      </c>
      <c r="C734" s="57">
        <v>51089000000</v>
      </c>
      <c r="D734" s="60" t="s">
        <v>58</v>
      </c>
      <c r="E734" s="60" t="s">
        <v>58</v>
      </c>
      <c r="F734" s="57">
        <v>50076533755</v>
      </c>
      <c r="G734" s="59">
        <v>1.3500000000000001E-3</v>
      </c>
      <c r="H734" s="59">
        <v>1.3500000000000001E-3</v>
      </c>
      <c r="I734" s="60" t="s">
        <v>58</v>
      </c>
      <c r="J734" s="59">
        <v>7.2760000000000005E-2</v>
      </c>
      <c r="K734" s="59">
        <v>1.8000000000000001E-4</v>
      </c>
      <c r="L734" s="59">
        <v>1.8000000000000001E-4</v>
      </c>
      <c r="M734" s="60" t="s">
        <v>58</v>
      </c>
      <c r="N734" s="59">
        <v>6.9389999999999993E-2</v>
      </c>
      <c r="O734" s="58">
        <v>134.6386</v>
      </c>
      <c r="P734" s="58">
        <v>134.6386</v>
      </c>
      <c r="Q734" s="74">
        <v>0.26400000000000001</v>
      </c>
      <c r="R734" s="61" t="s">
        <v>58</v>
      </c>
      <c r="S734" s="74">
        <v>99.623000000000005</v>
      </c>
      <c r="T734" s="61" t="s">
        <v>58</v>
      </c>
      <c r="U734" s="74">
        <v>7.1349999999999998</v>
      </c>
      <c r="V734" s="74">
        <v>7.407</v>
      </c>
    </row>
    <row r="735" spans="1:22" x14ac:dyDescent="0.25">
      <c r="A735" s="53">
        <v>42676</v>
      </c>
      <c r="B735" s="54">
        <v>31</v>
      </c>
      <c r="C735" s="57">
        <v>49889000000</v>
      </c>
      <c r="D735" s="60" t="s">
        <v>58</v>
      </c>
      <c r="E735" s="60" t="s">
        <v>58</v>
      </c>
      <c r="F735" s="57">
        <v>48854526337</v>
      </c>
      <c r="G735" s="59">
        <v>1.9000000000000001E-4</v>
      </c>
      <c r="H735" s="59">
        <v>1.9000000000000001E-4</v>
      </c>
      <c r="I735" s="60" t="s">
        <v>58</v>
      </c>
      <c r="J735" s="59">
        <v>7.1139999999999995E-2</v>
      </c>
      <c r="K735" s="59">
        <v>1.9000000000000001E-4</v>
      </c>
      <c r="L735" s="59">
        <v>1.9000000000000001E-4</v>
      </c>
      <c r="M735" s="60" t="s">
        <v>58</v>
      </c>
      <c r="N735" s="59">
        <v>7.1139999999999995E-2</v>
      </c>
      <c r="O735" s="58">
        <v>134.66399999999999</v>
      </c>
      <c r="P735" s="58">
        <v>134.66399999999999</v>
      </c>
      <c r="Q735" s="74">
        <v>0.27700000000000002</v>
      </c>
      <c r="R735" s="61" t="s">
        <v>58</v>
      </c>
      <c r="S735" s="74">
        <v>104.28400000000001</v>
      </c>
      <c r="T735" s="61" t="s">
        <v>58</v>
      </c>
      <c r="U735" s="74">
        <v>7.15</v>
      </c>
      <c r="V735" s="74">
        <v>7.3979999999999997</v>
      </c>
    </row>
    <row r="736" spans="1:22" x14ac:dyDescent="0.25">
      <c r="A736" s="53">
        <v>42677</v>
      </c>
      <c r="B736" s="54">
        <v>31</v>
      </c>
      <c r="C736" s="57">
        <v>49889000000</v>
      </c>
      <c r="D736" s="60" t="s">
        <v>58</v>
      </c>
      <c r="E736" s="60" t="s">
        <v>58</v>
      </c>
      <c r="F736" s="57">
        <v>48866798081</v>
      </c>
      <c r="G736" s="59">
        <v>4.4000000000000002E-4</v>
      </c>
      <c r="H736" s="59">
        <v>4.4000000000000002E-4</v>
      </c>
      <c r="I736" s="60" t="s">
        <v>58</v>
      </c>
      <c r="J736" s="59">
        <v>8.3500000000000005E-2</v>
      </c>
      <c r="K736" s="59">
        <v>2.5000000000000001E-4</v>
      </c>
      <c r="L736" s="59">
        <v>2.5000000000000001E-4</v>
      </c>
      <c r="M736" s="60" t="s">
        <v>58</v>
      </c>
      <c r="N736" s="59">
        <v>9.6009999999999998E-2</v>
      </c>
      <c r="O736" s="58">
        <v>134.6978</v>
      </c>
      <c r="P736" s="58">
        <v>134.6978</v>
      </c>
      <c r="Q736" s="74">
        <v>0.27400000000000002</v>
      </c>
      <c r="R736" s="61" t="s">
        <v>58</v>
      </c>
      <c r="S736" s="74">
        <v>103.28400000000001</v>
      </c>
      <c r="T736" s="61" t="s">
        <v>58</v>
      </c>
      <c r="U736" s="74">
        <v>7.1740000000000004</v>
      </c>
      <c r="V736" s="74">
        <v>7.38</v>
      </c>
    </row>
    <row r="737" spans="1:22" x14ac:dyDescent="0.25">
      <c r="A737" s="53">
        <v>42678</v>
      </c>
      <c r="B737" s="54">
        <v>31</v>
      </c>
      <c r="C737" s="57">
        <v>49889000000</v>
      </c>
      <c r="D737" s="60" t="s">
        <v>58</v>
      </c>
      <c r="E737" s="60" t="s">
        <v>58</v>
      </c>
      <c r="F737" s="57">
        <v>48907076634</v>
      </c>
      <c r="G737" s="59">
        <v>1.2600000000000001E-3</v>
      </c>
      <c r="H737" s="59">
        <v>1.2600000000000001E-3</v>
      </c>
      <c r="I737" s="60" t="s">
        <v>58</v>
      </c>
      <c r="J737" s="59">
        <v>0.16614999999999999</v>
      </c>
      <c r="K737" s="59">
        <v>8.1999999999999998E-4</v>
      </c>
      <c r="L737" s="59">
        <v>8.1999999999999998E-4</v>
      </c>
      <c r="M737" s="60" t="s">
        <v>58</v>
      </c>
      <c r="N737" s="59">
        <v>0.35083999999999999</v>
      </c>
      <c r="O737" s="58">
        <v>134.80879999999999</v>
      </c>
      <c r="P737" s="58">
        <v>134.80879999999999</v>
      </c>
      <c r="Q737" s="74">
        <v>0.27200000000000002</v>
      </c>
      <c r="R737" s="61" t="s">
        <v>58</v>
      </c>
      <c r="S737" s="74">
        <v>102.28400000000001</v>
      </c>
      <c r="T737" s="61" t="s">
        <v>58</v>
      </c>
      <c r="U737" s="74">
        <v>6.8810000000000002</v>
      </c>
      <c r="V737" s="74">
        <v>7.15</v>
      </c>
    </row>
    <row r="738" spans="1:22" x14ac:dyDescent="0.25">
      <c r="A738" s="53">
        <v>42681</v>
      </c>
      <c r="B738" s="54">
        <v>31</v>
      </c>
      <c r="C738" s="57">
        <v>49889000000</v>
      </c>
      <c r="D738" s="60" t="s">
        <v>58</v>
      </c>
      <c r="E738" s="60" t="s">
        <v>58</v>
      </c>
      <c r="F738" s="57">
        <v>48965025567</v>
      </c>
      <c r="G738" s="59">
        <v>2.4499999999999999E-3</v>
      </c>
      <c r="H738" s="59">
        <v>2.4499999999999999E-3</v>
      </c>
      <c r="I738" s="60" t="s">
        <v>58</v>
      </c>
      <c r="J738" s="59">
        <v>0.16055</v>
      </c>
      <c r="K738" s="59">
        <v>1.1800000000000001E-3</v>
      </c>
      <c r="L738" s="59">
        <v>1.1800000000000001E-3</v>
      </c>
      <c r="M738" s="60" t="s">
        <v>58</v>
      </c>
      <c r="N738" s="59">
        <v>0.15497</v>
      </c>
      <c r="O738" s="58">
        <v>134.96860000000001</v>
      </c>
      <c r="P738" s="58">
        <v>134.96860000000001</v>
      </c>
      <c r="Q738" s="74">
        <v>0.26400000000000001</v>
      </c>
      <c r="R738" s="61" t="s">
        <v>58</v>
      </c>
      <c r="S738" s="74">
        <v>99.284000000000006</v>
      </c>
      <c r="T738" s="61" t="s">
        <v>58</v>
      </c>
      <c r="U738" s="74">
        <v>6.64</v>
      </c>
      <c r="V738" s="74">
        <v>6.923</v>
      </c>
    </row>
    <row r="739" spans="1:22" x14ac:dyDescent="0.25">
      <c r="A739" s="53">
        <v>42682</v>
      </c>
      <c r="B739" s="54">
        <v>31</v>
      </c>
      <c r="C739" s="57">
        <v>49889000000</v>
      </c>
      <c r="D739" s="60" t="s">
        <v>58</v>
      </c>
      <c r="E739" s="60" t="s">
        <v>58</v>
      </c>
      <c r="F739" s="57">
        <v>48975923589</v>
      </c>
      <c r="G739" s="59">
        <v>2.6700000000000001E-3</v>
      </c>
      <c r="H739" s="59">
        <v>2.6700000000000001E-3</v>
      </c>
      <c r="I739" s="60" t="s">
        <v>58</v>
      </c>
      <c r="J739" s="59">
        <v>0.14938000000000001</v>
      </c>
      <c r="K739" s="59">
        <v>2.2000000000000001E-4</v>
      </c>
      <c r="L739" s="59">
        <v>2.2000000000000001E-4</v>
      </c>
      <c r="M739" s="60" t="s">
        <v>58</v>
      </c>
      <c r="N739" s="59">
        <v>8.4620000000000001E-2</v>
      </c>
      <c r="O739" s="58">
        <v>134.99860000000001</v>
      </c>
      <c r="P739" s="58">
        <v>134.99860000000001</v>
      </c>
      <c r="Q739" s="74">
        <v>0.26100000000000001</v>
      </c>
      <c r="R739" s="61" t="s">
        <v>58</v>
      </c>
      <c r="S739" s="74">
        <v>98.284000000000006</v>
      </c>
      <c r="T739" s="61" t="s">
        <v>58</v>
      </c>
      <c r="U739" s="74">
        <v>6.6130000000000004</v>
      </c>
      <c r="V739" s="74">
        <v>6.91</v>
      </c>
    </row>
    <row r="740" spans="1:22" x14ac:dyDescent="0.25">
      <c r="A740" s="53">
        <v>42683</v>
      </c>
      <c r="B740" s="54">
        <v>32</v>
      </c>
      <c r="C740" s="57">
        <v>52639800000</v>
      </c>
      <c r="D740" s="60" t="s">
        <v>58</v>
      </c>
      <c r="E740" s="60" t="s">
        <v>58</v>
      </c>
      <c r="F740" s="57">
        <v>51656701246</v>
      </c>
      <c r="G740" s="59">
        <v>5.0000000000000002E-5</v>
      </c>
      <c r="H740" s="59">
        <v>5.0000000000000002E-5</v>
      </c>
      <c r="I740" s="60" t="s">
        <v>58</v>
      </c>
      <c r="J740" s="59">
        <v>1.873E-2</v>
      </c>
      <c r="K740" s="59">
        <v>5.0000000000000002E-5</v>
      </c>
      <c r="L740" s="59">
        <v>5.0000000000000002E-5</v>
      </c>
      <c r="M740" s="60" t="s">
        <v>58</v>
      </c>
      <c r="N740" s="59">
        <v>1.873E-2</v>
      </c>
      <c r="O740" s="58">
        <v>135.00550000000001</v>
      </c>
      <c r="P740" s="58">
        <v>135.00550000000001</v>
      </c>
      <c r="Q740" s="74">
        <v>0.26400000000000001</v>
      </c>
      <c r="R740" s="61" t="s">
        <v>58</v>
      </c>
      <c r="S740" s="74">
        <v>99.447999999999993</v>
      </c>
      <c r="T740" s="61" t="s">
        <v>58</v>
      </c>
      <c r="U740" s="74">
        <v>6.6719999999999997</v>
      </c>
      <c r="V740" s="74">
        <v>6.9740000000000002</v>
      </c>
    </row>
    <row r="741" spans="1:22" x14ac:dyDescent="0.25">
      <c r="A741" s="53">
        <v>42684</v>
      </c>
      <c r="B741" s="54">
        <v>32</v>
      </c>
      <c r="C741" s="57">
        <v>52639800000</v>
      </c>
      <c r="D741" s="60" t="s">
        <v>58</v>
      </c>
      <c r="E741" s="60" t="s">
        <v>58</v>
      </c>
      <c r="F741" s="57">
        <v>51638093074</v>
      </c>
      <c r="G741" s="59">
        <v>-3.1E-4</v>
      </c>
      <c r="H741" s="59">
        <v>-3.1E-4</v>
      </c>
      <c r="I741" s="60" t="s">
        <v>58</v>
      </c>
      <c r="J741" s="59">
        <v>-5.491E-2</v>
      </c>
      <c r="K741" s="59">
        <v>-3.6000000000000002E-4</v>
      </c>
      <c r="L741" s="59">
        <v>-3.6000000000000002E-4</v>
      </c>
      <c r="M741" s="60" t="s">
        <v>58</v>
      </c>
      <c r="N741" s="59">
        <v>-0.12323000000000001</v>
      </c>
      <c r="O741" s="58">
        <v>134.95679999999999</v>
      </c>
      <c r="P741" s="58">
        <v>134.95679999999999</v>
      </c>
      <c r="Q741" s="74">
        <v>0.26100000000000001</v>
      </c>
      <c r="R741" s="61" t="s">
        <v>58</v>
      </c>
      <c r="S741" s="74">
        <v>98.447999999999993</v>
      </c>
      <c r="T741" s="61" t="s">
        <v>58</v>
      </c>
      <c r="U741" s="74">
        <v>6.9240000000000004</v>
      </c>
      <c r="V741" s="74">
        <v>7.1840000000000002</v>
      </c>
    </row>
    <row r="742" spans="1:22" x14ac:dyDescent="0.25">
      <c r="A742" s="53">
        <v>42685</v>
      </c>
      <c r="B742" s="54">
        <v>32</v>
      </c>
      <c r="C742" s="57">
        <v>52639800000</v>
      </c>
      <c r="D742" s="60" t="s">
        <v>58</v>
      </c>
      <c r="E742" s="60" t="s">
        <v>58</v>
      </c>
      <c r="F742" s="57">
        <v>51681788301</v>
      </c>
      <c r="G742" s="59">
        <v>5.4000000000000001E-4</v>
      </c>
      <c r="H742" s="59">
        <v>5.4000000000000001E-4</v>
      </c>
      <c r="I742" s="60" t="s">
        <v>58</v>
      </c>
      <c r="J742" s="59">
        <v>6.7430000000000004E-2</v>
      </c>
      <c r="K742" s="59">
        <v>8.4999999999999995E-4</v>
      </c>
      <c r="L742" s="59">
        <v>8.4999999999999995E-4</v>
      </c>
      <c r="M742" s="60" t="s">
        <v>58</v>
      </c>
      <c r="N742" s="59">
        <v>0.36169000000000001</v>
      </c>
      <c r="O742" s="58">
        <v>135.071</v>
      </c>
      <c r="P742" s="58">
        <v>135.071</v>
      </c>
      <c r="Q742" s="74">
        <v>0.25900000000000001</v>
      </c>
      <c r="R742" s="61" t="s">
        <v>58</v>
      </c>
      <c r="S742" s="74">
        <v>97.447999999999993</v>
      </c>
      <c r="T742" s="61" t="s">
        <v>58</v>
      </c>
      <c r="U742" s="74">
        <v>6.601</v>
      </c>
      <c r="V742" s="74">
        <v>6.9329999999999998</v>
      </c>
    </row>
    <row r="743" spans="1:22" x14ac:dyDescent="0.25">
      <c r="A743" s="53">
        <v>42688</v>
      </c>
      <c r="B743" s="54">
        <v>32</v>
      </c>
      <c r="C743" s="57">
        <v>52639800000</v>
      </c>
      <c r="D743" s="60" t="s">
        <v>58</v>
      </c>
      <c r="E743" s="60" t="s">
        <v>58</v>
      </c>
      <c r="F743" s="57">
        <v>51707008914</v>
      </c>
      <c r="G743" s="59">
        <v>1.0200000000000001E-3</v>
      </c>
      <c r="H743" s="59">
        <v>1.0200000000000001E-3</v>
      </c>
      <c r="I743" s="60" t="s">
        <v>58</v>
      </c>
      <c r="J743" s="59">
        <v>6.429E-2</v>
      </c>
      <c r="K743" s="59">
        <v>4.8999999999999998E-4</v>
      </c>
      <c r="L743" s="59">
        <v>4.8999999999999998E-4</v>
      </c>
      <c r="M743" s="60" t="s">
        <v>58</v>
      </c>
      <c r="N743" s="59">
        <v>6.1159999999999999E-2</v>
      </c>
      <c r="O743" s="58">
        <v>135.1369</v>
      </c>
      <c r="P743" s="58">
        <v>135.1369</v>
      </c>
      <c r="Q743" s="74">
        <v>0.251</v>
      </c>
      <c r="R743" s="61" t="s">
        <v>58</v>
      </c>
      <c r="S743" s="74">
        <v>94.447999999999993</v>
      </c>
      <c r="T743" s="61" t="s">
        <v>58</v>
      </c>
      <c r="U743" s="74">
        <v>6.6829999999999998</v>
      </c>
      <c r="V743" s="74">
        <v>6.9649999999999999</v>
      </c>
    </row>
    <row r="744" spans="1:22" x14ac:dyDescent="0.25">
      <c r="A744" s="53">
        <v>42689</v>
      </c>
      <c r="B744" s="54">
        <v>32</v>
      </c>
      <c r="C744" s="57">
        <v>52639800000</v>
      </c>
      <c r="D744" s="60" t="s">
        <v>58</v>
      </c>
      <c r="E744" s="60" t="s">
        <v>58</v>
      </c>
      <c r="F744" s="57">
        <v>51726198315</v>
      </c>
      <c r="G744" s="59">
        <v>1.4E-3</v>
      </c>
      <c r="H744" s="59">
        <v>1.4E-3</v>
      </c>
      <c r="I744" s="60" t="s">
        <v>58</v>
      </c>
      <c r="J744" s="59">
        <v>7.5469999999999995E-2</v>
      </c>
      <c r="K744" s="59">
        <v>3.6999999999999999E-4</v>
      </c>
      <c r="L744" s="59">
        <v>3.6999999999999999E-4</v>
      </c>
      <c r="M744" s="60" t="s">
        <v>58</v>
      </c>
      <c r="N744" s="59">
        <v>0.14502999999999999</v>
      </c>
      <c r="O744" s="58">
        <v>135.18709999999999</v>
      </c>
      <c r="P744" s="58">
        <v>135.18709999999999</v>
      </c>
      <c r="Q744" s="74">
        <v>0.248</v>
      </c>
      <c r="R744" s="61" t="s">
        <v>58</v>
      </c>
      <c r="S744" s="74">
        <v>93.447999999999993</v>
      </c>
      <c r="T744" s="61" t="s">
        <v>58</v>
      </c>
      <c r="U744" s="74">
        <v>6.5419999999999998</v>
      </c>
      <c r="V744" s="74">
        <v>6.8920000000000003</v>
      </c>
    </row>
    <row r="745" spans="1:22" x14ac:dyDescent="0.25">
      <c r="A745" s="53">
        <v>42690</v>
      </c>
      <c r="B745" s="54">
        <v>33</v>
      </c>
      <c r="C745" s="57">
        <v>51139800000</v>
      </c>
      <c r="D745" s="60" t="s">
        <v>58</v>
      </c>
      <c r="E745" s="60" t="s">
        <v>58</v>
      </c>
      <c r="F745" s="57">
        <v>50194788835</v>
      </c>
      <c r="G745" s="59">
        <v>1.8000000000000001E-4</v>
      </c>
      <c r="H745" s="59">
        <v>1.8000000000000001E-4</v>
      </c>
      <c r="I745" s="60" t="s">
        <v>58</v>
      </c>
      <c r="J745" s="59">
        <v>6.6439999999999999E-2</v>
      </c>
      <c r="K745" s="59">
        <v>1.8000000000000001E-4</v>
      </c>
      <c r="L745" s="59">
        <v>1.8000000000000001E-4</v>
      </c>
      <c r="M745" s="60" t="s">
        <v>58</v>
      </c>
      <c r="N745" s="59">
        <v>6.6439999999999999E-2</v>
      </c>
      <c r="O745" s="58">
        <v>135.21090000000001</v>
      </c>
      <c r="P745" s="58">
        <v>135.21090000000001</v>
      </c>
      <c r="Q745" s="74">
        <v>0.26400000000000001</v>
      </c>
      <c r="R745" s="61" t="s">
        <v>58</v>
      </c>
      <c r="S745" s="74">
        <v>99.373000000000005</v>
      </c>
      <c r="T745" s="61" t="s">
        <v>58</v>
      </c>
      <c r="U745" s="74">
        <v>6.5910000000000002</v>
      </c>
      <c r="V745" s="74">
        <v>6.9020000000000001</v>
      </c>
    </row>
    <row r="746" spans="1:22" x14ac:dyDescent="0.25">
      <c r="A746" s="53">
        <v>42691</v>
      </c>
      <c r="B746" s="54">
        <v>33</v>
      </c>
      <c r="C746" s="57">
        <v>51139800000</v>
      </c>
      <c r="D746" s="60" t="s">
        <v>58</v>
      </c>
      <c r="E746" s="60" t="s">
        <v>58</v>
      </c>
      <c r="F746" s="57">
        <v>50204253641</v>
      </c>
      <c r="G746" s="59">
        <v>3.6000000000000002E-4</v>
      </c>
      <c r="H746" s="59">
        <v>3.6000000000000002E-4</v>
      </c>
      <c r="I746" s="60" t="s">
        <v>58</v>
      </c>
      <c r="J746" s="59">
        <v>6.8839999999999998E-2</v>
      </c>
      <c r="K746" s="59">
        <v>1.9000000000000001E-4</v>
      </c>
      <c r="L746" s="59">
        <v>1.9000000000000001E-4</v>
      </c>
      <c r="M746" s="60" t="s">
        <v>58</v>
      </c>
      <c r="N746" s="59">
        <v>7.1239999999999998E-2</v>
      </c>
      <c r="O746" s="58">
        <v>135.2364</v>
      </c>
      <c r="P746" s="58">
        <v>135.2364</v>
      </c>
      <c r="Q746" s="74">
        <v>0.26100000000000001</v>
      </c>
      <c r="R746" s="61" t="s">
        <v>58</v>
      </c>
      <c r="S746" s="74">
        <v>98.373000000000005</v>
      </c>
      <c r="T746" s="61" t="s">
        <v>58</v>
      </c>
      <c r="U746" s="74">
        <v>6.5810000000000004</v>
      </c>
      <c r="V746" s="74">
        <v>6.9020000000000001</v>
      </c>
    </row>
    <row r="747" spans="1:22" x14ac:dyDescent="0.25">
      <c r="A747" s="53">
        <v>42692</v>
      </c>
      <c r="B747" s="54">
        <v>33</v>
      </c>
      <c r="C747" s="57">
        <v>51139800000</v>
      </c>
      <c r="D747" s="60" t="s">
        <v>58</v>
      </c>
      <c r="E747" s="60" t="s">
        <v>58</v>
      </c>
      <c r="F747" s="57">
        <v>50264113174</v>
      </c>
      <c r="G747" s="59">
        <v>1.56E-3</v>
      </c>
      <c r="H747" s="59">
        <v>1.56E-3</v>
      </c>
      <c r="I747" s="60" t="s">
        <v>58</v>
      </c>
      <c r="J747" s="59">
        <v>0.20848</v>
      </c>
      <c r="K747" s="59">
        <v>1.1900000000000001E-3</v>
      </c>
      <c r="L747" s="59">
        <v>1.1900000000000001E-3</v>
      </c>
      <c r="M747" s="60" t="s">
        <v>58</v>
      </c>
      <c r="N747" s="59">
        <v>0.54486999999999997</v>
      </c>
      <c r="O747" s="58">
        <v>135.39769999999999</v>
      </c>
      <c r="P747" s="58">
        <v>135.39769999999999</v>
      </c>
      <c r="Q747" s="74">
        <v>0.25900000000000001</v>
      </c>
      <c r="R747" s="61" t="s">
        <v>58</v>
      </c>
      <c r="S747" s="74">
        <v>97.373000000000005</v>
      </c>
      <c r="T747" s="61" t="s">
        <v>58</v>
      </c>
      <c r="U747" s="74">
        <v>6.1050000000000004</v>
      </c>
      <c r="V747" s="74">
        <v>6.5140000000000002</v>
      </c>
    </row>
    <row r="748" spans="1:22" x14ac:dyDescent="0.25">
      <c r="A748" s="53">
        <v>42695</v>
      </c>
      <c r="B748" s="54">
        <v>33</v>
      </c>
      <c r="C748" s="57">
        <v>51139800000</v>
      </c>
      <c r="D748" s="60" t="s">
        <v>58</v>
      </c>
      <c r="E748" s="60" t="s">
        <v>58</v>
      </c>
      <c r="F748" s="57">
        <v>50290351976</v>
      </c>
      <c r="G748" s="59">
        <v>2.0799999999999998E-3</v>
      </c>
      <c r="H748" s="59">
        <v>2.0799999999999998E-3</v>
      </c>
      <c r="I748" s="60" t="s">
        <v>58</v>
      </c>
      <c r="J748" s="59">
        <v>0.13477</v>
      </c>
      <c r="K748" s="59">
        <v>5.1999999999999995E-4</v>
      </c>
      <c r="L748" s="59">
        <v>5.1999999999999995E-4</v>
      </c>
      <c r="M748" s="60" t="s">
        <v>58</v>
      </c>
      <c r="N748" s="59">
        <v>6.5549999999999997E-2</v>
      </c>
      <c r="O748" s="58">
        <v>135.4683</v>
      </c>
      <c r="P748" s="58">
        <v>135.4683</v>
      </c>
      <c r="Q748" s="74">
        <v>0.251</v>
      </c>
      <c r="R748" s="61" t="s">
        <v>58</v>
      </c>
      <c r="S748" s="74">
        <v>94.373000000000005</v>
      </c>
      <c r="T748" s="61" t="s">
        <v>58</v>
      </c>
      <c r="U748" s="74">
        <v>6.1669999999999998</v>
      </c>
      <c r="V748" s="74">
        <v>6.52</v>
      </c>
    </row>
    <row r="749" spans="1:22" x14ac:dyDescent="0.25">
      <c r="A749" s="53">
        <v>42696</v>
      </c>
      <c r="B749" s="54">
        <v>33</v>
      </c>
      <c r="C749" s="57">
        <v>51139800000</v>
      </c>
      <c r="D749" s="60" t="s">
        <v>58</v>
      </c>
      <c r="E749" s="60" t="s">
        <v>58</v>
      </c>
      <c r="F749" s="57">
        <v>50301435358</v>
      </c>
      <c r="G749" s="59">
        <v>2.3E-3</v>
      </c>
      <c r="H749" s="59">
        <v>2.3E-3</v>
      </c>
      <c r="I749" s="60" t="s">
        <v>58</v>
      </c>
      <c r="J749" s="59">
        <v>0.12734000000000001</v>
      </c>
      <c r="K749" s="59">
        <v>2.2000000000000001E-4</v>
      </c>
      <c r="L749" s="59">
        <v>2.2000000000000001E-4</v>
      </c>
      <c r="M749" s="60" t="s">
        <v>58</v>
      </c>
      <c r="N749" s="59">
        <v>8.3760000000000001E-2</v>
      </c>
      <c r="O749" s="58">
        <v>135.4982</v>
      </c>
      <c r="P749" s="58">
        <v>135.4982</v>
      </c>
      <c r="Q749" s="74">
        <v>0.248</v>
      </c>
      <c r="R749" s="61" t="s">
        <v>58</v>
      </c>
      <c r="S749" s="74">
        <v>93.373000000000005</v>
      </c>
      <c r="T749" s="61" t="s">
        <v>58</v>
      </c>
      <c r="U749" s="74">
        <v>6.0780000000000003</v>
      </c>
      <c r="V749" s="74">
        <v>6.5019999999999998</v>
      </c>
    </row>
    <row r="750" spans="1:22" x14ac:dyDescent="0.25">
      <c r="A750" s="53">
        <v>42697</v>
      </c>
      <c r="B750" s="54">
        <v>35</v>
      </c>
      <c r="C750" s="57">
        <v>57139800000</v>
      </c>
      <c r="D750" s="60" t="s">
        <v>58</v>
      </c>
      <c r="E750" s="60" t="s">
        <v>58</v>
      </c>
      <c r="F750" s="57">
        <v>56141600644</v>
      </c>
      <c r="G750" s="59">
        <v>1.8000000000000001E-4</v>
      </c>
      <c r="H750" s="59">
        <v>1.8000000000000001E-4</v>
      </c>
      <c r="I750" s="60" t="s">
        <v>58</v>
      </c>
      <c r="J750" s="59">
        <v>6.9010000000000002E-2</v>
      </c>
      <c r="K750" s="59">
        <v>1.8000000000000001E-4</v>
      </c>
      <c r="L750" s="59">
        <v>1.8000000000000001E-4</v>
      </c>
      <c r="M750" s="60" t="s">
        <v>58</v>
      </c>
      <c r="N750" s="59">
        <v>6.9010000000000002E-2</v>
      </c>
      <c r="O750" s="58">
        <v>135.523</v>
      </c>
      <c r="P750" s="58">
        <v>135.523</v>
      </c>
      <c r="Q750" s="74">
        <v>0.26900000000000002</v>
      </c>
      <c r="R750" s="61" t="s">
        <v>58</v>
      </c>
      <c r="S750" s="74">
        <v>100.673</v>
      </c>
      <c r="T750" s="61" t="s">
        <v>58</v>
      </c>
      <c r="U750" s="74">
        <v>6.0469999999999997</v>
      </c>
      <c r="V750" s="74">
        <v>6.4189999999999996</v>
      </c>
    </row>
    <row r="751" spans="1:22" x14ac:dyDescent="0.25">
      <c r="A751" s="53">
        <v>42698</v>
      </c>
      <c r="B751" s="54">
        <v>35</v>
      </c>
      <c r="C751" s="57">
        <v>57139800000</v>
      </c>
      <c r="D751" s="60" t="s">
        <v>58</v>
      </c>
      <c r="E751" s="60" t="s">
        <v>58</v>
      </c>
      <c r="F751" s="57">
        <v>56151839605</v>
      </c>
      <c r="G751" s="59">
        <v>3.6999999999999999E-4</v>
      </c>
      <c r="H751" s="59">
        <v>3.6999999999999999E-4</v>
      </c>
      <c r="I751" s="60" t="s">
        <v>58</v>
      </c>
      <c r="J751" s="59">
        <v>6.8919999999999995E-2</v>
      </c>
      <c r="K751" s="59">
        <v>1.8000000000000001E-4</v>
      </c>
      <c r="L751" s="59">
        <v>1.8000000000000001E-4</v>
      </c>
      <c r="M751" s="60" t="s">
        <v>58</v>
      </c>
      <c r="N751" s="59">
        <v>6.8830000000000002E-2</v>
      </c>
      <c r="O751" s="58">
        <v>135.54769999999999</v>
      </c>
      <c r="P751" s="58">
        <v>135.54769999999999</v>
      </c>
      <c r="Q751" s="74">
        <v>0.26600000000000001</v>
      </c>
      <c r="R751" s="61" t="s">
        <v>58</v>
      </c>
      <c r="S751" s="74">
        <v>99.673000000000002</v>
      </c>
      <c r="T751" s="61" t="s">
        <v>58</v>
      </c>
      <c r="U751" s="74">
        <v>6.0410000000000004</v>
      </c>
      <c r="V751" s="74">
        <v>6.4169999999999998</v>
      </c>
    </row>
    <row r="752" spans="1:22" x14ac:dyDescent="0.25">
      <c r="A752" s="53">
        <v>42699</v>
      </c>
      <c r="B752" s="54">
        <v>35</v>
      </c>
      <c r="C752" s="57">
        <v>57139800000</v>
      </c>
      <c r="D752" s="60" t="s">
        <v>58</v>
      </c>
      <c r="E752" s="60" t="s">
        <v>58</v>
      </c>
      <c r="F752" s="57">
        <v>56162064714</v>
      </c>
      <c r="G752" s="59">
        <v>5.5000000000000003E-4</v>
      </c>
      <c r="H752" s="59">
        <v>5.5000000000000003E-4</v>
      </c>
      <c r="I752" s="60" t="s">
        <v>58</v>
      </c>
      <c r="J752" s="59">
        <v>6.8849999999999995E-2</v>
      </c>
      <c r="K752" s="59">
        <v>1.8000000000000001E-4</v>
      </c>
      <c r="L752" s="59">
        <v>1.8000000000000001E-4</v>
      </c>
      <c r="M752" s="60" t="s">
        <v>58</v>
      </c>
      <c r="N752" s="59">
        <v>6.8720000000000003E-2</v>
      </c>
      <c r="O752" s="58">
        <v>135.57239999999999</v>
      </c>
      <c r="P752" s="58">
        <v>135.57239999999999</v>
      </c>
      <c r="Q752" s="74">
        <v>0.26300000000000001</v>
      </c>
      <c r="R752" s="61" t="s">
        <v>58</v>
      </c>
      <c r="S752" s="74">
        <v>98.673000000000002</v>
      </c>
      <c r="T752" s="61" t="s">
        <v>58</v>
      </c>
      <c r="U752" s="74">
        <v>6.0350000000000001</v>
      </c>
      <c r="V752" s="74">
        <v>6.4139999999999997</v>
      </c>
    </row>
    <row r="753" spans="1:22" x14ac:dyDescent="0.25">
      <c r="A753" s="53">
        <v>42702</v>
      </c>
      <c r="B753" s="54">
        <v>35</v>
      </c>
      <c r="C753" s="57">
        <v>57139800000</v>
      </c>
      <c r="D753" s="60" t="s">
        <v>58</v>
      </c>
      <c r="E753" s="60" t="s">
        <v>58</v>
      </c>
      <c r="F753" s="57">
        <v>56199319463</v>
      </c>
      <c r="G753" s="59">
        <v>1.2099999999999999E-3</v>
      </c>
      <c r="H753" s="59">
        <v>1.2099999999999999E-3</v>
      </c>
      <c r="I753" s="60" t="s">
        <v>58</v>
      </c>
      <c r="J753" s="59">
        <v>7.6410000000000006E-2</v>
      </c>
      <c r="K753" s="59">
        <v>6.6E-4</v>
      </c>
      <c r="L753" s="59">
        <v>6.6E-4</v>
      </c>
      <c r="M753" s="60" t="s">
        <v>58</v>
      </c>
      <c r="N753" s="59">
        <v>8.4019999999999997E-2</v>
      </c>
      <c r="O753" s="58">
        <v>135.66229999999999</v>
      </c>
      <c r="P753" s="58">
        <v>135.66229999999999</v>
      </c>
      <c r="Q753" s="74">
        <v>0.25600000000000001</v>
      </c>
      <c r="R753" s="61" t="s">
        <v>58</v>
      </c>
      <c r="S753" s="74">
        <v>95.673000000000002</v>
      </c>
      <c r="T753" s="61" t="s">
        <v>58</v>
      </c>
      <c r="U753" s="74">
        <v>5.9779999999999998</v>
      </c>
      <c r="V753" s="74">
        <v>6.36</v>
      </c>
    </row>
    <row r="754" spans="1:22" x14ac:dyDescent="0.25">
      <c r="A754" s="53">
        <v>42703</v>
      </c>
      <c r="B754" s="54">
        <v>35</v>
      </c>
      <c r="C754" s="57">
        <v>57139800000</v>
      </c>
      <c r="D754" s="60" t="s">
        <v>58</v>
      </c>
      <c r="E754" s="60" t="s">
        <v>58</v>
      </c>
      <c r="F754" s="57">
        <v>56218550966</v>
      </c>
      <c r="G754" s="59">
        <v>1.5499999999999999E-3</v>
      </c>
      <c r="H754" s="59">
        <v>1.5499999999999999E-3</v>
      </c>
      <c r="I754" s="60" t="s">
        <v>58</v>
      </c>
      <c r="J754" s="59">
        <v>8.4320000000000006E-2</v>
      </c>
      <c r="K754" s="59">
        <v>3.4000000000000002E-4</v>
      </c>
      <c r="L754" s="59">
        <v>3.4000000000000002E-4</v>
      </c>
      <c r="M754" s="60" t="s">
        <v>58</v>
      </c>
      <c r="N754" s="59">
        <v>0.13302</v>
      </c>
      <c r="O754" s="58">
        <v>135.70869999999999</v>
      </c>
      <c r="P754" s="58">
        <v>135.70869999999999</v>
      </c>
      <c r="Q754" s="74">
        <v>0.253</v>
      </c>
      <c r="R754" s="61" t="s">
        <v>58</v>
      </c>
      <c r="S754" s="74">
        <v>94.673000000000002</v>
      </c>
      <c r="T754" s="61" t="s">
        <v>58</v>
      </c>
      <c r="U754" s="74">
        <v>5.8819999999999997</v>
      </c>
      <c r="V754" s="74">
        <v>6.2939999999999996</v>
      </c>
    </row>
    <row r="755" spans="1:22" x14ac:dyDescent="0.25">
      <c r="A755" s="53">
        <v>42704</v>
      </c>
      <c r="B755" s="54">
        <v>38</v>
      </c>
      <c r="C755" s="57">
        <v>66639800000</v>
      </c>
      <c r="D755" s="60" t="s">
        <v>58</v>
      </c>
      <c r="E755" s="60" t="s">
        <v>58</v>
      </c>
      <c r="F755" s="57">
        <v>65563438732</v>
      </c>
      <c r="G755" s="59">
        <v>1.1E-4</v>
      </c>
      <c r="H755" s="59">
        <v>1.1E-4</v>
      </c>
      <c r="I755" s="60" t="s">
        <v>58</v>
      </c>
      <c r="J755" s="59">
        <v>4.0489999999999998E-2</v>
      </c>
      <c r="K755" s="59">
        <v>1.1E-4</v>
      </c>
      <c r="L755" s="59">
        <v>1.1E-4</v>
      </c>
      <c r="M755" s="60" t="s">
        <v>58</v>
      </c>
      <c r="N755" s="59">
        <v>4.0489999999999998E-2</v>
      </c>
      <c r="O755" s="58">
        <v>135.7235</v>
      </c>
      <c r="P755" s="58">
        <v>135.7235</v>
      </c>
      <c r="Q755" s="74">
        <v>0.253</v>
      </c>
      <c r="R755" s="61" t="s">
        <v>58</v>
      </c>
      <c r="S755" s="74">
        <v>94.733000000000004</v>
      </c>
      <c r="T755" s="61" t="s">
        <v>58</v>
      </c>
      <c r="U755" s="74">
        <v>5.9</v>
      </c>
      <c r="V755" s="74">
        <v>6.2969999999999997</v>
      </c>
    </row>
    <row r="756" spans="1:22" x14ac:dyDescent="0.25">
      <c r="A756" s="53">
        <v>42705</v>
      </c>
      <c r="B756" s="54">
        <v>38</v>
      </c>
      <c r="C756" s="57">
        <v>66639800000</v>
      </c>
      <c r="D756" s="60" t="s">
        <v>58</v>
      </c>
      <c r="E756" s="60" t="s">
        <v>58</v>
      </c>
      <c r="F756" s="57">
        <v>65574867562</v>
      </c>
      <c r="G756" s="59">
        <v>2.7999999999999998E-4</v>
      </c>
      <c r="H756" s="59">
        <v>2.7999999999999998E-4</v>
      </c>
      <c r="I756" s="60" t="s">
        <v>58</v>
      </c>
      <c r="J756" s="59">
        <v>5.3010000000000002E-2</v>
      </c>
      <c r="K756" s="59">
        <v>1.7000000000000001E-4</v>
      </c>
      <c r="L756" s="59">
        <v>1.7000000000000001E-4</v>
      </c>
      <c r="M756" s="60" t="s">
        <v>58</v>
      </c>
      <c r="N756" s="59">
        <v>6.5689999999999998E-2</v>
      </c>
      <c r="O756" s="58">
        <v>135.74709999999999</v>
      </c>
      <c r="P756" s="58">
        <v>135.74709999999999</v>
      </c>
      <c r="Q756" s="74">
        <v>0.251</v>
      </c>
      <c r="R756" s="61" t="s">
        <v>58</v>
      </c>
      <c r="S756" s="74">
        <v>93.733000000000004</v>
      </c>
      <c r="T756" s="61" t="s">
        <v>58</v>
      </c>
      <c r="U756" s="74">
        <v>5.891</v>
      </c>
      <c r="V756" s="74">
        <v>6.2960000000000003</v>
      </c>
    </row>
    <row r="757" spans="1:22" x14ac:dyDescent="0.25">
      <c r="A757" s="53">
        <v>42706</v>
      </c>
      <c r="B757" s="54">
        <v>38</v>
      </c>
      <c r="C757" s="57">
        <v>66639800000</v>
      </c>
      <c r="D757" s="60" t="s">
        <v>58</v>
      </c>
      <c r="E757" s="60" t="s">
        <v>58</v>
      </c>
      <c r="F757" s="57">
        <v>65577365431</v>
      </c>
      <c r="G757" s="59">
        <v>3.2000000000000003E-4</v>
      </c>
      <c r="H757" s="59">
        <v>3.2000000000000003E-4</v>
      </c>
      <c r="I757" s="60" t="s">
        <v>58</v>
      </c>
      <c r="J757" s="59">
        <v>3.984E-2</v>
      </c>
      <c r="K757" s="59">
        <v>4.0000000000000003E-5</v>
      </c>
      <c r="L757" s="59">
        <v>4.0000000000000003E-5</v>
      </c>
      <c r="M757" s="60" t="s">
        <v>58</v>
      </c>
      <c r="N757" s="59">
        <v>1.4E-2</v>
      </c>
      <c r="O757" s="58">
        <v>135.75229999999999</v>
      </c>
      <c r="P757" s="58">
        <v>135.75229999999999</v>
      </c>
      <c r="Q757" s="74">
        <v>0.248</v>
      </c>
      <c r="R757" s="61" t="s">
        <v>58</v>
      </c>
      <c r="S757" s="74">
        <v>92.733000000000004</v>
      </c>
      <c r="T757" s="61" t="s">
        <v>58</v>
      </c>
      <c r="U757" s="74">
        <v>5.9820000000000002</v>
      </c>
      <c r="V757" s="74">
        <v>6.351</v>
      </c>
    </row>
    <row r="758" spans="1:22" x14ac:dyDescent="0.25">
      <c r="A758" s="53">
        <v>42709</v>
      </c>
      <c r="B758" s="54">
        <v>38</v>
      </c>
      <c r="C758" s="57">
        <v>66639800000</v>
      </c>
      <c r="D758" s="60" t="s">
        <v>58</v>
      </c>
      <c r="E758" s="60" t="s">
        <v>58</v>
      </c>
      <c r="F758" s="57">
        <v>65598330778</v>
      </c>
      <c r="G758" s="59">
        <v>6.4000000000000005E-4</v>
      </c>
      <c r="H758" s="59">
        <v>6.4000000000000005E-4</v>
      </c>
      <c r="I758" s="60" t="s">
        <v>58</v>
      </c>
      <c r="J758" s="59">
        <v>3.9750000000000001E-2</v>
      </c>
      <c r="K758" s="59">
        <v>3.2000000000000003E-4</v>
      </c>
      <c r="L758" s="59">
        <v>3.2000000000000003E-4</v>
      </c>
      <c r="M758" s="60" t="s">
        <v>58</v>
      </c>
      <c r="N758" s="59">
        <v>3.9660000000000001E-2</v>
      </c>
      <c r="O758" s="58">
        <v>135.79570000000001</v>
      </c>
      <c r="P758" s="58">
        <v>135.79570000000001</v>
      </c>
      <c r="Q758" s="74">
        <v>0.24</v>
      </c>
      <c r="R758" s="61" t="s">
        <v>58</v>
      </c>
      <c r="S758" s="74">
        <v>89.733000000000004</v>
      </c>
      <c r="T758" s="61" t="s">
        <v>58</v>
      </c>
      <c r="U758" s="74">
        <v>6.0490000000000004</v>
      </c>
      <c r="V758" s="74">
        <v>6.4349999999999996</v>
      </c>
    </row>
    <row r="759" spans="1:22" x14ac:dyDescent="0.25">
      <c r="A759" s="53">
        <v>42710</v>
      </c>
      <c r="B759" s="54">
        <v>38</v>
      </c>
      <c r="C759" s="57">
        <v>66639800000</v>
      </c>
      <c r="D759" s="60" t="s">
        <v>58</v>
      </c>
      <c r="E759" s="60" t="s">
        <v>58</v>
      </c>
      <c r="F759" s="57">
        <v>65581983134</v>
      </c>
      <c r="G759" s="59">
        <v>3.8999999999999999E-4</v>
      </c>
      <c r="H759" s="59">
        <v>3.8999999999999999E-4</v>
      </c>
      <c r="I759" s="60" t="s">
        <v>58</v>
      </c>
      <c r="J759" s="59">
        <v>2.0629999999999999E-2</v>
      </c>
      <c r="K759" s="59">
        <v>-2.5000000000000001E-4</v>
      </c>
      <c r="L759" s="59">
        <v>-2.5000000000000001E-4</v>
      </c>
      <c r="M759" s="60" t="s">
        <v>58</v>
      </c>
      <c r="N759" s="59">
        <v>-8.6959999999999996E-2</v>
      </c>
      <c r="O759" s="58">
        <v>135.7619</v>
      </c>
      <c r="P759" s="58">
        <v>135.7619</v>
      </c>
      <c r="Q759" s="74">
        <v>0.23699999999999999</v>
      </c>
      <c r="R759" s="61" t="s">
        <v>58</v>
      </c>
      <c r="S759" s="74">
        <v>88.733000000000004</v>
      </c>
      <c r="T759" s="61" t="s">
        <v>58</v>
      </c>
      <c r="U759" s="74">
        <v>6.2450000000000001</v>
      </c>
      <c r="V759" s="74">
        <v>6.6139999999999999</v>
      </c>
    </row>
    <row r="760" spans="1:22" x14ac:dyDescent="0.25">
      <c r="A760" s="53">
        <v>42711</v>
      </c>
      <c r="B760" s="54">
        <v>41</v>
      </c>
      <c r="C760" s="57">
        <v>73139800000</v>
      </c>
      <c r="D760" s="60" t="s">
        <v>58</v>
      </c>
      <c r="E760" s="60" t="s">
        <v>58</v>
      </c>
      <c r="F760" s="57">
        <v>71913093359</v>
      </c>
      <c r="G760" s="59">
        <v>1.8000000000000001E-4</v>
      </c>
      <c r="H760" s="59">
        <v>1.8000000000000001E-4</v>
      </c>
      <c r="I760" s="60" t="s">
        <v>58</v>
      </c>
      <c r="J760" s="59">
        <v>6.8260000000000001E-2</v>
      </c>
      <c r="K760" s="59">
        <v>1.8000000000000001E-4</v>
      </c>
      <c r="L760" s="59">
        <v>1.8000000000000001E-4</v>
      </c>
      <c r="M760" s="60" t="s">
        <v>58</v>
      </c>
      <c r="N760" s="59">
        <v>6.8260000000000001E-2</v>
      </c>
      <c r="O760" s="58">
        <v>135.78639999999999</v>
      </c>
      <c r="P760" s="58">
        <v>135.78639999999999</v>
      </c>
      <c r="Q760" s="74">
        <v>0.249</v>
      </c>
      <c r="R760" s="61" t="s">
        <v>58</v>
      </c>
      <c r="S760" s="74">
        <v>93.361999999999995</v>
      </c>
      <c r="T760" s="61" t="s">
        <v>58</v>
      </c>
      <c r="U760" s="74">
        <v>6.2750000000000004</v>
      </c>
      <c r="V760" s="74">
        <v>6.6479999999999997</v>
      </c>
    </row>
    <row r="761" spans="1:22" x14ac:dyDescent="0.25">
      <c r="A761" s="53">
        <v>42712</v>
      </c>
      <c r="B761" s="54">
        <v>41</v>
      </c>
      <c r="C761" s="57">
        <v>73139800000</v>
      </c>
      <c r="D761" s="60" t="s">
        <v>58</v>
      </c>
      <c r="E761" s="60" t="s">
        <v>58</v>
      </c>
      <c r="F761" s="57">
        <v>71909234904</v>
      </c>
      <c r="G761" s="59">
        <v>1.2999999999999999E-4</v>
      </c>
      <c r="H761" s="59">
        <v>1.2999999999999999E-4</v>
      </c>
      <c r="I761" s="60" t="s">
        <v>58</v>
      </c>
      <c r="J761" s="59">
        <v>2.35E-2</v>
      </c>
      <c r="K761" s="59">
        <v>-5.0000000000000002E-5</v>
      </c>
      <c r="L761" s="59">
        <v>-5.0000000000000002E-5</v>
      </c>
      <c r="M761" s="60" t="s">
        <v>58</v>
      </c>
      <c r="N761" s="59">
        <v>-1.9390000000000001E-2</v>
      </c>
      <c r="O761" s="58">
        <v>135.7791</v>
      </c>
      <c r="P761" s="58">
        <v>135.7791</v>
      </c>
      <c r="Q761" s="74">
        <v>0.246</v>
      </c>
      <c r="R761" s="61" t="s">
        <v>58</v>
      </c>
      <c r="S761" s="74">
        <v>92.361999999999995</v>
      </c>
      <c r="T761" s="61" t="s">
        <v>58</v>
      </c>
      <c r="U761" s="74">
        <v>6.431</v>
      </c>
      <c r="V761" s="74">
        <v>6.7439999999999998</v>
      </c>
    </row>
    <row r="762" spans="1:22" x14ac:dyDescent="0.25">
      <c r="A762" s="53">
        <v>42713</v>
      </c>
      <c r="B762" s="54">
        <v>41</v>
      </c>
      <c r="C762" s="57">
        <v>73139800000</v>
      </c>
      <c r="D762" s="60" t="s">
        <v>58</v>
      </c>
      <c r="E762" s="60" t="s">
        <v>58</v>
      </c>
      <c r="F762" s="57">
        <v>71937057122</v>
      </c>
      <c r="G762" s="59">
        <v>5.1000000000000004E-4</v>
      </c>
      <c r="H762" s="59">
        <v>5.1000000000000004E-4</v>
      </c>
      <c r="I762" s="60" t="s">
        <v>58</v>
      </c>
      <c r="J762" s="59">
        <v>6.4549999999999996E-2</v>
      </c>
      <c r="K762" s="59">
        <v>3.8999999999999999E-4</v>
      </c>
      <c r="L762" s="59">
        <v>3.8999999999999999E-4</v>
      </c>
      <c r="M762" s="60" t="s">
        <v>58</v>
      </c>
      <c r="N762" s="59">
        <v>0.15165000000000001</v>
      </c>
      <c r="O762" s="58">
        <v>135.83170000000001</v>
      </c>
      <c r="P762" s="58">
        <v>135.83170000000001</v>
      </c>
      <c r="Q762" s="74">
        <v>0.24399999999999999</v>
      </c>
      <c r="R762" s="61" t="s">
        <v>58</v>
      </c>
      <c r="S762" s="74">
        <v>91.361999999999995</v>
      </c>
      <c r="T762" s="61" t="s">
        <v>58</v>
      </c>
      <c r="U762" s="74">
        <v>6.2859999999999996</v>
      </c>
      <c r="V762" s="74">
        <v>6.6609999999999996</v>
      </c>
    </row>
    <row r="763" spans="1:22" x14ac:dyDescent="0.25">
      <c r="A763" s="53">
        <v>42716</v>
      </c>
      <c r="B763" s="54">
        <v>41</v>
      </c>
      <c r="C763" s="57">
        <v>73139800000</v>
      </c>
      <c r="D763" s="60" t="s">
        <v>58</v>
      </c>
      <c r="E763" s="60" t="s">
        <v>58</v>
      </c>
      <c r="F763" s="57">
        <v>71959820651</v>
      </c>
      <c r="G763" s="59">
        <v>8.3000000000000001E-4</v>
      </c>
      <c r="H763" s="59">
        <v>8.3000000000000001E-4</v>
      </c>
      <c r="I763" s="60" t="s">
        <v>58</v>
      </c>
      <c r="J763" s="59">
        <v>5.1819999999999998E-2</v>
      </c>
      <c r="K763" s="59">
        <v>3.2000000000000003E-4</v>
      </c>
      <c r="L763" s="59">
        <v>3.2000000000000003E-4</v>
      </c>
      <c r="M763" s="60" t="s">
        <v>58</v>
      </c>
      <c r="N763" s="59">
        <v>3.9239999999999997E-2</v>
      </c>
      <c r="O763" s="58">
        <v>135.87469999999999</v>
      </c>
      <c r="P763" s="58">
        <v>135.87469999999999</v>
      </c>
      <c r="Q763" s="74">
        <v>0.23599999999999999</v>
      </c>
      <c r="R763" s="61" t="s">
        <v>58</v>
      </c>
      <c r="S763" s="74">
        <v>88.361999999999995</v>
      </c>
      <c r="T763" s="61" t="s">
        <v>58</v>
      </c>
      <c r="U763" s="74">
        <v>6.4029999999999996</v>
      </c>
      <c r="V763" s="74">
        <v>6.758</v>
      </c>
    </row>
    <row r="764" spans="1:22" x14ac:dyDescent="0.25">
      <c r="A764" s="53">
        <v>42717</v>
      </c>
      <c r="B764" s="54">
        <v>41</v>
      </c>
      <c r="C764" s="57">
        <v>73139800000</v>
      </c>
      <c r="D764" s="60" t="s">
        <v>58</v>
      </c>
      <c r="E764" s="60" t="s">
        <v>58</v>
      </c>
      <c r="F764" s="57">
        <v>71972462080</v>
      </c>
      <c r="G764" s="59">
        <v>1.01E-3</v>
      </c>
      <c r="H764" s="59">
        <v>1.01E-3</v>
      </c>
      <c r="I764" s="60" t="s">
        <v>58</v>
      </c>
      <c r="J764" s="59">
        <v>5.3859999999999998E-2</v>
      </c>
      <c r="K764" s="59">
        <v>1.8000000000000001E-4</v>
      </c>
      <c r="L764" s="59">
        <v>1.8000000000000001E-4</v>
      </c>
      <c r="M764" s="60" t="s">
        <v>58</v>
      </c>
      <c r="N764" s="59">
        <v>6.6220000000000001E-2</v>
      </c>
      <c r="O764" s="58">
        <v>135.89850000000001</v>
      </c>
      <c r="P764" s="58">
        <v>135.89850000000001</v>
      </c>
      <c r="Q764" s="74">
        <v>0.23300000000000001</v>
      </c>
      <c r="R764" s="61" t="s">
        <v>58</v>
      </c>
      <c r="S764" s="74">
        <v>87.361999999999995</v>
      </c>
      <c r="T764" s="61" t="s">
        <v>58</v>
      </c>
      <c r="U764" s="74">
        <v>6.4050000000000002</v>
      </c>
      <c r="V764" s="74">
        <v>6.7619999999999996</v>
      </c>
    </row>
    <row r="765" spans="1:22" x14ac:dyDescent="0.25">
      <c r="A765" s="53">
        <v>42718</v>
      </c>
      <c r="B765" s="54">
        <v>44</v>
      </c>
      <c r="C765" s="57">
        <v>79639800000</v>
      </c>
      <c r="D765" s="60" t="s">
        <v>58</v>
      </c>
      <c r="E765" s="60" t="s">
        <v>58</v>
      </c>
      <c r="F765" s="57">
        <v>78314568261</v>
      </c>
      <c r="G765" s="59">
        <v>2.1000000000000001E-4</v>
      </c>
      <c r="H765" s="59">
        <v>2.1000000000000001E-4</v>
      </c>
      <c r="I765" s="60" t="s">
        <v>58</v>
      </c>
      <c r="J765" s="59">
        <v>7.886E-2</v>
      </c>
      <c r="K765" s="59">
        <v>2.1000000000000001E-4</v>
      </c>
      <c r="L765" s="59">
        <v>2.1000000000000001E-4</v>
      </c>
      <c r="M765" s="60" t="s">
        <v>58</v>
      </c>
      <c r="N765" s="59">
        <v>7.886E-2</v>
      </c>
      <c r="O765" s="58">
        <v>135.92679999999999</v>
      </c>
      <c r="P765" s="58">
        <v>135.92679999999999</v>
      </c>
      <c r="Q765" s="74">
        <v>0.24299999999999999</v>
      </c>
      <c r="R765" s="61" t="s">
        <v>58</v>
      </c>
      <c r="S765" s="74">
        <v>91.072999999999993</v>
      </c>
      <c r="T765" s="61" t="s">
        <v>58</v>
      </c>
      <c r="U765" s="74">
        <v>6.4089999999999998</v>
      </c>
      <c r="V765" s="74">
        <v>6.7649999999999997</v>
      </c>
    </row>
    <row r="766" spans="1:22" x14ac:dyDescent="0.25">
      <c r="A766" s="53">
        <v>42719</v>
      </c>
      <c r="B766" s="54">
        <v>44</v>
      </c>
      <c r="C766" s="57">
        <v>79639800000</v>
      </c>
      <c r="D766" s="60" t="s">
        <v>58</v>
      </c>
      <c r="E766" s="60" t="s">
        <v>58</v>
      </c>
      <c r="F766" s="57">
        <v>78356703367</v>
      </c>
      <c r="G766" s="59">
        <v>7.5000000000000002E-4</v>
      </c>
      <c r="H766" s="59">
        <v>7.5000000000000002E-4</v>
      </c>
      <c r="I766" s="60" t="s">
        <v>58</v>
      </c>
      <c r="J766" s="59">
        <v>0.14582000000000001</v>
      </c>
      <c r="K766" s="59">
        <v>5.4000000000000001E-4</v>
      </c>
      <c r="L766" s="59">
        <v>5.4000000000000001E-4</v>
      </c>
      <c r="M766" s="60" t="s">
        <v>58</v>
      </c>
      <c r="N766" s="59">
        <v>0.21692</v>
      </c>
      <c r="O766" s="58">
        <v>135.9999</v>
      </c>
      <c r="P766" s="58">
        <v>135.9999</v>
      </c>
      <c r="Q766" s="74">
        <v>0.24</v>
      </c>
      <c r="R766" s="61" t="s">
        <v>58</v>
      </c>
      <c r="S766" s="74">
        <v>90.072999999999993</v>
      </c>
      <c r="T766" s="61" t="s">
        <v>58</v>
      </c>
      <c r="U766" s="74">
        <v>6.2160000000000002</v>
      </c>
      <c r="V766" s="74">
        <v>6.6180000000000003</v>
      </c>
    </row>
    <row r="767" spans="1:22" x14ac:dyDescent="0.25">
      <c r="A767" s="53">
        <v>42720</v>
      </c>
      <c r="B767" s="54">
        <v>44</v>
      </c>
      <c r="C767" s="57">
        <v>79639800000</v>
      </c>
      <c r="D767" s="60" t="s">
        <v>58</v>
      </c>
      <c r="E767" s="60" t="s">
        <v>58</v>
      </c>
      <c r="F767" s="57">
        <v>78330347932</v>
      </c>
      <c r="G767" s="59">
        <v>4.0999999999999999E-4</v>
      </c>
      <c r="H767" s="59">
        <v>4.0999999999999999E-4</v>
      </c>
      <c r="I767" s="60" t="s">
        <v>58</v>
      </c>
      <c r="J767" s="59">
        <v>5.108E-2</v>
      </c>
      <c r="K767" s="59">
        <v>-3.4000000000000002E-4</v>
      </c>
      <c r="L767" s="59">
        <v>-3.4000000000000002E-4</v>
      </c>
      <c r="M767" s="60" t="s">
        <v>58</v>
      </c>
      <c r="N767" s="59">
        <v>-0.11555</v>
      </c>
      <c r="O767" s="58">
        <v>135.95419999999999</v>
      </c>
      <c r="P767" s="58">
        <v>135.95419999999999</v>
      </c>
      <c r="Q767" s="74">
        <v>0.23699999999999999</v>
      </c>
      <c r="R767" s="61" t="s">
        <v>58</v>
      </c>
      <c r="S767" s="74">
        <v>89.072999999999993</v>
      </c>
      <c r="T767" s="61" t="s">
        <v>58</v>
      </c>
      <c r="U767" s="74">
        <v>6.4710000000000001</v>
      </c>
      <c r="V767" s="74">
        <v>6.8360000000000003</v>
      </c>
    </row>
    <row r="768" spans="1:22" x14ac:dyDescent="0.25">
      <c r="A768" s="53">
        <v>42723</v>
      </c>
      <c r="B768" s="54">
        <v>44</v>
      </c>
      <c r="C768" s="57">
        <v>79639800000</v>
      </c>
      <c r="D768" s="60" t="s">
        <v>58</v>
      </c>
      <c r="E768" s="60" t="s">
        <v>58</v>
      </c>
      <c r="F768" s="57">
        <v>78406472944</v>
      </c>
      <c r="G768" s="59">
        <v>1.3799999999999999E-3</v>
      </c>
      <c r="H768" s="59">
        <v>1.3799999999999999E-3</v>
      </c>
      <c r="I768" s="60" t="s">
        <v>58</v>
      </c>
      <c r="J768" s="59">
        <v>8.763E-2</v>
      </c>
      <c r="K768" s="59">
        <v>9.7000000000000005E-4</v>
      </c>
      <c r="L768" s="59">
        <v>9.7000000000000005E-4</v>
      </c>
      <c r="M768" s="60" t="s">
        <v>58</v>
      </c>
      <c r="N768" s="59">
        <v>0.12545000000000001</v>
      </c>
      <c r="O768" s="58">
        <v>136.08629999999999</v>
      </c>
      <c r="P768" s="58">
        <v>136.08629999999999</v>
      </c>
      <c r="Q768" s="74">
        <v>0.22900000000000001</v>
      </c>
      <c r="R768" s="61" t="s">
        <v>58</v>
      </c>
      <c r="S768" s="74">
        <v>86.072999999999993</v>
      </c>
      <c r="T768" s="61" t="s">
        <v>58</v>
      </c>
      <c r="U768" s="74">
        <v>6.2850000000000001</v>
      </c>
      <c r="V768" s="74">
        <v>6.657</v>
      </c>
    </row>
    <row r="769" spans="1:22" x14ac:dyDescent="0.25">
      <c r="A769" s="53">
        <v>42724</v>
      </c>
      <c r="B769" s="54">
        <v>44</v>
      </c>
      <c r="C769" s="57">
        <v>79639800000</v>
      </c>
      <c r="D769" s="60" t="s">
        <v>58</v>
      </c>
      <c r="E769" s="60" t="s">
        <v>58</v>
      </c>
      <c r="F769" s="57">
        <v>78366783491</v>
      </c>
      <c r="G769" s="59">
        <v>8.7000000000000001E-4</v>
      </c>
      <c r="H769" s="59">
        <v>8.7000000000000001E-4</v>
      </c>
      <c r="I769" s="60" t="s">
        <v>58</v>
      </c>
      <c r="J769" s="59">
        <v>4.6649999999999997E-2</v>
      </c>
      <c r="K769" s="59">
        <v>-5.1000000000000004E-4</v>
      </c>
      <c r="L769" s="59">
        <v>-5.1000000000000004E-4</v>
      </c>
      <c r="M769" s="60" t="s">
        <v>58</v>
      </c>
      <c r="N769" s="59">
        <v>-0.16874</v>
      </c>
      <c r="O769" s="58">
        <v>136.01740000000001</v>
      </c>
      <c r="P769" s="58">
        <v>136.01740000000001</v>
      </c>
      <c r="Q769" s="74">
        <v>0.22600000000000001</v>
      </c>
      <c r="R769" s="61" t="s">
        <v>58</v>
      </c>
      <c r="S769" s="74">
        <v>85.072999999999993</v>
      </c>
      <c r="T769" s="61" t="s">
        <v>58</v>
      </c>
      <c r="U769" s="74">
        <v>6.6289999999999996</v>
      </c>
      <c r="V769" s="74">
        <v>6.9610000000000003</v>
      </c>
    </row>
    <row r="770" spans="1:22" x14ac:dyDescent="0.25">
      <c r="A770" s="53">
        <v>42725</v>
      </c>
      <c r="B770" s="54">
        <v>46</v>
      </c>
      <c r="C770" s="57">
        <v>85639800000</v>
      </c>
      <c r="D770" s="60" t="s">
        <v>58</v>
      </c>
      <c r="E770" s="60" t="s">
        <v>58</v>
      </c>
      <c r="F770" s="57">
        <v>84232751845</v>
      </c>
      <c r="G770" s="59">
        <v>2.1000000000000001E-4</v>
      </c>
      <c r="H770" s="59">
        <v>2.1000000000000001E-4</v>
      </c>
      <c r="I770" s="60" t="s">
        <v>58</v>
      </c>
      <c r="J770" s="59">
        <v>7.9949999999999993E-2</v>
      </c>
      <c r="K770" s="59">
        <v>2.1000000000000001E-4</v>
      </c>
      <c r="L770" s="59">
        <v>2.1000000000000001E-4</v>
      </c>
      <c r="M770" s="60" t="s">
        <v>58</v>
      </c>
      <c r="N770" s="59">
        <v>7.9949999999999993E-2</v>
      </c>
      <c r="O770" s="58">
        <v>136.0461</v>
      </c>
      <c r="P770" s="58">
        <v>136.0461</v>
      </c>
      <c r="Q770" s="74">
        <v>0.23300000000000001</v>
      </c>
      <c r="R770" s="61" t="s">
        <v>58</v>
      </c>
      <c r="S770" s="74">
        <v>87.536000000000001</v>
      </c>
      <c r="T770" s="61" t="s">
        <v>58</v>
      </c>
      <c r="U770" s="74">
        <v>6.625</v>
      </c>
      <c r="V770" s="74">
        <v>6.952</v>
      </c>
    </row>
    <row r="771" spans="1:22" x14ac:dyDescent="0.25">
      <c r="A771" s="53">
        <v>42726</v>
      </c>
      <c r="B771" s="54">
        <v>46</v>
      </c>
      <c r="C771" s="57">
        <v>85639800000</v>
      </c>
      <c r="D771" s="60" t="s">
        <v>58</v>
      </c>
      <c r="E771" s="60" t="s">
        <v>58</v>
      </c>
      <c r="F771" s="57">
        <v>84245901111</v>
      </c>
      <c r="G771" s="59">
        <v>3.6999999999999999E-4</v>
      </c>
      <c r="H771" s="59">
        <v>3.6999999999999999E-4</v>
      </c>
      <c r="I771" s="60" t="s">
        <v>58</v>
      </c>
      <c r="J771" s="59">
        <v>6.9239999999999996E-2</v>
      </c>
      <c r="K771" s="59">
        <v>1.6000000000000001E-4</v>
      </c>
      <c r="L771" s="59">
        <v>1.6000000000000001E-4</v>
      </c>
      <c r="M771" s="60" t="s">
        <v>58</v>
      </c>
      <c r="N771" s="59">
        <v>5.8630000000000002E-2</v>
      </c>
      <c r="O771" s="58">
        <v>136.06729999999999</v>
      </c>
      <c r="P771" s="58">
        <v>136.06729999999999</v>
      </c>
      <c r="Q771" s="74">
        <v>0.23</v>
      </c>
      <c r="R771" s="61" t="s">
        <v>58</v>
      </c>
      <c r="S771" s="74">
        <v>86.536000000000001</v>
      </c>
      <c r="T771" s="61" t="s">
        <v>58</v>
      </c>
      <c r="U771" s="74">
        <v>6.6459999999999999</v>
      </c>
      <c r="V771" s="74">
        <v>6.9669999999999996</v>
      </c>
    </row>
    <row r="772" spans="1:22" x14ac:dyDescent="0.25">
      <c r="A772" s="53">
        <v>42727</v>
      </c>
      <c r="B772" s="54">
        <v>46</v>
      </c>
      <c r="C772" s="57">
        <v>85639800000</v>
      </c>
      <c r="D772" s="60" t="s">
        <v>58</v>
      </c>
      <c r="E772" s="60" t="s">
        <v>58</v>
      </c>
      <c r="F772" s="57">
        <v>84237708199</v>
      </c>
      <c r="G772" s="59">
        <v>2.7E-4</v>
      </c>
      <c r="H772" s="59">
        <v>2.7E-4</v>
      </c>
      <c r="I772" s="60" t="s">
        <v>58</v>
      </c>
      <c r="J772" s="59">
        <v>3.3340000000000002E-2</v>
      </c>
      <c r="K772" s="59">
        <v>-1E-4</v>
      </c>
      <c r="L772" s="59">
        <v>-1E-4</v>
      </c>
      <c r="M772" s="60" t="s">
        <v>58</v>
      </c>
      <c r="N772" s="59">
        <v>-3.4880000000000001E-2</v>
      </c>
      <c r="O772" s="58">
        <v>136.05410000000001</v>
      </c>
      <c r="P772" s="58">
        <v>136.05410000000001</v>
      </c>
      <c r="Q772" s="74">
        <v>0.22800000000000001</v>
      </c>
      <c r="R772" s="61" t="s">
        <v>58</v>
      </c>
      <c r="S772" s="74">
        <v>85.536000000000001</v>
      </c>
      <c r="T772" s="61" t="s">
        <v>58</v>
      </c>
      <c r="U772" s="74">
        <v>6.8040000000000003</v>
      </c>
      <c r="V772" s="74">
        <v>7.0940000000000003</v>
      </c>
    </row>
    <row r="773" spans="1:22" x14ac:dyDescent="0.25">
      <c r="A773" s="53">
        <v>42730</v>
      </c>
      <c r="B773" s="54">
        <v>46</v>
      </c>
      <c r="C773" s="57">
        <v>85639800000</v>
      </c>
      <c r="D773" s="60" t="s">
        <v>58</v>
      </c>
      <c r="E773" s="60" t="s">
        <v>58</v>
      </c>
      <c r="F773" s="57">
        <v>84243711495</v>
      </c>
      <c r="G773" s="59">
        <v>3.4000000000000002E-4</v>
      </c>
      <c r="H773" s="59">
        <v>3.4000000000000002E-4</v>
      </c>
      <c r="I773" s="60" t="s">
        <v>58</v>
      </c>
      <c r="J773" s="59">
        <v>2.095E-2</v>
      </c>
      <c r="K773" s="59">
        <v>6.9999999999999994E-5</v>
      </c>
      <c r="L773" s="59">
        <v>6.9999999999999994E-5</v>
      </c>
      <c r="M773" s="60" t="s">
        <v>58</v>
      </c>
      <c r="N773" s="59">
        <v>8.7100000000000007E-3</v>
      </c>
      <c r="O773" s="58">
        <v>136.06379999999999</v>
      </c>
      <c r="P773" s="58">
        <v>136.06379999999999</v>
      </c>
      <c r="Q773" s="74">
        <v>0.219</v>
      </c>
      <c r="R773" s="61" t="s">
        <v>58</v>
      </c>
      <c r="S773" s="74">
        <v>82.536000000000001</v>
      </c>
      <c r="T773" s="61" t="s">
        <v>58</v>
      </c>
      <c r="U773" s="74">
        <v>7.0529999999999999</v>
      </c>
      <c r="V773" s="74">
        <v>7.3259999999999996</v>
      </c>
    </row>
    <row r="774" spans="1:22" x14ac:dyDescent="0.25">
      <c r="A774" s="53">
        <v>42731</v>
      </c>
      <c r="B774" s="54">
        <v>46</v>
      </c>
      <c r="C774" s="57">
        <v>85639800000</v>
      </c>
      <c r="D774" s="60" t="s">
        <v>58</v>
      </c>
      <c r="E774" s="60" t="s">
        <v>58</v>
      </c>
      <c r="F774" s="57">
        <v>84261979978</v>
      </c>
      <c r="G774" s="59">
        <v>5.5999999999999995E-4</v>
      </c>
      <c r="H774" s="59">
        <v>5.5999999999999995E-4</v>
      </c>
      <c r="I774" s="60" t="s">
        <v>58</v>
      </c>
      <c r="J774" s="59">
        <v>2.9510000000000002E-2</v>
      </c>
      <c r="K774" s="59">
        <v>2.2000000000000001E-4</v>
      </c>
      <c r="L774" s="59">
        <v>2.2000000000000001E-4</v>
      </c>
      <c r="M774" s="60" t="s">
        <v>58</v>
      </c>
      <c r="N774" s="59">
        <v>8.2360000000000003E-2</v>
      </c>
      <c r="O774" s="58">
        <v>136.0933</v>
      </c>
      <c r="P774" s="58">
        <v>136.0933</v>
      </c>
      <c r="Q774" s="74">
        <v>0.217</v>
      </c>
      <c r="R774" s="61" t="s">
        <v>58</v>
      </c>
      <c r="S774" s="74">
        <v>81.536000000000001</v>
      </c>
      <c r="T774" s="61" t="s">
        <v>58</v>
      </c>
      <c r="U774" s="74">
        <v>7.04</v>
      </c>
      <c r="V774" s="74">
        <v>7.3179999999999996</v>
      </c>
    </row>
    <row r="775" spans="1:22" x14ac:dyDescent="0.25">
      <c r="A775" s="53">
        <v>42732</v>
      </c>
      <c r="B775" s="54">
        <v>43</v>
      </c>
      <c r="C775" s="57">
        <v>75839800000</v>
      </c>
      <c r="D775" s="60" t="s">
        <v>58</v>
      </c>
      <c r="E775" s="60" t="s">
        <v>58</v>
      </c>
      <c r="F775" s="57">
        <v>74141654132</v>
      </c>
      <c r="G775" s="59">
        <v>2.0000000000000001E-4</v>
      </c>
      <c r="H775" s="59">
        <v>2.0000000000000001E-4</v>
      </c>
      <c r="I775" s="60" t="s">
        <v>58</v>
      </c>
      <c r="J775" s="59">
        <v>7.6319999999999999E-2</v>
      </c>
      <c r="K775" s="59">
        <v>2.0000000000000001E-4</v>
      </c>
      <c r="L775" s="59">
        <v>2.0000000000000001E-4</v>
      </c>
      <c r="M775" s="60" t="s">
        <v>58</v>
      </c>
      <c r="N775" s="59">
        <v>7.6319999999999999E-2</v>
      </c>
      <c r="O775" s="58">
        <v>136.1207</v>
      </c>
      <c r="P775" s="58">
        <v>136.1207</v>
      </c>
      <c r="Q775" s="74">
        <v>0.30299999999999999</v>
      </c>
      <c r="R775" s="61" t="s">
        <v>58</v>
      </c>
      <c r="S775" s="74">
        <v>113.408</v>
      </c>
      <c r="T775" s="61" t="s">
        <v>58</v>
      </c>
      <c r="U775" s="74">
        <v>7.1760000000000002</v>
      </c>
      <c r="V775" s="74">
        <v>7.3239999999999998</v>
      </c>
    </row>
    <row r="776" spans="1:22" x14ac:dyDescent="0.25">
      <c r="A776" s="53">
        <v>42733</v>
      </c>
      <c r="B776" s="54">
        <v>43</v>
      </c>
      <c r="C776" s="57">
        <v>75839800000</v>
      </c>
      <c r="D776" s="60" t="s">
        <v>58</v>
      </c>
      <c r="E776" s="60" t="s">
        <v>58</v>
      </c>
      <c r="F776" s="57">
        <v>74183113247</v>
      </c>
      <c r="G776" s="59">
        <v>7.6000000000000004E-4</v>
      </c>
      <c r="H776" s="59">
        <v>7.6000000000000004E-4</v>
      </c>
      <c r="I776" s="60" t="s">
        <v>58</v>
      </c>
      <c r="J776" s="59">
        <v>0.14888999999999999</v>
      </c>
      <c r="K776" s="59">
        <v>5.5999999999999995E-4</v>
      </c>
      <c r="L776" s="59">
        <v>5.5999999999999995E-4</v>
      </c>
      <c r="M776" s="60" t="s">
        <v>58</v>
      </c>
      <c r="N776" s="59">
        <v>0.22636000000000001</v>
      </c>
      <c r="O776" s="58">
        <v>136.1968</v>
      </c>
      <c r="P776" s="58">
        <v>136.1968</v>
      </c>
      <c r="Q776" s="74">
        <v>0.30099999999999999</v>
      </c>
      <c r="R776" s="61" t="s">
        <v>58</v>
      </c>
      <c r="S776" s="74">
        <v>112.408</v>
      </c>
      <c r="T776" s="61" t="s">
        <v>58</v>
      </c>
      <c r="U776" s="74">
        <v>7.0570000000000004</v>
      </c>
      <c r="V776" s="74">
        <v>7.2039999999999997</v>
      </c>
    </row>
    <row r="777" spans="1:22" x14ac:dyDescent="0.25">
      <c r="A777" s="53">
        <v>42734</v>
      </c>
      <c r="B777" s="54">
        <v>43</v>
      </c>
      <c r="C777" s="57">
        <v>75839800000</v>
      </c>
      <c r="D777" s="60" t="s">
        <v>58</v>
      </c>
      <c r="E777" s="60" t="s">
        <v>58</v>
      </c>
      <c r="F777" s="57">
        <v>74232530707</v>
      </c>
      <c r="G777" s="59">
        <v>1.4300000000000001E-3</v>
      </c>
      <c r="H777" s="59">
        <v>1.4300000000000001E-3</v>
      </c>
      <c r="I777" s="60" t="s">
        <v>58</v>
      </c>
      <c r="J777" s="59">
        <v>0.18951999999999999</v>
      </c>
      <c r="K777" s="59">
        <v>6.7000000000000002E-4</v>
      </c>
      <c r="L777" s="59">
        <v>6.7000000000000002E-4</v>
      </c>
      <c r="M777" s="60" t="s">
        <v>58</v>
      </c>
      <c r="N777" s="59">
        <v>0.27515000000000001</v>
      </c>
      <c r="O777" s="58">
        <v>136.2876</v>
      </c>
      <c r="P777" s="58">
        <v>136.2876</v>
      </c>
      <c r="Q777" s="74">
        <v>0.29799999999999999</v>
      </c>
      <c r="R777" s="61" t="s">
        <v>58</v>
      </c>
      <c r="S777" s="74">
        <v>111.408</v>
      </c>
      <c r="T777" s="61" t="s">
        <v>58</v>
      </c>
      <c r="U777" s="74">
        <v>6.8810000000000002</v>
      </c>
      <c r="V777" s="74">
        <v>7.0469999999999997</v>
      </c>
    </row>
    <row r="778" spans="1:22" x14ac:dyDescent="0.25">
      <c r="A778" s="53">
        <v>42744</v>
      </c>
      <c r="B778" s="54">
        <v>43</v>
      </c>
      <c r="C778" s="57">
        <v>77339800000</v>
      </c>
      <c r="D778" s="60" t="s">
        <v>58</v>
      </c>
      <c r="E778" s="60" t="s">
        <v>58</v>
      </c>
      <c r="F778" s="57">
        <v>75823464417</v>
      </c>
      <c r="G778" s="59">
        <v>1.83E-3</v>
      </c>
      <c r="H778" s="59">
        <v>1.83E-3</v>
      </c>
      <c r="I778" s="60" t="s">
        <v>58</v>
      </c>
      <c r="J778" s="59">
        <v>6.898E-2</v>
      </c>
      <c r="K778" s="59">
        <v>1.83E-3</v>
      </c>
      <c r="L778" s="59">
        <v>1.83E-3</v>
      </c>
      <c r="M778" s="60" t="s">
        <v>58</v>
      </c>
      <c r="N778" s="59">
        <v>6.898E-2</v>
      </c>
      <c r="O778" s="58">
        <v>136.5369</v>
      </c>
      <c r="P778" s="58">
        <v>136.5369</v>
      </c>
      <c r="Q778" s="74">
        <v>0.27500000000000002</v>
      </c>
      <c r="R778" s="61" t="s">
        <v>58</v>
      </c>
      <c r="S778" s="74">
        <v>102.545</v>
      </c>
      <c r="T778" s="61" t="s">
        <v>58</v>
      </c>
      <c r="U778" s="74">
        <v>6.891</v>
      </c>
      <c r="V778" s="74">
        <v>7.0720000000000001</v>
      </c>
    </row>
    <row r="779" spans="1:22" x14ac:dyDescent="0.25">
      <c r="A779" s="53">
        <v>42745</v>
      </c>
      <c r="B779" s="54">
        <v>43</v>
      </c>
      <c r="C779" s="57">
        <v>77339800000</v>
      </c>
      <c r="D779" s="60" t="s">
        <v>58</v>
      </c>
      <c r="E779" s="60" t="s">
        <v>58</v>
      </c>
      <c r="F779" s="57">
        <v>75837823929</v>
      </c>
      <c r="G779" s="59">
        <v>2.0200000000000001E-3</v>
      </c>
      <c r="H779" s="59">
        <v>2.0200000000000001E-3</v>
      </c>
      <c r="I779" s="60" t="s">
        <v>58</v>
      </c>
      <c r="J779" s="59">
        <v>6.9220000000000004E-2</v>
      </c>
      <c r="K779" s="59">
        <v>1.9000000000000001E-4</v>
      </c>
      <c r="L779" s="59">
        <v>1.9000000000000001E-4</v>
      </c>
      <c r="M779" s="60" t="s">
        <v>58</v>
      </c>
      <c r="N779" s="59">
        <v>7.1559999999999999E-2</v>
      </c>
      <c r="O779" s="58">
        <v>136.56270000000001</v>
      </c>
      <c r="P779" s="58">
        <v>136.56270000000001</v>
      </c>
      <c r="Q779" s="74">
        <v>0.27200000000000002</v>
      </c>
      <c r="R779" s="61" t="s">
        <v>58</v>
      </c>
      <c r="S779" s="74">
        <v>101.545</v>
      </c>
      <c r="T779" s="61" t="s">
        <v>58</v>
      </c>
      <c r="U779" s="74">
        <v>6.8929999999999998</v>
      </c>
      <c r="V779" s="74">
        <v>7.0730000000000004</v>
      </c>
    </row>
    <row r="780" spans="1:22" x14ac:dyDescent="0.25">
      <c r="A780" s="53">
        <v>42746</v>
      </c>
      <c r="B780" s="54">
        <v>42</v>
      </c>
      <c r="C780" s="57">
        <v>76339800000</v>
      </c>
      <c r="D780" s="60" t="s">
        <v>58</v>
      </c>
      <c r="E780" s="60" t="s">
        <v>58</v>
      </c>
      <c r="F780" s="57">
        <v>74852740412</v>
      </c>
      <c r="G780" s="59">
        <v>1.8000000000000001E-4</v>
      </c>
      <c r="H780" s="59">
        <v>1.8000000000000001E-4</v>
      </c>
      <c r="I780" s="60" t="s">
        <v>58</v>
      </c>
      <c r="J780" s="59">
        <v>6.9839999999999999E-2</v>
      </c>
      <c r="K780" s="59">
        <v>1.8000000000000001E-4</v>
      </c>
      <c r="L780" s="59">
        <v>1.8000000000000001E-4</v>
      </c>
      <c r="M780" s="60" t="s">
        <v>58</v>
      </c>
      <c r="N780" s="59">
        <v>6.9839999999999999E-2</v>
      </c>
      <c r="O780" s="58">
        <v>136.58799999999999</v>
      </c>
      <c r="P780" s="58">
        <v>136.58799999999999</v>
      </c>
      <c r="Q780" s="74">
        <v>0.27300000000000002</v>
      </c>
      <c r="R780" s="61" t="s">
        <v>58</v>
      </c>
      <c r="S780" s="74">
        <v>101.79600000000001</v>
      </c>
      <c r="T780" s="61" t="s">
        <v>58</v>
      </c>
      <c r="U780" s="74">
        <v>6.9059999999999997</v>
      </c>
      <c r="V780" s="74">
        <v>7.077</v>
      </c>
    </row>
    <row r="781" spans="1:22" x14ac:dyDescent="0.25">
      <c r="A781" s="53">
        <v>42747</v>
      </c>
      <c r="B781" s="54">
        <v>42</v>
      </c>
      <c r="C781" s="57">
        <v>76339800000</v>
      </c>
      <c r="D781" s="60" t="s">
        <v>58</v>
      </c>
      <c r="E781" s="60" t="s">
        <v>58</v>
      </c>
      <c r="F781" s="57">
        <v>74867432667</v>
      </c>
      <c r="G781" s="59">
        <v>3.8000000000000002E-4</v>
      </c>
      <c r="H781" s="59">
        <v>3.8000000000000002E-4</v>
      </c>
      <c r="I781" s="60" t="s">
        <v>58</v>
      </c>
      <c r="J781" s="59">
        <v>7.2050000000000003E-2</v>
      </c>
      <c r="K781" s="59">
        <v>2.0000000000000001E-4</v>
      </c>
      <c r="L781" s="59">
        <v>2.0000000000000001E-4</v>
      </c>
      <c r="M781" s="60" t="s">
        <v>58</v>
      </c>
      <c r="N781" s="59">
        <v>7.4260000000000007E-2</v>
      </c>
      <c r="O781" s="58">
        <v>136.6148</v>
      </c>
      <c r="P781" s="58">
        <v>136.6148</v>
      </c>
      <c r="Q781" s="74">
        <v>0.27</v>
      </c>
      <c r="R781" s="61" t="s">
        <v>58</v>
      </c>
      <c r="S781" s="74">
        <v>100.79600000000001</v>
      </c>
      <c r="T781" s="61" t="s">
        <v>58</v>
      </c>
      <c r="U781" s="74">
        <v>6.9009999999999998</v>
      </c>
      <c r="V781" s="74">
        <v>7.0750000000000002</v>
      </c>
    </row>
    <row r="782" spans="1:22" x14ac:dyDescent="0.25">
      <c r="A782" s="53">
        <v>42748</v>
      </c>
      <c r="B782" s="54">
        <v>42</v>
      </c>
      <c r="C782" s="57">
        <v>76339800000</v>
      </c>
      <c r="D782" s="60" t="s">
        <v>58</v>
      </c>
      <c r="E782" s="60" t="s">
        <v>58</v>
      </c>
      <c r="F782" s="57">
        <v>74880988572</v>
      </c>
      <c r="G782" s="59">
        <v>5.5999999999999995E-4</v>
      </c>
      <c r="H782" s="59">
        <v>5.5999999999999995E-4</v>
      </c>
      <c r="I782" s="60" t="s">
        <v>58</v>
      </c>
      <c r="J782" s="59">
        <v>7.0800000000000002E-2</v>
      </c>
      <c r="K782" s="59">
        <v>1.8000000000000001E-4</v>
      </c>
      <c r="L782" s="59">
        <v>1.8000000000000001E-4</v>
      </c>
      <c r="M782" s="60" t="s">
        <v>58</v>
      </c>
      <c r="N782" s="59">
        <v>6.8320000000000006E-2</v>
      </c>
      <c r="O782" s="58">
        <v>136.6395</v>
      </c>
      <c r="P782" s="58">
        <v>136.6395</v>
      </c>
      <c r="Q782" s="74">
        <v>0.26800000000000002</v>
      </c>
      <c r="R782" s="61" t="s">
        <v>58</v>
      </c>
      <c r="S782" s="74">
        <v>99.796000000000006</v>
      </c>
      <c r="T782" s="61" t="s">
        <v>58</v>
      </c>
      <c r="U782" s="74">
        <v>6.9020000000000001</v>
      </c>
      <c r="V782" s="74">
        <v>7.08</v>
      </c>
    </row>
    <row r="783" spans="1:22" x14ac:dyDescent="0.25">
      <c r="A783" s="53">
        <v>42751</v>
      </c>
      <c r="B783" s="54">
        <v>42</v>
      </c>
      <c r="C783" s="57">
        <v>76339800000</v>
      </c>
      <c r="D783" s="60" t="s">
        <v>58</v>
      </c>
      <c r="E783" s="60" t="s">
        <v>58</v>
      </c>
      <c r="F783" s="57">
        <v>74907981406</v>
      </c>
      <c r="G783" s="59">
        <v>9.2000000000000003E-4</v>
      </c>
      <c r="H783" s="59">
        <v>9.2000000000000003E-4</v>
      </c>
      <c r="I783" s="60" t="s">
        <v>58</v>
      </c>
      <c r="J783" s="59">
        <v>5.7729999999999997E-2</v>
      </c>
      <c r="K783" s="59">
        <v>3.6000000000000002E-4</v>
      </c>
      <c r="L783" s="59">
        <v>3.6000000000000002E-4</v>
      </c>
      <c r="M783" s="60" t="s">
        <v>58</v>
      </c>
      <c r="N783" s="59">
        <v>4.4830000000000002E-2</v>
      </c>
      <c r="O783" s="58">
        <v>136.68879999999999</v>
      </c>
      <c r="P783" s="58">
        <v>136.68879999999999</v>
      </c>
      <c r="Q783" s="74">
        <v>0.26</v>
      </c>
      <c r="R783" s="61" t="s">
        <v>58</v>
      </c>
      <c r="S783" s="74">
        <v>96.796000000000006</v>
      </c>
      <c r="T783" s="61" t="s">
        <v>58</v>
      </c>
      <c r="U783" s="74">
        <v>7.0069999999999997</v>
      </c>
      <c r="V783" s="74">
        <v>7.1639999999999997</v>
      </c>
    </row>
    <row r="784" spans="1:22" x14ac:dyDescent="0.25">
      <c r="A784" s="53">
        <v>42752</v>
      </c>
      <c r="B784" s="54">
        <v>42</v>
      </c>
      <c r="C784" s="57">
        <v>76339800000</v>
      </c>
      <c r="D784" s="60" t="s">
        <v>58</v>
      </c>
      <c r="E784" s="60" t="s">
        <v>58</v>
      </c>
      <c r="F784" s="57">
        <v>74928738873</v>
      </c>
      <c r="G784" s="59">
        <v>1.1999999999999999E-3</v>
      </c>
      <c r="H784" s="59">
        <v>1.1999999999999999E-3</v>
      </c>
      <c r="I784" s="60" t="s">
        <v>58</v>
      </c>
      <c r="J784" s="59">
        <v>6.4560000000000006E-2</v>
      </c>
      <c r="K784" s="59">
        <v>2.7999999999999998E-4</v>
      </c>
      <c r="L784" s="59">
        <v>2.7999999999999998E-4</v>
      </c>
      <c r="M784" s="60" t="s">
        <v>58</v>
      </c>
      <c r="N784" s="59">
        <v>0.10642</v>
      </c>
      <c r="O784" s="58">
        <v>136.72669999999999</v>
      </c>
      <c r="P784" s="58">
        <v>136.72669999999999</v>
      </c>
      <c r="Q784" s="74">
        <v>0.25700000000000001</v>
      </c>
      <c r="R784" s="61" t="s">
        <v>58</v>
      </c>
      <c r="S784" s="74">
        <v>95.796000000000006</v>
      </c>
      <c r="T784" s="61" t="s">
        <v>58</v>
      </c>
      <c r="U784" s="74">
        <v>6.952</v>
      </c>
      <c r="V784" s="74">
        <v>7.1319999999999997</v>
      </c>
    </row>
    <row r="785" spans="1:22" x14ac:dyDescent="0.25">
      <c r="A785" s="53">
        <v>42753</v>
      </c>
      <c r="B785" s="54">
        <v>42</v>
      </c>
      <c r="C785" s="57">
        <v>76839800000</v>
      </c>
      <c r="D785" s="60" t="s">
        <v>58</v>
      </c>
      <c r="E785" s="60" t="s">
        <v>58</v>
      </c>
      <c r="F785" s="57">
        <v>75331126168</v>
      </c>
      <c r="G785" s="59">
        <v>2.0000000000000001E-4</v>
      </c>
      <c r="H785" s="59">
        <v>2.0000000000000001E-4</v>
      </c>
      <c r="I785" s="60" t="s">
        <v>58</v>
      </c>
      <c r="J785" s="59">
        <v>7.5310000000000002E-2</v>
      </c>
      <c r="K785" s="59">
        <v>2.0000000000000001E-4</v>
      </c>
      <c r="L785" s="59">
        <v>2.0000000000000001E-4</v>
      </c>
      <c r="M785" s="60" t="s">
        <v>58</v>
      </c>
      <c r="N785" s="59">
        <v>7.5310000000000002E-2</v>
      </c>
      <c r="O785" s="58">
        <v>136.75389999999999</v>
      </c>
      <c r="P785" s="58">
        <v>136.75389999999999</v>
      </c>
      <c r="Q785" s="74">
        <v>0.27</v>
      </c>
      <c r="R785" s="61" t="s">
        <v>58</v>
      </c>
      <c r="S785" s="74">
        <v>101.181</v>
      </c>
      <c r="T785" s="61" t="s">
        <v>58</v>
      </c>
      <c r="U785" s="74">
        <v>6.976</v>
      </c>
      <c r="V785" s="74">
        <v>7.1950000000000003</v>
      </c>
    </row>
    <row r="786" spans="1:22" x14ac:dyDescent="0.25">
      <c r="A786" s="53">
        <v>42754</v>
      </c>
      <c r="B786" s="54">
        <v>42</v>
      </c>
      <c r="C786" s="57">
        <v>76839800000</v>
      </c>
      <c r="D786" s="60" t="s">
        <v>58</v>
      </c>
      <c r="E786" s="60" t="s">
        <v>58</v>
      </c>
      <c r="F786" s="57">
        <v>75355506715</v>
      </c>
      <c r="G786" s="59">
        <v>5.1999999999999995E-4</v>
      </c>
      <c r="H786" s="59">
        <v>5.1999999999999995E-4</v>
      </c>
      <c r="I786" s="60" t="s">
        <v>58</v>
      </c>
      <c r="J786" s="59">
        <v>0.10005</v>
      </c>
      <c r="K786" s="59">
        <v>3.2000000000000003E-4</v>
      </c>
      <c r="L786" s="59">
        <v>3.2000000000000003E-4</v>
      </c>
      <c r="M786" s="60" t="s">
        <v>58</v>
      </c>
      <c r="N786" s="59">
        <v>0.12537000000000001</v>
      </c>
      <c r="O786" s="58">
        <v>136.79810000000001</v>
      </c>
      <c r="P786" s="58">
        <v>136.79810000000001</v>
      </c>
      <c r="Q786" s="74">
        <v>0.26700000000000002</v>
      </c>
      <c r="R786" s="61" t="s">
        <v>58</v>
      </c>
      <c r="S786" s="74">
        <v>100.181</v>
      </c>
      <c r="T786" s="61" t="s">
        <v>58</v>
      </c>
      <c r="U786" s="74">
        <v>6.9240000000000004</v>
      </c>
      <c r="V786" s="74">
        <v>7.1470000000000002</v>
      </c>
    </row>
    <row r="787" spans="1:22" x14ac:dyDescent="0.25">
      <c r="A787" s="53">
        <v>42755</v>
      </c>
      <c r="B787" s="54">
        <v>42</v>
      </c>
      <c r="C787" s="57">
        <v>76839800000</v>
      </c>
      <c r="D787" s="60" t="s">
        <v>58</v>
      </c>
      <c r="E787" s="60" t="s">
        <v>58</v>
      </c>
      <c r="F787" s="57">
        <v>75372256219</v>
      </c>
      <c r="G787" s="59">
        <v>7.5000000000000002E-4</v>
      </c>
      <c r="H787" s="59">
        <v>7.5000000000000002E-4</v>
      </c>
      <c r="I787" s="60" t="s">
        <v>58</v>
      </c>
      <c r="J787" s="59">
        <v>9.4839999999999994E-2</v>
      </c>
      <c r="K787" s="59">
        <v>2.2000000000000001E-4</v>
      </c>
      <c r="L787" s="59">
        <v>2.2000000000000001E-4</v>
      </c>
      <c r="M787" s="60" t="s">
        <v>58</v>
      </c>
      <c r="N787" s="59">
        <v>8.4500000000000006E-2</v>
      </c>
      <c r="O787" s="58">
        <v>136.82849999999999</v>
      </c>
      <c r="P787" s="58">
        <v>136.82849999999999</v>
      </c>
      <c r="Q787" s="74">
        <v>0.26500000000000001</v>
      </c>
      <c r="R787" s="61" t="s">
        <v>58</v>
      </c>
      <c r="S787" s="74">
        <v>99.180999999999997</v>
      </c>
      <c r="T787" s="61" t="s">
        <v>58</v>
      </c>
      <c r="U787" s="74">
        <v>6.9390000000000001</v>
      </c>
      <c r="V787" s="74">
        <v>7.1369999999999996</v>
      </c>
    </row>
    <row r="788" spans="1:22" x14ac:dyDescent="0.25">
      <c r="A788" s="53">
        <v>42758</v>
      </c>
      <c r="B788" s="54">
        <v>42</v>
      </c>
      <c r="C788" s="57">
        <v>76839800000</v>
      </c>
      <c r="D788" s="60" t="s">
        <v>58</v>
      </c>
      <c r="E788" s="60" t="s">
        <v>58</v>
      </c>
      <c r="F788" s="57">
        <v>75420878266</v>
      </c>
      <c r="G788" s="59">
        <v>1.39E-3</v>
      </c>
      <c r="H788" s="59">
        <v>1.39E-3</v>
      </c>
      <c r="I788" s="60" t="s">
        <v>58</v>
      </c>
      <c r="J788" s="59">
        <v>8.8209999999999997E-2</v>
      </c>
      <c r="K788" s="59">
        <v>6.4999999999999997E-4</v>
      </c>
      <c r="L788" s="59">
        <v>6.4999999999999997E-4</v>
      </c>
      <c r="M788" s="60" t="s">
        <v>58</v>
      </c>
      <c r="N788" s="59">
        <v>8.1619999999999998E-2</v>
      </c>
      <c r="O788" s="58">
        <v>136.91679999999999</v>
      </c>
      <c r="P788" s="58">
        <v>136.91679999999999</v>
      </c>
      <c r="Q788" s="74">
        <v>0.25700000000000001</v>
      </c>
      <c r="R788" s="61" t="s">
        <v>58</v>
      </c>
      <c r="S788" s="74">
        <v>96.180999999999997</v>
      </c>
      <c r="T788" s="61" t="s">
        <v>58</v>
      </c>
      <c r="U788" s="74">
        <v>6.875</v>
      </c>
      <c r="V788" s="74">
        <v>7.1130000000000004</v>
      </c>
    </row>
    <row r="789" spans="1:22" x14ac:dyDescent="0.25">
      <c r="A789" s="53">
        <v>42759</v>
      </c>
      <c r="B789" s="54">
        <v>42</v>
      </c>
      <c r="C789" s="57">
        <v>76839800000</v>
      </c>
      <c r="D789" s="60" t="s">
        <v>58</v>
      </c>
      <c r="E789" s="60" t="s">
        <v>58</v>
      </c>
      <c r="F789" s="57">
        <v>75434115423</v>
      </c>
      <c r="G789" s="59">
        <v>1.57E-3</v>
      </c>
      <c r="H789" s="59">
        <v>1.57E-3</v>
      </c>
      <c r="I789" s="60" t="s">
        <v>58</v>
      </c>
      <c r="J789" s="59">
        <v>8.5029999999999994E-2</v>
      </c>
      <c r="K789" s="59">
        <v>1.8000000000000001E-4</v>
      </c>
      <c r="L789" s="59">
        <v>1.8000000000000001E-4</v>
      </c>
      <c r="M789" s="60" t="s">
        <v>58</v>
      </c>
      <c r="N789" s="59">
        <v>6.615E-2</v>
      </c>
      <c r="O789" s="58">
        <v>136.9408</v>
      </c>
      <c r="P789" s="58">
        <v>136.9408</v>
      </c>
      <c r="Q789" s="74">
        <v>0.254</v>
      </c>
      <c r="R789" s="61" t="s">
        <v>58</v>
      </c>
      <c r="S789" s="74">
        <v>95.180999999999997</v>
      </c>
      <c r="T789" s="61" t="s">
        <v>58</v>
      </c>
      <c r="U789" s="74">
        <v>6.8840000000000003</v>
      </c>
      <c r="V789" s="74">
        <v>7.12</v>
      </c>
    </row>
    <row r="790" spans="1:22" x14ac:dyDescent="0.25">
      <c r="A790" s="53">
        <v>42760</v>
      </c>
      <c r="B790" s="54">
        <v>41</v>
      </c>
      <c r="C790" s="57">
        <v>72839800000</v>
      </c>
      <c r="D790" s="60" t="s">
        <v>58</v>
      </c>
      <c r="E790" s="60" t="s">
        <v>58</v>
      </c>
      <c r="F790" s="57">
        <v>71423234933</v>
      </c>
      <c r="G790" s="59">
        <v>1.9000000000000001E-4</v>
      </c>
      <c r="H790" s="59">
        <v>1.9000000000000001E-4</v>
      </c>
      <c r="I790" s="60" t="s">
        <v>58</v>
      </c>
      <c r="J790" s="59">
        <v>7.2969999999999993E-2</v>
      </c>
      <c r="K790" s="59">
        <v>1.9000000000000001E-4</v>
      </c>
      <c r="L790" s="59">
        <v>1.9000000000000001E-4</v>
      </c>
      <c r="M790" s="60" t="s">
        <v>58</v>
      </c>
      <c r="N790" s="59">
        <v>7.2969999999999993E-2</v>
      </c>
      <c r="O790" s="58">
        <v>136.96729999999999</v>
      </c>
      <c r="P790" s="58">
        <v>136.96729999999999</v>
      </c>
      <c r="Q790" s="74">
        <v>0.27</v>
      </c>
      <c r="R790" s="61" t="s">
        <v>58</v>
      </c>
      <c r="S790" s="74">
        <v>101.069</v>
      </c>
      <c r="T790" s="61" t="s">
        <v>58</v>
      </c>
      <c r="U790" s="74">
        <v>6.9109999999999996</v>
      </c>
      <c r="V790" s="74">
        <v>7.1310000000000002</v>
      </c>
    </row>
    <row r="791" spans="1:22" x14ac:dyDescent="0.25">
      <c r="A791" s="53">
        <v>42761</v>
      </c>
      <c r="B791" s="54">
        <v>41</v>
      </c>
      <c r="C791" s="57">
        <v>72839800000</v>
      </c>
      <c r="D791" s="60" t="s">
        <v>58</v>
      </c>
      <c r="E791" s="60" t="s">
        <v>58</v>
      </c>
      <c r="F791" s="57">
        <v>71478136455</v>
      </c>
      <c r="G791" s="59">
        <v>9.6000000000000002E-4</v>
      </c>
      <c r="H791" s="59">
        <v>9.6000000000000002E-4</v>
      </c>
      <c r="I791" s="60" t="s">
        <v>58</v>
      </c>
      <c r="J791" s="59">
        <v>0.19178000000000001</v>
      </c>
      <c r="K791" s="59">
        <v>7.6999999999999996E-4</v>
      </c>
      <c r="L791" s="59">
        <v>7.6999999999999996E-4</v>
      </c>
      <c r="M791" s="60" t="s">
        <v>58</v>
      </c>
      <c r="N791" s="59">
        <v>0.32374000000000003</v>
      </c>
      <c r="O791" s="58">
        <v>137.07249999999999</v>
      </c>
      <c r="P791" s="58">
        <v>137.07249999999999</v>
      </c>
      <c r="Q791" s="74">
        <v>0.26700000000000002</v>
      </c>
      <c r="R791" s="61" t="s">
        <v>58</v>
      </c>
      <c r="S791" s="74">
        <v>100.069</v>
      </c>
      <c r="T791" s="61" t="s">
        <v>58</v>
      </c>
      <c r="U791" s="74">
        <v>6.665</v>
      </c>
      <c r="V791" s="74">
        <v>6.9169999999999998</v>
      </c>
    </row>
    <row r="792" spans="1:22" x14ac:dyDescent="0.25">
      <c r="A792" s="53">
        <v>42762</v>
      </c>
      <c r="B792" s="54">
        <v>41</v>
      </c>
      <c r="C792" s="57">
        <v>72839800000</v>
      </c>
      <c r="D792" s="60" t="s">
        <v>58</v>
      </c>
      <c r="E792" s="60" t="s">
        <v>58</v>
      </c>
      <c r="F792" s="57">
        <v>71492398843</v>
      </c>
      <c r="G792" s="59">
        <v>1.16E-3</v>
      </c>
      <c r="H792" s="59">
        <v>1.16E-3</v>
      </c>
      <c r="I792" s="60" t="s">
        <v>58</v>
      </c>
      <c r="J792" s="59">
        <v>0.1517</v>
      </c>
      <c r="K792" s="59">
        <v>2.0000000000000001E-4</v>
      </c>
      <c r="L792" s="59">
        <v>2.0000000000000001E-4</v>
      </c>
      <c r="M792" s="60" t="s">
        <v>58</v>
      </c>
      <c r="N792" s="59">
        <v>7.5539999999999996E-2</v>
      </c>
      <c r="O792" s="58">
        <v>137.09989999999999</v>
      </c>
      <c r="P792" s="58">
        <v>137.09989999999999</v>
      </c>
      <c r="Q792" s="74">
        <v>0.26500000000000001</v>
      </c>
      <c r="R792" s="61" t="s">
        <v>58</v>
      </c>
      <c r="S792" s="74">
        <v>99.069000000000003</v>
      </c>
      <c r="T792" s="61" t="s">
        <v>58</v>
      </c>
      <c r="U792" s="74">
        <v>6.6529999999999996</v>
      </c>
      <c r="V792" s="74">
        <v>6.9119999999999999</v>
      </c>
    </row>
    <row r="793" spans="1:22" x14ac:dyDescent="0.25">
      <c r="A793" s="53">
        <v>42765</v>
      </c>
      <c r="B793" s="54">
        <v>41</v>
      </c>
      <c r="C793" s="57">
        <v>72839800000</v>
      </c>
      <c r="D793" s="60" t="s">
        <v>58</v>
      </c>
      <c r="E793" s="60" t="s">
        <v>58</v>
      </c>
      <c r="F793" s="57">
        <v>71532103093</v>
      </c>
      <c r="G793" s="59">
        <v>1.72E-3</v>
      </c>
      <c r="H793" s="59">
        <v>1.72E-3</v>
      </c>
      <c r="I793" s="60" t="s">
        <v>58</v>
      </c>
      <c r="J793" s="59">
        <v>0.11004</v>
      </c>
      <c r="K793" s="59">
        <v>5.5999999999999995E-4</v>
      </c>
      <c r="L793" s="59">
        <v>5.5999999999999995E-4</v>
      </c>
      <c r="M793" s="60" t="s">
        <v>58</v>
      </c>
      <c r="N793" s="59">
        <v>6.9879999999999998E-2</v>
      </c>
      <c r="O793" s="58">
        <v>137.17599999999999</v>
      </c>
      <c r="P793" s="58">
        <v>137.17599999999999</v>
      </c>
      <c r="Q793" s="74">
        <v>0.25700000000000001</v>
      </c>
      <c r="R793" s="61" t="s">
        <v>58</v>
      </c>
      <c r="S793" s="74">
        <v>96.069000000000003</v>
      </c>
      <c r="T793" s="61" t="s">
        <v>58</v>
      </c>
      <c r="U793" s="74">
        <v>6.6660000000000004</v>
      </c>
      <c r="V793" s="74">
        <v>6.9169999999999998</v>
      </c>
    </row>
    <row r="794" spans="1:22" x14ac:dyDescent="0.25">
      <c r="A794" s="53">
        <v>42766</v>
      </c>
      <c r="B794" s="54">
        <v>41</v>
      </c>
      <c r="C794" s="57">
        <v>72839800000</v>
      </c>
      <c r="D794" s="60" t="s">
        <v>58</v>
      </c>
      <c r="E794" s="60" t="s">
        <v>58</v>
      </c>
      <c r="F794" s="57">
        <v>71545423383</v>
      </c>
      <c r="G794" s="59">
        <v>1.9E-3</v>
      </c>
      <c r="H794" s="59">
        <v>1.9E-3</v>
      </c>
      <c r="I794" s="60" t="s">
        <v>58</v>
      </c>
      <c r="J794" s="59">
        <v>0.10428</v>
      </c>
      <c r="K794" s="59">
        <v>1.9000000000000001E-4</v>
      </c>
      <c r="L794" s="59">
        <v>1.9000000000000001E-4</v>
      </c>
      <c r="M794" s="60" t="s">
        <v>58</v>
      </c>
      <c r="N794" s="59">
        <v>7.0319999999999994E-2</v>
      </c>
      <c r="O794" s="58">
        <v>137.20160000000001</v>
      </c>
      <c r="P794" s="58">
        <v>137.20160000000001</v>
      </c>
      <c r="Q794" s="74">
        <v>0.254</v>
      </c>
      <c r="R794" s="61" t="s">
        <v>58</v>
      </c>
      <c r="S794" s="74">
        <v>95.069000000000003</v>
      </c>
      <c r="T794" s="61" t="s">
        <v>58</v>
      </c>
      <c r="U794" s="74">
        <v>6.6710000000000003</v>
      </c>
      <c r="V794" s="74">
        <v>6.9180000000000001</v>
      </c>
    </row>
    <row r="795" spans="1:22" x14ac:dyDescent="0.25">
      <c r="A795" s="53">
        <v>42767</v>
      </c>
      <c r="B795" s="54">
        <v>42</v>
      </c>
      <c r="C795" s="57">
        <v>73339800000</v>
      </c>
      <c r="D795" s="60" t="s">
        <v>58</v>
      </c>
      <c r="E795" s="60" t="s">
        <v>58</v>
      </c>
      <c r="F795" s="57">
        <v>72045730821</v>
      </c>
      <c r="G795" s="59">
        <v>2.4000000000000001E-4</v>
      </c>
      <c r="H795" s="59">
        <v>2.4000000000000001E-4</v>
      </c>
      <c r="I795" s="60" t="s">
        <v>58</v>
      </c>
      <c r="J795" s="59">
        <v>9.2929999999999999E-2</v>
      </c>
      <c r="K795" s="59">
        <v>2.4000000000000001E-4</v>
      </c>
      <c r="L795" s="59">
        <v>2.4000000000000001E-4</v>
      </c>
      <c r="M795" s="60" t="s">
        <v>58</v>
      </c>
      <c r="N795" s="59">
        <v>9.2929999999999999E-2</v>
      </c>
      <c r="O795" s="58">
        <v>137.23500000000001</v>
      </c>
      <c r="P795" s="58">
        <v>137.23500000000001</v>
      </c>
      <c r="Q795" s="74">
        <v>0.253</v>
      </c>
      <c r="R795" s="61" t="s">
        <v>58</v>
      </c>
      <c r="S795" s="74">
        <v>94.655000000000001</v>
      </c>
      <c r="T795" s="61" t="s">
        <v>58</v>
      </c>
      <c r="U795" s="74">
        <v>6.64</v>
      </c>
      <c r="V795" s="74">
        <v>6.8979999999999997</v>
      </c>
    </row>
    <row r="796" spans="1:22" x14ac:dyDescent="0.25">
      <c r="A796" s="53">
        <v>42768</v>
      </c>
      <c r="B796" s="54">
        <v>42</v>
      </c>
      <c r="C796" s="57">
        <v>73339800000</v>
      </c>
      <c r="D796" s="60" t="s">
        <v>58</v>
      </c>
      <c r="E796" s="60" t="s">
        <v>58</v>
      </c>
      <c r="F796" s="57">
        <v>72058828484</v>
      </c>
      <c r="G796" s="59">
        <v>4.2999999999999999E-4</v>
      </c>
      <c r="H796" s="59">
        <v>4.2999999999999999E-4</v>
      </c>
      <c r="I796" s="60" t="s">
        <v>58</v>
      </c>
      <c r="J796" s="59">
        <v>8.0689999999999998E-2</v>
      </c>
      <c r="K796" s="59">
        <v>1.8000000000000001E-4</v>
      </c>
      <c r="L796" s="59">
        <v>1.8000000000000001E-4</v>
      </c>
      <c r="M796" s="60" t="s">
        <v>58</v>
      </c>
      <c r="N796" s="59">
        <v>6.8599999999999994E-2</v>
      </c>
      <c r="O796" s="58">
        <v>137.25989999999999</v>
      </c>
      <c r="P796" s="58">
        <v>137.25989999999999</v>
      </c>
      <c r="Q796" s="74">
        <v>0.25</v>
      </c>
      <c r="R796" s="61" t="s">
        <v>58</v>
      </c>
      <c r="S796" s="74">
        <v>93.655000000000001</v>
      </c>
      <c r="T796" s="61" t="s">
        <v>58</v>
      </c>
      <c r="U796" s="74">
        <v>6.6390000000000002</v>
      </c>
      <c r="V796" s="74">
        <v>6.9009999999999998</v>
      </c>
    </row>
    <row r="797" spans="1:22" x14ac:dyDescent="0.25">
      <c r="A797" s="53">
        <v>42769</v>
      </c>
      <c r="B797" s="54">
        <v>42</v>
      </c>
      <c r="C797" s="57">
        <v>73339800000</v>
      </c>
      <c r="D797" s="60" t="s">
        <v>58</v>
      </c>
      <c r="E797" s="60" t="s">
        <v>58</v>
      </c>
      <c r="F797" s="57">
        <v>72072246024</v>
      </c>
      <c r="G797" s="59">
        <v>6.0999999999999997E-4</v>
      </c>
      <c r="H797" s="59">
        <v>6.0999999999999997E-4</v>
      </c>
      <c r="I797" s="60" t="s">
        <v>58</v>
      </c>
      <c r="J797" s="59">
        <v>7.7229999999999993E-2</v>
      </c>
      <c r="K797" s="59">
        <v>1.9000000000000001E-4</v>
      </c>
      <c r="L797" s="59">
        <v>1.9000000000000001E-4</v>
      </c>
      <c r="M797" s="60" t="s">
        <v>58</v>
      </c>
      <c r="N797" s="59">
        <v>7.0319999999999994E-2</v>
      </c>
      <c r="O797" s="58">
        <v>137.28550000000001</v>
      </c>
      <c r="P797" s="58">
        <v>137.28550000000001</v>
      </c>
      <c r="Q797" s="74">
        <v>0.247</v>
      </c>
      <c r="R797" s="61" t="s">
        <v>58</v>
      </c>
      <c r="S797" s="74">
        <v>92.655000000000001</v>
      </c>
      <c r="T797" s="61" t="s">
        <v>58</v>
      </c>
      <c r="U797" s="74">
        <v>6.6349999999999998</v>
      </c>
      <c r="V797" s="74">
        <v>6.9020000000000001</v>
      </c>
    </row>
    <row r="798" spans="1:22" x14ac:dyDescent="0.25">
      <c r="A798" s="53">
        <v>42772</v>
      </c>
      <c r="B798" s="54">
        <v>42</v>
      </c>
      <c r="C798" s="57">
        <v>73339800000</v>
      </c>
      <c r="D798" s="60" t="s">
        <v>58</v>
      </c>
      <c r="E798" s="60" t="s">
        <v>58</v>
      </c>
      <c r="F798" s="57">
        <v>72111647266</v>
      </c>
      <c r="G798" s="59">
        <v>1.16E-3</v>
      </c>
      <c r="H798" s="59">
        <v>1.16E-3</v>
      </c>
      <c r="I798" s="60" t="s">
        <v>58</v>
      </c>
      <c r="J798" s="59">
        <v>7.2980000000000003E-2</v>
      </c>
      <c r="K798" s="59">
        <v>5.5000000000000003E-4</v>
      </c>
      <c r="L798" s="59">
        <v>5.5000000000000003E-4</v>
      </c>
      <c r="M798" s="60" t="s">
        <v>58</v>
      </c>
      <c r="N798" s="59">
        <v>6.8760000000000002E-2</v>
      </c>
      <c r="O798" s="58">
        <v>137.3605</v>
      </c>
      <c r="P798" s="58">
        <v>137.3605</v>
      </c>
      <c r="Q798" s="74">
        <v>0.23899999999999999</v>
      </c>
      <c r="R798" s="61" t="s">
        <v>58</v>
      </c>
      <c r="S798" s="74">
        <v>89.655000000000001</v>
      </c>
      <c r="T798" s="61" t="s">
        <v>58</v>
      </c>
      <c r="U798" s="74">
        <v>6.6369999999999996</v>
      </c>
      <c r="V798" s="74">
        <v>6.91</v>
      </c>
    </row>
    <row r="799" spans="1:22" x14ac:dyDescent="0.25">
      <c r="A799" s="53">
        <v>42773</v>
      </c>
      <c r="B799" s="54">
        <v>42</v>
      </c>
      <c r="C799" s="57">
        <v>73339800000</v>
      </c>
      <c r="D799" s="60" t="s">
        <v>58</v>
      </c>
      <c r="E799" s="60" t="s">
        <v>58</v>
      </c>
      <c r="F799" s="57">
        <v>72123580875</v>
      </c>
      <c r="G799" s="59">
        <v>1.32E-3</v>
      </c>
      <c r="H799" s="59">
        <v>1.32E-3</v>
      </c>
      <c r="I799" s="60" t="s">
        <v>58</v>
      </c>
      <c r="J799" s="59">
        <v>7.1440000000000003E-2</v>
      </c>
      <c r="K799" s="59">
        <v>1.7000000000000001E-4</v>
      </c>
      <c r="L799" s="59">
        <v>1.7000000000000001E-4</v>
      </c>
      <c r="M799" s="60" t="s">
        <v>58</v>
      </c>
      <c r="N799" s="59">
        <v>6.2260000000000003E-2</v>
      </c>
      <c r="O799" s="58">
        <v>137.38329999999999</v>
      </c>
      <c r="P799" s="58">
        <v>137.38329999999999</v>
      </c>
      <c r="Q799" s="74">
        <v>0.23699999999999999</v>
      </c>
      <c r="R799" s="61" t="s">
        <v>58</v>
      </c>
      <c r="S799" s="74">
        <v>88.655000000000001</v>
      </c>
      <c r="T799" s="61" t="s">
        <v>58</v>
      </c>
      <c r="U799" s="74">
        <v>6.6449999999999996</v>
      </c>
      <c r="V799" s="74">
        <v>6.92</v>
      </c>
    </row>
    <row r="800" spans="1:22" x14ac:dyDescent="0.25">
      <c r="A800" s="53">
        <v>42774</v>
      </c>
      <c r="B800" s="54">
        <v>42</v>
      </c>
      <c r="C800" s="57">
        <v>73586800000</v>
      </c>
      <c r="D800" s="60" t="s">
        <v>58</v>
      </c>
      <c r="E800" s="60" t="s">
        <v>58</v>
      </c>
      <c r="F800" s="57">
        <v>72272546160</v>
      </c>
      <c r="G800" s="59">
        <v>1.8000000000000001E-4</v>
      </c>
      <c r="H800" s="59">
        <v>1.8000000000000001E-4</v>
      </c>
      <c r="I800" s="60" t="s">
        <v>58</v>
      </c>
      <c r="J800" s="59">
        <v>6.6610000000000003E-2</v>
      </c>
      <c r="K800" s="59">
        <v>1.8000000000000001E-4</v>
      </c>
      <c r="L800" s="59">
        <v>1.8000000000000001E-4</v>
      </c>
      <c r="M800" s="60" t="s">
        <v>58</v>
      </c>
      <c r="N800" s="59">
        <v>6.6610000000000003E-2</v>
      </c>
      <c r="O800" s="58">
        <v>137.4075</v>
      </c>
      <c r="P800" s="58">
        <v>137.4075</v>
      </c>
      <c r="Q800" s="74">
        <v>0.251</v>
      </c>
      <c r="R800" s="61" t="s">
        <v>58</v>
      </c>
      <c r="S800" s="74">
        <v>94.653999999999996</v>
      </c>
      <c r="T800" s="61" t="s">
        <v>58</v>
      </c>
      <c r="U800" s="74">
        <v>6.681</v>
      </c>
      <c r="V800" s="74">
        <v>7.0030000000000001</v>
      </c>
    </row>
    <row r="801" spans="1:22" x14ac:dyDescent="0.25">
      <c r="A801" s="53">
        <v>42775</v>
      </c>
      <c r="B801" s="54">
        <v>42</v>
      </c>
      <c r="C801" s="57">
        <v>73586800000</v>
      </c>
      <c r="D801" s="60" t="s">
        <v>58</v>
      </c>
      <c r="E801" s="60" t="s">
        <v>58</v>
      </c>
      <c r="F801" s="57">
        <v>72290477710</v>
      </c>
      <c r="G801" s="59">
        <v>4.2000000000000002E-4</v>
      </c>
      <c r="H801" s="59">
        <v>4.2000000000000002E-4</v>
      </c>
      <c r="I801" s="60" t="s">
        <v>58</v>
      </c>
      <c r="J801" s="59">
        <v>8.0600000000000005E-2</v>
      </c>
      <c r="K801" s="59">
        <v>2.5000000000000001E-4</v>
      </c>
      <c r="L801" s="59">
        <v>2.5000000000000001E-4</v>
      </c>
      <c r="M801" s="60" t="s">
        <v>58</v>
      </c>
      <c r="N801" s="59">
        <v>9.4780000000000003E-2</v>
      </c>
      <c r="O801" s="58">
        <v>137.44159999999999</v>
      </c>
      <c r="P801" s="58">
        <v>137.44159999999999</v>
      </c>
      <c r="Q801" s="74">
        <v>0.249</v>
      </c>
      <c r="R801" s="61" t="s">
        <v>58</v>
      </c>
      <c r="S801" s="74">
        <v>93.653999999999996</v>
      </c>
      <c r="T801" s="61" t="s">
        <v>58</v>
      </c>
      <c r="U801" s="74">
        <v>6.6509999999999998</v>
      </c>
      <c r="V801" s="74">
        <v>6.98</v>
      </c>
    </row>
    <row r="802" spans="1:22" x14ac:dyDescent="0.25">
      <c r="A802" s="53">
        <v>42776</v>
      </c>
      <c r="B802" s="54">
        <v>42</v>
      </c>
      <c r="C802" s="57">
        <v>73586800000</v>
      </c>
      <c r="D802" s="60" t="s">
        <v>58</v>
      </c>
      <c r="E802" s="60" t="s">
        <v>58</v>
      </c>
      <c r="F802" s="57">
        <v>72302849240</v>
      </c>
      <c r="G802" s="59">
        <v>5.9999999999999995E-4</v>
      </c>
      <c r="H802" s="59">
        <v>5.9999999999999995E-4</v>
      </c>
      <c r="I802" s="60" t="s">
        <v>58</v>
      </c>
      <c r="J802" s="59">
        <v>7.5190000000000007E-2</v>
      </c>
      <c r="K802" s="59">
        <v>1.7000000000000001E-4</v>
      </c>
      <c r="L802" s="59">
        <v>1.7000000000000001E-4</v>
      </c>
      <c r="M802" s="60" t="s">
        <v>58</v>
      </c>
      <c r="N802" s="59">
        <v>6.4449999999999993E-2</v>
      </c>
      <c r="O802" s="58">
        <v>137.46520000000001</v>
      </c>
      <c r="P802" s="58">
        <v>137.46520000000001</v>
      </c>
      <c r="Q802" s="74">
        <v>0.246</v>
      </c>
      <c r="R802" s="61" t="s">
        <v>58</v>
      </c>
      <c r="S802" s="74">
        <v>92.653999999999996</v>
      </c>
      <c r="T802" s="61" t="s">
        <v>58</v>
      </c>
      <c r="U802" s="74">
        <v>6.6580000000000004</v>
      </c>
      <c r="V802" s="74">
        <v>6.9880000000000004</v>
      </c>
    </row>
    <row r="803" spans="1:22" x14ac:dyDescent="0.25">
      <c r="A803" s="53">
        <v>42779</v>
      </c>
      <c r="B803" s="54">
        <v>42</v>
      </c>
      <c r="C803" s="57">
        <v>73586800000</v>
      </c>
      <c r="D803" s="60" t="s">
        <v>58</v>
      </c>
      <c r="E803" s="60" t="s">
        <v>58</v>
      </c>
      <c r="F803" s="57">
        <v>72350822045</v>
      </c>
      <c r="G803" s="59">
        <v>1.2600000000000001E-3</v>
      </c>
      <c r="H803" s="59">
        <v>1.2600000000000001E-3</v>
      </c>
      <c r="I803" s="60" t="s">
        <v>58</v>
      </c>
      <c r="J803" s="59">
        <v>7.961E-2</v>
      </c>
      <c r="K803" s="59">
        <v>6.6E-4</v>
      </c>
      <c r="L803" s="59">
        <v>6.6E-4</v>
      </c>
      <c r="M803" s="60" t="s">
        <v>58</v>
      </c>
      <c r="N803" s="59">
        <v>8.4040000000000004E-2</v>
      </c>
      <c r="O803" s="58">
        <v>137.5564</v>
      </c>
      <c r="P803" s="58">
        <v>137.5564</v>
      </c>
      <c r="Q803" s="74">
        <v>0.23799999999999999</v>
      </c>
      <c r="R803" s="61" t="s">
        <v>58</v>
      </c>
      <c r="S803" s="74">
        <v>89.653999999999996</v>
      </c>
      <c r="T803" s="61" t="s">
        <v>58</v>
      </c>
      <c r="U803" s="74">
        <v>6.6050000000000004</v>
      </c>
      <c r="V803" s="74">
        <v>6.95</v>
      </c>
    </row>
    <row r="804" spans="1:22" x14ac:dyDescent="0.25">
      <c r="A804" s="53">
        <v>42780</v>
      </c>
      <c r="B804" s="54">
        <v>42</v>
      </c>
      <c r="C804" s="57">
        <v>73586800000</v>
      </c>
      <c r="D804" s="60" t="s">
        <v>58</v>
      </c>
      <c r="E804" s="60" t="s">
        <v>58</v>
      </c>
      <c r="F804" s="57">
        <v>72364505437</v>
      </c>
      <c r="G804" s="59">
        <v>1.4499999999999999E-3</v>
      </c>
      <c r="H804" s="59">
        <v>1.4499999999999999E-3</v>
      </c>
      <c r="I804" s="60" t="s">
        <v>58</v>
      </c>
      <c r="J804" s="59">
        <v>7.8439999999999996E-2</v>
      </c>
      <c r="K804" s="59">
        <v>1.9000000000000001E-4</v>
      </c>
      <c r="L804" s="59">
        <v>1.9000000000000001E-4</v>
      </c>
      <c r="M804" s="60" t="s">
        <v>58</v>
      </c>
      <c r="N804" s="59">
        <v>7.1459999999999996E-2</v>
      </c>
      <c r="O804" s="58">
        <v>137.58240000000001</v>
      </c>
      <c r="P804" s="58">
        <v>137.58240000000001</v>
      </c>
      <c r="Q804" s="74">
        <v>0.23499999999999999</v>
      </c>
      <c r="R804" s="61" t="s">
        <v>58</v>
      </c>
      <c r="S804" s="74">
        <v>88.653999999999996</v>
      </c>
      <c r="T804" s="61" t="s">
        <v>58</v>
      </c>
      <c r="U804" s="74">
        <v>6.5970000000000004</v>
      </c>
      <c r="V804" s="74">
        <v>6.95</v>
      </c>
    </row>
    <row r="805" spans="1:22" x14ac:dyDescent="0.25">
      <c r="A805" s="53">
        <v>42781</v>
      </c>
      <c r="B805" s="54">
        <v>39</v>
      </c>
      <c r="C805" s="57">
        <v>64586800000</v>
      </c>
      <c r="D805" s="60" t="s">
        <v>58</v>
      </c>
      <c r="E805" s="60" t="s">
        <v>58</v>
      </c>
      <c r="F805" s="57">
        <v>63358743268</v>
      </c>
      <c r="G805" s="59">
        <v>1.8000000000000001E-4</v>
      </c>
      <c r="H805" s="59">
        <v>1.8000000000000001E-4</v>
      </c>
      <c r="I805" s="60" t="s">
        <v>58</v>
      </c>
      <c r="J805" s="59">
        <v>6.8909999999999999E-2</v>
      </c>
      <c r="K805" s="59">
        <v>1.8000000000000001E-4</v>
      </c>
      <c r="L805" s="59">
        <v>1.8000000000000001E-4</v>
      </c>
      <c r="M805" s="60" t="s">
        <v>58</v>
      </c>
      <c r="N805" s="59">
        <v>6.8909999999999999E-2</v>
      </c>
      <c r="O805" s="58">
        <v>137.60749999999999</v>
      </c>
      <c r="P805" s="58">
        <v>137.60749999999999</v>
      </c>
      <c r="Q805" s="74">
        <v>0.26900000000000002</v>
      </c>
      <c r="R805" s="61" t="s">
        <v>58</v>
      </c>
      <c r="S805" s="74">
        <v>101.247</v>
      </c>
      <c r="T805" s="61" t="s">
        <v>58</v>
      </c>
      <c r="U805" s="74">
        <v>6.6719999999999997</v>
      </c>
      <c r="V805" s="74">
        <v>6.9720000000000004</v>
      </c>
    </row>
    <row r="806" spans="1:22" x14ac:dyDescent="0.25">
      <c r="A806" s="53">
        <v>42782</v>
      </c>
      <c r="B806" s="54">
        <v>39</v>
      </c>
      <c r="C806" s="57">
        <v>64586800000</v>
      </c>
      <c r="D806" s="60" t="s">
        <v>58</v>
      </c>
      <c r="E806" s="60" t="s">
        <v>58</v>
      </c>
      <c r="F806" s="57">
        <v>63367910101</v>
      </c>
      <c r="G806" s="59">
        <v>3.3E-4</v>
      </c>
      <c r="H806" s="59">
        <v>3.3E-4</v>
      </c>
      <c r="I806" s="60" t="s">
        <v>58</v>
      </c>
      <c r="J806" s="59">
        <v>6.1539999999999997E-2</v>
      </c>
      <c r="K806" s="59">
        <v>1.3999999999999999E-4</v>
      </c>
      <c r="L806" s="59">
        <v>1.3999999999999999E-4</v>
      </c>
      <c r="M806" s="60" t="s">
        <v>58</v>
      </c>
      <c r="N806" s="59">
        <v>5.4219999999999997E-2</v>
      </c>
      <c r="O806" s="58">
        <v>137.62739999999999</v>
      </c>
      <c r="P806" s="58">
        <v>137.62739999999999</v>
      </c>
      <c r="Q806" s="74">
        <v>0.26600000000000001</v>
      </c>
      <c r="R806" s="61" t="s">
        <v>58</v>
      </c>
      <c r="S806" s="74">
        <v>100.247</v>
      </c>
      <c r="T806" s="61" t="s">
        <v>58</v>
      </c>
      <c r="U806" s="74">
        <v>6.69</v>
      </c>
      <c r="V806" s="74">
        <v>6.9889999999999999</v>
      </c>
    </row>
    <row r="807" spans="1:22" x14ac:dyDescent="0.25">
      <c r="A807" s="53">
        <v>42783</v>
      </c>
      <c r="B807" s="54">
        <v>39</v>
      </c>
      <c r="C807" s="57">
        <v>64586800000</v>
      </c>
      <c r="D807" s="60" t="s">
        <v>58</v>
      </c>
      <c r="E807" s="60" t="s">
        <v>58</v>
      </c>
      <c r="F807" s="57">
        <v>63396797128</v>
      </c>
      <c r="G807" s="59">
        <v>7.7999999999999999E-4</v>
      </c>
      <c r="H807" s="59">
        <v>7.7999999999999999E-4</v>
      </c>
      <c r="I807" s="60" t="s">
        <v>58</v>
      </c>
      <c r="J807" s="59">
        <v>9.9949999999999997E-2</v>
      </c>
      <c r="K807" s="59">
        <v>4.6000000000000001E-4</v>
      </c>
      <c r="L807" s="59">
        <v>4.6000000000000001E-4</v>
      </c>
      <c r="M807" s="60" t="s">
        <v>58</v>
      </c>
      <c r="N807" s="59">
        <v>0.18099000000000001</v>
      </c>
      <c r="O807" s="58">
        <v>137.6902</v>
      </c>
      <c r="P807" s="58">
        <v>137.6902</v>
      </c>
      <c r="Q807" s="74">
        <v>0.26400000000000001</v>
      </c>
      <c r="R807" s="61" t="s">
        <v>58</v>
      </c>
      <c r="S807" s="74">
        <v>99.247</v>
      </c>
      <c r="T807" s="61" t="s">
        <v>58</v>
      </c>
      <c r="U807" s="74">
        <v>6.5590000000000002</v>
      </c>
      <c r="V807" s="74">
        <v>6.8879999999999999</v>
      </c>
    </row>
    <row r="808" spans="1:22" x14ac:dyDescent="0.25">
      <c r="A808" s="53">
        <v>42786</v>
      </c>
      <c r="B808" s="54">
        <v>39</v>
      </c>
      <c r="C808" s="57">
        <v>64586800000</v>
      </c>
      <c r="D808" s="60" t="s">
        <v>58</v>
      </c>
      <c r="E808" s="60" t="s">
        <v>58</v>
      </c>
      <c r="F808" s="57">
        <v>63430490774</v>
      </c>
      <c r="G808" s="59">
        <v>1.32E-3</v>
      </c>
      <c r="H808" s="59">
        <v>1.32E-3</v>
      </c>
      <c r="I808" s="60" t="s">
        <v>58</v>
      </c>
      <c r="J808" s="59">
        <v>8.3239999999999995E-2</v>
      </c>
      <c r="K808" s="59">
        <v>5.2999999999999998E-4</v>
      </c>
      <c r="L808" s="59">
        <v>5.2999999999999998E-4</v>
      </c>
      <c r="M808" s="60" t="s">
        <v>58</v>
      </c>
      <c r="N808" s="59">
        <v>6.6780000000000006E-2</v>
      </c>
      <c r="O808" s="58">
        <v>137.76329999999999</v>
      </c>
      <c r="P808" s="58">
        <v>137.76329999999999</v>
      </c>
      <c r="Q808" s="74">
        <v>0.25600000000000001</v>
      </c>
      <c r="R808" s="61" t="s">
        <v>58</v>
      </c>
      <c r="S808" s="74">
        <v>96.247</v>
      </c>
      <c r="T808" s="61" t="s">
        <v>58</v>
      </c>
      <c r="U808" s="74">
        <v>6.5620000000000003</v>
      </c>
      <c r="V808" s="74">
        <v>6.9009999999999998</v>
      </c>
    </row>
    <row r="809" spans="1:22" x14ac:dyDescent="0.25">
      <c r="A809" s="53">
        <v>42787</v>
      </c>
      <c r="B809" s="54">
        <v>39</v>
      </c>
      <c r="C809" s="57">
        <v>64586800000</v>
      </c>
      <c r="D809" s="60" t="s">
        <v>58</v>
      </c>
      <c r="E809" s="60" t="s">
        <v>58</v>
      </c>
      <c r="F809" s="57">
        <v>63443224639</v>
      </c>
      <c r="G809" s="59">
        <v>1.5200000000000001E-3</v>
      </c>
      <c r="H809" s="59">
        <v>1.5200000000000001E-3</v>
      </c>
      <c r="I809" s="60" t="s">
        <v>58</v>
      </c>
      <c r="J809" s="59">
        <v>8.2199999999999995E-2</v>
      </c>
      <c r="K809" s="59">
        <v>2.0000000000000001E-4</v>
      </c>
      <c r="L809" s="59">
        <v>2.0000000000000001E-4</v>
      </c>
      <c r="M809" s="60" t="s">
        <v>58</v>
      </c>
      <c r="N809" s="59">
        <v>7.6020000000000004E-2</v>
      </c>
      <c r="O809" s="58">
        <v>137.791</v>
      </c>
      <c r="P809" s="58">
        <v>137.791</v>
      </c>
      <c r="Q809" s="74">
        <v>0.253</v>
      </c>
      <c r="R809" s="61" t="s">
        <v>58</v>
      </c>
      <c r="S809" s="74">
        <v>95.247</v>
      </c>
      <c r="T809" s="61" t="s">
        <v>58</v>
      </c>
      <c r="U809" s="74">
        <v>6.5510000000000002</v>
      </c>
      <c r="V809" s="74">
        <v>6.8959999999999999</v>
      </c>
    </row>
    <row r="810" spans="1:22" x14ac:dyDescent="0.25">
      <c r="A810" s="53">
        <v>42788</v>
      </c>
      <c r="B810" s="54">
        <v>37</v>
      </c>
      <c r="C810" s="57">
        <v>61086800000</v>
      </c>
      <c r="D810" s="60" t="s">
        <v>58</v>
      </c>
      <c r="E810" s="60" t="s">
        <v>58</v>
      </c>
      <c r="F810" s="57">
        <v>59957771652</v>
      </c>
      <c r="G810" s="59">
        <v>1.8000000000000001E-4</v>
      </c>
      <c r="H810" s="59">
        <v>1.8000000000000001E-4</v>
      </c>
      <c r="I810" s="60" t="s">
        <v>58</v>
      </c>
      <c r="J810" s="59">
        <v>6.6220000000000001E-2</v>
      </c>
      <c r="K810" s="59">
        <v>1.8000000000000001E-4</v>
      </c>
      <c r="L810" s="59">
        <v>1.8000000000000001E-4</v>
      </c>
      <c r="M810" s="60" t="s">
        <v>58</v>
      </c>
      <c r="N810" s="59">
        <v>6.6220000000000001E-2</v>
      </c>
      <c r="O810" s="58">
        <v>137.8152</v>
      </c>
      <c r="P810" s="58">
        <v>137.8152</v>
      </c>
      <c r="Q810" s="74">
        <v>0.26400000000000001</v>
      </c>
      <c r="R810" s="61" t="s">
        <v>58</v>
      </c>
      <c r="S810" s="74">
        <v>99.311000000000007</v>
      </c>
      <c r="T810" s="61" t="s">
        <v>58</v>
      </c>
      <c r="U810" s="74">
        <v>6.5819999999999999</v>
      </c>
      <c r="V810" s="74">
        <v>6.9039999999999999</v>
      </c>
    </row>
    <row r="811" spans="1:22" x14ac:dyDescent="0.25">
      <c r="A811" s="53">
        <v>42789</v>
      </c>
      <c r="B811" s="54">
        <v>37</v>
      </c>
      <c r="C811" s="57">
        <v>61086800000</v>
      </c>
      <c r="D811" s="60" t="s">
        <v>58</v>
      </c>
      <c r="E811" s="60" t="s">
        <v>58</v>
      </c>
      <c r="F811" s="57">
        <v>59969545865</v>
      </c>
      <c r="G811" s="59">
        <v>3.6999999999999999E-4</v>
      </c>
      <c r="H811" s="59">
        <v>3.6999999999999999E-4</v>
      </c>
      <c r="I811" s="60" t="s">
        <v>58</v>
      </c>
      <c r="J811" s="59">
        <v>7.0250000000000007E-2</v>
      </c>
      <c r="K811" s="59">
        <v>2.0000000000000001E-4</v>
      </c>
      <c r="L811" s="59">
        <v>2.0000000000000001E-4</v>
      </c>
      <c r="M811" s="60" t="s">
        <v>58</v>
      </c>
      <c r="N811" s="59">
        <v>7.4300000000000005E-2</v>
      </c>
      <c r="O811" s="58">
        <v>137.84229999999999</v>
      </c>
      <c r="P811" s="58">
        <v>137.84229999999999</v>
      </c>
      <c r="Q811" s="74">
        <v>0.26100000000000001</v>
      </c>
      <c r="R811" s="61" t="s">
        <v>58</v>
      </c>
      <c r="S811" s="74">
        <v>98.311000000000007</v>
      </c>
      <c r="T811" s="61" t="s">
        <v>58</v>
      </c>
      <c r="U811" s="74">
        <v>6.5869999999999997</v>
      </c>
      <c r="V811" s="74">
        <v>6.9009999999999998</v>
      </c>
    </row>
    <row r="812" spans="1:22" x14ac:dyDescent="0.25">
      <c r="A812" s="53">
        <v>42790</v>
      </c>
      <c r="B812" s="54">
        <v>37</v>
      </c>
      <c r="C812" s="57">
        <v>61086800000</v>
      </c>
      <c r="D812" s="60" t="s">
        <v>58</v>
      </c>
      <c r="E812" s="60" t="s">
        <v>58</v>
      </c>
      <c r="F812" s="57">
        <v>59978373516</v>
      </c>
      <c r="G812" s="59">
        <v>5.1999999999999995E-4</v>
      </c>
      <c r="H812" s="59">
        <v>5.1999999999999995E-4</v>
      </c>
      <c r="I812" s="60" t="s">
        <v>58</v>
      </c>
      <c r="J812" s="59">
        <v>6.5210000000000004E-2</v>
      </c>
      <c r="K812" s="59">
        <v>1.4999999999999999E-4</v>
      </c>
      <c r="L812" s="59">
        <v>1.4999999999999999E-4</v>
      </c>
      <c r="M812" s="60" t="s">
        <v>58</v>
      </c>
      <c r="N812" s="59">
        <v>5.5190000000000003E-2</v>
      </c>
      <c r="O812" s="58">
        <v>137.86259999999999</v>
      </c>
      <c r="P812" s="58">
        <v>137.86259999999999</v>
      </c>
      <c r="Q812" s="74">
        <v>0.25900000000000001</v>
      </c>
      <c r="R812" s="61" t="s">
        <v>58</v>
      </c>
      <c r="S812" s="74">
        <v>97.311000000000007</v>
      </c>
      <c r="T812" s="61" t="s">
        <v>58</v>
      </c>
      <c r="U812" s="74">
        <v>6.59</v>
      </c>
      <c r="V812" s="74">
        <v>6.9169999999999998</v>
      </c>
    </row>
    <row r="813" spans="1:22" x14ac:dyDescent="0.25">
      <c r="A813" s="53">
        <v>42793</v>
      </c>
      <c r="B813" s="54">
        <v>37</v>
      </c>
      <c r="C813" s="57">
        <v>61086800000</v>
      </c>
      <c r="D813" s="60" t="s">
        <v>58</v>
      </c>
      <c r="E813" s="60" t="s">
        <v>58</v>
      </c>
      <c r="F813" s="57">
        <v>60026565853</v>
      </c>
      <c r="G813" s="59">
        <v>1.32E-3</v>
      </c>
      <c r="H813" s="59">
        <v>1.32E-3</v>
      </c>
      <c r="I813" s="60" t="s">
        <v>58</v>
      </c>
      <c r="J813" s="59">
        <v>8.3769999999999997E-2</v>
      </c>
      <c r="K813" s="59">
        <v>8.0000000000000004E-4</v>
      </c>
      <c r="L813" s="59">
        <v>8.0000000000000004E-4</v>
      </c>
      <c r="M813" s="60" t="s">
        <v>58</v>
      </c>
      <c r="N813" s="59">
        <v>0.10265000000000001</v>
      </c>
      <c r="O813" s="58">
        <v>137.97329999999999</v>
      </c>
      <c r="P813" s="58">
        <v>137.97329999999999</v>
      </c>
      <c r="Q813" s="74">
        <v>0.251</v>
      </c>
      <c r="R813" s="61" t="s">
        <v>58</v>
      </c>
      <c r="S813" s="74">
        <v>94.311000000000007</v>
      </c>
      <c r="T813" s="61" t="s">
        <v>58</v>
      </c>
      <c r="U813" s="74">
        <v>6.4729999999999999</v>
      </c>
      <c r="V813" s="74">
        <v>6.8230000000000004</v>
      </c>
    </row>
    <row r="814" spans="1:22" x14ac:dyDescent="0.25">
      <c r="A814" s="53">
        <v>42794</v>
      </c>
      <c r="B814" s="54">
        <v>37</v>
      </c>
      <c r="C814" s="57">
        <v>61086800000</v>
      </c>
      <c r="D814" s="60" t="s">
        <v>58</v>
      </c>
      <c r="E814" s="60" t="s">
        <v>58</v>
      </c>
      <c r="F814" s="57">
        <v>60032784850</v>
      </c>
      <c r="G814" s="59">
        <v>1.4300000000000001E-3</v>
      </c>
      <c r="H814" s="59">
        <v>1.4300000000000001E-3</v>
      </c>
      <c r="I814" s="60" t="s">
        <v>58</v>
      </c>
      <c r="J814" s="59">
        <v>7.7189999999999995E-2</v>
      </c>
      <c r="K814" s="59">
        <v>1E-4</v>
      </c>
      <c r="L814" s="59">
        <v>1E-4</v>
      </c>
      <c r="M814" s="60" t="s">
        <v>58</v>
      </c>
      <c r="N814" s="59">
        <v>3.8539999999999998E-2</v>
      </c>
      <c r="O814" s="58">
        <v>137.98759999999999</v>
      </c>
      <c r="P814" s="58">
        <v>137.98759999999999</v>
      </c>
      <c r="Q814" s="74">
        <v>0.248</v>
      </c>
      <c r="R814" s="61" t="s">
        <v>58</v>
      </c>
      <c r="S814" s="74">
        <v>93.311000000000007</v>
      </c>
      <c r="T814" s="61" t="s">
        <v>58</v>
      </c>
      <c r="U814" s="74">
        <v>6.524</v>
      </c>
      <c r="V814" s="74">
        <v>6.8559999999999999</v>
      </c>
    </row>
    <row r="815" spans="1:22" x14ac:dyDescent="0.25">
      <c r="A815" s="53">
        <v>42795</v>
      </c>
      <c r="B815" s="54">
        <v>37</v>
      </c>
      <c r="C815" s="57">
        <v>58586800000</v>
      </c>
      <c r="D815" s="60" t="s">
        <v>58</v>
      </c>
      <c r="E815" s="60" t="s">
        <v>58</v>
      </c>
      <c r="F815" s="57">
        <v>57546052357</v>
      </c>
      <c r="G815" s="59">
        <v>3.1E-4</v>
      </c>
      <c r="H815" s="59">
        <v>3.1E-4</v>
      </c>
      <c r="I815" s="60" t="s">
        <v>58</v>
      </c>
      <c r="J815" s="59">
        <v>0.11904000000000001</v>
      </c>
      <c r="K815" s="59">
        <v>3.1E-4</v>
      </c>
      <c r="L815" s="59">
        <v>3.1E-4</v>
      </c>
      <c r="M815" s="60" t="s">
        <v>58</v>
      </c>
      <c r="N815" s="59">
        <v>0.11904000000000001</v>
      </c>
      <c r="O815" s="58">
        <v>138.0301</v>
      </c>
      <c r="P815" s="58">
        <v>138.0301</v>
      </c>
      <c r="Q815" s="74">
        <v>0.25700000000000001</v>
      </c>
      <c r="R815" s="61" t="s">
        <v>58</v>
      </c>
      <c r="S815" s="74">
        <v>96.703000000000003</v>
      </c>
      <c r="T815" s="61" t="s">
        <v>58</v>
      </c>
      <c r="U815" s="74">
        <v>6.4749999999999996</v>
      </c>
      <c r="V815" s="74">
        <v>6.8090000000000002</v>
      </c>
    </row>
    <row r="816" spans="1:22" x14ac:dyDescent="0.25">
      <c r="A816" s="53">
        <v>42796</v>
      </c>
      <c r="B816" s="54">
        <v>37</v>
      </c>
      <c r="C816" s="57">
        <v>58586800000</v>
      </c>
      <c r="D816" s="60" t="s">
        <v>58</v>
      </c>
      <c r="E816" s="60" t="s">
        <v>58</v>
      </c>
      <c r="F816" s="57">
        <v>57555645881</v>
      </c>
      <c r="G816" s="59">
        <v>4.6999999999999999E-4</v>
      </c>
      <c r="H816" s="59">
        <v>4.6999999999999999E-4</v>
      </c>
      <c r="I816" s="60" t="s">
        <v>58</v>
      </c>
      <c r="J816" s="59">
        <v>9.0520000000000003E-2</v>
      </c>
      <c r="K816" s="59">
        <v>1.7000000000000001E-4</v>
      </c>
      <c r="L816" s="59">
        <v>1.7000000000000001E-4</v>
      </c>
      <c r="M816" s="60" t="s">
        <v>58</v>
      </c>
      <c r="N816" s="59">
        <v>6.2729999999999994E-2</v>
      </c>
      <c r="O816" s="58">
        <v>138.0532</v>
      </c>
      <c r="P816" s="58">
        <v>138.0532</v>
      </c>
      <c r="Q816" s="74">
        <v>0.255</v>
      </c>
      <c r="R816" s="61" t="s">
        <v>58</v>
      </c>
      <c r="S816" s="74">
        <v>95.703000000000003</v>
      </c>
      <c r="T816" s="61" t="s">
        <v>58</v>
      </c>
      <c r="U816" s="74">
        <v>6.4870000000000001</v>
      </c>
      <c r="V816" s="74">
        <v>6.8170000000000002</v>
      </c>
    </row>
    <row r="817" spans="1:22" x14ac:dyDescent="0.25">
      <c r="A817" s="53">
        <v>42797</v>
      </c>
      <c r="B817" s="54">
        <v>37</v>
      </c>
      <c r="C817" s="57">
        <v>58586800000</v>
      </c>
      <c r="D817" s="60" t="s">
        <v>58</v>
      </c>
      <c r="E817" s="60" t="s">
        <v>58</v>
      </c>
      <c r="F817" s="57">
        <v>57566334052</v>
      </c>
      <c r="G817" s="59">
        <v>6.6E-4</v>
      </c>
      <c r="H817" s="59">
        <v>6.6E-4</v>
      </c>
      <c r="I817" s="60" t="s">
        <v>58</v>
      </c>
      <c r="J817" s="59">
        <v>8.3680000000000004E-2</v>
      </c>
      <c r="K817" s="59">
        <v>1.9000000000000001E-4</v>
      </c>
      <c r="L817" s="59">
        <v>1.9000000000000001E-4</v>
      </c>
      <c r="M817" s="60" t="s">
        <v>58</v>
      </c>
      <c r="N817" s="59">
        <v>7.0120000000000002E-2</v>
      </c>
      <c r="O817" s="58">
        <v>138.0788</v>
      </c>
      <c r="P817" s="58">
        <v>138.0788</v>
      </c>
      <c r="Q817" s="74">
        <v>0.252</v>
      </c>
      <c r="R817" s="61" t="s">
        <v>58</v>
      </c>
      <c r="S817" s="74">
        <v>94.703000000000003</v>
      </c>
      <c r="T817" s="61" t="s">
        <v>58</v>
      </c>
      <c r="U817" s="74">
        <v>6.476</v>
      </c>
      <c r="V817" s="74">
        <v>6.8170000000000002</v>
      </c>
    </row>
    <row r="818" spans="1:22" x14ac:dyDescent="0.25">
      <c r="A818" s="53">
        <v>42800</v>
      </c>
      <c r="B818" s="54">
        <v>37</v>
      </c>
      <c r="C818" s="57">
        <v>58586800000</v>
      </c>
      <c r="D818" s="60" t="s">
        <v>58</v>
      </c>
      <c r="E818" s="60" t="s">
        <v>58</v>
      </c>
      <c r="F818" s="57">
        <v>57608411382</v>
      </c>
      <c r="G818" s="59">
        <v>1.39E-3</v>
      </c>
      <c r="H818" s="59">
        <v>1.39E-3</v>
      </c>
      <c r="I818" s="60" t="s">
        <v>58</v>
      </c>
      <c r="J818" s="59">
        <v>8.831E-2</v>
      </c>
      <c r="K818" s="59">
        <v>7.2999999999999996E-4</v>
      </c>
      <c r="L818" s="59">
        <v>7.2999999999999996E-4</v>
      </c>
      <c r="M818" s="60" t="s">
        <v>58</v>
      </c>
      <c r="N818" s="59">
        <v>9.2969999999999997E-2</v>
      </c>
      <c r="O818" s="58">
        <v>138.1797</v>
      </c>
      <c r="P818" s="58">
        <v>138.1797</v>
      </c>
      <c r="Q818" s="74">
        <v>0.24399999999999999</v>
      </c>
      <c r="R818" s="61" t="s">
        <v>58</v>
      </c>
      <c r="S818" s="74">
        <v>91.703000000000003</v>
      </c>
      <c r="T818" s="61" t="s">
        <v>58</v>
      </c>
      <c r="U818" s="74">
        <v>6.4240000000000004</v>
      </c>
      <c r="V818" s="74">
        <v>6.7469999999999999</v>
      </c>
    </row>
    <row r="819" spans="1:22" x14ac:dyDescent="0.25">
      <c r="A819" s="53">
        <v>42801</v>
      </c>
      <c r="B819" s="54">
        <v>37</v>
      </c>
      <c r="C819" s="57">
        <v>58586800000</v>
      </c>
      <c r="D819" s="60" t="s">
        <v>58</v>
      </c>
      <c r="E819" s="60" t="s">
        <v>58</v>
      </c>
      <c r="F819" s="57">
        <v>57622793330</v>
      </c>
      <c r="G819" s="59">
        <v>1.64E-3</v>
      </c>
      <c r="H819" s="59">
        <v>1.64E-3</v>
      </c>
      <c r="I819" s="60" t="s">
        <v>58</v>
      </c>
      <c r="J819" s="59">
        <v>8.9319999999999997E-2</v>
      </c>
      <c r="K819" s="59">
        <v>2.5000000000000001E-4</v>
      </c>
      <c r="L819" s="59">
        <v>2.5000000000000001E-4</v>
      </c>
      <c r="M819" s="60" t="s">
        <v>58</v>
      </c>
      <c r="N819" s="59">
        <v>9.5390000000000003E-2</v>
      </c>
      <c r="O819" s="58">
        <v>138.21420000000001</v>
      </c>
      <c r="P819" s="58">
        <v>138.21420000000001</v>
      </c>
      <c r="Q819" s="74">
        <v>0.24099999999999999</v>
      </c>
      <c r="R819" s="61" t="s">
        <v>58</v>
      </c>
      <c r="S819" s="74">
        <v>90.703000000000003</v>
      </c>
      <c r="T819" s="61" t="s">
        <v>58</v>
      </c>
      <c r="U819" s="74">
        <v>6.3979999999999997</v>
      </c>
      <c r="V819" s="74">
        <v>6.72</v>
      </c>
    </row>
    <row r="820" spans="1:22" x14ac:dyDescent="0.25">
      <c r="A820" s="53">
        <v>42803</v>
      </c>
      <c r="B820" s="54">
        <v>35</v>
      </c>
      <c r="C820" s="57">
        <v>54086800000</v>
      </c>
      <c r="D820" s="60" t="s">
        <v>58</v>
      </c>
      <c r="E820" s="60" t="s">
        <v>58</v>
      </c>
      <c r="F820" s="57">
        <v>53039021825</v>
      </c>
      <c r="G820" s="59">
        <v>3.6000000000000002E-4</v>
      </c>
      <c r="H820" s="59">
        <v>3.6000000000000002E-4</v>
      </c>
      <c r="I820" s="60" t="s">
        <v>58</v>
      </c>
      <c r="J820" s="59">
        <v>6.8309999999999996E-2</v>
      </c>
      <c r="K820" s="59">
        <v>3.6000000000000002E-4</v>
      </c>
      <c r="L820" s="59">
        <v>3.6000000000000002E-4</v>
      </c>
      <c r="M820" s="60" t="s">
        <v>58</v>
      </c>
      <c r="N820" s="59">
        <v>6.8309999999999996E-2</v>
      </c>
      <c r="O820" s="58">
        <v>138.26429999999999</v>
      </c>
      <c r="P820" s="58">
        <v>138.26429999999999</v>
      </c>
      <c r="Q820" s="74">
        <v>0.27900000000000003</v>
      </c>
      <c r="R820" s="61" t="s">
        <v>58</v>
      </c>
      <c r="S820" s="74">
        <v>105.595</v>
      </c>
      <c r="T820" s="61" t="s">
        <v>58</v>
      </c>
      <c r="U820" s="74">
        <v>6.492</v>
      </c>
      <c r="V820" s="74">
        <v>6.8220000000000001</v>
      </c>
    </row>
    <row r="821" spans="1:22" x14ac:dyDescent="0.25">
      <c r="A821" s="53">
        <v>42804</v>
      </c>
      <c r="B821" s="54">
        <v>35</v>
      </c>
      <c r="C821" s="57">
        <v>54086800000</v>
      </c>
      <c r="D821" s="60" t="s">
        <v>58</v>
      </c>
      <c r="E821" s="60" t="s">
        <v>58</v>
      </c>
      <c r="F821" s="57">
        <v>53049515791</v>
      </c>
      <c r="G821" s="59">
        <v>5.5999999999999995E-4</v>
      </c>
      <c r="H821" s="59">
        <v>5.5999999999999995E-4</v>
      </c>
      <c r="I821" s="60" t="s">
        <v>58</v>
      </c>
      <c r="J821" s="59">
        <v>7.0499999999999993E-2</v>
      </c>
      <c r="K821" s="59">
        <v>2.0000000000000001E-4</v>
      </c>
      <c r="L821" s="59">
        <v>2.0000000000000001E-4</v>
      </c>
      <c r="M821" s="60" t="s">
        <v>58</v>
      </c>
      <c r="N821" s="59">
        <v>7.4880000000000002E-2</v>
      </c>
      <c r="O821" s="58">
        <v>138.29159999999999</v>
      </c>
      <c r="P821" s="58">
        <v>138.29159999999999</v>
      </c>
      <c r="Q821" s="74">
        <v>0.27700000000000002</v>
      </c>
      <c r="R821" s="61" t="s">
        <v>58</v>
      </c>
      <c r="S821" s="74">
        <v>104.595</v>
      </c>
      <c r="T821" s="61" t="s">
        <v>58</v>
      </c>
      <c r="U821" s="74">
        <v>6.4880000000000004</v>
      </c>
      <c r="V821" s="74">
        <v>6.8179999999999996</v>
      </c>
    </row>
    <row r="822" spans="1:22" x14ac:dyDescent="0.25">
      <c r="A822" s="53">
        <v>42807</v>
      </c>
      <c r="B822" s="54">
        <v>35</v>
      </c>
      <c r="C822" s="57">
        <v>54086800000</v>
      </c>
      <c r="D822" s="60" t="s">
        <v>58</v>
      </c>
      <c r="E822" s="60" t="s">
        <v>58</v>
      </c>
      <c r="F822" s="57">
        <v>53084548487</v>
      </c>
      <c r="G822" s="59">
        <v>1.2199999999999999E-3</v>
      </c>
      <c r="H822" s="59">
        <v>1.2199999999999999E-3</v>
      </c>
      <c r="I822" s="60" t="s">
        <v>58</v>
      </c>
      <c r="J822" s="59">
        <v>7.7039999999999997E-2</v>
      </c>
      <c r="K822" s="59">
        <v>6.6E-4</v>
      </c>
      <c r="L822" s="59">
        <v>6.6E-4</v>
      </c>
      <c r="M822" s="60" t="s">
        <v>58</v>
      </c>
      <c r="N822" s="59">
        <v>8.3629999999999996E-2</v>
      </c>
      <c r="O822" s="58">
        <v>138.38290000000001</v>
      </c>
      <c r="P822" s="58">
        <v>138.38290000000001</v>
      </c>
      <c r="Q822" s="74">
        <v>0.26900000000000002</v>
      </c>
      <c r="R822" s="61" t="s">
        <v>58</v>
      </c>
      <c r="S822" s="74">
        <v>101.595</v>
      </c>
      <c r="T822" s="61" t="s">
        <v>58</v>
      </c>
      <c r="U822" s="74">
        <v>6.4569999999999999</v>
      </c>
      <c r="V822" s="74">
        <v>6.78</v>
      </c>
    </row>
    <row r="823" spans="1:22" x14ac:dyDescent="0.25">
      <c r="A823" s="53">
        <v>42808</v>
      </c>
      <c r="B823" s="54">
        <v>35</v>
      </c>
      <c r="C823" s="57">
        <v>54086800000</v>
      </c>
      <c r="D823" s="60" t="s">
        <v>58</v>
      </c>
      <c r="E823" s="60" t="s">
        <v>58</v>
      </c>
      <c r="F823" s="57">
        <v>53092341442</v>
      </c>
      <c r="G823" s="59">
        <v>1.3699999999999999E-3</v>
      </c>
      <c r="H823" s="59">
        <v>1.3699999999999999E-3</v>
      </c>
      <c r="I823" s="60" t="s">
        <v>58</v>
      </c>
      <c r="J823" s="59">
        <v>7.3870000000000005E-2</v>
      </c>
      <c r="K823" s="59">
        <v>1.4999999999999999E-4</v>
      </c>
      <c r="L823" s="59">
        <v>1.4999999999999999E-4</v>
      </c>
      <c r="M823" s="60" t="s">
        <v>58</v>
      </c>
      <c r="N823" s="59">
        <v>5.5039999999999999E-2</v>
      </c>
      <c r="O823" s="58">
        <v>138.4033</v>
      </c>
      <c r="P823" s="58">
        <v>138.4033</v>
      </c>
      <c r="Q823" s="74">
        <v>0.26600000000000001</v>
      </c>
      <c r="R823" s="61" t="s">
        <v>58</v>
      </c>
      <c r="S823" s="74">
        <v>100.595</v>
      </c>
      <c r="T823" s="61" t="s">
        <v>58</v>
      </c>
      <c r="U823" s="74">
        <v>6.4729999999999999</v>
      </c>
      <c r="V823" s="74">
        <v>6.7939999999999996</v>
      </c>
    </row>
    <row r="824" spans="1:22" x14ac:dyDescent="0.25">
      <c r="A824" s="53">
        <v>42809</v>
      </c>
      <c r="B824" s="54">
        <v>33</v>
      </c>
      <c r="C824" s="57">
        <v>50086800000</v>
      </c>
      <c r="D824" s="60" t="s">
        <v>58</v>
      </c>
      <c r="E824" s="60" t="s">
        <v>58</v>
      </c>
      <c r="F824" s="57">
        <v>49105584417</v>
      </c>
      <c r="G824" s="59">
        <v>1.8000000000000001E-4</v>
      </c>
      <c r="H824" s="59">
        <v>1.8000000000000001E-4</v>
      </c>
      <c r="I824" s="60" t="s">
        <v>58</v>
      </c>
      <c r="J824" s="59">
        <v>6.6600000000000006E-2</v>
      </c>
      <c r="K824" s="59">
        <v>1.8000000000000001E-4</v>
      </c>
      <c r="L824" s="59">
        <v>1.8000000000000001E-4</v>
      </c>
      <c r="M824" s="60" t="s">
        <v>58</v>
      </c>
      <c r="N824" s="59">
        <v>6.6600000000000006E-2</v>
      </c>
      <c r="O824" s="58">
        <v>138.42769999999999</v>
      </c>
      <c r="P824" s="58">
        <v>138.42769999999999</v>
      </c>
      <c r="Q824" s="74">
        <v>0.28399999999999997</v>
      </c>
      <c r="R824" s="61" t="s">
        <v>58</v>
      </c>
      <c r="S824" s="74">
        <v>107.09</v>
      </c>
      <c r="T824" s="61" t="s">
        <v>58</v>
      </c>
      <c r="U824" s="74">
        <v>6.5049999999999999</v>
      </c>
      <c r="V824" s="74">
        <v>6.8010000000000002</v>
      </c>
    </row>
    <row r="825" spans="1:22" x14ac:dyDescent="0.25">
      <c r="A825" s="53">
        <v>42810</v>
      </c>
      <c r="B825" s="54">
        <v>33</v>
      </c>
      <c r="C825" s="57">
        <v>50086800000</v>
      </c>
      <c r="D825" s="60" t="s">
        <v>58</v>
      </c>
      <c r="E825" s="60" t="s">
        <v>58</v>
      </c>
      <c r="F825" s="57">
        <v>49129979323</v>
      </c>
      <c r="G825" s="59">
        <v>6.7000000000000002E-4</v>
      </c>
      <c r="H825" s="59">
        <v>6.7000000000000002E-4</v>
      </c>
      <c r="I825" s="60" t="s">
        <v>58</v>
      </c>
      <c r="J825" s="59">
        <v>0.13075000000000001</v>
      </c>
      <c r="K825" s="59">
        <v>5.0000000000000001E-4</v>
      </c>
      <c r="L825" s="59">
        <v>5.0000000000000001E-4</v>
      </c>
      <c r="M825" s="60" t="s">
        <v>58</v>
      </c>
      <c r="N825" s="59">
        <v>0.19875000000000001</v>
      </c>
      <c r="O825" s="58">
        <v>138.4965</v>
      </c>
      <c r="P825" s="58">
        <v>138.4965</v>
      </c>
      <c r="Q825" s="74">
        <v>0.28100000000000003</v>
      </c>
      <c r="R825" s="61" t="s">
        <v>58</v>
      </c>
      <c r="S825" s="74">
        <v>106.09</v>
      </c>
      <c r="T825" s="61" t="s">
        <v>58</v>
      </c>
      <c r="U825" s="74">
        <v>6.3680000000000003</v>
      </c>
      <c r="V825" s="74">
        <v>6.6909999999999998</v>
      </c>
    </row>
    <row r="826" spans="1:22" x14ac:dyDescent="0.25">
      <c r="A826" s="53">
        <v>42811</v>
      </c>
      <c r="B826" s="54">
        <v>33</v>
      </c>
      <c r="C826" s="57">
        <v>50086800000</v>
      </c>
      <c r="D826" s="60" t="s">
        <v>58</v>
      </c>
      <c r="E826" s="60" t="s">
        <v>58</v>
      </c>
      <c r="F826" s="57">
        <v>49138440167</v>
      </c>
      <c r="G826" s="59">
        <v>8.4999999999999995E-4</v>
      </c>
      <c r="H826" s="59">
        <v>8.4999999999999995E-4</v>
      </c>
      <c r="I826" s="60" t="s">
        <v>58</v>
      </c>
      <c r="J826" s="59">
        <v>0.10835</v>
      </c>
      <c r="K826" s="59">
        <v>1.7000000000000001E-4</v>
      </c>
      <c r="L826" s="59">
        <v>1.7000000000000001E-4</v>
      </c>
      <c r="M826" s="60" t="s">
        <v>58</v>
      </c>
      <c r="N826" s="59">
        <v>6.4869999999999997E-2</v>
      </c>
      <c r="O826" s="58">
        <v>138.52029999999999</v>
      </c>
      <c r="P826" s="58">
        <v>138.52029999999999</v>
      </c>
      <c r="Q826" s="74">
        <v>0.27900000000000003</v>
      </c>
      <c r="R826" s="61" t="s">
        <v>58</v>
      </c>
      <c r="S826" s="74">
        <v>105.09</v>
      </c>
      <c r="T826" s="61" t="s">
        <v>58</v>
      </c>
      <c r="U826" s="74">
        <v>6.3730000000000002</v>
      </c>
      <c r="V826" s="74">
        <v>6.694</v>
      </c>
    </row>
    <row r="827" spans="1:22" x14ac:dyDescent="0.25">
      <c r="A827" s="53">
        <v>42814</v>
      </c>
      <c r="B827" s="54">
        <v>33</v>
      </c>
      <c r="C827" s="57">
        <v>50086800000</v>
      </c>
      <c r="D827" s="60" t="s">
        <v>58</v>
      </c>
      <c r="E827" s="60" t="s">
        <v>58</v>
      </c>
      <c r="F827" s="57">
        <v>49206993859</v>
      </c>
      <c r="G827" s="59">
        <v>2.2399999999999998E-3</v>
      </c>
      <c r="H827" s="59">
        <v>2.2399999999999998E-3</v>
      </c>
      <c r="I827" s="60" t="s">
        <v>58</v>
      </c>
      <c r="J827" s="59">
        <v>0.14596000000000001</v>
      </c>
      <c r="K827" s="59">
        <v>1.4E-3</v>
      </c>
      <c r="L827" s="59">
        <v>1.4E-3</v>
      </c>
      <c r="M827" s="60" t="s">
        <v>58</v>
      </c>
      <c r="N827" s="59">
        <v>0.18486</v>
      </c>
      <c r="O827" s="58">
        <v>138.71360000000001</v>
      </c>
      <c r="P827" s="58">
        <v>138.71360000000001</v>
      </c>
      <c r="Q827" s="74">
        <v>0.27100000000000002</v>
      </c>
      <c r="R827" s="61" t="s">
        <v>58</v>
      </c>
      <c r="S827" s="74">
        <v>102.09</v>
      </c>
      <c r="T827" s="61" t="s">
        <v>58</v>
      </c>
      <c r="U827" s="74">
        <v>5.9820000000000002</v>
      </c>
      <c r="V827" s="74">
        <v>6.3819999999999997</v>
      </c>
    </row>
    <row r="828" spans="1:22" x14ac:dyDescent="0.25">
      <c r="A828" s="53">
        <v>42815</v>
      </c>
      <c r="B828" s="54">
        <v>33</v>
      </c>
      <c r="C828" s="57">
        <v>50086800000</v>
      </c>
      <c r="D828" s="60" t="s">
        <v>58</v>
      </c>
      <c r="E828" s="60" t="s">
        <v>58</v>
      </c>
      <c r="F828" s="57">
        <v>49218525752</v>
      </c>
      <c r="G828" s="59">
        <v>2.48E-3</v>
      </c>
      <c r="H828" s="59">
        <v>2.48E-3</v>
      </c>
      <c r="I828" s="60" t="s">
        <v>58</v>
      </c>
      <c r="J828" s="59">
        <v>0.13769000000000001</v>
      </c>
      <c r="K828" s="59">
        <v>2.3000000000000001E-4</v>
      </c>
      <c r="L828" s="59">
        <v>2.3000000000000001E-4</v>
      </c>
      <c r="M828" s="60" t="s">
        <v>58</v>
      </c>
      <c r="N828" s="59">
        <v>8.9289999999999994E-2</v>
      </c>
      <c r="O828" s="58">
        <v>138.74610000000001</v>
      </c>
      <c r="P828" s="58">
        <v>138.74610000000001</v>
      </c>
      <c r="Q828" s="74">
        <v>0.26800000000000002</v>
      </c>
      <c r="R828" s="61" t="s">
        <v>58</v>
      </c>
      <c r="S828" s="74">
        <v>101.09</v>
      </c>
      <c r="T828" s="61" t="s">
        <v>58</v>
      </c>
      <c r="U828" s="74">
        <v>6.0140000000000002</v>
      </c>
      <c r="V828" s="74">
        <v>6.36</v>
      </c>
    </row>
    <row r="829" spans="1:22" x14ac:dyDescent="0.25">
      <c r="A829" s="53">
        <v>42816</v>
      </c>
      <c r="B829" s="54">
        <v>33</v>
      </c>
      <c r="C829" s="57">
        <v>47386800000</v>
      </c>
      <c r="D829" s="60" t="s">
        <v>58</v>
      </c>
      <c r="E829" s="60" t="s">
        <v>58</v>
      </c>
      <c r="F829" s="57">
        <v>46517985152</v>
      </c>
      <c r="G829" s="59">
        <v>2.5999999999999998E-4</v>
      </c>
      <c r="H829" s="59">
        <v>2.5999999999999998E-4</v>
      </c>
      <c r="I829" s="60" t="s">
        <v>58</v>
      </c>
      <c r="J829" s="59">
        <v>0.10018000000000001</v>
      </c>
      <c r="K829" s="59">
        <v>2.5999999999999998E-4</v>
      </c>
      <c r="L829" s="59">
        <v>2.5999999999999998E-4</v>
      </c>
      <c r="M829" s="60" t="s">
        <v>58</v>
      </c>
      <c r="N829" s="59">
        <v>0.10018000000000001</v>
      </c>
      <c r="O829" s="58">
        <v>138.7824</v>
      </c>
      <c r="P829" s="58">
        <v>138.7824</v>
      </c>
      <c r="Q829" s="74">
        <v>0.28499999999999998</v>
      </c>
      <c r="R829" s="61" t="s">
        <v>58</v>
      </c>
      <c r="S829" s="74">
        <v>107.354</v>
      </c>
      <c r="T829" s="61" t="s">
        <v>58</v>
      </c>
      <c r="U829" s="74">
        <v>6.0220000000000002</v>
      </c>
      <c r="V829" s="74">
        <v>6.3339999999999996</v>
      </c>
    </row>
    <row r="830" spans="1:22" x14ac:dyDescent="0.25">
      <c r="A830" s="53">
        <v>42817</v>
      </c>
      <c r="B830" s="54">
        <v>33</v>
      </c>
      <c r="C830" s="57">
        <v>47386800000</v>
      </c>
      <c r="D830" s="60" t="s">
        <v>58</v>
      </c>
      <c r="E830" s="60" t="s">
        <v>58</v>
      </c>
      <c r="F830" s="57">
        <v>46527252481</v>
      </c>
      <c r="G830" s="59">
        <v>4.6000000000000001E-4</v>
      </c>
      <c r="H830" s="59">
        <v>4.6000000000000001E-4</v>
      </c>
      <c r="I830" s="60" t="s">
        <v>58</v>
      </c>
      <c r="J830" s="59">
        <v>8.7730000000000002E-2</v>
      </c>
      <c r="K830" s="59">
        <v>2.0000000000000001E-4</v>
      </c>
      <c r="L830" s="59">
        <v>2.0000000000000001E-4</v>
      </c>
      <c r="M830" s="60" t="s">
        <v>58</v>
      </c>
      <c r="N830" s="59">
        <v>7.5420000000000001E-2</v>
      </c>
      <c r="O830" s="58">
        <v>138.81</v>
      </c>
      <c r="P830" s="58">
        <v>138.81</v>
      </c>
      <c r="Q830" s="74">
        <v>0.28299999999999997</v>
      </c>
      <c r="R830" s="61" t="s">
        <v>58</v>
      </c>
      <c r="S830" s="74">
        <v>106.354</v>
      </c>
      <c r="T830" s="61" t="s">
        <v>58</v>
      </c>
      <c r="U830" s="74">
        <v>6.0090000000000003</v>
      </c>
      <c r="V830" s="74">
        <v>6.3250000000000002</v>
      </c>
    </row>
    <row r="831" spans="1:22" x14ac:dyDescent="0.25">
      <c r="A831" s="53">
        <v>42818</v>
      </c>
      <c r="B831" s="54">
        <v>33</v>
      </c>
      <c r="C831" s="57">
        <v>47386800000</v>
      </c>
      <c r="D831" s="60" t="s">
        <v>58</v>
      </c>
      <c r="E831" s="60" t="s">
        <v>58</v>
      </c>
      <c r="F831" s="57">
        <v>46533281600</v>
      </c>
      <c r="G831" s="59">
        <v>5.9000000000000003E-4</v>
      </c>
      <c r="H831" s="59">
        <v>5.9000000000000003E-4</v>
      </c>
      <c r="I831" s="60" t="s">
        <v>58</v>
      </c>
      <c r="J831" s="59">
        <v>7.4469999999999995E-2</v>
      </c>
      <c r="K831" s="59">
        <v>1.2999999999999999E-4</v>
      </c>
      <c r="L831" s="59">
        <v>1.2999999999999999E-4</v>
      </c>
      <c r="M831" s="60" t="s">
        <v>58</v>
      </c>
      <c r="N831" s="59">
        <v>4.8430000000000001E-2</v>
      </c>
      <c r="O831" s="58">
        <v>138.828</v>
      </c>
      <c r="P831" s="58">
        <v>138.828</v>
      </c>
      <c r="Q831" s="74">
        <v>0.28000000000000003</v>
      </c>
      <c r="R831" s="61" t="s">
        <v>58</v>
      </c>
      <c r="S831" s="74">
        <v>105.354</v>
      </c>
      <c r="T831" s="61" t="s">
        <v>58</v>
      </c>
      <c r="U831" s="74">
        <v>6.0270000000000001</v>
      </c>
      <c r="V831" s="74">
        <v>6.34</v>
      </c>
    </row>
    <row r="832" spans="1:22" x14ac:dyDescent="0.25">
      <c r="A832" s="53">
        <v>42821</v>
      </c>
      <c r="B832" s="54">
        <v>33</v>
      </c>
      <c r="C832" s="57">
        <v>47386800000</v>
      </c>
      <c r="D832" s="60" t="s">
        <v>58</v>
      </c>
      <c r="E832" s="60" t="s">
        <v>58</v>
      </c>
      <c r="F832" s="57">
        <v>46562893774</v>
      </c>
      <c r="G832" s="59">
        <v>1.23E-3</v>
      </c>
      <c r="H832" s="59">
        <v>1.23E-3</v>
      </c>
      <c r="I832" s="60" t="s">
        <v>58</v>
      </c>
      <c r="J832" s="59">
        <v>7.7469999999999997E-2</v>
      </c>
      <c r="K832" s="59">
        <v>6.4000000000000005E-4</v>
      </c>
      <c r="L832" s="59">
        <v>6.4000000000000005E-4</v>
      </c>
      <c r="M832" s="60" t="s">
        <v>58</v>
      </c>
      <c r="N832" s="59">
        <v>8.047E-2</v>
      </c>
      <c r="O832" s="58">
        <v>138.91640000000001</v>
      </c>
      <c r="P832" s="58">
        <v>138.91640000000001</v>
      </c>
      <c r="Q832" s="74">
        <v>0.27200000000000002</v>
      </c>
      <c r="R832" s="61" t="s">
        <v>58</v>
      </c>
      <c r="S832" s="74">
        <v>102.354</v>
      </c>
      <c r="T832" s="61" t="s">
        <v>58</v>
      </c>
      <c r="U832" s="74">
        <v>5.9720000000000004</v>
      </c>
      <c r="V832" s="74">
        <v>6.2969999999999997</v>
      </c>
    </row>
    <row r="833" spans="1:22" x14ac:dyDescent="0.25">
      <c r="A833" s="53">
        <v>42822</v>
      </c>
      <c r="B833" s="54">
        <v>33</v>
      </c>
      <c r="C833" s="57">
        <v>47386800000</v>
      </c>
      <c r="D833" s="60" t="s">
        <v>58</v>
      </c>
      <c r="E833" s="60" t="s">
        <v>58</v>
      </c>
      <c r="F833" s="57">
        <v>46572191733</v>
      </c>
      <c r="G833" s="59">
        <v>1.4300000000000001E-3</v>
      </c>
      <c r="H833" s="59">
        <v>1.4300000000000001E-3</v>
      </c>
      <c r="I833" s="60" t="s">
        <v>58</v>
      </c>
      <c r="J833" s="59">
        <v>7.7200000000000005E-2</v>
      </c>
      <c r="K833" s="59">
        <v>2.0000000000000001E-4</v>
      </c>
      <c r="L833" s="59">
        <v>2.0000000000000001E-4</v>
      </c>
      <c r="M833" s="60" t="s">
        <v>58</v>
      </c>
      <c r="N833" s="59">
        <v>7.5600000000000001E-2</v>
      </c>
      <c r="O833" s="58">
        <v>138.94409999999999</v>
      </c>
      <c r="P833" s="58">
        <v>138.94409999999999</v>
      </c>
      <c r="Q833" s="74">
        <v>0.26900000000000002</v>
      </c>
      <c r="R833" s="61" t="s">
        <v>58</v>
      </c>
      <c r="S833" s="74">
        <v>101.354</v>
      </c>
      <c r="T833" s="61" t="s">
        <v>58</v>
      </c>
      <c r="U833" s="74">
        <v>5.9450000000000003</v>
      </c>
      <c r="V833" s="74">
        <v>6.2869999999999999</v>
      </c>
    </row>
    <row r="834" spans="1:22" x14ac:dyDescent="0.25">
      <c r="A834" s="53">
        <v>42823</v>
      </c>
      <c r="B834" s="54">
        <v>32</v>
      </c>
      <c r="C834" s="57">
        <v>43386800000</v>
      </c>
      <c r="D834" s="60" t="s">
        <v>58</v>
      </c>
      <c r="E834" s="60" t="s">
        <v>58</v>
      </c>
      <c r="F834" s="57">
        <v>42565762387</v>
      </c>
      <c r="G834" s="59">
        <v>-3.0000000000000001E-5</v>
      </c>
      <c r="H834" s="59">
        <v>-3.0000000000000001E-5</v>
      </c>
      <c r="I834" s="60" t="s">
        <v>58</v>
      </c>
      <c r="J834" s="59">
        <v>-1.2630000000000001E-2</v>
      </c>
      <c r="K834" s="59">
        <v>-3.0000000000000001E-5</v>
      </c>
      <c r="L834" s="59">
        <v>-3.0000000000000001E-5</v>
      </c>
      <c r="M834" s="60" t="s">
        <v>58</v>
      </c>
      <c r="N834" s="59">
        <v>-1.2630000000000001E-2</v>
      </c>
      <c r="O834" s="58">
        <v>138.9393</v>
      </c>
      <c r="P834" s="58">
        <v>138.9393</v>
      </c>
      <c r="Q834" s="74">
        <v>0.29399999999999998</v>
      </c>
      <c r="R834" s="61" t="s">
        <v>58</v>
      </c>
      <c r="S834" s="74">
        <v>110.39</v>
      </c>
      <c r="T834" s="61" t="s">
        <v>58</v>
      </c>
      <c r="U834" s="74">
        <v>6.1</v>
      </c>
      <c r="V834" s="74">
        <v>6.3559999999999999</v>
      </c>
    </row>
    <row r="835" spans="1:22" x14ac:dyDescent="0.25">
      <c r="A835" s="53">
        <v>42824</v>
      </c>
      <c r="B835" s="54">
        <v>32</v>
      </c>
      <c r="C835" s="57">
        <v>43386800000</v>
      </c>
      <c r="D835" s="60" t="s">
        <v>58</v>
      </c>
      <c r="E835" s="60" t="s">
        <v>58</v>
      </c>
      <c r="F835" s="57">
        <v>42579991355</v>
      </c>
      <c r="G835" s="59">
        <v>2.9999999999999997E-4</v>
      </c>
      <c r="H835" s="59">
        <v>2.9999999999999997E-4</v>
      </c>
      <c r="I835" s="60" t="s">
        <v>58</v>
      </c>
      <c r="J835" s="59">
        <v>5.6160000000000002E-2</v>
      </c>
      <c r="K835" s="59">
        <v>3.3E-4</v>
      </c>
      <c r="L835" s="59">
        <v>3.3E-4</v>
      </c>
      <c r="M835" s="60" t="s">
        <v>58</v>
      </c>
      <c r="N835" s="59">
        <v>0.12975</v>
      </c>
      <c r="O835" s="58">
        <v>138.98570000000001</v>
      </c>
      <c r="P835" s="58">
        <v>138.98570000000001</v>
      </c>
      <c r="Q835" s="74">
        <v>0.29099999999999998</v>
      </c>
      <c r="R835" s="61" t="s">
        <v>58</v>
      </c>
      <c r="S835" s="74">
        <v>109.39</v>
      </c>
      <c r="T835" s="61" t="s">
        <v>58</v>
      </c>
      <c r="U835" s="74">
        <v>6.0209999999999999</v>
      </c>
      <c r="V835" s="74">
        <v>6.3</v>
      </c>
    </row>
    <row r="836" spans="1:22" x14ac:dyDescent="0.25">
      <c r="A836" s="53">
        <v>42825</v>
      </c>
      <c r="B836" s="54">
        <v>32</v>
      </c>
      <c r="C836" s="57">
        <v>43386800000</v>
      </c>
      <c r="D836" s="60" t="s">
        <v>58</v>
      </c>
      <c r="E836" s="60" t="s">
        <v>58</v>
      </c>
      <c r="F836" s="57">
        <v>42587662552</v>
      </c>
      <c r="G836" s="59">
        <v>4.8000000000000001E-4</v>
      </c>
      <c r="H836" s="59">
        <v>4.8000000000000001E-4</v>
      </c>
      <c r="I836" s="60" t="s">
        <v>58</v>
      </c>
      <c r="J836" s="59">
        <v>6.0080000000000001E-2</v>
      </c>
      <c r="K836" s="59">
        <v>1.8000000000000001E-4</v>
      </c>
      <c r="L836" s="59">
        <v>1.8000000000000001E-4</v>
      </c>
      <c r="M836" s="60" t="s">
        <v>58</v>
      </c>
      <c r="N836" s="59">
        <v>6.7960000000000007E-2</v>
      </c>
      <c r="O836" s="58">
        <v>139.01079999999999</v>
      </c>
      <c r="P836" s="58">
        <v>139.01079999999999</v>
      </c>
      <c r="Q836" s="74">
        <v>0.28899999999999998</v>
      </c>
      <c r="R836" s="61" t="s">
        <v>58</v>
      </c>
      <c r="S836" s="74">
        <v>108.39</v>
      </c>
      <c r="T836" s="61" t="s">
        <v>58</v>
      </c>
      <c r="U836" s="74">
        <v>6.01</v>
      </c>
      <c r="V836" s="74">
        <v>6.298</v>
      </c>
    </row>
    <row r="837" spans="1:22" x14ac:dyDescent="0.25">
      <c r="A837" s="53">
        <v>42828</v>
      </c>
      <c r="B837" s="54">
        <v>32</v>
      </c>
      <c r="C837" s="57">
        <v>43386800000</v>
      </c>
      <c r="D837" s="60" t="s">
        <v>58</v>
      </c>
      <c r="E837" s="60" t="s">
        <v>58</v>
      </c>
      <c r="F837" s="57">
        <v>42605171704</v>
      </c>
      <c r="G837" s="59">
        <v>8.8999999999999995E-4</v>
      </c>
      <c r="H837" s="59">
        <v>8.8999999999999995E-4</v>
      </c>
      <c r="I837" s="60" t="s">
        <v>58</v>
      </c>
      <c r="J837" s="59">
        <v>5.5669999999999997E-2</v>
      </c>
      <c r="K837" s="59">
        <v>4.0999999999999999E-4</v>
      </c>
      <c r="L837" s="59">
        <v>4.0999999999999999E-4</v>
      </c>
      <c r="M837" s="60" t="s">
        <v>58</v>
      </c>
      <c r="N837" s="59">
        <v>5.1279999999999999E-2</v>
      </c>
      <c r="O837" s="58">
        <v>139.06790000000001</v>
      </c>
      <c r="P837" s="58">
        <v>139.06790000000001</v>
      </c>
      <c r="Q837" s="74">
        <v>0.28100000000000003</v>
      </c>
      <c r="R837" s="61" t="s">
        <v>58</v>
      </c>
      <c r="S837" s="74">
        <v>105.39</v>
      </c>
      <c r="T837" s="61" t="s">
        <v>58</v>
      </c>
      <c r="U837" s="74">
        <v>6.0380000000000003</v>
      </c>
      <c r="V837" s="74">
        <v>6.335</v>
      </c>
    </row>
    <row r="838" spans="1:22" x14ac:dyDescent="0.25">
      <c r="A838" s="53">
        <v>42829</v>
      </c>
      <c r="B838" s="54">
        <v>32</v>
      </c>
      <c r="C838" s="57">
        <v>43386800000</v>
      </c>
      <c r="D838" s="60" t="s">
        <v>58</v>
      </c>
      <c r="E838" s="60" t="s">
        <v>58</v>
      </c>
      <c r="F838" s="57">
        <v>42611369953</v>
      </c>
      <c r="G838" s="59">
        <v>1.0399999999999999E-3</v>
      </c>
      <c r="H838" s="59">
        <v>1.0399999999999999E-3</v>
      </c>
      <c r="I838" s="60" t="s">
        <v>58</v>
      </c>
      <c r="J838" s="59">
        <v>5.5509999999999997E-2</v>
      </c>
      <c r="K838" s="59">
        <v>1.4999999999999999E-4</v>
      </c>
      <c r="L838" s="59">
        <v>1.4999999999999999E-4</v>
      </c>
      <c r="M838" s="60" t="s">
        <v>58</v>
      </c>
      <c r="N838" s="59">
        <v>5.4530000000000002E-2</v>
      </c>
      <c r="O838" s="58">
        <v>139.0881</v>
      </c>
      <c r="P838" s="58">
        <v>139.0881</v>
      </c>
      <c r="Q838" s="74">
        <v>0.27800000000000002</v>
      </c>
      <c r="R838" s="61" t="s">
        <v>58</v>
      </c>
      <c r="S838" s="74">
        <v>104.39</v>
      </c>
      <c r="T838" s="61" t="s">
        <v>58</v>
      </c>
      <c r="U838" s="74">
        <v>6.0540000000000003</v>
      </c>
      <c r="V838" s="74">
        <v>6.3449999999999998</v>
      </c>
    </row>
    <row r="839" spans="1:22" x14ac:dyDescent="0.25">
      <c r="A839" s="53">
        <v>42830</v>
      </c>
      <c r="B839" s="54">
        <v>33</v>
      </c>
      <c r="C839" s="57">
        <v>44886800000</v>
      </c>
      <c r="D839" s="60" t="s">
        <v>58</v>
      </c>
      <c r="E839" s="60" t="s">
        <v>58</v>
      </c>
      <c r="F839" s="57">
        <v>44017445036</v>
      </c>
      <c r="G839" s="59">
        <v>2.0000000000000001E-4</v>
      </c>
      <c r="H839" s="59">
        <v>2.0000000000000001E-4</v>
      </c>
      <c r="I839" s="60" t="s">
        <v>58</v>
      </c>
      <c r="J839" s="59">
        <v>7.4770000000000003E-2</v>
      </c>
      <c r="K839" s="59">
        <v>2.0000000000000001E-4</v>
      </c>
      <c r="L839" s="59">
        <v>2.0000000000000001E-4</v>
      </c>
      <c r="M839" s="60" t="s">
        <v>58</v>
      </c>
      <c r="N839" s="59">
        <v>7.4770000000000003E-2</v>
      </c>
      <c r="O839" s="58">
        <v>139.1156</v>
      </c>
      <c r="P839" s="58">
        <v>139.1156</v>
      </c>
      <c r="Q839" s="74">
        <v>0.29599999999999999</v>
      </c>
      <c r="R839" s="61" t="s">
        <v>58</v>
      </c>
      <c r="S839" s="74">
        <v>112.032</v>
      </c>
      <c r="T839" s="61" t="s">
        <v>58</v>
      </c>
      <c r="U839" s="74">
        <v>6.0970000000000004</v>
      </c>
      <c r="V839" s="74">
        <v>6.431</v>
      </c>
    </row>
    <row r="840" spans="1:22" x14ac:dyDescent="0.25">
      <c r="A840" s="53">
        <v>42831</v>
      </c>
      <c r="B840" s="54">
        <v>33</v>
      </c>
      <c r="C840" s="57">
        <v>44886800000</v>
      </c>
      <c r="D840" s="60" t="s">
        <v>58</v>
      </c>
      <c r="E840" s="60" t="s">
        <v>58</v>
      </c>
      <c r="F840" s="57">
        <v>44025203998</v>
      </c>
      <c r="G840" s="59">
        <v>3.6999999999999999E-4</v>
      </c>
      <c r="H840" s="59">
        <v>3.6999999999999999E-4</v>
      </c>
      <c r="I840" s="60" t="s">
        <v>58</v>
      </c>
      <c r="J840" s="59">
        <v>7.0599999999999996E-2</v>
      </c>
      <c r="K840" s="59">
        <v>1.8000000000000001E-4</v>
      </c>
      <c r="L840" s="59">
        <v>1.8000000000000001E-4</v>
      </c>
      <c r="M840" s="60" t="s">
        <v>58</v>
      </c>
      <c r="N840" s="59">
        <v>6.6449999999999995E-2</v>
      </c>
      <c r="O840" s="58">
        <v>139.14009999999999</v>
      </c>
      <c r="P840" s="58">
        <v>139.14009999999999</v>
      </c>
      <c r="Q840" s="74">
        <v>0.29399999999999998</v>
      </c>
      <c r="R840" s="61" t="s">
        <v>58</v>
      </c>
      <c r="S840" s="74">
        <v>111.032</v>
      </c>
      <c r="T840" s="61" t="s">
        <v>58</v>
      </c>
      <c r="U840" s="74">
        <v>6.0979999999999999</v>
      </c>
      <c r="V840" s="74">
        <v>6.4290000000000003</v>
      </c>
    </row>
    <row r="841" spans="1:22" x14ac:dyDescent="0.25">
      <c r="A841" s="53">
        <v>42832</v>
      </c>
      <c r="B841" s="54">
        <v>33</v>
      </c>
      <c r="C841" s="57">
        <v>44886800000</v>
      </c>
      <c r="D841" s="60" t="s">
        <v>58</v>
      </c>
      <c r="E841" s="60" t="s">
        <v>58</v>
      </c>
      <c r="F841" s="57">
        <v>44032167730</v>
      </c>
      <c r="G841" s="59">
        <v>5.2999999999999998E-4</v>
      </c>
      <c r="H841" s="59">
        <v>5.2999999999999998E-4</v>
      </c>
      <c r="I841" s="60" t="s">
        <v>58</v>
      </c>
      <c r="J841" s="59">
        <v>6.6860000000000003E-2</v>
      </c>
      <c r="K841" s="59">
        <v>1.6000000000000001E-4</v>
      </c>
      <c r="L841" s="59">
        <v>1.6000000000000001E-4</v>
      </c>
      <c r="M841" s="60" t="s">
        <v>58</v>
      </c>
      <c r="N841" s="59">
        <v>5.9429999999999997E-2</v>
      </c>
      <c r="O841" s="58">
        <v>139.16220000000001</v>
      </c>
      <c r="P841" s="58">
        <v>139.16220000000001</v>
      </c>
      <c r="Q841" s="74">
        <v>0.29099999999999998</v>
      </c>
      <c r="R841" s="61" t="s">
        <v>58</v>
      </c>
      <c r="S841" s="74">
        <v>110.032</v>
      </c>
      <c r="T841" s="61" t="s">
        <v>58</v>
      </c>
      <c r="U841" s="74">
        <v>6.0970000000000004</v>
      </c>
      <c r="V841" s="74">
        <v>6.4349999999999996</v>
      </c>
    </row>
    <row r="842" spans="1:22" x14ac:dyDescent="0.25">
      <c r="A842" s="53">
        <v>42835</v>
      </c>
      <c r="B842" s="54">
        <v>33</v>
      </c>
      <c r="C842" s="57">
        <v>44886800000</v>
      </c>
      <c r="D842" s="60" t="s">
        <v>58</v>
      </c>
      <c r="E842" s="60" t="s">
        <v>58</v>
      </c>
      <c r="F842" s="57">
        <v>44059077187</v>
      </c>
      <c r="G842" s="59">
        <v>1.14E-3</v>
      </c>
      <c r="H842" s="59">
        <v>1.14E-3</v>
      </c>
      <c r="I842" s="60" t="s">
        <v>58</v>
      </c>
      <c r="J842" s="59">
        <v>7.1999999999999995E-2</v>
      </c>
      <c r="K842" s="59">
        <v>6.0999999999999997E-4</v>
      </c>
      <c r="L842" s="59">
        <v>6.0999999999999997E-4</v>
      </c>
      <c r="M842" s="60" t="s">
        <v>58</v>
      </c>
      <c r="N842" s="59">
        <v>7.7160000000000006E-2</v>
      </c>
      <c r="O842" s="58">
        <v>139.24719999999999</v>
      </c>
      <c r="P842" s="58">
        <v>139.24719999999999</v>
      </c>
      <c r="Q842" s="74">
        <v>0.28299999999999997</v>
      </c>
      <c r="R842" s="61" t="s">
        <v>58</v>
      </c>
      <c r="S842" s="74">
        <v>107.032</v>
      </c>
      <c r="T842" s="61" t="s">
        <v>58</v>
      </c>
      <c r="U842" s="74">
        <v>6.0579999999999998</v>
      </c>
      <c r="V842" s="74">
        <v>6.4050000000000002</v>
      </c>
    </row>
    <row r="843" spans="1:22" x14ac:dyDescent="0.25">
      <c r="A843" s="53">
        <v>42836</v>
      </c>
      <c r="B843" s="54">
        <v>33</v>
      </c>
      <c r="C843" s="57">
        <v>44886800000</v>
      </c>
      <c r="D843" s="60" t="s">
        <v>58</v>
      </c>
      <c r="E843" s="60" t="s">
        <v>58</v>
      </c>
      <c r="F843" s="57">
        <v>44066805842</v>
      </c>
      <c r="G843" s="59">
        <v>1.32E-3</v>
      </c>
      <c r="H843" s="59">
        <v>1.32E-3</v>
      </c>
      <c r="I843" s="60" t="s">
        <v>58</v>
      </c>
      <c r="J843" s="59">
        <v>7.1160000000000001E-2</v>
      </c>
      <c r="K843" s="59">
        <v>1.8000000000000001E-4</v>
      </c>
      <c r="L843" s="59">
        <v>1.8000000000000001E-4</v>
      </c>
      <c r="M843" s="60" t="s">
        <v>58</v>
      </c>
      <c r="N843" s="59">
        <v>6.6110000000000002E-2</v>
      </c>
      <c r="O843" s="58">
        <v>139.27160000000001</v>
      </c>
      <c r="P843" s="58">
        <v>139.27160000000001</v>
      </c>
      <c r="Q843" s="74">
        <v>0.28100000000000003</v>
      </c>
      <c r="R843" s="61" t="s">
        <v>58</v>
      </c>
      <c r="S843" s="74">
        <v>106.032</v>
      </c>
      <c r="T843" s="61" t="s">
        <v>58</v>
      </c>
      <c r="U843" s="74">
        <v>6.1130000000000004</v>
      </c>
      <c r="V843" s="74">
        <v>6.4050000000000002</v>
      </c>
    </row>
    <row r="844" spans="1:22" x14ac:dyDescent="0.25">
      <c r="A844" s="53">
        <v>42837</v>
      </c>
      <c r="B844" s="54">
        <v>32</v>
      </c>
      <c r="C844" s="57">
        <v>44886800000</v>
      </c>
      <c r="D844" s="60" t="s">
        <v>58</v>
      </c>
      <c r="E844" s="60" t="s">
        <v>58</v>
      </c>
      <c r="F844" s="57">
        <v>44006057236</v>
      </c>
      <c r="G844" s="59">
        <v>2.3000000000000001E-4</v>
      </c>
      <c r="H844" s="59">
        <v>2.3000000000000001E-4</v>
      </c>
      <c r="I844" s="60" t="s">
        <v>58</v>
      </c>
      <c r="J844" s="59">
        <v>8.7980000000000003E-2</v>
      </c>
      <c r="K844" s="59">
        <v>2.3000000000000001E-4</v>
      </c>
      <c r="L844" s="59">
        <v>2.3000000000000001E-4</v>
      </c>
      <c r="M844" s="60" t="s">
        <v>58</v>
      </c>
      <c r="N844" s="59">
        <v>8.7980000000000003E-2</v>
      </c>
      <c r="O844" s="58">
        <v>139.3038</v>
      </c>
      <c r="P844" s="58">
        <v>139.3038</v>
      </c>
      <c r="Q844" s="74">
        <v>0.30099999999999999</v>
      </c>
      <c r="R844" s="61" t="s">
        <v>58</v>
      </c>
      <c r="S844" s="74">
        <v>113.92100000000001</v>
      </c>
      <c r="T844" s="61" t="s">
        <v>58</v>
      </c>
      <c r="U844" s="74">
        <v>6.1449999999999996</v>
      </c>
      <c r="V844" s="74">
        <v>6.4130000000000003</v>
      </c>
    </row>
    <row r="845" spans="1:22" x14ac:dyDescent="0.25">
      <c r="A845" s="53">
        <v>42838</v>
      </c>
      <c r="B845" s="54">
        <v>32</v>
      </c>
      <c r="C845" s="57">
        <v>44886800000</v>
      </c>
      <c r="D845" s="60" t="s">
        <v>58</v>
      </c>
      <c r="E845" s="60" t="s">
        <v>58</v>
      </c>
      <c r="F845" s="57">
        <v>44013476148</v>
      </c>
      <c r="G845" s="59">
        <v>4.0000000000000002E-4</v>
      </c>
      <c r="H845" s="59">
        <v>4.0000000000000002E-4</v>
      </c>
      <c r="I845" s="60" t="s">
        <v>58</v>
      </c>
      <c r="J845" s="59">
        <v>7.5649999999999995E-2</v>
      </c>
      <c r="K845" s="59">
        <v>1.7000000000000001E-4</v>
      </c>
      <c r="L845" s="59">
        <v>1.7000000000000001E-4</v>
      </c>
      <c r="M845" s="60" t="s">
        <v>58</v>
      </c>
      <c r="N845" s="59">
        <v>6.3460000000000003E-2</v>
      </c>
      <c r="O845" s="58">
        <v>139.32730000000001</v>
      </c>
      <c r="P845" s="58">
        <v>139.32730000000001</v>
      </c>
      <c r="Q845" s="74">
        <v>0.29799999999999999</v>
      </c>
      <c r="R845" s="61" t="s">
        <v>58</v>
      </c>
      <c r="S845" s="74">
        <v>112.92100000000001</v>
      </c>
      <c r="T845" s="61" t="s">
        <v>58</v>
      </c>
      <c r="U845" s="74">
        <v>6.1680000000000001</v>
      </c>
      <c r="V845" s="74">
        <v>6.415</v>
      </c>
    </row>
    <row r="846" spans="1:22" x14ac:dyDescent="0.25">
      <c r="A846" s="53">
        <v>42839</v>
      </c>
      <c r="B846" s="54">
        <v>32</v>
      </c>
      <c r="C846" s="57">
        <v>44886800000</v>
      </c>
      <c r="D846" s="60" t="s">
        <v>58</v>
      </c>
      <c r="E846" s="60" t="s">
        <v>58</v>
      </c>
      <c r="F846" s="57">
        <v>44024287934</v>
      </c>
      <c r="G846" s="59">
        <v>6.4999999999999997E-4</v>
      </c>
      <c r="H846" s="59">
        <v>6.4999999999999997E-4</v>
      </c>
      <c r="I846" s="60" t="s">
        <v>58</v>
      </c>
      <c r="J846" s="59">
        <v>8.1659999999999996E-2</v>
      </c>
      <c r="K846" s="59">
        <v>2.5000000000000001E-4</v>
      </c>
      <c r="L846" s="59">
        <v>2.5000000000000001E-4</v>
      </c>
      <c r="M846" s="60" t="s">
        <v>58</v>
      </c>
      <c r="N846" s="59">
        <v>9.3789999999999998E-2</v>
      </c>
      <c r="O846" s="58">
        <v>139.36150000000001</v>
      </c>
      <c r="P846" s="58">
        <v>139.36150000000001</v>
      </c>
      <c r="Q846" s="74">
        <v>0.29599999999999999</v>
      </c>
      <c r="R846" s="61" t="s">
        <v>58</v>
      </c>
      <c r="S846" s="74">
        <v>111.92100000000001</v>
      </c>
      <c r="T846" s="61" t="s">
        <v>58</v>
      </c>
      <c r="U846" s="74">
        <v>6.1379999999999999</v>
      </c>
      <c r="V846" s="74">
        <v>6.391</v>
      </c>
    </row>
    <row r="847" spans="1:22" x14ac:dyDescent="0.25">
      <c r="A847" s="53">
        <v>42843</v>
      </c>
      <c r="B847" s="54">
        <v>32</v>
      </c>
      <c r="C847" s="57">
        <v>44886800000</v>
      </c>
      <c r="D847" s="60" t="s">
        <v>58</v>
      </c>
      <c r="E847" s="60" t="s">
        <v>58</v>
      </c>
      <c r="F847" s="57">
        <v>44054256349</v>
      </c>
      <c r="G847" s="59">
        <v>1.33E-3</v>
      </c>
      <c r="H847" s="59">
        <v>1.33E-3</v>
      </c>
      <c r="I847" s="60" t="s">
        <v>58</v>
      </c>
      <c r="J847" s="59">
        <v>7.1569999999999995E-2</v>
      </c>
      <c r="K847" s="59">
        <v>6.8000000000000005E-4</v>
      </c>
      <c r="L847" s="59">
        <v>6.8000000000000005E-4</v>
      </c>
      <c r="M847" s="60" t="s">
        <v>58</v>
      </c>
      <c r="N847" s="59">
        <v>6.4060000000000006E-2</v>
      </c>
      <c r="O847" s="58">
        <v>139.4564</v>
      </c>
      <c r="P847" s="58">
        <v>139.4564</v>
      </c>
      <c r="Q847" s="74">
        <v>0.28499999999999998</v>
      </c>
      <c r="R847" s="61" t="s">
        <v>58</v>
      </c>
      <c r="S847" s="74">
        <v>107.92100000000001</v>
      </c>
      <c r="T847" s="61" t="s">
        <v>58</v>
      </c>
      <c r="U847" s="74">
        <v>6.1559999999999997</v>
      </c>
      <c r="V847" s="74">
        <v>6.3970000000000002</v>
      </c>
    </row>
    <row r="848" spans="1:22" x14ac:dyDescent="0.25">
      <c r="A848" s="53">
        <v>42844</v>
      </c>
      <c r="B848" s="54">
        <v>32</v>
      </c>
      <c r="C848" s="57">
        <v>44886800000</v>
      </c>
      <c r="D848" s="60" t="s">
        <v>58</v>
      </c>
      <c r="E848" s="60" t="s">
        <v>58</v>
      </c>
      <c r="F848" s="57">
        <v>44061801615</v>
      </c>
      <c r="G848" s="59">
        <v>1.7000000000000001E-4</v>
      </c>
      <c r="H848" s="59">
        <v>1.7000000000000001E-4</v>
      </c>
      <c r="I848" s="60" t="s">
        <v>58</v>
      </c>
      <c r="J848" s="59">
        <v>6.4500000000000002E-2</v>
      </c>
      <c r="K848" s="59">
        <v>1.7000000000000001E-4</v>
      </c>
      <c r="L848" s="59">
        <v>1.7000000000000001E-4</v>
      </c>
      <c r="M848" s="60" t="s">
        <v>58</v>
      </c>
      <c r="N848" s="59">
        <v>6.4500000000000002E-2</v>
      </c>
      <c r="O848" s="58">
        <v>139.4803</v>
      </c>
      <c r="P848" s="58">
        <v>139.4803</v>
      </c>
      <c r="Q848" s="74">
        <v>0.28299999999999997</v>
      </c>
      <c r="R848" s="61" t="s">
        <v>58</v>
      </c>
      <c r="S848" s="74">
        <v>106.92100000000001</v>
      </c>
      <c r="T848" s="61" t="s">
        <v>58</v>
      </c>
      <c r="U848" s="74">
        <v>6.1559999999999997</v>
      </c>
      <c r="V848" s="74">
        <v>6.3979999999999997</v>
      </c>
    </row>
    <row r="849" spans="1:22" x14ac:dyDescent="0.25">
      <c r="A849" s="53">
        <v>42845</v>
      </c>
      <c r="B849" s="54">
        <v>32</v>
      </c>
      <c r="C849" s="57">
        <v>44886800000</v>
      </c>
      <c r="D849" s="60" t="s">
        <v>58</v>
      </c>
      <c r="E849" s="60" t="s">
        <v>58</v>
      </c>
      <c r="F849" s="57">
        <v>44070831335</v>
      </c>
      <c r="G849" s="59">
        <v>3.8000000000000002E-4</v>
      </c>
      <c r="H849" s="59">
        <v>3.8000000000000002E-4</v>
      </c>
      <c r="I849" s="60" t="s">
        <v>58</v>
      </c>
      <c r="J849" s="59">
        <v>7.1059999999999998E-2</v>
      </c>
      <c r="K849" s="59">
        <v>2.0000000000000001E-4</v>
      </c>
      <c r="L849" s="59">
        <v>2.0000000000000001E-4</v>
      </c>
      <c r="M849" s="60" t="s">
        <v>58</v>
      </c>
      <c r="N849" s="59">
        <v>7.7660000000000007E-2</v>
      </c>
      <c r="O849" s="58">
        <v>139.50880000000001</v>
      </c>
      <c r="P849" s="58">
        <v>139.50880000000001</v>
      </c>
      <c r="Q849" s="74">
        <v>0.28000000000000003</v>
      </c>
      <c r="R849" s="61" t="s">
        <v>58</v>
      </c>
      <c r="S849" s="74">
        <v>105.92100000000001</v>
      </c>
      <c r="T849" s="61" t="s">
        <v>58</v>
      </c>
      <c r="U849" s="74">
        <v>6.149</v>
      </c>
      <c r="V849" s="74">
        <v>6.3840000000000003</v>
      </c>
    </row>
    <row r="850" spans="1:22" x14ac:dyDescent="0.25">
      <c r="A850" s="53">
        <v>42846</v>
      </c>
      <c r="B850" s="54">
        <v>32</v>
      </c>
      <c r="C850" s="57">
        <v>44886800000</v>
      </c>
      <c r="D850" s="60" t="s">
        <v>58</v>
      </c>
      <c r="E850" s="60" t="s">
        <v>58</v>
      </c>
      <c r="F850" s="57">
        <v>44073721689</v>
      </c>
      <c r="G850" s="59">
        <v>4.4000000000000002E-4</v>
      </c>
      <c r="H850" s="59">
        <v>4.4000000000000002E-4</v>
      </c>
      <c r="I850" s="60" t="s">
        <v>58</v>
      </c>
      <c r="J850" s="59">
        <v>5.5219999999999998E-2</v>
      </c>
      <c r="K850" s="59">
        <v>6.9999999999999994E-5</v>
      </c>
      <c r="L850" s="59">
        <v>6.9999999999999994E-5</v>
      </c>
      <c r="M850" s="60" t="s">
        <v>58</v>
      </c>
      <c r="N850" s="59">
        <v>2.4230000000000002E-2</v>
      </c>
      <c r="O850" s="58">
        <v>139.518</v>
      </c>
      <c r="P850" s="58">
        <v>139.518</v>
      </c>
      <c r="Q850" s="74">
        <v>0.27700000000000002</v>
      </c>
      <c r="R850" s="61" t="s">
        <v>58</v>
      </c>
      <c r="S850" s="74">
        <v>104.92100000000001</v>
      </c>
      <c r="T850" s="61" t="s">
        <v>58</v>
      </c>
      <c r="U850" s="74">
        <v>6.1769999999999996</v>
      </c>
      <c r="V850" s="74">
        <v>6.423</v>
      </c>
    </row>
    <row r="851" spans="1:22" x14ac:dyDescent="0.25">
      <c r="A851" s="53">
        <v>42850</v>
      </c>
      <c r="B851" s="54">
        <v>32</v>
      </c>
      <c r="C851" s="57">
        <v>44886800000</v>
      </c>
      <c r="D851" s="60" t="s">
        <v>58</v>
      </c>
      <c r="E851" s="60" t="s">
        <v>58</v>
      </c>
      <c r="F851" s="57">
        <v>44104915662</v>
      </c>
      <c r="G851" s="59">
        <v>1.15E-3</v>
      </c>
      <c r="H851" s="59">
        <v>1.15E-3</v>
      </c>
      <c r="I851" s="60" t="s">
        <v>58</v>
      </c>
      <c r="J851" s="59">
        <v>6.1760000000000002E-2</v>
      </c>
      <c r="K851" s="59">
        <v>7.1000000000000002E-4</v>
      </c>
      <c r="L851" s="59">
        <v>7.1000000000000002E-4</v>
      </c>
      <c r="M851" s="60" t="s">
        <v>58</v>
      </c>
      <c r="N851" s="59">
        <v>6.6689999999999999E-2</v>
      </c>
      <c r="O851" s="58">
        <v>139.61670000000001</v>
      </c>
      <c r="P851" s="58">
        <v>139.61670000000001</v>
      </c>
      <c r="Q851" s="74">
        <v>0.26700000000000002</v>
      </c>
      <c r="R851" s="61" t="s">
        <v>58</v>
      </c>
      <c r="S851" s="74">
        <v>100.92100000000001</v>
      </c>
      <c r="T851" s="61" t="s">
        <v>58</v>
      </c>
      <c r="U851" s="74">
        <v>6.1719999999999997</v>
      </c>
      <c r="V851" s="74">
        <v>6.42</v>
      </c>
    </row>
    <row r="852" spans="1:22" x14ac:dyDescent="0.25">
      <c r="A852" s="53">
        <v>42851</v>
      </c>
      <c r="B852" s="54">
        <v>32</v>
      </c>
      <c r="C852" s="57">
        <v>44886800000</v>
      </c>
      <c r="D852" s="60" t="s">
        <v>58</v>
      </c>
      <c r="E852" s="60" t="s">
        <v>58</v>
      </c>
      <c r="F852" s="57">
        <v>44111961489</v>
      </c>
      <c r="G852" s="59">
        <v>1.6000000000000001E-4</v>
      </c>
      <c r="H852" s="59">
        <v>1.6000000000000001E-4</v>
      </c>
      <c r="I852" s="60" t="s">
        <v>58</v>
      </c>
      <c r="J852" s="59">
        <v>6.0040000000000003E-2</v>
      </c>
      <c r="K852" s="59">
        <v>1.6000000000000001E-4</v>
      </c>
      <c r="L852" s="59">
        <v>1.6000000000000001E-4</v>
      </c>
      <c r="M852" s="60" t="s">
        <v>58</v>
      </c>
      <c r="N852" s="59">
        <v>6.0040000000000003E-2</v>
      </c>
      <c r="O852" s="58">
        <v>139.63900000000001</v>
      </c>
      <c r="P852" s="58">
        <v>139.63900000000001</v>
      </c>
      <c r="Q852" s="74">
        <v>0.26400000000000001</v>
      </c>
      <c r="R852" s="61" t="s">
        <v>58</v>
      </c>
      <c r="S852" s="74">
        <v>99.921000000000006</v>
      </c>
      <c r="T852" s="61" t="s">
        <v>58</v>
      </c>
      <c r="U852" s="74">
        <v>6.1790000000000003</v>
      </c>
      <c r="V852" s="74">
        <v>6.4260000000000002</v>
      </c>
    </row>
    <row r="853" spans="1:22" x14ac:dyDescent="0.25">
      <c r="A853" s="53">
        <v>42852</v>
      </c>
      <c r="B853" s="54">
        <v>32</v>
      </c>
      <c r="C853" s="57">
        <v>44886800000</v>
      </c>
      <c r="D853" s="60" t="s">
        <v>58</v>
      </c>
      <c r="E853" s="60" t="s">
        <v>58</v>
      </c>
      <c r="F853" s="57">
        <v>44121978337</v>
      </c>
      <c r="G853" s="59">
        <v>3.8999999999999999E-4</v>
      </c>
      <c r="H853" s="59">
        <v>3.8999999999999999E-4</v>
      </c>
      <c r="I853" s="60" t="s">
        <v>58</v>
      </c>
      <c r="J853" s="59">
        <v>7.3139999999999997E-2</v>
      </c>
      <c r="K853" s="59">
        <v>2.3000000000000001E-4</v>
      </c>
      <c r="L853" s="59">
        <v>2.3000000000000001E-4</v>
      </c>
      <c r="M853" s="60" t="s">
        <v>58</v>
      </c>
      <c r="N853" s="59">
        <v>8.6400000000000005E-2</v>
      </c>
      <c r="O853" s="58">
        <v>139.67080000000001</v>
      </c>
      <c r="P853" s="58">
        <v>139.67080000000001</v>
      </c>
      <c r="Q853" s="74">
        <v>0.26100000000000001</v>
      </c>
      <c r="R853" s="61" t="s">
        <v>58</v>
      </c>
      <c r="S853" s="74">
        <v>98.921000000000006</v>
      </c>
      <c r="T853" s="61" t="s">
        <v>58</v>
      </c>
      <c r="U853" s="74">
        <v>6.1529999999999996</v>
      </c>
      <c r="V853" s="74">
        <v>6.407</v>
      </c>
    </row>
    <row r="854" spans="1:22" x14ac:dyDescent="0.25">
      <c r="A854" s="53">
        <v>42853</v>
      </c>
      <c r="B854" s="54">
        <v>32</v>
      </c>
      <c r="C854" s="57">
        <v>44886800000</v>
      </c>
      <c r="D854" s="60" t="s">
        <v>58</v>
      </c>
      <c r="E854" s="60" t="s">
        <v>58</v>
      </c>
      <c r="F854" s="57">
        <v>44125787844</v>
      </c>
      <c r="G854" s="59">
        <v>4.6999999999999999E-4</v>
      </c>
      <c r="H854" s="59">
        <v>4.6999999999999999E-4</v>
      </c>
      <c r="I854" s="60" t="s">
        <v>58</v>
      </c>
      <c r="J854" s="59">
        <v>5.9249999999999997E-2</v>
      </c>
      <c r="K854" s="59">
        <v>9.0000000000000006E-5</v>
      </c>
      <c r="L854" s="59">
        <v>9.0000000000000006E-5</v>
      </c>
      <c r="M854" s="60" t="s">
        <v>58</v>
      </c>
      <c r="N854" s="59">
        <v>3.2009999999999997E-2</v>
      </c>
      <c r="O854" s="58">
        <v>139.68279999999999</v>
      </c>
      <c r="P854" s="58">
        <v>139.68279999999999</v>
      </c>
      <c r="Q854" s="74">
        <v>0.25900000000000001</v>
      </c>
      <c r="R854" s="61" t="s">
        <v>58</v>
      </c>
      <c r="S854" s="74">
        <v>97.921000000000006</v>
      </c>
      <c r="T854" s="61" t="s">
        <v>58</v>
      </c>
      <c r="U854" s="74">
        <v>6.19</v>
      </c>
      <c r="V854" s="74">
        <v>6.4409999999999998</v>
      </c>
    </row>
    <row r="855" spans="1:22" x14ac:dyDescent="0.25">
      <c r="A855" s="53">
        <v>42857</v>
      </c>
      <c r="B855" s="54">
        <v>32</v>
      </c>
      <c r="C855" s="57">
        <v>44886800000</v>
      </c>
      <c r="D855" s="60" t="s">
        <v>58</v>
      </c>
      <c r="E855" s="60" t="s">
        <v>58</v>
      </c>
      <c r="F855" s="57">
        <v>44147994644</v>
      </c>
      <c r="G855" s="59">
        <v>9.7999999999999997E-4</v>
      </c>
      <c r="H855" s="59">
        <v>9.7999999999999997E-4</v>
      </c>
      <c r="I855" s="60" t="s">
        <v>58</v>
      </c>
      <c r="J855" s="59">
        <v>5.2220000000000003E-2</v>
      </c>
      <c r="K855" s="59">
        <v>5.0000000000000001E-4</v>
      </c>
      <c r="L855" s="59">
        <v>5.0000000000000001E-4</v>
      </c>
      <c r="M855" s="60" t="s">
        <v>58</v>
      </c>
      <c r="N855" s="59">
        <v>4.6980000000000001E-2</v>
      </c>
      <c r="O855" s="58">
        <v>139.75309999999999</v>
      </c>
      <c r="P855" s="58">
        <v>139.75309999999999</v>
      </c>
      <c r="Q855" s="74">
        <v>0.248</v>
      </c>
      <c r="R855" s="61" t="s">
        <v>58</v>
      </c>
      <c r="S855" s="74">
        <v>93.921000000000006</v>
      </c>
      <c r="T855" s="61" t="s">
        <v>58</v>
      </c>
      <c r="U855" s="74">
        <v>6.2590000000000003</v>
      </c>
      <c r="V855" s="74">
        <v>6.5220000000000002</v>
      </c>
    </row>
    <row r="856" spans="1:22" x14ac:dyDescent="0.25">
      <c r="A856" s="53">
        <v>42858</v>
      </c>
      <c r="B856" s="54">
        <v>31</v>
      </c>
      <c r="C856" s="57">
        <v>43472000000</v>
      </c>
      <c r="D856" s="60" t="s">
        <v>58</v>
      </c>
      <c r="E856" s="60" t="s">
        <v>58</v>
      </c>
      <c r="F856" s="57">
        <v>42743021944</v>
      </c>
      <c r="G856" s="59">
        <v>1.9000000000000001E-4</v>
      </c>
      <c r="H856" s="59">
        <v>1.9000000000000001E-4</v>
      </c>
      <c r="I856" s="60" t="s">
        <v>58</v>
      </c>
      <c r="J856" s="59">
        <v>7.0040000000000005E-2</v>
      </c>
      <c r="K856" s="59">
        <v>1.9000000000000001E-4</v>
      </c>
      <c r="L856" s="59">
        <v>1.9000000000000001E-4</v>
      </c>
      <c r="M856" s="60" t="s">
        <v>58</v>
      </c>
      <c r="N856" s="59">
        <v>7.0040000000000005E-2</v>
      </c>
      <c r="O856" s="58">
        <v>139.779</v>
      </c>
      <c r="P856" s="58">
        <v>139.779</v>
      </c>
      <c r="Q856" s="74">
        <v>0.252</v>
      </c>
      <c r="R856" s="61" t="s">
        <v>58</v>
      </c>
      <c r="S856" s="74">
        <v>95.781999999999996</v>
      </c>
      <c r="T856" s="61" t="s">
        <v>58</v>
      </c>
      <c r="U856" s="74">
        <v>6.274</v>
      </c>
      <c r="V856" s="74">
        <v>6.52</v>
      </c>
    </row>
    <row r="857" spans="1:22" x14ac:dyDescent="0.25">
      <c r="A857" s="53">
        <v>42859</v>
      </c>
      <c r="B857" s="54">
        <v>31</v>
      </c>
      <c r="C857" s="57">
        <v>43472000000</v>
      </c>
      <c r="D857" s="60" t="s">
        <v>58</v>
      </c>
      <c r="E857" s="60" t="s">
        <v>58</v>
      </c>
      <c r="F857" s="57">
        <v>42748833575</v>
      </c>
      <c r="G857" s="59">
        <v>3.2000000000000003E-4</v>
      </c>
      <c r="H857" s="59">
        <v>3.2000000000000003E-4</v>
      </c>
      <c r="I857" s="60" t="s">
        <v>58</v>
      </c>
      <c r="J857" s="59">
        <v>6.0409999999999998E-2</v>
      </c>
      <c r="K857" s="59">
        <v>1.3999999999999999E-4</v>
      </c>
      <c r="L857" s="59">
        <v>1.3999999999999999E-4</v>
      </c>
      <c r="M857" s="60" t="s">
        <v>58</v>
      </c>
      <c r="N857" s="59">
        <v>5.0880000000000002E-2</v>
      </c>
      <c r="O857" s="58">
        <v>139.798</v>
      </c>
      <c r="P857" s="58">
        <v>139.798</v>
      </c>
      <c r="Q857" s="74">
        <v>0.25</v>
      </c>
      <c r="R857" s="61" t="s">
        <v>58</v>
      </c>
      <c r="S857" s="74">
        <v>94.781999999999996</v>
      </c>
      <c r="T857" s="61" t="s">
        <v>58</v>
      </c>
      <c r="U857" s="74">
        <v>6.29</v>
      </c>
      <c r="V857" s="74">
        <v>6.5369999999999999</v>
      </c>
    </row>
    <row r="858" spans="1:22" x14ac:dyDescent="0.25">
      <c r="A858" s="53">
        <v>42860</v>
      </c>
      <c r="B858" s="54">
        <v>31</v>
      </c>
      <c r="C858" s="57">
        <v>43472000000</v>
      </c>
      <c r="D858" s="60" t="s">
        <v>58</v>
      </c>
      <c r="E858" s="60" t="s">
        <v>58</v>
      </c>
      <c r="F858" s="57">
        <v>42758355086</v>
      </c>
      <c r="G858" s="59">
        <v>5.4000000000000001E-4</v>
      </c>
      <c r="H858" s="59">
        <v>5.4000000000000001E-4</v>
      </c>
      <c r="I858" s="60" t="s">
        <v>58</v>
      </c>
      <c r="J858" s="59">
        <v>6.8440000000000001E-2</v>
      </c>
      <c r="K858" s="59">
        <v>2.2000000000000001E-4</v>
      </c>
      <c r="L858" s="59">
        <v>2.2000000000000001E-4</v>
      </c>
      <c r="M858" s="60" t="s">
        <v>58</v>
      </c>
      <c r="N858" s="59">
        <v>8.4680000000000005E-2</v>
      </c>
      <c r="O858" s="58">
        <v>139.82919999999999</v>
      </c>
      <c r="P858" s="58">
        <v>139.82919999999999</v>
      </c>
      <c r="Q858" s="74">
        <v>0.247</v>
      </c>
      <c r="R858" s="61" t="s">
        <v>58</v>
      </c>
      <c r="S858" s="74">
        <v>93.781999999999996</v>
      </c>
      <c r="T858" s="61" t="s">
        <v>58</v>
      </c>
      <c r="U858" s="74">
        <v>6.2569999999999997</v>
      </c>
      <c r="V858" s="74">
        <v>6.5190000000000001</v>
      </c>
    </row>
    <row r="859" spans="1:22" x14ac:dyDescent="0.25">
      <c r="A859" s="53">
        <v>42861</v>
      </c>
      <c r="B859" s="54">
        <v>31</v>
      </c>
      <c r="C859" s="57">
        <v>43472000000</v>
      </c>
      <c r="D859" s="60" t="s">
        <v>58</v>
      </c>
      <c r="E859" s="60" t="s">
        <v>58</v>
      </c>
      <c r="F859" s="57">
        <v>42762783259</v>
      </c>
      <c r="G859" s="59">
        <v>6.4999999999999997E-4</v>
      </c>
      <c r="H859" s="59">
        <v>6.4999999999999997E-4</v>
      </c>
      <c r="I859" s="60" t="s">
        <v>58</v>
      </c>
      <c r="J859" s="59">
        <v>6.0879999999999997E-2</v>
      </c>
      <c r="K859" s="59">
        <v>1E-4</v>
      </c>
      <c r="L859" s="59">
        <v>1E-4</v>
      </c>
      <c r="M859" s="60" t="s">
        <v>58</v>
      </c>
      <c r="N859" s="59">
        <v>3.8519999999999999E-2</v>
      </c>
      <c r="O859" s="58">
        <v>139.84370000000001</v>
      </c>
      <c r="P859" s="58">
        <v>139.84370000000001</v>
      </c>
      <c r="Q859" s="74">
        <v>0.24399999999999999</v>
      </c>
      <c r="R859" s="61" t="s">
        <v>58</v>
      </c>
      <c r="S859" s="74">
        <v>92.781999999999996</v>
      </c>
      <c r="T859" s="61" t="s">
        <v>58</v>
      </c>
      <c r="U859" s="74">
        <v>6.2859999999999996</v>
      </c>
      <c r="V859" s="74">
        <v>6.55</v>
      </c>
    </row>
    <row r="860" spans="1:22" x14ac:dyDescent="0.25">
      <c r="A860" s="53">
        <v>42865</v>
      </c>
      <c r="B860" s="54">
        <v>30</v>
      </c>
      <c r="C860" s="57">
        <v>41972000000</v>
      </c>
      <c r="D860" s="60" t="s">
        <v>58</v>
      </c>
      <c r="E860" s="60" t="s">
        <v>58</v>
      </c>
      <c r="F860" s="57">
        <v>41293458352</v>
      </c>
      <c r="G860" s="59">
        <v>6.8999999999999997E-4</v>
      </c>
      <c r="H860" s="59">
        <v>6.8999999999999997E-4</v>
      </c>
      <c r="I860" s="60" t="s">
        <v>58</v>
      </c>
      <c r="J860" s="59">
        <v>6.4780000000000004E-2</v>
      </c>
      <c r="K860" s="59">
        <v>6.8999999999999997E-4</v>
      </c>
      <c r="L860" s="59">
        <v>6.8999999999999997E-4</v>
      </c>
      <c r="M860" s="60" t="s">
        <v>58</v>
      </c>
      <c r="N860" s="59">
        <v>6.4780000000000004E-2</v>
      </c>
      <c r="O860" s="58">
        <v>139.93989999999999</v>
      </c>
      <c r="P860" s="58">
        <v>139.93989999999999</v>
      </c>
      <c r="Q860" s="74">
        <v>0.24199999999999999</v>
      </c>
      <c r="R860" s="61" t="s">
        <v>58</v>
      </c>
      <c r="S860" s="74">
        <v>91.777000000000001</v>
      </c>
      <c r="T860" s="61" t="s">
        <v>58</v>
      </c>
      <c r="U860" s="74">
        <v>6.3150000000000004</v>
      </c>
      <c r="V860" s="74">
        <v>6.5629999999999997</v>
      </c>
    </row>
    <row r="861" spans="1:22" x14ac:dyDescent="0.25">
      <c r="A861" s="53">
        <v>42866</v>
      </c>
      <c r="B861" s="54">
        <v>30</v>
      </c>
      <c r="C861" s="57">
        <v>41972000000</v>
      </c>
      <c r="D861" s="60" t="s">
        <v>58</v>
      </c>
      <c r="E861" s="60" t="s">
        <v>58</v>
      </c>
      <c r="F861" s="57">
        <v>41301085292</v>
      </c>
      <c r="G861" s="59">
        <v>8.7000000000000001E-4</v>
      </c>
      <c r="H861" s="59">
        <v>8.7000000000000001E-4</v>
      </c>
      <c r="I861" s="60" t="s">
        <v>58</v>
      </c>
      <c r="J861" s="59">
        <v>6.5769999999999995E-2</v>
      </c>
      <c r="K861" s="59">
        <v>1.8000000000000001E-4</v>
      </c>
      <c r="L861" s="59">
        <v>1.8000000000000001E-4</v>
      </c>
      <c r="M861" s="60" t="s">
        <v>58</v>
      </c>
      <c r="N861" s="59">
        <v>6.973E-2</v>
      </c>
      <c r="O861" s="58">
        <v>139.9657</v>
      </c>
      <c r="P861" s="58">
        <v>139.9657</v>
      </c>
      <c r="Q861" s="74">
        <v>0.23899999999999999</v>
      </c>
      <c r="R861" s="61" t="s">
        <v>58</v>
      </c>
      <c r="S861" s="74">
        <v>90.777000000000001</v>
      </c>
      <c r="T861" s="61" t="s">
        <v>58</v>
      </c>
      <c r="U861" s="74">
        <v>6.29</v>
      </c>
      <c r="V861" s="74">
        <v>6.5609999999999999</v>
      </c>
    </row>
    <row r="862" spans="1:22" x14ac:dyDescent="0.25">
      <c r="A862" s="53">
        <v>42867</v>
      </c>
      <c r="B862" s="54">
        <v>30</v>
      </c>
      <c r="C862" s="57">
        <v>41972000000</v>
      </c>
      <c r="D862" s="60" t="s">
        <v>58</v>
      </c>
      <c r="E862" s="60" t="s">
        <v>58</v>
      </c>
      <c r="F862" s="57">
        <v>41310039837</v>
      </c>
      <c r="G862" s="59">
        <v>1.09E-3</v>
      </c>
      <c r="H862" s="59">
        <v>1.09E-3</v>
      </c>
      <c r="I862" s="60" t="s">
        <v>58</v>
      </c>
      <c r="J862" s="59">
        <v>6.8510000000000001E-2</v>
      </c>
      <c r="K862" s="59">
        <v>2.2000000000000001E-4</v>
      </c>
      <c r="L862" s="59">
        <v>2.2000000000000001E-4</v>
      </c>
      <c r="M862" s="60" t="s">
        <v>58</v>
      </c>
      <c r="N862" s="59">
        <v>8.2339999999999997E-2</v>
      </c>
      <c r="O862" s="58">
        <v>139.99610000000001</v>
      </c>
      <c r="P862" s="58">
        <v>139.99610000000001</v>
      </c>
      <c r="Q862" s="74">
        <v>0.23599999999999999</v>
      </c>
      <c r="R862" s="61" t="s">
        <v>58</v>
      </c>
      <c r="S862" s="74">
        <v>89.777000000000001</v>
      </c>
      <c r="T862" s="61" t="s">
        <v>58</v>
      </c>
      <c r="U862" s="74">
        <v>6.2859999999999996</v>
      </c>
      <c r="V862" s="74">
        <v>6.5449999999999999</v>
      </c>
    </row>
    <row r="863" spans="1:22" x14ac:dyDescent="0.25">
      <c r="A863" s="53">
        <v>42870</v>
      </c>
      <c r="B863" s="54">
        <v>30</v>
      </c>
      <c r="C863" s="57">
        <v>41972000000</v>
      </c>
      <c r="D863" s="60" t="s">
        <v>58</v>
      </c>
      <c r="E863" s="60" t="s">
        <v>58</v>
      </c>
      <c r="F863" s="57">
        <v>41334784134</v>
      </c>
      <c r="G863" s="59">
        <v>1.6900000000000001E-3</v>
      </c>
      <c r="H863" s="59">
        <v>1.6900000000000001E-3</v>
      </c>
      <c r="I863" s="60" t="s">
        <v>58</v>
      </c>
      <c r="J863" s="59">
        <v>7.0860000000000006E-2</v>
      </c>
      <c r="K863" s="59">
        <v>5.9999999999999995E-4</v>
      </c>
      <c r="L863" s="59">
        <v>5.9999999999999995E-4</v>
      </c>
      <c r="M863" s="60" t="s">
        <v>58</v>
      </c>
      <c r="N863" s="59">
        <v>7.5569999999999998E-2</v>
      </c>
      <c r="O863" s="58">
        <v>140.07990000000001</v>
      </c>
      <c r="P863" s="58">
        <v>140.07990000000001</v>
      </c>
      <c r="Q863" s="74">
        <v>0.22800000000000001</v>
      </c>
      <c r="R863" s="61" t="s">
        <v>58</v>
      </c>
      <c r="S863" s="74">
        <v>86.777000000000001</v>
      </c>
      <c r="T863" s="61" t="s">
        <v>58</v>
      </c>
      <c r="U863" s="74">
        <v>6.2279999999999998</v>
      </c>
      <c r="V863" s="74">
        <v>6.5179999999999998</v>
      </c>
    </row>
    <row r="864" spans="1:22" x14ac:dyDescent="0.25">
      <c r="A864" s="53">
        <v>42871</v>
      </c>
      <c r="B864" s="54">
        <v>30</v>
      </c>
      <c r="C864" s="57">
        <v>41972000000</v>
      </c>
      <c r="D864" s="60" t="s">
        <v>58</v>
      </c>
      <c r="E864" s="60" t="s">
        <v>58</v>
      </c>
      <c r="F864" s="57">
        <v>41341809119</v>
      </c>
      <c r="G864" s="59">
        <v>1.8600000000000001E-3</v>
      </c>
      <c r="H864" s="59">
        <v>1.8600000000000001E-3</v>
      </c>
      <c r="I864" s="60" t="s">
        <v>58</v>
      </c>
      <c r="J864" s="59">
        <v>7.0169999999999996E-2</v>
      </c>
      <c r="K864" s="59">
        <v>1.7000000000000001E-4</v>
      </c>
      <c r="L864" s="59">
        <v>1.7000000000000001E-4</v>
      </c>
      <c r="M864" s="60" t="s">
        <v>58</v>
      </c>
      <c r="N864" s="59">
        <v>6.3990000000000005E-2</v>
      </c>
      <c r="O864" s="58">
        <v>140.1037</v>
      </c>
      <c r="P864" s="58">
        <v>140.1037</v>
      </c>
      <c r="Q864" s="74">
        <v>0.22600000000000001</v>
      </c>
      <c r="R864" s="61" t="s">
        <v>58</v>
      </c>
      <c r="S864" s="74">
        <v>85.777000000000001</v>
      </c>
      <c r="T864" s="61" t="s">
        <v>58</v>
      </c>
      <c r="U864" s="74">
        <v>6.2510000000000003</v>
      </c>
      <c r="V864" s="74">
        <v>6.5220000000000002</v>
      </c>
    </row>
    <row r="865" spans="1:22" x14ac:dyDescent="0.25">
      <c r="A865" s="53">
        <v>42872</v>
      </c>
      <c r="B865" s="54">
        <v>29</v>
      </c>
      <c r="C865" s="57">
        <v>40267000000</v>
      </c>
      <c r="D865" s="60" t="s">
        <v>58</v>
      </c>
      <c r="E865" s="60" t="s">
        <v>58</v>
      </c>
      <c r="F865" s="57">
        <v>39527860128</v>
      </c>
      <c r="G865" s="59">
        <v>1.8000000000000001E-4</v>
      </c>
      <c r="H865" s="59">
        <v>1.8000000000000001E-4</v>
      </c>
      <c r="I865" s="60" t="s">
        <v>58</v>
      </c>
      <c r="J865" s="59">
        <v>6.9430000000000006E-2</v>
      </c>
      <c r="K865" s="59">
        <v>1.8000000000000001E-4</v>
      </c>
      <c r="L865" s="59">
        <v>1.8000000000000001E-4</v>
      </c>
      <c r="M865" s="60" t="s">
        <v>58</v>
      </c>
      <c r="N865" s="59">
        <v>6.9430000000000006E-2</v>
      </c>
      <c r="O865" s="58">
        <v>140.12950000000001</v>
      </c>
      <c r="P865" s="58">
        <v>140.12950000000001</v>
      </c>
      <c r="Q865" s="74">
        <v>0.27200000000000002</v>
      </c>
      <c r="R865" s="61" t="s">
        <v>58</v>
      </c>
      <c r="S865" s="74">
        <v>104.292</v>
      </c>
      <c r="T865" s="61" t="s">
        <v>58</v>
      </c>
      <c r="U865" s="74">
        <v>6.2880000000000003</v>
      </c>
      <c r="V865" s="74">
        <v>6.59</v>
      </c>
    </row>
    <row r="866" spans="1:22" x14ac:dyDescent="0.25">
      <c r="A866" s="53">
        <v>42873</v>
      </c>
      <c r="B866" s="54">
        <v>29</v>
      </c>
      <c r="C866" s="57">
        <v>40267000000</v>
      </c>
      <c r="D866" s="60" t="s">
        <v>58</v>
      </c>
      <c r="E866" s="60" t="s">
        <v>58</v>
      </c>
      <c r="F866" s="57">
        <v>39546092573</v>
      </c>
      <c r="G866" s="59">
        <v>6.4999999999999997E-4</v>
      </c>
      <c r="H866" s="59">
        <v>6.4999999999999997E-4</v>
      </c>
      <c r="I866" s="60" t="s">
        <v>58</v>
      </c>
      <c r="J866" s="59">
        <v>0.12493</v>
      </c>
      <c r="K866" s="59">
        <v>4.6000000000000001E-4</v>
      </c>
      <c r="L866" s="59">
        <v>4.6000000000000001E-4</v>
      </c>
      <c r="M866" s="60" t="s">
        <v>58</v>
      </c>
      <c r="N866" s="59">
        <v>0.18331</v>
      </c>
      <c r="O866" s="58">
        <v>140.19409999999999</v>
      </c>
      <c r="P866" s="58">
        <v>140.19409999999999</v>
      </c>
      <c r="Q866" s="74">
        <v>0.27</v>
      </c>
      <c r="R866" s="61" t="s">
        <v>58</v>
      </c>
      <c r="S866" s="74">
        <v>103.292</v>
      </c>
      <c r="T866" s="61" t="s">
        <v>58</v>
      </c>
      <c r="U866" s="74">
        <v>6.1630000000000003</v>
      </c>
      <c r="V866" s="74">
        <v>6.4859999999999998</v>
      </c>
    </row>
    <row r="867" spans="1:22" x14ac:dyDescent="0.25">
      <c r="A867" s="53">
        <v>42874</v>
      </c>
      <c r="B867" s="54">
        <v>29</v>
      </c>
      <c r="C867" s="57">
        <v>40267000000</v>
      </c>
      <c r="D867" s="60" t="s">
        <v>58</v>
      </c>
      <c r="E867" s="60" t="s">
        <v>58</v>
      </c>
      <c r="F867" s="57">
        <v>39551402694</v>
      </c>
      <c r="G867" s="59">
        <v>7.7999999999999999E-4</v>
      </c>
      <c r="H867" s="59">
        <v>7.7999999999999999E-4</v>
      </c>
      <c r="I867" s="60" t="s">
        <v>58</v>
      </c>
      <c r="J867" s="59">
        <v>9.9460000000000007E-2</v>
      </c>
      <c r="K867" s="59">
        <v>1.2999999999999999E-4</v>
      </c>
      <c r="L867" s="59">
        <v>1.2999999999999999E-4</v>
      </c>
      <c r="M867" s="60" t="s">
        <v>58</v>
      </c>
      <c r="N867" s="59">
        <v>5.0229999999999997E-2</v>
      </c>
      <c r="O867" s="58">
        <v>140.21299999999999</v>
      </c>
      <c r="P867" s="58">
        <v>140.21299999999999</v>
      </c>
      <c r="Q867" s="74">
        <v>0.26700000000000002</v>
      </c>
      <c r="R867" s="61" t="s">
        <v>58</v>
      </c>
      <c r="S867" s="74">
        <v>102.292</v>
      </c>
      <c r="T867" s="61" t="s">
        <v>58</v>
      </c>
      <c r="U867" s="74">
        <v>6.17</v>
      </c>
      <c r="V867" s="74">
        <v>6.5019999999999998</v>
      </c>
    </row>
    <row r="868" spans="1:22" x14ac:dyDescent="0.25">
      <c r="A868" s="53">
        <v>42875</v>
      </c>
      <c r="B868" s="54">
        <v>29</v>
      </c>
      <c r="C868" s="57">
        <v>40267000000</v>
      </c>
      <c r="D868" s="60" t="s">
        <v>58</v>
      </c>
      <c r="E868" s="60" t="s">
        <v>58</v>
      </c>
      <c r="F868" s="57">
        <v>39558764027</v>
      </c>
      <c r="G868" s="59">
        <v>9.7000000000000005E-4</v>
      </c>
      <c r="H868" s="59">
        <v>9.7000000000000005E-4</v>
      </c>
      <c r="I868" s="60" t="s">
        <v>58</v>
      </c>
      <c r="J868" s="59">
        <v>9.2090000000000005E-2</v>
      </c>
      <c r="K868" s="59">
        <v>1.9000000000000001E-4</v>
      </c>
      <c r="L868" s="59">
        <v>1.9000000000000001E-4</v>
      </c>
      <c r="M868" s="60" t="s">
        <v>58</v>
      </c>
      <c r="N868" s="59">
        <v>7.0290000000000005E-2</v>
      </c>
      <c r="O868" s="58">
        <v>140.23910000000001</v>
      </c>
      <c r="P868" s="58">
        <v>140.23910000000001</v>
      </c>
      <c r="Q868" s="74">
        <v>0.26500000000000001</v>
      </c>
      <c r="R868" s="61" t="s">
        <v>58</v>
      </c>
      <c r="S868" s="74">
        <v>101.292</v>
      </c>
      <c r="T868" s="61" t="s">
        <v>58</v>
      </c>
      <c r="U868" s="74">
        <v>6.1660000000000004</v>
      </c>
      <c r="V868" s="74">
        <v>6.4989999999999997</v>
      </c>
    </row>
    <row r="869" spans="1:22" x14ac:dyDescent="0.25">
      <c r="A869" s="53">
        <v>42877</v>
      </c>
      <c r="B869" s="54">
        <v>29</v>
      </c>
      <c r="C869" s="57">
        <v>40267000000</v>
      </c>
      <c r="D869" s="60" t="s">
        <v>58</v>
      </c>
      <c r="E869" s="60" t="s">
        <v>58</v>
      </c>
      <c r="F869" s="57">
        <v>39574097844</v>
      </c>
      <c r="G869" s="59">
        <v>1.3500000000000001E-3</v>
      </c>
      <c r="H869" s="59">
        <v>1.3500000000000001E-3</v>
      </c>
      <c r="I869" s="60" t="s">
        <v>58</v>
      </c>
      <c r="J869" s="59">
        <v>8.5790000000000005E-2</v>
      </c>
      <c r="K869" s="59">
        <v>3.8999999999999999E-4</v>
      </c>
      <c r="L869" s="59">
        <v>3.8999999999999999E-4</v>
      </c>
      <c r="M869" s="60" t="s">
        <v>58</v>
      </c>
      <c r="N869" s="59">
        <v>7.3289999999999994E-2</v>
      </c>
      <c r="O869" s="58">
        <v>140.29339999999999</v>
      </c>
      <c r="P869" s="58">
        <v>140.29339999999999</v>
      </c>
      <c r="Q869" s="74">
        <v>0.25900000000000001</v>
      </c>
      <c r="R869" s="61" t="s">
        <v>58</v>
      </c>
      <c r="S869" s="74">
        <v>99.292000000000002</v>
      </c>
      <c r="T869" s="61" t="s">
        <v>58</v>
      </c>
      <c r="U869" s="74">
        <v>6.1660000000000004</v>
      </c>
      <c r="V869" s="74">
        <v>6.4870000000000001</v>
      </c>
    </row>
    <row r="870" spans="1:22" x14ac:dyDescent="0.25">
      <c r="A870" s="53">
        <v>42878</v>
      </c>
      <c r="B870" s="54">
        <v>29</v>
      </c>
      <c r="C870" s="57">
        <v>40267000000</v>
      </c>
      <c r="D870" s="60" t="s">
        <v>58</v>
      </c>
      <c r="E870" s="60" t="s">
        <v>58</v>
      </c>
      <c r="F870" s="57">
        <v>39587718070</v>
      </c>
      <c r="G870" s="59">
        <v>1.6999999999999999E-3</v>
      </c>
      <c r="H870" s="59">
        <v>1.6999999999999999E-3</v>
      </c>
      <c r="I870" s="60" t="s">
        <v>58</v>
      </c>
      <c r="J870" s="59">
        <v>9.2520000000000005E-2</v>
      </c>
      <c r="K870" s="59">
        <v>3.4000000000000002E-4</v>
      </c>
      <c r="L870" s="59">
        <v>3.4000000000000002E-4</v>
      </c>
      <c r="M870" s="60" t="s">
        <v>58</v>
      </c>
      <c r="N870" s="59">
        <v>0.13383</v>
      </c>
      <c r="O870" s="58">
        <v>140.3417</v>
      </c>
      <c r="P870" s="58">
        <v>140.3417</v>
      </c>
      <c r="Q870" s="74">
        <v>0.25700000000000001</v>
      </c>
      <c r="R870" s="61" t="s">
        <v>58</v>
      </c>
      <c r="S870" s="74">
        <v>98.292000000000002</v>
      </c>
      <c r="T870" s="61" t="s">
        <v>58</v>
      </c>
      <c r="U870" s="74">
        <v>6.0730000000000004</v>
      </c>
      <c r="V870" s="74">
        <v>6.4219999999999997</v>
      </c>
    </row>
    <row r="871" spans="1:22" x14ac:dyDescent="0.25">
      <c r="A871" s="53">
        <v>42879</v>
      </c>
      <c r="B871" s="54">
        <v>28</v>
      </c>
      <c r="C871" s="57">
        <v>37267000000</v>
      </c>
      <c r="D871" s="60" t="s">
        <v>58</v>
      </c>
      <c r="E871" s="60" t="s">
        <v>58</v>
      </c>
      <c r="F871" s="57">
        <v>36582347341</v>
      </c>
      <c r="G871" s="59">
        <v>2.2000000000000001E-4</v>
      </c>
      <c r="H871" s="59">
        <v>2.2000000000000001E-4</v>
      </c>
      <c r="I871" s="60" t="s">
        <v>58</v>
      </c>
      <c r="J871" s="59">
        <v>8.3729999999999999E-2</v>
      </c>
      <c r="K871" s="59">
        <v>2.2000000000000001E-4</v>
      </c>
      <c r="L871" s="59">
        <v>2.2000000000000001E-4</v>
      </c>
      <c r="M871" s="60" t="s">
        <v>58</v>
      </c>
      <c r="N871" s="59">
        <v>8.3729999999999999E-2</v>
      </c>
      <c r="O871" s="58">
        <v>140.37260000000001</v>
      </c>
      <c r="P871" s="58">
        <v>140.37260000000001</v>
      </c>
      <c r="Q871" s="74">
        <v>0.28100000000000003</v>
      </c>
      <c r="R871" s="61" t="s">
        <v>58</v>
      </c>
      <c r="S871" s="74">
        <v>107.31100000000001</v>
      </c>
      <c r="T871" s="61" t="s">
        <v>58</v>
      </c>
      <c r="U871" s="74">
        <v>6.0709999999999997</v>
      </c>
      <c r="V871" s="74">
        <v>6.4050000000000002</v>
      </c>
    </row>
    <row r="872" spans="1:22" x14ac:dyDescent="0.25">
      <c r="A872" s="53">
        <v>42880</v>
      </c>
      <c r="B872" s="54">
        <v>28</v>
      </c>
      <c r="C872" s="57">
        <v>37267000000</v>
      </c>
      <c r="D872" s="60" t="s">
        <v>58</v>
      </c>
      <c r="E872" s="60" t="s">
        <v>58</v>
      </c>
      <c r="F872" s="57">
        <v>36588289694</v>
      </c>
      <c r="G872" s="59">
        <v>3.8000000000000002E-4</v>
      </c>
      <c r="H872" s="59">
        <v>3.8000000000000002E-4</v>
      </c>
      <c r="I872" s="60" t="s">
        <v>58</v>
      </c>
      <c r="J872" s="59">
        <v>7.2340000000000002E-2</v>
      </c>
      <c r="K872" s="59">
        <v>1.6000000000000001E-4</v>
      </c>
      <c r="L872" s="59">
        <v>1.6000000000000001E-4</v>
      </c>
      <c r="M872" s="60" t="s">
        <v>58</v>
      </c>
      <c r="N872" s="59">
        <v>6.1080000000000002E-2</v>
      </c>
      <c r="O872" s="58">
        <v>140.3954</v>
      </c>
      <c r="P872" s="58">
        <v>140.3954</v>
      </c>
      <c r="Q872" s="74">
        <v>0.27800000000000002</v>
      </c>
      <c r="R872" s="61" t="s">
        <v>58</v>
      </c>
      <c r="S872" s="74">
        <v>106.31100000000001</v>
      </c>
      <c r="T872" s="61" t="s">
        <v>58</v>
      </c>
      <c r="U872" s="74">
        <v>6.0789999999999997</v>
      </c>
      <c r="V872" s="74">
        <v>6.4089999999999998</v>
      </c>
    </row>
    <row r="873" spans="1:22" x14ac:dyDescent="0.25">
      <c r="A873" s="53">
        <v>42881</v>
      </c>
      <c r="B873" s="54">
        <v>28</v>
      </c>
      <c r="C873" s="57">
        <v>37267000000</v>
      </c>
      <c r="D873" s="60" t="s">
        <v>58</v>
      </c>
      <c r="E873" s="60" t="s">
        <v>58</v>
      </c>
      <c r="F873" s="57">
        <v>36593798251</v>
      </c>
      <c r="G873" s="59">
        <v>5.2999999999999998E-4</v>
      </c>
      <c r="H873" s="59">
        <v>5.2999999999999998E-4</v>
      </c>
      <c r="I873" s="60" t="s">
        <v>58</v>
      </c>
      <c r="J873" s="59">
        <v>6.7030000000000006E-2</v>
      </c>
      <c r="K873" s="59">
        <v>1.4999999999999999E-4</v>
      </c>
      <c r="L873" s="59">
        <v>1.4999999999999999E-4</v>
      </c>
      <c r="M873" s="60" t="s">
        <v>58</v>
      </c>
      <c r="N873" s="59">
        <v>5.6489999999999999E-2</v>
      </c>
      <c r="O873" s="58">
        <v>140.41659999999999</v>
      </c>
      <c r="P873" s="58">
        <v>140.41659999999999</v>
      </c>
      <c r="Q873" s="74">
        <v>0.27500000000000002</v>
      </c>
      <c r="R873" s="61" t="s">
        <v>58</v>
      </c>
      <c r="S873" s="74">
        <v>105.31100000000001</v>
      </c>
      <c r="T873" s="61" t="s">
        <v>58</v>
      </c>
      <c r="U873" s="74">
        <v>6.085</v>
      </c>
      <c r="V873" s="74">
        <v>6.4180000000000001</v>
      </c>
    </row>
    <row r="874" spans="1:22" x14ac:dyDescent="0.25">
      <c r="A874" s="53">
        <v>42884</v>
      </c>
      <c r="B874" s="54">
        <v>28</v>
      </c>
      <c r="C874" s="57">
        <v>37267000000</v>
      </c>
      <c r="D874" s="60" t="s">
        <v>58</v>
      </c>
      <c r="E874" s="60" t="s">
        <v>58</v>
      </c>
      <c r="F874" s="57">
        <v>36619751241</v>
      </c>
      <c r="G874" s="59">
        <v>1.24E-3</v>
      </c>
      <c r="H874" s="59">
        <v>1.24E-3</v>
      </c>
      <c r="I874" s="60" t="s">
        <v>58</v>
      </c>
      <c r="J874" s="59">
        <v>7.85E-2</v>
      </c>
      <c r="K874" s="59">
        <v>7.1000000000000002E-4</v>
      </c>
      <c r="L874" s="59">
        <v>7.1000000000000002E-4</v>
      </c>
      <c r="M874" s="60" t="s">
        <v>58</v>
      </c>
      <c r="N874" s="59">
        <v>9.0090000000000003E-2</v>
      </c>
      <c r="O874" s="58">
        <v>140.5162</v>
      </c>
      <c r="P874" s="58">
        <v>140.5162</v>
      </c>
      <c r="Q874" s="74">
        <v>0.26800000000000002</v>
      </c>
      <c r="R874" s="61" t="s">
        <v>58</v>
      </c>
      <c r="S874" s="74">
        <v>102.31100000000001</v>
      </c>
      <c r="T874" s="61" t="s">
        <v>58</v>
      </c>
      <c r="U874" s="74">
        <v>6.0220000000000002</v>
      </c>
      <c r="V874" s="74">
        <v>6.35</v>
      </c>
    </row>
    <row r="875" spans="1:22" x14ac:dyDescent="0.25">
      <c r="A875" s="53">
        <v>42885</v>
      </c>
      <c r="B875" s="54">
        <v>28</v>
      </c>
      <c r="C875" s="57">
        <v>37267000000</v>
      </c>
      <c r="D875" s="60" t="s">
        <v>58</v>
      </c>
      <c r="E875" s="60" t="s">
        <v>58</v>
      </c>
      <c r="F875" s="57">
        <v>36626014741</v>
      </c>
      <c r="G875" s="59">
        <v>1.41E-3</v>
      </c>
      <c r="H875" s="59">
        <v>1.41E-3</v>
      </c>
      <c r="I875" s="60" t="s">
        <v>58</v>
      </c>
      <c r="J875" s="59">
        <v>7.6469999999999996E-2</v>
      </c>
      <c r="K875" s="59">
        <v>1.7000000000000001E-4</v>
      </c>
      <c r="L875" s="59">
        <v>1.7000000000000001E-4</v>
      </c>
      <c r="M875" s="60" t="s">
        <v>58</v>
      </c>
      <c r="N875" s="59">
        <v>6.4409999999999995E-2</v>
      </c>
      <c r="O875" s="58">
        <v>140.5402</v>
      </c>
      <c r="P875" s="58">
        <v>140.5402</v>
      </c>
      <c r="Q875" s="74">
        <v>0.26500000000000001</v>
      </c>
      <c r="R875" s="61" t="s">
        <v>58</v>
      </c>
      <c r="S875" s="74">
        <v>101.31100000000001</v>
      </c>
      <c r="T875" s="61" t="s">
        <v>58</v>
      </c>
      <c r="U875" s="74">
        <v>6.0090000000000003</v>
      </c>
      <c r="V875" s="74">
        <v>6.35</v>
      </c>
    </row>
    <row r="876" spans="1:22" x14ac:dyDescent="0.25">
      <c r="A876" s="53">
        <v>42886</v>
      </c>
      <c r="B876" s="54">
        <v>27</v>
      </c>
      <c r="C876" s="57">
        <v>33267000000</v>
      </c>
      <c r="D876" s="60" t="s">
        <v>58</v>
      </c>
      <c r="E876" s="60" t="s">
        <v>58</v>
      </c>
      <c r="F876" s="57">
        <v>32626727139</v>
      </c>
      <c r="G876" s="59">
        <v>1.6000000000000001E-4</v>
      </c>
      <c r="H876" s="59">
        <v>1.6000000000000001E-4</v>
      </c>
      <c r="I876" s="60" t="s">
        <v>58</v>
      </c>
      <c r="J876" s="59">
        <v>5.9619999999999999E-2</v>
      </c>
      <c r="K876" s="59">
        <v>1.6000000000000001E-4</v>
      </c>
      <c r="L876" s="59">
        <v>1.6000000000000001E-4</v>
      </c>
      <c r="M876" s="60" t="s">
        <v>58</v>
      </c>
      <c r="N876" s="59">
        <v>5.9619999999999999E-2</v>
      </c>
      <c r="O876" s="58">
        <v>140.5625</v>
      </c>
      <c r="P876" s="58">
        <v>140.5625</v>
      </c>
      <c r="Q876" s="74">
        <v>0.29699999999999999</v>
      </c>
      <c r="R876" s="61" t="s">
        <v>58</v>
      </c>
      <c r="S876" s="74">
        <v>113.304</v>
      </c>
      <c r="T876" s="61" t="s">
        <v>58</v>
      </c>
      <c r="U876" s="74">
        <v>6.0430000000000001</v>
      </c>
      <c r="V876" s="74">
        <v>6.3529999999999998</v>
      </c>
    </row>
    <row r="877" spans="1:22" x14ac:dyDescent="0.25">
      <c r="A877" s="53">
        <v>42887</v>
      </c>
      <c r="B877" s="54">
        <v>27</v>
      </c>
      <c r="C877" s="57">
        <v>33267000000</v>
      </c>
      <c r="D877" s="60" t="s">
        <v>58</v>
      </c>
      <c r="E877" s="60" t="s">
        <v>58</v>
      </c>
      <c r="F877" s="57">
        <v>32632169149</v>
      </c>
      <c r="G877" s="59">
        <v>3.3E-4</v>
      </c>
      <c r="H877" s="59">
        <v>3.3E-4</v>
      </c>
      <c r="I877" s="60" t="s">
        <v>58</v>
      </c>
      <c r="J877" s="59">
        <v>6.1190000000000001E-2</v>
      </c>
      <c r="K877" s="59">
        <v>1.7000000000000001E-4</v>
      </c>
      <c r="L877" s="59">
        <v>1.7000000000000001E-4</v>
      </c>
      <c r="M877" s="60" t="s">
        <v>58</v>
      </c>
      <c r="N877" s="59">
        <v>6.2770000000000006E-2</v>
      </c>
      <c r="O877" s="58">
        <v>140.58590000000001</v>
      </c>
      <c r="P877" s="58">
        <v>140.58590000000001</v>
      </c>
      <c r="Q877" s="74">
        <v>0.29399999999999998</v>
      </c>
      <c r="R877" s="61" t="s">
        <v>58</v>
      </c>
      <c r="S877" s="74">
        <v>112.304</v>
      </c>
      <c r="T877" s="61" t="s">
        <v>58</v>
      </c>
      <c r="U877" s="74">
        <v>6.0419999999999998</v>
      </c>
      <c r="V877" s="74">
        <v>6.3559999999999999</v>
      </c>
    </row>
    <row r="878" spans="1:22" x14ac:dyDescent="0.25">
      <c r="A878" s="53">
        <v>42888</v>
      </c>
      <c r="B878" s="54">
        <v>27</v>
      </c>
      <c r="C878" s="57">
        <v>33267000000</v>
      </c>
      <c r="D878" s="60" t="s">
        <v>58</v>
      </c>
      <c r="E878" s="60" t="s">
        <v>58</v>
      </c>
      <c r="F878" s="57">
        <v>32637346369</v>
      </c>
      <c r="G878" s="59">
        <v>4.8000000000000001E-4</v>
      </c>
      <c r="H878" s="59">
        <v>4.8000000000000001E-4</v>
      </c>
      <c r="I878" s="60" t="s">
        <v>58</v>
      </c>
      <c r="J878" s="59">
        <v>6.0670000000000002E-2</v>
      </c>
      <c r="K878" s="59">
        <v>1.6000000000000001E-4</v>
      </c>
      <c r="L878" s="59">
        <v>1.6000000000000001E-4</v>
      </c>
      <c r="M878" s="60" t="s">
        <v>58</v>
      </c>
      <c r="N878" s="59">
        <v>5.9610000000000003E-2</v>
      </c>
      <c r="O878" s="58">
        <v>140.60820000000001</v>
      </c>
      <c r="P878" s="58">
        <v>140.60820000000001</v>
      </c>
      <c r="Q878" s="74">
        <v>0.29199999999999998</v>
      </c>
      <c r="R878" s="61" t="s">
        <v>58</v>
      </c>
      <c r="S878" s="74">
        <v>111.304</v>
      </c>
      <c r="T878" s="61" t="s">
        <v>58</v>
      </c>
      <c r="U878" s="74">
        <v>6.0460000000000003</v>
      </c>
      <c r="V878" s="74">
        <v>6.3609999999999998</v>
      </c>
    </row>
    <row r="879" spans="1:22" x14ac:dyDescent="0.25">
      <c r="A879" s="53">
        <v>42891</v>
      </c>
      <c r="B879" s="54">
        <v>27</v>
      </c>
      <c r="C879" s="57">
        <v>33267000000</v>
      </c>
      <c r="D879" s="60" t="s">
        <v>58</v>
      </c>
      <c r="E879" s="60" t="s">
        <v>58</v>
      </c>
      <c r="F879" s="57">
        <v>32654541746</v>
      </c>
      <c r="G879" s="59">
        <v>1.01E-3</v>
      </c>
      <c r="H879" s="59">
        <v>1.01E-3</v>
      </c>
      <c r="I879" s="60" t="s">
        <v>58</v>
      </c>
      <c r="J879" s="59">
        <v>6.3420000000000004E-2</v>
      </c>
      <c r="K879" s="59">
        <v>5.2999999999999998E-4</v>
      </c>
      <c r="L879" s="59">
        <v>5.2999999999999998E-4</v>
      </c>
      <c r="M879" s="60" t="s">
        <v>58</v>
      </c>
      <c r="N879" s="59">
        <v>6.6180000000000003E-2</v>
      </c>
      <c r="O879" s="58">
        <v>140.6823</v>
      </c>
      <c r="P879" s="58">
        <v>140.6823</v>
      </c>
      <c r="Q879" s="74">
        <v>0.28399999999999997</v>
      </c>
      <c r="R879" s="61" t="s">
        <v>58</v>
      </c>
      <c r="S879" s="74">
        <v>108.304</v>
      </c>
      <c r="T879" s="61" t="s">
        <v>58</v>
      </c>
      <c r="U879" s="74">
        <v>6.03</v>
      </c>
      <c r="V879" s="74">
        <v>6.3579999999999997</v>
      </c>
    </row>
    <row r="880" spans="1:22" x14ac:dyDescent="0.25">
      <c r="A880" s="53">
        <v>42892</v>
      </c>
      <c r="B880" s="54">
        <v>27</v>
      </c>
      <c r="C880" s="57">
        <v>33267000000</v>
      </c>
      <c r="D880" s="60" t="s">
        <v>58</v>
      </c>
      <c r="E880" s="60" t="s">
        <v>58</v>
      </c>
      <c r="F880" s="57">
        <v>32660376513</v>
      </c>
      <c r="G880" s="59">
        <v>1.1900000000000001E-3</v>
      </c>
      <c r="H880" s="59">
        <v>1.1900000000000001E-3</v>
      </c>
      <c r="I880" s="60" t="s">
        <v>58</v>
      </c>
      <c r="J880" s="59">
        <v>6.3990000000000005E-2</v>
      </c>
      <c r="K880" s="59">
        <v>1.8000000000000001E-4</v>
      </c>
      <c r="L880" s="59">
        <v>1.8000000000000001E-4</v>
      </c>
      <c r="M880" s="60" t="s">
        <v>58</v>
      </c>
      <c r="N880" s="59">
        <v>6.7390000000000005E-2</v>
      </c>
      <c r="O880" s="58">
        <v>140.70750000000001</v>
      </c>
      <c r="P880" s="58">
        <v>140.70750000000001</v>
      </c>
      <c r="Q880" s="74">
        <v>0.28100000000000003</v>
      </c>
      <c r="R880" s="61" t="s">
        <v>58</v>
      </c>
      <c r="S880" s="74">
        <v>107.304</v>
      </c>
      <c r="T880" s="61" t="s">
        <v>58</v>
      </c>
      <c r="U880" s="74">
        <v>6.0250000000000004</v>
      </c>
      <c r="V880" s="74">
        <v>6.3570000000000002</v>
      </c>
    </row>
    <row r="881" spans="1:22" x14ac:dyDescent="0.25">
      <c r="A881" s="53">
        <v>42893</v>
      </c>
      <c r="B881" s="54">
        <v>26</v>
      </c>
      <c r="C881" s="57">
        <v>30495000000</v>
      </c>
      <c r="D881" s="60" t="s">
        <v>58</v>
      </c>
      <c r="E881" s="60" t="s">
        <v>58</v>
      </c>
      <c r="F881" s="57">
        <v>29819198365</v>
      </c>
      <c r="G881" s="59">
        <v>1.9000000000000001E-4</v>
      </c>
      <c r="H881" s="59">
        <v>1.9000000000000001E-4</v>
      </c>
      <c r="I881" s="60" t="s">
        <v>58</v>
      </c>
      <c r="J881" s="59">
        <v>7.2080000000000005E-2</v>
      </c>
      <c r="K881" s="59">
        <v>1.9000000000000001E-4</v>
      </c>
      <c r="L881" s="59">
        <v>1.9000000000000001E-4</v>
      </c>
      <c r="M881" s="60" t="s">
        <v>58</v>
      </c>
      <c r="N881" s="59">
        <v>7.2080000000000005E-2</v>
      </c>
      <c r="O881" s="58">
        <v>140.73429999999999</v>
      </c>
      <c r="P881" s="58">
        <v>140.73429999999999</v>
      </c>
      <c r="Q881" s="74">
        <v>0.33900000000000002</v>
      </c>
      <c r="R881" s="61" t="s">
        <v>58</v>
      </c>
      <c r="S881" s="74">
        <v>129.82400000000001</v>
      </c>
      <c r="T881" s="61" t="s">
        <v>58</v>
      </c>
      <c r="U881" s="74">
        <v>6.0830000000000002</v>
      </c>
      <c r="V881" s="74">
        <v>6.4039999999999999</v>
      </c>
    </row>
    <row r="882" spans="1:22" x14ac:dyDescent="0.25">
      <c r="A882" s="53">
        <v>42894</v>
      </c>
      <c r="B882" s="54">
        <v>26</v>
      </c>
      <c r="C882" s="57">
        <v>30495000000</v>
      </c>
      <c r="D882" s="60" t="s">
        <v>58</v>
      </c>
      <c r="E882" s="60" t="s">
        <v>58</v>
      </c>
      <c r="F882" s="57">
        <v>29824586042</v>
      </c>
      <c r="G882" s="59">
        <v>3.6999999999999999E-4</v>
      </c>
      <c r="H882" s="59">
        <v>3.6999999999999999E-4</v>
      </c>
      <c r="I882" s="60" t="s">
        <v>58</v>
      </c>
      <c r="J882" s="59">
        <v>7.0120000000000002E-2</v>
      </c>
      <c r="K882" s="59">
        <v>1.8000000000000001E-4</v>
      </c>
      <c r="L882" s="59">
        <v>1.8000000000000001E-4</v>
      </c>
      <c r="M882" s="60" t="s">
        <v>58</v>
      </c>
      <c r="N882" s="59">
        <v>6.8159999999999998E-2</v>
      </c>
      <c r="O882" s="58">
        <v>140.75970000000001</v>
      </c>
      <c r="P882" s="58">
        <v>140.75970000000001</v>
      </c>
      <c r="Q882" s="74">
        <v>0.33600000000000002</v>
      </c>
      <c r="R882" s="61" t="s">
        <v>58</v>
      </c>
      <c r="S882" s="74">
        <v>128.82400000000001</v>
      </c>
      <c r="T882" s="61" t="s">
        <v>58</v>
      </c>
      <c r="U882" s="74">
        <v>6.0739999999999998</v>
      </c>
      <c r="V882" s="74">
        <v>6.4020000000000001</v>
      </c>
    </row>
    <row r="883" spans="1:22" x14ac:dyDescent="0.25">
      <c r="A883" s="53">
        <v>42895</v>
      </c>
      <c r="B883" s="54">
        <v>26</v>
      </c>
      <c r="C883" s="57">
        <v>30495000000</v>
      </c>
      <c r="D883" s="60" t="s">
        <v>58</v>
      </c>
      <c r="E883" s="60" t="s">
        <v>58</v>
      </c>
      <c r="F883" s="57">
        <v>29826158193</v>
      </c>
      <c r="G883" s="59">
        <v>4.2000000000000002E-4</v>
      </c>
      <c r="H883" s="59">
        <v>4.2000000000000002E-4</v>
      </c>
      <c r="I883" s="60" t="s">
        <v>58</v>
      </c>
      <c r="J883" s="59">
        <v>5.2949999999999997E-2</v>
      </c>
      <c r="K883" s="59">
        <v>5.0000000000000002E-5</v>
      </c>
      <c r="L883" s="59">
        <v>5.0000000000000002E-5</v>
      </c>
      <c r="M883" s="60" t="s">
        <v>58</v>
      </c>
      <c r="N883" s="59">
        <v>1.9429999999999999E-2</v>
      </c>
      <c r="O883" s="58">
        <v>140.7671</v>
      </c>
      <c r="P883" s="58">
        <v>140.7671</v>
      </c>
      <c r="Q883" s="74">
        <v>0.33400000000000002</v>
      </c>
      <c r="R883" s="61" t="s">
        <v>58</v>
      </c>
      <c r="S883" s="74">
        <v>127.824</v>
      </c>
      <c r="T883" s="61" t="s">
        <v>58</v>
      </c>
      <c r="U883" s="74">
        <v>6.1340000000000003</v>
      </c>
      <c r="V883" s="74">
        <v>6.4390000000000001</v>
      </c>
    </row>
    <row r="884" spans="1:22" x14ac:dyDescent="0.25">
      <c r="A884" s="53">
        <v>42898</v>
      </c>
      <c r="B884" s="54">
        <v>26</v>
      </c>
      <c r="C884" s="57">
        <v>30495000000</v>
      </c>
      <c r="D884" s="60" t="s">
        <v>58</v>
      </c>
      <c r="E884" s="60" t="s">
        <v>58</v>
      </c>
      <c r="F884" s="57">
        <v>29846133218</v>
      </c>
      <c r="G884" s="59">
        <v>1.09E-3</v>
      </c>
      <c r="H884" s="59">
        <v>1.09E-3</v>
      </c>
      <c r="I884" s="60" t="s">
        <v>58</v>
      </c>
      <c r="J884" s="59">
        <v>6.8790000000000004E-2</v>
      </c>
      <c r="K884" s="59">
        <v>6.7000000000000002E-4</v>
      </c>
      <c r="L884" s="59">
        <v>6.7000000000000002E-4</v>
      </c>
      <c r="M884" s="60" t="s">
        <v>58</v>
      </c>
      <c r="N884" s="59">
        <v>8.4860000000000005E-2</v>
      </c>
      <c r="O884" s="58">
        <v>140.8614</v>
      </c>
      <c r="P884" s="58">
        <v>140.8614</v>
      </c>
      <c r="Q884" s="74">
        <v>0.32600000000000001</v>
      </c>
      <c r="R884" s="61" t="s">
        <v>58</v>
      </c>
      <c r="S884" s="74">
        <v>124.824</v>
      </c>
      <c r="T884" s="61" t="s">
        <v>58</v>
      </c>
      <c r="U884" s="74">
        <v>6.0750000000000002</v>
      </c>
      <c r="V884" s="74">
        <v>6.3940000000000001</v>
      </c>
    </row>
    <row r="885" spans="1:22" x14ac:dyDescent="0.25">
      <c r="A885" s="53">
        <v>42899</v>
      </c>
      <c r="B885" s="54">
        <v>26</v>
      </c>
      <c r="C885" s="57">
        <v>30495000000</v>
      </c>
      <c r="D885" s="60" t="s">
        <v>58</v>
      </c>
      <c r="E885" s="60" t="s">
        <v>58</v>
      </c>
      <c r="F885" s="57">
        <v>29854824996</v>
      </c>
      <c r="G885" s="59">
        <v>1.39E-3</v>
      </c>
      <c r="H885" s="59">
        <v>1.39E-3</v>
      </c>
      <c r="I885" s="60" t="s">
        <v>58</v>
      </c>
      <c r="J885" s="59">
        <v>7.4870000000000006E-2</v>
      </c>
      <c r="K885" s="59">
        <v>2.9E-4</v>
      </c>
      <c r="L885" s="59">
        <v>2.9E-4</v>
      </c>
      <c r="M885" s="60" t="s">
        <v>58</v>
      </c>
      <c r="N885" s="59">
        <v>0.11212999999999999</v>
      </c>
      <c r="O885" s="58">
        <v>140.9024</v>
      </c>
      <c r="P885" s="58">
        <v>140.9024</v>
      </c>
      <c r="Q885" s="74">
        <v>0.32300000000000001</v>
      </c>
      <c r="R885" s="61" t="s">
        <v>58</v>
      </c>
      <c r="S885" s="74">
        <v>123.824</v>
      </c>
      <c r="T885" s="61" t="s">
        <v>58</v>
      </c>
      <c r="U885" s="74">
        <v>6.0140000000000002</v>
      </c>
      <c r="V885" s="74">
        <v>6.3579999999999997</v>
      </c>
    </row>
    <row r="886" spans="1:22" x14ac:dyDescent="0.25">
      <c r="A886" s="53">
        <v>42900</v>
      </c>
      <c r="B886" s="54">
        <v>26</v>
      </c>
      <c r="C886" s="57">
        <v>28495000000</v>
      </c>
      <c r="D886" s="60" t="s">
        <v>58</v>
      </c>
      <c r="E886" s="60" t="s">
        <v>58</v>
      </c>
      <c r="F886" s="57">
        <v>27814426010</v>
      </c>
      <c r="G886" s="59">
        <v>1.7000000000000001E-4</v>
      </c>
      <c r="H886" s="59">
        <v>1.7000000000000001E-4</v>
      </c>
      <c r="I886" s="60" t="s">
        <v>58</v>
      </c>
      <c r="J886" s="59">
        <v>6.3070000000000001E-2</v>
      </c>
      <c r="K886" s="59">
        <v>1.7000000000000001E-4</v>
      </c>
      <c r="L886" s="59">
        <v>1.7000000000000001E-4</v>
      </c>
      <c r="M886" s="60" t="s">
        <v>58</v>
      </c>
      <c r="N886" s="59">
        <v>6.3070000000000001E-2</v>
      </c>
      <c r="O886" s="58">
        <v>140.92599999999999</v>
      </c>
      <c r="P886" s="58">
        <v>140.92599999999999</v>
      </c>
      <c r="Q886" s="74">
        <v>0.36799999999999999</v>
      </c>
      <c r="R886" s="61" t="s">
        <v>58</v>
      </c>
      <c r="S886" s="74">
        <v>140.745</v>
      </c>
      <c r="T886" s="61" t="s">
        <v>58</v>
      </c>
      <c r="U886" s="74">
        <v>6.0670000000000002</v>
      </c>
      <c r="V886" s="74">
        <v>6.367</v>
      </c>
    </row>
    <row r="887" spans="1:22" x14ac:dyDescent="0.25">
      <c r="A887" s="53">
        <v>42901</v>
      </c>
      <c r="B887" s="54">
        <v>26</v>
      </c>
      <c r="C887" s="57">
        <v>28495000000</v>
      </c>
      <c r="D887" s="60" t="s">
        <v>58</v>
      </c>
      <c r="E887" s="60" t="s">
        <v>58</v>
      </c>
      <c r="F887" s="57">
        <v>27816795714</v>
      </c>
      <c r="G887" s="59">
        <v>2.5000000000000001E-4</v>
      </c>
      <c r="H887" s="59">
        <v>2.5000000000000001E-4</v>
      </c>
      <c r="I887" s="60" t="s">
        <v>58</v>
      </c>
      <c r="J887" s="59">
        <v>4.7210000000000002E-2</v>
      </c>
      <c r="K887" s="59">
        <v>9.0000000000000006E-5</v>
      </c>
      <c r="L887" s="59">
        <v>9.0000000000000006E-5</v>
      </c>
      <c r="M887" s="60" t="s">
        <v>58</v>
      </c>
      <c r="N887" s="59">
        <v>3.1579999999999997E-2</v>
      </c>
      <c r="O887" s="58">
        <v>140.93809999999999</v>
      </c>
      <c r="P887" s="58">
        <v>140.93809999999999</v>
      </c>
      <c r="Q887" s="74">
        <v>0.36599999999999999</v>
      </c>
      <c r="R887" s="61" t="s">
        <v>58</v>
      </c>
      <c r="S887" s="74">
        <v>139.745</v>
      </c>
      <c r="T887" s="61" t="s">
        <v>58</v>
      </c>
      <c r="U887" s="74">
        <v>6.1020000000000003</v>
      </c>
      <c r="V887" s="74">
        <v>6.391</v>
      </c>
    </row>
    <row r="888" spans="1:22" x14ac:dyDescent="0.25">
      <c r="A888" s="53">
        <v>42902</v>
      </c>
      <c r="B888" s="54">
        <v>26</v>
      </c>
      <c r="C888" s="57">
        <v>28495000000</v>
      </c>
      <c r="D888" s="60" t="s">
        <v>58</v>
      </c>
      <c r="E888" s="60" t="s">
        <v>58</v>
      </c>
      <c r="F888" s="57">
        <v>27823818520</v>
      </c>
      <c r="G888" s="59">
        <v>5.1000000000000004E-4</v>
      </c>
      <c r="H888" s="59">
        <v>5.1000000000000004E-4</v>
      </c>
      <c r="I888" s="60" t="s">
        <v>58</v>
      </c>
      <c r="J888" s="59">
        <v>6.3390000000000002E-2</v>
      </c>
      <c r="K888" s="59">
        <v>2.5000000000000001E-4</v>
      </c>
      <c r="L888" s="59">
        <v>2.5000000000000001E-4</v>
      </c>
      <c r="M888" s="60" t="s">
        <v>58</v>
      </c>
      <c r="N888" s="59">
        <v>9.6519999999999995E-2</v>
      </c>
      <c r="O888" s="58">
        <v>140.9736</v>
      </c>
      <c r="P888" s="58">
        <v>140.9736</v>
      </c>
      <c r="Q888" s="74">
        <v>0.36299999999999999</v>
      </c>
      <c r="R888" s="61" t="s">
        <v>58</v>
      </c>
      <c r="S888" s="74">
        <v>138.745</v>
      </c>
      <c r="T888" s="61" t="s">
        <v>58</v>
      </c>
      <c r="U888" s="74">
        <v>6.0629999999999997</v>
      </c>
      <c r="V888" s="74">
        <v>6.37</v>
      </c>
    </row>
    <row r="889" spans="1:22" x14ac:dyDescent="0.25">
      <c r="A889" s="53">
        <v>42905</v>
      </c>
      <c r="B889" s="54">
        <v>26</v>
      </c>
      <c r="C889" s="57">
        <v>28495000000</v>
      </c>
      <c r="D889" s="60" t="s">
        <v>58</v>
      </c>
      <c r="E889" s="60" t="s">
        <v>58</v>
      </c>
      <c r="F889" s="57">
        <v>27837161434</v>
      </c>
      <c r="G889" s="59">
        <v>9.8999999999999999E-4</v>
      </c>
      <c r="H889" s="59">
        <v>9.8999999999999999E-4</v>
      </c>
      <c r="I889" s="60" t="s">
        <v>58</v>
      </c>
      <c r="J889" s="59">
        <v>6.173E-2</v>
      </c>
      <c r="K889" s="59">
        <v>4.8000000000000001E-4</v>
      </c>
      <c r="L889" s="59">
        <v>4.8000000000000001E-4</v>
      </c>
      <c r="M889" s="60" t="s">
        <v>58</v>
      </c>
      <c r="N889" s="59">
        <v>6.0069999999999998E-2</v>
      </c>
      <c r="O889" s="58">
        <v>141.0412</v>
      </c>
      <c r="P889" s="58">
        <v>141.0412</v>
      </c>
      <c r="Q889" s="74">
        <v>0.35499999999999998</v>
      </c>
      <c r="R889" s="61" t="s">
        <v>58</v>
      </c>
      <c r="S889" s="74">
        <v>135.745</v>
      </c>
      <c r="T889" s="61" t="s">
        <v>58</v>
      </c>
      <c r="U889" s="74">
        <v>6.06</v>
      </c>
      <c r="V889" s="74">
        <v>6.3810000000000002</v>
      </c>
    </row>
    <row r="890" spans="1:22" x14ac:dyDescent="0.25">
      <c r="A890" s="53">
        <v>42906</v>
      </c>
      <c r="B890" s="54">
        <v>26</v>
      </c>
      <c r="C890" s="57">
        <v>28495000000</v>
      </c>
      <c r="D890" s="60" t="s">
        <v>58</v>
      </c>
      <c r="E890" s="60" t="s">
        <v>58</v>
      </c>
      <c r="F890" s="57">
        <v>27839814394</v>
      </c>
      <c r="G890" s="59">
        <v>1.08E-3</v>
      </c>
      <c r="H890" s="59">
        <v>1.08E-3</v>
      </c>
      <c r="I890" s="60" t="s">
        <v>58</v>
      </c>
      <c r="J890" s="59">
        <v>5.7930000000000002E-2</v>
      </c>
      <c r="K890" s="59">
        <v>1E-4</v>
      </c>
      <c r="L890" s="59">
        <v>1E-4</v>
      </c>
      <c r="M890" s="60" t="s">
        <v>58</v>
      </c>
      <c r="N890" s="59">
        <v>3.5400000000000001E-2</v>
      </c>
      <c r="O890" s="58">
        <v>141.0547</v>
      </c>
      <c r="P890" s="58">
        <v>141.0547</v>
      </c>
      <c r="Q890" s="74">
        <v>0.35199999999999998</v>
      </c>
      <c r="R890" s="61" t="s">
        <v>58</v>
      </c>
      <c r="S890" s="74">
        <v>134.745</v>
      </c>
      <c r="T890" s="61" t="s">
        <v>58</v>
      </c>
      <c r="U890" s="74">
        <v>6.1150000000000002</v>
      </c>
      <c r="V890" s="74">
        <v>6.4029999999999996</v>
      </c>
    </row>
    <row r="891" spans="1:22" x14ac:dyDescent="0.25">
      <c r="A891" s="53">
        <v>42907</v>
      </c>
      <c r="B891" s="54">
        <v>23</v>
      </c>
      <c r="C891" s="57">
        <v>20995000000</v>
      </c>
      <c r="D891" s="60" t="s">
        <v>58</v>
      </c>
      <c r="E891" s="60" t="s">
        <v>58</v>
      </c>
      <c r="F891" s="57">
        <v>20345102019</v>
      </c>
      <c r="G891" s="59">
        <v>-2.0000000000000002E-5</v>
      </c>
      <c r="H891" s="59">
        <v>-2.0000000000000002E-5</v>
      </c>
      <c r="I891" s="60" t="s">
        <v>58</v>
      </c>
      <c r="J891" s="59">
        <v>-8.7299999999999999E-3</v>
      </c>
      <c r="K891" s="59">
        <v>-2.0000000000000002E-5</v>
      </c>
      <c r="L891" s="59">
        <v>-2.0000000000000002E-5</v>
      </c>
      <c r="M891" s="60" t="s">
        <v>58</v>
      </c>
      <c r="N891" s="59">
        <v>-8.7299999999999999E-3</v>
      </c>
      <c r="O891" s="58">
        <v>141.0513</v>
      </c>
      <c r="P891" s="58">
        <v>141.0513</v>
      </c>
      <c r="Q891" s="74">
        <v>0.47399999999999998</v>
      </c>
      <c r="R891" s="61" t="s">
        <v>58</v>
      </c>
      <c r="S891" s="74">
        <v>180.16499999999999</v>
      </c>
      <c r="T891" s="61" t="s">
        <v>58</v>
      </c>
      <c r="U891" s="74">
        <v>6.3029999999999999</v>
      </c>
      <c r="V891" s="74">
        <v>6.4509999999999996</v>
      </c>
    </row>
    <row r="892" spans="1:22" x14ac:dyDescent="0.25">
      <c r="A892" s="53">
        <v>42908</v>
      </c>
      <c r="B892" s="54">
        <v>23</v>
      </c>
      <c r="C892" s="57">
        <v>20995000000</v>
      </c>
      <c r="D892" s="60" t="s">
        <v>58</v>
      </c>
      <c r="E892" s="60" t="s">
        <v>58</v>
      </c>
      <c r="F892" s="57">
        <v>20348669667</v>
      </c>
      <c r="G892" s="59">
        <v>1.4999999999999999E-4</v>
      </c>
      <c r="H892" s="59">
        <v>1.4999999999999999E-4</v>
      </c>
      <c r="I892" s="60" t="s">
        <v>58</v>
      </c>
      <c r="J892" s="59">
        <v>2.8000000000000001E-2</v>
      </c>
      <c r="K892" s="59">
        <v>1.8000000000000001E-4</v>
      </c>
      <c r="L892" s="59">
        <v>1.8000000000000001E-4</v>
      </c>
      <c r="M892" s="60" t="s">
        <v>58</v>
      </c>
      <c r="N892" s="59">
        <v>6.6089999999999996E-2</v>
      </c>
      <c r="O892" s="58">
        <v>141.07599999999999</v>
      </c>
      <c r="P892" s="58">
        <v>141.07599999999999</v>
      </c>
      <c r="Q892" s="74">
        <v>0.47199999999999998</v>
      </c>
      <c r="R892" s="61" t="s">
        <v>58</v>
      </c>
      <c r="S892" s="74">
        <v>179.16499999999999</v>
      </c>
      <c r="T892" s="61" t="s">
        <v>58</v>
      </c>
      <c r="U892" s="74">
        <v>6.3010000000000002</v>
      </c>
      <c r="V892" s="74">
        <v>6.45</v>
      </c>
    </row>
    <row r="893" spans="1:22" x14ac:dyDescent="0.25">
      <c r="A893" s="53">
        <v>42909</v>
      </c>
      <c r="B893" s="54">
        <v>23</v>
      </c>
      <c r="C893" s="57">
        <v>20995000000</v>
      </c>
      <c r="D893" s="60" t="s">
        <v>58</v>
      </c>
      <c r="E893" s="60" t="s">
        <v>58</v>
      </c>
      <c r="F893" s="57">
        <v>20357045893</v>
      </c>
      <c r="G893" s="59">
        <v>5.5999999999999995E-4</v>
      </c>
      <c r="H893" s="59">
        <v>5.5999999999999995E-4</v>
      </c>
      <c r="I893" s="60" t="s">
        <v>58</v>
      </c>
      <c r="J893" s="59">
        <v>7.0879999999999999E-2</v>
      </c>
      <c r="K893" s="59">
        <v>4.0999999999999999E-4</v>
      </c>
      <c r="L893" s="59">
        <v>4.0999999999999999E-4</v>
      </c>
      <c r="M893" s="60" t="s">
        <v>58</v>
      </c>
      <c r="N893" s="59">
        <v>0.16209000000000001</v>
      </c>
      <c r="O893" s="58">
        <v>141.13409999999999</v>
      </c>
      <c r="P893" s="58">
        <v>141.13409999999999</v>
      </c>
      <c r="Q893" s="74">
        <v>0.46899999999999997</v>
      </c>
      <c r="R893" s="61" t="s">
        <v>58</v>
      </c>
      <c r="S893" s="74">
        <v>178.16499999999999</v>
      </c>
      <c r="T893" s="61" t="s">
        <v>58</v>
      </c>
      <c r="U893" s="74">
        <v>6.2190000000000003</v>
      </c>
      <c r="V893" s="74">
        <v>6.4</v>
      </c>
    </row>
    <row r="894" spans="1:22" x14ac:dyDescent="0.25">
      <c r="A894" s="53">
        <v>42912</v>
      </c>
      <c r="B894" s="54">
        <v>23</v>
      </c>
      <c r="C894" s="57">
        <v>20995000000</v>
      </c>
      <c r="D894" s="60" t="s">
        <v>58</v>
      </c>
      <c r="E894" s="60" t="s">
        <v>58</v>
      </c>
      <c r="F894" s="57">
        <v>20372987816</v>
      </c>
      <c r="G894" s="59">
        <v>1.3500000000000001E-3</v>
      </c>
      <c r="H894" s="59">
        <v>1.3500000000000001E-3</v>
      </c>
      <c r="I894" s="60" t="s">
        <v>58</v>
      </c>
      <c r="J894" s="59">
        <v>8.5309999999999997E-2</v>
      </c>
      <c r="K894" s="59">
        <v>7.7999999999999999E-4</v>
      </c>
      <c r="L894" s="59">
        <v>7.7999999999999999E-4</v>
      </c>
      <c r="M894" s="60" t="s">
        <v>58</v>
      </c>
      <c r="N894" s="59">
        <v>9.9919999999999995E-2</v>
      </c>
      <c r="O894" s="58">
        <v>141.24459999999999</v>
      </c>
      <c r="P894" s="58">
        <v>141.24459999999999</v>
      </c>
      <c r="Q894" s="74">
        <v>0.46200000000000002</v>
      </c>
      <c r="R894" s="61" t="s">
        <v>58</v>
      </c>
      <c r="S894" s="74">
        <v>175.16499999999999</v>
      </c>
      <c r="T894" s="61" t="s">
        <v>58</v>
      </c>
      <c r="U894" s="74">
        <v>6.1760000000000002</v>
      </c>
      <c r="V894" s="74">
        <v>6.3419999999999996</v>
      </c>
    </row>
    <row r="895" spans="1:22" x14ac:dyDescent="0.25">
      <c r="A895" s="53">
        <v>42913</v>
      </c>
      <c r="B895" s="54">
        <v>23</v>
      </c>
      <c r="C895" s="57">
        <v>20995000000</v>
      </c>
      <c r="D895" s="60" t="s">
        <v>58</v>
      </c>
      <c r="E895" s="60" t="s">
        <v>58</v>
      </c>
      <c r="F895" s="57">
        <v>20374797376</v>
      </c>
      <c r="G895" s="59">
        <v>1.4400000000000001E-3</v>
      </c>
      <c r="H895" s="59">
        <v>1.4400000000000001E-3</v>
      </c>
      <c r="I895" s="60" t="s">
        <v>58</v>
      </c>
      <c r="J895" s="59">
        <v>7.7670000000000003E-2</v>
      </c>
      <c r="K895" s="59">
        <v>9.0000000000000006E-5</v>
      </c>
      <c r="L895" s="59">
        <v>9.0000000000000006E-5</v>
      </c>
      <c r="M895" s="60" t="s">
        <v>58</v>
      </c>
      <c r="N895" s="59">
        <v>3.295E-2</v>
      </c>
      <c r="O895" s="58">
        <v>141.25720000000001</v>
      </c>
      <c r="P895" s="58">
        <v>141.25720000000001</v>
      </c>
      <c r="Q895" s="74">
        <v>0.45900000000000002</v>
      </c>
      <c r="R895" s="61" t="s">
        <v>58</v>
      </c>
      <c r="S895" s="74">
        <v>174.16499999999999</v>
      </c>
      <c r="T895" s="61" t="s">
        <v>58</v>
      </c>
      <c r="U895" s="74">
        <v>6.1749999999999998</v>
      </c>
      <c r="V895" s="74">
        <v>6.36</v>
      </c>
    </row>
    <row r="896" spans="1:22" x14ac:dyDescent="0.25">
      <c r="A896" s="53">
        <v>42914</v>
      </c>
      <c r="B896" s="54">
        <v>24</v>
      </c>
      <c r="C896" s="57">
        <v>21495000000</v>
      </c>
      <c r="D896" s="60" t="s">
        <v>58</v>
      </c>
      <c r="E896" s="60" t="s">
        <v>58</v>
      </c>
      <c r="F896" s="57">
        <v>20871845576</v>
      </c>
      <c r="G896" s="59">
        <v>2.0000000000000001E-4</v>
      </c>
      <c r="H896" s="59">
        <v>2.0000000000000001E-4</v>
      </c>
      <c r="I896" s="60" t="s">
        <v>58</v>
      </c>
      <c r="J896" s="59">
        <v>7.739E-2</v>
      </c>
      <c r="K896" s="59">
        <v>2.0000000000000001E-4</v>
      </c>
      <c r="L896" s="59">
        <v>2.0000000000000001E-4</v>
      </c>
      <c r="M896" s="60" t="s">
        <v>58</v>
      </c>
      <c r="N896" s="59">
        <v>7.739E-2</v>
      </c>
      <c r="O896" s="58">
        <v>141.286</v>
      </c>
      <c r="P896" s="58">
        <v>141.286</v>
      </c>
      <c r="Q896" s="74">
        <v>0.45100000000000001</v>
      </c>
      <c r="R896" s="61" t="s">
        <v>58</v>
      </c>
      <c r="S896" s="74">
        <v>171.20699999999999</v>
      </c>
      <c r="T896" s="61" t="s">
        <v>58</v>
      </c>
      <c r="U896" s="74">
        <v>6.165</v>
      </c>
      <c r="V896" s="74">
        <v>6.3460000000000001</v>
      </c>
    </row>
    <row r="897" spans="1:22" x14ac:dyDescent="0.25">
      <c r="A897" s="53">
        <v>42915</v>
      </c>
      <c r="B897" s="54">
        <v>24</v>
      </c>
      <c r="C897" s="57">
        <v>21495000000</v>
      </c>
      <c r="D897" s="60" t="s">
        <v>58</v>
      </c>
      <c r="E897" s="60" t="s">
        <v>58</v>
      </c>
      <c r="F897" s="57">
        <v>20874892935</v>
      </c>
      <c r="G897" s="59">
        <v>3.5E-4</v>
      </c>
      <c r="H897" s="59">
        <v>3.5E-4</v>
      </c>
      <c r="I897" s="60" t="s">
        <v>58</v>
      </c>
      <c r="J897" s="59">
        <v>6.6000000000000003E-2</v>
      </c>
      <c r="K897" s="59">
        <v>1.4999999999999999E-4</v>
      </c>
      <c r="L897" s="59">
        <v>1.4999999999999999E-4</v>
      </c>
      <c r="M897" s="60" t="s">
        <v>58</v>
      </c>
      <c r="N897" s="59">
        <v>5.4730000000000001E-2</v>
      </c>
      <c r="O897" s="58">
        <v>141.3066</v>
      </c>
      <c r="P897" s="58">
        <v>141.3066</v>
      </c>
      <c r="Q897" s="74">
        <v>0.44900000000000001</v>
      </c>
      <c r="R897" s="61" t="s">
        <v>58</v>
      </c>
      <c r="S897" s="74">
        <v>170.20699999999999</v>
      </c>
      <c r="T897" s="61" t="s">
        <v>58</v>
      </c>
      <c r="U897" s="74">
        <v>6.1740000000000004</v>
      </c>
      <c r="V897" s="74">
        <v>6.3520000000000003</v>
      </c>
    </row>
    <row r="898" spans="1:22" x14ac:dyDescent="0.25">
      <c r="A898" s="53">
        <v>42916</v>
      </c>
      <c r="B898" s="54">
        <v>24</v>
      </c>
      <c r="C898" s="57">
        <v>21495000000</v>
      </c>
      <c r="D898" s="60" t="s">
        <v>58</v>
      </c>
      <c r="E898" s="60" t="s">
        <v>58</v>
      </c>
      <c r="F898" s="57">
        <v>20880103583</v>
      </c>
      <c r="G898" s="59">
        <v>5.9999999999999995E-4</v>
      </c>
      <c r="H898" s="59">
        <v>5.9999999999999995E-4</v>
      </c>
      <c r="I898" s="60" t="s">
        <v>58</v>
      </c>
      <c r="J898" s="59">
        <v>7.5700000000000003E-2</v>
      </c>
      <c r="K898" s="59">
        <v>2.5000000000000001E-4</v>
      </c>
      <c r="L898" s="59">
        <v>2.5000000000000001E-4</v>
      </c>
      <c r="M898" s="60" t="s">
        <v>58</v>
      </c>
      <c r="N898" s="59">
        <v>9.5380000000000006E-2</v>
      </c>
      <c r="O898" s="58">
        <v>141.34190000000001</v>
      </c>
      <c r="P898" s="58">
        <v>141.34190000000001</v>
      </c>
      <c r="Q898" s="74">
        <v>0.44600000000000001</v>
      </c>
      <c r="R898" s="61" t="s">
        <v>58</v>
      </c>
      <c r="S898" s="74">
        <v>169.20699999999999</v>
      </c>
      <c r="T898" s="61" t="s">
        <v>58</v>
      </c>
      <c r="U898" s="74">
        <v>6.1550000000000002</v>
      </c>
      <c r="V898" s="74">
        <v>6.3339999999999996</v>
      </c>
    </row>
    <row r="899" spans="1:22" x14ac:dyDescent="0.25">
      <c r="A899" s="53">
        <v>42919</v>
      </c>
      <c r="B899" s="54">
        <v>24</v>
      </c>
      <c r="C899" s="57">
        <v>21495000000</v>
      </c>
      <c r="D899" s="60" t="s">
        <v>58</v>
      </c>
      <c r="E899" s="60" t="s">
        <v>58</v>
      </c>
      <c r="F899" s="57">
        <v>20896319168</v>
      </c>
      <c r="G899" s="59">
        <v>1.3799999999999999E-3</v>
      </c>
      <c r="H899" s="59">
        <v>1.3799999999999999E-3</v>
      </c>
      <c r="I899" s="60" t="s">
        <v>58</v>
      </c>
      <c r="J899" s="59">
        <v>8.7319999999999995E-2</v>
      </c>
      <c r="K899" s="59">
        <v>7.7999999999999999E-4</v>
      </c>
      <c r="L899" s="59">
        <v>7.7999999999999999E-4</v>
      </c>
      <c r="M899" s="60" t="s">
        <v>58</v>
      </c>
      <c r="N899" s="59">
        <v>9.9049999999999999E-2</v>
      </c>
      <c r="O899" s="58">
        <v>141.45169999999999</v>
      </c>
      <c r="P899" s="58">
        <v>141.45169999999999</v>
      </c>
      <c r="Q899" s="74">
        <v>0.439</v>
      </c>
      <c r="R899" s="61" t="s">
        <v>58</v>
      </c>
      <c r="S899" s="74">
        <v>166.20699999999999</v>
      </c>
      <c r="T899" s="61" t="s">
        <v>58</v>
      </c>
      <c r="U899" s="74">
        <v>6.0910000000000002</v>
      </c>
      <c r="V899" s="74">
        <v>6.2750000000000004</v>
      </c>
    </row>
    <row r="900" spans="1:22" x14ac:dyDescent="0.25">
      <c r="A900" s="53">
        <v>42920</v>
      </c>
      <c r="B900" s="54">
        <v>24</v>
      </c>
      <c r="C900" s="57">
        <v>21495000000</v>
      </c>
      <c r="D900" s="60" t="s">
        <v>58</v>
      </c>
      <c r="E900" s="60" t="s">
        <v>58</v>
      </c>
      <c r="F900" s="57">
        <v>20890046657</v>
      </c>
      <c r="G900" s="59">
        <v>1.08E-3</v>
      </c>
      <c r="H900" s="59">
        <v>1.08E-3</v>
      </c>
      <c r="I900" s="60" t="s">
        <v>58</v>
      </c>
      <c r="J900" s="59">
        <v>5.7700000000000001E-2</v>
      </c>
      <c r="K900" s="59">
        <v>-2.9999999999999997E-4</v>
      </c>
      <c r="L900" s="59">
        <v>-2.9999999999999997E-4</v>
      </c>
      <c r="M900" s="60" t="s">
        <v>58</v>
      </c>
      <c r="N900" s="59">
        <v>-0.10378999999999999</v>
      </c>
      <c r="O900" s="58">
        <v>141.4092</v>
      </c>
      <c r="P900" s="58">
        <v>141.4092</v>
      </c>
      <c r="Q900" s="74">
        <v>0.436</v>
      </c>
      <c r="R900" s="61" t="s">
        <v>58</v>
      </c>
      <c r="S900" s="74">
        <v>165.20699999999999</v>
      </c>
      <c r="T900" s="61" t="s">
        <v>58</v>
      </c>
      <c r="U900" s="74">
        <v>6.1989999999999998</v>
      </c>
      <c r="V900" s="74">
        <v>6.3819999999999997</v>
      </c>
    </row>
    <row r="901" spans="1:22" x14ac:dyDescent="0.25">
      <c r="A901" s="53">
        <v>42922</v>
      </c>
      <c r="B901" s="54">
        <v>23</v>
      </c>
      <c r="C901" s="57">
        <v>20995000000</v>
      </c>
      <c r="D901" s="60" t="s">
        <v>58</v>
      </c>
      <c r="E901" s="60" t="s">
        <v>58</v>
      </c>
      <c r="F901" s="57">
        <v>20336632486</v>
      </c>
      <c r="G901" s="59">
        <v>4.6000000000000001E-4</v>
      </c>
      <c r="H901" s="59">
        <v>4.6000000000000001E-4</v>
      </c>
      <c r="I901" s="60" t="s">
        <v>58</v>
      </c>
      <c r="J901" s="59">
        <v>8.745E-2</v>
      </c>
      <c r="K901" s="59">
        <v>4.6000000000000001E-4</v>
      </c>
      <c r="L901" s="59">
        <v>4.6000000000000001E-4</v>
      </c>
      <c r="M901" s="60" t="s">
        <v>58</v>
      </c>
      <c r="N901" s="59">
        <v>8.745E-2</v>
      </c>
      <c r="O901" s="58">
        <v>141.4742</v>
      </c>
      <c r="P901" s="58">
        <v>141.4742</v>
      </c>
      <c r="Q901" s="74">
        <v>0.48499999999999999</v>
      </c>
      <c r="R901" s="61" t="s">
        <v>58</v>
      </c>
      <c r="S901" s="74">
        <v>184.00299999999999</v>
      </c>
      <c r="T901" s="61" t="s">
        <v>58</v>
      </c>
      <c r="U901" s="74">
        <v>6.242</v>
      </c>
      <c r="V901" s="74">
        <v>6.3979999999999997</v>
      </c>
    </row>
    <row r="902" spans="1:22" x14ac:dyDescent="0.25">
      <c r="A902" s="53">
        <v>42923</v>
      </c>
      <c r="B902" s="54">
        <v>23</v>
      </c>
      <c r="C902" s="57">
        <v>20995000000</v>
      </c>
      <c r="D902" s="60" t="s">
        <v>58</v>
      </c>
      <c r="E902" s="60" t="s">
        <v>58</v>
      </c>
      <c r="F902" s="57">
        <v>20338251447</v>
      </c>
      <c r="G902" s="59">
        <v>5.4000000000000001E-4</v>
      </c>
      <c r="H902" s="59">
        <v>5.4000000000000001E-4</v>
      </c>
      <c r="I902" s="60" t="s">
        <v>58</v>
      </c>
      <c r="J902" s="59">
        <v>6.7769999999999997E-2</v>
      </c>
      <c r="K902" s="59">
        <v>8.0000000000000007E-5</v>
      </c>
      <c r="L902" s="59">
        <v>8.0000000000000007E-5</v>
      </c>
      <c r="M902" s="60" t="s">
        <v>58</v>
      </c>
      <c r="N902" s="59">
        <v>2.9479999999999999E-2</v>
      </c>
      <c r="O902" s="58">
        <v>141.4855</v>
      </c>
      <c r="P902" s="58">
        <v>141.4855</v>
      </c>
      <c r="Q902" s="74">
        <v>0.48199999999999998</v>
      </c>
      <c r="R902" s="61" t="s">
        <v>58</v>
      </c>
      <c r="S902" s="74">
        <v>183.00299999999999</v>
      </c>
      <c r="T902" s="61" t="s">
        <v>58</v>
      </c>
      <c r="U902" s="74">
        <v>6.26</v>
      </c>
      <c r="V902" s="74">
        <v>6.4169999999999998</v>
      </c>
    </row>
    <row r="903" spans="1:22" x14ac:dyDescent="0.25">
      <c r="A903" s="53">
        <v>42926</v>
      </c>
      <c r="B903" s="54">
        <v>23</v>
      </c>
      <c r="C903" s="57">
        <v>20995000000</v>
      </c>
      <c r="D903" s="60" t="s">
        <v>58</v>
      </c>
      <c r="E903" s="60" t="s">
        <v>58</v>
      </c>
      <c r="F903" s="57">
        <v>20353098255</v>
      </c>
      <c r="G903" s="59">
        <v>1.2700000000000001E-3</v>
      </c>
      <c r="H903" s="59">
        <v>1.2700000000000001E-3</v>
      </c>
      <c r="I903" s="60" t="s">
        <v>58</v>
      </c>
      <c r="J903" s="59">
        <v>8.0240000000000006E-2</v>
      </c>
      <c r="K903" s="59">
        <v>7.2999999999999996E-4</v>
      </c>
      <c r="L903" s="59">
        <v>7.2999999999999996E-4</v>
      </c>
      <c r="M903" s="60" t="s">
        <v>58</v>
      </c>
      <c r="N903" s="59">
        <v>9.2840000000000006E-2</v>
      </c>
      <c r="O903" s="58">
        <v>141.58869999999999</v>
      </c>
      <c r="P903" s="58">
        <v>141.58869999999999</v>
      </c>
      <c r="Q903" s="74">
        <v>0.47399999999999998</v>
      </c>
      <c r="R903" s="61" t="s">
        <v>58</v>
      </c>
      <c r="S903" s="74">
        <v>180.00299999999999</v>
      </c>
      <c r="T903" s="61" t="s">
        <v>58</v>
      </c>
      <c r="U903" s="74">
        <v>6.2089999999999996</v>
      </c>
      <c r="V903" s="74">
        <v>6.3719999999999999</v>
      </c>
    </row>
    <row r="904" spans="1:22" x14ac:dyDescent="0.25">
      <c r="A904" s="53">
        <v>42927</v>
      </c>
      <c r="B904" s="54">
        <v>23</v>
      </c>
      <c r="C904" s="57">
        <v>20995000000</v>
      </c>
      <c r="D904" s="60" t="s">
        <v>58</v>
      </c>
      <c r="E904" s="60" t="s">
        <v>58</v>
      </c>
      <c r="F904" s="57">
        <v>20356956912</v>
      </c>
      <c r="G904" s="59">
        <v>1.4599999999999999E-3</v>
      </c>
      <c r="H904" s="59">
        <v>1.4599999999999999E-3</v>
      </c>
      <c r="I904" s="60" t="s">
        <v>58</v>
      </c>
      <c r="J904" s="59">
        <v>7.9000000000000001E-2</v>
      </c>
      <c r="K904" s="59">
        <v>1.9000000000000001E-4</v>
      </c>
      <c r="L904" s="59">
        <v>1.9000000000000001E-4</v>
      </c>
      <c r="M904" s="60" t="s">
        <v>58</v>
      </c>
      <c r="N904" s="59">
        <v>7.1639999999999995E-2</v>
      </c>
      <c r="O904" s="58">
        <v>141.6156</v>
      </c>
      <c r="P904" s="58">
        <v>141.6156</v>
      </c>
      <c r="Q904" s="74">
        <v>0.47199999999999998</v>
      </c>
      <c r="R904" s="61" t="s">
        <v>58</v>
      </c>
      <c r="S904" s="74">
        <v>179.00299999999999</v>
      </c>
      <c r="T904" s="61" t="s">
        <v>58</v>
      </c>
      <c r="U904" s="74">
        <v>6.2110000000000003</v>
      </c>
      <c r="V904" s="74">
        <v>6.3689999999999998</v>
      </c>
    </row>
    <row r="905" spans="1:22" x14ac:dyDescent="0.25">
      <c r="A905" s="53">
        <v>42928</v>
      </c>
      <c r="B905" s="54">
        <v>24</v>
      </c>
      <c r="C905" s="57">
        <v>22388700000</v>
      </c>
      <c r="D905" s="60" t="s">
        <v>58</v>
      </c>
      <c r="E905" s="60" t="s">
        <v>58</v>
      </c>
      <c r="F905" s="57">
        <v>21686353698</v>
      </c>
      <c r="G905" s="59">
        <v>1.7000000000000001E-4</v>
      </c>
      <c r="H905" s="59">
        <v>1.7000000000000001E-4</v>
      </c>
      <c r="I905" s="60" t="s">
        <v>58</v>
      </c>
      <c r="J905" s="59">
        <v>6.2570000000000001E-2</v>
      </c>
      <c r="K905" s="59">
        <v>1.7000000000000001E-4</v>
      </c>
      <c r="L905" s="59">
        <v>1.7000000000000001E-4</v>
      </c>
      <c r="M905" s="60" t="s">
        <v>58</v>
      </c>
      <c r="N905" s="59">
        <v>6.2570000000000001E-2</v>
      </c>
      <c r="O905" s="58">
        <v>141.63910000000001</v>
      </c>
      <c r="P905" s="58">
        <v>141.63910000000001</v>
      </c>
      <c r="Q905" s="74">
        <v>0.48599999999999999</v>
      </c>
      <c r="R905" s="61" t="s">
        <v>58</v>
      </c>
      <c r="S905" s="74">
        <v>184.542</v>
      </c>
      <c r="T905" s="61" t="s">
        <v>58</v>
      </c>
      <c r="U905" s="74">
        <v>6.2309999999999999</v>
      </c>
      <c r="V905" s="74">
        <v>6.3819999999999997</v>
      </c>
    </row>
    <row r="906" spans="1:22" x14ac:dyDescent="0.25">
      <c r="A906" s="53">
        <v>42929</v>
      </c>
      <c r="B906" s="54">
        <v>24</v>
      </c>
      <c r="C906" s="57">
        <v>22388700000</v>
      </c>
      <c r="D906" s="60" t="s">
        <v>58</v>
      </c>
      <c r="E906" s="60" t="s">
        <v>58</v>
      </c>
      <c r="F906" s="57">
        <v>21689489983</v>
      </c>
      <c r="G906" s="59">
        <v>3.1E-4</v>
      </c>
      <c r="H906" s="59">
        <v>3.1E-4</v>
      </c>
      <c r="I906" s="60" t="s">
        <v>58</v>
      </c>
      <c r="J906" s="59">
        <v>5.8380000000000001E-2</v>
      </c>
      <c r="K906" s="59">
        <v>1.3999999999999999E-4</v>
      </c>
      <c r="L906" s="59">
        <v>1.3999999999999999E-4</v>
      </c>
      <c r="M906" s="60" t="s">
        <v>58</v>
      </c>
      <c r="N906" s="59">
        <v>5.4199999999999998E-2</v>
      </c>
      <c r="O906" s="58">
        <v>141.65960000000001</v>
      </c>
      <c r="P906" s="58">
        <v>141.65960000000001</v>
      </c>
      <c r="Q906" s="74">
        <v>0.48399999999999999</v>
      </c>
      <c r="R906" s="61" t="s">
        <v>58</v>
      </c>
      <c r="S906" s="74">
        <v>183.542</v>
      </c>
      <c r="T906" s="61" t="s">
        <v>58</v>
      </c>
      <c r="U906" s="74">
        <v>6.23</v>
      </c>
      <c r="V906" s="74">
        <v>6.3869999999999996</v>
      </c>
    </row>
    <row r="907" spans="1:22" x14ac:dyDescent="0.25">
      <c r="A907" s="53">
        <v>42930</v>
      </c>
      <c r="B907" s="54">
        <v>24</v>
      </c>
      <c r="C907" s="57">
        <v>22388700000</v>
      </c>
      <c r="D907" s="60" t="s">
        <v>58</v>
      </c>
      <c r="E907" s="60" t="s">
        <v>58</v>
      </c>
      <c r="F907" s="57">
        <v>21693980576</v>
      </c>
      <c r="G907" s="59">
        <v>5.1999999999999995E-4</v>
      </c>
      <c r="H907" s="59">
        <v>5.1999999999999995E-4</v>
      </c>
      <c r="I907" s="60" t="s">
        <v>58</v>
      </c>
      <c r="J907" s="59">
        <v>6.5040000000000001E-2</v>
      </c>
      <c r="K907" s="59">
        <v>2.1000000000000001E-4</v>
      </c>
      <c r="L907" s="59">
        <v>2.1000000000000001E-4</v>
      </c>
      <c r="M907" s="60" t="s">
        <v>58</v>
      </c>
      <c r="N907" s="59">
        <v>7.8490000000000004E-2</v>
      </c>
      <c r="O907" s="58">
        <v>141.68899999999999</v>
      </c>
      <c r="P907" s="58">
        <v>141.68899999999999</v>
      </c>
      <c r="Q907" s="74">
        <v>0.48099999999999998</v>
      </c>
      <c r="R907" s="61" t="s">
        <v>58</v>
      </c>
      <c r="S907" s="74">
        <v>182.542</v>
      </c>
      <c r="T907" s="61" t="s">
        <v>58</v>
      </c>
      <c r="U907" s="74">
        <v>6.2380000000000004</v>
      </c>
      <c r="V907" s="74">
        <v>6.38</v>
      </c>
    </row>
    <row r="908" spans="1:22" x14ac:dyDescent="0.25">
      <c r="A908" s="53">
        <v>42933</v>
      </c>
      <c r="B908" s="54">
        <v>24</v>
      </c>
      <c r="C908" s="57">
        <v>22388700000</v>
      </c>
      <c r="D908" s="60" t="s">
        <v>58</v>
      </c>
      <c r="E908" s="60" t="s">
        <v>58</v>
      </c>
      <c r="F908" s="57">
        <v>21707524591</v>
      </c>
      <c r="G908" s="59">
        <v>1.14E-3</v>
      </c>
      <c r="H908" s="59">
        <v>1.14E-3</v>
      </c>
      <c r="I908" s="60" t="s">
        <v>58</v>
      </c>
      <c r="J908" s="59">
        <v>7.1940000000000004E-2</v>
      </c>
      <c r="K908" s="59">
        <v>6.2E-4</v>
      </c>
      <c r="L908" s="59">
        <v>6.2E-4</v>
      </c>
      <c r="M908" s="60" t="s">
        <v>58</v>
      </c>
      <c r="N908" s="59">
        <v>7.8890000000000002E-2</v>
      </c>
      <c r="O908" s="58">
        <v>141.7774</v>
      </c>
      <c r="P908" s="58">
        <v>141.7774</v>
      </c>
      <c r="Q908" s="74">
        <v>0.47299999999999998</v>
      </c>
      <c r="R908" s="61" t="s">
        <v>58</v>
      </c>
      <c r="S908" s="74">
        <v>179.542</v>
      </c>
      <c r="T908" s="61" t="s">
        <v>58</v>
      </c>
      <c r="U908" s="74">
        <v>6.2110000000000003</v>
      </c>
      <c r="V908" s="74">
        <v>6.3570000000000002</v>
      </c>
    </row>
    <row r="909" spans="1:22" x14ac:dyDescent="0.25">
      <c r="A909" s="53">
        <v>42934</v>
      </c>
      <c r="B909" s="54">
        <v>24</v>
      </c>
      <c r="C909" s="57">
        <v>22388700000</v>
      </c>
      <c r="D909" s="60" t="s">
        <v>58</v>
      </c>
      <c r="E909" s="60" t="s">
        <v>58</v>
      </c>
      <c r="F909" s="57">
        <v>21711922480</v>
      </c>
      <c r="G909" s="59">
        <v>1.3500000000000001E-3</v>
      </c>
      <c r="H909" s="59">
        <v>1.3500000000000001E-3</v>
      </c>
      <c r="I909" s="60" t="s">
        <v>58</v>
      </c>
      <c r="J909" s="59">
        <v>7.263E-2</v>
      </c>
      <c r="K909" s="59">
        <v>2.0000000000000001E-4</v>
      </c>
      <c r="L909" s="59">
        <v>2.0000000000000001E-4</v>
      </c>
      <c r="M909" s="60" t="s">
        <v>58</v>
      </c>
      <c r="N909" s="59">
        <v>7.6740000000000003E-2</v>
      </c>
      <c r="O909" s="58">
        <v>141.80609999999999</v>
      </c>
      <c r="P909" s="58">
        <v>141.80609999999999</v>
      </c>
      <c r="Q909" s="74">
        <v>0.47099999999999997</v>
      </c>
      <c r="R909" s="61" t="s">
        <v>58</v>
      </c>
      <c r="S909" s="74">
        <v>178.542</v>
      </c>
      <c r="T909" s="61" t="s">
        <v>58</v>
      </c>
      <c r="U909" s="74">
        <v>6.1980000000000004</v>
      </c>
      <c r="V909" s="74">
        <v>6.35</v>
      </c>
    </row>
    <row r="910" spans="1:22" x14ac:dyDescent="0.25">
      <c r="A910" s="53">
        <v>42935</v>
      </c>
      <c r="B910" s="54">
        <v>25</v>
      </c>
      <c r="C910" s="57">
        <v>23582500000</v>
      </c>
      <c r="D910" s="60" t="s">
        <v>58</v>
      </c>
      <c r="E910" s="60" t="s">
        <v>58</v>
      </c>
      <c r="F910" s="57">
        <v>22871672120</v>
      </c>
      <c r="G910" s="59">
        <v>9.0000000000000006E-5</v>
      </c>
      <c r="H910" s="59">
        <v>9.0000000000000006E-5</v>
      </c>
      <c r="I910" s="60" t="s">
        <v>58</v>
      </c>
      <c r="J910" s="59">
        <v>3.4750000000000003E-2</v>
      </c>
      <c r="K910" s="59">
        <v>9.0000000000000006E-5</v>
      </c>
      <c r="L910" s="59">
        <v>9.0000000000000006E-5</v>
      </c>
      <c r="M910" s="60" t="s">
        <v>58</v>
      </c>
      <c r="N910" s="59">
        <v>3.4750000000000003E-2</v>
      </c>
      <c r="O910" s="58">
        <v>141.8194</v>
      </c>
      <c r="P910" s="58">
        <v>141.8194</v>
      </c>
      <c r="Q910" s="74">
        <v>0.46899999999999997</v>
      </c>
      <c r="R910" s="61" t="s">
        <v>58</v>
      </c>
      <c r="S910" s="74">
        <v>177.667</v>
      </c>
      <c r="T910" s="61" t="s">
        <v>58</v>
      </c>
      <c r="U910" s="74">
        <v>6.2270000000000003</v>
      </c>
      <c r="V910" s="74">
        <v>6.36</v>
      </c>
    </row>
    <row r="911" spans="1:22" x14ac:dyDescent="0.25">
      <c r="A911" s="53">
        <v>42936</v>
      </c>
      <c r="B911" s="54">
        <v>25</v>
      </c>
      <c r="C911" s="57">
        <v>23582500000</v>
      </c>
      <c r="D911" s="60" t="s">
        <v>58</v>
      </c>
      <c r="E911" s="60" t="s">
        <v>58</v>
      </c>
      <c r="F911" s="57">
        <v>22879281778</v>
      </c>
      <c r="G911" s="59">
        <v>4.2999999999999999E-4</v>
      </c>
      <c r="H911" s="59">
        <v>4.2999999999999999E-4</v>
      </c>
      <c r="I911" s="60" t="s">
        <v>58</v>
      </c>
      <c r="J911" s="59">
        <v>8.0890000000000004E-2</v>
      </c>
      <c r="K911" s="59">
        <v>3.3E-4</v>
      </c>
      <c r="L911" s="59">
        <v>3.3E-4</v>
      </c>
      <c r="M911" s="60" t="s">
        <v>58</v>
      </c>
      <c r="N911" s="59">
        <v>0.12909999999999999</v>
      </c>
      <c r="O911" s="58">
        <v>141.86660000000001</v>
      </c>
      <c r="P911" s="58">
        <v>141.86660000000001</v>
      </c>
      <c r="Q911" s="74">
        <v>0.46600000000000003</v>
      </c>
      <c r="R911" s="61" t="s">
        <v>58</v>
      </c>
      <c r="S911" s="74">
        <v>176.667</v>
      </c>
      <c r="T911" s="61" t="s">
        <v>58</v>
      </c>
      <c r="U911" s="74">
        <v>6.1790000000000003</v>
      </c>
      <c r="V911" s="74">
        <v>6.3250000000000002</v>
      </c>
    </row>
    <row r="912" spans="1:22" x14ac:dyDescent="0.25">
      <c r="A912" s="53">
        <v>42937</v>
      </c>
      <c r="B912" s="54">
        <v>25</v>
      </c>
      <c r="C912" s="57">
        <v>23582500000</v>
      </c>
      <c r="D912" s="60" t="s">
        <v>58</v>
      </c>
      <c r="E912" s="60" t="s">
        <v>58</v>
      </c>
      <c r="F912" s="57">
        <v>22885217359</v>
      </c>
      <c r="G912" s="59">
        <v>6.8999999999999997E-4</v>
      </c>
      <c r="H912" s="59">
        <v>6.8999999999999997E-4</v>
      </c>
      <c r="I912" s="60" t="s">
        <v>58</v>
      </c>
      <c r="J912" s="59">
        <v>8.6999999999999994E-2</v>
      </c>
      <c r="K912" s="59">
        <v>2.5999999999999998E-4</v>
      </c>
      <c r="L912" s="59">
        <v>2.5999999999999998E-4</v>
      </c>
      <c r="M912" s="60" t="s">
        <v>58</v>
      </c>
      <c r="N912" s="59">
        <v>9.9309999999999996E-2</v>
      </c>
      <c r="O912" s="58">
        <v>141.9034</v>
      </c>
      <c r="P912" s="58">
        <v>141.9034</v>
      </c>
      <c r="Q912" s="74">
        <v>0.46400000000000002</v>
      </c>
      <c r="R912" s="61" t="s">
        <v>58</v>
      </c>
      <c r="S912" s="74">
        <v>175.667</v>
      </c>
      <c r="T912" s="61" t="s">
        <v>58</v>
      </c>
      <c r="U912" s="74">
        <v>6.157</v>
      </c>
      <c r="V912" s="74">
        <v>6.306</v>
      </c>
    </row>
    <row r="913" spans="1:22" x14ac:dyDescent="0.25">
      <c r="A913" s="53">
        <v>42940</v>
      </c>
      <c r="B913" s="54">
        <v>25</v>
      </c>
      <c r="C913" s="57">
        <v>23582500000</v>
      </c>
      <c r="D913" s="60" t="s">
        <v>58</v>
      </c>
      <c r="E913" s="60" t="s">
        <v>58</v>
      </c>
      <c r="F913" s="57">
        <v>22897257352</v>
      </c>
      <c r="G913" s="59">
        <v>1.2099999999999999E-3</v>
      </c>
      <c r="H913" s="59">
        <v>1.2099999999999999E-3</v>
      </c>
      <c r="I913" s="60" t="s">
        <v>58</v>
      </c>
      <c r="J913" s="59">
        <v>7.6490000000000002E-2</v>
      </c>
      <c r="K913" s="59">
        <v>5.2999999999999998E-4</v>
      </c>
      <c r="L913" s="59">
        <v>5.2999999999999998E-4</v>
      </c>
      <c r="M913" s="60" t="s">
        <v>58</v>
      </c>
      <c r="N913" s="59">
        <v>6.608E-2</v>
      </c>
      <c r="O913" s="58">
        <v>141.97810000000001</v>
      </c>
      <c r="P913" s="58">
        <v>141.97810000000001</v>
      </c>
      <c r="Q913" s="74">
        <v>0.45600000000000002</v>
      </c>
      <c r="R913" s="61" t="s">
        <v>58</v>
      </c>
      <c r="S913" s="74">
        <v>172.667</v>
      </c>
      <c r="T913" s="61" t="s">
        <v>58</v>
      </c>
      <c r="U913" s="74">
        <v>6.1550000000000002</v>
      </c>
      <c r="V913" s="74">
        <v>6.3029999999999999</v>
      </c>
    </row>
    <row r="914" spans="1:22" x14ac:dyDescent="0.25">
      <c r="A914" s="53">
        <v>42941</v>
      </c>
      <c r="B914" s="54">
        <v>25</v>
      </c>
      <c r="C914" s="57">
        <v>23582500000</v>
      </c>
      <c r="D914" s="60" t="s">
        <v>58</v>
      </c>
      <c r="E914" s="60" t="s">
        <v>58</v>
      </c>
      <c r="F914" s="57">
        <v>22900199677</v>
      </c>
      <c r="G914" s="59">
        <v>1.34E-3</v>
      </c>
      <c r="H914" s="59">
        <v>1.34E-3</v>
      </c>
      <c r="I914" s="60" t="s">
        <v>58</v>
      </c>
      <c r="J914" s="59">
        <v>7.238E-2</v>
      </c>
      <c r="K914" s="59">
        <v>1.2999999999999999E-4</v>
      </c>
      <c r="L914" s="59">
        <v>1.2999999999999999E-4</v>
      </c>
      <c r="M914" s="60" t="s">
        <v>58</v>
      </c>
      <c r="N914" s="59">
        <v>4.802E-2</v>
      </c>
      <c r="O914" s="58">
        <v>141.99629999999999</v>
      </c>
      <c r="P914" s="58">
        <v>141.99629999999999</v>
      </c>
      <c r="Q914" s="74">
        <v>0.45300000000000001</v>
      </c>
      <c r="R914" s="61" t="s">
        <v>58</v>
      </c>
      <c r="S914" s="74">
        <v>171.667</v>
      </c>
      <c r="T914" s="61" t="s">
        <v>58</v>
      </c>
      <c r="U914" s="74">
        <v>6.16</v>
      </c>
      <c r="V914" s="74">
        <v>6.3120000000000003</v>
      </c>
    </row>
    <row r="915" spans="1:22" x14ac:dyDescent="0.25">
      <c r="A915" s="53">
        <v>42942</v>
      </c>
      <c r="B915" s="54">
        <v>23</v>
      </c>
      <c r="C915" s="57">
        <v>21582500000</v>
      </c>
      <c r="D915" s="60" t="s">
        <v>58</v>
      </c>
      <c r="E915" s="60" t="s">
        <v>58</v>
      </c>
      <c r="F915" s="57">
        <v>20897827847</v>
      </c>
      <c r="G915" s="59">
        <v>-2.1000000000000001E-4</v>
      </c>
      <c r="H915" s="59">
        <v>-2.1000000000000001E-4</v>
      </c>
      <c r="I915" s="60" t="s">
        <v>58</v>
      </c>
      <c r="J915" s="59">
        <v>-7.2239999999999999E-2</v>
      </c>
      <c r="K915" s="59">
        <v>-2.1000000000000001E-4</v>
      </c>
      <c r="L915" s="59">
        <v>-2.1000000000000001E-4</v>
      </c>
      <c r="M915" s="60" t="s">
        <v>58</v>
      </c>
      <c r="N915" s="59">
        <v>-7.2239999999999999E-2</v>
      </c>
      <c r="O915" s="58">
        <v>141.96709999999999</v>
      </c>
      <c r="P915" s="58">
        <v>141.96709999999999</v>
      </c>
      <c r="Q915" s="74">
        <v>0.49199999999999999</v>
      </c>
      <c r="R915" s="61" t="s">
        <v>58</v>
      </c>
      <c r="S915" s="74">
        <v>186.01900000000001</v>
      </c>
      <c r="T915" s="61" t="s">
        <v>58</v>
      </c>
      <c r="U915" s="74">
        <v>6.2910000000000004</v>
      </c>
      <c r="V915" s="74">
        <v>6.39</v>
      </c>
    </row>
    <row r="916" spans="1:22" x14ac:dyDescent="0.25">
      <c r="A916" s="53">
        <v>42943</v>
      </c>
      <c r="B916" s="54">
        <v>23</v>
      </c>
      <c r="C916" s="57">
        <v>21582500000</v>
      </c>
      <c r="D916" s="60" t="s">
        <v>58</v>
      </c>
      <c r="E916" s="60" t="s">
        <v>58</v>
      </c>
      <c r="F916" s="57">
        <v>20901422908</v>
      </c>
      <c r="G916" s="59">
        <v>-3.0000000000000001E-5</v>
      </c>
      <c r="H916" s="59">
        <v>-3.0000000000000001E-5</v>
      </c>
      <c r="I916" s="60" t="s">
        <v>58</v>
      </c>
      <c r="J916" s="59">
        <v>-6.0800000000000003E-3</v>
      </c>
      <c r="K916" s="59">
        <v>1.7000000000000001E-4</v>
      </c>
      <c r="L916" s="59">
        <v>1.7000000000000001E-4</v>
      </c>
      <c r="M916" s="60" t="s">
        <v>58</v>
      </c>
      <c r="N916" s="59">
        <v>6.4799999999999996E-2</v>
      </c>
      <c r="O916" s="58">
        <v>141.99160000000001</v>
      </c>
      <c r="P916" s="58">
        <v>141.99160000000001</v>
      </c>
      <c r="Q916" s="74">
        <v>0.49</v>
      </c>
      <c r="R916" s="61" t="s">
        <v>58</v>
      </c>
      <c r="S916" s="74">
        <v>185.01900000000001</v>
      </c>
      <c r="T916" s="61" t="s">
        <v>58</v>
      </c>
      <c r="U916" s="74">
        <v>6.2889999999999997</v>
      </c>
      <c r="V916" s="74">
        <v>6.39</v>
      </c>
    </row>
    <row r="917" spans="1:22" x14ac:dyDescent="0.25">
      <c r="A917" s="53">
        <v>42944</v>
      </c>
      <c r="B917" s="54">
        <v>23</v>
      </c>
      <c r="C917" s="57">
        <v>21582500000</v>
      </c>
      <c r="D917" s="60" t="s">
        <v>58</v>
      </c>
      <c r="E917" s="60" t="s">
        <v>58</v>
      </c>
      <c r="F917" s="57">
        <v>20912329827</v>
      </c>
      <c r="G917" s="59">
        <v>4.8999999999999998E-4</v>
      </c>
      <c r="H917" s="59">
        <v>4.8999999999999998E-4</v>
      </c>
      <c r="I917" s="60" t="s">
        <v>58</v>
      </c>
      <c r="J917" s="59">
        <v>6.1210000000000001E-2</v>
      </c>
      <c r="K917" s="59">
        <v>5.1999999999999995E-4</v>
      </c>
      <c r="L917" s="59">
        <v>5.1999999999999995E-4</v>
      </c>
      <c r="M917" s="60" t="s">
        <v>58</v>
      </c>
      <c r="N917" s="59">
        <v>0.20974999999999999</v>
      </c>
      <c r="O917" s="58">
        <v>142.06559999999999</v>
      </c>
      <c r="P917" s="58">
        <v>142.06559999999999</v>
      </c>
      <c r="Q917" s="74">
        <v>0.48699999999999999</v>
      </c>
      <c r="R917" s="61" t="s">
        <v>58</v>
      </c>
      <c r="S917" s="74">
        <v>184.01900000000001</v>
      </c>
      <c r="T917" s="61" t="s">
        <v>58</v>
      </c>
      <c r="U917" s="74">
        <v>6.1959999999999997</v>
      </c>
      <c r="V917" s="74">
        <v>6.3179999999999996</v>
      </c>
    </row>
    <row r="918" spans="1:22" x14ac:dyDescent="0.25">
      <c r="A918" s="53">
        <v>42947</v>
      </c>
      <c r="B918" s="54">
        <v>23</v>
      </c>
      <c r="C918" s="57">
        <v>21582500000</v>
      </c>
      <c r="D918" s="60" t="s">
        <v>58</v>
      </c>
      <c r="E918" s="60" t="s">
        <v>58</v>
      </c>
      <c r="F918" s="57">
        <v>20925050268</v>
      </c>
      <c r="G918" s="59">
        <v>1.1000000000000001E-3</v>
      </c>
      <c r="H918" s="59">
        <v>1.1000000000000001E-3</v>
      </c>
      <c r="I918" s="60" t="s">
        <v>58</v>
      </c>
      <c r="J918" s="59">
        <v>6.8970000000000004E-2</v>
      </c>
      <c r="K918" s="59">
        <v>6.0999999999999997E-4</v>
      </c>
      <c r="L918" s="59">
        <v>6.0999999999999997E-4</v>
      </c>
      <c r="M918" s="60" t="s">
        <v>58</v>
      </c>
      <c r="N918" s="59">
        <v>7.6789999999999997E-2</v>
      </c>
      <c r="O918" s="58">
        <v>142.15209999999999</v>
      </c>
      <c r="P918" s="58">
        <v>142.15209999999999</v>
      </c>
      <c r="Q918" s="74">
        <v>0.48</v>
      </c>
      <c r="R918" s="61" t="s">
        <v>58</v>
      </c>
      <c r="S918" s="74">
        <v>181.01900000000001</v>
      </c>
      <c r="T918" s="61" t="s">
        <v>58</v>
      </c>
      <c r="U918" s="74">
        <v>6.1669999999999998</v>
      </c>
      <c r="V918" s="74">
        <v>6.298</v>
      </c>
    </row>
    <row r="919" spans="1:22" x14ac:dyDescent="0.25">
      <c r="A919" s="53">
        <v>42948</v>
      </c>
      <c r="B919" s="54">
        <v>23</v>
      </c>
      <c r="C919" s="57">
        <v>21582500000</v>
      </c>
      <c r="D919" s="60" t="s">
        <v>58</v>
      </c>
      <c r="E919" s="60" t="s">
        <v>58</v>
      </c>
      <c r="F919" s="57">
        <v>20926093238</v>
      </c>
      <c r="G919" s="59">
        <v>1.15E-3</v>
      </c>
      <c r="H919" s="59">
        <v>1.15E-3</v>
      </c>
      <c r="I919" s="60" t="s">
        <v>58</v>
      </c>
      <c r="J919" s="59">
        <v>6.1589999999999999E-2</v>
      </c>
      <c r="K919" s="59">
        <v>5.0000000000000002E-5</v>
      </c>
      <c r="L919" s="59">
        <v>5.0000000000000002E-5</v>
      </c>
      <c r="M919" s="60" t="s">
        <v>58</v>
      </c>
      <c r="N919" s="59">
        <v>1.8360000000000001E-2</v>
      </c>
      <c r="O919" s="58">
        <v>142.1591</v>
      </c>
      <c r="P919" s="58">
        <v>142.1591</v>
      </c>
      <c r="Q919" s="74">
        <v>0.47699999999999998</v>
      </c>
      <c r="R919" s="61" t="s">
        <v>58</v>
      </c>
      <c r="S919" s="74">
        <v>180.01900000000001</v>
      </c>
      <c r="T919" s="61" t="s">
        <v>58</v>
      </c>
      <c r="U919" s="74">
        <v>6.1950000000000003</v>
      </c>
      <c r="V919" s="74">
        <v>6.3230000000000004</v>
      </c>
    </row>
    <row r="920" spans="1:22" x14ac:dyDescent="0.25">
      <c r="A920" s="53">
        <v>42949</v>
      </c>
      <c r="B920" s="54">
        <v>23</v>
      </c>
      <c r="C920" s="57">
        <v>21582500000</v>
      </c>
      <c r="D920" s="60" t="s">
        <v>58</v>
      </c>
      <c r="E920" s="60" t="s">
        <v>58</v>
      </c>
      <c r="F920" s="57">
        <v>20930983430</v>
      </c>
      <c r="G920" s="59">
        <v>2.3000000000000001E-4</v>
      </c>
      <c r="H920" s="59">
        <v>2.3000000000000001E-4</v>
      </c>
      <c r="I920" s="60" t="s">
        <v>58</v>
      </c>
      <c r="J920" s="59">
        <v>8.9029999999999998E-2</v>
      </c>
      <c r="K920" s="59">
        <v>2.3000000000000001E-4</v>
      </c>
      <c r="L920" s="59">
        <v>2.3000000000000001E-4</v>
      </c>
      <c r="M920" s="60" t="s">
        <v>58</v>
      </c>
      <c r="N920" s="59">
        <v>8.9029999999999998E-2</v>
      </c>
      <c r="O920" s="58">
        <v>142.19239999999999</v>
      </c>
      <c r="P920" s="58">
        <v>142.19239999999999</v>
      </c>
      <c r="Q920" s="74">
        <v>0.47399999999999998</v>
      </c>
      <c r="R920" s="61" t="s">
        <v>58</v>
      </c>
      <c r="S920" s="74">
        <v>179.01900000000001</v>
      </c>
      <c r="T920" s="61" t="s">
        <v>58</v>
      </c>
      <c r="U920" s="74">
        <v>6.18</v>
      </c>
      <c r="V920" s="74">
        <v>6.31</v>
      </c>
    </row>
    <row r="921" spans="1:22" x14ac:dyDescent="0.25">
      <c r="A921" s="53">
        <v>42950</v>
      </c>
      <c r="B921" s="54">
        <v>23</v>
      </c>
      <c r="C921" s="57">
        <v>21582500000</v>
      </c>
      <c r="D921" s="60" t="s">
        <v>58</v>
      </c>
      <c r="E921" s="60" t="s">
        <v>58</v>
      </c>
      <c r="F921" s="57">
        <v>20933975972</v>
      </c>
      <c r="G921" s="59">
        <v>3.8000000000000002E-4</v>
      </c>
      <c r="H921" s="59">
        <v>3.8000000000000002E-4</v>
      </c>
      <c r="I921" s="60" t="s">
        <v>58</v>
      </c>
      <c r="J921" s="59">
        <v>7.1150000000000005E-2</v>
      </c>
      <c r="K921" s="59">
        <v>1.3999999999999999E-4</v>
      </c>
      <c r="L921" s="59">
        <v>1.3999999999999999E-4</v>
      </c>
      <c r="M921" s="60" t="s">
        <v>58</v>
      </c>
      <c r="N921" s="59">
        <v>5.357E-2</v>
      </c>
      <c r="O921" s="58">
        <v>142.21270000000001</v>
      </c>
      <c r="P921" s="58">
        <v>142.21270000000001</v>
      </c>
      <c r="Q921" s="74">
        <v>0.47199999999999998</v>
      </c>
      <c r="R921" s="61" t="s">
        <v>58</v>
      </c>
      <c r="S921" s="74">
        <v>178.01900000000001</v>
      </c>
      <c r="T921" s="61" t="s">
        <v>58</v>
      </c>
      <c r="U921" s="74">
        <v>6.1879999999999997</v>
      </c>
      <c r="V921" s="74">
        <v>6.3150000000000004</v>
      </c>
    </row>
    <row r="922" spans="1:22" x14ac:dyDescent="0.25">
      <c r="A922" s="53">
        <v>42951</v>
      </c>
      <c r="B922" s="54">
        <v>23</v>
      </c>
      <c r="C922" s="57">
        <v>21582500000</v>
      </c>
      <c r="D922" s="60" t="s">
        <v>58</v>
      </c>
      <c r="E922" s="60" t="s">
        <v>58</v>
      </c>
      <c r="F922" s="57">
        <v>20935356885</v>
      </c>
      <c r="G922" s="59">
        <v>4.4000000000000002E-4</v>
      </c>
      <c r="H922" s="59">
        <v>4.4000000000000002E-4</v>
      </c>
      <c r="I922" s="60" t="s">
        <v>58</v>
      </c>
      <c r="J922" s="59">
        <v>5.5320000000000001E-2</v>
      </c>
      <c r="K922" s="59">
        <v>6.9999999999999994E-5</v>
      </c>
      <c r="L922" s="59">
        <v>6.9999999999999994E-5</v>
      </c>
      <c r="M922" s="60" t="s">
        <v>58</v>
      </c>
      <c r="N922" s="59">
        <v>2.4369999999999999E-2</v>
      </c>
      <c r="O922" s="58">
        <v>142.22210000000001</v>
      </c>
      <c r="P922" s="58">
        <v>142.22210000000001</v>
      </c>
      <c r="Q922" s="74">
        <v>0.46899999999999997</v>
      </c>
      <c r="R922" s="61" t="s">
        <v>58</v>
      </c>
      <c r="S922" s="74">
        <v>177.01900000000001</v>
      </c>
      <c r="T922" s="61" t="s">
        <v>58</v>
      </c>
      <c r="U922" s="74">
        <v>6.2190000000000003</v>
      </c>
      <c r="V922" s="74">
        <v>6.3380000000000001</v>
      </c>
    </row>
    <row r="923" spans="1:22" x14ac:dyDescent="0.25">
      <c r="A923" s="53">
        <v>42954</v>
      </c>
      <c r="B923" s="54">
        <v>23</v>
      </c>
      <c r="C923" s="57">
        <v>21582500000</v>
      </c>
      <c r="D923" s="60" t="s">
        <v>58</v>
      </c>
      <c r="E923" s="60" t="s">
        <v>58</v>
      </c>
      <c r="F923" s="57">
        <v>20949594176</v>
      </c>
      <c r="G923" s="59">
        <v>1.1199999999999999E-3</v>
      </c>
      <c r="H923" s="59">
        <v>1.1199999999999999E-3</v>
      </c>
      <c r="I923" s="60" t="s">
        <v>58</v>
      </c>
      <c r="J923" s="59">
        <v>7.0669999999999997E-2</v>
      </c>
      <c r="K923" s="59">
        <v>6.8000000000000005E-4</v>
      </c>
      <c r="L923" s="59">
        <v>6.8000000000000005E-4</v>
      </c>
      <c r="M923" s="60" t="s">
        <v>58</v>
      </c>
      <c r="N923" s="59">
        <v>8.6230000000000001E-2</v>
      </c>
      <c r="O923" s="58">
        <v>142.31880000000001</v>
      </c>
      <c r="P923" s="58">
        <v>142.31880000000001</v>
      </c>
      <c r="Q923" s="74">
        <v>0.46100000000000002</v>
      </c>
      <c r="R923" s="61" t="s">
        <v>58</v>
      </c>
      <c r="S923" s="74">
        <v>174.01900000000001</v>
      </c>
      <c r="T923" s="61" t="s">
        <v>58</v>
      </c>
      <c r="U923" s="74">
        <v>6.1769999999999996</v>
      </c>
      <c r="V923" s="74">
        <v>6.3010000000000002</v>
      </c>
    </row>
    <row r="924" spans="1:22" x14ac:dyDescent="0.25">
      <c r="A924" s="53">
        <v>42955</v>
      </c>
      <c r="B924" s="54">
        <v>23</v>
      </c>
      <c r="C924" s="57">
        <v>21582500000</v>
      </c>
      <c r="D924" s="60" t="s">
        <v>58</v>
      </c>
      <c r="E924" s="60" t="s">
        <v>58</v>
      </c>
      <c r="F924" s="57">
        <v>20955316536</v>
      </c>
      <c r="G924" s="59">
        <v>1.4E-3</v>
      </c>
      <c r="H924" s="59">
        <v>1.4E-3</v>
      </c>
      <c r="I924" s="60" t="s">
        <v>58</v>
      </c>
      <c r="J924" s="59">
        <v>7.5480000000000005E-2</v>
      </c>
      <c r="K924" s="59">
        <v>2.7E-4</v>
      </c>
      <c r="L924" s="59">
        <v>2.7E-4</v>
      </c>
      <c r="M924" s="60" t="s">
        <v>58</v>
      </c>
      <c r="N924" s="59">
        <v>0.10482</v>
      </c>
      <c r="O924" s="58">
        <v>142.35769999999999</v>
      </c>
      <c r="P924" s="58">
        <v>142.35769999999999</v>
      </c>
      <c r="Q924" s="74">
        <v>0.45900000000000002</v>
      </c>
      <c r="R924" s="61" t="s">
        <v>58</v>
      </c>
      <c r="S924" s="74">
        <v>173.01900000000001</v>
      </c>
      <c r="T924" s="61" t="s">
        <v>58</v>
      </c>
      <c r="U924" s="74">
        <v>6.1470000000000002</v>
      </c>
      <c r="V924" s="74">
        <v>6.2789999999999999</v>
      </c>
    </row>
    <row r="925" spans="1:22" x14ac:dyDescent="0.25">
      <c r="A925" s="53">
        <v>42956</v>
      </c>
      <c r="B925" s="54">
        <v>23</v>
      </c>
      <c r="C925" s="57">
        <v>22177300000</v>
      </c>
      <c r="D925" s="60" t="s">
        <v>58</v>
      </c>
      <c r="E925" s="60" t="s">
        <v>58</v>
      </c>
      <c r="F925" s="57">
        <v>21485397733</v>
      </c>
      <c r="G925" s="59">
        <v>1.9000000000000001E-4</v>
      </c>
      <c r="H925" s="59">
        <v>1.9000000000000001E-4</v>
      </c>
      <c r="I925" s="60" t="s">
        <v>58</v>
      </c>
      <c r="J925" s="59">
        <v>7.2550000000000003E-2</v>
      </c>
      <c r="K925" s="59">
        <v>1.9000000000000001E-4</v>
      </c>
      <c r="L925" s="59">
        <v>1.9000000000000001E-4</v>
      </c>
      <c r="M925" s="60" t="s">
        <v>58</v>
      </c>
      <c r="N925" s="59">
        <v>7.2550000000000003E-2</v>
      </c>
      <c r="O925" s="58">
        <v>142.38499999999999</v>
      </c>
      <c r="P925" s="58">
        <v>142.38499999999999</v>
      </c>
      <c r="Q925" s="74">
        <v>0.49</v>
      </c>
      <c r="R925" s="61" t="s">
        <v>58</v>
      </c>
      <c r="S925" s="74">
        <v>185.16300000000001</v>
      </c>
      <c r="T925" s="61" t="s">
        <v>58</v>
      </c>
      <c r="U925" s="74">
        <v>6.1829999999999998</v>
      </c>
      <c r="V925" s="74">
        <v>6.3140000000000001</v>
      </c>
    </row>
    <row r="926" spans="1:22" x14ac:dyDescent="0.25">
      <c r="A926" s="53">
        <v>42957</v>
      </c>
      <c r="B926" s="54">
        <v>23</v>
      </c>
      <c r="C926" s="57">
        <v>22177300000</v>
      </c>
      <c r="D926" s="60" t="s">
        <v>58</v>
      </c>
      <c r="E926" s="60" t="s">
        <v>58</v>
      </c>
      <c r="F926" s="57">
        <v>21487506428</v>
      </c>
      <c r="G926" s="59">
        <v>2.9E-4</v>
      </c>
      <c r="H926" s="59">
        <v>2.9E-4</v>
      </c>
      <c r="I926" s="60" t="s">
        <v>58</v>
      </c>
      <c r="J926" s="59">
        <v>5.4359999999999999E-2</v>
      </c>
      <c r="K926" s="59">
        <v>1E-4</v>
      </c>
      <c r="L926" s="59">
        <v>1E-4</v>
      </c>
      <c r="M926" s="60" t="s">
        <v>58</v>
      </c>
      <c r="N926" s="59">
        <v>3.6470000000000002E-2</v>
      </c>
      <c r="O926" s="58">
        <v>142.399</v>
      </c>
      <c r="P926" s="58">
        <v>142.399</v>
      </c>
      <c r="Q926" s="74">
        <v>0.48699999999999999</v>
      </c>
      <c r="R926" s="61" t="s">
        <v>58</v>
      </c>
      <c r="S926" s="74">
        <v>184.16300000000001</v>
      </c>
      <c r="T926" s="61" t="s">
        <v>58</v>
      </c>
      <c r="U926" s="74">
        <v>6.2050000000000001</v>
      </c>
      <c r="V926" s="74">
        <v>6.3280000000000003</v>
      </c>
    </row>
    <row r="927" spans="1:22" x14ac:dyDescent="0.25">
      <c r="A927" s="53">
        <v>42958</v>
      </c>
      <c r="B927" s="54">
        <v>23</v>
      </c>
      <c r="C927" s="57">
        <v>22177300000</v>
      </c>
      <c r="D927" s="60" t="s">
        <v>58</v>
      </c>
      <c r="E927" s="60" t="s">
        <v>58</v>
      </c>
      <c r="F927" s="57">
        <v>21496097632</v>
      </c>
      <c r="G927" s="59">
        <v>6.8999999999999997E-4</v>
      </c>
      <c r="H927" s="59">
        <v>6.8999999999999997E-4</v>
      </c>
      <c r="I927" s="60" t="s">
        <v>58</v>
      </c>
      <c r="J927" s="59">
        <v>8.7550000000000003E-2</v>
      </c>
      <c r="K927" s="59">
        <v>4.0000000000000002E-4</v>
      </c>
      <c r="L927" s="59">
        <v>4.0000000000000002E-4</v>
      </c>
      <c r="M927" s="60" t="s">
        <v>58</v>
      </c>
      <c r="N927" s="59">
        <v>0.15709000000000001</v>
      </c>
      <c r="O927" s="58">
        <v>142.45590000000001</v>
      </c>
      <c r="P927" s="58">
        <v>142.45590000000001</v>
      </c>
      <c r="Q927" s="74">
        <v>0.48499999999999999</v>
      </c>
      <c r="R927" s="61" t="s">
        <v>58</v>
      </c>
      <c r="S927" s="74">
        <v>183.16300000000001</v>
      </c>
      <c r="T927" s="61" t="s">
        <v>58</v>
      </c>
      <c r="U927" s="74">
        <v>6.149</v>
      </c>
      <c r="V927" s="74">
        <v>6.2809999999999997</v>
      </c>
    </row>
    <row r="928" spans="1:22" x14ac:dyDescent="0.25">
      <c r="A928" s="53">
        <v>42961</v>
      </c>
      <c r="B928" s="54">
        <v>23</v>
      </c>
      <c r="C928" s="57">
        <v>22177300000</v>
      </c>
      <c r="D928" s="60" t="s">
        <v>58</v>
      </c>
      <c r="E928" s="60" t="s">
        <v>58</v>
      </c>
      <c r="F928" s="57">
        <v>21506554695</v>
      </c>
      <c r="G928" s="59">
        <v>1.1800000000000001E-3</v>
      </c>
      <c r="H928" s="59">
        <v>1.1800000000000001E-3</v>
      </c>
      <c r="I928" s="60" t="s">
        <v>58</v>
      </c>
      <c r="J928" s="59">
        <v>7.417E-2</v>
      </c>
      <c r="K928" s="59">
        <v>4.8999999999999998E-4</v>
      </c>
      <c r="L928" s="59">
        <v>4.8999999999999998E-4</v>
      </c>
      <c r="M928" s="60" t="s">
        <v>58</v>
      </c>
      <c r="N928" s="59">
        <v>6.096E-2</v>
      </c>
      <c r="O928" s="58">
        <v>142.52520000000001</v>
      </c>
      <c r="P928" s="58">
        <v>142.52520000000001</v>
      </c>
      <c r="Q928" s="74">
        <v>0.47699999999999998</v>
      </c>
      <c r="R928" s="61" t="s">
        <v>58</v>
      </c>
      <c r="S928" s="74">
        <v>180.16300000000001</v>
      </c>
      <c r="T928" s="61" t="s">
        <v>58</v>
      </c>
      <c r="U928" s="74">
        <v>6.1509999999999998</v>
      </c>
      <c r="V928" s="74">
        <v>6.2859999999999996</v>
      </c>
    </row>
    <row r="929" spans="1:22" x14ac:dyDescent="0.25">
      <c r="A929" s="53">
        <v>42962</v>
      </c>
      <c r="B929" s="54">
        <v>23</v>
      </c>
      <c r="C929" s="57">
        <v>22177300000</v>
      </c>
      <c r="D929" s="60" t="s">
        <v>58</v>
      </c>
      <c r="E929" s="60" t="s">
        <v>58</v>
      </c>
      <c r="F929" s="57">
        <v>21505128563</v>
      </c>
      <c r="G929" s="59">
        <v>1.1100000000000001E-3</v>
      </c>
      <c r="H929" s="59">
        <v>1.1100000000000001E-3</v>
      </c>
      <c r="I929" s="60" t="s">
        <v>58</v>
      </c>
      <c r="J929" s="59">
        <v>5.9580000000000001E-2</v>
      </c>
      <c r="K929" s="59">
        <v>-6.9999999999999994E-5</v>
      </c>
      <c r="L929" s="59">
        <v>-6.9999999999999994E-5</v>
      </c>
      <c r="M929" s="60" t="s">
        <v>58</v>
      </c>
      <c r="N929" s="59">
        <v>-2.3910000000000001E-2</v>
      </c>
      <c r="O929" s="58">
        <v>142.51580000000001</v>
      </c>
      <c r="P929" s="58">
        <v>142.51580000000001</v>
      </c>
      <c r="Q929" s="74">
        <v>0.47399999999999998</v>
      </c>
      <c r="R929" s="61" t="s">
        <v>58</v>
      </c>
      <c r="S929" s="74">
        <v>179.16300000000001</v>
      </c>
      <c r="T929" s="61" t="s">
        <v>58</v>
      </c>
      <c r="U929" s="74">
        <v>6.202</v>
      </c>
      <c r="V929" s="74">
        <v>6.335</v>
      </c>
    </row>
    <row r="930" spans="1:22" x14ac:dyDescent="0.25">
      <c r="A930" s="53">
        <v>42963</v>
      </c>
      <c r="B930" s="54">
        <v>23</v>
      </c>
      <c r="C930" s="57">
        <v>23337300000</v>
      </c>
      <c r="D930" s="60" t="s">
        <v>58</v>
      </c>
      <c r="E930" s="60" t="s">
        <v>58</v>
      </c>
      <c r="F930" s="57">
        <v>22610811843</v>
      </c>
      <c r="G930" s="59">
        <v>-3.0000000000000001E-5</v>
      </c>
      <c r="H930" s="59">
        <v>-3.0000000000000001E-5</v>
      </c>
      <c r="I930" s="60" t="s">
        <v>58</v>
      </c>
      <c r="J930" s="59">
        <v>-9.2899999999999996E-3</v>
      </c>
      <c r="K930" s="59">
        <v>-3.0000000000000001E-5</v>
      </c>
      <c r="L930" s="59">
        <v>-3.0000000000000001E-5</v>
      </c>
      <c r="M930" s="60" t="s">
        <v>58</v>
      </c>
      <c r="N930" s="59">
        <v>-9.2899999999999996E-3</v>
      </c>
      <c r="O930" s="58">
        <v>142.5121</v>
      </c>
      <c r="P930" s="58">
        <v>142.5121</v>
      </c>
      <c r="Q930" s="74">
        <v>0.48299999999999998</v>
      </c>
      <c r="R930" s="61" t="s">
        <v>58</v>
      </c>
      <c r="S930" s="74">
        <v>182.77699999999999</v>
      </c>
      <c r="T930" s="61" t="s">
        <v>58</v>
      </c>
      <c r="U930" s="74">
        <v>6.2489999999999997</v>
      </c>
      <c r="V930" s="74">
        <v>6.383</v>
      </c>
    </row>
    <row r="931" spans="1:22" x14ac:dyDescent="0.25">
      <c r="A931" s="53">
        <v>42964</v>
      </c>
      <c r="B931" s="54">
        <v>23</v>
      </c>
      <c r="C931" s="57">
        <v>23337300000</v>
      </c>
      <c r="D931" s="60" t="s">
        <v>58</v>
      </c>
      <c r="E931" s="60" t="s">
        <v>58</v>
      </c>
      <c r="F931" s="57">
        <v>22609674142</v>
      </c>
      <c r="G931" s="59">
        <v>-8.0000000000000007E-5</v>
      </c>
      <c r="H931" s="59">
        <v>-8.0000000000000007E-5</v>
      </c>
      <c r="I931" s="60" t="s">
        <v>58</v>
      </c>
      <c r="J931" s="59">
        <v>-1.375E-2</v>
      </c>
      <c r="K931" s="59">
        <v>-5.0000000000000002E-5</v>
      </c>
      <c r="L931" s="59">
        <v>-5.0000000000000002E-5</v>
      </c>
      <c r="M931" s="60" t="s">
        <v>58</v>
      </c>
      <c r="N931" s="59">
        <v>-1.8200000000000001E-2</v>
      </c>
      <c r="O931" s="58">
        <v>142.50489999999999</v>
      </c>
      <c r="P931" s="58">
        <v>142.50489999999999</v>
      </c>
      <c r="Q931" s="74">
        <v>0.48099999999999998</v>
      </c>
      <c r="R931" s="61" t="s">
        <v>58</v>
      </c>
      <c r="S931" s="74">
        <v>181.77699999999999</v>
      </c>
      <c r="T931" s="61" t="s">
        <v>58</v>
      </c>
      <c r="U931" s="74">
        <v>6.3029999999999999</v>
      </c>
      <c r="V931" s="74">
        <v>6.4279999999999999</v>
      </c>
    </row>
    <row r="932" spans="1:22" x14ac:dyDescent="0.25">
      <c r="A932" s="53">
        <v>42965</v>
      </c>
      <c r="B932" s="54">
        <v>23</v>
      </c>
      <c r="C932" s="57">
        <v>23337300000</v>
      </c>
      <c r="D932" s="60" t="s">
        <v>58</v>
      </c>
      <c r="E932" s="60" t="s">
        <v>58</v>
      </c>
      <c r="F932" s="57">
        <v>22620137077</v>
      </c>
      <c r="G932" s="59">
        <v>3.8999999999999999E-4</v>
      </c>
      <c r="H932" s="59">
        <v>3.8999999999999999E-4</v>
      </c>
      <c r="I932" s="60" t="s">
        <v>58</v>
      </c>
      <c r="J932" s="59">
        <v>4.8180000000000001E-2</v>
      </c>
      <c r="K932" s="59">
        <v>4.6000000000000001E-4</v>
      </c>
      <c r="L932" s="59">
        <v>4.6000000000000001E-4</v>
      </c>
      <c r="M932" s="60" t="s">
        <v>58</v>
      </c>
      <c r="N932" s="59">
        <v>0.18396999999999999</v>
      </c>
      <c r="O932" s="58">
        <v>142.57089999999999</v>
      </c>
      <c r="P932" s="58">
        <v>142.57089999999999</v>
      </c>
      <c r="Q932" s="74">
        <v>0.47799999999999998</v>
      </c>
      <c r="R932" s="61" t="s">
        <v>58</v>
      </c>
      <c r="S932" s="74">
        <v>180.77699999999999</v>
      </c>
      <c r="T932" s="61" t="s">
        <v>58</v>
      </c>
      <c r="U932" s="74">
        <v>6.2220000000000004</v>
      </c>
      <c r="V932" s="74">
        <v>6.3680000000000003</v>
      </c>
    </row>
    <row r="933" spans="1:22" x14ac:dyDescent="0.25">
      <c r="A933" s="53">
        <v>42968</v>
      </c>
      <c r="B933" s="54">
        <v>23</v>
      </c>
      <c r="C933" s="57">
        <v>23337300000</v>
      </c>
      <c r="D933" s="60" t="s">
        <v>58</v>
      </c>
      <c r="E933" s="60" t="s">
        <v>58</v>
      </c>
      <c r="F933" s="57">
        <v>22632074070</v>
      </c>
      <c r="G933" s="59">
        <v>9.1E-4</v>
      </c>
      <c r="H933" s="59">
        <v>9.1E-4</v>
      </c>
      <c r="I933" s="60" t="s">
        <v>58</v>
      </c>
      <c r="J933" s="59">
        <v>5.7200000000000001E-2</v>
      </c>
      <c r="K933" s="59">
        <v>5.2999999999999998E-4</v>
      </c>
      <c r="L933" s="59">
        <v>5.2999999999999998E-4</v>
      </c>
      <c r="M933" s="60" t="s">
        <v>58</v>
      </c>
      <c r="N933" s="59">
        <v>6.6290000000000002E-2</v>
      </c>
      <c r="O933" s="58">
        <v>142.64609999999999</v>
      </c>
      <c r="P933" s="58">
        <v>142.64609999999999</v>
      </c>
      <c r="Q933" s="74">
        <v>0.47</v>
      </c>
      <c r="R933" s="61" t="s">
        <v>58</v>
      </c>
      <c r="S933" s="74">
        <v>177.77699999999999</v>
      </c>
      <c r="T933" s="61" t="s">
        <v>58</v>
      </c>
      <c r="U933" s="74">
        <v>6.2190000000000003</v>
      </c>
      <c r="V933" s="74">
        <v>6.3650000000000002</v>
      </c>
    </row>
    <row r="934" spans="1:22" x14ac:dyDescent="0.25">
      <c r="A934" s="53">
        <v>42969</v>
      </c>
      <c r="B934" s="54">
        <v>23</v>
      </c>
      <c r="C934" s="57">
        <v>23337300000</v>
      </c>
      <c r="D934" s="60" t="s">
        <v>58</v>
      </c>
      <c r="E934" s="60" t="s">
        <v>58</v>
      </c>
      <c r="F934" s="57">
        <v>22635087736</v>
      </c>
      <c r="G934" s="59">
        <v>1.0499999999999999E-3</v>
      </c>
      <c r="H934" s="59">
        <v>1.0499999999999999E-3</v>
      </c>
      <c r="I934" s="60" t="s">
        <v>58</v>
      </c>
      <c r="J934" s="59">
        <v>5.6140000000000002E-2</v>
      </c>
      <c r="K934" s="59">
        <v>1.2999999999999999E-4</v>
      </c>
      <c r="L934" s="59">
        <v>1.2999999999999999E-4</v>
      </c>
      <c r="M934" s="60" t="s">
        <v>58</v>
      </c>
      <c r="N934" s="59">
        <v>4.9799999999999997E-2</v>
      </c>
      <c r="O934" s="58">
        <v>142.6651</v>
      </c>
      <c r="P934" s="58">
        <v>142.6651</v>
      </c>
      <c r="Q934" s="74">
        <v>0.46800000000000003</v>
      </c>
      <c r="R934" s="61" t="s">
        <v>58</v>
      </c>
      <c r="S934" s="74">
        <v>176.77699999999999</v>
      </c>
      <c r="T934" s="61" t="s">
        <v>58</v>
      </c>
      <c r="U934" s="74">
        <v>6.2329999999999997</v>
      </c>
      <c r="V934" s="74">
        <v>6.3730000000000002</v>
      </c>
    </row>
    <row r="935" spans="1:22" x14ac:dyDescent="0.25">
      <c r="A935" s="53">
        <v>42970</v>
      </c>
      <c r="B935" s="54">
        <v>22</v>
      </c>
      <c r="C935" s="57">
        <v>22837300000</v>
      </c>
      <c r="D935" s="60" t="s">
        <v>58</v>
      </c>
      <c r="E935" s="60" t="s">
        <v>58</v>
      </c>
      <c r="F935" s="57">
        <v>22139576368</v>
      </c>
      <c r="G935" s="59">
        <v>1.8000000000000001E-4</v>
      </c>
      <c r="H935" s="59">
        <v>1.8000000000000001E-4</v>
      </c>
      <c r="I935" s="60" t="s">
        <v>58</v>
      </c>
      <c r="J935" s="59">
        <v>6.8210000000000007E-2</v>
      </c>
      <c r="K935" s="59">
        <v>1.8000000000000001E-4</v>
      </c>
      <c r="L935" s="59">
        <v>1.8000000000000001E-4</v>
      </c>
      <c r="M935" s="60" t="s">
        <v>58</v>
      </c>
      <c r="N935" s="59">
        <v>6.8210000000000007E-2</v>
      </c>
      <c r="O935" s="58">
        <v>142.6909</v>
      </c>
      <c r="P935" s="58">
        <v>142.6909</v>
      </c>
      <c r="Q935" s="74">
        <v>0.47499999999999998</v>
      </c>
      <c r="R935" s="61" t="s">
        <v>58</v>
      </c>
      <c r="S935" s="74">
        <v>179.51599999999999</v>
      </c>
      <c r="T935" s="61" t="s">
        <v>58</v>
      </c>
      <c r="U935" s="74">
        <v>6.24</v>
      </c>
      <c r="V935" s="74">
        <v>6.3710000000000004</v>
      </c>
    </row>
    <row r="936" spans="1:22" x14ac:dyDescent="0.25">
      <c r="A936" s="53">
        <v>42971</v>
      </c>
      <c r="B936" s="54">
        <v>22</v>
      </c>
      <c r="C936" s="57">
        <v>22837300000</v>
      </c>
      <c r="D936" s="60" t="s">
        <v>58</v>
      </c>
      <c r="E936" s="60" t="s">
        <v>58</v>
      </c>
      <c r="F936" s="57">
        <v>22142285682</v>
      </c>
      <c r="G936" s="59">
        <v>2.9999999999999997E-4</v>
      </c>
      <c r="H936" s="59">
        <v>2.9999999999999997E-4</v>
      </c>
      <c r="I936" s="60" t="s">
        <v>58</v>
      </c>
      <c r="J936" s="59">
        <v>5.6890000000000003E-2</v>
      </c>
      <c r="K936" s="59">
        <v>1.2E-4</v>
      </c>
      <c r="L936" s="59">
        <v>1.2E-4</v>
      </c>
      <c r="M936" s="60" t="s">
        <v>58</v>
      </c>
      <c r="N936" s="59">
        <v>4.5679999999999998E-2</v>
      </c>
      <c r="O936" s="58">
        <v>142.70840000000001</v>
      </c>
      <c r="P936" s="58">
        <v>142.70840000000001</v>
      </c>
      <c r="Q936" s="74">
        <v>0.47299999999999998</v>
      </c>
      <c r="R936" s="61" t="s">
        <v>58</v>
      </c>
      <c r="S936" s="74">
        <v>178.51599999999999</v>
      </c>
      <c r="T936" s="61" t="s">
        <v>58</v>
      </c>
      <c r="U936" s="74">
        <v>6.25</v>
      </c>
      <c r="V936" s="74">
        <v>6.3819999999999997</v>
      </c>
    </row>
    <row r="937" spans="1:22" x14ac:dyDescent="0.25">
      <c r="A937" s="53">
        <v>42972</v>
      </c>
      <c r="B937" s="54">
        <v>22</v>
      </c>
      <c r="C937" s="57">
        <v>22837300000</v>
      </c>
      <c r="D937" s="60" t="s">
        <v>58</v>
      </c>
      <c r="E937" s="60" t="s">
        <v>58</v>
      </c>
      <c r="F937" s="57">
        <v>22148889088</v>
      </c>
      <c r="G937" s="59">
        <v>5.9999999999999995E-4</v>
      </c>
      <c r="H937" s="59">
        <v>5.9999999999999995E-4</v>
      </c>
      <c r="I937" s="60" t="s">
        <v>58</v>
      </c>
      <c r="J937" s="59">
        <v>7.5910000000000005E-2</v>
      </c>
      <c r="K937" s="59">
        <v>2.9999999999999997E-4</v>
      </c>
      <c r="L937" s="59">
        <v>2.9999999999999997E-4</v>
      </c>
      <c r="M937" s="60" t="s">
        <v>58</v>
      </c>
      <c r="N937" s="59">
        <v>0.11498</v>
      </c>
      <c r="O937" s="58">
        <v>142.7509</v>
      </c>
      <c r="P937" s="58">
        <v>142.7509</v>
      </c>
      <c r="Q937" s="74">
        <v>0.47</v>
      </c>
      <c r="R937" s="61" t="s">
        <v>58</v>
      </c>
      <c r="S937" s="74">
        <v>177.51599999999999</v>
      </c>
      <c r="T937" s="61" t="s">
        <v>58</v>
      </c>
      <c r="U937" s="74">
        <v>6.2119999999999997</v>
      </c>
      <c r="V937" s="74">
        <v>6.3550000000000004</v>
      </c>
    </row>
    <row r="938" spans="1:22" x14ac:dyDescent="0.25">
      <c r="A938" s="53">
        <v>42975</v>
      </c>
      <c r="B938" s="54">
        <v>22</v>
      </c>
      <c r="C938" s="57">
        <v>22837300000</v>
      </c>
      <c r="D938" s="60" t="s">
        <v>58</v>
      </c>
      <c r="E938" s="60" t="s">
        <v>58</v>
      </c>
      <c r="F938" s="57">
        <v>22168179582</v>
      </c>
      <c r="G938" s="59">
        <v>1.47E-3</v>
      </c>
      <c r="H938" s="59">
        <v>1.47E-3</v>
      </c>
      <c r="I938" s="60" t="s">
        <v>58</v>
      </c>
      <c r="J938" s="59">
        <v>9.3670000000000003E-2</v>
      </c>
      <c r="K938" s="59">
        <v>8.7000000000000001E-4</v>
      </c>
      <c r="L938" s="59">
        <v>8.7000000000000001E-4</v>
      </c>
      <c r="M938" s="60" t="s">
        <v>58</v>
      </c>
      <c r="N938" s="59">
        <v>0.11173</v>
      </c>
      <c r="O938" s="58">
        <v>142.87530000000001</v>
      </c>
      <c r="P938" s="58">
        <v>142.87530000000001</v>
      </c>
      <c r="Q938" s="74">
        <v>0.46200000000000002</v>
      </c>
      <c r="R938" s="61" t="s">
        <v>58</v>
      </c>
      <c r="S938" s="74">
        <v>174.51599999999999</v>
      </c>
      <c r="T938" s="61" t="s">
        <v>58</v>
      </c>
      <c r="U938" s="74">
        <v>6.13</v>
      </c>
      <c r="V938" s="74">
        <v>6.2779999999999996</v>
      </c>
    </row>
    <row r="939" spans="1:22" x14ac:dyDescent="0.25">
      <c r="A939" s="53">
        <v>42976</v>
      </c>
      <c r="B939" s="54">
        <v>22</v>
      </c>
      <c r="C939" s="57">
        <v>22837300000</v>
      </c>
      <c r="D939" s="60" t="s">
        <v>58</v>
      </c>
      <c r="E939" s="60" t="s">
        <v>58</v>
      </c>
      <c r="F939" s="57">
        <v>22173362585</v>
      </c>
      <c r="G939" s="59">
        <v>1.7099999999999999E-3</v>
      </c>
      <c r="H939" s="59">
        <v>1.7099999999999999E-3</v>
      </c>
      <c r="I939" s="60" t="s">
        <v>58</v>
      </c>
      <c r="J939" s="59">
        <v>9.3009999999999995E-2</v>
      </c>
      <c r="K939" s="59">
        <v>2.3000000000000001E-4</v>
      </c>
      <c r="L939" s="59">
        <v>2.3000000000000001E-4</v>
      </c>
      <c r="M939" s="60" t="s">
        <v>58</v>
      </c>
      <c r="N939" s="59">
        <v>8.9069999999999996E-2</v>
      </c>
      <c r="O939" s="58">
        <v>142.90870000000001</v>
      </c>
      <c r="P939" s="58">
        <v>142.90870000000001</v>
      </c>
      <c r="Q939" s="74">
        <v>0.46</v>
      </c>
      <c r="R939" s="61" t="s">
        <v>58</v>
      </c>
      <c r="S939" s="74">
        <v>173.51599999999999</v>
      </c>
      <c r="T939" s="61" t="s">
        <v>58</v>
      </c>
      <c r="U939" s="74">
        <v>6.117</v>
      </c>
      <c r="V939" s="74">
        <v>6.2640000000000002</v>
      </c>
    </row>
    <row r="940" spans="1:22" x14ac:dyDescent="0.25">
      <c r="A940" s="53">
        <v>42977</v>
      </c>
      <c r="B940" s="54">
        <v>22</v>
      </c>
      <c r="C940" s="57">
        <v>22357300000</v>
      </c>
      <c r="D940" s="60" t="s">
        <v>58</v>
      </c>
      <c r="E940" s="60" t="s">
        <v>58</v>
      </c>
      <c r="F940" s="57">
        <v>21693060241</v>
      </c>
      <c r="G940" s="59">
        <v>2.9E-4</v>
      </c>
      <c r="H940" s="59">
        <v>2.9E-4</v>
      </c>
      <c r="I940" s="60" t="s">
        <v>58</v>
      </c>
      <c r="J940" s="59">
        <v>0.11076999999999999</v>
      </c>
      <c r="K940" s="59">
        <v>2.9E-4</v>
      </c>
      <c r="L940" s="59">
        <v>2.9E-4</v>
      </c>
      <c r="M940" s="60" t="s">
        <v>58</v>
      </c>
      <c r="N940" s="59">
        <v>0.11076999999999999</v>
      </c>
      <c r="O940" s="58">
        <v>142.94980000000001</v>
      </c>
      <c r="P940" s="58">
        <v>142.94980000000001</v>
      </c>
      <c r="Q940" s="74">
        <v>0.47299999999999998</v>
      </c>
      <c r="R940" s="61" t="s">
        <v>58</v>
      </c>
      <c r="S940" s="74">
        <v>178.06700000000001</v>
      </c>
      <c r="T940" s="61" t="s">
        <v>58</v>
      </c>
      <c r="U940" s="74">
        <v>6.1059999999999999</v>
      </c>
      <c r="V940" s="74">
        <v>6.2350000000000003</v>
      </c>
    </row>
    <row r="941" spans="1:22" x14ac:dyDescent="0.25">
      <c r="A941" s="53">
        <v>42978</v>
      </c>
      <c r="B941" s="54">
        <v>22</v>
      </c>
      <c r="C941" s="57">
        <v>22357300000</v>
      </c>
      <c r="D941" s="60" t="s">
        <v>58</v>
      </c>
      <c r="E941" s="60" t="s">
        <v>58</v>
      </c>
      <c r="F941" s="57">
        <v>21691027594</v>
      </c>
      <c r="G941" s="59">
        <v>1.9000000000000001E-4</v>
      </c>
      <c r="H941" s="59">
        <v>1.9000000000000001E-4</v>
      </c>
      <c r="I941" s="60" t="s">
        <v>58</v>
      </c>
      <c r="J941" s="59">
        <v>3.6060000000000002E-2</v>
      </c>
      <c r="K941" s="59">
        <v>-9.0000000000000006E-5</v>
      </c>
      <c r="L941" s="59">
        <v>-9.0000000000000006E-5</v>
      </c>
      <c r="M941" s="60" t="s">
        <v>58</v>
      </c>
      <c r="N941" s="59">
        <v>-3.3619999999999997E-2</v>
      </c>
      <c r="O941" s="58">
        <v>142.93639999999999</v>
      </c>
      <c r="P941" s="58">
        <v>142.93639999999999</v>
      </c>
      <c r="Q941" s="74">
        <v>0.47</v>
      </c>
      <c r="R941" s="61" t="s">
        <v>58</v>
      </c>
      <c r="S941" s="74">
        <v>177.06700000000001</v>
      </c>
      <c r="T941" s="61" t="s">
        <v>58</v>
      </c>
      <c r="U941" s="74">
        <v>6.1589999999999998</v>
      </c>
      <c r="V941" s="74">
        <v>6.29</v>
      </c>
    </row>
    <row r="942" spans="1:22" x14ac:dyDescent="0.25">
      <c r="A942" s="53">
        <v>42979</v>
      </c>
      <c r="B942" s="54">
        <v>22</v>
      </c>
      <c r="C942" s="57">
        <v>22357300000</v>
      </c>
      <c r="D942" s="60" t="s">
        <v>58</v>
      </c>
      <c r="E942" s="60" t="s">
        <v>58</v>
      </c>
      <c r="F942" s="57">
        <v>21696742298</v>
      </c>
      <c r="G942" s="59">
        <v>4.6000000000000001E-4</v>
      </c>
      <c r="H942" s="59">
        <v>4.6000000000000001E-4</v>
      </c>
      <c r="I942" s="60" t="s">
        <v>58</v>
      </c>
      <c r="J942" s="59">
        <v>5.7250000000000002E-2</v>
      </c>
      <c r="K942" s="59">
        <v>2.5999999999999998E-4</v>
      </c>
      <c r="L942" s="59">
        <v>2.5999999999999998E-4</v>
      </c>
      <c r="M942" s="60" t="s">
        <v>58</v>
      </c>
      <c r="N942" s="59">
        <v>0.10092</v>
      </c>
      <c r="O942" s="58">
        <v>142.97409999999999</v>
      </c>
      <c r="P942" s="58">
        <v>142.97409999999999</v>
      </c>
      <c r="Q942" s="74">
        <v>0.46700000000000003</v>
      </c>
      <c r="R942" s="61" t="s">
        <v>58</v>
      </c>
      <c r="S942" s="74">
        <v>176.06700000000001</v>
      </c>
      <c r="T942" s="61" t="s">
        <v>58</v>
      </c>
      <c r="U942" s="74">
        <v>6.13</v>
      </c>
      <c r="V942" s="74">
        <v>6.27</v>
      </c>
    </row>
    <row r="943" spans="1:22" x14ac:dyDescent="0.25">
      <c r="A943" s="53">
        <v>42982</v>
      </c>
      <c r="B943" s="54">
        <v>22</v>
      </c>
      <c r="C943" s="57">
        <v>22357300000</v>
      </c>
      <c r="D943" s="60" t="s">
        <v>58</v>
      </c>
      <c r="E943" s="60" t="s">
        <v>58</v>
      </c>
      <c r="F943" s="57">
        <v>21710620614</v>
      </c>
      <c r="G943" s="59">
        <v>1.1000000000000001E-3</v>
      </c>
      <c r="H943" s="59">
        <v>1.1000000000000001E-3</v>
      </c>
      <c r="I943" s="60" t="s">
        <v>58</v>
      </c>
      <c r="J943" s="59">
        <v>6.9010000000000002E-2</v>
      </c>
      <c r="K943" s="59">
        <v>6.4000000000000005E-4</v>
      </c>
      <c r="L943" s="59">
        <v>6.4000000000000005E-4</v>
      </c>
      <c r="M943" s="60" t="s">
        <v>58</v>
      </c>
      <c r="N943" s="59">
        <v>8.0909999999999996E-2</v>
      </c>
      <c r="O943" s="58">
        <v>143.06549999999999</v>
      </c>
      <c r="P943" s="58">
        <v>143.06549999999999</v>
      </c>
      <c r="Q943" s="74">
        <v>0.46</v>
      </c>
      <c r="R943" s="61" t="s">
        <v>58</v>
      </c>
      <c r="S943" s="74">
        <v>173.06700000000001</v>
      </c>
      <c r="T943" s="61" t="s">
        <v>58</v>
      </c>
      <c r="U943" s="74">
        <v>6.101</v>
      </c>
      <c r="V943" s="74">
        <v>6.2409999999999997</v>
      </c>
    </row>
    <row r="944" spans="1:22" x14ac:dyDescent="0.25">
      <c r="A944" s="53">
        <v>42983</v>
      </c>
      <c r="B944" s="54">
        <v>22</v>
      </c>
      <c r="C944" s="57">
        <v>22357300000</v>
      </c>
      <c r="D944" s="60" t="s">
        <v>58</v>
      </c>
      <c r="E944" s="60" t="s">
        <v>58</v>
      </c>
      <c r="F944" s="57">
        <v>21716018152</v>
      </c>
      <c r="G944" s="59">
        <v>1.3500000000000001E-3</v>
      </c>
      <c r="H944" s="59">
        <v>1.3500000000000001E-3</v>
      </c>
      <c r="I944" s="60" t="s">
        <v>58</v>
      </c>
      <c r="J944" s="59">
        <v>7.2679999999999995E-2</v>
      </c>
      <c r="K944" s="59">
        <v>2.5000000000000001E-4</v>
      </c>
      <c r="L944" s="59">
        <v>2.5000000000000001E-4</v>
      </c>
      <c r="M944" s="60" t="s">
        <v>58</v>
      </c>
      <c r="N944" s="59">
        <v>9.4979999999999995E-2</v>
      </c>
      <c r="O944" s="58">
        <v>143.1011</v>
      </c>
      <c r="P944" s="58">
        <v>143.1011</v>
      </c>
      <c r="Q944" s="74">
        <v>0.45700000000000002</v>
      </c>
      <c r="R944" s="61" t="s">
        <v>58</v>
      </c>
      <c r="S944" s="74">
        <v>172.06700000000001</v>
      </c>
      <c r="T944" s="61" t="s">
        <v>58</v>
      </c>
      <c r="U944" s="74">
        <v>6.0830000000000002</v>
      </c>
      <c r="V944" s="74">
        <v>6.2240000000000002</v>
      </c>
    </row>
    <row r="945" spans="1:22" x14ac:dyDescent="0.25">
      <c r="A945" s="53">
        <v>42984</v>
      </c>
      <c r="B945" s="54">
        <v>22</v>
      </c>
      <c r="C945" s="57">
        <v>22417300000</v>
      </c>
      <c r="D945" s="60" t="s">
        <v>58</v>
      </c>
      <c r="E945" s="60" t="s">
        <v>58</v>
      </c>
      <c r="F945" s="57">
        <v>21743598852</v>
      </c>
      <c r="G945" s="59">
        <v>1.2E-4</v>
      </c>
      <c r="H945" s="59">
        <v>1.2E-4</v>
      </c>
      <c r="I945" s="60" t="s">
        <v>58</v>
      </c>
      <c r="J945" s="59">
        <v>4.5839999999999999E-2</v>
      </c>
      <c r="K945" s="59">
        <v>1.2E-4</v>
      </c>
      <c r="L945" s="59">
        <v>1.2E-4</v>
      </c>
      <c r="M945" s="60" t="s">
        <v>58</v>
      </c>
      <c r="N945" s="59">
        <v>4.5839999999999999E-2</v>
      </c>
      <c r="O945" s="58">
        <v>143.11869999999999</v>
      </c>
      <c r="P945" s="58">
        <v>143.11869999999999</v>
      </c>
      <c r="Q945" s="74">
        <v>0.47599999999999998</v>
      </c>
      <c r="R945" s="61" t="s">
        <v>58</v>
      </c>
      <c r="S945" s="74">
        <v>179.54</v>
      </c>
      <c r="T945" s="61" t="s">
        <v>58</v>
      </c>
      <c r="U945" s="74">
        <v>6.117</v>
      </c>
      <c r="V945" s="74">
        <v>6.258</v>
      </c>
    </row>
    <row r="946" spans="1:22" x14ac:dyDescent="0.25">
      <c r="A946" s="53">
        <v>42985</v>
      </c>
      <c r="B946" s="54">
        <v>22</v>
      </c>
      <c r="C946" s="57">
        <v>22417300000</v>
      </c>
      <c r="D946" s="60" t="s">
        <v>58</v>
      </c>
      <c r="E946" s="60" t="s">
        <v>58</v>
      </c>
      <c r="F946" s="57">
        <v>21745757603</v>
      </c>
      <c r="G946" s="59">
        <v>2.2000000000000001E-4</v>
      </c>
      <c r="H946" s="59">
        <v>2.2000000000000001E-4</v>
      </c>
      <c r="I946" s="60" t="s">
        <v>58</v>
      </c>
      <c r="J946" s="59">
        <v>4.1360000000000001E-2</v>
      </c>
      <c r="K946" s="59">
        <v>1E-4</v>
      </c>
      <c r="L946" s="59">
        <v>1E-4</v>
      </c>
      <c r="M946" s="60" t="s">
        <v>58</v>
      </c>
      <c r="N946" s="59">
        <v>3.6900000000000002E-2</v>
      </c>
      <c r="O946" s="58">
        <v>143.13290000000001</v>
      </c>
      <c r="P946" s="58">
        <v>143.13290000000001</v>
      </c>
      <c r="Q946" s="74">
        <v>0.47399999999999998</v>
      </c>
      <c r="R946" s="61" t="s">
        <v>58</v>
      </c>
      <c r="S946" s="74">
        <v>178.54</v>
      </c>
      <c r="T946" s="61" t="s">
        <v>58</v>
      </c>
      <c r="U946" s="74">
        <v>6.1379999999999999</v>
      </c>
      <c r="V946" s="74">
        <v>6.2720000000000002</v>
      </c>
    </row>
    <row r="947" spans="1:22" x14ac:dyDescent="0.25">
      <c r="A947" s="53">
        <v>42986</v>
      </c>
      <c r="B947" s="54">
        <v>22</v>
      </c>
      <c r="C947" s="57">
        <v>22417300000</v>
      </c>
      <c r="D947" s="60" t="s">
        <v>58</v>
      </c>
      <c r="E947" s="60" t="s">
        <v>58</v>
      </c>
      <c r="F947" s="57">
        <v>21747659818</v>
      </c>
      <c r="G947" s="59">
        <v>3.1E-4</v>
      </c>
      <c r="H947" s="59">
        <v>3.1E-4</v>
      </c>
      <c r="I947" s="60" t="s">
        <v>58</v>
      </c>
      <c r="J947" s="59">
        <v>3.8379999999999997E-2</v>
      </c>
      <c r="K947" s="59">
        <v>9.0000000000000006E-5</v>
      </c>
      <c r="L947" s="59">
        <v>9.0000000000000006E-5</v>
      </c>
      <c r="M947" s="60" t="s">
        <v>58</v>
      </c>
      <c r="N947" s="59">
        <v>3.2439999999999997E-2</v>
      </c>
      <c r="O947" s="58">
        <v>143.1454</v>
      </c>
      <c r="P947" s="58">
        <v>143.1454</v>
      </c>
      <c r="Q947" s="74">
        <v>0.47099999999999997</v>
      </c>
      <c r="R947" s="61" t="s">
        <v>58</v>
      </c>
      <c r="S947" s="74">
        <v>177.54</v>
      </c>
      <c r="T947" s="61" t="s">
        <v>58</v>
      </c>
      <c r="U947" s="74">
        <v>6.157</v>
      </c>
      <c r="V947" s="74">
        <v>6.29</v>
      </c>
    </row>
    <row r="948" spans="1:22" x14ac:dyDescent="0.25">
      <c r="A948" s="53">
        <v>42989</v>
      </c>
      <c r="B948" s="54">
        <v>22</v>
      </c>
      <c r="C948" s="57">
        <v>22417300000</v>
      </c>
      <c r="D948" s="60" t="s">
        <v>58</v>
      </c>
      <c r="E948" s="60" t="s">
        <v>58</v>
      </c>
      <c r="F948" s="57">
        <v>21766042358</v>
      </c>
      <c r="G948" s="59">
        <v>1.16E-3</v>
      </c>
      <c r="H948" s="59">
        <v>1.16E-3</v>
      </c>
      <c r="I948" s="60" t="s">
        <v>58</v>
      </c>
      <c r="J948" s="59">
        <v>7.2749999999999995E-2</v>
      </c>
      <c r="K948" s="59">
        <v>8.4999999999999995E-4</v>
      </c>
      <c r="L948" s="59">
        <v>8.4999999999999995E-4</v>
      </c>
      <c r="M948" s="60" t="s">
        <v>58</v>
      </c>
      <c r="N948" s="59">
        <v>0.10827000000000001</v>
      </c>
      <c r="O948" s="58">
        <v>143.2664</v>
      </c>
      <c r="P948" s="58">
        <v>143.2664</v>
      </c>
      <c r="Q948" s="74">
        <v>0.46300000000000002</v>
      </c>
      <c r="R948" s="61" t="s">
        <v>58</v>
      </c>
      <c r="S948" s="74">
        <v>174.54</v>
      </c>
      <c r="T948" s="61" t="s">
        <v>58</v>
      </c>
      <c r="U948" s="74">
        <v>6.0750000000000002</v>
      </c>
      <c r="V948" s="74">
        <v>6.2169999999999996</v>
      </c>
    </row>
    <row r="949" spans="1:22" x14ac:dyDescent="0.25">
      <c r="A949" s="53">
        <v>42990</v>
      </c>
      <c r="B949" s="54">
        <v>22</v>
      </c>
      <c r="C949" s="57">
        <v>22417300000</v>
      </c>
      <c r="D949" s="60" t="s">
        <v>58</v>
      </c>
      <c r="E949" s="60" t="s">
        <v>58</v>
      </c>
      <c r="F949" s="57">
        <v>21763787826</v>
      </c>
      <c r="G949" s="59">
        <v>1.0499999999999999E-3</v>
      </c>
      <c r="H949" s="59">
        <v>1.0499999999999999E-3</v>
      </c>
      <c r="I949" s="60" t="s">
        <v>58</v>
      </c>
      <c r="J949" s="59">
        <v>5.6320000000000002E-2</v>
      </c>
      <c r="K949" s="59">
        <v>-1E-4</v>
      </c>
      <c r="L949" s="59">
        <v>-1E-4</v>
      </c>
      <c r="M949" s="60" t="s">
        <v>58</v>
      </c>
      <c r="N949" s="59">
        <v>-3.7100000000000001E-2</v>
      </c>
      <c r="O949" s="58">
        <v>143.25149999999999</v>
      </c>
      <c r="P949" s="58">
        <v>143.25149999999999</v>
      </c>
      <c r="Q949" s="74">
        <v>0.46100000000000002</v>
      </c>
      <c r="R949" s="61" t="s">
        <v>58</v>
      </c>
      <c r="S949" s="74">
        <v>173.54</v>
      </c>
      <c r="T949" s="61" t="s">
        <v>58</v>
      </c>
      <c r="U949" s="74">
        <v>6.1360000000000001</v>
      </c>
      <c r="V949" s="74">
        <v>6.2759999999999998</v>
      </c>
    </row>
    <row r="950" spans="1:22" x14ac:dyDescent="0.25">
      <c r="A950" s="53">
        <v>42991</v>
      </c>
      <c r="B950" s="54">
        <v>21</v>
      </c>
      <c r="C950" s="57">
        <v>22492300000</v>
      </c>
      <c r="D950" s="60" t="s">
        <v>58</v>
      </c>
      <c r="E950" s="60" t="s">
        <v>58</v>
      </c>
      <c r="F950" s="57">
        <v>21815306577</v>
      </c>
      <c r="G950" s="59">
        <v>9.0000000000000006E-5</v>
      </c>
      <c r="H950" s="59">
        <v>9.0000000000000006E-5</v>
      </c>
      <c r="I950" s="60" t="s">
        <v>58</v>
      </c>
      <c r="J950" s="59">
        <v>3.1969999999999998E-2</v>
      </c>
      <c r="K950" s="59">
        <v>9.0000000000000006E-5</v>
      </c>
      <c r="L950" s="59">
        <v>9.0000000000000006E-5</v>
      </c>
      <c r="M950" s="60" t="s">
        <v>58</v>
      </c>
      <c r="N950" s="59">
        <v>3.1969999999999998E-2</v>
      </c>
      <c r="O950" s="58">
        <v>143.26390000000001</v>
      </c>
      <c r="P950" s="58">
        <v>143.26390000000001</v>
      </c>
      <c r="Q950" s="74">
        <v>0.47399999999999998</v>
      </c>
      <c r="R950" s="61" t="s">
        <v>58</v>
      </c>
      <c r="S950" s="74">
        <v>178.60300000000001</v>
      </c>
      <c r="T950" s="61" t="s">
        <v>58</v>
      </c>
      <c r="U950" s="74">
        <v>6.1669999999999998</v>
      </c>
      <c r="V950" s="74">
        <v>6.2990000000000004</v>
      </c>
    </row>
    <row r="951" spans="1:22" x14ac:dyDescent="0.25">
      <c r="A951" s="53">
        <v>42992</v>
      </c>
      <c r="B951" s="54">
        <v>21</v>
      </c>
      <c r="C951" s="57">
        <v>22492300000</v>
      </c>
      <c r="D951" s="60" t="s">
        <v>58</v>
      </c>
      <c r="E951" s="60" t="s">
        <v>58</v>
      </c>
      <c r="F951" s="57">
        <v>21819801821</v>
      </c>
      <c r="G951" s="59">
        <v>2.9E-4</v>
      </c>
      <c r="H951" s="59">
        <v>2.9E-4</v>
      </c>
      <c r="I951" s="60" t="s">
        <v>58</v>
      </c>
      <c r="J951" s="59">
        <v>5.4780000000000002E-2</v>
      </c>
      <c r="K951" s="59">
        <v>2.1000000000000001E-4</v>
      </c>
      <c r="L951" s="59">
        <v>2.1000000000000001E-4</v>
      </c>
      <c r="M951" s="60" t="s">
        <v>58</v>
      </c>
      <c r="N951" s="59">
        <v>7.8100000000000003E-2</v>
      </c>
      <c r="O951" s="58">
        <v>143.29339999999999</v>
      </c>
      <c r="P951" s="58">
        <v>143.29339999999999</v>
      </c>
      <c r="Q951" s="74">
        <v>0.47099999999999997</v>
      </c>
      <c r="R951" s="61" t="s">
        <v>58</v>
      </c>
      <c r="S951" s="74">
        <v>177.60300000000001</v>
      </c>
      <c r="T951" s="61" t="s">
        <v>58</v>
      </c>
      <c r="U951" s="74">
        <v>6.1589999999999998</v>
      </c>
      <c r="V951" s="74">
        <v>6.2910000000000004</v>
      </c>
    </row>
    <row r="952" spans="1:22" x14ac:dyDescent="0.25">
      <c r="A952" s="53">
        <v>42993</v>
      </c>
      <c r="B952" s="54">
        <v>21</v>
      </c>
      <c r="C952" s="57">
        <v>22492300000</v>
      </c>
      <c r="D952" s="60" t="s">
        <v>58</v>
      </c>
      <c r="E952" s="60" t="s">
        <v>58</v>
      </c>
      <c r="F952" s="57">
        <v>21823685423</v>
      </c>
      <c r="G952" s="59">
        <v>4.6999999999999999E-4</v>
      </c>
      <c r="H952" s="59">
        <v>4.6999999999999999E-4</v>
      </c>
      <c r="I952" s="60" t="s">
        <v>58</v>
      </c>
      <c r="J952" s="59">
        <v>5.8880000000000002E-2</v>
      </c>
      <c r="K952" s="59">
        <v>1.8000000000000001E-4</v>
      </c>
      <c r="L952" s="59">
        <v>1.8000000000000001E-4</v>
      </c>
      <c r="M952" s="60" t="s">
        <v>58</v>
      </c>
      <c r="N952" s="59">
        <v>6.7119999999999999E-2</v>
      </c>
      <c r="O952" s="58">
        <v>143.31890000000001</v>
      </c>
      <c r="P952" s="58">
        <v>143.31890000000001</v>
      </c>
      <c r="Q952" s="74">
        <v>0.46899999999999997</v>
      </c>
      <c r="R952" s="61" t="s">
        <v>58</v>
      </c>
      <c r="S952" s="74">
        <v>176.60300000000001</v>
      </c>
      <c r="T952" s="61" t="s">
        <v>58</v>
      </c>
      <c r="U952" s="74">
        <v>6.1550000000000002</v>
      </c>
      <c r="V952" s="74">
        <v>6.29</v>
      </c>
    </row>
    <row r="953" spans="1:22" x14ac:dyDescent="0.25">
      <c r="A953" s="53">
        <v>42997</v>
      </c>
      <c r="B953" s="54">
        <v>21</v>
      </c>
      <c r="C953" s="57">
        <v>22492300000</v>
      </c>
      <c r="D953" s="60" t="s">
        <v>58</v>
      </c>
      <c r="E953" s="60" t="s">
        <v>58</v>
      </c>
      <c r="F953" s="57">
        <v>21838508131</v>
      </c>
      <c r="G953" s="59">
        <v>1.15E-3</v>
      </c>
      <c r="H953" s="59">
        <v>1.15E-3</v>
      </c>
      <c r="I953" s="60" t="s">
        <v>58</v>
      </c>
      <c r="J953" s="59">
        <v>6.1749999999999999E-2</v>
      </c>
      <c r="K953" s="59">
        <v>6.8000000000000005E-4</v>
      </c>
      <c r="L953" s="59">
        <v>6.8000000000000005E-4</v>
      </c>
      <c r="M953" s="60" t="s">
        <v>58</v>
      </c>
      <c r="N953" s="59">
        <v>6.3920000000000005E-2</v>
      </c>
      <c r="O953" s="58">
        <v>143.41630000000001</v>
      </c>
      <c r="P953" s="58">
        <v>143.41630000000001</v>
      </c>
      <c r="Q953" s="74">
        <v>0.45800000000000002</v>
      </c>
      <c r="R953" s="61" t="s">
        <v>58</v>
      </c>
      <c r="S953" s="74">
        <v>172.60300000000001</v>
      </c>
      <c r="T953" s="61" t="s">
        <v>58</v>
      </c>
      <c r="U953" s="74">
        <v>6.16</v>
      </c>
      <c r="V953" s="74">
        <v>6.29</v>
      </c>
    </row>
    <row r="954" spans="1:22" x14ac:dyDescent="0.25">
      <c r="A954" s="53">
        <v>42998</v>
      </c>
      <c r="B954" s="54">
        <v>20</v>
      </c>
      <c r="C954" s="57">
        <v>21992300000</v>
      </c>
      <c r="D954" s="60" t="s">
        <v>58</v>
      </c>
      <c r="E954" s="60" t="s">
        <v>58</v>
      </c>
      <c r="F954" s="57">
        <v>21343230997</v>
      </c>
      <c r="G954" s="59">
        <v>2.0000000000000001E-4</v>
      </c>
      <c r="H954" s="59">
        <v>2.0000000000000001E-4</v>
      </c>
      <c r="I954" s="60" t="s">
        <v>58</v>
      </c>
      <c r="J954" s="59">
        <v>7.5439999999999993E-2</v>
      </c>
      <c r="K954" s="59">
        <v>2.0000000000000001E-4</v>
      </c>
      <c r="L954" s="59">
        <v>2.0000000000000001E-4</v>
      </c>
      <c r="M954" s="60" t="s">
        <v>58</v>
      </c>
      <c r="N954" s="59">
        <v>7.5439999999999993E-2</v>
      </c>
      <c r="O954" s="58">
        <v>143.44479999999999</v>
      </c>
      <c r="P954" s="58">
        <v>143.44479999999999</v>
      </c>
      <c r="Q954" s="74">
        <v>0.46600000000000003</v>
      </c>
      <c r="R954" s="61" t="s">
        <v>58</v>
      </c>
      <c r="S954" s="74">
        <v>175.39</v>
      </c>
      <c r="T954" s="61" t="s">
        <v>58</v>
      </c>
      <c r="U954" s="74">
        <v>6.1639999999999997</v>
      </c>
      <c r="V954" s="74">
        <v>6.2839999999999998</v>
      </c>
    </row>
    <row r="955" spans="1:22" x14ac:dyDescent="0.25">
      <c r="A955" s="53">
        <v>43000</v>
      </c>
      <c r="B955" s="54">
        <v>20</v>
      </c>
      <c r="C955" s="57">
        <v>21992300000</v>
      </c>
      <c r="D955" s="60" t="s">
        <v>58</v>
      </c>
      <c r="E955" s="60" t="s">
        <v>58</v>
      </c>
      <c r="F955" s="57">
        <v>21350341542</v>
      </c>
      <c r="G955" s="59">
        <v>5.2999999999999998E-4</v>
      </c>
      <c r="H955" s="59">
        <v>5.2999999999999998E-4</v>
      </c>
      <c r="I955" s="60" t="s">
        <v>58</v>
      </c>
      <c r="J955" s="59">
        <v>6.6909999999999997E-2</v>
      </c>
      <c r="K955" s="59">
        <v>3.3E-4</v>
      </c>
      <c r="L955" s="59">
        <v>3.3E-4</v>
      </c>
      <c r="M955" s="60" t="s">
        <v>58</v>
      </c>
      <c r="N955" s="59">
        <v>6.268E-2</v>
      </c>
      <c r="O955" s="58">
        <v>143.49260000000001</v>
      </c>
      <c r="P955" s="58">
        <v>143.49260000000001</v>
      </c>
      <c r="Q955" s="74">
        <v>0.46100000000000002</v>
      </c>
      <c r="R955" s="61" t="s">
        <v>58</v>
      </c>
      <c r="S955" s="74">
        <v>173.39</v>
      </c>
      <c r="T955" s="61" t="s">
        <v>58</v>
      </c>
      <c r="U955" s="74">
        <v>6.1740000000000004</v>
      </c>
      <c r="V955" s="74">
        <v>6.2850000000000001</v>
      </c>
    </row>
    <row r="956" spans="1:22" x14ac:dyDescent="0.25">
      <c r="A956" s="53">
        <v>43001</v>
      </c>
      <c r="B956" s="54">
        <v>20</v>
      </c>
      <c r="C956" s="57">
        <v>21992300000</v>
      </c>
      <c r="D956" s="60" t="s">
        <v>58</v>
      </c>
      <c r="E956" s="60" t="s">
        <v>58</v>
      </c>
      <c r="F956" s="57">
        <v>21350798399</v>
      </c>
      <c r="G956" s="59">
        <v>5.5000000000000003E-4</v>
      </c>
      <c r="H956" s="59">
        <v>5.5000000000000003E-4</v>
      </c>
      <c r="I956" s="60" t="s">
        <v>58</v>
      </c>
      <c r="J956" s="59">
        <v>5.1830000000000001E-2</v>
      </c>
      <c r="K956" s="59">
        <v>2.0000000000000002E-5</v>
      </c>
      <c r="L956" s="59">
        <v>2.0000000000000002E-5</v>
      </c>
      <c r="M956" s="60" t="s">
        <v>58</v>
      </c>
      <c r="N956" s="59">
        <v>7.8399999999999997E-3</v>
      </c>
      <c r="O956" s="58">
        <v>143.4957</v>
      </c>
      <c r="P956" s="58">
        <v>143.4957</v>
      </c>
      <c r="Q956" s="74">
        <v>0.45800000000000002</v>
      </c>
      <c r="R956" s="61" t="s">
        <v>58</v>
      </c>
      <c r="S956" s="74">
        <v>172.39</v>
      </c>
      <c r="T956" s="61" t="s">
        <v>58</v>
      </c>
      <c r="U956" s="74">
        <v>6.2119999999999997</v>
      </c>
      <c r="V956" s="74">
        <v>6.3170000000000002</v>
      </c>
    </row>
    <row r="957" spans="1:22" x14ac:dyDescent="0.25">
      <c r="A957" s="53">
        <v>43003</v>
      </c>
      <c r="B957" s="54">
        <v>20</v>
      </c>
      <c r="C957" s="57">
        <v>21992300000</v>
      </c>
      <c r="D957" s="60" t="s">
        <v>58</v>
      </c>
      <c r="E957" s="60" t="s">
        <v>58</v>
      </c>
      <c r="F957" s="57">
        <v>21375616539</v>
      </c>
      <c r="G957" s="59">
        <v>1.72E-3</v>
      </c>
      <c r="H957" s="59">
        <v>1.72E-3</v>
      </c>
      <c r="I957" s="60" t="s">
        <v>58</v>
      </c>
      <c r="J957" s="59">
        <v>0.11</v>
      </c>
      <c r="K957" s="59">
        <v>1.16E-3</v>
      </c>
      <c r="L957" s="59">
        <v>1.16E-3</v>
      </c>
      <c r="M957" s="60" t="s">
        <v>58</v>
      </c>
      <c r="N957" s="59">
        <v>0.23616999999999999</v>
      </c>
      <c r="O957" s="58">
        <v>143.66249999999999</v>
      </c>
      <c r="P957" s="58">
        <v>143.66249999999999</v>
      </c>
      <c r="Q957" s="74">
        <v>0.45400000000000001</v>
      </c>
      <c r="R957" s="61" t="s">
        <v>58</v>
      </c>
      <c r="S957" s="74">
        <v>170.39</v>
      </c>
      <c r="T957" s="61" t="s">
        <v>58</v>
      </c>
      <c r="U957" s="74">
        <v>6.0140000000000002</v>
      </c>
      <c r="V957" s="74">
        <v>6.1360000000000001</v>
      </c>
    </row>
    <row r="958" spans="1:22" x14ac:dyDescent="0.25">
      <c r="A958" s="53">
        <v>43004</v>
      </c>
      <c r="B958" s="54">
        <v>20</v>
      </c>
      <c r="C958" s="57">
        <v>21992300000</v>
      </c>
      <c r="D958" s="60" t="s">
        <v>58</v>
      </c>
      <c r="E958" s="60" t="s">
        <v>58</v>
      </c>
      <c r="F958" s="57">
        <v>21379689900</v>
      </c>
      <c r="G958" s="59">
        <v>1.91E-3</v>
      </c>
      <c r="H958" s="59">
        <v>1.91E-3</v>
      </c>
      <c r="I958" s="60" t="s">
        <v>58</v>
      </c>
      <c r="J958" s="59">
        <v>0.10449</v>
      </c>
      <c r="K958" s="59">
        <v>1.9000000000000001E-4</v>
      </c>
      <c r="L958" s="59">
        <v>1.9000000000000001E-4</v>
      </c>
      <c r="M958" s="60" t="s">
        <v>58</v>
      </c>
      <c r="N958" s="59">
        <v>7.2020000000000001E-2</v>
      </c>
      <c r="O958" s="58">
        <v>143.68989999999999</v>
      </c>
      <c r="P958" s="58">
        <v>143.68989999999999</v>
      </c>
      <c r="Q958" s="74">
        <v>0.45100000000000001</v>
      </c>
      <c r="R958" s="61" t="s">
        <v>58</v>
      </c>
      <c r="S958" s="74">
        <v>169.39</v>
      </c>
      <c r="T958" s="61" t="s">
        <v>58</v>
      </c>
      <c r="U958" s="74">
        <v>6.0039999999999996</v>
      </c>
      <c r="V958" s="74">
        <v>6.1310000000000002</v>
      </c>
    </row>
    <row r="959" spans="1:22" x14ac:dyDescent="0.25">
      <c r="A959" s="53">
        <v>43005</v>
      </c>
      <c r="B959" s="54">
        <v>20</v>
      </c>
      <c r="C959" s="57">
        <v>22092300000</v>
      </c>
      <c r="D959" s="60" t="s">
        <v>58</v>
      </c>
      <c r="E959" s="60" t="s">
        <v>58</v>
      </c>
      <c r="F959" s="57">
        <v>21464606486</v>
      </c>
      <c r="G959" s="59">
        <v>1E-4</v>
      </c>
      <c r="H959" s="59">
        <v>1E-4</v>
      </c>
      <c r="I959" s="60" t="s">
        <v>58</v>
      </c>
      <c r="J959" s="59">
        <v>3.8690000000000002E-2</v>
      </c>
      <c r="K959" s="59">
        <v>1E-4</v>
      </c>
      <c r="L959" s="59">
        <v>1E-4</v>
      </c>
      <c r="M959" s="60" t="s">
        <v>58</v>
      </c>
      <c r="N959" s="59">
        <v>3.8690000000000002E-2</v>
      </c>
      <c r="O959" s="58">
        <v>143.70480000000001</v>
      </c>
      <c r="P959" s="58">
        <v>143.70480000000001</v>
      </c>
      <c r="Q959" s="74">
        <v>0.45900000000000002</v>
      </c>
      <c r="R959" s="61" t="s">
        <v>58</v>
      </c>
      <c r="S959" s="74">
        <v>172.404</v>
      </c>
      <c r="T959" s="61" t="s">
        <v>58</v>
      </c>
      <c r="U959" s="74">
        <v>6.0490000000000004</v>
      </c>
      <c r="V959" s="74">
        <v>6.1429999999999998</v>
      </c>
    </row>
    <row r="960" spans="1:22" x14ac:dyDescent="0.25">
      <c r="A960" s="53">
        <v>43006</v>
      </c>
      <c r="B960" s="54">
        <v>20</v>
      </c>
      <c r="C960" s="57">
        <v>22092300000</v>
      </c>
      <c r="D960" s="60" t="s">
        <v>58</v>
      </c>
      <c r="E960" s="60" t="s">
        <v>58</v>
      </c>
      <c r="F960" s="57">
        <v>21470018815</v>
      </c>
      <c r="G960" s="59">
        <v>3.6000000000000002E-4</v>
      </c>
      <c r="H960" s="59">
        <v>3.6000000000000002E-4</v>
      </c>
      <c r="I960" s="60" t="s">
        <v>58</v>
      </c>
      <c r="J960" s="59">
        <v>6.7150000000000001E-2</v>
      </c>
      <c r="K960" s="59">
        <v>2.5000000000000001E-4</v>
      </c>
      <c r="L960" s="59">
        <v>2.5000000000000001E-4</v>
      </c>
      <c r="M960" s="60" t="s">
        <v>58</v>
      </c>
      <c r="N960" s="59">
        <v>9.6390000000000003E-2</v>
      </c>
      <c r="O960" s="58">
        <v>143.74109999999999</v>
      </c>
      <c r="P960" s="58">
        <v>143.74109999999999</v>
      </c>
      <c r="Q960" s="74">
        <v>0.45700000000000002</v>
      </c>
      <c r="R960" s="61" t="s">
        <v>58</v>
      </c>
      <c r="S960" s="74">
        <v>171.404</v>
      </c>
      <c r="T960" s="61" t="s">
        <v>58</v>
      </c>
      <c r="U960" s="74">
        <v>6.0140000000000002</v>
      </c>
      <c r="V960" s="74">
        <v>6.1239999999999997</v>
      </c>
    </row>
    <row r="961" spans="1:22" x14ac:dyDescent="0.25">
      <c r="A961" s="53">
        <v>43007</v>
      </c>
      <c r="B961" s="54">
        <v>20</v>
      </c>
      <c r="C961" s="57">
        <v>22092300000</v>
      </c>
      <c r="D961" s="60" t="s">
        <v>58</v>
      </c>
      <c r="E961" s="60" t="s">
        <v>58</v>
      </c>
      <c r="F961" s="57">
        <v>21472207133</v>
      </c>
      <c r="G961" s="59">
        <v>4.6000000000000001E-4</v>
      </c>
      <c r="H961" s="59">
        <v>4.6000000000000001E-4</v>
      </c>
      <c r="I961" s="60" t="s">
        <v>58</v>
      </c>
      <c r="J961" s="59">
        <v>5.731E-2</v>
      </c>
      <c r="K961" s="59">
        <v>1E-4</v>
      </c>
      <c r="L961" s="59">
        <v>1E-4</v>
      </c>
      <c r="M961" s="60" t="s">
        <v>58</v>
      </c>
      <c r="N961" s="59">
        <v>3.7900000000000003E-2</v>
      </c>
      <c r="O961" s="58">
        <v>143.75569999999999</v>
      </c>
      <c r="P961" s="58">
        <v>143.75569999999999</v>
      </c>
      <c r="Q961" s="74">
        <v>0.45400000000000001</v>
      </c>
      <c r="R961" s="61" t="s">
        <v>58</v>
      </c>
      <c r="S961" s="74">
        <v>170.404</v>
      </c>
      <c r="T961" s="61" t="s">
        <v>58</v>
      </c>
      <c r="U961" s="74">
        <v>6.0369999999999999</v>
      </c>
      <c r="V961" s="74">
        <v>6.1379999999999999</v>
      </c>
    </row>
    <row r="962" spans="1:22" x14ac:dyDescent="0.25">
      <c r="A962" s="53">
        <v>43010</v>
      </c>
      <c r="B962" s="54">
        <v>20</v>
      </c>
      <c r="C962" s="57">
        <v>22092300000</v>
      </c>
      <c r="D962" s="60" t="s">
        <v>58</v>
      </c>
      <c r="E962" s="60" t="s">
        <v>58</v>
      </c>
      <c r="F962" s="57">
        <v>21491005637</v>
      </c>
      <c r="G962" s="59">
        <v>1.33E-3</v>
      </c>
      <c r="H962" s="59">
        <v>1.33E-3</v>
      </c>
      <c r="I962" s="60" t="s">
        <v>58</v>
      </c>
      <c r="J962" s="59">
        <v>8.448E-2</v>
      </c>
      <c r="K962" s="59">
        <v>8.8000000000000003E-4</v>
      </c>
      <c r="L962" s="59">
        <v>8.8000000000000003E-4</v>
      </c>
      <c r="M962" s="60" t="s">
        <v>58</v>
      </c>
      <c r="N962" s="59">
        <v>0.11234</v>
      </c>
      <c r="O962" s="58">
        <v>143.88159999999999</v>
      </c>
      <c r="P962" s="58">
        <v>143.88159999999999</v>
      </c>
      <c r="Q962" s="74">
        <v>0.44700000000000001</v>
      </c>
      <c r="R962" s="61" t="s">
        <v>58</v>
      </c>
      <c r="S962" s="74">
        <v>167.404</v>
      </c>
      <c r="T962" s="61" t="s">
        <v>58</v>
      </c>
      <c r="U962" s="74">
        <v>5.9359999999999999</v>
      </c>
      <c r="V962" s="74">
        <v>6.0540000000000003</v>
      </c>
    </row>
    <row r="963" spans="1:22" x14ac:dyDescent="0.25">
      <c r="A963" s="53">
        <v>43011</v>
      </c>
      <c r="B963" s="54">
        <v>20</v>
      </c>
      <c r="C963" s="57">
        <v>22092300000</v>
      </c>
      <c r="D963" s="60" t="s">
        <v>58</v>
      </c>
      <c r="E963" s="60" t="s">
        <v>58</v>
      </c>
      <c r="F963" s="57">
        <v>21495467834</v>
      </c>
      <c r="G963" s="59">
        <v>1.5399999999999999E-3</v>
      </c>
      <c r="H963" s="59">
        <v>1.5399999999999999E-3</v>
      </c>
      <c r="I963" s="60" t="s">
        <v>58</v>
      </c>
      <c r="J963" s="59">
        <v>8.3650000000000002E-2</v>
      </c>
      <c r="K963" s="59">
        <v>2.1000000000000001E-4</v>
      </c>
      <c r="L963" s="59">
        <v>2.1000000000000001E-4</v>
      </c>
      <c r="M963" s="60" t="s">
        <v>58</v>
      </c>
      <c r="N963" s="59">
        <v>7.8719999999999998E-2</v>
      </c>
      <c r="O963" s="58">
        <v>143.91139999999999</v>
      </c>
      <c r="P963" s="58">
        <v>143.91139999999999</v>
      </c>
      <c r="Q963" s="74">
        <v>0.44400000000000001</v>
      </c>
      <c r="R963" s="61" t="s">
        <v>58</v>
      </c>
      <c r="S963" s="74">
        <v>166.404</v>
      </c>
      <c r="T963" s="61" t="s">
        <v>58</v>
      </c>
      <c r="U963" s="74">
        <v>5.9359999999999999</v>
      </c>
      <c r="V963" s="74">
        <v>6.0439999999999996</v>
      </c>
    </row>
    <row r="964" spans="1:22" x14ac:dyDescent="0.25">
      <c r="A964" s="53">
        <v>43012</v>
      </c>
      <c r="B964" s="54">
        <v>21</v>
      </c>
      <c r="C964" s="57">
        <v>22682300000</v>
      </c>
      <c r="D964" s="60" t="s">
        <v>58</v>
      </c>
      <c r="E964" s="60" t="s">
        <v>58</v>
      </c>
      <c r="F964" s="57">
        <v>22052950065</v>
      </c>
      <c r="G964" s="59">
        <v>1.8000000000000001E-4</v>
      </c>
      <c r="H964" s="59">
        <v>1.8000000000000001E-4</v>
      </c>
      <c r="I964" s="60" t="s">
        <v>58</v>
      </c>
      <c r="J964" s="59">
        <v>6.6360000000000002E-2</v>
      </c>
      <c r="K964" s="59">
        <v>1.8000000000000001E-4</v>
      </c>
      <c r="L964" s="59">
        <v>1.8000000000000001E-4</v>
      </c>
      <c r="M964" s="60" t="s">
        <v>58</v>
      </c>
      <c r="N964" s="59">
        <v>6.6360000000000002E-2</v>
      </c>
      <c r="O964" s="58">
        <v>143.93680000000001</v>
      </c>
      <c r="P964" s="58">
        <v>143.93680000000001</v>
      </c>
      <c r="Q964" s="74">
        <v>0.45400000000000001</v>
      </c>
      <c r="R964" s="61" t="s">
        <v>58</v>
      </c>
      <c r="S964" s="74">
        <v>170.517</v>
      </c>
      <c r="T964" s="61" t="s">
        <v>58</v>
      </c>
      <c r="U964" s="74">
        <v>5.9349999999999996</v>
      </c>
      <c r="V964" s="74">
        <v>6.0659999999999998</v>
      </c>
    </row>
    <row r="965" spans="1:22" x14ac:dyDescent="0.25">
      <c r="A965" s="53">
        <v>43013</v>
      </c>
      <c r="B965" s="54">
        <v>21</v>
      </c>
      <c r="C965" s="57">
        <v>22682300000</v>
      </c>
      <c r="D965" s="60" t="s">
        <v>58</v>
      </c>
      <c r="E965" s="60" t="s">
        <v>58</v>
      </c>
      <c r="F965" s="57">
        <v>22058840642</v>
      </c>
      <c r="G965" s="59">
        <v>4.4000000000000002E-4</v>
      </c>
      <c r="H965" s="59">
        <v>4.4000000000000002E-4</v>
      </c>
      <c r="I965" s="60" t="s">
        <v>58</v>
      </c>
      <c r="J965" s="59">
        <v>8.4229999999999999E-2</v>
      </c>
      <c r="K965" s="59">
        <v>2.7E-4</v>
      </c>
      <c r="L965" s="59">
        <v>2.7E-4</v>
      </c>
      <c r="M965" s="60" t="s">
        <v>58</v>
      </c>
      <c r="N965" s="59">
        <v>0.10238999999999999</v>
      </c>
      <c r="O965" s="58">
        <v>143.9752</v>
      </c>
      <c r="P965" s="58">
        <v>143.9752</v>
      </c>
      <c r="Q965" s="74">
        <v>0.45100000000000001</v>
      </c>
      <c r="R965" s="61" t="s">
        <v>58</v>
      </c>
      <c r="S965" s="74">
        <v>169.517</v>
      </c>
      <c r="T965" s="61" t="s">
        <v>58</v>
      </c>
      <c r="U965" s="74">
        <v>5.9240000000000004</v>
      </c>
      <c r="V965" s="74">
        <v>6.0430000000000001</v>
      </c>
    </row>
    <row r="966" spans="1:22" x14ac:dyDescent="0.25">
      <c r="A966" s="53">
        <v>43014</v>
      </c>
      <c r="B966" s="54">
        <v>21</v>
      </c>
      <c r="C966" s="57">
        <v>22682300000</v>
      </c>
      <c r="D966" s="60" t="s">
        <v>58</v>
      </c>
      <c r="E966" s="60" t="s">
        <v>58</v>
      </c>
      <c r="F966" s="57">
        <v>22062925631</v>
      </c>
      <c r="G966" s="59">
        <v>6.3000000000000003E-4</v>
      </c>
      <c r="H966" s="59">
        <v>6.3000000000000003E-4</v>
      </c>
      <c r="I966" s="60" t="s">
        <v>58</v>
      </c>
      <c r="J966" s="59">
        <v>7.9439999999999997E-2</v>
      </c>
      <c r="K966" s="59">
        <v>1.9000000000000001E-4</v>
      </c>
      <c r="L966" s="59">
        <v>1.9000000000000001E-4</v>
      </c>
      <c r="M966" s="60" t="s">
        <v>58</v>
      </c>
      <c r="N966" s="59">
        <v>6.9919999999999996E-2</v>
      </c>
      <c r="O966" s="58">
        <v>144.00190000000001</v>
      </c>
      <c r="P966" s="58">
        <v>144.00190000000001</v>
      </c>
      <c r="Q966" s="74">
        <v>0.44900000000000001</v>
      </c>
      <c r="R966" s="61" t="s">
        <v>58</v>
      </c>
      <c r="S966" s="74">
        <v>168.517</v>
      </c>
      <c r="T966" s="61" t="s">
        <v>58</v>
      </c>
      <c r="U966" s="74">
        <v>5.9169999999999998</v>
      </c>
      <c r="V966" s="74">
        <v>6.0380000000000003</v>
      </c>
    </row>
    <row r="967" spans="1:22" x14ac:dyDescent="0.25">
      <c r="A967" s="53">
        <v>43017</v>
      </c>
      <c r="B967" s="54">
        <v>21</v>
      </c>
      <c r="C967" s="57">
        <v>22682300000</v>
      </c>
      <c r="D967" s="60" t="s">
        <v>58</v>
      </c>
      <c r="E967" s="60" t="s">
        <v>58</v>
      </c>
      <c r="F967" s="57">
        <v>22072962702</v>
      </c>
      <c r="G967" s="59">
        <v>1.08E-3</v>
      </c>
      <c r="H967" s="59">
        <v>1.08E-3</v>
      </c>
      <c r="I967" s="60" t="s">
        <v>58</v>
      </c>
      <c r="J967" s="59">
        <v>6.8110000000000004E-2</v>
      </c>
      <c r="K967" s="59">
        <v>4.4999999999999999E-4</v>
      </c>
      <c r="L967" s="59">
        <v>4.4999999999999999E-4</v>
      </c>
      <c r="M967" s="60" t="s">
        <v>58</v>
      </c>
      <c r="N967" s="59">
        <v>5.6899999999999999E-2</v>
      </c>
      <c r="O967" s="58">
        <v>144.06739999999999</v>
      </c>
      <c r="P967" s="58">
        <v>144.06739999999999</v>
      </c>
      <c r="Q967" s="74">
        <v>0.441</v>
      </c>
      <c r="R967" s="61" t="s">
        <v>58</v>
      </c>
      <c r="S967" s="74">
        <v>165.517</v>
      </c>
      <c r="T967" s="61" t="s">
        <v>58</v>
      </c>
      <c r="U967" s="74">
        <v>5.9279999999999999</v>
      </c>
      <c r="V967" s="74">
        <v>6.0460000000000003</v>
      </c>
    </row>
    <row r="968" spans="1:22" x14ac:dyDescent="0.25">
      <c r="A968" s="53">
        <v>43018</v>
      </c>
      <c r="B968" s="54">
        <v>21</v>
      </c>
      <c r="C968" s="57">
        <v>22682300000</v>
      </c>
      <c r="D968" s="60" t="s">
        <v>58</v>
      </c>
      <c r="E968" s="60" t="s">
        <v>58</v>
      </c>
      <c r="F968" s="57">
        <v>22075570785</v>
      </c>
      <c r="G968" s="59">
        <v>1.1999999999999999E-3</v>
      </c>
      <c r="H968" s="59">
        <v>1.1999999999999999E-3</v>
      </c>
      <c r="I968" s="60" t="s">
        <v>58</v>
      </c>
      <c r="J968" s="59">
        <v>6.4640000000000003E-2</v>
      </c>
      <c r="K968" s="59">
        <v>1.2E-4</v>
      </c>
      <c r="L968" s="59">
        <v>1.2E-4</v>
      </c>
      <c r="M968" s="60" t="s">
        <v>58</v>
      </c>
      <c r="N968" s="59">
        <v>4.4069999999999998E-2</v>
      </c>
      <c r="O968" s="58">
        <v>144.08439999999999</v>
      </c>
      <c r="P968" s="58">
        <v>144.08439999999999</v>
      </c>
      <c r="Q968" s="74">
        <v>0.438</v>
      </c>
      <c r="R968" s="61" t="s">
        <v>58</v>
      </c>
      <c r="S968" s="74">
        <v>164.517</v>
      </c>
      <c r="T968" s="61" t="s">
        <v>58</v>
      </c>
      <c r="U968" s="74">
        <v>5.9269999999999996</v>
      </c>
      <c r="V968" s="74">
        <v>6.0570000000000004</v>
      </c>
    </row>
    <row r="969" spans="1:22" x14ac:dyDescent="0.25">
      <c r="A969" s="53">
        <v>43019</v>
      </c>
      <c r="B969" s="54">
        <v>21</v>
      </c>
      <c r="C969" s="57">
        <v>23282300000</v>
      </c>
      <c r="D969" s="60" t="s">
        <v>58</v>
      </c>
      <c r="E969" s="60" t="s">
        <v>58</v>
      </c>
      <c r="F969" s="57">
        <v>22652842140</v>
      </c>
      <c r="G969" s="59">
        <v>1.6000000000000001E-4</v>
      </c>
      <c r="H969" s="59">
        <v>1.6000000000000001E-4</v>
      </c>
      <c r="I969" s="60" t="s">
        <v>58</v>
      </c>
      <c r="J969" s="59">
        <v>5.8229999999999997E-2</v>
      </c>
      <c r="K969" s="59">
        <v>1.6000000000000001E-4</v>
      </c>
      <c r="L969" s="59">
        <v>1.6000000000000001E-4</v>
      </c>
      <c r="M969" s="60" t="s">
        <v>58</v>
      </c>
      <c r="N969" s="59">
        <v>5.8229999999999997E-2</v>
      </c>
      <c r="O969" s="58">
        <v>144.10679999999999</v>
      </c>
      <c r="P969" s="58">
        <v>144.10679999999999</v>
      </c>
      <c r="Q969" s="74">
        <v>0.442</v>
      </c>
      <c r="R969" s="61" t="s">
        <v>58</v>
      </c>
      <c r="S969" s="74">
        <v>166.107</v>
      </c>
      <c r="T969" s="61" t="s">
        <v>58</v>
      </c>
      <c r="U969" s="74">
        <v>5.9320000000000004</v>
      </c>
      <c r="V969" s="74">
        <v>6.0650000000000004</v>
      </c>
    </row>
    <row r="970" spans="1:22" x14ac:dyDescent="0.25">
      <c r="A970" s="53">
        <v>43020</v>
      </c>
      <c r="B970" s="54">
        <v>21</v>
      </c>
      <c r="C970" s="57">
        <v>23282300000</v>
      </c>
      <c r="D970" s="60" t="s">
        <v>58</v>
      </c>
      <c r="E970" s="60" t="s">
        <v>58</v>
      </c>
      <c r="F970" s="57">
        <v>22657982408</v>
      </c>
      <c r="G970" s="59">
        <v>3.8000000000000002E-4</v>
      </c>
      <c r="H970" s="59">
        <v>3.8000000000000002E-4</v>
      </c>
      <c r="I970" s="60" t="s">
        <v>58</v>
      </c>
      <c r="J970" s="59">
        <v>7.2190000000000004E-2</v>
      </c>
      <c r="K970" s="59">
        <v>2.3000000000000001E-4</v>
      </c>
      <c r="L970" s="59">
        <v>2.3000000000000001E-4</v>
      </c>
      <c r="M970" s="60" t="s">
        <v>58</v>
      </c>
      <c r="N970" s="59">
        <v>8.634E-2</v>
      </c>
      <c r="O970" s="58">
        <v>144.1395</v>
      </c>
      <c r="P970" s="58">
        <v>144.1395</v>
      </c>
      <c r="Q970" s="74">
        <v>0.44</v>
      </c>
      <c r="R970" s="61" t="s">
        <v>58</v>
      </c>
      <c r="S970" s="74">
        <v>165.107</v>
      </c>
      <c r="T970" s="61" t="s">
        <v>58</v>
      </c>
      <c r="U970" s="74">
        <v>5.9269999999999996</v>
      </c>
      <c r="V970" s="74">
        <v>6.0510000000000002</v>
      </c>
    </row>
    <row r="971" spans="1:22" x14ac:dyDescent="0.25">
      <c r="A971" s="53">
        <v>43021</v>
      </c>
      <c r="B971" s="54">
        <v>21</v>
      </c>
      <c r="C971" s="57">
        <v>23282300000</v>
      </c>
      <c r="D971" s="60" t="s">
        <v>58</v>
      </c>
      <c r="E971" s="60" t="s">
        <v>58</v>
      </c>
      <c r="F971" s="57">
        <v>22660186164</v>
      </c>
      <c r="G971" s="59">
        <v>4.8000000000000001E-4</v>
      </c>
      <c r="H971" s="59">
        <v>4.8000000000000001E-4</v>
      </c>
      <c r="I971" s="60" t="s">
        <v>58</v>
      </c>
      <c r="J971" s="59">
        <v>6.0040000000000003E-2</v>
      </c>
      <c r="K971" s="59">
        <v>1E-4</v>
      </c>
      <c r="L971" s="59">
        <v>1E-4</v>
      </c>
      <c r="M971" s="60" t="s">
        <v>58</v>
      </c>
      <c r="N971" s="59">
        <v>3.6139999999999999E-2</v>
      </c>
      <c r="O971" s="58">
        <v>144.15350000000001</v>
      </c>
      <c r="P971" s="58">
        <v>144.15350000000001</v>
      </c>
      <c r="Q971" s="74">
        <v>0.437</v>
      </c>
      <c r="R971" s="61" t="s">
        <v>58</v>
      </c>
      <c r="S971" s="74">
        <v>164.107</v>
      </c>
      <c r="T971" s="61" t="s">
        <v>58</v>
      </c>
      <c r="U971" s="74">
        <v>5.931</v>
      </c>
      <c r="V971" s="74">
        <v>6.0659999999999998</v>
      </c>
    </row>
    <row r="972" spans="1:22" x14ac:dyDescent="0.25">
      <c r="A972" s="53">
        <v>43024</v>
      </c>
      <c r="B972" s="54">
        <v>21</v>
      </c>
      <c r="C972" s="57">
        <v>23282300000</v>
      </c>
      <c r="D972" s="60" t="s">
        <v>58</v>
      </c>
      <c r="E972" s="60" t="s">
        <v>58</v>
      </c>
      <c r="F972" s="57">
        <v>22671526715</v>
      </c>
      <c r="G972" s="59">
        <v>9.7999999999999997E-4</v>
      </c>
      <c r="H972" s="59">
        <v>9.7999999999999997E-4</v>
      </c>
      <c r="I972" s="60" t="s">
        <v>58</v>
      </c>
      <c r="J972" s="59">
        <v>6.1400000000000003E-2</v>
      </c>
      <c r="K972" s="59">
        <v>5.0000000000000001E-4</v>
      </c>
      <c r="L972" s="59">
        <v>5.0000000000000001E-4</v>
      </c>
      <c r="M972" s="60" t="s">
        <v>58</v>
      </c>
      <c r="N972" s="59">
        <v>6.2770000000000006E-2</v>
      </c>
      <c r="O972" s="58">
        <v>144.22559999999999</v>
      </c>
      <c r="P972" s="58">
        <v>144.22559999999999</v>
      </c>
      <c r="Q972" s="74">
        <v>0.42899999999999999</v>
      </c>
      <c r="R972" s="61" t="s">
        <v>58</v>
      </c>
      <c r="S972" s="74">
        <v>161.107</v>
      </c>
      <c r="T972" s="61" t="s">
        <v>58</v>
      </c>
      <c r="U972" s="74">
        <v>5.9390000000000001</v>
      </c>
      <c r="V972" s="74">
        <v>6.0640000000000001</v>
      </c>
    </row>
    <row r="973" spans="1:22" x14ac:dyDescent="0.25">
      <c r="A973" s="53">
        <v>43025</v>
      </c>
      <c r="B973" s="54">
        <v>21</v>
      </c>
      <c r="C973" s="57">
        <v>23282300000</v>
      </c>
      <c r="D973" s="60" t="s">
        <v>58</v>
      </c>
      <c r="E973" s="60" t="s">
        <v>58</v>
      </c>
      <c r="F973" s="57">
        <v>22676504402</v>
      </c>
      <c r="G973" s="59">
        <v>1.1999999999999999E-3</v>
      </c>
      <c r="H973" s="59">
        <v>1.1999999999999999E-3</v>
      </c>
      <c r="I973" s="60" t="s">
        <v>58</v>
      </c>
      <c r="J973" s="59">
        <v>6.4519999999999994E-2</v>
      </c>
      <c r="K973" s="59">
        <v>2.2000000000000001E-4</v>
      </c>
      <c r="L973" s="59">
        <v>2.2000000000000001E-4</v>
      </c>
      <c r="M973" s="60" t="s">
        <v>58</v>
      </c>
      <c r="N973" s="59">
        <v>8.3430000000000004E-2</v>
      </c>
      <c r="O973" s="58">
        <v>144.25729999999999</v>
      </c>
      <c r="P973" s="58">
        <v>144.25729999999999</v>
      </c>
      <c r="Q973" s="74">
        <v>0.42699999999999999</v>
      </c>
      <c r="R973" s="61" t="s">
        <v>58</v>
      </c>
      <c r="S973" s="74">
        <v>160.107</v>
      </c>
      <c r="T973" s="61" t="s">
        <v>58</v>
      </c>
      <c r="U973" s="74">
        <v>5.93</v>
      </c>
      <c r="V973" s="74">
        <v>6.0510000000000002</v>
      </c>
    </row>
    <row r="974" spans="1:22" x14ac:dyDescent="0.25">
      <c r="A974" s="53">
        <v>43026</v>
      </c>
      <c r="B974" s="54">
        <v>20</v>
      </c>
      <c r="C974" s="57">
        <v>22782300000</v>
      </c>
      <c r="D974" s="60" t="s">
        <v>58</v>
      </c>
      <c r="E974" s="60" t="s">
        <v>58</v>
      </c>
      <c r="F974" s="57">
        <v>22179978350</v>
      </c>
      <c r="G974" s="59">
        <v>1.3999999999999999E-4</v>
      </c>
      <c r="H974" s="59">
        <v>1.3999999999999999E-4</v>
      </c>
      <c r="I974" s="60" t="s">
        <v>58</v>
      </c>
      <c r="J974" s="59">
        <v>5.0799999999999998E-2</v>
      </c>
      <c r="K974" s="59">
        <v>1.3999999999999999E-4</v>
      </c>
      <c r="L974" s="59">
        <v>1.3999999999999999E-4</v>
      </c>
      <c r="M974" s="60" t="s">
        <v>58</v>
      </c>
      <c r="N974" s="59">
        <v>5.0799999999999998E-2</v>
      </c>
      <c r="O974" s="58">
        <v>144.27690000000001</v>
      </c>
      <c r="P974" s="58">
        <v>144.27690000000001</v>
      </c>
      <c r="Q974" s="74">
        <v>0.433</v>
      </c>
      <c r="R974" s="61" t="s">
        <v>58</v>
      </c>
      <c r="S974" s="74">
        <v>162.489</v>
      </c>
      <c r="T974" s="61" t="s">
        <v>58</v>
      </c>
      <c r="U974" s="74">
        <v>5.9429999999999996</v>
      </c>
      <c r="V974" s="74">
        <v>6.0579999999999998</v>
      </c>
    </row>
    <row r="975" spans="1:22" x14ac:dyDescent="0.25">
      <c r="A975" s="53">
        <v>43027</v>
      </c>
      <c r="B975" s="54">
        <v>20</v>
      </c>
      <c r="C975" s="57">
        <v>22782300000</v>
      </c>
      <c r="D975" s="60" t="s">
        <v>58</v>
      </c>
      <c r="E975" s="60" t="s">
        <v>58</v>
      </c>
      <c r="F975" s="57">
        <v>22184131325</v>
      </c>
      <c r="G975" s="59">
        <v>3.2000000000000003E-4</v>
      </c>
      <c r="H975" s="59">
        <v>3.2000000000000003E-4</v>
      </c>
      <c r="I975" s="60" t="s">
        <v>58</v>
      </c>
      <c r="J975" s="59">
        <v>6.071E-2</v>
      </c>
      <c r="K975" s="59">
        <v>1.9000000000000001E-4</v>
      </c>
      <c r="L975" s="59">
        <v>1.9000000000000001E-4</v>
      </c>
      <c r="M975" s="60" t="s">
        <v>58</v>
      </c>
      <c r="N975" s="59">
        <v>7.0730000000000001E-2</v>
      </c>
      <c r="O975" s="58">
        <v>144.3039</v>
      </c>
      <c r="P975" s="58">
        <v>144.3039</v>
      </c>
      <c r="Q975" s="74">
        <v>0.43099999999999999</v>
      </c>
      <c r="R975" s="61" t="s">
        <v>58</v>
      </c>
      <c r="S975" s="74">
        <v>161.489</v>
      </c>
      <c r="T975" s="61" t="s">
        <v>58</v>
      </c>
      <c r="U975" s="74">
        <v>5.9370000000000003</v>
      </c>
      <c r="V975" s="74">
        <v>6.0519999999999996</v>
      </c>
    </row>
    <row r="976" spans="1:22" x14ac:dyDescent="0.25">
      <c r="A976" s="53">
        <v>43028</v>
      </c>
      <c r="B976" s="54">
        <v>20</v>
      </c>
      <c r="C976" s="57">
        <v>22782300000</v>
      </c>
      <c r="D976" s="60" t="s">
        <v>58</v>
      </c>
      <c r="E976" s="60" t="s">
        <v>58</v>
      </c>
      <c r="F976" s="57">
        <v>22187904264</v>
      </c>
      <c r="G976" s="59">
        <v>4.8999999999999998E-4</v>
      </c>
      <c r="H976" s="59">
        <v>4.8999999999999998E-4</v>
      </c>
      <c r="I976" s="60" t="s">
        <v>58</v>
      </c>
      <c r="J976" s="59">
        <v>6.182E-2</v>
      </c>
      <c r="K976" s="59">
        <v>1.7000000000000001E-4</v>
      </c>
      <c r="L976" s="59">
        <v>1.7000000000000001E-4</v>
      </c>
      <c r="M976" s="60" t="s">
        <v>58</v>
      </c>
      <c r="N976" s="59">
        <v>6.404E-2</v>
      </c>
      <c r="O976" s="58">
        <v>144.32839999999999</v>
      </c>
      <c r="P976" s="58">
        <v>144.32839999999999</v>
      </c>
      <c r="Q976" s="74">
        <v>0.42799999999999999</v>
      </c>
      <c r="R976" s="61" t="s">
        <v>58</v>
      </c>
      <c r="S976" s="74">
        <v>160.489</v>
      </c>
      <c r="T976" s="61" t="s">
        <v>58</v>
      </c>
      <c r="U976" s="74">
        <v>5.9340000000000002</v>
      </c>
      <c r="V976" s="74">
        <v>6.0510000000000002</v>
      </c>
    </row>
    <row r="977" spans="1:22" x14ac:dyDescent="0.25">
      <c r="A977" s="53">
        <v>43031</v>
      </c>
      <c r="B977" s="54">
        <v>20</v>
      </c>
      <c r="C977" s="57">
        <v>22782300000</v>
      </c>
      <c r="D977" s="60" t="s">
        <v>58</v>
      </c>
      <c r="E977" s="60" t="s">
        <v>58</v>
      </c>
      <c r="F977" s="57">
        <v>22206208697</v>
      </c>
      <c r="G977" s="59">
        <v>1.32E-3</v>
      </c>
      <c r="H977" s="59">
        <v>1.32E-3</v>
      </c>
      <c r="I977" s="60" t="s">
        <v>58</v>
      </c>
      <c r="J977" s="59">
        <v>8.3460000000000006E-2</v>
      </c>
      <c r="K977" s="59">
        <v>8.1999999999999998E-4</v>
      </c>
      <c r="L977" s="59">
        <v>8.1999999999999998E-4</v>
      </c>
      <c r="M977" s="60" t="s">
        <v>58</v>
      </c>
      <c r="N977" s="59">
        <v>0.10553999999999999</v>
      </c>
      <c r="O977" s="58">
        <v>144.44749999999999</v>
      </c>
      <c r="P977" s="58">
        <v>144.44749999999999</v>
      </c>
      <c r="Q977" s="74">
        <v>0.42</v>
      </c>
      <c r="R977" s="61" t="s">
        <v>58</v>
      </c>
      <c r="S977" s="74">
        <v>157.489</v>
      </c>
      <c r="T977" s="61" t="s">
        <v>58</v>
      </c>
      <c r="U977" s="74">
        <v>5.85</v>
      </c>
      <c r="V977" s="74">
        <v>5.9710000000000001</v>
      </c>
    </row>
    <row r="978" spans="1:22" x14ac:dyDescent="0.25">
      <c r="A978" s="53">
        <v>43032</v>
      </c>
      <c r="B978" s="54">
        <v>20</v>
      </c>
      <c r="C978" s="57">
        <v>22782300000</v>
      </c>
      <c r="D978" s="60" t="s">
        <v>58</v>
      </c>
      <c r="E978" s="60" t="s">
        <v>58</v>
      </c>
      <c r="F978" s="57">
        <v>22205469781</v>
      </c>
      <c r="G978" s="59">
        <v>1.2899999999999999E-3</v>
      </c>
      <c r="H978" s="59">
        <v>1.2899999999999999E-3</v>
      </c>
      <c r="I978" s="60" t="s">
        <v>58</v>
      </c>
      <c r="J978" s="59">
        <v>6.9269999999999998E-2</v>
      </c>
      <c r="K978" s="59">
        <v>-3.0000000000000001E-5</v>
      </c>
      <c r="L978" s="59">
        <v>-3.0000000000000001E-5</v>
      </c>
      <c r="M978" s="60" t="s">
        <v>58</v>
      </c>
      <c r="N978" s="59">
        <v>-1.2070000000000001E-2</v>
      </c>
      <c r="O978" s="58">
        <v>144.4427</v>
      </c>
      <c r="P978" s="58">
        <v>144.4427</v>
      </c>
      <c r="Q978" s="74">
        <v>0.41699999999999998</v>
      </c>
      <c r="R978" s="61" t="s">
        <v>58</v>
      </c>
      <c r="S978" s="74">
        <v>156.489</v>
      </c>
      <c r="T978" s="61" t="s">
        <v>58</v>
      </c>
      <c r="U978" s="74">
        <v>5.8979999999999997</v>
      </c>
      <c r="V978" s="74">
        <v>6.0179999999999998</v>
      </c>
    </row>
    <row r="979" spans="1:22" x14ac:dyDescent="0.25">
      <c r="A979" s="53">
        <v>43033</v>
      </c>
      <c r="B979" s="54">
        <v>21</v>
      </c>
      <c r="C979" s="57">
        <v>23382300000</v>
      </c>
      <c r="D979" s="60" t="s">
        <v>58</v>
      </c>
      <c r="E979" s="60" t="s">
        <v>58</v>
      </c>
      <c r="F979" s="57">
        <v>22804686480</v>
      </c>
      <c r="G979" s="59">
        <v>3.3E-4</v>
      </c>
      <c r="H979" s="59">
        <v>3.3E-4</v>
      </c>
      <c r="I979" s="60" t="s">
        <v>58</v>
      </c>
      <c r="J979" s="59">
        <v>0.12970000000000001</v>
      </c>
      <c r="K979" s="59">
        <v>3.3E-4</v>
      </c>
      <c r="L979" s="59">
        <v>3.3E-4</v>
      </c>
      <c r="M979" s="60" t="s">
        <v>58</v>
      </c>
      <c r="N979" s="59">
        <v>0.12970000000000001</v>
      </c>
      <c r="O979" s="58">
        <v>144.49100000000001</v>
      </c>
      <c r="P979" s="58">
        <v>144.49100000000001</v>
      </c>
      <c r="Q979" s="74">
        <v>0.41</v>
      </c>
      <c r="R979" s="61" t="s">
        <v>58</v>
      </c>
      <c r="S979" s="74">
        <v>153.78299999999999</v>
      </c>
      <c r="T979" s="61" t="s">
        <v>58</v>
      </c>
      <c r="U979" s="74">
        <v>5.85</v>
      </c>
      <c r="V979" s="74">
        <v>5.9710000000000001</v>
      </c>
    </row>
    <row r="980" spans="1:22" x14ac:dyDescent="0.25">
      <c r="A980" s="53">
        <v>43034</v>
      </c>
      <c r="B980" s="54">
        <v>21</v>
      </c>
      <c r="C980" s="57">
        <v>23382300000</v>
      </c>
      <c r="D980" s="60" t="s">
        <v>58</v>
      </c>
      <c r="E980" s="60" t="s">
        <v>58</v>
      </c>
      <c r="F980" s="57">
        <v>22807822900</v>
      </c>
      <c r="G980" s="59">
        <v>4.6999999999999999E-4</v>
      </c>
      <c r="H980" s="59">
        <v>4.6999999999999999E-4</v>
      </c>
      <c r="I980" s="60" t="s">
        <v>58</v>
      </c>
      <c r="J980" s="59">
        <v>8.9889999999999998E-2</v>
      </c>
      <c r="K980" s="59">
        <v>1.3999999999999999E-4</v>
      </c>
      <c r="L980" s="59">
        <v>1.3999999999999999E-4</v>
      </c>
      <c r="M980" s="60" t="s">
        <v>58</v>
      </c>
      <c r="N980" s="59">
        <v>5.1479999999999998E-2</v>
      </c>
      <c r="O980" s="58">
        <v>144.51079999999999</v>
      </c>
      <c r="P980" s="58">
        <v>144.51079999999999</v>
      </c>
      <c r="Q980" s="74">
        <v>0.40799999999999997</v>
      </c>
      <c r="R980" s="61" t="s">
        <v>58</v>
      </c>
      <c r="S980" s="74">
        <v>152.78299999999999</v>
      </c>
      <c r="T980" s="61" t="s">
        <v>58</v>
      </c>
      <c r="U980" s="74">
        <v>5.8540000000000001</v>
      </c>
      <c r="V980" s="74">
        <v>5.9770000000000003</v>
      </c>
    </row>
    <row r="981" spans="1:22" x14ac:dyDescent="0.25">
      <c r="A981" s="53">
        <v>43035</v>
      </c>
      <c r="B981" s="54">
        <v>21</v>
      </c>
      <c r="C981" s="57">
        <v>23382300000</v>
      </c>
      <c r="D981" s="60" t="s">
        <v>58</v>
      </c>
      <c r="E981" s="60" t="s">
        <v>58</v>
      </c>
      <c r="F981" s="57">
        <v>22812611916</v>
      </c>
      <c r="G981" s="59">
        <v>6.8000000000000005E-4</v>
      </c>
      <c r="H981" s="59">
        <v>6.8000000000000005E-4</v>
      </c>
      <c r="I981" s="60" t="s">
        <v>58</v>
      </c>
      <c r="J981" s="59">
        <v>8.6459999999999995E-2</v>
      </c>
      <c r="K981" s="59">
        <v>2.1000000000000001E-4</v>
      </c>
      <c r="L981" s="59">
        <v>2.1000000000000001E-4</v>
      </c>
      <c r="M981" s="60" t="s">
        <v>58</v>
      </c>
      <c r="N981" s="59">
        <v>7.9640000000000002E-2</v>
      </c>
      <c r="O981" s="58">
        <v>144.5412</v>
      </c>
      <c r="P981" s="58">
        <v>144.5412</v>
      </c>
      <c r="Q981" s="74">
        <v>0.40500000000000003</v>
      </c>
      <c r="R981" s="61" t="s">
        <v>58</v>
      </c>
      <c r="S981" s="74">
        <v>151.78299999999999</v>
      </c>
      <c r="T981" s="61" t="s">
        <v>58</v>
      </c>
      <c r="U981" s="74">
        <v>5.8380000000000001</v>
      </c>
      <c r="V981" s="74">
        <v>5.9649999999999999</v>
      </c>
    </row>
    <row r="982" spans="1:22" x14ac:dyDescent="0.25">
      <c r="A982" s="53">
        <v>43038</v>
      </c>
      <c r="B982" s="54">
        <v>21</v>
      </c>
      <c r="C982" s="57">
        <v>23382300000</v>
      </c>
      <c r="D982" s="60" t="s">
        <v>58</v>
      </c>
      <c r="E982" s="60" t="s">
        <v>58</v>
      </c>
      <c r="F982" s="57">
        <v>22825665080</v>
      </c>
      <c r="G982" s="59">
        <v>1.25E-3</v>
      </c>
      <c r="H982" s="59">
        <v>1.25E-3</v>
      </c>
      <c r="I982" s="60" t="s">
        <v>58</v>
      </c>
      <c r="J982" s="59">
        <v>7.9240000000000005E-2</v>
      </c>
      <c r="K982" s="59">
        <v>5.6999999999999998E-4</v>
      </c>
      <c r="L982" s="59">
        <v>5.6999999999999998E-4</v>
      </c>
      <c r="M982" s="60" t="s">
        <v>58</v>
      </c>
      <c r="N982" s="59">
        <v>7.2080000000000005E-2</v>
      </c>
      <c r="O982" s="58">
        <v>144.62389999999999</v>
      </c>
      <c r="P982" s="58">
        <v>144.62389999999999</v>
      </c>
      <c r="Q982" s="74">
        <v>0.39700000000000002</v>
      </c>
      <c r="R982" s="61" t="s">
        <v>58</v>
      </c>
      <c r="S982" s="74">
        <v>148.78299999999999</v>
      </c>
      <c r="T982" s="61" t="s">
        <v>58</v>
      </c>
      <c r="U982" s="74">
        <v>5.8150000000000004</v>
      </c>
      <c r="V982" s="74">
        <v>5.944</v>
      </c>
    </row>
    <row r="983" spans="1:22" x14ac:dyDescent="0.25">
      <c r="A983" s="53">
        <v>43039</v>
      </c>
      <c r="B983" s="54">
        <v>21</v>
      </c>
      <c r="C983" s="57">
        <v>23382300000</v>
      </c>
      <c r="D983" s="60" t="s">
        <v>58</v>
      </c>
      <c r="E983" s="60" t="s">
        <v>58</v>
      </c>
      <c r="F983" s="57">
        <v>22831211409</v>
      </c>
      <c r="G983" s="59">
        <v>1.5E-3</v>
      </c>
      <c r="H983" s="59">
        <v>1.5E-3</v>
      </c>
      <c r="I983" s="60" t="s">
        <v>58</v>
      </c>
      <c r="J983" s="59">
        <v>8.1159999999999996E-2</v>
      </c>
      <c r="K983" s="59">
        <v>2.4000000000000001E-4</v>
      </c>
      <c r="L983" s="59">
        <v>2.4000000000000001E-4</v>
      </c>
      <c r="M983" s="60" t="s">
        <v>58</v>
      </c>
      <c r="N983" s="59">
        <v>9.2730000000000007E-2</v>
      </c>
      <c r="O983" s="58">
        <v>144.65899999999999</v>
      </c>
      <c r="P983" s="58">
        <v>144.65899999999999</v>
      </c>
      <c r="Q983" s="74">
        <v>0.39500000000000002</v>
      </c>
      <c r="R983" s="61" t="s">
        <v>58</v>
      </c>
      <c r="S983" s="74">
        <v>147.78299999999999</v>
      </c>
      <c r="T983" s="61" t="s">
        <v>58</v>
      </c>
      <c r="U983" s="74">
        <v>5.7949999999999999</v>
      </c>
      <c r="V983" s="74">
        <v>5.923</v>
      </c>
    </row>
    <row r="984" spans="1:22" x14ac:dyDescent="0.25">
      <c r="A984" s="53">
        <v>43040</v>
      </c>
      <c r="B984" s="54">
        <v>20</v>
      </c>
      <c r="C984" s="57">
        <v>22882300000</v>
      </c>
      <c r="D984" s="60" t="s">
        <v>58</v>
      </c>
      <c r="E984" s="60" t="s">
        <v>58</v>
      </c>
      <c r="F984" s="57">
        <v>22333199218</v>
      </c>
      <c r="G984" s="59">
        <v>6.9999999999999994E-5</v>
      </c>
      <c r="H984" s="59">
        <v>6.9999999999999994E-5</v>
      </c>
      <c r="I984" s="60" t="s">
        <v>58</v>
      </c>
      <c r="J984" s="59">
        <v>2.5440000000000001E-2</v>
      </c>
      <c r="K984" s="59">
        <v>6.9999999999999994E-5</v>
      </c>
      <c r="L984" s="59">
        <v>6.9999999999999994E-5</v>
      </c>
      <c r="M984" s="60" t="s">
        <v>58</v>
      </c>
      <c r="N984" s="59">
        <v>2.5440000000000001E-2</v>
      </c>
      <c r="O984" s="58">
        <v>144.66900000000001</v>
      </c>
      <c r="P984" s="58">
        <v>144.66900000000001</v>
      </c>
      <c r="Q984" s="74">
        <v>0.4</v>
      </c>
      <c r="R984" s="61" t="s">
        <v>58</v>
      </c>
      <c r="S984" s="74">
        <v>149.881</v>
      </c>
      <c r="T984" s="61" t="s">
        <v>58</v>
      </c>
      <c r="U984" s="74">
        <v>5.8259999999999996</v>
      </c>
      <c r="V984" s="74">
        <v>5.9459999999999997</v>
      </c>
    </row>
    <row r="985" spans="1:22" x14ac:dyDescent="0.25">
      <c r="A985" s="53">
        <v>43041</v>
      </c>
      <c r="B985" s="54">
        <v>20</v>
      </c>
      <c r="C985" s="57">
        <v>22882300000</v>
      </c>
      <c r="D985" s="60" t="s">
        <v>58</v>
      </c>
      <c r="E985" s="60" t="s">
        <v>58</v>
      </c>
      <c r="F985" s="57">
        <v>22337422008</v>
      </c>
      <c r="G985" s="59">
        <v>2.5999999999999998E-4</v>
      </c>
      <c r="H985" s="59">
        <v>2.5999999999999998E-4</v>
      </c>
      <c r="I985" s="60" t="s">
        <v>58</v>
      </c>
      <c r="J985" s="59">
        <v>4.8189999999999997E-2</v>
      </c>
      <c r="K985" s="59">
        <v>1.9000000000000001E-4</v>
      </c>
      <c r="L985" s="59">
        <v>1.9000000000000001E-4</v>
      </c>
      <c r="M985" s="60" t="s">
        <v>58</v>
      </c>
      <c r="N985" s="59">
        <v>7.1440000000000003E-2</v>
      </c>
      <c r="O985" s="58">
        <v>144.69630000000001</v>
      </c>
      <c r="P985" s="58">
        <v>144.69630000000001</v>
      </c>
      <c r="Q985" s="74">
        <v>0.39800000000000002</v>
      </c>
      <c r="R985" s="61" t="s">
        <v>58</v>
      </c>
      <c r="S985" s="74">
        <v>148.881</v>
      </c>
      <c r="T985" s="61" t="s">
        <v>58</v>
      </c>
      <c r="U985" s="74">
        <v>5.8239999999999998</v>
      </c>
      <c r="V985" s="74">
        <v>5.9390000000000001</v>
      </c>
    </row>
    <row r="986" spans="1:22" x14ac:dyDescent="0.25">
      <c r="A986" s="53">
        <v>43042</v>
      </c>
      <c r="B986" s="54">
        <v>20</v>
      </c>
      <c r="C986" s="57">
        <v>22882300000</v>
      </c>
      <c r="D986" s="60" t="s">
        <v>58</v>
      </c>
      <c r="E986" s="60" t="s">
        <v>58</v>
      </c>
      <c r="F986" s="57">
        <v>22343016641</v>
      </c>
      <c r="G986" s="59">
        <v>5.1000000000000004E-4</v>
      </c>
      <c r="H986" s="59">
        <v>5.1000000000000004E-4</v>
      </c>
      <c r="I986" s="60" t="s">
        <v>58</v>
      </c>
      <c r="J986" s="59">
        <v>6.3799999999999996E-2</v>
      </c>
      <c r="K986" s="59">
        <v>2.5000000000000001E-4</v>
      </c>
      <c r="L986" s="59">
        <v>2.5000000000000001E-4</v>
      </c>
      <c r="M986" s="60" t="s">
        <v>58</v>
      </c>
      <c r="N986" s="59">
        <v>9.5710000000000003E-2</v>
      </c>
      <c r="O986" s="58">
        <v>144.73259999999999</v>
      </c>
      <c r="P986" s="58">
        <v>144.73259999999999</v>
      </c>
      <c r="Q986" s="74">
        <v>0.39500000000000002</v>
      </c>
      <c r="R986" s="61" t="s">
        <v>58</v>
      </c>
      <c r="S986" s="74">
        <v>147.881</v>
      </c>
      <c r="T986" s="61" t="s">
        <v>58</v>
      </c>
      <c r="U986" s="74">
        <v>5.8010000000000002</v>
      </c>
      <c r="V986" s="74">
        <v>5.9169999999999998</v>
      </c>
    </row>
    <row r="987" spans="1:22" x14ac:dyDescent="0.25">
      <c r="A987" s="53">
        <v>43045</v>
      </c>
      <c r="B987" s="54">
        <v>20</v>
      </c>
      <c r="C987" s="57">
        <v>22882300000</v>
      </c>
      <c r="D987" s="60" t="s">
        <v>58</v>
      </c>
      <c r="E987" s="60" t="s">
        <v>58</v>
      </c>
      <c r="F987" s="57">
        <v>22352897528</v>
      </c>
      <c r="G987" s="59">
        <v>9.5E-4</v>
      </c>
      <c r="H987" s="59">
        <v>9.5E-4</v>
      </c>
      <c r="I987" s="60" t="s">
        <v>58</v>
      </c>
      <c r="J987" s="59">
        <v>5.9520000000000003E-2</v>
      </c>
      <c r="K987" s="59">
        <v>4.4000000000000002E-4</v>
      </c>
      <c r="L987" s="59">
        <v>4.4000000000000002E-4</v>
      </c>
      <c r="M987" s="60" t="s">
        <v>58</v>
      </c>
      <c r="N987" s="59">
        <v>5.527E-2</v>
      </c>
      <c r="O987" s="58">
        <v>144.79660000000001</v>
      </c>
      <c r="P987" s="58">
        <v>144.79660000000001</v>
      </c>
      <c r="Q987" s="74">
        <v>0.38700000000000001</v>
      </c>
      <c r="R987" s="61" t="s">
        <v>58</v>
      </c>
      <c r="S987" s="74">
        <v>144.881</v>
      </c>
      <c r="T987" s="61" t="s">
        <v>58</v>
      </c>
      <c r="U987" s="74">
        <v>5.8029999999999999</v>
      </c>
      <c r="V987" s="74">
        <v>5.9269999999999996</v>
      </c>
    </row>
    <row r="988" spans="1:22" x14ac:dyDescent="0.25">
      <c r="A988" s="53">
        <v>43046</v>
      </c>
      <c r="B988" s="54">
        <v>20</v>
      </c>
      <c r="C988" s="57">
        <v>22882300000</v>
      </c>
      <c r="D988" s="60" t="s">
        <v>58</v>
      </c>
      <c r="E988" s="60" t="s">
        <v>58</v>
      </c>
      <c r="F988" s="57">
        <v>22356614513</v>
      </c>
      <c r="G988" s="59">
        <v>1.1199999999999999E-3</v>
      </c>
      <c r="H988" s="59">
        <v>1.1199999999999999E-3</v>
      </c>
      <c r="I988" s="60" t="s">
        <v>58</v>
      </c>
      <c r="J988" s="59">
        <v>5.9959999999999999E-2</v>
      </c>
      <c r="K988" s="59">
        <v>1.7000000000000001E-4</v>
      </c>
      <c r="L988" s="59">
        <v>1.7000000000000001E-4</v>
      </c>
      <c r="M988" s="60" t="s">
        <v>58</v>
      </c>
      <c r="N988" s="59">
        <v>6.2570000000000001E-2</v>
      </c>
      <c r="O988" s="58">
        <v>144.82069999999999</v>
      </c>
      <c r="P988" s="58">
        <v>144.82069999999999</v>
      </c>
      <c r="Q988" s="74">
        <v>0.38500000000000001</v>
      </c>
      <c r="R988" s="61" t="s">
        <v>58</v>
      </c>
      <c r="S988" s="74">
        <v>143.881</v>
      </c>
      <c r="T988" s="61" t="s">
        <v>58</v>
      </c>
      <c r="U988" s="74">
        <v>5.806</v>
      </c>
      <c r="V988" s="74">
        <v>5.9249999999999998</v>
      </c>
    </row>
    <row r="989" spans="1:22" x14ac:dyDescent="0.25">
      <c r="A989" s="53">
        <v>43047</v>
      </c>
      <c r="B989" s="54">
        <v>20</v>
      </c>
      <c r="C989" s="57">
        <v>22982300000</v>
      </c>
      <c r="D989" s="60" t="s">
        <v>58</v>
      </c>
      <c r="E989" s="60" t="s">
        <v>58</v>
      </c>
      <c r="F989" s="57">
        <v>22424748065</v>
      </c>
      <c r="G989" s="59">
        <v>1.9000000000000001E-4</v>
      </c>
      <c r="H989" s="59">
        <v>1.9000000000000001E-4</v>
      </c>
      <c r="I989" s="60" t="s">
        <v>58</v>
      </c>
      <c r="J989" s="59">
        <v>7.0010000000000003E-2</v>
      </c>
      <c r="K989" s="59">
        <v>1.9000000000000001E-4</v>
      </c>
      <c r="L989" s="59">
        <v>1.9000000000000001E-4</v>
      </c>
      <c r="M989" s="60" t="s">
        <v>58</v>
      </c>
      <c r="N989" s="59">
        <v>7.0010000000000003E-2</v>
      </c>
      <c r="O989" s="58">
        <v>144.8475</v>
      </c>
      <c r="P989" s="58">
        <v>144.8475</v>
      </c>
      <c r="Q989" s="74">
        <v>0.40400000000000003</v>
      </c>
      <c r="R989" s="61" t="s">
        <v>58</v>
      </c>
      <c r="S989" s="74">
        <v>151.601</v>
      </c>
      <c r="T989" s="61" t="s">
        <v>58</v>
      </c>
      <c r="U989" s="74">
        <v>5.8159999999999998</v>
      </c>
      <c r="V989" s="74">
        <v>5.9489999999999998</v>
      </c>
    </row>
    <row r="990" spans="1:22" x14ac:dyDescent="0.25">
      <c r="A990" s="53">
        <v>43048</v>
      </c>
      <c r="B990" s="54">
        <v>20</v>
      </c>
      <c r="C990" s="57">
        <v>22982300000</v>
      </c>
      <c r="D990" s="60" t="s">
        <v>58</v>
      </c>
      <c r="E990" s="60" t="s">
        <v>58</v>
      </c>
      <c r="F990" s="57">
        <v>22427321919</v>
      </c>
      <c r="G990" s="59">
        <v>2.9999999999999997E-4</v>
      </c>
      <c r="H990" s="59">
        <v>2.9999999999999997E-4</v>
      </c>
      <c r="I990" s="60" t="s">
        <v>58</v>
      </c>
      <c r="J990" s="59">
        <v>5.6309999999999999E-2</v>
      </c>
      <c r="K990" s="59">
        <v>1.1E-4</v>
      </c>
      <c r="L990" s="59">
        <v>1.1E-4</v>
      </c>
      <c r="M990" s="60" t="s">
        <v>58</v>
      </c>
      <c r="N990" s="59">
        <v>4.2779999999999999E-2</v>
      </c>
      <c r="O990" s="58">
        <v>144.86410000000001</v>
      </c>
      <c r="P990" s="58">
        <v>144.86410000000001</v>
      </c>
      <c r="Q990" s="74">
        <v>0.40200000000000002</v>
      </c>
      <c r="R990" s="61" t="s">
        <v>58</v>
      </c>
      <c r="S990" s="74">
        <v>150.601</v>
      </c>
      <c r="T990" s="61" t="s">
        <v>58</v>
      </c>
      <c r="U990" s="74">
        <v>5.8319999999999999</v>
      </c>
      <c r="V990" s="74">
        <v>5.96</v>
      </c>
    </row>
    <row r="991" spans="1:22" x14ac:dyDescent="0.25">
      <c r="A991" s="53">
        <v>43049</v>
      </c>
      <c r="B991" s="54">
        <v>20</v>
      </c>
      <c r="C991" s="57">
        <v>22982300000</v>
      </c>
      <c r="D991" s="60" t="s">
        <v>58</v>
      </c>
      <c r="E991" s="60" t="s">
        <v>58</v>
      </c>
      <c r="F991" s="57">
        <v>22425569329</v>
      </c>
      <c r="G991" s="59">
        <v>2.2000000000000001E-4</v>
      </c>
      <c r="H991" s="59">
        <v>2.2000000000000001E-4</v>
      </c>
      <c r="I991" s="60" t="s">
        <v>58</v>
      </c>
      <c r="J991" s="59">
        <v>2.7380000000000002E-2</v>
      </c>
      <c r="K991" s="59">
        <v>-8.0000000000000007E-5</v>
      </c>
      <c r="L991" s="59">
        <v>-8.0000000000000007E-5</v>
      </c>
      <c r="M991" s="60" t="s">
        <v>58</v>
      </c>
      <c r="N991" s="59">
        <v>-2.8119999999999999E-2</v>
      </c>
      <c r="O991" s="58">
        <v>144.8528</v>
      </c>
      <c r="P991" s="58">
        <v>144.8528</v>
      </c>
      <c r="Q991" s="74">
        <v>0.39900000000000002</v>
      </c>
      <c r="R991" s="61" t="s">
        <v>58</v>
      </c>
      <c r="S991" s="74">
        <v>149.601</v>
      </c>
      <c r="T991" s="61" t="s">
        <v>58</v>
      </c>
      <c r="U991" s="74">
        <v>5.9109999999999996</v>
      </c>
      <c r="V991" s="74">
        <v>6.0209999999999999</v>
      </c>
    </row>
    <row r="992" spans="1:22" x14ac:dyDescent="0.25">
      <c r="A992" s="53">
        <v>43052</v>
      </c>
      <c r="B992" s="54">
        <v>20</v>
      </c>
      <c r="C992" s="57">
        <v>22982300000</v>
      </c>
      <c r="D992" s="60" t="s">
        <v>58</v>
      </c>
      <c r="E992" s="60" t="s">
        <v>58</v>
      </c>
      <c r="F992" s="57">
        <v>22443381478</v>
      </c>
      <c r="G992" s="59">
        <v>1.0200000000000001E-3</v>
      </c>
      <c r="H992" s="59">
        <v>1.0200000000000001E-3</v>
      </c>
      <c r="I992" s="60" t="s">
        <v>58</v>
      </c>
      <c r="J992" s="59">
        <v>6.3750000000000001E-2</v>
      </c>
      <c r="K992" s="59">
        <v>7.9000000000000001E-4</v>
      </c>
      <c r="L992" s="59">
        <v>7.9000000000000001E-4</v>
      </c>
      <c r="M992" s="60" t="s">
        <v>58</v>
      </c>
      <c r="N992" s="59">
        <v>0.10142</v>
      </c>
      <c r="O992" s="58">
        <v>144.96789999999999</v>
      </c>
      <c r="P992" s="58">
        <v>144.96789999999999</v>
      </c>
      <c r="Q992" s="74">
        <v>0.39100000000000001</v>
      </c>
      <c r="R992" s="61" t="s">
        <v>58</v>
      </c>
      <c r="S992" s="74">
        <v>146.601</v>
      </c>
      <c r="T992" s="61" t="s">
        <v>58</v>
      </c>
      <c r="U992" s="74">
        <v>5.82</v>
      </c>
      <c r="V992" s="74">
        <v>5.9429999999999996</v>
      </c>
    </row>
    <row r="993" spans="1:22" x14ac:dyDescent="0.25">
      <c r="A993" s="53">
        <v>43053</v>
      </c>
      <c r="B993" s="54">
        <v>20</v>
      </c>
      <c r="C993" s="57">
        <v>22982300000</v>
      </c>
      <c r="D993" s="60" t="s">
        <v>58</v>
      </c>
      <c r="E993" s="60" t="s">
        <v>58</v>
      </c>
      <c r="F993" s="57">
        <v>22447721567</v>
      </c>
      <c r="G993" s="59">
        <v>1.2099999999999999E-3</v>
      </c>
      <c r="H993" s="59">
        <v>1.2099999999999999E-3</v>
      </c>
      <c r="I993" s="60" t="s">
        <v>58</v>
      </c>
      <c r="J993" s="59">
        <v>6.5089999999999995E-2</v>
      </c>
      <c r="K993" s="59">
        <v>1.9000000000000001E-4</v>
      </c>
      <c r="L993" s="59">
        <v>1.9000000000000001E-4</v>
      </c>
      <c r="M993" s="60" t="s">
        <v>58</v>
      </c>
      <c r="N993" s="59">
        <v>7.3130000000000001E-2</v>
      </c>
      <c r="O993" s="58">
        <v>144.99590000000001</v>
      </c>
      <c r="P993" s="58">
        <v>144.99590000000001</v>
      </c>
      <c r="Q993" s="74">
        <v>0.38900000000000001</v>
      </c>
      <c r="R993" s="61" t="s">
        <v>58</v>
      </c>
      <c r="S993" s="74">
        <v>145.601</v>
      </c>
      <c r="T993" s="61" t="s">
        <v>58</v>
      </c>
      <c r="U993" s="74">
        <v>5.8129999999999997</v>
      </c>
      <c r="V993" s="74">
        <v>5.9349999999999996</v>
      </c>
    </row>
    <row r="994" spans="1:22" x14ac:dyDescent="0.25">
      <c r="A994" s="53">
        <v>43054</v>
      </c>
      <c r="B994" s="54">
        <v>19</v>
      </c>
      <c r="C994" s="57">
        <v>23082300000</v>
      </c>
      <c r="D994" s="60" t="s">
        <v>58</v>
      </c>
      <c r="E994" s="60" t="s">
        <v>58</v>
      </c>
      <c r="F994" s="57">
        <v>22524532528</v>
      </c>
      <c r="G994" s="59">
        <v>9.0000000000000006E-5</v>
      </c>
      <c r="H994" s="59">
        <v>9.0000000000000006E-5</v>
      </c>
      <c r="I994" s="60" t="s">
        <v>58</v>
      </c>
      <c r="J994" s="59">
        <v>3.465E-2</v>
      </c>
      <c r="K994" s="59">
        <v>9.0000000000000006E-5</v>
      </c>
      <c r="L994" s="59">
        <v>9.0000000000000006E-5</v>
      </c>
      <c r="M994" s="60" t="s">
        <v>58</v>
      </c>
      <c r="N994" s="59">
        <v>3.465E-2</v>
      </c>
      <c r="O994" s="58">
        <v>145.0094</v>
      </c>
      <c r="P994" s="58">
        <v>145.0094</v>
      </c>
      <c r="Q994" s="74">
        <v>0.40200000000000002</v>
      </c>
      <c r="R994" s="61" t="s">
        <v>58</v>
      </c>
      <c r="S994" s="74">
        <v>150.72900000000001</v>
      </c>
      <c r="T994" s="61" t="s">
        <v>58</v>
      </c>
      <c r="U994" s="74">
        <v>5.8419999999999996</v>
      </c>
      <c r="V994" s="74">
        <v>5.9589999999999996</v>
      </c>
    </row>
    <row r="995" spans="1:22" x14ac:dyDescent="0.25">
      <c r="A995" s="53">
        <v>43055</v>
      </c>
      <c r="B995" s="54">
        <v>19</v>
      </c>
      <c r="C995" s="57">
        <v>23082300000</v>
      </c>
      <c r="D995" s="60" t="s">
        <v>58</v>
      </c>
      <c r="E995" s="60" t="s">
        <v>58</v>
      </c>
      <c r="F995" s="57">
        <v>22529145940</v>
      </c>
      <c r="G995" s="59">
        <v>2.9999999999999997E-4</v>
      </c>
      <c r="H995" s="59">
        <v>2.9999999999999997E-4</v>
      </c>
      <c r="I995" s="60" t="s">
        <v>58</v>
      </c>
      <c r="J995" s="59">
        <v>5.5919999999999997E-2</v>
      </c>
      <c r="K995" s="59">
        <v>2.0000000000000001E-4</v>
      </c>
      <c r="L995" s="59">
        <v>2.0000000000000001E-4</v>
      </c>
      <c r="M995" s="60" t="s">
        <v>58</v>
      </c>
      <c r="N995" s="59">
        <v>7.7619999999999995E-2</v>
      </c>
      <c r="O995" s="58">
        <v>145.03909999999999</v>
      </c>
      <c r="P995" s="58">
        <v>145.03909999999999</v>
      </c>
      <c r="Q995" s="74">
        <v>0.4</v>
      </c>
      <c r="R995" s="61" t="s">
        <v>58</v>
      </c>
      <c r="S995" s="74">
        <v>149.72900000000001</v>
      </c>
      <c r="T995" s="61" t="s">
        <v>58</v>
      </c>
      <c r="U995" s="74">
        <v>5.83</v>
      </c>
      <c r="V995" s="74">
        <v>5.9480000000000004</v>
      </c>
    </row>
    <row r="996" spans="1:22" x14ac:dyDescent="0.25">
      <c r="A996" s="53">
        <v>43056</v>
      </c>
      <c r="B996" s="54">
        <v>19</v>
      </c>
      <c r="C996" s="57">
        <v>23082300000</v>
      </c>
      <c r="D996" s="60" t="s">
        <v>58</v>
      </c>
      <c r="E996" s="60" t="s">
        <v>58</v>
      </c>
      <c r="F996" s="57">
        <v>22536130601</v>
      </c>
      <c r="G996" s="59">
        <v>6.0999999999999997E-4</v>
      </c>
      <c r="H996" s="59">
        <v>6.0999999999999997E-4</v>
      </c>
      <c r="I996" s="60" t="s">
        <v>58</v>
      </c>
      <c r="J996" s="59">
        <v>7.6789999999999997E-2</v>
      </c>
      <c r="K996" s="59">
        <v>3.1E-4</v>
      </c>
      <c r="L996" s="59">
        <v>3.1E-4</v>
      </c>
      <c r="M996" s="60" t="s">
        <v>58</v>
      </c>
      <c r="N996" s="59">
        <v>0.11978999999999999</v>
      </c>
      <c r="O996" s="58">
        <v>145.08410000000001</v>
      </c>
      <c r="P996" s="58">
        <v>145.08410000000001</v>
      </c>
      <c r="Q996" s="74">
        <v>0.39700000000000002</v>
      </c>
      <c r="R996" s="61" t="s">
        <v>58</v>
      </c>
      <c r="S996" s="74">
        <v>148.72900000000001</v>
      </c>
      <c r="T996" s="61" t="s">
        <v>58</v>
      </c>
      <c r="U996" s="74">
        <v>5.7919999999999998</v>
      </c>
      <c r="V996" s="74">
        <v>5.9109999999999996</v>
      </c>
    </row>
    <row r="997" spans="1:22" x14ac:dyDescent="0.25">
      <c r="A997" s="53">
        <v>43059</v>
      </c>
      <c r="B997" s="54">
        <v>19</v>
      </c>
      <c r="C997" s="57">
        <v>23082300000</v>
      </c>
      <c r="D997" s="60" t="s">
        <v>58</v>
      </c>
      <c r="E997" s="60" t="s">
        <v>58</v>
      </c>
      <c r="F997" s="57">
        <v>22544424061</v>
      </c>
      <c r="G997" s="59">
        <v>9.7999999999999997E-4</v>
      </c>
      <c r="H997" s="59">
        <v>9.7999999999999997E-4</v>
      </c>
      <c r="I997" s="60" t="s">
        <v>58</v>
      </c>
      <c r="J997" s="59">
        <v>6.1170000000000002E-2</v>
      </c>
      <c r="K997" s="59">
        <v>3.6999999999999999E-4</v>
      </c>
      <c r="L997" s="59">
        <v>3.6999999999999999E-4</v>
      </c>
      <c r="M997" s="60" t="s">
        <v>58</v>
      </c>
      <c r="N997" s="59">
        <v>4.5780000000000001E-2</v>
      </c>
      <c r="O997" s="58">
        <v>145.13749999999999</v>
      </c>
      <c r="P997" s="58">
        <v>145.13749999999999</v>
      </c>
      <c r="Q997" s="74">
        <v>0.38900000000000001</v>
      </c>
      <c r="R997" s="61" t="s">
        <v>58</v>
      </c>
      <c r="S997" s="74">
        <v>145.72900000000001</v>
      </c>
      <c r="T997" s="61" t="s">
        <v>58</v>
      </c>
      <c r="U997" s="74">
        <v>5.8239999999999998</v>
      </c>
      <c r="V997" s="74">
        <v>5.94</v>
      </c>
    </row>
    <row r="998" spans="1:22" x14ac:dyDescent="0.25">
      <c r="A998" s="53">
        <v>43060</v>
      </c>
      <c r="B998" s="54">
        <v>19</v>
      </c>
      <c r="C998" s="57">
        <v>23082300000</v>
      </c>
      <c r="D998" s="60" t="s">
        <v>58</v>
      </c>
      <c r="E998" s="60" t="s">
        <v>58</v>
      </c>
      <c r="F998" s="57">
        <v>22549318906</v>
      </c>
      <c r="G998" s="59">
        <v>1.1900000000000001E-3</v>
      </c>
      <c r="H998" s="59">
        <v>1.1900000000000001E-3</v>
      </c>
      <c r="I998" s="60" t="s">
        <v>58</v>
      </c>
      <c r="J998" s="59">
        <v>6.4189999999999997E-2</v>
      </c>
      <c r="K998" s="59">
        <v>2.2000000000000001E-4</v>
      </c>
      <c r="L998" s="59">
        <v>2.2000000000000001E-4</v>
      </c>
      <c r="M998" s="60" t="s">
        <v>58</v>
      </c>
      <c r="N998" s="59">
        <v>8.2460000000000006E-2</v>
      </c>
      <c r="O998" s="58">
        <v>145.16900000000001</v>
      </c>
      <c r="P998" s="58">
        <v>145.16900000000001</v>
      </c>
      <c r="Q998" s="74">
        <v>0.38600000000000001</v>
      </c>
      <c r="R998" s="61" t="s">
        <v>58</v>
      </c>
      <c r="S998" s="74">
        <v>144.72900000000001</v>
      </c>
      <c r="T998" s="61" t="s">
        <v>58</v>
      </c>
      <c r="U998" s="74">
        <v>5.8049999999999997</v>
      </c>
      <c r="V998" s="74">
        <v>5.9249999999999998</v>
      </c>
    </row>
    <row r="999" spans="1:22" x14ac:dyDescent="0.25">
      <c r="A999" s="53">
        <v>43061</v>
      </c>
      <c r="B999" s="54">
        <v>18</v>
      </c>
      <c r="C999" s="57">
        <v>23162300000</v>
      </c>
      <c r="D999" s="60" t="s">
        <v>58</v>
      </c>
      <c r="E999" s="60" t="s">
        <v>58</v>
      </c>
      <c r="F999" s="57">
        <v>22616273105</v>
      </c>
      <c r="G999" s="59">
        <v>1.3999999999999999E-4</v>
      </c>
      <c r="H999" s="59">
        <v>1.3999999999999999E-4</v>
      </c>
      <c r="I999" s="60" t="s">
        <v>58</v>
      </c>
      <c r="J999" s="59">
        <v>5.1999999999999998E-2</v>
      </c>
      <c r="K999" s="59">
        <v>1.3999999999999999E-4</v>
      </c>
      <c r="L999" s="59">
        <v>1.3999999999999999E-4</v>
      </c>
      <c r="M999" s="60" t="s">
        <v>58</v>
      </c>
      <c r="N999" s="59">
        <v>5.1999999999999998E-2</v>
      </c>
      <c r="O999" s="58">
        <v>145.1892</v>
      </c>
      <c r="P999" s="58">
        <v>145.1892</v>
      </c>
      <c r="Q999" s="74">
        <v>0.39400000000000002</v>
      </c>
      <c r="R999" s="61" t="s">
        <v>58</v>
      </c>
      <c r="S999" s="74">
        <v>147.602</v>
      </c>
      <c r="T999" s="61" t="s">
        <v>58</v>
      </c>
      <c r="U999" s="74">
        <v>5.8209999999999997</v>
      </c>
      <c r="V999" s="74">
        <v>5.931</v>
      </c>
    </row>
    <row r="1000" spans="1:22" x14ac:dyDescent="0.25">
      <c r="A1000" s="53">
        <v>43062</v>
      </c>
      <c r="B1000" s="54">
        <v>18</v>
      </c>
      <c r="C1000" s="57">
        <v>23162300000</v>
      </c>
      <c r="D1000" s="60" t="s">
        <v>58</v>
      </c>
      <c r="E1000" s="60" t="s">
        <v>58</v>
      </c>
      <c r="F1000" s="57">
        <v>22618950670</v>
      </c>
      <c r="G1000" s="59">
        <v>2.5999999999999998E-4</v>
      </c>
      <c r="H1000" s="59">
        <v>2.5999999999999998E-4</v>
      </c>
      <c r="I1000" s="60" t="s">
        <v>58</v>
      </c>
      <c r="J1000" s="59">
        <v>4.8070000000000002E-2</v>
      </c>
      <c r="K1000" s="59">
        <v>1.2E-4</v>
      </c>
      <c r="L1000" s="59">
        <v>1.2E-4</v>
      </c>
      <c r="M1000" s="60" t="s">
        <v>58</v>
      </c>
      <c r="N1000" s="59">
        <v>4.4159999999999998E-2</v>
      </c>
      <c r="O1000" s="58">
        <v>145.2064</v>
      </c>
      <c r="P1000" s="58">
        <v>145.2064</v>
      </c>
      <c r="Q1000" s="74">
        <v>0.39200000000000002</v>
      </c>
      <c r="R1000" s="61" t="s">
        <v>58</v>
      </c>
      <c r="S1000" s="74">
        <v>146.602</v>
      </c>
      <c r="T1000" s="61" t="s">
        <v>58</v>
      </c>
      <c r="U1000" s="74">
        <v>5.83</v>
      </c>
      <c r="V1000" s="74">
        <v>5.9420000000000002</v>
      </c>
    </row>
    <row r="1001" spans="1:22" x14ac:dyDescent="0.25">
      <c r="A1001" s="53">
        <v>43063</v>
      </c>
      <c r="B1001" s="54">
        <v>18</v>
      </c>
      <c r="C1001" s="57">
        <v>23162300000</v>
      </c>
      <c r="D1001" s="60" t="s">
        <v>58</v>
      </c>
      <c r="E1001" s="60" t="s">
        <v>58</v>
      </c>
      <c r="F1001" s="57">
        <v>22621983266</v>
      </c>
      <c r="G1001" s="59">
        <v>3.8999999999999999E-4</v>
      </c>
      <c r="H1001" s="59">
        <v>3.8999999999999999E-4</v>
      </c>
      <c r="I1001" s="60" t="s">
        <v>58</v>
      </c>
      <c r="J1001" s="59">
        <v>4.8770000000000001E-2</v>
      </c>
      <c r="K1001" s="59">
        <v>1.2999999999999999E-4</v>
      </c>
      <c r="L1001" s="59">
        <v>1.2999999999999999E-4</v>
      </c>
      <c r="M1001" s="60" t="s">
        <v>58</v>
      </c>
      <c r="N1001" s="59">
        <v>5.015E-2</v>
      </c>
      <c r="O1001" s="58">
        <v>145.22579999999999</v>
      </c>
      <c r="P1001" s="58">
        <v>145.22579999999999</v>
      </c>
      <c r="Q1001" s="74">
        <v>0.38900000000000001</v>
      </c>
      <c r="R1001" s="61" t="s">
        <v>58</v>
      </c>
      <c r="S1001" s="74">
        <v>145.602</v>
      </c>
      <c r="T1001" s="61" t="s">
        <v>58</v>
      </c>
      <c r="U1001" s="74">
        <v>5.8410000000000002</v>
      </c>
      <c r="V1001" s="74">
        <v>5.9480000000000004</v>
      </c>
    </row>
    <row r="1002" spans="1:22" x14ac:dyDescent="0.25">
      <c r="A1002" s="53">
        <v>43066</v>
      </c>
      <c r="B1002" s="54">
        <v>18</v>
      </c>
      <c r="C1002" s="57">
        <v>23162300000</v>
      </c>
      <c r="D1002" s="60" t="s">
        <v>58</v>
      </c>
      <c r="E1002" s="60" t="s">
        <v>58</v>
      </c>
      <c r="F1002" s="57">
        <v>22634837873</v>
      </c>
      <c r="G1002" s="59">
        <v>9.6000000000000002E-4</v>
      </c>
      <c r="H1002" s="59">
        <v>9.6000000000000002E-4</v>
      </c>
      <c r="I1002" s="60" t="s">
        <v>58</v>
      </c>
      <c r="J1002" s="59">
        <v>6.0100000000000001E-2</v>
      </c>
      <c r="K1002" s="59">
        <v>5.6999999999999998E-4</v>
      </c>
      <c r="L1002" s="59">
        <v>5.6999999999999998E-4</v>
      </c>
      <c r="M1002" s="60" t="s">
        <v>58</v>
      </c>
      <c r="N1002" s="59">
        <v>7.1559999999999999E-2</v>
      </c>
      <c r="O1002" s="58">
        <v>145.3083</v>
      </c>
      <c r="P1002" s="58">
        <v>145.3083</v>
      </c>
      <c r="Q1002" s="74">
        <v>0.38100000000000001</v>
      </c>
      <c r="R1002" s="61" t="s">
        <v>58</v>
      </c>
      <c r="S1002" s="74">
        <v>142.602</v>
      </c>
      <c r="T1002" s="61" t="s">
        <v>58</v>
      </c>
      <c r="U1002" s="74">
        <v>5.81</v>
      </c>
      <c r="V1002" s="74">
        <v>5.9269999999999996</v>
      </c>
    </row>
    <row r="1003" spans="1:22" x14ac:dyDescent="0.25">
      <c r="A1003" s="53">
        <v>43067</v>
      </c>
      <c r="B1003" s="54">
        <v>18</v>
      </c>
      <c r="C1003" s="57">
        <v>23162300000</v>
      </c>
      <c r="D1003" s="60" t="s">
        <v>58</v>
      </c>
      <c r="E1003" s="60" t="s">
        <v>58</v>
      </c>
      <c r="F1003" s="57">
        <v>22636962184</v>
      </c>
      <c r="G1003" s="59">
        <v>1.0499999999999999E-3</v>
      </c>
      <c r="H1003" s="59">
        <v>1.0499999999999999E-3</v>
      </c>
      <c r="I1003" s="60" t="s">
        <v>58</v>
      </c>
      <c r="J1003" s="59">
        <v>5.6460000000000003E-2</v>
      </c>
      <c r="K1003" s="59">
        <v>9.0000000000000006E-5</v>
      </c>
      <c r="L1003" s="59">
        <v>9.0000000000000006E-5</v>
      </c>
      <c r="M1003" s="60" t="s">
        <v>58</v>
      </c>
      <c r="N1003" s="59">
        <v>3.4849999999999999E-2</v>
      </c>
      <c r="O1003" s="58">
        <v>145.322</v>
      </c>
      <c r="P1003" s="58">
        <v>145.322</v>
      </c>
      <c r="Q1003" s="74">
        <v>0.378</v>
      </c>
      <c r="R1003" s="61" t="s">
        <v>58</v>
      </c>
      <c r="S1003" s="74">
        <v>141.602</v>
      </c>
      <c r="T1003" s="61" t="s">
        <v>58</v>
      </c>
      <c r="U1003" s="74">
        <v>5.83</v>
      </c>
      <c r="V1003" s="74">
        <v>5.944</v>
      </c>
    </row>
    <row r="1004" spans="1:22" x14ac:dyDescent="0.25">
      <c r="A1004" s="53">
        <v>43068</v>
      </c>
      <c r="B1004" s="54">
        <v>17</v>
      </c>
      <c r="C1004" s="57">
        <v>22662300000</v>
      </c>
      <c r="D1004" s="60" t="s">
        <v>58</v>
      </c>
      <c r="E1004" s="60" t="s">
        <v>58</v>
      </c>
      <c r="F1004" s="57">
        <v>22140891082</v>
      </c>
      <c r="G1004" s="59">
        <v>1.6000000000000001E-4</v>
      </c>
      <c r="H1004" s="59">
        <v>1.6000000000000001E-4</v>
      </c>
      <c r="I1004" s="60" t="s">
        <v>58</v>
      </c>
      <c r="J1004" s="59">
        <v>5.8869999999999999E-2</v>
      </c>
      <c r="K1004" s="59">
        <v>1.6000000000000001E-4</v>
      </c>
      <c r="L1004" s="59">
        <v>1.6000000000000001E-4</v>
      </c>
      <c r="M1004" s="60" t="s">
        <v>58</v>
      </c>
      <c r="N1004" s="59">
        <v>5.8869999999999999E-2</v>
      </c>
      <c r="O1004" s="58">
        <v>145.34479999999999</v>
      </c>
      <c r="P1004" s="58">
        <v>145.34479999999999</v>
      </c>
      <c r="Q1004" s="74">
        <v>0.38400000000000001</v>
      </c>
      <c r="R1004" s="61" t="s">
        <v>58</v>
      </c>
      <c r="S1004" s="74">
        <v>143.59299999999999</v>
      </c>
      <c r="T1004" s="61" t="s">
        <v>58</v>
      </c>
      <c r="U1004" s="74">
        <v>5.8410000000000002</v>
      </c>
      <c r="V1004" s="74">
        <v>5.9459999999999997</v>
      </c>
    </row>
    <row r="1005" spans="1:22" x14ac:dyDescent="0.25">
      <c r="A1005" s="53">
        <v>43069</v>
      </c>
      <c r="B1005" s="54">
        <v>17</v>
      </c>
      <c r="C1005" s="57">
        <v>22662300000</v>
      </c>
      <c r="D1005" s="60" t="s">
        <v>58</v>
      </c>
      <c r="E1005" s="60" t="s">
        <v>58</v>
      </c>
      <c r="F1005" s="57">
        <v>22143144006</v>
      </c>
      <c r="G1005" s="59">
        <v>2.5999999999999998E-4</v>
      </c>
      <c r="H1005" s="59">
        <v>2.5999999999999998E-4</v>
      </c>
      <c r="I1005" s="60" t="s">
        <v>58</v>
      </c>
      <c r="J1005" s="59">
        <v>4.8300000000000003E-2</v>
      </c>
      <c r="K1005" s="59">
        <v>1E-4</v>
      </c>
      <c r="L1005" s="59">
        <v>1E-4</v>
      </c>
      <c r="M1005" s="60" t="s">
        <v>58</v>
      </c>
      <c r="N1005" s="59">
        <v>3.7839999999999999E-2</v>
      </c>
      <c r="O1005" s="58">
        <v>145.3595</v>
      </c>
      <c r="P1005" s="58">
        <v>145.3595</v>
      </c>
      <c r="Q1005" s="74">
        <v>0.38100000000000001</v>
      </c>
      <c r="R1005" s="61" t="s">
        <v>58</v>
      </c>
      <c r="S1005" s="74">
        <v>142.59299999999999</v>
      </c>
      <c r="T1005" s="61" t="s">
        <v>58</v>
      </c>
      <c r="U1005" s="74">
        <v>5.86</v>
      </c>
      <c r="V1005" s="74">
        <v>5.9619999999999997</v>
      </c>
    </row>
    <row r="1006" spans="1:22" x14ac:dyDescent="0.25">
      <c r="A1006" s="53">
        <v>43070</v>
      </c>
      <c r="B1006" s="54">
        <v>17</v>
      </c>
      <c r="C1006" s="57">
        <v>22662300000</v>
      </c>
      <c r="D1006" s="60" t="s">
        <v>58</v>
      </c>
      <c r="E1006" s="60" t="s">
        <v>58</v>
      </c>
      <c r="F1006" s="57">
        <v>22148312332</v>
      </c>
      <c r="G1006" s="59">
        <v>4.8999999999999998E-4</v>
      </c>
      <c r="H1006" s="59">
        <v>4.8999999999999998E-4</v>
      </c>
      <c r="I1006" s="60" t="s">
        <v>58</v>
      </c>
      <c r="J1006" s="59">
        <v>6.1670000000000003E-2</v>
      </c>
      <c r="K1006" s="59">
        <v>2.3000000000000001E-4</v>
      </c>
      <c r="L1006" s="59">
        <v>2.3000000000000001E-4</v>
      </c>
      <c r="M1006" s="60" t="s">
        <v>58</v>
      </c>
      <c r="N1006" s="59">
        <v>8.8919999999999999E-2</v>
      </c>
      <c r="O1006" s="58">
        <v>145.39349999999999</v>
      </c>
      <c r="P1006" s="58">
        <v>145.39349999999999</v>
      </c>
      <c r="Q1006" s="74">
        <v>0.379</v>
      </c>
      <c r="R1006" s="61" t="s">
        <v>58</v>
      </c>
      <c r="S1006" s="74">
        <v>141.59299999999999</v>
      </c>
      <c r="T1006" s="61" t="s">
        <v>58</v>
      </c>
      <c r="U1006" s="74">
        <v>5.8380000000000001</v>
      </c>
      <c r="V1006" s="74">
        <v>5.9429999999999996</v>
      </c>
    </row>
    <row r="1007" spans="1:22" x14ac:dyDescent="0.25">
      <c r="A1007" s="53">
        <v>43073</v>
      </c>
      <c r="B1007" s="54">
        <v>17</v>
      </c>
      <c r="C1007" s="57">
        <v>22662300000</v>
      </c>
      <c r="D1007" s="60" t="s">
        <v>58</v>
      </c>
      <c r="E1007" s="60" t="s">
        <v>58</v>
      </c>
      <c r="F1007" s="57">
        <v>22158220518</v>
      </c>
      <c r="G1007" s="59">
        <v>9.3999999999999997E-4</v>
      </c>
      <c r="H1007" s="59">
        <v>9.3999999999999997E-4</v>
      </c>
      <c r="I1007" s="60" t="s">
        <v>58</v>
      </c>
      <c r="J1007" s="59">
        <v>5.8790000000000002E-2</v>
      </c>
      <c r="K1007" s="59">
        <v>4.4999999999999999E-4</v>
      </c>
      <c r="L1007" s="59">
        <v>4.4999999999999999E-4</v>
      </c>
      <c r="M1007" s="60" t="s">
        <v>58</v>
      </c>
      <c r="N1007" s="59">
        <v>5.5919999999999997E-2</v>
      </c>
      <c r="O1007" s="58">
        <v>145.45849999999999</v>
      </c>
      <c r="P1007" s="58">
        <v>145.45849999999999</v>
      </c>
      <c r="Q1007" s="74">
        <v>0.371</v>
      </c>
      <c r="R1007" s="61" t="s">
        <v>58</v>
      </c>
      <c r="S1007" s="74">
        <v>138.59299999999999</v>
      </c>
      <c r="T1007" s="61" t="s">
        <v>58</v>
      </c>
      <c r="U1007" s="74">
        <v>5.8460000000000001</v>
      </c>
      <c r="V1007" s="74">
        <v>5.9530000000000003</v>
      </c>
    </row>
    <row r="1008" spans="1:22" x14ac:dyDescent="0.25">
      <c r="A1008" s="53">
        <v>43074</v>
      </c>
      <c r="B1008" s="54">
        <v>17</v>
      </c>
      <c r="C1008" s="57">
        <v>22662300000</v>
      </c>
      <c r="D1008" s="60" t="s">
        <v>58</v>
      </c>
      <c r="E1008" s="60" t="s">
        <v>58</v>
      </c>
      <c r="F1008" s="57">
        <v>22162197539</v>
      </c>
      <c r="G1008" s="59">
        <v>1.1199999999999999E-3</v>
      </c>
      <c r="H1008" s="59">
        <v>1.1199999999999999E-3</v>
      </c>
      <c r="I1008" s="60" t="s">
        <v>58</v>
      </c>
      <c r="J1008" s="59">
        <v>6.0060000000000002E-2</v>
      </c>
      <c r="K1008" s="59">
        <v>1.8000000000000001E-4</v>
      </c>
      <c r="L1008" s="59">
        <v>1.8000000000000001E-4</v>
      </c>
      <c r="M1008" s="60" t="s">
        <v>58</v>
      </c>
      <c r="N1008" s="59">
        <v>6.7699999999999996E-2</v>
      </c>
      <c r="O1008" s="58">
        <v>145.4846</v>
      </c>
      <c r="P1008" s="58">
        <v>145.4846</v>
      </c>
      <c r="Q1008" s="74">
        <v>0.36799999999999999</v>
      </c>
      <c r="R1008" s="61" t="s">
        <v>58</v>
      </c>
      <c r="S1008" s="74">
        <v>137.59299999999999</v>
      </c>
      <c r="T1008" s="61" t="s">
        <v>58</v>
      </c>
      <c r="U1008" s="74">
        <v>5.8410000000000002</v>
      </c>
      <c r="V1008" s="74">
        <v>5.9480000000000004</v>
      </c>
    </row>
    <row r="1009" spans="1:22" x14ac:dyDescent="0.25">
      <c r="A1009" s="53">
        <v>43075</v>
      </c>
      <c r="B1009" s="54">
        <v>17</v>
      </c>
      <c r="C1009" s="57">
        <v>22662300000</v>
      </c>
      <c r="D1009" s="60" t="s">
        <v>58</v>
      </c>
      <c r="E1009" s="60" t="s">
        <v>58</v>
      </c>
      <c r="F1009" s="57">
        <v>22165910801</v>
      </c>
      <c r="G1009" s="59">
        <v>1.7000000000000001E-4</v>
      </c>
      <c r="H1009" s="59">
        <v>1.7000000000000001E-4</v>
      </c>
      <c r="I1009" s="60" t="s">
        <v>58</v>
      </c>
      <c r="J1009" s="59">
        <v>6.3060000000000005E-2</v>
      </c>
      <c r="K1009" s="59">
        <v>1.7000000000000001E-4</v>
      </c>
      <c r="L1009" s="59">
        <v>1.7000000000000001E-4</v>
      </c>
      <c r="M1009" s="60" t="s">
        <v>58</v>
      </c>
      <c r="N1009" s="59">
        <v>6.3060000000000005E-2</v>
      </c>
      <c r="O1009" s="58">
        <v>145.50899999999999</v>
      </c>
      <c r="P1009" s="58">
        <v>145.50899999999999</v>
      </c>
      <c r="Q1009" s="74">
        <v>0.36499999999999999</v>
      </c>
      <c r="R1009" s="61" t="s">
        <v>58</v>
      </c>
      <c r="S1009" s="74">
        <v>136.59299999999999</v>
      </c>
      <c r="T1009" s="61" t="s">
        <v>58</v>
      </c>
      <c r="U1009" s="74">
        <v>5.8380000000000001</v>
      </c>
      <c r="V1009" s="74">
        <v>5.9459999999999997</v>
      </c>
    </row>
    <row r="1010" spans="1:22" x14ac:dyDescent="0.25">
      <c r="A1010" s="53">
        <v>43076</v>
      </c>
      <c r="B1010" s="54">
        <v>17</v>
      </c>
      <c r="C1010" s="57">
        <v>22662300000</v>
      </c>
      <c r="D1010" s="60" t="s">
        <v>58</v>
      </c>
      <c r="E1010" s="60" t="s">
        <v>58</v>
      </c>
      <c r="F1010" s="57">
        <v>22168338508</v>
      </c>
      <c r="G1010" s="59">
        <v>2.7999999999999998E-4</v>
      </c>
      <c r="H1010" s="59">
        <v>2.7999999999999998E-4</v>
      </c>
      <c r="I1010" s="60" t="s">
        <v>58</v>
      </c>
      <c r="J1010" s="59">
        <v>5.1860000000000003E-2</v>
      </c>
      <c r="K1010" s="59">
        <v>1.1E-4</v>
      </c>
      <c r="L1010" s="59">
        <v>1.1E-4</v>
      </c>
      <c r="M1010" s="60" t="s">
        <v>58</v>
      </c>
      <c r="N1010" s="59">
        <v>4.0779999999999997E-2</v>
      </c>
      <c r="O1010" s="58">
        <v>145.5249</v>
      </c>
      <c r="P1010" s="58">
        <v>145.5249</v>
      </c>
      <c r="Q1010" s="74">
        <v>0.36299999999999999</v>
      </c>
      <c r="R1010" s="61" t="s">
        <v>58</v>
      </c>
      <c r="S1010" s="74">
        <v>135.59299999999999</v>
      </c>
      <c r="T1010" s="61" t="s">
        <v>58</v>
      </c>
      <c r="U1010" s="74">
        <v>5.851</v>
      </c>
      <c r="V1010" s="74">
        <v>5.9610000000000003</v>
      </c>
    </row>
    <row r="1011" spans="1:22" x14ac:dyDescent="0.25">
      <c r="A1011" s="53">
        <v>43077</v>
      </c>
      <c r="B1011" s="54">
        <v>17</v>
      </c>
      <c r="C1011" s="57">
        <v>22662300000</v>
      </c>
      <c r="D1011" s="60" t="s">
        <v>58</v>
      </c>
      <c r="E1011" s="60" t="s">
        <v>58</v>
      </c>
      <c r="F1011" s="57">
        <v>22172985317</v>
      </c>
      <c r="G1011" s="59">
        <v>4.8999999999999998E-4</v>
      </c>
      <c r="H1011" s="59">
        <v>4.8999999999999998E-4</v>
      </c>
      <c r="I1011" s="60" t="s">
        <v>58</v>
      </c>
      <c r="J1011" s="59">
        <v>6.0999999999999999E-2</v>
      </c>
      <c r="K1011" s="59">
        <v>2.1000000000000001E-4</v>
      </c>
      <c r="L1011" s="59">
        <v>2.1000000000000001E-4</v>
      </c>
      <c r="M1011" s="60" t="s">
        <v>58</v>
      </c>
      <c r="N1011" s="59">
        <v>7.9500000000000001E-2</v>
      </c>
      <c r="O1011" s="58">
        <v>145.55539999999999</v>
      </c>
      <c r="P1011" s="58">
        <v>145.55539999999999</v>
      </c>
      <c r="Q1011" s="74">
        <v>0.36</v>
      </c>
      <c r="R1011" s="61" t="s">
        <v>58</v>
      </c>
      <c r="S1011" s="74">
        <v>134.59299999999999</v>
      </c>
      <c r="T1011" s="61" t="s">
        <v>58</v>
      </c>
      <c r="U1011" s="74">
        <v>5.8369999999999997</v>
      </c>
      <c r="V1011" s="74">
        <v>5.9470000000000001</v>
      </c>
    </row>
    <row r="1012" spans="1:22" x14ac:dyDescent="0.25">
      <c r="A1012" s="53">
        <v>43080</v>
      </c>
      <c r="B1012" s="54">
        <v>17</v>
      </c>
      <c r="C1012" s="57">
        <v>22662300000</v>
      </c>
      <c r="D1012" s="60" t="s">
        <v>58</v>
      </c>
      <c r="E1012" s="60" t="s">
        <v>58</v>
      </c>
      <c r="F1012" s="57">
        <v>22183462697</v>
      </c>
      <c r="G1012" s="59">
        <v>9.6000000000000002E-4</v>
      </c>
      <c r="H1012" s="59">
        <v>9.6000000000000002E-4</v>
      </c>
      <c r="I1012" s="60" t="s">
        <v>58</v>
      </c>
      <c r="J1012" s="59">
        <v>6.0080000000000001E-2</v>
      </c>
      <c r="K1012" s="59">
        <v>4.6999999999999999E-4</v>
      </c>
      <c r="L1012" s="59">
        <v>4.6999999999999999E-4</v>
      </c>
      <c r="M1012" s="60" t="s">
        <v>58</v>
      </c>
      <c r="N1012" s="59">
        <v>5.9159999999999997E-2</v>
      </c>
      <c r="O1012" s="58">
        <v>145.6242</v>
      </c>
      <c r="P1012" s="58">
        <v>145.6242</v>
      </c>
      <c r="Q1012" s="74">
        <v>0.35199999999999998</v>
      </c>
      <c r="R1012" s="61" t="s">
        <v>58</v>
      </c>
      <c r="S1012" s="74">
        <v>131.59299999999999</v>
      </c>
      <c r="T1012" s="61" t="s">
        <v>58</v>
      </c>
      <c r="U1012" s="74">
        <v>5.8390000000000004</v>
      </c>
      <c r="V1012" s="74">
        <v>5.9509999999999996</v>
      </c>
    </row>
    <row r="1013" spans="1:22" x14ac:dyDescent="0.25">
      <c r="A1013" s="53">
        <v>43081</v>
      </c>
      <c r="B1013" s="54">
        <v>17</v>
      </c>
      <c r="C1013" s="57">
        <v>22662300000</v>
      </c>
      <c r="D1013" s="60" t="s">
        <v>58</v>
      </c>
      <c r="E1013" s="60" t="s">
        <v>58</v>
      </c>
      <c r="F1013" s="57">
        <v>22191953365</v>
      </c>
      <c r="G1013" s="59">
        <v>1.34E-3</v>
      </c>
      <c r="H1013" s="59">
        <v>1.34E-3</v>
      </c>
      <c r="I1013" s="60" t="s">
        <v>58</v>
      </c>
      <c r="J1013" s="59">
        <v>7.2470000000000007E-2</v>
      </c>
      <c r="K1013" s="59">
        <v>3.8000000000000002E-4</v>
      </c>
      <c r="L1013" s="59">
        <v>3.8000000000000002E-4</v>
      </c>
      <c r="M1013" s="60" t="s">
        <v>58</v>
      </c>
      <c r="N1013" s="59">
        <v>0.14990000000000001</v>
      </c>
      <c r="O1013" s="58">
        <v>145.68</v>
      </c>
      <c r="P1013" s="58">
        <v>145.68</v>
      </c>
      <c r="Q1013" s="74">
        <v>0.35</v>
      </c>
      <c r="R1013" s="61" t="s">
        <v>58</v>
      </c>
      <c r="S1013" s="74">
        <v>130.59299999999999</v>
      </c>
      <c r="T1013" s="61" t="s">
        <v>58</v>
      </c>
      <c r="U1013" s="74">
        <v>5.7709999999999999</v>
      </c>
      <c r="V1013" s="74">
        <v>5.8879999999999999</v>
      </c>
    </row>
    <row r="1014" spans="1:22" x14ac:dyDescent="0.25">
      <c r="A1014" s="53">
        <v>43082</v>
      </c>
      <c r="B1014" s="54">
        <v>17</v>
      </c>
      <c r="C1014" s="57">
        <v>22662300000</v>
      </c>
      <c r="D1014" s="60" t="s">
        <v>58</v>
      </c>
      <c r="E1014" s="60" t="s">
        <v>58</v>
      </c>
      <c r="F1014" s="57">
        <v>22194379581</v>
      </c>
      <c r="G1014" s="59">
        <v>1.1E-4</v>
      </c>
      <c r="H1014" s="59">
        <v>1.1E-4</v>
      </c>
      <c r="I1014" s="60" t="s">
        <v>58</v>
      </c>
      <c r="J1014" s="59">
        <v>4.0710000000000003E-2</v>
      </c>
      <c r="K1014" s="59">
        <v>1.1E-4</v>
      </c>
      <c r="L1014" s="59">
        <v>1.1E-4</v>
      </c>
      <c r="M1014" s="60" t="s">
        <v>58</v>
      </c>
      <c r="N1014" s="59">
        <v>4.0710000000000003E-2</v>
      </c>
      <c r="O1014" s="58">
        <v>145.69589999999999</v>
      </c>
      <c r="P1014" s="58">
        <v>145.69589999999999</v>
      </c>
      <c r="Q1014" s="74">
        <v>0.34699999999999998</v>
      </c>
      <c r="R1014" s="61" t="s">
        <v>58</v>
      </c>
      <c r="S1014" s="74">
        <v>129.59299999999999</v>
      </c>
      <c r="T1014" s="61" t="s">
        <v>58</v>
      </c>
      <c r="U1014" s="74">
        <v>5.7880000000000003</v>
      </c>
      <c r="V1014" s="74">
        <v>5.9020000000000001</v>
      </c>
    </row>
    <row r="1015" spans="1:22" x14ac:dyDescent="0.25">
      <c r="A1015" s="53">
        <v>43083</v>
      </c>
      <c r="B1015" s="54">
        <v>17</v>
      </c>
      <c r="C1015" s="57">
        <v>22662300000</v>
      </c>
      <c r="D1015" s="60" t="s">
        <v>58</v>
      </c>
      <c r="E1015" s="60" t="s">
        <v>58</v>
      </c>
      <c r="F1015" s="57">
        <v>22198442073</v>
      </c>
      <c r="G1015" s="59">
        <v>2.9E-4</v>
      </c>
      <c r="H1015" s="59">
        <v>2.9E-4</v>
      </c>
      <c r="I1015" s="60" t="s">
        <v>58</v>
      </c>
      <c r="J1015" s="59">
        <v>5.4800000000000001E-2</v>
      </c>
      <c r="K1015" s="59">
        <v>1.8000000000000001E-4</v>
      </c>
      <c r="L1015" s="59">
        <v>1.8000000000000001E-4</v>
      </c>
      <c r="M1015" s="60" t="s">
        <v>58</v>
      </c>
      <c r="N1015" s="59">
        <v>6.9089999999999999E-2</v>
      </c>
      <c r="O1015" s="58">
        <v>145.7226</v>
      </c>
      <c r="P1015" s="58">
        <v>145.7226</v>
      </c>
      <c r="Q1015" s="74">
        <v>0.34399999999999997</v>
      </c>
      <c r="R1015" s="61" t="s">
        <v>58</v>
      </c>
      <c r="S1015" s="74">
        <v>128.59299999999999</v>
      </c>
      <c r="T1015" s="61" t="s">
        <v>58</v>
      </c>
      <c r="U1015" s="74">
        <v>5.7789999999999999</v>
      </c>
      <c r="V1015" s="74">
        <v>5.8959999999999999</v>
      </c>
    </row>
    <row r="1016" spans="1:22" x14ac:dyDescent="0.25">
      <c r="A1016" s="53">
        <v>43084</v>
      </c>
      <c r="B1016" s="54">
        <v>17</v>
      </c>
      <c r="C1016" s="57">
        <v>22662300000</v>
      </c>
      <c r="D1016" s="60" t="s">
        <v>58</v>
      </c>
      <c r="E1016" s="60" t="s">
        <v>58</v>
      </c>
      <c r="F1016" s="57">
        <v>22202222769</v>
      </c>
      <c r="G1016" s="59">
        <v>4.6000000000000001E-4</v>
      </c>
      <c r="H1016" s="59">
        <v>4.6000000000000001E-4</v>
      </c>
      <c r="I1016" s="60" t="s">
        <v>58</v>
      </c>
      <c r="J1016" s="59">
        <v>5.79E-2</v>
      </c>
      <c r="K1016" s="59">
        <v>1.7000000000000001E-4</v>
      </c>
      <c r="L1016" s="59">
        <v>1.7000000000000001E-4</v>
      </c>
      <c r="M1016" s="60" t="s">
        <v>58</v>
      </c>
      <c r="N1016" s="59">
        <v>6.4130000000000006E-2</v>
      </c>
      <c r="O1016" s="58">
        <v>145.7474</v>
      </c>
      <c r="P1016" s="58">
        <v>145.7474</v>
      </c>
      <c r="Q1016" s="74">
        <v>0.34200000000000003</v>
      </c>
      <c r="R1016" s="61" t="s">
        <v>58</v>
      </c>
      <c r="S1016" s="74">
        <v>127.593</v>
      </c>
      <c r="T1016" s="61" t="s">
        <v>58</v>
      </c>
      <c r="U1016" s="74">
        <v>5.7750000000000004</v>
      </c>
      <c r="V1016" s="74">
        <v>5.8929999999999998</v>
      </c>
    </row>
    <row r="1017" spans="1:22" x14ac:dyDescent="0.25">
      <c r="A1017" s="53">
        <v>43087</v>
      </c>
      <c r="B1017" s="54">
        <v>17</v>
      </c>
      <c r="C1017" s="57">
        <v>22662300000</v>
      </c>
      <c r="D1017" s="60" t="s">
        <v>58</v>
      </c>
      <c r="E1017" s="60" t="s">
        <v>58</v>
      </c>
      <c r="F1017" s="57">
        <v>22215197089</v>
      </c>
      <c r="G1017" s="59">
        <v>1.0499999999999999E-3</v>
      </c>
      <c r="H1017" s="59">
        <v>1.0499999999999999E-3</v>
      </c>
      <c r="I1017" s="60" t="s">
        <v>58</v>
      </c>
      <c r="J1017" s="59">
        <v>6.5750000000000003E-2</v>
      </c>
      <c r="K1017" s="59">
        <v>5.8E-4</v>
      </c>
      <c r="L1017" s="59">
        <v>5.8E-4</v>
      </c>
      <c r="M1017" s="60" t="s">
        <v>58</v>
      </c>
      <c r="N1017" s="59">
        <v>7.3660000000000003E-2</v>
      </c>
      <c r="O1017" s="58">
        <v>145.83250000000001</v>
      </c>
      <c r="P1017" s="58">
        <v>145.83250000000001</v>
      </c>
      <c r="Q1017" s="74">
        <v>0.33400000000000002</v>
      </c>
      <c r="R1017" s="61" t="s">
        <v>58</v>
      </c>
      <c r="S1017" s="74">
        <v>124.593</v>
      </c>
      <c r="T1017" s="61" t="s">
        <v>58</v>
      </c>
      <c r="U1017" s="74">
        <v>5.742</v>
      </c>
      <c r="V1017" s="74">
        <v>5.8620000000000001</v>
      </c>
    </row>
    <row r="1018" spans="1:22" x14ac:dyDescent="0.25">
      <c r="A1018" s="53">
        <v>43088</v>
      </c>
      <c r="B1018" s="54">
        <v>17</v>
      </c>
      <c r="C1018" s="57">
        <v>22662300000</v>
      </c>
      <c r="D1018" s="60" t="s">
        <v>58</v>
      </c>
      <c r="E1018" s="60" t="s">
        <v>58</v>
      </c>
      <c r="F1018" s="57">
        <v>22218876222</v>
      </c>
      <c r="G1018" s="59">
        <v>1.2099999999999999E-3</v>
      </c>
      <c r="H1018" s="59">
        <v>1.2099999999999999E-3</v>
      </c>
      <c r="I1018" s="60" t="s">
        <v>58</v>
      </c>
      <c r="J1018" s="59">
        <v>6.5259999999999999E-2</v>
      </c>
      <c r="K1018" s="59">
        <v>1.7000000000000001E-4</v>
      </c>
      <c r="L1018" s="59">
        <v>1.7000000000000001E-4</v>
      </c>
      <c r="M1018" s="60" t="s">
        <v>58</v>
      </c>
      <c r="N1018" s="59">
        <v>6.2309999999999997E-2</v>
      </c>
      <c r="O1018" s="58">
        <v>145.85669999999999</v>
      </c>
      <c r="P1018" s="58">
        <v>145.85669999999999</v>
      </c>
      <c r="Q1018" s="74">
        <v>0.33100000000000002</v>
      </c>
      <c r="R1018" s="61" t="s">
        <v>58</v>
      </c>
      <c r="S1018" s="74">
        <v>123.593</v>
      </c>
      <c r="T1018" s="61" t="s">
        <v>58</v>
      </c>
      <c r="U1018" s="74">
        <v>5.7270000000000003</v>
      </c>
      <c r="V1018" s="74">
        <v>5.86</v>
      </c>
    </row>
    <row r="1019" spans="1:22" x14ac:dyDescent="0.25">
      <c r="A1019" s="53">
        <v>43089</v>
      </c>
      <c r="B1019" s="54">
        <v>17</v>
      </c>
      <c r="C1019" s="57">
        <v>22662300000</v>
      </c>
      <c r="D1019" s="60" t="s">
        <v>58</v>
      </c>
      <c r="E1019" s="60" t="s">
        <v>58</v>
      </c>
      <c r="F1019" s="57">
        <v>22223553973</v>
      </c>
      <c r="G1019" s="59">
        <v>2.1000000000000001E-4</v>
      </c>
      <c r="H1019" s="59">
        <v>2.1000000000000001E-4</v>
      </c>
      <c r="I1019" s="60" t="s">
        <v>58</v>
      </c>
      <c r="J1019" s="59">
        <v>7.986E-2</v>
      </c>
      <c r="K1019" s="59">
        <v>2.1000000000000001E-4</v>
      </c>
      <c r="L1019" s="59">
        <v>2.1000000000000001E-4</v>
      </c>
      <c r="M1019" s="60" t="s">
        <v>58</v>
      </c>
      <c r="N1019" s="59">
        <v>7.986E-2</v>
      </c>
      <c r="O1019" s="58">
        <v>145.88740000000001</v>
      </c>
      <c r="P1019" s="58">
        <v>145.88740000000001</v>
      </c>
      <c r="Q1019" s="74">
        <v>0.32800000000000001</v>
      </c>
      <c r="R1019" s="61" t="s">
        <v>58</v>
      </c>
      <c r="S1019" s="74">
        <v>122.593</v>
      </c>
      <c r="T1019" s="61" t="s">
        <v>58</v>
      </c>
      <c r="U1019" s="74">
        <v>5.7039999999999997</v>
      </c>
      <c r="V1019" s="74">
        <v>5.8449999999999998</v>
      </c>
    </row>
    <row r="1020" spans="1:22" x14ac:dyDescent="0.25">
      <c r="A1020" s="53">
        <v>43090</v>
      </c>
      <c r="B1020" s="54">
        <v>17</v>
      </c>
      <c r="C1020" s="57">
        <v>22662300000</v>
      </c>
      <c r="D1020" s="60" t="s">
        <v>58</v>
      </c>
      <c r="E1020" s="60" t="s">
        <v>58</v>
      </c>
      <c r="F1020" s="57">
        <v>22225660243</v>
      </c>
      <c r="G1020" s="59">
        <v>3.1E-4</v>
      </c>
      <c r="H1020" s="59">
        <v>3.1E-4</v>
      </c>
      <c r="I1020" s="60" t="s">
        <v>58</v>
      </c>
      <c r="J1020" s="59">
        <v>5.7290000000000001E-2</v>
      </c>
      <c r="K1020" s="59">
        <v>9.0000000000000006E-5</v>
      </c>
      <c r="L1020" s="59">
        <v>9.0000000000000006E-5</v>
      </c>
      <c r="M1020" s="60" t="s">
        <v>58</v>
      </c>
      <c r="N1020" s="59">
        <v>3.5200000000000002E-2</v>
      </c>
      <c r="O1020" s="58">
        <v>145.90119999999999</v>
      </c>
      <c r="P1020" s="58">
        <v>145.90119999999999</v>
      </c>
      <c r="Q1020" s="74">
        <v>0.32600000000000001</v>
      </c>
      <c r="R1020" s="61" t="s">
        <v>58</v>
      </c>
      <c r="S1020" s="74">
        <v>121.593</v>
      </c>
      <c r="T1020" s="61" t="s">
        <v>58</v>
      </c>
      <c r="U1020" s="74">
        <v>5.74</v>
      </c>
      <c r="V1020" s="74">
        <v>5.8650000000000002</v>
      </c>
    </row>
    <row r="1021" spans="1:22" x14ac:dyDescent="0.25">
      <c r="A1021" s="53">
        <v>43091</v>
      </c>
      <c r="B1021" s="54">
        <v>17</v>
      </c>
      <c r="C1021" s="57">
        <v>22662300000</v>
      </c>
      <c r="D1021" s="60" t="s">
        <v>58</v>
      </c>
      <c r="E1021" s="60" t="s">
        <v>58</v>
      </c>
      <c r="F1021" s="57">
        <v>22228929351</v>
      </c>
      <c r="G1021" s="59">
        <v>4.4999999999999999E-4</v>
      </c>
      <c r="H1021" s="59">
        <v>4.4999999999999999E-4</v>
      </c>
      <c r="I1021" s="60" t="s">
        <v>58</v>
      </c>
      <c r="J1021" s="59">
        <v>5.6579999999999998E-2</v>
      </c>
      <c r="K1021" s="59">
        <v>1.4999999999999999E-4</v>
      </c>
      <c r="L1021" s="59">
        <v>1.4999999999999999E-4</v>
      </c>
      <c r="M1021" s="60" t="s">
        <v>58</v>
      </c>
      <c r="N1021" s="59">
        <v>5.5149999999999998E-2</v>
      </c>
      <c r="O1021" s="58">
        <v>145.92269999999999</v>
      </c>
      <c r="P1021" s="58">
        <v>145.92269999999999</v>
      </c>
      <c r="Q1021" s="74">
        <v>0.32300000000000001</v>
      </c>
      <c r="R1021" s="61" t="s">
        <v>58</v>
      </c>
      <c r="S1021" s="74">
        <v>120.593</v>
      </c>
      <c r="T1021" s="61" t="s">
        <v>58</v>
      </c>
      <c r="U1021" s="74">
        <v>5.7430000000000003</v>
      </c>
      <c r="V1021" s="74">
        <v>5.8689999999999998</v>
      </c>
    </row>
    <row r="1022" spans="1:22" x14ac:dyDescent="0.25">
      <c r="A1022" s="53">
        <v>43094</v>
      </c>
      <c r="B1022" s="54">
        <v>17</v>
      </c>
      <c r="C1022" s="57">
        <v>22662300000</v>
      </c>
      <c r="D1022" s="60" t="s">
        <v>58</v>
      </c>
      <c r="E1022" s="60" t="s">
        <v>58</v>
      </c>
      <c r="F1022" s="57">
        <v>22235645645</v>
      </c>
      <c r="G1022" s="59">
        <v>7.5000000000000002E-4</v>
      </c>
      <c r="H1022" s="59">
        <v>7.5000000000000002E-4</v>
      </c>
      <c r="I1022" s="60" t="s">
        <v>58</v>
      </c>
      <c r="J1022" s="59">
        <v>4.6969999999999998E-2</v>
      </c>
      <c r="K1022" s="59">
        <v>2.9999999999999997E-4</v>
      </c>
      <c r="L1022" s="59">
        <v>2.9999999999999997E-4</v>
      </c>
      <c r="M1022" s="60" t="s">
        <v>58</v>
      </c>
      <c r="N1022" s="59">
        <v>3.7440000000000001E-2</v>
      </c>
      <c r="O1022" s="58">
        <v>145.96680000000001</v>
      </c>
      <c r="P1022" s="58">
        <v>145.96680000000001</v>
      </c>
      <c r="Q1022" s="74">
        <v>0.315</v>
      </c>
      <c r="R1022" s="61" t="s">
        <v>58</v>
      </c>
      <c r="S1022" s="74">
        <v>117.593</v>
      </c>
      <c r="T1022" s="61" t="s">
        <v>58</v>
      </c>
      <c r="U1022" s="74">
        <v>5.8079999999999998</v>
      </c>
      <c r="V1022" s="74">
        <v>5.9249999999999998</v>
      </c>
    </row>
    <row r="1023" spans="1:22" x14ac:dyDescent="0.25">
      <c r="A1023" s="53">
        <v>43095</v>
      </c>
      <c r="B1023" s="54">
        <v>17</v>
      </c>
      <c r="C1023" s="57">
        <v>22662300000</v>
      </c>
      <c r="D1023" s="60" t="s">
        <v>58</v>
      </c>
      <c r="E1023" s="60" t="s">
        <v>58</v>
      </c>
      <c r="F1023" s="57">
        <v>22240215395</v>
      </c>
      <c r="G1023" s="59">
        <v>9.6000000000000002E-4</v>
      </c>
      <c r="H1023" s="59">
        <v>9.6000000000000002E-4</v>
      </c>
      <c r="I1023" s="60" t="s">
        <v>58</v>
      </c>
      <c r="J1023" s="59">
        <v>5.1330000000000001E-2</v>
      </c>
      <c r="K1023" s="59">
        <v>2.1000000000000001E-4</v>
      </c>
      <c r="L1023" s="59">
        <v>2.1000000000000001E-4</v>
      </c>
      <c r="M1023" s="60" t="s">
        <v>58</v>
      </c>
      <c r="N1023" s="59">
        <v>7.7890000000000001E-2</v>
      </c>
      <c r="O1023" s="58">
        <v>145.99680000000001</v>
      </c>
      <c r="P1023" s="58">
        <v>145.99680000000001</v>
      </c>
      <c r="Q1023" s="74">
        <v>0.312</v>
      </c>
      <c r="R1023" s="61" t="s">
        <v>58</v>
      </c>
      <c r="S1023" s="74">
        <v>116.593</v>
      </c>
      <c r="T1023" s="61" t="s">
        <v>58</v>
      </c>
      <c r="U1023" s="74">
        <v>5.7910000000000004</v>
      </c>
      <c r="V1023" s="74">
        <v>5.9109999999999996</v>
      </c>
    </row>
    <row r="1024" spans="1:22" x14ac:dyDescent="0.25">
      <c r="A1024" s="53">
        <v>43096</v>
      </c>
      <c r="B1024" s="54">
        <v>17</v>
      </c>
      <c r="C1024" s="57">
        <v>22662300000</v>
      </c>
      <c r="D1024" s="60" t="s">
        <v>58</v>
      </c>
      <c r="E1024" s="60" t="s">
        <v>58</v>
      </c>
      <c r="F1024" s="57">
        <v>22244126264</v>
      </c>
      <c r="G1024" s="59">
        <v>1.8000000000000001E-4</v>
      </c>
      <c r="H1024" s="59">
        <v>1.8000000000000001E-4</v>
      </c>
      <c r="I1024" s="60" t="s">
        <v>58</v>
      </c>
      <c r="J1024" s="59">
        <v>6.6280000000000006E-2</v>
      </c>
      <c r="K1024" s="59">
        <v>1.8000000000000001E-4</v>
      </c>
      <c r="L1024" s="59">
        <v>1.8000000000000001E-4</v>
      </c>
      <c r="M1024" s="60" t="s">
        <v>58</v>
      </c>
      <c r="N1024" s="59">
        <v>6.6280000000000006E-2</v>
      </c>
      <c r="O1024" s="58">
        <v>146.02250000000001</v>
      </c>
      <c r="P1024" s="58">
        <v>146.02250000000001</v>
      </c>
      <c r="Q1024" s="74">
        <v>0.31</v>
      </c>
      <c r="R1024" s="61" t="s">
        <v>58</v>
      </c>
      <c r="S1024" s="74">
        <v>115.593</v>
      </c>
      <c r="T1024" s="61" t="s">
        <v>58</v>
      </c>
      <c r="U1024" s="74">
        <v>5.7850000000000001</v>
      </c>
      <c r="V1024" s="74">
        <v>5.9059999999999997</v>
      </c>
    </row>
    <row r="1025" spans="1:22" x14ac:dyDescent="0.25">
      <c r="A1025" s="53">
        <v>43097</v>
      </c>
      <c r="B1025" s="54">
        <v>17</v>
      </c>
      <c r="C1025" s="57">
        <v>22662300000</v>
      </c>
      <c r="D1025" s="60" t="s">
        <v>58</v>
      </c>
      <c r="E1025" s="60" t="s">
        <v>58</v>
      </c>
      <c r="F1025" s="57">
        <v>22249593009</v>
      </c>
      <c r="G1025" s="59">
        <v>4.2000000000000002E-4</v>
      </c>
      <c r="H1025" s="59">
        <v>4.2000000000000002E-4</v>
      </c>
      <c r="I1025" s="60" t="s">
        <v>58</v>
      </c>
      <c r="J1025" s="59">
        <v>7.9969999999999999E-2</v>
      </c>
      <c r="K1025" s="59">
        <v>2.5000000000000001E-4</v>
      </c>
      <c r="L1025" s="59">
        <v>2.5000000000000001E-4</v>
      </c>
      <c r="M1025" s="60" t="s">
        <v>58</v>
      </c>
      <c r="N1025" s="59">
        <v>9.3840000000000007E-2</v>
      </c>
      <c r="O1025" s="58">
        <v>146.0583</v>
      </c>
      <c r="P1025" s="58">
        <v>146.0583</v>
      </c>
      <c r="Q1025" s="74">
        <v>0.307</v>
      </c>
      <c r="R1025" s="61" t="s">
        <v>58</v>
      </c>
      <c r="S1025" s="74">
        <v>114.593</v>
      </c>
      <c r="T1025" s="61" t="s">
        <v>58</v>
      </c>
      <c r="U1025" s="74">
        <v>5.7469999999999999</v>
      </c>
      <c r="V1025" s="74">
        <v>5.8789999999999996</v>
      </c>
    </row>
    <row r="1026" spans="1:22" x14ac:dyDescent="0.25">
      <c r="A1026" s="53">
        <v>43098</v>
      </c>
      <c r="B1026" s="54">
        <v>17</v>
      </c>
      <c r="C1026" s="57">
        <v>22662300000</v>
      </c>
      <c r="D1026" s="60" t="s">
        <v>58</v>
      </c>
      <c r="E1026" s="60" t="s">
        <v>58</v>
      </c>
      <c r="F1026" s="57">
        <v>22250680066</v>
      </c>
      <c r="G1026" s="59">
        <v>4.6999999999999999E-4</v>
      </c>
      <c r="H1026" s="59">
        <v>4.6999999999999999E-4</v>
      </c>
      <c r="I1026" s="60" t="s">
        <v>58</v>
      </c>
      <c r="J1026" s="59">
        <v>5.8900000000000001E-2</v>
      </c>
      <c r="K1026" s="59">
        <v>5.0000000000000002E-5</v>
      </c>
      <c r="L1026" s="59">
        <v>5.0000000000000002E-5</v>
      </c>
      <c r="M1026" s="60" t="s">
        <v>58</v>
      </c>
      <c r="N1026" s="59">
        <v>1.7989999999999999E-2</v>
      </c>
      <c r="O1026" s="58">
        <v>146.06549999999999</v>
      </c>
      <c r="P1026" s="58">
        <v>146.06549999999999</v>
      </c>
      <c r="Q1026" s="74">
        <v>0.30399999999999999</v>
      </c>
      <c r="R1026" s="61" t="s">
        <v>58</v>
      </c>
      <c r="S1026" s="74">
        <v>113.593</v>
      </c>
      <c r="T1026" s="61" t="s">
        <v>58</v>
      </c>
      <c r="U1026" s="74">
        <v>5.7939999999999996</v>
      </c>
      <c r="V1026" s="74">
        <v>5.915</v>
      </c>
    </row>
    <row r="1027" spans="1:22" x14ac:dyDescent="0.25">
      <c r="A1027" s="53">
        <v>43108</v>
      </c>
      <c r="B1027" s="54">
        <v>16</v>
      </c>
      <c r="C1027" s="57">
        <v>21662300000</v>
      </c>
      <c r="D1027" s="60" t="s">
        <v>58</v>
      </c>
      <c r="E1027" s="60" t="s">
        <v>58</v>
      </c>
      <c r="F1027" s="57">
        <v>21264446187</v>
      </c>
      <c r="G1027" s="59">
        <v>1.6000000000000001E-3</v>
      </c>
      <c r="H1027" s="59">
        <v>1.6000000000000001E-3</v>
      </c>
      <c r="I1027" s="60" t="s">
        <v>58</v>
      </c>
      <c r="J1027" s="59">
        <v>5.994E-2</v>
      </c>
      <c r="K1027" s="59">
        <v>1.6000000000000001E-3</v>
      </c>
      <c r="L1027" s="59">
        <v>1.6000000000000001E-3</v>
      </c>
      <c r="M1027" s="60" t="s">
        <v>58</v>
      </c>
      <c r="N1027" s="59">
        <v>5.994E-2</v>
      </c>
      <c r="O1027" s="58">
        <v>146.29859999999999</v>
      </c>
      <c r="P1027" s="58">
        <v>146.29859999999999</v>
      </c>
      <c r="Q1027" s="74">
        <v>0.307</v>
      </c>
      <c r="R1027" s="61" t="s">
        <v>58</v>
      </c>
      <c r="S1027" s="74">
        <v>114.515</v>
      </c>
      <c r="T1027" s="61" t="s">
        <v>58</v>
      </c>
      <c r="U1027" s="74">
        <v>5.8109999999999999</v>
      </c>
      <c r="V1027" s="74">
        <v>5.9349999999999996</v>
      </c>
    </row>
    <row r="1028" spans="1:22" x14ac:dyDescent="0.25">
      <c r="A1028" s="53">
        <v>43109</v>
      </c>
      <c r="B1028" s="54">
        <v>16</v>
      </c>
      <c r="C1028" s="57">
        <v>21662300000</v>
      </c>
      <c r="D1028" s="60" t="s">
        <v>58</v>
      </c>
      <c r="E1028" s="60" t="s">
        <v>58</v>
      </c>
      <c r="F1028" s="57">
        <v>21267727520</v>
      </c>
      <c r="G1028" s="59">
        <v>1.75E-3</v>
      </c>
      <c r="H1028" s="59">
        <v>1.75E-3</v>
      </c>
      <c r="I1028" s="60" t="s">
        <v>58</v>
      </c>
      <c r="J1028" s="59">
        <v>5.9760000000000001E-2</v>
      </c>
      <c r="K1028" s="59">
        <v>1.4999999999999999E-4</v>
      </c>
      <c r="L1028" s="59">
        <v>1.4999999999999999E-4</v>
      </c>
      <c r="M1028" s="60" t="s">
        <v>58</v>
      </c>
      <c r="N1028" s="59">
        <v>5.7939999999999998E-2</v>
      </c>
      <c r="O1028" s="58">
        <v>146.3212</v>
      </c>
      <c r="P1028" s="58">
        <v>146.3212</v>
      </c>
      <c r="Q1028" s="74">
        <v>0.30399999999999999</v>
      </c>
      <c r="R1028" s="61" t="s">
        <v>58</v>
      </c>
      <c r="S1028" s="74">
        <v>113.515</v>
      </c>
      <c r="T1028" s="61" t="s">
        <v>58</v>
      </c>
      <c r="U1028" s="74">
        <v>5.8129999999999997</v>
      </c>
      <c r="V1028" s="74">
        <v>5.9370000000000003</v>
      </c>
    </row>
    <row r="1029" spans="1:22" x14ac:dyDescent="0.25">
      <c r="A1029" s="53">
        <v>43110</v>
      </c>
      <c r="B1029" s="54">
        <v>14</v>
      </c>
      <c r="C1029" s="57">
        <v>19068500000</v>
      </c>
      <c r="D1029" s="60" t="s">
        <v>58</v>
      </c>
      <c r="E1029" s="60" t="s">
        <v>58</v>
      </c>
      <c r="F1029" s="57">
        <v>18674293535</v>
      </c>
      <c r="G1029" s="59">
        <v>1.2E-4</v>
      </c>
      <c r="H1029" s="59">
        <v>1.2E-4</v>
      </c>
      <c r="I1029" s="60" t="s">
        <v>58</v>
      </c>
      <c r="J1029" s="59">
        <v>4.3679999999999997E-2</v>
      </c>
      <c r="K1029" s="59">
        <v>1.2E-4</v>
      </c>
      <c r="L1029" s="59">
        <v>1.2E-4</v>
      </c>
      <c r="M1029" s="60" t="s">
        <v>58</v>
      </c>
      <c r="N1029" s="59">
        <v>4.3679999999999997E-2</v>
      </c>
      <c r="O1029" s="58">
        <v>146.3383</v>
      </c>
      <c r="P1029" s="58">
        <v>146.3383</v>
      </c>
      <c r="Q1029" s="74">
        <v>0.34499999999999997</v>
      </c>
      <c r="R1029" s="61" t="s">
        <v>58</v>
      </c>
      <c r="S1029" s="74">
        <v>128.49799999999999</v>
      </c>
      <c r="T1029" s="61" t="s">
        <v>58</v>
      </c>
      <c r="U1029" s="74">
        <v>5.8609999999999998</v>
      </c>
      <c r="V1029" s="74">
        <v>5.9550000000000001</v>
      </c>
    </row>
    <row r="1030" spans="1:22" x14ac:dyDescent="0.25">
      <c r="A1030" s="53">
        <v>43111</v>
      </c>
      <c r="B1030" s="54">
        <v>14</v>
      </c>
      <c r="C1030" s="57">
        <v>19068500000</v>
      </c>
      <c r="D1030" s="60" t="s">
        <v>58</v>
      </c>
      <c r="E1030" s="60" t="s">
        <v>58</v>
      </c>
      <c r="F1030" s="57">
        <v>18677952934</v>
      </c>
      <c r="G1030" s="59">
        <v>3.1E-4</v>
      </c>
      <c r="H1030" s="59">
        <v>3.1E-4</v>
      </c>
      <c r="I1030" s="60" t="s">
        <v>58</v>
      </c>
      <c r="J1030" s="59">
        <v>5.8799999999999998E-2</v>
      </c>
      <c r="K1030" s="59">
        <v>2.0000000000000001E-4</v>
      </c>
      <c r="L1030" s="59">
        <v>2.0000000000000001E-4</v>
      </c>
      <c r="M1030" s="60" t="s">
        <v>58</v>
      </c>
      <c r="N1030" s="59">
        <v>7.4139999999999998E-2</v>
      </c>
      <c r="O1030" s="58">
        <v>146.36699999999999</v>
      </c>
      <c r="P1030" s="58">
        <v>146.36699999999999</v>
      </c>
      <c r="Q1030" s="74">
        <v>0.34200000000000003</v>
      </c>
      <c r="R1030" s="61" t="s">
        <v>58</v>
      </c>
      <c r="S1030" s="74">
        <v>127.498</v>
      </c>
      <c r="T1030" s="61" t="s">
        <v>58</v>
      </c>
      <c r="U1030" s="74">
        <v>5.85</v>
      </c>
      <c r="V1030" s="74">
        <v>5.9450000000000003</v>
      </c>
    </row>
    <row r="1031" spans="1:22" x14ac:dyDescent="0.25">
      <c r="A1031" s="53">
        <v>43112</v>
      </c>
      <c r="B1031" s="54">
        <v>14</v>
      </c>
      <c r="C1031" s="57">
        <v>19068500000</v>
      </c>
      <c r="D1031" s="60" t="s">
        <v>58</v>
      </c>
      <c r="E1031" s="60" t="s">
        <v>58</v>
      </c>
      <c r="F1031" s="57">
        <v>18680810627</v>
      </c>
      <c r="G1031" s="59">
        <v>4.6999999999999999E-4</v>
      </c>
      <c r="H1031" s="59">
        <v>4.6999999999999999E-4</v>
      </c>
      <c r="I1031" s="60" t="s">
        <v>58</v>
      </c>
      <c r="J1031" s="59">
        <v>5.8340000000000003E-2</v>
      </c>
      <c r="K1031" s="59">
        <v>1.4999999999999999E-4</v>
      </c>
      <c r="L1031" s="59">
        <v>1.4999999999999999E-4</v>
      </c>
      <c r="M1031" s="60" t="s">
        <v>58</v>
      </c>
      <c r="N1031" s="59">
        <v>5.7430000000000002E-2</v>
      </c>
      <c r="O1031" s="58">
        <v>146.38939999999999</v>
      </c>
      <c r="P1031" s="58">
        <v>146.38939999999999</v>
      </c>
      <c r="Q1031" s="74">
        <v>0.33900000000000002</v>
      </c>
      <c r="R1031" s="61" t="s">
        <v>58</v>
      </c>
      <c r="S1031" s="74">
        <v>126.498</v>
      </c>
      <c r="T1031" s="61" t="s">
        <v>58</v>
      </c>
      <c r="U1031" s="74">
        <v>5.8520000000000003</v>
      </c>
      <c r="V1031" s="74">
        <v>5.9470000000000001</v>
      </c>
    </row>
    <row r="1032" spans="1:22" x14ac:dyDescent="0.25">
      <c r="A1032" s="53">
        <v>43115</v>
      </c>
      <c r="B1032" s="54">
        <v>14</v>
      </c>
      <c r="C1032" s="57">
        <v>19068500000</v>
      </c>
      <c r="D1032" s="60" t="s">
        <v>58</v>
      </c>
      <c r="E1032" s="60" t="s">
        <v>58</v>
      </c>
      <c r="F1032" s="57">
        <v>18687670868</v>
      </c>
      <c r="G1032" s="59">
        <v>8.3000000000000001E-4</v>
      </c>
      <c r="H1032" s="59">
        <v>8.3000000000000001E-4</v>
      </c>
      <c r="I1032" s="60" t="s">
        <v>58</v>
      </c>
      <c r="J1032" s="59">
        <v>5.1990000000000001E-2</v>
      </c>
      <c r="K1032" s="59">
        <v>3.6999999999999999E-4</v>
      </c>
      <c r="L1032" s="59">
        <v>3.6999999999999999E-4</v>
      </c>
      <c r="M1032" s="60" t="s">
        <v>58</v>
      </c>
      <c r="N1032" s="59">
        <v>4.5679999999999998E-2</v>
      </c>
      <c r="O1032" s="58">
        <v>146.44319999999999</v>
      </c>
      <c r="P1032" s="58">
        <v>146.44319999999999</v>
      </c>
      <c r="Q1032" s="74">
        <v>0.33100000000000002</v>
      </c>
      <c r="R1032" s="61" t="s">
        <v>58</v>
      </c>
      <c r="S1032" s="74">
        <v>123.498</v>
      </c>
      <c r="T1032" s="61" t="s">
        <v>58</v>
      </c>
      <c r="U1032" s="74">
        <v>5.8849999999999998</v>
      </c>
      <c r="V1032" s="74">
        <v>5.9829999999999997</v>
      </c>
    </row>
    <row r="1033" spans="1:22" x14ac:dyDescent="0.25">
      <c r="A1033" s="53">
        <v>43116</v>
      </c>
      <c r="B1033" s="54">
        <v>14</v>
      </c>
      <c r="C1033" s="57">
        <v>19068500000</v>
      </c>
      <c r="D1033" s="60" t="s">
        <v>58</v>
      </c>
      <c r="E1033" s="60" t="s">
        <v>58</v>
      </c>
      <c r="F1033" s="57">
        <v>18692788043</v>
      </c>
      <c r="G1033" s="59">
        <v>1.1100000000000001E-3</v>
      </c>
      <c r="H1033" s="59">
        <v>1.1100000000000001E-3</v>
      </c>
      <c r="I1033" s="60" t="s">
        <v>58</v>
      </c>
      <c r="J1033" s="59">
        <v>5.9420000000000001E-2</v>
      </c>
      <c r="K1033" s="59">
        <v>2.7E-4</v>
      </c>
      <c r="L1033" s="59">
        <v>2.7E-4</v>
      </c>
      <c r="M1033" s="60" t="s">
        <v>58</v>
      </c>
      <c r="N1033" s="59">
        <v>0.1051</v>
      </c>
      <c r="O1033" s="58">
        <v>146.48330000000001</v>
      </c>
      <c r="P1033" s="58">
        <v>146.48330000000001</v>
      </c>
      <c r="Q1033" s="74">
        <v>0.32900000000000001</v>
      </c>
      <c r="R1033" s="61" t="s">
        <v>58</v>
      </c>
      <c r="S1033" s="74">
        <v>122.498</v>
      </c>
      <c r="T1033" s="61" t="s">
        <v>58</v>
      </c>
      <c r="U1033" s="74">
        <v>5.8529999999999998</v>
      </c>
      <c r="V1033" s="74">
        <v>5.9489999999999998</v>
      </c>
    </row>
    <row r="1034" spans="1:22" x14ac:dyDescent="0.25">
      <c r="A1034" s="53">
        <v>43117</v>
      </c>
      <c r="B1034" s="54">
        <v>14</v>
      </c>
      <c r="C1034" s="57">
        <v>19598500000</v>
      </c>
      <c r="D1034" s="60" t="s">
        <v>58</v>
      </c>
      <c r="E1034" s="60" t="s">
        <v>58</v>
      </c>
      <c r="F1034" s="57">
        <v>19154607431</v>
      </c>
      <c r="G1034" s="59">
        <v>-2.0000000000000002E-5</v>
      </c>
      <c r="H1034" s="59">
        <v>-2.0000000000000002E-5</v>
      </c>
      <c r="I1034" s="60" t="s">
        <v>58</v>
      </c>
      <c r="J1034" s="59">
        <v>-8.7500000000000008E-3</v>
      </c>
      <c r="K1034" s="59">
        <v>-2.0000000000000002E-5</v>
      </c>
      <c r="L1034" s="59">
        <v>-2.0000000000000002E-5</v>
      </c>
      <c r="M1034" s="60" t="s">
        <v>58</v>
      </c>
      <c r="N1034" s="59">
        <v>-8.7500000000000008E-3</v>
      </c>
      <c r="O1034" s="58">
        <v>146.47970000000001</v>
      </c>
      <c r="P1034" s="58">
        <v>146.47970000000001</v>
      </c>
      <c r="Q1034" s="74">
        <v>0.37</v>
      </c>
      <c r="R1034" s="61" t="s">
        <v>58</v>
      </c>
      <c r="S1034" s="74">
        <v>138.93199999999999</v>
      </c>
      <c r="T1034" s="61" t="s">
        <v>58</v>
      </c>
      <c r="U1034" s="74">
        <v>5.9390000000000001</v>
      </c>
      <c r="V1034" s="74">
        <v>6.0609999999999999</v>
      </c>
    </row>
    <row r="1035" spans="1:22" x14ac:dyDescent="0.25">
      <c r="A1035" s="53">
        <v>43118</v>
      </c>
      <c r="B1035" s="54">
        <v>14</v>
      </c>
      <c r="C1035" s="57">
        <v>19598500000</v>
      </c>
      <c r="D1035" s="60" t="s">
        <v>58</v>
      </c>
      <c r="E1035" s="60" t="s">
        <v>58</v>
      </c>
      <c r="F1035" s="57">
        <v>19160671601</v>
      </c>
      <c r="G1035" s="59">
        <v>2.9E-4</v>
      </c>
      <c r="H1035" s="59">
        <v>2.9E-4</v>
      </c>
      <c r="I1035" s="60" t="s">
        <v>58</v>
      </c>
      <c r="J1035" s="59">
        <v>5.4820000000000001E-2</v>
      </c>
      <c r="K1035" s="59">
        <v>3.2000000000000003E-4</v>
      </c>
      <c r="L1035" s="59">
        <v>3.2000000000000003E-4</v>
      </c>
      <c r="M1035" s="60" t="s">
        <v>58</v>
      </c>
      <c r="N1035" s="59">
        <v>0.12248000000000001</v>
      </c>
      <c r="O1035" s="58">
        <v>146.52610000000001</v>
      </c>
      <c r="P1035" s="58">
        <v>146.52610000000001</v>
      </c>
      <c r="Q1035" s="74">
        <v>0.36699999999999999</v>
      </c>
      <c r="R1035" s="61" t="s">
        <v>58</v>
      </c>
      <c r="S1035" s="74">
        <v>137.93199999999999</v>
      </c>
      <c r="T1035" s="61" t="s">
        <v>58</v>
      </c>
      <c r="U1035" s="74">
        <v>5.8959999999999999</v>
      </c>
      <c r="V1035" s="74">
        <v>6.02</v>
      </c>
    </row>
    <row r="1036" spans="1:22" x14ac:dyDescent="0.25">
      <c r="A1036" s="53">
        <v>43119</v>
      </c>
      <c r="B1036" s="54">
        <v>14</v>
      </c>
      <c r="C1036" s="57">
        <v>19598500000</v>
      </c>
      <c r="D1036" s="60" t="s">
        <v>58</v>
      </c>
      <c r="E1036" s="60" t="s">
        <v>58</v>
      </c>
      <c r="F1036" s="57">
        <v>19161239246</v>
      </c>
      <c r="G1036" s="59">
        <v>3.2000000000000003E-4</v>
      </c>
      <c r="H1036" s="59">
        <v>3.2000000000000003E-4</v>
      </c>
      <c r="I1036" s="60" t="s">
        <v>58</v>
      </c>
      <c r="J1036" s="59">
        <v>3.9960000000000002E-2</v>
      </c>
      <c r="K1036" s="59">
        <v>3.0000000000000001E-5</v>
      </c>
      <c r="L1036" s="59">
        <v>3.0000000000000001E-5</v>
      </c>
      <c r="M1036" s="60" t="s">
        <v>58</v>
      </c>
      <c r="N1036" s="59">
        <v>1.0869999999999999E-2</v>
      </c>
      <c r="O1036" s="58">
        <v>146.53039999999999</v>
      </c>
      <c r="P1036" s="58">
        <v>146.53039999999999</v>
      </c>
      <c r="Q1036" s="74">
        <v>0.36499999999999999</v>
      </c>
      <c r="R1036" s="61" t="s">
        <v>58</v>
      </c>
      <c r="S1036" s="74">
        <v>136.93199999999999</v>
      </c>
      <c r="T1036" s="61" t="s">
        <v>58</v>
      </c>
      <c r="U1036" s="74">
        <v>5.9329999999999998</v>
      </c>
      <c r="V1036" s="74">
        <v>6.056</v>
      </c>
    </row>
    <row r="1037" spans="1:22" x14ac:dyDescent="0.25">
      <c r="A1037" s="53">
        <v>43122</v>
      </c>
      <c r="B1037" s="54">
        <v>14</v>
      </c>
      <c r="C1037" s="57">
        <v>19598500000</v>
      </c>
      <c r="D1037" s="60" t="s">
        <v>58</v>
      </c>
      <c r="E1037" s="60" t="s">
        <v>58</v>
      </c>
      <c r="F1037" s="57">
        <v>19171417642</v>
      </c>
      <c r="G1037" s="59">
        <v>8.4999999999999995E-4</v>
      </c>
      <c r="H1037" s="59">
        <v>8.4999999999999995E-4</v>
      </c>
      <c r="I1037" s="60" t="s">
        <v>58</v>
      </c>
      <c r="J1037" s="59">
        <v>5.3269999999999998E-2</v>
      </c>
      <c r="K1037" s="59">
        <v>5.2999999999999998E-4</v>
      </c>
      <c r="L1037" s="59">
        <v>5.2999999999999998E-4</v>
      </c>
      <c r="M1037" s="60" t="s">
        <v>58</v>
      </c>
      <c r="N1037" s="59">
        <v>6.6739999999999994E-2</v>
      </c>
      <c r="O1037" s="58">
        <v>146.60830000000001</v>
      </c>
      <c r="P1037" s="58">
        <v>146.60830000000001</v>
      </c>
      <c r="Q1037" s="74">
        <v>0.35699999999999998</v>
      </c>
      <c r="R1037" s="61" t="s">
        <v>58</v>
      </c>
      <c r="S1037" s="74">
        <v>133.93199999999999</v>
      </c>
      <c r="T1037" s="61" t="s">
        <v>58</v>
      </c>
      <c r="U1037" s="74">
        <v>5.915</v>
      </c>
      <c r="V1037" s="74">
        <v>6.0460000000000003</v>
      </c>
    </row>
    <row r="1038" spans="1:22" x14ac:dyDescent="0.25">
      <c r="A1038" s="53">
        <v>43123</v>
      </c>
      <c r="B1038" s="54">
        <v>14</v>
      </c>
      <c r="C1038" s="57">
        <v>19598500000</v>
      </c>
      <c r="D1038" s="60" t="s">
        <v>58</v>
      </c>
      <c r="E1038" s="60" t="s">
        <v>58</v>
      </c>
      <c r="F1038" s="57">
        <v>19177125875</v>
      </c>
      <c r="G1038" s="59">
        <v>1.15E-3</v>
      </c>
      <c r="H1038" s="59">
        <v>1.15E-3</v>
      </c>
      <c r="I1038" s="60" t="s">
        <v>58</v>
      </c>
      <c r="J1038" s="59">
        <v>6.1850000000000002E-2</v>
      </c>
      <c r="K1038" s="59">
        <v>2.9999999999999997E-4</v>
      </c>
      <c r="L1038" s="59">
        <v>2.9999999999999997E-4</v>
      </c>
      <c r="M1038" s="60" t="s">
        <v>58</v>
      </c>
      <c r="N1038" s="59">
        <v>0.11477999999999999</v>
      </c>
      <c r="O1038" s="58">
        <v>146.65190000000001</v>
      </c>
      <c r="P1038" s="58">
        <v>146.65190000000001</v>
      </c>
      <c r="Q1038" s="74">
        <v>0.35399999999999998</v>
      </c>
      <c r="R1038" s="61" t="s">
        <v>58</v>
      </c>
      <c r="S1038" s="74">
        <v>132.93199999999999</v>
      </c>
      <c r="T1038" s="61" t="s">
        <v>58</v>
      </c>
      <c r="U1038" s="74">
        <v>5.88</v>
      </c>
      <c r="V1038" s="74">
        <v>6.008</v>
      </c>
    </row>
    <row r="1039" spans="1:22" x14ac:dyDescent="0.25">
      <c r="A1039" s="53">
        <v>43124</v>
      </c>
      <c r="B1039" s="54">
        <v>14</v>
      </c>
      <c r="C1039" s="57">
        <v>19598500000</v>
      </c>
      <c r="D1039" s="60" t="s">
        <v>58</v>
      </c>
      <c r="E1039" s="60" t="s">
        <v>58</v>
      </c>
      <c r="F1039" s="57">
        <v>19179417062</v>
      </c>
      <c r="G1039" s="59">
        <v>1.2E-4</v>
      </c>
      <c r="H1039" s="59">
        <v>1.2E-4</v>
      </c>
      <c r="I1039" s="60" t="s">
        <v>58</v>
      </c>
      <c r="J1039" s="59">
        <v>4.4569999999999999E-2</v>
      </c>
      <c r="K1039" s="59">
        <v>1.2E-4</v>
      </c>
      <c r="L1039" s="59">
        <v>1.2E-4</v>
      </c>
      <c r="M1039" s="60" t="s">
        <v>58</v>
      </c>
      <c r="N1039" s="59">
        <v>4.4569999999999999E-2</v>
      </c>
      <c r="O1039" s="58">
        <v>146.6694</v>
      </c>
      <c r="P1039" s="58">
        <v>146.6694</v>
      </c>
      <c r="Q1039" s="74">
        <v>0.35099999999999998</v>
      </c>
      <c r="R1039" s="61" t="s">
        <v>58</v>
      </c>
      <c r="S1039" s="74">
        <v>131.93199999999999</v>
      </c>
      <c r="T1039" s="61" t="s">
        <v>58</v>
      </c>
      <c r="U1039" s="74">
        <v>5.8929999999999998</v>
      </c>
      <c r="V1039" s="74">
        <v>6.0209999999999999</v>
      </c>
    </row>
    <row r="1040" spans="1:22" x14ac:dyDescent="0.25">
      <c r="A1040" s="53">
        <v>43125</v>
      </c>
      <c r="B1040" s="54">
        <v>14</v>
      </c>
      <c r="C1040" s="57">
        <v>19598500000</v>
      </c>
      <c r="D1040" s="60" t="s">
        <v>58</v>
      </c>
      <c r="E1040" s="60" t="s">
        <v>58</v>
      </c>
      <c r="F1040" s="57">
        <v>19183087276</v>
      </c>
      <c r="G1040" s="59">
        <v>3.1E-4</v>
      </c>
      <c r="H1040" s="59">
        <v>3.1E-4</v>
      </c>
      <c r="I1040" s="60" t="s">
        <v>58</v>
      </c>
      <c r="J1040" s="59">
        <v>5.8360000000000002E-2</v>
      </c>
      <c r="K1040" s="59">
        <v>1.9000000000000001E-4</v>
      </c>
      <c r="L1040" s="59">
        <v>1.9000000000000001E-4</v>
      </c>
      <c r="M1040" s="60" t="s">
        <v>58</v>
      </c>
      <c r="N1040" s="59">
        <v>7.2340000000000002E-2</v>
      </c>
      <c r="O1040" s="58">
        <v>146.69749999999999</v>
      </c>
      <c r="P1040" s="58">
        <v>146.69749999999999</v>
      </c>
      <c r="Q1040" s="74">
        <v>0.34899999999999998</v>
      </c>
      <c r="R1040" s="61" t="s">
        <v>58</v>
      </c>
      <c r="S1040" s="74">
        <v>130.93199999999999</v>
      </c>
      <c r="T1040" s="61" t="s">
        <v>58</v>
      </c>
      <c r="U1040" s="74">
        <v>5.8840000000000003</v>
      </c>
      <c r="V1040" s="74">
        <v>6.0129999999999999</v>
      </c>
    </row>
    <row r="1041" spans="1:22" x14ac:dyDescent="0.25">
      <c r="A1041" s="53">
        <v>43126</v>
      </c>
      <c r="B1041" s="54">
        <v>14</v>
      </c>
      <c r="C1041" s="57">
        <v>19598500000</v>
      </c>
      <c r="D1041" s="60" t="s">
        <v>58</v>
      </c>
      <c r="E1041" s="60" t="s">
        <v>58</v>
      </c>
      <c r="F1041" s="57">
        <v>19185775368</v>
      </c>
      <c r="G1041" s="59">
        <v>4.4999999999999999E-4</v>
      </c>
      <c r="H1041" s="59">
        <v>4.4999999999999999E-4</v>
      </c>
      <c r="I1041" s="60" t="s">
        <v>58</v>
      </c>
      <c r="J1041" s="59">
        <v>5.6399999999999999E-2</v>
      </c>
      <c r="K1041" s="59">
        <v>1.3999999999999999E-4</v>
      </c>
      <c r="L1041" s="59">
        <v>1.3999999999999999E-4</v>
      </c>
      <c r="M1041" s="60" t="s">
        <v>58</v>
      </c>
      <c r="N1041" s="59">
        <v>5.2470000000000003E-2</v>
      </c>
      <c r="O1041" s="58">
        <v>146.71809999999999</v>
      </c>
      <c r="P1041" s="58">
        <v>146.71809999999999</v>
      </c>
      <c r="Q1041" s="74">
        <v>0.34599999999999997</v>
      </c>
      <c r="R1041" s="61" t="s">
        <v>58</v>
      </c>
      <c r="S1041" s="74">
        <v>129.93199999999999</v>
      </c>
      <c r="T1041" s="61" t="s">
        <v>58</v>
      </c>
      <c r="U1041" s="74">
        <v>5.8890000000000002</v>
      </c>
      <c r="V1041" s="74">
        <v>6.0190000000000001</v>
      </c>
    </row>
    <row r="1042" spans="1:22" x14ac:dyDescent="0.25">
      <c r="A1042" s="53">
        <v>43129</v>
      </c>
      <c r="B1042" s="54">
        <v>14</v>
      </c>
      <c r="C1042" s="57">
        <v>19598500000</v>
      </c>
      <c r="D1042" s="60" t="s">
        <v>58</v>
      </c>
      <c r="E1042" s="60" t="s">
        <v>58</v>
      </c>
      <c r="F1042" s="57">
        <v>19195122405</v>
      </c>
      <c r="G1042" s="59">
        <v>9.3999999999999997E-4</v>
      </c>
      <c r="H1042" s="59">
        <v>9.3999999999999997E-4</v>
      </c>
      <c r="I1042" s="60" t="s">
        <v>58</v>
      </c>
      <c r="J1042" s="59">
        <v>5.8720000000000001E-2</v>
      </c>
      <c r="K1042" s="59">
        <v>4.8999999999999998E-4</v>
      </c>
      <c r="L1042" s="59">
        <v>4.8999999999999998E-4</v>
      </c>
      <c r="M1042" s="60" t="s">
        <v>58</v>
      </c>
      <c r="N1042" s="59">
        <v>6.105E-2</v>
      </c>
      <c r="O1042" s="58">
        <v>146.7895</v>
      </c>
      <c r="P1042" s="58">
        <v>146.7895</v>
      </c>
      <c r="Q1042" s="74">
        <v>0.33800000000000002</v>
      </c>
      <c r="R1042" s="61" t="s">
        <v>58</v>
      </c>
      <c r="S1042" s="74">
        <v>126.932</v>
      </c>
      <c r="T1042" s="61" t="s">
        <v>58</v>
      </c>
      <c r="U1042" s="74">
        <v>5.8979999999999997</v>
      </c>
      <c r="V1042" s="74">
        <v>6.0209999999999999</v>
      </c>
    </row>
    <row r="1043" spans="1:22" x14ac:dyDescent="0.25">
      <c r="A1043" s="53">
        <v>43130</v>
      </c>
      <c r="B1043" s="54">
        <v>14</v>
      </c>
      <c r="C1043" s="57">
        <v>19598500000</v>
      </c>
      <c r="D1043" s="60" t="s">
        <v>58</v>
      </c>
      <c r="E1043" s="60" t="s">
        <v>58</v>
      </c>
      <c r="F1043" s="57">
        <v>19198175070</v>
      </c>
      <c r="G1043" s="59">
        <v>1.1000000000000001E-3</v>
      </c>
      <c r="H1043" s="59">
        <v>1.1000000000000001E-3</v>
      </c>
      <c r="I1043" s="60" t="s">
        <v>58</v>
      </c>
      <c r="J1043" s="59">
        <v>5.8869999999999999E-2</v>
      </c>
      <c r="K1043" s="59">
        <v>1.6000000000000001E-4</v>
      </c>
      <c r="L1043" s="59">
        <v>1.6000000000000001E-4</v>
      </c>
      <c r="M1043" s="60" t="s">
        <v>58</v>
      </c>
      <c r="N1043" s="59">
        <v>5.9760000000000001E-2</v>
      </c>
      <c r="O1043" s="58">
        <v>146.81290000000001</v>
      </c>
      <c r="P1043" s="58">
        <v>146.81290000000001</v>
      </c>
      <c r="Q1043" s="74">
        <v>0.33500000000000002</v>
      </c>
      <c r="R1043" s="61" t="s">
        <v>58</v>
      </c>
      <c r="S1043" s="74">
        <v>125.932</v>
      </c>
      <c r="T1043" s="61" t="s">
        <v>58</v>
      </c>
      <c r="U1043" s="74">
        <v>5.9009999999999998</v>
      </c>
      <c r="V1043" s="74">
        <v>6.0220000000000002</v>
      </c>
    </row>
    <row r="1044" spans="1:22" x14ac:dyDescent="0.25">
      <c r="A1044" s="53">
        <v>43131</v>
      </c>
      <c r="B1044" s="54">
        <v>13</v>
      </c>
      <c r="C1044" s="57">
        <v>19152610000</v>
      </c>
      <c r="D1044" s="60" t="s">
        <v>58</v>
      </c>
      <c r="E1044" s="60" t="s">
        <v>58</v>
      </c>
      <c r="F1044" s="57">
        <v>18730215158</v>
      </c>
      <c r="G1044" s="59">
        <v>1.3999999999999999E-4</v>
      </c>
      <c r="H1044" s="59">
        <v>1.3999999999999999E-4</v>
      </c>
      <c r="I1044" s="60" t="s">
        <v>58</v>
      </c>
      <c r="J1044" s="59">
        <v>5.0770000000000003E-2</v>
      </c>
      <c r="K1044" s="59">
        <v>1.3999999999999999E-4</v>
      </c>
      <c r="L1044" s="59">
        <v>1.3999999999999999E-4</v>
      </c>
      <c r="M1044" s="60" t="s">
        <v>58</v>
      </c>
      <c r="N1044" s="59">
        <v>5.0770000000000003E-2</v>
      </c>
      <c r="O1044" s="58">
        <v>146.83279999999999</v>
      </c>
      <c r="P1044" s="58">
        <v>146.83279999999999</v>
      </c>
      <c r="Q1044" s="74">
        <v>0.36299999999999999</v>
      </c>
      <c r="R1044" s="61" t="s">
        <v>58</v>
      </c>
      <c r="S1044" s="74">
        <v>135.815</v>
      </c>
      <c r="T1044" s="61" t="s">
        <v>58</v>
      </c>
      <c r="U1044" s="74">
        <v>5.9320000000000004</v>
      </c>
      <c r="V1044" s="74">
        <v>6.0270000000000001</v>
      </c>
    </row>
    <row r="1045" spans="1:22" x14ac:dyDescent="0.25">
      <c r="A1045" s="53">
        <v>43132</v>
      </c>
      <c r="B1045" s="54">
        <v>13</v>
      </c>
      <c r="C1045" s="57">
        <v>19152610000</v>
      </c>
      <c r="D1045" s="60" t="s">
        <v>58</v>
      </c>
      <c r="E1045" s="60" t="s">
        <v>58</v>
      </c>
      <c r="F1045" s="57">
        <v>18733019984</v>
      </c>
      <c r="G1045" s="59">
        <v>2.9E-4</v>
      </c>
      <c r="H1045" s="59">
        <v>2.9E-4</v>
      </c>
      <c r="I1045" s="60" t="s">
        <v>58</v>
      </c>
      <c r="J1045" s="59">
        <v>5.3469999999999997E-2</v>
      </c>
      <c r="K1045" s="59">
        <v>1.4999999999999999E-4</v>
      </c>
      <c r="L1045" s="59">
        <v>1.4999999999999999E-4</v>
      </c>
      <c r="M1045" s="60" t="s">
        <v>58</v>
      </c>
      <c r="N1045" s="59">
        <v>5.6180000000000001E-2</v>
      </c>
      <c r="O1045" s="58">
        <v>146.85480000000001</v>
      </c>
      <c r="P1045" s="58">
        <v>146.85480000000001</v>
      </c>
      <c r="Q1045" s="74">
        <v>0.36</v>
      </c>
      <c r="R1045" s="61" t="s">
        <v>58</v>
      </c>
      <c r="S1045" s="74">
        <v>134.815</v>
      </c>
      <c r="T1045" s="61" t="s">
        <v>58</v>
      </c>
      <c r="U1045" s="74">
        <v>5.9359999999999999</v>
      </c>
      <c r="V1045" s="74">
        <v>6.0309999999999997</v>
      </c>
    </row>
    <row r="1046" spans="1:22" x14ac:dyDescent="0.25">
      <c r="A1046" s="53">
        <v>43133</v>
      </c>
      <c r="B1046" s="54">
        <v>13</v>
      </c>
      <c r="C1046" s="57">
        <v>19152610000</v>
      </c>
      <c r="D1046" s="60" t="s">
        <v>58</v>
      </c>
      <c r="E1046" s="60" t="s">
        <v>58</v>
      </c>
      <c r="F1046" s="57">
        <v>18737480437</v>
      </c>
      <c r="G1046" s="59">
        <v>5.1999999999999995E-4</v>
      </c>
      <c r="H1046" s="59">
        <v>5.1999999999999995E-4</v>
      </c>
      <c r="I1046" s="60" t="s">
        <v>58</v>
      </c>
      <c r="J1046" s="59">
        <v>6.5759999999999999E-2</v>
      </c>
      <c r="K1046" s="59">
        <v>2.4000000000000001E-4</v>
      </c>
      <c r="L1046" s="59">
        <v>2.4000000000000001E-4</v>
      </c>
      <c r="M1046" s="60" t="s">
        <v>58</v>
      </c>
      <c r="N1046" s="59">
        <v>9.0789999999999996E-2</v>
      </c>
      <c r="O1046" s="58">
        <v>146.88980000000001</v>
      </c>
      <c r="P1046" s="58">
        <v>146.88980000000001</v>
      </c>
      <c r="Q1046" s="74">
        <v>0.35699999999999998</v>
      </c>
      <c r="R1046" s="61" t="s">
        <v>58</v>
      </c>
      <c r="S1046" s="74">
        <v>133.815</v>
      </c>
      <c r="T1046" s="61" t="s">
        <v>58</v>
      </c>
      <c r="U1046" s="74">
        <v>5.9109999999999996</v>
      </c>
      <c r="V1046" s="74">
        <v>6.01</v>
      </c>
    </row>
    <row r="1047" spans="1:22" x14ac:dyDescent="0.25">
      <c r="A1047" s="53">
        <v>43136</v>
      </c>
      <c r="B1047" s="54">
        <v>13</v>
      </c>
      <c r="C1047" s="57">
        <v>19152610000</v>
      </c>
      <c r="D1047" s="60" t="s">
        <v>58</v>
      </c>
      <c r="E1047" s="60" t="s">
        <v>58</v>
      </c>
      <c r="F1047" s="57">
        <v>18748061521</v>
      </c>
      <c r="G1047" s="59">
        <v>1.09E-3</v>
      </c>
      <c r="H1047" s="59">
        <v>1.09E-3</v>
      </c>
      <c r="I1047" s="60" t="s">
        <v>58</v>
      </c>
      <c r="J1047" s="59">
        <v>6.8430000000000005E-2</v>
      </c>
      <c r="K1047" s="59">
        <v>5.5999999999999995E-4</v>
      </c>
      <c r="L1047" s="59">
        <v>5.5999999999999995E-4</v>
      </c>
      <c r="M1047" s="60" t="s">
        <v>58</v>
      </c>
      <c r="N1047" s="59">
        <v>7.1099999999999997E-2</v>
      </c>
      <c r="O1047" s="58">
        <v>146.9727</v>
      </c>
      <c r="P1047" s="58">
        <v>146.9727</v>
      </c>
      <c r="Q1047" s="74">
        <v>0.34899999999999998</v>
      </c>
      <c r="R1047" s="61" t="s">
        <v>58</v>
      </c>
      <c r="S1047" s="74">
        <v>130.815</v>
      </c>
      <c r="T1047" s="61" t="s">
        <v>58</v>
      </c>
      <c r="U1047" s="74">
        <v>5.8869999999999996</v>
      </c>
      <c r="V1047" s="74">
        <v>5.9889999999999999</v>
      </c>
    </row>
    <row r="1048" spans="1:22" x14ac:dyDescent="0.25">
      <c r="A1048" s="53">
        <v>43137</v>
      </c>
      <c r="B1048" s="54">
        <v>13</v>
      </c>
      <c r="C1048" s="57">
        <v>19152610000</v>
      </c>
      <c r="D1048" s="60" t="s">
        <v>58</v>
      </c>
      <c r="E1048" s="60" t="s">
        <v>58</v>
      </c>
      <c r="F1048" s="57">
        <v>18751772361</v>
      </c>
      <c r="G1048" s="59">
        <v>1.2899999999999999E-3</v>
      </c>
      <c r="H1048" s="59">
        <v>1.2899999999999999E-3</v>
      </c>
      <c r="I1048" s="60" t="s">
        <v>58</v>
      </c>
      <c r="J1048" s="59">
        <v>6.9349999999999995E-2</v>
      </c>
      <c r="K1048" s="59">
        <v>2.0000000000000001E-4</v>
      </c>
      <c r="L1048" s="59">
        <v>2.0000000000000001E-4</v>
      </c>
      <c r="M1048" s="60" t="s">
        <v>58</v>
      </c>
      <c r="N1048" s="59">
        <v>7.4910000000000004E-2</v>
      </c>
      <c r="O1048" s="58">
        <v>147.0018</v>
      </c>
      <c r="P1048" s="58">
        <v>147.0018</v>
      </c>
      <c r="Q1048" s="74">
        <v>0.34699999999999998</v>
      </c>
      <c r="R1048" s="61" t="s">
        <v>58</v>
      </c>
      <c r="S1048" s="74">
        <v>129.815</v>
      </c>
      <c r="T1048" s="61" t="s">
        <v>58</v>
      </c>
      <c r="U1048" s="74">
        <v>5.8730000000000002</v>
      </c>
      <c r="V1048" s="74">
        <v>5.9790000000000001</v>
      </c>
    </row>
    <row r="1049" spans="1:22" x14ac:dyDescent="0.25">
      <c r="A1049" s="53">
        <v>43138</v>
      </c>
      <c r="B1049" s="54">
        <v>14</v>
      </c>
      <c r="C1049" s="57">
        <v>20332610000</v>
      </c>
      <c r="D1049" s="60" t="s">
        <v>58</v>
      </c>
      <c r="E1049" s="60" t="s">
        <v>58</v>
      </c>
      <c r="F1049" s="57">
        <v>19862696110</v>
      </c>
      <c r="G1049" s="59">
        <v>1.1E-4</v>
      </c>
      <c r="H1049" s="59">
        <v>1.1E-4</v>
      </c>
      <c r="I1049" s="60" t="s">
        <v>58</v>
      </c>
      <c r="J1049" s="59">
        <v>4.233E-2</v>
      </c>
      <c r="K1049" s="59">
        <v>1.1E-4</v>
      </c>
      <c r="L1049" s="59">
        <v>1.1E-4</v>
      </c>
      <c r="M1049" s="60" t="s">
        <v>58</v>
      </c>
      <c r="N1049" s="59">
        <v>4.233E-2</v>
      </c>
      <c r="O1049" s="58">
        <v>147.01849999999999</v>
      </c>
      <c r="P1049" s="58">
        <v>147.01849999999999</v>
      </c>
      <c r="Q1049" s="74">
        <v>0.378</v>
      </c>
      <c r="R1049" s="61" t="s">
        <v>58</v>
      </c>
      <c r="S1049" s="74">
        <v>142.34800000000001</v>
      </c>
      <c r="T1049" s="61" t="s">
        <v>58</v>
      </c>
      <c r="U1049" s="74">
        <v>5.9169999999999998</v>
      </c>
      <c r="V1049" s="74">
        <v>6.048</v>
      </c>
    </row>
    <row r="1050" spans="1:22" x14ac:dyDescent="0.25">
      <c r="A1050" s="53">
        <v>43139</v>
      </c>
      <c r="B1050" s="54">
        <v>14</v>
      </c>
      <c r="C1050" s="57">
        <v>20332610000</v>
      </c>
      <c r="D1050" s="60" t="s">
        <v>58</v>
      </c>
      <c r="E1050" s="60" t="s">
        <v>58</v>
      </c>
      <c r="F1050" s="57">
        <v>19866843337</v>
      </c>
      <c r="G1050" s="59">
        <v>3.2000000000000003E-4</v>
      </c>
      <c r="H1050" s="59">
        <v>3.2000000000000003E-4</v>
      </c>
      <c r="I1050" s="60" t="s">
        <v>58</v>
      </c>
      <c r="J1050" s="59">
        <v>6.0600000000000001E-2</v>
      </c>
      <c r="K1050" s="59">
        <v>2.1000000000000001E-4</v>
      </c>
      <c r="L1050" s="59">
        <v>2.1000000000000001E-4</v>
      </c>
      <c r="M1050" s="60" t="s">
        <v>58</v>
      </c>
      <c r="N1050" s="59">
        <v>7.918E-2</v>
      </c>
      <c r="O1050" s="58">
        <v>147.04920000000001</v>
      </c>
      <c r="P1050" s="58">
        <v>147.04920000000001</v>
      </c>
      <c r="Q1050" s="74">
        <v>0.375</v>
      </c>
      <c r="R1050" s="61" t="s">
        <v>58</v>
      </c>
      <c r="S1050" s="74">
        <v>141.34800000000001</v>
      </c>
      <c r="T1050" s="61" t="s">
        <v>58</v>
      </c>
      <c r="U1050" s="74">
        <v>5.9009999999999998</v>
      </c>
      <c r="V1050" s="74">
        <v>6.0359999999999996</v>
      </c>
    </row>
    <row r="1051" spans="1:22" x14ac:dyDescent="0.25">
      <c r="A1051" s="53">
        <v>43140</v>
      </c>
      <c r="B1051" s="54">
        <v>14</v>
      </c>
      <c r="C1051" s="57">
        <v>20332610000</v>
      </c>
      <c r="D1051" s="60" t="s">
        <v>58</v>
      </c>
      <c r="E1051" s="60" t="s">
        <v>58</v>
      </c>
      <c r="F1051" s="57">
        <v>19872419639</v>
      </c>
      <c r="G1051" s="59">
        <v>5.9999999999999995E-4</v>
      </c>
      <c r="H1051" s="59">
        <v>5.9999999999999995E-4</v>
      </c>
      <c r="I1051" s="60" t="s">
        <v>58</v>
      </c>
      <c r="J1051" s="59">
        <v>7.6130000000000003E-2</v>
      </c>
      <c r="K1051" s="59">
        <v>2.7999999999999998E-4</v>
      </c>
      <c r="L1051" s="59">
        <v>2.7999999999999998E-4</v>
      </c>
      <c r="M1051" s="60" t="s">
        <v>58</v>
      </c>
      <c r="N1051" s="59">
        <v>0.10786999999999999</v>
      </c>
      <c r="O1051" s="58">
        <v>147.09049999999999</v>
      </c>
      <c r="P1051" s="58">
        <v>147.09049999999999</v>
      </c>
      <c r="Q1051" s="74">
        <v>0.372</v>
      </c>
      <c r="R1051" s="61" t="s">
        <v>58</v>
      </c>
      <c r="S1051" s="74">
        <v>140.34800000000001</v>
      </c>
      <c r="T1051" s="61" t="s">
        <v>58</v>
      </c>
      <c r="U1051" s="74">
        <v>5.8650000000000002</v>
      </c>
      <c r="V1051" s="74">
        <v>6.0049999999999999</v>
      </c>
    </row>
    <row r="1052" spans="1:22" x14ac:dyDescent="0.25">
      <c r="A1052" s="53">
        <v>43143</v>
      </c>
      <c r="B1052" s="54">
        <v>14</v>
      </c>
      <c r="C1052" s="57">
        <v>20332610000</v>
      </c>
      <c r="D1052" s="60" t="s">
        <v>58</v>
      </c>
      <c r="E1052" s="60" t="s">
        <v>58</v>
      </c>
      <c r="F1052" s="57">
        <v>19881175793</v>
      </c>
      <c r="G1052" s="59">
        <v>1.0399999999999999E-3</v>
      </c>
      <c r="H1052" s="59">
        <v>1.0399999999999999E-3</v>
      </c>
      <c r="I1052" s="60" t="s">
        <v>58</v>
      </c>
      <c r="J1052" s="59">
        <v>6.5540000000000001E-2</v>
      </c>
      <c r="K1052" s="59">
        <v>4.4000000000000002E-4</v>
      </c>
      <c r="L1052" s="59">
        <v>4.4000000000000002E-4</v>
      </c>
      <c r="M1052" s="60" t="s">
        <v>58</v>
      </c>
      <c r="N1052" s="59">
        <v>5.5059999999999998E-2</v>
      </c>
      <c r="O1052" s="58">
        <v>147.15530000000001</v>
      </c>
      <c r="P1052" s="58">
        <v>147.15530000000001</v>
      </c>
      <c r="Q1052" s="74">
        <v>0.36399999999999999</v>
      </c>
      <c r="R1052" s="61" t="s">
        <v>58</v>
      </c>
      <c r="S1052" s="74">
        <v>137.34800000000001</v>
      </c>
      <c r="T1052" s="61" t="s">
        <v>58</v>
      </c>
      <c r="U1052" s="74">
        <v>5.8730000000000002</v>
      </c>
      <c r="V1052" s="74">
        <v>6.0179999999999998</v>
      </c>
    </row>
    <row r="1053" spans="1:22" x14ac:dyDescent="0.25">
      <c r="A1053" s="53">
        <v>43144</v>
      </c>
      <c r="B1053" s="54">
        <v>14</v>
      </c>
      <c r="C1053" s="57">
        <v>20332610000</v>
      </c>
      <c r="D1053" s="60" t="s">
        <v>58</v>
      </c>
      <c r="E1053" s="60" t="s">
        <v>58</v>
      </c>
      <c r="F1053" s="57">
        <v>19884418291</v>
      </c>
      <c r="G1053" s="59">
        <v>1.2099999999999999E-3</v>
      </c>
      <c r="H1053" s="59">
        <v>1.2099999999999999E-3</v>
      </c>
      <c r="I1053" s="60" t="s">
        <v>58</v>
      </c>
      <c r="J1053" s="59">
        <v>6.4939999999999998E-2</v>
      </c>
      <c r="K1053" s="59">
        <v>1.6000000000000001E-4</v>
      </c>
      <c r="L1053" s="59">
        <v>1.6000000000000001E-4</v>
      </c>
      <c r="M1053" s="60" t="s">
        <v>58</v>
      </c>
      <c r="N1053" s="59">
        <v>6.1330000000000003E-2</v>
      </c>
      <c r="O1053" s="58">
        <v>147.17930000000001</v>
      </c>
      <c r="P1053" s="58">
        <v>147.17930000000001</v>
      </c>
      <c r="Q1053" s="74">
        <v>0.36199999999999999</v>
      </c>
      <c r="R1053" s="61" t="s">
        <v>58</v>
      </c>
      <c r="S1053" s="74">
        <v>136.34800000000001</v>
      </c>
      <c r="T1053" s="61" t="s">
        <v>58</v>
      </c>
      <c r="U1053" s="74">
        <v>5.8739999999999997</v>
      </c>
      <c r="V1053" s="74">
        <v>6.0179999999999998</v>
      </c>
    </row>
    <row r="1054" spans="1:22" x14ac:dyDescent="0.25">
      <c r="A1054" s="53">
        <v>43145</v>
      </c>
      <c r="B1054" s="54">
        <v>14</v>
      </c>
      <c r="C1054" s="57">
        <v>21337810000</v>
      </c>
      <c r="D1054" s="60" t="s">
        <v>58</v>
      </c>
      <c r="E1054" s="60" t="s">
        <v>58</v>
      </c>
      <c r="F1054" s="57">
        <v>20846648044</v>
      </c>
      <c r="G1054" s="59">
        <v>2.0000000000000002E-5</v>
      </c>
      <c r="H1054" s="59">
        <v>2.0000000000000002E-5</v>
      </c>
      <c r="I1054" s="60" t="s">
        <v>58</v>
      </c>
      <c r="J1054" s="59">
        <v>9.0600000000000003E-3</v>
      </c>
      <c r="K1054" s="59">
        <v>2.0000000000000002E-5</v>
      </c>
      <c r="L1054" s="59">
        <v>2.0000000000000002E-5</v>
      </c>
      <c r="M1054" s="60" t="s">
        <v>58</v>
      </c>
      <c r="N1054" s="59">
        <v>9.0600000000000003E-3</v>
      </c>
      <c r="O1054" s="58">
        <v>147.18289999999999</v>
      </c>
      <c r="P1054" s="58">
        <v>147.18289999999999</v>
      </c>
      <c r="Q1054" s="74">
        <v>0.375</v>
      </c>
      <c r="R1054" s="61" t="s">
        <v>58</v>
      </c>
      <c r="S1054" s="74">
        <v>141.40799999999999</v>
      </c>
      <c r="T1054" s="61" t="s">
        <v>58</v>
      </c>
      <c r="U1054" s="74">
        <v>5.9320000000000004</v>
      </c>
      <c r="V1054" s="74">
        <v>6.0659999999999998</v>
      </c>
    </row>
    <row r="1055" spans="1:22" x14ac:dyDescent="0.25">
      <c r="A1055" s="53">
        <v>43146</v>
      </c>
      <c r="B1055" s="54">
        <v>14</v>
      </c>
      <c r="C1055" s="57">
        <v>21337810000</v>
      </c>
      <c r="D1055" s="60" t="s">
        <v>58</v>
      </c>
      <c r="E1055" s="60" t="s">
        <v>58</v>
      </c>
      <c r="F1055" s="57">
        <v>20852954994</v>
      </c>
      <c r="G1055" s="59">
        <v>3.3E-4</v>
      </c>
      <c r="H1055" s="59">
        <v>3.3E-4</v>
      </c>
      <c r="I1055" s="60" t="s">
        <v>58</v>
      </c>
      <c r="J1055" s="59">
        <v>6.1530000000000001E-2</v>
      </c>
      <c r="K1055" s="59">
        <v>2.9999999999999997E-4</v>
      </c>
      <c r="L1055" s="59">
        <v>2.9999999999999997E-4</v>
      </c>
      <c r="M1055" s="60" t="s">
        <v>58</v>
      </c>
      <c r="N1055" s="59">
        <v>0.11674</v>
      </c>
      <c r="O1055" s="58">
        <v>147.22749999999999</v>
      </c>
      <c r="P1055" s="58">
        <v>147.22749999999999</v>
      </c>
      <c r="Q1055" s="74">
        <v>0.372</v>
      </c>
      <c r="R1055" s="61" t="s">
        <v>58</v>
      </c>
      <c r="S1055" s="74">
        <v>140.40799999999999</v>
      </c>
      <c r="T1055" s="61" t="s">
        <v>58</v>
      </c>
      <c r="U1055" s="74">
        <v>5.8810000000000002</v>
      </c>
      <c r="V1055" s="74">
        <v>6.0289999999999999</v>
      </c>
    </row>
    <row r="1056" spans="1:22" x14ac:dyDescent="0.25">
      <c r="A1056" s="53">
        <v>43147</v>
      </c>
      <c r="B1056" s="54">
        <v>14</v>
      </c>
      <c r="C1056" s="57">
        <v>21337810000</v>
      </c>
      <c r="D1056" s="60" t="s">
        <v>58</v>
      </c>
      <c r="E1056" s="60" t="s">
        <v>58</v>
      </c>
      <c r="F1056" s="57">
        <v>20857025436</v>
      </c>
      <c r="G1056" s="59">
        <v>5.1999999999999995E-4</v>
      </c>
      <c r="H1056" s="59">
        <v>5.1999999999999995E-4</v>
      </c>
      <c r="I1056" s="60" t="s">
        <v>58</v>
      </c>
      <c r="J1056" s="59">
        <v>6.5619999999999998E-2</v>
      </c>
      <c r="K1056" s="59">
        <v>2.0000000000000001E-4</v>
      </c>
      <c r="L1056" s="59">
        <v>2.0000000000000001E-4</v>
      </c>
      <c r="M1056" s="60" t="s">
        <v>58</v>
      </c>
      <c r="N1056" s="59">
        <v>7.3840000000000003E-2</v>
      </c>
      <c r="O1056" s="58">
        <v>147.25620000000001</v>
      </c>
      <c r="P1056" s="58">
        <v>147.25620000000001</v>
      </c>
      <c r="Q1056" s="74">
        <v>0.37</v>
      </c>
      <c r="R1056" s="61" t="s">
        <v>58</v>
      </c>
      <c r="S1056" s="74">
        <v>139.40799999999999</v>
      </c>
      <c r="T1056" s="61" t="s">
        <v>58</v>
      </c>
      <c r="U1056" s="74">
        <v>5.8739999999999997</v>
      </c>
      <c r="V1056" s="74">
        <v>6.0209999999999999</v>
      </c>
    </row>
    <row r="1057" spans="1:22" x14ac:dyDescent="0.25">
      <c r="A1057" s="53">
        <v>43150</v>
      </c>
      <c r="B1057" s="54">
        <v>14</v>
      </c>
      <c r="C1057" s="57">
        <v>21337810000</v>
      </c>
      <c r="D1057" s="60" t="s">
        <v>58</v>
      </c>
      <c r="E1057" s="60" t="s">
        <v>58</v>
      </c>
      <c r="F1057" s="57">
        <v>20867024844</v>
      </c>
      <c r="G1057" s="59">
        <v>1E-3</v>
      </c>
      <c r="H1057" s="59">
        <v>1E-3</v>
      </c>
      <c r="I1057" s="60" t="s">
        <v>58</v>
      </c>
      <c r="J1057" s="59">
        <v>6.2829999999999997E-2</v>
      </c>
      <c r="K1057" s="59">
        <v>4.8000000000000001E-4</v>
      </c>
      <c r="L1057" s="59">
        <v>4.8000000000000001E-4</v>
      </c>
      <c r="M1057" s="60" t="s">
        <v>58</v>
      </c>
      <c r="N1057" s="59">
        <v>6.0049999999999999E-2</v>
      </c>
      <c r="O1057" s="58">
        <v>147.32679999999999</v>
      </c>
      <c r="P1057" s="58">
        <v>147.32679999999999</v>
      </c>
      <c r="Q1057" s="74">
        <v>0.36199999999999999</v>
      </c>
      <c r="R1057" s="61" t="s">
        <v>58</v>
      </c>
      <c r="S1057" s="74">
        <v>136.40799999999999</v>
      </c>
      <c r="T1057" s="61" t="s">
        <v>58</v>
      </c>
      <c r="U1057" s="74">
        <v>5.8780000000000001</v>
      </c>
      <c r="V1057" s="74">
        <v>6.024</v>
      </c>
    </row>
    <row r="1058" spans="1:22" x14ac:dyDescent="0.25">
      <c r="A1058" s="53">
        <v>43151</v>
      </c>
      <c r="B1058" s="54">
        <v>14</v>
      </c>
      <c r="C1058" s="57">
        <v>21337810000</v>
      </c>
      <c r="D1058" s="60" t="s">
        <v>58</v>
      </c>
      <c r="E1058" s="60" t="s">
        <v>58</v>
      </c>
      <c r="F1058" s="57">
        <v>20872378193</v>
      </c>
      <c r="G1058" s="59">
        <v>1.2600000000000001E-3</v>
      </c>
      <c r="H1058" s="59">
        <v>1.2600000000000001E-3</v>
      </c>
      <c r="I1058" s="60" t="s">
        <v>58</v>
      </c>
      <c r="J1058" s="59">
        <v>6.7809999999999995E-2</v>
      </c>
      <c r="K1058" s="59">
        <v>2.5999999999999998E-4</v>
      </c>
      <c r="L1058" s="59">
        <v>2.5999999999999998E-4</v>
      </c>
      <c r="M1058" s="60" t="s">
        <v>58</v>
      </c>
      <c r="N1058" s="59">
        <v>9.8150000000000001E-2</v>
      </c>
      <c r="O1058" s="58">
        <v>147.3646</v>
      </c>
      <c r="P1058" s="58">
        <v>147.3646</v>
      </c>
      <c r="Q1058" s="74">
        <v>0.35899999999999999</v>
      </c>
      <c r="R1058" s="61" t="s">
        <v>58</v>
      </c>
      <c r="S1058" s="74">
        <v>135.40799999999999</v>
      </c>
      <c r="T1058" s="61" t="s">
        <v>58</v>
      </c>
      <c r="U1058" s="74">
        <v>5.8550000000000004</v>
      </c>
      <c r="V1058" s="74">
        <v>5.9980000000000002</v>
      </c>
    </row>
    <row r="1059" spans="1:22" x14ac:dyDescent="0.25">
      <c r="A1059" s="53">
        <v>43152</v>
      </c>
      <c r="B1059" s="54">
        <v>14</v>
      </c>
      <c r="C1059" s="57">
        <v>21337810000</v>
      </c>
      <c r="D1059" s="60" t="s">
        <v>58</v>
      </c>
      <c r="E1059" s="60" t="s">
        <v>58</v>
      </c>
      <c r="F1059" s="57">
        <v>20879008977</v>
      </c>
      <c r="G1059" s="59">
        <v>3.2000000000000003E-4</v>
      </c>
      <c r="H1059" s="59">
        <v>3.2000000000000003E-4</v>
      </c>
      <c r="I1059" s="60" t="s">
        <v>58</v>
      </c>
      <c r="J1059" s="59">
        <v>0.12292</v>
      </c>
      <c r="K1059" s="59">
        <v>3.2000000000000003E-4</v>
      </c>
      <c r="L1059" s="59">
        <v>3.2000000000000003E-4</v>
      </c>
      <c r="M1059" s="60" t="s">
        <v>58</v>
      </c>
      <c r="N1059" s="59">
        <v>0.12292</v>
      </c>
      <c r="O1059" s="58">
        <v>147.41139999999999</v>
      </c>
      <c r="P1059" s="58">
        <v>147.41139999999999</v>
      </c>
      <c r="Q1059" s="74">
        <v>0.35699999999999998</v>
      </c>
      <c r="R1059" s="61" t="s">
        <v>58</v>
      </c>
      <c r="S1059" s="74">
        <v>134.40799999999999</v>
      </c>
      <c r="T1059" s="61" t="s">
        <v>58</v>
      </c>
      <c r="U1059" s="74">
        <v>5.8079999999999998</v>
      </c>
      <c r="V1059" s="74">
        <v>5.9550000000000001</v>
      </c>
    </row>
    <row r="1060" spans="1:22" x14ac:dyDescent="0.25">
      <c r="A1060" s="53">
        <v>43153</v>
      </c>
      <c r="B1060" s="54">
        <v>14</v>
      </c>
      <c r="C1060" s="57">
        <v>21337810000</v>
      </c>
      <c r="D1060" s="60" t="s">
        <v>58</v>
      </c>
      <c r="E1060" s="60" t="s">
        <v>58</v>
      </c>
      <c r="F1060" s="57">
        <v>20881647787</v>
      </c>
      <c r="G1060" s="59">
        <v>4.4000000000000002E-4</v>
      </c>
      <c r="H1060" s="59">
        <v>4.4000000000000002E-4</v>
      </c>
      <c r="I1060" s="60" t="s">
        <v>58</v>
      </c>
      <c r="J1060" s="59">
        <v>8.4409999999999999E-2</v>
      </c>
      <c r="K1060" s="59">
        <v>1.2999999999999999E-4</v>
      </c>
      <c r="L1060" s="59">
        <v>1.2999999999999999E-4</v>
      </c>
      <c r="M1060" s="60" t="s">
        <v>58</v>
      </c>
      <c r="N1060" s="59">
        <v>4.7210000000000002E-2</v>
      </c>
      <c r="O1060" s="58">
        <v>147.43</v>
      </c>
      <c r="P1060" s="58">
        <v>147.43</v>
      </c>
      <c r="Q1060" s="74">
        <v>0.35399999999999998</v>
      </c>
      <c r="R1060" s="61" t="s">
        <v>58</v>
      </c>
      <c r="S1060" s="74">
        <v>133.40799999999999</v>
      </c>
      <c r="T1060" s="61" t="s">
        <v>58</v>
      </c>
      <c r="U1060" s="74">
        <v>5.8150000000000004</v>
      </c>
      <c r="V1060" s="74">
        <v>5.9649999999999999</v>
      </c>
    </row>
    <row r="1061" spans="1:22" x14ac:dyDescent="0.25">
      <c r="A1061" s="53">
        <v>43154</v>
      </c>
      <c r="B1061" s="54">
        <v>14</v>
      </c>
      <c r="C1061" s="57">
        <v>21337810000</v>
      </c>
      <c r="D1061" s="60" t="s">
        <v>58</v>
      </c>
      <c r="E1061" s="60" t="s">
        <v>58</v>
      </c>
      <c r="F1061" s="57">
        <v>20885138886</v>
      </c>
      <c r="G1061" s="59">
        <v>6.0999999999999997E-4</v>
      </c>
      <c r="H1061" s="59">
        <v>6.0999999999999997E-4</v>
      </c>
      <c r="I1061" s="60" t="s">
        <v>58</v>
      </c>
      <c r="J1061" s="59">
        <v>7.7189999999999995E-2</v>
      </c>
      <c r="K1061" s="59">
        <v>1.7000000000000001E-4</v>
      </c>
      <c r="L1061" s="59">
        <v>1.7000000000000001E-4</v>
      </c>
      <c r="M1061" s="60" t="s">
        <v>58</v>
      </c>
      <c r="N1061" s="59">
        <v>6.2920000000000004E-2</v>
      </c>
      <c r="O1061" s="58">
        <v>147.4547</v>
      </c>
      <c r="P1061" s="58">
        <v>147.4547</v>
      </c>
      <c r="Q1061" s="74">
        <v>0.35099999999999998</v>
      </c>
      <c r="R1061" s="61" t="s">
        <v>58</v>
      </c>
      <c r="S1061" s="74">
        <v>132.40799999999999</v>
      </c>
      <c r="T1061" s="61" t="s">
        <v>58</v>
      </c>
      <c r="U1061" s="74">
        <v>5.8129999999999997</v>
      </c>
      <c r="V1061" s="74">
        <v>5.9630000000000001</v>
      </c>
    </row>
    <row r="1062" spans="1:22" x14ac:dyDescent="0.25">
      <c r="A1062" s="53">
        <v>43157</v>
      </c>
      <c r="B1062" s="54">
        <v>14</v>
      </c>
      <c r="C1062" s="57">
        <v>21337810000</v>
      </c>
      <c r="D1062" s="60" t="s">
        <v>58</v>
      </c>
      <c r="E1062" s="60" t="s">
        <v>58</v>
      </c>
      <c r="F1062" s="57">
        <v>20893311967</v>
      </c>
      <c r="G1062" s="59">
        <v>1E-3</v>
      </c>
      <c r="H1062" s="59">
        <v>1E-3</v>
      </c>
      <c r="I1062" s="60" t="s">
        <v>58</v>
      </c>
      <c r="J1062" s="59">
        <v>6.2880000000000005E-2</v>
      </c>
      <c r="K1062" s="59">
        <v>3.8999999999999999E-4</v>
      </c>
      <c r="L1062" s="59">
        <v>3.8999999999999999E-4</v>
      </c>
      <c r="M1062" s="60" t="s">
        <v>58</v>
      </c>
      <c r="N1062" s="59">
        <v>4.8750000000000002E-2</v>
      </c>
      <c r="O1062" s="58">
        <v>147.51240000000001</v>
      </c>
      <c r="P1062" s="58">
        <v>147.51240000000001</v>
      </c>
      <c r="Q1062" s="74">
        <v>0.34300000000000003</v>
      </c>
      <c r="R1062" s="61" t="s">
        <v>58</v>
      </c>
      <c r="S1062" s="74">
        <v>129.40799999999999</v>
      </c>
      <c r="T1062" s="61" t="s">
        <v>58</v>
      </c>
      <c r="U1062" s="74">
        <v>5.843</v>
      </c>
      <c r="V1062" s="74">
        <v>5.9909999999999997</v>
      </c>
    </row>
    <row r="1063" spans="1:22" x14ac:dyDescent="0.25">
      <c r="A1063" s="53">
        <v>43158</v>
      </c>
      <c r="B1063" s="54">
        <v>14</v>
      </c>
      <c r="C1063" s="57">
        <v>21337810000</v>
      </c>
      <c r="D1063" s="60" t="s">
        <v>58</v>
      </c>
      <c r="E1063" s="60" t="s">
        <v>58</v>
      </c>
      <c r="F1063" s="57">
        <v>20897006849</v>
      </c>
      <c r="G1063" s="59">
        <v>1.1800000000000001E-3</v>
      </c>
      <c r="H1063" s="59">
        <v>1.1800000000000001E-3</v>
      </c>
      <c r="I1063" s="60" t="s">
        <v>58</v>
      </c>
      <c r="J1063" s="59">
        <v>6.3420000000000004E-2</v>
      </c>
      <c r="K1063" s="59">
        <v>1.8000000000000001E-4</v>
      </c>
      <c r="L1063" s="59">
        <v>1.8000000000000001E-4</v>
      </c>
      <c r="M1063" s="60" t="s">
        <v>58</v>
      </c>
      <c r="N1063" s="59">
        <v>6.6669999999999993E-2</v>
      </c>
      <c r="O1063" s="58">
        <v>147.5385</v>
      </c>
      <c r="P1063" s="58">
        <v>147.5385</v>
      </c>
      <c r="Q1063" s="74">
        <v>0.34100000000000003</v>
      </c>
      <c r="R1063" s="61" t="s">
        <v>58</v>
      </c>
      <c r="S1063" s="74">
        <v>128.40799999999999</v>
      </c>
      <c r="T1063" s="61" t="s">
        <v>58</v>
      </c>
      <c r="U1063" s="74">
        <v>5.8449999999999998</v>
      </c>
      <c r="V1063" s="74">
        <v>5.9870000000000001</v>
      </c>
    </row>
    <row r="1064" spans="1:22" x14ac:dyDescent="0.25">
      <c r="A1064" s="53">
        <v>43159</v>
      </c>
      <c r="B1064" s="54">
        <v>13</v>
      </c>
      <c r="C1064" s="57">
        <v>20877810000</v>
      </c>
      <c r="D1064" s="60" t="s">
        <v>58</v>
      </c>
      <c r="E1064" s="60" t="s">
        <v>58</v>
      </c>
      <c r="F1064" s="57">
        <v>20426177677</v>
      </c>
      <c r="G1064" s="59">
        <v>1.8000000000000001E-4</v>
      </c>
      <c r="H1064" s="59">
        <v>1.8000000000000001E-4</v>
      </c>
      <c r="I1064" s="60" t="s">
        <v>58</v>
      </c>
      <c r="J1064" s="59">
        <v>6.8529999999999994E-2</v>
      </c>
      <c r="K1064" s="59">
        <v>1.8000000000000001E-4</v>
      </c>
      <c r="L1064" s="59">
        <v>1.8000000000000001E-4</v>
      </c>
      <c r="M1064" s="60" t="s">
        <v>58</v>
      </c>
      <c r="N1064" s="59">
        <v>6.8529999999999994E-2</v>
      </c>
      <c r="O1064" s="58">
        <v>147.56530000000001</v>
      </c>
      <c r="P1064" s="58">
        <v>147.56530000000001</v>
      </c>
      <c r="Q1064" s="74">
        <v>0.35799999999999998</v>
      </c>
      <c r="R1064" s="61" t="s">
        <v>58</v>
      </c>
      <c r="S1064" s="74">
        <v>134.63800000000001</v>
      </c>
      <c r="T1064" s="61" t="s">
        <v>58</v>
      </c>
      <c r="U1064" s="74">
        <v>5.8490000000000002</v>
      </c>
      <c r="V1064" s="74">
        <v>5.9749999999999996</v>
      </c>
    </row>
    <row r="1065" spans="1:22" x14ac:dyDescent="0.25">
      <c r="A1065" s="53">
        <v>43160</v>
      </c>
      <c r="B1065" s="54">
        <v>13</v>
      </c>
      <c r="C1065" s="57">
        <v>20877810000</v>
      </c>
      <c r="D1065" s="60" t="s">
        <v>58</v>
      </c>
      <c r="E1065" s="60" t="s">
        <v>58</v>
      </c>
      <c r="F1065" s="57">
        <v>20429781650</v>
      </c>
      <c r="G1065" s="59">
        <v>3.6000000000000002E-4</v>
      </c>
      <c r="H1065" s="59">
        <v>3.6000000000000002E-4</v>
      </c>
      <c r="I1065" s="60" t="s">
        <v>58</v>
      </c>
      <c r="J1065" s="59">
        <v>6.7519999999999997E-2</v>
      </c>
      <c r="K1065" s="59">
        <v>1.8000000000000001E-4</v>
      </c>
      <c r="L1065" s="59">
        <v>1.8000000000000001E-4</v>
      </c>
      <c r="M1065" s="60" t="s">
        <v>58</v>
      </c>
      <c r="N1065" s="59">
        <v>6.651E-2</v>
      </c>
      <c r="O1065" s="58">
        <v>147.59129999999999</v>
      </c>
      <c r="P1065" s="58">
        <v>147.59129999999999</v>
      </c>
      <c r="Q1065" s="74">
        <v>0.35499999999999998</v>
      </c>
      <c r="R1065" s="61" t="s">
        <v>58</v>
      </c>
      <c r="S1065" s="74">
        <v>133.63800000000001</v>
      </c>
      <c r="T1065" s="61" t="s">
        <v>58</v>
      </c>
      <c r="U1065" s="74">
        <v>5.8410000000000002</v>
      </c>
      <c r="V1065" s="74">
        <v>5.9710000000000001</v>
      </c>
    </row>
    <row r="1066" spans="1:22" x14ac:dyDescent="0.25">
      <c r="A1066" s="53">
        <v>43161</v>
      </c>
      <c r="B1066" s="54">
        <v>13</v>
      </c>
      <c r="C1066" s="57">
        <v>20877810000</v>
      </c>
      <c r="D1066" s="60" t="s">
        <v>58</v>
      </c>
      <c r="E1066" s="60" t="s">
        <v>58</v>
      </c>
      <c r="F1066" s="57">
        <v>20433028366</v>
      </c>
      <c r="G1066" s="59">
        <v>5.1999999999999995E-4</v>
      </c>
      <c r="H1066" s="59">
        <v>5.1999999999999995E-4</v>
      </c>
      <c r="I1066" s="60" t="s">
        <v>58</v>
      </c>
      <c r="J1066" s="59">
        <v>6.4909999999999995E-2</v>
      </c>
      <c r="K1066" s="59">
        <v>1.6000000000000001E-4</v>
      </c>
      <c r="L1066" s="59">
        <v>1.6000000000000001E-4</v>
      </c>
      <c r="M1066" s="60" t="s">
        <v>58</v>
      </c>
      <c r="N1066" s="59">
        <v>5.9720000000000002E-2</v>
      </c>
      <c r="O1066" s="58">
        <v>147.6148</v>
      </c>
      <c r="P1066" s="58">
        <v>147.6148</v>
      </c>
      <c r="Q1066" s="74">
        <v>0.35299999999999998</v>
      </c>
      <c r="R1066" s="61" t="s">
        <v>58</v>
      </c>
      <c r="S1066" s="74">
        <v>132.63800000000001</v>
      </c>
      <c r="T1066" s="61" t="s">
        <v>58</v>
      </c>
      <c r="U1066" s="74">
        <v>5.8410000000000002</v>
      </c>
      <c r="V1066" s="74">
        <v>5.9720000000000004</v>
      </c>
    </row>
    <row r="1067" spans="1:22" x14ac:dyDescent="0.25">
      <c r="A1067" s="53">
        <v>43164</v>
      </c>
      <c r="B1067" s="54">
        <v>13</v>
      </c>
      <c r="C1067" s="57">
        <v>20877810000</v>
      </c>
      <c r="D1067" s="60" t="s">
        <v>58</v>
      </c>
      <c r="E1067" s="60" t="s">
        <v>58</v>
      </c>
      <c r="F1067" s="57">
        <v>20449069646</v>
      </c>
      <c r="G1067" s="59">
        <v>1.2999999999999999E-3</v>
      </c>
      <c r="H1067" s="59">
        <v>1.2999999999999999E-3</v>
      </c>
      <c r="I1067" s="60" t="s">
        <v>58</v>
      </c>
      <c r="J1067" s="59">
        <v>8.2409999999999997E-2</v>
      </c>
      <c r="K1067" s="59">
        <v>7.9000000000000001E-4</v>
      </c>
      <c r="L1067" s="59">
        <v>7.9000000000000001E-4</v>
      </c>
      <c r="M1067" s="60" t="s">
        <v>58</v>
      </c>
      <c r="N1067" s="59">
        <v>0.10019</v>
      </c>
      <c r="O1067" s="58">
        <v>147.73060000000001</v>
      </c>
      <c r="P1067" s="58">
        <v>147.73060000000001</v>
      </c>
      <c r="Q1067" s="74">
        <v>0.34499999999999997</v>
      </c>
      <c r="R1067" s="61" t="s">
        <v>58</v>
      </c>
      <c r="S1067" s="74">
        <v>129.63800000000001</v>
      </c>
      <c r="T1067" s="61" t="s">
        <v>58</v>
      </c>
      <c r="U1067" s="74">
        <v>5.7439999999999998</v>
      </c>
      <c r="V1067" s="74">
        <v>5.8860000000000001</v>
      </c>
    </row>
    <row r="1068" spans="1:22" x14ac:dyDescent="0.25">
      <c r="A1068" s="53">
        <v>43165</v>
      </c>
      <c r="B1068" s="54">
        <v>13</v>
      </c>
      <c r="C1068" s="57">
        <v>20877810000</v>
      </c>
      <c r="D1068" s="60" t="s">
        <v>58</v>
      </c>
      <c r="E1068" s="60" t="s">
        <v>58</v>
      </c>
      <c r="F1068" s="57">
        <v>20452387780</v>
      </c>
      <c r="G1068" s="59">
        <v>1.47E-3</v>
      </c>
      <c r="H1068" s="59">
        <v>1.47E-3</v>
      </c>
      <c r="I1068" s="60" t="s">
        <v>58</v>
      </c>
      <c r="J1068" s="59">
        <v>7.9320000000000002E-2</v>
      </c>
      <c r="K1068" s="59">
        <v>1.6000000000000001E-4</v>
      </c>
      <c r="L1068" s="59">
        <v>1.6000000000000001E-4</v>
      </c>
      <c r="M1068" s="60" t="s">
        <v>58</v>
      </c>
      <c r="N1068" s="59">
        <v>6.1010000000000002E-2</v>
      </c>
      <c r="O1068" s="58">
        <v>147.75460000000001</v>
      </c>
      <c r="P1068" s="58">
        <v>147.75460000000001</v>
      </c>
      <c r="Q1068" s="74">
        <v>0.34200000000000003</v>
      </c>
      <c r="R1068" s="61" t="s">
        <v>58</v>
      </c>
      <c r="S1068" s="74">
        <v>128.63800000000001</v>
      </c>
      <c r="T1068" s="61" t="s">
        <v>58</v>
      </c>
      <c r="U1068" s="74">
        <v>5.7439999999999998</v>
      </c>
      <c r="V1068" s="74">
        <v>5.8849999999999998</v>
      </c>
    </row>
    <row r="1069" spans="1:22" x14ac:dyDescent="0.25">
      <c r="A1069" s="53">
        <v>43166</v>
      </c>
      <c r="B1069" s="54">
        <v>12</v>
      </c>
      <c r="C1069" s="57">
        <v>19877810000</v>
      </c>
      <c r="D1069" s="60" t="s">
        <v>58</v>
      </c>
      <c r="E1069" s="60" t="s">
        <v>58</v>
      </c>
      <c r="F1069" s="57">
        <v>19456335924</v>
      </c>
      <c r="G1069" s="59">
        <v>1.6000000000000001E-4</v>
      </c>
      <c r="H1069" s="59">
        <v>1.6000000000000001E-4</v>
      </c>
      <c r="I1069" s="60" t="s">
        <v>58</v>
      </c>
      <c r="J1069" s="59">
        <v>5.8430000000000003E-2</v>
      </c>
      <c r="K1069" s="59">
        <v>1.6000000000000001E-4</v>
      </c>
      <c r="L1069" s="59">
        <v>1.6000000000000001E-4</v>
      </c>
      <c r="M1069" s="60" t="s">
        <v>58</v>
      </c>
      <c r="N1069" s="59">
        <v>5.8430000000000003E-2</v>
      </c>
      <c r="O1069" s="58">
        <v>147.77760000000001</v>
      </c>
      <c r="P1069" s="58">
        <v>147.77760000000001</v>
      </c>
      <c r="Q1069" s="74">
        <v>0.35599999999999998</v>
      </c>
      <c r="R1069" s="61" t="s">
        <v>58</v>
      </c>
      <c r="S1069" s="74">
        <v>133.80799999999999</v>
      </c>
      <c r="T1069" s="61" t="s">
        <v>58</v>
      </c>
      <c r="U1069" s="74">
        <v>5.7519999999999998</v>
      </c>
      <c r="V1069" s="74">
        <v>5.8840000000000003</v>
      </c>
    </row>
    <row r="1070" spans="1:22" x14ac:dyDescent="0.25">
      <c r="A1070" s="53">
        <v>43171</v>
      </c>
      <c r="B1070" s="54">
        <v>12</v>
      </c>
      <c r="C1070" s="57">
        <v>19877810000</v>
      </c>
      <c r="D1070" s="60" t="s">
        <v>58</v>
      </c>
      <c r="E1070" s="60" t="s">
        <v>58</v>
      </c>
      <c r="F1070" s="57">
        <v>19467783976</v>
      </c>
      <c r="G1070" s="59">
        <v>7.3999999999999999E-4</v>
      </c>
      <c r="H1070" s="59">
        <v>7.3999999999999999E-4</v>
      </c>
      <c r="I1070" s="60" t="s">
        <v>58</v>
      </c>
      <c r="J1070" s="59">
        <v>4.6289999999999998E-2</v>
      </c>
      <c r="K1070" s="59">
        <v>5.9000000000000003E-4</v>
      </c>
      <c r="L1070" s="59">
        <v>5.9000000000000003E-4</v>
      </c>
      <c r="M1070" s="60" t="s">
        <v>58</v>
      </c>
      <c r="N1070" s="59">
        <v>4.3880000000000002E-2</v>
      </c>
      <c r="O1070" s="58">
        <v>147.8646</v>
      </c>
      <c r="P1070" s="58">
        <v>147.8646</v>
      </c>
      <c r="Q1070" s="74">
        <v>0.34300000000000003</v>
      </c>
      <c r="R1070" s="61" t="s">
        <v>58</v>
      </c>
      <c r="S1070" s="74">
        <v>128.80799999999999</v>
      </c>
      <c r="T1070" s="61" t="s">
        <v>58</v>
      </c>
      <c r="U1070" s="74">
        <v>5.8120000000000003</v>
      </c>
      <c r="V1070" s="74">
        <v>5.9459999999999997</v>
      </c>
    </row>
    <row r="1071" spans="1:22" x14ac:dyDescent="0.25">
      <c r="A1071" s="53">
        <v>43172</v>
      </c>
      <c r="B1071" s="54">
        <v>12</v>
      </c>
      <c r="C1071" s="57">
        <v>19877810000</v>
      </c>
      <c r="D1071" s="60" t="s">
        <v>58</v>
      </c>
      <c r="E1071" s="60" t="s">
        <v>58</v>
      </c>
      <c r="F1071" s="57">
        <v>19470894858</v>
      </c>
      <c r="G1071" s="59">
        <v>8.9999999999999998E-4</v>
      </c>
      <c r="H1071" s="59">
        <v>8.9999999999999998E-4</v>
      </c>
      <c r="I1071" s="60" t="s">
        <v>58</v>
      </c>
      <c r="J1071" s="59">
        <v>4.8239999999999998E-2</v>
      </c>
      <c r="K1071" s="59">
        <v>1.6000000000000001E-4</v>
      </c>
      <c r="L1071" s="59">
        <v>1.6000000000000001E-4</v>
      </c>
      <c r="M1071" s="60" t="s">
        <v>58</v>
      </c>
      <c r="N1071" s="59">
        <v>6.0060000000000002E-2</v>
      </c>
      <c r="O1071" s="58">
        <v>147.88820000000001</v>
      </c>
      <c r="P1071" s="58">
        <v>147.88820000000001</v>
      </c>
      <c r="Q1071" s="74">
        <v>0.34</v>
      </c>
      <c r="R1071" s="61" t="s">
        <v>58</v>
      </c>
      <c r="S1071" s="74">
        <v>127.80800000000001</v>
      </c>
      <c r="T1071" s="61" t="s">
        <v>58</v>
      </c>
      <c r="U1071" s="74">
        <v>5.8129999999999997</v>
      </c>
      <c r="V1071" s="74">
        <v>5.9459999999999997</v>
      </c>
    </row>
    <row r="1072" spans="1:22" x14ac:dyDescent="0.25">
      <c r="A1072" s="53">
        <v>43173</v>
      </c>
      <c r="B1072" s="54">
        <v>13</v>
      </c>
      <c r="C1072" s="57">
        <v>22187810000</v>
      </c>
      <c r="D1072" s="60" t="s">
        <v>58</v>
      </c>
      <c r="E1072" s="60" t="s">
        <v>58</v>
      </c>
      <c r="F1072" s="57">
        <v>21675792079</v>
      </c>
      <c r="G1072" s="59">
        <v>-1.9000000000000001E-4</v>
      </c>
      <c r="H1072" s="59">
        <v>-1.9000000000000001E-4</v>
      </c>
      <c r="I1072" s="60" t="s">
        <v>58</v>
      </c>
      <c r="J1072" s="59">
        <v>-6.6619999999999999E-2</v>
      </c>
      <c r="K1072" s="59">
        <v>-1.9000000000000001E-4</v>
      </c>
      <c r="L1072" s="59">
        <v>-1.9000000000000001E-4</v>
      </c>
      <c r="M1072" s="60" t="s">
        <v>58</v>
      </c>
      <c r="N1072" s="59">
        <v>-6.6619999999999999E-2</v>
      </c>
      <c r="O1072" s="58">
        <v>147.8603</v>
      </c>
      <c r="P1072" s="58">
        <v>147.8603</v>
      </c>
      <c r="Q1072" s="74">
        <v>0.374</v>
      </c>
      <c r="R1072" s="61" t="s">
        <v>58</v>
      </c>
      <c r="S1072" s="74">
        <v>141.37799999999999</v>
      </c>
      <c r="T1072" s="61" t="s">
        <v>58</v>
      </c>
      <c r="U1072" s="74">
        <v>5.94</v>
      </c>
      <c r="V1072" s="74">
        <v>6.0839999999999996</v>
      </c>
    </row>
    <row r="1073" spans="1:22" x14ac:dyDescent="0.25">
      <c r="A1073" s="53">
        <v>43174</v>
      </c>
      <c r="B1073" s="54">
        <v>13</v>
      </c>
      <c r="C1073" s="57">
        <v>22187810000</v>
      </c>
      <c r="D1073" s="60" t="s">
        <v>58</v>
      </c>
      <c r="E1073" s="60" t="s">
        <v>58</v>
      </c>
      <c r="F1073" s="57">
        <v>21677760329</v>
      </c>
      <c r="G1073" s="59">
        <v>-1E-4</v>
      </c>
      <c r="H1073" s="59">
        <v>-1E-4</v>
      </c>
      <c r="I1073" s="60" t="s">
        <v>58</v>
      </c>
      <c r="J1073" s="59">
        <v>-1.7739999999999999E-2</v>
      </c>
      <c r="K1073" s="59">
        <v>9.0000000000000006E-5</v>
      </c>
      <c r="L1073" s="59">
        <v>9.0000000000000006E-5</v>
      </c>
      <c r="M1073" s="60" t="s">
        <v>58</v>
      </c>
      <c r="N1073" s="59">
        <v>3.3700000000000001E-2</v>
      </c>
      <c r="O1073" s="58">
        <v>147.87370000000001</v>
      </c>
      <c r="P1073" s="58">
        <v>147.87370000000001</v>
      </c>
      <c r="Q1073" s="74">
        <v>0.372</v>
      </c>
      <c r="R1073" s="61" t="s">
        <v>58</v>
      </c>
      <c r="S1073" s="74">
        <v>140.37799999999999</v>
      </c>
      <c r="T1073" s="61" t="s">
        <v>58</v>
      </c>
      <c r="U1073" s="74">
        <v>5.9569999999999999</v>
      </c>
      <c r="V1073" s="74">
        <v>6.1040000000000001</v>
      </c>
    </row>
    <row r="1074" spans="1:22" x14ac:dyDescent="0.25">
      <c r="A1074" s="53">
        <v>43175</v>
      </c>
      <c r="B1074" s="54">
        <v>13</v>
      </c>
      <c r="C1074" s="57">
        <v>22187810000</v>
      </c>
      <c r="D1074" s="60" t="s">
        <v>58</v>
      </c>
      <c r="E1074" s="60" t="s">
        <v>58</v>
      </c>
      <c r="F1074" s="57">
        <v>21681241698</v>
      </c>
      <c r="G1074" s="59">
        <v>6.0000000000000002E-5</v>
      </c>
      <c r="H1074" s="59">
        <v>6.0000000000000002E-5</v>
      </c>
      <c r="I1074" s="60" t="s">
        <v>58</v>
      </c>
      <c r="J1074" s="59">
        <v>7.6299999999999996E-3</v>
      </c>
      <c r="K1074" s="59">
        <v>1.6000000000000001E-4</v>
      </c>
      <c r="L1074" s="59">
        <v>1.6000000000000001E-4</v>
      </c>
      <c r="M1074" s="60" t="s">
        <v>58</v>
      </c>
      <c r="N1074" s="59">
        <v>6.0359999999999997E-2</v>
      </c>
      <c r="O1074" s="58">
        <v>147.8974</v>
      </c>
      <c r="P1074" s="58">
        <v>147.8974</v>
      </c>
      <c r="Q1074" s="74">
        <v>0.36899999999999999</v>
      </c>
      <c r="R1074" s="61" t="s">
        <v>58</v>
      </c>
      <c r="S1074" s="74">
        <v>139.37799999999999</v>
      </c>
      <c r="T1074" s="61" t="s">
        <v>58</v>
      </c>
      <c r="U1074" s="74">
        <v>5.9580000000000002</v>
      </c>
      <c r="V1074" s="74">
        <v>6.1059999999999999</v>
      </c>
    </row>
    <row r="1075" spans="1:22" x14ac:dyDescent="0.25">
      <c r="A1075" s="53">
        <v>43176</v>
      </c>
      <c r="B1075" s="54">
        <v>13</v>
      </c>
      <c r="C1075" s="57">
        <v>22187810000</v>
      </c>
      <c r="D1075" s="60" t="s">
        <v>58</v>
      </c>
      <c r="E1075" s="60" t="s">
        <v>58</v>
      </c>
      <c r="F1075" s="57">
        <v>21684791632</v>
      </c>
      <c r="G1075" s="59">
        <v>2.3000000000000001E-4</v>
      </c>
      <c r="H1075" s="59">
        <v>2.3000000000000001E-4</v>
      </c>
      <c r="I1075" s="60" t="s">
        <v>58</v>
      </c>
      <c r="J1075" s="59">
        <v>2.086E-2</v>
      </c>
      <c r="K1075" s="59">
        <v>1.6000000000000001E-4</v>
      </c>
      <c r="L1075" s="59">
        <v>1.6000000000000001E-4</v>
      </c>
      <c r="M1075" s="60" t="s">
        <v>58</v>
      </c>
      <c r="N1075" s="59">
        <v>6.1580000000000003E-2</v>
      </c>
      <c r="O1075" s="58">
        <v>147.92160000000001</v>
      </c>
      <c r="P1075" s="58">
        <v>147.92160000000001</v>
      </c>
      <c r="Q1075" s="74">
        <v>0.36599999999999999</v>
      </c>
      <c r="R1075" s="61" t="s">
        <v>58</v>
      </c>
      <c r="S1075" s="74">
        <v>138.37799999999999</v>
      </c>
      <c r="T1075" s="61" t="s">
        <v>58</v>
      </c>
      <c r="U1075" s="74">
        <v>5.9589999999999996</v>
      </c>
      <c r="V1075" s="74">
        <v>6.1059999999999999</v>
      </c>
    </row>
    <row r="1076" spans="1:22" x14ac:dyDescent="0.25">
      <c r="A1076" s="53">
        <v>43178</v>
      </c>
      <c r="B1076" s="54">
        <v>13</v>
      </c>
      <c r="C1076" s="57">
        <v>22187810000</v>
      </c>
      <c r="D1076" s="60" t="s">
        <v>58</v>
      </c>
      <c r="E1076" s="60" t="s">
        <v>58</v>
      </c>
      <c r="F1076" s="57">
        <v>21691877459</v>
      </c>
      <c r="G1076" s="59">
        <v>5.5000000000000003E-4</v>
      </c>
      <c r="H1076" s="59">
        <v>5.5000000000000003E-4</v>
      </c>
      <c r="I1076" s="60" t="s">
        <v>58</v>
      </c>
      <c r="J1076" s="59">
        <v>3.4209999999999997E-2</v>
      </c>
      <c r="K1076" s="59">
        <v>3.3E-4</v>
      </c>
      <c r="L1076" s="59">
        <v>3.3E-4</v>
      </c>
      <c r="M1076" s="60" t="s">
        <v>58</v>
      </c>
      <c r="N1076" s="59">
        <v>6.1440000000000002E-2</v>
      </c>
      <c r="O1076" s="58">
        <v>147.97</v>
      </c>
      <c r="P1076" s="58">
        <v>147.97</v>
      </c>
      <c r="Q1076" s="74">
        <v>0.36099999999999999</v>
      </c>
      <c r="R1076" s="61" t="s">
        <v>58</v>
      </c>
      <c r="S1076" s="74">
        <v>136.37799999999999</v>
      </c>
      <c r="T1076" s="61" t="s">
        <v>58</v>
      </c>
      <c r="U1076" s="74">
        <v>5.9589999999999996</v>
      </c>
      <c r="V1076" s="74">
        <v>6.1079999999999997</v>
      </c>
    </row>
    <row r="1077" spans="1:22" x14ac:dyDescent="0.25">
      <c r="A1077" s="53">
        <v>43179</v>
      </c>
      <c r="B1077" s="54">
        <v>13</v>
      </c>
      <c r="C1077" s="57">
        <v>22187810000</v>
      </c>
      <c r="D1077" s="60" t="s">
        <v>58</v>
      </c>
      <c r="E1077" s="60" t="s">
        <v>58</v>
      </c>
      <c r="F1077" s="57">
        <v>21693147497</v>
      </c>
      <c r="G1077" s="59">
        <v>6.0999999999999997E-4</v>
      </c>
      <c r="H1077" s="59">
        <v>6.0999999999999997E-4</v>
      </c>
      <c r="I1077" s="60" t="s">
        <v>58</v>
      </c>
      <c r="J1077" s="59">
        <v>3.2399999999999998E-2</v>
      </c>
      <c r="K1077" s="59">
        <v>6.0000000000000002E-5</v>
      </c>
      <c r="L1077" s="59">
        <v>6.0000000000000002E-5</v>
      </c>
      <c r="M1077" s="60" t="s">
        <v>58</v>
      </c>
      <c r="N1077" s="59">
        <v>2.1600000000000001E-2</v>
      </c>
      <c r="O1077" s="58">
        <v>147.9786</v>
      </c>
      <c r="P1077" s="58">
        <v>147.9786</v>
      </c>
      <c r="Q1077" s="74">
        <v>0.35799999999999998</v>
      </c>
      <c r="R1077" s="61" t="s">
        <v>58</v>
      </c>
      <c r="S1077" s="74">
        <v>135.37799999999999</v>
      </c>
      <c r="T1077" s="61" t="s">
        <v>58</v>
      </c>
      <c r="U1077" s="74">
        <v>5.992</v>
      </c>
      <c r="V1077" s="74">
        <v>6.1379999999999999</v>
      </c>
    </row>
    <row r="1078" spans="1:22" x14ac:dyDescent="0.25">
      <c r="A1078" s="53">
        <v>43180</v>
      </c>
      <c r="B1078" s="54">
        <v>12</v>
      </c>
      <c r="C1078" s="57">
        <v>21587810000</v>
      </c>
      <c r="D1078" s="60" t="s">
        <v>58</v>
      </c>
      <c r="E1078" s="60" t="s">
        <v>58</v>
      </c>
      <c r="F1078" s="57">
        <v>21101770784</v>
      </c>
      <c r="G1078" s="59">
        <v>3.8000000000000002E-4</v>
      </c>
      <c r="H1078" s="59">
        <v>3.8000000000000002E-4</v>
      </c>
      <c r="I1078" s="60" t="s">
        <v>58</v>
      </c>
      <c r="J1078" s="59">
        <v>0.14934</v>
      </c>
      <c r="K1078" s="59">
        <v>3.8000000000000002E-4</v>
      </c>
      <c r="L1078" s="59">
        <v>3.8000000000000002E-4</v>
      </c>
      <c r="M1078" s="60" t="s">
        <v>58</v>
      </c>
      <c r="N1078" s="59">
        <v>0.14934</v>
      </c>
      <c r="O1078" s="58">
        <v>148.0351</v>
      </c>
      <c r="P1078" s="58">
        <v>148.0351</v>
      </c>
      <c r="Q1078" s="74">
        <v>0.36599999999999999</v>
      </c>
      <c r="R1078" s="61" t="s">
        <v>58</v>
      </c>
      <c r="S1078" s="74">
        <v>137.97399999999999</v>
      </c>
      <c r="T1078" s="61" t="s">
        <v>58</v>
      </c>
      <c r="U1078" s="74">
        <v>5.9390000000000001</v>
      </c>
      <c r="V1078" s="74">
        <v>6.0789999999999997</v>
      </c>
    </row>
    <row r="1079" spans="1:22" x14ac:dyDescent="0.25">
      <c r="A1079" s="53">
        <v>43181</v>
      </c>
      <c r="B1079" s="54">
        <v>12</v>
      </c>
      <c r="C1079" s="57">
        <v>21587810000</v>
      </c>
      <c r="D1079" s="60" t="s">
        <v>58</v>
      </c>
      <c r="E1079" s="60" t="s">
        <v>58</v>
      </c>
      <c r="F1079" s="57">
        <v>21100999609</v>
      </c>
      <c r="G1079" s="59">
        <v>3.4000000000000002E-4</v>
      </c>
      <c r="H1079" s="59">
        <v>3.4000000000000002E-4</v>
      </c>
      <c r="I1079" s="60" t="s">
        <v>58</v>
      </c>
      <c r="J1079" s="59">
        <v>6.4949999999999994E-2</v>
      </c>
      <c r="K1079" s="59">
        <v>-4.0000000000000003E-5</v>
      </c>
      <c r="L1079" s="59">
        <v>-4.0000000000000003E-5</v>
      </c>
      <c r="M1079" s="60" t="s">
        <v>58</v>
      </c>
      <c r="N1079" s="59">
        <v>-1.325E-2</v>
      </c>
      <c r="O1079" s="58">
        <v>148.02969999999999</v>
      </c>
      <c r="P1079" s="58">
        <v>148.02969999999999</v>
      </c>
      <c r="Q1079" s="74">
        <v>0.36299999999999999</v>
      </c>
      <c r="R1079" s="61" t="s">
        <v>58</v>
      </c>
      <c r="S1079" s="74">
        <v>136.97399999999999</v>
      </c>
      <c r="T1079" s="61" t="s">
        <v>58</v>
      </c>
      <c r="U1079" s="74">
        <v>5.9909999999999997</v>
      </c>
      <c r="V1079" s="74">
        <v>6.1349999999999998</v>
      </c>
    </row>
    <row r="1080" spans="1:22" x14ac:dyDescent="0.25">
      <c r="A1080" s="53">
        <v>43182</v>
      </c>
      <c r="B1080" s="54">
        <v>12</v>
      </c>
      <c r="C1080" s="57">
        <v>21587810000</v>
      </c>
      <c r="D1080" s="60" t="s">
        <v>58</v>
      </c>
      <c r="E1080" s="60" t="s">
        <v>58</v>
      </c>
      <c r="F1080" s="57">
        <v>21104664778</v>
      </c>
      <c r="G1080" s="59">
        <v>5.1999999999999995E-4</v>
      </c>
      <c r="H1080" s="59">
        <v>5.1999999999999995E-4</v>
      </c>
      <c r="I1080" s="60" t="s">
        <v>58</v>
      </c>
      <c r="J1080" s="59">
        <v>6.5110000000000001E-2</v>
      </c>
      <c r="K1080" s="59">
        <v>1.7000000000000001E-4</v>
      </c>
      <c r="L1080" s="59">
        <v>1.7000000000000001E-4</v>
      </c>
      <c r="M1080" s="60" t="s">
        <v>58</v>
      </c>
      <c r="N1080" s="59">
        <v>6.5449999999999994E-2</v>
      </c>
      <c r="O1080" s="58">
        <v>148.05539999999999</v>
      </c>
      <c r="P1080" s="58">
        <v>148.05539999999999</v>
      </c>
      <c r="Q1080" s="74">
        <v>0.36</v>
      </c>
      <c r="R1080" s="61" t="s">
        <v>58</v>
      </c>
      <c r="S1080" s="74">
        <v>135.97399999999999</v>
      </c>
      <c r="T1080" s="61" t="s">
        <v>58</v>
      </c>
      <c r="U1080" s="74">
        <v>5.9870000000000001</v>
      </c>
      <c r="V1080" s="74">
        <v>6.133</v>
      </c>
    </row>
    <row r="1081" spans="1:22" x14ac:dyDescent="0.25">
      <c r="A1081" s="53">
        <v>43185</v>
      </c>
      <c r="B1081" s="54">
        <v>12</v>
      </c>
      <c r="C1081" s="57">
        <v>21587810000</v>
      </c>
      <c r="D1081" s="60" t="s">
        <v>58</v>
      </c>
      <c r="E1081" s="60" t="s">
        <v>58</v>
      </c>
      <c r="F1081" s="57">
        <v>21115198715</v>
      </c>
      <c r="G1081" s="59">
        <v>1.0200000000000001E-3</v>
      </c>
      <c r="H1081" s="59">
        <v>1.0200000000000001E-3</v>
      </c>
      <c r="I1081" s="60" t="s">
        <v>58</v>
      </c>
      <c r="J1081" s="59">
        <v>6.3850000000000004E-2</v>
      </c>
      <c r="K1081" s="59">
        <v>5.0000000000000001E-4</v>
      </c>
      <c r="L1081" s="59">
        <v>5.0000000000000001E-4</v>
      </c>
      <c r="M1081" s="60" t="s">
        <v>58</v>
      </c>
      <c r="N1081" s="59">
        <v>6.2590000000000007E-2</v>
      </c>
      <c r="O1081" s="58">
        <v>148.1293</v>
      </c>
      <c r="P1081" s="58">
        <v>148.1293</v>
      </c>
      <c r="Q1081" s="74">
        <v>0.35199999999999998</v>
      </c>
      <c r="R1081" s="61" t="s">
        <v>58</v>
      </c>
      <c r="S1081" s="74">
        <v>132.97399999999999</v>
      </c>
      <c r="T1081" s="61" t="s">
        <v>58</v>
      </c>
      <c r="U1081" s="74">
        <v>5.9850000000000003</v>
      </c>
      <c r="V1081" s="74">
        <v>6.133</v>
      </c>
    </row>
    <row r="1082" spans="1:22" x14ac:dyDescent="0.25">
      <c r="A1082" s="53">
        <v>43186</v>
      </c>
      <c r="B1082" s="54">
        <v>12</v>
      </c>
      <c r="C1082" s="57">
        <v>21587810000</v>
      </c>
      <c r="D1082" s="60" t="s">
        <v>58</v>
      </c>
      <c r="E1082" s="60" t="s">
        <v>58</v>
      </c>
      <c r="F1082" s="57">
        <v>21118486333</v>
      </c>
      <c r="G1082" s="59">
        <v>1.17E-3</v>
      </c>
      <c r="H1082" s="59">
        <v>1.17E-3</v>
      </c>
      <c r="I1082" s="60" t="s">
        <v>58</v>
      </c>
      <c r="J1082" s="59">
        <v>6.3079999999999997E-2</v>
      </c>
      <c r="K1082" s="59">
        <v>1.6000000000000001E-4</v>
      </c>
      <c r="L1082" s="59">
        <v>1.6000000000000001E-4</v>
      </c>
      <c r="M1082" s="60" t="s">
        <v>58</v>
      </c>
      <c r="N1082" s="59">
        <v>5.8470000000000001E-2</v>
      </c>
      <c r="O1082" s="58">
        <v>148.1524</v>
      </c>
      <c r="P1082" s="58">
        <v>148.1524</v>
      </c>
      <c r="Q1082" s="74">
        <v>0.35</v>
      </c>
      <c r="R1082" s="61" t="s">
        <v>58</v>
      </c>
      <c r="S1082" s="74">
        <v>131.97399999999999</v>
      </c>
      <c r="T1082" s="61" t="s">
        <v>58</v>
      </c>
      <c r="U1082" s="74">
        <v>5.9889999999999999</v>
      </c>
      <c r="V1082" s="74">
        <v>6.1360000000000001</v>
      </c>
    </row>
    <row r="1083" spans="1:22" x14ac:dyDescent="0.25">
      <c r="A1083" s="53">
        <v>43187</v>
      </c>
      <c r="B1083" s="54">
        <v>11</v>
      </c>
      <c r="C1083" s="57">
        <v>21281250000</v>
      </c>
      <c r="D1083" s="60" t="s">
        <v>58</v>
      </c>
      <c r="E1083" s="60" t="s">
        <v>58</v>
      </c>
      <c r="F1083" s="57">
        <v>20800773518</v>
      </c>
      <c r="G1083" s="59">
        <v>2.7999999999999998E-4</v>
      </c>
      <c r="H1083" s="59">
        <v>2.7999999999999998E-4</v>
      </c>
      <c r="I1083" s="60" t="s">
        <v>58</v>
      </c>
      <c r="J1083" s="59">
        <v>0.10803</v>
      </c>
      <c r="K1083" s="59">
        <v>2.7999999999999998E-4</v>
      </c>
      <c r="L1083" s="59">
        <v>2.7999999999999998E-4</v>
      </c>
      <c r="M1083" s="60" t="s">
        <v>58</v>
      </c>
      <c r="N1083" s="59">
        <v>0.10803</v>
      </c>
      <c r="O1083" s="58">
        <v>148.19399999999999</v>
      </c>
      <c r="P1083" s="58">
        <v>148.19399999999999</v>
      </c>
      <c r="Q1083" s="74">
        <v>0.36599999999999999</v>
      </c>
      <c r="R1083" s="61" t="s">
        <v>58</v>
      </c>
      <c r="S1083" s="74">
        <v>137.892</v>
      </c>
      <c r="T1083" s="61" t="s">
        <v>58</v>
      </c>
      <c r="U1083" s="74">
        <v>5.9649999999999999</v>
      </c>
      <c r="V1083" s="74">
        <v>6.0970000000000004</v>
      </c>
    </row>
    <row r="1084" spans="1:22" x14ac:dyDescent="0.25">
      <c r="A1084" s="53">
        <v>43188</v>
      </c>
      <c r="B1084" s="54">
        <v>11</v>
      </c>
      <c r="C1084" s="57">
        <v>21281250000</v>
      </c>
      <c r="D1084" s="60" t="s">
        <v>58</v>
      </c>
      <c r="E1084" s="60" t="s">
        <v>58</v>
      </c>
      <c r="F1084" s="57">
        <v>20802233287</v>
      </c>
      <c r="G1084" s="59">
        <v>3.5E-4</v>
      </c>
      <c r="H1084" s="59">
        <v>3.5E-4</v>
      </c>
      <c r="I1084" s="60" t="s">
        <v>58</v>
      </c>
      <c r="J1084" s="59">
        <v>6.6199999999999995E-2</v>
      </c>
      <c r="K1084" s="59">
        <v>6.9999999999999994E-5</v>
      </c>
      <c r="L1084" s="59">
        <v>6.9999999999999994E-5</v>
      </c>
      <c r="M1084" s="60" t="s">
        <v>58</v>
      </c>
      <c r="N1084" s="59">
        <v>2.5950000000000001E-2</v>
      </c>
      <c r="O1084" s="58">
        <v>148.20439999999999</v>
      </c>
      <c r="P1084" s="58">
        <v>148.20439999999999</v>
      </c>
      <c r="Q1084" s="74">
        <v>0.36299999999999999</v>
      </c>
      <c r="R1084" s="61" t="s">
        <v>58</v>
      </c>
      <c r="S1084" s="74">
        <v>136.892</v>
      </c>
      <c r="T1084" s="61" t="s">
        <v>58</v>
      </c>
      <c r="U1084" s="74">
        <v>5.99</v>
      </c>
      <c r="V1084" s="74">
        <v>6.1230000000000002</v>
      </c>
    </row>
    <row r="1085" spans="1:22" x14ac:dyDescent="0.25">
      <c r="A1085" s="53">
        <v>43189</v>
      </c>
      <c r="B1085" s="54">
        <v>11</v>
      </c>
      <c r="C1085" s="57">
        <v>21281250000</v>
      </c>
      <c r="D1085" s="60" t="s">
        <v>58</v>
      </c>
      <c r="E1085" s="60" t="s">
        <v>58</v>
      </c>
      <c r="F1085" s="57">
        <v>20805945336</v>
      </c>
      <c r="G1085" s="59">
        <v>5.2999999999999998E-4</v>
      </c>
      <c r="H1085" s="59">
        <v>5.2999999999999998E-4</v>
      </c>
      <c r="I1085" s="60" t="s">
        <v>58</v>
      </c>
      <c r="J1085" s="59">
        <v>6.6559999999999994E-2</v>
      </c>
      <c r="K1085" s="59">
        <v>1.8000000000000001E-4</v>
      </c>
      <c r="L1085" s="59">
        <v>1.8000000000000001E-4</v>
      </c>
      <c r="M1085" s="60" t="s">
        <v>58</v>
      </c>
      <c r="N1085" s="59">
        <v>6.7290000000000003E-2</v>
      </c>
      <c r="O1085" s="58">
        <v>148.23079999999999</v>
      </c>
      <c r="P1085" s="58">
        <v>148.23079999999999</v>
      </c>
      <c r="Q1085" s="74">
        <v>0.36099999999999999</v>
      </c>
      <c r="R1085" s="61" t="s">
        <v>58</v>
      </c>
      <c r="S1085" s="74">
        <v>135.892</v>
      </c>
      <c r="T1085" s="61" t="s">
        <v>58</v>
      </c>
      <c r="U1085" s="74">
        <v>5.9909999999999997</v>
      </c>
      <c r="V1085" s="74">
        <v>6.12</v>
      </c>
    </row>
    <row r="1086" spans="1:22" x14ac:dyDescent="0.25">
      <c r="A1086" s="53">
        <v>43193</v>
      </c>
      <c r="B1086" s="54">
        <v>11</v>
      </c>
      <c r="C1086" s="57">
        <v>21281250000</v>
      </c>
      <c r="D1086" s="60" t="s">
        <v>58</v>
      </c>
      <c r="E1086" s="60" t="s">
        <v>58</v>
      </c>
      <c r="F1086" s="57">
        <v>20816180530</v>
      </c>
      <c r="G1086" s="59">
        <v>1.0200000000000001E-3</v>
      </c>
      <c r="H1086" s="59">
        <v>1.0200000000000001E-3</v>
      </c>
      <c r="I1086" s="60" t="s">
        <v>58</v>
      </c>
      <c r="J1086" s="59">
        <v>5.4710000000000002E-2</v>
      </c>
      <c r="K1086" s="59">
        <v>4.8999999999999998E-4</v>
      </c>
      <c r="L1086" s="59">
        <v>4.8999999999999998E-4</v>
      </c>
      <c r="M1086" s="60" t="s">
        <v>58</v>
      </c>
      <c r="N1086" s="59">
        <v>4.5900000000000003E-2</v>
      </c>
      <c r="O1086" s="58">
        <v>148.3038</v>
      </c>
      <c r="P1086" s="58">
        <v>148.3038</v>
      </c>
      <c r="Q1086" s="74">
        <v>0.35</v>
      </c>
      <c r="R1086" s="61" t="s">
        <v>58</v>
      </c>
      <c r="S1086" s="74">
        <v>131.892</v>
      </c>
      <c r="T1086" s="61" t="s">
        <v>58</v>
      </c>
      <c r="U1086" s="74">
        <v>6.0369999999999999</v>
      </c>
      <c r="V1086" s="74">
        <v>6.1689999999999996</v>
      </c>
    </row>
    <row r="1087" spans="1:22" x14ac:dyDescent="0.25">
      <c r="A1087" s="53">
        <v>43194</v>
      </c>
      <c r="B1087" s="54">
        <v>10</v>
      </c>
      <c r="C1087" s="57">
        <v>20087550000</v>
      </c>
      <c r="D1087" s="60" t="s">
        <v>58</v>
      </c>
      <c r="E1087" s="60" t="s">
        <v>58</v>
      </c>
      <c r="F1087" s="57">
        <v>19626397248</v>
      </c>
      <c r="G1087" s="59">
        <v>1.3999999999999999E-4</v>
      </c>
      <c r="H1087" s="59">
        <v>1.3999999999999999E-4</v>
      </c>
      <c r="I1087" s="60" t="s">
        <v>58</v>
      </c>
      <c r="J1087" s="59">
        <v>5.2780000000000001E-2</v>
      </c>
      <c r="K1087" s="59">
        <v>1.3999999999999999E-4</v>
      </c>
      <c r="L1087" s="59">
        <v>1.3999999999999999E-4</v>
      </c>
      <c r="M1087" s="60" t="s">
        <v>58</v>
      </c>
      <c r="N1087" s="59">
        <v>5.2780000000000001E-2</v>
      </c>
      <c r="O1087" s="58">
        <v>148.32470000000001</v>
      </c>
      <c r="P1087" s="58">
        <v>148.32470000000001</v>
      </c>
      <c r="Q1087" s="74">
        <v>0.36699999999999999</v>
      </c>
      <c r="R1087" s="61" t="s">
        <v>58</v>
      </c>
      <c r="S1087" s="74">
        <v>138.37299999999999</v>
      </c>
      <c r="T1087" s="61" t="s">
        <v>58</v>
      </c>
      <c r="U1087" s="74">
        <v>6.06</v>
      </c>
      <c r="V1087" s="74">
        <v>6.1779999999999999</v>
      </c>
    </row>
    <row r="1088" spans="1:22" x14ac:dyDescent="0.25">
      <c r="A1088" s="53">
        <v>43195</v>
      </c>
      <c r="B1088" s="54">
        <v>10</v>
      </c>
      <c r="C1088" s="57">
        <v>20087550000</v>
      </c>
      <c r="D1088" s="60" t="s">
        <v>58</v>
      </c>
      <c r="E1088" s="60" t="s">
        <v>58</v>
      </c>
      <c r="F1088" s="57">
        <v>19630358434</v>
      </c>
      <c r="G1088" s="59">
        <v>3.4000000000000002E-4</v>
      </c>
      <c r="H1088" s="59">
        <v>3.4000000000000002E-4</v>
      </c>
      <c r="I1088" s="60" t="s">
        <v>58</v>
      </c>
      <c r="J1088" s="59">
        <v>6.454E-2</v>
      </c>
      <c r="K1088" s="59">
        <v>2.0000000000000001E-4</v>
      </c>
      <c r="L1088" s="59">
        <v>2.0000000000000001E-4</v>
      </c>
      <c r="M1088" s="60" t="s">
        <v>58</v>
      </c>
      <c r="N1088" s="59">
        <v>7.6439999999999994E-2</v>
      </c>
      <c r="O1088" s="58">
        <v>148.3546</v>
      </c>
      <c r="P1088" s="58">
        <v>148.3546</v>
      </c>
      <c r="Q1088" s="74">
        <v>0.36499999999999999</v>
      </c>
      <c r="R1088" s="61" t="s">
        <v>58</v>
      </c>
      <c r="S1088" s="74">
        <v>137.37299999999999</v>
      </c>
      <c r="T1088" s="61" t="s">
        <v>58</v>
      </c>
      <c r="U1088" s="74">
        <v>6.0469999999999997</v>
      </c>
      <c r="V1088" s="74">
        <v>6.1680000000000001</v>
      </c>
    </row>
    <row r="1089" spans="1:22" x14ac:dyDescent="0.25">
      <c r="A1089" s="53">
        <v>43196</v>
      </c>
      <c r="B1089" s="54">
        <v>10</v>
      </c>
      <c r="C1089" s="57">
        <v>20087550000</v>
      </c>
      <c r="D1089" s="60" t="s">
        <v>58</v>
      </c>
      <c r="E1089" s="60" t="s">
        <v>58</v>
      </c>
      <c r="F1089" s="57">
        <v>19629721842</v>
      </c>
      <c r="G1089" s="59">
        <v>3.1E-4</v>
      </c>
      <c r="H1089" s="59">
        <v>3.1E-4</v>
      </c>
      <c r="I1089" s="60" t="s">
        <v>58</v>
      </c>
      <c r="J1089" s="59">
        <v>3.8469999999999997E-2</v>
      </c>
      <c r="K1089" s="59">
        <v>-3.0000000000000001E-5</v>
      </c>
      <c r="L1089" s="59">
        <v>-3.0000000000000001E-5</v>
      </c>
      <c r="M1089" s="60" t="s">
        <v>58</v>
      </c>
      <c r="N1089" s="59">
        <v>-1.1769999999999999E-2</v>
      </c>
      <c r="O1089" s="58">
        <v>148.34979999999999</v>
      </c>
      <c r="P1089" s="58">
        <v>148.34979999999999</v>
      </c>
      <c r="Q1089" s="74">
        <v>0.36199999999999999</v>
      </c>
      <c r="R1089" s="61" t="s">
        <v>58</v>
      </c>
      <c r="S1089" s="74">
        <v>136.37299999999999</v>
      </c>
      <c r="T1089" s="61" t="s">
        <v>58</v>
      </c>
      <c r="U1089" s="74">
        <v>6.1130000000000004</v>
      </c>
      <c r="V1089" s="74">
        <v>6.2229999999999999</v>
      </c>
    </row>
    <row r="1090" spans="1:22" x14ac:dyDescent="0.25">
      <c r="A1090" s="53">
        <v>43197</v>
      </c>
      <c r="B1090" s="54">
        <v>10</v>
      </c>
      <c r="C1090" s="57">
        <v>20087550000</v>
      </c>
      <c r="D1090" s="60" t="s">
        <v>58</v>
      </c>
      <c r="E1090" s="60" t="s">
        <v>58</v>
      </c>
      <c r="F1090" s="57">
        <v>19636231603</v>
      </c>
      <c r="G1090" s="59">
        <v>6.4000000000000005E-4</v>
      </c>
      <c r="H1090" s="59">
        <v>6.4000000000000005E-4</v>
      </c>
      <c r="I1090" s="60" t="s">
        <v>58</v>
      </c>
      <c r="J1090" s="59">
        <v>6.0319999999999999E-2</v>
      </c>
      <c r="K1090" s="59">
        <v>3.3E-4</v>
      </c>
      <c r="L1090" s="59">
        <v>3.3E-4</v>
      </c>
      <c r="M1090" s="60" t="s">
        <v>58</v>
      </c>
      <c r="N1090" s="59">
        <v>0.12864999999999999</v>
      </c>
      <c r="O1090" s="58">
        <v>148.399</v>
      </c>
      <c r="P1090" s="58">
        <v>148.399</v>
      </c>
      <c r="Q1090" s="74">
        <v>0.35899999999999999</v>
      </c>
      <c r="R1090" s="61" t="s">
        <v>58</v>
      </c>
      <c r="S1090" s="74">
        <v>135.37299999999999</v>
      </c>
      <c r="T1090" s="61" t="s">
        <v>58</v>
      </c>
      <c r="U1090" s="74">
        <v>6.0570000000000004</v>
      </c>
      <c r="V1090" s="74">
        <v>6.1779999999999999</v>
      </c>
    </row>
    <row r="1091" spans="1:22" x14ac:dyDescent="0.25">
      <c r="A1091" s="53">
        <v>43199</v>
      </c>
      <c r="B1091" s="54">
        <v>10</v>
      </c>
      <c r="C1091" s="57">
        <v>20087550000</v>
      </c>
      <c r="D1091" s="60" t="s">
        <v>58</v>
      </c>
      <c r="E1091" s="60" t="s">
        <v>58</v>
      </c>
      <c r="F1091" s="57">
        <v>19644828462</v>
      </c>
      <c r="G1091" s="59">
        <v>1.08E-3</v>
      </c>
      <c r="H1091" s="59">
        <v>1.08E-3</v>
      </c>
      <c r="I1091" s="60" t="s">
        <v>58</v>
      </c>
      <c r="J1091" s="59">
        <v>6.7879999999999996E-2</v>
      </c>
      <c r="K1091" s="59">
        <v>4.4000000000000002E-4</v>
      </c>
      <c r="L1091" s="59">
        <v>4.4000000000000002E-4</v>
      </c>
      <c r="M1091" s="60" t="s">
        <v>58</v>
      </c>
      <c r="N1091" s="59">
        <v>8.3159999999999998E-2</v>
      </c>
      <c r="O1091" s="58">
        <v>148.464</v>
      </c>
      <c r="P1091" s="58">
        <v>148.464</v>
      </c>
      <c r="Q1091" s="74">
        <v>0.35399999999999998</v>
      </c>
      <c r="R1091" s="61" t="s">
        <v>58</v>
      </c>
      <c r="S1091" s="74">
        <v>133.37299999999999</v>
      </c>
      <c r="T1091" s="61" t="s">
        <v>58</v>
      </c>
      <c r="U1091" s="74">
        <v>6.0209999999999999</v>
      </c>
      <c r="V1091" s="74">
        <v>6.149</v>
      </c>
    </row>
    <row r="1092" spans="1:22" x14ac:dyDescent="0.25">
      <c r="A1092" s="53">
        <v>43200</v>
      </c>
      <c r="B1092" s="54">
        <v>10</v>
      </c>
      <c r="C1092" s="57">
        <v>20087550000</v>
      </c>
      <c r="D1092" s="60" t="s">
        <v>58</v>
      </c>
      <c r="E1092" s="60" t="s">
        <v>58</v>
      </c>
      <c r="F1092" s="57">
        <v>19645839246</v>
      </c>
      <c r="G1092" s="59">
        <v>1.1299999999999999E-3</v>
      </c>
      <c r="H1092" s="59">
        <v>1.1299999999999999E-3</v>
      </c>
      <c r="I1092" s="60" t="s">
        <v>58</v>
      </c>
      <c r="J1092" s="59">
        <v>6.0749999999999998E-2</v>
      </c>
      <c r="K1092" s="59">
        <v>5.0000000000000002E-5</v>
      </c>
      <c r="L1092" s="59">
        <v>5.0000000000000002E-5</v>
      </c>
      <c r="M1092" s="60" t="s">
        <v>58</v>
      </c>
      <c r="N1092" s="59">
        <v>1.8960000000000001E-2</v>
      </c>
      <c r="O1092" s="58">
        <v>148.4716</v>
      </c>
      <c r="P1092" s="58">
        <v>148.4716</v>
      </c>
      <c r="Q1092" s="74">
        <v>0.35199999999999998</v>
      </c>
      <c r="R1092" s="61" t="s">
        <v>58</v>
      </c>
      <c r="S1092" s="74">
        <v>132.37299999999999</v>
      </c>
      <c r="T1092" s="61" t="s">
        <v>58</v>
      </c>
      <c r="U1092" s="74">
        <v>6.06</v>
      </c>
      <c r="V1092" s="74">
        <v>6.1820000000000004</v>
      </c>
    </row>
    <row r="1093" spans="1:22" x14ac:dyDescent="0.25">
      <c r="A1093" s="53">
        <v>43201</v>
      </c>
      <c r="B1093" s="54">
        <v>11</v>
      </c>
      <c r="C1093" s="57">
        <v>21287550000</v>
      </c>
      <c r="D1093" s="60" t="s">
        <v>58</v>
      </c>
      <c r="E1093" s="60" t="s">
        <v>58</v>
      </c>
      <c r="F1093" s="57">
        <v>20776024842</v>
      </c>
      <c r="G1093" s="59">
        <v>2.1000000000000001E-4</v>
      </c>
      <c r="H1093" s="59">
        <v>2.1000000000000001E-4</v>
      </c>
      <c r="I1093" s="60" t="s">
        <v>58</v>
      </c>
      <c r="J1093" s="59">
        <v>7.8750000000000001E-2</v>
      </c>
      <c r="K1093" s="59">
        <v>2.1000000000000001E-4</v>
      </c>
      <c r="L1093" s="59">
        <v>2.1000000000000001E-4</v>
      </c>
      <c r="M1093" s="60" t="s">
        <v>58</v>
      </c>
      <c r="N1093" s="59">
        <v>7.8750000000000001E-2</v>
      </c>
      <c r="O1093" s="58">
        <v>148.50239999999999</v>
      </c>
      <c r="P1093" s="58">
        <v>148.50239999999999</v>
      </c>
      <c r="Q1093" s="74">
        <v>0.38100000000000001</v>
      </c>
      <c r="R1093" s="61" t="s">
        <v>58</v>
      </c>
      <c r="S1093" s="74">
        <v>144.374</v>
      </c>
      <c r="T1093" s="61" t="s">
        <v>58</v>
      </c>
      <c r="U1093" s="74">
        <v>6.0730000000000004</v>
      </c>
      <c r="V1093" s="74">
        <v>6.2190000000000003</v>
      </c>
    </row>
    <row r="1094" spans="1:22" x14ac:dyDescent="0.25">
      <c r="A1094" s="53">
        <v>43202</v>
      </c>
      <c r="B1094" s="54">
        <v>11</v>
      </c>
      <c r="C1094" s="57">
        <v>21287550000</v>
      </c>
      <c r="D1094" s="60" t="s">
        <v>58</v>
      </c>
      <c r="E1094" s="60" t="s">
        <v>58</v>
      </c>
      <c r="F1094" s="57">
        <v>20779477132</v>
      </c>
      <c r="G1094" s="59">
        <v>3.6999999999999999E-4</v>
      </c>
      <c r="H1094" s="59">
        <v>3.6999999999999999E-4</v>
      </c>
      <c r="I1094" s="60" t="s">
        <v>58</v>
      </c>
      <c r="J1094" s="59">
        <v>7.0610000000000006E-2</v>
      </c>
      <c r="K1094" s="59">
        <v>1.7000000000000001E-4</v>
      </c>
      <c r="L1094" s="59">
        <v>1.7000000000000001E-4</v>
      </c>
      <c r="M1094" s="60" t="s">
        <v>58</v>
      </c>
      <c r="N1094" s="59">
        <v>6.2520000000000006E-2</v>
      </c>
      <c r="O1094" s="58">
        <v>148.52709999999999</v>
      </c>
      <c r="P1094" s="58">
        <v>148.52709999999999</v>
      </c>
      <c r="Q1094" s="74">
        <v>0.378</v>
      </c>
      <c r="R1094" s="61" t="s">
        <v>58</v>
      </c>
      <c r="S1094" s="74">
        <v>143.374</v>
      </c>
      <c r="T1094" s="61" t="s">
        <v>58</v>
      </c>
      <c r="U1094" s="74">
        <v>6.0709999999999997</v>
      </c>
      <c r="V1094" s="74">
        <v>6.2190000000000003</v>
      </c>
    </row>
    <row r="1095" spans="1:22" x14ac:dyDescent="0.25">
      <c r="A1095" s="53">
        <v>43203</v>
      </c>
      <c r="B1095" s="54">
        <v>11</v>
      </c>
      <c r="C1095" s="57">
        <v>21287550000</v>
      </c>
      <c r="D1095" s="60" t="s">
        <v>58</v>
      </c>
      <c r="E1095" s="60" t="s">
        <v>58</v>
      </c>
      <c r="F1095" s="57">
        <v>20781570206</v>
      </c>
      <c r="G1095" s="59">
        <v>4.6999999999999999E-4</v>
      </c>
      <c r="H1095" s="59">
        <v>4.6999999999999999E-4</v>
      </c>
      <c r="I1095" s="60" t="s">
        <v>58</v>
      </c>
      <c r="J1095" s="59">
        <v>5.944E-2</v>
      </c>
      <c r="K1095" s="59">
        <v>1E-4</v>
      </c>
      <c r="L1095" s="59">
        <v>1E-4</v>
      </c>
      <c r="M1095" s="60" t="s">
        <v>58</v>
      </c>
      <c r="N1095" s="59">
        <v>3.7449999999999997E-2</v>
      </c>
      <c r="O1095" s="58">
        <v>148.5421</v>
      </c>
      <c r="P1095" s="58">
        <v>148.5421</v>
      </c>
      <c r="Q1095" s="74">
        <v>0.376</v>
      </c>
      <c r="R1095" s="61" t="s">
        <v>58</v>
      </c>
      <c r="S1095" s="74">
        <v>142.374</v>
      </c>
      <c r="T1095" s="61" t="s">
        <v>58</v>
      </c>
      <c r="U1095" s="74">
        <v>6.09</v>
      </c>
      <c r="V1095" s="74">
        <v>6.2370000000000001</v>
      </c>
    </row>
    <row r="1096" spans="1:22" x14ac:dyDescent="0.25">
      <c r="A1096" s="53">
        <v>43206</v>
      </c>
      <c r="B1096" s="54">
        <v>11</v>
      </c>
      <c r="C1096" s="57">
        <v>21287550000</v>
      </c>
      <c r="D1096" s="60" t="s">
        <v>58</v>
      </c>
      <c r="E1096" s="60" t="s">
        <v>58</v>
      </c>
      <c r="F1096" s="57">
        <v>20789250935</v>
      </c>
      <c r="G1096" s="59">
        <v>8.4000000000000003E-4</v>
      </c>
      <c r="H1096" s="59">
        <v>8.4000000000000003E-4</v>
      </c>
      <c r="I1096" s="60" t="s">
        <v>58</v>
      </c>
      <c r="J1096" s="59">
        <v>5.2690000000000001E-2</v>
      </c>
      <c r="K1096" s="59">
        <v>3.6999999999999999E-4</v>
      </c>
      <c r="L1096" s="59">
        <v>3.6999999999999999E-4</v>
      </c>
      <c r="M1096" s="60" t="s">
        <v>58</v>
      </c>
      <c r="N1096" s="59">
        <v>4.598E-2</v>
      </c>
      <c r="O1096" s="58">
        <v>148.59700000000001</v>
      </c>
      <c r="P1096" s="58">
        <v>148.59700000000001</v>
      </c>
      <c r="Q1096" s="74">
        <v>0.36799999999999999</v>
      </c>
      <c r="R1096" s="61" t="s">
        <v>58</v>
      </c>
      <c r="S1096" s="74">
        <v>139.374</v>
      </c>
      <c r="T1096" s="61" t="s">
        <v>58</v>
      </c>
      <c r="U1096" s="74">
        <v>6.13</v>
      </c>
      <c r="V1096" s="74">
        <v>6.2750000000000004</v>
      </c>
    </row>
    <row r="1097" spans="1:22" x14ac:dyDescent="0.25">
      <c r="A1097" s="53">
        <v>43207</v>
      </c>
      <c r="B1097" s="54">
        <v>11</v>
      </c>
      <c r="C1097" s="57">
        <v>21287550000</v>
      </c>
      <c r="D1097" s="60" t="s">
        <v>58</v>
      </c>
      <c r="E1097" s="60" t="s">
        <v>58</v>
      </c>
      <c r="F1097" s="57">
        <v>20794155611</v>
      </c>
      <c r="G1097" s="59">
        <v>1.08E-3</v>
      </c>
      <c r="H1097" s="59">
        <v>1.08E-3</v>
      </c>
      <c r="I1097" s="60" t="s">
        <v>58</v>
      </c>
      <c r="J1097" s="59">
        <v>5.7930000000000002E-2</v>
      </c>
      <c r="K1097" s="59">
        <v>2.4000000000000001E-4</v>
      </c>
      <c r="L1097" s="59">
        <v>2.4000000000000001E-4</v>
      </c>
      <c r="M1097" s="60" t="s">
        <v>58</v>
      </c>
      <c r="N1097" s="59">
        <v>8.992E-2</v>
      </c>
      <c r="O1097" s="58">
        <v>148.63200000000001</v>
      </c>
      <c r="P1097" s="58">
        <v>148.63200000000001</v>
      </c>
      <c r="Q1097" s="74">
        <v>0.36499999999999999</v>
      </c>
      <c r="R1097" s="61" t="s">
        <v>58</v>
      </c>
      <c r="S1097" s="74">
        <v>138.374</v>
      </c>
      <c r="T1097" s="61" t="s">
        <v>58</v>
      </c>
      <c r="U1097" s="74">
        <v>6.1059999999999999</v>
      </c>
      <c r="V1097" s="74">
        <v>6.2569999999999997</v>
      </c>
    </row>
    <row r="1098" spans="1:22" x14ac:dyDescent="0.25">
      <c r="A1098" s="53">
        <v>43208</v>
      </c>
      <c r="B1098" s="54">
        <v>11</v>
      </c>
      <c r="C1098" s="57">
        <v>22487550000</v>
      </c>
      <c r="D1098" s="60" t="s">
        <v>58</v>
      </c>
      <c r="E1098" s="60" t="s">
        <v>58</v>
      </c>
      <c r="F1098" s="57">
        <v>21942448160</v>
      </c>
      <c r="G1098" s="59">
        <v>1.4999999999999999E-4</v>
      </c>
      <c r="H1098" s="59">
        <v>1.4999999999999999E-4</v>
      </c>
      <c r="I1098" s="60" t="s">
        <v>58</v>
      </c>
      <c r="J1098" s="59">
        <v>5.6710000000000003E-2</v>
      </c>
      <c r="K1098" s="59">
        <v>1.4999999999999999E-4</v>
      </c>
      <c r="L1098" s="59">
        <v>1.4999999999999999E-4</v>
      </c>
      <c r="M1098" s="60" t="s">
        <v>58</v>
      </c>
      <c r="N1098" s="59">
        <v>5.6710000000000003E-2</v>
      </c>
      <c r="O1098" s="58">
        <v>148.65450000000001</v>
      </c>
      <c r="P1098" s="58">
        <v>148.65450000000001</v>
      </c>
      <c r="Q1098" s="74">
        <v>0.38100000000000001</v>
      </c>
      <c r="R1098" s="61" t="s">
        <v>58</v>
      </c>
      <c r="S1098" s="74">
        <v>144.505</v>
      </c>
      <c r="T1098" s="61" t="s">
        <v>58</v>
      </c>
      <c r="U1098" s="74">
        <v>6.1219999999999999</v>
      </c>
      <c r="V1098" s="74">
        <v>6.2720000000000002</v>
      </c>
    </row>
    <row r="1099" spans="1:22" x14ac:dyDescent="0.25">
      <c r="A1099" s="53">
        <v>43209</v>
      </c>
      <c r="B1099" s="54">
        <v>11</v>
      </c>
      <c r="C1099" s="57">
        <v>22487550000</v>
      </c>
      <c r="D1099" s="60" t="s">
        <v>58</v>
      </c>
      <c r="E1099" s="60" t="s">
        <v>58</v>
      </c>
      <c r="F1099" s="57">
        <v>21945493852</v>
      </c>
      <c r="G1099" s="59">
        <v>2.9E-4</v>
      </c>
      <c r="H1099" s="59">
        <v>2.9E-4</v>
      </c>
      <c r="I1099" s="60" t="s">
        <v>58</v>
      </c>
      <c r="J1099" s="59">
        <v>5.4339999999999999E-2</v>
      </c>
      <c r="K1099" s="59">
        <v>1.3999999999999999E-4</v>
      </c>
      <c r="L1099" s="59">
        <v>1.3999999999999999E-4</v>
      </c>
      <c r="M1099" s="60" t="s">
        <v>58</v>
      </c>
      <c r="N1099" s="59">
        <v>5.1959999999999999E-2</v>
      </c>
      <c r="O1099" s="58">
        <v>148.67509999999999</v>
      </c>
      <c r="P1099" s="58">
        <v>148.67509999999999</v>
      </c>
      <c r="Q1099" s="74">
        <v>0.378</v>
      </c>
      <c r="R1099" s="61" t="s">
        <v>58</v>
      </c>
      <c r="S1099" s="74">
        <v>143.505</v>
      </c>
      <c r="T1099" s="61" t="s">
        <v>58</v>
      </c>
      <c r="U1099" s="74">
        <v>6.133</v>
      </c>
      <c r="V1099" s="74">
        <v>6.28</v>
      </c>
    </row>
    <row r="1100" spans="1:22" x14ac:dyDescent="0.25">
      <c r="A1100" s="53">
        <v>43210</v>
      </c>
      <c r="B1100" s="54">
        <v>11</v>
      </c>
      <c r="C1100" s="57">
        <v>22487550000</v>
      </c>
      <c r="D1100" s="60" t="s">
        <v>58</v>
      </c>
      <c r="E1100" s="60" t="s">
        <v>58</v>
      </c>
      <c r="F1100" s="57">
        <v>21949869585</v>
      </c>
      <c r="G1100" s="59">
        <v>4.8999999999999998E-4</v>
      </c>
      <c r="H1100" s="59">
        <v>4.8999999999999998E-4</v>
      </c>
      <c r="I1100" s="60" t="s">
        <v>58</v>
      </c>
      <c r="J1100" s="59">
        <v>6.1339999999999999E-2</v>
      </c>
      <c r="K1100" s="59">
        <v>2.0000000000000001E-4</v>
      </c>
      <c r="L1100" s="59">
        <v>2.0000000000000001E-4</v>
      </c>
      <c r="M1100" s="60" t="s">
        <v>58</v>
      </c>
      <c r="N1100" s="59">
        <v>7.5480000000000005E-2</v>
      </c>
      <c r="O1100" s="58">
        <v>148.70480000000001</v>
      </c>
      <c r="P1100" s="58">
        <v>148.70480000000001</v>
      </c>
      <c r="Q1100" s="74">
        <v>0.376</v>
      </c>
      <c r="R1100" s="61" t="s">
        <v>58</v>
      </c>
      <c r="S1100" s="74">
        <v>142.505</v>
      </c>
      <c r="T1100" s="61" t="s">
        <v>58</v>
      </c>
      <c r="U1100" s="74">
        <v>6.12</v>
      </c>
      <c r="V1100" s="74">
        <v>6.2729999999999997</v>
      </c>
    </row>
    <row r="1101" spans="1:22" x14ac:dyDescent="0.25">
      <c r="A1101" s="53">
        <v>43213</v>
      </c>
      <c r="B1101" s="54">
        <v>11</v>
      </c>
      <c r="C1101" s="57">
        <v>22487550000</v>
      </c>
      <c r="D1101" s="60" t="s">
        <v>58</v>
      </c>
      <c r="E1101" s="60" t="s">
        <v>58</v>
      </c>
      <c r="F1101" s="57">
        <v>21958712296</v>
      </c>
      <c r="G1101" s="59">
        <v>8.8999999999999995E-4</v>
      </c>
      <c r="H1101" s="59">
        <v>8.8999999999999995E-4</v>
      </c>
      <c r="I1101" s="60" t="s">
        <v>58</v>
      </c>
      <c r="J1101" s="59">
        <v>5.577E-2</v>
      </c>
      <c r="K1101" s="59">
        <v>4.0000000000000002E-4</v>
      </c>
      <c r="L1101" s="59">
        <v>4.0000000000000002E-4</v>
      </c>
      <c r="M1101" s="60" t="s">
        <v>58</v>
      </c>
      <c r="N1101" s="59">
        <v>5.0229999999999997E-2</v>
      </c>
      <c r="O1101" s="58">
        <v>148.7647</v>
      </c>
      <c r="P1101" s="58">
        <v>148.7647</v>
      </c>
      <c r="Q1101" s="74">
        <v>0.36799999999999999</v>
      </c>
      <c r="R1101" s="61" t="s">
        <v>58</v>
      </c>
      <c r="S1101" s="74">
        <v>139.505</v>
      </c>
      <c r="T1101" s="61" t="s">
        <v>58</v>
      </c>
      <c r="U1101" s="74">
        <v>6.1520000000000001</v>
      </c>
      <c r="V1101" s="74">
        <v>6.3019999999999996</v>
      </c>
    </row>
    <row r="1102" spans="1:22" x14ac:dyDescent="0.25">
      <c r="A1102" s="53">
        <v>43215</v>
      </c>
      <c r="B1102" s="54">
        <v>11</v>
      </c>
      <c r="C1102" s="57">
        <v>23681250000</v>
      </c>
      <c r="D1102" s="60" t="s">
        <v>58</v>
      </c>
      <c r="E1102" s="60" t="s">
        <v>58</v>
      </c>
      <c r="F1102" s="57">
        <v>23122433183</v>
      </c>
      <c r="G1102" s="59">
        <v>4.0000000000000002E-4</v>
      </c>
      <c r="H1102" s="59">
        <v>4.0000000000000002E-4</v>
      </c>
      <c r="I1102" s="60" t="s">
        <v>58</v>
      </c>
      <c r="J1102" s="59">
        <v>7.6429999999999998E-2</v>
      </c>
      <c r="K1102" s="59">
        <v>4.0000000000000002E-4</v>
      </c>
      <c r="L1102" s="59">
        <v>4.0000000000000002E-4</v>
      </c>
      <c r="M1102" s="60" t="s">
        <v>58</v>
      </c>
      <c r="N1102" s="59">
        <v>7.6429999999999998E-2</v>
      </c>
      <c r="O1102" s="58">
        <v>148.82470000000001</v>
      </c>
      <c r="P1102" s="58">
        <v>148.82470000000001</v>
      </c>
      <c r="Q1102" s="74">
        <v>0.37</v>
      </c>
      <c r="R1102" s="61" t="s">
        <v>58</v>
      </c>
      <c r="S1102" s="74">
        <v>140.352</v>
      </c>
      <c r="T1102" s="61" t="s">
        <v>58</v>
      </c>
      <c r="U1102" s="74">
        <v>6.1340000000000003</v>
      </c>
      <c r="V1102" s="74">
        <v>6.282</v>
      </c>
    </row>
    <row r="1103" spans="1:22" x14ac:dyDescent="0.25">
      <c r="A1103" s="53">
        <v>43216</v>
      </c>
      <c r="B1103" s="54">
        <v>11</v>
      </c>
      <c r="C1103" s="57">
        <v>23681250000</v>
      </c>
      <c r="D1103" s="60" t="s">
        <v>58</v>
      </c>
      <c r="E1103" s="60" t="s">
        <v>58</v>
      </c>
      <c r="F1103" s="57">
        <v>23124353397</v>
      </c>
      <c r="G1103" s="59">
        <v>4.8999999999999998E-4</v>
      </c>
      <c r="H1103" s="59">
        <v>4.8999999999999998E-4</v>
      </c>
      <c r="I1103" s="60" t="s">
        <v>58</v>
      </c>
      <c r="J1103" s="59">
        <v>6.0990000000000003E-2</v>
      </c>
      <c r="K1103" s="59">
        <v>8.0000000000000007E-5</v>
      </c>
      <c r="L1103" s="59">
        <v>8.0000000000000007E-5</v>
      </c>
      <c r="M1103" s="60" t="s">
        <v>58</v>
      </c>
      <c r="N1103" s="59">
        <v>3.0769999999999999E-2</v>
      </c>
      <c r="O1103" s="58">
        <v>148.83709999999999</v>
      </c>
      <c r="P1103" s="58">
        <v>148.83709999999999</v>
      </c>
      <c r="Q1103" s="74">
        <v>0.36799999999999999</v>
      </c>
      <c r="R1103" s="61" t="s">
        <v>58</v>
      </c>
      <c r="S1103" s="74">
        <v>139.352</v>
      </c>
      <c r="T1103" s="61" t="s">
        <v>58</v>
      </c>
      <c r="U1103" s="74">
        <v>6.1680000000000001</v>
      </c>
      <c r="V1103" s="74">
        <v>6.306</v>
      </c>
    </row>
    <row r="1104" spans="1:22" x14ac:dyDescent="0.25">
      <c r="A1104" s="53">
        <v>43217</v>
      </c>
      <c r="B1104" s="54">
        <v>11</v>
      </c>
      <c r="C1104" s="57">
        <v>23681250000</v>
      </c>
      <c r="D1104" s="60" t="s">
        <v>58</v>
      </c>
      <c r="E1104" s="60" t="s">
        <v>58</v>
      </c>
      <c r="F1104" s="57">
        <v>23128545881</v>
      </c>
      <c r="G1104" s="59">
        <v>6.7000000000000002E-4</v>
      </c>
      <c r="H1104" s="59">
        <v>6.7000000000000002E-4</v>
      </c>
      <c r="I1104" s="60" t="s">
        <v>58</v>
      </c>
      <c r="J1104" s="59">
        <v>6.2839999999999993E-2</v>
      </c>
      <c r="K1104" s="59">
        <v>1.8000000000000001E-4</v>
      </c>
      <c r="L1104" s="59">
        <v>1.8000000000000001E-4</v>
      </c>
      <c r="M1104" s="60" t="s">
        <v>58</v>
      </c>
      <c r="N1104" s="59">
        <v>6.8409999999999999E-2</v>
      </c>
      <c r="O1104" s="58">
        <v>148.86410000000001</v>
      </c>
      <c r="P1104" s="58">
        <v>148.86410000000001</v>
      </c>
      <c r="Q1104" s="74">
        <v>0.36499999999999999</v>
      </c>
      <c r="R1104" s="61" t="s">
        <v>58</v>
      </c>
      <c r="S1104" s="74">
        <v>138.352</v>
      </c>
      <c r="T1104" s="61" t="s">
        <v>58</v>
      </c>
      <c r="U1104" s="74">
        <v>6.1639999999999997</v>
      </c>
      <c r="V1104" s="74">
        <v>6.3029999999999999</v>
      </c>
    </row>
    <row r="1105" spans="1:22" x14ac:dyDescent="0.25">
      <c r="A1105" s="53">
        <v>43222</v>
      </c>
      <c r="B1105" s="54">
        <v>11</v>
      </c>
      <c r="C1105" s="57">
        <v>23681250000</v>
      </c>
      <c r="D1105" s="60" t="s">
        <v>58</v>
      </c>
      <c r="E1105" s="60" t="s">
        <v>58</v>
      </c>
      <c r="F1105" s="57">
        <v>23149968454</v>
      </c>
      <c r="G1105" s="59">
        <v>9.3000000000000005E-4</v>
      </c>
      <c r="H1105" s="59">
        <v>9.3000000000000005E-4</v>
      </c>
      <c r="I1105" s="60" t="s">
        <v>58</v>
      </c>
      <c r="J1105" s="59">
        <v>6.9919999999999996E-2</v>
      </c>
      <c r="K1105" s="59">
        <v>9.3000000000000005E-4</v>
      </c>
      <c r="L1105" s="59">
        <v>9.3000000000000005E-4</v>
      </c>
      <c r="M1105" s="60" t="s">
        <v>58</v>
      </c>
      <c r="N1105" s="59">
        <v>6.9919999999999996E-2</v>
      </c>
      <c r="O1105" s="58">
        <v>149.00200000000001</v>
      </c>
      <c r="P1105" s="58">
        <v>149.00200000000001</v>
      </c>
      <c r="Q1105" s="74">
        <v>0.35199999999999998</v>
      </c>
      <c r="R1105" s="61" t="s">
        <v>58</v>
      </c>
      <c r="S1105" s="74">
        <v>133.352</v>
      </c>
      <c r="T1105" s="61" t="s">
        <v>58</v>
      </c>
      <c r="U1105" s="74">
        <v>6.1219999999999999</v>
      </c>
      <c r="V1105" s="74">
        <v>6.2830000000000004</v>
      </c>
    </row>
    <row r="1106" spans="1:22" x14ac:dyDescent="0.25">
      <c r="A1106" s="53">
        <v>43223</v>
      </c>
      <c r="B1106" s="54">
        <v>11</v>
      </c>
      <c r="C1106" s="57">
        <v>23681250000</v>
      </c>
      <c r="D1106" s="60" t="s">
        <v>58</v>
      </c>
      <c r="E1106" s="60" t="s">
        <v>58</v>
      </c>
      <c r="F1106" s="57">
        <v>23151507531</v>
      </c>
      <c r="G1106" s="59">
        <v>9.8999999999999999E-4</v>
      </c>
      <c r="H1106" s="59">
        <v>9.8999999999999999E-4</v>
      </c>
      <c r="I1106" s="60" t="s">
        <v>58</v>
      </c>
      <c r="J1106" s="59">
        <v>6.2219999999999998E-2</v>
      </c>
      <c r="K1106" s="59">
        <v>6.9999999999999994E-5</v>
      </c>
      <c r="L1106" s="59">
        <v>6.9999999999999994E-5</v>
      </c>
      <c r="M1106" s="60" t="s">
        <v>58</v>
      </c>
      <c r="N1106" s="59">
        <v>2.4559999999999998E-2</v>
      </c>
      <c r="O1106" s="58">
        <v>149.0119</v>
      </c>
      <c r="P1106" s="58">
        <v>149.0119</v>
      </c>
      <c r="Q1106" s="74">
        <v>0.34899999999999998</v>
      </c>
      <c r="R1106" s="61" t="s">
        <v>58</v>
      </c>
      <c r="S1106" s="74">
        <v>132.352</v>
      </c>
      <c r="T1106" s="61" t="s">
        <v>58</v>
      </c>
      <c r="U1106" s="74">
        <v>6.1630000000000003</v>
      </c>
      <c r="V1106" s="74">
        <v>6.3129999999999997</v>
      </c>
    </row>
    <row r="1107" spans="1:22" x14ac:dyDescent="0.25">
      <c r="A1107" s="53">
        <v>43224</v>
      </c>
      <c r="B1107" s="54">
        <v>11</v>
      </c>
      <c r="C1107" s="57">
        <v>23681250000</v>
      </c>
      <c r="D1107" s="60" t="s">
        <v>58</v>
      </c>
      <c r="E1107" s="60" t="s">
        <v>58</v>
      </c>
      <c r="F1107" s="57">
        <v>23155690104</v>
      </c>
      <c r="G1107" s="59">
        <v>1.17E-3</v>
      </c>
      <c r="H1107" s="59">
        <v>1.17E-3</v>
      </c>
      <c r="I1107" s="60" t="s">
        <v>58</v>
      </c>
      <c r="J1107" s="59">
        <v>6.3070000000000001E-2</v>
      </c>
      <c r="K1107" s="59">
        <v>1.8000000000000001E-4</v>
      </c>
      <c r="L1107" s="59">
        <v>1.8000000000000001E-4</v>
      </c>
      <c r="M1107" s="60" t="s">
        <v>58</v>
      </c>
      <c r="N1107" s="59">
        <v>6.8159999999999998E-2</v>
      </c>
      <c r="O1107" s="58">
        <v>149.03880000000001</v>
      </c>
      <c r="P1107" s="58">
        <v>149.03880000000001</v>
      </c>
      <c r="Q1107" s="74">
        <v>0.34699999999999998</v>
      </c>
      <c r="R1107" s="61" t="s">
        <v>58</v>
      </c>
      <c r="S1107" s="74">
        <v>131.352</v>
      </c>
      <c r="T1107" s="61" t="s">
        <v>58</v>
      </c>
      <c r="U1107" s="74">
        <v>6.157</v>
      </c>
      <c r="V1107" s="74">
        <v>6.31</v>
      </c>
    </row>
    <row r="1108" spans="1:22" x14ac:dyDescent="0.25">
      <c r="A1108" s="53">
        <v>43225</v>
      </c>
      <c r="B1108" s="54">
        <v>11</v>
      </c>
      <c r="C1108" s="57">
        <v>23681250000</v>
      </c>
      <c r="D1108" s="60" t="s">
        <v>58</v>
      </c>
      <c r="E1108" s="60" t="s">
        <v>58</v>
      </c>
      <c r="F1108" s="57">
        <v>23159855053</v>
      </c>
      <c r="G1108" s="59">
        <v>1.3500000000000001E-3</v>
      </c>
      <c r="H1108" s="59">
        <v>1.3500000000000001E-3</v>
      </c>
      <c r="I1108" s="60" t="s">
        <v>58</v>
      </c>
      <c r="J1108" s="59">
        <v>6.3670000000000004E-2</v>
      </c>
      <c r="K1108" s="59">
        <v>1.8000000000000001E-4</v>
      </c>
      <c r="L1108" s="59">
        <v>1.8000000000000001E-4</v>
      </c>
      <c r="M1108" s="60" t="s">
        <v>58</v>
      </c>
      <c r="N1108" s="59">
        <v>6.7849999999999994E-2</v>
      </c>
      <c r="O1108" s="58">
        <v>149.06559999999999</v>
      </c>
      <c r="P1108" s="58">
        <v>149.06559999999999</v>
      </c>
      <c r="Q1108" s="74">
        <v>0.34399999999999997</v>
      </c>
      <c r="R1108" s="61" t="s">
        <v>58</v>
      </c>
      <c r="S1108" s="74">
        <v>130.352</v>
      </c>
      <c r="T1108" s="61" t="s">
        <v>58</v>
      </c>
      <c r="U1108" s="74">
        <v>6.1559999999999997</v>
      </c>
      <c r="V1108" s="74">
        <v>6.3079999999999998</v>
      </c>
    </row>
    <row r="1109" spans="1:22" x14ac:dyDescent="0.25">
      <c r="A1109" s="53">
        <v>43227</v>
      </c>
      <c r="B1109" s="54">
        <v>11</v>
      </c>
      <c r="C1109" s="57">
        <v>23681250000</v>
      </c>
      <c r="D1109" s="60" t="s">
        <v>58</v>
      </c>
      <c r="E1109" s="60" t="s">
        <v>58</v>
      </c>
      <c r="F1109" s="57">
        <v>23168890520</v>
      </c>
      <c r="G1109" s="59">
        <v>1.74E-3</v>
      </c>
      <c r="H1109" s="59">
        <v>1.74E-3</v>
      </c>
      <c r="I1109" s="60" t="s">
        <v>58</v>
      </c>
      <c r="J1109" s="59">
        <v>6.5680000000000002E-2</v>
      </c>
      <c r="K1109" s="59">
        <v>3.8999999999999999E-4</v>
      </c>
      <c r="L1109" s="59">
        <v>3.8999999999999999E-4</v>
      </c>
      <c r="M1109" s="60" t="s">
        <v>58</v>
      </c>
      <c r="N1109" s="59">
        <v>7.3779999999999998E-2</v>
      </c>
      <c r="O1109" s="58">
        <v>149.12370000000001</v>
      </c>
      <c r="P1109" s="58">
        <v>149.12370000000001</v>
      </c>
      <c r="Q1109" s="74">
        <v>0.33900000000000002</v>
      </c>
      <c r="R1109" s="61" t="s">
        <v>58</v>
      </c>
      <c r="S1109" s="74">
        <v>128.352</v>
      </c>
      <c r="T1109" s="61" t="s">
        <v>58</v>
      </c>
      <c r="U1109" s="74">
        <v>6.1379999999999999</v>
      </c>
      <c r="V1109" s="74">
        <v>6.2939999999999996</v>
      </c>
    </row>
    <row r="1110" spans="1:22" x14ac:dyDescent="0.25">
      <c r="A1110" s="53">
        <v>43228</v>
      </c>
      <c r="B1110" s="54">
        <v>11</v>
      </c>
      <c r="C1110" s="57">
        <v>23681250000</v>
      </c>
      <c r="D1110" s="60" t="s">
        <v>58</v>
      </c>
      <c r="E1110" s="60" t="s">
        <v>58</v>
      </c>
      <c r="F1110" s="57">
        <v>23173086293</v>
      </c>
      <c r="G1110" s="59">
        <v>1.9300000000000001E-3</v>
      </c>
      <c r="H1110" s="59">
        <v>1.9300000000000001E-3</v>
      </c>
      <c r="I1110" s="60" t="s">
        <v>58</v>
      </c>
      <c r="J1110" s="59">
        <v>6.5920000000000006E-2</v>
      </c>
      <c r="K1110" s="59">
        <v>1.8000000000000001E-4</v>
      </c>
      <c r="L1110" s="59">
        <v>1.8000000000000001E-4</v>
      </c>
      <c r="M1110" s="60" t="s">
        <v>58</v>
      </c>
      <c r="N1110" s="59">
        <v>6.8330000000000002E-2</v>
      </c>
      <c r="O1110" s="58">
        <v>149.1508</v>
      </c>
      <c r="P1110" s="58">
        <v>149.1508</v>
      </c>
      <c r="Q1110" s="74">
        <v>0.33600000000000002</v>
      </c>
      <c r="R1110" s="61" t="s">
        <v>58</v>
      </c>
      <c r="S1110" s="74">
        <v>127.352</v>
      </c>
      <c r="T1110" s="61" t="s">
        <v>58</v>
      </c>
      <c r="U1110" s="74">
        <v>6.1349999999999998</v>
      </c>
      <c r="V1110" s="74">
        <v>6.2910000000000004</v>
      </c>
    </row>
    <row r="1111" spans="1:22" x14ac:dyDescent="0.25">
      <c r="A1111" s="53">
        <v>43230</v>
      </c>
      <c r="B1111" s="54">
        <v>11</v>
      </c>
      <c r="C1111" s="57">
        <v>21326250000</v>
      </c>
      <c r="D1111" s="60" t="s">
        <v>58</v>
      </c>
      <c r="E1111" s="60" t="s">
        <v>58</v>
      </c>
      <c r="F1111" s="57">
        <v>20755927445</v>
      </c>
      <c r="G1111" s="59">
        <v>4.4000000000000002E-4</v>
      </c>
      <c r="H1111" s="59">
        <v>4.4000000000000002E-4</v>
      </c>
      <c r="I1111" s="60" t="s">
        <v>58</v>
      </c>
      <c r="J1111" s="59">
        <v>8.4260000000000002E-2</v>
      </c>
      <c r="K1111" s="59">
        <v>4.4000000000000002E-4</v>
      </c>
      <c r="L1111" s="59">
        <v>4.4000000000000002E-4</v>
      </c>
      <c r="M1111" s="60" t="s">
        <v>58</v>
      </c>
      <c r="N1111" s="59">
        <v>8.4260000000000002E-2</v>
      </c>
      <c r="O1111" s="58">
        <v>149.21690000000001</v>
      </c>
      <c r="P1111" s="58">
        <v>149.21690000000001</v>
      </c>
      <c r="Q1111" s="74">
        <v>0.41799999999999998</v>
      </c>
      <c r="R1111" s="61" t="s">
        <v>58</v>
      </c>
      <c r="S1111" s="74">
        <v>158.84100000000001</v>
      </c>
      <c r="T1111" s="61" t="s">
        <v>58</v>
      </c>
      <c r="U1111" s="74">
        <v>6.17</v>
      </c>
      <c r="V1111" s="74">
        <v>6.306</v>
      </c>
    </row>
    <row r="1112" spans="1:22" x14ac:dyDescent="0.25">
      <c r="A1112" s="53">
        <v>43231</v>
      </c>
      <c r="B1112" s="54">
        <v>11</v>
      </c>
      <c r="C1112" s="57">
        <v>21326250000</v>
      </c>
      <c r="D1112" s="60" t="s">
        <v>58</v>
      </c>
      <c r="E1112" s="60" t="s">
        <v>58</v>
      </c>
      <c r="F1112" s="57">
        <v>20760060569</v>
      </c>
      <c r="G1112" s="59">
        <v>6.4000000000000005E-4</v>
      </c>
      <c r="H1112" s="59">
        <v>6.4000000000000005E-4</v>
      </c>
      <c r="I1112" s="60" t="s">
        <v>58</v>
      </c>
      <c r="J1112" s="59">
        <v>8.1290000000000001E-2</v>
      </c>
      <c r="K1112" s="59">
        <v>2.0000000000000001E-4</v>
      </c>
      <c r="L1112" s="59">
        <v>2.0000000000000001E-4</v>
      </c>
      <c r="M1112" s="60" t="s">
        <v>58</v>
      </c>
      <c r="N1112" s="59">
        <v>7.5380000000000003E-2</v>
      </c>
      <c r="O1112" s="58">
        <v>149.2466</v>
      </c>
      <c r="P1112" s="58">
        <v>149.2466</v>
      </c>
      <c r="Q1112" s="74">
        <v>0.41599999999999998</v>
      </c>
      <c r="R1112" s="61" t="s">
        <v>58</v>
      </c>
      <c r="S1112" s="74">
        <v>157.84100000000001</v>
      </c>
      <c r="T1112" s="61" t="s">
        <v>58</v>
      </c>
      <c r="U1112" s="74">
        <v>6.1580000000000004</v>
      </c>
      <c r="V1112" s="74">
        <v>6.3</v>
      </c>
    </row>
    <row r="1113" spans="1:22" x14ac:dyDescent="0.25">
      <c r="A1113" s="53">
        <v>43234</v>
      </c>
      <c r="B1113" s="54">
        <v>11</v>
      </c>
      <c r="C1113" s="57">
        <v>21326250000</v>
      </c>
      <c r="D1113" s="60" t="s">
        <v>58</v>
      </c>
      <c r="E1113" s="60" t="s">
        <v>58</v>
      </c>
      <c r="F1113" s="57">
        <v>20765872378</v>
      </c>
      <c r="G1113" s="59">
        <v>9.2000000000000003E-4</v>
      </c>
      <c r="H1113" s="59">
        <v>9.2000000000000003E-4</v>
      </c>
      <c r="I1113" s="60" t="s">
        <v>58</v>
      </c>
      <c r="J1113" s="59">
        <v>5.7709999999999997E-2</v>
      </c>
      <c r="K1113" s="59">
        <v>2.7999999999999998E-4</v>
      </c>
      <c r="L1113" s="59">
        <v>2.7999999999999998E-4</v>
      </c>
      <c r="M1113" s="60" t="s">
        <v>58</v>
      </c>
      <c r="N1113" s="59">
        <v>3.4639999999999997E-2</v>
      </c>
      <c r="O1113" s="58">
        <v>149.2884</v>
      </c>
      <c r="P1113" s="58">
        <v>149.2884</v>
      </c>
      <c r="Q1113" s="74">
        <v>0.40799999999999997</v>
      </c>
      <c r="R1113" s="61" t="s">
        <v>58</v>
      </c>
      <c r="S1113" s="74">
        <v>154.84100000000001</v>
      </c>
      <c r="T1113" s="61" t="s">
        <v>58</v>
      </c>
      <c r="U1113" s="74">
        <v>6.2160000000000002</v>
      </c>
      <c r="V1113" s="74">
        <v>6.3559999999999999</v>
      </c>
    </row>
    <row r="1114" spans="1:22" x14ac:dyDescent="0.25">
      <c r="A1114" s="53">
        <v>43235</v>
      </c>
      <c r="B1114" s="54">
        <v>11</v>
      </c>
      <c r="C1114" s="57">
        <v>21326250000</v>
      </c>
      <c r="D1114" s="60" t="s">
        <v>58</v>
      </c>
      <c r="E1114" s="60" t="s">
        <v>58</v>
      </c>
      <c r="F1114" s="57">
        <v>20771620230</v>
      </c>
      <c r="G1114" s="59">
        <v>1.1999999999999999E-3</v>
      </c>
      <c r="H1114" s="59">
        <v>1.1999999999999999E-3</v>
      </c>
      <c r="I1114" s="60" t="s">
        <v>58</v>
      </c>
      <c r="J1114" s="59">
        <v>6.4519999999999994E-2</v>
      </c>
      <c r="K1114" s="59">
        <v>2.7999999999999998E-4</v>
      </c>
      <c r="L1114" s="59">
        <v>2.7999999999999998E-4</v>
      </c>
      <c r="M1114" s="60" t="s">
        <v>58</v>
      </c>
      <c r="N1114" s="59">
        <v>0.10629</v>
      </c>
      <c r="O1114" s="58">
        <v>149.3297</v>
      </c>
      <c r="P1114" s="58">
        <v>149.3297</v>
      </c>
      <c r="Q1114" s="74">
        <v>0.40500000000000003</v>
      </c>
      <c r="R1114" s="61" t="s">
        <v>58</v>
      </c>
      <c r="S1114" s="74">
        <v>153.84100000000001</v>
      </c>
      <c r="T1114" s="61" t="s">
        <v>58</v>
      </c>
      <c r="U1114" s="74">
        <v>6.19</v>
      </c>
      <c r="V1114" s="74">
        <v>6.33</v>
      </c>
    </row>
    <row r="1115" spans="1:22" x14ac:dyDescent="0.25">
      <c r="A1115" s="53">
        <v>43236</v>
      </c>
      <c r="B1115" s="54">
        <v>11</v>
      </c>
      <c r="C1115" s="57">
        <v>22526250000</v>
      </c>
      <c r="D1115" s="60" t="s">
        <v>58</v>
      </c>
      <c r="E1115" s="60" t="s">
        <v>58</v>
      </c>
      <c r="F1115" s="57">
        <v>21921012789</v>
      </c>
      <c r="G1115" s="59">
        <v>1.4999999999999999E-4</v>
      </c>
      <c r="H1115" s="59">
        <v>1.4999999999999999E-4</v>
      </c>
      <c r="I1115" s="60" t="s">
        <v>58</v>
      </c>
      <c r="J1115" s="59">
        <v>5.7029999999999997E-2</v>
      </c>
      <c r="K1115" s="59">
        <v>1.4999999999999999E-4</v>
      </c>
      <c r="L1115" s="59">
        <v>1.4999999999999999E-4</v>
      </c>
      <c r="M1115" s="60" t="s">
        <v>58</v>
      </c>
      <c r="N1115" s="59">
        <v>5.7029999999999997E-2</v>
      </c>
      <c r="O1115" s="58">
        <v>149.35239999999999</v>
      </c>
      <c r="P1115" s="58">
        <v>149.35239999999999</v>
      </c>
      <c r="Q1115" s="74">
        <v>0.41799999999999998</v>
      </c>
      <c r="R1115" s="61" t="s">
        <v>58</v>
      </c>
      <c r="S1115" s="74">
        <v>158.76300000000001</v>
      </c>
      <c r="T1115" s="61" t="s">
        <v>58</v>
      </c>
      <c r="U1115" s="74">
        <v>6.2039999999999997</v>
      </c>
      <c r="V1115" s="74">
        <v>6.3410000000000002</v>
      </c>
    </row>
    <row r="1116" spans="1:22" x14ac:dyDescent="0.25">
      <c r="A1116" s="53">
        <v>43237</v>
      </c>
      <c r="B1116" s="54">
        <v>11</v>
      </c>
      <c r="C1116" s="57">
        <v>22526250000</v>
      </c>
      <c r="D1116" s="60" t="s">
        <v>58</v>
      </c>
      <c r="E1116" s="60" t="s">
        <v>58</v>
      </c>
      <c r="F1116" s="57">
        <v>21923623457</v>
      </c>
      <c r="G1116" s="59">
        <v>2.7E-4</v>
      </c>
      <c r="H1116" s="59">
        <v>2.7E-4</v>
      </c>
      <c r="I1116" s="60" t="s">
        <v>58</v>
      </c>
      <c r="J1116" s="59">
        <v>5.0709999999999998E-2</v>
      </c>
      <c r="K1116" s="59">
        <v>1.2E-4</v>
      </c>
      <c r="L1116" s="59">
        <v>1.2E-4</v>
      </c>
      <c r="M1116" s="60" t="s">
        <v>58</v>
      </c>
      <c r="N1116" s="59">
        <v>4.4429999999999997E-2</v>
      </c>
      <c r="O1116" s="58">
        <v>149.37020000000001</v>
      </c>
      <c r="P1116" s="58">
        <v>149.37020000000001</v>
      </c>
      <c r="Q1116" s="74">
        <v>0.41499999999999998</v>
      </c>
      <c r="R1116" s="61" t="s">
        <v>58</v>
      </c>
      <c r="S1116" s="74">
        <v>157.76300000000001</v>
      </c>
      <c r="T1116" s="61" t="s">
        <v>58</v>
      </c>
      <c r="U1116" s="74">
        <v>6.2119999999999997</v>
      </c>
      <c r="V1116" s="74">
        <v>6.3529999999999998</v>
      </c>
    </row>
    <row r="1117" spans="1:22" x14ac:dyDescent="0.25">
      <c r="A1117" s="53">
        <v>43238</v>
      </c>
      <c r="B1117" s="54">
        <v>11</v>
      </c>
      <c r="C1117" s="57">
        <v>22526250000</v>
      </c>
      <c r="D1117" s="60" t="s">
        <v>58</v>
      </c>
      <c r="E1117" s="60" t="s">
        <v>58</v>
      </c>
      <c r="F1117" s="57">
        <v>21927730339</v>
      </c>
      <c r="G1117" s="59">
        <v>4.6000000000000001E-4</v>
      </c>
      <c r="H1117" s="59">
        <v>4.6000000000000001E-4</v>
      </c>
      <c r="I1117" s="60" t="s">
        <v>58</v>
      </c>
      <c r="J1117" s="59">
        <v>5.7349999999999998E-2</v>
      </c>
      <c r="K1117" s="59">
        <v>1.9000000000000001E-4</v>
      </c>
      <c r="L1117" s="59">
        <v>1.9000000000000001E-4</v>
      </c>
      <c r="M1117" s="60" t="s">
        <v>58</v>
      </c>
      <c r="N1117" s="59">
        <v>7.0760000000000003E-2</v>
      </c>
      <c r="O1117" s="58">
        <v>149.3982</v>
      </c>
      <c r="P1117" s="58">
        <v>149.3982</v>
      </c>
      <c r="Q1117" s="74">
        <v>0.41299999999999998</v>
      </c>
      <c r="R1117" s="61" t="s">
        <v>58</v>
      </c>
      <c r="S1117" s="74">
        <v>156.76300000000001</v>
      </c>
      <c r="T1117" s="61" t="s">
        <v>58</v>
      </c>
      <c r="U1117" s="74">
        <v>6.2069999999999999</v>
      </c>
      <c r="V1117" s="74">
        <v>6.3490000000000002</v>
      </c>
    </row>
    <row r="1118" spans="1:22" x14ac:dyDescent="0.25">
      <c r="A1118" s="53">
        <v>43241</v>
      </c>
      <c r="B1118" s="54">
        <v>11</v>
      </c>
      <c r="C1118" s="57">
        <v>22526250000</v>
      </c>
      <c r="D1118" s="60" t="s">
        <v>58</v>
      </c>
      <c r="E1118" s="60" t="s">
        <v>58</v>
      </c>
      <c r="F1118" s="57">
        <v>21942193516</v>
      </c>
      <c r="G1118" s="59">
        <v>1.1199999999999999E-3</v>
      </c>
      <c r="H1118" s="59">
        <v>1.1199999999999999E-3</v>
      </c>
      <c r="I1118" s="60" t="s">
        <v>58</v>
      </c>
      <c r="J1118" s="59">
        <v>7.0360000000000006E-2</v>
      </c>
      <c r="K1118" s="59">
        <v>6.6E-4</v>
      </c>
      <c r="L1118" s="59">
        <v>6.6E-4</v>
      </c>
      <c r="M1118" s="60" t="s">
        <v>58</v>
      </c>
      <c r="N1118" s="59">
        <v>8.3529999999999993E-2</v>
      </c>
      <c r="O1118" s="58">
        <v>149.4967</v>
      </c>
      <c r="P1118" s="58">
        <v>149.4967</v>
      </c>
      <c r="Q1118" s="74">
        <v>0.40500000000000003</v>
      </c>
      <c r="R1118" s="61" t="s">
        <v>58</v>
      </c>
      <c r="S1118" s="74">
        <v>153.76300000000001</v>
      </c>
      <c r="T1118" s="61" t="s">
        <v>58</v>
      </c>
      <c r="U1118" s="74">
        <v>6.1719999999999997</v>
      </c>
      <c r="V1118" s="74">
        <v>6.3140000000000001</v>
      </c>
    </row>
    <row r="1119" spans="1:22" x14ac:dyDescent="0.25">
      <c r="A1119" s="53">
        <v>43242</v>
      </c>
      <c r="B1119" s="54">
        <v>11</v>
      </c>
      <c r="C1119" s="57">
        <v>22526250000</v>
      </c>
      <c r="D1119" s="60" t="s">
        <v>58</v>
      </c>
      <c r="E1119" s="60" t="s">
        <v>58</v>
      </c>
      <c r="F1119" s="57">
        <v>21944575034</v>
      </c>
      <c r="G1119" s="59">
        <v>1.23E-3</v>
      </c>
      <c r="H1119" s="59">
        <v>1.23E-3</v>
      </c>
      <c r="I1119" s="60" t="s">
        <v>58</v>
      </c>
      <c r="J1119" s="59">
        <v>6.6030000000000005E-2</v>
      </c>
      <c r="K1119" s="59">
        <v>1.1E-4</v>
      </c>
      <c r="L1119" s="59">
        <v>1.1E-4</v>
      </c>
      <c r="M1119" s="60" t="s">
        <v>58</v>
      </c>
      <c r="N1119" s="59">
        <v>4.0410000000000001E-2</v>
      </c>
      <c r="O1119" s="58">
        <v>149.5129</v>
      </c>
      <c r="P1119" s="58">
        <v>149.5129</v>
      </c>
      <c r="Q1119" s="74">
        <v>0.40200000000000002</v>
      </c>
      <c r="R1119" s="61" t="s">
        <v>58</v>
      </c>
      <c r="S1119" s="74">
        <v>152.76300000000001</v>
      </c>
      <c r="T1119" s="61" t="s">
        <v>58</v>
      </c>
      <c r="U1119" s="74">
        <v>6.1879999999999997</v>
      </c>
      <c r="V1119" s="74">
        <v>6.3289999999999997</v>
      </c>
    </row>
    <row r="1120" spans="1:22" x14ac:dyDescent="0.25">
      <c r="A1120" s="53">
        <v>43243</v>
      </c>
      <c r="B1120" s="54">
        <v>11</v>
      </c>
      <c r="C1120" s="57">
        <v>23720850000</v>
      </c>
      <c r="D1120" s="60" t="s">
        <v>58</v>
      </c>
      <c r="E1120" s="60" t="s">
        <v>58</v>
      </c>
      <c r="F1120" s="57">
        <v>23121815480</v>
      </c>
      <c r="G1120" s="59">
        <v>1.3999999999999999E-4</v>
      </c>
      <c r="H1120" s="59">
        <v>1.3999999999999999E-4</v>
      </c>
      <c r="I1120" s="60" t="s">
        <v>58</v>
      </c>
      <c r="J1120" s="59">
        <v>5.3960000000000001E-2</v>
      </c>
      <c r="K1120" s="59">
        <v>1.3999999999999999E-4</v>
      </c>
      <c r="L1120" s="59">
        <v>1.3999999999999999E-4</v>
      </c>
      <c r="M1120" s="60" t="s">
        <v>58</v>
      </c>
      <c r="N1120" s="59">
        <v>5.3960000000000001E-2</v>
      </c>
      <c r="O1120" s="58">
        <v>149.53450000000001</v>
      </c>
      <c r="P1120" s="58">
        <v>149.53450000000001</v>
      </c>
      <c r="Q1120" s="74">
        <v>0.39400000000000002</v>
      </c>
      <c r="R1120" s="61" t="s">
        <v>58</v>
      </c>
      <c r="S1120" s="74">
        <v>149.30699999999999</v>
      </c>
      <c r="T1120" s="61" t="s">
        <v>58</v>
      </c>
      <c r="U1120" s="74">
        <v>6.1879999999999997</v>
      </c>
      <c r="V1120" s="74">
        <v>6.3280000000000003</v>
      </c>
    </row>
    <row r="1121" spans="1:22" x14ac:dyDescent="0.25">
      <c r="A1121" s="53">
        <v>43244</v>
      </c>
      <c r="B1121" s="54">
        <v>11</v>
      </c>
      <c r="C1121" s="57">
        <v>23720850000</v>
      </c>
      <c r="D1121" s="60" t="s">
        <v>58</v>
      </c>
      <c r="E1121" s="60" t="s">
        <v>58</v>
      </c>
      <c r="F1121" s="57">
        <v>23125701162</v>
      </c>
      <c r="G1121" s="59">
        <v>3.1E-4</v>
      </c>
      <c r="H1121" s="59">
        <v>3.1E-4</v>
      </c>
      <c r="I1121" s="60" t="s">
        <v>58</v>
      </c>
      <c r="J1121" s="59">
        <v>5.8599999999999999E-2</v>
      </c>
      <c r="K1121" s="59">
        <v>1.7000000000000001E-4</v>
      </c>
      <c r="L1121" s="59">
        <v>1.7000000000000001E-4</v>
      </c>
      <c r="M1121" s="60" t="s">
        <v>58</v>
      </c>
      <c r="N1121" s="59">
        <v>6.3250000000000001E-2</v>
      </c>
      <c r="O1121" s="58">
        <v>149.55959999999999</v>
      </c>
      <c r="P1121" s="58">
        <v>149.55959999999999</v>
      </c>
      <c r="Q1121" s="74">
        <v>0.39100000000000001</v>
      </c>
      <c r="R1121" s="61" t="s">
        <v>58</v>
      </c>
      <c r="S1121" s="74">
        <v>148.30699999999999</v>
      </c>
      <c r="T1121" s="61" t="s">
        <v>58</v>
      </c>
      <c r="U1121" s="74">
        <v>6.1870000000000003</v>
      </c>
      <c r="V1121" s="74">
        <v>6.3289999999999997</v>
      </c>
    </row>
    <row r="1122" spans="1:22" x14ac:dyDescent="0.25">
      <c r="A1122" s="53">
        <v>43245</v>
      </c>
      <c r="B1122" s="54">
        <v>11</v>
      </c>
      <c r="C1122" s="57">
        <v>23720850000</v>
      </c>
      <c r="D1122" s="60" t="s">
        <v>58</v>
      </c>
      <c r="E1122" s="60" t="s">
        <v>58</v>
      </c>
      <c r="F1122" s="57">
        <v>23130165137</v>
      </c>
      <c r="G1122" s="59">
        <v>5.1000000000000004E-4</v>
      </c>
      <c r="H1122" s="59">
        <v>5.1000000000000004E-4</v>
      </c>
      <c r="I1122" s="60" t="s">
        <v>58</v>
      </c>
      <c r="J1122" s="59">
        <v>6.3369999999999996E-2</v>
      </c>
      <c r="K1122" s="59">
        <v>1.9000000000000001E-4</v>
      </c>
      <c r="L1122" s="59">
        <v>1.9000000000000001E-4</v>
      </c>
      <c r="M1122" s="60" t="s">
        <v>58</v>
      </c>
      <c r="N1122" s="59">
        <v>7.2989999999999999E-2</v>
      </c>
      <c r="O1122" s="58">
        <v>149.58850000000001</v>
      </c>
      <c r="P1122" s="58">
        <v>149.58850000000001</v>
      </c>
      <c r="Q1122" s="74">
        <v>0.38800000000000001</v>
      </c>
      <c r="R1122" s="61" t="s">
        <v>58</v>
      </c>
      <c r="S1122" s="74">
        <v>147.30699999999999</v>
      </c>
      <c r="T1122" s="61" t="s">
        <v>58</v>
      </c>
      <c r="U1122" s="74">
        <v>6.1820000000000004</v>
      </c>
      <c r="V1122" s="74">
        <v>6.3230000000000004</v>
      </c>
    </row>
    <row r="1123" spans="1:22" x14ac:dyDescent="0.25">
      <c r="A1123" s="53">
        <v>43249</v>
      </c>
      <c r="B1123" s="54">
        <v>11</v>
      </c>
      <c r="C1123" s="57">
        <v>23720850000</v>
      </c>
      <c r="D1123" s="60" t="s">
        <v>58</v>
      </c>
      <c r="E1123" s="60" t="s">
        <v>58</v>
      </c>
      <c r="F1123" s="57">
        <v>23147320439</v>
      </c>
      <c r="G1123" s="59">
        <v>1.25E-3</v>
      </c>
      <c r="H1123" s="59">
        <v>1.25E-3</v>
      </c>
      <c r="I1123" s="60" t="s">
        <v>58</v>
      </c>
      <c r="J1123" s="59">
        <v>6.7150000000000001E-2</v>
      </c>
      <c r="K1123" s="59">
        <v>7.3999999999999999E-4</v>
      </c>
      <c r="L1123" s="59">
        <v>7.3999999999999999E-4</v>
      </c>
      <c r="M1123" s="60" t="s">
        <v>58</v>
      </c>
      <c r="N1123" s="59">
        <v>6.9989999999999997E-2</v>
      </c>
      <c r="O1123" s="58">
        <v>149.6994</v>
      </c>
      <c r="P1123" s="58">
        <v>149.6994</v>
      </c>
      <c r="Q1123" s="74">
        <v>0.378</v>
      </c>
      <c r="R1123" s="61" t="s">
        <v>58</v>
      </c>
      <c r="S1123" s="74">
        <v>143.30699999999999</v>
      </c>
      <c r="T1123" s="61" t="s">
        <v>58</v>
      </c>
      <c r="U1123" s="74">
        <v>6.1710000000000003</v>
      </c>
      <c r="V1123" s="74">
        <v>6.3090000000000002</v>
      </c>
    </row>
    <row r="1124" spans="1:22" x14ac:dyDescent="0.25">
      <c r="A1124" s="53">
        <v>43250</v>
      </c>
      <c r="B1124" s="54">
        <v>10</v>
      </c>
      <c r="C1124" s="57">
        <v>20905850000</v>
      </c>
      <c r="D1124" s="60" t="s">
        <v>58</v>
      </c>
      <c r="E1124" s="60" t="s">
        <v>58</v>
      </c>
      <c r="F1124" s="57">
        <v>20339135309</v>
      </c>
      <c r="G1124" s="59">
        <v>2.0000000000000001E-4</v>
      </c>
      <c r="H1124" s="59">
        <v>2.0000000000000001E-4</v>
      </c>
      <c r="I1124" s="60" t="s">
        <v>58</v>
      </c>
      <c r="J1124" s="59">
        <v>7.492E-2</v>
      </c>
      <c r="K1124" s="59">
        <v>2.0000000000000001E-4</v>
      </c>
      <c r="L1124" s="59">
        <v>2.0000000000000001E-4</v>
      </c>
      <c r="M1124" s="60" t="s">
        <v>58</v>
      </c>
      <c r="N1124" s="59">
        <v>7.492E-2</v>
      </c>
      <c r="O1124" s="58">
        <v>149.72900000000001</v>
      </c>
      <c r="P1124" s="58">
        <v>149.72900000000001</v>
      </c>
      <c r="Q1124" s="74">
        <v>0.42499999999999999</v>
      </c>
      <c r="R1124" s="61" t="s">
        <v>58</v>
      </c>
      <c r="S1124" s="74">
        <v>160.79499999999999</v>
      </c>
      <c r="T1124" s="61" t="s">
        <v>58</v>
      </c>
      <c r="U1124" s="74">
        <v>6.1959999999999997</v>
      </c>
      <c r="V1124" s="74">
        <v>6.3040000000000003</v>
      </c>
    </row>
    <row r="1125" spans="1:22" x14ac:dyDescent="0.25">
      <c r="A1125" s="53">
        <v>43251</v>
      </c>
      <c r="B1125" s="54">
        <v>10</v>
      </c>
      <c r="C1125" s="57">
        <v>20905850000</v>
      </c>
      <c r="D1125" s="60" t="s">
        <v>58</v>
      </c>
      <c r="E1125" s="60" t="s">
        <v>58</v>
      </c>
      <c r="F1125" s="57">
        <v>20342414556</v>
      </c>
      <c r="G1125" s="59">
        <v>3.6000000000000002E-4</v>
      </c>
      <c r="H1125" s="59">
        <v>3.6000000000000002E-4</v>
      </c>
      <c r="I1125" s="60" t="s">
        <v>58</v>
      </c>
      <c r="J1125" s="59">
        <v>6.7739999999999995E-2</v>
      </c>
      <c r="K1125" s="59">
        <v>1.6000000000000001E-4</v>
      </c>
      <c r="L1125" s="59">
        <v>1.6000000000000001E-4</v>
      </c>
      <c r="M1125" s="60" t="s">
        <v>58</v>
      </c>
      <c r="N1125" s="59">
        <v>6.0609999999999997E-2</v>
      </c>
      <c r="O1125" s="58">
        <v>149.75319999999999</v>
      </c>
      <c r="P1125" s="58">
        <v>149.75319999999999</v>
      </c>
      <c r="Q1125" s="74">
        <v>0.42299999999999999</v>
      </c>
      <c r="R1125" s="61" t="s">
        <v>58</v>
      </c>
      <c r="S1125" s="74">
        <v>159.79499999999999</v>
      </c>
      <c r="T1125" s="61" t="s">
        <v>58</v>
      </c>
      <c r="U1125" s="74">
        <v>6.19</v>
      </c>
      <c r="V1125" s="74">
        <v>6.306</v>
      </c>
    </row>
    <row r="1126" spans="1:22" x14ac:dyDescent="0.25">
      <c r="A1126" s="53">
        <v>43252</v>
      </c>
      <c r="B1126" s="54">
        <v>10</v>
      </c>
      <c r="C1126" s="57">
        <v>20905850000</v>
      </c>
      <c r="D1126" s="60" t="s">
        <v>58</v>
      </c>
      <c r="E1126" s="60" t="s">
        <v>58</v>
      </c>
      <c r="F1126" s="57">
        <v>20345808822</v>
      </c>
      <c r="G1126" s="59">
        <v>5.2999999999999998E-4</v>
      </c>
      <c r="H1126" s="59">
        <v>5.2999999999999998E-4</v>
      </c>
      <c r="I1126" s="60" t="s">
        <v>58</v>
      </c>
      <c r="J1126" s="59">
        <v>6.6089999999999996E-2</v>
      </c>
      <c r="K1126" s="59">
        <v>1.7000000000000001E-4</v>
      </c>
      <c r="L1126" s="59">
        <v>1.7000000000000001E-4</v>
      </c>
      <c r="M1126" s="60" t="s">
        <v>58</v>
      </c>
      <c r="N1126" s="59">
        <v>6.2789999999999999E-2</v>
      </c>
      <c r="O1126" s="58">
        <v>149.7782</v>
      </c>
      <c r="P1126" s="58">
        <v>149.7782</v>
      </c>
      <c r="Q1126" s="74">
        <v>0.42</v>
      </c>
      <c r="R1126" s="61" t="s">
        <v>58</v>
      </c>
      <c r="S1126" s="74">
        <v>158.79499999999999</v>
      </c>
      <c r="T1126" s="61" t="s">
        <v>58</v>
      </c>
      <c r="U1126" s="74">
        <v>6.1909999999999998</v>
      </c>
      <c r="V1126" s="74">
        <v>6.3070000000000004</v>
      </c>
    </row>
    <row r="1127" spans="1:22" x14ac:dyDescent="0.25">
      <c r="A1127" s="53">
        <v>43255</v>
      </c>
      <c r="B1127" s="54">
        <v>10</v>
      </c>
      <c r="C1127" s="57">
        <v>20905850000</v>
      </c>
      <c r="D1127" s="60" t="s">
        <v>58</v>
      </c>
      <c r="E1127" s="60" t="s">
        <v>58</v>
      </c>
      <c r="F1127" s="57">
        <v>20361459486</v>
      </c>
      <c r="G1127" s="59">
        <v>1.2999999999999999E-3</v>
      </c>
      <c r="H1127" s="59">
        <v>1.2999999999999999E-3</v>
      </c>
      <c r="I1127" s="60" t="s">
        <v>58</v>
      </c>
      <c r="J1127" s="59">
        <v>8.1960000000000005E-2</v>
      </c>
      <c r="K1127" s="59">
        <v>7.6999999999999996E-4</v>
      </c>
      <c r="L1127" s="59">
        <v>7.6999999999999996E-4</v>
      </c>
      <c r="M1127" s="60" t="s">
        <v>58</v>
      </c>
      <c r="N1127" s="59">
        <v>9.8070000000000004E-2</v>
      </c>
      <c r="O1127" s="58">
        <v>149.89340000000001</v>
      </c>
      <c r="P1127" s="58">
        <v>149.89340000000001</v>
      </c>
      <c r="Q1127" s="74">
        <v>0.41199999999999998</v>
      </c>
      <c r="R1127" s="61" t="s">
        <v>58</v>
      </c>
      <c r="S1127" s="74">
        <v>155.79499999999999</v>
      </c>
      <c r="T1127" s="61" t="s">
        <v>58</v>
      </c>
      <c r="U1127" s="74">
        <v>6.1239999999999997</v>
      </c>
      <c r="V1127" s="74">
        <v>6.2450000000000001</v>
      </c>
    </row>
    <row r="1128" spans="1:22" x14ac:dyDescent="0.25">
      <c r="A1128" s="53">
        <v>43256</v>
      </c>
      <c r="B1128" s="54">
        <v>10</v>
      </c>
      <c r="C1128" s="57">
        <v>20905850000</v>
      </c>
      <c r="D1128" s="60" t="s">
        <v>58</v>
      </c>
      <c r="E1128" s="60" t="s">
        <v>58</v>
      </c>
      <c r="F1128" s="57">
        <v>20365136663</v>
      </c>
      <c r="G1128" s="59">
        <v>1.48E-3</v>
      </c>
      <c r="H1128" s="59">
        <v>1.48E-3</v>
      </c>
      <c r="I1128" s="60" t="s">
        <v>58</v>
      </c>
      <c r="J1128" s="59">
        <v>7.9969999999999999E-2</v>
      </c>
      <c r="K1128" s="59">
        <v>1.8000000000000001E-4</v>
      </c>
      <c r="L1128" s="59">
        <v>1.8000000000000001E-4</v>
      </c>
      <c r="M1128" s="60" t="s">
        <v>58</v>
      </c>
      <c r="N1128" s="59">
        <v>6.8129999999999996E-2</v>
      </c>
      <c r="O1128" s="58">
        <v>149.9204</v>
      </c>
      <c r="P1128" s="58">
        <v>149.9204</v>
      </c>
      <c r="Q1128" s="74">
        <v>0.41</v>
      </c>
      <c r="R1128" s="61" t="s">
        <v>58</v>
      </c>
      <c r="S1128" s="74">
        <v>154.79499999999999</v>
      </c>
      <c r="T1128" s="61" t="s">
        <v>58</v>
      </c>
      <c r="U1128" s="74">
        <v>6.117</v>
      </c>
      <c r="V1128" s="74">
        <v>6.242</v>
      </c>
    </row>
    <row r="1129" spans="1:22" x14ac:dyDescent="0.25">
      <c r="A1129" s="53">
        <v>43257</v>
      </c>
      <c r="B1129" s="54">
        <v>11</v>
      </c>
      <c r="C1129" s="57">
        <v>21905850000</v>
      </c>
      <c r="D1129" s="60" t="s">
        <v>58</v>
      </c>
      <c r="E1129" s="60" t="s">
        <v>58</v>
      </c>
      <c r="F1129" s="57">
        <v>21307059828</v>
      </c>
      <c r="G1129" s="59">
        <v>1.6000000000000001E-4</v>
      </c>
      <c r="H1129" s="59">
        <v>1.6000000000000001E-4</v>
      </c>
      <c r="I1129" s="60" t="s">
        <v>58</v>
      </c>
      <c r="J1129" s="59">
        <v>6.0049999999999999E-2</v>
      </c>
      <c r="K1129" s="59">
        <v>1.6000000000000001E-4</v>
      </c>
      <c r="L1129" s="59">
        <v>1.6000000000000001E-4</v>
      </c>
      <c r="M1129" s="60" t="s">
        <v>58</v>
      </c>
      <c r="N1129" s="59">
        <v>6.0049999999999999E-2</v>
      </c>
      <c r="O1129" s="58">
        <v>149.9444</v>
      </c>
      <c r="P1129" s="58">
        <v>149.9444</v>
      </c>
      <c r="Q1129" s="74">
        <v>0.43</v>
      </c>
      <c r="R1129" s="61" t="s">
        <v>58</v>
      </c>
      <c r="S1129" s="74">
        <v>163.30000000000001</v>
      </c>
      <c r="T1129" s="61" t="s">
        <v>58</v>
      </c>
      <c r="U1129" s="74">
        <v>6.1420000000000003</v>
      </c>
      <c r="V1129" s="74">
        <v>6.2770000000000001</v>
      </c>
    </row>
    <row r="1130" spans="1:22" x14ac:dyDescent="0.25">
      <c r="A1130" s="53">
        <v>43258</v>
      </c>
      <c r="B1130" s="54">
        <v>11</v>
      </c>
      <c r="C1130" s="57">
        <v>21905850000</v>
      </c>
      <c r="D1130" s="60" t="s">
        <v>58</v>
      </c>
      <c r="E1130" s="60" t="s">
        <v>58</v>
      </c>
      <c r="F1130" s="57">
        <v>21311511938</v>
      </c>
      <c r="G1130" s="59">
        <v>3.6999999999999999E-4</v>
      </c>
      <c r="H1130" s="59">
        <v>3.6999999999999999E-4</v>
      </c>
      <c r="I1130" s="60" t="s">
        <v>58</v>
      </c>
      <c r="J1130" s="59">
        <v>6.9599999999999995E-2</v>
      </c>
      <c r="K1130" s="59">
        <v>2.1000000000000001E-4</v>
      </c>
      <c r="L1130" s="59">
        <v>2.1000000000000001E-4</v>
      </c>
      <c r="M1130" s="60" t="s">
        <v>58</v>
      </c>
      <c r="N1130" s="59">
        <v>7.9240000000000005E-2</v>
      </c>
      <c r="O1130" s="58">
        <v>149.97569999999999</v>
      </c>
      <c r="P1130" s="58">
        <v>149.97569999999999</v>
      </c>
      <c r="Q1130" s="74">
        <v>0.42699999999999999</v>
      </c>
      <c r="R1130" s="61" t="s">
        <v>58</v>
      </c>
      <c r="S1130" s="74">
        <v>162.30000000000001</v>
      </c>
      <c r="T1130" s="61" t="s">
        <v>58</v>
      </c>
      <c r="U1130" s="74">
        <v>6.1280000000000001</v>
      </c>
      <c r="V1130" s="74">
        <v>6.2679999999999998</v>
      </c>
    </row>
    <row r="1131" spans="1:22" x14ac:dyDescent="0.25">
      <c r="A1131" s="53">
        <v>43259</v>
      </c>
      <c r="B1131" s="54">
        <v>11</v>
      </c>
      <c r="C1131" s="57">
        <v>21905850000</v>
      </c>
      <c r="D1131" s="60" t="s">
        <v>58</v>
      </c>
      <c r="E1131" s="60" t="s">
        <v>58</v>
      </c>
      <c r="F1131" s="57">
        <v>21314121141</v>
      </c>
      <c r="G1131" s="59">
        <v>4.8999999999999998E-4</v>
      </c>
      <c r="H1131" s="59">
        <v>4.8999999999999998E-4</v>
      </c>
      <c r="I1131" s="60" t="s">
        <v>58</v>
      </c>
      <c r="J1131" s="59">
        <v>6.157E-2</v>
      </c>
      <c r="K1131" s="59">
        <v>1.2E-4</v>
      </c>
      <c r="L1131" s="59">
        <v>1.2E-4</v>
      </c>
      <c r="M1131" s="60" t="s">
        <v>58</v>
      </c>
      <c r="N1131" s="59">
        <v>4.5699999999999998E-2</v>
      </c>
      <c r="O1131" s="58">
        <v>149.9941</v>
      </c>
      <c r="P1131" s="58">
        <v>149.9941</v>
      </c>
      <c r="Q1131" s="74">
        <v>0.42499999999999999</v>
      </c>
      <c r="R1131" s="61" t="s">
        <v>58</v>
      </c>
      <c r="S1131" s="74">
        <v>161.30000000000001</v>
      </c>
      <c r="T1131" s="61" t="s">
        <v>58</v>
      </c>
      <c r="U1131" s="74">
        <v>6.1429999999999998</v>
      </c>
      <c r="V1131" s="74">
        <v>6.2789999999999999</v>
      </c>
    </row>
    <row r="1132" spans="1:22" x14ac:dyDescent="0.25">
      <c r="A1132" s="53">
        <v>43262</v>
      </c>
      <c r="B1132" s="54">
        <v>11</v>
      </c>
      <c r="C1132" s="57">
        <v>21905850000</v>
      </c>
      <c r="D1132" s="60" t="s">
        <v>58</v>
      </c>
      <c r="E1132" s="60" t="s">
        <v>58</v>
      </c>
      <c r="F1132" s="57">
        <v>21319832240</v>
      </c>
      <c r="G1132" s="59">
        <v>7.6000000000000004E-4</v>
      </c>
      <c r="H1132" s="59">
        <v>7.6000000000000004E-4</v>
      </c>
      <c r="I1132" s="60" t="s">
        <v>58</v>
      </c>
      <c r="J1132" s="59">
        <v>4.7260000000000003E-2</v>
      </c>
      <c r="K1132" s="59">
        <v>2.7E-4</v>
      </c>
      <c r="L1132" s="59">
        <v>2.7E-4</v>
      </c>
      <c r="M1132" s="60" t="s">
        <v>58</v>
      </c>
      <c r="N1132" s="59">
        <v>3.313E-2</v>
      </c>
      <c r="O1132" s="58">
        <v>150.0343</v>
      </c>
      <c r="P1132" s="58">
        <v>150.0343</v>
      </c>
      <c r="Q1132" s="74">
        <v>0.41699999999999998</v>
      </c>
      <c r="R1132" s="61" t="s">
        <v>58</v>
      </c>
      <c r="S1132" s="74">
        <v>158.30000000000001</v>
      </c>
      <c r="T1132" s="61" t="s">
        <v>58</v>
      </c>
      <c r="U1132" s="74">
        <v>6.2030000000000003</v>
      </c>
      <c r="V1132" s="74">
        <v>6.3369999999999997</v>
      </c>
    </row>
    <row r="1133" spans="1:22" x14ac:dyDescent="0.25">
      <c r="A1133" s="53">
        <v>43263</v>
      </c>
      <c r="B1133" s="54">
        <v>11</v>
      </c>
      <c r="C1133" s="57">
        <v>21905850000</v>
      </c>
      <c r="D1133" s="60" t="s">
        <v>58</v>
      </c>
      <c r="E1133" s="60" t="s">
        <v>58</v>
      </c>
      <c r="F1133" s="57">
        <v>21323263003</v>
      </c>
      <c r="G1133" s="59">
        <v>9.2000000000000003E-4</v>
      </c>
      <c r="H1133" s="59">
        <v>9.2000000000000003E-4</v>
      </c>
      <c r="I1133" s="60" t="s">
        <v>58</v>
      </c>
      <c r="J1133" s="59">
        <v>4.9140000000000003E-2</v>
      </c>
      <c r="K1133" s="59">
        <v>1.6000000000000001E-4</v>
      </c>
      <c r="L1133" s="59">
        <v>1.6000000000000001E-4</v>
      </c>
      <c r="M1133" s="60" t="s">
        <v>58</v>
      </c>
      <c r="N1133" s="59">
        <v>6.0490000000000002E-2</v>
      </c>
      <c r="O1133" s="58">
        <v>150.05840000000001</v>
      </c>
      <c r="P1133" s="58">
        <v>150.05840000000001</v>
      </c>
      <c r="Q1133" s="74">
        <v>0.41399999999999998</v>
      </c>
      <c r="R1133" s="61" t="s">
        <v>58</v>
      </c>
      <c r="S1133" s="74">
        <v>157.30000000000001</v>
      </c>
      <c r="T1133" s="61" t="s">
        <v>58</v>
      </c>
      <c r="U1133" s="74">
        <v>6.2050000000000001</v>
      </c>
      <c r="V1133" s="74">
        <v>6.3390000000000004</v>
      </c>
    </row>
    <row r="1134" spans="1:22" x14ac:dyDescent="0.25">
      <c r="A1134" s="53">
        <v>43264</v>
      </c>
      <c r="B1134" s="54">
        <v>11</v>
      </c>
      <c r="C1134" s="57">
        <v>23085850000</v>
      </c>
      <c r="D1134" s="60" t="s">
        <v>58</v>
      </c>
      <c r="E1134" s="60" t="s">
        <v>58</v>
      </c>
      <c r="F1134" s="57">
        <v>22468970225</v>
      </c>
      <c r="G1134" s="59">
        <v>3.8999999999999999E-4</v>
      </c>
      <c r="H1134" s="59">
        <v>3.8999999999999999E-4</v>
      </c>
      <c r="I1134" s="60" t="s">
        <v>58</v>
      </c>
      <c r="J1134" s="59">
        <v>0.15493000000000001</v>
      </c>
      <c r="K1134" s="59">
        <v>3.8999999999999999E-4</v>
      </c>
      <c r="L1134" s="59">
        <v>3.8999999999999999E-4</v>
      </c>
      <c r="M1134" s="60" t="s">
        <v>58</v>
      </c>
      <c r="N1134" s="59">
        <v>0.15493000000000001</v>
      </c>
      <c r="O1134" s="58">
        <v>150.11770000000001</v>
      </c>
      <c r="P1134" s="58">
        <v>150.11770000000001</v>
      </c>
      <c r="Q1134" s="74">
        <v>0.42</v>
      </c>
      <c r="R1134" s="61" t="s">
        <v>58</v>
      </c>
      <c r="S1134" s="74">
        <v>159.30000000000001</v>
      </c>
      <c r="T1134" s="61" t="s">
        <v>58</v>
      </c>
      <c r="U1134" s="74">
        <v>6.1529999999999996</v>
      </c>
      <c r="V1134" s="74">
        <v>6.2850000000000001</v>
      </c>
    </row>
    <row r="1135" spans="1:22" x14ac:dyDescent="0.25">
      <c r="A1135" s="53">
        <v>43265</v>
      </c>
      <c r="B1135" s="54">
        <v>11</v>
      </c>
      <c r="C1135" s="57">
        <v>23085850000</v>
      </c>
      <c r="D1135" s="60" t="s">
        <v>58</v>
      </c>
      <c r="E1135" s="60" t="s">
        <v>58</v>
      </c>
      <c r="F1135" s="57">
        <v>22472537469</v>
      </c>
      <c r="G1135" s="59">
        <v>5.5000000000000003E-4</v>
      </c>
      <c r="H1135" s="59">
        <v>5.5000000000000003E-4</v>
      </c>
      <c r="I1135" s="60" t="s">
        <v>58</v>
      </c>
      <c r="J1135" s="59">
        <v>0.10627</v>
      </c>
      <c r="K1135" s="59">
        <v>1.6000000000000001E-4</v>
      </c>
      <c r="L1135" s="59">
        <v>1.6000000000000001E-4</v>
      </c>
      <c r="M1135" s="60" t="s">
        <v>58</v>
      </c>
      <c r="N1135" s="59">
        <v>5.9659999999999998E-2</v>
      </c>
      <c r="O1135" s="58">
        <v>150.14150000000001</v>
      </c>
      <c r="P1135" s="58">
        <v>150.14150000000001</v>
      </c>
      <c r="Q1135" s="74">
        <v>0.41699999999999998</v>
      </c>
      <c r="R1135" s="61" t="s">
        <v>58</v>
      </c>
      <c r="S1135" s="74">
        <v>158.30000000000001</v>
      </c>
      <c r="T1135" s="61" t="s">
        <v>58</v>
      </c>
      <c r="U1135" s="74">
        <v>6.1559999999999997</v>
      </c>
      <c r="V1135" s="74">
        <v>6.2880000000000003</v>
      </c>
    </row>
    <row r="1136" spans="1:22" x14ac:dyDescent="0.25">
      <c r="A1136" s="53">
        <v>43266</v>
      </c>
      <c r="B1136" s="54">
        <v>11</v>
      </c>
      <c r="C1136" s="57">
        <v>23085850000</v>
      </c>
      <c r="D1136" s="60" t="s">
        <v>58</v>
      </c>
      <c r="E1136" s="60" t="s">
        <v>58</v>
      </c>
      <c r="F1136" s="57">
        <v>22482857626</v>
      </c>
      <c r="G1136" s="59">
        <v>1.01E-3</v>
      </c>
      <c r="H1136" s="59">
        <v>1.01E-3</v>
      </c>
      <c r="I1136" s="60" t="s">
        <v>58</v>
      </c>
      <c r="J1136" s="59">
        <v>0.13109999999999999</v>
      </c>
      <c r="K1136" s="59">
        <v>4.6000000000000001E-4</v>
      </c>
      <c r="L1136" s="59">
        <v>4.6000000000000001E-4</v>
      </c>
      <c r="M1136" s="60" t="s">
        <v>58</v>
      </c>
      <c r="N1136" s="59">
        <v>0.18243999999999999</v>
      </c>
      <c r="O1136" s="58">
        <v>150.21039999999999</v>
      </c>
      <c r="P1136" s="58">
        <v>150.21039999999999</v>
      </c>
      <c r="Q1136" s="74">
        <v>0.41499999999999998</v>
      </c>
      <c r="R1136" s="61" t="s">
        <v>58</v>
      </c>
      <c r="S1136" s="74">
        <v>157.30000000000001</v>
      </c>
      <c r="T1136" s="61" t="s">
        <v>58</v>
      </c>
      <c r="U1136" s="74">
        <v>6.08</v>
      </c>
      <c r="V1136" s="74">
        <v>6.218</v>
      </c>
    </row>
    <row r="1137" spans="1:22" x14ac:dyDescent="0.25">
      <c r="A1137" s="53">
        <v>43269</v>
      </c>
      <c r="B1137" s="54">
        <v>11</v>
      </c>
      <c r="C1137" s="57">
        <v>23085850000</v>
      </c>
      <c r="D1137" s="60" t="s">
        <v>58</v>
      </c>
      <c r="E1137" s="60" t="s">
        <v>58</v>
      </c>
      <c r="F1137" s="57">
        <v>22494301223</v>
      </c>
      <c r="G1137" s="59">
        <v>1.5200000000000001E-3</v>
      </c>
      <c r="H1137" s="59">
        <v>1.5200000000000001E-3</v>
      </c>
      <c r="I1137" s="60" t="s">
        <v>58</v>
      </c>
      <c r="J1137" s="59">
        <v>9.6970000000000001E-2</v>
      </c>
      <c r="K1137" s="59">
        <v>5.1000000000000004E-4</v>
      </c>
      <c r="L1137" s="59">
        <v>5.1000000000000004E-4</v>
      </c>
      <c r="M1137" s="60" t="s">
        <v>58</v>
      </c>
      <c r="N1137" s="59">
        <v>6.3869999999999996E-2</v>
      </c>
      <c r="O1137" s="58">
        <v>150.2869</v>
      </c>
      <c r="P1137" s="58">
        <v>150.2869</v>
      </c>
      <c r="Q1137" s="74">
        <v>0.40699999999999997</v>
      </c>
      <c r="R1137" s="61" t="s">
        <v>58</v>
      </c>
      <c r="S1137" s="74">
        <v>154.30000000000001</v>
      </c>
      <c r="T1137" s="61" t="s">
        <v>58</v>
      </c>
      <c r="U1137" s="74">
        <v>6.0759999999999996</v>
      </c>
      <c r="V1137" s="74">
        <v>6.2169999999999996</v>
      </c>
    </row>
    <row r="1138" spans="1:22" x14ac:dyDescent="0.25">
      <c r="A1138" s="53">
        <v>43270</v>
      </c>
      <c r="B1138" s="54">
        <v>11</v>
      </c>
      <c r="C1138" s="57">
        <v>23085850000</v>
      </c>
      <c r="D1138" s="60" t="s">
        <v>58</v>
      </c>
      <c r="E1138" s="60" t="s">
        <v>58</v>
      </c>
      <c r="F1138" s="57">
        <v>22497544272</v>
      </c>
      <c r="G1138" s="59">
        <v>1.67E-3</v>
      </c>
      <c r="H1138" s="59">
        <v>1.67E-3</v>
      </c>
      <c r="I1138" s="60" t="s">
        <v>58</v>
      </c>
      <c r="J1138" s="59">
        <v>9.0730000000000005E-2</v>
      </c>
      <c r="K1138" s="59">
        <v>1.3999999999999999E-4</v>
      </c>
      <c r="L1138" s="59">
        <v>1.3999999999999999E-4</v>
      </c>
      <c r="M1138" s="60" t="s">
        <v>58</v>
      </c>
      <c r="N1138" s="59">
        <v>5.4030000000000002E-2</v>
      </c>
      <c r="O1138" s="58">
        <v>150.30860000000001</v>
      </c>
      <c r="P1138" s="58">
        <v>150.30860000000001</v>
      </c>
      <c r="Q1138" s="74">
        <v>0.40400000000000003</v>
      </c>
      <c r="R1138" s="61" t="s">
        <v>58</v>
      </c>
      <c r="S1138" s="74">
        <v>153.30000000000001</v>
      </c>
      <c r="T1138" s="61" t="s">
        <v>58</v>
      </c>
      <c r="U1138" s="74">
        <v>6.0819999999999999</v>
      </c>
      <c r="V1138" s="74">
        <v>6.2229999999999999</v>
      </c>
    </row>
    <row r="1139" spans="1:22" x14ac:dyDescent="0.25">
      <c r="A1139" s="53">
        <v>43271</v>
      </c>
      <c r="B1139" s="54">
        <v>11</v>
      </c>
      <c r="C1139" s="57">
        <v>23265850000</v>
      </c>
      <c r="D1139" s="60" t="s">
        <v>58</v>
      </c>
      <c r="E1139" s="60" t="s">
        <v>58</v>
      </c>
      <c r="F1139" s="57">
        <v>22670159708</v>
      </c>
      <c r="G1139" s="59">
        <v>1.3999999999999999E-4</v>
      </c>
      <c r="H1139" s="59">
        <v>1.3999999999999999E-4</v>
      </c>
      <c r="I1139" s="60" t="s">
        <v>58</v>
      </c>
      <c r="J1139" s="59">
        <v>5.2389999999999999E-2</v>
      </c>
      <c r="K1139" s="59">
        <v>1.3999999999999999E-4</v>
      </c>
      <c r="L1139" s="59">
        <v>1.3999999999999999E-4</v>
      </c>
      <c r="M1139" s="60" t="s">
        <v>58</v>
      </c>
      <c r="N1139" s="59">
        <v>5.2389999999999999E-2</v>
      </c>
      <c r="O1139" s="58">
        <v>150.3296</v>
      </c>
      <c r="P1139" s="58">
        <v>150.3296</v>
      </c>
      <c r="Q1139" s="74">
        <v>0.40500000000000003</v>
      </c>
      <c r="R1139" s="61" t="s">
        <v>58</v>
      </c>
      <c r="S1139" s="74">
        <v>153.81399999999999</v>
      </c>
      <c r="T1139" s="61" t="s">
        <v>58</v>
      </c>
      <c r="U1139" s="74">
        <v>6.09</v>
      </c>
      <c r="V1139" s="74">
        <v>6.2350000000000003</v>
      </c>
    </row>
    <row r="1140" spans="1:22" x14ac:dyDescent="0.25">
      <c r="A1140" s="53">
        <v>43272</v>
      </c>
      <c r="B1140" s="54">
        <v>11</v>
      </c>
      <c r="C1140" s="57">
        <v>23265850000</v>
      </c>
      <c r="D1140" s="60" t="s">
        <v>58</v>
      </c>
      <c r="E1140" s="60" t="s">
        <v>58</v>
      </c>
      <c r="F1140" s="57">
        <v>22672054054</v>
      </c>
      <c r="G1140" s="59">
        <v>2.2000000000000001E-4</v>
      </c>
      <c r="H1140" s="59">
        <v>2.2000000000000001E-4</v>
      </c>
      <c r="I1140" s="60" t="s">
        <v>58</v>
      </c>
      <c r="J1140" s="59">
        <v>4.1619999999999997E-2</v>
      </c>
      <c r="K1140" s="59">
        <v>8.0000000000000007E-5</v>
      </c>
      <c r="L1140" s="59">
        <v>8.0000000000000007E-5</v>
      </c>
      <c r="M1140" s="60" t="s">
        <v>58</v>
      </c>
      <c r="N1140" s="59">
        <v>3.0970000000000001E-2</v>
      </c>
      <c r="O1140" s="58">
        <v>150.34219999999999</v>
      </c>
      <c r="P1140" s="58">
        <v>150.34219999999999</v>
      </c>
      <c r="Q1140" s="74">
        <v>0.40300000000000002</v>
      </c>
      <c r="R1140" s="61" t="s">
        <v>58</v>
      </c>
      <c r="S1140" s="74">
        <v>152.81399999999999</v>
      </c>
      <c r="T1140" s="61" t="s">
        <v>58</v>
      </c>
      <c r="U1140" s="74">
        <v>6.109</v>
      </c>
      <c r="V1140" s="74">
        <v>6.2560000000000002</v>
      </c>
    </row>
    <row r="1141" spans="1:22" x14ac:dyDescent="0.25">
      <c r="A1141" s="53">
        <v>43273</v>
      </c>
      <c r="B1141" s="54">
        <v>11</v>
      </c>
      <c r="C1141" s="57">
        <v>23265850000</v>
      </c>
      <c r="D1141" s="60" t="s">
        <v>58</v>
      </c>
      <c r="E1141" s="60" t="s">
        <v>58</v>
      </c>
      <c r="F1141" s="57">
        <v>22674930027</v>
      </c>
      <c r="G1141" s="59">
        <v>3.5E-4</v>
      </c>
      <c r="H1141" s="59">
        <v>3.5E-4</v>
      </c>
      <c r="I1141" s="60" t="s">
        <v>58</v>
      </c>
      <c r="J1141" s="59">
        <v>4.3540000000000002E-2</v>
      </c>
      <c r="K1141" s="59">
        <v>1.2999999999999999E-4</v>
      </c>
      <c r="L1141" s="59">
        <v>1.2999999999999999E-4</v>
      </c>
      <c r="M1141" s="60" t="s">
        <v>58</v>
      </c>
      <c r="N1141" s="59">
        <v>4.7390000000000002E-2</v>
      </c>
      <c r="O1141" s="58">
        <v>150.3612</v>
      </c>
      <c r="P1141" s="58">
        <v>150.3612</v>
      </c>
      <c r="Q1141" s="74">
        <v>0.4</v>
      </c>
      <c r="R1141" s="61" t="s">
        <v>58</v>
      </c>
      <c r="S1141" s="74">
        <v>151.81399999999999</v>
      </c>
      <c r="T1141" s="61" t="s">
        <v>58</v>
      </c>
      <c r="U1141" s="74">
        <v>6.1180000000000003</v>
      </c>
      <c r="V1141" s="74">
        <v>6.2670000000000003</v>
      </c>
    </row>
    <row r="1142" spans="1:22" x14ac:dyDescent="0.25">
      <c r="A1142" s="53">
        <v>43276</v>
      </c>
      <c r="B1142" s="54">
        <v>11</v>
      </c>
      <c r="C1142" s="57">
        <v>23265850000</v>
      </c>
      <c r="D1142" s="60" t="s">
        <v>58</v>
      </c>
      <c r="E1142" s="60" t="s">
        <v>58</v>
      </c>
      <c r="F1142" s="57">
        <v>22685464472</v>
      </c>
      <c r="G1142" s="59">
        <v>8.1999999999999998E-4</v>
      </c>
      <c r="H1142" s="59">
        <v>8.1999999999999998E-4</v>
      </c>
      <c r="I1142" s="60" t="s">
        <v>58</v>
      </c>
      <c r="J1142" s="59">
        <v>5.0810000000000001E-2</v>
      </c>
      <c r="K1142" s="59">
        <v>4.6000000000000001E-4</v>
      </c>
      <c r="L1142" s="59">
        <v>4.6000000000000001E-4</v>
      </c>
      <c r="M1142" s="60" t="s">
        <v>58</v>
      </c>
      <c r="N1142" s="59">
        <v>5.8139999999999997E-2</v>
      </c>
      <c r="O1142" s="58">
        <v>150.43109999999999</v>
      </c>
      <c r="P1142" s="58">
        <v>150.43109999999999</v>
      </c>
      <c r="Q1142" s="74">
        <v>0.39200000000000002</v>
      </c>
      <c r="R1142" s="61" t="s">
        <v>58</v>
      </c>
      <c r="S1142" s="74">
        <v>148.81399999999999</v>
      </c>
      <c r="T1142" s="61" t="s">
        <v>58</v>
      </c>
      <c r="U1142" s="74">
        <v>6.1280000000000001</v>
      </c>
      <c r="V1142" s="74">
        <v>6.2779999999999996</v>
      </c>
    </row>
    <row r="1143" spans="1:22" x14ac:dyDescent="0.25">
      <c r="A1143" s="53">
        <v>43277</v>
      </c>
      <c r="B1143" s="54">
        <v>11</v>
      </c>
      <c r="C1143" s="57">
        <v>23265850000</v>
      </c>
      <c r="D1143" s="60" t="s">
        <v>58</v>
      </c>
      <c r="E1143" s="60" t="s">
        <v>58</v>
      </c>
      <c r="F1143" s="57">
        <v>22689253464</v>
      </c>
      <c r="G1143" s="59">
        <v>9.7999999999999997E-4</v>
      </c>
      <c r="H1143" s="59">
        <v>9.7999999999999997E-4</v>
      </c>
      <c r="I1143" s="60" t="s">
        <v>58</v>
      </c>
      <c r="J1143" s="59">
        <v>5.253E-2</v>
      </c>
      <c r="K1143" s="59">
        <v>1.7000000000000001E-4</v>
      </c>
      <c r="L1143" s="59">
        <v>1.7000000000000001E-4</v>
      </c>
      <c r="M1143" s="60" t="s">
        <v>58</v>
      </c>
      <c r="N1143" s="59">
        <v>6.2850000000000003E-2</v>
      </c>
      <c r="O1143" s="58">
        <v>150.4562</v>
      </c>
      <c r="P1143" s="58">
        <v>150.4562</v>
      </c>
      <c r="Q1143" s="74">
        <v>0.38900000000000001</v>
      </c>
      <c r="R1143" s="61" t="s">
        <v>58</v>
      </c>
      <c r="S1143" s="74">
        <v>147.81399999999999</v>
      </c>
      <c r="T1143" s="61" t="s">
        <v>58</v>
      </c>
      <c r="U1143" s="74">
        <v>6.1280000000000001</v>
      </c>
      <c r="V1143" s="74">
        <v>6.2789999999999999</v>
      </c>
    </row>
    <row r="1144" spans="1:22" x14ac:dyDescent="0.25">
      <c r="A1144" s="53">
        <v>43278</v>
      </c>
      <c r="B1144" s="54">
        <v>10</v>
      </c>
      <c r="C1144" s="57">
        <v>19218410000</v>
      </c>
      <c r="D1144" s="60" t="s">
        <v>58</v>
      </c>
      <c r="E1144" s="60" t="s">
        <v>58</v>
      </c>
      <c r="F1144" s="57">
        <v>18649611121</v>
      </c>
      <c r="G1144" s="59">
        <v>2.1000000000000001E-4</v>
      </c>
      <c r="H1144" s="59">
        <v>2.1000000000000001E-4</v>
      </c>
      <c r="I1144" s="60" t="s">
        <v>58</v>
      </c>
      <c r="J1144" s="59">
        <v>7.7990000000000004E-2</v>
      </c>
      <c r="K1144" s="59">
        <v>2.1000000000000001E-4</v>
      </c>
      <c r="L1144" s="59">
        <v>2.1000000000000001E-4</v>
      </c>
      <c r="M1144" s="60" t="s">
        <v>58</v>
      </c>
      <c r="N1144" s="59">
        <v>7.7990000000000004E-2</v>
      </c>
      <c r="O1144" s="58">
        <v>150.4872</v>
      </c>
      <c r="P1144" s="58">
        <v>150.4872</v>
      </c>
      <c r="Q1144" s="74">
        <v>0.46800000000000003</v>
      </c>
      <c r="R1144" s="61" t="s">
        <v>58</v>
      </c>
      <c r="S1144" s="74">
        <v>176.68100000000001</v>
      </c>
      <c r="T1144" s="61" t="s">
        <v>58</v>
      </c>
      <c r="U1144" s="74">
        <v>6.1749999999999998</v>
      </c>
      <c r="V1144" s="74">
        <v>6.274</v>
      </c>
    </row>
    <row r="1145" spans="1:22" x14ac:dyDescent="0.25">
      <c r="A1145" s="53">
        <v>43279</v>
      </c>
      <c r="B1145" s="54">
        <v>10</v>
      </c>
      <c r="C1145" s="57">
        <v>19218410000</v>
      </c>
      <c r="D1145" s="60" t="s">
        <v>58</v>
      </c>
      <c r="E1145" s="60" t="s">
        <v>58</v>
      </c>
      <c r="F1145" s="57">
        <v>18652673834</v>
      </c>
      <c r="G1145" s="59">
        <v>3.6999999999999999E-4</v>
      </c>
      <c r="H1145" s="59">
        <v>3.6999999999999999E-4</v>
      </c>
      <c r="I1145" s="60" t="s">
        <v>58</v>
      </c>
      <c r="J1145" s="59">
        <v>6.9849999999999995E-2</v>
      </c>
      <c r="K1145" s="59">
        <v>1.6000000000000001E-4</v>
      </c>
      <c r="L1145" s="59">
        <v>1.6000000000000001E-4</v>
      </c>
      <c r="M1145" s="60" t="s">
        <v>58</v>
      </c>
      <c r="N1145" s="59">
        <v>6.1769999999999999E-2</v>
      </c>
      <c r="O1145" s="58">
        <v>150.5119</v>
      </c>
      <c r="P1145" s="58">
        <v>150.5119</v>
      </c>
      <c r="Q1145" s="74">
        <v>0.46500000000000002</v>
      </c>
      <c r="R1145" s="61" t="s">
        <v>58</v>
      </c>
      <c r="S1145" s="74">
        <v>175.68100000000001</v>
      </c>
      <c r="T1145" s="61" t="s">
        <v>58</v>
      </c>
      <c r="U1145" s="74">
        <v>6.1769999999999996</v>
      </c>
      <c r="V1145" s="74">
        <v>6.2750000000000004</v>
      </c>
    </row>
    <row r="1146" spans="1:22" x14ac:dyDescent="0.25">
      <c r="A1146" s="53">
        <v>43280</v>
      </c>
      <c r="B1146" s="54">
        <v>10</v>
      </c>
      <c r="C1146" s="57">
        <v>19218410000</v>
      </c>
      <c r="D1146" s="60" t="s">
        <v>58</v>
      </c>
      <c r="E1146" s="60" t="s">
        <v>58</v>
      </c>
      <c r="F1146" s="57">
        <v>18656133763</v>
      </c>
      <c r="G1146" s="59">
        <v>5.5999999999999995E-4</v>
      </c>
      <c r="H1146" s="59">
        <v>5.5999999999999995E-4</v>
      </c>
      <c r="I1146" s="60" t="s">
        <v>58</v>
      </c>
      <c r="J1146" s="59">
        <v>6.991E-2</v>
      </c>
      <c r="K1146" s="59">
        <v>1.9000000000000001E-4</v>
      </c>
      <c r="L1146" s="59">
        <v>1.9000000000000001E-4</v>
      </c>
      <c r="M1146" s="60" t="s">
        <v>58</v>
      </c>
      <c r="N1146" s="59">
        <v>7.0040000000000005E-2</v>
      </c>
      <c r="O1146" s="58">
        <v>150.53980000000001</v>
      </c>
      <c r="P1146" s="58">
        <v>150.53980000000001</v>
      </c>
      <c r="Q1146" s="74">
        <v>0.46200000000000002</v>
      </c>
      <c r="R1146" s="61" t="s">
        <v>58</v>
      </c>
      <c r="S1146" s="74">
        <v>174.68100000000001</v>
      </c>
      <c r="T1146" s="61" t="s">
        <v>58</v>
      </c>
      <c r="U1146" s="74">
        <v>6.1710000000000003</v>
      </c>
      <c r="V1146" s="74">
        <v>6.2720000000000002</v>
      </c>
    </row>
    <row r="1147" spans="1:22" x14ac:dyDescent="0.25">
      <c r="A1147" s="53">
        <v>43283</v>
      </c>
      <c r="B1147" s="54">
        <v>10</v>
      </c>
      <c r="C1147" s="57">
        <v>19218410000</v>
      </c>
      <c r="D1147" s="60" t="s">
        <v>58</v>
      </c>
      <c r="E1147" s="60" t="s">
        <v>58</v>
      </c>
      <c r="F1147" s="57">
        <v>18666372277</v>
      </c>
      <c r="G1147" s="59">
        <v>1.1000000000000001E-3</v>
      </c>
      <c r="H1147" s="59">
        <v>1.1000000000000001E-3</v>
      </c>
      <c r="I1147" s="60" t="s">
        <v>58</v>
      </c>
      <c r="J1147" s="59">
        <v>6.9470000000000004E-2</v>
      </c>
      <c r="K1147" s="59">
        <v>5.5000000000000003E-4</v>
      </c>
      <c r="L1147" s="59">
        <v>5.5000000000000003E-4</v>
      </c>
      <c r="M1147" s="60" t="s">
        <v>58</v>
      </c>
      <c r="N1147" s="59">
        <v>6.9029999999999994E-2</v>
      </c>
      <c r="O1147" s="58">
        <v>150.6224</v>
      </c>
      <c r="P1147" s="58">
        <v>150.6224</v>
      </c>
      <c r="Q1147" s="74">
        <v>0.45500000000000002</v>
      </c>
      <c r="R1147" s="61" t="s">
        <v>58</v>
      </c>
      <c r="S1147" s="74">
        <v>171.68100000000001</v>
      </c>
      <c r="T1147" s="61" t="s">
        <v>58</v>
      </c>
      <c r="U1147" s="74">
        <v>6.1619999999999999</v>
      </c>
      <c r="V1147" s="74">
        <v>6.2619999999999996</v>
      </c>
    </row>
    <row r="1148" spans="1:22" x14ac:dyDescent="0.25">
      <c r="A1148" s="53">
        <v>43284</v>
      </c>
      <c r="B1148" s="54">
        <v>10</v>
      </c>
      <c r="C1148" s="57">
        <v>19218410000</v>
      </c>
      <c r="D1148" s="60" t="s">
        <v>58</v>
      </c>
      <c r="E1148" s="60" t="s">
        <v>58</v>
      </c>
      <c r="F1148" s="57">
        <v>18669550635</v>
      </c>
      <c r="G1148" s="59">
        <v>1.2800000000000001E-3</v>
      </c>
      <c r="H1148" s="59">
        <v>1.2800000000000001E-3</v>
      </c>
      <c r="I1148" s="60" t="s">
        <v>58</v>
      </c>
      <c r="J1148" s="59">
        <v>6.8709999999999993E-2</v>
      </c>
      <c r="K1148" s="59">
        <v>1.7000000000000001E-4</v>
      </c>
      <c r="L1148" s="59">
        <v>1.7000000000000001E-4</v>
      </c>
      <c r="M1148" s="60" t="s">
        <v>58</v>
      </c>
      <c r="N1148" s="59">
        <v>6.4119999999999996E-2</v>
      </c>
      <c r="O1148" s="58">
        <v>150.6481</v>
      </c>
      <c r="P1148" s="58">
        <v>150.6481</v>
      </c>
      <c r="Q1148" s="74">
        <v>0.45200000000000001</v>
      </c>
      <c r="R1148" s="61" t="s">
        <v>58</v>
      </c>
      <c r="S1148" s="74">
        <v>170.68100000000001</v>
      </c>
      <c r="T1148" s="61" t="s">
        <v>58</v>
      </c>
      <c r="U1148" s="74">
        <v>6.1619999999999999</v>
      </c>
      <c r="V1148" s="74">
        <v>6.2619999999999996</v>
      </c>
    </row>
    <row r="1149" spans="1:22" x14ac:dyDescent="0.25">
      <c r="A1149" s="53">
        <v>43285</v>
      </c>
      <c r="B1149" s="54">
        <v>11</v>
      </c>
      <c r="C1149" s="57">
        <v>21501010000</v>
      </c>
      <c r="D1149" s="60" t="s">
        <v>58</v>
      </c>
      <c r="E1149" s="60" t="s">
        <v>58</v>
      </c>
      <c r="F1149" s="57">
        <v>20870955154</v>
      </c>
      <c r="G1149" s="59">
        <v>1.9000000000000001E-4</v>
      </c>
      <c r="H1149" s="59">
        <v>1.9000000000000001E-4</v>
      </c>
      <c r="I1149" s="60" t="s">
        <v>58</v>
      </c>
      <c r="J1149" s="59">
        <v>7.0849999999999996E-2</v>
      </c>
      <c r="K1149" s="59">
        <v>1.9000000000000001E-4</v>
      </c>
      <c r="L1149" s="59">
        <v>1.9000000000000001E-4</v>
      </c>
      <c r="M1149" s="60" t="s">
        <v>58</v>
      </c>
      <c r="N1149" s="59">
        <v>7.0849999999999996E-2</v>
      </c>
      <c r="O1149" s="58">
        <v>150.6763</v>
      </c>
      <c r="P1149" s="58">
        <v>150.6763</v>
      </c>
      <c r="Q1149" s="74">
        <v>0.46200000000000002</v>
      </c>
      <c r="R1149" s="61" t="s">
        <v>58</v>
      </c>
      <c r="S1149" s="74">
        <v>175.08199999999999</v>
      </c>
      <c r="T1149" s="61" t="s">
        <v>58</v>
      </c>
      <c r="U1149" s="74">
        <v>6.1669999999999998</v>
      </c>
      <c r="V1149" s="74">
        <v>6.2830000000000004</v>
      </c>
    </row>
    <row r="1150" spans="1:22" x14ac:dyDescent="0.25">
      <c r="A1150" s="53">
        <v>43287</v>
      </c>
      <c r="B1150" s="54">
        <v>11</v>
      </c>
      <c r="C1150" s="57">
        <v>21501010000</v>
      </c>
      <c r="D1150" s="60" t="s">
        <v>58</v>
      </c>
      <c r="E1150" s="60" t="s">
        <v>58</v>
      </c>
      <c r="F1150" s="57">
        <v>20878706520</v>
      </c>
      <c r="G1150" s="59">
        <v>5.5999999999999995E-4</v>
      </c>
      <c r="H1150" s="59">
        <v>5.5999999999999995E-4</v>
      </c>
      <c r="I1150" s="60" t="s">
        <v>58</v>
      </c>
      <c r="J1150" s="59">
        <v>7.0360000000000006E-2</v>
      </c>
      <c r="K1150" s="59">
        <v>3.6999999999999999E-4</v>
      </c>
      <c r="L1150" s="59">
        <v>3.6999999999999999E-4</v>
      </c>
      <c r="M1150" s="60" t="s">
        <v>58</v>
      </c>
      <c r="N1150" s="59">
        <v>7.0120000000000002E-2</v>
      </c>
      <c r="O1150" s="58">
        <v>150.73230000000001</v>
      </c>
      <c r="P1150" s="58">
        <v>150.73230000000001</v>
      </c>
      <c r="Q1150" s="74">
        <v>0.45700000000000002</v>
      </c>
      <c r="R1150" s="61" t="s">
        <v>58</v>
      </c>
      <c r="S1150" s="74">
        <v>173.08199999999999</v>
      </c>
      <c r="T1150" s="61" t="s">
        <v>58</v>
      </c>
      <c r="U1150" s="74">
        <v>6.1589999999999998</v>
      </c>
      <c r="V1150" s="74">
        <v>6.2759999999999998</v>
      </c>
    </row>
    <row r="1151" spans="1:22" x14ac:dyDescent="0.25">
      <c r="A1151" s="53">
        <v>43290</v>
      </c>
      <c r="B1151" s="54">
        <v>11</v>
      </c>
      <c r="C1151" s="57">
        <v>21501010000</v>
      </c>
      <c r="D1151" s="60" t="s">
        <v>58</v>
      </c>
      <c r="E1151" s="60" t="s">
        <v>58</v>
      </c>
      <c r="F1151" s="57">
        <v>20887011325</v>
      </c>
      <c r="G1151" s="59">
        <v>9.6000000000000002E-4</v>
      </c>
      <c r="H1151" s="59">
        <v>9.6000000000000002E-4</v>
      </c>
      <c r="I1151" s="60" t="s">
        <v>58</v>
      </c>
      <c r="J1151" s="59">
        <v>5.9920000000000001E-2</v>
      </c>
      <c r="K1151" s="59">
        <v>4.0000000000000002E-4</v>
      </c>
      <c r="L1151" s="59">
        <v>4.0000000000000002E-4</v>
      </c>
      <c r="M1151" s="60" t="s">
        <v>58</v>
      </c>
      <c r="N1151" s="59">
        <v>4.9570000000000003E-2</v>
      </c>
      <c r="O1151" s="58">
        <v>150.79220000000001</v>
      </c>
      <c r="P1151" s="58">
        <v>150.79220000000001</v>
      </c>
      <c r="Q1151" s="74">
        <v>0.44900000000000001</v>
      </c>
      <c r="R1151" s="61" t="s">
        <v>58</v>
      </c>
      <c r="S1151" s="74">
        <v>170.08199999999999</v>
      </c>
      <c r="T1151" s="61" t="s">
        <v>58</v>
      </c>
      <c r="U1151" s="74">
        <v>6.1829999999999998</v>
      </c>
      <c r="V1151" s="74">
        <v>6.3</v>
      </c>
    </row>
    <row r="1152" spans="1:22" x14ac:dyDescent="0.25">
      <c r="A1152" s="53">
        <v>43291</v>
      </c>
      <c r="B1152" s="54">
        <v>11</v>
      </c>
      <c r="C1152" s="57">
        <v>21501010000</v>
      </c>
      <c r="D1152" s="60" t="s">
        <v>58</v>
      </c>
      <c r="E1152" s="60" t="s">
        <v>58</v>
      </c>
      <c r="F1152" s="57">
        <v>20893115027</v>
      </c>
      <c r="G1152" s="59">
        <v>1.25E-3</v>
      </c>
      <c r="H1152" s="59">
        <v>1.25E-3</v>
      </c>
      <c r="I1152" s="60" t="s">
        <v>58</v>
      </c>
      <c r="J1152" s="59">
        <v>6.7280000000000006E-2</v>
      </c>
      <c r="K1152" s="59">
        <v>2.9E-4</v>
      </c>
      <c r="L1152" s="59">
        <v>2.9E-4</v>
      </c>
      <c r="M1152" s="60" t="s">
        <v>58</v>
      </c>
      <c r="N1152" s="59">
        <v>0.11254</v>
      </c>
      <c r="O1152" s="58">
        <v>150.83629999999999</v>
      </c>
      <c r="P1152" s="58">
        <v>150.83629999999999</v>
      </c>
      <c r="Q1152" s="74">
        <v>0.44600000000000001</v>
      </c>
      <c r="R1152" s="61" t="s">
        <v>58</v>
      </c>
      <c r="S1152" s="74">
        <v>169.08199999999999</v>
      </c>
      <c r="T1152" s="61" t="s">
        <v>58</v>
      </c>
      <c r="U1152" s="74">
        <v>6.1539999999999999</v>
      </c>
      <c r="V1152" s="74">
        <v>6.2729999999999997</v>
      </c>
    </row>
    <row r="1153" spans="1:22" x14ac:dyDescent="0.25">
      <c r="A1153" s="53">
        <v>43292</v>
      </c>
      <c r="B1153" s="54">
        <v>11</v>
      </c>
      <c r="C1153" s="57">
        <v>22621010000</v>
      </c>
      <c r="D1153" s="60" t="s">
        <v>58</v>
      </c>
      <c r="E1153" s="60" t="s">
        <v>58</v>
      </c>
      <c r="F1153" s="57">
        <v>21965340399</v>
      </c>
      <c r="G1153" s="59">
        <v>1.6000000000000001E-4</v>
      </c>
      <c r="H1153" s="59">
        <v>1.6000000000000001E-4</v>
      </c>
      <c r="I1153" s="60" t="s">
        <v>58</v>
      </c>
      <c r="J1153" s="59">
        <v>6.0929999999999998E-2</v>
      </c>
      <c r="K1153" s="59">
        <v>1.6000000000000001E-4</v>
      </c>
      <c r="L1153" s="59">
        <v>1.6000000000000001E-4</v>
      </c>
      <c r="M1153" s="60" t="s">
        <v>58</v>
      </c>
      <c r="N1153" s="59">
        <v>6.0929999999999998E-2</v>
      </c>
      <c r="O1153" s="58">
        <v>150.86070000000001</v>
      </c>
      <c r="P1153" s="58">
        <v>150.86070000000001</v>
      </c>
      <c r="Q1153" s="74">
        <v>0.45700000000000002</v>
      </c>
      <c r="R1153" s="61" t="s">
        <v>58</v>
      </c>
      <c r="S1153" s="74">
        <v>173.178</v>
      </c>
      <c r="T1153" s="61" t="s">
        <v>58</v>
      </c>
      <c r="U1153" s="74">
        <v>6.165</v>
      </c>
      <c r="V1153" s="74">
        <v>6.2809999999999997</v>
      </c>
    </row>
    <row r="1154" spans="1:22" x14ac:dyDescent="0.25">
      <c r="A1154" s="53">
        <v>43293</v>
      </c>
      <c r="B1154" s="54">
        <v>11</v>
      </c>
      <c r="C1154" s="57">
        <v>22621010000</v>
      </c>
      <c r="D1154" s="60" t="s">
        <v>58</v>
      </c>
      <c r="E1154" s="60" t="s">
        <v>58</v>
      </c>
      <c r="F1154" s="57">
        <v>21968951300</v>
      </c>
      <c r="G1154" s="59">
        <v>3.3E-4</v>
      </c>
      <c r="H1154" s="59">
        <v>3.3E-4</v>
      </c>
      <c r="I1154" s="60" t="s">
        <v>58</v>
      </c>
      <c r="J1154" s="59">
        <v>6.1379999999999997E-2</v>
      </c>
      <c r="K1154" s="59">
        <v>1.6000000000000001E-4</v>
      </c>
      <c r="L1154" s="59">
        <v>1.6000000000000001E-4</v>
      </c>
      <c r="M1154" s="60" t="s">
        <v>58</v>
      </c>
      <c r="N1154" s="59">
        <v>6.1830000000000003E-2</v>
      </c>
      <c r="O1154" s="58">
        <v>150.88550000000001</v>
      </c>
      <c r="P1154" s="58">
        <v>150.88550000000001</v>
      </c>
      <c r="Q1154" s="74">
        <v>0.45400000000000001</v>
      </c>
      <c r="R1154" s="61" t="s">
        <v>58</v>
      </c>
      <c r="S1154" s="74">
        <v>172.178</v>
      </c>
      <c r="T1154" s="61" t="s">
        <v>58</v>
      </c>
      <c r="U1154" s="74">
        <v>6.1669999999999998</v>
      </c>
      <c r="V1154" s="74">
        <v>6.282</v>
      </c>
    </row>
    <row r="1155" spans="1:22" x14ac:dyDescent="0.25">
      <c r="A1155" s="53">
        <v>43294</v>
      </c>
      <c r="B1155" s="54">
        <v>11</v>
      </c>
      <c r="C1155" s="57">
        <v>22621010000</v>
      </c>
      <c r="D1155" s="60" t="s">
        <v>58</v>
      </c>
      <c r="E1155" s="60" t="s">
        <v>58</v>
      </c>
      <c r="F1155" s="57">
        <v>21971215048</v>
      </c>
      <c r="G1155" s="59">
        <v>4.2999999999999999E-4</v>
      </c>
      <c r="H1155" s="59">
        <v>4.2999999999999999E-4</v>
      </c>
      <c r="I1155" s="60" t="s">
        <v>58</v>
      </c>
      <c r="J1155" s="59">
        <v>5.364E-2</v>
      </c>
      <c r="K1155" s="59">
        <v>1E-4</v>
      </c>
      <c r="L1155" s="59">
        <v>1E-4</v>
      </c>
      <c r="M1155" s="60" t="s">
        <v>58</v>
      </c>
      <c r="N1155" s="59">
        <v>3.832E-2</v>
      </c>
      <c r="O1155" s="58">
        <v>150.90110000000001</v>
      </c>
      <c r="P1155" s="58">
        <v>150.90110000000001</v>
      </c>
      <c r="Q1155" s="74">
        <v>0.45200000000000001</v>
      </c>
      <c r="R1155" s="61" t="s">
        <v>58</v>
      </c>
      <c r="S1155" s="74">
        <v>171.178</v>
      </c>
      <c r="T1155" s="61" t="s">
        <v>58</v>
      </c>
      <c r="U1155" s="74">
        <v>6.1879999999999997</v>
      </c>
      <c r="V1155" s="74">
        <v>6.2960000000000003</v>
      </c>
    </row>
    <row r="1156" spans="1:22" x14ac:dyDescent="0.25">
      <c r="A1156" s="53">
        <v>43297</v>
      </c>
      <c r="B1156" s="54">
        <v>11</v>
      </c>
      <c r="C1156" s="57">
        <v>22621010000</v>
      </c>
      <c r="D1156" s="60" t="s">
        <v>58</v>
      </c>
      <c r="E1156" s="60" t="s">
        <v>58</v>
      </c>
      <c r="F1156" s="57">
        <v>21984910152</v>
      </c>
      <c r="G1156" s="59">
        <v>1.0499999999999999E-3</v>
      </c>
      <c r="H1156" s="59">
        <v>1.0499999999999999E-3</v>
      </c>
      <c r="I1156" s="60" t="s">
        <v>58</v>
      </c>
      <c r="J1156" s="59">
        <v>6.6129999999999994E-2</v>
      </c>
      <c r="K1156" s="59">
        <v>6.2E-4</v>
      </c>
      <c r="L1156" s="59">
        <v>6.2E-4</v>
      </c>
      <c r="M1156" s="60" t="s">
        <v>58</v>
      </c>
      <c r="N1156" s="59">
        <v>7.8759999999999997E-2</v>
      </c>
      <c r="O1156" s="58">
        <v>150.99520000000001</v>
      </c>
      <c r="P1156" s="58">
        <v>150.99520000000001</v>
      </c>
      <c r="Q1156" s="74">
        <v>0.44400000000000001</v>
      </c>
      <c r="R1156" s="61" t="s">
        <v>58</v>
      </c>
      <c r="S1156" s="74">
        <v>168.178</v>
      </c>
      <c r="T1156" s="61" t="s">
        <v>58</v>
      </c>
      <c r="U1156" s="74">
        <v>6.1539999999999999</v>
      </c>
      <c r="V1156" s="74">
        <v>6.2709999999999999</v>
      </c>
    </row>
    <row r="1157" spans="1:22" x14ac:dyDescent="0.25">
      <c r="A1157" s="53">
        <v>43298</v>
      </c>
      <c r="B1157" s="54">
        <v>11</v>
      </c>
      <c r="C1157" s="57">
        <v>22621010000</v>
      </c>
      <c r="D1157" s="60" t="s">
        <v>58</v>
      </c>
      <c r="E1157" s="60" t="s">
        <v>58</v>
      </c>
      <c r="F1157" s="57">
        <v>21988776975</v>
      </c>
      <c r="G1157" s="59">
        <v>1.23E-3</v>
      </c>
      <c r="H1157" s="59">
        <v>1.23E-3</v>
      </c>
      <c r="I1157" s="60" t="s">
        <v>58</v>
      </c>
      <c r="J1157" s="59">
        <v>6.615E-2</v>
      </c>
      <c r="K1157" s="59">
        <v>1.8000000000000001E-4</v>
      </c>
      <c r="L1157" s="59">
        <v>1.8000000000000001E-4</v>
      </c>
      <c r="M1157" s="60" t="s">
        <v>58</v>
      </c>
      <c r="N1157" s="59">
        <v>6.6299999999999998E-2</v>
      </c>
      <c r="O1157" s="58">
        <v>151.02170000000001</v>
      </c>
      <c r="P1157" s="58">
        <v>151.02170000000001</v>
      </c>
      <c r="Q1157" s="74">
        <v>0.441</v>
      </c>
      <c r="R1157" s="61" t="s">
        <v>58</v>
      </c>
      <c r="S1157" s="74">
        <v>167.178</v>
      </c>
      <c r="T1157" s="61" t="s">
        <v>58</v>
      </c>
      <c r="U1157" s="74">
        <v>6.1449999999999996</v>
      </c>
      <c r="V1157" s="74">
        <v>6.2690000000000001</v>
      </c>
    </row>
    <row r="1158" spans="1:22" x14ac:dyDescent="0.25">
      <c r="A1158" s="53">
        <v>43299</v>
      </c>
      <c r="B1158" s="54">
        <v>11</v>
      </c>
      <c r="C1158" s="57">
        <v>22621010000</v>
      </c>
      <c r="D1158" s="60" t="s">
        <v>58</v>
      </c>
      <c r="E1158" s="60" t="s">
        <v>58</v>
      </c>
      <c r="F1158" s="57">
        <v>21991578172</v>
      </c>
      <c r="G1158" s="59">
        <v>1.2999999999999999E-4</v>
      </c>
      <c r="H1158" s="59">
        <v>1.2999999999999999E-4</v>
      </c>
      <c r="I1158" s="60" t="s">
        <v>58</v>
      </c>
      <c r="J1158" s="59">
        <v>4.759E-2</v>
      </c>
      <c r="K1158" s="59">
        <v>1.2999999999999999E-4</v>
      </c>
      <c r="L1158" s="59">
        <v>1.2999999999999999E-4</v>
      </c>
      <c r="M1158" s="60" t="s">
        <v>58</v>
      </c>
      <c r="N1158" s="59">
        <v>4.759E-2</v>
      </c>
      <c r="O1158" s="58">
        <v>151.04089999999999</v>
      </c>
      <c r="P1158" s="58">
        <v>151.04089999999999</v>
      </c>
      <c r="Q1158" s="74">
        <v>0.439</v>
      </c>
      <c r="R1158" s="61" t="s">
        <v>58</v>
      </c>
      <c r="S1158" s="74">
        <v>166.178</v>
      </c>
      <c r="T1158" s="61" t="s">
        <v>58</v>
      </c>
      <c r="U1158" s="74">
        <v>6.165</v>
      </c>
      <c r="V1158" s="74">
        <v>6.2789999999999999</v>
      </c>
    </row>
    <row r="1159" spans="1:22" x14ac:dyDescent="0.25">
      <c r="A1159" s="53">
        <v>43300</v>
      </c>
      <c r="B1159" s="54">
        <v>11</v>
      </c>
      <c r="C1159" s="57">
        <v>22621010000</v>
      </c>
      <c r="D1159" s="60" t="s">
        <v>58</v>
      </c>
      <c r="E1159" s="60" t="s">
        <v>58</v>
      </c>
      <c r="F1159" s="57">
        <v>21996864334</v>
      </c>
      <c r="G1159" s="59">
        <v>3.6999999999999999E-4</v>
      </c>
      <c r="H1159" s="59">
        <v>3.6999999999999999E-4</v>
      </c>
      <c r="I1159" s="60" t="s">
        <v>58</v>
      </c>
      <c r="J1159" s="59">
        <v>6.9409999999999999E-2</v>
      </c>
      <c r="K1159" s="59">
        <v>2.4000000000000001E-4</v>
      </c>
      <c r="L1159" s="59">
        <v>2.4000000000000001E-4</v>
      </c>
      <c r="M1159" s="60" t="s">
        <v>58</v>
      </c>
      <c r="N1159" s="59">
        <v>9.1689999999999994E-2</v>
      </c>
      <c r="O1159" s="58">
        <v>151.07730000000001</v>
      </c>
      <c r="P1159" s="58">
        <v>151.07730000000001</v>
      </c>
      <c r="Q1159" s="74">
        <v>0.436</v>
      </c>
      <c r="R1159" s="61" t="s">
        <v>58</v>
      </c>
      <c r="S1159" s="74">
        <v>165.178</v>
      </c>
      <c r="T1159" s="61" t="s">
        <v>58</v>
      </c>
      <c r="U1159" s="74">
        <v>6.1349999999999998</v>
      </c>
      <c r="V1159" s="74">
        <v>6.2629999999999999</v>
      </c>
    </row>
    <row r="1160" spans="1:22" x14ac:dyDescent="0.25">
      <c r="A1160" s="53">
        <v>43301</v>
      </c>
      <c r="B1160" s="54">
        <v>11</v>
      </c>
      <c r="C1160" s="57">
        <v>22621010000</v>
      </c>
      <c r="D1160" s="60" t="s">
        <v>58</v>
      </c>
      <c r="E1160" s="60" t="s">
        <v>58</v>
      </c>
      <c r="F1160" s="57">
        <v>21999642583</v>
      </c>
      <c r="G1160" s="59">
        <v>4.8999999999999998E-4</v>
      </c>
      <c r="H1160" s="59">
        <v>4.8999999999999998E-4</v>
      </c>
      <c r="I1160" s="60" t="s">
        <v>58</v>
      </c>
      <c r="J1160" s="59">
        <v>6.1949999999999998E-2</v>
      </c>
      <c r="K1160" s="59">
        <v>1.2999999999999999E-4</v>
      </c>
      <c r="L1160" s="59">
        <v>1.2999999999999999E-4</v>
      </c>
      <c r="M1160" s="60" t="s">
        <v>58</v>
      </c>
      <c r="N1160" s="59">
        <v>4.718E-2</v>
      </c>
      <c r="O1160" s="58">
        <v>151.09630000000001</v>
      </c>
      <c r="P1160" s="58">
        <v>151.09630000000001</v>
      </c>
      <c r="Q1160" s="74">
        <v>0.433</v>
      </c>
      <c r="R1160" s="61" t="s">
        <v>58</v>
      </c>
      <c r="S1160" s="74">
        <v>164.178</v>
      </c>
      <c r="T1160" s="61" t="s">
        <v>58</v>
      </c>
      <c r="U1160" s="74">
        <v>6.1539999999999999</v>
      </c>
      <c r="V1160" s="74">
        <v>6.2720000000000002</v>
      </c>
    </row>
    <row r="1161" spans="1:22" x14ac:dyDescent="0.25">
      <c r="A1161" s="53">
        <v>43304</v>
      </c>
      <c r="B1161" s="54">
        <v>11</v>
      </c>
      <c r="C1161" s="57">
        <v>22621010000</v>
      </c>
      <c r="D1161" s="60" t="s">
        <v>58</v>
      </c>
      <c r="E1161" s="60" t="s">
        <v>58</v>
      </c>
      <c r="F1161" s="57">
        <v>22011139347</v>
      </c>
      <c r="G1161" s="59">
        <v>1.0200000000000001E-3</v>
      </c>
      <c r="H1161" s="59">
        <v>1.0200000000000001E-3</v>
      </c>
      <c r="I1161" s="60" t="s">
        <v>58</v>
      </c>
      <c r="J1161" s="59">
        <v>6.3789999999999999E-2</v>
      </c>
      <c r="K1161" s="59">
        <v>5.1999999999999995E-4</v>
      </c>
      <c r="L1161" s="59">
        <v>5.1999999999999995E-4</v>
      </c>
      <c r="M1161" s="60" t="s">
        <v>58</v>
      </c>
      <c r="N1161" s="59">
        <v>6.5629999999999994E-2</v>
      </c>
      <c r="O1161" s="58">
        <v>151.17529999999999</v>
      </c>
      <c r="P1161" s="58">
        <v>151.17529999999999</v>
      </c>
      <c r="Q1161" s="74">
        <v>0.42499999999999999</v>
      </c>
      <c r="R1161" s="61" t="s">
        <v>58</v>
      </c>
      <c r="S1161" s="74">
        <v>161.178</v>
      </c>
      <c r="T1161" s="61" t="s">
        <v>58</v>
      </c>
      <c r="U1161" s="74">
        <v>6.14</v>
      </c>
      <c r="V1161" s="74">
        <v>6.2690000000000001</v>
      </c>
    </row>
    <row r="1162" spans="1:22" x14ac:dyDescent="0.25">
      <c r="A1162" s="53">
        <v>43305</v>
      </c>
      <c r="B1162" s="54">
        <v>11</v>
      </c>
      <c r="C1162" s="57">
        <v>22621010000</v>
      </c>
      <c r="D1162" s="60" t="s">
        <v>58</v>
      </c>
      <c r="E1162" s="60" t="s">
        <v>58</v>
      </c>
      <c r="F1162" s="57">
        <v>22014893384</v>
      </c>
      <c r="G1162" s="59">
        <v>1.1900000000000001E-3</v>
      </c>
      <c r="H1162" s="59">
        <v>1.1900000000000001E-3</v>
      </c>
      <c r="I1162" s="60" t="s">
        <v>58</v>
      </c>
      <c r="J1162" s="59">
        <v>6.3850000000000004E-2</v>
      </c>
      <c r="K1162" s="59">
        <v>1.7000000000000001E-4</v>
      </c>
      <c r="L1162" s="59">
        <v>1.7000000000000001E-4</v>
      </c>
      <c r="M1162" s="60" t="s">
        <v>58</v>
      </c>
      <c r="N1162" s="59">
        <v>6.4219999999999999E-2</v>
      </c>
      <c r="O1162" s="58">
        <v>151.2011</v>
      </c>
      <c r="P1162" s="58">
        <v>151.2011</v>
      </c>
      <c r="Q1162" s="74">
        <v>0.42299999999999999</v>
      </c>
      <c r="R1162" s="61" t="s">
        <v>58</v>
      </c>
      <c r="S1162" s="74">
        <v>160.178</v>
      </c>
      <c r="T1162" s="61" t="s">
        <v>58</v>
      </c>
      <c r="U1162" s="74">
        <v>6.1390000000000002</v>
      </c>
      <c r="V1162" s="74">
        <v>6.2690000000000001</v>
      </c>
    </row>
    <row r="1163" spans="1:22" x14ac:dyDescent="0.25">
      <c r="A1163" s="53">
        <v>43306</v>
      </c>
      <c r="B1163" s="54">
        <v>11</v>
      </c>
      <c r="C1163" s="57">
        <v>23661010000</v>
      </c>
      <c r="D1163" s="60" t="s">
        <v>58</v>
      </c>
      <c r="E1163" s="60" t="s">
        <v>58</v>
      </c>
      <c r="F1163" s="57">
        <v>23028127732</v>
      </c>
      <c r="G1163" s="59">
        <v>1.4999999999999999E-4</v>
      </c>
      <c r="H1163" s="59">
        <v>1.4999999999999999E-4</v>
      </c>
      <c r="I1163" s="60" t="s">
        <v>58</v>
      </c>
      <c r="J1163" s="59">
        <v>5.5440000000000003E-2</v>
      </c>
      <c r="K1163" s="59">
        <v>1.4999999999999999E-4</v>
      </c>
      <c r="L1163" s="59">
        <v>1.4999999999999999E-4</v>
      </c>
      <c r="M1163" s="60" t="s">
        <v>58</v>
      </c>
      <c r="N1163" s="59">
        <v>5.5440000000000003E-2</v>
      </c>
      <c r="O1163" s="58">
        <v>151.2234</v>
      </c>
      <c r="P1163" s="58">
        <v>151.2234</v>
      </c>
      <c r="Q1163" s="74">
        <v>0.42199999999999999</v>
      </c>
      <c r="R1163" s="61" t="s">
        <v>58</v>
      </c>
      <c r="S1163" s="74">
        <v>159.785</v>
      </c>
      <c r="T1163" s="61" t="s">
        <v>58</v>
      </c>
      <c r="U1163" s="74">
        <v>6.1520000000000001</v>
      </c>
      <c r="V1163" s="74">
        <v>6.27</v>
      </c>
    </row>
    <row r="1164" spans="1:22" x14ac:dyDescent="0.25">
      <c r="A1164" s="53">
        <v>43307</v>
      </c>
      <c r="B1164" s="54">
        <v>11</v>
      </c>
      <c r="C1164" s="57">
        <v>23661010000</v>
      </c>
      <c r="D1164" s="60" t="s">
        <v>58</v>
      </c>
      <c r="E1164" s="60" t="s">
        <v>58</v>
      </c>
      <c r="F1164" s="57">
        <v>23030722891</v>
      </c>
      <c r="G1164" s="59">
        <v>2.5999999999999998E-4</v>
      </c>
      <c r="H1164" s="59">
        <v>2.5999999999999998E-4</v>
      </c>
      <c r="I1164" s="60" t="s">
        <v>58</v>
      </c>
      <c r="J1164" s="59">
        <v>4.8689999999999997E-2</v>
      </c>
      <c r="K1164" s="59">
        <v>1.1E-4</v>
      </c>
      <c r="L1164" s="59">
        <v>1.1E-4</v>
      </c>
      <c r="M1164" s="60" t="s">
        <v>58</v>
      </c>
      <c r="N1164" s="59">
        <v>4.199E-2</v>
      </c>
      <c r="O1164" s="58">
        <v>151.2405</v>
      </c>
      <c r="P1164" s="58">
        <v>151.2405</v>
      </c>
      <c r="Q1164" s="74">
        <v>0.42</v>
      </c>
      <c r="R1164" s="61" t="s">
        <v>58</v>
      </c>
      <c r="S1164" s="74">
        <v>158.785</v>
      </c>
      <c r="T1164" s="61" t="s">
        <v>58</v>
      </c>
      <c r="U1164" s="74">
        <v>6.165</v>
      </c>
      <c r="V1164" s="74">
        <v>6.2830000000000004</v>
      </c>
    </row>
    <row r="1165" spans="1:22" x14ac:dyDescent="0.25">
      <c r="A1165" s="53">
        <v>43308</v>
      </c>
      <c r="B1165" s="54">
        <v>11</v>
      </c>
      <c r="C1165" s="57">
        <v>23661010000</v>
      </c>
      <c r="D1165" s="60" t="s">
        <v>58</v>
      </c>
      <c r="E1165" s="60" t="s">
        <v>58</v>
      </c>
      <c r="F1165" s="57">
        <v>23035326654</v>
      </c>
      <c r="G1165" s="59">
        <v>4.6000000000000001E-4</v>
      </c>
      <c r="H1165" s="59">
        <v>4.6000000000000001E-4</v>
      </c>
      <c r="I1165" s="60" t="s">
        <v>58</v>
      </c>
      <c r="J1165" s="59">
        <v>5.7610000000000001E-2</v>
      </c>
      <c r="K1165" s="59">
        <v>2.0000000000000001E-4</v>
      </c>
      <c r="L1165" s="59">
        <v>2.0000000000000001E-4</v>
      </c>
      <c r="M1165" s="60" t="s">
        <v>58</v>
      </c>
      <c r="N1165" s="59">
        <v>7.5679999999999997E-2</v>
      </c>
      <c r="O1165" s="58">
        <v>151.27070000000001</v>
      </c>
      <c r="P1165" s="58">
        <v>151.27070000000001</v>
      </c>
      <c r="Q1165" s="74">
        <v>0.41699999999999998</v>
      </c>
      <c r="R1165" s="61" t="s">
        <v>58</v>
      </c>
      <c r="S1165" s="74">
        <v>157.785</v>
      </c>
      <c r="T1165" s="61" t="s">
        <v>58</v>
      </c>
      <c r="U1165" s="74">
        <v>6.1559999999999997</v>
      </c>
      <c r="V1165" s="74">
        <v>6.2759999999999998</v>
      </c>
    </row>
    <row r="1166" spans="1:22" x14ac:dyDescent="0.25">
      <c r="A1166" s="53">
        <v>43311</v>
      </c>
      <c r="B1166" s="54">
        <v>11</v>
      </c>
      <c r="C1166" s="57">
        <v>23661010000</v>
      </c>
      <c r="D1166" s="60" t="s">
        <v>58</v>
      </c>
      <c r="E1166" s="60" t="s">
        <v>58</v>
      </c>
      <c r="F1166" s="57">
        <v>23049085467</v>
      </c>
      <c r="G1166" s="59">
        <v>1.06E-3</v>
      </c>
      <c r="H1166" s="59">
        <v>1.06E-3</v>
      </c>
      <c r="I1166" s="60" t="s">
        <v>58</v>
      </c>
      <c r="J1166" s="59">
        <v>6.6449999999999995E-2</v>
      </c>
      <c r="K1166" s="59">
        <v>5.9999999999999995E-4</v>
      </c>
      <c r="L1166" s="59">
        <v>5.9999999999999995E-4</v>
      </c>
      <c r="M1166" s="60" t="s">
        <v>58</v>
      </c>
      <c r="N1166" s="59">
        <v>7.535E-2</v>
      </c>
      <c r="O1166" s="58">
        <v>151.36109999999999</v>
      </c>
      <c r="P1166" s="58">
        <v>151.36109999999999</v>
      </c>
      <c r="Q1166" s="74">
        <v>0.40899999999999997</v>
      </c>
      <c r="R1166" s="61" t="s">
        <v>58</v>
      </c>
      <c r="S1166" s="74">
        <v>154.785</v>
      </c>
      <c r="T1166" s="61" t="s">
        <v>58</v>
      </c>
      <c r="U1166" s="74">
        <v>6.12</v>
      </c>
      <c r="V1166" s="74">
        <v>6.2539999999999996</v>
      </c>
    </row>
    <row r="1167" spans="1:22" x14ac:dyDescent="0.25">
      <c r="A1167" s="53">
        <v>43312</v>
      </c>
      <c r="B1167" s="54">
        <v>11</v>
      </c>
      <c r="C1167" s="57">
        <v>23661010000</v>
      </c>
      <c r="D1167" s="60" t="s">
        <v>58</v>
      </c>
      <c r="E1167" s="60" t="s">
        <v>58</v>
      </c>
      <c r="F1167" s="57">
        <v>23051953270</v>
      </c>
      <c r="G1167" s="59">
        <v>1.1800000000000001E-3</v>
      </c>
      <c r="H1167" s="59">
        <v>1.1800000000000001E-3</v>
      </c>
      <c r="I1167" s="60" t="s">
        <v>58</v>
      </c>
      <c r="J1167" s="59">
        <v>6.3570000000000002E-2</v>
      </c>
      <c r="K1167" s="59">
        <v>1.2E-4</v>
      </c>
      <c r="L1167" s="59">
        <v>1.2E-4</v>
      </c>
      <c r="M1167" s="60" t="s">
        <v>58</v>
      </c>
      <c r="N1167" s="59">
        <v>4.6460000000000001E-2</v>
      </c>
      <c r="O1167" s="58">
        <v>151.37989999999999</v>
      </c>
      <c r="P1167" s="58">
        <v>151.37989999999999</v>
      </c>
      <c r="Q1167" s="74">
        <v>0.40600000000000003</v>
      </c>
      <c r="R1167" s="61" t="s">
        <v>58</v>
      </c>
      <c r="S1167" s="74">
        <v>153.785</v>
      </c>
      <c r="T1167" s="61" t="s">
        <v>58</v>
      </c>
      <c r="U1167" s="74">
        <v>6.1289999999999996</v>
      </c>
      <c r="V1167" s="74">
        <v>6.2649999999999997</v>
      </c>
    </row>
    <row r="1168" spans="1:22" x14ac:dyDescent="0.25">
      <c r="A1168" s="53">
        <v>43313</v>
      </c>
      <c r="B1168" s="54">
        <v>10</v>
      </c>
      <c r="C1168" s="57">
        <v>21966210000</v>
      </c>
      <c r="D1168" s="60" t="s">
        <v>58</v>
      </c>
      <c r="E1168" s="60" t="s">
        <v>58</v>
      </c>
      <c r="F1168" s="57">
        <v>21362510768</v>
      </c>
      <c r="G1168" s="59">
        <v>1.7000000000000001E-4</v>
      </c>
      <c r="H1168" s="59">
        <v>1.7000000000000001E-4</v>
      </c>
      <c r="I1168" s="60" t="s">
        <v>58</v>
      </c>
      <c r="J1168" s="59">
        <v>6.5259999999999999E-2</v>
      </c>
      <c r="K1168" s="59">
        <v>1.7000000000000001E-4</v>
      </c>
      <c r="L1168" s="59">
        <v>1.7000000000000001E-4</v>
      </c>
      <c r="M1168" s="60" t="s">
        <v>58</v>
      </c>
      <c r="N1168" s="59">
        <v>6.5259999999999999E-2</v>
      </c>
      <c r="O1168" s="58">
        <v>151.40610000000001</v>
      </c>
      <c r="P1168" s="58">
        <v>151.40610000000001</v>
      </c>
      <c r="Q1168" s="74">
        <v>0.435</v>
      </c>
      <c r="R1168" s="61" t="s">
        <v>58</v>
      </c>
      <c r="S1168" s="74">
        <v>164.18799999999999</v>
      </c>
      <c r="T1168" s="61" t="s">
        <v>58</v>
      </c>
      <c r="U1168" s="74">
        <v>6.1479999999999997</v>
      </c>
      <c r="V1168" s="74">
        <v>6.2649999999999997</v>
      </c>
    </row>
    <row r="1169" spans="1:22" x14ac:dyDescent="0.25">
      <c r="A1169" s="53">
        <v>43314</v>
      </c>
      <c r="B1169" s="54">
        <v>10</v>
      </c>
      <c r="C1169" s="57">
        <v>21966210000</v>
      </c>
      <c r="D1169" s="60" t="s">
        <v>58</v>
      </c>
      <c r="E1169" s="60" t="s">
        <v>58</v>
      </c>
      <c r="F1169" s="57">
        <v>21366006439</v>
      </c>
      <c r="G1169" s="59">
        <v>3.4000000000000002E-4</v>
      </c>
      <c r="H1169" s="59">
        <v>3.4000000000000002E-4</v>
      </c>
      <c r="I1169" s="60" t="s">
        <v>58</v>
      </c>
      <c r="J1169" s="59">
        <v>6.3399999999999998E-2</v>
      </c>
      <c r="K1169" s="59">
        <v>1.6000000000000001E-4</v>
      </c>
      <c r="L1169" s="59">
        <v>1.6000000000000001E-4</v>
      </c>
      <c r="M1169" s="60" t="s">
        <v>58</v>
      </c>
      <c r="N1169" s="59">
        <v>6.1539999999999997E-2</v>
      </c>
      <c r="O1169" s="58">
        <v>151.43090000000001</v>
      </c>
      <c r="P1169" s="58">
        <v>151.43090000000001</v>
      </c>
      <c r="Q1169" s="74">
        <v>0.432</v>
      </c>
      <c r="R1169" s="61" t="s">
        <v>58</v>
      </c>
      <c r="S1169" s="74">
        <v>163.18799999999999</v>
      </c>
      <c r="T1169" s="61" t="s">
        <v>58</v>
      </c>
      <c r="U1169" s="74">
        <v>6.15</v>
      </c>
      <c r="V1169" s="74">
        <v>6.2670000000000003</v>
      </c>
    </row>
    <row r="1170" spans="1:22" x14ac:dyDescent="0.25">
      <c r="A1170" s="53">
        <v>43315</v>
      </c>
      <c r="B1170" s="54">
        <v>10</v>
      </c>
      <c r="C1170" s="57">
        <v>21966210000</v>
      </c>
      <c r="D1170" s="60" t="s">
        <v>58</v>
      </c>
      <c r="E1170" s="60" t="s">
        <v>58</v>
      </c>
      <c r="F1170" s="57">
        <v>21370404420</v>
      </c>
      <c r="G1170" s="59">
        <v>5.4000000000000001E-4</v>
      </c>
      <c r="H1170" s="59">
        <v>5.4000000000000001E-4</v>
      </c>
      <c r="I1170" s="60" t="s">
        <v>58</v>
      </c>
      <c r="J1170" s="59">
        <v>6.8250000000000005E-2</v>
      </c>
      <c r="K1170" s="59">
        <v>2.1000000000000001E-4</v>
      </c>
      <c r="L1170" s="59">
        <v>2.1000000000000001E-4</v>
      </c>
      <c r="M1170" s="60" t="s">
        <v>58</v>
      </c>
      <c r="N1170" s="59">
        <v>7.8020000000000006E-2</v>
      </c>
      <c r="O1170" s="58">
        <v>151.46209999999999</v>
      </c>
      <c r="P1170" s="58">
        <v>151.46209999999999</v>
      </c>
      <c r="Q1170" s="74">
        <v>0.43</v>
      </c>
      <c r="R1170" s="61" t="s">
        <v>58</v>
      </c>
      <c r="S1170" s="74">
        <v>162.18799999999999</v>
      </c>
      <c r="T1170" s="61" t="s">
        <v>58</v>
      </c>
      <c r="U1170" s="74">
        <v>6.1390000000000002</v>
      </c>
      <c r="V1170" s="74">
        <v>6.258</v>
      </c>
    </row>
    <row r="1171" spans="1:22" x14ac:dyDescent="0.25">
      <c r="A1171" s="53">
        <v>43318</v>
      </c>
      <c r="B1171" s="54">
        <v>10</v>
      </c>
      <c r="C1171" s="57">
        <v>21966210000</v>
      </c>
      <c r="D1171" s="60" t="s">
        <v>58</v>
      </c>
      <c r="E1171" s="60" t="s">
        <v>58</v>
      </c>
      <c r="F1171" s="57">
        <v>21380932911</v>
      </c>
      <c r="G1171" s="59">
        <v>1.0399999999999999E-3</v>
      </c>
      <c r="H1171" s="59">
        <v>1.0399999999999999E-3</v>
      </c>
      <c r="I1171" s="60" t="s">
        <v>58</v>
      </c>
      <c r="J1171" s="59">
        <v>6.5000000000000002E-2</v>
      </c>
      <c r="K1171" s="59">
        <v>4.8999999999999998E-4</v>
      </c>
      <c r="L1171" s="59">
        <v>4.8999999999999998E-4</v>
      </c>
      <c r="M1171" s="60" t="s">
        <v>58</v>
      </c>
      <c r="N1171" s="59">
        <v>6.1760000000000002E-2</v>
      </c>
      <c r="O1171" s="58">
        <v>151.5367</v>
      </c>
      <c r="P1171" s="58">
        <v>151.5367</v>
      </c>
      <c r="Q1171" s="74">
        <v>0.42199999999999999</v>
      </c>
      <c r="R1171" s="61" t="s">
        <v>58</v>
      </c>
      <c r="S1171" s="74">
        <v>159.18799999999999</v>
      </c>
      <c r="T1171" s="61" t="s">
        <v>58</v>
      </c>
      <c r="U1171" s="74">
        <v>6.1379999999999999</v>
      </c>
      <c r="V1171" s="74">
        <v>6.2619999999999996</v>
      </c>
    </row>
    <row r="1172" spans="1:22" x14ac:dyDescent="0.25">
      <c r="A1172" s="53">
        <v>43319</v>
      </c>
      <c r="B1172" s="54">
        <v>10</v>
      </c>
      <c r="C1172" s="57">
        <v>21966210000</v>
      </c>
      <c r="D1172" s="60" t="s">
        <v>58</v>
      </c>
      <c r="E1172" s="60" t="s">
        <v>58</v>
      </c>
      <c r="F1172" s="57">
        <v>21388010266</v>
      </c>
      <c r="G1172" s="59">
        <v>1.3699999999999999E-3</v>
      </c>
      <c r="H1172" s="59">
        <v>1.3699999999999999E-3</v>
      </c>
      <c r="I1172" s="60" t="s">
        <v>58</v>
      </c>
      <c r="J1172" s="59">
        <v>7.3830000000000007E-2</v>
      </c>
      <c r="K1172" s="59">
        <v>3.3E-4</v>
      </c>
      <c r="L1172" s="59">
        <v>3.3E-4</v>
      </c>
      <c r="M1172" s="60" t="s">
        <v>58</v>
      </c>
      <c r="N1172" s="59">
        <v>0.12839999999999999</v>
      </c>
      <c r="O1172" s="58">
        <v>151.58680000000001</v>
      </c>
      <c r="P1172" s="58">
        <v>151.58680000000001</v>
      </c>
      <c r="Q1172" s="74">
        <v>0.41899999999999998</v>
      </c>
      <c r="R1172" s="61" t="s">
        <v>58</v>
      </c>
      <c r="S1172" s="74">
        <v>158.18799999999999</v>
      </c>
      <c r="T1172" s="61" t="s">
        <v>58</v>
      </c>
      <c r="U1172" s="74">
        <v>6.0979999999999999</v>
      </c>
      <c r="V1172" s="74">
        <v>6.2229999999999999</v>
      </c>
    </row>
    <row r="1173" spans="1:22" x14ac:dyDescent="0.25">
      <c r="A1173" s="53">
        <v>43320</v>
      </c>
      <c r="B1173" s="54">
        <v>11</v>
      </c>
      <c r="C1173" s="57">
        <v>23106210000</v>
      </c>
      <c r="D1173" s="60" t="s">
        <v>58</v>
      </c>
      <c r="E1173" s="60" t="s">
        <v>58</v>
      </c>
      <c r="F1173" s="57">
        <v>22458804377</v>
      </c>
      <c r="G1173" s="59">
        <v>9.0000000000000006E-5</v>
      </c>
      <c r="H1173" s="59">
        <v>9.0000000000000006E-5</v>
      </c>
      <c r="I1173" s="60" t="s">
        <v>58</v>
      </c>
      <c r="J1173" s="59">
        <v>3.4860000000000002E-2</v>
      </c>
      <c r="K1173" s="59">
        <v>9.0000000000000006E-5</v>
      </c>
      <c r="L1173" s="59">
        <v>9.0000000000000006E-5</v>
      </c>
      <c r="M1173" s="60" t="s">
        <v>58</v>
      </c>
      <c r="N1173" s="59">
        <v>3.4860000000000002E-2</v>
      </c>
      <c r="O1173" s="58">
        <v>151.6011</v>
      </c>
      <c r="P1173" s="58">
        <v>151.6011</v>
      </c>
      <c r="Q1173" s="74">
        <v>0.441</v>
      </c>
      <c r="R1173" s="61" t="s">
        <v>58</v>
      </c>
      <c r="S1173" s="74">
        <v>167.29300000000001</v>
      </c>
      <c r="T1173" s="61" t="s">
        <v>58</v>
      </c>
      <c r="U1173" s="74">
        <v>6.1360000000000001</v>
      </c>
      <c r="V1173" s="74">
        <v>6.28</v>
      </c>
    </row>
    <row r="1174" spans="1:22" x14ac:dyDescent="0.25">
      <c r="A1174" s="53">
        <v>43321</v>
      </c>
      <c r="B1174" s="54">
        <v>11</v>
      </c>
      <c r="C1174" s="57">
        <v>23106210000</v>
      </c>
      <c r="D1174" s="60" t="s">
        <v>58</v>
      </c>
      <c r="E1174" s="60" t="s">
        <v>58</v>
      </c>
      <c r="F1174" s="57">
        <v>22464139659</v>
      </c>
      <c r="G1174" s="59">
        <v>3.3E-4</v>
      </c>
      <c r="H1174" s="59">
        <v>3.3E-4</v>
      </c>
      <c r="I1174" s="60" t="s">
        <v>58</v>
      </c>
      <c r="J1174" s="59">
        <v>6.2350000000000003E-2</v>
      </c>
      <c r="K1174" s="59">
        <v>2.4000000000000001E-4</v>
      </c>
      <c r="L1174" s="59">
        <v>2.4000000000000001E-4</v>
      </c>
      <c r="M1174" s="60" t="s">
        <v>58</v>
      </c>
      <c r="N1174" s="59">
        <v>9.0569999999999998E-2</v>
      </c>
      <c r="O1174" s="58">
        <v>151.6371</v>
      </c>
      <c r="P1174" s="58">
        <v>151.6371</v>
      </c>
      <c r="Q1174" s="74">
        <v>0.439</v>
      </c>
      <c r="R1174" s="61" t="s">
        <v>58</v>
      </c>
      <c r="S1174" s="74">
        <v>166.29300000000001</v>
      </c>
      <c r="T1174" s="61" t="s">
        <v>58</v>
      </c>
      <c r="U1174" s="74">
        <v>6.12</v>
      </c>
      <c r="V1174" s="74">
        <v>6.2640000000000002</v>
      </c>
    </row>
    <row r="1175" spans="1:22" x14ac:dyDescent="0.25">
      <c r="A1175" s="53">
        <v>43322</v>
      </c>
      <c r="B1175" s="54">
        <v>11</v>
      </c>
      <c r="C1175" s="57">
        <v>23106210000</v>
      </c>
      <c r="D1175" s="60" t="s">
        <v>58</v>
      </c>
      <c r="E1175" s="60" t="s">
        <v>58</v>
      </c>
      <c r="F1175" s="57">
        <v>22467065198</v>
      </c>
      <c r="G1175" s="59">
        <v>4.6000000000000001E-4</v>
      </c>
      <c r="H1175" s="59">
        <v>4.6000000000000001E-4</v>
      </c>
      <c r="I1175" s="60" t="s">
        <v>58</v>
      </c>
      <c r="J1175" s="59">
        <v>5.7770000000000002E-2</v>
      </c>
      <c r="K1175" s="59">
        <v>1.2999999999999999E-4</v>
      </c>
      <c r="L1175" s="59">
        <v>1.2999999999999999E-4</v>
      </c>
      <c r="M1175" s="60" t="s">
        <v>58</v>
      </c>
      <c r="N1175" s="59">
        <v>4.8680000000000001E-2</v>
      </c>
      <c r="O1175" s="58">
        <v>151.6568</v>
      </c>
      <c r="P1175" s="58">
        <v>151.6568</v>
      </c>
      <c r="Q1175" s="74">
        <v>0.436</v>
      </c>
      <c r="R1175" s="61" t="s">
        <v>58</v>
      </c>
      <c r="S1175" s="74">
        <v>165.29300000000001</v>
      </c>
      <c r="T1175" s="61" t="s">
        <v>58</v>
      </c>
      <c r="U1175" s="74">
        <v>6.1319999999999997</v>
      </c>
      <c r="V1175" s="74">
        <v>6.2729999999999997</v>
      </c>
    </row>
    <row r="1176" spans="1:22" x14ac:dyDescent="0.25">
      <c r="A1176" s="53">
        <v>43325</v>
      </c>
      <c r="B1176" s="54">
        <v>11</v>
      </c>
      <c r="C1176" s="57">
        <v>23106210000</v>
      </c>
      <c r="D1176" s="60" t="s">
        <v>58</v>
      </c>
      <c r="E1176" s="60" t="s">
        <v>58</v>
      </c>
      <c r="F1176" s="57">
        <v>22475599098</v>
      </c>
      <c r="G1176" s="59">
        <v>8.4000000000000003E-4</v>
      </c>
      <c r="H1176" s="59">
        <v>8.4000000000000003E-4</v>
      </c>
      <c r="I1176" s="60" t="s">
        <v>58</v>
      </c>
      <c r="J1176" s="59">
        <v>5.2519999999999997E-2</v>
      </c>
      <c r="K1176" s="59">
        <v>3.8000000000000002E-4</v>
      </c>
      <c r="L1176" s="59">
        <v>3.8000000000000002E-4</v>
      </c>
      <c r="M1176" s="60" t="s">
        <v>58</v>
      </c>
      <c r="N1176" s="59">
        <v>4.7289999999999999E-2</v>
      </c>
      <c r="O1176" s="58">
        <v>151.71440000000001</v>
      </c>
      <c r="P1176" s="58">
        <v>151.71440000000001</v>
      </c>
      <c r="Q1176" s="74">
        <v>0.42799999999999999</v>
      </c>
      <c r="R1176" s="61" t="s">
        <v>58</v>
      </c>
      <c r="S1176" s="74">
        <v>162.29300000000001</v>
      </c>
      <c r="T1176" s="61" t="s">
        <v>58</v>
      </c>
      <c r="U1176" s="74">
        <v>6.1639999999999997</v>
      </c>
      <c r="V1176" s="74">
        <v>6.3029999999999999</v>
      </c>
    </row>
    <row r="1177" spans="1:22" x14ac:dyDescent="0.25">
      <c r="A1177" s="53">
        <v>43326</v>
      </c>
      <c r="B1177" s="54">
        <v>11</v>
      </c>
      <c r="C1177" s="57">
        <v>23106210000</v>
      </c>
      <c r="D1177" s="60" t="s">
        <v>58</v>
      </c>
      <c r="E1177" s="60" t="s">
        <v>58</v>
      </c>
      <c r="F1177" s="57">
        <v>22480485249</v>
      </c>
      <c r="G1177" s="59">
        <v>1.06E-3</v>
      </c>
      <c r="H1177" s="59">
        <v>1.06E-3</v>
      </c>
      <c r="I1177" s="60" t="s">
        <v>58</v>
      </c>
      <c r="J1177" s="59">
        <v>5.6759999999999998E-2</v>
      </c>
      <c r="K1177" s="59">
        <v>2.2000000000000001E-4</v>
      </c>
      <c r="L1177" s="59">
        <v>2.2000000000000001E-4</v>
      </c>
      <c r="M1177" s="60" t="s">
        <v>58</v>
      </c>
      <c r="N1177" s="59">
        <v>8.2570000000000005E-2</v>
      </c>
      <c r="O1177" s="58">
        <v>151.7474</v>
      </c>
      <c r="P1177" s="58">
        <v>151.7474</v>
      </c>
      <c r="Q1177" s="74">
        <v>0.42599999999999999</v>
      </c>
      <c r="R1177" s="61" t="s">
        <v>58</v>
      </c>
      <c r="S1177" s="74">
        <v>161.29300000000001</v>
      </c>
      <c r="T1177" s="61" t="s">
        <v>58</v>
      </c>
      <c r="U1177" s="74">
        <v>6.1479999999999997</v>
      </c>
      <c r="V1177" s="74">
        <v>6.2919999999999998</v>
      </c>
    </row>
    <row r="1178" spans="1:22" x14ac:dyDescent="0.25">
      <c r="A1178" s="53">
        <v>43327</v>
      </c>
      <c r="B1178" s="54">
        <v>11</v>
      </c>
      <c r="C1178" s="57">
        <v>24206210000</v>
      </c>
      <c r="D1178" s="60" t="s">
        <v>58</v>
      </c>
      <c r="E1178" s="60" t="s">
        <v>58</v>
      </c>
      <c r="F1178" s="57">
        <v>23535198843</v>
      </c>
      <c r="G1178" s="59">
        <v>1.7000000000000001E-4</v>
      </c>
      <c r="H1178" s="59">
        <v>1.7000000000000001E-4</v>
      </c>
      <c r="I1178" s="60" t="s">
        <v>58</v>
      </c>
      <c r="J1178" s="59">
        <v>6.5280000000000005E-2</v>
      </c>
      <c r="K1178" s="59">
        <v>1.7000000000000001E-4</v>
      </c>
      <c r="L1178" s="59">
        <v>1.7000000000000001E-4</v>
      </c>
      <c r="M1178" s="60" t="s">
        <v>58</v>
      </c>
      <c r="N1178" s="59">
        <v>6.5280000000000005E-2</v>
      </c>
      <c r="O1178" s="58">
        <v>151.77369999999999</v>
      </c>
      <c r="P1178" s="58">
        <v>151.77369999999999</v>
      </c>
      <c r="Q1178" s="74">
        <v>0.435</v>
      </c>
      <c r="R1178" s="61" t="s">
        <v>58</v>
      </c>
      <c r="S1178" s="74">
        <v>165.005</v>
      </c>
      <c r="T1178" s="61" t="s">
        <v>58</v>
      </c>
      <c r="U1178" s="74">
        <v>6.1609999999999996</v>
      </c>
      <c r="V1178" s="74">
        <v>6.298</v>
      </c>
    </row>
    <row r="1179" spans="1:22" x14ac:dyDescent="0.25">
      <c r="A1179" s="53">
        <v>43328</v>
      </c>
      <c r="B1179" s="54">
        <v>11</v>
      </c>
      <c r="C1179" s="57">
        <v>24206210000</v>
      </c>
      <c r="D1179" s="60" t="s">
        <v>58</v>
      </c>
      <c r="E1179" s="60" t="s">
        <v>58</v>
      </c>
      <c r="F1179" s="57">
        <v>23539722810</v>
      </c>
      <c r="G1179" s="59">
        <v>3.6999999999999999E-4</v>
      </c>
      <c r="H1179" s="59">
        <v>3.6999999999999999E-4</v>
      </c>
      <c r="I1179" s="60" t="s">
        <v>58</v>
      </c>
      <c r="J1179" s="59">
        <v>6.8970000000000004E-2</v>
      </c>
      <c r="K1179" s="59">
        <v>1.9000000000000001E-4</v>
      </c>
      <c r="L1179" s="59">
        <v>1.9000000000000001E-4</v>
      </c>
      <c r="M1179" s="60" t="s">
        <v>58</v>
      </c>
      <c r="N1179" s="59">
        <v>7.2669999999999998E-2</v>
      </c>
      <c r="O1179" s="58">
        <v>151.80289999999999</v>
      </c>
      <c r="P1179" s="58">
        <v>151.80289999999999</v>
      </c>
      <c r="Q1179" s="74">
        <v>0.433</v>
      </c>
      <c r="R1179" s="61" t="s">
        <v>58</v>
      </c>
      <c r="S1179" s="74">
        <v>164.005</v>
      </c>
      <c r="T1179" s="61" t="s">
        <v>58</v>
      </c>
      <c r="U1179" s="74">
        <v>6.149</v>
      </c>
      <c r="V1179" s="74">
        <v>6.2930000000000001</v>
      </c>
    </row>
    <row r="1180" spans="1:22" x14ac:dyDescent="0.25">
      <c r="A1180" s="53">
        <v>43329</v>
      </c>
      <c r="B1180" s="54">
        <v>11</v>
      </c>
      <c r="C1180" s="57">
        <v>24206210000</v>
      </c>
      <c r="D1180" s="60" t="s">
        <v>58</v>
      </c>
      <c r="E1180" s="60" t="s">
        <v>58</v>
      </c>
      <c r="F1180" s="57">
        <v>23546378134</v>
      </c>
      <c r="G1180" s="59">
        <v>6.4999999999999997E-4</v>
      </c>
      <c r="H1180" s="59">
        <v>6.4999999999999997E-4</v>
      </c>
      <c r="I1180" s="60" t="s">
        <v>58</v>
      </c>
      <c r="J1180" s="59">
        <v>8.2049999999999998E-2</v>
      </c>
      <c r="K1180" s="59">
        <v>2.7999999999999998E-4</v>
      </c>
      <c r="L1180" s="59">
        <v>2.7999999999999998E-4</v>
      </c>
      <c r="M1180" s="60" t="s">
        <v>58</v>
      </c>
      <c r="N1180" s="59">
        <v>0.10868999999999999</v>
      </c>
      <c r="O1180" s="58">
        <v>151.8458</v>
      </c>
      <c r="P1180" s="58">
        <v>151.8458</v>
      </c>
      <c r="Q1180" s="74">
        <v>0.43</v>
      </c>
      <c r="R1180" s="61" t="s">
        <v>58</v>
      </c>
      <c r="S1180" s="74">
        <v>163.005</v>
      </c>
      <c r="T1180" s="61" t="s">
        <v>58</v>
      </c>
      <c r="U1180" s="74">
        <v>6.1239999999999997</v>
      </c>
      <c r="V1180" s="74">
        <v>6.2670000000000003</v>
      </c>
    </row>
    <row r="1181" spans="1:22" x14ac:dyDescent="0.25">
      <c r="A1181" s="53">
        <v>43332</v>
      </c>
      <c r="B1181" s="54">
        <v>11</v>
      </c>
      <c r="C1181" s="57">
        <v>24206210000</v>
      </c>
      <c r="D1181" s="60" t="s">
        <v>58</v>
      </c>
      <c r="E1181" s="60" t="s">
        <v>58</v>
      </c>
      <c r="F1181" s="57">
        <v>23556659441</v>
      </c>
      <c r="G1181" s="59">
        <v>1.09E-3</v>
      </c>
      <c r="H1181" s="59">
        <v>1.09E-3</v>
      </c>
      <c r="I1181" s="60" t="s">
        <v>58</v>
      </c>
      <c r="J1181" s="59">
        <v>6.8210000000000007E-2</v>
      </c>
      <c r="K1181" s="59">
        <v>4.4000000000000002E-4</v>
      </c>
      <c r="L1181" s="59">
        <v>4.4000000000000002E-4</v>
      </c>
      <c r="M1181" s="60" t="s">
        <v>58</v>
      </c>
      <c r="N1181" s="59">
        <v>5.4550000000000001E-2</v>
      </c>
      <c r="O1181" s="58">
        <v>151.91210000000001</v>
      </c>
      <c r="P1181" s="58">
        <v>151.91210000000001</v>
      </c>
      <c r="Q1181" s="74">
        <v>0.42199999999999999</v>
      </c>
      <c r="R1181" s="61" t="s">
        <v>58</v>
      </c>
      <c r="S1181" s="74">
        <v>160.005</v>
      </c>
      <c r="T1181" s="61" t="s">
        <v>58</v>
      </c>
      <c r="U1181" s="74">
        <v>6.14</v>
      </c>
      <c r="V1181" s="74">
        <v>6.2830000000000004</v>
      </c>
    </row>
    <row r="1182" spans="1:22" x14ac:dyDescent="0.25">
      <c r="A1182" s="53">
        <v>43333</v>
      </c>
      <c r="B1182" s="54">
        <v>11</v>
      </c>
      <c r="C1182" s="57">
        <v>24206210000</v>
      </c>
      <c r="D1182" s="60" t="s">
        <v>58</v>
      </c>
      <c r="E1182" s="60" t="s">
        <v>58</v>
      </c>
      <c r="F1182" s="57">
        <v>23560621287</v>
      </c>
      <c r="G1182" s="59">
        <v>1.25E-3</v>
      </c>
      <c r="H1182" s="59">
        <v>1.25E-3</v>
      </c>
      <c r="I1182" s="60" t="s">
        <v>58</v>
      </c>
      <c r="J1182" s="59">
        <v>6.7510000000000001E-2</v>
      </c>
      <c r="K1182" s="59">
        <v>1.7000000000000001E-4</v>
      </c>
      <c r="L1182" s="59">
        <v>1.7000000000000001E-4</v>
      </c>
      <c r="M1182" s="60" t="s">
        <v>58</v>
      </c>
      <c r="N1182" s="59">
        <v>6.3299999999999995E-2</v>
      </c>
      <c r="O1182" s="58">
        <v>151.93770000000001</v>
      </c>
      <c r="P1182" s="58">
        <v>151.93770000000001</v>
      </c>
      <c r="Q1182" s="74">
        <v>0.42</v>
      </c>
      <c r="R1182" s="61" t="s">
        <v>58</v>
      </c>
      <c r="S1182" s="74">
        <v>159.005</v>
      </c>
      <c r="T1182" s="61" t="s">
        <v>58</v>
      </c>
      <c r="U1182" s="74">
        <v>6.1449999999999996</v>
      </c>
      <c r="V1182" s="74">
        <v>6.2839999999999998</v>
      </c>
    </row>
    <row r="1183" spans="1:22" x14ac:dyDescent="0.25">
      <c r="A1183" s="53">
        <v>43334</v>
      </c>
      <c r="B1183" s="54">
        <v>11</v>
      </c>
      <c r="C1183" s="57">
        <v>24206210000</v>
      </c>
      <c r="D1183" s="60" t="s">
        <v>58</v>
      </c>
      <c r="E1183" s="60" t="s">
        <v>58</v>
      </c>
      <c r="F1183" s="57">
        <v>23565899613</v>
      </c>
      <c r="G1183" s="59">
        <v>2.2000000000000001E-4</v>
      </c>
      <c r="H1183" s="59">
        <v>2.2000000000000001E-4</v>
      </c>
      <c r="I1183" s="60" t="s">
        <v>58</v>
      </c>
      <c r="J1183" s="59">
        <v>8.5199999999999998E-2</v>
      </c>
      <c r="K1183" s="59">
        <v>2.2000000000000001E-4</v>
      </c>
      <c r="L1183" s="59">
        <v>2.2000000000000001E-4</v>
      </c>
      <c r="M1183" s="60" t="s">
        <v>58</v>
      </c>
      <c r="N1183" s="59">
        <v>8.5199999999999998E-2</v>
      </c>
      <c r="O1183" s="58">
        <v>151.9717</v>
      </c>
      <c r="P1183" s="58">
        <v>151.9717</v>
      </c>
      <c r="Q1183" s="74">
        <v>0.41699999999999998</v>
      </c>
      <c r="R1183" s="61" t="s">
        <v>58</v>
      </c>
      <c r="S1183" s="74">
        <v>158.005</v>
      </c>
      <c r="T1183" s="61" t="s">
        <v>58</v>
      </c>
      <c r="U1183" s="74">
        <v>6.1280000000000001</v>
      </c>
      <c r="V1183" s="74">
        <v>6.2709999999999999</v>
      </c>
    </row>
    <row r="1184" spans="1:22" x14ac:dyDescent="0.25">
      <c r="A1184" s="53">
        <v>43335</v>
      </c>
      <c r="B1184" s="54">
        <v>11</v>
      </c>
      <c r="C1184" s="57">
        <v>24206210000</v>
      </c>
      <c r="D1184" s="60" t="s">
        <v>58</v>
      </c>
      <c r="E1184" s="60" t="s">
        <v>58</v>
      </c>
      <c r="F1184" s="57">
        <v>23569985387</v>
      </c>
      <c r="G1184" s="59">
        <v>4.0000000000000002E-4</v>
      </c>
      <c r="H1184" s="59">
        <v>4.0000000000000002E-4</v>
      </c>
      <c r="I1184" s="60" t="s">
        <v>58</v>
      </c>
      <c r="J1184" s="59">
        <v>7.5209999999999999E-2</v>
      </c>
      <c r="K1184" s="59">
        <v>1.7000000000000001E-4</v>
      </c>
      <c r="L1184" s="59">
        <v>1.7000000000000001E-4</v>
      </c>
      <c r="M1184" s="60" t="s">
        <v>58</v>
      </c>
      <c r="N1184" s="59">
        <v>6.5320000000000003E-2</v>
      </c>
      <c r="O1184" s="58">
        <v>151.99799999999999</v>
      </c>
      <c r="P1184" s="58">
        <v>151.99799999999999</v>
      </c>
      <c r="Q1184" s="74">
        <v>0.41499999999999998</v>
      </c>
      <c r="R1184" s="61" t="s">
        <v>58</v>
      </c>
      <c r="S1184" s="74">
        <v>157.005</v>
      </c>
      <c r="T1184" s="61" t="s">
        <v>58</v>
      </c>
      <c r="U1184" s="74">
        <v>6.125</v>
      </c>
      <c r="V1184" s="74">
        <v>6.27</v>
      </c>
    </row>
    <row r="1185" spans="1:22" x14ac:dyDescent="0.25">
      <c r="A1185" s="53">
        <v>43336</v>
      </c>
      <c r="B1185" s="54">
        <v>11</v>
      </c>
      <c r="C1185" s="57">
        <v>24206210000</v>
      </c>
      <c r="D1185" s="60" t="s">
        <v>58</v>
      </c>
      <c r="E1185" s="60" t="s">
        <v>58</v>
      </c>
      <c r="F1185" s="57">
        <v>23572189202</v>
      </c>
      <c r="G1185" s="59">
        <v>4.8999999999999998E-4</v>
      </c>
      <c r="H1185" s="59">
        <v>4.8999999999999998E-4</v>
      </c>
      <c r="I1185" s="60" t="s">
        <v>58</v>
      </c>
      <c r="J1185" s="59">
        <v>6.1539999999999997E-2</v>
      </c>
      <c r="K1185" s="59">
        <v>9.0000000000000006E-5</v>
      </c>
      <c r="L1185" s="59">
        <v>9.0000000000000006E-5</v>
      </c>
      <c r="M1185" s="60" t="s">
        <v>58</v>
      </c>
      <c r="N1185" s="59">
        <v>3.4720000000000001E-2</v>
      </c>
      <c r="O1185" s="58">
        <v>152.01230000000001</v>
      </c>
      <c r="P1185" s="58">
        <v>152.01230000000001</v>
      </c>
      <c r="Q1185" s="74">
        <v>0.41199999999999998</v>
      </c>
      <c r="R1185" s="61" t="s">
        <v>58</v>
      </c>
      <c r="S1185" s="74">
        <v>156.005</v>
      </c>
      <c r="T1185" s="61" t="s">
        <v>58</v>
      </c>
      <c r="U1185" s="74">
        <v>6.1449999999999996</v>
      </c>
      <c r="V1185" s="74">
        <v>6.2880000000000003</v>
      </c>
    </row>
    <row r="1186" spans="1:22" x14ac:dyDescent="0.25">
      <c r="A1186" s="53">
        <v>43339</v>
      </c>
      <c r="B1186" s="54">
        <v>11</v>
      </c>
      <c r="C1186" s="57">
        <v>24206210000</v>
      </c>
      <c r="D1186" s="60" t="s">
        <v>58</v>
      </c>
      <c r="E1186" s="60" t="s">
        <v>58</v>
      </c>
      <c r="F1186" s="57">
        <v>23589035757</v>
      </c>
      <c r="G1186" s="59">
        <v>1.2099999999999999E-3</v>
      </c>
      <c r="H1186" s="59">
        <v>1.2099999999999999E-3</v>
      </c>
      <c r="I1186" s="60" t="s">
        <v>58</v>
      </c>
      <c r="J1186" s="59">
        <v>7.6079999999999995E-2</v>
      </c>
      <c r="K1186" s="59">
        <v>7.1000000000000002E-4</v>
      </c>
      <c r="L1186" s="59">
        <v>7.1000000000000002E-4</v>
      </c>
      <c r="M1186" s="60" t="s">
        <v>58</v>
      </c>
      <c r="N1186" s="59">
        <v>9.0810000000000002E-2</v>
      </c>
      <c r="O1186" s="58">
        <v>152.12090000000001</v>
      </c>
      <c r="P1186" s="58">
        <v>152.12090000000001</v>
      </c>
      <c r="Q1186" s="74">
        <v>0.40400000000000003</v>
      </c>
      <c r="R1186" s="61" t="s">
        <v>58</v>
      </c>
      <c r="S1186" s="74">
        <v>153.005</v>
      </c>
      <c r="T1186" s="61" t="s">
        <v>58</v>
      </c>
      <c r="U1186" s="74">
        <v>6.0819999999999999</v>
      </c>
      <c r="V1186" s="74">
        <v>6.2380000000000004</v>
      </c>
    </row>
    <row r="1187" spans="1:22" x14ac:dyDescent="0.25">
      <c r="A1187" s="53">
        <v>43340</v>
      </c>
      <c r="B1187" s="54">
        <v>11</v>
      </c>
      <c r="C1187" s="57">
        <v>24206210000</v>
      </c>
      <c r="D1187" s="60" t="s">
        <v>58</v>
      </c>
      <c r="E1187" s="60" t="s">
        <v>58</v>
      </c>
      <c r="F1187" s="57">
        <v>23593148945</v>
      </c>
      <c r="G1187" s="59">
        <v>1.3799999999999999E-3</v>
      </c>
      <c r="H1187" s="59">
        <v>1.3799999999999999E-3</v>
      </c>
      <c r="I1187" s="60" t="s">
        <v>58</v>
      </c>
      <c r="J1187" s="59">
        <v>7.4590000000000004E-2</v>
      </c>
      <c r="K1187" s="59">
        <v>1.7000000000000001E-4</v>
      </c>
      <c r="L1187" s="59">
        <v>1.7000000000000001E-4</v>
      </c>
      <c r="M1187" s="60" t="s">
        <v>58</v>
      </c>
      <c r="N1187" s="59">
        <v>6.5710000000000005E-2</v>
      </c>
      <c r="O1187" s="58">
        <v>152.1474</v>
      </c>
      <c r="P1187" s="58">
        <v>152.1474</v>
      </c>
      <c r="Q1187" s="74">
        <v>0.40100000000000002</v>
      </c>
      <c r="R1187" s="61" t="s">
        <v>58</v>
      </c>
      <c r="S1187" s="74">
        <v>152.005</v>
      </c>
      <c r="T1187" s="61" t="s">
        <v>58</v>
      </c>
      <c r="U1187" s="74">
        <v>6.0789999999999997</v>
      </c>
      <c r="V1187" s="74">
        <v>6.2359999999999998</v>
      </c>
    </row>
    <row r="1188" spans="1:22" x14ac:dyDescent="0.25">
      <c r="A1188" s="53">
        <v>43341</v>
      </c>
      <c r="B1188" s="54">
        <v>10</v>
      </c>
      <c r="C1188" s="57">
        <v>22715210000</v>
      </c>
      <c r="D1188" s="60" t="s">
        <v>58</v>
      </c>
      <c r="E1188" s="60" t="s">
        <v>58</v>
      </c>
      <c r="F1188" s="57">
        <v>22094848957</v>
      </c>
      <c r="G1188" s="59">
        <v>2.4000000000000001E-4</v>
      </c>
      <c r="H1188" s="59">
        <v>2.4000000000000001E-4</v>
      </c>
      <c r="I1188" s="60" t="s">
        <v>58</v>
      </c>
      <c r="J1188" s="59">
        <v>9.0800000000000006E-2</v>
      </c>
      <c r="K1188" s="59">
        <v>2.4000000000000001E-4</v>
      </c>
      <c r="L1188" s="59">
        <v>2.4000000000000001E-4</v>
      </c>
      <c r="M1188" s="60" t="s">
        <v>58</v>
      </c>
      <c r="N1188" s="59">
        <v>9.0800000000000006E-2</v>
      </c>
      <c r="O1188" s="58">
        <v>152.18369999999999</v>
      </c>
      <c r="P1188" s="58">
        <v>152.18369999999999</v>
      </c>
      <c r="Q1188" s="74">
        <v>0.436</v>
      </c>
      <c r="R1188" s="61" t="s">
        <v>58</v>
      </c>
      <c r="S1188" s="74">
        <v>164.42599999999999</v>
      </c>
      <c r="T1188" s="61" t="s">
        <v>58</v>
      </c>
      <c r="U1188" s="74">
        <v>6.0880000000000001</v>
      </c>
      <c r="V1188" s="74">
        <v>6.2119999999999997</v>
      </c>
    </row>
    <row r="1189" spans="1:22" x14ac:dyDescent="0.25">
      <c r="A1189" s="53">
        <v>43342</v>
      </c>
      <c r="B1189" s="54">
        <v>10</v>
      </c>
      <c r="C1189" s="57">
        <v>22715210000</v>
      </c>
      <c r="D1189" s="60" t="s">
        <v>58</v>
      </c>
      <c r="E1189" s="60" t="s">
        <v>58</v>
      </c>
      <c r="F1189" s="57">
        <v>22100819227</v>
      </c>
      <c r="G1189" s="59">
        <v>5.1000000000000004E-4</v>
      </c>
      <c r="H1189" s="59">
        <v>5.1000000000000004E-4</v>
      </c>
      <c r="I1189" s="60" t="s">
        <v>58</v>
      </c>
      <c r="J1189" s="59">
        <v>9.7199999999999995E-2</v>
      </c>
      <c r="K1189" s="59">
        <v>2.7E-4</v>
      </c>
      <c r="L1189" s="59">
        <v>2.7E-4</v>
      </c>
      <c r="M1189" s="60" t="s">
        <v>58</v>
      </c>
      <c r="N1189" s="59">
        <v>0.10364</v>
      </c>
      <c r="O1189" s="58">
        <v>152.22479999999999</v>
      </c>
      <c r="P1189" s="58">
        <v>152.22479999999999</v>
      </c>
      <c r="Q1189" s="74">
        <v>0.433</v>
      </c>
      <c r="R1189" s="61" t="s">
        <v>58</v>
      </c>
      <c r="S1189" s="74">
        <v>163.42599999999999</v>
      </c>
      <c r="T1189" s="61" t="s">
        <v>58</v>
      </c>
      <c r="U1189" s="74">
        <v>6.0679999999999996</v>
      </c>
      <c r="V1189" s="74">
        <v>6.1879999999999997</v>
      </c>
    </row>
    <row r="1190" spans="1:22" x14ac:dyDescent="0.25">
      <c r="A1190" s="53">
        <v>43343</v>
      </c>
      <c r="B1190" s="54">
        <v>10</v>
      </c>
      <c r="C1190" s="57">
        <v>22715210000</v>
      </c>
      <c r="D1190" s="60" t="s">
        <v>58</v>
      </c>
      <c r="E1190" s="60" t="s">
        <v>58</v>
      </c>
      <c r="F1190" s="57">
        <v>22097156759</v>
      </c>
      <c r="G1190" s="59">
        <v>3.4000000000000002E-4</v>
      </c>
      <c r="H1190" s="59">
        <v>3.4000000000000002E-4</v>
      </c>
      <c r="I1190" s="60" t="s">
        <v>58</v>
      </c>
      <c r="J1190" s="59">
        <v>4.2560000000000001E-2</v>
      </c>
      <c r="K1190" s="59">
        <v>-1.7000000000000001E-4</v>
      </c>
      <c r="L1190" s="59">
        <v>-1.7000000000000001E-4</v>
      </c>
      <c r="M1190" s="60" t="s">
        <v>58</v>
      </c>
      <c r="N1190" s="59">
        <v>-5.8700000000000002E-2</v>
      </c>
      <c r="O1190" s="58">
        <v>152.1995</v>
      </c>
      <c r="P1190" s="58">
        <v>152.1995</v>
      </c>
      <c r="Q1190" s="74">
        <v>0.43</v>
      </c>
      <c r="R1190" s="61" t="s">
        <v>58</v>
      </c>
      <c r="S1190" s="74">
        <v>162.42599999999999</v>
      </c>
      <c r="T1190" s="61" t="s">
        <v>58</v>
      </c>
      <c r="U1190" s="74">
        <v>6.1390000000000002</v>
      </c>
      <c r="V1190" s="74">
        <v>6.266</v>
      </c>
    </row>
    <row r="1191" spans="1:22" x14ac:dyDescent="0.25">
      <c r="A1191" s="53">
        <v>43346</v>
      </c>
      <c r="B1191" s="54">
        <v>10</v>
      </c>
      <c r="C1191" s="57">
        <v>22715210000</v>
      </c>
      <c r="D1191" s="60" t="s">
        <v>58</v>
      </c>
      <c r="E1191" s="60" t="s">
        <v>58</v>
      </c>
      <c r="F1191" s="57">
        <v>22107797701</v>
      </c>
      <c r="G1191" s="59">
        <v>8.1999999999999998E-4</v>
      </c>
      <c r="H1191" s="59">
        <v>8.1999999999999998E-4</v>
      </c>
      <c r="I1191" s="60" t="s">
        <v>58</v>
      </c>
      <c r="J1191" s="59">
        <v>5.1400000000000001E-2</v>
      </c>
      <c r="K1191" s="59">
        <v>4.8000000000000001E-4</v>
      </c>
      <c r="L1191" s="59">
        <v>4.8000000000000001E-4</v>
      </c>
      <c r="M1191" s="60" t="s">
        <v>58</v>
      </c>
      <c r="N1191" s="59">
        <v>6.0319999999999999E-2</v>
      </c>
      <c r="O1191" s="58">
        <v>152.27279999999999</v>
      </c>
      <c r="P1191" s="58">
        <v>152.27279999999999</v>
      </c>
      <c r="Q1191" s="74">
        <v>0.42199999999999999</v>
      </c>
      <c r="R1191" s="61" t="s">
        <v>58</v>
      </c>
      <c r="S1191" s="74">
        <v>159.42599999999999</v>
      </c>
      <c r="T1191" s="61" t="s">
        <v>58</v>
      </c>
      <c r="U1191" s="74">
        <v>6.1429999999999998</v>
      </c>
      <c r="V1191" s="74">
        <v>6.2720000000000002</v>
      </c>
    </row>
    <row r="1192" spans="1:22" x14ac:dyDescent="0.25">
      <c r="A1192" s="53">
        <v>43347</v>
      </c>
      <c r="B1192" s="54">
        <v>10</v>
      </c>
      <c r="C1192" s="57">
        <v>22715210000</v>
      </c>
      <c r="D1192" s="60" t="s">
        <v>58</v>
      </c>
      <c r="E1192" s="60" t="s">
        <v>58</v>
      </c>
      <c r="F1192" s="57">
        <v>22111915945</v>
      </c>
      <c r="G1192" s="59">
        <v>1.01E-3</v>
      </c>
      <c r="H1192" s="59">
        <v>1.01E-3</v>
      </c>
      <c r="I1192" s="60" t="s">
        <v>58</v>
      </c>
      <c r="J1192" s="59">
        <v>5.4089999999999999E-2</v>
      </c>
      <c r="K1192" s="59">
        <v>1.9000000000000001E-4</v>
      </c>
      <c r="L1192" s="59">
        <v>1.9000000000000001E-4</v>
      </c>
      <c r="M1192" s="60" t="s">
        <v>58</v>
      </c>
      <c r="N1192" s="59">
        <v>7.0349999999999996E-2</v>
      </c>
      <c r="O1192" s="58">
        <v>152.30119999999999</v>
      </c>
      <c r="P1192" s="58">
        <v>152.30119999999999</v>
      </c>
      <c r="Q1192" s="74">
        <v>0.42</v>
      </c>
      <c r="R1192" s="61" t="s">
        <v>58</v>
      </c>
      <c r="S1192" s="74">
        <v>158.42599999999999</v>
      </c>
      <c r="T1192" s="61" t="s">
        <v>58</v>
      </c>
      <c r="U1192" s="74">
        <v>6.1280000000000001</v>
      </c>
      <c r="V1192" s="74">
        <v>6.2679999999999998</v>
      </c>
    </row>
    <row r="1193" spans="1:22" x14ac:dyDescent="0.25">
      <c r="A1193" s="53">
        <v>43348</v>
      </c>
      <c r="B1193" s="54">
        <v>11</v>
      </c>
      <c r="C1193" s="57">
        <v>23885210000</v>
      </c>
      <c r="D1193" s="60" t="s">
        <v>58</v>
      </c>
      <c r="E1193" s="60" t="s">
        <v>58</v>
      </c>
      <c r="F1193" s="57">
        <v>23211689053</v>
      </c>
      <c r="G1193" s="59">
        <v>1.8000000000000001E-4</v>
      </c>
      <c r="H1193" s="59">
        <v>1.8000000000000001E-4</v>
      </c>
      <c r="I1193" s="60" t="s">
        <v>58</v>
      </c>
      <c r="J1193" s="59">
        <v>6.7379999999999995E-2</v>
      </c>
      <c r="K1193" s="59">
        <v>1.8000000000000001E-4</v>
      </c>
      <c r="L1193" s="59">
        <v>1.8000000000000001E-4</v>
      </c>
      <c r="M1193" s="60" t="s">
        <v>58</v>
      </c>
      <c r="N1193" s="59">
        <v>6.7379999999999995E-2</v>
      </c>
      <c r="O1193" s="58">
        <v>152.32839999999999</v>
      </c>
      <c r="P1193" s="58">
        <v>152.32839999999999</v>
      </c>
      <c r="Q1193" s="74">
        <v>0.442</v>
      </c>
      <c r="R1193" s="61" t="s">
        <v>58</v>
      </c>
      <c r="S1193" s="74">
        <v>167.447</v>
      </c>
      <c r="T1193" s="61" t="s">
        <v>58</v>
      </c>
      <c r="U1193" s="74">
        <v>6.1539999999999999</v>
      </c>
      <c r="V1193" s="74">
        <v>6.3120000000000003</v>
      </c>
    </row>
    <row r="1194" spans="1:22" x14ac:dyDescent="0.25">
      <c r="A1194" s="53">
        <v>43349</v>
      </c>
      <c r="B1194" s="54">
        <v>11</v>
      </c>
      <c r="C1194" s="57">
        <v>23885210000</v>
      </c>
      <c r="D1194" s="60" t="s">
        <v>58</v>
      </c>
      <c r="E1194" s="60" t="s">
        <v>58</v>
      </c>
      <c r="F1194" s="57">
        <v>23213494134</v>
      </c>
      <c r="G1194" s="59">
        <v>2.5999999999999998E-4</v>
      </c>
      <c r="H1194" s="59">
        <v>2.5999999999999998E-4</v>
      </c>
      <c r="I1194" s="60" t="s">
        <v>58</v>
      </c>
      <c r="J1194" s="59">
        <v>4.7910000000000001E-2</v>
      </c>
      <c r="K1194" s="59">
        <v>8.0000000000000007E-5</v>
      </c>
      <c r="L1194" s="59">
        <v>8.0000000000000007E-5</v>
      </c>
      <c r="M1194" s="60" t="s">
        <v>58</v>
      </c>
      <c r="N1194" s="59">
        <v>2.879E-2</v>
      </c>
      <c r="O1194" s="58">
        <v>152.34030000000001</v>
      </c>
      <c r="P1194" s="58">
        <v>152.34030000000001</v>
      </c>
      <c r="Q1194" s="74">
        <v>0.439</v>
      </c>
      <c r="R1194" s="61" t="s">
        <v>58</v>
      </c>
      <c r="S1194" s="74">
        <v>166.447</v>
      </c>
      <c r="T1194" s="61" t="s">
        <v>58</v>
      </c>
      <c r="U1194" s="74">
        <v>6.1630000000000003</v>
      </c>
      <c r="V1194" s="74">
        <v>6.3330000000000002</v>
      </c>
    </row>
    <row r="1195" spans="1:22" x14ac:dyDescent="0.25">
      <c r="A1195" s="53">
        <v>43350</v>
      </c>
      <c r="B1195" s="54">
        <v>11</v>
      </c>
      <c r="C1195" s="57">
        <v>23885210000</v>
      </c>
      <c r="D1195" s="60" t="s">
        <v>58</v>
      </c>
      <c r="E1195" s="60" t="s">
        <v>58</v>
      </c>
      <c r="F1195" s="57">
        <v>23216029507</v>
      </c>
      <c r="G1195" s="59">
        <v>3.6999999999999999E-4</v>
      </c>
      <c r="H1195" s="59">
        <v>3.6999999999999999E-4</v>
      </c>
      <c r="I1195" s="60" t="s">
        <v>58</v>
      </c>
      <c r="J1195" s="59">
        <v>4.5490000000000003E-2</v>
      </c>
      <c r="K1195" s="59">
        <v>1.1E-4</v>
      </c>
      <c r="L1195" s="59">
        <v>1.1E-4</v>
      </c>
      <c r="M1195" s="60" t="s">
        <v>58</v>
      </c>
      <c r="N1195" s="59">
        <v>4.0669999999999998E-2</v>
      </c>
      <c r="O1195" s="58">
        <v>152.3569</v>
      </c>
      <c r="P1195" s="58">
        <v>152.3569</v>
      </c>
      <c r="Q1195" s="74">
        <v>0.437</v>
      </c>
      <c r="R1195" s="61" t="s">
        <v>58</v>
      </c>
      <c r="S1195" s="74">
        <v>165.447</v>
      </c>
      <c r="T1195" s="61" t="s">
        <v>58</v>
      </c>
      <c r="U1195" s="74">
        <v>6.1619999999999999</v>
      </c>
      <c r="V1195" s="74">
        <v>6.3470000000000004</v>
      </c>
    </row>
    <row r="1196" spans="1:22" x14ac:dyDescent="0.25">
      <c r="A1196" s="53">
        <v>43353</v>
      </c>
      <c r="B1196" s="54">
        <v>11</v>
      </c>
      <c r="C1196" s="57">
        <v>23885210000</v>
      </c>
      <c r="D1196" s="60" t="s">
        <v>58</v>
      </c>
      <c r="E1196" s="60" t="s">
        <v>58</v>
      </c>
      <c r="F1196" s="57">
        <v>23227449495</v>
      </c>
      <c r="G1196" s="59">
        <v>8.5999999999999998E-4</v>
      </c>
      <c r="H1196" s="59">
        <v>8.5999999999999998E-4</v>
      </c>
      <c r="I1196" s="60" t="s">
        <v>58</v>
      </c>
      <c r="J1196" s="59">
        <v>5.3539999999999997E-2</v>
      </c>
      <c r="K1196" s="59">
        <v>4.8999999999999998E-4</v>
      </c>
      <c r="L1196" s="59">
        <v>4.8999999999999998E-4</v>
      </c>
      <c r="M1196" s="60" t="s">
        <v>58</v>
      </c>
      <c r="N1196" s="59">
        <v>6.166E-2</v>
      </c>
      <c r="O1196" s="58">
        <v>152.43180000000001</v>
      </c>
      <c r="P1196" s="58">
        <v>152.43180000000001</v>
      </c>
      <c r="Q1196" s="74">
        <v>0.42899999999999999</v>
      </c>
      <c r="R1196" s="61" t="s">
        <v>58</v>
      </c>
      <c r="S1196" s="74">
        <v>162.447</v>
      </c>
      <c r="T1196" s="61" t="s">
        <v>58</v>
      </c>
      <c r="U1196" s="74">
        <v>6.1710000000000003</v>
      </c>
      <c r="V1196" s="74">
        <v>6.3529999999999998</v>
      </c>
    </row>
    <row r="1197" spans="1:22" x14ac:dyDescent="0.25">
      <c r="A1197" s="53">
        <v>43354</v>
      </c>
      <c r="B1197" s="54">
        <v>11</v>
      </c>
      <c r="C1197" s="57">
        <v>23885210000</v>
      </c>
      <c r="D1197" s="60" t="s">
        <v>58</v>
      </c>
      <c r="E1197" s="60" t="s">
        <v>58</v>
      </c>
      <c r="F1197" s="57">
        <v>23232985164</v>
      </c>
      <c r="G1197" s="59">
        <v>1.1000000000000001E-3</v>
      </c>
      <c r="H1197" s="59">
        <v>1.1000000000000001E-3</v>
      </c>
      <c r="I1197" s="60" t="s">
        <v>58</v>
      </c>
      <c r="J1197" s="59">
        <v>5.8799999999999998E-2</v>
      </c>
      <c r="K1197" s="59">
        <v>2.4000000000000001E-4</v>
      </c>
      <c r="L1197" s="59">
        <v>2.4000000000000001E-4</v>
      </c>
      <c r="M1197" s="60" t="s">
        <v>58</v>
      </c>
      <c r="N1197" s="59">
        <v>9.0870000000000006E-2</v>
      </c>
      <c r="O1197" s="58">
        <v>152.4682</v>
      </c>
      <c r="P1197" s="58">
        <v>152.4682</v>
      </c>
      <c r="Q1197" s="74">
        <v>0.42599999999999999</v>
      </c>
      <c r="R1197" s="61" t="s">
        <v>58</v>
      </c>
      <c r="S1197" s="74">
        <v>161.447</v>
      </c>
      <c r="T1197" s="61" t="s">
        <v>58</v>
      </c>
      <c r="U1197" s="74">
        <v>6.1479999999999997</v>
      </c>
      <c r="V1197" s="74">
        <v>6.3369999999999997</v>
      </c>
    </row>
    <row r="1198" spans="1:22" x14ac:dyDescent="0.25">
      <c r="A1198" s="53">
        <v>43355</v>
      </c>
      <c r="B1198" s="54">
        <v>11</v>
      </c>
      <c r="C1198" s="57">
        <v>25055210000</v>
      </c>
      <c r="D1198" s="60" t="s">
        <v>58</v>
      </c>
      <c r="E1198" s="60" t="s">
        <v>58</v>
      </c>
      <c r="F1198" s="57">
        <v>24370847916</v>
      </c>
      <c r="G1198" s="59">
        <v>8.0000000000000007E-5</v>
      </c>
      <c r="H1198" s="59">
        <v>8.0000000000000007E-5</v>
      </c>
      <c r="I1198" s="60" t="s">
        <v>58</v>
      </c>
      <c r="J1198" s="59">
        <v>3.073E-2</v>
      </c>
      <c r="K1198" s="59">
        <v>8.0000000000000007E-5</v>
      </c>
      <c r="L1198" s="59">
        <v>8.0000000000000007E-5</v>
      </c>
      <c r="M1198" s="60" t="s">
        <v>58</v>
      </c>
      <c r="N1198" s="59">
        <v>3.073E-2</v>
      </c>
      <c r="O1198" s="58">
        <v>152.48079999999999</v>
      </c>
      <c r="P1198" s="58">
        <v>152.48079999999999</v>
      </c>
      <c r="Q1198" s="74">
        <v>0.42499999999999999</v>
      </c>
      <c r="R1198" s="61" t="s">
        <v>58</v>
      </c>
      <c r="S1198" s="74">
        <v>161.03299999999999</v>
      </c>
      <c r="T1198" s="61" t="s">
        <v>58</v>
      </c>
      <c r="U1198" s="74">
        <v>6.173</v>
      </c>
      <c r="V1198" s="74">
        <v>6.3520000000000003</v>
      </c>
    </row>
    <row r="1199" spans="1:22" x14ac:dyDescent="0.25">
      <c r="A1199" s="53">
        <v>43356</v>
      </c>
      <c r="B1199" s="54">
        <v>11</v>
      </c>
      <c r="C1199" s="57">
        <v>25055210000</v>
      </c>
      <c r="D1199" s="60" t="s">
        <v>58</v>
      </c>
      <c r="E1199" s="60" t="s">
        <v>58</v>
      </c>
      <c r="F1199" s="57">
        <v>24373972101</v>
      </c>
      <c r="G1199" s="59">
        <v>2.1000000000000001E-4</v>
      </c>
      <c r="H1199" s="59">
        <v>2.1000000000000001E-4</v>
      </c>
      <c r="I1199" s="60" t="s">
        <v>58</v>
      </c>
      <c r="J1199" s="59">
        <v>3.9280000000000002E-2</v>
      </c>
      <c r="K1199" s="59">
        <v>1.2999999999999999E-4</v>
      </c>
      <c r="L1199" s="59">
        <v>1.2999999999999999E-4</v>
      </c>
      <c r="M1199" s="60" t="s">
        <v>58</v>
      </c>
      <c r="N1199" s="59">
        <v>4.7899999999999998E-2</v>
      </c>
      <c r="O1199" s="58">
        <v>152.50040000000001</v>
      </c>
      <c r="P1199" s="58">
        <v>152.50040000000001</v>
      </c>
      <c r="Q1199" s="74">
        <v>0.42299999999999999</v>
      </c>
      <c r="R1199" s="61" t="s">
        <v>58</v>
      </c>
      <c r="S1199" s="74">
        <v>160.03299999999999</v>
      </c>
      <c r="T1199" s="61" t="s">
        <v>58</v>
      </c>
      <c r="U1199" s="74">
        <v>6.1859999999999999</v>
      </c>
      <c r="V1199" s="74">
        <v>6.3620000000000001</v>
      </c>
    </row>
    <row r="1200" spans="1:22" x14ac:dyDescent="0.25">
      <c r="A1200" s="53">
        <v>43357</v>
      </c>
      <c r="B1200" s="54">
        <v>11</v>
      </c>
      <c r="C1200" s="57">
        <v>25055210000</v>
      </c>
      <c r="D1200" s="60" t="s">
        <v>58</v>
      </c>
      <c r="E1200" s="60" t="s">
        <v>58</v>
      </c>
      <c r="F1200" s="57">
        <v>24380714655</v>
      </c>
      <c r="G1200" s="59">
        <v>4.8999999999999998E-4</v>
      </c>
      <c r="H1200" s="59">
        <v>4.8999999999999998E-4</v>
      </c>
      <c r="I1200" s="60" t="s">
        <v>58</v>
      </c>
      <c r="J1200" s="59">
        <v>6.1129999999999997E-2</v>
      </c>
      <c r="K1200" s="59">
        <v>2.7999999999999998E-4</v>
      </c>
      <c r="L1200" s="59">
        <v>2.7999999999999998E-4</v>
      </c>
      <c r="M1200" s="60" t="s">
        <v>58</v>
      </c>
      <c r="N1200" s="59">
        <v>0.10623</v>
      </c>
      <c r="O1200" s="58">
        <v>152.54259999999999</v>
      </c>
      <c r="P1200" s="58">
        <v>152.54259999999999</v>
      </c>
      <c r="Q1200" s="74">
        <v>0.42</v>
      </c>
      <c r="R1200" s="61" t="s">
        <v>58</v>
      </c>
      <c r="S1200" s="74">
        <v>159.03299999999999</v>
      </c>
      <c r="T1200" s="61" t="s">
        <v>58</v>
      </c>
      <c r="U1200" s="74">
        <v>6.1379999999999999</v>
      </c>
      <c r="V1200" s="74">
        <v>6.3369999999999997</v>
      </c>
    </row>
    <row r="1201" spans="1:22" x14ac:dyDescent="0.25">
      <c r="A1201" s="53">
        <v>43360</v>
      </c>
      <c r="B1201" s="54">
        <v>11</v>
      </c>
      <c r="C1201" s="57">
        <v>25055210000</v>
      </c>
      <c r="D1201" s="60" t="s">
        <v>58</v>
      </c>
      <c r="E1201" s="60" t="s">
        <v>58</v>
      </c>
      <c r="F1201" s="57">
        <v>24393594786</v>
      </c>
      <c r="G1201" s="59">
        <v>1.0200000000000001E-3</v>
      </c>
      <c r="H1201" s="59">
        <v>1.0200000000000001E-3</v>
      </c>
      <c r="I1201" s="60" t="s">
        <v>58</v>
      </c>
      <c r="J1201" s="59">
        <v>6.3750000000000001E-2</v>
      </c>
      <c r="K1201" s="59">
        <v>5.2999999999999998E-4</v>
      </c>
      <c r="L1201" s="59">
        <v>5.2999999999999998E-4</v>
      </c>
      <c r="M1201" s="60" t="s">
        <v>58</v>
      </c>
      <c r="N1201" s="59">
        <v>6.6369999999999998E-2</v>
      </c>
      <c r="O1201" s="58">
        <v>152.62309999999999</v>
      </c>
      <c r="P1201" s="58">
        <v>152.62309999999999</v>
      </c>
      <c r="Q1201" s="74">
        <v>0.41199999999999998</v>
      </c>
      <c r="R1201" s="61" t="s">
        <v>58</v>
      </c>
      <c r="S1201" s="74">
        <v>156.03299999999999</v>
      </c>
      <c r="T1201" s="61" t="s">
        <v>58</v>
      </c>
      <c r="U1201" s="74">
        <v>6.1379999999999999</v>
      </c>
      <c r="V1201" s="74">
        <v>6.3330000000000002</v>
      </c>
    </row>
    <row r="1202" spans="1:22" x14ac:dyDescent="0.25">
      <c r="A1202" s="53">
        <v>43361</v>
      </c>
      <c r="B1202" s="54">
        <v>11</v>
      </c>
      <c r="C1202" s="57">
        <v>25055210000</v>
      </c>
      <c r="D1202" s="60" t="s">
        <v>58</v>
      </c>
      <c r="E1202" s="60" t="s">
        <v>58</v>
      </c>
      <c r="F1202" s="57">
        <v>24398598634</v>
      </c>
      <c r="G1202" s="59">
        <v>1.2199999999999999E-3</v>
      </c>
      <c r="H1202" s="59">
        <v>1.2199999999999999E-3</v>
      </c>
      <c r="I1202" s="60" t="s">
        <v>58</v>
      </c>
      <c r="J1202" s="59">
        <v>6.5729999999999997E-2</v>
      </c>
      <c r="K1202" s="59">
        <v>2.1000000000000001E-4</v>
      </c>
      <c r="L1202" s="59">
        <v>2.1000000000000001E-4</v>
      </c>
      <c r="M1202" s="60" t="s">
        <v>58</v>
      </c>
      <c r="N1202" s="59">
        <v>7.7740000000000004E-2</v>
      </c>
      <c r="O1202" s="58">
        <v>152.65440000000001</v>
      </c>
      <c r="P1202" s="58">
        <v>152.65440000000001</v>
      </c>
      <c r="Q1202" s="74">
        <v>0.41</v>
      </c>
      <c r="R1202" s="61" t="s">
        <v>58</v>
      </c>
      <c r="S1202" s="74">
        <v>155.03299999999999</v>
      </c>
      <c r="T1202" s="61" t="s">
        <v>58</v>
      </c>
      <c r="U1202" s="74">
        <v>6.141</v>
      </c>
      <c r="V1202" s="74">
        <v>6.3250000000000002</v>
      </c>
    </row>
    <row r="1203" spans="1:22" x14ac:dyDescent="0.25">
      <c r="A1203" s="53">
        <v>43362</v>
      </c>
      <c r="B1203" s="54">
        <v>11</v>
      </c>
      <c r="C1203" s="57">
        <v>24863410000</v>
      </c>
      <c r="D1203" s="60" t="s">
        <v>58</v>
      </c>
      <c r="E1203" s="60" t="s">
        <v>58</v>
      </c>
      <c r="F1203" s="57">
        <v>24211248400</v>
      </c>
      <c r="G1203" s="59">
        <v>1.2E-4</v>
      </c>
      <c r="H1203" s="59">
        <v>1.2E-4</v>
      </c>
      <c r="I1203" s="60" t="s">
        <v>58</v>
      </c>
      <c r="J1203" s="59">
        <v>4.5920000000000002E-2</v>
      </c>
      <c r="K1203" s="59">
        <v>1.2E-4</v>
      </c>
      <c r="L1203" s="59">
        <v>1.2E-4</v>
      </c>
      <c r="M1203" s="60" t="s">
        <v>58</v>
      </c>
      <c r="N1203" s="59">
        <v>4.5920000000000002E-2</v>
      </c>
      <c r="O1203" s="58">
        <v>152.67320000000001</v>
      </c>
      <c r="P1203" s="58">
        <v>152.67320000000001</v>
      </c>
      <c r="Q1203" s="74">
        <v>0.40899999999999997</v>
      </c>
      <c r="R1203" s="61" t="s">
        <v>58</v>
      </c>
      <c r="S1203" s="74">
        <v>154.85900000000001</v>
      </c>
      <c r="T1203" s="61" t="s">
        <v>58</v>
      </c>
      <c r="U1203" s="74">
        <v>6.1609999999999996</v>
      </c>
      <c r="V1203" s="74">
        <v>6.3380000000000001</v>
      </c>
    </row>
    <row r="1204" spans="1:22" x14ac:dyDescent="0.25">
      <c r="A1204" s="53">
        <v>43363</v>
      </c>
      <c r="B1204" s="54">
        <v>11</v>
      </c>
      <c r="C1204" s="57">
        <v>24863410000</v>
      </c>
      <c r="D1204" s="60" t="s">
        <v>58</v>
      </c>
      <c r="E1204" s="60" t="s">
        <v>58</v>
      </c>
      <c r="F1204" s="57">
        <v>24215356433</v>
      </c>
      <c r="G1204" s="59">
        <v>2.9E-4</v>
      </c>
      <c r="H1204" s="59">
        <v>2.9E-4</v>
      </c>
      <c r="I1204" s="60" t="s">
        <v>58</v>
      </c>
      <c r="J1204" s="59">
        <v>5.4859999999999999E-2</v>
      </c>
      <c r="K1204" s="59">
        <v>1.7000000000000001E-4</v>
      </c>
      <c r="L1204" s="59">
        <v>1.7000000000000001E-4</v>
      </c>
      <c r="M1204" s="60" t="s">
        <v>58</v>
      </c>
      <c r="N1204" s="59">
        <v>6.3880000000000006E-2</v>
      </c>
      <c r="O1204" s="58">
        <v>152.69909999999999</v>
      </c>
      <c r="P1204" s="58">
        <v>152.69909999999999</v>
      </c>
      <c r="Q1204" s="74">
        <v>0.40699999999999997</v>
      </c>
      <c r="R1204" s="61" t="s">
        <v>58</v>
      </c>
      <c r="S1204" s="74">
        <v>153.85900000000001</v>
      </c>
      <c r="T1204" s="61" t="s">
        <v>58</v>
      </c>
      <c r="U1204" s="74">
        <v>6.1509999999999998</v>
      </c>
      <c r="V1204" s="74">
        <v>6.3390000000000004</v>
      </c>
    </row>
    <row r="1205" spans="1:22" x14ac:dyDescent="0.25">
      <c r="A1205" s="53">
        <v>43367</v>
      </c>
      <c r="B1205" s="54">
        <v>11</v>
      </c>
      <c r="C1205" s="57">
        <v>24863410000</v>
      </c>
      <c r="D1205" s="60" t="s">
        <v>58</v>
      </c>
      <c r="E1205" s="60" t="s">
        <v>58</v>
      </c>
      <c r="F1205" s="57">
        <v>24234017306</v>
      </c>
      <c r="G1205" s="59">
        <v>1.06E-3</v>
      </c>
      <c r="H1205" s="59">
        <v>1.06E-3</v>
      </c>
      <c r="I1205" s="60" t="s">
        <v>58</v>
      </c>
      <c r="J1205" s="59">
        <v>6.6799999999999998E-2</v>
      </c>
      <c r="K1205" s="59">
        <v>7.6999999999999996E-4</v>
      </c>
      <c r="L1205" s="59">
        <v>7.6999999999999996E-4</v>
      </c>
      <c r="M1205" s="60" t="s">
        <v>58</v>
      </c>
      <c r="N1205" s="59">
        <v>7.2819999999999996E-2</v>
      </c>
      <c r="O1205" s="58">
        <v>152.8168</v>
      </c>
      <c r="P1205" s="58">
        <v>152.8168</v>
      </c>
      <c r="Q1205" s="74">
        <v>0.39600000000000002</v>
      </c>
      <c r="R1205" s="61" t="s">
        <v>58</v>
      </c>
      <c r="S1205" s="74">
        <v>149.85900000000001</v>
      </c>
      <c r="T1205" s="61" t="s">
        <v>58</v>
      </c>
      <c r="U1205" s="74">
        <v>6.1269999999999998</v>
      </c>
      <c r="V1205" s="74">
        <v>6.3170000000000002</v>
      </c>
    </row>
    <row r="1206" spans="1:22" x14ac:dyDescent="0.25">
      <c r="A1206" s="53">
        <v>43368</v>
      </c>
      <c r="B1206" s="54">
        <v>11</v>
      </c>
      <c r="C1206" s="57">
        <v>24863410000</v>
      </c>
      <c r="D1206" s="60" t="s">
        <v>58</v>
      </c>
      <c r="E1206" s="60" t="s">
        <v>58</v>
      </c>
      <c r="F1206" s="57">
        <v>24238167574</v>
      </c>
      <c r="G1206" s="59">
        <v>1.23E-3</v>
      </c>
      <c r="H1206" s="59">
        <v>1.23E-3</v>
      </c>
      <c r="I1206" s="60" t="s">
        <v>58</v>
      </c>
      <c r="J1206" s="59">
        <v>6.6470000000000001E-2</v>
      </c>
      <c r="K1206" s="59">
        <v>1.7000000000000001E-4</v>
      </c>
      <c r="L1206" s="59">
        <v>1.7000000000000001E-4</v>
      </c>
      <c r="M1206" s="60" t="s">
        <v>58</v>
      </c>
      <c r="N1206" s="59">
        <v>6.4500000000000002E-2</v>
      </c>
      <c r="O1206" s="58">
        <v>152.84299999999999</v>
      </c>
      <c r="P1206" s="58">
        <v>152.84299999999999</v>
      </c>
      <c r="Q1206" s="74">
        <v>0.39400000000000002</v>
      </c>
      <c r="R1206" s="61" t="s">
        <v>58</v>
      </c>
      <c r="S1206" s="74">
        <v>148.85900000000001</v>
      </c>
      <c r="T1206" s="61" t="s">
        <v>58</v>
      </c>
      <c r="U1206" s="74">
        <v>6.1219999999999999</v>
      </c>
      <c r="V1206" s="74">
        <v>6.3170000000000002</v>
      </c>
    </row>
    <row r="1207" spans="1:22" x14ac:dyDescent="0.25">
      <c r="A1207" s="53">
        <v>43369</v>
      </c>
      <c r="B1207" s="54">
        <v>10</v>
      </c>
      <c r="C1207" s="57">
        <v>22490710000</v>
      </c>
      <c r="D1207" s="60" t="s">
        <v>58</v>
      </c>
      <c r="E1207" s="60" t="s">
        <v>58</v>
      </c>
      <c r="F1207" s="57">
        <v>21871401203</v>
      </c>
      <c r="G1207" s="59">
        <v>1.7000000000000001E-4</v>
      </c>
      <c r="H1207" s="59">
        <v>1.7000000000000001E-4</v>
      </c>
      <c r="I1207" s="60" t="s">
        <v>58</v>
      </c>
      <c r="J1207" s="59">
        <v>6.368E-2</v>
      </c>
      <c r="K1207" s="59">
        <v>1.7000000000000001E-4</v>
      </c>
      <c r="L1207" s="59">
        <v>1.7000000000000001E-4</v>
      </c>
      <c r="M1207" s="60" t="s">
        <v>58</v>
      </c>
      <c r="N1207" s="59">
        <v>6.368E-2</v>
      </c>
      <c r="O1207" s="58">
        <v>152.86879999999999</v>
      </c>
      <c r="P1207" s="58">
        <v>152.86879999999999</v>
      </c>
      <c r="Q1207" s="74">
        <v>0.432</v>
      </c>
      <c r="R1207" s="61" t="s">
        <v>58</v>
      </c>
      <c r="S1207" s="74">
        <v>162.93</v>
      </c>
      <c r="T1207" s="61" t="s">
        <v>58</v>
      </c>
      <c r="U1207" s="74">
        <v>6.1760000000000002</v>
      </c>
      <c r="V1207" s="74">
        <v>6.32</v>
      </c>
    </row>
    <row r="1208" spans="1:22" x14ac:dyDescent="0.25">
      <c r="A1208" s="53">
        <v>43370</v>
      </c>
      <c r="B1208" s="54">
        <v>10</v>
      </c>
      <c r="C1208" s="57">
        <v>22490710000</v>
      </c>
      <c r="D1208" s="60" t="s">
        <v>58</v>
      </c>
      <c r="E1208" s="60" t="s">
        <v>58</v>
      </c>
      <c r="F1208" s="57">
        <v>21876091032</v>
      </c>
      <c r="G1208" s="59">
        <v>3.8000000000000002E-4</v>
      </c>
      <c r="H1208" s="59">
        <v>3.8000000000000002E-4</v>
      </c>
      <c r="I1208" s="60" t="s">
        <v>58</v>
      </c>
      <c r="J1208" s="59">
        <v>7.2499999999999995E-2</v>
      </c>
      <c r="K1208" s="59">
        <v>2.1000000000000001E-4</v>
      </c>
      <c r="L1208" s="59">
        <v>2.1000000000000001E-4</v>
      </c>
      <c r="M1208" s="60" t="s">
        <v>58</v>
      </c>
      <c r="N1208" s="59">
        <v>8.14E-2</v>
      </c>
      <c r="O1208" s="58">
        <v>152.9016</v>
      </c>
      <c r="P1208" s="58">
        <v>152.9016</v>
      </c>
      <c r="Q1208" s="74">
        <v>0.42899999999999999</v>
      </c>
      <c r="R1208" s="61" t="s">
        <v>58</v>
      </c>
      <c r="S1208" s="74">
        <v>161.93</v>
      </c>
      <c r="T1208" s="61" t="s">
        <v>58</v>
      </c>
      <c r="U1208" s="74">
        <v>6.17</v>
      </c>
      <c r="V1208" s="74">
        <v>6.31</v>
      </c>
    </row>
    <row r="1209" spans="1:22" x14ac:dyDescent="0.25">
      <c r="A1209" s="53">
        <v>43371</v>
      </c>
      <c r="B1209" s="54">
        <v>10</v>
      </c>
      <c r="C1209" s="57">
        <v>22490710000</v>
      </c>
      <c r="D1209" s="60" t="s">
        <v>58</v>
      </c>
      <c r="E1209" s="60" t="s">
        <v>58</v>
      </c>
      <c r="F1209" s="57">
        <v>21880182596</v>
      </c>
      <c r="G1209" s="59">
        <v>5.6999999999999998E-4</v>
      </c>
      <c r="H1209" s="59">
        <v>5.6999999999999998E-4</v>
      </c>
      <c r="I1209" s="60" t="s">
        <v>58</v>
      </c>
      <c r="J1209" s="59">
        <v>7.1879999999999999E-2</v>
      </c>
      <c r="K1209" s="59">
        <v>1.9000000000000001E-4</v>
      </c>
      <c r="L1209" s="59">
        <v>1.9000000000000001E-4</v>
      </c>
      <c r="M1209" s="60" t="s">
        <v>58</v>
      </c>
      <c r="N1209" s="59">
        <v>7.0639999999999994E-2</v>
      </c>
      <c r="O1209" s="58">
        <v>152.93020000000001</v>
      </c>
      <c r="P1209" s="58">
        <v>152.93020000000001</v>
      </c>
      <c r="Q1209" s="74">
        <v>0.42699999999999999</v>
      </c>
      <c r="R1209" s="61" t="s">
        <v>58</v>
      </c>
      <c r="S1209" s="74">
        <v>160.93</v>
      </c>
      <c r="T1209" s="61" t="s">
        <v>58</v>
      </c>
      <c r="U1209" s="74">
        <v>6.165</v>
      </c>
      <c r="V1209" s="74">
        <v>6.306</v>
      </c>
    </row>
    <row r="1210" spans="1:22" x14ac:dyDescent="0.25">
      <c r="A1210" s="53">
        <v>43374</v>
      </c>
      <c r="B1210" s="54">
        <v>10</v>
      </c>
      <c r="C1210" s="57">
        <v>22490710000</v>
      </c>
      <c r="D1210" s="60" t="s">
        <v>58</v>
      </c>
      <c r="E1210" s="60" t="s">
        <v>58</v>
      </c>
      <c r="F1210" s="57">
        <v>21892268597</v>
      </c>
      <c r="G1210" s="59">
        <v>1.1199999999999999E-3</v>
      </c>
      <c r="H1210" s="59">
        <v>1.1199999999999999E-3</v>
      </c>
      <c r="I1210" s="60" t="s">
        <v>58</v>
      </c>
      <c r="J1210" s="59">
        <v>7.0690000000000003E-2</v>
      </c>
      <c r="K1210" s="59">
        <v>5.5000000000000003E-4</v>
      </c>
      <c r="L1210" s="59">
        <v>5.5000000000000003E-4</v>
      </c>
      <c r="M1210" s="60" t="s">
        <v>58</v>
      </c>
      <c r="N1210" s="59">
        <v>6.9500000000000006E-2</v>
      </c>
      <c r="O1210" s="58">
        <v>153.0147</v>
      </c>
      <c r="P1210" s="58">
        <v>153.0147</v>
      </c>
      <c r="Q1210" s="74">
        <v>0.41899999999999998</v>
      </c>
      <c r="R1210" s="61" t="s">
        <v>58</v>
      </c>
      <c r="S1210" s="74">
        <v>157.93</v>
      </c>
      <c r="T1210" s="61" t="s">
        <v>58</v>
      </c>
      <c r="U1210" s="74">
        <v>6.1680000000000001</v>
      </c>
      <c r="V1210" s="74">
        <v>6.2960000000000003</v>
      </c>
    </row>
    <row r="1211" spans="1:22" x14ac:dyDescent="0.25">
      <c r="A1211" s="53">
        <v>43375</v>
      </c>
      <c r="B1211" s="54">
        <v>10</v>
      </c>
      <c r="C1211" s="57">
        <v>22490710000</v>
      </c>
      <c r="D1211" s="60" t="s">
        <v>58</v>
      </c>
      <c r="E1211" s="60" t="s">
        <v>58</v>
      </c>
      <c r="F1211" s="57">
        <v>21896459186</v>
      </c>
      <c r="G1211" s="59">
        <v>1.32E-3</v>
      </c>
      <c r="H1211" s="59">
        <v>1.32E-3</v>
      </c>
      <c r="I1211" s="60" t="s">
        <v>58</v>
      </c>
      <c r="J1211" s="59">
        <v>7.0930000000000007E-2</v>
      </c>
      <c r="K1211" s="59">
        <v>1.9000000000000001E-4</v>
      </c>
      <c r="L1211" s="59">
        <v>1.9000000000000001E-4</v>
      </c>
      <c r="M1211" s="60" t="s">
        <v>58</v>
      </c>
      <c r="N1211" s="59">
        <v>7.2359999999999994E-2</v>
      </c>
      <c r="O1211" s="58">
        <v>153.04400000000001</v>
      </c>
      <c r="P1211" s="58">
        <v>153.04400000000001</v>
      </c>
      <c r="Q1211" s="74">
        <v>0.41599999999999998</v>
      </c>
      <c r="R1211" s="61" t="s">
        <v>58</v>
      </c>
      <c r="S1211" s="74">
        <v>156.93</v>
      </c>
      <c r="T1211" s="61" t="s">
        <v>58</v>
      </c>
      <c r="U1211" s="74">
        <v>6.1580000000000004</v>
      </c>
      <c r="V1211" s="74">
        <v>6.2910000000000004</v>
      </c>
    </row>
    <row r="1212" spans="1:22" x14ac:dyDescent="0.25">
      <c r="A1212" s="53">
        <v>43376</v>
      </c>
      <c r="B1212" s="54">
        <v>11</v>
      </c>
      <c r="C1212" s="57">
        <v>23650710000</v>
      </c>
      <c r="D1212" s="60" t="s">
        <v>58</v>
      </c>
      <c r="E1212" s="60" t="s">
        <v>58</v>
      </c>
      <c r="F1212" s="57">
        <v>22986081142</v>
      </c>
      <c r="G1212" s="59">
        <v>1.4999999999999999E-4</v>
      </c>
      <c r="H1212" s="59">
        <v>1.4999999999999999E-4</v>
      </c>
      <c r="I1212" s="60" t="s">
        <v>58</v>
      </c>
      <c r="J1212" s="59">
        <v>5.7829999999999999E-2</v>
      </c>
      <c r="K1212" s="59">
        <v>1.4999999999999999E-4</v>
      </c>
      <c r="L1212" s="59">
        <v>1.4999999999999999E-4</v>
      </c>
      <c r="M1212" s="60" t="s">
        <v>58</v>
      </c>
      <c r="N1212" s="59">
        <v>5.7829999999999999E-2</v>
      </c>
      <c r="O1212" s="58">
        <v>153.0675</v>
      </c>
      <c r="P1212" s="58">
        <v>153.0675</v>
      </c>
      <c r="Q1212" s="74">
        <v>0.438</v>
      </c>
      <c r="R1212" s="61" t="s">
        <v>58</v>
      </c>
      <c r="S1212" s="74">
        <v>166.03700000000001</v>
      </c>
      <c r="T1212" s="61" t="s">
        <v>58</v>
      </c>
      <c r="U1212" s="74">
        <v>6.1790000000000003</v>
      </c>
      <c r="V1212" s="74">
        <v>6.3410000000000002</v>
      </c>
    </row>
    <row r="1213" spans="1:22" x14ac:dyDescent="0.25">
      <c r="A1213" s="53">
        <v>43377</v>
      </c>
      <c r="B1213" s="54">
        <v>11</v>
      </c>
      <c r="C1213" s="57">
        <v>23650710000</v>
      </c>
      <c r="D1213" s="60" t="s">
        <v>58</v>
      </c>
      <c r="E1213" s="60" t="s">
        <v>58</v>
      </c>
      <c r="F1213" s="57">
        <v>22990633339</v>
      </c>
      <c r="G1213" s="59">
        <v>3.5E-4</v>
      </c>
      <c r="H1213" s="59">
        <v>3.5E-4</v>
      </c>
      <c r="I1213" s="60" t="s">
        <v>58</v>
      </c>
      <c r="J1213" s="59">
        <v>6.6360000000000002E-2</v>
      </c>
      <c r="K1213" s="59">
        <v>2.0000000000000001E-4</v>
      </c>
      <c r="L1213" s="59">
        <v>2.0000000000000001E-4</v>
      </c>
      <c r="M1213" s="60" t="s">
        <v>58</v>
      </c>
      <c r="N1213" s="59">
        <v>7.4950000000000003E-2</v>
      </c>
      <c r="O1213" s="58">
        <v>153.09790000000001</v>
      </c>
      <c r="P1213" s="58">
        <v>153.09790000000001</v>
      </c>
      <c r="Q1213" s="74">
        <v>0.436</v>
      </c>
      <c r="R1213" s="61" t="s">
        <v>58</v>
      </c>
      <c r="S1213" s="74">
        <v>165.03700000000001</v>
      </c>
      <c r="T1213" s="61" t="s">
        <v>58</v>
      </c>
      <c r="U1213" s="74">
        <v>6.181</v>
      </c>
      <c r="V1213" s="74">
        <v>6.335</v>
      </c>
    </row>
    <row r="1214" spans="1:22" x14ac:dyDescent="0.25">
      <c r="A1214" s="53">
        <v>43378</v>
      </c>
      <c r="B1214" s="54">
        <v>11</v>
      </c>
      <c r="C1214" s="57">
        <v>23650710000</v>
      </c>
      <c r="D1214" s="60" t="s">
        <v>58</v>
      </c>
      <c r="E1214" s="60" t="s">
        <v>58</v>
      </c>
      <c r="F1214" s="57">
        <v>22994337673</v>
      </c>
      <c r="G1214" s="59">
        <v>5.1000000000000004E-4</v>
      </c>
      <c r="H1214" s="59">
        <v>5.1000000000000004E-4</v>
      </c>
      <c r="I1214" s="60" t="s">
        <v>58</v>
      </c>
      <c r="J1214" s="59">
        <v>6.4420000000000005E-2</v>
      </c>
      <c r="K1214" s="59">
        <v>1.6000000000000001E-4</v>
      </c>
      <c r="L1214" s="59">
        <v>1.6000000000000001E-4</v>
      </c>
      <c r="M1214" s="60" t="s">
        <v>58</v>
      </c>
      <c r="N1214" s="59">
        <v>6.0569999999999999E-2</v>
      </c>
      <c r="O1214" s="58">
        <v>153.1225</v>
      </c>
      <c r="P1214" s="58">
        <v>153.1225</v>
      </c>
      <c r="Q1214" s="74">
        <v>0.433</v>
      </c>
      <c r="R1214" s="61" t="s">
        <v>58</v>
      </c>
      <c r="S1214" s="74">
        <v>164.03700000000001</v>
      </c>
      <c r="T1214" s="61" t="s">
        <v>58</v>
      </c>
      <c r="U1214" s="74">
        <v>6.1829999999999998</v>
      </c>
      <c r="V1214" s="74">
        <v>6.3380000000000001</v>
      </c>
    </row>
    <row r="1215" spans="1:22" x14ac:dyDescent="0.25">
      <c r="A1215" s="53">
        <v>43381</v>
      </c>
      <c r="B1215" s="54">
        <v>11</v>
      </c>
      <c r="C1215" s="57">
        <v>23650710000</v>
      </c>
      <c r="D1215" s="60" t="s">
        <v>58</v>
      </c>
      <c r="E1215" s="60" t="s">
        <v>58</v>
      </c>
      <c r="F1215" s="57">
        <v>23007030757</v>
      </c>
      <c r="G1215" s="59">
        <v>1.07E-3</v>
      </c>
      <c r="H1215" s="59">
        <v>1.07E-3</v>
      </c>
      <c r="I1215" s="60" t="s">
        <v>58</v>
      </c>
      <c r="J1215" s="59">
        <v>6.6930000000000003E-2</v>
      </c>
      <c r="K1215" s="59">
        <v>5.5000000000000003E-4</v>
      </c>
      <c r="L1215" s="59">
        <v>5.5000000000000003E-4</v>
      </c>
      <c r="M1215" s="60" t="s">
        <v>58</v>
      </c>
      <c r="N1215" s="59">
        <v>6.9449999999999998E-2</v>
      </c>
      <c r="O1215" s="58">
        <v>153.20699999999999</v>
      </c>
      <c r="P1215" s="58">
        <v>153.20699999999999</v>
      </c>
      <c r="Q1215" s="74">
        <v>0.42499999999999999</v>
      </c>
      <c r="R1215" s="61" t="s">
        <v>58</v>
      </c>
      <c r="S1215" s="74">
        <v>161.03700000000001</v>
      </c>
      <c r="T1215" s="61" t="s">
        <v>58</v>
      </c>
      <c r="U1215" s="74">
        <v>6.1710000000000003</v>
      </c>
      <c r="V1215" s="74">
        <v>6.3280000000000003</v>
      </c>
    </row>
    <row r="1216" spans="1:22" x14ac:dyDescent="0.25">
      <c r="A1216" s="53">
        <v>43382</v>
      </c>
      <c r="B1216" s="54">
        <v>11</v>
      </c>
      <c r="C1216" s="57">
        <v>23650710000</v>
      </c>
      <c r="D1216" s="60" t="s">
        <v>58</v>
      </c>
      <c r="E1216" s="60" t="s">
        <v>58</v>
      </c>
      <c r="F1216" s="57">
        <v>23009074049</v>
      </c>
      <c r="G1216" s="59">
        <v>1.15E-3</v>
      </c>
      <c r="H1216" s="59">
        <v>1.15E-3</v>
      </c>
      <c r="I1216" s="60" t="s">
        <v>58</v>
      </c>
      <c r="J1216" s="59">
        <v>6.2010000000000003E-2</v>
      </c>
      <c r="K1216" s="59">
        <v>9.0000000000000006E-5</v>
      </c>
      <c r="L1216" s="59">
        <v>9.0000000000000006E-5</v>
      </c>
      <c r="M1216" s="60" t="s">
        <v>58</v>
      </c>
      <c r="N1216" s="59">
        <v>3.295E-2</v>
      </c>
      <c r="O1216" s="58">
        <v>153.22069999999999</v>
      </c>
      <c r="P1216" s="58">
        <v>153.22069999999999</v>
      </c>
      <c r="Q1216" s="74">
        <v>0.42299999999999999</v>
      </c>
      <c r="R1216" s="61" t="s">
        <v>58</v>
      </c>
      <c r="S1216" s="74">
        <v>160.03700000000001</v>
      </c>
      <c r="T1216" s="61" t="s">
        <v>58</v>
      </c>
      <c r="U1216" s="74">
        <v>6.1840000000000002</v>
      </c>
      <c r="V1216" s="74">
        <v>6.3479999999999999</v>
      </c>
    </row>
    <row r="1217" spans="1:22" x14ac:dyDescent="0.25">
      <c r="A1217" s="53">
        <v>43383</v>
      </c>
      <c r="B1217" s="54">
        <v>11</v>
      </c>
      <c r="C1217" s="57">
        <v>26050710000</v>
      </c>
      <c r="D1217" s="60" t="s">
        <v>58</v>
      </c>
      <c r="E1217" s="60" t="s">
        <v>58</v>
      </c>
      <c r="F1217" s="57">
        <v>25341153327</v>
      </c>
      <c r="G1217" s="59">
        <v>2.0000000000000001E-4</v>
      </c>
      <c r="H1217" s="59">
        <v>2.0000000000000001E-4</v>
      </c>
      <c r="I1217" s="60" t="s">
        <v>58</v>
      </c>
      <c r="J1217" s="59">
        <v>7.3959999999999998E-2</v>
      </c>
      <c r="K1217" s="59">
        <v>2.0000000000000001E-4</v>
      </c>
      <c r="L1217" s="59">
        <v>2.0000000000000001E-4</v>
      </c>
      <c r="M1217" s="60" t="s">
        <v>58</v>
      </c>
      <c r="N1217" s="59">
        <v>7.3959999999999998E-2</v>
      </c>
      <c r="O1217" s="58">
        <v>153.25059999999999</v>
      </c>
      <c r="P1217" s="58">
        <v>153.25059999999999</v>
      </c>
      <c r="Q1217" s="74">
        <v>0.42499999999999999</v>
      </c>
      <c r="R1217" s="61" t="s">
        <v>58</v>
      </c>
      <c r="S1217" s="74">
        <v>160.96899999999999</v>
      </c>
      <c r="T1217" s="61" t="s">
        <v>58</v>
      </c>
      <c r="U1217" s="74">
        <v>6.1870000000000003</v>
      </c>
      <c r="V1217" s="74">
        <v>6.3410000000000002</v>
      </c>
    </row>
    <row r="1218" spans="1:22" x14ac:dyDescent="0.25">
      <c r="A1218" s="53">
        <v>43388</v>
      </c>
      <c r="B1218" s="54">
        <v>11</v>
      </c>
      <c r="C1218" s="57">
        <v>26050710000</v>
      </c>
      <c r="D1218" s="60" t="s">
        <v>58</v>
      </c>
      <c r="E1218" s="60" t="s">
        <v>58</v>
      </c>
      <c r="F1218" s="57">
        <v>25365274574</v>
      </c>
      <c r="G1218" s="59">
        <v>1.15E-3</v>
      </c>
      <c r="H1218" s="59">
        <v>1.15E-3</v>
      </c>
      <c r="I1218" s="60" t="s">
        <v>58</v>
      </c>
      <c r="J1218" s="59">
        <v>7.2260000000000005E-2</v>
      </c>
      <c r="K1218" s="59">
        <v>9.5E-4</v>
      </c>
      <c r="L1218" s="59">
        <v>9.5E-4</v>
      </c>
      <c r="M1218" s="60" t="s">
        <v>58</v>
      </c>
      <c r="N1218" s="59">
        <v>7.1919999999999998E-2</v>
      </c>
      <c r="O1218" s="58">
        <v>153.3965</v>
      </c>
      <c r="P1218" s="58">
        <v>153.3965</v>
      </c>
      <c r="Q1218" s="74">
        <v>0.41199999999999998</v>
      </c>
      <c r="R1218" s="61" t="s">
        <v>58</v>
      </c>
      <c r="S1218" s="74">
        <v>155.96899999999999</v>
      </c>
      <c r="T1218" s="61" t="s">
        <v>58</v>
      </c>
      <c r="U1218" s="74">
        <v>6.165</v>
      </c>
      <c r="V1218" s="74">
        <v>6.3170000000000002</v>
      </c>
    </row>
    <row r="1219" spans="1:22" x14ac:dyDescent="0.25">
      <c r="A1219" s="53">
        <v>43389</v>
      </c>
      <c r="B1219" s="54">
        <v>11</v>
      </c>
      <c r="C1219" s="57">
        <v>26050710000</v>
      </c>
      <c r="D1219" s="60" t="s">
        <v>58</v>
      </c>
      <c r="E1219" s="60" t="s">
        <v>58</v>
      </c>
      <c r="F1219" s="57">
        <v>25369779591</v>
      </c>
      <c r="G1219" s="59">
        <v>1.33E-3</v>
      </c>
      <c r="H1219" s="59">
        <v>1.33E-3</v>
      </c>
      <c r="I1219" s="60" t="s">
        <v>58</v>
      </c>
      <c r="J1219" s="59">
        <v>7.1499999999999994E-2</v>
      </c>
      <c r="K1219" s="59">
        <v>1.8000000000000001E-4</v>
      </c>
      <c r="L1219" s="59">
        <v>1.8000000000000001E-4</v>
      </c>
      <c r="M1219" s="60" t="s">
        <v>58</v>
      </c>
      <c r="N1219" s="59">
        <v>6.6970000000000002E-2</v>
      </c>
      <c r="O1219" s="58">
        <v>153.4237</v>
      </c>
      <c r="P1219" s="58">
        <v>153.4237</v>
      </c>
      <c r="Q1219" s="74">
        <v>0.40899999999999997</v>
      </c>
      <c r="R1219" s="61" t="s">
        <v>58</v>
      </c>
      <c r="S1219" s="74">
        <v>154.96899999999999</v>
      </c>
      <c r="T1219" s="61" t="s">
        <v>58</v>
      </c>
      <c r="U1219" s="74">
        <v>6.1619999999999999</v>
      </c>
      <c r="V1219" s="74">
        <v>6.3159999999999998</v>
      </c>
    </row>
    <row r="1220" spans="1:22" x14ac:dyDescent="0.25">
      <c r="A1220" s="53">
        <v>43390</v>
      </c>
      <c r="B1220" s="54">
        <v>11</v>
      </c>
      <c r="C1220" s="57">
        <v>26050710000</v>
      </c>
      <c r="D1220" s="60" t="s">
        <v>58</v>
      </c>
      <c r="E1220" s="60" t="s">
        <v>58</v>
      </c>
      <c r="F1220" s="57">
        <v>25374233335</v>
      </c>
      <c r="G1220" s="59">
        <v>1.8000000000000001E-4</v>
      </c>
      <c r="H1220" s="59">
        <v>1.8000000000000001E-4</v>
      </c>
      <c r="I1220" s="60" t="s">
        <v>58</v>
      </c>
      <c r="J1220" s="59">
        <v>6.6170000000000007E-2</v>
      </c>
      <c r="K1220" s="59">
        <v>1.8000000000000001E-4</v>
      </c>
      <c r="L1220" s="59">
        <v>1.8000000000000001E-4</v>
      </c>
      <c r="M1220" s="60" t="s">
        <v>58</v>
      </c>
      <c r="N1220" s="59">
        <v>6.6170000000000007E-2</v>
      </c>
      <c r="O1220" s="58">
        <v>153.45070000000001</v>
      </c>
      <c r="P1220" s="58">
        <v>153.45070000000001</v>
      </c>
      <c r="Q1220" s="74">
        <v>0.40699999999999997</v>
      </c>
      <c r="R1220" s="61" t="s">
        <v>58</v>
      </c>
      <c r="S1220" s="74">
        <v>153.96899999999999</v>
      </c>
      <c r="T1220" s="61" t="s">
        <v>58</v>
      </c>
      <c r="U1220" s="74">
        <v>6.1559999999999997</v>
      </c>
      <c r="V1220" s="74">
        <v>6.3140000000000001</v>
      </c>
    </row>
    <row r="1221" spans="1:22" x14ac:dyDescent="0.25">
      <c r="A1221" s="53">
        <v>43391</v>
      </c>
      <c r="B1221" s="54">
        <v>11</v>
      </c>
      <c r="C1221" s="57">
        <v>26050710000</v>
      </c>
      <c r="D1221" s="60" t="s">
        <v>58</v>
      </c>
      <c r="E1221" s="60" t="s">
        <v>58</v>
      </c>
      <c r="F1221" s="57">
        <v>25378113613</v>
      </c>
      <c r="G1221" s="59">
        <v>3.3E-4</v>
      </c>
      <c r="H1221" s="59">
        <v>3.3E-4</v>
      </c>
      <c r="I1221" s="60" t="s">
        <v>58</v>
      </c>
      <c r="J1221" s="59">
        <v>6.1769999999999999E-2</v>
      </c>
      <c r="K1221" s="59">
        <v>1.4999999999999999E-4</v>
      </c>
      <c r="L1221" s="59">
        <v>1.4999999999999999E-4</v>
      </c>
      <c r="M1221" s="60" t="s">
        <v>58</v>
      </c>
      <c r="N1221" s="59">
        <v>5.74E-2</v>
      </c>
      <c r="O1221" s="58">
        <v>153.47409999999999</v>
      </c>
      <c r="P1221" s="58">
        <v>153.47409999999999</v>
      </c>
      <c r="Q1221" s="74">
        <v>0.40400000000000003</v>
      </c>
      <c r="R1221" s="61" t="s">
        <v>58</v>
      </c>
      <c r="S1221" s="74">
        <v>152.96899999999999</v>
      </c>
      <c r="T1221" s="61" t="s">
        <v>58</v>
      </c>
      <c r="U1221" s="74">
        <v>6.1669999999999998</v>
      </c>
      <c r="V1221" s="74">
        <v>6.319</v>
      </c>
    </row>
    <row r="1222" spans="1:22" x14ac:dyDescent="0.25">
      <c r="A1222" s="53">
        <v>43392</v>
      </c>
      <c r="B1222" s="54">
        <v>11</v>
      </c>
      <c r="C1222" s="57">
        <v>26050710000</v>
      </c>
      <c r="D1222" s="60" t="s">
        <v>58</v>
      </c>
      <c r="E1222" s="60" t="s">
        <v>58</v>
      </c>
      <c r="F1222" s="57">
        <v>25382725483</v>
      </c>
      <c r="G1222" s="59">
        <v>5.1000000000000004E-4</v>
      </c>
      <c r="H1222" s="59">
        <v>5.1000000000000004E-4</v>
      </c>
      <c r="I1222" s="60" t="s">
        <v>58</v>
      </c>
      <c r="J1222" s="59">
        <v>6.404E-2</v>
      </c>
      <c r="K1222" s="59">
        <v>1.8000000000000001E-4</v>
      </c>
      <c r="L1222" s="59">
        <v>1.8000000000000001E-4</v>
      </c>
      <c r="M1222" s="60" t="s">
        <v>58</v>
      </c>
      <c r="N1222" s="59">
        <v>6.8570000000000006E-2</v>
      </c>
      <c r="O1222" s="58">
        <v>153.50200000000001</v>
      </c>
      <c r="P1222" s="58">
        <v>153.50200000000001</v>
      </c>
      <c r="Q1222" s="74">
        <v>0.40200000000000002</v>
      </c>
      <c r="R1222" s="61" t="s">
        <v>58</v>
      </c>
      <c r="S1222" s="74">
        <v>151.96899999999999</v>
      </c>
      <c r="T1222" s="61" t="s">
        <v>58</v>
      </c>
      <c r="U1222" s="74">
        <v>6.1630000000000003</v>
      </c>
      <c r="V1222" s="74">
        <v>6.3159999999999998</v>
      </c>
    </row>
    <row r="1223" spans="1:22" x14ac:dyDescent="0.25">
      <c r="A1223" s="53">
        <v>43395</v>
      </c>
      <c r="B1223" s="54">
        <v>11</v>
      </c>
      <c r="C1223" s="57">
        <v>26050710000</v>
      </c>
      <c r="D1223" s="60" t="s">
        <v>58</v>
      </c>
      <c r="E1223" s="60" t="s">
        <v>58</v>
      </c>
      <c r="F1223" s="57">
        <v>25392677097</v>
      </c>
      <c r="G1223" s="59">
        <v>8.9999999999999998E-4</v>
      </c>
      <c r="H1223" s="59">
        <v>8.9999999999999998E-4</v>
      </c>
      <c r="I1223" s="60" t="s">
        <v>58</v>
      </c>
      <c r="J1223" s="59">
        <v>5.6410000000000002E-2</v>
      </c>
      <c r="K1223" s="59">
        <v>3.8999999999999999E-4</v>
      </c>
      <c r="L1223" s="59">
        <v>3.8999999999999999E-4</v>
      </c>
      <c r="M1223" s="60" t="s">
        <v>58</v>
      </c>
      <c r="N1223" s="59">
        <v>4.8849999999999998E-2</v>
      </c>
      <c r="O1223" s="58">
        <v>153.56219999999999</v>
      </c>
      <c r="P1223" s="58">
        <v>153.56219999999999</v>
      </c>
      <c r="Q1223" s="74">
        <v>0.39400000000000002</v>
      </c>
      <c r="R1223" s="61" t="s">
        <v>58</v>
      </c>
      <c r="S1223" s="74">
        <v>148.96899999999999</v>
      </c>
      <c r="T1223" s="61" t="s">
        <v>58</v>
      </c>
      <c r="U1223" s="74">
        <v>6.1909999999999998</v>
      </c>
      <c r="V1223" s="74">
        <v>6.3470000000000004</v>
      </c>
    </row>
    <row r="1224" spans="1:22" x14ac:dyDescent="0.25">
      <c r="A1224" s="53">
        <v>43396</v>
      </c>
      <c r="B1224" s="54">
        <v>11</v>
      </c>
      <c r="C1224" s="57">
        <v>26050710000</v>
      </c>
      <c r="D1224" s="60" t="s">
        <v>58</v>
      </c>
      <c r="E1224" s="60" t="s">
        <v>58</v>
      </c>
      <c r="F1224" s="57">
        <v>25397244047</v>
      </c>
      <c r="G1224" s="59">
        <v>1.08E-3</v>
      </c>
      <c r="H1224" s="59">
        <v>1.08E-3</v>
      </c>
      <c r="I1224" s="60" t="s">
        <v>58</v>
      </c>
      <c r="J1224" s="59">
        <v>5.8040000000000001E-2</v>
      </c>
      <c r="K1224" s="59">
        <v>1.8000000000000001E-4</v>
      </c>
      <c r="L1224" s="59">
        <v>1.8000000000000001E-4</v>
      </c>
      <c r="M1224" s="60" t="s">
        <v>58</v>
      </c>
      <c r="N1224" s="59">
        <v>6.7839999999999998E-2</v>
      </c>
      <c r="O1224" s="58">
        <v>153.5898</v>
      </c>
      <c r="P1224" s="58">
        <v>153.5898</v>
      </c>
      <c r="Q1224" s="74">
        <v>0.39100000000000001</v>
      </c>
      <c r="R1224" s="61" t="s">
        <v>58</v>
      </c>
      <c r="S1224" s="74">
        <v>147.96899999999999</v>
      </c>
      <c r="T1224" s="61" t="s">
        <v>58</v>
      </c>
      <c r="U1224" s="74">
        <v>6.1870000000000003</v>
      </c>
      <c r="V1224" s="74">
        <v>6.3449999999999998</v>
      </c>
    </row>
    <row r="1225" spans="1:22" x14ac:dyDescent="0.25">
      <c r="A1225" s="53">
        <v>43397</v>
      </c>
      <c r="B1225" s="54">
        <v>11</v>
      </c>
      <c r="C1225" s="57">
        <v>27250710000</v>
      </c>
      <c r="D1225" s="60" t="s">
        <v>58</v>
      </c>
      <c r="E1225" s="60" t="s">
        <v>58</v>
      </c>
      <c r="F1225" s="57">
        <v>26562069323</v>
      </c>
      <c r="G1225" s="59">
        <v>1.8000000000000001E-4</v>
      </c>
      <c r="H1225" s="59">
        <v>1.8000000000000001E-4</v>
      </c>
      <c r="I1225" s="60" t="s">
        <v>58</v>
      </c>
      <c r="J1225" s="59">
        <v>6.6919999999999993E-2</v>
      </c>
      <c r="K1225" s="59">
        <v>1.8000000000000001E-4</v>
      </c>
      <c r="L1225" s="59">
        <v>1.8000000000000001E-4</v>
      </c>
      <c r="M1225" s="60" t="s">
        <v>58</v>
      </c>
      <c r="N1225" s="59">
        <v>6.6919999999999993E-2</v>
      </c>
      <c r="O1225" s="58">
        <v>153.61709999999999</v>
      </c>
      <c r="P1225" s="58">
        <v>153.61709999999999</v>
      </c>
      <c r="Q1225" s="74">
        <v>0.39400000000000002</v>
      </c>
      <c r="R1225" s="61" t="s">
        <v>58</v>
      </c>
      <c r="S1225" s="74">
        <v>149.04</v>
      </c>
      <c r="T1225" s="61" t="s">
        <v>58</v>
      </c>
      <c r="U1225" s="74">
        <v>6.1970000000000001</v>
      </c>
      <c r="V1225" s="74">
        <v>6.343</v>
      </c>
    </row>
    <row r="1226" spans="1:22" x14ac:dyDescent="0.25">
      <c r="A1226" s="53">
        <v>43398</v>
      </c>
      <c r="B1226" s="54">
        <v>11</v>
      </c>
      <c r="C1226" s="57">
        <v>27250710000</v>
      </c>
      <c r="D1226" s="60" t="s">
        <v>58</v>
      </c>
      <c r="E1226" s="60" t="s">
        <v>58</v>
      </c>
      <c r="F1226" s="57">
        <v>26566367480</v>
      </c>
      <c r="G1226" s="59">
        <v>3.4000000000000002E-4</v>
      </c>
      <c r="H1226" s="59">
        <v>3.4000000000000002E-4</v>
      </c>
      <c r="I1226" s="60" t="s">
        <v>58</v>
      </c>
      <c r="J1226" s="59">
        <v>6.3880000000000006E-2</v>
      </c>
      <c r="K1226" s="59">
        <v>1.6000000000000001E-4</v>
      </c>
      <c r="L1226" s="59">
        <v>1.6000000000000001E-4</v>
      </c>
      <c r="M1226" s="60" t="s">
        <v>58</v>
      </c>
      <c r="N1226" s="59">
        <v>6.0839999999999998E-2</v>
      </c>
      <c r="O1226" s="58">
        <v>153.64189999999999</v>
      </c>
      <c r="P1226" s="58">
        <v>153.64189999999999</v>
      </c>
      <c r="Q1226" s="74">
        <v>0.39100000000000001</v>
      </c>
      <c r="R1226" s="61" t="s">
        <v>58</v>
      </c>
      <c r="S1226" s="74">
        <v>148.04</v>
      </c>
      <c r="T1226" s="61" t="s">
        <v>58</v>
      </c>
      <c r="U1226" s="74">
        <v>6.1950000000000003</v>
      </c>
      <c r="V1226" s="74">
        <v>6.3460000000000001</v>
      </c>
    </row>
    <row r="1227" spans="1:22" x14ac:dyDescent="0.25">
      <c r="A1227" s="53">
        <v>43399</v>
      </c>
      <c r="B1227" s="54">
        <v>11</v>
      </c>
      <c r="C1227" s="57">
        <v>27250710000</v>
      </c>
      <c r="D1227" s="60" t="s">
        <v>58</v>
      </c>
      <c r="E1227" s="60" t="s">
        <v>58</v>
      </c>
      <c r="F1227" s="57">
        <v>26570239183</v>
      </c>
      <c r="G1227" s="59">
        <v>4.8999999999999998E-4</v>
      </c>
      <c r="H1227" s="59">
        <v>4.8999999999999998E-4</v>
      </c>
      <c r="I1227" s="60" t="s">
        <v>58</v>
      </c>
      <c r="J1227" s="59">
        <v>6.0789999999999997E-2</v>
      </c>
      <c r="K1227" s="59">
        <v>1.4999999999999999E-4</v>
      </c>
      <c r="L1227" s="59">
        <v>1.4999999999999999E-4</v>
      </c>
      <c r="M1227" s="60" t="s">
        <v>58</v>
      </c>
      <c r="N1227" s="59">
        <v>5.4629999999999998E-2</v>
      </c>
      <c r="O1227" s="58">
        <v>153.6643</v>
      </c>
      <c r="P1227" s="58">
        <v>153.6643</v>
      </c>
      <c r="Q1227" s="74">
        <v>0.38900000000000001</v>
      </c>
      <c r="R1227" s="61" t="s">
        <v>58</v>
      </c>
      <c r="S1227" s="74">
        <v>147.04</v>
      </c>
      <c r="T1227" s="61" t="s">
        <v>58</v>
      </c>
      <c r="U1227" s="74">
        <v>6.2080000000000002</v>
      </c>
      <c r="V1227" s="74">
        <v>6.3520000000000003</v>
      </c>
    </row>
    <row r="1228" spans="1:22" x14ac:dyDescent="0.25">
      <c r="A1228" s="53">
        <v>43400</v>
      </c>
      <c r="B1228" s="54">
        <v>11</v>
      </c>
      <c r="C1228" s="57">
        <v>27250710000</v>
      </c>
      <c r="D1228" s="60" t="s">
        <v>58</v>
      </c>
      <c r="E1228" s="60" t="s">
        <v>58</v>
      </c>
      <c r="F1228" s="57">
        <v>26576314901</v>
      </c>
      <c r="G1228" s="59">
        <v>7.1000000000000002E-4</v>
      </c>
      <c r="H1228" s="59">
        <v>7.1000000000000002E-4</v>
      </c>
      <c r="I1228" s="60" t="s">
        <v>58</v>
      </c>
      <c r="J1228" s="59">
        <v>6.7290000000000003E-2</v>
      </c>
      <c r="K1228" s="59">
        <v>2.3000000000000001E-4</v>
      </c>
      <c r="L1228" s="59">
        <v>2.3000000000000001E-4</v>
      </c>
      <c r="M1228" s="60" t="s">
        <v>58</v>
      </c>
      <c r="N1228" s="59">
        <v>8.7029999999999996E-2</v>
      </c>
      <c r="O1228" s="58">
        <v>153.6995</v>
      </c>
      <c r="P1228" s="58">
        <v>153.6995</v>
      </c>
      <c r="Q1228" s="74">
        <v>0.38600000000000001</v>
      </c>
      <c r="R1228" s="61" t="s">
        <v>58</v>
      </c>
      <c r="S1228" s="74">
        <v>146.04</v>
      </c>
      <c r="T1228" s="61" t="s">
        <v>58</v>
      </c>
      <c r="U1228" s="74">
        <v>6.1920000000000002</v>
      </c>
      <c r="V1228" s="74">
        <v>6.3380000000000001</v>
      </c>
    </row>
    <row r="1229" spans="1:22" x14ac:dyDescent="0.25">
      <c r="A1229" s="53">
        <v>43402</v>
      </c>
      <c r="B1229" s="54">
        <v>11</v>
      </c>
      <c r="C1229" s="57">
        <v>27250710000</v>
      </c>
      <c r="D1229" s="60" t="s">
        <v>58</v>
      </c>
      <c r="E1229" s="60" t="s">
        <v>58</v>
      </c>
      <c r="F1229" s="57">
        <v>26585655229</v>
      </c>
      <c r="G1229" s="59">
        <v>1.07E-3</v>
      </c>
      <c r="H1229" s="59">
        <v>1.07E-3</v>
      </c>
      <c r="I1229" s="60" t="s">
        <v>58</v>
      </c>
      <c r="J1229" s="59">
        <v>6.6930000000000003E-2</v>
      </c>
      <c r="K1229" s="59">
        <v>3.5E-4</v>
      </c>
      <c r="L1229" s="59">
        <v>3.5E-4</v>
      </c>
      <c r="M1229" s="60" t="s">
        <v>58</v>
      </c>
      <c r="N1229" s="59">
        <v>6.6229999999999997E-2</v>
      </c>
      <c r="O1229" s="58">
        <v>153.7535</v>
      </c>
      <c r="P1229" s="58">
        <v>153.7535</v>
      </c>
      <c r="Q1229" s="74">
        <v>0.38100000000000001</v>
      </c>
      <c r="R1229" s="61" t="s">
        <v>58</v>
      </c>
      <c r="S1229" s="74">
        <v>144.04</v>
      </c>
      <c r="T1229" s="61" t="s">
        <v>58</v>
      </c>
      <c r="U1229" s="74">
        <v>6.1870000000000003</v>
      </c>
      <c r="V1229" s="74">
        <v>6.335</v>
      </c>
    </row>
    <row r="1230" spans="1:22" x14ac:dyDescent="0.25">
      <c r="A1230" s="53">
        <v>43403</v>
      </c>
      <c r="B1230" s="54">
        <v>11</v>
      </c>
      <c r="C1230" s="57">
        <v>27250710000</v>
      </c>
      <c r="D1230" s="60" t="s">
        <v>58</v>
      </c>
      <c r="E1230" s="60" t="s">
        <v>58</v>
      </c>
      <c r="F1230" s="57">
        <v>26591647719</v>
      </c>
      <c r="G1230" s="59">
        <v>1.2899999999999999E-3</v>
      </c>
      <c r="H1230" s="59">
        <v>1.2899999999999999E-3</v>
      </c>
      <c r="I1230" s="60" t="s">
        <v>58</v>
      </c>
      <c r="J1230" s="59">
        <v>6.9599999999999995E-2</v>
      </c>
      <c r="K1230" s="59">
        <v>2.3000000000000001E-4</v>
      </c>
      <c r="L1230" s="59">
        <v>2.3000000000000001E-4</v>
      </c>
      <c r="M1230" s="60" t="s">
        <v>58</v>
      </c>
      <c r="N1230" s="59">
        <v>8.5739999999999997E-2</v>
      </c>
      <c r="O1230" s="58">
        <v>153.78809999999999</v>
      </c>
      <c r="P1230" s="58">
        <v>153.78809999999999</v>
      </c>
      <c r="Q1230" s="74">
        <v>0.378</v>
      </c>
      <c r="R1230" s="61" t="s">
        <v>58</v>
      </c>
      <c r="S1230" s="74">
        <v>143.04</v>
      </c>
      <c r="T1230" s="61" t="s">
        <v>58</v>
      </c>
      <c r="U1230" s="74">
        <v>6.1760000000000002</v>
      </c>
      <c r="V1230" s="74">
        <v>6.3209999999999997</v>
      </c>
    </row>
    <row r="1231" spans="1:22" x14ac:dyDescent="0.25">
      <c r="A1231" s="53">
        <v>43404</v>
      </c>
      <c r="B1231" s="54">
        <v>10</v>
      </c>
      <c r="C1231" s="57">
        <v>23260010000</v>
      </c>
      <c r="D1231" s="60" t="s">
        <v>58</v>
      </c>
      <c r="E1231" s="60" t="s">
        <v>58</v>
      </c>
      <c r="F1231" s="57">
        <v>22608311357</v>
      </c>
      <c r="G1231" s="59">
        <v>1.4999999999999999E-4</v>
      </c>
      <c r="H1231" s="59">
        <v>1.4999999999999999E-4</v>
      </c>
      <c r="I1231" s="60" t="s">
        <v>58</v>
      </c>
      <c r="J1231" s="59">
        <v>5.7450000000000001E-2</v>
      </c>
      <c r="K1231" s="59">
        <v>1.4999999999999999E-4</v>
      </c>
      <c r="L1231" s="59">
        <v>1.4999999999999999E-4</v>
      </c>
      <c r="M1231" s="60" t="s">
        <v>58</v>
      </c>
      <c r="N1231" s="59">
        <v>5.7450000000000001E-2</v>
      </c>
      <c r="O1231" s="58">
        <v>153.8117</v>
      </c>
      <c r="P1231" s="58">
        <v>153.8117</v>
      </c>
      <c r="Q1231" s="74">
        <v>0.439</v>
      </c>
      <c r="R1231" s="61" t="s">
        <v>58</v>
      </c>
      <c r="S1231" s="74">
        <v>165.55199999999999</v>
      </c>
      <c r="T1231" s="61" t="s">
        <v>58</v>
      </c>
      <c r="U1231" s="74">
        <v>6.23</v>
      </c>
      <c r="V1231" s="74">
        <v>6.3280000000000003</v>
      </c>
    </row>
    <row r="1232" spans="1:22" x14ac:dyDescent="0.25">
      <c r="A1232" s="53">
        <v>43405</v>
      </c>
      <c r="B1232" s="54">
        <v>10</v>
      </c>
      <c r="C1232" s="57">
        <v>23260010000</v>
      </c>
      <c r="D1232" s="60" t="s">
        <v>58</v>
      </c>
      <c r="E1232" s="60" t="s">
        <v>58</v>
      </c>
      <c r="F1232" s="57">
        <v>22612076061</v>
      </c>
      <c r="G1232" s="59">
        <v>3.2000000000000003E-4</v>
      </c>
      <c r="H1232" s="59">
        <v>3.2000000000000003E-4</v>
      </c>
      <c r="I1232" s="60" t="s">
        <v>58</v>
      </c>
      <c r="J1232" s="59">
        <v>6.0049999999999999E-2</v>
      </c>
      <c r="K1232" s="59">
        <v>1.7000000000000001E-4</v>
      </c>
      <c r="L1232" s="59">
        <v>1.7000000000000001E-4</v>
      </c>
      <c r="M1232" s="60" t="s">
        <v>58</v>
      </c>
      <c r="N1232" s="59">
        <v>6.2659999999999993E-2</v>
      </c>
      <c r="O1232" s="58">
        <v>153.8373</v>
      </c>
      <c r="P1232" s="58">
        <v>153.8373</v>
      </c>
      <c r="Q1232" s="74">
        <v>0.437</v>
      </c>
      <c r="R1232" s="61" t="s">
        <v>58</v>
      </c>
      <c r="S1232" s="74">
        <v>164.55199999999999</v>
      </c>
      <c r="T1232" s="61" t="s">
        <v>58</v>
      </c>
      <c r="U1232" s="74">
        <v>6.23</v>
      </c>
      <c r="V1232" s="74">
        <v>6.3289999999999997</v>
      </c>
    </row>
    <row r="1233" spans="1:22" x14ac:dyDescent="0.25">
      <c r="A1233" s="53">
        <v>43406</v>
      </c>
      <c r="B1233" s="54">
        <v>10</v>
      </c>
      <c r="C1233" s="57">
        <v>23260010000</v>
      </c>
      <c r="D1233" s="60" t="s">
        <v>58</v>
      </c>
      <c r="E1233" s="60" t="s">
        <v>58</v>
      </c>
      <c r="F1233" s="57">
        <v>22617712453</v>
      </c>
      <c r="G1233" s="59">
        <v>5.6999999999999998E-4</v>
      </c>
      <c r="H1233" s="59">
        <v>5.6999999999999998E-4</v>
      </c>
      <c r="I1233" s="60" t="s">
        <v>58</v>
      </c>
      <c r="J1233" s="59">
        <v>7.1650000000000005E-2</v>
      </c>
      <c r="K1233" s="59">
        <v>2.5000000000000001E-4</v>
      </c>
      <c r="L1233" s="59">
        <v>2.5000000000000001E-4</v>
      </c>
      <c r="M1233" s="60" t="s">
        <v>58</v>
      </c>
      <c r="N1233" s="59">
        <v>9.5240000000000005E-2</v>
      </c>
      <c r="O1233" s="58">
        <v>153.87559999999999</v>
      </c>
      <c r="P1233" s="58">
        <v>153.87559999999999</v>
      </c>
      <c r="Q1233" s="74">
        <v>0.434</v>
      </c>
      <c r="R1233" s="61" t="s">
        <v>58</v>
      </c>
      <c r="S1233" s="74">
        <v>163.55199999999999</v>
      </c>
      <c r="T1233" s="61" t="s">
        <v>58</v>
      </c>
      <c r="U1233" s="74">
        <v>6.2110000000000003</v>
      </c>
      <c r="V1233" s="74">
        <v>6.3109999999999999</v>
      </c>
    </row>
    <row r="1234" spans="1:22" x14ac:dyDescent="0.25">
      <c r="A1234" s="53">
        <v>43407</v>
      </c>
      <c r="B1234" s="54">
        <v>10</v>
      </c>
      <c r="C1234" s="57">
        <v>23260010000</v>
      </c>
      <c r="D1234" s="60" t="s">
        <v>58</v>
      </c>
      <c r="E1234" s="60" t="s">
        <v>58</v>
      </c>
      <c r="F1234" s="57">
        <v>22623028408</v>
      </c>
      <c r="G1234" s="59">
        <v>8.0000000000000004E-4</v>
      </c>
      <c r="H1234" s="59">
        <v>8.0000000000000004E-4</v>
      </c>
      <c r="I1234" s="60" t="s">
        <v>58</v>
      </c>
      <c r="J1234" s="59">
        <v>7.6100000000000001E-2</v>
      </c>
      <c r="K1234" s="59">
        <v>2.4000000000000001E-4</v>
      </c>
      <c r="L1234" s="59">
        <v>2.4000000000000001E-4</v>
      </c>
      <c r="M1234" s="60" t="s">
        <v>58</v>
      </c>
      <c r="N1234" s="59">
        <v>8.9560000000000001E-2</v>
      </c>
      <c r="O1234" s="58">
        <v>153.9118</v>
      </c>
      <c r="P1234" s="58">
        <v>153.9118</v>
      </c>
      <c r="Q1234" s="74">
        <v>0.432</v>
      </c>
      <c r="R1234" s="61" t="s">
        <v>58</v>
      </c>
      <c r="S1234" s="74">
        <v>162.55199999999999</v>
      </c>
      <c r="T1234" s="61" t="s">
        <v>58</v>
      </c>
      <c r="U1234" s="74">
        <v>6.1950000000000003</v>
      </c>
      <c r="V1234" s="74">
        <v>6.2960000000000003</v>
      </c>
    </row>
    <row r="1235" spans="1:22" x14ac:dyDescent="0.25">
      <c r="A1235" s="53">
        <v>43409</v>
      </c>
      <c r="B1235" s="54">
        <v>10</v>
      </c>
      <c r="C1235" s="57">
        <v>23260010000</v>
      </c>
      <c r="D1235" s="60" t="s">
        <v>58</v>
      </c>
      <c r="E1235" s="60" t="s">
        <v>58</v>
      </c>
      <c r="F1235" s="57">
        <v>22634350185</v>
      </c>
      <c r="G1235" s="59">
        <v>1.2999999999999999E-3</v>
      </c>
      <c r="H1235" s="59">
        <v>1.2999999999999999E-3</v>
      </c>
      <c r="I1235" s="60" t="s">
        <v>58</v>
      </c>
      <c r="J1235" s="59">
        <v>8.2570000000000005E-2</v>
      </c>
      <c r="K1235" s="59">
        <v>5.0000000000000001E-4</v>
      </c>
      <c r="L1235" s="59">
        <v>5.0000000000000001E-4</v>
      </c>
      <c r="M1235" s="60" t="s">
        <v>58</v>
      </c>
      <c r="N1235" s="59">
        <v>9.5610000000000001E-2</v>
      </c>
      <c r="O1235" s="58">
        <v>153.9888</v>
      </c>
      <c r="P1235" s="58">
        <v>153.9888</v>
      </c>
      <c r="Q1235" s="74">
        <v>0.42699999999999999</v>
      </c>
      <c r="R1235" s="61" t="s">
        <v>58</v>
      </c>
      <c r="S1235" s="74">
        <v>160.55199999999999</v>
      </c>
      <c r="T1235" s="61" t="s">
        <v>58</v>
      </c>
      <c r="U1235" s="74">
        <v>6.1559999999999997</v>
      </c>
      <c r="V1235" s="74">
        <v>6.258</v>
      </c>
    </row>
    <row r="1236" spans="1:22" x14ac:dyDescent="0.25">
      <c r="A1236" s="53">
        <v>43410</v>
      </c>
      <c r="B1236" s="54">
        <v>10</v>
      </c>
      <c r="C1236" s="57">
        <v>23260010000</v>
      </c>
      <c r="D1236" s="60" t="s">
        <v>58</v>
      </c>
      <c r="E1236" s="60" t="s">
        <v>58</v>
      </c>
      <c r="F1236" s="57">
        <v>22637937252</v>
      </c>
      <c r="G1236" s="59">
        <v>1.4599999999999999E-3</v>
      </c>
      <c r="H1236" s="59">
        <v>1.4599999999999999E-3</v>
      </c>
      <c r="I1236" s="60" t="s">
        <v>58</v>
      </c>
      <c r="J1236" s="59">
        <v>7.9250000000000001E-2</v>
      </c>
      <c r="K1236" s="59">
        <v>1.6000000000000001E-4</v>
      </c>
      <c r="L1236" s="59">
        <v>1.6000000000000001E-4</v>
      </c>
      <c r="M1236" s="60" t="s">
        <v>58</v>
      </c>
      <c r="N1236" s="59">
        <v>5.9549999999999999E-2</v>
      </c>
      <c r="O1236" s="58">
        <v>154.01320000000001</v>
      </c>
      <c r="P1236" s="58">
        <v>154.01320000000001</v>
      </c>
      <c r="Q1236" s="74">
        <v>0.42399999999999999</v>
      </c>
      <c r="R1236" s="61" t="s">
        <v>58</v>
      </c>
      <c r="S1236" s="74">
        <v>159.55199999999999</v>
      </c>
      <c r="T1236" s="61" t="s">
        <v>58</v>
      </c>
      <c r="U1236" s="74">
        <v>6.1580000000000004</v>
      </c>
      <c r="V1236" s="74">
        <v>6.2610000000000001</v>
      </c>
    </row>
    <row r="1237" spans="1:22" x14ac:dyDescent="0.25">
      <c r="A1237" s="53">
        <v>43411</v>
      </c>
      <c r="B1237" s="54">
        <v>11</v>
      </c>
      <c r="C1237" s="57">
        <v>24400010000</v>
      </c>
      <c r="D1237" s="60" t="s">
        <v>58</v>
      </c>
      <c r="E1237" s="60" t="s">
        <v>58</v>
      </c>
      <c r="F1237" s="57">
        <v>23709712786</v>
      </c>
      <c r="G1237" s="59">
        <v>1.6000000000000001E-4</v>
      </c>
      <c r="H1237" s="59">
        <v>1.6000000000000001E-4</v>
      </c>
      <c r="I1237" s="60" t="s">
        <v>58</v>
      </c>
      <c r="J1237" s="59">
        <v>6.089E-2</v>
      </c>
      <c r="K1237" s="59">
        <v>1.6000000000000001E-4</v>
      </c>
      <c r="L1237" s="59">
        <v>1.6000000000000001E-4</v>
      </c>
      <c r="M1237" s="60" t="s">
        <v>58</v>
      </c>
      <c r="N1237" s="59">
        <v>6.089E-2</v>
      </c>
      <c r="O1237" s="58">
        <v>154.03819999999999</v>
      </c>
      <c r="P1237" s="58">
        <v>154.03819999999999</v>
      </c>
      <c r="Q1237" s="74">
        <v>0.44500000000000001</v>
      </c>
      <c r="R1237" s="61" t="s">
        <v>58</v>
      </c>
      <c r="S1237" s="74">
        <v>168.05699999999999</v>
      </c>
      <c r="T1237" s="61" t="s">
        <v>58</v>
      </c>
      <c r="U1237" s="74">
        <v>6.1840000000000002</v>
      </c>
      <c r="V1237" s="74">
        <v>6.3040000000000003</v>
      </c>
    </row>
    <row r="1238" spans="1:22" x14ac:dyDescent="0.25">
      <c r="A1238" s="53">
        <v>43412</v>
      </c>
      <c r="B1238" s="54">
        <v>11</v>
      </c>
      <c r="C1238" s="57">
        <v>24400010000</v>
      </c>
      <c r="D1238" s="60" t="s">
        <v>58</v>
      </c>
      <c r="E1238" s="60" t="s">
        <v>58</v>
      </c>
      <c r="F1238" s="57">
        <v>23713750144</v>
      </c>
      <c r="G1238" s="59">
        <v>3.3E-4</v>
      </c>
      <c r="H1238" s="59">
        <v>3.3E-4</v>
      </c>
      <c r="I1238" s="60" t="s">
        <v>58</v>
      </c>
      <c r="J1238" s="59">
        <v>6.2509999999999996E-2</v>
      </c>
      <c r="K1238" s="59">
        <v>1.7000000000000001E-4</v>
      </c>
      <c r="L1238" s="59">
        <v>1.7000000000000001E-4</v>
      </c>
      <c r="M1238" s="60" t="s">
        <v>58</v>
      </c>
      <c r="N1238" s="59">
        <v>6.4119999999999996E-2</v>
      </c>
      <c r="O1238" s="58">
        <v>154.06440000000001</v>
      </c>
      <c r="P1238" s="58">
        <v>154.06440000000001</v>
      </c>
      <c r="Q1238" s="74">
        <v>0.442</v>
      </c>
      <c r="R1238" s="61" t="s">
        <v>58</v>
      </c>
      <c r="S1238" s="74">
        <v>167.05699999999999</v>
      </c>
      <c r="T1238" s="61" t="s">
        <v>58</v>
      </c>
      <c r="U1238" s="74">
        <v>6.1829999999999998</v>
      </c>
      <c r="V1238" s="74">
        <v>6.3040000000000003</v>
      </c>
    </row>
    <row r="1239" spans="1:22" x14ac:dyDescent="0.25">
      <c r="A1239" s="53">
        <v>43413</v>
      </c>
      <c r="B1239" s="54">
        <v>11</v>
      </c>
      <c r="C1239" s="57">
        <v>24400010000</v>
      </c>
      <c r="D1239" s="60" t="s">
        <v>58</v>
      </c>
      <c r="E1239" s="60" t="s">
        <v>58</v>
      </c>
      <c r="F1239" s="57">
        <v>23717741612</v>
      </c>
      <c r="G1239" s="59">
        <v>5.0000000000000001E-4</v>
      </c>
      <c r="H1239" s="59">
        <v>5.0000000000000001E-4</v>
      </c>
      <c r="I1239" s="60" t="s">
        <v>58</v>
      </c>
      <c r="J1239" s="59">
        <v>6.2789999999999999E-2</v>
      </c>
      <c r="K1239" s="59">
        <v>1.7000000000000001E-4</v>
      </c>
      <c r="L1239" s="59">
        <v>1.7000000000000001E-4</v>
      </c>
      <c r="M1239" s="60" t="s">
        <v>58</v>
      </c>
      <c r="N1239" s="59">
        <v>6.336E-2</v>
      </c>
      <c r="O1239" s="58">
        <v>154.09030000000001</v>
      </c>
      <c r="P1239" s="58">
        <v>154.09030000000001</v>
      </c>
      <c r="Q1239" s="74">
        <v>0.44</v>
      </c>
      <c r="R1239" s="61" t="s">
        <v>58</v>
      </c>
      <c r="S1239" s="74">
        <v>166.05699999999999</v>
      </c>
      <c r="T1239" s="61" t="s">
        <v>58</v>
      </c>
      <c r="U1239" s="74">
        <v>6.1829999999999998</v>
      </c>
      <c r="V1239" s="74">
        <v>6.3040000000000003</v>
      </c>
    </row>
    <row r="1240" spans="1:22" x14ac:dyDescent="0.25">
      <c r="A1240" s="53">
        <v>43416</v>
      </c>
      <c r="B1240" s="54">
        <v>11</v>
      </c>
      <c r="C1240" s="57">
        <v>24400010000</v>
      </c>
      <c r="D1240" s="60" t="s">
        <v>58</v>
      </c>
      <c r="E1240" s="60" t="s">
        <v>58</v>
      </c>
      <c r="F1240" s="57">
        <v>23729882408</v>
      </c>
      <c r="G1240" s="59">
        <v>1.01E-3</v>
      </c>
      <c r="H1240" s="59">
        <v>1.01E-3</v>
      </c>
      <c r="I1240" s="60" t="s">
        <v>58</v>
      </c>
      <c r="J1240" s="59">
        <v>6.3519999999999993E-2</v>
      </c>
      <c r="K1240" s="59">
        <v>5.1000000000000004E-4</v>
      </c>
      <c r="L1240" s="59">
        <v>5.1000000000000004E-4</v>
      </c>
      <c r="M1240" s="60" t="s">
        <v>58</v>
      </c>
      <c r="N1240" s="59">
        <v>6.4240000000000005E-2</v>
      </c>
      <c r="O1240" s="58">
        <v>154.16919999999999</v>
      </c>
      <c r="P1240" s="58">
        <v>154.16919999999999</v>
      </c>
      <c r="Q1240" s="74">
        <v>0.432</v>
      </c>
      <c r="R1240" s="61" t="s">
        <v>58</v>
      </c>
      <c r="S1240" s="74">
        <v>163.05699999999999</v>
      </c>
      <c r="T1240" s="61" t="s">
        <v>58</v>
      </c>
      <c r="U1240" s="74">
        <v>6.18</v>
      </c>
      <c r="V1240" s="74">
        <v>6.3029999999999999</v>
      </c>
    </row>
    <row r="1241" spans="1:22" x14ac:dyDescent="0.25">
      <c r="A1241" s="53">
        <v>43417</v>
      </c>
      <c r="B1241" s="54">
        <v>11</v>
      </c>
      <c r="C1241" s="57">
        <v>24400010000</v>
      </c>
      <c r="D1241" s="60" t="s">
        <v>58</v>
      </c>
      <c r="E1241" s="60" t="s">
        <v>58</v>
      </c>
      <c r="F1241" s="57">
        <v>23734166696</v>
      </c>
      <c r="G1241" s="59">
        <v>1.1900000000000001E-3</v>
      </c>
      <c r="H1241" s="59">
        <v>1.1900000000000001E-3</v>
      </c>
      <c r="I1241" s="60" t="s">
        <v>58</v>
      </c>
      <c r="J1241" s="59">
        <v>6.4170000000000005E-2</v>
      </c>
      <c r="K1241" s="59">
        <v>1.8000000000000001E-4</v>
      </c>
      <c r="L1241" s="59">
        <v>1.8000000000000001E-4</v>
      </c>
      <c r="M1241" s="60" t="s">
        <v>58</v>
      </c>
      <c r="N1241" s="59">
        <v>6.8110000000000004E-2</v>
      </c>
      <c r="O1241" s="58">
        <v>154.19710000000001</v>
      </c>
      <c r="P1241" s="58">
        <v>154.19710000000001</v>
      </c>
      <c r="Q1241" s="74">
        <v>0.42899999999999999</v>
      </c>
      <c r="R1241" s="61" t="s">
        <v>58</v>
      </c>
      <c r="S1241" s="74">
        <v>162.05699999999999</v>
      </c>
      <c r="T1241" s="61" t="s">
        <v>58</v>
      </c>
      <c r="U1241" s="74">
        <v>6.1769999999999996</v>
      </c>
      <c r="V1241" s="74">
        <v>6.3010000000000002</v>
      </c>
    </row>
    <row r="1242" spans="1:22" x14ac:dyDescent="0.25">
      <c r="A1242" s="53">
        <v>43418</v>
      </c>
      <c r="B1242" s="54">
        <v>11</v>
      </c>
      <c r="C1242" s="57">
        <v>25561260000</v>
      </c>
      <c r="D1242" s="60" t="s">
        <v>58</v>
      </c>
      <c r="E1242" s="60" t="s">
        <v>58</v>
      </c>
      <c r="F1242" s="57">
        <v>24846425375</v>
      </c>
      <c r="G1242" s="59">
        <v>1.3999999999999999E-4</v>
      </c>
      <c r="H1242" s="59">
        <v>1.3999999999999999E-4</v>
      </c>
      <c r="I1242" s="60" t="s">
        <v>58</v>
      </c>
      <c r="J1242" s="59">
        <v>5.1450000000000003E-2</v>
      </c>
      <c r="K1242" s="59">
        <v>1.3999999999999999E-4</v>
      </c>
      <c r="L1242" s="59">
        <v>1.3999999999999999E-4</v>
      </c>
      <c r="M1242" s="60" t="s">
        <v>58</v>
      </c>
      <c r="N1242" s="59">
        <v>5.1450000000000003E-2</v>
      </c>
      <c r="O1242" s="58">
        <v>154.2182</v>
      </c>
      <c r="P1242" s="58">
        <v>154.2182</v>
      </c>
      <c r="Q1242" s="74">
        <v>0.439</v>
      </c>
      <c r="R1242" s="61" t="s">
        <v>58</v>
      </c>
      <c r="S1242" s="74">
        <v>165.733</v>
      </c>
      <c r="T1242" s="61" t="s">
        <v>58</v>
      </c>
      <c r="U1242" s="74">
        <v>6.194</v>
      </c>
      <c r="V1242" s="74">
        <v>6.3170000000000002</v>
      </c>
    </row>
    <row r="1243" spans="1:22" x14ac:dyDescent="0.25">
      <c r="A1243" s="53">
        <v>43419</v>
      </c>
      <c r="B1243" s="54">
        <v>11</v>
      </c>
      <c r="C1243" s="57">
        <v>25561260000</v>
      </c>
      <c r="D1243" s="60" t="s">
        <v>58</v>
      </c>
      <c r="E1243" s="60" t="s">
        <v>58</v>
      </c>
      <c r="F1243" s="57">
        <v>24850688701</v>
      </c>
      <c r="G1243" s="59">
        <v>3.1E-4</v>
      </c>
      <c r="H1243" s="59">
        <v>3.1E-4</v>
      </c>
      <c r="I1243" s="60" t="s">
        <v>58</v>
      </c>
      <c r="J1243" s="59">
        <v>5.8020000000000002E-2</v>
      </c>
      <c r="K1243" s="59">
        <v>1.7000000000000001E-4</v>
      </c>
      <c r="L1243" s="59">
        <v>1.7000000000000001E-4</v>
      </c>
      <c r="M1243" s="60" t="s">
        <v>58</v>
      </c>
      <c r="N1243" s="59">
        <v>6.4630000000000007E-2</v>
      </c>
      <c r="O1243" s="58">
        <v>154.24469999999999</v>
      </c>
      <c r="P1243" s="58">
        <v>154.24469999999999</v>
      </c>
      <c r="Q1243" s="74">
        <v>0.436</v>
      </c>
      <c r="R1243" s="61" t="s">
        <v>58</v>
      </c>
      <c r="S1243" s="74">
        <v>164.733</v>
      </c>
      <c r="T1243" s="61" t="s">
        <v>58</v>
      </c>
      <c r="U1243" s="74">
        <v>6.194</v>
      </c>
      <c r="V1243" s="74">
        <v>6.3170000000000002</v>
      </c>
    </row>
    <row r="1244" spans="1:22" x14ac:dyDescent="0.25">
      <c r="A1244" s="53">
        <v>43420</v>
      </c>
      <c r="B1244" s="54">
        <v>11</v>
      </c>
      <c r="C1244" s="57">
        <v>25561260000</v>
      </c>
      <c r="D1244" s="60" t="s">
        <v>58</v>
      </c>
      <c r="E1244" s="60" t="s">
        <v>58</v>
      </c>
      <c r="F1244" s="57">
        <v>24854027760</v>
      </c>
      <c r="G1244" s="59">
        <v>4.4000000000000002E-4</v>
      </c>
      <c r="H1244" s="59">
        <v>4.4000000000000002E-4</v>
      </c>
      <c r="I1244" s="60" t="s">
        <v>58</v>
      </c>
      <c r="J1244" s="59">
        <v>5.5419999999999997E-2</v>
      </c>
      <c r="K1244" s="59">
        <v>1.2999999999999999E-4</v>
      </c>
      <c r="L1244" s="59">
        <v>1.2999999999999999E-4</v>
      </c>
      <c r="M1244" s="60" t="s">
        <v>58</v>
      </c>
      <c r="N1244" s="59">
        <v>5.0259999999999999E-2</v>
      </c>
      <c r="O1244" s="58">
        <v>154.2654</v>
      </c>
      <c r="P1244" s="58">
        <v>154.2654</v>
      </c>
      <c r="Q1244" s="74">
        <v>0.433</v>
      </c>
      <c r="R1244" s="61" t="s">
        <v>58</v>
      </c>
      <c r="S1244" s="74">
        <v>163.733</v>
      </c>
      <c r="T1244" s="61" t="s">
        <v>58</v>
      </c>
      <c r="U1244" s="74">
        <v>6.2009999999999996</v>
      </c>
      <c r="V1244" s="74">
        <v>6.3250000000000002</v>
      </c>
    </row>
    <row r="1245" spans="1:22" x14ac:dyDescent="0.25">
      <c r="A1245" s="53">
        <v>43423</v>
      </c>
      <c r="B1245" s="54">
        <v>11</v>
      </c>
      <c r="C1245" s="57">
        <v>25561260000</v>
      </c>
      <c r="D1245" s="60" t="s">
        <v>58</v>
      </c>
      <c r="E1245" s="60" t="s">
        <v>58</v>
      </c>
      <c r="F1245" s="57">
        <v>24857668941</v>
      </c>
      <c r="G1245" s="59">
        <v>5.9000000000000003E-4</v>
      </c>
      <c r="H1245" s="59">
        <v>5.9000000000000003E-4</v>
      </c>
      <c r="I1245" s="60" t="s">
        <v>58</v>
      </c>
      <c r="J1245" s="59">
        <v>3.653E-2</v>
      </c>
      <c r="K1245" s="59">
        <v>1.4999999999999999E-4</v>
      </c>
      <c r="L1245" s="59">
        <v>1.4999999999999999E-4</v>
      </c>
      <c r="M1245" s="60" t="s">
        <v>58</v>
      </c>
      <c r="N1245" s="59">
        <v>1.7979999999999999E-2</v>
      </c>
      <c r="O1245" s="58">
        <v>154.28800000000001</v>
      </c>
      <c r="P1245" s="58">
        <v>154.28800000000001</v>
      </c>
      <c r="Q1245" s="74">
        <v>0.43099999999999999</v>
      </c>
      <c r="R1245" s="61" t="s">
        <v>58</v>
      </c>
      <c r="S1245" s="74">
        <v>160.733</v>
      </c>
      <c r="T1245" s="61" t="s">
        <v>58</v>
      </c>
      <c r="U1245" s="74">
        <v>6.2069999999999999</v>
      </c>
      <c r="V1245" s="74">
        <v>6.3310000000000004</v>
      </c>
    </row>
    <row r="1246" spans="1:22" x14ac:dyDescent="0.25">
      <c r="A1246" s="53">
        <v>43424</v>
      </c>
      <c r="B1246" s="54">
        <v>11</v>
      </c>
      <c r="C1246" s="57">
        <v>25561260000</v>
      </c>
      <c r="D1246" s="60" t="s">
        <v>58</v>
      </c>
      <c r="E1246" s="60" t="s">
        <v>58</v>
      </c>
      <c r="F1246" s="57">
        <v>24871088233</v>
      </c>
      <c r="G1246" s="59">
        <v>1.1299999999999999E-3</v>
      </c>
      <c r="H1246" s="59">
        <v>1.1299999999999999E-3</v>
      </c>
      <c r="I1246" s="60" t="s">
        <v>58</v>
      </c>
      <c r="J1246" s="59">
        <v>6.0670000000000002E-2</v>
      </c>
      <c r="K1246" s="59">
        <v>5.4000000000000001E-4</v>
      </c>
      <c r="L1246" s="59">
        <v>5.4000000000000001E-4</v>
      </c>
      <c r="M1246" s="60" t="s">
        <v>58</v>
      </c>
      <c r="N1246" s="59">
        <v>0.21773000000000001</v>
      </c>
      <c r="O1246" s="58">
        <v>154.37129999999999</v>
      </c>
      <c r="P1246" s="58">
        <v>154.37129999999999</v>
      </c>
      <c r="Q1246" s="74">
        <v>0.42299999999999999</v>
      </c>
      <c r="R1246" s="61" t="s">
        <v>58</v>
      </c>
      <c r="S1246" s="74">
        <v>159.733</v>
      </c>
      <c r="T1246" s="61" t="s">
        <v>58</v>
      </c>
      <c r="U1246" s="74">
        <v>6.194</v>
      </c>
      <c r="V1246" s="74">
        <v>6.3239999999999998</v>
      </c>
    </row>
    <row r="1247" spans="1:22" x14ac:dyDescent="0.25">
      <c r="A1247" s="53">
        <v>43425</v>
      </c>
      <c r="B1247" s="54">
        <v>11</v>
      </c>
      <c r="C1247" s="57">
        <v>25561260000</v>
      </c>
      <c r="D1247" s="60" t="s">
        <v>58</v>
      </c>
      <c r="E1247" s="60" t="s">
        <v>58</v>
      </c>
      <c r="F1247" s="57">
        <v>24875280716</v>
      </c>
      <c r="G1247" s="59">
        <v>1.7000000000000001E-4</v>
      </c>
      <c r="H1247" s="59">
        <v>1.7000000000000001E-4</v>
      </c>
      <c r="I1247" s="60" t="s">
        <v>58</v>
      </c>
      <c r="J1247" s="59">
        <v>6.3450000000000006E-2</v>
      </c>
      <c r="K1247" s="59">
        <v>1.7000000000000001E-4</v>
      </c>
      <c r="L1247" s="59">
        <v>1.7000000000000001E-4</v>
      </c>
      <c r="M1247" s="60" t="s">
        <v>58</v>
      </c>
      <c r="N1247" s="59">
        <v>6.3450000000000006E-2</v>
      </c>
      <c r="O1247" s="58">
        <v>154.3973</v>
      </c>
      <c r="P1247" s="58">
        <v>154.3973</v>
      </c>
      <c r="Q1247" s="74">
        <v>0.42</v>
      </c>
      <c r="R1247" s="61" t="s">
        <v>58</v>
      </c>
      <c r="S1247" s="74">
        <v>158.733</v>
      </c>
      <c r="T1247" s="61" t="s">
        <v>58</v>
      </c>
      <c r="U1247" s="74">
        <v>6.194</v>
      </c>
      <c r="V1247" s="74">
        <v>6.3250000000000002</v>
      </c>
    </row>
    <row r="1248" spans="1:22" x14ac:dyDescent="0.25">
      <c r="A1248" s="53">
        <v>43426</v>
      </c>
      <c r="B1248" s="54">
        <v>11</v>
      </c>
      <c r="C1248" s="57">
        <v>25561260000</v>
      </c>
      <c r="D1248" s="60" t="s">
        <v>58</v>
      </c>
      <c r="E1248" s="60" t="s">
        <v>58</v>
      </c>
      <c r="F1248" s="57">
        <v>24879284670</v>
      </c>
      <c r="G1248" s="59">
        <v>3.3E-4</v>
      </c>
      <c r="H1248" s="59">
        <v>3.3E-4</v>
      </c>
      <c r="I1248" s="60" t="s">
        <v>58</v>
      </c>
      <c r="J1248" s="59">
        <v>6.198E-2</v>
      </c>
      <c r="K1248" s="59">
        <v>1.6000000000000001E-4</v>
      </c>
      <c r="L1248" s="59">
        <v>1.6000000000000001E-4</v>
      </c>
      <c r="M1248" s="60" t="s">
        <v>58</v>
      </c>
      <c r="N1248" s="59">
        <v>6.0510000000000001E-2</v>
      </c>
      <c r="O1248" s="58">
        <v>154.4222</v>
      </c>
      <c r="P1248" s="58">
        <v>154.4222</v>
      </c>
      <c r="Q1248" s="74">
        <v>0.41799999999999998</v>
      </c>
      <c r="R1248" s="61" t="s">
        <v>58</v>
      </c>
      <c r="S1248" s="74">
        <v>157.733</v>
      </c>
      <c r="T1248" s="61" t="s">
        <v>58</v>
      </c>
      <c r="U1248" s="74">
        <v>6.1959999999999997</v>
      </c>
      <c r="V1248" s="74">
        <v>6.327</v>
      </c>
    </row>
    <row r="1249" spans="1:22" x14ac:dyDescent="0.25">
      <c r="A1249" s="53">
        <v>43427</v>
      </c>
      <c r="B1249" s="54">
        <v>11</v>
      </c>
      <c r="C1249" s="57">
        <v>25561260000</v>
      </c>
      <c r="D1249" s="60" t="s">
        <v>58</v>
      </c>
      <c r="E1249" s="60" t="s">
        <v>58</v>
      </c>
      <c r="F1249" s="57">
        <v>24883709554</v>
      </c>
      <c r="G1249" s="59">
        <v>5.1000000000000004E-4</v>
      </c>
      <c r="H1249" s="59">
        <v>5.1000000000000004E-4</v>
      </c>
      <c r="I1249" s="60" t="s">
        <v>58</v>
      </c>
      <c r="J1249" s="59">
        <v>6.3670000000000004E-2</v>
      </c>
      <c r="K1249" s="59">
        <v>1.8000000000000001E-4</v>
      </c>
      <c r="L1249" s="59">
        <v>1.8000000000000001E-4</v>
      </c>
      <c r="M1249" s="60" t="s">
        <v>58</v>
      </c>
      <c r="N1249" s="59">
        <v>6.7059999999999995E-2</v>
      </c>
      <c r="O1249" s="58">
        <v>154.44970000000001</v>
      </c>
      <c r="P1249" s="58">
        <v>154.44970000000001</v>
      </c>
      <c r="Q1249" s="74">
        <v>0.41499999999999998</v>
      </c>
      <c r="R1249" s="61" t="s">
        <v>58</v>
      </c>
      <c r="S1249" s="74">
        <v>156.733</v>
      </c>
      <c r="T1249" s="61" t="s">
        <v>58</v>
      </c>
      <c r="U1249" s="74">
        <v>6.194</v>
      </c>
      <c r="V1249" s="74">
        <v>6.3250000000000002</v>
      </c>
    </row>
    <row r="1250" spans="1:22" x14ac:dyDescent="0.25">
      <c r="A1250" s="53">
        <v>43430</v>
      </c>
      <c r="B1250" s="54">
        <v>11</v>
      </c>
      <c r="C1250" s="57">
        <v>25561260000</v>
      </c>
      <c r="D1250" s="60" t="s">
        <v>58</v>
      </c>
      <c r="E1250" s="60" t="s">
        <v>58</v>
      </c>
      <c r="F1250" s="57">
        <v>24897410929</v>
      </c>
      <c r="G1250" s="59">
        <v>1.06E-3</v>
      </c>
      <c r="H1250" s="59">
        <v>1.06E-3</v>
      </c>
      <c r="I1250" s="60" t="s">
        <v>58</v>
      </c>
      <c r="J1250" s="59">
        <v>6.6470000000000001E-2</v>
      </c>
      <c r="K1250" s="59">
        <v>5.5000000000000003E-4</v>
      </c>
      <c r="L1250" s="59">
        <v>5.5000000000000003E-4</v>
      </c>
      <c r="M1250" s="60" t="s">
        <v>58</v>
      </c>
      <c r="N1250" s="59">
        <v>6.9269999999999998E-2</v>
      </c>
      <c r="O1250" s="58">
        <v>154.53469999999999</v>
      </c>
      <c r="P1250" s="58">
        <v>154.53469999999999</v>
      </c>
      <c r="Q1250" s="74">
        <v>0.40699999999999997</v>
      </c>
      <c r="R1250" s="61" t="s">
        <v>58</v>
      </c>
      <c r="S1250" s="74">
        <v>153.733</v>
      </c>
      <c r="T1250" s="61" t="s">
        <v>58</v>
      </c>
      <c r="U1250" s="74">
        <v>6.1820000000000004</v>
      </c>
      <c r="V1250" s="74">
        <v>6.3159999999999998</v>
      </c>
    </row>
    <row r="1251" spans="1:22" x14ac:dyDescent="0.25">
      <c r="A1251" s="53">
        <v>43431</v>
      </c>
      <c r="B1251" s="54">
        <v>11</v>
      </c>
      <c r="C1251" s="57">
        <v>25561260000</v>
      </c>
      <c r="D1251" s="60" t="s">
        <v>58</v>
      </c>
      <c r="E1251" s="60" t="s">
        <v>58</v>
      </c>
      <c r="F1251" s="57">
        <v>24902088866</v>
      </c>
      <c r="G1251" s="59">
        <v>1.25E-3</v>
      </c>
      <c r="H1251" s="59">
        <v>1.25E-3</v>
      </c>
      <c r="I1251" s="60" t="s">
        <v>58</v>
      </c>
      <c r="J1251" s="59">
        <v>6.7110000000000003E-2</v>
      </c>
      <c r="K1251" s="59">
        <v>1.9000000000000001E-4</v>
      </c>
      <c r="L1251" s="59">
        <v>1.9000000000000001E-4</v>
      </c>
      <c r="M1251" s="60" t="s">
        <v>58</v>
      </c>
      <c r="N1251" s="59">
        <v>7.0980000000000001E-2</v>
      </c>
      <c r="O1251" s="58">
        <v>154.56370000000001</v>
      </c>
      <c r="P1251" s="58">
        <v>154.56370000000001</v>
      </c>
      <c r="Q1251" s="74">
        <v>0.40500000000000003</v>
      </c>
      <c r="R1251" s="61" t="s">
        <v>58</v>
      </c>
      <c r="S1251" s="74">
        <v>152.733</v>
      </c>
      <c r="T1251" s="61" t="s">
        <v>58</v>
      </c>
      <c r="U1251" s="74">
        <v>6.1790000000000003</v>
      </c>
      <c r="V1251" s="74">
        <v>6.3120000000000003</v>
      </c>
    </row>
    <row r="1252" spans="1:22" x14ac:dyDescent="0.25">
      <c r="A1252" s="53">
        <v>43432</v>
      </c>
      <c r="B1252" s="54">
        <v>11</v>
      </c>
      <c r="C1252" s="57">
        <v>25561260000</v>
      </c>
      <c r="D1252" s="60" t="s">
        <v>58</v>
      </c>
      <c r="E1252" s="60" t="s">
        <v>58</v>
      </c>
      <c r="F1252" s="57">
        <v>24904844905</v>
      </c>
      <c r="G1252" s="59">
        <v>1.1E-4</v>
      </c>
      <c r="H1252" s="59">
        <v>1.1E-4</v>
      </c>
      <c r="I1252" s="60" t="s">
        <v>58</v>
      </c>
      <c r="J1252" s="59">
        <v>4.122E-2</v>
      </c>
      <c r="K1252" s="59">
        <v>1.1E-4</v>
      </c>
      <c r="L1252" s="59">
        <v>1.1E-4</v>
      </c>
      <c r="M1252" s="60" t="s">
        <v>58</v>
      </c>
      <c r="N1252" s="59">
        <v>4.122E-2</v>
      </c>
      <c r="O1252" s="58">
        <v>154.58080000000001</v>
      </c>
      <c r="P1252" s="58">
        <v>154.58080000000001</v>
      </c>
      <c r="Q1252" s="74">
        <v>0.40200000000000002</v>
      </c>
      <c r="R1252" s="61" t="s">
        <v>58</v>
      </c>
      <c r="S1252" s="74">
        <v>151.733</v>
      </c>
      <c r="T1252" s="61" t="s">
        <v>58</v>
      </c>
      <c r="U1252" s="74">
        <v>6.1950000000000003</v>
      </c>
      <c r="V1252" s="74">
        <v>6.327</v>
      </c>
    </row>
    <row r="1253" spans="1:22" x14ac:dyDescent="0.25">
      <c r="A1253" s="53">
        <v>43433</v>
      </c>
      <c r="B1253" s="54">
        <v>11</v>
      </c>
      <c r="C1253" s="57">
        <v>25561260000</v>
      </c>
      <c r="D1253" s="60" t="s">
        <v>58</v>
      </c>
      <c r="E1253" s="60" t="s">
        <v>58</v>
      </c>
      <c r="F1253" s="57">
        <v>24909658545</v>
      </c>
      <c r="G1253" s="59">
        <v>2.9999999999999997E-4</v>
      </c>
      <c r="H1253" s="59">
        <v>2.9999999999999997E-4</v>
      </c>
      <c r="I1253" s="60" t="s">
        <v>58</v>
      </c>
      <c r="J1253" s="59">
        <v>5.7029999999999997E-2</v>
      </c>
      <c r="K1253" s="59">
        <v>1.9000000000000001E-4</v>
      </c>
      <c r="L1253" s="59">
        <v>1.9000000000000001E-4</v>
      </c>
      <c r="M1253" s="60" t="s">
        <v>58</v>
      </c>
      <c r="N1253" s="59">
        <v>7.3090000000000002E-2</v>
      </c>
      <c r="O1253" s="58">
        <v>154.61070000000001</v>
      </c>
      <c r="P1253" s="58">
        <v>154.61070000000001</v>
      </c>
      <c r="Q1253" s="74">
        <v>0.39900000000000002</v>
      </c>
      <c r="R1253" s="61" t="s">
        <v>58</v>
      </c>
      <c r="S1253" s="74">
        <v>150.733</v>
      </c>
      <c r="T1253" s="61" t="s">
        <v>58</v>
      </c>
      <c r="U1253" s="74">
        <v>6.1840000000000002</v>
      </c>
      <c r="V1253" s="74">
        <v>6.3209999999999997</v>
      </c>
    </row>
    <row r="1254" spans="1:22" x14ac:dyDescent="0.25">
      <c r="A1254" s="53">
        <v>43434</v>
      </c>
      <c r="B1254" s="54">
        <v>11</v>
      </c>
      <c r="C1254" s="57">
        <v>25561260000</v>
      </c>
      <c r="D1254" s="60" t="s">
        <v>58</v>
      </c>
      <c r="E1254" s="60" t="s">
        <v>58</v>
      </c>
      <c r="F1254" s="57">
        <v>24911681931</v>
      </c>
      <c r="G1254" s="59">
        <v>3.8999999999999999E-4</v>
      </c>
      <c r="H1254" s="59">
        <v>3.8999999999999999E-4</v>
      </c>
      <c r="I1254" s="60" t="s">
        <v>58</v>
      </c>
      <c r="J1254" s="59">
        <v>4.7980000000000002E-2</v>
      </c>
      <c r="K1254" s="59">
        <v>8.0000000000000007E-5</v>
      </c>
      <c r="L1254" s="59">
        <v>8.0000000000000007E-5</v>
      </c>
      <c r="M1254" s="60" t="s">
        <v>58</v>
      </c>
      <c r="N1254" s="59">
        <v>3.0089999999999999E-2</v>
      </c>
      <c r="O1254" s="58">
        <v>154.6233</v>
      </c>
      <c r="P1254" s="58">
        <v>154.6233</v>
      </c>
      <c r="Q1254" s="74">
        <v>0.39700000000000002</v>
      </c>
      <c r="R1254" s="61" t="s">
        <v>58</v>
      </c>
      <c r="S1254" s="74">
        <v>149.733</v>
      </c>
      <c r="T1254" s="61" t="s">
        <v>58</v>
      </c>
      <c r="U1254" s="74">
        <v>6.21</v>
      </c>
      <c r="V1254" s="74">
        <v>6.3440000000000003</v>
      </c>
    </row>
    <row r="1255" spans="1:22" x14ac:dyDescent="0.25">
      <c r="A1255" s="53">
        <v>43437</v>
      </c>
      <c r="B1255" s="54">
        <v>11</v>
      </c>
      <c r="C1255" s="57">
        <v>25561260000</v>
      </c>
      <c r="D1255" s="60" t="s">
        <v>58</v>
      </c>
      <c r="E1255" s="60" t="s">
        <v>58</v>
      </c>
      <c r="F1255" s="57">
        <v>24928980709</v>
      </c>
      <c r="G1255" s="59">
        <v>1.08E-3</v>
      </c>
      <c r="H1255" s="59">
        <v>1.08E-3</v>
      </c>
      <c r="I1255" s="60" t="s">
        <v>58</v>
      </c>
      <c r="J1255" s="59">
        <v>6.7860000000000004E-2</v>
      </c>
      <c r="K1255" s="59">
        <v>6.8999999999999997E-4</v>
      </c>
      <c r="L1255" s="59">
        <v>6.8999999999999997E-4</v>
      </c>
      <c r="M1255" s="60" t="s">
        <v>58</v>
      </c>
      <c r="N1255" s="59">
        <v>8.813E-2</v>
      </c>
      <c r="O1255" s="58">
        <v>154.73070000000001</v>
      </c>
      <c r="P1255" s="58">
        <v>154.73070000000001</v>
      </c>
      <c r="Q1255" s="74">
        <v>0.38900000000000001</v>
      </c>
      <c r="R1255" s="61" t="s">
        <v>58</v>
      </c>
      <c r="S1255" s="74">
        <v>146.733</v>
      </c>
      <c r="T1255" s="61" t="s">
        <v>58</v>
      </c>
      <c r="U1255" s="74">
        <v>6.157</v>
      </c>
      <c r="V1255" s="74">
        <v>6.2969999999999997</v>
      </c>
    </row>
    <row r="1256" spans="1:22" x14ac:dyDescent="0.25">
      <c r="A1256" s="53">
        <v>43438</v>
      </c>
      <c r="B1256" s="54">
        <v>11</v>
      </c>
      <c r="C1256" s="57">
        <v>25561260000</v>
      </c>
      <c r="D1256" s="60" t="s">
        <v>58</v>
      </c>
      <c r="E1256" s="60" t="s">
        <v>58</v>
      </c>
      <c r="F1256" s="57">
        <v>24933963968</v>
      </c>
      <c r="G1256" s="59">
        <v>1.2800000000000001E-3</v>
      </c>
      <c r="H1256" s="59">
        <v>1.2800000000000001E-3</v>
      </c>
      <c r="I1256" s="60" t="s">
        <v>58</v>
      </c>
      <c r="J1256" s="59">
        <v>6.898E-2</v>
      </c>
      <c r="K1256" s="59">
        <v>2.0000000000000001E-4</v>
      </c>
      <c r="L1256" s="59">
        <v>2.0000000000000001E-4</v>
      </c>
      <c r="M1256" s="60" t="s">
        <v>58</v>
      </c>
      <c r="N1256" s="59">
        <v>7.5679999999999997E-2</v>
      </c>
      <c r="O1256" s="58">
        <v>154.76159999999999</v>
      </c>
      <c r="P1256" s="58">
        <v>154.76159999999999</v>
      </c>
      <c r="Q1256" s="74">
        <v>0.38600000000000001</v>
      </c>
      <c r="R1256" s="61" t="s">
        <v>58</v>
      </c>
      <c r="S1256" s="74">
        <v>145.733</v>
      </c>
      <c r="T1256" s="61" t="s">
        <v>58</v>
      </c>
      <c r="U1256" s="74">
        <v>6.15</v>
      </c>
      <c r="V1256" s="74">
        <v>6.29</v>
      </c>
    </row>
    <row r="1257" spans="1:22" x14ac:dyDescent="0.25">
      <c r="A1257" s="53">
        <v>43439</v>
      </c>
      <c r="B1257" s="54">
        <v>12</v>
      </c>
      <c r="C1257" s="57">
        <v>27921260000</v>
      </c>
      <c r="D1257" s="60" t="s">
        <v>58</v>
      </c>
      <c r="E1257" s="60" t="s">
        <v>58</v>
      </c>
      <c r="F1257" s="57">
        <v>27205484326</v>
      </c>
      <c r="G1257" s="59">
        <v>1.7000000000000001E-4</v>
      </c>
      <c r="H1257" s="59">
        <v>1.7000000000000001E-4</v>
      </c>
      <c r="I1257" s="60" t="s">
        <v>58</v>
      </c>
      <c r="J1257" s="59">
        <v>6.5839999999999996E-2</v>
      </c>
      <c r="K1257" s="59">
        <v>1.7000000000000001E-4</v>
      </c>
      <c r="L1257" s="59">
        <v>1.7000000000000001E-4</v>
      </c>
      <c r="M1257" s="60" t="s">
        <v>58</v>
      </c>
      <c r="N1257" s="59">
        <v>6.5839999999999996E-2</v>
      </c>
      <c r="O1257" s="58">
        <v>154.7886</v>
      </c>
      <c r="P1257" s="58">
        <v>154.7886</v>
      </c>
      <c r="Q1257" s="74">
        <v>0.40100000000000002</v>
      </c>
      <c r="R1257" s="61" t="s">
        <v>58</v>
      </c>
      <c r="S1257" s="74">
        <v>150.55199999999999</v>
      </c>
      <c r="T1257" s="61" t="s">
        <v>58</v>
      </c>
      <c r="U1257" s="74">
        <v>6.1660000000000004</v>
      </c>
      <c r="V1257" s="74">
        <v>6.3220000000000001</v>
      </c>
    </row>
    <row r="1258" spans="1:22" x14ac:dyDescent="0.25">
      <c r="A1258" s="53">
        <v>43440</v>
      </c>
      <c r="B1258" s="54">
        <v>12</v>
      </c>
      <c r="C1258" s="57">
        <v>27921260000</v>
      </c>
      <c r="D1258" s="60" t="s">
        <v>58</v>
      </c>
      <c r="E1258" s="60" t="s">
        <v>58</v>
      </c>
      <c r="F1258" s="57">
        <v>27212196487</v>
      </c>
      <c r="G1258" s="59">
        <v>4.2000000000000002E-4</v>
      </c>
      <c r="H1258" s="59">
        <v>4.2000000000000002E-4</v>
      </c>
      <c r="I1258" s="60" t="s">
        <v>58</v>
      </c>
      <c r="J1258" s="59">
        <v>7.9939999999999997E-2</v>
      </c>
      <c r="K1258" s="59">
        <v>2.5000000000000001E-4</v>
      </c>
      <c r="L1258" s="59">
        <v>2.5000000000000001E-4</v>
      </c>
      <c r="M1258" s="60" t="s">
        <v>58</v>
      </c>
      <c r="N1258" s="59">
        <v>9.4219999999999998E-2</v>
      </c>
      <c r="O1258" s="58">
        <v>154.82679999999999</v>
      </c>
      <c r="P1258" s="58">
        <v>154.82679999999999</v>
      </c>
      <c r="Q1258" s="74">
        <v>0.39800000000000002</v>
      </c>
      <c r="R1258" s="61" t="s">
        <v>58</v>
      </c>
      <c r="S1258" s="74">
        <v>149.55199999999999</v>
      </c>
      <c r="T1258" s="61" t="s">
        <v>58</v>
      </c>
      <c r="U1258" s="74">
        <v>6.1529999999999996</v>
      </c>
      <c r="V1258" s="74">
        <v>6.3040000000000003</v>
      </c>
    </row>
    <row r="1259" spans="1:22" x14ac:dyDescent="0.25">
      <c r="A1259" s="53">
        <v>43441</v>
      </c>
      <c r="B1259" s="54">
        <v>12</v>
      </c>
      <c r="C1259" s="57">
        <v>27921260000</v>
      </c>
      <c r="D1259" s="60" t="s">
        <v>58</v>
      </c>
      <c r="E1259" s="60" t="s">
        <v>58</v>
      </c>
      <c r="F1259" s="57">
        <v>27217449648</v>
      </c>
      <c r="G1259" s="59">
        <v>6.0999999999999997E-4</v>
      </c>
      <c r="H1259" s="59">
        <v>6.0999999999999997E-4</v>
      </c>
      <c r="I1259" s="60" t="s">
        <v>58</v>
      </c>
      <c r="J1259" s="59">
        <v>7.7619999999999995E-2</v>
      </c>
      <c r="K1259" s="59">
        <v>1.9000000000000001E-4</v>
      </c>
      <c r="L1259" s="59">
        <v>1.9000000000000001E-4</v>
      </c>
      <c r="M1259" s="60" t="s">
        <v>58</v>
      </c>
      <c r="N1259" s="59">
        <v>7.2999999999999995E-2</v>
      </c>
      <c r="O1259" s="58">
        <v>154.85669999999999</v>
      </c>
      <c r="P1259" s="58">
        <v>154.85669999999999</v>
      </c>
      <c r="Q1259" s="74">
        <v>0.39600000000000002</v>
      </c>
      <c r="R1259" s="61" t="s">
        <v>58</v>
      </c>
      <c r="S1259" s="74">
        <v>148.55199999999999</v>
      </c>
      <c r="T1259" s="61" t="s">
        <v>58</v>
      </c>
      <c r="U1259" s="74">
        <v>6.1449999999999996</v>
      </c>
      <c r="V1259" s="74">
        <v>6.298</v>
      </c>
    </row>
    <row r="1260" spans="1:22" x14ac:dyDescent="0.25">
      <c r="A1260" s="53">
        <v>43444</v>
      </c>
      <c r="B1260" s="54">
        <v>12</v>
      </c>
      <c r="C1260" s="57">
        <v>27921260000</v>
      </c>
      <c r="D1260" s="60" t="s">
        <v>58</v>
      </c>
      <c r="E1260" s="60" t="s">
        <v>58</v>
      </c>
      <c r="F1260" s="57">
        <v>27231296148</v>
      </c>
      <c r="G1260" s="59">
        <v>1.1199999999999999E-3</v>
      </c>
      <c r="H1260" s="59">
        <v>1.1199999999999999E-3</v>
      </c>
      <c r="I1260" s="60" t="s">
        <v>58</v>
      </c>
      <c r="J1260" s="59">
        <v>7.0709999999999995E-2</v>
      </c>
      <c r="K1260" s="59">
        <v>5.1000000000000004E-4</v>
      </c>
      <c r="L1260" s="59">
        <v>5.1000000000000004E-4</v>
      </c>
      <c r="M1260" s="60" t="s">
        <v>58</v>
      </c>
      <c r="N1260" s="59">
        <v>6.3839999999999994E-2</v>
      </c>
      <c r="O1260" s="58">
        <v>154.93549999999999</v>
      </c>
      <c r="P1260" s="58">
        <v>154.93549999999999</v>
      </c>
      <c r="Q1260" s="74">
        <v>0.38800000000000001</v>
      </c>
      <c r="R1260" s="61" t="s">
        <v>58</v>
      </c>
      <c r="S1260" s="74">
        <v>145.55199999999999</v>
      </c>
      <c r="T1260" s="61" t="s">
        <v>58</v>
      </c>
      <c r="U1260" s="74">
        <v>6.141</v>
      </c>
      <c r="V1260" s="74">
        <v>6.298</v>
      </c>
    </row>
    <row r="1261" spans="1:22" x14ac:dyDescent="0.25">
      <c r="A1261" s="53">
        <v>43445</v>
      </c>
      <c r="B1261" s="54">
        <v>12</v>
      </c>
      <c r="C1261" s="57">
        <v>27921260000</v>
      </c>
      <c r="D1261" s="60" t="s">
        <v>58</v>
      </c>
      <c r="E1261" s="60" t="s">
        <v>58</v>
      </c>
      <c r="F1261" s="57">
        <v>27234450402</v>
      </c>
      <c r="G1261" s="59">
        <v>1.24E-3</v>
      </c>
      <c r="H1261" s="59">
        <v>1.24E-3</v>
      </c>
      <c r="I1261" s="60" t="s">
        <v>58</v>
      </c>
      <c r="J1261" s="59">
        <v>6.6729999999999998E-2</v>
      </c>
      <c r="K1261" s="59">
        <v>1.2E-4</v>
      </c>
      <c r="L1261" s="59">
        <v>1.2E-4</v>
      </c>
      <c r="M1261" s="60" t="s">
        <v>58</v>
      </c>
      <c r="N1261" s="59">
        <v>4.3180000000000003E-2</v>
      </c>
      <c r="O1261" s="58">
        <v>154.95339999999999</v>
      </c>
      <c r="P1261" s="58">
        <v>154.95339999999999</v>
      </c>
      <c r="Q1261" s="74">
        <v>0.38500000000000001</v>
      </c>
      <c r="R1261" s="61" t="s">
        <v>58</v>
      </c>
      <c r="S1261" s="74">
        <v>144.55199999999999</v>
      </c>
      <c r="T1261" s="61" t="s">
        <v>58</v>
      </c>
      <c r="U1261" s="74">
        <v>6.149</v>
      </c>
      <c r="V1261" s="74">
        <v>6.3129999999999997</v>
      </c>
    </row>
    <row r="1262" spans="1:22" x14ac:dyDescent="0.25">
      <c r="A1262" s="53">
        <v>43446</v>
      </c>
      <c r="B1262" s="54">
        <v>12</v>
      </c>
      <c r="C1262" s="57">
        <v>27921260000</v>
      </c>
      <c r="D1262" s="60" t="s">
        <v>58</v>
      </c>
      <c r="E1262" s="60" t="s">
        <v>58</v>
      </c>
      <c r="F1262" s="57">
        <v>27239499692</v>
      </c>
      <c r="G1262" s="59">
        <v>1.9000000000000001E-4</v>
      </c>
      <c r="H1262" s="59">
        <v>1.9000000000000001E-4</v>
      </c>
      <c r="I1262" s="60" t="s">
        <v>58</v>
      </c>
      <c r="J1262" s="59">
        <v>7.0010000000000003E-2</v>
      </c>
      <c r="K1262" s="59">
        <v>1.9000000000000001E-4</v>
      </c>
      <c r="L1262" s="59">
        <v>1.9000000000000001E-4</v>
      </c>
      <c r="M1262" s="60" t="s">
        <v>58</v>
      </c>
      <c r="N1262" s="59">
        <v>7.0010000000000003E-2</v>
      </c>
      <c r="O1262" s="58">
        <v>154.98220000000001</v>
      </c>
      <c r="P1262" s="58">
        <v>154.98220000000001</v>
      </c>
      <c r="Q1262" s="74">
        <v>0.38200000000000001</v>
      </c>
      <c r="R1262" s="61" t="s">
        <v>58</v>
      </c>
      <c r="S1262" s="74">
        <v>143.55199999999999</v>
      </c>
      <c r="T1262" s="61" t="s">
        <v>58</v>
      </c>
      <c r="U1262" s="74">
        <v>6.1379999999999999</v>
      </c>
      <c r="V1262" s="74">
        <v>6.3090000000000002</v>
      </c>
    </row>
    <row r="1263" spans="1:22" x14ac:dyDescent="0.25">
      <c r="A1263" s="53">
        <v>43447</v>
      </c>
      <c r="B1263" s="54">
        <v>12</v>
      </c>
      <c r="C1263" s="57">
        <v>27921260000</v>
      </c>
      <c r="D1263" s="60" t="s">
        <v>58</v>
      </c>
      <c r="E1263" s="60" t="s">
        <v>58</v>
      </c>
      <c r="F1263" s="57">
        <v>27244192138</v>
      </c>
      <c r="G1263" s="59">
        <v>3.6000000000000002E-4</v>
      </c>
      <c r="H1263" s="59">
        <v>3.6000000000000002E-4</v>
      </c>
      <c r="I1263" s="60" t="s">
        <v>58</v>
      </c>
      <c r="J1263" s="59">
        <v>6.7449999999999996E-2</v>
      </c>
      <c r="K1263" s="59">
        <v>1.7000000000000001E-4</v>
      </c>
      <c r="L1263" s="59">
        <v>1.7000000000000001E-4</v>
      </c>
      <c r="M1263" s="60" t="s">
        <v>58</v>
      </c>
      <c r="N1263" s="59">
        <v>6.4890000000000003E-2</v>
      </c>
      <c r="O1263" s="58">
        <v>155.00890000000001</v>
      </c>
      <c r="P1263" s="58">
        <v>155.00890000000001</v>
      </c>
      <c r="Q1263" s="74">
        <v>0.38</v>
      </c>
      <c r="R1263" s="61" t="s">
        <v>58</v>
      </c>
      <c r="S1263" s="74">
        <v>142.55199999999999</v>
      </c>
      <c r="T1263" s="61" t="s">
        <v>58</v>
      </c>
      <c r="U1263" s="74">
        <v>6.1449999999999996</v>
      </c>
      <c r="V1263" s="74">
        <v>6.3079999999999998</v>
      </c>
    </row>
    <row r="1264" spans="1:22" x14ac:dyDescent="0.25">
      <c r="A1264" s="53">
        <v>43448</v>
      </c>
      <c r="B1264" s="54">
        <v>12</v>
      </c>
      <c r="C1264" s="57">
        <v>27921260000</v>
      </c>
      <c r="D1264" s="60" t="s">
        <v>58</v>
      </c>
      <c r="E1264" s="60" t="s">
        <v>58</v>
      </c>
      <c r="F1264" s="57">
        <v>27248930643</v>
      </c>
      <c r="G1264" s="59">
        <v>5.2999999999999998E-4</v>
      </c>
      <c r="H1264" s="59">
        <v>5.2999999999999998E-4</v>
      </c>
      <c r="I1264" s="60" t="s">
        <v>58</v>
      </c>
      <c r="J1264" s="59">
        <v>6.6809999999999994E-2</v>
      </c>
      <c r="K1264" s="59">
        <v>1.7000000000000001E-4</v>
      </c>
      <c r="L1264" s="59">
        <v>1.7000000000000001E-4</v>
      </c>
      <c r="M1264" s="60" t="s">
        <v>58</v>
      </c>
      <c r="N1264" s="59">
        <v>6.5540000000000001E-2</v>
      </c>
      <c r="O1264" s="58">
        <v>155.03579999999999</v>
      </c>
      <c r="P1264" s="58">
        <v>155.03579999999999</v>
      </c>
      <c r="Q1264" s="74">
        <v>0.377</v>
      </c>
      <c r="R1264" s="61" t="s">
        <v>58</v>
      </c>
      <c r="S1264" s="74">
        <v>141.55199999999999</v>
      </c>
      <c r="T1264" s="61" t="s">
        <v>58</v>
      </c>
      <c r="U1264" s="74">
        <v>6.14</v>
      </c>
      <c r="V1264" s="74">
        <v>6.3079999999999998</v>
      </c>
    </row>
    <row r="1265" spans="1:22" x14ac:dyDescent="0.25">
      <c r="A1265" s="53">
        <v>43451</v>
      </c>
      <c r="B1265" s="54">
        <v>12</v>
      </c>
      <c r="C1265" s="57">
        <v>27921260000</v>
      </c>
      <c r="D1265" s="60" t="s">
        <v>58</v>
      </c>
      <c r="E1265" s="60" t="s">
        <v>58</v>
      </c>
      <c r="F1265" s="57">
        <v>27264043032</v>
      </c>
      <c r="G1265" s="59">
        <v>1.09E-3</v>
      </c>
      <c r="H1265" s="59">
        <v>1.09E-3</v>
      </c>
      <c r="I1265" s="60" t="s">
        <v>58</v>
      </c>
      <c r="J1265" s="59">
        <v>6.83E-2</v>
      </c>
      <c r="K1265" s="59">
        <v>5.5000000000000003E-4</v>
      </c>
      <c r="L1265" s="59">
        <v>5.5000000000000003E-4</v>
      </c>
      <c r="M1265" s="60" t="s">
        <v>58</v>
      </c>
      <c r="N1265" s="59">
        <v>6.9790000000000005E-2</v>
      </c>
      <c r="O1265" s="58">
        <v>155.12180000000001</v>
      </c>
      <c r="P1265" s="58">
        <v>155.12180000000001</v>
      </c>
      <c r="Q1265" s="74">
        <v>0.36899999999999999</v>
      </c>
      <c r="R1265" s="61" t="s">
        <v>58</v>
      </c>
      <c r="S1265" s="74">
        <v>138.55199999999999</v>
      </c>
      <c r="T1265" s="61" t="s">
        <v>58</v>
      </c>
      <c r="U1265" s="74">
        <v>6.1260000000000003</v>
      </c>
      <c r="V1265" s="74">
        <v>6.2960000000000003</v>
      </c>
    </row>
    <row r="1266" spans="1:22" x14ac:dyDescent="0.25">
      <c r="A1266" s="53">
        <v>43452</v>
      </c>
      <c r="B1266" s="54">
        <v>12</v>
      </c>
      <c r="C1266" s="57">
        <v>27921260000</v>
      </c>
      <c r="D1266" s="60" t="s">
        <v>58</v>
      </c>
      <c r="E1266" s="60" t="s">
        <v>58</v>
      </c>
      <c r="F1266" s="57">
        <v>27268933956</v>
      </c>
      <c r="G1266" s="59">
        <v>1.2700000000000001E-3</v>
      </c>
      <c r="H1266" s="59">
        <v>1.2700000000000001E-3</v>
      </c>
      <c r="I1266" s="60" t="s">
        <v>58</v>
      </c>
      <c r="J1266" s="59">
        <v>6.8210000000000007E-2</v>
      </c>
      <c r="K1266" s="59">
        <v>1.8000000000000001E-4</v>
      </c>
      <c r="L1266" s="59">
        <v>1.8000000000000001E-4</v>
      </c>
      <c r="M1266" s="60" t="s">
        <v>58</v>
      </c>
      <c r="N1266" s="59">
        <v>6.7659999999999998E-2</v>
      </c>
      <c r="O1266" s="58">
        <v>155.14959999999999</v>
      </c>
      <c r="P1266" s="58">
        <v>155.14959999999999</v>
      </c>
      <c r="Q1266" s="74">
        <v>0.36699999999999999</v>
      </c>
      <c r="R1266" s="61" t="s">
        <v>58</v>
      </c>
      <c r="S1266" s="74">
        <v>137.55199999999999</v>
      </c>
      <c r="T1266" s="61" t="s">
        <v>58</v>
      </c>
      <c r="U1266" s="74">
        <v>6.12</v>
      </c>
      <c r="V1266" s="74">
        <v>6.2939999999999996</v>
      </c>
    </row>
    <row r="1267" spans="1:22" x14ac:dyDescent="0.25">
      <c r="A1267" s="53">
        <v>43453</v>
      </c>
      <c r="B1267" s="54">
        <v>12</v>
      </c>
      <c r="C1267" s="57">
        <v>27921260000</v>
      </c>
      <c r="D1267" s="60" t="s">
        <v>58</v>
      </c>
      <c r="E1267" s="60" t="s">
        <v>58</v>
      </c>
      <c r="F1267" s="57">
        <v>27273401917</v>
      </c>
      <c r="G1267" s="59">
        <v>1.6000000000000001E-4</v>
      </c>
      <c r="H1267" s="59">
        <v>1.6000000000000001E-4</v>
      </c>
      <c r="I1267" s="60" t="s">
        <v>58</v>
      </c>
      <c r="J1267" s="59">
        <v>6.1620000000000001E-2</v>
      </c>
      <c r="K1267" s="59">
        <v>1.6000000000000001E-4</v>
      </c>
      <c r="L1267" s="59">
        <v>1.6000000000000001E-4</v>
      </c>
      <c r="M1267" s="60" t="s">
        <v>58</v>
      </c>
      <c r="N1267" s="59">
        <v>6.1620000000000001E-2</v>
      </c>
      <c r="O1267" s="58">
        <v>155.17500000000001</v>
      </c>
      <c r="P1267" s="58">
        <v>155.17500000000001</v>
      </c>
      <c r="Q1267" s="74">
        <v>0.36399999999999999</v>
      </c>
      <c r="R1267" s="61" t="s">
        <v>58</v>
      </c>
      <c r="S1267" s="74">
        <v>136.55199999999999</v>
      </c>
      <c r="T1267" s="61" t="s">
        <v>58</v>
      </c>
      <c r="U1267" s="74">
        <v>6.1219999999999999</v>
      </c>
      <c r="V1267" s="74">
        <v>6.2960000000000003</v>
      </c>
    </row>
    <row r="1268" spans="1:22" x14ac:dyDescent="0.25">
      <c r="A1268" s="53">
        <v>43454</v>
      </c>
      <c r="B1268" s="54">
        <v>12</v>
      </c>
      <c r="C1268" s="57">
        <v>27921260000</v>
      </c>
      <c r="D1268" s="60" t="s">
        <v>58</v>
      </c>
      <c r="E1268" s="60" t="s">
        <v>58</v>
      </c>
      <c r="F1268" s="57">
        <v>27277564354</v>
      </c>
      <c r="G1268" s="59">
        <v>3.2000000000000003E-4</v>
      </c>
      <c r="H1268" s="59">
        <v>3.2000000000000003E-4</v>
      </c>
      <c r="I1268" s="60" t="s">
        <v>58</v>
      </c>
      <c r="J1268" s="59">
        <v>5.9450000000000003E-2</v>
      </c>
      <c r="K1268" s="59">
        <v>1.4999999999999999E-4</v>
      </c>
      <c r="L1268" s="59">
        <v>1.4999999999999999E-4</v>
      </c>
      <c r="M1268" s="60" t="s">
        <v>58</v>
      </c>
      <c r="N1268" s="59">
        <v>5.7279999999999998E-2</v>
      </c>
      <c r="O1268" s="58">
        <v>155.1987</v>
      </c>
      <c r="P1268" s="58">
        <v>155.1987</v>
      </c>
      <c r="Q1268" s="74">
        <v>0.36099999999999999</v>
      </c>
      <c r="R1268" s="61" t="s">
        <v>58</v>
      </c>
      <c r="S1268" s="74">
        <v>135.55199999999999</v>
      </c>
      <c r="T1268" s="61" t="s">
        <v>58</v>
      </c>
      <c r="U1268" s="74">
        <v>6.1260000000000003</v>
      </c>
      <c r="V1268" s="74">
        <v>6.3010000000000002</v>
      </c>
    </row>
    <row r="1269" spans="1:22" x14ac:dyDescent="0.25">
      <c r="A1269" s="53">
        <v>43455</v>
      </c>
      <c r="B1269" s="54">
        <v>12</v>
      </c>
      <c r="C1269" s="57">
        <v>27921260000</v>
      </c>
      <c r="D1269" s="60" t="s">
        <v>58</v>
      </c>
      <c r="E1269" s="60" t="s">
        <v>58</v>
      </c>
      <c r="F1269" s="57">
        <v>27281856248</v>
      </c>
      <c r="G1269" s="59">
        <v>4.6999999999999999E-4</v>
      </c>
      <c r="H1269" s="59">
        <v>4.6999999999999999E-4</v>
      </c>
      <c r="I1269" s="60" t="s">
        <v>58</v>
      </c>
      <c r="J1269" s="59">
        <v>5.9339999999999997E-2</v>
      </c>
      <c r="K1269" s="59">
        <v>1.6000000000000001E-4</v>
      </c>
      <c r="L1269" s="59">
        <v>1.6000000000000001E-4</v>
      </c>
      <c r="M1269" s="60" t="s">
        <v>58</v>
      </c>
      <c r="N1269" s="59">
        <v>5.9110000000000003E-2</v>
      </c>
      <c r="O1269" s="58">
        <v>155.22319999999999</v>
      </c>
      <c r="P1269" s="58">
        <v>155.22319999999999</v>
      </c>
      <c r="Q1269" s="74">
        <v>0.35899999999999999</v>
      </c>
      <c r="R1269" s="61" t="s">
        <v>58</v>
      </c>
      <c r="S1269" s="74">
        <v>134.55199999999999</v>
      </c>
      <c r="T1269" s="61" t="s">
        <v>58</v>
      </c>
      <c r="U1269" s="74">
        <v>6.133</v>
      </c>
      <c r="V1269" s="74">
        <v>6.3040000000000003</v>
      </c>
    </row>
    <row r="1270" spans="1:22" x14ac:dyDescent="0.25">
      <c r="A1270" s="53">
        <v>43458</v>
      </c>
      <c r="B1270" s="54">
        <v>12</v>
      </c>
      <c r="C1270" s="57">
        <v>27921260000</v>
      </c>
      <c r="D1270" s="60" t="s">
        <v>58</v>
      </c>
      <c r="E1270" s="60" t="s">
        <v>58</v>
      </c>
      <c r="F1270" s="57">
        <v>27291719040</v>
      </c>
      <c r="G1270" s="59">
        <v>8.4000000000000003E-4</v>
      </c>
      <c r="H1270" s="59">
        <v>8.4000000000000003E-4</v>
      </c>
      <c r="I1270" s="60" t="s">
        <v>58</v>
      </c>
      <c r="J1270" s="59">
        <v>5.212E-2</v>
      </c>
      <c r="K1270" s="59">
        <v>3.6000000000000002E-4</v>
      </c>
      <c r="L1270" s="59">
        <v>3.6000000000000002E-4</v>
      </c>
      <c r="M1270" s="60" t="s">
        <v>58</v>
      </c>
      <c r="N1270" s="59">
        <v>4.496E-2</v>
      </c>
      <c r="O1270" s="58">
        <v>155.27930000000001</v>
      </c>
      <c r="P1270" s="58">
        <v>155.27930000000001</v>
      </c>
      <c r="Q1270" s="74">
        <v>0.35099999999999998</v>
      </c>
      <c r="R1270" s="61" t="s">
        <v>58</v>
      </c>
      <c r="S1270" s="74">
        <v>131.55199999999999</v>
      </c>
      <c r="T1270" s="61" t="s">
        <v>58</v>
      </c>
      <c r="U1270" s="74">
        <v>6.1630000000000003</v>
      </c>
      <c r="V1270" s="74">
        <v>6.3470000000000004</v>
      </c>
    </row>
    <row r="1271" spans="1:22" x14ac:dyDescent="0.25">
      <c r="A1271" s="53">
        <v>43459</v>
      </c>
      <c r="B1271" s="54">
        <v>12</v>
      </c>
      <c r="C1271" s="57">
        <v>27921260000</v>
      </c>
      <c r="D1271" s="60" t="s">
        <v>58</v>
      </c>
      <c r="E1271" s="60" t="s">
        <v>58</v>
      </c>
      <c r="F1271" s="57">
        <v>27300583399</v>
      </c>
      <c r="G1271" s="59">
        <v>1.16E-3</v>
      </c>
      <c r="H1271" s="59">
        <v>1.16E-3</v>
      </c>
      <c r="I1271" s="60" t="s">
        <v>58</v>
      </c>
      <c r="J1271" s="59">
        <v>6.2350000000000003E-2</v>
      </c>
      <c r="K1271" s="59">
        <v>3.2000000000000003E-4</v>
      </c>
      <c r="L1271" s="59">
        <v>3.2000000000000003E-4</v>
      </c>
      <c r="M1271" s="60" t="s">
        <v>58</v>
      </c>
      <c r="N1271" s="59">
        <v>0.12584000000000001</v>
      </c>
      <c r="O1271" s="58">
        <v>155.3297</v>
      </c>
      <c r="P1271" s="58">
        <v>155.3297</v>
      </c>
      <c r="Q1271" s="74">
        <v>0.34799999999999998</v>
      </c>
      <c r="R1271" s="61" t="s">
        <v>58</v>
      </c>
      <c r="S1271" s="74">
        <v>130.55199999999999</v>
      </c>
      <c r="T1271" s="61" t="s">
        <v>58</v>
      </c>
      <c r="U1271" s="74">
        <v>6.1219999999999999</v>
      </c>
      <c r="V1271" s="74">
        <v>6.3040000000000003</v>
      </c>
    </row>
    <row r="1272" spans="1:22" x14ac:dyDescent="0.25">
      <c r="A1272" s="53">
        <v>43460</v>
      </c>
      <c r="B1272" s="54">
        <v>12</v>
      </c>
      <c r="C1272" s="57">
        <v>29081260000</v>
      </c>
      <c r="D1272" s="60" t="s">
        <v>58</v>
      </c>
      <c r="E1272" s="60" t="s">
        <v>58</v>
      </c>
      <c r="F1272" s="57">
        <v>28434689083</v>
      </c>
      <c r="G1272" s="59">
        <v>1.7000000000000001E-4</v>
      </c>
      <c r="H1272" s="59">
        <v>1.7000000000000001E-4</v>
      </c>
      <c r="I1272" s="60" t="s">
        <v>58</v>
      </c>
      <c r="J1272" s="59">
        <v>6.4280000000000004E-2</v>
      </c>
      <c r="K1272" s="59">
        <v>1.7000000000000001E-4</v>
      </c>
      <c r="L1272" s="59">
        <v>1.7000000000000001E-4</v>
      </c>
      <c r="M1272" s="60" t="s">
        <v>58</v>
      </c>
      <c r="N1272" s="59">
        <v>6.4280000000000004E-2</v>
      </c>
      <c r="O1272" s="58">
        <v>155.3562</v>
      </c>
      <c r="P1272" s="58">
        <v>155.3562</v>
      </c>
      <c r="Q1272" s="74">
        <v>0.34799999999999998</v>
      </c>
      <c r="R1272" s="61" t="s">
        <v>58</v>
      </c>
      <c r="S1272" s="74">
        <v>132.006</v>
      </c>
      <c r="T1272" s="61" t="s">
        <v>58</v>
      </c>
      <c r="U1272" s="74">
        <v>6.125</v>
      </c>
      <c r="V1272" s="74">
        <v>6.2990000000000004</v>
      </c>
    </row>
    <row r="1273" spans="1:22" x14ac:dyDescent="0.25">
      <c r="A1273" s="53">
        <v>43461</v>
      </c>
      <c r="B1273" s="54">
        <v>12</v>
      </c>
      <c r="C1273" s="57">
        <v>29081260000</v>
      </c>
      <c r="D1273" s="60" t="s">
        <v>58</v>
      </c>
      <c r="E1273" s="60" t="s">
        <v>58</v>
      </c>
      <c r="F1273" s="57">
        <v>28440041977</v>
      </c>
      <c r="G1273" s="59">
        <v>3.6000000000000002E-4</v>
      </c>
      <c r="H1273" s="59">
        <v>3.6000000000000002E-4</v>
      </c>
      <c r="I1273" s="60" t="s">
        <v>58</v>
      </c>
      <c r="J1273" s="59">
        <v>6.769E-2</v>
      </c>
      <c r="K1273" s="59">
        <v>1.9000000000000001E-4</v>
      </c>
      <c r="L1273" s="59">
        <v>1.9000000000000001E-4</v>
      </c>
      <c r="M1273" s="60" t="s">
        <v>58</v>
      </c>
      <c r="N1273" s="59">
        <v>7.1120000000000003E-2</v>
      </c>
      <c r="O1273" s="58">
        <v>155.38550000000001</v>
      </c>
      <c r="P1273" s="58">
        <v>155.38550000000001</v>
      </c>
      <c r="Q1273" s="74">
        <v>0.34599999999999997</v>
      </c>
      <c r="R1273" s="61" t="s">
        <v>58</v>
      </c>
      <c r="S1273" s="74">
        <v>131.006</v>
      </c>
      <c r="T1273" s="61" t="s">
        <v>58</v>
      </c>
      <c r="U1273" s="74">
        <v>6.1150000000000002</v>
      </c>
      <c r="V1273" s="74">
        <v>6.2939999999999996</v>
      </c>
    </row>
    <row r="1274" spans="1:22" x14ac:dyDescent="0.25">
      <c r="A1274" s="53">
        <v>43462</v>
      </c>
      <c r="B1274" s="54">
        <v>12</v>
      </c>
      <c r="C1274" s="57">
        <v>29081260000</v>
      </c>
      <c r="D1274" s="60" t="s">
        <v>58</v>
      </c>
      <c r="E1274" s="60" t="s">
        <v>58</v>
      </c>
      <c r="F1274" s="57">
        <v>28444011055</v>
      </c>
      <c r="G1274" s="59">
        <v>5.0000000000000001E-4</v>
      </c>
      <c r="H1274" s="59">
        <v>5.0000000000000001E-4</v>
      </c>
      <c r="I1274" s="60" t="s">
        <v>58</v>
      </c>
      <c r="J1274" s="59">
        <v>6.2520000000000006E-2</v>
      </c>
      <c r="K1274" s="59">
        <v>1.3999999999999999E-4</v>
      </c>
      <c r="L1274" s="59">
        <v>1.3999999999999999E-4</v>
      </c>
      <c r="M1274" s="60" t="s">
        <v>58</v>
      </c>
      <c r="N1274" s="59">
        <v>5.2260000000000001E-2</v>
      </c>
      <c r="O1274" s="58">
        <v>155.40710000000001</v>
      </c>
      <c r="P1274" s="58">
        <v>155.40710000000001</v>
      </c>
      <c r="Q1274" s="74">
        <v>0.34300000000000003</v>
      </c>
      <c r="R1274" s="61" t="s">
        <v>58</v>
      </c>
      <c r="S1274" s="74">
        <v>130.006</v>
      </c>
      <c r="T1274" s="61" t="s">
        <v>58</v>
      </c>
      <c r="U1274" s="74">
        <v>6.1310000000000002</v>
      </c>
      <c r="V1274" s="74">
        <v>6.3029999999999999</v>
      </c>
    </row>
    <row r="1275" spans="1:22" x14ac:dyDescent="0.25">
      <c r="A1275" s="53">
        <v>43473</v>
      </c>
      <c r="B1275" s="54">
        <v>12</v>
      </c>
      <c r="C1275" s="57">
        <v>29081260000</v>
      </c>
      <c r="D1275" s="60" t="s">
        <v>58</v>
      </c>
      <c r="E1275" s="60" t="s">
        <v>58</v>
      </c>
      <c r="F1275" s="57">
        <v>28500284093</v>
      </c>
      <c r="G1275" s="59">
        <v>1.98E-3</v>
      </c>
      <c r="H1275" s="59">
        <v>1.98E-3</v>
      </c>
      <c r="I1275" s="60" t="s">
        <v>58</v>
      </c>
      <c r="J1275" s="59">
        <v>6.7780000000000007E-2</v>
      </c>
      <c r="K1275" s="59">
        <v>1.98E-3</v>
      </c>
      <c r="L1275" s="59">
        <v>1.98E-3</v>
      </c>
      <c r="M1275" s="60" t="s">
        <v>58</v>
      </c>
      <c r="N1275" s="59">
        <v>6.7780000000000007E-2</v>
      </c>
      <c r="O1275" s="58">
        <v>155.71459999999999</v>
      </c>
      <c r="P1275" s="58">
        <v>155.71459999999999</v>
      </c>
      <c r="Q1275" s="74">
        <v>0.314</v>
      </c>
      <c r="R1275" s="61" t="s">
        <v>58</v>
      </c>
      <c r="S1275" s="74">
        <v>119.006</v>
      </c>
      <c r="T1275" s="61" t="s">
        <v>58</v>
      </c>
      <c r="U1275" s="74">
        <v>6.077</v>
      </c>
      <c r="V1275" s="74">
        <v>6.2729999999999997</v>
      </c>
    </row>
    <row r="1276" spans="1:22" x14ac:dyDescent="0.25">
      <c r="A1276" s="53">
        <v>43474</v>
      </c>
      <c r="B1276" s="54">
        <v>11</v>
      </c>
      <c r="C1276" s="57">
        <v>23331200000</v>
      </c>
      <c r="D1276" s="60" t="s">
        <v>58</v>
      </c>
      <c r="E1276" s="60" t="s">
        <v>58</v>
      </c>
      <c r="F1276" s="57">
        <v>22759731528</v>
      </c>
      <c r="G1276" s="59">
        <v>1.7000000000000001E-4</v>
      </c>
      <c r="H1276" s="59">
        <v>1.7000000000000001E-4</v>
      </c>
      <c r="I1276" s="60" t="s">
        <v>58</v>
      </c>
      <c r="J1276" s="59">
        <v>6.5610000000000002E-2</v>
      </c>
      <c r="K1276" s="59">
        <v>1.7000000000000001E-4</v>
      </c>
      <c r="L1276" s="59">
        <v>1.7000000000000001E-4</v>
      </c>
      <c r="M1276" s="60" t="s">
        <v>58</v>
      </c>
      <c r="N1276" s="59">
        <v>6.5610000000000002E-2</v>
      </c>
      <c r="O1276" s="58">
        <v>155.74170000000001</v>
      </c>
      <c r="P1276" s="58">
        <v>155.74170000000001</v>
      </c>
      <c r="Q1276" s="74">
        <v>0.38600000000000001</v>
      </c>
      <c r="R1276" s="61" t="s">
        <v>58</v>
      </c>
      <c r="S1276" s="74">
        <v>145.857</v>
      </c>
      <c r="T1276" s="61" t="s">
        <v>58</v>
      </c>
      <c r="U1276" s="74">
        <v>6.1459999999999999</v>
      </c>
      <c r="V1276" s="74">
        <v>6.2770000000000001</v>
      </c>
    </row>
    <row r="1277" spans="1:22" x14ac:dyDescent="0.25">
      <c r="A1277" s="53">
        <v>43475</v>
      </c>
      <c r="B1277" s="54">
        <v>11</v>
      </c>
      <c r="C1277" s="57">
        <v>23331200000</v>
      </c>
      <c r="D1277" s="60" t="s">
        <v>58</v>
      </c>
      <c r="E1277" s="60" t="s">
        <v>58</v>
      </c>
      <c r="F1277" s="57">
        <v>22763717402</v>
      </c>
      <c r="G1277" s="59">
        <v>3.5E-4</v>
      </c>
      <c r="H1277" s="59">
        <v>3.5E-4</v>
      </c>
      <c r="I1277" s="60" t="s">
        <v>58</v>
      </c>
      <c r="J1277" s="59">
        <v>6.5809999999999994E-2</v>
      </c>
      <c r="K1277" s="59">
        <v>1.8000000000000001E-4</v>
      </c>
      <c r="L1277" s="59">
        <v>1.8000000000000001E-4</v>
      </c>
      <c r="M1277" s="60" t="s">
        <v>58</v>
      </c>
      <c r="N1277" s="59">
        <v>6.6000000000000003E-2</v>
      </c>
      <c r="O1277" s="58">
        <v>155.76900000000001</v>
      </c>
      <c r="P1277" s="58">
        <v>155.76900000000001</v>
      </c>
      <c r="Q1277" s="74">
        <v>0.38400000000000001</v>
      </c>
      <c r="R1277" s="61" t="s">
        <v>58</v>
      </c>
      <c r="S1277" s="74">
        <v>144.857</v>
      </c>
      <c r="T1277" s="61" t="s">
        <v>58</v>
      </c>
      <c r="U1277" s="74">
        <v>6.1429999999999998</v>
      </c>
      <c r="V1277" s="74">
        <v>6.2759999999999998</v>
      </c>
    </row>
    <row r="1278" spans="1:22" x14ac:dyDescent="0.25">
      <c r="A1278" s="53">
        <v>43476</v>
      </c>
      <c r="B1278" s="54">
        <v>11</v>
      </c>
      <c r="C1278" s="57">
        <v>23331200000</v>
      </c>
      <c r="D1278" s="60" t="s">
        <v>58</v>
      </c>
      <c r="E1278" s="60" t="s">
        <v>58</v>
      </c>
      <c r="F1278" s="57">
        <v>22767091433</v>
      </c>
      <c r="G1278" s="59">
        <v>5.0000000000000001E-4</v>
      </c>
      <c r="H1278" s="59">
        <v>5.0000000000000001E-4</v>
      </c>
      <c r="I1278" s="60" t="s">
        <v>58</v>
      </c>
      <c r="J1278" s="59">
        <v>6.2390000000000001E-2</v>
      </c>
      <c r="K1278" s="59">
        <v>1.4999999999999999E-4</v>
      </c>
      <c r="L1278" s="59">
        <v>1.4999999999999999E-4</v>
      </c>
      <c r="M1278" s="60" t="s">
        <v>58</v>
      </c>
      <c r="N1278" s="59">
        <v>5.5590000000000001E-2</v>
      </c>
      <c r="O1278" s="58">
        <v>155.7921</v>
      </c>
      <c r="P1278" s="58">
        <v>155.7921</v>
      </c>
      <c r="Q1278" s="74">
        <v>0.38100000000000001</v>
      </c>
      <c r="R1278" s="61" t="s">
        <v>58</v>
      </c>
      <c r="S1278" s="74">
        <v>143.857</v>
      </c>
      <c r="T1278" s="61" t="s">
        <v>58</v>
      </c>
      <c r="U1278" s="74">
        <v>6.149</v>
      </c>
      <c r="V1278" s="74">
        <v>6.282</v>
      </c>
    </row>
    <row r="1279" spans="1:22" x14ac:dyDescent="0.25">
      <c r="A1279" s="53">
        <v>43479</v>
      </c>
      <c r="B1279" s="54">
        <v>11</v>
      </c>
      <c r="C1279" s="57">
        <v>23331200000</v>
      </c>
      <c r="D1279" s="60" t="s">
        <v>58</v>
      </c>
      <c r="E1279" s="60" t="s">
        <v>58</v>
      </c>
      <c r="F1279" s="57">
        <v>22779835244</v>
      </c>
      <c r="G1279" s="59">
        <v>1.06E-3</v>
      </c>
      <c r="H1279" s="59">
        <v>1.06E-3</v>
      </c>
      <c r="I1279" s="60" t="s">
        <v>58</v>
      </c>
      <c r="J1279" s="59">
        <v>6.6409999999999997E-2</v>
      </c>
      <c r="K1279" s="59">
        <v>5.5999999999999995E-4</v>
      </c>
      <c r="L1279" s="59">
        <v>5.5999999999999995E-4</v>
      </c>
      <c r="M1279" s="60" t="s">
        <v>58</v>
      </c>
      <c r="N1279" s="59">
        <v>7.0449999999999999E-2</v>
      </c>
      <c r="O1279" s="58">
        <v>155.8793</v>
      </c>
      <c r="P1279" s="58">
        <v>155.8793</v>
      </c>
      <c r="Q1279" s="74">
        <v>0.373</v>
      </c>
      <c r="R1279" s="61" t="s">
        <v>58</v>
      </c>
      <c r="S1279" s="74">
        <v>140.857</v>
      </c>
      <c r="T1279" s="61" t="s">
        <v>58</v>
      </c>
      <c r="U1279" s="74">
        <v>6.133</v>
      </c>
      <c r="V1279" s="74">
        <v>6.2679999999999998</v>
      </c>
    </row>
    <row r="1280" spans="1:22" x14ac:dyDescent="0.25">
      <c r="A1280" s="53">
        <v>43480</v>
      </c>
      <c r="B1280" s="54">
        <v>11</v>
      </c>
      <c r="C1280" s="57">
        <v>23331200000</v>
      </c>
      <c r="D1280" s="60" t="s">
        <v>58</v>
      </c>
      <c r="E1280" s="60" t="s">
        <v>58</v>
      </c>
      <c r="F1280" s="57">
        <v>22783901023</v>
      </c>
      <c r="G1280" s="59">
        <v>1.24E-3</v>
      </c>
      <c r="H1280" s="59">
        <v>1.24E-3</v>
      </c>
      <c r="I1280" s="60" t="s">
        <v>58</v>
      </c>
      <c r="J1280" s="59">
        <v>6.6540000000000002E-2</v>
      </c>
      <c r="K1280" s="59">
        <v>1.8000000000000001E-4</v>
      </c>
      <c r="L1280" s="59">
        <v>1.8000000000000001E-4</v>
      </c>
      <c r="M1280" s="60" t="s">
        <v>58</v>
      </c>
      <c r="N1280" s="59">
        <v>6.7309999999999995E-2</v>
      </c>
      <c r="O1280" s="58">
        <v>155.90710000000001</v>
      </c>
      <c r="P1280" s="58">
        <v>155.90710000000001</v>
      </c>
      <c r="Q1280" s="74">
        <v>0.371</v>
      </c>
      <c r="R1280" s="61" t="s">
        <v>58</v>
      </c>
      <c r="S1280" s="74">
        <v>139.857</v>
      </c>
      <c r="T1280" s="61" t="s">
        <v>58</v>
      </c>
      <c r="U1280" s="74">
        <v>6.1269999999999998</v>
      </c>
      <c r="V1280" s="74">
        <v>6.266</v>
      </c>
    </row>
    <row r="1281" spans="1:22" x14ac:dyDescent="0.25">
      <c r="A1281" s="53">
        <v>43481</v>
      </c>
      <c r="B1281" s="54">
        <v>12</v>
      </c>
      <c r="C1281" s="57">
        <v>24431200000</v>
      </c>
      <c r="D1281" s="60" t="s">
        <v>58</v>
      </c>
      <c r="E1281" s="60" t="s">
        <v>58</v>
      </c>
      <c r="F1281" s="57">
        <v>23817776664</v>
      </c>
      <c r="G1281" s="59">
        <v>1.4999999999999999E-4</v>
      </c>
      <c r="H1281" s="59">
        <v>1.4999999999999999E-4</v>
      </c>
      <c r="I1281" s="60" t="s">
        <v>58</v>
      </c>
      <c r="J1281" s="59">
        <v>5.6390000000000003E-2</v>
      </c>
      <c r="K1281" s="59">
        <v>1.4999999999999999E-4</v>
      </c>
      <c r="L1281" s="59">
        <v>1.4999999999999999E-4</v>
      </c>
      <c r="M1281" s="60" t="s">
        <v>58</v>
      </c>
      <c r="N1281" s="59">
        <v>5.6390000000000003E-2</v>
      </c>
      <c r="O1281" s="58">
        <v>155.93049999999999</v>
      </c>
      <c r="P1281" s="58">
        <v>155.93049999999999</v>
      </c>
      <c r="Q1281" s="74">
        <v>0.39300000000000002</v>
      </c>
      <c r="R1281" s="61" t="s">
        <v>58</v>
      </c>
      <c r="S1281" s="74">
        <v>148.904</v>
      </c>
      <c r="T1281" s="61" t="s">
        <v>58</v>
      </c>
      <c r="U1281" s="74">
        <v>6.15</v>
      </c>
      <c r="V1281" s="74">
        <v>6.3170000000000002</v>
      </c>
    </row>
    <row r="1282" spans="1:22" x14ac:dyDescent="0.25">
      <c r="A1282" s="53">
        <v>43482</v>
      </c>
      <c r="B1282" s="54">
        <v>12</v>
      </c>
      <c r="C1282" s="57">
        <v>24431200000</v>
      </c>
      <c r="D1282" s="60" t="s">
        <v>58</v>
      </c>
      <c r="E1282" s="60" t="s">
        <v>58</v>
      </c>
      <c r="F1282" s="57">
        <v>23823048769</v>
      </c>
      <c r="G1282" s="59">
        <v>3.6999999999999999E-4</v>
      </c>
      <c r="H1282" s="59">
        <v>3.6999999999999999E-4</v>
      </c>
      <c r="I1282" s="60" t="s">
        <v>58</v>
      </c>
      <c r="J1282" s="59">
        <v>7.0169999999999996E-2</v>
      </c>
      <c r="K1282" s="59">
        <v>2.2000000000000001E-4</v>
      </c>
      <c r="L1282" s="59">
        <v>2.2000000000000001E-4</v>
      </c>
      <c r="M1282" s="60" t="s">
        <v>58</v>
      </c>
      <c r="N1282" s="59">
        <v>8.4140000000000006E-2</v>
      </c>
      <c r="O1282" s="58">
        <v>155.96510000000001</v>
      </c>
      <c r="P1282" s="58">
        <v>155.96510000000001</v>
      </c>
      <c r="Q1282" s="74">
        <v>0.39</v>
      </c>
      <c r="R1282" s="61" t="s">
        <v>58</v>
      </c>
      <c r="S1282" s="74">
        <v>147.904</v>
      </c>
      <c r="T1282" s="61" t="s">
        <v>58</v>
      </c>
      <c r="U1282" s="74">
        <v>6.1360000000000001</v>
      </c>
      <c r="V1282" s="74">
        <v>6.3040000000000003</v>
      </c>
    </row>
    <row r="1283" spans="1:22" x14ac:dyDescent="0.25">
      <c r="A1283" s="53">
        <v>43483</v>
      </c>
      <c r="B1283" s="54">
        <v>12</v>
      </c>
      <c r="C1283" s="57">
        <v>24431200000</v>
      </c>
      <c r="D1283" s="60" t="s">
        <v>58</v>
      </c>
      <c r="E1283" s="60" t="s">
        <v>58</v>
      </c>
      <c r="F1283" s="57">
        <v>23828373877</v>
      </c>
      <c r="G1283" s="59">
        <v>5.9999999999999995E-4</v>
      </c>
      <c r="H1283" s="59">
        <v>5.9999999999999995E-4</v>
      </c>
      <c r="I1283" s="60" t="s">
        <v>58</v>
      </c>
      <c r="J1283" s="59">
        <v>7.5090000000000004E-2</v>
      </c>
      <c r="K1283" s="59">
        <v>2.2000000000000001E-4</v>
      </c>
      <c r="L1283" s="59">
        <v>2.2000000000000001E-4</v>
      </c>
      <c r="M1283" s="60" t="s">
        <v>58</v>
      </c>
      <c r="N1283" s="59">
        <v>8.5000000000000006E-2</v>
      </c>
      <c r="O1283" s="58">
        <v>155.9999</v>
      </c>
      <c r="P1283" s="58">
        <v>155.9999</v>
      </c>
      <c r="Q1283" s="74">
        <v>0.38800000000000001</v>
      </c>
      <c r="R1283" s="61" t="s">
        <v>58</v>
      </c>
      <c r="S1283" s="74">
        <v>146.904</v>
      </c>
      <c r="T1283" s="61" t="s">
        <v>58</v>
      </c>
      <c r="U1283" s="74">
        <v>6.1180000000000003</v>
      </c>
      <c r="V1283" s="74">
        <v>6.29</v>
      </c>
    </row>
    <row r="1284" spans="1:22" x14ac:dyDescent="0.25">
      <c r="A1284" s="53">
        <v>43486</v>
      </c>
      <c r="B1284" s="54">
        <v>12</v>
      </c>
      <c r="C1284" s="57">
        <v>24431200000</v>
      </c>
      <c r="D1284" s="60" t="s">
        <v>58</v>
      </c>
      <c r="E1284" s="60" t="s">
        <v>58</v>
      </c>
      <c r="F1284" s="57">
        <v>23834395139</v>
      </c>
      <c r="G1284" s="59">
        <v>8.4999999999999995E-4</v>
      </c>
      <c r="H1284" s="59">
        <v>8.4999999999999995E-4</v>
      </c>
      <c r="I1284" s="60" t="s">
        <v>58</v>
      </c>
      <c r="J1284" s="59">
        <v>5.2929999999999998E-2</v>
      </c>
      <c r="K1284" s="59">
        <v>2.5000000000000001E-4</v>
      </c>
      <c r="L1284" s="59">
        <v>2.5000000000000001E-4</v>
      </c>
      <c r="M1284" s="60" t="s">
        <v>58</v>
      </c>
      <c r="N1284" s="59">
        <v>3.1220000000000001E-2</v>
      </c>
      <c r="O1284" s="58">
        <v>156.0393</v>
      </c>
      <c r="P1284" s="58">
        <v>156.0393</v>
      </c>
      <c r="Q1284" s="74">
        <v>0.38</v>
      </c>
      <c r="R1284" s="61" t="s">
        <v>58</v>
      </c>
      <c r="S1284" s="74">
        <v>143.904</v>
      </c>
      <c r="T1284" s="61" t="s">
        <v>58</v>
      </c>
      <c r="U1284" s="74">
        <v>6.181</v>
      </c>
      <c r="V1284" s="74">
        <v>6.3579999999999997</v>
      </c>
    </row>
    <row r="1285" spans="1:22" x14ac:dyDescent="0.25">
      <c r="A1285" s="53">
        <v>43487</v>
      </c>
      <c r="B1285" s="54">
        <v>12</v>
      </c>
      <c r="C1285" s="57">
        <v>24431200000</v>
      </c>
      <c r="D1285" s="60" t="s">
        <v>58</v>
      </c>
      <c r="E1285" s="60" t="s">
        <v>58</v>
      </c>
      <c r="F1285" s="57">
        <v>23840986531</v>
      </c>
      <c r="G1285" s="59">
        <v>1.1199999999999999E-3</v>
      </c>
      <c r="H1285" s="59">
        <v>1.1199999999999999E-3</v>
      </c>
      <c r="I1285" s="60" t="s">
        <v>58</v>
      </c>
      <c r="J1285" s="59">
        <v>6.0380000000000003E-2</v>
      </c>
      <c r="K1285" s="59">
        <v>2.7999999999999998E-4</v>
      </c>
      <c r="L1285" s="59">
        <v>2.7999999999999998E-4</v>
      </c>
      <c r="M1285" s="60" t="s">
        <v>58</v>
      </c>
      <c r="N1285" s="59">
        <v>0.1062</v>
      </c>
      <c r="O1285" s="58">
        <v>156.08250000000001</v>
      </c>
      <c r="P1285" s="58">
        <v>156.08250000000001</v>
      </c>
      <c r="Q1285" s="74">
        <v>0.377</v>
      </c>
      <c r="R1285" s="61" t="s">
        <v>58</v>
      </c>
      <c r="S1285" s="74">
        <v>142.904</v>
      </c>
      <c r="T1285" s="61" t="s">
        <v>58</v>
      </c>
      <c r="U1285" s="74">
        <v>6.1520000000000001</v>
      </c>
      <c r="V1285" s="74">
        <v>6.33</v>
      </c>
    </row>
    <row r="1286" spans="1:22" x14ac:dyDescent="0.25">
      <c r="A1286" s="53">
        <v>43488</v>
      </c>
      <c r="B1286" s="54">
        <v>12</v>
      </c>
      <c r="C1286" s="57">
        <v>25443200000</v>
      </c>
      <c r="D1286" s="60" t="s">
        <v>58</v>
      </c>
      <c r="E1286" s="60" t="s">
        <v>58</v>
      </c>
      <c r="F1286" s="57">
        <v>24830143786</v>
      </c>
      <c r="G1286" s="59">
        <v>1.6000000000000001E-4</v>
      </c>
      <c r="H1286" s="59">
        <v>1.6000000000000001E-4</v>
      </c>
      <c r="I1286" s="60" t="s">
        <v>58</v>
      </c>
      <c r="J1286" s="59">
        <v>6.087E-2</v>
      </c>
      <c r="K1286" s="59">
        <v>1.6000000000000001E-4</v>
      </c>
      <c r="L1286" s="59">
        <v>1.6000000000000001E-4</v>
      </c>
      <c r="M1286" s="60" t="s">
        <v>58</v>
      </c>
      <c r="N1286" s="59">
        <v>6.087E-2</v>
      </c>
      <c r="O1286" s="58">
        <v>156.1078</v>
      </c>
      <c r="P1286" s="58">
        <v>156.1078</v>
      </c>
      <c r="Q1286" s="74">
        <v>0.376</v>
      </c>
      <c r="R1286" s="61" t="s">
        <v>58</v>
      </c>
      <c r="S1286" s="74">
        <v>142.584</v>
      </c>
      <c r="T1286" s="61" t="s">
        <v>58</v>
      </c>
      <c r="U1286" s="74">
        <v>6.1559999999999997</v>
      </c>
      <c r="V1286" s="74">
        <v>6.3280000000000003</v>
      </c>
    </row>
    <row r="1287" spans="1:22" x14ac:dyDescent="0.25">
      <c r="A1287" s="53">
        <v>43489</v>
      </c>
      <c r="B1287" s="54">
        <v>12</v>
      </c>
      <c r="C1287" s="57">
        <v>25443200000</v>
      </c>
      <c r="D1287" s="60" t="s">
        <v>58</v>
      </c>
      <c r="E1287" s="60" t="s">
        <v>58</v>
      </c>
      <c r="F1287" s="57">
        <v>24834777191</v>
      </c>
      <c r="G1287" s="59">
        <v>3.5E-4</v>
      </c>
      <c r="H1287" s="59">
        <v>3.5E-4</v>
      </c>
      <c r="I1287" s="60" t="s">
        <v>58</v>
      </c>
      <c r="J1287" s="59">
        <v>6.5659999999999996E-2</v>
      </c>
      <c r="K1287" s="59">
        <v>1.9000000000000001E-4</v>
      </c>
      <c r="L1287" s="59">
        <v>1.9000000000000001E-4</v>
      </c>
      <c r="M1287" s="60" t="s">
        <v>58</v>
      </c>
      <c r="N1287" s="59">
        <v>7.0480000000000001E-2</v>
      </c>
      <c r="O1287" s="58">
        <v>156.1369</v>
      </c>
      <c r="P1287" s="58">
        <v>156.1369</v>
      </c>
      <c r="Q1287" s="74">
        <v>0.374</v>
      </c>
      <c r="R1287" s="61" t="s">
        <v>58</v>
      </c>
      <c r="S1287" s="74">
        <v>141.584</v>
      </c>
      <c r="T1287" s="61" t="s">
        <v>58</v>
      </c>
      <c r="U1287" s="74">
        <v>6.1520000000000001</v>
      </c>
      <c r="V1287" s="74">
        <v>6.3239999999999998</v>
      </c>
    </row>
    <row r="1288" spans="1:22" x14ac:dyDescent="0.25">
      <c r="A1288" s="53">
        <v>43490</v>
      </c>
      <c r="B1288" s="54">
        <v>12</v>
      </c>
      <c r="C1288" s="57">
        <v>25443200000</v>
      </c>
      <c r="D1288" s="60" t="s">
        <v>58</v>
      </c>
      <c r="E1288" s="60" t="s">
        <v>58</v>
      </c>
      <c r="F1288" s="57">
        <v>24838956035</v>
      </c>
      <c r="G1288" s="59">
        <v>5.1999999999999995E-4</v>
      </c>
      <c r="H1288" s="59">
        <v>5.1999999999999995E-4</v>
      </c>
      <c r="I1288" s="60" t="s">
        <v>58</v>
      </c>
      <c r="J1288" s="59">
        <v>6.4890000000000003E-2</v>
      </c>
      <c r="K1288" s="59">
        <v>1.7000000000000001E-4</v>
      </c>
      <c r="L1288" s="59">
        <v>1.7000000000000001E-4</v>
      </c>
      <c r="M1288" s="60" t="s">
        <v>58</v>
      </c>
      <c r="N1288" s="59">
        <v>6.3339999999999994E-2</v>
      </c>
      <c r="O1288" s="58">
        <v>156.16319999999999</v>
      </c>
      <c r="P1288" s="58">
        <v>156.16319999999999</v>
      </c>
      <c r="Q1288" s="74">
        <v>0.371</v>
      </c>
      <c r="R1288" s="61" t="s">
        <v>58</v>
      </c>
      <c r="S1288" s="74">
        <v>140.584</v>
      </c>
      <c r="T1288" s="61" t="s">
        <v>58</v>
      </c>
      <c r="U1288" s="74">
        <v>6.1509999999999998</v>
      </c>
      <c r="V1288" s="74">
        <v>6.3239999999999998</v>
      </c>
    </row>
    <row r="1289" spans="1:22" x14ac:dyDescent="0.25">
      <c r="A1289" s="53">
        <v>43494</v>
      </c>
      <c r="B1289" s="54">
        <v>12</v>
      </c>
      <c r="C1289" s="57">
        <v>25443200000</v>
      </c>
      <c r="D1289" s="60" t="s">
        <v>58</v>
      </c>
      <c r="E1289" s="60" t="s">
        <v>58</v>
      </c>
      <c r="F1289" s="57">
        <v>24855097980</v>
      </c>
      <c r="G1289" s="59">
        <v>1.17E-3</v>
      </c>
      <c r="H1289" s="59">
        <v>1.17E-3</v>
      </c>
      <c r="I1289" s="60" t="s">
        <v>58</v>
      </c>
      <c r="J1289" s="59">
        <v>6.2710000000000002E-2</v>
      </c>
      <c r="K1289" s="59">
        <v>6.4999999999999997E-4</v>
      </c>
      <c r="L1289" s="59">
        <v>6.4999999999999997E-4</v>
      </c>
      <c r="M1289" s="60" t="s">
        <v>58</v>
      </c>
      <c r="N1289" s="59">
        <v>6.1069999999999999E-2</v>
      </c>
      <c r="O1289" s="58">
        <v>156.2646</v>
      </c>
      <c r="P1289" s="58">
        <v>156.2646</v>
      </c>
      <c r="Q1289" s="74">
        <v>0.36099999999999999</v>
      </c>
      <c r="R1289" s="61" t="s">
        <v>58</v>
      </c>
      <c r="S1289" s="74">
        <v>136.584</v>
      </c>
      <c r="T1289" s="61" t="s">
        <v>58</v>
      </c>
      <c r="U1289" s="74">
        <v>6.1680000000000001</v>
      </c>
      <c r="V1289" s="74">
        <v>6.3339999999999996</v>
      </c>
    </row>
    <row r="1290" spans="1:22" x14ac:dyDescent="0.25">
      <c r="A1290" s="53">
        <v>43495</v>
      </c>
      <c r="B1290" s="54">
        <v>11</v>
      </c>
      <c r="C1290" s="57">
        <v>23063200000</v>
      </c>
      <c r="D1290" s="60" t="s">
        <v>58</v>
      </c>
      <c r="E1290" s="60" t="s">
        <v>58</v>
      </c>
      <c r="F1290" s="57">
        <v>22481949897</v>
      </c>
      <c r="G1290" s="59">
        <v>2.0000000000000001E-4</v>
      </c>
      <c r="H1290" s="59">
        <v>2.0000000000000001E-4</v>
      </c>
      <c r="I1290" s="60" t="s">
        <v>58</v>
      </c>
      <c r="J1290" s="59">
        <v>7.6649999999999996E-2</v>
      </c>
      <c r="K1290" s="59">
        <v>2.0000000000000001E-4</v>
      </c>
      <c r="L1290" s="59">
        <v>2.0000000000000001E-4</v>
      </c>
      <c r="M1290" s="60" t="s">
        <v>58</v>
      </c>
      <c r="N1290" s="59">
        <v>7.6649999999999996E-2</v>
      </c>
      <c r="O1290" s="58">
        <v>156.2963</v>
      </c>
      <c r="P1290" s="58">
        <v>156.2963</v>
      </c>
      <c r="Q1290" s="74">
        <v>0.39400000000000002</v>
      </c>
      <c r="R1290" s="61" t="s">
        <v>58</v>
      </c>
      <c r="S1290" s="74">
        <v>149.059</v>
      </c>
      <c r="T1290" s="61" t="s">
        <v>58</v>
      </c>
      <c r="U1290" s="74">
        <v>6.1980000000000004</v>
      </c>
      <c r="V1290" s="74">
        <v>6.3280000000000003</v>
      </c>
    </row>
    <row r="1291" spans="1:22" x14ac:dyDescent="0.25">
      <c r="A1291" s="53">
        <v>43496</v>
      </c>
      <c r="B1291" s="54">
        <v>11</v>
      </c>
      <c r="C1291" s="57">
        <v>23063200000</v>
      </c>
      <c r="D1291" s="60" t="s">
        <v>58</v>
      </c>
      <c r="E1291" s="60" t="s">
        <v>58</v>
      </c>
      <c r="F1291" s="57">
        <v>22485571157</v>
      </c>
      <c r="G1291" s="59">
        <v>3.6000000000000002E-4</v>
      </c>
      <c r="H1291" s="59">
        <v>3.6000000000000002E-4</v>
      </c>
      <c r="I1291" s="60" t="s">
        <v>58</v>
      </c>
      <c r="J1291" s="59">
        <v>6.8570000000000006E-2</v>
      </c>
      <c r="K1291" s="59">
        <v>1.6000000000000001E-4</v>
      </c>
      <c r="L1291" s="59">
        <v>1.6000000000000001E-4</v>
      </c>
      <c r="M1291" s="60" t="s">
        <v>58</v>
      </c>
      <c r="N1291" s="59">
        <v>6.055E-2</v>
      </c>
      <c r="O1291" s="58">
        <v>156.32140000000001</v>
      </c>
      <c r="P1291" s="58">
        <v>156.32140000000001</v>
      </c>
      <c r="Q1291" s="74">
        <v>0.39200000000000002</v>
      </c>
      <c r="R1291" s="61" t="s">
        <v>58</v>
      </c>
      <c r="S1291" s="74">
        <v>148.059</v>
      </c>
      <c r="T1291" s="61" t="s">
        <v>58</v>
      </c>
      <c r="U1291" s="74">
        <v>6.2039999999999997</v>
      </c>
      <c r="V1291" s="74">
        <v>6.3310000000000004</v>
      </c>
    </row>
    <row r="1292" spans="1:22" x14ac:dyDescent="0.25">
      <c r="A1292" s="53">
        <v>43497</v>
      </c>
      <c r="B1292" s="54">
        <v>11</v>
      </c>
      <c r="C1292" s="57">
        <v>23063200000</v>
      </c>
      <c r="D1292" s="60" t="s">
        <v>58</v>
      </c>
      <c r="E1292" s="60" t="s">
        <v>58</v>
      </c>
      <c r="F1292" s="57">
        <v>22490901927</v>
      </c>
      <c r="G1292" s="59">
        <v>5.9999999999999995E-4</v>
      </c>
      <c r="H1292" s="59">
        <v>5.9999999999999995E-4</v>
      </c>
      <c r="I1292" s="60" t="s">
        <v>58</v>
      </c>
      <c r="J1292" s="59">
        <v>7.5789999999999996E-2</v>
      </c>
      <c r="K1292" s="59">
        <v>2.4000000000000001E-4</v>
      </c>
      <c r="L1292" s="59">
        <v>2.4000000000000001E-4</v>
      </c>
      <c r="M1292" s="60" t="s">
        <v>58</v>
      </c>
      <c r="N1292" s="59">
        <v>9.0380000000000002E-2</v>
      </c>
      <c r="O1292" s="58">
        <v>156.35849999999999</v>
      </c>
      <c r="P1292" s="58">
        <v>156.35849999999999</v>
      </c>
      <c r="Q1292" s="74">
        <v>0.38900000000000001</v>
      </c>
      <c r="R1292" s="61" t="s">
        <v>58</v>
      </c>
      <c r="S1292" s="74">
        <v>147.059</v>
      </c>
      <c r="T1292" s="61" t="s">
        <v>58</v>
      </c>
      <c r="U1292" s="74">
        <v>6.1970000000000001</v>
      </c>
      <c r="V1292" s="74">
        <v>6.3140000000000001</v>
      </c>
    </row>
    <row r="1293" spans="1:22" x14ac:dyDescent="0.25">
      <c r="A1293" s="53">
        <v>43500</v>
      </c>
      <c r="B1293" s="54">
        <v>11</v>
      </c>
      <c r="C1293" s="57">
        <v>23063200000</v>
      </c>
      <c r="D1293" s="60" t="s">
        <v>58</v>
      </c>
      <c r="E1293" s="60" t="s">
        <v>58</v>
      </c>
      <c r="F1293" s="57">
        <v>22502903422</v>
      </c>
      <c r="G1293" s="59">
        <v>1.1299999999999999E-3</v>
      </c>
      <c r="H1293" s="59">
        <v>1.1299999999999999E-3</v>
      </c>
      <c r="I1293" s="60" t="s">
        <v>58</v>
      </c>
      <c r="J1293" s="59">
        <v>7.1419999999999997E-2</v>
      </c>
      <c r="K1293" s="59">
        <v>5.2999999999999998E-4</v>
      </c>
      <c r="L1293" s="59">
        <v>5.2999999999999998E-4</v>
      </c>
      <c r="M1293" s="60" t="s">
        <v>58</v>
      </c>
      <c r="N1293" s="59">
        <v>6.7059999999999995E-2</v>
      </c>
      <c r="O1293" s="58">
        <v>156.4419</v>
      </c>
      <c r="P1293" s="58">
        <v>156.4419</v>
      </c>
      <c r="Q1293" s="74">
        <v>0.38100000000000001</v>
      </c>
      <c r="R1293" s="61" t="s">
        <v>58</v>
      </c>
      <c r="S1293" s="74">
        <v>144.059</v>
      </c>
      <c r="T1293" s="61" t="s">
        <v>58</v>
      </c>
      <c r="U1293" s="74">
        <v>6.194</v>
      </c>
      <c r="V1293" s="74">
        <v>6.3079999999999998</v>
      </c>
    </row>
    <row r="1294" spans="1:22" x14ac:dyDescent="0.25">
      <c r="A1294" s="53">
        <v>43501</v>
      </c>
      <c r="B1294" s="54">
        <v>11</v>
      </c>
      <c r="C1294" s="57">
        <v>23063200000</v>
      </c>
      <c r="D1294" s="60" t="s">
        <v>58</v>
      </c>
      <c r="E1294" s="60" t="s">
        <v>58</v>
      </c>
      <c r="F1294" s="57">
        <v>22507642805</v>
      </c>
      <c r="G1294" s="59">
        <v>1.3500000000000001E-3</v>
      </c>
      <c r="H1294" s="59">
        <v>1.3500000000000001E-3</v>
      </c>
      <c r="I1294" s="60" t="s">
        <v>58</v>
      </c>
      <c r="J1294" s="59">
        <v>7.2620000000000004E-2</v>
      </c>
      <c r="K1294" s="59">
        <v>2.1000000000000001E-4</v>
      </c>
      <c r="L1294" s="59">
        <v>2.1000000000000001E-4</v>
      </c>
      <c r="M1294" s="60" t="s">
        <v>58</v>
      </c>
      <c r="N1294" s="59">
        <v>7.9899999999999999E-2</v>
      </c>
      <c r="O1294" s="58">
        <v>156.47489999999999</v>
      </c>
      <c r="P1294" s="58">
        <v>156.47489999999999</v>
      </c>
      <c r="Q1294" s="74">
        <v>0.379</v>
      </c>
      <c r="R1294" s="61" t="s">
        <v>58</v>
      </c>
      <c r="S1294" s="74">
        <v>143.059</v>
      </c>
      <c r="T1294" s="61" t="s">
        <v>58</v>
      </c>
      <c r="U1294" s="74">
        <v>6.1859999999999999</v>
      </c>
      <c r="V1294" s="74">
        <v>6.298</v>
      </c>
    </row>
    <row r="1295" spans="1:22" x14ac:dyDescent="0.25">
      <c r="A1295" s="53">
        <v>43502</v>
      </c>
      <c r="B1295" s="54">
        <v>12</v>
      </c>
      <c r="C1295" s="57">
        <v>24063200000</v>
      </c>
      <c r="D1295" s="60" t="s">
        <v>58</v>
      </c>
      <c r="E1295" s="60" t="s">
        <v>58</v>
      </c>
      <c r="F1295" s="57">
        <v>23451363659</v>
      </c>
      <c r="G1295" s="59">
        <v>2.9E-4</v>
      </c>
      <c r="H1295" s="59">
        <v>2.9E-4</v>
      </c>
      <c r="I1295" s="60" t="s">
        <v>58</v>
      </c>
      <c r="J1295" s="59">
        <v>0.11168</v>
      </c>
      <c r="K1295" s="59">
        <v>2.9E-4</v>
      </c>
      <c r="L1295" s="59">
        <v>2.9E-4</v>
      </c>
      <c r="M1295" s="60" t="s">
        <v>58</v>
      </c>
      <c r="N1295" s="59">
        <v>0.11168</v>
      </c>
      <c r="O1295" s="58">
        <v>156.52029999999999</v>
      </c>
      <c r="P1295" s="58">
        <v>156.52029999999999</v>
      </c>
      <c r="Q1295" s="74">
        <v>0.39900000000000002</v>
      </c>
      <c r="R1295" s="61" t="s">
        <v>58</v>
      </c>
      <c r="S1295" s="74">
        <v>151.19900000000001</v>
      </c>
      <c r="T1295" s="61" t="s">
        <v>58</v>
      </c>
      <c r="U1295" s="74">
        <v>6.1820000000000004</v>
      </c>
      <c r="V1295" s="74">
        <v>6.3029999999999999</v>
      </c>
    </row>
    <row r="1296" spans="1:22" x14ac:dyDescent="0.25">
      <c r="A1296" s="53">
        <v>43503</v>
      </c>
      <c r="B1296" s="54">
        <v>12</v>
      </c>
      <c r="C1296" s="57">
        <v>24063200000</v>
      </c>
      <c r="D1296" s="60" t="s">
        <v>58</v>
      </c>
      <c r="E1296" s="60" t="s">
        <v>58</v>
      </c>
      <c r="F1296" s="57">
        <v>23459500258</v>
      </c>
      <c r="G1296" s="59">
        <v>6.4000000000000005E-4</v>
      </c>
      <c r="H1296" s="59">
        <v>6.4000000000000005E-4</v>
      </c>
      <c r="I1296" s="60" t="s">
        <v>58</v>
      </c>
      <c r="J1296" s="59">
        <v>0.12327</v>
      </c>
      <c r="K1296" s="59">
        <v>3.5E-4</v>
      </c>
      <c r="L1296" s="59">
        <v>3.5E-4</v>
      </c>
      <c r="M1296" s="60" t="s">
        <v>58</v>
      </c>
      <c r="N1296" s="59">
        <v>0.13497999999999999</v>
      </c>
      <c r="O1296" s="58">
        <v>156.5746</v>
      </c>
      <c r="P1296" s="58">
        <v>156.5746</v>
      </c>
      <c r="Q1296" s="74">
        <v>0.39600000000000002</v>
      </c>
      <c r="R1296" s="61" t="s">
        <v>58</v>
      </c>
      <c r="S1296" s="74">
        <v>150.19900000000001</v>
      </c>
      <c r="T1296" s="61" t="s">
        <v>58</v>
      </c>
      <c r="U1296" s="74">
        <v>6.1609999999999996</v>
      </c>
      <c r="V1296" s="74">
        <v>6.2590000000000003</v>
      </c>
    </row>
    <row r="1297" spans="1:22" x14ac:dyDescent="0.25">
      <c r="A1297" s="53">
        <v>43504</v>
      </c>
      <c r="B1297" s="54">
        <v>12</v>
      </c>
      <c r="C1297" s="57">
        <v>24063200000</v>
      </c>
      <c r="D1297" s="60" t="s">
        <v>58</v>
      </c>
      <c r="E1297" s="60" t="s">
        <v>58</v>
      </c>
      <c r="F1297" s="57">
        <v>23462984471</v>
      </c>
      <c r="G1297" s="59">
        <v>7.9000000000000001E-4</v>
      </c>
      <c r="H1297" s="59">
        <v>7.9000000000000001E-4</v>
      </c>
      <c r="I1297" s="60" t="s">
        <v>58</v>
      </c>
      <c r="J1297" s="59">
        <v>0.10027999999999999</v>
      </c>
      <c r="K1297" s="59">
        <v>1.4999999999999999E-4</v>
      </c>
      <c r="L1297" s="59">
        <v>1.4999999999999999E-4</v>
      </c>
      <c r="M1297" s="60" t="s">
        <v>58</v>
      </c>
      <c r="N1297" s="59">
        <v>5.57E-2</v>
      </c>
      <c r="O1297" s="58">
        <v>156.59780000000001</v>
      </c>
      <c r="P1297" s="58">
        <v>156.59780000000001</v>
      </c>
      <c r="Q1297" s="74">
        <v>0.39400000000000002</v>
      </c>
      <c r="R1297" s="61" t="s">
        <v>58</v>
      </c>
      <c r="S1297" s="74">
        <v>149.19900000000001</v>
      </c>
      <c r="T1297" s="61" t="s">
        <v>58</v>
      </c>
      <c r="U1297" s="74">
        <v>6.1639999999999997</v>
      </c>
      <c r="V1297" s="74">
        <v>6.2640000000000002</v>
      </c>
    </row>
    <row r="1298" spans="1:22" x14ac:dyDescent="0.25">
      <c r="A1298" s="53">
        <v>43507</v>
      </c>
      <c r="B1298" s="54">
        <v>12</v>
      </c>
      <c r="C1298" s="57">
        <v>24063200000</v>
      </c>
      <c r="D1298" s="60" t="s">
        <v>58</v>
      </c>
      <c r="E1298" s="60" t="s">
        <v>58</v>
      </c>
      <c r="F1298" s="57">
        <v>23474077802</v>
      </c>
      <c r="G1298" s="59">
        <v>1.2600000000000001E-3</v>
      </c>
      <c r="H1298" s="59">
        <v>1.2600000000000001E-3</v>
      </c>
      <c r="I1298" s="60" t="s">
        <v>58</v>
      </c>
      <c r="J1298" s="59">
        <v>7.954E-2</v>
      </c>
      <c r="K1298" s="59">
        <v>4.6999999999999999E-4</v>
      </c>
      <c r="L1298" s="59">
        <v>4.6999999999999999E-4</v>
      </c>
      <c r="M1298" s="60" t="s">
        <v>58</v>
      </c>
      <c r="N1298" s="59">
        <v>5.9200000000000003E-2</v>
      </c>
      <c r="O1298" s="58">
        <v>156.67189999999999</v>
      </c>
      <c r="P1298" s="58">
        <v>156.67189999999999</v>
      </c>
      <c r="Q1298" s="74">
        <v>0.38600000000000001</v>
      </c>
      <c r="R1298" s="61" t="s">
        <v>58</v>
      </c>
      <c r="S1298" s="74">
        <v>146.05000000000001</v>
      </c>
      <c r="T1298" s="61" t="s">
        <v>58</v>
      </c>
      <c r="U1298" s="74">
        <v>6.1609999999999996</v>
      </c>
      <c r="V1298" s="74">
        <v>6.2729999999999997</v>
      </c>
    </row>
    <row r="1299" spans="1:22" x14ac:dyDescent="0.25">
      <c r="A1299" s="53">
        <v>43508</v>
      </c>
      <c r="B1299" s="54">
        <v>12</v>
      </c>
      <c r="C1299" s="57">
        <v>24063200000</v>
      </c>
      <c r="D1299" s="60" t="s">
        <v>58</v>
      </c>
      <c r="E1299" s="60" t="s">
        <v>58</v>
      </c>
      <c r="F1299" s="57">
        <v>23476812527</v>
      </c>
      <c r="G1299" s="59">
        <v>1.3799999999999999E-3</v>
      </c>
      <c r="H1299" s="59">
        <v>1.3799999999999999E-3</v>
      </c>
      <c r="I1299" s="60" t="s">
        <v>58</v>
      </c>
      <c r="J1299" s="59">
        <v>7.4310000000000001E-2</v>
      </c>
      <c r="K1299" s="59">
        <v>1.2E-4</v>
      </c>
      <c r="L1299" s="59">
        <v>1.2E-4</v>
      </c>
      <c r="M1299" s="60" t="s">
        <v>58</v>
      </c>
      <c r="N1299" s="59">
        <v>4.3439999999999999E-2</v>
      </c>
      <c r="O1299" s="58">
        <v>156.6901</v>
      </c>
      <c r="P1299" s="58">
        <v>156.6901</v>
      </c>
      <c r="Q1299" s="74">
        <v>0.38300000000000001</v>
      </c>
      <c r="R1299" s="61" t="s">
        <v>58</v>
      </c>
      <c r="S1299" s="74">
        <v>145.05000000000001</v>
      </c>
      <c r="T1299" s="61" t="s">
        <v>58</v>
      </c>
      <c r="U1299" s="74">
        <v>6.1680000000000001</v>
      </c>
      <c r="V1299" s="74">
        <v>6.2869999999999999</v>
      </c>
    </row>
    <row r="1300" spans="1:22" x14ac:dyDescent="0.25">
      <c r="A1300" s="53">
        <v>43509</v>
      </c>
      <c r="B1300" s="54">
        <v>12</v>
      </c>
      <c r="C1300" s="57">
        <v>24063200000</v>
      </c>
      <c r="D1300" s="60" t="s">
        <v>58</v>
      </c>
      <c r="E1300" s="60" t="s">
        <v>58</v>
      </c>
      <c r="F1300" s="57">
        <v>23482404600</v>
      </c>
      <c r="G1300" s="59">
        <v>2.4000000000000001E-4</v>
      </c>
      <c r="H1300" s="59">
        <v>2.4000000000000001E-4</v>
      </c>
      <c r="I1300" s="60" t="s">
        <v>58</v>
      </c>
      <c r="J1300" s="59">
        <v>9.0819999999999998E-2</v>
      </c>
      <c r="K1300" s="59">
        <v>2.4000000000000001E-4</v>
      </c>
      <c r="L1300" s="59">
        <v>2.4000000000000001E-4</v>
      </c>
      <c r="M1300" s="60" t="s">
        <v>58</v>
      </c>
      <c r="N1300" s="59">
        <v>9.0819999999999998E-2</v>
      </c>
      <c r="O1300" s="58">
        <v>156.72749999999999</v>
      </c>
      <c r="P1300" s="58">
        <v>156.72749999999999</v>
      </c>
      <c r="Q1300" s="74">
        <v>0.38</v>
      </c>
      <c r="R1300" s="61" t="s">
        <v>58</v>
      </c>
      <c r="S1300" s="74">
        <v>144.05000000000001</v>
      </c>
      <c r="T1300" s="61" t="s">
        <v>58</v>
      </c>
      <c r="U1300" s="74">
        <v>6.157</v>
      </c>
      <c r="V1300" s="74">
        <v>6.2690000000000001</v>
      </c>
    </row>
    <row r="1301" spans="1:22" x14ac:dyDescent="0.25">
      <c r="A1301" s="53">
        <v>43510</v>
      </c>
      <c r="B1301" s="54">
        <v>12</v>
      </c>
      <c r="C1301" s="57">
        <v>24063200000</v>
      </c>
      <c r="D1301" s="60" t="s">
        <v>58</v>
      </c>
      <c r="E1301" s="60" t="s">
        <v>58</v>
      </c>
      <c r="F1301" s="57">
        <v>23485851275</v>
      </c>
      <c r="G1301" s="59">
        <v>3.8999999999999999E-4</v>
      </c>
      <c r="H1301" s="59">
        <v>3.8999999999999999E-4</v>
      </c>
      <c r="I1301" s="60" t="s">
        <v>58</v>
      </c>
      <c r="J1301" s="59">
        <v>7.2779999999999997E-2</v>
      </c>
      <c r="K1301" s="59">
        <v>1.4999999999999999E-4</v>
      </c>
      <c r="L1301" s="59">
        <v>1.4999999999999999E-4</v>
      </c>
      <c r="M1301" s="60" t="s">
        <v>58</v>
      </c>
      <c r="N1301" s="59">
        <v>5.5030000000000003E-2</v>
      </c>
      <c r="O1301" s="58">
        <v>156.75049999999999</v>
      </c>
      <c r="P1301" s="58">
        <v>156.75049999999999</v>
      </c>
      <c r="Q1301" s="74">
        <v>0.378</v>
      </c>
      <c r="R1301" s="61" t="s">
        <v>58</v>
      </c>
      <c r="S1301" s="74">
        <v>143.05000000000001</v>
      </c>
      <c r="T1301" s="61" t="s">
        <v>58</v>
      </c>
      <c r="U1301" s="74">
        <v>6.157</v>
      </c>
      <c r="V1301" s="74">
        <v>6.2750000000000004</v>
      </c>
    </row>
    <row r="1302" spans="1:22" x14ac:dyDescent="0.25">
      <c r="A1302" s="53">
        <v>43511</v>
      </c>
      <c r="B1302" s="54">
        <v>12</v>
      </c>
      <c r="C1302" s="57">
        <v>24063200000</v>
      </c>
      <c r="D1302" s="60" t="s">
        <v>58</v>
      </c>
      <c r="E1302" s="60" t="s">
        <v>58</v>
      </c>
      <c r="F1302" s="57">
        <v>23489967755</v>
      </c>
      <c r="G1302" s="59">
        <v>5.5999999999999995E-4</v>
      </c>
      <c r="H1302" s="59">
        <v>5.5999999999999995E-4</v>
      </c>
      <c r="I1302" s="60" t="s">
        <v>58</v>
      </c>
      <c r="J1302" s="59">
        <v>7.0529999999999995E-2</v>
      </c>
      <c r="K1302" s="59">
        <v>1.8000000000000001E-4</v>
      </c>
      <c r="L1302" s="59">
        <v>1.8000000000000001E-4</v>
      </c>
      <c r="M1302" s="60" t="s">
        <v>58</v>
      </c>
      <c r="N1302" s="59">
        <v>6.6059999999999994E-2</v>
      </c>
      <c r="O1302" s="58">
        <v>156.77789999999999</v>
      </c>
      <c r="P1302" s="58">
        <v>156.77789999999999</v>
      </c>
      <c r="Q1302" s="74">
        <v>0.375</v>
      </c>
      <c r="R1302" s="61" t="s">
        <v>58</v>
      </c>
      <c r="S1302" s="74">
        <v>142.05000000000001</v>
      </c>
      <c r="T1302" s="61" t="s">
        <v>58</v>
      </c>
      <c r="U1302" s="74">
        <v>6.157</v>
      </c>
      <c r="V1302" s="74">
        <v>6.274</v>
      </c>
    </row>
    <row r="1303" spans="1:22" x14ac:dyDescent="0.25">
      <c r="A1303" s="53">
        <v>43514</v>
      </c>
      <c r="B1303" s="54">
        <v>12</v>
      </c>
      <c r="C1303" s="57">
        <v>24063200000</v>
      </c>
      <c r="D1303" s="60" t="s">
        <v>58</v>
      </c>
      <c r="E1303" s="60" t="s">
        <v>58</v>
      </c>
      <c r="F1303" s="57">
        <v>23496200995</v>
      </c>
      <c r="G1303" s="59">
        <v>8.3000000000000001E-4</v>
      </c>
      <c r="H1303" s="59">
        <v>8.3000000000000001E-4</v>
      </c>
      <c r="I1303" s="60" t="s">
        <v>58</v>
      </c>
      <c r="J1303" s="59">
        <v>5.1499999999999997E-2</v>
      </c>
      <c r="K1303" s="59">
        <v>2.7E-4</v>
      </c>
      <c r="L1303" s="59">
        <v>2.7E-4</v>
      </c>
      <c r="M1303" s="60" t="s">
        <v>58</v>
      </c>
      <c r="N1303" s="59">
        <v>3.2809999999999999E-2</v>
      </c>
      <c r="O1303" s="58">
        <v>156.81950000000001</v>
      </c>
      <c r="P1303" s="58">
        <v>156.81950000000001</v>
      </c>
      <c r="Q1303" s="74">
        <v>0.36699999999999999</v>
      </c>
      <c r="R1303" s="61" t="s">
        <v>58</v>
      </c>
      <c r="S1303" s="74">
        <v>139.05000000000001</v>
      </c>
      <c r="T1303" s="61" t="s">
        <v>58</v>
      </c>
      <c r="U1303" s="74">
        <v>6.1609999999999996</v>
      </c>
      <c r="V1303" s="74">
        <v>6.34</v>
      </c>
    </row>
    <row r="1304" spans="1:22" x14ac:dyDescent="0.25">
      <c r="A1304" s="53">
        <v>43515</v>
      </c>
      <c r="B1304" s="54">
        <v>12</v>
      </c>
      <c r="C1304" s="57">
        <v>24063200000</v>
      </c>
      <c r="D1304" s="60" t="s">
        <v>58</v>
      </c>
      <c r="E1304" s="60" t="s">
        <v>58</v>
      </c>
      <c r="F1304" s="57">
        <v>23512785435</v>
      </c>
      <c r="G1304" s="59">
        <v>1.5299999999999999E-3</v>
      </c>
      <c r="H1304" s="59">
        <v>1.5299999999999999E-3</v>
      </c>
      <c r="I1304" s="60" t="s">
        <v>58</v>
      </c>
      <c r="J1304" s="59">
        <v>8.3110000000000003E-2</v>
      </c>
      <c r="K1304" s="59">
        <v>7.1000000000000002E-4</v>
      </c>
      <c r="L1304" s="59">
        <v>7.1000000000000002E-4</v>
      </c>
      <c r="M1304" s="60" t="s">
        <v>58</v>
      </c>
      <c r="N1304" s="59">
        <v>0.29374</v>
      </c>
      <c r="O1304" s="58">
        <v>156.93020000000001</v>
      </c>
      <c r="P1304" s="58">
        <v>156.93020000000001</v>
      </c>
      <c r="Q1304" s="74">
        <v>0.36499999999999999</v>
      </c>
      <c r="R1304" s="61" t="s">
        <v>58</v>
      </c>
      <c r="S1304" s="74">
        <v>138.05000000000001</v>
      </c>
      <c r="T1304" s="61" t="s">
        <v>58</v>
      </c>
      <c r="U1304" s="74">
        <v>6.0090000000000003</v>
      </c>
      <c r="V1304" s="74">
        <v>6.1929999999999996</v>
      </c>
    </row>
    <row r="1305" spans="1:22" x14ac:dyDescent="0.25">
      <c r="A1305" s="53">
        <v>43516</v>
      </c>
      <c r="B1305" s="54">
        <v>12</v>
      </c>
      <c r="C1305" s="57">
        <v>25263200000</v>
      </c>
      <c r="D1305" s="60" t="s">
        <v>58</v>
      </c>
      <c r="E1305" s="60" t="s">
        <v>58</v>
      </c>
      <c r="F1305" s="57">
        <v>24664020892</v>
      </c>
      <c r="G1305" s="59">
        <v>1.2999999999999999E-4</v>
      </c>
      <c r="H1305" s="59">
        <v>1.2999999999999999E-4</v>
      </c>
      <c r="I1305" s="60" t="s">
        <v>58</v>
      </c>
      <c r="J1305" s="59">
        <v>5.0090000000000003E-2</v>
      </c>
      <c r="K1305" s="59">
        <v>1.2999999999999999E-4</v>
      </c>
      <c r="L1305" s="59">
        <v>1.2999999999999999E-4</v>
      </c>
      <c r="M1305" s="60" t="s">
        <v>58</v>
      </c>
      <c r="N1305" s="59">
        <v>5.0090000000000003E-2</v>
      </c>
      <c r="O1305" s="58">
        <v>156.9512</v>
      </c>
      <c r="P1305" s="58">
        <v>156.9512</v>
      </c>
      <c r="Q1305" s="74">
        <v>0.377</v>
      </c>
      <c r="R1305" s="61" t="s">
        <v>58</v>
      </c>
      <c r="S1305" s="74">
        <v>142.74700000000001</v>
      </c>
      <c r="T1305" s="61" t="s">
        <v>58</v>
      </c>
      <c r="U1305" s="74">
        <v>6.0220000000000002</v>
      </c>
      <c r="V1305" s="74">
        <v>6.2140000000000004</v>
      </c>
    </row>
    <row r="1306" spans="1:22" x14ac:dyDescent="0.25">
      <c r="A1306" s="53">
        <v>43517</v>
      </c>
      <c r="B1306" s="54">
        <v>12</v>
      </c>
      <c r="C1306" s="57">
        <v>25263200000</v>
      </c>
      <c r="D1306" s="60" t="s">
        <v>58</v>
      </c>
      <c r="E1306" s="60" t="s">
        <v>58</v>
      </c>
      <c r="F1306" s="57">
        <v>24667765284</v>
      </c>
      <c r="G1306" s="59">
        <v>2.9E-4</v>
      </c>
      <c r="H1306" s="59">
        <v>2.9E-4</v>
      </c>
      <c r="I1306" s="60" t="s">
        <v>58</v>
      </c>
      <c r="J1306" s="59">
        <v>5.3530000000000001E-2</v>
      </c>
      <c r="K1306" s="59">
        <v>1.4999999999999999E-4</v>
      </c>
      <c r="L1306" s="59">
        <v>1.4999999999999999E-4</v>
      </c>
      <c r="M1306" s="60" t="s">
        <v>58</v>
      </c>
      <c r="N1306" s="59">
        <v>5.697E-2</v>
      </c>
      <c r="O1306" s="58">
        <v>156.9751</v>
      </c>
      <c r="P1306" s="58">
        <v>156.9751</v>
      </c>
      <c r="Q1306" s="74">
        <v>0.374</v>
      </c>
      <c r="R1306" s="61" t="s">
        <v>58</v>
      </c>
      <c r="S1306" s="74">
        <v>141.74700000000001</v>
      </c>
      <c r="T1306" s="61" t="s">
        <v>58</v>
      </c>
      <c r="U1306" s="74">
        <v>6.0289999999999999</v>
      </c>
      <c r="V1306" s="74">
        <v>6.218</v>
      </c>
    </row>
    <row r="1307" spans="1:22" x14ac:dyDescent="0.25">
      <c r="A1307" s="53">
        <v>43518</v>
      </c>
      <c r="B1307" s="54">
        <v>12</v>
      </c>
      <c r="C1307" s="57">
        <v>25263200000</v>
      </c>
      <c r="D1307" s="60" t="s">
        <v>58</v>
      </c>
      <c r="E1307" s="60" t="s">
        <v>58</v>
      </c>
      <c r="F1307" s="57">
        <v>24672080470</v>
      </c>
      <c r="G1307" s="59">
        <v>4.6000000000000001E-4</v>
      </c>
      <c r="H1307" s="59">
        <v>4.6000000000000001E-4</v>
      </c>
      <c r="I1307" s="60" t="s">
        <v>58</v>
      </c>
      <c r="J1307" s="59">
        <v>5.7639999999999997E-2</v>
      </c>
      <c r="K1307" s="59">
        <v>1.7000000000000001E-4</v>
      </c>
      <c r="L1307" s="59">
        <v>1.7000000000000001E-4</v>
      </c>
      <c r="M1307" s="60" t="s">
        <v>58</v>
      </c>
      <c r="N1307" s="59">
        <v>6.5930000000000002E-2</v>
      </c>
      <c r="O1307" s="58">
        <v>157.0025</v>
      </c>
      <c r="P1307" s="58">
        <v>157.0025</v>
      </c>
      <c r="Q1307" s="74">
        <v>0.372</v>
      </c>
      <c r="R1307" s="61" t="s">
        <v>58</v>
      </c>
      <c r="S1307" s="74">
        <v>140.74700000000001</v>
      </c>
      <c r="T1307" s="61" t="s">
        <v>58</v>
      </c>
      <c r="U1307" s="74">
        <v>6.0209999999999999</v>
      </c>
      <c r="V1307" s="74">
        <v>6.2160000000000002</v>
      </c>
    </row>
    <row r="1308" spans="1:22" x14ac:dyDescent="0.25">
      <c r="A1308" s="53">
        <v>43521</v>
      </c>
      <c r="B1308" s="54">
        <v>12</v>
      </c>
      <c r="C1308" s="57">
        <v>25263200000</v>
      </c>
      <c r="D1308" s="60" t="s">
        <v>58</v>
      </c>
      <c r="E1308" s="60" t="s">
        <v>58</v>
      </c>
      <c r="F1308" s="57">
        <v>24678923926</v>
      </c>
      <c r="G1308" s="59">
        <v>7.3999999999999999E-4</v>
      </c>
      <c r="H1308" s="59">
        <v>7.3999999999999999E-4</v>
      </c>
      <c r="I1308" s="60" t="s">
        <v>58</v>
      </c>
      <c r="J1308" s="59">
        <v>4.5920000000000002E-2</v>
      </c>
      <c r="K1308" s="59">
        <v>2.7999999999999998E-4</v>
      </c>
      <c r="L1308" s="59">
        <v>2.7999999999999998E-4</v>
      </c>
      <c r="M1308" s="60" t="s">
        <v>58</v>
      </c>
      <c r="N1308" s="59">
        <v>3.4320000000000003E-2</v>
      </c>
      <c r="O1308" s="58">
        <v>157.0461</v>
      </c>
      <c r="P1308" s="58">
        <v>157.0461</v>
      </c>
      <c r="Q1308" s="74">
        <v>0.36399999999999999</v>
      </c>
      <c r="R1308" s="61" t="s">
        <v>58</v>
      </c>
      <c r="S1308" s="74">
        <v>137.74700000000001</v>
      </c>
      <c r="T1308" s="61" t="s">
        <v>58</v>
      </c>
      <c r="U1308" s="74">
        <v>6.0860000000000003</v>
      </c>
      <c r="V1308" s="74">
        <v>6.2789999999999999</v>
      </c>
    </row>
    <row r="1309" spans="1:22" x14ac:dyDescent="0.25">
      <c r="A1309" s="53">
        <v>43522</v>
      </c>
      <c r="B1309" s="54">
        <v>12</v>
      </c>
      <c r="C1309" s="57">
        <v>25263200000</v>
      </c>
      <c r="D1309" s="60" t="s">
        <v>58</v>
      </c>
      <c r="E1309" s="60" t="s">
        <v>58</v>
      </c>
      <c r="F1309" s="57">
        <v>24684961243</v>
      </c>
      <c r="G1309" s="59">
        <v>9.7999999999999997E-4</v>
      </c>
      <c r="H1309" s="59">
        <v>9.7999999999999997E-4</v>
      </c>
      <c r="I1309" s="60" t="s">
        <v>58</v>
      </c>
      <c r="J1309" s="59">
        <v>5.2569999999999999E-2</v>
      </c>
      <c r="K1309" s="59">
        <v>2.4000000000000001E-4</v>
      </c>
      <c r="L1309" s="59">
        <v>2.4000000000000001E-4</v>
      </c>
      <c r="M1309" s="60" t="s">
        <v>58</v>
      </c>
      <c r="N1309" s="59">
        <v>9.3390000000000001E-2</v>
      </c>
      <c r="O1309" s="58">
        <v>157.08449999999999</v>
      </c>
      <c r="P1309" s="58">
        <v>157.08449999999999</v>
      </c>
      <c r="Q1309" s="74">
        <v>0.36099999999999999</v>
      </c>
      <c r="R1309" s="61" t="s">
        <v>58</v>
      </c>
      <c r="S1309" s="74">
        <v>136.74700000000001</v>
      </c>
      <c r="T1309" s="61" t="s">
        <v>58</v>
      </c>
      <c r="U1309" s="74">
        <v>6.069</v>
      </c>
      <c r="V1309" s="74">
        <v>6.258</v>
      </c>
    </row>
    <row r="1310" spans="1:22" x14ac:dyDescent="0.25">
      <c r="A1310" s="53">
        <v>43523</v>
      </c>
      <c r="B1310" s="54">
        <v>11</v>
      </c>
      <c r="C1310" s="57">
        <v>22941200000</v>
      </c>
      <c r="D1310" s="60" t="s">
        <v>58</v>
      </c>
      <c r="E1310" s="60" t="s">
        <v>58</v>
      </c>
      <c r="F1310" s="57">
        <v>22351052366</v>
      </c>
      <c r="G1310" s="59">
        <v>1.6000000000000001E-4</v>
      </c>
      <c r="H1310" s="59">
        <v>1.6000000000000001E-4</v>
      </c>
      <c r="I1310" s="60" t="s">
        <v>58</v>
      </c>
      <c r="J1310" s="59">
        <v>5.8560000000000001E-2</v>
      </c>
      <c r="K1310" s="59">
        <v>1.6000000000000001E-4</v>
      </c>
      <c r="L1310" s="59">
        <v>1.6000000000000001E-4</v>
      </c>
      <c r="M1310" s="60" t="s">
        <v>58</v>
      </c>
      <c r="N1310" s="59">
        <v>5.8560000000000001E-2</v>
      </c>
      <c r="O1310" s="58">
        <v>157.10900000000001</v>
      </c>
      <c r="P1310" s="58">
        <v>157.10900000000001</v>
      </c>
      <c r="Q1310" s="74">
        <v>0.40699999999999997</v>
      </c>
      <c r="R1310" s="61" t="s">
        <v>58</v>
      </c>
      <c r="S1310" s="74">
        <v>153.733</v>
      </c>
      <c r="T1310" s="61" t="s">
        <v>58</v>
      </c>
      <c r="U1310" s="74">
        <v>6.1269999999999998</v>
      </c>
      <c r="V1310" s="74">
        <v>6.2549999999999999</v>
      </c>
    </row>
    <row r="1311" spans="1:22" x14ac:dyDescent="0.25">
      <c r="A1311" s="53">
        <v>43524</v>
      </c>
      <c r="B1311" s="54">
        <v>11</v>
      </c>
      <c r="C1311" s="57">
        <v>22941200000</v>
      </c>
      <c r="D1311" s="60" t="s">
        <v>58</v>
      </c>
      <c r="E1311" s="60" t="s">
        <v>58</v>
      </c>
      <c r="F1311" s="57">
        <v>22356034008</v>
      </c>
      <c r="G1311" s="59">
        <v>3.8000000000000002E-4</v>
      </c>
      <c r="H1311" s="59">
        <v>3.8000000000000002E-4</v>
      </c>
      <c r="I1311" s="60" t="s">
        <v>58</v>
      </c>
      <c r="J1311" s="59">
        <v>7.1569999999999995E-2</v>
      </c>
      <c r="K1311" s="59">
        <v>2.2000000000000001E-4</v>
      </c>
      <c r="L1311" s="59">
        <v>2.2000000000000001E-4</v>
      </c>
      <c r="M1311" s="60" t="s">
        <v>58</v>
      </c>
      <c r="N1311" s="59">
        <v>8.4739999999999996E-2</v>
      </c>
      <c r="O1311" s="58">
        <v>157.14400000000001</v>
      </c>
      <c r="P1311" s="58">
        <v>157.14400000000001</v>
      </c>
      <c r="Q1311" s="74">
        <v>0.40500000000000003</v>
      </c>
      <c r="R1311" s="61" t="s">
        <v>58</v>
      </c>
      <c r="S1311" s="74">
        <v>152.733</v>
      </c>
      <c r="T1311" s="61" t="s">
        <v>58</v>
      </c>
      <c r="U1311" s="74">
        <v>6.1120000000000001</v>
      </c>
      <c r="V1311" s="74">
        <v>6.242</v>
      </c>
    </row>
    <row r="1312" spans="1:22" x14ac:dyDescent="0.25">
      <c r="A1312" s="53">
        <v>43525</v>
      </c>
      <c r="B1312" s="54">
        <v>11</v>
      </c>
      <c r="C1312" s="57">
        <v>22941200000</v>
      </c>
      <c r="D1312" s="60" t="s">
        <v>58</v>
      </c>
      <c r="E1312" s="60" t="s">
        <v>58</v>
      </c>
      <c r="F1312" s="57">
        <v>22360272982</v>
      </c>
      <c r="G1312" s="59">
        <v>5.6999999999999998E-4</v>
      </c>
      <c r="H1312" s="59">
        <v>5.6999999999999998E-4</v>
      </c>
      <c r="I1312" s="60" t="s">
        <v>58</v>
      </c>
      <c r="J1312" s="59">
        <v>7.1800000000000003E-2</v>
      </c>
      <c r="K1312" s="59">
        <v>1.9000000000000001E-4</v>
      </c>
      <c r="L1312" s="59">
        <v>1.9000000000000001E-4</v>
      </c>
      <c r="M1312" s="60" t="s">
        <v>58</v>
      </c>
      <c r="N1312" s="59">
        <v>7.1859999999999993E-2</v>
      </c>
      <c r="O1312" s="58">
        <v>157.1738</v>
      </c>
      <c r="P1312" s="58">
        <v>157.1738</v>
      </c>
      <c r="Q1312" s="74">
        <v>0.40200000000000002</v>
      </c>
      <c r="R1312" s="61" t="s">
        <v>58</v>
      </c>
      <c r="S1312" s="74">
        <v>151.733</v>
      </c>
      <c r="T1312" s="61" t="s">
        <v>58</v>
      </c>
      <c r="U1312" s="74">
        <v>6.1040000000000001</v>
      </c>
      <c r="V1312" s="74">
        <v>6.24</v>
      </c>
    </row>
    <row r="1313" spans="1:22" x14ac:dyDescent="0.25">
      <c r="A1313" s="53">
        <v>43528</v>
      </c>
      <c r="B1313" s="54">
        <v>11</v>
      </c>
      <c r="C1313" s="57">
        <v>22941200000</v>
      </c>
      <c r="D1313" s="60" t="s">
        <v>58</v>
      </c>
      <c r="E1313" s="60" t="s">
        <v>58</v>
      </c>
      <c r="F1313" s="57">
        <v>22379804857</v>
      </c>
      <c r="G1313" s="59">
        <v>1.4400000000000001E-3</v>
      </c>
      <c r="H1313" s="59">
        <v>1.4400000000000001E-3</v>
      </c>
      <c r="I1313" s="60" t="s">
        <v>58</v>
      </c>
      <c r="J1313" s="59">
        <v>9.1910000000000006E-2</v>
      </c>
      <c r="K1313" s="59">
        <v>8.7000000000000001E-4</v>
      </c>
      <c r="L1313" s="59">
        <v>8.7000000000000001E-4</v>
      </c>
      <c r="M1313" s="60" t="s">
        <v>58</v>
      </c>
      <c r="N1313" s="59">
        <v>0.1124</v>
      </c>
      <c r="O1313" s="58">
        <v>157.31110000000001</v>
      </c>
      <c r="P1313" s="58">
        <v>157.31110000000001</v>
      </c>
      <c r="Q1313" s="74">
        <v>0.39400000000000002</v>
      </c>
      <c r="R1313" s="61" t="s">
        <v>58</v>
      </c>
      <c r="S1313" s="74">
        <v>148.733</v>
      </c>
      <c r="T1313" s="61" t="s">
        <v>58</v>
      </c>
      <c r="U1313" s="74">
        <v>6.0049999999999999</v>
      </c>
      <c r="V1313" s="74">
        <v>6.1470000000000002</v>
      </c>
    </row>
    <row r="1314" spans="1:22" x14ac:dyDescent="0.25">
      <c r="A1314" s="53">
        <v>43529</v>
      </c>
      <c r="B1314" s="54">
        <v>11</v>
      </c>
      <c r="C1314" s="57">
        <v>22941200000</v>
      </c>
      <c r="D1314" s="60" t="s">
        <v>58</v>
      </c>
      <c r="E1314" s="60" t="s">
        <v>58</v>
      </c>
      <c r="F1314" s="57">
        <v>22385965442</v>
      </c>
      <c r="G1314" s="59">
        <v>1.72E-3</v>
      </c>
      <c r="H1314" s="59">
        <v>1.72E-3</v>
      </c>
      <c r="I1314" s="60" t="s">
        <v>58</v>
      </c>
      <c r="J1314" s="59">
        <v>9.3909999999999993E-2</v>
      </c>
      <c r="K1314" s="59">
        <v>2.7999999999999998E-4</v>
      </c>
      <c r="L1314" s="59">
        <v>2.7999999999999998E-4</v>
      </c>
      <c r="M1314" s="60" t="s">
        <v>58</v>
      </c>
      <c r="N1314" s="59">
        <v>0.10599</v>
      </c>
      <c r="O1314" s="58">
        <v>157.3544</v>
      </c>
      <c r="P1314" s="58">
        <v>157.3544</v>
      </c>
      <c r="Q1314" s="74">
        <v>0.39200000000000002</v>
      </c>
      <c r="R1314" s="61" t="s">
        <v>58</v>
      </c>
      <c r="S1314" s="74">
        <v>147.733</v>
      </c>
      <c r="T1314" s="61" t="s">
        <v>58</v>
      </c>
      <c r="U1314" s="74">
        <v>5.9740000000000002</v>
      </c>
      <c r="V1314" s="74">
        <v>6.1189999999999998</v>
      </c>
    </row>
    <row r="1315" spans="1:22" x14ac:dyDescent="0.25">
      <c r="A1315" s="53">
        <v>43530</v>
      </c>
      <c r="B1315" s="54">
        <v>12</v>
      </c>
      <c r="C1315" s="57">
        <v>24141200000</v>
      </c>
      <c r="D1315" s="60" t="s">
        <v>58</v>
      </c>
      <c r="E1315" s="60" t="s">
        <v>58</v>
      </c>
      <c r="F1315" s="57">
        <v>23515618240</v>
      </c>
      <c r="G1315" s="59">
        <v>1.9000000000000001E-4</v>
      </c>
      <c r="H1315" s="59">
        <v>1.9000000000000001E-4</v>
      </c>
      <c r="I1315" s="60" t="s">
        <v>58</v>
      </c>
      <c r="J1315" s="59">
        <v>7.2080000000000005E-2</v>
      </c>
      <c r="K1315" s="59">
        <v>1.9000000000000001E-4</v>
      </c>
      <c r="L1315" s="59">
        <v>1.9000000000000001E-4</v>
      </c>
      <c r="M1315" s="60" t="s">
        <v>58</v>
      </c>
      <c r="N1315" s="59">
        <v>7.2080000000000005E-2</v>
      </c>
      <c r="O1315" s="58">
        <v>157.3843</v>
      </c>
      <c r="P1315" s="58">
        <v>157.3843</v>
      </c>
      <c r="Q1315" s="74">
        <v>0.41599999999999998</v>
      </c>
      <c r="R1315" s="61" t="s">
        <v>58</v>
      </c>
      <c r="S1315" s="74">
        <v>157.43299999999999</v>
      </c>
      <c r="T1315" s="61" t="s">
        <v>58</v>
      </c>
      <c r="U1315" s="74">
        <v>5.9950000000000001</v>
      </c>
      <c r="V1315" s="74">
        <v>6.165</v>
      </c>
    </row>
    <row r="1316" spans="1:22" x14ac:dyDescent="0.25">
      <c r="A1316" s="53">
        <v>43531</v>
      </c>
      <c r="B1316" s="54">
        <v>12</v>
      </c>
      <c r="C1316" s="57">
        <v>24141200000</v>
      </c>
      <c r="D1316" s="60" t="s">
        <v>58</v>
      </c>
      <c r="E1316" s="60" t="s">
        <v>58</v>
      </c>
      <c r="F1316" s="57">
        <v>23520089357</v>
      </c>
      <c r="G1316" s="59">
        <v>3.8000000000000002E-4</v>
      </c>
      <c r="H1316" s="59">
        <v>3.8000000000000002E-4</v>
      </c>
      <c r="I1316" s="60" t="s">
        <v>58</v>
      </c>
      <c r="J1316" s="59">
        <v>7.2069999999999995E-2</v>
      </c>
      <c r="K1316" s="59">
        <v>1.9000000000000001E-4</v>
      </c>
      <c r="L1316" s="59">
        <v>1.9000000000000001E-4</v>
      </c>
      <c r="M1316" s="60" t="s">
        <v>58</v>
      </c>
      <c r="N1316" s="59">
        <v>7.2059999999999999E-2</v>
      </c>
      <c r="O1316" s="58">
        <v>157.41419999999999</v>
      </c>
      <c r="P1316" s="58">
        <v>157.41419999999999</v>
      </c>
      <c r="Q1316" s="74">
        <v>0.41299999999999998</v>
      </c>
      <c r="R1316" s="61" t="s">
        <v>58</v>
      </c>
      <c r="S1316" s="74">
        <v>156.43299999999999</v>
      </c>
      <c r="T1316" s="61" t="s">
        <v>58</v>
      </c>
      <c r="U1316" s="74">
        <v>5.9930000000000003</v>
      </c>
      <c r="V1316" s="74">
        <v>6.1589999999999998</v>
      </c>
    </row>
    <row r="1317" spans="1:22" x14ac:dyDescent="0.25">
      <c r="A1317" s="53">
        <v>43535</v>
      </c>
      <c r="B1317" s="54">
        <v>12</v>
      </c>
      <c r="C1317" s="57">
        <v>24141200000</v>
      </c>
      <c r="D1317" s="60" t="s">
        <v>58</v>
      </c>
      <c r="E1317" s="60" t="s">
        <v>58</v>
      </c>
      <c r="F1317" s="57">
        <v>23534912697</v>
      </c>
      <c r="G1317" s="59">
        <v>1.01E-3</v>
      </c>
      <c r="H1317" s="59">
        <v>1.01E-3</v>
      </c>
      <c r="I1317" s="60" t="s">
        <v>58</v>
      </c>
      <c r="J1317" s="59">
        <v>6.3570000000000002E-2</v>
      </c>
      <c r="K1317" s="59">
        <v>6.3000000000000003E-4</v>
      </c>
      <c r="L1317" s="59">
        <v>6.3000000000000003E-4</v>
      </c>
      <c r="M1317" s="60" t="s">
        <v>58</v>
      </c>
      <c r="N1317" s="59">
        <v>5.9339999999999997E-2</v>
      </c>
      <c r="O1317" s="58">
        <v>157.51349999999999</v>
      </c>
      <c r="P1317" s="58">
        <v>157.51349999999999</v>
      </c>
      <c r="Q1317" s="74">
        <v>0.40200000000000002</v>
      </c>
      <c r="R1317" s="61" t="s">
        <v>58</v>
      </c>
      <c r="S1317" s="74">
        <v>152.43299999999999</v>
      </c>
      <c r="T1317" s="61" t="s">
        <v>58</v>
      </c>
      <c r="U1317" s="74">
        <v>5.9989999999999997</v>
      </c>
      <c r="V1317" s="74">
        <v>6.1669999999999998</v>
      </c>
    </row>
    <row r="1318" spans="1:22" x14ac:dyDescent="0.25">
      <c r="A1318" s="53">
        <v>43536</v>
      </c>
      <c r="B1318" s="54">
        <v>12</v>
      </c>
      <c r="C1318" s="57">
        <v>24141200000</v>
      </c>
      <c r="D1318" s="60" t="s">
        <v>58</v>
      </c>
      <c r="E1318" s="60" t="s">
        <v>58</v>
      </c>
      <c r="F1318" s="57">
        <v>23538315827</v>
      </c>
      <c r="G1318" s="59">
        <v>1.16E-3</v>
      </c>
      <c r="H1318" s="59">
        <v>1.16E-3</v>
      </c>
      <c r="I1318" s="60" t="s">
        <v>58</v>
      </c>
      <c r="J1318" s="59">
        <v>6.225E-2</v>
      </c>
      <c r="K1318" s="59">
        <v>1.3999999999999999E-4</v>
      </c>
      <c r="L1318" s="59">
        <v>1.3999999999999999E-4</v>
      </c>
      <c r="M1318" s="60" t="s">
        <v>58</v>
      </c>
      <c r="N1318" s="59">
        <v>5.4339999999999999E-2</v>
      </c>
      <c r="O1318" s="58">
        <v>157.53620000000001</v>
      </c>
      <c r="P1318" s="58">
        <v>157.53620000000001</v>
      </c>
      <c r="Q1318" s="74">
        <v>0.4</v>
      </c>
      <c r="R1318" s="61" t="s">
        <v>58</v>
      </c>
      <c r="S1318" s="74">
        <v>151.43299999999999</v>
      </c>
      <c r="T1318" s="61" t="s">
        <v>58</v>
      </c>
      <c r="U1318" s="74">
        <v>6.0010000000000003</v>
      </c>
      <c r="V1318" s="74">
        <v>6.173</v>
      </c>
    </row>
    <row r="1319" spans="1:22" x14ac:dyDescent="0.25">
      <c r="A1319" s="53">
        <v>43537</v>
      </c>
      <c r="B1319" s="54">
        <v>12</v>
      </c>
      <c r="C1319" s="57">
        <v>24141200000</v>
      </c>
      <c r="D1319" s="60" t="s">
        <v>58</v>
      </c>
      <c r="E1319" s="60" t="s">
        <v>58</v>
      </c>
      <c r="F1319" s="57">
        <v>23542396185</v>
      </c>
      <c r="G1319" s="59">
        <v>1.7000000000000001E-4</v>
      </c>
      <c r="H1319" s="59">
        <v>1.7000000000000001E-4</v>
      </c>
      <c r="I1319" s="60" t="s">
        <v>58</v>
      </c>
      <c r="J1319" s="59">
        <v>6.5500000000000003E-2</v>
      </c>
      <c r="K1319" s="59">
        <v>1.7000000000000001E-4</v>
      </c>
      <c r="L1319" s="59">
        <v>1.7000000000000001E-4</v>
      </c>
      <c r="M1319" s="60" t="s">
        <v>58</v>
      </c>
      <c r="N1319" s="59">
        <v>6.5500000000000003E-2</v>
      </c>
      <c r="O1319" s="58">
        <v>157.5635</v>
      </c>
      <c r="P1319" s="58">
        <v>157.5635</v>
      </c>
      <c r="Q1319" s="74">
        <v>0.39700000000000002</v>
      </c>
      <c r="R1319" s="61" t="s">
        <v>58</v>
      </c>
      <c r="S1319" s="74">
        <v>150.43299999999999</v>
      </c>
      <c r="T1319" s="61" t="s">
        <v>58</v>
      </c>
      <c r="U1319" s="74">
        <v>5.9950000000000001</v>
      </c>
      <c r="V1319" s="74">
        <v>6.1710000000000003</v>
      </c>
    </row>
    <row r="1320" spans="1:22" x14ac:dyDescent="0.25">
      <c r="A1320" s="53">
        <v>43538</v>
      </c>
      <c r="B1320" s="54">
        <v>12</v>
      </c>
      <c r="C1320" s="57">
        <v>24141200000</v>
      </c>
      <c r="D1320" s="60" t="s">
        <v>58</v>
      </c>
      <c r="E1320" s="60" t="s">
        <v>58</v>
      </c>
      <c r="F1320" s="57">
        <v>23546959740</v>
      </c>
      <c r="G1320" s="59">
        <v>3.6999999999999999E-4</v>
      </c>
      <c r="H1320" s="59">
        <v>3.6999999999999999E-4</v>
      </c>
      <c r="I1320" s="60" t="s">
        <v>58</v>
      </c>
      <c r="J1320" s="59">
        <v>6.9500000000000006E-2</v>
      </c>
      <c r="K1320" s="59">
        <v>1.9000000000000001E-4</v>
      </c>
      <c r="L1320" s="59">
        <v>1.9000000000000001E-4</v>
      </c>
      <c r="M1320" s="60" t="s">
        <v>58</v>
      </c>
      <c r="N1320" s="59">
        <v>7.3520000000000002E-2</v>
      </c>
      <c r="O1320" s="58">
        <v>157.5941</v>
      </c>
      <c r="P1320" s="58">
        <v>157.5941</v>
      </c>
      <c r="Q1320" s="74">
        <v>0.39500000000000002</v>
      </c>
      <c r="R1320" s="61" t="s">
        <v>58</v>
      </c>
      <c r="S1320" s="74">
        <v>149.43299999999999</v>
      </c>
      <c r="T1320" s="61" t="s">
        <v>58</v>
      </c>
      <c r="U1320" s="74">
        <v>5.99</v>
      </c>
      <c r="V1320" s="74">
        <v>6.1639999999999997</v>
      </c>
    </row>
    <row r="1321" spans="1:22" x14ac:dyDescent="0.25">
      <c r="A1321" s="53">
        <v>43539</v>
      </c>
      <c r="B1321" s="54">
        <v>12</v>
      </c>
      <c r="C1321" s="57">
        <v>24141200000</v>
      </c>
      <c r="D1321" s="60" t="s">
        <v>58</v>
      </c>
      <c r="E1321" s="60" t="s">
        <v>58</v>
      </c>
      <c r="F1321" s="57">
        <v>23550419991</v>
      </c>
      <c r="G1321" s="59">
        <v>5.1000000000000004E-4</v>
      </c>
      <c r="H1321" s="59">
        <v>5.1000000000000004E-4</v>
      </c>
      <c r="I1321" s="60" t="s">
        <v>58</v>
      </c>
      <c r="J1321" s="59">
        <v>6.4729999999999996E-2</v>
      </c>
      <c r="K1321" s="59">
        <v>1.4999999999999999E-4</v>
      </c>
      <c r="L1321" s="59">
        <v>1.4999999999999999E-4</v>
      </c>
      <c r="M1321" s="60" t="s">
        <v>58</v>
      </c>
      <c r="N1321" s="59">
        <v>5.525E-2</v>
      </c>
      <c r="O1321" s="58">
        <v>157.6172</v>
      </c>
      <c r="P1321" s="58">
        <v>157.6172</v>
      </c>
      <c r="Q1321" s="74">
        <v>0.39200000000000002</v>
      </c>
      <c r="R1321" s="61" t="s">
        <v>58</v>
      </c>
      <c r="S1321" s="74">
        <v>148.43299999999999</v>
      </c>
      <c r="T1321" s="61" t="s">
        <v>58</v>
      </c>
      <c r="U1321" s="74">
        <v>5.9969999999999999</v>
      </c>
      <c r="V1321" s="74">
        <v>6.1689999999999996</v>
      </c>
    </row>
    <row r="1322" spans="1:22" x14ac:dyDescent="0.25">
      <c r="A1322" s="53">
        <v>43542</v>
      </c>
      <c r="B1322" s="54">
        <v>12</v>
      </c>
      <c r="C1322" s="57">
        <v>24141200000</v>
      </c>
      <c r="D1322" s="60" t="s">
        <v>58</v>
      </c>
      <c r="E1322" s="60" t="s">
        <v>58</v>
      </c>
      <c r="F1322" s="57">
        <v>23559404404</v>
      </c>
      <c r="G1322" s="59">
        <v>8.9999999999999998E-4</v>
      </c>
      <c r="H1322" s="59">
        <v>8.9999999999999998E-4</v>
      </c>
      <c r="I1322" s="60" t="s">
        <v>58</v>
      </c>
      <c r="J1322" s="59">
        <v>5.6149999999999999E-2</v>
      </c>
      <c r="K1322" s="59">
        <v>3.8000000000000002E-4</v>
      </c>
      <c r="L1322" s="59">
        <v>3.8000000000000002E-4</v>
      </c>
      <c r="M1322" s="60" t="s">
        <v>58</v>
      </c>
      <c r="N1322" s="59">
        <v>4.7629999999999999E-2</v>
      </c>
      <c r="O1322" s="58">
        <v>157.67740000000001</v>
      </c>
      <c r="P1322" s="58">
        <v>157.67740000000001</v>
      </c>
      <c r="Q1322" s="74">
        <v>0.38400000000000001</v>
      </c>
      <c r="R1322" s="61" t="s">
        <v>58</v>
      </c>
      <c r="S1322" s="74">
        <v>145.43299999999999</v>
      </c>
      <c r="T1322" s="61" t="s">
        <v>58</v>
      </c>
      <c r="U1322" s="74">
        <v>6.0250000000000004</v>
      </c>
      <c r="V1322" s="74">
        <v>6.2</v>
      </c>
    </row>
    <row r="1323" spans="1:22" x14ac:dyDescent="0.25">
      <c r="A1323" s="53">
        <v>43543</v>
      </c>
      <c r="B1323" s="54">
        <v>12</v>
      </c>
      <c r="C1323" s="57">
        <v>24141200000</v>
      </c>
      <c r="D1323" s="60" t="s">
        <v>58</v>
      </c>
      <c r="E1323" s="60" t="s">
        <v>58</v>
      </c>
      <c r="F1323" s="57">
        <v>23563896759</v>
      </c>
      <c r="G1323" s="59">
        <v>1.09E-3</v>
      </c>
      <c r="H1323" s="59">
        <v>1.09E-3</v>
      </c>
      <c r="I1323" s="60" t="s">
        <v>58</v>
      </c>
      <c r="J1323" s="59">
        <v>5.8439999999999999E-2</v>
      </c>
      <c r="K1323" s="59">
        <v>1.9000000000000001E-4</v>
      </c>
      <c r="L1323" s="59">
        <v>1.9000000000000001E-4</v>
      </c>
      <c r="M1323" s="60" t="s">
        <v>58</v>
      </c>
      <c r="N1323" s="59">
        <v>7.2279999999999997E-2</v>
      </c>
      <c r="O1323" s="58">
        <v>157.70740000000001</v>
      </c>
      <c r="P1323" s="58">
        <v>157.70740000000001</v>
      </c>
      <c r="Q1323" s="74">
        <v>0.38100000000000001</v>
      </c>
      <c r="R1323" s="61" t="s">
        <v>58</v>
      </c>
      <c r="S1323" s="74">
        <v>144.43299999999999</v>
      </c>
      <c r="T1323" s="61" t="s">
        <v>58</v>
      </c>
      <c r="U1323" s="74">
        <v>6.0190000000000001</v>
      </c>
      <c r="V1323" s="74">
        <v>6.194</v>
      </c>
    </row>
    <row r="1324" spans="1:22" x14ac:dyDescent="0.25">
      <c r="A1324" s="53">
        <v>43544</v>
      </c>
      <c r="B1324" s="54">
        <v>12</v>
      </c>
      <c r="C1324" s="57">
        <v>25321200000</v>
      </c>
      <c r="D1324" s="60" t="s">
        <v>58</v>
      </c>
      <c r="E1324" s="60" t="s">
        <v>58</v>
      </c>
      <c r="F1324" s="57">
        <v>24696688834</v>
      </c>
      <c r="G1324" s="59">
        <v>1.6000000000000001E-4</v>
      </c>
      <c r="H1324" s="59">
        <v>1.6000000000000001E-4</v>
      </c>
      <c r="I1324" s="60" t="s">
        <v>58</v>
      </c>
      <c r="J1324" s="59">
        <v>5.9420000000000001E-2</v>
      </c>
      <c r="K1324" s="59">
        <v>1.6000000000000001E-4</v>
      </c>
      <c r="L1324" s="59">
        <v>1.6000000000000001E-4</v>
      </c>
      <c r="M1324" s="60" t="s">
        <v>58</v>
      </c>
      <c r="N1324" s="59">
        <v>5.9420000000000001E-2</v>
      </c>
      <c r="O1324" s="58">
        <v>157.73230000000001</v>
      </c>
      <c r="P1324" s="58">
        <v>157.73230000000001</v>
      </c>
      <c r="Q1324" s="74">
        <v>0.39300000000000002</v>
      </c>
      <c r="R1324" s="61" t="s">
        <v>58</v>
      </c>
      <c r="S1324" s="74">
        <v>148.726</v>
      </c>
      <c r="T1324" s="61" t="s">
        <v>58</v>
      </c>
      <c r="U1324" s="74">
        <v>6.0330000000000004</v>
      </c>
      <c r="V1324" s="74">
        <v>6.2060000000000004</v>
      </c>
    </row>
    <row r="1325" spans="1:22" x14ac:dyDescent="0.25">
      <c r="A1325" s="53">
        <v>43545</v>
      </c>
      <c r="B1325" s="54">
        <v>12</v>
      </c>
      <c r="C1325" s="57">
        <v>25321200000</v>
      </c>
      <c r="D1325" s="60" t="s">
        <v>58</v>
      </c>
      <c r="E1325" s="60" t="s">
        <v>58</v>
      </c>
      <c r="F1325" s="57">
        <v>24700591711</v>
      </c>
      <c r="G1325" s="59">
        <v>3.2000000000000003E-4</v>
      </c>
      <c r="H1325" s="59">
        <v>3.2000000000000003E-4</v>
      </c>
      <c r="I1325" s="60" t="s">
        <v>58</v>
      </c>
      <c r="J1325" s="59">
        <v>5.9479999999999998E-2</v>
      </c>
      <c r="K1325" s="59">
        <v>1.6000000000000001E-4</v>
      </c>
      <c r="L1325" s="59">
        <v>1.6000000000000001E-4</v>
      </c>
      <c r="M1325" s="60" t="s">
        <v>58</v>
      </c>
      <c r="N1325" s="59">
        <v>5.9540000000000003E-2</v>
      </c>
      <c r="O1325" s="58">
        <v>157.75720000000001</v>
      </c>
      <c r="P1325" s="58">
        <v>157.75720000000001</v>
      </c>
      <c r="Q1325" s="74">
        <v>0.39</v>
      </c>
      <c r="R1325" s="61" t="s">
        <v>58</v>
      </c>
      <c r="S1325" s="74">
        <v>147.726</v>
      </c>
      <c r="T1325" s="61" t="s">
        <v>58</v>
      </c>
      <c r="U1325" s="74">
        <v>6.04</v>
      </c>
      <c r="V1325" s="74">
        <v>6.2080000000000002</v>
      </c>
    </row>
    <row r="1326" spans="1:22" x14ac:dyDescent="0.25">
      <c r="A1326" s="53">
        <v>43546</v>
      </c>
      <c r="B1326" s="54">
        <v>12</v>
      </c>
      <c r="C1326" s="57">
        <v>25321200000</v>
      </c>
      <c r="D1326" s="60" t="s">
        <v>58</v>
      </c>
      <c r="E1326" s="60" t="s">
        <v>58</v>
      </c>
      <c r="F1326" s="57">
        <v>24705965816</v>
      </c>
      <c r="G1326" s="59">
        <v>5.2999999999999998E-4</v>
      </c>
      <c r="H1326" s="59">
        <v>5.2999999999999998E-4</v>
      </c>
      <c r="I1326" s="60" t="s">
        <v>58</v>
      </c>
      <c r="J1326" s="59">
        <v>6.7220000000000002E-2</v>
      </c>
      <c r="K1326" s="59">
        <v>2.2000000000000001E-4</v>
      </c>
      <c r="L1326" s="59">
        <v>2.2000000000000001E-4</v>
      </c>
      <c r="M1326" s="60" t="s">
        <v>58</v>
      </c>
      <c r="N1326" s="59">
        <v>8.2879999999999995E-2</v>
      </c>
      <c r="O1326" s="58">
        <v>157.79159999999999</v>
      </c>
      <c r="P1326" s="58">
        <v>157.79159999999999</v>
      </c>
      <c r="Q1326" s="74">
        <v>0.38700000000000001</v>
      </c>
      <c r="R1326" s="61" t="s">
        <v>58</v>
      </c>
      <c r="S1326" s="74">
        <v>146.726</v>
      </c>
      <c r="T1326" s="61" t="s">
        <v>58</v>
      </c>
      <c r="U1326" s="74">
        <v>6.0220000000000002</v>
      </c>
      <c r="V1326" s="74">
        <v>6.1950000000000003</v>
      </c>
    </row>
    <row r="1327" spans="1:22" x14ac:dyDescent="0.25">
      <c r="A1327" s="53">
        <v>43549</v>
      </c>
      <c r="B1327" s="54">
        <v>12</v>
      </c>
      <c r="C1327" s="57">
        <v>25321200000</v>
      </c>
      <c r="D1327" s="60" t="s">
        <v>58</v>
      </c>
      <c r="E1327" s="60" t="s">
        <v>58</v>
      </c>
      <c r="F1327" s="57">
        <v>24714056343</v>
      </c>
      <c r="G1327" s="59">
        <v>8.5999999999999998E-4</v>
      </c>
      <c r="H1327" s="59">
        <v>8.5999999999999998E-4</v>
      </c>
      <c r="I1327" s="60" t="s">
        <v>58</v>
      </c>
      <c r="J1327" s="59">
        <v>5.3900000000000003E-2</v>
      </c>
      <c r="K1327" s="59">
        <v>3.3E-4</v>
      </c>
      <c r="L1327" s="59">
        <v>3.3E-4</v>
      </c>
      <c r="M1327" s="60" t="s">
        <v>58</v>
      </c>
      <c r="N1327" s="59">
        <v>4.0750000000000001E-2</v>
      </c>
      <c r="O1327" s="58">
        <v>157.8432</v>
      </c>
      <c r="P1327" s="58">
        <v>157.8432</v>
      </c>
      <c r="Q1327" s="74">
        <v>0.379</v>
      </c>
      <c r="R1327" s="61" t="s">
        <v>58</v>
      </c>
      <c r="S1327" s="74">
        <v>143.726</v>
      </c>
      <c r="T1327" s="61" t="s">
        <v>58</v>
      </c>
      <c r="U1327" s="74">
        <v>6.0640000000000001</v>
      </c>
      <c r="V1327" s="74">
        <v>6.2409999999999997</v>
      </c>
    </row>
    <row r="1328" spans="1:22" x14ac:dyDescent="0.25">
      <c r="A1328" s="53">
        <v>43550</v>
      </c>
      <c r="B1328" s="54">
        <v>12</v>
      </c>
      <c r="C1328" s="57">
        <v>25321200000</v>
      </c>
      <c r="D1328" s="60" t="s">
        <v>58</v>
      </c>
      <c r="E1328" s="60" t="s">
        <v>58</v>
      </c>
      <c r="F1328" s="57">
        <v>24718687848</v>
      </c>
      <c r="G1328" s="59">
        <v>1.0499999999999999E-3</v>
      </c>
      <c r="H1328" s="59">
        <v>1.0499999999999999E-3</v>
      </c>
      <c r="I1328" s="60" t="s">
        <v>58</v>
      </c>
      <c r="J1328" s="59">
        <v>5.6329999999999998E-2</v>
      </c>
      <c r="K1328" s="59">
        <v>1.9000000000000001E-4</v>
      </c>
      <c r="L1328" s="59">
        <v>1.9000000000000001E-4</v>
      </c>
      <c r="M1328" s="60" t="s">
        <v>58</v>
      </c>
      <c r="N1328" s="59">
        <v>7.0989999999999998E-2</v>
      </c>
      <c r="O1328" s="58">
        <v>157.87280000000001</v>
      </c>
      <c r="P1328" s="58">
        <v>157.87280000000001</v>
      </c>
      <c r="Q1328" s="74">
        <v>0.377</v>
      </c>
      <c r="R1328" s="61" t="s">
        <v>58</v>
      </c>
      <c r="S1328" s="74">
        <v>142.726</v>
      </c>
      <c r="T1328" s="61" t="s">
        <v>58</v>
      </c>
      <c r="U1328" s="74">
        <v>6.0620000000000003</v>
      </c>
      <c r="V1328" s="74">
        <v>6.2359999999999998</v>
      </c>
    </row>
    <row r="1329" spans="1:22" x14ac:dyDescent="0.25">
      <c r="A1329" s="53">
        <v>43551</v>
      </c>
      <c r="B1329" s="54">
        <v>12</v>
      </c>
      <c r="C1329" s="57">
        <v>26417200000</v>
      </c>
      <c r="D1329" s="60" t="s">
        <v>58</v>
      </c>
      <c r="E1329" s="60" t="s">
        <v>58</v>
      </c>
      <c r="F1329" s="57">
        <v>25782923501</v>
      </c>
      <c r="G1329" s="59">
        <v>1E-4</v>
      </c>
      <c r="H1329" s="59">
        <v>1E-4</v>
      </c>
      <c r="I1329" s="60" t="s">
        <v>58</v>
      </c>
      <c r="J1329" s="59">
        <v>3.712E-2</v>
      </c>
      <c r="K1329" s="59">
        <v>1E-4</v>
      </c>
      <c r="L1329" s="59">
        <v>1E-4</v>
      </c>
      <c r="M1329" s="60" t="s">
        <v>58</v>
      </c>
      <c r="N1329" s="59">
        <v>3.712E-2</v>
      </c>
      <c r="O1329" s="58">
        <v>157.88849999999999</v>
      </c>
      <c r="P1329" s="58">
        <v>157.88849999999999</v>
      </c>
      <c r="Q1329" s="74">
        <v>0.379</v>
      </c>
      <c r="R1329" s="61" t="s">
        <v>58</v>
      </c>
      <c r="S1329" s="74">
        <v>143.60400000000001</v>
      </c>
      <c r="T1329" s="61" t="s">
        <v>58</v>
      </c>
      <c r="U1329" s="74">
        <v>6.08</v>
      </c>
      <c r="V1329" s="74">
        <v>6.2519999999999998</v>
      </c>
    </row>
    <row r="1330" spans="1:22" x14ac:dyDescent="0.25">
      <c r="A1330" s="53">
        <v>43552</v>
      </c>
      <c r="B1330" s="54">
        <v>12</v>
      </c>
      <c r="C1330" s="57">
        <v>26417200000</v>
      </c>
      <c r="D1330" s="60" t="s">
        <v>58</v>
      </c>
      <c r="E1330" s="60" t="s">
        <v>58</v>
      </c>
      <c r="F1330" s="57">
        <v>25786966914</v>
      </c>
      <c r="G1330" s="59">
        <v>2.5999999999999998E-4</v>
      </c>
      <c r="H1330" s="59">
        <v>2.5999999999999998E-4</v>
      </c>
      <c r="I1330" s="60" t="s">
        <v>58</v>
      </c>
      <c r="J1330" s="59">
        <v>4.8039999999999999E-2</v>
      </c>
      <c r="K1330" s="59">
        <v>1.6000000000000001E-4</v>
      </c>
      <c r="L1330" s="59">
        <v>1.6000000000000001E-4</v>
      </c>
      <c r="M1330" s="60" t="s">
        <v>58</v>
      </c>
      <c r="N1330" s="59">
        <v>5.9069999999999998E-2</v>
      </c>
      <c r="O1330" s="58">
        <v>157.91329999999999</v>
      </c>
      <c r="P1330" s="58">
        <v>157.91329999999999</v>
      </c>
      <c r="Q1330" s="74">
        <v>0.377</v>
      </c>
      <c r="R1330" s="61" t="s">
        <v>58</v>
      </c>
      <c r="S1330" s="74">
        <v>142.60400000000001</v>
      </c>
      <c r="T1330" s="61" t="s">
        <v>58</v>
      </c>
      <c r="U1330" s="74">
        <v>6.0869999999999997</v>
      </c>
      <c r="V1330" s="74">
        <v>6.2549999999999999</v>
      </c>
    </row>
    <row r="1331" spans="1:22" x14ac:dyDescent="0.25">
      <c r="A1331" s="53">
        <v>43553</v>
      </c>
      <c r="B1331" s="54">
        <v>12</v>
      </c>
      <c r="C1331" s="57">
        <v>26417200000</v>
      </c>
      <c r="D1331" s="60" t="s">
        <v>58</v>
      </c>
      <c r="E1331" s="60" t="s">
        <v>58</v>
      </c>
      <c r="F1331" s="57">
        <v>25791511290</v>
      </c>
      <c r="G1331" s="59">
        <v>4.2999999999999999E-4</v>
      </c>
      <c r="H1331" s="59">
        <v>4.2999999999999999E-4</v>
      </c>
      <c r="I1331" s="60" t="s">
        <v>58</v>
      </c>
      <c r="J1331" s="59">
        <v>5.4199999999999998E-2</v>
      </c>
      <c r="K1331" s="59">
        <v>1.8000000000000001E-4</v>
      </c>
      <c r="L1331" s="59">
        <v>1.8000000000000001E-4</v>
      </c>
      <c r="M1331" s="60" t="s">
        <v>58</v>
      </c>
      <c r="N1331" s="59">
        <v>6.6619999999999999E-2</v>
      </c>
      <c r="O1331" s="58">
        <v>157.94110000000001</v>
      </c>
      <c r="P1331" s="58">
        <v>157.94110000000001</v>
      </c>
      <c r="Q1331" s="74">
        <v>0.374</v>
      </c>
      <c r="R1331" s="61" t="s">
        <v>58</v>
      </c>
      <c r="S1331" s="74">
        <v>141.60400000000001</v>
      </c>
      <c r="T1331" s="61" t="s">
        <v>58</v>
      </c>
      <c r="U1331" s="74">
        <v>6.0869999999999997</v>
      </c>
      <c r="V1331" s="74">
        <v>6.2530000000000001</v>
      </c>
    </row>
    <row r="1332" spans="1:22" x14ac:dyDescent="0.25">
      <c r="A1332" s="53">
        <v>43556</v>
      </c>
      <c r="B1332" s="54">
        <v>12</v>
      </c>
      <c r="C1332" s="57">
        <v>26417200000</v>
      </c>
      <c r="D1332" s="60" t="s">
        <v>58</v>
      </c>
      <c r="E1332" s="60" t="s">
        <v>58</v>
      </c>
      <c r="F1332" s="57">
        <v>25809427335</v>
      </c>
      <c r="G1332" s="59">
        <v>1.1299999999999999E-3</v>
      </c>
      <c r="H1332" s="59">
        <v>1.1299999999999999E-3</v>
      </c>
      <c r="I1332" s="60" t="s">
        <v>58</v>
      </c>
      <c r="J1332" s="59">
        <v>7.1169999999999997E-2</v>
      </c>
      <c r="K1332" s="59">
        <v>6.8999999999999997E-4</v>
      </c>
      <c r="L1332" s="59">
        <v>6.8999999999999997E-4</v>
      </c>
      <c r="M1332" s="60" t="s">
        <v>58</v>
      </c>
      <c r="N1332" s="59">
        <v>8.8410000000000002E-2</v>
      </c>
      <c r="O1332" s="58">
        <v>158.05080000000001</v>
      </c>
      <c r="P1332" s="58">
        <v>158.05080000000001</v>
      </c>
      <c r="Q1332" s="74">
        <v>0.36599999999999999</v>
      </c>
      <c r="R1332" s="61" t="s">
        <v>58</v>
      </c>
      <c r="S1332" s="74">
        <v>138.60400000000001</v>
      </c>
      <c r="T1332" s="61" t="s">
        <v>58</v>
      </c>
      <c r="U1332" s="74">
        <v>6.0359999999999996</v>
      </c>
      <c r="V1332" s="74">
        <v>6.202</v>
      </c>
    </row>
    <row r="1333" spans="1:22" x14ac:dyDescent="0.25">
      <c r="A1333" s="53">
        <v>43557</v>
      </c>
      <c r="B1333" s="54">
        <v>12</v>
      </c>
      <c r="C1333" s="57">
        <v>26417200000</v>
      </c>
      <c r="D1333" s="60" t="s">
        <v>58</v>
      </c>
      <c r="E1333" s="60" t="s">
        <v>58</v>
      </c>
      <c r="F1333" s="57">
        <v>25814363052</v>
      </c>
      <c r="G1333" s="59">
        <v>1.32E-3</v>
      </c>
      <c r="H1333" s="59">
        <v>1.32E-3</v>
      </c>
      <c r="I1333" s="60" t="s">
        <v>58</v>
      </c>
      <c r="J1333" s="59">
        <v>7.1360000000000007E-2</v>
      </c>
      <c r="K1333" s="59">
        <v>1.9000000000000001E-4</v>
      </c>
      <c r="L1333" s="59">
        <v>1.9000000000000001E-4</v>
      </c>
      <c r="M1333" s="60" t="s">
        <v>58</v>
      </c>
      <c r="N1333" s="59">
        <v>7.2489999999999999E-2</v>
      </c>
      <c r="O1333" s="58">
        <v>158.08109999999999</v>
      </c>
      <c r="P1333" s="58">
        <v>158.08109999999999</v>
      </c>
      <c r="Q1333" s="74">
        <v>0.36399999999999999</v>
      </c>
      <c r="R1333" s="61" t="s">
        <v>58</v>
      </c>
      <c r="S1333" s="74">
        <v>137.60400000000001</v>
      </c>
      <c r="T1333" s="61" t="s">
        <v>58</v>
      </c>
      <c r="U1333" s="74">
        <v>6.0190000000000001</v>
      </c>
      <c r="V1333" s="74">
        <v>6.1959999999999997</v>
      </c>
    </row>
    <row r="1334" spans="1:22" x14ac:dyDescent="0.25">
      <c r="A1334" s="53">
        <v>43558</v>
      </c>
      <c r="B1334" s="54">
        <v>12</v>
      </c>
      <c r="C1334" s="57">
        <v>25297200000</v>
      </c>
      <c r="D1334" s="60" t="s">
        <v>58</v>
      </c>
      <c r="E1334" s="60" t="s">
        <v>58</v>
      </c>
      <c r="F1334" s="57">
        <v>24626256335</v>
      </c>
      <c r="G1334" s="59">
        <v>2.0000000000000001E-4</v>
      </c>
      <c r="H1334" s="59">
        <v>2.0000000000000001E-4</v>
      </c>
      <c r="I1334" s="60" t="s">
        <v>58</v>
      </c>
      <c r="J1334" s="59">
        <v>7.5160000000000005E-2</v>
      </c>
      <c r="K1334" s="59">
        <v>2.0000000000000001E-4</v>
      </c>
      <c r="L1334" s="59">
        <v>2.0000000000000001E-4</v>
      </c>
      <c r="M1334" s="60" t="s">
        <v>58</v>
      </c>
      <c r="N1334" s="59">
        <v>7.5160000000000005E-2</v>
      </c>
      <c r="O1334" s="58">
        <v>158.11240000000001</v>
      </c>
      <c r="P1334" s="58">
        <v>158.11240000000001</v>
      </c>
      <c r="Q1334" s="74">
        <v>0.42</v>
      </c>
      <c r="R1334" s="61" t="s">
        <v>58</v>
      </c>
      <c r="S1334" s="74">
        <v>159.36500000000001</v>
      </c>
      <c r="T1334" s="61" t="s">
        <v>58</v>
      </c>
      <c r="U1334" s="74">
        <v>6.0730000000000004</v>
      </c>
      <c r="V1334" s="74">
        <v>6.2350000000000003</v>
      </c>
    </row>
    <row r="1335" spans="1:22" x14ac:dyDescent="0.25">
      <c r="A1335" s="53">
        <v>43559</v>
      </c>
      <c r="B1335" s="54">
        <v>12</v>
      </c>
      <c r="C1335" s="57">
        <v>25297200000</v>
      </c>
      <c r="D1335" s="60" t="s">
        <v>58</v>
      </c>
      <c r="E1335" s="60" t="s">
        <v>58</v>
      </c>
      <c r="F1335" s="57">
        <v>24631544649</v>
      </c>
      <c r="G1335" s="59">
        <v>4.0999999999999999E-4</v>
      </c>
      <c r="H1335" s="59">
        <v>4.0999999999999999E-4</v>
      </c>
      <c r="I1335" s="60" t="s">
        <v>58</v>
      </c>
      <c r="J1335" s="59">
        <v>7.8460000000000002E-2</v>
      </c>
      <c r="K1335" s="59">
        <v>2.1000000000000001E-4</v>
      </c>
      <c r="L1335" s="59">
        <v>2.1000000000000001E-4</v>
      </c>
      <c r="M1335" s="60" t="s">
        <v>58</v>
      </c>
      <c r="N1335" s="59">
        <v>8.1759999999999999E-2</v>
      </c>
      <c r="O1335" s="58">
        <v>158.1463</v>
      </c>
      <c r="P1335" s="58">
        <v>158.1463</v>
      </c>
      <c r="Q1335" s="74">
        <v>0.41799999999999998</v>
      </c>
      <c r="R1335" s="61" t="s">
        <v>58</v>
      </c>
      <c r="S1335" s="74">
        <v>158.36500000000001</v>
      </c>
      <c r="T1335" s="61" t="s">
        <v>58</v>
      </c>
      <c r="U1335" s="74">
        <v>6.0549999999999997</v>
      </c>
      <c r="V1335" s="74">
        <v>6.2229999999999999</v>
      </c>
    </row>
    <row r="1336" spans="1:22" x14ac:dyDescent="0.25">
      <c r="A1336" s="53">
        <v>43560</v>
      </c>
      <c r="B1336" s="54">
        <v>12</v>
      </c>
      <c r="C1336" s="57">
        <v>25297200000</v>
      </c>
      <c r="D1336" s="60" t="s">
        <v>58</v>
      </c>
      <c r="E1336" s="60" t="s">
        <v>58</v>
      </c>
      <c r="F1336" s="57">
        <v>24644163051</v>
      </c>
      <c r="G1336" s="59">
        <v>9.3000000000000005E-4</v>
      </c>
      <c r="H1336" s="59">
        <v>9.3000000000000005E-4</v>
      </c>
      <c r="I1336" s="60" t="s">
        <v>58</v>
      </c>
      <c r="J1336" s="59">
        <v>0.11945</v>
      </c>
      <c r="K1336" s="59">
        <v>5.1000000000000004E-4</v>
      </c>
      <c r="L1336" s="59">
        <v>5.1000000000000004E-4</v>
      </c>
      <c r="M1336" s="60" t="s">
        <v>58</v>
      </c>
      <c r="N1336" s="59">
        <v>0.20616999999999999</v>
      </c>
      <c r="O1336" s="58">
        <v>158.22730000000001</v>
      </c>
      <c r="P1336" s="58">
        <v>158.22730000000001</v>
      </c>
      <c r="Q1336" s="74">
        <v>0.41499999999999998</v>
      </c>
      <c r="R1336" s="61" t="s">
        <v>58</v>
      </c>
      <c r="S1336" s="74">
        <v>157.36500000000001</v>
      </c>
      <c r="T1336" s="61" t="s">
        <v>58</v>
      </c>
      <c r="U1336" s="74">
        <v>5.9660000000000002</v>
      </c>
      <c r="V1336" s="74">
        <v>6.14</v>
      </c>
    </row>
    <row r="1337" spans="1:22" x14ac:dyDescent="0.25">
      <c r="A1337" s="53">
        <v>43563</v>
      </c>
      <c r="B1337" s="54">
        <v>12</v>
      </c>
      <c r="C1337" s="57">
        <v>25297200000</v>
      </c>
      <c r="D1337" s="60" t="s">
        <v>58</v>
      </c>
      <c r="E1337" s="60" t="s">
        <v>58</v>
      </c>
      <c r="F1337" s="57">
        <v>24658812669</v>
      </c>
      <c r="G1337" s="59">
        <v>1.5200000000000001E-3</v>
      </c>
      <c r="H1337" s="59">
        <v>1.5200000000000001E-3</v>
      </c>
      <c r="I1337" s="60" t="s">
        <v>58</v>
      </c>
      <c r="J1337" s="59">
        <v>9.7100000000000006E-2</v>
      </c>
      <c r="K1337" s="59">
        <v>5.9000000000000003E-4</v>
      </c>
      <c r="L1337" s="59">
        <v>5.9000000000000003E-4</v>
      </c>
      <c r="M1337" s="60" t="s">
        <v>58</v>
      </c>
      <c r="N1337" s="59">
        <v>7.5190000000000007E-2</v>
      </c>
      <c r="O1337" s="58">
        <v>158.32140000000001</v>
      </c>
      <c r="P1337" s="58">
        <v>158.32140000000001</v>
      </c>
      <c r="Q1337" s="74">
        <v>0.40799999999999997</v>
      </c>
      <c r="R1337" s="61" t="s">
        <v>58</v>
      </c>
      <c r="S1337" s="74">
        <v>154.36500000000001</v>
      </c>
      <c r="T1337" s="61" t="s">
        <v>58</v>
      </c>
      <c r="U1337" s="74">
        <v>5.9390000000000001</v>
      </c>
      <c r="V1337" s="74">
        <v>6.117</v>
      </c>
    </row>
    <row r="1338" spans="1:22" x14ac:dyDescent="0.25">
      <c r="A1338" s="53">
        <v>43564</v>
      </c>
      <c r="B1338" s="54">
        <v>12</v>
      </c>
      <c r="C1338" s="57">
        <v>25297200000</v>
      </c>
      <c r="D1338" s="60" t="s">
        <v>58</v>
      </c>
      <c r="E1338" s="60" t="s">
        <v>58</v>
      </c>
      <c r="F1338" s="57">
        <v>24661826479</v>
      </c>
      <c r="G1338" s="59">
        <v>1.64E-3</v>
      </c>
      <c r="H1338" s="59">
        <v>1.64E-3</v>
      </c>
      <c r="I1338" s="60" t="s">
        <v>58</v>
      </c>
      <c r="J1338" s="59">
        <v>8.9609999999999995E-2</v>
      </c>
      <c r="K1338" s="59">
        <v>1.2E-4</v>
      </c>
      <c r="L1338" s="59">
        <v>1.2E-4</v>
      </c>
      <c r="M1338" s="60" t="s">
        <v>58</v>
      </c>
      <c r="N1338" s="59">
        <v>4.5749999999999999E-2</v>
      </c>
      <c r="O1338" s="58">
        <v>158.3407</v>
      </c>
      <c r="P1338" s="58">
        <v>158.3407</v>
      </c>
      <c r="Q1338" s="74">
        <v>0.40500000000000003</v>
      </c>
      <c r="R1338" s="61" t="s">
        <v>58</v>
      </c>
      <c r="S1338" s="74">
        <v>153.36500000000001</v>
      </c>
      <c r="T1338" s="61" t="s">
        <v>58</v>
      </c>
      <c r="U1338" s="74">
        <v>5.9450000000000003</v>
      </c>
      <c r="V1338" s="74">
        <v>6.1269999999999998</v>
      </c>
    </row>
    <row r="1339" spans="1:22" x14ac:dyDescent="0.25">
      <c r="A1339" s="53">
        <v>43565</v>
      </c>
      <c r="B1339" s="54">
        <v>12</v>
      </c>
      <c r="C1339" s="57">
        <v>25297200000</v>
      </c>
      <c r="D1339" s="60" t="s">
        <v>58</v>
      </c>
      <c r="E1339" s="60" t="s">
        <v>58</v>
      </c>
      <c r="F1339" s="57">
        <v>24661495265</v>
      </c>
      <c r="G1339" s="59">
        <v>-1.0000000000000001E-5</v>
      </c>
      <c r="H1339" s="59">
        <v>-1.0000000000000001E-5</v>
      </c>
      <c r="I1339" s="60" t="s">
        <v>58</v>
      </c>
      <c r="J1339" s="59">
        <v>-4.8999999999999998E-3</v>
      </c>
      <c r="K1339" s="59">
        <v>-1.0000000000000001E-5</v>
      </c>
      <c r="L1339" s="59">
        <v>-1.0000000000000001E-5</v>
      </c>
      <c r="M1339" s="60" t="s">
        <v>58</v>
      </c>
      <c r="N1339" s="59">
        <v>-4.8999999999999998E-3</v>
      </c>
      <c r="O1339" s="58">
        <v>158.33860000000001</v>
      </c>
      <c r="P1339" s="58">
        <v>158.33860000000001</v>
      </c>
      <c r="Q1339" s="74">
        <v>0.40200000000000002</v>
      </c>
      <c r="R1339" s="61" t="s">
        <v>58</v>
      </c>
      <c r="S1339" s="74">
        <v>152.36500000000001</v>
      </c>
      <c r="T1339" s="61" t="s">
        <v>58</v>
      </c>
      <c r="U1339" s="74">
        <v>5.9969999999999999</v>
      </c>
      <c r="V1339" s="74">
        <v>6.1710000000000003</v>
      </c>
    </row>
    <row r="1340" spans="1:22" x14ac:dyDescent="0.25">
      <c r="A1340" s="53">
        <v>43566</v>
      </c>
      <c r="B1340" s="54">
        <v>12</v>
      </c>
      <c r="C1340" s="57">
        <v>25297200000</v>
      </c>
      <c r="D1340" s="60" t="s">
        <v>58</v>
      </c>
      <c r="E1340" s="60" t="s">
        <v>58</v>
      </c>
      <c r="F1340" s="57">
        <v>24667659917</v>
      </c>
      <c r="G1340" s="59">
        <v>2.4000000000000001E-4</v>
      </c>
      <c r="H1340" s="59">
        <v>2.4000000000000001E-4</v>
      </c>
      <c r="I1340" s="60" t="s">
        <v>58</v>
      </c>
      <c r="J1340" s="59">
        <v>4.4229999999999998E-2</v>
      </c>
      <c r="K1340" s="59">
        <v>2.5000000000000001E-4</v>
      </c>
      <c r="L1340" s="59">
        <v>2.5000000000000001E-4</v>
      </c>
      <c r="M1340" s="60" t="s">
        <v>58</v>
      </c>
      <c r="N1340" s="59">
        <v>9.579E-2</v>
      </c>
      <c r="O1340" s="58">
        <v>158.37819999999999</v>
      </c>
      <c r="P1340" s="58">
        <v>158.37819999999999</v>
      </c>
      <c r="Q1340" s="74">
        <v>0.4</v>
      </c>
      <c r="R1340" s="61" t="s">
        <v>58</v>
      </c>
      <c r="S1340" s="74">
        <v>151.36500000000001</v>
      </c>
      <c r="T1340" s="61" t="s">
        <v>58</v>
      </c>
      <c r="U1340" s="74">
        <v>5.9660000000000002</v>
      </c>
      <c r="V1340" s="74">
        <v>6.1509999999999998</v>
      </c>
    </row>
    <row r="1341" spans="1:22" x14ac:dyDescent="0.25">
      <c r="A1341" s="53">
        <v>43567</v>
      </c>
      <c r="B1341" s="54">
        <v>12</v>
      </c>
      <c r="C1341" s="57">
        <v>25297200000</v>
      </c>
      <c r="D1341" s="60" t="s">
        <v>58</v>
      </c>
      <c r="E1341" s="60" t="s">
        <v>58</v>
      </c>
      <c r="F1341" s="57">
        <v>24668040005</v>
      </c>
      <c r="G1341" s="59">
        <v>2.5000000000000001E-4</v>
      </c>
      <c r="H1341" s="59">
        <v>2.5000000000000001E-4</v>
      </c>
      <c r="I1341" s="60" t="s">
        <v>58</v>
      </c>
      <c r="J1341" s="59">
        <v>3.1210000000000002E-2</v>
      </c>
      <c r="K1341" s="59">
        <v>2.0000000000000002E-5</v>
      </c>
      <c r="L1341" s="59">
        <v>2.0000000000000002E-5</v>
      </c>
      <c r="M1341" s="60" t="s">
        <v>58</v>
      </c>
      <c r="N1341" s="59">
        <v>5.6600000000000001E-3</v>
      </c>
      <c r="O1341" s="58">
        <v>158.38059999999999</v>
      </c>
      <c r="P1341" s="58">
        <v>158.38059999999999</v>
      </c>
      <c r="Q1341" s="74">
        <v>0.39700000000000002</v>
      </c>
      <c r="R1341" s="61" t="s">
        <v>58</v>
      </c>
      <c r="S1341" s="74">
        <v>150.36500000000001</v>
      </c>
      <c r="T1341" s="61" t="s">
        <v>58</v>
      </c>
      <c r="U1341" s="74">
        <v>6.0270000000000001</v>
      </c>
      <c r="V1341" s="74">
        <v>6.1879999999999997</v>
      </c>
    </row>
    <row r="1342" spans="1:22" x14ac:dyDescent="0.25">
      <c r="A1342" s="53">
        <v>43570</v>
      </c>
      <c r="B1342" s="54">
        <v>12</v>
      </c>
      <c r="C1342" s="57">
        <v>25297200000</v>
      </c>
      <c r="D1342" s="60" t="s">
        <v>58</v>
      </c>
      <c r="E1342" s="60" t="s">
        <v>58</v>
      </c>
      <c r="F1342" s="57">
        <v>24696324691</v>
      </c>
      <c r="G1342" s="59">
        <v>1.4E-3</v>
      </c>
      <c r="H1342" s="59">
        <v>1.4E-3</v>
      </c>
      <c r="I1342" s="60" t="s">
        <v>58</v>
      </c>
      <c r="J1342" s="59">
        <v>8.9010000000000006E-2</v>
      </c>
      <c r="K1342" s="59">
        <v>1.15E-3</v>
      </c>
      <c r="L1342" s="59">
        <v>1.15E-3</v>
      </c>
      <c r="M1342" s="60" t="s">
        <v>58</v>
      </c>
      <c r="N1342" s="59">
        <v>0.15004999999999999</v>
      </c>
      <c r="O1342" s="58">
        <v>158.56219999999999</v>
      </c>
      <c r="P1342" s="58">
        <v>158.56219999999999</v>
      </c>
      <c r="Q1342" s="74">
        <v>0.38900000000000001</v>
      </c>
      <c r="R1342" s="61" t="s">
        <v>58</v>
      </c>
      <c r="S1342" s="74">
        <v>147.36500000000001</v>
      </c>
      <c r="T1342" s="61" t="s">
        <v>58</v>
      </c>
      <c r="U1342" s="74">
        <v>5.8250000000000002</v>
      </c>
      <c r="V1342" s="74">
        <v>6.0229999999999997</v>
      </c>
    </row>
    <row r="1343" spans="1:22" x14ac:dyDescent="0.25">
      <c r="A1343" s="53">
        <v>43571</v>
      </c>
      <c r="B1343" s="54">
        <v>12</v>
      </c>
      <c r="C1343" s="57">
        <v>25297200000</v>
      </c>
      <c r="D1343" s="60" t="s">
        <v>58</v>
      </c>
      <c r="E1343" s="60" t="s">
        <v>58</v>
      </c>
      <c r="F1343" s="57">
        <v>24700517455</v>
      </c>
      <c r="G1343" s="59">
        <v>1.57E-3</v>
      </c>
      <c r="H1343" s="59">
        <v>1.57E-3</v>
      </c>
      <c r="I1343" s="60" t="s">
        <v>58</v>
      </c>
      <c r="J1343" s="59">
        <v>8.5419999999999996E-2</v>
      </c>
      <c r="K1343" s="59">
        <v>1.7000000000000001E-4</v>
      </c>
      <c r="L1343" s="59">
        <v>1.7000000000000001E-4</v>
      </c>
      <c r="M1343" s="60" t="s">
        <v>58</v>
      </c>
      <c r="N1343" s="59">
        <v>6.4100000000000004E-2</v>
      </c>
      <c r="O1343" s="58">
        <v>158.58920000000001</v>
      </c>
      <c r="P1343" s="58">
        <v>158.58920000000001</v>
      </c>
      <c r="Q1343" s="74">
        <v>0.38700000000000001</v>
      </c>
      <c r="R1343" s="61" t="s">
        <v>58</v>
      </c>
      <c r="S1343" s="74">
        <v>146.36500000000001</v>
      </c>
      <c r="T1343" s="61" t="s">
        <v>58</v>
      </c>
      <c r="U1343" s="74">
        <v>5.82</v>
      </c>
      <c r="V1343" s="74">
        <v>6.0209999999999999</v>
      </c>
    </row>
    <row r="1344" spans="1:22" x14ac:dyDescent="0.25">
      <c r="A1344" s="53">
        <v>43572</v>
      </c>
      <c r="B1344" s="54">
        <v>12</v>
      </c>
      <c r="C1344" s="57">
        <v>26497200000</v>
      </c>
      <c r="D1344" s="60" t="s">
        <v>58</v>
      </c>
      <c r="E1344" s="60" t="s">
        <v>58</v>
      </c>
      <c r="F1344" s="57">
        <v>25871017626</v>
      </c>
      <c r="G1344" s="59">
        <v>9.0000000000000006E-5</v>
      </c>
      <c r="H1344" s="59">
        <v>9.0000000000000006E-5</v>
      </c>
      <c r="I1344" s="60" t="s">
        <v>58</v>
      </c>
      <c r="J1344" s="59">
        <v>3.424E-2</v>
      </c>
      <c r="K1344" s="59">
        <v>9.0000000000000006E-5</v>
      </c>
      <c r="L1344" s="59">
        <v>9.0000000000000006E-5</v>
      </c>
      <c r="M1344" s="60" t="s">
        <v>58</v>
      </c>
      <c r="N1344" s="59">
        <v>3.424E-2</v>
      </c>
      <c r="O1344" s="58">
        <v>158.6037</v>
      </c>
      <c r="P1344" s="58">
        <v>158.6037</v>
      </c>
      <c r="Q1344" s="74">
        <v>0.38700000000000001</v>
      </c>
      <c r="R1344" s="61" t="s">
        <v>58</v>
      </c>
      <c r="S1344" s="74">
        <v>146.30000000000001</v>
      </c>
      <c r="T1344" s="61" t="s">
        <v>58</v>
      </c>
      <c r="U1344" s="74">
        <v>5.8390000000000004</v>
      </c>
      <c r="V1344" s="74">
        <v>6.032</v>
      </c>
    </row>
    <row r="1345" spans="1:22" x14ac:dyDescent="0.25">
      <c r="A1345" s="53">
        <v>43573</v>
      </c>
      <c r="B1345" s="54">
        <v>12</v>
      </c>
      <c r="C1345" s="57">
        <v>26497200000</v>
      </c>
      <c r="D1345" s="60" t="s">
        <v>58</v>
      </c>
      <c r="E1345" s="60" t="s">
        <v>58</v>
      </c>
      <c r="F1345" s="57">
        <v>25876955379</v>
      </c>
      <c r="G1345" s="59">
        <v>3.2000000000000003E-4</v>
      </c>
      <c r="H1345" s="59">
        <v>3.2000000000000003E-4</v>
      </c>
      <c r="I1345" s="60" t="s">
        <v>58</v>
      </c>
      <c r="J1345" s="59">
        <v>6.0589999999999998E-2</v>
      </c>
      <c r="K1345" s="59">
        <v>2.3000000000000001E-4</v>
      </c>
      <c r="L1345" s="59">
        <v>2.3000000000000001E-4</v>
      </c>
      <c r="M1345" s="60" t="s">
        <v>58</v>
      </c>
      <c r="N1345" s="59">
        <v>8.7620000000000003E-2</v>
      </c>
      <c r="O1345" s="58">
        <v>158.64019999999999</v>
      </c>
      <c r="P1345" s="58">
        <v>158.64019999999999</v>
      </c>
      <c r="Q1345" s="74">
        <v>0.38400000000000001</v>
      </c>
      <c r="R1345" s="61" t="s">
        <v>58</v>
      </c>
      <c r="S1345" s="74">
        <v>145.30000000000001</v>
      </c>
      <c r="T1345" s="61" t="s">
        <v>58</v>
      </c>
      <c r="U1345" s="74">
        <v>5.8230000000000004</v>
      </c>
      <c r="V1345" s="74">
        <v>6.0149999999999997</v>
      </c>
    </row>
    <row r="1346" spans="1:22" x14ac:dyDescent="0.25">
      <c r="A1346" s="53">
        <v>43574</v>
      </c>
      <c r="B1346" s="54">
        <v>12</v>
      </c>
      <c r="C1346" s="57">
        <v>26497200000</v>
      </c>
      <c r="D1346" s="60" t="s">
        <v>58</v>
      </c>
      <c r="E1346" s="60" t="s">
        <v>58</v>
      </c>
      <c r="F1346" s="57">
        <v>25863704296</v>
      </c>
      <c r="G1346" s="59">
        <v>-1.9000000000000001E-4</v>
      </c>
      <c r="H1346" s="59">
        <v>-1.9000000000000001E-4</v>
      </c>
      <c r="I1346" s="60" t="s">
        <v>58</v>
      </c>
      <c r="J1346" s="59">
        <v>-2.3E-2</v>
      </c>
      <c r="K1346" s="59">
        <v>-5.1000000000000004E-4</v>
      </c>
      <c r="L1346" s="59">
        <v>-5.1000000000000004E-4</v>
      </c>
      <c r="M1346" s="60" t="s">
        <v>58</v>
      </c>
      <c r="N1346" s="59">
        <v>-0.17094999999999999</v>
      </c>
      <c r="O1346" s="58">
        <v>158.55889999999999</v>
      </c>
      <c r="P1346" s="58">
        <v>158.55889999999999</v>
      </c>
      <c r="Q1346" s="74">
        <v>0.38100000000000001</v>
      </c>
      <c r="R1346" s="61" t="s">
        <v>58</v>
      </c>
      <c r="S1346" s="74">
        <v>144.30000000000001</v>
      </c>
      <c r="T1346" s="61" t="s">
        <v>58</v>
      </c>
      <c r="U1346" s="74">
        <v>6.016</v>
      </c>
      <c r="V1346" s="74">
        <v>6.1909999999999998</v>
      </c>
    </row>
    <row r="1347" spans="1:22" x14ac:dyDescent="0.25">
      <c r="A1347" s="53">
        <v>43577</v>
      </c>
      <c r="B1347" s="54">
        <v>12</v>
      </c>
      <c r="C1347" s="57">
        <v>26497200000</v>
      </c>
      <c r="D1347" s="60" t="s">
        <v>58</v>
      </c>
      <c r="E1347" s="60" t="s">
        <v>58</v>
      </c>
      <c r="F1347" s="57">
        <v>25875860986</v>
      </c>
      <c r="G1347" s="59">
        <v>2.7999999999999998E-4</v>
      </c>
      <c r="H1347" s="59">
        <v>2.7999999999999998E-4</v>
      </c>
      <c r="I1347" s="60" t="s">
        <v>58</v>
      </c>
      <c r="J1347" s="59">
        <v>1.7180000000000001E-2</v>
      </c>
      <c r="K1347" s="59">
        <v>4.6999999999999999E-4</v>
      </c>
      <c r="L1347" s="59">
        <v>4.6999999999999999E-4</v>
      </c>
      <c r="M1347" s="60" t="s">
        <v>58</v>
      </c>
      <c r="N1347" s="59">
        <v>5.901E-2</v>
      </c>
      <c r="O1347" s="58">
        <v>158.63339999999999</v>
      </c>
      <c r="P1347" s="58">
        <v>158.63339999999999</v>
      </c>
      <c r="Q1347" s="74">
        <v>0.373</v>
      </c>
      <c r="R1347" s="61" t="s">
        <v>58</v>
      </c>
      <c r="S1347" s="74">
        <v>141.30000000000001</v>
      </c>
      <c r="T1347" s="61" t="s">
        <v>58</v>
      </c>
      <c r="U1347" s="74">
        <v>6.024</v>
      </c>
      <c r="V1347" s="74">
        <v>6.2</v>
      </c>
    </row>
    <row r="1348" spans="1:22" x14ac:dyDescent="0.25">
      <c r="A1348" s="53">
        <v>43578</v>
      </c>
      <c r="B1348" s="54">
        <v>12</v>
      </c>
      <c r="C1348" s="57">
        <v>26497200000</v>
      </c>
      <c r="D1348" s="60" t="s">
        <v>58</v>
      </c>
      <c r="E1348" s="60" t="s">
        <v>58</v>
      </c>
      <c r="F1348" s="57">
        <v>25880382469</v>
      </c>
      <c r="G1348" s="59">
        <v>4.4999999999999999E-4</v>
      </c>
      <c r="H1348" s="59">
        <v>4.4999999999999999E-4</v>
      </c>
      <c r="I1348" s="60" t="s">
        <v>58</v>
      </c>
      <c r="J1348" s="59">
        <v>2.402E-2</v>
      </c>
      <c r="K1348" s="59">
        <v>1.7000000000000001E-4</v>
      </c>
      <c r="L1348" s="59">
        <v>1.7000000000000001E-4</v>
      </c>
      <c r="M1348" s="60" t="s">
        <v>58</v>
      </c>
      <c r="N1348" s="59">
        <v>6.6040000000000001E-2</v>
      </c>
      <c r="O1348" s="58">
        <v>158.66120000000001</v>
      </c>
      <c r="P1348" s="58">
        <v>158.66120000000001</v>
      </c>
      <c r="Q1348" s="74">
        <v>0.371</v>
      </c>
      <c r="R1348" s="61" t="s">
        <v>58</v>
      </c>
      <c r="S1348" s="74">
        <v>140.30000000000001</v>
      </c>
      <c r="T1348" s="61" t="s">
        <v>58</v>
      </c>
      <c r="U1348" s="74">
        <v>6.0209999999999999</v>
      </c>
      <c r="V1348" s="74">
        <v>6.1980000000000004</v>
      </c>
    </row>
    <row r="1349" spans="1:22" x14ac:dyDescent="0.25">
      <c r="A1349" s="53">
        <v>43580</v>
      </c>
      <c r="B1349" s="54">
        <v>12</v>
      </c>
      <c r="C1349" s="57">
        <v>26497200000</v>
      </c>
      <c r="D1349" s="60" t="s">
        <v>58</v>
      </c>
      <c r="E1349" s="60" t="s">
        <v>58</v>
      </c>
      <c r="F1349" s="57">
        <v>25889132825</v>
      </c>
      <c r="G1349" s="59">
        <v>3.4000000000000002E-4</v>
      </c>
      <c r="H1349" s="59">
        <v>3.4000000000000002E-4</v>
      </c>
      <c r="I1349" s="60" t="s">
        <v>58</v>
      </c>
      <c r="J1349" s="59">
        <v>6.3820000000000002E-2</v>
      </c>
      <c r="K1349" s="59">
        <v>3.4000000000000002E-4</v>
      </c>
      <c r="L1349" s="59">
        <v>3.4000000000000002E-4</v>
      </c>
      <c r="M1349" s="60" t="s">
        <v>58</v>
      </c>
      <c r="N1349" s="59">
        <v>6.3820000000000002E-2</v>
      </c>
      <c r="O1349" s="58">
        <v>158.7148</v>
      </c>
      <c r="P1349" s="58">
        <v>158.7148</v>
      </c>
      <c r="Q1349" s="74">
        <v>0.36599999999999999</v>
      </c>
      <c r="R1349" s="61" t="s">
        <v>58</v>
      </c>
      <c r="S1349" s="74">
        <v>138.30000000000001</v>
      </c>
      <c r="T1349" s="61" t="s">
        <v>58</v>
      </c>
      <c r="U1349" s="74">
        <v>6.0190000000000001</v>
      </c>
      <c r="V1349" s="74">
        <v>6.1970000000000001</v>
      </c>
    </row>
    <row r="1350" spans="1:22" x14ac:dyDescent="0.25">
      <c r="A1350" s="53">
        <v>43581</v>
      </c>
      <c r="B1350" s="54">
        <v>12</v>
      </c>
      <c r="C1350" s="57">
        <v>26497200000</v>
      </c>
      <c r="D1350" s="60" t="s">
        <v>58</v>
      </c>
      <c r="E1350" s="60" t="s">
        <v>58</v>
      </c>
      <c r="F1350" s="57">
        <v>25892860864</v>
      </c>
      <c r="G1350" s="59">
        <v>4.8000000000000001E-4</v>
      </c>
      <c r="H1350" s="59">
        <v>4.8000000000000001E-4</v>
      </c>
      <c r="I1350" s="60" t="s">
        <v>58</v>
      </c>
      <c r="J1350" s="59">
        <v>6.0569999999999999E-2</v>
      </c>
      <c r="K1350" s="59">
        <v>1.3999999999999999E-4</v>
      </c>
      <c r="L1350" s="59">
        <v>1.3999999999999999E-4</v>
      </c>
      <c r="M1350" s="60" t="s">
        <v>58</v>
      </c>
      <c r="N1350" s="59">
        <v>5.4109999999999998E-2</v>
      </c>
      <c r="O1350" s="58">
        <v>158.73769999999999</v>
      </c>
      <c r="P1350" s="58">
        <v>158.73769999999999</v>
      </c>
      <c r="Q1350" s="74">
        <v>0.36299999999999999</v>
      </c>
      <c r="R1350" s="61" t="s">
        <v>58</v>
      </c>
      <c r="S1350" s="74">
        <v>137.30000000000001</v>
      </c>
      <c r="T1350" s="61" t="s">
        <v>58</v>
      </c>
      <c r="U1350" s="74">
        <v>6.0279999999999996</v>
      </c>
      <c r="V1350" s="74">
        <v>6.2039999999999997</v>
      </c>
    </row>
    <row r="1351" spans="1:22" x14ac:dyDescent="0.25">
      <c r="A1351" s="53">
        <v>43584</v>
      </c>
      <c r="B1351" s="54">
        <v>12</v>
      </c>
      <c r="C1351" s="57">
        <v>26497200000</v>
      </c>
      <c r="D1351" s="60" t="s">
        <v>58</v>
      </c>
      <c r="E1351" s="60" t="s">
        <v>58</v>
      </c>
      <c r="F1351" s="57">
        <v>25906823592</v>
      </c>
      <c r="G1351" s="59">
        <v>1.0200000000000001E-3</v>
      </c>
      <c r="H1351" s="59">
        <v>1.0200000000000001E-3</v>
      </c>
      <c r="I1351" s="60" t="s">
        <v>58</v>
      </c>
      <c r="J1351" s="59">
        <v>6.4269999999999994E-2</v>
      </c>
      <c r="K1351" s="59">
        <v>5.4000000000000001E-4</v>
      </c>
      <c r="L1351" s="59">
        <v>5.4000000000000001E-4</v>
      </c>
      <c r="M1351" s="60" t="s">
        <v>58</v>
      </c>
      <c r="N1351" s="59">
        <v>6.7979999999999999E-2</v>
      </c>
      <c r="O1351" s="58">
        <v>158.82329999999999</v>
      </c>
      <c r="P1351" s="58">
        <v>158.82329999999999</v>
      </c>
      <c r="Q1351" s="74">
        <v>0.35499999999999998</v>
      </c>
      <c r="R1351" s="61" t="s">
        <v>58</v>
      </c>
      <c r="S1351" s="74">
        <v>134.30000000000001</v>
      </c>
      <c r="T1351" s="61" t="s">
        <v>58</v>
      </c>
      <c r="U1351" s="74">
        <v>6.016</v>
      </c>
      <c r="V1351" s="74">
        <v>6.194</v>
      </c>
    </row>
    <row r="1352" spans="1:22" x14ac:dyDescent="0.25">
      <c r="A1352" s="53">
        <v>43585</v>
      </c>
      <c r="B1352" s="54">
        <v>12</v>
      </c>
      <c r="C1352" s="57">
        <v>26497200000</v>
      </c>
      <c r="D1352" s="60" t="s">
        <v>58</v>
      </c>
      <c r="E1352" s="60" t="s">
        <v>58</v>
      </c>
      <c r="F1352" s="57">
        <v>25912993690</v>
      </c>
      <c r="G1352" s="59">
        <v>1.2600000000000001E-3</v>
      </c>
      <c r="H1352" s="59">
        <v>1.2600000000000001E-3</v>
      </c>
      <c r="I1352" s="60" t="s">
        <v>58</v>
      </c>
      <c r="J1352" s="59">
        <v>6.8059999999999996E-2</v>
      </c>
      <c r="K1352" s="59">
        <v>2.4000000000000001E-4</v>
      </c>
      <c r="L1352" s="59">
        <v>2.4000000000000001E-4</v>
      </c>
      <c r="M1352" s="60" t="s">
        <v>58</v>
      </c>
      <c r="N1352" s="59">
        <v>9.1069999999999998E-2</v>
      </c>
      <c r="O1352" s="58">
        <v>158.86109999999999</v>
      </c>
      <c r="P1352" s="58">
        <v>158.86109999999999</v>
      </c>
      <c r="Q1352" s="74">
        <v>0.35199999999999998</v>
      </c>
      <c r="R1352" s="61" t="s">
        <v>58</v>
      </c>
      <c r="S1352" s="74">
        <v>133.30000000000001</v>
      </c>
      <c r="T1352" s="61" t="s">
        <v>58</v>
      </c>
      <c r="U1352" s="74">
        <v>5.9870000000000001</v>
      </c>
      <c r="V1352" s="74">
        <v>6.1740000000000004</v>
      </c>
    </row>
    <row r="1353" spans="1:22" x14ac:dyDescent="0.25">
      <c r="A1353" s="53">
        <v>43587</v>
      </c>
      <c r="B1353" s="54">
        <v>11</v>
      </c>
      <c r="C1353" s="57">
        <v>24157200000</v>
      </c>
      <c r="D1353" s="60" t="s">
        <v>58</v>
      </c>
      <c r="E1353" s="60" t="s">
        <v>58</v>
      </c>
      <c r="F1353" s="57">
        <v>23566931807</v>
      </c>
      <c r="G1353" s="59">
        <v>3.6999999999999999E-4</v>
      </c>
      <c r="H1353" s="59">
        <v>3.6999999999999999E-4</v>
      </c>
      <c r="I1353" s="60" t="s">
        <v>58</v>
      </c>
      <c r="J1353" s="59">
        <v>7.0459999999999995E-2</v>
      </c>
      <c r="K1353" s="59">
        <v>3.6999999999999999E-4</v>
      </c>
      <c r="L1353" s="59">
        <v>3.6999999999999999E-4</v>
      </c>
      <c r="M1353" s="60" t="s">
        <v>58</v>
      </c>
      <c r="N1353" s="59">
        <v>7.0459999999999995E-2</v>
      </c>
      <c r="O1353" s="58">
        <v>158.92019999999999</v>
      </c>
      <c r="P1353" s="58">
        <v>158.92019999999999</v>
      </c>
      <c r="Q1353" s="74">
        <v>0.39300000000000002</v>
      </c>
      <c r="R1353" s="61" t="s">
        <v>58</v>
      </c>
      <c r="S1353" s="74">
        <v>148</v>
      </c>
      <c r="T1353" s="61" t="s">
        <v>58</v>
      </c>
      <c r="U1353" s="74">
        <v>6.0179999999999998</v>
      </c>
      <c r="V1353" s="74">
        <v>6.1580000000000004</v>
      </c>
    </row>
    <row r="1354" spans="1:22" x14ac:dyDescent="0.25">
      <c r="A1354" s="53">
        <v>43588</v>
      </c>
      <c r="B1354" s="54">
        <v>11</v>
      </c>
      <c r="C1354" s="57">
        <v>24157200000</v>
      </c>
      <c r="D1354" s="60" t="s">
        <v>58</v>
      </c>
      <c r="E1354" s="60" t="s">
        <v>58</v>
      </c>
      <c r="F1354" s="57">
        <v>23572215841</v>
      </c>
      <c r="G1354" s="59">
        <v>5.9999999999999995E-4</v>
      </c>
      <c r="H1354" s="59">
        <v>5.9999999999999995E-4</v>
      </c>
      <c r="I1354" s="60" t="s">
        <v>58</v>
      </c>
      <c r="J1354" s="59">
        <v>7.5459999999999999E-2</v>
      </c>
      <c r="K1354" s="59">
        <v>2.2000000000000001E-4</v>
      </c>
      <c r="L1354" s="59">
        <v>2.2000000000000001E-4</v>
      </c>
      <c r="M1354" s="60" t="s">
        <v>58</v>
      </c>
      <c r="N1354" s="59">
        <v>8.5510000000000003E-2</v>
      </c>
      <c r="O1354" s="58">
        <v>158.95580000000001</v>
      </c>
      <c r="P1354" s="58">
        <v>158.95580000000001</v>
      </c>
      <c r="Q1354" s="74">
        <v>0.39</v>
      </c>
      <c r="R1354" s="61" t="s">
        <v>58</v>
      </c>
      <c r="S1354" s="74">
        <v>147</v>
      </c>
      <c r="T1354" s="61" t="s">
        <v>58</v>
      </c>
      <c r="U1354" s="74">
        <v>6.01</v>
      </c>
      <c r="V1354" s="74">
        <v>6.1429999999999998</v>
      </c>
    </row>
    <row r="1355" spans="1:22" x14ac:dyDescent="0.25">
      <c r="A1355" s="53">
        <v>43591</v>
      </c>
      <c r="B1355" s="54">
        <v>11</v>
      </c>
      <c r="C1355" s="57">
        <v>24157200000</v>
      </c>
      <c r="D1355" s="60" t="s">
        <v>58</v>
      </c>
      <c r="E1355" s="60" t="s">
        <v>58</v>
      </c>
      <c r="F1355" s="57">
        <v>23598817975</v>
      </c>
      <c r="G1355" s="59">
        <v>1.73E-3</v>
      </c>
      <c r="H1355" s="59">
        <v>1.73E-3</v>
      </c>
      <c r="I1355" s="60" t="s">
        <v>58</v>
      </c>
      <c r="J1355" s="59">
        <v>0.1109</v>
      </c>
      <c r="K1355" s="59">
        <v>1.1299999999999999E-3</v>
      </c>
      <c r="L1355" s="59">
        <v>1.1299999999999999E-3</v>
      </c>
      <c r="M1355" s="60" t="s">
        <v>58</v>
      </c>
      <c r="N1355" s="59">
        <v>0.14752000000000001</v>
      </c>
      <c r="O1355" s="58">
        <v>159.1352</v>
      </c>
      <c r="P1355" s="58">
        <v>159.1352</v>
      </c>
      <c r="Q1355" s="74">
        <v>0.38300000000000001</v>
      </c>
      <c r="R1355" s="61" t="s">
        <v>58</v>
      </c>
      <c r="S1355" s="74">
        <v>144</v>
      </c>
      <c r="T1355" s="61" t="s">
        <v>58</v>
      </c>
      <c r="U1355" s="74">
        <v>5.8330000000000002</v>
      </c>
      <c r="V1355" s="74">
        <v>5.9779999999999998</v>
      </c>
    </row>
    <row r="1356" spans="1:22" x14ac:dyDescent="0.25">
      <c r="A1356" s="53">
        <v>43592</v>
      </c>
      <c r="B1356" s="54">
        <v>11</v>
      </c>
      <c r="C1356" s="57">
        <v>24157200000</v>
      </c>
      <c r="D1356" s="60" t="s">
        <v>58</v>
      </c>
      <c r="E1356" s="60" t="s">
        <v>58</v>
      </c>
      <c r="F1356" s="57">
        <v>23603331635</v>
      </c>
      <c r="G1356" s="59">
        <v>1.92E-3</v>
      </c>
      <c r="H1356" s="59">
        <v>1.92E-3</v>
      </c>
      <c r="I1356" s="60" t="s">
        <v>58</v>
      </c>
      <c r="J1356" s="59">
        <v>0.10534</v>
      </c>
      <c r="K1356" s="59">
        <v>1.9000000000000001E-4</v>
      </c>
      <c r="L1356" s="59">
        <v>1.9000000000000001E-4</v>
      </c>
      <c r="M1356" s="60" t="s">
        <v>58</v>
      </c>
      <c r="N1356" s="59">
        <v>7.2499999999999995E-2</v>
      </c>
      <c r="O1356" s="58">
        <v>159.16569999999999</v>
      </c>
      <c r="P1356" s="58">
        <v>159.16569999999999</v>
      </c>
      <c r="Q1356" s="74">
        <v>0.38</v>
      </c>
      <c r="R1356" s="61" t="s">
        <v>58</v>
      </c>
      <c r="S1356" s="74">
        <v>143</v>
      </c>
      <c r="T1356" s="61" t="s">
        <v>58</v>
      </c>
      <c r="U1356" s="74">
        <v>5.827</v>
      </c>
      <c r="V1356" s="74">
        <v>5.97</v>
      </c>
    </row>
    <row r="1357" spans="1:22" x14ac:dyDescent="0.25">
      <c r="A1357" s="53">
        <v>43593</v>
      </c>
      <c r="B1357" s="54">
        <v>12</v>
      </c>
      <c r="C1357" s="57">
        <v>25297200000</v>
      </c>
      <c r="D1357" s="60" t="s">
        <v>58</v>
      </c>
      <c r="E1357" s="60" t="s">
        <v>58</v>
      </c>
      <c r="F1357" s="57">
        <v>24679803010</v>
      </c>
      <c r="G1357" s="59">
        <v>2.3000000000000001E-4</v>
      </c>
      <c r="H1357" s="59">
        <v>2.3000000000000001E-4</v>
      </c>
      <c r="I1357" s="60" t="s">
        <v>58</v>
      </c>
      <c r="J1357" s="59">
        <v>8.7550000000000003E-2</v>
      </c>
      <c r="K1357" s="59">
        <v>2.3000000000000001E-4</v>
      </c>
      <c r="L1357" s="59">
        <v>2.3000000000000001E-4</v>
      </c>
      <c r="M1357" s="60" t="s">
        <v>58</v>
      </c>
      <c r="N1357" s="59">
        <v>8.7550000000000003E-2</v>
      </c>
      <c r="O1357" s="58">
        <v>159.2022</v>
      </c>
      <c r="P1357" s="58">
        <v>159.2022</v>
      </c>
      <c r="Q1357" s="74">
        <v>0.40200000000000002</v>
      </c>
      <c r="R1357" s="61" t="s">
        <v>58</v>
      </c>
      <c r="S1357" s="74">
        <v>151.91499999999999</v>
      </c>
      <c r="T1357" s="61" t="s">
        <v>58</v>
      </c>
      <c r="U1357" s="74">
        <v>5.8330000000000002</v>
      </c>
      <c r="V1357" s="74">
        <v>5.9980000000000002</v>
      </c>
    </row>
    <row r="1358" spans="1:22" x14ac:dyDescent="0.25">
      <c r="A1358" s="53">
        <v>43595</v>
      </c>
      <c r="B1358" s="54">
        <v>12</v>
      </c>
      <c r="C1358" s="57">
        <v>25297200000</v>
      </c>
      <c r="D1358" s="60" t="s">
        <v>58</v>
      </c>
      <c r="E1358" s="60" t="s">
        <v>58</v>
      </c>
      <c r="F1358" s="57">
        <v>24687312159</v>
      </c>
      <c r="G1358" s="59">
        <v>5.2999999999999998E-4</v>
      </c>
      <c r="H1358" s="59">
        <v>5.2999999999999998E-4</v>
      </c>
      <c r="I1358" s="60" t="s">
        <v>58</v>
      </c>
      <c r="J1358" s="59">
        <v>6.726E-2</v>
      </c>
      <c r="K1358" s="59">
        <v>2.9999999999999997E-4</v>
      </c>
      <c r="L1358" s="59">
        <v>2.9999999999999997E-4</v>
      </c>
      <c r="M1358" s="60" t="s">
        <v>58</v>
      </c>
      <c r="N1358" s="59">
        <v>5.7250000000000002E-2</v>
      </c>
      <c r="O1358" s="58">
        <v>159.25059999999999</v>
      </c>
      <c r="P1358" s="58">
        <v>159.25059999999999</v>
      </c>
      <c r="Q1358" s="74">
        <v>0.39700000000000002</v>
      </c>
      <c r="R1358" s="61" t="s">
        <v>58</v>
      </c>
      <c r="S1358" s="74">
        <v>149.91499999999999</v>
      </c>
      <c r="T1358" s="61" t="s">
        <v>58</v>
      </c>
      <c r="U1358" s="74">
        <v>5.835</v>
      </c>
      <c r="V1358" s="74">
        <v>6.0030000000000001</v>
      </c>
    </row>
    <row r="1359" spans="1:22" x14ac:dyDescent="0.25">
      <c r="A1359" s="53">
        <v>43598</v>
      </c>
      <c r="B1359" s="54">
        <v>12</v>
      </c>
      <c r="C1359" s="57">
        <v>25297200000</v>
      </c>
      <c r="D1359" s="60" t="s">
        <v>58</v>
      </c>
      <c r="E1359" s="60" t="s">
        <v>58</v>
      </c>
      <c r="F1359" s="57">
        <v>24699199707</v>
      </c>
      <c r="G1359" s="59">
        <v>1.0200000000000001E-3</v>
      </c>
      <c r="H1359" s="59">
        <v>1.0200000000000001E-3</v>
      </c>
      <c r="I1359" s="60" t="s">
        <v>58</v>
      </c>
      <c r="J1359" s="59">
        <v>6.3869999999999996E-2</v>
      </c>
      <c r="K1359" s="59">
        <v>4.8000000000000001E-4</v>
      </c>
      <c r="L1359" s="59">
        <v>4.8000000000000001E-4</v>
      </c>
      <c r="M1359" s="60" t="s">
        <v>58</v>
      </c>
      <c r="N1359" s="59">
        <v>6.0490000000000002E-2</v>
      </c>
      <c r="O1359" s="58">
        <v>159.32730000000001</v>
      </c>
      <c r="P1359" s="58">
        <v>159.32730000000001</v>
      </c>
      <c r="Q1359" s="74">
        <v>0.38900000000000001</v>
      </c>
      <c r="R1359" s="61" t="s">
        <v>58</v>
      </c>
      <c r="S1359" s="74">
        <v>146.91499999999999</v>
      </c>
      <c r="T1359" s="61" t="s">
        <v>58</v>
      </c>
      <c r="U1359" s="74">
        <v>5.8330000000000002</v>
      </c>
      <c r="V1359" s="74">
        <v>6.0039999999999996</v>
      </c>
    </row>
    <row r="1360" spans="1:22" x14ac:dyDescent="0.25">
      <c r="A1360" s="53">
        <v>43599</v>
      </c>
      <c r="B1360" s="54">
        <v>12</v>
      </c>
      <c r="C1360" s="57">
        <v>25297200000</v>
      </c>
      <c r="D1360" s="60" t="s">
        <v>58</v>
      </c>
      <c r="E1360" s="60" t="s">
        <v>58</v>
      </c>
      <c r="F1360" s="57">
        <v>24703300327</v>
      </c>
      <c r="G1360" s="59">
        <v>1.1800000000000001E-3</v>
      </c>
      <c r="H1360" s="59">
        <v>1.1800000000000001E-3</v>
      </c>
      <c r="I1360" s="60" t="s">
        <v>58</v>
      </c>
      <c r="J1360" s="59">
        <v>6.3689999999999997E-2</v>
      </c>
      <c r="K1360" s="59">
        <v>1.7000000000000001E-4</v>
      </c>
      <c r="L1360" s="59">
        <v>1.7000000000000001E-4</v>
      </c>
      <c r="M1360" s="60" t="s">
        <v>58</v>
      </c>
      <c r="N1360" s="59">
        <v>6.2640000000000001E-2</v>
      </c>
      <c r="O1360" s="58">
        <v>159.3537</v>
      </c>
      <c r="P1360" s="58">
        <v>159.3537</v>
      </c>
      <c r="Q1360" s="74">
        <v>0.38600000000000001</v>
      </c>
      <c r="R1360" s="61" t="s">
        <v>58</v>
      </c>
      <c r="S1360" s="74">
        <v>145.91499999999999</v>
      </c>
      <c r="T1360" s="61" t="s">
        <v>58</v>
      </c>
      <c r="U1360" s="74">
        <v>5.84</v>
      </c>
      <c r="V1360" s="74">
        <v>6.0030000000000001</v>
      </c>
    </row>
    <row r="1361" spans="1:22" x14ac:dyDescent="0.25">
      <c r="A1361" s="53">
        <v>43600</v>
      </c>
      <c r="B1361" s="54">
        <v>12</v>
      </c>
      <c r="C1361" s="57">
        <v>25297200000</v>
      </c>
      <c r="D1361" s="60" t="s">
        <v>58</v>
      </c>
      <c r="E1361" s="60" t="s">
        <v>58</v>
      </c>
      <c r="F1361" s="57">
        <v>24707969355</v>
      </c>
      <c r="G1361" s="59">
        <v>1.9000000000000001E-4</v>
      </c>
      <c r="H1361" s="59">
        <v>1.9000000000000001E-4</v>
      </c>
      <c r="I1361" s="60" t="s">
        <v>58</v>
      </c>
      <c r="J1361" s="59">
        <v>7.1620000000000003E-2</v>
      </c>
      <c r="K1361" s="59">
        <v>1.9000000000000001E-4</v>
      </c>
      <c r="L1361" s="59">
        <v>1.9000000000000001E-4</v>
      </c>
      <c r="M1361" s="60" t="s">
        <v>58</v>
      </c>
      <c r="N1361" s="59">
        <v>7.1620000000000003E-2</v>
      </c>
      <c r="O1361" s="58">
        <v>159.38390000000001</v>
      </c>
      <c r="P1361" s="58">
        <v>159.38390000000001</v>
      </c>
      <c r="Q1361" s="74">
        <v>0.38400000000000001</v>
      </c>
      <c r="R1361" s="61" t="s">
        <v>58</v>
      </c>
      <c r="S1361" s="74">
        <v>144.91499999999999</v>
      </c>
      <c r="T1361" s="61" t="s">
        <v>58</v>
      </c>
      <c r="U1361" s="74">
        <v>5.8380000000000001</v>
      </c>
      <c r="V1361" s="74">
        <v>5.9960000000000004</v>
      </c>
    </row>
    <row r="1362" spans="1:22" x14ac:dyDescent="0.25">
      <c r="A1362" s="53">
        <v>43601</v>
      </c>
      <c r="B1362" s="54">
        <v>12</v>
      </c>
      <c r="C1362" s="57">
        <v>25297200000</v>
      </c>
      <c r="D1362" s="60" t="s">
        <v>58</v>
      </c>
      <c r="E1362" s="60" t="s">
        <v>58</v>
      </c>
      <c r="F1362" s="57">
        <v>24709436300</v>
      </c>
      <c r="G1362" s="59">
        <v>2.5000000000000001E-4</v>
      </c>
      <c r="H1362" s="59">
        <v>2.5000000000000001E-4</v>
      </c>
      <c r="I1362" s="60" t="s">
        <v>58</v>
      </c>
      <c r="J1362" s="59">
        <v>4.65E-2</v>
      </c>
      <c r="K1362" s="59">
        <v>6.0000000000000002E-5</v>
      </c>
      <c r="L1362" s="59">
        <v>6.0000000000000002E-5</v>
      </c>
      <c r="M1362" s="60" t="s">
        <v>58</v>
      </c>
      <c r="N1362" s="59">
        <v>2.197E-2</v>
      </c>
      <c r="O1362" s="58">
        <v>159.39330000000001</v>
      </c>
      <c r="P1362" s="58">
        <v>159.39330000000001</v>
      </c>
      <c r="Q1362" s="74">
        <v>0.38100000000000001</v>
      </c>
      <c r="R1362" s="61" t="s">
        <v>58</v>
      </c>
      <c r="S1362" s="74">
        <v>143.91499999999999</v>
      </c>
      <c r="T1362" s="61" t="s">
        <v>58</v>
      </c>
      <c r="U1362" s="74">
        <v>5.8719999999999999</v>
      </c>
      <c r="V1362" s="74">
        <v>6.0229999999999997</v>
      </c>
    </row>
    <row r="1363" spans="1:22" x14ac:dyDescent="0.25">
      <c r="A1363" s="53">
        <v>43602</v>
      </c>
      <c r="B1363" s="54">
        <v>12</v>
      </c>
      <c r="C1363" s="57">
        <v>25297200000</v>
      </c>
      <c r="D1363" s="60" t="s">
        <v>58</v>
      </c>
      <c r="E1363" s="60" t="s">
        <v>58</v>
      </c>
      <c r="F1363" s="57">
        <v>24713182880</v>
      </c>
      <c r="G1363" s="59">
        <v>4.0000000000000002E-4</v>
      </c>
      <c r="H1363" s="59">
        <v>4.0000000000000002E-4</v>
      </c>
      <c r="I1363" s="60" t="s">
        <v>58</v>
      </c>
      <c r="J1363" s="59">
        <v>5.0009999999999999E-2</v>
      </c>
      <c r="K1363" s="59">
        <v>1.4999999999999999E-4</v>
      </c>
      <c r="L1363" s="59">
        <v>1.4999999999999999E-4</v>
      </c>
      <c r="M1363" s="60" t="s">
        <v>58</v>
      </c>
      <c r="N1363" s="59">
        <v>5.706E-2</v>
      </c>
      <c r="O1363" s="58">
        <v>159.41749999999999</v>
      </c>
      <c r="P1363" s="58">
        <v>159.41749999999999</v>
      </c>
      <c r="Q1363" s="74">
        <v>0.378</v>
      </c>
      <c r="R1363" s="61" t="s">
        <v>58</v>
      </c>
      <c r="S1363" s="74">
        <v>142.91499999999999</v>
      </c>
      <c r="T1363" s="61" t="s">
        <v>58</v>
      </c>
      <c r="U1363" s="74">
        <v>5.875</v>
      </c>
      <c r="V1363" s="74">
        <v>6.0259999999999998</v>
      </c>
    </row>
    <row r="1364" spans="1:22" x14ac:dyDescent="0.25">
      <c r="A1364" s="53">
        <v>43605</v>
      </c>
      <c r="B1364" s="54">
        <v>12</v>
      </c>
      <c r="C1364" s="57">
        <v>25297200000</v>
      </c>
      <c r="D1364" s="60" t="s">
        <v>58</v>
      </c>
      <c r="E1364" s="60" t="s">
        <v>58</v>
      </c>
      <c r="F1364" s="57">
        <v>24725503758</v>
      </c>
      <c r="G1364" s="59">
        <v>8.9999999999999998E-4</v>
      </c>
      <c r="H1364" s="59">
        <v>8.9999999999999998E-4</v>
      </c>
      <c r="I1364" s="60" t="s">
        <v>58</v>
      </c>
      <c r="J1364" s="59">
        <v>5.6329999999999998E-2</v>
      </c>
      <c r="K1364" s="59">
        <v>5.0000000000000001E-4</v>
      </c>
      <c r="L1364" s="59">
        <v>5.0000000000000001E-4</v>
      </c>
      <c r="M1364" s="60" t="s">
        <v>58</v>
      </c>
      <c r="N1364" s="59">
        <v>6.2700000000000006E-2</v>
      </c>
      <c r="O1364" s="58">
        <v>159.49700000000001</v>
      </c>
      <c r="P1364" s="58">
        <v>159.49700000000001</v>
      </c>
      <c r="Q1364" s="74">
        <v>0.371</v>
      </c>
      <c r="R1364" s="61" t="s">
        <v>58</v>
      </c>
      <c r="S1364" s="74">
        <v>139.91499999999999</v>
      </c>
      <c r="T1364" s="61" t="s">
        <v>58</v>
      </c>
      <c r="U1364" s="74">
        <v>5.8819999999999997</v>
      </c>
      <c r="V1364" s="74">
        <v>6.024</v>
      </c>
    </row>
    <row r="1365" spans="1:22" x14ac:dyDescent="0.25">
      <c r="A1365" s="53">
        <v>43606</v>
      </c>
      <c r="B1365" s="54">
        <v>12</v>
      </c>
      <c r="C1365" s="57">
        <v>25297200000</v>
      </c>
      <c r="D1365" s="60" t="s">
        <v>58</v>
      </c>
      <c r="E1365" s="60" t="s">
        <v>58</v>
      </c>
      <c r="F1365" s="57">
        <v>24734061159</v>
      </c>
      <c r="G1365" s="59">
        <v>1.25E-3</v>
      </c>
      <c r="H1365" s="59">
        <v>1.25E-3</v>
      </c>
      <c r="I1365" s="60" t="s">
        <v>58</v>
      </c>
      <c r="J1365" s="59">
        <v>6.7229999999999998E-2</v>
      </c>
      <c r="K1365" s="59">
        <v>3.5E-4</v>
      </c>
      <c r="L1365" s="59">
        <v>3.5E-4</v>
      </c>
      <c r="M1365" s="60" t="s">
        <v>58</v>
      </c>
      <c r="N1365" s="59">
        <v>0.13502</v>
      </c>
      <c r="O1365" s="58">
        <v>159.5522</v>
      </c>
      <c r="P1365" s="58">
        <v>159.5522</v>
      </c>
      <c r="Q1365" s="74">
        <v>0.36799999999999999</v>
      </c>
      <c r="R1365" s="61" t="s">
        <v>58</v>
      </c>
      <c r="S1365" s="74">
        <v>138.91499999999999</v>
      </c>
      <c r="T1365" s="61" t="s">
        <v>58</v>
      </c>
      <c r="U1365" s="74">
        <v>5.8390000000000004</v>
      </c>
      <c r="V1365" s="74">
        <v>5.9740000000000002</v>
      </c>
    </row>
    <row r="1366" spans="1:22" x14ac:dyDescent="0.25">
      <c r="A1366" s="53">
        <v>43607</v>
      </c>
      <c r="B1366" s="54">
        <v>12</v>
      </c>
      <c r="C1366" s="57">
        <v>26497200000</v>
      </c>
      <c r="D1366" s="60" t="s">
        <v>58</v>
      </c>
      <c r="E1366" s="60" t="s">
        <v>58</v>
      </c>
      <c r="F1366" s="57">
        <v>25886662819</v>
      </c>
      <c r="G1366" s="59">
        <v>1E-4</v>
      </c>
      <c r="H1366" s="59">
        <v>1E-4</v>
      </c>
      <c r="I1366" s="60" t="s">
        <v>58</v>
      </c>
      <c r="J1366" s="59">
        <v>3.7150000000000002E-2</v>
      </c>
      <c r="K1366" s="59">
        <v>1E-4</v>
      </c>
      <c r="L1366" s="59">
        <v>1E-4</v>
      </c>
      <c r="M1366" s="60" t="s">
        <v>58</v>
      </c>
      <c r="N1366" s="59">
        <v>3.7150000000000002E-2</v>
      </c>
      <c r="O1366" s="58">
        <v>159.56809999999999</v>
      </c>
      <c r="P1366" s="58">
        <v>159.56809999999999</v>
      </c>
      <c r="Q1366" s="74">
        <v>0.38</v>
      </c>
      <c r="R1366" s="61" t="s">
        <v>58</v>
      </c>
      <c r="S1366" s="74">
        <v>143.30799999999999</v>
      </c>
      <c r="T1366" s="61" t="s">
        <v>58</v>
      </c>
      <c r="U1366" s="74">
        <v>5.8540000000000001</v>
      </c>
      <c r="V1366" s="74">
        <v>5.9969999999999999</v>
      </c>
    </row>
    <row r="1367" spans="1:22" x14ac:dyDescent="0.25">
      <c r="A1367" s="53">
        <v>43608</v>
      </c>
      <c r="B1367" s="54">
        <v>12</v>
      </c>
      <c r="C1367" s="57">
        <v>26497200000</v>
      </c>
      <c r="D1367" s="60" t="s">
        <v>58</v>
      </c>
      <c r="E1367" s="60" t="s">
        <v>58</v>
      </c>
      <c r="F1367" s="57">
        <v>25890381011</v>
      </c>
      <c r="G1367" s="59">
        <v>2.4000000000000001E-4</v>
      </c>
      <c r="H1367" s="59">
        <v>2.4000000000000001E-4</v>
      </c>
      <c r="I1367" s="60" t="s">
        <v>58</v>
      </c>
      <c r="J1367" s="59">
        <v>4.5530000000000001E-2</v>
      </c>
      <c r="K1367" s="59">
        <v>1.3999999999999999E-4</v>
      </c>
      <c r="L1367" s="59">
        <v>1.3999999999999999E-4</v>
      </c>
      <c r="M1367" s="60" t="s">
        <v>58</v>
      </c>
      <c r="N1367" s="59">
        <v>5.3969999999999997E-2</v>
      </c>
      <c r="O1367" s="58">
        <v>159.59100000000001</v>
      </c>
      <c r="P1367" s="58">
        <v>159.59100000000001</v>
      </c>
      <c r="Q1367" s="74">
        <v>0.377</v>
      </c>
      <c r="R1367" s="61" t="s">
        <v>58</v>
      </c>
      <c r="S1367" s="74">
        <v>142.30799999999999</v>
      </c>
      <c r="T1367" s="61" t="s">
        <v>58</v>
      </c>
      <c r="U1367" s="74">
        <v>5.8559999999999999</v>
      </c>
      <c r="V1367" s="74">
        <v>6.0019999999999998</v>
      </c>
    </row>
    <row r="1368" spans="1:22" x14ac:dyDescent="0.25">
      <c r="A1368" s="53">
        <v>43609</v>
      </c>
      <c r="B1368" s="54">
        <v>12</v>
      </c>
      <c r="C1368" s="57">
        <v>26497200000</v>
      </c>
      <c r="D1368" s="60" t="s">
        <v>58</v>
      </c>
      <c r="E1368" s="60" t="s">
        <v>58</v>
      </c>
      <c r="F1368" s="57">
        <v>25888412055</v>
      </c>
      <c r="G1368" s="59">
        <v>1.7000000000000001E-4</v>
      </c>
      <c r="H1368" s="59">
        <v>1.7000000000000001E-4</v>
      </c>
      <c r="I1368" s="60" t="s">
        <v>58</v>
      </c>
      <c r="J1368" s="59">
        <v>2.061E-2</v>
      </c>
      <c r="K1368" s="59">
        <v>-8.0000000000000007E-5</v>
      </c>
      <c r="L1368" s="59">
        <v>-8.0000000000000007E-5</v>
      </c>
      <c r="M1368" s="60" t="s">
        <v>58</v>
      </c>
      <c r="N1368" s="59">
        <v>-2.7449999999999999E-2</v>
      </c>
      <c r="O1368" s="58">
        <v>159.5789</v>
      </c>
      <c r="P1368" s="58">
        <v>159.5789</v>
      </c>
      <c r="Q1368" s="74">
        <v>0.374</v>
      </c>
      <c r="R1368" s="61" t="s">
        <v>58</v>
      </c>
      <c r="S1368" s="74">
        <v>141.30799999999999</v>
      </c>
      <c r="T1368" s="61" t="s">
        <v>58</v>
      </c>
      <c r="U1368" s="74">
        <v>5.9119999999999999</v>
      </c>
      <c r="V1368" s="74">
        <v>6.0659999999999998</v>
      </c>
    </row>
    <row r="1369" spans="1:22" x14ac:dyDescent="0.25">
      <c r="A1369" s="53">
        <v>43612</v>
      </c>
      <c r="B1369" s="54">
        <v>12</v>
      </c>
      <c r="C1369" s="57">
        <v>26497200000</v>
      </c>
      <c r="D1369" s="60" t="s">
        <v>58</v>
      </c>
      <c r="E1369" s="60" t="s">
        <v>58</v>
      </c>
      <c r="F1369" s="57">
        <v>25908498538</v>
      </c>
      <c r="G1369" s="59">
        <v>9.3999999999999997E-4</v>
      </c>
      <c r="H1369" s="59">
        <v>9.3999999999999997E-4</v>
      </c>
      <c r="I1369" s="60" t="s">
        <v>58</v>
      </c>
      <c r="J1369" s="59">
        <v>5.9200000000000003E-2</v>
      </c>
      <c r="K1369" s="59">
        <v>7.7999999999999999E-4</v>
      </c>
      <c r="L1369" s="59">
        <v>7.7999999999999999E-4</v>
      </c>
      <c r="M1369" s="60" t="s">
        <v>58</v>
      </c>
      <c r="N1369" s="59">
        <v>9.9239999999999995E-2</v>
      </c>
      <c r="O1369" s="58">
        <v>159.70269999999999</v>
      </c>
      <c r="P1369" s="58">
        <v>159.70269999999999</v>
      </c>
      <c r="Q1369" s="74">
        <v>0.36599999999999999</v>
      </c>
      <c r="R1369" s="61" t="s">
        <v>58</v>
      </c>
      <c r="S1369" s="74">
        <v>138.30799999999999</v>
      </c>
      <c r="T1369" s="61" t="s">
        <v>58</v>
      </c>
      <c r="U1369" s="74">
        <v>5.8449999999999998</v>
      </c>
      <c r="V1369" s="74">
        <v>5.9889999999999999</v>
      </c>
    </row>
    <row r="1370" spans="1:22" x14ac:dyDescent="0.25">
      <c r="A1370" s="53">
        <v>43614</v>
      </c>
      <c r="B1370" s="54">
        <v>11</v>
      </c>
      <c r="C1370" s="57">
        <v>23959200000</v>
      </c>
      <c r="D1370" s="60" t="s">
        <v>58</v>
      </c>
      <c r="E1370" s="60" t="s">
        <v>58</v>
      </c>
      <c r="F1370" s="57">
        <v>23367463518</v>
      </c>
      <c r="G1370" s="59">
        <v>3.6999999999999999E-4</v>
      </c>
      <c r="H1370" s="59">
        <v>3.6999999999999999E-4</v>
      </c>
      <c r="I1370" s="60" t="s">
        <v>58</v>
      </c>
      <c r="J1370" s="59">
        <v>6.9860000000000005E-2</v>
      </c>
      <c r="K1370" s="59">
        <v>3.6999999999999999E-4</v>
      </c>
      <c r="L1370" s="59">
        <v>3.6999999999999999E-4</v>
      </c>
      <c r="M1370" s="60" t="s">
        <v>58</v>
      </c>
      <c r="N1370" s="59">
        <v>6.9860000000000005E-2</v>
      </c>
      <c r="O1370" s="58">
        <v>159.76159999999999</v>
      </c>
      <c r="P1370" s="58">
        <v>159.76159999999999</v>
      </c>
      <c r="Q1370" s="74">
        <v>0.41</v>
      </c>
      <c r="R1370" s="61" t="s">
        <v>58</v>
      </c>
      <c r="S1370" s="74">
        <v>154.01499999999999</v>
      </c>
      <c r="T1370" s="61" t="s">
        <v>58</v>
      </c>
      <c r="U1370" s="74">
        <v>5.8609999999999998</v>
      </c>
      <c r="V1370" s="74">
        <v>5.9740000000000002</v>
      </c>
    </row>
    <row r="1371" spans="1:22" x14ac:dyDescent="0.25">
      <c r="A1371" s="53">
        <v>43615</v>
      </c>
      <c r="B1371" s="54">
        <v>11</v>
      </c>
      <c r="C1371" s="57">
        <v>23959200000</v>
      </c>
      <c r="D1371" s="60" t="s">
        <v>58</v>
      </c>
      <c r="E1371" s="60" t="s">
        <v>58</v>
      </c>
      <c r="F1371" s="57">
        <v>23367978159</v>
      </c>
      <c r="G1371" s="59">
        <v>3.8999999999999999E-4</v>
      </c>
      <c r="H1371" s="59">
        <v>3.8999999999999999E-4</v>
      </c>
      <c r="I1371" s="60" t="s">
        <v>58</v>
      </c>
      <c r="J1371" s="59">
        <v>4.8860000000000001E-2</v>
      </c>
      <c r="K1371" s="59">
        <v>2.0000000000000002E-5</v>
      </c>
      <c r="L1371" s="59">
        <v>2.0000000000000002E-5</v>
      </c>
      <c r="M1371" s="60" t="s">
        <v>58</v>
      </c>
      <c r="N1371" s="59">
        <v>8.09E-3</v>
      </c>
      <c r="O1371" s="58">
        <v>159.76509999999999</v>
      </c>
      <c r="P1371" s="58">
        <v>159.76509999999999</v>
      </c>
      <c r="Q1371" s="74">
        <v>0.40699999999999997</v>
      </c>
      <c r="R1371" s="61" t="s">
        <v>58</v>
      </c>
      <c r="S1371" s="74">
        <v>153.01499999999999</v>
      </c>
      <c r="T1371" s="61" t="s">
        <v>58</v>
      </c>
      <c r="U1371" s="74">
        <v>5.9</v>
      </c>
      <c r="V1371" s="74">
        <v>6.008</v>
      </c>
    </row>
    <row r="1372" spans="1:22" x14ac:dyDescent="0.25">
      <c r="A1372" s="53">
        <v>43616</v>
      </c>
      <c r="B1372" s="54">
        <v>11</v>
      </c>
      <c r="C1372" s="57">
        <v>23959200000</v>
      </c>
      <c r="D1372" s="60" t="s">
        <v>58</v>
      </c>
      <c r="E1372" s="60" t="s">
        <v>58</v>
      </c>
      <c r="F1372" s="57">
        <v>23377081613</v>
      </c>
      <c r="G1372" s="59">
        <v>7.7999999999999999E-4</v>
      </c>
      <c r="H1372" s="59">
        <v>7.7999999999999999E-4</v>
      </c>
      <c r="I1372" s="60" t="s">
        <v>58</v>
      </c>
      <c r="J1372" s="59">
        <v>7.4029999999999999E-2</v>
      </c>
      <c r="K1372" s="59">
        <v>3.8999999999999999E-4</v>
      </c>
      <c r="L1372" s="59">
        <v>3.8999999999999999E-4</v>
      </c>
      <c r="M1372" s="60" t="s">
        <v>58</v>
      </c>
      <c r="N1372" s="59">
        <v>0.15322</v>
      </c>
      <c r="O1372" s="58">
        <v>159.82740000000001</v>
      </c>
      <c r="P1372" s="58">
        <v>159.82740000000001</v>
      </c>
      <c r="Q1372" s="74">
        <v>0.40400000000000003</v>
      </c>
      <c r="R1372" s="61" t="s">
        <v>58</v>
      </c>
      <c r="S1372" s="74">
        <v>152.01499999999999</v>
      </c>
      <c r="T1372" s="61" t="s">
        <v>58</v>
      </c>
      <c r="U1372" s="74">
        <v>5.8460000000000001</v>
      </c>
      <c r="V1372" s="74">
        <v>5.952</v>
      </c>
    </row>
    <row r="1373" spans="1:22" x14ac:dyDescent="0.25">
      <c r="A1373" s="53">
        <v>43619</v>
      </c>
      <c r="B1373" s="54">
        <v>11</v>
      </c>
      <c r="C1373" s="57">
        <v>23959200000</v>
      </c>
      <c r="D1373" s="60" t="s">
        <v>58</v>
      </c>
      <c r="E1373" s="60" t="s">
        <v>58</v>
      </c>
      <c r="F1373" s="57">
        <v>23385915608</v>
      </c>
      <c r="G1373" s="59">
        <v>1.16E-3</v>
      </c>
      <c r="H1373" s="59">
        <v>1.16E-3</v>
      </c>
      <c r="I1373" s="60" t="s">
        <v>58</v>
      </c>
      <c r="J1373" s="59">
        <v>6.2440000000000002E-2</v>
      </c>
      <c r="K1373" s="59">
        <v>3.8000000000000002E-4</v>
      </c>
      <c r="L1373" s="59">
        <v>3.8000000000000002E-4</v>
      </c>
      <c r="M1373" s="60" t="s">
        <v>58</v>
      </c>
      <c r="N1373" s="59">
        <v>4.7169999999999997E-2</v>
      </c>
      <c r="O1373" s="58">
        <v>159.8878</v>
      </c>
      <c r="P1373" s="58">
        <v>159.8878</v>
      </c>
      <c r="Q1373" s="74">
        <v>0.39600000000000002</v>
      </c>
      <c r="R1373" s="61" t="s">
        <v>58</v>
      </c>
      <c r="S1373" s="74">
        <v>149.01499999999999</v>
      </c>
      <c r="T1373" s="61" t="s">
        <v>58</v>
      </c>
      <c r="U1373" s="74">
        <v>5.8819999999999997</v>
      </c>
      <c r="V1373" s="74">
        <v>5.9790000000000001</v>
      </c>
    </row>
    <row r="1374" spans="1:22" x14ac:dyDescent="0.25">
      <c r="A1374" s="53">
        <v>43620</v>
      </c>
      <c r="B1374" s="54">
        <v>11</v>
      </c>
      <c r="C1374" s="57">
        <v>23959200000</v>
      </c>
      <c r="D1374" s="60" t="s">
        <v>58</v>
      </c>
      <c r="E1374" s="60" t="s">
        <v>58</v>
      </c>
      <c r="F1374" s="57">
        <v>23389991439</v>
      </c>
      <c r="G1374" s="59">
        <v>1.33E-3</v>
      </c>
      <c r="H1374" s="59">
        <v>1.33E-3</v>
      </c>
      <c r="I1374" s="60" t="s">
        <v>58</v>
      </c>
      <c r="J1374" s="59">
        <v>6.2869999999999995E-2</v>
      </c>
      <c r="K1374" s="59">
        <v>1.7000000000000001E-4</v>
      </c>
      <c r="L1374" s="59">
        <v>1.7000000000000001E-4</v>
      </c>
      <c r="M1374" s="60" t="s">
        <v>58</v>
      </c>
      <c r="N1374" s="59">
        <v>6.5860000000000002E-2</v>
      </c>
      <c r="O1374" s="58">
        <v>159.91560000000001</v>
      </c>
      <c r="P1374" s="58">
        <v>159.91560000000001</v>
      </c>
      <c r="Q1374" s="74">
        <v>0.39400000000000002</v>
      </c>
      <c r="R1374" s="61" t="s">
        <v>58</v>
      </c>
      <c r="S1374" s="74">
        <v>148.01499999999999</v>
      </c>
      <c r="T1374" s="61" t="s">
        <v>58</v>
      </c>
      <c r="U1374" s="74">
        <v>5.8789999999999996</v>
      </c>
      <c r="V1374" s="74">
        <v>5.9749999999999996</v>
      </c>
    </row>
    <row r="1375" spans="1:22" x14ac:dyDescent="0.25">
      <c r="A1375" s="53">
        <v>43621</v>
      </c>
      <c r="B1375" s="54">
        <v>12</v>
      </c>
      <c r="C1375" s="57">
        <v>24959200000</v>
      </c>
      <c r="D1375" s="60" t="s">
        <v>58</v>
      </c>
      <c r="E1375" s="60" t="s">
        <v>58</v>
      </c>
      <c r="F1375" s="57">
        <v>24333570279</v>
      </c>
      <c r="G1375" s="59">
        <v>1.3999999999999999E-4</v>
      </c>
      <c r="H1375" s="59">
        <v>1.3999999999999999E-4</v>
      </c>
      <c r="I1375" s="60" t="s">
        <v>58</v>
      </c>
      <c r="J1375" s="59">
        <v>5.2269999999999997E-2</v>
      </c>
      <c r="K1375" s="59">
        <v>1.3999999999999999E-4</v>
      </c>
      <c r="L1375" s="59">
        <v>1.3999999999999999E-4</v>
      </c>
      <c r="M1375" s="60" t="s">
        <v>58</v>
      </c>
      <c r="N1375" s="59">
        <v>5.2269999999999997E-2</v>
      </c>
      <c r="O1375" s="58">
        <v>159.93790000000001</v>
      </c>
      <c r="P1375" s="58">
        <v>159.93790000000001</v>
      </c>
      <c r="Q1375" s="74">
        <v>0.41299999999999998</v>
      </c>
      <c r="R1375" s="61" t="s">
        <v>58</v>
      </c>
      <c r="S1375" s="74">
        <v>155.62899999999999</v>
      </c>
      <c r="T1375" s="61" t="s">
        <v>58</v>
      </c>
      <c r="U1375" s="74">
        <v>5.9059999999999997</v>
      </c>
      <c r="V1375" s="74">
        <v>6.01</v>
      </c>
    </row>
    <row r="1376" spans="1:22" x14ac:dyDescent="0.25">
      <c r="A1376" s="53">
        <v>43622</v>
      </c>
      <c r="B1376" s="54">
        <v>12</v>
      </c>
      <c r="C1376" s="57">
        <v>24959200000</v>
      </c>
      <c r="D1376" s="60" t="s">
        <v>58</v>
      </c>
      <c r="E1376" s="60" t="s">
        <v>58</v>
      </c>
      <c r="F1376" s="57">
        <v>24336626324</v>
      </c>
      <c r="G1376" s="59">
        <v>2.5999999999999998E-4</v>
      </c>
      <c r="H1376" s="59">
        <v>2.5999999999999998E-4</v>
      </c>
      <c r="I1376" s="60" t="s">
        <v>58</v>
      </c>
      <c r="J1376" s="59">
        <v>4.965E-2</v>
      </c>
      <c r="K1376" s="59">
        <v>1.2999999999999999E-4</v>
      </c>
      <c r="L1376" s="59">
        <v>1.2999999999999999E-4</v>
      </c>
      <c r="M1376" s="60" t="s">
        <v>58</v>
      </c>
      <c r="N1376" s="59">
        <v>4.7039999999999998E-2</v>
      </c>
      <c r="O1376" s="58">
        <v>159.958</v>
      </c>
      <c r="P1376" s="58">
        <v>159.958</v>
      </c>
      <c r="Q1376" s="74">
        <v>0.41</v>
      </c>
      <c r="R1376" s="61" t="s">
        <v>58</v>
      </c>
      <c r="S1376" s="74">
        <v>154.62899999999999</v>
      </c>
      <c r="T1376" s="61" t="s">
        <v>58</v>
      </c>
      <c r="U1376" s="74">
        <v>5.91</v>
      </c>
      <c r="V1376" s="74">
        <v>6.0190000000000001</v>
      </c>
    </row>
    <row r="1377" spans="1:22" x14ac:dyDescent="0.25">
      <c r="A1377" s="53">
        <v>43623</v>
      </c>
      <c r="B1377" s="54">
        <v>12</v>
      </c>
      <c r="C1377" s="57">
        <v>24959200000</v>
      </c>
      <c r="D1377" s="60" t="s">
        <v>58</v>
      </c>
      <c r="E1377" s="60" t="s">
        <v>58</v>
      </c>
      <c r="F1377" s="57">
        <v>24341049682</v>
      </c>
      <c r="G1377" s="59">
        <v>4.4999999999999999E-4</v>
      </c>
      <c r="H1377" s="59">
        <v>4.4999999999999999E-4</v>
      </c>
      <c r="I1377" s="60" t="s">
        <v>58</v>
      </c>
      <c r="J1377" s="59">
        <v>5.5989999999999998E-2</v>
      </c>
      <c r="K1377" s="59">
        <v>1.8000000000000001E-4</v>
      </c>
      <c r="L1377" s="59">
        <v>1.8000000000000001E-4</v>
      </c>
      <c r="M1377" s="60" t="s">
        <v>58</v>
      </c>
      <c r="N1377" s="59">
        <v>6.8779999999999994E-2</v>
      </c>
      <c r="O1377" s="58">
        <v>159.9871</v>
      </c>
      <c r="P1377" s="58">
        <v>159.9871</v>
      </c>
      <c r="Q1377" s="74">
        <v>0.40699999999999997</v>
      </c>
      <c r="R1377" s="61" t="s">
        <v>58</v>
      </c>
      <c r="S1377" s="74">
        <v>153.62899999999999</v>
      </c>
      <c r="T1377" s="61" t="s">
        <v>58</v>
      </c>
      <c r="U1377" s="74">
        <v>5.9089999999999998</v>
      </c>
      <c r="V1377" s="74">
        <v>6.0149999999999997</v>
      </c>
    </row>
    <row r="1378" spans="1:22" x14ac:dyDescent="0.25">
      <c r="A1378" s="53">
        <v>43626</v>
      </c>
      <c r="B1378" s="54">
        <v>12</v>
      </c>
      <c r="C1378" s="57">
        <v>24959200000</v>
      </c>
      <c r="D1378" s="60" t="s">
        <v>58</v>
      </c>
      <c r="E1378" s="60" t="s">
        <v>58</v>
      </c>
      <c r="F1378" s="57">
        <v>24352284456</v>
      </c>
      <c r="G1378" s="59">
        <v>9.1E-4</v>
      </c>
      <c r="H1378" s="59">
        <v>9.1E-4</v>
      </c>
      <c r="I1378" s="60" t="s">
        <v>58</v>
      </c>
      <c r="J1378" s="59">
        <v>5.6950000000000001E-2</v>
      </c>
      <c r="K1378" s="59">
        <v>4.6000000000000001E-4</v>
      </c>
      <c r="L1378" s="59">
        <v>4.6000000000000001E-4</v>
      </c>
      <c r="M1378" s="60" t="s">
        <v>58</v>
      </c>
      <c r="N1378" s="59">
        <v>5.7910000000000003E-2</v>
      </c>
      <c r="O1378" s="58">
        <v>160.0609</v>
      </c>
      <c r="P1378" s="58">
        <v>160.0609</v>
      </c>
      <c r="Q1378" s="74">
        <v>0.39900000000000002</v>
      </c>
      <c r="R1378" s="61" t="s">
        <v>58</v>
      </c>
      <c r="S1378" s="74">
        <v>150.62899999999999</v>
      </c>
      <c r="T1378" s="61" t="s">
        <v>58</v>
      </c>
      <c r="U1378" s="74">
        <v>5.9080000000000004</v>
      </c>
      <c r="V1378" s="74">
        <v>6.0209999999999999</v>
      </c>
    </row>
    <row r="1379" spans="1:22" x14ac:dyDescent="0.25">
      <c r="A1379" s="53">
        <v>43627</v>
      </c>
      <c r="B1379" s="54">
        <v>12</v>
      </c>
      <c r="C1379" s="57">
        <v>24959200000</v>
      </c>
      <c r="D1379" s="60" t="s">
        <v>58</v>
      </c>
      <c r="E1379" s="60" t="s">
        <v>58</v>
      </c>
      <c r="F1379" s="57">
        <v>24355845729</v>
      </c>
      <c r="G1379" s="59">
        <v>1.0499999999999999E-3</v>
      </c>
      <c r="H1379" s="59">
        <v>1.0499999999999999E-3</v>
      </c>
      <c r="I1379" s="60" t="s">
        <v>58</v>
      </c>
      <c r="J1379" s="59">
        <v>5.6669999999999998E-2</v>
      </c>
      <c r="K1379" s="59">
        <v>1.4999999999999999E-4</v>
      </c>
      <c r="L1379" s="59">
        <v>1.4999999999999999E-4</v>
      </c>
      <c r="M1379" s="60" t="s">
        <v>58</v>
      </c>
      <c r="N1379" s="59">
        <v>5.4980000000000001E-2</v>
      </c>
      <c r="O1379" s="58">
        <v>160.08430000000001</v>
      </c>
      <c r="P1379" s="58">
        <v>160.08430000000001</v>
      </c>
      <c r="Q1379" s="74">
        <v>0.39700000000000002</v>
      </c>
      <c r="R1379" s="61" t="s">
        <v>58</v>
      </c>
      <c r="S1379" s="74">
        <v>149.62899999999999</v>
      </c>
      <c r="T1379" s="61" t="s">
        <v>58</v>
      </c>
      <c r="U1379" s="74">
        <v>5.91</v>
      </c>
      <c r="V1379" s="74">
        <v>6.0259999999999998</v>
      </c>
    </row>
    <row r="1380" spans="1:22" x14ac:dyDescent="0.25">
      <c r="A1380" s="53">
        <v>43628</v>
      </c>
      <c r="B1380" s="54">
        <v>12</v>
      </c>
      <c r="C1380" s="57">
        <v>24959200000</v>
      </c>
      <c r="D1380" s="60" t="s">
        <v>58</v>
      </c>
      <c r="E1380" s="60" t="s">
        <v>58</v>
      </c>
      <c r="F1380" s="57">
        <v>24360548426</v>
      </c>
      <c r="G1380" s="59">
        <v>1.9000000000000001E-4</v>
      </c>
      <c r="H1380" s="59">
        <v>1.9000000000000001E-4</v>
      </c>
      <c r="I1380" s="60" t="s">
        <v>58</v>
      </c>
      <c r="J1380" s="59">
        <v>7.3219999999999993E-2</v>
      </c>
      <c r="K1380" s="59">
        <v>1.9000000000000001E-4</v>
      </c>
      <c r="L1380" s="59">
        <v>1.9000000000000001E-4</v>
      </c>
      <c r="M1380" s="60" t="s">
        <v>58</v>
      </c>
      <c r="N1380" s="59">
        <v>7.3219999999999993E-2</v>
      </c>
      <c r="O1380" s="58">
        <v>160.11519999999999</v>
      </c>
      <c r="P1380" s="58">
        <v>160.11519999999999</v>
      </c>
      <c r="Q1380" s="74">
        <v>0.39400000000000002</v>
      </c>
      <c r="R1380" s="61" t="s">
        <v>58</v>
      </c>
      <c r="S1380" s="74">
        <v>148.62899999999999</v>
      </c>
      <c r="T1380" s="61" t="s">
        <v>58</v>
      </c>
      <c r="U1380" s="74">
        <v>5.9279999999999999</v>
      </c>
      <c r="V1380" s="74">
        <v>6.0179999999999998</v>
      </c>
    </row>
    <row r="1381" spans="1:22" x14ac:dyDescent="0.25">
      <c r="A1381" s="53">
        <v>43629</v>
      </c>
      <c r="B1381" s="54">
        <v>12</v>
      </c>
      <c r="C1381" s="57">
        <v>24959200000</v>
      </c>
      <c r="D1381" s="60" t="s">
        <v>58</v>
      </c>
      <c r="E1381" s="60" t="s">
        <v>58</v>
      </c>
      <c r="F1381" s="57">
        <v>24365331748</v>
      </c>
      <c r="G1381" s="59">
        <v>3.8999999999999999E-4</v>
      </c>
      <c r="H1381" s="59">
        <v>3.8999999999999999E-4</v>
      </c>
      <c r="I1381" s="60" t="s">
        <v>58</v>
      </c>
      <c r="J1381" s="59">
        <v>7.3859999999999995E-2</v>
      </c>
      <c r="K1381" s="59">
        <v>2.0000000000000001E-4</v>
      </c>
      <c r="L1381" s="59">
        <v>2.0000000000000001E-4</v>
      </c>
      <c r="M1381" s="60" t="s">
        <v>58</v>
      </c>
      <c r="N1381" s="59">
        <v>7.4499999999999997E-2</v>
      </c>
      <c r="O1381" s="58">
        <v>160.14670000000001</v>
      </c>
      <c r="P1381" s="58">
        <v>160.14670000000001</v>
      </c>
      <c r="Q1381" s="74">
        <v>0.39100000000000001</v>
      </c>
      <c r="R1381" s="61" t="s">
        <v>58</v>
      </c>
      <c r="S1381" s="74">
        <v>147.62899999999999</v>
      </c>
      <c r="T1381" s="61" t="s">
        <v>58</v>
      </c>
      <c r="U1381" s="74">
        <v>5.9059999999999997</v>
      </c>
      <c r="V1381" s="74">
        <v>6.0090000000000003</v>
      </c>
    </row>
    <row r="1382" spans="1:22" x14ac:dyDescent="0.25">
      <c r="A1382" s="53">
        <v>43630</v>
      </c>
      <c r="B1382" s="54">
        <v>12</v>
      </c>
      <c r="C1382" s="57">
        <v>24959200000</v>
      </c>
      <c r="D1382" s="60" t="s">
        <v>58</v>
      </c>
      <c r="E1382" s="60" t="s">
        <v>58</v>
      </c>
      <c r="F1382" s="57">
        <v>24370270813</v>
      </c>
      <c r="G1382" s="59">
        <v>5.9000000000000003E-4</v>
      </c>
      <c r="H1382" s="59">
        <v>5.9000000000000003E-4</v>
      </c>
      <c r="I1382" s="60" t="s">
        <v>58</v>
      </c>
      <c r="J1382" s="59">
        <v>7.4910000000000004E-2</v>
      </c>
      <c r="K1382" s="59">
        <v>2.0000000000000001E-4</v>
      </c>
      <c r="L1382" s="59">
        <v>2.0000000000000001E-4</v>
      </c>
      <c r="M1382" s="60" t="s">
        <v>58</v>
      </c>
      <c r="N1382" s="59">
        <v>7.6999999999999999E-2</v>
      </c>
      <c r="O1382" s="58">
        <v>160.17910000000001</v>
      </c>
      <c r="P1382" s="58">
        <v>160.17910000000001</v>
      </c>
      <c r="Q1382" s="74">
        <v>0.38900000000000001</v>
      </c>
      <c r="R1382" s="61" t="s">
        <v>58</v>
      </c>
      <c r="S1382" s="74">
        <v>146.62899999999999</v>
      </c>
      <c r="T1382" s="61" t="s">
        <v>58</v>
      </c>
      <c r="U1382" s="74">
        <v>5.8940000000000001</v>
      </c>
      <c r="V1382" s="74">
        <v>5.9989999999999997</v>
      </c>
    </row>
    <row r="1383" spans="1:22" x14ac:dyDescent="0.25">
      <c r="A1383" s="53">
        <v>43633</v>
      </c>
      <c r="B1383" s="54">
        <v>12</v>
      </c>
      <c r="C1383" s="57">
        <v>24959200000</v>
      </c>
      <c r="D1383" s="60" t="s">
        <v>58</v>
      </c>
      <c r="E1383" s="60" t="s">
        <v>58</v>
      </c>
      <c r="F1383" s="57">
        <v>24382550983</v>
      </c>
      <c r="G1383" s="59">
        <v>1.1000000000000001E-3</v>
      </c>
      <c r="H1383" s="59">
        <v>1.1000000000000001E-3</v>
      </c>
      <c r="I1383" s="60" t="s">
        <v>58</v>
      </c>
      <c r="J1383" s="59">
        <v>6.9129999999999997E-2</v>
      </c>
      <c r="K1383" s="59">
        <v>5.0000000000000001E-4</v>
      </c>
      <c r="L1383" s="59">
        <v>5.0000000000000001E-4</v>
      </c>
      <c r="M1383" s="60" t="s">
        <v>58</v>
      </c>
      <c r="N1383" s="59">
        <v>6.3390000000000002E-2</v>
      </c>
      <c r="O1383" s="58">
        <v>160.25980000000001</v>
      </c>
      <c r="P1383" s="58">
        <v>160.25980000000001</v>
      </c>
      <c r="Q1383" s="74">
        <v>0.38100000000000001</v>
      </c>
      <c r="R1383" s="61" t="s">
        <v>58</v>
      </c>
      <c r="S1383" s="74">
        <v>143.62899999999999</v>
      </c>
      <c r="T1383" s="61" t="s">
        <v>58</v>
      </c>
      <c r="U1383" s="74">
        <v>5.8879999999999999</v>
      </c>
      <c r="V1383" s="74">
        <v>5.9950000000000001</v>
      </c>
    </row>
    <row r="1384" spans="1:22" x14ac:dyDescent="0.25">
      <c r="A1384" s="53">
        <v>43634</v>
      </c>
      <c r="B1384" s="54">
        <v>12</v>
      </c>
      <c r="C1384" s="57">
        <v>24959200000</v>
      </c>
      <c r="D1384" s="60" t="s">
        <v>58</v>
      </c>
      <c r="E1384" s="60" t="s">
        <v>58</v>
      </c>
      <c r="F1384" s="57">
        <v>24387069860</v>
      </c>
      <c r="G1384" s="59">
        <v>1.2800000000000001E-3</v>
      </c>
      <c r="H1384" s="59">
        <v>1.2800000000000001E-3</v>
      </c>
      <c r="I1384" s="60" t="s">
        <v>58</v>
      </c>
      <c r="J1384" s="59">
        <v>6.9279999999999994E-2</v>
      </c>
      <c r="K1384" s="59">
        <v>1.9000000000000001E-4</v>
      </c>
      <c r="L1384" s="59">
        <v>1.9000000000000001E-4</v>
      </c>
      <c r="M1384" s="60" t="s">
        <v>58</v>
      </c>
      <c r="N1384" s="59">
        <v>7.0180000000000006E-2</v>
      </c>
      <c r="O1384" s="58">
        <v>160.2895</v>
      </c>
      <c r="P1384" s="58">
        <v>160.2895</v>
      </c>
      <c r="Q1384" s="74">
        <v>0.378</v>
      </c>
      <c r="R1384" s="61" t="s">
        <v>58</v>
      </c>
      <c r="S1384" s="74">
        <v>142.62899999999999</v>
      </c>
      <c r="T1384" s="61" t="s">
        <v>58</v>
      </c>
      <c r="U1384" s="74">
        <v>5.8840000000000003</v>
      </c>
      <c r="V1384" s="74">
        <v>5.9889999999999999</v>
      </c>
    </row>
    <row r="1385" spans="1:22" x14ac:dyDescent="0.25">
      <c r="A1385" s="53">
        <v>43635</v>
      </c>
      <c r="B1385" s="54">
        <v>12</v>
      </c>
      <c r="C1385" s="57">
        <v>25959200000</v>
      </c>
      <c r="D1385" s="60" t="s">
        <v>58</v>
      </c>
      <c r="E1385" s="60" t="s">
        <v>58</v>
      </c>
      <c r="F1385" s="57">
        <v>25345989659</v>
      </c>
      <c r="G1385" s="59">
        <v>2.1000000000000001E-4</v>
      </c>
      <c r="H1385" s="59">
        <v>2.1000000000000001E-4</v>
      </c>
      <c r="I1385" s="60" t="s">
        <v>58</v>
      </c>
      <c r="J1385" s="59">
        <v>7.7920000000000003E-2</v>
      </c>
      <c r="K1385" s="59">
        <v>2.1000000000000001E-4</v>
      </c>
      <c r="L1385" s="59">
        <v>2.1000000000000001E-4</v>
      </c>
      <c r="M1385" s="60" t="s">
        <v>58</v>
      </c>
      <c r="N1385" s="59">
        <v>7.7920000000000003E-2</v>
      </c>
      <c r="O1385" s="58">
        <v>160.32239999999999</v>
      </c>
      <c r="P1385" s="58">
        <v>160.32239999999999</v>
      </c>
      <c r="Q1385" s="74">
        <v>0.39</v>
      </c>
      <c r="R1385" s="61" t="s">
        <v>58</v>
      </c>
      <c r="S1385" s="74">
        <v>147.15199999999999</v>
      </c>
      <c r="T1385" s="61" t="s">
        <v>58</v>
      </c>
      <c r="U1385" s="74">
        <v>5.8819999999999997</v>
      </c>
      <c r="V1385" s="74">
        <v>5.9870000000000001</v>
      </c>
    </row>
    <row r="1386" spans="1:22" x14ac:dyDescent="0.25">
      <c r="A1386" s="53">
        <v>43636</v>
      </c>
      <c r="B1386" s="54">
        <v>12</v>
      </c>
      <c r="C1386" s="57">
        <v>25959200000</v>
      </c>
      <c r="D1386" s="60" t="s">
        <v>58</v>
      </c>
      <c r="E1386" s="60" t="s">
        <v>58</v>
      </c>
      <c r="F1386" s="57">
        <v>25349906747</v>
      </c>
      <c r="G1386" s="59">
        <v>3.6000000000000002E-4</v>
      </c>
      <c r="H1386" s="59">
        <v>3.6000000000000002E-4</v>
      </c>
      <c r="I1386" s="60" t="s">
        <v>58</v>
      </c>
      <c r="J1386" s="59">
        <v>6.8010000000000001E-2</v>
      </c>
      <c r="K1386" s="59">
        <v>1.4999999999999999E-4</v>
      </c>
      <c r="L1386" s="59">
        <v>1.4999999999999999E-4</v>
      </c>
      <c r="M1386" s="60" t="s">
        <v>58</v>
      </c>
      <c r="N1386" s="59">
        <v>5.8189999999999999E-2</v>
      </c>
      <c r="O1386" s="58">
        <v>160.34719999999999</v>
      </c>
      <c r="P1386" s="58">
        <v>160.34719999999999</v>
      </c>
      <c r="Q1386" s="74">
        <v>0.38700000000000001</v>
      </c>
      <c r="R1386" s="61" t="s">
        <v>58</v>
      </c>
      <c r="S1386" s="74">
        <v>146.15199999999999</v>
      </c>
      <c r="T1386" s="61" t="s">
        <v>58</v>
      </c>
      <c r="U1386" s="74">
        <v>5.8819999999999997</v>
      </c>
      <c r="V1386" s="74">
        <v>5.9880000000000004</v>
      </c>
    </row>
    <row r="1387" spans="1:22" x14ac:dyDescent="0.25">
      <c r="A1387" s="53">
        <v>43637</v>
      </c>
      <c r="B1387" s="54">
        <v>12</v>
      </c>
      <c r="C1387" s="57">
        <v>25959200000</v>
      </c>
      <c r="D1387" s="60" t="s">
        <v>58</v>
      </c>
      <c r="E1387" s="60" t="s">
        <v>58</v>
      </c>
      <c r="F1387" s="57">
        <v>25353911279</v>
      </c>
      <c r="G1387" s="59">
        <v>5.1999999999999995E-4</v>
      </c>
      <c r="H1387" s="59">
        <v>5.1999999999999995E-4</v>
      </c>
      <c r="I1387" s="60" t="s">
        <v>58</v>
      </c>
      <c r="J1387" s="59">
        <v>6.5170000000000006E-2</v>
      </c>
      <c r="K1387" s="59">
        <v>1.6000000000000001E-4</v>
      </c>
      <c r="L1387" s="59">
        <v>1.6000000000000001E-4</v>
      </c>
      <c r="M1387" s="60" t="s">
        <v>58</v>
      </c>
      <c r="N1387" s="59">
        <v>5.9520000000000003E-2</v>
      </c>
      <c r="O1387" s="58">
        <v>160.3725</v>
      </c>
      <c r="P1387" s="58">
        <v>160.3725</v>
      </c>
      <c r="Q1387" s="74">
        <v>0.38500000000000001</v>
      </c>
      <c r="R1387" s="61" t="s">
        <v>58</v>
      </c>
      <c r="S1387" s="74">
        <v>145.15199999999999</v>
      </c>
      <c r="T1387" s="61" t="s">
        <v>58</v>
      </c>
      <c r="U1387" s="74">
        <v>5.8819999999999997</v>
      </c>
      <c r="V1387" s="74">
        <v>5.99</v>
      </c>
    </row>
    <row r="1388" spans="1:22" x14ac:dyDescent="0.25">
      <c r="A1388" s="53">
        <v>43640</v>
      </c>
      <c r="B1388" s="54">
        <v>12</v>
      </c>
      <c r="C1388" s="57">
        <v>25959200000</v>
      </c>
      <c r="D1388" s="60" t="s">
        <v>58</v>
      </c>
      <c r="E1388" s="60" t="s">
        <v>58</v>
      </c>
      <c r="F1388" s="57">
        <v>25369105441</v>
      </c>
      <c r="G1388" s="59">
        <v>1.1199999999999999E-3</v>
      </c>
      <c r="H1388" s="59">
        <v>1.1199999999999999E-3</v>
      </c>
      <c r="I1388" s="60" t="s">
        <v>58</v>
      </c>
      <c r="J1388" s="59">
        <v>7.0489999999999997E-2</v>
      </c>
      <c r="K1388" s="59">
        <v>5.9999999999999995E-4</v>
      </c>
      <c r="L1388" s="59">
        <v>5.9999999999999995E-4</v>
      </c>
      <c r="M1388" s="60" t="s">
        <v>58</v>
      </c>
      <c r="N1388" s="59">
        <v>7.5829999999999995E-2</v>
      </c>
      <c r="O1388" s="58">
        <v>160.46860000000001</v>
      </c>
      <c r="P1388" s="58">
        <v>160.46860000000001</v>
      </c>
      <c r="Q1388" s="74">
        <v>0.377</v>
      </c>
      <c r="R1388" s="61" t="s">
        <v>58</v>
      </c>
      <c r="S1388" s="74">
        <v>142.15199999999999</v>
      </c>
      <c r="T1388" s="61" t="s">
        <v>58</v>
      </c>
      <c r="U1388" s="74">
        <v>5.8419999999999996</v>
      </c>
      <c r="V1388" s="74">
        <v>5.96</v>
      </c>
    </row>
    <row r="1389" spans="1:22" x14ac:dyDescent="0.25">
      <c r="A1389" s="53">
        <v>43641</v>
      </c>
      <c r="B1389" s="54">
        <v>12</v>
      </c>
      <c r="C1389" s="57">
        <v>25959200000</v>
      </c>
      <c r="D1389" s="60" t="s">
        <v>58</v>
      </c>
      <c r="E1389" s="60" t="s">
        <v>58</v>
      </c>
      <c r="F1389" s="57">
        <v>25373132011</v>
      </c>
      <c r="G1389" s="59">
        <v>1.2800000000000001E-3</v>
      </c>
      <c r="H1389" s="59">
        <v>1.2800000000000001E-3</v>
      </c>
      <c r="I1389" s="60" t="s">
        <v>58</v>
      </c>
      <c r="J1389" s="59">
        <v>6.8949999999999997E-2</v>
      </c>
      <c r="K1389" s="59">
        <v>1.6000000000000001E-4</v>
      </c>
      <c r="L1389" s="59">
        <v>1.6000000000000001E-4</v>
      </c>
      <c r="M1389" s="60" t="s">
        <v>58</v>
      </c>
      <c r="N1389" s="59">
        <v>5.9810000000000002E-2</v>
      </c>
      <c r="O1389" s="58">
        <v>160.4941</v>
      </c>
      <c r="P1389" s="58">
        <v>160.4941</v>
      </c>
      <c r="Q1389" s="74">
        <v>0.374</v>
      </c>
      <c r="R1389" s="61" t="s">
        <v>58</v>
      </c>
      <c r="S1389" s="74">
        <v>141.15199999999999</v>
      </c>
      <c r="T1389" s="61" t="s">
        <v>58</v>
      </c>
      <c r="U1389" s="74">
        <v>5.843</v>
      </c>
      <c r="V1389" s="74">
        <v>5.96</v>
      </c>
    </row>
    <row r="1390" spans="1:22" x14ac:dyDescent="0.25">
      <c r="A1390" s="53">
        <v>43642</v>
      </c>
      <c r="B1390" s="54">
        <v>11</v>
      </c>
      <c r="C1390" s="57">
        <v>23647200000</v>
      </c>
      <c r="D1390" s="60" t="s">
        <v>58</v>
      </c>
      <c r="E1390" s="60" t="s">
        <v>58</v>
      </c>
      <c r="F1390" s="57">
        <v>23042092861</v>
      </c>
      <c r="G1390" s="59">
        <v>1.4999999999999999E-4</v>
      </c>
      <c r="H1390" s="59">
        <v>1.4999999999999999E-4</v>
      </c>
      <c r="I1390" s="60" t="s">
        <v>58</v>
      </c>
      <c r="J1390" s="59">
        <v>5.459E-2</v>
      </c>
      <c r="K1390" s="59">
        <v>1.4999999999999999E-4</v>
      </c>
      <c r="L1390" s="59">
        <v>1.4999999999999999E-4</v>
      </c>
      <c r="M1390" s="60" t="s">
        <v>58</v>
      </c>
      <c r="N1390" s="59">
        <v>5.459E-2</v>
      </c>
      <c r="O1390" s="58">
        <v>160.51740000000001</v>
      </c>
      <c r="P1390" s="58">
        <v>160.51740000000001</v>
      </c>
      <c r="Q1390" s="74">
        <v>0.42499999999999999</v>
      </c>
      <c r="R1390" s="61" t="s">
        <v>58</v>
      </c>
      <c r="S1390" s="74">
        <v>159.87799999999999</v>
      </c>
      <c r="T1390" s="61" t="s">
        <v>58</v>
      </c>
      <c r="U1390" s="74">
        <v>5.87</v>
      </c>
      <c r="V1390" s="74">
        <v>5.9619999999999997</v>
      </c>
    </row>
    <row r="1391" spans="1:22" x14ac:dyDescent="0.25">
      <c r="A1391" s="53">
        <v>43643</v>
      </c>
      <c r="B1391" s="54">
        <v>11</v>
      </c>
      <c r="C1391" s="57">
        <v>23647200000</v>
      </c>
      <c r="D1391" s="60" t="s">
        <v>58</v>
      </c>
      <c r="E1391" s="60" t="s">
        <v>58</v>
      </c>
      <c r="F1391" s="57">
        <v>23045436666</v>
      </c>
      <c r="G1391" s="59">
        <v>2.9E-4</v>
      </c>
      <c r="H1391" s="59">
        <v>2.9E-4</v>
      </c>
      <c r="I1391" s="60" t="s">
        <v>58</v>
      </c>
      <c r="J1391" s="59">
        <v>5.457E-2</v>
      </c>
      <c r="K1391" s="59">
        <v>1.4999999999999999E-4</v>
      </c>
      <c r="L1391" s="59">
        <v>1.4999999999999999E-4</v>
      </c>
      <c r="M1391" s="60" t="s">
        <v>58</v>
      </c>
      <c r="N1391" s="59">
        <v>5.4539999999999998E-2</v>
      </c>
      <c r="O1391" s="58">
        <v>160.54069999999999</v>
      </c>
      <c r="P1391" s="58">
        <v>160.54069999999999</v>
      </c>
      <c r="Q1391" s="74">
        <v>0.42299999999999999</v>
      </c>
      <c r="R1391" s="61" t="s">
        <v>58</v>
      </c>
      <c r="S1391" s="74">
        <v>158.87799999999999</v>
      </c>
      <c r="T1391" s="61" t="s">
        <v>58</v>
      </c>
      <c r="U1391" s="74">
        <v>5.8719999999999999</v>
      </c>
      <c r="V1391" s="74">
        <v>5.9660000000000002</v>
      </c>
    </row>
    <row r="1392" spans="1:22" x14ac:dyDescent="0.25">
      <c r="A1392" s="53">
        <v>43644</v>
      </c>
      <c r="B1392" s="54">
        <v>11</v>
      </c>
      <c r="C1392" s="57">
        <v>23647200000</v>
      </c>
      <c r="D1392" s="60" t="s">
        <v>58</v>
      </c>
      <c r="E1392" s="60" t="s">
        <v>58</v>
      </c>
      <c r="F1392" s="57">
        <v>23048179335</v>
      </c>
      <c r="G1392" s="59">
        <v>4.0999999999999999E-4</v>
      </c>
      <c r="H1392" s="59">
        <v>4.0999999999999999E-4</v>
      </c>
      <c r="I1392" s="60" t="s">
        <v>58</v>
      </c>
      <c r="J1392" s="59">
        <v>5.1209999999999999E-2</v>
      </c>
      <c r="K1392" s="59">
        <v>1.2E-4</v>
      </c>
      <c r="L1392" s="59">
        <v>1.2E-4</v>
      </c>
      <c r="M1392" s="60" t="s">
        <v>58</v>
      </c>
      <c r="N1392" s="59">
        <v>4.4519999999999997E-2</v>
      </c>
      <c r="O1392" s="58">
        <v>160.5598</v>
      </c>
      <c r="P1392" s="58">
        <v>160.5598</v>
      </c>
      <c r="Q1392" s="74">
        <v>0.42</v>
      </c>
      <c r="R1392" s="61" t="s">
        <v>58</v>
      </c>
      <c r="S1392" s="74">
        <v>157.87799999999999</v>
      </c>
      <c r="T1392" s="61" t="s">
        <v>58</v>
      </c>
      <c r="U1392" s="74">
        <v>5.8769999999999998</v>
      </c>
      <c r="V1392" s="74">
        <v>5.976</v>
      </c>
    </row>
    <row r="1393" spans="1:22" x14ac:dyDescent="0.25">
      <c r="A1393" s="53">
        <v>43647</v>
      </c>
      <c r="B1393" s="54">
        <v>11</v>
      </c>
      <c r="C1393" s="57">
        <v>23647200000</v>
      </c>
      <c r="D1393" s="60" t="s">
        <v>58</v>
      </c>
      <c r="E1393" s="60" t="s">
        <v>58</v>
      </c>
      <c r="F1393" s="57">
        <v>23056942598</v>
      </c>
      <c r="G1393" s="59">
        <v>7.9000000000000001E-4</v>
      </c>
      <c r="H1393" s="59">
        <v>7.9000000000000001E-4</v>
      </c>
      <c r="I1393" s="60" t="s">
        <v>58</v>
      </c>
      <c r="J1393" s="59">
        <v>4.9340000000000002E-2</v>
      </c>
      <c r="K1393" s="59">
        <v>3.8000000000000002E-4</v>
      </c>
      <c r="L1393" s="59">
        <v>3.8000000000000002E-4</v>
      </c>
      <c r="M1393" s="60" t="s">
        <v>58</v>
      </c>
      <c r="N1393" s="59">
        <v>4.7469999999999998E-2</v>
      </c>
      <c r="O1393" s="58">
        <v>160.6208</v>
      </c>
      <c r="P1393" s="58">
        <v>160.6208</v>
      </c>
      <c r="Q1393" s="74">
        <v>0.41199999999999998</v>
      </c>
      <c r="R1393" s="61" t="s">
        <v>58</v>
      </c>
      <c r="S1393" s="74">
        <v>154.87799999999999</v>
      </c>
      <c r="T1393" s="61" t="s">
        <v>58</v>
      </c>
      <c r="U1393" s="74">
        <v>5.9039999999999999</v>
      </c>
      <c r="V1393" s="74">
        <v>6.0019999999999998</v>
      </c>
    </row>
    <row r="1394" spans="1:22" x14ac:dyDescent="0.25">
      <c r="A1394" s="53">
        <v>43648</v>
      </c>
      <c r="B1394" s="54">
        <v>11</v>
      </c>
      <c r="C1394" s="57">
        <v>23647200000</v>
      </c>
      <c r="D1394" s="60" t="s">
        <v>58</v>
      </c>
      <c r="E1394" s="60" t="s">
        <v>58</v>
      </c>
      <c r="F1394" s="57">
        <v>23062330961</v>
      </c>
      <c r="G1394" s="59">
        <v>1.0200000000000001E-3</v>
      </c>
      <c r="H1394" s="59">
        <v>1.0200000000000001E-3</v>
      </c>
      <c r="I1394" s="60" t="s">
        <v>58</v>
      </c>
      <c r="J1394" s="59">
        <v>5.4949999999999999E-2</v>
      </c>
      <c r="K1394" s="59">
        <v>2.3000000000000001E-4</v>
      </c>
      <c r="L1394" s="59">
        <v>2.3000000000000001E-4</v>
      </c>
      <c r="M1394" s="60" t="s">
        <v>58</v>
      </c>
      <c r="N1394" s="59">
        <v>8.9289999999999994E-2</v>
      </c>
      <c r="O1394" s="58">
        <v>160.6584</v>
      </c>
      <c r="P1394" s="58">
        <v>160.6584</v>
      </c>
      <c r="Q1394" s="74">
        <v>0.40899999999999997</v>
      </c>
      <c r="R1394" s="61" t="s">
        <v>58</v>
      </c>
      <c r="S1394" s="74">
        <v>153.87799999999999</v>
      </c>
      <c r="T1394" s="61" t="s">
        <v>58</v>
      </c>
      <c r="U1394" s="74">
        <v>5.8869999999999996</v>
      </c>
      <c r="V1394" s="74">
        <v>5.9850000000000003</v>
      </c>
    </row>
    <row r="1395" spans="1:22" x14ac:dyDescent="0.25">
      <c r="A1395" s="53">
        <v>43649</v>
      </c>
      <c r="B1395" s="54">
        <v>12</v>
      </c>
      <c r="C1395" s="57">
        <v>24647200000</v>
      </c>
      <c r="D1395" s="60" t="s">
        <v>58</v>
      </c>
      <c r="E1395" s="60" t="s">
        <v>58</v>
      </c>
      <c r="F1395" s="57">
        <v>24008498868</v>
      </c>
      <c r="G1395" s="59">
        <v>2.5000000000000001E-4</v>
      </c>
      <c r="H1395" s="59">
        <v>2.5000000000000001E-4</v>
      </c>
      <c r="I1395" s="60" t="s">
        <v>58</v>
      </c>
      <c r="J1395" s="59">
        <v>9.7720000000000001E-2</v>
      </c>
      <c r="K1395" s="59">
        <v>2.5000000000000001E-4</v>
      </c>
      <c r="L1395" s="59">
        <v>2.5000000000000001E-4</v>
      </c>
      <c r="M1395" s="60" t="s">
        <v>58</v>
      </c>
      <c r="N1395" s="59">
        <v>9.7720000000000001E-2</v>
      </c>
      <c r="O1395" s="58">
        <v>160.69929999999999</v>
      </c>
      <c r="P1395" s="58">
        <v>160.69929999999999</v>
      </c>
      <c r="Q1395" s="74">
        <v>0.42799999999999999</v>
      </c>
      <c r="R1395" s="61" t="s">
        <v>58</v>
      </c>
      <c r="S1395" s="74">
        <v>161.36199999999999</v>
      </c>
      <c r="T1395" s="61" t="s">
        <v>58</v>
      </c>
      <c r="U1395" s="74">
        <v>5.8810000000000002</v>
      </c>
      <c r="V1395" s="74">
        <v>5.992</v>
      </c>
    </row>
    <row r="1396" spans="1:22" x14ac:dyDescent="0.25">
      <c r="A1396" s="53">
        <v>43650</v>
      </c>
      <c r="B1396" s="54">
        <v>12</v>
      </c>
      <c r="C1396" s="57">
        <v>24647200000</v>
      </c>
      <c r="D1396" s="60" t="s">
        <v>58</v>
      </c>
      <c r="E1396" s="60" t="s">
        <v>58</v>
      </c>
      <c r="F1396" s="57">
        <v>24010702956</v>
      </c>
      <c r="G1396" s="59">
        <v>3.5E-4</v>
      </c>
      <c r="H1396" s="59">
        <v>3.5E-4</v>
      </c>
      <c r="I1396" s="60" t="s">
        <v>58</v>
      </c>
      <c r="J1396" s="59">
        <v>6.547E-2</v>
      </c>
      <c r="K1396" s="59">
        <v>9.0000000000000006E-5</v>
      </c>
      <c r="L1396" s="59">
        <v>9.0000000000000006E-5</v>
      </c>
      <c r="M1396" s="60" t="s">
        <v>58</v>
      </c>
      <c r="N1396" s="59">
        <v>3.4169999999999999E-2</v>
      </c>
      <c r="O1396" s="58">
        <v>160.7141</v>
      </c>
      <c r="P1396" s="58">
        <v>160.7141</v>
      </c>
      <c r="Q1396" s="74">
        <v>0.42499999999999999</v>
      </c>
      <c r="R1396" s="61" t="s">
        <v>58</v>
      </c>
      <c r="S1396" s="74">
        <v>160.36199999999999</v>
      </c>
      <c r="T1396" s="61" t="s">
        <v>58</v>
      </c>
      <c r="U1396" s="74">
        <v>5.9009999999999998</v>
      </c>
      <c r="V1396" s="74">
        <v>6.0090000000000003</v>
      </c>
    </row>
    <row r="1397" spans="1:22" x14ac:dyDescent="0.25">
      <c r="A1397" s="53">
        <v>43654</v>
      </c>
      <c r="B1397" s="54">
        <v>12</v>
      </c>
      <c r="C1397" s="57">
        <v>24647200000</v>
      </c>
      <c r="D1397" s="60" t="s">
        <v>58</v>
      </c>
      <c r="E1397" s="60" t="s">
        <v>58</v>
      </c>
      <c r="F1397" s="57">
        <v>24026413097</v>
      </c>
      <c r="G1397" s="59">
        <v>1E-3</v>
      </c>
      <c r="H1397" s="59">
        <v>1E-3</v>
      </c>
      <c r="I1397" s="60" t="s">
        <v>58</v>
      </c>
      <c r="J1397" s="59">
        <v>6.2939999999999996E-2</v>
      </c>
      <c r="K1397" s="59">
        <v>6.4999999999999997E-4</v>
      </c>
      <c r="L1397" s="59">
        <v>6.4999999999999997E-4</v>
      </c>
      <c r="M1397" s="60" t="s">
        <v>58</v>
      </c>
      <c r="N1397" s="59">
        <v>6.1679999999999999E-2</v>
      </c>
      <c r="O1397" s="58">
        <v>160.8192</v>
      </c>
      <c r="P1397" s="58">
        <v>160.8192</v>
      </c>
      <c r="Q1397" s="74">
        <v>0.41499999999999998</v>
      </c>
      <c r="R1397" s="61" t="s">
        <v>58</v>
      </c>
      <c r="S1397" s="74">
        <v>156.36199999999999</v>
      </c>
      <c r="T1397" s="61" t="s">
        <v>58</v>
      </c>
      <c r="U1397" s="74">
        <v>5.9009999999999998</v>
      </c>
      <c r="V1397" s="74">
        <v>6.008</v>
      </c>
    </row>
    <row r="1398" spans="1:22" x14ac:dyDescent="0.25">
      <c r="A1398" s="53">
        <v>43655</v>
      </c>
      <c r="B1398" s="54">
        <v>12</v>
      </c>
      <c r="C1398" s="57">
        <v>24647200000</v>
      </c>
      <c r="D1398" s="60" t="s">
        <v>58</v>
      </c>
      <c r="E1398" s="60" t="s">
        <v>58</v>
      </c>
      <c r="F1398" s="57">
        <v>24029537655</v>
      </c>
      <c r="G1398" s="59">
        <v>1.1299999999999999E-3</v>
      </c>
      <c r="H1398" s="59">
        <v>1.1299999999999999E-3</v>
      </c>
      <c r="I1398" s="60" t="s">
        <v>58</v>
      </c>
      <c r="J1398" s="59">
        <v>6.0900000000000003E-2</v>
      </c>
      <c r="K1398" s="59">
        <v>1.2999999999999999E-4</v>
      </c>
      <c r="L1398" s="59">
        <v>1.2999999999999999E-4</v>
      </c>
      <c r="M1398" s="60" t="s">
        <v>58</v>
      </c>
      <c r="N1398" s="59">
        <v>4.8739999999999999E-2</v>
      </c>
      <c r="O1398" s="58">
        <v>160.84010000000001</v>
      </c>
      <c r="P1398" s="58">
        <v>160.84010000000001</v>
      </c>
      <c r="Q1398" s="74">
        <v>0.41199999999999998</v>
      </c>
      <c r="R1398" s="61" t="s">
        <v>58</v>
      </c>
      <c r="S1398" s="74">
        <v>155.36199999999999</v>
      </c>
      <c r="T1398" s="61" t="s">
        <v>58</v>
      </c>
      <c r="U1398" s="74">
        <v>5.9009999999999998</v>
      </c>
      <c r="V1398" s="74">
        <v>6.016</v>
      </c>
    </row>
    <row r="1399" spans="1:22" x14ac:dyDescent="0.25">
      <c r="A1399" s="53">
        <v>43656</v>
      </c>
      <c r="B1399" s="54">
        <v>12</v>
      </c>
      <c r="C1399" s="57">
        <v>24647200000</v>
      </c>
      <c r="D1399" s="60" t="s">
        <v>58</v>
      </c>
      <c r="E1399" s="60" t="s">
        <v>58</v>
      </c>
      <c r="F1399" s="57">
        <v>24034143373</v>
      </c>
      <c r="G1399" s="59">
        <v>1.9000000000000001E-4</v>
      </c>
      <c r="H1399" s="59">
        <v>1.9000000000000001E-4</v>
      </c>
      <c r="I1399" s="60" t="s">
        <v>58</v>
      </c>
      <c r="J1399" s="59">
        <v>7.2660000000000002E-2</v>
      </c>
      <c r="K1399" s="59">
        <v>1.9000000000000001E-4</v>
      </c>
      <c r="L1399" s="59">
        <v>1.9000000000000001E-4</v>
      </c>
      <c r="M1399" s="60" t="s">
        <v>58</v>
      </c>
      <c r="N1399" s="59">
        <v>7.2660000000000002E-2</v>
      </c>
      <c r="O1399" s="58">
        <v>160.87100000000001</v>
      </c>
      <c r="P1399" s="58">
        <v>160.87100000000001</v>
      </c>
      <c r="Q1399" s="74">
        <v>0.41</v>
      </c>
      <c r="R1399" s="61" t="s">
        <v>58</v>
      </c>
      <c r="S1399" s="74">
        <v>154.36199999999999</v>
      </c>
      <c r="T1399" s="61" t="s">
        <v>58</v>
      </c>
      <c r="U1399" s="74">
        <v>5.9009999999999998</v>
      </c>
      <c r="V1399" s="74">
        <v>6.0090000000000003</v>
      </c>
    </row>
    <row r="1400" spans="1:22" x14ac:dyDescent="0.25">
      <c r="A1400" s="53">
        <v>43657</v>
      </c>
      <c r="B1400" s="54">
        <v>12</v>
      </c>
      <c r="C1400" s="57">
        <v>24647200000</v>
      </c>
      <c r="D1400" s="60" t="s">
        <v>58</v>
      </c>
      <c r="E1400" s="60" t="s">
        <v>58</v>
      </c>
      <c r="F1400" s="57">
        <v>24033939363</v>
      </c>
      <c r="G1400" s="59">
        <v>1.8000000000000001E-4</v>
      </c>
      <c r="H1400" s="59">
        <v>1.8000000000000001E-4</v>
      </c>
      <c r="I1400" s="60" t="s">
        <v>58</v>
      </c>
      <c r="J1400" s="59">
        <v>3.4090000000000002E-2</v>
      </c>
      <c r="K1400" s="59">
        <v>-1.0000000000000001E-5</v>
      </c>
      <c r="L1400" s="59">
        <v>-1.0000000000000001E-5</v>
      </c>
      <c r="M1400" s="60" t="s">
        <v>58</v>
      </c>
      <c r="N1400" s="59">
        <v>-3.0999999999999999E-3</v>
      </c>
      <c r="O1400" s="58">
        <v>160.86959999999999</v>
      </c>
      <c r="P1400" s="58">
        <v>160.86959999999999</v>
      </c>
      <c r="Q1400" s="74">
        <v>0.40699999999999997</v>
      </c>
      <c r="R1400" s="61" t="s">
        <v>58</v>
      </c>
      <c r="S1400" s="74">
        <v>153.36199999999999</v>
      </c>
      <c r="T1400" s="61" t="s">
        <v>58</v>
      </c>
      <c r="U1400" s="74">
        <v>5.915</v>
      </c>
      <c r="V1400" s="74">
        <v>6.0510000000000002</v>
      </c>
    </row>
    <row r="1401" spans="1:22" x14ac:dyDescent="0.25">
      <c r="A1401" s="53">
        <v>43658</v>
      </c>
      <c r="B1401" s="54">
        <v>12</v>
      </c>
      <c r="C1401" s="57">
        <v>24647200000</v>
      </c>
      <c r="D1401" s="60" t="s">
        <v>58</v>
      </c>
      <c r="E1401" s="60" t="s">
        <v>58</v>
      </c>
      <c r="F1401" s="57">
        <v>24041951952</v>
      </c>
      <c r="G1401" s="59">
        <v>5.1999999999999995E-4</v>
      </c>
      <c r="H1401" s="59">
        <v>5.1999999999999995E-4</v>
      </c>
      <c r="I1401" s="60" t="s">
        <v>58</v>
      </c>
      <c r="J1401" s="59">
        <v>6.5040000000000001E-2</v>
      </c>
      <c r="K1401" s="59">
        <v>3.3E-4</v>
      </c>
      <c r="L1401" s="59">
        <v>3.3E-4</v>
      </c>
      <c r="M1401" s="60" t="s">
        <v>58</v>
      </c>
      <c r="N1401" s="59">
        <v>0.12975</v>
      </c>
      <c r="O1401" s="58">
        <v>160.92320000000001</v>
      </c>
      <c r="P1401" s="58">
        <v>160.92320000000001</v>
      </c>
      <c r="Q1401" s="74">
        <v>0.40400000000000003</v>
      </c>
      <c r="R1401" s="61" t="s">
        <v>58</v>
      </c>
      <c r="S1401" s="74">
        <v>152.36199999999999</v>
      </c>
      <c r="T1401" s="61" t="s">
        <v>58</v>
      </c>
      <c r="U1401" s="74">
        <v>5.9029999999999996</v>
      </c>
      <c r="V1401" s="74">
        <v>6.0090000000000003</v>
      </c>
    </row>
    <row r="1402" spans="1:22" x14ac:dyDescent="0.25">
      <c r="A1402" s="53">
        <v>43661</v>
      </c>
      <c r="B1402" s="54">
        <v>12</v>
      </c>
      <c r="C1402" s="57">
        <v>24647200000</v>
      </c>
      <c r="D1402" s="60" t="s">
        <v>58</v>
      </c>
      <c r="E1402" s="60" t="s">
        <v>58</v>
      </c>
      <c r="F1402" s="57">
        <v>24051911298</v>
      </c>
      <c r="G1402" s="59">
        <v>9.3000000000000005E-4</v>
      </c>
      <c r="H1402" s="59">
        <v>9.3000000000000005E-4</v>
      </c>
      <c r="I1402" s="60" t="s">
        <v>58</v>
      </c>
      <c r="J1402" s="59">
        <v>5.8409999999999997E-2</v>
      </c>
      <c r="K1402" s="59">
        <v>4.0999999999999999E-4</v>
      </c>
      <c r="L1402" s="59">
        <v>4.0999999999999999E-4</v>
      </c>
      <c r="M1402" s="60" t="s">
        <v>58</v>
      </c>
      <c r="N1402" s="59">
        <v>5.1830000000000001E-2</v>
      </c>
      <c r="O1402" s="58">
        <v>160.98990000000001</v>
      </c>
      <c r="P1402" s="58">
        <v>160.98990000000001</v>
      </c>
      <c r="Q1402" s="74">
        <v>0.39600000000000002</v>
      </c>
      <c r="R1402" s="61" t="s">
        <v>58</v>
      </c>
      <c r="S1402" s="74">
        <v>149.36199999999999</v>
      </c>
      <c r="T1402" s="61" t="s">
        <v>58</v>
      </c>
      <c r="U1402" s="74">
        <v>5.9189999999999996</v>
      </c>
      <c r="V1402" s="74">
        <v>6.0279999999999996</v>
      </c>
    </row>
    <row r="1403" spans="1:22" x14ac:dyDescent="0.25">
      <c r="A1403" s="53">
        <v>43662</v>
      </c>
      <c r="B1403" s="54">
        <v>12</v>
      </c>
      <c r="C1403" s="57">
        <v>24647200000</v>
      </c>
      <c r="D1403" s="60" t="s">
        <v>58</v>
      </c>
      <c r="E1403" s="60" t="s">
        <v>58</v>
      </c>
      <c r="F1403" s="57">
        <v>24057475552</v>
      </c>
      <c r="G1403" s="59">
        <v>1.16E-3</v>
      </c>
      <c r="H1403" s="59">
        <v>1.16E-3</v>
      </c>
      <c r="I1403" s="60" t="s">
        <v>58</v>
      </c>
      <c r="J1403" s="59">
        <v>6.2640000000000001E-2</v>
      </c>
      <c r="K1403" s="59">
        <v>2.3000000000000001E-4</v>
      </c>
      <c r="L1403" s="59">
        <v>2.3000000000000001E-4</v>
      </c>
      <c r="M1403" s="60" t="s">
        <v>58</v>
      </c>
      <c r="N1403" s="59">
        <v>8.8349999999999998E-2</v>
      </c>
      <c r="O1403" s="58">
        <v>161.02709999999999</v>
      </c>
      <c r="P1403" s="58">
        <v>161.02709999999999</v>
      </c>
      <c r="Q1403" s="74">
        <v>0.39400000000000002</v>
      </c>
      <c r="R1403" s="61" t="s">
        <v>58</v>
      </c>
      <c r="S1403" s="74">
        <v>148.36199999999999</v>
      </c>
      <c r="T1403" s="61" t="s">
        <v>58</v>
      </c>
      <c r="U1403" s="74">
        <v>5.9059999999999997</v>
      </c>
      <c r="V1403" s="74">
        <v>6.0110000000000001</v>
      </c>
    </row>
    <row r="1404" spans="1:22" x14ac:dyDescent="0.25">
      <c r="A1404" s="53">
        <v>43663</v>
      </c>
      <c r="B1404" s="54">
        <v>12</v>
      </c>
      <c r="C1404" s="57">
        <v>25647201000</v>
      </c>
      <c r="D1404" s="60" t="s">
        <v>58</v>
      </c>
      <c r="E1404" s="60" t="s">
        <v>58</v>
      </c>
      <c r="F1404" s="57">
        <v>25032602194</v>
      </c>
      <c r="G1404" s="59">
        <v>1.7000000000000001E-4</v>
      </c>
      <c r="H1404" s="59">
        <v>1.7000000000000001E-4</v>
      </c>
      <c r="I1404" s="60" t="s">
        <v>58</v>
      </c>
      <c r="J1404" s="59">
        <v>6.4439999999999997E-2</v>
      </c>
      <c r="K1404" s="59">
        <v>1.7000000000000001E-4</v>
      </c>
      <c r="L1404" s="59">
        <v>1.7000000000000001E-4</v>
      </c>
      <c r="M1404" s="60" t="s">
        <v>58</v>
      </c>
      <c r="N1404" s="59">
        <v>6.4439999999999997E-2</v>
      </c>
      <c r="O1404" s="58">
        <v>161.05459999999999</v>
      </c>
      <c r="P1404" s="58">
        <v>161.05459999999999</v>
      </c>
      <c r="Q1404" s="74">
        <v>0.39500000000000002</v>
      </c>
      <c r="R1404" s="61" t="s">
        <v>58</v>
      </c>
      <c r="S1404" s="74">
        <v>148.63499999999999</v>
      </c>
      <c r="T1404" s="61" t="s">
        <v>58</v>
      </c>
      <c r="U1404" s="74">
        <v>5.891</v>
      </c>
      <c r="V1404" s="74">
        <v>6.0069999999999997</v>
      </c>
    </row>
    <row r="1405" spans="1:22" x14ac:dyDescent="0.25">
      <c r="A1405" s="53">
        <v>43664</v>
      </c>
      <c r="B1405" s="54">
        <v>12</v>
      </c>
      <c r="C1405" s="57">
        <v>25647201000</v>
      </c>
      <c r="D1405" s="60" t="s">
        <v>58</v>
      </c>
      <c r="E1405" s="60" t="s">
        <v>58</v>
      </c>
      <c r="F1405" s="57">
        <v>25036879553</v>
      </c>
      <c r="G1405" s="59">
        <v>3.4000000000000002E-4</v>
      </c>
      <c r="H1405" s="59">
        <v>3.4000000000000002E-4</v>
      </c>
      <c r="I1405" s="60" t="s">
        <v>58</v>
      </c>
      <c r="J1405" s="59">
        <v>6.4479999999999996E-2</v>
      </c>
      <c r="K1405" s="59">
        <v>1.7000000000000001E-4</v>
      </c>
      <c r="L1405" s="59">
        <v>1.7000000000000001E-4</v>
      </c>
      <c r="M1405" s="60" t="s">
        <v>58</v>
      </c>
      <c r="N1405" s="59">
        <v>6.4530000000000004E-2</v>
      </c>
      <c r="O1405" s="58">
        <v>161.0821</v>
      </c>
      <c r="P1405" s="58">
        <v>161.0821</v>
      </c>
      <c r="Q1405" s="74">
        <v>0.39200000000000002</v>
      </c>
      <c r="R1405" s="61" t="s">
        <v>58</v>
      </c>
      <c r="S1405" s="74">
        <v>147.63499999999999</v>
      </c>
      <c r="T1405" s="61" t="s">
        <v>58</v>
      </c>
      <c r="U1405" s="74">
        <v>5.8970000000000002</v>
      </c>
      <c r="V1405" s="74">
        <v>6.0049999999999999</v>
      </c>
    </row>
    <row r="1406" spans="1:22" x14ac:dyDescent="0.25">
      <c r="A1406" s="53">
        <v>43665</v>
      </c>
      <c r="B1406" s="54">
        <v>12</v>
      </c>
      <c r="C1406" s="57">
        <v>25647201000</v>
      </c>
      <c r="D1406" s="60" t="s">
        <v>58</v>
      </c>
      <c r="E1406" s="60" t="s">
        <v>58</v>
      </c>
      <c r="F1406" s="57">
        <v>25040969446</v>
      </c>
      <c r="G1406" s="59">
        <v>5.0000000000000001E-4</v>
      </c>
      <c r="H1406" s="59">
        <v>5.0000000000000001E-4</v>
      </c>
      <c r="I1406" s="60" t="s">
        <v>58</v>
      </c>
      <c r="J1406" s="59">
        <v>6.3519999999999993E-2</v>
      </c>
      <c r="K1406" s="59">
        <v>1.6000000000000001E-4</v>
      </c>
      <c r="L1406" s="59">
        <v>1.6000000000000001E-4</v>
      </c>
      <c r="M1406" s="60" t="s">
        <v>58</v>
      </c>
      <c r="N1406" s="59">
        <v>6.1609999999999998E-2</v>
      </c>
      <c r="O1406" s="58">
        <v>161.10839999999999</v>
      </c>
      <c r="P1406" s="58">
        <v>161.10839999999999</v>
      </c>
      <c r="Q1406" s="74">
        <v>0.38900000000000001</v>
      </c>
      <c r="R1406" s="61" t="s">
        <v>58</v>
      </c>
      <c r="S1406" s="74">
        <v>146.63499999999999</v>
      </c>
      <c r="T1406" s="61" t="s">
        <v>58</v>
      </c>
      <c r="U1406" s="74">
        <v>5.89</v>
      </c>
      <c r="V1406" s="74">
        <v>6.0049999999999999</v>
      </c>
    </row>
    <row r="1407" spans="1:22" x14ac:dyDescent="0.25">
      <c r="A1407" s="53">
        <v>43668</v>
      </c>
      <c r="B1407" s="54">
        <v>12</v>
      </c>
      <c r="C1407" s="57">
        <v>25647201000</v>
      </c>
      <c r="D1407" s="60" t="s">
        <v>58</v>
      </c>
      <c r="E1407" s="60" t="s">
        <v>58</v>
      </c>
      <c r="F1407" s="57">
        <v>25052526235</v>
      </c>
      <c r="G1407" s="59">
        <v>9.7000000000000005E-4</v>
      </c>
      <c r="H1407" s="59">
        <v>9.7000000000000005E-4</v>
      </c>
      <c r="I1407" s="60" t="s">
        <v>58</v>
      </c>
      <c r="J1407" s="59">
        <v>6.071E-2</v>
      </c>
      <c r="K1407" s="59">
        <v>4.6000000000000001E-4</v>
      </c>
      <c r="L1407" s="59">
        <v>4.6000000000000001E-4</v>
      </c>
      <c r="M1407" s="60" t="s">
        <v>58</v>
      </c>
      <c r="N1407" s="59">
        <v>5.7910000000000003E-2</v>
      </c>
      <c r="O1407" s="58">
        <v>161.18279999999999</v>
      </c>
      <c r="P1407" s="58">
        <v>161.18279999999999</v>
      </c>
      <c r="Q1407" s="74">
        <v>0.38100000000000001</v>
      </c>
      <c r="R1407" s="61" t="s">
        <v>58</v>
      </c>
      <c r="S1407" s="74">
        <v>143.63499999999999</v>
      </c>
      <c r="T1407" s="61" t="s">
        <v>58</v>
      </c>
      <c r="U1407" s="74">
        <v>5.899</v>
      </c>
      <c r="V1407" s="74">
        <v>6.0119999999999996</v>
      </c>
    </row>
    <row r="1408" spans="1:22" x14ac:dyDescent="0.25">
      <c r="A1408" s="53">
        <v>43669</v>
      </c>
      <c r="B1408" s="54">
        <v>12</v>
      </c>
      <c r="C1408" s="57">
        <v>25647201000</v>
      </c>
      <c r="D1408" s="60" t="s">
        <v>58</v>
      </c>
      <c r="E1408" s="60" t="s">
        <v>58</v>
      </c>
      <c r="F1408" s="57">
        <v>25056672094</v>
      </c>
      <c r="G1408" s="59">
        <v>1.1299999999999999E-3</v>
      </c>
      <c r="H1408" s="59">
        <v>1.1299999999999999E-3</v>
      </c>
      <c r="I1408" s="60" t="s">
        <v>58</v>
      </c>
      <c r="J1408" s="59">
        <v>6.096E-2</v>
      </c>
      <c r="K1408" s="59">
        <v>1.7000000000000001E-4</v>
      </c>
      <c r="L1408" s="59">
        <v>1.7000000000000001E-4</v>
      </c>
      <c r="M1408" s="60" t="s">
        <v>58</v>
      </c>
      <c r="N1408" s="59">
        <v>6.2429999999999999E-2</v>
      </c>
      <c r="O1408" s="58">
        <v>161.20949999999999</v>
      </c>
      <c r="P1408" s="58">
        <v>161.20949999999999</v>
      </c>
      <c r="Q1408" s="74">
        <v>0.379</v>
      </c>
      <c r="R1408" s="61" t="s">
        <v>58</v>
      </c>
      <c r="S1408" s="74">
        <v>142.63499999999999</v>
      </c>
      <c r="T1408" s="61" t="s">
        <v>58</v>
      </c>
      <c r="U1408" s="74">
        <v>5.8959999999999999</v>
      </c>
      <c r="V1408" s="74">
        <v>6.0110000000000001</v>
      </c>
    </row>
    <row r="1409" spans="1:22" x14ac:dyDescent="0.25">
      <c r="A1409" s="53">
        <v>43670</v>
      </c>
      <c r="B1409" s="54">
        <v>12</v>
      </c>
      <c r="C1409" s="57">
        <v>26647201000</v>
      </c>
      <c r="D1409" s="60" t="s">
        <v>58</v>
      </c>
      <c r="E1409" s="60" t="s">
        <v>58</v>
      </c>
      <c r="F1409" s="57">
        <v>26044998892</v>
      </c>
      <c r="G1409" s="59">
        <v>1.8000000000000001E-4</v>
      </c>
      <c r="H1409" s="59">
        <v>1.8000000000000001E-4</v>
      </c>
      <c r="I1409" s="60" t="s">
        <v>58</v>
      </c>
      <c r="J1409" s="59">
        <v>6.9309999999999997E-2</v>
      </c>
      <c r="K1409" s="59">
        <v>1.8000000000000001E-4</v>
      </c>
      <c r="L1409" s="59">
        <v>1.8000000000000001E-4</v>
      </c>
      <c r="M1409" s="60" t="s">
        <v>58</v>
      </c>
      <c r="N1409" s="59">
        <v>6.9309999999999997E-2</v>
      </c>
      <c r="O1409" s="58">
        <v>161.239</v>
      </c>
      <c r="P1409" s="58">
        <v>161.239</v>
      </c>
      <c r="Q1409" s="74">
        <v>0.373</v>
      </c>
      <c r="R1409" s="61" t="s">
        <v>58</v>
      </c>
      <c r="S1409" s="74">
        <v>140.185</v>
      </c>
      <c r="T1409" s="61" t="s">
        <v>58</v>
      </c>
      <c r="U1409" s="74">
        <v>5.8869999999999996</v>
      </c>
      <c r="V1409" s="74">
        <v>6</v>
      </c>
    </row>
    <row r="1410" spans="1:22" x14ac:dyDescent="0.25">
      <c r="A1410" s="53">
        <v>43671</v>
      </c>
      <c r="B1410" s="54">
        <v>12</v>
      </c>
      <c r="C1410" s="57">
        <v>26647201000</v>
      </c>
      <c r="D1410" s="60" t="s">
        <v>58</v>
      </c>
      <c r="E1410" s="60" t="s">
        <v>58</v>
      </c>
      <c r="F1410" s="57">
        <v>26048718234</v>
      </c>
      <c r="G1410" s="59">
        <v>3.3E-4</v>
      </c>
      <c r="H1410" s="59">
        <v>3.3E-4</v>
      </c>
      <c r="I1410" s="60" t="s">
        <v>58</v>
      </c>
      <c r="J1410" s="59">
        <v>6.1449999999999998E-2</v>
      </c>
      <c r="K1410" s="59">
        <v>1.3999999999999999E-4</v>
      </c>
      <c r="L1410" s="59">
        <v>1.3999999999999999E-4</v>
      </c>
      <c r="M1410" s="60" t="s">
        <v>58</v>
      </c>
      <c r="N1410" s="59">
        <v>5.3650000000000003E-2</v>
      </c>
      <c r="O1410" s="58">
        <v>161.262</v>
      </c>
      <c r="P1410" s="58">
        <v>161.262</v>
      </c>
      <c r="Q1410" s="74">
        <v>0.37</v>
      </c>
      <c r="R1410" s="61" t="s">
        <v>58</v>
      </c>
      <c r="S1410" s="74">
        <v>139.185</v>
      </c>
      <c r="T1410" s="61" t="s">
        <v>58</v>
      </c>
      <c r="U1410" s="74">
        <v>5.8869999999999996</v>
      </c>
      <c r="V1410" s="74">
        <v>6.0049999999999999</v>
      </c>
    </row>
    <row r="1411" spans="1:22" x14ac:dyDescent="0.25">
      <c r="A1411" s="53">
        <v>43672</v>
      </c>
      <c r="B1411" s="54">
        <v>12</v>
      </c>
      <c r="C1411" s="57">
        <v>26647201000</v>
      </c>
      <c r="D1411" s="60" t="s">
        <v>58</v>
      </c>
      <c r="E1411" s="60" t="s">
        <v>58</v>
      </c>
      <c r="F1411" s="57">
        <v>26053239989</v>
      </c>
      <c r="G1411" s="59">
        <v>5.0000000000000001E-4</v>
      </c>
      <c r="H1411" s="59">
        <v>5.0000000000000001E-4</v>
      </c>
      <c r="I1411" s="60" t="s">
        <v>58</v>
      </c>
      <c r="J1411" s="59">
        <v>6.2829999999999997E-2</v>
      </c>
      <c r="K1411" s="59">
        <v>1.7000000000000001E-4</v>
      </c>
      <c r="L1411" s="59">
        <v>1.7000000000000001E-4</v>
      </c>
      <c r="M1411" s="60" t="s">
        <v>58</v>
      </c>
      <c r="N1411" s="59">
        <v>6.5589999999999996E-2</v>
      </c>
      <c r="O1411" s="58">
        <v>161.29</v>
      </c>
      <c r="P1411" s="58">
        <v>161.29</v>
      </c>
      <c r="Q1411" s="74">
        <v>0.36699999999999999</v>
      </c>
      <c r="R1411" s="61" t="s">
        <v>58</v>
      </c>
      <c r="S1411" s="74">
        <v>138.185</v>
      </c>
      <c r="T1411" s="61" t="s">
        <v>58</v>
      </c>
      <c r="U1411" s="74">
        <v>5.8920000000000003</v>
      </c>
      <c r="V1411" s="74">
        <v>6.0019999999999998</v>
      </c>
    </row>
    <row r="1412" spans="1:22" x14ac:dyDescent="0.25">
      <c r="A1412" s="53">
        <v>43675</v>
      </c>
      <c r="B1412" s="54">
        <v>12</v>
      </c>
      <c r="C1412" s="57">
        <v>26647201000</v>
      </c>
      <c r="D1412" s="60" t="s">
        <v>58</v>
      </c>
      <c r="E1412" s="60" t="s">
        <v>58</v>
      </c>
      <c r="F1412" s="57">
        <v>26068650658</v>
      </c>
      <c r="G1412" s="59">
        <v>1.09E-3</v>
      </c>
      <c r="H1412" s="59">
        <v>1.09E-3</v>
      </c>
      <c r="I1412" s="60" t="s">
        <v>58</v>
      </c>
      <c r="J1412" s="59">
        <v>6.88E-2</v>
      </c>
      <c r="K1412" s="59">
        <v>5.9000000000000003E-4</v>
      </c>
      <c r="L1412" s="59">
        <v>5.9000000000000003E-4</v>
      </c>
      <c r="M1412" s="60" t="s">
        <v>58</v>
      </c>
      <c r="N1412" s="59">
        <v>7.4810000000000001E-2</v>
      </c>
      <c r="O1412" s="58">
        <v>161.3854</v>
      </c>
      <c r="P1412" s="58">
        <v>161.3854</v>
      </c>
      <c r="Q1412" s="74">
        <v>0.35899999999999999</v>
      </c>
      <c r="R1412" s="61" t="s">
        <v>58</v>
      </c>
      <c r="S1412" s="74">
        <v>135.185</v>
      </c>
      <c r="T1412" s="61" t="s">
        <v>58</v>
      </c>
      <c r="U1412" s="74">
        <v>5.85</v>
      </c>
      <c r="V1412" s="74">
        <v>5.9740000000000002</v>
      </c>
    </row>
    <row r="1413" spans="1:22" x14ac:dyDescent="0.25">
      <c r="A1413" s="53">
        <v>43676</v>
      </c>
      <c r="B1413" s="54">
        <v>12</v>
      </c>
      <c r="C1413" s="57">
        <v>26647201000</v>
      </c>
      <c r="D1413" s="60" t="s">
        <v>58</v>
      </c>
      <c r="E1413" s="60" t="s">
        <v>58</v>
      </c>
      <c r="F1413" s="57">
        <v>26073017749</v>
      </c>
      <c r="G1413" s="59">
        <v>1.2600000000000001E-3</v>
      </c>
      <c r="H1413" s="59">
        <v>1.2600000000000001E-3</v>
      </c>
      <c r="I1413" s="60" t="s">
        <v>58</v>
      </c>
      <c r="J1413" s="59">
        <v>6.8000000000000005E-2</v>
      </c>
      <c r="K1413" s="59">
        <v>1.7000000000000001E-4</v>
      </c>
      <c r="L1413" s="59">
        <v>1.7000000000000001E-4</v>
      </c>
      <c r="M1413" s="60" t="s">
        <v>58</v>
      </c>
      <c r="N1413" s="59">
        <v>6.3229999999999995E-2</v>
      </c>
      <c r="O1413" s="58">
        <v>161.41249999999999</v>
      </c>
      <c r="P1413" s="58">
        <v>161.41249999999999</v>
      </c>
      <c r="Q1413" s="74">
        <v>0.35699999999999998</v>
      </c>
      <c r="R1413" s="61" t="s">
        <v>58</v>
      </c>
      <c r="S1413" s="74">
        <v>134.185</v>
      </c>
      <c r="T1413" s="61" t="s">
        <v>58</v>
      </c>
      <c r="U1413" s="74">
        <v>5.8550000000000004</v>
      </c>
      <c r="V1413" s="74">
        <v>5.9720000000000004</v>
      </c>
    </row>
    <row r="1414" spans="1:22" x14ac:dyDescent="0.25">
      <c r="A1414" s="53">
        <v>43677</v>
      </c>
      <c r="B1414" s="54">
        <v>11</v>
      </c>
      <c r="C1414" s="57">
        <v>23186000000</v>
      </c>
      <c r="D1414" s="60" t="s">
        <v>58</v>
      </c>
      <c r="E1414" s="60" t="s">
        <v>58</v>
      </c>
      <c r="F1414" s="57">
        <v>22619226913</v>
      </c>
      <c r="G1414" s="59">
        <v>1.8000000000000001E-4</v>
      </c>
      <c r="H1414" s="59">
        <v>1.8000000000000001E-4</v>
      </c>
      <c r="I1414" s="60" t="s">
        <v>58</v>
      </c>
      <c r="J1414" s="59">
        <v>6.9239999999999996E-2</v>
      </c>
      <c r="K1414" s="59">
        <v>1.8000000000000001E-4</v>
      </c>
      <c r="L1414" s="59">
        <v>1.8000000000000001E-4</v>
      </c>
      <c r="M1414" s="60" t="s">
        <v>58</v>
      </c>
      <c r="N1414" s="59">
        <v>6.9239999999999996E-2</v>
      </c>
      <c r="O1414" s="58">
        <v>161.44200000000001</v>
      </c>
      <c r="P1414" s="58">
        <v>161.44200000000001</v>
      </c>
      <c r="Q1414" s="74">
        <v>0.40600000000000003</v>
      </c>
      <c r="R1414" s="61" t="s">
        <v>58</v>
      </c>
      <c r="S1414" s="74">
        <v>152.321</v>
      </c>
      <c r="T1414" s="61" t="s">
        <v>58</v>
      </c>
      <c r="U1414" s="74">
        <v>5.8609999999999998</v>
      </c>
      <c r="V1414" s="74">
        <v>5.9690000000000003</v>
      </c>
    </row>
    <row r="1415" spans="1:22" x14ac:dyDescent="0.25">
      <c r="A1415" s="53">
        <v>43678</v>
      </c>
      <c r="B1415" s="54">
        <v>11</v>
      </c>
      <c r="C1415" s="57">
        <v>23186000000</v>
      </c>
      <c r="D1415" s="60" t="s">
        <v>58</v>
      </c>
      <c r="E1415" s="60" t="s">
        <v>58</v>
      </c>
      <c r="F1415" s="57">
        <v>22622735678</v>
      </c>
      <c r="G1415" s="59">
        <v>3.4000000000000002E-4</v>
      </c>
      <c r="H1415" s="59">
        <v>3.4000000000000002E-4</v>
      </c>
      <c r="I1415" s="60" t="s">
        <v>58</v>
      </c>
      <c r="J1415" s="59">
        <v>6.3810000000000006E-2</v>
      </c>
      <c r="K1415" s="59">
        <v>1.6000000000000001E-4</v>
      </c>
      <c r="L1415" s="59">
        <v>1.6000000000000001E-4</v>
      </c>
      <c r="M1415" s="60" t="s">
        <v>58</v>
      </c>
      <c r="N1415" s="59">
        <v>5.8409999999999997E-2</v>
      </c>
      <c r="O1415" s="58">
        <v>161.46700000000001</v>
      </c>
      <c r="P1415" s="58">
        <v>161.46700000000001</v>
      </c>
      <c r="Q1415" s="74">
        <v>0.40300000000000002</v>
      </c>
      <c r="R1415" s="61" t="s">
        <v>58</v>
      </c>
      <c r="S1415" s="74">
        <v>151.321</v>
      </c>
      <c r="T1415" s="61" t="s">
        <v>58</v>
      </c>
      <c r="U1415" s="74">
        <v>5.8620000000000001</v>
      </c>
      <c r="V1415" s="74">
        <v>5.9710000000000001</v>
      </c>
    </row>
    <row r="1416" spans="1:22" x14ac:dyDescent="0.25">
      <c r="A1416" s="53">
        <v>43679</v>
      </c>
      <c r="B1416" s="54">
        <v>11</v>
      </c>
      <c r="C1416" s="57">
        <v>23186000000</v>
      </c>
      <c r="D1416" s="60" t="s">
        <v>58</v>
      </c>
      <c r="E1416" s="60" t="s">
        <v>58</v>
      </c>
      <c r="F1416" s="57">
        <v>22626975556</v>
      </c>
      <c r="G1416" s="59">
        <v>5.2999999999999998E-4</v>
      </c>
      <c r="H1416" s="59">
        <v>5.2999999999999998E-4</v>
      </c>
      <c r="I1416" s="60" t="s">
        <v>58</v>
      </c>
      <c r="J1416" s="59">
        <v>6.6199999999999995E-2</v>
      </c>
      <c r="K1416" s="59">
        <v>1.9000000000000001E-4</v>
      </c>
      <c r="L1416" s="59">
        <v>1.9000000000000001E-4</v>
      </c>
      <c r="M1416" s="60" t="s">
        <v>58</v>
      </c>
      <c r="N1416" s="59">
        <v>7.0989999999999998E-2</v>
      </c>
      <c r="O1416" s="58">
        <v>161.4973</v>
      </c>
      <c r="P1416" s="58">
        <v>161.4973</v>
      </c>
      <c r="Q1416" s="74">
        <v>0.40100000000000002</v>
      </c>
      <c r="R1416" s="61" t="s">
        <v>58</v>
      </c>
      <c r="S1416" s="74">
        <v>150.321</v>
      </c>
      <c r="T1416" s="61" t="s">
        <v>58</v>
      </c>
      <c r="U1416" s="74">
        <v>5.86</v>
      </c>
      <c r="V1416" s="74">
        <v>5.9640000000000004</v>
      </c>
    </row>
    <row r="1417" spans="1:22" x14ac:dyDescent="0.25">
      <c r="A1417" s="53">
        <v>43682</v>
      </c>
      <c r="B1417" s="54">
        <v>11</v>
      </c>
      <c r="C1417" s="57">
        <v>23186000000</v>
      </c>
      <c r="D1417" s="60" t="s">
        <v>58</v>
      </c>
      <c r="E1417" s="60" t="s">
        <v>58</v>
      </c>
      <c r="F1417" s="57">
        <v>22639901991</v>
      </c>
      <c r="G1417" s="59">
        <v>1.1000000000000001E-3</v>
      </c>
      <c r="H1417" s="59">
        <v>1.1000000000000001E-3</v>
      </c>
      <c r="I1417" s="60" t="s">
        <v>58</v>
      </c>
      <c r="J1417" s="59">
        <v>6.9180000000000005E-2</v>
      </c>
      <c r="K1417" s="59">
        <v>5.6999999999999998E-4</v>
      </c>
      <c r="L1417" s="59">
        <v>5.6999999999999998E-4</v>
      </c>
      <c r="M1417" s="60" t="s">
        <v>58</v>
      </c>
      <c r="N1417" s="59">
        <v>7.2160000000000002E-2</v>
      </c>
      <c r="O1417" s="58">
        <v>161.58949999999999</v>
      </c>
      <c r="P1417" s="58">
        <v>161.58949999999999</v>
      </c>
      <c r="Q1417" s="74">
        <v>0.39300000000000002</v>
      </c>
      <c r="R1417" s="61" t="s">
        <v>58</v>
      </c>
      <c r="S1417" s="74">
        <v>147.321</v>
      </c>
      <c r="T1417" s="61" t="s">
        <v>58</v>
      </c>
      <c r="U1417" s="74">
        <v>5.84</v>
      </c>
      <c r="V1417" s="74">
        <v>5.9429999999999996</v>
      </c>
    </row>
    <row r="1418" spans="1:22" x14ac:dyDescent="0.25">
      <c r="A1418" s="53">
        <v>43683</v>
      </c>
      <c r="B1418" s="54">
        <v>11</v>
      </c>
      <c r="C1418" s="57">
        <v>23186000000</v>
      </c>
      <c r="D1418" s="60" t="s">
        <v>58</v>
      </c>
      <c r="E1418" s="60" t="s">
        <v>58</v>
      </c>
      <c r="F1418" s="57">
        <v>22644689642</v>
      </c>
      <c r="G1418" s="59">
        <v>1.31E-3</v>
      </c>
      <c r="H1418" s="59">
        <v>1.31E-3</v>
      </c>
      <c r="I1418" s="60" t="s">
        <v>58</v>
      </c>
      <c r="J1418" s="59">
        <v>7.0779999999999996E-2</v>
      </c>
      <c r="K1418" s="59">
        <v>2.1000000000000001E-4</v>
      </c>
      <c r="L1418" s="59">
        <v>2.1000000000000001E-4</v>
      </c>
      <c r="M1418" s="60" t="s">
        <v>58</v>
      </c>
      <c r="N1418" s="59">
        <v>8.0460000000000004E-2</v>
      </c>
      <c r="O1418" s="58">
        <v>161.62370000000001</v>
      </c>
      <c r="P1418" s="58">
        <v>161.62370000000001</v>
      </c>
      <c r="Q1418" s="74">
        <v>0.39</v>
      </c>
      <c r="R1418" s="61" t="s">
        <v>58</v>
      </c>
      <c r="S1418" s="74">
        <v>146.321</v>
      </c>
      <c r="T1418" s="61" t="s">
        <v>58</v>
      </c>
      <c r="U1418" s="74">
        <v>5.8239999999999998</v>
      </c>
      <c r="V1418" s="74">
        <v>5.93</v>
      </c>
    </row>
    <row r="1419" spans="1:22" x14ac:dyDescent="0.25">
      <c r="A1419" s="53">
        <v>43684</v>
      </c>
      <c r="B1419" s="54">
        <v>12</v>
      </c>
      <c r="C1419" s="57">
        <v>24186000000</v>
      </c>
      <c r="D1419" s="60" t="s">
        <v>58</v>
      </c>
      <c r="E1419" s="60" t="s">
        <v>58</v>
      </c>
      <c r="F1419" s="57">
        <v>23588873630</v>
      </c>
      <c r="G1419" s="59">
        <v>1.7000000000000001E-4</v>
      </c>
      <c r="H1419" s="59">
        <v>1.7000000000000001E-4</v>
      </c>
      <c r="I1419" s="60" t="s">
        <v>58</v>
      </c>
      <c r="J1419" s="59">
        <v>6.232E-2</v>
      </c>
      <c r="K1419" s="59">
        <v>1.7000000000000001E-4</v>
      </c>
      <c r="L1419" s="59">
        <v>1.7000000000000001E-4</v>
      </c>
      <c r="M1419" s="60" t="s">
        <v>58</v>
      </c>
      <c r="N1419" s="59">
        <v>6.232E-2</v>
      </c>
      <c r="O1419" s="58">
        <v>161.65039999999999</v>
      </c>
      <c r="P1419" s="58">
        <v>161.65039999999999</v>
      </c>
      <c r="Q1419" s="74">
        <v>0.41</v>
      </c>
      <c r="R1419" s="61" t="s">
        <v>58</v>
      </c>
      <c r="S1419" s="74">
        <v>154.28</v>
      </c>
      <c r="T1419" s="61" t="s">
        <v>58</v>
      </c>
      <c r="U1419" s="74">
        <v>5.8410000000000002</v>
      </c>
      <c r="V1419" s="74">
        <v>5.9630000000000001</v>
      </c>
    </row>
    <row r="1420" spans="1:22" x14ac:dyDescent="0.25">
      <c r="A1420" s="53">
        <v>43685</v>
      </c>
      <c r="B1420" s="54">
        <v>12</v>
      </c>
      <c r="C1420" s="57">
        <v>24186000000</v>
      </c>
      <c r="D1420" s="60" t="s">
        <v>58</v>
      </c>
      <c r="E1420" s="60" t="s">
        <v>58</v>
      </c>
      <c r="F1420" s="57">
        <v>23592872800</v>
      </c>
      <c r="G1420" s="59">
        <v>3.3E-4</v>
      </c>
      <c r="H1420" s="59">
        <v>3.3E-4</v>
      </c>
      <c r="I1420" s="60" t="s">
        <v>58</v>
      </c>
      <c r="J1420" s="59">
        <v>6.3159999999999994E-2</v>
      </c>
      <c r="K1420" s="59">
        <v>1.7000000000000001E-4</v>
      </c>
      <c r="L1420" s="59">
        <v>1.7000000000000001E-4</v>
      </c>
      <c r="M1420" s="60" t="s">
        <v>58</v>
      </c>
      <c r="N1420" s="59">
        <v>6.4009999999999997E-2</v>
      </c>
      <c r="O1420" s="58">
        <v>161.67779999999999</v>
      </c>
      <c r="P1420" s="58">
        <v>161.67779999999999</v>
      </c>
      <c r="Q1420" s="74">
        <v>0.40699999999999997</v>
      </c>
      <c r="R1420" s="61" t="s">
        <v>58</v>
      </c>
      <c r="S1420" s="74">
        <v>153.28</v>
      </c>
      <c r="T1420" s="61" t="s">
        <v>58</v>
      </c>
      <c r="U1420" s="74">
        <v>5.8419999999999996</v>
      </c>
      <c r="V1420" s="74">
        <v>5.9610000000000003</v>
      </c>
    </row>
    <row r="1421" spans="1:22" x14ac:dyDescent="0.25">
      <c r="A1421" s="53">
        <v>43686</v>
      </c>
      <c r="B1421" s="54">
        <v>12</v>
      </c>
      <c r="C1421" s="57">
        <v>24186000000</v>
      </c>
      <c r="D1421" s="60" t="s">
        <v>58</v>
      </c>
      <c r="E1421" s="60" t="s">
        <v>58</v>
      </c>
      <c r="F1421" s="57">
        <v>23596375666</v>
      </c>
      <c r="G1421" s="59">
        <v>4.8000000000000001E-4</v>
      </c>
      <c r="H1421" s="59">
        <v>4.8000000000000001E-4</v>
      </c>
      <c r="I1421" s="60" t="s">
        <v>58</v>
      </c>
      <c r="J1421" s="59">
        <v>6.0720000000000003E-2</v>
      </c>
      <c r="K1421" s="59">
        <v>1.4999999999999999E-4</v>
      </c>
      <c r="L1421" s="59">
        <v>1.4999999999999999E-4</v>
      </c>
      <c r="M1421" s="60" t="s">
        <v>58</v>
      </c>
      <c r="N1421" s="59">
        <v>5.5840000000000001E-2</v>
      </c>
      <c r="O1421" s="58">
        <v>161.70179999999999</v>
      </c>
      <c r="P1421" s="58">
        <v>161.70179999999999</v>
      </c>
      <c r="Q1421" s="74">
        <v>0.40500000000000003</v>
      </c>
      <c r="R1421" s="61" t="s">
        <v>58</v>
      </c>
      <c r="S1421" s="74">
        <v>152.28</v>
      </c>
      <c r="T1421" s="61" t="s">
        <v>58</v>
      </c>
      <c r="U1421" s="74">
        <v>5.8419999999999996</v>
      </c>
      <c r="V1421" s="74">
        <v>5.9640000000000004</v>
      </c>
    </row>
    <row r="1422" spans="1:22" x14ac:dyDescent="0.25">
      <c r="A1422" s="53">
        <v>43689</v>
      </c>
      <c r="B1422" s="54">
        <v>12</v>
      </c>
      <c r="C1422" s="57">
        <v>24186000000</v>
      </c>
      <c r="D1422" s="60" t="s">
        <v>58</v>
      </c>
      <c r="E1422" s="60" t="s">
        <v>58</v>
      </c>
      <c r="F1422" s="57">
        <v>23607207912</v>
      </c>
      <c r="G1422" s="59">
        <v>9.3999999999999997E-4</v>
      </c>
      <c r="H1422" s="59">
        <v>9.3999999999999997E-4</v>
      </c>
      <c r="I1422" s="60" t="s">
        <v>58</v>
      </c>
      <c r="J1422" s="59">
        <v>5.9150000000000001E-2</v>
      </c>
      <c r="K1422" s="59">
        <v>4.6000000000000001E-4</v>
      </c>
      <c r="L1422" s="59">
        <v>4.6000000000000001E-4</v>
      </c>
      <c r="M1422" s="60" t="s">
        <v>58</v>
      </c>
      <c r="N1422" s="59">
        <v>5.7590000000000002E-2</v>
      </c>
      <c r="O1422" s="58">
        <v>161.77610000000001</v>
      </c>
      <c r="P1422" s="58">
        <v>161.77610000000001</v>
      </c>
      <c r="Q1422" s="74">
        <v>0.39700000000000002</v>
      </c>
      <c r="R1422" s="61" t="s">
        <v>58</v>
      </c>
      <c r="S1422" s="74">
        <v>149.28</v>
      </c>
      <c r="T1422" s="61" t="s">
        <v>58</v>
      </c>
      <c r="U1422" s="74">
        <v>5.8579999999999997</v>
      </c>
      <c r="V1422" s="74">
        <v>5.97</v>
      </c>
    </row>
    <row r="1423" spans="1:22" x14ac:dyDescent="0.25">
      <c r="A1423" s="53">
        <v>43690</v>
      </c>
      <c r="B1423" s="54">
        <v>12</v>
      </c>
      <c r="C1423" s="57">
        <v>24186000000</v>
      </c>
      <c r="D1423" s="60" t="s">
        <v>58</v>
      </c>
      <c r="E1423" s="60" t="s">
        <v>58</v>
      </c>
      <c r="F1423" s="57">
        <v>23610733507</v>
      </c>
      <c r="G1423" s="59">
        <v>1.09E-3</v>
      </c>
      <c r="H1423" s="59">
        <v>1.09E-3</v>
      </c>
      <c r="I1423" s="60" t="s">
        <v>58</v>
      </c>
      <c r="J1423" s="59">
        <v>5.8729999999999997E-2</v>
      </c>
      <c r="K1423" s="59">
        <v>1.4999999999999999E-4</v>
      </c>
      <c r="L1423" s="59">
        <v>1.4999999999999999E-4</v>
      </c>
      <c r="M1423" s="60" t="s">
        <v>58</v>
      </c>
      <c r="N1423" s="59">
        <v>5.6180000000000001E-2</v>
      </c>
      <c r="O1423" s="58">
        <v>161.80019999999999</v>
      </c>
      <c r="P1423" s="58">
        <v>161.80019999999999</v>
      </c>
      <c r="Q1423" s="74">
        <v>0.39400000000000002</v>
      </c>
      <c r="R1423" s="61" t="s">
        <v>58</v>
      </c>
      <c r="S1423" s="74">
        <v>148.28</v>
      </c>
      <c r="T1423" s="61" t="s">
        <v>58</v>
      </c>
      <c r="U1423" s="74">
        <v>5.8540000000000001</v>
      </c>
      <c r="V1423" s="74">
        <v>5.9740000000000002</v>
      </c>
    </row>
    <row r="1424" spans="1:22" x14ac:dyDescent="0.25">
      <c r="A1424" s="53">
        <v>43691</v>
      </c>
      <c r="B1424" s="54">
        <v>12</v>
      </c>
      <c r="C1424" s="57">
        <v>24186000000</v>
      </c>
      <c r="D1424" s="60" t="s">
        <v>58</v>
      </c>
      <c r="E1424" s="60" t="s">
        <v>58</v>
      </c>
      <c r="F1424" s="57">
        <v>23614398098</v>
      </c>
      <c r="G1424" s="59">
        <v>1.6000000000000001E-4</v>
      </c>
      <c r="H1424" s="59">
        <v>1.6000000000000001E-4</v>
      </c>
      <c r="I1424" s="60" t="s">
        <v>58</v>
      </c>
      <c r="J1424" s="59">
        <v>5.8450000000000002E-2</v>
      </c>
      <c r="K1424" s="59">
        <v>1.6000000000000001E-4</v>
      </c>
      <c r="L1424" s="59">
        <v>1.6000000000000001E-4</v>
      </c>
      <c r="M1424" s="60" t="s">
        <v>58</v>
      </c>
      <c r="N1424" s="59">
        <v>5.8450000000000002E-2</v>
      </c>
      <c r="O1424" s="58">
        <v>161.8253</v>
      </c>
      <c r="P1424" s="58">
        <v>161.8253</v>
      </c>
      <c r="Q1424" s="74">
        <v>0.39100000000000001</v>
      </c>
      <c r="R1424" s="61" t="s">
        <v>58</v>
      </c>
      <c r="S1424" s="74">
        <v>147.28</v>
      </c>
      <c r="T1424" s="61" t="s">
        <v>58</v>
      </c>
      <c r="U1424" s="74">
        <v>5.851</v>
      </c>
      <c r="V1424" s="74">
        <v>5.9749999999999996</v>
      </c>
    </row>
    <row r="1425" spans="1:22" x14ac:dyDescent="0.25">
      <c r="A1425" s="53">
        <v>43692</v>
      </c>
      <c r="B1425" s="54">
        <v>12</v>
      </c>
      <c r="C1425" s="57">
        <v>24186000000</v>
      </c>
      <c r="D1425" s="60" t="s">
        <v>58</v>
      </c>
      <c r="E1425" s="60" t="s">
        <v>58</v>
      </c>
      <c r="F1425" s="57">
        <v>23618156406</v>
      </c>
      <c r="G1425" s="59">
        <v>3.1E-4</v>
      </c>
      <c r="H1425" s="59">
        <v>3.1E-4</v>
      </c>
      <c r="I1425" s="60" t="s">
        <v>58</v>
      </c>
      <c r="J1425" s="59">
        <v>5.9209999999999999E-2</v>
      </c>
      <c r="K1425" s="59">
        <v>1.6000000000000001E-4</v>
      </c>
      <c r="L1425" s="59">
        <v>1.6000000000000001E-4</v>
      </c>
      <c r="M1425" s="60" t="s">
        <v>58</v>
      </c>
      <c r="N1425" s="59">
        <v>5.9979999999999999E-2</v>
      </c>
      <c r="O1425" s="58">
        <v>161.8511</v>
      </c>
      <c r="P1425" s="58">
        <v>161.8511</v>
      </c>
      <c r="Q1425" s="74">
        <v>0.38900000000000001</v>
      </c>
      <c r="R1425" s="61" t="s">
        <v>58</v>
      </c>
      <c r="S1425" s="74">
        <v>146.28</v>
      </c>
      <c r="T1425" s="61" t="s">
        <v>58</v>
      </c>
      <c r="U1425" s="74">
        <v>5.8570000000000002</v>
      </c>
      <c r="V1425" s="74">
        <v>5.976</v>
      </c>
    </row>
    <row r="1426" spans="1:22" x14ac:dyDescent="0.25">
      <c r="A1426" s="53">
        <v>43693</v>
      </c>
      <c r="B1426" s="54">
        <v>12</v>
      </c>
      <c r="C1426" s="57">
        <v>24186000000</v>
      </c>
      <c r="D1426" s="60" t="s">
        <v>58</v>
      </c>
      <c r="E1426" s="60" t="s">
        <v>58</v>
      </c>
      <c r="F1426" s="57">
        <v>23622213346</v>
      </c>
      <c r="G1426" s="59">
        <v>4.8999999999999998E-4</v>
      </c>
      <c r="H1426" s="59">
        <v>4.8999999999999998E-4</v>
      </c>
      <c r="I1426" s="60" t="s">
        <v>58</v>
      </c>
      <c r="J1426" s="59">
        <v>6.1100000000000002E-2</v>
      </c>
      <c r="K1426" s="59">
        <v>1.7000000000000001E-4</v>
      </c>
      <c r="L1426" s="59">
        <v>1.7000000000000001E-4</v>
      </c>
      <c r="M1426" s="60" t="s">
        <v>58</v>
      </c>
      <c r="N1426" s="59">
        <v>6.4879999999999993E-2</v>
      </c>
      <c r="O1426" s="58">
        <v>161.87889999999999</v>
      </c>
      <c r="P1426" s="58">
        <v>161.87889999999999</v>
      </c>
      <c r="Q1426" s="74">
        <v>0.38600000000000001</v>
      </c>
      <c r="R1426" s="61" t="s">
        <v>58</v>
      </c>
      <c r="S1426" s="74">
        <v>145.28</v>
      </c>
      <c r="T1426" s="61" t="s">
        <v>58</v>
      </c>
      <c r="U1426" s="74">
        <v>5.8550000000000004</v>
      </c>
      <c r="V1426" s="74">
        <v>5.9740000000000002</v>
      </c>
    </row>
    <row r="1427" spans="1:22" x14ac:dyDescent="0.25">
      <c r="A1427" s="53">
        <v>43696</v>
      </c>
      <c r="B1427" s="54">
        <v>12</v>
      </c>
      <c r="C1427" s="57">
        <v>24186000000</v>
      </c>
      <c r="D1427" s="60" t="s">
        <v>58</v>
      </c>
      <c r="E1427" s="60" t="s">
        <v>58</v>
      </c>
      <c r="F1427" s="57">
        <v>23632961389</v>
      </c>
      <c r="G1427" s="59">
        <v>9.3999999999999997E-4</v>
      </c>
      <c r="H1427" s="59">
        <v>9.3999999999999997E-4</v>
      </c>
      <c r="I1427" s="60" t="s">
        <v>58</v>
      </c>
      <c r="J1427" s="59">
        <v>5.9080000000000001E-2</v>
      </c>
      <c r="K1427" s="59">
        <v>4.4999999999999999E-4</v>
      </c>
      <c r="L1427" s="59">
        <v>4.4999999999999999E-4</v>
      </c>
      <c r="M1427" s="60" t="s">
        <v>58</v>
      </c>
      <c r="N1427" s="59">
        <v>5.7070000000000003E-2</v>
      </c>
      <c r="O1427" s="58">
        <v>161.95249999999999</v>
      </c>
      <c r="P1427" s="58">
        <v>161.95249999999999</v>
      </c>
      <c r="Q1427" s="74">
        <v>0.378</v>
      </c>
      <c r="R1427" s="61" t="s">
        <v>58</v>
      </c>
      <c r="S1427" s="74">
        <v>142.28</v>
      </c>
      <c r="T1427" s="61" t="s">
        <v>58</v>
      </c>
      <c r="U1427" s="74">
        <v>5.8479999999999999</v>
      </c>
      <c r="V1427" s="74">
        <v>5.9820000000000002</v>
      </c>
    </row>
    <row r="1428" spans="1:22" x14ac:dyDescent="0.25">
      <c r="A1428" s="53">
        <v>43697</v>
      </c>
      <c r="B1428" s="54">
        <v>12</v>
      </c>
      <c r="C1428" s="57">
        <v>24186000000</v>
      </c>
      <c r="D1428" s="60" t="s">
        <v>58</v>
      </c>
      <c r="E1428" s="60" t="s">
        <v>58</v>
      </c>
      <c r="F1428" s="57">
        <v>23636694334</v>
      </c>
      <c r="G1428" s="59">
        <v>1.1000000000000001E-3</v>
      </c>
      <c r="H1428" s="59">
        <v>1.1000000000000001E-3</v>
      </c>
      <c r="I1428" s="60" t="s">
        <v>58</v>
      </c>
      <c r="J1428" s="59">
        <v>5.9139999999999998E-2</v>
      </c>
      <c r="K1428" s="59">
        <v>1.6000000000000001E-4</v>
      </c>
      <c r="L1428" s="59">
        <v>1.6000000000000001E-4</v>
      </c>
      <c r="M1428" s="60" t="s">
        <v>58</v>
      </c>
      <c r="N1428" s="59">
        <v>5.951E-2</v>
      </c>
      <c r="O1428" s="58">
        <v>161.97810000000001</v>
      </c>
      <c r="P1428" s="58">
        <v>161.97810000000001</v>
      </c>
      <c r="Q1428" s="74">
        <v>0.375</v>
      </c>
      <c r="R1428" s="61" t="s">
        <v>58</v>
      </c>
      <c r="S1428" s="74">
        <v>141.28</v>
      </c>
      <c r="T1428" s="61" t="s">
        <v>58</v>
      </c>
      <c r="U1428" s="74">
        <v>5.8609999999999998</v>
      </c>
      <c r="V1428" s="74">
        <v>5.9829999999999997</v>
      </c>
    </row>
    <row r="1429" spans="1:22" x14ac:dyDescent="0.25">
      <c r="A1429" s="53">
        <v>43698</v>
      </c>
      <c r="B1429" s="54">
        <v>12</v>
      </c>
      <c r="C1429" s="57">
        <v>25186000000</v>
      </c>
      <c r="D1429" s="60" t="s">
        <v>58</v>
      </c>
      <c r="E1429" s="60" t="s">
        <v>58</v>
      </c>
      <c r="F1429" s="57">
        <v>24593821537</v>
      </c>
      <c r="G1429" s="59">
        <v>1.4999999999999999E-4</v>
      </c>
      <c r="H1429" s="59">
        <v>1.4999999999999999E-4</v>
      </c>
      <c r="I1429" s="60" t="s">
        <v>58</v>
      </c>
      <c r="J1429" s="59">
        <v>5.4989999999999997E-2</v>
      </c>
      <c r="K1429" s="59">
        <v>1.4999999999999999E-4</v>
      </c>
      <c r="L1429" s="59">
        <v>1.4999999999999999E-4</v>
      </c>
      <c r="M1429" s="60" t="s">
        <v>58</v>
      </c>
      <c r="N1429" s="59">
        <v>5.4989999999999997E-2</v>
      </c>
      <c r="O1429" s="58">
        <v>162.0018</v>
      </c>
      <c r="P1429" s="58">
        <v>162.0018</v>
      </c>
      <c r="Q1429" s="74">
        <v>0.38800000000000001</v>
      </c>
      <c r="R1429" s="61" t="s">
        <v>58</v>
      </c>
      <c r="S1429" s="74">
        <v>146.02600000000001</v>
      </c>
      <c r="T1429" s="61" t="s">
        <v>58</v>
      </c>
      <c r="U1429" s="74">
        <v>5.8639999999999999</v>
      </c>
      <c r="V1429" s="74">
        <v>5.9989999999999997</v>
      </c>
    </row>
    <row r="1430" spans="1:22" x14ac:dyDescent="0.25">
      <c r="A1430" s="53">
        <v>43699</v>
      </c>
      <c r="B1430" s="54">
        <v>12</v>
      </c>
      <c r="C1430" s="57">
        <v>25186000000</v>
      </c>
      <c r="D1430" s="60" t="s">
        <v>58</v>
      </c>
      <c r="E1430" s="60" t="s">
        <v>58</v>
      </c>
      <c r="F1430" s="57">
        <v>24597826029</v>
      </c>
      <c r="G1430" s="59">
        <v>3.1E-4</v>
      </c>
      <c r="H1430" s="59">
        <v>3.1E-4</v>
      </c>
      <c r="I1430" s="60" t="s">
        <v>58</v>
      </c>
      <c r="J1430" s="59">
        <v>5.8189999999999999E-2</v>
      </c>
      <c r="K1430" s="59">
        <v>1.6000000000000001E-4</v>
      </c>
      <c r="L1430" s="59">
        <v>1.6000000000000001E-4</v>
      </c>
      <c r="M1430" s="60" t="s">
        <v>58</v>
      </c>
      <c r="N1430" s="59">
        <v>6.1400000000000003E-2</v>
      </c>
      <c r="O1430" s="58">
        <v>162.0282</v>
      </c>
      <c r="P1430" s="58">
        <v>162.0282</v>
      </c>
      <c r="Q1430" s="74">
        <v>0.38500000000000001</v>
      </c>
      <c r="R1430" s="61" t="s">
        <v>58</v>
      </c>
      <c r="S1430" s="74">
        <v>145.02600000000001</v>
      </c>
      <c r="T1430" s="61" t="s">
        <v>58</v>
      </c>
      <c r="U1430" s="74">
        <v>5.8639999999999999</v>
      </c>
      <c r="V1430" s="74">
        <v>5.9989999999999997</v>
      </c>
    </row>
    <row r="1431" spans="1:22" x14ac:dyDescent="0.25">
      <c r="A1431" s="53">
        <v>43700</v>
      </c>
      <c r="B1431" s="54">
        <v>12</v>
      </c>
      <c r="C1431" s="57">
        <v>25186000000</v>
      </c>
      <c r="D1431" s="60" t="s">
        <v>58</v>
      </c>
      <c r="E1431" s="60" t="s">
        <v>58</v>
      </c>
      <c r="F1431" s="57">
        <v>24601583087</v>
      </c>
      <c r="G1431" s="59">
        <v>4.6000000000000001E-4</v>
      </c>
      <c r="H1431" s="59">
        <v>4.6000000000000001E-4</v>
      </c>
      <c r="I1431" s="60" t="s">
        <v>58</v>
      </c>
      <c r="J1431" s="59">
        <v>5.7959999999999998E-2</v>
      </c>
      <c r="K1431" s="59">
        <v>1.4999999999999999E-4</v>
      </c>
      <c r="L1431" s="59">
        <v>1.4999999999999999E-4</v>
      </c>
      <c r="M1431" s="60" t="s">
        <v>58</v>
      </c>
      <c r="N1431" s="59">
        <v>5.7489999999999999E-2</v>
      </c>
      <c r="O1431" s="58">
        <v>162.05289999999999</v>
      </c>
      <c r="P1431" s="58">
        <v>162.05289999999999</v>
      </c>
      <c r="Q1431" s="74">
        <v>0.38200000000000001</v>
      </c>
      <c r="R1431" s="61" t="s">
        <v>58</v>
      </c>
      <c r="S1431" s="74">
        <v>144.02600000000001</v>
      </c>
      <c r="T1431" s="61" t="s">
        <v>58</v>
      </c>
      <c r="U1431" s="74">
        <v>5.8730000000000002</v>
      </c>
      <c r="V1431" s="74">
        <v>6.0010000000000003</v>
      </c>
    </row>
    <row r="1432" spans="1:22" x14ac:dyDescent="0.25">
      <c r="A1432" s="53">
        <v>43703</v>
      </c>
      <c r="B1432" s="54">
        <v>12</v>
      </c>
      <c r="C1432" s="57">
        <v>25186000000</v>
      </c>
      <c r="D1432" s="60" t="s">
        <v>58</v>
      </c>
      <c r="E1432" s="60" t="s">
        <v>58</v>
      </c>
      <c r="F1432" s="57">
        <v>24615703019</v>
      </c>
      <c r="G1432" s="59">
        <v>1.0399999999999999E-3</v>
      </c>
      <c r="H1432" s="59">
        <v>1.0399999999999999E-3</v>
      </c>
      <c r="I1432" s="60" t="s">
        <v>58</v>
      </c>
      <c r="J1432" s="59">
        <v>6.5210000000000004E-2</v>
      </c>
      <c r="K1432" s="59">
        <v>5.6999999999999998E-4</v>
      </c>
      <c r="L1432" s="59">
        <v>5.6999999999999998E-4</v>
      </c>
      <c r="M1432" s="60" t="s">
        <v>58</v>
      </c>
      <c r="N1432" s="59">
        <v>7.2510000000000005E-2</v>
      </c>
      <c r="O1432" s="58">
        <v>162.14599999999999</v>
      </c>
      <c r="P1432" s="58">
        <v>162.14599999999999</v>
      </c>
      <c r="Q1432" s="74">
        <v>0.374</v>
      </c>
      <c r="R1432" s="61" t="s">
        <v>58</v>
      </c>
      <c r="S1432" s="74">
        <v>141.02600000000001</v>
      </c>
      <c r="T1432" s="61" t="s">
        <v>58</v>
      </c>
      <c r="U1432" s="74">
        <v>5.843</v>
      </c>
      <c r="V1432" s="74">
        <v>5.9790000000000001</v>
      </c>
    </row>
    <row r="1433" spans="1:22" x14ac:dyDescent="0.25">
      <c r="A1433" s="53">
        <v>43704</v>
      </c>
      <c r="B1433" s="54">
        <v>12</v>
      </c>
      <c r="C1433" s="57">
        <v>25186000000</v>
      </c>
      <c r="D1433" s="60" t="s">
        <v>58</v>
      </c>
      <c r="E1433" s="60" t="s">
        <v>58</v>
      </c>
      <c r="F1433" s="57">
        <v>24618693550</v>
      </c>
      <c r="G1433" s="59">
        <v>1.16E-3</v>
      </c>
      <c r="H1433" s="59">
        <v>1.16E-3</v>
      </c>
      <c r="I1433" s="60" t="s">
        <v>58</v>
      </c>
      <c r="J1433" s="59">
        <v>6.2370000000000002E-2</v>
      </c>
      <c r="K1433" s="59">
        <v>1.2E-4</v>
      </c>
      <c r="L1433" s="59">
        <v>1.2E-4</v>
      </c>
      <c r="M1433" s="60" t="s">
        <v>58</v>
      </c>
      <c r="N1433" s="59">
        <v>4.5469999999999997E-2</v>
      </c>
      <c r="O1433" s="58">
        <v>162.16569999999999</v>
      </c>
      <c r="P1433" s="58">
        <v>162.16569999999999</v>
      </c>
      <c r="Q1433" s="74">
        <v>0.372</v>
      </c>
      <c r="R1433" s="61" t="s">
        <v>58</v>
      </c>
      <c r="S1433" s="74">
        <v>140.02600000000001</v>
      </c>
      <c r="T1433" s="61" t="s">
        <v>58</v>
      </c>
      <c r="U1433" s="74">
        <v>5.8529999999999998</v>
      </c>
      <c r="V1433" s="74">
        <v>5.99</v>
      </c>
    </row>
    <row r="1434" spans="1:22" x14ac:dyDescent="0.25">
      <c r="A1434" s="53">
        <v>43705</v>
      </c>
      <c r="B1434" s="54">
        <v>11</v>
      </c>
      <c r="C1434" s="57">
        <v>24016000000</v>
      </c>
      <c r="D1434" s="60" t="s">
        <v>58</v>
      </c>
      <c r="E1434" s="60" t="s">
        <v>58</v>
      </c>
      <c r="F1434" s="57">
        <v>23439989775</v>
      </c>
      <c r="G1434" s="59">
        <v>1.9000000000000001E-4</v>
      </c>
      <c r="H1434" s="59">
        <v>1.9000000000000001E-4</v>
      </c>
      <c r="I1434" s="60" t="s">
        <v>58</v>
      </c>
      <c r="J1434" s="59">
        <v>7.1989999999999998E-2</v>
      </c>
      <c r="K1434" s="59">
        <v>1.9000000000000001E-4</v>
      </c>
      <c r="L1434" s="59">
        <v>1.9000000000000001E-4</v>
      </c>
      <c r="M1434" s="60" t="s">
        <v>58</v>
      </c>
      <c r="N1434" s="59">
        <v>7.1989999999999998E-2</v>
      </c>
      <c r="O1434" s="58">
        <v>162.19649999999999</v>
      </c>
      <c r="P1434" s="58">
        <v>162.19649999999999</v>
      </c>
      <c r="Q1434" s="74">
        <v>0.39700000000000002</v>
      </c>
      <c r="R1434" s="61" t="s">
        <v>58</v>
      </c>
      <c r="S1434" s="74">
        <v>149.34399999999999</v>
      </c>
      <c r="T1434" s="61" t="s">
        <v>58</v>
      </c>
      <c r="U1434" s="74">
        <v>5.86</v>
      </c>
      <c r="V1434" s="74">
        <v>5.9770000000000003</v>
      </c>
    </row>
    <row r="1435" spans="1:22" x14ac:dyDescent="0.25">
      <c r="A1435" s="53">
        <v>43706</v>
      </c>
      <c r="B1435" s="54">
        <v>11</v>
      </c>
      <c r="C1435" s="57">
        <v>24016000000</v>
      </c>
      <c r="D1435" s="60" t="s">
        <v>58</v>
      </c>
      <c r="E1435" s="60" t="s">
        <v>58</v>
      </c>
      <c r="F1435" s="57">
        <v>23443998190</v>
      </c>
      <c r="G1435" s="59">
        <v>3.6000000000000002E-4</v>
      </c>
      <c r="H1435" s="59">
        <v>3.6000000000000002E-4</v>
      </c>
      <c r="I1435" s="60" t="s">
        <v>58</v>
      </c>
      <c r="J1435" s="59">
        <v>6.8279999999999993E-2</v>
      </c>
      <c r="K1435" s="59">
        <v>1.7000000000000001E-4</v>
      </c>
      <c r="L1435" s="59">
        <v>1.7000000000000001E-4</v>
      </c>
      <c r="M1435" s="60" t="s">
        <v>58</v>
      </c>
      <c r="N1435" s="59">
        <v>6.4579999999999999E-2</v>
      </c>
      <c r="O1435" s="58">
        <v>162.2242</v>
      </c>
      <c r="P1435" s="58">
        <v>162.2242</v>
      </c>
      <c r="Q1435" s="74">
        <v>0.39500000000000002</v>
      </c>
      <c r="R1435" s="61" t="s">
        <v>58</v>
      </c>
      <c r="S1435" s="74">
        <v>148.34399999999999</v>
      </c>
      <c r="T1435" s="61" t="s">
        <v>58</v>
      </c>
      <c r="U1435" s="74">
        <v>5.8559999999999999</v>
      </c>
      <c r="V1435" s="74">
        <v>5.9740000000000002</v>
      </c>
    </row>
    <row r="1436" spans="1:22" x14ac:dyDescent="0.25">
      <c r="A1436" s="53">
        <v>43707</v>
      </c>
      <c r="B1436" s="54">
        <v>11</v>
      </c>
      <c r="C1436" s="57">
        <v>24016000000</v>
      </c>
      <c r="D1436" s="60" t="s">
        <v>58</v>
      </c>
      <c r="E1436" s="60" t="s">
        <v>58</v>
      </c>
      <c r="F1436" s="57">
        <v>23447972891</v>
      </c>
      <c r="G1436" s="59">
        <v>5.2999999999999998E-4</v>
      </c>
      <c r="H1436" s="59">
        <v>5.2999999999999998E-4</v>
      </c>
      <c r="I1436" s="60" t="s">
        <v>58</v>
      </c>
      <c r="J1436" s="59">
        <v>6.6860000000000003E-2</v>
      </c>
      <c r="K1436" s="59">
        <v>1.7000000000000001E-4</v>
      </c>
      <c r="L1436" s="59">
        <v>1.7000000000000001E-4</v>
      </c>
      <c r="M1436" s="60" t="s">
        <v>58</v>
      </c>
      <c r="N1436" s="59">
        <v>6.4009999999999997E-2</v>
      </c>
      <c r="O1436" s="58">
        <v>162.2517</v>
      </c>
      <c r="P1436" s="58">
        <v>162.2517</v>
      </c>
      <c r="Q1436" s="74">
        <v>0.39200000000000002</v>
      </c>
      <c r="R1436" s="61" t="s">
        <v>58</v>
      </c>
      <c r="S1436" s="74">
        <v>147.34399999999999</v>
      </c>
      <c r="T1436" s="61" t="s">
        <v>58</v>
      </c>
      <c r="U1436" s="74">
        <v>5.86</v>
      </c>
      <c r="V1436" s="74">
        <v>5.9729999999999999</v>
      </c>
    </row>
    <row r="1437" spans="1:22" x14ac:dyDescent="0.25">
      <c r="A1437" s="53">
        <v>43710</v>
      </c>
      <c r="B1437" s="54">
        <v>11</v>
      </c>
      <c r="C1437" s="57">
        <v>24016000000</v>
      </c>
      <c r="D1437" s="60" t="s">
        <v>58</v>
      </c>
      <c r="E1437" s="60" t="s">
        <v>58</v>
      </c>
      <c r="F1437" s="57">
        <v>23460819678</v>
      </c>
      <c r="G1437" s="59">
        <v>1.08E-3</v>
      </c>
      <c r="H1437" s="59">
        <v>1.08E-3</v>
      </c>
      <c r="I1437" s="60" t="s">
        <v>58</v>
      </c>
      <c r="J1437" s="59">
        <v>6.7979999999999999E-2</v>
      </c>
      <c r="K1437" s="59">
        <v>5.5000000000000003E-4</v>
      </c>
      <c r="L1437" s="59">
        <v>5.5000000000000003E-4</v>
      </c>
      <c r="M1437" s="60" t="s">
        <v>58</v>
      </c>
      <c r="N1437" s="59">
        <v>6.9110000000000005E-2</v>
      </c>
      <c r="O1437" s="58">
        <v>162.34059999999999</v>
      </c>
      <c r="P1437" s="58">
        <v>162.34059999999999</v>
      </c>
      <c r="Q1437" s="74">
        <v>0.38400000000000001</v>
      </c>
      <c r="R1437" s="61" t="s">
        <v>58</v>
      </c>
      <c r="S1437" s="74">
        <v>144.34399999999999</v>
      </c>
      <c r="T1437" s="61" t="s">
        <v>58</v>
      </c>
      <c r="U1437" s="74">
        <v>5.8419999999999996</v>
      </c>
      <c r="V1437" s="74">
        <v>5.9569999999999999</v>
      </c>
    </row>
    <row r="1438" spans="1:22" x14ac:dyDescent="0.25">
      <c r="A1438" s="53">
        <v>43711</v>
      </c>
      <c r="B1438" s="54">
        <v>11</v>
      </c>
      <c r="C1438" s="57">
        <v>24016000000</v>
      </c>
      <c r="D1438" s="60" t="s">
        <v>58</v>
      </c>
      <c r="E1438" s="60" t="s">
        <v>58</v>
      </c>
      <c r="F1438" s="57">
        <v>23464195260</v>
      </c>
      <c r="G1438" s="59">
        <v>1.2199999999999999E-3</v>
      </c>
      <c r="H1438" s="59">
        <v>1.2199999999999999E-3</v>
      </c>
      <c r="I1438" s="60" t="s">
        <v>58</v>
      </c>
      <c r="J1438" s="59">
        <v>6.5979999999999997E-2</v>
      </c>
      <c r="K1438" s="59">
        <v>1.3999999999999999E-4</v>
      </c>
      <c r="L1438" s="59">
        <v>1.3999999999999999E-4</v>
      </c>
      <c r="M1438" s="60" t="s">
        <v>58</v>
      </c>
      <c r="N1438" s="59">
        <v>5.407E-2</v>
      </c>
      <c r="O1438" s="58">
        <v>162.3639</v>
      </c>
      <c r="P1438" s="58">
        <v>162.3639</v>
      </c>
      <c r="Q1438" s="74">
        <v>0.38200000000000001</v>
      </c>
      <c r="R1438" s="61" t="s">
        <v>58</v>
      </c>
      <c r="S1438" s="74">
        <v>143.34399999999999</v>
      </c>
      <c r="T1438" s="61" t="s">
        <v>58</v>
      </c>
      <c r="U1438" s="74">
        <v>5.843</v>
      </c>
      <c r="V1438" s="74">
        <v>5.9610000000000003</v>
      </c>
    </row>
    <row r="1439" spans="1:22" x14ac:dyDescent="0.25">
      <c r="A1439" s="53">
        <v>43712</v>
      </c>
      <c r="B1439" s="54">
        <v>12</v>
      </c>
      <c r="C1439" s="57">
        <v>25016000000</v>
      </c>
      <c r="D1439" s="60" t="s">
        <v>58</v>
      </c>
      <c r="E1439" s="60" t="s">
        <v>58</v>
      </c>
      <c r="F1439" s="57">
        <v>24407783229</v>
      </c>
      <c r="G1439" s="59">
        <v>1.3999999999999999E-4</v>
      </c>
      <c r="H1439" s="59">
        <v>1.3999999999999999E-4</v>
      </c>
      <c r="I1439" s="60" t="s">
        <v>58</v>
      </c>
      <c r="J1439" s="59">
        <v>5.4370000000000002E-2</v>
      </c>
      <c r="K1439" s="59">
        <v>1.3999999999999999E-4</v>
      </c>
      <c r="L1439" s="59">
        <v>1.3999999999999999E-4</v>
      </c>
      <c r="M1439" s="60" t="s">
        <v>58</v>
      </c>
      <c r="N1439" s="59">
        <v>5.4370000000000002E-2</v>
      </c>
      <c r="O1439" s="58">
        <v>162.38740000000001</v>
      </c>
      <c r="P1439" s="58">
        <v>162.38740000000001</v>
      </c>
      <c r="Q1439" s="74">
        <v>0.40100000000000002</v>
      </c>
      <c r="R1439" s="61" t="s">
        <v>58</v>
      </c>
      <c r="S1439" s="74">
        <v>151.125</v>
      </c>
      <c r="T1439" s="61" t="s">
        <v>58</v>
      </c>
      <c r="U1439" s="74">
        <v>5.8650000000000002</v>
      </c>
      <c r="V1439" s="74">
        <v>5.9989999999999997</v>
      </c>
    </row>
    <row r="1440" spans="1:22" x14ac:dyDescent="0.25">
      <c r="A1440" s="53">
        <v>43713</v>
      </c>
      <c r="B1440" s="54">
        <v>12</v>
      </c>
      <c r="C1440" s="57">
        <v>25016000000</v>
      </c>
      <c r="D1440" s="60" t="s">
        <v>58</v>
      </c>
      <c r="E1440" s="60" t="s">
        <v>58</v>
      </c>
      <c r="F1440" s="57">
        <v>24412663283</v>
      </c>
      <c r="G1440" s="59">
        <v>3.4000000000000002E-4</v>
      </c>
      <c r="H1440" s="59">
        <v>3.4000000000000002E-4</v>
      </c>
      <c r="I1440" s="60" t="s">
        <v>58</v>
      </c>
      <c r="J1440" s="59">
        <v>6.5089999999999995E-2</v>
      </c>
      <c r="K1440" s="59">
        <v>2.0000000000000001E-4</v>
      </c>
      <c r="L1440" s="59">
        <v>2.0000000000000001E-4</v>
      </c>
      <c r="M1440" s="60" t="s">
        <v>58</v>
      </c>
      <c r="N1440" s="59">
        <v>7.5910000000000005E-2</v>
      </c>
      <c r="O1440" s="58">
        <v>162.41990000000001</v>
      </c>
      <c r="P1440" s="58">
        <v>162.41990000000001</v>
      </c>
      <c r="Q1440" s="74">
        <v>0.39800000000000002</v>
      </c>
      <c r="R1440" s="61" t="s">
        <v>58</v>
      </c>
      <c r="S1440" s="74">
        <v>150.125</v>
      </c>
      <c r="T1440" s="61" t="s">
        <v>58</v>
      </c>
      <c r="U1440" s="74">
        <v>5.8579999999999997</v>
      </c>
      <c r="V1440" s="74">
        <v>5.9889999999999999</v>
      </c>
    </row>
    <row r="1441" spans="1:22" x14ac:dyDescent="0.25">
      <c r="A1441" s="53">
        <v>43714</v>
      </c>
      <c r="B1441" s="54">
        <v>12</v>
      </c>
      <c r="C1441" s="57">
        <v>25016000000</v>
      </c>
      <c r="D1441" s="60" t="s">
        <v>58</v>
      </c>
      <c r="E1441" s="60" t="s">
        <v>58</v>
      </c>
      <c r="F1441" s="57">
        <v>24416823233</v>
      </c>
      <c r="G1441" s="59">
        <v>5.1999999999999995E-4</v>
      </c>
      <c r="H1441" s="59">
        <v>5.1999999999999995E-4</v>
      </c>
      <c r="I1441" s="60" t="s">
        <v>58</v>
      </c>
      <c r="J1441" s="59">
        <v>6.4839999999999995E-2</v>
      </c>
      <c r="K1441" s="59">
        <v>1.7000000000000001E-4</v>
      </c>
      <c r="L1441" s="59">
        <v>1.7000000000000001E-4</v>
      </c>
      <c r="M1441" s="60" t="s">
        <v>58</v>
      </c>
      <c r="N1441" s="59">
        <v>6.4350000000000004E-2</v>
      </c>
      <c r="O1441" s="58">
        <v>162.44759999999999</v>
      </c>
      <c r="P1441" s="58">
        <v>162.44759999999999</v>
      </c>
      <c r="Q1441" s="74">
        <v>0.39600000000000002</v>
      </c>
      <c r="R1441" s="61" t="s">
        <v>58</v>
      </c>
      <c r="S1441" s="74">
        <v>149.125</v>
      </c>
      <c r="T1441" s="61" t="s">
        <v>58</v>
      </c>
      <c r="U1441" s="74">
        <v>5.8570000000000002</v>
      </c>
      <c r="V1441" s="74">
        <v>5.9870000000000001</v>
      </c>
    </row>
    <row r="1442" spans="1:22" x14ac:dyDescent="0.25">
      <c r="A1442" s="53">
        <v>43717</v>
      </c>
      <c r="B1442" s="54">
        <v>12</v>
      </c>
      <c r="C1442" s="57">
        <v>25016000000</v>
      </c>
      <c r="D1442" s="60" t="s">
        <v>58</v>
      </c>
      <c r="E1442" s="60" t="s">
        <v>58</v>
      </c>
      <c r="F1442" s="57">
        <v>24430271734</v>
      </c>
      <c r="G1442" s="59">
        <v>1.07E-3</v>
      </c>
      <c r="H1442" s="59">
        <v>1.07E-3</v>
      </c>
      <c r="I1442" s="60" t="s">
        <v>58</v>
      </c>
      <c r="J1442" s="59">
        <v>6.7159999999999997E-2</v>
      </c>
      <c r="K1442" s="59">
        <v>5.5000000000000003E-4</v>
      </c>
      <c r="L1442" s="59">
        <v>5.5000000000000003E-4</v>
      </c>
      <c r="M1442" s="60" t="s">
        <v>58</v>
      </c>
      <c r="N1442" s="59">
        <v>6.9489999999999996E-2</v>
      </c>
      <c r="O1442" s="58">
        <v>162.53710000000001</v>
      </c>
      <c r="P1442" s="58">
        <v>162.53710000000001</v>
      </c>
      <c r="Q1442" s="74">
        <v>0.38800000000000001</v>
      </c>
      <c r="R1442" s="61" t="s">
        <v>58</v>
      </c>
      <c r="S1442" s="74">
        <v>146.125</v>
      </c>
      <c r="T1442" s="61" t="s">
        <v>58</v>
      </c>
      <c r="U1442" s="74">
        <v>5.8310000000000004</v>
      </c>
      <c r="V1442" s="74">
        <v>5.9710000000000001</v>
      </c>
    </row>
    <row r="1443" spans="1:22" x14ac:dyDescent="0.25">
      <c r="A1443" s="53">
        <v>43718</v>
      </c>
      <c r="B1443" s="54">
        <v>12</v>
      </c>
      <c r="C1443" s="57">
        <v>25016000000</v>
      </c>
      <c r="D1443" s="60" t="s">
        <v>58</v>
      </c>
      <c r="E1443" s="60" t="s">
        <v>58</v>
      </c>
      <c r="F1443" s="57">
        <v>24434336463</v>
      </c>
      <c r="G1443" s="59">
        <v>1.23E-3</v>
      </c>
      <c r="H1443" s="59">
        <v>1.23E-3</v>
      </c>
      <c r="I1443" s="60" t="s">
        <v>58</v>
      </c>
      <c r="J1443" s="59">
        <v>6.6530000000000006E-2</v>
      </c>
      <c r="K1443" s="59">
        <v>1.7000000000000001E-4</v>
      </c>
      <c r="L1443" s="59">
        <v>1.7000000000000001E-4</v>
      </c>
      <c r="M1443" s="60" t="s">
        <v>58</v>
      </c>
      <c r="N1443" s="59">
        <v>6.2780000000000002E-2</v>
      </c>
      <c r="O1443" s="58">
        <v>162.5641</v>
      </c>
      <c r="P1443" s="58">
        <v>162.5641</v>
      </c>
      <c r="Q1443" s="74">
        <v>0.38500000000000001</v>
      </c>
      <c r="R1443" s="61" t="s">
        <v>58</v>
      </c>
      <c r="S1443" s="74">
        <v>145.125</v>
      </c>
      <c r="T1443" s="61" t="s">
        <v>58</v>
      </c>
      <c r="U1443" s="74">
        <v>5.8289999999999997</v>
      </c>
      <c r="V1443" s="74">
        <v>5.97</v>
      </c>
    </row>
    <row r="1444" spans="1:22" x14ac:dyDescent="0.25">
      <c r="A1444" s="53">
        <v>43719</v>
      </c>
      <c r="B1444" s="54">
        <v>12</v>
      </c>
      <c r="C1444" s="57">
        <v>25016000000</v>
      </c>
      <c r="D1444" s="60" t="s">
        <v>58</v>
      </c>
      <c r="E1444" s="60" t="s">
        <v>58</v>
      </c>
      <c r="F1444" s="57">
        <v>24439303449</v>
      </c>
      <c r="G1444" s="59">
        <v>2.0000000000000001E-4</v>
      </c>
      <c r="H1444" s="59">
        <v>2.0000000000000001E-4</v>
      </c>
      <c r="I1444" s="60" t="s">
        <v>58</v>
      </c>
      <c r="J1444" s="59">
        <v>7.7229999999999993E-2</v>
      </c>
      <c r="K1444" s="59">
        <v>2.0000000000000001E-4</v>
      </c>
      <c r="L1444" s="59">
        <v>2.0000000000000001E-4</v>
      </c>
      <c r="M1444" s="60" t="s">
        <v>58</v>
      </c>
      <c r="N1444" s="59">
        <v>7.7229999999999993E-2</v>
      </c>
      <c r="O1444" s="58">
        <v>162.59710000000001</v>
      </c>
      <c r="P1444" s="58">
        <v>162.59710000000001</v>
      </c>
      <c r="Q1444" s="74">
        <v>0.38200000000000001</v>
      </c>
      <c r="R1444" s="61" t="s">
        <v>58</v>
      </c>
      <c r="S1444" s="74">
        <v>144.125</v>
      </c>
      <c r="T1444" s="61" t="s">
        <v>58</v>
      </c>
      <c r="U1444" s="74">
        <v>5.8179999999999996</v>
      </c>
      <c r="V1444" s="74">
        <v>5.9589999999999996</v>
      </c>
    </row>
    <row r="1445" spans="1:22" x14ac:dyDescent="0.25">
      <c r="A1445" s="53">
        <v>43720</v>
      </c>
      <c r="B1445" s="54">
        <v>12</v>
      </c>
      <c r="C1445" s="57">
        <v>25016000000</v>
      </c>
      <c r="D1445" s="60" t="s">
        <v>58</v>
      </c>
      <c r="E1445" s="60" t="s">
        <v>58</v>
      </c>
      <c r="F1445" s="57">
        <v>24442592786</v>
      </c>
      <c r="G1445" s="59">
        <v>3.4000000000000002E-4</v>
      </c>
      <c r="H1445" s="59">
        <v>3.4000000000000002E-4</v>
      </c>
      <c r="I1445" s="60" t="s">
        <v>58</v>
      </c>
      <c r="J1445" s="59">
        <v>6.3780000000000003E-2</v>
      </c>
      <c r="K1445" s="59">
        <v>1.2999999999999999E-4</v>
      </c>
      <c r="L1445" s="59">
        <v>1.2999999999999999E-4</v>
      </c>
      <c r="M1445" s="60" t="s">
        <v>58</v>
      </c>
      <c r="N1445" s="59">
        <v>5.049E-2</v>
      </c>
      <c r="O1445" s="58">
        <v>162.619</v>
      </c>
      <c r="P1445" s="58">
        <v>162.619</v>
      </c>
      <c r="Q1445" s="74">
        <v>0.38</v>
      </c>
      <c r="R1445" s="61" t="s">
        <v>58</v>
      </c>
      <c r="S1445" s="74">
        <v>143.125</v>
      </c>
      <c r="T1445" s="61" t="s">
        <v>58</v>
      </c>
      <c r="U1445" s="74">
        <v>5.83</v>
      </c>
      <c r="V1445" s="74">
        <v>5.9660000000000002</v>
      </c>
    </row>
    <row r="1446" spans="1:22" x14ac:dyDescent="0.25">
      <c r="A1446" s="53">
        <v>43721</v>
      </c>
      <c r="B1446" s="54">
        <v>12</v>
      </c>
      <c r="C1446" s="57">
        <v>25016000000</v>
      </c>
      <c r="D1446" s="60" t="s">
        <v>58</v>
      </c>
      <c r="E1446" s="60" t="s">
        <v>58</v>
      </c>
      <c r="F1446" s="57">
        <v>24446264904</v>
      </c>
      <c r="G1446" s="59">
        <v>4.8999999999999998E-4</v>
      </c>
      <c r="H1446" s="59">
        <v>4.8999999999999998E-4</v>
      </c>
      <c r="I1446" s="60" t="s">
        <v>58</v>
      </c>
      <c r="J1446" s="59">
        <v>6.1350000000000002E-2</v>
      </c>
      <c r="K1446" s="59">
        <v>1.4999999999999999E-4</v>
      </c>
      <c r="L1446" s="59">
        <v>1.4999999999999999E-4</v>
      </c>
      <c r="M1446" s="60" t="s">
        <v>58</v>
      </c>
      <c r="N1446" s="59">
        <v>5.6520000000000001E-2</v>
      </c>
      <c r="O1446" s="58">
        <v>162.64349999999999</v>
      </c>
      <c r="P1446" s="58">
        <v>162.64349999999999</v>
      </c>
      <c r="Q1446" s="74">
        <v>0.377</v>
      </c>
      <c r="R1446" s="61" t="s">
        <v>58</v>
      </c>
      <c r="S1446" s="74">
        <v>142.125</v>
      </c>
      <c r="T1446" s="61" t="s">
        <v>58</v>
      </c>
      <c r="U1446" s="74">
        <v>5.8330000000000002</v>
      </c>
      <c r="V1446" s="74">
        <v>5.9690000000000003</v>
      </c>
    </row>
    <row r="1447" spans="1:22" x14ac:dyDescent="0.25">
      <c r="A1447" s="53">
        <v>43724</v>
      </c>
      <c r="B1447" s="54">
        <v>12</v>
      </c>
      <c r="C1447" s="57">
        <v>25016000000</v>
      </c>
      <c r="D1447" s="60" t="s">
        <v>58</v>
      </c>
      <c r="E1447" s="60" t="s">
        <v>58</v>
      </c>
      <c r="F1447" s="57">
        <v>24459415807</v>
      </c>
      <c r="G1447" s="59">
        <v>1.0300000000000001E-3</v>
      </c>
      <c r="H1447" s="59">
        <v>1.0300000000000001E-3</v>
      </c>
      <c r="I1447" s="60" t="s">
        <v>58</v>
      </c>
      <c r="J1447" s="59">
        <v>6.4579999999999999E-2</v>
      </c>
      <c r="K1447" s="59">
        <v>5.4000000000000001E-4</v>
      </c>
      <c r="L1447" s="59">
        <v>5.4000000000000001E-4</v>
      </c>
      <c r="M1447" s="60" t="s">
        <v>58</v>
      </c>
      <c r="N1447" s="59">
        <v>6.7809999999999995E-2</v>
      </c>
      <c r="O1447" s="58">
        <v>162.73099999999999</v>
      </c>
      <c r="P1447" s="58">
        <v>162.73099999999999</v>
      </c>
      <c r="Q1447" s="74">
        <v>0.36899999999999999</v>
      </c>
      <c r="R1447" s="61" t="s">
        <v>58</v>
      </c>
      <c r="S1447" s="74">
        <v>139.125</v>
      </c>
      <c r="T1447" s="61" t="s">
        <v>58</v>
      </c>
      <c r="U1447" s="74">
        <v>5.8150000000000004</v>
      </c>
      <c r="V1447" s="74">
        <v>5.9550000000000001</v>
      </c>
    </row>
    <row r="1448" spans="1:22" x14ac:dyDescent="0.25">
      <c r="A1448" s="53">
        <v>43725</v>
      </c>
      <c r="B1448" s="54">
        <v>12</v>
      </c>
      <c r="C1448" s="57">
        <v>25016000000</v>
      </c>
      <c r="D1448" s="60" t="s">
        <v>58</v>
      </c>
      <c r="E1448" s="60" t="s">
        <v>58</v>
      </c>
      <c r="F1448" s="57">
        <v>24463431554</v>
      </c>
      <c r="G1448" s="59">
        <v>1.1900000000000001E-3</v>
      </c>
      <c r="H1448" s="59">
        <v>1.1900000000000001E-3</v>
      </c>
      <c r="I1448" s="60" t="s">
        <v>58</v>
      </c>
      <c r="J1448" s="59">
        <v>6.4199999999999993E-2</v>
      </c>
      <c r="K1448" s="59">
        <v>1.6000000000000001E-4</v>
      </c>
      <c r="L1448" s="59">
        <v>1.6000000000000001E-4</v>
      </c>
      <c r="M1448" s="60" t="s">
        <v>58</v>
      </c>
      <c r="N1448" s="59">
        <v>6.1929999999999999E-2</v>
      </c>
      <c r="O1448" s="58">
        <v>162.7577</v>
      </c>
      <c r="P1448" s="58">
        <v>162.7577</v>
      </c>
      <c r="Q1448" s="74">
        <v>0.36599999999999999</v>
      </c>
      <c r="R1448" s="61" t="s">
        <v>58</v>
      </c>
      <c r="S1448" s="74">
        <v>138.125</v>
      </c>
      <c r="T1448" s="61" t="s">
        <v>58</v>
      </c>
      <c r="U1448" s="74">
        <v>5.8120000000000003</v>
      </c>
      <c r="V1448" s="74">
        <v>5.9550000000000001</v>
      </c>
    </row>
    <row r="1449" spans="1:22" x14ac:dyDescent="0.25">
      <c r="A1449" s="53">
        <v>43726</v>
      </c>
      <c r="B1449" s="54">
        <v>12</v>
      </c>
      <c r="C1449" s="57">
        <v>26016000000</v>
      </c>
      <c r="D1449" s="60" t="s">
        <v>58</v>
      </c>
      <c r="E1449" s="60" t="s">
        <v>58</v>
      </c>
      <c r="F1449" s="57">
        <v>25422080606</v>
      </c>
      <c r="G1449" s="59">
        <v>1.9000000000000001E-4</v>
      </c>
      <c r="H1449" s="59">
        <v>1.9000000000000001E-4</v>
      </c>
      <c r="I1449" s="60" t="s">
        <v>58</v>
      </c>
      <c r="J1449" s="59">
        <v>7.3279999999999998E-2</v>
      </c>
      <c r="K1449" s="59">
        <v>1.9000000000000001E-4</v>
      </c>
      <c r="L1449" s="59">
        <v>1.9000000000000001E-4</v>
      </c>
      <c r="M1449" s="60" t="s">
        <v>58</v>
      </c>
      <c r="N1449" s="59">
        <v>7.3279999999999998E-2</v>
      </c>
      <c r="O1449" s="58">
        <v>162.78909999999999</v>
      </c>
      <c r="P1449" s="58">
        <v>162.78909999999999</v>
      </c>
      <c r="Q1449" s="74">
        <v>0.378</v>
      </c>
      <c r="R1449" s="61" t="s">
        <v>58</v>
      </c>
      <c r="S1449" s="74">
        <v>142.809</v>
      </c>
      <c r="T1449" s="61" t="s">
        <v>58</v>
      </c>
      <c r="U1449" s="74">
        <v>5.8090000000000002</v>
      </c>
      <c r="V1449" s="74">
        <v>5.9580000000000002</v>
      </c>
    </row>
    <row r="1450" spans="1:22" x14ac:dyDescent="0.25">
      <c r="A1450" s="53">
        <v>43727</v>
      </c>
      <c r="B1450" s="54">
        <v>12</v>
      </c>
      <c r="C1450" s="57">
        <v>26016000000</v>
      </c>
      <c r="D1450" s="60" t="s">
        <v>58</v>
      </c>
      <c r="E1450" s="60" t="s">
        <v>58</v>
      </c>
      <c r="F1450" s="57">
        <v>25425816412</v>
      </c>
      <c r="G1450" s="59">
        <v>3.4000000000000002E-4</v>
      </c>
      <c r="H1450" s="59">
        <v>3.4000000000000002E-4</v>
      </c>
      <c r="I1450" s="60" t="s">
        <v>58</v>
      </c>
      <c r="J1450" s="59">
        <v>6.4229999999999995E-2</v>
      </c>
      <c r="K1450" s="59">
        <v>1.4999999999999999E-4</v>
      </c>
      <c r="L1450" s="59">
        <v>1.4999999999999999E-4</v>
      </c>
      <c r="M1450" s="60" t="s">
        <v>58</v>
      </c>
      <c r="N1450" s="59">
        <v>5.525E-2</v>
      </c>
      <c r="O1450" s="58">
        <v>162.81299999999999</v>
      </c>
      <c r="P1450" s="58">
        <v>162.81299999999999</v>
      </c>
      <c r="Q1450" s="74">
        <v>0.376</v>
      </c>
      <c r="R1450" s="61" t="s">
        <v>58</v>
      </c>
      <c r="S1450" s="74">
        <v>141.809</v>
      </c>
      <c r="T1450" s="61" t="s">
        <v>58</v>
      </c>
      <c r="U1450" s="74">
        <v>5.8129999999999997</v>
      </c>
      <c r="V1450" s="74">
        <v>5.9619999999999997</v>
      </c>
    </row>
    <row r="1451" spans="1:22" x14ac:dyDescent="0.25">
      <c r="A1451" s="53">
        <v>43728</v>
      </c>
      <c r="B1451" s="54">
        <v>12</v>
      </c>
      <c r="C1451" s="57">
        <v>26016000000</v>
      </c>
      <c r="D1451" s="60" t="s">
        <v>58</v>
      </c>
      <c r="E1451" s="60" t="s">
        <v>58</v>
      </c>
      <c r="F1451" s="57">
        <v>25428777312</v>
      </c>
      <c r="G1451" s="59">
        <v>4.6000000000000001E-4</v>
      </c>
      <c r="H1451" s="59">
        <v>4.6000000000000001E-4</v>
      </c>
      <c r="I1451" s="60" t="s">
        <v>58</v>
      </c>
      <c r="J1451" s="59">
        <v>5.7290000000000001E-2</v>
      </c>
      <c r="K1451" s="59">
        <v>1.2E-4</v>
      </c>
      <c r="L1451" s="59">
        <v>1.2E-4</v>
      </c>
      <c r="M1451" s="60" t="s">
        <v>58</v>
      </c>
      <c r="N1451" s="59">
        <v>4.3540000000000002E-2</v>
      </c>
      <c r="O1451" s="58">
        <v>162.83199999999999</v>
      </c>
      <c r="P1451" s="58">
        <v>162.83199999999999</v>
      </c>
      <c r="Q1451" s="74">
        <v>0.373</v>
      </c>
      <c r="R1451" s="61" t="s">
        <v>58</v>
      </c>
      <c r="S1451" s="74">
        <v>140.809</v>
      </c>
      <c r="T1451" s="61" t="s">
        <v>58</v>
      </c>
      <c r="U1451" s="74">
        <v>5.8330000000000002</v>
      </c>
      <c r="V1451" s="74">
        <v>5.9740000000000002</v>
      </c>
    </row>
    <row r="1452" spans="1:22" x14ac:dyDescent="0.25">
      <c r="A1452" s="53">
        <v>43731</v>
      </c>
      <c r="B1452" s="54">
        <v>12</v>
      </c>
      <c r="C1452" s="57">
        <v>26016000000</v>
      </c>
      <c r="D1452" s="60" t="s">
        <v>58</v>
      </c>
      <c r="E1452" s="60" t="s">
        <v>58</v>
      </c>
      <c r="F1452" s="57">
        <v>25442586781</v>
      </c>
      <c r="G1452" s="59">
        <v>1E-3</v>
      </c>
      <c r="H1452" s="59">
        <v>1E-3</v>
      </c>
      <c r="I1452" s="60" t="s">
        <v>58</v>
      </c>
      <c r="J1452" s="59">
        <v>6.2869999999999995E-2</v>
      </c>
      <c r="K1452" s="59">
        <v>5.4000000000000001E-4</v>
      </c>
      <c r="L1452" s="59">
        <v>5.4000000000000001E-4</v>
      </c>
      <c r="M1452" s="60" t="s">
        <v>58</v>
      </c>
      <c r="N1452" s="59">
        <v>6.8479999999999999E-2</v>
      </c>
      <c r="O1452" s="58">
        <v>162.9204</v>
      </c>
      <c r="P1452" s="58">
        <v>162.9204</v>
      </c>
      <c r="Q1452" s="74">
        <v>0.36499999999999999</v>
      </c>
      <c r="R1452" s="61" t="s">
        <v>58</v>
      </c>
      <c r="S1452" s="74">
        <v>137.809</v>
      </c>
      <c r="T1452" s="61" t="s">
        <v>58</v>
      </c>
      <c r="U1452" s="74">
        <v>5.8150000000000004</v>
      </c>
      <c r="V1452" s="74">
        <v>5.9580000000000002</v>
      </c>
    </row>
    <row r="1453" spans="1:22" x14ac:dyDescent="0.25">
      <c r="A1453" s="53">
        <v>43732</v>
      </c>
      <c r="B1453" s="54">
        <v>12</v>
      </c>
      <c r="C1453" s="57">
        <v>26016000000</v>
      </c>
      <c r="D1453" s="60" t="s">
        <v>58</v>
      </c>
      <c r="E1453" s="60" t="s">
        <v>58</v>
      </c>
      <c r="F1453" s="57">
        <v>25446772763</v>
      </c>
      <c r="G1453" s="59">
        <v>1.16E-3</v>
      </c>
      <c r="H1453" s="59">
        <v>1.16E-3</v>
      </c>
      <c r="I1453" s="60" t="s">
        <v>58</v>
      </c>
      <c r="J1453" s="59">
        <v>6.275E-2</v>
      </c>
      <c r="K1453" s="59">
        <v>1.6000000000000001E-4</v>
      </c>
      <c r="L1453" s="59">
        <v>1.6000000000000001E-4</v>
      </c>
      <c r="M1453" s="60" t="s">
        <v>58</v>
      </c>
      <c r="N1453" s="59">
        <v>6.2059999999999997E-2</v>
      </c>
      <c r="O1453" s="58">
        <v>162.94720000000001</v>
      </c>
      <c r="P1453" s="58">
        <v>162.94720000000001</v>
      </c>
      <c r="Q1453" s="74">
        <v>0.36299999999999999</v>
      </c>
      <c r="R1453" s="61" t="s">
        <v>58</v>
      </c>
      <c r="S1453" s="74">
        <v>136.809</v>
      </c>
      <c r="T1453" s="61" t="s">
        <v>58</v>
      </c>
      <c r="U1453" s="74">
        <v>5.8070000000000004</v>
      </c>
      <c r="V1453" s="74">
        <v>5.9580000000000002</v>
      </c>
    </row>
    <row r="1454" spans="1:22" x14ac:dyDescent="0.25">
      <c r="A1454" s="53">
        <v>43733</v>
      </c>
      <c r="B1454" s="54">
        <v>11</v>
      </c>
      <c r="C1454" s="57">
        <v>23560000000</v>
      </c>
      <c r="D1454" s="60" t="s">
        <v>58</v>
      </c>
      <c r="E1454" s="60" t="s">
        <v>58</v>
      </c>
      <c r="F1454" s="57">
        <v>22968966848</v>
      </c>
      <c r="G1454" s="59">
        <v>2.2000000000000001E-4</v>
      </c>
      <c r="H1454" s="59">
        <v>2.2000000000000001E-4</v>
      </c>
      <c r="I1454" s="60" t="s">
        <v>58</v>
      </c>
      <c r="J1454" s="59">
        <v>8.4320000000000006E-2</v>
      </c>
      <c r="K1454" s="59">
        <v>2.2000000000000001E-4</v>
      </c>
      <c r="L1454" s="59">
        <v>2.2000000000000001E-4</v>
      </c>
      <c r="M1454" s="60" t="s">
        <v>58</v>
      </c>
      <c r="N1454" s="59">
        <v>8.4320000000000006E-2</v>
      </c>
      <c r="O1454" s="58">
        <v>162.98330000000001</v>
      </c>
      <c r="P1454" s="58">
        <v>162.98330000000001</v>
      </c>
      <c r="Q1454" s="74">
        <v>0.41799999999999998</v>
      </c>
      <c r="R1454" s="61" t="s">
        <v>58</v>
      </c>
      <c r="S1454" s="74">
        <v>157.16999999999999</v>
      </c>
      <c r="T1454" s="61" t="s">
        <v>58</v>
      </c>
      <c r="U1454" s="74">
        <v>5.8339999999999996</v>
      </c>
      <c r="V1454" s="74">
        <v>5.9450000000000003</v>
      </c>
    </row>
    <row r="1455" spans="1:22" x14ac:dyDescent="0.25">
      <c r="A1455" s="53">
        <v>43734</v>
      </c>
      <c r="B1455" s="54">
        <v>11</v>
      </c>
      <c r="C1455" s="57">
        <v>23560000000</v>
      </c>
      <c r="D1455" s="60" t="s">
        <v>58</v>
      </c>
      <c r="E1455" s="60" t="s">
        <v>58</v>
      </c>
      <c r="F1455" s="57">
        <v>22969880860</v>
      </c>
      <c r="G1455" s="59">
        <v>2.5999999999999998E-4</v>
      </c>
      <c r="H1455" s="59">
        <v>2.5999999999999998E-4</v>
      </c>
      <c r="I1455" s="60" t="s">
        <v>58</v>
      </c>
      <c r="J1455" s="59">
        <v>4.8919999999999998E-2</v>
      </c>
      <c r="K1455" s="59">
        <v>4.0000000000000003E-5</v>
      </c>
      <c r="L1455" s="59">
        <v>4.0000000000000003E-5</v>
      </c>
      <c r="M1455" s="60" t="s">
        <v>58</v>
      </c>
      <c r="N1455" s="59">
        <v>1.4670000000000001E-2</v>
      </c>
      <c r="O1455" s="58">
        <v>162.9898</v>
      </c>
      <c r="P1455" s="58">
        <v>162.9898</v>
      </c>
      <c r="Q1455" s="74">
        <v>0.41499999999999998</v>
      </c>
      <c r="R1455" s="61" t="s">
        <v>58</v>
      </c>
      <c r="S1455" s="74">
        <v>156.16999999999999</v>
      </c>
      <c r="T1455" s="61" t="s">
        <v>58</v>
      </c>
      <c r="U1455" s="74">
        <v>5.87</v>
      </c>
      <c r="V1455" s="74">
        <v>5.9740000000000002</v>
      </c>
    </row>
    <row r="1456" spans="1:22" x14ac:dyDescent="0.25">
      <c r="A1456" s="53">
        <v>43735</v>
      </c>
      <c r="B1456" s="54">
        <v>11</v>
      </c>
      <c r="C1456" s="57">
        <v>23560000000</v>
      </c>
      <c r="D1456" s="60" t="s">
        <v>58</v>
      </c>
      <c r="E1456" s="60" t="s">
        <v>58</v>
      </c>
      <c r="F1456" s="57">
        <v>22973916738</v>
      </c>
      <c r="G1456" s="59">
        <v>4.4000000000000002E-4</v>
      </c>
      <c r="H1456" s="59">
        <v>4.4000000000000002E-4</v>
      </c>
      <c r="I1456" s="60" t="s">
        <v>58</v>
      </c>
      <c r="J1456" s="59">
        <v>5.4719999999999998E-2</v>
      </c>
      <c r="K1456" s="59">
        <v>1.8000000000000001E-4</v>
      </c>
      <c r="L1456" s="59">
        <v>1.8000000000000001E-4</v>
      </c>
      <c r="M1456" s="60" t="s">
        <v>58</v>
      </c>
      <c r="N1456" s="59">
        <v>6.6409999999999997E-2</v>
      </c>
      <c r="O1456" s="58">
        <v>163.01840000000001</v>
      </c>
      <c r="P1456" s="58">
        <v>163.01840000000001</v>
      </c>
      <c r="Q1456" s="74">
        <v>0.41299999999999998</v>
      </c>
      <c r="R1456" s="61" t="s">
        <v>58</v>
      </c>
      <c r="S1456" s="74">
        <v>155.16999999999999</v>
      </c>
      <c r="T1456" s="61" t="s">
        <v>58</v>
      </c>
      <c r="U1456" s="74">
        <v>5.8659999999999997</v>
      </c>
      <c r="V1456" s="74">
        <v>5.9710000000000001</v>
      </c>
    </row>
    <row r="1457" spans="1:22" x14ac:dyDescent="0.25">
      <c r="A1457" s="53">
        <v>43738</v>
      </c>
      <c r="B1457" s="54">
        <v>11</v>
      </c>
      <c r="C1457" s="57">
        <v>23560000000</v>
      </c>
      <c r="D1457" s="60" t="s">
        <v>58</v>
      </c>
      <c r="E1457" s="60" t="s">
        <v>58</v>
      </c>
      <c r="F1457" s="57">
        <v>22989226762</v>
      </c>
      <c r="G1457" s="59">
        <v>1.1000000000000001E-3</v>
      </c>
      <c r="H1457" s="59">
        <v>1.1000000000000001E-3</v>
      </c>
      <c r="I1457" s="60" t="s">
        <v>58</v>
      </c>
      <c r="J1457" s="59">
        <v>6.9589999999999999E-2</v>
      </c>
      <c r="K1457" s="59">
        <v>6.7000000000000002E-4</v>
      </c>
      <c r="L1457" s="59">
        <v>6.7000000000000002E-4</v>
      </c>
      <c r="M1457" s="60" t="s">
        <v>58</v>
      </c>
      <c r="N1457" s="59">
        <v>8.4669999999999995E-2</v>
      </c>
      <c r="O1457" s="58">
        <v>163.12700000000001</v>
      </c>
      <c r="P1457" s="58">
        <v>163.12700000000001</v>
      </c>
      <c r="Q1457" s="74">
        <v>0.40500000000000003</v>
      </c>
      <c r="R1457" s="61" t="s">
        <v>58</v>
      </c>
      <c r="S1457" s="74">
        <v>152.16999999999999</v>
      </c>
      <c r="T1457" s="61" t="s">
        <v>58</v>
      </c>
      <c r="U1457" s="74">
        <v>5.8150000000000004</v>
      </c>
      <c r="V1457" s="74">
        <v>5.9260000000000002</v>
      </c>
    </row>
    <row r="1458" spans="1:22" x14ac:dyDescent="0.25">
      <c r="A1458" s="53">
        <v>43739</v>
      </c>
      <c r="B1458" s="54">
        <v>11</v>
      </c>
      <c r="C1458" s="57">
        <v>23560000000</v>
      </c>
      <c r="D1458" s="60" t="s">
        <v>58</v>
      </c>
      <c r="E1458" s="60" t="s">
        <v>58</v>
      </c>
      <c r="F1458" s="57">
        <v>22996816032</v>
      </c>
      <c r="G1458" s="59">
        <v>1.4300000000000001E-3</v>
      </c>
      <c r="H1458" s="59">
        <v>1.4300000000000001E-3</v>
      </c>
      <c r="I1458" s="60" t="s">
        <v>58</v>
      </c>
      <c r="J1458" s="59">
        <v>7.7799999999999994E-2</v>
      </c>
      <c r="K1458" s="59">
        <v>3.3E-4</v>
      </c>
      <c r="L1458" s="59">
        <v>3.3E-4</v>
      </c>
      <c r="M1458" s="60" t="s">
        <v>58</v>
      </c>
      <c r="N1458" s="59">
        <v>0.12839999999999999</v>
      </c>
      <c r="O1458" s="58">
        <v>163.18090000000001</v>
      </c>
      <c r="P1458" s="58">
        <v>163.18090000000001</v>
      </c>
      <c r="Q1458" s="74">
        <v>0.40200000000000002</v>
      </c>
      <c r="R1458" s="61" t="s">
        <v>58</v>
      </c>
      <c r="S1458" s="74">
        <v>151.16999999999999</v>
      </c>
      <c r="T1458" s="61" t="s">
        <v>58</v>
      </c>
      <c r="U1458" s="74">
        <v>5.7750000000000004</v>
      </c>
      <c r="V1458" s="74">
        <v>5.8840000000000003</v>
      </c>
    </row>
    <row r="1459" spans="1:22" x14ac:dyDescent="0.25">
      <c r="A1459" s="53">
        <v>43740</v>
      </c>
      <c r="B1459" s="54">
        <v>11</v>
      </c>
      <c r="C1459" s="57">
        <v>23560000000</v>
      </c>
      <c r="D1459" s="60" t="s">
        <v>58</v>
      </c>
      <c r="E1459" s="60" t="s">
        <v>58</v>
      </c>
      <c r="F1459" s="57">
        <v>23001847423</v>
      </c>
      <c r="G1459" s="59">
        <v>2.2000000000000001E-4</v>
      </c>
      <c r="H1459" s="59">
        <v>2.2000000000000001E-4</v>
      </c>
      <c r="I1459" s="60" t="s">
        <v>58</v>
      </c>
      <c r="J1459" s="59">
        <v>8.3360000000000004E-2</v>
      </c>
      <c r="K1459" s="59">
        <v>2.2000000000000001E-4</v>
      </c>
      <c r="L1459" s="59">
        <v>2.2000000000000001E-4</v>
      </c>
      <c r="M1459" s="60" t="s">
        <v>58</v>
      </c>
      <c r="N1459" s="59">
        <v>8.3360000000000004E-2</v>
      </c>
      <c r="O1459" s="58">
        <v>163.2166</v>
      </c>
      <c r="P1459" s="58">
        <v>163.2166</v>
      </c>
      <c r="Q1459" s="74">
        <v>0.4</v>
      </c>
      <c r="R1459" s="61" t="s">
        <v>58</v>
      </c>
      <c r="S1459" s="74">
        <v>150.16999999999999</v>
      </c>
      <c r="T1459" s="61" t="s">
        <v>58</v>
      </c>
      <c r="U1459" s="74">
        <v>5.7590000000000003</v>
      </c>
      <c r="V1459" s="74">
        <v>5.8689999999999998</v>
      </c>
    </row>
    <row r="1460" spans="1:22" x14ac:dyDescent="0.25">
      <c r="A1460" s="53">
        <v>43741</v>
      </c>
      <c r="B1460" s="54">
        <v>11</v>
      </c>
      <c r="C1460" s="57">
        <v>23560000000</v>
      </c>
      <c r="D1460" s="60" t="s">
        <v>58</v>
      </c>
      <c r="E1460" s="60" t="s">
        <v>58</v>
      </c>
      <c r="F1460" s="57">
        <v>23004668705</v>
      </c>
      <c r="G1460" s="59">
        <v>3.4000000000000002E-4</v>
      </c>
      <c r="H1460" s="59">
        <v>3.4000000000000002E-4</v>
      </c>
      <c r="I1460" s="60" t="s">
        <v>58</v>
      </c>
      <c r="J1460" s="59">
        <v>6.447E-2</v>
      </c>
      <c r="K1460" s="59">
        <v>1.2E-4</v>
      </c>
      <c r="L1460" s="59">
        <v>1.2E-4</v>
      </c>
      <c r="M1460" s="60" t="s">
        <v>58</v>
      </c>
      <c r="N1460" s="59">
        <v>4.5909999999999999E-2</v>
      </c>
      <c r="O1460" s="58">
        <v>163.23660000000001</v>
      </c>
      <c r="P1460" s="58">
        <v>163.23660000000001</v>
      </c>
      <c r="Q1460" s="74">
        <v>0.39700000000000002</v>
      </c>
      <c r="R1460" s="61" t="s">
        <v>58</v>
      </c>
      <c r="S1460" s="74">
        <v>149.16999999999999</v>
      </c>
      <c r="T1460" s="61" t="s">
        <v>58</v>
      </c>
      <c r="U1460" s="74">
        <v>5.7590000000000003</v>
      </c>
      <c r="V1460" s="74">
        <v>5.8780000000000001</v>
      </c>
    </row>
    <row r="1461" spans="1:22" x14ac:dyDescent="0.25">
      <c r="A1461" s="53">
        <v>43742</v>
      </c>
      <c r="B1461" s="54">
        <v>11</v>
      </c>
      <c r="C1461" s="57">
        <v>23560000000</v>
      </c>
      <c r="D1461" s="60" t="s">
        <v>58</v>
      </c>
      <c r="E1461" s="60" t="s">
        <v>58</v>
      </c>
      <c r="F1461" s="57">
        <v>23005843618</v>
      </c>
      <c r="G1461" s="59">
        <v>3.8999999999999999E-4</v>
      </c>
      <c r="H1461" s="59">
        <v>3.8999999999999999E-4</v>
      </c>
      <c r="I1461" s="60" t="s">
        <v>58</v>
      </c>
      <c r="J1461" s="59">
        <v>4.9050000000000003E-2</v>
      </c>
      <c r="K1461" s="59">
        <v>5.0000000000000002E-5</v>
      </c>
      <c r="L1461" s="59">
        <v>5.0000000000000002E-5</v>
      </c>
      <c r="M1461" s="60" t="s">
        <v>58</v>
      </c>
      <c r="N1461" s="59">
        <v>1.8870000000000001E-2</v>
      </c>
      <c r="O1461" s="58">
        <v>163.245</v>
      </c>
      <c r="P1461" s="58">
        <v>163.245</v>
      </c>
      <c r="Q1461" s="74">
        <v>0.39400000000000002</v>
      </c>
      <c r="R1461" s="61" t="s">
        <v>58</v>
      </c>
      <c r="S1461" s="74">
        <v>148.16999999999999</v>
      </c>
      <c r="T1461" s="61" t="s">
        <v>58</v>
      </c>
      <c r="U1461" s="74">
        <v>5.7949999999999999</v>
      </c>
      <c r="V1461" s="74">
        <v>5.9059999999999997</v>
      </c>
    </row>
    <row r="1462" spans="1:22" x14ac:dyDescent="0.25">
      <c r="A1462" s="53">
        <v>43745</v>
      </c>
      <c r="B1462" s="54">
        <v>11</v>
      </c>
      <c r="C1462" s="57">
        <v>23560000000</v>
      </c>
      <c r="D1462" s="60" t="s">
        <v>58</v>
      </c>
      <c r="E1462" s="60" t="s">
        <v>58</v>
      </c>
      <c r="F1462" s="57">
        <v>23018466140</v>
      </c>
      <c r="G1462" s="59">
        <v>9.3999999999999997E-4</v>
      </c>
      <c r="H1462" s="59">
        <v>9.3999999999999997E-4</v>
      </c>
      <c r="I1462" s="60" t="s">
        <v>58</v>
      </c>
      <c r="J1462" s="59">
        <v>5.9080000000000001E-2</v>
      </c>
      <c r="K1462" s="59">
        <v>5.5000000000000003E-4</v>
      </c>
      <c r="L1462" s="59">
        <v>5.5000000000000003E-4</v>
      </c>
      <c r="M1462" s="60" t="s">
        <v>58</v>
      </c>
      <c r="N1462" s="59">
        <v>6.9209999999999994E-2</v>
      </c>
      <c r="O1462" s="58">
        <v>163.33449999999999</v>
      </c>
      <c r="P1462" s="58">
        <v>163.33449999999999</v>
      </c>
      <c r="Q1462" s="74">
        <v>0.38700000000000001</v>
      </c>
      <c r="R1462" s="61" t="s">
        <v>58</v>
      </c>
      <c r="S1462" s="74">
        <v>145.16999999999999</v>
      </c>
      <c r="T1462" s="61" t="s">
        <v>58</v>
      </c>
      <c r="U1462" s="74">
        <v>5.7720000000000002</v>
      </c>
      <c r="V1462" s="74">
        <v>5.8879999999999999</v>
      </c>
    </row>
    <row r="1463" spans="1:22" x14ac:dyDescent="0.25">
      <c r="A1463" s="53">
        <v>43746</v>
      </c>
      <c r="B1463" s="54">
        <v>11</v>
      </c>
      <c r="C1463" s="57">
        <v>23560000000</v>
      </c>
      <c r="D1463" s="60" t="s">
        <v>58</v>
      </c>
      <c r="E1463" s="60" t="s">
        <v>58</v>
      </c>
      <c r="F1463" s="57">
        <v>23021888508</v>
      </c>
      <c r="G1463" s="59">
        <v>1.09E-3</v>
      </c>
      <c r="H1463" s="59">
        <v>1.09E-3</v>
      </c>
      <c r="I1463" s="60" t="s">
        <v>58</v>
      </c>
      <c r="J1463" s="59">
        <v>5.8630000000000002E-2</v>
      </c>
      <c r="K1463" s="59">
        <v>1.4999999999999999E-4</v>
      </c>
      <c r="L1463" s="59">
        <v>1.4999999999999999E-4</v>
      </c>
      <c r="M1463" s="60" t="s">
        <v>58</v>
      </c>
      <c r="N1463" s="59">
        <v>5.5919999999999997E-2</v>
      </c>
      <c r="O1463" s="58">
        <v>163.3588</v>
      </c>
      <c r="P1463" s="58">
        <v>163.3588</v>
      </c>
      <c r="Q1463" s="74">
        <v>0.38400000000000001</v>
      </c>
      <c r="R1463" s="61" t="s">
        <v>58</v>
      </c>
      <c r="S1463" s="74">
        <v>144.16999999999999</v>
      </c>
      <c r="T1463" s="61" t="s">
        <v>58</v>
      </c>
      <c r="U1463" s="74">
        <v>5.782</v>
      </c>
      <c r="V1463" s="74">
        <v>5.891</v>
      </c>
    </row>
    <row r="1464" spans="1:22" x14ac:dyDescent="0.25">
      <c r="A1464" s="53">
        <v>43747</v>
      </c>
      <c r="B1464" s="54">
        <v>11</v>
      </c>
      <c r="C1464" s="57">
        <v>23560000000</v>
      </c>
      <c r="D1464" s="60" t="s">
        <v>58</v>
      </c>
      <c r="E1464" s="60" t="s">
        <v>58</v>
      </c>
      <c r="F1464" s="57">
        <v>23040427911</v>
      </c>
      <c r="G1464" s="59">
        <v>8.0999999999999996E-4</v>
      </c>
      <c r="H1464" s="59">
        <v>8.0999999999999996E-4</v>
      </c>
      <c r="I1464" s="60" t="s">
        <v>58</v>
      </c>
      <c r="J1464" s="59">
        <v>0.34261999999999998</v>
      </c>
      <c r="K1464" s="59">
        <v>8.0999999999999996E-4</v>
      </c>
      <c r="L1464" s="59">
        <v>8.0999999999999996E-4</v>
      </c>
      <c r="M1464" s="60" t="s">
        <v>58</v>
      </c>
      <c r="N1464" s="59">
        <v>0.34261999999999998</v>
      </c>
      <c r="O1464" s="58">
        <v>163.49039999999999</v>
      </c>
      <c r="P1464" s="58">
        <v>163.49039999999999</v>
      </c>
      <c r="Q1464" s="74">
        <v>0.38200000000000001</v>
      </c>
      <c r="R1464" s="61" t="s">
        <v>58</v>
      </c>
      <c r="S1464" s="74">
        <v>143.16999999999999</v>
      </c>
      <c r="T1464" s="61" t="s">
        <v>58</v>
      </c>
      <c r="U1464" s="74">
        <v>5.6120000000000001</v>
      </c>
      <c r="V1464" s="74">
        <v>5.7220000000000004</v>
      </c>
    </row>
    <row r="1465" spans="1:22" x14ac:dyDescent="0.25">
      <c r="A1465" s="53">
        <v>43748</v>
      </c>
      <c r="B1465" s="54">
        <v>11</v>
      </c>
      <c r="C1465" s="57">
        <v>23560000000</v>
      </c>
      <c r="D1465" s="60" t="s">
        <v>58</v>
      </c>
      <c r="E1465" s="60" t="s">
        <v>58</v>
      </c>
      <c r="F1465" s="57">
        <v>23035021368</v>
      </c>
      <c r="G1465" s="59">
        <v>5.6999999999999998E-4</v>
      </c>
      <c r="H1465" s="59">
        <v>5.6999999999999998E-4</v>
      </c>
      <c r="I1465" s="60" t="s">
        <v>58</v>
      </c>
      <c r="J1465" s="59">
        <v>0.11</v>
      </c>
      <c r="K1465" s="59">
        <v>-2.3000000000000001E-4</v>
      </c>
      <c r="L1465" s="59">
        <v>-2.3000000000000001E-4</v>
      </c>
      <c r="M1465" s="60" t="s">
        <v>58</v>
      </c>
      <c r="N1465" s="59">
        <v>-8.2309999999999994E-2</v>
      </c>
      <c r="O1465" s="58">
        <v>163.452</v>
      </c>
      <c r="P1465" s="58">
        <v>163.452</v>
      </c>
      <c r="Q1465" s="74">
        <v>0.379</v>
      </c>
      <c r="R1465" s="61" t="s">
        <v>58</v>
      </c>
      <c r="S1465" s="74">
        <v>142.16999999999999</v>
      </c>
      <c r="T1465" s="61" t="s">
        <v>58</v>
      </c>
      <c r="U1465" s="74">
        <v>5.7110000000000003</v>
      </c>
      <c r="V1465" s="74">
        <v>5.8250000000000002</v>
      </c>
    </row>
    <row r="1466" spans="1:22" x14ac:dyDescent="0.25">
      <c r="A1466" s="53">
        <v>43749</v>
      </c>
      <c r="B1466" s="54">
        <v>11</v>
      </c>
      <c r="C1466" s="57">
        <v>23560000000</v>
      </c>
      <c r="D1466" s="60" t="s">
        <v>58</v>
      </c>
      <c r="E1466" s="60" t="s">
        <v>58</v>
      </c>
      <c r="F1466" s="57">
        <v>23034938113</v>
      </c>
      <c r="G1466" s="59">
        <v>5.6999999999999998E-4</v>
      </c>
      <c r="H1466" s="59">
        <v>5.6999999999999998E-4</v>
      </c>
      <c r="I1466" s="60" t="s">
        <v>58</v>
      </c>
      <c r="J1466" s="59">
        <v>7.1580000000000005E-2</v>
      </c>
      <c r="K1466" s="59">
        <v>0</v>
      </c>
      <c r="L1466" s="59">
        <v>0</v>
      </c>
      <c r="M1466" s="60" t="s">
        <v>58</v>
      </c>
      <c r="N1466" s="59">
        <v>-1.32E-3</v>
      </c>
      <c r="O1466" s="58">
        <v>163.45140000000001</v>
      </c>
      <c r="P1466" s="58">
        <v>163.45140000000001</v>
      </c>
      <c r="Q1466" s="74">
        <v>0.376</v>
      </c>
      <c r="R1466" s="61" t="s">
        <v>58</v>
      </c>
      <c r="S1466" s="74">
        <v>141.16999999999999</v>
      </c>
      <c r="T1466" s="61" t="s">
        <v>58</v>
      </c>
      <c r="U1466" s="74">
        <v>5.7539999999999996</v>
      </c>
      <c r="V1466" s="74">
        <v>5.8680000000000003</v>
      </c>
    </row>
    <row r="1467" spans="1:22" x14ac:dyDescent="0.25">
      <c r="A1467" s="53">
        <v>43752</v>
      </c>
      <c r="B1467" s="54">
        <v>11</v>
      </c>
      <c r="C1467" s="57">
        <v>23560000000</v>
      </c>
      <c r="D1467" s="60" t="s">
        <v>58</v>
      </c>
      <c r="E1467" s="60" t="s">
        <v>58</v>
      </c>
      <c r="F1467" s="57">
        <v>23048586968</v>
      </c>
      <c r="G1467" s="59">
        <v>1.16E-3</v>
      </c>
      <c r="H1467" s="59">
        <v>1.16E-3</v>
      </c>
      <c r="I1467" s="60" t="s">
        <v>58</v>
      </c>
      <c r="J1467" s="59">
        <v>7.3260000000000006E-2</v>
      </c>
      <c r="K1467" s="59">
        <v>5.9000000000000003E-4</v>
      </c>
      <c r="L1467" s="59">
        <v>5.9000000000000003E-4</v>
      </c>
      <c r="M1467" s="60" t="s">
        <v>58</v>
      </c>
      <c r="N1467" s="59">
        <v>7.4940000000000007E-2</v>
      </c>
      <c r="O1467" s="58">
        <v>163.54830000000001</v>
      </c>
      <c r="P1467" s="58">
        <v>163.54830000000001</v>
      </c>
      <c r="Q1467" s="74">
        <v>0.36799999999999999</v>
      </c>
      <c r="R1467" s="61" t="s">
        <v>58</v>
      </c>
      <c r="S1467" s="74">
        <v>138.16999999999999</v>
      </c>
      <c r="T1467" s="61" t="s">
        <v>58</v>
      </c>
      <c r="U1467" s="74">
        <v>5.7210000000000001</v>
      </c>
      <c r="V1467" s="74">
        <v>5.8369999999999997</v>
      </c>
    </row>
    <row r="1468" spans="1:22" x14ac:dyDescent="0.25">
      <c r="A1468" s="53">
        <v>43753</v>
      </c>
      <c r="B1468" s="54">
        <v>11</v>
      </c>
      <c r="C1468" s="57">
        <v>23560000000</v>
      </c>
      <c r="D1468" s="60" t="s">
        <v>58</v>
      </c>
      <c r="E1468" s="60" t="s">
        <v>58</v>
      </c>
      <c r="F1468" s="57">
        <v>23053131604</v>
      </c>
      <c r="G1468" s="59">
        <v>1.3600000000000001E-3</v>
      </c>
      <c r="H1468" s="59">
        <v>1.3600000000000001E-3</v>
      </c>
      <c r="I1468" s="60" t="s">
        <v>58</v>
      </c>
      <c r="J1468" s="59">
        <v>7.3480000000000004E-2</v>
      </c>
      <c r="K1468" s="59">
        <v>2.0000000000000001E-4</v>
      </c>
      <c r="L1468" s="59">
        <v>2.0000000000000001E-4</v>
      </c>
      <c r="M1468" s="60" t="s">
        <v>58</v>
      </c>
      <c r="N1468" s="59">
        <v>7.4829999999999994E-2</v>
      </c>
      <c r="O1468" s="58">
        <v>163.5805</v>
      </c>
      <c r="P1468" s="58">
        <v>163.5805</v>
      </c>
      <c r="Q1468" s="74">
        <v>0.36499999999999999</v>
      </c>
      <c r="R1468" s="61" t="s">
        <v>58</v>
      </c>
      <c r="S1468" s="74">
        <v>137.16999999999999</v>
      </c>
      <c r="T1468" s="61" t="s">
        <v>58</v>
      </c>
      <c r="U1468" s="74">
        <v>5.7089999999999996</v>
      </c>
      <c r="V1468" s="74">
        <v>5.827</v>
      </c>
    </row>
    <row r="1469" spans="1:22" x14ac:dyDescent="0.25">
      <c r="A1469" s="53">
        <v>43754</v>
      </c>
      <c r="B1469" s="54">
        <v>12</v>
      </c>
      <c r="C1469" s="57">
        <v>24560000000</v>
      </c>
      <c r="D1469" s="60" t="s">
        <v>58</v>
      </c>
      <c r="E1469" s="60" t="s">
        <v>58</v>
      </c>
      <c r="F1469" s="57">
        <v>24000977760</v>
      </c>
      <c r="G1469" s="59">
        <v>2.2000000000000001E-4</v>
      </c>
      <c r="H1469" s="59">
        <v>2.2000000000000001E-4</v>
      </c>
      <c r="I1469" s="60" t="s">
        <v>58</v>
      </c>
      <c r="J1469" s="59">
        <v>8.2040000000000002E-2</v>
      </c>
      <c r="K1469" s="59">
        <v>2.2000000000000001E-4</v>
      </c>
      <c r="L1469" s="59">
        <v>2.2000000000000001E-4</v>
      </c>
      <c r="M1469" s="60" t="s">
        <v>58</v>
      </c>
      <c r="N1469" s="59">
        <v>8.2040000000000002E-2</v>
      </c>
      <c r="O1469" s="58">
        <v>163.6157</v>
      </c>
      <c r="P1469" s="58">
        <v>163.6157</v>
      </c>
      <c r="Q1469" s="74">
        <v>0.38500000000000001</v>
      </c>
      <c r="R1469" s="61" t="s">
        <v>58</v>
      </c>
      <c r="S1469" s="74">
        <v>145.08000000000001</v>
      </c>
      <c r="T1469" s="61" t="s">
        <v>58</v>
      </c>
      <c r="U1469" s="74">
        <v>5.72</v>
      </c>
      <c r="V1469" s="74">
        <v>5.843</v>
      </c>
    </row>
    <row r="1470" spans="1:22" x14ac:dyDescent="0.25">
      <c r="A1470" s="53">
        <v>43755</v>
      </c>
      <c r="B1470" s="54">
        <v>12</v>
      </c>
      <c r="C1470" s="57">
        <v>24560000000</v>
      </c>
      <c r="D1470" s="60" t="s">
        <v>58</v>
      </c>
      <c r="E1470" s="60" t="s">
        <v>58</v>
      </c>
      <c r="F1470" s="57">
        <v>24005158213</v>
      </c>
      <c r="G1470" s="59">
        <v>3.8999999999999999E-4</v>
      </c>
      <c r="H1470" s="59">
        <v>3.8999999999999999E-4</v>
      </c>
      <c r="I1470" s="60" t="s">
        <v>58</v>
      </c>
      <c r="J1470" s="59">
        <v>7.3899999999999993E-2</v>
      </c>
      <c r="K1470" s="59">
        <v>1.7000000000000001E-4</v>
      </c>
      <c r="L1470" s="59">
        <v>1.7000000000000001E-4</v>
      </c>
      <c r="M1470" s="60" t="s">
        <v>58</v>
      </c>
      <c r="N1470" s="59">
        <v>6.5820000000000004E-2</v>
      </c>
      <c r="O1470" s="58">
        <v>163.64420000000001</v>
      </c>
      <c r="P1470" s="58">
        <v>163.64420000000001</v>
      </c>
      <c r="Q1470" s="74">
        <v>0.38200000000000001</v>
      </c>
      <c r="R1470" s="61" t="s">
        <v>58</v>
      </c>
      <c r="S1470" s="74">
        <v>144.08000000000001</v>
      </c>
      <c r="T1470" s="61" t="s">
        <v>58</v>
      </c>
      <c r="U1470" s="74">
        <v>5.7119999999999997</v>
      </c>
      <c r="V1470" s="74">
        <v>5.8390000000000004</v>
      </c>
    </row>
    <row r="1471" spans="1:22" x14ac:dyDescent="0.25">
      <c r="A1471" s="53">
        <v>43756</v>
      </c>
      <c r="B1471" s="54">
        <v>12</v>
      </c>
      <c r="C1471" s="57">
        <v>24560000000</v>
      </c>
      <c r="D1471" s="60" t="s">
        <v>58</v>
      </c>
      <c r="E1471" s="60" t="s">
        <v>58</v>
      </c>
      <c r="F1471" s="57">
        <v>24011344764</v>
      </c>
      <c r="G1471" s="59">
        <v>6.4999999999999997E-4</v>
      </c>
      <c r="H1471" s="59">
        <v>6.4999999999999997E-4</v>
      </c>
      <c r="I1471" s="60" t="s">
        <v>58</v>
      </c>
      <c r="J1471" s="59">
        <v>8.2170000000000007E-2</v>
      </c>
      <c r="K1471" s="59">
        <v>2.5999999999999998E-4</v>
      </c>
      <c r="L1471" s="59">
        <v>2.5999999999999998E-4</v>
      </c>
      <c r="M1471" s="60" t="s">
        <v>58</v>
      </c>
      <c r="N1471" s="59">
        <v>9.8900000000000002E-2</v>
      </c>
      <c r="O1471" s="58">
        <v>163.68639999999999</v>
      </c>
      <c r="P1471" s="58">
        <v>163.68639999999999</v>
      </c>
      <c r="Q1471" s="74">
        <v>0.38</v>
      </c>
      <c r="R1471" s="61" t="s">
        <v>58</v>
      </c>
      <c r="S1471" s="74">
        <v>143.08000000000001</v>
      </c>
      <c r="T1471" s="61" t="s">
        <v>58</v>
      </c>
      <c r="U1471" s="74">
        <v>5.6779999999999999</v>
      </c>
      <c r="V1471" s="74">
        <v>5.8129999999999997</v>
      </c>
    </row>
    <row r="1472" spans="1:22" x14ac:dyDescent="0.25">
      <c r="A1472" s="53">
        <v>43759</v>
      </c>
      <c r="B1472" s="54">
        <v>12</v>
      </c>
      <c r="C1472" s="57">
        <v>24560000000</v>
      </c>
      <c r="D1472" s="60" t="s">
        <v>58</v>
      </c>
      <c r="E1472" s="60" t="s">
        <v>58</v>
      </c>
      <c r="F1472" s="57">
        <v>24019768300</v>
      </c>
      <c r="G1472" s="59">
        <v>1E-3</v>
      </c>
      <c r="H1472" s="59">
        <v>1E-3</v>
      </c>
      <c r="I1472" s="60" t="s">
        <v>58</v>
      </c>
      <c r="J1472" s="59">
        <v>6.2770000000000006E-2</v>
      </c>
      <c r="K1472" s="59">
        <v>3.5E-4</v>
      </c>
      <c r="L1472" s="59">
        <v>3.5E-4</v>
      </c>
      <c r="M1472" s="60" t="s">
        <v>58</v>
      </c>
      <c r="N1472" s="59">
        <v>4.3720000000000002E-2</v>
      </c>
      <c r="O1472" s="58">
        <v>163.74379999999999</v>
      </c>
      <c r="P1472" s="58">
        <v>163.74379999999999</v>
      </c>
      <c r="Q1472" s="74">
        <v>0.372</v>
      </c>
      <c r="R1472" s="61" t="s">
        <v>58</v>
      </c>
      <c r="S1472" s="74">
        <v>140.08000000000001</v>
      </c>
      <c r="T1472" s="61" t="s">
        <v>58</v>
      </c>
      <c r="U1472" s="74">
        <v>5.7130000000000001</v>
      </c>
      <c r="V1472" s="74">
        <v>5.8460000000000001</v>
      </c>
    </row>
    <row r="1473" spans="1:22" x14ac:dyDescent="0.25">
      <c r="A1473" s="53">
        <v>43760</v>
      </c>
      <c r="B1473" s="54">
        <v>12</v>
      </c>
      <c r="C1473" s="57">
        <v>24560000000</v>
      </c>
      <c r="D1473" s="60" t="s">
        <v>58</v>
      </c>
      <c r="E1473" s="60" t="s">
        <v>58</v>
      </c>
      <c r="F1473" s="57">
        <v>24023208846</v>
      </c>
      <c r="G1473" s="59">
        <v>1.14E-3</v>
      </c>
      <c r="H1473" s="59">
        <v>1.14E-3</v>
      </c>
      <c r="I1473" s="60" t="s">
        <v>58</v>
      </c>
      <c r="J1473" s="59">
        <v>6.1490000000000003E-2</v>
      </c>
      <c r="K1473" s="59">
        <v>1.3999999999999999E-4</v>
      </c>
      <c r="L1473" s="59">
        <v>1.3999999999999999E-4</v>
      </c>
      <c r="M1473" s="60" t="s">
        <v>58</v>
      </c>
      <c r="N1473" s="59">
        <v>5.382E-2</v>
      </c>
      <c r="O1473" s="58">
        <v>163.76730000000001</v>
      </c>
      <c r="P1473" s="58">
        <v>163.76730000000001</v>
      </c>
      <c r="Q1473" s="74">
        <v>0.36899999999999999</v>
      </c>
      <c r="R1473" s="61" t="s">
        <v>58</v>
      </c>
      <c r="S1473" s="74">
        <v>139.08000000000001</v>
      </c>
      <c r="T1473" s="61" t="s">
        <v>58</v>
      </c>
      <c r="U1473" s="74">
        <v>5.7220000000000004</v>
      </c>
      <c r="V1473" s="74">
        <v>5.85</v>
      </c>
    </row>
    <row r="1474" spans="1:22" x14ac:dyDescent="0.25">
      <c r="A1474" s="53">
        <v>43761</v>
      </c>
      <c r="B1474" s="54">
        <v>12</v>
      </c>
      <c r="C1474" s="57">
        <v>25560000000</v>
      </c>
      <c r="D1474" s="60" t="s">
        <v>58</v>
      </c>
      <c r="E1474" s="60" t="s">
        <v>58</v>
      </c>
      <c r="F1474" s="57">
        <v>24996775832</v>
      </c>
      <c r="G1474" s="59">
        <v>1.7000000000000001E-4</v>
      </c>
      <c r="H1474" s="59">
        <v>1.7000000000000001E-4</v>
      </c>
      <c r="I1474" s="60" t="s">
        <v>58</v>
      </c>
      <c r="J1474" s="59">
        <v>6.4899999999999999E-2</v>
      </c>
      <c r="K1474" s="59">
        <v>1.7000000000000001E-4</v>
      </c>
      <c r="L1474" s="59">
        <v>1.7000000000000001E-4</v>
      </c>
      <c r="M1474" s="60" t="s">
        <v>58</v>
      </c>
      <c r="N1474" s="59">
        <v>6.4899999999999999E-2</v>
      </c>
      <c r="O1474" s="58">
        <v>163.7954</v>
      </c>
      <c r="P1474" s="58">
        <v>163.7954</v>
      </c>
      <c r="Q1474" s="74">
        <v>0.373</v>
      </c>
      <c r="R1474" s="61" t="s">
        <v>58</v>
      </c>
      <c r="S1474" s="74">
        <v>140.268</v>
      </c>
      <c r="T1474" s="61" t="s">
        <v>58</v>
      </c>
      <c r="U1474" s="74">
        <v>5.7210000000000001</v>
      </c>
      <c r="V1474" s="74">
        <v>5.8470000000000004</v>
      </c>
    </row>
    <row r="1475" spans="1:22" x14ac:dyDescent="0.25">
      <c r="A1475" s="53">
        <v>43762</v>
      </c>
      <c r="B1475" s="54">
        <v>12</v>
      </c>
      <c r="C1475" s="57">
        <v>25560000000</v>
      </c>
      <c r="D1475" s="60" t="s">
        <v>58</v>
      </c>
      <c r="E1475" s="60" t="s">
        <v>58</v>
      </c>
      <c r="F1475" s="57">
        <v>25000830074</v>
      </c>
      <c r="G1475" s="59">
        <v>3.3E-4</v>
      </c>
      <c r="H1475" s="59">
        <v>3.3E-4</v>
      </c>
      <c r="I1475" s="60" t="s">
        <v>58</v>
      </c>
      <c r="J1475" s="59">
        <v>6.3020000000000007E-2</v>
      </c>
      <c r="K1475" s="59">
        <v>1.6000000000000001E-4</v>
      </c>
      <c r="L1475" s="59">
        <v>1.6000000000000001E-4</v>
      </c>
      <c r="M1475" s="60" t="s">
        <v>58</v>
      </c>
      <c r="N1475" s="59">
        <v>6.1150000000000003E-2</v>
      </c>
      <c r="O1475" s="58">
        <v>163.822</v>
      </c>
      <c r="P1475" s="58">
        <v>163.822</v>
      </c>
      <c r="Q1475" s="74">
        <v>0.37</v>
      </c>
      <c r="R1475" s="61" t="s">
        <v>58</v>
      </c>
      <c r="S1475" s="74">
        <v>139.268</v>
      </c>
      <c r="T1475" s="61" t="s">
        <v>58</v>
      </c>
      <c r="U1475" s="74">
        <v>5.72</v>
      </c>
      <c r="V1475" s="74">
        <v>5.8460000000000001</v>
      </c>
    </row>
    <row r="1476" spans="1:22" x14ac:dyDescent="0.25">
      <c r="A1476" s="53">
        <v>43763</v>
      </c>
      <c r="B1476" s="54">
        <v>12</v>
      </c>
      <c r="C1476" s="57">
        <v>25560000000</v>
      </c>
      <c r="D1476" s="60" t="s">
        <v>58</v>
      </c>
      <c r="E1476" s="60" t="s">
        <v>58</v>
      </c>
      <c r="F1476" s="57">
        <v>25004214361</v>
      </c>
      <c r="G1476" s="59">
        <v>4.6999999999999999E-4</v>
      </c>
      <c r="H1476" s="59">
        <v>4.6999999999999999E-4</v>
      </c>
      <c r="I1476" s="60" t="s">
        <v>58</v>
      </c>
      <c r="J1476" s="59">
        <v>5.8930000000000003E-2</v>
      </c>
      <c r="K1476" s="59">
        <v>1.3999999999999999E-4</v>
      </c>
      <c r="L1476" s="59">
        <v>1.3999999999999999E-4</v>
      </c>
      <c r="M1476" s="60" t="s">
        <v>58</v>
      </c>
      <c r="N1476" s="59">
        <v>5.0790000000000002E-2</v>
      </c>
      <c r="O1476" s="58">
        <v>163.8442</v>
      </c>
      <c r="P1476" s="58">
        <v>163.8442</v>
      </c>
      <c r="Q1476" s="74">
        <v>0.36699999999999999</v>
      </c>
      <c r="R1476" s="61" t="s">
        <v>58</v>
      </c>
      <c r="S1476" s="74">
        <v>138.268</v>
      </c>
      <c r="T1476" s="61" t="s">
        <v>58</v>
      </c>
      <c r="U1476" s="74">
        <v>5.7210000000000001</v>
      </c>
      <c r="V1476" s="74">
        <v>5.8520000000000003</v>
      </c>
    </row>
    <row r="1477" spans="1:22" x14ac:dyDescent="0.25">
      <c r="A1477" s="53">
        <v>43766</v>
      </c>
      <c r="B1477" s="54">
        <v>12</v>
      </c>
      <c r="C1477" s="57">
        <v>25560000000</v>
      </c>
      <c r="D1477" s="60" t="s">
        <v>58</v>
      </c>
      <c r="E1477" s="60" t="s">
        <v>58</v>
      </c>
      <c r="F1477" s="57">
        <v>25017746188</v>
      </c>
      <c r="G1477" s="59">
        <v>1.01E-3</v>
      </c>
      <c r="H1477" s="59">
        <v>1.01E-3</v>
      </c>
      <c r="I1477" s="60" t="s">
        <v>58</v>
      </c>
      <c r="J1477" s="59">
        <v>6.3570000000000002E-2</v>
      </c>
      <c r="K1477" s="59">
        <v>5.4000000000000001E-4</v>
      </c>
      <c r="L1477" s="59">
        <v>5.4000000000000001E-4</v>
      </c>
      <c r="M1477" s="60" t="s">
        <v>58</v>
      </c>
      <c r="N1477" s="59">
        <v>6.8229999999999999E-2</v>
      </c>
      <c r="O1477" s="58">
        <v>163.93279999999999</v>
      </c>
      <c r="P1477" s="58">
        <v>163.93279999999999</v>
      </c>
      <c r="Q1477" s="74">
        <v>0.35899999999999999</v>
      </c>
      <c r="R1477" s="61" t="s">
        <v>58</v>
      </c>
      <c r="S1477" s="74">
        <v>135.268</v>
      </c>
      <c r="T1477" s="61" t="s">
        <v>58</v>
      </c>
      <c r="U1477" s="74">
        <v>5.7009999999999996</v>
      </c>
      <c r="V1477" s="74">
        <v>5.8339999999999996</v>
      </c>
    </row>
    <row r="1478" spans="1:22" x14ac:dyDescent="0.25">
      <c r="A1478" s="53">
        <v>43767</v>
      </c>
      <c r="B1478" s="54">
        <v>12</v>
      </c>
      <c r="C1478" s="57">
        <v>25560000000</v>
      </c>
      <c r="D1478" s="60" t="s">
        <v>58</v>
      </c>
      <c r="E1478" s="60" t="s">
        <v>58</v>
      </c>
      <c r="F1478" s="57">
        <v>25023365250</v>
      </c>
      <c r="G1478" s="59">
        <v>1.24E-3</v>
      </c>
      <c r="H1478" s="59">
        <v>1.24E-3</v>
      </c>
      <c r="I1478" s="60" t="s">
        <v>58</v>
      </c>
      <c r="J1478" s="59">
        <v>6.6699999999999995E-2</v>
      </c>
      <c r="K1478" s="59">
        <v>2.2000000000000001E-4</v>
      </c>
      <c r="L1478" s="59">
        <v>2.2000000000000001E-4</v>
      </c>
      <c r="M1478" s="60" t="s">
        <v>58</v>
      </c>
      <c r="N1478" s="59">
        <v>8.5669999999999996E-2</v>
      </c>
      <c r="O1478" s="58">
        <v>163.96969999999999</v>
      </c>
      <c r="P1478" s="58">
        <v>163.96969999999999</v>
      </c>
      <c r="Q1478" s="74">
        <v>0.35699999999999998</v>
      </c>
      <c r="R1478" s="61" t="s">
        <v>58</v>
      </c>
      <c r="S1478" s="74">
        <v>134.268</v>
      </c>
      <c r="T1478" s="61" t="s">
        <v>58</v>
      </c>
      <c r="U1478" s="74">
        <v>5.6840000000000002</v>
      </c>
      <c r="V1478" s="74">
        <v>5.8159999999999998</v>
      </c>
    </row>
    <row r="1479" spans="1:22" x14ac:dyDescent="0.25">
      <c r="A1479" s="53">
        <v>43768</v>
      </c>
      <c r="B1479" s="54">
        <v>11</v>
      </c>
      <c r="C1479" s="57">
        <v>23220000000</v>
      </c>
      <c r="D1479" s="60" t="s">
        <v>58</v>
      </c>
      <c r="E1479" s="60" t="s">
        <v>58</v>
      </c>
      <c r="F1479" s="57">
        <v>22672819854</v>
      </c>
      <c r="G1479" s="59">
        <v>5.0000000000000002E-5</v>
      </c>
      <c r="H1479" s="59">
        <v>5.0000000000000002E-5</v>
      </c>
      <c r="I1479" s="60" t="s">
        <v>58</v>
      </c>
      <c r="J1479" s="59">
        <v>1.992E-2</v>
      </c>
      <c r="K1479" s="59">
        <v>5.0000000000000002E-5</v>
      </c>
      <c r="L1479" s="59">
        <v>5.0000000000000002E-5</v>
      </c>
      <c r="M1479" s="60" t="s">
        <v>58</v>
      </c>
      <c r="N1479" s="59">
        <v>1.992E-2</v>
      </c>
      <c r="O1479" s="58">
        <v>163.9785</v>
      </c>
      <c r="P1479" s="58">
        <v>163.9785</v>
      </c>
      <c r="Q1479" s="74">
        <v>0.4</v>
      </c>
      <c r="R1479" s="61" t="s">
        <v>58</v>
      </c>
      <c r="S1479" s="74">
        <v>150.113</v>
      </c>
      <c r="T1479" s="61" t="s">
        <v>58</v>
      </c>
      <c r="U1479" s="74">
        <v>5.7480000000000002</v>
      </c>
      <c r="V1479" s="74">
        <v>5.8369999999999997</v>
      </c>
    </row>
    <row r="1480" spans="1:22" x14ac:dyDescent="0.25">
      <c r="A1480" s="53">
        <v>43769</v>
      </c>
      <c r="B1480" s="54">
        <v>11</v>
      </c>
      <c r="C1480" s="57">
        <v>23220000000</v>
      </c>
      <c r="D1480" s="60" t="s">
        <v>58</v>
      </c>
      <c r="E1480" s="60" t="s">
        <v>58</v>
      </c>
      <c r="F1480" s="57">
        <v>22678796672</v>
      </c>
      <c r="G1480" s="59">
        <v>3.2000000000000003E-4</v>
      </c>
      <c r="H1480" s="59">
        <v>3.2000000000000003E-4</v>
      </c>
      <c r="I1480" s="60" t="s">
        <v>58</v>
      </c>
      <c r="J1480" s="59">
        <v>5.9819999999999998E-2</v>
      </c>
      <c r="K1480" s="59">
        <v>2.5999999999999998E-4</v>
      </c>
      <c r="L1480" s="59">
        <v>2.5999999999999998E-4</v>
      </c>
      <c r="M1480" s="60" t="s">
        <v>58</v>
      </c>
      <c r="N1480" s="59">
        <v>0.10128</v>
      </c>
      <c r="O1480" s="58">
        <v>164.02170000000001</v>
      </c>
      <c r="P1480" s="58">
        <v>164.02170000000001</v>
      </c>
      <c r="Q1480" s="74">
        <v>0.39700000000000002</v>
      </c>
      <c r="R1480" s="61" t="s">
        <v>58</v>
      </c>
      <c r="S1480" s="74">
        <v>149.113</v>
      </c>
      <c r="T1480" s="61" t="s">
        <v>58</v>
      </c>
      <c r="U1480" s="74">
        <v>5.7119999999999997</v>
      </c>
      <c r="V1480" s="74">
        <v>5.8109999999999999</v>
      </c>
    </row>
    <row r="1481" spans="1:22" x14ac:dyDescent="0.25">
      <c r="A1481" s="53">
        <v>43770</v>
      </c>
      <c r="B1481" s="54">
        <v>11</v>
      </c>
      <c r="C1481" s="57">
        <v>23220000000</v>
      </c>
      <c r="D1481" s="60" t="s">
        <v>58</v>
      </c>
      <c r="E1481" s="60" t="s">
        <v>58</v>
      </c>
      <c r="F1481" s="57">
        <v>22682987659</v>
      </c>
      <c r="G1481" s="59">
        <v>5.0000000000000001E-4</v>
      </c>
      <c r="H1481" s="59">
        <v>5.0000000000000001E-4</v>
      </c>
      <c r="I1481" s="60" t="s">
        <v>58</v>
      </c>
      <c r="J1481" s="59">
        <v>6.3189999999999996E-2</v>
      </c>
      <c r="K1481" s="59">
        <v>1.8000000000000001E-4</v>
      </c>
      <c r="L1481" s="59">
        <v>1.8000000000000001E-4</v>
      </c>
      <c r="M1481" s="60" t="s">
        <v>58</v>
      </c>
      <c r="N1481" s="59">
        <v>6.9970000000000004E-2</v>
      </c>
      <c r="O1481" s="58">
        <v>164.05199999999999</v>
      </c>
      <c r="P1481" s="58">
        <v>164.05199999999999</v>
      </c>
      <c r="Q1481" s="74">
        <v>0.39500000000000002</v>
      </c>
      <c r="R1481" s="61" t="s">
        <v>58</v>
      </c>
      <c r="S1481" s="74">
        <v>148.113</v>
      </c>
      <c r="T1481" s="61" t="s">
        <v>58</v>
      </c>
      <c r="U1481" s="74">
        <v>5.7009999999999996</v>
      </c>
      <c r="V1481" s="74">
        <v>5.8040000000000003</v>
      </c>
    </row>
    <row r="1482" spans="1:22" x14ac:dyDescent="0.25">
      <c r="A1482" s="53">
        <v>43773</v>
      </c>
      <c r="B1482" s="54">
        <v>11</v>
      </c>
      <c r="C1482" s="57">
        <v>23220000000</v>
      </c>
      <c r="D1482" s="60" t="s">
        <v>58</v>
      </c>
      <c r="E1482" s="60" t="s">
        <v>58</v>
      </c>
      <c r="F1482" s="57">
        <v>22698122195</v>
      </c>
      <c r="G1482" s="59">
        <v>1.17E-3</v>
      </c>
      <c r="H1482" s="59">
        <v>1.17E-3</v>
      </c>
      <c r="I1482" s="60" t="s">
        <v>58</v>
      </c>
      <c r="J1482" s="59">
        <v>7.3929999999999996E-2</v>
      </c>
      <c r="K1482" s="59">
        <v>6.7000000000000002E-4</v>
      </c>
      <c r="L1482" s="59">
        <v>6.7000000000000002E-4</v>
      </c>
      <c r="M1482" s="60" t="s">
        <v>58</v>
      </c>
      <c r="N1482" s="59">
        <v>8.4779999999999994E-2</v>
      </c>
      <c r="O1482" s="58">
        <v>164.16149999999999</v>
      </c>
      <c r="P1482" s="58">
        <v>164.16149999999999</v>
      </c>
      <c r="Q1482" s="74">
        <v>0.38700000000000001</v>
      </c>
      <c r="R1482" s="61" t="s">
        <v>58</v>
      </c>
      <c r="S1482" s="74">
        <v>145.113</v>
      </c>
      <c r="T1482" s="61" t="s">
        <v>58</v>
      </c>
      <c r="U1482" s="74">
        <v>5.65</v>
      </c>
      <c r="V1482" s="74">
        <v>5.7539999999999996</v>
      </c>
    </row>
    <row r="1483" spans="1:22" x14ac:dyDescent="0.25">
      <c r="A1483" s="53">
        <v>43774</v>
      </c>
      <c r="B1483" s="54">
        <v>11</v>
      </c>
      <c r="C1483" s="57">
        <v>23220000000</v>
      </c>
      <c r="D1483" s="60" t="s">
        <v>58</v>
      </c>
      <c r="E1483" s="60" t="s">
        <v>58</v>
      </c>
      <c r="F1483" s="57">
        <v>22708399318</v>
      </c>
      <c r="G1483" s="59">
        <v>1.6199999999999999E-3</v>
      </c>
      <c r="H1483" s="59">
        <v>1.6199999999999999E-3</v>
      </c>
      <c r="I1483" s="60" t="s">
        <v>58</v>
      </c>
      <c r="J1483" s="59">
        <v>8.8499999999999995E-2</v>
      </c>
      <c r="K1483" s="59">
        <v>4.4999999999999999E-4</v>
      </c>
      <c r="L1483" s="59">
        <v>4.4999999999999999E-4</v>
      </c>
      <c r="M1483" s="60" t="s">
        <v>58</v>
      </c>
      <c r="N1483" s="59">
        <v>0.18018999999999999</v>
      </c>
      <c r="O1483" s="58">
        <v>164.23580000000001</v>
      </c>
      <c r="P1483" s="58">
        <v>164.23580000000001</v>
      </c>
      <c r="Q1483" s="74">
        <v>0.38500000000000001</v>
      </c>
      <c r="R1483" s="61" t="s">
        <v>58</v>
      </c>
      <c r="S1483" s="74">
        <v>144.113</v>
      </c>
      <c r="T1483" s="61" t="s">
        <v>58</v>
      </c>
      <c r="U1483" s="74">
        <v>5.569</v>
      </c>
      <c r="V1483" s="74">
        <v>5.6769999999999996</v>
      </c>
    </row>
    <row r="1484" spans="1:22" x14ac:dyDescent="0.25">
      <c r="A1484" s="53">
        <v>43775</v>
      </c>
      <c r="B1484" s="54">
        <v>12</v>
      </c>
      <c r="C1484" s="57">
        <v>24220000000</v>
      </c>
      <c r="D1484" s="60" t="s">
        <v>58</v>
      </c>
      <c r="E1484" s="60" t="s">
        <v>58</v>
      </c>
      <c r="F1484" s="57">
        <v>23651867719</v>
      </c>
      <c r="G1484" s="59">
        <v>3.0000000000000001E-5</v>
      </c>
      <c r="H1484" s="59">
        <v>3.0000000000000001E-5</v>
      </c>
      <c r="I1484" s="60" t="s">
        <v>58</v>
      </c>
      <c r="J1484" s="59">
        <v>1.0200000000000001E-2</v>
      </c>
      <c r="K1484" s="59">
        <v>3.0000000000000001E-5</v>
      </c>
      <c r="L1484" s="59">
        <v>3.0000000000000001E-5</v>
      </c>
      <c r="M1484" s="60" t="s">
        <v>58</v>
      </c>
      <c r="N1484" s="59">
        <v>1.0200000000000001E-2</v>
      </c>
      <c r="O1484" s="58">
        <v>164.24039999999999</v>
      </c>
      <c r="P1484" s="58">
        <v>164.24039999999999</v>
      </c>
      <c r="Q1484" s="74">
        <v>0.40400000000000003</v>
      </c>
      <c r="R1484" s="61" t="s">
        <v>58</v>
      </c>
      <c r="S1484" s="74">
        <v>152.15</v>
      </c>
      <c r="T1484" s="61" t="s">
        <v>58</v>
      </c>
      <c r="U1484" s="74">
        <v>5.6159999999999997</v>
      </c>
      <c r="V1484" s="74">
        <v>5.74</v>
      </c>
    </row>
    <row r="1485" spans="1:22" x14ac:dyDescent="0.25">
      <c r="A1485" s="53">
        <v>43776</v>
      </c>
      <c r="B1485" s="54">
        <v>12</v>
      </c>
      <c r="C1485" s="57">
        <v>24220000000</v>
      </c>
      <c r="D1485" s="60" t="s">
        <v>58</v>
      </c>
      <c r="E1485" s="60" t="s">
        <v>58</v>
      </c>
      <c r="F1485" s="57">
        <v>23657703683</v>
      </c>
      <c r="G1485" s="59">
        <v>2.7E-4</v>
      </c>
      <c r="H1485" s="59">
        <v>2.7E-4</v>
      </c>
      <c r="I1485" s="60" t="s">
        <v>58</v>
      </c>
      <c r="J1485" s="59">
        <v>5.151E-2</v>
      </c>
      <c r="K1485" s="59">
        <v>2.5000000000000001E-4</v>
      </c>
      <c r="L1485" s="59">
        <v>2.5000000000000001E-4</v>
      </c>
      <c r="M1485" s="60" t="s">
        <v>58</v>
      </c>
      <c r="N1485" s="59">
        <v>9.4500000000000001E-2</v>
      </c>
      <c r="O1485" s="58">
        <v>164.2809</v>
      </c>
      <c r="P1485" s="58">
        <v>164.2809</v>
      </c>
      <c r="Q1485" s="74">
        <v>0.40200000000000002</v>
      </c>
      <c r="R1485" s="61" t="s">
        <v>58</v>
      </c>
      <c r="S1485" s="74">
        <v>151.15</v>
      </c>
      <c r="T1485" s="61" t="s">
        <v>58</v>
      </c>
      <c r="U1485" s="74">
        <v>5.5910000000000002</v>
      </c>
      <c r="V1485" s="74">
        <v>5.7169999999999996</v>
      </c>
    </row>
    <row r="1486" spans="1:22" x14ac:dyDescent="0.25">
      <c r="A1486" s="53">
        <v>43777</v>
      </c>
      <c r="B1486" s="54">
        <v>12</v>
      </c>
      <c r="C1486" s="57">
        <v>24220000000</v>
      </c>
      <c r="D1486" s="60" t="s">
        <v>58</v>
      </c>
      <c r="E1486" s="60" t="s">
        <v>58</v>
      </c>
      <c r="F1486" s="57">
        <v>23658726835</v>
      </c>
      <c r="G1486" s="59">
        <v>3.2000000000000003E-4</v>
      </c>
      <c r="H1486" s="59">
        <v>3.2000000000000003E-4</v>
      </c>
      <c r="I1486" s="60" t="s">
        <v>58</v>
      </c>
      <c r="J1486" s="59">
        <v>3.952E-2</v>
      </c>
      <c r="K1486" s="59">
        <v>4.0000000000000003E-5</v>
      </c>
      <c r="L1486" s="59">
        <v>4.0000000000000003E-5</v>
      </c>
      <c r="M1486" s="60" t="s">
        <v>58</v>
      </c>
      <c r="N1486" s="59">
        <v>1.5949999999999999E-2</v>
      </c>
      <c r="O1486" s="58">
        <v>164.28800000000001</v>
      </c>
      <c r="P1486" s="58">
        <v>164.28800000000001</v>
      </c>
      <c r="Q1486" s="74">
        <v>0.39900000000000002</v>
      </c>
      <c r="R1486" s="61" t="s">
        <v>58</v>
      </c>
      <c r="S1486" s="74">
        <v>150.15</v>
      </c>
      <c r="T1486" s="61" t="s">
        <v>58</v>
      </c>
      <c r="U1486" s="74">
        <v>5.6219999999999999</v>
      </c>
      <c r="V1486" s="74">
        <v>5.7450000000000001</v>
      </c>
    </row>
    <row r="1487" spans="1:22" x14ac:dyDescent="0.25">
      <c r="A1487" s="53">
        <v>43780</v>
      </c>
      <c r="B1487" s="54">
        <v>12</v>
      </c>
      <c r="C1487" s="57">
        <v>24220000000</v>
      </c>
      <c r="D1487" s="60" t="s">
        <v>58</v>
      </c>
      <c r="E1487" s="60" t="s">
        <v>58</v>
      </c>
      <c r="F1487" s="57">
        <v>23672007589</v>
      </c>
      <c r="G1487" s="59">
        <v>8.8000000000000003E-4</v>
      </c>
      <c r="H1487" s="59">
        <v>8.8000000000000003E-4</v>
      </c>
      <c r="I1487" s="60" t="s">
        <v>58</v>
      </c>
      <c r="J1487" s="59">
        <v>5.5070000000000001E-2</v>
      </c>
      <c r="K1487" s="59">
        <v>5.5999999999999995E-4</v>
      </c>
      <c r="L1487" s="59">
        <v>5.5999999999999995E-4</v>
      </c>
      <c r="M1487" s="60" t="s">
        <v>58</v>
      </c>
      <c r="N1487" s="59">
        <v>7.0860000000000006E-2</v>
      </c>
      <c r="O1487" s="58">
        <v>164.3802</v>
      </c>
      <c r="P1487" s="58">
        <v>164.3802</v>
      </c>
      <c r="Q1487" s="74">
        <v>0.39100000000000001</v>
      </c>
      <c r="R1487" s="61" t="s">
        <v>58</v>
      </c>
      <c r="S1487" s="74">
        <v>147.15</v>
      </c>
      <c r="T1487" s="61" t="s">
        <v>58</v>
      </c>
      <c r="U1487" s="74">
        <v>5.5949999999999998</v>
      </c>
      <c r="V1487" s="74">
        <v>5.7210000000000001</v>
      </c>
    </row>
    <row r="1488" spans="1:22" x14ac:dyDescent="0.25">
      <c r="A1488" s="53">
        <v>43781</v>
      </c>
      <c r="B1488" s="54">
        <v>12</v>
      </c>
      <c r="C1488" s="57">
        <v>24220000000</v>
      </c>
      <c r="D1488" s="60" t="s">
        <v>58</v>
      </c>
      <c r="E1488" s="60" t="s">
        <v>58</v>
      </c>
      <c r="F1488" s="57">
        <v>23674582810</v>
      </c>
      <c r="G1488" s="59">
        <v>9.8999999999999999E-4</v>
      </c>
      <c r="H1488" s="59">
        <v>9.8999999999999999E-4</v>
      </c>
      <c r="I1488" s="60" t="s">
        <v>58</v>
      </c>
      <c r="J1488" s="59">
        <v>5.2999999999999999E-2</v>
      </c>
      <c r="K1488" s="59">
        <v>1.1E-4</v>
      </c>
      <c r="L1488" s="59">
        <v>1.1E-4</v>
      </c>
      <c r="M1488" s="60" t="s">
        <v>58</v>
      </c>
      <c r="N1488" s="59">
        <v>4.0620000000000003E-2</v>
      </c>
      <c r="O1488" s="58">
        <v>164.3981</v>
      </c>
      <c r="P1488" s="58">
        <v>164.3981</v>
      </c>
      <c r="Q1488" s="74">
        <v>0.38900000000000001</v>
      </c>
      <c r="R1488" s="61" t="s">
        <v>58</v>
      </c>
      <c r="S1488" s="74">
        <v>146.15</v>
      </c>
      <c r="T1488" s="61" t="s">
        <v>58</v>
      </c>
      <c r="U1488" s="74">
        <v>5.6139999999999999</v>
      </c>
      <c r="V1488" s="74">
        <v>5.7329999999999997</v>
      </c>
    </row>
    <row r="1489" spans="1:22" x14ac:dyDescent="0.25">
      <c r="A1489" s="53">
        <v>43782</v>
      </c>
      <c r="B1489" s="54">
        <v>12</v>
      </c>
      <c r="C1489" s="57">
        <v>24220000000</v>
      </c>
      <c r="D1489" s="60" t="s">
        <v>58</v>
      </c>
      <c r="E1489" s="60" t="s">
        <v>58</v>
      </c>
      <c r="F1489" s="57">
        <v>23680960478</v>
      </c>
      <c r="G1489" s="59">
        <v>2.7E-4</v>
      </c>
      <c r="H1489" s="59">
        <v>2.7E-4</v>
      </c>
      <c r="I1489" s="60" t="s">
        <v>58</v>
      </c>
      <c r="J1489" s="59">
        <v>0.10360999999999999</v>
      </c>
      <c r="K1489" s="59">
        <v>2.7E-4</v>
      </c>
      <c r="L1489" s="59">
        <v>2.7E-4</v>
      </c>
      <c r="M1489" s="60" t="s">
        <v>58</v>
      </c>
      <c r="N1489" s="59">
        <v>0.10360999999999999</v>
      </c>
      <c r="O1489" s="58">
        <v>164.44239999999999</v>
      </c>
      <c r="P1489" s="58">
        <v>164.44239999999999</v>
      </c>
      <c r="Q1489" s="74">
        <v>0.38600000000000001</v>
      </c>
      <c r="R1489" s="61" t="s">
        <v>58</v>
      </c>
      <c r="S1489" s="74">
        <v>145.15</v>
      </c>
      <c r="T1489" s="61" t="s">
        <v>58</v>
      </c>
      <c r="U1489" s="74">
        <v>5.5910000000000002</v>
      </c>
      <c r="V1489" s="74">
        <v>5.7039999999999997</v>
      </c>
    </row>
    <row r="1490" spans="1:22" x14ac:dyDescent="0.25">
      <c r="A1490" s="53">
        <v>43783</v>
      </c>
      <c r="B1490" s="54">
        <v>12</v>
      </c>
      <c r="C1490" s="57">
        <v>24220000000</v>
      </c>
      <c r="D1490" s="60" t="s">
        <v>58</v>
      </c>
      <c r="E1490" s="60" t="s">
        <v>58</v>
      </c>
      <c r="F1490" s="57">
        <v>23685874602</v>
      </c>
      <c r="G1490" s="59">
        <v>4.8000000000000001E-4</v>
      </c>
      <c r="H1490" s="59">
        <v>4.8000000000000001E-4</v>
      </c>
      <c r="I1490" s="60" t="s">
        <v>58</v>
      </c>
      <c r="J1490" s="59">
        <v>9.1179999999999997E-2</v>
      </c>
      <c r="K1490" s="59">
        <v>2.1000000000000001E-4</v>
      </c>
      <c r="L1490" s="59">
        <v>2.1000000000000001E-4</v>
      </c>
      <c r="M1490" s="60" t="s">
        <v>58</v>
      </c>
      <c r="N1490" s="59">
        <v>7.8899999999999998E-2</v>
      </c>
      <c r="O1490" s="58">
        <v>164.47649999999999</v>
      </c>
      <c r="P1490" s="58">
        <v>164.47649999999999</v>
      </c>
      <c r="Q1490" s="74">
        <v>0.38300000000000001</v>
      </c>
      <c r="R1490" s="61" t="s">
        <v>58</v>
      </c>
      <c r="S1490" s="74">
        <v>144.15</v>
      </c>
      <c r="T1490" s="61" t="s">
        <v>58</v>
      </c>
      <c r="U1490" s="74">
        <v>5.5579999999999998</v>
      </c>
      <c r="V1490" s="74">
        <v>5.69</v>
      </c>
    </row>
    <row r="1491" spans="1:22" x14ac:dyDescent="0.25">
      <c r="A1491" s="53">
        <v>43784</v>
      </c>
      <c r="B1491" s="54">
        <v>12</v>
      </c>
      <c r="C1491" s="57">
        <v>24220000000</v>
      </c>
      <c r="D1491" s="60" t="s">
        <v>58</v>
      </c>
      <c r="E1491" s="60" t="s">
        <v>58</v>
      </c>
      <c r="F1491" s="57">
        <v>23690628947</v>
      </c>
      <c r="G1491" s="59">
        <v>6.8000000000000005E-4</v>
      </c>
      <c r="H1491" s="59">
        <v>6.8000000000000005E-4</v>
      </c>
      <c r="I1491" s="60" t="s">
        <v>58</v>
      </c>
      <c r="J1491" s="59">
        <v>8.6169999999999997E-2</v>
      </c>
      <c r="K1491" s="59">
        <v>2.0000000000000001E-4</v>
      </c>
      <c r="L1491" s="59">
        <v>2.0000000000000001E-4</v>
      </c>
      <c r="M1491" s="60" t="s">
        <v>58</v>
      </c>
      <c r="N1491" s="59">
        <v>7.6219999999999996E-2</v>
      </c>
      <c r="O1491" s="58">
        <v>164.5095</v>
      </c>
      <c r="P1491" s="58">
        <v>164.5095</v>
      </c>
      <c r="Q1491" s="74">
        <v>0.38100000000000001</v>
      </c>
      <c r="R1491" s="61" t="s">
        <v>58</v>
      </c>
      <c r="S1491" s="74">
        <v>143.15</v>
      </c>
      <c r="T1491" s="61" t="s">
        <v>58</v>
      </c>
      <c r="U1491" s="74">
        <v>5.5419999999999998</v>
      </c>
      <c r="V1491" s="74">
        <v>5.6779999999999999</v>
      </c>
    </row>
    <row r="1492" spans="1:22" x14ac:dyDescent="0.25">
      <c r="A1492" s="53">
        <v>43787</v>
      </c>
      <c r="B1492" s="54">
        <v>12</v>
      </c>
      <c r="C1492" s="57">
        <v>24220000000</v>
      </c>
      <c r="D1492" s="60" t="s">
        <v>58</v>
      </c>
      <c r="E1492" s="60" t="s">
        <v>58</v>
      </c>
      <c r="F1492" s="57">
        <v>23694786004</v>
      </c>
      <c r="G1492" s="59">
        <v>8.4999999999999995E-4</v>
      </c>
      <c r="H1492" s="59">
        <v>8.4999999999999995E-4</v>
      </c>
      <c r="I1492" s="60" t="s">
        <v>58</v>
      </c>
      <c r="J1492" s="59">
        <v>5.3409999999999999E-2</v>
      </c>
      <c r="K1492" s="59">
        <v>1.8000000000000001E-4</v>
      </c>
      <c r="L1492" s="59">
        <v>1.8000000000000001E-4</v>
      </c>
      <c r="M1492" s="60" t="s">
        <v>58</v>
      </c>
      <c r="N1492" s="59">
        <v>2.164E-2</v>
      </c>
      <c r="O1492" s="58">
        <v>164.5384</v>
      </c>
      <c r="P1492" s="58">
        <v>164.5384</v>
      </c>
      <c r="Q1492" s="74">
        <v>0.373</v>
      </c>
      <c r="R1492" s="61" t="s">
        <v>58</v>
      </c>
      <c r="S1492" s="74">
        <v>140.15</v>
      </c>
      <c r="T1492" s="61" t="s">
        <v>58</v>
      </c>
      <c r="U1492" s="74">
        <v>5.64</v>
      </c>
      <c r="V1492" s="74">
        <v>5.7549999999999999</v>
      </c>
    </row>
    <row r="1493" spans="1:22" x14ac:dyDescent="0.25">
      <c r="A1493" s="53">
        <v>43788</v>
      </c>
      <c r="B1493" s="54">
        <v>12</v>
      </c>
      <c r="C1493" s="57">
        <v>24220000000</v>
      </c>
      <c r="D1493" s="60" t="s">
        <v>58</v>
      </c>
      <c r="E1493" s="60" t="s">
        <v>58</v>
      </c>
      <c r="F1493" s="57">
        <v>23697693411</v>
      </c>
      <c r="G1493" s="59">
        <v>9.7999999999999997E-4</v>
      </c>
      <c r="H1493" s="59">
        <v>9.7999999999999997E-4</v>
      </c>
      <c r="I1493" s="60" t="s">
        <v>58</v>
      </c>
      <c r="J1493" s="59">
        <v>5.2339999999999998E-2</v>
      </c>
      <c r="K1493" s="59">
        <v>1.2E-4</v>
      </c>
      <c r="L1493" s="59">
        <v>1.2E-4</v>
      </c>
      <c r="M1493" s="60" t="s">
        <v>58</v>
      </c>
      <c r="N1493" s="59">
        <v>4.5929999999999999E-2</v>
      </c>
      <c r="O1493" s="58">
        <v>164.55860000000001</v>
      </c>
      <c r="P1493" s="58">
        <v>164.55860000000001</v>
      </c>
      <c r="Q1493" s="74">
        <v>0.37</v>
      </c>
      <c r="R1493" s="61" t="s">
        <v>58</v>
      </c>
      <c r="S1493" s="74">
        <v>139.15</v>
      </c>
      <c r="T1493" s="61" t="s">
        <v>58</v>
      </c>
      <c r="U1493" s="74">
        <v>5.6470000000000002</v>
      </c>
      <c r="V1493" s="74">
        <v>5.7640000000000002</v>
      </c>
    </row>
    <row r="1494" spans="1:22" x14ac:dyDescent="0.25">
      <c r="A1494" s="53">
        <v>43789</v>
      </c>
      <c r="B1494" s="54">
        <v>12</v>
      </c>
      <c r="C1494" s="57">
        <v>25220000000</v>
      </c>
      <c r="D1494" s="60" t="s">
        <v>58</v>
      </c>
      <c r="E1494" s="60" t="s">
        <v>58</v>
      </c>
      <c r="F1494" s="57">
        <v>24657568421</v>
      </c>
      <c r="G1494" s="59">
        <v>1.8000000000000001E-4</v>
      </c>
      <c r="H1494" s="59">
        <v>1.8000000000000001E-4</v>
      </c>
      <c r="I1494" s="60" t="s">
        <v>58</v>
      </c>
      <c r="J1494" s="59">
        <v>6.9720000000000004E-2</v>
      </c>
      <c r="K1494" s="59">
        <v>1.8000000000000001E-4</v>
      </c>
      <c r="L1494" s="59">
        <v>1.8000000000000001E-4</v>
      </c>
      <c r="M1494" s="60" t="s">
        <v>58</v>
      </c>
      <c r="N1494" s="59">
        <v>6.9720000000000004E-2</v>
      </c>
      <c r="O1494" s="58">
        <v>164.5889</v>
      </c>
      <c r="P1494" s="58">
        <v>164.5889</v>
      </c>
      <c r="Q1494" s="74">
        <v>0.38200000000000001</v>
      </c>
      <c r="R1494" s="61" t="s">
        <v>58</v>
      </c>
      <c r="S1494" s="74">
        <v>143.97300000000001</v>
      </c>
      <c r="T1494" s="61" t="s">
        <v>58</v>
      </c>
      <c r="U1494" s="74">
        <v>5.6459999999999999</v>
      </c>
      <c r="V1494" s="74">
        <v>5.766</v>
      </c>
    </row>
    <row r="1495" spans="1:22" x14ac:dyDescent="0.25">
      <c r="A1495" s="53">
        <v>43790</v>
      </c>
      <c r="B1495" s="54">
        <v>12</v>
      </c>
      <c r="C1495" s="57">
        <v>25220000000</v>
      </c>
      <c r="D1495" s="60" t="s">
        <v>58</v>
      </c>
      <c r="E1495" s="60" t="s">
        <v>58</v>
      </c>
      <c r="F1495" s="57">
        <v>24659074729</v>
      </c>
      <c r="G1495" s="59">
        <v>2.5000000000000001E-4</v>
      </c>
      <c r="H1495" s="59">
        <v>2.5000000000000001E-4</v>
      </c>
      <c r="I1495" s="60" t="s">
        <v>58</v>
      </c>
      <c r="J1495" s="59">
        <v>4.5900000000000003E-2</v>
      </c>
      <c r="K1495" s="59">
        <v>6.0000000000000002E-5</v>
      </c>
      <c r="L1495" s="59">
        <v>6.0000000000000002E-5</v>
      </c>
      <c r="M1495" s="60" t="s">
        <v>58</v>
      </c>
      <c r="N1495" s="59">
        <v>2.2610000000000002E-2</v>
      </c>
      <c r="O1495" s="58">
        <v>164.59899999999999</v>
      </c>
      <c r="P1495" s="58">
        <v>164.59899999999999</v>
      </c>
      <c r="Q1495" s="74">
        <v>0.38</v>
      </c>
      <c r="R1495" s="61" t="s">
        <v>58</v>
      </c>
      <c r="S1495" s="74">
        <v>142.97300000000001</v>
      </c>
      <c r="T1495" s="61" t="s">
        <v>58</v>
      </c>
      <c r="U1495" s="74">
        <v>5.673</v>
      </c>
      <c r="V1495" s="74">
        <v>5.7910000000000004</v>
      </c>
    </row>
    <row r="1496" spans="1:22" x14ac:dyDescent="0.25">
      <c r="A1496" s="53">
        <v>43791</v>
      </c>
      <c r="B1496" s="54">
        <v>12</v>
      </c>
      <c r="C1496" s="57">
        <v>25220000000</v>
      </c>
      <c r="D1496" s="60" t="s">
        <v>58</v>
      </c>
      <c r="E1496" s="60" t="s">
        <v>58</v>
      </c>
      <c r="F1496" s="57">
        <v>24663078457</v>
      </c>
      <c r="G1496" s="59">
        <v>4.0999999999999999E-4</v>
      </c>
      <c r="H1496" s="59">
        <v>4.0999999999999999E-4</v>
      </c>
      <c r="I1496" s="60" t="s">
        <v>58</v>
      </c>
      <c r="J1496" s="59">
        <v>5.0979999999999998E-2</v>
      </c>
      <c r="K1496" s="59">
        <v>1.6000000000000001E-4</v>
      </c>
      <c r="L1496" s="59">
        <v>1.6000000000000001E-4</v>
      </c>
      <c r="M1496" s="60" t="s">
        <v>58</v>
      </c>
      <c r="N1496" s="59">
        <v>6.1219999999999997E-2</v>
      </c>
      <c r="O1496" s="58">
        <v>164.62569999999999</v>
      </c>
      <c r="P1496" s="58">
        <v>164.62569999999999</v>
      </c>
      <c r="Q1496" s="74">
        <v>0.377</v>
      </c>
      <c r="R1496" s="61" t="s">
        <v>58</v>
      </c>
      <c r="S1496" s="74">
        <v>141.97300000000001</v>
      </c>
      <c r="T1496" s="61" t="s">
        <v>58</v>
      </c>
      <c r="U1496" s="74">
        <v>5.67</v>
      </c>
      <c r="V1496" s="74">
        <v>5.79</v>
      </c>
    </row>
    <row r="1497" spans="1:22" x14ac:dyDescent="0.25">
      <c r="A1497" s="53">
        <v>43794</v>
      </c>
      <c r="B1497" s="54">
        <v>12</v>
      </c>
      <c r="C1497" s="57">
        <v>25220000000</v>
      </c>
      <c r="D1497" s="60" t="s">
        <v>58</v>
      </c>
      <c r="E1497" s="60" t="s">
        <v>58</v>
      </c>
      <c r="F1497" s="57">
        <v>24677840328</v>
      </c>
      <c r="G1497" s="59">
        <v>1.01E-3</v>
      </c>
      <c r="H1497" s="59">
        <v>1.01E-3</v>
      </c>
      <c r="I1497" s="60" t="s">
        <v>58</v>
      </c>
      <c r="J1497" s="59">
        <v>6.3280000000000003E-2</v>
      </c>
      <c r="K1497" s="59">
        <v>5.9999999999999995E-4</v>
      </c>
      <c r="L1497" s="59">
        <v>5.9999999999999995E-4</v>
      </c>
      <c r="M1497" s="60" t="s">
        <v>58</v>
      </c>
      <c r="N1497" s="59">
        <v>7.5730000000000006E-2</v>
      </c>
      <c r="O1497" s="58">
        <v>164.7242</v>
      </c>
      <c r="P1497" s="58">
        <v>164.7242</v>
      </c>
      <c r="Q1497" s="74">
        <v>0.36899999999999999</v>
      </c>
      <c r="R1497" s="61" t="s">
        <v>58</v>
      </c>
      <c r="S1497" s="74">
        <v>138.97300000000001</v>
      </c>
      <c r="T1497" s="61" t="s">
        <v>58</v>
      </c>
      <c r="U1497" s="74">
        <v>5.633</v>
      </c>
      <c r="V1497" s="74">
        <v>5.7560000000000002</v>
      </c>
    </row>
    <row r="1498" spans="1:22" x14ac:dyDescent="0.25">
      <c r="A1498" s="53">
        <v>43795</v>
      </c>
      <c r="B1498" s="54">
        <v>12</v>
      </c>
      <c r="C1498" s="57">
        <v>25220000000</v>
      </c>
      <c r="D1498" s="60" t="s">
        <v>58</v>
      </c>
      <c r="E1498" s="60" t="s">
        <v>58</v>
      </c>
      <c r="F1498" s="57">
        <v>24679431370</v>
      </c>
      <c r="G1498" s="59">
        <v>1.07E-3</v>
      </c>
      <c r="H1498" s="59">
        <v>1.07E-3</v>
      </c>
      <c r="I1498" s="60" t="s">
        <v>58</v>
      </c>
      <c r="J1498" s="59">
        <v>5.756E-2</v>
      </c>
      <c r="K1498" s="59">
        <v>6.0000000000000002E-5</v>
      </c>
      <c r="L1498" s="59">
        <v>6.0000000000000002E-5</v>
      </c>
      <c r="M1498" s="60" t="s">
        <v>58</v>
      </c>
      <c r="N1498" s="59">
        <v>2.3879999999999998E-2</v>
      </c>
      <c r="O1498" s="58">
        <v>164.73480000000001</v>
      </c>
      <c r="P1498" s="58">
        <v>164.73480000000001</v>
      </c>
      <c r="Q1498" s="74">
        <v>0.36599999999999999</v>
      </c>
      <c r="R1498" s="61" t="s">
        <v>58</v>
      </c>
      <c r="S1498" s="74">
        <v>137.97300000000001</v>
      </c>
      <c r="T1498" s="61" t="s">
        <v>58</v>
      </c>
      <c r="U1498" s="74">
        <v>5.66</v>
      </c>
      <c r="V1498" s="74">
        <v>5.7809999999999997</v>
      </c>
    </row>
    <row r="1499" spans="1:22" x14ac:dyDescent="0.25">
      <c r="A1499" s="53">
        <v>43796</v>
      </c>
      <c r="B1499" s="54">
        <v>11</v>
      </c>
      <c r="C1499" s="57">
        <v>21840000000</v>
      </c>
      <c r="D1499" s="60" t="s">
        <v>58</v>
      </c>
      <c r="E1499" s="60" t="s">
        <v>58</v>
      </c>
      <c r="F1499" s="57">
        <v>21291515796</v>
      </c>
      <c r="G1499" s="59">
        <v>1.2999999999999999E-4</v>
      </c>
      <c r="H1499" s="59">
        <v>1.2999999999999999E-4</v>
      </c>
      <c r="I1499" s="60" t="s">
        <v>58</v>
      </c>
      <c r="J1499" s="59">
        <v>5.0430000000000003E-2</v>
      </c>
      <c r="K1499" s="59">
        <v>1.2999999999999999E-4</v>
      </c>
      <c r="L1499" s="59">
        <v>1.2999999999999999E-4</v>
      </c>
      <c r="M1499" s="60" t="s">
        <v>58</v>
      </c>
      <c r="N1499" s="59">
        <v>5.0430000000000003E-2</v>
      </c>
      <c r="O1499" s="58">
        <v>164.75700000000001</v>
      </c>
      <c r="P1499" s="58">
        <v>164.75700000000001</v>
      </c>
      <c r="Q1499" s="74">
        <v>0.43099999999999999</v>
      </c>
      <c r="R1499" s="61" t="s">
        <v>58</v>
      </c>
      <c r="S1499" s="74">
        <v>161.56399999999999</v>
      </c>
      <c r="T1499" s="61" t="s">
        <v>58</v>
      </c>
      <c r="U1499" s="74">
        <v>5.7039999999999997</v>
      </c>
      <c r="V1499" s="74">
        <v>5.782</v>
      </c>
    </row>
    <row r="1500" spans="1:22" x14ac:dyDescent="0.25">
      <c r="A1500" s="53">
        <v>43797</v>
      </c>
      <c r="B1500" s="54">
        <v>11</v>
      </c>
      <c r="C1500" s="57">
        <v>21840000000</v>
      </c>
      <c r="D1500" s="60" t="s">
        <v>58</v>
      </c>
      <c r="E1500" s="60" t="s">
        <v>58</v>
      </c>
      <c r="F1500" s="57">
        <v>21293731994</v>
      </c>
      <c r="G1500" s="59">
        <v>2.4000000000000001E-4</v>
      </c>
      <c r="H1500" s="59">
        <v>2.4000000000000001E-4</v>
      </c>
      <c r="I1500" s="60" t="s">
        <v>58</v>
      </c>
      <c r="J1500" s="59">
        <v>4.4609999999999997E-2</v>
      </c>
      <c r="K1500" s="59">
        <v>1E-4</v>
      </c>
      <c r="L1500" s="59">
        <v>1E-4</v>
      </c>
      <c r="M1500" s="60" t="s">
        <v>58</v>
      </c>
      <c r="N1500" s="59">
        <v>3.8830000000000003E-2</v>
      </c>
      <c r="O1500" s="58">
        <v>164.7741</v>
      </c>
      <c r="P1500" s="58">
        <v>164.7741</v>
      </c>
      <c r="Q1500" s="74">
        <v>0.42799999999999999</v>
      </c>
      <c r="R1500" s="61" t="s">
        <v>58</v>
      </c>
      <c r="S1500" s="74">
        <v>160.56399999999999</v>
      </c>
      <c r="T1500" s="61" t="s">
        <v>58</v>
      </c>
      <c r="U1500" s="74">
        <v>5.7160000000000002</v>
      </c>
      <c r="V1500" s="74">
        <v>5.7949999999999999</v>
      </c>
    </row>
    <row r="1501" spans="1:22" x14ac:dyDescent="0.25">
      <c r="A1501" s="53">
        <v>43798</v>
      </c>
      <c r="B1501" s="54">
        <v>11</v>
      </c>
      <c r="C1501" s="57">
        <v>21840000000</v>
      </c>
      <c r="D1501" s="60" t="s">
        <v>58</v>
      </c>
      <c r="E1501" s="60" t="s">
        <v>58</v>
      </c>
      <c r="F1501" s="57">
        <v>21298864914</v>
      </c>
      <c r="G1501" s="59">
        <v>4.8000000000000001E-4</v>
      </c>
      <c r="H1501" s="59">
        <v>4.8000000000000001E-4</v>
      </c>
      <c r="I1501" s="60" t="s">
        <v>58</v>
      </c>
      <c r="J1501" s="59">
        <v>6.0249999999999998E-2</v>
      </c>
      <c r="K1501" s="59">
        <v>2.4000000000000001E-4</v>
      </c>
      <c r="L1501" s="59">
        <v>2.4000000000000001E-4</v>
      </c>
      <c r="M1501" s="60" t="s">
        <v>58</v>
      </c>
      <c r="N1501" s="59">
        <v>9.2219999999999996E-2</v>
      </c>
      <c r="O1501" s="58">
        <v>164.81379999999999</v>
      </c>
      <c r="P1501" s="58">
        <v>164.81379999999999</v>
      </c>
      <c r="Q1501" s="74">
        <v>0.42599999999999999</v>
      </c>
      <c r="R1501" s="61" t="s">
        <v>58</v>
      </c>
      <c r="S1501" s="74">
        <v>159.56399999999999</v>
      </c>
      <c r="T1501" s="61" t="s">
        <v>58</v>
      </c>
      <c r="U1501" s="74">
        <v>5.6959999999999997</v>
      </c>
      <c r="V1501" s="74">
        <v>5.7750000000000004</v>
      </c>
    </row>
    <row r="1502" spans="1:22" x14ac:dyDescent="0.25">
      <c r="A1502" s="53">
        <v>43801</v>
      </c>
      <c r="B1502" s="54">
        <v>11</v>
      </c>
      <c r="C1502" s="57">
        <v>21840000000</v>
      </c>
      <c r="D1502" s="60" t="s">
        <v>58</v>
      </c>
      <c r="E1502" s="60" t="s">
        <v>58</v>
      </c>
      <c r="F1502" s="57">
        <v>21307410120</v>
      </c>
      <c r="G1502" s="59">
        <v>8.8000000000000003E-4</v>
      </c>
      <c r="H1502" s="59">
        <v>8.8000000000000003E-4</v>
      </c>
      <c r="I1502" s="60" t="s">
        <v>58</v>
      </c>
      <c r="J1502" s="59">
        <v>5.5190000000000003E-2</v>
      </c>
      <c r="K1502" s="59">
        <v>4.0000000000000002E-4</v>
      </c>
      <c r="L1502" s="59">
        <v>4.0000000000000002E-4</v>
      </c>
      <c r="M1502" s="60" t="s">
        <v>58</v>
      </c>
      <c r="N1502" s="59">
        <v>5.015E-2</v>
      </c>
      <c r="O1502" s="58">
        <v>164.88</v>
      </c>
      <c r="P1502" s="58">
        <v>164.88</v>
      </c>
      <c r="Q1502" s="74">
        <v>0.41799999999999998</v>
      </c>
      <c r="R1502" s="61" t="s">
        <v>58</v>
      </c>
      <c r="S1502" s="74">
        <v>156.56399999999999</v>
      </c>
      <c r="T1502" s="61" t="s">
        <v>58</v>
      </c>
      <c r="U1502" s="74">
        <v>5.7119999999999997</v>
      </c>
      <c r="V1502" s="74">
        <v>5.7910000000000004</v>
      </c>
    </row>
    <row r="1503" spans="1:22" x14ac:dyDescent="0.25">
      <c r="A1503" s="53">
        <v>43802</v>
      </c>
      <c r="B1503" s="54">
        <v>11</v>
      </c>
      <c r="C1503" s="57">
        <v>21840000000</v>
      </c>
      <c r="D1503" s="60" t="s">
        <v>58</v>
      </c>
      <c r="E1503" s="60" t="s">
        <v>58</v>
      </c>
      <c r="F1503" s="57">
        <v>21313677457</v>
      </c>
      <c r="G1503" s="59">
        <v>1.1800000000000001E-3</v>
      </c>
      <c r="H1503" s="59">
        <v>1.1800000000000001E-3</v>
      </c>
      <c r="I1503" s="60" t="s">
        <v>58</v>
      </c>
      <c r="J1503" s="59">
        <v>6.3350000000000004E-2</v>
      </c>
      <c r="K1503" s="59">
        <v>2.9E-4</v>
      </c>
      <c r="L1503" s="59">
        <v>2.9E-4</v>
      </c>
      <c r="M1503" s="60" t="s">
        <v>58</v>
      </c>
      <c r="N1503" s="59">
        <v>0.11365</v>
      </c>
      <c r="O1503" s="58">
        <v>164.92850000000001</v>
      </c>
      <c r="P1503" s="58">
        <v>164.92850000000001</v>
      </c>
      <c r="Q1503" s="74">
        <v>0.41499999999999998</v>
      </c>
      <c r="R1503" s="61" t="s">
        <v>58</v>
      </c>
      <c r="S1503" s="74">
        <v>155.56399999999999</v>
      </c>
      <c r="T1503" s="61" t="s">
        <v>58</v>
      </c>
      <c r="U1503" s="74">
        <v>5.68</v>
      </c>
      <c r="V1503" s="74">
        <v>5.758</v>
      </c>
    </row>
    <row r="1504" spans="1:22" x14ac:dyDescent="0.25">
      <c r="A1504" s="53">
        <v>43803</v>
      </c>
      <c r="B1504" s="54">
        <v>12</v>
      </c>
      <c r="C1504" s="57">
        <v>22840000000</v>
      </c>
      <c r="D1504" s="60" t="s">
        <v>58</v>
      </c>
      <c r="E1504" s="60" t="s">
        <v>58</v>
      </c>
      <c r="F1504" s="57">
        <v>22260277481</v>
      </c>
      <c r="G1504" s="59">
        <v>1.7000000000000001E-4</v>
      </c>
      <c r="H1504" s="59">
        <v>1.7000000000000001E-4</v>
      </c>
      <c r="I1504" s="60" t="s">
        <v>58</v>
      </c>
      <c r="J1504" s="59">
        <v>6.5259999999999999E-2</v>
      </c>
      <c r="K1504" s="59">
        <v>1.7000000000000001E-4</v>
      </c>
      <c r="L1504" s="59">
        <v>1.7000000000000001E-4</v>
      </c>
      <c r="M1504" s="60" t="s">
        <v>58</v>
      </c>
      <c r="N1504" s="59">
        <v>6.5259999999999999E-2</v>
      </c>
      <c r="O1504" s="58">
        <v>164.95699999999999</v>
      </c>
      <c r="P1504" s="58">
        <v>164.95699999999999</v>
      </c>
      <c r="Q1504" s="74">
        <v>0.435</v>
      </c>
      <c r="R1504" s="61" t="s">
        <v>58</v>
      </c>
      <c r="S1504" s="74">
        <v>163.64599999999999</v>
      </c>
      <c r="T1504" s="61" t="s">
        <v>58</v>
      </c>
      <c r="U1504" s="74">
        <v>5.6890000000000001</v>
      </c>
      <c r="V1504" s="74">
        <v>5.7789999999999999</v>
      </c>
    </row>
    <row r="1505" spans="1:22" x14ac:dyDescent="0.25">
      <c r="A1505" s="53">
        <v>43804</v>
      </c>
      <c r="B1505" s="54">
        <v>12</v>
      </c>
      <c r="C1505" s="57">
        <v>22840000000</v>
      </c>
      <c r="D1505" s="60" t="s">
        <v>58</v>
      </c>
      <c r="E1505" s="60" t="s">
        <v>58</v>
      </c>
      <c r="F1505" s="57">
        <v>22264512672</v>
      </c>
      <c r="G1505" s="59">
        <v>3.6000000000000002E-4</v>
      </c>
      <c r="H1505" s="59">
        <v>3.6000000000000002E-4</v>
      </c>
      <c r="I1505" s="60" t="s">
        <v>58</v>
      </c>
      <c r="J1505" s="59">
        <v>6.8680000000000005E-2</v>
      </c>
      <c r="K1505" s="59">
        <v>1.9000000000000001E-4</v>
      </c>
      <c r="L1505" s="59">
        <v>1.9000000000000001E-4</v>
      </c>
      <c r="M1505" s="60" t="s">
        <v>58</v>
      </c>
      <c r="N1505" s="59">
        <v>7.2109999999999994E-2</v>
      </c>
      <c r="O1505" s="58">
        <v>164.98830000000001</v>
      </c>
      <c r="P1505" s="58">
        <v>164.98830000000001</v>
      </c>
      <c r="Q1505" s="74">
        <v>0.433</v>
      </c>
      <c r="R1505" s="61" t="s">
        <v>58</v>
      </c>
      <c r="S1505" s="74">
        <v>162.64599999999999</v>
      </c>
      <c r="T1505" s="61" t="s">
        <v>58</v>
      </c>
      <c r="U1505" s="74">
        <v>5.6790000000000003</v>
      </c>
      <c r="V1505" s="74">
        <v>5.7709999999999999</v>
      </c>
    </row>
    <row r="1506" spans="1:22" x14ac:dyDescent="0.25">
      <c r="A1506" s="53">
        <v>43805</v>
      </c>
      <c r="B1506" s="54">
        <v>12</v>
      </c>
      <c r="C1506" s="57">
        <v>22840000000</v>
      </c>
      <c r="D1506" s="60" t="s">
        <v>58</v>
      </c>
      <c r="E1506" s="60" t="s">
        <v>58</v>
      </c>
      <c r="F1506" s="57">
        <v>22266423623</v>
      </c>
      <c r="G1506" s="59">
        <v>4.4999999999999999E-4</v>
      </c>
      <c r="H1506" s="59">
        <v>4.4999999999999999E-4</v>
      </c>
      <c r="I1506" s="60" t="s">
        <v>58</v>
      </c>
      <c r="J1506" s="59">
        <v>5.6279999999999997E-2</v>
      </c>
      <c r="K1506" s="59">
        <v>9.0000000000000006E-5</v>
      </c>
      <c r="L1506" s="59">
        <v>9.0000000000000006E-5</v>
      </c>
      <c r="M1506" s="60" t="s">
        <v>58</v>
      </c>
      <c r="N1506" s="59">
        <v>3.1910000000000001E-2</v>
      </c>
      <c r="O1506" s="58">
        <v>165.0025</v>
      </c>
      <c r="P1506" s="58">
        <v>165.0025</v>
      </c>
      <c r="Q1506" s="74">
        <v>0.43</v>
      </c>
      <c r="R1506" s="61" t="s">
        <v>58</v>
      </c>
      <c r="S1506" s="74">
        <v>161.64599999999999</v>
      </c>
      <c r="T1506" s="61" t="s">
        <v>58</v>
      </c>
      <c r="U1506" s="74">
        <v>5.7</v>
      </c>
      <c r="V1506" s="74">
        <v>5.7869999999999999</v>
      </c>
    </row>
    <row r="1507" spans="1:22" x14ac:dyDescent="0.25">
      <c r="A1507" s="53">
        <v>43808</v>
      </c>
      <c r="B1507" s="54">
        <v>12</v>
      </c>
      <c r="C1507" s="57">
        <v>22840000000</v>
      </c>
      <c r="D1507" s="60" t="s">
        <v>58</v>
      </c>
      <c r="E1507" s="60" t="s">
        <v>58</v>
      </c>
      <c r="F1507" s="57">
        <v>22275094697</v>
      </c>
      <c r="G1507" s="59">
        <v>8.4000000000000003E-4</v>
      </c>
      <c r="H1507" s="59">
        <v>8.4000000000000003E-4</v>
      </c>
      <c r="I1507" s="60" t="s">
        <v>58</v>
      </c>
      <c r="J1507" s="59">
        <v>5.246E-2</v>
      </c>
      <c r="K1507" s="59">
        <v>3.8999999999999999E-4</v>
      </c>
      <c r="L1507" s="59">
        <v>3.8999999999999999E-4</v>
      </c>
      <c r="M1507" s="60" t="s">
        <v>58</v>
      </c>
      <c r="N1507" s="59">
        <v>4.8649999999999999E-2</v>
      </c>
      <c r="O1507" s="58">
        <v>165.0668</v>
      </c>
      <c r="P1507" s="58">
        <v>165.0668</v>
      </c>
      <c r="Q1507" s="74">
        <v>0.42199999999999999</v>
      </c>
      <c r="R1507" s="61" t="s">
        <v>58</v>
      </c>
      <c r="S1507" s="74">
        <v>158.64599999999999</v>
      </c>
      <c r="T1507" s="61" t="s">
        <v>58</v>
      </c>
      <c r="U1507" s="74">
        <v>5.7110000000000003</v>
      </c>
      <c r="V1507" s="74">
        <v>5.8070000000000004</v>
      </c>
    </row>
    <row r="1508" spans="1:22" x14ac:dyDescent="0.25">
      <c r="A1508" s="53">
        <v>43809</v>
      </c>
      <c r="B1508" s="54">
        <v>12</v>
      </c>
      <c r="C1508" s="57">
        <v>22840000000</v>
      </c>
      <c r="D1508" s="60" t="s">
        <v>58</v>
      </c>
      <c r="E1508" s="60" t="s">
        <v>58</v>
      </c>
      <c r="F1508" s="57">
        <v>22284173634</v>
      </c>
      <c r="G1508" s="59">
        <v>1.25E-3</v>
      </c>
      <c r="H1508" s="59">
        <v>1.25E-3</v>
      </c>
      <c r="I1508" s="60" t="s">
        <v>58</v>
      </c>
      <c r="J1508" s="59">
        <v>6.7299999999999999E-2</v>
      </c>
      <c r="K1508" s="59">
        <v>4.0999999999999999E-4</v>
      </c>
      <c r="L1508" s="59">
        <v>4.0999999999999999E-4</v>
      </c>
      <c r="M1508" s="60" t="s">
        <v>58</v>
      </c>
      <c r="N1508" s="59">
        <v>0.16084000000000001</v>
      </c>
      <c r="O1508" s="58">
        <v>165.13399999999999</v>
      </c>
      <c r="P1508" s="58">
        <v>165.13399999999999</v>
      </c>
      <c r="Q1508" s="74">
        <v>0.41899999999999998</v>
      </c>
      <c r="R1508" s="61" t="s">
        <v>58</v>
      </c>
      <c r="S1508" s="74">
        <v>157.64599999999999</v>
      </c>
      <c r="T1508" s="61" t="s">
        <v>58</v>
      </c>
      <c r="U1508" s="74">
        <v>5.657</v>
      </c>
      <c r="V1508" s="74">
        <v>5.7469999999999999</v>
      </c>
    </row>
    <row r="1509" spans="1:22" x14ac:dyDescent="0.25">
      <c r="A1509" s="53">
        <v>43810</v>
      </c>
      <c r="B1509" s="54">
        <v>12</v>
      </c>
      <c r="C1509" s="57">
        <v>22840000000</v>
      </c>
      <c r="D1509" s="60" t="s">
        <v>58</v>
      </c>
      <c r="E1509" s="60" t="s">
        <v>58</v>
      </c>
      <c r="F1509" s="57">
        <v>22296575766</v>
      </c>
      <c r="G1509" s="59">
        <v>5.5999999999999995E-4</v>
      </c>
      <c r="H1509" s="59">
        <v>5.5999999999999995E-4</v>
      </c>
      <c r="I1509" s="60" t="s">
        <v>58</v>
      </c>
      <c r="J1509" s="59">
        <v>0.22586000000000001</v>
      </c>
      <c r="K1509" s="59">
        <v>5.5999999999999995E-4</v>
      </c>
      <c r="L1509" s="59">
        <v>5.5999999999999995E-4</v>
      </c>
      <c r="M1509" s="60" t="s">
        <v>58</v>
      </c>
      <c r="N1509" s="59">
        <v>0.22586000000000001</v>
      </c>
      <c r="O1509" s="58">
        <v>165.2259</v>
      </c>
      <c r="P1509" s="58">
        <v>165.2259</v>
      </c>
      <c r="Q1509" s="74">
        <v>0.41699999999999998</v>
      </c>
      <c r="R1509" s="61" t="s">
        <v>58</v>
      </c>
      <c r="S1509" s="74">
        <v>156.64599999999999</v>
      </c>
      <c r="T1509" s="61" t="s">
        <v>58</v>
      </c>
      <c r="U1509" s="74">
        <v>5.5540000000000003</v>
      </c>
      <c r="V1509" s="74">
        <v>5.6509999999999998</v>
      </c>
    </row>
    <row r="1510" spans="1:22" x14ac:dyDescent="0.25">
      <c r="A1510" s="53">
        <v>43811</v>
      </c>
      <c r="B1510" s="54">
        <v>12</v>
      </c>
      <c r="C1510" s="57">
        <v>22840000000</v>
      </c>
      <c r="D1510" s="60" t="s">
        <v>58</v>
      </c>
      <c r="E1510" s="60" t="s">
        <v>58</v>
      </c>
      <c r="F1510" s="57">
        <v>22292996330</v>
      </c>
      <c r="G1510" s="59">
        <v>4.0000000000000002E-4</v>
      </c>
      <c r="H1510" s="59">
        <v>4.0000000000000002E-4</v>
      </c>
      <c r="I1510" s="60" t="s">
        <v>58</v>
      </c>
      <c r="J1510" s="59">
        <v>7.5130000000000002E-2</v>
      </c>
      <c r="K1510" s="59">
        <v>-1.6000000000000001E-4</v>
      </c>
      <c r="L1510" s="59">
        <v>-1.6000000000000001E-4</v>
      </c>
      <c r="M1510" s="60" t="s">
        <v>58</v>
      </c>
      <c r="N1510" s="59">
        <v>-5.7070000000000003E-2</v>
      </c>
      <c r="O1510" s="58">
        <v>165.1994</v>
      </c>
      <c r="P1510" s="58">
        <v>165.1994</v>
      </c>
      <c r="Q1510" s="74">
        <v>0.41399999999999998</v>
      </c>
      <c r="R1510" s="61" t="s">
        <v>58</v>
      </c>
      <c r="S1510" s="74">
        <v>155.64599999999999</v>
      </c>
      <c r="T1510" s="61" t="s">
        <v>58</v>
      </c>
      <c r="U1510" s="74">
        <v>5.6340000000000003</v>
      </c>
      <c r="V1510" s="74">
        <v>5.7270000000000003</v>
      </c>
    </row>
    <row r="1511" spans="1:22" x14ac:dyDescent="0.25">
      <c r="A1511" s="53">
        <v>43812</v>
      </c>
      <c r="B1511" s="54">
        <v>12</v>
      </c>
      <c r="C1511" s="57">
        <v>22840000000</v>
      </c>
      <c r="D1511" s="60" t="s">
        <v>58</v>
      </c>
      <c r="E1511" s="60" t="s">
        <v>58</v>
      </c>
      <c r="F1511" s="57">
        <v>22291333424</v>
      </c>
      <c r="G1511" s="59">
        <v>3.2000000000000003E-4</v>
      </c>
      <c r="H1511" s="59">
        <v>3.2000000000000003E-4</v>
      </c>
      <c r="I1511" s="60" t="s">
        <v>58</v>
      </c>
      <c r="J1511" s="59">
        <v>3.9969999999999999E-2</v>
      </c>
      <c r="K1511" s="59">
        <v>-6.9999999999999994E-5</v>
      </c>
      <c r="L1511" s="59">
        <v>-6.9999999999999994E-5</v>
      </c>
      <c r="M1511" s="60" t="s">
        <v>58</v>
      </c>
      <c r="N1511" s="59">
        <v>-2.6929999999999999E-2</v>
      </c>
      <c r="O1511" s="58">
        <v>165.18709999999999</v>
      </c>
      <c r="P1511" s="58">
        <v>165.18709999999999</v>
      </c>
      <c r="Q1511" s="74">
        <v>0.41099999999999998</v>
      </c>
      <c r="R1511" s="61" t="s">
        <v>58</v>
      </c>
      <c r="S1511" s="74">
        <v>154.64599999999999</v>
      </c>
      <c r="T1511" s="61" t="s">
        <v>58</v>
      </c>
      <c r="U1511" s="74">
        <v>5.6890000000000001</v>
      </c>
      <c r="V1511" s="74">
        <v>5.7830000000000004</v>
      </c>
    </row>
    <row r="1512" spans="1:22" x14ac:dyDescent="0.25">
      <c r="A1512" s="53">
        <v>43815</v>
      </c>
      <c r="B1512" s="54">
        <v>12</v>
      </c>
      <c r="C1512" s="57">
        <v>22840000000</v>
      </c>
      <c r="D1512" s="60" t="s">
        <v>58</v>
      </c>
      <c r="E1512" s="60" t="s">
        <v>58</v>
      </c>
      <c r="F1512" s="57">
        <v>22304165557</v>
      </c>
      <c r="G1512" s="59">
        <v>8.9999999999999998E-4</v>
      </c>
      <c r="H1512" s="59">
        <v>8.9999999999999998E-4</v>
      </c>
      <c r="I1512" s="60" t="s">
        <v>58</v>
      </c>
      <c r="J1512" s="59">
        <v>5.6219999999999999E-2</v>
      </c>
      <c r="K1512" s="59">
        <v>5.8E-4</v>
      </c>
      <c r="L1512" s="59">
        <v>5.8E-4</v>
      </c>
      <c r="M1512" s="60" t="s">
        <v>58</v>
      </c>
      <c r="N1512" s="59">
        <v>7.2730000000000003E-2</v>
      </c>
      <c r="O1512" s="58">
        <v>165.28219999999999</v>
      </c>
      <c r="P1512" s="58">
        <v>165.28219999999999</v>
      </c>
      <c r="Q1512" s="74">
        <v>0.40400000000000003</v>
      </c>
      <c r="R1512" s="61" t="s">
        <v>58</v>
      </c>
      <c r="S1512" s="74">
        <v>151.64599999999999</v>
      </c>
      <c r="T1512" s="61" t="s">
        <v>58</v>
      </c>
      <c r="U1512" s="74">
        <v>5.6609999999999996</v>
      </c>
      <c r="V1512" s="74">
        <v>5.7569999999999997</v>
      </c>
    </row>
    <row r="1513" spans="1:22" x14ac:dyDescent="0.25">
      <c r="A1513" s="53">
        <v>43816</v>
      </c>
      <c r="B1513" s="54">
        <v>12</v>
      </c>
      <c r="C1513" s="57">
        <v>22840000000</v>
      </c>
      <c r="D1513" s="60" t="s">
        <v>58</v>
      </c>
      <c r="E1513" s="60" t="s">
        <v>58</v>
      </c>
      <c r="F1513" s="57">
        <v>22307217937</v>
      </c>
      <c r="G1513" s="59">
        <v>1.0300000000000001E-3</v>
      </c>
      <c r="H1513" s="59">
        <v>1.0300000000000001E-3</v>
      </c>
      <c r="I1513" s="60" t="s">
        <v>58</v>
      </c>
      <c r="J1513" s="59">
        <v>5.5530000000000003E-2</v>
      </c>
      <c r="K1513" s="59">
        <v>1.3999999999999999E-4</v>
      </c>
      <c r="L1513" s="59">
        <v>1.3999999999999999E-4</v>
      </c>
      <c r="M1513" s="60" t="s">
        <v>58</v>
      </c>
      <c r="N1513" s="59">
        <v>5.1360000000000003E-2</v>
      </c>
      <c r="O1513" s="58">
        <v>165.3048</v>
      </c>
      <c r="P1513" s="58">
        <v>165.3048</v>
      </c>
      <c r="Q1513" s="74">
        <v>0.40100000000000002</v>
      </c>
      <c r="R1513" s="61" t="s">
        <v>58</v>
      </c>
      <c r="S1513" s="74">
        <v>150.64599999999999</v>
      </c>
      <c r="T1513" s="61" t="s">
        <v>58</v>
      </c>
      <c r="U1513" s="74">
        <v>5.6660000000000004</v>
      </c>
      <c r="V1513" s="74">
        <v>5.7610000000000001</v>
      </c>
    </row>
    <row r="1514" spans="1:22" x14ac:dyDescent="0.25">
      <c r="A1514" s="53">
        <v>43817</v>
      </c>
      <c r="B1514" s="54">
        <v>12</v>
      </c>
      <c r="C1514" s="57">
        <v>23840000000</v>
      </c>
      <c r="D1514" s="60" t="s">
        <v>58</v>
      </c>
      <c r="E1514" s="60" t="s">
        <v>58</v>
      </c>
      <c r="F1514" s="57">
        <v>23280987179</v>
      </c>
      <c r="G1514" s="59">
        <v>1.7000000000000001E-4</v>
      </c>
      <c r="H1514" s="59">
        <v>1.7000000000000001E-4</v>
      </c>
      <c r="I1514" s="60" t="s">
        <v>58</v>
      </c>
      <c r="J1514" s="59">
        <v>6.4680000000000001E-2</v>
      </c>
      <c r="K1514" s="59">
        <v>1.7000000000000001E-4</v>
      </c>
      <c r="L1514" s="59">
        <v>1.7000000000000001E-4</v>
      </c>
      <c r="M1514" s="60" t="s">
        <v>58</v>
      </c>
      <c r="N1514" s="59">
        <v>6.4680000000000001E-2</v>
      </c>
      <c r="O1514" s="58">
        <v>165.3331</v>
      </c>
      <c r="P1514" s="58">
        <v>165.3331</v>
      </c>
      <c r="Q1514" s="74">
        <v>0.40300000000000002</v>
      </c>
      <c r="R1514" s="61" t="s">
        <v>58</v>
      </c>
      <c r="S1514" s="74">
        <v>151.50700000000001</v>
      </c>
      <c r="T1514" s="61" t="s">
        <v>58</v>
      </c>
      <c r="U1514" s="74">
        <v>5.6639999999999997</v>
      </c>
      <c r="V1514" s="74">
        <v>5.7569999999999997</v>
      </c>
    </row>
    <row r="1515" spans="1:22" x14ac:dyDescent="0.25">
      <c r="A1515" s="53">
        <v>43818</v>
      </c>
      <c r="B1515" s="54">
        <v>12</v>
      </c>
      <c r="C1515" s="57">
        <v>23840000000</v>
      </c>
      <c r="D1515" s="60" t="s">
        <v>58</v>
      </c>
      <c r="E1515" s="60" t="s">
        <v>58</v>
      </c>
      <c r="F1515" s="57">
        <v>23283959029</v>
      </c>
      <c r="G1515" s="59">
        <v>2.9999999999999997E-4</v>
      </c>
      <c r="H1515" s="59">
        <v>2.9999999999999997E-4</v>
      </c>
      <c r="I1515" s="60" t="s">
        <v>58</v>
      </c>
      <c r="J1515" s="59">
        <v>5.6219999999999999E-2</v>
      </c>
      <c r="K1515" s="59">
        <v>1.2999999999999999E-4</v>
      </c>
      <c r="L1515" s="59">
        <v>1.2999999999999999E-4</v>
      </c>
      <c r="M1515" s="60" t="s">
        <v>58</v>
      </c>
      <c r="N1515" s="59">
        <v>4.7829999999999998E-2</v>
      </c>
      <c r="O1515" s="58">
        <v>165.35419999999999</v>
      </c>
      <c r="P1515" s="58">
        <v>165.35419999999999</v>
      </c>
      <c r="Q1515" s="74">
        <v>0.40100000000000002</v>
      </c>
      <c r="R1515" s="61" t="s">
        <v>58</v>
      </c>
      <c r="S1515" s="74">
        <v>150.50700000000001</v>
      </c>
      <c r="T1515" s="61" t="s">
        <v>58</v>
      </c>
      <c r="U1515" s="74">
        <v>5.6719999999999997</v>
      </c>
      <c r="V1515" s="74">
        <v>5.7640000000000002</v>
      </c>
    </row>
    <row r="1516" spans="1:22" x14ac:dyDescent="0.25">
      <c r="A1516" s="53">
        <v>43819</v>
      </c>
      <c r="B1516" s="54">
        <v>12</v>
      </c>
      <c r="C1516" s="57">
        <v>23840000000</v>
      </c>
      <c r="D1516" s="60" t="s">
        <v>58</v>
      </c>
      <c r="E1516" s="60" t="s">
        <v>58</v>
      </c>
      <c r="F1516" s="57">
        <v>23287982793</v>
      </c>
      <c r="G1516" s="59">
        <v>4.6999999999999999E-4</v>
      </c>
      <c r="H1516" s="59">
        <v>4.6999999999999999E-4</v>
      </c>
      <c r="I1516" s="60" t="s">
        <v>58</v>
      </c>
      <c r="J1516" s="59">
        <v>5.9229999999999998E-2</v>
      </c>
      <c r="K1516" s="59">
        <v>1.7000000000000001E-4</v>
      </c>
      <c r="L1516" s="59">
        <v>1.7000000000000001E-4</v>
      </c>
      <c r="M1516" s="60" t="s">
        <v>58</v>
      </c>
      <c r="N1516" s="59">
        <v>6.5290000000000001E-2</v>
      </c>
      <c r="O1516" s="58">
        <v>165.3828</v>
      </c>
      <c r="P1516" s="58">
        <v>165.3828</v>
      </c>
      <c r="Q1516" s="74">
        <v>0.39800000000000002</v>
      </c>
      <c r="R1516" s="61" t="s">
        <v>58</v>
      </c>
      <c r="S1516" s="74">
        <v>149.50700000000001</v>
      </c>
      <c r="T1516" s="61" t="s">
        <v>58</v>
      </c>
      <c r="U1516" s="74">
        <v>5.6669999999999998</v>
      </c>
      <c r="V1516" s="74">
        <v>5.76</v>
      </c>
    </row>
    <row r="1517" spans="1:22" x14ac:dyDescent="0.25">
      <c r="A1517" s="53">
        <v>43822</v>
      </c>
      <c r="B1517" s="54">
        <v>12</v>
      </c>
      <c r="C1517" s="57">
        <v>23840000000</v>
      </c>
      <c r="D1517" s="60" t="s">
        <v>58</v>
      </c>
      <c r="E1517" s="60" t="s">
        <v>58</v>
      </c>
      <c r="F1517" s="57">
        <v>23297538862</v>
      </c>
      <c r="G1517" s="59">
        <v>8.8000000000000003E-4</v>
      </c>
      <c r="H1517" s="59">
        <v>8.8000000000000003E-4</v>
      </c>
      <c r="I1517" s="60" t="s">
        <v>58</v>
      </c>
      <c r="J1517" s="59">
        <v>5.527E-2</v>
      </c>
      <c r="K1517" s="59">
        <v>4.0999999999999999E-4</v>
      </c>
      <c r="L1517" s="59">
        <v>4.0999999999999999E-4</v>
      </c>
      <c r="M1517" s="60" t="s">
        <v>58</v>
      </c>
      <c r="N1517" s="59">
        <v>5.1330000000000001E-2</v>
      </c>
      <c r="O1517" s="58">
        <v>165.45070000000001</v>
      </c>
      <c r="P1517" s="58">
        <v>165.45070000000001</v>
      </c>
      <c r="Q1517" s="74">
        <v>0.39</v>
      </c>
      <c r="R1517" s="61" t="s">
        <v>58</v>
      </c>
      <c r="S1517" s="74">
        <v>146.50700000000001</v>
      </c>
      <c r="T1517" s="61" t="s">
        <v>58</v>
      </c>
      <c r="U1517" s="74">
        <v>5.68</v>
      </c>
      <c r="V1517" s="74">
        <v>5.7750000000000004</v>
      </c>
    </row>
    <row r="1518" spans="1:22" x14ac:dyDescent="0.25">
      <c r="A1518" s="53">
        <v>43823</v>
      </c>
      <c r="B1518" s="54">
        <v>12</v>
      </c>
      <c r="C1518" s="57">
        <v>23840000000</v>
      </c>
      <c r="D1518" s="60" t="s">
        <v>58</v>
      </c>
      <c r="E1518" s="60" t="s">
        <v>58</v>
      </c>
      <c r="F1518" s="57">
        <v>23300759106</v>
      </c>
      <c r="G1518" s="59">
        <v>1.0200000000000001E-3</v>
      </c>
      <c r="H1518" s="59">
        <v>1.0200000000000001E-3</v>
      </c>
      <c r="I1518" s="60" t="s">
        <v>58</v>
      </c>
      <c r="J1518" s="59">
        <v>5.4789999999999998E-2</v>
      </c>
      <c r="K1518" s="59">
        <v>1.3999999999999999E-4</v>
      </c>
      <c r="L1518" s="59">
        <v>1.3999999999999999E-4</v>
      </c>
      <c r="M1518" s="60" t="s">
        <v>58</v>
      </c>
      <c r="N1518" s="59">
        <v>5.1889999999999999E-2</v>
      </c>
      <c r="O1518" s="58">
        <v>165.4735</v>
      </c>
      <c r="P1518" s="58">
        <v>165.4735</v>
      </c>
      <c r="Q1518" s="74">
        <v>0.38700000000000001</v>
      </c>
      <c r="R1518" s="61" t="s">
        <v>58</v>
      </c>
      <c r="S1518" s="74">
        <v>145.50700000000001</v>
      </c>
      <c r="T1518" s="61" t="s">
        <v>58</v>
      </c>
      <c r="U1518" s="74">
        <v>5.6849999999999996</v>
      </c>
      <c r="V1518" s="74">
        <v>5.78</v>
      </c>
    </row>
    <row r="1519" spans="1:22" x14ac:dyDescent="0.25">
      <c r="A1519" s="53">
        <v>43824</v>
      </c>
      <c r="B1519" s="54">
        <v>12</v>
      </c>
      <c r="C1519" s="57">
        <v>23840000000</v>
      </c>
      <c r="D1519" s="60" t="s">
        <v>58</v>
      </c>
      <c r="E1519" s="60" t="s">
        <v>58</v>
      </c>
      <c r="F1519" s="57">
        <v>23301628817</v>
      </c>
      <c r="G1519" s="59">
        <v>4.0000000000000003E-5</v>
      </c>
      <c r="H1519" s="59">
        <v>4.0000000000000003E-5</v>
      </c>
      <c r="I1519" s="60" t="s">
        <v>58</v>
      </c>
      <c r="J1519" s="59">
        <v>1.375E-2</v>
      </c>
      <c r="K1519" s="59">
        <v>4.0000000000000003E-5</v>
      </c>
      <c r="L1519" s="59">
        <v>4.0000000000000003E-5</v>
      </c>
      <c r="M1519" s="60" t="s">
        <v>58</v>
      </c>
      <c r="N1519" s="59">
        <v>1.375E-2</v>
      </c>
      <c r="O1519" s="58">
        <v>165.47970000000001</v>
      </c>
      <c r="P1519" s="58">
        <v>165.47970000000001</v>
      </c>
      <c r="Q1519" s="74">
        <v>0.38500000000000001</v>
      </c>
      <c r="R1519" s="61" t="s">
        <v>58</v>
      </c>
      <c r="S1519" s="74">
        <v>144.50700000000001</v>
      </c>
      <c r="T1519" s="61" t="s">
        <v>58</v>
      </c>
      <c r="U1519" s="74">
        <v>5.7119999999999997</v>
      </c>
      <c r="V1519" s="74">
        <v>5.8109999999999999</v>
      </c>
    </row>
    <row r="1520" spans="1:22" x14ac:dyDescent="0.25">
      <c r="A1520" s="53">
        <v>43825</v>
      </c>
      <c r="B1520" s="54">
        <v>12</v>
      </c>
      <c r="C1520" s="57">
        <v>23840000000</v>
      </c>
      <c r="D1520" s="60" t="s">
        <v>58</v>
      </c>
      <c r="E1520" s="60" t="s">
        <v>58</v>
      </c>
      <c r="F1520" s="57">
        <v>23307040662</v>
      </c>
      <c r="G1520" s="59">
        <v>2.7E-4</v>
      </c>
      <c r="H1520" s="59">
        <v>2.7E-4</v>
      </c>
      <c r="I1520" s="60" t="s">
        <v>58</v>
      </c>
      <c r="J1520" s="59">
        <v>5.0560000000000001E-2</v>
      </c>
      <c r="K1520" s="59">
        <v>2.3000000000000001E-4</v>
      </c>
      <c r="L1520" s="59">
        <v>2.3000000000000001E-4</v>
      </c>
      <c r="M1520" s="60" t="s">
        <v>58</v>
      </c>
      <c r="N1520" s="59">
        <v>8.8709999999999997E-2</v>
      </c>
      <c r="O1520" s="58">
        <v>165.5181</v>
      </c>
      <c r="P1520" s="58">
        <v>165.5181</v>
      </c>
      <c r="Q1520" s="74">
        <v>0.38200000000000001</v>
      </c>
      <c r="R1520" s="61" t="s">
        <v>58</v>
      </c>
      <c r="S1520" s="74">
        <v>143.50700000000001</v>
      </c>
      <c r="T1520" s="61" t="s">
        <v>58</v>
      </c>
      <c r="U1520" s="74">
        <v>5.7009999999999996</v>
      </c>
      <c r="V1520" s="74">
        <v>5.7919999999999998</v>
      </c>
    </row>
    <row r="1521" spans="1:22" x14ac:dyDescent="0.25">
      <c r="A1521" s="53">
        <v>43826</v>
      </c>
      <c r="B1521" s="54">
        <v>12</v>
      </c>
      <c r="C1521" s="57">
        <v>23840000000</v>
      </c>
      <c r="D1521" s="60" t="s">
        <v>58</v>
      </c>
      <c r="E1521" s="60" t="s">
        <v>58</v>
      </c>
      <c r="F1521" s="57">
        <v>23312584590</v>
      </c>
      <c r="G1521" s="59">
        <v>5.1000000000000004E-4</v>
      </c>
      <c r="H1521" s="59">
        <v>5.1000000000000004E-4</v>
      </c>
      <c r="I1521" s="60" t="s">
        <v>58</v>
      </c>
      <c r="J1521" s="59">
        <v>6.386E-2</v>
      </c>
      <c r="K1521" s="59">
        <v>2.4000000000000001E-4</v>
      </c>
      <c r="L1521" s="59">
        <v>2.4000000000000001E-4</v>
      </c>
      <c r="M1521" s="60" t="s">
        <v>58</v>
      </c>
      <c r="N1521" s="59">
        <v>9.0950000000000003E-2</v>
      </c>
      <c r="O1521" s="58">
        <v>165.5575</v>
      </c>
      <c r="P1521" s="58">
        <v>165.5575</v>
      </c>
      <c r="Q1521" s="74">
        <v>0.38</v>
      </c>
      <c r="R1521" s="61" t="s">
        <v>58</v>
      </c>
      <c r="S1521" s="74">
        <v>142.50700000000001</v>
      </c>
      <c r="T1521" s="61" t="s">
        <v>58</v>
      </c>
      <c r="U1521" s="74">
        <v>5.6760000000000002</v>
      </c>
      <c r="V1521" s="74">
        <v>5.7709999999999999</v>
      </c>
    </row>
    <row r="1522" spans="1:22" x14ac:dyDescent="0.25">
      <c r="A1522" s="53">
        <v>43829</v>
      </c>
      <c r="B1522" s="54">
        <v>12</v>
      </c>
      <c r="C1522" s="57">
        <v>23840000000</v>
      </c>
      <c r="D1522" s="60" t="s">
        <v>58</v>
      </c>
      <c r="E1522" s="60" t="s">
        <v>58</v>
      </c>
      <c r="F1522" s="57">
        <v>23322652833</v>
      </c>
      <c r="G1522" s="59">
        <v>9.3999999999999997E-4</v>
      </c>
      <c r="H1522" s="59">
        <v>9.3999999999999997E-4</v>
      </c>
      <c r="I1522" s="60" t="s">
        <v>58</v>
      </c>
      <c r="J1522" s="59">
        <v>5.8959999999999999E-2</v>
      </c>
      <c r="K1522" s="59">
        <v>4.2999999999999999E-4</v>
      </c>
      <c r="L1522" s="59">
        <v>4.2999999999999999E-4</v>
      </c>
      <c r="M1522" s="60" t="s">
        <v>58</v>
      </c>
      <c r="N1522" s="59">
        <v>5.4089999999999999E-2</v>
      </c>
      <c r="O1522" s="58">
        <v>165.62899999999999</v>
      </c>
      <c r="P1522" s="58">
        <v>165.62899999999999</v>
      </c>
      <c r="Q1522" s="74">
        <v>0.372</v>
      </c>
      <c r="R1522" s="61" t="s">
        <v>58</v>
      </c>
      <c r="S1522" s="74">
        <v>139.50700000000001</v>
      </c>
      <c r="T1522" s="61" t="s">
        <v>58</v>
      </c>
      <c r="U1522" s="74">
        <v>5.6849999999999996</v>
      </c>
      <c r="V1522" s="74">
        <v>5.7809999999999997</v>
      </c>
    </row>
    <row r="1523" spans="1:22" x14ac:dyDescent="0.25">
      <c r="A1523" s="53">
        <v>43838</v>
      </c>
      <c r="B1523" s="54">
        <v>11</v>
      </c>
      <c r="C1523" s="57">
        <v>21740000000</v>
      </c>
      <c r="D1523" s="60" t="s">
        <v>58</v>
      </c>
      <c r="E1523" s="60" t="s">
        <v>58</v>
      </c>
      <c r="F1523" s="57">
        <v>21259933851</v>
      </c>
      <c r="G1523" s="59">
        <v>1.5499999999999999E-3</v>
      </c>
      <c r="H1523" s="59">
        <v>1.5499999999999999E-3</v>
      </c>
      <c r="I1523" s="60" t="s">
        <v>58</v>
      </c>
      <c r="J1523" s="59">
        <v>6.4820000000000003E-2</v>
      </c>
      <c r="K1523" s="59">
        <v>1.5499999999999999E-3</v>
      </c>
      <c r="L1523" s="59">
        <v>1.5499999999999999E-3</v>
      </c>
      <c r="M1523" s="60" t="s">
        <v>58</v>
      </c>
      <c r="N1523" s="59">
        <v>6.4820000000000003E-2</v>
      </c>
      <c r="O1523" s="58">
        <v>165.88499999999999</v>
      </c>
      <c r="P1523" s="58">
        <v>165.88499999999999</v>
      </c>
      <c r="Q1523" s="74">
        <v>0.38100000000000001</v>
      </c>
      <c r="R1523" s="61" t="s">
        <v>58</v>
      </c>
      <c r="S1523" s="74">
        <v>142.63</v>
      </c>
      <c r="T1523" s="61" t="s">
        <v>58</v>
      </c>
      <c r="U1523" s="74">
        <v>5.6639999999999997</v>
      </c>
      <c r="V1523" s="74">
        <v>5.7489999999999997</v>
      </c>
    </row>
    <row r="1524" spans="1:22" x14ac:dyDescent="0.25">
      <c r="A1524" s="53">
        <v>43839</v>
      </c>
      <c r="B1524" s="54">
        <v>11</v>
      </c>
      <c r="C1524" s="57">
        <v>21740000000</v>
      </c>
      <c r="D1524" s="60" t="s">
        <v>58</v>
      </c>
      <c r="E1524" s="60" t="s">
        <v>58</v>
      </c>
      <c r="F1524" s="57">
        <v>21266328493</v>
      </c>
      <c r="G1524" s="59">
        <v>2.9999999999999997E-4</v>
      </c>
      <c r="H1524" s="59">
        <v>2.9999999999999997E-4</v>
      </c>
      <c r="I1524" s="60" t="s">
        <v>58</v>
      </c>
      <c r="J1524" s="59">
        <v>0.11636000000000001</v>
      </c>
      <c r="K1524" s="59">
        <v>2.9999999999999997E-4</v>
      </c>
      <c r="L1524" s="59">
        <v>2.9999999999999997E-4</v>
      </c>
      <c r="M1524" s="60" t="s">
        <v>58</v>
      </c>
      <c r="N1524" s="59">
        <v>0.11636000000000001</v>
      </c>
      <c r="O1524" s="58">
        <v>165.9349</v>
      </c>
      <c r="P1524" s="58">
        <v>165.9349</v>
      </c>
      <c r="Q1524" s="74">
        <v>0.378</v>
      </c>
      <c r="R1524" s="61" t="s">
        <v>58</v>
      </c>
      <c r="S1524" s="74">
        <v>141.63</v>
      </c>
      <c r="T1524" s="61" t="s">
        <v>58</v>
      </c>
      <c r="U1524" s="74">
        <v>5.625</v>
      </c>
      <c r="V1524" s="74">
        <v>5.7110000000000003</v>
      </c>
    </row>
    <row r="1525" spans="1:22" x14ac:dyDescent="0.25">
      <c r="A1525" s="53">
        <v>43840</v>
      </c>
      <c r="B1525" s="54">
        <v>11</v>
      </c>
      <c r="C1525" s="57">
        <v>21740000000</v>
      </c>
      <c r="D1525" s="60" t="s">
        <v>58</v>
      </c>
      <c r="E1525" s="60" t="s">
        <v>58</v>
      </c>
      <c r="F1525" s="57">
        <v>21266710315</v>
      </c>
      <c r="G1525" s="59">
        <v>3.2000000000000003E-4</v>
      </c>
      <c r="H1525" s="59">
        <v>3.2000000000000003E-4</v>
      </c>
      <c r="I1525" s="60" t="s">
        <v>58</v>
      </c>
      <c r="J1525" s="59">
        <v>6.0049999999999999E-2</v>
      </c>
      <c r="K1525" s="59">
        <v>2.0000000000000002E-5</v>
      </c>
      <c r="L1525" s="59">
        <v>2.0000000000000002E-5</v>
      </c>
      <c r="M1525" s="60" t="s">
        <v>58</v>
      </c>
      <c r="N1525" s="59">
        <v>6.5900000000000004E-3</v>
      </c>
      <c r="O1525" s="58">
        <v>165.93790000000001</v>
      </c>
      <c r="P1525" s="58">
        <v>165.93790000000001</v>
      </c>
      <c r="Q1525" s="74">
        <v>0.375</v>
      </c>
      <c r="R1525" s="61" t="s">
        <v>58</v>
      </c>
      <c r="S1525" s="74">
        <v>140.63</v>
      </c>
      <c r="T1525" s="61" t="s">
        <v>58</v>
      </c>
      <c r="U1525" s="74">
        <v>5.6609999999999996</v>
      </c>
      <c r="V1525" s="74">
        <v>5.7480000000000002</v>
      </c>
    </row>
    <row r="1526" spans="1:22" x14ac:dyDescent="0.25">
      <c r="A1526" s="53">
        <v>43843</v>
      </c>
      <c r="B1526" s="54">
        <v>11</v>
      </c>
      <c r="C1526" s="57">
        <v>21740000000</v>
      </c>
      <c r="D1526" s="60" t="s">
        <v>58</v>
      </c>
      <c r="E1526" s="60" t="s">
        <v>58</v>
      </c>
      <c r="F1526" s="57">
        <v>21279743858</v>
      </c>
      <c r="G1526" s="59">
        <v>9.3000000000000005E-4</v>
      </c>
      <c r="H1526" s="59">
        <v>9.3000000000000005E-4</v>
      </c>
      <c r="I1526" s="60" t="s">
        <v>58</v>
      </c>
      <c r="J1526" s="59">
        <v>7.0550000000000002E-2</v>
      </c>
      <c r="K1526" s="59">
        <v>6.0999999999999997E-4</v>
      </c>
      <c r="L1526" s="59">
        <v>6.0999999999999997E-4</v>
      </c>
      <c r="M1526" s="60" t="s">
        <v>58</v>
      </c>
      <c r="N1526" s="59">
        <v>7.7609999999999998E-2</v>
      </c>
      <c r="O1526" s="58">
        <v>166.03960000000001</v>
      </c>
      <c r="P1526" s="58">
        <v>166.03960000000001</v>
      </c>
      <c r="Q1526" s="74">
        <v>0.36699999999999999</v>
      </c>
      <c r="R1526" s="61" t="s">
        <v>58</v>
      </c>
      <c r="S1526" s="74">
        <v>137.63</v>
      </c>
      <c r="T1526" s="61" t="s">
        <v>58</v>
      </c>
      <c r="U1526" s="74">
        <v>5.62</v>
      </c>
      <c r="V1526" s="74">
        <v>5.7080000000000002</v>
      </c>
    </row>
    <row r="1527" spans="1:22" x14ac:dyDescent="0.25">
      <c r="A1527" s="53">
        <v>43844</v>
      </c>
      <c r="B1527" s="54">
        <v>11</v>
      </c>
      <c r="C1527" s="57">
        <v>21740000000</v>
      </c>
      <c r="D1527" s="60" t="s">
        <v>58</v>
      </c>
      <c r="E1527" s="60" t="s">
        <v>58</v>
      </c>
      <c r="F1527" s="57">
        <v>21282974118</v>
      </c>
      <c r="G1527" s="59">
        <v>1.08E-3</v>
      </c>
      <c r="H1527" s="59">
        <v>1.08E-3</v>
      </c>
      <c r="I1527" s="60" t="s">
        <v>58</v>
      </c>
      <c r="J1527" s="59">
        <v>6.83E-2</v>
      </c>
      <c r="K1527" s="59">
        <v>1.4999999999999999E-4</v>
      </c>
      <c r="L1527" s="59">
        <v>1.4999999999999999E-4</v>
      </c>
      <c r="M1527" s="60" t="s">
        <v>58</v>
      </c>
      <c r="N1527" s="59">
        <v>5.713E-2</v>
      </c>
      <c r="O1527" s="58">
        <v>166.06479999999999</v>
      </c>
      <c r="P1527" s="58">
        <v>166.06479999999999</v>
      </c>
      <c r="Q1527" s="74">
        <v>0.36499999999999999</v>
      </c>
      <c r="R1527" s="61" t="s">
        <v>58</v>
      </c>
      <c r="S1527" s="74">
        <v>136.63</v>
      </c>
      <c r="T1527" s="61" t="s">
        <v>58</v>
      </c>
      <c r="U1527" s="74">
        <v>5.6210000000000004</v>
      </c>
      <c r="V1527" s="74">
        <v>5.7089999999999996</v>
      </c>
    </row>
    <row r="1528" spans="1:22" x14ac:dyDescent="0.25">
      <c r="A1528" s="53">
        <v>43845</v>
      </c>
      <c r="B1528" s="54">
        <v>11</v>
      </c>
      <c r="C1528" s="57">
        <v>21740000000</v>
      </c>
      <c r="D1528" s="60" t="s">
        <v>58</v>
      </c>
      <c r="E1528" s="60" t="s">
        <v>58</v>
      </c>
      <c r="F1528" s="57">
        <v>21287249220</v>
      </c>
      <c r="G1528" s="59">
        <v>2.0000000000000001E-4</v>
      </c>
      <c r="H1528" s="59">
        <v>2.0000000000000001E-4</v>
      </c>
      <c r="I1528" s="60" t="s">
        <v>58</v>
      </c>
      <c r="J1528" s="59">
        <v>7.6280000000000001E-2</v>
      </c>
      <c r="K1528" s="59">
        <v>2.0000000000000001E-4</v>
      </c>
      <c r="L1528" s="59">
        <v>2.0000000000000001E-4</v>
      </c>
      <c r="M1528" s="60" t="s">
        <v>58</v>
      </c>
      <c r="N1528" s="59">
        <v>7.6280000000000001E-2</v>
      </c>
      <c r="O1528" s="58">
        <v>166.09809999999999</v>
      </c>
      <c r="P1528" s="58">
        <v>166.09809999999999</v>
      </c>
      <c r="Q1528" s="74">
        <v>0.36199999999999999</v>
      </c>
      <c r="R1528" s="61" t="s">
        <v>58</v>
      </c>
      <c r="S1528" s="74">
        <v>135.63</v>
      </c>
      <c r="T1528" s="61" t="s">
        <v>58</v>
      </c>
      <c r="U1528" s="74">
        <v>5.6079999999999997</v>
      </c>
      <c r="V1528" s="74">
        <v>5.6970000000000001</v>
      </c>
    </row>
    <row r="1529" spans="1:22" x14ac:dyDescent="0.25">
      <c r="A1529" s="53">
        <v>43846</v>
      </c>
      <c r="B1529" s="54">
        <v>11</v>
      </c>
      <c r="C1529" s="57">
        <v>21740000000</v>
      </c>
      <c r="D1529" s="60" t="s">
        <v>58</v>
      </c>
      <c r="E1529" s="60" t="s">
        <v>58</v>
      </c>
      <c r="F1529" s="57">
        <v>21290371823</v>
      </c>
      <c r="G1529" s="59">
        <v>3.5E-4</v>
      </c>
      <c r="H1529" s="59">
        <v>3.5E-4</v>
      </c>
      <c r="I1529" s="60" t="s">
        <v>58</v>
      </c>
      <c r="J1529" s="59">
        <v>6.5659999999999996E-2</v>
      </c>
      <c r="K1529" s="59">
        <v>1.4999999999999999E-4</v>
      </c>
      <c r="L1529" s="59">
        <v>1.4999999999999999E-4</v>
      </c>
      <c r="M1529" s="60" t="s">
        <v>58</v>
      </c>
      <c r="N1529" s="59">
        <v>5.5149999999999998E-2</v>
      </c>
      <c r="O1529" s="58">
        <v>166.1225</v>
      </c>
      <c r="P1529" s="58">
        <v>166.1225</v>
      </c>
      <c r="Q1529" s="74">
        <v>0.35899999999999999</v>
      </c>
      <c r="R1529" s="61" t="s">
        <v>58</v>
      </c>
      <c r="S1529" s="74">
        <v>134.63</v>
      </c>
      <c r="T1529" s="61" t="s">
        <v>58</v>
      </c>
      <c r="U1529" s="74">
        <v>5.609</v>
      </c>
      <c r="V1529" s="74">
        <v>5.6989999999999998</v>
      </c>
    </row>
    <row r="1530" spans="1:22" x14ac:dyDescent="0.25">
      <c r="A1530" s="53">
        <v>43847</v>
      </c>
      <c r="B1530" s="54">
        <v>11</v>
      </c>
      <c r="C1530" s="57">
        <v>21740000000</v>
      </c>
      <c r="D1530" s="60" t="s">
        <v>58</v>
      </c>
      <c r="E1530" s="60" t="s">
        <v>58</v>
      </c>
      <c r="F1530" s="57">
        <v>21289897544</v>
      </c>
      <c r="G1530" s="59">
        <v>3.3E-4</v>
      </c>
      <c r="H1530" s="59">
        <v>3.3E-4</v>
      </c>
      <c r="I1530" s="60" t="s">
        <v>58</v>
      </c>
      <c r="J1530" s="59">
        <v>4.0480000000000002E-2</v>
      </c>
      <c r="K1530" s="59">
        <v>-2.0000000000000002E-5</v>
      </c>
      <c r="L1530" s="59">
        <v>-2.0000000000000002E-5</v>
      </c>
      <c r="M1530" s="60" t="s">
        <v>58</v>
      </c>
      <c r="N1530" s="59">
        <v>-8.1200000000000005E-3</v>
      </c>
      <c r="O1530" s="58">
        <v>166.11879999999999</v>
      </c>
      <c r="P1530" s="58">
        <v>166.11879999999999</v>
      </c>
      <c r="Q1530" s="74">
        <v>0.35699999999999998</v>
      </c>
      <c r="R1530" s="61" t="s">
        <v>58</v>
      </c>
      <c r="S1530" s="74">
        <v>133.63</v>
      </c>
      <c r="T1530" s="61" t="s">
        <v>58</v>
      </c>
      <c r="U1530" s="74">
        <v>5.6589999999999998</v>
      </c>
      <c r="V1530" s="74">
        <v>5.7489999999999997</v>
      </c>
    </row>
    <row r="1531" spans="1:22" x14ac:dyDescent="0.25">
      <c r="A1531" s="53">
        <v>43850</v>
      </c>
      <c r="B1531" s="54">
        <v>11</v>
      </c>
      <c r="C1531" s="57">
        <v>21740000000</v>
      </c>
      <c r="D1531" s="60" t="s">
        <v>58</v>
      </c>
      <c r="E1531" s="60" t="s">
        <v>58</v>
      </c>
      <c r="F1531" s="57">
        <v>21302165317</v>
      </c>
      <c r="G1531" s="59">
        <v>8.9999999999999998E-4</v>
      </c>
      <c r="H1531" s="59">
        <v>8.9999999999999998E-4</v>
      </c>
      <c r="I1531" s="60" t="s">
        <v>58</v>
      </c>
      <c r="J1531" s="59">
        <v>5.6520000000000001E-2</v>
      </c>
      <c r="K1531" s="59">
        <v>5.8E-4</v>
      </c>
      <c r="L1531" s="59">
        <v>5.8E-4</v>
      </c>
      <c r="M1531" s="60" t="s">
        <v>58</v>
      </c>
      <c r="N1531" s="59">
        <v>7.281E-2</v>
      </c>
      <c r="O1531" s="58">
        <v>166.21449999999999</v>
      </c>
      <c r="P1531" s="58">
        <v>166.21449999999999</v>
      </c>
      <c r="Q1531" s="74">
        <v>0.34899999999999998</v>
      </c>
      <c r="R1531" s="61" t="s">
        <v>58</v>
      </c>
      <c r="S1531" s="74">
        <v>130.63</v>
      </c>
      <c r="T1531" s="61" t="s">
        <v>58</v>
      </c>
      <c r="U1531" s="74">
        <v>5.6260000000000003</v>
      </c>
      <c r="V1531" s="74">
        <v>5.718</v>
      </c>
    </row>
    <row r="1532" spans="1:22" x14ac:dyDescent="0.25">
      <c r="A1532" s="53">
        <v>43851</v>
      </c>
      <c r="B1532" s="54">
        <v>11</v>
      </c>
      <c r="C1532" s="57">
        <v>21740000000</v>
      </c>
      <c r="D1532" s="60" t="s">
        <v>58</v>
      </c>
      <c r="E1532" s="60" t="s">
        <v>58</v>
      </c>
      <c r="F1532" s="57">
        <v>21309006322</v>
      </c>
      <c r="G1532" s="59">
        <v>1.2199999999999999E-3</v>
      </c>
      <c r="H1532" s="59">
        <v>1.2199999999999999E-3</v>
      </c>
      <c r="I1532" s="60" t="s">
        <v>58</v>
      </c>
      <c r="J1532" s="59">
        <v>6.6000000000000003E-2</v>
      </c>
      <c r="K1532" s="59">
        <v>3.2000000000000003E-4</v>
      </c>
      <c r="L1532" s="59">
        <v>3.2000000000000003E-4</v>
      </c>
      <c r="M1532" s="60" t="s">
        <v>58</v>
      </c>
      <c r="N1532" s="59">
        <v>0.12470000000000001</v>
      </c>
      <c r="O1532" s="58">
        <v>166.2679</v>
      </c>
      <c r="P1532" s="58">
        <v>166.2679</v>
      </c>
      <c r="Q1532" s="74">
        <v>0.34599999999999997</v>
      </c>
      <c r="R1532" s="61" t="s">
        <v>58</v>
      </c>
      <c r="S1532" s="74">
        <v>129.63</v>
      </c>
      <c r="T1532" s="61" t="s">
        <v>58</v>
      </c>
      <c r="U1532" s="74">
        <v>5.5789999999999997</v>
      </c>
      <c r="V1532" s="74">
        <v>5.67</v>
      </c>
    </row>
    <row r="1533" spans="1:22" x14ac:dyDescent="0.25">
      <c r="A1533" s="53">
        <v>43852</v>
      </c>
      <c r="B1533" s="54">
        <v>12</v>
      </c>
      <c r="C1533" s="57">
        <v>22740000000</v>
      </c>
      <c r="D1533" s="60" t="s">
        <v>58</v>
      </c>
      <c r="E1533" s="60" t="s">
        <v>58</v>
      </c>
      <c r="F1533" s="57">
        <v>22259251384</v>
      </c>
      <c r="G1533" s="59">
        <v>2.9999999999999997E-4</v>
      </c>
      <c r="H1533" s="59">
        <v>2.9999999999999997E-4</v>
      </c>
      <c r="I1533" s="60" t="s">
        <v>58</v>
      </c>
      <c r="J1533" s="59">
        <v>0.1171</v>
      </c>
      <c r="K1533" s="59">
        <v>2.9999999999999997E-4</v>
      </c>
      <c r="L1533" s="59">
        <v>2.9999999999999997E-4</v>
      </c>
      <c r="M1533" s="60" t="s">
        <v>58</v>
      </c>
      <c r="N1533" s="59">
        <v>0.1171</v>
      </c>
      <c r="O1533" s="58">
        <v>166.31819999999999</v>
      </c>
      <c r="P1533" s="58">
        <v>166.31819999999999</v>
      </c>
      <c r="Q1533" s="74">
        <v>0.36899999999999999</v>
      </c>
      <c r="R1533" s="61" t="s">
        <v>58</v>
      </c>
      <c r="S1533" s="74">
        <v>138.893</v>
      </c>
      <c r="T1533" s="61" t="s">
        <v>58</v>
      </c>
      <c r="U1533" s="74">
        <v>5.5519999999999996</v>
      </c>
      <c r="V1533" s="74">
        <v>5.66</v>
      </c>
    </row>
    <row r="1534" spans="1:22" x14ac:dyDescent="0.25">
      <c r="A1534" s="53">
        <v>43853</v>
      </c>
      <c r="B1534" s="54">
        <v>12</v>
      </c>
      <c r="C1534" s="57">
        <v>22740000000</v>
      </c>
      <c r="D1534" s="60" t="s">
        <v>58</v>
      </c>
      <c r="E1534" s="60" t="s">
        <v>58</v>
      </c>
      <c r="F1534" s="57">
        <v>22262739632</v>
      </c>
      <c r="G1534" s="59">
        <v>4.6000000000000001E-4</v>
      </c>
      <c r="H1534" s="59">
        <v>4.6000000000000001E-4</v>
      </c>
      <c r="I1534" s="60" t="s">
        <v>58</v>
      </c>
      <c r="J1534" s="59">
        <v>8.7679999999999994E-2</v>
      </c>
      <c r="K1534" s="59">
        <v>1.6000000000000001E-4</v>
      </c>
      <c r="L1534" s="59">
        <v>1.6000000000000001E-4</v>
      </c>
      <c r="M1534" s="60" t="s">
        <v>58</v>
      </c>
      <c r="N1534" s="59">
        <v>5.9029999999999999E-2</v>
      </c>
      <c r="O1534" s="58">
        <v>166.3443</v>
      </c>
      <c r="P1534" s="58">
        <v>166.3443</v>
      </c>
      <c r="Q1534" s="74">
        <v>0.36699999999999999</v>
      </c>
      <c r="R1534" s="61" t="s">
        <v>58</v>
      </c>
      <c r="S1534" s="74">
        <v>137.893</v>
      </c>
      <c r="T1534" s="61" t="s">
        <v>58</v>
      </c>
      <c r="U1534" s="74">
        <v>5.55</v>
      </c>
      <c r="V1534" s="74">
        <v>5.6589999999999998</v>
      </c>
    </row>
    <row r="1535" spans="1:22" x14ac:dyDescent="0.25">
      <c r="A1535" s="53">
        <v>43854</v>
      </c>
      <c r="B1535" s="54">
        <v>12</v>
      </c>
      <c r="C1535" s="57">
        <v>22740000000</v>
      </c>
      <c r="D1535" s="60" t="s">
        <v>58</v>
      </c>
      <c r="E1535" s="60" t="s">
        <v>58</v>
      </c>
      <c r="F1535" s="57">
        <v>22261461787</v>
      </c>
      <c r="G1535" s="59">
        <v>4.0000000000000002E-4</v>
      </c>
      <c r="H1535" s="59">
        <v>4.0000000000000002E-4</v>
      </c>
      <c r="I1535" s="60" t="s">
        <v>58</v>
      </c>
      <c r="J1535" s="59">
        <v>5.0250000000000003E-2</v>
      </c>
      <c r="K1535" s="59">
        <v>-6.0000000000000002E-5</v>
      </c>
      <c r="L1535" s="59">
        <v>-6.0000000000000002E-5</v>
      </c>
      <c r="M1535" s="60" t="s">
        <v>58</v>
      </c>
      <c r="N1535" s="59">
        <v>-2.0789999999999999E-2</v>
      </c>
      <c r="O1535" s="58">
        <v>166.3347</v>
      </c>
      <c r="P1535" s="58">
        <v>166.3347</v>
      </c>
      <c r="Q1535" s="74">
        <v>0.36399999999999999</v>
      </c>
      <c r="R1535" s="61" t="s">
        <v>58</v>
      </c>
      <c r="S1535" s="74">
        <v>136.893</v>
      </c>
      <c r="T1535" s="61" t="s">
        <v>58</v>
      </c>
      <c r="U1535" s="74">
        <v>5.61</v>
      </c>
      <c r="V1535" s="74">
        <v>5.7169999999999996</v>
      </c>
    </row>
    <row r="1536" spans="1:22" x14ac:dyDescent="0.25">
      <c r="A1536" s="53">
        <v>43859</v>
      </c>
      <c r="B1536" s="54">
        <v>11</v>
      </c>
      <c r="C1536" s="57">
        <v>19540000000</v>
      </c>
      <c r="D1536" s="60" t="s">
        <v>58</v>
      </c>
      <c r="E1536" s="60" t="s">
        <v>58</v>
      </c>
      <c r="F1536" s="57">
        <v>19081835714</v>
      </c>
      <c r="G1536" s="59">
        <v>8.1999999999999998E-4</v>
      </c>
      <c r="H1536" s="59">
        <v>8.1999999999999998E-4</v>
      </c>
      <c r="I1536" s="60" t="s">
        <v>58</v>
      </c>
      <c r="J1536" s="59">
        <v>6.1510000000000002E-2</v>
      </c>
      <c r="K1536" s="59">
        <v>8.1999999999999998E-4</v>
      </c>
      <c r="L1536" s="59">
        <v>8.1999999999999998E-4</v>
      </c>
      <c r="M1536" s="60" t="s">
        <v>58</v>
      </c>
      <c r="N1536" s="59">
        <v>6.1510000000000002E-2</v>
      </c>
      <c r="O1536" s="58">
        <v>166.47040000000001</v>
      </c>
      <c r="P1536" s="58">
        <v>166.47040000000001</v>
      </c>
      <c r="Q1536" s="74">
        <v>0.40699999999999997</v>
      </c>
      <c r="R1536" s="61" t="s">
        <v>58</v>
      </c>
      <c r="S1536" s="74">
        <v>152.673</v>
      </c>
      <c r="T1536" s="61" t="s">
        <v>58</v>
      </c>
      <c r="U1536" s="74">
        <v>5.6369999999999996</v>
      </c>
      <c r="V1536" s="74">
        <v>5.71</v>
      </c>
    </row>
    <row r="1537" spans="1:22" x14ac:dyDescent="0.25">
      <c r="A1537" s="53">
        <v>43860</v>
      </c>
      <c r="B1537" s="54">
        <v>11</v>
      </c>
      <c r="C1537" s="57">
        <v>19540000000</v>
      </c>
      <c r="D1537" s="60" t="s">
        <v>58</v>
      </c>
      <c r="E1537" s="60" t="s">
        <v>58</v>
      </c>
      <c r="F1537" s="57">
        <v>19083514967</v>
      </c>
      <c r="G1537" s="59">
        <v>8.9999999999999998E-4</v>
      </c>
      <c r="H1537" s="59">
        <v>8.9999999999999998E-4</v>
      </c>
      <c r="I1537" s="60" t="s">
        <v>58</v>
      </c>
      <c r="J1537" s="59">
        <v>5.6660000000000002E-2</v>
      </c>
      <c r="K1537" s="59">
        <v>9.0000000000000006E-5</v>
      </c>
      <c r="L1537" s="59">
        <v>9.0000000000000006E-5</v>
      </c>
      <c r="M1537" s="60" t="s">
        <v>58</v>
      </c>
      <c r="N1537" s="59">
        <v>3.2730000000000002E-2</v>
      </c>
      <c r="O1537" s="58">
        <v>166.48509999999999</v>
      </c>
      <c r="P1537" s="58">
        <v>166.48509999999999</v>
      </c>
      <c r="Q1537" s="74">
        <v>0.40400000000000003</v>
      </c>
      <c r="R1537" s="61" t="s">
        <v>58</v>
      </c>
      <c r="S1537" s="74">
        <v>151.673</v>
      </c>
      <c r="T1537" s="61" t="s">
        <v>58</v>
      </c>
      <c r="U1537" s="74">
        <v>5.6559999999999997</v>
      </c>
      <c r="V1537" s="74">
        <v>5.7270000000000003</v>
      </c>
    </row>
    <row r="1538" spans="1:22" x14ac:dyDescent="0.25">
      <c r="A1538" s="53">
        <v>43861</v>
      </c>
      <c r="B1538" s="54">
        <v>11</v>
      </c>
      <c r="C1538" s="57">
        <v>19540000000</v>
      </c>
      <c r="D1538" s="60" t="s">
        <v>58</v>
      </c>
      <c r="E1538" s="60" t="s">
        <v>58</v>
      </c>
      <c r="F1538" s="57">
        <v>19090697770</v>
      </c>
      <c r="G1538" s="59">
        <v>1.2800000000000001E-3</v>
      </c>
      <c r="H1538" s="59">
        <v>1.2800000000000001E-3</v>
      </c>
      <c r="I1538" s="60" t="s">
        <v>58</v>
      </c>
      <c r="J1538" s="59">
        <v>6.9209999999999994E-2</v>
      </c>
      <c r="K1538" s="59">
        <v>3.8000000000000002E-4</v>
      </c>
      <c r="L1538" s="59">
        <v>3.8000000000000002E-4</v>
      </c>
      <c r="M1538" s="60" t="s">
        <v>58</v>
      </c>
      <c r="N1538" s="59">
        <v>0.14767</v>
      </c>
      <c r="O1538" s="58">
        <v>166.54769999999999</v>
      </c>
      <c r="P1538" s="58">
        <v>166.54769999999999</v>
      </c>
      <c r="Q1538" s="74">
        <v>0.40200000000000002</v>
      </c>
      <c r="R1538" s="61" t="s">
        <v>58</v>
      </c>
      <c r="S1538" s="74">
        <v>150.673</v>
      </c>
      <c r="T1538" s="61" t="s">
        <v>58</v>
      </c>
      <c r="U1538" s="74">
        <v>5.6</v>
      </c>
      <c r="V1538" s="74">
        <v>5.6719999999999997</v>
      </c>
    </row>
    <row r="1539" spans="1:22" x14ac:dyDescent="0.25">
      <c r="A1539" s="53">
        <v>43862</v>
      </c>
      <c r="B1539" s="54">
        <v>11</v>
      </c>
      <c r="C1539" s="57">
        <v>19540000000</v>
      </c>
      <c r="D1539" s="60" t="s">
        <v>58</v>
      </c>
      <c r="E1539" s="60" t="s">
        <v>58</v>
      </c>
      <c r="F1539" s="57">
        <v>19089283022</v>
      </c>
      <c r="G1539" s="59">
        <v>1.2099999999999999E-3</v>
      </c>
      <c r="H1539" s="59">
        <v>1.2099999999999999E-3</v>
      </c>
      <c r="I1539" s="60" t="s">
        <v>58</v>
      </c>
      <c r="J1539" s="59">
        <v>5.6710000000000003E-2</v>
      </c>
      <c r="K1539" s="59">
        <v>-6.9999999999999994E-5</v>
      </c>
      <c r="L1539" s="59">
        <v>-6.9999999999999994E-5</v>
      </c>
      <c r="M1539" s="60" t="s">
        <v>58</v>
      </c>
      <c r="N1539" s="59">
        <v>-2.6759999999999999E-2</v>
      </c>
      <c r="O1539" s="58">
        <v>166.53540000000001</v>
      </c>
      <c r="P1539" s="58">
        <v>166.53540000000001</v>
      </c>
      <c r="Q1539" s="74">
        <v>0.39900000000000002</v>
      </c>
      <c r="R1539" s="61" t="s">
        <v>58</v>
      </c>
      <c r="S1539" s="74">
        <v>149.673</v>
      </c>
      <c r="T1539" s="61" t="s">
        <v>58</v>
      </c>
      <c r="U1539" s="74">
        <v>5.657</v>
      </c>
      <c r="V1539" s="74">
        <v>5.7290000000000001</v>
      </c>
    </row>
    <row r="1540" spans="1:22" x14ac:dyDescent="0.25">
      <c r="A1540" s="53">
        <v>43864</v>
      </c>
      <c r="B1540" s="54">
        <v>11</v>
      </c>
      <c r="C1540" s="57">
        <v>19540000000</v>
      </c>
      <c r="D1540" s="60" t="s">
        <v>58</v>
      </c>
      <c r="E1540" s="60" t="s">
        <v>58</v>
      </c>
      <c r="F1540" s="57">
        <v>19095681946</v>
      </c>
      <c r="G1540" s="59">
        <v>1.5399999999999999E-3</v>
      </c>
      <c r="H1540" s="59">
        <v>1.5399999999999999E-3</v>
      </c>
      <c r="I1540" s="60" t="s">
        <v>58</v>
      </c>
      <c r="J1540" s="59">
        <v>5.8020000000000002E-2</v>
      </c>
      <c r="K1540" s="59">
        <v>3.4000000000000002E-4</v>
      </c>
      <c r="L1540" s="59">
        <v>3.4000000000000002E-4</v>
      </c>
      <c r="M1540" s="60" t="s">
        <v>58</v>
      </c>
      <c r="N1540" s="59">
        <v>6.3250000000000001E-2</v>
      </c>
      <c r="O1540" s="58">
        <v>166.59119999999999</v>
      </c>
      <c r="P1540" s="58">
        <v>166.59119999999999</v>
      </c>
      <c r="Q1540" s="74">
        <v>0.39400000000000002</v>
      </c>
      <c r="R1540" s="61" t="s">
        <v>58</v>
      </c>
      <c r="S1540" s="74">
        <v>147.673</v>
      </c>
      <c r="T1540" s="61" t="s">
        <v>58</v>
      </c>
      <c r="U1540" s="74">
        <v>5.6509999999999998</v>
      </c>
      <c r="V1540" s="74">
        <v>5.7229999999999999</v>
      </c>
    </row>
    <row r="1541" spans="1:22" x14ac:dyDescent="0.25">
      <c r="A1541" s="53">
        <v>43865</v>
      </c>
      <c r="B1541" s="54">
        <v>11</v>
      </c>
      <c r="C1541" s="57">
        <v>19540000000</v>
      </c>
      <c r="D1541" s="60" t="s">
        <v>58</v>
      </c>
      <c r="E1541" s="60" t="s">
        <v>58</v>
      </c>
      <c r="F1541" s="57">
        <v>19098248234</v>
      </c>
      <c r="G1541" s="59">
        <v>1.6800000000000001E-3</v>
      </c>
      <c r="H1541" s="59">
        <v>1.6800000000000001E-3</v>
      </c>
      <c r="I1541" s="60" t="s">
        <v>58</v>
      </c>
      <c r="J1541" s="59">
        <v>5.7320000000000003E-2</v>
      </c>
      <c r="K1541" s="59">
        <v>1.2999999999999999E-4</v>
      </c>
      <c r="L1541" s="59">
        <v>1.2999999999999999E-4</v>
      </c>
      <c r="M1541" s="60" t="s">
        <v>58</v>
      </c>
      <c r="N1541" s="59">
        <v>5.0410000000000003E-2</v>
      </c>
      <c r="O1541" s="58">
        <v>166.61359999999999</v>
      </c>
      <c r="P1541" s="58">
        <v>166.61359999999999</v>
      </c>
      <c r="Q1541" s="74">
        <v>0.39100000000000001</v>
      </c>
      <c r="R1541" s="61" t="s">
        <v>58</v>
      </c>
      <c r="S1541" s="74">
        <v>146.673</v>
      </c>
      <c r="T1541" s="61" t="s">
        <v>58</v>
      </c>
      <c r="U1541" s="74">
        <v>5.6559999999999997</v>
      </c>
      <c r="V1541" s="74">
        <v>5.7279999999999998</v>
      </c>
    </row>
    <row r="1542" spans="1:22" x14ac:dyDescent="0.25">
      <c r="A1542" s="53">
        <v>43866</v>
      </c>
      <c r="B1542" s="54">
        <v>12</v>
      </c>
      <c r="C1542" s="57">
        <v>21540000000</v>
      </c>
      <c r="D1542" s="60" t="s">
        <v>58</v>
      </c>
      <c r="E1542" s="60" t="s">
        <v>58</v>
      </c>
      <c r="F1542" s="57">
        <v>21008372263</v>
      </c>
      <c r="G1542" s="59">
        <v>4.2000000000000002E-4</v>
      </c>
      <c r="H1542" s="59">
        <v>4.2000000000000002E-4</v>
      </c>
      <c r="I1542" s="60" t="s">
        <v>58</v>
      </c>
      <c r="J1542" s="59">
        <v>0.16500000000000001</v>
      </c>
      <c r="K1542" s="59">
        <v>4.2000000000000002E-4</v>
      </c>
      <c r="L1542" s="59">
        <v>4.2000000000000002E-4</v>
      </c>
      <c r="M1542" s="60" t="s">
        <v>58</v>
      </c>
      <c r="N1542" s="59">
        <v>0.16500000000000001</v>
      </c>
      <c r="O1542" s="58">
        <v>166.6831</v>
      </c>
      <c r="P1542" s="58">
        <v>166.6831</v>
      </c>
      <c r="Q1542" s="74">
        <v>0.42899999999999999</v>
      </c>
      <c r="R1542" s="61" t="s">
        <v>58</v>
      </c>
      <c r="S1542" s="74">
        <v>161.535</v>
      </c>
      <c r="T1542" s="61" t="s">
        <v>58</v>
      </c>
      <c r="U1542" s="74">
        <v>5.6139999999999999</v>
      </c>
      <c r="V1542" s="74">
        <v>5.6950000000000003</v>
      </c>
    </row>
    <row r="1543" spans="1:22" x14ac:dyDescent="0.25">
      <c r="A1543" s="53">
        <v>43867</v>
      </c>
      <c r="B1543" s="54">
        <v>12</v>
      </c>
      <c r="C1543" s="57">
        <v>21540000000</v>
      </c>
      <c r="D1543" s="60" t="s">
        <v>58</v>
      </c>
      <c r="E1543" s="60" t="s">
        <v>58</v>
      </c>
      <c r="F1543" s="57">
        <v>21006768072</v>
      </c>
      <c r="G1543" s="59">
        <v>3.4000000000000002E-4</v>
      </c>
      <c r="H1543" s="59">
        <v>3.4000000000000002E-4</v>
      </c>
      <c r="I1543" s="60" t="s">
        <v>58</v>
      </c>
      <c r="J1543" s="59">
        <v>6.4369999999999997E-2</v>
      </c>
      <c r="K1543" s="59">
        <v>-8.0000000000000007E-5</v>
      </c>
      <c r="L1543" s="59">
        <v>-8.0000000000000007E-5</v>
      </c>
      <c r="M1543" s="60" t="s">
        <v>58</v>
      </c>
      <c r="N1543" s="59">
        <v>-2.7560000000000001E-2</v>
      </c>
      <c r="O1543" s="58">
        <v>166.6704</v>
      </c>
      <c r="P1543" s="58">
        <v>166.6704</v>
      </c>
      <c r="Q1543" s="74">
        <v>0.42599999999999999</v>
      </c>
      <c r="R1543" s="61" t="s">
        <v>58</v>
      </c>
      <c r="S1543" s="74">
        <v>160.535</v>
      </c>
      <c r="T1543" s="61" t="s">
        <v>58</v>
      </c>
      <c r="U1543" s="74">
        <v>5.67</v>
      </c>
      <c r="V1543" s="74">
        <v>5.7489999999999997</v>
      </c>
    </row>
    <row r="1544" spans="1:22" x14ac:dyDescent="0.25">
      <c r="A1544" s="53">
        <v>43868</v>
      </c>
      <c r="B1544" s="54">
        <v>12</v>
      </c>
      <c r="C1544" s="57">
        <v>21540000000</v>
      </c>
      <c r="D1544" s="60" t="s">
        <v>58</v>
      </c>
      <c r="E1544" s="60" t="s">
        <v>58</v>
      </c>
      <c r="F1544" s="57">
        <v>21009252456</v>
      </c>
      <c r="G1544" s="59">
        <v>4.6000000000000001E-4</v>
      </c>
      <c r="H1544" s="59">
        <v>4.6000000000000001E-4</v>
      </c>
      <c r="I1544" s="60" t="s">
        <v>58</v>
      </c>
      <c r="J1544" s="59">
        <v>5.7619999999999998E-2</v>
      </c>
      <c r="K1544" s="59">
        <v>1.2E-4</v>
      </c>
      <c r="L1544" s="59">
        <v>1.2E-4</v>
      </c>
      <c r="M1544" s="60" t="s">
        <v>58</v>
      </c>
      <c r="N1544" s="59">
        <v>4.4229999999999998E-2</v>
      </c>
      <c r="O1544" s="58">
        <v>166.6901</v>
      </c>
      <c r="P1544" s="58">
        <v>166.6901</v>
      </c>
      <c r="Q1544" s="74">
        <v>0.42299999999999999</v>
      </c>
      <c r="R1544" s="61" t="s">
        <v>58</v>
      </c>
      <c r="S1544" s="74">
        <v>159.535</v>
      </c>
      <c r="T1544" s="61" t="s">
        <v>58</v>
      </c>
      <c r="U1544" s="74">
        <v>5.6790000000000003</v>
      </c>
      <c r="V1544" s="74">
        <v>5.758</v>
      </c>
    </row>
    <row r="1545" spans="1:22" x14ac:dyDescent="0.25">
      <c r="A1545" s="53">
        <v>43871</v>
      </c>
      <c r="B1545" s="54">
        <v>12</v>
      </c>
      <c r="C1545" s="57">
        <v>21540000000</v>
      </c>
      <c r="D1545" s="60" t="s">
        <v>58</v>
      </c>
      <c r="E1545" s="60" t="s">
        <v>58</v>
      </c>
      <c r="F1545" s="57">
        <v>21019293456</v>
      </c>
      <c r="G1545" s="59">
        <v>9.3999999999999997E-4</v>
      </c>
      <c r="H1545" s="59">
        <v>9.3999999999999997E-4</v>
      </c>
      <c r="I1545" s="60" t="s">
        <v>58</v>
      </c>
      <c r="J1545" s="59">
        <v>5.8819999999999997E-2</v>
      </c>
      <c r="K1545" s="59">
        <v>4.8000000000000001E-4</v>
      </c>
      <c r="L1545" s="59">
        <v>4.8000000000000001E-4</v>
      </c>
      <c r="M1545" s="60" t="s">
        <v>58</v>
      </c>
      <c r="N1545" s="59">
        <v>6.003E-2</v>
      </c>
      <c r="O1545" s="58">
        <v>166.7698</v>
      </c>
      <c r="P1545" s="58">
        <v>166.7698</v>
      </c>
      <c r="Q1545" s="74">
        <v>0.41599999999999998</v>
      </c>
      <c r="R1545" s="61" t="s">
        <v>58</v>
      </c>
      <c r="S1545" s="74">
        <v>156.535</v>
      </c>
      <c r="T1545" s="61" t="s">
        <v>58</v>
      </c>
      <c r="U1545" s="74">
        <v>5.6749999999999998</v>
      </c>
      <c r="V1545" s="74">
        <v>5.7560000000000002</v>
      </c>
    </row>
    <row r="1546" spans="1:22" x14ac:dyDescent="0.25">
      <c r="A1546" s="53">
        <v>43872</v>
      </c>
      <c r="B1546" s="54">
        <v>12</v>
      </c>
      <c r="C1546" s="57">
        <v>21540000000</v>
      </c>
      <c r="D1546" s="60" t="s">
        <v>58</v>
      </c>
      <c r="E1546" s="60" t="s">
        <v>58</v>
      </c>
      <c r="F1546" s="57">
        <v>21036845523</v>
      </c>
      <c r="G1546" s="59">
        <v>1.7700000000000001E-3</v>
      </c>
      <c r="H1546" s="59">
        <v>1.7700000000000001E-3</v>
      </c>
      <c r="I1546" s="60" t="s">
        <v>58</v>
      </c>
      <c r="J1546" s="59">
        <v>9.7059999999999994E-2</v>
      </c>
      <c r="K1546" s="59">
        <v>8.4000000000000003E-4</v>
      </c>
      <c r="L1546" s="59">
        <v>8.4000000000000003E-4</v>
      </c>
      <c r="M1546" s="60" t="s">
        <v>58</v>
      </c>
      <c r="N1546" s="59">
        <v>0.35730000000000001</v>
      </c>
      <c r="O1546" s="58">
        <v>166.90899999999999</v>
      </c>
      <c r="P1546" s="58">
        <v>166.90899999999999</v>
      </c>
      <c r="Q1546" s="74">
        <v>0.41299999999999998</v>
      </c>
      <c r="R1546" s="61" t="s">
        <v>58</v>
      </c>
      <c r="S1546" s="74">
        <v>155.535</v>
      </c>
      <c r="T1546" s="61" t="s">
        <v>58</v>
      </c>
      <c r="U1546" s="74">
        <v>5.508</v>
      </c>
      <c r="V1546" s="74">
        <v>5.5919999999999996</v>
      </c>
    </row>
    <row r="1547" spans="1:22" x14ac:dyDescent="0.25">
      <c r="A1547" s="53">
        <v>43873</v>
      </c>
      <c r="B1547" s="54">
        <v>12</v>
      </c>
      <c r="C1547" s="57">
        <v>21540001000</v>
      </c>
      <c r="D1547" s="60" t="s">
        <v>58</v>
      </c>
      <c r="E1547" s="60" t="s">
        <v>58</v>
      </c>
      <c r="F1547" s="57">
        <v>21034266552</v>
      </c>
      <c r="G1547" s="59">
        <v>-1.2E-4</v>
      </c>
      <c r="H1547" s="59">
        <v>-1.2E-4</v>
      </c>
      <c r="I1547" s="60" t="s">
        <v>58</v>
      </c>
      <c r="J1547" s="59">
        <v>-4.3900000000000002E-2</v>
      </c>
      <c r="K1547" s="59">
        <v>-1.2E-4</v>
      </c>
      <c r="L1547" s="59">
        <v>-1.2E-4</v>
      </c>
      <c r="M1547" s="60" t="s">
        <v>58</v>
      </c>
      <c r="N1547" s="59">
        <v>-4.3900000000000002E-2</v>
      </c>
      <c r="O1547" s="58">
        <v>166.8886</v>
      </c>
      <c r="P1547" s="58">
        <v>166.8886</v>
      </c>
      <c r="Q1547" s="74">
        <v>0.41099999999999998</v>
      </c>
      <c r="R1547" s="61" t="s">
        <v>58</v>
      </c>
      <c r="S1547" s="74">
        <v>154.535</v>
      </c>
      <c r="T1547" s="61" t="s">
        <v>58</v>
      </c>
      <c r="U1547" s="74">
        <v>5.5860000000000003</v>
      </c>
      <c r="V1547" s="74">
        <v>5.6589999999999998</v>
      </c>
    </row>
    <row r="1548" spans="1:22" x14ac:dyDescent="0.25">
      <c r="A1548" s="53">
        <v>43874</v>
      </c>
      <c r="B1548" s="54">
        <v>12</v>
      </c>
      <c r="C1548" s="57">
        <v>21540001000</v>
      </c>
      <c r="D1548" s="60" t="s">
        <v>58</v>
      </c>
      <c r="E1548" s="60" t="s">
        <v>58</v>
      </c>
      <c r="F1548" s="57">
        <v>21037973101</v>
      </c>
      <c r="G1548" s="59">
        <v>5.0000000000000002E-5</v>
      </c>
      <c r="H1548" s="59">
        <v>5.0000000000000002E-5</v>
      </c>
      <c r="I1548" s="60" t="s">
        <v>58</v>
      </c>
      <c r="J1548" s="59">
        <v>9.8499999999999994E-3</v>
      </c>
      <c r="K1548" s="59">
        <v>1.8000000000000001E-4</v>
      </c>
      <c r="L1548" s="59">
        <v>1.8000000000000001E-4</v>
      </c>
      <c r="M1548" s="60" t="s">
        <v>58</v>
      </c>
      <c r="N1548" s="59">
        <v>6.6610000000000003E-2</v>
      </c>
      <c r="O1548" s="58">
        <v>166.91800000000001</v>
      </c>
      <c r="P1548" s="58">
        <v>166.91800000000001</v>
      </c>
      <c r="Q1548" s="74">
        <v>0.40799999999999997</v>
      </c>
      <c r="R1548" s="61" t="s">
        <v>58</v>
      </c>
      <c r="S1548" s="74">
        <v>153.535</v>
      </c>
      <c r="T1548" s="61" t="s">
        <v>58</v>
      </c>
      <c r="U1548" s="74">
        <v>5.5730000000000004</v>
      </c>
      <c r="V1548" s="74">
        <v>5.6529999999999996</v>
      </c>
    </row>
    <row r="1549" spans="1:22" x14ac:dyDescent="0.25">
      <c r="A1549" s="53">
        <v>43875</v>
      </c>
      <c r="B1549" s="54">
        <v>12</v>
      </c>
      <c r="C1549" s="57">
        <v>21540001000</v>
      </c>
      <c r="D1549" s="60" t="s">
        <v>58</v>
      </c>
      <c r="E1549" s="60" t="s">
        <v>58</v>
      </c>
      <c r="F1549" s="57">
        <v>21042248375</v>
      </c>
      <c r="G1549" s="59">
        <v>2.5999999999999998E-4</v>
      </c>
      <c r="H1549" s="59">
        <v>2.5999999999999998E-4</v>
      </c>
      <c r="I1549" s="60" t="s">
        <v>58</v>
      </c>
      <c r="J1549" s="59">
        <v>3.1820000000000001E-2</v>
      </c>
      <c r="K1549" s="59">
        <v>2.0000000000000001E-4</v>
      </c>
      <c r="L1549" s="59">
        <v>2.0000000000000001E-4</v>
      </c>
      <c r="M1549" s="60" t="s">
        <v>58</v>
      </c>
      <c r="N1549" s="59">
        <v>7.7210000000000001E-2</v>
      </c>
      <c r="O1549" s="58">
        <v>166.95189999999999</v>
      </c>
      <c r="P1549" s="58">
        <v>166.95189999999999</v>
      </c>
      <c r="Q1549" s="74">
        <v>0.40500000000000003</v>
      </c>
      <c r="R1549" s="61" t="s">
        <v>58</v>
      </c>
      <c r="S1549" s="74">
        <v>152.535</v>
      </c>
      <c r="T1549" s="61" t="s">
        <v>58</v>
      </c>
      <c r="U1549" s="74">
        <v>5.5579999999999998</v>
      </c>
      <c r="V1549" s="74">
        <v>5.641</v>
      </c>
    </row>
    <row r="1550" spans="1:22" x14ac:dyDescent="0.25">
      <c r="A1550" s="53">
        <v>43878</v>
      </c>
      <c r="B1550" s="54">
        <v>12</v>
      </c>
      <c r="C1550" s="57">
        <v>21540001000</v>
      </c>
      <c r="D1550" s="60" t="s">
        <v>58</v>
      </c>
      <c r="E1550" s="60" t="s">
        <v>58</v>
      </c>
      <c r="F1550" s="57">
        <v>21047460445</v>
      </c>
      <c r="G1550" s="59">
        <v>5.0000000000000001E-4</v>
      </c>
      <c r="H1550" s="59">
        <v>5.0000000000000001E-4</v>
      </c>
      <c r="I1550" s="60" t="s">
        <v>58</v>
      </c>
      <c r="J1550" s="59">
        <v>3.125E-2</v>
      </c>
      <c r="K1550" s="59">
        <v>2.5000000000000001E-4</v>
      </c>
      <c r="L1550" s="59">
        <v>2.5000000000000001E-4</v>
      </c>
      <c r="M1550" s="60" t="s">
        <v>58</v>
      </c>
      <c r="N1550" s="59">
        <v>3.0679999999999999E-2</v>
      </c>
      <c r="O1550" s="58">
        <v>166.9933</v>
      </c>
      <c r="P1550" s="58">
        <v>166.9933</v>
      </c>
      <c r="Q1550" s="74">
        <v>0.39700000000000002</v>
      </c>
      <c r="R1550" s="61" t="s">
        <v>58</v>
      </c>
      <c r="S1550" s="74">
        <v>149.535</v>
      </c>
      <c r="T1550" s="61" t="s">
        <v>58</v>
      </c>
      <c r="U1550" s="74">
        <v>5.6180000000000003</v>
      </c>
      <c r="V1550" s="74">
        <v>5.694</v>
      </c>
    </row>
    <row r="1551" spans="1:22" x14ac:dyDescent="0.25">
      <c r="A1551" s="53">
        <v>43879</v>
      </c>
      <c r="B1551" s="54">
        <v>12</v>
      </c>
      <c r="C1551" s="57">
        <v>21540001000</v>
      </c>
      <c r="D1551" s="60" t="s">
        <v>58</v>
      </c>
      <c r="E1551" s="60" t="s">
        <v>58</v>
      </c>
      <c r="F1551" s="57">
        <v>21050531632</v>
      </c>
      <c r="G1551" s="59">
        <v>6.4999999999999997E-4</v>
      </c>
      <c r="H1551" s="59">
        <v>6.4999999999999997E-4</v>
      </c>
      <c r="I1551" s="60" t="s">
        <v>58</v>
      </c>
      <c r="J1551" s="59">
        <v>3.4590000000000003E-2</v>
      </c>
      <c r="K1551" s="59">
        <v>1.4999999999999999E-4</v>
      </c>
      <c r="L1551" s="59">
        <v>1.4999999999999999E-4</v>
      </c>
      <c r="M1551" s="60" t="s">
        <v>58</v>
      </c>
      <c r="N1551" s="59">
        <v>5.4850000000000003E-2</v>
      </c>
      <c r="O1551" s="58">
        <v>167.01759999999999</v>
      </c>
      <c r="P1551" s="58">
        <v>167.01759999999999</v>
      </c>
      <c r="Q1551" s="74">
        <v>0.39500000000000002</v>
      </c>
      <c r="R1551" s="61" t="s">
        <v>58</v>
      </c>
      <c r="S1551" s="74">
        <v>148.535</v>
      </c>
      <c r="T1551" s="61" t="s">
        <v>58</v>
      </c>
      <c r="U1551" s="74">
        <v>5.6139999999999999</v>
      </c>
      <c r="V1551" s="74">
        <v>5.6959999999999997</v>
      </c>
    </row>
    <row r="1552" spans="1:22" x14ac:dyDescent="0.25">
      <c r="A1552" s="53">
        <v>43880</v>
      </c>
      <c r="B1552" s="54">
        <v>12</v>
      </c>
      <c r="C1552" s="57">
        <v>22540001000</v>
      </c>
      <c r="D1552" s="60" t="s">
        <v>58</v>
      </c>
      <c r="E1552" s="60" t="s">
        <v>58</v>
      </c>
      <c r="F1552" s="57">
        <v>22023415652</v>
      </c>
      <c r="G1552" s="59">
        <v>1.2E-4</v>
      </c>
      <c r="H1552" s="59">
        <v>1.2E-4</v>
      </c>
      <c r="I1552" s="60" t="s">
        <v>58</v>
      </c>
      <c r="J1552" s="59">
        <v>4.6379999999999998E-2</v>
      </c>
      <c r="K1552" s="59">
        <v>1.2E-4</v>
      </c>
      <c r="L1552" s="59">
        <v>1.2E-4</v>
      </c>
      <c r="M1552" s="60" t="s">
        <v>58</v>
      </c>
      <c r="N1552" s="59">
        <v>4.6379999999999998E-2</v>
      </c>
      <c r="O1552" s="58">
        <v>167.03829999999999</v>
      </c>
      <c r="P1552" s="58">
        <v>167.03829999999999</v>
      </c>
      <c r="Q1552" s="74">
        <v>0.39800000000000002</v>
      </c>
      <c r="R1552" s="61" t="s">
        <v>58</v>
      </c>
      <c r="S1552" s="74">
        <v>149.596</v>
      </c>
      <c r="T1552" s="61" t="s">
        <v>58</v>
      </c>
      <c r="U1552" s="74">
        <v>5.6360000000000001</v>
      </c>
      <c r="V1552" s="74">
        <v>5.7030000000000003</v>
      </c>
    </row>
    <row r="1553" spans="1:22" x14ac:dyDescent="0.25">
      <c r="A1553" s="53">
        <v>43881</v>
      </c>
      <c r="B1553" s="54">
        <v>12</v>
      </c>
      <c r="C1553" s="57">
        <v>22540001000</v>
      </c>
      <c r="D1553" s="60" t="s">
        <v>58</v>
      </c>
      <c r="E1553" s="60" t="s">
        <v>58</v>
      </c>
      <c r="F1553" s="57">
        <v>22027890825</v>
      </c>
      <c r="G1553" s="59">
        <v>3.3E-4</v>
      </c>
      <c r="H1553" s="59">
        <v>3.3E-4</v>
      </c>
      <c r="I1553" s="60" t="s">
        <v>58</v>
      </c>
      <c r="J1553" s="59">
        <v>6.1679999999999999E-2</v>
      </c>
      <c r="K1553" s="59">
        <v>2.0000000000000001E-4</v>
      </c>
      <c r="L1553" s="59">
        <v>2.0000000000000001E-4</v>
      </c>
      <c r="M1553" s="60" t="s">
        <v>58</v>
      </c>
      <c r="N1553" s="59">
        <v>7.7200000000000005E-2</v>
      </c>
      <c r="O1553" s="58">
        <v>167.07230000000001</v>
      </c>
      <c r="P1553" s="58">
        <v>167.07230000000001</v>
      </c>
      <c r="Q1553" s="74">
        <v>0.39500000000000002</v>
      </c>
      <c r="R1553" s="61" t="s">
        <v>58</v>
      </c>
      <c r="S1553" s="74">
        <v>148.596</v>
      </c>
      <c r="T1553" s="61" t="s">
        <v>58</v>
      </c>
      <c r="U1553" s="74">
        <v>5.6219999999999999</v>
      </c>
      <c r="V1553" s="74">
        <v>5.6909999999999998</v>
      </c>
    </row>
    <row r="1554" spans="1:22" x14ac:dyDescent="0.25">
      <c r="A1554" s="53">
        <v>43882</v>
      </c>
      <c r="B1554" s="54">
        <v>12</v>
      </c>
      <c r="C1554" s="57">
        <v>22540001000</v>
      </c>
      <c r="D1554" s="60" t="s">
        <v>58</v>
      </c>
      <c r="E1554" s="60" t="s">
        <v>58</v>
      </c>
      <c r="F1554" s="57">
        <v>22031412302</v>
      </c>
      <c r="G1554" s="59">
        <v>4.8999999999999998E-4</v>
      </c>
      <c r="H1554" s="59">
        <v>4.8999999999999998E-4</v>
      </c>
      <c r="I1554" s="60" t="s">
        <v>58</v>
      </c>
      <c r="J1554" s="59">
        <v>6.1199999999999997E-2</v>
      </c>
      <c r="K1554" s="59">
        <v>1.6000000000000001E-4</v>
      </c>
      <c r="L1554" s="59">
        <v>1.6000000000000001E-4</v>
      </c>
      <c r="M1554" s="60" t="s">
        <v>58</v>
      </c>
      <c r="N1554" s="59">
        <v>6.0249999999999998E-2</v>
      </c>
      <c r="O1554" s="58">
        <v>167.09899999999999</v>
      </c>
      <c r="P1554" s="58">
        <v>167.09899999999999</v>
      </c>
      <c r="Q1554" s="74">
        <v>0.39200000000000002</v>
      </c>
      <c r="R1554" s="61" t="s">
        <v>58</v>
      </c>
      <c r="S1554" s="74">
        <v>147.596</v>
      </c>
      <c r="T1554" s="61" t="s">
        <v>58</v>
      </c>
      <c r="U1554" s="74">
        <v>5.6139999999999999</v>
      </c>
      <c r="V1554" s="74">
        <v>5.6890000000000001</v>
      </c>
    </row>
    <row r="1555" spans="1:22" x14ac:dyDescent="0.25">
      <c r="A1555" s="53">
        <v>43885</v>
      </c>
      <c r="B1555" s="54">
        <v>12</v>
      </c>
      <c r="C1555" s="57">
        <v>22540001000</v>
      </c>
      <c r="D1555" s="60" t="s">
        <v>58</v>
      </c>
      <c r="E1555" s="60" t="s">
        <v>58</v>
      </c>
      <c r="F1555" s="57">
        <v>22042971658</v>
      </c>
      <c r="G1555" s="59">
        <v>1.01E-3</v>
      </c>
      <c r="H1555" s="59">
        <v>1.01E-3</v>
      </c>
      <c r="I1555" s="60" t="s">
        <v>58</v>
      </c>
      <c r="J1555" s="59">
        <v>6.3640000000000002E-2</v>
      </c>
      <c r="K1555" s="59">
        <v>5.1999999999999995E-4</v>
      </c>
      <c r="L1555" s="59">
        <v>5.1999999999999995E-4</v>
      </c>
      <c r="M1555" s="60" t="s">
        <v>58</v>
      </c>
      <c r="N1555" s="59">
        <v>6.6089999999999996E-2</v>
      </c>
      <c r="O1555" s="58">
        <v>167.1866</v>
      </c>
      <c r="P1555" s="58">
        <v>167.1866</v>
      </c>
      <c r="Q1555" s="74">
        <v>0.38400000000000001</v>
      </c>
      <c r="R1555" s="61" t="s">
        <v>58</v>
      </c>
      <c r="S1555" s="74">
        <v>144.596</v>
      </c>
      <c r="T1555" s="61" t="s">
        <v>58</v>
      </c>
      <c r="U1555" s="74">
        <v>5.59</v>
      </c>
      <c r="V1555" s="74">
        <v>5.6740000000000004</v>
      </c>
    </row>
    <row r="1556" spans="1:22" x14ac:dyDescent="0.25">
      <c r="A1556" s="53">
        <v>43886</v>
      </c>
      <c r="B1556" s="54">
        <v>12</v>
      </c>
      <c r="C1556" s="57">
        <v>22540001000</v>
      </c>
      <c r="D1556" s="60" t="s">
        <v>58</v>
      </c>
      <c r="E1556" s="60" t="s">
        <v>58</v>
      </c>
      <c r="F1556" s="57">
        <v>22045632754</v>
      </c>
      <c r="G1556" s="59">
        <v>1.1299999999999999E-3</v>
      </c>
      <c r="H1556" s="59">
        <v>1.1299999999999999E-3</v>
      </c>
      <c r="I1556" s="60" t="s">
        <v>58</v>
      </c>
      <c r="J1556" s="59">
        <v>6.0979999999999999E-2</v>
      </c>
      <c r="K1556" s="59">
        <v>1.2E-4</v>
      </c>
      <c r="L1556" s="59">
        <v>1.2E-4</v>
      </c>
      <c r="M1556" s="60" t="s">
        <v>58</v>
      </c>
      <c r="N1556" s="59">
        <v>4.5170000000000002E-2</v>
      </c>
      <c r="O1556" s="58">
        <v>167.20679999999999</v>
      </c>
      <c r="P1556" s="58">
        <v>167.20679999999999</v>
      </c>
      <c r="Q1556" s="74">
        <v>0.38200000000000001</v>
      </c>
      <c r="R1556" s="61" t="s">
        <v>58</v>
      </c>
      <c r="S1556" s="74">
        <v>143.596</v>
      </c>
      <c r="T1556" s="61" t="s">
        <v>58</v>
      </c>
      <c r="U1556" s="74">
        <v>5.61</v>
      </c>
      <c r="V1556" s="74">
        <v>5.6820000000000004</v>
      </c>
    </row>
    <row r="1557" spans="1:22" x14ac:dyDescent="0.25">
      <c r="A1557" s="53">
        <v>43887</v>
      </c>
      <c r="B1557" s="54">
        <v>11</v>
      </c>
      <c r="C1557" s="57">
        <v>21340001000</v>
      </c>
      <c r="D1557" s="60" t="s">
        <v>58</v>
      </c>
      <c r="E1557" s="60" t="s">
        <v>58</v>
      </c>
      <c r="F1557" s="57">
        <v>20836784454</v>
      </c>
      <c r="G1557" s="59">
        <v>1.9000000000000001E-4</v>
      </c>
      <c r="H1557" s="59">
        <v>1.9000000000000001E-4</v>
      </c>
      <c r="I1557" s="60" t="s">
        <v>58</v>
      </c>
      <c r="J1557" s="59">
        <v>7.0930000000000007E-2</v>
      </c>
      <c r="K1557" s="59">
        <v>1.9000000000000001E-4</v>
      </c>
      <c r="L1557" s="59">
        <v>1.9000000000000001E-4</v>
      </c>
      <c r="M1557" s="60" t="s">
        <v>58</v>
      </c>
      <c r="N1557" s="59">
        <v>7.0930000000000007E-2</v>
      </c>
      <c r="O1557" s="58">
        <v>167.2381</v>
      </c>
      <c r="P1557" s="58">
        <v>167.2381</v>
      </c>
      <c r="Q1557" s="74">
        <v>0.41199999999999998</v>
      </c>
      <c r="R1557" s="61" t="s">
        <v>58</v>
      </c>
      <c r="S1557" s="74">
        <v>154.59800000000001</v>
      </c>
      <c r="T1557" s="61" t="s">
        <v>58</v>
      </c>
      <c r="U1557" s="74">
        <v>5.61</v>
      </c>
      <c r="V1557" s="74">
        <v>5.6710000000000003</v>
      </c>
    </row>
    <row r="1558" spans="1:22" x14ac:dyDescent="0.25">
      <c r="A1558" s="53">
        <v>43888</v>
      </c>
      <c r="B1558" s="54">
        <v>11</v>
      </c>
      <c r="C1558" s="57">
        <v>21340001000</v>
      </c>
      <c r="D1558" s="60" t="s">
        <v>58</v>
      </c>
      <c r="E1558" s="60" t="s">
        <v>58</v>
      </c>
      <c r="F1558" s="57">
        <v>20839233516</v>
      </c>
      <c r="G1558" s="59">
        <v>2.9999999999999997E-4</v>
      </c>
      <c r="H1558" s="59">
        <v>2.9999999999999997E-4</v>
      </c>
      <c r="I1558" s="60" t="s">
        <v>58</v>
      </c>
      <c r="J1558" s="59">
        <v>5.7360000000000001E-2</v>
      </c>
      <c r="K1558" s="59">
        <v>1.2E-4</v>
      </c>
      <c r="L1558" s="59">
        <v>1.2E-4</v>
      </c>
      <c r="M1558" s="60" t="s">
        <v>58</v>
      </c>
      <c r="N1558" s="59">
        <v>4.3950000000000003E-2</v>
      </c>
      <c r="O1558" s="58">
        <v>167.2578</v>
      </c>
      <c r="P1558" s="58">
        <v>167.2578</v>
      </c>
      <c r="Q1558" s="74">
        <v>0.41</v>
      </c>
      <c r="R1558" s="61" t="s">
        <v>58</v>
      </c>
      <c r="S1558" s="74">
        <v>153.59800000000001</v>
      </c>
      <c r="T1558" s="61" t="s">
        <v>58</v>
      </c>
      <c r="U1558" s="74">
        <v>5.62</v>
      </c>
      <c r="V1558" s="74">
        <v>5.68</v>
      </c>
    </row>
    <row r="1559" spans="1:22" x14ac:dyDescent="0.25">
      <c r="A1559" s="53">
        <v>43889</v>
      </c>
      <c r="B1559" s="54">
        <v>11</v>
      </c>
      <c r="C1559" s="57">
        <v>21340001000</v>
      </c>
      <c r="D1559" s="60" t="s">
        <v>58</v>
      </c>
      <c r="E1559" s="60" t="s">
        <v>58</v>
      </c>
      <c r="F1559" s="57">
        <v>20845250187</v>
      </c>
      <c r="G1559" s="59">
        <v>5.9000000000000003E-4</v>
      </c>
      <c r="H1559" s="59">
        <v>5.9000000000000003E-4</v>
      </c>
      <c r="I1559" s="60" t="s">
        <v>58</v>
      </c>
      <c r="J1559" s="59">
        <v>7.5090000000000004E-2</v>
      </c>
      <c r="K1559" s="59">
        <v>2.9E-4</v>
      </c>
      <c r="L1559" s="59">
        <v>2.9E-4</v>
      </c>
      <c r="M1559" s="60" t="s">
        <v>58</v>
      </c>
      <c r="N1559" s="59">
        <v>0.11144</v>
      </c>
      <c r="O1559" s="58">
        <v>167.30609999999999</v>
      </c>
      <c r="P1559" s="58">
        <v>167.30609999999999</v>
      </c>
      <c r="Q1559" s="74">
        <v>0.40699999999999997</v>
      </c>
      <c r="R1559" s="61" t="s">
        <v>58</v>
      </c>
      <c r="S1559" s="74">
        <v>152.59800000000001</v>
      </c>
      <c r="T1559" s="61" t="s">
        <v>58</v>
      </c>
      <c r="U1559" s="74">
        <v>5.5830000000000002</v>
      </c>
      <c r="V1559" s="74">
        <v>5.6470000000000002</v>
      </c>
    </row>
    <row r="1560" spans="1:22" x14ac:dyDescent="0.25">
      <c r="A1560" s="53">
        <v>43892</v>
      </c>
      <c r="B1560" s="54">
        <v>11</v>
      </c>
      <c r="C1560" s="57">
        <v>21340001000</v>
      </c>
      <c r="D1560" s="60" t="s">
        <v>58</v>
      </c>
      <c r="E1560" s="60" t="s">
        <v>58</v>
      </c>
      <c r="F1560" s="57">
        <v>20857302573</v>
      </c>
      <c r="G1560" s="59">
        <v>1.17E-3</v>
      </c>
      <c r="H1560" s="59">
        <v>1.17E-3</v>
      </c>
      <c r="I1560" s="60" t="s">
        <v>58</v>
      </c>
      <c r="J1560" s="59">
        <v>7.3859999999999995E-2</v>
      </c>
      <c r="K1560" s="59">
        <v>5.8E-4</v>
      </c>
      <c r="L1560" s="59">
        <v>5.8E-4</v>
      </c>
      <c r="M1560" s="60" t="s">
        <v>58</v>
      </c>
      <c r="N1560" s="59">
        <v>7.2859999999999994E-2</v>
      </c>
      <c r="O1560" s="58">
        <v>167.40280000000001</v>
      </c>
      <c r="P1560" s="58">
        <v>167.40280000000001</v>
      </c>
      <c r="Q1560" s="74">
        <v>0.39900000000000002</v>
      </c>
      <c r="R1560" s="61" t="s">
        <v>58</v>
      </c>
      <c r="S1560" s="74">
        <v>149.59800000000001</v>
      </c>
      <c r="T1560" s="61" t="s">
        <v>58</v>
      </c>
      <c r="U1560" s="74">
        <v>5.5449999999999999</v>
      </c>
      <c r="V1560" s="74">
        <v>5.6180000000000003</v>
      </c>
    </row>
    <row r="1561" spans="1:22" x14ac:dyDescent="0.25">
      <c r="A1561" s="53">
        <v>43893</v>
      </c>
      <c r="B1561" s="54">
        <v>11</v>
      </c>
      <c r="C1561" s="57">
        <v>21340001000</v>
      </c>
      <c r="D1561" s="60" t="s">
        <v>58</v>
      </c>
      <c r="E1561" s="60" t="s">
        <v>58</v>
      </c>
      <c r="F1561" s="57">
        <v>20858860011</v>
      </c>
      <c r="G1561" s="59">
        <v>1.25E-3</v>
      </c>
      <c r="H1561" s="59">
        <v>1.25E-3</v>
      </c>
      <c r="I1561" s="60" t="s">
        <v>58</v>
      </c>
      <c r="J1561" s="59">
        <v>6.7129999999999995E-2</v>
      </c>
      <c r="K1561" s="59">
        <v>6.9999999999999994E-5</v>
      </c>
      <c r="L1561" s="59">
        <v>6.9999999999999994E-5</v>
      </c>
      <c r="M1561" s="60" t="s">
        <v>58</v>
      </c>
      <c r="N1561" s="59">
        <v>2.7629999999999998E-2</v>
      </c>
      <c r="O1561" s="58">
        <v>167.4153</v>
      </c>
      <c r="P1561" s="58">
        <v>167.4153</v>
      </c>
      <c r="Q1561" s="74">
        <v>0.39600000000000002</v>
      </c>
      <c r="R1561" s="61" t="s">
        <v>58</v>
      </c>
      <c r="S1561" s="74">
        <v>148.59800000000001</v>
      </c>
      <c r="T1561" s="61" t="s">
        <v>58</v>
      </c>
      <c r="U1561" s="74">
        <v>5.569</v>
      </c>
      <c r="V1561" s="74">
        <v>5.6369999999999996</v>
      </c>
    </row>
    <row r="1562" spans="1:22" x14ac:dyDescent="0.25">
      <c r="A1562" s="53">
        <v>43894</v>
      </c>
      <c r="B1562" s="54">
        <v>12</v>
      </c>
      <c r="C1562" s="57">
        <v>22340001000</v>
      </c>
      <c r="D1562" s="60" t="s">
        <v>58</v>
      </c>
      <c r="E1562" s="60" t="s">
        <v>58</v>
      </c>
      <c r="F1562" s="57">
        <v>21807629251</v>
      </c>
      <c r="G1562" s="59">
        <v>2.0000000000000001E-4</v>
      </c>
      <c r="H1562" s="59">
        <v>2.0000000000000001E-4</v>
      </c>
      <c r="I1562" s="60" t="s">
        <v>58</v>
      </c>
      <c r="J1562" s="59">
        <v>7.6319999999999999E-2</v>
      </c>
      <c r="K1562" s="59">
        <v>2.0000000000000001E-4</v>
      </c>
      <c r="L1562" s="59">
        <v>2.0000000000000001E-4</v>
      </c>
      <c r="M1562" s="60" t="s">
        <v>58</v>
      </c>
      <c r="N1562" s="59">
        <v>7.6319999999999999E-2</v>
      </c>
      <c r="O1562" s="58">
        <v>167.44909999999999</v>
      </c>
      <c r="P1562" s="58">
        <v>167.44909999999999</v>
      </c>
      <c r="Q1562" s="74">
        <v>0.41799999999999998</v>
      </c>
      <c r="R1562" s="61" t="s">
        <v>58</v>
      </c>
      <c r="S1562" s="74">
        <v>157.19499999999999</v>
      </c>
      <c r="T1562" s="61" t="s">
        <v>58</v>
      </c>
      <c r="U1562" s="74">
        <v>5.569</v>
      </c>
      <c r="V1562" s="74">
        <v>5.6459999999999999</v>
      </c>
    </row>
    <row r="1563" spans="1:22" x14ac:dyDescent="0.25">
      <c r="A1563" s="53">
        <v>43895</v>
      </c>
      <c r="B1563" s="54">
        <v>12</v>
      </c>
      <c r="C1563" s="57">
        <v>22340001000</v>
      </c>
      <c r="D1563" s="60" t="s">
        <v>58</v>
      </c>
      <c r="E1563" s="60" t="s">
        <v>58</v>
      </c>
      <c r="F1563" s="57">
        <v>21810424757</v>
      </c>
      <c r="G1563" s="59">
        <v>3.3E-4</v>
      </c>
      <c r="H1563" s="59">
        <v>3.3E-4</v>
      </c>
      <c r="I1563" s="60" t="s">
        <v>58</v>
      </c>
      <c r="J1563" s="59">
        <v>6.2010000000000003E-2</v>
      </c>
      <c r="K1563" s="59">
        <v>1.2999999999999999E-4</v>
      </c>
      <c r="L1563" s="59">
        <v>1.2999999999999999E-4</v>
      </c>
      <c r="M1563" s="60" t="s">
        <v>58</v>
      </c>
      <c r="N1563" s="59">
        <v>4.7899999999999998E-2</v>
      </c>
      <c r="O1563" s="58">
        <v>167.47049999999999</v>
      </c>
      <c r="P1563" s="58">
        <v>167.47049999999999</v>
      </c>
      <c r="Q1563" s="74">
        <v>0.41499999999999998</v>
      </c>
      <c r="R1563" s="61" t="s">
        <v>58</v>
      </c>
      <c r="S1563" s="74">
        <v>156.19499999999999</v>
      </c>
      <c r="T1563" s="61" t="s">
        <v>58</v>
      </c>
      <c r="U1563" s="74">
        <v>5.5780000000000003</v>
      </c>
      <c r="V1563" s="74">
        <v>5.6520000000000001</v>
      </c>
    </row>
    <row r="1564" spans="1:22" x14ac:dyDescent="0.25">
      <c r="A1564" s="53">
        <v>43896</v>
      </c>
      <c r="B1564" s="54">
        <v>12</v>
      </c>
      <c r="C1564" s="57">
        <v>22340001000</v>
      </c>
      <c r="D1564" s="60" t="s">
        <v>58</v>
      </c>
      <c r="E1564" s="60" t="s">
        <v>58</v>
      </c>
      <c r="F1564" s="57">
        <v>21816445353</v>
      </c>
      <c r="G1564" s="59">
        <v>6.0999999999999997E-4</v>
      </c>
      <c r="H1564" s="59">
        <v>6.0999999999999997E-4</v>
      </c>
      <c r="I1564" s="60" t="s">
        <v>58</v>
      </c>
      <c r="J1564" s="59">
        <v>7.6469999999999996E-2</v>
      </c>
      <c r="K1564" s="59">
        <v>2.7999999999999998E-4</v>
      </c>
      <c r="L1564" s="59">
        <v>2.7999999999999998E-4</v>
      </c>
      <c r="M1564" s="60" t="s">
        <v>58</v>
      </c>
      <c r="N1564" s="59">
        <v>0.10599</v>
      </c>
      <c r="O1564" s="58">
        <v>167.51669999999999</v>
      </c>
      <c r="P1564" s="58">
        <v>167.51669999999999</v>
      </c>
      <c r="Q1564" s="74">
        <v>0.41299999999999998</v>
      </c>
      <c r="R1564" s="61" t="s">
        <v>58</v>
      </c>
      <c r="S1564" s="74">
        <v>155.19499999999999</v>
      </c>
      <c r="T1564" s="61" t="s">
        <v>58</v>
      </c>
      <c r="U1564" s="74">
        <v>5.5389999999999997</v>
      </c>
      <c r="V1564" s="74">
        <v>5.6219999999999999</v>
      </c>
    </row>
    <row r="1565" spans="1:22" x14ac:dyDescent="0.25">
      <c r="A1565" s="53">
        <v>43899</v>
      </c>
      <c r="B1565" s="54">
        <v>12</v>
      </c>
      <c r="C1565" s="57">
        <v>22340001000</v>
      </c>
      <c r="D1565" s="60" t="s">
        <v>58</v>
      </c>
      <c r="E1565" s="60" t="s">
        <v>58</v>
      </c>
      <c r="F1565" s="57">
        <v>21825193268</v>
      </c>
      <c r="G1565" s="59">
        <v>1.01E-3</v>
      </c>
      <c r="H1565" s="59">
        <v>1.01E-3</v>
      </c>
      <c r="I1565" s="60" t="s">
        <v>58</v>
      </c>
      <c r="J1565" s="59">
        <v>6.3149999999999998E-2</v>
      </c>
      <c r="K1565" s="59">
        <v>4.0000000000000002E-4</v>
      </c>
      <c r="L1565" s="59">
        <v>4.0000000000000002E-4</v>
      </c>
      <c r="M1565" s="60" t="s">
        <v>58</v>
      </c>
      <c r="N1565" s="59">
        <v>4.999E-2</v>
      </c>
      <c r="O1565" s="58">
        <v>167.5839</v>
      </c>
      <c r="P1565" s="58">
        <v>167.5839</v>
      </c>
      <c r="Q1565" s="74">
        <v>0.40500000000000003</v>
      </c>
      <c r="R1565" s="61" t="s">
        <v>58</v>
      </c>
      <c r="S1565" s="74">
        <v>152.19499999999999</v>
      </c>
      <c r="T1565" s="61" t="s">
        <v>58</v>
      </c>
      <c r="U1565" s="74">
        <v>5.556</v>
      </c>
      <c r="V1565" s="74">
        <v>5.6360000000000001</v>
      </c>
    </row>
    <row r="1566" spans="1:22" x14ac:dyDescent="0.25">
      <c r="A1566" s="53">
        <v>43900</v>
      </c>
      <c r="B1566" s="54">
        <v>12</v>
      </c>
      <c r="C1566" s="57">
        <v>22340001000</v>
      </c>
      <c r="D1566" s="60" t="s">
        <v>58</v>
      </c>
      <c r="E1566" s="60" t="s">
        <v>58</v>
      </c>
      <c r="F1566" s="57">
        <v>21830829018</v>
      </c>
      <c r="G1566" s="59">
        <v>1.2700000000000001E-3</v>
      </c>
      <c r="H1566" s="59">
        <v>1.2700000000000001E-3</v>
      </c>
      <c r="I1566" s="60" t="s">
        <v>58</v>
      </c>
      <c r="J1566" s="59">
        <v>6.8169999999999994E-2</v>
      </c>
      <c r="K1566" s="59">
        <v>2.5999999999999998E-4</v>
      </c>
      <c r="L1566" s="59">
        <v>2.5999999999999998E-4</v>
      </c>
      <c r="M1566" s="60" t="s">
        <v>58</v>
      </c>
      <c r="N1566" s="59">
        <v>9.8820000000000005E-2</v>
      </c>
      <c r="O1566" s="58">
        <v>167.62719999999999</v>
      </c>
      <c r="P1566" s="58">
        <v>167.62719999999999</v>
      </c>
      <c r="Q1566" s="74">
        <v>0.40200000000000002</v>
      </c>
      <c r="R1566" s="61" t="s">
        <v>58</v>
      </c>
      <c r="S1566" s="74">
        <v>151.19499999999999</v>
      </c>
      <c r="T1566" s="61" t="s">
        <v>58</v>
      </c>
      <c r="U1566" s="74">
        <v>5.5209999999999999</v>
      </c>
      <c r="V1566" s="74">
        <v>5.61</v>
      </c>
    </row>
    <row r="1567" spans="1:22" x14ac:dyDescent="0.25">
      <c r="A1567" s="53">
        <v>43901</v>
      </c>
      <c r="B1567" s="54">
        <v>12</v>
      </c>
      <c r="C1567" s="57">
        <v>22340001000</v>
      </c>
      <c r="D1567" s="60" t="s">
        <v>58</v>
      </c>
      <c r="E1567" s="60" t="s">
        <v>58</v>
      </c>
      <c r="F1567" s="57">
        <v>21826966585</v>
      </c>
      <c r="G1567" s="59">
        <v>-1.8000000000000001E-4</v>
      </c>
      <c r="H1567" s="59">
        <v>-1.8000000000000001E-4</v>
      </c>
      <c r="I1567" s="60" t="s">
        <v>58</v>
      </c>
      <c r="J1567" s="59">
        <v>-6.2539999999999998E-2</v>
      </c>
      <c r="K1567" s="59">
        <v>-1.8000000000000001E-4</v>
      </c>
      <c r="L1567" s="59">
        <v>-1.8000000000000001E-4</v>
      </c>
      <c r="M1567" s="60" t="s">
        <v>58</v>
      </c>
      <c r="N1567" s="59">
        <v>-6.2539999999999998E-2</v>
      </c>
      <c r="O1567" s="58">
        <v>167.5975</v>
      </c>
      <c r="P1567" s="58">
        <v>167.5975</v>
      </c>
      <c r="Q1567" s="74">
        <v>0.39900000000000002</v>
      </c>
      <c r="R1567" s="61" t="s">
        <v>58</v>
      </c>
      <c r="S1567" s="74">
        <v>150.19499999999999</v>
      </c>
      <c r="T1567" s="61" t="s">
        <v>58</v>
      </c>
      <c r="U1567" s="74">
        <v>5.6319999999999997</v>
      </c>
      <c r="V1567" s="74">
        <v>5.6929999999999996</v>
      </c>
    </row>
    <row r="1568" spans="1:22" x14ac:dyDescent="0.25">
      <c r="A1568" s="53">
        <v>43902</v>
      </c>
      <c r="B1568" s="54">
        <v>12</v>
      </c>
      <c r="C1568" s="57">
        <v>22340001000</v>
      </c>
      <c r="D1568" s="60" t="s">
        <v>58</v>
      </c>
      <c r="E1568" s="60" t="s">
        <v>58</v>
      </c>
      <c r="F1568" s="57">
        <v>21835116054</v>
      </c>
      <c r="G1568" s="59">
        <v>2.0000000000000001E-4</v>
      </c>
      <c r="H1568" s="59">
        <v>2.0000000000000001E-4</v>
      </c>
      <c r="I1568" s="60" t="s">
        <v>58</v>
      </c>
      <c r="J1568" s="59">
        <v>3.6479999999999999E-2</v>
      </c>
      <c r="K1568" s="59">
        <v>3.6999999999999999E-4</v>
      </c>
      <c r="L1568" s="59">
        <v>3.6999999999999999E-4</v>
      </c>
      <c r="M1568" s="60" t="s">
        <v>58</v>
      </c>
      <c r="N1568" s="59">
        <v>0.14596999999999999</v>
      </c>
      <c r="O1568" s="58">
        <v>167.6601</v>
      </c>
      <c r="P1568" s="58">
        <v>167.6601</v>
      </c>
      <c r="Q1568" s="74">
        <v>0.39700000000000002</v>
      </c>
      <c r="R1568" s="61" t="s">
        <v>58</v>
      </c>
      <c r="S1568" s="74">
        <v>149.19499999999999</v>
      </c>
      <c r="T1568" s="61" t="s">
        <v>58</v>
      </c>
      <c r="U1568" s="74">
        <v>5.5529999999999999</v>
      </c>
      <c r="V1568" s="74">
        <v>5.6369999999999996</v>
      </c>
    </row>
    <row r="1569" spans="1:22" x14ac:dyDescent="0.25">
      <c r="A1569" s="53">
        <v>43903</v>
      </c>
      <c r="B1569" s="54">
        <v>12</v>
      </c>
      <c r="C1569" s="57">
        <v>22340001000</v>
      </c>
      <c r="D1569" s="60" t="s">
        <v>58</v>
      </c>
      <c r="E1569" s="60" t="s">
        <v>58</v>
      </c>
      <c r="F1569" s="57">
        <v>21838481390</v>
      </c>
      <c r="G1569" s="59">
        <v>3.5E-4</v>
      </c>
      <c r="H1569" s="59">
        <v>3.5E-4</v>
      </c>
      <c r="I1569" s="60" t="s">
        <v>58</v>
      </c>
      <c r="J1569" s="59">
        <v>4.3560000000000001E-2</v>
      </c>
      <c r="K1569" s="59">
        <v>1.4999999999999999E-4</v>
      </c>
      <c r="L1569" s="59">
        <v>1.4999999999999999E-4</v>
      </c>
      <c r="M1569" s="60" t="s">
        <v>58</v>
      </c>
      <c r="N1569" s="59">
        <v>5.7860000000000002E-2</v>
      </c>
      <c r="O1569" s="58">
        <v>167.68600000000001</v>
      </c>
      <c r="P1569" s="58">
        <v>167.68600000000001</v>
      </c>
      <c r="Q1569" s="74">
        <v>0.39400000000000002</v>
      </c>
      <c r="R1569" s="61" t="s">
        <v>58</v>
      </c>
      <c r="S1569" s="74">
        <v>148.19499999999999</v>
      </c>
      <c r="T1569" s="61" t="s">
        <v>58</v>
      </c>
      <c r="U1569" s="74">
        <v>5.5640000000000001</v>
      </c>
      <c r="V1569" s="74">
        <v>5.6369999999999996</v>
      </c>
    </row>
    <row r="1570" spans="1:22" x14ac:dyDescent="0.25">
      <c r="A1570" s="53">
        <v>43906</v>
      </c>
      <c r="B1570" s="54">
        <v>12</v>
      </c>
      <c r="C1570" s="57">
        <v>22340001000</v>
      </c>
      <c r="D1570" s="60" t="s">
        <v>58</v>
      </c>
      <c r="E1570" s="60" t="s">
        <v>58</v>
      </c>
      <c r="F1570" s="57">
        <v>21849530897</v>
      </c>
      <c r="G1570" s="59">
        <v>8.5999999999999998E-4</v>
      </c>
      <c r="H1570" s="59">
        <v>8.5999999999999998E-4</v>
      </c>
      <c r="I1570" s="60" t="s">
        <v>58</v>
      </c>
      <c r="J1570" s="59">
        <v>5.3469999999999997E-2</v>
      </c>
      <c r="K1570" s="59">
        <v>5.1000000000000004E-4</v>
      </c>
      <c r="L1570" s="59">
        <v>5.1000000000000004E-4</v>
      </c>
      <c r="M1570" s="60" t="s">
        <v>58</v>
      </c>
      <c r="N1570" s="59">
        <v>6.3479999999999995E-2</v>
      </c>
      <c r="O1570" s="58">
        <v>167.77080000000001</v>
      </c>
      <c r="P1570" s="58">
        <v>167.77080000000001</v>
      </c>
      <c r="Q1570" s="74">
        <v>0.38600000000000001</v>
      </c>
      <c r="R1570" s="61" t="s">
        <v>58</v>
      </c>
      <c r="S1570" s="74">
        <v>145.19499999999999</v>
      </c>
      <c r="T1570" s="61" t="s">
        <v>58</v>
      </c>
      <c r="U1570" s="74">
        <v>5.5670000000000002</v>
      </c>
      <c r="V1570" s="74">
        <v>5.625</v>
      </c>
    </row>
    <row r="1571" spans="1:22" x14ac:dyDescent="0.25">
      <c r="A1571" s="53">
        <v>43907</v>
      </c>
      <c r="B1571" s="54">
        <v>12</v>
      </c>
      <c r="C1571" s="57">
        <v>22340001000</v>
      </c>
      <c r="D1571" s="60" t="s">
        <v>58</v>
      </c>
      <c r="E1571" s="60" t="s">
        <v>58</v>
      </c>
      <c r="F1571" s="57">
        <v>21851212365</v>
      </c>
      <c r="G1571" s="59">
        <v>9.3000000000000005E-4</v>
      </c>
      <c r="H1571" s="59">
        <v>9.3000000000000005E-4</v>
      </c>
      <c r="I1571" s="60" t="s">
        <v>58</v>
      </c>
      <c r="J1571" s="59">
        <v>4.9869999999999998E-2</v>
      </c>
      <c r="K1571" s="59">
        <v>8.0000000000000007E-5</v>
      </c>
      <c r="L1571" s="59">
        <v>8.0000000000000007E-5</v>
      </c>
      <c r="M1571" s="60" t="s">
        <v>58</v>
      </c>
      <c r="N1571" s="59">
        <v>2.8490000000000001E-2</v>
      </c>
      <c r="O1571" s="58">
        <v>167.78370000000001</v>
      </c>
      <c r="P1571" s="58">
        <v>167.78370000000001</v>
      </c>
      <c r="Q1571" s="74">
        <v>0.38300000000000001</v>
      </c>
      <c r="R1571" s="61" t="s">
        <v>58</v>
      </c>
      <c r="S1571" s="74">
        <v>144.19499999999999</v>
      </c>
      <c r="T1571" s="61" t="s">
        <v>58</v>
      </c>
      <c r="U1571" s="74">
        <v>5.5679999999999996</v>
      </c>
      <c r="V1571" s="74">
        <v>5.6449999999999996</v>
      </c>
    </row>
    <row r="1572" spans="1:22" x14ac:dyDescent="0.25">
      <c r="A1572" s="53">
        <v>43908</v>
      </c>
      <c r="B1572" s="54">
        <v>12</v>
      </c>
      <c r="C1572" s="57">
        <v>23340001000</v>
      </c>
      <c r="D1572" s="60" t="s">
        <v>58</v>
      </c>
      <c r="E1572" s="60" t="s">
        <v>58</v>
      </c>
      <c r="F1572" s="57">
        <v>22814739453</v>
      </c>
      <c r="G1572" s="59">
        <v>1.2E-4</v>
      </c>
      <c r="H1572" s="59">
        <v>1.2E-4</v>
      </c>
      <c r="I1572" s="60" t="s">
        <v>58</v>
      </c>
      <c r="J1572" s="59">
        <v>4.326E-2</v>
      </c>
      <c r="K1572" s="59">
        <v>1.2E-4</v>
      </c>
      <c r="L1572" s="59">
        <v>1.2E-4</v>
      </c>
      <c r="M1572" s="60" t="s">
        <v>58</v>
      </c>
      <c r="N1572" s="59">
        <v>4.326E-2</v>
      </c>
      <c r="O1572" s="58">
        <v>167.8032</v>
      </c>
      <c r="P1572" s="58">
        <v>167.8032</v>
      </c>
      <c r="Q1572" s="74">
        <v>0.39400000000000002</v>
      </c>
      <c r="R1572" s="61" t="s">
        <v>58</v>
      </c>
      <c r="S1572" s="74">
        <v>148.071</v>
      </c>
      <c r="T1572" s="61" t="s">
        <v>58</v>
      </c>
      <c r="U1572" s="74">
        <v>5.585</v>
      </c>
      <c r="V1572" s="74">
        <v>5.657</v>
      </c>
    </row>
    <row r="1573" spans="1:22" x14ac:dyDescent="0.25">
      <c r="A1573" s="53">
        <v>43909</v>
      </c>
      <c r="B1573" s="54">
        <v>12</v>
      </c>
      <c r="C1573" s="57">
        <v>23340001000</v>
      </c>
      <c r="D1573" s="60" t="s">
        <v>58</v>
      </c>
      <c r="E1573" s="60" t="s">
        <v>58</v>
      </c>
      <c r="F1573" s="57">
        <v>22820696114</v>
      </c>
      <c r="G1573" s="59">
        <v>3.8000000000000002E-4</v>
      </c>
      <c r="H1573" s="59">
        <v>3.8000000000000002E-4</v>
      </c>
      <c r="I1573" s="60" t="s">
        <v>58</v>
      </c>
      <c r="J1573" s="59">
        <v>7.1239999999999998E-2</v>
      </c>
      <c r="K1573" s="59">
        <v>2.5999999999999998E-4</v>
      </c>
      <c r="L1573" s="59">
        <v>2.5999999999999998E-4</v>
      </c>
      <c r="M1573" s="60" t="s">
        <v>58</v>
      </c>
      <c r="N1573" s="59">
        <v>9.9970000000000003E-2</v>
      </c>
      <c r="O1573" s="58">
        <v>167.84700000000001</v>
      </c>
      <c r="P1573" s="58">
        <v>167.84700000000001</v>
      </c>
      <c r="Q1573" s="74">
        <v>0.39100000000000001</v>
      </c>
      <c r="R1573" s="61" t="s">
        <v>58</v>
      </c>
      <c r="S1573" s="74">
        <v>147.071</v>
      </c>
      <c r="T1573" s="61" t="s">
        <v>58</v>
      </c>
      <c r="U1573" s="74">
        <v>5.55</v>
      </c>
      <c r="V1573" s="74">
        <v>5.63</v>
      </c>
    </row>
    <row r="1574" spans="1:22" x14ac:dyDescent="0.25">
      <c r="A1574" s="53">
        <v>43910</v>
      </c>
      <c r="B1574" s="54">
        <v>12</v>
      </c>
      <c r="C1574" s="57">
        <v>23340001000</v>
      </c>
      <c r="D1574" s="60" t="s">
        <v>58</v>
      </c>
      <c r="E1574" s="60" t="s">
        <v>58</v>
      </c>
      <c r="F1574" s="57">
        <v>22824152280</v>
      </c>
      <c r="G1574" s="59">
        <v>5.2999999999999998E-4</v>
      </c>
      <c r="H1574" s="59">
        <v>5.2999999999999998E-4</v>
      </c>
      <c r="I1574" s="60" t="s">
        <v>58</v>
      </c>
      <c r="J1574" s="59">
        <v>6.6409999999999997E-2</v>
      </c>
      <c r="K1574" s="59">
        <v>1.4999999999999999E-4</v>
      </c>
      <c r="L1574" s="59">
        <v>1.4999999999999999E-4</v>
      </c>
      <c r="M1574" s="60" t="s">
        <v>58</v>
      </c>
      <c r="N1574" s="59">
        <v>5.6829999999999999E-2</v>
      </c>
      <c r="O1574" s="58">
        <v>167.8724</v>
      </c>
      <c r="P1574" s="58">
        <v>167.8724</v>
      </c>
      <c r="Q1574" s="74">
        <v>0.38800000000000001</v>
      </c>
      <c r="R1574" s="61" t="s">
        <v>58</v>
      </c>
      <c r="S1574" s="74">
        <v>146.071</v>
      </c>
      <c r="T1574" s="61" t="s">
        <v>58</v>
      </c>
      <c r="U1574" s="74">
        <v>5.55</v>
      </c>
      <c r="V1574" s="74">
        <v>5.63</v>
      </c>
    </row>
    <row r="1575" spans="1:22" x14ac:dyDescent="0.25">
      <c r="A1575" s="53">
        <v>43913</v>
      </c>
      <c r="B1575" s="54">
        <v>12</v>
      </c>
      <c r="C1575" s="57">
        <v>23340001000</v>
      </c>
      <c r="D1575" s="60" t="s">
        <v>58</v>
      </c>
      <c r="E1575" s="60" t="s">
        <v>58</v>
      </c>
      <c r="F1575" s="57">
        <v>22832397260</v>
      </c>
      <c r="G1575" s="59">
        <v>8.8999999999999995E-4</v>
      </c>
      <c r="H1575" s="59">
        <v>8.8999999999999995E-4</v>
      </c>
      <c r="I1575" s="60" t="s">
        <v>58</v>
      </c>
      <c r="J1575" s="59">
        <v>5.561E-2</v>
      </c>
      <c r="K1575" s="59">
        <v>3.6000000000000002E-4</v>
      </c>
      <c r="L1575" s="59">
        <v>3.6000000000000002E-4</v>
      </c>
      <c r="M1575" s="60" t="s">
        <v>58</v>
      </c>
      <c r="N1575" s="59">
        <v>4.4920000000000002E-2</v>
      </c>
      <c r="O1575" s="58">
        <v>167.93299999999999</v>
      </c>
      <c r="P1575" s="58">
        <v>167.93299999999999</v>
      </c>
      <c r="Q1575" s="74">
        <v>0.38</v>
      </c>
      <c r="R1575" s="61" t="s">
        <v>58</v>
      </c>
      <c r="S1575" s="74">
        <v>143.071</v>
      </c>
      <c r="T1575" s="61" t="s">
        <v>58</v>
      </c>
      <c r="U1575" s="74">
        <v>5.5750000000000002</v>
      </c>
      <c r="V1575" s="74">
        <v>5.6559999999999997</v>
      </c>
    </row>
    <row r="1576" spans="1:22" x14ac:dyDescent="0.25">
      <c r="A1576" s="53">
        <v>43914</v>
      </c>
      <c r="B1576" s="54">
        <v>12</v>
      </c>
      <c r="C1576" s="57">
        <v>23340001000</v>
      </c>
      <c r="D1576" s="60" t="s">
        <v>58</v>
      </c>
      <c r="E1576" s="60" t="s">
        <v>58</v>
      </c>
      <c r="F1576" s="57">
        <v>22836864384</v>
      </c>
      <c r="G1576" s="59">
        <v>1.09E-3</v>
      </c>
      <c r="H1576" s="59">
        <v>1.09E-3</v>
      </c>
      <c r="I1576" s="60" t="s">
        <v>58</v>
      </c>
      <c r="J1576" s="59">
        <v>5.8220000000000001E-2</v>
      </c>
      <c r="K1576" s="59">
        <v>2.0000000000000001E-4</v>
      </c>
      <c r="L1576" s="59">
        <v>2.0000000000000001E-4</v>
      </c>
      <c r="M1576" s="60" t="s">
        <v>58</v>
      </c>
      <c r="N1576" s="59">
        <v>7.4020000000000002E-2</v>
      </c>
      <c r="O1576" s="58">
        <v>167.9659</v>
      </c>
      <c r="P1576" s="58">
        <v>167.9659</v>
      </c>
      <c r="Q1576" s="74">
        <v>0.378</v>
      </c>
      <c r="R1576" s="61" t="s">
        <v>58</v>
      </c>
      <c r="S1576" s="74">
        <v>142.071</v>
      </c>
      <c r="T1576" s="61" t="s">
        <v>58</v>
      </c>
      <c r="U1576" s="74">
        <v>5.5609999999999999</v>
      </c>
      <c r="V1576" s="74">
        <v>5.6449999999999996</v>
      </c>
    </row>
    <row r="1577" spans="1:22" x14ac:dyDescent="0.25">
      <c r="A1577" s="53">
        <v>43915</v>
      </c>
      <c r="B1577" s="54">
        <v>11</v>
      </c>
      <c r="C1577" s="57">
        <v>21140001000</v>
      </c>
      <c r="D1577" s="60" t="s">
        <v>58</v>
      </c>
      <c r="E1577" s="60" t="s">
        <v>58</v>
      </c>
      <c r="F1577" s="57">
        <v>20616039605</v>
      </c>
      <c r="G1577" s="59">
        <v>2.9E-4</v>
      </c>
      <c r="H1577" s="59">
        <v>2.9E-4</v>
      </c>
      <c r="I1577" s="60" t="s">
        <v>58</v>
      </c>
      <c r="J1577" s="59">
        <v>0.11028</v>
      </c>
      <c r="K1577" s="59">
        <v>2.9E-4</v>
      </c>
      <c r="L1577" s="59">
        <v>2.9E-4</v>
      </c>
      <c r="M1577" s="60" t="s">
        <v>58</v>
      </c>
      <c r="N1577" s="59">
        <v>0.11028</v>
      </c>
      <c r="O1577" s="58">
        <v>168.01400000000001</v>
      </c>
      <c r="P1577" s="58">
        <v>168.01400000000001</v>
      </c>
      <c r="Q1577" s="74">
        <v>0.438</v>
      </c>
      <c r="R1577" s="61" t="s">
        <v>58</v>
      </c>
      <c r="S1577" s="74">
        <v>164.172</v>
      </c>
      <c r="T1577" s="61" t="s">
        <v>58</v>
      </c>
      <c r="U1577" s="74">
        <v>5.5460000000000003</v>
      </c>
      <c r="V1577" s="74">
        <v>5.6150000000000002</v>
      </c>
    </row>
    <row r="1578" spans="1:22" x14ac:dyDescent="0.25">
      <c r="A1578" s="53">
        <v>43916</v>
      </c>
      <c r="B1578" s="54">
        <v>11</v>
      </c>
      <c r="C1578" s="57">
        <v>21140001000</v>
      </c>
      <c r="D1578" s="60" t="s">
        <v>58</v>
      </c>
      <c r="E1578" s="60" t="s">
        <v>58</v>
      </c>
      <c r="F1578" s="57">
        <v>20618508500</v>
      </c>
      <c r="G1578" s="59">
        <v>4.0999999999999999E-4</v>
      </c>
      <c r="H1578" s="59">
        <v>4.0999999999999999E-4</v>
      </c>
      <c r="I1578" s="60" t="s">
        <v>58</v>
      </c>
      <c r="J1578" s="59">
        <v>7.6980000000000007E-2</v>
      </c>
      <c r="K1578" s="59">
        <v>1.2E-4</v>
      </c>
      <c r="L1578" s="59">
        <v>1.2E-4</v>
      </c>
      <c r="M1578" s="60" t="s">
        <v>58</v>
      </c>
      <c r="N1578" s="59">
        <v>4.4679999999999997E-2</v>
      </c>
      <c r="O1578" s="58">
        <v>168.0342</v>
      </c>
      <c r="P1578" s="58">
        <v>168.0342</v>
      </c>
      <c r="Q1578" s="74">
        <v>0.435</v>
      </c>
      <c r="R1578" s="61" t="s">
        <v>58</v>
      </c>
      <c r="S1578" s="74">
        <v>163.172</v>
      </c>
      <c r="T1578" s="61" t="s">
        <v>58</v>
      </c>
      <c r="U1578" s="74">
        <v>5.5519999999999996</v>
      </c>
      <c r="V1578" s="74">
        <v>5.6219999999999999</v>
      </c>
    </row>
    <row r="1579" spans="1:22" x14ac:dyDescent="0.25">
      <c r="A1579" s="53">
        <v>43917</v>
      </c>
      <c r="B1579" s="54">
        <v>11</v>
      </c>
      <c r="C1579" s="57">
        <v>21140001000</v>
      </c>
      <c r="D1579" s="60" t="s">
        <v>58</v>
      </c>
      <c r="E1579" s="60" t="s">
        <v>58</v>
      </c>
      <c r="F1579" s="57">
        <v>20621976488</v>
      </c>
      <c r="G1579" s="59">
        <v>5.6999999999999998E-4</v>
      </c>
      <c r="H1579" s="59">
        <v>5.6999999999999998E-4</v>
      </c>
      <c r="I1579" s="60" t="s">
        <v>58</v>
      </c>
      <c r="J1579" s="59">
        <v>7.2400000000000006E-2</v>
      </c>
      <c r="K1579" s="59">
        <v>1.7000000000000001E-4</v>
      </c>
      <c r="L1579" s="59">
        <v>1.7000000000000001E-4</v>
      </c>
      <c r="M1579" s="60" t="s">
        <v>58</v>
      </c>
      <c r="N1579" s="59">
        <v>6.3310000000000005E-2</v>
      </c>
      <c r="O1579" s="58">
        <v>168.0624</v>
      </c>
      <c r="P1579" s="58">
        <v>168.0624</v>
      </c>
      <c r="Q1579" s="74">
        <v>0.433</v>
      </c>
      <c r="R1579" s="61" t="s">
        <v>58</v>
      </c>
      <c r="S1579" s="74">
        <v>162.172</v>
      </c>
      <c r="T1579" s="61" t="s">
        <v>58</v>
      </c>
      <c r="U1579" s="74">
        <v>5.548</v>
      </c>
      <c r="V1579" s="74">
        <v>5.6189999999999998</v>
      </c>
    </row>
    <row r="1580" spans="1:22" x14ac:dyDescent="0.25">
      <c r="A1580" s="53">
        <v>43920</v>
      </c>
      <c r="B1580" s="54">
        <v>11</v>
      </c>
      <c r="C1580" s="57">
        <v>21140001000</v>
      </c>
      <c r="D1580" s="60" t="s">
        <v>58</v>
      </c>
      <c r="E1580" s="60" t="s">
        <v>58</v>
      </c>
      <c r="F1580" s="57">
        <v>20632011565</v>
      </c>
      <c r="G1580" s="59">
        <v>1.06E-3</v>
      </c>
      <c r="H1580" s="59">
        <v>1.06E-3</v>
      </c>
      <c r="I1580" s="60" t="s">
        <v>58</v>
      </c>
      <c r="J1580" s="59">
        <v>6.6680000000000003E-2</v>
      </c>
      <c r="K1580" s="59">
        <v>4.8999999999999998E-4</v>
      </c>
      <c r="L1580" s="59">
        <v>4.8999999999999998E-4</v>
      </c>
      <c r="M1580" s="60" t="s">
        <v>58</v>
      </c>
      <c r="N1580" s="59">
        <v>6.0979999999999999E-2</v>
      </c>
      <c r="O1580" s="58">
        <v>168.14420000000001</v>
      </c>
      <c r="P1580" s="58">
        <v>168.14420000000001</v>
      </c>
      <c r="Q1580" s="74">
        <v>0.42499999999999999</v>
      </c>
      <c r="R1580" s="61" t="s">
        <v>58</v>
      </c>
      <c r="S1580" s="74">
        <v>159.172</v>
      </c>
      <c r="T1580" s="61" t="s">
        <v>58</v>
      </c>
      <c r="U1580" s="74">
        <v>5.5410000000000004</v>
      </c>
      <c r="V1580" s="74">
        <v>5.6120000000000001</v>
      </c>
    </row>
    <row r="1581" spans="1:22" x14ac:dyDescent="0.25">
      <c r="A1581" s="53">
        <v>43921</v>
      </c>
      <c r="B1581" s="54">
        <v>11</v>
      </c>
      <c r="C1581" s="57">
        <v>21140001000</v>
      </c>
      <c r="D1581" s="60" t="s">
        <v>58</v>
      </c>
      <c r="E1581" s="60" t="s">
        <v>58</v>
      </c>
      <c r="F1581" s="57">
        <v>20633753966</v>
      </c>
      <c r="G1581" s="59">
        <v>1.15E-3</v>
      </c>
      <c r="H1581" s="59">
        <v>1.15E-3</v>
      </c>
      <c r="I1581" s="60" t="s">
        <v>58</v>
      </c>
      <c r="J1581" s="59">
        <v>6.1550000000000001E-2</v>
      </c>
      <c r="K1581" s="59">
        <v>8.0000000000000007E-5</v>
      </c>
      <c r="L1581" s="59">
        <v>8.0000000000000007E-5</v>
      </c>
      <c r="M1581" s="60" t="s">
        <v>58</v>
      </c>
      <c r="N1581" s="59">
        <v>3.1300000000000001E-2</v>
      </c>
      <c r="O1581" s="58">
        <v>168.1584</v>
      </c>
      <c r="P1581" s="58">
        <v>168.1584</v>
      </c>
      <c r="Q1581" s="74">
        <v>0.42199999999999999</v>
      </c>
      <c r="R1581" s="61" t="s">
        <v>58</v>
      </c>
      <c r="S1581" s="74">
        <v>158.172</v>
      </c>
      <c r="T1581" s="61" t="s">
        <v>58</v>
      </c>
      <c r="U1581" s="74">
        <v>5.5640000000000001</v>
      </c>
      <c r="V1581" s="74">
        <v>5.6280000000000001</v>
      </c>
    </row>
    <row r="1582" spans="1:22" x14ac:dyDescent="0.25">
      <c r="A1582" s="53">
        <v>43922</v>
      </c>
      <c r="B1582" s="54">
        <v>11</v>
      </c>
      <c r="C1582" s="57">
        <v>21140001000</v>
      </c>
      <c r="D1582" s="60" t="s">
        <v>58</v>
      </c>
      <c r="E1582" s="60" t="s">
        <v>58</v>
      </c>
      <c r="F1582" s="57">
        <v>20638616730</v>
      </c>
      <c r="G1582" s="59">
        <v>2.4000000000000001E-4</v>
      </c>
      <c r="H1582" s="59">
        <v>2.4000000000000001E-4</v>
      </c>
      <c r="I1582" s="60" t="s">
        <v>58</v>
      </c>
      <c r="J1582" s="59">
        <v>8.9819999999999997E-2</v>
      </c>
      <c r="K1582" s="59">
        <v>2.4000000000000001E-4</v>
      </c>
      <c r="L1582" s="59">
        <v>2.4000000000000001E-4</v>
      </c>
      <c r="M1582" s="60" t="s">
        <v>58</v>
      </c>
      <c r="N1582" s="59">
        <v>8.9819999999999997E-2</v>
      </c>
      <c r="O1582" s="58">
        <v>168.19800000000001</v>
      </c>
      <c r="P1582" s="58">
        <v>168.19800000000001</v>
      </c>
      <c r="Q1582" s="74">
        <v>0.41899999999999998</v>
      </c>
      <c r="R1582" s="61" t="s">
        <v>58</v>
      </c>
      <c r="S1582" s="74">
        <v>157.172</v>
      </c>
      <c r="T1582" s="61" t="s">
        <v>58</v>
      </c>
      <c r="U1582" s="74">
        <v>5.5460000000000003</v>
      </c>
      <c r="V1582" s="74">
        <v>5.6079999999999997</v>
      </c>
    </row>
    <row r="1583" spans="1:22" x14ac:dyDescent="0.25">
      <c r="A1583" s="53">
        <v>43923</v>
      </c>
      <c r="B1583" s="54">
        <v>11</v>
      </c>
      <c r="C1583" s="57">
        <v>21140001000</v>
      </c>
      <c r="D1583" s="60" t="s">
        <v>58</v>
      </c>
      <c r="E1583" s="60" t="s">
        <v>58</v>
      </c>
      <c r="F1583" s="57">
        <v>20640047240</v>
      </c>
      <c r="G1583" s="59">
        <v>2.9999999999999997E-4</v>
      </c>
      <c r="H1583" s="59">
        <v>2.9999999999999997E-4</v>
      </c>
      <c r="I1583" s="60" t="s">
        <v>58</v>
      </c>
      <c r="J1583" s="59">
        <v>5.7230000000000003E-2</v>
      </c>
      <c r="K1583" s="59">
        <v>6.9999999999999994E-5</v>
      </c>
      <c r="L1583" s="59">
        <v>6.9999999999999994E-5</v>
      </c>
      <c r="M1583" s="60" t="s">
        <v>58</v>
      </c>
      <c r="N1583" s="59">
        <v>2.562E-2</v>
      </c>
      <c r="O1583" s="58">
        <v>168.2097</v>
      </c>
      <c r="P1583" s="58">
        <v>168.2097</v>
      </c>
      <c r="Q1583" s="74">
        <v>0.41699999999999998</v>
      </c>
      <c r="R1583" s="61" t="s">
        <v>58</v>
      </c>
      <c r="S1583" s="74">
        <v>156.172</v>
      </c>
      <c r="T1583" s="61" t="s">
        <v>58</v>
      </c>
      <c r="U1583" s="74">
        <v>5.556</v>
      </c>
      <c r="V1583" s="74">
        <v>5.6280000000000001</v>
      </c>
    </row>
    <row r="1584" spans="1:22" x14ac:dyDescent="0.25">
      <c r="A1584" s="53">
        <v>43924</v>
      </c>
      <c r="B1584" s="54">
        <v>11</v>
      </c>
      <c r="C1584" s="57">
        <v>21140001000</v>
      </c>
      <c r="D1584" s="60" t="s">
        <v>58</v>
      </c>
      <c r="E1584" s="60" t="s">
        <v>58</v>
      </c>
      <c r="F1584" s="57">
        <v>20642530705</v>
      </c>
      <c r="G1584" s="59">
        <v>4.2999999999999999E-4</v>
      </c>
      <c r="H1584" s="59">
        <v>4.2999999999999999E-4</v>
      </c>
      <c r="I1584" s="60" t="s">
        <v>58</v>
      </c>
      <c r="J1584" s="59">
        <v>5.3100000000000001E-2</v>
      </c>
      <c r="K1584" s="59">
        <v>1.2E-4</v>
      </c>
      <c r="L1584" s="59">
        <v>1.2E-4</v>
      </c>
      <c r="M1584" s="60" t="s">
        <v>58</v>
      </c>
      <c r="N1584" s="59">
        <v>4.4889999999999999E-2</v>
      </c>
      <c r="O1584" s="58">
        <v>168.22989999999999</v>
      </c>
      <c r="P1584" s="58">
        <v>168.22989999999999</v>
      </c>
      <c r="Q1584" s="74">
        <v>0.41399999999999998</v>
      </c>
      <c r="R1584" s="61" t="s">
        <v>58</v>
      </c>
      <c r="S1584" s="74">
        <v>155.172</v>
      </c>
      <c r="T1584" s="61" t="s">
        <v>58</v>
      </c>
      <c r="U1584" s="74">
        <v>5.5670000000000002</v>
      </c>
      <c r="V1584" s="74">
        <v>5.6360000000000001</v>
      </c>
    </row>
    <row r="1585" spans="1:22" x14ac:dyDescent="0.25">
      <c r="A1585" s="53">
        <v>43927</v>
      </c>
      <c r="B1585" s="54">
        <v>11</v>
      </c>
      <c r="C1585" s="57">
        <v>21140001000</v>
      </c>
      <c r="D1585" s="60" t="s">
        <v>58</v>
      </c>
      <c r="E1585" s="60" t="s">
        <v>58</v>
      </c>
      <c r="F1585" s="57">
        <v>20650046755</v>
      </c>
      <c r="G1585" s="59">
        <v>7.9000000000000001E-4</v>
      </c>
      <c r="H1585" s="59">
        <v>7.9000000000000001E-4</v>
      </c>
      <c r="I1585" s="60" t="s">
        <v>58</v>
      </c>
      <c r="J1585" s="59">
        <v>4.9189999999999998E-2</v>
      </c>
      <c r="K1585" s="59">
        <v>3.6000000000000002E-4</v>
      </c>
      <c r="L1585" s="59">
        <v>3.6000000000000002E-4</v>
      </c>
      <c r="M1585" s="60" t="s">
        <v>58</v>
      </c>
      <c r="N1585" s="59">
        <v>4.5289999999999997E-2</v>
      </c>
      <c r="O1585" s="58">
        <v>168.2912</v>
      </c>
      <c r="P1585" s="58">
        <v>168.2912</v>
      </c>
      <c r="Q1585" s="74">
        <v>0.40600000000000003</v>
      </c>
      <c r="R1585" s="61" t="s">
        <v>58</v>
      </c>
      <c r="S1585" s="74">
        <v>152.172</v>
      </c>
      <c r="T1585" s="61" t="s">
        <v>58</v>
      </c>
      <c r="U1585" s="74">
        <v>5.59</v>
      </c>
      <c r="V1585" s="74">
        <v>5.6589999999999998</v>
      </c>
    </row>
    <row r="1586" spans="1:22" x14ac:dyDescent="0.25">
      <c r="A1586" s="53">
        <v>43928</v>
      </c>
      <c r="B1586" s="54">
        <v>11</v>
      </c>
      <c r="C1586" s="57">
        <v>21140001000</v>
      </c>
      <c r="D1586" s="60" t="s">
        <v>58</v>
      </c>
      <c r="E1586" s="60" t="s">
        <v>58</v>
      </c>
      <c r="F1586" s="57">
        <v>20653367960</v>
      </c>
      <c r="G1586" s="59">
        <v>9.5E-4</v>
      </c>
      <c r="H1586" s="59">
        <v>9.5E-4</v>
      </c>
      <c r="I1586" s="60" t="s">
        <v>58</v>
      </c>
      <c r="J1586" s="59">
        <v>5.0790000000000002E-2</v>
      </c>
      <c r="K1586" s="59">
        <v>1.6000000000000001E-4</v>
      </c>
      <c r="L1586" s="59">
        <v>1.6000000000000001E-4</v>
      </c>
      <c r="M1586" s="60" t="s">
        <v>58</v>
      </c>
      <c r="N1586" s="59">
        <v>6.046E-2</v>
      </c>
      <c r="O1586" s="58">
        <v>168.31829999999999</v>
      </c>
      <c r="P1586" s="58">
        <v>168.31829999999999</v>
      </c>
      <c r="Q1586" s="74">
        <v>0.40300000000000002</v>
      </c>
      <c r="R1586" s="61" t="s">
        <v>58</v>
      </c>
      <c r="S1586" s="74">
        <v>151.172</v>
      </c>
      <c r="T1586" s="61" t="s">
        <v>58</v>
      </c>
      <c r="U1586" s="74">
        <v>5.5880000000000001</v>
      </c>
      <c r="V1586" s="74">
        <v>5.657</v>
      </c>
    </row>
    <row r="1587" spans="1:22" x14ac:dyDescent="0.25">
      <c r="A1587" s="53">
        <v>43929</v>
      </c>
      <c r="B1587" s="54">
        <v>12</v>
      </c>
      <c r="C1587" s="57">
        <v>24140001000</v>
      </c>
      <c r="D1587" s="60" t="s">
        <v>58</v>
      </c>
      <c r="E1587" s="60" t="s">
        <v>58</v>
      </c>
      <c r="F1587" s="57">
        <v>23491816199</v>
      </c>
      <c r="G1587" s="59">
        <v>2.7999999999999998E-4</v>
      </c>
      <c r="H1587" s="59">
        <v>2.7999999999999998E-4</v>
      </c>
      <c r="I1587" s="60" t="s">
        <v>58</v>
      </c>
      <c r="J1587" s="59">
        <v>0.10591</v>
      </c>
      <c r="K1587" s="59">
        <v>2.7999999999999998E-4</v>
      </c>
      <c r="L1587" s="59">
        <v>2.7999999999999998E-4</v>
      </c>
      <c r="M1587" s="60" t="s">
        <v>58</v>
      </c>
      <c r="N1587" s="59">
        <v>0.10591</v>
      </c>
      <c r="O1587" s="58">
        <v>168.3647</v>
      </c>
      <c r="P1587" s="58">
        <v>168.3647</v>
      </c>
      <c r="Q1587" s="74">
        <v>0.46700000000000003</v>
      </c>
      <c r="R1587" s="61" t="s">
        <v>58</v>
      </c>
      <c r="S1587" s="74">
        <v>176.49700000000001</v>
      </c>
      <c r="T1587" s="61" t="s">
        <v>58</v>
      </c>
      <c r="U1587" s="74">
        <v>5.5880000000000001</v>
      </c>
      <c r="V1587" s="74">
        <v>5.6870000000000003</v>
      </c>
    </row>
    <row r="1588" spans="1:22" x14ac:dyDescent="0.25">
      <c r="A1588" s="53">
        <v>43930</v>
      </c>
      <c r="B1588" s="54">
        <v>12</v>
      </c>
      <c r="C1588" s="57">
        <v>24140001000</v>
      </c>
      <c r="D1588" s="60" t="s">
        <v>58</v>
      </c>
      <c r="E1588" s="60" t="s">
        <v>58</v>
      </c>
      <c r="F1588" s="57">
        <v>23493821797</v>
      </c>
      <c r="G1588" s="59">
        <v>3.6000000000000002E-4</v>
      </c>
      <c r="H1588" s="59">
        <v>3.6000000000000002E-4</v>
      </c>
      <c r="I1588" s="60" t="s">
        <v>58</v>
      </c>
      <c r="J1588" s="59">
        <v>6.8140000000000006E-2</v>
      </c>
      <c r="K1588" s="59">
        <v>9.0000000000000006E-5</v>
      </c>
      <c r="L1588" s="59">
        <v>9.0000000000000006E-5</v>
      </c>
      <c r="M1588" s="60" t="s">
        <v>58</v>
      </c>
      <c r="N1588" s="59">
        <v>3.1649999999999998E-2</v>
      </c>
      <c r="O1588" s="58">
        <v>168.37909999999999</v>
      </c>
      <c r="P1588" s="58">
        <v>168.37909999999999</v>
      </c>
      <c r="Q1588" s="74">
        <v>0.46400000000000002</v>
      </c>
      <c r="R1588" s="61" t="s">
        <v>58</v>
      </c>
      <c r="S1588" s="74">
        <v>175.49700000000001</v>
      </c>
      <c r="T1588" s="61" t="s">
        <v>58</v>
      </c>
      <c r="U1588" s="74">
        <v>5.6109999999999998</v>
      </c>
      <c r="V1588" s="74">
        <v>5.7009999999999996</v>
      </c>
    </row>
    <row r="1589" spans="1:22" x14ac:dyDescent="0.25">
      <c r="A1589" s="53">
        <v>43931</v>
      </c>
      <c r="B1589" s="54">
        <v>12</v>
      </c>
      <c r="C1589" s="57">
        <v>24140001000</v>
      </c>
      <c r="D1589" s="60" t="s">
        <v>58</v>
      </c>
      <c r="E1589" s="60" t="s">
        <v>58</v>
      </c>
      <c r="F1589" s="57">
        <v>23498415426</v>
      </c>
      <c r="G1589" s="59">
        <v>5.5999999999999995E-4</v>
      </c>
      <c r="H1589" s="59">
        <v>5.5999999999999995E-4</v>
      </c>
      <c r="I1589" s="60" t="s">
        <v>58</v>
      </c>
      <c r="J1589" s="59">
        <v>7.0080000000000003E-2</v>
      </c>
      <c r="K1589" s="59">
        <v>2.0000000000000001E-4</v>
      </c>
      <c r="L1589" s="59">
        <v>2.0000000000000001E-4</v>
      </c>
      <c r="M1589" s="60" t="s">
        <v>58</v>
      </c>
      <c r="N1589" s="59">
        <v>7.3969999999999994E-2</v>
      </c>
      <c r="O1589" s="58">
        <v>168.41200000000001</v>
      </c>
      <c r="P1589" s="58">
        <v>168.41200000000001</v>
      </c>
      <c r="Q1589" s="74">
        <v>0.46200000000000002</v>
      </c>
      <c r="R1589" s="61" t="s">
        <v>58</v>
      </c>
      <c r="S1589" s="74">
        <v>174.49700000000001</v>
      </c>
      <c r="T1589" s="61" t="s">
        <v>58</v>
      </c>
      <c r="U1589" s="74">
        <v>5.59</v>
      </c>
      <c r="V1589" s="74">
        <v>5.6920000000000002</v>
      </c>
    </row>
    <row r="1590" spans="1:22" x14ac:dyDescent="0.25">
      <c r="A1590" s="53">
        <v>43934</v>
      </c>
      <c r="B1590" s="54">
        <v>12</v>
      </c>
      <c r="C1590" s="57">
        <v>24140001000</v>
      </c>
      <c r="D1590" s="60" t="s">
        <v>58</v>
      </c>
      <c r="E1590" s="60" t="s">
        <v>58</v>
      </c>
      <c r="F1590" s="57">
        <v>23509547955</v>
      </c>
      <c r="G1590" s="59">
        <v>1.0300000000000001E-3</v>
      </c>
      <c r="H1590" s="59">
        <v>1.0300000000000001E-3</v>
      </c>
      <c r="I1590" s="60" t="s">
        <v>58</v>
      </c>
      <c r="J1590" s="59">
        <v>6.4680000000000001E-2</v>
      </c>
      <c r="K1590" s="59">
        <v>4.6999999999999999E-4</v>
      </c>
      <c r="L1590" s="59">
        <v>4.6999999999999999E-4</v>
      </c>
      <c r="M1590" s="60" t="s">
        <v>58</v>
      </c>
      <c r="N1590" s="59">
        <v>5.9319999999999998E-2</v>
      </c>
      <c r="O1590" s="58">
        <v>168.49180000000001</v>
      </c>
      <c r="P1590" s="58">
        <v>168.49180000000001</v>
      </c>
      <c r="Q1590" s="74">
        <v>0.45400000000000001</v>
      </c>
      <c r="R1590" s="61" t="s">
        <v>58</v>
      </c>
      <c r="S1590" s="74">
        <v>171.49700000000001</v>
      </c>
      <c r="T1590" s="61" t="s">
        <v>58</v>
      </c>
      <c r="U1590" s="74">
        <v>5.5919999999999996</v>
      </c>
      <c r="V1590" s="74">
        <v>5.69</v>
      </c>
    </row>
    <row r="1591" spans="1:22" x14ac:dyDescent="0.25">
      <c r="A1591" s="53">
        <v>43935</v>
      </c>
      <c r="B1591" s="54">
        <v>12</v>
      </c>
      <c r="C1591" s="57">
        <v>24140001000</v>
      </c>
      <c r="D1591" s="60" t="s">
        <v>58</v>
      </c>
      <c r="E1591" s="60" t="s">
        <v>58</v>
      </c>
      <c r="F1591" s="57">
        <v>23512767203</v>
      </c>
      <c r="G1591" s="59">
        <v>1.17E-3</v>
      </c>
      <c r="H1591" s="59">
        <v>1.17E-3</v>
      </c>
      <c r="I1591" s="60" t="s">
        <v>58</v>
      </c>
      <c r="J1591" s="59">
        <v>6.275E-2</v>
      </c>
      <c r="K1591" s="59">
        <v>1.3999999999999999E-4</v>
      </c>
      <c r="L1591" s="59">
        <v>1.3999999999999999E-4</v>
      </c>
      <c r="M1591" s="60" t="s">
        <v>58</v>
      </c>
      <c r="N1591" s="59">
        <v>5.1249999999999997E-2</v>
      </c>
      <c r="O1591" s="58">
        <v>168.51480000000001</v>
      </c>
      <c r="P1591" s="58">
        <v>168.51480000000001</v>
      </c>
      <c r="Q1591" s="74">
        <v>0.45100000000000001</v>
      </c>
      <c r="R1591" s="61" t="s">
        <v>58</v>
      </c>
      <c r="S1591" s="74">
        <v>170.49700000000001</v>
      </c>
      <c r="T1591" s="61" t="s">
        <v>58</v>
      </c>
      <c r="U1591" s="74">
        <v>5.6020000000000003</v>
      </c>
      <c r="V1591" s="74">
        <v>5.694</v>
      </c>
    </row>
    <row r="1592" spans="1:22" x14ac:dyDescent="0.25">
      <c r="A1592" s="53">
        <v>43936</v>
      </c>
      <c r="B1592" s="54">
        <v>12</v>
      </c>
      <c r="C1592" s="57">
        <v>24140001000</v>
      </c>
      <c r="D1592" s="60" t="s">
        <v>58</v>
      </c>
      <c r="E1592" s="60" t="s">
        <v>58</v>
      </c>
      <c r="F1592" s="57">
        <v>23517923447</v>
      </c>
      <c r="G1592" s="59">
        <v>2.2000000000000001E-4</v>
      </c>
      <c r="H1592" s="59">
        <v>2.2000000000000001E-4</v>
      </c>
      <c r="I1592" s="60" t="s">
        <v>58</v>
      </c>
      <c r="J1592" s="59">
        <v>8.3320000000000005E-2</v>
      </c>
      <c r="K1592" s="59">
        <v>2.2000000000000001E-4</v>
      </c>
      <c r="L1592" s="59">
        <v>2.2000000000000001E-4</v>
      </c>
      <c r="M1592" s="60" t="s">
        <v>58</v>
      </c>
      <c r="N1592" s="59">
        <v>8.3320000000000005E-2</v>
      </c>
      <c r="O1592" s="58">
        <v>168.55179999999999</v>
      </c>
      <c r="P1592" s="58">
        <v>168.55179999999999</v>
      </c>
      <c r="Q1592" s="74">
        <v>0.44900000000000001</v>
      </c>
      <c r="R1592" s="61" t="s">
        <v>58</v>
      </c>
      <c r="S1592" s="74">
        <v>169.49700000000001</v>
      </c>
      <c r="T1592" s="61" t="s">
        <v>58</v>
      </c>
      <c r="U1592" s="74">
        <v>5.585</v>
      </c>
      <c r="V1592" s="74">
        <v>5.6790000000000003</v>
      </c>
    </row>
    <row r="1593" spans="1:22" x14ac:dyDescent="0.25">
      <c r="A1593" s="53">
        <v>43937</v>
      </c>
      <c r="B1593" s="54">
        <v>12</v>
      </c>
      <c r="C1593" s="57">
        <v>24140001000</v>
      </c>
      <c r="D1593" s="60" t="s">
        <v>58</v>
      </c>
      <c r="E1593" s="60" t="s">
        <v>58</v>
      </c>
      <c r="F1593" s="57">
        <v>23522786832</v>
      </c>
      <c r="G1593" s="59">
        <v>4.2999999999999999E-4</v>
      </c>
      <c r="H1593" s="59">
        <v>4.2999999999999999E-4</v>
      </c>
      <c r="I1593" s="60" t="s">
        <v>58</v>
      </c>
      <c r="J1593" s="59">
        <v>8.0860000000000001E-2</v>
      </c>
      <c r="K1593" s="59">
        <v>2.1000000000000001E-4</v>
      </c>
      <c r="L1593" s="59">
        <v>2.1000000000000001E-4</v>
      </c>
      <c r="M1593" s="60" t="s">
        <v>58</v>
      </c>
      <c r="N1593" s="59">
        <v>7.8390000000000001E-2</v>
      </c>
      <c r="O1593" s="58">
        <v>168.58670000000001</v>
      </c>
      <c r="P1593" s="58">
        <v>168.58670000000001</v>
      </c>
      <c r="Q1593" s="74">
        <v>0.44600000000000001</v>
      </c>
      <c r="R1593" s="61" t="s">
        <v>58</v>
      </c>
      <c r="S1593" s="74">
        <v>168.49700000000001</v>
      </c>
      <c r="T1593" s="61" t="s">
        <v>58</v>
      </c>
      <c r="U1593" s="74">
        <v>5.58</v>
      </c>
      <c r="V1593" s="74">
        <v>5.6669999999999998</v>
      </c>
    </row>
    <row r="1594" spans="1:22" x14ac:dyDescent="0.25">
      <c r="A1594" s="53">
        <v>43938</v>
      </c>
      <c r="B1594" s="54">
        <v>12</v>
      </c>
      <c r="C1594" s="57">
        <v>24140001000</v>
      </c>
      <c r="D1594" s="60" t="s">
        <v>58</v>
      </c>
      <c r="E1594" s="60" t="s">
        <v>58</v>
      </c>
      <c r="F1594" s="57">
        <v>23525734135</v>
      </c>
      <c r="G1594" s="59">
        <v>5.5000000000000003E-4</v>
      </c>
      <c r="H1594" s="59">
        <v>5.5000000000000003E-4</v>
      </c>
      <c r="I1594" s="60" t="s">
        <v>58</v>
      </c>
      <c r="J1594" s="59">
        <v>6.9379999999999997E-2</v>
      </c>
      <c r="K1594" s="59">
        <v>1.2999999999999999E-4</v>
      </c>
      <c r="L1594" s="59">
        <v>1.2999999999999999E-4</v>
      </c>
      <c r="M1594" s="60" t="s">
        <v>58</v>
      </c>
      <c r="N1594" s="59">
        <v>4.6789999999999998E-2</v>
      </c>
      <c r="O1594" s="58">
        <v>168.6078</v>
      </c>
      <c r="P1594" s="58">
        <v>168.6078</v>
      </c>
      <c r="Q1594" s="74">
        <v>0.443</v>
      </c>
      <c r="R1594" s="61" t="s">
        <v>58</v>
      </c>
      <c r="S1594" s="74">
        <v>167.49700000000001</v>
      </c>
      <c r="T1594" s="61" t="s">
        <v>58</v>
      </c>
      <c r="U1594" s="74">
        <v>5.5739999999999998</v>
      </c>
      <c r="V1594" s="74">
        <v>5.6740000000000004</v>
      </c>
    </row>
    <row r="1595" spans="1:22" x14ac:dyDescent="0.25">
      <c r="A1595" s="53">
        <v>43941</v>
      </c>
      <c r="B1595" s="54">
        <v>12</v>
      </c>
      <c r="C1595" s="57">
        <v>24140001000</v>
      </c>
      <c r="D1595" s="60" t="s">
        <v>58</v>
      </c>
      <c r="E1595" s="60" t="s">
        <v>58</v>
      </c>
      <c r="F1595" s="57">
        <v>23533830860</v>
      </c>
      <c r="G1595" s="59">
        <v>8.9999999999999998E-4</v>
      </c>
      <c r="H1595" s="59">
        <v>8.9999999999999998E-4</v>
      </c>
      <c r="I1595" s="60" t="s">
        <v>58</v>
      </c>
      <c r="J1595" s="59">
        <v>5.5980000000000002E-2</v>
      </c>
      <c r="K1595" s="59">
        <v>3.4000000000000002E-4</v>
      </c>
      <c r="L1595" s="59">
        <v>3.4000000000000002E-4</v>
      </c>
      <c r="M1595" s="60" t="s">
        <v>58</v>
      </c>
      <c r="N1595" s="59">
        <v>4.2750000000000003E-2</v>
      </c>
      <c r="O1595" s="58">
        <v>168.66579999999999</v>
      </c>
      <c r="P1595" s="58">
        <v>168.66579999999999</v>
      </c>
      <c r="Q1595" s="74">
        <v>0.435</v>
      </c>
      <c r="R1595" s="61" t="s">
        <v>58</v>
      </c>
      <c r="S1595" s="74">
        <v>164.49700000000001</v>
      </c>
      <c r="T1595" s="61" t="s">
        <v>58</v>
      </c>
      <c r="U1595" s="74">
        <v>5.6070000000000002</v>
      </c>
      <c r="V1595" s="74">
        <v>5.7</v>
      </c>
    </row>
    <row r="1596" spans="1:22" x14ac:dyDescent="0.25">
      <c r="A1596" s="53">
        <v>43942</v>
      </c>
      <c r="B1596" s="54">
        <v>12</v>
      </c>
      <c r="C1596" s="57">
        <v>24140001000</v>
      </c>
      <c r="D1596" s="60" t="s">
        <v>58</v>
      </c>
      <c r="E1596" s="60" t="s">
        <v>58</v>
      </c>
      <c r="F1596" s="57">
        <v>23538898299</v>
      </c>
      <c r="G1596" s="59">
        <v>1.1100000000000001E-3</v>
      </c>
      <c r="H1596" s="59">
        <v>1.1100000000000001E-3</v>
      </c>
      <c r="I1596" s="60" t="s">
        <v>58</v>
      </c>
      <c r="J1596" s="59">
        <v>5.9630000000000002E-2</v>
      </c>
      <c r="K1596" s="59">
        <v>2.2000000000000001E-4</v>
      </c>
      <c r="L1596" s="59">
        <v>2.2000000000000001E-4</v>
      </c>
      <c r="M1596" s="60" t="s">
        <v>58</v>
      </c>
      <c r="N1596" s="59">
        <v>8.1759999999999999E-2</v>
      </c>
      <c r="O1596" s="58">
        <v>168.7021</v>
      </c>
      <c r="P1596" s="58">
        <v>168.7021</v>
      </c>
      <c r="Q1596" s="74">
        <v>0.433</v>
      </c>
      <c r="R1596" s="61" t="s">
        <v>58</v>
      </c>
      <c r="S1596" s="74">
        <v>163.49700000000001</v>
      </c>
      <c r="T1596" s="61" t="s">
        <v>58</v>
      </c>
      <c r="U1596" s="74">
        <v>5.5910000000000002</v>
      </c>
      <c r="V1596" s="74">
        <v>5.6859999999999999</v>
      </c>
    </row>
    <row r="1597" spans="1:22" x14ac:dyDescent="0.25">
      <c r="A1597" s="53">
        <v>43943</v>
      </c>
      <c r="B1597" s="54">
        <v>12</v>
      </c>
      <c r="C1597" s="57">
        <v>26140001000</v>
      </c>
      <c r="D1597" s="60" t="s">
        <v>58</v>
      </c>
      <c r="E1597" s="60" t="s">
        <v>58</v>
      </c>
      <c r="F1597" s="57">
        <v>25459742952</v>
      </c>
      <c r="G1597" s="59">
        <v>1.4999999999999999E-4</v>
      </c>
      <c r="H1597" s="59">
        <v>1.4999999999999999E-4</v>
      </c>
      <c r="I1597" s="60" t="s">
        <v>58</v>
      </c>
      <c r="J1597" s="59">
        <v>5.5399999999999998E-2</v>
      </c>
      <c r="K1597" s="59">
        <v>1.4999999999999999E-4</v>
      </c>
      <c r="L1597" s="59">
        <v>1.4999999999999999E-4</v>
      </c>
      <c r="M1597" s="60" t="s">
        <v>58</v>
      </c>
      <c r="N1597" s="59">
        <v>5.5399999999999998E-2</v>
      </c>
      <c r="O1597" s="58">
        <v>168.72710000000001</v>
      </c>
      <c r="P1597" s="58">
        <v>168.72710000000001</v>
      </c>
      <c r="Q1597" s="74">
        <v>0.45200000000000001</v>
      </c>
      <c r="R1597" s="61" t="s">
        <v>58</v>
      </c>
      <c r="S1597" s="74">
        <v>170.79900000000001</v>
      </c>
      <c r="T1597" s="61" t="s">
        <v>58</v>
      </c>
      <c r="U1597" s="74">
        <v>5.5990000000000002</v>
      </c>
      <c r="V1597" s="74">
        <v>5.6920000000000002</v>
      </c>
    </row>
    <row r="1598" spans="1:22" x14ac:dyDescent="0.25">
      <c r="A1598" s="53">
        <v>43944</v>
      </c>
      <c r="B1598" s="54">
        <v>12</v>
      </c>
      <c r="C1598" s="57">
        <v>26140001000</v>
      </c>
      <c r="D1598" s="60" t="s">
        <v>58</v>
      </c>
      <c r="E1598" s="60" t="s">
        <v>58</v>
      </c>
      <c r="F1598" s="57">
        <v>25462831632</v>
      </c>
      <c r="G1598" s="59">
        <v>2.7E-4</v>
      </c>
      <c r="H1598" s="59">
        <v>2.7E-4</v>
      </c>
      <c r="I1598" s="60" t="s">
        <v>58</v>
      </c>
      <c r="J1598" s="59">
        <v>5.0319999999999997E-2</v>
      </c>
      <c r="K1598" s="59">
        <v>1.2E-4</v>
      </c>
      <c r="L1598" s="59">
        <v>1.2E-4</v>
      </c>
      <c r="M1598" s="60" t="s">
        <v>58</v>
      </c>
      <c r="N1598" s="59">
        <v>4.5269999999999998E-2</v>
      </c>
      <c r="O1598" s="58">
        <v>168.7475</v>
      </c>
      <c r="P1598" s="58">
        <v>168.7475</v>
      </c>
      <c r="Q1598" s="74">
        <v>0.44900000000000001</v>
      </c>
      <c r="R1598" s="61" t="s">
        <v>58</v>
      </c>
      <c r="S1598" s="74">
        <v>169.79900000000001</v>
      </c>
      <c r="T1598" s="61" t="s">
        <v>58</v>
      </c>
      <c r="U1598" s="74">
        <v>5.6</v>
      </c>
      <c r="V1598" s="74">
        <v>5.7</v>
      </c>
    </row>
    <row r="1599" spans="1:22" x14ac:dyDescent="0.25">
      <c r="A1599" s="53">
        <v>43948</v>
      </c>
      <c r="B1599" s="54">
        <v>12</v>
      </c>
      <c r="C1599" s="57">
        <v>26140001000</v>
      </c>
      <c r="D1599" s="60" t="s">
        <v>58</v>
      </c>
      <c r="E1599" s="60" t="s">
        <v>58</v>
      </c>
      <c r="F1599" s="57">
        <v>25479058170</v>
      </c>
      <c r="G1599" s="59">
        <v>9.1E-4</v>
      </c>
      <c r="H1599" s="59">
        <v>9.1E-4</v>
      </c>
      <c r="I1599" s="60" t="s">
        <v>58</v>
      </c>
      <c r="J1599" s="59">
        <v>5.6669999999999998E-2</v>
      </c>
      <c r="K1599" s="59">
        <v>6.4000000000000005E-4</v>
      </c>
      <c r="L1599" s="59">
        <v>6.4000000000000005E-4</v>
      </c>
      <c r="M1599" s="60" t="s">
        <v>58</v>
      </c>
      <c r="N1599" s="59">
        <v>5.985E-2</v>
      </c>
      <c r="O1599" s="58">
        <v>168.85509999999999</v>
      </c>
      <c r="P1599" s="58">
        <v>168.85509999999999</v>
      </c>
      <c r="Q1599" s="74">
        <v>0.439</v>
      </c>
      <c r="R1599" s="61" t="s">
        <v>58</v>
      </c>
      <c r="S1599" s="74">
        <v>165.79900000000001</v>
      </c>
      <c r="T1599" s="61" t="s">
        <v>58</v>
      </c>
      <c r="U1599" s="74">
        <v>5.5919999999999996</v>
      </c>
      <c r="V1599" s="74">
        <v>5.6950000000000003</v>
      </c>
    </row>
    <row r="1600" spans="1:22" x14ac:dyDescent="0.25">
      <c r="A1600" s="53">
        <v>43949</v>
      </c>
      <c r="B1600" s="54">
        <v>12</v>
      </c>
      <c r="C1600" s="57">
        <v>26140001000</v>
      </c>
      <c r="D1600" s="60" t="s">
        <v>58</v>
      </c>
      <c r="E1600" s="60" t="s">
        <v>58</v>
      </c>
      <c r="F1600" s="57">
        <v>25482456649</v>
      </c>
      <c r="G1600" s="59">
        <v>1.0399999999999999E-3</v>
      </c>
      <c r="H1600" s="59">
        <v>1.0399999999999999E-3</v>
      </c>
      <c r="I1600" s="60" t="s">
        <v>58</v>
      </c>
      <c r="J1600" s="59">
        <v>5.57E-2</v>
      </c>
      <c r="K1600" s="59">
        <v>1.2999999999999999E-4</v>
      </c>
      <c r="L1600" s="59">
        <v>1.2999999999999999E-4</v>
      </c>
      <c r="M1600" s="60" t="s">
        <v>58</v>
      </c>
      <c r="N1600" s="59">
        <v>4.9889999999999997E-2</v>
      </c>
      <c r="O1600" s="58">
        <v>168.8776</v>
      </c>
      <c r="P1600" s="58">
        <v>168.8776</v>
      </c>
      <c r="Q1600" s="74">
        <v>0.436</v>
      </c>
      <c r="R1600" s="61" t="s">
        <v>58</v>
      </c>
      <c r="S1600" s="74">
        <v>164.79900000000001</v>
      </c>
      <c r="T1600" s="61" t="s">
        <v>58</v>
      </c>
      <c r="U1600" s="74">
        <v>5.5940000000000003</v>
      </c>
      <c r="V1600" s="74">
        <v>5.7</v>
      </c>
    </row>
    <row r="1601" spans="1:22" x14ac:dyDescent="0.25">
      <c r="A1601" s="53">
        <v>43950</v>
      </c>
      <c r="B1601" s="54">
        <v>11</v>
      </c>
      <c r="C1601" s="57">
        <v>34000001000</v>
      </c>
      <c r="D1601" s="60" t="s">
        <v>58</v>
      </c>
      <c r="E1601" s="60" t="s">
        <v>58</v>
      </c>
      <c r="F1601" s="57">
        <v>32962000137</v>
      </c>
      <c r="G1601" s="59">
        <v>1.9000000000000001E-4</v>
      </c>
      <c r="H1601" s="59">
        <v>1.9000000000000001E-4</v>
      </c>
      <c r="I1601" s="60" t="s">
        <v>58</v>
      </c>
      <c r="J1601" s="59">
        <v>7.2910000000000003E-2</v>
      </c>
      <c r="K1601" s="59">
        <v>1.9000000000000001E-4</v>
      </c>
      <c r="L1601" s="59">
        <v>1.9000000000000001E-4</v>
      </c>
      <c r="M1601" s="60" t="s">
        <v>58</v>
      </c>
      <c r="N1601" s="59">
        <v>7.2910000000000003E-2</v>
      </c>
      <c r="O1601" s="58">
        <v>168.9101</v>
      </c>
      <c r="P1601" s="58">
        <v>168.9101</v>
      </c>
      <c r="Q1601" s="74">
        <v>0.53</v>
      </c>
      <c r="R1601" s="61" t="s">
        <v>58</v>
      </c>
      <c r="S1601" s="74">
        <v>199.971</v>
      </c>
      <c r="T1601" s="61" t="s">
        <v>58</v>
      </c>
      <c r="U1601" s="74">
        <v>5.6340000000000003</v>
      </c>
      <c r="V1601" s="74">
        <v>5.7149999999999999</v>
      </c>
    </row>
    <row r="1602" spans="1:22" x14ac:dyDescent="0.25">
      <c r="A1602" s="53">
        <v>43951</v>
      </c>
      <c r="B1602" s="54">
        <v>11</v>
      </c>
      <c r="C1602" s="57">
        <v>34000001000</v>
      </c>
      <c r="D1602" s="60" t="s">
        <v>58</v>
      </c>
      <c r="E1602" s="60" t="s">
        <v>58</v>
      </c>
      <c r="F1602" s="57">
        <v>32966123054</v>
      </c>
      <c r="G1602" s="59">
        <v>3.2000000000000003E-4</v>
      </c>
      <c r="H1602" s="59">
        <v>3.2000000000000003E-4</v>
      </c>
      <c r="I1602" s="60" t="s">
        <v>58</v>
      </c>
      <c r="J1602" s="59">
        <v>5.9729999999999998E-2</v>
      </c>
      <c r="K1602" s="59">
        <v>1.2999999999999999E-4</v>
      </c>
      <c r="L1602" s="59">
        <v>1.2999999999999999E-4</v>
      </c>
      <c r="M1602" s="60" t="s">
        <v>58</v>
      </c>
      <c r="N1602" s="59">
        <v>4.6710000000000002E-2</v>
      </c>
      <c r="O1602" s="58">
        <v>168.93129999999999</v>
      </c>
      <c r="P1602" s="58">
        <v>168.93129999999999</v>
      </c>
      <c r="Q1602" s="74">
        <v>0.52700000000000002</v>
      </c>
      <c r="R1602" s="61" t="s">
        <v>58</v>
      </c>
      <c r="S1602" s="74">
        <v>198.971</v>
      </c>
      <c r="T1602" s="61" t="s">
        <v>58</v>
      </c>
      <c r="U1602" s="74">
        <v>5.6429999999999998</v>
      </c>
      <c r="V1602" s="74">
        <v>5.7210000000000001</v>
      </c>
    </row>
    <row r="1603" spans="1:22" x14ac:dyDescent="0.25">
      <c r="A1603" s="53">
        <v>43955</v>
      </c>
      <c r="B1603" s="54">
        <v>11</v>
      </c>
      <c r="C1603" s="57">
        <v>34000001000</v>
      </c>
      <c r="D1603" s="60" t="s">
        <v>58</v>
      </c>
      <c r="E1603" s="60" t="s">
        <v>58</v>
      </c>
      <c r="F1603" s="57">
        <v>33000887882</v>
      </c>
      <c r="G1603" s="59">
        <v>1.3699999999999999E-3</v>
      </c>
      <c r="H1603" s="59">
        <v>1.3699999999999999E-3</v>
      </c>
      <c r="I1603" s="60" t="s">
        <v>58</v>
      </c>
      <c r="J1603" s="59">
        <v>8.7040000000000006E-2</v>
      </c>
      <c r="K1603" s="59">
        <v>1.0499999999999999E-3</v>
      </c>
      <c r="L1603" s="59">
        <v>1.0499999999999999E-3</v>
      </c>
      <c r="M1603" s="60" t="s">
        <v>58</v>
      </c>
      <c r="N1603" s="59">
        <v>0.10095999999999999</v>
      </c>
      <c r="O1603" s="58">
        <v>169.10939999999999</v>
      </c>
      <c r="P1603" s="58">
        <v>169.10939999999999</v>
      </c>
      <c r="Q1603" s="74">
        <v>0.51700000000000002</v>
      </c>
      <c r="R1603" s="61" t="s">
        <v>58</v>
      </c>
      <c r="S1603" s="74">
        <v>194.971</v>
      </c>
      <c r="T1603" s="61" t="s">
        <v>58</v>
      </c>
      <c r="U1603" s="74">
        <v>5.5410000000000004</v>
      </c>
      <c r="V1603" s="74">
        <v>5.6360000000000001</v>
      </c>
    </row>
    <row r="1604" spans="1:22" x14ac:dyDescent="0.25">
      <c r="A1604" s="53">
        <v>43956</v>
      </c>
      <c r="B1604" s="54">
        <v>11</v>
      </c>
      <c r="C1604" s="57">
        <v>34000001000</v>
      </c>
      <c r="D1604" s="60" t="s">
        <v>58</v>
      </c>
      <c r="E1604" s="60" t="s">
        <v>58</v>
      </c>
      <c r="F1604" s="57">
        <v>33007399465</v>
      </c>
      <c r="G1604" s="59">
        <v>1.57E-3</v>
      </c>
      <c r="H1604" s="59">
        <v>1.57E-3</v>
      </c>
      <c r="I1604" s="60" t="s">
        <v>58</v>
      </c>
      <c r="J1604" s="59">
        <v>8.5260000000000002E-2</v>
      </c>
      <c r="K1604" s="59">
        <v>2.0000000000000001E-4</v>
      </c>
      <c r="L1604" s="59">
        <v>2.0000000000000001E-4</v>
      </c>
      <c r="M1604" s="60" t="s">
        <v>58</v>
      </c>
      <c r="N1604" s="59">
        <v>7.467E-2</v>
      </c>
      <c r="O1604" s="58">
        <v>169.14279999999999</v>
      </c>
      <c r="P1604" s="58">
        <v>169.14279999999999</v>
      </c>
      <c r="Q1604" s="74">
        <v>0.51400000000000001</v>
      </c>
      <c r="R1604" s="61" t="s">
        <v>58</v>
      </c>
      <c r="S1604" s="74">
        <v>193.971</v>
      </c>
      <c r="T1604" s="61" t="s">
        <v>58</v>
      </c>
      <c r="U1604" s="74">
        <v>5.5449999999999999</v>
      </c>
      <c r="V1604" s="74">
        <v>5.6269999999999998</v>
      </c>
    </row>
    <row r="1605" spans="1:22" x14ac:dyDescent="0.25">
      <c r="A1605" s="53">
        <v>43957</v>
      </c>
      <c r="B1605" s="54">
        <v>12</v>
      </c>
      <c r="C1605" s="57">
        <v>35520001000</v>
      </c>
      <c r="D1605" s="60" t="s">
        <v>58</v>
      </c>
      <c r="E1605" s="60" t="s">
        <v>58</v>
      </c>
      <c r="F1605" s="57">
        <v>34450397948</v>
      </c>
      <c r="G1605" s="59">
        <v>2.1000000000000001E-4</v>
      </c>
      <c r="H1605" s="59">
        <v>2.1000000000000001E-4</v>
      </c>
      <c r="I1605" s="60" t="s">
        <v>58</v>
      </c>
      <c r="J1605" s="59">
        <v>0.08</v>
      </c>
      <c r="K1605" s="59">
        <v>2.1000000000000001E-4</v>
      </c>
      <c r="L1605" s="59">
        <v>2.1000000000000001E-4</v>
      </c>
      <c r="M1605" s="60" t="s">
        <v>58</v>
      </c>
      <c r="N1605" s="59">
        <v>0.08</v>
      </c>
      <c r="O1605" s="58">
        <v>169.17850000000001</v>
      </c>
      <c r="P1605" s="58">
        <v>169.17850000000001</v>
      </c>
      <c r="Q1605" s="74">
        <v>0.53</v>
      </c>
      <c r="R1605" s="61" t="s">
        <v>58</v>
      </c>
      <c r="S1605" s="74">
        <v>200.20400000000001</v>
      </c>
      <c r="T1605" s="61" t="s">
        <v>58</v>
      </c>
      <c r="U1605" s="74">
        <v>5.5330000000000004</v>
      </c>
      <c r="V1605" s="74">
        <v>5.6310000000000002</v>
      </c>
    </row>
    <row r="1606" spans="1:22" x14ac:dyDescent="0.25">
      <c r="A1606" s="53">
        <v>43958</v>
      </c>
      <c r="B1606" s="54">
        <v>12</v>
      </c>
      <c r="C1606" s="57">
        <v>35520001000</v>
      </c>
      <c r="D1606" s="60" t="s">
        <v>58</v>
      </c>
      <c r="E1606" s="60" t="s">
        <v>58</v>
      </c>
      <c r="F1606" s="57">
        <v>34454512156</v>
      </c>
      <c r="G1606" s="59">
        <v>3.3E-4</v>
      </c>
      <c r="H1606" s="59">
        <v>3.3E-4</v>
      </c>
      <c r="I1606" s="60" t="s">
        <v>58</v>
      </c>
      <c r="J1606" s="59">
        <v>6.2129999999999998E-2</v>
      </c>
      <c r="K1606" s="59">
        <v>1.2E-4</v>
      </c>
      <c r="L1606" s="59">
        <v>1.2E-4</v>
      </c>
      <c r="M1606" s="60" t="s">
        <v>58</v>
      </c>
      <c r="N1606" s="59">
        <v>4.4549999999999999E-2</v>
      </c>
      <c r="O1606" s="58">
        <v>169.1987</v>
      </c>
      <c r="P1606" s="58">
        <v>169.1987</v>
      </c>
      <c r="Q1606" s="74">
        <v>0.52700000000000002</v>
      </c>
      <c r="R1606" s="61" t="s">
        <v>58</v>
      </c>
      <c r="S1606" s="74">
        <v>199.20400000000001</v>
      </c>
      <c r="T1606" s="61" t="s">
        <v>58</v>
      </c>
      <c r="U1606" s="74">
        <v>5.54</v>
      </c>
      <c r="V1606" s="74">
        <v>5.6369999999999996</v>
      </c>
    </row>
    <row r="1607" spans="1:22" x14ac:dyDescent="0.25">
      <c r="A1607" s="53">
        <v>43959</v>
      </c>
      <c r="B1607" s="54">
        <v>12</v>
      </c>
      <c r="C1607" s="57">
        <v>35520001000</v>
      </c>
      <c r="D1607" s="60" t="s">
        <v>58</v>
      </c>
      <c r="E1607" s="60" t="s">
        <v>58</v>
      </c>
      <c r="F1607" s="57">
        <v>34461045884</v>
      </c>
      <c r="G1607" s="59">
        <v>5.1999999999999995E-4</v>
      </c>
      <c r="H1607" s="59">
        <v>5.1999999999999995E-4</v>
      </c>
      <c r="I1607" s="60" t="s">
        <v>58</v>
      </c>
      <c r="J1607" s="59">
        <v>6.5299999999999997E-2</v>
      </c>
      <c r="K1607" s="59">
        <v>1.9000000000000001E-4</v>
      </c>
      <c r="L1607" s="59">
        <v>1.9000000000000001E-4</v>
      </c>
      <c r="M1607" s="60" t="s">
        <v>58</v>
      </c>
      <c r="N1607" s="59">
        <v>7.1660000000000001E-2</v>
      </c>
      <c r="O1607" s="58">
        <v>169.23070000000001</v>
      </c>
      <c r="P1607" s="58">
        <v>169.23070000000001</v>
      </c>
      <c r="Q1607" s="74">
        <v>0.52500000000000002</v>
      </c>
      <c r="R1607" s="61" t="s">
        <v>58</v>
      </c>
      <c r="S1607" s="74">
        <v>198.20400000000001</v>
      </c>
      <c r="T1607" s="61" t="s">
        <v>58</v>
      </c>
      <c r="U1607" s="74">
        <v>5.532</v>
      </c>
      <c r="V1607" s="74">
        <v>5.6289999999999996</v>
      </c>
    </row>
    <row r="1608" spans="1:22" x14ac:dyDescent="0.25">
      <c r="A1608" s="53">
        <v>43962</v>
      </c>
      <c r="B1608" s="54">
        <v>12</v>
      </c>
      <c r="C1608" s="57">
        <v>35520001000</v>
      </c>
      <c r="D1608" s="60" t="s">
        <v>58</v>
      </c>
      <c r="E1608" s="60" t="s">
        <v>58</v>
      </c>
      <c r="F1608" s="57">
        <v>34476926229</v>
      </c>
      <c r="G1608" s="59">
        <v>9.7999999999999997E-4</v>
      </c>
      <c r="H1608" s="59">
        <v>9.7999999999999997E-4</v>
      </c>
      <c r="I1608" s="60" t="s">
        <v>58</v>
      </c>
      <c r="J1608" s="59">
        <v>6.1469999999999997E-2</v>
      </c>
      <c r="K1608" s="59">
        <v>4.6000000000000001E-4</v>
      </c>
      <c r="L1608" s="59">
        <v>4.6000000000000001E-4</v>
      </c>
      <c r="M1608" s="60" t="s">
        <v>58</v>
      </c>
      <c r="N1608" s="59">
        <v>5.765E-2</v>
      </c>
      <c r="O1608" s="58">
        <v>169.30869999999999</v>
      </c>
      <c r="P1608" s="58">
        <v>169.30869999999999</v>
      </c>
      <c r="Q1608" s="74">
        <v>0.51700000000000002</v>
      </c>
      <c r="R1608" s="61" t="s">
        <v>58</v>
      </c>
      <c r="S1608" s="74">
        <v>195.20400000000001</v>
      </c>
      <c r="T1608" s="61" t="s">
        <v>58</v>
      </c>
      <c r="U1608" s="74">
        <v>5.5339999999999998</v>
      </c>
      <c r="V1608" s="74">
        <v>5.6280000000000001</v>
      </c>
    </row>
    <row r="1609" spans="1:22" x14ac:dyDescent="0.25">
      <c r="A1609" s="53">
        <v>43963</v>
      </c>
      <c r="B1609" s="54">
        <v>12</v>
      </c>
      <c r="C1609" s="57">
        <v>35520001000</v>
      </c>
      <c r="D1609" s="60" t="s">
        <v>58</v>
      </c>
      <c r="E1609" s="60" t="s">
        <v>58</v>
      </c>
      <c r="F1609" s="57">
        <v>34481895368</v>
      </c>
      <c r="G1609" s="59">
        <v>1.1299999999999999E-3</v>
      </c>
      <c r="H1609" s="59">
        <v>1.1299999999999999E-3</v>
      </c>
      <c r="I1609" s="60" t="s">
        <v>58</v>
      </c>
      <c r="J1609" s="59">
        <v>6.0400000000000002E-2</v>
      </c>
      <c r="K1609" s="59">
        <v>1.3999999999999999E-4</v>
      </c>
      <c r="L1609" s="59">
        <v>1.3999999999999999E-4</v>
      </c>
      <c r="M1609" s="60" t="s">
        <v>58</v>
      </c>
      <c r="N1609" s="59">
        <v>5.4010000000000002E-2</v>
      </c>
      <c r="O1609" s="58">
        <v>169.3331</v>
      </c>
      <c r="P1609" s="58">
        <v>169.3331</v>
      </c>
      <c r="Q1609" s="74">
        <v>0.51400000000000001</v>
      </c>
      <c r="R1609" s="61" t="s">
        <v>58</v>
      </c>
      <c r="S1609" s="74">
        <v>194.20400000000001</v>
      </c>
      <c r="T1609" s="61" t="s">
        <v>58</v>
      </c>
      <c r="U1609" s="74">
        <v>5.5380000000000003</v>
      </c>
      <c r="V1609" s="74">
        <v>5.63</v>
      </c>
    </row>
    <row r="1610" spans="1:22" x14ac:dyDescent="0.25">
      <c r="A1610" s="53">
        <v>43964</v>
      </c>
      <c r="B1610" s="54">
        <v>12</v>
      </c>
      <c r="C1610" s="57">
        <v>35520001000</v>
      </c>
      <c r="D1610" s="60" t="s">
        <v>58</v>
      </c>
      <c r="E1610" s="60" t="s">
        <v>58</v>
      </c>
      <c r="F1610" s="57">
        <v>34488260871</v>
      </c>
      <c r="G1610" s="59">
        <v>1.8000000000000001E-4</v>
      </c>
      <c r="H1610" s="59">
        <v>1.8000000000000001E-4</v>
      </c>
      <c r="I1610" s="60" t="s">
        <v>58</v>
      </c>
      <c r="J1610" s="59">
        <v>6.9699999999999998E-2</v>
      </c>
      <c r="K1610" s="59">
        <v>1.8000000000000001E-4</v>
      </c>
      <c r="L1610" s="59">
        <v>1.8000000000000001E-4</v>
      </c>
      <c r="M1610" s="60" t="s">
        <v>58</v>
      </c>
      <c r="N1610" s="59">
        <v>6.9699999999999998E-2</v>
      </c>
      <c r="O1610" s="58">
        <v>169.36439999999999</v>
      </c>
      <c r="P1610" s="58">
        <v>169.36439999999999</v>
      </c>
      <c r="Q1610" s="74">
        <v>0.51200000000000001</v>
      </c>
      <c r="R1610" s="61" t="s">
        <v>58</v>
      </c>
      <c r="S1610" s="74">
        <v>193.20400000000001</v>
      </c>
      <c r="T1610" s="61" t="s">
        <v>58</v>
      </c>
      <c r="U1610" s="74">
        <v>5.5250000000000004</v>
      </c>
      <c r="V1610" s="74">
        <v>5.6239999999999997</v>
      </c>
    </row>
    <row r="1611" spans="1:22" x14ac:dyDescent="0.25">
      <c r="A1611" s="53">
        <v>43965</v>
      </c>
      <c r="B1611" s="54">
        <v>12</v>
      </c>
      <c r="C1611" s="57">
        <v>35520001000</v>
      </c>
      <c r="D1611" s="60" t="s">
        <v>58</v>
      </c>
      <c r="E1611" s="60" t="s">
        <v>58</v>
      </c>
      <c r="F1611" s="57">
        <v>34494793066</v>
      </c>
      <c r="G1611" s="59">
        <v>3.6999999999999999E-4</v>
      </c>
      <c r="H1611" s="59">
        <v>3.6999999999999999E-4</v>
      </c>
      <c r="I1611" s="60" t="s">
        <v>58</v>
      </c>
      <c r="J1611" s="59">
        <v>7.0629999999999998E-2</v>
      </c>
      <c r="K1611" s="59">
        <v>1.9000000000000001E-4</v>
      </c>
      <c r="L1611" s="59">
        <v>1.9000000000000001E-4</v>
      </c>
      <c r="M1611" s="60" t="s">
        <v>58</v>
      </c>
      <c r="N1611" s="59">
        <v>7.1569999999999995E-2</v>
      </c>
      <c r="O1611" s="58">
        <v>169.3965</v>
      </c>
      <c r="P1611" s="58">
        <v>169.3965</v>
      </c>
      <c r="Q1611" s="74">
        <v>0.50900000000000001</v>
      </c>
      <c r="R1611" s="61" t="s">
        <v>58</v>
      </c>
      <c r="S1611" s="74">
        <v>192.20400000000001</v>
      </c>
      <c r="T1611" s="61" t="s">
        <v>58</v>
      </c>
      <c r="U1611" s="74">
        <v>5.5119999999999996</v>
      </c>
      <c r="V1611" s="74">
        <v>5.6159999999999997</v>
      </c>
    </row>
    <row r="1612" spans="1:22" x14ac:dyDescent="0.25">
      <c r="A1612" s="53">
        <v>43966</v>
      </c>
      <c r="B1612" s="54">
        <v>12</v>
      </c>
      <c r="C1612" s="57">
        <v>35520001000</v>
      </c>
      <c r="D1612" s="60" t="s">
        <v>58</v>
      </c>
      <c r="E1612" s="60" t="s">
        <v>58</v>
      </c>
      <c r="F1612" s="57">
        <v>34497792035</v>
      </c>
      <c r="G1612" s="59">
        <v>4.6000000000000001E-4</v>
      </c>
      <c r="H1612" s="59">
        <v>4.6000000000000001E-4</v>
      </c>
      <c r="I1612" s="60" t="s">
        <v>58</v>
      </c>
      <c r="J1612" s="59">
        <v>5.7680000000000002E-2</v>
      </c>
      <c r="K1612" s="59">
        <v>9.0000000000000006E-5</v>
      </c>
      <c r="L1612" s="59">
        <v>9.0000000000000006E-5</v>
      </c>
      <c r="M1612" s="60" t="s">
        <v>58</v>
      </c>
      <c r="N1612" s="59">
        <v>3.2239999999999998E-2</v>
      </c>
      <c r="O1612" s="58">
        <v>169.41120000000001</v>
      </c>
      <c r="P1612" s="58">
        <v>169.41120000000001</v>
      </c>
      <c r="Q1612" s="74">
        <v>0.50700000000000001</v>
      </c>
      <c r="R1612" s="61" t="s">
        <v>58</v>
      </c>
      <c r="S1612" s="74">
        <v>191.20400000000001</v>
      </c>
      <c r="T1612" s="61" t="s">
        <v>58</v>
      </c>
      <c r="U1612" s="74">
        <v>5.53</v>
      </c>
      <c r="V1612" s="74">
        <v>5.6289999999999996</v>
      </c>
    </row>
    <row r="1613" spans="1:22" x14ac:dyDescent="0.25">
      <c r="A1613" s="53">
        <v>43969</v>
      </c>
      <c r="B1613" s="54">
        <v>12</v>
      </c>
      <c r="C1613" s="57">
        <v>35520001000</v>
      </c>
      <c r="D1613" s="60" t="s">
        <v>58</v>
      </c>
      <c r="E1613" s="60" t="s">
        <v>58</v>
      </c>
      <c r="F1613" s="57">
        <v>34506852146</v>
      </c>
      <c r="G1613" s="59">
        <v>7.2000000000000005E-4</v>
      </c>
      <c r="H1613" s="59">
        <v>7.2000000000000005E-4</v>
      </c>
      <c r="I1613" s="60" t="s">
        <v>58</v>
      </c>
      <c r="J1613" s="59">
        <v>4.4999999999999998E-2</v>
      </c>
      <c r="K1613" s="59">
        <v>2.5999999999999998E-4</v>
      </c>
      <c r="L1613" s="59">
        <v>2.5999999999999998E-4</v>
      </c>
      <c r="M1613" s="60" t="s">
        <v>58</v>
      </c>
      <c r="N1613" s="59">
        <v>3.2460000000000003E-2</v>
      </c>
      <c r="O1613" s="58">
        <v>169.45570000000001</v>
      </c>
      <c r="P1613" s="58">
        <v>169.45570000000001</v>
      </c>
      <c r="Q1613" s="74">
        <v>0.498</v>
      </c>
      <c r="R1613" s="61" t="s">
        <v>58</v>
      </c>
      <c r="S1613" s="74">
        <v>188.20400000000001</v>
      </c>
      <c r="T1613" s="61" t="s">
        <v>58</v>
      </c>
      <c r="U1613" s="74">
        <v>5.5709999999999997</v>
      </c>
      <c r="V1613" s="74">
        <v>5.6680000000000001</v>
      </c>
    </row>
    <row r="1614" spans="1:22" x14ac:dyDescent="0.25">
      <c r="A1614" s="53">
        <v>43970</v>
      </c>
      <c r="B1614" s="54">
        <v>12</v>
      </c>
      <c r="C1614" s="57">
        <v>35520001000</v>
      </c>
      <c r="D1614" s="60" t="s">
        <v>58</v>
      </c>
      <c r="E1614" s="60" t="s">
        <v>58</v>
      </c>
      <c r="F1614" s="57">
        <v>34518455514</v>
      </c>
      <c r="G1614" s="59">
        <v>1.06E-3</v>
      </c>
      <c r="H1614" s="59">
        <v>1.06E-3</v>
      </c>
      <c r="I1614" s="60" t="s">
        <v>58</v>
      </c>
      <c r="J1614" s="59">
        <v>5.6809999999999999E-2</v>
      </c>
      <c r="K1614" s="59">
        <v>3.4000000000000002E-4</v>
      </c>
      <c r="L1614" s="59">
        <v>3.4000000000000002E-4</v>
      </c>
      <c r="M1614" s="60" t="s">
        <v>58</v>
      </c>
      <c r="N1614" s="59">
        <v>0.13056000000000001</v>
      </c>
      <c r="O1614" s="58">
        <v>169.5127</v>
      </c>
      <c r="P1614" s="58">
        <v>169.5127</v>
      </c>
      <c r="Q1614" s="74">
        <v>0.496</v>
      </c>
      <c r="R1614" s="61" t="s">
        <v>58</v>
      </c>
      <c r="S1614" s="74">
        <v>187.20400000000001</v>
      </c>
      <c r="T1614" s="61" t="s">
        <v>58</v>
      </c>
      <c r="U1614" s="74">
        <v>5.532</v>
      </c>
      <c r="V1614" s="74">
        <v>5.6310000000000002</v>
      </c>
    </row>
    <row r="1615" spans="1:22" x14ac:dyDescent="0.25">
      <c r="A1615" s="53">
        <v>43971</v>
      </c>
      <c r="B1615" s="54">
        <v>12</v>
      </c>
      <c r="C1615" s="57">
        <v>36520001000</v>
      </c>
      <c r="D1615" s="60" t="s">
        <v>58</v>
      </c>
      <c r="E1615" s="60" t="s">
        <v>58</v>
      </c>
      <c r="F1615" s="57">
        <v>35496957709</v>
      </c>
      <c r="G1615" s="59">
        <v>1E-4</v>
      </c>
      <c r="H1615" s="59">
        <v>1E-4</v>
      </c>
      <c r="I1615" s="60" t="s">
        <v>58</v>
      </c>
      <c r="J1615" s="59">
        <v>3.5999999999999997E-2</v>
      </c>
      <c r="K1615" s="59">
        <v>1E-4</v>
      </c>
      <c r="L1615" s="59">
        <v>1E-4</v>
      </c>
      <c r="M1615" s="60" t="s">
        <v>58</v>
      </c>
      <c r="N1615" s="59">
        <v>3.5999999999999997E-2</v>
      </c>
      <c r="O1615" s="58">
        <v>169.5291</v>
      </c>
      <c r="P1615" s="58">
        <v>169.5291</v>
      </c>
      <c r="Q1615" s="74">
        <v>0.49199999999999999</v>
      </c>
      <c r="R1615" s="61" t="s">
        <v>58</v>
      </c>
      <c r="S1615" s="74">
        <v>185.65100000000001</v>
      </c>
      <c r="T1615" s="61" t="s">
        <v>58</v>
      </c>
      <c r="U1615" s="74">
        <v>5.5460000000000003</v>
      </c>
      <c r="V1615" s="74">
        <v>5.6390000000000002</v>
      </c>
    </row>
    <row r="1616" spans="1:22" x14ac:dyDescent="0.25">
      <c r="A1616" s="53">
        <v>43972</v>
      </c>
      <c r="B1616" s="54">
        <v>12</v>
      </c>
      <c r="C1616" s="57">
        <v>36520001000</v>
      </c>
      <c r="D1616" s="60" t="s">
        <v>58</v>
      </c>
      <c r="E1616" s="60" t="s">
        <v>58</v>
      </c>
      <c r="F1616" s="57">
        <v>35503261804</v>
      </c>
      <c r="G1616" s="59">
        <v>2.7E-4</v>
      </c>
      <c r="H1616" s="59">
        <v>2.7E-4</v>
      </c>
      <c r="I1616" s="60" t="s">
        <v>58</v>
      </c>
      <c r="J1616" s="59">
        <v>5.1369999999999999E-2</v>
      </c>
      <c r="K1616" s="59">
        <v>1.8000000000000001E-4</v>
      </c>
      <c r="L1616" s="59">
        <v>1.8000000000000001E-4</v>
      </c>
      <c r="M1616" s="60" t="s">
        <v>58</v>
      </c>
      <c r="N1616" s="59">
        <v>6.6960000000000006E-2</v>
      </c>
      <c r="O1616" s="58">
        <v>169.5592</v>
      </c>
      <c r="P1616" s="58">
        <v>169.5592</v>
      </c>
      <c r="Q1616" s="74">
        <v>0.49</v>
      </c>
      <c r="R1616" s="61" t="s">
        <v>58</v>
      </c>
      <c r="S1616" s="74">
        <v>184.65100000000001</v>
      </c>
      <c r="T1616" s="61" t="s">
        <v>58</v>
      </c>
      <c r="U1616" s="74">
        <v>5.5339999999999998</v>
      </c>
      <c r="V1616" s="74">
        <v>5.6340000000000003</v>
      </c>
    </row>
    <row r="1617" spans="1:22" x14ac:dyDescent="0.25">
      <c r="A1617" s="53">
        <v>43973</v>
      </c>
      <c r="B1617" s="54">
        <v>12</v>
      </c>
      <c r="C1617" s="57">
        <v>36520001000</v>
      </c>
      <c r="D1617" s="60" t="s">
        <v>58</v>
      </c>
      <c r="E1617" s="60" t="s">
        <v>58</v>
      </c>
      <c r="F1617" s="57">
        <v>35506944589</v>
      </c>
      <c r="G1617" s="59">
        <v>3.8000000000000002E-4</v>
      </c>
      <c r="H1617" s="59">
        <v>3.8000000000000002E-4</v>
      </c>
      <c r="I1617" s="60" t="s">
        <v>58</v>
      </c>
      <c r="J1617" s="59">
        <v>4.709E-2</v>
      </c>
      <c r="K1617" s="59">
        <v>1E-4</v>
      </c>
      <c r="L1617" s="59">
        <v>1E-4</v>
      </c>
      <c r="M1617" s="60" t="s">
        <v>58</v>
      </c>
      <c r="N1617" s="59">
        <v>3.8589999999999999E-2</v>
      </c>
      <c r="O1617" s="58">
        <v>169.57679999999999</v>
      </c>
      <c r="P1617" s="58">
        <v>169.57679999999999</v>
      </c>
      <c r="Q1617" s="74">
        <v>0.48699999999999999</v>
      </c>
      <c r="R1617" s="61" t="s">
        <v>58</v>
      </c>
      <c r="S1617" s="74">
        <v>183.65100000000001</v>
      </c>
      <c r="T1617" s="61" t="s">
        <v>58</v>
      </c>
      <c r="U1617" s="74">
        <v>5.5469999999999997</v>
      </c>
      <c r="V1617" s="74">
        <v>5.6440000000000001</v>
      </c>
    </row>
    <row r="1618" spans="1:22" x14ac:dyDescent="0.25">
      <c r="A1618" s="53">
        <v>43974</v>
      </c>
      <c r="B1618" s="54">
        <v>12</v>
      </c>
      <c r="C1618" s="57">
        <v>36520001000</v>
      </c>
      <c r="D1618" s="60" t="s">
        <v>58</v>
      </c>
      <c r="E1618" s="60" t="s">
        <v>58</v>
      </c>
      <c r="F1618" s="57">
        <v>35512173478</v>
      </c>
      <c r="G1618" s="59">
        <v>5.2999999999999998E-4</v>
      </c>
      <c r="H1618" s="59">
        <v>5.2999999999999998E-4</v>
      </c>
      <c r="I1618" s="60" t="s">
        <v>58</v>
      </c>
      <c r="J1618" s="59">
        <v>4.9119999999999997E-2</v>
      </c>
      <c r="K1618" s="59">
        <v>1.4999999999999999E-4</v>
      </c>
      <c r="L1618" s="59">
        <v>1.4999999999999999E-4</v>
      </c>
      <c r="M1618" s="60" t="s">
        <v>58</v>
      </c>
      <c r="N1618" s="59">
        <v>5.5219999999999998E-2</v>
      </c>
      <c r="O1618" s="58">
        <v>169.6018</v>
      </c>
      <c r="P1618" s="58">
        <v>169.6018</v>
      </c>
      <c r="Q1618" s="74">
        <v>0.48399999999999999</v>
      </c>
      <c r="R1618" s="61" t="s">
        <v>58</v>
      </c>
      <c r="S1618" s="74">
        <v>182.65100000000001</v>
      </c>
      <c r="T1618" s="61" t="s">
        <v>58</v>
      </c>
      <c r="U1618" s="74">
        <v>5.5449999999999999</v>
      </c>
      <c r="V1618" s="74">
        <v>5.6449999999999996</v>
      </c>
    </row>
    <row r="1619" spans="1:22" x14ac:dyDescent="0.25">
      <c r="A1619" s="53">
        <v>43976</v>
      </c>
      <c r="B1619" s="54">
        <v>12</v>
      </c>
      <c r="C1619" s="57">
        <v>36520001000</v>
      </c>
      <c r="D1619" s="60" t="s">
        <v>58</v>
      </c>
      <c r="E1619" s="60" t="s">
        <v>58</v>
      </c>
      <c r="F1619" s="57">
        <v>35518467956</v>
      </c>
      <c r="G1619" s="59">
        <v>6.9999999999999999E-4</v>
      </c>
      <c r="H1619" s="59">
        <v>6.9999999999999999E-4</v>
      </c>
      <c r="I1619" s="60" t="s">
        <v>58</v>
      </c>
      <c r="J1619" s="59">
        <v>4.367E-2</v>
      </c>
      <c r="K1619" s="59">
        <v>1.8000000000000001E-4</v>
      </c>
      <c r="L1619" s="59">
        <v>1.8000000000000001E-4</v>
      </c>
      <c r="M1619" s="60" t="s">
        <v>58</v>
      </c>
      <c r="N1619" s="59">
        <v>3.2870000000000003E-2</v>
      </c>
      <c r="O1619" s="58">
        <v>169.6318</v>
      </c>
      <c r="P1619" s="58">
        <v>169.6318</v>
      </c>
      <c r="Q1619" s="74">
        <v>0.47899999999999998</v>
      </c>
      <c r="R1619" s="61" t="s">
        <v>58</v>
      </c>
      <c r="S1619" s="74">
        <v>180.65100000000001</v>
      </c>
      <c r="T1619" s="61" t="s">
        <v>58</v>
      </c>
      <c r="U1619" s="74">
        <v>5.5750000000000002</v>
      </c>
      <c r="V1619" s="74">
        <v>5.6710000000000003</v>
      </c>
    </row>
    <row r="1620" spans="1:22" x14ac:dyDescent="0.25">
      <c r="A1620" s="53">
        <v>43977</v>
      </c>
      <c r="B1620" s="54">
        <v>12</v>
      </c>
      <c r="C1620" s="57">
        <v>36520001000</v>
      </c>
      <c r="D1620" s="60" t="s">
        <v>58</v>
      </c>
      <c r="E1620" s="60" t="s">
        <v>58</v>
      </c>
      <c r="F1620" s="57">
        <v>35523961558</v>
      </c>
      <c r="G1620" s="59">
        <v>8.5999999999999998E-4</v>
      </c>
      <c r="H1620" s="59">
        <v>8.5999999999999998E-4</v>
      </c>
      <c r="I1620" s="60" t="s">
        <v>58</v>
      </c>
      <c r="J1620" s="59">
        <v>4.5719999999999997E-2</v>
      </c>
      <c r="K1620" s="59">
        <v>1.4999999999999999E-4</v>
      </c>
      <c r="L1620" s="59">
        <v>1.4999999999999999E-4</v>
      </c>
      <c r="M1620" s="60" t="s">
        <v>58</v>
      </c>
      <c r="N1620" s="59">
        <v>5.8069999999999997E-2</v>
      </c>
      <c r="O1620" s="58">
        <v>169.65809999999999</v>
      </c>
      <c r="P1620" s="58">
        <v>169.65809999999999</v>
      </c>
      <c r="Q1620" s="74">
        <v>0.47599999999999998</v>
      </c>
      <c r="R1620" s="61" t="s">
        <v>58</v>
      </c>
      <c r="S1620" s="74">
        <v>179.65100000000001</v>
      </c>
      <c r="T1620" s="61" t="s">
        <v>58</v>
      </c>
      <c r="U1620" s="74">
        <v>5.5739999999999998</v>
      </c>
      <c r="V1620" s="74">
        <v>5.6710000000000003</v>
      </c>
    </row>
    <row r="1621" spans="1:22" x14ac:dyDescent="0.25">
      <c r="A1621" s="53">
        <v>43978</v>
      </c>
      <c r="B1621" s="54">
        <v>11</v>
      </c>
      <c r="C1621" s="57">
        <v>34520001000</v>
      </c>
      <c r="D1621" s="60" t="s">
        <v>58</v>
      </c>
      <c r="E1621" s="60" t="s">
        <v>58</v>
      </c>
      <c r="F1621" s="57">
        <v>33517103662</v>
      </c>
      <c r="G1621" s="59">
        <v>1.4999999999999999E-4</v>
      </c>
      <c r="H1621" s="59">
        <v>1.4999999999999999E-4</v>
      </c>
      <c r="I1621" s="60" t="s">
        <v>58</v>
      </c>
      <c r="J1621" s="59">
        <v>5.5059999999999998E-2</v>
      </c>
      <c r="K1621" s="59">
        <v>1.4999999999999999E-4</v>
      </c>
      <c r="L1621" s="59">
        <v>1.4999999999999999E-4</v>
      </c>
      <c r="M1621" s="60" t="s">
        <v>58</v>
      </c>
      <c r="N1621" s="59">
        <v>5.5059999999999998E-2</v>
      </c>
      <c r="O1621" s="58">
        <v>169.68299999999999</v>
      </c>
      <c r="P1621" s="58">
        <v>169.68299999999999</v>
      </c>
      <c r="Q1621" s="74">
        <v>0.50900000000000001</v>
      </c>
      <c r="R1621" s="61" t="s">
        <v>58</v>
      </c>
      <c r="S1621" s="74">
        <v>191.34800000000001</v>
      </c>
      <c r="T1621" s="61" t="s">
        <v>58</v>
      </c>
      <c r="U1621" s="74">
        <v>5.5960000000000001</v>
      </c>
      <c r="V1621" s="74">
        <v>5.67</v>
      </c>
    </row>
    <row r="1622" spans="1:22" x14ac:dyDescent="0.25">
      <c r="A1622" s="53">
        <v>43983</v>
      </c>
      <c r="B1622" s="54">
        <v>11</v>
      </c>
      <c r="C1622" s="57">
        <v>34520001000</v>
      </c>
      <c r="D1622" s="60" t="s">
        <v>58</v>
      </c>
      <c r="E1622" s="60" t="s">
        <v>58</v>
      </c>
      <c r="F1622" s="57">
        <v>33541666688</v>
      </c>
      <c r="G1622" s="59">
        <v>8.8000000000000003E-4</v>
      </c>
      <c r="H1622" s="59">
        <v>8.8000000000000003E-4</v>
      </c>
      <c r="I1622" s="60" t="s">
        <v>58</v>
      </c>
      <c r="J1622" s="59">
        <v>5.4960000000000002E-2</v>
      </c>
      <c r="K1622" s="59">
        <v>7.2999999999999996E-4</v>
      </c>
      <c r="L1622" s="59">
        <v>7.2999999999999996E-4</v>
      </c>
      <c r="M1622" s="60" t="s">
        <v>58</v>
      </c>
      <c r="N1622" s="59">
        <v>5.493E-2</v>
      </c>
      <c r="O1622" s="58">
        <v>169.8073</v>
      </c>
      <c r="P1622" s="58">
        <v>169.8073</v>
      </c>
      <c r="Q1622" s="74">
        <v>0.495</v>
      </c>
      <c r="R1622" s="61" t="s">
        <v>58</v>
      </c>
      <c r="S1622" s="74">
        <v>186.34800000000001</v>
      </c>
      <c r="T1622" s="61" t="s">
        <v>58</v>
      </c>
      <c r="U1622" s="74">
        <v>5.6029999999999998</v>
      </c>
      <c r="V1622" s="74">
        <v>5.6760000000000002</v>
      </c>
    </row>
    <row r="1623" spans="1:22" x14ac:dyDescent="0.25">
      <c r="A1623" s="53">
        <v>43984</v>
      </c>
      <c r="B1623" s="54">
        <v>11</v>
      </c>
      <c r="C1623" s="57">
        <v>34520001000</v>
      </c>
      <c r="D1623" s="60" t="s">
        <v>58</v>
      </c>
      <c r="E1623" s="60" t="s">
        <v>58</v>
      </c>
      <c r="F1623" s="57">
        <v>33550227959</v>
      </c>
      <c r="G1623" s="59">
        <v>1.14E-3</v>
      </c>
      <c r="H1623" s="59">
        <v>1.14E-3</v>
      </c>
      <c r="I1623" s="60" t="s">
        <v>58</v>
      </c>
      <c r="J1623" s="59">
        <v>6.0949999999999997E-2</v>
      </c>
      <c r="K1623" s="59">
        <v>2.5999999999999998E-4</v>
      </c>
      <c r="L1623" s="59">
        <v>2.5999999999999998E-4</v>
      </c>
      <c r="M1623" s="60" t="s">
        <v>58</v>
      </c>
      <c r="N1623" s="59">
        <v>9.7629999999999995E-2</v>
      </c>
      <c r="O1623" s="58">
        <v>169.85069999999999</v>
      </c>
      <c r="P1623" s="58">
        <v>169.85069999999999</v>
      </c>
      <c r="Q1623" s="74">
        <v>0.49299999999999999</v>
      </c>
      <c r="R1623" s="61" t="s">
        <v>58</v>
      </c>
      <c r="S1623" s="74">
        <v>185.34800000000001</v>
      </c>
      <c r="T1623" s="61" t="s">
        <v>58</v>
      </c>
      <c r="U1623" s="74">
        <v>5.5810000000000004</v>
      </c>
      <c r="V1623" s="74">
        <v>5.6559999999999997</v>
      </c>
    </row>
    <row r="1624" spans="1:22" x14ac:dyDescent="0.25">
      <c r="A1624" s="53">
        <v>43985</v>
      </c>
      <c r="B1624" s="54">
        <v>12</v>
      </c>
      <c r="C1624" s="57">
        <v>35770001000</v>
      </c>
      <c r="D1624" s="60" t="s">
        <v>58</v>
      </c>
      <c r="E1624" s="60" t="s">
        <v>58</v>
      </c>
      <c r="F1624" s="57">
        <v>34737644502</v>
      </c>
      <c r="G1624" s="59">
        <v>2.2000000000000001E-4</v>
      </c>
      <c r="H1624" s="59">
        <v>2.2000000000000001E-4</v>
      </c>
      <c r="I1624" s="60" t="s">
        <v>58</v>
      </c>
      <c r="J1624" s="59">
        <v>8.2350000000000007E-2</v>
      </c>
      <c r="K1624" s="59">
        <v>2.2000000000000001E-4</v>
      </c>
      <c r="L1624" s="59">
        <v>2.2000000000000001E-4</v>
      </c>
      <c r="M1624" s="60" t="s">
        <v>58</v>
      </c>
      <c r="N1624" s="59">
        <v>8.2350000000000007E-2</v>
      </c>
      <c r="O1624" s="58">
        <v>169.88749999999999</v>
      </c>
      <c r="P1624" s="58">
        <v>169.88749999999999</v>
      </c>
      <c r="Q1624" s="74">
        <v>0.50600000000000001</v>
      </c>
      <c r="R1624" s="61" t="s">
        <v>58</v>
      </c>
      <c r="S1624" s="74">
        <v>190.55600000000001</v>
      </c>
      <c r="T1624" s="61" t="s">
        <v>58</v>
      </c>
      <c r="U1624" s="74">
        <v>5.577</v>
      </c>
      <c r="V1624" s="74">
        <v>5.6580000000000004</v>
      </c>
    </row>
    <row r="1625" spans="1:22" x14ac:dyDescent="0.25">
      <c r="A1625" s="53">
        <v>43986</v>
      </c>
      <c r="B1625" s="54">
        <v>12</v>
      </c>
      <c r="C1625" s="57">
        <v>35770001000</v>
      </c>
      <c r="D1625" s="60" t="s">
        <v>58</v>
      </c>
      <c r="E1625" s="60" t="s">
        <v>58</v>
      </c>
      <c r="F1625" s="57">
        <v>34741375662</v>
      </c>
      <c r="G1625" s="59">
        <v>3.2000000000000003E-4</v>
      </c>
      <c r="H1625" s="59">
        <v>3.2000000000000003E-4</v>
      </c>
      <c r="I1625" s="60" t="s">
        <v>58</v>
      </c>
      <c r="J1625" s="59">
        <v>6.0949999999999997E-2</v>
      </c>
      <c r="K1625" s="59">
        <v>1.1E-4</v>
      </c>
      <c r="L1625" s="59">
        <v>1.1E-4</v>
      </c>
      <c r="M1625" s="60" t="s">
        <v>58</v>
      </c>
      <c r="N1625" s="59">
        <v>3.9980000000000002E-2</v>
      </c>
      <c r="O1625" s="58">
        <v>169.9057</v>
      </c>
      <c r="P1625" s="58">
        <v>169.9057</v>
      </c>
      <c r="Q1625" s="74">
        <v>0.503</v>
      </c>
      <c r="R1625" s="61" t="s">
        <v>58</v>
      </c>
      <c r="S1625" s="74">
        <v>189.55600000000001</v>
      </c>
      <c r="T1625" s="61" t="s">
        <v>58</v>
      </c>
      <c r="U1625" s="74">
        <v>5.5839999999999996</v>
      </c>
      <c r="V1625" s="74">
        <v>5.6669999999999998</v>
      </c>
    </row>
    <row r="1626" spans="1:22" x14ac:dyDescent="0.25">
      <c r="A1626" s="53">
        <v>43987</v>
      </c>
      <c r="B1626" s="54">
        <v>12</v>
      </c>
      <c r="C1626" s="57">
        <v>35770001000</v>
      </c>
      <c r="D1626" s="60" t="s">
        <v>58</v>
      </c>
      <c r="E1626" s="60" t="s">
        <v>58</v>
      </c>
      <c r="F1626" s="57">
        <v>34746512490</v>
      </c>
      <c r="G1626" s="59">
        <v>4.6999999999999999E-4</v>
      </c>
      <c r="H1626" s="59">
        <v>4.6999999999999999E-4</v>
      </c>
      <c r="I1626" s="60" t="s">
        <v>58</v>
      </c>
      <c r="J1626" s="59">
        <v>5.9110000000000003E-2</v>
      </c>
      <c r="K1626" s="59">
        <v>1.4999999999999999E-4</v>
      </c>
      <c r="L1626" s="59">
        <v>1.4999999999999999E-4</v>
      </c>
      <c r="M1626" s="60" t="s">
        <v>58</v>
      </c>
      <c r="N1626" s="59">
        <v>5.5449999999999999E-2</v>
      </c>
      <c r="O1626" s="58">
        <v>169.93090000000001</v>
      </c>
      <c r="P1626" s="58">
        <v>169.93090000000001</v>
      </c>
      <c r="Q1626" s="74">
        <v>0.501</v>
      </c>
      <c r="R1626" s="61" t="s">
        <v>58</v>
      </c>
      <c r="S1626" s="74">
        <v>188.55600000000001</v>
      </c>
      <c r="T1626" s="61" t="s">
        <v>58</v>
      </c>
      <c r="U1626" s="74">
        <v>5.5860000000000003</v>
      </c>
      <c r="V1626" s="74">
        <v>5.6680000000000001</v>
      </c>
    </row>
    <row r="1627" spans="1:22" x14ac:dyDescent="0.25">
      <c r="A1627" s="53">
        <v>43990</v>
      </c>
      <c r="B1627" s="54">
        <v>12</v>
      </c>
      <c r="C1627" s="57">
        <v>35770001000</v>
      </c>
      <c r="D1627" s="60" t="s">
        <v>58</v>
      </c>
      <c r="E1627" s="60" t="s">
        <v>58</v>
      </c>
      <c r="F1627" s="57">
        <v>34763620082</v>
      </c>
      <c r="G1627" s="59">
        <v>9.6000000000000002E-4</v>
      </c>
      <c r="H1627" s="59">
        <v>9.6000000000000002E-4</v>
      </c>
      <c r="I1627" s="60" t="s">
        <v>58</v>
      </c>
      <c r="J1627" s="59">
        <v>6.0420000000000001E-2</v>
      </c>
      <c r="K1627" s="59">
        <v>4.8999999999999998E-4</v>
      </c>
      <c r="L1627" s="59">
        <v>4.8999999999999998E-4</v>
      </c>
      <c r="M1627" s="60" t="s">
        <v>58</v>
      </c>
      <c r="N1627" s="59">
        <v>6.1719999999999997E-2</v>
      </c>
      <c r="O1627" s="58">
        <v>170.0145</v>
      </c>
      <c r="P1627" s="58">
        <v>170.0145</v>
      </c>
      <c r="Q1627" s="74">
        <v>0.49299999999999999</v>
      </c>
      <c r="R1627" s="61" t="s">
        <v>58</v>
      </c>
      <c r="S1627" s="74">
        <v>185.55600000000001</v>
      </c>
      <c r="T1627" s="61" t="s">
        <v>58</v>
      </c>
      <c r="U1627" s="74">
        <v>5.5759999999999996</v>
      </c>
      <c r="V1627" s="74">
        <v>5.6609999999999996</v>
      </c>
    </row>
    <row r="1628" spans="1:22" x14ac:dyDescent="0.25">
      <c r="A1628" s="53">
        <v>43991</v>
      </c>
      <c r="B1628" s="54">
        <v>12</v>
      </c>
      <c r="C1628" s="57">
        <v>35770001000</v>
      </c>
      <c r="D1628" s="60" t="s">
        <v>58</v>
      </c>
      <c r="E1628" s="60" t="s">
        <v>58</v>
      </c>
      <c r="F1628" s="57">
        <v>34767863806</v>
      </c>
      <c r="G1628" s="59">
        <v>1.09E-3</v>
      </c>
      <c r="H1628" s="59">
        <v>1.09E-3</v>
      </c>
      <c r="I1628" s="60" t="s">
        <v>58</v>
      </c>
      <c r="J1628" s="59">
        <v>5.8279999999999998E-2</v>
      </c>
      <c r="K1628" s="59">
        <v>1.2E-4</v>
      </c>
      <c r="L1628" s="59">
        <v>1.2E-4</v>
      </c>
      <c r="M1628" s="60" t="s">
        <v>58</v>
      </c>
      <c r="N1628" s="59">
        <v>4.5560000000000003E-2</v>
      </c>
      <c r="O1628" s="58">
        <v>170.03530000000001</v>
      </c>
      <c r="P1628" s="58">
        <v>170.03530000000001</v>
      </c>
      <c r="Q1628" s="74">
        <v>0.49</v>
      </c>
      <c r="R1628" s="61" t="s">
        <v>58</v>
      </c>
      <c r="S1628" s="74">
        <v>184.55600000000001</v>
      </c>
      <c r="T1628" s="61" t="s">
        <v>58</v>
      </c>
      <c r="U1628" s="74">
        <v>5.5810000000000004</v>
      </c>
      <c r="V1628" s="74">
        <v>5.6680000000000001</v>
      </c>
    </row>
    <row r="1629" spans="1:22" x14ac:dyDescent="0.25">
      <c r="A1629" s="53">
        <v>43992</v>
      </c>
      <c r="B1629" s="54">
        <v>12</v>
      </c>
      <c r="C1629" s="57">
        <v>35770001000</v>
      </c>
      <c r="D1629" s="60" t="s">
        <v>58</v>
      </c>
      <c r="E1629" s="60" t="s">
        <v>58</v>
      </c>
      <c r="F1629" s="57">
        <v>34772536258</v>
      </c>
      <c r="G1629" s="59">
        <v>1.2999999999999999E-4</v>
      </c>
      <c r="H1629" s="59">
        <v>1.2999999999999999E-4</v>
      </c>
      <c r="I1629" s="60" t="s">
        <v>58</v>
      </c>
      <c r="J1629" s="59">
        <v>5.0270000000000002E-2</v>
      </c>
      <c r="K1629" s="59">
        <v>1.2999999999999999E-4</v>
      </c>
      <c r="L1629" s="59">
        <v>1.2999999999999999E-4</v>
      </c>
      <c r="M1629" s="60" t="s">
        <v>58</v>
      </c>
      <c r="N1629" s="59">
        <v>5.0270000000000002E-2</v>
      </c>
      <c r="O1629" s="58">
        <v>170.0581</v>
      </c>
      <c r="P1629" s="58">
        <v>170.0581</v>
      </c>
      <c r="Q1629" s="74">
        <v>0.48699999999999999</v>
      </c>
      <c r="R1629" s="61" t="s">
        <v>58</v>
      </c>
      <c r="S1629" s="74">
        <v>183.55600000000001</v>
      </c>
      <c r="T1629" s="61" t="s">
        <v>58</v>
      </c>
      <c r="U1629" s="74">
        <v>5.5819999999999999</v>
      </c>
      <c r="V1629" s="74">
        <v>5.6719999999999997</v>
      </c>
    </row>
    <row r="1630" spans="1:22" x14ac:dyDescent="0.25">
      <c r="A1630" s="53">
        <v>43993</v>
      </c>
      <c r="B1630" s="54">
        <v>12</v>
      </c>
      <c r="C1630" s="57">
        <v>35770001000</v>
      </c>
      <c r="D1630" s="60" t="s">
        <v>58</v>
      </c>
      <c r="E1630" s="60" t="s">
        <v>58</v>
      </c>
      <c r="F1630" s="57">
        <v>34777382006</v>
      </c>
      <c r="G1630" s="59">
        <v>2.7E-4</v>
      </c>
      <c r="H1630" s="59">
        <v>2.7E-4</v>
      </c>
      <c r="I1630" s="60" t="s">
        <v>58</v>
      </c>
      <c r="J1630" s="59">
        <v>5.1220000000000002E-2</v>
      </c>
      <c r="K1630" s="59">
        <v>1.3999999999999999E-4</v>
      </c>
      <c r="L1630" s="59">
        <v>1.3999999999999999E-4</v>
      </c>
      <c r="M1630" s="60" t="s">
        <v>58</v>
      </c>
      <c r="N1630" s="59">
        <v>5.2179999999999997E-2</v>
      </c>
      <c r="O1630" s="58">
        <v>170.08179999999999</v>
      </c>
      <c r="P1630" s="58">
        <v>170.08179999999999</v>
      </c>
      <c r="Q1630" s="74">
        <v>0.48499999999999999</v>
      </c>
      <c r="R1630" s="61" t="s">
        <v>58</v>
      </c>
      <c r="S1630" s="74">
        <v>182.55600000000001</v>
      </c>
      <c r="T1630" s="61" t="s">
        <v>58</v>
      </c>
      <c r="U1630" s="74">
        <v>5.5869999999999997</v>
      </c>
      <c r="V1630" s="74">
        <v>5.6740000000000004</v>
      </c>
    </row>
    <row r="1631" spans="1:22" x14ac:dyDescent="0.25">
      <c r="A1631" s="53">
        <v>43994</v>
      </c>
      <c r="B1631" s="54">
        <v>12</v>
      </c>
      <c r="C1631" s="57">
        <v>35770001000</v>
      </c>
      <c r="D1631" s="60" t="s">
        <v>58</v>
      </c>
      <c r="E1631" s="60" t="s">
        <v>58</v>
      </c>
      <c r="F1631" s="57">
        <v>34781848440</v>
      </c>
      <c r="G1631" s="59">
        <v>4.0000000000000002E-4</v>
      </c>
      <c r="H1631" s="59">
        <v>4.0000000000000002E-4</v>
      </c>
      <c r="I1631" s="60" t="s">
        <v>58</v>
      </c>
      <c r="J1631" s="59">
        <v>5.0139999999999997E-2</v>
      </c>
      <c r="K1631" s="59">
        <v>1.2999999999999999E-4</v>
      </c>
      <c r="L1631" s="59">
        <v>1.2999999999999999E-4</v>
      </c>
      <c r="M1631" s="60" t="s">
        <v>58</v>
      </c>
      <c r="N1631" s="59">
        <v>4.7989999999999998E-2</v>
      </c>
      <c r="O1631" s="58">
        <v>170.1037</v>
      </c>
      <c r="P1631" s="58">
        <v>170.1037</v>
      </c>
      <c r="Q1631" s="74">
        <v>0.48199999999999998</v>
      </c>
      <c r="R1631" s="61" t="s">
        <v>58</v>
      </c>
      <c r="S1631" s="74">
        <v>181.55600000000001</v>
      </c>
      <c r="T1631" s="61" t="s">
        <v>58</v>
      </c>
      <c r="U1631" s="74">
        <v>5.5919999999999996</v>
      </c>
      <c r="V1631" s="74">
        <v>5.68</v>
      </c>
    </row>
    <row r="1632" spans="1:22" x14ac:dyDescent="0.25">
      <c r="A1632" s="53">
        <v>43997</v>
      </c>
      <c r="B1632" s="54">
        <v>12</v>
      </c>
      <c r="C1632" s="57">
        <v>35770001000</v>
      </c>
      <c r="D1632" s="60" t="s">
        <v>58</v>
      </c>
      <c r="E1632" s="60" t="s">
        <v>58</v>
      </c>
      <c r="F1632" s="57">
        <v>34804108075</v>
      </c>
      <c r="G1632" s="59">
        <v>1.0399999999999999E-3</v>
      </c>
      <c r="H1632" s="59">
        <v>1.0399999999999999E-3</v>
      </c>
      <c r="I1632" s="60" t="s">
        <v>58</v>
      </c>
      <c r="J1632" s="59">
        <v>6.5439999999999998E-2</v>
      </c>
      <c r="K1632" s="59">
        <v>6.4000000000000005E-4</v>
      </c>
      <c r="L1632" s="59">
        <v>6.4000000000000005E-4</v>
      </c>
      <c r="M1632" s="60" t="s">
        <v>58</v>
      </c>
      <c r="N1632" s="59">
        <v>8.0949999999999994E-2</v>
      </c>
      <c r="O1632" s="58">
        <v>170.21250000000001</v>
      </c>
      <c r="P1632" s="58">
        <v>170.21250000000001</v>
      </c>
      <c r="Q1632" s="74">
        <v>0.47399999999999998</v>
      </c>
      <c r="R1632" s="61" t="s">
        <v>58</v>
      </c>
      <c r="S1632" s="74">
        <v>178.55600000000001</v>
      </c>
      <c r="T1632" s="61" t="s">
        <v>58</v>
      </c>
      <c r="U1632" s="74">
        <v>5.55</v>
      </c>
      <c r="V1632" s="74">
        <v>5.6420000000000003</v>
      </c>
    </row>
    <row r="1633" spans="1:22" x14ac:dyDescent="0.25">
      <c r="A1633" s="53">
        <v>43998</v>
      </c>
      <c r="B1633" s="54">
        <v>12</v>
      </c>
      <c r="C1633" s="57">
        <v>35770001000</v>
      </c>
      <c r="D1633" s="60" t="s">
        <v>58</v>
      </c>
      <c r="E1633" s="60" t="s">
        <v>58</v>
      </c>
      <c r="F1633" s="57">
        <v>34809703689</v>
      </c>
      <c r="G1633" s="59">
        <v>1.1999999999999999E-3</v>
      </c>
      <c r="H1633" s="59">
        <v>1.1999999999999999E-3</v>
      </c>
      <c r="I1633" s="60" t="s">
        <v>58</v>
      </c>
      <c r="J1633" s="59">
        <v>6.472E-2</v>
      </c>
      <c r="K1633" s="59">
        <v>1.6000000000000001E-4</v>
      </c>
      <c r="L1633" s="59">
        <v>1.6000000000000001E-4</v>
      </c>
      <c r="M1633" s="60" t="s">
        <v>58</v>
      </c>
      <c r="N1633" s="59">
        <v>6.0429999999999998E-2</v>
      </c>
      <c r="O1633" s="58">
        <v>170.23990000000001</v>
      </c>
      <c r="P1633" s="58">
        <v>170.23990000000001</v>
      </c>
      <c r="Q1633" s="74">
        <v>0.47199999999999998</v>
      </c>
      <c r="R1633" s="61" t="s">
        <v>58</v>
      </c>
      <c r="S1633" s="74">
        <v>177.55600000000001</v>
      </c>
      <c r="T1633" s="61" t="s">
        <v>58</v>
      </c>
      <c r="U1633" s="74">
        <v>5.5490000000000004</v>
      </c>
      <c r="V1633" s="74">
        <v>5.64</v>
      </c>
    </row>
    <row r="1634" spans="1:22" x14ac:dyDescent="0.25">
      <c r="A1634" s="53">
        <v>43999</v>
      </c>
      <c r="B1634" s="54">
        <v>12</v>
      </c>
      <c r="C1634" s="57">
        <v>36770001000</v>
      </c>
      <c r="D1634" s="60" t="s">
        <v>58</v>
      </c>
      <c r="E1634" s="60" t="s">
        <v>58</v>
      </c>
      <c r="F1634" s="57">
        <v>35792620408</v>
      </c>
      <c r="G1634" s="59">
        <v>7.6999999999999996E-4</v>
      </c>
      <c r="H1634" s="59">
        <v>7.6999999999999996E-4</v>
      </c>
      <c r="I1634" s="60" t="s">
        <v>58</v>
      </c>
      <c r="J1634" s="59">
        <v>0.32464999999999999</v>
      </c>
      <c r="K1634" s="59">
        <v>7.6999999999999996E-4</v>
      </c>
      <c r="L1634" s="59">
        <v>7.6999999999999996E-4</v>
      </c>
      <c r="M1634" s="60" t="s">
        <v>58</v>
      </c>
      <c r="N1634" s="59">
        <v>0.32464999999999999</v>
      </c>
      <c r="O1634" s="58">
        <v>170.37110000000001</v>
      </c>
      <c r="P1634" s="58">
        <v>170.37110000000001</v>
      </c>
      <c r="Q1634" s="74">
        <v>0.47799999999999998</v>
      </c>
      <c r="R1634" s="61" t="s">
        <v>58</v>
      </c>
      <c r="S1634" s="74">
        <v>179.69499999999999</v>
      </c>
      <c r="T1634" s="61" t="s">
        <v>58</v>
      </c>
      <c r="U1634" s="74">
        <v>5.4320000000000004</v>
      </c>
      <c r="V1634" s="74">
        <v>5.5149999999999997</v>
      </c>
    </row>
    <row r="1635" spans="1:22" x14ac:dyDescent="0.25">
      <c r="A1635" s="53">
        <v>44000</v>
      </c>
      <c r="B1635" s="54">
        <v>12</v>
      </c>
      <c r="C1635" s="57">
        <v>36770001000</v>
      </c>
      <c r="D1635" s="60" t="s">
        <v>58</v>
      </c>
      <c r="E1635" s="60" t="s">
        <v>58</v>
      </c>
      <c r="F1635" s="57">
        <v>35796245760</v>
      </c>
      <c r="G1635" s="59">
        <v>8.7000000000000001E-4</v>
      </c>
      <c r="H1635" s="59">
        <v>8.7000000000000001E-4</v>
      </c>
      <c r="I1635" s="60" t="s">
        <v>58</v>
      </c>
      <c r="J1635" s="59">
        <v>0.17241000000000001</v>
      </c>
      <c r="K1635" s="59">
        <v>1E-4</v>
      </c>
      <c r="L1635" s="59">
        <v>1E-4</v>
      </c>
      <c r="M1635" s="60" t="s">
        <v>58</v>
      </c>
      <c r="N1635" s="59">
        <v>3.7659999999999999E-2</v>
      </c>
      <c r="O1635" s="58">
        <v>170.38829999999999</v>
      </c>
      <c r="P1635" s="58">
        <v>170.38829999999999</v>
      </c>
      <c r="Q1635" s="74">
        <v>0.47499999999999998</v>
      </c>
      <c r="R1635" s="61" t="s">
        <v>58</v>
      </c>
      <c r="S1635" s="74">
        <v>178.69499999999999</v>
      </c>
      <c r="T1635" s="61" t="s">
        <v>58</v>
      </c>
      <c r="U1635" s="74">
        <v>5.4359999999999999</v>
      </c>
      <c r="V1635" s="74">
        <v>5.5250000000000004</v>
      </c>
    </row>
    <row r="1636" spans="1:22" x14ac:dyDescent="0.25">
      <c r="A1636" s="53">
        <v>44001</v>
      </c>
      <c r="B1636" s="54">
        <v>12</v>
      </c>
      <c r="C1636" s="57">
        <v>36770001000</v>
      </c>
      <c r="D1636" s="60" t="s">
        <v>58</v>
      </c>
      <c r="E1636" s="60" t="s">
        <v>58</v>
      </c>
      <c r="F1636" s="57">
        <v>35799773791</v>
      </c>
      <c r="G1636" s="59">
        <v>9.7000000000000005E-4</v>
      </c>
      <c r="H1636" s="59">
        <v>9.7000000000000005E-4</v>
      </c>
      <c r="I1636" s="60" t="s">
        <v>58</v>
      </c>
      <c r="J1636" s="59">
        <v>0.12528</v>
      </c>
      <c r="K1636" s="59">
        <v>1E-4</v>
      </c>
      <c r="L1636" s="59">
        <v>1E-4</v>
      </c>
      <c r="M1636" s="60" t="s">
        <v>58</v>
      </c>
      <c r="N1636" s="59">
        <v>3.6630000000000003E-2</v>
      </c>
      <c r="O1636" s="58">
        <v>170.4051</v>
      </c>
      <c r="P1636" s="58">
        <v>170.4051</v>
      </c>
      <c r="Q1636" s="74">
        <v>0.47299999999999998</v>
      </c>
      <c r="R1636" s="61" t="s">
        <v>58</v>
      </c>
      <c r="S1636" s="74">
        <v>177.69499999999999</v>
      </c>
      <c r="T1636" s="61" t="s">
        <v>58</v>
      </c>
      <c r="U1636" s="74">
        <v>5.4450000000000003</v>
      </c>
      <c r="V1636" s="74">
        <v>5.5359999999999996</v>
      </c>
    </row>
    <row r="1637" spans="1:22" x14ac:dyDescent="0.25">
      <c r="A1637" s="53">
        <v>44004</v>
      </c>
      <c r="B1637" s="54">
        <v>12</v>
      </c>
      <c r="C1637" s="57">
        <v>36770001000</v>
      </c>
      <c r="D1637" s="60" t="s">
        <v>58</v>
      </c>
      <c r="E1637" s="60" t="s">
        <v>58</v>
      </c>
      <c r="F1637" s="57">
        <v>35823602757</v>
      </c>
      <c r="G1637" s="59">
        <v>1.64E-3</v>
      </c>
      <c r="H1637" s="59">
        <v>1.64E-3</v>
      </c>
      <c r="I1637" s="60" t="s">
        <v>58</v>
      </c>
      <c r="J1637" s="59">
        <v>0.10460999999999999</v>
      </c>
      <c r="K1637" s="59">
        <v>6.7000000000000002E-4</v>
      </c>
      <c r="L1637" s="59">
        <v>6.7000000000000002E-4</v>
      </c>
      <c r="M1637" s="60" t="s">
        <v>58</v>
      </c>
      <c r="N1637" s="59">
        <v>8.4320000000000006E-2</v>
      </c>
      <c r="O1637" s="58">
        <v>170.51859999999999</v>
      </c>
      <c r="P1637" s="58">
        <v>170.51859999999999</v>
      </c>
      <c r="Q1637" s="74">
        <v>0.46500000000000002</v>
      </c>
      <c r="R1637" s="61" t="s">
        <v>58</v>
      </c>
      <c r="S1637" s="74">
        <v>174.69499999999999</v>
      </c>
      <c r="T1637" s="61" t="s">
        <v>58</v>
      </c>
      <c r="U1637" s="74">
        <v>5.4050000000000002</v>
      </c>
      <c r="V1637" s="74">
        <v>5.49</v>
      </c>
    </row>
    <row r="1638" spans="1:22" x14ac:dyDescent="0.25">
      <c r="A1638" s="53">
        <v>44005</v>
      </c>
      <c r="B1638" s="54">
        <v>12</v>
      </c>
      <c r="C1638" s="57">
        <v>36770001000</v>
      </c>
      <c r="D1638" s="60" t="s">
        <v>58</v>
      </c>
      <c r="E1638" s="60" t="s">
        <v>58</v>
      </c>
      <c r="F1638" s="57">
        <v>35828154331</v>
      </c>
      <c r="G1638" s="59">
        <v>1.7600000000000001E-3</v>
      </c>
      <c r="H1638" s="59">
        <v>1.7600000000000001E-3</v>
      </c>
      <c r="I1638" s="60" t="s">
        <v>58</v>
      </c>
      <c r="J1638" s="59">
        <v>9.6259999999999998E-2</v>
      </c>
      <c r="K1638" s="59">
        <v>1.2999999999999999E-4</v>
      </c>
      <c r="L1638" s="59">
        <v>1.2999999999999999E-4</v>
      </c>
      <c r="M1638" s="60" t="s">
        <v>58</v>
      </c>
      <c r="N1638" s="59">
        <v>4.7460000000000002E-2</v>
      </c>
      <c r="O1638" s="58">
        <v>170.5402</v>
      </c>
      <c r="P1638" s="58">
        <v>170.5402</v>
      </c>
      <c r="Q1638" s="74">
        <v>0.46200000000000002</v>
      </c>
      <c r="R1638" s="61" t="s">
        <v>58</v>
      </c>
      <c r="S1638" s="74">
        <v>173.69499999999999</v>
      </c>
      <c r="T1638" s="61" t="s">
        <v>58</v>
      </c>
      <c r="U1638" s="74">
        <v>5.4050000000000002</v>
      </c>
      <c r="V1638" s="74">
        <v>5.4939999999999998</v>
      </c>
    </row>
    <row r="1639" spans="1:22" x14ac:dyDescent="0.25">
      <c r="A1639" s="53">
        <v>44006</v>
      </c>
      <c r="B1639" s="54">
        <v>11</v>
      </c>
      <c r="C1639" s="57">
        <v>34770001000</v>
      </c>
      <c r="D1639" s="60" t="s">
        <v>58</v>
      </c>
      <c r="E1639" s="60" t="s">
        <v>58</v>
      </c>
      <c r="F1639" s="57">
        <v>33802563542</v>
      </c>
      <c r="G1639" s="59">
        <v>8.0000000000000007E-5</v>
      </c>
      <c r="H1639" s="59">
        <v>8.0000000000000007E-5</v>
      </c>
      <c r="I1639" s="60" t="s">
        <v>58</v>
      </c>
      <c r="J1639" s="59">
        <v>2.9250000000000002E-2</v>
      </c>
      <c r="K1639" s="59">
        <v>8.0000000000000007E-5</v>
      </c>
      <c r="L1639" s="59">
        <v>8.0000000000000007E-5</v>
      </c>
      <c r="M1639" s="60" t="s">
        <v>58</v>
      </c>
      <c r="N1639" s="59">
        <v>2.9250000000000002E-2</v>
      </c>
      <c r="O1639" s="58">
        <v>170.55369999999999</v>
      </c>
      <c r="P1639" s="58">
        <v>170.55369999999999</v>
      </c>
      <c r="Q1639" s="74">
        <v>0.502</v>
      </c>
      <c r="R1639" s="61" t="s">
        <v>58</v>
      </c>
      <c r="S1639" s="74">
        <v>188.18</v>
      </c>
      <c r="T1639" s="61" t="s">
        <v>58</v>
      </c>
      <c r="U1639" s="74">
        <v>5.4429999999999996</v>
      </c>
      <c r="V1639" s="74">
        <v>5.5090000000000003</v>
      </c>
    </row>
    <row r="1640" spans="1:22" x14ac:dyDescent="0.25">
      <c r="A1640" s="53">
        <v>44007</v>
      </c>
      <c r="B1640" s="54">
        <v>11</v>
      </c>
      <c r="C1640" s="57">
        <v>34770001000</v>
      </c>
      <c r="D1640" s="60" t="s">
        <v>58</v>
      </c>
      <c r="E1640" s="60" t="s">
        <v>58</v>
      </c>
      <c r="F1640" s="57">
        <v>33808467018</v>
      </c>
      <c r="G1640" s="59">
        <v>2.5000000000000001E-4</v>
      </c>
      <c r="H1640" s="59">
        <v>2.5000000000000001E-4</v>
      </c>
      <c r="I1640" s="60" t="s">
        <v>58</v>
      </c>
      <c r="J1640" s="59">
        <v>4.7370000000000002E-2</v>
      </c>
      <c r="K1640" s="59">
        <v>1.7000000000000001E-4</v>
      </c>
      <c r="L1640" s="59">
        <v>1.7000000000000001E-4</v>
      </c>
      <c r="M1640" s="60" t="s">
        <v>58</v>
      </c>
      <c r="N1640" s="59">
        <v>6.5820000000000004E-2</v>
      </c>
      <c r="O1640" s="58">
        <v>170.58349999999999</v>
      </c>
      <c r="P1640" s="58">
        <v>170.58349999999999</v>
      </c>
      <c r="Q1640" s="74">
        <v>0.499</v>
      </c>
      <c r="R1640" s="61" t="s">
        <v>58</v>
      </c>
      <c r="S1640" s="74">
        <v>187.18</v>
      </c>
      <c r="T1640" s="61" t="s">
        <v>58</v>
      </c>
      <c r="U1640" s="74">
        <v>5.4359999999999999</v>
      </c>
      <c r="V1640" s="74">
        <v>5.5030000000000001</v>
      </c>
    </row>
    <row r="1641" spans="1:22" x14ac:dyDescent="0.25">
      <c r="A1641" s="53">
        <v>44008</v>
      </c>
      <c r="B1641" s="54">
        <v>11</v>
      </c>
      <c r="C1641" s="57">
        <v>34770001000</v>
      </c>
      <c r="D1641" s="60" t="s">
        <v>58</v>
      </c>
      <c r="E1641" s="60" t="s">
        <v>58</v>
      </c>
      <c r="F1641" s="57">
        <v>33812957111</v>
      </c>
      <c r="G1641" s="59">
        <v>3.8999999999999999E-4</v>
      </c>
      <c r="H1641" s="59">
        <v>3.8999999999999999E-4</v>
      </c>
      <c r="I1641" s="60" t="s">
        <v>58</v>
      </c>
      <c r="J1641" s="59">
        <v>4.8140000000000002E-2</v>
      </c>
      <c r="K1641" s="59">
        <v>1.2999999999999999E-4</v>
      </c>
      <c r="L1641" s="59">
        <v>1.2999999999999999E-4</v>
      </c>
      <c r="M1641" s="60" t="s">
        <v>58</v>
      </c>
      <c r="N1641" s="59">
        <v>4.9669999999999999E-2</v>
      </c>
      <c r="O1641" s="58">
        <v>170.6061</v>
      </c>
      <c r="P1641" s="58">
        <v>170.6061</v>
      </c>
      <c r="Q1641" s="74">
        <v>0.497</v>
      </c>
      <c r="R1641" s="61" t="s">
        <v>58</v>
      </c>
      <c r="S1641" s="74">
        <v>186.18</v>
      </c>
      <c r="T1641" s="61" t="s">
        <v>58</v>
      </c>
      <c r="U1641" s="74">
        <v>5.4409999999999998</v>
      </c>
      <c r="V1641" s="74">
        <v>5.5069999999999997</v>
      </c>
    </row>
    <row r="1642" spans="1:22" x14ac:dyDescent="0.25">
      <c r="A1642" s="53">
        <v>44011</v>
      </c>
      <c r="B1642" s="54">
        <v>11</v>
      </c>
      <c r="C1642" s="57">
        <v>34770001000</v>
      </c>
      <c r="D1642" s="60" t="s">
        <v>58</v>
      </c>
      <c r="E1642" s="60" t="s">
        <v>58</v>
      </c>
      <c r="F1642" s="57">
        <v>33856363999</v>
      </c>
      <c r="G1642" s="59">
        <v>1.67E-3</v>
      </c>
      <c r="H1642" s="59">
        <v>1.67E-3</v>
      </c>
      <c r="I1642" s="60" t="s">
        <v>58</v>
      </c>
      <c r="J1642" s="59">
        <v>0.10689</v>
      </c>
      <c r="K1642" s="59">
        <v>1.2800000000000001E-3</v>
      </c>
      <c r="L1642" s="59">
        <v>1.2800000000000001E-3</v>
      </c>
      <c r="M1642" s="60" t="s">
        <v>58</v>
      </c>
      <c r="N1642" s="59">
        <v>0.16893</v>
      </c>
      <c r="O1642" s="58">
        <v>170.8252</v>
      </c>
      <c r="P1642" s="58">
        <v>170.8252</v>
      </c>
      <c r="Q1642" s="74">
        <v>0.48899999999999999</v>
      </c>
      <c r="R1642" s="61" t="s">
        <v>58</v>
      </c>
      <c r="S1642" s="74">
        <v>183.18</v>
      </c>
      <c r="T1642" s="61" t="s">
        <v>58</v>
      </c>
      <c r="U1642" s="74">
        <v>5.2560000000000002</v>
      </c>
      <c r="V1642" s="74">
        <v>5.3360000000000003</v>
      </c>
    </row>
    <row r="1643" spans="1:22" x14ac:dyDescent="0.25">
      <c r="A1643" s="53">
        <v>44012</v>
      </c>
      <c r="B1643" s="54">
        <v>11</v>
      </c>
      <c r="C1643" s="57">
        <v>34770001000</v>
      </c>
      <c r="D1643" s="60" t="s">
        <v>58</v>
      </c>
      <c r="E1643" s="60" t="s">
        <v>58</v>
      </c>
      <c r="F1643" s="57">
        <v>33862613208</v>
      </c>
      <c r="G1643" s="59">
        <v>1.8600000000000001E-3</v>
      </c>
      <c r="H1643" s="59">
        <v>1.8600000000000001E-3</v>
      </c>
      <c r="I1643" s="60" t="s">
        <v>58</v>
      </c>
      <c r="J1643" s="59">
        <v>0.10149</v>
      </c>
      <c r="K1643" s="59">
        <v>1.8000000000000001E-4</v>
      </c>
      <c r="L1643" s="59">
        <v>1.8000000000000001E-4</v>
      </c>
      <c r="M1643" s="60" t="s">
        <v>58</v>
      </c>
      <c r="N1643" s="59">
        <v>6.9690000000000002E-2</v>
      </c>
      <c r="O1643" s="58">
        <v>170.85669999999999</v>
      </c>
      <c r="P1643" s="58">
        <v>170.85669999999999</v>
      </c>
      <c r="Q1643" s="74">
        <v>0.48699999999999999</v>
      </c>
      <c r="R1643" s="61" t="s">
        <v>58</v>
      </c>
      <c r="S1643" s="74">
        <v>182.18</v>
      </c>
      <c r="T1643" s="61" t="s">
        <v>58</v>
      </c>
      <c r="U1643" s="74">
        <v>5.2539999999999996</v>
      </c>
      <c r="V1643" s="74">
        <v>5.327</v>
      </c>
    </row>
    <row r="1644" spans="1:22" x14ac:dyDescent="0.25">
      <c r="A1644" s="53">
        <v>44013</v>
      </c>
      <c r="B1644" s="54">
        <v>11</v>
      </c>
      <c r="C1644" s="57">
        <v>34770001000</v>
      </c>
      <c r="D1644" s="60" t="s">
        <v>58</v>
      </c>
      <c r="E1644" s="60" t="s">
        <v>58</v>
      </c>
      <c r="F1644" s="57">
        <v>33865639125</v>
      </c>
      <c r="G1644" s="59">
        <v>9.0000000000000006E-5</v>
      </c>
      <c r="H1644" s="59">
        <v>9.0000000000000006E-5</v>
      </c>
      <c r="I1644" s="60" t="s">
        <v>58</v>
      </c>
      <c r="J1644" s="59">
        <v>3.3149999999999999E-2</v>
      </c>
      <c r="K1644" s="59">
        <v>9.0000000000000006E-5</v>
      </c>
      <c r="L1644" s="59">
        <v>9.0000000000000006E-5</v>
      </c>
      <c r="M1644" s="60" t="s">
        <v>58</v>
      </c>
      <c r="N1644" s="59">
        <v>3.3149999999999999E-2</v>
      </c>
      <c r="O1644" s="58">
        <v>170.87200000000001</v>
      </c>
      <c r="P1644" s="58">
        <v>170.87200000000001</v>
      </c>
      <c r="Q1644" s="74">
        <v>0.48399999999999999</v>
      </c>
      <c r="R1644" s="61" t="s">
        <v>58</v>
      </c>
      <c r="S1644" s="74">
        <v>181.18</v>
      </c>
      <c r="T1644" s="61" t="s">
        <v>58</v>
      </c>
      <c r="U1644" s="74">
        <v>5.258</v>
      </c>
      <c r="V1644" s="74">
        <v>5.3390000000000004</v>
      </c>
    </row>
    <row r="1645" spans="1:22" x14ac:dyDescent="0.25">
      <c r="A1645" s="53">
        <v>44014</v>
      </c>
      <c r="B1645" s="54">
        <v>11</v>
      </c>
      <c r="C1645" s="57">
        <v>34770001000</v>
      </c>
      <c r="D1645" s="60" t="s">
        <v>58</v>
      </c>
      <c r="E1645" s="60" t="s">
        <v>58</v>
      </c>
      <c r="F1645" s="57">
        <v>33873229478</v>
      </c>
      <c r="G1645" s="59">
        <v>3.1E-4</v>
      </c>
      <c r="H1645" s="59">
        <v>3.1E-4</v>
      </c>
      <c r="I1645" s="60" t="s">
        <v>58</v>
      </c>
      <c r="J1645" s="59">
        <v>5.8869999999999999E-2</v>
      </c>
      <c r="K1645" s="59">
        <v>2.2000000000000001E-4</v>
      </c>
      <c r="L1645" s="59">
        <v>2.2000000000000001E-4</v>
      </c>
      <c r="M1645" s="60" t="s">
        <v>58</v>
      </c>
      <c r="N1645" s="59">
        <v>8.5239999999999996E-2</v>
      </c>
      <c r="O1645" s="58">
        <v>170.91030000000001</v>
      </c>
      <c r="P1645" s="58">
        <v>170.91030000000001</v>
      </c>
      <c r="Q1645" s="74">
        <v>0.48099999999999998</v>
      </c>
      <c r="R1645" s="61" t="s">
        <v>58</v>
      </c>
      <c r="S1645" s="74">
        <v>180.18</v>
      </c>
      <c r="T1645" s="61" t="s">
        <v>58</v>
      </c>
      <c r="U1645" s="74">
        <v>5.2439999999999998</v>
      </c>
      <c r="V1645" s="74">
        <v>5.3220000000000001</v>
      </c>
    </row>
    <row r="1646" spans="1:22" x14ac:dyDescent="0.25">
      <c r="A1646" s="53">
        <v>44015</v>
      </c>
      <c r="B1646" s="54">
        <v>11</v>
      </c>
      <c r="C1646" s="57">
        <v>34770001000</v>
      </c>
      <c r="D1646" s="60" t="s">
        <v>58</v>
      </c>
      <c r="E1646" s="60" t="s">
        <v>58</v>
      </c>
      <c r="F1646" s="57">
        <v>33877877250</v>
      </c>
      <c r="G1646" s="59">
        <v>4.4999999999999999E-4</v>
      </c>
      <c r="H1646" s="59">
        <v>4.4999999999999999E-4</v>
      </c>
      <c r="I1646" s="60" t="s">
        <v>58</v>
      </c>
      <c r="J1646" s="59">
        <v>5.636E-2</v>
      </c>
      <c r="K1646" s="59">
        <v>1.3999999999999999E-4</v>
      </c>
      <c r="L1646" s="59">
        <v>1.3999999999999999E-4</v>
      </c>
      <c r="M1646" s="60" t="s">
        <v>58</v>
      </c>
      <c r="N1646" s="59">
        <v>5.135E-2</v>
      </c>
      <c r="O1646" s="58">
        <v>170.93369999999999</v>
      </c>
      <c r="P1646" s="58">
        <v>170.93369999999999</v>
      </c>
      <c r="Q1646" s="74">
        <v>0.47899999999999998</v>
      </c>
      <c r="R1646" s="61" t="s">
        <v>58</v>
      </c>
      <c r="S1646" s="74">
        <v>179.18</v>
      </c>
      <c r="T1646" s="61" t="s">
        <v>58</v>
      </c>
      <c r="U1646" s="74">
        <v>5.2439999999999998</v>
      </c>
      <c r="V1646" s="74">
        <v>5.3239999999999998</v>
      </c>
    </row>
    <row r="1647" spans="1:22" x14ac:dyDescent="0.25">
      <c r="A1647" s="53">
        <v>44018</v>
      </c>
      <c r="B1647" s="54">
        <v>11</v>
      </c>
      <c r="C1647" s="57">
        <v>34770001000</v>
      </c>
      <c r="D1647" s="60" t="s">
        <v>58</v>
      </c>
      <c r="E1647" s="60" t="s">
        <v>58</v>
      </c>
      <c r="F1647" s="57">
        <v>33897861213</v>
      </c>
      <c r="G1647" s="59">
        <v>1.0399999999999999E-3</v>
      </c>
      <c r="H1647" s="59">
        <v>1.0399999999999999E-3</v>
      </c>
      <c r="I1647" s="60" t="s">
        <v>58</v>
      </c>
      <c r="J1647" s="59">
        <v>6.5329999999999999E-2</v>
      </c>
      <c r="K1647" s="59">
        <v>5.9000000000000003E-4</v>
      </c>
      <c r="L1647" s="59">
        <v>5.9000000000000003E-4</v>
      </c>
      <c r="M1647" s="60" t="s">
        <v>58</v>
      </c>
      <c r="N1647" s="59">
        <v>7.4380000000000002E-2</v>
      </c>
      <c r="O1647" s="58">
        <v>171.03450000000001</v>
      </c>
      <c r="P1647" s="58">
        <v>171.03450000000001</v>
      </c>
      <c r="Q1647" s="74">
        <v>0.47099999999999997</v>
      </c>
      <c r="R1647" s="61" t="s">
        <v>58</v>
      </c>
      <c r="S1647" s="74">
        <v>176.18</v>
      </c>
      <c r="T1647" s="61" t="s">
        <v>58</v>
      </c>
      <c r="U1647" s="74">
        <v>5.2060000000000004</v>
      </c>
      <c r="V1647" s="74">
        <v>5.29</v>
      </c>
    </row>
    <row r="1648" spans="1:22" x14ac:dyDescent="0.25">
      <c r="A1648" s="53">
        <v>44019</v>
      </c>
      <c r="B1648" s="54">
        <v>11</v>
      </c>
      <c r="C1648" s="57">
        <v>34770001000</v>
      </c>
      <c r="D1648" s="60" t="s">
        <v>58</v>
      </c>
      <c r="E1648" s="60" t="s">
        <v>58</v>
      </c>
      <c r="F1648" s="57">
        <v>33905496520</v>
      </c>
      <c r="G1648" s="59">
        <v>1.2700000000000001E-3</v>
      </c>
      <c r="H1648" s="59">
        <v>1.2700000000000001E-3</v>
      </c>
      <c r="I1648" s="60" t="s">
        <v>58</v>
      </c>
      <c r="J1648" s="59">
        <v>6.8220000000000003E-2</v>
      </c>
      <c r="K1648" s="59">
        <v>2.3000000000000001E-4</v>
      </c>
      <c r="L1648" s="59">
        <v>2.3000000000000001E-4</v>
      </c>
      <c r="M1648" s="60" t="s">
        <v>58</v>
      </c>
      <c r="N1648" s="59">
        <v>8.5680000000000006E-2</v>
      </c>
      <c r="O1648" s="58">
        <v>171.07310000000001</v>
      </c>
      <c r="P1648" s="58">
        <v>171.07310000000001</v>
      </c>
      <c r="Q1648" s="74">
        <v>0.46800000000000003</v>
      </c>
      <c r="R1648" s="61" t="s">
        <v>58</v>
      </c>
      <c r="S1648" s="74">
        <v>175.18</v>
      </c>
      <c r="T1648" s="61" t="s">
        <v>58</v>
      </c>
      <c r="U1648" s="74">
        <v>5.1849999999999996</v>
      </c>
      <c r="V1648" s="74">
        <v>5.2729999999999997</v>
      </c>
    </row>
    <row r="1649" spans="1:22" x14ac:dyDescent="0.25">
      <c r="A1649" s="53">
        <v>44020</v>
      </c>
      <c r="B1649" s="54">
        <v>12</v>
      </c>
      <c r="C1649" s="57">
        <v>36770001000</v>
      </c>
      <c r="D1649" s="60" t="s">
        <v>58</v>
      </c>
      <c r="E1649" s="60" t="s">
        <v>58</v>
      </c>
      <c r="F1649" s="57">
        <v>35804803889</v>
      </c>
      <c r="G1649" s="59">
        <v>1.8000000000000001E-4</v>
      </c>
      <c r="H1649" s="59">
        <v>1.8000000000000001E-4</v>
      </c>
      <c r="I1649" s="60" t="s">
        <v>58</v>
      </c>
      <c r="J1649" s="59">
        <v>6.6320000000000004E-2</v>
      </c>
      <c r="K1649" s="59">
        <v>1.8000000000000001E-4</v>
      </c>
      <c r="L1649" s="59">
        <v>1.8000000000000001E-4</v>
      </c>
      <c r="M1649" s="60" t="s">
        <v>58</v>
      </c>
      <c r="N1649" s="59">
        <v>6.6320000000000004E-2</v>
      </c>
      <c r="O1649" s="58">
        <v>171.10319999999999</v>
      </c>
      <c r="P1649" s="58">
        <v>171.10319999999999</v>
      </c>
      <c r="Q1649" s="74">
        <v>0.49199999999999999</v>
      </c>
      <c r="R1649" s="61" t="s">
        <v>58</v>
      </c>
      <c r="S1649" s="74">
        <v>184.39599999999999</v>
      </c>
      <c r="T1649" s="61" t="s">
        <v>58</v>
      </c>
      <c r="U1649" s="74">
        <v>5.2</v>
      </c>
      <c r="V1649" s="74">
        <v>5.2990000000000004</v>
      </c>
    </row>
    <row r="1650" spans="1:22" x14ac:dyDescent="0.25">
      <c r="A1650" s="53">
        <v>44021</v>
      </c>
      <c r="B1650" s="54">
        <v>12</v>
      </c>
      <c r="C1650" s="57">
        <v>36770001000</v>
      </c>
      <c r="D1650" s="60" t="s">
        <v>58</v>
      </c>
      <c r="E1650" s="60" t="s">
        <v>58</v>
      </c>
      <c r="F1650" s="57">
        <v>35811524513</v>
      </c>
      <c r="G1650" s="59">
        <v>3.6000000000000002E-4</v>
      </c>
      <c r="H1650" s="59">
        <v>3.6000000000000002E-4</v>
      </c>
      <c r="I1650" s="60" t="s">
        <v>58</v>
      </c>
      <c r="J1650" s="59">
        <v>6.8610000000000004E-2</v>
      </c>
      <c r="K1650" s="59">
        <v>1.9000000000000001E-4</v>
      </c>
      <c r="L1650" s="59">
        <v>1.9000000000000001E-4</v>
      </c>
      <c r="M1650" s="60" t="s">
        <v>58</v>
      </c>
      <c r="N1650" s="59">
        <v>7.0910000000000001E-2</v>
      </c>
      <c r="O1650" s="58">
        <v>171.1353</v>
      </c>
      <c r="P1650" s="58">
        <v>171.1353</v>
      </c>
      <c r="Q1650" s="74">
        <v>0.48899999999999999</v>
      </c>
      <c r="R1650" s="61" t="s">
        <v>58</v>
      </c>
      <c r="S1650" s="74">
        <v>183.39599999999999</v>
      </c>
      <c r="T1650" s="61" t="s">
        <v>58</v>
      </c>
      <c r="U1650" s="74">
        <v>5.19</v>
      </c>
      <c r="V1650" s="74">
        <v>5.29</v>
      </c>
    </row>
    <row r="1651" spans="1:22" x14ac:dyDescent="0.25">
      <c r="A1651" s="53">
        <v>44022</v>
      </c>
      <c r="B1651" s="54">
        <v>12</v>
      </c>
      <c r="C1651" s="57">
        <v>36770001000</v>
      </c>
      <c r="D1651" s="60" t="s">
        <v>58</v>
      </c>
      <c r="E1651" s="60" t="s">
        <v>58</v>
      </c>
      <c r="F1651" s="57">
        <v>35816969143</v>
      </c>
      <c r="G1651" s="59">
        <v>5.1999999999999995E-4</v>
      </c>
      <c r="H1651" s="59">
        <v>5.1999999999999995E-4</v>
      </c>
      <c r="I1651" s="60" t="s">
        <v>58</v>
      </c>
      <c r="J1651" s="59">
        <v>6.4750000000000002E-2</v>
      </c>
      <c r="K1651" s="59">
        <v>1.4999999999999999E-4</v>
      </c>
      <c r="L1651" s="59">
        <v>1.4999999999999999E-4</v>
      </c>
      <c r="M1651" s="60" t="s">
        <v>58</v>
      </c>
      <c r="N1651" s="59">
        <v>5.706E-2</v>
      </c>
      <c r="O1651" s="58">
        <v>171.16130000000001</v>
      </c>
      <c r="P1651" s="58">
        <v>171.16130000000001</v>
      </c>
      <c r="Q1651" s="74">
        <v>0.48599999999999999</v>
      </c>
      <c r="R1651" s="61" t="s">
        <v>58</v>
      </c>
      <c r="S1651" s="74">
        <v>182.39599999999999</v>
      </c>
      <c r="T1651" s="61" t="s">
        <v>58</v>
      </c>
      <c r="U1651" s="74">
        <v>5.1859999999999999</v>
      </c>
      <c r="V1651" s="74">
        <v>5.2880000000000003</v>
      </c>
    </row>
    <row r="1652" spans="1:22" x14ac:dyDescent="0.25">
      <c r="A1652" s="53">
        <v>44025</v>
      </c>
      <c r="B1652" s="54">
        <v>12</v>
      </c>
      <c r="C1652" s="57">
        <v>36770001000</v>
      </c>
      <c r="D1652" s="60" t="s">
        <v>58</v>
      </c>
      <c r="E1652" s="60" t="s">
        <v>58</v>
      </c>
      <c r="F1652" s="57">
        <v>35841760585</v>
      </c>
      <c r="G1652" s="59">
        <v>1.2099999999999999E-3</v>
      </c>
      <c r="H1652" s="59">
        <v>1.2099999999999999E-3</v>
      </c>
      <c r="I1652" s="60" t="s">
        <v>58</v>
      </c>
      <c r="J1652" s="59">
        <v>7.6230000000000006E-2</v>
      </c>
      <c r="K1652" s="59">
        <v>6.8999999999999997E-4</v>
      </c>
      <c r="L1652" s="59">
        <v>6.8999999999999997E-4</v>
      </c>
      <c r="M1652" s="60" t="s">
        <v>58</v>
      </c>
      <c r="N1652" s="59">
        <v>8.7830000000000005E-2</v>
      </c>
      <c r="O1652" s="58">
        <v>171.27979999999999</v>
      </c>
      <c r="P1652" s="58">
        <v>171.27979999999999</v>
      </c>
      <c r="Q1652" s="74">
        <v>0.47899999999999998</v>
      </c>
      <c r="R1652" s="61" t="s">
        <v>58</v>
      </c>
      <c r="S1652" s="74">
        <v>179.39599999999999</v>
      </c>
      <c r="T1652" s="61" t="s">
        <v>58</v>
      </c>
      <c r="U1652" s="74">
        <v>5.1289999999999996</v>
      </c>
      <c r="V1652" s="74">
        <v>5.2329999999999997</v>
      </c>
    </row>
    <row r="1653" spans="1:22" x14ac:dyDescent="0.25">
      <c r="A1653" s="53">
        <v>44026</v>
      </c>
      <c r="B1653" s="54">
        <v>12</v>
      </c>
      <c r="C1653" s="57">
        <v>36770001000</v>
      </c>
      <c r="D1653" s="60" t="s">
        <v>58</v>
      </c>
      <c r="E1653" s="60" t="s">
        <v>58</v>
      </c>
      <c r="F1653" s="57">
        <v>35847287130</v>
      </c>
      <c r="G1653" s="59">
        <v>1.3600000000000001E-3</v>
      </c>
      <c r="H1653" s="59">
        <v>1.3600000000000001E-3</v>
      </c>
      <c r="I1653" s="60" t="s">
        <v>58</v>
      </c>
      <c r="J1653" s="59">
        <v>7.3590000000000003E-2</v>
      </c>
      <c r="K1653" s="59">
        <v>1.4999999999999999E-4</v>
      </c>
      <c r="L1653" s="59">
        <v>1.4999999999999999E-4</v>
      </c>
      <c r="M1653" s="60" t="s">
        <v>58</v>
      </c>
      <c r="N1653" s="59">
        <v>5.7889999999999997E-2</v>
      </c>
      <c r="O1653" s="58">
        <v>171.30619999999999</v>
      </c>
      <c r="P1653" s="58">
        <v>171.30619999999999</v>
      </c>
      <c r="Q1653" s="74">
        <v>0.47599999999999998</v>
      </c>
      <c r="R1653" s="61" t="s">
        <v>58</v>
      </c>
      <c r="S1653" s="74">
        <v>178.39599999999999</v>
      </c>
      <c r="T1653" s="61" t="s">
        <v>58</v>
      </c>
      <c r="U1653" s="74">
        <v>5.1230000000000002</v>
      </c>
      <c r="V1653" s="74">
        <v>5.23</v>
      </c>
    </row>
    <row r="1654" spans="1:22" x14ac:dyDescent="0.25">
      <c r="A1654" s="53">
        <v>44027</v>
      </c>
      <c r="B1654" s="54">
        <v>12</v>
      </c>
      <c r="C1654" s="57">
        <v>36770001000</v>
      </c>
      <c r="D1654" s="60" t="s">
        <v>58</v>
      </c>
      <c r="E1654" s="60" t="s">
        <v>58</v>
      </c>
      <c r="F1654" s="57">
        <v>35854489008</v>
      </c>
      <c r="G1654" s="59">
        <v>2.0000000000000001E-4</v>
      </c>
      <c r="H1654" s="59">
        <v>2.0000000000000001E-4</v>
      </c>
      <c r="I1654" s="60" t="s">
        <v>58</v>
      </c>
      <c r="J1654" s="59">
        <v>7.6079999999999995E-2</v>
      </c>
      <c r="K1654" s="59">
        <v>2.0000000000000001E-4</v>
      </c>
      <c r="L1654" s="59">
        <v>2.0000000000000001E-4</v>
      </c>
      <c r="M1654" s="60" t="s">
        <v>58</v>
      </c>
      <c r="N1654" s="59">
        <v>7.6079999999999995E-2</v>
      </c>
      <c r="O1654" s="58">
        <v>171.34059999999999</v>
      </c>
      <c r="P1654" s="58">
        <v>171.34059999999999</v>
      </c>
      <c r="Q1654" s="74">
        <v>0.47299999999999998</v>
      </c>
      <c r="R1654" s="61" t="s">
        <v>58</v>
      </c>
      <c r="S1654" s="74">
        <v>177.39599999999999</v>
      </c>
      <c r="T1654" s="61" t="s">
        <v>58</v>
      </c>
      <c r="U1654" s="74">
        <v>5.109</v>
      </c>
      <c r="V1654" s="74">
        <v>5.218</v>
      </c>
    </row>
    <row r="1655" spans="1:22" x14ac:dyDescent="0.25">
      <c r="A1655" s="53">
        <v>44028</v>
      </c>
      <c r="B1655" s="54">
        <v>12</v>
      </c>
      <c r="C1655" s="57">
        <v>36770001000</v>
      </c>
      <c r="D1655" s="60" t="s">
        <v>58</v>
      </c>
      <c r="E1655" s="60" t="s">
        <v>58</v>
      </c>
      <c r="F1655" s="57">
        <v>35859170049</v>
      </c>
      <c r="G1655" s="59">
        <v>3.3E-4</v>
      </c>
      <c r="H1655" s="59">
        <v>3.3E-4</v>
      </c>
      <c r="I1655" s="60" t="s">
        <v>58</v>
      </c>
      <c r="J1655" s="59">
        <v>6.2350000000000003E-2</v>
      </c>
      <c r="K1655" s="59">
        <v>1.2999999999999999E-4</v>
      </c>
      <c r="L1655" s="59">
        <v>1.2999999999999999E-4</v>
      </c>
      <c r="M1655" s="60" t="s">
        <v>58</v>
      </c>
      <c r="N1655" s="59">
        <v>4.8800000000000003E-2</v>
      </c>
      <c r="O1655" s="58">
        <v>171.363</v>
      </c>
      <c r="P1655" s="58">
        <v>171.363</v>
      </c>
      <c r="Q1655" s="74">
        <v>0.47099999999999997</v>
      </c>
      <c r="R1655" s="61" t="s">
        <v>58</v>
      </c>
      <c r="S1655" s="74">
        <v>176.39599999999999</v>
      </c>
      <c r="T1655" s="61" t="s">
        <v>58</v>
      </c>
      <c r="U1655" s="74">
        <v>5.109</v>
      </c>
      <c r="V1655" s="74">
        <v>5.22</v>
      </c>
    </row>
    <row r="1656" spans="1:22" x14ac:dyDescent="0.25">
      <c r="A1656" s="53">
        <v>44029</v>
      </c>
      <c r="B1656" s="54">
        <v>12</v>
      </c>
      <c r="C1656" s="57">
        <v>36770001000</v>
      </c>
      <c r="D1656" s="60" t="s">
        <v>58</v>
      </c>
      <c r="E1656" s="60" t="s">
        <v>58</v>
      </c>
      <c r="F1656" s="57">
        <v>35864158441</v>
      </c>
      <c r="G1656" s="59">
        <v>4.6999999999999999E-4</v>
      </c>
      <c r="H1656" s="59">
        <v>4.6999999999999999E-4</v>
      </c>
      <c r="I1656" s="60" t="s">
        <v>58</v>
      </c>
      <c r="J1656" s="59">
        <v>5.892E-2</v>
      </c>
      <c r="K1656" s="59">
        <v>1.3999999999999999E-4</v>
      </c>
      <c r="L1656" s="59">
        <v>1.3999999999999999E-4</v>
      </c>
      <c r="M1656" s="60" t="s">
        <v>58</v>
      </c>
      <c r="N1656" s="59">
        <v>5.2080000000000001E-2</v>
      </c>
      <c r="O1656" s="58">
        <v>171.38679999999999</v>
      </c>
      <c r="P1656" s="58">
        <v>171.38679999999999</v>
      </c>
      <c r="Q1656" s="74">
        <v>0.46800000000000003</v>
      </c>
      <c r="R1656" s="61" t="s">
        <v>58</v>
      </c>
      <c r="S1656" s="74">
        <v>175.39599999999999</v>
      </c>
      <c r="T1656" s="61" t="s">
        <v>58</v>
      </c>
      <c r="U1656" s="74">
        <v>5.1120000000000001</v>
      </c>
      <c r="V1656" s="74">
        <v>5.2210000000000001</v>
      </c>
    </row>
    <row r="1657" spans="1:22" x14ac:dyDescent="0.25">
      <c r="A1657" s="53">
        <v>44032</v>
      </c>
      <c r="B1657" s="54">
        <v>12</v>
      </c>
      <c r="C1657" s="57">
        <v>36770001000</v>
      </c>
      <c r="D1657" s="60" t="s">
        <v>58</v>
      </c>
      <c r="E1657" s="60" t="s">
        <v>58</v>
      </c>
      <c r="F1657" s="57">
        <v>35875372434</v>
      </c>
      <c r="G1657" s="59">
        <v>7.7999999999999999E-4</v>
      </c>
      <c r="H1657" s="59">
        <v>7.7999999999999999E-4</v>
      </c>
      <c r="I1657" s="60" t="s">
        <v>58</v>
      </c>
      <c r="J1657" s="59">
        <v>4.8800000000000003E-2</v>
      </c>
      <c r="K1657" s="59">
        <v>3.1E-4</v>
      </c>
      <c r="L1657" s="59">
        <v>3.1E-4</v>
      </c>
      <c r="M1657" s="60" t="s">
        <v>58</v>
      </c>
      <c r="N1657" s="59">
        <v>3.8769999999999999E-2</v>
      </c>
      <c r="O1657" s="58">
        <v>171.44040000000001</v>
      </c>
      <c r="P1657" s="58">
        <v>171.44040000000001</v>
      </c>
      <c r="Q1657" s="74">
        <v>0.46</v>
      </c>
      <c r="R1657" s="61" t="s">
        <v>58</v>
      </c>
      <c r="S1657" s="74">
        <v>172.39599999999999</v>
      </c>
      <c r="T1657" s="61" t="s">
        <v>58</v>
      </c>
      <c r="U1657" s="74">
        <v>5.1349999999999998</v>
      </c>
      <c r="V1657" s="74">
        <v>5.2450000000000001</v>
      </c>
    </row>
    <row r="1658" spans="1:22" x14ac:dyDescent="0.25">
      <c r="A1658" s="53">
        <v>44033</v>
      </c>
      <c r="B1658" s="54">
        <v>12</v>
      </c>
      <c r="C1658" s="57">
        <v>36770001000</v>
      </c>
      <c r="D1658" s="60" t="s">
        <v>58</v>
      </c>
      <c r="E1658" s="60" t="s">
        <v>58</v>
      </c>
      <c r="F1658" s="57">
        <v>35879987120</v>
      </c>
      <c r="G1658" s="59">
        <v>9.1E-4</v>
      </c>
      <c r="H1658" s="59">
        <v>9.1E-4</v>
      </c>
      <c r="I1658" s="60" t="s">
        <v>58</v>
      </c>
      <c r="J1658" s="59">
        <v>4.8689999999999997E-2</v>
      </c>
      <c r="K1658" s="59">
        <v>1.2999999999999999E-4</v>
      </c>
      <c r="L1658" s="59">
        <v>1.2999999999999999E-4</v>
      </c>
      <c r="M1658" s="60" t="s">
        <v>58</v>
      </c>
      <c r="N1658" s="59">
        <v>4.8070000000000002E-2</v>
      </c>
      <c r="O1658" s="58">
        <v>171.4624</v>
      </c>
      <c r="P1658" s="58">
        <v>171.4624</v>
      </c>
      <c r="Q1658" s="74">
        <v>0.45800000000000002</v>
      </c>
      <c r="R1658" s="61" t="s">
        <v>58</v>
      </c>
      <c r="S1658" s="74">
        <v>171.39599999999999</v>
      </c>
      <c r="T1658" s="61" t="s">
        <v>58</v>
      </c>
      <c r="U1658" s="74">
        <v>5.14</v>
      </c>
      <c r="V1658" s="74">
        <v>5.2480000000000002</v>
      </c>
    </row>
    <row r="1659" spans="1:22" x14ac:dyDescent="0.25">
      <c r="A1659" s="53">
        <v>44034</v>
      </c>
      <c r="B1659" s="54">
        <v>12</v>
      </c>
      <c r="C1659" s="57">
        <v>37770001000</v>
      </c>
      <c r="D1659" s="60" t="s">
        <v>58</v>
      </c>
      <c r="E1659" s="60" t="s">
        <v>58</v>
      </c>
      <c r="F1659" s="57">
        <v>36846350976</v>
      </c>
      <c r="G1659" s="59">
        <v>2.0000000000000001E-4</v>
      </c>
      <c r="H1659" s="59">
        <v>2.0000000000000001E-4</v>
      </c>
      <c r="I1659" s="60" t="s">
        <v>58</v>
      </c>
      <c r="J1659" s="59">
        <v>7.4630000000000002E-2</v>
      </c>
      <c r="K1659" s="59">
        <v>2.0000000000000001E-4</v>
      </c>
      <c r="L1659" s="59">
        <v>2.0000000000000001E-4</v>
      </c>
      <c r="M1659" s="60" t="s">
        <v>58</v>
      </c>
      <c r="N1659" s="59">
        <v>7.4630000000000002E-2</v>
      </c>
      <c r="O1659" s="58">
        <v>171.49629999999999</v>
      </c>
      <c r="P1659" s="58">
        <v>171.49629999999999</v>
      </c>
      <c r="Q1659" s="74">
        <v>0.46300000000000002</v>
      </c>
      <c r="R1659" s="61" t="s">
        <v>58</v>
      </c>
      <c r="S1659" s="74">
        <v>173.43</v>
      </c>
      <c r="T1659" s="61" t="s">
        <v>58</v>
      </c>
      <c r="U1659" s="74">
        <v>5.1319999999999997</v>
      </c>
      <c r="V1659" s="74">
        <v>5.2409999999999997</v>
      </c>
    </row>
    <row r="1660" spans="1:22" x14ac:dyDescent="0.25">
      <c r="A1660" s="53">
        <v>44035</v>
      </c>
      <c r="B1660" s="54">
        <v>12</v>
      </c>
      <c r="C1660" s="57">
        <v>37770001000</v>
      </c>
      <c r="D1660" s="60" t="s">
        <v>58</v>
      </c>
      <c r="E1660" s="60" t="s">
        <v>58</v>
      </c>
      <c r="F1660" s="57">
        <v>36851221689</v>
      </c>
      <c r="G1660" s="59">
        <v>3.3E-4</v>
      </c>
      <c r="H1660" s="59">
        <v>3.3E-4</v>
      </c>
      <c r="I1660" s="60" t="s">
        <v>58</v>
      </c>
      <c r="J1660" s="59">
        <v>6.1960000000000001E-2</v>
      </c>
      <c r="K1660" s="59">
        <v>1.2999999999999999E-4</v>
      </c>
      <c r="L1660" s="59">
        <v>1.2999999999999999E-4</v>
      </c>
      <c r="M1660" s="60" t="s">
        <v>58</v>
      </c>
      <c r="N1660" s="59">
        <v>4.9430000000000002E-2</v>
      </c>
      <c r="O1660" s="58">
        <v>171.5189</v>
      </c>
      <c r="P1660" s="58">
        <v>171.5189</v>
      </c>
      <c r="Q1660" s="74">
        <v>0.46</v>
      </c>
      <c r="R1660" s="61" t="s">
        <v>58</v>
      </c>
      <c r="S1660" s="74">
        <v>172.43</v>
      </c>
      <c r="T1660" s="61" t="s">
        <v>58</v>
      </c>
      <c r="U1660" s="74">
        <v>5.1340000000000003</v>
      </c>
      <c r="V1660" s="74">
        <v>5.2430000000000003</v>
      </c>
    </row>
    <row r="1661" spans="1:22" x14ac:dyDescent="0.25">
      <c r="A1661" s="53">
        <v>44036</v>
      </c>
      <c r="B1661" s="54">
        <v>12</v>
      </c>
      <c r="C1661" s="57">
        <v>37770001000</v>
      </c>
      <c r="D1661" s="60" t="s">
        <v>58</v>
      </c>
      <c r="E1661" s="60" t="s">
        <v>58</v>
      </c>
      <c r="F1661" s="57">
        <v>36855626525</v>
      </c>
      <c r="G1661" s="59">
        <v>4.4999999999999999E-4</v>
      </c>
      <c r="H1661" s="59">
        <v>4.4999999999999999E-4</v>
      </c>
      <c r="I1661" s="60" t="s">
        <v>58</v>
      </c>
      <c r="J1661" s="59">
        <v>5.6140000000000002E-2</v>
      </c>
      <c r="K1661" s="59">
        <v>1.2E-4</v>
      </c>
      <c r="L1661" s="59">
        <v>1.2E-4</v>
      </c>
      <c r="M1661" s="60" t="s">
        <v>58</v>
      </c>
      <c r="N1661" s="59">
        <v>4.4589999999999998E-2</v>
      </c>
      <c r="O1661" s="58">
        <v>171.5394</v>
      </c>
      <c r="P1661" s="58">
        <v>171.5394</v>
      </c>
      <c r="Q1661" s="74">
        <v>0.45800000000000002</v>
      </c>
      <c r="R1661" s="61" t="s">
        <v>58</v>
      </c>
      <c r="S1661" s="74">
        <v>171.43</v>
      </c>
      <c r="T1661" s="61" t="s">
        <v>58</v>
      </c>
      <c r="U1661" s="74">
        <v>5.1449999999999996</v>
      </c>
      <c r="V1661" s="74">
        <v>5.2480000000000002</v>
      </c>
    </row>
    <row r="1662" spans="1:22" x14ac:dyDescent="0.25">
      <c r="A1662" s="53">
        <v>44039</v>
      </c>
      <c r="B1662" s="54">
        <v>12</v>
      </c>
      <c r="C1662" s="57">
        <v>37770001000</v>
      </c>
      <c r="D1662" s="60" t="s">
        <v>58</v>
      </c>
      <c r="E1662" s="60" t="s">
        <v>58</v>
      </c>
      <c r="F1662" s="57">
        <v>36862557213</v>
      </c>
      <c r="G1662" s="59">
        <v>6.4000000000000005E-4</v>
      </c>
      <c r="H1662" s="59">
        <v>6.4000000000000005E-4</v>
      </c>
      <c r="I1662" s="60" t="s">
        <v>58</v>
      </c>
      <c r="J1662" s="59">
        <v>3.9510000000000003E-2</v>
      </c>
      <c r="K1662" s="59">
        <v>1.9000000000000001E-4</v>
      </c>
      <c r="L1662" s="59">
        <v>1.9000000000000001E-4</v>
      </c>
      <c r="M1662" s="60" t="s">
        <v>58</v>
      </c>
      <c r="N1662" s="59">
        <v>2.3140000000000001E-2</v>
      </c>
      <c r="O1662" s="58">
        <v>171.57169999999999</v>
      </c>
      <c r="P1662" s="58">
        <v>171.57169999999999</v>
      </c>
      <c r="Q1662" s="74">
        <v>0.44900000000000001</v>
      </c>
      <c r="R1662" s="61" t="s">
        <v>58</v>
      </c>
      <c r="S1662" s="74">
        <v>168.43</v>
      </c>
      <c r="T1662" s="61" t="s">
        <v>58</v>
      </c>
      <c r="U1662" s="74">
        <v>5.1950000000000003</v>
      </c>
      <c r="V1662" s="74">
        <v>5.3010000000000002</v>
      </c>
    </row>
    <row r="1663" spans="1:22" x14ac:dyDescent="0.25">
      <c r="A1663" s="53">
        <v>44040</v>
      </c>
      <c r="B1663" s="54">
        <v>12</v>
      </c>
      <c r="C1663" s="57">
        <v>37770001000</v>
      </c>
      <c r="D1663" s="60" t="s">
        <v>58</v>
      </c>
      <c r="E1663" s="60" t="s">
        <v>58</v>
      </c>
      <c r="F1663" s="57">
        <v>36867231758</v>
      </c>
      <c r="G1663" s="59">
        <v>7.6000000000000004E-4</v>
      </c>
      <c r="H1663" s="59">
        <v>7.6000000000000004E-4</v>
      </c>
      <c r="I1663" s="60" t="s">
        <v>58</v>
      </c>
      <c r="J1663" s="59">
        <v>4.0629999999999999E-2</v>
      </c>
      <c r="K1663" s="59">
        <v>1.2999999999999999E-4</v>
      </c>
      <c r="L1663" s="59">
        <v>1.2999999999999999E-4</v>
      </c>
      <c r="M1663" s="60" t="s">
        <v>58</v>
      </c>
      <c r="N1663" s="59">
        <v>4.7370000000000002E-2</v>
      </c>
      <c r="O1663" s="58">
        <v>171.5934</v>
      </c>
      <c r="P1663" s="58">
        <v>171.5934</v>
      </c>
      <c r="Q1663" s="74">
        <v>0.44700000000000001</v>
      </c>
      <c r="R1663" s="61" t="s">
        <v>58</v>
      </c>
      <c r="S1663" s="74">
        <v>167.43</v>
      </c>
      <c r="T1663" s="61" t="s">
        <v>58</v>
      </c>
      <c r="U1663" s="74">
        <v>5.2</v>
      </c>
      <c r="V1663" s="74">
        <v>5.3049999999999997</v>
      </c>
    </row>
    <row r="1664" spans="1:22" x14ac:dyDescent="0.25">
      <c r="A1664" s="53">
        <v>44041</v>
      </c>
      <c r="B1664" s="54">
        <v>11</v>
      </c>
      <c r="C1664" s="57">
        <v>35770001000</v>
      </c>
      <c r="D1664" s="60" t="s">
        <v>58</v>
      </c>
      <c r="E1664" s="60" t="s">
        <v>58</v>
      </c>
      <c r="F1664" s="57">
        <v>34862113119</v>
      </c>
      <c r="G1664" s="59">
        <v>1.7000000000000001E-4</v>
      </c>
      <c r="H1664" s="59">
        <v>1.7000000000000001E-4</v>
      </c>
      <c r="I1664" s="60" t="s">
        <v>58</v>
      </c>
      <c r="J1664" s="59">
        <v>6.275E-2</v>
      </c>
      <c r="K1664" s="59">
        <v>1.7000000000000001E-4</v>
      </c>
      <c r="L1664" s="59">
        <v>1.7000000000000001E-4</v>
      </c>
      <c r="M1664" s="60" t="s">
        <v>58</v>
      </c>
      <c r="N1664" s="59">
        <v>6.275E-2</v>
      </c>
      <c r="O1664" s="58">
        <v>171.62209999999999</v>
      </c>
      <c r="P1664" s="58">
        <v>171.62209999999999</v>
      </c>
      <c r="Q1664" s="74">
        <v>0.47599999999999998</v>
      </c>
      <c r="R1664" s="61" t="s">
        <v>58</v>
      </c>
      <c r="S1664" s="74">
        <v>178</v>
      </c>
      <c r="T1664" s="61" t="s">
        <v>58</v>
      </c>
      <c r="U1664" s="74">
        <v>5.2149999999999999</v>
      </c>
      <c r="V1664" s="74">
        <v>5.2969999999999997</v>
      </c>
    </row>
    <row r="1665" spans="1:22" x14ac:dyDescent="0.25">
      <c r="A1665" s="53">
        <v>44042</v>
      </c>
      <c r="B1665" s="54">
        <v>11</v>
      </c>
      <c r="C1665" s="57">
        <v>35770001000</v>
      </c>
      <c r="D1665" s="60" t="s">
        <v>58</v>
      </c>
      <c r="E1665" s="60" t="s">
        <v>58</v>
      </c>
      <c r="F1665" s="57">
        <v>34867937896</v>
      </c>
      <c r="G1665" s="59">
        <v>3.3E-4</v>
      </c>
      <c r="H1665" s="59">
        <v>3.3E-4</v>
      </c>
      <c r="I1665" s="60" t="s">
        <v>58</v>
      </c>
      <c r="J1665" s="59">
        <v>6.2810000000000005E-2</v>
      </c>
      <c r="K1665" s="59">
        <v>1.7000000000000001E-4</v>
      </c>
      <c r="L1665" s="59">
        <v>1.7000000000000001E-4</v>
      </c>
      <c r="M1665" s="60" t="s">
        <v>58</v>
      </c>
      <c r="N1665" s="59">
        <v>6.2880000000000005E-2</v>
      </c>
      <c r="O1665" s="58">
        <v>171.6507</v>
      </c>
      <c r="P1665" s="58">
        <v>171.6507</v>
      </c>
      <c r="Q1665" s="74">
        <v>0.47299999999999998</v>
      </c>
      <c r="R1665" s="61" t="s">
        <v>58</v>
      </c>
      <c r="S1665" s="74">
        <v>177</v>
      </c>
      <c r="T1665" s="61" t="s">
        <v>58</v>
      </c>
      <c r="U1665" s="74">
        <v>5.21</v>
      </c>
      <c r="V1665" s="74">
        <v>5.2919999999999998</v>
      </c>
    </row>
    <row r="1666" spans="1:22" x14ac:dyDescent="0.25">
      <c r="A1666" s="53">
        <v>44043</v>
      </c>
      <c r="B1666" s="54">
        <v>11</v>
      </c>
      <c r="C1666" s="57">
        <v>35770001000</v>
      </c>
      <c r="D1666" s="60" t="s">
        <v>58</v>
      </c>
      <c r="E1666" s="60" t="s">
        <v>58</v>
      </c>
      <c r="F1666" s="57">
        <v>34877761884</v>
      </c>
      <c r="G1666" s="59">
        <v>6.2E-4</v>
      </c>
      <c r="H1666" s="59">
        <v>6.2E-4</v>
      </c>
      <c r="I1666" s="60" t="s">
        <v>58</v>
      </c>
      <c r="J1666" s="59">
        <v>7.7759999999999996E-2</v>
      </c>
      <c r="K1666" s="59">
        <v>2.7999999999999998E-4</v>
      </c>
      <c r="L1666" s="59">
        <v>2.7999999999999998E-4</v>
      </c>
      <c r="M1666" s="60" t="s">
        <v>58</v>
      </c>
      <c r="N1666" s="59">
        <v>0.10829999999999999</v>
      </c>
      <c r="O1666" s="58">
        <v>171.69909999999999</v>
      </c>
      <c r="P1666" s="58">
        <v>171.69909999999999</v>
      </c>
      <c r="Q1666" s="74">
        <v>0.47099999999999997</v>
      </c>
      <c r="R1666" s="61" t="s">
        <v>58</v>
      </c>
      <c r="S1666" s="74">
        <v>176</v>
      </c>
      <c r="T1666" s="61" t="s">
        <v>58</v>
      </c>
      <c r="U1666" s="74">
        <v>5.1719999999999997</v>
      </c>
      <c r="V1666" s="74">
        <v>5.2629999999999999</v>
      </c>
    </row>
    <row r="1667" spans="1:22" x14ac:dyDescent="0.25">
      <c r="A1667" s="53">
        <v>44046</v>
      </c>
      <c r="B1667" s="54">
        <v>11</v>
      </c>
      <c r="C1667" s="57">
        <v>35770001000</v>
      </c>
      <c r="D1667" s="60" t="s">
        <v>58</v>
      </c>
      <c r="E1667" s="60" t="s">
        <v>58</v>
      </c>
      <c r="F1667" s="57">
        <v>34885926195</v>
      </c>
      <c r="G1667" s="59">
        <v>8.4999999999999995E-4</v>
      </c>
      <c r="H1667" s="59">
        <v>8.4999999999999995E-4</v>
      </c>
      <c r="I1667" s="60" t="s">
        <v>58</v>
      </c>
      <c r="J1667" s="59">
        <v>5.3039999999999997E-2</v>
      </c>
      <c r="K1667" s="59">
        <v>2.3000000000000001E-4</v>
      </c>
      <c r="L1667" s="59">
        <v>2.3000000000000001E-4</v>
      </c>
      <c r="M1667" s="60" t="s">
        <v>58</v>
      </c>
      <c r="N1667" s="59">
        <v>2.8889999999999999E-2</v>
      </c>
      <c r="O1667" s="58">
        <v>171.73929999999999</v>
      </c>
      <c r="P1667" s="58">
        <v>171.73929999999999</v>
      </c>
      <c r="Q1667" s="74">
        <v>0.46300000000000002</v>
      </c>
      <c r="R1667" s="61" t="s">
        <v>58</v>
      </c>
      <c r="S1667" s="74">
        <v>173</v>
      </c>
      <c r="T1667" s="61" t="s">
        <v>58</v>
      </c>
      <c r="U1667" s="74">
        <v>5.2110000000000003</v>
      </c>
      <c r="V1667" s="74">
        <v>5.3049999999999997</v>
      </c>
    </row>
    <row r="1668" spans="1:22" x14ac:dyDescent="0.25">
      <c r="A1668" s="53">
        <v>44047</v>
      </c>
      <c r="B1668" s="54">
        <v>11</v>
      </c>
      <c r="C1668" s="57">
        <v>35770001000</v>
      </c>
      <c r="D1668" s="60" t="s">
        <v>58</v>
      </c>
      <c r="E1668" s="60" t="s">
        <v>58</v>
      </c>
      <c r="F1668" s="57">
        <v>34890883113</v>
      </c>
      <c r="G1668" s="59">
        <v>9.8999999999999999E-4</v>
      </c>
      <c r="H1668" s="59">
        <v>9.8999999999999999E-4</v>
      </c>
      <c r="I1668" s="60" t="s">
        <v>58</v>
      </c>
      <c r="J1668" s="59">
        <v>5.3069999999999999E-2</v>
      </c>
      <c r="K1668" s="59">
        <v>1.3999999999999999E-4</v>
      </c>
      <c r="L1668" s="59">
        <v>1.3999999999999999E-4</v>
      </c>
      <c r="M1668" s="60" t="s">
        <v>58</v>
      </c>
      <c r="N1668" s="59">
        <v>5.323E-2</v>
      </c>
      <c r="O1668" s="58">
        <v>171.7637</v>
      </c>
      <c r="P1668" s="58">
        <v>171.7637</v>
      </c>
      <c r="Q1668" s="74">
        <v>0.46</v>
      </c>
      <c r="R1668" s="61" t="s">
        <v>58</v>
      </c>
      <c r="S1668" s="74">
        <v>172</v>
      </c>
      <c r="T1668" s="61" t="s">
        <v>58</v>
      </c>
      <c r="U1668" s="74">
        <v>5.2140000000000004</v>
      </c>
      <c r="V1668" s="74">
        <v>5.3049999999999997</v>
      </c>
    </row>
    <row r="1669" spans="1:22" x14ac:dyDescent="0.25">
      <c r="A1669" s="53">
        <v>44048</v>
      </c>
      <c r="B1669" s="54">
        <v>12</v>
      </c>
      <c r="C1669" s="57">
        <v>38770001000</v>
      </c>
      <c r="D1669" s="60" t="s">
        <v>58</v>
      </c>
      <c r="E1669" s="60" t="s">
        <v>58</v>
      </c>
      <c r="F1669" s="57">
        <v>37736001374</v>
      </c>
      <c r="G1669" s="59">
        <v>1.6000000000000001E-4</v>
      </c>
      <c r="H1669" s="59">
        <v>1.6000000000000001E-4</v>
      </c>
      <c r="I1669" s="60" t="s">
        <v>58</v>
      </c>
      <c r="J1669" s="59">
        <v>5.9240000000000001E-2</v>
      </c>
      <c r="K1669" s="59">
        <v>1.6000000000000001E-4</v>
      </c>
      <c r="L1669" s="59">
        <v>1.6000000000000001E-4</v>
      </c>
      <c r="M1669" s="60" t="s">
        <v>58</v>
      </c>
      <c r="N1669" s="59">
        <v>5.9240000000000001E-2</v>
      </c>
      <c r="O1669" s="58">
        <v>171.79079999999999</v>
      </c>
      <c r="P1669" s="58">
        <v>171.79079999999999</v>
      </c>
      <c r="Q1669" s="74">
        <v>0.495</v>
      </c>
      <c r="R1669" s="61" t="s">
        <v>58</v>
      </c>
      <c r="S1669" s="74">
        <v>185.779</v>
      </c>
      <c r="T1669" s="61" t="s">
        <v>58</v>
      </c>
      <c r="U1669" s="74">
        <v>5.2389999999999999</v>
      </c>
      <c r="V1669" s="74">
        <v>5.3479999999999999</v>
      </c>
    </row>
    <row r="1670" spans="1:22" x14ac:dyDescent="0.25">
      <c r="A1670" s="53">
        <v>44049</v>
      </c>
      <c r="B1670" s="54">
        <v>12</v>
      </c>
      <c r="C1670" s="57">
        <v>38770001000</v>
      </c>
      <c r="D1670" s="60" t="s">
        <v>58</v>
      </c>
      <c r="E1670" s="60" t="s">
        <v>58</v>
      </c>
      <c r="F1670" s="57">
        <v>37741714420</v>
      </c>
      <c r="G1670" s="59">
        <v>3.1E-4</v>
      </c>
      <c r="H1670" s="59">
        <v>3.1E-4</v>
      </c>
      <c r="I1670" s="60" t="s">
        <v>58</v>
      </c>
      <c r="J1670" s="59">
        <v>5.8020000000000002E-2</v>
      </c>
      <c r="K1670" s="59">
        <v>1.4999999999999999E-4</v>
      </c>
      <c r="L1670" s="59">
        <v>1.4999999999999999E-4</v>
      </c>
      <c r="M1670" s="60" t="s">
        <v>58</v>
      </c>
      <c r="N1670" s="59">
        <v>5.6809999999999999E-2</v>
      </c>
      <c r="O1670" s="58">
        <v>171.8168</v>
      </c>
      <c r="P1670" s="58">
        <v>171.8168</v>
      </c>
      <c r="Q1670" s="74">
        <v>0.49199999999999999</v>
      </c>
      <c r="R1670" s="61" t="s">
        <v>58</v>
      </c>
      <c r="S1670" s="74">
        <v>184.779</v>
      </c>
      <c r="T1670" s="61" t="s">
        <v>58</v>
      </c>
      <c r="U1670" s="74">
        <v>5.24</v>
      </c>
      <c r="V1670" s="74">
        <v>5.3460000000000001</v>
      </c>
    </row>
    <row r="1671" spans="1:22" x14ac:dyDescent="0.25">
      <c r="A1671" s="53">
        <v>44050</v>
      </c>
      <c r="B1671" s="54">
        <v>12</v>
      </c>
      <c r="C1671" s="57">
        <v>38770001000</v>
      </c>
      <c r="D1671" s="60" t="s">
        <v>58</v>
      </c>
      <c r="E1671" s="60" t="s">
        <v>58</v>
      </c>
      <c r="F1671" s="57">
        <v>37735483613</v>
      </c>
      <c r="G1671" s="59">
        <v>1.3999999999999999E-4</v>
      </c>
      <c r="H1671" s="59">
        <v>1.3999999999999999E-4</v>
      </c>
      <c r="I1671" s="60" t="s">
        <v>58</v>
      </c>
      <c r="J1671" s="59">
        <v>1.7670000000000002E-2</v>
      </c>
      <c r="K1671" s="59">
        <v>-1.7000000000000001E-4</v>
      </c>
      <c r="L1671" s="59">
        <v>-1.7000000000000001E-4</v>
      </c>
      <c r="M1671" s="60" t="s">
        <v>58</v>
      </c>
      <c r="N1671" s="59">
        <v>-5.8479999999999997E-2</v>
      </c>
      <c r="O1671" s="58">
        <v>171.7884</v>
      </c>
      <c r="P1671" s="58">
        <v>171.7884</v>
      </c>
      <c r="Q1671" s="74">
        <v>0.48899999999999999</v>
      </c>
      <c r="R1671" s="61" t="s">
        <v>58</v>
      </c>
      <c r="S1671" s="74">
        <v>183.779</v>
      </c>
      <c r="T1671" s="61" t="s">
        <v>58</v>
      </c>
      <c r="U1671" s="74">
        <v>5.3079999999999998</v>
      </c>
      <c r="V1671" s="74">
        <v>5.41</v>
      </c>
    </row>
    <row r="1672" spans="1:22" x14ac:dyDescent="0.25">
      <c r="A1672" s="53">
        <v>44053</v>
      </c>
      <c r="B1672" s="54">
        <v>12</v>
      </c>
      <c r="C1672" s="57">
        <v>38770001000</v>
      </c>
      <c r="D1672" s="60" t="s">
        <v>58</v>
      </c>
      <c r="E1672" s="60" t="s">
        <v>58</v>
      </c>
      <c r="F1672" s="57">
        <v>37752395651</v>
      </c>
      <c r="G1672" s="59">
        <v>5.9000000000000003E-4</v>
      </c>
      <c r="H1672" s="59">
        <v>5.9000000000000003E-4</v>
      </c>
      <c r="I1672" s="60" t="s">
        <v>58</v>
      </c>
      <c r="J1672" s="59">
        <v>3.6670000000000001E-2</v>
      </c>
      <c r="K1672" s="59">
        <v>4.4999999999999999E-4</v>
      </c>
      <c r="L1672" s="59">
        <v>4.4999999999999999E-4</v>
      </c>
      <c r="M1672" s="60" t="s">
        <v>58</v>
      </c>
      <c r="N1672" s="59">
        <v>5.6030000000000003E-2</v>
      </c>
      <c r="O1672" s="58">
        <v>171.86539999999999</v>
      </c>
      <c r="P1672" s="58">
        <v>171.86539999999999</v>
      </c>
      <c r="Q1672" s="74">
        <v>0.48099999999999998</v>
      </c>
      <c r="R1672" s="61" t="s">
        <v>58</v>
      </c>
      <c r="S1672" s="74">
        <v>180.779</v>
      </c>
      <c r="T1672" s="61" t="s">
        <v>58</v>
      </c>
      <c r="U1672" s="74">
        <v>5.3049999999999997</v>
      </c>
      <c r="V1672" s="74">
        <v>5.4080000000000004</v>
      </c>
    </row>
    <row r="1673" spans="1:22" x14ac:dyDescent="0.25">
      <c r="A1673" s="53">
        <v>44054</v>
      </c>
      <c r="B1673" s="54">
        <v>12</v>
      </c>
      <c r="C1673" s="57">
        <v>38770001000</v>
      </c>
      <c r="D1673" s="60" t="s">
        <v>58</v>
      </c>
      <c r="E1673" s="60" t="s">
        <v>58</v>
      </c>
      <c r="F1673" s="57">
        <v>37756253508</v>
      </c>
      <c r="G1673" s="59">
        <v>6.8999999999999997E-4</v>
      </c>
      <c r="H1673" s="59">
        <v>6.8999999999999997E-4</v>
      </c>
      <c r="I1673" s="60" t="s">
        <v>58</v>
      </c>
      <c r="J1673" s="59">
        <v>3.6859999999999997E-2</v>
      </c>
      <c r="K1673" s="59">
        <v>1E-4</v>
      </c>
      <c r="L1673" s="59">
        <v>1E-4</v>
      </c>
      <c r="M1673" s="60" t="s">
        <v>58</v>
      </c>
      <c r="N1673" s="59">
        <v>3.7999999999999999E-2</v>
      </c>
      <c r="O1673" s="58">
        <v>171.88300000000001</v>
      </c>
      <c r="P1673" s="58">
        <v>171.88300000000001</v>
      </c>
      <c r="Q1673" s="74">
        <v>0.47899999999999998</v>
      </c>
      <c r="R1673" s="61" t="s">
        <v>58</v>
      </c>
      <c r="S1673" s="74">
        <v>179.779</v>
      </c>
      <c r="T1673" s="61" t="s">
        <v>58</v>
      </c>
      <c r="U1673" s="74">
        <v>5.3159999999999998</v>
      </c>
      <c r="V1673" s="74">
        <v>5.4169999999999998</v>
      </c>
    </row>
    <row r="1674" spans="1:22" x14ac:dyDescent="0.25">
      <c r="A1674" s="53">
        <v>44055</v>
      </c>
      <c r="B1674" s="54">
        <v>12</v>
      </c>
      <c r="C1674" s="57">
        <v>38770001000</v>
      </c>
      <c r="D1674" s="60" t="s">
        <v>58</v>
      </c>
      <c r="E1674" s="60" t="s">
        <v>58</v>
      </c>
      <c r="F1674" s="57">
        <v>37763293348</v>
      </c>
      <c r="G1674" s="59">
        <v>1.9000000000000001E-4</v>
      </c>
      <c r="H1674" s="59">
        <v>1.9000000000000001E-4</v>
      </c>
      <c r="I1674" s="60" t="s">
        <v>58</v>
      </c>
      <c r="J1674" s="59">
        <v>7.0419999999999996E-2</v>
      </c>
      <c r="K1674" s="59">
        <v>1.9000000000000001E-4</v>
      </c>
      <c r="L1674" s="59">
        <v>1.9000000000000001E-4</v>
      </c>
      <c r="M1674" s="60" t="s">
        <v>58</v>
      </c>
      <c r="N1674" s="59">
        <v>7.0419999999999996E-2</v>
      </c>
      <c r="O1674" s="58">
        <v>171.91499999999999</v>
      </c>
      <c r="P1674" s="58">
        <v>171.91499999999999</v>
      </c>
      <c r="Q1674" s="74">
        <v>0.47599999999999998</v>
      </c>
      <c r="R1674" s="61" t="s">
        <v>58</v>
      </c>
      <c r="S1674" s="74">
        <v>178.779</v>
      </c>
      <c r="T1674" s="61" t="s">
        <v>58</v>
      </c>
      <c r="U1674" s="74">
        <v>5.3</v>
      </c>
      <c r="V1674" s="74">
        <v>5.4080000000000004</v>
      </c>
    </row>
    <row r="1675" spans="1:22" x14ac:dyDescent="0.25">
      <c r="A1675" s="53">
        <v>44056</v>
      </c>
      <c r="B1675" s="54">
        <v>12</v>
      </c>
      <c r="C1675" s="57">
        <v>38770001000</v>
      </c>
      <c r="D1675" s="60" t="s">
        <v>58</v>
      </c>
      <c r="E1675" s="60" t="s">
        <v>58</v>
      </c>
      <c r="F1675" s="57">
        <v>37769069079</v>
      </c>
      <c r="G1675" s="59">
        <v>3.4000000000000002E-4</v>
      </c>
      <c r="H1675" s="59">
        <v>3.4000000000000002E-4</v>
      </c>
      <c r="I1675" s="60" t="s">
        <v>58</v>
      </c>
      <c r="J1675" s="59">
        <v>6.3890000000000002E-2</v>
      </c>
      <c r="K1675" s="59">
        <v>1.4999999999999999E-4</v>
      </c>
      <c r="L1675" s="59">
        <v>1.4999999999999999E-4</v>
      </c>
      <c r="M1675" s="60" t="s">
        <v>58</v>
      </c>
      <c r="N1675" s="59">
        <v>5.7410000000000003E-2</v>
      </c>
      <c r="O1675" s="58">
        <v>171.94130000000001</v>
      </c>
      <c r="P1675" s="58">
        <v>171.94130000000001</v>
      </c>
      <c r="Q1675" s="74">
        <v>0.47299999999999998</v>
      </c>
      <c r="R1675" s="61" t="s">
        <v>58</v>
      </c>
      <c r="S1675" s="74">
        <v>177.779</v>
      </c>
      <c r="T1675" s="61" t="s">
        <v>58</v>
      </c>
      <c r="U1675" s="74">
        <v>5.3010000000000002</v>
      </c>
      <c r="V1675" s="74">
        <v>5.407</v>
      </c>
    </row>
    <row r="1676" spans="1:22" x14ac:dyDescent="0.25">
      <c r="A1676" s="53">
        <v>44057</v>
      </c>
      <c r="B1676" s="54">
        <v>12</v>
      </c>
      <c r="C1676" s="57">
        <v>38770001000</v>
      </c>
      <c r="D1676" s="60" t="s">
        <v>58</v>
      </c>
      <c r="E1676" s="60" t="s">
        <v>58</v>
      </c>
      <c r="F1676" s="57">
        <v>37774680640</v>
      </c>
      <c r="G1676" s="59">
        <v>4.8999999999999998E-4</v>
      </c>
      <c r="H1676" s="59">
        <v>4.8999999999999998E-4</v>
      </c>
      <c r="I1676" s="60" t="s">
        <v>58</v>
      </c>
      <c r="J1676" s="59">
        <v>6.1159999999999999E-2</v>
      </c>
      <c r="K1676" s="59">
        <v>1.4999999999999999E-4</v>
      </c>
      <c r="L1676" s="59">
        <v>1.4999999999999999E-4</v>
      </c>
      <c r="M1676" s="60" t="s">
        <v>58</v>
      </c>
      <c r="N1676" s="59">
        <v>5.5719999999999999E-2</v>
      </c>
      <c r="O1676" s="58">
        <v>171.96690000000001</v>
      </c>
      <c r="P1676" s="58">
        <v>171.96690000000001</v>
      </c>
      <c r="Q1676" s="74">
        <v>0.47099999999999997</v>
      </c>
      <c r="R1676" s="61" t="s">
        <v>58</v>
      </c>
      <c r="S1676" s="74">
        <v>176.779</v>
      </c>
      <c r="T1676" s="61" t="s">
        <v>58</v>
      </c>
      <c r="U1676" s="74">
        <v>5.2990000000000004</v>
      </c>
      <c r="V1676" s="74">
        <v>5.407</v>
      </c>
    </row>
    <row r="1677" spans="1:22" x14ac:dyDescent="0.25">
      <c r="A1677" s="53">
        <v>44060</v>
      </c>
      <c r="B1677" s="54">
        <v>12</v>
      </c>
      <c r="C1677" s="57">
        <v>38770001000</v>
      </c>
      <c r="D1677" s="60" t="s">
        <v>58</v>
      </c>
      <c r="E1677" s="60" t="s">
        <v>58</v>
      </c>
      <c r="F1677" s="57">
        <v>37791135280</v>
      </c>
      <c r="G1677" s="59">
        <v>9.2000000000000003E-4</v>
      </c>
      <c r="H1677" s="59">
        <v>9.2000000000000003E-4</v>
      </c>
      <c r="I1677" s="60" t="s">
        <v>58</v>
      </c>
      <c r="J1677" s="59">
        <v>5.7779999999999998E-2</v>
      </c>
      <c r="K1677" s="59">
        <v>4.4000000000000002E-4</v>
      </c>
      <c r="L1677" s="59">
        <v>4.4000000000000002E-4</v>
      </c>
      <c r="M1677" s="60" t="s">
        <v>58</v>
      </c>
      <c r="N1677" s="59">
        <v>5.4420000000000003E-2</v>
      </c>
      <c r="O1677" s="58">
        <v>172.04179999999999</v>
      </c>
      <c r="P1677" s="58">
        <v>172.04179999999999</v>
      </c>
      <c r="Q1677" s="74">
        <v>0.46300000000000002</v>
      </c>
      <c r="R1677" s="61" t="s">
        <v>58</v>
      </c>
      <c r="S1677" s="74">
        <v>173.779</v>
      </c>
      <c r="T1677" s="61" t="s">
        <v>58</v>
      </c>
      <c r="U1677" s="74">
        <v>5.2960000000000003</v>
      </c>
      <c r="V1677" s="74">
        <v>5.407</v>
      </c>
    </row>
    <row r="1678" spans="1:22" x14ac:dyDescent="0.25">
      <c r="A1678" s="53">
        <v>44061</v>
      </c>
      <c r="B1678" s="54">
        <v>12</v>
      </c>
      <c r="C1678" s="57">
        <v>38770001000</v>
      </c>
      <c r="D1678" s="60" t="s">
        <v>58</v>
      </c>
      <c r="E1678" s="60" t="s">
        <v>58</v>
      </c>
      <c r="F1678" s="57">
        <v>37796527277</v>
      </c>
      <c r="G1678" s="59">
        <v>1.07E-3</v>
      </c>
      <c r="H1678" s="59">
        <v>1.07E-3</v>
      </c>
      <c r="I1678" s="60" t="s">
        <v>58</v>
      </c>
      <c r="J1678" s="59">
        <v>5.7160000000000002E-2</v>
      </c>
      <c r="K1678" s="59">
        <v>1.3999999999999999E-4</v>
      </c>
      <c r="L1678" s="59">
        <v>1.3999999999999999E-4</v>
      </c>
      <c r="M1678" s="60" t="s">
        <v>58</v>
      </c>
      <c r="N1678" s="59">
        <v>5.3449999999999998E-2</v>
      </c>
      <c r="O1678" s="58">
        <v>172.06630000000001</v>
      </c>
      <c r="P1678" s="58">
        <v>172.06630000000001</v>
      </c>
      <c r="Q1678" s="74">
        <v>0.46</v>
      </c>
      <c r="R1678" s="61" t="s">
        <v>58</v>
      </c>
      <c r="S1678" s="74">
        <v>172.779</v>
      </c>
      <c r="T1678" s="61" t="s">
        <v>58</v>
      </c>
      <c r="U1678" s="74">
        <v>5.3010000000000002</v>
      </c>
      <c r="V1678" s="74">
        <v>5.4080000000000004</v>
      </c>
    </row>
    <row r="1679" spans="1:22" x14ac:dyDescent="0.25">
      <c r="A1679" s="53">
        <v>44062</v>
      </c>
      <c r="B1679" s="54">
        <v>12</v>
      </c>
      <c r="C1679" s="57">
        <v>40149201000</v>
      </c>
      <c r="D1679" s="60" t="s">
        <v>58</v>
      </c>
      <c r="E1679" s="60" t="s">
        <v>58</v>
      </c>
      <c r="F1679" s="57">
        <v>39123364694</v>
      </c>
      <c r="G1679" s="59">
        <v>1.3999999999999999E-4</v>
      </c>
      <c r="H1679" s="59">
        <v>1.3999999999999999E-4</v>
      </c>
      <c r="I1679" s="60" t="s">
        <v>58</v>
      </c>
      <c r="J1679" s="59">
        <v>5.228E-2</v>
      </c>
      <c r="K1679" s="59">
        <v>1.3999999999999999E-4</v>
      </c>
      <c r="L1679" s="59">
        <v>1.3999999999999999E-4</v>
      </c>
      <c r="M1679" s="60" t="s">
        <v>58</v>
      </c>
      <c r="N1679" s="59">
        <v>5.228E-2</v>
      </c>
      <c r="O1679" s="58">
        <v>172.09030000000001</v>
      </c>
      <c r="P1679" s="58">
        <v>172.09030000000001</v>
      </c>
      <c r="Q1679" s="74">
        <v>0.46800000000000003</v>
      </c>
      <c r="R1679" s="61" t="s">
        <v>58</v>
      </c>
      <c r="S1679" s="74">
        <v>175.66900000000001</v>
      </c>
      <c r="T1679" s="61" t="s">
        <v>58</v>
      </c>
      <c r="U1679" s="74">
        <v>5.3079999999999998</v>
      </c>
      <c r="V1679" s="74">
        <v>5.415</v>
      </c>
    </row>
    <row r="1680" spans="1:22" x14ac:dyDescent="0.25">
      <c r="A1680" s="53">
        <v>44063</v>
      </c>
      <c r="B1680" s="54">
        <v>12</v>
      </c>
      <c r="C1680" s="57">
        <v>40149201000</v>
      </c>
      <c r="D1680" s="60" t="s">
        <v>58</v>
      </c>
      <c r="E1680" s="60" t="s">
        <v>58</v>
      </c>
      <c r="F1680" s="57">
        <v>39129329952</v>
      </c>
      <c r="G1680" s="59">
        <v>2.9E-4</v>
      </c>
      <c r="H1680" s="59">
        <v>2.9E-4</v>
      </c>
      <c r="I1680" s="60" t="s">
        <v>58</v>
      </c>
      <c r="J1680" s="59">
        <v>5.475E-2</v>
      </c>
      <c r="K1680" s="59">
        <v>1.4999999999999999E-4</v>
      </c>
      <c r="L1680" s="59">
        <v>1.4999999999999999E-4</v>
      </c>
      <c r="M1680" s="60" t="s">
        <v>58</v>
      </c>
      <c r="N1680" s="59">
        <v>5.7230000000000003E-2</v>
      </c>
      <c r="O1680" s="58">
        <v>172.11660000000001</v>
      </c>
      <c r="P1680" s="58">
        <v>172.11660000000001</v>
      </c>
      <c r="Q1680" s="74">
        <v>0.46500000000000002</v>
      </c>
      <c r="R1680" s="61" t="s">
        <v>58</v>
      </c>
      <c r="S1680" s="74">
        <v>174.66900000000001</v>
      </c>
      <c r="T1680" s="61" t="s">
        <v>58</v>
      </c>
      <c r="U1680" s="74">
        <v>5.3090000000000002</v>
      </c>
      <c r="V1680" s="74">
        <v>5.4139999999999997</v>
      </c>
    </row>
    <row r="1681" spans="1:22" x14ac:dyDescent="0.25">
      <c r="A1681" s="53">
        <v>44064</v>
      </c>
      <c r="B1681" s="54">
        <v>12</v>
      </c>
      <c r="C1681" s="57">
        <v>40149201000</v>
      </c>
      <c r="D1681" s="60" t="s">
        <v>58</v>
      </c>
      <c r="E1681" s="60" t="s">
        <v>58</v>
      </c>
      <c r="F1681" s="57">
        <v>39139303922</v>
      </c>
      <c r="G1681" s="59">
        <v>5.5000000000000003E-4</v>
      </c>
      <c r="H1681" s="59">
        <v>5.5000000000000003E-4</v>
      </c>
      <c r="I1681" s="60" t="s">
        <v>58</v>
      </c>
      <c r="J1681" s="59">
        <v>6.8809999999999996E-2</v>
      </c>
      <c r="K1681" s="59">
        <v>2.5000000000000001E-4</v>
      </c>
      <c r="L1681" s="59">
        <v>2.5000000000000001E-4</v>
      </c>
      <c r="M1681" s="60" t="s">
        <v>58</v>
      </c>
      <c r="N1681" s="59">
        <v>9.7489999999999993E-2</v>
      </c>
      <c r="O1681" s="58">
        <v>172.16040000000001</v>
      </c>
      <c r="P1681" s="58">
        <v>172.16040000000001</v>
      </c>
      <c r="Q1681" s="74">
        <v>0.46300000000000002</v>
      </c>
      <c r="R1681" s="61" t="s">
        <v>58</v>
      </c>
      <c r="S1681" s="74">
        <v>173.66900000000001</v>
      </c>
      <c r="T1681" s="61" t="s">
        <v>58</v>
      </c>
      <c r="U1681" s="74">
        <v>5.282</v>
      </c>
      <c r="V1681" s="74">
        <v>5.391</v>
      </c>
    </row>
    <row r="1682" spans="1:22" x14ac:dyDescent="0.25">
      <c r="A1682" s="53">
        <v>44067</v>
      </c>
      <c r="B1682" s="54">
        <v>12</v>
      </c>
      <c r="C1682" s="57">
        <v>40149201000</v>
      </c>
      <c r="D1682" s="60" t="s">
        <v>58</v>
      </c>
      <c r="E1682" s="60" t="s">
        <v>58</v>
      </c>
      <c r="F1682" s="57">
        <v>39150381112</v>
      </c>
      <c r="G1682" s="59">
        <v>8.3000000000000001E-4</v>
      </c>
      <c r="H1682" s="59">
        <v>8.3000000000000001E-4</v>
      </c>
      <c r="I1682" s="60" t="s">
        <v>58</v>
      </c>
      <c r="J1682" s="59">
        <v>5.178E-2</v>
      </c>
      <c r="K1682" s="59">
        <v>2.7999999999999998E-4</v>
      </c>
      <c r="L1682" s="59">
        <v>2.7999999999999998E-4</v>
      </c>
      <c r="M1682" s="60" t="s">
        <v>58</v>
      </c>
      <c r="N1682" s="59">
        <v>3.5029999999999999E-2</v>
      </c>
      <c r="O1682" s="58">
        <v>172.20920000000001</v>
      </c>
      <c r="P1682" s="58">
        <v>172.20920000000001</v>
      </c>
      <c r="Q1682" s="74">
        <v>0.45500000000000002</v>
      </c>
      <c r="R1682" s="61" t="s">
        <v>58</v>
      </c>
      <c r="S1682" s="74">
        <v>170.66900000000001</v>
      </c>
      <c r="T1682" s="61" t="s">
        <v>58</v>
      </c>
      <c r="U1682" s="74">
        <v>5.3179999999999996</v>
      </c>
      <c r="V1682" s="74">
        <v>5.4249999999999998</v>
      </c>
    </row>
    <row r="1683" spans="1:22" x14ac:dyDescent="0.25">
      <c r="A1683" s="53">
        <v>44068</v>
      </c>
      <c r="B1683" s="54">
        <v>12</v>
      </c>
      <c r="C1683" s="57">
        <v>40149201000</v>
      </c>
      <c r="D1683" s="60" t="s">
        <v>58</v>
      </c>
      <c r="E1683" s="60" t="s">
        <v>58</v>
      </c>
      <c r="F1683" s="57">
        <v>39159710562</v>
      </c>
      <c r="G1683" s="59">
        <v>1.07E-3</v>
      </c>
      <c r="H1683" s="59">
        <v>1.07E-3</v>
      </c>
      <c r="I1683" s="60" t="s">
        <v>58</v>
      </c>
      <c r="J1683" s="59">
        <v>5.7279999999999998E-2</v>
      </c>
      <c r="K1683" s="59">
        <v>2.4000000000000001E-4</v>
      </c>
      <c r="L1683" s="59">
        <v>2.4000000000000001E-4</v>
      </c>
      <c r="M1683" s="60" t="s">
        <v>58</v>
      </c>
      <c r="N1683" s="59">
        <v>9.0859999999999996E-2</v>
      </c>
      <c r="O1683" s="58">
        <v>172.25020000000001</v>
      </c>
      <c r="P1683" s="58">
        <v>172.25020000000001</v>
      </c>
      <c r="Q1683" s="74">
        <v>0.45200000000000001</v>
      </c>
      <c r="R1683" s="61" t="s">
        <v>58</v>
      </c>
      <c r="S1683" s="74">
        <v>169.66900000000001</v>
      </c>
      <c r="T1683" s="61" t="s">
        <v>58</v>
      </c>
      <c r="U1683" s="74">
        <v>5.3010000000000002</v>
      </c>
      <c r="V1683" s="74">
        <v>5.4050000000000002</v>
      </c>
    </row>
    <row r="1684" spans="1:22" x14ac:dyDescent="0.25">
      <c r="A1684" s="53">
        <v>44069</v>
      </c>
      <c r="B1684" s="54">
        <v>11</v>
      </c>
      <c r="C1684" s="57">
        <v>37149201000</v>
      </c>
      <c r="D1684" s="60" t="s">
        <v>58</v>
      </c>
      <c r="E1684" s="60" t="s">
        <v>58</v>
      </c>
      <c r="F1684" s="57">
        <v>36140342876</v>
      </c>
      <c r="G1684" s="59">
        <v>1.2E-4</v>
      </c>
      <c r="H1684" s="59">
        <v>1.2E-4</v>
      </c>
      <c r="I1684" s="60" t="s">
        <v>58</v>
      </c>
      <c r="J1684" s="59">
        <v>4.6640000000000001E-2</v>
      </c>
      <c r="K1684" s="59">
        <v>1.2E-4</v>
      </c>
      <c r="L1684" s="59">
        <v>1.2E-4</v>
      </c>
      <c r="M1684" s="60" t="s">
        <v>58</v>
      </c>
      <c r="N1684" s="59">
        <v>4.6640000000000001E-2</v>
      </c>
      <c r="O1684" s="58">
        <v>172.27170000000001</v>
      </c>
      <c r="P1684" s="58">
        <v>172.27170000000001</v>
      </c>
      <c r="Q1684" s="74">
        <v>0.499</v>
      </c>
      <c r="R1684" s="61" t="s">
        <v>58</v>
      </c>
      <c r="S1684" s="74">
        <v>186.785</v>
      </c>
      <c r="T1684" s="61" t="s">
        <v>58</v>
      </c>
      <c r="U1684" s="74">
        <v>5.3369999999999997</v>
      </c>
      <c r="V1684" s="74">
        <v>5.4089999999999998</v>
      </c>
    </row>
    <row r="1685" spans="1:22" x14ac:dyDescent="0.25">
      <c r="A1685" s="53">
        <v>44070</v>
      </c>
      <c r="B1685" s="54">
        <v>11</v>
      </c>
      <c r="C1685" s="57">
        <v>37149201000</v>
      </c>
      <c r="D1685" s="60" t="s">
        <v>58</v>
      </c>
      <c r="E1685" s="60" t="s">
        <v>58</v>
      </c>
      <c r="F1685" s="57">
        <v>36147624871</v>
      </c>
      <c r="G1685" s="59">
        <v>3.3E-4</v>
      </c>
      <c r="H1685" s="59">
        <v>3.3E-4</v>
      </c>
      <c r="I1685" s="60" t="s">
        <v>58</v>
      </c>
      <c r="J1685" s="59">
        <v>6.1370000000000001E-2</v>
      </c>
      <c r="K1685" s="59">
        <v>2.0000000000000001E-4</v>
      </c>
      <c r="L1685" s="59">
        <v>2.0000000000000001E-4</v>
      </c>
      <c r="M1685" s="60" t="s">
        <v>58</v>
      </c>
      <c r="N1685" s="59">
        <v>7.6310000000000003E-2</v>
      </c>
      <c r="O1685" s="58">
        <v>172.3064</v>
      </c>
      <c r="P1685" s="58">
        <v>172.3064</v>
      </c>
      <c r="Q1685" s="74">
        <v>0.496</v>
      </c>
      <c r="R1685" s="61" t="s">
        <v>58</v>
      </c>
      <c r="S1685" s="74">
        <v>185.785</v>
      </c>
      <c r="T1685" s="61" t="s">
        <v>58</v>
      </c>
      <c r="U1685" s="74">
        <v>5.3220000000000001</v>
      </c>
      <c r="V1685" s="74">
        <v>5.3979999999999997</v>
      </c>
    </row>
    <row r="1686" spans="1:22" x14ac:dyDescent="0.25">
      <c r="A1686" s="53">
        <v>44071</v>
      </c>
      <c r="B1686" s="54">
        <v>11</v>
      </c>
      <c r="C1686" s="57">
        <v>37149201000</v>
      </c>
      <c r="D1686" s="60" t="s">
        <v>58</v>
      </c>
      <c r="E1686" s="60" t="s">
        <v>58</v>
      </c>
      <c r="F1686" s="57">
        <v>36154789713</v>
      </c>
      <c r="G1686" s="59">
        <v>5.1999999999999995E-4</v>
      </c>
      <c r="H1686" s="59">
        <v>5.1999999999999995E-4</v>
      </c>
      <c r="I1686" s="60" t="s">
        <v>58</v>
      </c>
      <c r="J1686" s="59">
        <v>6.59E-2</v>
      </c>
      <c r="K1686" s="59">
        <v>2.0000000000000001E-4</v>
      </c>
      <c r="L1686" s="59">
        <v>2.0000000000000001E-4</v>
      </c>
      <c r="M1686" s="60" t="s">
        <v>58</v>
      </c>
      <c r="N1686" s="59">
        <v>7.5020000000000003E-2</v>
      </c>
      <c r="O1686" s="58">
        <v>172.34059999999999</v>
      </c>
      <c r="P1686" s="58">
        <v>172.34059999999999</v>
      </c>
      <c r="Q1686" s="74">
        <v>0.49399999999999999</v>
      </c>
      <c r="R1686" s="61" t="s">
        <v>58</v>
      </c>
      <c r="S1686" s="74">
        <v>184.785</v>
      </c>
      <c r="T1686" s="61" t="s">
        <v>58</v>
      </c>
      <c r="U1686" s="74">
        <v>5.3120000000000003</v>
      </c>
      <c r="V1686" s="74">
        <v>5.3869999999999996</v>
      </c>
    </row>
    <row r="1687" spans="1:22" x14ac:dyDescent="0.25">
      <c r="A1687" s="53">
        <v>44074</v>
      </c>
      <c r="B1687" s="54">
        <v>11</v>
      </c>
      <c r="C1687" s="57">
        <v>37149201000</v>
      </c>
      <c r="D1687" s="60" t="s">
        <v>58</v>
      </c>
      <c r="E1687" s="60" t="s">
        <v>58</v>
      </c>
      <c r="F1687" s="57">
        <v>36153895247</v>
      </c>
      <c r="G1687" s="59">
        <v>5.0000000000000001E-4</v>
      </c>
      <c r="H1687" s="59">
        <v>5.0000000000000001E-4</v>
      </c>
      <c r="I1687" s="60" t="s">
        <v>58</v>
      </c>
      <c r="J1687" s="59">
        <v>3.0870000000000002E-2</v>
      </c>
      <c r="K1687" s="59">
        <v>-2.0000000000000002E-5</v>
      </c>
      <c r="L1687" s="59">
        <v>-2.0000000000000002E-5</v>
      </c>
      <c r="M1687" s="60" t="s">
        <v>58</v>
      </c>
      <c r="N1687" s="59">
        <v>-3.0100000000000001E-3</v>
      </c>
      <c r="O1687" s="58">
        <v>172.33629999999999</v>
      </c>
      <c r="P1687" s="58">
        <v>172.33629999999999</v>
      </c>
      <c r="Q1687" s="74">
        <v>0.48599999999999999</v>
      </c>
      <c r="R1687" s="61" t="s">
        <v>58</v>
      </c>
      <c r="S1687" s="74">
        <v>181.785</v>
      </c>
      <c r="T1687" s="61" t="s">
        <v>58</v>
      </c>
      <c r="U1687" s="74">
        <v>5.4119999999999999</v>
      </c>
      <c r="V1687" s="74">
        <v>5.4820000000000002</v>
      </c>
    </row>
    <row r="1688" spans="1:22" x14ac:dyDescent="0.25">
      <c r="A1688" s="53">
        <v>44075</v>
      </c>
      <c r="B1688" s="54">
        <v>11</v>
      </c>
      <c r="C1688" s="57">
        <v>37149201000</v>
      </c>
      <c r="D1688" s="60" t="s">
        <v>58</v>
      </c>
      <c r="E1688" s="60" t="s">
        <v>58</v>
      </c>
      <c r="F1688" s="57">
        <v>36159574252</v>
      </c>
      <c r="G1688" s="59">
        <v>6.6E-4</v>
      </c>
      <c r="H1688" s="59">
        <v>6.6E-4</v>
      </c>
      <c r="I1688" s="60" t="s">
        <v>58</v>
      </c>
      <c r="J1688" s="59">
        <v>3.4840000000000003E-2</v>
      </c>
      <c r="K1688" s="59">
        <v>1.6000000000000001E-4</v>
      </c>
      <c r="L1688" s="59">
        <v>1.6000000000000001E-4</v>
      </c>
      <c r="M1688" s="60" t="s">
        <v>58</v>
      </c>
      <c r="N1688" s="59">
        <v>5.8999999999999997E-2</v>
      </c>
      <c r="O1688" s="58">
        <v>172.36340000000001</v>
      </c>
      <c r="P1688" s="58">
        <v>172.36340000000001</v>
      </c>
      <c r="Q1688" s="74">
        <v>0.48299999999999998</v>
      </c>
      <c r="R1688" s="61" t="s">
        <v>58</v>
      </c>
      <c r="S1688" s="74">
        <v>180.785</v>
      </c>
      <c r="T1688" s="61" t="s">
        <v>58</v>
      </c>
      <c r="U1688" s="74">
        <v>5.4089999999999998</v>
      </c>
      <c r="V1688" s="74">
        <v>5.48</v>
      </c>
    </row>
    <row r="1689" spans="1:22" x14ac:dyDescent="0.25">
      <c r="A1689" s="53">
        <v>44076</v>
      </c>
      <c r="B1689" s="54">
        <v>11</v>
      </c>
      <c r="C1689" s="57">
        <v>37149201000</v>
      </c>
      <c r="D1689" s="60" t="s">
        <v>58</v>
      </c>
      <c r="E1689" s="60" t="s">
        <v>58</v>
      </c>
      <c r="F1689" s="57">
        <v>36166099874</v>
      </c>
      <c r="G1689" s="59">
        <v>1.8000000000000001E-4</v>
      </c>
      <c r="H1689" s="59">
        <v>1.8000000000000001E-4</v>
      </c>
      <c r="I1689" s="60" t="s">
        <v>58</v>
      </c>
      <c r="J1689" s="59">
        <v>6.8080000000000002E-2</v>
      </c>
      <c r="K1689" s="59">
        <v>1.8000000000000001E-4</v>
      </c>
      <c r="L1689" s="59">
        <v>1.8000000000000001E-4</v>
      </c>
      <c r="M1689" s="60" t="s">
        <v>58</v>
      </c>
      <c r="N1689" s="59">
        <v>6.8080000000000002E-2</v>
      </c>
      <c r="O1689" s="58">
        <v>172.39449999999999</v>
      </c>
      <c r="P1689" s="58">
        <v>172.39449999999999</v>
      </c>
      <c r="Q1689" s="74">
        <v>0.48</v>
      </c>
      <c r="R1689" s="61" t="s">
        <v>58</v>
      </c>
      <c r="S1689" s="74">
        <v>179.785</v>
      </c>
      <c r="T1689" s="61" t="s">
        <v>58</v>
      </c>
      <c r="U1689" s="74">
        <v>5.4020000000000001</v>
      </c>
      <c r="V1689" s="74">
        <v>5.4740000000000002</v>
      </c>
    </row>
    <row r="1690" spans="1:22" x14ac:dyDescent="0.25">
      <c r="A1690" s="53">
        <v>44077</v>
      </c>
      <c r="B1690" s="54">
        <v>11</v>
      </c>
      <c r="C1690" s="57">
        <v>37149201000</v>
      </c>
      <c r="D1690" s="60" t="s">
        <v>58</v>
      </c>
      <c r="E1690" s="60" t="s">
        <v>58</v>
      </c>
      <c r="F1690" s="57">
        <v>36175344095</v>
      </c>
      <c r="G1690" s="59">
        <v>4.4000000000000002E-4</v>
      </c>
      <c r="H1690" s="59">
        <v>4.4000000000000002E-4</v>
      </c>
      <c r="I1690" s="60" t="s">
        <v>58</v>
      </c>
      <c r="J1690" s="59">
        <v>8.2830000000000001E-2</v>
      </c>
      <c r="K1690" s="59">
        <v>2.5999999999999998E-4</v>
      </c>
      <c r="L1690" s="59">
        <v>2.5999999999999998E-4</v>
      </c>
      <c r="M1690" s="60" t="s">
        <v>58</v>
      </c>
      <c r="N1690" s="59">
        <v>9.7769999999999996E-2</v>
      </c>
      <c r="O1690" s="58">
        <v>172.43860000000001</v>
      </c>
      <c r="P1690" s="58">
        <v>172.43860000000001</v>
      </c>
      <c r="Q1690" s="74">
        <v>0.47799999999999998</v>
      </c>
      <c r="R1690" s="61" t="s">
        <v>58</v>
      </c>
      <c r="S1690" s="74">
        <v>178.785</v>
      </c>
      <c r="T1690" s="61" t="s">
        <v>58</v>
      </c>
      <c r="U1690" s="74">
        <v>5.38</v>
      </c>
      <c r="V1690" s="74">
        <v>5.4509999999999996</v>
      </c>
    </row>
    <row r="1691" spans="1:22" x14ac:dyDescent="0.25">
      <c r="A1691" s="53">
        <v>44078</v>
      </c>
      <c r="B1691" s="54">
        <v>11</v>
      </c>
      <c r="C1691" s="57">
        <v>37149201000</v>
      </c>
      <c r="D1691" s="60" t="s">
        <v>58</v>
      </c>
      <c r="E1691" s="60" t="s">
        <v>58</v>
      </c>
      <c r="F1691" s="57">
        <v>36179043817</v>
      </c>
      <c r="G1691" s="59">
        <v>5.4000000000000001E-4</v>
      </c>
      <c r="H1691" s="59">
        <v>5.4000000000000001E-4</v>
      </c>
      <c r="I1691" s="60" t="s">
        <v>58</v>
      </c>
      <c r="J1691" s="59">
        <v>6.7680000000000004E-2</v>
      </c>
      <c r="K1691" s="59">
        <v>1E-4</v>
      </c>
      <c r="L1691" s="59">
        <v>1E-4</v>
      </c>
      <c r="M1691" s="60" t="s">
        <v>58</v>
      </c>
      <c r="N1691" s="59">
        <v>3.8030000000000001E-2</v>
      </c>
      <c r="O1691" s="58">
        <v>172.4562</v>
      </c>
      <c r="P1691" s="58">
        <v>172.4562</v>
      </c>
      <c r="Q1691" s="74">
        <v>0.47499999999999998</v>
      </c>
      <c r="R1691" s="61" t="s">
        <v>58</v>
      </c>
      <c r="S1691" s="74">
        <v>177.785</v>
      </c>
      <c r="T1691" s="61" t="s">
        <v>58</v>
      </c>
      <c r="U1691" s="74">
        <v>5.391</v>
      </c>
      <c r="V1691" s="74">
        <v>5.4610000000000003</v>
      </c>
    </row>
    <row r="1692" spans="1:22" x14ac:dyDescent="0.25">
      <c r="A1692" s="53">
        <v>44081</v>
      </c>
      <c r="B1692" s="54">
        <v>11</v>
      </c>
      <c r="C1692" s="57">
        <v>37149201000</v>
      </c>
      <c r="D1692" s="60" t="s">
        <v>58</v>
      </c>
      <c r="E1692" s="60" t="s">
        <v>58</v>
      </c>
      <c r="F1692" s="57">
        <v>36195429685</v>
      </c>
      <c r="G1692" s="59">
        <v>9.8999999999999999E-4</v>
      </c>
      <c r="H1692" s="59">
        <v>9.8999999999999999E-4</v>
      </c>
      <c r="I1692" s="60" t="s">
        <v>58</v>
      </c>
      <c r="J1692" s="59">
        <v>6.2149999999999997E-2</v>
      </c>
      <c r="K1692" s="59">
        <v>4.4999999999999999E-4</v>
      </c>
      <c r="L1692" s="59">
        <v>4.4999999999999999E-4</v>
      </c>
      <c r="M1692" s="60" t="s">
        <v>58</v>
      </c>
      <c r="N1692" s="59">
        <v>5.6640000000000003E-2</v>
      </c>
      <c r="O1692" s="58">
        <v>172.5343</v>
      </c>
      <c r="P1692" s="58">
        <v>172.5343</v>
      </c>
      <c r="Q1692" s="74">
        <v>0.46700000000000003</v>
      </c>
      <c r="R1692" s="61" t="s">
        <v>58</v>
      </c>
      <c r="S1692" s="74">
        <v>174.785</v>
      </c>
      <c r="T1692" s="61" t="s">
        <v>58</v>
      </c>
      <c r="U1692" s="74">
        <v>5.3849999999999998</v>
      </c>
      <c r="V1692" s="74">
        <v>5.4589999999999996</v>
      </c>
    </row>
    <row r="1693" spans="1:22" x14ac:dyDescent="0.25">
      <c r="A1693" s="53">
        <v>44082</v>
      </c>
      <c r="B1693" s="54">
        <v>11</v>
      </c>
      <c r="C1693" s="57">
        <v>37149201000</v>
      </c>
      <c r="D1693" s="60" t="s">
        <v>58</v>
      </c>
      <c r="E1693" s="60" t="s">
        <v>58</v>
      </c>
      <c r="F1693" s="57">
        <v>36197223305</v>
      </c>
      <c r="G1693" s="59">
        <v>1.0399999999999999E-3</v>
      </c>
      <c r="H1693" s="59">
        <v>1.0399999999999999E-3</v>
      </c>
      <c r="I1693" s="60" t="s">
        <v>58</v>
      </c>
      <c r="J1693" s="59">
        <v>5.5759999999999997E-2</v>
      </c>
      <c r="K1693" s="59">
        <v>5.0000000000000002E-5</v>
      </c>
      <c r="L1693" s="59">
        <v>5.0000000000000002E-5</v>
      </c>
      <c r="M1693" s="60" t="s">
        <v>58</v>
      </c>
      <c r="N1693" s="59">
        <v>1.8249999999999999E-2</v>
      </c>
      <c r="O1693" s="58">
        <v>172.5429</v>
      </c>
      <c r="P1693" s="58">
        <v>172.5429</v>
      </c>
      <c r="Q1693" s="74">
        <v>0.46500000000000002</v>
      </c>
      <c r="R1693" s="61" t="s">
        <v>58</v>
      </c>
      <c r="S1693" s="74">
        <v>173.785</v>
      </c>
      <c r="T1693" s="61" t="s">
        <v>58</v>
      </c>
      <c r="U1693" s="74">
        <v>5.4130000000000003</v>
      </c>
      <c r="V1693" s="74">
        <v>5.48</v>
      </c>
    </row>
    <row r="1694" spans="1:22" x14ac:dyDescent="0.25">
      <c r="A1694" s="53">
        <v>44083</v>
      </c>
      <c r="B1694" s="54">
        <v>11</v>
      </c>
      <c r="C1694" s="57">
        <v>37149201000</v>
      </c>
      <c r="D1694" s="60" t="s">
        <v>58</v>
      </c>
      <c r="E1694" s="60" t="s">
        <v>58</v>
      </c>
      <c r="F1694" s="57">
        <v>36207803849</v>
      </c>
      <c r="G1694" s="59">
        <v>2.9E-4</v>
      </c>
      <c r="H1694" s="59">
        <v>2.9E-4</v>
      </c>
      <c r="I1694" s="60" t="s">
        <v>58</v>
      </c>
      <c r="J1694" s="59">
        <v>0.11257</v>
      </c>
      <c r="K1694" s="59">
        <v>2.9E-4</v>
      </c>
      <c r="L1694" s="59">
        <v>2.9E-4</v>
      </c>
      <c r="M1694" s="60" t="s">
        <v>58</v>
      </c>
      <c r="N1694" s="59">
        <v>0.11257</v>
      </c>
      <c r="O1694" s="58">
        <v>172.5933</v>
      </c>
      <c r="P1694" s="58">
        <v>172.5933</v>
      </c>
      <c r="Q1694" s="74">
        <v>0.46200000000000002</v>
      </c>
      <c r="R1694" s="61" t="s">
        <v>58</v>
      </c>
      <c r="S1694" s="74">
        <v>172.785</v>
      </c>
      <c r="T1694" s="61" t="s">
        <v>58</v>
      </c>
      <c r="U1694" s="74">
        <v>5.375</v>
      </c>
      <c r="V1694" s="74">
        <v>5.4489999999999998</v>
      </c>
    </row>
    <row r="1695" spans="1:22" x14ac:dyDescent="0.25">
      <c r="A1695" s="53">
        <v>44084</v>
      </c>
      <c r="B1695" s="54">
        <v>11</v>
      </c>
      <c r="C1695" s="57">
        <v>37149201000</v>
      </c>
      <c r="D1695" s="60" t="s">
        <v>58</v>
      </c>
      <c r="E1695" s="60" t="s">
        <v>58</v>
      </c>
      <c r="F1695" s="57">
        <v>36212985565</v>
      </c>
      <c r="G1695" s="59">
        <v>4.4000000000000002E-4</v>
      </c>
      <c r="H1695" s="59">
        <v>4.4000000000000002E-4</v>
      </c>
      <c r="I1695" s="60" t="s">
        <v>58</v>
      </c>
      <c r="J1695" s="59">
        <v>8.269E-2</v>
      </c>
      <c r="K1695" s="59">
        <v>1.3999999999999999E-4</v>
      </c>
      <c r="L1695" s="59">
        <v>1.3999999999999999E-4</v>
      </c>
      <c r="M1695" s="60" t="s">
        <v>58</v>
      </c>
      <c r="N1695" s="59">
        <v>5.3620000000000001E-2</v>
      </c>
      <c r="O1695" s="58">
        <v>172.61799999999999</v>
      </c>
      <c r="P1695" s="58">
        <v>172.61799999999999</v>
      </c>
      <c r="Q1695" s="74">
        <v>0.45900000000000002</v>
      </c>
      <c r="R1695" s="61" t="s">
        <v>58</v>
      </c>
      <c r="S1695" s="74">
        <v>171.785</v>
      </c>
      <c r="T1695" s="61" t="s">
        <v>58</v>
      </c>
      <c r="U1695" s="74">
        <v>5.3710000000000004</v>
      </c>
      <c r="V1695" s="74">
        <v>5.45</v>
      </c>
    </row>
    <row r="1696" spans="1:22" x14ac:dyDescent="0.25">
      <c r="A1696" s="53">
        <v>44085</v>
      </c>
      <c r="B1696" s="54">
        <v>11</v>
      </c>
      <c r="C1696" s="57">
        <v>37149201000</v>
      </c>
      <c r="D1696" s="60" t="s">
        <v>58</v>
      </c>
      <c r="E1696" s="60" t="s">
        <v>58</v>
      </c>
      <c r="F1696" s="57">
        <v>36218215847</v>
      </c>
      <c r="G1696" s="59">
        <v>5.8E-4</v>
      </c>
      <c r="H1696" s="59">
        <v>5.8E-4</v>
      </c>
      <c r="I1696" s="60" t="s">
        <v>58</v>
      </c>
      <c r="J1696" s="59">
        <v>7.3090000000000002E-2</v>
      </c>
      <c r="K1696" s="59">
        <v>1.3999999999999999E-4</v>
      </c>
      <c r="L1696" s="59">
        <v>1.3999999999999999E-4</v>
      </c>
      <c r="M1696" s="60" t="s">
        <v>58</v>
      </c>
      <c r="N1696" s="59">
        <v>5.4129999999999998E-2</v>
      </c>
      <c r="O1696" s="58">
        <v>172.6429</v>
      </c>
      <c r="P1696" s="58">
        <v>172.6429</v>
      </c>
      <c r="Q1696" s="74">
        <v>0.45700000000000002</v>
      </c>
      <c r="R1696" s="61" t="s">
        <v>58</v>
      </c>
      <c r="S1696" s="74">
        <v>170.785</v>
      </c>
      <c r="T1696" s="61" t="s">
        <v>58</v>
      </c>
      <c r="U1696" s="74">
        <v>5.38</v>
      </c>
      <c r="V1696" s="74">
        <v>5.45</v>
      </c>
    </row>
    <row r="1697" spans="1:22" x14ac:dyDescent="0.25">
      <c r="A1697" s="53">
        <v>44088</v>
      </c>
      <c r="B1697" s="54">
        <v>11</v>
      </c>
      <c r="C1697" s="57">
        <v>37149201000</v>
      </c>
      <c r="D1697" s="60" t="s">
        <v>58</v>
      </c>
      <c r="E1697" s="60" t="s">
        <v>58</v>
      </c>
      <c r="F1697" s="57">
        <v>36239714254</v>
      </c>
      <c r="G1697" s="59">
        <v>1.17E-3</v>
      </c>
      <c r="H1697" s="59">
        <v>1.17E-3</v>
      </c>
      <c r="I1697" s="60" t="s">
        <v>58</v>
      </c>
      <c r="J1697" s="59">
        <v>7.3980000000000004E-2</v>
      </c>
      <c r="K1697" s="59">
        <v>5.9000000000000003E-4</v>
      </c>
      <c r="L1697" s="59">
        <v>5.9000000000000003E-4</v>
      </c>
      <c r="M1697" s="60" t="s">
        <v>58</v>
      </c>
      <c r="N1697" s="59">
        <v>7.4870000000000006E-2</v>
      </c>
      <c r="O1697" s="58">
        <v>172.74539999999999</v>
      </c>
      <c r="P1697" s="58">
        <v>172.74539999999999</v>
      </c>
      <c r="Q1697" s="74">
        <v>0.44900000000000001</v>
      </c>
      <c r="R1697" s="61" t="s">
        <v>58</v>
      </c>
      <c r="S1697" s="74">
        <v>167.785</v>
      </c>
      <c r="T1697" s="61" t="s">
        <v>58</v>
      </c>
      <c r="U1697" s="74">
        <v>5.3390000000000004</v>
      </c>
      <c r="V1697" s="74">
        <v>5.4169999999999998</v>
      </c>
    </row>
    <row r="1698" spans="1:22" x14ac:dyDescent="0.25">
      <c r="A1698" s="53">
        <v>44089</v>
      </c>
      <c r="B1698" s="54">
        <v>11</v>
      </c>
      <c r="C1698" s="57">
        <v>37149201000</v>
      </c>
      <c r="D1698" s="60" t="s">
        <v>58</v>
      </c>
      <c r="E1698" s="60" t="s">
        <v>58</v>
      </c>
      <c r="F1698" s="57">
        <v>36246724991</v>
      </c>
      <c r="G1698" s="59">
        <v>1.3699999999999999E-3</v>
      </c>
      <c r="H1698" s="59">
        <v>1.3699999999999999E-3</v>
      </c>
      <c r="I1698" s="60" t="s">
        <v>58</v>
      </c>
      <c r="J1698" s="59">
        <v>7.3859999999999995E-2</v>
      </c>
      <c r="K1698" s="59">
        <v>1.9000000000000001E-4</v>
      </c>
      <c r="L1698" s="59">
        <v>1.9000000000000001E-4</v>
      </c>
      <c r="M1698" s="60" t="s">
        <v>58</v>
      </c>
      <c r="N1698" s="59">
        <v>7.3160000000000003E-2</v>
      </c>
      <c r="O1698" s="58">
        <v>172.77879999999999</v>
      </c>
      <c r="P1698" s="58">
        <v>172.77879999999999</v>
      </c>
      <c r="Q1698" s="74">
        <v>0.44600000000000001</v>
      </c>
      <c r="R1698" s="61" t="s">
        <v>58</v>
      </c>
      <c r="S1698" s="74">
        <v>166.785</v>
      </c>
      <c r="T1698" s="61" t="s">
        <v>58</v>
      </c>
      <c r="U1698" s="74">
        <v>5.3280000000000003</v>
      </c>
      <c r="V1698" s="74">
        <v>5.4059999999999997</v>
      </c>
    </row>
    <row r="1699" spans="1:22" x14ac:dyDescent="0.25">
      <c r="A1699" s="53">
        <v>44090</v>
      </c>
      <c r="B1699" s="54">
        <v>12</v>
      </c>
      <c r="C1699" s="57">
        <v>40149201000</v>
      </c>
      <c r="D1699" s="60" t="s">
        <v>58</v>
      </c>
      <c r="E1699" s="60" t="s">
        <v>58</v>
      </c>
      <c r="F1699" s="57">
        <v>39087813911</v>
      </c>
      <c r="G1699" s="59">
        <v>1.1E-4</v>
      </c>
      <c r="H1699" s="59">
        <v>1.1E-4</v>
      </c>
      <c r="I1699" s="60" t="s">
        <v>58</v>
      </c>
      <c r="J1699" s="59">
        <v>3.9149999999999997E-2</v>
      </c>
      <c r="K1699" s="59">
        <v>1.1E-4</v>
      </c>
      <c r="L1699" s="59">
        <v>1.1E-4</v>
      </c>
      <c r="M1699" s="60" t="s">
        <v>58</v>
      </c>
      <c r="N1699" s="59">
        <v>3.9149999999999997E-2</v>
      </c>
      <c r="O1699" s="58">
        <v>172.797</v>
      </c>
      <c r="P1699" s="58">
        <v>172.797</v>
      </c>
      <c r="Q1699" s="74">
        <v>0.48</v>
      </c>
      <c r="R1699" s="61" t="s">
        <v>58</v>
      </c>
      <c r="S1699" s="74">
        <v>180.447</v>
      </c>
      <c r="T1699" s="61" t="s">
        <v>58</v>
      </c>
      <c r="U1699" s="74">
        <v>5.3730000000000002</v>
      </c>
      <c r="V1699" s="74">
        <v>5.4569999999999999</v>
      </c>
    </row>
    <row r="1700" spans="1:22" x14ac:dyDescent="0.25">
      <c r="A1700" s="53">
        <v>44091</v>
      </c>
      <c r="B1700" s="54">
        <v>12</v>
      </c>
      <c r="C1700" s="57">
        <v>40149201000</v>
      </c>
      <c r="D1700" s="60" t="s">
        <v>58</v>
      </c>
      <c r="E1700" s="60" t="s">
        <v>58</v>
      </c>
      <c r="F1700" s="57">
        <v>39096227944</v>
      </c>
      <c r="G1700" s="59">
        <v>3.2000000000000003E-4</v>
      </c>
      <c r="H1700" s="59">
        <v>3.2000000000000003E-4</v>
      </c>
      <c r="I1700" s="60" t="s">
        <v>58</v>
      </c>
      <c r="J1700" s="59">
        <v>6.0229999999999999E-2</v>
      </c>
      <c r="K1700" s="59">
        <v>2.2000000000000001E-4</v>
      </c>
      <c r="L1700" s="59">
        <v>2.2000000000000001E-4</v>
      </c>
      <c r="M1700" s="60" t="s">
        <v>58</v>
      </c>
      <c r="N1700" s="59">
        <v>8.1729999999999997E-2</v>
      </c>
      <c r="O1700" s="58">
        <v>172.83420000000001</v>
      </c>
      <c r="P1700" s="58">
        <v>172.83420000000001</v>
      </c>
      <c r="Q1700" s="74">
        <v>0.47799999999999998</v>
      </c>
      <c r="R1700" s="61" t="s">
        <v>58</v>
      </c>
      <c r="S1700" s="74">
        <v>179.447</v>
      </c>
      <c r="T1700" s="61" t="s">
        <v>58</v>
      </c>
      <c r="U1700" s="74">
        <v>5.3550000000000004</v>
      </c>
      <c r="V1700" s="74">
        <v>5.4429999999999996</v>
      </c>
    </row>
    <row r="1701" spans="1:22" x14ac:dyDescent="0.25">
      <c r="A1701" s="53">
        <v>44092</v>
      </c>
      <c r="B1701" s="54">
        <v>12</v>
      </c>
      <c r="C1701" s="57">
        <v>40149201000</v>
      </c>
      <c r="D1701" s="60" t="s">
        <v>58</v>
      </c>
      <c r="E1701" s="60" t="s">
        <v>58</v>
      </c>
      <c r="F1701" s="57">
        <v>39117905090</v>
      </c>
      <c r="G1701" s="59">
        <v>8.8000000000000003E-4</v>
      </c>
      <c r="H1701" s="59">
        <v>8.8000000000000003E-4</v>
      </c>
      <c r="I1701" s="60" t="s">
        <v>58</v>
      </c>
      <c r="J1701" s="59">
        <v>0.1123</v>
      </c>
      <c r="K1701" s="59">
        <v>5.5000000000000003E-4</v>
      </c>
      <c r="L1701" s="59">
        <v>5.5000000000000003E-4</v>
      </c>
      <c r="M1701" s="60" t="s">
        <v>58</v>
      </c>
      <c r="N1701" s="59">
        <v>0.22423999999999999</v>
      </c>
      <c r="O1701" s="58">
        <v>172.93</v>
      </c>
      <c r="P1701" s="58">
        <v>172.93</v>
      </c>
      <c r="Q1701" s="74">
        <v>0.47599999999999998</v>
      </c>
      <c r="R1701" s="61" t="s">
        <v>58</v>
      </c>
      <c r="S1701" s="74">
        <v>178.447</v>
      </c>
      <c r="T1701" s="61" t="s">
        <v>58</v>
      </c>
      <c r="U1701" s="74">
        <v>5.26</v>
      </c>
      <c r="V1701" s="74">
        <v>5.3570000000000002</v>
      </c>
    </row>
    <row r="1702" spans="1:22" x14ac:dyDescent="0.25">
      <c r="A1702" s="53">
        <v>44096</v>
      </c>
      <c r="B1702" s="54">
        <v>12</v>
      </c>
      <c r="C1702" s="57">
        <v>40149201000</v>
      </c>
      <c r="D1702" s="60" t="s">
        <v>58</v>
      </c>
      <c r="E1702" s="60" t="s">
        <v>58</v>
      </c>
      <c r="F1702" s="57">
        <v>39146270147</v>
      </c>
      <c r="G1702" s="59">
        <v>1.6000000000000001E-3</v>
      </c>
      <c r="H1702" s="59">
        <v>1.6000000000000001E-3</v>
      </c>
      <c r="I1702" s="60" t="s">
        <v>58</v>
      </c>
      <c r="J1702" s="59">
        <v>8.6989999999999998E-2</v>
      </c>
      <c r="K1702" s="59">
        <v>7.2999999999999996E-4</v>
      </c>
      <c r="L1702" s="59">
        <v>7.2999999999999996E-4</v>
      </c>
      <c r="M1702" s="60" t="s">
        <v>58</v>
      </c>
      <c r="N1702" s="59">
        <v>6.8379999999999996E-2</v>
      </c>
      <c r="O1702" s="58">
        <v>173.05539999999999</v>
      </c>
      <c r="P1702" s="58">
        <v>173.05539999999999</v>
      </c>
      <c r="Q1702" s="74">
        <v>0.46500000000000002</v>
      </c>
      <c r="R1702" s="61" t="s">
        <v>58</v>
      </c>
      <c r="S1702" s="74">
        <v>174.447</v>
      </c>
      <c r="T1702" s="61" t="s">
        <v>58</v>
      </c>
      <c r="U1702" s="74">
        <v>5.2240000000000002</v>
      </c>
      <c r="V1702" s="74">
        <v>5.3259999999999996</v>
      </c>
    </row>
    <row r="1703" spans="1:22" x14ac:dyDescent="0.25">
      <c r="A1703" s="53">
        <v>44097</v>
      </c>
      <c r="B1703" s="54">
        <v>12</v>
      </c>
      <c r="C1703" s="57">
        <v>40149201000</v>
      </c>
      <c r="D1703" s="60" t="s">
        <v>58</v>
      </c>
      <c r="E1703" s="60" t="s">
        <v>58</v>
      </c>
      <c r="F1703" s="57">
        <v>39148490806</v>
      </c>
      <c r="G1703" s="59">
        <v>6.0000000000000002E-5</v>
      </c>
      <c r="H1703" s="59">
        <v>6.0000000000000002E-5</v>
      </c>
      <c r="I1703" s="60" t="s">
        <v>58</v>
      </c>
      <c r="J1703" s="59">
        <v>2.0920000000000001E-2</v>
      </c>
      <c r="K1703" s="59">
        <v>6.0000000000000002E-5</v>
      </c>
      <c r="L1703" s="59">
        <v>6.0000000000000002E-5</v>
      </c>
      <c r="M1703" s="60" t="s">
        <v>58</v>
      </c>
      <c r="N1703" s="59">
        <v>2.0920000000000001E-2</v>
      </c>
      <c r="O1703" s="58">
        <v>173.0652</v>
      </c>
      <c r="P1703" s="58">
        <v>173.0652</v>
      </c>
      <c r="Q1703" s="74">
        <v>0.46200000000000002</v>
      </c>
      <c r="R1703" s="61" t="s">
        <v>58</v>
      </c>
      <c r="S1703" s="74">
        <v>173.447</v>
      </c>
      <c r="T1703" s="61" t="s">
        <v>58</v>
      </c>
      <c r="U1703" s="74">
        <v>5.2409999999999997</v>
      </c>
      <c r="V1703" s="74">
        <v>5.3449999999999998</v>
      </c>
    </row>
    <row r="1704" spans="1:22" x14ac:dyDescent="0.25">
      <c r="A1704" s="53">
        <v>44098</v>
      </c>
      <c r="B1704" s="54">
        <v>12</v>
      </c>
      <c r="C1704" s="57">
        <v>40149201000</v>
      </c>
      <c r="D1704" s="60" t="s">
        <v>58</v>
      </c>
      <c r="E1704" s="60" t="s">
        <v>58</v>
      </c>
      <c r="F1704" s="57">
        <v>39150448301</v>
      </c>
      <c r="G1704" s="59">
        <v>1.1E-4</v>
      </c>
      <c r="H1704" s="59">
        <v>1.1E-4</v>
      </c>
      <c r="I1704" s="60" t="s">
        <v>58</v>
      </c>
      <c r="J1704" s="59">
        <v>1.967E-2</v>
      </c>
      <c r="K1704" s="59">
        <v>5.0000000000000002E-5</v>
      </c>
      <c r="L1704" s="59">
        <v>5.0000000000000002E-5</v>
      </c>
      <c r="M1704" s="60" t="s">
        <v>58</v>
      </c>
      <c r="N1704" s="59">
        <v>1.8419999999999999E-2</v>
      </c>
      <c r="O1704" s="58">
        <v>173.07390000000001</v>
      </c>
      <c r="P1704" s="58">
        <v>173.07390000000001</v>
      </c>
      <c r="Q1704" s="74">
        <v>0.46</v>
      </c>
      <c r="R1704" s="61" t="s">
        <v>58</v>
      </c>
      <c r="S1704" s="74">
        <v>172.447</v>
      </c>
      <c r="T1704" s="61" t="s">
        <v>58</v>
      </c>
      <c r="U1704" s="74">
        <v>5.2720000000000002</v>
      </c>
      <c r="V1704" s="74">
        <v>5.3659999999999997</v>
      </c>
    </row>
    <row r="1705" spans="1:22" x14ac:dyDescent="0.25">
      <c r="A1705" s="53">
        <v>44099</v>
      </c>
      <c r="B1705" s="54">
        <v>12</v>
      </c>
      <c r="C1705" s="57">
        <v>40149201000</v>
      </c>
      <c r="D1705" s="60" t="s">
        <v>58</v>
      </c>
      <c r="E1705" s="60" t="s">
        <v>58</v>
      </c>
      <c r="F1705" s="57">
        <v>39162451925</v>
      </c>
      <c r="G1705" s="59">
        <v>4.0999999999999999E-4</v>
      </c>
      <c r="H1705" s="59">
        <v>4.0999999999999999E-4</v>
      </c>
      <c r="I1705" s="60" t="s">
        <v>58</v>
      </c>
      <c r="J1705" s="59">
        <v>5.1569999999999998E-2</v>
      </c>
      <c r="K1705" s="59">
        <v>3.1E-4</v>
      </c>
      <c r="L1705" s="59">
        <v>3.1E-4</v>
      </c>
      <c r="M1705" s="60" t="s">
        <v>58</v>
      </c>
      <c r="N1705" s="59">
        <v>0.11839</v>
      </c>
      <c r="O1705" s="58">
        <v>173.12700000000001</v>
      </c>
      <c r="P1705" s="58">
        <v>173.12700000000001</v>
      </c>
      <c r="Q1705" s="74">
        <v>0.45700000000000002</v>
      </c>
      <c r="R1705" s="61" t="s">
        <v>58</v>
      </c>
      <c r="S1705" s="74">
        <v>171.447</v>
      </c>
      <c r="T1705" s="61" t="s">
        <v>58</v>
      </c>
      <c r="U1705" s="74">
        <v>5.23</v>
      </c>
      <c r="V1705" s="74">
        <v>5.3310000000000004</v>
      </c>
    </row>
    <row r="1706" spans="1:22" x14ac:dyDescent="0.25">
      <c r="A1706" s="53">
        <v>44102</v>
      </c>
      <c r="B1706" s="54">
        <v>12</v>
      </c>
      <c r="C1706" s="57">
        <v>40149201000</v>
      </c>
      <c r="D1706" s="60" t="s">
        <v>58</v>
      </c>
      <c r="E1706" s="60" t="s">
        <v>58</v>
      </c>
      <c r="F1706" s="57">
        <v>39177178394</v>
      </c>
      <c r="G1706" s="59">
        <v>7.9000000000000001E-4</v>
      </c>
      <c r="H1706" s="59">
        <v>7.9000000000000001E-4</v>
      </c>
      <c r="I1706" s="60" t="s">
        <v>58</v>
      </c>
      <c r="J1706" s="59">
        <v>4.9180000000000001E-2</v>
      </c>
      <c r="K1706" s="59">
        <v>3.8000000000000002E-4</v>
      </c>
      <c r="L1706" s="59">
        <v>3.8000000000000002E-4</v>
      </c>
      <c r="M1706" s="60" t="s">
        <v>58</v>
      </c>
      <c r="N1706" s="59">
        <v>4.6800000000000001E-2</v>
      </c>
      <c r="O1706" s="58">
        <v>173.19210000000001</v>
      </c>
      <c r="P1706" s="58">
        <v>173.19210000000001</v>
      </c>
      <c r="Q1706" s="74">
        <v>0.44900000000000001</v>
      </c>
      <c r="R1706" s="61" t="s">
        <v>58</v>
      </c>
      <c r="S1706" s="74">
        <v>168.447</v>
      </c>
      <c r="T1706" s="61" t="s">
        <v>58</v>
      </c>
      <c r="U1706" s="74">
        <v>5.2350000000000003</v>
      </c>
      <c r="V1706" s="74">
        <v>5.343</v>
      </c>
    </row>
    <row r="1707" spans="1:22" x14ac:dyDescent="0.25">
      <c r="A1707" s="53">
        <v>44103</v>
      </c>
      <c r="B1707" s="54">
        <v>12</v>
      </c>
      <c r="C1707" s="57">
        <v>40149201000</v>
      </c>
      <c r="D1707" s="60" t="s">
        <v>58</v>
      </c>
      <c r="E1707" s="60" t="s">
        <v>58</v>
      </c>
      <c r="F1707" s="57">
        <v>39177754553</v>
      </c>
      <c r="G1707" s="59">
        <v>8.0000000000000004E-4</v>
      </c>
      <c r="H1707" s="59">
        <v>8.0000000000000004E-4</v>
      </c>
      <c r="I1707" s="60" t="s">
        <v>58</v>
      </c>
      <c r="J1707" s="59">
        <v>4.2810000000000001E-2</v>
      </c>
      <c r="K1707" s="59">
        <v>1.0000000000000001E-5</v>
      </c>
      <c r="L1707" s="59">
        <v>1.0000000000000001E-5</v>
      </c>
      <c r="M1707" s="60" t="s">
        <v>58</v>
      </c>
      <c r="N1707" s="59">
        <v>5.3800000000000002E-3</v>
      </c>
      <c r="O1707" s="58">
        <v>173.19460000000001</v>
      </c>
      <c r="P1707" s="58">
        <v>173.19460000000001</v>
      </c>
      <c r="Q1707" s="74">
        <v>0.44600000000000001</v>
      </c>
      <c r="R1707" s="61" t="s">
        <v>58</v>
      </c>
      <c r="S1707" s="74">
        <v>167.447</v>
      </c>
      <c r="T1707" s="61" t="s">
        <v>58</v>
      </c>
      <c r="U1707" s="74">
        <v>5.2850000000000001</v>
      </c>
      <c r="V1707" s="74">
        <v>5.3730000000000002</v>
      </c>
    </row>
    <row r="1708" spans="1:22" x14ac:dyDescent="0.25">
      <c r="A1708" s="53">
        <v>44104</v>
      </c>
      <c r="B1708" s="54">
        <v>11</v>
      </c>
      <c r="C1708" s="57">
        <v>39149201000</v>
      </c>
      <c r="D1708" s="60" t="s">
        <v>58</v>
      </c>
      <c r="E1708" s="60" t="s">
        <v>58</v>
      </c>
      <c r="F1708" s="57">
        <v>38150999153</v>
      </c>
      <c r="G1708" s="59">
        <v>3.2000000000000003E-4</v>
      </c>
      <c r="H1708" s="59">
        <v>3.2000000000000003E-4</v>
      </c>
      <c r="I1708" s="60" t="s">
        <v>58</v>
      </c>
      <c r="J1708" s="59">
        <v>0.12402000000000001</v>
      </c>
      <c r="K1708" s="59">
        <v>3.2000000000000003E-4</v>
      </c>
      <c r="L1708" s="59">
        <v>3.2000000000000003E-4</v>
      </c>
      <c r="M1708" s="60" t="s">
        <v>58</v>
      </c>
      <c r="N1708" s="59">
        <v>0.12402000000000001</v>
      </c>
      <c r="O1708" s="58">
        <v>173.2501</v>
      </c>
      <c r="P1708" s="58">
        <v>173.2501</v>
      </c>
      <c r="Q1708" s="74">
        <v>0.47399999999999998</v>
      </c>
      <c r="R1708" s="61" t="s">
        <v>58</v>
      </c>
      <c r="S1708" s="74">
        <v>177.54400000000001</v>
      </c>
      <c r="T1708" s="61" t="s">
        <v>58</v>
      </c>
      <c r="U1708" s="74">
        <v>5.2450000000000001</v>
      </c>
      <c r="V1708" s="74">
        <v>5.3390000000000004</v>
      </c>
    </row>
    <row r="1709" spans="1:22" x14ac:dyDescent="0.25">
      <c r="A1709" s="53">
        <v>44105</v>
      </c>
      <c r="B1709" s="54">
        <v>11</v>
      </c>
      <c r="C1709" s="57">
        <v>39149201000</v>
      </c>
      <c r="D1709" s="60" t="s">
        <v>58</v>
      </c>
      <c r="E1709" s="60" t="s">
        <v>58</v>
      </c>
      <c r="F1709" s="57">
        <v>38157675715</v>
      </c>
      <c r="G1709" s="59">
        <v>5.0000000000000001E-4</v>
      </c>
      <c r="H1709" s="59">
        <v>5.0000000000000001E-4</v>
      </c>
      <c r="I1709" s="60" t="s">
        <v>58</v>
      </c>
      <c r="J1709" s="59">
        <v>9.4600000000000004E-2</v>
      </c>
      <c r="K1709" s="59">
        <v>1.8000000000000001E-4</v>
      </c>
      <c r="L1709" s="59">
        <v>1.8000000000000001E-4</v>
      </c>
      <c r="M1709" s="60" t="s">
        <v>58</v>
      </c>
      <c r="N1709" s="59">
        <v>6.5949999999999995E-2</v>
      </c>
      <c r="O1709" s="58">
        <v>173.28039999999999</v>
      </c>
      <c r="P1709" s="58">
        <v>173.28039999999999</v>
      </c>
      <c r="Q1709" s="74">
        <v>0.47099999999999997</v>
      </c>
      <c r="R1709" s="61" t="s">
        <v>58</v>
      </c>
      <c r="S1709" s="74">
        <v>176.54400000000001</v>
      </c>
      <c r="T1709" s="61" t="s">
        <v>58</v>
      </c>
      <c r="U1709" s="74">
        <v>5.234</v>
      </c>
      <c r="V1709" s="74">
        <v>5.3330000000000002</v>
      </c>
    </row>
    <row r="1710" spans="1:22" x14ac:dyDescent="0.25">
      <c r="A1710" s="53">
        <v>44106</v>
      </c>
      <c r="B1710" s="54">
        <v>11</v>
      </c>
      <c r="C1710" s="57">
        <v>39149201000</v>
      </c>
      <c r="D1710" s="60" t="s">
        <v>58</v>
      </c>
      <c r="E1710" s="60" t="s">
        <v>58</v>
      </c>
      <c r="F1710" s="57">
        <v>38159836064</v>
      </c>
      <c r="G1710" s="59">
        <v>5.5000000000000003E-4</v>
      </c>
      <c r="H1710" s="59">
        <v>5.5000000000000003E-4</v>
      </c>
      <c r="I1710" s="60" t="s">
        <v>58</v>
      </c>
      <c r="J1710" s="59">
        <v>6.9459999999999994E-2</v>
      </c>
      <c r="K1710" s="59">
        <v>6.0000000000000002E-5</v>
      </c>
      <c r="L1710" s="59">
        <v>6.0000000000000002E-5</v>
      </c>
      <c r="M1710" s="60" t="s">
        <v>58</v>
      </c>
      <c r="N1710" s="59">
        <v>2.0879999999999999E-2</v>
      </c>
      <c r="O1710" s="58">
        <v>173.2902</v>
      </c>
      <c r="P1710" s="58">
        <v>173.2902</v>
      </c>
      <c r="Q1710" s="74">
        <v>0.46899999999999997</v>
      </c>
      <c r="R1710" s="61" t="s">
        <v>58</v>
      </c>
      <c r="S1710" s="74">
        <v>175.54400000000001</v>
      </c>
      <c r="T1710" s="61" t="s">
        <v>58</v>
      </c>
      <c r="U1710" s="74">
        <v>5.2610000000000001</v>
      </c>
      <c r="V1710" s="74">
        <v>5.3520000000000003</v>
      </c>
    </row>
    <row r="1711" spans="1:22" x14ac:dyDescent="0.25">
      <c r="A1711" s="53">
        <v>44109</v>
      </c>
      <c r="B1711" s="54">
        <v>11</v>
      </c>
      <c r="C1711" s="57">
        <v>39149201000</v>
      </c>
      <c r="D1711" s="60" t="s">
        <v>58</v>
      </c>
      <c r="E1711" s="60" t="s">
        <v>58</v>
      </c>
      <c r="F1711" s="57">
        <v>38179825942</v>
      </c>
      <c r="G1711" s="59">
        <v>1.08E-3</v>
      </c>
      <c r="H1711" s="59">
        <v>1.08E-3</v>
      </c>
      <c r="I1711" s="60" t="s">
        <v>58</v>
      </c>
      <c r="J1711" s="59">
        <v>6.762E-2</v>
      </c>
      <c r="K1711" s="59">
        <v>5.1999999999999995E-4</v>
      </c>
      <c r="L1711" s="59">
        <v>5.1999999999999995E-4</v>
      </c>
      <c r="M1711" s="60" t="s">
        <v>58</v>
      </c>
      <c r="N1711" s="59">
        <v>6.5790000000000001E-2</v>
      </c>
      <c r="O1711" s="58">
        <v>173.381</v>
      </c>
      <c r="P1711" s="58">
        <v>173.381</v>
      </c>
      <c r="Q1711" s="74">
        <v>0.46100000000000002</v>
      </c>
      <c r="R1711" s="61" t="s">
        <v>58</v>
      </c>
      <c r="S1711" s="74">
        <v>172.54400000000001</v>
      </c>
      <c r="T1711" s="61" t="s">
        <v>58</v>
      </c>
      <c r="U1711" s="74">
        <v>5.2249999999999996</v>
      </c>
      <c r="V1711" s="74">
        <v>5.3319999999999999</v>
      </c>
    </row>
    <row r="1712" spans="1:22" x14ac:dyDescent="0.25">
      <c r="A1712" s="53">
        <v>44110</v>
      </c>
      <c r="B1712" s="54">
        <v>11</v>
      </c>
      <c r="C1712" s="57">
        <v>39149201000</v>
      </c>
      <c r="D1712" s="60" t="s">
        <v>58</v>
      </c>
      <c r="E1712" s="60" t="s">
        <v>58</v>
      </c>
      <c r="F1712" s="57">
        <v>38196508433</v>
      </c>
      <c r="G1712" s="59">
        <v>1.5100000000000001E-3</v>
      </c>
      <c r="H1712" s="59">
        <v>1.5100000000000001E-3</v>
      </c>
      <c r="I1712" s="60" t="s">
        <v>58</v>
      </c>
      <c r="J1712" s="59">
        <v>8.2059999999999994E-2</v>
      </c>
      <c r="K1712" s="59">
        <v>4.4000000000000002E-4</v>
      </c>
      <c r="L1712" s="59">
        <v>4.4000000000000002E-4</v>
      </c>
      <c r="M1712" s="60" t="s">
        <v>58</v>
      </c>
      <c r="N1712" s="59">
        <v>0.17287</v>
      </c>
      <c r="O1712" s="58">
        <v>173.45679999999999</v>
      </c>
      <c r="P1712" s="58">
        <v>173.45679999999999</v>
      </c>
      <c r="Q1712" s="74">
        <v>0.45800000000000002</v>
      </c>
      <c r="R1712" s="61" t="s">
        <v>58</v>
      </c>
      <c r="S1712" s="74">
        <v>171.54400000000001</v>
      </c>
      <c r="T1712" s="61" t="s">
        <v>58</v>
      </c>
      <c r="U1712" s="74">
        <v>5.1630000000000003</v>
      </c>
      <c r="V1712" s="74">
        <v>5.2690000000000001</v>
      </c>
    </row>
    <row r="1713" spans="1:22" x14ac:dyDescent="0.25">
      <c r="A1713" s="53">
        <v>44111</v>
      </c>
      <c r="B1713" s="54">
        <v>12</v>
      </c>
      <c r="C1713" s="57">
        <v>41679201000</v>
      </c>
      <c r="D1713" s="60" t="s">
        <v>58</v>
      </c>
      <c r="E1713" s="60" t="s">
        <v>58</v>
      </c>
      <c r="F1713" s="57">
        <v>40592654882</v>
      </c>
      <c r="G1713" s="59">
        <v>2.0000000000000002E-5</v>
      </c>
      <c r="H1713" s="59">
        <v>2.0000000000000002E-5</v>
      </c>
      <c r="I1713" s="60" t="s">
        <v>58</v>
      </c>
      <c r="J1713" s="59">
        <v>9.0799999999999995E-3</v>
      </c>
      <c r="K1713" s="59">
        <v>2.0000000000000002E-5</v>
      </c>
      <c r="L1713" s="59">
        <v>2.0000000000000002E-5</v>
      </c>
      <c r="M1713" s="60" t="s">
        <v>58</v>
      </c>
      <c r="N1713" s="59">
        <v>9.0799999999999995E-3</v>
      </c>
      <c r="O1713" s="58">
        <v>173.46100000000001</v>
      </c>
      <c r="P1713" s="58">
        <v>173.46100000000001</v>
      </c>
      <c r="Q1713" s="74">
        <v>0.48499999999999999</v>
      </c>
      <c r="R1713" s="61" t="s">
        <v>58</v>
      </c>
      <c r="S1713" s="74">
        <v>182.16499999999999</v>
      </c>
      <c r="T1713" s="61" t="s">
        <v>58</v>
      </c>
      <c r="U1713" s="74">
        <v>5.2130000000000001</v>
      </c>
      <c r="V1713" s="74">
        <v>5.33</v>
      </c>
    </row>
    <row r="1714" spans="1:22" x14ac:dyDescent="0.25">
      <c r="A1714" s="53">
        <v>44112</v>
      </c>
      <c r="B1714" s="54">
        <v>12</v>
      </c>
      <c r="C1714" s="57">
        <v>41679201000</v>
      </c>
      <c r="D1714" s="60" t="s">
        <v>58</v>
      </c>
      <c r="E1714" s="60" t="s">
        <v>58</v>
      </c>
      <c r="F1714" s="57">
        <v>40597105469</v>
      </c>
      <c r="G1714" s="59">
        <v>1.2999999999999999E-4</v>
      </c>
      <c r="H1714" s="59">
        <v>1.2999999999999999E-4</v>
      </c>
      <c r="I1714" s="60" t="s">
        <v>58</v>
      </c>
      <c r="J1714" s="59">
        <v>2.4830000000000001E-2</v>
      </c>
      <c r="K1714" s="59">
        <v>1.1E-4</v>
      </c>
      <c r="L1714" s="59">
        <v>1.1E-4</v>
      </c>
      <c r="M1714" s="60" t="s">
        <v>58</v>
      </c>
      <c r="N1714" s="59">
        <v>4.0829999999999998E-2</v>
      </c>
      <c r="O1714" s="58">
        <v>173.48009999999999</v>
      </c>
      <c r="P1714" s="58">
        <v>173.48009999999999</v>
      </c>
      <c r="Q1714" s="74">
        <v>0.48199999999999998</v>
      </c>
      <c r="R1714" s="61" t="s">
        <v>58</v>
      </c>
      <c r="S1714" s="74">
        <v>181.16499999999999</v>
      </c>
      <c r="T1714" s="61" t="s">
        <v>58</v>
      </c>
      <c r="U1714" s="74">
        <v>5.226</v>
      </c>
      <c r="V1714" s="74">
        <v>5.3369999999999997</v>
      </c>
    </row>
    <row r="1715" spans="1:22" x14ac:dyDescent="0.25">
      <c r="A1715" s="53">
        <v>44113</v>
      </c>
      <c r="B1715" s="54">
        <v>12</v>
      </c>
      <c r="C1715" s="57">
        <v>41679201000</v>
      </c>
      <c r="D1715" s="60" t="s">
        <v>58</v>
      </c>
      <c r="E1715" s="60" t="s">
        <v>58</v>
      </c>
      <c r="F1715" s="57">
        <v>40594093889</v>
      </c>
      <c r="G1715" s="59">
        <v>6.0000000000000002E-5</v>
      </c>
      <c r="H1715" s="59">
        <v>6.0000000000000002E-5</v>
      </c>
      <c r="I1715" s="60" t="s">
        <v>58</v>
      </c>
      <c r="J1715" s="59">
        <v>7.3499999999999998E-3</v>
      </c>
      <c r="K1715" s="59">
        <v>-6.9999999999999994E-5</v>
      </c>
      <c r="L1715" s="59">
        <v>-6.9999999999999994E-5</v>
      </c>
      <c r="M1715" s="60" t="s">
        <v>58</v>
      </c>
      <c r="N1715" s="59">
        <v>-2.6710000000000001E-2</v>
      </c>
      <c r="O1715" s="58">
        <v>173.46719999999999</v>
      </c>
      <c r="P1715" s="58">
        <v>173.46719999999999</v>
      </c>
      <c r="Q1715" s="74">
        <v>0.47899999999999998</v>
      </c>
      <c r="R1715" s="61" t="s">
        <v>58</v>
      </c>
      <c r="S1715" s="74">
        <v>180.16499999999999</v>
      </c>
      <c r="T1715" s="61" t="s">
        <v>58</v>
      </c>
      <c r="U1715" s="74">
        <v>5.2779999999999996</v>
      </c>
      <c r="V1715" s="74">
        <v>5.3819999999999997</v>
      </c>
    </row>
    <row r="1716" spans="1:22" x14ac:dyDescent="0.25">
      <c r="A1716" s="53">
        <v>44116</v>
      </c>
      <c r="B1716" s="54">
        <v>12</v>
      </c>
      <c r="C1716" s="57">
        <v>41679201000</v>
      </c>
      <c r="D1716" s="60" t="s">
        <v>58</v>
      </c>
      <c r="E1716" s="60" t="s">
        <v>58</v>
      </c>
      <c r="F1716" s="57">
        <v>40611771152</v>
      </c>
      <c r="G1716" s="59">
        <v>5.0000000000000001E-4</v>
      </c>
      <c r="H1716" s="59">
        <v>5.0000000000000001E-4</v>
      </c>
      <c r="I1716" s="60" t="s">
        <v>58</v>
      </c>
      <c r="J1716" s="59">
        <v>3.0609999999999998E-2</v>
      </c>
      <c r="K1716" s="59">
        <v>4.4000000000000002E-4</v>
      </c>
      <c r="L1716" s="59">
        <v>4.4000000000000002E-4</v>
      </c>
      <c r="M1716" s="60" t="s">
        <v>58</v>
      </c>
      <c r="N1716" s="59">
        <v>5.4399999999999997E-2</v>
      </c>
      <c r="O1716" s="58">
        <v>173.5427</v>
      </c>
      <c r="P1716" s="58">
        <v>173.5427</v>
      </c>
      <c r="Q1716" s="74">
        <v>0.47199999999999998</v>
      </c>
      <c r="R1716" s="61" t="s">
        <v>58</v>
      </c>
      <c r="S1716" s="74">
        <v>177.16499999999999</v>
      </c>
      <c r="T1716" s="61" t="s">
        <v>58</v>
      </c>
      <c r="U1716" s="74">
        <v>5.28</v>
      </c>
      <c r="V1716" s="74">
        <v>5.383</v>
      </c>
    </row>
    <row r="1717" spans="1:22" x14ac:dyDescent="0.25">
      <c r="A1717" s="53">
        <v>44117</v>
      </c>
      <c r="B1717" s="54">
        <v>12</v>
      </c>
      <c r="C1717" s="57">
        <v>41679201000</v>
      </c>
      <c r="D1717" s="60" t="s">
        <v>58</v>
      </c>
      <c r="E1717" s="60" t="s">
        <v>58</v>
      </c>
      <c r="F1717" s="57">
        <v>40616763123</v>
      </c>
      <c r="G1717" s="59">
        <v>6.2E-4</v>
      </c>
      <c r="H1717" s="59">
        <v>6.2E-4</v>
      </c>
      <c r="I1717" s="60" t="s">
        <v>58</v>
      </c>
      <c r="J1717" s="59">
        <v>3.2779999999999997E-2</v>
      </c>
      <c r="K1717" s="59">
        <v>1.2E-4</v>
      </c>
      <c r="L1717" s="59">
        <v>1.2E-4</v>
      </c>
      <c r="M1717" s="60" t="s">
        <v>58</v>
      </c>
      <c r="N1717" s="59">
        <v>4.5879999999999997E-2</v>
      </c>
      <c r="O1717" s="58">
        <v>173.5641</v>
      </c>
      <c r="P1717" s="58">
        <v>173.5641</v>
      </c>
      <c r="Q1717" s="74">
        <v>0.46899999999999997</v>
      </c>
      <c r="R1717" s="61" t="s">
        <v>58</v>
      </c>
      <c r="S1717" s="74">
        <v>176.16499999999999</v>
      </c>
      <c r="T1717" s="61" t="s">
        <v>58</v>
      </c>
      <c r="U1717" s="74">
        <v>5.2869999999999999</v>
      </c>
      <c r="V1717" s="74">
        <v>5.3879999999999999</v>
      </c>
    </row>
    <row r="1718" spans="1:22" x14ac:dyDescent="0.25">
      <c r="A1718" s="53">
        <v>44118</v>
      </c>
      <c r="B1718" s="54">
        <v>12</v>
      </c>
      <c r="C1718" s="57">
        <v>41679201000</v>
      </c>
      <c r="D1718" s="60" t="s">
        <v>58</v>
      </c>
      <c r="E1718" s="60" t="s">
        <v>58</v>
      </c>
      <c r="F1718" s="57">
        <v>40619687892</v>
      </c>
      <c r="G1718" s="59">
        <v>6.9999999999999994E-5</v>
      </c>
      <c r="H1718" s="59">
        <v>6.9999999999999994E-5</v>
      </c>
      <c r="I1718" s="60" t="s">
        <v>58</v>
      </c>
      <c r="J1718" s="59">
        <v>2.6630000000000001E-2</v>
      </c>
      <c r="K1718" s="59">
        <v>6.9999999999999994E-5</v>
      </c>
      <c r="L1718" s="59">
        <v>6.9999999999999994E-5</v>
      </c>
      <c r="M1718" s="60" t="s">
        <v>58</v>
      </c>
      <c r="N1718" s="59">
        <v>2.6630000000000001E-2</v>
      </c>
      <c r="O1718" s="58">
        <v>173.57660000000001</v>
      </c>
      <c r="P1718" s="58">
        <v>173.57660000000001</v>
      </c>
      <c r="Q1718" s="74">
        <v>0.46600000000000003</v>
      </c>
      <c r="R1718" s="61" t="s">
        <v>58</v>
      </c>
      <c r="S1718" s="74">
        <v>175.16499999999999</v>
      </c>
      <c r="T1718" s="61" t="s">
        <v>58</v>
      </c>
      <c r="U1718" s="74">
        <v>5.2990000000000004</v>
      </c>
      <c r="V1718" s="74">
        <v>5.4029999999999996</v>
      </c>
    </row>
    <row r="1719" spans="1:22" x14ac:dyDescent="0.25">
      <c r="A1719" s="53">
        <v>44119</v>
      </c>
      <c r="B1719" s="54">
        <v>12</v>
      </c>
      <c r="C1719" s="57">
        <v>41679201000</v>
      </c>
      <c r="D1719" s="60" t="s">
        <v>58</v>
      </c>
      <c r="E1719" s="60" t="s">
        <v>58</v>
      </c>
      <c r="F1719" s="57">
        <v>40628275499</v>
      </c>
      <c r="G1719" s="59">
        <v>2.7999999999999998E-4</v>
      </c>
      <c r="H1719" s="59">
        <v>2.7999999999999998E-4</v>
      </c>
      <c r="I1719" s="60" t="s">
        <v>58</v>
      </c>
      <c r="J1719" s="59">
        <v>5.3080000000000002E-2</v>
      </c>
      <c r="K1719" s="59">
        <v>2.1000000000000001E-4</v>
      </c>
      <c r="L1719" s="59">
        <v>2.1000000000000001E-4</v>
      </c>
      <c r="M1719" s="60" t="s">
        <v>58</v>
      </c>
      <c r="N1719" s="59">
        <v>8.0210000000000004E-2</v>
      </c>
      <c r="O1719" s="58">
        <v>173.61330000000001</v>
      </c>
      <c r="P1719" s="58">
        <v>173.61330000000001</v>
      </c>
      <c r="Q1719" s="74">
        <v>0.46400000000000002</v>
      </c>
      <c r="R1719" s="61" t="s">
        <v>58</v>
      </c>
      <c r="S1719" s="74">
        <v>174.16499999999999</v>
      </c>
      <c r="T1719" s="61" t="s">
        <v>58</v>
      </c>
      <c r="U1719" s="74">
        <v>5.2859999999999996</v>
      </c>
      <c r="V1719" s="74">
        <v>5.3890000000000002</v>
      </c>
    </row>
    <row r="1720" spans="1:22" x14ac:dyDescent="0.25">
      <c r="A1720" s="53">
        <v>44120</v>
      </c>
      <c r="B1720" s="54">
        <v>12</v>
      </c>
      <c r="C1720" s="57">
        <v>41679201000</v>
      </c>
      <c r="D1720" s="60" t="s">
        <v>58</v>
      </c>
      <c r="E1720" s="60" t="s">
        <v>58</v>
      </c>
      <c r="F1720" s="57">
        <v>40634189540</v>
      </c>
      <c r="G1720" s="59">
        <v>4.2999999999999999E-4</v>
      </c>
      <c r="H1720" s="59">
        <v>4.2999999999999999E-4</v>
      </c>
      <c r="I1720" s="60" t="s">
        <v>58</v>
      </c>
      <c r="J1720" s="59">
        <v>5.3580000000000003E-2</v>
      </c>
      <c r="K1720" s="59">
        <v>1.4999999999999999E-4</v>
      </c>
      <c r="L1720" s="59">
        <v>1.4999999999999999E-4</v>
      </c>
      <c r="M1720" s="60" t="s">
        <v>58</v>
      </c>
      <c r="N1720" s="59">
        <v>5.4559999999999997E-2</v>
      </c>
      <c r="O1720" s="58">
        <v>173.63849999999999</v>
      </c>
      <c r="P1720" s="58">
        <v>173.63849999999999</v>
      </c>
      <c r="Q1720" s="74">
        <v>0.46100000000000002</v>
      </c>
      <c r="R1720" s="61" t="s">
        <v>58</v>
      </c>
      <c r="S1720" s="74">
        <v>173.16499999999999</v>
      </c>
      <c r="T1720" s="61" t="s">
        <v>58</v>
      </c>
      <c r="U1720" s="74">
        <v>5.2850000000000001</v>
      </c>
      <c r="V1720" s="74">
        <v>5.3890000000000002</v>
      </c>
    </row>
    <row r="1721" spans="1:22" x14ac:dyDescent="0.25">
      <c r="A1721" s="53">
        <v>44123</v>
      </c>
      <c r="B1721" s="54">
        <v>12</v>
      </c>
      <c r="C1721" s="57">
        <v>41679201000</v>
      </c>
      <c r="D1721" s="60" t="s">
        <v>58</v>
      </c>
      <c r="E1721" s="60" t="s">
        <v>58</v>
      </c>
      <c r="F1721" s="57">
        <v>40643389718</v>
      </c>
      <c r="G1721" s="59">
        <v>6.6E-4</v>
      </c>
      <c r="H1721" s="59">
        <v>6.6E-4</v>
      </c>
      <c r="I1721" s="60" t="s">
        <v>58</v>
      </c>
      <c r="J1721" s="59">
        <v>4.0669999999999998E-2</v>
      </c>
      <c r="K1721" s="59">
        <v>2.3000000000000001E-4</v>
      </c>
      <c r="L1721" s="59">
        <v>2.3000000000000001E-4</v>
      </c>
      <c r="M1721" s="60" t="s">
        <v>58</v>
      </c>
      <c r="N1721" s="59">
        <v>2.793E-2</v>
      </c>
      <c r="O1721" s="58">
        <v>173.67789999999999</v>
      </c>
      <c r="P1721" s="58">
        <v>173.67789999999999</v>
      </c>
      <c r="Q1721" s="74">
        <v>0.45300000000000001</v>
      </c>
      <c r="R1721" s="61" t="s">
        <v>58</v>
      </c>
      <c r="S1721" s="74">
        <v>170.16499999999999</v>
      </c>
      <c r="T1721" s="61" t="s">
        <v>58</v>
      </c>
      <c r="U1721" s="74">
        <v>5.335</v>
      </c>
      <c r="V1721" s="74">
        <v>5.4359999999999999</v>
      </c>
    </row>
    <row r="1722" spans="1:22" x14ac:dyDescent="0.25">
      <c r="A1722" s="53">
        <v>44124</v>
      </c>
      <c r="B1722" s="54">
        <v>12</v>
      </c>
      <c r="C1722" s="57">
        <v>41679201000</v>
      </c>
      <c r="D1722" s="60" t="s">
        <v>58</v>
      </c>
      <c r="E1722" s="60" t="s">
        <v>58</v>
      </c>
      <c r="F1722" s="57">
        <v>40651088070</v>
      </c>
      <c r="G1722" s="59">
        <v>8.4999999999999995E-4</v>
      </c>
      <c r="H1722" s="59">
        <v>8.4999999999999995E-4</v>
      </c>
      <c r="I1722" s="60" t="s">
        <v>58</v>
      </c>
      <c r="J1722" s="59">
        <v>4.5030000000000001E-2</v>
      </c>
      <c r="K1722" s="59">
        <v>1.9000000000000001E-4</v>
      </c>
      <c r="L1722" s="59">
        <v>1.9000000000000001E-4</v>
      </c>
      <c r="M1722" s="60" t="s">
        <v>58</v>
      </c>
      <c r="N1722" s="59">
        <v>7.1569999999999995E-2</v>
      </c>
      <c r="O1722" s="58">
        <v>173.7107</v>
      </c>
      <c r="P1722" s="58">
        <v>173.7107</v>
      </c>
      <c r="Q1722" s="74">
        <v>0.45</v>
      </c>
      <c r="R1722" s="61" t="s">
        <v>58</v>
      </c>
      <c r="S1722" s="74">
        <v>169.16499999999999</v>
      </c>
      <c r="T1722" s="61" t="s">
        <v>58</v>
      </c>
      <c r="U1722" s="74">
        <v>5.3109999999999999</v>
      </c>
      <c r="V1722" s="74">
        <v>5.4269999999999996</v>
      </c>
    </row>
    <row r="1723" spans="1:22" x14ac:dyDescent="0.25">
      <c r="A1723" s="53">
        <v>44125</v>
      </c>
      <c r="B1723" s="54">
        <v>12</v>
      </c>
      <c r="C1723" s="57">
        <v>43099201000</v>
      </c>
      <c r="D1723" s="60" t="s">
        <v>58</v>
      </c>
      <c r="E1723" s="60" t="s">
        <v>58</v>
      </c>
      <c r="F1723" s="57">
        <v>42014067878</v>
      </c>
      <c r="G1723" s="59">
        <v>6.9999999999999994E-5</v>
      </c>
      <c r="H1723" s="59">
        <v>6.9999999999999994E-5</v>
      </c>
      <c r="I1723" s="60" t="s">
        <v>58</v>
      </c>
      <c r="J1723" s="59">
        <v>2.4400000000000002E-2</v>
      </c>
      <c r="K1723" s="59">
        <v>6.9999999999999994E-5</v>
      </c>
      <c r="L1723" s="59">
        <v>6.9999999999999994E-5</v>
      </c>
      <c r="M1723" s="60" t="s">
        <v>58</v>
      </c>
      <c r="N1723" s="59">
        <v>2.4400000000000002E-2</v>
      </c>
      <c r="O1723" s="58">
        <v>173.72219999999999</v>
      </c>
      <c r="P1723" s="58">
        <v>173.72219999999999</v>
      </c>
      <c r="Q1723" s="74">
        <v>0.45800000000000002</v>
      </c>
      <c r="R1723" s="61" t="s">
        <v>58</v>
      </c>
      <c r="S1723" s="74">
        <v>172.01499999999999</v>
      </c>
      <c r="T1723" s="61" t="s">
        <v>58</v>
      </c>
      <c r="U1723" s="74">
        <v>5.3449999999999998</v>
      </c>
      <c r="V1723" s="74">
        <v>5.45</v>
      </c>
    </row>
    <row r="1724" spans="1:22" x14ac:dyDescent="0.25">
      <c r="A1724" s="53">
        <v>44126</v>
      </c>
      <c r="B1724" s="54">
        <v>12</v>
      </c>
      <c r="C1724" s="57">
        <v>43099201000</v>
      </c>
      <c r="D1724" s="60" t="s">
        <v>58</v>
      </c>
      <c r="E1724" s="60" t="s">
        <v>58</v>
      </c>
      <c r="F1724" s="57">
        <v>42018383500</v>
      </c>
      <c r="G1724" s="59">
        <v>1.7000000000000001E-4</v>
      </c>
      <c r="H1724" s="59">
        <v>1.7000000000000001E-4</v>
      </c>
      <c r="I1724" s="60" t="s">
        <v>58</v>
      </c>
      <c r="J1724" s="59">
        <v>3.1280000000000002E-2</v>
      </c>
      <c r="K1724" s="59">
        <v>1E-4</v>
      </c>
      <c r="L1724" s="59">
        <v>1E-4</v>
      </c>
      <c r="M1724" s="60" t="s">
        <v>58</v>
      </c>
      <c r="N1724" s="59">
        <v>3.8199999999999998E-2</v>
      </c>
      <c r="O1724" s="58">
        <v>173.74010000000001</v>
      </c>
      <c r="P1724" s="58">
        <v>173.74010000000001</v>
      </c>
      <c r="Q1724" s="74">
        <v>0.45500000000000002</v>
      </c>
      <c r="R1724" s="61" t="s">
        <v>58</v>
      </c>
      <c r="S1724" s="74">
        <v>171.01499999999999</v>
      </c>
      <c r="T1724" s="61" t="s">
        <v>58</v>
      </c>
      <c r="U1724" s="74">
        <v>5.36</v>
      </c>
      <c r="V1724" s="74">
        <v>5.46</v>
      </c>
    </row>
    <row r="1725" spans="1:22" x14ac:dyDescent="0.25">
      <c r="A1725" s="53">
        <v>44127</v>
      </c>
      <c r="B1725" s="54">
        <v>12</v>
      </c>
      <c r="C1725" s="57">
        <v>43099201000</v>
      </c>
      <c r="D1725" s="60" t="s">
        <v>58</v>
      </c>
      <c r="E1725" s="60" t="s">
        <v>58</v>
      </c>
      <c r="F1725" s="57">
        <v>42028643226</v>
      </c>
      <c r="G1725" s="59">
        <v>4.0999999999999999E-4</v>
      </c>
      <c r="H1725" s="59">
        <v>4.0999999999999999E-4</v>
      </c>
      <c r="I1725" s="60" t="s">
        <v>58</v>
      </c>
      <c r="J1725" s="59">
        <v>5.1520000000000003E-2</v>
      </c>
      <c r="K1725" s="59">
        <v>2.4000000000000001E-4</v>
      </c>
      <c r="L1725" s="59">
        <v>2.4000000000000001E-4</v>
      </c>
      <c r="M1725" s="60" t="s">
        <v>58</v>
      </c>
      <c r="N1725" s="59">
        <v>9.3200000000000005E-2</v>
      </c>
      <c r="O1725" s="58">
        <v>173.7825</v>
      </c>
      <c r="P1725" s="58">
        <v>173.7825</v>
      </c>
      <c r="Q1725" s="74">
        <v>0.45200000000000001</v>
      </c>
      <c r="R1725" s="61" t="s">
        <v>58</v>
      </c>
      <c r="S1725" s="74">
        <v>170.01499999999999</v>
      </c>
      <c r="T1725" s="61" t="s">
        <v>58</v>
      </c>
      <c r="U1725" s="74">
        <v>5.3259999999999996</v>
      </c>
      <c r="V1725" s="74">
        <v>5.4390000000000001</v>
      </c>
    </row>
    <row r="1726" spans="1:22" x14ac:dyDescent="0.25">
      <c r="A1726" s="53">
        <v>44130</v>
      </c>
      <c r="B1726" s="54">
        <v>12</v>
      </c>
      <c r="C1726" s="57">
        <v>43099201000</v>
      </c>
      <c r="D1726" s="60" t="s">
        <v>58</v>
      </c>
      <c r="E1726" s="60" t="s">
        <v>58</v>
      </c>
      <c r="F1726" s="57">
        <v>42042647530</v>
      </c>
      <c r="G1726" s="59">
        <v>7.5000000000000002E-4</v>
      </c>
      <c r="H1726" s="59">
        <v>7.5000000000000002E-4</v>
      </c>
      <c r="I1726" s="60" t="s">
        <v>58</v>
      </c>
      <c r="J1726" s="59">
        <v>4.6429999999999999E-2</v>
      </c>
      <c r="K1726" s="59">
        <v>3.3E-4</v>
      </c>
      <c r="L1726" s="59">
        <v>3.3E-4</v>
      </c>
      <c r="M1726" s="60" t="s">
        <v>58</v>
      </c>
      <c r="N1726" s="59">
        <v>4.1369999999999997E-2</v>
      </c>
      <c r="O1726" s="58">
        <v>173.84039999999999</v>
      </c>
      <c r="P1726" s="58">
        <v>173.84039999999999</v>
      </c>
      <c r="Q1726" s="74">
        <v>0.44400000000000001</v>
      </c>
      <c r="R1726" s="61" t="s">
        <v>58</v>
      </c>
      <c r="S1726" s="74">
        <v>167.01499999999999</v>
      </c>
      <c r="T1726" s="61" t="s">
        <v>58</v>
      </c>
      <c r="U1726" s="74">
        <v>5.3570000000000002</v>
      </c>
      <c r="V1726" s="74">
        <v>5.4630000000000001</v>
      </c>
    </row>
    <row r="1727" spans="1:22" x14ac:dyDescent="0.25">
      <c r="A1727" s="53">
        <v>44131</v>
      </c>
      <c r="B1727" s="54">
        <v>12</v>
      </c>
      <c r="C1727" s="57">
        <v>43099201000</v>
      </c>
      <c r="D1727" s="60" t="s">
        <v>58</v>
      </c>
      <c r="E1727" s="60" t="s">
        <v>58</v>
      </c>
      <c r="F1727" s="57">
        <v>42050487688</v>
      </c>
      <c r="G1727" s="59">
        <v>9.3000000000000005E-4</v>
      </c>
      <c r="H1727" s="59">
        <v>9.3000000000000005E-4</v>
      </c>
      <c r="I1727" s="60" t="s">
        <v>58</v>
      </c>
      <c r="J1727" s="59">
        <v>4.9829999999999999E-2</v>
      </c>
      <c r="K1727" s="59">
        <v>1.9000000000000001E-4</v>
      </c>
      <c r="L1727" s="59">
        <v>1.9000000000000001E-4</v>
      </c>
      <c r="M1727" s="60" t="s">
        <v>58</v>
      </c>
      <c r="N1727" s="59">
        <v>7.0430000000000006E-2</v>
      </c>
      <c r="O1727" s="58">
        <v>173.87280000000001</v>
      </c>
      <c r="P1727" s="58">
        <v>173.87280000000001</v>
      </c>
      <c r="Q1727" s="74">
        <v>0.442</v>
      </c>
      <c r="R1727" s="61" t="s">
        <v>58</v>
      </c>
      <c r="S1727" s="74">
        <v>166.01499999999999</v>
      </c>
      <c r="T1727" s="61" t="s">
        <v>58</v>
      </c>
      <c r="U1727" s="74">
        <v>5.34</v>
      </c>
      <c r="V1727" s="74">
        <v>5.4550000000000001</v>
      </c>
    </row>
    <row r="1728" spans="1:22" x14ac:dyDescent="0.25">
      <c r="A1728" s="53">
        <v>44132</v>
      </c>
      <c r="B1728" s="54">
        <v>11</v>
      </c>
      <c r="C1728" s="57">
        <v>40099201000</v>
      </c>
      <c r="D1728" s="60" t="s">
        <v>58</v>
      </c>
      <c r="E1728" s="60" t="s">
        <v>58</v>
      </c>
      <c r="F1728" s="57">
        <v>39029666581</v>
      </c>
      <c r="G1728" s="59">
        <v>9.0000000000000006E-5</v>
      </c>
      <c r="H1728" s="59">
        <v>9.0000000000000006E-5</v>
      </c>
      <c r="I1728" s="60" t="s">
        <v>58</v>
      </c>
      <c r="J1728" s="59">
        <v>3.1559999999999998E-2</v>
      </c>
      <c r="K1728" s="59">
        <v>9.0000000000000006E-5</v>
      </c>
      <c r="L1728" s="59">
        <v>9.0000000000000006E-5</v>
      </c>
      <c r="M1728" s="60" t="s">
        <v>58</v>
      </c>
      <c r="N1728" s="59">
        <v>3.1559999999999998E-2</v>
      </c>
      <c r="O1728" s="58">
        <v>173.88759999999999</v>
      </c>
      <c r="P1728" s="58">
        <v>173.88759999999999</v>
      </c>
      <c r="Q1728" s="74">
        <v>0.48399999999999999</v>
      </c>
      <c r="R1728" s="61" t="s">
        <v>58</v>
      </c>
      <c r="S1728" s="74">
        <v>181.52500000000001</v>
      </c>
      <c r="T1728" s="61" t="s">
        <v>58</v>
      </c>
      <c r="U1728" s="74">
        <v>5.3860000000000001</v>
      </c>
      <c r="V1728" s="74">
        <v>5.468</v>
      </c>
    </row>
    <row r="1729" spans="1:22" x14ac:dyDescent="0.25">
      <c r="A1729" s="53">
        <v>44133</v>
      </c>
      <c r="B1729" s="54">
        <v>11</v>
      </c>
      <c r="C1729" s="57">
        <v>40099201000</v>
      </c>
      <c r="D1729" s="60" t="s">
        <v>58</v>
      </c>
      <c r="E1729" s="60" t="s">
        <v>58</v>
      </c>
      <c r="F1729" s="57">
        <v>39033662973</v>
      </c>
      <c r="G1729" s="59">
        <v>1.9000000000000001E-4</v>
      </c>
      <c r="H1729" s="59">
        <v>1.9000000000000001E-4</v>
      </c>
      <c r="I1729" s="60" t="s">
        <v>58</v>
      </c>
      <c r="J1729" s="59">
        <v>3.4819999999999997E-2</v>
      </c>
      <c r="K1729" s="59">
        <v>1E-4</v>
      </c>
      <c r="L1729" s="59">
        <v>1E-4</v>
      </c>
      <c r="M1729" s="60" t="s">
        <v>58</v>
      </c>
      <c r="N1729" s="59">
        <v>3.8080000000000003E-2</v>
      </c>
      <c r="O1729" s="58">
        <v>173.90539999999999</v>
      </c>
      <c r="P1729" s="58">
        <v>173.90539999999999</v>
      </c>
      <c r="Q1729" s="74">
        <v>0.48199999999999998</v>
      </c>
      <c r="R1729" s="61" t="s">
        <v>58</v>
      </c>
      <c r="S1729" s="74">
        <v>180.52500000000001</v>
      </c>
      <c r="T1729" s="61" t="s">
        <v>58</v>
      </c>
      <c r="U1729" s="74">
        <v>5.3769999999999998</v>
      </c>
      <c r="V1729" s="74">
        <v>5.4770000000000003</v>
      </c>
    </row>
    <row r="1730" spans="1:22" x14ac:dyDescent="0.25">
      <c r="A1730" s="53">
        <v>44134</v>
      </c>
      <c r="B1730" s="54">
        <v>11</v>
      </c>
      <c r="C1730" s="57">
        <v>40099201000</v>
      </c>
      <c r="D1730" s="60" t="s">
        <v>58</v>
      </c>
      <c r="E1730" s="60" t="s">
        <v>58</v>
      </c>
      <c r="F1730" s="57">
        <v>39040765654</v>
      </c>
      <c r="G1730" s="59">
        <v>3.6999999999999999E-4</v>
      </c>
      <c r="H1730" s="59">
        <v>3.6999999999999999E-4</v>
      </c>
      <c r="I1730" s="60" t="s">
        <v>58</v>
      </c>
      <c r="J1730" s="59">
        <v>4.598E-2</v>
      </c>
      <c r="K1730" s="59">
        <v>1.8000000000000001E-4</v>
      </c>
      <c r="L1730" s="59">
        <v>1.8000000000000001E-4</v>
      </c>
      <c r="M1730" s="60" t="s">
        <v>58</v>
      </c>
      <c r="N1730" s="59">
        <v>6.8669999999999995E-2</v>
      </c>
      <c r="O1730" s="58">
        <v>173.93709999999999</v>
      </c>
      <c r="P1730" s="58">
        <v>173.93709999999999</v>
      </c>
      <c r="Q1730" s="74">
        <v>0.47899999999999998</v>
      </c>
      <c r="R1730" s="61" t="s">
        <v>58</v>
      </c>
      <c r="S1730" s="74">
        <v>179.52500000000001</v>
      </c>
      <c r="T1730" s="61" t="s">
        <v>58</v>
      </c>
      <c r="U1730" s="74">
        <v>5.367</v>
      </c>
      <c r="V1730" s="74">
        <v>5.47</v>
      </c>
    </row>
    <row r="1731" spans="1:22" x14ac:dyDescent="0.25">
      <c r="A1731" s="53">
        <v>44137</v>
      </c>
      <c r="B1731" s="54">
        <v>11</v>
      </c>
      <c r="C1731" s="57">
        <v>40099201000</v>
      </c>
      <c r="D1731" s="60" t="s">
        <v>58</v>
      </c>
      <c r="E1731" s="60" t="s">
        <v>58</v>
      </c>
      <c r="F1731" s="57">
        <v>39038844680</v>
      </c>
      <c r="G1731" s="59">
        <v>3.2000000000000003E-4</v>
      </c>
      <c r="H1731" s="59">
        <v>3.2000000000000003E-4</v>
      </c>
      <c r="I1731" s="60" t="s">
        <v>58</v>
      </c>
      <c r="J1731" s="59">
        <v>1.967E-2</v>
      </c>
      <c r="K1731" s="59">
        <v>-5.0000000000000002E-5</v>
      </c>
      <c r="L1731" s="59">
        <v>-5.0000000000000002E-5</v>
      </c>
      <c r="M1731" s="60" t="s">
        <v>58</v>
      </c>
      <c r="N1731" s="59">
        <v>-5.9699999999999996E-3</v>
      </c>
      <c r="O1731" s="58">
        <v>173.92850000000001</v>
      </c>
      <c r="P1731" s="58">
        <v>173.92850000000001</v>
      </c>
      <c r="Q1731" s="74">
        <v>0.47099999999999997</v>
      </c>
      <c r="R1731" s="61" t="s">
        <v>58</v>
      </c>
      <c r="S1731" s="74">
        <v>176.52500000000001</v>
      </c>
      <c r="T1731" s="61" t="s">
        <v>58</v>
      </c>
      <c r="U1731" s="74">
        <v>5.4820000000000002</v>
      </c>
      <c r="V1731" s="74">
        <v>5.5750000000000002</v>
      </c>
    </row>
    <row r="1732" spans="1:22" x14ac:dyDescent="0.25">
      <c r="A1732" s="53">
        <v>44138</v>
      </c>
      <c r="B1732" s="54">
        <v>11</v>
      </c>
      <c r="C1732" s="57">
        <v>40099201000</v>
      </c>
      <c r="D1732" s="60" t="s">
        <v>58</v>
      </c>
      <c r="E1732" s="60" t="s">
        <v>58</v>
      </c>
      <c r="F1732" s="57">
        <v>39046022168</v>
      </c>
      <c r="G1732" s="59">
        <v>5.0000000000000001E-4</v>
      </c>
      <c r="H1732" s="59">
        <v>5.0000000000000001E-4</v>
      </c>
      <c r="I1732" s="60" t="s">
        <v>58</v>
      </c>
      <c r="J1732" s="59">
        <v>2.6630000000000001E-2</v>
      </c>
      <c r="K1732" s="59">
        <v>1.8000000000000001E-4</v>
      </c>
      <c r="L1732" s="59">
        <v>1.8000000000000001E-4</v>
      </c>
      <c r="M1732" s="60" t="s">
        <v>58</v>
      </c>
      <c r="N1732" s="59">
        <v>6.9400000000000003E-2</v>
      </c>
      <c r="O1732" s="58">
        <v>173.9605</v>
      </c>
      <c r="P1732" s="58">
        <v>173.9605</v>
      </c>
      <c r="Q1732" s="74">
        <v>0.46800000000000003</v>
      </c>
      <c r="R1732" s="61" t="s">
        <v>58</v>
      </c>
      <c r="S1732" s="74">
        <v>175.52500000000001</v>
      </c>
      <c r="T1732" s="61" t="s">
        <v>58</v>
      </c>
      <c r="U1732" s="74">
        <v>5.48</v>
      </c>
      <c r="V1732" s="74">
        <v>5.5679999999999996</v>
      </c>
    </row>
    <row r="1733" spans="1:22" x14ac:dyDescent="0.25">
      <c r="A1733" s="53">
        <v>44139</v>
      </c>
      <c r="B1733" s="54">
        <v>12</v>
      </c>
      <c r="C1733" s="57">
        <v>42553901000</v>
      </c>
      <c r="D1733" s="60" t="s">
        <v>58</v>
      </c>
      <c r="E1733" s="60" t="s">
        <v>58</v>
      </c>
      <c r="F1733" s="57">
        <v>41368584980</v>
      </c>
      <c r="G1733" s="59">
        <v>1.2E-4</v>
      </c>
      <c r="H1733" s="59">
        <v>1.2E-4</v>
      </c>
      <c r="I1733" s="60" t="s">
        <v>58</v>
      </c>
      <c r="J1733" s="59">
        <v>4.3580000000000001E-2</v>
      </c>
      <c r="K1733" s="59">
        <v>1.2E-4</v>
      </c>
      <c r="L1733" s="59">
        <v>1.2E-4</v>
      </c>
      <c r="M1733" s="60" t="s">
        <v>58</v>
      </c>
      <c r="N1733" s="59">
        <v>4.3580000000000001E-2</v>
      </c>
      <c r="O1733" s="58">
        <v>173.98079999999999</v>
      </c>
      <c r="P1733" s="58">
        <v>173.98079999999999</v>
      </c>
      <c r="Q1733" s="74">
        <v>0.49299999999999999</v>
      </c>
      <c r="R1733" s="61" t="s">
        <v>58</v>
      </c>
      <c r="S1733" s="74">
        <v>185.339</v>
      </c>
      <c r="T1733" s="61" t="s">
        <v>58</v>
      </c>
      <c r="U1733" s="74">
        <v>5.5110000000000001</v>
      </c>
      <c r="V1733" s="74">
        <v>5.6059999999999999</v>
      </c>
    </row>
    <row r="1734" spans="1:22" x14ac:dyDescent="0.25">
      <c r="A1734" s="53">
        <v>44140</v>
      </c>
      <c r="B1734" s="54">
        <v>12</v>
      </c>
      <c r="C1734" s="57">
        <v>42553901000</v>
      </c>
      <c r="D1734" s="60" t="s">
        <v>58</v>
      </c>
      <c r="E1734" s="60" t="s">
        <v>58</v>
      </c>
      <c r="F1734" s="57">
        <v>41373884233</v>
      </c>
      <c r="G1734" s="59">
        <v>2.4000000000000001E-4</v>
      </c>
      <c r="H1734" s="59">
        <v>2.4000000000000001E-4</v>
      </c>
      <c r="I1734" s="60" t="s">
        <v>58</v>
      </c>
      <c r="J1734" s="59">
        <v>4.5719999999999997E-2</v>
      </c>
      <c r="K1734" s="59">
        <v>1.2999999999999999E-4</v>
      </c>
      <c r="L1734" s="59">
        <v>1.2999999999999999E-4</v>
      </c>
      <c r="M1734" s="60" t="s">
        <v>58</v>
      </c>
      <c r="N1734" s="59">
        <v>4.786E-2</v>
      </c>
      <c r="O1734" s="58">
        <v>174.00309999999999</v>
      </c>
      <c r="P1734" s="58">
        <v>174.00309999999999</v>
      </c>
      <c r="Q1734" s="74">
        <v>0.49</v>
      </c>
      <c r="R1734" s="61" t="s">
        <v>58</v>
      </c>
      <c r="S1734" s="74">
        <v>184.339</v>
      </c>
      <c r="T1734" s="61" t="s">
        <v>58</v>
      </c>
      <c r="U1734" s="74">
        <v>5.5149999999999997</v>
      </c>
      <c r="V1734" s="74">
        <v>5.6109999999999998</v>
      </c>
    </row>
    <row r="1735" spans="1:22" x14ac:dyDescent="0.25">
      <c r="A1735" s="53">
        <v>44141</v>
      </c>
      <c r="B1735" s="54">
        <v>12</v>
      </c>
      <c r="C1735" s="57">
        <v>42553901000</v>
      </c>
      <c r="D1735" s="60" t="s">
        <v>58</v>
      </c>
      <c r="E1735" s="60" t="s">
        <v>58</v>
      </c>
      <c r="F1735" s="57">
        <v>41384968642</v>
      </c>
      <c r="G1735" s="59">
        <v>5.1000000000000004E-4</v>
      </c>
      <c r="H1735" s="59">
        <v>5.1000000000000004E-4</v>
      </c>
      <c r="I1735" s="60" t="s">
        <v>58</v>
      </c>
      <c r="J1735" s="59">
        <v>6.4380000000000007E-2</v>
      </c>
      <c r="K1735" s="59">
        <v>2.7E-4</v>
      </c>
      <c r="L1735" s="59">
        <v>2.7E-4</v>
      </c>
      <c r="M1735" s="60" t="s">
        <v>58</v>
      </c>
      <c r="N1735" s="59">
        <v>0.10271</v>
      </c>
      <c r="O1735" s="58">
        <v>174.0497</v>
      </c>
      <c r="P1735" s="58">
        <v>174.0497</v>
      </c>
      <c r="Q1735" s="74">
        <v>0.48699999999999999</v>
      </c>
      <c r="R1735" s="61" t="s">
        <v>58</v>
      </c>
      <c r="S1735" s="74">
        <v>183.339</v>
      </c>
      <c r="T1735" s="61" t="s">
        <v>58</v>
      </c>
      <c r="U1735" s="74">
        <v>5.4829999999999997</v>
      </c>
      <c r="V1735" s="74">
        <v>5.5869999999999997</v>
      </c>
    </row>
    <row r="1736" spans="1:22" x14ac:dyDescent="0.25">
      <c r="A1736" s="53">
        <v>44144</v>
      </c>
      <c r="B1736" s="54">
        <v>12</v>
      </c>
      <c r="C1736" s="57">
        <v>42553901000</v>
      </c>
      <c r="D1736" s="60" t="s">
        <v>58</v>
      </c>
      <c r="E1736" s="60" t="s">
        <v>58</v>
      </c>
      <c r="F1736" s="57">
        <v>41399047466</v>
      </c>
      <c r="G1736" s="59">
        <v>8.4999999999999995E-4</v>
      </c>
      <c r="H1736" s="59">
        <v>8.4999999999999995E-4</v>
      </c>
      <c r="I1736" s="60" t="s">
        <v>58</v>
      </c>
      <c r="J1736" s="59">
        <v>5.3260000000000002E-2</v>
      </c>
      <c r="K1736" s="59">
        <v>3.4000000000000002E-4</v>
      </c>
      <c r="L1736" s="59">
        <v>3.4000000000000002E-4</v>
      </c>
      <c r="M1736" s="60" t="s">
        <v>58</v>
      </c>
      <c r="N1736" s="59">
        <v>4.2250000000000003E-2</v>
      </c>
      <c r="O1736" s="58">
        <v>174.10890000000001</v>
      </c>
      <c r="P1736" s="58">
        <v>174.10890000000001</v>
      </c>
      <c r="Q1736" s="74">
        <v>0.47899999999999998</v>
      </c>
      <c r="R1736" s="61" t="s">
        <v>58</v>
      </c>
      <c r="S1736" s="74">
        <v>180.339</v>
      </c>
      <c r="T1736" s="61" t="s">
        <v>58</v>
      </c>
      <c r="U1736" s="74">
        <v>5.5069999999999997</v>
      </c>
      <c r="V1736" s="74">
        <v>5.6109999999999998</v>
      </c>
    </row>
    <row r="1737" spans="1:22" x14ac:dyDescent="0.25">
      <c r="A1737" s="53">
        <v>44145</v>
      </c>
      <c r="B1737" s="54">
        <v>12</v>
      </c>
      <c r="C1737" s="57">
        <v>42553901000</v>
      </c>
      <c r="D1737" s="60" t="s">
        <v>58</v>
      </c>
      <c r="E1737" s="60" t="s">
        <v>58</v>
      </c>
      <c r="F1737" s="57">
        <v>41402454453</v>
      </c>
      <c r="G1737" s="59">
        <v>9.3999999999999997E-4</v>
      </c>
      <c r="H1737" s="59">
        <v>9.3999999999999997E-4</v>
      </c>
      <c r="I1737" s="60" t="s">
        <v>58</v>
      </c>
      <c r="J1737" s="59">
        <v>4.9979999999999997E-2</v>
      </c>
      <c r="K1737" s="59">
        <v>8.0000000000000007E-5</v>
      </c>
      <c r="L1737" s="59">
        <v>8.0000000000000007E-5</v>
      </c>
      <c r="M1737" s="60" t="s">
        <v>58</v>
      </c>
      <c r="N1737" s="59">
        <v>3.049E-2</v>
      </c>
      <c r="O1737" s="58">
        <v>174.1233</v>
      </c>
      <c r="P1737" s="58">
        <v>174.1233</v>
      </c>
      <c r="Q1737" s="74">
        <v>0.47699999999999998</v>
      </c>
      <c r="R1737" s="61" t="s">
        <v>58</v>
      </c>
      <c r="S1737" s="74">
        <v>179.339</v>
      </c>
      <c r="T1737" s="61" t="s">
        <v>58</v>
      </c>
      <c r="U1737" s="74">
        <v>5.5209999999999999</v>
      </c>
      <c r="V1737" s="74">
        <v>5.625</v>
      </c>
    </row>
    <row r="1738" spans="1:22" x14ac:dyDescent="0.25">
      <c r="A1738" s="53">
        <v>44146</v>
      </c>
      <c r="B1738" s="54">
        <v>12</v>
      </c>
      <c r="C1738" s="57">
        <v>42553901000</v>
      </c>
      <c r="D1738" s="60" t="s">
        <v>58</v>
      </c>
      <c r="E1738" s="60" t="s">
        <v>58</v>
      </c>
      <c r="F1738" s="57">
        <v>41414070078</v>
      </c>
      <c r="G1738" s="59">
        <v>2.7999999999999998E-4</v>
      </c>
      <c r="H1738" s="59">
        <v>2.7999999999999998E-4</v>
      </c>
      <c r="I1738" s="60" t="s">
        <v>58</v>
      </c>
      <c r="J1738" s="59">
        <v>0.10781</v>
      </c>
      <c r="K1738" s="59">
        <v>2.7999999999999998E-4</v>
      </c>
      <c r="L1738" s="59">
        <v>2.7999999999999998E-4</v>
      </c>
      <c r="M1738" s="60" t="s">
        <v>58</v>
      </c>
      <c r="N1738" s="59">
        <v>0.10781</v>
      </c>
      <c r="O1738" s="58">
        <v>174.1721</v>
      </c>
      <c r="P1738" s="58">
        <v>174.1721</v>
      </c>
      <c r="Q1738" s="74">
        <v>0.47399999999999998</v>
      </c>
      <c r="R1738" s="61" t="s">
        <v>58</v>
      </c>
      <c r="S1738" s="74">
        <v>178.339</v>
      </c>
      <c r="T1738" s="61" t="s">
        <v>58</v>
      </c>
      <c r="U1738" s="74">
        <v>5.4960000000000004</v>
      </c>
      <c r="V1738" s="74">
        <v>5.5979999999999999</v>
      </c>
    </row>
    <row r="1739" spans="1:22" x14ac:dyDescent="0.25">
      <c r="A1739" s="53">
        <v>44147</v>
      </c>
      <c r="B1739" s="54">
        <v>12</v>
      </c>
      <c r="C1739" s="57">
        <v>42553901000</v>
      </c>
      <c r="D1739" s="60" t="s">
        <v>58</v>
      </c>
      <c r="E1739" s="60" t="s">
        <v>58</v>
      </c>
      <c r="F1739" s="57">
        <v>41420778647</v>
      </c>
      <c r="G1739" s="59">
        <v>4.4000000000000002E-4</v>
      </c>
      <c r="H1739" s="59">
        <v>4.4000000000000002E-4</v>
      </c>
      <c r="I1739" s="60" t="s">
        <v>58</v>
      </c>
      <c r="J1739" s="59">
        <v>8.4099999999999994E-2</v>
      </c>
      <c r="K1739" s="59">
        <v>1.6000000000000001E-4</v>
      </c>
      <c r="L1739" s="59">
        <v>1.6000000000000001E-4</v>
      </c>
      <c r="M1739" s="60" t="s">
        <v>58</v>
      </c>
      <c r="N1739" s="59">
        <v>6.0900000000000003E-2</v>
      </c>
      <c r="O1739" s="58">
        <v>174.2003</v>
      </c>
      <c r="P1739" s="58">
        <v>174.2003</v>
      </c>
      <c r="Q1739" s="74">
        <v>0.47199999999999998</v>
      </c>
      <c r="R1739" s="61" t="s">
        <v>58</v>
      </c>
      <c r="S1739" s="74">
        <v>177.339</v>
      </c>
      <c r="T1739" s="61" t="s">
        <v>58</v>
      </c>
      <c r="U1739" s="74">
        <v>5.4939999999999998</v>
      </c>
      <c r="V1739" s="74">
        <v>5.5960000000000001</v>
      </c>
    </row>
    <row r="1740" spans="1:22" x14ac:dyDescent="0.25">
      <c r="A1740" s="53">
        <v>44148</v>
      </c>
      <c r="B1740" s="54">
        <v>12</v>
      </c>
      <c r="C1740" s="57">
        <v>42553901000</v>
      </c>
      <c r="D1740" s="60" t="s">
        <v>58</v>
      </c>
      <c r="E1740" s="60" t="s">
        <v>58</v>
      </c>
      <c r="F1740" s="57">
        <v>41429272603</v>
      </c>
      <c r="G1740" s="59">
        <v>6.4999999999999997E-4</v>
      </c>
      <c r="H1740" s="59">
        <v>6.4999999999999997E-4</v>
      </c>
      <c r="I1740" s="60" t="s">
        <v>58</v>
      </c>
      <c r="J1740" s="59">
        <v>8.1970000000000001E-2</v>
      </c>
      <c r="K1740" s="59">
        <v>2.1000000000000001E-4</v>
      </c>
      <c r="L1740" s="59">
        <v>2.1000000000000001E-4</v>
      </c>
      <c r="M1740" s="60" t="s">
        <v>58</v>
      </c>
      <c r="N1740" s="59">
        <v>7.7710000000000001E-2</v>
      </c>
      <c r="O1740" s="58">
        <v>174.23599999999999</v>
      </c>
      <c r="P1740" s="58">
        <v>174.23599999999999</v>
      </c>
      <c r="Q1740" s="74">
        <v>0.46899999999999997</v>
      </c>
      <c r="R1740" s="61" t="s">
        <v>58</v>
      </c>
      <c r="S1740" s="74">
        <v>176.339</v>
      </c>
      <c r="T1740" s="61" t="s">
        <v>58</v>
      </c>
      <c r="U1740" s="74">
        <v>5.4580000000000002</v>
      </c>
      <c r="V1740" s="74">
        <v>5.585</v>
      </c>
    </row>
    <row r="1741" spans="1:22" x14ac:dyDescent="0.25">
      <c r="A1741" s="53">
        <v>44151</v>
      </c>
      <c r="B1741" s="54">
        <v>12</v>
      </c>
      <c r="C1741" s="57">
        <v>42553901000</v>
      </c>
      <c r="D1741" s="60" t="s">
        <v>58</v>
      </c>
      <c r="E1741" s="60" t="s">
        <v>58</v>
      </c>
      <c r="F1741" s="57">
        <v>41437605271</v>
      </c>
      <c r="G1741" s="59">
        <v>8.4999999999999995E-4</v>
      </c>
      <c r="H1741" s="59">
        <v>8.4999999999999995E-4</v>
      </c>
      <c r="I1741" s="60" t="s">
        <v>58</v>
      </c>
      <c r="J1741" s="59">
        <v>5.2979999999999999E-2</v>
      </c>
      <c r="K1741" s="59">
        <v>2.0000000000000001E-4</v>
      </c>
      <c r="L1741" s="59">
        <v>2.0000000000000001E-4</v>
      </c>
      <c r="M1741" s="60" t="s">
        <v>58</v>
      </c>
      <c r="N1741" s="59">
        <v>2.477E-2</v>
      </c>
      <c r="O1741" s="58">
        <v>174.27109999999999</v>
      </c>
      <c r="P1741" s="58">
        <v>174.27109999999999</v>
      </c>
      <c r="Q1741" s="74">
        <v>0.46100000000000002</v>
      </c>
      <c r="R1741" s="61" t="s">
        <v>58</v>
      </c>
      <c r="S1741" s="74">
        <v>173.339</v>
      </c>
      <c r="T1741" s="61" t="s">
        <v>58</v>
      </c>
      <c r="U1741" s="74">
        <v>5.5270000000000001</v>
      </c>
      <c r="V1741" s="74">
        <v>5.6390000000000002</v>
      </c>
    </row>
    <row r="1742" spans="1:22" x14ac:dyDescent="0.25">
      <c r="A1742" s="53">
        <v>44152</v>
      </c>
      <c r="B1742" s="54">
        <v>12</v>
      </c>
      <c r="C1742" s="57">
        <v>42553901000</v>
      </c>
      <c r="D1742" s="60" t="s">
        <v>58</v>
      </c>
      <c r="E1742" s="60" t="s">
        <v>58</v>
      </c>
      <c r="F1742" s="57">
        <v>41446476441</v>
      </c>
      <c r="G1742" s="59">
        <v>1.06E-3</v>
      </c>
      <c r="H1742" s="59">
        <v>1.06E-3</v>
      </c>
      <c r="I1742" s="60" t="s">
        <v>58</v>
      </c>
      <c r="J1742" s="59">
        <v>5.6980000000000003E-2</v>
      </c>
      <c r="K1742" s="59">
        <v>2.1000000000000001E-4</v>
      </c>
      <c r="L1742" s="59">
        <v>2.1000000000000001E-4</v>
      </c>
      <c r="M1742" s="60" t="s">
        <v>58</v>
      </c>
      <c r="N1742" s="59">
        <v>8.1269999999999995E-2</v>
      </c>
      <c r="O1742" s="58">
        <v>174.30840000000001</v>
      </c>
      <c r="P1742" s="58">
        <v>174.30840000000001</v>
      </c>
      <c r="Q1742" s="74">
        <v>0.45800000000000002</v>
      </c>
      <c r="R1742" s="61" t="s">
        <v>58</v>
      </c>
      <c r="S1742" s="74">
        <v>172.339</v>
      </c>
      <c r="T1742" s="61" t="s">
        <v>58</v>
      </c>
      <c r="U1742" s="74">
        <v>5.5129999999999999</v>
      </c>
      <c r="V1742" s="74">
        <v>5.6260000000000003</v>
      </c>
    </row>
    <row r="1743" spans="1:22" x14ac:dyDescent="0.25">
      <c r="A1743" s="53">
        <v>44153</v>
      </c>
      <c r="B1743" s="54">
        <v>12</v>
      </c>
      <c r="C1743" s="57">
        <v>42928901000</v>
      </c>
      <c r="D1743" s="60" t="s">
        <v>58</v>
      </c>
      <c r="E1743" s="60" t="s">
        <v>58</v>
      </c>
      <c r="F1743" s="57">
        <v>41814716780</v>
      </c>
      <c r="G1743" s="59">
        <v>2.5000000000000001E-4</v>
      </c>
      <c r="H1743" s="59">
        <v>2.5000000000000001E-4</v>
      </c>
      <c r="I1743" s="60" t="s">
        <v>58</v>
      </c>
      <c r="J1743" s="59">
        <v>9.5519999999999994E-2</v>
      </c>
      <c r="K1743" s="59">
        <v>2.5000000000000001E-4</v>
      </c>
      <c r="L1743" s="59">
        <v>2.5000000000000001E-4</v>
      </c>
      <c r="M1743" s="60" t="s">
        <v>58</v>
      </c>
      <c r="N1743" s="59">
        <v>9.5519999999999994E-2</v>
      </c>
      <c r="O1743" s="58">
        <v>174.352</v>
      </c>
      <c r="P1743" s="58">
        <v>174.352</v>
      </c>
      <c r="Q1743" s="74">
        <v>0.45900000000000002</v>
      </c>
      <c r="R1743" s="61" t="s">
        <v>58</v>
      </c>
      <c r="S1743" s="74">
        <v>172.45500000000001</v>
      </c>
      <c r="T1743" s="61" t="s">
        <v>58</v>
      </c>
      <c r="U1743" s="74">
        <v>5.4740000000000002</v>
      </c>
      <c r="V1743" s="74">
        <v>5.6070000000000002</v>
      </c>
    </row>
    <row r="1744" spans="1:22" x14ac:dyDescent="0.25">
      <c r="A1744" s="53">
        <v>44154</v>
      </c>
      <c r="B1744" s="54">
        <v>12</v>
      </c>
      <c r="C1744" s="57">
        <v>42928901000</v>
      </c>
      <c r="D1744" s="60" t="s">
        <v>58</v>
      </c>
      <c r="E1744" s="60" t="s">
        <v>58</v>
      </c>
      <c r="F1744" s="57">
        <v>41820352950</v>
      </c>
      <c r="G1744" s="59">
        <v>3.8000000000000002E-4</v>
      </c>
      <c r="H1744" s="59">
        <v>3.8000000000000002E-4</v>
      </c>
      <c r="I1744" s="60" t="s">
        <v>58</v>
      </c>
      <c r="J1744" s="59">
        <v>7.2730000000000003E-2</v>
      </c>
      <c r="K1744" s="59">
        <v>1.2999999999999999E-4</v>
      </c>
      <c r="L1744" s="59">
        <v>1.2999999999999999E-4</v>
      </c>
      <c r="M1744" s="60" t="s">
        <v>58</v>
      </c>
      <c r="N1744" s="59">
        <v>5.042E-2</v>
      </c>
      <c r="O1744" s="58">
        <v>174.37549999999999</v>
      </c>
      <c r="P1744" s="58">
        <v>174.37549999999999</v>
      </c>
      <c r="Q1744" s="74">
        <v>0.45600000000000002</v>
      </c>
      <c r="R1744" s="61" t="s">
        <v>58</v>
      </c>
      <c r="S1744" s="74">
        <v>171.45500000000001</v>
      </c>
      <c r="T1744" s="61" t="s">
        <v>58</v>
      </c>
      <c r="U1744" s="74">
        <v>5.4870000000000001</v>
      </c>
      <c r="V1744" s="74">
        <v>5.61</v>
      </c>
    </row>
    <row r="1745" spans="1:22" x14ac:dyDescent="0.25">
      <c r="A1745" s="53">
        <v>44155</v>
      </c>
      <c r="B1745" s="54">
        <v>12</v>
      </c>
      <c r="C1745" s="57">
        <v>42928901000</v>
      </c>
      <c r="D1745" s="60" t="s">
        <v>58</v>
      </c>
      <c r="E1745" s="60" t="s">
        <v>58</v>
      </c>
      <c r="F1745" s="57">
        <v>41829495138</v>
      </c>
      <c r="G1745" s="59">
        <v>5.9999999999999995E-4</v>
      </c>
      <c r="H1745" s="59">
        <v>5.9999999999999995E-4</v>
      </c>
      <c r="I1745" s="60" t="s">
        <v>58</v>
      </c>
      <c r="J1745" s="59">
        <v>7.6160000000000005E-2</v>
      </c>
      <c r="K1745" s="59">
        <v>2.2000000000000001E-4</v>
      </c>
      <c r="L1745" s="59">
        <v>2.2000000000000001E-4</v>
      </c>
      <c r="M1745" s="60" t="s">
        <v>58</v>
      </c>
      <c r="N1745" s="59">
        <v>8.3049999999999999E-2</v>
      </c>
      <c r="O1745" s="58">
        <v>174.4136</v>
      </c>
      <c r="P1745" s="58">
        <v>174.4136</v>
      </c>
      <c r="Q1745" s="74">
        <v>0.45300000000000001</v>
      </c>
      <c r="R1745" s="61" t="s">
        <v>58</v>
      </c>
      <c r="S1745" s="74">
        <v>170.45500000000001</v>
      </c>
      <c r="T1745" s="61" t="s">
        <v>58</v>
      </c>
      <c r="U1745" s="74">
        <v>5.4640000000000004</v>
      </c>
      <c r="V1745" s="74">
        <v>5.5960000000000001</v>
      </c>
    </row>
    <row r="1746" spans="1:22" x14ac:dyDescent="0.25">
      <c r="A1746" s="53">
        <v>44158</v>
      </c>
      <c r="B1746" s="54">
        <v>12</v>
      </c>
      <c r="C1746" s="57">
        <v>42928901000</v>
      </c>
      <c r="D1746" s="60" t="s">
        <v>58</v>
      </c>
      <c r="E1746" s="60" t="s">
        <v>58</v>
      </c>
      <c r="F1746" s="57">
        <v>41818485346</v>
      </c>
      <c r="G1746" s="59">
        <v>3.4000000000000002E-4</v>
      </c>
      <c r="H1746" s="59">
        <v>3.4000000000000002E-4</v>
      </c>
      <c r="I1746" s="60" t="s">
        <v>58</v>
      </c>
      <c r="J1746" s="59">
        <v>2.0899999999999998E-2</v>
      </c>
      <c r="K1746" s="59">
        <v>-2.5999999999999998E-4</v>
      </c>
      <c r="L1746" s="59">
        <v>-2.5999999999999998E-4</v>
      </c>
      <c r="M1746" s="60" t="s">
        <v>58</v>
      </c>
      <c r="N1746" s="59">
        <v>-3.1519999999999999E-2</v>
      </c>
      <c r="O1746" s="58">
        <v>174.36770000000001</v>
      </c>
      <c r="P1746" s="58">
        <v>174.36770000000001</v>
      </c>
      <c r="Q1746" s="74">
        <v>0.44500000000000001</v>
      </c>
      <c r="R1746" s="61" t="s">
        <v>58</v>
      </c>
      <c r="S1746" s="74">
        <v>167.45500000000001</v>
      </c>
      <c r="T1746" s="61" t="s">
        <v>58</v>
      </c>
      <c r="U1746" s="74">
        <v>5.64</v>
      </c>
      <c r="V1746" s="74">
        <v>5.7569999999999997</v>
      </c>
    </row>
    <row r="1747" spans="1:22" x14ac:dyDescent="0.25">
      <c r="A1747" s="53">
        <v>44159</v>
      </c>
      <c r="B1747" s="54">
        <v>12</v>
      </c>
      <c r="C1747" s="57">
        <v>42928901000</v>
      </c>
      <c r="D1747" s="60" t="s">
        <v>58</v>
      </c>
      <c r="E1747" s="60" t="s">
        <v>58</v>
      </c>
      <c r="F1747" s="57">
        <v>41826138508</v>
      </c>
      <c r="G1747" s="59">
        <v>5.1999999999999995E-4</v>
      </c>
      <c r="H1747" s="59">
        <v>5.1999999999999995E-4</v>
      </c>
      <c r="I1747" s="60" t="s">
        <v>58</v>
      </c>
      <c r="J1747" s="59">
        <v>2.7650000000000001E-2</v>
      </c>
      <c r="K1747" s="59">
        <v>1.8000000000000001E-4</v>
      </c>
      <c r="L1747" s="59">
        <v>1.8000000000000001E-4</v>
      </c>
      <c r="M1747" s="60" t="s">
        <v>58</v>
      </c>
      <c r="N1747" s="59">
        <v>6.9070000000000006E-2</v>
      </c>
      <c r="O1747" s="58">
        <v>174.39959999999999</v>
      </c>
      <c r="P1747" s="58">
        <v>174.39959999999999</v>
      </c>
      <c r="Q1747" s="74">
        <v>0.442</v>
      </c>
      <c r="R1747" s="61" t="s">
        <v>58</v>
      </c>
      <c r="S1747" s="74">
        <v>166.45500000000001</v>
      </c>
      <c r="T1747" s="61" t="s">
        <v>58</v>
      </c>
      <c r="U1747" s="74">
        <v>5.63</v>
      </c>
      <c r="V1747" s="74">
        <v>5.7510000000000003</v>
      </c>
    </row>
    <row r="1748" spans="1:22" x14ac:dyDescent="0.25">
      <c r="A1748" s="53">
        <v>44160</v>
      </c>
      <c r="B1748" s="54">
        <v>11</v>
      </c>
      <c r="C1748" s="57">
        <v>41088901000</v>
      </c>
      <c r="D1748" s="60" t="s">
        <v>58</v>
      </c>
      <c r="E1748" s="60" t="s">
        <v>58</v>
      </c>
      <c r="F1748" s="57">
        <v>39990505610</v>
      </c>
      <c r="G1748" s="59">
        <v>1.2E-4</v>
      </c>
      <c r="H1748" s="59">
        <v>1.2E-4</v>
      </c>
      <c r="I1748" s="60" t="s">
        <v>58</v>
      </c>
      <c r="J1748" s="59">
        <v>4.5909999999999999E-2</v>
      </c>
      <c r="K1748" s="59">
        <v>1.2E-4</v>
      </c>
      <c r="L1748" s="59">
        <v>1.2E-4</v>
      </c>
      <c r="M1748" s="60" t="s">
        <v>58</v>
      </c>
      <c r="N1748" s="59">
        <v>4.5909999999999999E-2</v>
      </c>
      <c r="O1748" s="58">
        <v>174.42099999999999</v>
      </c>
      <c r="P1748" s="58">
        <v>174.42099999999999</v>
      </c>
      <c r="Q1748" s="74">
        <v>0.46</v>
      </c>
      <c r="R1748" s="61" t="s">
        <v>58</v>
      </c>
      <c r="S1748" s="74">
        <v>172.994</v>
      </c>
      <c r="T1748" s="61" t="s">
        <v>58</v>
      </c>
      <c r="U1748" s="74">
        <v>5.6520000000000001</v>
      </c>
      <c r="V1748" s="74">
        <v>5.758</v>
      </c>
    </row>
    <row r="1749" spans="1:22" x14ac:dyDescent="0.25">
      <c r="A1749" s="53">
        <v>44161</v>
      </c>
      <c r="B1749" s="54">
        <v>11</v>
      </c>
      <c r="C1749" s="57">
        <v>41088901000</v>
      </c>
      <c r="D1749" s="60" t="s">
        <v>58</v>
      </c>
      <c r="E1749" s="60" t="s">
        <v>58</v>
      </c>
      <c r="F1749" s="57">
        <v>39994639688</v>
      </c>
      <c r="G1749" s="59">
        <v>2.3000000000000001E-4</v>
      </c>
      <c r="H1749" s="59">
        <v>2.3000000000000001E-4</v>
      </c>
      <c r="I1749" s="60" t="s">
        <v>58</v>
      </c>
      <c r="J1749" s="59">
        <v>4.2169999999999999E-2</v>
      </c>
      <c r="K1749" s="59">
        <v>1E-4</v>
      </c>
      <c r="L1749" s="59">
        <v>1E-4</v>
      </c>
      <c r="M1749" s="60" t="s">
        <v>58</v>
      </c>
      <c r="N1749" s="59">
        <v>3.8449999999999998E-2</v>
      </c>
      <c r="O1749" s="58">
        <v>174.4391</v>
      </c>
      <c r="P1749" s="58">
        <v>174.4391</v>
      </c>
      <c r="Q1749" s="74">
        <v>0.45800000000000002</v>
      </c>
      <c r="R1749" s="61" t="s">
        <v>58</v>
      </c>
      <c r="S1749" s="74">
        <v>171.994</v>
      </c>
      <c r="T1749" s="61" t="s">
        <v>58</v>
      </c>
      <c r="U1749" s="74">
        <v>5.6639999999999997</v>
      </c>
      <c r="V1749" s="74">
        <v>5.7690000000000001</v>
      </c>
    </row>
    <row r="1750" spans="1:22" x14ac:dyDescent="0.25">
      <c r="A1750" s="53">
        <v>44162</v>
      </c>
      <c r="B1750" s="54">
        <v>11</v>
      </c>
      <c r="C1750" s="57">
        <v>41088901000</v>
      </c>
      <c r="D1750" s="60" t="s">
        <v>58</v>
      </c>
      <c r="E1750" s="60" t="s">
        <v>58</v>
      </c>
      <c r="F1750" s="57">
        <v>40000170893</v>
      </c>
      <c r="G1750" s="59">
        <v>3.6000000000000002E-4</v>
      </c>
      <c r="H1750" s="59">
        <v>3.6000000000000002E-4</v>
      </c>
      <c r="I1750" s="60" t="s">
        <v>58</v>
      </c>
      <c r="J1750" s="59">
        <v>4.5359999999999998E-2</v>
      </c>
      <c r="K1750" s="59">
        <v>1.3999999999999999E-4</v>
      </c>
      <c r="L1750" s="59">
        <v>1.3999999999999999E-4</v>
      </c>
      <c r="M1750" s="60" t="s">
        <v>58</v>
      </c>
      <c r="N1750" s="59">
        <v>5.1769999999999997E-2</v>
      </c>
      <c r="O1750" s="58">
        <v>174.4632</v>
      </c>
      <c r="P1750" s="58">
        <v>174.4632</v>
      </c>
      <c r="Q1750" s="74">
        <v>0.45500000000000002</v>
      </c>
      <c r="R1750" s="61" t="s">
        <v>58</v>
      </c>
      <c r="S1750" s="74">
        <v>170.994</v>
      </c>
      <c r="T1750" s="61" t="s">
        <v>58</v>
      </c>
      <c r="U1750" s="74">
        <v>5.6609999999999996</v>
      </c>
      <c r="V1750" s="74">
        <v>5.7729999999999997</v>
      </c>
    </row>
    <row r="1751" spans="1:22" x14ac:dyDescent="0.25">
      <c r="A1751" s="53">
        <v>44165</v>
      </c>
      <c r="B1751" s="54">
        <v>11</v>
      </c>
      <c r="C1751" s="57">
        <v>41088901000</v>
      </c>
      <c r="D1751" s="60" t="s">
        <v>58</v>
      </c>
      <c r="E1751" s="60" t="s">
        <v>58</v>
      </c>
      <c r="F1751" s="57">
        <v>39990347506</v>
      </c>
      <c r="G1751" s="59">
        <v>1.2E-4</v>
      </c>
      <c r="H1751" s="59">
        <v>1.2E-4</v>
      </c>
      <c r="I1751" s="60" t="s">
        <v>58</v>
      </c>
      <c r="J1751" s="59">
        <v>7.2700000000000004E-3</v>
      </c>
      <c r="K1751" s="59">
        <v>-2.5000000000000001E-4</v>
      </c>
      <c r="L1751" s="59">
        <v>-2.5000000000000001E-4</v>
      </c>
      <c r="M1751" s="60" t="s">
        <v>58</v>
      </c>
      <c r="N1751" s="59">
        <v>-2.9440000000000001E-2</v>
      </c>
      <c r="O1751" s="58">
        <v>174.4204</v>
      </c>
      <c r="P1751" s="58">
        <v>174.4204</v>
      </c>
      <c r="Q1751" s="74">
        <v>0.44700000000000001</v>
      </c>
      <c r="R1751" s="61" t="s">
        <v>58</v>
      </c>
      <c r="S1751" s="74">
        <v>167.994</v>
      </c>
      <c r="T1751" s="61" t="s">
        <v>58</v>
      </c>
      <c r="U1751" s="74">
        <v>5.8789999999999996</v>
      </c>
      <c r="V1751" s="74">
        <v>5.9329999999999998</v>
      </c>
    </row>
    <row r="1752" spans="1:22" x14ac:dyDescent="0.25">
      <c r="A1752" s="53">
        <v>44166</v>
      </c>
      <c r="B1752" s="54">
        <v>11</v>
      </c>
      <c r="C1752" s="57">
        <v>41088901000</v>
      </c>
      <c r="D1752" s="60" t="s">
        <v>58</v>
      </c>
      <c r="E1752" s="60" t="s">
        <v>58</v>
      </c>
      <c r="F1752" s="57">
        <v>39996415516</v>
      </c>
      <c r="G1752" s="59">
        <v>2.7E-4</v>
      </c>
      <c r="H1752" s="59">
        <v>2.7E-4</v>
      </c>
      <c r="I1752" s="60" t="s">
        <v>58</v>
      </c>
      <c r="J1752" s="59">
        <v>1.422E-2</v>
      </c>
      <c r="K1752" s="59">
        <v>1.4999999999999999E-4</v>
      </c>
      <c r="L1752" s="59">
        <v>1.4999999999999999E-4</v>
      </c>
      <c r="M1752" s="60" t="s">
        <v>58</v>
      </c>
      <c r="N1752" s="59">
        <v>5.6939999999999998E-2</v>
      </c>
      <c r="O1752" s="58">
        <v>174.4468</v>
      </c>
      <c r="P1752" s="58">
        <v>174.4468</v>
      </c>
      <c r="Q1752" s="74">
        <v>0.44400000000000001</v>
      </c>
      <c r="R1752" s="61" t="s">
        <v>58</v>
      </c>
      <c r="S1752" s="74">
        <v>166.994</v>
      </c>
      <c r="T1752" s="61" t="s">
        <v>58</v>
      </c>
      <c r="U1752" s="74">
        <v>5.8760000000000003</v>
      </c>
      <c r="V1752" s="74">
        <v>5.9349999999999996</v>
      </c>
    </row>
    <row r="1753" spans="1:22" x14ac:dyDescent="0.25">
      <c r="A1753" s="53">
        <v>44167</v>
      </c>
      <c r="B1753" s="54">
        <v>11</v>
      </c>
      <c r="C1753" s="57">
        <v>41088901000</v>
      </c>
      <c r="D1753" s="60" t="s">
        <v>58</v>
      </c>
      <c r="E1753" s="60" t="s">
        <v>58</v>
      </c>
      <c r="F1753" s="57">
        <v>40001556288</v>
      </c>
      <c r="G1753" s="59">
        <v>1.2999999999999999E-4</v>
      </c>
      <c r="H1753" s="59">
        <v>1.2999999999999999E-4</v>
      </c>
      <c r="I1753" s="60" t="s">
        <v>58</v>
      </c>
      <c r="J1753" s="59">
        <v>4.8030000000000003E-2</v>
      </c>
      <c r="K1753" s="59">
        <v>1.2999999999999999E-4</v>
      </c>
      <c r="L1753" s="59">
        <v>1.2999999999999999E-4</v>
      </c>
      <c r="M1753" s="60" t="s">
        <v>58</v>
      </c>
      <c r="N1753" s="59">
        <v>4.8030000000000003E-2</v>
      </c>
      <c r="O1753" s="58">
        <v>174.4692</v>
      </c>
      <c r="P1753" s="58">
        <v>174.4692</v>
      </c>
      <c r="Q1753" s="74">
        <v>0.441</v>
      </c>
      <c r="R1753" s="61" t="s">
        <v>58</v>
      </c>
      <c r="S1753" s="74">
        <v>165.994</v>
      </c>
      <c r="T1753" s="61" t="s">
        <v>58</v>
      </c>
      <c r="U1753" s="74">
        <v>5.875</v>
      </c>
      <c r="V1753" s="74">
        <v>5.9420000000000002</v>
      </c>
    </row>
    <row r="1754" spans="1:22" x14ac:dyDescent="0.25">
      <c r="A1754" s="53">
        <v>44168</v>
      </c>
      <c r="B1754" s="54">
        <v>11</v>
      </c>
      <c r="C1754" s="57">
        <v>41088901000</v>
      </c>
      <c r="D1754" s="60" t="s">
        <v>58</v>
      </c>
      <c r="E1754" s="60" t="s">
        <v>58</v>
      </c>
      <c r="F1754" s="57">
        <v>40006256961</v>
      </c>
      <c r="G1754" s="59">
        <v>2.5000000000000001E-4</v>
      </c>
      <c r="H1754" s="59">
        <v>2.5000000000000001E-4</v>
      </c>
      <c r="I1754" s="60" t="s">
        <v>58</v>
      </c>
      <c r="J1754" s="59">
        <v>4.5920000000000002E-2</v>
      </c>
      <c r="K1754" s="59">
        <v>1.2E-4</v>
      </c>
      <c r="L1754" s="59">
        <v>1.2E-4</v>
      </c>
      <c r="M1754" s="60" t="s">
        <v>58</v>
      </c>
      <c r="N1754" s="59">
        <v>4.3819999999999998E-2</v>
      </c>
      <c r="O1754" s="58">
        <v>174.4897</v>
      </c>
      <c r="P1754" s="58">
        <v>174.4897</v>
      </c>
      <c r="Q1754" s="74">
        <v>0.439</v>
      </c>
      <c r="R1754" s="61" t="s">
        <v>58</v>
      </c>
      <c r="S1754" s="74">
        <v>164.994</v>
      </c>
      <c r="T1754" s="61" t="s">
        <v>58</v>
      </c>
      <c r="U1754" s="74">
        <v>5.8570000000000002</v>
      </c>
      <c r="V1754" s="74">
        <v>5.952</v>
      </c>
    </row>
    <row r="1755" spans="1:22" x14ac:dyDescent="0.25">
      <c r="A1755" s="53">
        <v>44169</v>
      </c>
      <c r="B1755" s="54">
        <v>11</v>
      </c>
      <c r="C1755" s="57">
        <v>41088901000</v>
      </c>
      <c r="D1755" s="60" t="s">
        <v>58</v>
      </c>
      <c r="E1755" s="60" t="s">
        <v>58</v>
      </c>
      <c r="F1755" s="57">
        <v>40012887704</v>
      </c>
      <c r="G1755" s="59">
        <v>4.0999999999999999E-4</v>
      </c>
      <c r="H1755" s="59">
        <v>4.0999999999999999E-4</v>
      </c>
      <c r="I1755" s="60" t="s">
        <v>58</v>
      </c>
      <c r="J1755" s="59">
        <v>5.1369999999999999E-2</v>
      </c>
      <c r="K1755" s="59">
        <v>1.7000000000000001E-4</v>
      </c>
      <c r="L1755" s="59">
        <v>1.7000000000000001E-4</v>
      </c>
      <c r="M1755" s="60" t="s">
        <v>58</v>
      </c>
      <c r="N1755" s="59">
        <v>6.2359999999999999E-2</v>
      </c>
      <c r="O1755" s="58">
        <v>174.5187</v>
      </c>
      <c r="P1755" s="58">
        <v>174.5187</v>
      </c>
      <c r="Q1755" s="74">
        <v>0.436</v>
      </c>
      <c r="R1755" s="61" t="s">
        <v>58</v>
      </c>
      <c r="S1755" s="74">
        <v>163.994</v>
      </c>
      <c r="T1755" s="61" t="s">
        <v>58</v>
      </c>
      <c r="U1755" s="74">
        <v>5.8810000000000002</v>
      </c>
      <c r="V1755" s="74">
        <v>5.9509999999999996</v>
      </c>
    </row>
    <row r="1756" spans="1:22" x14ac:dyDescent="0.25">
      <c r="A1756" s="53">
        <v>44172</v>
      </c>
      <c r="B1756" s="54">
        <v>11</v>
      </c>
      <c r="C1756" s="57">
        <v>41088901000</v>
      </c>
      <c r="D1756" s="60" t="s">
        <v>58</v>
      </c>
      <c r="E1756" s="60" t="s">
        <v>58</v>
      </c>
      <c r="F1756" s="57">
        <v>40026413677</v>
      </c>
      <c r="G1756" s="59">
        <v>7.5000000000000002E-4</v>
      </c>
      <c r="H1756" s="59">
        <v>7.5000000000000002E-4</v>
      </c>
      <c r="I1756" s="60" t="s">
        <v>58</v>
      </c>
      <c r="J1756" s="59">
        <v>4.6670000000000003E-2</v>
      </c>
      <c r="K1756" s="59">
        <v>3.4000000000000002E-4</v>
      </c>
      <c r="L1756" s="59">
        <v>3.4000000000000002E-4</v>
      </c>
      <c r="M1756" s="60" t="s">
        <v>58</v>
      </c>
      <c r="N1756" s="59">
        <v>4.1980000000000003E-2</v>
      </c>
      <c r="O1756" s="58">
        <v>174.57769999999999</v>
      </c>
      <c r="P1756" s="58">
        <v>174.57769999999999</v>
      </c>
      <c r="Q1756" s="74">
        <v>0.42799999999999999</v>
      </c>
      <c r="R1756" s="61" t="s">
        <v>58</v>
      </c>
      <c r="S1756" s="74">
        <v>160.994</v>
      </c>
      <c r="T1756" s="61" t="s">
        <v>58</v>
      </c>
      <c r="U1756" s="74">
        <v>5.8890000000000002</v>
      </c>
      <c r="V1756" s="74">
        <v>5.9850000000000003</v>
      </c>
    </row>
    <row r="1757" spans="1:22" x14ac:dyDescent="0.25">
      <c r="A1757" s="53">
        <v>44173</v>
      </c>
      <c r="B1757" s="54">
        <v>11</v>
      </c>
      <c r="C1757" s="57">
        <v>41088901000</v>
      </c>
      <c r="D1757" s="60" t="s">
        <v>58</v>
      </c>
      <c r="E1757" s="60" t="s">
        <v>58</v>
      </c>
      <c r="F1757" s="57">
        <v>40030058227</v>
      </c>
      <c r="G1757" s="59">
        <v>8.4000000000000003E-4</v>
      </c>
      <c r="H1757" s="59">
        <v>8.4000000000000003E-4</v>
      </c>
      <c r="I1757" s="60" t="s">
        <v>58</v>
      </c>
      <c r="J1757" s="59">
        <v>4.4819999999999999E-2</v>
      </c>
      <c r="K1757" s="59">
        <v>9.0000000000000006E-5</v>
      </c>
      <c r="L1757" s="59">
        <v>9.0000000000000006E-5</v>
      </c>
      <c r="M1757" s="60" t="s">
        <v>58</v>
      </c>
      <c r="N1757" s="59">
        <v>3.3790000000000001E-2</v>
      </c>
      <c r="O1757" s="58">
        <v>174.59360000000001</v>
      </c>
      <c r="P1757" s="58">
        <v>174.59360000000001</v>
      </c>
      <c r="Q1757" s="74">
        <v>0.42499999999999999</v>
      </c>
      <c r="R1757" s="61" t="s">
        <v>58</v>
      </c>
      <c r="S1757" s="74">
        <v>159.994</v>
      </c>
      <c r="T1757" s="61" t="s">
        <v>58</v>
      </c>
      <c r="U1757" s="74">
        <v>5.8970000000000002</v>
      </c>
      <c r="V1757" s="74">
        <v>6.0019999999999998</v>
      </c>
    </row>
    <row r="1758" spans="1:22" x14ac:dyDescent="0.25">
      <c r="A1758" s="53">
        <v>44174</v>
      </c>
      <c r="B1758" s="54">
        <v>11</v>
      </c>
      <c r="C1758" s="57">
        <v>41088901000</v>
      </c>
      <c r="D1758" s="60" t="s">
        <v>58</v>
      </c>
      <c r="E1758" s="60" t="s">
        <v>58</v>
      </c>
      <c r="F1758" s="57">
        <v>40051880918</v>
      </c>
      <c r="G1758" s="59">
        <v>5.5000000000000003E-4</v>
      </c>
      <c r="H1758" s="59">
        <v>5.5000000000000003E-4</v>
      </c>
      <c r="I1758" s="60" t="s">
        <v>58</v>
      </c>
      <c r="J1758" s="59">
        <v>0.22009000000000001</v>
      </c>
      <c r="K1758" s="59">
        <v>5.5000000000000003E-4</v>
      </c>
      <c r="L1758" s="59">
        <v>5.5000000000000003E-4</v>
      </c>
      <c r="M1758" s="60" t="s">
        <v>58</v>
      </c>
      <c r="N1758" s="59">
        <v>0.22009000000000001</v>
      </c>
      <c r="O1758" s="58">
        <v>174.68870000000001</v>
      </c>
      <c r="P1758" s="58">
        <v>174.68870000000001</v>
      </c>
      <c r="Q1758" s="74">
        <v>0.42299999999999999</v>
      </c>
      <c r="R1758" s="61" t="s">
        <v>58</v>
      </c>
      <c r="S1758" s="74">
        <v>158.994</v>
      </c>
      <c r="T1758" s="61" t="s">
        <v>58</v>
      </c>
      <c r="U1758" s="74">
        <v>5.8970000000000002</v>
      </c>
      <c r="V1758" s="74">
        <v>5.9109999999999996</v>
      </c>
    </row>
    <row r="1759" spans="1:22" x14ac:dyDescent="0.25">
      <c r="A1759" s="53">
        <v>44175</v>
      </c>
      <c r="B1759" s="54">
        <v>11</v>
      </c>
      <c r="C1759" s="57">
        <v>41088901000</v>
      </c>
      <c r="D1759" s="60" t="s">
        <v>58</v>
      </c>
      <c r="E1759" s="60" t="s">
        <v>58</v>
      </c>
      <c r="F1759" s="57">
        <v>40045397387</v>
      </c>
      <c r="G1759" s="59">
        <v>3.8000000000000002E-4</v>
      </c>
      <c r="H1759" s="59">
        <v>3.8000000000000002E-4</v>
      </c>
      <c r="I1759" s="60" t="s">
        <v>58</v>
      </c>
      <c r="J1759" s="59">
        <v>7.2419999999999998E-2</v>
      </c>
      <c r="K1759" s="59">
        <v>-1.6000000000000001E-4</v>
      </c>
      <c r="L1759" s="59">
        <v>-1.6000000000000001E-4</v>
      </c>
      <c r="M1759" s="60" t="s">
        <v>58</v>
      </c>
      <c r="N1759" s="59">
        <v>-5.738E-2</v>
      </c>
      <c r="O1759" s="58">
        <v>174.66050000000001</v>
      </c>
      <c r="P1759" s="58">
        <v>174.66050000000001</v>
      </c>
      <c r="Q1759" s="74">
        <v>0.42</v>
      </c>
      <c r="R1759" s="61" t="s">
        <v>58</v>
      </c>
      <c r="S1759" s="74">
        <v>157.994</v>
      </c>
      <c r="T1759" s="61" t="s">
        <v>58</v>
      </c>
      <c r="U1759" s="74">
        <v>5.859</v>
      </c>
      <c r="V1759" s="74">
        <v>5.9880000000000004</v>
      </c>
    </row>
    <row r="1760" spans="1:22" x14ac:dyDescent="0.25">
      <c r="A1760" s="53">
        <v>44176</v>
      </c>
      <c r="B1760" s="54">
        <v>11</v>
      </c>
      <c r="C1760" s="57">
        <v>41088901000</v>
      </c>
      <c r="D1760" s="60" t="s">
        <v>58</v>
      </c>
      <c r="E1760" s="60" t="s">
        <v>58</v>
      </c>
      <c r="F1760" s="57">
        <v>40048750638</v>
      </c>
      <c r="G1760" s="59">
        <v>4.6999999999999999E-4</v>
      </c>
      <c r="H1760" s="59">
        <v>4.6999999999999999E-4</v>
      </c>
      <c r="I1760" s="60" t="s">
        <v>58</v>
      </c>
      <c r="J1760" s="59">
        <v>5.8439999999999999E-2</v>
      </c>
      <c r="K1760" s="59">
        <v>8.0000000000000007E-5</v>
      </c>
      <c r="L1760" s="59">
        <v>8.0000000000000007E-5</v>
      </c>
      <c r="M1760" s="60" t="s">
        <v>58</v>
      </c>
      <c r="N1760" s="59">
        <v>3.1029999999999999E-2</v>
      </c>
      <c r="O1760" s="58">
        <v>174.67509999999999</v>
      </c>
      <c r="P1760" s="58">
        <v>174.67509999999999</v>
      </c>
      <c r="Q1760" s="74">
        <v>0.41699999999999998</v>
      </c>
      <c r="R1760" s="61" t="s">
        <v>58</v>
      </c>
      <c r="S1760" s="74">
        <v>156.994</v>
      </c>
      <c r="T1760" s="61" t="s">
        <v>58</v>
      </c>
      <c r="U1760" s="74">
        <v>5.8949999999999996</v>
      </c>
      <c r="V1760" s="74">
        <v>6.0060000000000002</v>
      </c>
    </row>
    <row r="1761" spans="1:22" x14ac:dyDescent="0.25">
      <c r="A1761" s="53">
        <v>44179</v>
      </c>
      <c r="B1761" s="54">
        <v>11</v>
      </c>
      <c r="C1761" s="57">
        <v>41088901000</v>
      </c>
      <c r="D1761" s="60" t="s">
        <v>58</v>
      </c>
      <c r="E1761" s="60" t="s">
        <v>58</v>
      </c>
      <c r="F1761" s="57">
        <v>40045928272</v>
      </c>
      <c r="G1761" s="59">
        <v>4.0000000000000002E-4</v>
      </c>
      <c r="H1761" s="59">
        <v>4.0000000000000002E-4</v>
      </c>
      <c r="I1761" s="60" t="s">
        <v>58</v>
      </c>
      <c r="J1761" s="59">
        <v>2.4410000000000001E-2</v>
      </c>
      <c r="K1761" s="59">
        <v>-6.9999999999999994E-5</v>
      </c>
      <c r="L1761" s="59">
        <v>-6.9999999999999994E-5</v>
      </c>
      <c r="M1761" s="60" t="s">
        <v>58</v>
      </c>
      <c r="N1761" s="59">
        <v>-8.5400000000000007E-3</v>
      </c>
      <c r="O1761" s="58">
        <v>174.6628</v>
      </c>
      <c r="P1761" s="58">
        <v>174.6628</v>
      </c>
      <c r="Q1761" s="74">
        <v>0.40899999999999997</v>
      </c>
      <c r="R1761" s="61" t="s">
        <v>58</v>
      </c>
      <c r="S1761" s="74">
        <v>153.994</v>
      </c>
      <c r="T1761" s="61" t="s">
        <v>58</v>
      </c>
      <c r="U1761" s="74">
        <v>6.0350000000000001</v>
      </c>
      <c r="V1761" s="74">
        <v>6.1429999999999998</v>
      </c>
    </row>
    <row r="1762" spans="1:22" x14ac:dyDescent="0.25">
      <c r="A1762" s="53">
        <v>44180</v>
      </c>
      <c r="B1762" s="54">
        <v>11</v>
      </c>
      <c r="C1762" s="57">
        <v>41088901000</v>
      </c>
      <c r="D1762" s="60" t="s">
        <v>58</v>
      </c>
      <c r="E1762" s="60" t="s">
        <v>58</v>
      </c>
      <c r="F1762" s="57">
        <v>40053625258</v>
      </c>
      <c r="G1762" s="59">
        <v>5.9000000000000003E-4</v>
      </c>
      <c r="H1762" s="59">
        <v>5.9000000000000003E-4</v>
      </c>
      <c r="I1762" s="60" t="s">
        <v>58</v>
      </c>
      <c r="J1762" s="59">
        <v>3.116E-2</v>
      </c>
      <c r="K1762" s="59">
        <v>1.9000000000000001E-4</v>
      </c>
      <c r="L1762" s="59">
        <v>1.9000000000000001E-4</v>
      </c>
      <c r="M1762" s="60" t="s">
        <v>58</v>
      </c>
      <c r="N1762" s="59">
        <v>7.2669999999999998E-2</v>
      </c>
      <c r="O1762" s="58">
        <v>174.69630000000001</v>
      </c>
      <c r="P1762" s="58">
        <v>174.69630000000001</v>
      </c>
      <c r="Q1762" s="74">
        <v>0.40600000000000003</v>
      </c>
      <c r="R1762" s="61" t="s">
        <v>58</v>
      </c>
      <c r="S1762" s="74">
        <v>152.994</v>
      </c>
      <c r="T1762" s="61" t="s">
        <v>58</v>
      </c>
      <c r="U1762" s="74">
        <v>6.0209999999999999</v>
      </c>
      <c r="V1762" s="74">
        <v>6.1360000000000001</v>
      </c>
    </row>
    <row r="1763" spans="1:22" x14ac:dyDescent="0.25">
      <c r="A1763" s="53">
        <v>44181</v>
      </c>
      <c r="B1763" s="54">
        <v>11</v>
      </c>
      <c r="C1763" s="57">
        <v>41088901000</v>
      </c>
      <c r="D1763" s="60" t="s">
        <v>58</v>
      </c>
      <c r="E1763" s="60" t="s">
        <v>58</v>
      </c>
      <c r="F1763" s="57">
        <v>40067081464</v>
      </c>
      <c r="G1763" s="59">
        <v>3.4000000000000002E-4</v>
      </c>
      <c r="H1763" s="59">
        <v>3.4000000000000002E-4</v>
      </c>
      <c r="I1763" s="60" t="s">
        <v>58</v>
      </c>
      <c r="J1763" s="59">
        <v>0.13044</v>
      </c>
      <c r="K1763" s="59">
        <v>3.4000000000000002E-4</v>
      </c>
      <c r="L1763" s="59">
        <v>3.4000000000000002E-4</v>
      </c>
      <c r="M1763" s="60" t="s">
        <v>58</v>
      </c>
      <c r="N1763" s="59">
        <v>0.13044</v>
      </c>
      <c r="O1763" s="58">
        <v>174.755</v>
      </c>
      <c r="P1763" s="58">
        <v>174.755</v>
      </c>
      <c r="Q1763" s="74">
        <v>0.40400000000000003</v>
      </c>
      <c r="R1763" s="61" t="s">
        <v>58</v>
      </c>
      <c r="S1763" s="74">
        <v>151.994</v>
      </c>
      <c r="T1763" s="61" t="s">
        <v>58</v>
      </c>
      <c r="U1763" s="74">
        <v>5.9989999999999997</v>
      </c>
      <c r="V1763" s="74">
        <v>6.0949999999999998</v>
      </c>
    </row>
    <row r="1764" spans="1:22" x14ac:dyDescent="0.25">
      <c r="A1764" s="53">
        <v>44182</v>
      </c>
      <c r="B1764" s="54">
        <v>11</v>
      </c>
      <c r="C1764" s="57">
        <v>41088901000</v>
      </c>
      <c r="D1764" s="60" t="s">
        <v>58</v>
      </c>
      <c r="E1764" s="60" t="s">
        <v>58</v>
      </c>
      <c r="F1764" s="57">
        <v>40074106949</v>
      </c>
      <c r="G1764" s="59">
        <v>5.1000000000000004E-4</v>
      </c>
      <c r="H1764" s="59">
        <v>5.1000000000000004E-4</v>
      </c>
      <c r="I1764" s="60" t="s">
        <v>58</v>
      </c>
      <c r="J1764" s="59">
        <v>9.7790000000000002E-2</v>
      </c>
      <c r="K1764" s="59">
        <v>1.8000000000000001E-4</v>
      </c>
      <c r="L1764" s="59">
        <v>1.8000000000000001E-4</v>
      </c>
      <c r="M1764" s="60" t="s">
        <v>58</v>
      </c>
      <c r="N1764" s="59">
        <v>6.6089999999999996E-2</v>
      </c>
      <c r="O1764" s="58">
        <v>174.78569999999999</v>
      </c>
      <c r="P1764" s="58">
        <v>174.78569999999999</v>
      </c>
      <c r="Q1764" s="74">
        <v>0.40100000000000002</v>
      </c>
      <c r="R1764" s="61" t="s">
        <v>58</v>
      </c>
      <c r="S1764" s="74">
        <v>150.994</v>
      </c>
      <c r="T1764" s="61" t="s">
        <v>58</v>
      </c>
      <c r="U1764" s="74">
        <v>5.9980000000000002</v>
      </c>
      <c r="V1764" s="74">
        <v>6.0919999999999996</v>
      </c>
    </row>
    <row r="1765" spans="1:22" x14ac:dyDescent="0.25">
      <c r="A1765" s="53">
        <v>44183</v>
      </c>
      <c r="B1765" s="54">
        <v>11</v>
      </c>
      <c r="C1765" s="57">
        <v>41088901000</v>
      </c>
      <c r="D1765" s="60" t="s">
        <v>58</v>
      </c>
      <c r="E1765" s="60" t="s">
        <v>58</v>
      </c>
      <c r="F1765" s="57">
        <v>40079123951</v>
      </c>
      <c r="G1765" s="59">
        <v>6.4000000000000005E-4</v>
      </c>
      <c r="H1765" s="59">
        <v>6.4000000000000005E-4</v>
      </c>
      <c r="I1765" s="60" t="s">
        <v>58</v>
      </c>
      <c r="J1765" s="59">
        <v>8.0509999999999998E-2</v>
      </c>
      <c r="K1765" s="59">
        <v>1.2999999999999999E-4</v>
      </c>
      <c r="L1765" s="59">
        <v>1.2999999999999999E-4</v>
      </c>
      <c r="M1765" s="60" t="s">
        <v>58</v>
      </c>
      <c r="N1765" s="59">
        <v>4.675E-2</v>
      </c>
      <c r="O1765" s="58">
        <v>174.80760000000001</v>
      </c>
      <c r="P1765" s="58">
        <v>174.80760000000001</v>
      </c>
      <c r="Q1765" s="74">
        <v>0.39900000000000002</v>
      </c>
      <c r="R1765" s="61" t="s">
        <v>58</v>
      </c>
      <c r="S1765" s="74">
        <v>149.994</v>
      </c>
      <c r="T1765" s="61" t="s">
        <v>58</v>
      </c>
      <c r="U1765" s="74">
        <v>6</v>
      </c>
      <c r="V1765" s="74">
        <v>6.1020000000000003</v>
      </c>
    </row>
    <row r="1766" spans="1:22" x14ac:dyDescent="0.25">
      <c r="A1766" s="53">
        <v>44186</v>
      </c>
      <c r="B1766" s="54">
        <v>11</v>
      </c>
      <c r="C1766" s="57">
        <v>41088901000</v>
      </c>
      <c r="D1766" s="60" t="s">
        <v>58</v>
      </c>
      <c r="E1766" s="60" t="s">
        <v>58</v>
      </c>
      <c r="F1766" s="57">
        <v>40090784258</v>
      </c>
      <c r="G1766" s="59">
        <v>9.3000000000000005E-4</v>
      </c>
      <c r="H1766" s="59">
        <v>9.3000000000000005E-4</v>
      </c>
      <c r="I1766" s="60" t="s">
        <v>58</v>
      </c>
      <c r="J1766" s="59">
        <v>5.8029999999999998E-2</v>
      </c>
      <c r="K1766" s="59">
        <v>2.9E-4</v>
      </c>
      <c r="L1766" s="59">
        <v>2.9E-4</v>
      </c>
      <c r="M1766" s="60" t="s">
        <v>58</v>
      </c>
      <c r="N1766" s="59">
        <v>3.603E-2</v>
      </c>
      <c r="O1766" s="58">
        <v>174.85839999999999</v>
      </c>
      <c r="P1766" s="58">
        <v>174.85839999999999</v>
      </c>
      <c r="Q1766" s="74">
        <v>0.39100000000000001</v>
      </c>
      <c r="R1766" s="61" t="s">
        <v>58</v>
      </c>
      <c r="S1766" s="74">
        <v>146.994</v>
      </c>
      <c r="T1766" s="61" t="s">
        <v>58</v>
      </c>
      <c r="U1766" s="74">
        <v>5.9989999999999997</v>
      </c>
      <c r="V1766" s="74">
        <v>6.1539999999999999</v>
      </c>
    </row>
    <row r="1767" spans="1:22" x14ac:dyDescent="0.25">
      <c r="A1767" s="53">
        <v>44187</v>
      </c>
      <c r="B1767" s="54">
        <v>11</v>
      </c>
      <c r="C1767" s="57">
        <v>41088901000</v>
      </c>
      <c r="D1767" s="60" t="s">
        <v>58</v>
      </c>
      <c r="E1767" s="60" t="s">
        <v>58</v>
      </c>
      <c r="F1767" s="57">
        <v>40096906025</v>
      </c>
      <c r="G1767" s="59">
        <v>1.08E-3</v>
      </c>
      <c r="H1767" s="59">
        <v>1.08E-3</v>
      </c>
      <c r="I1767" s="60" t="s">
        <v>58</v>
      </c>
      <c r="J1767" s="59">
        <v>5.7930000000000002E-2</v>
      </c>
      <c r="K1767" s="59">
        <v>1.4999999999999999E-4</v>
      </c>
      <c r="L1767" s="59">
        <v>1.4999999999999999E-4</v>
      </c>
      <c r="M1767" s="60" t="s">
        <v>58</v>
      </c>
      <c r="N1767" s="59">
        <v>5.731E-2</v>
      </c>
      <c r="O1767" s="58">
        <v>174.88509999999999</v>
      </c>
      <c r="P1767" s="58">
        <v>174.88509999999999</v>
      </c>
      <c r="Q1767" s="74">
        <v>0.38800000000000001</v>
      </c>
      <c r="R1767" s="61" t="s">
        <v>58</v>
      </c>
      <c r="S1767" s="74">
        <v>145.994</v>
      </c>
      <c r="T1767" s="61" t="s">
        <v>58</v>
      </c>
      <c r="U1767" s="74">
        <v>6</v>
      </c>
      <c r="V1767" s="74">
        <v>6.1580000000000004</v>
      </c>
    </row>
    <row r="1768" spans="1:22" x14ac:dyDescent="0.25">
      <c r="A1768" s="53">
        <v>44188</v>
      </c>
      <c r="B1768" s="54">
        <v>11</v>
      </c>
      <c r="C1768" s="57">
        <v>41088901000</v>
      </c>
      <c r="D1768" s="60" t="s">
        <v>58</v>
      </c>
      <c r="E1768" s="60" t="s">
        <v>58</v>
      </c>
      <c r="F1768" s="57">
        <v>40102939144</v>
      </c>
      <c r="G1768" s="59">
        <v>1.4999999999999999E-4</v>
      </c>
      <c r="H1768" s="59">
        <v>1.4999999999999999E-4</v>
      </c>
      <c r="I1768" s="60" t="s">
        <v>58</v>
      </c>
      <c r="J1768" s="59">
        <v>5.645E-2</v>
      </c>
      <c r="K1768" s="59">
        <v>1.4999999999999999E-4</v>
      </c>
      <c r="L1768" s="59">
        <v>1.4999999999999999E-4</v>
      </c>
      <c r="M1768" s="60" t="s">
        <v>58</v>
      </c>
      <c r="N1768" s="59">
        <v>5.645E-2</v>
      </c>
      <c r="O1768" s="58">
        <v>174.91139999999999</v>
      </c>
      <c r="P1768" s="58">
        <v>174.91139999999999</v>
      </c>
      <c r="Q1768" s="74">
        <v>0.38500000000000001</v>
      </c>
      <c r="R1768" s="61" t="s">
        <v>58</v>
      </c>
      <c r="S1768" s="74">
        <v>144.994</v>
      </c>
      <c r="T1768" s="61" t="s">
        <v>58</v>
      </c>
      <c r="U1768" s="74">
        <v>6.01</v>
      </c>
      <c r="V1768" s="74">
        <v>6.1619999999999999</v>
      </c>
    </row>
    <row r="1769" spans="1:22" x14ac:dyDescent="0.25">
      <c r="A1769" s="53">
        <v>44189</v>
      </c>
      <c r="B1769" s="54">
        <v>11</v>
      </c>
      <c r="C1769" s="57">
        <v>41088901000</v>
      </c>
      <c r="D1769" s="60" t="s">
        <v>58</v>
      </c>
      <c r="E1769" s="60" t="s">
        <v>58</v>
      </c>
      <c r="F1769" s="57">
        <v>40110434652</v>
      </c>
      <c r="G1769" s="59">
        <v>3.4000000000000002E-4</v>
      </c>
      <c r="H1769" s="59">
        <v>3.4000000000000002E-4</v>
      </c>
      <c r="I1769" s="60" t="s">
        <v>58</v>
      </c>
      <c r="J1769" s="59">
        <v>6.3500000000000001E-2</v>
      </c>
      <c r="K1769" s="59">
        <v>1.9000000000000001E-4</v>
      </c>
      <c r="L1769" s="59">
        <v>1.9000000000000001E-4</v>
      </c>
      <c r="M1769" s="60" t="s">
        <v>58</v>
      </c>
      <c r="N1769" s="59">
        <v>7.0599999999999996E-2</v>
      </c>
      <c r="O1769" s="58">
        <v>174.94409999999999</v>
      </c>
      <c r="P1769" s="58">
        <v>174.94409999999999</v>
      </c>
      <c r="Q1769" s="74">
        <v>0.38300000000000001</v>
      </c>
      <c r="R1769" s="61" t="s">
        <v>58</v>
      </c>
      <c r="S1769" s="74">
        <v>143.994</v>
      </c>
      <c r="T1769" s="61" t="s">
        <v>58</v>
      </c>
      <c r="U1769" s="74">
        <v>5.9950000000000001</v>
      </c>
      <c r="V1769" s="74">
        <v>6.157</v>
      </c>
    </row>
    <row r="1770" spans="1:22" x14ac:dyDescent="0.25">
      <c r="A1770" s="53">
        <v>44190</v>
      </c>
      <c r="B1770" s="54">
        <v>11</v>
      </c>
      <c r="C1770" s="57">
        <v>41088901000</v>
      </c>
      <c r="D1770" s="60" t="s">
        <v>58</v>
      </c>
      <c r="E1770" s="60" t="s">
        <v>58</v>
      </c>
      <c r="F1770" s="57">
        <v>40119560064</v>
      </c>
      <c r="G1770" s="59">
        <v>5.5999999999999995E-4</v>
      </c>
      <c r="H1770" s="59">
        <v>5.5999999999999995E-4</v>
      </c>
      <c r="I1770" s="60" t="s">
        <v>58</v>
      </c>
      <c r="J1770" s="59">
        <v>7.1139999999999995E-2</v>
      </c>
      <c r="K1770" s="59">
        <v>2.3000000000000001E-4</v>
      </c>
      <c r="L1770" s="59">
        <v>2.3000000000000001E-4</v>
      </c>
      <c r="M1770" s="60" t="s">
        <v>58</v>
      </c>
      <c r="N1770" s="59">
        <v>8.6580000000000004E-2</v>
      </c>
      <c r="O1770" s="58">
        <v>174.98390000000001</v>
      </c>
      <c r="P1770" s="58">
        <v>174.98390000000001</v>
      </c>
      <c r="Q1770" s="74">
        <v>0.38</v>
      </c>
      <c r="R1770" s="61" t="s">
        <v>58</v>
      </c>
      <c r="S1770" s="74">
        <v>142.994</v>
      </c>
      <c r="T1770" s="61" t="s">
        <v>58</v>
      </c>
      <c r="U1770" s="74">
        <v>6.008</v>
      </c>
      <c r="V1770" s="74">
        <v>6.141</v>
      </c>
    </row>
    <row r="1771" spans="1:22" x14ac:dyDescent="0.25">
      <c r="A1771" s="53">
        <v>44193</v>
      </c>
      <c r="B1771" s="54">
        <v>11</v>
      </c>
      <c r="C1771" s="57">
        <v>41088901000</v>
      </c>
      <c r="D1771" s="60" t="s">
        <v>58</v>
      </c>
      <c r="E1771" s="60" t="s">
        <v>58</v>
      </c>
      <c r="F1771" s="57">
        <v>40123237731</v>
      </c>
      <c r="G1771" s="59">
        <v>6.6E-4</v>
      </c>
      <c r="H1771" s="59">
        <v>6.6E-4</v>
      </c>
      <c r="I1771" s="60" t="s">
        <v>58</v>
      </c>
      <c r="J1771" s="59">
        <v>4.0739999999999998E-2</v>
      </c>
      <c r="K1771" s="59">
        <v>9.0000000000000006E-5</v>
      </c>
      <c r="L1771" s="59">
        <v>9.0000000000000006E-5</v>
      </c>
      <c r="M1771" s="60" t="s">
        <v>58</v>
      </c>
      <c r="N1771" s="59">
        <v>1.1209999999999999E-2</v>
      </c>
      <c r="O1771" s="58">
        <v>175</v>
      </c>
      <c r="P1771" s="58">
        <v>175</v>
      </c>
      <c r="Q1771" s="74">
        <v>0.372</v>
      </c>
      <c r="R1771" s="61" t="s">
        <v>58</v>
      </c>
      <c r="S1771" s="74">
        <v>139.994</v>
      </c>
      <c r="T1771" s="61" t="s">
        <v>58</v>
      </c>
      <c r="U1771" s="74">
        <v>6.1219999999999999</v>
      </c>
      <c r="V1771" s="74">
        <v>6.2510000000000003</v>
      </c>
    </row>
    <row r="1772" spans="1:22" x14ac:dyDescent="0.25">
      <c r="A1772" s="53">
        <v>44194</v>
      </c>
      <c r="B1772" s="54">
        <v>11</v>
      </c>
      <c r="C1772" s="57">
        <v>41088901000</v>
      </c>
      <c r="D1772" s="60" t="s">
        <v>58</v>
      </c>
      <c r="E1772" s="60" t="s">
        <v>58</v>
      </c>
      <c r="F1772" s="57">
        <v>40138914894</v>
      </c>
      <c r="G1772" s="59">
        <v>1.0499999999999999E-3</v>
      </c>
      <c r="H1772" s="59">
        <v>1.0499999999999999E-3</v>
      </c>
      <c r="I1772" s="60" t="s">
        <v>58</v>
      </c>
      <c r="J1772" s="59">
        <v>5.6120000000000003E-2</v>
      </c>
      <c r="K1772" s="59">
        <v>3.8999999999999999E-4</v>
      </c>
      <c r="L1772" s="59">
        <v>3.8999999999999999E-4</v>
      </c>
      <c r="M1772" s="60" t="s">
        <v>58</v>
      </c>
      <c r="N1772" s="59">
        <v>0.15325</v>
      </c>
      <c r="O1772" s="58">
        <v>175.06829999999999</v>
      </c>
      <c r="P1772" s="58">
        <v>175.06829999999999</v>
      </c>
      <c r="Q1772" s="74">
        <v>0.36899999999999999</v>
      </c>
      <c r="R1772" s="61" t="s">
        <v>58</v>
      </c>
      <c r="S1772" s="74">
        <v>138.994</v>
      </c>
      <c r="T1772" s="61" t="s">
        <v>58</v>
      </c>
      <c r="U1772" s="74">
        <v>6.0869999999999997</v>
      </c>
      <c r="V1772" s="74">
        <v>6.1909999999999998</v>
      </c>
    </row>
    <row r="1773" spans="1:22" x14ac:dyDescent="0.25">
      <c r="A1773" s="53">
        <v>44195</v>
      </c>
      <c r="B1773" s="54">
        <v>12</v>
      </c>
      <c r="C1773" s="57">
        <v>47178901000</v>
      </c>
      <c r="D1773" s="60" t="s">
        <v>58</v>
      </c>
      <c r="E1773" s="60" t="s">
        <v>58</v>
      </c>
      <c r="F1773" s="57">
        <v>46217683310</v>
      </c>
      <c r="G1773" s="59">
        <v>4.0000000000000003E-5</v>
      </c>
      <c r="H1773" s="59">
        <v>4.0000000000000003E-5</v>
      </c>
      <c r="I1773" s="60" t="s">
        <v>58</v>
      </c>
      <c r="J1773" s="59">
        <v>1.4030000000000001E-2</v>
      </c>
      <c r="K1773" s="59">
        <v>4.0000000000000003E-5</v>
      </c>
      <c r="L1773" s="59">
        <v>4.0000000000000003E-5</v>
      </c>
      <c r="M1773" s="60" t="s">
        <v>58</v>
      </c>
      <c r="N1773" s="59">
        <v>1.4030000000000001E-2</v>
      </c>
      <c r="O1773" s="58">
        <v>175.07499999999999</v>
      </c>
      <c r="P1773" s="58">
        <v>175.07499999999999</v>
      </c>
      <c r="Q1773" s="74">
        <v>0.32300000000000001</v>
      </c>
      <c r="R1773" s="61" t="s">
        <v>58</v>
      </c>
      <c r="S1773" s="74">
        <v>121.73099999999999</v>
      </c>
      <c r="T1773" s="61" t="s">
        <v>58</v>
      </c>
      <c r="U1773" s="74">
        <v>6.0679999999999996</v>
      </c>
      <c r="V1773" s="74">
        <v>6.2279999999999998</v>
      </c>
    </row>
    <row r="1774" spans="1:22" x14ac:dyDescent="0.25">
      <c r="A1774" s="53">
        <v>44204</v>
      </c>
      <c r="B1774" s="54">
        <v>11</v>
      </c>
      <c r="C1774" s="57">
        <v>41088901000</v>
      </c>
      <c r="D1774" s="60" t="s">
        <v>58</v>
      </c>
      <c r="E1774" s="60" t="s">
        <v>58</v>
      </c>
      <c r="F1774" s="57">
        <v>40197300073</v>
      </c>
      <c r="G1774" s="59">
        <v>1.4400000000000001E-3</v>
      </c>
      <c r="H1774" s="59">
        <v>1.4400000000000001E-3</v>
      </c>
      <c r="I1774" s="60" t="s">
        <v>58</v>
      </c>
      <c r="J1774" s="59">
        <v>6.0060000000000002E-2</v>
      </c>
      <c r="K1774" s="59">
        <v>1.4400000000000001E-3</v>
      </c>
      <c r="L1774" s="59">
        <v>1.4400000000000001E-3</v>
      </c>
      <c r="M1774" s="60" t="s">
        <v>58</v>
      </c>
      <c r="N1774" s="59">
        <v>6.0060000000000002E-2</v>
      </c>
      <c r="O1774" s="58">
        <v>175.327</v>
      </c>
      <c r="P1774" s="58">
        <v>175.327</v>
      </c>
      <c r="Q1774" s="74">
        <v>0.34300000000000003</v>
      </c>
      <c r="R1774" s="61" t="s">
        <v>58</v>
      </c>
      <c r="S1774" s="74">
        <v>128.994</v>
      </c>
      <c r="T1774" s="61" t="s">
        <v>58</v>
      </c>
      <c r="U1774" s="74">
        <v>6.1589999999999998</v>
      </c>
      <c r="V1774" s="74">
        <v>6.258</v>
      </c>
    </row>
    <row r="1775" spans="1:22" x14ac:dyDescent="0.25">
      <c r="A1775" s="53">
        <v>44207</v>
      </c>
      <c r="B1775" s="54">
        <v>11</v>
      </c>
      <c r="C1775" s="57">
        <v>41088901000</v>
      </c>
      <c r="D1775" s="60" t="s">
        <v>58</v>
      </c>
      <c r="E1775" s="60" t="s">
        <v>58</v>
      </c>
      <c r="F1775" s="57">
        <v>40216014163</v>
      </c>
      <c r="G1775" s="59">
        <v>1.91E-3</v>
      </c>
      <c r="H1775" s="59">
        <v>1.91E-3</v>
      </c>
      <c r="I1775" s="60" t="s">
        <v>58</v>
      </c>
      <c r="J1775" s="59">
        <v>5.9610000000000003E-2</v>
      </c>
      <c r="K1775" s="59">
        <v>4.6999999999999999E-4</v>
      </c>
      <c r="L1775" s="59">
        <v>4.6999999999999999E-4</v>
      </c>
      <c r="M1775" s="60" t="s">
        <v>58</v>
      </c>
      <c r="N1775" s="59">
        <v>5.8259999999999999E-2</v>
      </c>
      <c r="O1775" s="58">
        <v>175.40860000000001</v>
      </c>
      <c r="P1775" s="58">
        <v>175.40860000000001</v>
      </c>
      <c r="Q1775" s="74">
        <v>0.33500000000000002</v>
      </c>
      <c r="R1775" s="61" t="s">
        <v>58</v>
      </c>
      <c r="S1775" s="74">
        <v>125.994</v>
      </c>
      <c r="T1775" s="61" t="s">
        <v>58</v>
      </c>
      <c r="U1775" s="74">
        <v>6.1630000000000003</v>
      </c>
      <c r="V1775" s="74">
        <v>6.2709999999999999</v>
      </c>
    </row>
    <row r="1776" spans="1:22" x14ac:dyDescent="0.25">
      <c r="A1776" s="53">
        <v>44208</v>
      </c>
      <c r="B1776" s="54">
        <v>11</v>
      </c>
      <c r="C1776" s="57">
        <v>41088901000</v>
      </c>
      <c r="D1776" s="60" t="s">
        <v>58</v>
      </c>
      <c r="E1776" s="60" t="s">
        <v>58</v>
      </c>
      <c r="F1776" s="57">
        <v>40216138691</v>
      </c>
      <c r="G1776" s="59">
        <v>1.91E-3</v>
      </c>
      <c r="H1776" s="59">
        <v>1.91E-3</v>
      </c>
      <c r="I1776" s="60" t="s">
        <v>58</v>
      </c>
      <c r="J1776" s="59">
        <v>5.4989999999999997E-2</v>
      </c>
      <c r="K1776" s="59">
        <v>0</v>
      </c>
      <c r="L1776" s="59">
        <v>0</v>
      </c>
      <c r="M1776" s="60" t="s">
        <v>58</v>
      </c>
      <c r="N1776" s="59">
        <v>1.1299999999999999E-3</v>
      </c>
      <c r="O1776" s="58">
        <v>175.4092</v>
      </c>
      <c r="P1776" s="58">
        <v>175.4092</v>
      </c>
      <c r="Q1776" s="74">
        <v>0.33200000000000002</v>
      </c>
      <c r="R1776" s="61" t="s">
        <v>58</v>
      </c>
      <c r="S1776" s="74">
        <v>124.994</v>
      </c>
      <c r="T1776" s="61" t="s">
        <v>58</v>
      </c>
      <c r="U1776" s="74">
        <v>6.1749999999999998</v>
      </c>
      <c r="V1776" s="74">
        <v>6.3220000000000001</v>
      </c>
    </row>
    <row r="1777" spans="1:22" x14ac:dyDescent="0.25">
      <c r="A1777" s="53">
        <v>44209</v>
      </c>
      <c r="B1777" s="54">
        <v>10</v>
      </c>
      <c r="C1777" s="57">
        <v>37088900000</v>
      </c>
      <c r="D1777" s="60" t="s">
        <v>58</v>
      </c>
      <c r="E1777" s="60" t="s">
        <v>58</v>
      </c>
      <c r="F1777" s="57">
        <v>36227747121</v>
      </c>
      <c r="G1777" s="59">
        <v>2.1000000000000001E-4</v>
      </c>
      <c r="H1777" s="59">
        <v>2.1000000000000001E-4</v>
      </c>
      <c r="I1777" s="60" t="s">
        <v>58</v>
      </c>
      <c r="J1777" s="59">
        <v>8.022E-2</v>
      </c>
      <c r="K1777" s="59">
        <v>2.1000000000000001E-4</v>
      </c>
      <c r="L1777" s="59">
        <v>2.1000000000000001E-4</v>
      </c>
      <c r="M1777" s="60" t="s">
        <v>58</v>
      </c>
      <c r="N1777" s="59">
        <v>8.022E-2</v>
      </c>
      <c r="O1777" s="58">
        <v>175.4462</v>
      </c>
      <c r="P1777" s="58">
        <v>175.4462</v>
      </c>
      <c r="Q1777" s="74">
        <v>0.36399999999999999</v>
      </c>
      <c r="R1777" s="61" t="s">
        <v>58</v>
      </c>
      <c r="S1777" s="74">
        <v>136.828</v>
      </c>
      <c r="T1777" s="61" t="s">
        <v>58</v>
      </c>
      <c r="U1777" s="74">
        <v>6.1619999999999999</v>
      </c>
      <c r="V1777" s="74">
        <v>6.3129999999999997</v>
      </c>
    </row>
    <row r="1778" spans="1:22" x14ac:dyDescent="0.25">
      <c r="A1778" s="53">
        <v>44210</v>
      </c>
      <c r="B1778" s="54">
        <v>10</v>
      </c>
      <c r="C1778" s="57">
        <v>37088900000</v>
      </c>
      <c r="D1778" s="60" t="s">
        <v>58</v>
      </c>
      <c r="E1778" s="60" t="s">
        <v>58</v>
      </c>
      <c r="F1778" s="57">
        <v>36234448604</v>
      </c>
      <c r="G1778" s="59">
        <v>4.0000000000000002E-4</v>
      </c>
      <c r="H1778" s="59">
        <v>4.0000000000000002E-4</v>
      </c>
      <c r="I1778" s="60" t="s">
        <v>58</v>
      </c>
      <c r="J1778" s="59">
        <v>7.5020000000000003E-2</v>
      </c>
      <c r="K1778" s="59">
        <v>1.8000000000000001E-4</v>
      </c>
      <c r="L1778" s="59">
        <v>1.8000000000000001E-4</v>
      </c>
      <c r="M1778" s="60" t="s">
        <v>58</v>
      </c>
      <c r="N1778" s="59">
        <v>6.9839999999999999E-2</v>
      </c>
      <c r="O1778" s="58">
        <v>175.4787</v>
      </c>
      <c r="P1778" s="58">
        <v>175.4787</v>
      </c>
      <c r="Q1778" s="74">
        <v>0.36099999999999999</v>
      </c>
      <c r="R1778" s="61" t="s">
        <v>58</v>
      </c>
      <c r="S1778" s="74">
        <v>135.828</v>
      </c>
      <c r="T1778" s="61" t="s">
        <v>58</v>
      </c>
      <c r="U1778" s="74">
        <v>6.157</v>
      </c>
      <c r="V1778" s="74">
        <v>6.3090000000000002</v>
      </c>
    </row>
    <row r="1779" spans="1:22" x14ac:dyDescent="0.25">
      <c r="A1779" s="53">
        <v>44211</v>
      </c>
      <c r="B1779" s="54">
        <v>10</v>
      </c>
      <c r="C1779" s="57">
        <v>37088900000</v>
      </c>
      <c r="D1779" s="60" t="s">
        <v>58</v>
      </c>
      <c r="E1779" s="60" t="s">
        <v>58</v>
      </c>
      <c r="F1779" s="57">
        <v>36236154473</v>
      </c>
      <c r="G1779" s="59">
        <v>4.4000000000000002E-4</v>
      </c>
      <c r="H1779" s="59">
        <v>4.4000000000000002E-4</v>
      </c>
      <c r="I1779" s="60" t="s">
        <v>58</v>
      </c>
      <c r="J1779" s="59">
        <v>5.5440000000000003E-2</v>
      </c>
      <c r="K1779" s="59">
        <v>5.0000000000000002E-5</v>
      </c>
      <c r="L1779" s="59">
        <v>5.0000000000000002E-5</v>
      </c>
      <c r="M1779" s="60" t="s">
        <v>58</v>
      </c>
      <c r="N1779" s="59">
        <v>1.7330000000000002E-2</v>
      </c>
      <c r="O1779" s="58">
        <v>175.48699999999999</v>
      </c>
      <c r="P1779" s="58">
        <v>175.48699999999999</v>
      </c>
      <c r="Q1779" s="74">
        <v>0.35899999999999999</v>
      </c>
      <c r="R1779" s="61" t="s">
        <v>58</v>
      </c>
      <c r="S1779" s="74">
        <v>134.828</v>
      </c>
      <c r="T1779" s="61" t="s">
        <v>58</v>
      </c>
      <c r="U1779" s="74">
        <v>6.1959999999999997</v>
      </c>
      <c r="V1779" s="74">
        <v>6.3440000000000003</v>
      </c>
    </row>
    <row r="1780" spans="1:22" x14ac:dyDescent="0.25">
      <c r="A1780" s="53">
        <v>44214</v>
      </c>
      <c r="B1780" s="54">
        <v>10</v>
      </c>
      <c r="C1780" s="57">
        <v>37088900000</v>
      </c>
      <c r="D1780" s="60" t="s">
        <v>58</v>
      </c>
      <c r="E1780" s="60" t="s">
        <v>58</v>
      </c>
      <c r="F1780" s="57">
        <v>36247688264</v>
      </c>
      <c r="G1780" s="59">
        <v>7.6000000000000004E-4</v>
      </c>
      <c r="H1780" s="59">
        <v>7.6000000000000004E-4</v>
      </c>
      <c r="I1780" s="60" t="s">
        <v>58</v>
      </c>
      <c r="J1780" s="59">
        <v>4.743E-2</v>
      </c>
      <c r="K1780" s="59">
        <v>3.2000000000000003E-4</v>
      </c>
      <c r="L1780" s="59">
        <v>3.2000000000000003E-4</v>
      </c>
      <c r="M1780" s="60" t="s">
        <v>58</v>
      </c>
      <c r="N1780" s="59">
        <v>3.9480000000000001E-2</v>
      </c>
      <c r="O1780" s="58">
        <v>175.5428</v>
      </c>
      <c r="P1780" s="58">
        <v>175.5428</v>
      </c>
      <c r="Q1780" s="74">
        <v>0.35</v>
      </c>
      <c r="R1780" s="61" t="s">
        <v>58</v>
      </c>
      <c r="S1780" s="74">
        <v>131.828</v>
      </c>
      <c r="T1780" s="61" t="s">
        <v>58</v>
      </c>
      <c r="U1780" s="74">
        <v>6.26</v>
      </c>
      <c r="V1780" s="74">
        <v>6.4</v>
      </c>
    </row>
    <row r="1781" spans="1:22" x14ac:dyDescent="0.25">
      <c r="A1781" s="53">
        <v>44215</v>
      </c>
      <c r="B1781" s="54">
        <v>10</v>
      </c>
      <c r="C1781" s="57">
        <v>37088900000</v>
      </c>
      <c r="D1781" s="60" t="s">
        <v>58</v>
      </c>
      <c r="E1781" s="60" t="s">
        <v>58</v>
      </c>
      <c r="F1781" s="57">
        <v>36249161777</v>
      </c>
      <c r="G1781" s="59">
        <v>8.0000000000000004E-4</v>
      </c>
      <c r="H1781" s="59">
        <v>8.0000000000000004E-4</v>
      </c>
      <c r="I1781" s="60" t="s">
        <v>58</v>
      </c>
      <c r="J1781" s="59">
        <v>4.2720000000000001E-2</v>
      </c>
      <c r="K1781" s="59">
        <v>4.0000000000000003E-5</v>
      </c>
      <c r="L1781" s="59">
        <v>4.0000000000000003E-5</v>
      </c>
      <c r="M1781" s="60" t="s">
        <v>58</v>
      </c>
      <c r="N1781" s="59">
        <v>1.495E-2</v>
      </c>
      <c r="O1781" s="58">
        <v>175.54990000000001</v>
      </c>
      <c r="P1781" s="58">
        <v>175.54990000000001</v>
      </c>
      <c r="Q1781" s="74">
        <v>0.34799999999999998</v>
      </c>
      <c r="R1781" s="61" t="s">
        <v>58</v>
      </c>
      <c r="S1781" s="74">
        <v>130.828</v>
      </c>
      <c r="T1781" s="61" t="s">
        <v>58</v>
      </c>
      <c r="U1781" s="74">
        <v>6.2880000000000003</v>
      </c>
      <c r="V1781" s="74">
        <v>6.4379999999999997</v>
      </c>
    </row>
    <row r="1782" spans="1:22" x14ac:dyDescent="0.25">
      <c r="A1782" s="53">
        <v>44216</v>
      </c>
      <c r="B1782" s="54">
        <v>11</v>
      </c>
      <c r="C1782" s="57">
        <v>38388900000</v>
      </c>
      <c r="D1782" s="60" t="s">
        <v>58</v>
      </c>
      <c r="E1782" s="60" t="s">
        <v>58</v>
      </c>
      <c r="F1782" s="57">
        <v>37471341289</v>
      </c>
      <c r="G1782" s="59">
        <v>1.7000000000000001E-4</v>
      </c>
      <c r="H1782" s="59">
        <v>1.7000000000000001E-4</v>
      </c>
      <c r="I1782" s="60" t="s">
        <v>58</v>
      </c>
      <c r="J1782" s="59">
        <v>6.4670000000000005E-2</v>
      </c>
      <c r="K1782" s="59">
        <v>1.7000000000000001E-4</v>
      </c>
      <c r="L1782" s="59">
        <v>1.7000000000000001E-4</v>
      </c>
      <c r="M1782" s="60" t="s">
        <v>58</v>
      </c>
      <c r="N1782" s="59">
        <v>6.4670000000000005E-2</v>
      </c>
      <c r="O1782" s="58">
        <v>175.58009999999999</v>
      </c>
      <c r="P1782" s="58">
        <v>175.58009999999999</v>
      </c>
      <c r="Q1782" s="74">
        <v>0.36399999999999999</v>
      </c>
      <c r="R1782" s="61" t="s">
        <v>58</v>
      </c>
      <c r="S1782" s="74">
        <v>137.69</v>
      </c>
      <c r="T1782" s="61" t="s">
        <v>58</v>
      </c>
      <c r="U1782" s="74">
        <v>6.319</v>
      </c>
      <c r="V1782" s="74">
        <v>6.476</v>
      </c>
    </row>
    <row r="1783" spans="1:22" x14ac:dyDescent="0.25">
      <c r="A1783" s="53">
        <v>44217</v>
      </c>
      <c r="B1783" s="54">
        <v>11</v>
      </c>
      <c r="C1783" s="57">
        <v>38388900000</v>
      </c>
      <c r="D1783" s="60" t="s">
        <v>58</v>
      </c>
      <c r="E1783" s="60" t="s">
        <v>58</v>
      </c>
      <c r="F1783" s="57">
        <v>37478772139</v>
      </c>
      <c r="G1783" s="59">
        <v>3.6999999999999999E-4</v>
      </c>
      <c r="H1783" s="59">
        <v>3.6999999999999999E-4</v>
      </c>
      <c r="I1783" s="60" t="s">
        <v>58</v>
      </c>
      <c r="J1783" s="59">
        <v>6.9849999999999995E-2</v>
      </c>
      <c r="K1783" s="59">
        <v>2.0000000000000001E-4</v>
      </c>
      <c r="L1783" s="59">
        <v>2.0000000000000001E-4</v>
      </c>
      <c r="M1783" s="60" t="s">
        <v>58</v>
      </c>
      <c r="N1783" s="59">
        <v>7.5060000000000002E-2</v>
      </c>
      <c r="O1783" s="58">
        <v>175.61490000000001</v>
      </c>
      <c r="P1783" s="58">
        <v>175.61490000000001</v>
      </c>
      <c r="Q1783" s="74">
        <v>0.36199999999999999</v>
      </c>
      <c r="R1783" s="61" t="s">
        <v>58</v>
      </c>
      <c r="S1783" s="74">
        <v>136.69</v>
      </c>
      <c r="T1783" s="61" t="s">
        <v>58</v>
      </c>
      <c r="U1783" s="74">
        <v>6.3029999999999999</v>
      </c>
      <c r="V1783" s="74">
        <v>6.4690000000000003</v>
      </c>
    </row>
    <row r="1784" spans="1:22" x14ac:dyDescent="0.25">
      <c r="A1784" s="53">
        <v>44218</v>
      </c>
      <c r="B1784" s="54">
        <v>11</v>
      </c>
      <c r="C1784" s="57">
        <v>38388900000</v>
      </c>
      <c r="D1784" s="60" t="s">
        <v>58</v>
      </c>
      <c r="E1784" s="60" t="s">
        <v>58</v>
      </c>
      <c r="F1784" s="57">
        <v>37484255892</v>
      </c>
      <c r="G1784" s="59">
        <v>5.1999999999999995E-4</v>
      </c>
      <c r="H1784" s="59">
        <v>5.1999999999999995E-4</v>
      </c>
      <c r="I1784" s="60" t="s">
        <v>58</v>
      </c>
      <c r="J1784" s="59">
        <v>6.4829999999999999E-2</v>
      </c>
      <c r="K1784" s="59">
        <v>1.4999999999999999E-4</v>
      </c>
      <c r="L1784" s="59">
        <v>1.4999999999999999E-4</v>
      </c>
      <c r="M1784" s="60" t="s">
        <v>58</v>
      </c>
      <c r="N1784" s="59">
        <v>5.4850000000000003E-2</v>
      </c>
      <c r="O1784" s="58">
        <v>175.64060000000001</v>
      </c>
      <c r="P1784" s="58">
        <v>175.64060000000001</v>
      </c>
      <c r="Q1784" s="74">
        <v>0.35899999999999999</v>
      </c>
      <c r="R1784" s="61" t="s">
        <v>58</v>
      </c>
      <c r="S1784" s="74">
        <v>135.69</v>
      </c>
      <c r="T1784" s="61" t="s">
        <v>58</v>
      </c>
      <c r="U1784" s="74">
        <v>6.3079999999999998</v>
      </c>
      <c r="V1784" s="74">
        <v>6.4779999999999998</v>
      </c>
    </row>
    <row r="1785" spans="1:22" x14ac:dyDescent="0.25">
      <c r="A1785" s="53">
        <v>44221</v>
      </c>
      <c r="B1785" s="54">
        <v>11</v>
      </c>
      <c r="C1785" s="57">
        <v>38388900000</v>
      </c>
      <c r="D1785" s="60" t="s">
        <v>58</v>
      </c>
      <c r="E1785" s="60" t="s">
        <v>58</v>
      </c>
      <c r="F1785" s="57">
        <v>37499420621</v>
      </c>
      <c r="G1785" s="59">
        <v>9.2000000000000003E-4</v>
      </c>
      <c r="H1785" s="59">
        <v>9.2000000000000003E-4</v>
      </c>
      <c r="I1785" s="60" t="s">
        <v>58</v>
      </c>
      <c r="J1785" s="59">
        <v>5.7610000000000001E-2</v>
      </c>
      <c r="K1785" s="59">
        <v>4.0000000000000002E-4</v>
      </c>
      <c r="L1785" s="59">
        <v>4.0000000000000002E-4</v>
      </c>
      <c r="M1785" s="60" t="s">
        <v>58</v>
      </c>
      <c r="N1785" s="59">
        <v>5.0439999999999999E-2</v>
      </c>
      <c r="O1785" s="58">
        <v>175.71170000000001</v>
      </c>
      <c r="P1785" s="58">
        <v>175.71170000000001</v>
      </c>
      <c r="Q1785" s="74">
        <v>0.35099999999999998</v>
      </c>
      <c r="R1785" s="61" t="s">
        <v>58</v>
      </c>
      <c r="S1785" s="74">
        <v>132.69</v>
      </c>
      <c r="T1785" s="61" t="s">
        <v>58</v>
      </c>
      <c r="U1785" s="74">
        <v>6.3419999999999996</v>
      </c>
      <c r="V1785" s="74">
        <v>6.5129999999999999</v>
      </c>
    </row>
    <row r="1786" spans="1:22" x14ac:dyDescent="0.25">
      <c r="A1786" s="53">
        <v>44222</v>
      </c>
      <c r="B1786" s="54">
        <v>11</v>
      </c>
      <c r="C1786" s="57">
        <v>38388900000</v>
      </c>
      <c r="D1786" s="60" t="s">
        <v>58</v>
      </c>
      <c r="E1786" s="60" t="s">
        <v>58</v>
      </c>
      <c r="F1786" s="57">
        <v>37502786526</v>
      </c>
      <c r="G1786" s="59">
        <v>1.01E-3</v>
      </c>
      <c r="H1786" s="59">
        <v>1.01E-3</v>
      </c>
      <c r="I1786" s="60" t="s">
        <v>58</v>
      </c>
      <c r="J1786" s="59">
        <v>5.4100000000000002E-2</v>
      </c>
      <c r="K1786" s="59">
        <v>9.0000000000000006E-5</v>
      </c>
      <c r="L1786" s="59">
        <v>9.0000000000000006E-5</v>
      </c>
      <c r="M1786" s="60" t="s">
        <v>58</v>
      </c>
      <c r="N1786" s="59">
        <v>3.3300000000000003E-2</v>
      </c>
      <c r="O1786" s="58">
        <v>175.72739999999999</v>
      </c>
      <c r="P1786" s="58">
        <v>175.72739999999999</v>
      </c>
      <c r="Q1786" s="74">
        <v>0.34799999999999998</v>
      </c>
      <c r="R1786" s="61" t="s">
        <v>58</v>
      </c>
      <c r="S1786" s="74">
        <v>131.69</v>
      </c>
      <c r="T1786" s="61" t="s">
        <v>58</v>
      </c>
      <c r="U1786" s="74">
        <v>6.359</v>
      </c>
      <c r="V1786" s="74">
        <v>6.5369999999999999</v>
      </c>
    </row>
    <row r="1787" spans="1:22" x14ac:dyDescent="0.25">
      <c r="A1787" s="53">
        <v>44223</v>
      </c>
      <c r="B1787" s="54">
        <v>10</v>
      </c>
      <c r="C1787" s="57">
        <v>36388900000</v>
      </c>
      <c r="D1787" s="60" t="s">
        <v>58</v>
      </c>
      <c r="E1787" s="60" t="s">
        <v>58</v>
      </c>
      <c r="F1787" s="57">
        <v>35369684310</v>
      </c>
      <c r="G1787" s="59">
        <v>2.9E-4</v>
      </c>
      <c r="H1787" s="59">
        <v>2.9E-4</v>
      </c>
      <c r="I1787" s="60" t="s">
        <v>58</v>
      </c>
      <c r="J1787" s="59">
        <v>0.11229</v>
      </c>
      <c r="K1787" s="59">
        <v>2.9E-4</v>
      </c>
      <c r="L1787" s="59">
        <v>2.9E-4</v>
      </c>
      <c r="M1787" s="60" t="s">
        <v>58</v>
      </c>
      <c r="N1787" s="59">
        <v>0.11229</v>
      </c>
      <c r="O1787" s="58">
        <v>175.77869999999999</v>
      </c>
      <c r="P1787" s="58">
        <v>175.77869999999999</v>
      </c>
      <c r="Q1787" s="74">
        <v>0.42399999999999999</v>
      </c>
      <c r="R1787" s="61" t="s">
        <v>58</v>
      </c>
      <c r="S1787" s="74">
        <v>160.10499999999999</v>
      </c>
      <c r="T1787" s="61" t="s">
        <v>58</v>
      </c>
      <c r="U1787" s="74">
        <v>6.4139999999999997</v>
      </c>
      <c r="V1787" s="74">
        <v>6.5380000000000003</v>
      </c>
    </row>
    <row r="1788" spans="1:22" x14ac:dyDescent="0.25">
      <c r="A1788" s="53">
        <v>44225</v>
      </c>
      <c r="B1788" s="54">
        <v>10</v>
      </c>
      <c r="C1788" s="57">
        <v>36388900000</v>
      </c>
      <c r="D1788" s="60" t="s">
        <v>58</v>
      </c>
      <c r="E1788" s="60" t="s">
        <v>58</v>
      </c>
      <c r="F1788" s="57">
        <v>35380393907</v>
      </c>
      <c r="G1788" s="59">
        <v>5.9000000000000003E-4</v>
      </c>
      <c r="H1788" s="59">
        <v>5.9000000000000003E-4</v>
      </c>
      <c r="I1788" s="60" t="s">
        <v>58</v>
      </c>
      <c r="J1788" s="59">
        <v>7.4990000000000001E-2</v>
      </c>
      <c r="K1788" s="59">
        <v>2.9999999999999997E-4</v>
      </c>
      <c r="L1788" s="59">
        <v>2.9999999999999997E-4</v>
      </c>
      <c r="M1788" s="60" t="s">
        <v>58</v>
      </c>
      <c r="N1788" s="59">
        <v>5.6809999999999999E-2</v>
      </c>
      <c r="O1788" s="58">
        <v>175.83189999999999</v>
      </c>
      <c r="P1788" s="58">
        <v>175.83189999999999</v>
      </c>
      <c r="Q1788" s="74">
        <v>0.41899999999999998</v>
      </c>
      <c r="R1788" s="61" t="s">
        <v>58</v>
      </c>
      <c r="S1788" s="74">
        <v>158.10499999999999</v>
      </c>
      <c r="T1788" s="61" t="s">
        <v>58</v>
      </c>
      <c r="U1788" s="74">
        <v>6.4379999999999997</v>
      </c>
      <c r="V1788" s="74">
        <v>6.55</v>
      </c>
    </row>
    <row r="1789" spans="1:22" x14ac:dyDescent="0.25">
      <c r="A1789" s="53">
        <v>44228</v>
      </c>
      <c r="B1789" s="54">
        <v>10</v>
      </c>
      <c r="C1789" s="57">
        <v>36388900000</v>
      </c>
      <c r="D1789" s="60" t="s">
        <v>58</v>
      </c>
      <c r="E1789" s="60" t="s">
        <v>58</v>
      </c>
      <c r="F1789" s="57">
        <v>35402004368</v>
      </c>
      <c r="G1789" s="59">
        <v>1.2099999999999999E-3</v>
      </c>
      <c r="H1789" s="59">
        <v>1.2099999999999999E-3</v>
      </c>
      <c r="I1789" s="60" t="s">
        <v>58</v>
      </c>
      <c r="J1789" s="59">
        <v>7.6050000000000006E-2</v>
      </c>
      <c r="K1789" s="59">
        <v>6.0999999999999997E-4</v>
      </c>
      <c r="L1789" s="59">
        <v>6.0999999999999997E-4</v>
      </c>
      <c r="M1789" s="60" t="s">
        <v>58</v>
      </c>
      <c r="N1789" s="59">
        <v>7.7119999999999994E-2</v>
      </c>
      <c r="O1789" s="58">
        <v>175.9393</v>
      </c>
      <c r="P1789" s="58">
        <v>175.9393</v>
      </c>
      <c r="Q1789" s="74">
        <v>0.41099999999999998</v>
      </c>
      <c r="R1789" s="61" t="s">
        <v>58</v>
      </c>
      <c r="S1789" s="74">
        <v>155.10499999999999</v>
      </c>
      <c r="T1789" s="61" t="s">
        <v>58</v>
      </c>
      <c r="U1789" s="74">
        <v>6.42</v>
      </c>
      <c r="V1789" s="74">
        <v>6.5309999999999997</v>
      </c>
    </row>
    <row r="1790" spans="1:22" x14ac:dyDescent="0.25">
      <c r="A1790" s="53">
        <v>44229</v>
      </c>
      <c r="B1790" s="54">
        <v>10</v>
      </c>
      <c r="C1790" s="57">
        <v>36388900000</v>
      </c>
      <c r="D1790" s="60" t="s">
        <v>58</v>
      </c>
      <c r="E1790" s="60" t="s">
        <v>58</v>
      </c>
      <c r="F1790" s="57">
        <v>35406029786</v>
      </c>
      <c r="G1790" s="59">
        <v>1.32E-3</v>
      </c>
      <c r="H1790" s="59">
        <v>1.32E-3</v>
      </c>
      <c r="I1790" s="60" t="s">
        <v>58</v>
      </c>
      <c r="J1790" s="59">
        <v>7.1179999999999993E-2</v>
      </c>
      <c r="K1790" s="59">
        <v>1.1E-4</v>
      </c>
      <c r="L1790" s="59">
        <v>1.1E-4</v>
      </c>
      <c r="M1790" s="60" t="s">
        <v>58</v>
      </c>
      <c r="N1790" s="59">
        <v>4.2369999999999998E-2</v>
      </c>
      <c r="O1790" s="58">
        <v>175.95930000000001</v>
      </c>
      <c r="P1790" s="58">
        <v>175.95930000000001</v>
      </c>
      <c r="Q1790" s="74">
        <v>0.40799999999999997</v>
      </c>
      <c r="R1790" s="61" t="s">
        <v>58</v>
      </c>
      <c r="S1790" s="74">
        <v>154.10499999999999</v>
      </c>
      <c r="T1790" s="61" t="s">
        <v>58</v>
      </c>
      <c r="U1790" s="74">
        <v>6.4379999999999997</v>
      </c>
      <c r="V1790" s="74">
        <v>6.5460000000000003</v>
      </c>
    </row>
    <row r="1791" spans="1:22" x14ac:dyDescent="0.25">
      <c r="A1791" s="53">
        <v>44230</v>
      </c>
      <c r="B1791" s="54">
        <v>11</v>
      </c>
      <c r="C1791" s="57">
        <v>39388900000</v>
      </c>
      <c r="D1791" s="60" t="s">
        <v>58</v>
      </c>
      <c r="E1791" s="60" t="s">
        <v>58</v>
      </c>
      <c r="F1791" s="57">
        <v>38220107927</v>
      </c>
      <c r="G1791" s="59">
        <v>2.2000000000000001E-4</v>
      </c>
      <c r="H1791" s="59">
        <v>2.2000000000000001E-4</v>
      </c>
      <c r="I1791" s="60" t="s">
        <v>58</v>
      </c>
      <c r="J1791" s="59">
        <v>8.516E-2</v>
      </c>
      <c r="K1791" s="59">
        <v>2.2000000000000001E-4</v>
      </c>
      <c r="L1791" s="59">
        <v>2.2000000000000001E-4</v>
      </c>
      <c r="M1791" s="60" t="s">
        <v>58</v>
      </c>
      <c r="N1791" s="59">
        <v>8.516E-2</v>
      </c>
      <c r="O1791" s="58">
        <v>175.99870000000001</v>
      </c>
      <c r="P1791" s="58">
        <v>175.99870000000001</v>
      </c>
      <c r="Q1791" s="74">
        <v>0.44500000000000001</v>
      </c>
      <c r="R1791" s="61" t="s">
        <v>58</v>
      </c>
      <c r="S1791" s="74">
        <v>169.01499999999999</v>
      </c>
      <c r="T1791" s="61" t="s">
        <v>58</v>
      </c>
      <c r="U1791" s="74">
        <v>6.4560000000000004</v>
      </c>
      <c r="V1791" s="74">
        <v>6.5869999999999997</v>
      </c>
    </row>
    <row r="1792" spans="1:22" x14ac:dyDescent="0.25">
      <c r="A1792" s="53">
        <v>44231</v>
      </c>
      <c r="B1792" s="54">
        <v>11</v>
      </c>
      <c r="C1792" s="57">
        <v>39388900000</v>
      </c>
      <c r="D1792" s="60" t="s">
        <v>58</v>
      </c>
      <c r="E1792" s="60" t="s">
        <v>58</v>
      </c>
      <c r="F1792" s="57">
        <v>38228455624</v>
      </c>
      <c r="G1792" s="59">
        <v>4.4000000000000002E-4</v>
      </c>
      <c r="H1792" s="59">
        <v>4.4000000000000002E-4</v>
      </c>
      <c r="I1792" s="60" t="s">
        <v>58</v>
      </c>
      <c r="J1792" s="59">
        <v>8.4059999999999996E-2</v>
      </c>
      <c r="K1792" s="59">
        <v>2.2000000000000001E-4</v>
      </c>
      <c r="L1792" s="59">
        <v>2.2000000000000001E-4</v>
      </c>
      <c r="M1792" s="60" t="s">
        <v>58</v>
      </c>
      <c r="N1792" s="59">
        <v>8.2970000000000002E-2</v>
      </c>
      <c r="O1792" s="58">
        <v>176.03720000000001</v>
      </c>
      <c r="P1792" s="58">
        <v>176.03720000000001</v>
      </c>
      <c r="Q1792" s="74">
        <v>0.442</v>
      </c>
      <c r="R1792" s="61" t="s">
        <v>58</v>
      </c>
      <c r="S1792" s="74">
        <v>168.01499999999999</v>
      </c>
      <c r="T1792" s="61" t="s">
        <v>58</v>
      </c>
      <c r="U1792" s="74">
        <v>6.4420000000000002</v>
      </c>
      <c r="V1792" s="74">
        <v>6.5780000000000003</v>
      </c>
    </row>
    <row r="1793" spans="1:22" x14ac:dyDescent="0.25">
      <c r="A1793" s="53">
        <v>44232</v>
      </c>
      <c r="B1793" s="54">
        <v>11</v>
      </c>
      <c r="C1793" s="57">
        <v>39388900000</v>
      </c>
      <c r="D1793" s="60" t="s">
        <v>58</v>
      </c>
      <c r="E1793" s="60" t="s">
        <v>58</v>
      </c>
      <c r="F1793" s="57">
        <v>38233713834</v>
      </c>
      <c r="G1793" s="59">
        <v>5.8E-4</v>
      </c>
      <c r="H1793" s="59">
        <v>5.8E-4</v>
      </c>
      <c r="I1793" s="60" t="s">
        <v>58</v>
      </c>
      <c r="J1793" s="59">
        <v>7.3090000000000002E-2</v>
      </c>
      <c r="K1793" s="59">
        <v>1.3999999999999999E-4</v>
      </c>
      <c r="L1793" s="59">
        <v>1.3999999999999999E-4</v>
      </c>
      <c r="M1793" s="60" t="s">
        <v>58</v>
      </c>
      <c r="N1793" s="59">
        <v>5.1479999999999998E-2</v>
      </c>
      <c r="O1793" s="58">
        <v>176.06139999999999</v>
      </c>
      <c r="P1793" s="58">
        <v>176.06139999999999</v>
      </c>
      <c r="Q1793" s="74">
        <v>0.44</v>
      </c>
      <c r="R1793" s="61" t="s">
        <v>58</v>
      </c>
      <c r="S1793" s="74">
        <v>167.01499999999999</v>
      </c>
      <c r="T1793" s="61" t="s">
        <v>58</v>
      </c>
      <c r="U1793" s="74">
        <v>6.452</v>
      </c>
      <c r="V1793" s="74">
        <v>6.5869999999999997</v>
      </c>
    </row>
    <row r="1794" spans="1:22" x14ac:dyDescent="0.25">
      <c r="A1794" s="53">
        <v>44235</v>
      </c>
      <c r="B1794" s="54">
        <v>11</v>
      </c>
      <c r="C1794" s="57">
        <v>39388900000</v>
      </c>
      <c r="D1794" s="60" t="s">
        <v>58</v>
      </c>
      <c r="E1794" s="60" t="s">
        <v>58</v>
      </c>
      <c r="F1794" s="57">
        <v>38254535965</v>
      </c>
      <c r="G1794" s="59">
        <v>1.1199999999999999E-3</v>
      </c>
      <c r="H1794" s="59">
        <v>1.1199999999999999E-3</v>
      </c>
      <c r="I1794" s="60" t="s">
        <v>58</v>
      </c>
      <c r="J1794" s="59">
        <v>7.0790000000000006E-2</v>
      </c>
      <c r="K1794" s="59">
        <v>5.4000000000000001E-4</v>
      </c>
      <c r="L1794" s="59">
        <v>5.4000000000000001E-4</v>
      </c>
      <c r="M1794" s="60" t="s">
        <v>58</v>
      </c>
      <c r="N1794" s="59">
        <v>6.8489999999999995E-2</v>
      </c>
      <c r="O1794" s="58">
        <v>176.15719999999999</v>
      </c>
      <c r="P1794" s="58">
        <v>176.15719999999999</v>
      </c>
      <c r="Q1794" s="74">
        <v>0.432</v>
      </c>
      <c r="R1794" s="61" t="s">
        <v>58</v>
      </c>
      <c r="S1794" s="74">
        <v>164.01499999999999</v>
      </c>
      <c r="T1794" s="61" t="s">
        <v>58</v>
      </c>
      <c r="U1794" s="74">
        <v>6.4459999999999997</v>
      </c>
      <c r="V1794" s="74">
        <v>6.5839999999999996</v>
      </c>
    </row>
    <row r="1795" spans="1:22" x14ac:dyDescent="0.25">
      <c r="A1795" s="53">
        <v>44236</v>
      </c>
      <c r="B1795" s="54">
        <v>11</v>
      </c>
      <c r="C1795" s="57">
        <v>39388900000</v>
      </c>
      <c r="D1795" s="60" t="s">
        <v>58</v>
      </c>
      <c r="E1795" s="60" t="s">
        <v>58</v>
      </c>
      <c r="F1795" s="57">
        <v>38259658514</v>
      </c>
      <c r="G1795" s="59">
        <v>1.2600000000000001E-3</v>
      </c>
      <c r="H1795" s="59">
        <v>1.2600000000000001E-3</v>
      </c>
      <c r="I1795" s="60" t="s">
        <v>58</v>
      </c>
      <c r="J1795" s="59">
        <v>6.7799999999999999E-2</v>
      </c>
      <c r="K1795" s="59">
        <v>1.2999999999999999E-4</v>
      </c>
      <c r="L1795" s="59">
        <v>1.2999999999999999E-4</v>
      </c>
      <c r="M1795" s="60" t="s">
        <v>58</v>
      </c>
      <c r="N1795" s="59">
        <v>5.0090000000000003E-2</v>
      </c>
      <c r="O1795" s="58">
        <v>176.1808</v>
      </c>
      <c r="P1795" s="58">
        <v>176.1808</v>
      </c>
      <c r="Q1795" s="74">
        <v>0.42899999999999999</v>
      </c>
      <c r="R1795" s="61" t="s">
        <v>58</v>
      </c>
      <c r="S1795" s="74">
        <v>163.01499999999999</v>
      </c>
      <c r="T1795" s="61" t="s">
        <v>58</v>
      </c>
      <c r="U1795" s="74">
        <v>6.4420000000000002</v>
      </c>
      <c r="V1795" s="74">
        <v>6.5940000000000003</v>
      </c>
    </row>
    <row r="1796" spans="1:22" x14ac:dyDescent="0.25">
      <c r="A1796" s="53">
        <v>44237</v>
      </c>
      <c r="B1796" s="54">
        <v>11</v>
      </c>
      <c r="C1796" s="57">
        <v>39388900000</v>
      </c>
      <c r="D1796" s="60" t="s">
        <v>58</v>
      </c>
      <c r="E1796" s="60" t="s">
        <v>58</v>
      </c>
      <c r="F1796" s="57">
        <v>38265784390</v>
      </c>
      <c r="G1796" s="59">
        <v>1.6000000000000001E-4</v>
      </c>
      <c r="H1796" s="59">
        <v>1.6000000000000001E-4</v>
      </c>
      <c r="I1796" s="60" t="s">
        <v>58</v>
      </c>
      <c r="J1796" s="59">
        <v>6.0179999999999997E-2</v>
      </c>
      <c r="K1796" s="59">
        <v>1.6000000000000001E-4</v>
      </c>
      <c r="L1796" s="59">
        <v>1.6000000000000001E-4</v>
      </c>
      <c r="M1796" s="60" t="s">
        <v>58</v>
      </c>
      <c r="N1796" s="59">
        <v>6.0179999999999997E-2</v>
      </c>
      <c r="O1796" s="58">
        <v>176.209</v>
      </c>
      <c r="P1796" s="58">
        <v>176.209</v>
      </c>
      <c r="Q1796" s="74">
        <v>0.42699999999999999</v>
      </c>
      <c r="R1796" s="61" t="s">
        <v>58</v>
      </c>
      <c r="S1796" s="74">
        <v>162.01499999999999</v>
      </c>
      <c r="T1796" s="61" t="s">
        <v>58</v>
      </c>
      <c r="U1796" s="74">
        <v>6.4509999999999996</v>
      </c>
      <c r="V1796" s="74">
        <v>6.5979999999999999</v>
      </c>
    </row>
    <row r="1797" spans="1:22" x14ac:dyDescent="0.25">
      <c r="A1797" s="53">
        <v>44238</v>
      </c>
      <c r="B1797" s="54">
        <v>11</v>
      </c>
      <c r="C1797" s="57">
        <v>39388900000</v>
      </c>
      <c r="D1797" s="60" t="s">
        <v>58</v>
      </c>
      <c r="E1797" s="60" t="s">
        <v>58</v>
      </c>
      <c r="F1797" s="57">
        <v>38274271004</v>
      </c>
      <c r="G1797" s="59">
        <v>3.8000000000000002E-4</v>
      </c>
      <c r="H1797" s="59">
        <v>3.8000000000000002E-4</v>
      </c>
      <c r="I1797" s="60" t="s">
        <v>58</v>
      </c>
      <c r="J1797" s="59">
        <v>7.2169999999999998E-2</v>
      </c>
      <c r="K1797" s="59">
        <v>2.2000000000000001E-4</v>
      </c>
      <c r="L1797" s="59">
        <v>2.2000000000000001E-4</v>
      </c>
      <c r="M1797" s="60" t="s">
        <v>58</v>
      </c>
      <c r="N1797" s="59">
        <v>8.4309999999999996E-2</v>
      </c>
      <c r="O1797" s="58">
        <v>176.24809999999999</v>
      </c>
      <c r="P1797" s="58">
        <v>176.24809999999999</v>
      </c>
      <c r="Q1797" s="74">
        <v>0.42399999999999999</v>
      </c>
      <c r="R1797" s="61" t="s">
        <v>58</v>
      </c>
      <c r="S1797" s="74">
        <v>161.01499999999999</v>
      </c>
      <c r="T1797" s="61" t="s">
        <v>58</v>
      </c>
      <c r="U1797" s="74">
        <v>6.4269999999999996</v>
      </c>
      <c r="V1797" s="74">
        <v>6.5880000000000001</v>
      </c>
    </row>
    <row r="1798" spans="1:22" x14ac:dyDescent="0.25">
      <c r="A1798" s="53">
        <v>44239</v>
      </c>
      <c r="B1798" s="54">
        <v>11</v>
      </c>
      <c r="C1798" s="57">
        <v>39388900000</v>
      </c>
      <c r="D1798" s="60" t="s">
        <v>58</v>
      </c>
      <c r="E1798" s="60" t="s">
        <v>58</v>
      </c>
      <c r="F1798" s="57">
        <v>38279020894</v>
      </c>
      <c r="G1798" s="59">
        <v>5.1000000000000004E-4</v>
      </c>
      <c r="H1798" s="59">
        <v>5.1000000000000004E-4</v>
      </c>
      <c r="I1798" s="60" t="s">
        <v>58</v>
      </c>
      <c r="J1798" s="59">
        <v>6.3490000000000005E-2</v>
      </c>
      <c r="K1798" s="59">
        <v>1.2E-4</v>
      </c>
      <c r="L1798" s="59">
        <v>1.2E-4</v>
      </c>
      <c r="M1798" s="60" t="s">
        <v>58</v>
      </c>
      <c r="N1798" s="59">
        <v>4.6339999999999999E-2</v>
      </c>
      <c r="O1798" s="58">
        <v>176.27</v>
      </c>
      <c r="P1798" s="58">
        <v>176.27</v>
      </c>
      <c r="Q1798" s="74">
        <v>0.42099999999999999</v>
      </c>
      <c r="R1798" s="61" t="s">
        <v>58</v>
      </c>
      <c r="S1798" s="74">
        <v>160.01499999999999</v>
      </c>
      <c r="T1798" s="61" t="s">
        <v>58</v>
      </c>
      <c r="U1798" s="74">
        <v>6.4329999999999998</v>
      </c>
      <c r="V1798" s="74">
        <v>6.601</v>
      </c>
    </row>
    <row r="1799" spans="1:22" x14ac:dyDescent="0.25">
      <c r="A1799" s="53">
        <v>44242</v>
      </c>
      <c r="B1799" s="54">
        <v>11</v>
      </c>
      <c r="C1799" s="57">
        <v>39388900000</v>
      </c>
      <c r="D1799" s="60" t="s">
        <v>58</v>
      </c>
      <c r="E1799" s="60" t="s">
        <v>58</v>
      </c>
      <c r="F1799" s="57">
        <v>38294761787</v>
      </c>
      <c r="G1799" s="59">
        <v>9.2000000000000003E-4</v>
      </c>
      <c r="H1799" s="59">
        <v>9.2000000000000003E-4</v>
      </c>
      <c r="I1799" s="60" t="s">
        <v>58</v>
      </c>
      <c r="J1799" s="59">
        <v>5.7369999999999997E-2</v>
      </c>
      <c r="K1799" s="59">
        <v>4.0999999999999999E-4</v>
      </c>
      <c r="L1799" s="59">
        <v>4.0999999999999999E-4</v>
      </c>
      <c r="M1799" s="60" t="s">
        <v>58</v>
      </c>
      <c r="N1799" s="59">
        <v>5.1290000000000002E-2</v>
      </c>
      <c r="O1799" s="58">
        <v>176.3425</v>
      </c>
      <c r="P1799" s="58">
        <v>176.3425</v>
      </c>
      <c r="Q1799" s="74">
        <v>0.41299999999999998</v>
      </c>
      <c r="R1799" s="61" t="s">
        <v>58</v>
      </c>
      <c r="S1799" s="74">
        <v>157.01499999999999</v>
      </c>
      <c r="T1799" s="61" t="s">
        <v>58</v>
      </c>
      <c r="U1799" s="74">
        <v>6.4560000000000004</v>
      </c>
      <c r="V1799" s="74">
        <v>6.6310000000000002</v>
      </c>
    </row>
    <row r="1800" spans="1:22" x14ac:dyDescent="0.25">
      <c r="A1800" s="53">
        <v>44243</v>
      </c>
      <c r="B1800" s="54">
        <v>11</v>
      </c>
      <c r="C1800" s="57">
        <v>39388900000</v>
      </c>
      <c r="D1800" s="60" t="s">
        <v>58</v>
      </c>
      <c r="E1800" s="60" t="s">
        <v>58</v>
      </c>
      <c r="F1800" s="57">
        <v>38303013518</v>
      </c>
      <c r="G1800" s="59">
        <v>1.1299999999999999E-3</v>
      </c>
      <c r="H1800" s="59">
        <v>1.1299999999999999E-3</v>
      </c>
      <c r="I1800" s="60" t="s">
        <v>58</v>
      </c>
      <c r="J1800" s="59">
        <v>6.0830000000000002E-2</v>
      </c>
      <c r="K1800" s="59">
        <v>2.2000000000000001E-4</v>
      </c>
      <c r="L1800" s="59">
        <v>2.2000000000000001E-4</v>
      </c>
      <c r="M1800" s="60" t="s">
        <v>58</v>
      </c>
      <c r="N1800" s="59">
        <v>8.1820000000000004E-2</v>
      </c>
      <c r="O1800" s="58">
        <v>176.38050000000001</v>
      </c>
      <c r="P1800" s="58">
        <v>176.38050000000001</v>
      </c>
      <c r="Q1800" s="74">
        <v>0.41099999999999998</v>
      </c>
      <c r="R1800" s="61" t="s">
        <v>58</v>
      </c>
      <c r="S1800" s="74">
        <v>156.01499999999999</v>
      </c>
      <c r="T1800" s="61" t="s">
        <v>58</v>
      </c>
      <c r="U1800" s="74">
        <v>6.4480000000000004</v>
      </c>
      <c r="V1800" s="74">
        <v>6.6219999999999999</v>
      </c>
    </row>
    <row r="1801" spans="1:22" x14ac:dyDescent="0.25">
      <c r="A1801" s="53">
        <v>44244</v>
      </c>
      <c r="B1801" s="54">
        <v>12</v>
      </c>
      <c r="C1801" s="57">
        <v>42698900000</v>
      </c>
      <c r="D1801" s="60" t="s">
        <v>58</v>
      </c>
      <c r="E1801" s="60" t="s">
        <v>58</v>
      </c>
      <c r="F1801" s="57">
        <v>41441892396</v>
      </c>
      <c r="G1801" s="59">
        <v>1.6000000000000001E-4</v>
      </c>
      <c r="H1801" s="59">
        <v>1.6000000000000001E-4</v>
      </c>
      <c r="I1801" s="60" t="s">
        <v>58</v>
      </c>
      <c r="J1801" s="59">
        <v>5.8720000000000001E-2</v>
      </c>
      <c r="K1801" s="59">
        <v>1.6000000000000001E-4</v>
      </c>
      <c r="L1801" s="59">
        <v>1.6000000000000001E-4</v>
      </c>
      <c r="M1801" s="60" t="s">
        <v>58</v>
      </c>
      <c r="N1801" s="59">
        <v>5.8720000000000001E-2</v>
      </c>
      <c r="O1801" s="58">
        <v>176.40809999999999</v>
      </c>
      <c r="P1801" s="58">
        <v>176.40809999999999</v>
      </c>
      <c r="Q1801" s="74">
        <v>0.437</v>
      </c>
      <c r="R1801" s="61" t="s">
        <v>58</v>
      </c>
      <c r="S1801" s="74">
        <v>166.17699999999999</v>
      </c>
      <c r="T1801" s="61" t="s">
        <v>58</v>
      </c>
      <c r="U1801" s="74">
        <v>6.4779999999999998</v>
      </c>
      <c r="V1801" s="74">
        <v>6.6520000000000001</v>
      </c>
    </row>
    <row r="1802" spans="1:22" x14ac:dyDescent="0.25">
      <c r="A1802" s="53">
        <v>44245</v>
      </c>
      <c r="B1802" s="54">
        <v>12</v>
      </c>
      <c r="C1802" s="57">
        <v>42698900000</v>
      </c>
      <c r="D1802" s="60" t="s">
        <v>58</v>
      </c>
      <c r="E1802" s="60" t="s">
        <v>58</v>
      </c>
      <c r="F1802" s="57">
        <v>41448753388</v>
      </c>
      <c r="G1802" s="59">
        <v>3.2000000000000003E-4</v>
      </c>
      <c r="H1802" s="59">
        <v>3.2000000000000003E-4</v>
      </c>
      <c r="I1802" s="60" t="s">
        <v>58</v>
      </c>
      <c r="J1802" s="59">
        <v>6.0499999999999998E-2</v>
      </c>
      <c r="K1802" s="59">
        <v>1.7000000000000001E-4</v>
      </c>
      <c r="L1802" s="59">
        <v>1.7000000000000001E-4</v>
      </c>
      <c r="M1802" s="60" t="s">
        <v>58</v>
      </c>
      <c r="N1802" s="59">
        <v>6.2289999999999998E-2</v>
      </c>
      <c r="O1802" s="58">
        <v>176.43729999999999</v>
      </c>
      <c r="P1802" s="58">
        <v>176.43729999999999</v>
      </c>
      <c r="Q1802" s="74">
        <v>0.434</v>
      </c>
      <c r="R1802" s="61" t="s">
        <v>58</v>
      </c>
      <c r="S1802" s="74">
        <v>165.17699999999999</v>
      </c>
      <c r="T1802" s="61" t="s">
        <v>58</v>
      </c>
      <c r="U1802" s="74">
        <v>6.4850000000000003</v>
      </c>
      <c r="V1802" s="74">
        <v>6.6550000000000002</v>
      </c>
    </row>
    <row r="1803" spans="1:22" x14ac:dyDescent="0.25">
      <c r="A1803" s="53">
        <v>44246</v>
      </c>
      <c r="B1803" s="54">
        <v>12</v>
      </c>
      <c r="C1803" s="57">
        <v>42698900000</v>
      </c>
      <c r="D1803" s="60" t="s">
        <v>58</v>
      </c>
      <c r="E1803" s="60" t="s">
        <v>58</v>
      </c>
      <c r="F1803" s="57">
        <v>41456989615</v>
      </c>
      <c r="G1803" s="59">
        <v>5.1999999999999995E-4</v>
      </c>
      <c r="H1803" s="59">
        <v>5.1999999999999995E-4</v>
      </c>
      <c r="I1803" s="60" t="s">
        <v>58</v>
      </c>
      <c r="J1803" s="59">
        <v>6.5379999999999994E-2</v>
      </c>
      <c r="K1803" s="59">
        <v>2.0000000000000001E-4</v>
      </c>
      <c r="L1803" s="59">
        <v>2.0000000000000001E-4</v>
      </c>
      <c r="M1803" s="60" t="s">
        <v>58</v>
      </c>
      <c r="N1803" s="59">
        <v>7.5219999999999995E-2</v>
      </c>
      <c r="O1803" s="58">
        <v>176.47229999999999</v>
      </c>
      <c r="P1803" s="58">
        <v>176.47229999999999</v>
      </c>
      <c r="Q1803" s="74">
        <v>0.43099999999999999</v>
      </c>
      <c r="R1803" s="61" t="s">
        <v>58</v>
      </c>
      <c r="S1803" s="74">
        <v>164.17699999999999</v>
      </c>
      <c r="T1803" s="61" t="s">
        <v>58</v>
      </c>
      <c r="U1803" s="74">
        <v>6.4889999999999999</v>
      </c>
      <c r="V1803" s="74">
        <v>6.6509999999999998</v>
      </c>
    </row>
    <row r="1804" spans="1:22" x14ac:dyDescent="0.25">
      <c r="A1804" s="53">
        <v>44249</v>
      </c>
      <c r="B1804" s="54">
        <v>12</v>
      </c>
      <c r="C1804" s="57">
        <v>42698900000</v>
      </c>
      <c r="D1804" s="60" t="s">
        <v>58</v>
      </c>
      <c r="E1804" s="60" t="s">
        <v>58</v>
      </c>
      <c r="F1804" s="57">
        <v>41490424037</v>
      </c>
      <c r="G1804" s="59">
        <v>1.33E-3</v>
      </c>
      <c r="H1804" s="59">
        <v>1.33E-3</v>
      </c>
      <c r="I1804" s="60" t="s">
        <v>58</v>
      </c>
      <c r="J1804" s="59">
        <v>8.4059999999999996E-2</v>
      </c>
      <c r="K1804" s="59">
        <v>8.0999999999999996E-4</v>
      </c>
      <c r="L1804" s="59">
        <v>8.0999999999999996E-4</v>
      </c>
      <c r="M1804" s="60" t="s">
        <v>58</v>
      </c>
      <c r="N1804" s="59">
        <v>0.10305</v>
      </c>
      <c r="O1804" s="58">
        <v>176.6146</v>
      </c>
      <c r="P1804" s="58">
        <v>176.6146</v>
      </c>
      <c r="Q1804" s="74">
        <v>0.42399999999999999</v>
      </c>
      <c r="R1804" s="61" t="s">
        <v>58</v>
      </c>
      <c r="S1804" s="74">
        <v>161.17699999999999</v>
      </c>
      <c r="T1804" s="61" t="s">
        <v>58</v>
      </c>
      <c r="U1804" s="74">
        <v>6.3849999999999998</v>
      </c>
      <c r="V1804" s="74">
        <v>6.5880000000000001</v>
      </c>
    </row>
    <row r="1805" spans="1:22" x14ac:dyDescent="0.25">
      <c r="A1805" s="53">
        <v>44250</v>
      </c>
      <c r="B1805" s="54">
        <v>12</v>
      </c>
      <c r="C1805" s="57">
        <v>42698900000</v>
      </c>
      <c r="D1805" s="60" t="s">
        <v>58</v>
      </c>
      <c r="E1805" s="60" t="s">
        <v>58</v>
      </c>
      <c r="F1805" s="57">
        <v>41501359841</v>
      </c>
      <c r="G1805" s="59">
        <v>1.5900000000000001E-3</v>
      </c>
      <c r="H1805" s="59">
        <v>1.5900000000000001E-3</v>
      </c>
      <c r="I1805" s="60" t="s">
        <v>58</v>
      </c>
      <c r="J1805" s="59">
        <v>8.6459999999999995E-2</v>
      </c>
      <c r="K1805" s="59">
        <v>2.5999999999999998E-4</v>
      </c>
      <c r="L1805" s="59">
        <v>2.5999999999999998E-4</v>
      </c>
      <c r="M1805" s="60" t="s">
        <v>58</v>
      </c>
      <c r="N1805" s="59">
        <v>0.10097</v>
      </c>
      <c r="O1805" s="58">
        <v>176.66120000000001</v>
      </c>
      <c r="P1805" s="58">
        <v>176.66120000000001</v>
      </c>
      <c r="Q1805" s="74">
        <v>0.42099999999999999</v>
      </c>
      <c r="R1805" s="61" t="s">
        <v>58</v>
      </c>
      <c r="S1805" s="74">
        <v>160.17699999999999</v>
      </c>
      <c r="T1805" s="61" t="s">
        <v>58</v>
      </c>
      <c r="U1805" s="74">
        <v>6.3630000000000004</v>
      </c>
      <c r="V1805" s="74">
        <v>6.5670000000000002</v>
      </c>
    </row>
    <row r="1806" spans="1:22" x14ac:dyDescent="0.25">
      <c r="A1806" s="53">
        <v>44251</v>
      </c>
      <c r="B1806" s="54">
        <v>11</v>
      </c>
      <c r="C1806" s="57">
        <v>37538900000</v>
      </c>
      <c r="D1806" s="60" t="s">
        <v>58</v>
      </c>
      <c r="E1806" s="60" t="s">
        <v>58</v>
      </c>
      <c r="F1806" s="57">
        <v>36338214706</v>
      </c>
      <c r="G1806" s="59">
        <v>2.0000000000000001E-4</v>
      </c>
      <c r="H1806" s="59">
        <v>2.0000000000000001E-4</v>
      </c>
      <c r="I1806" s="60" t="s">
        <v>58</v>
      </c>
      <c r="J1806" s="59">
        <v>7.5609999999999997E-2</v>
      </c>
      <c r="K1806" s="59">
        <v>2.0000000000000001E-4</v>
      </c>
      <c r="L1806" s="59">
        <v>2.0000000000000001E-4</v>
      </c>
      <c r="M1806" s="60" t="s">
        <v>58</v>
      </c>
      <c r="N1806" s="59">
        <v>7.5609999999999997E-2</v>
      </c>
      <c r="O1806" s="58">
        <v>176.69649999999999</v>
      </c>
      <c r="P1806" s="58">
        <v>176.69649999999999</v>
      </c>
      <c r="Q1806" s="74">
        <v>0.48299999999999998</v>
      </c>
      <c r="R1806" s="61" t="s">
        <v>58</v>
      </c>
      <c r="S1806" s="74">
        <v>182.79400000000001</v>
      </c>
      <c r="T1806" s="61" t="s">
        <v>58</v>
      </c>
      <c r="U1806" s="74">
        <v>6.4329999999999998</v>
      </c>
      <c r="V1806" s="74">
        <v>6.5609999999999999</v>
      </c>
    </row>
    <row r="1807" spans="1:22" x14ac:dyDescent="0.25">
      <c r="A1807" s="53">
        <v>44252</v>
      </c>
      <c r="B1807" s="54">
        <v>11</v>
      </c>
      <c r="C1807" s="57">
        <v>37538900000</v>
      </c>
      <c r="D1807" s="60" t="s">
        <v>58</v>
      </c>
      <c r="E1807" s="60" t="s">
        <v>58</v>
      </c>
      <c r="F1807" s="57">
        <v>36344173365</v>
      </c>
      <c r="G1807" s="59">
        <v>3.6000000000000002E-4</v>
      </c>
      <c r="H1807" s="59">
        <v>3.6000000000000002E-4</v>
      </c>
      <c r="I1807" s="60" t="s">
        <v>58</v>
      </c>
      <c r="J1807" s="59">
        <v>6.862E-2</v>
      </c>
      <c r="K1807" s="59">
        <v>1.6000000000000001E-4</v>
      </c>
      <c r="L1807" s="59">
        <v>1.6000000000000001E-4</v>
      </c>
      <c r="M1807" s="60" t="s">
        <v>58</v>
      </c>
      <c r="N1807" s="59">
        <v>6.1670000000000003E-2</v>
      </c>
      <c r="O1807" s="58">
        <v>176.72540000000001</v>
      </c>
      <c r="P1807" s="58">
        <v>176.72540000000001</v>
      </c>
      <c r="Q1807" s="74">
        <v>0.48</v>
      </c>
      <c r="R1807" s="61" t="s">
        <v>58</v>
      </c>
      <c r="S1807" s="74">
        <v>181.79400000000001</v>
      </c>
      <c r="T1807" s="61" t="s">
        <v>58</v>
      </c>
      <c r="U1807" s="74">
        <v>6.4429999999999996</v>
      </c>
      <c r="V1807" s="74">
        <v>6.5640000000000001</v>
      </c>
    </row>
    <row r="1808" spans="1:22" x14ac:dyDescent="0.25">
      <c r="A1808" s="53">
        <v>44253</v>
      </c>
      <c r="B1808" s="54">
        <v>11</v>
      </c>
      <c r="C1808" s="57">
        <v>37538900000</v>
      </c>
      <c r="D1808" s="60" t="s">
        <v>58</v>
      </c>
      <c r="E1808" s="60" t="s">
        <v>58</v>
      </c>
      <c r="F1808" s="57">
        <v>36350623838</v>
      </c>
      <c r="G1808" s="59">
        <v>5.4000000000000001E-4</v>
      </c>
      <c r="H1808" s="59">
        <v>5.4000000000000001E-4</v>
      </c>
      <c r="I1808" s="60" t="s">
        <v>58</v>
      </c>
      <c r="J1808" s="59">
        <v>6.8049999999999999E-2</v>
      </c>
      <c r="K1808" s="59">
        <v>1.8000000000000001E-4</v>
      </c>
      <c r="L1808" s="59">
        <v>1.8000000000000001E-4</v>
      </c>
      <c r="M1808" s="60" t="s">
        <v>58</v>
      </c>
      <c r="N1808" s="59">
        <v>6.6919999999999993E-2</v>
      </c>
      <c r="O1808" s="58">
        <v>176.7568</v>
      </c>
      <c r="P1808" s="58">
        <v>176.7568</v>
      </c>
      <c r="Q1808" s="74">
        <v>0.47799999999999998</v>
      </c>
      <c r="R1808" s="61" t="s">
        <v>58</v>
      </c>
      <c r="S1808" s="74">
        <v>180.79400000000001</v>
      </c>
      <c r="T1808" s="61" t="s">
        <v>58</v>
      </c>
      <c r="U1808" s="74">
        <v>6.4359999999999999</v>
      </c>
      <c r="V1808" s="74">
        <v>6.5629999999999997</v>
      </c>
    </row>
    <row r="1809" spans="1:22" x14ac:dyDescent="0.25">
      <c r="A1809" s="53">
        <v>44256</v>
      </c>
      <c r="B1809" s="54">
        <v>11</v>
      </c>
      <c r="C1809" s="57">
        <v>37538900000</v>
      </c>
      <c r="D1809" s="60" t="s">
        <v>58</v>
      </c>
      <c r="E1809" s="60" t="s">
        <v>58</v>
      </c>
      <c r="F1809" s="57">
        <v>36379642308</v>
      </c>
      <c r="G1809" s="59">
        <v>1.34E-3</v>
      </c>
      <c r="H1809" s="59">
        <v>1.34E-3</v>
      </c>
      <c r="I1809" s="60" t="s">
        <v>58</v>
      </c>
      <c r="J1809" s="59">
        <v>8.4870000000000001E-2</v>
      </c>
      <c r="K1809" s="59">
        <v>8.0000000000000004E-4</v>
      </c>
      <c r="L1809" s="59">
        <v>8.0000000000000004E-4</v>
      </c>
      <c r="M1809" s="60" t="s">
        <v>58</v>
      </c>
      <c r="N1809" s="59">
        <v>0.10196</v>
      </c>
      <c r="O1809" s="58">
        <v>176.89789999999999</v>
      </c>
      <c r="P1809" s="58">
        <v>176.89789999999999</v>
      </c>
      <c r="Q1809" s="74">
        <v>0.47</v>
      </c>
      <c r="R1809" s="61" t="s">
        <v>58</v>
      </c>
      <c r="S1809" s="74">
        <v>177.79400000000001</v>
      </c>
      <c r="T1809" s="61" t="s">
        <v>58</v>
      </c>
      <c r="U1809" s="74">
        <v>6.3719999999999999</v>
      </c>
      <c r="V1809" s="74">
        <v>6.5060000000000002</v>
      </c>
    </row>
    <row r="1810" spans="1:22" x14ac:dyDescent="0.25">
      <c r="A1810" s="53">
        <v>44257</v>
      </c>
      <c r="B1810" s="54">
        <v>11</v>
      </c>
      <c r="C1810" s="57">
        <v>37538900000</v>
      </c>
      <c r="D1810" s="60" t="s">
        <v>58</v>
      </c>
      <c r="E1810" s="60" t="s">
        <v>58</v>
      </c>
      <c r="F1810" s="57">
        <v>36384813920</v>
      </c>
      <c r="G1810" s="59">
        <v>1.48E-3</v>
      </c>
      <c r="H1810" s="59">
        <v>1.48E-3</v>
      </c>
      <c r="I1810" s="60" t="s">
        <v>58</v>
      </c>
      <c r="J1810" s="59">
        <v>8.0299999999999996E-2</v>
      </c>
      <c r="K1810" s="59">
        <v>1.3999999999999999E-4</v>
      </c>
      <c r="L1810" s="59">
        <v>1.3999999999999999E-4</v>
      </c>
      <c r="M1810" s="60" t="s">
        <v>58</v>
      </c>
      <c r="N1810" s="59">
        <v>5.3249999999999999E-2</v>
      </c>
      <c r="O1810" s="58">
        <v>176.92310000000001</v>
      </c>
      <c r="P1810" s="58">
        <v>176.92310000000001</v>
      </c>
      <c r="Q1810" s="74">
        <v>0.46700000000000003</v>
      </c>
      <c r="R1810" s="61" t="s">
        <v>58</v>
      </c>
      <c r="S1810" s="74">
        <v>176.79400000000001</v>
      </c>
      <c r="T1810" s="61" t="s">
        <v>58</v>
      </c>
      <c r="U1810" s="74">
        <v>6.3879999999999999</v>
      </c>
      <c r="V1810" s="74">
        <v>6.5140000000000002</v>
      </c>
    </row>
    <row r="1811" spans="1:22" x14ac:dyDescent="0.25">
      <c r="A1811" s="53">
        <v>44258</v>
      </c>
      <c r="B1811" s="54">
        <v>12</v>
      </c>
      <c r="C1811" s="57">
        <v>40538900000</v>
      </c>
      <c r="D1811" s="60" t="s">
        <v>58</v>
      </c>
      <c r="E1811" s="60" t="s">
        <v>58</v>
      </c>
      <c r="F1811" s="57">
        <v>39199460410</v>
      </c>
      <c r="G1811" s="59">
        <v>2.3000000000000001E-4</v>
      </c>
      <c r="H1811" s="59">
        <v>2.3000000000000001E-4</v>
      </c>
      <c r="I1811" s="60" t="s">
        <v>58</v>
      </c>
      <c r="J1811" s="59">
        <v>8.9389999999999997E-2</v>
      </c>
      <c r="K1811" s="59">
        <v>2.3000000000000001E-4</v>
      </c>
      <c r="L1811" s="59">
        <v>2.3000000000000001E-4</v>
      </c>
      <c r="M1811" s="60" t="s">
        <v>58</v>
      </c>
      <c r="N1811" s="59">
        <v>8.9389999999999997E-2</v>
      </c>
      <c r="O1811" s="58">
        <v>176.96459999999999</v>
      </c>
      <c r="P1811" s="58">
        <v>176.96459999999999</v>
      </c>
      <c r="Q1811" s="74">
        <v>0.499</v>
      </c>
      <c r="R1811" s="61" t="s">
        <v>58</v>
      </c>
      <c r="S1811" s="74">
        <v>189.57300000000001</v>
      </c>
      <c r="T1811" s="61" t="s">
        <v>58</v>
      </c>
      <c r="U1811" s="74">
        <v>6.4050000000000002</v>
      </c>
      <c r="V1811" s="74">
        <v>6.5510000000000002</v>
      </c>
    </row>
    <row r="1812" spans="1:22" x14ac:dyDescent="0.25">
      <c r="A1812" s="53">
        <v>44259</v>
      </c>
      <c r="B1812" s="54">
        <v>12</v>
      </c>
      <c r="C1812" s="57">
        <v>40538900000</v>
      </c>
      <c r="D1812" s="60" t="s">
        <v>58</v>
      </c>
      <c r="E1812" s="60" t="s">
        <v>58</v>
      </c>
      <c r="F1812" s="57">
        <v>39206890356</v>
      </c>
      <c r="G1812" s="59">
        <v>4.2000000000000002E-4</v>
      </c>
      <c r="H1812" s="59">
        <v>4.2000000000000002E-4</v>
      </c>
      <c r="I1812" s="60" t="s">
        <v>58</v>
      </c>
      <c r="J1812" s="59">
        <v>8.047E-2</v>
      </c>
      <c r="K1812" s="59">
        <v>1.9000000000000001E-4</v>
      </c>
      <c r="L1812" s="59">
        <v>1.9000000000000001E-4</v>
      </c>
      <c r="M1812" s="60" t="s">
        <v>58</v>
      </c>
      <c r="N1812" s="59">
        <v>7.1629999999999999E-2</v>
      </c>
      <c r="O1812" s="58">
        <v>176.99809999999999</v>
      </c>
      <c r="P1812" s="58">
        <v>176.99809999999999</v>
      </c>
      <c r="Q1812" s="74">
        <v>0.496</v>
      </c>
      <c r="R1812" s="61" t="s">
        <v>58</v>
      </c>
      <c r="S1812" s="74">
        <v>188.57300000000001</v>
      </c>
      <c r="T1812" s="61" t="s">
        <v>58</v>
      </c>
      <c r="U1812" s="74">
        <v>6.4020000000000001</v>
      </c>
      <c r="V1812" s="74">
        <v>6.548</v>
      </c>
    </row>
    <row r="1813" spans="1:22" x14ac:dyDescent="0.25">
      <c r="A1813" s="53">
        <v>44260</v>
      </c>
      <c r="B1813" s="54">
        <v>12</v>
      </c>
      <c r="C1813" s="57">
        <v>40538900000</v>
      </c>
      <c r="D1813" s="60" t="s">
        <v>58</v>
      </c>
      <c r="E1813" s="60" t="s">
        <v>58</v>
      </c>
      <c r="F1813" s="57">
        <v>39213427217</v>
      </c>
      <c r="G1813" s="59">
        <v>5.9000000000000003E-4</v>
      </c>
      <c r="H1813" s="59">
        <v>5.9000000000000003E-4</v>
      </c>
      <c r="I1813" s="60" t="s">
        <v>58</v>
      </c>
      <c r="J1813" s="59">
        <v>7.4529999999999999E-2</v>
      </c>
      <c r="K1813" s="59">
        <v>1.7000000000000001E-4</v>
      </c>
      <c r="L1813" s="59">
        <v>1.7000000000000001E-4</v>
      </c>
      <c r="M1813" s="60" t="s">
        <v>58</v>
      </c>
      <c r="N1813" s="59">
        <v>6.2740000000000004E-2</v>
      </c>
      <c r="O1813" s="58">
        <v>177.02760000000001</v>
      </c>
      <c r="P1813" s="58">
        <v>177.02760000000001</v>
      </c>
      <c r="Q1813" s="74">
        <v>0.49399999999999999</v>
      </c>
      <c r="R1813" s="61" t="s">
        <v>58</v>
      </c>
      <c r="S1813" s="74">
        <v>187.57300000000001</v>
      </c>
      <c r="T1813" s="61" t="s">
        <v>58</v>
      </c>
      <c r="U1813" s="74">
        <v>6.4009999999999998</v>
      </c>
      <c r="V1813" s="74">
        <v>6.55</v>
      </c>
    </row>
    <row r="1814" spans="1:22" x14ac:dyDescent="0.25">
      <c r="A1814" s="53">
        <v>44264</v>
      </c>
      <c r="B1814" s="54">
        <v>12</v>
      </c>
      <c r="C1814" s="57">
        <v>40538900000</v>
      </c>
      <c r="D1814" s="60" t="s">
        <v>58</v>
      </c>
      <c r="E1814" s="60" t="s">
        <v>58</v>
      </c>
      <c r="F1814" s="57">
        <v>39236237832</v>
      </c>
      <c r="G1814" s="59">
        <v>1.17E-3</v>
      </c>
      <c r="H1814" s="59">
        <v>1.17E-3</v>
      </c>
      <c r="I1814" s="60" t="s">
        <v>58</v>
      </c>
      <c r="J1814" s="59">
        <v>6.3039999999999999E-2</v>
      </c>
      <c r="K1814" s="59">
        <v>5.8E-4</v>
      </c>
      <c r="L1814" s="59">
        <v>5.8E-4</v>
      </c>
      <c r="M1814" s="60" t="s">
        <v>58</v>
      </c>
      <c r="N1814" s="59">
        <v>5.45E-2</v>
      </c>
      <c r="O1814" s="58">
        <v>177.13059999999999</v>
      </c>
      <c r="P1814" s="58">
        <v>177.13059999999999</v>
      </c>
      <c r="Q1814" s="74">
        <v>0.48299999999999998</v>
      </c>
      <c r="R1814" s="61" t="s">
        <v>58</v>
      </c>
      <c r="S1814" s="74">
        <v>183.57300000000001</v>
      </c>
      <c r="T1814" s="61" t="s">
        <v>58</v>
      </c>
      <c r="U1814" s="74">
        <v>6.4020000000000001</v>
      </c>
      <c r="V1814" s="74">
        <v>6.5750000000000002</v>
      </c>
    </row>
    <row r="1815" spans="1:22" x14ac:dyDescent="0.25">
      <c r="A1815" s="53">
        <v>44265</v>
      </c>
      <c r="B1815" s="54">
        <v>12</v>
      </c>
      <c r="C1815" s="57">
        <v>40538900000</v>
      </c>
      <c r="D1815" s="60" t="s">
        <v>58</v>
      </c>
      <c r="E1815" s="60" t="s">
        <v>58</v>
      </c>
      <c r="F1815" s="57">
        <v>39244268277</v>
      </c>
      <c r="G1815" s="59">
        <v>2.0000000000000001E-4</v>
      </c>
      <c r="H1815" s="59">
        <v>2.0000000000000001E-4</v>
      </c>
      <c r="I1815" s="60" t="s">
        <v>58</v>
      </c>
      <c r="J1815" s="59">
        <v>7.7560000000000004E-2</v>
      </c>
      <c r="K1815" s="59">
        <v>2.0000000000000001E-4</v>
      </c>
      <c r="L1815" s="59">
        <v>2.0000000000000001E-4</v>
      </c>
      <c r="M1815" s="60" t="s">
        <v>58</v>
      </c>
      <c r="N1815" s="59">
        <v>7.7560000000000004E-2</v>
      </c>
      <c r="O1815" s="58">
        <v>177.1669</v>
      </c>
      <c r="P1815" s="58">
        <v>177.1669</v>
      </c>
      <c r="Q1815" s="74">
        <v>0.48099999999999998</v>
      </c>
      <c r="R1815" s="61" t="s">
        <v>58</v>
      </c>
      <c r="S1815" s="74">
        <v>182.57300000000001</v>
      </c>
      <c r="T1815" s="61" t="s">
        <v>58</v>
      </c>
      <c r="U1815" s="74">
        <v>6.3920000000000003</v>
      </c>
      <c r="V1815" s="74">
        <v>6.57</v>
      </c>
    </row>
    <row r="1816" spans="1:22" x14ac:dyDescent="0.25">
      <c r="A1816" s="53">
        <v>44266</v>
      </c>
      <c r="B1816" s="54">
        <v>12</v>
      </c>
      <c r="C1816" s="57">
        <v>40538900000</v>
      </c>
      <c r="D1816" s="60" t="s">
        <v>58</v>
      </c>
      <c r="E1816" s="60" t="s">
        <v>58</v>
      </c>
      <c r="F1816" s="57">
        <v>39254196865</v>
      </c>
      <c r="G1816" s="59">
        <v>4.6000000000000001E-4</v>
      </c>
      <c r="H1816" s="59">
        <v>4.6000000000000001E-4</v>
      </c>
      <c r="I1816" s="60" t="s">
        <v>58</v>
      </c>
      <c r="J1816" s="59">
        <v>8.7099999999999997E-2</v>
      </c>
      <c r="K1816" s="59">
        <v>2.5000000000000001E-4</v>
      </c>
      <c r="L1816" s="59">
        <v>2.5000000000000001E-4</v>
      </c>
      <c r="M1816" s="60" t="s">
        <v>58</v>
      </c>
      <c r="N1816" s="59">
        <v>9.6729999999999997E-2</v>
      </c>
      <c r="O1816" s="58">
        <v>177.21170000000001</v>
      </c>
      <c r="P1816" s="58">
        <v>177.21170000000001</v>
      </c>
      <c r="Q1816" s="74">
        <v>0.47799999999999998</v>
      </c>
      <c r="R1816" s="61" t="s">
        <v>58</v>
      </c>
      <c r="S1816" s="74">
        <v>181.57300000000001</v>
      </c>
      <c r="T1816" s="61" t="s">
        <v>58</v>
      </c>
      <c r="U1816" s="74">
        <v>6.3869999999999996</v>
      </c>
      <c r="V1816" s="74">
        <v>6.5540000000000003</v>
      </c>
    </row>
    <row r="1817" spans="1:22" x14ac:dyDescent="0.25">
      <c r="A1817" s="53">
        <v>44267</v>
      </c>
      <c r="B1817" s="54">
        <v>12</v>
      </c>
      <c r="C1817" s="57">
        <v>40538900000</v>
      </c>
      <c r="D1817" s="60" t="s">
        <v>58</v>
      </c>
      <c r="E1817" s="60" t="s">
        <v>58</v>
      </c>
      <c r="F1817" s="57">
        <v>39260290668</v>
      </c>
      <c r="G1817" s="59">
        <v>6.0999999999999997E-4</v>
      </c>
      <c r="H1817" s="59">
        <v>6.0999999999999997E-4</v>
      </c>
      <c r="I1817" s="60" t="s">
        <v>58</v>
      </c>
      <c r="J1817" s="59">
        <v>7.7410000000000007E-2</v>
      </c>
      <c r="K1817" s="59">
        <v>1.6000000000000001E-4</v>
      </c>
      <c r="L1817" s="59">
        <v>1.6000000000000001E-4</v>
      </c>
      <c r="M1817" s="60" t="s">
        <v>58</v>
      </c>
      <c r="N1817" s="59">
        <v>5.8290000000000002E-2</v>
      </c>
      <c r="O1817" s="58">
        <v>177.23920000000001</v>
      </c>
      <c r="P1817" s="58">
        <v>177.23920000000001</v>
      </c>
      <c r="Q1817" s="74">
        <v>0.47499999999999998</v>
      </c>
      <c r="R1817" s="61" t="s">
        <v>58</v>
      </c>
      <c r="S1817" s="74">
        <v>180.57300000000001</v>
      </c>
      <c r="T1817" s="61" t="s">
        <v>58</v>
      </c>
      <c r="U1817" s="74">
        <v>6.3879999999999999</v>
      </c>
      <c r="V1817" s="74">
        <v>6.5579999999999998</v>
      </c>
    </row>
    <row r="1818" spans="1:22" x14ac:dyDescent="0.25">
      <c r="A1818" s="53">
        <v>44270</v>
      </c>
      <c r="B1818" s="54">
        <v>12</v>
      </c>
      <c r="C1818" s="57">
        <v>40538900000</v>
      </c>
      <c r="D1818" s="60" t="s">
        <v>58</v>
      </c>
      <c r="E1818" s="60" t="s">
        <v>58</v>
      </c>
      <c r="F1818" s="57">
        <v>39274273776</v>
      </c>
      <c r="G1818" s="59">
        <v>9.7000000000000005E-4</v>
      </c>
      <c r="H1818" s="59">
        <v>9.7000000000000005E-4</v>
      </c>
      <c r="I1818" s="60" t="s">
        <v>58</v>
      </c>
      <c r="J1818" s="59">
        <v>6.0720000000000003E-2</v>
      </c>
      <c r="K1818" s="59">
        <v>3.6000000000000002E-4</v>
      </c>
      <c r="L1818" s="59">
        <v>3.6000000000000002E-4</v>
      </c>
      <c r="M1818" s="60" t="s">
        <v>58</v>
      </c>
      <c r="N1818" s="59">
        <v>4.428E-2</v>
      </c>
      <c r="O1818" s="58">
        <v>177.3023</v>
      </c>
      <c r="P1818" s="58">
        <v>177.3023</v>
      </c>
      <c r="Q1818" s="74">
        <v>0.46700000000000003</v>
      </c>
      <c r="R1818" s="61" t="s">
        <v>58</v>
      </c>
      <c r="S1818" s="74">
        <v>177.57300000000001</v>
      </c>
      <c r="T1818" s="61" t="s">
        <v>58</v>
      </c>
      <c r="U1818" s="74">
        <v>6.415</v>
      </c>
      <c r="V1818" s="74">
        <v>6.5949999999999998</v>
      </c>
    </row>
    <row r="1819" spans="1:22" x14ac:dyDescent="0.25">
      <c r="A1819" s="53">
        <v>44271</v>
      </c>
      <c r="B1819" s="54">
        <v>12</v>
      </c>
      <c r="C1819" s="57">
        <v>40538900000</v>
      </c>
      <c r="D1819" s="60" t="s">
        <v>58</v>
      </c>
      <c r="E1819" s="60" t="s">
        <v>58</v>
      </c>
      <c r="F1819" s="57">
        <v>39290072457</v>
      </c>
      <c r="G1819" s="59">
        <v>1.3699999999999999E-3</v>
      </c>
      <c r="H1819" s="59">
        <v>1.3699999999999999E-3</v>
      </c>
      <c r="I1819" s="60" t="s">
        <v>58</v>
      </c>
      <c r="J1819" s="59">
        <v>7.4109999999999995E-2</v>
      </c>
      <c r="K1819" s="59">
        <v>4.0000000000000002E-4</v>
      </c>
      <c r="L1819" s="59">
        <v>4.0000000000000002E-4</v>
      </c>
      <c r="M1819" s="60" t="s">
        <v>58</v>
      </c>
      <c r="N1819" s="59">
        <v>0.15812000000000001</v>
      </c>
      <c r="O1819" s="58">
        <v>177.37360000000001</v>
      </c>
      <c r="P1819" s="58">
        <v>177.37360000000001</v>
      </c>
      <c r="Q1819" s="74">
        <v>0.46500000000000002</v>
      </c>
      <c r="R1819" s="61" t="s">
        <v>58</v>
      </c>
      <c r="S1819" s="74">
        <v>176.57300000000001</v>
      </c>
      <c r="T1819" s="61" t="s">
        <v>58</v>
      </c>
      <c r="U1819" s="74">
        <v>6.3579999999999997</v>
      </c>
      <c r="V1819" s="74">
        <v>6.5469999999999997</v>
      </c>
    </row>
    <row r="1820" spans="1:22" x14ac:dyDescent="0.25">
      <c r="A1820" s="53">
        <v>44272</v>
      </c>
      <c r="B1820" s="54">
        <v>12</v>
      </c>
      <c r="C1820" s="57">
        <v>43538900000</v>
      </c>
      <c r="D1820" s="60" t="s">
        <v>58</v>
      </c>
      <c r="E1820" s="60" t="s">
        <v>58</v>
      </c>
      <c r="F1820" s="57">
        <v>42137033113</v>
      </c>
      <c r="G1820" s="59">
        <v>2.5999999999999998E-4</v>
      </c>
      <c r="H1820" s="59">
        <v>2.5999999999999998E-4</v>
      </c>
      <c r="I1820" s="60" t="s">
        <v>58</v>
      </c>
      <c r="J1820" s="59">
        <v>9.7890000000000005E-2</v>
      </c>
      <c r="K1820" s="59">
        <v>2.5999999999999998E-4</v>
      </c>
      <c r="L1820" s="59">
        <v>2.5999999999999998E-4</v>
      </c>
      <c r="M1820" s="60" t="s">
        <v>58</v>
      </c>
      <c r="N1820" s="59">
        <v>9.7890000000000005E-2</v>
      </c>
      <c r="O1820" s="58">
        <v>177.41900000000001</v>
      </c>
      <c r="P1820" s="58">
        <v>177.41900000000001</v>
      </c>
      <c r="Q1820" s="74">
        <v>0.48499999999999999</v>
      </c>
      <c r="R1820" s="61" t="s">
        <v>58</v>
      </c>
      <c r="S1820" s="74">
        <v>184.56</v>
      </c>
      <c r="T1820" s="61" t="s">
        <v>58</v>
      </c>
      <c r="U1820" s="74">
        <v>6.3789999999999996</v>
      </c>
      <c r="V1820" s="74">
        <v>6.556</v>
      </c>
    </row>
    <row r="1821" spans="1:22" x14ac:dyDescent="0.25">
      <c r="A1821" s="53">
        <v>44273</v>
      </c>
      <c r="B1821" s="54">
        <v>12</v>
      </c>
      <c r="C1821" s="57">
        <v>43538900000</v>
      </c>
      <c r="D1821" s="60" t="s">
        <v>58</v>
      </c>
      <c r="E1821" s="60" t="s">
        <v>58</v>
      </c>
      <c r="F1821" s="57">
        <v>42143166860</v>
      </c>
      <c r="G1821" s="59">
        <v>4.0000000000000002E-4</v>
      </c>
      <c r="H1821" s="59">
        <v>4.0000000000000002E-4</v>
      </c>
      <c r="I1821" s="60" t="s">
        <v>58</v>
      </c>
      <c r="J1821" s="59">
        <v>7.6009999999999994E-2</v>
      </c>
      <c r="K1821" s="59">
        <v>1.4999999999999999E-4</v>
      </c>
      <c r="L1821" s="59">
        <v>1.4999999999999999E-4</v>
      </c>
      <c r="M1821" s="60" t="s">
        <v>58</v>
      </c>
      <c r="N1821" s="59">
        <v>5.4559999999999997E-2</v>
      </c>
      <c r="O1821" s="58">
        <v>177.44479999999999</v>
      </c>
      <c r="P1821" s="58">
        <v>177.44479999999999</v>
      </c>
      <c r="Q1821" s="74">
        <v>0.48299999999999998</v>
      </c>
      <c r="R1821" s="61" t="s">
        <v>58</v>
      </c>
      <c r="S1821" s="74">
        <v>183.56</v>
      </c>
      <c r="T1821" s="61" t="s">
        <v>58</v>
      </c>
      <c r="U1821" s="74">
        <v>6.3869999999999996</v>
      </c>
      <c r="V1821" s="74">
        <v>6.5620000000000003</v>
      </c>
    </row>
    <row r="1822" spans="1:22" x14ac:dyDescent="0.25">
      <c r="A1822" s="53">
        <v>44274</v>
      </c>
      <c r="B1822" s="54">
        <v>12</v>
      </c>
      <c r="C1822" s="57">
        <v>43538900000</v>
      </c>
      <c r="D1822" s="60" t="s">
        <v>58</v>
      </c>
      <c r="E1822" s="60" t="s">
        <v>58</v>
      </c>
      <c r="F1822" s="57">
        <v>42150465235</v>
      </c>
      <c r="G1822" s="59">
        <v>5.6999999999999998E-4</v>
      </c>
      <c r="H1822" s="59">
        <v>5.6999999999999998E-4</v>
      </c>
      <c r="I1822" s="60" t="s">
        <v>58</v>
      </c>
      <c r="J1822" s="59">
        <v>7.2410000000000002E-2</v>
      </c>
      <c r="K1822" s="59">
        <v>1.7000000000000001E-4</v>
      </c>
      <c r="L1822" s="59">
        <v>1.7000000000000001E-4</v>
      </c>
      <c r="M1822" s="60" t="s">
        <v>58</v>
      </c>
      <c r="N1822" s="59">
        <v>6.5250000000000002E-2</v>
      </c>
      <c r="O1822" s="58">
        <v>177.47559999999999</v>
      </c>
      <c r="P1822" s="58">
        <v>177.47559999999999</v>
      </c>
      <c r="Q1822" s="74">
        <v>0.48</v>
      </c>
      <c r="R1822" s="61" t="s">
        <v>58</v>
      </c>
      <c r="S1822" s="74">
        <v>182.56</v>
      </c>
      <c r="T1822" s="61" t="s">
        <v>58</v>
      </c>
      <c r="U1822" s="74">
        <v>6.3929999999999998</v>
      </c>
      <c r="V1822" s="74">
        <v>6.5629999999999997</v>
      </c>
    </row>
    <row r="1823" spans="1:22" x14ac:dyDescent="0.25">
      <c r="A1823" s="53">
        <v>44277</v>
      </c>
      <c r="B1823" s="54">
        <v>12</v>
      </c>
      <c r="C1823" s="57">
        <v>43538900000</v>
      </c>
      <c r="D1823" s="60" t="s">
        <v>58</v>
      </c>
      <c r="E1823" s="60" t="s">
        <v>58</v>
      </c>
      <c r="F1823" s="57">
        <v>42168260195</v>
      </c>
      <c r="G1823" s="59">
        <v>1E-3</v>
      </c>
      <c r="H1823" s="59">
        <v>1E-3</v>
      </c>
      <c r="I1823" s="60" t="s">
        <v>58</v>
      </c>
      <c r="J1823" s="59">
        <v>6.2509999999999996E-2</v>
      </c>
      <c r="K1823" s="59">
        <v>4.2000000000000002E-4</v>
      </c>
      <c r="L1823" s="59">
        <v>4.2000000000000002E-4</v>
      </c>
      <c r="M1823" s="60" t="s">
        <v>58</v>
      </c>
      <c r="N1823" s="59">
        <v>5.2699999999999997E-2</v>
      </c>
      <c r="O1823" s="58">
        <v>177.5505</v>
      </c>
      <c r="P1823" s="58">
        <v>177.5505</v>
      </c>
      <c r="Q1823" s="74">
        <v>0.47199999999999998</v>
      </c>
      <c r="R1823" s="61" t="s">
        <v>58</v>
      </c>
      <c r="S1823" s="74">
        <v>179.56</v>
      </c>
      <c r="T1823" s="61" t="s">
        <v>58</v>
      </c>
      <c r="U1823" s="74">
        <v>6.4109999999999996</v>
      </c>
      <c r="V1823" s="74">
        <v>6.5860000000000003</v>
      </c>
    </row>
    <row r="1824" spans="1:22" x14ac:dyDescent="0.25">
      <c r="A1824" s="53">
        <v>44278</v>
      </c>
      <c r="B1824" s="54">
        <v>12</v>
      </c>
      <c r="C1824" s="57">
        <v>43538900000</v>
      </c>
      <c r="D1824" s="60" t="s">
        <v>58</v>
      </c>
      <c r="E1824" s="60" t="s">
        <v>58</v>
      </c>
      <c r="F1824" s="57">
        <v>42176395792</v>
      </c>
      <c r="G1824" s="59">
        <v>1.1900000000000001E-3</v>
      </c>
      <c r="H1824" s="59">
        <v>1.1900000000000001E-3</v>
      </c>
      <c r="I1824" s="60" t="s">
        <v>58</v>
      </c>
      <c r="J1824" s="59">
        <v>6.3990000000000005E-2</v>
      </c>
      <c r="K1824" s="59">
        <v>1.9000000000000001E-4</v>
      </c>
      <c r="L1824" s="59">
        <v>1.9000000000000001E-4</v>
      </c>
      <c r="M1824" s="60" t="s">
        <v>58</v>
      </c>
      <c r="N1824" s="59">
        <v>7.2950000000000001E-2</v>
      </c>
      <c r="O1824" s="58">
        <v>177.5848</v>
      </c>
      <c r="P1824" s="58">
        <v>177.5848</v>
      </c>
      <c r="Q1824" s="74">
        <v>0.47</v>
      </c>
      <c r="R1824" s="61" t="s">
        <v>58</v>
      </c>
      <c r="S1824" s="74">
        <v>178.56</v>
      </c>
      <c r="T1824" s="61" t="s">
        <v>58</v>
      </c>
      <c r="U1824" s="74">
        <v>6.423</v>
      </c>
      <c r="V1824" s="74">
        <v>6.5819999999999999</v>
      </c>
    </row>
    <row r="1825" spans="1:22" x14ac:dyDescent="0.25">
      <c r="A1825" s="53">
        <v>44279</v>
      </c>
      <c r="B1825" s="54">
        <v>12</v>
      </c>
      <c r="C1825" s="57">
        <v>44538900000</v>
      </c>
      <c r="D1825" s="60" t="s">
        <v>58</v>
      </c>
      <c r="E1825" s="60" t="s">
        <v>58</v>
      </c>
      <c r="F1825" s="57">
        <v>43149568411</v>
      </c>
      <c r="G1825" s="59">
        <v>1.6000000000000001E-4</v>
      </c>
      <c r="H1825" s="59">
        <v>1.6000000000000001E-4</v>
      </c>
      <c r="I1825" s="60" t="s">
        <v>58</v>
      </c>
      <c r="J1825" s="59">
        <v>6.1800000000000001E-2</v>
      </c>
      <c r="K1825" s="59">
        <v>1.6000000000000001E-4</v>
      </c>
      <c r="L1825" s="59">
        <v>1.6000000000000001E-4</v>
      </c>
      <c r="M1825" s="60" t="s">
        <v>58</v>
      </c>
      <c r="N1825" s="59">
        <v>6.1800000000000001E-2</v>
      </c>
      <c r="O1825" s="58">
        <v>177.6139</v>
      </c>
      <c r="P1825" s="58">
        <v>177.6139</v>
      </c>
      <c r="Q1825" s="74">
        <v>0.46800000000000003</v>
      </c>
      <c r="R1825" s="61" t="s">
        <v>58</v>
      </c>
      <c r="S1825" s="74">
        <v>177.929</v>
      </c>
      <c r="T1825" s="61" t="s">
        <v>58</v>
      </c>
      <c r="U1825" s="74">
        <v>6.4039999999999999</v>
      </c>
      <c r="V1825" s="74">
        <v>6.5830000000000002</v>
      </c>
    </row>
    <row r="1826" spans="1:22" x14ac:dyDescent="0.25">
      <c r="A1826" s="53">
        <v>44280</v>
      </c>
      <c r="B1826" s="54">
        <v>12</v>
      </c>
      <c r="C1826" s="57">
        <v>44538900000</v>
      </c>
      <c r="D1826" s="60" t="s">
        <v>58</v>
      </c>
      <c r="E1826" s="60" t="s">
        <v>58</v>
      </c>
      <c r="F1826" s="57">
        <v>43156738046</v>
      </c>
      <c r="G1826" s="59">
        <v>3.3E-4</v>
      </c>
      <c r="H1826" s="59">
        <v>3.3E-4</v>
      </c>
      <c r="I1826" s="60" t="s">
        <v>58</v>
      </c>
      <c r="J1826" s="59">
        <v>6.216E-2</v>
      </c>
      <c r="K1826" s="59">
        <v>1.7000000000000001E-4</v>
      </c>
      <c r="L1826" s="59">
        <v>1.7000000000000001E-4</v>
      </c>
      <c r="M1826" s="60" t="s">
        <v>58</v>
      </c>
      <c r="N1826" s="59">
        <v>6.2520000000000006E-2</v>
      </c>
      <c r="O1826" s="58">
        <v>177.64349999999999</v>
      </c>
      <c r="P1826" s="58">
        <v>177.64349999999999</v>
      </c>
      <c r="Q1826" s="74">
        <v>0.46600000000000003</v>
      </c>
      <c r="R1826" s="61" t="s">
        <v>58</v>
      </c>
      <c r="S1826" s="74">
        <v>176.929</v>
      </c>
      <c r="T1826" s="61" t="s">
        <v>58</v>
      </c>
      <c r="U1826" s="74">
        <v>6.4089999999999998</v>
      </c>
      <c r="V1826" s="74">
        <v>6.585</v>
      </c>
    </row>
    <row r="1827" spans="1:22" x14ac:dyDescent="0.25">
      <c r="A1827" s="53">
        <v>44281</v>
      </c>
      <c r="B1827" s="54">
        <v>12</v>
      </c>
      <c r="C1827" s="57">
        <v>44538900000</v>
      </c>
      <c r="D1827" s="60" t="s">
        <v>58</v>
      </c>
      <c r="E1827" s="60" t="s">
        <v>58</v>
      </c>
      <c r="F1827" s="57">
        <v>43170137226</v>
      </c>
      <c r="G1827" s="59">
        <v>6.4000000000000005E-4</v>
      </c>
      <c r="H1827" s="59">
        <v>6.4000000000000005E-4</v>
      </c>
      <c r="I1827" s="60" t="s">
        <v>58</v>
      </c>
      <c r="J1827" s="59">
        <v>8.1089999999999995E-2</v>
      </c>
      <c r="K1827" s="59">
        <v>3.1E-4</v>
      </c>
      <c r="L1827" s="59">
        <v>3.1E-4</v>
      </c>
      <c r="M1827" s="60" t="s">
        <v>58</v>
      </c>
      <c r="N1827" s="59">
        <v>0.11998</v>
      </c>
      <c r="O1827" s="58">
        <v>177.6986</v>
      </c>
      <c r="P1827" s="58">
        <v>177.6986</v>
      </c>
      <c r="Q1827" s="74">
        <v>0.46300000000000002</v>
      </c>
      <c r="R1827" s="61" t="s">
        <v>58</v>
      </c>
      <c r="S1827" s="74">
        <v>175.929</v>
      </c>
      <c r="T1827" s="61" t="s">
        <v>58</v>
      </c>
      <c r="U1827" s="74">
        <v>6.3849999999999998</v>
      </c>
      <c r="V1827" s="74">
        <v>6.556</v>
      </c>
    </row>
    <row r="1828" spans="1:22" x14ac:dyDescent="0.25">
      <c r="A1828" s="53">
        <v>44284</v>
      </c>
      <c r="B1828" s="54">
        <v>12</v>
      </c>
      <c r="C1828" s="57">
        <v>44538900000</v>
      </c>
      <c r="D1828" s="60" t="s">
        <v>58</v>
      </c>
      <c r="E1828" s="60" t="s">
        <v>58</v>
      </c>
      <c r="F1828" s="57">
        <v>43198118903</v>
      </c>
      <c r="G1828" s="59">
        <v>1.2899999999999999E-3</v>
      </c>
      <c r="H1828" s="59">
        <v>1.2899999999999999E-3</v>
      </c>
      <c r="I1828" s="60" t="s">
        <v>58</v>
      </c>
      <c r="J1828" s="59">
        <v>8.1559999999999994E-2</v>
      </c>
      <c r="K1828" s="59">
        <v>6.4999999999999997E-4</v>
      </c>
      <c r="L1828" s="59">
        <v>6.4999999999999997E-4</v>
      </c>
      <c r="M1828" s="60" t="s">
        <v>58</v>
      </c>
      <c r="N1828" s="59">
        <v>8.2030000000000006E-2</v>
      </c>
      <c r="O1828" s="58">
        <v>177.81379999999999</v>
      </c>
      <c r="P1828" s="58">
        <v>177.81379999999999</v>
      </c>
      <c r="Q1828" s="74">
        <v>0.45600000000000002</v>
      </c>
      <c r="R1828" s="61" t="s">
        <v>58</v>
      </c>
      <c r="S1828" s="74">
        <v>172.929</v>
      </c>
      <c r="T1828" s="61" t="s">
        <v>58</v>
      </c>
      <c r="U1828" s="74">
        <v>6.3940000000000001</v>
      </c>
      <c r="V1828" s="74">
        <v>6.53</v>
      </c>
    </row>
    <row r="1829" spans="1:22" x14ac:dyDescent="0.25">
      <c r="A1829" s="53">
        <v>44285</v>
      </c>
      <c r="B1829" s="54">
        <v>12</v>
      </c>
      <c r="C1829" s="57">
        <v>44538900000</v>
      </c>
      <c r="D1829" s="60" t="s">
        <v>58</v>
      </c>
      <c r="E1829" s="60" t="s">
        <v>58</v>
      </c>
      <c r="F1829" s="57">
        <v>43203401198</v>
      </c>
      <c r="G1829" s="59">
        <v>1.41E-3</v>
      </c>
      <c r="H1829" s="59">
        <v>1.41E-3</v>
      </c>
      <c r="I1829" s="60" t="s">
        <v>58</v>
      </c>
      <c r="J1829" s="59">
        <v>7.6350000000000001E-2</v>
      </c>
      <c r="K1829" s="59">
        <v>1.2E-4</v>
      </c>
      <c r="L1829" s="59">
        <v>1.2E-4</v>
      </c>
      <c r="M1829" s="60" t="s">
        <v>58</v>
      </c>
      <c r="N1829" s="59">
        <v>4.564E-2</v>
      </c>
      <c r="O1829" s="58">
        <v>177.8355</v>
      </c>
      <c r="P1829" s="58">
        <v>177.8355</v>
      </c>
      <c r="Q1829" s="74">
        <v>0.45300000000000001</v>
      </c>
      <c r="R1829" s="61" t="s">
        <v>58</v>
      </c>
      <c r="S1829" s="74">
        <v>171.929</v>
      </c>
      <c r="T1829" s="61" t="s">
        <v>58</v>
      </c>
      <c r="U1829" s="74">
        <v>6.3929999999999998</v>
      </c>
      <c r="V1829" s="74">
        <v>6.5419999999999998</v>
      </c>
    </row>
    <row r="1830" spans="1:22" x14ac:dyDescent="0.25">
      <c r="A1830" s="53">
        <v>44286</v>
      </c>
      <c r="B1830" s="54">
        <v>11</v>
      </c>
      <c r="C1830" s="57">
        <v>40538900000</v>
      </c>
      <c r="D1830" s="60" t="s">
        <v>58</v>
      </c>
      <c r="E1830" s="60" t="s">
        <v>58</v>
      </c>
      <c r="F1830" s="57">
        <v>39210180258</v>
      </c>
      <c r="G1830" s="59">
        <v>6.9999999999999994E-5</v>
      </c>
      <c r="H1830" s="59">
        <v>6.9999999999999994E-5</v>
      </c>
      <c r="I1830" s="60" t="s">
        <v>58</v>
      </c>
      <c r="J1830" s="59">
        <v>2.6169999999999999E-2</v>
      </c>
      <c r="K1830" s="59">
        <v>6.9999999999999994E-5</v>
      </c>
      <c r="L1830" s="59">
        <v>6.9999999999999994E-5</v>
      </c>
      <c r="M1830" s="60" t="s">
        <v>58</v>
      </c>
      <c r="N1830" s="59">
        <v>2.6169999999999999E-2</v>
      </c>
      <c r="O1830" s="58">
        <v>177.84809999999999</v>
      </c>
      <c r="P1830" s="58">
        <v>177.84809999999999</v>
      </c>
      <c r="Q1830" s="74">
        <v>0.495</v>
      </c>
      <c r="R1830" s="61" t="s">
        <v>58</v>
      </c>
      <c r="S1830" s="74">
        <v>187.30199999999999</v>
      </c>
      <c r="T1830" s="61" t="s">
        <v>58</v>
      </c>
      <c r="U1830" s="74">
        <v>6.4630000000000001</v>
      </c>
      <c r="V1830" s="74">
        <v>6.5650000000000004</v>
      </c>
    </row>
    <row r="1831" spans="1:22" x14ac:dyDescent="0.25">
      <c r="A1831" s="53">
        <v>44287</v>
      </c>
      <c r="B1831" s="54">
        <v>11</v>
      </c>
      <c r="C1831" s="57">
        <v>40538900000</v>
      </c>
      <c r="D1831" s="60" t="s">
        <v>58</v>
      </c>
      <c r="E1831" s="60" t="s">
        <v>58</v>
      </c>
      <c r="F1831" s="57">
        <v>39220397751</v>
      </c>
      <c r="G1831" s="59">
        <v>3.3E-4</v>
      </c>
      <c r="H1831" s="59">
        <v>3.3E-4</v>
      </c>
      <c r="I1831" s="60" t="s">
        <v>58</v>
      </c>
      <c r="J1831" s="59">
        <v>6.2330000000000003E-2</v>
      </c>
      <c r="K1831" s="59">
        <v>2.5999999999999998E-4</v>
      </c>
      <c r="L1831" s="59">
        <v>2.5999999999999998E-4</v>
      </c>
      <c r="M1831" s="60" t="s">
        <v>58</v>
      </c>
      <c r="N1831" s="59">
        <v>9.9769999999999998E-2</v>
      </c>
      <c r="O1831" s="58">
        <v>177.89449999999999</v>
      </c>
      <c r="P1831" s="58">
        <v>177.89449999999999</v>
      </c>
      <c r="Q1831" s="74">
        <v>0.49199999999999999</v>
      </c>
      <c r="R1831" s="61" t="s">
        <v>58</v>
      </c>
      <c r="S1831" s="74">
        <v>186.30199999999999</v>
      </c>
      <c r="T1831" s="61" t="s">
        <v>58</v>
      </c>
      <c r="U1831" s="74">
        <v>6.4359999999999999</v>
      </c>
      <c r="V1831" s="74">
        <v>6.548</v>
      </c>
    </row>
    <row r="1832" spans="1:22" x14ac:dyDescent="0.25">
      <c r="A1832" s="53">
        <v>44288</v>
      </c>
      <c r="B1832" s="54">
        <v>11</v>
      </c>
      <c r="C1832" s="57">
        <v>40538900000</v>
      </c>
      <c r="D1832" s="60" t="s">
        <v>58</v>
      </c>
      <c r="E1832" s="60" t="s">
        <v>58</v>
      </c>
      <c r="F1832" s="57">
        <v>39221918446</v>
      </c>
      <c r="G1832" s="59">
        <v>3.6999999999999999E-4</v>
      </c>
      <c r="H1832" s="59">
        <v>3.6999999999999999E-4</v>
      </c>
      <c r="I1832" s="60" t="s">
        <v>58</v>
      </c>
      <c r="J1832" s="59">
        <v>4.6059999999999997E-2</v>
      </c>
      <c r="K1832" s="59">
        <v>4.0000000000000003E-5</v>
      </c>
      <c r="L1832" s="59">
        <v>4.0000000000000003E-5</v>
      </c>
      <c r="M1832" s="60" t="s">
        <v>58</v>
      </c>
      <c r="N1832" s="59">
        <v>1.4250000000000001E-2</v>
      </c>
      <c r="O1832" s="58">
        <v>177.9014</v>
      </c>
      <c r="P1832" s="58">
        <v>177.9014</v>
      </c>
      <c r="Q1832" s="74">
        <v>0.49</v>
      </c>
      <c r="R1832" s="61" t="s">
        <v>58</v>
      </c>
      <c r="S1832" s="74">
        <v>185.30199999999999</v>
      </c>
      <c r="T1832" s="61" t="s">
        <v>58</v>
      </c>
      <c r="U1832" s="74">
        <v>6.4610000000000003</v>
      </c>
      <c r="V1832" s="74">
        <v>6.5759999999999996</v>
      </c>
    </row>
    <row r="1833" spans="1:22" x14ac:dyDescent="0.25">
      <c r="A1833" s="53">
        <v>44291</v>
      </c>
      <c r="B1833" s="54">
        <v>11</v>
      </c>
      <c r="C1833" s="57">
        <v>40538900000</v>
      </c>
      <c r="D1833" s="60" t="s">
        <v>58</v>
      </c>
      <c r="E1833" s="60" t="s">
        <v>58</v>
      </c>
      <c r="F1833" s="57">
        <v>39248537428</v>
      </c>
      <c r="G1833" s="59">
        <v>1.0499999999999999E-3</v>
      </c>
      <c r="H1833" s="59">
        <v>1.0499999999999999E-3</v>
      </c>
      <c r="I1833" s="60" t="s">
        <v>58</v>
      </c>
      <c r="J1833" s="59">
        <v>6.5869999999999998E-2</v>
      </c>
      <c r="K1833" s="59">
        <v>6.8000000000000005E-4</v>
      </c>
      <c r="L1833" s="59">
        <v>6.8000000000000005E-4</v>
      </c>
      <c r="M1833" s="60" t="s">
        <v>58</v>
      </c>
      <c r="N1833" s="59">
        <v>8.6050000000000001E-2</v>
      </c>
      <c r="O1833" s="58">
        <v>178.02209999999999</v>
      </c>
      <c r="P1833" s="58">
        <v>178.02209999999999</v>
      </c>
      <c r="Q1833" s="74">
        <v>0.48199999999999998</v>
      </c>
      <c r="R1833" s="61" t="s">
        <v>58</v>
      </c>
      <c r="S1833" s="74">
        <v>182.30199999999999</v>
      </c>
      <c r="T1833" s="61" t="s">
        <v>58</v>
      </c>
      <c r="U1833" s="74">
        <v>6.4329999999999998</v>
      </c>
      <c r="V1833" s="74">
        <v>6.5460000000000003</v>
      </c>
    </row>
    <row r="1834" spans="1:22" x14ac:dyDescent="0.25">
      <c r="A1834" s="53">
        <v>44292</v>
      </c>
      <c r="B1834" s="54">
        <v>11</v>
      </c>
      <c r="C1834" s="57">
        <v>40538900000</v>
      </c>
      <c r="D1834" s="60" t="s">
        <v>58</v>
      </c>
      <c r="E1834" s="60" t="s">
        <v>58</v>
      </c>
      <c r="F1834" s="57">
        <v>39255349303</v>
      </c>
      <c r="G1834" s="59">
        <v>1.2199999999999999E-3</v>
      </c>
      <c r="H1834" s="59">
        <v>1.2199999999999999E-3</v>
      </c>
      <c r="I1834" s="60" t="s">
        <v>58</v>
      </c>
      <c r="J1834" s="59">
        <v>6.5799999999999997E-2</v>
      </c>
      <c r="K1834" s="59">
        <v>1.7000000000000001E-4</v>
      </c>
      <c r="L1834" s="59">
        <v>1.7000000000000001E-4</v>
      </c>
      <c r="M1834" s="60" t="s">
        <v>58</v>
      </c>
      <c r="N1834" s="59">
        <v>6.5390000000000004E-2</v>
      </c>
      <c r="O1834" s="58">
        <v>178.053</v>
      </c>
      <c r="P1834" s="58">
        <v>178.053</v>
      </c>
      <c r="Q1834" s="74">
        <v>0.47899999999999998</v>
      </c>
      <c r="R1834" s="61" t="s">
        <v>58</v>
      </c>
      <c r="S1834" s="74">
        <v>181.30199999999999</v>
      </c>
      <c r="T1834" s="61" t="s">
        <v>58</v>
      </c>
      <c r="U1834" s="74">
        <v>6.4329999999999998</v>
      </c>
      <c r="V1834" s="74">
        <v>6.5460000000000003</v>
      </c>
    </row>
    <row r="1835" spans="1:22" x14ac:dyDescent="0.25">
      <c r="A1835" s="53">
        <v>44293</v>
      </c>
      <c r="B1835" s="54">
        <v>12</v>
      </c>
      <c r="C1835" s="57">
        <v>43538900000</v>
      </c>
      <c r="D1835" s="60" t="s">
        <v>58</v>
      </c>
      <c r="E1835" s="60" t="s">
        <v>58</v>
      </c>
      <c r="F1835" s="57">
        <v>42071154564</v>
      </c>
      <c r="G1835" s="59">
        <v>2.5000000000000001E-4</v>
      </c>
      <c r="H1835" s="59">
        <v>2.5000000000000001E-4</v>
      </c>
      <c r="I1835" s="60" t="s">
        <v>58</v>
      </c>
      <c r="J1835" s="59">
        <v>9.6879999999999994E-2</v>
      </c>
      <c r="K1835" s="59">
        <v>2.5000000000000001E-4</v>
      </c>
      <c r="L1835" s="59">
        <v>2.5000000000000001E-4</v>
      </c>
      <c r="M1835" s="60" t="s">
        <v>58</v>
      </c>
      <c r="N1835" s="59">
        <v>9.6879999999999994E-2</v>
      </c>
      <c r="O1835" s="58">
        <v>178.09809999999999</v>
      </c>
      <c r="P1835" s="58">
        <v>178.09809999999999</v>
      </c>
      <c r="Q1835" s="74">
        <v>0.50800000000000001</v>
      </c>
      <c r="R1835" s="61" t="s">
        <v>58</v>
      </c>
      <c r="S1835" s="74">
        <v>192.822</v>
      </c>
      <c r="T1835" s="61" t="s">
        <v>58</v>
      </c>
      <c r="U1835" s="74">
        <v>6.4450000000000003</v>
      </c>
      <c r="V1835" s="74">
        <v>6.5730000000000004</v>
      </c>
    </row>
    <row r="1836" spans="1:22" x14ac:dyDescent="0.25">
      <c r="A1836" s="53">
        <v>44294</v>
      </c>
      <c r="B1836" s="54">
        <v>12</v>
      </c>
      <c r="C1836" s="57">
        <v>43538900000</v>
      </c>
      <c r="D1836" s="60" t="s">
        <v>58</v>
      </c>
      <c r="E1836" s="60" t="s">
        <v>58</v>
      </c>
      <c r="F1836" s="57">
        <v>42074096850</v>
      </c>
      <c r="G1836" s="59">
        <v>3.2000000000000003E-4</v>
      </c>
      <c r="H1836" s="59">
        <v>3.2000000000000003E-4</v>
      </c>
      <c r="I1836" s="60" t="s">
        <v>58</v>
      </c>
      <c r="J1836" s="59">
        <v>6.0769999999999998E-2</v>
      </c>
      <c r="K1836" s="59">
        <v>6.9999999999999994E-5</v>
      </c>
      <c r="L1836" s="59">
        <v>6.9999999999999994E-5</v>
      </c>
      <c r="M1836" s="60" t="s">
        <v>58</v>
      </c>
      <c r="N1836" s="59">
        <v>2.5850000000000001E-2</v>
      </c>
      <c r="O1836" s="58">
        <v>178.11060000000001</v>
      </c>
      <c r="P1836" s="58">
        <v>178.11060000000001</v>
      </c>
      <c r="Q1836" s="74">
        <v>0.505</v>
      </c>
      <c r="R1836" s="61" t="s">
        <v>58</v>
      </c>
      <c r="S1836" s="74">
        <v>191.822</v>
      </c>
      <c r="T1836" s="61" t="s">
        <v>58</v>
      </c>
      <c r="U1836" s="74">
        <v>6.4660000000000002</v>
      </c>
      <c r="V1836" s="74">
        <v>6.5940000000000003</v>
      </c>
    </row>
    <row r="1837" spans="1:22" x14ac:dyDescent="0.25">
      <c r="A1837" s="53">
        <v>44295</v>
      </c>
      <c r="B1837" s="54">
        <v>12</v>
      </c>
      <c r="C1837" s="57">
        <v>43538900000</v>
      </c>
      <c r="D1837" s="60" t="s">
        <v>58</v>
      </c>
      <c r="E1837" s="60" t="s">
        <v>58</v>
      </c>
      <c r="F1837" s="57">
        <v>42081595314</v>
      </c>
      <c r="G1837" s="59">
        <v>5.0000000000000001E-4</v>
      </c>
      <c r="H1837" s="59">
        <v>5.0000000000000001E-4</v>
      </c>
      <c r="I1837" s="60" t="s">
        <v>58</v>
      </c>
      <c r="J1837" s="59">
        <v>6.2909999999999994E-2</v>
      </c>
      <c r="K1837" s="59">
        <v>1.8000000000000001E-4</v>
      </c>
      <c r="L1837" s="59">
        <v>1.8000000000000001E-4</v>
      </c>
      <c r="M1837" s="60" t="s">
        <v>58</v>
      </c>
      <c r="N1837" s="59">
        <v>6.7210000000000006E-2</v>
      </c>
      <c r="O1837" s="58">
        <v>178.14230000000001</v>
      </c>
      <c r="P1837" s="58">
        <v>178.14230000000001</v>
      </c>
      <c r="Q1837" s="74">
        <v>0.502</v>
      </c>
      <c r="R1837" s="61" t="s">
        <v>58</v>
      </c>
      <c r="S1837" s="74">
        <v>190.822</v>
      </c>
      <c r="T1837" s="61" t="s">
        <v>58</v>
      </c>
      <c r="U1837" s="74">
        <v>6.4669999999999996</v>
      </c>
      <c r="V1837" s="74">
        <v>6.5940000000000003</v>
      </c>
    </row>
    <row r="1838" spans="1:22" x14ac:dyDescent="0.25">
      <c r="A1838" s="53">
        <v>44298</v>
      </c>
      <c r="B1838" s="54">
        <v>12</v>
      </c>
      <c r="C1838" s="57">
        <v>43538900000</v>
      </c>
      <c r="D1838" s="60" t="s">
        <v>58</v>
      </c>
      <c r="E1838" s="60" t="s">
        <v>58</v>
      </c>
      <c r="F1838" s="57">
        <v>42103723182</v>
      </c>
      <c r="G1838" s="59">
        <v>1.0300000000000001E-3</v>
      </c>
      <c r="H1838" s="59">
        <v>1.0300000000000001E-3</v>
      </c>
      <c r="I1838" s="60" t="s">
        <v>58</v>
      </c>
      <c r="J1838" s="59">
        <v>6.4479999999999996E-2</v>
      </c>
      <c r="K1838" s="59">
        <v>5.2999999999999998E-4</v>
      </c>
      <c r="L1838" s="59">
        <v>5.2999999999999998E-4</v>
      </c>
      <c r="M1838" s="60" t="s">
        <v>58</v>
      </c>
      <c r="N1838" s="59">
        <v>6.6049999999999998E-2</v>
      </c>
      <c r="O1838" s="58">
        <v>178.23599999999999</v>
      </c>
      <c r="P1838" s="58">
        <v>178.23599999999999</v>
      </c>
      <c r="Q1838" s="74">
        <v>0.495</v>
      </c>
      <c r="R1838" s="61" t="s">
        <v>58</v>
      </c>
      <c r="S1838" s="74">
        <v>187.822</v>
      </c>
      <c r="T1838" s="61" t="s">
        <v>58</v>
      </c>
      <c r="U1838" s="74">
        <v>6.4710000000000001</v>
      </c>
      <c r="V1838" s="74">
        <v>6.5949999999999998</v>
      </c>
    </row>
    <row r="1839" spans="1:22" x14ac:dyDescent="0.25">
      <c r="A1839" s="53">
        <v>44299</v>
      </c>
      <c r="B1839" s="54">
        <v>12</v>
      </c>
      <c r="C1839" s="57">
        <v>43538900000</v>
      </c>
      <c r="D1839" s="60" t="s">
        <v>58</v>
      </c>
      <c r="E1839" s="60" t="s">
        <v>58</v>
      </c>
      <c r="F1839" s="57">
        <v>42118259272</v>
      </c>
      <c r="G1839" s="59">
        <v>1.3699999999999999E-3</v>
      </c>
      <c r="H1839" s="59">
        <v>1.3699999999999999E-3</v>
      </c>
      <c r="I1839" s="60" t="s">
        <v>58</v>
      </c>
      <c r="J1839" s="59">
        <v>7.4179999999999996E-2</v>
      </c>
      <c r="K1839" s="59">
        <v>3.5E-4</v>
      </c>
      <c r="L1839" s="59">
        <v>3.5E-4</v>
      </c>
      <c r="M1839" s="60" t="s">
        <v>58</v>
      </c>
      <c r="N1839" s="59">
        <v>0.13427</v>
      </c>
      <c r="O1839" s="58">
        <v>178.29750000000001</v>
      </c>
      <c r="P1839" s="58">
        <v>178.29750000000001</v>
      </c>
      <c r="Q1839" s="74">
        <v>0.49199999999999999</v>
      </c>
      <c r="R1839" s="61" t="s">
        <v>58</v>
      </c>
      <c r="S1839" s="74">
        <v>186.822</v>
      </c>
      <c r="T1839" s="61" t="s">
        <v>58</v>
      </c>
      <c r="U1839" s="74">
        <v>6.4450000000000003</v>
      </c>
      <c r="V1839" s="74">
        <v>6.5609999999999999</v>
      </c>
    </row>
    <row r="1840" spans="1:22" x14ac:dyDescent="0.25">
      <c r="A1840" s="53">
        <v>44300</v>
      </c>
      <c r="B1840" s="54">
        <v>12</v>
      </c>
      <c r="C1840" s="57">
        <v>43538900000</v>
      </c>
      <c r="D1840" s="60" t="s">
        <v>58</v>
      </c>
      <c r="E1840" s="60" t="s">
        <v>58</v>
      </c>
      <c r="F1840" s="57">
        <v>42125199729</v>
      </c>
      <c r="G1840" s="59">
        <v>1.6000000000000001E-4</v>
      </c>
      <c r="H1840" s="59">
        <v>1.6000000000000001E-4</v>
      </c>
      <c r="I1840" s="60" t="s">
        <v>58</v>
      </c>
      <c r="J1840" s="59">
        <v>6.1990000000000003E-2</v>
      </c>
      <c r="K1840" s="59">
        <v>1.6000000000000001E-4</v>
      </c>
      <c r="L1840" s="59">
        <v>1.6000000000000001E-4</v>
      </c>
      <c r="M1840" s="60" t="s">
        <v>58</v>
      </c>
      <c r="N1840" s="59">
        <v>6.1990000000000003E-2</v>
      </c>
      <c r="O1840" s="58">
        <v>178.32689999999999</v>
      </c>
      <c r="P1840" s="58">
        <v>178.32689999999999</v>
      </c>
      <c r="Q1840" s="74">
        <v>0.49</v>
      </c>
      <c r="R1840" s="61" t="s">
        <v>58</v>
      </c>
      <c r="S1840" s="74">
        <v>185.822</v>
      </c>
      <c r="T1840" s="61" t="s">
        <v>58</v>
      </c>
      <c r="U1840" s="74">
        <v>6.4459999999999997</v>
      </c>
      <c r="V1840" s="74">
        <v>6.5640000000000001</v>
      </c>
    </row>
    <row r="1841" spans="1:22" x14ac:dyDescent="0.25">
      <c r="A1841" s="53">
        <v>44301</v>
      </c>
      <c r="B1841" s="54">
        <v>12</v>
      </c>
      <c r="C1841" s="57">
        <v>43538900000</v>
      </c>
      <c r="D1841" s="60" t="s">
        <v>58</v>
      </c>
      <c r="E1841" s="60" t="s">
        <v>58</v>
      </c>
      <c r="F1841" s="57">
        <v>42133748778</v>
      </c>
      <c r="G1841" s="59">
        <v>3.6999999999999999E-4</v>
      </c>
      <c r="H1841" s="59">
        <v>3.6999999999999999E-4</v>
      </c>
      <c r="I1841" s="60" t="s">
        <v>58</v>
      </c>
      <c r="J1841" s="59">
        <v>6.9409999999999999E-2</v>
      </c>
      <c r="K1841" s="59">
        <v>2.0000000000000001E-4</v>
      </c>
      <c r="L1841" s="59">
        <v>2.0000000000000001E-4</v>
      </c>
      <c r="M1841" s="60" t="s">
        <v>58</v>
      </c>
      <c r="N1841" s="59">
        <v>7.6880000000000004E-2</v>
      </c>
      <c r="O1841" s="58">
        <v>178.3631</v>
      </c>
      <c r="P1841" s="58">
        <v>178.3631</v>
      </c>
      <c r="Q1841" s="74">
        <v>0.48699999999999999</v>
      </c>
      <c r="R1841" s="61" t="s">
        <v>58</v>
      </c>
      <c r="S1841" s="74">
        <v>184.822</v>
      </c>
      <c r="T1841" s="61" t="s">
        <v>58</v>
      </c>
      <c r="U1841" s="74">
        <v>6.4279999999999999</v>
      </c>
      <c r="V1841" s="74">
        <v>6.5579999999999998</v>
      </c>
    </row>
    <row r="1842" spans="1:22" x14ac:dyDescent="0.25">
      <c r="A1842" s="53">
        <v>44302</v>
      </c>
      <c r="B1842" s="54">
        <v>12</v>
      </c>
      <c r="C1842" s="57">
        <v>43538900000</v>
      </c>
      <c r="D1842" s="60" t="s">
        <v>58</v>
      </c>
      <c r="E1842" s="60" t="s">
        <v>58</v>
      </c>
      <c r="F1842" s="57">
        <v>42139204043</v>
      </c>
      <c r="G1842" s="59">
        <v>5.0000000000000001E-4</v>
      </c>
      <c r="H1842" s="59">
        <v>5.0000000000000001E-4</v>
      </c>
      <c r="I1842" s="60" t="s">
        <v>58</v>
      </c>
      <c r="J1842" s="59">
        <v>6.2350000000000003E-2</v>
      </c>
      <c r="K1842" s="59">
        <v>1.2999999999999999E-4</v>
      </c>
      <c r="L1842" s="59">
        <v>1.2999999999999999E-4</v>
      </c>
      <c r="M1842" s="60" t="s">
        <v>58</v>
      </c>
      <c r="N1842" s="59">
        <v>4.8390000000000002E-2</v>
      </c>
      <c r="O1842" s="58">
        <v>178.3862</v>
      </c>
      <c r="P1842" s="58">
        <v>178.3862</v>
      </c>
      <c r="Q1842" s="74">
        <v>0.48399999999999999</v>
      </c>
      <c r="R1842" s="61" t="s">
        <v>58</v>
      </c>
      <c r="S1842" s="74">
        <v>183.822</v>
      </c>
      <c r="T1842" s="61" t="s">
        <v>58</v>
      </c>
      <c r="U1842" s="74">
        <v>6.4390000000000001</v>
      </c>
      <c r="V1842" s="74">
        <v>6.5679999999999996</v>
      </c>
    </row>
    <row r="1843" spans="1:22" x14ac:dyDescent="0.25">
      <c r="A1843" s="53">
        <v>44305</v>
      </c>
      <c r="B1843" s="54">
        <v>12</v>
      </c>
      <c r="C1843" s="57">
        <v>43538900000</v>
      </c>
      <c r="D1843" s="60" t="s">
        <v>58</v>
      </c>
      <c r="E1843" s="60" t="s">
        <v>58</v>
      </c>
      <c r="F1843" s="57">
        <v>42157644959</v>
      </c>
      <c r="G1843" s="59">
        <v>9.3999999999999997E-4</v>
      </c>
      <c r="H1843" s="59">
        <v>9.3999999999999997E-4</v>
      </c>
      <c r="I1843" s="60" t="s">
        <v>58</v>
      </c>
      <c r="J1843" s="59">
        <v>5.851E-2</v>
      </c>
      <c r="K1843" s="59">
        <v>4.4000000000000002E-4</v>
      </c>
      <c r="L1843" s="59">
        <v>4.4000000000000002E-4</v>
      </c>
      <c r="M1843" s="60" t="s">
        <v>58</v>
      </c>
      <c r="N1843" s="59">
        <v>5.4670000000000003E-2</v>
      </c>
      <c r="O1843" s="58">
        <v>178.46420000000001</v>
      </c>
      <c r="P1843" s="58">
        <v>178.46420000000001</v>
      </c>
      <c r="Q1843" s="74">
        <v>0.47599999999999998</v>
      </c>
      <c r="R1843" s="61" t="s">
        <v>58</v>
      </c>
      <c r="S1843" s="74">
        <v>180.822</v>
      </c>
      <c r="T1843" s="61" t="s">
        <v>58</v>
      </c>
      <c r="U1843" s="74">
        <v>6.4589999999999996</v>
      </c>
      <c r="V1843" s="74">
        <v>6.5869999999999997</v>
      </c>
    </row>
    <row r="1844" spans="1:22" x14ac:dyDescent="0.25">
      <c r="A1844" s="53">
        <v>44306</v>
      </c>
      <c r="B1844" s="54">
        <v>12</v>
      </c>
      <c r="C1844" s="57">
        <v>43538900000</v>
      </c>
      <c r="D1844" s="60" t="s">
        <v>58</v>
      </c>
      <c r="E1844" s="60" t="s">
        <v>58</v>
      </c>
      <c r="F1844" s="57">
        <v>42160698440</v>
      </c>
      <c r="G1844" s="59">
        <v>1.01E-3</v>
      </c>
      <c r="H1844" s="59">
        <v>1.01E-3</v>
      </c>
      <c r="I1844" s="60" t="s">
        <v>58</v>
      </c>
      <c r="J1844" s="59">
        <v>5.3920000000000003E-2</v>
      </c>
      <c r="K1844" s="59">
        <v>6.9999999999999994E-5</v>
      </c>
      <c r="L1844" s="59">
        <v>6.9999999999999994E-5</v>
      </c>
      <c r="M1844" s="60" t="s">
        <v>58</v>
      </c>
      <c r="N1844" s="59">
        <v>2.6790000000000001E-2</v>
      </c>
      <c r="O1844" s="58">
        <v>178.47720000000001</v>
      </c>
      <c r="P1844" s="58">
        <v>178.47720000000001</v>
      </c>
      <c r="Q1844" s="74">
        <v>0.47399999999999998</v>
      </c>
      <c r="R1844" s="61" t="s">
        <v>58</v>
      </c>
      <c r="S1844" s="74">
        <v>179.822</v>
      </c>
      <c r="T1844" s="61" t="s">
        <v>58</v>
      </c>
      <c r="U1844" s="74">
        <v>6.4790000000000001</v>
      </c>
      <c r="V1844" s="74">
        <v>6.609</v>
      </c>
    </row>
    <row r="1845" spans="1:22" x14ac:dyDescent="0.25">
      <c r="A1845" s="53">
        <v>44307</v>
      </c>
      <c r="B1845" s="54">
        <v>12</v>
      </c>
      <c r="C1845" s="57">
        <v>46538900000</v>
      </c>
      <c r="D1845" s="60" t="s">
        <v>58</v>
      </c>
      <c r="E1845" s="60" t="s">
        <v>58</v>
      </c>
      <c r="F1845" s="57">
        <v>45021222535</v>
      </c>
      <c r="G1845" s="59">
        <v>2.7999999999999998E-4</v>
      </c>
      <c r="H1845" s="59">
        <v>2.7999999999999998E-4</v>
      </c>
      <c r="I1845" s="60" t="s">
        <v>58</v>
      </c>
      <c r="J1845" s="59">
        <v>0.10826</v>
      </c>
      <c r="K1845" s="59">
        <v>2.7999999999999998E-4</v>
      </c>
      <c r="L1845" s="59">
        <v>2.7999999999999998E-4</v>
      </c>
      <c r="M1845" s="60" t="s">
        <v>58</v>
      </c>
      <c r="N1845" s="59">
        <v>0.10826</v>
      </c>
      <c r="O1845" s="58">
        <v>178.5274</v>
      </c>
      <c r="P1845" s="58">
        <v>178.5274</v>
      </c>
      <c r="Q1845" s="74">
        <v>0.48899999999999999</v>
      </c>
      <c r="R1845" s="61" t="s">
        <v>58</v>
      </c>
      <c r="S1845" s="74">
        <v>185.666</v>
      </c>
      <c r="T1845" s="61" t="s">
        <v>58</v>
      </c>
      <c r="U1845" s="74">
        <v>6.4779999999999998</v>
      </c>
      <c r="V1845" s="74">
        <v>6.6</v>
      </c>
    </row>
    <row r="1846" spans="1:22" x14ac:dyDescent="0.25">
      <c r="A1846" s="53">
        <v>44308</v>
      </c>
      <c r="B1846" s="54">
        <v>12</v>
      </c>
      <c r="C1846" s="57">
        <v>46538900000</v>
      </c>
      <c r="D1846" s="60" t="s">
        <v>58</v>
      </c>
      <c r="E1846" s="60" t="s">
        <v>58</v>
      </c>
      <c r="F1846" s="57">
        <v>45030432482</v>
      </c>
      <c r="G1846" s="59">
        <v>4.8999999999999998E-4</v>
      </c>
      <c r="H1846" s="59">
        <v>4.8999999999999998E-4</v>
      </c>
      <c r="I1846" s="60" t="s">
        <v>58</v>
      </c>
      <c r="J1846" s="59">
        <v>9.2780000000000001E-2</v>
      </c>
      <c r="K1846" s="59">
        <v>2.0000000000000001E-4</v>
      </c>
      <c r="L1846" s="59">
        <v>2.0000000000000001E-4</v>
      </c>
      <c r="M1846" s="60" t="s">
        <v>58</v>
      </c>
      <c r="N1846" s="59">
        <v>7.7520000000000006E-2</v>
      </c>
      <c r="O1846" s="58">
        <v>178.56399999999999</v>
      </c>
      <c r="P1846" s="58">
        <v>178.56399999999999</v>
      </c>
      <c r="Q1846" s="74">
        <v>0.48599999999999999</v>
      </c>
      <c r="R1846" s="61" t="s">
        <v>58</v>
      </c>
      <c r="S1846" s="74">
        <v>184.666</v>
      </c>
      <c r="T1846" s="61" t="s">
        <v>58</v>
      </c>
      <c r="U1846" s="74">
        <v>6.468</v>
      </c>
      <c r="V1846" s="74">
        <v>6.5940000000000003</v>
      </c>
    </row>
    <row r="1847" spans="1:22" x14ac:dyDescent="0.25">
      <c r="A1847" s="53">
        <v>44309</v>
      </c>
      <c r="B1847" s="54">
        <v>12</v>
      </c>
      <c r="C1847" s="57">
        <v>46538900000</v>
      </c>
      <c r="D1847" s="60" t="s">
        <v>58</v>
      </c>
      <c r="E1847" s="60" t="s">
        <v>58</v>
      </c>
      <c r="F1847" s="57">
        <v>45036323721</v>
      </c>
      <c r="G1847" s="59">
        <v>6.2E-4</v>
      </c>
      <c r="H1847" s="59">
        <v>6.2E-4</v>
      </c>
      <c r="I1847" s="60" t="s">
        <v>58</v>
      </c>
      <c r="J1847" s="59">
        <v>7.7950000000000005E-2</v>
      </c>
      <c r="K1847" s="59">
        <v>1.2999999999999999E-4</v>
      </c>
      <c r="L1847" s="59">
        <v>1.2999999999999999E-4</v>
      </c>
      <c r="M1847" s="60" t="s">
        <v>58</v>
      </c>
      <c r="N1847" s="59">
        <v>4.8910000000000002E-2</v>
      </c>
      <c r="O1847" s="58">
        <v>178.5873</v>
      </c>
      <c r="P1847" s="58">
        <v>178.5873</v>
      </c>
      <c r="Q1847" s="74">
        <v>0.48399999999999999</v>
      </c>
      <c r="R1847" s="61" t="s">
        <v>58</v>
      </c>
      <c r="S1847" s="74">
        <v>183.666</v>
      </c>
      <c r="T1847" s="61" t="s">
        <v>58</v>
      </c>
      <c r="U1847" s="74">
        <v>6.4749999999999996</v>
      </c>
      <c r="V1847" s="74">
        <v>6.6040000000000001</v>
      </c>
    </row>
    <row r="1848" spans="1:22" x14ac:dyDescent="0.25">
      <c r="A1848" s="53">
        <v>44312</v>
      </c>
      <c r="B1848" s="54">
        <v>12</v>
      </c>
      <c r="C1848" s="57">
        <v>46538900000</v>
      </c>
      <c r="D1848" s="60" t="s">
        <v>58</v>
      </c>
      <c r="E1848" s="60" t="s">
        <v>58</v>
      </c>
      <c r="F1848" s="57">
        <v>45042162401</v>
      </c>
      <c r="G1848" s="59">
        <v>7.5000000000000002E-4</v>
      </c>
      <c r="H1848" s="59">
        <v>7.5000000000000002E-4</v>
      </c>
      <c r="I1848" s="60" t="s">
        <v>58</v>
      </c>
      <c r="J1848" s="59">
        <v>4.6469999999999997E-2</v>
      </c>
      <c r="K1848" s="59">
        <v>1.2999999999999999E-4</v>
      </c>
      <c r="L1848" s="59">
        <v>1.2999999999999999E-4</v>
      </c>
      <c r="M1848" s="60" t="s">
        <v>58</v>
      </c>
      <c r="N1848" s="59">
        <v>1.5900000000000001E-2</v>
      </c>
      <c r="O1848" s="58">
        <v>178.6105</v>
      </c>
      <c r="P1848" s="58">
        <v>178.6105</v>
      </c>
      <c r="Q1848" s="74">
        <v>0.47599999999999998</v>
      </c>
      <c r="R1848" s="61" t="s">
        <v>58</v>
      </c>
      <c r="S1848" s="74">
        <v>180.666</v>
      </c>
      <c r="T1848" s="61" t="s">
        <v>58</v>
      </c>
      <c r="U1848" s="74">
        <v>6.57</v>
      </c>
      <c r="V1848" s="74">
        <v>6.6879999999999997</v>
      </c>
    </row>
    <row r="1849" spans="1:22" x14ac:dyDescent="0.25">
      <c r="A1849" s="53">
        <v>44313</v>
      </c>
      <c r="B1849" s="54">
        <v>12</v>
      </c>
      <c r="C1849" s="57">
        <v>46538900000</v>
      </c>
      <c r="D1849" s="60" t="s">
        <v>58</v>
      </c>
      <c r="E1849" s="60" t="s">
        <v>58</v>
      </c>
      <c r="F1849" s="57">
        <v>45050865751</v>
      </c>
      <c r="G1849" s="59">
        <v>9.3999999999999997E-4</v>
      </c>
      <c r="H1849" s="59">
        <v>9.3999999999999997E-4</v>
      </c>
      <c r="I1849" s="60" t="s">
        <v>58</v>
      </c>
      <c r="J1849" s="59">
        <v>5.0229999999999997E-2</v>
      </c>
      <c r="K1849" s="59">
        <v>1.9000000000000001E-4</v>
      </c>
      <c r="L1849" s="59">
        <v>1.9000000000000001E-4</v>
      </c>
      <c r="M1849" s="60" t="s">
        <v>58</v>
      </c>
      <c r="N1849" s="59">
        <v>7.3069999999999996E-2</v>
      </c>
      <c r="O1849" s="58">
        <v>178.64500000000001</v>
      </c>
      <c r="P1849" s="58">
        <v>178.64500000000001</v>
      </c>
      <c r="Q1849" s="74">
        <v>0.47299999999999998</v>
      </c>
      <c r="R1849" s="61" t="s">
        <v>58</v>
      </c>
      <c r="S1849" s="74">
        <v>179.666</v>
      </c>
      <c r="T1849" s="61" t="s">
        <v>58</v>
      </c>
      <c r="U1849" s="74">
        <v>6.5659999999999998</v>
      </c>
      <c r="V1849" s="74">
        <v>6.6849999999999996</v>
      </c>
    </row>
    <row r="1850" spans="1:22" x14ac:dyDescent="0.25">
      <c r="A1850" s="53">
        <v>44314</v>
      </c>
      <c r="B1850" s="54">
        <v>11</v>
      </c>
      <c r="C1850" s="57">
        <v>44018900000</v>
      </c>
      <c r="D1850" s="60" t="s">
        <v>58</v>
      </c>
      <c r="E1850" s="60" t="s">
        <v>58</v>
      </c>
      <c r="F1850" s="57">
        <v>42522249055</v>
      </c>
      <c r="G1850" s="59">
        <v>1.1E-4</v>
      </c>
      <c r="H1850" s="59">
        <v>1.1E-4</v>
      </c>
      <c r="I1850" s="60" t="s">
        <v>58</v>
      </c>
      <c r="J1850" s="59">
        <v>4.104E-2</v>
      </c>
      <c r="K1850" s="59">
        <v>1.1E-4</v>
      </c>
      <c r="L1850" s="59">
        <v>1.1E-4</v>
      </c>
      <c r="M1850" s="60" t="s">
        <v>58</v>
      </c>
      <c r="N1850" s="59">
        <v>4.104E-2</v>
      </c>
      <c r="O1850" s="58">
        <v>178.66470000000001</v>
      </c>
      <c r="P1850" s="58">
        <v>178.66470000000001</v>
      </c>
      <c r="Q1850" s="74">
        <v>0.503</v>
      </c>
      <c r="R1850" s="61" t="s">
        <v>58</v>
      </c>
      <c r="S1850" s="74">
        <v>190.67500000000001</v>
      </c>
      <c r="T1850" s="61" t="s">
        <v>58</v>
      </c>
      <c r="U1850" s="74">
        <v>6.601</v>
      </c>
      <c r="V1850" s="74">
        <v>6.6970000000000001</v>
      </c>
    </row>
    <row r="1851" spans="1:22" x14ac:dyDescent="0.25">
      <c r="A1851" s="53">
        <v>44315</v>
      </c>
      <c r="B1851" s="54">
        <v>11</v>
      </c>
      <c r="C1851" s="57">
        <v>44018900000</v>
      </c>
      <c r="D1851" s="60" t="s">
        <v>58</v>
      </c>
      <c r="E1851" s="60" t="s">
        <v>58</v>
      </c>
      <c r="F1851" s="57">
        <v>42537176189</v>
      </c>
      <c r="G1851" s="59">
        <v>4.6000000000000001E-4</v>
      </c>
      <c r="H1851" s="59">
        <v>4.6000000000000001E-4</v>
      </c>
      <c r="I1851" s="60" t="s">
        <v>58</v>
      </c>
      <c r="J1851" s="59">
        <v>8.7809999999999999E-2</v>
      </c>
      <c r="K1851" s="59">
        <v>3.5E-4</v>
      </c>
      <c r="L1851" s="59">
        <v>3.5E-4</v>
      </c>
      <c r="M1851" s="60" t="s">
        <v>58</v>
      </c>
      <c r="N1851" s="59">
        <v>0.13668</v>
      </c>
      <c r="O1851" s="58">
        <v>178.72739999999999</v>
      </c>
      <c r="P1851" s="58">
        <v>178.72739999999999</v>
      </c>
      <c r="Q1851" s="74">
        <v>0.501</v>
      </c>
      <c r="R1851" s="61" t="s">
        <v>58</v>
      </c>
      <c r="S1851" s="74">
        <v>189.67500000000001</v>
      </c>
      <c r="T1851" s="61" t="s">
        <v>58</v>
      </c>
      <c r="U1851" s="74">
        <v>6.5709999999999997</v>
      </c>
      <c r="V1851" s="74">
        <v>6.6630000000000003</v>
      </c>
    </row>
    <row r="1852" spans="1:22" x14ac:dyDescent="0.25">
      <c r="A1852" s="53">
        <v>44316</v>
      </c>
      <c r="B1852" s="54">
        <v>11</v>
      </c>
      <c r="C1852" s="57">
        <v>44018900000</v>
      </c>
      <c r="D1852" s="60" t="s">
        <v>58</v>
      </c>
      <c r="E1852" s="60" t="s">
        <v>58</v>
      </c>
      <c r="F1852" s="57">
        <v>42544303409</v>
      </c>
      <c r="G1852" s="59">
        <v>6.3000000000000003E-4</v>
      </c>
      <c r="H1852" s="59">
        <v>6.3000000000000003E-4</v>
      </c>
      <c r="I1852" s="60" t="s">
        <v>58</v>
      </c>
      <c r="J1852" s="59">
        <v>7.9490000000000005E-2</v>
      </c>
      <c r="K1852" s="59">
        <v>1.7000000000000001E-4</v>
      </c>
      <c r="L1852" s="59">
        <v>1.7000000000000001E-4</v>
      </c>
      <c r="M1852" s="60" t="s">
        <v>58</v>
      </c>
      <c r="N1852" s="59">
        <v>6.3060000000000005E-2</v>
      </c>
      <c r="O1852" s="58">
        <v>178.75729999999999</v>
      </c>
      <c r="P1852" s="58">
        <v>178.75729999999999</v>
      </c>
      <c r="Q1852" s="74">
        <v>0.498</v>
      </c>
      <c r="R1852" s="61" t="s">
        <v>58</v>
      </c>
      <c r="S1852" s="74">
        <v>188.67500000000001</v>
      </c>
      <c r="T1852" s="61" t="s">
        <v>58</v>
      </c>
      <c r="U1852" s="74">
        <v>6.5670000000000002</v>
      </c>
      <c r="V1852" s="74">
        <v>6.665</v>
      </c>
    </row>
    <row r="1853" spans="1:22" x14ac:dyDescent="0.25">
      <c r="A1853" s="53">
        <v>44319</v>
      </c>
      <c r="B1853" s="54">
        <v>11</v>
      </c>
      <c r="C1853" s="57">
        <v>44018900000</v>
      </c>
      <c r="D1853" s="60" t="s">
        <v>58</v>
      </c>
      <c r="E1853" s="60" t="s">
        <v>58</v>
      </c>
      <c r="F1853" s="57">
        <v>42555906196</v>
      </c>
      <c r="G1853" s="59">
        <v>8.9999999999999998E-4</v>
      </c>
      <c r="H1853" s="59">
        <v>8.9999999999999998E-4</v>
      </c>
      <c r="I1853" s="60" t="s">
        <v>58</v>
      </c>
      <c r="J1853" s="59">
        <v>5.6370000000000003E-2</v>
      </c>
      <c r="K1853" s="59">
        <v>2.7E-4</v>
      </c>
      <c r="L1853" s="59">
        <v>2.7E-4</v>
      </c>
      <c r="M1853" s="60" t="s">
        <v>58</v>
      </c>
      <c r="N1853" s="59">
        <v>3.3730000000000003E-2</v>
      </c>
      <c r="O1853" s="58">
        <v>178.80609999999999</v>
      </c>
      <c r="P1853" s="58">
        <v>178.80609999999999</v>
      </c>
      <c r="Q1853" s="74">
        <v>0.49</v>
      </c>
      <c r="R1853" s="61" t="s">
        <v>58</v>
      </c>
      <c r="S1853" s="74">
        <v>185.67500000000001</v>
      </c>
      <c r="T1853" s="61" t="s">
        <v>58</v>
      </c>
      <c r="U1853" s="74">
        <v>6.6269999999999998</v>
      </c>
      <c r="V1853" s="74">
        <v>6.7190000000000003</v>
      </c>
    </row>
    <row r="1854" spans="1:22" x14ac:dyDescent="0.25">
      <c r="A1854" s="53">
        <v>44320</v>
      </c>
      <c r="B1854" s="54">
        <v>11</v>
      </c>
      <c r="C1854" s="57">
        <v>44018900000</v>
      </c>
      <c r="D1854" s="60" t="s">
        <v>58</v>
      </c>
      <c r="E1854" s="60" t="s">
        <v>58</v>
      </c>
      <c r="F1854" s="57">
        <v>42564003147</v>
      </c>
      <c r="G1854" s="59">
        <v>1.09E-3</v>
      </c>
      <c r="H1854" s="59">
        <v>1.09E-3</v>
      </c>
      <c r="I1854" s="60" t="s">
        <v>58</v>
      </c>
      <c r="J1854" s="59">
        <v>5.8569999999999997E-2</v>
      </c>
      <c r="K1854" s="59">
        <v>1.9000000000000001E-4</v>
      </c>
      <c r="L1854" s="59">
        <v>1.9000000000000001E-4</v>
      </c>
      <c r="M1854" s="60" t="s">
        <v>58</v>
      </c>
      <c r="N1854" s="59">
        <v>7.1910000000000002E-2</v>
      </c>
      <c r="O1854" s="58">
        <v>178.84010000000001</v>
      </c>
      <c r="P1854" s="58">
        <v>178.84010000000001</v>
      </c>
      <c r="Q1854" s="74">
        <v>0.48799999999999999</v>
      </c>
      <c r="R1854" s="61" t="s">
        <v>58</v>
      </c>
      <c r="S1854" s="74">
        <v>184.67500000000001</v>
      </c>
      <c r="T1854" s="61" t="s">
        <v>58</v>
      </c>
      <c r="U1854" s="74">
        <v>6.6210000000000004</v>
      </c>
      <c r="V1854" s="74">
        <v>6.7169999999999996</v>
      </c>
    </row>
    <row r="1855" spans="1:22" x14ac:dyDescent="0.25">
      <c r="A1855" s="53">
        <v>44321</v>
      </c>
      <c r="B1855" s="54">
        <v>12</v>
      </c>
      <c r="C1855" s="57">
        <v>47018900000</v>
      </c>
      <c r="D1855" s="60" t="s">
        <v>58</v>
      </c>
      <c r="E1855" s="60" t="s">
        <v>58</v>
      </c>
      <c r="F1855" s="57">
        <v>45372485800</v>
      </c>
      <c r="G1855" s="59">
        <v>1.4999999999999999E-4</v>
      </c>
      <c r="H1855" s="59">
        <v>1.4999999999999999E-4</v>
      </c>
      <c r="I1855" s="60" t="s">
        <v>58</v>
      </c>
      <c r="J1855" s="59">
        <v>5.6410000000000002E-2</v>
      </c>
      <c r="K1855" s="59">
        <v>1.4999999999999999E-4</v>
      </c>
      <c r="L1855" s="59">
        <v>1.4999999999999999E-4</v>
      </c>
      <c r="M1855" s="60" t="s">
        <v>58</v>
      </c>
      <c r="N1855" s="59">
        <v>5.6410000000000002E-2</v>
      </c>
      <c r="O1855" s="58">
        <v>178.86699999999999</v>
      </c>
      <c r="P1855" s="58">
        <v>178.86699999999999</v>
      </c>
      <c r="Q1855" s="74">
        <v>0.51300000000000001</v>
      </c>
      <c r="R1855" s="61" t="s">
        <v>58</v>
      </c>
      <c r="S1855" s="74">
        <v>195.053</v>
      </c>
      <c r="T1855" s="61" t="s">
        <v>58</v>
      </c>
      <c r="U1855" s="74">
        <v>6.6509999999999998</v>
      </c>
      <c r="V1855" s="74">
        <v>6.7569999999999997</v>
      </c>
    </row>
    <row r="1856" spans="1:22" x14ac:dyDescent="0.25">
      <c r="A1856" s="53">
        <v>44322</v>
      </c>
      <c r="B1856" s="54">
        <v>12</v>
      </c>
      <c r="C1856" s="57">
        <v>47018900000</v>
      </c>
      <c r="D1856" s="60" t="s">
        <v>58</v>
      </c>
      <c r="E1856" s="60" t="s">
        <v>58</v>
      </c>
      <c r="F1856" s="57">
        <v>45381988727</v>
      </c>
      <c r="G1856" s="59">
        <v>3.6000000000000002E-4</v>
      </c>
      <c r="H1856" s="59">
        <v>3.6000000000000002E-4</v>
      </c>
      <c r="I1856" s="60" t="s">
        <v>58</v>
      </c>
      <c r="J1856" s="59">
        <v>6.7860000000000004E-2</v>
      </c>
      <c r="K1856" s="59">
        <v>2.1000000000000001E-4</v>
      </c>
      <c r="L1856" s="59">
        <v>2.1000000000000001E-4</v>
      </c>
      <c r="M1856" s="60" t="s">
        <v>58</v>
      </c>
      <c r="N1856" s="59">
        <v>7.9439999999999997E-2</v>
      </c>
      <c r="O1856" s="58">
        <v>178.90450000000001</v>
      </c>
      <c r="P1856" s="58">
        <v>178.90450000000001</v>
      </c>
      <c r="Q1856" s="74">
        <v>0.51100000000000001</v>
      </c>
      <c r="R1856" s="61" t="s">
        <v>58</v>
      </c>
      <c r="S1856" s="74">
        <v>194.053</v>
      </c>
      <c r="T1856" s="61" t="s">
        <v>58</v>
      </c>
      <c r="U1856" s="74">
        <v>6.6449999999999996</v>
      </c>
      <c r="V1856" s="74">
        <v>6.7519999999999998</v>
      </c>
    </row>
    <row r="1857" spans="1:22" x14ac:dyDescent="0.25">
      <c r="A1857" s="53">
        <v>44323</v>
      </c>
      <c r="B1857" s="54">
        <v>12</v>
      </c>
      <c r="C1857" s="57">
        <v>47018900000</v>
      </c>
      <c r="D1857" s="60" t="s">
        <v>58</v>
      </c>
      <c r="E1857" s="60" t="s">
        <v>58</v>
      </c>
      <c r="F1857" s="57">
        <v>45389973432</v>
      </c>
      <c r="G1857" s="59">
        <v>5.4000000000000001E-4</v>
      </c>
      <c r="H1857" s="59">
        <v>5.4000000000000001E-4</v>
      </c>
      <c r="I1857" s="60" t="s">
        <v>58</v>
      </c>
      <c r="J1857" s="59">
        <v>6.7349999999999993E-2</v>
      </c>
      <c r="K1857" s="59">
        <v>1.8000000000000001E-4</v>
      </c>
      <c r="L1857" s="59">
        <v>1.8000000000000001E-4</v>
      </c>
      <c r="M1857" s="60" t="s">
        <v>58</v>
      </c>
      <c r="N1857" s="59">
        <v>6.6320000000000004E-2</v>
      </c>
      <c r="O1857" s="58">
        <v>178.9359</v>
      </c>
      <c r="P1857" s="58">
        <v>178.9359</v>
      </c>
      <c r="Q1857" s="74">
        <v>0.50800000000000001</v>
      </c>
      <c r="R1857" s="61" t="s">
        <v>58</v>
      </c>
      <c r="S1857" s="74">
        <v>193.053</v>
      </c>
      <c r="T1857" s="61" t="s">
        <v>58</v>
      </c>
      <c r="U1857" s="74">
        <v>6.6420000000000003</v>
      </c>
      <c r="V1857" s="74">
        <v>6.7530000000000001</v>
      </c>
    </row>
    <row r="1858" spans="1:22" x14ac:dyDescent="0.25">
      <c r="A1858" s="53">
        <v>44326</v>
      </c>
      <c r="B1858" s="54">
        <v>12</v>
      </c>
      <c r="C1858" s="57">
        <v>47018900000</v>
      </c>
      <c r="D1858" s="60" t="s">
        <v>58</v>
      </c>
      <c r="E1858" s="60" t="s">
        <v>58</v>
      </c>
      <c r="F1858" s="57">
        <v>45414886763</v>
      </c>
      <c r="G1858" s="59">
        <v>1.09E-3</v>
      </c>
      <c r="H1858" s="59">
        <v>1.09E-3</v>
      </c>
      <c r="I1858" s="60" t="s">
        <v>58</v>
      </c>
      <c r="J1858" s="59">
        <v>6.8190000000000001E-2</v>
      </c>
      <c r="K1858" s="59">
        <v>5.5000000000000003E-4</v>
      </c>
      <c r="L1858" s="59">
        <v>5.5000000000000003E-4</v>
      </c>
      <c r="M1858" s="60" t="s">
        <v>58</v>
      </c>
      <c r="N1858" s="59">
        <v>6.9040000000000004E-2</v>
      </c>
      <c r="O1858" s="58">
        <v>179.0341</v>
      </c>
      <c r="P1858" s="58">
        <v>179.0341</v>
      </c>
      <c r="Q1858" s="74">
        <v>0.5</v>
      </c>
      <c r="R1858" s="61" t="s">
        <v>58</v>
      </c>
      <c r="S1858" s="74">
        <v>190.053</v>
      </c>
      <c r="T1858" s="61" t="s">
        <v>58</v>
      </c>
      <c r="U1858" s="74">
        <v>6.641</v>
      </c>
      <c r="V1858" s="74">
        <v>6.7519999999999998</v>
      </c>
    </row>
    <row r="1859" spans="1:22" x14ac:dyDescent="0.25">
      <c r="A1859" s="53">
        <v>44327</v>
      </c>
      <c r="B1859" s="54">
        <v>12</v>
      </c>
      <c r="C1859" s="57">
        <v>47018900000</v>
      </c>
      <c r="D1859" s="60" t="s">
        <v>58</v>
      </c>
      <c r="E1859" s="60" t="s">
        <v>58</v>
      </c>
      <c r="F1859" s="57">
        <v>45422927899</v>
      </c>
      <c r="G1859" s="59">
        <v>1.2600000000000001E-3</v>
      </c>
      <c r="H1859" s="59">
        <v>1.2600000000000001E-3</v>
      </c>
      <c r="I1859" s="60" t="s">
        <v>58</v>
      </c>
      <c r="J1859" s="59">
        <v>6.7989999999999995E-2</v>
      </c>
      <c r="K1859" s="59">
        <v>1.8000000000000001E-4</v>
      </c>
      <c r="L1859" s="59">
        <v>1.8000000000000001E-4</v>
      </c>
      <c r="M1859" s="60" t="s">
        <v>58</v>
      </c>
      <c r="N1859" s="59">
        <v>6.6750000000000004E-2</v>
      </c>
      <c r="O1859" s="58">
        <v>179.0658</v>
      </c>
      <c r="P1859" s="58">
        <v>179.0658</v>
      </c>
      <c r="Q1859" s="74">
        <v>0.498</v>
      </c>
      <c r="R1859" s="61" t="s">
        <v>58</v>
      </c>
      <c r="S1859" s="74">
        <v>189.053</v>
      </c>
      <c r="T1859" s="61" t="s">
        <v>58</v>
      </c>
      <c r="U1859" s="74">
        <v>6.6390000000000002</v>
      </c>
      <c r="V1859" s="74">
        <v>6.7530000000000001</v>
      </c>
    </row>
    <row r="1860" spans="1:22" x14ac:dyDescent="0.25">
      <c r="A1860" s="53">
        <v>44328</v>
      </c>
      <c r="B1860" s="54">
        <v>12</v>
      </c>
      <c r="C1860" s="57">
        <v>47018900000</v>
      </c>
      <c r="D1860" s="60" t="s">
        <v>58</v>
      </c>
      <c r="E1860" s="60" t="s">
        <v>58</v>
      </c>
      <c r="F1860" s="57">
        <v>45433118422</v>
      </c>
      <c r="G1860" s="59">
        <v>2.2000000000000001E-4</v>
      </c>
      <c r="H1860" s="59">
        <v>2.2000000000000001E-4</v>
      </c>
      <c r="I1860" s="60" t="s">
        <v>58</v>
      </c>
      <c r="J1860" s="59">
        <v>8.5319999999999993E-2</v>
      </c>
      <c r="K1860" s="59">
        <v>2.2000000000000001E-4</v>
      </c>
      <c r="L1860" s="59">
        <v>2.2000000000000001E-4</v>
      </c>
      <c r="M1860" s="60" t="s">
        <v>58</v>
      </c>
      <c r="N1860" s="59">
        <v>8.5319999999999993E-2</v>
      </c>
      <c r="O1860" s="58">
        <v>179.10599999999999</v>
      </c>
      <c r="P1860" s="58">
        <v>179.10599999999999</v>
      </c>
      <c r="Q1860" s="74">
        <v>0.495</v>
      </c>
      <c r="R1860" s="61" t="s">
        <v>58</v>
      </c>
      <c r="S1860" s="74">
        <v>188.053</v>
      </c>
      <c r="T1860" s="61" t="s">
        <v>58</v>
      </c>
      <c r="U1860" s="74">
        <v>6.6269999999999998</v>
      </c>
      <c r="V1860" s="74">
        <v>6.7439999999999998</v>
      </c>
    </row>
    <row r="1861" spans="1:22" x14ac:dyDescent="0.25">
      <c r="A1861" s="53">
        <v>44329</v>
      </c>
      <c r="B1861" s="54">
        <v>12</v>
      </c>
      <c r="C1861" s="57">
        <v>47018900000</v>
      </c>
      <c r="D1861" s="60" t="s">
        <v>58</v>
      </c>
      <c r="E1861" s="60" t="s">
        <v>58</v>
      </c>
      <c r="F1861" s="57">
        <v>45437308148</v>
      </c>
      <c r="G1861" s="59">
        <v>3.2000000000000003E-4</v>
      </c>
      <c r="H1861" s="59">
        <v>3.2000000000000003E-4</v>
      </c>
      <c r="I1861" s="60" t="s">
        <v>58</v>
      </c>
      <c r="J1861" s="59">
        <v>5.9470000000000002E-2</v>
      </c>
      <c r="K1861" s="59">
        <v>9.0000000000000006E-5</v>
      </c>
      <c r="L1861" s="59">
        <v>9.0000000000000006E-5</v>
      </c>
      <c r="M1861" s="60" t="s">
        <v>58</v>
      </c>
      <c r="N1861" s="59">
        <v>3.4229999999999997E-2</v>
      </c>
      <c r="O1861" s="58">
        <v>179.1225</v>
      </c>
      <c r="P1861" s="58">
        <v>179.1225</v>
      </c>
      <c r="Q1861" s="74">
        <v>0.49199999999999999</v>
      </c>
      <c r="R1861" s="61" t="s">
        <v>58</v>
      </c>
      <c r="S1861" s="74">
        <v>187.053</v>
      </c>
      <c r="T1861" s="61" t="s">
        <v>58</v>
      </c>
      <c r="U1861" s="74">
        <v>6.6619999999999999</v>
      </c>
      <c r="V1861" s="74">
        <v>6.7619999999999996</v>
      </c>
    </row>
    <row r="1862" spans="1:22" x14ac:dyDescent="0.25">
      <c r="A1862" s="53">
        <v>44330</v>
      </c>
      <c r="B1862" s="54">
        <v>12</v>
      </c>
      <c r="C1862" s="57">
        <v>47018900000</v>
      </c>
      <c r="D1862" s="60" t="s">
        <v>58</v>
      </c>
      <c r="E1862" s="60" t="s">
        <v>58</v>
      </c>
      <c r="F1862" s="57">
        <v>45445962870</v>
      </c>
      <c r="G1862" s="59">
        <v>5.1000000000000004E-4</v>
      </c>
      <c r="H1862" s="59">
        <v>5.1000000000000004E-4</v>
      </c>
      <c r="I1862" s="60" t="s">
        <v>58</v>
      </c>
      <c r="J1862" s="59">
        <v>6.3630000000000006E-2</v>
      </c>
      <c r="K1862" s="59">
        <v>1.9000000000000001E-4</v>
      </c>
      <c r="L1862" s="59">
        <v>1.9000000000000001E-4</v>
      </c>
      <c r="M1862" s="60" t="s">
        <v>58</v>
      </c>
      <c r="N1862" s="59">
        <v>7.1989999999999998E-2</v>
      </c>
      <c r="O1862" s="58">
        <v>179.1567</v>
      </c>
      <c r="P1862" s="58">
        <v>179.1567</v>
      </c>
      <c r="Q1862" s="74">
        <v>0.49</v>
      </c>
      <c r="R1862" s="61" t="s">
        <v>58</v>
      </c>
      <c r="S1862" s="74">
        <v>186.053</v>
      </c>
      <c r="T1862" s="61" t="s">
        <v>58</v>
      </c>
      <c r="U1862" s="74">
        <v>6.6619999999999999</v>
      </c>
      <c r="V1862" s="74">
        <v>6.76</v>
      </c>
    </row>
    <row r="1863" spans="1:22" x14ac:dyDescent="0.25">
      <c r="A1863" s="53">
        <v>44333</v>
      </c>
      <c r="B1863" s="54">
        <v>12</v>
      </c>
      <c r="C1863" s="57">
        <v>47018900000</v>
      </c>
      <c r="D1863" s="60" t="s">
        <v>58</v>
      </c>
      <c r="E1863" s="60" t="s">
        <v>58</v>
      </c>
      <c r="F1863" s="57">
        <v>45445959611</v>
      </c>
      <c r="G1863" s="59">
        <v>5.1000000000000004E-4</v>
      </c>
      <c r="H1863" s="59">
        <v>5.1000000000000004E-4</v>
      </c>
      <c r="I1863" s="60" t="s">
        <v>58</v>
      </c>
      <c r="J1863" s="59">
        <v>3.1320000000000001E-2</v>
      </c>
      <c r="K1863" s="59">
        <v>0</v>
      </c>
      <c r="L1863" s="59">
        <v>0</v>
      </c>
      <c r="M1863" s="60" t="s">
        <v>58</v>
      </c>
      <c r="N1863" s="59">
        <v>-1.0000000000000001E-5</v>
      </c>
      <c r="O1863" s="58">
        <v>179.1566</v>
      </c>
      <c r="P1863" s="58">
        <v>179.1566</v>
      </c>
      <c r="Q1863" s="74">
        <v>0.48199999999999998</v>
      </c>
      <c r="R1863" s="61" t="s">
        <v>58</v>
      </c>
      <c r="S1863" s="74">
        <v>183.053</v>
      </c>
      <c r="T1863" s="61" t="s">
        <v>58</v>
      </c>
      <c r="U1863" s="74">
        <v>6.7560000000000002</v>
      </c>
      <c r="V1863" s="74">
        <v>6.8730000000000002</v>
      </c>
    </row>
    <row r="1864" spans="1:22" x14ac:dyDescent="0.25">
      <c r="A1864" s="53">
        <v>44334</v>
      </c>
      <c r="B1864" s="54">
        <v>12</v>
      </c>
      <c r="C1864" s="57">
        <v>47018900000</v>
      </c>
      <c r="D1864" s="60" t="s">
        <v>58</v>
      </c>
      <c r="E1864" s="60" t="s">
        <v>58</v>
      </c>
      <c r="F1864" s="57">
        <v>45452258420</v>
      </c>
      <c r="G1864" s="59">
        <v>6.4999999999999997E-4</v>
      </c>
      <c r="H1864" s="59">
        <v>6.4999999999999997E-4</v>
      </c>
      <c r="I1864" s="60" t="s">
        <v>58</v>
      </c>
      <c r="J1864" s="59">
        <v>3.4229999999999997E-2</v>
      </c>
      <c r="K1864" s="59">
        <v>1.3999999999999999E-4</v>
      </c>
      <c r="L1864" s="59">
        <v>1.3999999999999999E-4</v>
      </c>
      <c r="M1864" s="60" t="s">
        <v>58</v>
      </c>
      <c r="N1864" s="59">
        <v>5.1889999999999999E-2</v>
      </c>
      <c r="O1864" s="58">
        <v>179.1815</v>
      </c>
      <c r="P1864" s="58">
        <v>179.1815</v>
      </c>
      <c r="Q1864" s="74">
        <v>0.47899999999999998</v>
      </c>
      <c r="R1864" s="61" t="s">
        <v>58</v>
      </c>
      <c r="S1864" s="74">
        <v>182.053</v>
      </c>
      <c r="T1864" s="61" t="s">
        <v>58</v>
      </c>
      <c r="U1864" s="74">
        <v>6.774</v>
      </c>
      <c r="V1864" s="74">
        <v>6.883</v>
      </c>
    </row>
    <row r="1865" spans="1:22" x14ac:dyDescent="0.25">
      <c r="A1865" s="53">
        <v>44335</v>
      </c>
      <c r="B1865" s="54">
        <v>12</v>
      </c>
      <c r="C1865" s="57">
        <v>50018900000</v>
      </c>
      <c r="D1865" s="60" t="s">
        <v>58</v>
      </c>
      <c r="E1865" s="60" t="s">
        <v>58</v>
      </c>
      <c r="F1865" s="57">
        <v>48304526170</v>
      </c>
      <c r="G1865" s="59">
        <v>2.1000000000000001E-4</v>
      </c>
      <c r="H1865" s="59">
        <v>2.1000000000000001E-4</v>
      </c>
      <c r="I1865" s="60" t="s">
        <v>58</v>
      </c>
      <c r="J1865" s="59">
        <v>7.8789999999999999E-2</v>
      </c>
      <c r="K1865" s="59">
        <v>2.1000000000000001E-4</v>
      </c>
      <c r="L1865" s="59">
        <v>2.1000000000000001E-4</v>
      </c>
      <c r="M1865" s="60" t="s">
        <v>58</v>
      </c>
      <c r="N1865" s="59">
        <v>7.8789999999999999E-2</v>
      </c>
      <c r="O1865" s="58">
        <v>179.21870000000001</v>
      </c>
      <c r="P1865" s="58">
        <v>179.21870000000001</v>
      </c>
      <c r="Q1865" s="74">
        <v>0.49199999999999999</v>
      </c>
      <c r="R1865" s="61" t="s">
        <v>58</v>
      </c>
      <c r="S1865" s="74">
        <v>187.28800000000001</v>
      </c>
      <c r="T1865" s="61" t="s">
        <v>58</v>
      </c>
      <c r="U1865" s="74">
        <v>6.77</v>
      </c>
      <c r="V1865" s="74">
        <v>6.8869999999999996</v>
      </c>
    </row>
    <row r="1866" spans="1:22" x14ac:dyDescent="0.25">
      <c r="A1866" s="53">
        <v>44336</v>
      </c>
      <c r="B1866" s="54">
        <v>12</v>
      </c>
      <c r="C1866" s="57">
        <v>50018900000</v>
      </c>
      <c r="D1866" s="60" t="s">
        <v>58</v>
      </c>
      <c r="E1866" s="60" t="s">
        <v>58</v>
      </c>
      <c r="F1866" s="57">
        <v>48310038668</v>
      </c>
      <c r="G1866" s="59">
        <v>3.2000000000000003E-4</v>
      </c>
      <c r="H1866" s="59">
        <v>3.2000000000000003E-4</v>
      </c>
      <c r="I1866" s="60" t="s">
        <v>58</v>
      </c>
      <c r="J1866" s="59">
        <v>6.0510000000000001E-2</v>
      </c>
      <c r="K1866" s="59">
        <v>1.1E-4</v>
      </c>
      <c r="L1866" s="59">
        <v>1.1E-4</v>
      </c>
      <c r="M1866" s="60" t="s">
        <v>58</v>
      </c>
      <c r="N1866" s="59">
        <v>4.2529999999999998E-2</v>
      </c>
      <c r="O1866" s="58">
        <v>179.23920000000001</v>
      </c>
      <c r="P1866" s="58">
        <v>179.23920000000001</v>
      </c>
      <c r="Q1866" s="74">
        <v>0.49</v>
      </c>
      <c r="R1866" s="61" t="s">
        <v>58</v>
      </c>
      <c r="S1866" s="74">
        <v>186.28800000000001</v>
      </c>
      <c r="T1866" s="61" t="s">
        <v>58</v>
      </c>
      <c r="U1866" s="74">
        <v>6.8010000000000002</v>
      </c>
      <c r="V1866" s="74">
        <v>6.9020000000000001</v>
      </c>
    </row>
    <row r="1867" spans="1:22" x14ac:dyDescent="0.25">
      <c r="A1867" s="53">
        <v>44337</v>
      </c>
      <c r="B1867" s="54">
        <v>12</v>
      </c>
      <c r="C1867" s="57">
        <v>50018900000</v>
      </c>
      <c r="D1867" s="60" t="s">
        <v>58</v>
      </c>
      <c r="E1867" s="60" t="s">
        <v>58</v>
      </c>
      <c r="F1867" s="57">
        <v>48317623486</v>
      </c>
      <c r="G1867" s="59">
        <v>4.8000000000000001E-4</v>
      </c>
      <c r="H1867" s="59">
        <v>4.8000000000000001E-4</v>
      </c>
      <c r="I1867" s="60" t="s">
        <v>58</v>
      </c>
      <c r="J1867" s="59">
        <v>0.06</v>
      </c>
      <c r="K1867" s="59">
        <v>1.6000000000000001E-4</v>
      </c>
      <c r="L1867" s="59">
        <v>1.6000000000000001E-4</v>
      </c>
      <c r="M1867" s="60" t="s">
        <v>58</v>
      </c>
      <c r="N1867" s="59">
        <v>5.8979999999999998E-2</v>
      </c>
      <c r="O1867" s="58">
        <v>179.26730000000001</v>
      </c>
      <c r="P1867" s="58">
        <v>179.26730000000001</v>
      </c>
      <c r="Q1867" s="74">
        <v>0.48699999999999999</v>
      </c>
      <c r="R1867" s="61" t="s">
        <v>58</v>
      </c>
      <c r="S1867" s="74">
        <v>185.28800000000001</v>
      </c>
      <c r="T1867" s="61" t="s">
        <v>58</v>
      </c>
      <c r="U1867" s="74">
        <v>6.7969999999999997</v>
      </c>
      <c r="V1867" s="74">
        <v>6.9080000000000004</v>
      </c>
    </row>
    <row r="1868" spans="1:22" x14ac:dyDescent="0.25">
      <c r="A1868" s="53">
        <v>44340</v>
      </c>
      <c r="B1868" s="54">
        <v>12</v>
      </c>
      <c r="C1868" s="57">
        <v>50018900000</v>
      </c>
      <c r="D1868" s="60" t="s">
        <v>58</v>
      </c>
      <c r="E1868" s="60" t="s">
        <v>58</v>
      </c>
      <c r="F1868" s="57">
        <v>48334268190</v>
      </c>
      <c r="G1868" s="59">
        <v>8.1999999999999998E-4</v>
      </c>
      <c r="H1868" s="59">
        <v>8.1999999999999998E-4</v>
      </c>
      <c r="I1868" s="60" t="s">
        <v>58</v>
      </c>
      <c r="J1868" s="59">
        <v>5.1360000000000003E-2</v>
      </c>
      <c r="K1868" s="59">
        <v>3.4000000000000002E-4</v>
      </c>
      <c r="L1868" s="59">
        <v>3.4000000000000002E-4</v>
      </c>
      <c r="M1868" s="60" t="s">
        <v>58</v>
      </c>
      <c r="N1868" s="59">
        <v>4.2799999999999998E-2</v>
      </c>
      <c r="O1868" s="58">
        <v>179.32910000000001</v>
      </c>
      <c r="P1868" s="58">
        <v>179.32910000000001</v>
      </c>
      <c r="Q1868" s="74">
        <v>0.47899999999999998</v>
      </c>
      <c r="R1868" s="61" t="s">
        <v>58</v>
      </c>
      <c r="S1868" s="74">
        <v>182.28800000000001</v>
      </c>
      <c r="T1868" s="61" t="s">
        <v>58</v>
      </c>
      <c r="U1868" s="74">
        <v>6.8470000000000004</v>
      </c>
      <c r="V1868" s="74">
        <v>6.952</v>
      </c>
    </row>
    <row r="1869" spans="1:22" x14ac:dyDescent="0.25">
      <c r="A1869" s="53">
        <v>44341</v>
      </c>
      <c r="B1869" s="54">
        <v>12</v>
      </c>
      <c r="C1869" s="57">
        <v>50018900000</v>
      </c>
      <c r="D1869" s="60" t="s">
        <v>58</v>
      </c>
      <c r="E1869" s="60" t="s">
        <v>58</v>
      </c>
      <c r="F1869" s="57">
        <v>48341084078</v>
      </c>
      <c r="G1869" s="59">
        <v>9.6000000000000002E-4</v>
      </c>
      <c r="H1869" s="59">
        <v>9.6000000000000002E-4</v>
      </c>
      <c r="I1869" s="60" t="s">
        <v>58</v>
      </c>
      <c r="J1869" s="59">
        <v>5.1569999999999998E-2</v>
      </c>
      <c r="K1869" s="59">
        <v>1.3999999999999999E-4</v>
      </c>
      <c r="L1869" s="59">
        <v>1.3999999999999999E-4</v>
      </c>
      <c r="M1869" s="60" t="s">
        <v>58</v>
      </c>
      <c r="N1869" s="59">
        <v>5.2810000000000003E-2</v>
      </c>
      <c r="O1869" s="58">
        <v>179.35429999999999</v>
      </c>
      <c r="P1869" s="58">
        <v>179.35429999999999</v>
      </c>
      <c r="Q1869" s="74">
        <v>0.47699999999999998</v>
      </c>
      <c r="R1869" s="61" t="s">
        <v>58</v>
      </c>
      <c r="S1869" s="74">
        <v>181.28800000000001</v>
      </c>
      <c r="T1869" s="61" t="s">
        <v>58</v>
      </c>
      <c r="U1869" s="74">
        <v>6.87</v>
      </c>
      <c r="V1869" s="74">
        <v>6.9610000000000003</v>
      </c>
    </row>
    <row r="1870" spans="1:22" x14ac:dyDescent="0.25">
      <c r="A1870" s="53">
        <v>44342</v>
      </c>
      <c r="B1870" s="54">
        <v>11</v>
      </c>
      <c r="C1870" s="57">
        <v>47494700000</v>
      </c>
      <c r="D1870" s="60" t="s">
        <v>58</v>
      </c>
      <c r="E1870" s="60" t="s">
        <v>58</v>
      </c>
      <c r="F1870" s="57">
        <v>45791374045</v>
      </c>
      <c r="G1870" s="59">
        <v>2.9E-4</v>
      </c>
      <c r="H1870" s="59">
        <v>2.9E-4</v>
      </c>
      <c r="I1870" s="60" t="s">
        <v>58</v>
      </c>
      <c r="J1870" s="59">
        <v>0.11121</v>
      </c>
      <c r="K1870" s="59">
        <v>2.9E-4</v>
      </c>
      <c r="L1870" s="59">
        <v>2.9E-4</v>
      </c>
      <c r="M1870" s="60" t="s">
        <v>58</v>
      </c>
      <c r="N1870" s="59">
        <v>0.11121</v>
      </c>
      <c r="O1870" s="58">
        <v>179.40620000000001</v>
      </c>
      <c r="P1870" s="58">
        <v>179.40620000000001</v>
      </c>
      <c r="Q1870" s="74">
        <v>0.51300000000000001</v>
      </c>
      <c r="R1870" s="61" t="s">
        <v>58</v>
      </c>
      <c r="S1870" s="74">
        <v>194.334</v>
      </c>
      <c r="T1870" s="61" t="s">
        <v>58</v>
      </c>
      <c r="U1870" s="74">
        <v>6.859</v>
      </c>
      <c r="V1870" s="74">
        <v>6.9409999999999998</v>
      </c>
    </row>
    <row r="1871" spans="1:22" x14ac:dyDescent="0.25">
      <c r="A1871" s="53">
        <v>44343</v>
      </c>
      <c r="B1871" s="54">
        <v>11</v>
      </c>
      <c r="C1871" s="57">
        <v>47494700000</v>
      </c>
      <c r="D1871" s="60" t="s">
        <v>58</v>
      </c>
      <c r="E1871" s="60" t="s">
        <v>58</v>
      </c>
      <c r="F1871" s="57">
        <v>45775385793</v>
      </c>
      <c r="G1871" s="59">
        <v>-6.0000000000000002E-5</v>
      </c>
      <c r="H1871" s="59">
        <v>-6.0000000000000002E-5</v>
      </c>
      <c r="I1871" s="60" t="s">
        <v>58</v>
      </c>
      <c r="J1871" s="59">
        <v>-1.095E-2</v>
      </c>
      <c r="K1871" s="59">
        <v>-3.5E-4</v>
      </c>
      <c r="L1871" s="59">
        <v>-3.5E-4</v>
      </c>
      <c r="M1871" s="60" t="s">
        <v>58</v>
      </c>
      <c r="N1871" s="59">
        <v>-0.11967</v>
      </c>
      <c r="O1871" s="58">
        <v>179.34350000000001</v>
      </c>
      <c r="P1871" s="58">
        <v>179.34350000000001</v>
      </c>
      <c r="Q1871" s="74">
        <v>0.51</v>
      </c>
      <c r="R1871" s="61" t="s">
        <v>58</v>
      </c>
      <c r="S1871" s="74">
        <v>193.334</v>
      </c>
      <c r="T1871" s="61" t="s">
        <v>58</v>
      </c>
      <c r="U1871" s="74">
        <v>6.9740000000000002</v>
      </c>
      <c r="V1871" s="74">
        <v>7.0460000000000003</v>
      </c>
    </row>
    <row r="1872" spans="1:22" x14ac:dyDescent="0.25">
      <c r="A1872" s="53">
        <v>44347</v>
      </c>
      <c r="B1872" s="54">
        <v>11</v>
      </c>
      <c r="C1872" s="57">
        <v>47494700000</v>
      </c>
      <c r="D1872" s="60" t="s">
        <v>58</v>
      </c>
      <c r="E1872" s="60" t="s">
        <v>58</v>
      </c>
      <c r="F1872" s="57">
        <v>45819282518</v>
      </c>
      <c r="G1872" s="59">
        <v>8.9999999999999998E-4</v>
      </c>
      <c r="H1872" s="59">
        <v>8.9999999999999998E-4</v>
      </c>
      <c r="I1872" s="60" t="s">
        <v>58</v>
      </c>
      <c r="J1872" s="59">
        <v>5.6160000000000002E-2</v>
      </c>
      <c r="K1872" s="59">
        <v>9.6000000000000002E-4</v>
      </c>
      <c r="L1872" s="59">
        <v>9.6000000000000002E-4</v>
      </c>
      <c r="M1872" s="60" t="s">
        <v>58</v>
      </c>
      <c r="N1872" s="59">
        <v>9.1399999999999995E-2</v>
      </c>
      <c r="O1872" s="58">
        <v>179.5155</v>
      </c>
      <c r="P1872" s="58">
        <v>179.5155</v>
      </c>
      <c r="Q1872" s="74">
        <v>0.499</v>
      </c>
      <c r="R1872" s="61" t="s">
        <v>58</v>
      </c>
      <c r="S1872" s="74">
        <v>189.334</v>
      </c>
      <c r="T1872" s="61" t="s">
        <v>58</v>
      </c>
      <c r="U1872" s="74">
        <v>6.9279999999999999</v>
      </c>
      <c r="V1872" s="74">
        <v>7.0060000000000002</v>
      </c>
    </row>
    <row r="1873" spans="1:22" x14ac:dyDescent="0.25">
      <c r="A1873" s="53">
        <v>44348</v>
      </c>
      <c r="B1873" s="54">
        <v>11</v>
      </c>
      <c r="C1873" s="57">
        <v>47494700000</v>
      </c>
      <c r="D1873" s="60" t="s">
        <v>58</v>
      </c>
      <c r="E1873" s="60" t="s">
        <v>58</v>
      </c>
      <c r="F1873" s="57">
        <v>45803521963</v>
      </c>
      <c r="G1873" s="59">
        <v>5.5000000000000003E-4</v>
      </c>
      <c r="H1873" s="59">
        <v>5.5000000000000003E-4</v>
      </c>
      <c r="I1873" s="60" t="s">
        <v>58</v>
      </c>
      <c r="J1873" s="59">
        <v>2.9319999999999999E-2</v>
      </c>
      <c r="K1873" s="59">
        <v>-3.4000000000000002E-4</v>
      </c>
      <c r="L1873" s="59">
        <v>-3.4000000000000002E-4</v>
      </c>
      <c r="M1873" s="60" t="s">
        <v>58</v>
      </c>
      <c r="N1873" s="59">
        <v>-0.11801</v>
      </c>
      <c r="O1873" s="58">
        <v>179.4538</v>
      </c>
      <c r="P1873" s="58">
        <v>179.4538</v>
      </c>
      <c r="Q1873" s="74">
        <v>0.496</v>
      </c>
      <c r="R1873" s="61" t="s">
        <v>58</v>
      </c>
      <c r="S1873" s="74">
        <v>188.334</v>
      </c>
      <c r="T1873" s="61" t="s">
        <v>58</v>
      </c>
      <c r="U1873" s="74">
        <v>7.0460000000000003</v>
      </c>
      <c r="V1873" s="74">
        <v>7.1130000000000004</v>
      </c>
    </row>
    <row r="1874" spans="1:22" x14ac:dyDescent="0.25">
      <c r="A1874" s="53">
        <v>44349</v>
      </c>
      <c r="B1874" s="54">
        <v>11</v>
      </c>
      <c r="C1874" s="57">
        <v>47494700000</v>
      </c>
      <c r="D1874" s="60" t="s">
        <v>58</v>
      </c>
      <c r="E1874" s="60" t="s">
        <v>58</v>
      </c>
      <c r="F1874" s="57">
        <v>45812706218</v>
      </c>
      <c r="G1874" s="59">
        <v>2.0000000000000001E-4</v>
      </c>
      <c r="H1874" s="59">
        <v>2.0000000000000001E-4</v>
      </c>
      <c r="I1874" s="60" t="s">
        <v>58</v>
      </c>
      <c r="J1874" s="59">
        <v>7.5920000000000001E-2</v>
      </c>
      <c r="K1874" s="59">
        <v>2.0000000000000001E-4</v>
      </c>
      <c r="L1874" s="59">
        <v>2.0000000000000001E-4</v>
      </c>
      <c r="M1874" s="60" t="s">
        <v>58</v>
      </c>
      <c r="N1874" s="59">
        <v>7.5920000000000001E-2</v>
      </c>
      <c r="O1874" s="58">
        <v>179.4897</v>
      </c>
      <c r="P1874" s="58">
        <v>179.4897</v>
      </c>
      <c r="Q1874" s="74">
        <v>0.49399999999999999</v>
      </c>
      <c r="R1874" s="61" t="s">
        <v>58</v>
      </c>
      <c r="S1874" s="74">
        <v>187.334</v>
      </c>
      <c r="T1874" s="61" t="s">
        <v>58</v>
      </c>
      <c r="U1874" s="74">
        <v>7.0389999999999997</v>
      </c>
      <c r="V1874" s="74">
        <v>7.1109999999999998</v>
      </c>
    </row>
    <row r="1875" spans="1:22" x14ac:dyDescent="0.25">
      <c r="A1875" s="53">
        <v>44350</v>
      </c>
      <c r="B1875" s="54">
        <v>11</v>
      </c>
      <c r="C1875" s="57">
        <v>47494700000</v>
      </c>
      <c r="D1875" s="60" t="s">
        <v>58</v>
      </c>
      <c r="E1875" s="60" t="s">
        <v>58</v>
      </c>
      <c r="F1875" s="57">
        <v>45821588864</v>
      </c>
      <c r="G1875" s="59">
        <v>3.8999999999999999E-4</v>
      </c>
      <c r="H1875" s="59">
        <v>3.8999999999999999E-4</v>
      </c>
      <c r="I1875" s="60" t="s">
        <v>58</v>
      </c>
      <c r="J1875" s="59">
        <v>7.4620000000000006E-2</v>
      </c>
      <c r="K1875" s="59">
        <v>1.9000000000000001E-4</v>
      </c>
      <c r="L1875" s="59">
        <v>1.9000000000000001E-4</v>
      </c>
      <c r="M1875" s="60" t="s">
        <v>58</v>
      </c>
      <c r="N1875" s="59">
        <v>7.3330000000000006E-2</v>
      </c>
      <c r="O1875" s="58">
        <v>179.52449999999999</v>
      </c>
      <c r="P1875" s="58">
        <v>179.52449999999999</v>
      </c>
      <c r="Q1875" s="74">
        <v>0.49099999999999999</v>
      </c>
      <c r="R1875" s="61" t="s">
        <v>58</v>
      </c>
      <c r="S1875" s="74">
        <v>186.334</v>
      </c>
      <c r="T1875" s="61" t="s">
        <v>58</v>
      </c>
      <c r="U1875" s="74">
        <v>7.0439999999999996</v>
      </c>
      <c r="V1875" s="74">
        <v>7.11</v>
      </c>
    </row>
    <row r="1876" spans="1:22" x14ac:dyDescent="0.25">
      <c r="A1876" s="53">
        <v>44351</v>
      </c>
      <c r="B1876" s="54">
        <v>11</v>
      </c>
      <c r="C1876" s="57">
        <v>47494700000</v>
      </c>
      <c r="D1876" s="60" t="s">
        <v>58</v>
      </c>
      <c r="E1876" s="60" t="s">
        <v>58</v>
      </c>
      <c r="F1876" s="57">
        <v>45828777014</v>
      </c>
      <c r="G1876" s="59">
        <v>5.5000000000000003E-4</v>
      </c>
      <c r="H1876" s="59">
        <v>5.5000000000000003E-4</v>
      </c>
      <c r="I1876" s="60" t="s">
        <v>58</v>
      </c>
      <c r="J1876" s="59">
        <v>6.9370000000000001E-2</v>
      </c>
      <c r="K1876" s="59">
        <v>1.6000000000000001E-4</v>
      </c>
      <c r="L1876" s="59">
        <v>1.6000000000000001E-4</v>
      </c>
      <c r="M1876" s="60" t="s">
        <v>58</v>
      </c>
      <c r="N1876" s="59">
        <v>5.892E-2</v>
      </c>
      <c r="O1876" s="58">
        <v>179.55269999999999</v>
      </c>
      <c r="P1876" s="58">
        <v>179.55269999999999</v>
      </c>
      <c r="Q1876" s="74">
        <v>0.48899999999999999</v>
      </c>
      <c r="R1876" s="61" t="s">
        <v>58</v>
      </c>
      <c r="S1876" s="74">
        <v>185.334</v>
      </c>
      <c r="T1876" s="61" t="s">
        <v>58</v>
      </c>
      <c r="U1876" s="74">
        <v>7.0439999999999996</v>
      </c>
      <c r="V1876" s="74">
        <v>7.117</v>
      </c>
    </row>
    <row r="1877" spans="1:22" x14ac:dyDescent="0.25">
      <c r="A1877" s="53">
        <v>44354</v>
      </c>
      <c r="B1877" s="54">
        <v>11</v>
      </c>
      <c r="C1877" s="57">
        <v>47494700000</v>
      </c>
      <c r="D1877" s="60" t="s">
        <v>58</v>
      </c>
      <c r="E1877" s="60" t="s">
        <v>58</v>
      </c>
      <c r="F1877" s="57">
        <v>45854295837</v>
      </c>
      <c r="G1877" s="59">
        <v>1.1100000000000001E-3</v>
      </c>
      <c r="H1877" s="59">
        <v>1.1100000000000001E-3</v>
      </c>
      <c r="I1877" s="60" t="s">
        <v>58</v>
      </c>
      <c r="J1877" s="59">
        <v>6.9720000000000004E-2</v>
      </c>
      <c r="K1877" s="59">
        <v>5.5999999999999995E-4</v>
      </c>
      <c r="L1877" s="59">
        <v>5.5999999999999995E-4</v>
      </c>
      <c r="M1877" s="60" t="s">
        <v>58</v>
      </c>
      <c r="N1877" s="59">
        <v>7.0080000000000003E-2</v>
      </c>
      <c r="O1877" s="58">
        <v>179.65270000000001</v>
      </c>
      <c r="P1877" s="58">
        <v>179.65270000000001</v>
      </c>
      <c r="Q1877" s="74">
        <v>0.48099999999999998</v>
      </c>
      <c r="R1877" s="61" t="s">
        <v>58</v>
      </c>
      <c r="S1877" s="74">
        <v>182.334</v>
      </c>
      <c r="T1877" s="61" t="s">
        <v>58</v>
      </c>
      <c r="U1877" s="74">
        <v>7.0510000000000002</v>
      </c>
      <c r="V1877" s="74">
        <v>7.12</v>
      </c>
    </row>
    <row r="1878" spans="1:22" x14ac:dyDescent="0.25">
      <c r="A1878" s="53">
        <v>44355</v>
      </c>
      <c r="B1878" s="54">
        <v>11</v>
      </c>
      <c r="C1878" s="57">
        <v>47494700000</v>
      </c>
      <c r="D1878" s="60" t="s">
        <v>58</v>
      </c>
      <c r="E1878" s="60" t="s">
        <v>58</v>
      </c>
      <c r="F1878" s="57">
        <v>45855457681</v>
      </c>
      <c r="G1878" s="59">
        <v>1.1299999999999999E-3</v>
      </c>
      <c r="H1878" s="59">
        <v>1.1299999999999999E-3</v>
      </c>
      <c r="I1878" s="60" t="s">
        <v>58</v>
      </c>
      <c r="J1878" s="59">
        <v>6.087E-2</v>
      </c>
      <c r="K1878" s="59">
        <v>3.0000000000000001E-5</v>
      </c>
      <c r="L1878" s="59">
        <v>3.0000000000000001E-5</v>
      </c>
      <c r="M1878" s="60" t="s">
        <v>58</v>
      </c>
      <c r="N1878" s="59">
        <v>9.2899999999999996E-3</v>
      </c>
      <c r="O1878" s="58">
        <v>179.65719999999999</v>
      </c>
      <c r="P1878" s="58">
        <v>179.65719999999999</v>
      </c>
      <c r="Q1878" s="74">
        <v>0.47799999999999998</v>
      </c>
      <c r="R1878" s="61" t="s">
        <v>58</v>
      </c>
      <c r="S1878" s="74">
        <v>181.334</v>
      </c>
      <c r="T1878" s="61" t="s">
        <v>58</v>
      </c>
      <c r="U1878" s="74">
        <v>7.0720000000000001</v>
      </c>
      <c r="V1878" s="74">
        <v>7.1550000000000002</v>
      </c>
    </row>
    <row r="1879" spans="1:22" x14ac:dyDescent="0.25">
      <c r="A1879" s="53">
        <v>44356</v>
      </c>
      <c r="B1879" s="54">
        <v>11</v>
      </c>
      <c r="C1879" s="57">
        <v>47494700000</v>
      </c>
      <c r="D1879" s="60" t="s">
        <v>58</v>
      </c>
      <c r="E1879" s="60" t="s">
        <v>58</v>
      </c>
      <c r="F1879" s="57">
        <v>45857518142</v>
      </c>
      <c r="G1879" s="59">
        <v>4.0000000000000003E-5</v>
      </c>
      <c r="H1879" s="59">
        <v>4.0000000000000003E-5</v>
      </c>
      <c r="I1879" s="60" t="s">
        <v>58</v>
      </c>
      <c r="J1879" s="59">
        <v>1.6539999999999999E-2</v>
      </c>
      <c r="K1879" s="59">
        <v>4.0000000000000003E-5</v>
      </c>
      <c r="L1879" s="59">
        <v>4.0000000000000003E-5</v>
      </c>
      <c r="M1879" s="60" t="s">
        <v>58</v>
      </c>
      <c r="N1879" s="59">
        <v>1.6539999999999999E-2</v>
      </c>
      <c r="O1879" s="58">
        <v>179.6653</v>
      </c>
      <c r="P1879" s="58">
        <v>179.6653</v>
      </c>
      <c r="Q1879" s="74">
        <v>0.47499999999999998</v>
      </c>
      <c r="R1879" s="61" t="s">
        <v>58</v>
      </c>
      <c r="S1879" s="74">
        <v>180.334</v>
      </c>
      <c r="T1879" s="61" t="s">
        <v>58</v>
      </c>
      <c r="U1879" s="74">
        <v>7.0890000000000004</v>
      </c>
      <c r="V1879" s="74">
        <v>7.1859999999999999</v>
      </c>
    </row>
    <row r="1880" spans="1:22" x14ac:dyDescent="0.25">
      <c r="A1880" s="53">
        <v>44357</v>
      </c>
      <c r="B1880" s="54">
        <v>11</v>
      </c>
      <c r="C1880" s="57">
        <v>47494700000</v>
      </c>
      <c r="D1880" s="60" t="s">
        <v>58</v>
      </c>
      <c r="E1880" s="60" t="s">
        <v>58</v>
      </c>
      <c r="F1880" s="57">
        <v>45867753279</v>
      </c>
      <c r="G1880" s="59">
        <v>2.7E-4</v>
      </c>
      <c r="H1880" s="59">
        <v>2.7E-4</v>
      </c>
      <c r="I1880" s="60" t="s">
        <v>58</v>
      </c>
      <c r="J1880" s="59">
        <v>5.015E-2</v>
      </c>
      <c r="K1880" s="59">
        <v>2.2000000000000001E-4</v>
      </c>
      <c r="L1880" s="59">
        <v>2.2000000000000001E-4</v>
      </c>
      <c r="M1880" s="60" t="s">
        <v>58</v>
      </c>
      <c r="N1880" s="59">
        <v>8.4870000000000001E-2</v>
      </c>
      <c r="O1880" s="58">
        <v>179.7054</v>
      </c>
      <c r="P1880" s="58">
        <v>179.7054</v>
      </c>
      <c r="Q1880" s="74">
        <v>0.47299999999999998</v>
      </c>
      <c r="R1880" s="61" t="s">
        <v>58</v>
      </c>
      <c r="S1880" s="74">
        <v>179.334</v>
      </c>
      <c r="T1880" s="61" t="s">
        <v>58</v>
      </c>
      <c r="U1880" s="74">
        <v>7.0860000000000003</v>
      </c>
      <c r="V1880" s="74">
        <v>7.1790000000000003</v>
      </c>
    </row>
    <row r="1881" spans="1:22" x14ac:dyDescent="0.25">
      <c r="A1881" s="53">
        <v>44358</v>
      </c>
      <c r="B1881" s="54">
        <v>11</v>
      </c>
      <c r="C1881" s="57">
        <v>47494700000</v>
      </c>
      <c r="D1881" s="60" t="s">
        <v>58</v>
      </c>
      <c r="E1881" s="60" t="s">
        <v>58</v>
      </c>
      <c r="F1881" s="57">
        <v>45878596039</v>
      </c>
      <c r="G1881" s="59">
        <v>5.0000000000000001E-4</v>
      </c>
      <c r="H1881" s="59">
        <v>5.0000000000000001E-4</v>
      </c>
      <c r="I1881" s="60" t="s">
        <v>58</v>
      </c>
      <c r="J1881" s="59">
        <v>6.3299999999999995E-2</v>
      </c>
      <c r="K1881" s="59">
        <v>2.4000000000000001E-4</v>
      </c>
      <c r="L1881" s="59">
        <v>2.4000000000000001E-4</v>
      </c>
      <c r="M1881" s="60" t="s">
        <v>58</v>
      </c>
      <c r="N1881" s="59">
        <v>9.01E-2</v>
      </c>
      <c r="O1881" s="58">
        <v>179.74789999999999</v>
      </c>
      <c r="P1881" s="58">
        <v>179.74789999999999</v>
      </c>
      <c r="Q1881" s="74">
        <v>0.47</v>
      </c>
      <c r="R1881" s="61" t="s">
        <v>58</v>
      </c>
      <c r="S1881" s="74">
        <v>178.334</v>
      </c>
      <c r="T1881" s="61" t="s">
        <v>58</v>
      </c>
      <c r="U1881" s="74">
        <v>7.07</v>
      </c>
      <c r="V1881" s="74">
        <v>7.17</v>
      </c>
    </row>
    <row r="1882" spans="1:22" x14ac:dyDescent="0.25">
      <c r="A1882" s="53">
        <v>44361</v>
      </c>
      <c r="B1882" s="54">
        <v>11</v>
      </c>
      <c r="C1882" s="57">
        <v>47494700000</v>
      </c>
      <c r="D1882" s="60" t="s">
        <v>58</v>
      </c>
      <c r="E1882" s="60" t="s">
        <v>58</v>
      </c>
      <c r="F1882" s="57">
        <v>45897439003</v>
      </c>
      <c r="G1882" s="59">
        <v>9.2000000000000003E-4</v>
      </c>
      <c r="H1882" s="59">
        <v>9.2000000000000003E-4</v>
      </c>
      <c r="I1882" s="60" t="s">
        <v>58</v>
      </c>
      <c r="J1882" s="59">
        <v>5.7250000000000002E-2</v>
      </c>
      <c r="K1882" s="59">
        <v>4.0999999999999999E-4</v>
      </c>
      <c r="L1882" s="59">
        <v>4.0999999999999999E-4</v>
      </c>
      <c r="M1882" s="60" t="s">
        <v>58</v>
      </c>
      <c r="N1882" s="59">
        <v>5.1229999999999998E-2</v>
      </c>
      <c r="O1882" s="58">
        <v>179.82169999999999</v>
      </c>
      <c r="P1882" s="58">
        <v>179.82169999999999</v>
      </c>
      <c r="Q1882" s="74">
        <v>0.46200000000000002</v>
      </c>
      <c r="R1882" s="61" t="s">
        <v>58</v>
      </c>
      <c r="S1882" s="74">
        <v>175.334</v>
      </c>
      <c r="T1882" s="61" t="s">
        <v>58</v>
      </c>
      <c r="U1882" s="74">
        <v>7.1029999999999998</v>
      </c>
      <c r="V1882" s="74">
        <v>7.2060000000000004</v>
      </c>
    </row>
    <row r="1883" spans="1:22" x14ac:dyDescent="0.25">
      <c r="A1883" s="53">
        <v>44362</v>
      </c>
      <c r="B1883" s="54">
        <v>11</v>
      </c>
      <c r="C1883" s="57">
        <v>47494700000</v>
      </c>
      <c r="D1883" s="60" t="s">
        <v>58</v>
      </c>
      <c r="E1883" s="60" t="s">
        <v>58</v>
      </c>
      <c r="F1883" s="57">
        <v>45906488499</v>
      </c>
      <c r="G1883" s="59">
        <v>1.1100000000000001E-3</v>
      </c>
      <c r="H1883" s="59">
        <v>1.1100000000000001E-3</v>
      </c>
      <c r="I1883" s="60" t="s">
        <v>58</v>
      </c>
      <c r="J1883" s="59">
        <v>5.9709999999999999E-2</v>
      </c>
      <c r="K1883" s="59">
        <v>2.0000000000000001E-4</v>
      </c>
      <c r="L1883" s="59">
        <v>2.0000000000000001E-4</v>
      </c>
      <c r="M1883" s="60" t="s">
        <v>58</v>
      </c>
      <c r="N1883" s="59">
        <v>7.4609999999999996E-2</v>
      </c>
      <c r="O1883" s="58">
        <v>179.85720000000001</v>
      </c>
      <c r="P1883" s="58">
        <v>179.85720000000001</v>
      </c>
      <c r="Q1883" s="74">
        <v>0.46</v>
      </c>
      <c r="R1883" s="61" t="s">
        <v>58</v>
      </c>
      <c r="S1883" s="74">
        <v>174.334</v>
      </c>
      <c r="T1883" s="61" t="s">
        <v>58</v>
      </c>
      <c r="U1883" s="74">
        <v>7.0940000000000003</v>
      </c>
      <c r="V1883" s="74">
        <v>7.2050000000000001</v>
      </c>
    </row>
    <row r="1884" spans="1:22" x14ac:dyDescent="0.25">
      <c r="A1884" s="53">
        <v>44363</v>
      </c>
      <c r="B1884" s="54">
        <v>11</v>
      </c>
      <c r="C1884" s="57">
        <v>47494700000</v>
      </c>
      <c r="D1884" s="60" t="s">
        <v>58</v>
      </c>
      <c r="E1884" s="60" t="s">
        <v>58</v>
      </c>
      <c r="F1884" s="57">
        <v>45918196720</v>
      </c>
      <c r="G1884" s="59">
        <v>2.5999999999999998E-4</v>
      </c>
      <c r="H1884" s="59">
        <v>2.5999999999999998E-4</v>
      </c>
      <c r="I1884" s="60" t="s">
        <v>58</v>
      </c>
      <c r="J1884" s="59">
        <v>9.7549999999999998E-2</v>
      </c>
      <c r="K1884" s="59">
        <v>2.5999999999999998E-4</v>
      </c>
      <c r="L1884" s="59">
        <v>2.5999999999999998E-4</v>
      </c>
      <c r="M1884" s="60" t="s">
        <v>58</v>
      </c>
      <c r="N1884" s="59">
        <v>9.7549999999999998E-2</v>
      </c>
      <c r="O1884" s="58">
        <v>179.90299999999999</v>
      </c>
      <c r="P1884" s="58">
        <v>179.90299999999999</v>
      </c>
      <c r="Q1884" s="74">
        <v>0.45700000000000002</v>
      </c>
      <c r="R1884" s="61" t="s">
        <v>58</v>
      </c>
      <c r="S1884" s="74">
        <v>173.334</v>
      </c>
      <c r="T1884" s="61" t="s">
        <v>58</v>
      </c>
      <c r="U1884" s="74">
        <v>7.08</v>
      </c>
      <c r="V1884" s="74">
        <v>7.1920000000000002</v>
      </c>
    </row>
    <row r="1885" spans="1:22" x14ac:dyDescent="0.25">
      <c r="A1885" s="53">
        <v>44364</v>
      </c>
      <c r="B1885" s="54">
        <v>11</v>
      </c>
      <c r="C1885" s="57">
        <v>47494700000</v>
      </c>
      <c r="D1885" s="60" t="s">
        <v>58</v>
      </c>
      <c r="E1885" s="60" t="s">
        <v>58</v>
      </c>
      <c r="F1885" s="57">
        <v>45925245218</v>
      </c>
      <c r="G1885" s="59">
        <v>4.0999999999999999E-4</v>
      </c>
      <c r="H1885" s="59">
        <v>4.0999999999999999E-4</v>
      </c>
      <c r="I1885" s="60" t="s">
        <v>58</v>
      </c>
      <c r="J1885" s="59">
        <v>7.7399999999999997E-2</v>
      </c>
      <c r="K1885" s="59">
        <v>1.4999999999999999E-4</v>
      </c>
      <c r="L1885" s="59">
        <v>1.4999999999999999E-4</v>
      </c>
      <c r="M1885" s="60" t="s">
        <v>58</v>
      </c>
      <c r="N1885" s="59">
        <v>5.7619999999999998E-2</v>
      </c>
      <c r="O1885" s="58">
        <v>179.9307</v>
      </c>
      <c r="P1885" s="58">
        <v>179.9307</v>
      </c>
      <c r="Q1885" s="74">
        <v>0.45500000000000002</v>
      </c>
      <c r="R1885" s="61" t="s">
        <v>58</v>
      </c>
      <c r="S1885" s="74">
        <v>172.334</v>
      </c>
      <c r="T1885" s="61" t="s">
        <v>58</v>
      </c>
      <c r="U1885" s="74">
        <v>7.0810000000000004</v>
      </c>
      <c r="V1885" s="74">
        <v>7.2009999999999996</v>
      </c>
    </row>
    <row r="1886" spans="1:22" x14ac:dyDescent="0.25">
      <c r="A1886" s="53">
        <v>44365</v>
      </c>
      <c r="B1886" s="54">
        <v>11</v>
      </c>
      <c r="C1886" s="57">
        <v>47494700000</v>
      </c>
      <c r="D1886" s="60" t="s">
        <v>58</v>
      </c>
      <c r="E1886" s="60" t="s">
        <v>58</v>
      </c>
      <c r="F1886" s="57">
        <v>45933519915</v>
      </c>
      <c r="G1886" s="59">
        <v>5.9000000000000003E-4</v>
      </c>
      <c r="H1886" s="59">
        <v>5.9000000000000003E-4</v>
      </c>
      <c r="I1886" s="60" t="s">
        <v>58</v>
      </c>
      <c r="J1886" s="59">
        <v>7.4249999999999997E-2</v>
      </c>
      <c r="K1886" s="59">
        <v>1.8000000000000001E-4</v>
      </c>
      <c r="L1886" s="59">
        <v>1.8000000000000001E-4</v>
      </c>
      <c r="M1886" s="60" t="s">
        <v>58</v>
      </c>
      <c r="N1886" s="59">
        <v>6.7970000000000003E-2</v>
      </c>
      <c r="O1886" s="58">
        <v>179.9631</v>
      </c>
      <c r="P1886" s="58">
        <v>179.9631</v>
      </c>
      <c r="Q1886" s="74">
        <v>0.45200000000000001</v>
      </c>
      <c r="R1886" s="61" t="s">
        <v>58</v>
      </c>
      <c r="S1886" s="74">
        <v>171.334</v>
      </c>
      <c r="T1886" s="61" t="s">
        <v>58</v>
      </c>
      <c r="U1886" s="74">
        <v>7.0819999999999999</v>
      </c>
      <c r="V1886" s="74">
        <v>7.2030000000000003</v>
      </c>
    </row>
    <row r="1887" spans="1:22" x14ac:dyDescent="0.25">
      <c r="A1887" s="53">
        <v>44368</v>
      </c>
      <c r="B1887" s="54">
        <v>11</v>
      </c>
      <c r="C1887" s="57">
        <v>47494700000</v>
      </c>
      <c r="D1887" s="60" t="s">
        <v>58</v>
      </c>
      <c r="E1887" s="60" t="s">
        <v>58</v>
      </c>
      <c r="F1887" s="57">
        <v>45965148153</v>
      </c>
      <c r="G1887" s="59">
        <v>1.2800000000000001E-3</v>
      </c>
      <c r="H1887" s="59">
        <v>1.2800000000000001E-3</v>
      </c>
      <c r="I1887" s="60" t="s">
        <v>58</v>
      </c>
      <c r="J1887" s="59">
        <v>8.0780000000000005E-2</v>
      </c>
      <c r="K1887" s="59">
        <v>6.8999999999999997E-4</v>
      </c>
      <c r="L1887" s="59">
        <v>6.8999999999999997E-4</v>
      </c>
      <c r="M1887" s="60" t="s">
        <v>58</v>
      </c>
      <c r="N1887" s="59">
        <v>8.7349999999999997E-2</v>
      </c>
      <c r="O1887" s="58">
        <v>180.08699999999999</v>
      </c>
      <c r="P1887" s="58">
        <v>180.08699999999999</v>
      </c>
      <c r="Q1887" s="74">
        <v>0.44400000000000001</v>
      </c>
      <c r="R1887" s="61" t="s">
        <v>58</v>
      </c>
      <c r="S1887" s="74">
        <v>168.334</v>
      </c>
      <c r="T1887" s="61" t="s">
        <v>58</v>
      </c>
      <c r="U1887" s="74">
        <v>7.056</v>
      </c>
      <c r="V1887" s="74">
        <v>7.1790000000000003</v>
      </c>
    </row>
    <row r="1888" spans="1:22" x14ac:dyDescent="0.25">
      <c r="A1888" s="53">
        <v>44369</v>
      </c>
      <c r="B1888" s="54">
        <v>11</v>
      </c>
      <c r="C1888" s="57">
        <v>47494700000</v>
      </c>
      <c r="D1888" s="60" t="s">
        <v>58</v>
      </c>
      <c r="E1888" s="60" t="s">
        <v>58</v>
      </c>
      <c r="F1888" s="57">
        <v>45973112451</v>
      </c>
      <c r="G1888" s="59">
        <v>1.4499999999999999E-3</v>
      </c>
      <c r="H1888" s="59">
        <v>1.4499999999999999E-3</v>
      </c>
      <c r="I1888" s="60" t="s">
        <v>58</v>
      </c>
      <c r="J1888" s="59">
        <v>7.8549999999999995E-2</v>
      </c>
      <c r="K1888" s="59">
        <v>1.7000000000000001E-4</v>
      </c>
      <c r="L1888" s="59">
        <v>1.7000000000000001E-4</v>
      </c>
      <c r="M1888" s="60" t="s">
        <v>58</v>
      </c>
      <c r="N1888" s="59">
        <v>6.5280000000000005E-2</v>
      </c>
      <c r="O1888" s="58">
        <v>180.1182</v>
      </c>
      <c r="P1888" s="58">
        <v>180.1182</v>
      </c>
      <c r="Q1888" s="74">
        <v>0.442</v>
      </c>
      <c r="R1888" s="61" t="s">
        <v>58</v>
      </c>
      <c r="S1888" s="74">
        <v>167.334</v>
      </c>
      <c r="T1888" s="61" t="s">
        <v>58</v>
      </c>
      <c r="U1888" s="74">
        <v>7.056</v>
      </c>
      <c r="V1888" s="74">
        <v>7.1840000000000002</v>
      </c>
    </row>
    <row r="1889" spans="1:22" x14ac:dyDescent="0.25">
      <c r="A1889" s="53">
        <v>44370</v>
      </c>
      <c r="B1889" s="54">
        <v>11</v>
      </c>
      <c r="C1889" s="57">
        <v>47525600000</v>
      </c>
      <c r="D1889" s="60" t="s">
        <v>58</v>
      </c>
      <c r="E1889" s="60" t="s">
        <v>58</v>
      </c>
      <c r="F1889" s="57">
        <v>46012661438</v>
      </c>
      <c r="G1889" s="59">
        <v>2.3000000000000001E-4</v>
      </c>
      <c r="H1889" s="59">
        <v>2.3000000000000001E-4</v>
      </c>
      <c r="I1889" s="60" t="s">
        <v>58</v>
      </c>
      <c r="J1889" s="59">
        <v>8.5650000000000004E-2</v>
      </c>
      <c r="K1889" s="59">
        <v>2.3000000000000001E-4</v>
      </c>
      <c r="L1889" s="59">
        <v>2.3000000000000001E-4</v>
      </c>
      <c r="M1889" s="60" t="s">
        <v>58</v>
      </c>
      <c r="N1889" s="59">
        <v>8.5650000000000004E-2</v>
      </c>
      <c r="O1889" s="58">
        <v>180.15880000000001</v>
      </c>
      <c r="P1889" s="58">
        <v>180.15880000000001</v>
      </c>
      <c r="Q1889" s="74">
        <v>0.439</v>
      </c>
      <c r="R1889" s="61" t="s">
        <v>58</v>
      </c>
      <c r="S1889" s="74">
        <v>166.411</v>
      </c>
      <c r="T1889" s="61" t="s">
        <v>58</v>
      </c>
      <c r="U1889" s="74">
        <v>7.0549999999999997</v>
      </c>
      <c r="V1889" s="74">
        <v>7.1769999999999996</v>
      </c>
    </row>
    <row r="1890" spans="1:22" x14ac:dyDescent="0.25">
      <c r="A1890" s="53">
        <v>44371</v>
      </c>
      <c r="B1890" s="54">
        <v>11</v>
      </c>
      <c r="C1890" s="57">
        <v>47525600000</v>
      </c>
      <c r="D1890" s="60" t="s">
        <v>58</v>
      </c>
      <c r="E1890" s="60" t="s">
        <v>58</v>
      </c>
      <c r="F1890" s="57">
        <v>46021157318</v>
      </c>
      <c r="G1890" s="59">
        <v>4.0999999999999999E-4</v>
      </c>
      <c r="H1890" s="59">
        <v>4.0999999999999999E-4</v>
      </c>
      <c r="I1890" s="60" t="s">
        <v>58</v>
      </c>
      <c r="J1890" s="59">
        <v>7.7649999999999997E-2</v>
      </c>
      <c r="K1890" s="59">
        <v>1.8000000000000001E-4</v>
      </c>
      <c r="L1890" s="59">
        <v>1.8000000000000001E-4</v>
      </c>
      <c r="M1890" s="60" t="s">
        <v>58</v>
      </c>
      <c r="N1890" s="59">
        <v>6.9709999999999994E-2</v>
      </c>
      <c r="O1890" s="58">
        <v>180.19200000000001</v>
      </c>
      <c r="P1890" s="58">
        <v>180.19200000000001</v>
      </c>
      <c r="Q1890" s="74">
        <v>0.437</v>
      </c>
      <c r="R1890" s="61" t="s">
        <v>58</v>
      </c>
      <c r="S1890" s="74">
        <v>165.411</v>
      </c>
      <c r="T1890" s="61" t="s">
        <v>58</v>
      </c>
      <c r="U1890" s="74">
        <v>7.0549999999999997</v>
      </c>
      <c r="V1890" s="74">
        <v>7.1790000000000003</v>
      </c>
    </row>
    <row r="1891" spans="1:22" x14ac:dyDescent="0.25">
      <c r="A1891" s="53">
        <v>44372</v>
      </c>
      <c r="B1891" s="54">
        <v>11</v>
      </c>
      <c r="C1891" s="57">
        <v>47525600000</v>
      </c>
      <c r="D1891" s="60" t="s">
        <v>58</v>
      </c>
      <c r="E1891" s="60" t="s">
        <v>58</v>
      </c>
      <c r="F1891" s="57">
        <v>46026822004</v>
      </c>
      <c r="G1891" s="59">
        <v>5.2999999999999998E-4</v>
      </c>
      <c r="H1891" s="59">
        <v>5.2999999999999998E-4</v>
      </c>
      <c r="I1891" s="60" t="s">
        <v>58</v>
      </c>
      <c r="J1891" s="59">
        <v>6.6979999999999998E-2</v>
      </c>
      <c r="K1891" s="59">
        <v>1.2E-4</v>
      </c>
      <c r="L1891" s="59">
        <v>1.2E-4</v>
      </c>
      <c r="M1891" s="60" t="s">
        <v>58</v>
      </c>
      <c r="N1891" s="59">
        <v>4.5949999999999998E-2</v>
      </c>
      <c r="O1891" s="58">
        <v>180.21420000000001</v>
      </c>
      <c r="P1891" s="58">
        <v>180.21420000000001</v>
      </c>
      <c r="Q1891" s="74">
        <v>0.434</v>
      </c>
      <c r="R1891" s="61" t="s">
        <v>58</v>
      </c>
      <c r="S1891" s="74">
        <v>164.411</v>
      </c>
      <c r="T1891" s="61" t="s">
        <v>58</v>
      </c>
      <c r="U1891" s="74">
        <v>7.0910000000000002</v>
      </c>
      <c r="V1891" s="74">
        <v>7.1950000000000003</v>
      </c>
    </row>
    <row r="1892" spans="1:22" x14ac:dyDescent="0.25">
      <c r="A1892" s="53">
        <v>44375</v>
      </c>
      <c r="B1892" s="54">
        <v>11</v>
      </c>
      <c r="C1892" s="57">
        <v>47525600000</v>
      </c>
      <c r="D1892" s="60" t="s">
        <v>58</v>
      </c>
      <c r="E1892" s="60" t="s">
        <v>58</v>
      </c>
      <c r="F1892" s="57">
        <v>46032458947</v>
      </c>
      <c r="G1892" s="59">
        <v>6.6E-4</v>
      </c>
      <c r="H1892" s="59">
        <v>6.6E-4</v>
      </c>
      <c r="I1892" s="60" t="s">
        <v>58</v>
      </c>
      <c r="J1892" s="59">
        <v>4.0669999999999998E-2</v>
      </c>
      <c r="K1892" s="59">
        <v>1.2E-4</v>
      </c>
      <c r="L1892" s="59">
        <v>1.2E-4</v>
      </c>
      <c r="M1892" s="60" t="s">
        <v>58</v>
      </c>
      <c r="N1892" s="59">
        <v>1.5010000000000001E-2</v>
      </c>
      <c r="O1892" s="58">
        <v>180.2363</v>
      </c>
      <c r="P1892" s="58">
        <v>180.2363</v>
      </c>
      <c r="Q1892" s="74">
        <v>0.42599999999999999</v>
      </c>
      <c r="R1892" s="61" t="s">
        <v>58</v>
      </c>
      <c r="S1892" s="74">
        <v>161.411</v>
      </c>
      <c r="T1892" s="61" t="s">
        <v>58</v>
      </c>
      <c r="U1892" s="74">
        <v>7.2060000000000004</v>
      </c>
      <c r="V1892" s="74">
        <v>7.3019999999999996</v>
      </c>
    </row>
    <row r="1893" spans="1:22" x14ac:dyDescent="0.25">
      <c r="A1893" s="53">
        <v>44376</v>
      </c>
      <c r="B1893" s="54">
        <v>11</v>
      </c>
      <c r="C1893" s="57">
        <v>47525600000</v>
      </c>
      <c r="D1893" s="60" t="s">
        <v>58</v>
      </c>
      <c r="E1893" s="60" t="s">
        <v>58</v>
      </c>
      <c r="F1893" s="57">
        <v>46037487022</v>
      </c>
      <c r="G1893" s="59">
        <v>7.6000000000000004E-4</v>
      </c>
      <c r="H1893" s="59">
        <v>7.6000000000000004E-4</v>
      </c>
      <c r="I1893" s="60" t="s">
        <v>58</v>
      </c>
      <c r="J1893" s="59">
        <v>4.0669999999999998E-2</v>
      </c>
      <c r="K1893" s="59">
        <v>1.1E-4</v>
      </c>
      <c r="L1893" s="59">
        <v>1.1E-4</v>
      </c>
      <c r="M1893" s="60" t="s">
        <v>58</v>
      </c>
      <c r="N1893" s="59">
        <v>4.0669999999999998E-2</v>
      </c>
      <c r="O1893" s="58">
        <v>180.256</v>
      </c>
      <c r="P1893" s="58">
        <v>180.256</v>
      </c>
      <c r="Q1893" s="74">
        <v>0.42299999999999999</v>
      </c>
      <c r="R1893" s="61" t="s">
        <v>58</v>
      </c>
      <c r="S1893" s="74">
        <v>160.411</v>
      </c>
      <c r="T1893" s="61" t="s">
        <v>58</v>
      </c>
      <c r="U1893" s="74">
        <v>7.218</v>
      </c>
      <c r="V1893" s="74">
        <v>7.3230000000000004</v>
      </c>
    </row>
    <row r="1894" spans="1:22" x14ac:dyDescent="0.25">
      <c r="A1894" s="53">
        <v>44377</v>
      </c>
      <c r="B1894" s="54">
        <v>10</v>
      </c>
      <c r="C1894" s="57">
        <v>45525600000</v>
      </c>
      <c r="D1894" s="60" t="s">
        <v>58</v>
      </c>
      <c r="E1894" s="60" t="s">
        <v>58</v>
      </c>
      <c r="F1894" s="57">
        <v>44046660991</v>
      </c>
      <c r="G1894" s="59">
        <v>5.4000000000000001E-4</v>
      </c>
      <c r="H1894" s="59">
        <v>5.4000000000000001E-4</v>
      </c>
      <c r="I1894" s="60" t="s">
        <v>58</v>
      </c>
      <c r="J1894" s="59">
        <v>0.21668000000000001</v>
      </c>
      <c r="K1894" s="59">
        <v>5.4000000000000001E-4</v>
      </c>
      <c r="L1894" s="59">
        <v>5.4000000000000001E-4</v>
      </c>
      <c r="M1894" s="60" t="s">
        <v>58</v>
      </c>
      <c r="N1894" s="59">
        <v>0.21668000000000001</v>
      </c>
      <c r="O1894" s="58">
        <v>180.3528</v>
      </c>
      <c r="P1894" s="58">
        <v>180.3528</v>
      </c>
      <c r="Q1894" s="74">
        <v>0.44500000000000001</v>
      </c>
      <c r="R1894" s="61" t="s">
        <v>58</v>
      </c>
      <c r="S1894" s="74">
        <v>168.19399999999999</v>
      </c>
      <c r="T1894" s="61" t="s">
        <v>58</v>
      </c>
      <c r="U1894" s="74">
        <v>7.1580000000000004</v>
      </c>
      <c r="V1894" s="74">
        <v>7.2430000000000003</v>
      </c>
    </row>
    <row r="1895" spans="1:22" x14ac:dyDescent="0.25">
      <c r="A1895" s="53">
        <v>44378</v>
      </c>
      <c r="B1895" s="54">
        <v>10</v>
      </c>
      <c r="C1895" s="57">
        <v>45525600000</v>
      </c>
      <c r="D1895" s="60" t="s">
        <v>58</v>
      </c>
      <c r="E1895" s="60" t="s">
        <v>58</v>
      </c>
      <c r="F1895" s="57">
        <v>44047891723</v>
      </c>
      <c r="G1895" s="59">
        <v>5.6999999999999998E-4</v>
      </c>
      <c r="H1895" s="59">
        <v>5.6999999999999998E-4</v>
      </c>
      <c r="I1895" s="60" t="s">
        <v>58</v>
      </c>
      <c r="J1895" s="59">
        <v>0.10867</v>
      </c>
      <c r="K1895" s="59">
        <v>3.0000000000000001E-5</v>
      </c>
      <c r="L1895" s="59">
        <v>3.0000000000000001E-5</v>
      </c>
      <c r="M1895" s="60" t="s">
        <v>58</v>
      </c>
      <c r="N1895" s="59">
        <v>1.025E-2</v>
      </c>
      <c r="O1895" s="58">
        <v>180.3579</v>
      </c>
      <c r="P1895" s="58">
        <v>180.3579</v>
      </c>
      <c r="Q1895" s="74">
        <v>0.442</v>
      </c>
      <c r="R1895" s="61" t="s">
        <v>58</v>
      </c>
      <c r="S1895" s="74">
        <v>167.19399999999999</v>
      </c>
      <c r="T1895" s="61" t="s">
        <v>58</v>
      </c>
      <c r="U1895" s="74">
        <v>7.1870000000000003</v>
      </c>
      <c r="V1895" s="74">
        <v>7.2809999999999997</v>
      </c>
    </row>
    <row r="1896" spans="1:22" x14ac:dyDescent="0.25">
      <c r="A1896" s="53">
        <v>44379</v>
      </c>
      <c r="B1896" s="54">
        <v>10</v>
      </c>
      <c r="C1896" s="57">
        <v>45525600000</v>
      </c>
      <c r="D1896" s="60" t="s">
        <v>58</v>
      </c>
      <c r="E1896" s="60" t="s">
        <v>58</v>
      </c>
      <c r="F1896" s="57">
        <v>44067717734</v>
      </c>
      <c r="G1896" s="59">
        <v>1.0200000000000001E-3</v>
      </c>
      <c r="H1896" s="59">
        <v>1.0200000000000001E-3</v>
      </c>
      <c r="I1896" s="60" t="s">
        <v>58</v>
      </c>
      <c r="J1896" s="59">
        <v>0.13148000000000001</v>
      </c>
      <c r="K1896" s="59">
        <v>4.4999999999999999E-4</v>
      </c>
      <c r="L1896" s="59">
        <v>4.4999999999999999E-4</v>
      </c>
      <c r="M1896" s="60" t="s">
        <v>58</v>
      </c>
      <c r="N1896" s="59">
        <v>0.17851</v>
      </c>
      <c r="O1896" s="58">
        <v>180.4391</v>
      </c>
      <c r="P1896" s="58">
        <v>180.4391</v>
      </c>
      <c r="Q1896" s="74">
        <v>0.44</v>
      </c>
      <c r="R1896" s="61" t="s">
        <v>58</v>
      </c>
      <c r="S1896" s="74">
        <v>166.19399999999999</v>
      </c>
      <c r="T1896" s="61" t="s">
        <v>58</v>
      </c>
      <c r="U1896" s="74">
        <v>7.149</v>
      </c>
      <c r="V1896" s="74">
        <v>7.2229999999999999</v>
      </c>
    </row>
    <row r="1897" spans="1:22" x14ac:dyDescent="0.25">
      <c r="A1897" s="53">
        <v>44383</v>
      </c>
      <c r="B1897" s="54">
        <v>10</v>
      </c>
      <c r="C1897" s="57">
        <v>45525600000</v>
      </c>
      <c r="D1897" s="60" t="s">
        <v>58</v>
      </c>
      <c r="E1897" s="60" t="s">
        <v>58</v>
      </c>
      <c r="F1897" s="57">
        <v>44099747691</v>
      </c>
      <c r="G1897" s="59">
        <v>1.74E-3</v>
      </c>
      <c r="H1897" s="59">
        <v>1.74E-3</v>
      </c>
      <c r="I1897" s="60" t="s">
        <v>58</v>
      </c>
      <c r="J1897" s="59">
        <v>9.5079999999999998E-2</v>
      </c>
      <c r="K1897" s="59">
        <v>7.2999999999999996E-4</v>
      </c>
      <c r="L1897" s="59">
        <v>7.2999999999999996E-4</v>
      </c>
      <c r="M1897" s="60" t="s">
        <v>58</v>
      </c>
      <c r="N1897" s="59">
        <v>6.855E-2</v>
      </c>
      <c r="O1897" s="58">
        <v>180.5702</v>
      </c>
      <c r="P1897" s="58">
        <v>180.5702</v>
      </c>
      <c r="Q1897" s="74">
        <v>0.42899999999999999</v>
      </c>
      <c r="R1897" s="61" t="s">
        <v>58</v>
      </c>
      <c r="S1897" s="74">
        <v>162.19399999999999</v>
      </c>
      <c r="T1897" s="61" t="s">
        <v>58</v>
      </c>
      <c r="U1897" s="74">
        <v>7.17</v>
      </c>
      <c r="V1897" s="74">
        <v>7.2350000000000003</v>
      </c>
    </row>
    <row r="1898" spans="1:22" x14ac:dyDescent="0.25">
      <c r="A1898" s="53">
        <v>44384</v>
      </c>
      <c r="B1898" s="54">
        <v>10</v>
      </c>
      <c r="C1898" s="57">
        <v>45525600000</v>
      </c>
      <c r="D1898" s="60" t="s">
        <v>58</v>
      </c>
      <c r="E1898" s="60" t="s">
        <v>58</v>
      </c>
      <c r="F1898" s="57">
        <v>44108389045</v>
      </c>
      <c r="G1898" s="59">
        <v>2.0000000000000001E-4</v>
      </c>
      <c r="H1898" s="59">
        <v>2.0000000000000001E-4</v>
      </c>
      <c r="I1898" s="60" t="s">
        <v>58</v>
      </c>
      <c r="J1898" s="59">
        <v>7.4130000000000001E-2</v>
      </c>
      <c r="K1898" s="59">
        <v>2.0000000000000001E-4</v>
      </c>
      <c r="L1898" s="59">
        <v>2.0000000000000001E-4</v>
      </c>
      <c r="M1898" s="60" t="s">
        <v>58</v>
      </c>
      <c r="N1898" s="59">
        <v>7.4130000000000001E-2</v>
      </c>
      <c r="O1898" s="58">
        <v>180.60560000000001</v>
      </c>
      <c r="P1898" s="58">
        <v>180.60560000000001</v>
      </c>
      <c r="Q1898" s="74">
        <v>0.42699999999999999</v>
      </c>
      <c r="R1898" s="61" t="s">
        <v>58</v>
      </c>
      <c r="S1898" s="74">
        <v>161.19399999999999</v>
      </c>
      <c r="T1898" s="61" t="s">
        <v>58</v>
      </c>
      <c r="U1898" s="74">
        <v>7.17</v>
      </c>
      <c r="V1898" s="74">
        <v>7.2350000000000003</v>
      </c>
    </row>
    <row r="1899" spans="1:22" x14ac:dyDescent="0.25">
      <c r="A1899" s="53">
        <v>44385</v>
      </c>
      <c r="B1899" s="54">
        <v>10</v>
      </c>
      <c r="C1899" s="57">
        <v>45525600000</v>
      </c>
      <c r="D1899" s="60" t="s">
        <v>58</v>
      </c>
      <c r="E1899" s="60" t="s">
        <v>58</v>
      </c>
      <c r="F1899" s="57">
        <v>44117030936</v>
      </c>
      <c r="G1899" s="59">
        <v>3.8999999999999999E-4</v>
      </c>
      <c r="H1899" s="59">
        <v>3.8999999999999999E-4</v>
      </c>
      <c r="I1899" s="60" t="s">
        <v>58</v>
      </c>
      <c r="J1899" s="59">
        <v>7.4130000000000001E-2</v>
      </c>
      <c r="K1899" s="59">
        <v>2.0000000000000001E-4</v>
      </c>
      <c r="L1899" s="59">
        <v>2.0000000000000001E-4</v>
      </c>
      <c r="M1899" s="60" t="s">
        <v>58</v>
      </c>
      <c r="N1899" s="59">
        <v>7.4120000000000005E-2</v>
      </c>
      <c r="O1899" s="58">
        <v>180.64099999999999</v>
      </c>
      <c r="P1899" s="58">
        <v>180.64099999999999</v>
      </c>
      <c r="Q1899" s="74">
        <v>0.42399999999999999</v>
      </c>
      <c r="R1899" s="61" t="s">
        <v>58</v>
      </c>
      <c r="S1899" s="74">
        <v>160.19399999999999</v>
      </c>
      <c r="T1899" s="61" t="s">
        <v>58</v>
      </c>
      <c r="U1899" s="74">
        <v>7.17</v>
      </c>
      <c r="V1899" s="74">
        <v>7.2350000000000003</v>
      </c>
    </row>
    <row r="1900" spans="1:22" x14ac:dyDescent="0.25">
      <c r="A1900" s="53">
        <v>44386</v>
      </c>
      <c r="B1900" s="54">
        <v>10</v>
      </c>
      <c r="C1900" s="57">
        <v>45525600000</v>
      </c>
      <c r="D1900" s="60" t="s">
        <v>58</v>
      </c>
      <c r="E1900" s="60" t="s">
        <v>58</v>
      </c>
      <c r="F1900" s="57">
        <v>44123404078</v>
      </c>
      <c r="G1900" s="59">
        <v>5.4000000000000001E-4</v>
      </c>
      <c r="H1900" s="59">
        <v>5.4000000000000001E-4</v>
      </c>
      <c r="I1900" s="60" t="s">
        <v>58</v>
      </c>
      <c r="J1900" s="59">
        <v>6.7419999999999994E-2</v>
      </c>
      <c r="K1900" s="59">
        <v>1.3999999999999999E-4</v>
      </c>
      <c r="L1900" s="59">
        <v>1.3999999999999999E-4</v>
      </c>
      <c r="M1900" s="60" t="s">
        <v>58</v>
      </c>
      <c r="N1900" s="59">
        <v>5.4140000000000001E-2</v>
      </c>
      <c r="O1900" s="58">
        <v>180.6671</v>
      </c>
      <c r="P1900" s="58">
        <v>180.6671</v>
      </c>
      <c r="Q1900" s="74">
        <v>0.42099999999999999</v>
      </c>
      <c r="R1900" s="61" t="s">
        <v>58</v>
      </c>
      <c r="S1900" s="74">
        <v>159.19399999999999</v>
      </c>
      <c r="T1900" s="61" t="s">
        <v>58</v>
      </c>
      <c r="U1900" s="74">
        <v>7.18</v>
      </c>
      <c r="V1900" s="74">
        <v>7.2469999999999999</v>
      </c>
    </row>
    <row r="1901" spans="1:22" x14ac:dyDescent="0.25">
      <c r="A1901" s="53">
        <v>44389</v>
      </c>
      <c r="B1901" s="54">
        <v>10</v>
      </c>
      <c r="C1901" s="57">
        <v>45525600000</v>
      </c>
      <c r="D1901" s="60" t="s">
        <v>58</v>
      </c>
      <c r="E1901" s="60" t="s">
        <v>58</v>
      </c>
      <c r="F1901" s="57">
        <v>44131901410</v>
      </c>
      <c r="G1901" s="59">
        <v>7.2999999999999996E-4</v>
      </c>
      <c r="H1901" s="59">
        <v>7.2999999999999996E-4</v>
      </c>
      <c r="I1901" s="60" t="s">
        <v>58</v>
      </c>
      <c r="J1901" s="59">
        <v>4.5339999999999998E-2</v>
      </c>
      <c r="K1901" s="59">
        <v>1.9000000000000001E-4</v>
      </c>
      <c r="L1901" s="59">
        <v>1.9000000000000001E-4</v>
      </c>
      <c r="M1901" s="60" t="s">
        <v>58</v>
      </c>
      <c r="N1901" s="59">
        <v>2.3709999999999998E-2</v>
      </c>
      <c r="O1901" s="58">
        <v>180.70189999999999</v>
      </c>
      <c r="P1901" s="58">
        <v>180.70189999999999</v>
      </c>
      <c r="Q1901" s="74">
        <v>0.41299999999999998</v>
      </c>
      <c r="R1901" s="61" t="s">
        <v>58</v>
      </c>
      <c r="S1901" s="74">
        <v>156.19399999999999</v>
      </c>
      <c r="T1901" s="61" t="s">
        <v>58</v>
      </c>
      <c r="U1901" s="74">
        <v>7.2519999999999998</v>
      </c>
      <c r="V1901" s="74">
        <v>7.3419999999999996</v>
      </c>
    </row>
    <row r="1902" spans="1:22" x14ac:dyDescent="0.25">
      <c r="A1902" s="53">
        <v>44390</v>
      </c>
      <c r="B1902" s="54">
        <v>10</v>
      </c>
      <c r="C1902" s="57">
        <v>45525600000</v>
      </c>
      <c r="D1902" s="60" t="s">
        <v>58</v>
      </c>
      <c r="E1902" s="60" t="s">
        <v>58</v>
      </c>
      <c r="F1902" s="57">
        <v>44142447754</v>
      </c>
      <c r="G1902" s="59">
        <v>9.7000000000000005E-4</v>
      </c>
      <c r="H1902" s="59">
        <v>9.7000000000000005E-4</v>
      </c>
      <c r="I1902" s="60" t="s">
        <v>58</v>
      </c>
      <c r="J1902" s="59">
        <v>5.176E-2</v>
      </c>
      <c r="K1902" s="59">
        <v>2.4000000000000001E-4</v>
      </c>
      <c r="L1902" s="59">
        <v>2.4000000000000001E-4</v>
      </c>
      <c r="M1902" s="60" t="s">
        <v>58</v>
      </c>
      <c r="N1902" s="59">
        <v>9.1130000000000003E-2</v>
      </c>
      <c r="O1902" s="58">
        <v>180.74510000000001</v>
      </c>
      <c r="P1902" s="58">
        <v>180.74510000000001</v>
      </c>
      <c r="Q1902" s="74">
        <v>0.41099999999999998</v>
      </c>
      <c r="R1902" s="61" t="s">
        <v>58</v>
      </c>
      <c r="S1902" s="74">
        <v>155.19399999999999</v>
      </c>
      <c r="T1902" s="61" t="s">
        <v>58</v>
      </c>
      <c r="U1902" s="74">
        <v>7.2460000000000004</v>
      </c>
      <c r="V1902" s="74">
        <v>7.3319999999999999</v>
      </c>
    </row>
    <row r="1903" spans="1:22" x14ac:dyDescent="0.25">
      <c r="A1903" s="53">
        <v>44391</v>
      </c>
      <c r="B1903" s="54">
        <v>10</v>
      </c>
      <c r="C1903" s="57">
        <v>45527620000</v>
      </c>
      <c r="D1903" s="60" t="s">
        <v>58</v>
      </c>
      <c r="E1903" s="60" t="s">
        <v>58</v>
      </c>
      <c r="F1903" s="57">
        <v>44152863456</v>
      </c>
      <c r="G1903" s="59">
        <v>1.9000000000000001E-4</v>
      </c>
      <c r="H1903" s="59">
        <v>1.9000000000000001E-4</v>
      </c>
      <c r="I1903" s="60" t="s">
        <v>58</v>
      </c>
      <c r="J1903" s="59">
        <v>7.2160000000000002E-2</v>
      </c>
      <c r="K1903" s="59">
        <v>1.9000000000000001E-4</v>
      </c>
      <c r="L1903" s="59">
        <v>1.9000000000000001E-4</v>
      </c>
      <c r="M1903" s="60" t="s">
        <v>58</v>
      </c>
      <c r="N1903" s="59">
        <v>7.2160000000000002E-2</v>
      </c>
      <c r="O1903" s="58">
        <v>180.77959999999999</v>
      </c>
      <c r="P1903" s="58">
        <v>180.77959999999999</v>
      </c>
      <c r="Q1903" s="74">
        <v>0.40799999999999997</v>
      </c>
      <c r="R1903" s="61" t="s">
        <v>58</v>
      </c>
      <c r="S1903" s="74">
        <v>154.19</v>
      </c>
      <c r="T1903" s="61" t="s">
        <v>58</v>
      </c>
      <c r="U1903" s="74">
        <v>7.2469999999999999</v>
      </c>
      <c r="V1903" s="74">
        <v>7.3330000000000002</v>
      </c>
    </row>
    <row r="1904" spans="1:22" x14ac:dyDescent="0.25">
      <c r="A1904" s="53">
        <v>44392</v>
      </c>
      <c r="B1904" s="54">
        <v>10</v>
      </c>
      <c r="C1904" s="57">
        <v>45527620000</v>
      </c>
      <c r="D1904" s="60" t="s">
        <v>58</v>
      </c>
      <c r="E1904" s="60" t="s">
        <v>58</v>
      </c>
      <c r="F1904" s="57">
        <v>44154801131</v>
      </c>
      <c r="G1904" s="59">
        <v>2.3000000000000001E-4</v>
      </c>
      <c r="H1904" s="59">
        <v>2.3000000000000001E-4</v>
      </c>
      <c r="I1904" s="60" t="s">
        <v>58</v>
      </c>
      <c r="J1904" s="59">
        <v>4.3779999999999999E-2</v>
      </c>
      <c r="K1904" s="59">
        <v>4.0000000000000003E-5</v>
      </c>
      <c r="L1904" s="59">
        <v>4.0000000000000003E-5</v>
      </c>
      <c r="M1904" s="60" t="s">
        <v>58</v>
      </c>
      <c r="N1904" s="59">
        <v>1.6150000000000001E-2</v>
      </c>
      <c r="O1904" s="58">
        <v>180.78749999999999</v>
      </c>
      <c r="P1904" s="58">
        <v>180.78749999999999</v>
      </c>
      <c r="Q1904" s="74">
        <v>0.40500000000000003</v>
      </c>
      <c r="R1904" s="61" t="s">
        <v>58</v>
      </c>
      <c r="S1904" s="74">
        <v>153.19</v>
      </c>
      <c r="T1904" s="61" t="s">
        <v>58</v>
      </c>
      <c r="U1904" s="74">
        <v>7.2850000000000001</v>
      </c>
      <c r="V1904" s="74">
        <v>7.3710000000000004</v>
      </c>
    </row>
    <row r="1905" spans="1:22" x14ac:dyDescent="0.25">
      <c r="A1905" s="53">
        <v>44393</v>
      </c>
      <c r="B1905" s="54">
        <v>10</v>
      </c>
      <c r="C1905" s="57">
        <v>45527620000</v>
      </c>
      <c r="D1905" s="60" t="s">
        <v>58</v>
      </c>
      <c r="E1905" s="60" t="s">
        <v>58</v>
      </c>
      <c r="F1905" s="57">
        <v>44164985215</v>
      </c>
      <c r="G1905" s="59">
        <v>4.6999999999999999E-4</v>
      </c>
      <c r="H1905" s="59">
        <v>4.6999999999999999E-4</v>
      </c>
      <c r="I1905" s="60" t="s">
        <v>58</v>
      </c>
      <c r="J1905" s="59">
        <v>5.8259999999999999E-2</v>
      </c>
      <c r="K1905" s="59">
        <v>2.3000000000000001E-4</v>
      </c>
      <c r="L1905" s="59">
        <v>2.3000000000000001E-4</v>
      </c>
      <c r="M1905" s="60" t="s">
        <v>58</v>
      </c>
      <c r="N1905" s="59">
        <v>8.7819999999999995E-2</v>
      </c>
      <c r="O1905" s="58">
        <v>180.82919999999999</v>
      </c>
      <c r="P1905" s="58">
        <v>180.82919999999999</v>
      </c>
      <c r="Q1905" s="74">
        <v>0.40300000000000002</v>
      </c>
      <c r="R1905" s="61" t="s">
        <v>58</v>
      </c>
      <c r="S1905" s="74">
        <v>152.19</v>
      </c>
      <c r="T1905" s="61" t="s">
        <v>58</v>
      </c>
      <c r="U1905" s="74">
        <v>7.2869999999999999</v>
      </c>
      <c r="V1905" s="74">
        <v>7.3630000000000004</v>
      </c>
    </row>
    <row r="1906" spans="1:22" x14ac:dyDescent="0.25">
      <c r="A1906" s="53">
        <v>44396</v>
      </c>
      <c r="B1906" s="54">
        <v>10</v>
      </c>
      <c r="C1906" s="57">
        <v>45527620000</v>
      </c>
      <c r="D1906" s="60" t="s">
        <v>58</v>
      </c>
      <c r="E1906" s="60" t="s">
        <v>58</v>
      </c>
      <c r="F1906" s="57">
        <v>44191430896</v>
      </c>
      <c r="G1906" s="59">
        <v>1.06E-3</v>
      </c>
      <c r="H1906" s="59">
        <v>1.06E-3</v>
      </c>
      <c r="I1906" s="60" t="s">
        <v>58</v>
      </c>
      <c r="J1906" s="59">
        <v>6.6869999999999999E-2</v>
      </c>
      <c r="K1906" s="59">
        <v>5.9999999999999995E-4</v>
      </c>
      <c r="L1906" s="59">
        <v>5.9999999999999995E-4</v>
      </c>
      <c r="M1906" s="60" t="s">
        <v>58</v>
      </c>
      <c r="N1906" s="59">
        <v>7.5550000000000006E-2</v>
      </c>
      <c r="O1906" s="58">
        <v>180.9375</v>
      </c>
      <c r="P1906" s="58">
        <v>180.9375</v>
      </c>
      <c r="Q1906" s="74">
        <v>0.39500000000000002</v>
      </c>
      <c r="R1906" s="61" t="s">
        <v>58</v>
      </c>
      <c r="S1906" s="74">
        <v>149.19</v>
      </c>
      <c r="T1906" s="61" t="s">
        <v>58</v>
      </c>
      <c r="U1906" s="74">
        <v>7.274</v>
      </c>
      <c r="V1906" s="74">
        <v>7.3620000000000001</v>
      </c>
    </row>
    <row r="1907" spans="1:22" x14ac:dyDescent="0.25">
      <c r="A1907" s="53">
        <v>44397</v>
      </c>
      <c r="B1907" s="54">
        <v>10</v>
      </c>
      <c r="C1907" s="57">
        <v>45527620000</v>
      </c>
      <c r="D1907" s="60" t="s">
        <v>58</v>
      </c>
      <c r="E1907" s="60" t="s">
        <v>58</v>
      </c>
      <c r="F1907" s="57">
        <v>44206698767</v>
      </c>
      <c r="G1907" s="59">
        <v>1.41E-3</v>
      </c>
      <c r="H1907" s="59">
        <v>1.41E-3</v>
      </c>
      <c r="I1907" s="60" t="s">
        <v>58</v>
      </c>
      <c r="J1907" s="59">
        <v>7.6259999999999994E-2</v>
      </c>
      <c r="K1907" s="59">
        <v>3.5E-4</v>
      </c>
      <c r="L1907" s="59">
        <v>3.5E-4</v>
      </c>
      <c r="M1907" s="60" t="s">
        <v>58</v>
      </c>
      <c r="N1907" s="59">
        <v>0.13438</v>
      </c>
      <c r="O1907" s="58">
        <v>181</v>
      </c>
      <c r="P1907" s="58">
        <v>181</v>
      </c>
      <c r="Q1907" s="74">
        <v>0.39200000000000002</v>
      </c>
      <c r="R1907" s="61" t="s">
        <v>58</v>
      </c>
      <c r="S1907" s="74">
        <v>148.19</v>
      </c>
      <c r="T1907" s="61" t="s">
        <v>58</v>
      </c>
      <c r="U1907" s="74">
        <v>7.2409999999999997</v>
      </c>
      <c r="V1907" s="74">
        <v>7.3250000000000002</v>
      </c>
    </row>
    <row r="1908" spans="1:22" x14ac:dyDescent="0.25">
      <c r="A1908" s="53">
        <v>44398</v>
      </c>
      <c r="B1908" s="54">
        <v>11</v>
      </c>
      <c r="C1908" s="57">
        <v>46037620000</v>
      </c>
      <c r="D1908" s="60" t="s">
        <v>58</v>
      </c>
      <c r="E1908" s="60" t="s">
        <v>58</v>
      </c>
      <c r="F1908" s="57">
        <v>44690809857</v>
      </c>
      <c r="G1908" s="59">
        <v>2.4000000000000001E-4</v>
      </c>
      <c r="H1908" s="59">
        <v>2.4000000000000001E-4</v>
      </c>
      <c r="I1908" s="60" t="s">
        <v>58</v>
      </c>
      <c r="J1908" s="59">
        <v>9.3299999999999994E-2</v>
      </c>
      <c r="K1908" s="59">
        <v>2.4000000000000001E-4</v>
      </c>
      <c r="L1908" s="59">
        <v>2.4000000000000001E-4</v>
      </c>
      <c r="M1908" s="60" t="s">
        <v>58</v>
      </c>
      <c r="N1908" s="59">
        <v>9.3299999999999994E-2</v>
      </c>
      <c r="O1908" s="58">
        <v>181.04419999999999</v>
      </c>
      <c r="P1908" s="58">
        <v>181.04419999999999</v>
      </c>
      <c r="Q1908" s="74">
        <v>0.39600000000000002</v>
      </c>
      <c r="R1908" s="61" t="s">
        <v>58</v>
      </c>
      <c r="S1908" s="74">
        <v>149.57</v>
      </c>
      <c r="T1908" s="61" t="s">
        <v>58</v>
      </c>
      <c r="U1908" s="74">
        <v>7.2450000000000001</v>
      </c>
      <c r="V1908" s="74">
        <v>7.3230000000000004</v>
      </c>
    </row>
    <row r="1909" spans="1:22" x14ac:dyDescent="0.25">
      <c r="A1909" s="53">
        <v>44399</v>
      </c>
      <c r="B1909" s="54">
        <v>11</v>
      </c>
      <c r="C1909" s="57">
        <v>46037620000</v>
      </c>
      <c r="D1909" s="60" t="s">
        <v>58</v>
      </c>
      <c r="E1909" s="60" t="s">
        <v>58</v>
      </c>
      <c r="F1909" s="57">
        <v>44701141975</v>
      </c>
      <c r="G1909" s="59">
        <v>4.8000000000000001E-4</v>
      </c>
      <c r="H1909" s="59">
        <v>4.8000000000000001E-4</v>
      </c>
      <c r="I1909" s="60" t="s">
        <v>58</v>
      </c>
      <c r="J1909" s="59">
        <v>9.0670000000000001E-2</v>
      </c>
      <c r="K1909" s="59">
        <v>2.3000000000000001E-4</v>
      </c>
      <c r="L1909" s="59">
        <v>2.3000000000000001E-4</v>
      </c>
      <c r="M1909" s="60" t="s">
        <v>58</v>
      </c>
      <c r="N1909" s="59">
        <v>8.8039999999999993E-2</v>
      </c>
      <c r="O1909" s="58">
        <v>181.08609999999999</v>
      </c>
      <c r="P1909" s="58">
        <v>181.08609999999999</v>
      </c>
      <c r="Q1909" s="74">
        <v>0.39300000000000002</v>
      </c>
      <c r="R1909" s="61" t="s">
        <v>58</v>
      </c>
      <c r="S1909" s="74">
        <v>148.57</v>
      </c>
      <c r="T1909" s="61" t="s">
        <v>58</v>
      </c>
      <c r="U1909" s="74">
        <v>7.242</v>
      </c>
      <c r="V1909" s="74">
        <v>7.3140000000000001</v>
      </c>
    </row>
    <row r="1910" spans="1:22" x14ac:dyDescent="0.25">
      <c r="A1910" s="53">
        <v>44400</v>
      </c>
      <c r="B1910" s="54">
        <v>11</v>
      </c>
      <c r="C1910" s="57">
        <v>46037620000</v>
      </c>
      <c r="D1910" s="60" t="s">
        <v>58</v>
      </c>
      <c r="E1910" s="60" t="s">
        <v>58</v>
      </c>
      <c r="F1910" s="57">
        <v>44700772107</v>
      </c>
      <c r="G1910" s="59">
        <v>4.6999999999999999E-4</v>
      </c>
      <c r="H1910" s="59">
        <v>4.6999999999999999E-4</v>
      </c>
      <c r="I1910" s="60" t="s">
        <v>58</v>
      </c>
      <c r="J1910" s="59">
        <v>5.8500000000000003E-2</v>
      </c>
      <c r="K1910" s="59">
        <v>-1.0000000000000001E-5</v>
      </c>
      <c r="L1910" s="59">
        <v>-1.0000000000000001E-5</v>
      </c>
      <c r="M1910" s="60" t="s">
        <v>58</v>
      </c>
      <c r="N1910" s="59">
        <v>-3.0200000000000001E-3</v>
      </c>
      <c r="O1910" s="58">
        <v>181.08459999999999</v>
      </c>
      <c r="P1910" s="58">
        <v>181.08459999999999</v>
      </c>
      <c r="Q1910" s="74">
        <v>0.39</v>
      </c>
      <c r="R1910" s="61" t="s">
        <v>58</v>
      </c>
      <c r="S1910" s="74">
        <v>147.57</v>
      </c>
      <c r="T1910" s="61" t="s">
        <v>58</v>
      </c>
      <c r="U1910" s="74">
        <v>7.3</v>
      </c>
      <c r="V1910" s="74">
        <v>7.367</v>
      </c>
    </row>
    <row r="1911" spans="1:22" x14ac:dyDescent="0.25">
      <c r="A1911" s="53">
        <v>44403</v>
      </c>
      <c r="B1911" s="54">
        <v>11</v>
      </c>
      <c r="C1911" s="57">
        <v>46037620000</v>
      </c>
      <c r="D1911" s="60" t="s">
        <v>58</v>
      </c>
      <c r="E1911" s="60" t="s">
        <v>58</v>
      </c>
      <c r="F1911" s="57">
        <v>44717452954</v>
      </c>
      <c r="G1911" s="59">
        <v>8.4000000000000003E-4</v>
      </c>
      <c r="H1911" s="59">
        <v>8.4000000000000003E-4</v>
      </c>
      <c r="I1911" s="60" t="s">
        <v>58</v>
      </c>
      <c r="J1911" s="59">
        <v>5.2449999999999997E-2</v>
      </c>
      <c r="K1911" s="59">
        <v>3.6999999999999999E-4</v>
      </c>
      <c r="L1911" s="59">
        <v>3.6999999999999999E-4</v>
      </c>
      <c r="M1911" s="60" t="s">
        <v>58</v>
      </c>
      <c r="N1911" s="59">
        <v>4.6440000000000002E-2</v>
      </c>
      <c r="O1911" s="58">
        <v>181.15219999999999</v>
      </c>
      <c r="P1911" s="58">
        <v>181.15219999999999</v>
      </c>
      <c r="Q1911" s="74">
        <v>0.38200000000000001</v>
      </c>
      <c r="R1911" s="61" t="s">
        <v>58</v>
      </c>
      <c r="S1911" s="74">
        <v>144.57</v>
      </c>
      <c r="T1911" s="61" t="s">
        <v>58</v>
      </c>
      <c r="U1911" s="74">
        <v>7.3330000000000002</v>
      </c>
      <c r="V1911" s="74">
        <v>7.4260000000000002</v>
      </c>
    </row>
    <row r="1912" spans="1:22" x14ac:dyDescent="0.25">
      <c r="A1912" s="53">
        <v>44404</v>
      </c>
      <c r="B1912" s="54">
        <v>11</v>
      </c>
      <c r="C1912" s="57">
        <v>46037620000</v>
      </c>
      <c r="D1912" s="60" t="s">
        <v>58</v>
      </c>
      <c r="E1912" s="60" t="s">
        <v>58</v>
      </c>
      <c r="F1912" s="57">
        <v>44724470703</v>
      </c>
      <c r="G1912" s="59">
        <v>1E-3</v>
      </c>
      <c r="H1912" s="59">
        <v>1E-3</v>
      </c>
      <c r="I1912" s="60" t="s">
        <v>58</v>
      </c>
      <c r="J1912" s="59">
        <v>5.3379999999999997E-2</v>
      </c>
      <c r="K1912" s="59">
        <v>1.6000000000000001E-4</v>
      </c>
      <c r="L1912" s="59">
        <v>1.6000000000000001E-4</v>
      </c>
      <c r="M1912" s="60" t="s">
        <v>58</v>
      </c>
      <c r="N1912" s="59">
        <v>5.8950000000000002E-2</v>
      </c>
      <c r="O1912" s="58">
        <v>181.1806</v>
      </c>
      <c r="P1912" s="58">
        <v>181.1806</v>
      </c>
      <c r="Q1912" s="74">
        <v>0.38</v>
      </c>
      <c r="R1912" s="61" t="s">
        <v>58</v>
      </c>
      <c r="S1912" s="74">
        <v>143.57</v>
      </c>
      <c r="T1912" s="61" t="s">
        <v>58</v>
      </c>
      <c r="U1912" s="74">
        <v>7.3440000000000003</v>
      </c>
      <c r="V1912" s="74">
        <v>7.4370000000000003</v>
      </c>
    </row>
    <row r="1913" spans="1:22" x14ac:dyDescent="0.25">
      <c r="A1913" s="53">
        <v>44405</v>
      </c>
      <c r="B1913" s="54">
        <v>10</v>
      </c>
      <c r="C1913" s="57">
        <v>40907620000</v>
      </c>
      <c r="D1913" s="60" t="s">
        <v>58</v>
      </c>
      <c r="E1913" s="60" t="s">
        <v>58</v>
      </c>
      <c r="F1913" s="57">
        <v>39579372173</v>
      </c>
      <c r="G1913" s="59">
        <v>-1.3999999999999999E-4</v>
      </c>
      <c r="H1913" s="59">
        <v>-1.3999999999999999E-4</v>
      </c>
      <c r="I1913" s="60" t="s">
        <v>58</v>
      </c>
      <c r="J1913" s="59">
        <v>-4.8570000000000002E-2</v>
      </c>
      <c r="K1913" s="59">
        <v>-1.3999999999999999E-4</v>
      </c>
      <c r="L1913" s="59">
        <v>-1.3999999999999999E-4</v>
      </c>
      <c r="M1913" s="60" t="s">
        <v>58</v>
      </c>
      <c r="N1913" s="59">
        <v>-4.8570000000000002E-2</v>
      </c>
      <c r="O1913" s="58">
        <v>181.1559</v>
      </c>
      <c r="P1913" s="58">
        <v>181.1559</v>
      </c>
      <c r="Q1913" s="74">
        <v>0.42899999999999999</v>
      </c>
      <c r="R1913" s="61" t="s">
        <v>58</v>
      </c>
      <c r="S1913" s="74">
        <v>161.75700000000001</v>
      </c>
      <c r="T1913" s="61" t="s">
        <v>58</v>
      </c>
      <c r="U1913" s="74">
        <v>7.4530000000000003</v>
      </c>
      <c r="V1913" s="74">
        <v>7.5190000000000001</v>
      </c>
    </row>
    <row r="1914" spans="1:22" x14ac:dyDescent="0.25">
      <c r="A1914" s="53">
        <v>44406</v>
      </c>
      <c r="B1914" s="54">
        <v>10</v>
      </c>
      <c r="C1914" s="57">
        <v>40907620000</v>
      </c>
      <c r="D1914" s="60" t="s">
        <v>58</v>
      </c>
      <c r="E1914" s="60" t="s">
        <v>58</v>
      </c>
      <c r="F1914" s="57">
        <v>39587716523</v>
      </c>
      <c r="G1914" s="59">
        <v>6.9999999999999994E-5</v>
      </c>
      <c r="H1914" s="59">
        <v>6.9999999999999994E-5</v>
      </c>
      <c r="I1914" s="60" t="s">
        <v>58</v>
      </c>
      <c r="J1914" s="59">
        <v>1.367E-2</v>
      </c>
      <c r="K1914" s="59">
        <v>2.1000000000000001E-4</v>
      </c>
      <c r="L1914" s="59">
        <v>2.1000000000000001E-4</v>
      </c>
      <c r="M1914" s="60" t="s">
        <v>58</v>
      </c>
      <c r="N1914" s="59">
        <v>7.9979999999999996E-2</v>
      </c>
      <c r="O1914" s="58">
        <v>181.19409999999999</v>
      </c>
      <c r="P1914" s="58">
        <v>181.19409999999999</v>
      </c>
      <c r="Q1914" s="74">
        <v>0.42599999999999999</v>
      </c>
      <c r="R1914" s="61" t="s">
        <v>58</v>
      </c>
      <c r="S1914" s="74">
        <v>160.75700000000001</v>
      </c>
      <c r="T1914" s="61" t="s">
        <v>58</v>
      </c>
      <c r="U1914" s="74">
        <v>7.4480000000000004</v>
      </c>
      <c r="V1914" s="74">
        <v>7.5170000000000003</v>
      </c>
    </row>
    <row r="1915" spans="1:22" x14ac:dyDescent="0.25">
      <c r="A1915" s="53">
        <v>44407</v>
      </c>
      <c r="B1915" s="54">
        <v>10</v>
      </c>
      <c r="C1915" s="57">
        <v>40907620000</v>
      </c>
      <c r="D1915" s="60" t="s">
        <v>58</v>
      </c>
      <c r="E1915" s="60" t="s">
        <v>58</v>
      </c>
      <c r="F1915" s="57">
        <v>39596705094</v>
      </c>
      <c r="G1915" s="59">
        <v>2.9999999999999997E-4</v>
      </c>
      <c r="H1915" s="59">
        <v>2.9999999999999997E-4</v>
      </c>
      <c r="I1915" s="60" t="s">
        <v>58</v>
      </c>
      <c r="J1915" s="59">
        <v>3.7359999999999997E-2</v>
      </c>
      <c r="K1915" s="59">
        <v>2.3000000000000001E-4</v>
      </c>
      <c r="L1915" s="59">
        <v>2.3000000000000001E-4</v>
      </c>
      <c r="M1915" s="60" t="s">
        <v>58</v>
      </c>
      <c r="N1915" s="59">
        <v>8.6400000000000005E-2</v>
      </c>
      <c r="O1915" s="58">
        <v>181.23519999999999</v>
      </c>
      <c r="P1915" s="58">
        <v>181.23519999999999</v>
      </c>
      <c r="Q1915" s="74">
        <v>0.42399999999999999</v>
      </c>
      <c r="R1915" s="61" t="s">
        <v>58</v>
      </c>
      <c r="S1915" s="74">
        <v>159.75700000000001</v>
      </c>
      <c r="T1915" s="61" t="s">
        <v>58</v>
      </c>
      <c r="U1915" s="74">
        <v>7.4409999999999998</v>
      </c>
      <c r="V1915" s="74">
        <v>7.5110000000000001</v>
      </c>
    </row>
    <row r="1916" spans="1:22" x14ac:dyDescent="0.25">
      <c r="A1916" s="53">
        <v>44410</v>
      </c>
      <c r="B1916" s="54">
        <v>10</v>
      </c>
      <c r="C1916" s="57">
        <v>40907620000</v>
      </c>
      <c r="D1916" s="60" t="s">
        <v>58</v>
      </c>
      <c r="E1916" s="60" t="s">
        <v>58</v>
      </c>
      <c r="F1916" s="57">
        <v>39626056967</v>
      </c>
      <c r="G1916" s="59">
        <v>1.0399999999999999E-3</v>
      </c>
      <c r="H1916" s="59">
        <v>1.0399999999999999E-3</v>
      </c>
      <c r="I1916" s="60" t="s">
        <v>58</v>
      </c>
      <c r="J1916" s="59">
        <v>6.547E-2</v>
      </c>
      <c r="K1916" s="59">
        <v>7.3999999999999999E-4</v>
      </c>
      <c r="L1916" s="59">
        <v>7.3999999999999999E-4</v>
      </c>
      <c r="M1916" s="60" t="s">
        <v>58</v>
      </c>
      <c r="N1916" s="59">
        <v>9.4339999999999993E-2</v>
      </c>
      <c r="O1916" s="58">
        <v>181.36959999999999</v>
      </c>
      <c r="P1916" s="58">
        <v>181.36959999999999</v>
      </c>
      <c r="Q1916" s="74">
        <v>0.41599999999999998</v>
      </c>
      <c r="R1916" s="61" t="s">
        <v>58</v>
      </c>
      <c r="S1916" s="74">
        <v>156.75700000000001</v>
      </c>
      <c r="T1916" s="61" t="s">
        <v>58</v>
      </c>
      <c r="U1916" s="74">
        <v>7.3979999999999997</v>
      </c>
      <c r="V1916" s="74">
        <v>7.4790000000000001</v>
      </c>
    </row>
    <row r="1917" spans="1:22" x14ac:dyDescent="0.25">
      <c r="A1917" s="53">
        <v>44411</v>
      </c>
      <c r="B1917" s="54">
        <v>10</v>
      </c>
      <c r="C1917" s="57">
        <v>40907620000</v>
      </c>
      <c r="D1917" s="60" t="s">
        <v>58</v>
      </c>
      <c r="E1917" s="60" t="s">
        <v>58</v>
      </c>
      <c r="F1917" s="57">
        <v>39634580654</v>
      </c>
      <c r="G1917" s="59">
        <v>1.2600000000000001E-3</v>
      </c>
      <c r="H1917" s="59">
        <v>1.2600000000000001E-3</v>
      </c>
      <c r="I1917" s="60" t="s">
        <v>58</v>
      </c>
      <c r="J1917" s="59">
        <v>6.7769999999999997E-2</v>
      </c>
      <c r="K1917" s="59">
        <v>2.2000000000000001E-4</v>
      </c>
      <c r="L1917" s="59">
        <v>2.2000000000000001E-4</v>
      </c>
      <c r="M1917" s="60" t="s">
        <v>58</v>
      </c>
      <c r="N1917" s="59">
        <v>8.1670000000000006E-2</v>
      </c>
      <c r="O1917" s="58">
        <v>181.40860000000001</v>
      </c>
      <c r="P1917" s="58">
        <v>181.40860000000001</v>
      </c>
      <c r="Q1917" s="74">
        <v>0.41299999999999998</v>
      </c>
      <c r="R1917" s="61" t="s">
        <v>58</v>
      </c>
      <c r="S1917" s="74">
        <v>155.75700000000001</v>
      </c>
      <c r="T1917" s="61" t="s">
        <v>58</v>
      </c>
      <c r="U1917" s="74">
        <v>7.3869999999999996</v>
      </c>
      <c r="V1917" s="74">
        <v>7.4749999999999996</v>
      </c>
    </row>
    <row r="1918" spans="1:22" x14ac:dyDescent="0.25">
      <c r="A1918" s="53">
        <v>44412</v>
      </c>
      <c r="B1918" s="54">
        <v>11</v>
      </c>
      <c r="C1918" s="57">
        <v>42437620000</v>
      </c>
      <c r="D1918" s="60" t="s">
        <v>58</v>
      </c>
      <c r="E1918" s="60" t="s">
        <v>58</v>
      </c>
      <c r="F1918" s="57">
        <v>41058847628</v>
      </c>
      <c r="G1918" s="59">
        <v>1.8000000000000001E-4</v>
      </c>
      <c r="H1918" s="59">
        <v>1.8000000000000001E-4</v>
      </c>
      <c r="I1918" s="60" t="s">
        <v>58</v>
      </c>
      <c r="J1918" s="59">
        <v>6.9040000000000004E-2</v>
      </c>
      <c r="K1918" s="59">
        <v>1.8000000000000001E-4</v>
      </c>
      <c r="L1918" s="59">
        <v>1.8000000000000001E-4</v>
      </c>
      <c r="M1918" s="60" t="s">
        <v>58</v>
      </c>
      <c r="N1918" s="59">
        <v>6.9040000000000004E-2</v>
      </c>
      <c r="O1918" s="58">
        <v>181.4418</v>
      </c>
      <c r="P1918" s="58">
        <v>181.4418</v>
      </c>
      <c r="Q1918" s="74">
        <v>0.42899999999999999</v>
      </c>
      <c r="R1918" s="61" t="s">
        <v>58</v>
      </c>
      <c r="S1918" s="74">
        <v>162.22900000000001</v>
      </c>
      <c r="T1918" s="61" t="s">
        <v>58</v>
      </c>
      <c r="U1918" s="74">
        <v>7.4039999999999999</v>
      </c>
      <c r="V1918" s="74">
        <v>7.5129999999999999</v>
      </c>
    </row>
    <row r="1919" spans="1:22" x14ac:dyDescent="0.25">
      <c r="A1919" s="53">
        <v>44413</v>
      </c>
      <c r="B1919" s="54">
        <v>11</v>
      </c>
      <c r="C1919" s="57">
        <v>42437620000</v>
      </c>
      <c r="D1919" s="60" t="s">
        <v>58</v>
      </c>
      <c r="E1919" s="60" t="s">
        <v>58</v>
      </c>
      <c r="F1919" s="57">
        <v>41066876271</v>
      </c>
      <c r="G1919" s="59">
        <v>3.8000000000000002E-4</v>
      </c>
      <c r="H1919" s="59">
        <v>3.8000000000000002E-4</v>
      </c>
      <c r="I1919" s="60" t="s">
        <v>58</v>
      </c>
      <c r="J1919" s="59">
        <v>7.1499999999999994E-2</v>
      </c>
      <c r="K1919" s="59">
        <v>2.0000000000000001E-4</v>
      </c>
      <c r="L1919" s="59">
        <v>2.0000000000000001E-4</v>
      </c>
      <c r="M1919" s="60" t="s">
        <v>58</v>
      </c>
      <c r="N1919" s="59">
        <v>7.3969999999999994E-2</v>
      </c>
      <c r="O1919" s="58">
        <v>181.47720000000001</v>
      </c>
      <c r="P1919" s="58">
        <v>181.47720000000001</v>
      </c>
      <c r="Q1919" s="74">
        <v>0.42599999999999999</v>
      </c>
      <c r="R1919" s="61" t="s">
        <v>58</v>
      </c>
      <c r="S1919" s="74">
        <v>161.22900000000001</v>
      </c>
      <c r="T1919" s="61" t="s">
        <v>58</v>
      </c>
      <c r="U1919" s="74">
        <v>7.4</v>
      </c>
      <c r="V1919" s="74">
        <v>7.5149999999999997</v>
      </c>
    </row>
    <row r="1920" spans="1:22" x14ac:dyDescent="0.25">
      <c r="A1920" s="53">
        <v>44414</v>
      </c>
      <c r="B1920" s="54">
        <v>11</v>
      </c>
      <c r="C1920" s="57">
        <v>42437620000</v>
      </c>
      <c r="D1920" s="60" t="s">
        <v>58</v>
      </c>
      <c r="E1920" s="60" t="s">
        <v>58</v>
      </c>
      <c r="F1920" s="57">
        <v>41054100811</v>
      </c>
      <c r="G1920" s="59">
        <v>6.9999999999999994E-5</v>
      </c>
      <c r="H1920" s="59">
        <v>6.9999999999999994E-5</v>
      </c>
      <c r="I1920" s="60" t="s">
        <v>58</v>
      </c>
      <c r="J1920" s="59">
        <v>8.2199999999999999E-3</v>
      </c>
      <c r="K1920" s="59">
        <v>-3.1E-4</v>
      </c>
      <c r="L1920" s="59">
        <v>-3.1E-4</v>
      </c>
      <c r="M1920" s="60" t="s">
        <v>58</v>
      </c>
      <c r="N1920" s="59">
        <v>-0.10735</v>
      </c>
      <c r="O1920" s="58">
        <v>181.42080000000001</v>
      </c>
      <c r="P1920" s="58">
        <v>181.42080000000001</v>
      </c>
      <c r="Q1920" s="74">
        <v>0.42299999999999999</v>
      </c>
      <c r="R1920" s="61" t="s">
        <v>58</v>
      </c>
      <c r="S1920" s="74">
        <v>160.22900000000001</v>
      </c>
      <c r="T1920" s="61" t="s">
        <v>58</v>
      </c>
      <c r="U1920" s="74">
        <v>7.53</v>
      </c>
      <c r="V1920" s="74">
        <v>7.6360000000000001</v>
      </c>
    </row>
    <row r="1921" spans="1:22" x14ac:dyDescent="0.25">
      <c r="A1921" s="53">
        <v>44417</v>
      </c>
      <c r="B1921" s="54">
        <v>11</v>
      </c>
      <c r="C1921" s="57">
        <v>42437620000</v>
      </c>
      <c r="D1921" s="60" t="s">
        <v>58</v>
      </c>
      <c r="E1921" s="60" t="s">
        <v>58</v>
      </c>
      <c r="F1921" s="57">
        <v>41080449792</v>
      </c>
      <c r="G1921" s="59">
        <v>7.1000000000000002E-4</v>
      </c>
      <c r="H1921" s="59">
        <v>7.1000000000000002E-4</v>
      </c>
      <c r="I1921" s="60" t="s">
        <v>58</v>
      </c>
      <c r="J1921" s="59">
        <v>4.4069999999999998E-2</v>
      </c>
      <c r="K1921" s="59">
        <v>6.4000000000000005E-4</v>
      </c>
      <c r="L1921" s="59">
        <v>6.4000000000000005E-4</v>
      </c>
      <c r="M1921" s="60" t="s">
        <v>58</v>
      </c>
      <c r="N1921" s="59">
        <v>8.1189999999999998E-2</v>
      </c>
      <c r="O1921" s="58">
        <v>181.53720000000001</v>
      </c>
      <c r="P1921" s="58">
        <v>181.53720000000001</v>
      </c>
      <c r="Q1921" s="74">
        <v>0.41499999999999998</v>
      </c>
      <c r="R1921" s="61" t="s">
        <v>58</v>
      </c>
      <c r="S1921" s="74">
        <v>157.22900000000001</v>
      </c>
      <c r="T1921" s="61" t="s">
        <v>58</v>
      </c>
      <c r="U1921" s="74">
        <v>7.5220000000000002</v>
      </c>
      <c r="V1921" s="74">
        <v>7.63</v>
      </c>
    </row>
    <row r="1922" spans="1:22" x14ac:dyDescent="0.25">
      <c r="A1922" s="53">
        <v>44418</v>
      </c>
      <c r="B1922" s="54">
        <v>11</v>
      </c>
      <c r="C1922" s="57">
        <v>42437620000</v>
      </c>
      <c r="D1922" s="60" t="s">
        <v>58</v>
      </c>
      <c r="E1922" s="60" t="s">
        <v>58</v>
      </c>
      <c r="F1922" s="57">
        <v>41082303265</v>
      </c>
      <c r="G1922" s="59">
        <v>7.5000000000000002E-4</v>
      </c>
      <c r="H1922" s="59">
        <v>7.5000000000000002E-4</v>
      </c>
      <c r="I1922" s="60" t="s">
        <v>58</v>
      </c>
      <c r="J1922" s="59">
        <v>4.0099999999999997E-2</v>
      </c>
      <c r="K1922" s="59">
        <v>5.0000000000000002E-5</v>
      </c>
      <c r="L1922" s="59">
        <v>5.0000000000000002E-5</v>
      </c>
      <c r="M1922" s="60" t="s">
        <v>58</v>
      </c>
      <c r="N1922" s="59">
        <v>1.66E-2</v>
      </c>
      <c r="O1922" s="58">
        <v>181.5454</v>
      </c>
      <c r="P1922" s="58">
        <v>181.5454</v>
      </c>
      <c r="Q1922" s="74">
        <v>0.41299999999999998</v>
      </c>
      <c r="R1922" s="61" t="s">
        <v>58</v>
      </c>
      <c r="S1922" s="74">
        <v>156.22900000000001</v>
      </c>
      <c r="T1922" s="61" t="s">
        <v>58</v>
      </c>
      <c r="U1922" s="74">
        <v>7.5389999999999997</v>
      </c>
      <c r="V1922" s="74">
        <v>7.6689999999999996</v>
      </c>
    </row>
    <row r="1923" spans="1:22" x14ac:dyDescent="0.25">
      <c r="A1923" s="53">
        <v>44419</v>
      </c>
      <c r="B1923" s="54">
        <v>11</v>
      </c>
      <c r="C1923" s="57">
        <v>42437620000</v>
      </c>
      <c r="D1923" s="60" t="s">
        <v>58</v>
      </c>
      <c r="E1923" s="60" t="s">
        <v>58</v>
      </c>
      <c r="F1923" s="57">
        <v>41089901102</v>
      </c>
      <c r="G1923" s="59">
        <v>1.8000000000000001E-4</v>
      </c>
      <c r="H1923" s="59">
        <v>1.8000000000000001E-4</v>
      </c>
      <c r="I1923" s="60" t="s">
        <v>58</v>
      </c>
      <c r="J1923" s="59">
        <v>6.9830000000000003E-2</v>
      </c>
      <c r="K1923" s="59">
        <v>1.8000000000000001E-4</v>
      </c>
      <c r="L1923" s="59">
        <v>1.8000000000000001E-4</v>
      </c>
      <c r="M1923" s="60" t="s">
        <v>58</v>
      </c>
      <c r="N1923" s="59">
        <v>6.9830000000000003E-2</v>
      </c>
      <c r="O1923" s="58">
        <v>181.57900000000001</v>
      </c>
      <c r="P1923" s="58">
        <v>181.57900000000001</v>
      </c>
      <c r="Q1923" s="74">
        <v>0.41</v>
      </c>
      <c r="R1923" s="61" t="s">
        <v>58</v>
      </c>
      <c r="S1923" s="74">
        <v>155.22900000000001</v>
      </c>
      <c r="T1923" s="61" t="s">
        <v>58</v>
      </c>
      <c r="U1923" s="74">
        <v>7.5279999999999996</v>
      </c>
      <c r="V1923" s="74">
        <v>7.6740000000000004</v>
      </c>
    </row>
    <row r="1924" spans="1:22" x14ac:dyDescent="0.25">
      <c r="A1924" s="53">
        <v>44420</v>
      </c>
      <c r="B1924" s="54">
        <v>11</v>
      </c>
      <c r="C1924" s="57">
        <v>42437620000</v>
      </c>
      <c r="D1924" s="60" t="s">
        <v>58</v>
      </c>
      <c r="E1924" s="60" t="s">
        <v>58</v>
      </c>
      <c r="F1924" s="57">
        <v>41087695125</v>
      </c>
      <c r="G1924" s="59">
        <v>1.2999999999999999E-4</v>
      </c>
      <c r="H1924" s="59">
        <v>1.2999999999999999E-4</v>
      </c>
      <c r="I1924" s="60" t="s">
        <v>58</v>
      </c>
      <c r="J1924" s="59">
        <v>2.4240000000000001E-2</v>
      </c>
      <c r="K1924" s="59">
        <v>-5.0000000000000002E-5</v>
      </c>
      <c r="L1924" s="59">
        <v>-5.0000000000000002E-5</v>
      </c>
      <c r="M1924" s="60" t="s">
        <v>58</v>
      </c>
      <c r="N1924" s="59">
        <v>-1.941E-2</v>
      </c>
      <c r="O1924" s="58">
        <v>181.5692</v>
      </c>
      <c r="P1924" s="58">
        <v>181.5692</v>
      </c>
      <c r="Q1924" s="74">
        <v>0.40699999999999997</v>
      </c>
      <c r="R1924" s="61" t="s">
        <v>58</v>
      </c>
      <c r="S1924" s="74">
        <v>154.22900000000001</v>
      </c>
      <c r="T1924" s="61" t="s">
        <v>58</v>
      </c>
      <c r="U1924" s="74">
        <v>7.6070000000000002</v>
      </c>
      <c r="V1924" s="74">
        <v>7.7380000000000004</v>
      </c>
    </row>
    <row r="1925" spans="1:22" x14ac:dyDescent="0.25">
      <c r="A1925" s="53">
        <v>44421</v>
      </c>
      <c r="B1925" s="54">
        <v>11</v>
      </c>
      <c r="C1925" s="57">
        <v>42437620000</v>
      </c>
      <c r="D1925" s="60" t="s">
        <v>58</v>
      </c>
      <c r="E1925" s="60" t="s">
        <v>58</v>
      </c>
      <c r="F1925" s="57">
        <v>41098019704</v>
      </c>
      <c r="G1925" s="59">
        <v>3.8000000000000002E-4</v>
      </c>
      <c r="H1925" s="59">
        <v>3.8000000000000002E-4</v>
      </c>
      <c r="I1925" s="60" t="s">
        <v>58</v>
      </c>
      <c r="J1925" s="59">
        <v>4.7640000000000002E-2</v>
      </c>
      <c r="K1925" s="59">
        <v>2.5000000000000001E-4</v>
      </c>
      <c r="L1925" s="59">
        <v>2.5000000000000001E-4</v>
      </c>
      <c r="M1925" s="60" t="s">
        <v>58</v>
      </c>
      <c r="N1925" s="59">
        <v>9.604E-2</v>
      </c>
      <c r="O1925" s="58">
        <v>181.61490000000001</v>
      </c>
      <c r="P1925" s="58">
        <v>181.61490000000001</v>
      </c>
      <c r="Q1925" s="74">
        <v>0.40500000000000003</v>
      </c>
      <c r="R1925" s="61" t="s">
        <v>58</v>
      </c>
      <c r="S1925" s="74">
        <v>153.22900000000001</v>
      </c>
      <c r="T1925" s="61" t="s">
        <v>58</v>
      </c>
      <c r="U1925" s="74">
        <v>7.601</v>
      </c>
      <c r="V1925" s="74">
        <v>7.7270000000000003</v>
      </c>
    </row>
    <row r="1926" spans="1:22" x14ac:dyDescent="0.25">
      <c r="A1926" s="53">
        <v>44424</v>
      </c>
      <c r="B1926" s="54">
        <v>11</v>
      </c>
      <c r="C1926" s="57">
        <v>42437620000</v>
      </c>
      <c r="D1926" s="60" t="s">
        <v>58</v>
      </c>
      <c r="E1926" s="60" t="s">
        <v>58</v>
      </c>
      <c r="F1926" s="57">
        <v>41112545050</v>
      </c>
      <c r="G1926" s="59">
        <v>7.3999999999999999E-4</v>
      </c>
      <c r="H1926" s="59">
        <v>7.3999999999999999E-4</v>
      </c>
      <c r="I1926" s="60" t="s">
        <v>58</v>
      </c>
      <c r="J1926" s="59">
        <v>4.5780000000000001E-2</v>
      </c>
      <c r="K1926" s="59">
        <v>3.5E-4</v>
      </c>
      <c r="L1926" s="59">
        <v>3.5E-4</v>
      </c>
      <c r="M1926" s="60" t="s">
        <v>58</v>
      </c>
      <c r="N1926" s="59">
        <v>4.3929999999999997E-2</v>
      </c>
      <c r="O1926" s="58">
        <v>181.679</v>
      </c>
      <c r="P1926" s="58">
        <v>181.679</v>
      </c>
      <c r="Q1926" s="74">
        <v>0.39700000000000002</v>
      </c>
      <c r="R1926" s="61" t="s">
        <v>58</v>
      </c>
      <c r="S1926" s="74">
        <v>150.22900000000001</v>
      </c>
      <c r="T1926" s="61" t="s">
        <v>58</v>
      </c>
      <c r="U1926" s="74">
        <v>7.66</v>
      </c>
      <c r="V1926" s="74">
        <v>7.7949999999999999</v>
      </c>
    </row>
    <row r="1927" spans="1:22" x14ac:dyDescent="0.25">
      <c r="A1927" s="53">
        <v>44425</v>
      </c>
      <c r="B1927" s="54">
        <v>11</v>
      </c>
      <c r="C1927" s="57">
        <v>42437620000</v>
      </c>
      <c r="D1927" s="60" t="s">
        <v>58</v>
      </c>
      <c r="E1927" s="60" t="s">
        <v>58</v>
      </c>
      <c r="F1927" s="57">
        <v>41119816029</v>
      </c>
      <c r="G1927" s="59">
        <v>9.1E-4</v>
      </c>
      <c r="H1927" s="59">
        <v>9.1E-4</v>
      </c>
      <c r="I1927" s="60" t="s">
        <v>58</v>
      </c>
      <c r="J1927" s="59">
        <v>4.8739999999999999E-2</v>
      </c>
      <c r="K1927" s="59">
        <v>1.8000000000000001E-4</v>
      </c>
      <c r="L1927" s="59">
        <v>1.8000000000000001E-4</v>
      </c>
      <c r="M1927" s="60" t="s">
        <v>58</v>
      </c>
      <c r="N1927" s="59">
        <v>6.6680000000000003E-2</v>
      </c>
      <c r="O1927" s="58">
        <v>181.71119999999999</v>
      </c>
      <c r="P1927" s="58">
        <v>181.71119999999999</v>
      </c>
      <c r="Q1927" s="74">
        <v>0.39400000000000002</v>
      </c>
      <c r="R1927" s="61" t="s">
        <v>58</v>
      </c>
      <c r="S1927" s="74">
        <v>149.22900000000001</v>
      </c>
      <c r="T1927" s="61" t="s">
        <v>58</v>
      </c>
      <c r="U1927" s="74">
        <v>7.6669999999999998</v>
      </c>
      <c r="V1927" s="74">
        <v>7.8040000000000003</v>
      </c>
    </row>
    <row r="1928" spans="1:22" x14ac:dyDescent="0.25">
      <c r="A1928" s="53">
        <v>44426</v>
      </c>
      <c r="B1928" s="54">
        <v>12</v>
      </c>
      <c r="C1928" s="57">
        <v>42857623000</v>
      </c>
      <c r="D1928" s="60" t="s">
        <v>58</v>
      </c>
      <c r="E1928" s="60" t="s">
        <v>58</v>
      </c>
      <c r="F1928" s="57">
        <v>41522713979</v>
      </c>
      <c r="G1928" s="59">
        <v>2.3000000000000001E-4</v>
      </c>
      <c r="H1928" s="59">
        <v>2.3000000000000001E-4</v>
      </c>
      <c r="I1928" s="60" t="s">
        <v>58</v>
      </c>
      <c r="J1928" s="59">
        <v>8.6989999999999998E-2</v>
      </c>
      <c r="K1928" s="59">
        <v>2.3000000000000001E-4</v>
      </c>
      <c r="L1928" s="59">
        <v>2.3000000000000001E-4</v>
      </c>
      <c r="M1928" s="60" t="s">
        <v>58</v>
      </c>
      <c r="N1928" s="59">
        <v>8.6989999999999998E-2</v>
      </c>
      <c r="O1928" s="58">
        <v>181.7527</v>
      </c>
      <c r="P1928" s="58">
        <v>181.7527</v>
      </c>
      <c r="Q1928" s="74">
        <v>0.39500000000000002</v>
      </c>
      <c r="R1928" s="61" t="s">
        <v>58</v>
      </c>
      <c r="S1928" s="74">
        <v>149.70599999999999</v>
      </c>
      <c r="T1928" s="61" t="s">
        <v>58</v>
      </c>
      <c r="U1928" s="74">
        <v>7.6680000000000001</v>
      </c>
      <c r="V1928" s="74">
        <v>7.8049999999999997</v>
      </c>
    </row>
    <row r="1929" spans="1:22" x14ac:dyDescent="0.25">
      <c r="A1929" s="53">
        <v>44427</v>
      </c>
      <c r="B1929" s="54">
        <v>12</v>
      </c>
      <c r="C1929" s="57">
        <v>42857623000</v>
      </c>
      <c r="D1929" s="60" t="s">
        <v>58</v>
      </c>
      <c r="E1929" s="60" t="s">
        <v>58</v>
      </c>
      <c r="F1929" s="57">
        <v>41530683557</v>
      </c>
      <c r="G1929" s="59">
        <v>4.2000000000000002E-4</v>
      </c>
      <c r="H1929" s="59">
        <v>4.2000000000000002E-4</v>
      </c>
      <c r="I1929" s="60" t="s">
        <v>58</v>
      </c>
      <c r="J1929" s="59">
        <v>7.9750000000000001E-2</v>
      </c>
      <c r="K1929" s="59">
        <v>1.9000000000000001E-4</v>
      </c>
      <c r="L1929" s="59">
        <v>1.9000000000000001E-4</v>
      </c>
      <c r="M1929" s="60" t="s">
        <v>58</v>
      </c>
      <c r="N1929" s="59">
        <v>7.2559999999999999E-2</v>
      </c>
      <c r="O1929" s="58">
        <v>181.7876</v>
      </c>
      <c r="P1929" s="58">
        <v>181.7876</v>
      </c>
      <c r="Q1929" s="74">
        <v>0.39200000000000002</v>
      </c>
      <c r="R1929" s="61" t="s">
        <v>58</v>
      </c>
      <c r="S1929" s="74">
        <v>148.70599999999999</v>
      </c>
      <c r="T1929" s="61" t="s">
        <v>58</v>
      </c>
      <c r="U1929" s="74">
        <v>7.6710000000000003</v>
      </c>
      <c r="V1929" s="74">
        <v>7.8090000000000002</v>
      </c>
    </row>
    <row r="1930" spans="1:22" x14ac:dyDescent="0.25">
      <c r="A1930" s="53">
        <v>44428</v>
      </c>
      <c r="B1930" s="54">
        <v>12</v>
      </c>
      <c r="C1930" s="57">
        <v>42857623000</v>
      </c>
      <c r="D1930" s="60" t="s">
        <v>58</v>
      </c>
      <c r="E1930" s="60" t="s">
        <v>58</v>
      </c>
      <c r="F1930" s="57">
        <v>41539224486</v>
      </c>
      <c r="G1930" s="59">
        <v>6.3000000000000003E-4</v>
      </c>
      <c r="H1930" s="59">
        <v>6.3000000000000003E-4</v>
      </c>
      <c r="I1930" s="60" t="s">
        <v>58</v>
      </c>
      <c r="J1930" s="59">
        <v>7.9149999999999998E-2</v>
      </c>
      <c r="K1930" s="59">
        <v>2.1000000000000001E-4</v>
      </c>
      <c r="L1930" s="59">
        <v>2.1000000000000001E-4</v>
      </c>
      <c r="M1930" s="60" t="s">
        <v>58</v>
      </c>
      <c r="N1930" s="59">
        <v>7.7939999999999995E-2</v>
      </c>
      <c r="O1930" s="58">
        <v>181.82499999999999</v>
      </c>
      <c r="P1930" s="58">
        <v>181.82499999999999</v>
      </c>
      <c r="Q1930" s="74">
        <v>0.39</v>
      </c>
      <c r="R1930" s="61" t="s">
        <v>58</v>
      </c>
      <c r="S1930" s="74">
        <v>147.70599999999999</v>
      </c>
      <c r="T1930" s="61" t="s">
        <v>58</v>
      </c>
      <c r="U1930" s="74">
        <v>7.67</v>
      </c>
      <c r="V1930" s="74">
        <v>7.81</v>
      </c>
    </row>
    <row r="1931" spans="1:22" x14ac:dyDescent="0.25">
      <c r="A1931" s="53">
        <v>44431</v>
      </c>
      <c r="B1931" s="54">
        <v>12</v>
      </c>
      <c r="C1931" s="57">
        <v>42857623000</v>
      </c>
      <c r="D1931" s="60" t="s">
        <v>58</v>
      </c>
      <c r="E1931" s="60" t="s">
        <v>58</v>
      </c>
      <c r="F1931" s="57">
        <v>41565668696</v>
      </c>
      <c r="G1931" s="59">
        <v>1.2600000000000001E-3</v>
      </c>
      <c r="H1931" s="59">
        <v>1.2600000000000001E-3</v>
      </c>
      <c r="I1931" s="60" t="s">
        <v>58</v>
      </c>
      <c r="J1931" s="59">
        <v>7.9829999999999998E-2</v>
      </c>
      <c r="K1931" s="59">
        <v>6.4000000000000005E-4</v>
      </c>
      <c r="L1931" s="59">
        <v>6.4000000000000005E-4</v>
      </c>
      <c r="M1931" s="60" t="s">
        <v>58</v>
      </c>
      <c r="N1931" s="59">
        <v>8.0509999999999998E-2</v>
      </c>
      <c r="O1931" s="58">
        <v>181.94069999999999</v>
      </c>
      <c r="P1931" s="58">
        <v>181.94069999999999</v>
      </c>
      <c r="Q1931" s="74">
        <v>0.38200000000000001</v>
      </c>
      <c r="R1931" s="61" t="s">
        <v>58</v>
      </c>
      <c r="S1931" s="74">
        <v>144.70599999999999</v>
      </c>
      <c r="T1931" s="61" t="s">
        <v>58</v>
      </c>
      <c r="U1931" s="74">
        <v>7.6710000000000003</v>
      </c>
      <c r="V1931" s="74">
        <v>7.8090000000000002</v>
      </c>
    </row>
    <row r="1932" spans="1:22" x14ac:dyDescent="0.25">
      <c r="A1932" s="53">
        <v>44432</v>
      </c>
      <c r="B1932" s="54">
        <v>12</v>
      </c>
      <c r="C1932" s="57">
        <v>42857623000</v>
      </c>
      <c r="D1932" s="60" t="s">
        <v>58</v>
      </c>
      <c r="E1932" s="60" t="s">
        <v>58</v>
      </c>
      <c r="F1932" s="57">
        <v>41574414009</v>
      </c>
      <c r="G1932" s="59">
        <v>1.47E-3</v>
      </c>
      <c r="H1932" s="59">
        <v>1.47E-3</v>
      </c>
      <c r="I1932" s="60" t="s">
        <v>58</v>
      </c>
      <c r="J1932" s="59">
        <v>7.9820000000000002E-2</v>
      </c>
      <c r="K1932" s="59">
        <v>2.1000000000000001E-4</v>
      </c>
      <c r="L1932" s="59">
        <v>2.1000000000000001E-4</v>
      </c>
      <c r="M1932" s="60" t="s">
        <v>58</v>
      </c>
      <c r="N1932" s="59">
        <v>7.9810000000000006E-2</v>
      </c>
      <c r="O1932" s="58">
        <v>181.97900000000001</v>
      </c>
      <c r="P1932" s="58">
        <v>181.97900000000001</v>
      </c>
      <c r="Q1932" s="74">
        <v>0.379</v>
      </c>
      <c r="R1932" s="61" t="s">
        <v>58</v>
      </c>
      <c r="S1932" s="74">
        <v>143.70599999999999</v>
      </c>
      <c r="T1932" s="61" t="s">
        <v>58</v>
      </c>
      <c r="U1932" s="74">
        <v>7.67</v>
      </c>
      <c r="V1932" s="74">
        <v>7.8090000000000002</v>
      </c>
    </row>
    <row r="1933" spans="1:22" x14ac:dyDescent="0.25">
      <c r="A1933" s="53">
        <v>44433</v>
      </c>
      <c r="B1933" s="54">
        <v>12</v>
      </c>
      <c r="C1933" s="57">
        <v>42857623000</v>
      </c>
      <c r="D1933" s="60" t="s">
        <v>58</v>
      </c>
      <c r="E1933" s="60" t="s">
        <v>58</v>
      </c>
      <c r="F1933" s="57">
        <v>41583487324</v>
      </c>
      <c r="G1933" s="59">
        <v>2.2000000000000001E-4</v>
      </c>
      <c r="H1933" s="59">
        <v>2.2000000000000001E-4</v>
      </c>
      <c r="I1933" s="60" t="s">
        <v>58</v>
      </c>
      <c r="J1933" s="59">
        <v>8.2909999999999998E-2</v>
      </c>
      <c r="K1933" s="59">
        <v>2.2000000000000001E-4</v>
      </c>
      <c r="L1933" s="59">
        <v>2.2000000000000001E-4</v>
      </c>
      <c r="M1933" s="60" t="s">
        <v>58</v>
      </c>
      <c r="N1933" s="59">
        <v>8.2909999999999998E-2</v>
      </c>
      <c r="O1933" s="58">
        <v>182.0187</v>
      </c>
      <c r="P1933" s="58">
        <v>182.0187</v>
      </c>
      <c r="Q1933" s="74">
        <v>0.377</v>
      </c>
      <c r="R1933" s="61" t="s">
        <v>58</v>
      </c>
      <c r="S1933" s="74">
        <v>142.70599999999999</v>
      </c>
      <c r="T1933" s="61" t="s">
        <v>58</v>
      </c>
      <c r="U1933" s="74">
        <v>7.6680000000000001</v>
      </c>
      <c r="V1933" s="74">
        <v>7.8070000000000004</v>
      </c>
    </row>
    <row r="1934" spans="1:22" x14ac:dyDescent="0.25">
      <c r="A1934" s="53">
        <v>44434</v>
      </c>
      <c r="B1934" s="54">
        <v>12</v>
      </c>
      <c r="C1934" s="57">
        <v>42857623000</v>
      </c>
      <c r="D1934" s="60" t="s">
        <v>58</v>
      </c>
      <c r="E1934" s="60" t="s">
        <v>58</v>
      </c>
      <c r="F1934" s="57">
        <v>41590664289</v>
      </c>
      <c r="G1934" s="59">
        <v>3.8999999999999999E-4</v>
      </c>
      <c r="H1934" s="59">
        <v>3.8999999999999999E-4</v>
      </c>
      <c r="I1934" s="60" t="s">
        <v>58</v>
      </c>
      <c r="J1934" s="59">
        <v>7.3929999999999996E-2</v>
      </c>
      <c r="K1934" s="59">
        <v>1.7000000000000001E-4</v>
      </c>
      <c r="L1934" s="59">
        <v>1.7000000000000001E-4</v>
      </c>
      <c r="M1934" s="60" t="s">
        <v>58</v>
      </c>
      <c r="N1934" s="59">
        <v>6.5019999999999994E-2</v>
      </c>
      <c r="O1934" s="58">
        <v>182.05009999999999</v>
      </c>
      <c r="P1934" s="58">
        <v>182.05009999999999</v>
      </c>
      <c r="Q1934" s="74">
        <v>0.374</v>
      </c>
      <c r="R1934" s="61" t="s">
        <v>58</v>
      </c>
      <c r="S1934" s="74">
        <v>141.70599999999999</v>
      </c>
      <c r="T1934" s="61" t="s">
        <v>58</v>
      </c>
      <c r="U1934" s="74">
        <v>7.6859999999999999</v>
      </c>
      <c r="V1934" s="74">
        <v>7.8170000000000002</v>
      </c>
    </row>
    <row r="1935" spans="1:22" x14ac:dyDescent="0.25">
      <c r="A1935" s="53">
        <v>44435</v>
      </c>
      <c r="B1935" s="54">
        <v>12</v>
      </c>
      <c r="C1935" s="57">
        <v>42857623000</v>
      </c>
      <c r="D1935" s="60" t="s">
        <v>58</v>
      </c>
      <c r="E1935" s="60" t="s">
        <v>58</v>
      </c>
      <c r="F1935" s="57">
        <v>41598628005</v>
      </c>
      <c r="G1935" s="59">
        <v>5.8E-4</v>
      </c>
      <c r="H1935" s="59">
        <v>5.8E-4</v>
      </c>
      <c r="I1935" s="60" t="s">
        <v>58</v>
      </c>
      <c r="J1935" s="59">
        <v>7.3410000000000003E-2</v>
      </c>
      <c r="K1935" s="59">
        <v>1.9000000000000001E-4</v>
      </c>
      <c r="L1935" s="59">
        <v>1.9000000000000001E-4</v>
      </c>
      <c r="M1935" s="60" t="s">
        <v>58</v>
      </c>
      <c r="N1935" s="59">
        <v>7.238E-2</v>
      </c>
      <c r="O1935" s="58">
        <v>182.08500000000001</v>
      </c>
      <c r="P1935" s="58">
        <v>182.08500000000001</v>
      </c>
      <c r="Q1935" s="74">
        <v>0.371</v>
      </c>
      <c r="R1935" s="61" t="s">
        <v>58</v>
      </c>
      <c r="S1935" s="74">
        <v>140.70599999999999</v>
      </c>
      <c r="T1935" s="61" t="s">
        <v>58</v>
      </c>
      <c r="U1935" s="74">
        <v>7.6829999999999998</v>
      </c>
      <c r="V1935" s="74">
        <v>7.8230000000000004</v>
      </c>
    </row>
    <row r="1936" spans="1:22" x14ac:dyDescent="0.25">
      <c r="A1936" s="53">
        <v>44438</v>
      </c>
      <c r="B1936" s="54">
        <v>12</v>
      </c>
      <c r="C1936" s="57">
        <v>42857623000</v>
      </c>
      <c r="D1936" s="60" t="s">
        <v>58</v>
      </c>
      <c r="E1936" s="60" t="s">
        <v>58</v>
      </c>
      <c r="F1936" s="57">
        <v>41632366384</v>
      </c>
      <c r="G1936" s="59">
        <v>1.39E-3</v>
      </c>
      <c r="H1936" s="59">
        <v>1.39E-3</v>
      </c>
      <c r="I1936" s="60" t="s">
        <v>58</v>
      </c>
      <c r="J1936" s="59">
        <v>8.8429999999999995E-2</v>
      </c>
      <c r="K1936" s="59">
        <v>8.0999999999999996E-4</v>
      </c>
      <c r="L1936" s="59">
        <v>8.0999999999999996E-4</v>
      </c>
      <c r="M1936" s="60" t="s">
        <v>58</v>
      </c>
      <c r="N1936" s="59">
        <v>0.10367</v>
      </c>
      <c r="O1936" s="58">
        <v>182.23269999999999</v>
      </c>
      <c r="P1936" s="58">
        <v>182.23269999999999</v>
      </c>
      <c r="Q1936" s="74">
        <v>0.36399999999999999</v>
      </c>
      <c r="R1936" s="61" t="s">
        <v>58</v>
      </c>
      <c r="S1936" s="74">
        <v>137.70599999999999</v>
      </c>
      <c r="T1936" s="61" t="s">
        <v>58</v>
      </c>
      <c r="U1936" s="74">
        <v>7.641</v>
      </c>
      <c r="V1936" s="74">
        <v>7.774</v>
      </c>
    </row>
    <row r="1937" spans="1:22" x14ac:dyDescent="0.25">
      <c r="A1937" s="53">
        <v>44439</v>
      </c>
      <c r="B1937" s="54">
        <v>12</v>
      </c>
      <c r="C1937" s="57">
        <v>42857623000</v>
      </c>
      <c r="D1937" s="60" t="s">
        <v>58</v>
      </c>
      <c r="E1937" s="60" t="s">
        <v>58</v>
      </c>
      <c r="F1937" s="57">
        <v>41629788411</v>
      </c>
      <c r="G1937" s="59">
        <v>1.33E-3</v>
      </c>
      <c r="H1937" s="59">
        <v>1.33E-3</v>
      </c>
      <c r="I1937" s="60" t="s">
        <v>58</v>
      </c>
      <c r="J1937" s="59">
        <v>7.1870000000000003E-2</v>
      </c>
      <c r="K1937" s="59">
        <v>-6.0000000000000002E-5</v>
      </c>
      <c r="L1937" s="59">
        <v>-6.0000000000000002E-5</v>
      </c>
      <c r="M1937" s="60" t="s">
        <v>58</v>
      </c>
      <c r="N1937" s="59">
        <v>-2.2349999999999998E-2</v>
      </c>
      <c r="O1937" s="58">
        <v>182.22139999999999</v>
      </c>
      <c r="P1937" s="58">
        <v>182.22139999999999</v>
      </c>
      <c r="Q1937" s="74">
        <v>0.36099999999999999</v>
      </c>
      <c r="R1937" s="61" t="s">
        <v>58</v>
      </c>
      <c r="S1937" s="74">
        <v>136.70599999999999</v>
      </c>
      <c r="T1937" s="61" t="s">
        <v>58</v>
      </c>
      <c r="U1937" s="74">
        <v>7.7030000000000003</v>
      </c>
      <c r="V1937" s="74">
        <v>7.8490000000000002</v>
      </c>
    </row>
    <row r="1938" spans="1:22" x14ac:dyDescent="0.25">
      <c r="A1938" s="53">
        <v>44440</v>
      </c>
      <c r="B1938" s="54">
        <v>12</v>
      </c>
      <c r="C1938" s="57">
        <v>42857623000</v>
      </c>
      <c r="D1938" s="60" t="s">
        <v>58</v>
      </c>
      <c r="E1938" s="60" t="s">
        <v>58</v>
      </c>
      <c r="F1938" s="57">
        <v>41636770112</v>
      </c>
      <c r="G1938" s="59">
        <v>1.7000000000000001E-4</v>
      </c>
      <c r="H1938" s="59">
        <v>1.7000000000000001E-4</v>
      </c>
      <c r="I1938" s="60" t="s">
        <v>58</v>
      </c>
      <c r="J1938" s="59">
        <v>6.3119999999999996E-2</v>
      </c>
      <c r="K1938" s="59">
        <v>1.7000000000000001E-4</v>
      </c>
      <c r="L1938" s="59">
        <v>1.7000000000000001E-4</v>
      </c>
      <c r="M1938" s="60" t="s">
        <v>58</v>
      </c>
      <c r="N1938" s="59">
        <v>6.3119999999999996E-2</v>
      </c>
      <c r="O1938" s="58">
        <v>182.25200000000001</v>
      </c>
      <c r="P1938" s="58">
        <v>182.25200000000001</v>
      </c>
      <c r="Q1938" s="74">
        <v>0.35799999999999998</v>
      </c>
      <c r="R1938" s="61" t="s">
        <v>58</v>
      </c>
      <c r="S1938" s="74">
        <v>135.70599999999999</v>
      </c>
      <c r="T1938" s="61" t="s">
        <v>58</v>
      </c>
      <c r="U1938" s="74">
        <v>7.7140000000000004</v>
      </c>
      <c r="V1938" s="74">
        <v>7.8609999999999998</v>
      </c>
    </row>
    <row r="1939" spans="1:22" x14ac:dyDescent="0.25">
      <c r="A1939" s="53">
        <v>44441</v>
      </c>
      <c r="B1939" s="54">
        <v>12</v>
      </c>
      <c r="C1939" s="57">
        <v>42857623000</v>
      </c>
      <c r="D1939" s="60" t="s">
        <v>58</v>
      </c>
      <c r="E1939" s="60" t="s">
        <v>58</v>
      </c>
      <c r="F1939" s="57">
        <v>41645733136</v>
      </c>
      <c r="G1939" s="59">
        <v>3.8000000000000002E-4</v>
      </c>
      <c r="H1939" s="59">
        <v>3.8000000000000002E-4</v>
      </c>
      <c r="I1939" s="60" t="s">
        <v>58</v>
      </c>
      <c r="J1939" s="59">
        <v>7.2389999999999996E-2</v>
      </c>
      <c r="K1939" s="59">
        <v>2.2000000000000001E-4</v>
      </c>
      <c r="L1939" s="59">
        <v>2.2000000000000001E-4</v>
      </c>
      <c r="M1939" s="60" t="s">
        <v>58</v>
      </c>
      <c r="N1939" s="59">
        <v>8.1729999999999997E-2</v>
      </c>
      <c r="O1939" s="58">
        <v>182.2912</v>
      </c>
      <c r="P1939" s="58">
        <v>182.2912</v>
      </c>
      <c r="Q1939" s="74">
        <v>0.35599999999999998</v>
      </c>
      <c r="R1939" s="61" t="s">
        <v>58</v>
      </c>
      <c r="S1939" s="74">
        <v>134.70599999999999</v>
      </c>
      <c r="T1939" s="61" t="s">
        <v>58</v>
      </c>
      <c r="U1939" s="74">
        <v>7.7060000000000004</v>
      </c>
      <c r="V1939" s="74">
        <v>7.86</v>
      </c>
    </row>
    <row r="1940" spans="1:22" x14ac:dyDescent="0.25">
      <c r="A1940" s="53">
        <v>44442</v>
      </c>
      <c r="B1940" s="54">
        <v>12</v>
      </c>
      <c r="C1940" s="57">
        <v>42857623000</v>
      </c>
      <c r="D1940" s="60" t="s">
        <v>58</v>
      </c>
      <c r="E1940" s="60" t="s">
        <v>58</v>
      </c>
      <c r="F1940" s="57">
        <v>41650344192</v>
      </c>
      <c r="G1940" s="59">
        <v>4.8999999999999998E-4</v>
      </c>
      <c r="H1940" s="59">
        <v>4.8999999999999998E-4</v>
      </c>
      <c r="I1940" s="60" t="s">
        <v>58</v>
      </c>
      <c r="J1940" s="59">
        <v>6.1899999999999997E-2</v>
      </c>
      <c r="K1940" s="59">
        <v>1.1E-4</v>
      </c>
      <c r="L1940" s="59">
        <v>1.1E-4</v>
      </c>
      <c r="M1940" s="60" t="s">
        <v>58</v>
      </c>
      <c r="N1940" s="59">
        <v>4.1239999999999999E-2</v>
      </c>
      <c r="O1940" s="58">
        <v>182.31139999999999</v>
      </c>
      <c r="P1940" s="58">
        <v>182.31139999999999</v>
      </c>
      <c r="Q1940" s="74">
        <v>0.35299999999999998</v>
      </c>
      <c r="R1940" s="61" t="s">
        <v>58</v>
      </c>
      <c r="S1940" s="74">
        <v>133.70599999999999</v>
      </c>
      <c r="T1940" s="61" t="s">
        <v>58</v>
      </c>
      <c r="U1940" s="74">
        <v>7.7290000000000001</v>
      </c>
      <c r="V1940" s="74">
        <v>7.8890000000000002</v>
      </c>
    </row>
    <row r="1941" spans="1:22" x14ac:dyDescent="0.25">
      <c r="A1941" s="53">
        <v>44445</v>
      </c>
      <c r="B1941" s="54">
        <v>12</v>
      </c>
      <c r="C1941" s="57">
        <v>42857623000</v>
      </c>
      <c r="D1941" s="60" t="s">
        <v>58</v>
      </c>
      <c r="E1941" s="60" t="s">
        <v>58</v>
      </c>
      <c r="F1941" s="57">
        <v>41680257047</v>
      </c>
      <c r="G1941" s="59">
        <v>1.2099999999999999E-3</v>
      </c>
      <c r="H1941" s="59">
        <v>1.2099999999999999E-3</v>
      </c>
      <c r="I1941" s="60" t="s">
        <v>58</v>
      </c>
      <c r="J1941" s="59">
        <v>7.6490000000000002E-2</v>
      </c>
      <c r="K1941" s="59">
        <v>7.2000000000000005E-4</v>
      </c>
      <c r="L1941" s="59">
        <v>7.2000000000000005E-4</v>
      </c>
      <c r="M1941" s="60" t="s">
        <v>58</v>
      </c>
      <c r="N1941" s="59">
        <v>9.128E-2</v>
      </c>
      <c r="O1941" s="58">
        <v>182.44229999999999</v>
      </c>
      <c r="P1941" s="58">
        <v>182.44229999999999</v>
      </c>
      <c r="Q1941" s="74">
        <v>0.34499999999999997</v>
      </c>
      <c r="R1941" s="61" t="s">
        <v>58</v>
      </c>
      <c r="S1941" s="74">
        <v>130.70599999999999</v>
      </c>
      <c r="T1941" s="61" t="s">
        <v>58</v>
      </c>
      <c r="U1941" s="74">
        <v>7.7080000000000002</v>
      </c>
      <c r="V1941" s="74">
        <v>7.8659999999999997</v>
      </c>
    </row>
    <row r="1942" spans="1:22" x14ac:dyDescent="0.25">
      <c r="A1942" s="53">
        <v>44446</v>
      </c>
      <c r="B1942" s="54">
        <v>12</v>
      </c>
      <c r="C1942" s="57">
        <v>42857623000</v>
      </c>
      <c r="D1942" s="60" t="s">
        <v>58</v>
      </c>
      <c r="E1942" s="60" t="s">
        <v>58</v>
      </c>
      <c r="F1942" s="57">
        <v>41689044396</v>
      </c>
      <c r="G1942" s="59">
        <v>1.42E-3</v>
      </c>
      <c r="H1942" s="59">
        <v>1.42E-3</v>
      </c>
      <c r="I1942" s="60" t="s">
        <v>58</v>
      </c>
      <c r="J1942" s="59">
        <v>7.6990000000000003E-2</v>
      </c>
      <c r="K1942" s="59">
        <v>2.1000000000000001E-4</v>
      </c>
      <c r="L1942" s="59">
        <v>2.1000000000000001E-4</v>
      </c>
      <c r="M1942" s="60" t="s">
        <v>58</v>
      </c>
      <c r="N1942" s="59">
        <v>7.9979999999999996E-2</v>
      </c>
      <c r="O1942" s="58">
        <v>182.48079999999999</v>
      </c>
      <c r="P1942" s="58">
        <v>182.48079999999999</v>
      </c>
      <c r="Q1942" s="74">
        <v>0.34300000000000003</v>
      </c>
      <c r="R1942" s="61" t="s">
        <v>58</v>
      </c>
      <c r="S1942" s="74">
        <v>129.70599999999999</v>
      </c>
      <c r="T1942" s="61" t="s">
        <v>58</v>
      </c>
      <c r="U1942" s="74">
        <v>7.7069999999999999</v>
      </c>
      <c r="V1942" s="74">
        <v>7.867</v>
      </c>
    </row>
    <row r="1943" spans="1:22" x14ac:dyDescent="0.25">
      <c r="A1943" s="53">
        <v>44447</v>
      </c>
      <c r="B1943" s="54">
        <v>12</v>
      </c>
      <c r="C1943" s="57">
        <v>42482623000</v>
      </c>
      <c r="D1943" s="60" t="s">
        <v>58</v>
      </c>
      <c r="E1943" s="60" t="s">
        <v>58</v>
      </c>
      <c r="F1943" s="57">
        <v>41091447232</v>
      </c>
      <c r="G1943" s="59">
        <v>2.1000000000000001E-4</v>
      </c>
      <c r="H1943" s="59">
        <v>2.1000000000000001E-4</v>
      </c>
      <c r="I1943" s="60" t="s">
        <v>58</v>
      </c>
      <c r="J1943" s="59">
        <v>8.0119999999999997E-2</v>
      </c>
      <c r="K1943" s="59">
        <v>2.1000000000000001E-4</v>
      </c>
      <c r="L1943" s="59">
        <v>2.1000000000000001E-4</v>
      </c>
      <c r="M1943" s="60" t="s">
        <v>58</v>
      </c>
      <c r="N1943" s="59">
        <v>8.0119999999999997E-2</v>
      </c>
      <c r="O1943" s="58">
        <v>182.51929999999999</v>
      </c>
      <c r="P1943" s="58">
        <v>182.51929999999999</v>
      </c>
      <c r="Q1943" s="74">
        <v>0.40600000000000003</v>
      </c>
      <c r="R1943" s="61" t="s">
        <v>58</v>
      </c>
      <c r="S1943" s="74">
        <v>155.00899999999999</v>
      </c>
      <c r="T1943" s="61" t="s">
        <v>58</v>
      </c>
      <c r="U1943" s="74">
        <v>7.7889999999999997</v>
      </c>
      <c r="V1943" s="74">
        <v>7.9580000000000002</v>
      </c>
    </row>
    <row r="1944" spans="1:22" x14ac:dyDescent="0.25">
      <c r="A1944" s="53">
        <v>44448</v>
      </c>
      <c r="B1944" s="54">
        <v>12</v>
      </c>
      <c r="C1944" s="57">
        <v>42482623000</v>
      </c>
      <c r="D1944" s="60" t="s">
        <v>58</v>
      </c>
      <c r="E1944" s="60" t="s">
        <v>58</v>
      </c>
      <c r="F1944" s="57">
        <v>41102881367</v>
      </c>
      <c r="G1944" s="59">
        <v>4.8999999999999998E-4</v>
      </c>
      <c r="H1944" s="59">
        <v>4.8999999999999998E-4</v>
      </c>
      <c r="I1944" s="60" t="s">
        <v>58</v>
      </c>
      <c r="J1944" s="59">
        <v>9.3420000000000003E-2</v>
      </c>
      <c r="K1944" s="59">
        <v>2.7999999999999998E-4</v>
      </c>
      <c r="L1944" s="59">
        <v>2.7999999999999998E-4</v>
      </c>
      <c r="M1944" s="60" t="s">
        <v>58</v>
      </c>
      <c r="N1944" s="59">
        <v>0.10689</v>
      </c>
      <c r="O1944" s="58">
        <v>182.5701</v>
      </c>
      <c r="P1944" s="58">
        <v>182.5701</v>
      </c>
      <c r="Q1944" s="74">
        <v>0.40400000000000003</v>
      </c>
      <c r="R1944" s="61" t="s">
        <v>58</v>
      </c>
      <c r="S1944" s="74">
        <v>154.00899999999999</v>
      </c>
      <c r="T1944" s="61" t="s">
        <v>58</v>
      </c>
      <c r="U1944" s="74">
        <v>7.7690000000000001</v>
      </c>
      <c r="V1944" s="74">
        <v>7.9420000000000002</v>
      </c>
    </row>
    <row r="1945" spans="1:22" x14ac:dyDescent="0.25">
      <c r="A1945" s="53">
        <v>44449</v>
      </c>
      <c r="B1945" s="54">
        <v>12</v>
      </c>
      <c r="C1945" s="57">
        <v>42482623000</v>
      </c>
      <c r="D1945" s="60" t="s">
        <v>58</v>
      </c>
      <c r="E1945" s="60" t="s">
        <v>58</v>
      </c>
      <c r="F1945" s="57">
        <v>41111429266</v>
      </c>
      <c r="G1945" s="59">
        <v>6.9999999999999999E-4</v>
      </c>
      <c r="H1945" s="59">
        <v>6.9999999999999999E-4</v>
      </c>
      <c r="I1945" s="60" t="s">
        <v>58</v>
      </c>
      <c r="J1945" s="59">
        <v>8.8539999999999994E-2</v>
      </c>
      <c r="K1945" s="59">
        <v>2.1000000000000001E-4</v>
      </c>
      <c r="L1945" s="59">
        <v>2.1000000000000001E-4</v>
      </c>
      <c r="M1945" s="60" t="s">
        <v>58</v>
      </c>
      <c r="N1945" s="59">
        <v>7.8850000000000003E-2</v>
      </c>
      <c r="O1945" s="58">
        <v>182.60810000000001</v>
      </c>
      <c r="P1945" s="58">
        <v>182.60810000000001</v>
      </c>
      <c r="Q1945" s="74">
        <v>0.40100000000000002</v>
      </c>
      <c r="R1945" s="61" t="s">
        <v>58</v>
      </c>
      <c r="S1945" s="74">
        <v>153.00899999999999</v>
      </c>
      <c r="T1945" s="61" t="s">
        <v>58</v>
      </c>
      <c r="U1945" s="74">
        <v>7.7679999999999998</v>
      </c>
      <c r="V1945" s="74">
        <v>7.9429999999999996</v>
      </c>
    </row>
    <row r="1946" spans="1:22" x14ac:dyDescent="0.25">
      <c r="A1946" s="53">
        <v>44452</v>
      </c>
      <c r="B1946" s="54">
        <v>12</v>
      </c>
      <c r="C1946" s="57">
        <v>42482623000</v>
      </c>
      <c r="D1946" s="60" t="s">
        <v>58</v>
      </c>
      <c r="E1946" s="60" t="s">
        <v>58</v>
      </c>
      <c r="F1946" s="57">
        <v>41136235158</v>
      </c>
      <c r="G1946" s="59">
        <v>1.2999999999999999E-3</v>
      </c>
      <c r="H1946" s="59">
        <v>1.2999999999999999E-3</v>
      </c>
      <c r="I1946" s="60" t="s">
        <v>58</v>
      </c>
      <c r="J1946" s="59">
        <v>8.233E-2</v>
      </c>
      <c r="K1946" s="59">
        <v>5.9999999999999995E-4</v>
      </c>
      <c r="L1946" s="59">
        <v>5.9999999999999995E-4</v>
      </c>
      <c r="M1946" s="60" t="s">
        <v>58</v>
      </c>
      <c r="N1946" s="59">
        <v>7.6149999999999995E-2</v>
      </c>
      <c r="O1946" s="58">
        <v>182.7182</v>
      </c>
      <c r="P1946" s="58">
        <v>182.7182</v>
      </c>
      <c r="Q1946" s="74">
        <v>0.39300000000000002</v>
      </c>
      <c r="R1946" s="61" t="s">
        <v>58</v>
      </c>
      <c r="S1946" s="74">
        <v>150.00899999999999</v>
      </c>
      <c r="T1946" s="61" t="s">
        <v>58</v>
      </c>
      <c r="U1946" s="74">
        <v>7.766</v>
      </c>
      <c r="V1946" s="74">
        <v>7.9530000000000003</v>
      </c>
    </row>
    <row r="1947" spans="1:22" x14ac:dyDescent="0.25">
      <c r="A1947" s="53">
        <v>44453</v>
      </c>
      <c r="B1947" s="54">
        <v>12</v>
      </c>
      <c r="C1947" s="57">
        <v>42482623000</v>
      </c>
      <c r="D1947" s="60" t="s">
        <v>58</v>
      </c>
      <c r="E1947" s="60" t="s">
        <v>58</v>
      </c>
      <c r="F1947" s="57">
        <v>41141330806</v>
      </c>
      <c r="G1947" s="59">
        <v>1.4300000000000001E-3</v>
      </c>
      <c r="H1947" s="59">
        <v>1.4300000000000001E-3</v>
      </c>
      <c r="I1947" s="60" t="s">
        <v>58</v>
      </c>
      <c r="J1947" s="59">
        <v>7.7100000000000002E-2</v>
      </c>
      <c r="K1947" s="59">
        <v>1.2E-4</v>
      </c>
      <c r="L1947" s="59">
        <v>1.2E-4</v>
      </c>
      <c r="M1947" s="60" t="s">
        <v>58</v>
      </c>
      <c r="N1947" s="59">
        <v>4.6249999999999999E-2</v>
      </c>
      <c r="O1947" s="58">
        <v>182.74090000000001</v>
      </c>
      <c r="P1947" s="58">
        <v>182.74090000000001</v>
      </c>
      <c r="Q1947" s="74">
        <v>0.39</v>
      </c>
      <c r="R1947" s="61" t="s">
        <v>58</v>
      </c>
      <c r="S1947" s="74">
        <v>149.00899999999999</v>
      </c>
      <c r="T1947" s="61" t="s">
        <v>58</v>
      </c>
      <c r="U1947" s="74">
        <v>7.77</v>
      </c>
      <c r="V1947" s="74">
        <v>7.976</v>
      </c>
    </row>
    <row r="1948" spans="1:22" x14ac:dyDescent="0.25">
      <c r="A1948" s="53">
        <v>44454</v>
      </c>
      <c r="B1948" s="54">
        <v>12</v>
      </c>
      <c r="C1948" s="57">
        <v>42482623000</v>
      </c>
      <c r="D1948" s="60" t="s">
        <v>58</v>
      </c>
      <c r="E1948" s="60" t="s">
        <v>58</v>
      </c>
      <c r="F1948" s="57">
        <v>41146084927</v>
      </c>
      <c r="G1948" s="59">
        <v>1.2E-4</v>
      </c>
      <c r="H1948" s="59">
        <v>1.2E-4</v>
      </c>
      <c r="I1948" s="60" t="s">
        <v>58</v>
      </c>
      <c r="J1948" s="59">
        <v>4.308E-2</v>
      </c>
      <c r="K1948" s="59">
        <v>1.2E-4</v>
      </c>
      <c r="L1948" s="59">
        <v>1.2E-4</v>
      </c>
      <c r="M1948" s="60" t="s">
        <v>58</v>
      </c>
      <c r="N1948" s="59">
        <v>4.308E-2</v>
      </c>
      <c r="O1948" s="58">
        <v>182.762</v>
      </c>
      <c r="P1948" s="58">
        <v>182.762</v>
      </c>
      <c r="Q1948" s="74">
        <v>0.38800000000000001</v>
      </c>
      <c r="R1948" s="61" t="s">
        <v>58</v>
      </c>
      <c r="S1948" s="74">
        <v>148.00899999999999</v>
      </c>
      <c r="T1948" s="61" t="s">
        <v>58</v>
      </c>
      <c r="U1948" s="74">
        <v>7.77</v>
      </c>
      <c r="V1948" s="74">
        <v>8.0009999999999994</v>
      </c>
    </row>
    <row r="1949" spans="1:22" x14ac:dyDescent="0.25">
      <c r="A1949" s="53">
        <v>44455</v>
      </c>
      <c r="B1949" s="54">
        <v>12</v>
      </c>
      <c r="C1949" s="57">
        <v>42482623000</v>
      </c>
      <c r="D1949" s="60" t="s">
        <v>58</v>
      </c>
      <c r="E1949" s="60" t="s">
        <v>58</v>
      </c>
      <c r="F1949" s="57">
        <v>41155321012</v>
      </c>
      <c r="G1949" s="59">
        <v>3.4000000000000002E-4</v>
      </c>
      <c r="H1949" s="59">
        <v>3.4000000000000002E-4</v>
      </c>
      <c r="I1949" s="60" t="s">
        <v>58</v>
      </c>
      <c r="J1949" s="59">
        <v>6.4009999999999997E-2</v>
      </c>
      <c r="K1949" s="59">
        <v>2.2000000000000001E-4</v>
      </c>
      <c r="L1949" s="59">
        <v>2.2000000000000001E-4</v>
      </c>
      <c r="M1949" s="60" t="s">
        <v>58</v>
      </c>
      <c r="N1949" s="59">
        <v>8.5370000000000001E-2</v>
      </c>
      <c r="O1949" s="58">
        <v>182.803</v>
      </c>
      <c r="P1949" s="58">
        <v>182.803</v>
      </c>
      <c r="Q1949" s="74">
        <v>0.38500000000000001</v>
      </c>
      <c r="R1949" s="61" t="s">
        <v>58</v>
      </c>
      <c r="S1949" s="74">
        <v>147.00899999999999</v>
      </c>
      <c r="T1949" s="61" t="s">
        <v>58</v>
      </c>
      <c r="U1949" s="74">
        <v>7.7690000000000001</v>
      </c>
      <c r="V1949" s="74">
        <v>7.9989999999999997</v>
      </c>
    </row>
    <row r="1950" spans="1:22" x14ac:dyDescent="0.25">
      <c r="A1950" s="53">
        <v>44456</v>
      </c>
      <c r="B1950" s="54">
        <v>12</v>
      </c>
      <c r="C1950" s="57">
        <v>42482623000</v>
      </c>
      <c r="D1950" s="60" t="s">
        <v>58</v>
      </c>
      <c r="E1950" s="60" t="s">
        <v>58</v>
      </c>
      <c r="F1950" s="57">
        <v>41163492198</v>
      </c>
      <c r="G1950" s="59">
        <v>5.4000000000000001E-4</v>
      </c>
      <c r="H1950" s="59">
        <v>5.4000000000000001E-4</v>
      </c>
      <c r="I1950" s="60" t="s">
        <v>58</v>
      </c>
      <c r="J1950" s="59">
        <v>6.7710000000000006E-2</v>
      </c>
      <c r="K1950" s="59">
        <v>2.0000000000000001E-4</v>
      </c>
      <c r="L1950" s="59">
        <v>2.0000000000000001E-4</v>
      </c>
      <c r="M1950" s="60" t="s">
        <v>58</v>
      </c>
      <c r="N1950" s="59">
        <v>7.5149999999999995E-2</v>
      </c>
      <c r="O1950" s="58">
        <v>182.83930000000001</v>
      </c>
      <c r="P1950" s="58">
        <v>182.83930000000001</v>
      </c>
      <c r="Q1950" s="74">
        <v>0.38300000000000001</v>
      </c>
      <c r="R1950" s="61" t="s">
        <v>58</v>
      </c>
      <c r="S1950" s="74">
        <v>146.00899999999999</v>
      </c>
      <c r="T1950" s="61" t="s">
        <v>58</v>
      </c>
      <c r="U1950" s="74">
        <v>7.7750000000000004</v>
      </c>
      <c r="V1950" s="74">
        <v>8.0030000000000001</v>
      </c>
    </row>
    <row r="1951" spans="1:22" x14ac:dyDescent="0.25">
      <c r="A1951" s="53">
        <v>44461</v>
      </c>
      <c r="B1951" s="54">
        <v>12</v>
      </c>
      <c r="C1951" s="57">
        <v>45482623000</v>
      </c>
      <c r="D1951" s="60" t="s">
        <v>58</v>
      </c>
      <c r="E1951" s="60" t="s">
        <v>58</v>
      </c>
      <c r="F1951" s="57">
        <v>44008691682</v>
      </c>
      <c r="G1951" s="59">
        <v>9.8999999999999999E-4</v>
      </c>
      <c r="H1951" s="59">
        <v>9.8999999999999999E-4</v>
      </c>
      <c r="I1951" s="60" t="s">
        <v>58</v>
      </c>
      <c r="J1951" s="59">
        <v>7.4609999999999996E-2</v>
      </c>
      <c r="K1951" s="59">
        <v>9.8999999999999999E-4</v>
      </c>
      <c r="L1951" s="59">
        <v>9.8999999999999999E-4</v>
      </c>
      <c r="M1951" s="60" t="s">
        <v>58</v>
      </c>
      <c r="N1951" s="59">
        <v>7.4609999999999996E-2</v>
      </c>
      <c r="O1951" s="58">
        <v>183.0196</v>
      </c>
      <c r="P1951" s="58">
        <v>183.0196</v>
      </c>
      <c r="Q1951" s="74">
        <v>0.39500000000000002</v>
      </c>
      <c r="R1951" s="61" t="s">
        <v>58</v>
      </c>
      <c r="S1951" s="74">
        <v>151.43</v>
      </c>
      <c r="T1951" s="61" t="s">
        <v>58</v>
      </c>
      <c r="U1951" s="74">
        <v>7.82</v>
      </c>
      <c r="V1951" s="74">
        <v>8.0730000000000004</v>
      </c>
    </row>
    <row r="1952" spans="1:22" x14ac:dyDescent="0.25">
      <c r="A1952" s="53">
        <v>44462</v>
      </c>
      <c r="B1952" s="54">
        <v>12</v>
      </c>
      <c r="C1952" s="57">
        <v>45482623000</v>
      </c>
      <c r="D1952" s="60" t="s">
        <v>58</v>
      </c>
      <c r="E1952" s="60" t="s">
        <v>58</v>
      </c>
      <c r="F1952" s="57">
        <v>44019737825</v>
      </c>
      <c r="G1952" s="59">
        <v>1.24E-3</v>
      </c>
      <c r="H1952" s="59">
        <v>1.24E-3</v>
      </c>
      <c r="I1952" s="60" t="s">
        <v>58</v>
      </c>
      <c r="J1952" s="59">
        <v>7.8140000000000001E-2</v>
      </c>
      <c r="K1952" s="59">
        <v>2.5000000000000001E-4</v>
      </c>
      <c r="L1952" s="59">
        <v>2.5000000000000001E-4</v>
      </c>
      <c r="M1952" s="60" t="s">
        <v>58</v>
      </c>
      <c r="N1952" s="59">
        <v>9.5930000000000001E-2</v>
      </c>
      <c r="O1952" s="58">
        <v>183.06559999999999</v>
      </c>
      <c r="P1952" s="58">
        <v>183.06559999999999</v>
      </c>
      <c r="Q1952" s="74">
        <v>0.39300000000000002</v>
      </c>
      <c r="R1952" s="61" t="s">
        <v>58</v>
      </c>
      <c r="S1952" s="74">
        <v>150.43</v>
      </c>
      <c r="T1952" s="61" t="s">
        <v>58</v>
      </c>
      <c r="U1952" s="74">
        <v>7.8170000000000002</v>
      </c>
      <c r="V1952" s="74">
        <v>8.0649999999999995</v>
      </c>
    </row>
    <row r="1953" spans="1:22" x14ac:dyDescent="0.25">
      <c r="A1953" s="53">
        <v>44463</v>
      </c>
      <c r="B1953" s="54">
        <v>12</v>
      </c>
      <c r="C1953" s="57">
        <v>45482623000</v>
      </c>
      <c r="D1953" s="60" t="s">
        <v>58</v>
      </c>
      <c r="E1953" s="60" t="s">
        <v>58</v>
      </c>
      <c r="F1953" s="57">
        <v>44029419528</v>
      </c>
      <c r="G1953" s="59">
        <v>1.4599999999999999E-3</v>
      </c>
      <c r="H1953" s="59">
        <v>1.4599999999999999E-3</v>
      </c>
      <c r="I1953" s="60" t="s">
        <v>58</v>
      </c>
      <c r="J1953" s="59">
        <v>7.8909999999999994E-2</v>
      </c>
      <c r="K1953" s="59">
        <v>2.2000000000000001E-4</v>
      </c>
      <c r="L1953" s="59">
        <v>2.2000000000000001E-4</v>
      </c>
      <c r="M1953" s="60" t="s">
        <v>58</v>
      </c>
      <c r="N1953" s="59">
        <v>8.3580000000000002E-2</v>
      </c>
      <c r="O1953" s="58">
        <v>183.10579999999999</v>
      </c>
      <c r="P1953" s="58">
        <v>183.10579999999999</v>
      </c>
      <c r="Q1953" s="74">
        <v>0.39</v>
      </c>
      <c r="R1953" s="61" t="s">
        <v>58</v>
      </c>
      <c r="S1953" s="74">
        <v>149.43</v>
      </c>
      <c r="T1953" s="61" t="s">
        <v>58</v>
      </c>
      <c r="U1953" s="74">
        <v>7.8159999999999998</v>
      </c>
      <c r="V1953" s="74">
        <v>8.0640000000000001</v>
      </c>
    </row>
    <row r="1954" spans="1:22" x14ac:dyDescent="0.25">
      <c r="A1954" s="53">
        <v>44464</v>
      </c>
      <c r="B1954" s="54">
        <v>12</v>
      </c>
      <c r="C1954" s="57">
        <v>45482623000</v>
      </c>
      <c r="D1954" s="60" t="s">
        <v>58</v>
      </c>
      <c r="E1954" s="60" t="s">
        <v>58</v>
      </c>
      <c r="F1954" s="57">
        <v>44031474523</v>
      </c>
      <c r="G1954" s="59">
        <v>1.5E-3</v>
      </c>
      <c r="H1954" s="59">
        <v>1.5E-3</v>
      </c>
      <c r="I1954" s="60" t="s">
        <v>58</v>
      </c>
      <c r="J1954" s="59">
        <v>7.0999999999999994E-2</v>
      </c>
      <c r="K1954" s="59">
        <v>5.0000000000000002E-5</v>
      </c>
      <c r="L1954" s="59">
        <v>5.0000000000000002E-5</v>
      </c>
      <c r="M1954" s="60" t="s">
        <v>58</v>
      </c>
      <c r="N1954" s="59">
        <v>1.7180000000000001E-2</v>
      </c>
      <c r="O1954" s="58">
        <v>183.11439999999999</v>
      </c>
      <c r="P1954" s="58">
        <v>183.11439999999999</v>
      </c>
      <c r="Q1954" s="74">
        <v>0.38700000000000001</v>
      </c>
      <c r="R1954" s="61" t="s">
        <v>58</v>
      </c>
      <c r="S1954" s="74">
        <v>148.43</v>
      </c>
      <c r="T1954" s="61" t="s">
        <v>58</v>
      </c>
      <c r="U1954" s="74">
        <v>7.8860000000000001</v>
      </c>
      <c r="V1954" s="74">
        <v>8.1080000000000005</v>
      </c>
    </row>
    <row r="1955" spans="1:22" x14ac:dyDescent="0.25">
      <c r="A1955" s="53">
        <v>44466</v>
      </c>
      <c r="B1955" s="54">
        <v>12</v>
      </c>
      <c r="C1955" s="57">
        <v>45482623000</v>
      </c>
      <c r="D1955" s="60" t="s">
        <v>58</v>
      </c>
      <c r="E1955" s="60" t="s">
        <v>58</v>
      </c>
      <c r="F1955" s="57">
        <v>44042681680</v>
      </c>
      <c r="G1955" s="59">
        <v>1.7600000000000001E-3</v>
      </c>
      <c r="H1955" s="59">
        <v>1.7600000000000001E-3</v>
      </c>
      <c r="I1955" s="60" t="s">
        <v>58</v>
      </c>
      <c r="J1955" s="59">
        <v>6.6259999999999999E-2</v>
      </c>
      <c r="K1955" s="59">
        <v>2.5000000000000001E-4</v>
      </c>
      <c r="L1955" s="59">
        <v>2.5000000000000001E-4</v>
      </c>
      <c r="M1955" s="60" t="s">
        <v>58</v>
      </c>
      <c r="N1955" s="59">
        <v>4.7539999999999999E-2</v>
      </c>
      <c r="O1955" s="58">
        <v>183.161</v>
      </c>
      <c r="P1955" s="58">
        <v>183.161</v>
      </c>
      <c r="Q1955" s="74">
        <v>0.38200000000000001</v>
      </c>
      <c r="R1955" s="61" t="s">
        <v>58</v>
      </c>
      <c r="S1955" s="74">
        <v>146.43</v>
      </c>
      <c r="T1955" s="61" t="s">
        <v>58</v>
      </c>
      <c r="U1955" s="74">
        <v>7.9370000000000003</v>
      </c>
      <c r="V1955" s="74">
        <v>8.1560000000000006</v>
      </c>
    </row>
    <row r="1956" spans="1:22" x14ac:dyDescent="0.25">
      <c r="A1956" s="53">
        <v>44467</v>
      </c>
      <c r="B1956" s="54">
        <v>12</v>
      </c>
      <c r="C1956" s="57">
        <v>45482623000</v>
      </c>
      <c r="D1956" s="60" t="s">
        <v>58</v>
      </c>
      <c r="E1956" s="60" t="s">
        <v>58</v>
      </c>
      <c r="F1956" s="57">
        <v>44052273718</v>
      </c>
      <c r="G1956" s="59">
        <v>1.98E-3</v>
      </c>
      <c r="H1956" s="59">
        <v>1.98E-3</v>
      </c>
      <c r="I1956" s="60" t="s">
        <v>58</v>
      </c>
      <c r="J1956" s="59">
        <v>6.7750000000000005E-2</v>
      </c>
      <c r="K1956" s="59">
        <v>2.2000000000000001E-4</v>
      </c>
      <c r="L1956" s="59">
        <v>2.2000000000000001E-4</v>
      </c>
      <c r="M1956" s="60" t="s">
        <v>58</v>
      </c>
      <c r="N1956" s="59">
        <v>8.2729999999999998E-2</v>
      </c>
      <c r="O1956" s="58">
        <v>183.20089999999999</v>
      </c>
      <c r="P1956" s="58">
        <v>183.20089999999999</v>
      </c>
      <c r="Q1956" s="74">
        <v>0.38</v>
      </c>
      <c r="R1956" s="61" t="s">
        <v>58</v>
      </c>
      <c r="S1956" s="74">
        <v>145.43</v>
      </c>
      <c r="T1956" s="61" t="s">
        <v>58</v>
      </c>
      <c r="U1956" s="74">
        <v>7.9359999999999999</v>
      </c>
      <c r="V1956" s="74">
        <v>8.1560000000000006</v>
      </c>
    </row>
    <row r="1957" spans="1:22" x14ac:dyDescent="0.25">
      <c r="A1957" s="53">
        <v>44468</v>
      </c>
      <c r="B1957" s="54">
        <v>11</v>
      </c>
      <c r="C1957" s="57">
        <v>41950603000</v>
      </c>
      <c r="D1957" s="60" t="s">
        <v>58</v>
      </c>
      <c r="E1957" s="60" t="s">
        <v>58</v>
      </c>
      <c r="F1957" s="57">
        <v>40512220441</v>
      </c>
      <c r="G1957" s="59">
        <v>2.4000000000000001E-4</v>
      </c>
      <c r="H1957" s="59">
        <v>2.4000000000000001E-4</v>
      </c>
      <c r="I1957" s="60" t="s">
        <v>58</v>
      </c>
      <c r="J1957" s="59">
        <v>9.3049999999999994E-2</v>
      </c>
      <c r="K1957" s="59">
        <v>2.4000000000000001E-4</v>
      </c>
      <c r="L1957" s="59">
        <v>2.4000000000000001E-4</v>
      </c>
      <c r="M1957" s="60" t="s">
        <v>58</v>
      </c>
      <c r="N1957" s="59">
        <v>9.3049999999999994E-2</v>
      </c>
      <c r="O1957" s="58">
        <v>183.24549999999999</v>
      </c>
      <c r="P1957" s="58">
        <v>183.24549999999999</v>
      </c>
      <c r="Q1957" s="74">
        <v>0.41599999999999998</v>
      </c>
      <c r="R1957" s="61" t="s">
        <v>58</v>
      </c>
      <c r="S1957" s="74">
        <v>158.672</v>
      </c>
      <c r="T1957" s="61" t="s">
        <v>58</v>
      </c>
      <c r="U1957" s="74">
        <v>7.984</v>
      </c>
      <c r="V1957" s="74">
        <v>8.1470000000000002</v>
      </c>
    </row>
    <row r="1958" spans="1:22" x14ac:dyDescent="0.25">
      <c r="A1958" s="53">
        <v>44469</v>
      </c>
      <c r="B1958" s="54">
        <v>11</v>
      </c>
      <c r="C1958" s="57">
        <v>41950603000</v>
      </c>
      <c r="D1958" s="60" t="s">
        <v>58</v>
      </c>
      <c r="E1958" s="60" t="s">
        <v>58</v>
      </c>
      <c r="F1958" s="57">
        <v>40524955516</v>
      </c>
      <c r="G1958" s="59">
        <v>5.5999999999999995E-4</v>
      </c>
      <c r="H1958" s="59">
        <v>5.5999999999999995E-4</v>
      </c>
      <c r="I1958" s="60" t="s">
        <v>58</v>
      </c>
      <c r="J1958" s="59">
        <v>0.10721</v>
      </c>
      <c r="K1958" s="59">
        <v>3.1E-4</v>
      </c>
      <c r="L1958" s="59">
        <v>3.1E-4</v>
      </c>
      <c r="M1958" s="60" t="s">
        <v>58</v>
      </c>
      <c r="N1958" s="59">
        <v>0.12156</v>
      </c>
      <c r="O1958" s="58">
        <v>183.3031</v>
      </c>
      <c r="P1958" s="58">
        <v>183.3031</v>
      </c>
      <c r="Q1958" s="74">
        <v>0.41299999999999998</v>
      </c>
      <c r="R1958" s="61" t="s">
        <v>58</v>
      </c>
      <c r="S1958" s="74">
        <v>157.672</v>
      </c>
      <c r="T1958" s="61" t="s">
        <v>58</v>
      </c>
      <c r="U1958" s="74">
        <v>7.952</v>
      </c>
      <c r="V1958" s="74">
        <v>8.1240000000000006</v>
      </c>
    </row>
    <row r="1959" spans="1:22" x14ac:dyDescent="0.25">
      <c r="A1959" s="53">
        <v>44470</v>
      </c>
      <c r="B1959" s="54">
        <v>11</v>
      </c>
      <c r="C1959" s="57">
        <v>41950603000</v>
      </c>
      <c r="D1959" s="60" t="s">
        <v>58</v>
      </c>
      <c r="E1959" s="60" t="s">
        <v>58</v>
      </c>
      <c r="F1959" s="57">
        <v>40530129521</v>
      </c>
      <c r="G1959" s="59">
        <v>6.8999999999999997E-4</v>
      </c>
      <c r="H1959" s="59">
        <v>6.8999999999999997E-4</v>
      </c>
      <c r="I1959" s="60" t="s">
        <v>58</v>
      </c>
      <c r="J1959" s="59">
        <v>8.7010000000000004E-2</v>
      </c>
      <c r="K1959" s="59">
        <v>1.2999999999999999E-4</v>
      </c>
      <c r="L1959" s="59">
        <v>1.2999999999999999E-4</v>
      </c>
      <c r="M1959" s="60" t="s">
        <v>58</v>
      </c>
      <c r="N1959" s="59">
        <v>4.7699999999999999E-2</v>
      </c>
      <c r="O1959" s="58">
        <v>183.32650000000001</v>
      </c>
      <c r="P1959" s="58">
        <v>183.32650000000001</v>
      </c>
      <c r="Q1959" s="74">
        <v>0.41</v>
      </c>
      <c r="R1959" s="61" t="s">
        <v>58</v>
      </c>
      <c r="S1959" s="74">
        <v>156.672</v>
      </c>
      <c r="T1959" s="61" t="s">
        <v>58</v>
      </c>
      <c r="U1959" s="74">
        <v>7.9660000000000002</v>
      </c>
      <c r="V1959" s="74">
        <v>8.1460000000000008</v>
      </c>
    </row>
    <row r="1960" spans="1:22" x14ac:dyDescent="0.25">
      <c r="A1960" s="53">
        <v>44473</v>
      </c>
      <c r="B1960" s="54">
        <v>11</v>
      </c>
      <c r="C1960" s="57">
        <v>41950603000</v>
      </c>
      <c r="D1960" s="60" t="s">
        <v>58</v>
      </c>
      <c r="E1960" s="60" t="s">
        <v>58</v>
      </c>
      <c r="F1960" s="57">
        <v>40553844726</v>
      </c>
      <c r="G1960" s="59">
        <v>1.2700000000000001E-3</v>
      </c>
      <c r="H1960" s="59">
        <v>1.2700000000000001E-3</v>
      </c>
      <c r="I1960" s="60" t="s">
        <v>58</v>
      </c>
      <c r="J1960" s="59">
        <v>8.0369999999999997E-2</v>
      </c>
      <c r="K1960" s="59">
        <v>5.9000000000000003E-4</v>
      </c>
      <c r="L1960" s="59">
        <v>5.9000000000000003E-4</v>
      </c>
      <c r="M1960" s="60" t="s">
        <v>58</v>
      </c>
      <c r="N1960" s="59">
        <v>7.3760000000000006E-2</v>
      </c>
      <c r="O1960" s="58">
        <v>183.43379999999999</v>
      </c>
      <c r="P1960" s="58">
        <v>183.43379999999999</v>
      </c>
      <c r="Q1960" s="74">
        <v>0.40300000000000002</v>
      </c>
      <c r="R1960" s="61" t="s">
        <v>58</v>
      </c>
      <c r="S1960" s="74">
        <v>153.672</v>
      </c>
      <c r="T1960" s="61" t="s">
        <v>58</v>
      </c>
      <c r="U1960" s="74">
        <v>7.9809999999999999</v>
      </c>
      <c r="V1960" s="74">
        <v>8.1639999999999997</v>
      </c>
    </row>
    <row r="1961" spans="1:22" x14ac:dyDescent="0.25">
      <c r="A1961" s="53">
        <v>44474</v>
      </c>
      <c r="B1961" s="54">
        <v>11</v>
      </c>
      <c r="C1961" s="57">
        <v>41950603000</v>
      </c>
      <c r="D1961" s="60" t="s">
        <v>58</v>
      </c>
      <c r="E1961" s="60" t="s">
        <v>58</v>
      </c>
      <c r="F1961" s="57">
        <v>40559529528</v>
      </c>
      <c r="G1961" s="59">
        <v>1.41E-3</v>
      </c>
      <c r="H1961" s="59">
        <v>1.41E-3</v>
      </c>
      <c r="I1961" s="60" t="s">
        <v>58</v>
      </c>
      <c r="J1961" s="59">
        <v>7.6340000000000005E-2</v>
      </c>
      <c r="K1961" s="59">
        <v>1.3999999999999999E-4</v>
      </c>
      <c r="L1961" s="59">
        <v>1.3999999999999999E-4</v>
      </c>
      <c r="M1961" s="60" t="s">
        <v>58</v>
      </c>
      <c r="N1961" s="59">
        <v>5.2490000000000002E-2</v>
      </c>
      <c r="O1961" s="58">
        <v>183.45949999999999</v>
      </c>
      <c r="P1961" s="58">
        <v>183.45949999999999</v>
      </c>
      <c r="Q1961" s="74">
        <v>0.4</v>
      </c>
      <c r="R1961" s="61" t="s">
        <v>58</v>
      </c>
      <c r="S1961" s="74">
        <v>152.672</v>
      </c>
      <c r="T1961" s="61" t="s">
        <v>58</v>
      </c>
      <c r="U1961" s="74">
        <v>7.9909999999999997</v>
      </c>
      <c r="V1961" s="74">
        <v>8.1829999999999998</v>
      </c>
    </row>
    <row r="1962" spans="1:22" x14ac:dyDescent="0.25">
      <c r="A1962" s="53">
        <v>44475</v>
      </c>
      <c r="B1962" s="54">
        <v>12</v>
      </c>
      <c r="C1962" s="57">
        <v>44589303000</v>
      </c>
      <c r="D1962" s="60" t="s">
        <v>58</v>
      </c>
      <c r="E1962" s="60" t="s">
        <v>58</v>
      </c>
      <c r="F1962" s="57">
        <v>42995600024</v>
      </c>
      <c r="G1962" s="59">
        <v>2.7999999999999998E-4</v>
      </c>
      <c r="H1962" s="59">
        <v>2.7999999999999998E-4</v>
      </c>
      <c r="I1962" s="60" t="s">
        <v>58</v>
      </c>
      <c r="J1962" s="59">
        <v>0.10784000000000001</v>
      </c>
      <c r="K1962" s="59">
        <v>2.7999999999999998E-4</v>
      </c>
      <c r="L1962" s="59">
        <v>2.7999999999999998E-4</v>
      </c>
      <c r="M1962" s="60" t="s">
        <v>58</v>
      </c>
      <c r="N1962" s="59">
        <v>0.10784000000000001</v>
      </c>
      <c r="O1962" s="58">
        <v>183.511</v>
      </c>
      <c r="P1962" s="58">
        <v>183.511</v>
      </c>
      <c r="Q1962" s="74">
        <v>0.42699999999999999</v>
      </c>
      <c r="R1962" s="61" t="s">
        <v>58</v>
      </c>
      <c r="S1962" s="74">
        <v>164.119</v>
      </c>
      <c r="T1962" s="61" t="s">
        <v>58</v>
      </c>
      <c r="U1962" s="74">
        <v>8.0289999999999999</v>
      </c>
      <c r="V1962" s="74">
        <v>8.2430000000000003</v>
      </c>
    </row>
    <row r="1963" spans="1:22" x14ac:dyDescent="0.25">
      <c r="A1963" s="53">
        <v>44476</v>
      </c>
      <c r="B1963" s="54">
        <v>12</v>
      </c>
      <c r="C1963" s="57">
        <v>44589303000</v>
      </c>
      <c r="D1963" s="60" t="s">
        <v>58</v>
      </c>
      <c r="E1963" s="60" t="s">
        <v>58</v>
      </c>
      <c r="F1963" s="57">
        <v>43005469086</v>
      </c>
      <c r="G1963" s="59">
        <v>5.1000000000000004E-4</v>
      </c>
      <c r="H1963" s="59">
        <v>5.1000000000000004E-4</v>
      </c>
      <c r="I1963" s="60" t="s">
        <v>58</v>
      </c>
      <c r="J1963" s="59">
        <v>9.7559999999999994E-2</v>
      </c>
      <c r="K1963" s="59">
        <v>2.3000000000000001E-4</v>
      </c>
      <c r="L1963" s="59">
        <v>2.3000000000000001E-4</v>
      </c>
      <c r="M1963" s="60" t="s">
        <v>58</v>
      </c>
      <c r="N1963" s="59">
        <v>8.7379999999999999E-2</v>
      </c>
      <c r="O1963" s="58">
        <v>183.5531</v>
      </c>
      <c r="P1963" s="58">
        <v>183.5531</v>
      </c>
      <c r="Q1963" s="74">
        <v>0.42499999999999999</v>
      </c>
      <c r="R1963" s="61" t="s">
        <v>58</v>
      </c>
      <c r="S1963" s="74">
        <v>163.119</v>
      </c>
      <c r="T1963" s="61" t="s">
        <v>58</v>
      </c>
      <c r="U1963" s="74">
        <v>8.0269999999999992</v>
      </c>
      <c r="V1963" s="74">
        <v>8.2409999999999997</v>
      </c>
    </row>
    <row r="1964" spans="1:22" x14ac:dyDescent="0.25">
      <c r="A1964" s="53">
        <v>44477</v>
      </c>
      <c r="B1964" s="54">
        <v>12</v>
      </c>
      <c r="C1964" s="57">
        <v>44589303000</v>
      </c>
      <c r="D1964" s="60" t="s">
        <v>58</v>
      </c>
      <c r="E1964" s="60" t="s">
        <v>58</v>
      </c>
      <c r="F1964" s="57">
        <v>43018389408</v>
      </c>
      <c r="G1964" s="59">
        <v>8.0999999999999996E-4</v>
      </c>
      <c r="H1964" s="59">
        <v>8.0999999999999996E-4</v>
      </c>
      <c r="I1964" s="60" t="s">
        <v>58</v>
      </c>
      <c r="J1964" s="59">
        <v>0.10364</v>
      </c>
      <c r="K1964" s="59">
        <v>2.9999999999999997E-4</v>
      </c>
      <c r="L1964" s="59">
        <v>2.9999999999999997E-4</v>
      </c>
      <c r="M1964" s="60" t="s">
        <v>58</v>
      </c>
      <c r="N1964" s="59">
        <v>0.11588</v>
      </c>
      <c r="O1964" s="58">
        <v>183.60830000000001</v>
      </c>
      <c r="P1964" s="58">
        <v>183.60830000000001</v>
      </c>
      <c r="Q1964" s="74">
        <v>0.42199999999999999</v>
      </c>
      <c r="R1964" s="61" t="s">
        <v>58</v>
      </c>
      <c r="S1964" s="74">
        <v>162.119</v>
      </c>
      <c r="T1964" s="61" t="s">
        <v>58</v>
      </c>
      <c r="U1964" s="74">
        <v>7.9939999999999998</v>
      </c>
      <c r="V1964" s="74">
        <v>8.2219999999999995</v>
      </c>
    </row>
    <row r="1965" spans="1:22" x14ac:dyDescent="0.25">
      <c r="A1965" s="53">
        <v>44480</v>
      </c>
      <c r="B1965" s="54">
        <v>12</v>
      </c>
      <c r="C1965" s="57">
        <v>44589303000</v>
      </c>
      <c r="D1965" s="60" t="s">
        <v>58</v>
      </c>
      <c r="E1965" s="60" t="s">
        <v>58</v>
      </c>
      <c r="F1965" s="57">
        <v>43057555650</v>
      </c>
      <c r="G1965" s="59">
        <v>1.72E-3</v>
      </c>
      <c r="H1965" s="59">
        <v>1.72E-3</v>
      </c>
      <c r="I1965" s="60" t="s">
        <v>58</v>
      </c>
      <c r="J1965" s="59">
        <v>0.11033999999999999</v>
      </c>
      <c r="K1965" s="59">
        <v>9.1E-4</v>
      </c>
      <c r="L1965" s="59">
        <v>9.1E-4</v>
      </c>
      <c r="M1965" s="60" t="s">
        <v>58</v>
      </c>
      <c r="N1965" s="59">
        <v>0.11708</v>
      </c>
      <c r="O1965" s="58">
        <v>183.77549999999999</v>
      </c>
      <c r="P1965" s="58">
        <v>183.77549999999999</v>
      </c>
      <c r="Q1965" s="74">
        <v>0.41399999999999998</v>
      </c>
      <c r="R1965" s="61" t="s">
        <v>58</v>
      </c>
      <c r="S1965" s="74">
        <v>159.119</v>
      </c>
      <c r="T1965" s="61" t="s">
        <v>58</v>
      </c>
      <c r="U1965" s="74">
        <v>7.9260000000000002</v>
      </c>
      <c r="V1965" s="74">
        <v>8.1620000000000008</v>
      </c>
    </row>
    <row r="1966" spans="1:22" x14ac:dyDescent="0.25">
      <c r="A1966" s="53">
        <v>44481</v>
      </c>
      <c r="B1966" s="54">
        <v>12</v>
      </c>
      <c r="C1966" s="57">
        <v>44589303000</v>
      </c>
      <c r="D1966" s="60" t="s">
        <v>58</v>
      </c>
      <c r="E1966" s="60" t="s">
        <v>58</v>
      </c>
      <c r="F1966" s="57">
        <v>43065667504</v>
      </c>
      <c r="G1966" s="59">
        <v>1.91E-3</v>
      </c>
      <c r="H1966" s="59">
        <v>1.91E-3</v>
      </c>
      <c r="I1966" s="60" t="s">
        <v>58</v>
      </c>
      <c r="J1966" s="59">
        <v>0.10466</v>
      </c>
      <c r="K1966" s="59">
        <v>1.9000000000000001E-4</v>
      </c>
      <c r="L1966" s="59">
        <v>1.9000000000000001E-4</v>
      </c>
      <c r="M1966" s="60" t="s">
        <v>58</v>
      </c>
      <c r="N1966" s="59">
        <v>7.1179999999999993E-2</v>
      </c>
      <c r="O1966" s="58">
        <v>183.81010000000001</v>
      </c>
      <c r="P1966" s="58">
        <v>183.81010000000001</v>
      </c>
      <c r="Q1966" s="74">
        <v>0.41199999999999998</v>
      </c>
      <c r="R1966" s="61" t="s">
        <v>58</v>
      </c>
      <c r="S1966" s="74">
        <v>158.119</v>
      </c>
      <c r="T1966" s="61" t="s">
        <v>58</v>
      </c>
      <c r="U1966" s="74">
        <v>7.9260000000000002</v>
      </c>
      <c r="V1966" s="74">
        <v>8.1690000000000005</v>
      </c>
    </row>
    <row r="1967" spans="1:22" x14ac:dyDescent="0.25">
      <c r="A1967" s="53">
        <v>44482</v>
      </c>
      <c r="B1967" s="54">
        <v>12</v>
      </c>
      <c r="C1967" s="57">
        <v>44589303000</v>
      </c>
      <c r="D1967" s="60" t="s">
        <v>58</v>
      </c>
      <c r="E1967" s="60" t="s">
        <v>58</v>
      </c>
      <c r="F1967" s="57">
        <v>43075107663</v>
      </c>
      <c r="G1967" s="59">
        <v>2.2000000000000001E-4</v>
      </c>
      <c r="H1967" s="59">
        <v>2.2000000000000001E-4</v>
      </c>
      <c r="I1967" s="60" t="s">
        <v>58</v>
      </c>
      <c r="J1967" s="59">
        <v>8.3290000000000003E-2</v>
      </c>
      <c r="K1967" s="59">
        <v>2.2000000000000001E-4</v>
      </c>
      <c r="L1967" s="59">
        <v>2.2000000000000001E-4</v>
      </c>
      <c r="M1967" s="60" t="s">
        <v>58</v>
      </c>
      <c r="N1967" s="59">
        <v>8.3290000000000003E-2</v>
      </c>
      <c r="O1967" s="58">
        <v>183.85040000000001</v>
      </c>
      <c r="P1967" s="58">
        <v>183.85040000000001</v>
      </c>
      <c r="Q1967" s="74">
        <v>0.40899999999999997</v>
      </c>
      <c r="R1967" s="61" t="s">
        <v>58</v>
      </c>
      <c r="S1967" s="74">
        <v>157.119</v>
      </c>
      <c r="T1967" s="61" t="s">
        <v>58</v>
      </c>
      <c r="U1967" s="74">
        <v>7.9219999999999997</v>
      </c>
      <c r="V1967" s="74">
        <v>8.1690000000000005</v>
      </c>
    </row>
    <row r="1968" spans="1:22" x14ac:dyDescent="0.25">
      <c r="A1968" s="53">
        <v>44483</v>
      </c>
      <c r="B1968" s="54">
        <v>12</v>
      </c>
      <c r="C1968" s="57">
        <v>44589303000</v>
      </c>
      <c r="D1968" s="60" t="s">
        <v>58</v>
      </c>
      <c r="E1968" s="60" t="s">
        <v>58</v>
      </c>
      <c r="F1968" s="57">
        <v>43085093951</v>
      </c>
      <c r="G1968" s="59">
        <v>4.4999999999999999E-4</v>
      </c>
      <c r="H1968" s="59">
        <v>4.4999999999999999E-4</v>
      </c>
      <c r="I1968" s="60" t="s">
        <v>58</v>
      </c>
      <c r="J1968" s="59">
        <v>8.5790000000000005E-2</v>
      </c>
      <c r="K1968" s="59">
        <v>2.3000000000000001E-4</v>
      </c>
      <c r="L1968" s="59">
        <v>2.3000000000000001E-4</v>
      </c>
      <c r="M1968" s="60" t="s">
        <v>58</v>
      </c>
      <c r="N1968" s="59">
        <v>8.8289999999999993E-2</v>
      </c>
      <c r="O1968" s="58">
        <v>183.893</v>
      </c>
      <c r="P1968" s="58">
        <v>183.893</v>
      </c>
      <c r="Q1968" s="74">
        <v>0.40699999999999997</v>
      </c>
      <c r="R1968" s="61" t="s">
        <v>58</v>
      </c>
      <c r="S1968" s="74">
        <v>156.119</v>
      </c>
      <c r="T1968" s="61" t="s">
        <v>58</v>
      </c>
      <c r="U1968" s="74">
        <v>7.923</v>
      </c>
      <c r="V1968" s="74">
        <v>8.1660000000000004</v>
      </c>
    </row>
    <row r="1969" spans="1:22" x14ac:dyDescent="0.25">
      <c r="A1969" s="53">
        <v>44484</v>
      </c>
      <c r="B1969" s="54">
        <v>12</v>
      </c>
      <c r="C1969" s="57">
        <v>44589303000</v>
      </c>
      <c r="D1969" s="60" t="s">
        <v>58</v>
      </c>
      <c r="E1969" s="60" t="s">
        <v>58</v>
      </c>
      <c r="F1969" s="57">
        <v>43095179100</v>
      </c>
      <c r="G1969" s="59">
        <v>6.8999999999999997E-4</v>
      </c>
      <c r="H1969" s="59">
        <v>6.8999999999999997E-4</v>
      </c>
      <c r="I1969" s="60" t="s">
        <v>58</v>
      </c>
      <c r="J1969" s="59">
        <v>8.6919999999999997E-2</v>
      </c>
      <c r="K1969" s="59">
        <v>2.3000000000000001E-4</v>
      </c>
      <c r="L1969" s="59">
        <v>2.3000000000000001E-4</v>
      </c>
      <c r="M1969" s="60" t="s">
        <v>58</v>
      </c>
      <c r="N1969" s="59">
        <v>8.9179999999999995E-2</v>
      </c>
      <c r="O1969" s="58">
        <v>183.93600000000001</v>
      </c>
      <c r="P1969" s="58">
        <v>183.93600000000001</v>
      </c>
      <c r="Q1969" s="74">
        <v>0.40400000000000003</v>
      </c>
      <c r="R1969" s="61" t="s">
        <v>58</v>
      </c>
      <c r="S1969" s="74">
        <v>155.119</v>
      </c>
      <c r="T1969" s="61" t="s">
        <v>58</v>
      </c>
      <c r="U1969" s="74">
        <v>7.9240000000000004</v>
      </c>
      <c r="V1969" s="74">
        <v>8.1630000000000003</v>
      </c>
    </row>
    <row r="1970" spans="1:22" x14ac:dyDescent="0.25">
      <c r="A1970" s="53">
        <v>44487</v>
      </c>
      <c r="B1970" s="54">
        <v>12</v>
      </c>
      <c r="C1970" s="57">
        <v>44589303000</v>
      </c>
      <c r="D1970" s="60" t="s">
        <v>58</v>
      </c>
      <c r="E1970" s="60" t="s">
        <v>58</v>
      </c>
      <c r="F1970" s="57">
        <v>43119927766</v>
      </c>
      <c r="G1970" s="59">
        <v>1.2600000000000001E-3</v>
      </c>
      <c r="H1970" s="59">
        <v>1.2600000000000001E-3</v>
      </c>
      <c r="I1970" s="60" t="s">
        <v>58</v>
      </c>
      <c r="J1970" s="59">
        <v>7.961E-2</v>
      </c>
      <c r="K1970" s="59">
        <v>5.6999999999999998E-4</v>
      </c>
      <c r="L1970" s="59">
        <v>5.6999999999999998E-4</v>
      </c>
      <c r="M1970" s="60" t="s">
        <v>58</v>
      </c>
      <c r="N1970" s="59">
        <v>7.2349999999999998E-2</v>
      </c>
      <c r="O1970" s="58">
        <v>184.04169999999999</v>
      </c>
      <c r="P1970" s="58">
        <v>184.04169999999999</v>
      </c>
      <c r="Q1970" s="74">
        <v>0.39600000000000002</v>
      </c>
      <c r="R1970" s="61" t="s">
        <v>58</v>
      </c>
      <c r="S1970" s="74">
        <v>152.119</v>
      </c>
      <c r="T1970" s="61" t="s">
        <v>58</v>
      </c>
      <c r="U1970" s="74">
        <v>7.9429999999999996</v>
      </c>
      <c r="V1970" s="74">
        <v>8.1839999999999993</v>
      </c>
    </row>
    <row r="1971" spans="1:22" x14ac:dyDescent="0.25">
      <c r="A1971" s="53">
        <v>44488</v>
      </c>
      <c r="B1971" s="54">
        <v>12</v>
      </c>
      <c r="C1971" s="57">
        <v>44589303000</v>
      </c>
      <c r="D1971" s="60" t="s">
        <v>58</v>
      </c>
      <c r="E1971" s="60" t="s">
        <v>58</v>
      </c>
      <c r="F1971" s="57">
        <v>43129069225</v>
      </c>
      <c r="G1971" s="59">
        <v>1.47E-3</v>
      </c>
      <c r="H1971" s="59">
        <v>1.47E-3</v>
      </c>
      <c r="I1971" s="60" t="s">
        <v>58</v>
      </c>
      <c r="J1971" s="59">
        <v>7.9729999999999995E-2</v>
      </c>
      <c r="K1971" s="59">
        <v>2.1000000000000001E-4</v>
      </c>
      <c r="L1971" s="59">
        <v>2.1000000000000001E-4</v>
      </c>
      <c r="M1971" s="60" t="s">
        <v>58</v>
      </c>
      <c r="N1971" s="59">
        <v>8.0439999999999998E-2</v>
      </c>
      <c r="O1971" s="58">
        <v>184.08070000000001</v>
      </c>
      <c r="P1971" s="58">
        <v>184.08070000000001</v>
      </c>
      <c r="Q1971" s="74">
        <v>0.39400000000000002</v>
      </c>
      <c r="R1971" s="61" t="s">
        <v>58</v>
      </c>
      <c r="S1971" s="74">
        <v>151.119</v>
      </c>
      <c r="T1971" s="61" t="s">
        <v>58</v>
      </c>
      <c r="U1971" s="74">
        <v>7.9409999999999998</v>
      </c>
      <c r="V1971" s="74">
        <v>8.1859999999999999</v>
      </c>
    </row>
    <row r="1972" spans="1:22" x14ac:dyDescent="0.25">
      <c r="A1972" s="53">
        <v>44489</v>
      </c>
      <c r="B1972" s="54">
        <v>12</v>
      </c>
      <c r="C1972" s="57">
        <v>46289303000</v>
      </c>
      <c r="D1972" s="60" t="s">
        <v>58</v>
      </c>
      <c r="E1972" s="60" t="s">
        <v>58</v>
      </c>
      <c r="F1972" s="57">
        <v>44733907492</v>
      </c>
      <c r="G1972" s="59">
        <v>2.5999999999999998E-4</v>
      </c>
      <c r="H1972" s="59">
        <v>2.5999999999999998E-4</v>
      </c>
      <c r="I1972" s="60" t="s">
        <v>58</v>
      </c>
      <c r="J1972" s="59">
        <v>9.9860000000000004E-2</v>
      </c>
      <c r="K1972" s="59">
        <v>2.5999999999999998E-4</v>
      </c>
      <c r="L1972" s="59">
        <v>2.5999999999999998E-4</v>
      </c>
      <c r="M1972" s="60" t="s">
        <v>58</v>
      </c>
      <c r="N1972" s="59">
        <v>9.9860000000000004E-2</v>
      </c>
      <c r="O1972" s="58">
        <v>184.12870000000001</v>
      </c>
      <c r="P1972" s="58">
        <v>184.12870000000001</v>
      </c>
      <c r="Q1972" s="74">
        <v>0.40400000000000003</v>
      </c>
      <c r="R1972" s="61" t="s">
        <v>58</v>
      </c>
      <c r="S1972" s="74">
        <v>155.072</v>
      </c>
      <c r="T1972" s="61" t="s">
        <v>58</v>
      </c>
      <c r="U1972" s="74">
        <v>7.9539999999999997</v>
      </c>
      <c r="V1972" s="74">
        <v>8.1929999999999996</v>
      </c>
    </row>
    <row r="1973" spans="1:22" x14ac:dyDescent="0.25">
      <c r="A1973" s="53">
        <v>44490</v>
      </c>
      <c r="B1973" s="54">
        <v>12</v>
      </c>
      <c r="C1973" s="57">
        <v>46289303000</v>
      </c>
      <c r="D1973" s="60" t="s">
        <v>58</v>
      </c>
      <c r="E1973" s="60" t="s">
        <v>58</v>
      </c>
      <c r="F1973" s="57">
        <v>44743065816</v>
      </c>
      <c r="G1973" s="59">
        <v>4.6999999999999999E-4</v>
      </c>
      <c r="H1973" s="59">
        <v>4.6999999999999999E-4</v>
      </c>
      <c r="I1973" s="60" t="s">
        <v>58</v>
      </c>
      <c r="J1973" s="59">
        <v>8.8660000000000003E-2</v>
      </c>
      <c r="K1973" s="59">
        <v>2.0000000000000001E-4</v>
      </c>
      <c r="L1973" s="59">
        <v>2.0000000000000001E-4</v>
      </c>
      <c r="M1973" s="60" t="s">
        <v>58</v>
      </c>
      <c r="N1973" s="59">
        <v>7.7579999999999996E-2</v>
      </c>
      <c r="O1973" s="58">
        <v>184.16640000000001</v>
      </c>
      <c r="P1973" s="58">
        <v>184.16640000000001</v>
      </c>
      <c r="Q1973" s="74">
        <v>0.40100000000000002</v>
      </c>
      <c r="R1973" s="61" t="s">
        <v>58</v>
      </c>
      <c r="S1973" s="74">
        <v>154.072</v>
      </c>
      <c r="T1973" s="61" t="s">
        <v>58</v>
      </c>
      <c r="U1973" s="74">
        <v>7.9509999999999996</v>
      </c>
      <c r="V1973" s="74">
        <v>8.1959999999999997</v>
      </c>
    </row>
    <row r="1974" spans="1:22" x14ac:dyDescent="0.25">
      <c r="A1974" s="53">
        <v>44491</v>
      </c>
      <c r="B1974" s="54">
        <v>12</v>
      </c>
      <c r="C1974" s="57">
        <v>46289303000</v>
      </c>
      <c r="D1974" s="60" t="s">
        <v>58</v>
      </c>
      <c r="E1974" s="60" t="s">
        <v>58</v>
      </c>
      <c r="F1974" s="57">
        <v>44752059795</v>
      </c>
      <c r="G1974" s="59">
        <v>6.7000000000000002E-4</v>
      </c>
      <c r="H1974" s="59">
        <v>6.7000000000000002E-4</v>
      </c>
      <c r="I1974" s="60" t="s">
        <v>58</v>
      </c>
      <c r="J1974" s="59">
        <v>8.4470000000000003E-2</v>
      </c>
      <c r="K1974" s="59">
        <v>2.0000000000000001E-4</v>
      </c>
      <c r="L1974" s="59">
        <v>2.0000000000000001E-4</v>
      </c>
      <c r="M1974" s="60" t="s">
        <v>58</v>
      </c>
      <c r="N1974" s="59">
        <v>7.6119999999999993E-2</v>
      </c>
      <c r="O1974" s="58">
        <v>184.20339999999999</v>
      </c>
      <c r="P1974" s="58">
        <v>184.20339999999999</v>
      </c>
      <c r="Q1974" s="74">
        <v>0.39800000000000002</v>
      </c>
      <c r="R1974" s="61" t="s">
        <v>58</v>
      </c>
      <c r="S1974" s="74">
        <v>153.072</v>
      </c>
      <c r="T1974" s="61" t="s">
        <v>58</v>
      </c>
      <c r="U1974" s="74">
        <v>7.952</v>
      </c>
      <c r="V1974" s="74">
        <v>8.2010000000000005</v>
      </c>
    </row>
    <row r="1975" spans="1:22" x14ac:dyDescent="0.25">
      <c r="A1975" s="53">
        <v>44494</v>
      </c>
      <c r="B1975" s="54">
        <v>12</v>
      </c>
      <c r="C1975" s="57">
        <v>46289303000</v>
      </c>
      <c r="D1975" s="60" t="s">
        <v>58</v>
      </c>
      <c r="E1975" s="60" t="s">
        <v>58</v>
      </c>
      <c r="F1975" s="57">
        <v>44772338339</v>
      </c>
      <c r="G1975" s="59">
        <v>1.1199999999999999E-3</v>
      </c>
      <c r="H1975" s="59">
        <v>1.1199999999999999E-3</v>
      </c>
      <c r="I1975" s="60" t="s">
        <v>58</v>
      </c>
      <c r="J1975" s="59">
        <v>7.0480000000000001E-2</v>
      </c>
      <c r="K1975" s="59">
        <v>4.4999999999999999E-4</v>
      </c>
      <c r="L1975" s="59">
        <v>4.4999999999999999E-4</v>
      </c>
      <c r="M1975" s="60" t="s">
        <v>58</v>
      </c>
      <c r="N1975" s="59">
        <v>5.6669999999999998E-2</v>
      </c>
      <c r="O1975" s="58">
        <v>184.2869</v>
      </c>
      <c r="P1975" s="58">
        <v>184.2869</v>
      </c>
      <c r="Q1975" s="74">
        <v>0.39</v>
      </c>
      <c r="R1975" s="61" t="s">
        <v>58</v>
      </c>
      <c r="S1975" s="74">
        <v>150.072</v>
      </c>
      <c r="T1975" s="61" t="s">
        <v>58</v>
      </c>
      <c r="U1975" s="74">
        <v>8.0250000000000004</v>
      </c>
      <c r="V1975" s="74">
        <v>8.2550000000000008</v>
      </c>
    </row>
    <row r="1976" spans="1:22" x14ac:dyDescent="0.25">
      <c r="A1976" s="53">
        <v>44495</v>
      </c>
      <c r="B1976" s="54">
        <v>12</v>
      </c>
      <c r="C1976" s="57">
        <v>46289303000</v>
      </c>
      <c r="D1976" s="60" t="s">
        <v>58</v>
      </c>
      <c r="E1976" s="60" t="s">
        <v>58</v>
      </c>
      <c r="F1976" s="57">
        <v>44782045343</v>
      </c>
      <c r="G1976" s="59">
        <v>1.34E-3</v>
      </c>
      <c r="H1976" s="59">
        <v>1.34E-3</v>
      </c>
      <c r="I1976" s="60" t="s">
        <v>58</v>
      </c>
      <c r="J1976" s="59">
        <v>7.2160000000000002E-2</v>
      </c>
      <c r="K1976" s="59">
        <v>2.2000000000000001E-4</v>
      </c>
      <c r="L1976" s="59">
        <v>2.2000000000000001E-4</v>
      </c>
      <c r="M1976" s="60" t="s">
        <v>58</v>
      </c>
      <c r="N1976" s="59">
        <v>8.2339999999999997E-2</v>
      </c>
      <c r="O1976" s="58">
        <v>184.32679999999999</v>
      </c>
      <c r="P1976" s="58">
        <v>184.32679999999999</v>
      </c>
      <c r="Q1976" s="74">
        <v>0.38800000000000001</v>
      </c>
      <c r="R1976" s="61" t="s">
        <v>58</v>
      </c>
      <c r="S1976" s="74">
        <v>149.072</v>
      </c>
      <c r="T1976" s="61" t="s">
        <v>58</v>
      </c>
      <c r="U1976" s="74">
        <v>8.0239999999999991</v>
      </c>
      <c r="V1976" s="74">
        <v>8.2560000000000002</v>
      </c>
    </row>
    <row r="1977" spans="1:22" x14ac:dyDescent="0.25">
      <c r="A1977" s="53">
        <v>44496</v>
      </c>
      <c r="B1977" s="54">
        <v>11</v>
      </c>
      <c r="C1977" s="57">
        <v>41834603000</v>
      </c>
      <c r="D1977" s="60" t="s">
        <v>58</v>
      </c>
      <c r="E1977" s="60" t="s">
        <v>58</v>
      </c>
      <c r="F1977" s="57">
        <v>40296312386</v>
      </c>
      <c r="G1977" s="59">
        <v>8.0000000000000007E-5</v>
      </c>
      <c r="H1977" s="59">
        <v>8.0000000000000007E-5</v>
      </c>
      <c r="I1977" s="60" t="s">
        <v>58</v>
      </c>
      <c r="J1977" s="59">
        <v>3.0349999999999999E-2</v>
      </c>
      <c r="K1977" s="59">
        <v>8.0000000000000007E-5</v>
      </c>
      <c r="L1977" s="59">
        <v>8.0000000000000007E-5</v>
      </c>
      <c r="M1977" s="60" t="s">
        <v>58</v>
      </c>
      <c r="N1977" s="59">
        <v>3.0349999999999999E-2</v>
      </c>
      <c r="O1977" s="58">
        <v>184.34190000000001</v>
      </c>
      <c r="P1977" s="58">
        <v>184.34190000000001</v>
      </c>
      <c r="Q1977" s="74">
        <v>0.438</v>
      </c>
      <c r="R1977" s="61" t="s">
        <v>58</v>
      </c>
      <c r="S1977" s="74">
        <v>167.65799999999999</v>
      </c>
      <c r="T1977" s="61" t="s">
        <v>58</v>
      </c>
      <c r="U1977" s="74">
        <v>8.1010000000000009</v>
      </c>
      <c r="V1977" s="74">
        <v>8.2899999999999991</v>
      </c>
    </row>
    <row r="1978" spans="1:22" x14ac:dyDescent="0.25">
      <c r="A1978" s="53">
        <v>44497</v>
      </c>
      <c r="B1978" s="54">
        <v>11</v>
      </c>
      <c r="C1978" s="57">
        <v>41834603000</v>
      </c>
      <c r="D1978" s="60" t="s">
        <v>58</v>
      </c>
      <c r="E1978" s="60" t="s">
        <v>58</v>
      </c>
      <c r="F1978" s="57">
        <v>40303705920</v>
      </c>
      <c r="G1978" s="59">
        <v>2.7E-4</v>
      </c>
      <c r="H1978" s="59">
        <v>2.7E-4</v>
      </c>
      <c r="I1978" s="60" t="s">
        <v>58</v>
      </c>
      <c r="J1978" s="59">
        <v>4.9619999999999997E-2</v>
      </c>
      <c r="K1978" s="59">
        <v>1.8000000000000001E-4</v>
      </c>
      <c r="L1978" s="59">
        <v>1.8000000000000001E-4</v>
      </c>
      <c r="M1978" s="60" t="s">
        <v>58</v>
      </c>
      <c r="N1978" s="59">
        <v>6.9260000000000002E-2</v>
      </c>
      <c r="O1978" s="58">
        <v>184.3758</v>
      </c>
      <c r="P1978" s="58">
        <v>184.3758</v>
      </c>
      <c r="Q1978" s="74">
        <v>0.435</v>
      </c>
      <c r="R1978" s="61" t="s">
        <v>58</v>
      </c>
      <c r="S1978" s="74">
        <v>166.65799999999999</v>
      </c>
      <c r="T1978" s="61" t="s">
        <v>58</v>
      </c>
      <c r="U1978" s="74">
        <v>8.1039999999999992</v>
      </c>
      <c r="V1978" s="74">
        <v>8.2989999999999995</v>
      </c>
    </row>
    <row r="1979" spans="1:22" x14ac:dyDescent="0.25">
      <c r="A1979" s="53">
        <v>44498</v>
      </c>
      <c r="B1979" s="54">
        <v>11</v>
      </c>
      <c r="C1979" s="57">
        <v>41834603000</v>
      </c>
      <c r="D1979" s="60" t="s">
        <v>58</v>
      </c>
      <c r="E1979" s="60" t="s">
        <v>58</v>
      </c>
      <c r="F1979" s="57">
        <v>40312558286</v>
      </c>
      <c r="G1979" s="59">
        <v>4.8999999999999998E-4</v>
      </c>
      <c r="H1979" s="59">
        <v>4.8999999999999998E-4</v>
      </c>
      <c r="I1979" s="60" t="s">
        <v>58</v>
      </c>
      <c r="J1979" s="59">
        <v>6.0780000000000001E-2</v>
      </c>
      <c r="K1979" s="59">
        <v>2.2000000000000001E-4</v>
      </c>
      <c r="L1979" s="59">
        <v>2.2000000000000001E-4</v>
      </c>
      <c r="M1979" s="60" t="s">
        <v>58</v>
      </c>
      <c r="N1979" s="59">
        <v>8.3460000000000006E-2</v>
      </c>
      <c r="O1979" s="58">
        <v>184.4162</v>
      </c>
      <c r="P1979" s="58">
        <v>184.4162</v>
      </c>
      <c r="Q1979" s="74">
        <v>0.433</v>
      </c>
      <c r="R1979" s="61" t="s">
        <v>58</v>
      </c>
      <c r="S1979" s="74">
        <v>165.65799999999999</v>
      </c>
      <c r="T1979" s="61" t="s">
        <v>58</v>
      </c>
      <c r="U1979" s="74">
        <v>8.1029999999999998</v>
      </c>
      <c r="V1979" s="74">
        <v>8.3000000000000007</v>
      </c>
    </row>
    <row r="1980" spans="1:22" x14ac:dyDescent="0.25">
      <c r="A1980" s="53">
        <v>44501</v>
      </c>
      <c r="B1980" s="54">
        <v>11</v>
      </c>
      <c r="C1980" s="57">
        <v>41834603000</v>
      </c>
      <c r="D1980" s="60" t="s">
        <v>58</v>
      </c>
      <c r="E1980" s="60" t="s">
        <v>58</v>
      </c>
      <c r="F1980" s="57">
        <v>40331991079</v>
      </c>
      <c r="G1980" s="59">
        <v>9.7000000000000005E-4</v>
      </c>
      <c r="H1980" s="59">
        <v>9.7000000000000005E-4</v>
      </c>
      <c r="I1980" s="60" t="s">
        <v>58</v>
      </c>
      <c r="J1980" s="59">
        <v>6.0589999999999998E-2</v>
      </c>
      <c r="K1980" s="59">
        <v>4.8000000000000001E-4</v>
      </c>
      <c r="L1980" s="59">
        <v>4.8000000000000001E-4</v>
      </c>
      <c r="M1980" s="60" t="s">
        <v>58</v>
      </c>
      <c r="N1980" s="59">
        <v>6.0389999999999999E-2</v>
      </c>
      <c r="O1980" s="58">
        <v>184.5051</v>
      </c>
      <c r="P1980" s="58">
        <v>184.5051</v>
      </c>
      <c r="Q1980" s="74">
        <v>0.42499999999999999</v>
      </c>
      <c r="R1980" s="61" t="s">
        <v>58</v>
      </c>
      <c r="S1980" s="74">
        <v>162.65799999999999</v>
      </c>
      <c r="T1980" s="61" t="s">
        <v>58</v>
      </c>
      <c r="U1980" s="74">
        <v>8.1270000000000007</v>
      </c>
      <c r="V1980" s="74">
        <v>8.343</v>
      </c>
    </row>
    <row r="1981" spans="1:22" x14ac:dyDescent="0.25">
      <c r="A1981" s="53">
        <v>44502</v>
      </c>
      <c r="B1981" s="54">
        <v>11</v>
      </c>
      <c r="C1981" s="57">
        <v>41834603000</v>
      </c>
      <c r="D1981" s="60" t="s">
        <v>58</v>
      </c>
      <c r="E1981" s="60" t="s">
        <v>58</v>
      </c>
      <c r="F1981" s="57">
        <v>40334385533</v>
      </c>
      <c r="G1981" s="59">
        <v>1.0300000000000001E-3</v>
      </c>
      <c r="H1981" s="59">
        <v>1.0300000000000001E-3</v>
      </c>
      <c r="I1981" s="60" t="s">
        <v>58</v>
      </c>
      <c r="J1981" s="59">
        <v>5.4969999999999998E-2</v>
      </c>
      <c r="K1981" s="59">
        <v>6.0000000000000002E-5</v>
      </c>
      <c r="L1981" s="59">
        <v>6.0000000000000002E-5</v>
      </c>
      <c r="M1981" s="60" t="s">
        <v>58</v>
      </c>
      <c r="N1981" s="59">
        <v>2.1909999999999999E-2</v>
      </c>
      <c r="O1981" s="58">
        <v>184.51609999999999</v>
      </c>
      <c r="P1981" s="58">
        <v>184.51609999999999</v>
      </c>
      <c r="Q1981" s="74">
        <v>0.42199999999999999</v>
      </c>
      <c r="R1981" s="61" t="s">
        <v>58</v>
      </c>
      <c r="S1981" s="74">
        <v>161.65799999999999</v>
      </c>
      <c r="T1981" s="61" t="s">
        <v>58</v>
      </c>
      <c r="U1981" s="74">
        <v>8.15</v>
      </c>
      <c r="V1981" s="74">
        <v>8.3819999999999997</v>
      </c>
    </row>
    <row r="1982" spans="1:22" x14ac:dyDescent="0.25">
      <c r="A1982" s="53">
        <v>44503</v>
      </c>
      <c r="B1982" s="54">
        <v>12</v>
      </c>
      <c r="C1982" s="57">
        <v>44834603000</v>
      </c>
      <c r="D1982" s="60" t="s">
        <v>58</v>
      </c>
      <c r="E1982" s="60" t="s">
        <v>58</v>
      </c>
      <c r="F1982" s="57">
        <v>43098582919</v>
      </c>
      <c r="G1982" s="59">
        <v>3.5E-4</v>
      </c>
      <c r="H1982" s="59">
        <v>3.5E-4</v>
      </c>
      <c r="I1982" s="60" t="s">
        <v>58</v>
      </c>
      <c r="J1982" s="59">
        <v>0.13507</v>
      </c>
      <c r="K1982" s="59">
        <v>3.5E-4</v>
      </c>
      <c r="L1982" s="59">
        <v>3.5E-4</v>
      </c>
      <c r="M1982" s="60" t="s">
        <v>58</v>
      </c>
      <c r="N1982" s="59">
        <v>0.13507</v>
      </c>
      <c r="O1982" s="58">
        <v>184.58019999999999</v>
      </c>
      <c r="P1982" s="58">
        <v>184.58019999999999</v>
      </c>
      <c r="Q1982" s="74">
        <v>0.45200000000000001</v>
      </c>
      <c r="R1982" s="61" t="s">
        <v>58</v>
      </c>
      <c r="S1982" s="74">
        <v>174.13</v>
      </c>
      <c r="T1982" s="61" t="s">
        <v>58</v>
      </c>
      <c r="U1982" s="74">
        <v>8.1880000000000006</v>
      </c>
      <c r="V1982" s="74">
        <v>8.4410000000000007</v>
      </c>
    </row>
    <row r="1983" spans="1:22" x14ac:dyDescent="0.25">
      <c r="A1983" s="53">
        <v>44504</v>
      </c>
      <c r="B1983" s="54">
        <v>12</v>
      </c>
      <c r="C1983" s="57">
        <v>44834603000</v>
      </c>
      <c r="D1983" s="60" t="s">
        <v>58</v>
      </c>
      <c r="E1983" s="60" t="s">
        <v>58</v>
      </c>
      <c r="F1983" s="57">
        <v>43101251943</v>
      </c>
      <c r="G1983" s="59">
        <v>4.0999999999999999E-4</v>
      </c>
      <c r="H1983" s="59">
        <v>4.0999999999999999E-4</v>
      </c>
      <c r="I1983" s="60" t="s">
        <v>58</v>
      </c>
      <c r="J1983" s="59">
        <v>7.7509999999999996E-2</v>
      </c>
      <c r="K1983" s="59">
        <v>6.0000000000000002E-5</v>
      </c>
      <c r="L1983" s="59">
        <v>6.0000000000000002E-5</v>
      </c>
      <c r="M1983" s="60" t="s">
        <v>58</v>
      </c>
      <c r="N1983" s="59">
        <v>2.2859999999999998E-2</v>
      </c>
      <c r="O1983" s="58">
        <v>184.5916</v>
      </c>
      <c r="P1983" s="58">
        <v>184.5916</v>
      </c>
      <c r="Q1983" s="74">
        <v>0.44900000000000001</v>
      </c>
      <c r="R1983" s="61" t="s">
        <v>58</v>
      </c>
      <c r="S1983" s="74">
        <v>173.13</v>
      </c>
      <c r="T1983" s="61" t="s">
        <v>58</v>
      </c>
      <c r="U1983" s="74">
        <v>8.2010000000000005</v>
      </c>
      <c r="V1983" s="74">
        <v>8.4779999999999998</v>
      </c>
    </row>
    <row r="1984" spans="1:22" x14ac:dyDescent="0.25">
      <c r="A1984" s="53">
        <v>44505</v>
      </c>
      <c r="B1984" s="54">
        <v>12</v>
      </c>
      <c r="C1984" s="57">
        <v>44834603000</v>
      </c>
      <c r="D1984" s="60" t="s">
        <v>58</v>
      </c>
      <c r="E1984" s="60" t="s">
        <v>58</v>
      </c>
      <c r="F1984" s="57">
        <v>43122060585</v>
      </c>
      <c r="G1984" s="59">
        <v>8.8999999999999995E-4</v>
      </c>
      <c r="H1984" s="59">
        <v>8.8999999999999995E-4</v>
      </c>
      <c r="I1984" s="60" t="s">
        <v>58</v>
      </c>
      <c r="J1984" s="59">
        <v>0.11459999999999999</v>
      </c>
      <c r="K1984" s="59">
        <v>4.8000000000000001E-4</v>
      </c>
      <c r="L1984" s="59">
        <v>4.8000000000000001E-4</v>
      </c>
      <c r="M1984" s="60" t="s">
        <v>58</v>
      </c>
      <c r="N1984" s="59">
        <v>0.19264999999999999</v>
      </c>
      <c r="O1984" s="58">
        <v>184.6807</v>
      </c>
      <c r="P1984" s="58">
        <v>184.6807</v>
      </c>
      <c r="Q1984" s="74">
        <v>0.44700000000000001</v>
      </c>
      <c r="R1984" s="61" t="s">
        <v>58</v>
      </c>
      <c r="S1984" s="74">
        <v>172.13</v>
      </c>
      <c r="T1984" s="61" t="s">
        <v>58</v>
      </c>
      <c r="U1984" s="74">
        <v>8.1359999999999992</v>
      </c>
      <c r="V1984" s="74">
        <v>8.42</v>
      </c>
    </row>
    <row r="1985" spans="1:22" x14ac:dyDescent="0.25">
      <c r="A1985" s="53">
        <v>44508</v>
      </c>
      <c r="B1985" s="54">
        <v>12</v>
      </c>
      <c r="C1985" s="57">
        <v>44834603000</v>
      </c>
      <c r="D1985" s="60" t="s">
        <v>58</v>
      </c>
      <c r="E1985" s="60" t="s">
        <v>58</v>
      </c>
      <c r="F1985" s="57">
        <v>43152354492</v>
      </c>
      <c r="G1985" s="59">
        <v>1.6000000000000001E-3</v>
      </c>
      <c r="H1985" s="59">
        <v>1.6000000000000001E-3</v>
      </c>
      <c r="I1985" s="60" t="s">
        <v>58</v>
      </c>
      <c r="J1985" s="59">
        <v>0.10181999999999999</v>
      </c>
      <c r="K1985" s="59">
        <v>6.9999999999999999E-4</v>
      </c>
      <c r="L1985" s="59">
        <v>6.9999999999999999E-4</v>
      </c>
      <c r="M1985" s="60" t="s">
        <v>58</v>
      </c>
      <c r="N1985" s="59">
        <v>8.9200000000000002E-2</v>
      </c>
      <c r="O1985" s="58">
        <v>184.81039999999999</v>
      </c>
      <c r="P1985" s="58">
        <v>184.81039999999999</v>
      </c>
      <c r="Q1985" s="74">
        <v>0.439</v>
      </c>
      <c r="R1985" s="61" t="s">
        <v>58</v>
      </c>
      <c r="S1985" s="74">
        <v>169.13</v>
      </c>
      <c r="T1985" s="61" t="s">
        <v>58</v>
      </c>
      <c r="U1985" s="74">
        <v>8.1310000000000002</v>
      </c>
      <c r="V1985" s="74">
        <v>8.4139999999999997</v>
      </c>
    </row>
    <row r="1986" spans="1:22" x14ac:dyDescent="0.25">
      <c r="A1986" s="53">
        <v>44509</v>
      </c>
      <c r="B1986" s="54">
        <v>12</v>
      </c>
      <c r="C1986" s="57">
        <v>44834603000</v>
      </c>
      <c r="D1986" s="60" t="s">
        <v>58</v>
      </c>
      <c r="E1986" s="60" t="s">
        <v>58</v>
      </c>
      <c r="F1986" s="57">
        <v>43161463169</v>
      </c>
      <c r="G1986" s="59">
        <v>1.81E-3</v>
      </c>
      <c r="H1986" s="59">
        <v>1.81E-3</v>
      </c>
      <c r="I1986" s="60" t="s">
        <v>58</v>
      </c>
      <c r="J1986" s="59">
        <v>9.869E-2</v>
      </c>
      <c r="K1986" s="59">
        <v>2.1000000000000001E-4</v>
      </c>
      <c r="L1986" s="59">
        <v>2.1000000000000001E-4</v>
      </c>
      <c r="M1986" s="60" t="s">
        <v>58</v>
      </c>
      <c r="N1986" s="59">
        <v>8.0079999999999998E-2</v>
      </c>
      <c r="O1986" s="58">
        <v>184.84950000000001</v>
      </c>
      <c r="P1986" s="58">
        <v>184.84950000000001</v>
      </c>
      <c r="Q1986" s="74">
        <v>0.436</v>
      </c>
      <c r="R1986" s="61" t="s">
        <v>58</v>
      </c>
      <c r="S1986" s="74">
        <v>168.13</v>
      </c>
      <c r="T1986" s="61" t="s">
        <v>58</v>
      </c>
      <c r="U1986" s="74">
        <v>8.1310000000000002</v>
      </c>
      <c r="V1986" s="74">
        <v>8.4179999999999993</v>
      </c>
    </row>
    <row r="1987" spans="1:22" x14ac:dyDescent="0.25">
      <c r="A1987" s="53">
        <v>44510</v>
      </c>
      <c r="B1987" s="54">
        <v>12</v>
      </c>
      <c r="C1987" s="57">
        <v>44834603000</v>
      </c>
      <c r="D1987" s="60" t="s">
        <v>58</v>
      </c>
      <c r="E1987" s="60" t="s">
        <v>58</v>
      </c>
      <c r="F1987" s="57">
        <v>43169649530</v>
      </c>
      <c r="G1987" s="59">
        <v>1.9000000000000001E-4</v>
      </c>
      <c r="H1987" s="59">
        <v>1.9000000000000001E-4</v>
      </c>
      <c r="I1987" s="60" t="s">
        <v>58</v>
      </c>
      <c r="J1987" s="59">
        <v>7.1669999999999998E-2</v>
      </c>
      <c r="K1987" s="59">
        <v>1.9000000000000001E-4</v>
      </c>
      <c r="L1987" s="59">
        <v>1.9000000000000001E-4</v>
      </c>
      <c r="M1987" s="60" t="s">
        <v>58</v>
      </c>
      <c r="N1987" s="59">
        <v>7.1669999999999998E-2</v>
      </c>
      <c r="O1987" s="58">
        <v>184.8845</v>
      </c>
      <c r="P1987" s="58">
        <v>184.8845</v>
      </c>
      <c r="Q1987" s="74">
        <v>0.434</v>
      </c>
      <c r="R1987" s="61" t="s">
        <v>58</v>
      </c>
      <c r="S1987" s="74">
        <v>167.13</v>
      </c>
      <c r="T1987" s="61" t="s">
        <v>58</v>
      </c>
      <c r="U1987" s="74">
        <v>8.1329999999999991</v>
      </c>
      <c r="V1987" s="74">
        <v>8.4260000000000002</v>
      </c>
    </row>
    <row r="1988" spans="1:22" x14ac:dyDescent="0.25">
      <c r="A1988" s="53">
        <v>44511</v>
      </c>
      <c r="B1988" s="54">
        <v>12</v>
      </c>
      <c r="C1988" s="57">
        <v>44834603000</v>
      </c>
      <c r="D1988" s="60" t="s">
        <v>58</v>
      </c>
      <c r="E1988" s="60" t="s">
        <v>58</v>
      </c>
      <c r="F1988" s="57">
        <v>43178962432</v>
      </c>
      <c r="G1988" s="59">
        <v>4.0999999999999999E-4</v>
      </c>
      <c r="H1988" s="59">
        <v>4.0999999999999999E-4</v>
      </c>
      <c r="I1988" s="60" t="s">
        <v>58</v>
      </c>
      <c r="J1988" s="59">
        <v>7.6780000000000001E-2</v>
      </c>
      <c r="K1988" s="59">
        <v>2.2000000000000001E-4</v>
      </c>
      <c r="L1988" s="59">
        <v>2.2000000000000001E-4</v>
      </c>
      <c r="M1988" s="60" t="s">
        <v>58</v>
      </c>
      <c r="N1988" s="59">
        <v>8.1909999999999997E-2</v>
      </c>
      <c r="O1988" s="58">
        <v>184.92439999999999</v>
      </c>
      <c r="P1988" s="58">
        <v>184.92439999999999</v>
      </c>
      <c r="Q1988" s="74">
        <v>0.43099999999999999</v>
      </c>
      <c r="R1988" s="61" t="s">
        <v>58</v>
      </c>
      <c r="S1988" s="74">
        <v>166.13</v>
      </c>
      <c r="T1988" s="61" t="s">
        <v>58</v>
      </c>
      <c r="U1988" s="74">
        <v>8.1329999999999991</v>
      </c>
      <c r="V1988" s="74">
        <v>8.4280000000000008</v>
      </c>
    </row>
    <row r="1989" spans="1:22" x14ac:dyDescent="0.25">
      <c r="A1989" s="53">
        <v>44512</v>
      </c>
      <c r="B1989" s="54">
        <v>12</v>
      </c>
      <c r="C1989" s="57">
        <v>44834603000</v>
      </c>
      <c r="D1989" s="60" t="s">
        <v>58</v>
      </c>
      <c r="E1989" s="60" t="s">
        <v>58</v>
      </c>
      <c r="F1989" s="57">
        <v>43200225564</v>
      </c>
      <c r="G1989" s="59">
        <v>8.9999999999999998E-4</v>
      </c>
      <c r="H1989" s="59">
        <v>8.9999999999999998E-4</v>
      </c>
      <c r="I1989" s="60" t="s">
        <v>58</v>
      </c>
      <c r="J1989" s="59">
        <v>0.1154</v>
      </c>
      <c r="K1989" s="59">
        <v>4.8999999999999998E-4</v>
      </c>
      <c r="L1989" s="59">
        <v>4.8999999999999998E-4</v>
      </c>
      <c r="M1989" s="60" t="s">
        <v>58</v>
      </c>
      <c r="N1989" s="59">
        <v>0.19685</v>
      </c>
      <c r="O1989" s="58">
        <v>185.0155</v>
      </c>
      <c r="P1989" s="58">
        <v>185.0155</v>
      </c>
      <c r="Q1989" s="74">
        <v>0.42899999999999999</v>
      </c>
      <c r="R1989" s="61" t="s">
        <v>58</v>
      </c>
      <c r="S1989" s="74">
        <v>165.13</v>
      </c>
      <c r="T1989" s="61" t="s">
        <v>58</v>
      </c>
      <c r="U1989" s="74">
        <v>8.0749999999999993</v>
      </c>
      <c r="V1989" s="74">
        <v>8.3659999999999997</v>
      </c>
    </row>
    <row r="1990" spans="1:22" x14ac:dyDescent="0.25">
      <c r="A1990" s="53">
        <v>44515</v>
      </c>
      <c r="B1990" s="54">
        <v>12</v>
      </c>
      <c r="C1990" s="57">
        <v>44834603000</v>
      </c>
      <c r="D1990" s="60" t="s">
        <v>58</v>
      </c>
      <c r="E1990" s="60" t="s">
        <v>58</v>
      </c>
      <c r="F1990" s="57">
        <v>43230962717</v>
      </c>
      <c r="G1990" s="59">
        <v>1.6100000000000001E-3</v>
      </c>
      <c r="H1990" s="59">
        <v>1.6100000000000001E-3</v>
      </c>
      <c r="I1990" s="60" t="s">
        <v>58</v>
      </c>
      <c r="J1990" s="59">
        <v>0.10283</v>
      </c>
      <c r="K1990" s="59">
        <v>7.1000000000000002E-4</v>
      </c>
      <c r="L1990" s="59">
        <v>7.1000000000000002E-4</v>
      </c>
      <c r="M1990" s="60" t="s">
        <v>58</v>
      </c>
      <c r="N1990" s="59">
        <v>9.0389999999999998E-2</v>
      </c>
      <c r="O1990" s="58">
        <v>185.14709999999999</v>
      </c>
      <c r="P1990" s="58">
        <v>185.14709999999999</v>
      </c>
      <c r="Q1990" s="74">
        <v>0.42099999999999999</v>
      </c>
      <c r="R1990" s="61" t="s">
        <v>58</v>
      </c>
      <c r="S1990" s="74">
        <v>162.13</v>
      </c>
      <c r="T1990" s="61" t="s">
        <v>58</v>
      </c>
      <c r="U1990" s="74">
        <v>8.0660000000000007</v>
      </c>
      <c r="V1990" s="74">
        <v>8.3569999999999993</v>
      </c>
    </row>
    <row r="1991" spans="1:22" x14ac:dyDescent="0.25">
      <c r="A1991" s="53">
        <v>44516</v>
      </c>
      <c r="B1991" s="54">
        <v>12</v>
      </c>
      <c r="C1991" s="57">
        <v>44834603000</v>
      </c>
      <c r="D1991" s="60" t="s">
        <v>58</v>
      </c>
      <c r="E1991" s="60" t="s">
        <v>58</v>
      </c>
      <c r="F1991" s="57">
        <v>43240712493</v>
      </c>
      <c r="G1991" s="59">
        <v>1.8400000000000001E-3</v>
      </c>
      <c r="H1991" s="59">
        <v>1.8400000000000001E-3</v>
      </c>
      <c r="I1991" s="60" t="s">
        <v>58</v>
      </c>
      <c r="J1991" s="59">
        <v>0.10038</v>
      </c>
      <c r="K1991" s="59">
        <v>2.3000000000000001E-4</v>
      </c>
      <c r="L1991" s="59">
        <v>2.3000000000000001E-4</v>
      </c>
      <c r="M1991" s="60" t="s">
        <v>58</v>
      </c>
      <c r="N1991" s="59">
        <v>8.5790000000000005E-2</v>
      </c>
      <c r="O1991" s="58">
        <v>185.18889999999999</v>
      </c>
      <c r="P1991" s="58">
        <v>185.18889999999999</v>
      </c>
      <c r="Q1991" s="74">
        <v>0.41799999999999998</v>
      </c>
      <c r="R1991" s="61" t="s">
        <v>58</v>
      </c>
      <c r="S1991" s="74">
        <v>161.13</v>
      </c>
      <c r="T1991" s="61" t="s">
        <v>58</v>
      </c>
      <c r="U1991" s="74">
        <v>8.0649999999999995</v>
      </c>
      <c r="V1991" s="74">
        <v>8.3569999999999993</v>
      </c>
    </row>
    <row r="1992" spans="1:22" x14ac:dyDescent="0.25">
      <c r="A1992" s="53">
        <v>44517</v>
      </c>
      <c r="B1992" s="54">
        <v>12</v>
      </c>
      <c r="C1992" s="57">
        <v>47834603000</v>
      </c>
      <c r="D1992" s="60" t="s">
        <v>58</v>
      </c>
      <c r="E1992" s="60" t="s">
        <v>58</v>
      </c>
      <c r="F1992" s="57">
        <v>46048147020</v>
      </c>
      <c r="G1992" s="59">
        <v>1.1E-4</v>
      </c>
      <c r="H1992" s="59">
        <v>1.1E-4</v>
      </c>
      <c r="I1992" s="60" t="s">
        <v>58</v>
      </c>
      <c r="J1992" s="59">
        <v>4.0759999999999998E-2</v>
      </c>
      <c r="K1992" s="59">
        <v>1.1E-4</v>
      </c>
      <c r="L1992" s="59">
        <v>1.1E-4</v>
      </c>
      <c r="M1992" s="60" t="s">
        <v>58</v>
      </c>
      <c r="N1992" s="59">
        <v>4.0759999999999998E-2</v>
      </c>
      <c r="O1992" s="58">
        <v>185.20910000000001</v>
      </c>
      <c r="P1992" s="58">
        <v>185.20910000000001</v>
      </c>
      <c r="Q1992" s="74">
        <v>0.437</v>
      </c>
      <c r="R1992" s="61" t="s">
        <v>58</v>
      </c>
      <c r="S1992" s="74">
        <v>168.4</v>
      </c>
      <c r="T1992" s="61" t="s">
        <v>58</v>
      </c>
      <c r="U1992" s="74">
        <v>8.1189999999999998</v>
      </c>
      <c r="V1992" s="74">
        <v>8.4149999999999991</v>
      </c>
    </row>
    <row r="1993" spans="1:22" x14ac:dyDescent="0.25">
      <c r="A1993" s="53">
        <v>44518</v>
      </c>
      <c r="B1993" s="54">
        <v>12</v>
      </c>
      <c r="C1993" s="57">
        <v>47834603000</v>
      </c>
      <c r="D1993" s="60" t="s">
        <v>58</v>
      </c>
      <c r="E1993" s="60" t="s">
        <v>58</v>
      </c>
      <c r="F1993" s="57">
        <v>46059532285</v>
      </c>
      <c r="G1993" s="59">
        <v>3.6000000000000002E-4</v>
      </c>
      <c r="H1993" s="59">
        <v>3.6000000000000002E-4</v>
      </c>
      <c r="I1993" s="60" t="s">
        <v>58</v>
      </c>
      <c r="J1993" s="59">
        <v>6.726E-2</v>
      </c>
      <c r="K1993" s="59">
        <v>2.5000000000000001E-4</v>
      </c>
      <c r="L1993" s="59">
        <v>2.5000000000000001E-4</v>
      </c>
      <c r="M1993" s="60" t="s">
        <v>58</v>
      </c>
      <c r="N1993" s="59">
        <v>9.443E-2</v>
      </c>
      <c r="O1993" s="58">
        <v>185.25489999999999</v>
      </c>
      <c r="P1993" s="58">
        <v>185.25489999999999</v>
      </c>
      <c r="Q1993" s="74">
        <v>0.434</v>
      </c>
      <c r="R1993" s="61" t="s">
        <v>58</v>
      </c>
      <c r="S1993" s="74">
        <v>167.4</v>
      </c>
      <c r="T1993" s="61" t="s">
        <v>58</v>
      </c>
      <c r="U1993" s="74">
        <v>8.1150000000000002</v>
      </c>
      <c r="V1993" s="74">
        <v>8.41</v>
      </c>
    </row>
    <row r="1994" spans="1:22" x14ac:dyDescent="0.25">
      <c r="A1994" s="53">
        <v>44519</v>
      </c>
      <c r="B1994" s="54">
        <v>12</v>
      </c>
      <c r="C1994" s="57">
        <v>47834603000</v>
      </c>
      <c r="D1994" s="60" t="s">
        <v>58</v>
      </c>
      <c r="E1994" s="60" t="s">
        <v>58</v>
      </c>
      <c r="F1994" s="57">
        <v>46079193226</v>
      </c>
      <c r="G1994" s="59">
        <v>7.7999999999999999E-4</v>
      </c>
      <c r="H1994" s="59">
        <v>7.7999999999999999E-4</v>
      </c>
      <c r="I1994" s="60" t="s">
        <v>58</v>
      </c>
      <c r="J1994" s="59">
        <v>0.10001</v>
      </c>
      <c r="K1994" s="59">
        <v>4.2999999999999999E-4</v>
      </c>
      <c r="L1994" s="59">
        <v>4.2999999999999999E-4</v>
      </c>
      <c r="M1994" s="60" t="s">
        <v>58</v>
      </c>
      <c r="N1994" s="59">
        <v>0.16855999999999999</v>
      </c>
      <c r="O1994" s="58">
        <v>185.334</v>
      </c>
      <c r="P1994" s="58">
        <v>185.334</v>
      </c>
      <c r="Q1994" s="74">
        <v>0.432</v>
      </c>
      <c r="R1994" s="61" t="s">
        <v>58</v>
      </c>
      <c r="S1994" s="74">
        <v>166.4</v>
      </c>
      <c r="T1994" s="61" t="s">
        <v>58</v>
      </c>
      <c r="U1994" s="74">
        <v>8.0739999999999998</v>
      </c>
      <c r="V1994" s="74">
        <v>8.3629999999999995</v>
      </c>
    </row>
    <row r="1995" spans="1:22" x14ac:dyDescent="0.25">
      <c r="A1995" s="53">
        <v>44522</v>
      </c>
      <c r="B1995" s="54">
        <v>12</v>
      </c>
      <c r="C1995" s="57">
        <v>47834603000</v>
      </c>
      <c r="D1995" s="60" t="s">
        <v>58</v>
      </c>
      <c r="E1995" s="60" t="s">
        <v>58</v>
      </c>
      <c r="F1995" s="57">
        <v>46105603994</v>
      </c>
      <c r="G1995" s="59">
        <v>1.3600000000000001E-3</v>
      </c>
      <c r="H1995" s="59">
        <v>1.3600000000000001E-3</v>
      </c>
      <c r="I1995" s="60" t="s">
        <v>58</v>
      </c>
      <c r="J1995" s="59">
        <v>8.6019999999999999E-2</v>
      </c>
      <c r="K1995" s="59">
        <v>5.6999999999999998E-4</v>
      </c>
      <c r="L1995" s="59">
        <v>5.6999999999999998E-4</v>
      </c>
      <c r="M1995" s="60" t="s">
        <v>58</v>
      </c>
      <c r="N1995" s="59">
        <v>7.22E-2</v>
      </c>
      <c r="O1995" s="58">
        <v>185.4402</v>
      </c>
      <c r="P1995" s="58">
        <v>185.4402</v>
      </c>
      <c r="Q1995" s="74">
        <v>0.42399999999999999</v>
      </c>
      <c r="R1995" s="61" t="s">
        <v>58</v>
      </c>
      <c r="S1995" s="74">
        <v>163.4</v>
      </c>
      <c r="T1995" s="61" t="s">
        <v>58</v>
      </c>
      <c r="U1995" s="74">
        <v>8.0709999999999997</v>
      </c>
      <c r="V1995" s="74">
        <v>8.3870000000000005</v>
      </c>
    </row>
    <row r="1996" spans="1:22" x14ac:dyDescent="0.25">
      <c r="A1996" s="53">
        <v>44523</v>
      </c>
      <c r="B1996" s="54">
        <v>12</v>
      </c>
      <c r="C1996" s="57">
        <v>47834603000</v>
      </c>
      <c r="D1996" s="60" t="s">
        <v>58</v>
      </c>
      <c r="E1996" s="60" t="s">
        <v>58</v>
      </c>
      <c r="F1996" s="57">
        <v>46117618358</v>
      </c>
      <c r="G1996" s="59">
        <v>1.6199999999999999E-3</v>
      </c>
      <c r="H1996" s="59">
        <v>1.6199999999999999E-3</v>
      </c>
      <c r="I1996" s="60" t="s">
        <v>58</v>
      </c>
      <c r="J1996" s="59">
        <v>8.7970000000000007E-2</v>
      </c>
      <c r="K1996" s="59">
        <v>2.5999999999999998E-4</v>
      </c>
      <c r="L1996" s="59">
        <v>2.5999999999999998E-4</v>
      </c>
      <c r="M1996" s="60" t="s">
        <v>58</v>
      </c>
      <c r="N1996" s="59">
        <v>9.9769999999999998E-2</v>
      </c>
      <c r="O1996" s="58">
        <v>185.48859999999999</v>
      </c>
      <c r="P1996" s="58">
        <v>185.48859999999999</v>
      </c>
      <c r="Q1996" s="74">
        <v>0.42099999999999999</v>
      </c>
      <c r="R1996" s="61" t="s">
        <v>58</v>
      </c>
      <c r="S1996" s="74">
        <v>162.4</v>
      </c>
      <c r="T1996" s="61" t="s">
        <v>58</v>
      </c>
      <c r="U1996" s="74">
        <v>8.0679999999999996</v>
      </c>
      <c r="V1996" s="74">
        <v>8.3780000000000001</v>
      </c>
    </row>
    <row r="1997" spans="1:22" x14ac:dyDescent="0.25">
      <c r="A1997" s="53">
        <v>44524</v>
      </c>
      <c r="B1997" s="54">
        <v>12</v>
      </c>
      <c r="C1997" s="57">
        <v>48834603000</v>
      </c>
      <c r="D1997" s="60" t="s">
        <v>58</v>
      </c>
      <c r="E1997" s="60" t="s">
        <v>58</v>
      </c>
      <c r="F1997" s="57">
        <v>47109873286</v>
      </c>
      <c r="G1997" s="59">
        <v>2.7E-4</v>
      </c>
      <c r="H1997" s="59">
        <v>2.7E-4</v>
      </c>
      <c r="I1997" s="60" t="s">
        <v>58</v>
      </c>
      <c r="J1997" s="59">
        <v>0.1036</v>
      </c>
      <c r="K1997" s="59">
        <v>2.7E-4</v>
      </c>
      <c r="L1997" s="59">
        <v>2.7E-4</v>
      </c>
      <c r="M1997" s="60" t="s">
        <v>58</v>
      </c>
      <c r="N1997" s="59">
        <v>0.1036</v>
      </c>
      <c r="O1997" s="58">
        <v>185.53870000000001</v>
      </c>
      <c r="P1997" s="58">
        <v>185.53870000000001</v>
      </c>
      <c r="Q1997" s="74">
        <v>0.41499999999999998</v>
      </c>
      <c r="R1997" s="61" t="s">
        <v>58</v>
      </c>
      <c r="S1997" s="74">
        <v>160.06100000000001</v>
      </c>
      <c r="T1997" s="61" t="s">
        <v>58</v>
      </c>
      <c r="U1997" s="74">
        <v>8.0350000000000001</v>
      </c>
      <c r="V1997" s="74">
        <v>8.359</v>
      </c>
    </row>
    <row r="1998" spans="1:22" x14ac:dyDescent="0.25">
      <c r="A1998" s="53">
        <v>44525</v>
      </c>
      <c r="B1998" s="54">
        <v>12</v>
      </c>
      <c r="C1998" s="57">
        <v>48834603000</v>
      </c>
      <c r="D1998" s="60" t="s">
        <v>58</v>
      </c>
      <c r="E1998" s="60" t="s">
        <v>58</v>
      </c>
      <c r="F1998" s="57">
        <v>47119409602</v>
      </c>
      <c r="G1998" s="59">
        <v>4.6999999999999999E-4</v>
      </c>
      <c r="H1998" s="59">
        <v>4.6999999999999999E-4</v>
      </c>
      <c r="I1998" s="60" t="s">
        <v>58</v>
      </c>
      <c r="J1998" s="59">
        <v>9.0060000000000001E-2</v>
      </c>
      <c r="K1998" s="59">
        <v>2.0000000000000001E-4</v>
      </c>
      <c r="L1998" s="59">
        <v>2.0000000000000001E-4</v>
      </c>
      <c r="M1998" s="60" t="s">
        <v>58</v>
      </c>
      <c r="N1998" s="59">
        <v>7.6679999999999998E-2</v>
      </c>
      <c r="O1998" s="58">
        <v>185.5762</v>
      </c>
      <c r="P1998" s="58">
        <v>185.5762</v>
      </c>
      <c r="Q1998" s="74">
        <v>0.41299999999999998</v>
      </c>
      <c r="R1998" s="61" t="s">
        <v>58</v>
      </c>
      <c r="S1998" s="74">
        <v>159.06100000000001</v>
      </c>
      <c r="T1998" s="61" t="s">
        <v>58</v>
      </c>
      <c r="U1998" s="74">
        <v>8.0350000000000001</v>
      </c>
      <c r="V1998" s="74">
        <v>8.3640000000000008</v>
      </c>
    </row>
    <row r="1999" spans="1:22" x14ac:dyDescent="0.25">
      <c r="A1999" s="53">
        <v>44526</v>
      </c>
      <c r="B1999" s="54">
        <v>12</v>
      </c>
      <c r="C1999" s="57">
        <v>48834603000</v>
      </c>
      <c r="D1999" s="60" t="s">
        <v>58</v>
      </c>
      <c r="E1999" s="60" t="s">
        <v>58</v>
      </c>
      <c r="F1999" s="57">
        <v>47130110311</v>
      </c>
      <c r="G1999" s="59">
        <v>6.9999999999999999E-4</v>
      </c>
      <c r="H1999" s="59">
        <v>6.9999999999999999E-4</v>
      </c>
      <c r="I1999" s="60" t="s">
        <v>58</v>
      </c>
      <c r="J1999" s="59">
        <v>8.8840000000000002E-2</v>
      </c>
      <c r="K1999" s="59">
        <v>2.3000000000000001E-4</v>
      </c>
      <c r="L1999" s="59">
        <v>2.3000000000000001E-4</v>
      </c>
      <c r="M1999" s="60" t="s">
        <v>58</v>
      </c>
      <c r="N1999" s="59">
        <v>8.6410000000000001E-2</v>
      </c>
      <c r="O1999" s="58">
        <v>185.61840000000001</v>
      </c>
      <c r="P1999" s="58">
        <v>185.61840000000001</v>
      </c>
      <c r="Q1999" s="74">
        <v>0.41</v>
      </c>
      <c r="R1999" s="61" t="s">
        <v>58</v>
      </c>
      <c r="S1999" s="74">
        <v>158.06100000000001</v>
      </c>
      <c r="T1999" s="61" t="s">
        <v>58</v>
      </c>
      <c r="U1999" s="74">
        <v>8.0350000000000001</v>
      </c>
      <c r="V1999" s="74">
        <v>8.3640000000000008</v>
      </c>
    </row>
    <row r="2000" spans="1:22" x14ac:dyDescent="0.25">
      <c r="A2000" s="53">
        <v>44529</v>
      </c>
      <c r="B2000" s="54">
        <v>12</v>
      </c>
      <c r="C2000" s="57">
        <v>48834603000</v>
      </c>
      <c r="D2000" s="60" t="s">
        <v>58</v>
      </c>
      <c r="E2000" s="60" t="s">
        <v>58</v>
      </c>
      <c r="F2000" s="57">
        <v>47146931264</v>
      </c>
      <c r="G2000" s="59">
        <v>1.06E-3</v>
      </c>
      <c r="H2000" s="59">
        <v>1.06E-3</v>
      </c>
      <c r="I2000" s="60" t="s">
        <v>58</v>
      </c>
      <c r="J2000" s="59">
        <v>6.6369999999999998E-2</v>
      </c>
      <c r="K2000" s="59">
        <v>3.6000000000000002E-4</v>
      </c>
      <c r="L2000" s="59">
        <v>3.6000000000000002E-4</v>
      </c>
      <c r="M2000" s="60" t="s">
        <v>58</v>
      </c>
      <c r="N2000" s="59">
        <v>4.437E-2</v>
      </c>
      <c r="O2000" s="58">
        <v>185.68459999999999</v>
      </c>
      <c r="P2000" s="58">
        <v>185.68459999999999</v>
      </c>
      <c r="Q2000" s="74">
        <v>0.40200000000000002</v>
      </c>
      <c r="R2000" s="61" t="s">
        <v>58</v>
      </c>
      <c r="S2000" s="74">
        <v>155.06100000000001</v>
      </c>
      <c r="T2000" s="61" t="s">
        <v>58</v>
      </c>
      <c r="U2000" s="74">
        <v>8.1479999999999997</v>
      </c>
      <c r="V2000" s="74">
        <v>8.4420000000000002</v>
      </c>
    </row>
    <row r="2001" spans="1:22" x14ac:dyDescent="0.25">
      <c r="A2001" s="53">
        <v>44530</v>
      </c>
      <c r="B2001" s="54">
        <v>12</v>
      </c>
      <c r="C2001" s="57">
        <v>48834603000</v>
      </c>
      <c r="D2001" s="60" t="s">
        <v>58</v>
      </c>
      <c r="E2001" s="60" t="s">
        <v>58</v>
      </c>
      <c r="F2001" s="57">
        <v>47152562215</v>
      </c>
      <c r="G2001" s="59">
        <v>1.1800000000000001E-3</v>
      </c>
      <c r="H2001" s="59">
        <v>1.1800000000000001E-3</v>
      </c>
      <c r="I2001" s="60" t="s">
        <v>58</v>
      </c>
      <c r="J2001" s="59">
        <v>6.3229999999999995E-2</v>
      </c>
      <c r="K2001" s="59">
        <v>1.2E-4</v>
      </c>
      <c r="L2001" s="59">
        <v>1.2E-4</v>
      </c>
      <c r="M2001" s="60" t="s">
        <v>58</v>
      </c>
      <c r="N2001" s="59">
        <v>4.4549999999999999E-2</v>
      </c>
      <c r="O2001" s="58">
        <v>185.70679999999999</v>
      </c>
      <c r="P2001" s="58">
        <v>185.70679999999999</v>
      </c>
      <c r="Q2001" s="74">
        <v>0.4</v>
      </c>
      <c r="R2001" s="61" t="s">
        <v>58</v>
      </c>
      <c r="S2001" s="74">
        <v>154.06100000000001</v>
      </c>
      <c r="T2001" s="61" t="s">
        <v>58</v>
      </c>
      <c r="U2001" s="74">
        <v>8.1869999999999994</v>
      </c>
      <c r="V2001" s="74">
        <v>8.4689999999999994</v>
      </c>
    </row>
    <row r="2002" spans="1:22" x14ac:dyDescent="0.25">
      <c r="A2002" s="53">
        <v>44531</v>
      </c>
      <c r="B2002" s="54">
        <v>12</v>
      </c>
      <c r="C2002" s="57">
        <v>48834603000</v>
      </c>
      <c r="D2002" s="60" t="s">
        <v>58</v>
      </c>
      <c r="E2002" s="60" t="s">
        <v>58</v>
      </c>
      <c r="F2002" s="57">
        <v>47162327524</v>
      </c>
      <c r="G2002" s="59">
        <v>2.1000000000000001E-4</v>
      </c>
      <c r="H2002" s="59">
        <v>2.1000000000000001E-4</v>
      </c>
      <c r="I2002" s="60" t="s">
        <v>58</v>
      </c>
      <c r="J2002" s="59">
        <v>7.8509999999999996E-2</v>
      </c>
      <c r="K2002" s="59">
        <v>2.1000000000000001E-4</v>
      </c>
      <c r="L2002" s="59">
        <v>2.1000000000000001E-4</v>
      </c>
      <c r="M2002" s="60" t="s">
        <v>58</v>
      </c>
      <c r="N2002" s="59">
        <v>7.8509999999999996E-2</v>
      </c>
      <c r="O2002" s="58">
        <v>185.74520000000001</v>
      </c>
      <c r="P2002" s="58">
        <v>185.74520000000001</v>
      </c>
      <c r="Q2002" s="74">
        <v>0.39700000000000002</v>
      </c>
      <c r="R2002" s="61" t="s">
        <v>58</v>
      </c>
      <c r="S2002" s="74">
        <v>153.06100000000001</v>
      </c>
      <c r="T2002" s="61" t="s">
        <v>58</v>
      </c>
      <c r="U2002" s="74">
        <v>8.1839999999999993</v>
      </c>
      <c r="V2002" s="74">
        <v>8.4740000000000002</v>
      </c>
    </row>
    <row r="2003" spans="1:22" x14ac:dyDescent="0.25">
      <c r="A2003" s="53">
        <v>44532</v>
      </c>
      <c r="B2003" s="54">
        <v>12</v>
      </c>
      <c r="C2003" s="57">
        <v>48834603000</v>
      </c>
      <c r="D2003" s="60" t="s">
        <v>58</v>
      </c>
      <c r="E2003" s="60" t="s">
        <v>58</v>
      </c>
      <c r="F2003" s="57">
        <v>47170209406</v>
      </c>
      <c r="G2003" s="59">
        <v>3.6999999999999999E-4</v>
      </c>
      <c r="H2003" s="59">
        <v>3.6999999999999999E-4</v>
      </c>
      <c r="I2003" s="60" t="s">
        <v>58</v>
      </c>
      <c r="J2003" s="59">
        <v>7.0669999999999997E-2</v>
      </c>
      <c r="K2003" s="59">
        <v>1.7000000000000001E-4</v>
      </c>
      <c r="L2003" s="59">
        <v>1.7000000000000001E-4</v>
      </c>
      <c r="M2003" s="60" t="s">
        <v>58</v>
      </c>
      <c r="N2003" s="59">
        <v>6.2890000000000001E-2</v>
      </c>
      <c r="O2003" s="58">
        <v>185.77629999999999</v>
      </c>
      <c r="P2003" s="58">
        <v>185.77629999999999</v>
      </c>
      <c r="Q2003" s="74">
        <v>0.39400000000000002</v>
      </c>
      <c r="R2003" s="61" t="s">
        <v>58</v>
      </c>
      <c r="S2003" s="74">
        <v>152.06100000000001</v>
      </c>
      <c r="T2003" s="61" t="s">
        <v>58</v>
      </c>
      <c r="U2003" s="74">
        <v>8.1760000000000002</v>
      </c>
      <c r="V2003" s="74">
        <v>8.49</v>
      </c>
    </row>
    <row r="2004" spans="1:22" x14ac:dyDescent="0.25">
      <c r="A2004" s="53">
        <v>44533</v>
      </c>
      <c r="B2004" s="54">
        <v>12</v>
      </c>
      <c r="C2004" s="57">
        <v>48834603000</v>
      </c>
      <c r="D2004" s="60" t="s">
        <v>58</v>
      </c>
      <c r="E2004" s="60" t="s">
        <v>58</v>
      </c>
      <c r="F2004" s="57">
        <v>47184815225</v>
      </c>
      <c r="G2004" s="59">
        <v>6.8000000000000005E-4</v>
      </c>
      <c r="H2004" s="59">
        <v>6.8000000000000005E-4</v>
      </c>
      <c r="I2004" s="60" t="s">
        <v>58</v>
      </c>
      <c r="J2004" s="59">
        <v>8.6749999999999994E-2</v>
      </c>
      <c r="K2004" s="59">
        <v>3.1E-4</v>
      </c>
      <c r="L2004" s="59">
        <v>3.1E-4</v>
      </c>
      <c r="M2004" s="60" t="s">
        <v>58</v>
      </c>
      <c r="N2004" s="59">
        <v>0.11963</v>
      </c>
      <c r="O2004" s="58">
        <v>185.8338</v>
      </c>
      <c r="P2004" s="58">
        <v>185.8338</v>
      </c>
      <c r="Q2004" s="74">
        <v>0.39200000000000002</v>
      </c>
      <c r="R2004" s="61" t="s">
        <v>58</v>
      </c>
      <c r="S2004" s="74">
        <v>151.06100000000001</v>
      </c>
      <c r="T2004" s="61" t="s">
        <v>58</v>
      </c>
      <c r="U2004" s="74">
        <v>8.1850000000000005</v>
      </c>
      <c r="V2004" s="74">
        <v>8.4689999999999994</v>
      </c>
    </row>
    <row r="2005" spans="1:22" x14ac:dyDescent="0.25">
      <c r="A2005" s="53">
        <v>44536</v>
      </c>
      <c r="B2005" s="54">
        <v>12</v>
      </c>
      <c r="C2005" s="57">
        <v>48834603000</v>
      </c>
      <c r="D2005" s="60" t="s">
        <v>58</v>
      </c>
      <c r="E2005" s="60" t="s">
        <v>58</v>
      </c>
      <c r="F2005" s="57">
        <v>47225373512</v>
      </c>
      <c r="G2005" s="59">
        <v>1.5399999999999999E-3</v>
      </c>
      <c r="H2005" s="59">
        <v>1.5399999999999999E-3</v>
      </c>
      <c r="I2005" s="60" t="s">
        <v>58</v>
      </c>
      <c r="J2005" s="59">
        <v>9.8409999999999997E-2</v>
      </c>
      <c r="K2005" s="59">
        <v>8.5999999999999998E-4</v>
      </c>
      <c r="L2005" s="59">
        <v>8.5999999999999998E-4</v>
      </c>
      <c r="M2005" s="60" t="s">
        <v>58</v>
      </c>
      <c r="N2005" s="59">
        <v>0.11019</v>
      </c>
      <c r="O2005" s="58">
        <v>185.99350000000001</v>
      </c>
      <c r="P2005" s="58">
        <v>185.99350000000001</v>
      </c>
      <c r="Q2005" s="74">
        <v>0.38400000000000001</v>
      </c>
      <c r="R2005" s="61" t="s">
        <v>58</v>
      </c>
      <c r="S2005" s="74">
        <v>148.06100000000001</v>
      </c>
      <c r="T2005" s="61" t="s">
        <v>58</v>
      </c>
      <c r="U2005" s="74">
        <v>8.1310000000000002</v>
      </c>
      <c r="V2005" s="74">
        <v>8.423</v>
      </c>
    </row>
    <row r="2006" spans="1:22" x14ac:dyDescent="0.25">
      <c r="A2006" s="53">
        <v>44537</v>
      </c>
      <c r="B2006" s="54">
        <v>12</v>
      </c>
      <c r="C2006" s="57">
        <v>48834603000</v>
      </c>
      <c r="D2006" s="60" t="s">
        <v>58</v>
      </c>
      <c r="E2006" s="60" t="s">
        <v>58</v>
      </c>
      <c r="F2006" s="57">
        <v>47234872639</v>
      </c>
      <c r="G2006" s="59">
        <v>1.75E-3</v>
      </c>
      <c r="H2006" s="59">
        <v>1.75E-3</v>
      </c>
      <c r="I2006" s="60" t="s">
        <v>58</v>
      </c>
      <c r="J2006" s="59">
        <v>9.5210000000000003E-2</v>
      </c>
      <c r="K2006" s="59">
        <v>2.0000000000000001E-4</v>
      </c>
      <c r="L2006" s="59">
        <v>2.0000000000000001E-4</v>
      </c>
      <c r="M2006" s="60" t="s">
        <v>58</v>
      </c>
      <c r="N2006" s="59">
        <v>7.6170000000000002E-2</v>
      </c>
      <c r="O2006" s="58">
        <v>186.03100000000001</v>
      </c>
      <c r="P2006" s="58">
        <v>186.03100000000001</v>
      </c>
      <c r="Q2006" s="74">
        <v>0.38200000000000001</v>
      </c>
      <c r="R2006" s="61" t="s">
        <v>58</v>
      </c>
      <c r="S2006" s="74">
        <v>147.06100000000001</v>
      </c>
      <c r="T2006" s="61" t="s">
        <v>58</v>
      </c>
      <c r="U2006" s="74">
        <v>8.1219999999999999</v>
      </c>
      <c r="V2006" s="74">
        <v>8.43</v>
      </c>
    </row>
    <row r="2007" spans="1:22" x14ac:dyDescent="0.25">
      <c r="A2007" s="53">
        <v>44538</v>
      </c>
      <c r="B2007" s="54">
        <v>12</v>
      </c>
      <c r="C2007" s="57">
        <v>47524603000</v>
      </c>
      <c r="D2007" s="60" t="s">
        <v>58</v>
      </c>
      <c r="E2007" s="60" t="s">
        <v>58</v>
      </c>
      <c r="F2007" s="57">
        <v>45696510657</v>
      </c>
      <c r="G2007" s="59">
        <v>3.6000000000000002E-4</v>
      </c>
      <c r="H2007" s="59">
        <v>3.6000000000000002E-4</v>
      </c>
      <c r="I2007" s="60" t="s">
        <v>58</v>
      </c>
      <c r="J2007" s="59">
        <v>0.14201</v>
      </c>
      <c r="K2007" s="59">
        <v>3.6000000000000002E-4</v>
      </c>
      <c r="L2007" s="59">
        <v>3.6000000000000002E-4</v>
      </c>
      <c r="M2007" s="60" t="s">
        <v>58</v>
      </c>
      <c r="N2007" s="59">
        <v>0.14201</v>
      </c>
      <c r="O2007" s="58">
        <v>186.0986</v>
      </c>
      <c r="P2007" s="58">
        <v>186.0986</v>
      </c>
      <c r="Q2007" s="74">
        <v>0.44600000000000001</v>
      </c>
      <c r="R2007" s="61" t="s">
        <v>58</v>
      </c>
      <c r="S2007" s="74">
        <v>172.48500000000001</v>
      </c>
      <c r="T2007" s="61" t="s">
        <v>58</v>
      </c>
      <c r="U2007" s="74">
        <v>8.2289999999999992</v>
      </c>
      <c r="V2007" s="74">
        <v>8.4770000000000003</v>
      </c>
    </row>
    <row r="2008" spans="1:22" x14ac:dyDescent="0.25">
      <c r="A2008" s="53">
        <v>44539</v>
      </c>
      <c r="B2008" s="54">
        <v>12</v>
      </c>
      <c r="C2008" s="57">
        <v>47524603000</v>
      </c>
      <c r="D2008" s="60" t="s">
        <v>58</v>
      </c>
      <c r="E2008" s="60" t="s">
        <v>58</v>
      </c>
      <c r="F2008" s="57">
        <v>45703980227</v>
      </c>
      <c r="G2008" s="59">
        <v>5.2999999999999998E-4</v>
      </c>
      <c r="H2008" s="59">
        <v>5.2999999999999998E-4</v>
      </c>
      <c r="I2008" s="60" t="s">
        <v>58</v>
      </c>
      <c r="J2008" s="59">
        <v>0.10101</v>
      </c>
      <c r="K2008" s="59">
        <v>1.6000000000000001E-4</v>
      </c>
      <c r="L2008" s="59">
        <v>1.6000000000000001E-4</v>
      </c>
      <c r="M2008" s="60" t="s">
        <v>58</v>
      </c>
      <c r="N2008" s="59">
        <v>6.1469999999999997E-2</v>
      </c>
      <c r="O2008" s="58">
        <v>186.12909999999999</v>
      </c>
      <c r="P2008" s="58">
        <v>186.12909999999999</v>
      </c>
      <c r="Q2008" s="74">
        <v>0.44400000000000001</v>
      </c>
      <c r="R2008" s="61" t="s">
        <v>58</v>
      </c>
      <c r="S2008" s="74">
        <v>171.48500000000001</v>
      </c>
      <c r="T2008" s="61" t="s">
        <v>58</v>
      </c>
      <c r="U2008" s="74">
        <v>8.2270000000000003</v>
      </c>
      <c r="V2008" s="74">
        <v>8.4909999999999997</v>
      </c>
    </row>
    <row r="2009" spans="1:22" x14ac:dyDescent="0.25">
      <c r="A2009" s="53">
        <v>44540</v>
      </c>
      <c r="B2009" s="54">
        <v>12</v>
      </c>
      <c r="C2009" s="57">
        <v>47524603000</v>
      </c>
      <c r="D2009" s="60" t="s">
        <v>58</v>
      </c>
      <c r="E2009" s="60" t="s">
        <v>58</v>
      </c>
      <c r="F2009" s="57">
        <v>45714147510</v>
      </c>
      <c r="G2009" s="59">
        <v>7.5000000000000002E-4</v>
      </c>
      <c r="H2009" s="59">
        <v>7.5000000000000002E-4</v>
      </c>
      <c r="I2009" s="60" t="s">
        <v>58</v>
      </c>
      <c r="J2009" s="59">
        <v>9.5500000000000002E-2</v>
      </c>
      <c r="K2009" s="59">
        <v>2.2000000000000001E-4</v>
      </c>
      <c r="L2009" s="59">
        <v>2.2000000000000001E-4</v>
      </c>
      <c r="M2009" s="60" t="s">
        <v>58</v>
      </c>
      <c r="N2009" s="59">
        <v>8.4580000000000002E-2</v>
      </c>
      <c r="O2009" s="58">
        <v>186.1705</v>
      </c>
      <c r="P2009" s="58">
        <v>186.1705</v>
      </c>
      <c r="Q2009" s="74">
        <v>0.441</v>
      </c>
      <c r="R2009" s="61" t="s">
        <v>58</v>
      </c>
      <c r="S2009" s="74">
        <v>170.48500000000001</v>
      </c>
      <c r="T2009" s="61" t="s">
        <v>58</v>
      </c>
      <c r="U2009" s="74">
        <v>8.2249999999999996</v>
      </c>
      <c r="V2009" s="74">
        <v>8.4920000000000009</v>
      </c>
    </row>
    <row r="2010" spans="1:22" x14ac:dyDescent="0.25">
      <c r="A2010" s="53">
        <v>44543</v>
      </c>
      <c r="B2010" s="54">
        <v>12</v>
      </c>
      <c r="C2010" s="57">
        <v>47524603000</v>
      </c>
      <c r="D2010" s="60" t="s">
        <v>58</v>
      </c>
      <c r="E2010" s="60" t="s">
        <v>58</v>
      </c>
      <c r="F2010" s="57">
        <v>45751205363</v>
      </c>
      <c r="G2010" s="59">
        <v>1.56E-3</v>
      </c>
      <c r="H2010" s="59">
        <v>1.56E-3</v>
      </c>
      <c r="I2010" s="60" t="s">
        <v>58</v>
      </c>
      <c r="J2010" s="59">
        <v>9.955E-2</v>
      </c>
      <c r="K2010" s="59">
        <v>8.0999999999999996E-4</v>
      </c>
      <c r="L2010" s="59">
        <v>8.0999999999999996E-4</v>
      </c>
      <c r="M2010" s="60" t="s">
        <v>58</v>
      </c>
      <c r="N2010" s="59">
        <v>0.10360999999999999</v>
      </c>
      <c r="O2010" s="58">
        <v>186.32140000000001</v>
      </c>
      <c r="P2010" s="58">
        <v>186.32140000000001</v>
      </c>
      <c r="Q2010" s="74">
        <v>0.433</v>
      </c>
      <c r="R2010" s="61" t="s">
        <v>58</v>
      </c>
      <c r="S2010" s="74">
        <v>167.48500000000001</v>
      </c>
      <c r="T2010" s="61" t="s">
        <v>58</v>
      </c>
      <c r="U2010" s="74">
        <v>8.1769999999999996</v>
      </c>
      <c r="V2010" s="74">
        <v>8.4619999999999997</v>
      </c>
    </row>
    <row r="2011" spans="1:22" x14ac:dyDescent="0.25">
      <c r="A2011" s="53">
        <v>44544</v>
      </c>
      <c r="B2011" s="54">
        <v>12</v>
      </c>
      <c r="C2011" s="57">
        <v>47524603000</v>
      </c>
      <c r="D2011" s="60" t="s">
        <v>58</v>
      </c>
      <c r="E2011" s="60" t="s">
        <v>58</v>
      </c>
      <c r="F2011" s="57">
        <v>45755584991</v>
      </c>
      <c r="G2011" s="59">
        <v>1.66E-3</v>
      </c>
      <c r="H2011" s="59">
        <v>1.66E-3</v>
      </c>
      <c r="I2011" s="60" t="s">
        <v>58</v>
      </c>
      <c r="J2011" s="59">
        <v>9.017E-2</v>
      </c>
      <c r="K2011" s="59">
        <v>1E-4</v>
      </c>
      <c r="L2011" s="59">
        <v>1E-4</v>
      </c>
      <c r="M2011" s="60" t="s">
        <v>58</v>
      </c>
      <c r="N2011" s="59">
        <v>3.5560000000000001E-2</v>
      </c>
      <c r="O2011" s="58">
        <v>186.33920000000001</v>
      </c>
      <c r="P2011" s="58">
        <v>186.33920000000001</v>
      </c>
      <c r="Q2011" s="74">
        <v>0.43099999999999999</v>
      </c>
      <c r="R2011" s="61" t="s">
        <v>58</v>
      </c>
      <c r="S2011" s="74">
        <v>166.48500000000001</v>
      </c>
      <c r="T2011" s="61" t="s">
        <v>58</v>
      </c>
      <c r="U2011" s="74">
        <v>8.1880000000000006</v>
      </c>
      <c r="V2011" s="74">
        <v>8.4930000000000003</v>
      </c>
    </row>
    <row r="2012" spans="1:22" x14ac:dyDescent="0.25">
      <c r="A2012" s="53">
        <v>44545</v>
      </c>
      <c r="B2012" s="54">
        <v>12</v>
      </c>
      <c r="C2012" s="57">
        <v>47524603000</v>
      </c>
      <c r="D2012" s="60" t="s">
        <v>58</v>
      </c>
      <c r="E2012" s="60" t="s">
        <v>58</v>
      </c>
      <c r="F2012" s="57">
        <v>45765714541</v>
      </c>
      <c r="G2012" s="59">
        <v>2.2000000000000001E-4</v>
      </c>
      <c r="H2012" s="59">
        <v>2.2000000000000001E-4</v>
      </c>
      <c r="I2012" s="60" t="s">
        <v>58</v>
      </c>
      <c r="J2012" s="59">
        <v>8.4150000000000003E-2</v>
      </c>
      <c r="K2012" s="59">
        <v>2.2000000000000001E-4</v>
      </c>
      <c r="L2012" s="59">
        <v>2.2000000000000001E-4</v>
      </c>
      <c r="M2012" s="60" t="s">
        <v>58</v>
      </c>
      <c r="N2012" s="59">
        <v>8.4150000000000003E-2</v>
      </c>
      <c r="O2012" s="58">
        <v>186.38050000000001</v>
      </c>
      <c r="P2012" s="58">
        <v>186.38050000000001</v>
      </c>
      <c r="Q2012" s="74">
        <v>0.42799999999999999</v>
      </c>
      <c r="R2012" s="61" t="s">
        <v>58</v>
      </c>
      <c r="S2012" s="74">
        <v>165.48500000000001</v>
      </c>
      <c r="T2012" s="61" t="s">
        <v>58</v>
      </c>
      <c r="U2012" s="74">
        <v>8.1869999999999994</v>
      </c>
      <c r="V2012" s="74">
        <v>8.4939999999999998</v>
      </c>
    </row>
    <row r="2013" spans="1:22" x14ac:dyDescent="0.25">
      <c r="A2013" s="53">
        <v>44546</v>
      </c>
      <c r="B2013" s="54">
        <v>12</v>
      </c>
      <c r="C2013" s="57">
        <v>47524603000</v>
      </c>
      <c r="D2013" s="60" t="s">
        <v>58</v>
      </c>
      <c r="E2013" s="60" t="s">
        <v>58</v>
      </c>
      <c r="F2013" s="57">
        <v>45776838445</v>
      </c>
      <c r="G2013" s="59">
        <v>4.6000000000000001E-4</v>
      </c>
      <c r="H2013" s="59">
        <v>4.6000000000000001E-4</v>
      </c>
      <c r="I2013" s="60" t="s">
        <v>58</v>
      </c>
      <c r="J2013" s="59">
        <v>8.8450000000000001E-2</v>
      </c>
      <c r="K2013" s="59">
        <v>2.4000000000000001E-4</v>
      </c>
      <c r="L2013" s="59">
        <v>2.4000000000000001E-4</v>
      </c>
      <c r="M2013" s="60" t="s">
        <v>58</v>
      </c>
      <c r="N2013" s="59">
        <v>9.2759999999999995E-2</v>
      </c>
      <c r="O2013" s="58">
        <v>186.42580000000001</v>
      </c>
      <c r="P2013" s="58">
        <v>186.42580000000001</v>
      </c>
      <c r="Q2013" s="74">
        <v>0.42599999999999999</v>
      </c>
      <c r="R2013" s="61" t="s">
        <v>58</v>
      </c>
      <c r="S2013" s="74">
        <v>164.48500000000001</v>
      </c>
      <c r="T2013" s="61" t="s">
        <v>58</v>
      </c>
      <c r="U2013" s="74">
        <v>8.1839999999999993</v>
      </c>
      <c r="V2013" s="74">
        <v>8.49</v>
      </c>
    </row>
    <row r="2014" spans="1:22" x14ac:dyDescent="0.25">
      <c r="A2014" s="53">
        <v>44547</v>
      </c>
      <c r="B2014" s="54">
        <v>12</v>
      </c>
      <c r="C2014" s="57">
        <v>47524603000</v>
      </c>
      <c r="D2014" s="60" t="s">
        <v>58</v>
      </c>
      <c r="E2014" s="60" t="s">
        <v>58</v>
      </c>
      <c r="F2014" s="57">
        <v>45787397120</v>
      </c>
      <c r="G2014" s="59">
        <v>6.9999999999999999E-4</v>
      </c>
      <c r="H2014" s="59">
        <v>6.9999999999999999E-4</v>
      </c>
      <c r="I2014" s="60" t="s">
        <v>58</v>
      </c>
      <c r="J2014" s="59">
        <v>8.8239999999999999E-2</v>
      </c>
      <c r="K2014" s="59">
        <v>2.3000000000000001E-4</v>
      </c>
      <c r="L2014" s="59">
        <v>2.3000000000000001E-4</v>
      </c>
      <c r="M2014" s="60" t="s">
        <v>58</v>
      </c>
      <c r="N2014" s="59">
        <v>8.7819999999999995E-2</v>
      </c>
      <c r="O2014" s="58">
        <v>186.46879999999999</v>
      </c>
      <c r="P2014" s="58">
        <v>186.46879999999999</v>
      </c>
      <c r="Q2014" s="74">
        <v>0.42299999999999999</v>
      </c>
      <c r="R2014" s="61" t="s">
        <v>58</v>
      </c>
      <c r="S2014" s="74">
        <v>163.48500000000001</v>
      </c>
      <c r="T2014" s="61" t="s">
        <v>58</v>
      </c>
      <c r="U2014" s="74">
        <v>8.1820000000000004</v>
      </c>
      <c r="V2014" s="74">
        <v>8.49</v>
      </c>
    </row>
    <row r="2015" spans="1:22" x14ac:dyDescent="0.25">
      <c r="A2015" s="53">
        <v>44550</v>
      </c>
      <c r="B2015" s="54">
        <v>12</v>
      </c>
      <c r="C2015" s="57">
        <v>47524603000</v>
      </c>
      <c r="D2015" s="60" t="s">
        <v>58</v>
      </c>
      <c r="E2015" s="60" t="s">
        <v>58</v>
      </c>
      <c r="F2015" s="57">
        <v>45818180329</v>
      </c>
      <c r="G2015" s="59">
        <v>1.3699999999999999E-3</v>
      </c>
      <c r="H2015" s="59">
        <v>1.3699999999999999E-3</v>
      </c>
      <c r="I2015" s="60" t="s">
        <v>58</v>
      </c>
      <c r="J2015" s="59">
        <v>8.6720000000000005E-2</v>
      </c>
      <c r="K2015" s="59">
        <v>6.7000000000000002E-4</v>
      </c>
      <c r="L2015" s="59">
        <v>6.7000000000000002E-4</v>
      </c>
      <c r="M2015" s="60" t="s">
        <v>58</v>
      </c>
      <c r="N2015" s="59">
        <v>8.5209999999999994E-2</v>
      </c>
      <c r="O2015" s="58">
        <v>186.5941</v>
      </c>
      <c r="P2015" s="58">
        <v>186.5941</v>
      </c>
      <c r="Q2015" s="74">
        <v>0.41499999999999998</v>
      </c>
      <c r="R2015" s="61" t="s">
        <v>58</v>
      </c>
      <c r="S2015" s="74">
        <v>160.48500000000001</v>
      </c>
      <c r="T2015" s="61" t="s">
        <v>58</v>
      </c>
      <c r="U2015" s="74">
        <v>8.1790000000000003</v>
      </c>
      <c r="V2015" s="74">
        <v>8.4920000000000009</v>
      </c>
    </row>
    <row r="2016" spans="1:22" x14ac:dyDescent="0.25">
      <c r="A2016" s="53">
        <v>44551</v>
      </c>
      <c r="B2016" s="54">
        <v>12</v>
      </c>
      <c r="C2016" s="57">
        <v>47524603000</v>
      </c>
      <c r="D2016" s="60" t="s">
        <v>58</v>
      </c>
      <c r="E2016" s="60" t="s">
        <v>58</v>
      </c>
      <c r="F2016" s="57">
        <v>45828431085</v>
      </c>
      <c r="G2016" s="59">
        <v>1.5900000000000001E-3</v>
      </c>
      <c r="H2016" s="59">
        <v>1.5900000000000001E-3</v>
      </c>
      <c r="I2016" s="60" t="s">
        <v>58</v>
      </c>
      <c r="J2016" s="59">
        <v>8.6489999999999997E-2</v>
      </c>
      <c r="K2016" s="59">
        <v>2.2000000000000001E-4</v>
      </c>
      <c r="L2016" s="59">
        <v>2.2000000000000001E-4</v>
      </c>
      <c r="M2016" s="60" t="s">
        <v>58</v>
      </c>
      <c r="N2016" s="59">
        <v>8.5080000000000003E-2</v>
      </c>
      <c r="O2016" s="58">
        <v>186.63589999999999</v>
      </c>
      <c r="P2016" s="58">
        <v>186.63589999999999</v>
      </c>
      <c r="Q2016" s="74">
        <v>0.41299999999999998</v>
      </c>
      <c r="R2016" s="61" t="s">
        <v>58</v>
      </c>
      <c r="S2016" s="74">
        <v>159.48500000000001</v>
      </c>
      <c r="T2016" s="61" t="s">
        <v>58</v>
      </c>
      <c r="U2016" s="74">
        <v>8.1769999999999996</v>
      </c>
      <c r="V2016" s="74">
        <v>8.4930000000000003</v>
      </c>
    </row>
    <row r="2017" spans="1:22" x14ac:dyDescent="0.25">
      <c r="A2017" s="53">
        <v>44552</v>
      </c>
      <c r="B2017" s="54">
        <v>12</v>
      </c>
      <c r="C2017" s="57">
        <v>47524603000</v>
      </c>
      <c r="D2017" s="60" t="s">
        <v>58</v>
      </c>
      <c r="E2017" s="60" t="s">
        <v>58</v>
      </c>
      <c r="F2017" s="57">
        <v>45835561707</v>
      </c>
      <c r="G2017" s="59">
        <v>1.6000000000000001E-4</v>
      </c>
      <c r="H2017" s="59">
        <v>1.6000000000000001E-4</v>
      </c>
      <c r="I2017" s="60" t="s">
        <v>58</v>
      </c>
      <c r="J2017" s="59">
        <v>5.8430000000000003E-2</v>
      </c>
      <c r="K2017" s="59">
        <v>1.6000000000000001E-4</v>
      </c>
      <c r="L2017" s="59">
        <v>1.6000000000000001E-4</v>
      </c>
      <c r="M2017" s="60" t="s">
        <v>58</v>
      </c>
      <c r="N2017" s="59">
        <v>5.8430000000000003E-2</v>
      </c>
      <c r="O2017" s="58">
        <v>186.66489999999999</v>
      </c>
      <c r="P2017" s="58">
        <v>186.66489999999999</v>
      </c>
      <c r="Q2017" s="74">
        <v>0.41</v>
      </c>
      <c r="R2017" s="61" t="s">
        <v>58</v>
      </c>
      <c r="S2017" s="74">
        <v>158.48500000000001</v>
      </c>
      <c r="T2017" s="61" t="s">
        <v>58</v>
      </c>
      <c r="U2017" s="74">
        <v>8.2040000000000006</v>
      </c>
      <c r="V2017" s="74">
        <v>8.5109999999999992</v>
      </c>
    </row>
    <row r="2018" spans="1:22" x14ac:dyDescent="0.25">
      <c r="A2018" s="53">
        <v>44553</v>
      </c>
      <c r="B2018" s="54">
        <v>12</v>
      </c>
      <c r="C2018" s="57">
        <v>47524603000</v>
      </c>
      <c r="D2018" s="60" t="s">
        <v>58</v>
      </c>
      <c r="E2018" s="60" t="s">
        <v>58</v>
      </c>
      <c r="F2018" s="57">
        <v>45846705249</v>
      </c>
      <c r="G2018" s="59">
        <v>4.0000000000000002E-4</v>
      </c>
      <c r="H2018" s="59">
        <v>4.0000000000000002E-4</v>
      </c>
      <c r="I2018" s="60" t="s">
        <v>58</v>
      </c>
      <c r="J2018" s="59">
        <v>7.5469999999999995E-2</v>
      </c>
      <c r="K2018" s="59">
        <v>2.4000000000000001E-4</v>
      </c>
      <c r="L2018" s="59">
        <v>2.4000000000000001E-4</v>
      </c>
      <c r="M2018" s="60" t="s">
        <v>58</v>
      </c>
      <c r="N2018" s="59">
        <v>9.2780000000000001E-2</v>
      </c>
      <c r="O2018" s="58">
        <v>186.71029999999999</v>
      </c>
      <c r="P2018" s="58">
        <v>186.71029999999999</v>
      </c>
      <c r="Q2018" s="74">
        <v>0.40799999999999997</v>
      </c>
      <c r="R2018" s="61" t="s">
        <v>58</v>
      </c>
      <c r="S2018" s="74">
        <v>157.48500000000001</v>
      </c>
      <c r="T2018" s="61" t="s">
        <v>58</v>
      </c>
      <c r="U2018" s="74">
        <v>8.2029999999999994</v>
      </c>
      <c r="V2018" s="74">
        <v>8.5069999999999997</v>
      </c>
    </row>
    <row r="2019" spans="1:22" x14ac:dyDescent="0.25">
      <c r="A2019" s="53">
        <v>44554</v>
      </c>
      <c r="B2019" s="54">
        <v>12</v>
      </c>
      <c r="C2019" s="57">
        <v>47524603000</v>
      </c>
      <c r="D2019" s="60" t="s">
        <v>58</v>
      </c>
      <c r="E2019" s="60" t="s">
        <v>58</v>
      </c>
      <c r="F2019" s="57">
        <v>45855256853</v>
      </c>
      <c r="G2019" s="59">
        <v>5.9000000000000003E-4</v>
      </c>
      <c r="H2019" s="59">
        <v>5.9000000000000003E-4</v>
      </c>
      <c r="I2019" s="60" t="s">
        <v>58</v>
      </c>
      <c r="J2019" s="59">
        <v>7.3789999999999994E-2</v>
      </c>
      <c r="K2019" s="59">
        <v>1.9000000000000001E-4</v>
      </c>
      <c r="L2019" s="59">
        <v>1.9000000000000001E-4</v>
      </c>
      <c r="M2019" s="60" t="s">
        <v>58</v>
      </c>
      <c r="N2019" s="59">
        <v>7.0449999999999999E-2</v>
      </c>
      <c r="O2019" s="58">
        <v>186.74510000000001</v>
      </c>
      <c r="P2019" s="58">
        <v>186.74510000000001</v>
      </c>
      <c r="Q2019" s="74">
        <v>0.40500000000000003</v>
      </c>
      <c r="R2019" s="61" t="s">
        <v>58</v>
      </c>
      <c r="S2019" s="74">
        <v>156.48500000000001</v>
      </c>
      <c r="T2019" s="61" t="s">
        <v>58</v>
      </c>
      <c r="U2019" s="74">
        <v>8.2029999999999994</v>
      </c>
      <c r="V2019" s="74">
        <v>8.5169999999999995</v>
      </c>
    </row>
    <row r="2020" spans="1:22" x14ac:dyDescent="0.25">
      <c r="A2020" s="53">
        <v>44557</v>
      </c>
      <c r="B2020" s="54">
        <v>12</v>
      </c>
      <c r="C2020" s="57">
        <v>47524603000</v>
      </c>
      <c r="D2020" s="60" t="s">
        <v>58</v>
      </c>
      <c r="E2020" s="60" t="s">
        <v>58</v>
      </c>
      <c r="F2020" s="57">
        <v>45857768738</v>
      </c>
      <c r="G2020" s="59">
        <v>6.4000000000000005E-4</v>
      </c>
      <c r="H2020" s="59">
        <v>6.4000000000000005E-4</v>
      </c>
      <c r="I2020" s="60" t="s">
        <v>58</v>
      </c>
      <c r="J2020" s="59">
        <v>3.9699999999999999E-2</v>
      </c>
      <c r="K2020" s="59">
        <v>5.0000000000000002E-5</v>
      </c>
      <c r="L2020" s="59">
        <v>5.0000000000000002E-5</v>
      </c>
      <c r="M2020" s="60" t="s">
        <v>58</v>
      </c>
      <c r="N2020" s="59">
        <v>6.6899999999999998E-3</v>
      </c>
      <c r="O2020" s="58">
        <v>186.75540000000001</v>
      </c>
      <c r="P2020" s="58">
        <v>186.75540000000001</v>
      </c>
      <c r="Q2020" s="74">
        <v>0.39700000000000002</v>
      </c>
      <c r="R2020" s="61" t="s">
        <v>58</v>
      </c>
      <c r="S2020" s="74">
        <v>153.48500000000001</v>
      </c>
      <c r="T2020" s="61" t="s">
        <v>58</v>
      </c>
      <c r="U2020" s="74">
        <v>8.3780000000000001</v>
      </c>
      <c r="V2020" s="74">
        <v>8.6760000000000002</v>
      </c>
    </row>
    <row r="2021" spans="1:22" x14ac:dyDescent="0.25">
      <c r="A2021" s="53">
        <v>44558</v>
      </c>
      <c r="B2021" s="54">
        <v>12</v>
      </c>
      <c r="C2021" s="57">
        <v>47524603000</v>
      </c>
      <c r="D2021" s="60" t="s">
        <v>58</v>
      </c>
      <c r="E2021" s="60" t="s">
        <v>58</v>
      </c>
      <c r="F2021" s="57">
        <v>45868766388</v>
      </c>
      <c r="G2021" s="59">
        <v>8.8000000000000003E-4</v>
      </c>
      <c r="H2021" s="59">
        <v>8.8000000000000003E-4</v>
      </c>
      <c r="I2021" s="60" t="s">
        <v>58</v>
      </c>
      <c r="J2021" s="59">
        <v>4.6940000000000003E-2</v>
      </c>
      <c r="K2021" s="59">
        <v>2.4000000000000001E-4</v>
      </c>
      <c r="L2021" s="59">
        <v>2.4000000000000001E-4</v>
      </c>
      <c r="M2021" s="60" t="s">
        <v>58</v>
      </c>
      <c r="N2021" s="59">
        <v>9.1469999999999996E-2</v>
      </c>
      <c r="O2021" s="58">
        <v>186.80019999999999</v>
      </c>
      <c r="P2021" s="58">
        <v>186.80019999999999</v>
      </c>
      <c r="Q2021" s="74">
        <v>0.39400000000000002</v>
      </c>
      <c r="R2021" s="61" t="s">
        <v>58</v>
      </c>
      <c r="S2021" s="74">
        <v>152.48500000000001</v>
      </c>
      <c r="T2021" s="61" t="s">
        <v>58</v>
      </c>
      <c r="U2021" s="74">
        <v>8.3800000000000008</v>
      </c>
      <c r="V2021" s="74">
        <v>8.6739999999999995</v>
      </c>
    </row>
    <row r="2022" spans="1:22" x14ac:dyDescent="0.25">
      <c r="A2022" s="53">
        <v>44559</v>
      </c>
      <c r="B2022" s="54">
        <v>12</v>
      </c>
      <c r="C2022" s="57">
        <v>48524603000</v>
      </c>
      <c r="D2022" s="60" t="s">
        <v>58</v>
      </c>
      <c r="E2022" s="60" t="s">
        <v>58</v>
      </c>
      <c r="F2022" s="57">
        <v>46842105109</v>
      </c>
      <c r="G2022" s="59">
        <v>2.4000000000000001E-4</v>
      </c>
      <c r="H2022" s="59">
        <v>2.4000000000000001E-4</v>
      </c>
      <c r="I2022" s="60" t="s">
        <v>58</v>
      </c>
      <c r="J2022" s="59">
        <v>9.1420000000000001E-2</v>
      </c>
      <c r="K2022" s="59">
        <v>2.4000000000000001E-4</v>
      </c>
      <c r="L2022" s="59">
        <v>2.4000000000000001E-4</v>
      </c>
      <c r="M2022" s="60" t="s">
        <v>58</v>
      </c>
      <c r="N2022" s="59">
        <v>9.1420000000000001E-2</v>
      </c>
      <c r="O2022" s="58">
        <v>186.8449</v>
      </c>
      <c r="P2022" s="58">
        <v>186.8449</v>
      </c>
      <c r="Q2022" s="74">
        <v>0.39300000000000002</v>
      </c>
      <c r="R2022" s="61" t="s">
        <v>58</v>
      </c>
      <c r="S2022" s="74">
        <v>151.78399999999999</v>
      </c>
      <c r="T2022" s="61" t="s">
        <v>58</v>
      </c>
      <c r="U2022" s="74">
        <v>8.3729999999999993</v>
      </c>
      <c r="V2022" s="74">
        <v>8.6679999999999993</v>
      </c>
    </row>
    <row r="2023" spans="1:22" x14ac:dyDescent="0.25">
      <c r="A2023" s="53">
        <v>44560</v>
      </c>
      <c r="B2023" s="54">
        <v>12</v>
      </c>
      <c r="C2023" s="57">
        <v>48524603000</v>
      </c>
      <c r="D2023" s="60" t="s">
        <v>58</v>
      </c>
      <c r="E2023" s="60" t="s">
        <v>58</v>
      </c>
      <c r="F2023" s="57">
        <v>46856513245</v>
      </c>
      <c r="G2023" s="59">
        <v>5.5000000000000003E-4</v>
      </c>
      <c r="H2023" s="59">
        <v>5.5000000000000003E-4</v>
      </c>
      <c r="I2023" s="60" t="s">
        <v>58</v>
      </c>
      <c r="J2023" s="59">
        <v>0.10503</v>
      </c>
      <c r="K2023" s="59">
        <v>3.1E-4</v>
      </c>
      <c r="L2023" s="59">
        <v>3.1E-4</v>
      </c>
      <c r="M2023" s="60" t="s">
        <v>58</v>
      </c>
      <c r="N2023" s="59">
        <v>0.1188</v>
      </c>
      <c r="O2023" s="58">
        <v>186.9024</v>
      </c>
      <c r="P2023" s="58">
        <v>186.9024</v>
      </c>
      <c r="Q2023" s="74">
        <v>0.39</v>
      </c>
      <c r="R2023" s="61" t="s">
        <v>58</v>
      </c>
      <c r="S2023" s="74">
        <v>150.78399999999999</v>
      </c>
      <c r="T2023" s="61" t="s">
        <v>58</v>
      </c>
      <c r="U2023" s="74">
        <v>8.3539999999999992</v>
      </c>
      <c r="V2023" s="74">
        <v>8.6489999999999991</v>
      </c>
    </row>
    <row r="2024" spans="1:22" x14ac:dyDescent="0.25">
      <c r="A2024" s="53">
        <v>44564</v>
      </c>
      <c r="B2024" s="54">
        <v>12</v>
      </c>
      <c r="C2024" s="57">
        <v>48524603000</v>
      </c>
      <c r="D2024" s="60" t="s">
        <v>58</v>
      </c>
      <c r="E2024" s="60" t="s">
        <v>58</v>
      </c>
      <c r="F2024" s="57">
        <v>46896851271</v>
      </c>
      <c r="G2024" s="59">
        <v>1.41E-3</v>
      </c>
      <c r="H2024" s="59">
        <v>1.41E-3</v>
      </c>
      <c r="I2024" s="60" t="s">
        <v>58</v>
      </c>
      <c r="J2024" s="59">
        <v>8.9410000000000003E-2</v>
      </c>
      <c r="K2024" s="59">
        <v>8.5999999999999998E-4</v>
      </c>
      <c r="L2024" s="59">
        <v>8.5999999999999998E-4</v>
      </c>
      <c r="M2024" s="60" t="s">
        <v>58</v>
      </c>
      <c r="N2024" s="59">
        <v>8.1689999999999999E-2</v>
      </c>
      <c r="O2024" s="58">
        <v>187.0633</v>
      </c>
      <c r="P2024" s="58">
        <v>187.0633</v>
      </c>
      <c r="Q2024" s="74">
        <v>0.38</v>
      </c>
      <c r="R2024" s="61" t="s">
        <v>58</v>
      </c>
      <c r="S2024" s="74">
        <v>146.78399999999999</v>
      </c>
      <c r="T2024" s="61" t="s">
        <v>58</v>
      </c>
      <c r="U2024" s="74">
        <v>8.359</v>
      </c>
      <c r="V2024" s="74">
        <v>8.6669999999999998</v>
      </c>
    </row>
    <row r="2025" spans="1:22" x14ac:dyDescent="0.25">
      <c r="A2025" s="53">
        <v>44565</v>
      </c>
      <c r="B2025" s="54">
        <v>12</v>
      </c>
      <c r="C2025" s="57">
        <v>48524603000</v>
      </c>
      <c r="D2025" s="60" t="s">
        <v>58</v>
      </c>
      <c r="E2025" s="60" t="s">
        <v>58</v>
      </c>
      <c r="F2025" s="57">
        <v>46907554817</v>
      </c>
      <c r="G2025" s="59">
        <v>1.64E-3</v>
      </c>
      <c r="H2025" s="59">
        <v>1.64E-3</v>
      </c>
      <c r="I2025" s="60" t="s">
        <v>58</v>
      </c>
      <c r="J2025" s="59">
        <v>8.9050000000000004E-2</v>
      </c>
      <c r="K2025" s="59">
        <v>2.3000000000000001E-4</v>
      </c>
      <c r="L2025" s="59">
        <v>2.3000000000000001E-4</v>
      </c>
      <c r="M2025" s="60" t="s">
        <v>58</v>
      </c>
      <c r="N2025" s="59">
        <v>8.6860000000000007E-2</v>
      </c>
      <c r="O2025" s="58">
        <v>187.10599999999999</v>
      </c>
      <c r="P2025" s="58">
        <v>187.10599999999999</v>
      </c>
      <c r="Q2025" s="74">
        <v>0.377</v>
      </c>
      <c r="R2025" s="61" t="s">
        <v>58</v>
      </c>
      <c r="S2025" s="74">
        <v>145.78399999999999</v>
      </c>
      <c r="T2025" s="61" t="s">
        <v>58</v>
      </c>
      <c r="U2025" s="74">
        <v>8.359</v>
      </c>
      <c r="V2025" s="74">
        <v>8.6679999999999993</v>
      </c>
    </row>
    <row r="2026" spans="1:22" x14ac:dyDescent="0.25">
      <c r="A2026" s="53">
        <v>44566</v>
      </c>
      <c r="B2026" s="54">
        <v>12</v>
      </c>
      <c r="C2026" s="57">
        <v>48524603000</v>
      </c>
      <c r="D2026" s="60" t="s">
        <v>58</v>
      </c>
      <c r="E2026" s="60" t="s">
        <v>58</v>
      </c>
      <c r="F2026" s="57">
        <v>46910429096</v>
      </c>
      <c r="G2026" s="59">
        <v>6.0000000000000002E-5</v>
      </c>
      <c r="H2026" s="59">
        <v>6.0000000000000002E-5</v>
      </c>
      <c r="I2026" s="60" t="s">
        <v>58</v>
      </c>
      <c r="J2026" s="59">
        <v>2.2620000000000001E-2</v>
      </c>
      <c r="K2026" s="59">
        <v>6.0000000000000002E-5</v>
      </c>
      <c r="L2026" s="59">
        <v>6.0000000000000002E-5</v>
      </c>
      <c r="M2026" s="60" t="s">
        <v>58</v>
      </c>
      <c r="N2026" s="59">
        <v>2.2620000000000001E-2</v>
      </c>
      <c r="O2026" s="58">
        <v>187.11750000000001</v>
      </c>
      <c r="P2026" s="58">
        <v>187.11750000000001</v>
      </c>
      <c r="Q2026" s="74">
        <v>0.374</v>
      </c>
      <c r="R2026" s="61" t="s">
        <v>58</v>
      </c>
      <c r="S2026" s="74">
        <v>144.78399999999999</v>
      </c>
      <c r="T2026" s="61" t="s">
        <v>58</v>
      </c>
      <c r="U2026" s="74">
        <v>8.3490000000000002</v>
      </c>
      <c r="V2026" s="74">
        <v>8.7140000000000004</v>
      </c>
    </row>
    <row r="2027" spans="1:22" x14ac:dyDescent="0.25">
      <c r="A2027" s="53">
        <v>44568</v>
      </c>
      <c r="B2027" s="54">
        <v>12</v>
      </c>
      <c r="C2027" s="57">
        <v>48524603000</v>
      </c>
      <c r="D2027" s="60" t="s">
        <v>58</v>
      </c>
      <c r="E2027" s="60" t="s">
        <v>58</v>
      </c>
      <c r="F2027" s="57">
        <v>46938974831</v>
      </c>
      <c r="G2027" s="59">
        <v>6.7000000000000002E-4</v>
      </c>
      <c r="H2027" s="59">
        <v>6.7000000000000002E-4</v>
      </c>
      <c r="I2027" s="60" t="s">
        <v>58</v>
      </c>
      <c r="J2027" s="59">
        <v>8.4879999999999997E-2</v>
      </c>
      <c r="K2027" s="59">
        <v>6.0999999999999997E-4</v>
      </c>
      <c r="L2027" s="59">
        <v>6.0999999999999997E-4</v>
      </c>
      <c r="M2027" s="60" t="s">
        <v>58</v>
      </c>
      <c r="N2027" s="59">
        <v>0.11742</v>
      </c>
      <c r="O2027" s="58">
        <v>187.2313</v>
      </c>
      <c r="P2027" s="58">
        <v>187.2313</v>
      </c>
      <c r="Q2027" s="74">
        <v>0.36899999999999999</v>
      </c>
      <c r="R2027" s="61" t="s">
        <v>58</v>
      </c>
      <c r="S2027" s="74">
        <v>142.78399999999999</v>
      </c>
      <c r="T2027" s="61" t="s">
        <v>58</v>
      </c>
      <c r="U2027" s="74">
        <v>8.3559999999999999</v>
      </c>
      <c r="V2027" s="74">
        <v>8.6760000000000002</v>
      </c>
    </row>
    <row r="2028" spans="1:22" x14ac:dyDescent="0.25">
      <c r="A2028" s="53">
        <v>44571</v>
      </c>
      <c r="B2028" s="54">
        <v>12</v>
      </c>
      <c r="C2028" s="57">
        <v>48524603000</v>
      </c>
      <c r="D2028" s="60" t="s">
        <v>58</v>
      </c>
      <c r="E2028" s="60" t="s">
        <v>58</v>
      </c>
      <c r="F2028" s="57">
        <v>46972051809</v>
      </c>
      <c r="G2028" s="59">
        <v>1.3699999999999999E-3</v>
      </c>
      <c r="H2028" s="59">
        <v>1.3699999999999999E-3</v>
      </c>
      <c r="I2028" s="60" t="s">
        <v>58</v>
      </c>
      <c r="J2028" s="59">
        <v>8.7179999999999994E-2</v>
      </c>
      <c r="K2028" s="59">
        <v>6.9999999999999999E-4</v>
      </c>
      <c r="L2028" s="59">
        <v>6.9999999999999999E-4</v>
      </c>
      <c r="M2028" s="60" t="s">
        <v>58</v>
      </c>
      <c r="N2028" s="59">
        <v>8.949E-2</v>
      </c>
      <c r="O2028" s="58">
        <v>187.36330000000001</v>
      </c>
      <c r="P2028" s="58">
        <v>187.36330000000001</v>
      </c>
      <c r="Q2028" s="74">
        <v>0.36199999999999999</v>
      </c>
      <c r="R2028" s="61" t="s">
        <v>58</v>
      </c>
      <c r="S2028" s="74">
        <v>139.78399999999999</v>
      </c>
      <c r="T2028" s="61" t="s">
        <v>58</v>
      </c>
      <c r="U2028" s="74">
        <v>8.3559999999999999</v>
      </c>
      <c r="V2028" s="74">
        <v>8.6750000000000007</v>
      </c>
    </row>
    <row r="2029" spans="1:22" x14ac:dyDescent="0.25">
      <c r="A2029" s="53">
        <v>44572</v>
      </c>
      <c r="B2029" s="54">
        <v>12</v>
      </c>
      <c r="C2029" s="57">
        <v>48524603000</v>
      </c>
      <c r="D2029" s="60" t="s">
        <v>58</v>
      </c>
      <c r="E2029" s="60" t="s">
        <v>58</v>
      </c>
      <c r="F2029" s="57">
        <v>46984710353</v>
      </c>
      <c r="G2029" s="59">
        <v>1.64E-3</v>
      </c>
      <c r="H2029" s="59">
        <v>1.64E-3</v>
      </c>
      <c r="I2029" s="60" t="s">
        <v>58</v>
      </c>
      <c r="J2029" s="59">
        <v>8.9480000000000004E-2</v>
      </c>
      <c r="K2029" s="59">
        <v>2.7E-4</v>
      </c>
      <c r="L2029" s="59">
        <v>2.7E-4</v>
      </c>
      <c r="M2029" s="60" t="s">
        <v>58</v>
      </c>
      <c r="N2029" s="59">
        <v>0.10335</v>
      </c>
      <c r="O2029" s="58">
        <v>187.41380000000001</v>
      </c>
      <c r="P2029" s="58">
        <v>187.41380000000001</v>
      </c>
      <c r="Q2029" s="74">
        <v>0.35899999999999999</v>
      </c>
      <c r="R2029" s="61" t="s">
        <v>58</v>
      </c>
      <c r="S2029" s="74">
        <v>138.78399999999999</v>
      </c>
      <c r="T2029" s="61" t="s">
        <v>58</v>
      </c>
      <c r="U2029" s="74">
        <v>8.3629999999999995</v>
      </c>
      <c r="V2029" s="74">
        <v>8.6649999999999991</v>
      </c>
    </row>
    <row r="2030" spans="1:22" x14ac:dyDescent="0.25">
      <c r="A2030" s="53">
        <v>44573</v>
      </c>
      <c r="B2030" s="54">
        <v>11</v>
      </c>
      <c r="C2030" s="57">
        <v>43224603000</v>
      </c>
      <c r="D2030" s="60" t="s">
        <v>58</v>
      </c>
      <c r="E2030" s="60" t="s">
        <v>58</v>
      </c>
      <c r="F2030" s="57">
        <v>41700021067</v>
      </c>
      <c r="G2030" s="59">
        <v>2.0000000000000001E-4</v>
      </c>
      <c r="H2030" s="59">
        <v>2.0000000000000001E-4</v>
      </c>
      <c r="I2030" s="60" t="s">
        <v>58</v>
      </c>
      <c r="J2030" s="59">
        <v>7.5980000000000006E-2</v>
      </c>
      <c r="K2030" s="59">
        <v>2.0000000000000001E-4</v>
      </c>
      <c r="L2030" s="59">
        <v>2.0000000000000001E-4</v>
      </c>
      <c r="M2030" s="60" t="s">
        <v>58</v>
      </c>
      <c r="N2030" s="59">
        <v>7.5980000000000006E-2</v>
      </c>
      <c r="O2030" s="58">
        <v>187.45140000000001</v>
      </c>
      <c r="P2030" s="58">
        <v>187.45140000000001</v>
      </c>
      <c r="Q2030" s="74">
        <v>0.4</v>
      </c>
      <c r="R2030" s="61" t="s">
        <v>58</v>
      </c>
      <c r="S2030" s="74">
        <v>154.066</v>
      </c>
      <c r="T2030" s="61" t="s">
        <v>58</v>
      </c>
      <c r="U2030" s="74">
        <v>8.4250000000000007</v>
      </c>
      <c r="V2030" s="74">
        <v>8.6769999999999996</v>
      </c>
    </row>
    <row r="2031" spans="1:22" x14ac:dyDescent="0.25">
      <c r="A2031" s="53">
        <v>44574</v>
      </c>
      <c r="B2031" s="54">
        <v>11</v>
      </c>
      <c r="C2031" s="57">
        <v>43224603000</v>
      </c>
      <c r="D2031" s="60" t="s">
        <v>58</v>
      </c>
      <c r="E2031" s="60" t="s">
        <v>58</v>
      </c>
      <c r="F2031" s="57">
        <v>41712650092</v>
      </c>
      <c r="G2031" s="59">
        <v>5.0000000000000001E-4</v>
      </c>
      <c r="H2031" s="59">
        <v>5.0000000000000001E-4</v>
      </c>
      <c r="I2031" s="60" t="s">
        <v>58</v>
      </c>
      <c r="J2031" s="59">
        <v>9.6229999999999996E-2</v>
      </c>
      <c r="K2031" s="59">
        <v>2.9999999999999997E-4</v>
      </c>
      <c r="L2031" s="59">
        <v>2.9999999999999997E-4</v>
      </c>
      <c r="M2031" s="60" t="s">
        <v>58</v>
      </c>
      <c r="N2031" s="59">
        <v>0.11686000000000001</v>
      </c>
      <c r="O2031" s="58">
        <v>187.50810000000001</v>
      </c>
      <c r="P2031" s="58">
        <v>187.50810000000001</v>
      </c>
      <c r="Q2031" s="74">
        <v>0.39700000000000002</v>
      </c>
      <c r="R2031" s="61" t="s">
        <v>58</v>
      </c>
      <c r="S2031" s="74">
        <v>153.066</v>
      </c>
      <c r="T2031" s="61" t="s">
        <v>58</v>
      </c>
      <c r="U2031" s="74">
        <v>8.4190000000000005</v>
      </c>
      <c r="V2031" s="74">
        <v>8.6590000000000007</v>
      </c>
    </row>
    <row r="2032" spans="1:22" x14ac:dyDescent="0.25">
      <c r="A2032" s="53">
        <v>44575</v>
      </c>
      <c r="B2032" s="54">
        <v>11</v>
      </c>
      <c r="C2032" s="57">
        <v>43224603000</v>
      </c>
      <c r="D2032" s="60" t="s">
        <v>58</v>
      </c>
      <c r="E2032" s="60" t="s">
        <v>58</v>
      </c>
      <c r="F2032" s="57">
        <v>41720659137</v>
      </c>
      <c r="G2032" s="59">
        <v>6.9999999999999999E-4</v>
      </c>
      <c r="H2032" s="59">
        <v>6.9999999999999999E-4</v>
      </c>
      <c r="I2032" s="60" t="s">
        <v>58</v>
      </c>
      <c r="J2032" s="59">
        <v>8.8289999999999993E-2</v>
      </c>
      <c r="K2032" s="59">
        <v>1.9000000000000001E-4</v>
      </c>
      <c r="L2032" s="59">
        <v>1.9000000000000001E-4</v>
      </c>
      <c r="M2032" s="60" t="s">
        <v>58</v>
      </c>
      <c r="N2032" s="59">
        <v>7.2590000000000002E-2</v>
      </c>
      <c r="O2032" s="58">
        <v>187.54409999999999</v>
      </c>
      <c r="P2032" s="58">
        <v>187.54409999999999</v>
      </c>
      <c r="Q2032" s="74">
        <v>0.39500000000000002</v>
      </c>
      <c r="R2032" s="61" t="s">
        <v>58</v>
      </c>
      <c r="S2032" s="74">
        <v>152.066</v>
      </c>
      <c r="T2032" s="61" t="s">
        <v>58</v>
      </c>
      <c r="U2032" s="74">
        <v>8.423</v>
      </c>
      <c r="V2032" s="74">
        <v>8.67</v>
      </c>
    </row>
    <row r="2033" spans="1:22" x14ac:dyDescent="0.25">
      <c r="A2033" s="53">
        <v>44578</v>
      </c>
      <c r="B2033" s="54">
        <v>11</v>
      </c>
      <c r="C2033" s="57">
        <v>43224603000</v>
      </c>
      <c r="D2033" s="60" t="s">
        <v>58</v>
      </c>
      <c r="E2033" s="60" t="s">
        <v>58</v>
      </c>
      <c r="F2033" s="57">
        <v>41749448206</v>
      </c>
      <c r="G2033" s="59">
        <v>1.39E-3</v>
      </c>
      <c r="H2033" s="59">
        <v>1.39E-3</v>
      </c>
      <c r="I2033" s="60" t="s">
        <v>58</v>
      </c>
      <c r="J2033" s="59">
        <v>8.7919999999999998E-2</v>
      </c>
      <c r="K2033" s="59">
        <v>6.8999999999999997E-4</v>
      </c>
      <c r="L2033" s="59">
        <v>6.8999999999999997E-4</v>
      </c>
      <c r="M2033" s="60" t="s">
        <v>58</v>
      </c>
      <c r="N2033" s="59">
        <v>8.7550000000000003E-2</v>
      </c>
      <c r="O2033" s="58">
        <v>187.67359999999999</v>
      </c>
      <c r="P2033" s="58">
        <v>187.67359999999999</v>
      </c>
      <c r="Q2033" s="74">
        <v>0.38700000000000001</v>
      </c>
      <c r="R2033" s="61" t="s">
        <v>58</v>
      </c>
      <c r="S2033" s="74">
        <v>149.066</v>
      </c>
      <c r="T2033" s="61" t="s">
        <v>58</v>
      </c>
      <c r="U2033" s="74">
        <v>8.4160000000000004</v>
      </c>
      <c r="V2033" s="74">
        <v>8.6720000000000006</v>
      </c>
    </row>
    <row r="2034" spans="1:22" x14ac:dyDescent="0.25">
      <c r="A2034" s="53">
        <v>44579</v>
      </c>
      <c r="B2034" s="54">
        <v>11</v>
      </c>
      <c r="C2034" s="57">
        <v>43224603000</v>
      </c>
      <c r="D2034" s="60" t="s">
        <v>58</v>
      </c>
      <c r="E2034" s="60" t="s">
        <v>58</v>
      </c>
      <c r="F2034" s="57">
        <v>41757135038</v>
      </c>
      <c r="G2034" s="59">
        <v>1.57E-3</v>
      </c>
      <c r="H2034" s="59">
        <v>1.57E-3</v>
      </c>
      <c r="I2034" s="60" t="s">
        <v>58</v>
      </c>
      <c r="J2034" s="59">
        <v>8.5269999999999999E-2</v>
      </c>
      <c r="K2034" s="59">
        <v>1.8000000000000001E-4</v>
      </c>
      <c r="L2034" s="59">
        <v>1.8000000000000001E-4</v>
      </c>
      <c r="M2034" s="60" t="s">
        <v>58</v>
      </c>
      <c r="N2034" s="59">
        <v>6.9510000000000002E-2</v>
      </c>
      <c r="O2034" s="58">
        <v>187.7081</v>
      </c>
      <c r="P2034" s="58">
        <v>187.7081</v>
      </c>
      <c r="Q2034" s="74">
        <v>0.38400000000000001</v>
      </c>
      <c r="R2034" s="61" t="s">
        <v>58</v>
      </c>
      <c r="S2034" s="74">
        <v>148.066</v>
      </c>
      <c r="T2034" s="61" t="s">
        <v>58</v>
      </c>
      <c r="U2034" s="74">
        <v>8.4130000000000003</v>
      </c>
      <c r="V2034" s="74">
        <v>8.6839999999999993</v>
      </c>
    </row>
    <row r="2035" spans="1:22" x14ac:dyDescent="0.25">
      <c r="A2035" s="53">
        <v>44580</v>
      </c>
      <c r="B2035" s="54">
        <v>12</v>
      </c>
      <c r="C2035" s="57">
        <v>46253603000</v>
      </c>
      <c r="D2035" s="60" t="s">
        <v>58</v>
      </c>
      <c r="E2035" s="60" t="s">
        <v>58</v>
      </c>
      <c r="F2035" s="57">
        <v>44536572576</v>
      </c>
      <c r="G2035" s="59">
        <v>1.9000000000000001E-4</v>
      </c>
      <c r="H2035" s="59">
        <v>1.9000000000000001E-4</v>
      </c>
      <c r="I2035" s="60" t="s">
        <v>58</v>
      </c>
      <c r="J2035" s="59">
        <v>7.2730000000000003E-2</v>
      </c>
      <c r="K2035" s="59">
        <v>1.9000000000000001E-4</v>
      </c>
      <c r="L2035" s="59">
        <v>1.9000000000000001E-4</v>
      </c>
      <c r="M2035" s="60" t="s">
        <v>58</v>
      </c>
      <c r="N2035" s="59">
        <v>7.2730000000000003E-2</v>
      </c>
      <c r="O2035" s="58">
        <v>187.74420000000001</v>
      </c>
      <c r="P2035" s="58">
        <v>187.74420000000001</v>
      </c>
      <c r="Q2035" s="74">
        <v>0.41499999999999998</v>
      </c>
      <c r="R2035" s="61" t="s">
        <v>58</v>
      </c>
      <c r="S2035" s="74">
        <v>161.14099999999999</v>
      </c>
      <c r="T2035" s="61" t="s">
        <v>58</v>
      </c>
      <c r="U2035" s="74">
        <v>8.4640000000000004</v>
      </c>
      <c r="V2035" s="74">
        <v>8.7710000000000008</v>
      </c>
    </row>
    <row r="2036" spans="1:22" x14ac:dyDescent="0.25">
      <c r="A2036" s="53">
        <v>44581</v>
      </c>
      <c r="B2036" s="54">
        <v>12</v>
      </c>
      <c r="C2036" s="57">
        <v>46253603000</v>
      </c>
      <c r="D2036" s="60" t="s">
        <v>58</v>
      </c>
      <c r="E2036" s="60" t="s">
        <v>58</v>
      </c>
      <c r="F2036" s="57">
        <v>44548853292</v>
      </c>
      <c r="G2036" s="59">
        <v>4.6999999999999999E-4</v>
      </c>
      <c r="H2036" s="59">
        <v>4.6999999999999999E-4</v>
      </c>
      <c r="I2036" s="60" t="s">
        <v>58</v>
      </c>
      <c r="J2036" s="59">
        <v>8.9179999999999995E-2</v>
      </c>
      <c r="K2036" s="59">
        <v>2.7999999999999998E-4</v>
      </c>
      <c r="L2036" s="59">
        <v>2.7999999999999998E-4</v>
      </c>
      <c r="M2036" s="60" t="s">
        <v>58</v>
      </c>
      <c r="N2036" s="59">
        <v>0.10587000000000001</v>
      </c>
      <c r="O2036" s="58">
        <v>187.79599999999999</v>
      </c>
      <c r="P2036" s="58">
        <v>187.79599999999999</v>
      </c>
      <c r="Q2036" s="74">
        <v>0.41299999999999998</v>
      </c>
      <c r="R2036" s="61" t="s">
        <v>58</v>
      </c>
      <c r="S2036" s="74">
        <v>160.14099999999999</v>
      </c>
      <c r="T2036" s="61" t="s">
        <v>58</v>
      </c>
      <c r="U2036" s="74">
        <v>8.4619999999999997</v>
      </c>
      <c r="V2036" s="74">
        <v>8.7609999999999992</v>
      </c>
    </row>
    <row r="2037" spans="1:22" x14ac:dyDescent="0.25">
      <c r="A2037" s="53">
        <v>44582</v>
      </c>
      <c r="B2037" s="54">
        <v>12</v>
      </c>
      <c r="C2037" s="57">
        <v>46253603000</v>
      </c>
      <c r="D2037" s="60" t="s">
        <v>58</v>
      </c>
      <c r="E2037" s="60" t="s">
        <v>58</v>
      </c>
      <c r="F2037" s="57">
        <v>44562289046</v>
      </c>
      <c r="G2037" s="59">
        <v>7.6999999999999996E-4</v>
      </c>
      <c r="H2037" s="59">
        <v>7.6999999999999996E-4</v>
      </c>
      <c r="I2037" s="60" t="s">
        <v>58</v>
      </c>
      <c r="J2037" s="59">
        <v>9.8159999999999997E-2</v>
      </c>
      <c r="K2037" s="59">
        <v>2.9999999999999997E-4</v>
      </c>
      <c r="L2037" s="59">
        <v>2.9999999999999997E-4</v>
      </c>
      <c r="M2037" s="60" t="s">
        <v>58</v>
      </c>
      <c r="N2037" s="59">
        <v>0.11635</v>
      </c>
      <c r="O2037" s="58">
        <v>187.8526</v>
      </c>
      <c r="P2037" s="58">
        <v>187.8526</v>
      </c>
      <c r="Q2037" s="74">
        <v>0.41</v>
      </c>
      <c r="R2037" s="61" t="s">
        <v>58</v>
      </c>
      <c r="S2037" s="74">
        <v>159.14099999999999</v>
      </c>
      <c r="T2037" s="61" t="s">
        <v>58</v>
      </c>
      <c r="U2037" s="74">
        <v>8.4559999999999995</v>
      </c>
      <c r="V2037" s="74">
        <v>8.7449999999999992</v>
      </c>
    </row>
    <row r="2038" spans="1:22" x14ac:dyDescent="0.25">
      <c r="A2038" s="53">
        <v>44585</v>
      </c>
      <c r="B2038" s="54">
        <v>12</v>
      </c>
      <c r="C2038" s="57">
        <v>46253603000</v>
      </c>
      <c r="D2038" s="60" t="s">
        <v>58</v>
      </c>
      <c r="E2038" s="60" t="s">
        <v>58</v>
      </c>
      <c r="F2038" s="57">
        <v>44585654123</v>
      </c>
      <c r="G2038" s="59">
        <v>1.2899999999999999E-3</v>
      </c>
      <c r="H2038" s="59">
        <v>1.2899999999999999E-3</v>
      </c>
      <c r="I2038" s="60" t="s">
        <v>58</v>
      </c>
      <c r="J2038" s="59">
        <v>8.1890000000000004E-2</v>
      </c>
      <c r="K2038" s="59">
        <v>5.1999999999999995E-4</v>
      </c>
      <c r="L2038" s="59">
        <v>5.1999999999999995E-4</v>
      </c>
      <c r="M2038" s="60" t="s">
        <v>58</v>
      </c>
      <c r="N2038" s="59">
        <v>6.5850000000000006E-2</v>
      </c>
      <c r="O2038" s="58">
        <v>187.9511</v>
      </c>
      <c r="P2038" s="58">
        <v>187.9511</v>
      </c>
      <c r="Q2038" s="74">
        <v>0.40200000000000002</v>
      </c>
      <c r="R2038" s="61" t="s">
        <v>58</v>
      </c>
      <c r="S2038" s="74">
        <v>156.14099999999999</v>
      </c>
      <c r="T2038" s="61" t="s">
        <v>58</v>
      </c>
      <c r="U2038" s="74">
        <v>8.484</v>
      </c>
      <c r="V2038" s="74">
        <v>8.7889999999999997</v>
      </c>
    </row>
    <row r="2039" spans="1:22" x14ac:dyDescent="0.25">
      <c r="A2039" s="53">
        <v>44586</v>
      </c>
      <c r="B2039" s="54">
        <v>12</v>
      </c>
      <c r="C2039" s="57">
        <v>46253603000</v>
      </c>
      <c r="D2039" s="60" t="s">
        <v>58</v>
      </c>
      <c r="E2039" s="60" t="s">
        <v>58</v>
      </c>
      <c r="F2039" s="57">
        <v>44596076596</v>
      </c>
      <c r="G2039" s="59">
        <v>1.5299999999999999E-3</v>
      </c>
      <c r="H2039" s="59">
        <v>1.5299999999999999E-3</v>
      </c>
      <c r="I2039" s="60" t="s">
        <v>58</v>
      </c>
      <c r="J2039" s="59">
        <v>8.2909999999999998E-2</v>
      </c>
      <c r="K2039" s="59">
        <v>2.3000000000000001E-4</v>
      </c>
      <c r="L2039" s="59">
        <v>2.3000000000000001E-4</v>
      </c>
      <c r="M2039" s="60" t="s">
        <v>58</v>
      </c>
      <c r="N2039" s="59">
        <v>8.906E-2</v>
      </c>
      <c r="O2039" s="58">
        <v>187.99510000000001</v>
      </c>
      <c r="P2039" s="58">
        <v>187.99510000000001</v>
      </c>
      <c r="Q2039" s="74">
        <v>0.4</v>
      </c>
      <c r="R2039" s="61" t="s">
        <v>58</v>
      </c>
      <c r="S2039" s="74">
        <v>155.14099999999999</v>
      </c>
      <c r="T2039" s="61" t="s">
        <v>58</v>
      </c>
      <c r="U2039" s="74">
        <v>8.4830000000000005</v>
      </c>
      <c r="V2039" s="74">
        <v>8.7889999999999997</v>
      </c>
    </row>
    <row r="2040" spans="1:22" x14ac:dyDescent="0.25">
      <c r="A2040" s="53">
        <v>44587</v>
      </c>
      <c r="B2040" s="54">
        <v>11</v>
      </c>
      <c r="C2040" s="57">
        <v>43253603000</v>
      </c>
      <c r="D2040" s="60" t="s">
        <v>58</v>
      </c>
      <c r="E2040" s="60" t="s">
        <v>58</v>
      </c>
      <c r="F2040" s="57">
        <v>41439990862</v>
      </c>
      <c r="G2040" s="59">
        <v>2.5999999999999998E-4</v>
      </c>
      <c r="H2040" s="59">
        <v>2.5999999999999998E-4</v>
      </c>
      <c r="I2040" s="60" t="s">
        <v>58</v>
      </c>
      <c r="J2040" s="59">
        <v>9.8320000000000005E-2</v>
      </c>
      <c r="K2040" s="59">
        <v>2.5999999999999998E-4</v>
      </c>
      <c r="L2040" s="59">
        <v>2.5999999999999998E-4</v>
      </c>
      <c r="M2040" s="60" t="s">
        <v>58</v>
      </c>
      <c r="N2040" s="59">
        <v>9.8320000000000005E-2</v>
      </c>
      <c r="O2040" s="58">
        <v>188.04339999999999</v>
      </c>
      <c r="P2040" s="58">
        <v>188.04339999999999</v>
      </c>
      <c r="Q2040" s="74">
        <v>0.47</v>
      </c>
      <c r="R2040" s="61" t="s">
        <v>58</v>
      </c>
      <c r="S2040" s="74">
        <v>181.47800000000001</v>
      </c>
      <c r="T2040" s="61" t="s">
        <v>58</v>
      </c>
      <c r="U2040" s="74">
        <v>8.59</v>
      </c>
      <c r="V2040" s="74">
        <v>8.7959999999999994</v>
      </c>
    </row>
    <row r="2041" spans="1:22" x14ac:dyDescent="0.25">
      <c r="A2041" s="53">
        <v>44588</v>
      </c>
      <c r="B2041" s="54">
        <v>11</v>
      </c>
      <c r="C2041" s="57">
        <v>43253603000</v>
      </c>
      <c r="D2041" s="60" t="s">
        <v>58</v>
      </c>
      <c r="E2041" s="60" t="s">
        <v>58</v>
      </c>
      <c r="F2041" s="57">
        <v>41449857832</v>
      </c>
      <c r="G2041" s="59">
        <v>5.0000000000000001E-4</v>
      </c>
      <c r="H2041" s="59">
        <v>5.0000000000000001E-4</v>
      </c>
      <c r="I2041" s="60" t="s">
        <v>58</v>
      </c>
      <c r="J2041" s="59">
        <v>9.4539999999999999E-2</v>
      </c>
      <c r="K2041" s="59">
        <v>2.4000000000000001E-4</v>
      </c>
      <c r="L2041" s="59">
        <v>2.4000000000000001E-4</v>
      </c>
      <c r="M2041" s="60" t="s">
        <v>58</v>
      </c>
      <c r="N2041" s="59">
        <v>9.078E-2</v>
      </c>
      <c r="O2041" s="58">
        <v>188.0881</v>
      </c>
      <c r="P2041" s="58">
        <v>188.0881</v>
      </c>
      <c r="Q2041" s="74">
        <v>0.46700000000000003</v>
      </c>
      <c r="R2041" s="61" t="s">
        <v>58</v>
      </c>
      <c r="S2041" s="74">
        <v>180.47800000000001</v>
      </c>
      <c r="T2041" s="61" t="s">
        <v>58</v>
      </c>
      <c r="U2041" s="74">
        <v>8.5890000000000004</v>
      </c>
      <c r="V2041" s="74">
        <v>8.7949999999999999</v>
      </c>
    </row>
    <row r="2042" spans="1:22" x14ac:dyDescent="0.25">
      <c r="A2042" s="53">
        <v>44592</v>
      </c>
      <c r="B2042" s="54">
        <v>11</v>
      </c>
      <c r="C2042" s="57">
        <v>43253603000</v>
      </c>
      <c r="D2042" s="60" t="s">
        <v>58</v>
      </c>
      <c r="E2042" s="60" t="s">
        <v>58</v>
      </c>
      <c r="F2042" s="57">
        <v>41475051220</v>
      </c>
      <c r="G2042" s="59">
        <v>1.1000000000000001E-3</v>
      </c>
      <c r="H2042" s="59">
        <v>1.1000000000000001E-3</v>
      </c>
      <c r="I2042" s="60" t="s">
        <v>58</v>
      </c>
      <c r="J2042" s="59">
        <v>6.9379999999999997E-2</v>
      </c>
      <c r="K2042" s="59">
        <v>6.0999999999999997E-4</v>
      </c>
      <c r="L2042" s="59">
        <v>6.0999999999999997E-4</v>
      </c>
      <c r="M2042" s="60" t="s">
        <v>58</v>
      </c>
      <c r="N2042" s="59">
        <v>5.7009999999999998E-2</v>
      </c>
      <c r="O2042" s="58">
        <v>188.20249999999999</v>
      </c>
      <c r="P2042" s="58">
        <v>188.20249999999999</v>
      </c>
      <c r="Q2042" s="74">
        <v>0.45700000000000002</v>
      </c>
      <c r="R2042" s="61" t="s">
        <v>58</v>
      </c>
      <c r="S2042" s="74">
        <v>176.47800000000001</v>
      </c>
      <c r="T2042" s="61" t="s">
        <v>58</v>
      </c>
      <c r="U2042" s="74">
        <v>8.7289999999999992</v>
      </c>
      <c r="V2042" s="74">
        <v>8.8680000000000003</v>
      </c>
    </row>
    <row r="2043" spans="1:22" x14ac:dyDescent="0.25">
      <c r="A2043" s="53">
        <v>44593</v>
      </c>
      <c r="B2043" s="54">
        <v>11</v>
      </c>
      <c r="C2043" s="57">
        <v>43253603000</v>
      </c>
      <c r="D2043" s="60" t="s">
        <v>58</v>
      </c>
      <c r="E2043" s="60" t="s">
        <v>58</v>
      </c>
      <c r="F2043" s="57">
        <v>41484662450</v>
      </c>
      <c r="G2043" s="59">
        <v>1.34E-3</v>
      </c>
      <c r="H2043" s="59">
        <v>1.34E-3</v>
      </c>
      <c r="I2043" s="60" t="s">
        <v>58</v>
      </c>
      <c r="J2043" s="59">
        <v>7.2050000000000003E-2</v>
      </c>
      <c r="K2043" s="59">
        <v>2.3000000000000001E-4</v>
      </c>
      <c r="L2043" s="59">
        <v>2.3000000000000001E-4</v>
      </c>
      <c r="M2043" s="60" t="s">
        <v>58</v>
      </c>
      <c r="N2043" s="59">
        <v>8.8249999999999995E-2</v>
      </c>
      <c r="O2043" s="58">
        <v>188.24610000000001</v>
      </c>
      <c r="P2043" s="58">
        <v>188.24610000000001</v>
      </c>
      <c r="Q2043" s="74">
        <v>0.45500000000000002</v>
      </c>
      <c r="R2043" s="61" t="s">
        <v>58</v>
      </c>
      <c r="S2043" s="74">
        <v>175.47800000000001</v>
      </c>
      <c r="T2043" s="61" t="s">
        <v>58</v>
      </c>
      <c r="U2043" s="74">
        <v>8.7260000000000009</v>
      </c>
      <c r="V2043" s="74">
        <v>8.8689999999999998</v>
      </c>
    </row>
    <row r="2044" spans="1:22" x14ac:dyDescent="0.25">
      <c r="A2044" s="53">
        <v>44594</v>
      </c>
      <c r="B2044" s="54">
        <v>11</v>
      </c>
      <c r="C2044" s="57">
        <v>44253603000</v>
      </c>
      <c r="D2044" s="60" t="s">
        <v>58</v>
      </c>
      <c r="E2044" s="60" t="s">
        <v>58</v>
      </c>
      <c r="F2044" s="57">
        <v>42476568688</v>
      </c>
      <c r="G2044" s="59">
        <v>2.9999999999999997E-4</v>
      </c>
      <c r="H2044" s="59">
        <v>2.9999999999999997E-4</v>
      </c>
      <c r="I2044" s="60" t="s">
        <v>58</v>
      </c>
      <c r="J2044" s="59">
        <v>0.11582000000000001</v>
      </c>
      <c r="K2044" s="59">
        <v>2.9999999999999997E-4</v>
      </c>
      <c r="L2044" s="59">
        <v>2.9999999999999997E-4</v>
      </c>
      <c r="M2044" s="60" t="s">
        <v>58</v>
      </c>
      <c r="N2044" s="59">
        <v>0.11582000000000001</v>
      </c>
      <c r="O2044" s="58">
        <v>188.30260000000001</v>
      </c>
      <c r="P2044" s="58">
        <v>188.30260000000001</v>
      </c>
      <c r="Q2044" s="74">
        <v>0.44700000000000001</v>
      </c>
      <c r="R2044" s="61" t="s">
        <v>58</v>
      </c>
      <c r="S2044" s="74">
        <v>172.54599999999999</v>
      </c>
      <c r="T2044" s="61" t="s">
        <v>58</v>
      </c>
      <c r="U2044" s="74">
        <v>8.7170000000000005</v>
      </c>
      <c r="V2044" s="74">
        <v>8.85</v>
      </c>
    </row>
    <row r="2045" spans="1:22" x14ac:dyDescent="0.25">
      <c r="A2045" s="53">
        <v>44595</v>
      </c>
      <c r="B2045" s="54">
        <v>11</v>
      </c>
      <c r="C2045" s="57">
        <v>44253603000</v>
      </c>
      <c r="D2045" s="60" t="s">
        <v>58</v>
      </c>
      <c r="E2045" s="60" t="s">
        <v>58</v>
      </c>
      <c r="F2045" s="57">
        <v>42485694021</v>
      </c>
      <c r="G2045" s="59">
        <v>5.1999999999999995E-4</v>
      </c>
      <c r="H2045" s="59">
        <v>5.1999999999999995E-4</v>
      </c>
      <c r="I2045" s="60" t="s">
        <v>58</v>
      </c>
      <c r="J2045" s="59">
        <v>9.8559999999999995E-2</v>
      </c>
      <c r="K2045" s="59">
        <v>2.1000000000000001E-4</v>
      </c>
      <c r="L2045" s="59">
        <v>2.1000000000000001E-4</v>
      </c>
      <c r="M2045" s="60" t="s">
        <v>58</v>
      </c>
      <c r="N2045" s="59">
        <v>8.1559999999999994E-2</v>
      </c>
      <c r="O2045" s="58">
        <v>188.34309999999999</v>
      </c>
      <c r="P2045" s="58">
        <v>188.34309999999999</v>
      </c>
      <c r="Q2045" s="74">
        <v>0.44500000000000001</v>
      </c>
      <c r="R2045" s="61" t="s">
        <v>58</v>
      </c>
      <c r="S2045" s="74">
        <v>171.54599999999999</v>
      </c>
      <c r="T2045" s="61" t="s">
        <v>58</v>
      </c>
      <c r="U2045" s="74">
        <v>8.7210000000000001</v>
      </c>
      <c r="V2045" s="74">
        <v>8.8550000000000004</v>
      </c>
    </row>
    <row r="2046" spans="1:22" x14ac:dyDescent="0.25">
      <c r="A2046" s="53">
        <v>44596</v>
      </c>
      <c r="B2046" s="54">
        <v>11</v>
      </c>
      <c r="C2046" s="57">
        <v>44253603000</v>
      </c>
      <c r="D2046" s="60" t="s">
        <v>58</v>
      </c>
      <c r="E2046" s="60" t="s">
        <v>58</v>
      </c>
      <c r="F2046" s="57">
        <v>42495583315</v>
      </c>
      <c r="G2046" s="59">
        <v>7.5000000000000002E-4</v>
      </c>
      <c r="H2046" s="59">
        <v>7.5000000000000002E-4</v>
      </c>
      <c r="I2046" s="60" t="s">
        <v>58</v>
      </c>
      <c r="J2046" s="59">
        <v>9.5250000000000001E-2</v>
      </c>
      <c r="K2046" s="59">
        <v>2.3000000000000001E-4</v>
      </c>
      <c r="L2046" s="59">
        <v>2.3000000000000001E-4</v>
      </c>
      <c r="M2046" s="60" t="s">
        <v>58</v>
      </c>
      <c r="N2046" s="59">
        <v>8.8660000000000003E-2</v>
      </c>
      <c r="O2046" s="58">
        <v>188.3869</v>
      </c>
      <c r="P2046" s="58">
        <v>188.3869</v>
      </c>
      <c r="Q2046" s="74">
        <v>0.442</v>
      </c>
      <c r="R2046" s="61" t="s">
        <v>58</v>
      </c>
      <c r="S2046" s="74">
        <v>170.54599999999999</v>
      </c>
      <c r="T2046" s="61" t="s">
        <v>58</v>
      </c>
      <c r="U2046" s="74">
        <v>8.7200000000000006</v>
      </c>
      <c r="V2046" s="74">
        <v>8.8559999999999999</v>
      </c>
    </row>
    <row r="2047" spans="1:22" x14ac:dyDescent="0.25">
      <c r="A2047" s="53">
        <v>44599</v>
      </c>
      <c r="B2047" s="54">
        <v>11</v>
      </c>
      <c r="C2047" s="57">
        <v>44253603000</v>
      </c>
      <c r="D2047" s="60" t="s">
        <v>58</v>
      </c>
      <c r="E2047" s="60" t="s">
        <v>58</v>
      </c>
      <c r="F2047" s="57">
        <v>42525542891</v>
      </c>
      <c r="G2047" s="59">
        <v>1.4499999999999999E-3</v>
      </c>
      <c r="H2047" s="59">
        <v>1.4499999999999999E-3</v>
      </c>
      <c r="I2047" s="60" t="s">
        <v>58</v>
      </c>
      <c r="J2047" s="59">
        <v>9.239E-2</v>
      </c>
      <c r="K2047" s="59">
        <v>7.1000000000000002E-4</v>
      </c>
      <c r="L2047" s="59">
        <v>7.1000000000000002E-4</v>
      </c>
      <c r="M2047" s="60" t="s">
        <v>58</v>
      </c>
      <c r="N2047" s="59">
        <v>8.9529999999999998E-2</v>
      </c>
      <c r="O2047" s="58">
        <v>188.5197</v>
      </c>
      <c r="P2047" s="58">
        <v>188.5197</v>
      </c>
      <c r="Q2047" s="74">
        <v>0.434</v>
      </c>
      <c r="R2047" s="61" t="s">
        <v>58</v>
      </c>
      <c r="S2047" s="74">
        <v>167.54599999999999</v>
      </c>
      <c r="T2047" s="61" t="s">
        <v>58</v>
      </c>
      <c r="U2047" s="74">
        <v>8.7170000000000005</v>
      </c>
      <c r="V2047" s="74">
        <v>8.8569999999999993</v>
      </c>
    </row>
    <row r="2048" spans="1:22" x14ac:dyDescent="0.25">
      <c r="A2048" s="53">
        <v>44600</v>
      </c>
      <c r="B2048" s="54">
        <v>11</v>
      </c>
      <c r="C2048" s="57">
        <v>44253603000</v>
      </c>
      <c r="D2048" s="60" t="s">
        <v>58</v>
      </c>
      <c r="E2048" s="60" t="s">
        <v>58</v>
      </c>
      <c r="F2048" s="57">
        <v>42536533001</v>
      </c>
      <c r="G2048" s="59">
        <v>1.7099999999999999E-3</v>
      </c>
      <c r="H2048" s="59">
        <v>1.7099999999999999E-3</v>
      </c>
      <c r="I2048" s="60" t="s">
        <v>58</v>
      </c>
      <c r="J2048" s="59">
        <v>9.3310000000000004E-2</v>
      </c>
      <c r="K2048" s="59">
        <v>2.5999999999999998E-4</v>
      </c>
      <c r="L2048" s="59">
        <v>2.5999999999999998E-4</v>
      </c>
      <c r="M2048" s="60" t="s">
        <v>58</v>
      </c>
      <c r="N2048" s="59">
        <v>9.8909999999999998E-2</v>
      </c>
      <c r="O2048" s="58">
        <v>188.5684</v>
      </c>
      <c r="P2048" s="58">
        <v>188.5684</v>
      </c>
      <c r="Q2048" s="74">
        <v>0.432</v>
      </c>
      <c r="R2048" s="61" t="s">
        <v>58</v>
      </c>
      <c r="S2048" s="74">
        <v>166.54599999999999</v>
      </c>
      <c r="T2048" s="61" t="s">
        <v>58</v>
      </c>
      <c r="U2048" s="74">
        <v>8.7210000000000001</v>
      </c>
      <c r="V2048" s="74">
        <v>8.8520000000000003</v>
      </c>
    </row>
    <row r="2049" spans="1:22" x14ac:dyDescent="0.25">
      <c r="A2049" s="53">
        <v>44601</v>
      </c>
      <c r="B2049" s="54">
        <v>11</v>
      </c>
      <c r="C2049" s="57">
        <v>44255603000</v>
      </c>
      <c r="D2049" s="60" t="s">
        <v>58</v>
      </c>
      <c r="E2049" s="60" t="s">
        <v>58</v>
      </c>
      <c r="F2049" s="57">
        <v>42547112034</v>
      </c>
      <c r="G2049" s="59">
        <v>2.0000000000000001E-4</v>
      </c>
      <c r="H2049" s="59">
        <v>2.0000000000000001E-4</v>
      </c>
      <c r="I2049" s="60" t="s">
        <v>58</v>
      </c>
      <c r="J2049" s="59">
        <v>7.6740000000000003E-2</v>
      </c>
      <c r="K2049" s="59">
        <v>2.0000000000000001E-4</v>
      </c>
      <c r="L2049" s="59">
        <v>2.0000000000000001E-4</v>
      </c>
      <c r="M2049" s="60" t="s">
        <v>58</v>
      </c>
      <c r="N2049" s="59">
        <v>7.6740000000000003E-2</v>
      </c>
      <c r="O2049" s="58">
        <v>188.60659999999999</v>
      </c>
      <c r="P2049" s="58">
        <v>188.60659999999999</v>
      </c>
      <c r="Q2049" s="74">
        <v>0.42899999999999999</v>
      </c>
      <c r="R2049" s="61" t="s">
        <v>58</v>
      </c>
      <c r="S2049" s="74">
        <v>165.54300000000001</v>
      </c>
      <c r="T2049" s="61" t="s">
        <v>58</v>
      </c>
      <c r="U2049" s="74">
        <v>8.7119999999999997</v>
      </c>
      <c r="V2049" s="74">
        <v>8.859</v>
      </c>
    </row>
    <row r="2050" spans="1:22" x14ac:dyDescent="0.25">
      <c r="A2050" s="53">
        <v>44602</v>
      </c>
      <c r="B2050" s="54">
        <v>11</v>
      </c>
      <c r="C2050" s="57">
        <v>44255603000</v>
      </c>
      <c r="D2050" s="60" t="s">
        <v>58</v>
      </c>
      <c r="E2050" s="60" t="s">
        <v>58</v>
      </c>
      <c r="F2050" s="57">
        <v>42573645385</v>
      </c>
      <c r="G2050" s="59">
        <v>8.3000000000000001E-4</v>
      </c>
      <c r="H2050" s="59">
        <v>8.3000000000000001E-4</v>
      </c>
      <c r="I2050" s="60" t="s">
        <v>58</v>
      </c>
      <c r="J2050" s="59">
        <v>0.16270000000000001</v>
      </c>
      <c r="K2050" s="59">
        <v>6.2E-4</v>
      </c>
      <c r="L2050" s="59">
        <v>6.2E-4</v>
      </c>
      <c r="M2050" s="60" t="s">
        <v>58</v>
      </c>
      <c r="N2050" s="59">
        <v>0.25552000000000002</v>
      </c>
      <c r="O2050" s="58">
        <v>188.7242</v>
      </c>
      <c r="P2050" s="58">
        <v>188.7242</v>
      </c>
      <c r="Q2050" s="74">
        <v>0.42699999999999999</v>
      </c>
      <c r="R2050" s="61" t="s">
        <v>58</v>
      </c>
      <c r="S2050" s="74">
        <v>164.54300000000001</v>
      </c>
      <c r="T2050" s="61" t="s">
        <v>58</v>
      </c>
      <c r="U2050" s="74">
        <v>8.5960000000000001</v>
      </c>
      <c r="V2050" s="74">
        <v>8.7690000000000001</v>
      </c>
    </row>
    <row r="2051" spans="1:22" x14ac:dyDescent="0.25">
      <c r="A2051" s="53">
        <v>44603</v>
      </c>
      <c r="B2051" s="54">
        <v>11</v>
      </c>
      <c r="C2051" s="57">
        <v>44255603000</v>
      </c>
      <c r="D2051" s="60" t="s">
        <v>58</v>
      </c>
      <c r="E2051" s="60" t="s">
        <v>58</v>
      </c>
      <c r="F2051" s="57">
        <v>42584116646</v>
      </c>
      <c r="G2051" s="59">
        <v>1.07E-3</v>
      </c>
      <c r="H2051" s="59">
        <v>1.07E-3</v>
      </c>
      <c r="I2051" s="60" t="s">
        <v>58</v>
      </c>
      <c r="J2051" s="59">
        <v>0.13930000000000001</v>
      </c>
      <c r="K2051" s="59">
        <v>2.5000000000000001E-4</v>
      </c>
      <c r="L2051" s="59">
        <v>2.5000000000000001E-4</v>
      </c>
      <c r="M2051" s="60" t="s">
        <v>58</v>
      </c>
      <c r="N2051" s="59">
        <v>9.3920000000000003E-2</v>
      </c>
      <c r="O2051" s="58">
        <v>188.77070000000001</v>
      </c>
      <c r="P2051" s="58">
        <v>188.77070000000001</v>
      </c>
      <c r="Q2051" s="74">
        <v>0.42399999999999999</v>
      </c>
      <c r="R2051" s="61" t="s">
        <v>58</v>
      </c>
      <c r="S2051" s="74">
        <v>163.54300000000001</v>
      </c>
      <c r="T2051" s="61" t="s">
        <v>58</v>
      </c>
      <c r="U2051" s="74">
        <v>8.5969999999999995</v>
      </c>
      <c r="V2051" s="74">
        <v>8.766</v>
      </c>
    </row>
    <row r="2052" spans="1:22" x14ac:dyDescent="0.25">
      <c r="A2052" s="53">
        <v>44606</v>
      </c>
      <c r="B2052" s="54">
        <v>11</v>
      </c>
      <c r="C2052" s="57">
        <v>44255603000</v>
      </c>
      <c r="D2052" s="60" t="s">
        <v>58</v>
      </c>
      <c r="E2052" s="60" t="s">
        <v>58</v>
      </c>
      <c r="F2052" s="57">
        <v>42624169792</v>
      </c>
      <c r="G2052" s="59">
        <v>2.0100000000000001E-3</v>
      </c>
      <c r="H2052" s="59">
        <v>2.0100000000000001E-3</v>
      </c>
      <c r="I2052" s="60" t="s">
        <v>58</v>
      </c>
      <c r="J2052" s="59">
        <v>0.13020999999999999</v>
      </c>
      <c r="K2052" s="59">
        <v>9.3999999999999997E-4</v>
      </c>
      <c r="L2052" s="59">
        <v>9.3999999999999997E-4</v>
      </c>
      <c r="M2052" s="60" t="s">
        <v>58</v>
      </c>
      <c r="N2052" s="59">
        <v>0.12118</v>
      </c>
      <c r="O2052" s="58">
        <v>188.94820000000001</v>
      </c>
      <c r="P2052" s="58">
        <v>188.94820000000001</v>
      </c>
      <c r="Q2052" s="74">
        <v>0.41699999999999998</v>
      </c>
      <c r="R2052" s="61" t="s">
        <v>58</v>
      </c>
      <c r="S2052" s="74">
        <v>160.54300000000001</v>
      </c>
      <c r="T2052" s="61" t="s">
        <v>58</v>
      </c>
      <c r="U2052" s="74">
        <v>8.5359999999999996</v>
      </c>
      <c r="V2052" s="74">
        <v>8.7100000000000009</v>
      </c>
    </row>
    <row r="2053" spans="1:22" x14ac:dyDescent="0.25">
      <c r="A2053" s="53">
        <v>44607</v>
      </c>
      <c r="B2053" s="54">
        <v>11</v>
      </c>
      <c r="C2053" s="57">
        <v>44255603000</v>
      </c>
      <c r="D2053" s="60" t="s">
        <v>58</v>
      </c>
      <c r="E2053" s="60" t="s">
        <v>58</v>
      </c>
      <c r="F2053" s="57">
        <v>42640823213</v>
      </c>
      <c r="G2053" s="59">
        <v>2.4099999999999998E-3</v>
      </c>
      <c r="H2053" s="59">
        <v>2.4099999999999998E-3</v>
      </c>
      <c r="I2053" s="60" t="s">
        <v>58</v>
      </c>
      <c r="J2053" s="59">
        <v>0.13347000000000001</v>
      </c>
      <c r="K2053" s="59">
        <v>3.8999999999999999E-4</v>
      </c>
      <c r="L2053" s="59">
        <v>3.8999999999999999E-4</v>
      </c>
      <c r="M2053" s="60" t="s">
        <v>58</v>
      </c>
      <c r="N2053" s="59">
        <v>0.15323999999999999</v>
      </c>
      <c r="O2053" s="58">
        <v>189.02199999999999</v>
      </c>
      <c r="P2053" s="58">
        <v>189.02199999999999</v>
      </c>
      <c r="Q2053" s="74">
        <v>0.41399999999999998</v>
      </c>
      <c r="R2053" s="61" t="s">
        <v>58</v>
      </c>
      <c r="S2053" s="74">
        <v>159.54300000000001</v>
      </c>
      <c r="T2053" s="61" t="s">
        <v>58</v>
      </c>
      <c r="U2053" s="74">
        <v>8.5060000000000002</v>
      </c>
      <c r="V2053" s="74">
        <v>8.6720000000000006</v>
      </c>
    </row>
    <row r="2054" spans="1:22" x14ac:dyDescent="0.25">
      <c r="A2054" s="53">
        <v>44608</v>
      </c>
      <c r="B2054" s="54">
        <v>12</v>
      </c>
      <c r="C2054" s="57">
        <v>47255603000</v>
      </c>
      <c r="D2054" s="60" t="s">
        <v>58</v>
      </c>
      <c r="E2054" s="60" t="s">
        <v>58</v>
      </c>
      <c r="F2054" s="57">
        <v>45399020109</v>
      </c>
      <c r="G2054" s="59">
        <v>2.2000000000000001E-4</v>
      </c>
      <c r="H2054" s="59">
        <v>2.2000000000000001E-4</v>
      </c>
      <c r="I2054" s="60" t="s">
        <v>58</v>
      </c>
      <c r="J2054" s="59">
        <v>8.1970000000000001E-2</v>
      </c>
      <c r="K2054" s="59">
        <v>2.2000000000000001E-4</v>
      </c>
      <c r="L2054" s="59">
        <v>2.2000000000000001E-4</v>
      </c>
      <c r="M2054" s="60" t="s">
        <v>58</v>
      </c>
      <c r="N2054" s="59">
        <v>8.1970000000000001E-2</v>
      </c>
      <c r="O2054" s="58">
        <v>189.06280000000001</v>
      </c>
      <c r="P2054" s="58">
        <v>189.06280000000001</v>
      </c>
      <c r="Q2054" s="74">
        <v>0.443</v>
      </c>
      <c r="R2054" s="61" t="s">
        <v>58</v>
      </c>
      <c r="S2054" s="74">
        <v>171.459</v>
      </c>
      <c r="T2054" s="61" t="s">
        <v>58</v>
      </c>
      <c r="U2054" s="74">
        <v>8.5399999999999991</v>
      </c>
      <c r="V2054" s="74">
        <v>8.7270000000000003</v>
      </c>
    </row>
    <row r="2055" spans="1:22" x14ac:dyDescent="0.25">
      <c r="A2055" s="53">
        <v>44609</v>
      </c>
      <c r="B2055" s="54">
        <v>12</v>
      </c>
      <c r="C2055" s="57">
        <v>47255603000</v>
      </c>
      <c r="D2055" s="60" t="s">
        <v>58</v>
      </c>
      <c r="E2055" s="60" t="s">
        <v>58</v>
      </c>
      <c r="F2055" s="57">
        <v>45411193913</v>
      </c>
      <c r="G2055" s="59">
        <v>4.8000000000000001E-4</v>
      </c>
      <c r="H2055" s="59">
        <v>4.8000000000000001E-4</v>
      </c>
      <c r="I2055" s="60" t="s">
        <v>58</v>
      </c>
      <c r="J2055" s="59">
        <v>9.2340000000000005E-2</v>
      </c>
      <c r="K2055" s="59">
        <v>2.7E-4</v>
      </c>
      <c r="L2055" s="59">
        <v>2.7E-4</v>
      </c>
      <c r="M2055" s="60" t="s">
        <v>58</v>
      </c>
      <c r="N2055" s="59">
        <v>0.10281</v>
      </c>
      <c r="O2055" s="58">
        <v>189.11349999999999</v>
      </c>
      <c r="P2055" s="58">
        <v>189.11349999999999</v>
      </c>
      <c r="Q2055" s="74">
        <v>0.44</v>
      </c>
      <c r="R2055" s="61" t="s">
        <v>58</v>
      </c>
      <c r="S2055" s="74">
        <v>170.459</v>
      </c>
      <c r="T2055" s="61" t="s">
        <v>58</v>
      </c>
      <c r="U2055" s="74">
        <v>8.5340000000000007</v>
      </c>
      <c r="V2055" s="74">
        <v>8.7189999999999994</v>
      </c>
    </row>
    <row r="2056" spans="1:22" x14ac:dyDescent="0.25">
      <c r="A2056" s="53">
        <v>44610</v>
      </c>
      <c r="B2056" s="54">
        <v>12</v>
      </c>
      <c r="C2056" s="57">
        <v>47255603000</v>
      </c>
      <c r="D2056" s="60" t="s">
        <v>58</v>
      </c>
      <c r="E2056" s="60" t="s">
        <v>58</v>
      </c>
      <c r="F2056" s="57">
        <v>45422943335</v>
      </c>
      <c r="G2056" s="59">
        <v>7.3999999999999999E-4</v>
      </c>
      <c r="H2056" s="59">
        <v>7.3999999999999999E-4</v>
      </c>
      <c r="I2056" s="60" t="s">
        <v>58</v>
      </c>
      <c r="J2056" s="59">
        <v>9.4560000000000005E-2</v>
      </c>
      <c r="K2056" s="59">
        <v>2.5999999999999998E-4</v>
      </c>
      <c r="L2056" s="59">
        <v>2.5999999999999998E-4</v>
      </c>
      <c r="M2056" s="60" t="s">
        <v>58</v>
      </c>
      <c r="N2056" s="59">
        <v>9.9030000000000007E-2</v>
      </c>
      <c r="O2056" s="58">
        <v>189.16249999999999</v>
      </c>
      <c r="P2056" s="58">
        <v>189.16249999999999</v>
      </c>
      <c r="Q2056" s="74">
        <v>0.438</v>
      </c>
      <c r="R2056" s="61" t="s">
        <v>58</v>
      </c>
      <c r="S2056" s="74">
        <v>169.459</v>
      </c>
      <c r="T2056" s="61" t="s">
        <v>58</v>
      </c>
      <c r="U2056" s="74">
        <v>8.5350000000000001</v>
      </c>
      <c r="V2056" s="74">
        <v>8.7129999999999992</v>
      </c>
    </row>
    <row r="2057" spans="1:22" x14ac:dyDescent="0.25">
      <c r="A2057" s="53">
        <v>44613</v>
      </c>
      <c r="B2057" s="54">
        <v>12</v>
      </c>
      <c r="C2057" s="57">
        <v>47255603000</v>
      </c>
      <c r="D2057" s="60" t="s">
        <v>58</v>
      </c>
      <c r="E2057" s="60" t="s">
        <v>58</v>
      </c>
      <c r="F2057" s="57">
        <v>45444390520</v>
      </c>
      <c r="G2057" s="59">
        <v>1.2199999999999999E-3</v>
      </c>
      <c r="H2057" s="59">
        <v>1.2199999999999999E-3</v>
      </c>
      <c r="I2057" s="60" t="s">
        <v>58</v>
      </c>
      <c r="J2057" s="59">
        <v>7.6689999999999994E-2</v>
      </c>
      <c r="K2057" s="59">
        <v>4.6999999999999999E-4</v>
      </c>
      <c r="L2057" s="59">
        <v>4.6999999999999999E-4</v>
      </c>
      <c r="M2057" s="60" t="s">
        <v>58</v>
      </c>
      <c r="N2057" s="59">
        <v>5.9110000000000003E-2</v>
      </c>
      <c r="O2057" s="58">
        <v>189.2518</v>
      </c>
      <c r="P2057" s="58">
        <v>189.2518</v>
      </c>
      <c r="Q2057" s="74">
        <v>0.43</v>
      </c>
      <c r="R2057" s="61" t="s">
        <v>58</v>
      </c>
      <c r="S2057" s="74">
        <v>166.459</v>
      </c>
      <c r="T2057" s="61" t="s">
        <v>58</v>
      </c>
      <c r="U2057" s="74">
        <v>8.5730000000000004</v>
      </c>
      <c r="V2057" s="74">
        <v>8.7650000000000006</v>
      </c>
    </row>
    <row r="2058" spans="1:22" x14ac:dyDescent="0.25">
      <c r="A2058" s="53">
        <v>44614</v>
      </c>
      <c r="B2058" s="54">
        <v>12</v>
      </c>
      <c r="C2058" s="57">
        <v>47255603000</v>
      </c>
      <c r="D2058" s="60" t="s">
        <v>58</v>
      </c>
      <c r="E2058" s="60" t="s">
        <v>58</v>
      </c>
      <c r="F2058" s="57">
        <v>45452801354</v>
      </c>
      <c r="G2058" s="59">
        <v>1.4E-3</v>
      </c>
      <c r="H2058" s="59">
        <v>1.4E-3</v>
      </c>
      <c r="I2058" s="60" t="s">
        <v>58</v>
      </c>
      <c r="J2058" s="59">
        <v>7.5719999999999996E-2</v>
      </c>
      <c r="K2058" s="59">
        <v>1.9000000000000001E-4</v>
      </c>
      <c r="L2058" s="59">
        <v>1.9000000000000001E-4</v>
      </c>
      <c r="M2058" s="60" t="s">
        <v>58</v>
      </c>
      <c r="N2058" s="59">
        <v>6.9879999999999998E-2</v>
      </c>
      <c r="O2058" s="58">
        <v>189.2868</v>
      </c>
      <c r="P2058" s="58">
        <v>189.2868</v>
      </c>
      <c r="Q2058" s="74">
        <v>0.42699999999999999</v>
      </c>
      <c r="R2058" s="61" t="s">
        <v>58</v>
      </c>
      <c r="S2058" s="74">
        <v>165.459</v>
      </c>
      <c r="T2058" s="61" t="s">
        <v>58</v>
      </c>
      <c r="U2058" s="74">
        <v>8.57</v>
      </c>
      <c r="V2058" s="74">
        <v>8.7769999999999992</v>
      </c>
    </row>
    <row r="2059" spans="1:22" x14ac:dyDescent="0.25">
      <c r="A2059" s="53">
        <v>44615</v>
      </c>
      <c r="B2059" s="54">
        <v>11</v>
      </c>
      <c r="C2059" s="57">
        <v>43150603000</v>
      </c>
      <c r="D2059" s="60" t="s">
        <v>58</v>
      </c>
      <c r="E2059" s="60" t="s">
        <v>58</v>
      </c>
      <c r="F2059" s="57">
        <v>41169345809</v>
      </c>
      <c r="G2059" s="59">
        <v>2.5999999999999998E-4</v>
      </c>
      <c r="H2059" s="59">
        <v>2.5999999999999998E-4</v>
      </c>
      <c r="I2059" s="60" t="s">
        <v>58</v>
      </c>
      <c r="J2059" s="59">
        <v>9.8269999999999996E-2</v>
      </c>
      <c r="K2059" s="59">
        <v>2.5999999999999998E-4</v>
      </c>
      <c r="L2059" s="59">
        <v>2.5999999999999998E-4</v>
      </c>
      <c r="M2059" s="60" t="s">
        <v>58</v>
      </c>
      <c r="N2059" s="59">
        <v>9.8269999999999996E-2</v>
      </c>
      <c r="O2059" s="58">
        <v>189.33539999999999</v>
      </c>
      <c r="P2059" s="58">
        <v>189.33539999999999</v>
      </c>
      <c r="Q2059" s="74">
        <v>0.51700000000000002</v>
      </c>
      <c r="R2059" s="61" t="s">
        <v>58</v>
      </c>
      <c r="S2059" s="74">
        <v>199.095</v>
      </c>
      <c r="T2059" s="61" t="s">
        <v>58</v>
      </c>
      <c r="U2059" s="74">
        <v>8.6780000000000008</v>
      </c>
      <c r="V2059" s="74">
        <v>8.7899999999999991</v>
      </c>
    </row>
    <row r="2060" spans="1:22" x14ac:dyDescent="0.25">
      <c r="A2060" s="53">
        <v>44616</v>
      </c>
      <c r="B2060" s="54">
        <v>11</v>
      </c>
      <c r="C2060" s="57">
        <v>43150603000</v>
      </c>
      <c r="D2060" s="60" t="s">
        <v>58</v>
      </c>
      <c r="E2060" s="60" t="s">
        <v>58</v>
      </c>
      <c r="F2060" s="57">
        <v>41183737074</v>
      </c>
      <c r="G2060" s="59">
        <v>6.0999999999999997E-4</v>
      </c>
      <c r="H2060" s="59">
        <v>6.0999999999999997E-4</v>
      </c>
      <c r="I2060" s="60" t="s">
        <v>58</v>
      </c>
      <c r="J2060" s="59">
        <v>0.11701</v>
      </c>
      <c r="K2060" s="59">
        <v>3.5E-4</v>
      </c>
      <c r="L2060" s="59">
        <v>3.5E-4</v>
      </c>
      <c r="M2060" s="60" t="s">
        <v>58</v>
      </c>
      <c r="N2060" s="59">
        <v>0.13605999999999999</v>
      </c>
      <c r="O2060" s="58">
        <v>189.4016</v>
      </c>
      <c r="P2060" s="58">
        <v>189.4016</v>
      </c>
      <c r="Q2060" s="74">
        <v>0.51400000000000001</v>
      </c>
      <c r="R2060" s="61" t="s">
        <v>58</v>
      </c>
      <c r="S2060" s="74">
        <v>198.095</v>
      </c>
      <c r="T2060" s="61" t="s">
        <v>58</v>
      </c>
      <c r="U2060" s="74">
        <v>8.6560000000000006</v>
      </c>
      <c r="V2060" s="74">
        <v>8.7680000000000007</v>
      </c>
    </row>
    <row r="2061" spans="1:22" x14ac:dyDescent="0.25">
      <c r="A2061" s="53">
        <v>44617</v>
      </c>
      <c r="B2061" s="54">
        <v>11</v>
      </c>
      <c r="C2061" s="57">
        <v>43150603000</v>
      </c>
      <c r="D2061" s="60" t="s">
        <v>58</v>
      </c>
      <c r="E2061" s="60" t="s">
        <v>58</v>
      </c>
      <c r="F2061" s="57">
        <v>41190594919</v>
      </c>
      <c r="G2061" s="59">
        <v>7.6999999999999996E-4</v>
      </c>
      <c r="H2061" s="59">
        <v>7.6999999999999996E-4</v>
      </c>
      <c r="I2061" s="60" t="s">
        <v>58</v>
      </c>
      <c r="J2061" s="59">
        <v>9.8589999999999997E-2</v>
      </c>
      <c r="K2061" s="59">
        <v>1.7000000000000001E-4</v>
      </c>
      <c r="L2061" s="59">
        <v>1.7000000000000001E-4</v>
      </c>
      <c r="M2061" s="60" t="s">
        <v>58</v>
      </c>
      <c r="N2061" s="59">
        <v>6.2659999999999993E-2</v>
      </c>
      <c r="O2061" s="58">
        <v>189.4332</v>
      </c>
      <c r="P2061" s="58">
        <v>189.4332</v>
      </c>
      <c r="Q2061" s="74">
        <v>0.51200000000000001</v>
      </c>
      <c r="R2061" s="61" t="s">
        <v>58</v>
      </c>
      <c r="S2061" s="74">
        <v>197.095</v>
      </c>
      <c r="T2061" s="61" t="s">
        <v>58</v>
      </c>
      <c r="U2061" s="74">
        <v>8.6609999999999996</v>
      </c>
      <c r="V2061" s="74">
        <v>8.7810000000000006</v>
      </c>
    </row>
    <row r="2062" spans="1:22" x14ac:dyDescent="0.25">
      <c r="A2062" s="53">
        <v>44620</v>
      </c>
      <c r="B2062" s="54">
        <v>11</v>
      </c>
      <c r="C2062" s="57">
        <v>43150603000</v>
      </c>
      <c r="D2062" s="60" t="s">
        <v>58</v>
      </c>
      <c r="E2062" s="60" t="s">
        <v>58</v>
      </c>
      <c r="F2062" s="57">
        <v>41188640739</v>
      </c>
      <c r="G2062" s="59">
        <v>7.2999999999999996E-4</v>
      </c>
      <c r="H2062" s="59">
        <v>7.2999999999999996E-4</v>
      </c>
      <c r="I2062" s="60" t="s">
        <v>58</v>
      </c>
      <c r="J2062" s="59">
        <v>4.512E-2</v>
      </c>
      <c r="K2062" s="59">
        <v>-5.0000000000000002E-5</v>
      </c>
      <c r="L2062" s="59">
        <v>-5.0000000000000002E-5</v>
      </c>
      <c r="M2062" s="60" t="s">
        <v>58</v>
      </c>
      <c r="N2062" s="59">
        <v>-5.7600000000000004E-3</v>
      </c>
      <c r="O2062" s="58">
        <v>189.42420000000001</v>
      </c>
      <c r="P2062" s="58">
        <v>189.42420000000001</v>
      </c>
      <c r="Q2062" s="74">
        <v>0.504</v>
      </c>
      <c r="R2062" s="61" t="s">
        <v>58</v>
      </c>
      <c r="S2062" s="74">
        <v>194.095</v>
      </c>
      <c r="T2062" s="61" t="s">
        <v>58</v>
      </c>
      <c r="U2062" s="74">
        <v>8.7810000000000006</v>
      </c>
      <c r="V2062" s="74">
        <v>8.9290000000000003</v>
      </c>
    </row>
    <row r="2063" spans="1:22" x14ac:dyDescent="0.25">
      <c r="A2063" s="53">
        <v>44621</v>
      </c>
      <c r="B2063" s="54">
        <v>11</v>
      </c>
      <c r="C2063" s="57">
        <v>43150603000</v>
      </c>
      <c r="D2063" s="60" t="s">
        <v>58</v>
      </c>
      <c r="E2063" s="60" t="s">
        <v>58</v>
      </c>
      <c r="F2063" s="57">
        <v>41195402222</v>
      </c>
      <c r="G2063" s="59">
        <v>8.8999999999999995E-4</v>
      </c>
      <c r="H2063" s="59">
        <v>8.8999999999999995E-4</v>
      </c>
      <c r="I2063" s="60" t="s">
        <v>58</v>
      </c>
      <c r="J2063" s="59">
        <v>4.7469999999999998E-2</v>
      </c>
      <c r="K2063" s="59">
        <v>1.6000000000000001E-4</v>
      </c>
      <c r="L2063" s="59">
        <v>1.6000000000000001E-4</v>
      </c>
      <c r="M2063" s="60" t="s">
        <v>58</v>
      </c>
      <c r="N2063" s="59">
        <v>6.1740000000000003E-2</v>
      </c>
      <c r="O2063" s="58">
        <v>189.45529999999999</v>
      </c>
      <c r="P2063" s="58">
        <v>189.45529999999999</v>
      </c>
      <c r="Q2063" s="74">
        <v>0.501</v>
      </c>
      <c r="R2063" s="61" t="s">
        <v>58</v>
      </c>
      <c r="S2063" s="74">
        <v>193.095</v>
      </c>
      <c r="T2063" s="61" t="s">
        <v>58</v>
      </c>
      <c r="U2063" s="74">
        <v>8.7829999999999995</v>
      </c>
      <c r="V2063" s="74">
        <v>8.9429999999999996</v>
      </c>
    </row>
    <row r="2064" spans="1:22" x14ac:dyDescent="0.25">
      <c r="A2064" s="53">
        <v>44622</v>
      </c>
      <c r="B2064" s="54">
        <v>11</v>
      </c>
      <c r="C2064" s="57">
        <v>44150603000</v>
      </c>
      <c r="D2064" s="60" t="s">
        <v>58</v>
      </c>
      <c r="E2064" s="60" t="s">
        <v>58</v>
      </c>
      <c r="F2064" s="57">
        <v>42161789355</v>
      </c>
      <c r="G2064" s="59">
        <v>2.4000000000000001E-4</v>
      </c>
      <c r="H2064" s="59">
        <v>2.4000000000000001E-4</v>
      </c>
      <c r="I2064" s="60" t="s">
        <v>58</v>
      </c>
      <c r="J2064" s="59">
        <v>9.3310000000000004E-2</v>
      </c>
      <c r="K2064" s="59">
        <v>2.4000000000000001E-4</v>
      </c>
      <c r="L2064" s="59">
        <v>2.4000000000000001E-4</v>
      </c>
      <c r="M2064" s="60" t="s">
        <v>58</v>
      </c>
      <c r="N2064" s="59">
        <v>9.3310000000000004E-2</v>
      </c>
      <c r="O2064" s="58">
        <v>189.5016</v>
      </c>
      <c r="P2064" s="58">
        <v>189.5016</v>
      </c>
      <c r="Q2064" s="74">
        <v>0.498</v>
      </c>
      <c r="R2064" s="61" t="s">
        <v>58</v>
      </c>
      <c r="S2064" s="74">
        <v>191.98</v>
      </c>
      <c r="T2064" s="61" t="s">
        <v>58</v>
      </c>
      <c r="U2064" s="74">
        <v>8.782</v>
      </c>
      <c r="V2064" s="74">
        <v>8.9380000000000006</v>
      </c>
    </row>
    <row r="2065" spans="1:22" x14ac:dyDescent="0.25">
      <c r="A2065" s="53">
        <v>44623</v>
      </c>
      <c r="B2065" s="54">
        <v>11</v>
      </c>
      <c r="C2065" s="57">
        <v>44150603000</v>
      </c>
      <c r="D2065" s="60" t="s">
        <v>58</v>
      </c>
      <c r="E2065" s="60" t="s">
        <v>58</v>
      </c>
      <c r="F2065" s="57">
        <v>42171342929</v>
      </c>
      <c r="G2065" s="59">
        <v>4.6999999999999999E-4</v>
      </c>
      <c r="H2065" s="59">
        <v>4.6999999999999999E-4</v>
      </c>
      <c r="I2065" s="60" t="s">
        <v>58</v>
      </c>
      <c r="J2065" s="59">
        <v>8.9760000000000006E-2</v>
      </c>
      <c r="K2065" s="59">
        <v>2.3000000000000001E-4</v>
      </c>
      <c r="L2065" s="59">
        <v>2.3000000000000001E-4</v>
      </c>
      <c r="M2065" s="60" t="s">
        <v>58</v>
      </c>
      <c r="N2065" s="59">
        <v>8.6209999999999995E-2</v>
      </c>
      <c r="O2065" s="58">
        <v>189.5445</v>
      </c>
      <c r="P2065" s="58">
        <v>189.5445</v>
      </c>
      <c r="Q2065" s="74">
        <v>0.496</v>
      </c>
      <c r="R2065" s="61" t="s">
        <v>58</v>
      </c>
      <c r="S2065" s="74">
        <v>190.98</v>
      </c>
      <c r="T2065" s="61" t="s">
        <v>58</v>
      </c>
      <c r="U2065" s="74">
        <v>8.7840000000000007</v>
      </c>
      <c r="V2065" s="74">
        <v>8.94</v>
      </c>
    </row>
    <row r="2066" spans="1:22" x14ac:dyDescent="0.25">
      <c r="A2066" s="53">
        <v>44624</v>
      </c>
      <c r="B2066" s="54">
        <v>11</v>
      </c>
      <c r="C2066" s="57">
        <v>44150603000</v>
      </c>
      <c r="D2066" s="60" t="s">
        <v>58</v>
      </c>
      <c r="E2066" s="60" t="s">
        <v>58</v>
      </c>
      <c r="F2066" s="57">
        <v>42178734112</v>
      </c>
      <c r="G2066" s="59">
        <v>6.4999999999999997E-4</v>
      </c>
      <c r="H2066" s="59">
        <v>6.4999999999999997E-4</v>
      </c>
      <c r="I2066" s="60" t="s">
        <v>58</v>
      </c>
      <c r="J2066" s="59">
        <v>8.1799999999999998E-2</v>
      </c>
      <c r="K2066" s="59">
        <v>1.8000000000000001E-4</v>
      </c>
      <c r="L2066" s="59">
        <v>1.8000000000000001E-4</v>
      </c>
      <c r="M2066" s="60" t="s">
        <v>58</v>
      </c>
      <c r="N2066" s="59">
        <v>6.6059999999999994E-2</v>
      </c>
      <c r="O2066" s="58">
        <v>189.57769999999999</v>
      </c>
      <c r="P2066" s="58">
        <v>189.57769999999999</v>
      </c>
      <c r="Q2066" s="74">
        <v>0.49299999999999999</v>
      </c>
      <c r="R2066" s="61" t="s">
        <v>58</v>
      </c>
      <c r="S2066" s="74">
        <v>189.98</v>
      </c>
      <c r="T2066" s="61" t="s">
        <v>58</v>
      </c>
      <c r="U2066" s="74">
        <v>8.7889999999999997</v>
      </c>
      <c r="V2066" s="74">
        <v>8.9529999999999994</v>
      </c>
    </row>
    <row r="2067" spans="1:22" x14ac:dyDescent="0.25">
      <c r="A2067" s="53">
        <v>44627</v>
      </c>
      <c r="B2067" s="54">
        <v>11</v>
      </c>
      <c r="C2067" s="57">
        <v>44150603000</v>
      </c>
      <c r="D2067" s="60" t="s">
        <v>58</v>
      </c>
      <c r="E2067" s="60" t="s">
        <v>58</v>
      </c>
      <c r="F2067" s="57">
        <v>42206778259</v>
      </c>
      <c r="G2067" s="59">
        <v>1.31E-3</v>
      </c>
      <c r="H2067" s="59">
        <v>1.31E-3</v>
      </c>
      <c r="I2067" s="60" t="s">
        <v>58</v>
      </c>
      <c r="J2067" s="59">
        <v>8.301E-2</v>
      </c>
      <c r="K2067" s="59">
        <v>6.6E-4</v>
      </c>
      <c r="L2067" s="59">
        <v>6.6E-4</v>
      </c>
      <c r="M2067" s="60" t="s">
        <v>58</v>
      </c>
      <c r="N2067" s="59">
        <v>8.4229999999999999E-2</v>
      </c>
      <c r="O2067" s="58">
        <v>189.7038</v>
      </c>
      <c r="P2067" s="58">
        <v>189.7038</v>
      </c>
      <c r="Q2067" s="74">
        <v>0.48599999999999999</v>
      </c>
      <c r="R2067" s="61" t="s">
        <v>58</v>
      </c>
      <c r="S2067" s="74">
        <v>186.98</v>
      </c>
      <c r="T2067" s="61" t="s">
        <v>58</v>
      </c>
      <c r="U2067" s="74">
        <v>8.8079999999999998</v>
      </c>
      <c r="V2067" s="74">
        <v>8.9629999999999992</v>
      </c>
    </row>
    <row r="2068" spans="1:22" x14ac:dyDescent="0.25">
      <c r="A2068" s="53">
        <v>44629</v>
      </c>
      <c r="B2068" s="54">
        <v>11</v>
      </c>
      <c r="C2068" s="57">
        <v>44150603000</v>
      </c>
      <c r="D2068" s="60" t="s">
        <v>58</v>
      </c>
      <c r="E2068" s="60" t="s">
        <v>58</v>
      </c>
      <c r="F2068" s="57">
        <v>42228327489</v>
      </c>
      <c r="G2068" s="59">
        <v>5.1000000000000004E-4</v>
      </c>
      <c r="H2068" s="59">
        <v>5.1000000000000004E-4</v>
      </c>
      <c r="I2068" s="60" t="s">
        <v>58</v>
      </c>
      <c r="J2068" s="59">
        <v>9.7629999999999995E-2</v>
      </c>
      <c r="K2068" s="59">
        <v>5.1000000000000004E-4</v>
      </c>
      <c r="L2068" s="59">
        <v>5.1000000000000004E-4</v>
      </c>
      <c r="M2068" s="60" t="s">
        <v>58</v>
      </c>
      <c r="N2068" s="59">
        <v>9.7629999999999995E-2</v>
      </c>
      <c r="O2068" s="58">
        <v>189.8006</v>
      </c>
      <c r="P2068" s="58">
        <v>189.8006</v>
      </c>
      <c r="Q2068" s="74">
        <v>0.48</v>
      </c>
      <c r="R2068" s="61" t="s">
        <v>58</v>
      </c>
      <c r="S2068" s="74">
        <v>184.98</v>
      </c>
      <c r="T2068" s="61" t="s">
        <v>58</v>
      </c>
      <c r="U2068" s="74">
        <v>8.7910000000000004</v>
      </c>
      <c r="V2068" s="74">
        <v>8.9559999999999995</v>
      </c>
    </row>
    <row r="2069" spans="1:22" x14ac:dyDescent="0.25">
      <c r="A2069" s="53">
        <v>44630</v>
      </c>
      <c r="B2069" s="54">
        <v>11</v>
      </c>
      <c r="C2069" s="57">
        <v>44150603000</v>
      </c>
      <c r="D2069" s="60" t="s">
        <v>58</v>
      </c>
      <c r="E2069" s="60" t="s">
        <v>58</v>
      </c>
      <c r="F2069" s="57">
        <v>42239762317</v>
      </c>
      <c r="G2069" s="59">
        <v>7.7999999999999999E-4</v>
      </c>
      <c r="H2069" s="59">
        <v>7.7999999999999999E-4</v>
      </c>
      <c r="I2069" s="60" t="s">
        <v>58</v>
      </c>
      <c r="J2069" s="59">
        <v>9.9709999999999993E-2</v>
      </c>
      <c r="K2069" s="59">
        <v>2.7E-4</v>
      </c>
      <c r="L2069" s="59">
        <v>2.7E-4</v>
      </c>
      <c r="M2069" s="60" t="s">
        <v>58</v>
      </c>
      <c r="N2069" s="59">
        <v>0.10387</v>
      </c>
      <c r="O2069" s="58">
        <v>189.852</v>
      </c>
      <c r="P2069" s="58">
        <v>189.852</v>
      </c>
      <c r="Q2069" s="74">
        <v>0.47799999999999998</v>
      </c>
      <c r="R2069" s="61" t="s">
        <v>58</v>
      </c>
      <c r="S2069" s="74">
        <v>183.98</v>
      </c>
      <c r="T2069" s="61" t="s">
        <v>58</v>
      </c>
      <c r="U2069" s="74">
        <v>8.7840000000000007</v>
      </c>
      <c r="V2069" s="74">
        <v>8.9489999999999998</v>
      </c>
    </row>
    <row r="2070" spans="1:22" x14ac:dyDescent="0.25">
      <c r="A2070" s="53">
        <v>44631</v>
      </c>
      <c r="B2070" s="54">
        <v>11</v>
      </c>
      <c r="C2070" s="57">
        <v>44150603000</v>
      </c>
      <c r="D2070" s="60" t="s">
        <v>58</v>
      </c>
      <c r="E2070" s="60" t="s">
        <v>58</v>
      </c>
      <c r="F2070" s="57">
        <v>42250690425</v>
      </c>
      <c r="G2070" s="59">
        <v>1.0399999999999999E-3</v>
      </c>
      <c r="H2070" s="59">
        <v>1.0399999999999999E-3</v>
      </c>
      <c r="I2070" s="60" t="s">
        <v>58</v>
      </c>
      <c r="J2070" s="59">
        <v>9.9540000000000003E-2</v>
      </c>
      <c r="K2070" s="59">
        <v>2.5999999999999998E-4</v>
      </c>
      <c r="L2070" s="59">
        <v>2.5999999999999998E-4</v>
      </c>
      <c r="M2070" s="60" t="s">
        <v>58</v>
      </c>
      <c r="N2070" s="59">
        <v>9.9019999999999997E-2</v>
      </c>
      <c r="O2070" s="58">
        <v>189.90119999999999</v>
      </c>
      <c r="P2070" s="58">
        <v>189.90119999999999</v>
      </c>
      <c r="Q2070" s="74">
        <v>0.47499999999999998</v>
      </c>
      <c r="R2070" s="61" t="s">
        <v>58</v>
      </c>
      <c r="S2070" s="74">
        <v>182.98</v>
      </c>
      <c r="T2070" s="61" t="s">
        <v>58</v>
      </c>
      <c r="U2070" s="74">
        <v>8.7859999999999996</v>
      </c>
      <c r="V2070" s="74">
        <v>8.9450000000000003</v>
      </c>
    </row>
    <row r="2071" spans="1:22" x14ac:dyDescent="0.25">
      <c r="A2071" s="53">
        <v>44634</v>
      </c>
      <c r="B2071" s="54">
        <v>11</v>
      </c>
      <c r="C2071" s="57">
        <v>44150603000</v>
      </c>
      <c r="D2071" s="60" t="s">
        <v>58</v>
      </c>
      <c r="E2071" s="60" t="s">
        <v>58</v>
      </c>
      <c r="F2071" s="57">
        <v>42277983759</v>
      </c>
      <c r="G2071" s="59">
        <v>1.6900000000000001E-3</v>
      </c>
      <c r="H2071" s="59">
        <v>1.6900000000000001E-3</v>
      </c>
      <c r="I2071" s="60" t="s">
        <v>58</v>
      </c>
      <c r="J2071" s="59">
        <v>9.1869999999999993E-2</v>
      </c>
      <c r="K2071" s="59">
        <v>6.4999999999999997E-4</v>
      </c>
      <c r="L2071" s="59">
        <v>6.4999999999999997E-4</v>
      </c>
      <c r="M2071" s="60" t="s">
        <v>58</v>
      </c>
      <c r="N2071" s="59">
        <v>8.1739999999999993E-2</v>
      </c>
      <c r="O2071" s="58">
        <v>190.02379999999999</v>
      </c>
      <c r="P2071" s="58">
        <v>190.02379999999999</v>
      </c>
      <c r="Q2071" s="74">
        <v>0.46800000000000003</v>
      </c>
      <c r="R2071" s="61" t="s">
        <v>58</v>
      </c>
      <c r="S2071" s="74">
        <v>179.98</v>
      </c>
      <c r="T2071" s="61" t="s">
        <v>58</v>
      </c>
      <c r="U2071" s="74">
        <v>8.7899999999999991</v>
      </c>
      <c r="V2071" s="74">
        <v>8.9589999999999996</v>
      </c>
    </row>
    <row r="2072" spans="1:22" x14ac:dyDescent="0.25">
      <c r="A2072" s="53">
        <v>44635</v>
      </c>
      <c r="B2072" s="54">
        <v>11</v>
      </c>
      <c r="C2072" s="57">
        <v>44150603000</v>
      </c>
      <c r="D2072" s="60" t="s">
        <v>58</v>
      </c>
      <c r="E2072" s="60" t="s">
        <v>58</v>
      </c>
      <c r="F2072" s="57">
        <v>42144257593</v>
      </c>
      <c r="G2072" s="59">
        <v>-1.48E-3</v>
      </c>
      <c r="H2072" s="59">
        <v>-1.48E-3</v>
      </c>
      <c r="I2072" s="60" t="s">
        <v>58</v>
      </c>
      <c r="J2072" s="59">
        <v>-6.54E-2</v>
      </c>
      <c r="K2072" s="59">
        <v>-3.16E-3</v>
      </c>
      <c r="L2072" s="59">
        <v>-3.16E-3</v>
      </c>
      <c r="M2072" s="60" t="s">
        <v>58</v>
      </c>
      <c r="N2072" s="59">
        <v>-0.68535999999999997</v>
      </c>
      <c r="O2072" s="58">
        <v>189.4228</v>
      </c>
      <c r="P2072" s="58">
        <v>189.4228</v>
      </c>
      <c r="Q2072" s="74">
        <v>0.46300000000000002</v>
      </c>
      <c r="R2072" s="61" t="s">
        <v>58</v>
      </c>
      <c r="S2072" s="74">
        <v>178.98</v>
      </c>
      <c r="T2072" s="61" t="s">
        <v>58</v>
      </c>
      <c r="U2072" s="74">
        <v>9.5980000000000008</v>
      </c>
      <c r="V2072" s="74">
        <v>9.6929999999999996</v>
      </c>
    </row>
    <row r="2073" spans="1:22" x14ac:dyDescent="0.25">
      <c r="A2073" s="53">
        <v>44636</v>
      </c>
      <c r="B2073" s="54">
        <v>11</v>
      </c>
      <c r="C2073" s="57">
        <v>44150603000</v>
      </c>
      <c r="D2073" s="60" t="s">
        <v>58</v>
      </c>
      <c r="E2073" s="60" t="s">
        <v>58</v>
      </c>
      <c r="F2073" s="57">
        <v>42132814265</v>
      </c>
      <c r="G2073" s="59">
        <v>-2.7E-4</v>
      </c>
      <c r="H2073" s="59">
        <v>-2.7E-4</v>
      </c>
      <c r="I2073" s="60" t="s">
        <v>58</v>
      </c>
      <c r="J2073" s="59">
        <v>-9.4369999999999996E-2</v>
      </c>
      <c r="K2073" s="59">
        <v>-2.7E-4</v>
      </c>
      <c r="L2073" s="59">
        <v>-2.7E-4</v>
      </c>
      <c r="M2073" s="60" t="s">
        <v>58</v>
      </c>
      <c r="N2073" s="59">
        <v>-9.4369999999999996E-2</v>
      </c>
      <c r="O2073" s="58">
        <v>189.37129999999999</v>
      </c>
      <c r="P2073" s="58">
        <v>189.37129999999999</v>
      </c>
      <c r="Q2073" s="74">
        <v>0.46</v>
      </c>
      <c r="R2073" s="61" t="s">
        <v>58</v>
      </c>
      <c r="S2073" s="74">
        <v>177.98</v>
      </c>
      <c r="T2073" s="61" t="s">
        <v>58</v>
      </c>
      <c r="U2073" s="74">
        <v>9.6809999999999992</v>
      </c>
      <c r="V2073" s="74">
        <v>9.8079999999999998</v>
      </c>
    </row>
    <row r="2074" spans="1:22" x14ac:dyDescent="0.25">
      <c r="A2074" s="53">
        <v>44637</v>
      </c>
      <c r="B2074" s="54">
        <v>11</v>
      </c>
      <c r="C2074" s="57">
        <v>44150603000</v>
      </c>
      <c r="D2074" s="60" t="s">
        <v>58</v>
      </c>
      <c r="E2074" s="60" t="s">
        <v>58</v>
      </c>
      <c r="F2074" s="57">
        <v>42150232235</v>
      </c>
      <c r="G2074" s="59">
        <v>1.3999999999999999E-4</v>
      </c>
      <c r="H2074" s="59">
        <v>1.3999999999999999E-4</v>
      </c>
      <c r="I2074" s="60" t="s">
        <v>58</v>
      </c>
      <c r="J2074" s="59">
        <v>2.6210000000000001E-2</v>
      </c>
      <c r="K2074" s="59">
        <v>4.0999999999999999E-4</v>
      </c>
      <c r="L2074" s="59">
        <v>4.0999999999999999E-4</v>
      </c>
      <c r="M2074" s="60" t="s">
        <v>58</v>
      </c>
      <c r="N2074" s="59">
        <v>0.16284000000000001</v>
      </c>
      <c r="O2074" s="58">
        <v>189.4496</v>
      </c>
      <c r="P2074" s="58">
        <v>189.4496</v>
      </c>
      <c r="Q2074" s="74">
        <v>0.45800000000000002</v>
      </c>
      <c r="R2074" s="61" t="s">
        <v>58</v>
      </c>
      <c r="S2074" s="74">
        <v>176.98</v>
      </c>
      <c r="T2074" s="61" t="s">
        <v>58</v>
      </c>
      <c r="U2074" s="74">
        <v>9.6539999999999999</v>
      </c>
      <c r="V2074" s="74">
        <v>9.7739999999999991</v>
      </c>
    </row>
    <row r="2075" spans="1:22" x14ac:dyDescent="0.25">
      <c r="A2075" s="53">
        <v>44638</v>
      </c>
      <c r="B2075" s="54">
        <v>11</v>
      </c>
      <c r="C2075" s="57">
        <v>44150603000</v>
      </c>
      <c r="D2075" s="60" t="s">
        <v>58</v>
      </c>
      <c r="E2075" s="60" t="s">
        <v>58</v>
      </c>
      <c r="F2075" s="57">
        <v>42160824798</v>
      </c>
      <c r="G2075" s="59">
        <v>3.8999999999999999E-4</v>
      </c>
      <c r="H2075" s="59">
        <v>3.8999999999999999E-4</v>
      </c>
      <c r="I2075" s="60" t="s">
        <v>58</v>
      </c>
      <c r="J2075" s="59">
        <v>4.8980000000000003E-2</v>
      </c>
      <c r="K2075" s="59">
        <v>2.5000000000000001E-4</v>
      </c>
      <c r="L2075" s="59">
        <v>2.5000000000000001E-4</v>
      </c>
      <c r="M2075" s="60" t="s">
        <v>58</v>
      </c>
      <c r="N2075" s="59">
        <v>9.6049999999999996E-2</v>
      </c>
      <c r="O2075" s="58">
        <v>189.49719999999999</v>
      </c>
      <c r="P2075" s="58">
        <v>189.49719999999999</v>
      </c>
      <c r="Q2075" s="74">
        <v>0.45500000000000002</v>
      </c>
      <c r="R2075" s="61" t="s">
        <v>58</v>
      </c>
      <c r="S2075" s="74">
        <v>175.98</v>
      </c>
      <c r="T2075" s="61" t="s">
        <v>58</v>
      </c>
      <c r="U2075" s="74">
        <v>9.6590000000000007</v>
      </c>
      <c r="V2075" s="74">
        <v>9.7759999999999998</v>
      </c>
    </row>
    <row r="2076" spans="1:22" x14ac:dyDescent="0.25">
      <c r="A2076" s="53">
        <v>44641</v>
      </c>
      <c r="B2076" s="54">
        <v>11</v>
      </c>
      <c r="C2076" s="57">
        <v>44150603000</v>
      </c>
      <c r="D2076" s="60" t="s">
        <v>58</v>
      </c>
      <c r="E2076" s="60" t="s">
        <v>58</v>
      </c>
      <c r="F2076" s="57">
        <v>42178427975</v>
      </c>
      <c r="G2076" s="59">
        <v>8.0999999999999996E-4</v>
      </c>
      <c r="H2076" s="59">
        <v>8.0999999999999996E-4</v>
      </c>
      <c r="I2076" s="60" t="s">
        <v>58</v>
      </c>
      <c r="J2076" s="59">
        <v>5.0540000000000002E-2</v>
      </c>
      <c r="K2076" s="59">
        <v>4.2000000000000002E-4</v>
      </c>
      <c r="L2076" s="59">
        <v>4.2000000000000002E-4</v>
      </c>
      <c r="M2076" s="60" t="s">
        <v>58</v>
      </c>
      <c r="N2076" s="59">
        <v>5.21E-2</v>
      </c>
      <c r="O2076" s="58">
        <v>189.57640000000001</v>
      </c>
      <c r="P2076" s="58">
        <v>189.57640000000001</v>
      </c>
      <c r="Q2076" s="74">
        <v>0.44700000000000001</v>
      </c>
      <c r="R2076" s="61" t="s">
        <v>58</v>
      </c>
      <c r="S2076" s="74">
        <v>172.98</v>
      </c>
      <c r="T2076" s="61" t="s">
        <v>58</v>
      </c>
      <c r="U2076" s="74">
        <v>9.73</v>
      </c>
      <c r="V2076" s="74">
        <v>9.8569999999999993</v>
      </c>
    </row>
    <row r="2077" spans="1:22" x14ac:dyDescent="0.25">
      <c r="A2077" s="53">
        <v>44642</v>
      </c>
      <c r="B2077" s="54">
        <v>11</v>
      </c>
      <c r="C2077" s="57">
        <v>44150603000</v>
      </c>
      <c r="D2077" s="60" t="s">
        <v>58</v>
      </c>
      <c r="E2077" s="60" t="s">
        <v>58</v>
      </c>
      <c r="F2077" s="57">
        <v>42189566928</v>
      </c>
      <c r="G2077" s="59">
        <v>1.08E-3</v>
      </c>
      <c r="H2077" s="59">
        <v>1.08E-3</v>
      </c>
      <c r="I2077" s="60" t="s">
        <v>58</v>
      </c>
      <c r="J2077" s="59">
        <v>5.7630000000000001E-2</v>
      </c>
      <c r="K2077" s="59">
        <v>2.5999999999999998E-4</v>
      </c>
      <c r="L2077" s="59">
        <v>2.5999999999999998E-4</v>
      </c>
      <c r="M2077" s="60" t="s">
        <v>58</v>
      </c>
      <c r="N2077" s="59">
        <v>0.10118000000000001</v>
      </c>
      <c r="O2077" s="58">
        <v>189.62639999999999</v>
      </c>
      <c r="P2077" s="58">
        <v>189.62639999999999</v>
      </c>
      <c r="Q2077" s="74">
        <v>0.44500000000000001</v>
      </c>
      <c r="R2077" s="61" t="s">
        <v>58</v>
      </c>
      <c r="S2077" s="74">
        <v>171.98</v>
      </c>
      <c r="T2077" s="61" t="s">
        <v>58</v>
      </c>
      <c r="U2077" s="74">
        <v>9.7279999999999998</v>
      </c>
      <c r="V2077" s="74">
        <v>9.8559999999999999</v>
      </c>
    </row>
    <row r="2078" spans="1:22" x14ac:dyDescent="0.25">
      <c r="A2078" s="53">
        <v>44643</v>
      </c>
      <c r="B2078" s="54">
        <v>11</v>
      </c>
      <c r="C2078" s="57">
        <v>47150603000</v>
      </c>
      <c r="D2078" s="60" t="s">
        <v>58</v>
      </c>
      <c r="E2078" s="60" t="s">
        <v>58</v>
      </c>
      <c r="F2078" s="57">
        <v>44967774400</v>
      </c>
      <c r="G2078" s="59">
        <v>2.4000000000000001E-4</v>
      </c>
      <c r="H2078" s="59">
        <v>2.4000000000000001E-4</v>
      </c>
      <c r="I2078" s="60" t="s">
        <v>58</v>
      </c>
      <c r="J2078" s="59">
        <v>9.2359999999999998E-2</v>
      </c>
      <c r="K2078" s="59">
        <v>2.4000000000000001E-4</v>
      </c>
      <c r="L2078" s="59">
        <v>2.4000000000000001E-4</v>
      </c>
      <c r="M2078" s="60" t="s">
        <v>58</v>
      </c>
      <c r="N2078" s="59">
        <v>9.2359999999999998E-2</v>
      </c>
      <c r="O2078" s="58">
        <v>189.67230000000001</v>
      </c>
      <c r="P2078" s="58">
        <v>189.67230000000001</v>
      </c>
      <c r="Q2078" s="74">
        <v>0.46200000000000002</v>
      </c>
      <c r="R2078" s="61" t="s">
        <v>58</v>
      </c>
      <c r="S2078" s="74">
        <v>179.125</v>
      </c>
      <c r="T2078" s="61" t="s">
        <v>58</v>
      </c>
      <c r="U2078" s="74">
        <v>9.7490000000000006</v>
      </c>
      <c r="V2078" s="74">
        <v>9.8840000000000003</v>
      </c>
    </row>
    <row r="2079" spans="1:22" x14ac:dyDescent="0.25">
      <c r="A2079" s="53">
        <v>44644</v>
      </c>
      <c r="B2079" s="54">
        <v>11</v>
      </c>
      <c r="C2079" s="57">
        <v>47150603000</v>
      </c>
      <c r="D2079" s="60" t="s">
        <v>58</v>
      </c>
      <c r="E2079" s="60" t="s">
        <v>58</v>
      </c>
      <c r="F2079" s="57">
        <v>44981125010</v>
      </c>
      <c r="G2079" s="59">
        <v>5.4000000000000001E-4</v>
      </c>
      <c r="H2079" s="59">
        <v>5.4000000000000001E-4</v>
      </c>
      <c r="I2079" s="60" t="s">
        <v>58</v>
      </c>
      <c r="J2079" s="59">
        <v>0.10334</v>
      </c>
      <c r="K2079" s="59">
        <v>2.9999999999999997E-4</v>
      </c>
      <c r="L2079" s="59">
        <v>2.9999999999999997E-4</v>
      </c>
      <c r="M2079" s="60" t="s">
        <v>58</v>
      </c>
      <c r="N2079" s="59">
        <v>0.11444</v>
      </c>
      <c r="O2079" s="58">
        <v>189.7286</v>
      </c>
      <c r="P2079" s="58">
        <v>189.7286</v>
      </c>
      <c r="Q2079" s="74">
        <v>0.46</v>
      </c>
      <c r="R2079" s="61" t="s">
        <v>58</v>
      </c>
      <c r="S2079" s="74">
        <v>178.125</v>
      </c>
      <c r="T2079" s="61" t="s">
        <v>58</v>
      </c>
      <c r="U2079" s="74">
        <v>9.75</v>
      </c>
      <c r="V2079" s="74">
        <v>9.8770000000000007</v>
      </c>
    </row>
    <row r="2080" spans="1:22" x14ac:dyDescent="0.25">
      <c r="A2080" s="53">
        <v>44645</v>
      </c>
      <c r="B2080" s="54">
        <v>11</v>
      </c>
      <c r="C2080" s="57">
        <v>47150603000</v>
      </c>
      <c r="D2080" s="60" t="s">
        <v>58</v>
      </c>
      <c r="E2080" s="60" t="s">
        <v>58</v>
      </c>
      <c r="F2080" s="57">
        <v>44992390410</v>
      </c>
      <c r="G2080" s="59">
        <v>7.9000000000000001E-4</v>
      </c>
      <c r="H2080" s="59">
        <v>7.9000000000000001E-4</v>
      </c>
      <c r="I2080" s="60" t="s">
        <v>58</v>
      </c>
      <c r="J2080" s="59">
        <v>0.10079</v>
      </c>
      <c r="K2080" s="59">
        <v>2.5000000000000001E-4</v>
      </c>
      <c r="L2080" s="59">
        <v>2.5000000000000001E-4</v>
      </c>
      <c r="M2080" s="60" t="s">
        <v>58</v>
      </c>
      <c r="N2080" s="59">
        <v>9.5710000000000003E-2</v>
      </c>
      <c r="O2080" s="58">
        <v>189.77619999999999</v>
      </c>
      <c r="P2080" s="58">
        <v>189.77619999999999</v>
      </c>
      <c r="Q2080" s="74">
        <v>0.45700000000000002</v>
      </c>
      <c r="R2080" s="61" t="s">
        <v>58</v>
      </c>
      <c r="S2080" s="74">
        <v>177.125</v>
      </c>
      <c r="T2080" s="61" t="s">
        <v>58</v>
      </c>
      <c r="U2080" s="74">
        <v>9.7490000000000006</v>
      </c>
      <c r="V2080" s="74">
        <v>9.8789999999999996</v>
      </c>
    </row>
    <row r="2081" spans="1:22" x14ac:dyDescent="0.25">
      <c r="A2081" s="53">
        <v>44648</v>
      </c>
      <c r="B2081" s="54">
        <v>11</v>
      </c>
      <c r="C2081" s="57">
        <v>47150603000</v>
      </c>
      <c r="D2081" s="60" t="s">
        <v>58</v>
      </c>
      <c r="E2081" s="60" t="s">
        <v>58</v>
      </c>
      <c r="F2081" s="57">
        <v>45022418504</v>
      </c>
      <c r="G2081" s="59">
        <v>1.4599999999999999E-3</v>
      </c>
      <c r="H2081" s="59">
        <v>1.4599999999999999E-3</v>
      </c>
      <c r="I2081" s="60" t="s">
        <v>58</v>
      </c>
      <c r="J2081" s="59">
        <v>9.2649999999999996E-2</v>
      </c>
      <c r="K2081" s="59">
        <v>6.7000000000000002E-4</v>
      </c>
      <c r="L2081" s="59">
        <v>6.7000000000000002E-4</v>
      </c>
      <c r="M2081" s="60" t="s">
        <v>58</v>
      </c>
      <c r="N2081" s="59">
        <v>8.4559999999999996E-2</v>
      </c>
      <c r="O2081" s="58">
        <v>189.90280000000001</v>
      </c>
      <c r="P2081" s="58">
        <v>189.90280000000001</v>
      </c>
      <c r="Q2081" s="74">
        <v>0.44900000000000001</v>
      </c>
      <c r="R2081" s="61" t="s">
        <v>58</v>
      </c>
      <c r="S2081" s="74">
        <v>174.125</v>
      </c>
      <c r="T2081" s="61" t="s">
        <v>58</v>
      </c>
      <c r="U2081" s="74">
        <v>9.798</v>
      </c>
      <c r="V2081" s="74">
        <v>9.9060000000000006</v>
      </c>
    </row>
    <row r="2082" spans="1:22" x14ac:dyDescent="0.25">
      <c r="A2082" s="53">
        <v>44649</v>
      </c>
      <c r="B2082" s="54">
        <v>11</v>
      </c>
      <c r="C2082" s="57">
        <v>47150603000</v>
      </c>
      <c r="D2082" s="60" t="s">
        <v>58</v>
      </c>
      <c r="E2082" s="60" t="s">
        <v>58</v>
      </c>
      <c r="F2082" s="57">
        <v>45055817530</v>
      </c>
      <c r="G2082" s="59">
        <v>2.2000000000000001E-3</v>
      </c>
      <c r="H2082" s="59">
        <v>2.2000000000000001E-3</v>
      </c>
      <c r="I2082" s="60" t="s">
        <v>58</v>
      </c>
      <c r="J2082" s="59">
        <v>0.12144000000000001</v>
      </c>
      <c r="K2082" s="59">
        <v>7.3999999999999999E-4</v>
      </c>
      <c r="L2082" s="59">
        <v>7.3999999999999999E-4</v>
      </c>
      <c r="M2082" s="60" t="s">
        <v>58</v>
      </c>
      <c r="N2082" s="59">
        <v>0.31084000000000001</v>
      </c>
      <c r="O2082" s="58">
        <v>190.0437</v>
      </c>
      <c r="P2082" s="58">
        <v>190.0437</v>
      </c>
      <c r="Q2082" s="74">
        <v>0.44700000000000001</v>
      </c>
      <c r="R2082" s="61" t="s">
        <v>58</v>
      </c>
      <c r="S2082" s="74">
        <v>173.125</v>
      </c>
      <c r="T2082" s="61" t="s">
        <v>58</v>
      </c>
      <c r="U2082" s="74">
        <v>9.6880000000000006</v>
      </c>
      <c r="V2082" s="74">
        <v>9.7989999999999995</v>
      </c>
    </row>
    <row r="2083" spans="1:22" x14ac:dyDescent="0.25">
      <c r="A2083" s="53">
        <v>44650</v>
      </c>
      <c r="B2083" s="54">
        <v>10</v>
      </c>
      <c r="C2083" s="57">
        <v>45119703000</v>
      </c>
      <c r="D2083" s="60" t="s">
        <v>58</v>
      </c>
      <c r="E2083" s="60" t="s">
        <v>58</v>
      </c>
      <c r="F2083" s="57">
        <v>43015825393</v>
      </c>
      <c r="G2083" s="59">
        <v>3.4000000000000002E-4</v>
      </c>
      <c r="H2083" s="59">
        <v>3.4000000000000002E-4</v>
      </c>
      <c r="I2083" s="60" t="s">
        <v>58</v>
      </c>
      <c r="J2083" s="59">
        <v>0.13134999999999999</v>
      </c>
      <c r="K2083" s="59">
        <v>3.4000000000000002E-4</v>
      </c>
      <c r="L2083" s="59">
        <v>3.4000000000000002E-4</v>
      </c>
      <c r="M2083" s="60" t="s">
        <v>58</v>
      </c>
      <c r="N2083" s="59">
        <v>0.13134999999999999</v>
      </c>
      <c r="O2083" s="58">
        <v>190.108</v>
      </c>
      <c r="P2083" s="58">
        <v>190.108</v>
      </c>
      <c r="Q2083" s="74">
        <v>0.47199999999999998</v>
      </c>
      <c r="R2083" s="61" t="s">
        <v>58</v>
      </c>
      <c r="S2083" s="74">
        <v>181.97499999999999</v>
      </c>
      <c r="T2083" s="61" t="s">
        <v>58</v>
      </c>
      <c r="U2083" s="74">
        <v>9.6829999999999998</v>
      </c>
      <c r="V2083" s="74">
        <v>9.7780000000000005</v>
      </c>
    </row>
    <row r="2084" spans="1:22" x14ac:dyDescent="0.25">
      <c r="A2084" s="53">
        <v>44651</v>
      </c>
      <c r="B2084" s="54">
        <v>10</v>
      </c>
      <c r="C2084" s="57">
        <v>45119703000</v>
      </c>
      <c r="D2084" s="60" t="s">
        <v>58</v>
      </c>
      <c r="E2084" s="60" t="s">
        <v>58</v>
      </c>
      <c r="F2084" s="57">
        <v>43022202185</v>
      </c>
      <c r="G2084" s="59">
        <v>4.8999999999999998E-4</v>
      </c>
      <c r="H2084" s="59">
        <v>4.8999999999999998E-4</v>
      </c>
      <c r="I2084" s="60" t="s">
        <v>58</v>
      </c>
      <c r="J2084" s="59">
        <v>9.282E-2</v>
      </c>
      <c r="K2084" s="59">
        <v>1.4999999999999999E-4</v>
      </c>
      <c r="L2084" s="59">
        <v>1.4999999999999999E-4</v>
      </c>
      <c r="M2084" s="60" t="s">
        <v>58</v>
      </c>
      <c r="N2084" s="59">
        <v>5.5599999999999997E-2</v>
      </c>
      <c r="O2084" s="58">
        <v>190.1361</v>
      </c>
      <c r="P2084" s="58">
        <v>190.1361</v>
      </c>
      <c r="Q2084" s="74">
        <v>0.46899999999999997</v>
      </c>
      <c r="R2084" s="61" t="s">
        <v>58</v>
      </c>
      <c r="S2084" s="74">
        <v>180.97499999999999</v>
      </c>
      <c r="T2084" s="61" t="s">
        <v>58</v>
      </c>
      <c r="U2084" s="74">
        <v>9.7100000000000009</v>
      </c>
      <c r="V2084" s="74">
        <v>9.8019999999999996</v>
      </c>
    </row>
    <row r="2085" spans="1:22" x14ac:dyDescent="0.25">
      <c r="A2085" s="53">
        <v>44652</v>
      </c>
      <c r="B2085" s="54">
        <v>10</v>
      </c>
      <c r="C2085" s="57">
        <v>45119703000</v>
      </c>
      <c r="D2085" s="60" t="s">
        <v>58</v>
      </c>
      <c r="E2085" s="60" t="s">
        <v>58</v>
      </c>
      <c r="F2085" s="57">
        <v>43022905118</v>
      </c>
      <c r="G2085" s="59">
        <v>5.0000000000000001E-4</v>
      </c>
      <c r="H2085" s="59">
        <v>5.0000000000000001E-4</v>
      </c>
      <c r="I2085" s="60" t="s">
        <v>58</v>
      </c>
      <c r="J2085" s="59">
        <v>6.3070000000000001E-2</v>
      </c>
      <c r="K2085" s="59">
        <v>2.0000000000000002E-5</v>
      </c>
      <c r="L2085" s="59">
        <v>2.0000000000000002E-5</v>
      </c>
      <c r="M2085" s="60" t="s">
        <v>58</v>
      </c>
      <c r="N2085" s="59">
        <v>5.9800000000000001E-3</v>
      </c>
      <c r="O2085" s="58">
        <v>190.13919999999999</v>
      </c>
      <c r="P2085" s="58">
        <v>190.13919999999999</v>
      </c>
      <c r="Q2085" s="74">
        <v>0.46600000000000003</v>
      </c>
      <c r="R2085" s="61" t="s">
        <v>58</v>
      </c>
      <c r="S2085" s="74">
        <v>179.97499999999999</v>
      </c>
      <c r="T2085" s="61" t="s">
        <v>58</v>
      </c>
      <c r="U2085" s="74">
        <v>9.7560000000000002</v>
      </c>
      <c r="V2085" s="74">
        <v>9.8539999999999992</v>
      </c>
    </row>
    <row r="2086" spans="1:22" x14ac:dyDescent="0.25">
      <c r="A2086" s="53">
        <v>44655</v>
      </c>
      <c r="B2086" s="54">
        <v>10</v>
      </c>
      <c r="C2086" s="57">
        <v>45119703000</v>
      </c>
      <c r="D2086" s="60" t="s">
        <v>58</v>
      </c>
      <c r="E2086" s="60" t="s">
        <v>58</v>
      </c>
      <c r="F2086" s="57">
        <v>43066477714</v>
      </c>
      <c r="G2086" s="59">
        <v>1.5200000000000001E-3</v>
      </c>
      <c r="H2086" s="59">
        <v>1.5200000000000001E-3</v>
      </c>
      <c r="I2086" s="60" t="s">
        <v>58</v>
      </c>
      <c r="J2086" s="59">
        <v>9.6540000000000001E-2</v>
      </c>
      <c r="K2086" s="59">
        <v>1.01E-3</v>
      </c>
      <c r="L2086" s="59">
        <v>1.01E-3</v>
      </c>
      <c r="M2086" s="60" t="s">
        <v>58</v>
      </c>
      <c r="N2086" s="59">
        <v>0.13106000000000001</v>
      </c>
      <c r="O2086" s="58">
        <v>190.33179999999999</v>
      </c>
      <c r="P2086" s="58">
        <v>190.33179999999999</v>
      </c>
      <c r="Q2086" s="74">
        <v>0.45900000000000002</v>
      </c>
      <c r="R2086" s="61" t="s">
        <v>58</v>
      </c>
      <c r="S2086" s="74">
        <v>176.97499999999999</v>
      </c>
      <c r="T2086" s="61" t="s">
        <v>58</v>
      </c>
      <c r="U2086" s="74">
        <v>9.7080000000000002</v>
      </c>
      <c r="V2086" s="74">
        <v>9.8040000000000003</v>
      </c>
    </row>
    <row r="2087" spans="1:22" x14ac:dyDescent="0.25">
      <c r="A2087" s="53">
        <v>44656</v>
      </c>
      <c r="B2087" s="54">
        <v>10</v>
      </c>
      <c r="C2087" s="57">
        <v>45119703000</v>
      </c>
      <c r="D2087" s="60" t="s">
        <v>58</v>
      </c>
      <c r="E2087" s="60" t="s">
        <v>58</v>
      </c>
      <c r="F2087" s="57">
        <v>43077894559</v>
      </c>
      <c r="G2087" s="59">
        <v>1.7799999999999999E-3</v>
      </c>
      <c r="H2087" s="59">
        <v>1.7799999999999999E-3</v>
      </c>
      <c r="I2087" s="60" t="s">
        <v>58</v>
      </c>
      <c r="J2087" s="59">
        <v>9.7259999999999999E-2</v>
      </c>
      <c r="K2087" s="59">
        <v>2.7E-4</v>
      </c>
      <c r="L2087" s="59">
        <v>2.7E-4</v>
      </c>
      <c r="M2087" s="60" t="s">
        <v>58</v>
      </c>
      <c r="N2087" s="59">
        <v>0.10158</v>
      </c>
      <c r="O2087" s="58">
        <v>190.38229999999999</v>
      </c>
      <c r="P2087" s="58">
        <v>190.38229999999999</v>
      </c>
      <c r="Q2087" s="74">
        <v>0.45600000000000002</v>
      </c>
      <c r="R2087" s="61" t="s">
        <v>58</v>
      </c>
      <c r="S2087" s="74">
        <v>175.97499999999999</v>
      </c>
      <c r="T2087" s="61" t="s">
        <v>58</v>
      </c>
      <c r="U2087" s="74">
        <v>9.7089999999999996</v>
      </c>
      <c r="V2087" s="74">
        <v>9.8030000000000008</v>
      </c>
    </row>
    <row r="2088" spans="1:22" x14ac:dyDescent="0.25">
      <c r="A2088" s="53">
        <v>44657</v>
      </c>
      <c r="B2088" s="54">
        <v>11</v>
      </c>
      <c r="C2088" s="57">
        <v>48119703000</v>
      </c>
      <c r="D2088" s="60" t="s">
        <v>58</v>
      </c>
      <c r="E2088" s="60" t="s">
        <v>58</v>
      </c>
      <c r="F2088" s="57">
        <v>45782672277</v>
      </c>
      <c r="G2088" s="59">
        <v>-2.9999999999999997E-4</v>
      </c>
      <c r="H2088" s="59">
        <v>-2.9999999999999997E-4</v>
      </c>
      <c r="I2088" s="60" t="s">
        <v>58</v>
      </c>
      <c r="J2088" s="59">
        <v>-0.10297000000000001</v>
      </c>
      <c r="K2088" s="59">
        <v>-2.9999999999999997E-4</v>
      </c>
      <c r="L2088" s="59">
        <v>-2.9999999999999997E-4</v>
      </c>
      <c r="M2088" s="60" t="s">
        <v>58</v>
      </c>
      <c r="N2088" s="59">
        <v>-0.10297000000000001</v>
      </c>
      <c r="O2088" s="58">
        <v>190.32560000000001</v>
      </c>
      <c r="P2088" s="58">
        <v>190.32560000000001</v>
      </c>
      <c r="Q2088" s="74">
        <v>0.48099999999999998</v>
      </c>
      <c r="R2088" s="61" t="s">
        <v>58</v>
      </c>
      <c r="S2088" s="74">
        <v>186.63499999999999</v>
      </c>
      <c r="T2088" s="61" t="s">
        <v>58</v>
      </c>
      <c r="U2088" s="74">
        <v>9.8640000000000008</v>
      </c>
      <c r="V2088" s="74">
        <v>9.9719999999999995</v>
      </c>
    </row>
    <row r="2089" spans="1:22" x14ac:dyDescent="0.25">
      <c r="A2089" s="53">
        <v>44658</v>
      </c>
      <c r="B2089" s="54">
        <v>11</v>
      </c>
      <c r="C2089" s="57">
        <v>48119703000</v>
      </c>
      <c r="D2089" s="60" t="s">
        <v>58</v>
      </c>
      <c r="E2089" s="60" t="s">
        <v>58</v>
      </c>
      <c r="F2089" s="57">
        <v>45796443524</v>
      </c>
      <c r="G2089" s="59">
        <v>0</v>
      </c>
      <c r="H2089" s="59">
        <v>0</v>
      </c>
      <c r="I2089" s="60" t="s">
        <v>58</v>
      </c>
      <c r="J2089" s="59">
        <v>5.5000000000000003E-4</v>
      </c>
      <c r="K2089" s="59">
        <v>2.9999999999999997E-4</v>
      </c>
      <c r="L2089" s="59">
        <v>2.9999999999999997E-4</v>
      </c>
      <c r="M2089" s="60" t="s">
        <v>58</v>
      </c>
      <c r="N2089" s="59">
        <v>0.11602999999999999</v>
      </c>
      <c r="O2089" s="58">
        <v>190.3828</v>
      </c>
      <c r="P2089" s="58">
        <v>190.3828</v>
      </c>
      <c r="Q2089" s="74">
        <v>0.47799999999999998</v>
      </c>
      <c r="R2089" s="61" t="s">
        <v>58</v>
      </c>
      <c r="S2089" s="74">
        <v>185.63499999999999</v>
      </c>
      <c r="T2089" s="61" t="s">
        <v>58</v>
      </c>
      <c r="U2089" s="74">
        <v>9.8580000000000005</v>
      </c>
      <c r="V2089" s="74">
        <v>9.9640000000000004</v>
      </c>
    </row>
    <row r="2090" spans="1:22" x14ac:dyDescent="0.25">
      <c r="A2090" s="53">
        <v>44659</v>
      </c>
      <c r="B2090" s="54">
        <v>11</v>
      </c>
      <c r="C2090" s="57">
        <v>48119703000</v>
      </c>
      <c r="D2090" s="60" t="s">
        <v>58</v>
      </c>
      <c r="E2090" s="60" t="s">
        <v>58</v>
      </c>
      <c r="F2090" s="57">
        <v>45825403552</v>
      </c>
      <c r="G2090" s="59">
        <v>6.4000000000000005E-4</v>
      </c>
      <c r="H2090" s="59">
        <v>6.4000000000000005E-4</v>
      </c>
      <c r="I2090" s="60" t="s">
        <v>58</v>
      </c>
      <c r="J2090" s="59">
        <v>8.0350000000000005E-2</v>
      </c>
      <c r="K2090" s="59">
        <v>6.3000000000000003E-4</v>
      </c>
      <c r="L2090" s="59">
        <v>6.3000000000000003E-4</v>
      </c>
      <c r="M2090" s="60" t="s">
        <v>58</v>
      </c>
      <c r="N2090" s="59">
        <v>0.25952999999999998</v>
      </c>
      <c r="O2090" s="58">
        <v>190.50319999999999</v>
      </c>
      <c r="P2090" s="58">
        <v>190.50319999999999</v>
      </c>
      <c r="Q2090" s="74">
        <v>0.47599999999999998</v>
      </c>
      <c r="R2090" s="61" t="s">
        <v>58</v>
      </c>
      <c r="S2090" s="74">
        <v>184.63499999999999</v>
      </c>
      <c r="T2090" s="61" t="s">
        <v>58</v>
      </c>
      <c r="U2090" s="74">
        <v>9.7789999999999999</v>
      </c>
      <c r="V2090" s="74">
        <v>9.8870000000000005</v>
      </c>
    </row>
    <row r="2091" spans="1:22" x14ac:dyDescent="0.25">
      <c r="A2091" s="53">
        <v>44662</v>
      </c>
      <c r="B2091" s="54">
        <v>11</v>
      </c>
      <c r="C2091" s="57">
        <v>48119703000</v>
      </c>
      <c r="D2091" s="60" t="s">
        <v>58</v>
      </c>
      <c r="E2091" s="60" t="s">
        <v>58</v>
      </c>
      <c r="F2091" s="57">
        <v>45861373436</v>
      </c>
      <c r="G2091" s="59">
        <v>1.42E-3</v>
      </c>
      <c r="H2091" s="59">
        <v>1.42E-3</v>
      </c>
      <c r="I2091" s="60" t="s">
        <v>58</v>
      </c>
      <c r="J2091" s="59">
        <v>9.0209999999999999E-2</v>
      </c>
      <c r="K2091" s="59">
        <v>7.7999999999999999E-4</v>
      </c>
      <c r="L2091" s="59">
        <v>7.7999999999999999E-4</v>
      </c>
      <c r="M2091" s="60" t="s">
        <v>58</v>
      </c>
      <c r="N2091" s="59">
        <v>0.10017</v>
      </c>
      <c r="O2091" s="58">
        <v>190.65280000000001</v>
      </c>
      <c r="P2091" s="58">
        <v>190.65280000000001</v>
      </c>
      <c r="Q2091" s="74">
        <v>0.46800000000000003</v>
      </c>
      <c r="R2091" s="61" t="s">
        <v>58</v>
      </c>
      <c r="S2091" s="74">
        <v>181.63499999999999</v>
      </c>
      <c r="T2091" s="61" t="s">
        <v>58</v>
      </c>
      <c r="U2091" s="74">
        <v>9.7750000000000004</v>
      </c>
      <c r="V2091" s="74">
        <v>9.8870000000000005</v>
      </c>
    </row>
    <row r="2092" spans="1:22" x14ac:dyDescent="0.25">
      <c r="A2092" s="53">
        <v>44663</v>
      </c>
      <c r="B2092" s="54">
        <v>11</v>
      </c>
      <c r="C2092" s="57">
        <v>48119703000</v>
      </c>
      <c r="D2092" s="60" t="s">
        <v>58</v>
      </c>
      <c r="E2092" s="60" t="s">
        <v>58</v>
      </c>
      <c r="F2092" s="57">
        <v>45874410345</v>
      </c>
      <c r="G2092" s="59">
        <v>1.7099999999999999E-3</v>
      </c>
      <c r="H2092" s="59">
        <v>1.7099999999999999E-3</v>
      </c>
      <c r="I2092" s="60" t="s">
        <v>58</v>
      </c>
      <c r="J2092" s="59">
        <v>9.2920000000000003E-2</v>
      </c>
      <c r="K2092" s="59">
        <v>2.7999999999999998E-4</v>
      </c>
      <c r="L2092" s="59">
        <v>2.7999999999999998E-4</v>
      </c>
      <c r="M2092" s="60" t="s">
        <v>58</v>
      </c>
      <c r="N2092" s="59">
        <v>0.10932</v>
      </c>
      <c r="O2092" s="58">
        <v>190.70699999999999</v>
      </c>
      <c r="P2092" s="58">
        <v>190.70699999999999</v>
      </c>
      <c r="Q2092" s="74">
        <v>0.46600000000000003</v>
      </c>
      <c r="R2092" s="61" t="s">
        <v>58</v>
      </c>
      <c r="S2092" s="74">
        <v>180.63499999999999</v>
      </c>
      <c r="T2092" s="61" t="s">
        <v>58</v>
      </c>
      <c r="U2092" s="74">
        <v>9.7609999999999992</v>
      </c>
      <c r="V2092" s="74">
        <v>9.8819999999999997</v>
      </c>
    </row>
    <row r="2093" spans="1:22" x14ac:dyDescent="0.25">
      <c r="A2093" s="53">
        <v>44664</v>
      </c>
      <c r="B2093" s="54">
        <v>11</v>
      </c>
      <c r="C2093" s="57">
        <v>48119703000</v>
      </c>
      <c r="D2093" s="60" t="s">
        <v>58</v>
      </c>
      <c r="E2093" s="60" t="s">
        <v>58</v>
      </c>
      <c r="F2093" s="57">
        <v>45878555767</v>
      </c>
      <c r="G2093" s="59">
        <v>9.0000000000000006E-5</v>
      </c>
      <c r="H2093" s="59">
        <v>9.0000000000000006E-5</v>
      </c>
      <c r="I2093" s="60" t="s">
        <v>58</v>
      </c>
      <c r="J2093" s="59">
        <v>3.3529999999999997E-2</v>
      </c>
      <c r="K2093" s="59">
        <v>9.0000000000000006E-5</v>
      </c>
      <c r="L2093" s="59">
        <v>9.0000000000000006E-5</v>
      </c>
      <c r="M2093" s="60" t="s">
        <v>58</v>
      </c>
      <c r="N2093" s="59">
        <v>3.3529999999999997E-2</v>
      </c>
      <c r="O2093" s="58">
        <v>190.7242</v>
      </c>
      <c r="P2093" s="58">
        <v>190.7242</v>
      </c>
      <c r="Q2093" s="74">
        <v>0.46300000000000002</v>
      </c>
      <c r="R2093" s="61" t="s">
        <v>58</v>
      </c>
      <c r="S2093" s="74">
        <v>179.63499999999999</v>
      </c>
      <c r="T2093" s="61" t="s">
        <v>58</v>
      </c>
      <c r="U2093" s="74">
        <v>9.7870000000000008</v>
      </c>
      <c r="V2093" s="74">
        <v>9.9190000000000005</v>
      </c>
    </row>
    <row r="2094" spans="1:22" x14ac:dyDescent="0.25">
      <c r="A2094" s="53">
        <v>44665</v>
      </c>
      <c r="B2094" s="54">
        <v>11</v>
      </c>
      <c r="C2094" s="57">
        <v>48119703000</v>
      </c>
      <c r="D2094" s="60" t="s">
        <v>58</v>
      </c>
      <c r="E2094" s="60" t="s">
        <v>58</v>
      </c>
      <c r="F2094" s="57">
        <v>45893421183</v>
      </c>
      <c r="G2094" s="59">
        <v>4.0999999999999999E-4</v>
      </c>
      <c r="H2094" s="59">
        <v>4.0999999999999999E-4</v>
      </c>
      <c r="I2094" s="60" t="s">
        <v>58</v>
      </c>
      <c r="J2094" s="59">
        <v>7.8549999999999995E-2</v>
      </c>
      <c r="K2094" s="59">
        <v>3.2000000000000003E-4</v>
      </c>
      <c r="L2094" s="59">
        <v>3.2000000000000003E-4</v>
      </c>
      <c r="M2094" s="60" t="s">
        <v>58</v>
      </c>
      <c r="N2094" s="59">
        <v>0.12551999999999999</v>
      </c>
      <c r="O2094" s="58">
        <v>190.786</v>
      </c>
      <c r="P2094" s="58">
        <v>190.786</v>
      </c>
      <c r="Q2094" s="74">
        <v>0.46100000000000002</v>
      </c>
      <c r="R2094" s="61" t="s">
        <v>58</v>
      </c>
      <c r="S2094" s="74">
        <v>178.63499999999999</v>
      </c>
      <c r="T2094" s="61" t="s">
        <v>58</v>
      </c>
      <c r="U2094" s="74">
        <v>9.7729999999999997</v>
      </c>
      <c r="V2094" s="74">
        <v>9.9060000000000006</v>
      </c>
    </row>
    <row r="2095" spans="1:22" x14ac:dyDescent="0.25">
      <c r="A2095" s="53">
        <v>44666</v>
      </c>
      <c r="B2095" s="54">
        <v>11</v>
      </c>
      <c r="C2095" s="57">
        <v>48119703000</v>
      </c>
      <c r="D2095" s="60" t="s">
        <v>58</v>
      </c>
      <c r="E2095" s="60" t="s">
        <v>58</v>
      </c>
      <c r="F2095" s="57">
        <v>45908087509</v>
      </c>
      <c r="G2095" s="59">
        <v>7.2999999999999996E-4</v>
      </c>
      <c r="H2095" s="59">
        <v>7.2999999999999996E-4</v>
      </c>
      <c r="I2095" s="60" t="s">
        <v>58</v>
      </c>
      <c r="J2095" s="59">
        <v>9.3390000000000001E-2</v>
      </c>
      <c r="K2095" s="59">
        <v>3.2000000000000003E-4</v>
      </c>
      <c r="L2095" s="59">
        <v>3.2000000000000003E-4</v>
      </c>
      <c r="M2095" s="60" t="s">
        <v>58</v>
      </c>
      <c r="N2095" s="59">
        <v>0.1237</v>
      </c>
      <c r="O2095" s="58">
        <v>190.84700000000001</v>
      </c>
      <c r="P2095" s="58">
        <v>190.84700000000001</v>
      </c>
      <c r="Q2095" s="74">
        <v>0.45800000000000002</v>
      </c>
      <c r="R2095" s="61" t="s">
        <v>58</v>
      </c>
      <c r="S2095" s="74">
        <v>177.63499999999999</v>
      </c>
      <c r="T2095" s="61" t="s">
        <v>58</v>
      </c>
      <c r="U2095" s="74">
        <v>9.7639999999999993</v>
      </c>
      <c r="V2095" s="74">
        <v>9.8940000000000001</v>
      </c>
    </row>
    <row r="2096" spans="1:22" x14ac:dyDescent="0.25">
      <c r="A2096" s="53">
        <v>44669</v>
      </c>
      <c r="B2096" s="54">
        <v>11</v>
      </c>
      <c r="C2096" s="57">
        <v>48119703000</v>
      </c>
      <c r="D2096" s="60" t="s">
        <v>58</v>
      </c>
      <c r="E2096" s="60" t="s">
        <v>58</v>
      </c>
      <c r="F2096" s="57">
        <v>45933193460</v>
      </c>
      <c r="G2096" s="59">
        <v>1.2800000000000001E-3</v>
      </c>
      <c r="H2096" s="59">
        <v>1.2800000000000001E-3</v>
      </c>
      <c r="I2096" s="60" t="s">
        <v>58</v>
      </c>
      <c r="J2096" s="59">
        <v>8.1019999999999995E-2</v>
      </c>
      <c r="K2096" s="59">
        <v>5.5000000000000003E-4</v>
      </c>
      <c r="L2096" s="59">
        <v>5.5000000000000003E-4</v>
      </c>
      <c r="M2096" s="60" t="s">
        <v>58</v>
      </c>
      <c r="N2096" s="59">
        <v>6.8779999999999994E-2</v>
      </c>
      <c r="O2096" s="58">
        <v>190.9513</v>
      </c>
      <c r="P2096" s="58">
        <v>190.9513</v>
      </c>
      <c r="Q2096" s="74">
        <v>0.45</v>
      </c>
      <c r="R2096" s="61" t="s">
        <v>58</v>
      </c>
      <c r="S2096" s="74">
        <v>174.63499999999999</v>
      </c>
      <c r="T2096" s="61" t="s">
        <v>58</v>
      </c>
      <c r="U2096" s="74">
        <v>9.8049999999999997</v>
      </c>
      <c r="V2096" s="74">
        <v>9.9469999999999992</v>
      </c>
    </row>
    <row r="2097" spans="1:22" x14ac:dyDescent="0.25">
      <c r="A2097" s="53">
        <v>44670</v>
      </c>
      <c r="B2097" s="54">
        <v>11</v>
      </c>
      <c r="C2097" s="57">
        <v>48119703000</v>
      </c>
      <c r="D2097" s="60" t="s">
        <v>58</v>
      </c>
      <c r="E2097" s="60" t="s">
        <v>58</v>
      </c>
      <c r="F2097" s="57">
        <v>45945682787</v>
      </c>
      <c r="G2097" s="59">
        <v>1.5499999999999999E-3</v>
      </c>
      <c r="H2097" s="59">
        <v>1.5499999999999999E-3</v>
      </c>
      <c r="I2097" s="60" t="s">
        <v>58</v>
      </c>
      <c r="J2097" s="59">
        <v>8.4320000000000006E-2</v>
      </c>
      <c r="K2097" s="59">
        <v>2.7E-4</v>
      </c>
      <c r="L2097" s="59">
        <v>2.7E-4</v>
      </c>
      <c r="M2097" s="60" t="s">
        <v>58</v>
      </c>
      <c r="N2097" s="59">
        <v>0.10432</v>
      </c>
      <c r="O2097" s="58">
        <v>191.0033</v>
      </c>
      <c r="P2097" s="58">
        <v>191.0033</v>
      </c>
      <c r="Q2097" s="74">
        <v>0.44800000000000001</v>
      </c>
      <c r="R2097" s="61" t="s">
        <v>58</v>
      </c>
      <c r="S2097" s="74">
        <v>173.63499999999999</v>
      </c>
      <c r="T2097" s="61" t="s">
        <v>58</v>
      </c>
      <c r="U2097" s="74">
        <v>9.8059999999999992</v>
      </c>
      <c r="V2097" s="74">
        <v>9.9450000000000003</v>
      </c>
    </row>
    <row r="2098" spans="1:22" x14ac:dyDescent="0.25">
      <c r="A2098" s="53">
        <v>44671</v>
      </c>
      <c r="B2098" s="54">
        <v>11</v>
      </c>
      <c r="C2098" s="57">
        <v>49475703000</v>
      </c>
      <c r="D2098" s="60" t="s">
        <v>58</v>
      </c>
      <c r="E2098" s="60" t="s">
        <v>58</v>
      </c>
      <c r="F2098" s="57">
        <v>47204335580</v>
      </c>
      <c r="G2098" s="59">
        <v>1.9000000000000001E-4</v>
      </c>
      <c r="H2098" s="59">
        <v>1.9000000000000001E-4</v>
      </c>
      <c r="I2098" s="60" t="s">
        <v>58</v>
      </c>
      <c r="J2098" s="59">
        <v>7.1849999999999997E-2</v>
      </c>
      <c r="K2098" s="59">
        <v>1.9000000000000001E-4</v>
      </c>
      <c r="L2098" s="59">
        <v>1.9000000000000001E-4</v>
      </c>
      <c r="M2098" s="60" t="s">
        <v>58</v>
      </c>
      <c r="N2098" s="59">
        <v>7.1849999999999997E-2</v>
      </c>
      <c r="O2098" s="58">
        <v>191.03960000000001</v>
      </c>
      <c r="P2098" s="58">
        <v>191.03960000000001</v>
      </c>
      <c r="Q2098" s="74">
        <v>0.45400000000000001</v>
      </c>
      <c r="R2098" s="61" t="s">
        <v>58</v>
      </c>
      <c r="S2098" s="74">
        <v>176.124</v>
      </c>
      <c r="T2098" s="61" t="s">
        <v>58</v>
      </c>
      <c r="U2098" s="74">
        <v>9.8149999999999995</v>
      </c>
      <c r="V2098" s="74">
        <v>9.9719999999999995</v>
      </c>
    </row>
    <row r="2099" spans="1:22" x14ac:dyDescent="0.25">
      <c r="A2099" s="53">
        <v>44672</v>
      </c>
      <c r="B2099" s="54">
        <v>11</v>
      </c>
      <c r="C2099" s="57">
        <v>49475703000</v>
      </c>
      <c r="D2099" s="60" t="s">
        <v>58</v>
      </c>
      <c r="E2099" s="60" t="s">
        <v>58</v>
      </c>
      <c r="F2099" s="57">
        <v>47219736401</v>
      </c>
      <c r="G2099" s="59">
        <v>5.1999999999999995E-4</v>
      </c>
      <c r="H2099" s="59">
        <v>5.1999999999999995E-4</v>
      </c>
      <c r="I2099" s="60" t="s">
        <v>58</v>
      </c>
      <c r="J2099" s="59">
        <v>9.8809999999999995E-2</v>
      </c>
      <c r="K2099" s="59">
        <v>3.3E-4</v>
      </c>
      <c r="L2099" s="59">
        <v>3.3E-4</v>
      </c>
      <c r="M2099" s="60" t="s">
        <v>58</v>
      </c>
      <c r="N2099" s="59">
        <v>0.12644</v>
      </c>
      <c r="O2099" s="58">
        <v>191.1019</v>
      </c>
      <c r="P2099" s="58">
        <v>191.1019</v>
      </c>
      <c r="Q2099" s="74">
        <v>0.45100000000000001</v>
      </c>
      <c r="R2099" s="61" t="s">
        <v>58</v>
      </c>
      <c r="S2099" s="74">
        <v>175.124</v>
      </c>
      <c r="T2099" s="61" t="s">
        <v>58</v>
      </c>
      <c r="U2099" s="74">
        <v>9.8130000000000006</v>
      </c>
      <c r="V2099" s="74">
        <v>9.9580000000000002</v>
      </c>
    </row>
    <row r="2100" spans="1:22" x14ac:dyDescent="0.25">
      <c r="A2100" s="53">
        <v>44673</v>
      </c>
      <c r="B2100" s="54">
        <v>11</v>
      </c>
      <c r="C2100" s="57">
        <v>49475703000</v>
      </c>
      <c r="D2100" s="60" t="s">
        <v>58</v>
      </c>
      <c r="E2100" s="60" t="s">
        <v>58</v>
      </c>
      <c r="F2100" s="57">
        <v>47236262595</v>
      </c>
      <c r="G2100" s="59">
        <v>8.7000000000000001E-4</v>
      </c>
      <c r="H2100" s="59">
        <v>8.7000000000000001E-4</v>
      </c>
      <c r="I2100" s="60" t="s">
        <v>58</v>
      </c>
      <c r="J2100" s="59">
        <v>0.11114</v>
      </c>
      <c r="K2100" s="59">
        <v>3.5E-4</v>
      </c>
      <c r="L2100" s="59">
        <v>3.5E-4</v>
      </c>
      <c r="M2100" s="60" t="s">
        <v>58</v>
      </c>
      <c r="N2100" s="59">
        <v>0.13624</v>
      </c>
      <c r="O2100" s="58">
        <v>191.1688</v>
      </c>
      <c r="P2100" s="58">
        <v>191.1688</v>
      </c>
      <c r="Q2100" s="74">
        <v>0.44900000000000001</v>
      </c>
      <c r="R2100" s="61" t="s">
        <v>58</v>
      </c>
      <c r="S2100" s="74">
        <v>174.124</v>
      </c>
      <c r="T2100" s="61" t="s">
        <v>58</v>
      </c>
      <c r="U2100" s="74">
        <v>9.7940000000000005</v>
      </c>
      <c r="V2100" s="74">
        <v>9.9390000000000001</v>
      </c>
    </row>
    <row r="2101" spans="1:22" x14ac:dyDescent="0.25">
      <c r="A2101" s="53">
        <v>44676</v>
      </c>
      <c r="B2101" s="54">
        <v>11</v>
      </c>
      <c r="C2101" s="57">
        <v>49475703000</v>
      </c>
      <c r="D2101" s="60" t="s">
        <v>58</v>
      </c>
      <c r="E2101" s="60" t="s">
        <v>58</v>
      </c>
      <c r="F2101" s="57">
        <v>47260376329</v>
      </c>
      <c r="G2101" s="59">
        <v>1.3799999999999999E-3</v>
      </c>
      <c r="H2101" s="59">
        <v>1.3799999999999999E-3</v>
      </c>
      <c r="I2101" s="60" t="s">
        <v>58</v>
      </c>
      <c r="J2101" s="59">
        <v>8.7349999999999997E-2</v>
      </c>
      <c r="K2101" s="59">
        <v>5.1000000000000004E-4</v>
      </c>
      <c r="L2101" s="59">
        <v>5.1000000000000004E-4</v>
      </c>
      <c r="M2101" s="60" t="s">
        <v>58</v>
      </c>
      <c r="N2101" s="59">
        <v>6.4060000000000006E-2</v>
      </c>
      <c r="O2101" s="58">
        <v>191.2664</v>
      </c>
      <c r="P2101" s="58">
        <v>191.2664</v>
      </c>
      <c r="Q2101" s="74">
        <v>0.441</v>
      </c>
      <c r="R2101" s="61" t="s">
        <v>58</v>
      </c>
      <c r="S2101" s="74">
        <v>171.124</v>
      </c>
      <c r="T2101" s="61" t="s">
        <v>58</v>
      </c>
      <c r="U2101" s="74">
        <v>9.8680000000000003</v>
      </c>
      <c r="V2101" s="74">
        <v>10.003</v>
      </c>
    </row>
    <row r="2102" spans="1:22" x14ac:dyDescent="0.25">
      <c r="A2102" s="53">
        <v>44677</v>
      </c>
      <c r="B2102" s="54">
        <v>11</v>
      </c>
      <c r="C2102" s="57">
        <v>49475703000</v>
      </c>
      <c r="D2102" s="60" t="s">
        <v>58</v>
      </c>
      <c r="E2102" s="60" t="s">
        <v>58</v>
      </c>
      <c r="F2102" s="57">
        <v>47273858751</v>
      </c>
      <c r="G2102" s="59">
        <v>1.66E-3</v>
      </c>
      <c r="H2102" s="59">
        <v>1.66E-3</v>
      </c>
      <c r="I2102" s="60" t="s">
        <v>58</v>
      </c>
      <c r="J2102" s="59">
        <v>9.0520000000000003E-2</v>
      </c>
      <c r="K2102" s="59">
        <v>2.9E-4</v>
      </c>
      <c r="L2102" s="59">
        <v>2.9E-4</v>
      </c>
      <c r="M2102" s="60" t="s">
        <v>58</v>
      </c>
      <c r="N2102" s="59">
        <v>0.10972</v>
      </c>
      <c r="O2102" s="58">
        <v>191.32089999999999</v>
      </c>
      <c r="P2102" s="58">
        <v>191.32089999999999</v>
      </c>
      <c r="Q2102" s="74">
        <v>0.439</v>
      </c>
      <c r="R2102" s="61" t="s">
        <v>58</v>
      </c>
      <c r="S2102" s="74">
        <v>170.124</v>
      </c>
      <c r="T2102" s="61" t="s">
        <v>58</v>
      </c>
      <c r="U2102" s="74">
        <v>9.875</v>
      </c>
      <c r="V2102" s="74">
        <v>9.9990000000000006</v>
      </c>
    </row>
    <row r="2103" spans="1:22" x14ac:dyDescent="0.25">
      <c r="A2103" s="53">
        <v>44678</v>
      </c>
      <c r="B2103" s="54">
        <v>10</v>
      </c>
      <c r="C2103" s="57">
        <v>45184790000</v>
      </c>
      <c r="D2103" s="60" t="s">
        <v>58</v>
      </c>
      <c r="E2103" s="60" t="s">
        <v>58</v>
      </c>
      <c r="F2103" s="57">
        <v>42951178667</v>
      </c>
      <c r="G2103" s="59">
        <v>2.1000000000000001E-4</v>
      </c>
      <c r="H2103" s="59">
        <v>2.1000000000000001E-4</v>
      </c>
      <c r="I2103" s="60" t="s">
        <v>58</v>
      </c>
      <c r="J2103" s="59">
        <v>8.0600000000000005E-2</v>
      </c>
      <c r="K2103" s="59">
        <v>2.1000000000000001E-4</v>
      </c>
      <c r="L2103" s="59">
        <v>2.1000000000000001E-4</v>
      </c>
      <c r="M2103" s="60" t="s">
        <v>58</v>
      </c>
      <c r="N2103" s="59">
        <v>8.0600000000000005E-2</v>
      </c>
      <c r="O2103" s="58">
        <v>191.36160000000001</v>
      </c>
      <c r="P2103" s="58">
        <v>191.36160000000001</v>
      </c>
      <c r="Q2103" s="74">
        <v>0.48899999999999999</v>
      </c>
      <c r="R2103" s="61" t="s">
        <v>58</v>
      </c>
      <c r="S2103" s="74">
        <v>188.745</v>
      </c>
      <c r="T2103" s="61" t="s">
        <v>58</v>
      </c>
      <c r="U2103" s="74">
        <v>9.923</v>
      </c>
      <c r="V2103" s="74">
        <v>10.009</v>
      </c>
    </row>
    <row r="2104" spans="1:22" x14ac:dyDescent="0.25">
      <c r="A2104" s="53">
        <v>44679</v>
      </c>
      <c r="B2104" s="54">
        <v>10</v>
      </c>
      <c r="C2104" s="57">
        <v>45184790000</v>
      </c>
      <c r="D2104" s="60" t="s">
        <v>58</v>
      </c>
      <c r="E2104" s="60" t="s">
        <v>58</v>
      </c>
      <c r="F2104" s="57">
        <v>42967489544</v>
      </c>
      <c r="G2104" s="59">
        <v>5.9000000000000003E-4</v>
      </c>
      <c r="H2104" s="59">
        <v>5.9000000000000003E-4</v>
      </c>
      <c r="I2104" s="60" t="s">
        <v>58</v>
      </c>
      <c r="J2104" s="59">
        <v>0.11411</v>
      </c>
      <c r="K2104" s="59">
        <v>3.8000000000000002E-4</v>
      </c>
      <c r="L2104" s="59">
        <v>3.8000000000000002E-4</v>
      </c>
      <c r="M2104" s="60" t="s">
        <v>58</v>
      </c>
      <c r="N2104" s="59">
        <v>0.14865</v>
      </c>
      <c r="O2104" s="58">
        <v>191.4342</v>
      </c>
      <c r="P2104" s="58">
        <v>191.4342</v>
      </c>
      <c r="Q2104" s="74">
        <v>0.48699999999999999</v>
      </c>
      <c r="R2104" s="61" t="s">
        <v>58</v>
      </c>
      <c r="S2104" s="74">
        <v>187.745</v>
      </c>
      <c r="T2104" s="61" t="s">
        <v>58</v>
      </c>
      <c r="U2104" s="74">
        <v>9.9060000000000006</v>
      </c>
      <c r="V2104" s="74">
        <v>9.9860000000000007</v>
      </c>
    </row>
    <row r="2105" spans="1:22" x14ac:dyDescent="0.25">
      <c r="A2105" s="53">
        <v>44680</v>
      </c>
      <c r="B2105" s="54">
        <v>10</v>
      </c>
      <c r="C2105" s="57">
        <v>45184790000</v>
      </c>
      <c r="D2105" s="60" t="s">
        <v>58</v>
      </c>
      <c r="E2105" s="60" t="s">
        <v>58</v>
      </c>
      <c r="F2105" s="57">
        <v>42984664003</v>
      </c>
      <c r="G2105" s="59">
        <v>9.8999999999999999E-4</v>
      </c>
      <c r="H2105" s="59">
        <v>9.8999999999999999E-4</v>
      </c>
      <c r="I2105" s="60" t="s">
        <v>58</v>
      </c>
      <c r="J2105" s="59">
        <v>0.12823999999999999</v>
      </c>
      <c r="K2105" s="59">
        <v>4.0000000000000002E-4</v>
      </c>
      <c r="L2105" s="59">
        <v>4.0000000000000002E-4</v>
      </c>
      <c r="M2105" s="60" t="s">
        <v>58</v>
      </c>
      <c r="N2105" s="59">
        <v>0.15704000000000001</v>
      </c>
      <c r="O2105" s="58">
        <v>191.51079999999999</v>
      </c>
      <c r="P2105" s="58">
        <v>191.51079999999999</v>
      </c>
      <c r="Q2105" s="74">
        <v>0.48399999999999999</v>
      </c>
      <c r="R2105" s="61" t="s">
        <v>58</v>
      </c>
      <c r="S2105" s="74">
        <v>186.745</v>
      </c>
      <c r="T2105" s="61" t="s">
        <v>58</v>
      </c>
      <c r="U2105" s="74">
        <v>9.8529999999999998</v>
      </c>
      <c r="V2105" s="74">
        <v>9.9570000000000007</v>
      </c>
    </row>
    <row r="2106" spans="1:22" x14ac:dyDescent="0.25">
      <c r="A2106" s="53">
        <v>44683</v>
      </c>
      <c r="B2106" s="54">
        <v>10</v>
      </c>
      <c r="C2106" s="57">
        <v>45184790000</v>
      </c>
      <c r="D2106" s="60" t="s">
        <v>58</v>
      </c>
      <c r="E2106" s="60" t="s">
        <v>58</v>
      </c>
      <c r="F2106" s="57">
        <v>42995290201</v>
      </c>
      <c r="G2106" s="59">
        <v>1.24E-3</v>
      </c>
      <c r="H2106" s="59">
        <v>1.24E-3</v>
      </c>
      <c r="I2106" s="60" t="s">
        <v>58</v>
      </c>
      <c r="J2106" s="59">
        <v>7.8280000000000002E-2</v>
      </c>
      <c r="K2106" s="59">
        <v>2.5000000000000001E-4</v>
      </c>
      <c r="L2106" s="59">
        <v>2.5000000000000001E-4</v>
      </c>
      <c r="M2106" s="60" t="s">
        <v>58</v>
      </c>
      <c r="N2106" s="59">
        <v>3.0530000000000002E-2</v>
      </c>
      <c r="O2106" s="58">
        <v>191.5581</v>
      </c>
      <c r="P2106" s="58">
        <v>191.5581</v>
      </c>
      <c r="Q2106" s="74">
        <v>0.47599999999999998</v>
      </c>
      <c r="R2106" s="61" t="s">
        <v>58</v>
      </c>
      <c r="S2106" s="74">
        <v>183.745</v>
      </c>
      <c r="T2106" s="61" t="s">
        <v>58</v>
      </c>
      <c r="U2106" s="74">
        <v>9.9879999999999995</v>
      </c>
      <c r="V2106" s="74">
        <v>10.071</v>
      </c>
    </row>
    <row r="2107" spans="1:22" x14ac:dyDescent="0.25">
      <c r="A2107" s="53">
        <v>44684</v>
      </c>
      <c r="B2107" s="54">
        <v>10</v>
      </c>
      <c r="C2107" s="57">
        <v>45184790000</v>
      </c>
      <c r="D2107" s="60" t="s">
        <v>58</v>
      </c>
      <c r="E2107" s="60" t="s">
        <v>58</v>
      </c>
      <c r="F2107" s="57">
        <v>43008683645</v>
      </c>
      <c r="G2107" s="59">
        <v>1.5499999999999999E-3</v>
      </c>
      <c r="H2107" s="59">
        <v>1.5499999999999999E-3</v>
      </c>
      <c r="I2107" s="60" t="s">
        <v>58</v>
      </c>
      <c r="J2107" s="59">
        <v>8.4199999999999997E-2</v>
      </c>
      <c r="K2107" s="59">
        <v>3.1E-4</v>
      </c>
      <c r="L2107" s="59">
        <v>3.1E-4</v>
      </c>
      <c r="M2107" s="60" t="s">
        <v>58</v>
      </c>
      <c r="N2107" s="59">
        <v>0.12039999999999999</v>
      </c>
      <c r="O2107" s="58">
        <v>191.61779999999999</v>
      </c>
      <c r="P2107" s="58">
        <v>191.61779999999999</v>
      </c>
      <c r="Q2107" s="74">
        <v>0.47399999999999998</v>
      </c>
      <c r="R2107" s="61" t="s">
        <v>58</v>
      </c>
      <c r="S2107" s="74">
        <v>182.745</v>
      </c>
      <c r="T2107" s="61" t="s">
        <v>58</v>
      </c>
      <c r="U2107" s="74">
        <v>9.9610000000000003</v>
      </c>
      <c r="V2107" s="74">
        <v>10.061999999999999</v>
      </c>
    </row>
    <row r="2108" spans="1:22" x14ac:dyDescent="0.25">
      <c r="A2108" s="53">
        <v>44685</v>
      </c>
      <c r="B2108" s="54">
        <v>11</v>
      </c>
      <c r="C2108" s="57">
        <v>48187790000</v>
      </c>
      <c r="D2108" s="60" t="s">
        <v>58</v>
      </c>
      <c r="E2108" s="60" t="s">
        <v>58</v>
      </c>
      <c r="F2108" s="57">
        <v>45749195228</v>
      </c>
      <c r="G2108" s="59">
        <v>5.8E-4</v>
      </c>
      <c r="H2108" s="59">
        <v>5.8E-4</v>
      </c>
      <c r="I2108" s="60" t="s">
        <v>58</v>
      </c>
      <c r="J2108" s="59">
        <v>0.23444000000000001</v>
      </c>
      <c r="K2108" s="59">
        <v>5.8E-4</v>
      </c>
      <c r="L2108" s="59">
        <v>5.8E-4</v>
      </c>
      <c r="M2108" s="60" t="s">
        <v>58</v>
      </c>
      <c r="N2108" s="59">
        <v>0.23444000000000001</v>
      </c>
      <c r="O2108" s="58">
        <v>191.72839999999999</v>
      </c>
      <c r="P2108" s="58">
        <v>191.72839999999999</v>
      </c>
      <c r="Q2108" s="74">
        <v>0.498</v>
      </c>
      <c r="R2108" s="61" t="s">
        <v>58</v>
      </c>
      <c r="S2108" s="74">
        <v>192.96700000000001</v>
      </c>
      <c r="T2108" s="61" t="s">
        <v>58</v>
      </c>
      <c r="U2108" s="74">
        <v>9.9489999999999998</v>
      </c>
      <c r="V2108" s="74">
        <v>10.051</v>
      </c>
    </row>
    <row r="2109" spans="1:22" x14ac:dyDescent="0.25">
      <c r="A2109" s="53">
        <v>44686</v>
      </c>
      <c r="B2109" s="54">
        <v>11</v>
      </c>
      <c r="C2109" s="57">
        <v>48187790000</v>
      </c>
      <c r="D2109" s="60" t="s">
        <v>58</v>
      </c>
      <c r="E2109" s="60" t="s">
        <v>58</v>
      </c>
      <c r="F2109" s="57">
        <v>45770376823</v>
      </c>
      <c r="G2109" s="59">
        <v>1.0399999999999999E-3</v>
      </c>
      <c r="H2109" s="59">
        <v>1.0399999999999999E-3</v>
      </c>
      <c r="I2109" s="60" t="s">
        <v>58</v>
      </c>
      <c r="J2109" s="59">
        <v>0.20899000000000001</v>
      </c>
      <c r="K2109" s="59">
        <v>4.6000000000000001E-4</v>
      </c>
      <c r="L2109" s="59">
        <v>4.6000000000000001E-4</v>
      </c>
      <c r="M2109" s="60" t="s">
        <v>58</v>
      </c>
      <c r="N2109" s="59">
        <v>0.18407000000000001</v>
      </c>
      <c r="O2109" s="58">
        <v>191.81710000000001</v>
      </c>
      <c r="P2109" s="58">
        <v>191.81710000000001</v>
      </c>
      <c r="Q2109" s="74">
        <v>0.496</v>
      </c>
      <c r="R2109" s="61" t="s">
        <v>58</v>
      </c>
      <c r="S2109" s="74">
        <v>191.96700000000001</v>
      </c>
      <c r="T2109" s="61" t="s">
        <v>58</v>
      </c>
      <c r="U2109" s="74">
        <v>9.9410000000000007</v>
      </c>
      <c r="V2109" s="74">
        <v>10.010999999999999</v>
      </c>
    </row>
    <row r="2110" spans="1:22" x14ac:dyDescent="0.25">
      <c r="A2110" s="53">
        <v>44687</v>
      </c>
      <c r="B2110" s="54">
        <v>11</v>
      </c>
      <c r="C2110" s="57">
        <v>48187790000</v>
      </c>
      <c r="D2110" s="60" t="s">
        <v>58</v>
      </c>
      <c r="E2110" s="60" t="s">
        <v>58</v>
      </c>
      <c r="F2110" s="57">
        <v>45783332531</v>
      </c>
      <c r="G2110" s="59">
        <v>1.32E-3</v>
      </c>
      <c r="H2110" s="59">
        <v>1.32E-3</v>
      </c>
      <c r="I2110" s="60" t="s">
        <v>58</v>
      </c>
      <c r="J2110" s="59">
        <v>0.17463999999999999</v>
      </c>
      <c r="K2110" s="59">
        <v>2.7999999999999998E-4</v>
      </c>
      <c r="L2110" s="59">
        <v>2.7999999999999998E-4</v>
      </c>
      <c r="M2110" s="60" t="s">
        <v>58</v>
      </c>
      <c r="N2110" s="59">
        <v>0.10883</v>
      </c>
      <c r="O2110" s="58">
        <v>191.87139999999999</v>
      </c>
      <c r="P2110" s="58">
        <v>191.87139999999999</v>
      </c>
      <c r="Q2110" s="74">
        <v>0.49299999999999999</v>
      </c>
      <c r="R2110" s="61" t="s">
        <v>58</v>
      </c>
      <c r="S2110" s="74">
        <v>190.96700000000001</v>
      </c>
      <c r="T2110" s="61" t="s">
        <v>58</v>
      </c>
      <c r="U2110" s="74">
        <v>9.94</v>
      </c>
      <c r="V2110" s="74">
        <v>10.007</v>
      </c>
    </row>
    <row r="2111" spans="1:22" x14ac:dyDescent="0.25">
      <c r="A2111" s="53">
        <v>44691</v>
      </c>
      <c r="B2111" s="54">
        <v>11</v>
      </c>
      <c r="C2111" s="57">
        <v>48187790000</v>
      </c>
      <c r="D2111" s="60" t="s">
        <v>58</v>
      </c>
      <c r="E2111" s="60" t="s">
        <v>58</v>
      </c>
      <c r="F2111" s="57">
        <v>45819545400</v>
      </c>
      <c r="G2111" s="59">
        <v>2.1199999999999999E-3</v>
      </c>
      <c r="H2111" s="59">
        <v>2.1199999999999999E-3</v>
      </c>
      <c r="I2111" s="60" t="s">
        <v>58</v>
      </c>
      <c r="J2111" s="59">
        <v>0.11651</v>
      </c>
      <c r="K2111" s="59">
        <v>7.9000000000000001E-4</v>
      </c>
      <c r="L2111" s="59">
        <v>7.9000000000000001E-4</v>
      </c>
      <c r="M2111" s="60" t="s">
        <v>58</v>
      </c>
      <c r="N2111" s="59">
        <v>7.4810000000000001E-2</v>
      </c>
      <c r="O2111" s="58">
        <v>192.0232</v>
      </c>
      <c r="P2111" s="58">
        <v>192.0232</v>
      </c>
      <c r="Q2111" s="74">
        <v>0.48299999999999998</v>
      </c>
      <c r="R2111" s="61" t="s">
        <v>58</v>
      </c>
      <c r="S2111" s="74">
        <v>186.96700000000001</v>
      </c>
      <c r="T2111" s="61" t="s">
        <v>58</v>
      </c>
      <c r="U2111" s="74">
        <v>9.9469999999999992</v>
      </c>
      <c r="V2111" s="74">
        <v>10.061999999999999</v>
      </c>
    </row>
    <row r="2112" spans="1:22" x14ac:dyDescent="0.25">
      <c r="A2112" s="53">
        <v>44692</v>
      </c>
      <c r="B2112" s="54">
        <v>11</v>
      </c>
      <c r="C2112" s="57">
        <v>48187790000</v>
      </c>
      <c r="D2112" s="60" t="s">
        <v>58</v>
      </c>
      <c r="E2112" s="60" t="s">
        <v>58</v>
      </c>
      <c r="F2112" s="57">
        <v>45829362899</v>
      </c>
      <c r="G2112" s="59">
        <v>2.1000000000000001E-4</v>
      </c>
      <c r="H2112" s="59">
        <v>2.1000000000000001E-4</v>
      </c>
      <c r="I2112" s="60" t="s">
        <v>58</v>
      </c>
      <c r="J2112" s="59">
        <v>8.1339999999999996E-2</v>
      </c>
      <c r="K2112" s="59">
        <v>2.1000000000000001E-4</v>
      </c>
      <c r="L2112" s="59">
        <v>2.1000000000000001E-4</v>
      </c>
      <c r="M2112" s="60" t="s">
        <v>58</v>
      </c>
      <c r="N2112" s="59">
        <v>8.1339999999999996E-2</v>
      </c>
      <c r="O2112" s="58">
        <v>192.0643</v>
      </c>
      <c r="P2112" s="58">
        <v>192.0643</v>
      </c>
      <c r="Q2112" s="74">
        <v>0.48</v>
      </c>
      <c r="R2112" s="61" t="s">
        <v>58</v>
      </c>
      <c r="S2112" s="74">
        <v>185.96700000000001</v>
      </c>
      <c r="T2112" s="61" t="s">
        <v>58</v>
      </c>
      <c r="U2112" s="74">
        <v>9.9670000000000005</v>
      </c>
      <c r="V2112" s="74">
        <v>10.073</v>
      </c>
    </row>
    <row r="2113" spans="1:22" x14ac:dyDescent="0.25">
      <c r="A2113" s="53">
        <v>44693</v>
      </c>
      <c r="B2113" s="54">
        <v>11</v>
      </c>
      <c r="C2113" s="57">
        <v>48187790000</v>
      </c>
      <c r="D2113" s="60" t="s">
        <v>58</v>
      </c>
      <c r="E2113" s="60" t="s">
        <v>58</v>
      </c>
      <c r="F2113" s="57">
        <v>45842634148</v>
      </c>
      <c r="G2113" s="59">
        <v>5.0000000000000001E-4</v>
      </c>
      <c r="H2113" s="59">
        <v>5.0000000000000001E-4</v>
      </c>
      <c r="I2113" s="60" t="s">
        <v>58</v>
      </c>
      <c r="J2113" s="59">
        <v>9.6299999999999997E-2</v>
      </c>
      <c r="K2113" s="59">
        <v>2.9E-4</v>
      </c>
      <c r="L2113" s="59">
        <v>2.9E-4</v>
      </c>
      <c r="M2113" s="60" t="s">
        <v>58</v>
      </c>
      <c r="N2113" s="59">
        <v>0.11147</v>
      </c>
      <c r="O2113" s="58">
        <v>192.12</v>
      </c>
      <c r="P2113" s="58">
        <v>192.12</v>
      </c>
      <c r="Q2113" s="74">
        <v>0.47799999999999998</v>
      </c>
      <c r="R2113" s="61" t="s">
        <v>58</v>
      </c>
      <c r="S2113" s="74">
        <v>184.96700000000001</v>
      </c>
      <c r="T2113" s="61" t="s">
        <v>58</v>
      </c>
      <c r="U2113" s="74">
        <v>9.9640000000000004</v>
      </c>
      <c r="V2113" s="74">
        <v>10.068</v>
      </c>
    </row>
    <row r="2114" spans="1:22" x14ac:dyDescent="0.25">
      <c r="A2114" s="53">
        <v>44694</v>
      </c>
      <c r="B2114" s="54">
        <v>11</v>
      </c>
      <c r="C2114" s="57">
        <v>48187790000</v>
      </c>
      <c r="D2114" s="60" t="s">
        <v>58</v>
      </c>
      <c r="E2114" s="60" t="s">
        <v>58</v>
      </c>
      <c r="F2114" s="57">
        <v>45858357276</v>
      </c>
      <c r="G2114" s="59">
        <v>8.4999999999999995E-4</v>
      </c>
      <c r="H2114" s="59">
        <v>8.4999999999999995E-4</v>
      </c>
      <c r="I2114" s="60" t="s">
        <v>58</v>
      </c>
      <c r="J2114" s="59">
        <v>0.10851</v>
      </c>
      <c r="K2114" s="59">
        <v>3.4000000000000002E-4</v>
      </c>
      <c r="L2114" s="59">
        <v>3.4000000000000002E-4</v>
      </c>
      <c r="M2114" s="60" t="s">
        <v>58</v>
      </c>
      <c r="N2114" s="59">
        <v>0.13333999999999999</v>
      </c>
      <c r="O2114" s="58">
        <v>192.1859</v>
      </c>
      <c r="P2114" s="58">
        <v>192.1859</v>
      </c>
      <c r="Q2114" s="74">
        <v>0.47499999999999998</v>
      </c>
      <c r="R2114" s="61" t="s">
        <v>58</v>
      </c>
      <c r="S2114" s="74">
        <v>183.96700000000001</v>
      </c>
      <c r="T2114" s="61" t="s">
        <v>58</v>
      </c>
      <c r="U2114" s="74">
        <v>9.9619999999999997</v>
      </c>
      <c r="V2114" s="74">
        <v>10.052</v>
      </c>
    </row>
    <row r="2115" spans="1:22" x14ac:dyDescent="0.25">
      <c r="A2115" s="53">
        <v>44697</v>
      </c>
      <c r="B2115" s="54">
        <v>11</v>
      </c>
      <c r="C2115" s="57">
        <v>48187790000</v>
      </c>
      <c r="D2115" s="60" t="s">
        <v>58</v>
      </c>
      <c r="E2115" s="60" t="s">
        <v>58</v>
      </c>
      <c r="F2115" s="57">
        <v>45881444687</v>
      </c>
      <c r="G2115" s="59">
        <v>1.3500000000000001E-3</v>
      </c>
      <c r="H2115" s="59">
        <v>1.3500000000000001E-3</v>
      </c>
      <c r="I2115" s="60" t="s">
        <v>58</v>
      </c>
      <c r="J2115" s="59">
        <v>8.5589999999999999E-2</v>
      </c>
      <c r="K2115" s="59">
        <v>5.0000000000000001E-4</v>
      </c>
      <c r="L2115" s="59">
        <v>5.0000000000000001E-4</v>
      </c>
      <c r="M2115" s="60" t="s">
        <v>58</v>
      </c>
      <c r="N2115" s="59">
        <v>6.3149999999999998E-2</v>
      </c>
      <c r="O2115" s="58">
        <v>192.2826</v>
      </c>
      <c r="P2115" s="58">
        <v>192.2826</v>
      </c>
      <c r="Q2115" s="74">
        <v>0.46700000000000003</v>
      </c>
      <c r="R2115" s="61" t="s">
        <v>58</v>
      </c>
      <c r="S2115" s="74">
        <v>180.96700000000001</v>
      </c>
      <c r="T2115" s="61" t="s">
        <v>58</v>
      </c>
      <c r="U2115" s="74">
        <v>10.013</v>
      </c>
      <c r="V2115" s="74">
        <v>10.115</v>
      </c>
    </row>
    <row r="2116" spans="1:22" x14ac:dyDescent="0.25">
      <c r="A2116" s="53">
        <v>44698</v>
      </c>
      <c r="B2116" s="54">
        <v>11</v>
      </c>
      <c r="C2116" s="57">
        <v>48187790000</v>
      </c>
      <c r="D2116" s="60" t="s">
        <v>58</v>
      </c>
      <c r="E2116" s="60" t="s">
        <v>58</v>
      </c>
      <c r="F2116" s="57">
        <v>45893887269</v>
      </c>
      <c r="G2116" s="59">
        <v>1.6199999999999999E-3</v>
      </c>
      <c r="H2116" s="59">
        <v>1.6199999999999999E-3</v>
      </c>
      <c r="I2116" s="60" t="s">
        <v>58</v>
      </c>
      <c r="J2116" s="59">
        <v>8.8209999999999997E-2</v>
      </c>
      <c r="K2116" s="59">
        <v>2.7E-4</v>
      </c>
      <c r="L2116" s="59">
        <v>2.7E-4</v>
      </c>
      <c r="M2116" s="60" t="s">
        <v>58</v>
      </c>
      <c r="N2116" s="59">
        <v>0.10403</v>
      </c>
      <c r="O2116" s="58">
        <v>192.3348</v>
      </c>
      <c r="P2116" s="58">
        <v>192.3348</v>
      </c>
      <c r="Q2116" s="74">
        <v>0.46500000000000002</v>
      </c>
      <c r="R2116" s="61" t="s">
        <v>58</v>
      </c>
      <c r="S2116" s="74">
        <v>179.96700000000001</v>
      </c>
      <c r="T2116" s="61" t="s">
        <v>58</v>
      </c>
      <c r="U2116" s="74">
        <v>10.010999999999999</v>
      </c>
      <c r="V2116" s="74">
        <v>10.114000000000001</v>
      </c>
    </row>
    <row r="2117" spans="1:22" x14ac:dyDescent="0.25">
      <c r="A2117" s="53">
        <v>44699</v>
      </c>
      <c r="B2117" s="54">
        <v>12</v>
      </c>
      <c r="C2117" s="57">
        <v>51190557000</v>
      </c>
      <c r="D2117" s="60" t="s">
        <v>58</v>
      </c>
      <c r="E2117" s="60" t="s">
        <v>58</v>
      </c>
      <c r="F2117" s="57">
        <v>48661585770</v>
      </c>
      <c r="G2117" s="59">
        <v>5.0000000000000002E-5</v>
      </c>
      <c r="H2117" s="59">
        <v>5.0000000000000002E-5</v>
      </c>
      <c r="I2117" s="60" t="s">
        <v>58</v>
      </c>
      <c r="J2117" s="59">
        <v>1.9570000000000001E-2</v>
      </c>
      <c r="K2117" s="59">
        <v>5.0000000000000002E-5</v>
      </c>
      <c r="L2117" s="59">
        <v>5.0000000000000002E-5</v>
      </c>
      <c r="M2117" s="60" t="s">
        <v>58</v>
      </c>
      <c r="N2117" s="59">
        <v>1.9570000000000001E-2</v>
      </c>
      <c r="O2117" s="58">
        <v>192.345</v>
      </c>
      <c r="P2117" s="58">
        <v>192.345</v>
      </c>
      <c r="Q2117" s="74">
        <v>0.47899999999999998</v>
      </c>
      <c r="R2117" s="61" t="s">
        <v>58</v>
      </c>
      <c r="S2117" s="74">
        <v>186.01</v>
      </c>
      <c r="T2117" s="61" t="s">
        <v>58</v>
      </c>
      <c r="U2117" s="74">
        <v>10.039999999999999</v>
      </c>
      <c r="V2117" s="74">
        <v>10.177</v>
      </c>
    </row>
    <row r="2118" spans="1:22" x14ac:dyDescent="0.25">
      <c r="A2118" s="53">
        <v>44700</v>
      </c>
      <c r="B2118" s="54">
        <v>12</v>
      </c>
      <c r="C2118" s="57">
        <v>51190557000</v>
      </c>
      <c r="D2118" s="60" t="s">
        <v>58</v>
      </c>
      <c r="E2118" s="60" t="s">
        <v>58</v>
      </c>
      <c r="F2118" s="57">
        <v>48686425316</v>
      </c>
      <c r="G2118" s="59">
        <v>5.5999999999999995E-4</v>
      </c>
      <c r="H2118" s="59">
        <v>5.5999999999999995E-4</v>
      </c>
      <c r="I2118" s="60" t="s">
        <v>58</v>
      </c>
      <c r="J2118" s="59">
        <v>0.10829999999999999</v>
      </c>
      <c r="K2118" s="59">
        <v>5.1000000000000004E-4</v>
      </c>
      <c r="L2118" s="59">
        <v>5.1000000000000004E-4</v>
      </c>
      <c r="M2118" s="60" t="s">
        <v>58</v>
      </c>
      <c r="N2118" s="59">
        <v>0.20474999999999999</v>
      </c>
      <c r="O2118" s="58">
        <v>192.44319999999999</v>
      </c>
      <c r="P2118" s="58">
        <v>192.44319999999999</v>
      </c>
      <c r="Q2118" s="74">
        <v>0.47699999999999998</v>
      </c>
      <c r="R2118" s="61" t="s">
        <v>58</v>
      </c>
      <c r="S2118" s="74">
        <v>185.01</v>
      </c>
      <c r="T2118" s="61" t="s">
        <v>58</v>
      </c>
      <c r="U2118" s="74">
        <v>10.029999999999999</v>
      </c>
      <c r="V2118" s="74">
        <v>10.125999999999999</v>
      </c>
    </row>
    <row r="2119" spans="1:22" x14ac:dyDescent="0.25">
      <c r="A2119" s="53">
        <v>44701</v>
      </c>
      <c r="B2119" s="54">
        <v>12</v>
      </c>
      <c r="C2119" s="57">
        <v>51190557000</v>
      </c>
      <c r="D2119" s="60" t="s">
        <v>58</v>
      </c>
      <c r="E2119" s="60" t="s">
        <v>58</v>
      </c>
      <c r="F2119" s="57">
        <v>48699604415</v>
      </c>
      <c r="G2119" s="59">
        <v>8.3000000000000001E-4</v>
      </c>
      <c r="H2119" s="59">
        <v>8.3000000000000001E-4</v>
      </c>
      <c r="I2119" s="60" t="s">
        <v>58</v>
      </c>
      <c r="J2119" s="59">
        <v>0.10681</v>
      </c>
      <c r="K2119" s="59">
        <v>2.7E-4</v>
      </c>
      <c r="L2119" s="59">
        <v>2.7E-4</v>
      </c>
      <c r="M2119" s="60" t="s">
        <v>58</v>
      </c>
      <c r="N2119" s="59">
        <v>0.10383000000000001</v>
      </c>
      <c r="O2119" s="58">
        <v>192.49520000000001</v>
      </c>
      <c r="P2119" s="58">
        <v>192.49520000000001</v>
      </c>
      <c r="Q2119" s="74">
        <v>0.47499999999999998</v>
      </c>
      <c r="R2119" s="61" t="s">
        <v>58</v>
      </c>
      <c r="S2119" s="74">
        <v>184.01</v>
      </c>
      <c r="T2119" s="61" t="s">
        <v>58</v>
      </c>
      <c r="U2119" s="74">
        <v>10.029999999999999</v>
      </c>
      <c r="V2119" s="74">
        <v>10.125999999999999</v>
      </c>
    </row>
    <row r="2120" spans="1:22" x14ac:dyDescent="0.25">
      <c r="A2120" s="53">
        <v>44704</v>
      </c>
      <c r="B2120" s="54">
        <v>12</v>
      </c>
      <c r="C2120" s="57">
        <v>51190557000</v>
      </c>
      <c r="D2120" s="60" t="s">
        <v>58</v>
      </c>
      <c r="E2120" s="60" t="s">
        <v>58</v>
      </c>
      <c r="F2120" s="57">
        <v>48744874863</v>
      </c>
      <c r="G2120" s="59">
        <v>1.7600000000000001E-3</v>
      </c>
      <c r="H2120" s="59">
        <v>1.7600000000000001E-3</v>
      </c>
      <c r="I2120" s="60" t="s">
        <v>58</v>
      </c>
      <c r="J2120" s="59">
        <v>0.11323</v>
      </c>
      <c r="K2120" s="59">
        <v>9.3000000000000005E-4</v>
      </c>
      <c r="L2120" s="59">
        <v>9.3000000000000005E-4</v>
      </c>
      <c r="M2120" s="60" t="s">
        <v>58</v>
      </c>
      <c r="N2120" s="59">
        <v>0.11967999999999999</v>
      </c>
      <c r="O2120" s="58">
        <v>192.67420000000001</v>
      </c>
      <c r="P2120" s="58">
        <v>192.67420000000001</v>
      </c>
      <c r="Q2120" s="74">
        <v>0.46700000000000003</v>
      </c>
      <c r="R2120" s="61" t="s">
        <v>58</v>
      </c>
      <c r="S2120" s="74">
        <v>181.01</v>
      </c>
      <c r="T2120" s="61" t="s">
        <v>58</v>
      </c>
      <c r="U2120" s="74">
        <v>9.9990000000000006</v>
      </c>
      <c r="V2120" s="74">
        <v>10.099</v>
      </c>
    </row>
    <row r="2121" spans="1:22" x14ac:dyDescent="0.25">
      <c r="A2121" s="53">
        <v>44705</v>
      </c>
      <c r="B2121" s="54">
        <v>12</v>
      </c>
      <c r="C2121" s="57">
        <v>51190557000</v>
      </c>
      <c r="D2121" s="60" t="s">
        <v>58</v>
      </c>
      <c r="E2121" s="60" t="s">
        <v>58</v>
      </c>
      <c r="F2121" s="57">
        <v>48757934373</v>
      </c>
      <c r="G2121" s="59">
        <v>2.0300000000000001E-3</v>
      </c>
      <c r="H2121" s="59">
        <v>2.0300000000000001E-3</v>
      </c>
      <c r="I2121" s="60" t="s">
        <v>58</v>
      </c>
      <c r="J2121" s="59">
        <v>0.11172</v>
      </c>
      <c r="K2121" s="59">
        <v>2.7E-4</v>
      </c>
      <c r="L2121" s="59">
        <v>2.7E-4</v>
      </c>
      <c r="M2121" s="60" t="s">
        <v>58</v>
      </c>
      <c r="N2121" s="59">
        <v>0.10272000000000001</v>
      </c>
      <c r="O2121" s="58">
        <v>192.72579999999999</v>
      </c>
      <c r="P2121" s="58">
        <v>192.72579999999999</v>
      </c>
      <c r="Q2121" s="74">
        <v>0.46500000000000002</v>
      </c>
      <c r="R2121" s="61" t="s">
        <v>58</v>
      </c>
      <c r="S2121" s="74">
        <v>180.01</v>
      </c>
      <c r="T2121" s="61" t="s">
        <v>58</v>
      </c>
      <c r="U2121" s="74">
        <v>9.9979999999999993</v>
      </c>
      <c r="V2121" s="74">
        <v>10.099</v>
      </c>
    </row>
    <row r="2122" spans="1:22" x14ac:dyDescent="0.25">
      <c r="A2122" s="53">
        <v>44706</v>
      </c>
      <c r="B2122" s="54">
        <v>12</v>
      </c>
      <c r="C2122" s="57">
        <v>52223557000</v>
      </c>
      <c r="D2122" s="60" t="s">
        <v>58</v>
      </c>
      <c r="E2122" s="60" t="s">
        <v>58</v>
      </c>
      <c r="F2122" s="57">
        <v>49768753432</v>
      </c>
      <c r="G2122" s="59">
        <v>1.6000000000000001E-4</v>
      </c>
      <c r="H2122" s="59">
        <v>1.6000000000000001E-4</v>
      </c>
      <c r="I2122" s="60" t="s">
        <v>58</v>
      </c>
      <c r="J2122" s="59">
        <v>6.0409999999999998E-2</v>
      </c>
      <c r="K2122" s="59">
        <v>1.6000000000000001E-4</v>
      </c>
      <c r="L2122" s="59">
        <v>1.6000000000000001E-4</v>
      </c>
      <c r="M2122" s="60" t="s">
        <v>58</v>
      </c>
      <c r="N2122" s="59">
        <v>6.0409999999999998E-2</v>
      </c>
      <c r="O2122" s="58">
        <v>192.7568</v>
      </c>
      <c r="P2122" s="58">
        <v>192.7568</v>
      </c>
      <c r="Q2122" s="74">
        <v>0.45900000000000002</v>
      </c>
      <c r="R2122" s="61" t="s">
        <v>58</v>
      </c>
      <c r="S2122" s="74">
        <v>177.626</v>
      </c>
      <c r="T2122" s="61" t="s">
        <v>58</v>
      </c>
      <c r="U2122" s="74">
        <v>10.028</v>
      </c>
      <c r="V2122" s="74">
        <v>10.119</v>
      </c>
    </row>
    <row r="2123" spans="1:22" x14ac:dyDescent="0.25">
      <c r="A2123" s="53">
        <v>44707</v>
      </c>
      <c r="B2123" s="54">
        <v>12</v>
      </c>
      <c r="C2123" s="57">
        <v>52223557000</v>
      </c>
      <c r="D2123" s="60" t="s">
        <v>58</v>
      </c>
      <c r="E2123" s="60" t="s">
        <v>58</v>
      </c>
      <c r="F2123" s="57">
        <v>49782795111</v>
      </c>
      <c r="G2123" s="59">
        <v>4.4000000000000002E-4</v>
      </c>
      <c r="H2123" s="59">
        <v>4.4000000000000002E-4</v>
      </c>
      <c r="I2123" s="60" t="s">
        <v>58</v>
      </c>
      <c r="J2123" s="59">
        <v>8.4169999999999995E-2</v>
      </c>
      <c r="K2123" s="59">
        <v>2.7999999999999998E-4</v>
      </c>
      <c r="L2123" s="59">
        <v>2.7999999999999998E-4</v>
      </c>
      <c r="M2123" s="60" t="s">
        <v>58</v>
      </c>
      <c r="N2123" s="59">
        <v>0.10845</v>
      </c>
      <c r="O2123" s="58">
        <v>192.81120000000001</v>
      </c>
      <c r="P2123" s="58">
        <v>192.81120000000001</v>
      </c>
      <c r="Q2123" s="74">
        <v>0.45600000000000002</v>
      </c>
      <c r="R2123" s="61" t="s">
        <v>58</v>
      </c>
      <c r="S2123" s="74">
        <v>176.626</v>
      </c>
      <c r="T2123" s="61" t="s">
        <v>58</v>
      </c>
      <c r="U2123" s="74">
        <v>10.032</v>
      </c>
      <c r="V2123" s="74">
        <v>10.116</v>
      </c>
    </row>
    <row r="2124" spans="1:22" x14ac:dyDescent="0.25">
      <c r="A2124" s="53">
        <v>44708</v>
      </c>
      <c r="B2124" s="54">
        <v>12</v>
      </c>
      <c r="C2124" s="57">
        <v>52223557000</v>
      </c>
      <c r="D2124" s="60" t="s">
        <v>58</v>
      </c>
      <c r="E2124" s="60" t="s">
        <v>58</v>
      </c>
      <c r="F2124" s="57">
        <v>49795422430</v>
      </c>
      <c r="G2124" s="59">
        <v>6.9999999999999999E-4</v>
      </c>
      <c r="H2124" s="59">
        <v>6.9999999999999999E-4</v>
      </c>
      <c r="I2124" s="60" t="s">
        <v>58</v>
      </c>
      <c r="J2124" s="59">
        <v>8.8429999999999995E-2</v>
      </c>
      <c r="K2124" s="59">
        <v>2.5000000000000001E-4</v>
      </c>
      <c r="L2124" s="59">
        <v>2.5000000000000001E-4</v>
      </c>
      <c r="M2124" s="60" t="s">
        <v>58</v>
      </c>
      <c r="N2124" s="59">
        <v>9.6990000000000007E-2</v>
      </c>
      <c r="O2124" s="58">
        <v>192.86009999999999</v>
      </c>
      <c r="P2124" s="58">
        <v>192.86009999999999</v>
      </c>
      <c r="Q2124" s="74">
        <v>0.45400000000000001</v>
      </c>
      <c r="R2124" s="61" t="s">
        <v>58</v>
      </c>
      <c r="S2124" s="74">
        <v>175.626</v>
      </c>
      <c r="T2124" s="61" t="s">
        <v>58</v>
      </c>
      <c r="U2124" s="74">
        <v>10.039</v>
      </c>
      <c r="V2124" s="74">
        <v>10.119</v>
      </c>
    </row>
    <row r="2125" spans="1:22" x14ac:dyDescent="0.25">
      <c r="A2125" s="53">
        <v>44711</v>
      </c>
      <c r="B2125" s="54">
        <v>12</v>
      </c>
      <c r="C2125" s="57">
        <v>52223557000</v>
      </c>
      <c r="D2125" s="60" t="s">
        <v>58</v>
      </c>
      <c r="E2125" s="60" t="s">
        <v>58</v>
      </c>
      <c r="F2125" s="57">
        <v>49847879373</v>
      </c>
      <c r="G2125" s="59">
        <v>1.75E-3</v>
      </c>
      <c r="H2125" s="59">
        <v>1.75E-3</v>
      </c>
      <c r="I2125" s="60" t="s">
        <v>58</v>
      </c>
      <c r="J2125" s="59">
        <v>0.11229</v>
      </c>
      <c r="K2125" s="59">
        <v>1.0499999999999999E-3</v>
      </c>
      <c r="L2125" s="59">
        <v>1.0499999999999999E-3</v>
      </c>
      <c r="M2125" s="60" t="s">
        <v>58</v>
      </c>
      <c r="N2125" s="59">
        <v>0.13667000000000001</v>
      </c>
      <c r="O2125" s="58">
        <v>193.06319999999999</v>
      </c>
      <c r="P2125" s="58">
        <v>193.06319999999999</v>
      </c>
      <c r="Q2125" s="74">
        <v>0.44600000000000001</v>
      </c>
      <c r="R2125" s="61" t="s">
        <v>58</v>
      </c>
      <c r="S2125" s="74">
        <v>172.626</v>
      </c>
      <c r="T2125" s="61" t="s">
        <v>58</v>
      </c>
      <c r="U2125" s="74">
        <v>9.9870000000000001</v>
      </c>
      <c r="V2125" s="74">
        <v>10.064</v>
      </c>
    </row>
    <row r="2126" spans="1:22" x14ac:dyDescent="0.25">
      <c r="A2126" s="53">
        <v>44712</v>
      </c>
      <c r="B2126" s="54">
        <v>12</v>
      </c>
      <c r="C2126" s="57">
        <v>52223557000</v>
      </c>
      <c r="D2126" s="60" t="s">
        <v>58</v>
      </c>
      <c r="E2126" s="60" t="s">
        <v>58</v>
      </c>
      <c r="F2126" s="57">
        <v>49861821528</v>
      </c>
      <c r="G2126" s="59">
        <v>2.0300000000000001E-3</v>
      </c>
      <c r="H2126" s="59">
        <v>2.0300000000000001E-3</v>
      </c>
      <c r="I2126" s="60" t="s">
        <v>58</v>
      </c>
      <c r="J2126" s="59">
        <v>0.1116</v>
      </c>
      <c r="K2126" s="59">
        <v>2.7999999999999998E-4</v>
      </c>
      <c r="L2126" s="59">
        <v>2.7999999999999998E-4</v>
      </c>
      <c r="M2126" s="60" t="s">
        <v>58</v>
      </c>
      <c r="N2126" s="59">
        <v>0.10747</v>
      </c>
      <c r="O2126" s="58">
        <v>193.1172</v>
      </c>
      <c r="P2126" s="58">
        <v>193.1172</v>
      </c>
      <c r="Q2126" s="74">
        <v>0.44400000000000001</v>
      </c>
      <c r="R2126" s="61" t="s">
        <v>58</v>
      </c>
      <c r="S2126" s="74">
        <v>171.626</v>
      </c>
      <c r="T2126" s="61" t="s">
        <v>58</v>
      </c>
      <c r="U2126" s="74">
        <v>9.9649999999999999</v>
      </c>
      <c r="V2126" s="74">
        <v>10.061</v>
      </c>
    </row>
    <row r="2127" spans="1:22" x14ac:dyDescent="0.25">
      <c r="A2127" s="53">
        <v>44713</v>
      </c>
      <c r="B2127" s="54">
        <v>12</v>
      </c>
      <c r="C2127" s="57">
        <v>52223557000</v>
      </c>
      <c r="D2127" s="60" t="s">
        <v>58</v>
      </c>
      <c r="E2127" s="60" t="s">
        <v>58</v>
      </c>
      <c r="F2127" s="57">
        <v>49874761703</v>
      </c>
      <c r="G2127" s="59">
        <v>2.5999999999999998E-4</v>
      </c>
      <c r="H2127" s="59">
        <v>2.5999999999999998E-4</v>
      </c>
      <c r="I2127" s="60" t="s">
        <v>58</v>
      </c>
      <c r="J2127" s="59">
        <v>9.9339999999999998E-2</v>
      </c>
      <c r="K2127" s="59">
        <v>2.5999999999999998E-4</v>
      </c>
      <c r="L2127" s="59">
        <v>2.5999999999999998E-4</v>
      </c>
      <c r="M2127" s="60" t="s">
        <v>58</v>
      </c>
      <c r="N2127" s="59">
        <v>9.9339999999999998E-2</v>
      </c>
      <c r="O2127" s="58">
        <v>193.16739999999999</v>
      </c>
      <c r="P2127" s="58">
        <v>193.16739999999999</v>
      </c>
      <c r="Q2127" s="74">
        <v>0.441</v>
      </c>
      <c r="R2127" s="61" t="s">
        <v>58</v>
      </c>
      <c r="S2127" s="74">
        <v>170.626</v>
      </c>
      <c r="T2127" s="61" t="s">
        <v>58</v>
      </c>
      <c r="U2127" s="74">
        <v>9.9779999999999998</v>
      </c>
      <c r="V2127" s="74">
        <v>10.061999999999999</v>
      </c>
    </row>
    <row r="2128" spans="1:22" x14ac:dyDescent="0.25">
      <c r="A2128" s="53">
        <v>44714</v>
      </c>
      <c r="B2128" s="54">
        <v>12</v>
      </c>
      <c r="C2128" s="57">
        <v>52223557000</v>
      </c>
      <c r="D2128" s="60" t="s">
        <v>58</v>
      </c>
      <c r="E2128" s="60" t="s">
        <v>58</v>
      </c>
      <c r="F2128" s="57">
        <v>49888712726</v>
      </c>
      <c r="G2128" s="59">
        <v>5.4000000000000001E-4</v>
      </c>
      <c r="H2128" s="59">
        <v>5.4000000000000001E-4</v>
      </c>
      <c r="I2128" s="60" t="s">
        <v>58</v>
      </c>
      <c r="J2128" s="59">
        <v>0.10340000000000001</v>
      </c>
      <c r="K2128" s="59">
        <v>2.7999999999999998E-4</v>
      </c>
      <c r="L2128" s="59">
        <v>2.7999999999999998E-4</v>
      </c>
      <c r="M2128" s="60" t="s">
        <v>58</v>
      </c>
      <c r="N2128" s="59">
        <v>0.10748000000000001</v>
      </c>
      <c r="O2128" s="58">
        <v>193.22139999999999</v>
      </c>
      <c r="P2128" s="58">
        <v>193.22139999999999</v>
      </c>
      <c r="Q2128" s="74">
        <v>0.439</v>
      </c>
      <c r="R2128" s="61" t="s">
        <v>58</v>
      </c>
      <c r="S2128" s="74">
        <v>169.626</v>
      </c>
      <c r="T2128" s="61" t="s">
        <v>58</v>
      </c>
      <c r="U2128" s="74">
        <v>9.9730000000000008</v>
      </c>
      <c r="V2128" s="74">
        <v>10.06</v>
      </c>
    </row>
    <row r="2129" spans="1:22" x14ac:dyDescent="0.25">
      <c r="A2129" s="53">
        <v>44715</v>
      </c>
      <c r="B2129" s="54">
        <v>12</v>
      </c>
      <c r="C2129" s="57">
        <v>52223557000</v>
      </c>
      <c r="D2129" s="60" t="s">
        <v>58</v>
      </c>
      <c r="E2129" s="60" t="s">
        <v>58</v>
      </c>
      <c r="F2129" s="57">
        <v>49914437034</v>
      </c>
      <c r="G2129" s="59">
        <v>1.06E-3</v>
      </c>
      <c r="H2129" s="59">
        <v>1.06E-3</v>
      </c>
      <c r="I2129" s="60" t="s">
        <v>58</v>
      </c>
      <c r="J2129" s="59">
        <v>0.13691</v>
      </c>
      <c r="K2129" s="59">
        <v>5.1999999999999995E-4</v>
      </c>
      <c r="L2129" s="59">
        <v>5.1999999999999995E-4</v>
      </c>
      <c r="M2129" s="60" t="s">
        <v>58</v>
      </c>
      <c r="N2129" s="59">
        <v>0.20702000000000001</v>
      </c>
      <c r="O2129" s="58">
        <v>193.321</v>
      </c>
      <c r="P2129" s="58">
        <v>193.321</v>
      </c>
      <c r="Q2129" s="74">
        <v>0.436</v>
      </c>
      <c r="R2129" s="61" t="s">
        <v>58</v>
      </c>
      <c r="S2129" s="74">
        <v>168.626</v>
      </c>
      <c r="T2129" s="61" t="s">
        <v>58</v>
      </c>
      <c r="U2129" s="74">
        <v>9.9090000000000007</v>
      </c>
      <c r="V2129" s="74">
        <v>10.003</v>
      </c>
    </row>
    <row r="2130" spans="1:22" x14ac:dyDescent="0.25">
      <c r="A2130" s="53">
        <v>44718</v>
      </c>
      <c r="B2130" s="54">
        <v>12</v>
      </c>
      <c r="C2130" s="57">
        <v>52223557000</v>
      </c>
      <c r="D2130" s="60" t="s">
        <v>58</v>
      </c>
      <c r="E2130" s="60" t="s">
        <v>58</v>
      </c>
      <c r="F2130" s="57">
        <v>49951084904</v>
      </c>
      <c r="G2130" s="59">
        <v>1.7899999999999999E-3</v>
      </c>
      <c r="H2130" s="59">
        <v>1.7899999999999999E-3</v>
      </c>
      <c r="I2130" s="60" t="s">
        <v>58</v>
      </c>
      <c r="J2130" s="59">
        <v>0.11495</v>
      </c>
      <c r="K2130" s="59">
        <v>7.2999999999999996E-4</v>
      </c>
      <c r="L2130" s="59">
        <v>7.2999999999999996E-4</v>
      </c>
      <c r="M2130" s="60" t="s">
        <v>58</v>
      </c>
      <c r="N2130" s="59">
        <v>9.3399999999999997E-2</v>
      </c>
      <c r="O2130" s="58">
        <v>193.46299999999999</v>
      </c>
      <c r="P2130" s="58">
        <v>193.46299999999999</v>
      </c>
      <c r="Q2130" s="74">
        <v>0.42799999999999999</v>
      </c>
      <c r="R2130" s="61" t="s">
        <v>58</v>
      </c>
      <c r="S2130" s="74">
        <v>165.626</v>
      </c>
      <c r="T2130" s="61" t="s">
        <v>58</v>
      </c>
      <c r="U2130" s="74">
        <v>9.9030000000000005</v>
      </c>
      <c r="V2130" s="74">
        <v>10.016999999999999</v>
      </c>
    </row>
    <row r="2131" spans="1:22" x14ac:dyDescent="0.25">
      <c r="A2131" s="53">
        <v>44719</v>
      </c>
      <c r="B2131" s="54">
        <v>12</v>
      </c>
      <c r="C2131" s="57">
        <v>52223557000</v>
      </c>
      <c r="D2131" s="60" t="s">
        <v>58</v>
      </c>
      <c r="E2131" s="60" t="s">
        <v>58</v>
      </c>
      <c r="F2131" s="57">
        <v>49967192873</v>
      </c>
      <c r="G2131" s="59">
        <v>2.1099999999999999E-3</v>
      </c>
      <c r="H2131" s="59">
        <v>2.1099999999999999E-3</v>
      </c>
      <c r="I2131" s="60" t="s">
        <v>58</v>
      </c>
      <c r="J2131" s="59">
        <v>0.11636000000000001</v>
      </c>
      <c r="K2131" s="59">
        <v>3.2000000000000003E-4</v>
      </c>
      <c r="L2131" s="59">
        <v>3.2000000000000003E-4</v>
      </c>
      <c r="M2131" s="60" t="s">
        <v>58</v>
      </c>
      <c r="N2131" s="59">
        <v>0.12489</v>
      </c>
      <c r="O2131" s="58">
        <v>193.52529999999999</v>
      </c>
      <c r="P2131" s="58">
        <v>193.52529999999999</v>
      </c>
      <c r="Q2131" s="74">
        <v>0.42599999999999999</v>
      </c>
      <c r="R2131" s="61" t="s">
        <v>58</v>
      </c>
      <c r="S2131" s="74">
        <v>164.626</v>
      </c>
      <c r="T2131" s="61" t="s">
        <v>58</v>
      </c>
      <c r="U2131" s="74">
        <v>9.8970000000000002</v>
      </c>
      <c r="V2131" s="74">
        <v>10.004</v>
      </c>
    </row>
    <row r="2132" spans="1:22" x14ac:dyDescent="0.25">
      <c r="A2132" s="53">
        <v>44720</v>
      </c>
      <c r="B2132" s="54">
        <v>12</v>
      </c>
      <c r="C2132" s="57">
        <v>53807457000</v>
      </c>
      <c r="D2132" s="60" t="s">
        <v>58</v>
      </c>
      <c r="E2132" s="60" t="s">
        <v>58</v>
      </c>
      <c r="F2132" s="57">
        <v>51288086205</v>
      </c>
      <c r="G2132" s="59">
        <v>4.0000000000000002E-4</v>
      </c>
      <c r="H2132" s="59">
        <v>4.0000000000000002E-4</v>
      </c>
      <c r="I2132" s="60" t="s">
        <v>58</v>
      </c>
      <c r="J2132" s="59">
        <v>0.15656</v>
      </c>
      <c r="K2132" s="59">
        <v>4.0000000000000002E-4</v>
      </c>
      <c r="L2132" s="59">
        <v>4.0000000000000002E-4</v>
      </c>
      <c r="M2132" s="60" t="s">
        <v>58</v>
      </c>
      <c r="N2132" s="59">
        <v>0.15656</v>
      </c>
      <c r="O2132" s="58">
        <v>193.60249999999999</v>
      </c>
      <c r="P2132" s="58">
        <v>193.60249999999999</v>
      </c>
      <c r="Q2132" s="74">
        <v>0.46100000000000002</v>
      </c>
      <c r="R2132" s="61" t="s">
        <v>58</v>
      </c>
      <c r="S2132" s="74">
        <v>178.887</v>
      </c>
      <c r="T2132" s="61" t="s">
        <v>58</v>
      </c>
      <c r="U2132" s="74">
        <v>9.9</v>
      </c>
      <c r="V2132" s="74">
        <v>10.02</v>
      </c>
    </row>
    <row r="2133" spans="1:22" x14ac:dyDescent="0.25">
      <c r="A2133" s="53">
        <v>44721</v>
      </c>
      <c r="B2133" s="54">
        <v>12</v>
      </c>
      <c r="C2133" s="57">
        <v>53807457000</v>
      </c>
      <c r="D2133" s="60" t="s">
        <v>58</v>
      </c>
      <c r="E2133" s="60" t="s">
        <v>58</v>
      </c>
      <c r="F2133" s="57">
        <v>51300879108</v>
      </c>
      <c r="G2133" s="59">
        <v>6.4999999999999997E-4</v>
      </c>
      <c r="H2133" s="59">
        <v>6.4999999999999997E-4</v>
      </c>
      <c r="I2133" s="60" t="s">
        <v>58</v>
      </c>
      <c r="J2133" s="59">
        <v>0.12551000000000001</v>
      </c>
      <c r="K2133" s="59">
        <v>2.5000000000000001E-4</v>
      </c>
      <c r="L2133" s="59">
        <v>2.5000000000000001E-4</v>
      </c>
      <c r="M2133" s="60" t="s">
        <v>58</v>
      </c>
      <c r="N2133" s="59">
        <v>9.5299999999999996E-2</v>
      </c>
      <c r="O2133" s="58">
        <v>193.6508</v>
      </c>
      <c r="P2133" s="58">
        <v>193.6508</v>
      </c>
      <c r="Q2133" s="74">
        <v>0.45800000000000002</v>
      </c>
      <c r="R2133" s="61" t="s">
        <v>58</v>
      </c>
      <c r="S2133" s="74">
        <v>177.887</v>
      </c>
      <c r="T2133" s="61" t="s">
        <v>58</v>
      </c>
      <c r="U2133" s="74">
        <v>9.8960000000000008</v>
      </c>
      <c r="V2133" s="74">
        <v>10.023</v>
      </c>
    </row>
    <row r="2134" spans="1:22" x14ac:dyDescent="0.25">
      <c r="A2134" s="53">
        <v>44722</v>
      </c>
      <c r="B2134" s="54">
        <v>12</v>
      </c>
      <c r="C2134" s="57">
        <v>53807457000</v>
      </c>
      <c r="D2134" s="60" t="s">
        <v>58</v>
      </c>
      <c r="E2134" s="60" t="s">
        <v>58</v>
      </c>
      <c r="F2134" s="57">
        <v>51314644344</v>
      </c>
      <c r="G2134" s="59">
        <v>9.2000000000000003E-4</v>
      </c>
      <c r="H2134" s="59">
        <v>9.2000000000000003E-4</v>
      </c>
      <c r="I2134" s="60" t="s">
        <v>58</v>
      </c>
      <c r="J2134" s="59">
        <v>0.11792</v>
      </c>
      <c r="K2134" s="59">
        <v>2.7E-4</v>
      </c>
      <c r="L2134" s="59">
        <v>2.7E-4</v>
      </c>
      <c r="M2134" s="60" t="s">
        <v>58</v>
      </c>
      <c r="N2134" s="59">
        <v>0.10288</v>
      </c>
      <c r="O2134" s="58">
        <v>193.70269999999999</v>
      </c>
      <c r="P2134" s="58">
        <v>193.70269999999999</v>
      </c>
      <c r="Q2134" s="74">
        <v>0.45600000000000002</v>
      </c>
      <c r="R2134" s="61" t="s">
        <v>58</v>
      </c>
      <c r="S2134" s="74">
        <v>176.887</v>
      </c>
      <c r="T2134" s="61" t="s">
        <v>58</v>
      </c>
      <c r="U2134" s="74">
        <v>9.8970000000000002</v>
      </c>
      <c r="V2134" s="74">
        <v>10.023</v>
      </c>
    </row>
    <row r="2135" spans="1:22" x14ac:dyDescent="0.25">
      <c r="A2135" s="53">
        <v>44725</v>
      </c>
      <c r="B2135" s="54">
        <v>12</v>
      </c>
      <c r="C2135" s="57">
        <v>53807457000</v>
      </c>
      <c r="D2135" s="60" t="s">
        <v>58</v>
      </c>
      <c r="E2135" s="60" t="s">
        <v>58</v>
      </c>
      <c r="F2135" s="57">
        <v>51337018617</v>
      </c>
      <c r="G2135" s="59">
        <v>1.3500000000000001E-3</v>
      </c>
      <c r="H2135" s="59">
        <v>1.3500000000000001E-3</v>
      </c>
      <c r="I2135" s="60" t="s">
        <v>58</v>
      </c>
      <c r="J2135" s="59">
        <v>8.5730000000000001E-2</v>
      </c>
      <c r="K2135" s="59">
        <v>4.4000000000000002E-4</v>
      </c>
      <c r="L2135" s="59">
        <v>4.4000000000000002E-4</v>
      </c>
      <c r="M2135" s="60" t="s">
        <v>58</v>
      </c>
      <c r="N2135" s="59">
        <v>5.4469999999999998E-2</v>
      </c>
      <c r="O2135" s="58">
        <v>193.78720000000001</v>
      </c>
      <c r="P2135" s="58">
        <v>193.78720000000001</v>
      </c>
      <c r="Q2135" s="74">
        <v>0.44800000000000001</v>
      </c>
      <c r="R2135" s="61" t="s">
        <v>58</v>
      </c>
      <c r="S2135" s="74">
        <v>173.887</v>
      </c>
      <c r="T2135" s="61" t="s">
        <v>58</v>
      </c>
      <c r="U2135" s="74">
        <v>10.023</v>
      </c>
      <c r="V2135" s="74">
        <v>10.103999999999999</v>
      </c>
    </row>
    <row r="2136" spans="1:22" x14ac:dyDescent="0.25">
      <c r="A2136" s="53">
        <v>44726</v>
      </c>
      <c r="B2136" s="54">
        <v>12</v>
      </c>
      <c r="C2136" s="57">
        <v>53807457000</v>
      </c>
      <c r="D2136" s="60" t="s">
        <v>58</v>
      </c>
      <c r="E2136" s="60" t="s">
        <v>58</v>
      </c>
      <c r="F2136" s="57">
        <v>51349923980</v>
      </c>
      <c r="G2136" s="59">
        <v>1.6000000000000001E-3</v>
      </c>
      <c r="H2136" s="59">
        <v>1.6000000000000001E-3</v>
      </c>
      <c r="I2136" s="60" t="s">
        <v>58</v>
      </c>
      <c r="J2136" s="59">
        <v>8.72E-2</v>
      </c>
      <c r="K2136" s="59">
        <v>2.5000000000000001E-4</v>
      </c>
      <c r="L2136" s="59">
        <v>2.5000000000000001E-4</v>
      </c>
      <c r="M2136" s="60" t="s">
        <v>58</v>
      </c>
      <c r="N2136" s="59">
        <v>9.6079999999999999E-2</v>
      </c>
      <c r="O2136" s="58">
        <v>193.83590000000001</v>
      </c>
      <c r="P2136" s="58">
        <v>193.83590000000001</v>
      </c>
      <c r="Q2136" s="74">
        <v>0.44500000000000001</v>
      </c>
      <c r="R2136" s="61" t="s">
        <v>58</v>
      </c>
      <c r="S2136" s="74">
        <v>172.887</v>
      </c>
      <c r="T2136" s="61" t="s">
        <v>58</v>
      </c>
      <c r="U2136" s="74">
        <v>10.023999999999999</v>
      </c>
      <c r="V2136" s="74">
        <v>10.106999999999999</v>
      </c>
    </row>
    <row r="2137" spans="1:22" x14ac:dyDescent="0.25">
      <c r="A2137" s="53">
        <v>44727</v>
      </c>
      <c r="B2137" s="54">
        <v>12</v>
      </c>
      <c r="C2137" s="57">
        <v>53807457000</v>
      </c>
      <c r="D2137" s="60" t="s">
        <v>58</v>
      </c>
      <c r="E2137" s="60" t="s">
        <v>58</v>
      </c>
      <c r="F2137" s="57">
        <v>51361531704</v>
      </c>
      <c r="G2137" s="59">
        <v>2.3000000000000001E-4</v>
      </c>
      <c r="H2137" s="59">
        <v>2.3000000000000001E-4</v>
      </c>
      <c r="I2137" s="60" t="s">
        <v>58</v>
      </c>
      <c r="J2137" s="59">
        <v>8.5999999999999993E-2</v>
      </c>
      <c r="K2137" s="59">
        <v>2.3000000000000001E-4</v>
      </c>
      <c r="L2137" s="59">
        <v>2.3000000000000001E-4</v>
      </c>
      <c r="M2137" s="60" t="s">
        <v>58</v>
      </c>
      <c r="N2137" s="59">
        <v>8.5999999999999993E-2</v>
      </c>
      <c r="O2137" s="58">
        <v>193.87970000000001</v>
      </c>
      <c r="P2137" s="58">
        <v>193.87970000000001</v>
      </c>
      <c r="Q2137" s="74">
        <v>0.443</v>
      </c>
      <c r="R2137" s="61" t="s">
        <v>58</v>
      </c>
      <c r="S2137" s="74">
        <v>171.887</v>
      </c>
      <c r="T2137" s="61" t="s">
        <v>58</v>
      </c>
      <c r="U2137" s="74">
        <v>10.032999999999999</v>
      </c>
      <c r="V2137" s="74">
        <v>10.117000000000001</v>
      </c>
    </row>
    <row r="2138" spans="1:22" x14ac:dyDescent="0.25">
      <c r="A2138" s="53">
        <v>44728</v>
      </c>
      <c r="B2138" s="54">
        <v>12</v>
      </c>
      <c r="C2138" s="57">
        <v>53807457000</v>
      </c>
      <c r="D2138" s="60" t="s">
        <v>58</v>
      </c>
      <c r="E2138" s="60" t="s">
        <v>58</v>
      </c>
      <c r="F2138" s="57">
        <v>51377643476</v>
      </c>
      <c r="G2138" s="59">
        <v>5.4000000000000001E-4</v>
      </c>
      <c r="H2138" s="59">
        <v>5.4000000000000001E-4</v>
      </c>
      <c r="I2138" s="60" t="s">
        <v>58</v>
      </c>
      <c r="J2138" s="59">
        <v>0.10349999999999999</v>
      </c>
      <c r="K2138" s="59">
        <v>3.1E-4</v>
      </c>
      <c r="L2138" s="59">
        <v>3.1E-4</v>
      </c>
      <c r="M2138" s="60" t="s">
        <v>58</v>
      </c>
      <c r="N2138" s="59">
        <v>0.12129</v>
      </c>
      <c r="O2138" s="58">
        <v>193.94049999999999</v>
      </c>
      <c r="P2138" s="58">
        <v>193.94049999999999</v>
      </c>
      <c r="Q2138" s="74">
        <v>0.44</v>
      </c>
      <c r="R2138" s="61" t="s">
        <v>58</v>
      </c>
      <c r="S2138" s="74">
        <v>170.887</v>
      </c>
      <c r="T2138" s="61" t="s">
        <v>58</v>
      </c>
      <c r="U2138" s="74">
        <v>10.023</v>
      </c>
      <c r="V2138" s="74">
        <v>10.106</v>
      </c>
    </row>
    <row r="2139" spans="1:22" x14ac:dyDescent="0.25">
      <c r="A2139" s="53">
        <v>44729</v>
      </c>
      <c r="B2139" s="54">
        <v>12</v>
      </c>
      <c r="C2139" s="57">
        <v>53807457000</v>
      </c>
      <c r="D2139" s="60" t="s">
        <v>58</v>
      </c>
      <c r="E2139" s="60" t="s">
        <v>58</v>
      </c>
      <c r="F2139" s="57">
        <v>51373527903</v>
      </c>
      <c r="G2139" s="59">
        <v>4.6000000000000001E-4</v>
      </c>
      <c r="H2139" s="59">
        <v>4.6000000000000001E-4</v>
      </c>
      <c r="I2139" s="60" t="s">
        <v>58</v>
      </c>
      <c r="J2139" s="59">
        <v>5.7509999999999999E-2</v>
      </c>
      <c r="K2139" s="59">
        <v>-8.0000000000000007E-5</v>
      </c>
      <c r="L2139" s="59">
        <v>-8.0000000000000007E-5</v>
      </c>
      <c r="M2139" s="60" t="s">
        <v>58</v>
      </c>
      <c r="N2139" s="59">
        <v>-2.8819999999999998E-2</v>
      </c>
      <c r="O2139" s="58">
        <v>193.92500000000001</v>
      </c>
      <c r="P2139" s="58">
        <v>193.92500000000001</v>
      </c>
      <c r="Q2139" s="74">
        <v>0.437</v>
      </c>
      <c r="R2139" s="61" t="s">
        <v>58</v>
      </c>
      <c r="S2139" s="74">
        <v>169.887</v>
      </c>
      <c r="T2139" s="61" t="s">
        <v>58</v>
      </c>
      <c r="U2139" s="74">
        <v>10.099</v>
      </c>
      <c r="V2139" s="74">
        <v>10.186</v>
      </c>
    </row>
    <row r="2140" spans="1:22" x14ac:dyDescent="0.25">
      <c r="A2140" s="53">
        <v>44732</v>
      </c>
      <c r="B2140" s="54">
        <v>12</v>
      </c>
      <c r="C2140" s="57">
        <v>53807457000</v>
      </c>
      <c r="D2140" s="60" t="s">
        <v>58</v>
      </c>
      <c r="E2140" s="60" t="s">
        <v>58</v>
      </c>
      <c r="F2140" s="57">
        <v>51397145382</v>
      </c>
      <c r="G2140" s="59">
        <v>9.2000000000000003E-4</v>
      </c>
      <c r="H2140" s="59">
        <v>9.2000000000000003E-4</v>
      </c>
      <c r="I2140" s="60" t="s">
        <v>58</v>
      </c>
      <c r="J2140" s="59">
        <v>5.7509999999999999E-2</v>
      </c>
      <c r="K2140" s="59">
        <v>4.6000000000000001E-4</v>
      </c>
      <c r="L2140" s="59">
        <v>4.6000000000000001E-4</v>
      </c>
      <c r="M2140" s="60" t="s">
        <v>58</v>
      </c>
      <c r="N2140" s="59">
        <v>5.7509999999999999E-2</v>
      </c>
      <c r="O2140" s="58">
        <v>194.01419999999999</v>
      </c>
      <c r="P2140" s="58">
        <v>194.01419999999999</v>
      </c>
      <c r="Q2140" s="74">
        <v>0.43</v>
      </c>
      <c r="R2140" s="61" t="s">
        <v>58</v>
      </c>
      <c r="S2140" s="74">
        <v>166.887</v>
      </c>
      <c r="T2140" s="61" t="s">
        <v>58</v>
      </c>
      <c r="U2140" s="74">
        <v>10.164</v>
      </c>
      <c r="V2140" s="74">
        <v>10.268000000000001</v>
      </c>
    </row>
    <row r="2141" spans="1:22" x14ac:dyDescent="0.25">
      <c r="A2141" s="53">
        <v>44733</v>
      </c>
      <c r="B2141" s="54">
        <v>12</v>
      </c>
      <c r="C2141" s="57">
        <v>53807457000</v>
      </c>
      <c r="D2141" s="60" t="s">
        <v>58</v>
      </c>
      <c r="E2141" s="60" t="s">
        <v>58</v>
      </c>
      <c r="F2141" s="57">
        <v>51412106782</v>
      </c>
      <c r="G2141" s="59">
        <v>1.2099999999999999E-3</v>
      </c>
      <c r="H2141" s="59">
        <v>1.2099999999999999E-3</v>
      </c>
      <c r="I2141" s="60" t="s">
        <v>58</v>
      </c>
      <c r="J2141" s="59">
        <v>6.5140000000000003E-2</v>
      </c>
      <c r="K2141" s="59">
        <v>2.9E-4</v>
      </c>
      <c r="L2141" s="59">
        <v>2.9E-4</v>
      </c>
      <c r="M2141" s="60" t="s">
        <v>58</v>
      </c>
      <c r="N2141" s="59">
        <v>0.11208</v>
      </c>
      <c r="O2141" s="58">
        <v>194.07060000000001</v>
      </c>
      <c r="P2141" s="58">
        <v>194.07060000000001</v>
      </c>
      <c r="Q2141" s="74">
        <v>0.42699999999999999</v>
      </c>
      <c r="R2141" s="61" t="s">
        <v>58</v>
      </c>
      <c r="S2141" s="74">
        <v>165.887</v>
      </c>
      <c r="T2141" s="61" t="s">
        <v>58</v>
      </c>
      <c r="U2141" s="74">
        <v>10.180999999999999</v>
      </c>
      <c r="V2141" s="74">
        <v>10.263999999999999</v>
      </c>
    </row>
    <row r="2142" spans="1:22" x14ac:dyDescent="0.25">
      <c r="A2142" s="53">
        <v>44734</v>
      </c>
      <c r="B2142" s="54">
        <v>12</v>
      </c>
      <c r="C2142" s="57">
        <v>54918557000</v>
      </c>
      <c r="D2142" s="60" t="s">
        <v>58</v>
      </c>
      <c r="E2142" s="60" t="s">
        <v>58</v>
      </c>
      <c r="F2142" s="57">
        <v>52450732863</v>
      </c>
      <c r="G2142" s="59">
        <v>2.5000000000000001E-4</v>
      </c>
      <c r="H2142" s="59">
        <v>2.5000000000000001E-4</v>
      </c>
      <c r="I2142" s="60" t="s">
        <v>58</v>
      </c>
      <c r="J2142" s="59">
        <v>9.5130000000000006E-2</v>
      </c>
      <c r="K2142" s="59">
        <v>2.5000000000000001E-4</v>
      </c>
      <c r="L2142" s="59">
        <v>2.5000000000000001E-4</v>
      </c>
      <c r="M2142" s="60" t="s">
        <v>58</v>
      </c>
      <c r="N2142" s="59">
        <v>9.5130000000000006E-2</v>
      </c>
      <c r="O2142" s="58">
        <v>194.119</v>
      </c>
      <c r="P2142" s="58">
        <v>194.119</v>
      </c>
      <c r="Q2142" s="74">
        <v>0.43099999999999999</v>
      </c>
      <c r="R2142" s="61" t="s">
        <v>58</v>
      </c>
      <c r="S2142" s="74">
        <v>167.387</v>
      </c>
      <c r="T2142" s="61" t="s">
        <v>58</v>
      </c>
      <c r="U2142" s="74">
        <v>10.167</v>
      </c>
      <c r="V2142" s="74">
        <v>10.273</v>
      </c>
    </row>
    <row r="2143" spans="1:22" x14ac:dyDescent="0.25">
      <c r="A2143" s="53">
        <v>44735</v>
      </c>
      <c r="B2143" s="54">
        <v>12</v>
      </c>
      <c r="C2143" s="57">
        <v>54918557000</v>
      </c>
      <c r="D2143" s="60" t="s">
        <v>58</v>
      </c>
      <c r="E2143" s="60" t="s">
        <v>58</v>
      </c>
      <c r="F2143" s="57">
        <v>52458780968</v>
      </c>
      <c r="G2143" s="59">
        <v>4.0000000000000002E-4</v>
      </c>
      <c r="H2143" s="59">
        <v>4.0000000000000002E-4</v>
      </c>
      <c r="I2143" s="60" t="s">
        <v>58</v>
      </c>
      <c r="J2143" s="59">
        <v>7.6200000000000004E-2</v>
      </c>
      <c r="K2143" s="59">
        <v>1.4999999999999999E-4</v>
      </c>
      <c r="L2143" s="59">
        <v>1.4999999999999999E-4</v>
      </c>
      <c r="M2143" s="60" t="s">
        <v>58</v>
      </c>
      <c r="N2143" s="59">
        <v>5.7599999999999998E-2</v>
      </c>
      <c r="O2143" s="58">
        <v>194.14869999999999</v>
      </c>
      <c r="P2143" s="58">
        <v>194.14869999999999</v>
      </c>
      <c r="Q2143" s="74">
        <v>0.42799999999999999</v>
      </c>
      <c r="R2143" s="61" t="s">
        <v>58</v>
      </c>
      <c r="S2143" s="74">
        <v>166.387</v>
      </c>
      <c r="T2143" s="61" t="s">
        <v>58</v>
      </c>
      <c r="U2143" s="74">
        <v>10.19</v>
      </c>
      <c r="V2143" s="74">
        <v>10.301</v>
      </c>
    </row>
    <row r="2144" spans="1:22" x14ac:dyDescent="0.25">
      <c r="A2144" s="53">
        <v>44736</v>
      </c>
      <c r="B2144" s="54">
        <v>12</v>
      </c>
      <c r="C2144" s="57">
        <v>54918557000</v>
      </c>
      <c r="D2144" s="60" t="s">
        <v>58</v>
      </c>
      <c r="E2144" s="60" t="s">
        <v>58</v>
      </c>
      <c r="F2144" s="57">
        <v>52473449372</v>
      </c>
      <c r="G2144" s="59">
        <v>6.8000000000000005E-4</v>
      </c>
      <c r="H2144" s="59">
        <v>6.8000000000000005E-4</v>
      </c>
      <c r="I2144" s="60" t="s">
        <v>58</v>
      </c>
      <c r="J2144" s="59">
        <v>8.6510000000000004E-2</v>
      </c>
      <c r="K2144" s="59">
        <v>2.7999999999999998E-4</v>
      </c>
      <c r="L2144" s="59">
        <v>2.7999999999999998E-4</v>
      </c>
      <c r="M2144" s="60" t="s">
        <v>58</v>
      </c>
      <c r="N2144" s="59">
        <v>0.10743</v>
      </c>
      <c r="O2144" s="58">
        <v>194.203</v>
      </c>
      <c r="P2144" s="58">
        <v>194.203</v>
      </c>
      <c r="Q2144" s="74">
        <v>0.42599999999999999</v>
      </c>
      <c r="R2144" s="61" t="s">
        <v>58</v>
      </c>
      <c r="S2144" s="74">
        <v>165.387</v>
      </c>
      <c r="T2144" s="61" t="s">
        <v>58</v>
      </c>
      <c r="U2144" s="74">
        <v>10.220000000000001</v>
      </c>
      <c r="V2144" s="74">
        <v>10.298999999999999</v>
      </c>
    </row>
    <row r="2145" spans="1:22" x14ac:dyDescent="0.25">
      <c r="A2145" s="53">
        <v>44739</v>
      </c>
      <c r="B2145" s="54">
        <v>12</v>
      </c>
      <c r="C2145" s="57">
        <v>54918557000</v>
      </c>
      <c r="D2145" s="60" t="s">
        <v>58</v>
      </c>
      <c r="E2145" s="60" t="s">
        <v>58</v>
      </c>
      <c r="F2145" s="57">
        <v>52517822565</v>
      </c>
      <c r="G2145" s="59">
        <v>1.5299999999999999E-3</v>
      </c>
      <c r="H2145" s="59">
        <v>1.5299999999999999E-3</v>
      </c>
      <c r="I2145" s="60" t="s">
        <v>58</v>
      </c>
      <c r="J2145" s="59">
        <v>9.7360000000000002E-2</v>
      </c>
      <c r="K2145" s="59">
        <v>8.4999999999999995E-4</v>
      </c>
      <c r="L2145" s="59">
        <v>8.4999999999999995E-4</v>
      </c>
      <c r="M2145" s="60" t="s">
        <v>58</v>
      </c>
      <c r="N2145" s="59">
        <v>0.10832</v>
      </c>
      <c r="O2145" s="58">
        <v>194.3673</v>
      </c>
      <c r="P2145" s="58">
        <v>194.3673</v>
      </c>
      <c r="Q2145" s="74">
        <v>0.41799999999999998</v>
      </c>
      <c r="R2145" s="61" t="s">
        <v>58</v>
      </c>
      <c r="S2145" s="74">
        <v>162.387</v>
      </c>
      <c r="T2145" s="61" t="s">
        <v>58</v>
      </c>
      <c r="U2145" s="74">
        <v>10.218</v>
      </c>
      <c r="V2145" s="74">
        <v>10.292999999999999</v>
      </c>
    </row>
    <row r="2146" spans="1:22" x14ac:dyDescent="0.25">
      <c r="A2146" s="53">
        <v>44740</v>
      </c>
      <c r="B2146" s="54">
        <v>12</v>
      </c>
      <c r="C2146" s="57">
        <v>54918557000</v>
      </c>
      <c r="D2146" s="60" t="s">
        <v>58</v>
      </c>
      <c r="E2146" s="60" t="s">
        <v>58</v>
      </c>
      <c r="F2146" s="57">
        <v>52534681766</v>
      </c>
      <c r="G2146" s="59">
        <v>1.8500000000000001E-3</v>
      </c>
      <c r="H2146" s="59">
        <v>1.8500000000000001E-3</v>
      </c>
      <c r="I2146" s="60" t="s">
        <v>58</v>
      </c>
      <c r="J2146" s="59">
        <v>0.10117</v>
      </c>
      <c r="K2146" s="59">
        <v>3.2000000000000003E-4</v>
      </c>
      <c r="L2146" s="59">
        <v>3.2000000000000003E-4</v>
      </c>
      <c r="M2146" s="60" t="s">
        <v>58</v>
      </c>
      <c r="N2146" s="59">
        <v>0.12429</v>
      </c>
      <c r="O2146" s="58">
        <v>194.4297</v>
      </c>
      <c r="P2146" s="58">
        <v>194.4297</v>
      </c>
      <c r="Q2146" s="74">
        <v>0.41499999999999998</v>
      </c>
      <c r="R2146" s="61" t="s">
        <v>58</v>
      </c>
      <c r="S2146" s="74">
        <v>161.387</v>
      </c>
      <c r="T2146" s="61" t="s">
        <v>58</v>
      </c>
      <c r="U2146" s="74">
        <v>10.189</v>
      </c>
      <c r="V2146" s="74">
        <v>10.282</v>
      </c>
    </row>
    <row r="2147" spans="1:22" x14ac:dyDescent="0.25">
      <c r="A2147" s="53">
        <v>44741</v>
      </c>
      <c r="B2147" s="54">
        <v>12</v>
      </c>
      <c r="C2147" s="57">
        <v>55261527000</v>
      </c>
      <c r="D2147" s="60" t="s">
        <v>58</v>
      </c>
      <c r="E2147" s="60" t="s">
        <v>58</v>
      </c>
      <c r="F2147" s="57">
        <v>52873456751</v>
      </c>
      <c r="G2147" s="59">
        <v>2.7999999999999998E-4</v>
      </c>
      <c r="H2147" s="59">
        <v>2.7999999999999998E-4</v>
      </c>
      <c r="I2147" s="60" t="s">
        <v>58</v>
      </c>
      <c r="J2147" s="59">
        <v>0.10795</v>
      </c>
      <c r="K2147" s="59">
        <v>2.7999999999999998E-4</v>
      </c>
      <c r="L2147" s="59">
        <v>2.7999999999999998E-4</v>
      </c>
      <c r="M2147" s="60" t="s">
        <v>58</v>
      </c>
      <c r="N2147" s="59">
        <v>0.10795</v>
      </c>
      <c r="O2147" s="58">
        <v>194.48429999999999</v>
      </c>
      <c r="P2147" s="58">
        <v>194.48429999999999</v>
      </c>
      <c r="Q2147" s="74">
        <v>0.41399999999999998</v>
      </c>
      <c r="R2147" s="61" t="s">
        <v>58</v>
      </c>
      <c r="S2147" s="74">
        <v>160.66399999999999</v>
      </c>
      <c r="T2147" s="61" t="s">
        <v>58</v>
      </c>
      <c r="U2147" s="74">
        <v>10.176</v>
      </c>
      <c r="V2147" s="74">
        <v>10.28</v>
      </c>
    </row>
    <row r="2148" spans="1:22" x14ac:dyDescent="0.25">
      <c r="A2148" s="53">
        <v>44742</v>
      </c>
      <c r="B2148" s="54">
        <v>12</v>
      </c>
      <c r="C2148" s="57">
        <v>55261527000</v>
      </c>
      <c r="D2148" s="60" t="s">
        <v>58</v>
      </c>
      <c r="E2148" s="60" t="s">
        <v>58</v>
      </c>
      <c r="F2148" s="57">
        <v>52887369535</v>
      </c>
      <c r="G2148" s="59">
        <v>5.4000000000000001E-4</v>
      </c>
      <c r="H2148" s="59">
        <v>5.4000000000000001E-4</v>
      </c>
      <c r="I2148" s="60" t="s">
        <v>58</v>
      </c>
      <c r="J2148" s="59">
        <v>0.10437</v>
      </c>
      <c r="K2148" s="59">
        <v>2.5999999999999998E-4</v>
      </c>
      <c r="L2148" s="59">
        <v>2.5999999999999998E-4</v>
      </c>
      <c r="M2148" s="60" t="s">
        <v>58</v>
      </c>
      <c r="N2148" s="59">
        <v>0.10079</v>
      </c>
      <c r="O2148" s="58">
        <v>194.53540000000001</v>
      </c>
      <c r="P2148" s="58">
        <v>194.53540000000001</v>
      </c>
      <c r="Q2148" s="74">
        <v>0.41099999999999998</v>
      </c>
      <c r="R2148" s="61" t="s">
        <v>58</v>
      </c>
      <c r="S2148" s="74">
        <v>159.66399999999999</v>
      </c>
      <c r="T2148" s="61" t="s">
        <v>58</v>
      </c>
      <c r="U2148" s="74">
        <v>10.173</v>
      </c>
      <c r="V2148" s="74">
        <v>10.282999999999999</v>
      </c>
    </row>
    <row r="2149" spans="1:22" x14ac:dyDescent="0.25">
      <c r="A2149" s="53">
        <v>44743</v>
      </c>
      <c r="B2149" s="54">
        <v>12</v>
      </c>
      <c r="C2149" s="57">
        <v>55261527000</v>
      </c>
      <c r="D2149" s="60" t="s">
        <v>58</v>
      </c>
      <c r="E2149" s="60" t="s">
        <v>58</v>
      </c>
      <c r="F2149" s="57">
        <v>52897943654</v>
      </c>
      <c r="G2149" s="59">
        <v>7.3999999999999999E-4</v>
      </c>
      <c r="H2149" s="59">
        <v>7.3999999999999999E-4</v>
      </c>
      <c r="I2149" s="60" t="s">
        <v>58</v>
      </c>
      <c r="J2149" s="59">
        <v>9.4729999999999995E-2</v>
      </c>
      <c r="K2149" s="59">
        <v>2.0000000000000001E-4</v>
      </c>
      <c r="L2149" s="59">
        <v>2.0000000000000001E-4</v>
      </c>
      <c r="M2149" s="60" t="s">
        <v>58</v>
      </c>
      <c r="N2149" s="59">
        <v>7.5700000000000003E-2</v>
      </c>
      <c r="O2149" s="58">
        <v>194.57429999999999</v>
      </c>
      <c r="P2149" s="58">
        <v>194.57429999999999</v>
      </c>
      <c r="Q2149" s="74">
        <v>0.40899999999999997</v>
      </c>
      <c r="R2149" s="61" t="s">
        <v>58</v>
      </c>
      <c r="S2149" s="74">
        <v>158.66399999999999</v>
      </c>
      <c r="T2149" s="61" t="s">
        <v>58</v>
      </c>
      <c r="U2149" s="74">
        <v>10.223000000000001</v>
      </c>
      <c r="V2149" s="74">
        <v>10.301</v>
      </c>
    </row>
    <row r="2150" spans="1:22" x14ac:dyDescent="0.25">
      <c r="A2150" s="53">
        <v>44746</v>
      </c>
      <c r="B2150" s="54">
        <v>12</v>
      </c>
      <c r="C2150" s="57">
        <v>55261527000</v>
      </c>
      <c r="D2150" s="60" t="s">
        <v>58</v>
      </c>
      <c r="E2150" s="60" t="s">
        <v>58</v>
      </c>
      <c r="F2150" s="57">
        <v>52953386487</v>
      </c>
      <c r="G2150" s="59">
        <v>1.7899999999999999E-3</v>
      </c>
      <c r="H2150" s="59">
        <v>1.7899999999999999E-3</v>
      </c>
      <c r="I2150" s="60" t="s">
        <v>58</v>
      </c>
      <c r="J2150" s="59">
        <v>0.11514000000000001</v>
      </c>
      <c r="K2150" s="59">
        <v>1.0499999999999999E-3</v>
      </c>
      <c r="L2150" s="59">
        <v>1.0499999999999999E-3</v>
      </c>
      <c r="M2150" s="60" t="s">
        <v>58</v>
      </c>
      <c r="N2150" s="59">
        <v>0.13593</v>
      </c>
      <c r="O2150" s="58">
        <v>194.7783</v>
      </c>
      <c r="P2150" s="58">
        <v>194.7783</v>
      </c>
      <c r="Q2150" s="74">
        <v>0.40100000000000002</v>
      </c>
      <c r="R2150" s="61" t="s">
        <v>58</v>
      </c>
      <c r="S2150" s="74">
        <v>155.66399999999999</v>
      </c>
      <c r="T2150" s="61" t="s">
        <v>58</v>
      </c>
      <c r="U2150" s="74">
        <v>10.161</v>
      </c>
      <c r="V2150" s="74">
        <v>10.244999999999999</v>
      </c>
    </row>
    <row r="2151" spans="1:22" x14ac:dyDescent="0.25">
      <c r="A2151" s="53">
        <v>44748</v>
      </c>
      <c r="B2151" s="54">
        <v>13</v>
      </c>
      <c r="C2151" s="57">
        <v>58263527000</v>
      </c>
      <c r="D2151" s="60" t="s">
        <v>58</v>
      </c>
      <c r="E2151" s="60" t="s">
        <v>58</v>
      </c>
      <c r="F2151" s="57">
        <v>55699342599</v>
      </c>
      <c r="G2151" s="59">
        <v>6.0999999999999997E-4</v>
      </c>
      <c r="H2151" s="59">
        <v>6.0999999999999997E-4</v>
      </c>
      <c r="I2151" s="60" t="s">
        <v>58</v>
      </c>
      <c r="J2151" s="59">
        <v>0.11717</v>
      </c>
      <c r="K2151" s="59">
        <v>6.0999999999999997E-4</v>
      </c>
      <c r="L2151" s="59">
        <v>6.0999999999999997E-4</v>
      </c>
      <c r="M2151" s="60" t="s">
        <v>58</v>
      </c>
      <c r="N2151" s="59">
        <v>0.11717</v>
      </c>
      <c r="O2151" s="58">
        <v>194.89660000000001</v>
      </c>
      <c r="P2151" s="58">
        <v>194.89660000000001</v>
      </c>
      <c r="Q2151" s="74">
        <v>0.42099999999999999</v>
      </c>
      <c r="R2151" s="61" t="s">
        <v>58</v>
      </c>
      <c r="S2151" s="74">
        <v>164.398</v>
      </c>
      <c r="T2151" s="61" t="s">
        <v>58</v>
      </c>
      <c r="U2151" s="74">
        <v>10.156000000000001</v>
      </c>
      <c r="V2151" s="74">
        <v>10.263999999999999</v>
      </c>
    </row>
    <row r="2152" spans="1:22" x14ac:dyDescent="0.25">
      <c r="A2152" s="53">
        <v>44749</v>
      </c>
      <c r="B2152" s="54">
        <v>13</v>
      </c>
      <c r="C2152" s="57">
        <v>58263527000</v>
      </c>
      <c r="D2152" s="60" t="s">
        <v>58</v>
      </c>
      <c r="E2152" s="60" t="s">
        <v>58</v>
      </c>
      <c r="F2152" s="57">
        <v>55713960941</v>
      </c>
      <c r="G2152" s="59">
        <v>8.7000000000000001E-4</v>
      </c>
      <c r="H2152" s="59">
        <v>8.7000000000000001E-4</v>
      </c>
      <c r="I2152" s="60" t="s">
        <v>58</v>
      </c>
      <c r="J2152" s="59">
        <v>0.11158999999999999</v>
      </c>
      <c r="K2152" s="59">
        <v>2.5999999999999998E-4</v>
      </c>
      <c r="L2152" s="59">
        <v>2.5999999999999998E-4</v>
      </c>
      <c r="M2152" s="60" t="s">
        <v>58</v>
      </c>
      <c r="N2152" s="59">
        <v>0.10052</v>
      </c>
      <c r="O2152" s="58">
        <v>194.9477</v>
      </c>
      <c r="P2152" s="58">
        <v>194.9477</v>
      </c>
      <c r="Q2152" s="74">
        <v>0.41799999999999998</v>
      </c>
      <c r="R2152" s="61" t="s">
        <v>58</v>
      </c>
      <c r="S2152" s="74">
        <v>163.398</v>
      </c>
      <c r="T2152" s="61" t="s">
        <v>58</v>
      </c>
      <c r="U2152" s="74">
        <v>10.154</v>
      </c>
      <c r="V2152" s="74">
        <v>10.266999999999999</v>
      </c>
    </row>
    <row r="2153" spans="1:22" x14ac:dyDescent="0.25">
      <c r="A2153" s="53">
        <v>44750</v>
      </c>
      <c r="B2153" s="54">
        <v>13</v>
      </c>
      <c r="C2153" s="57">
        <v>58263527000</v>
      </c>
      <c r="D2153" s="60" t="s">
        <v>58</v>
      </c>
      <c r="E2153" s="60" t="s">
        <v>58</v>
      </c>
      <c r="F2153" s="57">
        <v>55724563220</v>
      </c>
      <c r="G2153" s="59">
        <v>1.06E-3</v>
      </c>
      <c r="H2153" s="59">
        <v>1.06E-3</v>
      </c>
      <c r="I2153" s="60" t="s">
        <v>58</v>
      </c>
      <c r="J2153" s="59">
        <v>0.10154000000000001</v>
      </c>
      <c r="K2153" s="59">
        <v>1.9000000000000001E-4</v>
      </c>
      <c r="L2153" s="59">
        <v>1.9000000000000001E-4</v>
      </c>
      <c r="M2153" s="60" t="s">
        <v>58</v>
      </c>
      <c r="N2153" s="59">
        <v>7.1919999999999998E-2</v>
      </c>
      <c r="O2153" s="58">
        <v>194.98480000000001</v>
      </c>
      <c r="P2153" s="58">
        <v>194.98480000000001</v>
      </c>
      <c r="Q2153" s="74">
        <v>0.41599999999999998</v>
      </c>
      <c r="R2153" s="61" t="s">
        <v>58</v>
      </c>
      <c r="S2153" s="74">
        <v>162.398</v>
      </c>
      <c r="T2153" s="61" t="s">
        <v>58</v>
      </c>
      <c r="U2153" s="74">
        <v>10.176</v>
      </c>
      <c r="V2153" s="74">
        <v>10.287000000000001</v>
      </c>
    </row>
    <row r="2154" spans="1:22" x14ac:dyDescent="0.25">
      <c r="A2154" s="53">
        <v>44753</v>
      </c>
      <c r="B2154" s="54">
        <v>13</v>
      </c>
      <c r="C2154" s="57">
        <v>58263527000</v>
      </c>
      <c r="D2154" s="60" t="s">
        <v>58</v>
      </c>
      <c r="E2154" s="60" t="s">
        <v>58</v>
      </c>
      <c r="F2154" s="57">
        <v>55774167270</v>
      </c>
      <c r="G2154" s="59">
        <v>1.9499999999999999E-3</v>
      </c>
      <c r="H2154" s="59">
        <v>1.9499999999999999E-3</v>
      </c>
      <c r="I2154" s="60" t="s">
        <v>58</v>
      </c>
      <c r="J2154" s="59">
        <v>0.107</v>
      </c>
      <c r="K2154" s="59">
        <v>8.8999999999999995E-4</v>
      </c>
      <c r="L2154" s="59">
        <v>8.8999999999999995E-4</v>
      </c>
      <c r="M2154" s="60" t="s">
        <v>58</v>
      </c>
      <c r="N2154" s="59">
        <v>0.11433</v>
      </c>
      <c r="O2154" s="58">
        <v>195.1584</v>
      </c>
      <c r="P2154" s="58">
        <v>195.1584</v>
      </c>
      <c r="Q2154" s="74">
        <v>0.40799999999999997</v>
      </c>
      <c r="R2154" s="61" t="s">
        <v>58</v>
      </c>
      <c r="S2154" s="74">
        <v>159.398</v>
      </c>
      <c r="T2154" s="61" t="s">
        <v>58</v>
      </c>
      <c r="U2154" s="74">
        <v>10.161</v>
      </c>
      <c r="V2154" s="74">
        <v>10.27</v>
      </c>
    </row>
    <row r="2155" spans="1:22" x14ac:dyDescent="0.25">
      <c r="A2155" s="53">
        <v>44754</v>
      </c>
      <c r="B2155" s="54">
        <v>13</v>
      </c>
      <c r="C2155" s="57">
        <v>58263527000</v>
      </c>
      <c r="D2155" s="60" t="s">
        <v>58</v>
      </c>
      <c r="E2155" s="60" t="s">
        <v>58</v>
      </c>
      <c r="F2155" s="57">
        <v>55793812137</v>
      </c>
      <c r="G2155" s="59">
        <v>2.3E-3</v>
      </c>
      <c r="H2155" s="59">
        <v>2.3E-3</v>
      </c>
      <c r="I2155" s="60" t="s">
        <v>58</v>
      </c>
      <c r="J2155" s="59">
        <v>0.11073</v>
      </c>
      <c r="K2155" s="59">
        <v>3.5E-4</v>
      </c>
      <c r="L2155" s="59">
        <v>3.5E-4</v>
      </c>
      <c r="M2155" s="60" t="s">
        <v>58</v>
      </c>
      <c r="N2155" s="59">
        <v>0.13716</v>
      </c>
      <c r="O2155" s="58">
        <v>195.22710000000001</v>
      </c>
      <c r="P2155" s="58">
        <v>195.22710000000001</v>
      </c>
      <c r="Q2155" s="74">
        <v>0.40600000000000003</v>
      </c>
      <c r="R2155" s="61" t="s">
        <v>58</v>
      </c>
      <c r="S2155" s="74">
        <v>158.398</v>
      </c>
      <c r="T2155" s="61" t="s">
        <v>58</v>
      </c>
      <c r="U2155" s="74">
        <v>10.138999999999999</v>
      </c>
      <c r="V2155" s="74">
        <v>10.25</v>
      </c>
    </row>
    <row r="2156" spans="1:22" x14ac:dyDescent="0.25">
      <c r="A2156" s="53">
        <v>44755</v>
      </c>
      <c r="B2156" s="54">
        <v>12</v>
      </c>
      <c r="C2156" s="57">
        <v>53753527000</v>
      </c>
      <c r="D2156" s="60" t="s">
        <v>58</v>
      </c>
      <c r="E2156" s="60" t="s">
        <v>58</v>
      </c>
      <c r="F2156" s="57">
        <v>51310113508</v>
      </c>
      <c r="G2156" s="59">
        <v>3.6999999999999999E-4</v>
      </c>
      <c r="H2156" s="59">
        <v>3.6999999999999999E-4</v>
      </c>
      <c r="I2156" s="60" t="s">
        <v>58</v>
      </c>
      <c r="J2156" s="59">
        <v>0.14316999999999999</v>
      </c>
      <c r="K2156" s="59">
        <v>3.6999999999999999E-4</v>
      </c>
      <c r="L2156" s="59">
        <v>3.6999999999999999E-4</v>
      </c>
      <c r="M2156" s="60" t="s">
        <v>58</v>
      </c>
      <c r="N2156" s="59">
        <v>0.14316999999999999</v>
      </c>
      <c r="O2156" s="58">
        <v>195.2987</v>
      </c>
      <c r="P2156" s="58">
        <v>195.2987</v>
      </c>
      <c r="Q2156" s="74">
        <v>0.437</v>
      </c>
      <c r="R2156" s="61" t="s">
        <v>58</v>
      </c>
      <c r="S2156" s="74">
        <v>170.185</v>
      </c>
      <c r="T2156" s="61" t="s">
        <v>58</v>
      </c>
      <c r="U2156" s="74">
        <v>10.131</v>
      </c>
      <c r="V2156" s="74">
        <v>10.228999999999999</v>
      </c>
    </row>
    <row r="2157" spans="1:22" x14ac:dyDescent="0.25">
      <c r="A2157" s="53">
        <v>44756</v>
      </c>
      <c r="B2157" s="54">
        <v>12</v>
      </c>
      <c r="C2157" s="57">
        <v>53753527000</v>
      </c>
      <c r="D2157" s="60" t="s">
        <v>58</v>
      </c>
      <c r="E2157" s="60" t="s">
        <v>58</v>
      </c>
      <c r="F2157" s="57">
        <v>51319048236</v>
      </c>
      <c r="G2157" s="59">
        <v>5.4000000000000001E-4</v>
      </c>
      <c r="H2157" s="59">
        <v>5.4000000000000001E-4</v>
      </c>
      <c r="I2157" s="60" t="s">
        <v>58</v>
      </c>
      <c r="J2157" s="59">
        <v>0.10371</v>
      </c>
      <c r="K2157" s="59">
        <v>1.7000000000000001E-4</v>
      </c>
      <c r="L2157" s="59">
        <v>1.7000000000000001E-4</v>
      </c>
      <c r="M2157" s="60" t="s">
        <v>58</v>
      </c>
      <c r="N2157" s="59">
        <v>6.5619999999999998E-2</v>
      </c>
      <c r="O2157" s="58">
        <v>195.33269999999999</v>
      </c>
      <c r="P2157" s="58">
        <v>195.33269999999999</v>
      </c>
      <c r="Q2157" s="74">
        <v>0.435</v>
      </c>
      <c r="R2157" s="61" t="s">
        <v>58</v>
      </c>
      <c r="S2157" s="74">
        <v>169.185</v>
      </c>
      <c r="T2157" s="61" t="s">
        <v>58</v>
      </c>
      <c r="U2157" s="74">
        <v>10.157999999999999</v>
      </c>
      <c r="V2157" s="74">
        <v>10.252000000000001</v>
      </c>
    </row>
    <row r="2158" spans="1:22" x14ac:dyDescent="0.25">
      <c r="A2158" s="53">
        <v>44757</v>
      </c>
      <c r="B2158" s="54">
        <v>12</v>
      </c>
      <c r="C2158" s="57">
        <v>53753527000</v>
      </c>
      <c r="D2158" s="60" t="s">
        <v>58</v>
      </c>
      <c r="E2158" s="60" t="s">
        <v>58</v>
      </c>
      <c r="F2158" s="57">
        <v>51332274612</v>
      </c>
      <c r="G2158" s="59">
        <v>8.0000000000000004E-4</v>
      </c>
      <c r="H2158" s="59">
        <v>8.0000000000000004E-4</v>
      </c>
      <c r="I2158" s="60" t="s">
        <v>58</v>
      </c>
      <c r="J2158" s="59">
        <v>0.10201</v>
      </c>
      <c r="K2158" s="59">
        <v>2.5999999999999998E-4</v>
      </c>
      <c r="L2158" s="59">
        <v>2.5999999999999998E-4</v>
      </c>
      <c r="M2158" s="60" t="s">
        <v>58</v>
      </c>
      <c r="N2158" s="59">
        <v>9.8619999999999999E-2</v>
      </c>
      <c r="O2158" s="58">
        <v>195.38310000000001</v>
      </c>
      <c r="P2158" s="58">
        <v>195.38310000000001</v>
      </c>
      <c r="Q2158" s="74">
        <v>0.432</v>
      </c>
      <c r="R2158" s="61" t="s">
        <v>58</v>
      </c>
      <c r="S2158" s="74">
        <v>168.185</v>
      </c>
      <c r="T2158" s="61" t="s">
        <v>58</v>
      </c>
      <c r="U2158" s="74">
        <v>10.157999999999999</v>
      </c>
      <c r="V2158" s="74">
        <v>10.255000000000001</v>
      </c>
    </row>
    <row r="2159" spans="1:22" x14ac:dyDescent="0.25">
      <c r="A2159" s="53">
        <v>44760</v>
      </c>
      <c r="B2159" s="54">
        <v>12</v>
      </c>
      <c r="C2159" s="57">
        <v>53753527000</v>
      </c>
      <c r="D2159" s="60" t="s">
        <v>58</v>
      </c>
      <c r="E2159" s="60" t="s">
        <v>58</v>
      </c>
      <c r="F2159" s="57">
        <v>51375533569</v>
      </c>
      <c r="G2159" s="59">
        <v>1.64E-3</v>
      </c>
      <c r="H2159" s="59">
        <v>1.64E-3</v>
      </c>
      <c r="I2159" s="60" t="s">
        <v>58</v>
      </c>
      <c r="J2159" s="59">
        <v>0.10496999999999999</v>
      </c>
      <c r="K2159" s="59">
        <v>8.4000000000000003E-4</v>
      </c>
      <c r="L2159" s="59">
        <v>8.4000000000000003E-4</v>
      </c>
      <c r="M2159" s="60" t="s">
        <v>58</v>
      </c>
      <c r="N2159" s="59">
        <v>0.10792</v>
      </c>
      <c r="O2159" s="58">
        <v>195.54769999999999</v>
      </c>
      <c r="P2159" s="58">
        <v>195.54769999999999</v>
      </c>
      <c r="Q2159" s="74">
        <v>0.42499999999999999</v>
      </c>
      <c r="R2159" s="61" t="s">
        <v>58</v>
      </c>
      <c r="S2159" s="74">
        <v>165.185</v>
      </c>
      <c r="T2159" s="61" t="s">
        <v>58</v>
      </c>
      <c r="U2159" s="74">
        <v>10.156000000000001</v>
      </c>
      <c r="V2159" s="74">
        <v>10.249000000000001</v>
      </c>
    </row>
    <row r="2160" spans="1:22" x14ac:dyDescent="0.25">
      <c r="A2160" s="53">
        <v>44761</v>
      </c>
      <c r="B2160" s="54">
        <v>12</v>
      </c>
      <c r="C2160" s="57">
        <v>53753527000</v>
      </c>
      <c r="D2160" s="60" t="s">
        <v>58</v>
      </c>
      <c r="E2160" s="60" t="s">
        <v>58</v>
      </c>
      <c r="F2160" s="57">
        <v>51371505613</v>
      </c>
      <c r="G2160" s="59">
        <v>1.56E-3</v>
      </c>
      <c r="H2160" s="59">
        <v>1.56E-3</v>
      </c>
      <c r="I2160" s="60" t="s">
        <v>58</v>
      </c>
      <c r="J2160" s="59">
        <v>8.4879999999999997E-2</v>
      </c>
      <c r="K2160" s="59">
        <v>-8.0000000000000007E-5</v>
      </c>
      <c r="L2160" s="59">
        <v>-8.0000000000000007E-5</v>
      </c>
      <c r="M2160" s="60" t="s">
        <v>58</v>
      </c>
      <c r="N2160" s="59">
        <v>-2.8209999999999999E-2</v>
      </c>
      <c r="O2160" s="58">
        <v>195.5324</v>
      </c>
      <c r="P2160" s="58">
        <v>195.5324</v>
      </c>
      <c r="Q2160" s="74">
        <v>0.42199999999999999</v>
      </c>
      <c r="R2160" s="61" t="s">
        <v>58</v>
      </c>
      <c r="S2160" s="74">
        <v>164.185</v>
      </c>
      <c r="T2160" s="61" t="s">
        <v>58</v>
      </c>
      <c r="U2160" s="74">
        <v>10.237</v>
      </c>
      <c r="V2160" s="74">
        <v>10.332000000000001</v>
      </c>
    </row>
    <row r="2161" spans="1:22" x14ac:dyDescent="0.25">
      <c r="A2161" s="53">
        <v>44762</v>
      </c>
      <c r="B2161" s="54">
        <v>12</v>
      </c>
      <c r="C2161" s="57">
        <v>56753527000</v>
      </c>
      <c r="D2161" s="60" t="s">
        <v>58</v>
      </c>
      <c r="E2161" s="60" t="s">
        <v>58</v>
      </c>
      <c r="F2161" s="57">
        <v>54151807643</v>
      </c>
      <c r="G2161" s="59">
        <v>2.0000000000000001E-4</v>
      </c>
      <c r="H2161" s="59">
        <v>2.0000000000000001E-4</v>
      </c>
      <c r="I2161" s="60" t="s">
        <v>58</v>
      </c>
      <c r="J2161" s="59">
        <v>7.5819999999999999E-2</v>
      </c>
      <c r="K2161" s="59">
        <v>2.0000000000000001E-4</v>
      </c>
      <c r="L2161" s="59">
        <v>2.0000000000000001E-4</v>
      </c>
      <c r="M2161" s="60" t="s">
        <v>58</v>
      </c>
      <c r="N2161" s="59">
        <v>7.5819999999999999E-2</v>
      </c>
      <c r="O2161" s="58">
        <v>195.57149999999999</v>
      </c>
      <c r="P2161" s="58">
        <v>195.57149999999999</v>
      </c>
      <c r="Q2161" s="74">
        <v>0.435</v>
      </c>
      <c r="R2161" s="61" t="s">
        <v>58</v>
      </c>
      <c r="S2161" s="74">
        <v>169.624</v>
      </c>
      <c r="T2161" s="61" t="s">
        <v>58</v>
      </c>
      <c r="U2161" s="74">
        <v>10.244</v>
      </c>
      <c r="V2161" s="74">
        <v>10.359</v>
      </c>
    </row>
    <row r="2162" spans="1:22" x14ac:dyDescent="0.25">
      <c r="A2162" s="53">
        <v>44763</v>
      </c>
      <c r="B2162" s="54">
        <v>12</v>
      </c>
      <c r="C2162" s="57">
        <v>56753527000</v>
      </c>
      <c r="D2162" s="60" t="s">
        <v>58</v>
      </c>
      <c r="E2162" s="60" t="s">
        <v>58</v>
      </c>
      <c r="F2162" s="57">
        <v>54166250187</v>
      </c>
      <c r="G2162" s="59">
        <v>4.6999999999999999E-4</v>
      </c>
      <c r="H2162" s="59">
        <v>4.6999999999999999E-4</v>
      </c>
      <c r="I2162" s="60" t="s">
        <v>58</v>
      </c>
      <c r="J2162" s="59">
        <v>8.8940000000000005E-2</v>
      </c>
      <c r="K2162" s="59">
        <v>2.7E-4</v>
      </c>
      <c r="L2162" s="59">
        <v>2.7E-4</v>
      </c>
      <c r="M2162" s="60" t="s">
        <v>58</v>
      </c>
      <c r="N2162" s="59">
        <v>0.10223</v>
      </c>
      <c r="O2162" s="58">
        <v>195.62370000000001</v>
      </c>
      <c r="P2162" s="58">
        <v>195.62370000000001</v>
      </c>
      <c r="Q2162" s="74">
        <v>0.433</v>
      </c>
      <c r="R2162" s="61" t="s">
        <v>58</v>
      </c>
      <c r="S2162" s="74">
        <v>168.624</v>
      </c>
      <c r="T2162" s="61" t="s">
        <v>58</v>
      </c>
      <c r="U2162" s="74">
        <v>10.266</v>
      </c>
      <c r="V2162" s="74">
        <v>10.361000000000001</v>
      </c>
    </row>
    <row r="2163" spans="1:22" x14ac:dyDescent="0.25">
      <c r="A2163" s="53">
        <v>44764</v>
      </c>
      <c r="B2163" s="54">
        <v>12</v>
      </c>
      <c r="C2163" s="57">
        <v>56753527000</v>
      </c>
      <c r="D2163" s="60" t="s">
        <v>58</v>
      </c>
      <c r="E2163" s="60" t="s">
        <v>58</v>
      </c>
      <c r="F2163" s="57">
        <v>54184704902</v>
      </c>
      <c r="G2163" s="59">
        <v>8.0999999999999996E-4</v>
      </c>
      <c r="H2163" s="59">
        <v>8.0999999999999996E-4</v>
      </c>
      <c r="I2163" s="60" t="s">
        <v>58</v>
      </c>
      <c r="J2163" s="59">
        <v>0.10324</v>
      </c>
      <c r="K2163" s="59">
        <v>3.4000000000000002E-4</v>
      </c>
      <c r="L2163" s="59">
        <v>3.4000000000000002E-4</v>
      </c>
      <c r="M2163" s="60" t="s">
        <v>58</v>
      </c>
      <c r="N2163" s="59">
        <v>0.13239999999999999</v>
      </c>
      <c r="O2163" s="58">
        <v>195.69030000000001</v>
      </c>
      <c r="P2163" s="58">
        <v>195.69030000000001</v>
      </c>
      <c r="Q2163" s="74">
        <v>0.43</v>
      </c>
      <c r="R2163" s="61" t="s">
        <v>58</v>
      </c>
      <c r="S2163" s="74">
        <v>167.624</v>
      </c>
      <c r="T2163" s="61" t="s">
        <v>58</v>
      </c>
      <c r="U2163" s="74">
        <v>10.243</v>
      </c>
      <c r="V2163" s="74">
        <v>10.345000000000001</v>
      </c>
    </row>
    <row r="2164" spans="1:22" x14ac:dyDescent="0.25">
      <c r="A2164" s="53">
        <v>44767</v>
      </c>
      <c r="B2164" s="54">
        <v>12</v>
      </c>
      <c r="C2164" s="57">
        <v>56753527000</v>
      </c>
      <c r="D2164" s="60" t="s">
        <v>58</v>
      </c>
      <c r="E2164" s="60" t="s">
        <v>58</v>
      </c>
      <c r="F2164" s="57">
        <v>54229847429</v>
      </c>
      <c r="G2164" s="59">
        <v>1.64E-3</v>
      </c>
      <c r="H2164" s="59">
        <v>1.64E-3</v>
      </c>
      <c r="I2164" s="60" t="s">
        <v>58</v>
      </c>
      <c r="J2164" s="59">
        <v>0.10493</v>
      </c>
      <c r="K2164" s="59">
        <v>8.3000000000000001E-4</v>
      </c>
      <c r="L2164" s="59">
        <v>8.3000000000000001E-4</v>
      </c>
      <c r="M2164" s="60" t="s">
        <v>58</v>
      </c>
      <c r="N2164" s="59">
        <v>0.10663</v>
      </c>
      <c r="O2164" s="58">
        <v>195.85339999999999</v>
      </c>
      <c r="P2164" s="58">
        <v>195.85339999999999</v>
      </c>
      <c r="Q2164" s="74">
        <v>0.42299999999999999</v>
      </c>
      <c r="R2164" s="61" t="s">
        <v>58</v>
      </c>
      <c r="S2164" s="74">
        <v>164.624</v>
      </c>
      <c r="T2164" s="61" t="s">
        <v>58</v>
      </c>
      <c r="U2164" s="74">
        <v>10.237</v>
      </c>
      <c r="V2164" s="74">
        <v>10.343</v>
      </c>
    </row>
    <row r="2165" spans="1:22" x14ac:dyDescent="0.25">
      <c r="A2165" s="53">
        <v>44768</v>
      </c>
      <c r="B2165" s="54">
        <v>12</v>
      </c>
      <c r="C2165" s="57">
        <v>56753527000</v>
      </c>
      <c r="D2165" s="60" t="s">
        <v>58</v>
      </c>
      <c r="E2165" s="60" t="s">
        <v>58</v>
      </c>
      <c r="F2165" s="57">
        <v>54243737438</v>
      </c>
      <c r="G2165" s="59">
        <v>1.9E-3</v>
      </c>
      <c r="H2165" s="59">
        <v>1.9E-3</v>
      </c>
      <c r="I2165" s="60" t="s">
        <v>58</v>
      </c>
      <c r="J2165" s="59">
        <v>0.10394</v>
      </c>
      <c r="K2165" s="59">
        <v>2.5999999999999998E-4</v>
      </c>
      <c r="L2165" s="59">
        <v>2.5999999999999998E-4</v>
      </c>
      <c r="M2165" s="60" t="s">
        <v>58</v>
      </c>
      <c r="N2165" s="59">
        <v>9.7979999999999998E-2</v>
      </c>
      <c r="O2165" s="58">
        <v>195.90350000000001</v>
      </c>
      <c r="P2165" s="58">
        <v>195.90350000000001</v>
      </c>
      <c r="Q2165" s="74">
        <v>0.42</v>
      </c>
      <c r="R2165" s="61" t="s">
        <v>58</v>
      </c>
      <c r="S2165" s="74">
        <v>163.624</v>
      </c>
      <c r="T2165" s="61" t="s">
        <v>58</v>
      </c>
      <c r="U2165" s="74">
        <v>10.250999999999999</v>
      </c>
      <c r="V2165" s="74">
        <v>10.348000000000001</v>
      </c>
    </row>
    <row r="2166" spans="1:22" x14ac:dyDescent="0.25">
      <c r="A2166" s="53">
        <v>44769</v>
      </c>
      <c r="B2166" s="54">
        <v>11</v>
      </c>
      <c r="C2166" s="57">
        <v>53523524000</v>
      </c>
      <c r="D2166" s="60" t="s">
        <v>58</v>
      </c>
      <c r="E2166" s="60" t="s">
        <v>58</v>
      </c>
      <c r="F2166" s="57">
        <v>51034436805</v>
      </c>
      <c r="G2166" s="59">
        <v>2.9999999999999997E-4</v>
      </c>
      <c r="H2166" s="59">
        <v>2.9999999999999997E-4</v>
      </c>
      <c r="I2166" s="60" t="s">
        <v>58</v>
      </c>
      <c r="J2166" s="59">
        <v>0.11547</v>
      </c>
      <c r="K2166" s="59">
        <v>2.9999999999999997E-4</v>
      </c>
      <c r="L2166" s="59">
        <v>2.9999999999999997E-4</v>
      </c>
      <c r="M2166" s="60" t="s">
        <v>58</v>
      </c>
      <c r="N2166" s="59">
        <v>0.11547</v>
      </c>
      <c r="O2166" s="58">
        <v>195.9622</v>
      </c>
      <c r="P2166" s="58">
        <v>195.9622</v>
      </c>
      <c r="Q2166" s="74">
        <v>0.443</v>
      </c>
      <c r="R2166" s="61" t="s">
        <v>58</v>
      </c>
      <c r="S2166" s="74">
        <v>172.136</v>
      </c>
      <c r="T2166" s="61" t="s">
        <v>58</v>
      </c>
      <c r="U2166" s="74">
        <v>10.253</v>
      </c>
      <c r="V2166" s="74">
        <v>10.343</v>
      </c>
    </row>
    <row r="2167" spans="1:22" x14ac:dyDescent="0.25">
      <c r="A2167" s="53">
        <v>44770</v>
      </c>
      <c r="B2167" s="54">
        <v>11</v>
      </c>
      <c r="C2167" s="57">
        <v>53523524000</v>
      </c>
      <c r="D2167" s="60" t="s">
        <v>58</v>
      </c>
      <c r="E2167" s="60" t="s">
        <v>58</v>
      </c>
      <c r="F2167" s="57">
        <v>51048137029</v>
      </c>
      <c r="G2167" s="59">
        <v>5.6999999999999998E-4</v>
      </c>
      <c r="H2167" s="59">
        <v>5.6999999999999998E-4</v>
      </c>
      <c r="I2167" s="60" t="s">
        <v>58</v>
      </c>
      <c r="J2167" s="59">
        <v>0.10918</v>
      </c>
      <c r="K2167" s="59">
        <v>2.7E-4</v>
      </c>
      <c r="L2167" s="59">
        <v>2.7E-4</v>
      </c>
      <c r="M2167" s="60" t="s">
        <v>58</v>
      </c>
      <c r="N2167" s="59">
        <v>0.10292999999999999</v>
      </c>
      <c r="O2167" s="58">
        <v>196.01480000000001</v>
      </c>
      <c r="P2167" s="58">
        <v>196.01480000000001</v>
      </c>
      <c r="Q2167" s="74">
        <v>0.441</v>
      </c>
      <c r="R2167" s="61" t="s">
        <v>58</v>
      </c>
      <c r="S2167" s="74">
        <v>171.136</v>
      </c>
      <c r="T2167" s="61" t="s">
        <v>58</v>
      </c>
      <c r="U2167" s="74">
        <v>10.250999999999999</v>
      </c>
      <c r="V2167" s="74">
        <v>10.343999999999999</v>
      </c>
    </row>
    <row r="2168" spans="1:22" x14ac:dyDescent="0.25">
      <c r="A2168" s="53">
        <v>44771</v>
      </c>
      <c r="B2168" s="54">
        <v>11</v>
      </c>
      <c r="C2168" s="57">
        <v>53523524000</v>
      </c>
      <c r="D2168" s="60" t="s">
        <v>58</v>
      </c>
      <c r="E2168" s="60" t="s">
        <v>58</v>
      </c>
      <c r="F2168" s="57">
        <v>51062623369</v>
      </c>
      <c r="G2168" s="59">
        <v>8.4999999999999995E-4</v>
      </c>
      <c r="H2168" s="59">
        <v>8.4999999999999995E-4</v>
      </c>
      <c r="I2168" s="60" t="s">
        <v>58</v>
      </c>
      <c r="J2168" s="59">
        <v>0.10915999999999999</v>
      </c>
      <c r="K2168" s="59">
        <v>2.7999999999999998E-4</v>
      </c>
      <c r="L2168" s="59">
        <v>2.7999999999999998E-4</v>
      </c>
      <c r="M2168" s="60" t="s">
        <v>58</v>
      </c>
      <c r="N2168" s="59">
        <v>0.10911999999999999</v>
      </c>
      <c r="O2168" s="58">
        <v>196.07040000000001</v>
      </c>
      <c r="P2168" s="58">
        <v>196.07040000000001</v>
      </c>
      <c r="Q2168" s="74">
        <v>0.438</v>
      </c>
      <c r="R2168" s="61" t="s">
        <v>58</v>
      </c>
      <c r="S2168" s="74">
        <v>170.136</v>
      </c>
      <c r="T2168" s="61" t="s">
        <v>58</v>
      </c>
      <c r="U2168" s="74">
        <v>10.241</v>
      </c>
      <c r="V2168" s="74">
        <v>10.342000000000001</v>
      </c>
    </row>
    <row r="2169" spans="1:22" x14ac:dyDescent="0.25">
      <c r="A2169" s="53">
        <v>44774</v>
      </c>
      <c r="B2169" s="54">
        <v>11</v>
      </c>
      <c r="C2169" s="57">
        <v>53523524000</v>
      </c>
      <c r="D2169" s="60" t="s">
        <v>58</v>
      </c>
      <c r="E2169" s="60" t="s">
        <v>58</v>
      </c>
      <c r="F2169" s="57">
        <v>51109761972</v>
      </c>
      <c r="G2169" s="59">
        <v>1.7799999999999999E-3</v>
      </c>
      <c r="H2169" s="59">
        <v>1.7799999999999999E-3</v>
      </c>
      <c r="I2169" s="60" t="s">
        <v>58</v>
      </c>
      <c r="J2169" s="59">
        <v>0.11398</v>
      </c>
      <c r="K2169" s="59">
        <v>9.2000000000000003E-4</v>
      </c>
      <c r="L2169" s="59">
        <v>9.2000000000000003E-4</v>
      </c>
      <c r="M2169" s="60" t="s">
        <v>58</v>
      </c>
      <c r="N2169" s="59">
        <v>0.11881</v>
      </c>
      <c r="O2169" s="58">
        <v>196.25139999999999</v>
      </c>
      <c r="P2169" s="58">
        <v>196.25139999999999</v>
      </c>
      <c r="Q2169" s="74">
        <v>0.43</v>
      </c>
      <c r="R2169" s="61" t="s">
        <v>58</v>
      </c>
      <c r="S2169" s="74">
        <v>167.136</v>
      </c>
      <c r="T2169" s="61" t="s">
        <v>58</v>
      </c>
      <c r="U2169" s="74">
        <v>10.201000000000001</v>
      </c>
      <c r="V2169" s="74">
        <v>10.319000000000001</v>
      </c>
    </row>
    <row r="2170" spans="1:22" x14ac:dyDescent="0.25">
      <c r="A2170" s="53">
        <v>44775</v>
      </c>
      <c r="B2170" s="54">
        <v>11</v>
      </c>
      <c r="C2170" s="57">
        <v>53523524000</v>
      </c>
      <c r="D2170" s="60" t="s">
        <v>58</v>
      </c>
      <c r="E2170" s="60" t="s">
        <v>58</v>
      </c>
      <c r="F2170" s="57">
        <v>51118024348</v>
      </c>
      <c r="G2170" s="59">
        <v>1.9400000000000001E-3</v>
      </c>
      <c r="H2170" s="59">
        <v>1.9400000000000001E-3</v>
      </c>
      <c r="I2170" s="60" t="s">
        <v>58</v>
      </c>
      <c r="J2170" s="59">
        <v>0.10621999999999999</v>
      </c>
      <c r="K2170" s="59">
        <v>1.6000000000000001E-4</v>
      </c>
      <c r="L2170" s="59">
        <v>1.6000000000000001E-4</v>
      </c>
      <c r="M2170" s="60" t="s">
        <v>58</v>
      </c>
      <c r="N2170" s="59">
        <v>6.0780000000000001E-2</v>
      </c>
      <c r="O2170" s="58">
        <v>196.28319999999999</v>
      </c>
      <c r="P2170" s="58">
        <v>196.28319999999999</v>
      </c>
      <c r="Q2170" s="74">
        <v>0.42799999999999999</v>
      </c>
      <c r="R2170" s="61" t="s">
        <v>58</v>
      </c>
      <c r="S2170" s="74">
        <v>166.136</v>
      </c>
      <c r="T2170" s="61" t="s">
        <v>58</v>
      </c>
      <c r="U2170" s="74">
        <v>10.228</v>
      </c>
      <c r="V2170" s="74">
        <v>10.345000000000001</v>
      </c>
    </row>
    <row r="2171" spans="1:22" x14ac:dyDescent="0.25">
      <c r="A2171" s="53">
        <v>44776</v>
      </c>
      <c r="B2171" s="54">
        <v>11</v>
      </c>
      <c r="C2171" s="57">
        <v>53523524000</v>
      </c>
      <c r="D2171" s="60" t="s">
        <v>58</v>
      </c>
      <c r="E2171" s="60" t="s">
        <v>58</v>
      </c>
      <c r="F2171" s="57">
        <v>51132350169</v>
      </c>
      <c r="G2171" s="59">
        <v>2.7999999999999998E-4</v>
      </c>
      <c r="H2171" s="59">
        <v>2.7999999999999998E-4</v>
      </c>
      <c r="I2171" s="60" t="s">
        <v>58</v>
      </c>
      <c r="J2171" s="59">
        <v>0.10768999999999999</v>
      </c>
      <c r="K2171" s="59">
        <v>2.7999999999999998E-4</v>
      </c>
      <c r="L2171" s="59">
        <v>2.7999999999999998E-4</v>
      </c>
      <c r="M2171" s="60" t="s">
        <v>58</v>
      </c>
      <c r="N2171" s="59">
        <v>0.10768999999999999</v>
      </c>
      <c r="O2171" s="58">
        <v>196.3382</v>
      </c>
      <c r="P2171" s="58">
        <v>196.3382</v>
      </c>
      <c r="Q2171" s="74">
        <v>0.42499999999999999</v>
      </c>
      <c r="R2171" s="61" t="s">
        <v>58</v>
      </c>
      <c r="S2171" s="74">
        <v>165.136</v>
      </c>
      <c r="T2171" s="61" t="s">
        <v>58</v>
      </c>
      <c r="U2171" s="74">
        <v>10.227</v>
      </c>
      <c r="V2171" s="74">
        <v>10.343999999999999</v>
      </c>
    </row>
    <row r="2172" spans="1:22" x14ac:dyDescent="0.25">
      <c r="A2172" s="53">
        <v>44777</v>
      </c>
      <c r="B2172" s="54">
        <v>11</v>
      </c>
      <c r="C2172" s="57">
        <v>53523524000</v>
      </c>
      <c r="D2172" s="60" t="s">
        <v>58</v>
      </c>
      <c r="E2172" s="60" t="s">
        <v>58</v>
      </c>
      <c r="F2172" s="57">
        <v>51143907694</v>
      </c>
      <c r="G2172" s="59">
        <v>5.1000000000000004E-4</v>
      </c>
      <c r="H2172" s="59">
        <v>5.1000000000000004E-4</v>
      </c>
      <c r="I2172" s="60" t="s">
        <v>58</v>
      </c>
      <c r="J2172" s="59">
        <v>9.6790000000000001E-2</v>
      </c>
      <c r="K2172" s="59">
        <v>2.3000000000000001E-4</v>
      </c>
      <c r="L2172" s="59">
        <v>2.3000000000000001E-4</v>
      </c>
      <c r="M2172" s="60" t="s">
        <v>58</v>
      </c>
      <c r="N2172" s="59">
        <v>8.5989999999999997E-2</v>
      </c>
      <c r="O2172" s="58">
        <v>196.38249999999999</v>
      </c>
      <c r="P2172" s="58">
        <v>196.38249999999999</v>
      </c>
      <c r="Q2172" s="74">
        <v>0.42299999999999999</v>
      </c>
      <c r="R2172" s="61" t="s">
        <v>58</v>
      </c>
      <c r="S2172" s="74">
        <v>164.136</v>
      </c>
      <c r="T2172" s="61" t="s">
        <v>58</v>
      </c>
      <c r="U2172" s="74">
        <v>10.234999999999999</v>
      </c>
      <c r="V2172" s="74">
        <v>10.355</v>
      </c>
    </row>
    <row r="2173" spans="1:22" x14ac:dyDescent="0.25">
      <c r="A2173" s="53">
        <v>44778</v>
      </c>
      <c r="B2173" s="54">
        <v>11</v>
      </c>
      <c r="C2173" s="57">
        <v>53523524000</v>
      </c>
      <c r="D2173" s="60" t="s">
        <v>58</v>
      </c>
      <c r="E2173" s="60" t="s">
        <v>58</v>
      </c>
      <c r="F2173" s="57">
        <v>51159690774</v>
      </c>
      <c r="G2173" s="59">
        <v>8.1999999999999998E-4</v>
      </c>
      <c r="H2173" s="59">
        <v>8.1999999999999998E-4</v>
      </c>
      <c r="I2173" s="60" t="s">
        <v>58</v>
      </c>
      <c r="J2173" s="59">
        <v>0.10421</v>
      </c>
      <c r="K2173" s="59">
        <v>3.1E-4</v>
      </c>
      <c r="L2173" s="59">
        <v>3.1E-4</v>
      </c>
      <c r="M2173" s="60" t="s">
        <v>58</v>
      </c>
      <c r="N2173" s="59">
        <v>0.11921</v>
      </c>
      <c r="O2173" s="58">
        <v>196.44309999999999</v>
      </c>
      <c r="P2173" s="58">
        <v>196.44309999999999</v>
      </c>
      <c r="Q2173" s="74">
        <v>0.42</v>
      </c>
      <c r="R2173" s="61" t="s">
        <v>58</v>
      </c>
      <c r="S2173" s="74">
        <v>163.136</v>
      </c>
      <c r="T2173" s="61" t="s">
        <v>58</v>
      </c>
      <c r="U2173" s="74">
        <v>10.228999999999999</v>
      </c>
      <c r="V2173" s="74">
        <v>10.347</v>
      </c>
    </row>
    <row r="2174" spans="1:22" x14ac:dyDescent="0.25">
      <c r="A2174" s="53">
        <v>44781</v>
      </c>
      <c r="B2174" s="54">
        <v>11</v>
      </c>
      <c r="C2174" s="57">
        <v>53523524000</v>
      </c>
      <c r="D2174" s="60" t="s">
        <v>58</v>
      </c>
      <c r="E2174" s="60" t="s">
        <v>58</v>
      </c>
      <c r="F2174" s="57">
        <v>51197758405</v>
      </c>
      <c r="G2174" s="59">
        <v>1.56E-3</v>
      </c>
      <c r="H2174" s="59">
        <v>1.56E-3</v>
      </c>
      <c r="I2174" s="60" t="s">
        <v>58</v>
      </c>
      <c r="J2174" s="59">
        <v>9.9449999999999997E-2</v>
      </c>
      <c r="K2174" s="59">
        <v>7.3999999999999999E-4</v>
      </c>
      <c r="L2174" s="59">
        <v>7.3999999999999999E-4</v>
      </c>
      <c r="M2174" s="60" t="s">
        <v>58</v>
      </c>
      <c r="N2174" s="59">
        <v>9.4719999999999999E-2</v>
      </c>
      <c r="O2174" s="58">
        <v>196.58930000000001</v>
      </c>
      <c r="P2174" s="58">
        <v>196.58930000000001</v>
      </c>
      <c r="Q2174" s="74">
        <v>0.41299999999999998</v>
      </c>
      <c r="R2174" s="61" t="s">
        <v>58</v>
      </c>
      <c r="S2174" s="74">
        <v>160.136</v>
      </c>
      <c r="T2174" s="61" t="s">
        <v>58</v>
      </c>
      <c r="U2174" s="74">
        <v>10.260999999999999</v>
      </c>
      <c r="V2174" s="74">
        <v>10.367000000000001</v>
      </c>
    </row>
    <row r="2175" spans="1:22" x14ac:dyDescent="0.25">
      <c r="A2175" s="53">
        <v>44782</v>
      </c>
      <c r="B2175" s="54">
        <v>11</v>
      </c>
      <c r="C2175" s="57">
        <v>53523524000</v>
      </c>
      <c r="D2175" s="60" t="s">
        <v>58</v>
      </c>
      <c r="E2175" s="60" t="s">
        <v>58</v>
      </c>
      <c r="F2175" s="57">
        <v>51214064290</v>
      </c>
      <c r="G2175" s="59">
        <v>1.8799999999999999E-3</v>
      </c>
      <c r="H2175" s="59">
        <v>1.8799999999999999E-3</v>
      </c>
      <c r="I2175" s="60" t="s">
        <v>58</v>
      </c>
      <c r="J2175" s="59">
        <v>0.10281999999999999</v>
      </c>
      <c r="K2175" s="59">
        <v>3.2000000000000003E-4</v>
      </c>
      <c r="L2175" s="59">
        <v>3.2000000000000003E-4</v>
      </c>
      <c r="M2175" s="60" t="s">
        <v>58</v>
      </c>
      <c r="N2175" s="59">
        <v>0.12325</v>
      </c>
      <c r="O2175" s="58">
        <v>196.65190000000001</v>
      </c>
      <c r="P2175" s="58">
        <v>196.65190000000001</v>
      </c>
      <c r="Q2175" s="74">
        <v>0.41</v>
      </c>
      <c r="R2175" s="61" t="s">
        <v>58</v>
      </c>
      <c r="S2175" s="74">
        <v>159.136</v>
      </c>
      <c r="T2175" s="61" t="s">
        <v>58</v>
      </c>
      <c r="U2175" s="74">
        <v>10.26</v>
      </c>
      <c r="V2175" s="74">
        <v>10.356</v>
      </c>
    </row>
    <row r="2176" spans="1:22" x14ac:dyDescent="0.25">
      <c r="A2176" s="53">
        <v>44783</v>
      </c>
      <c r="B2176" s="54">
        <v>11</v>
      </c>
      <c r="C2176" s="57">
        <v>53523524000</v>
      </c>
      <c r="D2176" s="60" t="s">
        <v>58</v>
      </c>
      <c r="E2176" s="60" t="s">
        <v>58</v>
      </c>
      <c r="F2176" s="57">
        <v>51227119400</v>
      </c>
      <c r="G2176" s="59">
        <v>2.5000000000000001E-4</v>
      </c>
      <c r="H2176" s="59">
        <v>2.5000000000000001E-4</v>
      </c>
      <c r="I2176" s="60" t="s">
        <v>58</v>
      </c>
      <c r="J2176" s="59">
        <v>9.7500000000000003E-2</v>
      </c>
      <c r="K2176" s="59">
        <v>2.5000000000000001E-4</v>
      </c>
      <c r="L2176" s="59">
        <v>2.5000000000000001E-4</v>
      </c>
      <c r="M2176" s="60" t="s">
        <v>58</v>
      </c>
      <c r="N2176" s="59">
        <v>9.7500000000000003E-2</v>
      </c>
      <c r="O2176" s="58">
        <v>196.7021</v>
      </c>
      <c r="P2176" s="58">
        <v>196.7021</v>
      </c>
      <c r="Q2176" s="74">
        <v>0.40699999999999997</v>
      </c>
      <c r="R2176" s="61" t="s">
        <v>58</v>
      </c>
      <c r="S2176" s="74">
        <v>158.136</v>
      </c>
      <c r="T2176" s="61" t="s">
        <v>58</v>
      </c>
      <c r="U2176" s="74">
        <v>10.255000000000001</v>
      </c>
      <c r="V2176" s="74">
        <v>10.361000000000001</v>
      </c>
    </row>
    <row r="2177" spans="1:22" x14ac:dyDescent="0.25">
      <c r="A2177" s="53">
        <v>44784</v>
      </c>
      <c r="B2177" s="54">
        <v>11</v>
      </c>
      <c r="C2177" s="57">
        <v>53523524000</v>
      </c>
      <c r="D2177" s="60" t="s">
        <v>58</v>
      </c>
      <c r="E2177" s="60" t="s">
        <v>58</v>
      </c>
      <c r="F2177" s="57">
        <v>51237745117</v>
      </c>
      <c r="G2177" s="59">
        <v>4.6000000000000001E-4</v>
      </c>
      <c r="H2177" s="59">
        <v>4.6000000000000001E-4</v>
      </c>
      <c r="I2177" s="60" t="s">
        <v>58</v>
      </c>
      <c r="J2177" s="59">
        <v>8.8029999999999997E-2</v>
      </c>
      <c r="K2177" s="59">
        <v>2.1000000000000001E-4</v>
      </c>
      <c r="L2177" s="59">
        <v>2.1000000000000001E-4</v>
      </c>
      <c r="M2177" s="60" t="s">
        <v>58</v>
      </c>
      <c r="N2177" s="59">
        <v>7.8640000000000002E-2</v>
      </c>
      <c r="O2177" s="58">
        <v>196.74289999999999</v>
      </c>
      <c r="P2177" s="58">
        <v>196.74289999999999</v>
      </c>
      <c r="Q2177" s="74">
        <v>0.40500000000000003</v>
      </c>
      <c r="R2177" s="61" t="s">
        <v>58</v>
      </c>
      <c r="S2177" s="74">
        <v>157.136</v>
      </c>
      <c r="T2177" s="61" t="s">
        <v>58</v>
      </c>
      <c r="U2177" s="74">
        <v>10.204000000000001</v>
      </c>
      <c r="V2177" s="74">
        <v>10.378</v>
      </c>
    </row>
    <row r="2178" spans="1:22" x14ac:dyDescent="0.25">
      <c r="A2178" s="53">
        <v>44785</v>
      </c>
      <c r="B2178" s="54">
        <v>11</v>
      </c>
      <c r="C2178" s="57">
        <v>53523524000</v>
      </c>
      <c r="D2178" s="60" t="s">
        <v>58</v>
      </c>
      <c r="E2178" s="60" t="s">
        <v>58</v>
      </c>
      <c r="F2178" s="57">
        <v>51256869994</v>
      </c>
      <c r="G2178" s="59">
        <v>8.4000000000000003E-4</v>
      </c>
      <c r="H2178" s="59">
        <v>8.4000000000000003E-4</v>
      </c>
      <c r="I2178" s="60" t="s">
        <v>58</v>
      </c>
      <c r="J2178" s="59">
        <v>0.10699</v>
      </c>
      <c r="K2178" s="59">
        <v>3.6999999999999999E-4</v>
      </c>
      <c r="L2178" s="59">
        <v>3.6999999999999999E-4</v>
      </c>
      <c r="M2178" s="60" t="s">
        <v>58</v>
      </c>
      <c r="N2178" s="59">
        <v>0.14593</v>
      </c>
      <c r="O2178" s="58">
        <v>196.81630000000001</v>
      </c>
      <c r="P2178" s="58">
        <v>196.81630000000001</v>
      </c>
      <c r="Q2178" s="74">
        <v>0.40200000000000002</v>
      </c>
      <c r="R2178" s="61" t="s">
        <v>58</v>
      </c>
      <c r="S2178" s="74">
        <v>156.136</v>
      </c>
      <c r="T2178" s="61" t="s">
        <v>58</v>
      </c>
      <c r="U2178" s="74">
        <v>10.212</v>
      </c>
      <c r="V2178" s="74">
        <v>10.353999999999999</v>
      </c>
    </row>
    <row r="2179" spans="1:22" x14ac:dyDescent="0.25">
      <c r="A2179" s="53">
        <v>44788</v>
      </c>
      <c r="B2179" s="54">
        <v>11</v>
      </c>
      <c r="C2179" s="57">
        <v>53523524000</v>
      </c>
      <c r="D2179" s="60" t="s">
        <v>58</v>
      </c>
      <c r="E2179" s="60" t="s">
        <v>58</v>
      </c>
      <c r="F2179" s="57">
        <v>51311909098</v>
      </c>
      <c r="G2179" s="59">
        <v>1.91E-3</v>
      </c>
      <c r="H2179" s="59">
        <v>1.91E-3</v>
      </c>
      <c r="I2179" s="60" t="s">
        <v>58</v>
      </c>
      <c r="J2179" s="59">
        <v>0.12311999999999999</v>
      </c>
      <c r="K2179" s="59">
        <v>1.07E-3</v>
      </c>
      <c r="L2179" s="59">
        <v>1.07E-3</v>
      </c>
      <c r="M2179" s="60" t="s">
        <v>58</v>
      </c>
      <c r="N2179" s="59">
        <v>0.13947999999999999</v>
      </c>
      <c r="O2179" s="58">
        <v>197.02760000000001</v>
      </c>
      <c r="P2179" s="58">
        <v>197.02760000000001</v>
      </c>
      <c r="Q2179" s="74">
        <v>0.39500000000000002</v>
      </c>
      <c r="R2179" s="61" t="s">
        <v>58</v>
      </c>
      <c r="S2179" s="74">
        <v>153.136</v>
      </c>
      <c r="T2179" s="61" t="s">
        <v>58</v>
      </c>
      <c r="U2179" s="74">
        <v>10.146000000000001</v>
      </c>
      <c r="V2179" s="74">
        <v>10.292</v>
      </c>
    </row>
    <row r="2180" spans="1:22" x14ac:dyDescent="0.25">
      <c r="A2180" s="53">
        <v>44789</v>
      </c>
      <c r="B2180" s="54">
        <v>11</v>
      </c>
      <c r="C2180" s="57">
        <v>53523524000</v>
      </c>
      <c r="D2180" s="60" t="s">
        <v>58</v>
      </c>
      <c r="E2180" s="60" t="s">
        <v>58</v>
      </c>
      <c r="F2180" s="57">
        <v>51324144873</v>
      </c>
      <c r="G2180" s="59">
        <v>2.15E-3</v>
      </c>
      <c r="H2180" s="59">
        <v>2.15E-3</v>
      </c>
      <c r="I2180" s="60" t="s">
        <v>58</v>
      </c>
      <c r="J2180" s="59">
        <v>0.11846</v>
      </c>
      <c r="K2180" s="59">
        <v>2.4000000000000001E-4</v>
      </c>
      <c r="L2180" s="59">
        <v>2.4000000000000001E-4</v>
      </c>
      <c r="M2180" s="60" t="s">
        <v>58</v>
      </c>
      <c r="N2180" s="59">
        <v>9.0929999999999997E-2</v>
      </c>
      <c r="O2180" s="58">
        <v>197.0746</v>
      </c>
      <c r="P2180" s="58">
        <v>197.0746</v>
      </c>
      <c r="Q2180" s="74">
        <v>0.39200000000000002</v>
      </c>
      <c r="R2180" s="61" t="s">
        <v>58</v>
      </c>
      <c r="S2180" s="74">
        <v>152.136</v>
      </c>
      <c r="T2180" s="61" t="s">
        <v>58</v>
      </c>
      <c r="U2180" s="74">
        <v>10.194000000000001</v>
      </c>
      <c r="V2180" s="74">
        <v>10.301</v>
      </c>
    </row>
    <row r="2181" spans="1:22" x14ac:dyDescent="0.25">
      <c r="A2181" s="53">
        <v>44790</v>
      </c>
      <c r="B2181" s="54">
        <v>11</v>
      </c>
      <c r="C2181" s="57">
        <v>57121504000</v>
      </c>
      <c r="D2181" s="60" t="s">
        <v>58</v>
      </c>
      <c r="E2181" s="60" t="s">
        <v>58</v>
      </c>
      <c r="F2181" s="57">
        <v>54656663137</v>
      </c>
      <c r="G2181" s="59">
        <v>3.1E-4</v>
      </c>
      <c r="H2181" s="59">
        <v>3.1E-4</v>
      </c>
      <c r="I2181" s="60" t="s">
        <v>58</v>
      </c>
      <c r="J2181" s="59">
        <v>0.11899999999999999</v>
      </c>
      <c r="K2181" s="59">
        <v>3.1E-4</v>
      </c>
      <c r="L2181" s="59">
        <v>3.1E-4</v>
      </c>
      <c r="M2181" s="60" t="s">
        <v>58</v>
      </c>
      <c r="N2181" s="59">
        <v>0.11899999999999999</v>
      </c>
      <c r="O2181" s="58">
        <v>197.1353</v>
      </c>
      <c r="P2181" s="58">
        <v>197.1353</v>
      </c>
      <c r="Q2181" s="74">
        <v>0.41199999999999998</v>
      </c>
      <c r="R2181" s="61" t="s">
        <v>58</v>
      </c>
      <c r="S2181" s="74">
        <v>160.00899999999999</v>
      </c>
      <c r="T2181" s="61" t="s">
        <v>58</v>
      </c>
      <c r="U2181" s="74">
        <v>10.198</v>
      </c>
      <c r="V2181" s="74">
        <v>10.311</v>
      </c>
    </row>
    <row r="2182" spans="1:22" x14ac:dyDescent="0.25">
      <c r="A2182" s="53">
        <v>44791</v>
      </c>
      <c r="B2182" s="54">
        <v>11</v>
      </c>
      <c r="C2182" s="57">
        <v>57121504000</v>
      </c>
      <c r="D2182" s="60" t="s">
        <v>58</v>
      </c>
      <c r="E2182" s="60" t="s">
        <v>58</v>
      </c>
      <c r="F2182" s="57">
        <v>54669472867</v>
      </c>
      <c r="G2182" s="59">
        <v>5.4000000000000001E-4</v>
      </c>
      <c r="H2182" s="59">
        <v>5.4000000000000001E-4</v>
      </c>
      <c r="I2182" s="60" t="s">
        <v>58</v>
      </c>
      <c r="J2182" s="59">
        <v>0.10405</v>
      </c>
      <c r="K2182" s="59">
        <v>2.3000000000000001E-4</v>
      </c>
      <c r="L2182" s="59">
        <v>2.3000000000000001E-4</v>
      </c>
      <c r="M2182" s="60" t="s">
        <v>58</v>
      </c>
      <c r="N2182" s="59">
        <v>8.9300000000000004E-2</v>
      </c>
      <c r="O2182" s="58">
        <v>197.1815</v>
      </c>
      <c r="P2182" s="58">
        <v>197.1815</v>
      </c>
      <c r="Q2182" s="74">
        <v>0.40899999999999997</v>
      </c>
      <c r="R2182" s="61" t="s">
        <v>58</v>
      </c>
      <c r="S2182" s="74">
        <v>159.00899999999999</v>
      </c>
      <c r="T2182" s="61" t="s">
        <v>58</v>
      </c>
      <c r="U2182" s="74">
        <v>10.215999999999999</v>
      </c>
      <c r="V2182" s="74">
        <v>10.32</v>
      </c>
    </row>
    <row r="2183" spans="1:22" x14ac:dyDescent="0.25">
      <c r="A2183" s="53">
        <v>44792</v>
      </c>
      <c r="B2183" s="54">
        <v>11</v>
      </c>
      <c r="C2183" s="57">
        <v>57121504000</v>
      </c>
      <c r="D2183" s="60" t="s">
        <v>58</v>
      </c>
      <c r="E2183" s="60" t="s">
        <v>58</v>
      </c>
      <c r="F2183" s="57">
        <v>54684755029</v>
      </c>
      <c r="G2183" s="59">
        <v>8.1999999999999998E-4</v>
      </c>
      <c r="H2183" s="59">
        <v>8.1999999999999998E-4</v>
      </c>
      <c r="I2183" s="60" t="s">
        <v>58</v>
      </c>
      <c r="J2183" s="59">
        <v>0.10516</v>
      </c>
      <c r="K2183" s="59">
        <v>2.7999999999999998E-4</v>
      </c>
      <c r="L2183" s="59">
        <v>2.7999999999999998E-4</v>
      </c>
      <c r="M2183" s="60" t="s">
        <v>58</v>
      </c>
      <c r="N2183" s="59">
        <v>0.1074</v>
      </c>
      <c r="O2183" s="58">
        <v>197.23670000000001</v>
      </c>
      <c r="P2183" s="58">
        <v>197.23670000000001</v>
      </c>
      <c r="Q2183" s="74">
        <v>0.40600000000000003</v>
      </c>
      <c r="R2183" s="61" t="s">
        <v>58</v>
      </c>
      <c r="S2183" s="74">
        <v>158.00899999999999</v>
      </c>
      <c r="T2183" s="61" t="s">
        <v>58</v>
      </c>
      <c r="U2183" s="74">
        <v>10.217000000000001</v>
      </c>
      <c r="V2183" s="74">
        <v>10.319000000000001</v>
      </c>
    </row>
    <row r="2184" spans="1:22" x14ac:dyDescent="0.25">
      <c r="A2184" s="53">
        <v>44795</v>
      </c>
      <c r="B2184" s="54">
        <v>11</v>
      </c>
      <c r="C2184" s="57">
        <v>57121504000</v>
      </c>
      <c r="D2184" s="60" t="s">
        <v>58</v>
      </c>
      <c r="E2184" s="60" t="s">
        <v>58</v>
      </c>
      <c r="F2184" s="57">
        <v>54720144384</v>
      </c>
      <c r="G2184" s="59">
        <v>1.47E-3</v>
      </c>
      <c r="H2184" s="59">
        <v>1.47E-3</v>
      </c>
      <c r="I2184" s="60" t="s">
        <v>58</v>
      </c>
      <c r="J2184" s="59">
        <v>9.3469999999999998E-2</v>
      </c>
      <c r="K2184" s="59">
        <v>6.4999999999999997E-4</v>
      </c>
      <c r="L2184" s="59">
        <v>6.4999999999999997E-4</v>
      </c>
      <c r="M2184" s="60" t="s">
        <v>58</v>
      </c>
      <c r="N2184" s="59">
        <v>8.1890000000000004E-2</v>
      </c>
      <c r="O2184" s="58">
        <v>197.36429999999999</v>
      </c>
      <c r="P2184" s="58">
        <v>197.36429999999999</v>
      </c>
      <c r="Q2184" s="74">
        <v>0.39900000000000002</v>
      </c>
      <c r="R2184" s="61" t="s">
        <v>58</v>
      </c>
      <c r="S2184" s="74">
        <v>155.00899999999999</v>
      </c>
      <c r="T2184" s="61" t="s">
        <v>58</v>
      </c>
      <c r="U2184" s="74">
        <v>10.273</v>
      </c>
      <c r="V2184" s="74">
        <v>10.364000000000001</v>
      </c>
    </row>
    <row r="2185" spans="1:22" x14ac:dyDescent="0.25">
      <c r="A2185" s="53">
        <v>44796</v>
      </c>
      <c r="B2185" s="54">
        <v>11</v>
      </c>
      <c r="C2185" s="57">
        <v>57121504000</v>
      </c>
      <c r="D2185" s="60" t="s">
        <v>58</v>
      </c>
      <c r="E2185" s="60" t="s">
        <v>58</v>
      </c>
      <c r="F2185" s="57">
        <v>54737779786</v>
      </c>
      <c r="G2185" s="59">
        <v>1.7899999999999999E-3</v>
      </c>
      <c r="H2185" s="59">
        <v>1.7899999999999999E-3</v>
      </c>
      <c r="I2185" s="60" t="s">
        <v>58</v>
      </c>
      <c r="J2185" s="59">
        <v>9.7890000000000005E-2</v>
      </c>
      <c r="K2185" s="59">
        <v>3.2000000000000003E-4</v>
      </c>
      <c r="L2185" s="59">
        <v>3.2000000000000003E-4</v>
      </c>
      <c r="M2185" s="60" t="s">
        <v>58</v>
      </c>
      <c r="N2185" s="59">
        <v>0.12481</v>
      </c>
      <c r="O2185" s="58">
        <v>197.42789999999999</v>
      </c>
      <c r="P2185" s="58">
        <v>197.42789999999999</v>
      </c>
      <c r="Q2185" s="74">
        <v>0.39600000000000002</v>
      </c>
      <c r="R2185" s="61" t="s">
        <v>58</v>
      </c>
      <c r="S2185" s="74">
        <v>154.00899999999999</v>
      </c>
      <c r="T2185" s="61" t="s">
        <v>58</v>
      </c>
      <c r="U2185" s="74">
        <v>10.254</v>
      </c>
      <c r="V2185" s="74">
        <v>10.352</v>
      </c>
    </row>
    <row r="2186" spans="1:22" x14ac:dyDescent="0.25">
      <c r="A2186" s="53">
        <v>44797</v>
      </c>
      <c r="B2186" s="54">
        <v>11</v>
      </c>
      <c r="C2186" s="57">
        <v>58322404000</v>
      </c>
      <c r="D2186" s="60" t="s">
        <v>58</v>
      </c>
      <c r="E2186" s="60" t="s">
        <v>58</v>
      </c>
      <c r="F2186" s="57">
        <v>55887258343</v>
      </c>
      <c r="G2186" s="59">
        <v>2.5999999999999998E-4</v>
      </c>
      <c r="H2186" s="59">
        <v>2.5999999999999998E-4</v>
      </c>
      <c r="I2186" s="60" t="s">
        <v>58</v>
      </c>
      <c r="J2186" s="59">
        <v>9.9629999999999996E-2</v>
      </c>
      <c r="K2186" s="59">
        <v>2.5999999999999998E-4</v>
      </c>
      <c r="L2186" s="59">
        <v>2.5999999999999998E-4</v>
      </c>
      <c r="M2186" s="60" t="s">
        <v>58</v>
      </c>
      <c r="N2186" s="59">
        <v>9.9629999999999996E-2</v>
      </c>
      <c r="O2186" s="58">
        <v>197.47929999999999</v>
      </c>
      <c r="P2186" s="58">
        <v>197.47929999999999</v>
      </c>
      <c r="Q2186" s="74">
        <v>0.39600000000000002</v>
      </c>
      <c r="R2186" s="61" t="s">
        <v>58</v>
      </c>
      <c r="S2186" s="74">
        <v>153.99799999999999</v>
      </c>
      <c r="T2186" s="61" t="s">
        <v>58</v>
      </c>
      <c r="U2186" s="74">
        <v>10.263</v>
      </c>
      <c r="V2186" s="74">
        <v>10.356</v>
      </c>
    </row>
    <row r="2187" spans="1:22" x14ac:dyDescent="0.25">
      <c r="A2187" s="53">
        <v>44798</v>
      </c>
      <c r="B2187" s="54">
        <v>11</v>
      </c>
      <c r="C2187" s="57">
        <v>58322404000</v>
      </c>
      <c r="D2187" s="60" t="s">
        <v>58</v>
      </c>
      <c r="E2187" s="60" t="s">
        <v>58</v>
      </c>
      <c r="F2187" s="57">
        <v>55903681926</v>
      </c>
      <c r="G2187" s="59">
        <v>5.5000000000000003E-4</v>
      </c>
      <c r="H2187" s="59">
        <v>5.5000000000000003E-4</v>
      </c>
      <c r="I2187" s="60" t="s">
        <v>58</v>
      </c>
      <c r="J2187" s="59">
        <v>0.10639999999999999</v>
      </c>
      <c r="K2187" s="59">
        <v>2.9E-4</v>
      </c>
      <c r="L2187" s="59">
        <v>2.9E-4</v>
      </c>
      <c r="M2187" s="60" t="s">
        <v>58</v>
      </c>
      <c r="N2187" s="59">
        <v>0.11321000000000001</v>
      </c>
      <c r="O2187" s="58">
        <v>197.53729999999999</v>
      </c>
      <c r="P2187" s="58">
        <v>197.53729999999999</v>
      </c>
      <c r="Q2187" s="74">
        <v>0.39400000000000002</v>
      </c>
      <c r="R2187" s="61" t="s">
        <v>58</v>
      </c>
      <c r="S2187" s="74">
        <v>152.99799999999999</v>
      </c>
      <c r="T2187" s="61" t="s">
        <v>58</v>
      </c>
      <c r="U2187" s="74">
        <v>10.256</v>
      </c>
      <c r="V2187" s="74">
        <v>10.351000000000001</v>
      </c>
    </row>
    <row r="2188" spans="1:22" x14ac:dyDescent="0.25">
      <c r="A2188" s="53">
        <v>44799</v>
      </c>
      <c r="B2188" s="54">
        <v>11</v>
      </c>
      <c r="C2188" s="57">
        <v>58322404000</v>
      </c>
      <c r="D2188" s="60" t="s">
        <v>58</v>
      </c>
      <c r="E2188" s="60" t="s">
        <v>58</v>
      </c>
      <c r="F2188" s="57">
        <v>55918804809</v>
      </c>
      <c r="G2188" s="59">
        <v>8.1999999999999998E-4</v>
      </c>
      <c r="H2188" s="59">
        <v>8.1999999999999998E-4</v>
      </c>
      <c r="I2188" s="60" t="s">
        <v>58</v>
      </c>
      <c r="J2188" s="59">
        <v>0.10552</v>
      </c>
      <c r="K2188" s="59">
        <v>2.7E-4</v>
      </c>
      <c r="L2188" s="59">
        <v>2.7E-4</v>
      </c>
      <c r="M2188" s="60" t="s">
        <v>58</v>
      </c>
      <c r="N2188" s="59">
        <v>0.10376000000000001</v>
      </c>
      <c r="O2188" s="58">
        <v>197.5908</v>
      </c>
      <c r="P2188" s="58">
        <v>197.5908</v>
      </c>
      <c r="Q2188" s="74">
        <v>0.39100000000000001</v>
      </c>
      <c r="R2188" s="61" t="s">
        <v>58</v>
      </c>
      <c r="S2188" s="74">
        <v>151.99799999999999</v>
      </c>
      <c r="T2188" s="61" t="s">
        <v>58</v>
      </c>
      <c r="U2188" s="74">
        <v>10.259</v>
      </c>
      <c r="V2188" s="74">
        <v>10.353</v>
      </c>
    </row>
    <row r="2189" spans="1:22" x14ac:dyDescent="0.25">
      <c r="A2189" s="53">
        <v>44802</v>
      </c>
      <c r="B2189" s="54">
        <v>11</v>
      </c>
      <c r="C2189" s="57">
        <v>58322404000</v>
      </c>
      <c r="D2189" s="60" t="s">
        <v>58</v>
      </c>
      <c r="E2189" s="60" t="s">
        <v>58</v>
      </c>
      <c r="F2189" s="57">
        <v>55973972420</v>
      </c>
      <c r="G2189" s="59">
        <v>1.81E-3</v>
      </c>
      <c r="H2189" s="59">
        <v>1.81E-3</v>
      </c>
      <c r="I2189" s="60" t="s">
        <v>58</v>
      </c>
      <c r="J2189" s="59">
        <v>0.11644</v>
      </c>
      <c r="K2189" s="59">
        <v>9.8999999999999999E-4</v>
      </c>
      <c r="L2189" s="59">
        <v>9.8999999999999999E-4</v>
      </c>
      <c r="M2189" s="60" t="s">
        <v>58</v>
      </c>
      <c r="N2189" s="59">
        <v>0.12747</v>
      </c>
      <c r="O2189" s="58">
        <v>197.78569999999999</v>
      </c>
      <c r="P2189" s="58">
        <v>197.78569999999999</v>
      </c>
      <c r="Q2189" s="74">
        <v>0.38400000000000001</v>
      </c>
      <c r="R2189" s="61" t="s">
        <v>58</v>
      </c>
      <c r="S2189" s="74">
        <v>148.99799999999999</v>
      </c>
      <c r="T2189" s="61" t="s">
        <v>58</v>
      </c>
      <c r="U2189" s="74">
        <v>10.214</v>
      </c>
      <c r="V2189" s="74">
        <v>10.311999999999999</v>
      </c>
    </row>
    <row r="2190" spans="1:22" x14ac:dyDescent="0.25">
      <c r="A2190" s="53">
        <v>44803</v>
      </c>
      <c r="B2190" s="54">
        <v>11</v>
      </c>
      <c r="C2190" s="57">
        <v>58322404000</v>
      </c>
      <c r="D2190" s="60" t="s">
        <v>58</v>
      </c>
      <c r="E2190" s="60" t="s">
        <v>58</v>
      </c>
      <c r="F2190" s="57">
        <v>55996057171</v>
      </c>
      <c r="G2190" s="59">
        <v>2.2100000000000002E-3</v>
      </c>
      <c r="H2190" s="59">
        <v>2.2100000000000002E-3</v>
      </c>
      <c r="I2190" s="60" t="s">
        <v>58</v>
      </c>
      <c r="J2190" s="59">
        <v>0.12185</v>
      </c>
      <c r="K2190" s="59">
        <v>3.8999999999999999E-4</v>
      </c>
      <c r="L2190" s="59">
        <v>3.8999999999999999E-4</v>
      </c>
      <c r="M2190" s="60" t="s">
        <v>58</v>
      </c>
      <c r="N2190" s="59">
        <v>0.15487000000000001</v>
      </c>
      <c r="O2190" s="58">
        <v>197.86369999999999</v>
      </c>
      <c r="P2190" s="58">
        <v>197.86369999999999</v>
      </c>
      <c r="Q2190" s="74">
        <v>0.38100000000000001</v>
      </c>
      <c r="R2190" s="61" t="s">
        <v>58</v>
      </c>
      <c r="S2190" s="74">
        <v>147.99799999999999</v>
      </c>
      <c r="T2190" s="61" t="s">
        <v>58</v>
      </c>
      <c r="U2190" s="74">
        <v>10.185</v>
      </c>
      <c r="V2190" s="74">
        <v>10.28</v>
      </c>
    </row>
    <row r="2191" spans="1:22" x14ac:dyDescent="0.25">
      <c r="A2191" s="53">
        <v>44804</v>
      </c>
      <c r="B2191" s="54">
        <v>10</v>
      </c>
      <c r="C2191" s="57">
        <v>50322404000</v>
      </c>
      <c r="D2191" s="60" t="s">
        <v>58</v>
      </c>
      <c r="E2191" s="60" t="s">
        <v>58</v>
      </c>
      <c r="F2191" s="57">
        <v>48009105091</v>
      </c>
      <c r="G2191" s="59">
        <v>-1.0000000000000001E-5</v>
      </c>
      <c r="H2191" s="59">
        <v>-1.0000000000000001E-5</v>
      </c>
      <c r="I2191" s="60" t="s">
        <v>58</v>
      </c>
      <c r="J2191" s="59">
        <v>-2.2100000000000002E-3</v>
      </c>
      <c r="K2191" s="59">
        <v>-1.0000000000000001E-5</v>
      </c>
      <c r="L2191" s="59">
        <v>-1.0000000000000001E-5</v>
      </c>
      <c r="M2191" s="60" t="s">
        <v>58</v>
      </c>
      <c r="N2191" s="59">
        <v>-2.2100000000000002E-3</v>
      </c>
      <c r="O2191" s="58">
        <v>197.86250000000001</v>
      </c>
      <c r="P2191" s="58">
        <v>197.86250000000001</v>
      </c>
      <c r="Q2191" s="74">
        <v>0.439</v>
      </c>
      <c r="R2191" s="61" t="s">
        <v>58</v>
      </c>
      <c r="S2191" s="74">
        <v>169.57300000000001</v>
      </c>
      <c r="T2191" s="61" t="s">
        <v>58</v>
      </c>
      <c r="U2191" s="74">
        <v>10.273999999999999</v>
      </c>
      <c r="V2191" s="74">
        <v>10.345000000000001</v>
      </c>
    </row>
    <row r="2192" spans="1:22" x14ac:dyDescent="0.25">
      <c r="A2192" s="53">
        <v>44805</v>
      </c>
      <c r="B2192" s="54">
        <v>10</v>
      </c>
      <c r="C2192" s="57">
        <v>50322404000</v>
      </c>
      <c r="D2192" s="60" t="s">
        <v>58</v>
      </c>
      <c r="E2192" s="60" t="s">
        <v>58</v>
      </c>
      <c r="F2192" s="57">
        <v>48020496745</v>
      </c>
      <c r="G2192" s="59">
        <v>2.3000000000000001E-4</v>
      </c>
      <c r="H2192" s="59">
        <v>2.3000000000000001E-4</v>
      </c>
      <c r="I2192" s="60" t="s">
        <v>58</v>
      </c>
      <c r="J2192" s="59">
        <v>4.3090000000000003E-2</v>
      </c>
      <c r="K2192" s="59">
        <v>2.4000000000000001E-4</v>
      </c>
      <c r="L2192" s="59">
        <v>2.4000000000000001E-4</v>
      </c>
      <c r="M2192" s="60" t="s">
        <v>58</v>
      </c>
      <c r="N2192" s="59">
        <v>9.0459999999999999E-2</v>
      </c>
      <c r="O2192" s="58">
        <v>197.90950000000001</v>
      </c>
      <c r="P2192" s="58">
        <v>197.90950000000001</v>
      </c>
      <c r="Q2192" s="74">
        <v>0.436</v>
      </c>
      <c r="R2192" s="61" t="s">
        <v>58</v>
      </c>
      <c r="S2192" s="74">
        <v>168.57300000000001</v>
      </c>
      <c r="T2192" s="61" t="s">
        <v>58</v>
      </c>
      <c r="U2192" s="74">
        <v>10.281000000000001</v>
      </c>
      <c r="V2192" s="74">
        <v>10.353999999999999</v>
      </c>
    </row>
    <row r="2193" spans="1:22" x14ac:dyDescent="0.25">
      <c r="A2193" s="53">
        <v>44806</v>
      </c>
      <c r="B2193" s="54">
        <v>10</v>
      </c>
      <c r="C2193" s="57">
        <v>50322404000</v>
      </c>
      <c r="D2193" s="60" t="s">
        <v>58</v>
      </c>
      <c r="E2193" s="60" t="s">
        <v>58</v>
      </c>
      <c r="F2193" s="57">
        <v>48034681142</v>
      </c>
      <c r="G2193" s="59">
        <v>5.2999999999999998E-4</v>
      </c>
      <c r="H2193" s="59">
        <v>5.2999999999999998E-4</v>
      </c>
      <c r="I2193" s="60" t="s">
        <v>58</v>
      </c>
      <c r="J2193" s="59">
        <v>6.6159999999999997E-2</v>
      </c>
      <c r="K2193" s="59">
        <v>2.9999999999999997E-4</v>
      </c>
      <c r="L2193" s="59">
        <v>2.9999999999999997E-4</v>
      </c>
      <c r="M2193" s="60" t="s">
        <v>58</v>
      </c>
      <c r="N2193" s="59">
        <v>0.11382</v>
      </c>
      <c r="O2193" s="58">
        <v>197.96789999999999</v>
      </c>
      <c r="P2193" s="58">
        <v>197.96789999999999</v>
      </c>
      <c r="Q2193" s="74">
        <v>0.434</v>
      </c>
      <c r="R2193" s="61" t="s">
        <v>58</v>
      </c>
      <c r="S2193" s="74">
        <v>167.57300000000001</v>
      </c>
      <c r="T2193" s="61" t="s">
        <v>58</v>
      </c>
      <c r="U2193" s="74">
        <v>10.269</v>
      </c>
      <c r="V2193" s="74">
        <v>10.349</v>
      </c>
    </row>
    <row r="2194" spans="1:22" x14ac:dyDescent="0.25">
      <c r="A2194" s="53">
        <v>44809</v>
      </c>
      <c r="B2194" s="54">
        <v>10</v>
      </c>
      <c r="C2194" s="57">
        <v>50322404000</v>
      </c>
      <c r="D2194" s="60" t="s">
        <v>58</v>
      </c>
      <c r="E2194" s="60" t="s">
        <v>58</v>
      </c>
      <c r="F2194" s="57">
        <v>48081696105</v>
      </c>
      <c r="G2194" s="59">
        <v>1.5100000000000001E-3</v>
      </c>
      <c r="H2194" s="59">
        <v>1.5100000000000001E-3</v>
      </c>
      <c r="I2194" s="60" t="s">
        <v>58</v>
      </c>
      <c r="J2194" s="59">
        <v>9.5860000000000001E-2</v>
      </c>
      <c r="K2194" s="59">
        <v>9.7999999999999997E-4</v>
      </c>
      <c r="L2194" s="59">
        <v>9.7999999999999997E-4</v>
      </c>
      <c r="M2194" s="60" t="s">
        <v>58</v>
      </c>
      <c r="N2194" s="59">
        <v>0.12640000000000001</v>
      </c>
      <c r="O2194" s="58">
        <v>198.1617</v>
      </c>
      <c r="P2194" s="58">
        <v>198.1617</v>
      </c>
      <c r="Q2194" s="74">
        <v>0.42599999999999999</v>
      </c>
      <c r="R2194" s="61" t="s">
        <v>58</v>
      </c>
      <c r="S2194" s="74">
        <v>164.57300000000001</v>
      </c>
      <c r="T2194" s="61" t="s">
        <v>58</v>
      </c>
      <c r="U2194" s="74">
        <v>10.227</v>
      </c>
      <c r="V2194" s="74">
        <v>10.313000000000001</v>
      </c>
    </row>
    <row r="2195" spans="1:22" x14ac:dyDescent="0.25">
      <c r="A2195" s="53">
        <v>44810</v>
      </c>
      <c r="B2195" s="54">
        <v>10</v>
      </c>
      <c r="C2195" s="57">
        <v>50322404000</v>
      </c>
      <c r="D2195" s="60" t="s">
        <v>58</v>
      </c>
      <c r="E2195" s="60" t="s">
        <v>58</v>
      </c>
      <c r="F2195" s="57">
        <v>48101853245</v>
      </c>
      <c r="G2195" s="59">
        <v>1.9300000000000001E-3</v>
      </c>
      <c r="H2195" s="59">
        <v>1.9300000000000001E-3</v>
      </c>
      <c r="I2195" s="60" t="s">
        <v>58</v>
      </c>
      <c r="J2195" s="59">
        <v>0.10552</v>
      </c>
      <c r="K2195" s="59">
        <v>4.2000000000000002E-4</v>
      </c>
      <c r="L2195" s="59">
        <v>4.2000000000000002E-4</v>
      </c>
      <c r="M2195" s="60" t="s">
        <v>58</v>
      </c>
      <c r="N2195" s="59">
        <v>0.16531000000000001</v>
      </c>
      <c r="O2195" s="58">
        <v>198.2448</v>
      </c>
      <c r="P2195" s="58">
        <v>198.2448</v>
      </c>
      <c r="Q2195" s="74">
        <v>0.42399999999999999</v>
      </c>
      <c r="R2195" s="61" t="s">
        <v>58</v>
      </c>
      <c r="S2195" s="74">
        <v>163.57300000000001</v>
      </c>
      <c r="T2195" s="61" t="s">
        <v>58</v>
      </c>
      <c r="U2195" s="74">
        <v>10.186</v>
      </c>
      <c r="V2195" s="74">
        <v>10.279</v>
      </c>
    </row>
    <row r="2196" spans="1:22" x14ac:dyDescent="0.25">
      <c r="A2196" s="53">
        <v>44811</v>
      </c>
      <c r="B2196" s="54">
        <v>11</v>
      </c>
      <c r="C2196" s="57">
        <v>53343024000</v>
      </c>
      <c r="D2196" s="60" t="s">
        <v>58</v>
      </c>
      <c r="E2196" s="60" t="s">
        <v>58</v>
      </c>
      <c r="F2196" s="57">
        <v>50841221685</v>
      </c>
      <c r="G2196" s="59">
        <v>2.3000000000000001E-4</v>
      </c>
      <c r="H2196" s="59">
        <v>2.3000000000000001E-4</v>
      </c>
      <c r="I2196" s="60" t="s">
        <v>58</v>
      </c>
      <c r="J2196" s="59">
        <v>8.6919999999999997E-2</v>
      </c>
      <c r="K2196" s="59">
        <v>2.3000000000000001E-4</v>
      </c>
      <c r="L2196" s="59">
        <v>2.3000000000000001E-4</v>
      </c>
      <c r="M2196" s="60" t="s">
        <v>58</v>
      </c>
      <c r="N2196" s="59">
        <v>8.6919999999999997E-2</v>
      </c>
      <c r="O2196" s="58">
        <v>198.29</v>
      </c>
      <c r="P2196" s="58">
        <v>198.29</v>
      </c>
      <c r="Q2196" s="74">
        <v>0.44700000000000001</v>
      </c>
      <c r="R2196" s="61" t="s">
        <v>58</v>
      </c>
      <c r="S2196" s="74">
        <v>173.798</v>
      </c>
      <c r="T2196" s="61" t="s">
        <v>58</v>
      </c>
      <c r="U2196" s="74">
        <v>10.234</v>
      </c>
      <c r="V2196" s="74">
        <v>10.333</v>
      </c>
    </row>
    <row r="2197" spans="1:22" x14ac:dyDescent="0.25">
      <c r="A2197" s="53">
        <v>44812</v>
      </c>
      <c r="B2197" s="54">
        <v>11</v>
      </c>
      <c r="C2197" s="57">
        <v>53343024000</v>
      </c>
      <c r="D2197" s="60" t="s">
        <v>58</v>
      </c>
      <c r="E2197" s="60" t="s">
        <v>58</v>
      </c>
      <c r="F2197" s="57">
        <v>50854060743</v>
      </c>
      <c r="G2197" s="59">
        <v>4.8000000000000001E-4</v>
      </c>
      <c r="H2197" s="59">
        <v>4.8000000000000001E-4</v>
      </c>
      <c r="I2197" s="60" t="s">
        <v>58</v>
      </c>
      <c r="J2197" s="59">
        <v>9.1719999999999996E-2</v>
      </c>
      <c r="K2197" s="59">
        <v>2.5000000000000001E-4</v>
      </c>
      <c r="L2197" s="59">
        <v>2.5000000000000001E-4</v>
      </c>
      <c r="M2197" s="60" t="s">
        <v>58</v>
      </c>
      <c r="N2197" s="59">
        <v>9.6540000000000001E-2</v>
      </c>
      <c r="O2197" s="58">
        <v>198.34010000000001</v>
      </c>
      <c r="P2197" s="58">
        <v>198.34010000000001</v>
      </c>
      <c r="Q2197" s="74">
        <v>0.44500000000000001</v>
      </c>
      <c r="R2197" s="61" t="s">
        <v>58</v>
      </c>
      <c r="S2197" s="74">
        <v>172.798</v>
      </c>
      <c r="T2197" s="61" t="s">
        <v>58</v>
      </c>
      <c r="U2197" s="74">
        <v>10.243</v>
      </c>
      <c r="V2197" s="74">
        <v>10.337</v>
      </c>
    </row>
    <row r="2198" spans="1:22" x14ac:dyDescent="0.25">
      <c r="A2198" s="53">
        <v>44813</v>
      </c>
      <c r="B2198" s="54">
        <v>11</v>
      </c>
      <c r="C2198" s="57">
        <v>53343024000</v>
      </c>
      <c r="D2198" s="60" t="s">
        <v>58</v>
      </c>
      <c r="E2198" s="60" t="s">
        <v>58</v>
      </c>
      <c r="F2198" s="57">
        <v>50868990900</v>
      </c>
      <c r="G2198" s="59">
        <v>7.6999999999999996E-4</v>
      </c>
      <c r="H2198" s="59">
        <v>7.6999999999999996E-4</v>
      </c>
      <c r="I2198" s="60" t="s">
        <v>58</v>
      </c>
      <c r="J2198" s="59">
        <v>9.8799999999999999E-2</v>
      </c>
      <c r="K2198" s="59">
        <v>2.9E-4</v>
      </c>
      <c r="L2198" s="59">
        <v>2.9E-4</v>
      </c>
      <c r="M2198" s="60" t="s">
        <v>58</v>
      </c>
      <c r="N2198" s="59">
        <v>0.11309</v>
      </c>
      <c r="O2198" s="58">
        <v>198.39840000000001</v>
      </c>
      <c r="P2198" s="58">
        <v>198.39840000000001</v>
      </c>
      <c r="Q2198" s="74">
        <v>0.442</v>
      </c>
      <c r="R2198" s="61" t="s">
        <v>58</v>
      </c>
      <c r="S2198" s="74">
        <v>171.798</v>
      </c>
      <c r="T2198" s="61" t="s">
        <v>58</v>
      </c>
      <c r="U2198" s="74">
        <v>10.234</v>
      </c>
      <c r="V2198" s="74">
        <v>10.333</v>
      </c>
    </row>
    <row r="2199" spans="1:22" x14ac:dyDescent="0.25">
      <c r="A2199" s="53">
        <v>44816</v>
      </c>
      <c r="B2199" s="54">
        <v>11</v>
      </c>
      <c r="C2199" s="57">
        <v>53343024000</v>
      </c>
      <c r="D2199" s="60" t="s">
        <v>58</v>
      </c>
      <c r="E2199" s="60" t="s">
        <v>58</v>
      </c>
      <c r="F2199" s="57">
        <v>50913201371</v>
      </c>
      <c r="G2199" s="59">
        <v>1.64E-3</v>
      </c>
      <c r="H2199" s="59">
        <v>1.64E-3</v>
      </c>
      <c r="I2199" s="60" t="s">
        <v>58</v>
      </c>
      <c r="J2199" s="59">
        <v>0.10512000000000001</v>
      </c>
      <c r="K2199" s="59">
        <v>8.7000000000000001E-4</v>
      </c>
      <c r="L2199" s="59">
        <v>8.7000000000000001E-4</v>
      </c>
      <c r="M2199" s="60" t="s">
        <v>58</v>
      </c>
      <c r="N2199" s="59">
        <v>0.11148</v>
      </c>
      <c r="O2199" s="58">
        <v>198.57079999999999</v>
      </c>
      <c r="P2199" s="58">
        <v>198.57079999999999</v>
      </c>
      <c r="Q2199" s="74">
        <v>0.435</v>
      </c>
      <c r="R2199" s="61" t="s">
        <v>58</v>
      </c>
      <c r="S2199" s="74">
        <v>168.798</v>
      </c>
      <c r="T2199" s="61" t="s">
        <v>58</v>
      </c>
      <c r="U2199" s="74">
        <v>10.206</v>
      </c>
      <c r="V2199" s="74">
        <v>10.321999999999999</v>
      </c>
    </row>
    <row r="2200" spans="1:22" x14ac:dyDescent="0.25">
      <c r="A2200" s="53">
        <v>44817</v>
      </c>
      <c r="B2200" s="54">
        <v>11</v>
      </c>
      <c r="C2200" s="57">
        <v>53343024000</v>
      </c>
      <c r="D2200" s="60" t="s">
        <v>58</v>
      </c>
      <c r="E2200" s="60" t="s">
        <v>58</v>
      </c>
      <c r="F2200" s="57">
        <v>50903826340</v>
      </c>
      <c r="G2200" s="59">
        <v>1.4599999999999999E-3</v>
      </c>
      <c r="H2200" s="59">
        <v>1.4599999999999999E-3</v>
      </c>
      <c r="I2200" s="60" t="s">
        <v>58</v>
      </c>
      <c r="J2200" s="59">
        <v>7.9039999999999999E-2</v>
      </c>
      <c r="K2200" s="59">
        <v>-1.8000000000000001E-4</v>
      </c>
      <c r="L2200" s="59">
        <v>-1.8000000000000001E-4</v>
      </c>
      <c r="M2200" s="60" t="s">
        <v>58</v>
      </c>
      <c r="N2200" s="59">
        <v>-6.5009999999999998E-2</v>
      </c>
      <c r="O2200" s="58">
        <v>198.5342</v>
      </c>
      <c r="P2200" s="58">
        <v>198.5342</v>
      </c>
      <c r="Q2200" s="74">
        <v>0.432</v>
      </c>
      <c r="R2200" s="61" t="s">
        <v>58</v>
      </c>
      <c r="S2200" s="74">
        <v>167.798</v>
      </c>
      <c r="T2200" s="61" t="s">
        <v>58</v>
      </c>
      <c r="U2200" s="74">
        <v>10.298</v>
      </c>
      <c r="V2200" s="74">
        <v>10.428000000000001</v>
      </c>
    </row>
    <row r="2201" spans="1:22" x14ac:dyDescent="0.25">
      <c r="A2201" s="53">
        <v>44818</v>
      </c>
      <c r="B2201" s="54">
        <v>11</v>
      </c>
      <c r="C2201" s="57">
        <v>53343024000</v>
      </c>
      <c r="D2201" s="60" t="s">
        <v>58</v>
      </c>
      <c r="E2201" s="60" t="s">
        <v>58</v>
      </c>
      <c r="F2201" s="57">
        <v>50916138784</v>
      </c>
      <c r="G2201" s="59">
        <v>2.4000000000000001E-4</v>
      </c>
      <c r="H2201" s="59">
        <v>2.4000000000000001E-4</v>
      </c>
      <c r="I2201" s="60" t="s">
        <v>58</v>
      </c>
      <c r="J2201" s="59">
        <v>9.2289999999999997E-2</v>
      </c>
      <c r="K2201" s="59">
        <v>2.4000000000000001E-4</v>
      </c>
      <c r="L2201" s="59">
        <v>2.4000000000000001E-4</v>
      </c>
      <c r="M2201" s="60" t="s">
        <v>58</v>
      </c>
      <c r="N2201" s="59">
        <v>9.2289999999999997E-2</v>
      </c>
      <c r="O2201" s="58">
        <v>198.5822</v>
      </c>
      <c r="P2201" s="58">
        <v>198.5822</v>
      </c>
      <c r="Q2201" s="74">
        <v>0.42899999999999999</v>
      </c>
      <c r="R2201" s="61" t="s">
        <v>58</v>
      </c>
      <c r="S2201" s="74">
        <v>166.798</v>
      </c>
      <c r="T2201" s="61" t="s">
        <v>58</v>
      </c>
      <c r="U2201" s="74">
        <v>10.29</v>
      </c>
      <c r="V2201" s="74">
        <v>10.436</v>
      </c>
    </row>
    <row r="2202" spans="1:22" x14ac:dyDescent="0.25">
      <c r="A2202" s="53">
        <v>44819</v>
      </c>
      <c r="B2202" s="54">
        <v>11</v>
      </c>
      <c r="C2202" s="57">
        <v>53343024000</v>
      </c>
      <c r="D2202" s="60" t="s">
        <v>58</v>
      </c>
      <c r="E2202" s="60" t="s">
        <v>58</v>
      </c>
      <c r="F2202" s="57">
        <v>50924445105</v>
      </c>
      <c r="G2202" s="59">
        <v>4.0999999999999999E-4</v>
      </c>
      <c r="H2202" s="59">
        <v>4.0999999999999999E-4</v>
      </c>
      <c r="I2202" s="60" t="s">
        <v>58</v>
      </c>
      <c r="J2202" s="59">
        <v>7.671E-2</v>
      </c>
      <c r="K2202" s="59">
        <v>1.6000000000000001E-4</v>
      </c>
      <c r="L2202" s="59">
        <v>1.6000000000000001E-4</v>
      </c>
      <c r="M2202" s="60" t="s">
        <v>58</v>
      </c>
      <c r="N2202" s="59">
        <v>6.1350000000000002E-2</v>
      </c>
      <c r="O2202" s="58">
        <v>198.6146</v>
      </c>
      <c r="P2202" s="58">
        <v>198.6146</v>
      </c>
      <c r="Q2202" s="74">
        <v>0.42699999999999999</v>
      </c>
      <c r="R2202" s="61" t="s">
        <v>58</v>
      </c>
      <c r="S2202" s="74">
        <v>165.798</v>
      </c>
      <c r="T2202" s="61" t="s">
        <v>58</v>
      </c>
      <c r="U2202" s="74">
        <v>10.305999999999999</v>
      </c>
      <c r="V2202" s="74">
        <v>10.462999999999999</v>
      </c>
    </row>
    <row r="2203" spans="1:22" x14ac:dyDescent="0.25">
      <c r="A2203" s="53">
        <v>44820</v>
      </c>
      <c r="B2203" s="54">
        <v>11</v>
      </c>
      <c r="C2203" s="57">
        <v>53343024000</v>
      </c>
      <c r="D2203" s="60" t="s">
        <v>58</v>
      </c>
      <c r="E2203" s="60" t="s">
        <v>58</v>
      </c>
      <c r="F2203" s="57">
        <v>50939373517</v>
      </c>
      <c r="G2203" s="59">
        <v>6.9999999999999999E-4</v>
      </c>
      <c r="H2203" s="59">
        <v>6.9999999999999999E-4</v>
      </c>
      <c r="I2203" s="60" t="s">
        <v>58</v>
      </c>
      <c r="J2203" s="59">
        <v>8.8639999999999997E-2</v>
      </c>
      <c r="K2203" s="59">
        <v>2.9E-4</v>
      </c>
      <c r="L2203" s="59">
        <v>2.9E-4</v>
      </c>
      <c r="M2203" s="60" t="s">
        <v>58</v>
      </c>
      <c r="N2203" s="59">
        <v>0.11292000000000001</v>
      </c>
      <c r="O2203" s="58">
        <v>198.6729</v>
      </c>
      <c r="P2203" s="58">
        <v>198.6729</v>
      </c>
      <c r="Q2203" s="74">
        <v>0.42399999999999999</v>
      </c>
      <c r="R2203" s="61" t="s">
        <v>58</v>
      </c>
      <c r="S2203" s="74">
        <v>164.798</v>
      </c>
      <c r="T2203" s="61" t="s">
        <v>58</v>
      </c>
      <c r="U2203" s="74">
        <v>10.31</v>
      </c>
      <c r="V2203" s="74">
        <v>10.459</v>
      </c>
    </row>
    <row r="2204" spans="1:22" x14ac:dyDescent="0.25">
      <c r="A2204" s="53">
        <v>44823</v>
      </c>
      <c r="B2204" s="54">
        <v>11</v>
      </c>
      <c r="C2204" s="57">
        <v>53343024000</v>
      </c>
      <c r="D2204" s="60" t="s">
        <v>58</v>
      </c>
      <c r="E2204" s="60" t="s">
        <v>58</v>
      </c>
      <c r="F2204" s="57">
        <v>50981158446</v>
      </c>
      <c r="G2204" s="59">
        <v>1.5200000000000001E-3</v>
      </c>
      <c r="H2204" s="59">
        <v>1.5200000000000001E-3</v>
      </c>
      <c r="I2204" s="60" t="s">
        <v>58</v>
      </c>
      <c r="J2204" s="59">
        <v>9.6740000000000007E-2</v>
      </c>
      <c r="K2204" s="59">
        <v>8.1999999999999998E-4</v>
      </c>
      <c r="L2204" s="59">
        <v>8.1999999999999998E-4</v>
      </c>
      <c r="M2204" s="60" t="s">
        <v>58</v>
      </c>
      <c r="N2204" s="59">
        <v>0.10491</v>
      </c>
      <c r="O2204" s="58">
        <v>198.83580000000001</v>
      </c>
      <c r="P2204" s="58">
        <v>198.83580000000001</v>
      </c>
      <c r="Q2204" s="74">
        <v>0.41699999999999998</v>
      </c>
      <c r="R2204" s="61" t="s">
        <v>58</v>
      </c>
      <c r="S2204" s="74">
        <v>161.798</v>
      </c>
      <c r="T2204" s="61" t="s">
        <v>58</v>
      </c>
      <c r="U2204" s="74">
        <v>10.336</v>
      </c>
      <c r="V2204" s="74">
        <v>10.462</v>
      </c>
    </row>
    <row r="2205" spans="1:22" x14ac:dyDescent="0.25">
      <c r="A2205" s="53">
        <v>44824</v>
      </c>
      <c r="B2205" s="54">
        <v>11</v>
      </c>
      <c r="C2205" s="57">
        <v>53343024000</v>
      </c>
      <c r="D2205" s="60" t="s">
        <v>58</v>
      </c>
      <c r="E2205" s="60" t="s">
        <v>58</v>
      </c>
      <c r="F2205" s="57">
        <v>50968554653</v>
      </c>
      <c r="G2205" s="59">
        <v>1.2700000000000001E-3</v>
      </c>
      <c r="H2205" s="59">
        <v>1.2700000000000001E-3</v>
      </c>
      <c r="I2205" s="60" t="s">
        <v>58</v>
      </c>
      <c r="J2205" s="59">
        <v>6.8510000000000001E-2</v>
      </c>
      <c r="K2205" s="59">
        <v>-2.5000000000000001E-4</v>
      </c>
      <c r="L2205" s="59">
        <v>-2.5000000000000001E-4</v>
      </c>
      <c r="M2205" s="60" t="s">
        <v>58</v>
      </c>
      <c r="N2205" s="59">
        <v>-8.6300000000000002E-2</v>
      </c>
      <c r="O2205" s="58">
        <v>198.7867</v>
      </c>
      <c r="P2205" s="58">
        <v>198.7867</v>
      </c>
      <c r="Q2205" s="74">
        <v>0.41399999999999998</v>
      </c>
      <c r="R2205" s="61" t="s">
        <v>58</v>
      </c>
      <c r="S2205" s="74">
        <v>160.798</v>
      </c>
      <c r="T2205" s="61" t="s">
        <v>58</v>
      </c>
      <c r="U2205" s="74">
        <v>10.483000000000001</v>
      </c>
      <c r="V2205" s="74">
        <v>10.589</v>
      </c>
    </row>
    <row r="2206" spans="1:22" x14ac:dyDescent="0.25">
      <c r="A2206" s="53">
        <v>44826</v>
      </c>
      <c r="B2206" s="54">
        <v>11</v>
      </c>
      <c r="C2206" s="57">
        <v>53355211000</v>
      </c>
      <c r="D2206" s="60" t="s">
        <v>58</v>
      </c>
      <c r="E2206" s="60" t="s">
        <v>58</v>
      </c>
      <c r="F2206" s="57">
        <v>51008150493</v>
      </c>
      <c r="G2206" s="59">
        <v>5.5999999999999995E-4</v>
      </c>
      <c r="H2206" s="59">
        <v>5.5999999999999995E-4</v>
      </c>
      <c r="I2206" s="60" t="s">
        <v>58</v>
      </c>
      <c r="J2206" s="59">
        <v>0.10767</v>
      </c>
      <c r="K2206" s="59">
        <v>5.5999999999999995E-4</v>
      </c>
      <c r="L2206" s="59">
        <v>5.5999999999999995E-4</v>
      </c>
      <c r="M2206" s="60" t="s">
        <v>58</v>
      </c>
      <c r="N2206" s="59">
        <v>0.10767</v>
      </c>
      <c r="O2206" s="58">
        <v>198.8981</v>
      </c>
      <c r="P2206" s="58">
        <v>198.8981</v>
      </c>
      <c r="Q2206" s="74">
        <v>0.40899999999999997</v>
      </c>
      <c r="R2206" s="61" t="s">
        <v>58</v>
      </c>
      <c r="S2206" s="74">
        <v>158.84100000000001</v>
      </c>
      <c r="T2206" s="61" t="s">
        <v>58</v>
      </c>
      <c r="U2206" s="74">
        <v>10.478999999999999</v>
      </c>
      <c r="V2206" s="74">
        <v>10.59</v>
      </c>
    </row>
    <row r="2207" spans="1:22" x14ac:dyDescent="0.25">
      <c r="A2207" s="53">
        <v>44827</v>
      </c>
      <c r="B2207" s="54">
        <v>11</v>
      </c>
      <c r="C2207" s="57">
        <v>53355211000</v>
      </c>
      <c r="D2207" s="60" t="s">
        <v>58</v>
      </c>
      <c r="E2207" s="60" t="s">
        <v>58</v>
      </c>
      <c r="F2207" s="57">
        <v>51024813093</v>
      </c>
      <c r="G2207" s="59">
        <v>8.8999999999999995E-4</v>
      </c>
      <c r="H2207" s="59">
        <v>8.8999999999999995E-4</v>
      </c>
      <c r="I2207" s="60" t="s">
        <v>58</v>
      </c>
      <c r="J2207" s="59">
        <v>0.11395</v>
      </c>
      <c r="K2207" s="59">
        <v>3.3E-4</v>
      </c>
      <c r="L2207" s="59">
        <v>3.3E-4</v>
      </c>
      <c r="M2207" s="60" t="s">
        <v>58</v>
      </c>
      <c r="N2207" s="59">
        <v>0.12661</v>
      </c>
      <c r="O2207" s="58">
        <v>198.9631</v>
      </c>
      <c r="P2207" s="58">
        <v>198.9631</v>
      </c>
      <c r="Q2207" s="74">
        <v>0.40600000000000003</v>
      </c>
      <c r="R2207" s="61" t="s">
        <v>58</v>
      </c>
      <c r="S2207" s="74">
        <v>157.84100000000001</v>
      </c>
      <c r="T2207" s="61" t="s">
        <v>58</v>
      </c>
      <c r="U2207" s="74">
        <v>10.468999999999999</v>
      </c>
      <c r="V2207" s="74">
        <v>10.579000000000001</v>
      </c>
    </row>
    <row r="2208" spans="1:22" x14ac:dyDescent="0.25">
      <c r="A2208" s="53">
        <v>44830</v>
      </c>
      <c r="B2208" s="54">
        <v>11</v>
      </c>
      <c r="C2208" s="57">
        <v>53355211000</v>
      </c>
      <c r="D2208" s="60" t="s">
        <v>58</v>
      </c>
      <c r="E2208" s="60" t="s">
        <v>58</v>
      </c>
      <c r="F2208" s="57">
        <v>51048611057</v>
      </c>
      <c r="G2208" s="59">
        <v>1.3500000000000001E-3</v>
      </c>
      <c r="H2208" s="59">
        <v>1.3500000000000001E-3</v>
      </c>
      <c r="I2208" s="60" t="s">
        <v>58</v>
      </c>
      <c r="J2208" s="59">
        <v>8.5809999999999997E-2</v>
      </c>
      <c r="K2208" s="59">
        <v>4.6999999999999999E-4</v>
      </c>
      <c r="L2208" s="59">
        <v>4.6999999999999999E-4</v>
      </c>
      <c r="M2208" s="60" t="s">
        <v>58</v>
      </c>
      <c r="N2208" s="59">
        <v>5.8369999999999998E-2</v>
      </c>
      <c r="O2208" s="58">
        <v>199.05590000000001</v>
      </c>
      <c r="P2208" s="58">
        <v>199.05590000000001</v>
      </c>
      <c r="Q2208" s="74">
        <v>0.39800000000000002</v>
      </c>
      <c r="R2208" s="61" t="s">
        <v>58</v>
      </c>
      <c r="S2208" s="74">
        <v>154.84100000000001</v>
      </c>
      <c r="T2208" s="61" t="s">
        <v>58</v>
      </c>
      <c r="U2208" s="74">
        <v>10.567</v>
      </c>
      <c r="V2208" s="74">
        <v>10.673999999999999</v>
      </c>
    </row>
    <row r="2209" spans="1:22" x14ac:dyDescent="0.25">
      <c r="A2209" s="53">
        <v>44831</v>
      </c>
      <c r="B2209" s="54">
        <v>11</v>
      </c>
      <c r="C2209" s="57">
        <v>53355211000</v>
      </c>
      <c r="D2209" s="60" t="s">
        <v>58</v>
      </c>
      <c r="E2209" s="60" t="s">
        <v>58</v>
      </c>
      <c r="F2209" s="57">
        <v>51053912417</v>
      </c>
      <c r="G2209" s="59">
        <v>1.4599999999999999E-3</v>
      </c>
      <c r="H2209" s="59">
        <v>1.4599999999999999E-3</v>
      </c>
      <c r="I2209" s="60" t="s">
        <v>58</v>
      </c>
      <c r="J2209" s="59">
        <v>7.8939999999999996E-2</v>
      </c>
      <c r="K2209" s="59">
        <v>1E-4</v>
      </c>
      <c r="L2209" s="59">
        <v>1E-4</v>
      </c>
      <c r="M2209" s="60" t="s">
        <v>58</v>
      </c>
      <c r="N2209" s="59">
        <v>3.8629999999999998E-2</v>
      </c>
      <c r="O2209" s="58">
        <v>199.07650000000001</v>
      </c>
      <c r="P2209" s="58">
        <v>199.07650000000001</v>
      </c>
      <c r="Q2209" s="74">
        <v>0.39600000000000002</v>
      </c>
      <c r="R2209" s="61" t="s">
        <v>58</v>
      </c>
      <c r="S2209" s="74">
        <v>153.84100000000001</v>
      </c>
      <c r="T2209" s="61" t="s">
        <v>58</v>
      </c>
      <c r="U2209" s="74">
        <v>10.611000000000001</v>
      </c>
      <c r="V2209" s="74">
        <v>10.718999999999999</v>
      </c>
    </row>
    <row r="2210" spans="1:22" x14ac:dyDescent="0.25">
      <c r="A2210" s="53">
        <v>44832</v>
      </c>
      <c r="B2210" s="54">
        <v>10</v>
      </c>
      <c r="C2210" s="57">
        <v>48716511000</v>
      </c>
      <c r="D2210" s="60" t="s">
        <v>58</v>
      </c>
      <c r="E2210" s="60" t="s">
        <v>58</v>
      </c>
      <c r="F2210" s="57">
        <v>46413281840</v>
      </c>
      <c r="G2210" s="59">
        <v>4.2999999999999999E-4</v>
      </c>
      <c r="H2210" s="59">
        <v>4.2999999999999999E-4</v>
      </c>
      <c r="I2210" s="60" t="s">
        <v>58</v>
      </c>
      <c r="J2210" s="59">
        <v>0.16789000000000001</v>
      </c>
      <c r="K2210" s="59">
        <v>4.2999999999999999E-4</v>
      </c>
      <c r="L2210" s="59">
        <v>4.2999999999999999E-4</v>
      </c>
      <c r="M2210" s="60" t="s">
        <v>58</v>
      </c>
      <c r="N2210" s="59">
        <v>0.16789000000000001</v>
      </c>
      <c r="O2210" s="58">
        <v>199.16120000000001</v>
      </c>
      <c r="P2210" s="58">
        <v>199.16120000000001</v>
      </c>
      <c r="Q2210" s="74">
        <v>0.437</v>
      </c>
      <c r="R2210" s="61" t="s">
        <v>58</v>
      </c>
      <c r="S2210" s="74">
        <v>169.07300000000001</v>
      </c>
      <c r="T2210" s="61" t="s">
        <v>58</v>
      </c>
      <c r="U2210" s="74">
        <v>10.603999999999999</v>
      </c>
      <c r="V2210" s="74">
        <v>10.686</v>
      </c>
    </row>
    <row r="2211" spans="1:22" x14ac:dyDescent="0.25">
      <c r="A2211" s="53">
        <v>44833</v>
      </c>
      <c r="B2211" s="54">
        <v>10</v>
      </c>
      <c r="C2211" s="57">
        <v>48716511000</v>
      </c>
      <c r="D2211" s="60" t="s">
        <v>58</v>
      </c>
      <c r="E2211" s="60" t="s">
        <v>58</v>
      </c>
      <c r="F2211" s="57">
        <v>46427777840</v>
      </c>
      <c r="G2211" s="59">
        <v>7.3999999999999999E-4</v>
      </c>
      <c r="H2211" s="59">
        <v>7.3999999999999999E-4</v>
      </c>
      <c r="I2211" s="60" t="s">
        <v>58</v>
      </c>
      <c r="J2211" s="59">
        <v>0.14407</v>
      </c>
      <c r="K2211" s="59">
        <v>3.1E-4</v>
      </c>
      <c r="L2211" s="59">
        <v>3.1E-4</v>
      </c>
      <c r="M2211" s="60" t="s">
        <v>58</v>
      </c>
      <c r="N2211" s="59">
        <v>0.12073</v>
      </c>
      <c r="O2211" s="58">
        <v>199.2234</v>
      </c>
      <c r="P2211" s="58">
        <v>199.2234</v>
      </c>
      <c r="Q2211" s="74">
        <v>0.435</v>
      </c>
      <c r="R2211" s="61" t="s">
        <v>58</v>
      </c>
      <c r="S2211" s="74">
        <v>168.07300000000001</v>
      </c>
      <c r="T2211" s="61" t="s">
        <v>58</v>
      </c>
      <c r="U2211" s="74">
        <v>10.601000000000001</v>
      </c>
      <c r="V2211" s="74">
        <v>10.679</v>
      </c>
    </row>
    <row r="2212" spans="1:22" x14ac:dyDescent="0.25">
      <c r="A2212" s="53">
        <v>44834</v>
      </c>
      <c r="B2212" s="54">
        <v>10</v>
      </c>
      <c r="C2212" s="57">
        <v>48716511000</v>
      </c>
      <c r="D2212" s="60" t="s">
        <v>58</v>
      </c>
      <c r="E2212" s="60" t="s">
        <v>58</v>
      </c>
      <c r="F2212" s="57">
        <v>46434967723</v>
      </c>
      <c r="G2212" s="59">
        <v>8.8999999999999995E-4</v>
      </c>
      <c r="H2212" s="59">
        <v>8.8999999999999995E-4</v>
      </c>
      <c r="I2212" s="60" t="s">
        <v>58</v>
      </c>
      <c r="J2212" s="59">
        <v>0.11468</v>
      </c>
      <c r="K2212" s="59">
        <v>1.4999999999999999E-4</v>
      </c>
      <c r="L2212" s="59">
        <v>1.4999999999999999E-4</v>
      </c>
      <c r="M2212" s="60" t="s">
        <v>58</v>
      </c>
      <c r="N2212" s="59">
        <v>5.815E-2</v>
      </c>
      <c r="O2212" s="58">
        <v>199.2543</v>
      </c>
      <c r="P2212" s="58">
        <v>199.2543</v>
      </c>
      <c r="Q2212" s="74">
        <v>0.432</v>
      </c>
      <c r="R2212" s="61" t="s">
        <v>58</v>
      </c>
      <c r="S2212" s="74">
        <v>167.07300000000001</v>
      </c>
      <c r="T2212" s="61" t="s">
        <v>58</v>
      </c>
      <c r="U2212" s="74">
        <v>10.618</v>
      </c>
      <c r="V2212" s="74">
        <v>10.708</v>
      </c>
    </row>
    <row r="2213" spans="1:22" x14ac:dyDescent="0.25">
      <c r="A2213" s="53">
        <v>44837</v>
      </c>
      <c r="B2213" s="54">
        <v>10</v>
      </c>
      <c r="C2213" s="57">
        <v>48716511000</v>
      </c>
      <c r="D2213" s="60" t="s">
        <v>58</v>
      </c>
      <c r="E2213" s="60" t="s">
        <v>58</v>
      </c>
      <c r="F2213" s="57">
        <v>46481785212</v>
      </c>
      <c r="G2213" s="59">
        <v>1.9E-3</v>
      </c>
      <c r="H2213" s="59">
        <v>1.9E-3</v>
      </c>
      <c r="I2213" s="60" t="s">
        <v>58</v>
      </c>
      <c r="J2213" s="59">
        <v>0.12253</v>
      </c>
      <c r="K2213" s="59">
        <v>1.01E-3</v>
      </c>
      <c r="L2213" s="59">
        <v>1.01E-3</v>
      </c>
      <c r="M2213" s="60" t="s">
        <v>58</v>
      </c>
      <c r="N2213" s="59">
        <v>0.13044</v>
      </c>
      <c r="O2213" s="58">
        <v>199.45509999999999</v>
      </c>
      <c r="P2213" s="58">
        <v>199.45509999999999</v>
      </c>
      <c r="Q2213" s="74">
        <v>0.42499999999999999</v>
      </c>
      <c r="R2213" s="61" t="s">
        <v>58</v>
      </c>
      <c r="S2213" s="74">
        <v>164.07300000000001</v>
      </c>
      <c r="T2213" s="61" t="s">
        <v>58</v>
      </c>
      <c r="U2213" s="74">
        <v>10.584</v>
      </c>
      <c r="V2213" s="74">
        <v>10.672000000000001</v>
      </c>
    </row>
    <row r="2214" spans="1:22" x14ac:dyDescent="0.25">
      <c r="A2214" s="53">
        <v>44838</v>
      </c>
      <c r="B2214" s="54">
        <v>10</v>
      </c>
      <c r="C2214" s="57">
        <v>48716511000</v>
      </c>
      <c r="D2214" s="60" t="s">
        <v>58</v>
      </c>
      <c r="E2214" s="60" t="s">
        <v>58</v>
      </c>
      <c r="F2214" s="57">
        <v>46494801932</v>
      </c>
      <c r="G2214" s="59">
        <v>2.1800000000000001E-3</v>
      </c>
      <c r="H2214" s="59">
        <v>2.1800000000000001E-3</v>
      </c>
      <c r="I2214" s="60" t="s">
        <v>58</v>
      </c>
      <c r="J2214" s="59">
        <v>0.12039</v>
      </c>
      <c r="K2214" s="59">
        <v>2.7999999999999998E-4</v>
      </c>
      <c r="L2214" s="59">
        <v>2.7999999999999998E-4</v>
      </c>
      <c r="M2214" s="60" t="s">
        <v>58</v>
      </c>
      <c r="N2214" s="59">
        <v>0.1076</v>
      </c>
      <c r="O2214" s="58">
        <v>199.511</v>
      </c>
      <c r="P2214" s="58">
        <v>199.511</v>
      </c>
      <c r="Q2214" s="74">
        <v>0.42199999999999999</v>
      </c>
      <c r="R2214" s="61" t="s">
        <v>58</v>
      </c>
      <c r="S2214" s="74">
        <v>163.07300000000001</v>
      </c>
      <c r="T2214" s="61" t="s">
        <v>58</v>
      </c>
      <c r="U2214" s="74">
        <v>10.58</v>
      </c>
      <c r="V2214" s="74">
        <v>10.672000000000001</v>
      </c>
    </row>
    <row r="2215" spans="1:22" x14ac:dyDescent="0.25">
      <c r="A2215" s="53">
        <v>44839</v>
      </c>
      <c r="B2215" s="54">
        <v>11</v>
      </c>
      <c r="C2215" s="57">
        <v>52718491000</v>
      </c>
      <c r="D2215" s="60" t="s">
        <v>58</v>
      </c>
      <c r="E2215" s="60" t="s">
        <v>58</v>
      </c>
      <c r="F2215" s="57">
        <v>50098585247</v>
      </c>
      <c r="G2215" s="59">
        <v>6.9999999999999994E-5</v>
      </c>
      <c r="H2215" s="59">
        <v>6.9999999999999994E-5</v>
      </c>
      <c r="I2215" s="60" t="s">
        <v>58</v>
      </c>
      <c r="J2215" s="59">
        <v>2.6790000000000001E-2</v>
      </c>
      <c r="K2215" s="59">
        <v>6.9999999999999994E-5</v>
      </c>
      <c r="L2215" s="59">
        <v>6.9999999999999994E-5</v>
      </c>
      <c r="M2215" s="60" t="s">
        <v>58</v>
      </c>
      <c r="N2215" s="59">
        <v>2.6790000000000001E-2</v>
      </c>
      <c r="O2215" s="58">
        <v>199.52549999999999</v>
      </c>
      <c r="P2215" s="58">
        <v>199.52549999999999</v>
      </c>
      <c r="Q2215" s="74">
        <v>0.45400000000000001</v>
      </c>
      <c r="R2215" s="61" t="s">
        <v>58</v>
      </c>
      <c r="S2215" s="74">
        <v>177.24</v>
      </c>
      <c r="T2215" s="61" t="s">
        <v>58</v>
      </c>
      <c r="U2215" s="74">
        <v>10.663</v>
      </c>
      <c r="V2215" s="74">
        <v>10.776</v>
      </c>
    </row>
    <row r="2216" spans="1:22" x14ac:dyDescent="0.25">
      <c r="A2216" s="53">
        <v>44840</v>
      </c>
      <c r="B2216" s="54">
        <v>11</v>
      </c>
      <c r="C2216" s="57">
        <v>52718491000</v>
      </c>
      <c r="D2216" s="60" t="s">
        <v>58</v>
      </c>
      <c r="E2216" s="60" t="s">
        <v>58</v>
      </c>
      <c r="F2216" s="57">
        <v>50112329934</v>
      </c>
      <c r="G2216" s="59">
        <v>3.5E-4</v>
      </c>
      <c r="H2216" s="59">
        <v>3.5E-4</v>
      </c>
      <c r="I2216" s="60" t="s">
        <v>58</v>
      </c>
      <c r="J2216" s="59">
        <v>6.5329999999999999E-2</v>
      </c>
      <c r="K2216" s="59">
        <v>2.7E-4</v>
      </c>
      <c r="L2216" s="59">
        <v>2.7E-4</v>
      </c>
      <c r="M2216" s="60" t="s">
        <v>58</v>
      </c>
      <c r="N2216" s="59">
        <v>0.10531</v>
      </c>
      <c r="O2216" s="58">
        <v>199.58019999999999</v>
      </c>
      <c r="P2216" s="58">
        <v>199.58019999999999</v>
      </c>
      <c r="Q2216" s="74">
        <v>0.45200000000000001</v>
      </c>
      <c r="R2216" s="61" t="s">
        <v>58</v>
      </c>
      <c r="S2216" s="74">
        <v>176.24</v>
      </c>
      <c r="T2216" s="61" t="s">
        <v>58</v>
      </c>
      <c r="U2216" s="74">
        <v>10.664</v>
      </c>
      <c r="V2216" s="74">
        <v>10.778</v>
      </c>
    </row>
    <row r="2217" spans="1:22" x14ac:dyDescent="0.25">
      <c r="A2217" s="53">
        <v>44841</v>
      </c>
      <c r="B2217" s="54">
        <v>11</v>
      </c>
      <c r="C2217" s="57">
        <v>52718491000</v>
      </c>
      <c r="D2217" s="60" t="s">
        <v>58</v>
      </c>
      <c r="E2217" s="60" t="s">
        <v>58</v>
      </c>
      <c r="F2217" s="57">
        <v>50128129149</v>
      </c>
      <c r="G2217" s="59">
        <v>6.6E-4</v>
      </c>
      <c r="H2217" s="59">
        <v>6.6E-4</v>
      </c>
      <c r="I2217" s="60" t="s">
        <v>58</v>
      </c>
      <c r="J2217" s="59">
        <v>8.387E-2</v>
      </c>
      <c r="K2217" s="59">
        <v>3.2000000000000003E-4</v>
      </c>
      <c r="L2217" s="59">
        <v>3.2000000000000003E-4</v>
      </c>
      <c r="M2217" s="60" t="s">
        <v>58</v>
      </c>
      <c r="N2217" s="59">
        <v>0.12194000000000001</v>
      </c>
      <c r="O2217" s="58">
        <v>199.6431</v>
      </c>
      <c r="P2217" s="58">
        <v>199.6431</v>
      </c>
      <c r="Q2217" s="74">
        <v>0.44900000000000001</v>
      </c>
      <c r="R2217" s="61" t="s">
        <v>58</v>
      </c>
      <c r="S2217" s="74">
        <v>175.24</v>
      </c>
      <c r="T2217" s="61" t="s">
        <v>58</v>
      </c>
      <c r="U2217" s="74">
        <v>10.651</v>
      </c>
      <c r="V2217" s="74">
        <v>10.771000000000001</v>
      </c>
    </row>
    <row r="2218" spans="1:22" x14ac:dyDescent="0.25">
      <c r="A2218" s="53">
        <v>44844</v>
      </c>
      <c r="B2218" s="54">
        <v>11</v>
      </c>
      <c r="C2218" s="57">
        <v>52718491000</v>
      </c>
      <c r="D2218" s="60" t="s">
        <v>58</v>
      </c>
      <c r="E2218" s="60" t="s">
        <v>58</v>
      </c>
      <c r="F2218" s="57">
        <v>50182978496</v>
      </c>
      <c r="G2218" s="59">
        <v>1.7600000000000001E-3</v>
      </c>
      <c r="H2218" s="59">
        <v>1.7600000000000001E-3</v>
      </c>
      <c r="I2218" s="60" t="s">
        <v>58</v>
      </c>
      <c r="J2218" s="59">
        <v>0.11271</v>
      </c>
      <c r="K2218" s="59">
        <v>1.09E-3</v>
      </c>
      <c r="L2218" s="59">
        <v>1.09E-3</v>
      </c>
      <c r="M2218" s="60" t="s">
        <v>58</v>
      </c>
      <c r="N2218" s="59">
        <v>0.14230999999999999</v>
      </c>
      <c r="O2218" s="58">
        <v>199.86160000000001</v>
      </c>
      <c r="P2218" s="58">
        <v>199.86160000000001</v>
      </c>
      <c r="Q2218" s="74">
        <v>0.442</v>
      </c>
      <c r="R2218" s="61" t="s">
        <v>58</v>
      </c>
      <c r="S2218" s="74">
        <v>172.24</v>
      </c>
      <c r="T2218" s="61" t="s">
        <v>58</v>
      </c>
      <c r="U2218" s="74">
        <v>10.597</v>
      </c>
      <c r="V2218" s="74">
        <v>10.717000000000001</v>
      </c>
    </row>
    <row r="2219" spans="1:22" x14ac:dyDescent="0.25">
      <c r="A2219" s="53">
        <v>44845</v>
      </c>
      <c r="B2219" s="54">
        <v>11</v>
      </c>
      <c r="C2219" s="57">
        <v>52718491000</v>
      </c>
      <c r="D2219" s="60" t="s">
        <v>58</v>
      </c>
      <c r="E2219" s="60" t="s">
        <v>58</v>
      </c>
      <c r="F2219" s="57">
        <v>50197922576</v>
      </c>
      <c r="G2219" s="59">
        <v>2.0600000000000002E-3</v>
      </c>
      <c r="H2219" s="59">
        <v>2.0600000000000002E-3</v>
      </c>
      <c r="I2219" s="60" t="s">
        <v>58</v>
      </c>
      <c r="J2219" s="59">
        <v>0.11301</v>
      </c>
      <c r="K2219" s="59">
        <v>2.9999999999999997E-4</v>
      </c>
      <c r="L2219" s="59">
        <v>2.9999999999999997E-4</v>
      </c>
      <c r="M2219" s="60" t="s">
        <v>58</v>
      </c>
      <c r="N2219" s="59">
        <v>0.1148</v>
      </c>
      <c r="O2219" s="58">
        <v>199.9211</v>
      </c>
      <c r="P2219" s="58">
        <v>199.9211</v>
      </c>
      <c r="Q2219" s="74">
        <v>0.439</v>
      </c>
      <c r="R2219" s="61" t="s">
        <v>58</v>
      </c>
      <c r="S2219" s="74">
        <v>171.24</v>
      </c>
      <c r="T2219" s="61" t="s">
        <v>58</v>
      </c>
      <c r="U2219" s="74">
        <v>10.595000000000001</v>
      </c>
      <c r="V2219" s="74">
        <v>10.714</v>
      </c>
    </row>
    <row r="2220" spans="1:22" x14ac:dyDescent="0.25">
      <c r="A2220" s="53">
        <v>44846</v>
      </c>
      <c r="B2220" s="54">
        <v>11</v>
      </c>
      <c r="C2220" s="57">
        <v>52718491000</v>
      </c>
      <c r="D2220" s="60" t="s">
        <v>58</v>
      </c>
      <c r="E2220" s="60" t="s">
        <v>58</v>
      </c>
      <c r="F2220" s="57">
        <v>50210213867</v>
      </c>
      <c r="G2220" s="59">
        <v>2.4000000000000001E-4</v>
      </c>
      <c r="H2220" s="59">
        <v>2.4000000000000001E-4</v>
      </c>
      <c r="I2220" s="60" t="s">
        <v>58</v>
      </c>
      <c r="J2220" s="59">
        <v>9.3479999999999994E-2</v>
      </c>
      <c r="K2220" s="59">
        <v>2.4000000000000001E-4</v>
      </c>
      <c r="L2220" s="59">
        <v>2.4000000000000001E-4</v>
      </c>
      <c r="M2220" s="60" t="s">
        <v>58</v>
      </c>
      <c r="N2220" s="59">
        <v>9.3479999999999994E-2</v>
      </c>
      <c r="O2220" s="58">
        <v>199.97</v>
      </c>
      <c r="P2220" s="58">
        <v>199.97</v>
      </c>
      <c r="Q2220" s="74">
        <v>0.437</v>
      </c>
      <c r="R2220" s="61" t="s">
        <v>58</v>
      </c>
      <c r="S2220" s="74">
        <v>170.24</v>
      </c>
      <c r="T2220" s="61" t="s">
        <v>58</v>
      </c>
      <c r="U2220" s="74">
        <v>10.606</v>
      </c>
      <c r="V2220" s="74">
        <v>10.723000000000001</v>
      </c>
    </row>
    <row r="2221" spans="1:22" x14ac:dyDescent="0.25">
      <c r="A2221" s="53">
        <v>44847</v>
      </c>
      <c r="B2221" s="54">
        <v>11</v>
      </c>
      <c r="C2221" s="57">
        <v>52718491000</v>
      </c>
      <c r="D2221" s="60" t="s">
        <v>58</v>
      </c>
      <c r="E2221" s="60" t="s">
        <v>58</v>
      </c>
      <c r="F2221" s="57">
        <v>50227569570</v>
      </c>
      <c r="G2221" s="59">
        <v>5.9000000000000003E-4</v>
      </c>
      <c r="H2221" s="59">
        <v>5.9000000000000003E-4</v>
      </c>
      <c r="I2221" s="60" t="s">
        <v>58</v>
      </c>
      <c r="J2221" s="59">
        <v>0.11377</v>
      </c>
      <c r="K2221" s="59">
        <v>3.5E-4</v>
      </c>
      <c r="L2221" s="59">
        <v>3.5E-4</v>
      </c>
      <c r="M2221" s="60" t="s">
        <v>58</v>
      </c>
      <c r="N2221" s="59">
        <v>0.13444999999999999</v>
      </c>
      <c r="O2221" s="58">
        <v>200.03919999999999</v>
      </c>
      <c r="P2221" s="58">
        <v>200.03919999999999</v>
      </c>
      <c r="Q2221" s="74">
        <v>0.434</v>
      </c>
      <c r="R2221" s="61" t="s">
        <v>58</v>
      </c>
      <c r="S2221" s="74">
        <v>169.24</v>
      </c>
      <c r="T2221" s="61" t="s">
        <v>58</v>
      </c>
      <c r="U2221" s="74">
        <v>10.585000000000001</v>
      </c>
      <c r="V2221" s="74">
        <v>10.709</v>
      </c>
    </row>
    <row r="2222" spans="1:22" x14ac:dyDescent="0.25">
      <c r="A2222" s="53">
        <v>44848</v>
      </c>
      <c r="B2222" s="54">
        <v>11</v>
      </c>
      <c r="C2222" s="57">
        <v>52718491000</v>
      </c>
      <c r="D2222" s="60" t="s">
        <v>58</v>
      </c>
      <c r="E2222" s="60" t="s">
        <v>58</v>
      </c>
      <c r="F2222" s="57">
        <v>50238693638</v>
      </c>
      <c r="G2222" s="59">
        <v>8.0999999999999996E-4</v>
      </c>
      <c r="H2222" s="59">
        <v>8.0999999999999996E-4</v>
      </c>
      <c r="I2222" s="60" t="s">
        <v>58</v>
      </c>
      <c r="J2222" s="59">
        <v>0.10382</v>
      </c>
      <c r="K2222" s="59">
        <v>2.2000000000000001E-4</v>
      </c>
      <c r="L2222" s="59">
        <v>2.2000000000000001E-4</v>
      </c>
      <c r="M2222" s="60" t="s">
        <v>58</v>
      </c>
      <c r="N2222" s="59">
        <v>8.4190000000000001E-2</v>
      </c>
      <c r="O2222" s="58">
        <v>200.08349999999999</v>
      </c>
      <c r="P2222" s="58">
        <v>200.08349999999999</v>
      </c>
      <c r="Q2222" s="74">
        <v>0.432</v>
      </c>
      <c r="R2222" s="61" t="s">
        <v>58</v>
      </c>
      <c r="S2222" s="74">
        <v>168.24</v>
      </c>
      <c r="T2222" s="61" t="s">
        <v>58</v>
      </c>
      <c r="U2222" s="74">
        <v>10.603999999999999</v>
      </c>
      <c r="V2222" s="74">
        <v>10.723000000000001</v>
      </c>
    </row>
    <row r="2223" spans="1:22" x14ac:dyDescent="0.25">
      <c r="A2223" s="53">
        <v>44851</v>
      </c>
      <c r="B2223" s="54">
        <v>11</v>
      </c>
      <c r="C2223" s="57">
        <v>52718491000</v>
      </c>
      <c r="D2223" s="60" t="s">
        <v>58</v>
      </c>
      <c r="E2223" s="60" t="s">
        <v>58</v>
      </c>
      <c r="F2223" s="57">
        <v>50274940857</v>
      </c>
      <c r="G2223" s="59">
        <v>1.5299999999999999E-3</v>
      </c>
      <c r="H2223" s="59">
        <v>1.5299999999999999E-3</v>
      </c>
      <c r="I2223" s="60" t="s">
        <v>58</v>
      </c>
      <c r="J2223" s="59">
        <v>9.7750000000000004E-2</v>
      </c>
      <c r="K2223" s="59">
        <v>7.2000000000000005E-4</v>
      </c>
      <c r="L2223" s="59">
        <v>7.2000000000000005E-4</v>
      </c>
      <c r="M2223" s="60" t="s">
        <v>58</v>
      </c>
      <c r="N2223" s="59">
        <v>9.1719999999999996E-2</v>
      </c>
      <c r="O2223" s="58">
        <v>200.2278</v>
      </c>
      <c r="P2223" s="58">
        <v>200.2278</v>
      </c>
      <c r="Q2223" s="74">
        <v>0.42399999999999999</v>
      </c>
      <c r="R2223" s="61" t="s">
        <v>58</v>
      </c>
      <c r="S2223" s="74">
        <v>165.24</v>
      </c>
      <c r="T2223" s="61" t="s">
        <v>58</v>
      </c>
      <c r="U2223" s="74">
        <v>10.635999999999999</v>
      </c>
      <c r="V2223" s="74">
        <v>10.754</v>
      </c>
    </row>
    <row r="2224" spans="1:22" x14ac:dyDescent="0.25">
      <c r="A2224" s="53">
        <v>44852</v>
      </c>
      <c r="B2224" s="54">
        <v>11</v>
      </c>
      <c r="C2224" s="57">
        <v>52718491000</v>
      </c>
      <c r="D2224" s="60" t="s">
        <v>58</v>
      </c>
      <c r="E2224" s="60" t="s">
        <v>58</v>
      </c>
      <c r="F2224" s="57">
        <v>50298940265</v>
      </c>
      <c r="G2224" s="59">
        <v>2.0100000000000001E-3</v>
      </c>
      <c r="H2224" s="59">
        <v>2.0100000000000001E-3</v>
      </c>
      <c r="I2224" s="60" t="s">
        <v>58</v>
      </c>
      <c r="J2224" s="59">
        <v>0.11051999999999999</v>
      </c>
      <c r="K2224" s="59">
        <v>4.8000000000000001E-4</v>
      </c>
      <c r="L2224" s="59">
        <v>4.8000000000000001E-4</v>
      </c>
      <c r="M2224" s="60" t="s">
        <v>58</v>
      </c>
      <c r="N2224" s="59">
        <v>0.19028999999999999</v>
      </c>
      <c r="O2224" s="58">
        <v>200.32339999999999</v>
      </c>
      <c r="P2224" s="58">
        <v>200.32339999999999</v>
      </c>
      <c r="Q2224" s="74">
        <v>0.42199999999999999</v>
      </c>
      <c r="R2224" s="61" t="s">
        <v>58</v>
      </c>
      <c r="S2224" s="74">
        <v>164.24</v>
      </c>
      <c r="T2224" s="61" t="s">
        <v>58</v>
      </c>
      <c r="U2224" s="74">
        <v>10.586</v>
      </c>
      <c r="V2224" s="74">
        <v>10.709</v>
      </c>
    </row>
    <row r="2225" spans="1:22" x14ac:dyDescent="0.25">
      <c r="A2225" s="53">
        <v>44853</v>
      </c>
      <c r="B2225" s="54">
        <v>12</v>
      </c>
      <c r="C2225" s="57">
        <v>56719921000</v>
      </c>
      <c r="D2225" s="60" t="s">
        <v>58</v>
      </c>
      <c r="E2225" s="60" t="s">
        <v>58</v>
      </c>
      <c r="F2225" s="57">
        <v>53988205731</v>
      </c>
      <c r="G2225" s="59">
        <v>9.0000000000000006E-5</v>
      </c>
      <c r="H2225" s="59">
        <v>9.0000000000000006E-5</v>
      </c>
      <c r="I2225" s="60" t="s">
        <v>58</v>
      </c>
      <c r="J2225" s="59">
        <v>3.4700000000000002E-2</v>
      </c>
      <c r="K2225" s="59">
        <v>9.0000000000000006E-5</v>
      </c>
      <c r="L2225" s="59">
        <v>9.0000000000000006E-5</v>
      </c>
      <c r="M2225" s="60" t="s">
        <v>58</v>
      </c>
      <c r="N2225" s="59">
        <v>3.4700000000000002E-2</v>
      </c>
      <c r="O2225" s="58">
        <v>200.34209999999999</v>
      </c>
      <c r="P2225" s="58">
        <v>200.34209999999999</v>
      </c>
      <c r="Q2225" s="74">
        <v>0.44</v>
      </c>
      <c r="R2225" s="61" t="s">
        <v>58</v>
      </c>
      <c r="S2225" s="74">
        <v>171.83199999999999</v>
      </c>
      <c r="T2225" s="61" t="s">
        <v>58</v>
      </c>
      <c r="U2225" s="74">
        <v>10.647</v>
      </c>
      <c r="V2225" s="74">
        <v>10.766</v>
      </c>
    </row>
    <row r="2226" spans="1:22" x14ac:dyDescent="0.25">
      <c r="A2226" s="53">
        <v>44854</v>
      </c>
      <c r="B2226" s="54">
        <v>12</v>
      </c>
      <c r="C2226" s="57">
        <v>56719921000</v>
      </c>
      <c r="D2226" s="60" t="s">
        <v>58</v>
      </c>
      <c r="E2226" s="60" t="s">
        <v>58</v>
      </c>
      <c r="F2226" s="57">
        <v>54003284356</v>
      </c>
      <c r="G2226" s="59">
        <v>3.6999999999999999E-4</v>
      </c>
      <c r="H2226" s="59">
        <v>3.6999999999999999E-4</v>
      </c>
      <c r="I2226" s="60" t="s">
        <v>58</v>
      </c>
      <c r="J2226" s="59">
        <v>7.0389999999999994E-2</v>
      </c>
      <c r="K2226" s="59">
        <v>2.7999999999999998E-4</v>
      </c>
      <c r="L2226" s="59">
        <v>2.7999999999999998E-4</v>
      </c>
      <c r="M2226" s="60" t="s">
        <v>58</v>
      </c>
      <c r="N2226" s="59">
        <v>0.10730000000000001</v>
      </c>
      <c r="O2226" s="58">
        <v>200.3981</v>
      </c>
      <c r="P2226" s="58">
        <v>200.3981</v>
      </c>
      <c r="Q2226" s="74">
        <v>0.437</v>
      </c>
      <c r="R2226" s="61" t="s">
        <v>58</v>
      </c>
      <c r="S2226" s="74">
        <v>170.83199999999999</v>
      </c>
      <c r="T2226" s="61" t="s">
        <v>58</v>
      </c>
      <c r="U2226" s="74">
        <v>10.641999999999999</v>
      </c>
      <c r="V2226" s="74">
        <v>10.768000000000001</v>
      </c>
    </row>
    <row r="2227" spans="1:22" x14ac:dyDescent="0.25">
      <c r="A2227" s="53">
        <v>44855</v>
      </c>
      <c r="B2227" s="54">
        <v>12</v>
      </c>
      <c r="C2227" s="57">
        <v>56719921000</v>
      </c>
      <c r="D2227" s="60" t="s">
        <v>58</v>
      </c>
      <c r="E2227" s="60" t="s">
        <v>58</v>
      </c>
      <c r="F2227" s="57">
        <v>54015395102</v>
      </c>
      <c r="G2227" s="59">
        <v>5.9999999999999995E-4</v>
      </c>
      <c r="H2227" s="59">
        <v>5.9999999999999995E-4</v>
      </c>
      <c r="I2227" s="60" t="s">
        <v>58</v>
      </c>
      <c r="J2227" s="59">
        <v>7.5329999999999994E-2</v>
      </c>
      <c r="K2227" s="59">
        <v>2.2000000000000001E-4</v>
      </c>
      <c r="L2227" s="59">
        <v>2.2000000000000001E-4</v>
      </c>
      <c r="M2227" s="60" t="s">
        <v>58</v>
      </c>
      <c r="N2227" s="59">
        <v>8.5290000000000005E-2</v>
      </c>
      <c r="O2227" s="58">
        <v>200.44300000000001</v>
      </c>
      <c r="P2227" s="58">
        <v>200.44300000000001</v>
      </c>
      <c r="Q2227" s="74">
        <v>0.435</v>
      </c>
      <c r="R2227" s="61" t="s">
        <v>58</v>
      </c>
      <c r="S2227" s="74">
        <v>169.83199999999999</v>
      </c>
      <c r="T2227" s="61" t="s">
        <v>58</v>
      </c>
      <c r="U2227" s="74">
        <v>10.647</v>
      </c>
      <c r="V2227" s="74">
        <v>10.782</v>
      </c>
    </row>
    <row r="2228" spans="1:22" x14ac:dyDescent="0.25">
      <c r="A2228" s="53">
        <v>44858</v>
      </c>
      <c r="B2228" s="54">
        <v>12</v>
      </c>
      <c r="C2228" s="57">
        <v>56719921000</v>
      </c>
      <c r="D2228" s="60" t="s">
        <v>58</v>
      </c>
      <c r="E2228" s="60" t="s">
        <v>58</v>
      </c>
      <c r="F2228" s="57">
        <v>53995311364</v>
      </c>
      <c r="G2228" s="59">
        <v>2.3000000000000001E-4</v>
      </c>
      <c r="H2228" s="59">
        <v>2.3000000000000001E-4</v>
      </c>
      <c r="I2228" s="60" t="s">
        <v>58</v>
      </c>
      <c r="J2228" s="59">
        <v>1.379E-2</v>
      </c>
      <c r="K2228" s="59">
        <v>-3.6999999999999999E-4</v>
      </c>
      <c r="L2228" s="59">
        <v>-3.6999999999999999E-4</v>
      </c>
      <c r="M2228" s="60" t="s">
        <v>58</v>
      </c>
      <c r="N2228" s="59">
        <v>-4.4240000000000002E-2</v>
      </c>
      <c r="O2228" s="58">
        <v>200.36850000000001</v>
      </c>
      <c r="P2228" s="58">
        <v>200.36850000000001</v>
      </c>
      <c r="Q2228" s="74">
        <v>0.42699999999999999</v>
      </c>
      <c r="R2228" s="61" t="s">
        <v>58</v>
      </c>
      <c r="S2228" s="74">
        <v>166.83199999999999</v>
      </c>
      <c r="T2228" s="61" t="s">
        <v>58</v>
      </c>
      <c r="U2228" s="74">
        <v>10.962999999999999</v>
      </c>
      <c r="V2228" s="74">
        <v>11.069000000000001</v>
      </c>
    </row>
    <row r="2229" spans="1:22" x14ac:dyDescent="0.25">
      <c r="A2229" s="53">
        <v>44859</v>
      </c>
      <c r="B2229" s="54">
        <v>12</v>
      </c>
      <c r="C2229" s="57">
        <v>56719921000</v>
      </c>
      <c r="D2229" s="60" t="s">
        <v>58</v>
      </c>
      <c r="E2229" s="60" t="s">
        <v>58</v>
      </c>
      <c r="F2229" s="57">
        <v>54024548879</v>
      </c>
      <c r="G2229" s="59">
        <v>7.6999999999999996E-4</v>
      </c>
      <c r="H2229" s="59">
        <v>7.6999999999999996E-4</v>
      </c>
      <c r="I2229" s="60" t="s">
        <v>58</v>
      </c>
      <c r="J2229" s="59">
        <v>4.0770000000000001E-2</v>
      </c>
      <c r="K2229" s="59">
        <v>5.4000000000000001E-4</v>
      </c>
      <c r="L2229" s="59">
        <v>5.4000000000000001E-4</v>
      </c>
      <c r="M2229" s="60" t="s">
        <v>58</v>
      </c>
      <c r="N2229" s="59">
        <v>0.21845999999999999</v>
      </c>
      <c r="O2229" s="58">
        <v>200.477</v>
      </c>
      <c r="P2229" s="58">
        <v>200.477</v>
      </c>
      <c r="Q2229" s="74">
        <v>0.42399999999999999</v>
      </c>
      <c r="R2229" s="61" t="s">
        <v>58</v>
      </c>
      <c r="S2229" s="74">
        <v>165.83199999999999</v>
      </c>
      <c r="T2229" s="61" t="s">
        <v>58</v>
      </c>
      <c r="U2229" s="74">
        <v>10.901</v>
      </c>
      <c r="V2229" s="74">
        <v>11.010999999999999</v>
      </c>
    </row>
    <row r="2230" spans="1:22" x14ac:dyDescent="0.25">
      <c r="A2230" s="53">
        <v>44860</v>
      </c>
      <c r="B2230" s="54">
        <v>11</v>
      </c>
      <c r="C2230" s="57">
        <v>56732864000</v>
      </c>
      <c r="D2230" s="60" t="s">
        <v>58</v>
      </c>
      <c r="E2230" s="60" t="s">
        <v>58</v>
      </c>
      <c r="F2230" s="57">
        <v>53841919083</v>
      </c>
      <c r="G2230" s="59">
        <v>3.1E-4</v>
      </c>
      <c r="H2230" s="59">
        <v>3.1E-4</v>
      </c>
      <c r="I2230" s="60" t="s">
        <v>58</v>
      </c>
      <c r="J2230" s="59">
        <v>0.11788</v>
      </c>
      <c r="K2230" s="59">
        <v>3.1E-4</v>
      </c>
      <c r="L2230" s="59">
        <v>3.1E-4</v>
      </c>
      <c r="M2230" s="60" t="s">
        <v>58</v>
      </c>
      <c r="N2230" s="59">
        <v>0.11788</v>
      </c>
      <c r="O2230" s="58">
        <v>200.53819999999999</v>
      </c>
      <c r="P2230" s="58">
        <v>200.53819999999999</v>
      </c>
      <c r="Q2230" s="74">
        <v>0.45700000000000002</v>
      </c>
      <c r="R2230" s="61" t="s">
        <v>58</v>
      </c>
      <c r="S2230" s="74">
        <v>177.696</v>
      </c>
      <c r="T2230" s="61" t="s">
        <v>58</v>
      </c>
      <c r="U2230" s="74">
        <v>10.917999999999999</v>
      </c>
      <c r="V2230" s="74">
        <v>11.006</v>
      </c>
    </row>
    <row r="2231" spans="1:22" x14ac:dyDescent="0.25">
      <c r="A2231" s="53">
        <v>44861</v>
      </c>
      <c r="B2231" s="54">
        <v>11</v>
      </c>
      <c r="C2231" s="57">
        <v>56732864000</v>
      </c>
      <c r="D2231" s="60" t="s">
        <v>58</v>
      </c>
      <c r="E2231" s="60" t="s">
        <v>58</v>
      </c>
      <c r="F2231" s="57">
        <v>53854648838</v>
      </c>
      <c r="G2231" s="59">
        <v>5.4000000000000001E-4</v>
      </c>
      <c r="H2231" s="59">
        <v>5.4000000000000001E-4</v>
      </c>
      <c r="I2231" s="60" t="s">
        <v>58</v>
      </c>
      <c r="J2231" s="59">
        <v>0.10391</v>
      </c>
      <c r="K2231" s="59">
        <v>2.4000000000000001E-4</v>
      </c>
      <c r="L2231" s="59">
        <v>2.4000000000000001E-4</v>
      </c>
      <c r="M2231" s="60" t="s">
        <v>58</v>
      </c>
      <c r="N2231" s="59">
        <v>9.0120000000000006E-2</v>
      </c>
      <c r="O2231" s="58">
        <v>200.5856</v>
      </c>
      <c r="P2231" s="58">
        <v>200.5856</v>
      </c>
      <c r="Q2231" s="74">
        <v>0.45500000000000002</v>
      </c>
      <c r="R2231" s="61" t="s">
        <v>58</v>
      </c>
      <c r="S2231" s="74">
        <v>176.696</v>
      </c>
      <c r="T2231" s="61" t="s">
        <v>58</v>
      </c>
      <c r="U2231" s="74">
        <v>10.928000000000001</v>
      </c>
      <c r="V2231" s="74">
        <v>11.018000000000001</v>
      </c>
    </row>
    <row r="2232" spans="1:22" x14ac:dyDescent="0.25">
      <c r="A2232" s="53">
        <v>44862</v>
      </c>
      <c r="B2232" s="54">
        <v>11</v>
      </c>
      <c r="C2232" s="57">
        <v>56732864000</v>
      </c>
      <c r="D2232" s="60" t="s">
        <v>58</v>
      </c>
      <c r="E2232" s="60" t="s">
        <v>58</v>
      </c>
      <c r="F2232" s="57">
        <v>53869174431</v>
      </c>
      <c r="G2232" s="59">
        <v>8.0999999999999996E-4</v>
      </c>
      <c r="H2232" s="59">
        <v>8.0999999999999996E-4</v>
      </c>
      <c r="I2232" s="60" t="s">
        <v>58</v>
      </c>
      <c r="J2232" s="59">
        <v>0.10375</v>
      </c>
      <c r="K2232" s="59">
        <v>2.7E-4</v>
      </c>
      <c r="L2232" s="59">
        <v>2.7E-4</v>
      </c>
      <c r="M2232" s="60" t="s">
        <v>58</v>
      </c>
      <c r="N2232" s="59">
        <v>0.10344</v>
      </c>
      <c r="O2232" s="58">
        <v>200.6397</v>
      </c>
      <c r="P2232" s="58">
        <v>200.6397</v>
      </c>
      <c r="Q2232" s="74">
        <v>0.45200000000000001</v>
      </c>
      <c r="R2232" s="61" t="s">
        <v>58</v>
      </c>
      <c r="S2232" s="74">
        <v>175.696</v>
      </c>
      <c r="T2232" s="61" t="s">
        <v>58</v>
      </c>
      <c r="U2232" s="74">
        <v>10.935</v>
      </c>
      <c r="V2232" s="74">
        <v>11.022</v>
      </c>
    </row>
    <row r="2233" spans="1:22" x14ac:dyDescent="0.25">
      <c r="A2233" s="53">
        <v>44865</v>
      </c>
      <c r="B2233" s="54">
        <v>11</v>
      </c>
      <c r="C2233" s="57">
        <v>56732864000</v>
      </c>
      <c r="D2233" s="60" t="s">
        <v>58</v>
      </c>
      <c r="E2233" s="60" t="s">
        <v>58</v>
      </c>
      <c r="F2233" s="57">
        <v>53815121058</v>
      </c>
      <c r="G2233" s="59">
        <v>-1.9000000000000001E-4</v>
      </c>
      <c r="H2233" s="59">
        <v>-1.9000000000000001E-4</v>
      </c>
      <c r="I2233" s="60" t="s">
        <v>58</v>
      </c>
      <c r="J2233" s="59">
        <v>-1.1639999999999999E-2</v>
      </c>
      <c r="K2233" s="59">
        <v>-1E-3</v>
      </c>
      <c r="L2233" s="59">
        <v>-1E-3</v>
      </c>
      <c r="M2233" s="60" t="s">
        <v>58</v>
      </c>
      <c r="N2233" s="59">
        <v>-0.11498</v>
      </c>
      <c r="O2233" s="58">
        <v>200.4384</v>
      </c>
      <c r="P2233" s="58">
        <v>200.4384</v>
      </c>
      <c r="Q2233" s="74">
        <v>0.443</v>
      </c>
      <c r="R2233" s="61" t="s">
        <v>58</v>
      </c>
      <c r="S2233" s="74">
        <v>172.696</v>
      </c>
      <c r="T2233" s="61" t="s">
        <v>58</v>
      </c>
      <c r="U2233" s="74">
        <v>11.116</v>
      </c>
      <c r="V2233" s="74">
        <v>11.444000000000001</v>
      </c>
    </row>
    <row r="2234" spans="1:22" x14ac:dyDescent="0.25">
      <c r="A2234" s="53">
        <v>44866</v>
      </c>
      <c r="B2234" s="54">
        <v>11</v>
      </c>
      <c r="C2234" s="57">
        <v>56732864000</v>
      </c>
      <c r="D2234" s="60" t="s">
        <v>58</v>
      </c>
      <c r="E2234" s="60" t="s">
        <v>58</v>
      </c>
      <c r="F2234" s="57">
        <v>53832987005</v>
      </c>
      <c r="G2234" s="59">
        <v>1.3999999999999999E-4</v>
      </c>
      <c r="H2234" s="59">
        <v>1.3999999999999999E-4</v>
      </c>
      <c r="I2234" s="60" t="s">
        <v>58</v>
      </c>
      <c r="J2234" s="59">
        <v>7.2899999999999996E-3</v>
      </c>
      <c r="K2234" s="59">
        <v>3.3E-4</v>
      </c>
      <c r="L2234" s="59">
        <v>3.3E-4</v>
      </c>
      <c r="M2234" s="60" t="s">
        <v>58</v>
      </c>
      <c r="N2234" s="59">
        <v>0.1288</v>
      </c>
      <c r="O2234" s="58">
        <v>200.50489999999999</v>
      </c>
      <c r="P2234" s="58">
        <v>200.50489999999999</v>
      </c>
      <c r="Q2234" s="74">
        <v>0.44</v>
      </c>
      <c r="R2234" s="61" t="s">
        <v>58</v>
      </c>
      <c r="S2234" s="74">
        <v>171.696</v>
      </c>
      <c r="T2234" s="61" t="s">
        <v>58</v>
      </c>
      <c r="U2234" s="74">
        <v>11.125</v>
      </c>
      <c r="V2234" s="74">
        <v>11.438000000000001</v>
      </c>
    </row>
    <row r="2235" spans="1:22" x14ac:dyDescent="0.25">
      <c r="A2235" s="53">
        <v>44867</v>
      </c>
      <c r="B2235" s="54">
        <v>11</v>
      </c>
      <c r="C2235" s="57">
        <v>72484710000</v>
      </c>
      <c r="D2235" s="60" t="s">
        <v>58</v>
      </c>
      <c r="E2235" s="60" t="s">
        <v>58</v>
      </c>
      <c r="F2235" s="57">
        <v>68845578004</v>
      </c>
      <c r="G2235" s="59">
        <v>3.8999999999999999E-4</v>
      </c>
      <c r="H2235" s="59">
        <v>3.8999999999999999E-4</v>
      </c>
      <c r="I2235" s="60" t="s">
        <v>58</v>
      </c>
      <c r="J2235" s="59">
        <v>0.15354999999999999</v>
      </c>
      <c r="K2235" s="59">
        <v>3.8999999999999999E-4</v>
      </c>
      <c r="L2235" s="59">
        <v>3.8999999999999999E-4</v>
      </c>
      <c r="M2235" s="60" t="s">
        <v>58</v>
      </c>
      <c r="N2235" s="59">
        <v>0.15354999999999999</v>
      </c>
      <c r="O2235" s="58">
        <v>200.58340000000001</v>
      </c>
      <c r="P2235" s="58">
        <v>200.58340000000001</v>
      </c>
      <c r="Q2235" s="74">
        <v>0.436</v>
      </c>
      <c r="R2235" s="61" t="s">
        <v>58</v>
      </c>
      <c r="S2235" s="74">
        <v>169.06200000000001</v>
      </c>
      <c r="T2235" s="61" t="s">
        <v>58</v>
      </c>
      <c r="U2235" s="74">
        <v>11.307</v>
      </c>
      <c r="V2235" s="74">
        <v>11.384</v>
      </c>
    </row>
    <row r="2236" spans="1:22" x14ac:dyDescent="0.25">
      <c r="A2236" s="53">
        <v>44868</v>
      </c>
      <c r="B2236" s="54">
        <v>11</v>
      </c>
      <c r="C2236" s="57">
        <v>72484710000</v>
      </c>
      <c r="D2236" s="60" t="s">
        <v>58</v>
      </c>
      <c r="E2236" s="60" t="s">
        <v>58</v>
      </c>
      <c r="F2236" s="57">
        <v>68858211984</v>
      </c>
      <c r="G2236" s="59">
        <v>5.8E-4</v>
      </c>
      <c r="H2236" s="59">
        <v>5.8E-4</v>
      </c>
      <c r="I2236" s="60" t="s">
        <v>58</v>
      </c>
      <c r="J2236" s="59">
        <v>0.11061</v>
      </c>
      <c r="K2236" s="59">
        <v>1.8000000000000001E-4</v>
      </c>
      <c r="L2236" s="59">
        <v>1.8000000000000001E-4</v>
      </c>
      <c r="M2236" s="60" t="s">
        <v>58</v>
      </c>
      <c r="N2236" s="59">
        <v>6.9269999999999998E-2</v>
      </c>
      <c r="O2236" s="58">
        <v>200.62020000000001</v>
      </c>
      <c r="P2236" s="58">
        <v>200.62020000000001</v>
      </c>
      <c r="Q2236" s="74">
        <v>0.433</v>
      </c>
      <c r="R2236" s="61" t="s">
        <v>58</v>
      </c>
      <c r="S2236" s="74">
        <v>168.06200000000001</v>
      </c>
      <c r="T2236" s="61" t="s">
        <v>58</v>
      </c>
      <c r="U2236" s="74">
        <v>11.336</v>
      </c>
      <c r="V2236" s="74">
        <v>11.411</v>
      </c>
    </row>
    <row r="2237" spans="1:22" x14ac:dyDescent="0.25">
      <c r="A2237" s="53">
        <v>44869</v>
      </c>
      <c r="B2237" s="54">
        <v>11</v>
      </c>
      <c r="C2237" s="57">
        <v>72484710000</v>
      </c>
      <c r="D2237" s="60" t="s">
        <v>58</v>
      </c>
      <c r="E2237" s="60" t="s">
        <v>58</v>
      </c>
      <c r="F2237" s="57">
        <v>68878265828</v>
      </c>
      <c r="G2237" s="59">
        <v>8.7000000000000001E-4</v>
      </c>
      <c r="H2237" s="59">
        <v>8.7000000000000001E-4</v>
      </c>
      <c r="I2237" s="60" t="s">
        <v>58</v>
      </c>
      <c r="J2237" s="59">
        <v>0.11112</v>
      </c>
      <c r="K2237" s="59">
        <v>2.9E-4</v>
      </c>
      <c r="L2237" s="59">
        <v>2.9E-4</v>
      </c>
      <c r="M2237" s="60" t="s">
        <v>58</v>
      </c>
      <c r="N2237" s="59">
        <v>0.11214</v>
      </c>
      <c r="O2237" s="58">
        <v>200.67869999999999</v>
      </c>
      <c r="P2237" s="58">
        <v>200.67869999999999</v>
      </c>
      <c r="Q2237" s="74">
        <v>0.43099999999999999</v>
      </c>
      <c r="R2237" s="61" t="s">
        <v>58</v>
      </c>
      <c r="S2237" s="74">
        <v>167.06200000000001</v>
      </c>
      <c r="T2237" s="61" t="s">
        <v>58</v>
      </c>
      <c r="U2237" s="74">
        <v>11.34</v>
      </c>
      <c r="V2237" s="74">
        <v>11.413</v>
      </c>
    </row>
    <row r="2238" spans="1:22" x14ac:dyDescent="0.25">
      <c r="A2238" s="53">
        <v>44872</v>
      </c>
      <c r="B2238" s="54">
        <v>11</v>
      </c>
      <c r="C2238" s="57">
        <v>72484710000</v>
      </c>
      <c r="D2238" s="60" t="s">
        <v>58</v>
      </c>
      <c r="E2238" s="60" t="s">
        <v>58</v>
      </c>
      <c r="F2238" s="57">
        <v>68940078815</v>
      </c>
      <c r="G2238" s="59">
        <v>1.7600000000000001E-3</v>
      </c>
      <c r="H2238" s="59">
        <v>1.7600000000000001E-3</v>
      </c>
      <c r="I2238" s="60" t="s">
        <v>58</v>
      </c>
      <c r="J2238" s="59">
        <v>0.11322</v>
      </c>
      <c r="K2238" s="59">
        <v>8.9999999999999998E-4</v>
      </c>
      <c r="L2238" s="59">
        <v>8.9999999999999998E-4</v>
      </c>
      <c r="M2238" s="60" t="s">
        <v>58</v>
      </c>
      <c r="N2238" s="59">
        <v>0.11532000000000001</v>
      </c>
      <c r="O2238" s="58">
        <v>200.8587</v>
      </c>
      <c r="P2238" s="58">
        <v>200.8587</v>
      </c>
      <c r="Q2238" s="74">
        <v>0.42299999999999999</v>
      </c>
      <c r="R2238" s="61" t="s">
        <v>58</v>
      </c>
      <c r="S2238" s="74">
        <v>164.06200000000001</v>
      </c>
      <c r="T2238" s="61" t="s">
        <v>58</v>
      </c>
      <c r="U2238" s="74">
        <v>11.339</v>
      </c>
      <c r="V2238" s="74">
        <v>11.414999999999999</v>
      </c>
    </row>
    <row r="2239" spans="1:22" x14ac:dyDescent="0.25">
      <c r="A2239" s="53">
        <v>44873</v>
      </c>
      <c r="B2239" s="54">
        <v>11</v>
      </c>
      <c r="C2239" s="57">
        <v>72484710000</v>
      </c>
      <c r="D2239" s="60" t="s">
        <v>58</v>
      </c>
      <c r="E2239" s="60" t="s">
        <v>58</v>
      </c>
      <c r="F2239" s="57">
        <v>68931415761</v>
      </c>
      <c r="G2239" s="59">
        <v>1.64E-3</v>
      </c>
      <c r="H2239" s="59">
        <v>1.64E-3</v>
      </c>
      <c r="I2239" s="60" t="s">
        <v>58</v>
      </c>
      <c r="J2239" s="59">
        <v>8.9130000000000001E-2</v>
      </c>
      <c r="K2239" s="59">
        <v>-1.2999999999999999E-4</v>
      </c>
      <c r="L2239" s="59">
        <v>-1.2999999999999999E-4</v>
      </c>
      <c r="M2239" s="60" t="s">
        <v>58</v>
      </c>
      <c r="N2239" s="59">
        <v>-4.4830000000000002E-2</v>
      </c>
      <c r="O2239" s="58">
        <v>200.83349999999999</v>
      </c>
      <c r="P2239" s="58">
        <v>200.83349999999999</v>
      </c>
      <c r="Q2239" s="74">
        <v>0.42</v>
      </c>
      <c r="R2239" s="61" t="s">
        <v>58</v>
      </c>
      <c r="S2239" s="74">
        <v>163.06200000000001</v>
      </c>
      <c r="T2239" s="61" t="s">
        <v>58</v>
      </c>
      <c r="U2239" s="74">
        <v>11.337</v>
      </c>
      <c r="V2239" s="74">
        <v>11.516</v>
      </c>
    </row>
    <row r="2240" spans="1:22" x14ac:dyDescent="0.25">
      <c r="A2240" s="53">
        <v>44874</v>
      </c>
      <c r="B2240" s="54">
        <v>11</v>
      </c>
      <c r="C2240" s="57">
        <v>72484710000</v>
      </c>
      <c r="D2240" s="60" t="s">
        <v>58</v>
      </c>
      <c r="E2240" s="60" t="s">
        <v>58</v>
      </c>
      <c r="F2240" s="57">
        <v>69002787440</v>
      </c>
      <c r="G2240" s="59">
        <v>1.0399999999999999E-3</v>
      </c>
      <c r="H2240" s="59">
        <v>1.0399999999999999E-3</v>
      </c>
      <c r="I2240" s="60" t="s">
        <v>58</v>
      </c>
      <c r="J2240" s="59">
        <v>0.45895999999999998</v>
      </c>
      <c r="K2240" s="59">
        <v>1.0399999999999999E-3</v>
      </c>
      <c r="L2240" s="59">
        <v>1.0399999999999999E-3</v>
      </c>
      <c r="M2240" s="60" t="s">
        <v>58</v>
      </c>
      <c r="N2240" s="59">
        <v>0.45895999999999998</v>
      </c>
      <c r="O2240" s="58">
        <v>201.04150000000001</v>
      </c>
      <c r="P2240" s="58">
        <v>201.04150000000001</v>
      </c>
      <c r="Q2240" s="74">
        <v>0.41799999999999998</v>
      </c>
      <c r="R2240" s="61" t="s">
        <v>58</v>
      </c>
      <c r="S2240" s="74">
        <v>162.06200000000001</v>
      </c>
      <c r="T2240" s="61" t="s">
        <v>58</v>
      </c>
      <c r="U2240" s="74">
        <v>11.265000000000001</v>
      </c>
      <c r="V2240" s="74">
        <v>11.342000000000001</v>
      </c>
    </row>
    <row r="2241" spans="1:22" x14ac:dyDescent="0.25">
      <c r="A2241" s="53">
        <v>44875</v>
      </c>
      <c r="B2241" s="54">
        <v>11</v>
      </c>
      <c r="C2241" s="57">
        <v>72484710000</v>
      </c>
      <c r="D2241" s="60" t="s">
        <v>58</v>
      </c>
      <c r="E2241" s="60" t="s">
        <v>58</v>
      </c>
      <c r="F2241" s="57">
        <v>69002834195</v>
      </c>
      <c r="G2241" s="59">
        <v>1.0399999999999999E-3</v>
      </c>
      <c r="H2241" s="59">
        <v>1.0399999999999999E-3</v>
      </c>
      <c r="I2241" s="60" t="s">
        <v>58</v>
      </c>
      <c r="J2241" s="59">
        <v>0.20802000000000001</v>
      </c>
      <c r="K2241" s="59">
        <v>0</v>
      </c>
      <c r="L2241" s="59">
        <v>0</v>
      </c>
      <c r="M2241" s="60" t="s">
        <v>58</v>
      </c>
      <c r="N2241" s="59">
        <v>2.5000000000000001E-4</v>
      </c>
      <c r="O2241" s="58">
        <v>201.04159999999999</v>
      </c>
      <c r="P2241" s="58">
        <v>201.04159999999999</v>
      </c>
      <c r="Q2241" s="74">
        <v>0.41499999999999998</v>
      </c>
      <c r="R2241" s="61" t="s">
        <v>58</v>
      </c>
      <c r="S2241" s="74">
        <v>161.06200000000001</v>
      </c>
      <c r="T2241" s="61" t="s">
        <v>58</v>
      </c>
      <c r="U2241" s="74">
        <v>11.337</v>
      </c>
      <c r="V2241" s="74">
        <v>11.414</v>
      </c>
    </row>
    <row r="2242" spans="1:22" x14ac:dyDescent="0.25">
      <c r="A2242" s="53">
        <v>44876</v>
      </c>
      <c r="B2242" s="54">
        <v>11</v>
      </c>
      <c r="C2242" s="57">
        <v>72484710000</v>
      </c>
      <c r="D2242" s="60" t="s">
        <v>58</v>
      </c>
      <c r="E2242" s="60" t="s">
        <v>58</v>
      </c>
      <c r="F2242" s="57">
        <v>69021592508</v>
      </c>
      <c r="G2242" s="59">
        <v>1.31E-3</v>
      </c>
      <c r="H2242" s="59">
        <v>1.31E-3</v>
      </c>
      <c r="I2242" s="60" t="s">
        <v>58</v>
      </c>
      <c r="J2242" s="59">
        <v>0.17241000000000001</v>
      </c>
      <c r="K2242" s="59">
        <v>2.7E-4</v>
      </c>
      <c r="L2242" s="59">
        <v>2.7E-4</v>
      </c>
      <c r="M2242" s="60" t="s">
        <v>58</v>
      </c>
      <c r="N2242" s="59">
        <v>0.1043</v>
      </c>
      <c r="O2242" s="58">
        <v>201.09620000000001</v>
      </c>
      <c r="P2242" s="58">
        <v>201.09620000000001</v>
      </c>
      <c r="Q2242" s="74">
        <v>0.41299999999999998</v>
      </c>
      <c r="R2242" s="61" t="s">
        <v>58</v>
      </c>
      <c r="S2242" s="74">
        <v>160.06200000000001</v>
      </c>
      <c r="T2242" s="61" t="s">
        <v>58</v>
      </c>
      <c r="U2242" s="74">
        <v>11.343999999999999</v>
      </c>
      <c r="V2242" s="74">
        <v>11.420999999999999</v>
      </c>
    </row>
    <row r="2243" spans="1:22" x14ac:dyDescent="0.25">
      <c r="A2243" s="53">
        <v>44879</v>
      </c>
      <c r="B2243" s="54">
        <v>11</v>
      </c>
      <c r="C2243" s="57">
        <v>72484710000</v>
      </c>
      <c r="D2243" s="60" t="s">
        <v>58</v>
      </c>
      <c r="E2243" s="60" t="s">
        <v>58</v>
      </c>
      <c r="F2243" s="57">
        <v>69098822426</v>
      </c>
      <c r="G2243" s="59">
        <v>2.4299999999999999E-3</v>
      </c>
      <c r="H2243" s="59">
        <v>2.4299999999999999E-3</v>
      </c>
      <c r="I2243" s="60" t="s">
        <v>58</v>
      </c>
      <c r="J2243" s="59">
        <v>0.159</v>
      </c>
      <c r="K2243" s="59">
        <v>1.1199999999999999E-3</v>
      </c>
      <c r="L2243" s="59">
        <v>1.1199999999999999E-3</v>
      </c>
      <c r="M2243" s="60" t="s">
        <v>58</v>
      </c>
      <c r="N2243" s="59">
        <v>0.14574999999999999</v>
      </c>
      <c r="O2243" s="58">
        <v>201.32130000000001</v>
      </c>
      <c r="P2243" s="58">
        <v>201.32130000000001</v>
      </c>
      <c r="Q2243" s="74">
        <v>0.40500000000000003</v>
      </c>
      <c r="R2243" s="61" t="s">
        <v>58</v>
      </c>
      <c r="S2243" s="74">
        <v>157.06200000000001</v>
      </c>
      <c r="T2243" s="61" t="s">
        <v>58</v>
      </c>
      <c r="U2243" s="74">
        <v>11.29</v>
      </c>
      <c r="V2243" s="74">
        <v>11.369</v>
      </c>
    </row>
    <row r="2244" spans="1:22" x14ac:dyDescent="0.25">
      <c r="A2244" s="53">
        <v>44880</v>
      </c>
      <c r="B2244" s="54">
        <v>11</v>
      </c>
      <c r="C2244" s="57">
        <v>72484710000</v>
      </c>
      <c r="D2244" s="60" t="s">
        <v>58</v>
      </c>
      <c r="E2244" s="60" t="s">
        <v>58</v>
      </c>
      <c r="F2244" s="57">
        <v>69132034845</v>
      </c>
      <c r="G2244" s="59">
        <v>2.9099999999999998E-3</v>
      </c>
      <c r="H2244" s="59">
        <v>2.9099999999999998E-3</v>
      </c>
      <c r="I2244" s="60" t="s">
        <v>58</v>
      </c>
      <c r="J2244" s="59">
        <v>0.16361999999999999</v>
      </c>
      <c r="K2244" s="59">
        <v>4.8000000000000001E-4</v>
      </c>
      <c r="L2244" s="59">
        <v>4.8000000000000001E-4</v>
      </c>
      <c r="M2244" s="60" t="s">
        <v>58</v>
      </c>
      <c r="N2244" s="59">
        <v>0.19172</v>
      </c>
      <c r="O2244" s="58">
        <v>201.41800000000001</v>
      </c>
      <c r="P2244" s="58">
        <v>201.41800000000001</v>
      </c>
      <c r="Q2244" s="74">
        <v>0.40300000000000002</v>
      </c>
      <c r="R2244" s="61" t="s">
        <v>58</v>
      </c>
      <c r="S2244" s="74">
        <v>156.06200000000001</v>
      </c>
      <c r="T2244" s="61" t="s">
        <v>58</v>
      </c>
      <c r="U2244" s="74">
        <v>11.244999999999999</v>
      </c>
      <c r="V2244" s="74">
        <v>11.324999999999999</v>
      </c>
    </row>
    <row r="2245" spans="1:22" x14ac:dyDescent="0.25">
      <c r="A2245" s="53">
        <v>44881</v>
      </c>
      <c r="B2245" s="54">
        <v>12</v>
      </c>
      <c r="C2245" s="57">
        <v>77283910000</v>
      </c>
      <c r="D2245" s="60" t="s">
        <v>58</v>
      </c>
      <c r="E2245" s="60" t="s">
        <v>58</v>
      </c>
      <c r="F2245" s="57">
        <v>73426130190</v>
      </c>
      <c r="G2245" s="59">
        <v>3.0000000000000001E-5</v>
      </c>
      <c r="H2245" s="59">
        <v>3.0000000000000001E-5</v>
      </c>
      <c r="I2245" s="60" t="s">
        <v>58</v>
      </c>
      <c r="J2245" s="59">
        <v>1.0919999999999999E-2</v>
      </c>
      <c r="K2245" s="59">
        <v>3.0000000000000001E-5</v>
      </c>
      <c r="L2245" s="59">
        <v>3.0000000000000001E-5</v>
      </c>
      <c r="M2245" s="60" t="s">
        <v>58</v>
      </c>
      <c r="N2245" s="59">
        <v>1.0919999999999999E-2</v>
      </c>
      <c r="O2245" s="58">
        <v>201.42400000000001</v>
      </c>
      <c r="P2245" s="58">
        <v>201.42400000000001</v>
      </c>
      <c r="Q2245" s="74">
        <v>0.43</v>
      </c>
      <c r="R2245" s="61" t="s">
        <v>58</v>
      </c>
      <c r="S2245" s="74">
        <v>167.91300000000001</v>
      </c>
      <c r="T2245" s="61" t="s">
        <v>58</v>
      </c>
      <c r="U2245" s="74">
        <v>11.335000000000001</v>
      </c>
      <c r="V2245" s="74">
        <v>11.436</v>
      </c>
    </row>
    <row r="2246" spans="1:22" x14ac:dyDescent="0.25">
      <c r="A2246" s="53">
        <v>44882</v>
      </c>
      <c r="B2246" s="54">
        <v>12</v>
      </c>
      <c r="C2246" s="57">
        <v>77283910000</v>
      </c>
      <c r="D2246" s="60" t="s">
        <v>58</v>
      </c>
      <c r="E2246" s="60" t="s">
        <v>58</v>
      </c>
      <c r="F2246" s="57">
        <v>73449045494</v>
      </c>
      <c r="G2246" s="59">
        <v>3.4000000000000002E-4</v>
      </c>
      <c r="H2246" s="59">
        <v>3.4000000000000002E-4</v>
      </c>
      <c r="I2246" s="60" t="s">
        <v>58</v>
      </c>
      <c r="J2246" s="59">
        <v>6.4369999999999997E-2</v>
      </c>
      <c r="K2246" s="59">
        <v>3.1E-4</v>
      </c>
      <c r="L2246" s="59">
        <v>3.1E-4</v>
      </c>
      <c r="M2246" s="60" t="s">
        <v>58</v>
      </c>
      <c r="N2246" s="59">
        <v>0.12063</v>
      </c>
      <c r="O2246" s="58">
        <v>201.48689999999999</v>
      </c>
      <c r="P2246" s="58">
        <v>201.48689999999999</v>
      </c>
      <c r="Q2246" s="74">
        <v>0.42699999999999999</v>
      </c>
      <c r="R2246" s="61" t="s">
        <v>58</v>
      </c>
      <c r="S2246" s="74">
        <v>166.91300000000001</v>
      </c>
      <c r="T2246" s="61" t="s">
        <v>58</v>
      </c>
      <c r="U2246" s="74">
        <v>11.333</v>
      </c>
      <c r="V2246" s="74">
        <v>11.433999999999999</v>
      </c>
    </row>
    <row r="2247" spans="1:22" x14ac:dyDescent="0.25">
      <c r="A2247" s="53">
        <v>44883</v>
      </c>
      <c r="B2247" s="54">
        <v>12</v>
      </c>
      <c r="C2247" s="57">
        <v>77283910000</v>
      </c>
      <c r="D2247" s="60" t="s">
        <v>58</v>
      </c>
      <c r="E2247" s="60" t="s">
        <v>58</v>
      </c>
      <c r="F2247" s="57">
        <v>73484695472</v>
      </c>
      <c r="G2247" s="59">
        <v>8.3000000000000001E-4</v>
      </c>
      <c r="H2247" s="59">
        <v>8.3000000000000001E-4</v>
      </c>
      <c r="I2247" s="60" t="s">
        <v>58</v>
      </c>
      <c r="J2247" s="59">
        <v>0.10586</v>
      </c>
      <c r="K2247" s="59">
        <v>4.8999999999999998E-4</v>
      </c>
      <c r="L2247" s="59">
        <v>4.8999999999999998E-4</v>
      </c>
      <c r="M2247" s="60" t="s">
        <v>58</v>
      </c>
      <c r="N2247" s="59">
        <v>0.19377</v>
      </c>
      <c r="O2247" s="58">
        <v>201.5847</v>
      </c>
      <c r="P2247" s="58">
        <v>201.5847</v>
      </c>
      <c r="Q2247" s="74">
        <v>0.42499999999999999</v>
      </c>
      <c r="R2247" s="61" t="s">
        <v>58</v>
      </c>
      <c r="S2247" s="74">
        <v>165.91300000000001</v>
      </c>
      <c r="T2247" s="61" t="s">
        <v>58</v>
      </c>
      <c r="U2247" s="74">
        <v>11.29</v>
      </c>
      <c r="V2247" s="74">
        <v>11.391</v>
      </c>
    </row>
    <row r="2248" spans="1:22" x14ac:dyDescent="0.25">
      <c r="A2248" s="53">
        <v>44886</v>
      </c>
      <c r="B2248" s="54">
        <v>12</v>
      </c>
      <c r="C2248" s="57">
        <v>77283910000</v>
      </c>
      <c r="D2248" s="60" t="s">
        <v>58</v>
      </c>
      <c r="E2248" s="60" t="s">
        <v>58</v>
      </c>
      <c r="F2248" s="57">
        <v>73531693892</v>
      </c>
      <c r="G2248" s="59">
        <v>1.47E-3</v>
      </c>
      <c r="H2248" s="59">
        <v>1.47E-3</v>
      </c>
      <c r="I2248" s="60" t="s">
        <v>58</v>
      </c>
      <c r="J2248" s="59">
        <v>9.3310000000000004E-2</v>
      </c>
      <c r="K2248" s="59">
        <v>6.4000000000000005E-4</v>
      </c>
      <c r="L2248" s="59">
        <v>6.4000000000000005E-4</v>
      </c>
      <c r="M2248" s="60" t="s">
        <v>58</v>
      </c>
      <c r="N2248" s="59">
        <v>8.0890000000000004E-2</v>
      </c>
      <c r="O2248" s="58">
        <v>201.71360000000001</v>
      </c>
      <c r="P2248" s="58">
        <v>201.71360000000001</v>
      </c>
      <c r="Q2248" s="74">
        <v>0.41699999999999998</v>
      </c>
      <c r="R2248" s="61" t="s">
        <v>58</v>
      </c>
      <c r="S2248" s="74">
        <v>162.91300000000001</v>
      </c>
      <c r="T2248" s="61" t="s">
        <v>58</v>
      </c>
      <c r="U2248" s="74">
        <v>11.352</v>
      </c>
      <c r="V2248" s="74">
        <v>11.454000000000001</v>
      </c>
    </row>
    <row r="2249" spans="1:22" x14ac:dyDescent="0.25">
      <c r="A2249" s="53">
        <v>44887</v>
      </c>
      <c r="B2249" s="54">
        <v>12</v>
      </c>
      <c r="C2249" s="57">
        <v>77283910000</v>
      </c>
      <c r="D2249" s="60" t="s">
        <v>58</v>
      </c>
      <c r="E2249" s="60" t="s">
        <v>58</v>
      </c>
      <c r="F2249" s="57">
        <v>73518489832</v>
      </c>
      <c r="G2249" s="59">
        <v>1.2899999999999999E-3</v>
      </c>
      <c r="H2249" s="59">
        <v>1.2899999999999999E-3</v>
      </c>
      <c r="I2249" s="60" t="s">
        <v>58</v>
      </c>
      <c r="J2249" s="59">
        <v>6.9400000000000003E-2</v>
      </c>
      <c r="K2249" s="59">
        <v>-1.8000000000000001E-4</v>
      </c>
      <c r="L2249" s="59">
        <v>-1.8000000000000001E-4</v>
      </c>
      <c r="M2249" s="60" t="s">
        <v>58</v>
      </c>
      <c r="N2249" s="59">
        <v>-6.3450000000000006E-2</v>
      </c>
      <c r="O2249" s="58">
        <v>201.67740000000001</v>
      </c>
      <c r="P2249" s="58">
        <v>201.67740000000001</v>
      </c>
      <c r="Q2249" s="74">
        <v>0.41399999999999998</v>
      </c>
      <c r="R2249" s="61" t="s">
        <v>58</v>
      </c>
      <c r="S2249" s="74">
        <v>161.91300000000001</v>
      </c>
      <c r="T2249" s="61" t="s">
        <v>58</v>
      </c>
      <c r="U2249" s="74">
        <v>11.351000000000001</v>
      </c>
      <c r="V2249" s="74">
        <v>11.57</v>
      </c>
    </row>
    <row r="2250" spans="1:22" x14ac:dyDescent="0.25">
      <c r="A2250" s="53">
        <v>44888</v>
      </c>
      <c r="B2250" s="54">
        <v>12</v>
      </c>
      <c r="C2250" s="57">
        <v>82099966000</v>
      </c>
      <c r="D2250" s="60" t="s">
        <v>58</v>
      </c>
      <c r="E2250" s="60" t="s">
        <v>58</v>
      </c>
      <c r="F2250" s="57">
        <v>78000217632</v>
      </c>
      <c r="G2250" s="59">
        <v>1.0200000000000001E-3</v>
      </c>
      <c r="H2250" s="59">
        <v>1.0200000000000001E-3</v>
      </c>
      <c r="I2250" s="60" t="s">
        <v>58</v>
      </c>
      <c r="J2250" s="59">
        <v>0.44977</v>
      </c>
      <c r="K2250" s="59">
        <v>1.0200000000000001E-3</v>
      </c>
      <c r="L2250" s="59">
        <v>1.0200000000000001E-3</v>
      </c>
      <c r="M2250" s="60" t="s">
        <v>58</v>
      </c>
      <c r="N2250" s="59">
        <v>0.44977</v>
      </c>
      <c r="O2250" s="58">
        <v>201.8827</v>
      </c>
      <c r="P2250" s="58">
        <v>201.8827</v>
      </c>
      <c r="Q2250" s="74">
        <v>0.43</v>
      </c>
      <c r="R2250" s="61" t="s">
        <v>58</v>
      </c>
      <c r="S2250" s="74">
        <v>168.20500000000001</v>
      </c>
      <c r="T2250" s="61" t="s">
        <v>58</v>
      </c>
      <c r="U2250" s="74">
        <v>11.327</v>
      </c>
      <c r="V2250" s="74">
        <v>11.429</v>
      </c>
    </row>
    <row r="2251" spans="1:22" x14ac:dyDescent="0.25">
      <c r="A2251" s="53">
        <v>44889</v>
      </c>
      <c r="B2251" s="54">
        <v>12</v>
      </c>
      <c r="C2251" s="57">
        <v>82099966000</v>
      </c>
      <c r="D2251" s="60" t="s">
        <v>58</v>
      </c>
      <c r="E2251" s="60" t="s">
        <v>58</v>
      </c>
      <c r="F2251" s="57">
        <v>78023657534</v>
      </c>
      <c r="G2251" s="59">
        <v>1.32E-3</v>
      </c>
      <c r="H2251" s="59">
        <v>1.32E-3</v>
      </c>
      <c r="I2251" s="60" t="s">
        <v>58</v>
      </c>
      <c r="J2251" s="59">
        <v>0.27193000000000001</v>
      </c>
      <c r="K2251" s="59">
        <v>2.9999999999999997E-4</v>
      </c>
      <c r="L2251" s="59">
        <v>2.9999999999999997E-4</v>
      </c>
      <c r="M2251" s="60" t="s">
        <v>58</v>
      </c>
      <c r="N2251" s="59">
        <v>0.11591</v>
      </c>
      <c r="O2251" s="58">
        <v>201.9434</v>
      </c>
      <c r="P2251" s="58">
        <v>201.9434</v>
      </c>
      <c r="Q2251" s="74">
        <v>0.42699999999999999</v>
      </c>
      <c r="R2251" s="61" t="s">
        <v>58</v>
      </c>
      <c r="S2251" s="74">
        <v>167.20500000000001</v>
      </c>
      <c r="T2251" s="61" t="s">
        <v>58</v>
      </c>
      <c r="U2251" s="74">
        <v>11.327</v>
      </c>
      <c r="V2251" s="74">
        <v>11.429</v>
      </c>
    </row>
    <row r="2252" spans="1:22" x14ac:dyDescent="0.25">
      <c r="A2252" s="53">
        <v>44890</v>
      </c>
      <c r="B2252" s="54">
        <v>12</v>
      </c>
      <c r="C2252" s="57">
        <v>82099966000</v>
      </c>
      <c r="D2252" s="60" t="s">
        <v>58</v>
      </c>
      <c r="E2252" s="60" t="s">
        <v>58</v>
      </c>
      <c r="F2252" s="57">
        <v>78047734381</v>
      </c>
      <c r="G2252" s="59">
        <v>1.6299999999999999E-3</v>
      </c>
      <c r="H2252" s="59">
        <v>1.6299999999999999E-3</v>
      </c>
      <c r="I2252" s="60" t="s">
        <v>58</v>
      </c>
      <c r="J2252" s="59">
        <v>0.21884000000000001</v>
      </c>
      <c r="K2252" s="59">
        <v>3.1E-4</v>
      </c>
      <c r="L2252" s="59">
        <v>3.1E-4</v>
      </c>
      <c r="M2252" s="60" t="s">
        <v>58</v>
      </c>
      <c r="N2252" s="59">
        <v>0.1192</v>
      </c>
      <c r="O2252" s="58">
        <v>202.00569999999999</v>
      </c>
      <c r="P2252" s="58">
        <v>202.00569999999999</v>
      </c>
      <c r="Q2252" s="74">
        <v>0.42499999999999999</v>
      </c>
      <c r="R2252" s="61" t="s">
        <v>58</v>
      </c>
      <c r="S2252" s="74">
        <v>166.20500000000001</v>
      </c>
      <c r="T2252" s="61" t="s">
        <v>58</v>
      </c>
      <c r="U2252" s="74">
        <v>11.324999999999999</v>
      </c>
      <c r="V2252" s="74">
        <v>11.427</v>
      </c>
    </row>
    <row r="2253" spans="1:22" x14ac:dyDescent="0.25">
      <c r="A2253" s="53">
        <v>44893</v>
      </c>
      <c r="B2253" s="54">
        <v>12</v>
      </c>
      <c r="C2253" s="57">
        <v>82099966000</v>
      </c>
      <c r="D2253" s="60" t="s">
        <v>58</v>
      </c>
      <c r="E2253" s="60" t="s">
        <v>58</v>
      </c>
      <c r="F2253" s="57">
        <v>78116878894</v>
      </c>
      <c r="G2253" s="59">
        <v>2.5200000000000001E-3</v>
      </c>
      <c r="H2253" s="59">
        <v>2.5200000000000001E-3</v>
      </c>
      <c r="I2253" s="60" t="s">
        <v>58</v>
      </c>
      <c r="J2253" s="59">
        <v>0.16511000000000001</v>
      </c>
      <c r="K2253" s="59">
        <v>8.8999999999999995E-4</v>
      </c>
      <c r="L2253" s="59">
        <v>8.8999999999999995E-4</v>
      </c>
      <c r="M2253" s="60" t="s">
        <v>58</v>
      </c>
      <c r="N2253" s="59">
        <v>0.11376</v>
      </c>
      <c r="O2253" s="58">
        <v>202.18459999999999</v>
      </c>
      <c r="P2253" s="58">
        <v>202.18459999999999</v>
      </c>
      <c r="Q2253" s="74">
        <v>0.41699999999999998</v>
      </c>
      <c r="R2253" s="61" t="s">
        <v>58</v>
      </c>
      <c r="S2253" s="74">
        <v>163.20500000000001</v>
      </c>
      <c r="T2253" s="61" t="s">
        <v>58</v>
      </c>
      <c r="U2253" s="74">
        <v>11.263999999999999</v>
      </c>
      <c r="V2253" s="74">
        <v>11.432</v>
      </c>
    </row>
    <row r="2254" spans="1:22" x14ac:dyDescent="0.25">
      <c r="A2254" s="53">
        <v>44894</v>
      </c>
      <c r="B2254" s="54">
        <v>12</v>
      </c>
      <c r="C2254" s="57">
        <v>82099966000</v>
      </c>
      <c r="D2254" s="60" t="s">
        <v>58</v>
      </c>
      <c r="E2254" s="60" t="s">
        <v>58</v>
      </c>
      <c r="F2254" s="57">
        <v>78166420365</v>
      </c>
      <c r="G2254" s="59">
        <v>3.15E-3</v>
      </c>
      <c r="H2254" s="59">
        <v>3.15E-3</v>
      </c>
      <c r="I2254" s="60" t="s">
        <v>58</v>
      </c>
      <c r="J2254" s="59">
        <v>0.17827000000000001</v>
      </c>
      <c r="K2254" s="59">
        <v>6.3000000000000003E-4</v>
      </c>
      <c r="L2254" s="59">
        <v>6.3000000000000003E-4</v>
      </c>
      <c r="M2254" s="60" t="s">
        <v>58</v>
      </c>
      <c r="N2254" s="59">
        <v>0.26036999999999999</v>
      </c>
      <c r="O2254" s="58">
        <v>202.31290000000001</v>
      </c>
      <c r="P2254" s="58">
        <v>202.31290000000001</v>
      </c>
      <c r="Q2254" s="74">
        <v>0.41499999999999998</v>
      </c>
      <c r="R2254" s="61" t="s">
        <v>58</v>
      </c>
      <c r="S2254" s="74">
        <v>162.20500000000001</v>
      </c>
      <c r="T2254" s="61" t="s">
        <v>58</v>
      </c>
      <c r="U2254" s="74">
        <v>11.234999999999999</v>
      </c>
      <c r="V2254" s="74">
        <v>11.352</v>
      </c>
    </row>
    <row r="2255" spans="1:22" x14ac:dyDescent="0.25">
      <c r="A2255" s="53">
        <v>44895</v>
      </c>
      <c r="B2255" s="54">
        <v>11</v>
      </c>
      <c r="C2255" s="57">
        <v>80917754000</v>
      </c>
      <c r="D2255" s="60" t="s">
        <v>58</v>
      </c>
      <c r="E2255" s="60" t="s">
        <v>58</v>
      </c>
      <c r="F2255" s="57">
        <v>76851805452</v>
      </c>
      <c r="G2255" s="59">
        <v>9.0000000000000006E-5</v>
      </c>
      <c r="H2255" s="59">
        <v>9.0000000000000006E-5</v>
      </c>
      <c r="I2255" s="60" t="s">
        <v>58</v>
      </c>
      <c r="J2255" s="59">
        <v>3.1989999999999998E-2</v>
      </c>
      <c r="K2255" s="59">
        <v>9.0000000000000006E-5</v>
      </c>
      <c r="L2255" s="59">
        <v>9.0000000000000006E-5</v>
      </c>
      <c r="M2255" s="60" t="s">
        <v>58</v>
      </c>
      <c r="N2255" s="59">
        <v>3.1989999999999998E-2</v>
      </c>
      <c r="O2255" s="58">
        <v>202.33029999999999</v>
      </c>
      <c r="P2255" s="58">
        <v>202.33029999999999</v>
      </c>
      <c r="Q2255" s="74">
        <v>0.435</v>
      </c>
      <c r="R2255" s="61" t="s">
        <v>58</v>
      </c>
      <c r="S2255" s="74">
        <v>169.36500000000001</v>
      </c>
      <c r="T2255" s="61" t="s">
        <v>58</v>
      </c>
      <c r="U2255" s="74">
        <v>11.298</v>
      </c>
      <c r="V2255" s="74">
        <v>11.391</v>
      </c>
    </row>
    <row r="2256" spans="1:22" x14ac:dyDescent="0.25">
      <c r="A2256" s="53">
        <v>44896</v>
      </c>
      <c r="B2256" s="54">
        <v>11</v>
      </c>
      <c r="C2256" s="57">
        <v>80917754000</v>
      </c>
      <c r="D2256" s="60" t="s">
        <v>58</v>
      </c>
      <c r="E2256" s="60" t="s">
        <v>58</v>
      </c>
      <c r="F2256" s="57">
        <v>76877627896</v>
      </c>
      <c r="G2256" s="59">
        <v>4.2000000000000002E-4</v>
      </c>
      <c r="H2256" s="59">
        <v>4.2000000000000002E-4</v>
      </c>
      <c r="I2256" s="60" t="s">
        <v>58</v>
      </c>
      <c r="J2256" s="59">
        <v>8.0100000000000005E-2</v>
      </c>
      <c r="K2256" s="59">
        <v>3.4000000000000002E-4</v>
      </c>
      <c r="L2256" s="59">
        <v>3.4000000000000002E-4</v>
      </c>
      <c r="M2256" s="60" t="s">
        <v>58</v>
      </c>
      <c r="N2256" s="59">
        <v>0.13045999999999999</v>
      </c>
      <c r="O2256" s="58">
        <v>202.39830000000001</v>
      </c>
      <c r="P2256" s="58">
        <v>202.39830000000001</v>
      </c>
      <c r="Q2256" s="74">
        <v>0.433</v>
      </c>
      <c r="R2256" s="61" t="s">
        <v>58</v>
      </c>
      <c r="S2256" s="74">
        <v>168.36500000000001</v>
      </c>
      <c r="T2256" s="61" t="s">
        <v>58</v>
      </c>
      <c r="U2256" s="74">
        <v>11.297000000000001</v>
      </c>
      <c r="V2256" s="74">
        <v>11.382999999999999</v>
      </c>
    </row>
    <row r="2257" spans="1:22" x14ac:dyDescent="0.25">
      <c r="A2257" s="53">
        <v>44897</v>
      </c>
      <c r="B2257" s="54">
        <v>11</v>
      </c>
      <c r="C2257" s="57">
        <v>80917754000</v>
      </c>
      <c r="D2257" s="60" t="s">
        <v>58</v>
      </c>
      <c r="E2257" s="60" t="s">
        <v>58</v>
      </c>
      <c r="F2257" s="57">
        <v>76900903622</v>
      </c>
      <c r="G2257" s="59">
        <v>7.2999999999999996E-4</v>
      </c>
      <c r="H2257" s="59">
        <v>7.2999999999999996E-4</v>
      </c>
      <c r="I2257" s="60" t="s">
        <v>58</v>
      </c>
      <c r="J2257" s="59">
        <v>9.221E-2</v>
      </c>
      <c r="K2257" s="59">
        <v>2.9999999999999997E-4</v>
      </c>
      <c r="L2257" s="59">
        <v>2.9999999999999997E-4</v>
      </c>
      <c r="M2257" s="60" t="s">
        <v>58</v>
      </c>
      <c r="N2257" s="59">
        <v>0.11683</v>
      </c>
      <c r="O2257" s="58">
        <v>202.45959999999999</v>
      </c>
      <c r="P2257" s="58">
        <v>202.45959999999999</v>
      </c>
      <c r="Q2257" s="74">
        <v>0.43</v>
      </c>
      <c r="R2257" s="61" t="s">
        <v>58</v>
      </c>
      <c r="S2257" s="74">
        <v>167.36500000000001</v>
      </c>
      <c r="T2257" s="61" t="s">
        <v>58</v>
      </c>
      <c r="U2257" s="74">
        <v>11.295999999999999</v>
      </c>
      <c r="V2257" s="74">
        <v>11.382</v>
      </c>
    </row>
    <row r="2258" spans="1:22" x14ac:dyDescent="0.25">
      <c r="A2258" s="53">
        <v>44900</v>
      </c>
      <c r="B2258" s="54">
        <v>11</v>
      </c>
      <c r="C2258" s="57">
        <v>80917754000</v>
      </c>
      <c r="D2258" s="60" t="s">
        <v>58</v>
      </c>
      <c r="E2258" s="60" t="s">
        <v>58</v>
      </c>
      <c r="F2258" s="57">
        <v>76977286402</v>
      </c>
      <c r="G2258" s="59">
        <v>1.72E-3</v>
      </c>
      <c r="H2258" s="59">
        <v>1.72E-3</v>
      </c>
      <c r="I2258" s="60" t="s">
        <v>58</v>
      </c>
      <c r="J2258" s="59">
        <v>0.11015</v>
      </c>
      <c r="K2258" s="59">
        <v>9.8999999999999999E-4</v>
      </c>
      <c r="L2258" s="59">
        <v>9.8999999999999999E-4</v>
      </c>
      <c r="M2258" s="60" t="s">
        <v>58</v>
      </c>
      <c r="N2258" s="59">
        <v>0.12837999999999999</v>
      </c>
      <c r="O2258" s="58">
        <v>202.66069999999999</v>
      </c>
      <c r="P2258" s="58">
        <v>202.66069999999999</v>
      </c>
      <c r="Q2258" s="74">
        <v>0.42299999999999999</v>
      </c>
      <c r="R2258" s="61" t="s">
        <v>58</v>
      </c>
      <c r="S2258" s="74">
        <v>164.36500000000001</v>
      </c>
      <c r="T2258" s="61" t="s">
        <v>58</v>
      </c>
      <c r="U2258" s="74">
        <v>11.27</v>
      </c>
      <c r="V2258" s="74">
        <v>11.361000000000001</v>
      </c>
    </row>
    <row r="2259" spans="1:22" x14ac:dyDescent="0.25">
      <c r="A2259" s="53">
        <v>44901</v>
      </c>
      <c r="B2259" s="54">
        <v>11</v>
      </c>
      <c r="C2259" s="57">
        <v>80917754000</v>
      </c>
      <c r="D2259" s="60" t="s">
        <v>58</v>
      </c>
      <c r="E2259" s="60" t="s">
        <v>58</v>
      </c>
      <c r="F2259" s="57">
        <v>77003181554</v>
      </c>
      <c r="G2259" s="59">
        <v>2.0600000000000002E-3</v>
      </c>
      <c r="H2259" s="59">
        <v>2.0600000000000002E-3</v>
      </c>
      <c r="I2259" s="60" t="s">
        <v>58</v>
      </c>
      <c r="J2259" s="59">
        <v>0.11305</v>
      </c>
      <c r="K2259" s="59">
        <v>3.4000000000000002E-4</v>
      </c>
      <c r="L2259" s="59">
        <v>3.4000000000000002E-4</v>
      </c>
      <c r="M2259" s="60" t="s">
        <v>58</v>
      </c>
      <c r="N2259" s="59">
        <v>0.13062000000000001</v>
      </c>
      <c r="O2259" s="58">
        <v>202.72890000000001</v>
      </c>
      <c r="P2259" s="58">
        <v>202.72890000000001</v>
      </c>
      <c r="Q2259" s="74">
        <v>0.42</v>
      </c>
      <c r="R2259" s="61" t="s">
        <v>58</v>
      </c>
      <c r="S2259" s="74">
        <v>163.36500000000001</v>
      </c>
      <c r="T2259" s="61" t="s">
        <v>58</v>
      </c>
      <c r="U2259" s="74">
        <v>11.260999999999999</v>
      </c>
      <c r="V2259" s="74">
        <v>11.352</v>
      </c>
    </row>
    <row r="2260" spans="1:22" x14ac:dyDescent="0.25">
      <c r="A2260" s="53">
        <v>44902</v>
      </c>
      <c r="B2260" s="54">
        <v>12</v>
      </c>
      <c r="C2260" s="57">
        <v>86017059000</v>
      </c>
      <c r="D2260" s="60" t="s">
        <v>58</v>
      </c>
      <c r="E2260" s="60" t="s">
        <v>58</v>
      </c>
      <c r="F2260" s="57">
        <v>81589286977</v>
      </c>
      <c r="G2260" s="59">
        <v>2.9999999999999997E-4</v>
      </c>
      <c r="H2260" s="59">
        <v>2.9999999999999997E-4</v>
      </c>
      <c r="I2260" s="60" t="s">
        <v>58</v>
      </c>
      <c r="J2260" s="59">
        <v>0.1169</v>
      </c>
      <c r="K2260" s="59">
        <v>2.9999999999999997E-4</v>
      </c>
      <c r="L2260" s="59">
        <v>2.9999999999999997E-4</v>
      </c>
      <c r="M2260" s="60" t="s">
        <v>58</v>
      </c>
      <c r="N2260" s="59">
        <v>0.1169</v>
      </c>
      <c r="O2260" s="58">
        <v>202.7903</v>
      </c>
      <c r="P2260" s="58">
        <v>202.7903</v>
      </c>
      <c r="Q2260" s="74">
        <v>0.44500000000000001</v>
      </c>
      <c r="R2260" s="61" t="s">
        <v>58</v>
      </c>
      <c r="S2260" s="74">
        <v>174.16499999999999</v>
      </c>
      <c r="T2260" s="61" t="s">
        <v>58</v>
      </c>
      <c r="U2260" s="74">
        <v>11.286</v>
      </c>
      <c r="V2260" s="74">
        <v>11.393000000000001</v>
      </c>
    </row>
    <row r="2261" spans="1:22" x14ac:dyDescent="0.25">
      <c r="A2261" s="53">
        <v>44903</v>
      </c>
      <c r="B2261" s="54">
        <v>12</v>
      </c>
      <c r="C2261" s="57">
        <v>86017059000</v>
      </c>
      <c r="D2261" s="60" t="s">
        <v>58</v>
      </c>
      <c r="E2261" s="60" t="s">
        <v>58</v>
      </c>
      <c r="F2261" s="57">
        <v>81616534640</v>
      </c>
      <c r="G2261" s="59">
        <v>6.4000000000000005E-4</v>
      </c>
      <c r="H2261" s="59">
        <v>6.4000000000000005E-4</v>
      </c>
      <c r="I2261" s="60" t="s">
        <v>58</v>
      </c>
      <c r="J2261" s="59">
        <v>0.12324</v>
      </c>
      <c r="K2261" s="59">
        <v>3.3E-4</v>
      </c>
      <c r="L2261" s="59">
        <v>3.3E-4</v>
      </c>
      <c r="M2261" s="60" t="s">
        <v>58</v>
      </c>
      <c r="N2261" s="59">
        <v>0.12961</v>
      </c>
      <c r="O2261" s="58">
        <v>202.858</v>
      </c>
      <c r="P2261" s="58">
        <v>202.858</v>
      </c>
      <c r="Q2261" s="74">
        <v>0.442</v>
      </c>
      <c r="R2261" s="61" t="s">
        <v>58</v>
      </c>
      <c r="S2261" s="74">
        <v>173.16499999999999</v>
      </c>
      <c r="T2261" s="61" t="s">
        <v>58</v>
      </c>
      <c r="U2261" s="74">
        <v>11.288</v>
      </c>
      <c r="V2261" s="74">
        <v>11.385</v>
      </c>
    </row>
    <row r="2262" spans="1:22" x14ac:dyDescent="0.25">
      <c r="A2262" s="53">
        <v>44904</v>
      </c>
      <c r="B2262" s="54">
        <v>12</v>
      </c>
      <c r="C2262" s="57">
        <v>86017059000</v>
      </c>
      <c r="D2262" s="60" t="s">
        <v>58</v>
      </c>
      <c r="E2262" s="60" t="s">
        <v>58</v>
      </c>
      <c r="F2262" s="57">
        <v>81638543782</v>
      </c>
      <c r="G2262" s="59">
        <v>9.1E-4</v>
      </c>
      <c r="H2262" s="59">
        <v>9.1E-4</v>
      </c>
      <c r="I2262" s="60" t="s">
        <v>58</v>
      </c>
      <c r="J2262" s="59">
        <v>0.11659</v>
      </c>
      <c r="K2262" s="59">
        <v>2.7E-4</v>
      </c>
      <c r="L2262" s="59">
        <v>2.7E-4</v>
      </c>
      <c r="M2262" s="60" t="s">
        <v>58</v>
      </c>
      <c r="N2262" s="59">
        <v>0.10342</v>
      </c>
      <c r="O2262" s="58">
        <v>202.9127</v>
      </c>
      <c r="P2262" s="58">
        <v>202.9127</v>
      </c>
      <c r="Q2262" s="74">
        <v>0.439</v>
      </c>
      <c r="R2262" s="61" t="s">
        <v>58</v>
      </c>
      <c r="S2262" s="74">
        <v>172.16499999999999</v>
      </c>
      <c r="T2262" s="61" t="s">
        <v>58</v>
      </c>
      <c r="U2262" s="74">
        <v>11.282999999999999</v>
      </c>
      <c r="V2262" s="74">
        <v>11.391999999999999</v>
      </c>
    </row>
    <row r="2263" spans="1:22" x14ac:dyDescent="0.25">
      <c r="A2263" s="53">
        <v>44907</v>
      </c>
      <c r="B2263" s="54">
        <v>12</v>
      </c>
      <c r="C2263" s="57">
        <v>86017059000</v>
      </c>
      <c r="D2263" s="60" t="s">
        <v>58</v>
      </c>
      <c r="E2263" s="60" t="s">
        <v>58</v>
      </c>
      <c r="F2263" s="57">
        <v>81698941047</v>
      </c>
      <c r="G2263" s="59">
        <v>1.65E-3</v>
      </c>
      <c r="H2263" s="59">
        <v>1.65E-3</v>
      </c>
      <c r="I2263" s="60" t="s">
        <v>58</v>
      </c>
      <c r="J2263" s="59">
        <v>0.10531</v>
      </c>
      <c r="K2263" s="59">
        <v>7.3999999999999999E-4</v>
      </c>
      <c r="L2263" s="59">
        <v>7.3999999999999999E-4</v>
      </c>
      <c r="M2263" s="60" t="s">
        <v>58</v>
      </c>
      <c r="N2263" s="59">
        <v>9.4149999999999998E-2</v>
      </c>
      <c r="O2263" s="58">
        <v>203.06280000000001</v>
      </c>
      <c r="P2263" s="58">
        <v>203.06280000000001</v>
      </c>
      <c r="Q2263" s="74">
        <v>0.432</v>
      </c>
      <c r="R2263" s="61" t="s">
        <v>58</v>
      </c>
      <c r="S2263" s="74">
        <v>169.16499999999999</v>
      </c>
      <c r="T2263" s="61" t="s">
        <v>58</v>
      </c>
      <c r="U2263" s="74">
        <v>11.324999999999999</v>
      </c>
      <c r="V2263" s="74">
        <v>11.43</v>
      </c>
    </row>
    <row r="2264" spans="1:22" x14ac:dyDescent="0.25">
      <c r="A2264" s="53">
        <v>44908</v>
      </c>
      <c r="B2264" s="54">
        <v>12</v>
      </c>
      <c r="C2264" s="57">
        <v>86017059000</v>
      </c>
      <c r="D2264" s="60" t="s">
        <v>58</v>
      </c>
      <c r="E2264" s="60" t="s">
        <v>58</v>
      </c>
      <c r="F2264" s="57">
        <v>81719456951</v>
      </c>
      <c r="G2264" s="59">
        <v>1.9E-3</v>
      </c>
      <c r="H2264" s="59">
        <v>1.9E-3</v>
      </c>
      <c r="I2264" s="60" t="s">
        <v>58</v>
      </c>
      <c r="J2264" s="59">
        <v>0.10398</v>
      </c>
      <c r="K2264" s="59">
        <v>2.5000000000000001E-4</v>
      </c>
      <c r="L2264" s="59">
        <v>2.5000000000000001E-4</v>
      </c>
      <c r="M2264" s="60" t="s">
        <v>58</v>
      </c>
      <c r="N2264" s="59">
        <v>9.5979999999999996E-2</v>
      </c>
      <c r="O2264" s="58">
        <v>203.1138</v>
      </c>
      <c r="P2264" s="58">
        <v>203.1138</v>
      </c>
      <c r="Q2264" s="74">
        <v>0.42899999999999999</v>
      </c>
      <c r="R2264" s="61" t="s">
        <v>58</v>
      </c>
      <c r="S2264" s="74">
        <v>168.16499999999999</v>
      </c>
      <c r="T2264" s="61" t="s">
        <v>58</v>
      </c>
      <c r="U2264" s="74">
        <v>11.318</v>
      </c>
      <c r="V2264" s="74">
        <v>11.442</v>
      </c>
    </row>
    <row r="2265" spans="1:22" x14ac:dyDescent="0.25">
      <c r="A2265" s="53">
        <v>44909</v>
      </c>
      <c r="B2265" s="54">
        <v>12</v>
      </c>
      <c r="C2265" s="57">
        <v>86017059000</v>
      </c>
      <c r="D2265" s="60" t="s">
        <v>58</v>
      </c>
      <c r="E2265" s="60" t="s">
        <v>58</v>
      </c>
      <c r="F2265" s="57">
        <v>81723063976</v>
      </c>
      <c r="G2265" s="59">
        <v>4.0000000000000003E-5</v>
      </c>
      <c r="H2265" s="59">
        <v>4.0000000000000003E-5</v>
      </c>
      <c r="I2265" s="60" t="s">
        <v>58</v>
      </c>
      <c r="J2265" s="59">
        <v>1.6240000000000001E-2</v>
      </c>
      <c r="K2265" s="59">
        <v>4.0000000000000003E-5</v>
      </c>
      <c r="L2265" s="59">
        <v>4.0000000000000003E-5</v>
      </c>
      <c r="M2265" s="60" t="s">
        <v>58</v>
      </c>
      <c r="N2265" s="59">
        <v>1.6240000000000001E-2</v>
      </c>
      <c r="O2265" s="58">
        <v>203.12280000000001</v>
      </c>
      <c r="P2265" s="58">
        <v>203.12280000000001</v>
      </c>
      <c r="Q2265" s="74">
        <v>0.42599999999999999</v>
      </c>
      <c r="R2265" s="61" t="s">
        <v>58</v>
      </c>
      <c r="S2265" s="74">
        <v>167.16499999999999</v>
      </c>
      <c r="T2265" s="61" t="s">
        <v>58</v>
      </c>
      <c r="U2265" s="74">
        <v>11.327999999999999</v>
      </c>
      <c r="V2265" s="74">
        <v>11.502000000000001</v>
      </c>
    </row>
    <row r="2266" spans="1:22" x14ac:dyDescent="0.25">
      <c r="A2266" s="53">
        <v>44910</v>
      </c>
      <c r="B2266" s="54">
        <v>12</v>
      </c>
      <c r="C2266" s="57">
        <v>86017059000</v>
      </c>
      <c r="D2266" s="60" t="s">
        <v>58</v>
      </c>
      <c r="E2266" s="60" t="s">
        <v>58</v>
      </c>
      <c r="F2266" s="57">
        <v>81758593861</v>
      </c>
      <c r="G2266" s="59">
        <v>4.8000000000000001E-4</v>
      </c>
      <c r="H2266" s="59">
        <v>4.8000000000000001E-4</v>
      </c>
      <c r="I2266" s="60" t="s">
        <v>58</v>
      </c>
      <c r="J2266" s="59">
        <v>9.1310000000000002E-2</v>
      </c>
      <c r="K2266" s="59">
        <v>4.2999999999999999E-4</v>
      </c>
      <c r="L2266" s="59">
        <v>4.2999999999999999E-4</v>
      </c>
      <c r="M2266" s="60" t="s">
        <v>58</v>
      </c>
      <c r="N2266" s="59">
        <v>0.17193</v>
      </c>
      <c r="O2266" s="58">
        <v>203.21109999999999</v>
      </c>
      <c r="P2266" s="58">
        <v>203.21109999999999</v>
      </c>
      <c r="Q2266" s="74">
        <v>0.42399999999999999</v>
      </c>
      <c r="R2266" s="61" t="s">
        <v>58</v>
      </c>
      <c r="S2266" s="74">
        <v>166.16499999999999</v>
      </c>
      <c r="T2266" s="61" t="s">
        <v>58</v>
      </c>
      <c r="U2266" s="74">
        <v>11.314</v>
      </c>
      <c r="V2266" s="74">
        <v>11.471</v>
      </c>
    </row>
    <row r="2267" spans="1:22" x14ac:dyDescent="0.25">
      <c r="A2267" s="53">
        <v>44911</v>
      </c>
      <c r="B2267" s="54">
        <v>12</v>
      </c>
      <c r="C2267" s="57">
        <v>86017059000</v>
      </c>
      <c r="D2267" s="60" t="s">
        <v>58</v>
      </c>
      <c r="E2267" s="60" t="s">
        <v>58</v>
      </c>
      <c r="F2267" s="57">
        <v>81785060035</v>
      </c>
      <c r="G2267" s="59">
        <v>8.0000000000000004E-4</v>
      </c>
      <c r="H2267" s="59">
        <v>8.0000000000000004E-4</v>
      </c>
      <c r="I2267" s="60" t="s">
        <v>58</v>
      </c>
      <c r="J2267" s="59">
        <v>0.10256</v>
      </c>
      <c r="K2267" s="59">
        <v>3.2000000000000003E-4</v>
      </c>
      <c r="L2267" s="59">
        <v>3.2000000000000003E-4</v>
      </c>
      <c r="M2267" s="60" t="s">
        <v>58</v>
      </c>
      <c r="N2267" s="59">
        <v>0.12540000000000001</v>
      </c>
      <c r="O2267" s="58">
        <v>203.27690000000001</v>
      </c>
      <c r="P2267" s="58">
        <v>203.27690000000001</v>
      </c>
      <c r="Q2267" s="74">
        <v>0.42199999999999999</v>
      </c>
      <c r="R2267" s="61" t="s">
        <v>58</v>
      </c>
      <c r="S2267" s="74">
        <v>165.16499999999999</v>
      </c>
      <c r="T2267" s="61" t="s">
        <v>58</v>
      </c>
      <c r="U2267" s="74">
        <v>11.311</v>
      </c>
      <c r="V2267" s="74">
        <v>11.465999999999999</v>
      </c>
    </row>
    <row r="2268" spans="1:22" x14ac:dyDescent="0.25">
      <c r="A2268" s="53">
        <v>44914</v>
      </c>
      <c r="B2268" s="54">
        <v>12</v>
      </c>
      <c r="C2268" s="57">
        <v>86017059000</v>
      </c>
      <c r="D2268" s="60" t="s">
        <v>58</v>
      </c>
      <c r="E2268" s="60" t="s">
        <v>58</v>
      </c>
      <c r="F2268" s="57">
        <v>81807452538</v>
      </c>
      <c r="G2268" s="59">
        <v>1.08E-3</v>
      </c>
      <c r="H2268" s="59">
        <v>1.08E-3</v>
      </c>
      <c r="I2268" s="60" t="s">
        <v>58</v>
      </c>
      <c r="J2268" s="59">
        <v>6.7659999999999998E-2</v>
      </c>
      <c r="K2268" s="59">
        <v>2.7E-4</v>
      </c>
      <c r="L2268" s="59">
        <v>2.7E-4</v>
      </c>
      <c r="M2268" s="60" t="s">
        <v>58</v>
      </c>
      <c r="N2268" s="59">
        <v>3.3869999999999997E-2</v>
      </c>
      <c r="O2268" s="58">
        <v>203.33250000000001</v>
      </c>
      <c r="P2268" s="58">
        <v>203.33250000000001</v>
      </c>
      <c r="Q2268" s="74">
        <v>0.41299999999999998</v>
      </c>
      <c r="R2268" s="61" t="s">
        <v>58</v>
      </c>
      <c r="S2268" s="74">
        <v>162.16499999999999</v>
      </c>
      <c r="T2268" s="61" t="s">
        <v>58</v>
      </c>
      <c r="U2268" s="74">
        <v>11.401999999999999</v>
      </c>
      <c r="V2268" s="74">
        <v>11.62</v>
      </c>
    </row>
    <row r="2269" spans="1:22" x14ac:dyDescent="0.25">
      <c r="A2269" s="53">
        <v>44915</v>
      </c>
      <c r="B2269" s="54">
        <v>12</v>
      </c>
      <c r="C2269" s="57">
        <v>86017059000</v>
      </c>
      <c r="D2269" s="60" t="s">
        <v>58</v>
      </c>
      <c r="E2269" s="60" t="s">
        <v>58</v>
      </c>
      <c r="F2269" s="57">
        <v>81833473630</v>
      </c>
      <c r="G2269" s="59">
        <v>1.4E-3</v>
      </c>
      <c r="H2269" s="59">
        <v>1.4E-3</v>
      </c>
      <c r="I2269" s="60" t="s">
        <v>58</v>
      </c>
      <c r="J2269" s="59">
        <v>7.5410000000000005E-2</v>
      </c>
      <c r="K2269" s="59">
        <v>3.2000000000000003E-4</v>
      </c>
      <c r="L2269" s="59">
        <v>3.2000000000000003E-4</v>
      </c>
      <c r="M2269" s="60" t="s">
        <v>58</v>
      </c>
      <c r="N2269" s="59">
        <v>0.12309</v>
      </c>
      <c r="O2269" s="58">
        <v>203.3972</v>
      </c>
      <c r="P2269" s="58">
        <v>203.3972</v>
      </c>
      <c r="Q2269" s="74">
        <v>0.41099999999999998</v>
      </c>
      <c r="R2269" s="61" t="s">
        <v>58</v>
      </c>
      <c r="S2269" s="74">
        <v>161.16499999999999</v>
      </c>
      <c r="T2269" s="61" t="s">
        <v>58</v>
      </c>
      <c r="U2269" s="74">
        <v>11.398999999999999</v>
      </c>
      <c r="V2269" s="74">
        <v>11.617000000000001</v>
      </c>
    </row>
    <row r="2270" spans="1:22" x14ac:dyDescent="0.25">
      <c r="A2270" s="53">
        <v>44916</v>
      </c>
      <c r="B2270" s="54">
        <v>12</v>
      </c>
      <c r="C2270" s="57">
        <v>91017059000</v>
      </c>
      <c r="D2270" s="60" t="s">
        <v>58</v>
      </c>
      <c r="E2270" s="60" t="s">
        <v>58</v>
      </c>
      <c r="F2270" s="57">
        <v>86433655056</v>
      </c>
      <c r="G2270" s="59">
        <v>3.6999999999999999E-4</v>
      </c>
      <c r="H2270" s="59">
        <v>3.6999999999999999E-4</v>
      </c>
      <c r="I2270" s="60" t="s">
        <v>58</v>
      </c>
      <c r="J2270" s="59">
        <v>0.14343</v>
      </c>
      <c r="K2270" s="59">
        <v>3.6999999999999999E-4</v>
      </c>
      <c r="L2270" s="59">
        <v>3.6999999999999999E-4</v>
      </c>
      <c r="M2270" s="60" t="s">
        <v>58</v>
      </c>
      <c r="N2270" s="59">
        <v>0.14343</v>
      </c>
      <c r="O2270" s="58">
        <v>203.47190000000001</v>
      </c>
      <c r="P2270" s="58">
        <v>203.47190000000001</v>
      </c>
      <c r="Q2270" s="74">
        <v>0.42499999999999999</v>
      </c>
      <c r="R2270" s="61" t="s">
        <v>58</v>
      </c>
      <c r="S2270" s="74">
        <v>167.023</v>
      </c>
      <c r="T2270" s="61" t="s">
        <v>58</v>
      </c>
      <c r="U2270" s="74">
        <v>11.413</v>
      </c>
      <c r="V2270" s="74">
        <v>11.627000000000001</v>
      </c>
    </row>
    <row r="2271" spans="1:22" x14ac:dyDescent="0.25">
      <c r="A2271" s="53">
        <v>44917</v>
      </c>
      <c r="B2271" s="54">
        <v>12</v>
      </c>
      <c r="C2271" s="57">
        <v>91017059000</v>
      </c>
      <c r="D2271" s="60" t="s">
        <v>58</v>
      </c>
      <c r="E2271" s="60" t="s">
        <v>58</v>
      </c>
      <c r="F2271" s="57">
        <v>86458140763</v>
      </c>
      <c r="G2271" s="59">
        <v>6.4999999999999997E-4</v>
      </c>
      <c r="H2271" s="59">
        <v>6.4999999999999997E-4</v>
      </c>
      <c r="I2271" s="60" t="s">
        <v>58</v>
      </c>
      <c r="J2271" s="59">
        <v>0.12604000000000001</v>
      </c>
      <c r="K2271" s="59">
        <v>2.7999999999999998E-4</v>
      </c>
      <c r="L2271" s="59">
        <v>2.7999999999999998E-4</v>
      </c>
      <c r="M2271" s="60" t="s">
        <v>58</v>
      </c>
      <c r="N2271" s="59">
        <v>0.10892</v>
      </c>
      <c r="O2271" s="58">
        <v>203.52950000000001</v>
      </c>
      <c r="P2271" s="58">
        <v>203.52950000000001</v>
      </c>
      <c r="Q2271" s="74">
        <v>0.42299999999999999</v>
      </c>
      <c r="R2271" s="61" t="s">
        <v>58</v>
      </c>
      <c r="S2271" s="74">
        <v>166.023</v>
      </c>
      <c r="T2271" s="61" t="s">
        <v>58</v>
      </c>
      <c r="U2271" s="74">
        <v>11.416</v>
      </c>
      <c r="V2271" s="74">
        <v>11.632999999999999</v>
      </c>
    </row>
    <row r="2272" spans="1:22" x14ac:dyDescent="0.25">
      <c r="A2272" s="53">
        <v>44918</v>
      </c>
      <c r="B2272" s="54">
        <v>12</v>
      </c>
      <c r="C2272" s="57">
        <v>91017059000</v>
      </c>
      <c r="D2272" s="60" t="s">
        <v>58</v>
      </c>
      <c r="E2272" s="60" t="s">
        <v>58</v>
      </c>
      <c r="F2272" s="57">
        <v>86485478975</v>
      </c>
      <c r="G2272" s="59">
        <v>9.7000000000000005E-4</v>
      </c>
      <c r="H2272" s="59">
        <v>9.7000000000000005E-4</v>
      </c>
      <c r="I2272" s="60" t="s">
        <v>58</v>
      </c>
      <c r="J2272" s="59">
        <v>0.12479999999999999</v>
      </c>
      <c r="K2272" s="59">
        <v>3.2000000000000003E-4</v>
      </c>
      <c r="L2272" s="59">
        <v>3.2000000000000003E-4</v>
      </c>
      <c r="M2272" s="60" t="s">
        <v>58</v>
      </c>
      <c r="N2272" s="59">
        <v>0.12232</v>
      </c>
      <c r="O2272" s="58">
        <v>203.59389999999999</v>
      </c>
      <c r="P2272" s="58">
        <v>203.59389999999999</v>
      </c>
      <c r="Q2272" s="74">
        <v>0.42</v>
      </c>
      <c r="R2272" s="61" t="s">
        <v>58</v>
      </c>
      <c r="S2272" s="74">
        <v>165.023</v>
      </c>
      <c r="T2272" s="61" t="s">
        <v>58</v>
      </c>
      <c r="U2272" s="74">
        <v>11.413</v>
      </c>
      <c r="V2272" s="74">
        <v>11.631</v>
      </c>
    </row>
    <row r="2273" spans="1:22" x14ac:dyDescent="0.25">
      <c r="A2273" s="53">
        <v>44921</v>
      </c>
      <c r="B2273" s="54">
        <v>12</v>
      </c>
      <c r="C2273" s="57">
        <v>91017059000</v>
      </c>
      <c r="D2273" s="60" t="s">
        <v>58</v>
      </c>
      <c r="E2273" s="60" t="s">
        <v>58</v>
      </c>
      <c r="F2273" s="57">
        <v>86559165622</v>
      </c>
      <c r="G2273" s="59">
        <v>1.82E-3</v>
      </c>
      <c r="H2273" s="59">
        <v>1.82E-3</v>
      </c>
      <c r="I2273" s="60" t="s">
        <v>58</v>
      </c>
      <c r="J2273" s="59">
        <v>0.11695999999999999</v>
      </c>
      <c r="K2273" s="59">
        <v>8.4999999999999995E-4</v>
      </c>
      <c r="L2273" s="59">
        <v>8.4999999999999995E-4</v>
      </c>
      <c r="M2273" s="60" t="s">
        <v>58</v>
      </c>
      <c r="N2273" s="59">
        <v>0.10918</v>
      </c>
      <c r="O2273" s="58">
        <v>203.76740000000001</v>
      </c>
      <c r="P2273" s="58">
        <v>203.76740000000001</v>
      </c>
      <c r="Q2273" s="74">
        <v>0.41199999999999998</v>
      </c>
      <c r="R2273" s="61" t="s">
        <v>58</v>
      </c>
      <c r="S2273" s="74">
        <v>162.023</v>
      </c>
      <c r="T2273" s="61" t="s">
        <v>58</v>
      </c>
      <c r="U2273" s="74">
        <v>11.417</v>
      </c>
      <c r="V2273" s="74">
        <v>11.648</v>
      </c>
    </row>
    <row r="2274" spans="1:22" x14ac:dyDescent="0.25">
      <c r="A2274" s="53">
        <v>44922</v>
      </c>
      <c r="B2274" s="54">
        <v>12</v>
      </c>
      <c r="C2274" s="57">
        <v>91017059000</v>
      </c>
      <c r="D2274" s="60" t="s">
        <v>58</v>
      </c>
      <c r="E2274" s="60" t="s">
        <v>58</v>
      </c>
      <c r="F2274" s="57">
        <v>86586655982</v>
      </c>
      <c r="G2274" s="59">
        <v>2.14E-3</v>
      </c>
      <c r="H2274" s="59">
        <v>2.14E-3</v>
      </c>
      <c r="I2274" s="60" t="s">
        <v>58</v>
      </c>
      <c r="J2274" s="59">
        <v>0.1178</v>
      </c>
      <c r="K2274" s="59">
        <v>3.2000000000000003E-4</v>
      </c>
      <c r="L2274" s="59">
        <v>3.2000000000000003E-4</v>
      </c>
      <c r="M2274" s="60" t="s">
        <v>58</v>
      </c>
      <c r="N2274" s="59">
        <v>0.12289</v>
      </c>
      <c r="O2274" s="58">
        <v>203.8321</v>
      </c>
      <c r="P2274" s="58">
        <v>203.8321</v>
      </c>
      <c r="Q2274" s="74">
        <v>0.41</v>
      </c>
      <c r="R2274" s="61" t="s">
        <v>58</v>
      </c>
      <c r="S2274" s="74">
        <v>161.023</v>
      </c>
      <c r="T2274" s="61" t="s">
        <v>58</v>
      </c>
      <c r="U2274" s="74">
        <v>11.413</v>
      </c>
      <c r="V2274" s="74">
        <v>11.646000000000001</v>
      </c>
    </row>
    <row r="2275" spans="1:22" x14ac:dyDescent="0.25">
      <c r="A2275" s="53">
        <v>44923</v>
      </c>
      <c r="B2275" s="54">
        <v>12</v>
      </c>
      <c r="C2275" s="57">
        <v>102873224000</v>
      </c>
      <c r="D2275" s="60" t="s">
        <v>58</v>
      </c>
      <c r="E2275" s="60" t="s">
        <v>58</v>
      </c>
      <c r="F2275" s="57">
        <v>98064600218</v>
      </c>
      <c r="G2275" s="59">
        <v>4.8000000000000001E-4</v>
      </c>
      <c r="H2275" s="59">
        <v>4.8000000000000001E-4</v>
      </c>
      <c r="I2275" s="60" t="s">
        <v>58</v>
      </c>
      <c r="J2275" s="59">
        <v>0.19324</v>
      </c>
      <c r="K2275" s="59">
        <v>4.8000000000000001E-4</v>
      </c>
      <c r="L2275" s="59">
        <v>4.8000000000000001E-4</v>
      </c>
      <c r="M2275" s="60" t="s">
        <v>58</v>
      </c>
      <c r="N2275" s="59">
        <v>0.19324</v>
      </c>
      <c r="O2275" s="58">
        <v>203.9308</v>
      </c>
      <c r="P2275" s="58">
        <v>203.9308</v>
      </c>
      <c r="Q2275" s="74">
        <v>0.39500000000000002</v>
      </c>
      <c r="R2275" s="61" t="s">
        <v>58</v>
      </c>
      <c r="S2275" s="74">
        <v>155.131</v>
      </c>
      <c r="T2275" s="61" t="s">
        <v>58</v>
      </c>
      <c r="U2275" s="74">
        <v>11.346</v>
      </c>
      <c r="V2275" s="74">
        <v>11.597</v>
      </c>
    </row>
    <row r="2276" spans="1:22" x14ac:dyDescent="0.25">
      <c r="A2276" s="53">
        <v>44924</v>
      </c>
      <c r="B2276" s="54">
        <v>12</v>
      </c>
      <c r="C2276" s="57">
        <v>102873224000</v>
      </c>
      <c r="D2276" s="60" t="s">
        <v>58</v>
      </c>
      <c r="E2276" s="60" t="s">
        <v>58</v>
      </c>
      <c r="F2276" s="57">
        <v>98109181639</v>
      </c>
      <c r="G2276" s="59">
        <v>9.3999999999999997E-4</v>
      </c>
      <c r="H2276" s="59">
        <v>9.3999999999999997E-4</v>
      </c>
      <c r="I2276" s="60" t="s">
        <v>58</v>
      </c>
      <c r="J2276" s="59">
        <v>0.18683</v>
      </c>
      <c r="K2276" s="59">
        <v>4.4999999999999999E-4</v>
      </c>
      <c r="L2276" s="59">
        <v>4.4999999999999999E-4</v>
      </c>
      <c r="M2276" s="60" t="s">
        <v>58</v>
      </c>
      <c r="N2276" s="59">
        <v>0.18045</v>
      </c>
      <c r="O2276" s="58">
        <v>204.02350000000001</v>
      </c>
      <c r="P2276" s="58">
        <v>204.02350000000001</v>
      </c>
      <c r="Q2276" s="74">
        <v>0.39300000000000002</v>
      </c>
      <c r="R2276" s="61" t="s">
        <v>58</v>
      </c>
      <c r="S2276" s="74">
        <v>154.131</v>
      </c>
      <c r="T2276" s="61" t="s">
        <v>58</v>
      </c>
      <c r="U2276" s="74">
        <v>11.318</v>
      </c>
      <c r="V2276" s="74">
        <v>11.56</v>
      </c>
    </row>
    <row r="2277" spans="1:22" x14ac:dyDescent="0.25">
      <c r="A2277" s="53">
        <v>44925</v>
      </c>
      <c r="B2277" s="54">
        <v>12</v>
      </c>
      <c r="C2277" s="57">
        <v>102873224000</v>
      </c>
      <c r="D2277" s="60" t="s">
        <v>58</v>
      </c>
      <c r="E2277" s="60" t="s">
        <v>58</v>
      </c>
      <c r="F2277" s="57">
        <v>98152218176</v>
      </c>
      <c r="G2277" s="59">
        <v>1.3799999999999999E-3</v>
      </c>
      <c r="H2277" s="59">
        <v>1.3799999999999999E-3</v>
      </c>
      <c r="I2277" s="60" t="s">
        <v>58</v>
      </c>
      <c r="J2277" s="59">
        <v>0.18240000000000001</v>
      </c>
      <c r="K2277" s="59">
        <v>4.4000000000000002E-4</v>
      </c>
      <c r="L2277" s="59">
        <v>4.4000000000000002E-4</v>
      </c>
      <c r="M2277" s="60" t="s">
        <v>58</v>
      </c>
      <c r="N2277" s="59">
        <v>0.1736</v>
      </c>
      <c r="O2277" s="58">
        <v>204.113</v>
      </c>
      <c r="P2277" s="58">
        <v>204.113</v>
      </c>
      <c r="Q2277" s="74">
        <v>0.39</v>
      </c>
      <c r="R2277" s="61" t="s">
        <v>58</v>
      </c>
      <c r="S2277" s="74">
        <v>153.131</v>
      </c>
      <c r="T2277" s="61" t="s">
        <v>58</v>
      </c>
      <c r="U2277" s="74">
        <v>11.278</v>
      </c>
      <c r="V2277" s="74">
        <v>11.526</v>
      </c>
    </row>
    <row r="2278" spans="1:22" x14ac:dyDescent="0.25">
      <c r="A2278" s="53">
        <v>44929</v>
      </c>
      <c r="B2278" s="54">
        <v>12</v>
      </c>
      <c r="C2278" s="57">
        <v>102873224000</v>
      </c>
      <c r="D2278" s="60" t="s">
        <v>58</v>
      </c>
      <c r="E2278" s="60" t="s">
        <v>58</v>
      </c>
      <c r="F2278" s="57">
        <v>98262465639</v>
      </c>
      <c r="G2278" s="59">
        <v>2.5000000000000001E-3</v>
      </c>
      <c r="H2278" s="59">
        <v>2.5000000000000001E-3</v>
      </c>
      <c r="I2278" s="60" t="s">
        <v>58</v>
      </c>
      <c r="J2278" s="59">
        <v>0.13922000000000001</v>
      </c>
      <c r="K2278" s="59">
        <v>1.1199999999999999E-3</v>
      </c>
      <c r="L2278" s="59">
        <v>1.1199999999999999E-3</v>
      </c>
      <c r="M2278" s="60" t="s">
        <v>58</v>
      </c>
      <c r="N2278" s="59">
        <v>0.10786999999999999</v>
      </c>
      <c r="O2278" s="58">
        <v>204.34219999999999</v>
      </c>
      <c r="P2278" s="58">
        <v>204.34219999999999</v>
      </c>
      <c r="Q2278" s="74">
        <v>0.38</v>
      </c>
      <c r="R2278" s="61" t="s">
        <v>58</v>
      </c>
      <c r="S2278" s="74">
        <v>149.131</v>
      </c>
      <c r="T2278" s="61" t="s">
        <v>58</v>
      </c>
      <c r="U2278" s="74">
        <v>11.292999999999999</v>
      </c>
      <c r="V2278" s="74">
        <v>11.553000000000001</v>
      </c>
    </row>
    <row r="2279" spans="1:22" x14ac:dyDescent="0.25">
      <c r="A2279" s="53">
        <v>44930</v>
      </c>
      <c r="B2279" s="54">
        <v>12</v>
      </c>
      <c r="C2279" s="57">
        <v>102873224000</v>
      </c>
      <c r="D2279" s="60" t="s">
        <v>58</v>
      </c>
      <c r="E2279" s="60" t="s">
        <v>58</v>
      </c>
      <c r="F2279" s="57">
        <v>98296670059</v>
      </c>
      <c r="G2279" s="59">
        <v>3.5E-4</v>
      </c>
      <c r="H2279" s="59">
        <v>3.5E-4</v>
      </c>
      <c r="I2279" s="60" t="s">
        <v>58</v>
      </c>
      <c r="J2279" s="59">
        <v>0.13544999999999999</v>
      </c>
      <c r="K2279" s="59">
        <v>3.5E-4</v>
      </c>
      <c r="L2279" s="59">
        <v>3.5E-4</v>
      </c>
      <c r="M2279" s="60" t="s">
        <v>58</v>
      </c>
      <c r="N2279" s="59">
        <v>0.13544999999999999</v>
      </c>
      <c r="O2279" s="58">
        <v>204.4134</v>
      </c>
      <c r="P2279" s="58">
        <v>204.4134</v>
      </c>
      <c r="Q2279" s="74">
        <v>0.377</v>
      </c>
      <c r="R2279" s="61" t="s">
        <v>58</v>
      </c>
      <c r="S2279" s="74">
        <v>148.131</v>
      </c>
      <c r="T2279" s="61" t="s">
        <v>58</v>
      </c>
      <c r="U2279" s="74">
        <v>11.284000000000001</v>
      </c>
      <c r="V2279" s="74">
        <v>11.542</v>
      </c>
    </row>
    <row r="2280" spans="1:22" x14ac:dyDescent="0.25">
      <c r="A2280" s="53">
        <v>44931</v>
      </c>
      <c r="B2280" s="54">
        <v>12</v>
      </c>
      <c r="C2280" s="57">
        <v>102873224000</v>
      </c>
      <c r="D2280" s="60" t="s">
        <v>58</v>
      </c>
      <c r="E2280" s="60" t="s">
        <v>58</v>
      </c>
      <c r="F2280" s="57">
        <v>98324609609</v>
      </c>
      <c r="G2280" s="59">
        <v>6.3000000000000003E-4</v>
      </c>
      <c r="H2280" s="59">
        <v>6.3000000000000003E-4</v>
      </c>
      <c r="I2280" s="60" t="s">
        <v>58</v>
      </c>
      <c r="J2280" s="59">
        <v>0.12230000000000001</v>
      </c>
      <c r="K2280" s="59">
        <v>2.7999999999999998E-4</v>
      </c>
      <c r="L2280" s="59">
        <v>2.7999999999999998E-4</v>
      </c>
      <c r="M2280" s="60" t="s">
        <v>58</v>
      </c>
      <c r="N2280" s="59">
        <v>0.10929999999999999</v>
      </c>
      <c r="O2280" s="58">
        <v>204.47149999999999</v>
      </c>
      <c r="P2280" s="58">
        <v>204.47149999999999</v>
      </c>
      <c r="Q2280" s="74">
        <v>0.375</v>
      </c>
      <c r="R2280" s="61" t="s">
        <v>58</v>
      </c>
      <c r="S2280" s="74">
        <v>147.131</v>
      </c>
      <c r="T2280" s="61" t="s">
        <v>58</v>
      </c>
      <c r="U2280" s="74">
        <v>11.286</v>
      </c>
      <c r="V2280" s="74">
        <v>11.548</v>
      </c>
    </row>
    <row r="2281" spans="1:22" x14ac:dyDescent="0.25">
      <c r="A2281" s="53">
        <v>44935</v>
      </c>
      <c r="B2281" s="54">
        <v>12</v>
      </c>
      <c r="C2281" s="57">
        <v>102873224000</v>
      </c>
      <c r="D2281" s="60" t="s">
        <v>58</v>
      </c>
      <c r="E2281" s="60" t="s">
        <v>58</v>
      </c>
      <c r="F2281" s="57">
        <v>98454755807</v>
      </c>
      <c r="G2281" s="59">
        <v>1.9599999999999999E-3</v>
      </c>
      <c r="H2281" s="59">
        <v>1.9599999999999999E-3</v>
      </c>
      <c r="I2281" s="60" t="s">
        <v>58</v>
      </c>
      <c r="J2281" s="59">
        <v>0.12629000000000001</v>
      </c>
      <c r="K2281" s="59">
        <v>1.32E-3</v>
      </c>
      <c r="L2281" s="59">
        <v>1.32E-3</v>
      </c>
      <c r="M2281" s="60" t="s">
        <v>58</v>
      </c>
      <c r="N2281" s="59">
        <v>0.12828999999999999</v>
      </c>
      <c r="O2281" s="58">
        <v>204.74209999999999</v>
      </c>
      <c r="P2281" s="58">
        <v>204.74209999999999</v>
      </c>
      <c r="Q2281" s="74">
        <v>0.36399999999999999</v>
      </c>
      <c r="R2281" s="61" t="s">
        <v>58</v>
      </c>
      <c r="S2281" s="74">
        <v>143.131</v>
      </c>
      <c r="T2281" s="61" t="s">
        <v>58</v>
      </c>
      <c r="U2281" s="74">
        <v>11.07</v>
      </c>
      <c r="V2281" s="74">
        <v>11.522</v>
      </c>
    </row>
    <row r="2282" spans="1:22" x14ac:dyDescent="0.25">
      <c r="A2282" s="53">
        <v>44936</v>
      </c>
      <c r="B2282" s="54">
        <v>12</v>
      </c>
      <c r="C2282" s="57">
        <v>102873224000</v>
      </c>
      <c r="D2282" s="60" t="s">
        <v>58</v>
      </c>
      <c r="E2282" s="60" t="s">
        <v>58</v>
      </c>
      <c r="F2282" s="57">
        <v>98482089942</v>
      </c>
      <c r="G2282" s="59">
        <v>2.2399999999999998E-3</v>
      </c>
      <c r="H2282" s="59">
        <v>2.2399999999999998E-3</v>
      </c>
      <c r="I2282" s="60" t="s">
        <v>58</v>
      </c>
      <c r="J2282" s="59">
        <v>0.12346</v>
      </c>
      <c r="K2282" s="59">
        <v>2.7999999999999998E-4</v>
      </c>
      <c r="L2282" s="59">
        <v>2.7999999999999998E-4</v>
      </c>
      <c r="M2282" s="60" t="s">
        <v>58</v>
      </c>
      <c r="N2282" s="59">
        <v>0.10663</v>
      </c>
      <c r="O2282" s="58">
        <v>204.79900000000001</v>
      </c>
      <c r="P2282" s="58">
        <v>204.79900000000001</v>
      </c>
      <c r="Q2282" s="74">
        <v>0.36199999999999999</v>
      </c>
      <c r="R2282" s="61" t="s">
        <v>58</v>
      </c>
      <c r="S2282" s="74">
        <v>142.131</v>
      </c>
      <c r="T2282" s="61" t="s">
        <v>58</v>
      </c>
      <c r="U2282" s="74">
        <v>11.069000000000001</v>
      </c>
      <c r="V2282" s="74">
        <v>11.529</v>
      </c>
    </row>
    <row r="2283" spans="1:22" x14ac:dyDescent="0.25">
      <c r="A2283" s="53">
        <v>44937</v>
      </c>
      <c r="B2283" s="54">
        <v>11</v>
      </c>
      <c r="C2283" s="57">
        <v>89617024000</v>
      </c>
      <c r="D2283" s="60" t="s">
        <v>58</v>
      </c>
      <c r="E2283" s="60" t="s">
        <v>58</v>
      </c>
      <c r="F2283" s="57">
        <v>85292844312</v>
      </c>
      <c r="G2283" s="59">
        <v>5.2999999999999998E-4</v>
      </c>
      <c r="H2283" s="59">
        <v>5.2999999999999998E-4</v>
      </c>
      <c r="I2283" s="60" t="s">
        <v>58</v>
      </c>
      <c r="J2283" s="59">
        <v>0.21254999999999999</v>
      </c>
      <c r="K2283" s="59">
        <v>5.2999999999999998E-4</v>
      </c>
      <c r="L2283" s="59">
        <v>5.2999999999999998E-4</v>
      </c>
      <c r="M2283" s="60" t="s">
        <v>58</v>
      </c>
      <c r="N2283" s="59">
        <v>0.21254999999999999</v>
      </c>
      <c r="O2283" s="58">
        <v>204.90710000000001</v>
      </c>
      <c r="P2283" s="58">
        <v>204.90710000000001</v>
      </c>
      <c r="Q2283" s="74">
        <v>0.41299999999999998</v>
      </c>
      <c r="R2283" s="61" t="s">
        <v>58</v>
      </c>
      <c r="S2283" s="74">
        <v>161.267</v>
      </c>
      <c r="T2283" s="61" t="s">
        <v>58</v>
      </c>
      <c r="U2283" s="74">
        <v>11.231</v>
      </c>
      <c r="V2283" s="74">
        <v>11.486000000000001</v>
      </c>
    </row>
    <row r="2284" spans="1:22" x14ac:dyDescent="0.25">
      <c r="A2284" s="53">
        <v>44938</v>
      </c>
      <c r="B2284" s="54">
        <v>11</v>
      </c>
      <c r="C2284" s="57">
        <v>89617024000</v>
      </c>
      <c r="D2284" s="60" t="s">
        <v>58</v>
      </c>
      <c r="E2284" s="60" t="s">
        <v>58</v>
      </c>
      <c r="F2284" s="57">
        <v>85320444482</v>
      </c>
      <c r="G2284" s="59">
        <v>8.4999999999999995E-4</v>
      </c>
      <c r="H2284" s="59">
        <v>8.4999999999999995E-4</v>
      </c>
      <c r="I2284" s="60" t="s">
        <v>58</v>
      </c>
      <c r="J2284" s="59">
        <v>0.16814000000000001</v>
      </c>
      <c r="K2284" s="59">
        <v>3.2000000000000003E-4</v>
      </c>
      <c r="L2284" s="59">
        <v>3.2000000000000003E-4</v>
      </c>
      <c r="M2284" s="60" t="s">
        <v>58</v>
      </c>
      <c r="N2284" s="59">
        <v>0.12534999999999999</v>
      </c>
      <c r="O2284" s="58">
        <v>204.9734</v>
      </c>
      <c r="P2284" s="58">
        <v>204.9734</v>
      </c>
      <c r="Q2284" s="74">
        <v>0.41099999999999998</v>
      </c>
      <c r="R2284" s="61" t="s">
        <v>58</v>
      </c>
      <c r="S2284" s="74">
        <v>160.267</v>
      </c>
      <c r="T2284" s="61" t="s">
        <v>58</v>
      </c>
      <c r="U2284" s="74">
        <v>11.227</v>
      </c>
      <c r="V2284" s="74">
        <v>11.481</v>
      </c>
    </row>
    <row r="2285" spans="1:22" x14ac:dyDescent="0.25">
      <c r="A2285" s="53">
        <v>44939</v>
      </c>
      <c r="B2285" s="54">
        <v>11</v>
      </c>
      <c r="C2285" s="57">
        <v>89617024000</v>
      </c>
      <c r="D2285" s="60" t="s">
        <v>58</v>
      </c>
      <c r="E2285" s="60" t="s">
        <v>58</v>
      </c>
      <c r="F2285" s="57">
        <v>85344403225</v>
      </c>
      <c r="G2285" s="59">
        <v>1.1299999999999999E-3</v>
      </c>
      <c r="H2285" s="59">
        <v>1.1299999999999999E-3</v>
      </c>
      <c r="I2285" s="60" t="s">
        <v>58</v>
      </c>
      <c r="J2285" s="59">
        <v>0.14771000000000001</v>
      </c>
      <c r="K2285" s="59">
        <v>2.7999999999999998E-4</v>
      </c>
      <c r="L2285" s="59">
        <v>2.7999999999999998E-4</v>
      </c>
      <c r="M2285" s="60" t="s">
        <v>58</v>
      </c>
      <c r="N2285" s="59">
        <v>0.10792</v>
      </c>
      <c r="O2285" s="58">
        <v>205.03100000000001</v>
      </c>
      <c r="P2285" s="58">
        <v>205.03100000000001</v>
      </c>
      <c r="Q2285" s="74">
        <v>0.40799999999999997</v>
      </c>
      <c r="R2285" s="61" t="s">
        <v>58</v>
      </c>
      <c r="S2285" s="74">
        <v>159.267</v>
      </c>
      <c r="T2285" s="61" t="s">
        <v>58</v>
      </c>
      <c r="U2285" s="74">
        <v>11.228999999999999</v>
      </c>
      <c r="V2285" s="74">
        <v>11.487</v>
      </c>
    </row>
    <row r="2286" spans="1:22" x14ac:dyDescent="0.25">
      <c r="A2286" s="53">
        <v>44942</v>
      </c>
      <c r="B2286" s="54">
        <v>11</v>
      </c>
      <c r="C2286" s="57">
        <v>89617024000</v>
      </c>
      <c r="D2286" s="60" t="s">
        <v>58</v>
      </c>
      <c r="E2286" s="60" t="s">
        <v>58</v>
      </c>
      <c r="F2286" s="57">
        <v>85463081577</v>
      </c>
      <c r="G2286" s="59">
        <v>2.5300000000000001E-3</v>
      </c>
      <c r="H2286" s="59">
        <v>2.5300000000000001E-3</v>
      </c>
      <c r="I2286" s="60" t="s">
        <v>58</v>
      </c>
      <c r="J2286" s="59">
        <v>0.16581000000000001</v>
      </c>
      <c r="K2286" s="59">
        <v>1.39E-3</v>
      </c>
      <c r="L2286" s="59">
        <v>1.39E-3</v>
      </c>
      <c r="M2286" s="60" t="s">
        <v>58</v>
      </c>
      <c r="N2286" s="59">
        <v>0.1842</v>
      </c>
      <c r="O2286" s="58">
        <v>205.31610000000001</v>
      </c>
      <c r="P2286" s="58">
        <v>205.31610000000001</v>
      </c>
      <c r="Q2286" s="74">
        <v>0.40100000000000002</v>
      </c>
      <c r="R2286" s="61" t="s">
        <v>58</v>
      </c>
      <c r="S2286" s="74">
        <v>156.267</v>
      </c>
      <c r="T2286" s="61" t="s">
        <v>58</v>
      </c>
      <c r="U2286" s="74">
        <v>11.186999999999999</v>
      </c>
      <c r="V2286" s="74">
        <v>11.368</v>
      </c>
    </row>
    <row r="2287" spans="1:22" x14ac:dyDescent="0.25">
      <c r="A2287" s="53">
        <v>44943</v>
      </c>
      <c r="B2287" s="54">
        <v>11</v>
      </c>
      <c r="C2287" s="57">
        <v>89617024000</v>
      </c>
      <c r="D2287" s="60" t="s">
        <v>58</v>
      </c>
      <c r="E2287" s="60" t="s">
        <v>58</v>
      </c>
      <c r="F2287" s="57">
        <v>85488671871</v>
      </c>
      <c r="G2287" s="59">
        <v>2.8300000000000001E-3</v>
      </c>
      <c r="H2287" s="59">
        <v>2.8300000000000001E-3</v>
      </c>
      <c r="I2287" s="60" t="s">
        <v>58</v>
      </c>
      <c r="J2287" s="59">
        <v>0.15848000000000001</v>
      </c>
      <c r="K2287" s="59">
        <v>2.9999999999999997E-4</v>
      </c>
      <c r="L2287" s="59">
        <v>2.9999999999999997E-4</v>
      </c>
      <c r="M2287" s="60" t="s">
        <v>58</v>
      </c>
      <c r="N2287" s="59">
        <v>0.11547</v>
      </c>
      <c r="O2287" s="58">
        <v>205.3776</v>
      </c>
      <c r="P2287" s="58">
        <v>205.3776</v>
      </c>
      <c r="Q2287" s="74">
        <v>0.39900000000000002</v>
      </c>
      <c r="R2287" s="61" t="s">
        <v>58</v>
      </c>
      <c r="S2287" s="74">
        <v>155.267</v>
      </c>
      <c r="T2287" s="61" t="s">
        <v>58</v>
      </c>
      <c r="U2287" s="74">
        <v>11.185</v>
      </c>
      <c r="V2287" s="74">
        <v>11.368</v>
      </c>
    </row>
    <row r="2288" spans="1:22" x14ac:dyDescent="0.25">
      <c r="A2288" s="53">
        <v>44944</v>
      </c>
      <c r="B2288" s="54">
        <v>12</v>
      </c>
      <c r="C2288" s="57">
        <v>95503747000</v>
      </c>
      <c r="D2288" s="60" t="s">
        <v>58</v>
      </c>
      <c r="E2288" s="60" t="s">
        <v>58</v>
      </c>
      <c r="F2288" s="57">
        <v>90780510361</v>
      </c>
      <c r="G2288" s="59">
        <v>2.9999999999999997E-4</v>
      </c>
      <c r="H2288" s="59">
        <v>2.9999999999999997E-4</v>
      </c>
      <c r="I2288" s="60" t="s">
        <v>58</v>
      </c>
      <c r="J2288" s="59">
        <v>0.11506</v>
      </c>
      <c r="K2288" s="59">
        <v>2.9999999999999997E-4</v>
      </c>
      <c r="L2288" s="59">
        <v>2.9999999999999997E-4</v>
      </c>
      <c r="M2288" s="60" t="s">
        <v>58</v>
      </c>
      <c r="N2288" s="59">
        <v>0.11506</v>
      </c>
      <c r="O2288" s="58">
        <v>205.43889999999999</v>
      </c>
      <c r="P2288" s="58">
        <v>205.43889999999999</v>
      </c>
      <c r="Q2288" s="74">
        <v>0.42399999999999999</v>
      </c>
      <c r="R2288" s="61" t="s">
        <v>58</v>
      </c>
      <c r="S2288" s="74">
        <v>166.703</v>
      </c>
      <c r="T2288" s="61" t="s">
        <v>58</v>
      </c>
      <c r="U2288" s="74">
        <v>11.226000000000001</v>
      </c>
      <c r="V2288" s="74">
        <v>11.436</v>
      </c>
    </row>
    <row r="2289" spans="1:22" x14ac:dyDescent="0.25">
      <c r="A2289" s="53">
        <v>44945</v>
      </c>
      <c r="B2289" s="54">
        <v>12</v>
      </c>
      <c r="C2289" s="57">
        <v>95503747000</v>
      </c>
      <c r="D2289" s="60" t="s">
        <v>58</v>
      </c>
      <c r="E2289" s="60" t="s">
        <v>58</v>
      </c>
      <c r="F2289" s="57">
        <v>90807690385</v>
      </c>
      <c r="G2289" s="59">
        <v>5.9999999999999995E-4</v>
      </c>
      <c r="H2289" s="59">
        <v>5.9999999999999995E-4</v>
      </c>
      <c r="I2289" s="60" t="s">
        <v>58</v>
      </c>
      <c r="J2289" s="59">
        <v>0.11526</v>
      </c>
      <c r="K2289" s="59">
        <v>2.9999999999999997E-4</v>
      </c>
      <c r="L2289" s="59">
        <v>2.9999999999999997E-4</v>
      </c>
      <c r="M2289" s="60" t="s">
        <v>58</v>
      </c>
      <c r="N2289" s="59">
        <v>0.11545999999999999</v>
      </c>
      <c r="O2289" s="58">
        <v>205.50040000000001</v>
      </c>
      <c r="P2289" s="58">
        <v>205.50040000000001</v>
      </c>
      <c r="Q2289" s="74">
        <v>0.42199999999999999</v>
      </c>
      <c r="R2289" s="61" t="s">
        <v>58</v>
      </c>
      <c r="S2289" s="74">
        <v>165.703</v>
      </c>
      <c r="T2289" s="61" t="s">
        <v>58</v>
      </c>
      <c r="U2289" s="74">
        <v>11.225</v>
      </c>
      <c r="V2289" s="74">
        <v>11.436999999999999</v>
      </c>
    </row>
    <row r="2290" spans="1:22" x14ac:dyDescent="0.25">
      <c r="A2290" s="53">
        <v>44946</v>
      </c>
      <c r="B2290" s="54">
        <v>12</v>
      </c>
      <c r="C2290" s="57">
        <v>95503747000</v>
      </c>
      <c r="D2290" s="60" t="s">
        <v>58</v>
      </c>
      <c r="E2290" s="60" t="s">
        <v>58</v>
      </c>
      <c r="F2290" s="57">
        <v>90834888053</v>
      </c>
      <c r="G2290" s="59">
        <v>8.9999999999999998E-4</v>
      </c>
      <c r="H2290" s="59">
        <v>8.9999999999999998E-4</v>
      </c>
      <c r="I2290" s="60" t="s">
        <v>58</v>
      </c>
      <c r="J2290" s="59">
        <v>0.11534</v>
      </c>
      <c r="K2290" s="59">
        <v>2.9999999999999997E-4</v>
      </c>
      <c r="L2290" s="59">
        <v>2.9999999999999997E-4</v>
      </c>
      <c r="M2290" s="60" t="s">
        <v>58</v>
      </c>
      <c r="N2290" s="59">
        <v>0.11550000000000001</v>
      </c>
      <c r="O2290" s="58">
        <v>205.56190000000001</v>
      </c>
      <c r="P2290" s="58">
        <v>205.56190000000001</v>
      </c>
      <c r="Q2290" s="74">
        <v>0.41899999999999998</v>
      </c>
      <c r="R2290" s="61" t="s">
        <v>58</v>
      </c>
      <c r="S2290" s="74">
        <v>164.703</v>
      </c>
      <c r="T2290" s="61" t="s">
        <v>58</v>
      </c>
      <c r="U2290" s="74">
        <v>11.224</v>
      </c>
      <c r="V2290" s="74">
        <v>11.436999999999999</v>
      </c>
    </row>
    <row r="2291" spans="1:22" x14ac:dyDescent="0.25">
      <c r="A2291" s="53">
        <v>44949</v>
      </c>
      <c r="B2291" s="54">
        <v>12</v>
      </c>
      <c r="C2291" s="57">
        <v>95503747000</v>
      </c>
      <c r="D2291" s="60" t="s">
        <v>58</v>
      </c>
      <c r="E2291" s="60" t="s">
        <v>58</v>
      </c>
      <c r="F2291" s="57">
        <v>90930686382</v>
      </c>
      <c r="G2291" s="59">
        <v>1.9499999999999999E-3</v>
      </c>
      <c r="H2291" s="59">
        <v>1.9499999999999999E-3</v>
      </c>
      <c r="I2291" s="60" t="s">
        <v>58</v>
      </c>
      <c r="J2291" s="59">
        <v>0.12604000000000001</v>
      </c>
      <c r="K2291" s="59">
        <v>1.0499999999999999E-3</v>
      </c>
      <c r="L2291" s="59">
        <v>1.0499999999999999E-3</v>
      </c>
      <c r="M2291" s="60" t="s">
        <v>58</v>
      </c>
      <c r="N2291" s="59">
        <v>0.13683000000000001</v>
      </c>
      <c r="O2291" s="58">
        <v>205.77869999999999</v>
      </c>
      <c r="P2291" s="58">
        <v>205.77869999999999</v>
      </c>
      <c r="Q2291" s="74">
        <v>0.41199999999999998</v>
      </c>
      <c r="R2291" s="61" t="s">
        <v>58</v>
      </c>
      <c r="S2291" s="74">
        <v>161.703</v>
      </c>
      <c r="T2291" s="61" t="s">
        <v>58</v>
      </c>
      <c r="U2291" s="74">
        <v>11.263999999999999</v>
      </c>
      <c r="V2291" s="74">
        <v>11.401999999999999</v>
      </c>
    </row>
    <row r="2292" spans="1:22" x14ac:dyDescent="0.25">
      <c r="A2292" s="53">
        <v>44950</v>
      </c>
      <c r="B2292" s="54">
        <v>12</v>
      </c>
      <c r="C2292" s="57">
        <v>95503747000</v>
      </c>
      <c r="D2292" s="60" t="s">
        <v>58</v>
      </c>
      <c r="E2292" s="60" t="s">
        <v>58</v>
      </c>
      <c r="F2292" s="57">
        <v>90958256943</v>
      </c>
      <c r="G2292" s="59">
        <v>2.2599999999999999E-3</v>
      </c>
      <c r="H2292" s="59">
        <v>2.2599999999999999E-3</v>
      </c>
      <c r="I2292" s="60" t="s">
        <v>58</v>
      </c>
      <c r="J2292" s="59">
        <v>0.12474</v>
      </c>
      <c r="K2292" s="59">
        <v>2.9999999999999997E-4</v>
      </c>
      <c r="L2292" s="59">
        <v>2.9999999999999997E-4</v>
      </c>
      <c r="M2292" s="60" t="s">
        <v>58</v>
      </c>
      <c r="N2292" s="59">
        <v>0.11701</v>
      </c>
      <c r="O2292" s="58">
        <v>205.84110000000001</v>
      </c>
      <c r="P2292" s="58">
        <v>205.84110000000001</v>
      </c>
      <c r="Q2292" s="74">
        <v>0.40899999999999997</v>
      </c>
      <c r="R2292" s="61" t="s">
        <v>58</v>
      </c>
      <c r="S2292" s="74">
        <v>160.703</v>
      </c>
      <c r="T2292" s="61" t="s">
        <v>58</v>
      </c>
      <c r="U2292" s="74">
        <v>11.263999999999999</v>
      </c>
      <c r="V2292" s="74">
        <v>11.401999999999999</v>
      </c>
    </row>
    <row r="2293" spans="1:22" x14ac:dyDescent="0.25">
      <c r="A2293" s="53">
        <v>44951</v>
      </c>
      <c r="B2293" s="54">
        <v>12</v>
      </c>
      <c r="C2293" s="57">
        <v>101503747000</v>
      </c>
      <c r="D2293" s="60" t="s">
        <v>58</v>
      </c>
      <c r="E2293" s="60" t="s">
        <v>58</v>
      </c>
      <c r="F2293" s="57">
        <v>96488391353</v>
      </c>
      <c r="G2293" s="59">
        <v>4.8000000000000001E-4</v>
      </c>
      <c r="H2293" s="59">
        <v>4.8000000000000001E-4</v>
      </c>
      <c r="I2293" s="60" t="s">
        <v>58</v>
      </c>
      <c r="J2293" s="59">
        <v>0.19051999999999999</v>
      </c>
      <c r="K2293" s="59">
        <v>4.8000000000000001E-4</v>
      </c>
      <c r="L2293" s="59">
        <v>4.8000000000000001E-4</v>
      </c>
      <c r="M2293" s="60" t="s">
        <v>58</v>
      </c>
      <c r="N2293" s="59">
        <v>0.19051999999999999</v>
      </c>
      <c r="O2293" s="58">
        <v>205.93950000000001</v>
      </c>
      <c r="P2293" s="58">
        <v>205.93950000000001</v>
      </c>
      <c r="Q2293" s="74">
        <v>0.42599999999999999</v>
      </c>
      <c r="R2293" s="61" t="s">
        <v>58</v>
      </c>
      <c r="S2293" s="74">
        <v>167.523</v>
      </c>
      <c r="T2293" s="61" t="s">
        <v>58</v>
      </c>
      <c r="U2293" s="74">
        <v>11.246</v>
      </c>
      <c r="V2293" s="74">
        <v>11.375999999999999</v>
      </c>
    </row>
    <row r="2294" spans="1:22" x14ac:dyDescent="0.25">
      <c r="A2294" s="53">
        <v>44952</v>
      </c>
      <c r="B2294" s="54">
        <v>12</v>
      </c>
      <c r="C2294" s="57">
        <v>101503747000</v>
      </c>
      <c r="D2294" s="60" t="s">
        <v>58</v>
      </c>
      <c r="E2294" s="60" t="s">
        <v>58</v>
      </c>
      <c r="F2294" s="57">
        <v>96513473917</v>
      </c>
      <c r="G2294" s="59">
        <v>7.3999999999999999E-4</v>
      </c>
      <c r="H2294" s="59">
        <v>7.3999999999999999E-4</v>
      </c>
      <c r="I2294" s="60" t="s">
        <v>58</v>
      </c>
      <c r="J2294" s="59">
        <v>0.14412</v>
      </c>
      <c r="K2294" s="59">
        <v>2.5999999999999998E-4</v>
      </c>
      <c r="L2294" s="59">
        <v>2.5999999999999998E-4</v>
      </c>
      <c r="M2294" s="60" t="s">
        <v>58</v>
      </c>
      <c r="N2294" s="59">
        <v>9.9519999999999997E-2</v>
      </c>
      <c r="O2294" s="58">
        <v>205.99299999999999</v>
      </c>
      <c r="P2294" s="58">
        <v>205.99299999999999</v>
      </c>
      <c r="Q2294" s="74">
        <v>0.42399999999999999</v>
      </c>
      <c r="R2294" s="61" t="s">
        <v>58</v>
      </c>
      <c r="S2294" s="74">
        <v>166.523</v>
      </c>
      <c r="T2294" s="61" t="s">
        <v>58</v>
      </c>
      <c r="U2294" s="74">
        <v>11.244999999999999</v>
      </c>
      <c r="V2294" s="74">
        <v>11.385999999999999</v>
      </c>
    </row>
    <row r="2295" spans="1:22" x14ac:dyDescent="0.25">
      <c r="A2295" s="53">
        <v>44953</v>
      </c>
      <c r="B2295" s="54">
        <v>12</v>
      </c>
      <c r="C2295" s="57">
        <v>101503747000</v>
      </c>
      <c r="D2295" s="60" t="s">
        <v>58</v>
      </c>
      <c r="E2295" s="60" t="s">
        <v>58</v>
      </c>
      <c r="F2295" s="57">
        <v>96541283271</v>
      </c>
      <c r="G2295" s="59">
        <v>1.0300000000000001E-3</v>
      </c>
      <c r="H2295" s="59">
        <v>1.0300000000000001E-3</v>
      </c>
      <c r="I2295" s="60" t="s">
        <v>58</v>
      </c>
      <c r="J2295" s="59">
        <v>0.13292999999999999</v>
      </c>
      <c r="K2295" s="59">
        <v>2.9E-4</v>
      </c>
      <c r="L2295" s="59">
        <v>2.9E-4</v>
      </c>
      <c r="M2295" s="60" t="s">
        <v>58</v>
      </c>
      <c r="N2295" s="59">
        <v>0.11088000000000001</v>
      </c>
      <c r="O2295" s="58">
        <v>206.05240000000001</v>
      </c>
      <c r="P2295" s="58">
        <v>206.05240000000001</v>
      </c>
      <c r="Q2295" s="74">
        <v>0.42099999999999999</v>
      </c>
      <c r="R2295" s="61" t="s">
        <v>58</v>
      </c>
      <c r="S2295" s="74">
        <v>165.523</v>
      </c>
      <c r="T2295" s="61" t="s">
        <v>58</v>
      </c>
      <c r="U2295" s="74">
        <v>11.24</v>
      </c>
      <c r="V2295" s="74">
        <v>11.388999999999999</v>
      </c>
    </row>
    <row r="2296" spans="1:22" x14ac:dyDescent="0.25">
      <c r="A2296" s="53">
        <v>44956</v>
      </c>
      <c r="B2296" s="54">
        <v>12</v>
      </c>
      <c r="C2296" s="57">
        <v>101503747000</v>
      </c>
      <c r="D2296" s="60" t="s">
        <v>58</v>
      </c>
      <c r="E2296" s="60" t="s">
        <v>58</v>
      </c>
      <c r="F2296" s="57">
        <v>96662629543</v>
      </c>
      <c r="G2296" s="59">
        <v>2.2799999999999999E-3</v>
      </c>
      <c r="H2296" s="59">
        <v>2.2799999999999999E-3</v>
      </c>
      <c r="I2296" s="60" t="s">
        <v>58</v>
      </c>
      <c r="J2296" s="59">
        <v>0.14892</v>
      </c>
      <c r="K2296" s="59">
        <v>1.2600000000000001E-3</v>
      </c>
      <c r="L2296" s="59">
        <v>1.2600000000000001E-3</v>
      </c>
      <c r="M2296" s="60" t="s">
        <v>58</v>
      </c>
      <c r="N2296" s="59">
        <v>0.16513</v>
      </c>
      <c r="O2296" s="58">
        <v>206.31139999999999</v>
      </c>
      <c r="P2296" s="58">
        <v>206.31139999999999</v>
      </c>
      <c r="Q2296" s="74">
        <v>0.41399999999999998</v>
      </c>
      <c r="R2296" s="61" t="s">
        <v>58</v>
      </c>
      <c r="S2296" s="74">
        <v>162.523</v>
      </c>
      <c r="T2296" s="61" t="s">
        <v>58</v>
      </c>
      <c r="U2296" s="74">
        <v>11.189</v>
      </c>
      <c r="V2296" s="74">
        <v>11.304</v>
      </c>
    </row>
    <row r="2297" spans="1:22" x14ac:dyDescent="0.25">
      <c r="A2297" s="53">
        <v>44957</v>
      </c>
      <c r="B2297" s="54">
        <v>12</v>
      </c>
      <c r="C2297" s="57">
        <v>101503747000</v>
      </c>
      <c r="D2297" s="60" t="s">
        <v>58</v>
      </c>
      <c r="E2297" s="60" t="s">
        <v>58</v>
      </c>
      <c r="F2297" s="57">
        <v>96655874498</v>
      </c>
      <c r="G2297" s="59">
        <v>2.2100000000000002E-3</v>
      </c>
      <c r="H2297" s="59">
        <v>2.2100000000000002E-3</v>
      </c>
      <c r="I2297" s="60" t="s">
        <v>58</v>
      </c>
      <c r="J2297" s="59">
        <v>0.12225999999999999</v>
      </c>
      <c r="K2297" s="59">
        <v>-6.9999999999999994E-5</v>
      </c>
      <c r="L2297" s="59">
        <v>-6.9999999999999994E-5</v>
      </c>
      <c r="M2297" s="60" t="s">
        <v>58</v>
      </c>
      <c r="N2297" s="59">
        <v>-2.5190000000000001E-2</v>
      </c>
      <c r="O2297" s="58">
        <v>206.29689999999999</v>
      </c>
      <c r="P2297" s="58">
        <v>206.29689999999999</v>
      </c>
      <c r="Q2297" s="74">
        <v>0.41099999999999998</v>
      </c>
      <c r="R2297" s="61" t="s">
        <v>58</v>
      </c>
      <c r="S2297" s="74">
        <v>161.523</v>
      </c>
      <c r="T2297" s="61" t="s">
        <v>58</v>
      </c>
      <c r="U2297" s="74">
        <v>11.269</v>
      </c>
      <c r="V2297" s="74">
        <v>11.394</v>
      </c>
    </row>
    <row r="2298" spans="1:22" x14ac:dyDescent="0.25">
      <c r="A2298" s="53">
        <v>44958</v>
      </c>
      <c r="B2298" s="54">
        <v>12</v>
      </c>
      <c r="C2298" s="57">
        <v>104508352000</v>
      </c>
      <c r="D2298" s="60" t="s">
        <v>58</v>
      </c>
      <c r="E2298" s="60" t="s">
        <v>58</v>
      </c>
      <c r="F2298" s="57">
        <v>99608066209</v>
      </c>
      <c r="G2298" s="59">
        <v>2.9999999999999997E-4</v>
      </c>
      <c r="H2298" s="59">
        <v>2.9999999999999997E-4</v>
      </c>
      <c r="I2298" s="60" t="s">
        <v>58</v>
      </c>
      <c r="J2298" s="59">
        <v>0.11677</v>
      </c>
      <c r="K2298" s="59">
        <v>2.9999999999999997E-4</v>
      </c>
      <c r="L2298" s="59">
        <v>2.9999999999999997E-4</v>
      </c>
      <c r="M2298" s="60" t="s">
        <v>58</v>
      </c>
      <c r="N2298" s="59">
        <v>0.11677</v>
      </c>
      <c r="O2298" s="58">
        <v>206.35939999999999</v>
      </c>
      <c r="P2298" s="58">
        <v>206.35939999999999</v>
      </c>
      <c r="Q2298" s="74">
        <v>0.40400000000000003</v>
      </c>
      <c r="R2298" s="61" t="s">
        <v>58</v>
      </c>
      <c r="S2298" s="74">
        <v>158.476</v>
      </c>
      <c r="T2298" s="61" t="s">
        <v>58</v>
      </c>
      <c r="U2298" s="74">
        <v>11.263999999999999</v>
      </c>
      <c r="V2298" s="74">
        <v>11.388999999999999</v>
      </c>
    </row>
    <row r="2299" spans="1:22" x14ac:dyDescent="0.25">
      <c r="A2299" s="53">
        <v>44959</v>
      </c>
      <c r="B2299" s="54">
        <v>12</v>
      </c>
      <c r="C2299" s="57">
        <v>104508352000</v>
      </c>
      <c r="D2299" s="60" t="s">
        <v>58</v>
      </c>
      <c r="E2299" s="60" t="s">
        <v>58</v>
      </c>
      <c r="F2299" s="57">
        <v>99639219619</v>
      </c>
      <c r="G2299" s="59">
        <v>6.2E-4</v>
      </c>
      <c r="H2299" s="59">
        <v>6.2E-4</v>
      </c>
      <c r="I2299" s="60" t="s">
        <v>58</v>
      </c>
      <c r="J2299" s="59">
        <v>0.11884</v>
      </c>
      <c r="K2299" s="59">
        <v>3.1E-4</v>
      </c>
      <c r="L2299" s="59">
        <v>3.1E-4</v>
      </c>
      <c r="M2299" s="60" t="s">
        <v>58</v>
      </c>
      <c r="N2299" s="59">
        <v>0.12091</v>
      </c>
      <c r="O2299" s="58">
        <v>206.4239</v>
      </c>
      <c r="P2299" s="58">
        <v>206.4239</v>
      </c>
      <c r="Q2299" s="74">
        <v>0.40100000000000002</v>
      </c>
      <c r="R2299" s="61" t="s">
        <v>58</v>
      </c>
      <c r="S2299" s="74">
        <v>157.476</v>
      </c>
      <c r="T2299" s="61" t="s">
        <v>58</v>
      </c>
      <c r="U2299" s="74">
        <v>11.266</v>
      </c>
      <c r="V2299" s="74">
        <v>11.385999999999999</v>
      </c>
    </row>
    <row r="2300" spans="1:22" x14ac:dyDescent="0.25">
      <c r="A2300" s="53">
        <v>44960</v>
      </c>
      <c r="B2300" s="54">
        <v>12</v>
      </c>
      <c r="C2300" s="57">
        <v>104508352000</v>
      </c>
      <c r="D2300" s="60" t="s">
        <v>58</v>
      </c>
      <c r="E2300" s="60" t="s">
        <v>58</v>
      </c>
      <c r="F2300" s="57">
        <v>99669394247</v>
      </c>
      <c r="G2300" s="59">
        <v>9.2000000000000003E-4</v>
      </c>
      <c r="H2300" s="59">
        <v>9.2000000000000003E-4</v>
      </c>
      <c r="I2300" s="60" t="s">
        <v>58</v>
      </c>
      <c r="J2300" s="59">
        <v>0.11817999999999999</v>
      </c>
      <c r="K2300" s="59">
        <v>2.9999999999999997E-4</v>
      </c>
      <c r="L2300" s="59">
        <v>2.9999999999999997E-4</v>
      </c>
      <c r="M2300" s="60" t="s">
        <v>58</v>
      </c>
      <c r="N2300" s="59">
        <v>0.11686000000000001</v>
      </c>
      <c r="O2300" s="58">
        <v>206.4864</v>
      </c>
      <c r="P2300" s="58">
        <v>206.4864</v>
      </c>
      <c r="Q2300" s="74">
        <v>0.39900000000000002</v>
      </c>
      <c r="R2300" s="61" t="s">
        <v>58</v>
      </c>
      <c r="S2300" s="74">
        <v>156.476</v>
      </c>
      <c r="T2300" s="61" t="s">
        <v>58</v>
      </c>
      <c r="U2300" s="74">
        <v>11.265000000000001</v>
      </c>
      <c r="V2300" s="74">
        <v>11.385999999999999</v>
      </c>
    </row>
    <row r="2301" spans="1:22" x14ac:dyDescent="0.25">
      <c r="A2301" s="53">
        <v>44963</v>
      </c>
      <c r="B2301" s="54">
        <v>12</v>
      </c>
      <c r="C2301" s="57">
        <v>104508352000</v>
      </c>
      <c r="D2301" s="60" t="s">
        <v>58</v>
      </c>
      <c r="E2301" s="60" t="s">
        <v>58</v>
      </c>
      <c r="F2301" s="57">
        <v>99754974331</v>
      </c>
      <c r="G2301" s="59">
        <v>1.7799999999999999E-3</v>
      </c>
      <c r="H2301" s="59">
        <v>1.7799999999999999E-3</v>
      </c>
      <c r="I2301" s="60" t="s">
        <v>58</v>
      </c>
      <c r="J2301" s="59">
        <v>0.11412</v>
      </c>
      <c r="K2301" s="59">
        <v>8.5999999999999998E-4</v>
      </c>
      <c r="L2301" s="59">
        <v>8.5999999999999998E-4</v>
      </c>
      <c r="M2301" s="60" t="s">
        <v>58</v>
      </c>
      <c r="N2301" s="59">
        <v>0.11007</v>
      </c>
      <c r="O2301" s="58">
        <v>206.66370000000001</v>
      </c>
      <c r="P2301" s="58">
        <v>206.66370000000001</v>
      </c>
      <c r="Q2301" s="74">
        <v>0.39100000000000001</v>
      </c>
      <c r="R2301" s="61" t="s">
        <v>58</v>
      </c>
      <c r="S2301" s="74">
        <v>153.476</v>
      </c>
      <c r="T2301" s="61" t="s">
        <v>58</v>
      </c>
      <c r="U2301" s="74">
        <v>11.284000000000001</v>
      </c>
      <c r="V2301" s="74">
        <v>11.398</v>
      </c>
    </row>
    <row r="2302" spans="1:22" x14ac:dyDescent="0.25">
      <c r="A2302" s="53">
        <v>44964</v>
      </c>
      <c r="B2302" s="54">
        <v>12</v>
      </c>
      <c r="C2302" s="57">
        <v>104508352000</v>
      </c>
      <c r="D2302" s="60" t="s">
        <v>58</v>
      </c>
      <c r="E2302" s="60" t="s">
        <v>58</v>
      </c>
      <c r="F2302" s="57">
        <v>99784910978</v>
      </c>
      <c r="G2302" s="59">
        <v>2.0799999999999998E-3</v>
      </c>
      <c r="H2302" s="59">
        <v>2.0799999999999998E-3</v>
      </c>
      <c r="I2302" s="60" t="s">
        <v>58</v>
      </c>
      <c r="J2302" s="59">
        <v>0.11434999999999999</v>
      </c>
      <c r="K2302" s="59">
        <v>2.9999999999999997E-4</v>
      </c>
      <c r="L2302" s="59">
        <v>2.9999999999999997E-4</v>
      </c>
      <c r="M2302" s="60" t="s">
        <v>58</v>
      </c>
      <c r="N2302" s="59">
        <v>0.11574</v>
      </c>
      <c r="O2302" s="58">
        <v>206.72569999999999</v>
      </c>
      <c r="P2302" s="58">
        <v>206.72569999999999</v>
      </c>
      <c r="Q2302" s="74">
        <v>0.38800000000000001</v>
      </c>
      <c r="R2302" s="61" t="s">
        <v>58</v>
      </c>
      <c r="S2302" s="74">
        <v>152.476</v>
      </c>
      <c r="T2302" s="61" t="s">
        <v>58</v>
      </c>
      <c r="U2302" s="74">
        <v>11.273999999999999</v>
      </c>
      <c r="V2302" s="74">
        <v>11.398999999999999</v>
      </c>
    </row>
    <row r="2303" spans="1:22" x14ac:dyDescent="0.25">
      <c r="A2303" s="53">
        <v>44965</v>
      </c>
      <c r="B2303" s="54">
        <v>12</v>
      </c>
      <c r="C2303" s="57">
        <v>100221320000</v>
      </c>
      <c r="D2303" s="60" t="s">
        <v>58</v>
      </c>
      <c r="E2303" s="60" t="s">
        <v>58</v>
      </c>
      <c r="F2303" s="57">
        <v>94947008529</v>
      </c>
      <c r="G2303" s="59">
        <v>3.6999999999999999E-4</v>
      </c>
      <c r="H2303" s="59">
        <v>3.6999999999999999E-4</v>
      </c>
      <c r="I2303" s="60" t="s">
        <v>58</v>
      </c>
      <c r="J2303" s="59">
        <v>0.14324000000000001</v>
      </c>
      <c r="K2303" s="59">
        <v>3.6999999999999999E-4</v>
      </c>
      <c r="L2303" s="59">
        <v>3.6999999999999999E-4</v>
      </c>
      <c r="M2303" s="60" t="s">
        <v>58</v>
      </c>
      <c r="N2303" s="59">
        <v>0.14324000000000001</v>
      </c>
      <c r="O2303" s="58">
        <v>206.80160000000001</v>
      </c>
      <c r="P2303" s="58">
        <v>206.80160000000001</v>
      </c>
      <c r="Q2303" s="74">
        <v>0.45300000000000001</v>
      </c>
      <c r="R2303" s="61" t="s">
        <v>58</v>
      </c>
      <c r="S2303" s="74">
        <v>178.04499999999999</v>
      </c>
      <c r="T2303" s="61" t="s">
        <v>58</v>
      </c>
      <c r="U2303" s="74">
        <v>11.327999999999999</v>
      </c>
      <c r="V2303" s="74">
        <v>11.423</v>
      </c>
    </row>
    <row r="2304" spans="1:22" x14ac:dyDescent="0.25">
      <c r="A2304" s="53">
        <v>44966</v>
      </c>
      <c r="B2304" s="54">
        <v>12</v>
      </c>
      <c r="C2304" s="57">
        <v>100221320000</v>
      </c>
      <c r="D2304" s="60" t="s">
        <v>58</v>
      </c>
      <c r="E2304" s="60" t="s">
        <v>58</v>
      </c>
      <c r="F2304" s="57">
        <v>94973065403</v>
      </c>
      <c r="G2304" s="59">
        <v>6.4000000000000005E-4</v>
      </c>
      <c r="H2304" s="59">
        <v>6.4000000000000005E-4</v>
      </c>
      <c r="I2304" s="60" t="s">
        <v>58</v>
      </c>
      <c r="J2304" s="59">
        <v>0.12413</v>
      </c>
      <c r="K2304" s="59">
        <v>2.7E-4</v>
      </c>
      <c r="L2304" s="59">
        <v>2.7E-4</v>
      </c>
      <c r="M2304" s="60" t="s">
        <v>58</v>
      </c>
      <c r="N2304" s="59">
        <v>0.10534</v>
      </c>
      <c r="O2304" s="58">
        <v>206.85830000000001</v>
      </c>
      <c r="P2304" s="58">
        <v>206.85830000000001</v>
      </c>
      <c r="Q2304" s="74">
        <v>0.45</v>
      </c>
      <c r="R2304" s="61" t="s">
        <v>58</v>
      </c>
      <c r="S2304" s="74">
        <v>177.04499999999999</v>
      </c>
      <c r="T2304" s="61" t="s">
        <v>58</v>
      </c>
      <c r="U2304" s="74">
        <v>11.323</v>
      </c>
      <c r="V2304" s="74">
        <v>11.429</v>
      </c>
    </row>
    <row r="2305" spans="1:22" x14ac:dyDescent="0.25">
      <c r="A2305" s="53">
        <v>44967</v>
      </c>
      <c r="B2305" s="54">
        <v>12</v>
      </c>
      <c r="C2305" s="57">
        <v>100221320000</v>
      </c>
      <c r="D2305" s="60" t="s">
        <v>58</v>
      </c>
      <c r="E2305" s="60" t="s">
        <v>58</v>
      </c>
      <c r="F2305" s="57">
        <v>95002105548</v>
      </c>
      <c r="G2305" s="59">
        <v>9.5E-4</v>
      </c>
      <c r="H2305" s="59">
        <v>9.5E-4</v>
      </c>
      <c r="I2305" s="60" t="s">
        <v>58</v>
      </c>
      <c r="J2305" s="59">
        <v>0.1221</v>
      </c>
      <c r="K2305" s="59">
        <v>3.1E-4</v>
      </c>
      <c r="L2305" s="59">
        <v>3.1E-4</v>
      </c>
      <c r="M2305" s="60" t="s">
        <v>58</v>
      </c>
      <c r="N2305" s="59">
        <v>0.11805</v>
      </c>
      <c r="O2305" s="58">
        <v>206.92160000000001</v>
      </c>
      <c r="P2305" s="58">
        <v>206.92160000000001</v>
      </c>
      <c r="Q2305" s="74">
        <v>0.44800000000000001</v>
      </c>
      <c r="R2305" s="61" t="s">
        <v>58</v>
      </c>
      <c r="S2305" s="74">
        <v>176.04499999999999</v>
      </c>
      <c r="T2305" s="61" t="s">
        <v>58</v>
      </c>
      <c r="U2305" s="74">
        <v>11.321</v>
      </c>
      <c r="V2305" s="74">
        <v>11.428000000000001</v>
      </c>
    </row>
    <row r="2306" spans="1:22" x14ac:dyDescent="0.25">
      <c r="A2306" s="53">
        <v>44970</v>
      </c>
      <c r="B2306" s="54">
        <v>12</v>
      </c>
      <c r="C2306" s="57">
        <v>100221320000</v>
      </c>
      <c r="D2306" s="60" t="s">
        <v>58</v>
      </c>
      <c r="E2306" s="60" t="s">
        <v>58</v>
      </c>
      <c r="F2306" s="57">
        <v>95078458517</v>
      </c>
      <c r="G2306" s="59">
        <v>1.75E-3</v>
      </c>
      <c r="H2306" s="59">
        <v>1.75E-3</v>
      </c>
      <c r="I2306" s="60" t="s">
        <v>58</v>
      </c>
      <c r="J2306" s="59">
        <v>0.11235000000000001</v>
      </c>
      <c r="K2306" s="59">
        <v>8.0000000000000004E-4</v>
      </c>
      <c r="L2306" s="59">
        <v>8.0000000000000004E-4</v>
      </c>
      <c r="M2306" s="60" t="s">
        <v>58</v>
      </c>
      <c r="N2306" s="59">
        <v>0.10267999999999999</v>
      </c>
      <c r="O2306" s="58">
        <v>207.08789999999999</v>
      </c>
      <c r="P2306" s="58">
        <v>207.08789999999999</v>
      </c>
      <c r="Q2306" s="74">
        <v>0.44</v>
      </c>
      <c r="R2306" s="61" t="s">
        <v>58</v>
      </c>
      <c r="S2306" s="74">
        <v>173.04499999999999</v>
      </c>
      <c r="T2306" s="61" t="s">
        <v>58</v>
      </c>
      <c r="U2306" s="74">
        <v>11.343</v>
      </c>
      <c r="V2306" s="74">
        <v>11.451000000000001</v>
      </c>
    </row>
    <row r="2307" spans="1:22" x14ac:dyDescent="0.25">
      <c r="A2307" s="53">
        <v>44971</v>
      </c>
      <c r="B2307" s="54">
        <v>12</v>
      </c>
      <c r="C2307" s="57">
        <v>100221320000</v>
      </c>
      <c r="D2307" s="60" t="s">
        <v>58</v>
      </c>
      <c r="E2307" s="60" t="s">
        <v>58</v>
      </c>
      <c r="F2307" s="57">
        <v>95107633622</v>
      </c>
      <c r="G2307" s="59">
        <v>2.0600000000000002E-3</v>
      </c>
      <c r="H2307" s="59">
        <v>2.0600000000000002E-3</v>
      </c>
      <c r="I2307" s="60" t="s">
        <v>58</v>
      </c>
      <c r="J2307" s="59">
        <v>0.11323</v>
      </c>
      <c r="K2307" s="59">
        <v>3.1E-4</v>
      </c>
      <c r="L2307" s="59">
        <v>3.1E-4</v>
      </c>
      <c r="M2307" s="60" t="s">
        <v>58</v>
      </c>
      <c r="N2307" s="59">
        <v>0.11849999999999999</v>
      </c>
      <c r="O2307" s="58">
        <v>207.1514</v>
      </c>
      <c r="P2307" s="58">
        <v>207.1514</v>
      </c>
      <c r="Q2307" s="74">
        <v>0.437</v>
      </c>
      <c r="R2307" s="61" t="s">
        <v>58</v>
      </c>
      <c r="S2307" s="74">
        <v>172.04499999999999</v>
      </c>
      <c r="T2307" s="61" t="s">
        <v>58</v>
      </c>
      <c r="U2307" s="74">
        <v>11.34</v>
      </c>
      <c r="V2307" s="74">
        <v>11.45</v>
      </c>
    </row>
    <row r="2308" spans="1:22" x14ac:dyDescent="0.25">
      <c r="A2308" s="53">
        <v>44972</v>
      </c>
      <c r="B2308" s="54">
        <v>12</v>
      </c>
      <c r="C2308" s="57">
        <v>100221320000</v>
      </c>
      <c r="D2308" s="60" t="s">
        <v>58</v>
      </c>
      <c r="E2308" s="60" t="s">
        <v>58</v>
      </c>
      <c r="F2308" s="57">
        <v>95137506704</v>
      </c>
      <c r="G2308" s="59">
        <v>3.1E-4</v>
      </c>
      <c r="H2308" s="59">
        <v>3.1E-4</v>
      </c>
      <c r="I2308" s="60" t="s">
        <v>58</v>
      </c>
      <c r="J2308" s="59">
        <v>0.12146</v>
      </c>
      <c r="K2308" s="59">
        <v>3.1E-4</v>
      </c>
      <c r="L2308" s="59">
        <v>3.1E-4</v>
      </c>
      <c r="M2308" s="60" t="s">
        <v>58</v>
      </c>
      <c r="N2308" s="59">
        <v>0.12146</v>
      </c>
      <c r="O2308" s="58">
        <v>207.2165</v>
      </c>
      <c r="P2308" s="58">
        <v>207.2165</v>
      </c>
      <c r="Q2308" s="74">
        <v>0.435</v>
      </c>
      <c r="R2308" s="61" t="s">
        <v>58</v>
      </c>
      <c r="S2308" s="74">
        <v>171.04499999999999</v>
      </c>
      <c r="T2308" s="61" t="s">
        <v>58</v>
      </c>
      <c r="U2308" s="74">
        <v>11.337999999999999</v>
      </c>
      <c r="V2308" s="74">
        <v>11.446999999999999</v>
      </c>
    </row>
    <row r="2309" spans="1:22" x14ac:dyDescent="0.25">
      <c r="A2309" s="53">
        <v>44973</v>
      </c>
      <c r="B2309" s="54">
        <v>12</v>
      </c>
      <c r="C2309" s="57">
        <v>100221320000</v>
      </c>
      <c r="D2309" s="60" t="s">
        <v>58</v>
      </c>
      <c r="E2309" s="60" t="s">
        <v>58</v>
      </c>
      <c r="F2309" s="57">
        <v>95172660946</v>
      </c>
      <c r="G2309" s="59">
        <v>6.8000000000000005E-4</v>
      </c>
      <c r="H2309" s="59">
        <v>6.8000000000000005E-4</v>
      </c>
      <c r="I2309" s="60" t="s">
        <v>58</v>
      </c>
      <c r="J2309" s="59">
        <v>0.13285</v>
      </c>
      <c r="K2309" s="59">
        <v>3.6999999999999999E-4</v>
      </c>
      <c r="L2309" s="59">
        <v>3.6999999999999999E-4</v>
      </c>
      <c r="M2309" s="60" t="s">
        <v>58</v>
      </c>
      <c r="N2309" s="59">
        <v>0.14435999999999999</v>
      </c>
      <c r="O2309" s="58">
        <v>207.29310000000001</v>
      </c>
      <c r="P2309" s="58">
        <v>207.29310000000001</v>
      </c>
      <c r="Q2309" s="74">
        <v>0.433</v>
      </c>
      <c r="R2309" s="61" t="s">
        <v>58</v>
      </c>
      <c r="S2309" s="74">
        <v>170.04499999999999</v>
      </c>
      <c r="T2309" s="61" t="s">
        <v>58</v>
      </c>
      <c r="U2309" s="74">
        <v>11.333</v>
      </c>
      <c r="V2309" s="74">
        <v>11.432</v>
      </c>
    </row>
    <row r="2310" spans="1:22" x14ac:dyDescent="0.25">
      <c r="A2310" s="53">
        <v>44974</v>
      </c>
      <c r="B2310" s="54">
        <v>12</v>
      </c>
      <c r="C2310" s="57">
        <v>100221320000</v>
      </c>
      <c r="D2310" s="60" t="s">
        <v>58</v>
      </c>
      <c r="E2310" s="60" t="s">
        <v>58</v>
      </c>
      <c r="F2310" s="57">
        <v>95193323118</v>
      </c>
      <c r="G2310" s="59">
        <v>8.9999999999999998E-4</v>
      </c>
      <c r="H2310" s="59">
        <v>8.9999999999999998E-4</v>
      </c>
      <c r="I2310" s="60" t="s">
        <v>58</v>
      </c>
      <c r="J2310" s="59">
        <v>0.1158</v>
      </c>
      <c r="K2310" s="59">
        <v>2.2000000000000001E-4</v>
      </c>
      <c r="L2310" s="59">
        <v>2.2000000000000001E-4</v>
      </c>
      <c r="M2310" s="60" t="s">
        <v>58</v>
      </c>
      <c r="N2310" s="59">
        <v>8.2460000000000006E-2</v>
      </c>
      <c r="O2310" s="58">
        <v>207.3381</v>
      </c>
      <c r="P2310" s="58">
        <v>207.3381</v>
      </c>
      <c r="Q2310" s="74">
        <v>0.43</v>
      </c>
      <c r="R2310" s="61" t="s">
        <v>58</v>
      </c>
      <c r="S2310" s="74">
        <v>169.04499999999999</v>
      </c>
      <c r="T2310" s="61" t="s">
        <v>58</v>
      </c>
      <c r="U2310" s="74">
        <v>11.335000000000001</v>
      </c>
      <c r="V2310" s="74">
        <v>11.452</v>
      </c>
    </row>
    <row r="2311" spans="1:22" x14ac:dyDescent="0.25">
      <c r="A2311" s="53">
        <v>44977</v>
      </c>
      <c r="B2311" s="54">
        <v>12</v>
      </c>
      <c r="C2311" s="57">
        <v>100221320000</v>
      </c>
      <c r="D2311" s="60" t="s">
        <v>58</v>
      </c>
      <c r="E2311" s="60" t="s">
        <v>58</v>
      </c>
      <c r="F2311" s="57">
        <v>95279484576</v>
      </c>
      <c r="G2311" s="59">
        <v>1.81E-3</v>
      </c>
      <c r="H2311" s="59">
        <v>1.81E-3</v>
      </c>
      <c r="I2311" s="60" t="s">
        <v>58</v>
      </c>
      <c r="J2311" s="59">
        <v>0.11608</v>
      </c>
      <c r="K2311" s="59">
        <v>9.1E-4</v>
      </c>
      <c r="L2311" s="59">
        <v>9.1E-4</v>
      </c>
      <c r="M2311" s="60" t="s">
        <v>58</v>
      </c>
      <c r="N2311" s="59">
        <v>0.11636000000000001</v>
      </c>
      <c r="O2311" s="58">
        <v>207.5257</v>
      </c>
      <c r="P2311" s="58">
        <v>207.5257</v>
      </c>
      <c r="Q2311" s="74">
        <v>0.42199999999999999</v>
      </c>
      <c r="R2311" s="61" t="s">
        <v>58</v>
      </c>
      <c r="S2311" s="74">
        <v>166.04499999999999</v>
      </c>
      <c r="T2311" s="61" t="s">
        <v>58</v>
      </c>
      <c r="U2311" s="74">
        <v>11.333</v>
      </c>
      <c r="V2311" s="74">
        <v>11.452</v>
      </c>
    </row>
    <row r="2312" spans="1:22" x14ac:dyDescent="0.25">
      <c r="A2312" s="53">
        <v>44978</v>
      </c>
      <c r="B2312" s="54">
        <v>12</v>
      </c>
      <c r="C2312" s="57">
        <v>100221320000</v>
      </c>
      <c r="D2312" s="60" t="s">
        <v>58</v>
      </c>
      <c r="E2312" s="60" t="s">
        <v>58</v>
      </c>
      <c r="F2312" s="57">
        <v>95307375451</v>
      </c>
      <c r="G2312" s="59">
        <v>2.0999999999999999E-3</v>
      </c>
      <c r="H2312" s="59">
        <v>2.0999999999999999E-3</v>
      </c>
      <c r="I2312" s="60" t="s">
        <v>58</v>
      </c>
      <c r="J2312" s="59">
        <v>0.11559999999999999</v>
      </c>
      <c r="K2312" s="59">
        <v>2.9E-4</v>
      </c>
      <c r="L2312" s="59">
        <v>2.9E-4</v>
      </c>
      <c r="M2312" s="60" t="s">
        <v>58</v>
      </c>
      <c r="N2312" s="59">
        <v>0.11274000000000001</v>
      </c>
      <c r="O2312" s="58">
        <v>207.5865</v>
      </c>
      <c r="P2312" s="58">
        <v>207.5865</v>
      </c>
      <c r="Q2312" s="74">
        <v>0.42</v>
      </c>
      <c r="R2312" s="61" t="s">
        <v>58</v>
      </c>
      <c r="S2312" s="74">
        <v>165.04499999999999</v>
      </c>
      <c r="T2312" s="61" t="s">
        <v>58</v>
      </c>
      <c r="U2312" s="74">
        <v>11.335000000000001</v>
      </c>
      <c r="V2312" s="74">
        <v>11.455</v>
      </c>
    </row>
    <row r="2313" spans="1:22" x14ac:dyDescent="0.25">
      <c r="A2313" s="53">
        <v>44979</v>
      </c>
      <c r="B2313" s="54">
        <v>12</v>
      </c>
      <c r="C2313" s="57">
        <v>106065808000</v>
      </c>
      <c r="D2313" s="60" t="s">
        <v>58</v>
      </c>
      <c r="E2313" s="60" t="s">
        <v>58</v>
      </c>
      <c r="F2313" s="57">
        <v>100706014862</v>
      </c>
      <c r="G2313" s="59">
        <v>4.6000000000000001E-4</v>
      </c>
      <c r="H2313" s="59">
        <v>4.6000000000000001E-4</v>
      </c>
      <c r="I2313" s="60" t="s">
        <v>58</v>
      </c>
      <c r="J2313" s="59">
        <v>0.18443999999999999</v>
      </c>
      <c r="K2313" s="59">
        <v>4.6000000000000001E-4</v>
      </c>
      <c r="L2313" s="59">
        <v>4.6000000000000001E-4</v>
      </c>
      <c r="M2313" s="60" t="s">
        <v>58</v>
      </c>
      <c r="N2313" s="59">
        <v>0.18443999999999999</v>
      </c>
      <c r="O2313" s="58">
        <v>207.68279999999999</v>
      </c>
      <c r="P2313" s="58">
        <v>207.68279999999999</v>
      </c>
      <c r="Q2313" s="74">
        <v>0.434</v>
      </c>
      <c r="R2313" s="61" t="s">
        <v>58</v>
      </c>
      <c r="S2313" s="74">
        <v>170.71</v>
      </c>
      <c r="T2313" s="61" t="s">
        <v>58</v>
      </c>
      <c r="U2313" s="74">
        <v>11.295</v>
      </c>
      <c r="V2313" s="74">
        <v>11.429</v>
      </c>
    </row>
    <row r="2314" spans="1:22" x14ac:dyDescent="0.25">
      <c r="A2314" s="53">
        <v>44980</v>
      </c>
      <c r="B2314" s="54">
        <v>12</v>
      </c>
      <c r="C2314" s="57">
        <v>106065808000</v>
      </c>
      <c r="D2314" s="60" t="s">
        <v>58</v>
      </c>
      <c r="E2314" s="60" t="s">
        <v>58</v>
      </c>
      <c r="F2314" s="57">
        <v>100734329449</v>
      </c>
      <c r="G2314" s="59">
        <v>7.5000000000000002E-4</v>
      </c>
      <c r="H2314" s="59">
        <v>7.5000000000000002E-4</v>
      </c>
      <c r="I2314" s="60" t="s">
        <v>58</v>
      </c>
      <c r="J2314" s="59">
        <v>0.14560999999999999</v>
      </c>
      <c r="K2314" s="59">
        <v>2.7999999999999998E-4</v>
      </c>
      <c r="L2314" s="59">
        <v>2.7999999999999998E-4</v>
      </c>
      <c r="M2314" s="60" t="s">
        <v>58</v>
      </c>
      <c r="N2314" s="59">
        <v>0.10806</v>
      </c>
      <c r="O2314" s="58">
        <v>207.74119999999999</v>
      </c>
      <c r="P2314" s="58">
        <v>207.74119999999999</v>
      </c>
      <c r="Q2314" s="74">
        <v>0.43099999999999999</v>
      </c>
      <c r="R2314" s="61" t="s">
        <v>58</v>
      </c>
      <c r="S2314" s="74">
        <v>169.71</v>
      </c>
      <c r="T2314" s="61" t="s">
        <v>58</v>
      </c>
      <c r="U2314" s="74">
        <v>11.295</v>
      </c>
      <c r="V2314" s="74">
        <v>11.433999999999999</v>
      </c>
    </row>
    <row r="2315" spans="1:22" x14ac:dyDescent="0.25">
      <c r="A2315" s="53">
        <v>44981</v>
      </c>
      <c r="B2315" s="54">
        <v>12</v>
      </c>
      <c r="C2315" s="57">
        <v>106065808000</v>
      </c>
      <c r="D2315" s="60" t="s">
        <v>58</v>
      </c>
      <c r="E2315" s="60" t="s">
        <v>58</v>
      </c>
      <c r="F2315" s="57">
        <v>100710331865</v>
      </c>
      <c r="G2315" s="59">
        <v>5.1000000000000004E-4</v>
      </c>
      <c r="H2315" s="59">
        <v>5.1000000000000004E-4</v>
      </c>
      <c r="I2315" s="60" t="s">
        <v>58</v>
      </c>
      <c r="J2315" s="59">
        <v>6.3579999999999998E-2</v>
      </c>
      <c r="K2315" s="59">
        <v>-2.4000000000000001E-4</v>
      </c>
      <c r="L2315" s="59">
        <v>-2.4000000000000001E-4</v>
      </c>
      <c r="M2315" s="60" t="s">
        <v>58</v>
      </c>
      <c r="N2315" s="59">
        <v>-8.3290000000000003E-2</v>
      </c>
      <c r="O2315" s="58">
        <v>207.6917</v>
      </c>
      <c r="P2315" s="58">
        <v>207.6917</v>
      </c>
      <c r="Q2315" s="74">
        <v>0.42799999999999999</v>
      </c>
      <c r="R2315" s="61" t="s">
        <v>58</v>
      </c>
      <c r="S2315" s="74">
        <v>168.71</v>
      </c>
      <c r="T2315" s="61" t="s">
        <v>58</v>
      </c>
      <c r="U2315" s="74">
        <v>11.372</v>
      </c>
      <c r="V2315" s="74">
        <v>11.56</v>
      </c>
    </row>
    <row r="2316" spans="1:22" x14ac:dyDescent="0.25">
      <c r="A2316" s="53">
        <v>44984</v>
      </c>
      <c r="B2316" s="54">
        <v>12</v>
      </c>
      <c r="C2316" s="57">
        <v>106065808000</v>
      </c>
      <c r="D2316" s="60" t="s">
        <v>58</v>
      </c>
      <c r="E2316" s="60" t="s">
        <v>58</v>
      </c>
      <c r="F2316" s="57">
        <v>100801831060</v>
      </c>
      <c r="G2316" s="59">
        <v>1.42E-3</v>
      </c>
      <c r="H2316" s="59">
        <v>1.42E-3</v>
      </c>
      <c r="I2316" s="60" t="s">
        <v>58</v>
      </c>
      <c r="J2316" s="59">
        <v>8.9880000000000002E-2</v>
      </c>
      <c r="K2316" s="59">
        <v>9.1E-4</v>
      </c>
      <c r="L2316" s="59">
        <v>9.1E-4</v>
      </c>
      <c r="M2316" s="60" t="s">
        <v>58</v>
      </c>
      <c r="N2316" s="59">
        <v>0.11681999999999999</v>
      </c>
      <c r="O2316" s="58">
        <v>207.88040000000001</v>
      </c>
      <c r="P2316" s="58">
        <v>207.88040000000001</v>
      </c>
      <c r="Q2316" s="74">
        <v>0.42099999999999999</v>
      </c>
      <c r="R2316" s="61" t="s">
        <v>58</v>
      </c>
      <c r="S2316" s="74">
        <v>165.71</v>
      </c>
      <c r="T2316" s="61" t="s">
        <v>58</v>
      </c>
      <c r="U2316" s="74">
        <v>11.379</v>
      </c>
      <c r="V2316" s="74">
        <v>11.561999999999999</v>
      </c>
    </row>
    <row r="2317" spans="1:22" x14ac:dyDescent="0.25">
      <c r="A2317" s="53">
        <v>44985</v>
      </c>
      <c r="B2317" s="54">
        <v>12</v>
      </c>
      <c r="C2317" s="57">
        <v>106065808000</v>
      </c>
      <c r="D2317" s="60" t="s">
        <v>58</v>
      </c>
      <c r="E2317" s="60" t="s">
        <v>58</v>
      </c>
      <c r="F2317" s="57">
        <v>100897306144</v>
      </c>
      <c r="G2317" s="59">
        <v>2.3600000000000001E-3</v>
      </c>
      <c r="H2317" s="59">
        <v>2.3600000000000001E-3</v>
      </c>
      <c r="I2317" s="60" t="s">
        <v>58</v>
      </c>
      <c r="J2317" s="59">
        <v>0.13103000000000001</v>
      </c>
      <c r="K2317" s="59">
        <v>9.5E-4</v>
      </c>
      <c r="L2317" s="59">
        <v>9.5E-4</v>
      </c>
      <c r="M2317" s="60" t="s">
        <v>58</v>
      </c>
      <c r="N2317" s="59">
        <v>0.41276000000000002</v>
      </c>
      <c r="O2317" s="58">
        <v>208.07730000000001</v>
      </c>
      <c r="P2317" s="58">
        <v>208.07730000000001</v>
      </c>
      <c r="Q2317" s="74">
        <v>0.41899999999999998</v>
      </c>
      <c r="R2317" s="61" t="s">
        <v>58</v>
      </c>
      <c r="S2317" s="74">
        <v>164.71</v>
      </c>
      <c r="T2317" s="61" t="s">
        <v>58</v>
      </c>
      <c r="U2317" s="74">
        <v>11.317</v>
      </c>
      <c r="V2317" s="74">
        <v>11.409000000000001</v>
      </c>
    </row>
    <row r="2318" spans="1:22" x14ac:dyDescent="0.25">
      <c r="A2318" s="53">
        <v>44986</v>
      </c>
      <c r="B2318" s="54">
        <v>12</v>
      </c>
      <c r="C2318" s="57">
        <v>109069063000</v>
      </c>
      <c r="D2318" s="60" t="s">
        <v>58</v>
      </c>
      <c r="E2318" s="60" t="s">
        <v>58</v>
      </c>
      <c r="F2318" s="57">
        <v>103702412063</v>
      </c>
      <c r="G2318" s="59">
        <v>-2.9E-4</v>
      </c>
      <c r="H2318" s="59">
        <v>-2.9E-4</v>
      </c>
      <c r="I2318" s="60" t="s">
        <v>58</v>
      </c>
      <c r="J2318" s="59">
        <v>-0.10197000000000001</v>
      </c>
      <c r="K2318" s="59">
        <v>-2.9E-4</v>
      </c>
      <c r="L2318" s="59">
        <v>-2.9E-4</v>
      </c>
      <c r="M2318" s="60" t="s">
        <v>58</v>
      </c>
      <c r="N2318" s="59">
        <v>-0.10197000000000001</v>
      </c>
      <c r="O2318" s="58">
        <v>208.01609999999999</v>
      </c>
      <c r="P2318" s="58">
        <v>208.01609999999999</v>
      </c>
      <c r="Q2318" s="74">
        <v>0.41799999999999998</v>
      </c>
      <c r="R2318" s="61" t="s">
        <v>58</v>
      </c>
      <c r="S2318" s="74">
        <v>164.351</v>
      </c>
      <c r="T2318" s="61" t="s">
        <v>58</v>
      </c>
      <c r="U2318" s="74">
        <v>11.343</v>
      </c>
      <c r="V2318" s="74">
        <v>11.548</v>
      </c>
    </row>
    <row r="2319" spans="1:22" x14ac:dyDescent="0.25">
      <c r="A2319" s="53">
        <v>44987</v>
      </c>
      <c r="B2319" s="54">
        <v>12</v>
      </c>
      <c r="C2319" s="57">
        <v>109069063000</v>
      </c>
      <c r="D2319" s="60" t="s">
        <v>58</v>
      </c>
      <c r="E2319" s="60" t="s">
        <v>58</v>
      </c>
      <c r="F2319" s="57">
        <v>103732593613</v>
      </c>
      <c r="G2319" s="59">
        <v>0</v>
      </c>
      <c r="H2319" s="59">
        <v>0</v>
      </c>
      <c r="I2319" s="60" t="s">
        <v>58</v>
      </c>
      <c r="J2319" s="59">
        <v>-5.1999999999999995E-4</v>
      </c>
      <c r="K2319" s="59">
        <v>2.9E-4</v>
      </c>
      <c r="L2319" s="59">
        <v>2.9E-4</v>
      </c>
      <c r="M2319" s="60" t="s">
        <v>58</v>
      </c>
      <c r="N2319" s="59">
        <v>0.11237999999999999</v>
      </c>
      <c r="O2319" s="58">
        <v>208.07669999999999</v>
      </c>
      <c r="P2319" s="58">
        <v>208.07669999999999</v>
      </c>
      <c r="Q2319" s="74">
        <v>0.41499999999999998</v>
      </c>
      <c r="R2319" s="61" t="s">
        <v>58</v>
      </c>
      <c r="S2319" s="74">
        <v>163.351</v>
      </c>
      <c r="T2319" s="61" t="s">
        <v>58</v>
      </c>
      <c r="U2319" s="74">
        <v>11.343999999999999</v>
      </c>
      <c r="V2319" s="74">
        <v>11.552</v>
      </c>
    </row>
    <row r="2320" spans="1:22" x14ac:dyDescent="0.25">
      <c r="A2320" s="53">
        <v>44988</v>
      </c>
      <c r="B2320" s="54">
        <v>12</v>
      </c>
      <c r="C2320" s="57">
        <v>109069063000</v>
      </c>
      <c r="D2320" s="60" t="s">
        <v>58</v>
      </c>
      <c r="E2320" s="60" t="s">
        <v>58</v>
      </c>
      <c r="F2320" s="57">
        <v>103764544934</v>
      </c>
      <c r="G2320" s="59">
        <v>3.1E-4</v>
      </c>
      <c r="H2320" s="59">
        <v>3.1E-4</v>
      </c>
      <c r="I2320" s="60" t="s">
        <v>58</v>
      </c>
      <c r="J2320" s="59">
        <v>3.7920000000000002E-2</v>
      </c>
      <c r="K2320" s="59">
        <v>3.1E-4</v>
      </c>
      <c r="L2320" s="59">
        <v>3.1E-4</v>
      </c>
      <c r="M2320" s="60" t="s">
        <v>58</v>
      </c>
      <c r="N2320" s="59">
        <v>0.11931</v>
      </c>
      <c r="O2320" s="58">
        <v>208.14080000000001</v>
      </c>
      <c r="P2320" s="58">
        <v>208.14080000000001</v>
      </c>
      <c r="Q2320" s="74">
        <v>0.41299999999999998</v>
      </c>
      <c r="R2320" s="61" t="s">
        <v>58</v>
      </c>
      <c r="S2320" s="74">
        <v>162.351</v>
      </c>
      <c r="T2320" s="61" t="s">
        <v>58</v>
      </c>
      <c r="U2320" s="74">
        <v>11.343</v>
      </c>
      <c r="V2320" s="74">
        <v>11.551</v>
      </c>
    </row>
    <row r="2321" spans="1:22" x14ac:dyDescent="0.25">
      <c r="A2321" s="53">
        <v>44991</v>
      </c>
      <c r="B2321" s="54">
        <v>12</v>
      </c>
      <c r="C2321" s="57">
        <v>109069063000</v>
      </c>
      <c r="D2321" s="60" t="s">
        <v>58</v>
      </c>
      <c r="E2321" s="60" t="s">
        <v>58</v>
      </c>
      <c r="F2321" s="57">
        <v>103867026368</v>
      </c>
      <c r="G2321" s="59">
        <v>1.2899999999999999E-3</v>
      </c>
      <c r="H2321" s="59">
        <v>1.2899999999999999E-3</v>
      </c>
      <c r="I2321" s="60" t="s">
        <v>58</v>
      </c>
      <c r="J2321" s="59">
        <v>8.2019999999999996E-2</v>
      </c>
      <c r="K2321" s="59">
        <v>9.8999999999999999E-4</v>
      </c>
      <c r="L2321" s="59">
        <v>9.8999999999999999E-4</v>
      </c>
      <c r="M2321" s="60" t="s">
        <v>58</v>
      </c>
      <c r="N2321" s="59">
        <v>0.12798000000000001</v>
      </c>
      <c r="O2321" s="58">
        <v>208.34630000000001</v>
      </c>
      <c r="P2321" s="58">
        <v>208.34630000000001</v>
      </c>
      <c r="Q2321" s="74">
        <v>0.40500000000000003</v>
      </c>
      <c r="R2321" s="61" t="s">
        <v>58</v>
      </c>
      <c r="S2321" s="74">
        <v>159.351</v>
      </c>
      <c r="T2321" s="61" t="s">
        <v>58</v>
      </c>
      <c r="U2321" s="74">
        <v>11.345000000000001</v>
      </c>
      <c r="V2321" s="74">
        <v>11.534000000000001</v>
      </c>
    </row>
    <row r="2322" spans="1:22" x14ac:dyDescent="0.25">
      <c r="A2322" s="53">
        <v>44992</v>
      </c>
      <c r="B2322" s="54">
        <v>12</v>
      </c>
      <c r="C2322" s="57">
        <v>109069063000</v>
      </c>
      <c r="D2322" s="60" t="s">
        <v>58</v>
      </c>
      <c r="E2322" s="60" t="s">
        <v>58</v>
      </c>
      <c r="F2322" s="57">
        <v>103913889976</v>
      </c>
      <c r="G2322" s="59">
        <v>1.74E-3</v>
      </c>
      <c r="H2322" s="59">
        <v>1.74E-3</v>
      </c>
      <c r="I2322" s="60" t="s">
        <v>58</v>
      </c>
      <c r="J2322" s="59">
        <v>9.5430000000000001E-2</v>
      </c>
      <c r="K2322" s="59">
        <v>4.4999999999999999E-4</v>
      </c>
      <c r="L2322" s="59">
        <v>4.4999999999999999E-4</v>
      </c>
      <c r="M2322" s="60" t="s">
        <v>58</v>
      </c>
      <c r="N2322" s="59">
        <v>0.17951</v>
      </c>
      <c r="O2322" s="58">
        <v>208.44030000000001</v>
      </c>
      <c r="P2322" s="58">
        <v>208.44030000000001</v>
      </c>
      <c r="Q2322" s="74">
        <v>0.40300000000000002</v>
      </c>
      <c r="R2322" s="61" t="s">
        <v>58</v>
      </c>
      <c r="S2322" s="74">
        <v>158.351</v>
      </c>
      <c r="T2322" s="61" t="s">
        <v>58</v>
      </c>
      <c r="U2322" s="74">
        <v>11.323</v>
      </c>
      <c r="V2322" s="74">
        <v>11.497999999999999</v>
      </c>
    </row>
    <row r="2323" spans="1:22" x14ac:dyDescent="0.25">
      <c r="A2323" s="53">
        <v>44994</v>
      </c>
      <c r="B2323" s="54">
        <v>12</v>
      </c>
      <c r="C2323" s="57">
        <v>107039275000</v>
      </c>
      <c r="D2323" s="60" t="s">
        <v>58</v>
      </c>
      <c r="E2323" s="60" t="s">
        <v>58</v>
      </c>
      <c r="F2323" s="57">
        <v>101235451230</v>
      </c>
      <c r="G2323" s="59">
        <v>8.7000000000000001E-4</v>
      </c>
      <c r="H2323" s="59">
        <v>8.7000000000000001E-4</v>
      </c>
      <c r="I2323" s="60" t="s">
        <v>58</v>
      </c>
      <c r="J2323" s="59">
        <v>0.17327000000000001</v>
      </c>
      <c r="K2323" s="59">
        <v>8.7000000000000001E-4</v>
      </c>
      <c r="L2323" s="59">
        <v>8.7000000000000001E-4</v>
      </c>
      <c r="M2323" s="60" t="s">
        <v>58</v>
      </c>
      <c r="N2323" s="59">
        <v>0.17327000000000001</v>
      </c>
      <c r="O2323" s="58">
        <v>208.6224</v>
      </c>
      <c r="P2323" s="58">
        <v>208.6224</v>
      </c>
      <c r="Q2323" s="74">
        <v>0.46400000000000002</v>
      </c>
      <c r="R2323" s="61" t="s">
        <v>58</v>
      </c>
      <c r="S2323" s="74">
        <v>182.697</v>
      </c>
      <c r="T2323" s="61" t="s">
        <v>58</v>
      </c>
      <c r="U2323" s="74">
        <v>11.349</v>
      </c>
      <c r="V2323" s="74">
        <v>11.49</v>
      </c>
    </row>
    <row r="2324" spans="1:22" x14ac:dyDescent="0.25">
      <c r="A2324" s="53">
        <v>44995</v>
      </c>
      <c r="B2324" s="54">
        <v>12</v>
      </c>
      <c r="C2324" s="57">
        <v>107039275000</v>
      </c>
      <c r="D2324" s="60" t="s">
        <v>58</v>
      </c>
      <c r="E2324" s="60" t="s">
        <v>58</v>
      </c>
      <c r="F2324" s="57">
        <v>101257609474</v>
      </c>
      <c r="G2324" s="59">
        <v>1.09E-3</v>
      </c>
      <c r="H2324" s="59">
        <v>1.09E-3</v>
      </c>
      <c r="I2324" s="60" t="s">
        <v>58</v>
      </c>
      <c r="J2324" s="59">
        <v>0.14251</v>
      </c>
      <c r="K2324" s="59">
        <v>2.2000000000000001E-4</v>
      </c>
      <c r="L2324" s="59">
        <v>2.2000000000000001E-4</v>
      </c>
      <c r="M2324" s="60" t="s">
        <v>58</v>
      </c>
      <c r="N2324" s="59">
        <v>8.3400000000000002E-2</v>
      </c>
      <c r="O2324" s="58">
        <v>208.66810000000001</v>
      </c>
      <c r="P2324" s="58">
        <v>208.66810000000001</v>
      </c>
      <c r="Q2324" s="74">
        <v>0.46100000000000002</v>
      </c>
      <c r="R2324" s="61" t="s">
        <v>58</v>
      </c>
      <c r="S2324" s="74">
        <v>181.697</v>
      </c>
      <c r="T2324" s="61" t="s">
        <v>58</v>
      </c>
      <c r="U2324" s="74">
        <v>11.36</v>
      </c>
      <c r="V2324" s="74">
        <v>11.507999999999999</v>
      </c>
    </row>
    <row r="2325" spans="1:22" x14ac:dyDescent="0.25">
      <c r="A2325" s="53">
        <v>44998</v>
      </c>
      <c r="B2325" s="54">
        <v>12</v>
      </c>
      <c r="C2325" s="57">
        <v>107039275000</v>
      </c>
      <c r="D2325" s="60" t="s">
        <v>58</v>
      </c>
      <c r="E2325" s="60" t="s">
        <v>58</v>
      </c>
      <c r="F2325" s="57">
        <v>101311883268</v>
      </c>
      <c r="G2325" s="59">
        <v>1.6299999999999999E-3</v>
      </c>
      <c r="H2325" s="59">
        <v>1.6299999999999999E-3</v>
      </c>
      <c r="I2325" s="60" t="s">
        <v>58</v>
      </c>
      <c r="J2325" s="59">
        <v>0.10440000000000001</v>
      </c>
      <c r="K2325" s="59">
        <v>5.4000000000000001E-4</v>
      </c>
      <c r="L2325" s="59">
        <v>5.4000000000000001E-4</v>
      </c>
      <c r="M2325" s="60" t="s">
        <v>58</v>
      </c>
      <c r="N2325" s="59">
        <v>6.7559999999999995E-2</v>
      </c>
      <c r="O2325" s="58">
        <v>208.7799</v>
      </c>
      <c r="P2325" s="58">
        <v>208.7799</v>
      </c>
      <c r="Q2325" s="74">
        <v>0.45300000000000001</v>
      </c>
      <c r="R2325" s="61" t="s">
        <v>58</v>
      </c>
      <c r="S2325" s="74">
        <v>178.697</v>
      </c>
      <c r="T2325" s="61" t="s">
        <v>58</v>
      </c>
      <c r="U2325" s="74">
        <v>11.42</v>
      </c>
      <c r="V2325" s="74">
        <v>11.59</v>
      </c>
    </row>
    <row r="2326" spans="1:22" x14ac:dyDescent="0.25">
      <c r="A2326" s="53">
        <v>44999</v>
      </c>
      <c r="B2326" s="54">
        <v>12</v>
      </c>
      <c r="C2326" s="57">
        <v>107039275000</v>
      </c>
      <c r="D2326" s="60" t="s">
        <v>58</v>
      </c>
      <c r="E2326" s="60" t="s">
        <v>58</v>
      </c>
      <c r="F2326" s="57">
        <v>101348794181</v>
      </c>
      <c r="G2326" s="59">
        <v>1.99E-3</v>
      </c>
      <c r="H2326" s="59">
        <v>1.99E-3</v>
      </c>
      <c r="I2326" s="60" t="s">
        <v>58</v>
      </c>
      <c r="J2326" s="59">
        <v>0.10978</v>
      </c>
      <c r="K2326" s="59">
        <v>3.6000000000000002E-4</v>
      </c>
      <c r="L2326" s="59">
        <v>3.6000000000000002E-4</v>
      </c>
      <c r="M2326" s="60" t="s">
        <v>58</v>
      </c>
      <c r="N2326" s="59">
        <v>0.14262</v>
      </c>
      <c r="O2326" s="58">
        <v>208.85599999999999</v>
      </c>
      <c r="P2326" s="58">
        <v>208.85599999999999</v>
      </c>
      <c r="Q2326" s="74">
        <v>0.45100000000000001</v>
      </c>
      <c r="R2326" s="61" t="s">
        <v>58</v>
      </c>
      <c r="S2326" s="74">
        <v>177.697</v>
      </c>
      <c r="T2326" s="61" t="s">
        <v>58</v>
      </c>
      <c r="U2326" s="74">
        <v>11.375</v>
      </c>
      <c r="V2326" s="74">
        <v>11.577</v>
      </c>
    </row>
    <row r="2327" spans="1:22" x14ac:dyDescent="0.25">
      <c r="A2327" s="53">
        <v>45000</v>
      </c>
      <c r="B2327" s="54">
        <v>12</v>
      </c>
      <c r="C2327" s="57">
        <v>107039275000</v>
      </c>
      <c r="D2327" s="60" t="s">
        <v>58</v>
      </c>
      <c r="E2327" s="60" t="s">
        <v>58</v>
      </c>
      <c r="F2327" s="57">
        <v>101375042557</v>
      </c>
      <c r="G2327" s="59">
        <v>2.5999999999999998E-4</v>
      </c>
      <c r="H2327" s="59">
        <v>2.5999999999999998E-4</v>
      </c>
      <c r="I2327" s="60" t="s">
        <v>58</v>
      </c>
      <c r="J2327" s="59">
        <v>9.9419999999999994E-2</v>
      </c>
      <c r="K2327" s="59">
        <v>2.5999999999999998E-4</v>
      </c>
      <c r="L2327" s="59">
        <v>2.5999999999999998E-4</v>
      </c>
      <c r="M2327" s="60" t="s">
        <v>58</v>
      </c>
      <c r="N2327" s="59">
        <v>9.9419999999999994E-2</v>
      </c>
      <c r="O2327" s="58">
        <v>208.9101</v>
      </c>
      <c r="P2327" s="58">
        <v>208.9101</v>
      </c>
      <c r="Q2327" s="74">
        <v>0.44800000000000001</v>
      </c>
      <c r="R2327" s="61" t="s">
        <v>58</v>
      </c>
      <c r="S2327" s="74">
        <v>176.697</v>
      </c>
      <c r="T2327" s="61" t="s">
        <v>58</v>
      </c>
      <c r="U2327" s="74">
        <v>11.381</v>
      </c>
      <c r="V2327" s="74">
        <v>11.587</v>
      </c>
    </row>
    <row r="2328" spans="1:22" x14ac:dyDescent="0.25">
      <c r="A2328" s="53">
        <v>45001</v>
      </c>
      <c r="B2328" s="54">
        <v>12</v>
      </c>
      <c r="C2328" s="57">
        <v>107039275000</v>
      </c>
      <c r="D2328" s="60" t="s">
        <v>58</v>
      </c>
      <c r="E2328" s="60" t="s">
        <v>58</v>
      </c>
      <c r="F2328" s="57">
        <v>101408893594</v>
      </c>
      <c r="G2328" s="59">
        <v>5.9000000000000003E-4</v>
      </c>
      <c r="H2328" s="59">
        <v>5.9000000000000003E-4</v>
      </c>
      <c r="I2328" s="60" t="s">
        <v>58</v>
      </c>
      <c r="J2328" s="59">
        <v>0.11459</v>
      </c>
      <c r="K2328" s="59">
        <v>3.3E-4</v>
      </c>
      <c r="L2328" s="59">
        <v>3.3E-4</v>
      </c>
      <c r="M2328" s="60" t="s">
        <v>58</v>
      </c>
      <c r="N2328" s="59">
        <v>0.12997</v>
      </c>
      <c r="O2328" s="58">
        <v>208.97989999999999</v>
      </c>
      <c r="P2328" s="58">
        <v>208.97989999999999</v>
      </c>
      <c r="Q2328" s="74">
        <v>0.44600000000000001</v>
      </c>
      <c r="R2328" s="61" t="s">
        <v>58</v>
      </c>
      <c r="S2328" s="74">
        <v>175.697</v>
      </c>
      <c r="T2328" s="61" t="s">
        <v>58</v>
      </c>
      <c r="U2328" s="74">
        <v>11.375999999999999</v>
      </c>
      <c r="V2328" s="74">
        <v>11.581</v>
      </c>
    </row>
    <row r="2329" spans="1:22" x14ac:dyDescent="0.25">
      <c r="A2329" s="53">
        <v>45002</v>
      </c>
      <c r="B2329" s="54">
        <v>12</v>
      </c>
      <c r="C2329" s="57">
        <v>107039275000</v>
      </c>
      <c r="D2329" s="60" t="s">
        <v>58</v>
      </c>
      <c r="E2329" s="60" t="s">
        <v>58</v>
      </c>
      <c r="F2329" s="57">
        <v>101439810010</v>
      </c>
      <c r="G2329" s="59">
        <v>8.9999999999999998E-4</v>
      </c>
      <c r="H2329" s="59">
        <v>8.9999999999999998E-4</v>
      </c>
      <c r="I2329" s="60" t="s">
        <v>58</v>
      </c>
      <c r="J2329" s="59">
        <v>0.11573</v>
      </c>
      <c r="K2329" s="59">
        <v>2.9999999999999997E-4</v>
      </c>
      <c r="L2329" s="59">
        <v>2.9999999999999997E-4</v>
      </c>
      <c r="M2329" s="60" t="s">
        <v>58</v>
      </c>
      <c r="N2329" s="59">
        <v>0.11803</v>
      </c>
      <c r="O2329" s="58">
        <v>209.0436</v>
      </c>
      <c r="P2329" s="58">
        <v>209.0436</v>
      </c>
      <c r="Q2329" s="74">
        <v>0.443</v>
      </c>
      <c r="R2329" s="61" t="s">
        <v>58</v>
      </c>
      <c r="S2329" s="74">
        <v>174.697</v>
      </c>
      <c r="T2329" s="61" t="s">
        <v>58</v>
      </c>
      <c r="U2329" s="74">
        <v>11.375</v>
      </c>
      <c r="V2329" s="74">
        <v>11.581</v>
      </c>
    </row>
    <row r="2330" spans="1:22" x14ac:dyDescent="0.25">
      <c r="A2330" s="53">
        <v>45005</v>
      </c>
      <c r="B2330" s="54">
        <v>12</v>
      </c>
      <c r="C2330" s="57">
        <v>107039275000</v>
      </c>
      <c r="D2330" s="60" t="s">
        <v>58</v>
      </c>
      <c r="E2330" s="60" t="s">
        <v>58</v>
      </c>
      <c r="F2330" s="57">
        <v>101551112273</v>
      </c>
      <c r="G2330" s="59">
        <v>2E-3</v>
      </c>
      <c r="H2330" s="59">
        <v>2E-3</v>
      </c>
      <c r="I2330" s="60" t="s">
        <v>58</v>
      </c>
      <c r="J2330" s="59">
        <v>0.12936</v>
      </c>
      <c r="K2330" s="59">
        <v>1.1000000000000001E-3</v>
      </c>
      <c r="L2330" s="59">
        <v>1.1000000000000001E-3</v>
      </c>
      <c r="M2330" s="60" t="s">
        <v>58</v>
      </c>
      <c r="N2330" s="59">
        <v>0.14315</v>
      </c>
      <c r="O2330" s="58">
        <v>209.27289999999999</v>
      </c>
      <c r="P2330" s="58">
        <v>209.27289999999999</v>
      </c>
      <c r="Q2330" s="74">
        <v>0.436</v>
      </c>
      <c r="R2330" s="61" t="s">
        <v>58</v>
      </c>
      <c r="S2330" s="74">
        <v>171.697</v>
      </c>
      <c r="T2330" s="61" t="s">
        <v>58</v>
      </c>
      <c r="U2330" s="74">
        <v>11.337</v>
      </c>
      <c r="V2330" s="74">
        <v>11.539</v>
      </c>
    </row>
    <row r="2331" spans="1:22" x14ac:dyDescent="0.25">
      <c r="A2331" s="53">
        <v>45006</v>
      </c>
      <c r="B2331" s="54">
        <v>12</v>
      </c>
      <c r="C2331" s="57">
        <v>107039275000</v>
      </c>
      <c r="D2331" s="60" t="s">
        <v>58</v>
      </c>
      <c r="E2331" s="60" t="s">
        <v>58</v>
      </c>
      <c r="F2331" s="57">
        <v>101592485826</v>
      </c>
      <c r="G2331" s="59">
        <v>2.3999999999999998E-3</v>
      </c>
      <c r="H2331" s="59">
        <v>2.3999999999999998E-3</v>
      </c>
      <c r="I2331" s="60" t="s">
        <v>58</v>
      </c>
      <c r="J2331" s="59">
        <v>0.13378999999999999</v>
      </c>
      <c r="K2331" s="59">
        <v>4.0999999999999999E-4</v>
      </c>
      <c r="L2331" s="59">
        <v>4.0999999999999999E-4</v>
      </c>
      <c r="M2331" s="60" t="s">
        <v>58</v>
      </c>
      <c r="N2331" s="59">
        <v>0.16077</v>
      </c>
      <c r="O2331" s="58">
        <v>209.35820000000001</v>
      </c>
      <c r="P2331" s="58">
        <v>209.35820000000001</v>
      </c>
      <c r="Q2331" s="74">
        <v>0.433</v>
      </c>
      <c r="R2331" s="61" t="s">
        <v>58</v>
      </c>
      <c r="S2331" s="74">
        <v>170.697</v>
      </c>
      <c r="T2331" s="61" t="s">
        <v>58</v>
      </c>
      <c r="U2331" s="74">
        <v>11.323</v>
      </c>
      <c r="V2331" s="74">
        <v>11.516</v>
      </c>
    </row>
    <row r="2332" spans="1:22" x14ac:dyDescent="0.25">
      <c r="A2332" s="53">
        <v>45007</v>
      </c>
      <c r="B2332" s="54">
        <v>12</v>
      </c>
      <c r="C2332" s="57">
        <v>112039275000</v>
      </c>
      <c r="D2332" s="60" t="s">
        <v>58</v>
      </c>
      <c r="E2332" s="60" t="s">
        <v>58</v>
      </c>
      <c r="F2332" s="57">
        <v>106186098077</v>
      </c>
      <c r="G2332" s="59">
        <v>3.6000000000000002E-4</v>
      </c>
      <c r="H2332" s="59">
        <v>3.6000000000000002E-4</v>
      </c>
      <c r="I2332" s="60" t="s">
        <v>58</v>
      </c>
      <c r="J2332" s="59">
        <v>0.14182</v>
      </c>
      <c r="K2332" s="59">
        <v>3.6000000000000002E-4</v>
      </c>
      <c r="L2332" s="59">
        <v>3.6000000000000002E-4</v>
      </c>
      <c r="M2332" s="60" t="s">
        <v>58</v>
      </c>
      <c r="N2332" s="59">
        <v>0.14182</v>
      </c>
      <c r="O2332" s="58">
        <v>209.4341</v>
      </c>
      <c r="P2332" s="58">
        <v>209.4341</v>
      </c>
      <c r="Q2332" s="74">
        <v>0.44500000000000001</v>
      </c>
      <c r="R2332" s="61" t="s">
        <v>58</v>
      </c>
      <c r="S2332" s="74">
        <v>175.46799999999999</v>
      </c>
      <c r="T2332" s="61" t="s">
        <v>58</v>
      </c>
      <c r="U2332" s="74">
        <v>11.329000000000001</v>
      </c>
      <c r="V2332" s="74">
        <v>11.516999999999999</v>
      </c>
    </row>
    <row r="2333" spans="1:22" x14ac:dyDescent="0.25">
      <c r="A2333" s="53">
        <v>45008</v>
      </c>
      <c r="B2333" s="54">
        <v>12</v>
      </c>
      <c r="C2333" s="57">
        <v>112039275000</v>
      </c>
      <c r="D2333" s="60" t="s">
        <v>58</v>
      </c>
      <c r="E2333" s="60" t="s">
        <v>58</v>
      </c>
      <c r="F2333" s="57">
        <v>106206518493</v>
      </c>
      <c r="G2333" s="59">
        <v>5.5000000000000003E-4</v>
      </c>
      <c r="H2333" s="59">
        <v>5.5000000000000003E-4</v>
      </c>
      <c r="I2333" s="60" t="s">
        <v>58</v>
      </c>
      <c r="J2333" s="59">
        <v>0.10682999999999999</v>
      </c>
      <c r="K2333" s="59">
        <v>1.9000000000000001E-4</v>
      </c>
      <c r="L2333" s="59">
        <v>1.9000000000000001E-4</v>
      </c>
      <c r="M2333" s="60" t="s">
        <v>58</v>
      </c>
      <c r="N2333" s="59">
        <v>7.2910000000000003E-2</v>
      </c>
      <c r="O2333" s="58">
        <v>209.4743</v>
      </c>
      <c r="P2333" s="58">
        <v>209.4743</v>
      </c>
      <c r="Q2333" s="74">
        <v>0.442</v>
      </c>
      <c r="R2333" s="61" t="s">
        <v>58</v>
      </c>
      <c r="S2333" s="74">
        <v>174.46799999999999</v>
      </c>
      <c r="T2333" s="61" t="s">
        <v>58</v>
      </c>
      <c r="U2333" s="74">
        <v>11.345000000000001</v>
      </c>
      <c r="V2333" s="74">
        <v>11.542999999999999</v>
      </c>
    </row>
    <row r="2334" spans="1:22" x14ac:dyDescent="0.25">
      <c r="A2334" s="53">
        <v>45009</v>
      </c>
      <c r="B2334" s="54">
        <v>12</v>
      </c>
      <c r="C2334" s="57">
        <v>112039275000</v>
      </c>
      <c r="D2334" s="60" t="s">
        <v>58</v>
      </c>
      <c r="E2334" s="60" t="s">
        <v>58</v>
      </c>
      <c r="F2334" s="57">
        <v>106242084790</v>
      </c>
      <c r="G2334" s="59">
        <v>8.8999999999999995E-4</v>
      </c>
      <c r="H2334" s="59">
        <v>8.8999999999999995E-4</v>
      </c>
      <c r="I2334" s="60" t="s">
        <v>58</v>
      </c>
      <c r="J2334" s="59">
        <v>0.11462</v>
      </c>
      <c r="K2334" s="59">
        <v>3.3E-4</v>
      </c>
      <c r="L2334" s="59">
        <v>3.3E-4</v>
      </c>
      <c r="M2334" s="60" t="s">
        <v>58</v>
      </c>
      <c r="N2334" s="59">
        <v>0.13037000000000001</v>
      </c>
      <c r="O2334" s="58">
        <v>209.5445</v>
      </c>
      <c r="P2334" s="58">
        <v>209.5445</v>
      </c>
      <c r="Q2334" s="74">
        <v>0.44</v>
      </c>
      <c r="R2334" s="61" t="s">
        <v>58</v>
      </c>
      <c r="S2334" s="74">
        <v>173.46799999999999</v>
      </c>
      <c r="T2334" s="61" t="s">
        <v>58</v>
      </c>
      <c r="U2334" s="74">
        <v>11.340999999999999</v>
      </c>
      <c r="V2334" s="74">
        <v>11.536</v>
      </c>
    </row>
    <row r="2335" spans="1:22" x14ac:dyDescent="0.25">
      <c r="A2335" s="53">
        <v>45012</v>
      </c>
      <c r="B2335" s="54">
        <v>12</v>
      </c>
      <c r="C2335" s="57">
        <v>112039275000</v>
      </c>
      <c r="D2335" s="60" t="s">
        <v>58</v>
      </c>
      <c r="E2335" s="60" t="s">
        <v>58</v>
      </c>
      <c r="F2335" s="57">
        <v>106363222619</v>
      </c>
      <c r="G2335" s="59">
        <v>2.0300000000000001E-3</v>
      </c>
      <c r="H2335" s="59">
        <v>2.0300000000000001E-3</v>
      </c>
      <c r="I2335" s="60" t="s">
        <v>58</v>
      </c>
      <c r="J2335" s="59">
        <v>0.13175999999999999</v>
      </c>
      <c r="K2335" s="59">
        <v>1.14E-3</v>
      </c>
      <c r="L2335" s="59">
        <v>1.14E-3</v>
      </c>
      <c r="M2335" s="60" t="s">
        <v>58</v>
      </c>
      <c r="N2335" s="59">
        <v>0.14915</v>
      </c>
      <c r="O2335" s="58">
        <v>209.7834</v>
      </c>
      <c r="P2335" s="58">
        <v>209.7834</v>
      </c>
      <c r="Q2335" s="74">
        <v>0.432</v>
      </c>
      <c r="R2335" s="61" t="s">
        <v>58</v>
      </c>
      <c r="S2335" s="74">
        <v>170.46799999999999</v>
      </c>
      <c r="T2335" s="61" t="s">
        <v>58</v>
      </c>
      <c r="U2335" s="74">
        <v>11.295</v>
      </c>
      <c r="V2335" s="74">
        <v>11.483000000000001</v>
      </c>
    </row>
    <row r="2336" spans="1:22" x14ac:dyDescent="0.25">
      <c r="A2336" s="53">
        <v>45013</v>
      </c>
      <c r="B2336" s="54">
        <v>12</v>
      </c>
      <c r="C2336" s="57">
        <v>112039275000</v>
      </c>
      <c r="D2336" s="60" t="s">
        <v>58</v>
      </c>
      <c r="E2336" s="60" t="s">
        <v>58</v>
      </c>
      <c r="F2336" s="57">
        <v>106418247193</v>
      </c>
      <c r="G2336" s="59">
        <v>2.5500000000000002E-3</v>
      </c>
      <c r="H2336" s="59">
        <v>2.5500000000000002E-3</v>
      </c>
      <c r="I2336" s="60" t="s">
        <v>58</v>
      </c>
      <c r="J2336" s="59">
        <v>0.1424</v>
      </c>
      <c r="K2336" s="59">
        <v>5.1999999999999995E-4</v>
      </c>
      <c r="L2336" s="59">
        <v>5.1999999999999995E-4</v>
      </c>
      <c r="M2336" s="60" t="s">
        <v>58</v>
      </c>
      <c r="N2336" s="59">
        <v>0.20838999999999999</v>
      </c>
      <c r="O2336" s="58">
        <v>209.89189999999999</v>
      </c>
      <c r="P2336" s="58">
        <v>209.89189999999999</v>
      </c>
      <c r="Q2336" s="74">
        <v>0.43</v>
      </c>
      <c r="R2336" s="61" t="s">
        <v>58</v>
      </c>
      <c r="S2336" s="74">
        <v>169.46799999999999</v>
      </c>
      <c r="T2336" s="61" t="s">
        <v>58</v>
      </c>
      <c r="U2336" s="74">
        <v>11.24</v>
      </c>
      <c r="V2336" s="74">
        <v>11.433</v>
      </c>
    </row>
    <row r="2337" spans="1:22" x14ac:dyDescent="0.25">
      <c r="A2337" s="53">
        <v>45014</v>
      </c>
      <c r="B2337" s="54">
        <v>11</v>
      </c>
      <c r="C2337" s="57">
        <v>105948584000</v>
      </c>
      <c r="D2337" s="60" t="s">
        <v>58</v>
      </c>
      <c r="E2337" s="60" t="s">
        <v>58</v>
      </c>
      <c r="F2337" s="57">
        <v>100292810060</v>
      </c>
      <c r="G2337" s="59">
        <v>3.8000000000000002E-4</v>
      </c>
      <c r="H2337" s="59">
        <v>3.8000000000000002E-4</v>
      </c>
      <c r="I2337" s="60" t="s">
        <v>58</v>
      </c>
      <c r="J2337" s="59">
        <v>0.15089</v>
      </c>
      <c r="K2337" s="59">
        <v>3.8000000000000002E-4</v>
      </c>
      <c r="L2337" s="59">
        <v>3.8000000000000002E-4</v>
      </c>
      <c r="M2337" s="60" t="s">
        <v>58</v>
      </c>
      <c r="N2337" s="59">
        <v>0.15089</v>
      </c>
      <c r="O2337" s="58">
        <v>209.9726</v>
      </c>
      <c r="P2337" s="58">
        <v>209.9726</v>
      </c>
      <c r="Q2337" s="74">
        <v>0.46</v>
      </c>
      <c r="R2337" s="61" t="s">
        <v>58</v>
      </c>
      <c r="S2337" s="74">
        <v>180.571</v>
      </c>
      <c r="T2337" s="61" t="s">
        <v>58</v>
      </c>
      <c r="U2337" s="74">
        <v>11.249000000000001</v>
      </c>
      <c r="V2337" s="74">
        <v>11.409000000000001</v>
      </c>
    </row>
    <row r="2338" spans="1:22" x14ac:dyDescent="0.25">
      <c r="A2338" s="53">
        <v>45015</v>
      </c>
      <c r="B2338" s="54">
        <v>11</v>
      </c>
      <c r="C2338" s="57">
        <v>105948584000</v>
      </c>
      <c r="D2338" s="60" t="s">
        <v>58</v>
      </c>
      <c r="E2338" s="60" t="s">
        <v>58</v>
      </c>
      <c r="F2338" s="57">
        <v>100322309766</v>
      </c>
      <c r="G2338" s="59">
        <v>6.8000000000000005E-4</v>
      </c>
      <c r="H2338" s="59">
        <v>6.8000000000000005E-4</v>
      </c>
      <c r="I2338" s="60" t="s">
        <v>58</v>
      </c>
      <c r="J2338" s="59">
        <v>0.13211000000000001</v>
      </c>
      <c r="K2338" s="59">
        <v>2.9E-4</v>
      </c>
      <c r="L2338" s="59">
        <v>2.9E-4</v>
      </c>
      <c r="M2338" s="60" t="s">
        <v>58</v>
      </c>
      <c r="N2338" s="59">
        <v>0.11364</v>
      </c>
      <c r="O2338" s="58">
        <v>210.0343</v>
      </c>
      <c r="P2338" s="58">
        <v>210.0343</v>
      </c>
      <c r="Q2338" s="74">
        <v>0.45800000000000002</v>
      </c>
      <c r="R2338" s="61" t="s">
        <v>58</v>
      </c>
      <c r="S2338" s="74">
        <v>179.571</v>
      </c>
      <c r="T2338" s="61" t="s">
        <v>58</v>
      </c>
      <c r="U2338" s="74">
        <v>11.250999999999999</v>
      </c>
      <c r="V2338" s="74">
        <v>11.41</v>
      </c>
    </row>
    <row r="2339" spans="1:22" x14ac:dyDescent="0.25">
      <c r="A2339" s="53">
        <v>45016</v>
      </c>
      <c r="B2339" s="54">
        <v>11</v>
      </c>
      <c r="C2339" s="57">
        <v>105948584000</v>
      </c>
      <c r="D2339" s="60" t="s">
        <v>58</v>
      </c>
      <c r="E2339" s="60" t="s">
        <v>58</v>
      </c>
      <c r="F2339" s="57">
        <v>100354228006</v>
      </c>
      <c r="G2339" s="59">
        <v>1E-3</v>
      </c>
      <c r="H2339" s="59">
        <v>1E-3</v>
      </c>
      <c r="I2339" s="60" t="s">
        <v>58</v>
      </c>
      <c r="J2339" s="59">
        <v>0.12923000000000001</v>
      </c>
      <c r="K2339" s="59">
        <v>3.2000000000000003E-4</v>
      </c>
      <c r="L2339" s="59">
        <v>3.2000000000000003E-4</v>
      </c>
      <c r="M2339" s="60" t="s">
        <v>58</v>
      </c>
      <c r="N2339" s="59">
        <v>0.12348000000000001</v>
      </c>
      <c r="O2339" s="58">
        <v>210.1011</v>
      </c>
      <c r="P2339" s="58">
        <v>210.1011</v>
      </c>
      <c r="Q2339" s="74">
        <v>0.45600000000000002</v>
      </c>
      <c r="R2339" s="61" t="s">
        <v>58</v>
      </c>
      <c r="S2339" s="74">
        <v>178.571</v>
      </c>
      <c r="T2339" s="61" t="s">
        <v>58</v>
      </c>
      <c r="U2339" s="74">
        <v>11.252000000000001</v>
      </c>
      <c r="V2339" s="74">
        <v>11.406000000000001</v>
      </c>
    </row>
    <row r="2340" spans="1:22" x14ac:dyDescent="0.25">
      <c r="A2340" s="53">
        <v>45019</v>
      </c>
      <c r="B2340" s="54">
        <v>11</v>
      </c>
      <c r="C2340" s="57">
        <v>105948584000</v>
      </c>
      <c r="D2340" s="60" t="s">
        <v>58</v>
      </c>
      <c r="E2340" s="60" t="s">
        <v>58</v>
      </c>
      <c r="F2340" s="57">
        <v>100433146578</v>
      </c>
      <c r="G2340" s="59">
        <v>1.7799999999999999E-3</v>
      </c>
      <c r="H2340" s="59">
        <v>1.7799999999999999E-3</v>
      </c>
      <c r="I2340" s="60" t="s">
        <v>58</v>
      </c>
      <c r="J2340" s="59">
        <v>0.11484999999999999</v>
      </c>
      <c r="K2340" s="59">
        <v>7.9000000000000001E-4</v>
      </c>
      <c r="L2340" s="59">
        <v>7.9000000000000001E-4</v>
      </c>
      <c r="M2340" s="60" t="s">
        <v>58</v>
      </c>
      <c r="N2340" s="59">
        <v>0.10065</v>
      </c>
      <c r="O2340" s="58">
        <v>210.2664</v>
      </c>
      <c r="P2340" s="58">
        <v>210.2664</v>
      </c>
      <c r="Q2340" s="74">
        <v>0.44800000000000001</v>
      </c>
      <c r="R2340" s="61" t="s">
        <v>58</v>
      </c>
      <c r="S2340" s="74">
        <v>175.571</v>
      </c>
      <c r="T2340" s="61" t="s">
        <v>58</v>
      </c>
      <c r="U2340" s="74">
        <v>11.228</v>
      </c>
      <c r="V2340" s="74">
        <v>11.432</v>
      </c>
    </row>
    <row r="2341" spans="1:22" x14ac:dyDescent="0.25">
      <c r="A2341" s="53">
        <v>45020</v>
      </c>
      <c r="B2341" s="54">
        <v>11</v>
      </c>
      <c r="C2341" s="57">
        <v>105948584000</v>
      </c>
      <c r="D2341" s="60" t="s">
        <v>58</v>
      </c>
      <c r="E2341" s="60" t="s">
        <v>58</v>
      </c>
      <c r="F2341" s="57">
        <v>100423955481</v>
      </c>
      <c r="G2341" s="59">
        <v>1.6900000000000001E-3</v>
      </c>
      <c r="H2341" s="59">
        <v>1.6900000000000001E-3</v>
      </c>
      <c r="I2341" s="60" t="s">
        <v>58</v>
      </c>
      <c r="J2341" s="59">
        <v>9.2429999999999998E-2</v>
      </c>
      <c r="K2341" s="59">
        <v>-9.0000000000000006E-5</v>
      </c>
      <c r="L2341" s="59">
        <v>-9.0000000000000006E-5</v>
      </c>
      <c r="M2341" s="60" t="s">
        <v>58</v>
      </c>
      <c r="N2341" s="59">
        <v>-3.2939999999999997E-2</v>
      </c>
      <c r="O2341" s="58">
        <v>210.24709999999999</v>
      </c>
      <c r="P2341" s="58">
        <v>210.24709999999999</v>
      </c>
      <c r="Q2341" s="74">
        <v>0.44500000000000001</v>
      </c>
      <c r="R2341" s="61" t="s">
        <v>58</v>
      </c>
      <c r="S2341" s="74">
        <v>174.571</v>
      </c>
      <c r="T2341" s="61" t="s">
        <v>58</v>
      </c>
      <c r="U2341" s="74">
        <v>11.257</v>
      </c>
      <c r="V2341" s="74">
        <v>11.52</v>
      </c>
    </row>
    <row r="2342" spans="1:22" x14ac:dyDescent="0.25">
      <c r="A2342" s="53">
        <v>45021</v>
      </c>
      <c r="B2342" s="54">
        <v>12</v>
      </c>
      <c r="C2342" s="57">
        <v>113018670000</v>
      </c>
      <c r="D2342" s="60" t="s">
        <v>58</v>
      </c>
      <c r="E2342" s="60" t="s">
        <v>58</v>
      </c>
      <c r="F2342" s="57">
        <v>106765959989</v>
      </c>
      <c r="G2342" s="59">
        <v>2.7E-4</v>
      </c>
      <c r="H2342" s="59">
        <v>2.7E-4</v>
      </c>
      <c r="I2342" s="60" t="s">
        <v>58</v>
      </c>
      <c r="J2342" s="59">
        <v>0.10585</v>
      </c>
      <c r="K2342" s="59">
        <v>2.7E-4</v>
      </c>
      <c r="L2342" s="59">
        <v>2.7E-4</v>
      </c>
      <c r="M2342" s="60" t="s">
        <v>58</v>
      </c>
      <c r="N2342" s="59">
        <v>0.10585</v>
      </c>
      <c r="O2342" s="58">
        <v>210.3049</v>
      </c>
      <c r="P2342" s="58">
        <v>210.3049</v>
      </c>
      <c r="Q2342" s="74">
        <v>0.46899999999999997</v>
      </c>
      <c r="R2342" s="61" t="s">
        <v>58</v>
      </c>
      <c r="S2342" s="74">
        <v>185.18899999999999</v>
      </c>
      <c r="T2342" s="61" t="s">
        <v>58</v>
      </c>
      <c r="U2342" s="74">
        <v>11.303000000000001</v>
      </c>
      <c r="V2342" s="74">
        <v>11.58</v>
      </c>
    </row>
    <row r="2343" spans="1:22" x14ac:dyDescent="0.25">
      <c r="A2343" s="53">
        <v>45022</v>
      </c>
      <c r="B2343" s="54">
        <v>12</v>
      </c>
      <c r="C2343" s="57">
        <v>113018670000</v>
      </c>
      <c r="D2343" s="60" t="s">
        <v>58</v>
      </c>
      <c r="E2343" s="60" t="s">
        <v>58</v>
      </c>
      <c r="F2343" s="57">
        <v>106803959571</v>
      </c>
      <c r="G2343" s="59">
        <v>6.3000000000000003E-4</v>
      </c>
      <c r="H2343" s="59">
        <v>6.3000000000000003E-4</v>
      </c>
      <c r="I2343" s="60" t="s">
        <v>58</v>
      </c>
      <c r="J2343" s="59">
        <v>0.12235</v>
      </c>
      <c r="K2343" s="59">
        <v>3.6000000000000002E-4</v>
      </c>
      <c r="L2343" s="59">
        <v>3.6000000000000002E-4</v>
      </c>
      <c r="M2343" s="60" t="s">
        <v>58</v>
      </c>
      <c r="N2343" s="59">
        <v>0.1391</v>
      </c>
      <c r="O2343" s="58">
        <v>210.37979999999999</v>
      </c>
      <c r="P2343" s="58">
        <v>210.37979999999999</v>
      </c>
      <c r="Q2343" s="74">
        <v>0.46700000000000003</v>
      </c>
      <c r="R2343" s="61" t="s">
        <v>58</v>
      </c>
      <c r="S2343" s="74">
        <v>184.18899999999999</v>
      </c>
      <c r="T2343" s="61" t="s">
        <v>58</v>
      </c>
      <c r="U2343" s="74">
        <v>11.292999999999999</v>
      </c>
      <c r="V2343" s="74">
        <v>11.569000000000001</v>
      </c>
    </row>
    <row r="2344" spans="1:22" x14ac:dyDescent="0.25">
      <c r="A2344" s="53">
        <v>45023</v>
      </c>
      <c r="B2344" s="54">
        <v>12</v>
      </c>
      <c r="C2344" s="57">
        <v>113018670000</v>
      </c>
      <c r="D2344" s="60" t="s">
        <v>58</v>
      </c>
      <c r="E2344" s="60" t="s">
        <v>58</v>
      </c>
      <c r="F2344" s="57">
        <v>106833107765</v>
      </c>
      <c r="G2344" s="59">
        <v>8.9999999999999998E-4</v>
      </c>
      <c r="H2344" s="59">
        <v>8.9999999999999998E-4</v>
      </c>
      <c r="I2344" s="60" t="s">
        <v>58</v>
      </c>
      <c r="J2344" s="59">
        <v>0.11655</v>
      </c>
      <c r="K2344" s="59">
        <v>2.7E-4</v>
      </c>
      <c r="L2344" s="59">
        <v>2.7E-4</v>
      </c>
      <c r="M2344" s="60" t="s">
        <v>58</v>
      </c>
      <c r="N2344" s="59">
        <v>0.10503</v>
      </c>
      <c r="O2344" s="58">
        <v>210.43719999999999</v>
      </c>
      <c r="P2344" s="58">
        <v>210.43719999999999</v>
      </c>
      <c r="Q2344" s="74">
        <v>0.46400000000000002</v>
      </c>
      <c r="R2344" s="61" t="s">
        <v>58</v>
      </c>
      <c r="S2344" s="74">
        <v>183.18899999999999</v>
      </c>
      <c r="T2344" s="61" t="s">
        <v>58</v>
      </c>
      <c r="U2344" s="74">
        <v>11.298</v>
      </c>
      <c r="V2344" s="74">
        <v>11.574999999999999</v>
      </c>
    </row>
    <row r="2345" spans="1:22" x14ac:dyDescent="0.25">
      <c r="A2345" s="53">
        <v>45026</v>
      </c>
      <c r="B2345" s="54">
        <v>12</v>
      </c>
      <c r="C2345" s="57">
        <v>113018670000</v>
      </c>
      <c r="D2345" s="60" t="s">
        <v>58</v>
      </c>
      <c r="E2345" s="60" t="s">
        <v>58</v>
      </c>
      <c r="F2345" s="57">
        <v>106936294322</v>
      </c>
      <c r="G2345" s="59">
        <v>1.8699999999999999E-3</v>
      </c>
      <c r="H2345" s="59">
        <v>1.8699999999999999E-3</v>
      </c>
      <c r="I2345" s="60" t="s">
        <v>58</v>
      </c>
      <c r="J2345" s="59">
        <v>0.12076000000000001</v>
      </c>
      <c r="K2345" s="59">
        <v>9.7000000000000005E-4</v>
      </c>
      <c r="L2345" s="59">
        <v>9.7000000000000005E-4</v>
      </c>
      <c r="M2345" s="60" t="s">
        <v>58</v>
      </c>
      <c r="N2345" s="59">
        <v>0.125</v>
      </c>
      <c r="O2345" s="58">
        <v>210.6404</v>
      </c>
      <c r="P2345" s="58">
        <v>210.6404</v>
      </c>
      <c r="Q2345" s="74">
        <v>0.45700000000000002</v>
      </c>
      <c r="R2345" s="61" t="s">
        <v>58</v>
      </c>
      <c r="S2345" s="74">
        <v>180.18899999999999</v>
      </c>
      <c r="T2345" s="61" t="s">
        <v>58</v>
      </c>
      <c r="U2345" s="74">
        <v>11.282</v>
      </c>
      <c r="V2345" s="74">
        <v>11.564</v>
      </c>
    </row>
    <row r="2346" spans="1:22" x14ac:dyDescent="0.25">
      <c r="A2346" s="53">
        <v>45027</v>
      </c>
      <c r="B2346" s="54">
        <v>12</v>
      </c>
      <c r="C2346" s="57">
        <v>113018670000</v>
      </c>
      <c r="D2346" s="60" t="s">
        <v>58</v>
      </c>
      <c r="E2346" s="60" t="s">
        <v>58</v>
      </c>
      <c r="F2346" s="57">
        <v>106964988341</v>
      </c>
      <c r="G2346" s="59">
        <v>2.14E-3</v>
      </c>
      <c r="H2346" s="59">
        <v>2.14E-3</v>
      </c>
      <c r="I2346" s="60" t="s">
        <v>58</v>
      </c>
      <c r="J2346" s="59">
        <v>0.11823</v>
      </c>
      <c r="K2346" s="59">
        <v>2.7E-4</v>
      </c>
      <c r="L2346" s="59">
        <v>2.7E-4</v>
      </c>
      <c r="M2346" s="60" t="s">
        <v>58</v>
      </c>
      <c r="N2346" s="59">
        <v>0.10317999999999999</v>
      </c>
      <c r="O2346" s="58">
        <v>210.697</v>
      </c>
      <c r="P2346" s="58">
        <v>210.697</v>
      </c>
      <c r="Q2346" s="74">
        <v>0.45400000000000001</v>
      </c>
      <c r="R2346" s="61" t="s">
        <v>58</v>
      </c>
      <c r="S2346" s="74">
        <v>179.18899999999999</v>
      </c>
      <c r="T2346" s="61" t="s">
        <v>58</v>
      </c>
      <c r="U2346" s="74">
        <v>11.281000000000001</v>
      </c>
      <c r="V2346" s="74">
        <v>11.571999999999999</v>
      </c>
    </row>
    <row r="2347" spans="1:22" x14ac:dyDescent="0.25">
      <c r="A2347" s="53">
        <v>45028</v>
      </c>
      <c r="B2347" s="54">
        <v>12</v>
      </c>
      <c r="C2347" s="57">
        <v>113018670000</v>
      </c>
      <c r="D2347" s="60" t="s">
        <v>58</v>
      </c>
      <c r="E2347" s="60" t="s">
        <v>58</v>
      </c>
      <c r="F2347" s="57">
        <v>106999527078</v>
      </c>
      <c r="G2347" s="59">
        <v>3.2000000000000003E-4</v>
      </c>
      <c r="H2347" s="59">
        <v>3.2000000000000003E-4</v>
      </c>
      <c r="I2347" s="60" t="s">
        <v>58</v>
      </c>
      <c r="J2347" s="59">
        <v>0.12543000000000001</v>
      </c>
      <c r="K2347" s="59">
        <v>3.2000000000000003E-4</v>
      </c>
      <c r="L2347" s="59">
        <v>3.2000000000000003E-4</v>
      </c>
      <c r="M2347" s="60" t="s">
        <v>58</v>
      </c>
      <c r="N2347" s="59">
        <v>0.12543000000000001</v>
      </c>
      <c r="O2347" s="58">
        <v>210.76499999999999</v>
      </c>
      <c r="P2347" s="58">
        <v>210.76499999999999</v>
      </c>
      <c r="Q2347" s="74">
        <v>0.45200000000000001</v>
      </c>
      <c r="R2347" s="61" t="s">
        <v>58</v>
      </c>
      <c r="S2347" s="74">
        <v>178.18899999999999</v>
      </c>
      <c r="T2347" s="61" t="s">
        <v>58</v>
      </c>
      <c r="U2347" s="74">
        <v>11.282</v>
      </c>
      <c r="V2347" s="74">
        <v>11.568</v>
      </c>
    </row>
    <row r="2348" spans="1:22" x14ac:dyDescent="0.25">
      <c r="A2348" s="53">
        <v>45029</v>
      </c>
      <c r="B2348" s="54">
        <v>12</v>
      </c>
      <c r="C2348" s="57">
        <v>113018670000</v>
      </c>
      <c r="D2348" s="60" t="s">
        <v>58</v>
      </c>
      <c r="E2348" s="60" t="s">
        <v>58</v>
      </c>
      <c r="F2348" s="57">
        <v>107029743136</v>
      </c>
      <c r="G2348" s="59">
        <v>6.0999999999999997E-4</v>
      </c>
      <c r="H2348" s="59">
        <v>6.0999999999999997E-4</v>
      </c>
      <c r="I2348" s="60" t="s">
        <v>58</v>
      </c>
      <c r="J2348" s="59">
        <v>0.11712</v>
      </c>
      <c r="K2348" s="59">
        <v>2.7999999999999998E-4</v>
      </c>
      <c r="L2348" s="59">
        <v>2.7999999999999998E-4</v>
      </c>
      <c r="M2348" s="60" t="s">
        <v>58</v>
      </c>
      <c r="N2348" s="59">
        <v>0.10886999999999999</v>
      </c>
      <c r="O2348" s="58">
        <v>210.8245</v>
      </c>
      <c r="P2348" s="58">
        <v>210.8245</v>
      </c>
      <c r="Q2348" s="74">
        <v>0.44900000000000001</v>
      </c>
      <c r="R2348" s="61" t="s">
        <v>58</v>
      </c>
      <c r="S2348" s="74">
        <v>177.18899999999999</v>
      </c>
      <c r="T2348" s="61" t="s">
        <v>58</v>
      </c>
      <c r="U2348" s="74">
        <v>11.276999999999999</v>
      </c>
      <c r="V2348" s="74">
        <v>11.573</v>
      </c>
    </row>
    <row r="2349" spans="1:22" x14ac:dyDescent="0.25">
      <c r="A2349" s="53">
        <v>45030</v>
      </c>
      <c r="B2349" s="54">
        <v>12</v>
      </c>
      <c r="C2349" s="57">
        <v>113018670000</v>
      </c>
      <c r="D2349" s="60" t="s">
        <v>58</v>
      </c>
      <c r="E2349" s="60" t="s">
        <v>58</v>
      </c>
      <c r="F2349" s="57">
        <v>107062959723</v>
      </c>
      <c r="G2349" s="59">
        <v>9.2000000000000003E-4</v>
      </c>
      <c r="H2349" s="59">
        <v>9.2000000000000003E-4</v>
      </c>
      <c r="I2349" s="60" t="s">
        <v>58</v>
      </c>
      <c r="J2349" s="59">
        <v>0.11817</v>
      </c>
      <c r="K2349" s="59">
        <v>3.1E-4</v>
      </c>
      <c r="L2349" s="59">
        <v>3.1E-4</v>
      </c>
      <c r="M2349" s="60" t="s">
        <v>58</v>
      </c>
      <c r="N2349" s="59">
        <v>0.12027</v>
      </c>
      <c r="O2349" s="58">
        <v>210.88990000000001</v>
      </c>
      <c r="P2349" s="58">
        <v>210.88990000000001</v>
      </c>
      <c r="Q2349" s="74">
        <v>0.44700000000000001</v>
      </c>
      <c r="R2349" s="61" t="s">
        <v>58</v>
      </c>
      <c r="S2349" s="74">
        <v>176.18899999999999</v>
      </c>
      <c r="T2349" s="61" t="s">
        <v>58</v>
      </c>
      <c r="U2349" s="74">
        <v>11.272</v>
      </c>
      <c r="V2349" s="74">
        <v>11.571999999999999</v>
      </c>
    </row>
    <row r="2350" spans="1:22" x14ac:dyDescent="0.25">
      <c r="A2350" s="53">
        <v>45033</v>
      </c>
      <c r="B2350" s="54">
        <v>12</v>
      </c>
      <c r="C2350" s="57">
        <v>113018670000</v>
      </c>
      <c r="D2350" s="60" t="s">
        <v>58</v>
      </c>
      <c r="E2350" s="60" t="s">
        <v>58</v>
      </c>
      <c r="F2350" s="57">
        <v>107140582111</v>
      </c>
      <c r="G2350" s="59">
        <v>1.64E-3</v>
      </c>
      <c r="H2350" s="59">
        <v>1.64E-3</v>
      </c>
      <c r="I2350" s="60" t="s">
        <v>58</v>
      </c>
      <c r="J2350" s="59">
        <v>0.10523</v>
      </c>
      <c r="K2350" s="59">
        <v>7.2999999999999996E-4</v>
      </c>
      <c r="L2350" s="59">
        <v>7.2999999999999996E-4</v>
      </c>
      <c r="M2350" s="60" t="s">
        <v>58</v>
      </c>
      <c r="N2350" s="59">
        <v>9.2450000000000004E-2</v>
      </c>
      <c r="O2350" s="58">
        <v>211.0428</v>
      </c>
      <c r="P2350" s="58">
        <v>211.0428</v>
      </c>
      <c r="Q2350" s="74">
        <v>0.439</v>
      </c>
      <c r="R2350" s="61" t="s">
        <v>58</v>
      </c>
      <c r="S2350" s="74">
        <v>173.18899999999999</v>
      </c>
      <c r="T2350" s="61" t="s">
        <v>58</v>
      </c>
      <c r="U2350" s="74">
        <v>11.287000000000001</v>
      </c>
      <c r="V2350" s="74">
        <v>11.615</v>
      </c>
    </row>
    <row r="2351" spans="1:22" x14ac:dyDescent="0.25">
      <c r="A2351" s="53">
        <v>45034</v>
      </c>
      <c r="B2351" s="54">
        <v>12</v>
      </c>
      <c r="C2351" s="57">
        <v>113018670000</v>
      </c>
      <c r="D2351" s="60" t="s">
        <v>58</v>
      </c>
      <c r="E2351" s="60" t="s">
        <v>58</v>
      </c>
      <c r="F2351" s="57">
        <v>107252220748</v>
      </c>
      <c r="G2351" s="59">
        <v>2.6900000000000001E-3</v>
      </c>
      <c r="H2351" s="59">
        <v>2.6900000000000001E-3</v>
      </c>
      <c r="I2351" s="60" t="s">
        <v>58</v>
      </c>
      <c r="J2351" s="59">
        <v>0.15051999999999999</v>
      </c>
      <c r="K2351" s="59">
        <v>1.0399999999999999E-3</v>
      </c>
      <c r="L2351" s="59">
        <v>1.0399999999999999E-3</v>
      </c>
      <c r="M2351" s="60" t="s">
        <v>58</v>
      </c>
      <c r="N2351" s="59">
        <v>0.46399000000000001</v>
      </c>
      <c r="O2351" s="58">
        <v>211.2627</v>
      </c>
      <c r="P2351" s="58">
        <v>211.2627</v>
      </c>
      <c r="Q2351" s="74">
        <v>0.437</v>
      </c>
      <c r="R2351" s="61" t="s">
        <v>58</v>
      </c>
      <c r="S2351" s="74">
        <v>172.18899999999999</v>
      </c>
      <c r="T2351" s="61" t="s">
        <v>58</v>
      </c>
      <c r="U2351" s="74">
        <v>11.231</v>
      </c>
      <c r="V2351" s="74">
        <v>11.446999999999999</v>
      </c>
    </row>
    <row r="2352" spans="1:22" x14ac:dyDescent="0.25">
      <c r="A2352" s="53">
        <v>45035</v>
      </c>
      <c r="B2352" s="54">
        <v>12</v>
      </c>
      <c r="C2352" s="57">
        <v>120063543000</v>
      </c>
      <c r="D2352" s="60" t="s">
        <v>58</v>
      </c>
      <c r="E2352" s="60" t="s">
        <v>58</v>
      </c>
      <c r="F2352" s="57">
        <v>113716876115</v>
      </c>
      <c r="G2352" s="59">
        <v>2.7E-4</v>
      </c>
      <c r="H2352" s="59">
        <v>2.7E-4</v>
      </c>
      <c r="I2352" s="60" t="s">
        <v>58</v>
      </c>
      <c r="J2352" s="59">
        <v>0.10478</v>
      </c>
      <c r="K2352" s="59">
        <v>2.7E-4</v>
      </c>
      <c r="L2352" s="59">
        <v>2.7E-4</v>
      </c>
      <c r="M2352" s="60" t="s">
        <v>58</v>
      </c>
      <c r="N2352" s="59">
        <v>0.10478</v>
      </c>
      <c r="O2352" s="58">
        <v>211.3203</v>
      </c>
      <c r="P2352" s="58">
        <v>211.3203</v>
      </c>
      <c r="Q2352" s="74">
        <v>0.45200000000000001</v>
      </c>
      <c r="R2352" s="61" t="s">
        <v>58</v>
      </c>
      <c r="S2352" s="74">
        <v>178.29900000000001</v>
      </c>
      <c r="T2352" s="61" t="s">
        <v>58</v>
      </c>
      <c r="U2352" s="74">
        <v>11.255000000000001</v>
      </c>
      <c r="V2352" s="74">
        <v>11.473000000000001</v>
      </c>
    </row>
    <row r="2353" spans="1:22" x14ac:dyDescent="0.25">
      <c r="A2353" s="53">
        <v>45036</v>
      </c>
      <c r="B2353" s="54">
        <v>12</v>
      </c>
      <c r="C2353" s="57">
        <v>120063543000</v>
      </c>
      <c r="D2353" s="60" t="s">
        <v>58</v>
      </c>
      <c r="E2353" s="60" t="s">
        <v>58</v>
      </c>
      <c r="F2353" s="57">
        <v>113760975267</v>
      </c>
      <c r="G2353" s="59">
        <v>6.6E-4</v>
      </c>
      <c r="H2353" s="59">
        <v>6.6E-4</v>
      </c>
      <c r="I2353" s="60" t="s">
        <v>58</v>
      </c>
      <c r="J2353" s="59">
        <v>0.12837000000000001</v>
      </c>
      <c r="K2353" s="59">
        <v>3.8999999999999999E-4</v>
      </c>
      <c r="L2353" s="59">
        <v>3.8999999999999999E-4</v>
      </c>
      <c r="M2353" s="60" t="s">
        <v>58</v>
      </c>
      <c r="N2353" s="59">
        <v>0.15246999999999999</v>
      </c>
      <c r="O2353" s="58">
        <v>211.40219999999999</v>
      </c>
      <c r="P2353" s="58">
        <v>211.40219999999999</v>
      </c>
      <c r="Q2353" s="74">
        <v>0.45</v>
      </c>
      <c r="R2353" s="61" t="s">
        <v>58</v>
      </c>
      <c r="S2353" s="74">
        <v>177.29900000000001</v>
      </c>
      <c r="T2353" s="61" t="s">
        <v>58</v>
      </c>
      <c r="U2353" s="74">
        <v>11.242000000000001</v>
      </c>
      <c r="V2353" s="74">
        <v>11.454000000000001</v>
      </c>
    </row>
    <row r="2354" spans="1:22" x14ac:dyDescent="0.25">
      <c r="A2354" s="53">
        <v>45037</v>
      </c>
      <c r="B2354" s="54">
        <v>12</v>
      </c>
      <c r="C2354" s="57">
        <v>120063543000</v>
      </c>
      <c r="D2354" s="60" t="s">
        <v>58</v>
      </c>
      <c r="E2354" s="60" t="s">
        <v>58</v>
      </c>
      <c r="F2354" s="57">
        <v>113790335279</v>
      </c>
      <c r="G2354" s="59">
        <v>9.2000000000000003E-4</v>
      </c>
      <c r="H2354" s="59">
        <v>9.2000000000000003E-4</v>
      </c>
      <c r="I2354" s="60" t="s">
        <v>58</v>
      </c>
      <c r="J2354" s="59">
        <v>0.11851</v>
      </c>
      <c r="K2354" s="59">
        <v>2.5999999999999998E-4</v>
      </c>
      <c r="L2354" s="59">
        <v>2.5999999999999998E-4</v>
      </c>
      <c r="M2354" s="60" t="s">
        <v>58</v>
      </c>
      <c r="N2354" s="59">
        <v>9.9049999999999999E-2</v>
      </c>
      <c r="O2354" s="58">
        <v>211.45679999999999</v>
      </c>
      <c r="P2354" s="58">
        <v>211.45679999999999</v>
      </c>
      <c r="Q2354" s="74">
        <v>0.44700000000000001</v>
      </c>
      <c r="R2354" s="61" t="s">
        <v>58</v>
      </c>
      <c r="S2354" s="74">
        <v>176.29900000000001</v>
      </c>
      <c r="T2354" s="61" t="s">
        <v>58</v>
      </c>
      <c r="U2354" s="74">
        <v>11.246</v>
      </c>
      <c r="V2354" s="74">
        <v>11.464</v>
      </c>
    </row>
    <row r="2355" spans="1:22" x14ac:dyDescent="0.25">
      <c r="A2355" s="53">
        <v>45041</v>
      </c>
      <c r="B2355" s="54">
        <v>12</v>
      </c>
      <c r="C2355" s="57">
        <v>120063543000</v>
      </c>
      <c r="D2355" s="60" t="s">
        <v>58</v>
      </c>
      <c r="E2355" s="60" t="s">
        <v>58</v>
      </c>
      <c r="F2355" s="57">
        <v>113926022594</v>
      </c>
      <c r="G2355" s="59">
        <v>2.1099999999999999E-3</v>
      </c>
      <c r="H2355" s="59">
        <v>2.1099999999999999E-3</v>
      </c>
      <c r="I2355" s="60" t="s">
        <v>58</v>
      </c>
      <c r="J2355" s="59">
        <v>0.11662</v>
      </c>
      <c r="K2355" s="59">
        <v>1.1900000000000001E-3</v>
      </c>
      <c r="L2355" s="59">
        <v>1.1900000000000001E-3</v>
      </c>
      <c r="M2355" s="60" t="s">
        <v>58</v>
      </c>
      <c r="N2355" s="59">
        <v>0.11521000000000001</v>
      </c>
      <c r="O2355" s="58">
        <v>211.7089</v>
      </c>
      <c r="P2355" s="58">
        <v>211.7089</v>
      </c>
      <c r="Q2355" s="74">
        <v>0.437</v>
      </c>
      <c r="R2355" s="61" t="s">
        <v>58</v>
      </c>
      <c r="S2355" s="74">
        <v>172.29900000000001</v>
      </c>
      <c r="T2355" s="61" t="s">
        <v>58</v>
      </c>
      <c r="U2355" s="74">
        <v>11.244999999999999</v>
      </c>
      <c r="V2355" s="74">
        <v>11.468</v>
      </c>
    </row>
    <row r="2356" spans="1:22" x14ac:dyDescent="0.25">
      <c r="A2356" s="53">
        <v>45042</v>
      </c>
      <c r="B2356" s="54">
        <v>11</v>
      </c>
      <c r="C2356" s="57">
        <v>106996749000</v>
      </c>
      <c r="D2356" s="60" t="s">
        <v>58</v>
      </c>
      <c r="E2356" s="60" t="s">
        <v>58</v>
      </c>
      <c r="F2356" s="57">
        <v>100916637048</v>
      </c>
      <c r="G2356" s="59">
        <v>2.9999999999999997E-4</v>
      </c>
      <c r="H2356" s="59">
        <v>2.9999999999999997E-4</v>
      </c>
      <c r="I2356" s="60" t="s">
        <v>58</v>
      </c>
      <c r="J2356" s="59">
        <v>0.11736000000000001</v>
      </c>
      <c r="K2356" s="59">
        <v>2.9999999999999997E-4</v>
      </c>
      <c r="L2356" s="59">
        <v>2.9999999999999997E-4</v>
      </c>
      <c r="M2356" s="60" t="s">
        <v>58</v>
      </c>
      <c r="N2356" s="59">
        <v>0.11736000000000001</v>
      </c>
      <c r="O2356" s="58">
        <v>211.7731</v>
      </c>
      <c r="P2356" s="58">
        <v>211.7731</v>
      </c>
      <c r="Q2356" s="74">
        <v>0.48899999999999999</v>
      </c>
      <c r="R2356" s="61" t="s">
        <v>58</v>
      </c>
      <c r="S2356" s="74">
        <v>191.608</v>
      </c>
      <c r="T2356" s="61" t="s">
        <v>58</v>
      </c>
      <c r="U2356" s="74">
        <v>11.33</v>
      </c>
      <c r="V2356" s="74">
        <v>11.472</v>
      </c>
    </row>
    <row r="2357" spans="1:22" x14ac:dyDescent="0.25">
      <c r="A2357" s="53">
        <v>45043</v>
      </c>
      <c r="B2357" s="54">
        <v>11</v>
      </c>
      <c r="C2357" s="57">
        <v>106996749000</v>
      </c>
      <c r="D2357" s="60" t="s">
        <v>58</v>
      </c>
      <c r="E2357" s="60" t="s">
        <v>58</v>
      </c>
      <c r="F2357" s="57">
        <v>100952368581</v>
      </c>
      <c r="G2357" s="59">
        <v>6.6E-4</v>
      </c>
      <c r="H2357" s="59">
        <v>6.6E-4</v>
      </c>
      <c r="I2357" s="60" t="s">
        <v>58</v>
      </c>
      <c r="J2357" s="59">
        <v>0.1278</v>
      </c>
      <c r="K2357" s="59">
        <v>3.5E-4</v>
      </c>
      <c r="L2357" s="59">
        <v>3.5E-4</v>
      </c>
      <c r="M2357" s="60" t="s">
        <v>58</v>
      </c>
      <c r="N2357" s="59">
        <v>0.13833000000000001</v>
      </c>
      <c r="O2357" s="58">
        <v>211.84809999999999</v>
      </c>
      <c r="P2357" s="58">
        <v>211.84809999999999</v>
      </c>
      <c r="Q2357" s="74">
        <v>0.48599999999999999</v>
      </c>
      <c r="R2357" s="61" t="s">
        <v>58</v>
      </c>
      <c r="S2357" s="74">
        <v>190.608</v>
      </c>
      <c r="T2357" s="61" t="s">
        <v>58</v>
      </c>
      <c r="U2357" s="74">
        <v>11.321999999999999</v>
      </c>
      <c r="V2357" s="74">
        <v>11.461</v>
      </c>
    </row>
    <row r="2358" spans="1:22" x14ac:dyDescent="0.25">
      <c r="A2358" s="53">
        <v>45044</v>
      </c>
      <c r="B2358" s="54">
        <v>11</v>
      </c>
      <c r="C2358" s="57">
        <v>106996749000</v>
      </c>
      <c r="D2358" s="60" t="s">
        <v>58</v>
      </c>
      <c r="E2358" s="60" t="s">
        <v>58</v>
      </c>
      <c r="F2358" s="57">
        <v>100979965881</v>
      </c>
      <c r="G2358" s="59">
        <v>9.3000000000000005E-4</v>
      </c>
      <c r="H2358" s="59">
        <v>9.3000000000000005E-4</v>
      </c>
      <c r="I2358" s="60" t="s">
        <v>58</v>
      </c>
      <c r="J2358" s="59">
        <v>0.12021999999999999</v>
      </c>
      <c r="K2358" s="59">
        <v>2.7E-4</v>
      </c>
      <c r="L2358" s="59">
        <v>2.7E-4</v>
      </c>
      <c r="M2358" s="60" t="s">
        <v>58</v>
      </c>
      <c r="N2358" s="59">
        <v>0.10521</v>
      </c>
      <c r="O2358" s="58">
        <v>211.90600000000001</v>
      </c>
      <c r="P2358" s="58">
        <v>211.90600000000001</v>
      </c>
      <c r="Q2358" s="74">
        <v>0.48399999999999999</v>
      </c>
      <c r="R2358" s="61" t="s">
        <v>58</v>
      </c>
      <c r="S2358" s="74">
        <v>189.608</v>
      </c>
      <c r="T2358" s="61" t="s">
        <v>58</v>
      </c>
      <c r="U2358" s="74">
        <v>11.324999999999999</v>
      </c>
      <c r="V2358" s="74">
        <v>11.465999999999999</v>
      </c>
    </row>
    <row r="2359" spans="1:22" x14ac:dyDescent="0.25">
      <c r="A2359" s="53">
        <v>45048</v>
      </c>
      <c r="B2359" s="54">
        <v>11</v>
      </c>
      <c r="C2359" s="57">
        <v>106996749000</v>
      </c>
      <c r="D2359" s="60" t="s">
        <v>58</v>
      </c>
      <c r="E2359" s="60" t="s">
        <v>58</v>
      </c>
      <c r="F2359" s="57">
        <v>101150554027</v>
      </c>
      <c r="G2359" s="59">
        <v>2.6199999999999999E-3</v>
      </c>
      <c r="H2359" s="59">
        <v>2.6199999999999999E-3</v>
      </c>
      <c r="I2359" s="60" t="s">
        <v>58</v>
      </c>
      <c r="J2359" s="59">
        <v>0.14671999999999999</v>
      </c>
      <c r="K2359" s="59">
        <v>1.6900000000000001E-3</v>
      </c>
      <c r="L2359" s="59">
        <v>1.6900000000000001E-3</v>
      </c>
      <c r="M2359" s="60" t="s">
        <v>58</v>
      </c>
      <c r="N2359" s="59">
        <v>0.16700999999999999</v>
      </c>
      <c r="O2359" s="58">
        <v>212.26400000000001</v>
      </c>
      <c r="P2359" s="58">
        <v>212.26400000000001</v>
      </c>
      <c r="Q2359" s="74">
        <v>0.47399999999999998</v>
      </c>
      <c r="R2359" s="61" t="s">
        <v>58</v>
      </c>
      <c r="S2359" s="74">
        <v>185.608</v>
      </c>
      <c r="T2359" s="61" t="s">
        <v>58</v>
      </c>
      <c r="U2359" s="74">
        <v>11.244999999999999</v>
      </c>
      <c r="V2359" s="74">
        <v>11.364000000000001</v>
      </c>
    </row>
    <row r="2360" spans="1:22" x14ac:dyDescent="0.25">
      <c r="A2360" s="53">
        <v>45049</v>
      </c>
      <c r="B2360" s="54">
        <v>11</v>
      </c>
      <c r="C2360" s="57">
        <v>107356749000</v>
      </c>
      <c r="D2360" s="60" t="s">
        <v>58</v>
      </c>
      <c r="E2360" s="60" t="s">
        <v>58</v>
      </c>
      <c r="F2360" s="57">
        <v>101493367565</v>
      </c>
      <c r="G2360" s="59">
        <v>1.8000000000000001E-4</v>
      </c>
      <c r="H2360" s="59">
        <v>1.8000000000000001E-4</v>
      </c>
      <c r="I2360" s="60" t="s">
        <v>58</v>
      </c>
      <c r="J2360" s="59">
        <v>6.7129999999999995E-2</v>
      </c>
      <c r="K2360" s="59">
        <v>1.8000000000000001E-4</v>
      </c>
      <c r="L2360" s="59">
        <v>1.8000000000000001E-4</v>
      </c>
      <c r="M2360" s="60" t="s">
        <v>58</v>
      </c>
      <c r="N2360" s="59">
        <v>6.7129999999999995E-2</v>
      </c>
      <c r="O2360" s="58">
        <v>212.30170000000001</v>
      </c>
      <c r="P2360" s="58">
        <v>212.30170000000001</v>
      </c>
      <c r="Q2360" s="74">
        <v>0.47299999999999998</v>
      </c>
      <c r="R2360" s="61" t="s">
        <v>58</v>
      </c>
      <c r="S2360" s="74">
        <v>185.10900000000001</v>
      </c>
      <c r="T2360" s="61" t="s">
        <v>58</v>
      </c>
      <c r="U2360" s="74">
        <v>11.263999999999999</v>
      </c>
      <c r="V2360" s="74">
        <v>11.391999999999999</v>
      </c>
    </row>
    <row r="2361" spans="1:22" x14ac:dyDescent="0.25">
      <c r="A2361" s="53">
        <v>45050</v>
      </c>
      <c r="B2361" s="54">
        <v>11</v>
      </c>
      <c r="C2361" s="57">
        <v>107356749000</v>
      </c>
      <c r="D2361" s="60" t="s">
        <v>58</v>
      </c>
      <c r="E2361" s="60" t="s">
        <v>58</v>
      </c>
      <c r="F2361" s="57">
        <v>101583419018</v>
      </c>
      <c r="G2361" s="59">
        <v>1.06E-3</v>
      </c>
      <c r="H2361" s="59">
        <v>1.06E-3</v>
      </c>
      <c r="I2361" s="60" t="s">
        <v>58</v>
      </c>
      <c r="J2361" s="59">
        <v>0.21504999999999999</v>
      </c>
      <c r="K2361" s="59">
        <v>8.8999999999999995E-4</v>
      </c>
      <c r="L2361" s="59">
        <v>8.8999999999999995E-4</v>
      </c>
      <c r="M2361" s="60" t="s">
        <v>58</v>
      </c>
      <c r="N2361" s="59">
        <v>0.38346999999999998</v>
      </c>
      <c r="O2361" s="58">
        <v>212.49010000000001</v>
      </c>
      <c r="P2361" s="58">
        <v>212.49010000000001</v>
      </c>
      <c r="Q2361" s="74">
        <v>0.47099999999999997</v>
      </c>
      <c r="R2361" s="61" t="s">
        <v>58</v>
      </c>
      <c r="S2361" s="74">
        <v>184.10900000000001</v>
      </c>
      <c r="T2361" s="61" t="s">
        <v>58</v>
      </c>
      <c r="U2361" s="74">
        <v>11.21</v>
      </c>
      <c r="V2361" s="74">
        <v>11.266999999999999</v>
      </c>
    </row>
    <row r="2362" spans="1:22" x14ac:dyDescent="0.25">
      <c r="A2362" s="53">
        <v>45051</v>
      </c>
      <c r="B2362" s="54">
        <v>11</v>
      </c>
      <c r="C2362" s="57">
        <v>107356749000</v>
      </c>
      <c r="D2362" s="60" t="s">
        <v>58</v>
      </c>
      <c r="E2362" s="60" t="s">
        <v>58</v>
      </c>
      <c r="F2362" s="57">
        <v>101597735319</v>
      </c>
      <c r="G2362" s="59">
        <v>1.2099999999999999E-3</v>
      </c>
      <c r="H2362" s="59">
        <v>1.2099999999999999E-3</v>
      </c>
      <c r="I2362" s="60" t="s">
        <v>58</v>
      </c>
      <c r="J2362" s="59">
        <v>0.15841</v>
      </c>
      <c r="K2362" s="59">
        <v>1.3999999999999999E-4</v>
      </c>
      <c r="L2362" s="59">
        <v>1.3999999999999999E-4</v>
      </c>
      <c r="M2362" s="60" t="s">
        <v>58</v>
      </c>
      <c r="N2362" s="59">
        <v>5.2929999999999998E-2</v>
      </c>
      <c r="O2362" s="58">
        <v>212.52</v>
      </c>
      <c r="P2362" s="58">
        <v>212.52</v>
      </c>
      <c r="Q2362" s="74">
        <v>0.46800000000000003</v>
      </c>
      <c r="R2362" s="61" t="s">
        <v>58</v>
      </c>
      <c r="S2362" s="74">
        <v>183.10900000000001</v>
      </c>
      <c r="T2362" s="61" t="s">
        <v>58</v>
      </c>
      <c r="U2362" s="74">
        <v>11.194000000000001</v>
      </c>
      <c r="V2362" s="74">
        <v>11.3</v>
      </c>
    </row>
    <row r="2363" spans="1:22" x14ac:dyDescent="0.25">
      <c r="A2363" s="53">
        <v>45054</v>
      </c>
      <c r="B2363" s="54">
        <v>11</v>
      </c>
      <c r="C2363" s="57">
        <v>107356749000</v>
      </c>
      <c r="D2363" s="60" t="s">
        <v>58</v>
      </c>
      <c r="E2363" s="60" t="s">
        <v>58</v>
      </c>
      <c r="F2363" s="57">
        <v>101687807995</v>
      </c>
      <c r="G2363" s="59">
        <v>2.0899999999999998E-3</v>
      </c>
      <c r="H2363" s="59">
        <v>2.0899999999999998E-3</v>
      </c>
      <c r="I2363" s="60" t="s">
        <v>58</v>
      </c>
      <c r="J2363" s="59">
        <v>0.13608000000000001</v>
      </c>
      <c r="K2363" s="59">
        <v>8.8999999999999995E-4</v>
      </c>
      <c r="L2363" s="59">
        <v>8.8999999999999995E-4</v>
      </c>
      <c r="M2363" s="60" t="s">
        <v>58</v>
      </c>
      <c r="N2363" s="59">
        <v>0.11416999999999999</v>
      </c>
      <c r="O2363" s="58">
        <v>212.70840000000001</v>
      </c>
      <c r="P2363" s="58">
        <v>212.70840000000001</v>
      </c>
      <c r="Q2363" s="74">
        <v>0.46100000000000002</v>
      </c>
      <c r="R2363" s="61" t="s">
        <v>58</v>
      </c>
      <c r="S2363" s="74">
        <v>180.10900000000001</v>
      </c>
      <c r="T2363" s="61" t="s">
        <v>58</v>
      </c>
      <c r="U2363" s="74">
        <v>11.193</v>
      </c>
      <c r="V2363" s="74">
        <v>11.301</v>
      </c>
    </row>
    <row r="2364" spans="1:22" x14ac:dyDescent="0.25">
      <c r="A2364" s="53">
        <v>45056</v>
      </c>
      <c r="B2364" s="54">
        <v>11</v>
      </c>
      <c r="C2364" s="57">
        <v>112355011000</v>
      </c>
      <c r="D2364" s="60" t="s">
        <v>58</v>
      </c>
      <c r="E2364" s="60" t="s">
        <v>58</v>
      </c>
      <c r="F2364" s="57">
        <v>106253432831</v>
      </c>
      <c r="G2364" s="59">
        <v>4.0999999999999999E-4</v>
      </c>
      <c r="H2364" s="59">
        <v>4.0999999999999999E-4</v>
      </c>
      <c r="I2364" s="60" t="s">
        <v>58</v>
      </c>
      <c r="J2364" s="59">
        <v>7.8649999999999998E-2</v>
      </c>
      <c r="K2364" s="59">
        <v>4.0999999999999999E-4</v>
      </c>
      <c r="L2364" s="59">
        <v>4.0999999999999999E-4</v>
      </c>
      <c r="M2364" s="60" t="s">
        <v>58</v>
      </c>
      <c r="N2364" s="59">
        <v>7.8649999999999998E-2</v>
      </c>
      <c r="O2364" s="58">
        <v>212.79640000000001</v>
      </c>
      <c r="P2364" s="58">
        <v>212.79640000000001</v>
      </c>
      <c r="Q2364" s="74">
        <v>0.47099999999999997</v>
      </c>
      <c r="R2364" s="61" t="s">
        <v>58</v>
      </c>
      <c r="S2364" s="74">
        <v>184.709</v>
      </c>
      <c r="T2364" s="61" t="s">
        <v>58</v>
      </c>
      <c r="U2364" s="74">
        <v>11.236000000000001</v>
      </c>
      <c r="V2364" s="74">
        <v>11.358000000000001</v>
      </c>
    </row>
    <row r="2365" spans="1:22" x14ac:dyDescent="0.25">
      <c r="A2365" s="53">
        <v>45057</v>
      </c>
      <c r="B2365" s="54">
        <v>11</v>
      </c>
      <c r="C2365" s="57">
        <v>112355011000</v>
      </c>
      <c r="D2365" s="60" t="s">
        <v>58</v>
      </c>
      <c r="E2365" s="60" t="s">
        <v>58</v>
      </c>
      <c r="F2365" s="57">
        <v>106308698816</v>
      </c>
      <c r="G2365" s="59">
        <v>9.3000000000000005E-4</v>
      </c>
      <c r="H2365" s="59">
        <v>9.3000000000000005E-4</v>
      </c>
      <c r="I2365" s="60" t="s">
        <v>58</v>
      </c>
      <c r="J2365" s="59">
        <v>0.12064999999999999</v>
      </c>
      <c r="K2365" s="59">
        <v>5.1999999999999995E-4</v>
      </c>
      <c r="L2365" s="59">
        <v>5.1999999999999995E-4</v>
      </c>
      <c r="M2365" s="60" t="s">
        <v>58</v>
      </c>
      <c r="N2365" s="59">
        <v>0.20963999999999999</v>
      </c>
      <c r="O2365" s="58">
        <v>212.90710000000001</v>
      </c>
      <c r="P2365" s="58">
        <v>212.90710000000001</v>
      </c>
      <c r="Q2365" s="74">
        <v>0.46899999999999997</v>
      </c>
      <c r="R2365" s="61" t="s">
        <v>58</v>
      </c>
      <c r="S2365" s="74">
        <v>183.709</v>
      </c>
      <c r="T2365" s="61" t="s">
        <v>58</v>
      </c>
      <c r="U2365" s="74">
        <v>11.212</v>
      </c>
      <c r="V2365" s="74">
        <v>11.311</v>
      </c>
    </row>
    <row r="2366" spans="1:22" x14ac:dyDescent="0.25">
      <c r="A2366" s="53">
        <v>45058</v>
      </c>
      <c r="B2366" s="54">
        <v>11</v>
      </c>
      <c r="C2366" s="57">
        <v>112355011000</v>
      </c>
      <c r="D2366" s="60" t="s">
        <v>58</v>
      </c>
      <c r="E2366" s="60" t="s">
        <v>58</v>
      </c>
      <c r="F2366" s="57">
        <v>106341329767</v>
      </c>
      <c r="G2366" s="59">
        <v>1.24E-3</v>
      </c>
      <c r="H2366" s="59">
        <v>1.24E-3</v>
      </c>
      <c r="I2366" s="60" t="s">
        <v>58</v>
      </c>
      <c r="J2366" s="59">
        <v>0.12021</v>
      </c>
      <c r="K2366" s="59">
        <v>3.1E-4</v>
      </c>
      <c r="L2366" s="59">
        <v>3.1E-4</v>
      </c>
      <c r="M2366" s="60" t="s">
        <v>58</v>
      </c>
      <c r="N2366" s="59">
        <v>0.11888</v>
      </c>
      <c r="O2366" s="58">
        <v>212.9725</v>
      </c>
      <c r="P2366" s="58">
        <v>212.9725</v>
      </c>
      <c r="Q2366" s="74">
        <v>0.46600000000000003</v>
      </c>
      <c r="R2366" s="61" t="s">
        <v>58</v>
      </c>
      <c r="S2366" s="74">
        <v>182.709</v>
      </c>
      <c r="T2366" s="61" t="s">
        <v>58</v>
      </c>
      <c r="U2366" s="74">
        <v>11.211</v>
      </c>
      <c r="V2366" s="74">
        <v>11.308999999999999</v>
      </c>
    </row>
    <row r="2367" spans="1:22" x14ac:dyDescent="0.25">
      <c r="A2367" s="53">
        <v>45061</v>
      </c>
      <c r="B2367" s="54">
        <v>11</v>
      </c>
      <c r="C2367" s="57">
        <v>112355011000</v>
      </c>
      <c r="D2367" s="60" t="s">
        <v>58</v>
      </c>
      <c r="E2367" s="60" t="s">
        <v>58</v>
      </c>
      <c r="F2367" s="57">
        <v>106448268411</v>
      </c>
      <c r="G2367" s="59">
        <v>2.2499999999999998E-3</v>
      </c>
      <c r="H2367" s="59">
        <v>2.2499999999999998E-3</v>
      </c>
      <c r="I2367" s="60" t="s">
        <v>58</v>
      </c>
      <c r="J2367" s="59">
        <v>0.12459000000000001</v>
      </c>
      <c r="K2367" s="59">
        <v>1.01E-3</v>
      </c>
      <c r="L2367" s="59">
        <v>1.01E-3</v>
      </c>
      <c r="M2367" s="60" t="s">
        <v>58</v>
      </c>
      <c r="N2367" s="59">
        <v>0.13045999999999999</v>
      </c>
      <c r="O2367" s="58">
        <v>213.1866</v>
      </c>
      <c r="P2367" s="58">
        <v>213.1866</v>
      </c>
      <c r="Q2367" s="74">
        <v>0.45900000000000002</v>
      </c>
      <c r="R2367" s="61" t="s">
        <v>58</v>
      </c>
      <c r="S2367" s="74">
        <v>179.709</v>
      </c>
      <c r="T2367" s="61" t="s">
        <v>58</v>
      </c>
      <c r="U2367" s="74">
        <v>11.186</v>
      </c>
      <c r="V2367" s="74">
        <v>11.285</v>
      </c>
    </row>
    <row r="2368" spans="1:22" x14ac:dyDescent="0.25">
      <c r="A2368" s="53">
        <v>45062</v>
      </c>
      <c r="B2368" s="54">
        <v>11</v>
      </c>
      <c r="C2368" s="57">
        <v>112355011000</v>
      </c>
      <c r="D2368" s="60" t="s">
        <v>58</v>
      </c>
      <c r="E2368" s="60" t="s">
        <v>58</v>
      </c>
      <c r="F2368" s="57">
        <v>106468132500</v>
      </c>
      <c r="G2368" s="59">
        <v>2.4399999999999999E-3</v>
      </c>
      <c r="H2368" s="59">
        <v>2.4399999999999999E-3</v>
      </c>
      <c r="I2368" s="60" t="s">
        <v>58</v>
      </c>
      <c r="J2368" s="59">
        <v>0.11771</v>
      </c>
      <c r="K2368" s="59">
        <v>1.9000000000000001E-4</v>
      </c>
      <c r="L2368" s="59">
        <v>1.9000000000000001E-4</v>
      </c>
      <c r="M2368" s="60" t="s">
        <v>58</v>
      </c>
      <c r="N2368" s="59">
        <v>7.0680000000000007E-2</v>
      </c>
      <c r="O2368" s="58">
        <v>213.22640000000001</v>
      </c>
      <c r="P2368" s="58">
        <v>213.22640000000001</v>
      </c>
      <c r="Q2368" s="74">
        <v>0.45600000000000002</v>
      </c>
      <c r="R2368" s="61" t="s">
        <v>58</v>
      </c>
      <c r="S2368" s="74">
        <v>178.709</v>
      </c>
      <c r="T2368" s="61" t="s">
        <v>58</v>
      </c>
      <c r="U2368" s="74">
        <v>11.282999999999999</v>
      </c>
      <c r="V2368" s="74">
        <v>11.308999999999999</v>
      </c>
    </row>
    <row r="2369" spans="1:22" x14ac:dyDescent="0.25">
      <c r="A2369" s="53">
        <v>45063</v>
      </c>
      <c r="B2369" s="54">
        <v>12</v>
      </c>
      <c r="C2369" s="57">
        <v>117355011000</v>
      </c>
      <c r="D2369" s="60" t="s">
        <v>58</v>
      </c>
      <c r="E2369" s="60" t="s">
        <v>58</v>
      </c>
      <c r="F2369" s="57">
        <v>110976409217</v>
      </c>
      <c r="G2369" s="59">
        <v>2.7999999999999998E-4</v>
      </c>
      <c r="H2369" s="59">
        <v>2.7999999999999998E-4</v>
      </c>
      <c r="I2369" s="60" t="s">
        <v>58</v>
      </c>
      <c r="J2369" s="59">
        <v>0.10838</v>
      </c>
      <c r="K2369" s="59">
        <v>2.7999999999999998E-4</v>
      </c>
      <c r="L2369" s="59">
        <v>2.7999999999999998E-4</v>
      </c>
      <c r="M2369" s="60" t="s">
        <v>58</v>
      </c>
      <c r="N2369" s="59">
        <v>0.10838</v>
      </c>
      <c r="O2369" s="58">
        <v>213.28639999999999</v>
      </c>
      <c r="P2369" s="58">
        <v>213.28639999999999</v>
      </c>
      <c r="Q2369" s="74">
        <v>0.47199999999999998</v>
      </c>
      <c r="R2369" s="61" t="s">
        <v>58</v>
      </c>
      <c r="S2369" s="74">
        <v>185.56</v>
      </c>
      <c r="T2369" s="61" t="s">
        <v>58</v>
      </c>
      <c r="U2369" s="74">
        <v>11.3</v>
      </c>
      <c r="V2369" s="74">
        <v>11.334</v>
      </c>
    </row>
    <row r="2370" spans="1:22" x14ac:dyDescent="0.25">
      <c r="A2370" s="53">
        <v>45064</v>
      </c>
      <c r="B2370" s="54">
        <v>12</v>
      </c>
      <c r="C2370" s="57">
        <v>117355011000</v>
      </c>
      <c r="D2370" s="60" t="s">
        <v>58</v>
      </c>
      <c r="E2370" s="60" t="s">
        <v>58</v>
      </c>
      <c r="F2370" s="57">
        <v>111014687431</v>
      </c>
      <c r="G2370" s="59">
        <v>6.3000000000000003E-4</v>
      </c>
      <c r="H2370" s="59">
        <v>6.3000000000000003E-4</v>
      </c>
      <c r="I2370" s="60" t="s">
        <v>58</v>
      </c>
      <c r="J2370" s="59">
        <v>0.12138</v>
      </c>
      <c r="K2370" s="59">
        <v>3.4000000000000002E-4</v>
      </c>
      <c r="L2370" s="59">
        <v>3.4000000000000002E-4</v>
      </c>
      <c r="M2370" s="60" t="s">
        <v>58</v>
      </c>
      <c r="N2370" s="59">
        <v>0.13453000000000001</v>
      </c>
      <c r="O2370" s="58">
        <v>213.35990000000001</v>
      </c>
      <c r="P2370" s="58">
        <v>213.35990000000001</v>
      </c>
      <c r="Q2370" s="74">
        <v>0.46899999999999997</v>
      </c>
      <c r="R2370" s="61" t="s">
        <v>58</v>
      </c>
      <c r="S2370" s="74">
        <v>184.56</v>
      </c>
      <c r="T2370" s="61" t="s">
        <v>58</v>
      </c>
      <c r="U2370" s="74">
        <v>11.294</v>
      </c>
      <c r="V2370" s="74">
        <v>11.324</v>
      </c>
    </row>
    <row r="2371" spans="1:22" x14ac:dyDescent="0.25">
      <c r="A2371" s="53">
        <v>45065</v>
      </c>
      <c r="B2371" s="54">
        <v>12</v>
      </c>
      <c r="C2371" s="57">
        <v>117355011000</v>
      </c>
      <c r="D2371" s="60" t="s">
        <v>58</v>
      </c>
      <c r="E2371" s="60" t="s">
        <v>58</v>
      </c>
      <c r="F2371" s="57">
        <v>111041184226</v>
      </c>
      <c r="G2371" s="59">
        <v>8.7000000000000001E-4</v>
      </c>
      <c r="H2371" s="59">
        <v>8.7000000000000001E-4</v>
      </c>
      <c r="I2371" s="60" t="s">
        <v>58</v>
      </c>
      <c r="J2371" s="59">
        <v>0.11125</v>
      </c>
      <c r="K2371" s="59">
        <v>2.4000000000000001E-4</v>
      </c>
      <c r="L2371" s="59">
        <v>2.4000000000000001E-4</v>
      </c>
      <c r="M2371" s="60" t="s">
        <v>58</v>
      </c>
      <c r="N2371" s="59">
        <v>9.1270000000000004E-2</v>
      </c>
      <c r="O2371" s="58">
        <v>213.4109</v>
      </c>
      <c r="P2371" s="58">
        <v>213.4109</v>
      </c>
      <c r="Q2371" s="74">
        <v>0.46700000000000003</v>
      </c>
      <c r="R2371" s="61" t="s">
        <v>58</v>
      </c>
      <c r="S2371" s="74">
        <v>183.56</v>
      </c>
      <c r="T2371" s="61" t="s">
        <v>58</v>
      </c>
      <c r="U2371" s="74">
        <v>11.311999999999999</v>
      </c>
      <c r="V2371" s="74">
        <v>11.337</v>
      </c>
    </row>
    <row r="2372" spans="1:22" x14ac:dyDescent="0.25">
      <c r="A2372" s="53">
        <v>45068</v>
      </c>
      <c r="B2372" s="54">
        <v>12</v>
      </c>
      <c r="C2372" s="57">
        <v>117355011000</v>
      </c>
      <c r="D2372" s="60" t="s">
        <v>58</v>
      </c>
      <c r="E2372" s="60" t="s">
        <v>58</v>
      </c>
      <c r="F2372" s="57">
        <v>111151603129</v>
      </c>
      <c r="G2372" s="59">
        <v>1.8600000000000001E-3</v>
      </c>
      <c r="H2372" s="59">
        <v>1.8600000000000001E-3</v>
      </c>
      <c r="I2372" s="60" t="s">
        <v>58</v>
      </c>
      <c r="J2372" s="59">
        <v>0.12005</v>
      </c>
      <c r="K2372" s="59">
        <v>9.8999999999999999E-4</v>
      </c>
      <c r="L2372" s="59">
        <v>9.8999999999999999E-4</v>
      </c>
      <c r="M2372" s="60" t="s">
        <v>58</v>
      </c>
      <c r="N2372" s="59">
        <v>0.12891</v>
      </c>
      <c r="O2372" s="58">
        <v>213.62309999999999</v>
      </c>
      <c r="P2372" s="58">
        <v>213.62309999999999</v>
      </c>
      <c r="Q2372" s="74">
        <v>0.46</v>
      </c>
      <c r="R2372" s="61" t="s">
        <v>58</v>
      </c>
      <c r="S2372" s="74">
        <v>180.56</v>
      </c>
      <c r="T2372" s="61" t="s">
        <v>58</v>
      </c>
      <c r="U2372" s="74">
        <v>11.297000000000001</v>
      </c>
      <c r="V2372" s="74">
        <v>11.315</v>
      </c>
    </row>
    <row r="2373" spans="1:22" x14ac:dyDescent="0.25">
      <c r="A2373" s="53">
        <v>45069</v>
      </c>
      <c r="B2373" s="54">
        <v>12</v>
      </c>
      <c r="C2373" s="57">
        <v>117355011000</v>
      </c>
      <c r="D2373" s="60" t="s">
        <v>58</v>
      </c>
      <c r="E2373" s="60" t="s">
        <v>58</v>
      </c>
      <c r="F2373" s="57">
        <v>111193291251</v>
      </c>
      <c r="G2373" s="59">
        <v>2.2399999999999998E-3</v>
      </c>
      <c r="H2373" s="59">
        <v>2.2399999999999998E-3</v>
      </c>
      <c r="I2373" s="60" t="s">
        <v>58</v>
      </c>
      <c r="J2373" s="59">
        <v>0.12388</v>
      </c>
      <c r="K2373" s="59">
        <v>3.8000000000000002E-4</v>
      </c>
      <c r="L2373" s="59">
        <v>3.8000000000000002E-4</v>
      </c>
      <c r="M2373" s="60" t="s">
        <v>58</v>
      </c>
      <c r="N2373" s="59">
        <v>0.14710999999999999</v>
      </c>
      <c r="O2373" s="58">
        <v>213.70320000000001</v>
      </c>
      <c r="P2373" s="58">
        <v>213.70320000000001</v>
      </c>
      <c r="Q2373" s="74">
        <v>0.45700000000000002</v>
      </c>
      <c r="R2373" s="61" t="s">
        <v>58</v>
      </c>
      <c r="S2373" s="74">
        <v>179.56</v>
      </c>
      <c r="T2373" s="61" t="s">
        <v>58</v>
      </c>
      <c r="U2373" s="74">
        <v>11.282</v>
      </c>
      <c r="V2373" s="74">
        <v>11.298</v>
      </c>
    </row>
    <row r="2374" spans="1:22" x14ac:dyDescent="0.25">
      <c r="A2374" s="53">
        <v>45070</v>
      </c>
      <c r="B2374" s="54">
        <v>12</v>
      </c>
      <c r="C2374" s="57">
        <v>123475879000</v>
      </c>
      <c r="D2374" s="60" t="s">
        <v>58</v>
      </c>
      <c r="E2374" s="60" t="s">
        <v>58</v>
      </c>
      <c r="F2374" s="57">
        <v>116828463112</v>
      </c>
      <c r="G2374" s="59">
        <v>1.9000000000000001E-4</v>
      </c>
      <c r="H2374" s="59">
        <v>1.9000000000000001E-4</v>
      </c>
      <c r="I2374" s="60" t="s">
        <v>58</v>
      </c>
      <c r="J2374" s="59">
        <v>7.0449999999999999E-2</v>
      </c>
      <c r="K2374" s="59">
        <v>1.9000000000000001E-4</v>
      </c>
      <c r="L2374" s="59">
        <v>1.9000000000000001E-4</v>
      </c>
      <c r="M2374" s="60" t="s">
        <v>58</v>
      </c>
      <c r="N2374" s="59">
        <v>7.0449999999999999E-2</v>
      </c>
      <c r="O2374" s="58">
        <v>213.74289999999999</v>
      </c>
      <c r="P2374" s="58">
        <v>213.74289999999999</v>
      </c>
      <c r="Q2374" s="74">
        <v>0.46800000000000003</v>
      </c>
      <c r="R2374" s="61" t="s">
        <v>58</v>
      </c>
      <c r="S2374" s="74">
        <v>183.869</v>
      </c>
      <c r="T2374" s="61" t="s">
        <v>58</v>
      </c>
      <c r="U2374" s="74">
        <v>11.321</v>
      </c>
      <c r="V2374" s="74">
        <v>11.326000000000001</v>
      </c>
    </row>
    <row r="2375" spans="1:22" x14ac:dyDescent="0.25">
      <c r="A2375" s="53">
        <v>45071</v>
      </c>
      <c r="B2375" s="54">
        <v>12</v>
      </c>
      <c r="C2375" s="57">
        <v>123475879000</v>
      </c>
      <c r="D2375" s="60" t="s">
        <v>58</v>
      </c>
      <c r="E2375" s="60" t="s">
        <v>58</v>
      </c>
      <c r="F2375" s="57">
        <v>116866676754</v>
      </c>
      <c r="G2375" s="59">
        <v>5.1000000000000004E-4</v>
      </c>
      <c r="H2375" s="59">
        <v>5.1000000000000004E-4</v>
      </c>
      <c r="I2375" s="60" t="s">
        <v>58</v>
      </c>
      <c r="J2375" s="59">
        <v>9.844E-2</v>
      </c>
      <c r="K2375" s="59">
        <v>3.3E-4</v>
      </c>
      <c r="L2375" s="59">
        <v>3.3E-4</v>
      </c>
      <c r="M2375" s="60" t="s">
        <v>58</v>
      </c>
      <c r="N2375" s="59">
        <v>0.12715000000000001</v>
      </c>
      <c r="O2375" s="58">
        <v>213.81290000000001</v>
      </c>
      <c r="P2375" s="58">
        <v>213.81290000000001</v>
      </c>
      <c r="Q2375" s="74">
        <v>0.46500000000000002</v>
      </c>
      <c r="R2375" s="61" t="s">
        <v>58</v>
      </c>
      <c r="S2375" s="74">
        <v>182.869</v>
      </c>
      <c r="T2375" s="61" t="s">
        <v>58</v>
      </c>
      <c r="U2375" s="74">
        <v>11.318</v>
      </c>
      <c r="V2375" s="74">
        <v>11.32</v>
      </c>
    </row>
    <row r="2376" spans="1:22" x14ac:dyDescent="0.25">
      <c r="A2376" s="53">
        <v>45072</v>
      </c>
      <c r="B2376" s="54">
        <v>12</v>
      </c>
      <c r="C2376" s="57">
        <v>123475879000</v>
      </c>
      <c r="D2376" s="60" t="s">
        <v>58</v>
      </c>
      <c r="E2376" s="60" t="s">
        <v>58</v>
      </c>
      <c r="F2376" s="57">
        <v>116901977214</v>
      </c>
      <c r="G2376" s="59">
        <v>8.1999999999999998E-4</v>
      </c>
      <c r="H2376" s="59">
        <v>8.1999999999999998E-4</v>
      </c>
      <c r="I2376" s="60" t="s">
        <v>58</v>
      </c>
      <c r="J2376" s="59">
        <v>0.10455</v>
      </c>
      <c r="K2376" s="59">
        <v>2.9999999999999997E-4</v>
      </c>
      <c r="L2376" s="59">
        <v>2.9999999999999997E-4</v>
      </c>
      <c r="M2376" s="60" t="s">
        <v>58</v>
      </c>
      <c r="N2376" s="59">
        <v>0.11688</v>
      </c>
      <c r="O2376" s="58">
        <v>213.87739999999999</v>
      </c>
      <c r="P2376" s="58">
        <v>213.87739999999999</v>
      </c>
      <c r="Q2376" s="74">
        <v>0.46300000000000002</v>
      </c>
      <c r="R2376" s="61" t="s">
        <v>58</v>
      </c>
      <c r="S2376" s="74">
        <v>181.869</v>
      </c>
      <c r="T2376" s="61" t="s">
        <v>58</v>
      </c>
      <c r="U2376" s="74">
        <v>11.317</v>
      </c>
      <c r="V2376" s="74">
        <v>11.319000000000001</v>
      </c>
    </row>
    <row r="2377" spans="1:22" x14ac:dyDescent="0.25">
      <c r="A2377" s="53">
        <v>45075</v>
      </c>
      <c r="B2377" s="54">
        <v>12</v>
      </c>
      <c r="C2377" s="57">
        <v>123475879000</v>
      </c>
      <c r="D2377" s="60" t="s">
        <v>58</v>
      </c>
      <c r="E2377" s="60" t="s">
        <v>58</v>
      </c>
      <c r="F2377" s="57">
        <v>117009721951</v>
      </c>
      <c r="G2377" s="59">
        <v>1.74E-3</v>
      </c>
      <c r="H2377" s="59">
        <v>1.74E-3</v>
      </c>
      <c r="I2377" s="60" t="s">
        <v>58</v>
      </c>
      <c r="J2377" s="59">
        <v>0.11173</v>
      </c>
      <c r="K2377" s="59">
        <v>9.2000000000000003E-4</v>
      </c>
      <c r="L2377" s="59">
        <v>9.2000000000000003E-4</v>
      </c>
      <c r="M2377" s="60" t="s">
        <v>58</v>
      </c>
      <c r="N2377" s="59">
        <v>0.11895</v>
      </c>
      <c r="O2377" s="58">
        <v>214.0746</v>
      </c>
      <c r="P2377" s="58">
        <v>214.0746</v>
      </c>
      <c r="Q2377" s="74">
        <v>0.45500000000000002</v>
      </c>
      <c r="R2377" s="61" t="s">
        <v>58</v>
      </c>
      <c r="S2377" s="74">
        <v>178.869</v>
      </c>
      <c r="T2377" s="61" t="s">
        <v>58</v>
      </c>
      <c r="U2377" s="74">
        <v>11.317</v>
      </c>
      <c r="V2377" s="74">
        <v>11.313000000000001</v>
      </c>
    </row>
    <row r="2378" spans="1:22" x14ac:dyDescent="0.25">
      <c r="A2378" s="53">
        <v>45076</v>
      </c>
      <c r="B2378" s="54">
        <v>12</v>
      </c>
      <c r="C2378" s="57">
        <v>123475879000</v>
      </c>
      <c r="D2378" s="60" t="s">
        <v>58</v>
      </c>
      <c r="E2378" s="60" t="s">
        <v>58</v>
      </c>
      <c r="F2378" s="57">
        <v>117076432574</v>
      </c>
      <c r="G2378" s="59">
        <v>2.31E-3</v>
      </c>
      <c r="H2378" s="59">
        <v>2.31E-3</v>
      </c>
      <c r="I2378" s="60" t="s">
        <v>58</v>
      </c>
      <c r="J2378" s="59">
        <v>0.12816</v>
      </c>
      <c r="K2378" s="59">
        <v>5.6999999999999998E-4</v>
      </c>
      <c r="L2378" s="59">
        <v>5.6999999999999998E-4</v>
      </c>
      <c r="M2378" s="60" t="s">
        <v>58</v>
      </c>
      <c r="N2378" s="59">
        <v>0.23196</v>
      </c>
      <c r="O2378" s="58">
        <v>214.19659999999999</v>
      </c>
      <c r="P2378" s="58">
        <v>214.19659999999999</v>
      </c>
      <c r="Q2378" s="74">
        <v>0.45300000000000001</v>
      </c>
      <c r="R2378" s="61" t="s">
        <v>58</v>
      </c>
      <c r="S2378" s="74">
        <v>177.869</v>
      </c>
      <c r="T2378" s="61" t="s">
        <v>58</v>
      </c>
      <c r="U2378" s="74">
        <v>11.269</v>
      </c>
      <c r="V2378" s="74">
        <v>11.253</v>
      </c>
    </row>
    <row r="2379" spans="1:22" x14ac:dyDescent="0.25">
      <c r="A2379" s="53">
        <v>45077</v>
      </c>
      <c r="B2379" s="54">
        <v>11</v>
      </c>
      <c r="C2379" s="57">
        <v>119811999000</v>
      </c>
      <c r="D2379" s="60" t="s">
        <v>58</v>
      </c>
      <c r="E2379" s="60" t="s">
        <v>58</v>
      </c>
      <c r="F2379" s="57">
        <v>113305481184</v>
      </c>
      <c r="G2379" s="59">
        <v>2.4000000000000001E-4</v>
      </c>
      <c r="H2379" s="59">
        <v>2.4000000000000001E-4</v>
      </c>
      <c r="I2379" s="60" t="s">
        <v>58</v>
      </c>
      <c r="J2379" s="59">
        <v>9.2700000000000005E-2</v>
      </c>
      <c r="K2379" s="59">
        <v>2.4000000000000001E-4</v>
      </c>
      <c r="L2379" s="59">
        <v>2.4000000000000001E-4</v>
      </c>
      <c r="M2379" s="60" t="s">
        <v>58</v>
      </c>
      <c r="N2379" s="59">
        <v>9.2700000000000005E-2</v>
      </c>
      <c r="O2379" s="58">
        <v>214.24850000000001</v>
      </c>
      <c r="P2379" s="58">
        <v>214.24850000000001</v>
      </c>
      <c r="Q2379" s="74">
        <v>0.47599999999999998</v>
      </c>
      <c r="R2379" s="61" t="s">
        <v>58</v>
      </c>
      <c r="S2379" s="74">
        <v>186.15600000000001</v>
      </c>
      <c r="T2379" s="61" t="s">
        <v>58</v>
      </c>
      <c r="U2379" s="74">
        <v>11.253</v>
      </c>
      <c r="V2379" s="74">
        <v>11.260999999999999</v>
      </c>
    </row>
    <row r="2380" spans="1:22" x14ac:dyDescent="0.25">
      <c r="A2380" s="53">
        <v>45078</v>
      </c>
      <c r="B2380" s="54">
        <v>11</v>
      </c>
      <c r="C2380" s="57">
        <v>119811999000</v>
      </c>
      <c r="D2380" s="60" t="s">
        <v>58</v>
      </c>
      <c r="E2380" s="60" t="s">
        <v>58</v>
      </c>
      <c r="F2380" s="57">
        <v>113331704448</v>
      </c>
      <c r="G2380" s="59">
        <v>4.6999999999999999E-4</v>
      </c>
      <c r="H2380" s="59">
        <v>4.6999999999999999E-4</v>
      </c>
      <c r="I2380" s="60" t="s">
        <v>58</v>
      </c>
      <c r="J2380" s="59">
        <v>9.0539999999999995E-2</v>
      </c>
      <c r="K2380" s="59">
        <v>2.3000000000000001E-4</v>
      </c>
      <c r="L2380" s="59">
        <v>2.3000000000000001E-4</v>
      </c>
      <c r="M2380" s="60" t="s">
        <v>58</v>
      </c>
      <c r="N2380" s="59">
        <v>8.8389999999999996E-2</v>
      </c>
      <c r="O2380" s="58">
        <v>214.29810000000001</v>
      </c>
      <c r="P2380" s="58">
        <v>214.29810000000001</v>
      </c>
      <c r="Q2380" s="74">
        <v>0.47299999999999998</v>
      </c>
      <c r="R2380" s="61" t="s">
        <v>58</v>
      </c>
      <c r="S2380" s="74">
        <v>185.15600000000001</v>
      </c>
      <c r="T2380" s="61" t="s">
        <v>58</v>
      </c>
      <c r="U2380" s="74">
        <v>11.266</v>
      </c>
      <c r="V2380" s="74">
        <v>11.275</v>
      </c>
    </row>
    <row r="2381" spans="1:22" x14ac:dyDescent="0.25">
      <c r="A2381" s="53">
        <v>45079</v>
      </c>
      <c r="B2381" s="54">
        <v>11</v>
      </c>
      <c r="C2381" s="57">
        <v>119811999000</v>
      </c>
      <c r="D2381" s="60" t="s">
        <v>58</v>
      </c>
      <c r="E2381" s="60" t="s">
        <v>58</v>
      </c>
      <c r="F2381" s="57">
        <v>113373770311</v>
      </c>
      <c r="G2381" s="59">
        <v>8.4999999999999995E-4</v>
      </c>
      <c r="H2381" s="59">
        <v>8.4999999999999995E-4</v>
      </c>
      <c r="I2381" s="60" t="s">
        <v>58</v>
      </c>
      <c r="J2381" s="59">
        <v>0.10854999999999999</v>
      </c>
      <c r="K2381" s="59">
        <v>3.6999999999999999E-4</v>
      </c>
      <c r="L2381" s="59">
        <v>3.6999999999999999E-4</v>
      </c>
      <c r="M2381" s="60" t="s">
        <v>58</v>
      </c>
      <c r="N2381" s="59">
        <v>0.14548</v>
      </c>
      <c r="O2381" s="58">
        <v>214.3776</v>
      </c>
      <c r="P2381" s="58">
        <v>214.3776</v>
      </c>
      <c r="Q2381" s="74">
        <v>0.47099999999999997</v>
      </c>
      <c r="R2381" s="61" t="s">
        <v>58</v>
      </c>
      <c r="S2381" s="74">
        <v>184.15600000000001</v>
      </c>
      <c r="T2381" s="61" t="s">
        <v>58</v>
      </c>
      <c r="U2381" s="74">
        <v>11.254</v>
      </c>
      <c r="V2381" s="74">
        <v>11.259</v>
      </c>
    </row>
    <row r="2382" spans="1:22" x14ac:dyDescent="0.25">
      <c r="A2382" s="53">
        <v>45082</v>
      </c>
      <c r="B2382" s="54">
        <v>11</v>
      </c>
      <c r="C2382" s="57">
        <v>119811999000</v>
      </c>
      <c r="D2382" s="60" t="s">
        <v>58</v>
      </c>
      <c r="E2382" s="60" t="s">
        <v>58</v>
      </c>
      <c r="F2382" s="57">
        <v>113485655865</v>
      </c>
      <c r="G2382" s="59">
        <v>1.83E-3</v>
      </c>
      <c r="H2382" s="59">
        <v>1.83E-3</v>
      </c>
      <c r="I2382" s="60" t="s">
        <v>58</v>
      </c>
      <c r="J2382" s="59">
        <v>0.11817</v>
      </c>
      <c r="K2382" s="59">
        <v>9.8999999999999999E-4</v>
      </c>
      <c r="L2382" s="59">
        <v>9.8999999999999999E-4</v>
      </c>
      <c r="M2382" s="60" t="s">
        <v>58</v>
      </c>
      <c r="N2382" s="59">
        <v>0.12787999999999999</v>
      </c>
      <c r="O2382" s="58">
        <v>214.58920000000001</v>
      </c>
      <c r="P2382" s="58">
        <v>214.58920000000001</v>
      </c>
      <c r="Q2382" s="74">
        <v>0.46300000000000002</v>
      </c>
      <c r="R2382" s="61" t="s">
        <v>58</v>
      </c>
      <c r="S2382" s="74">
        <v>181.15600000000001</v>
      </c>
      <c r="T2382" s="61" t="s">
        <v>58</v>
      </c>
      <c r="U2382" s="74">
        <v>11.237</v>
      </c>
      <c r="V2382" s="74">
        <v>11.238</v>
      </c>
    </row>
    <row r="2383" spans="1:22" x14ac:dyDescent="0.25">
      <c r="A2383" s="53">
        <v>45083</v>
      </c>
      <c r="B2383" s="54">
        <v>11</v>
      </c>
      <c r="C2383" s="57">
        <v>119811999000</v>
      </c>
      <c r="D2383" s="60" t="s">
        <v>58</v>
      </c>
      <c r="E2383" s="60" t="s">
        <v>58</v>
      </c>
      <c r="F2383" s="57">
        <v>113525330100</v>
      </c>
      <c r="G2383" s="59">
        <v>2.1800000000000001E-3</v>
      </c>
      <c r="H2383" s="59">
        <v>2.1800000000000001E-3</v>
      </c>
      <c r="I2383" s="60" t="s">
        <v>58</v>
      </c>
      <c r="J2383" s="59">
        <v>0.12077</v>
      </c>
      <c r="K2383" s="59">
        <v>3.5E-4</v>
      </c>
      <c r="L2383" s="59">
        <v>3.5E-4</v>
      </c>
      <c r="M2383" s="60" t="s">
        <v>58</v>
      </c>
      <c r="N2383" s="59">
        <v>0.13647000000000001</v>
      </c>
      <c r="O2383" s="58">
        <v>214.66419999999999</v>
      </c>
      <c r="P2383" s="58">
        <v>214.66419999999999</v>
      </c>
      <c r="Q2383" s="74">
        <v>0.46100000000000002</v>
      </c>
      <c r="R2383" s="61" t="s">
        <v>58</v>
      </c>
      <c r="S2383" s="74">
        <v>180.15600000000001</v>
      </c>
      <c r="T2383" s="61" t="s">
        <v>58</v>
      </c>
      <c r="U2383" s="74">
        <v>11.228</v>
      </c>
      <c r="V2383" s="74">
        <v>11.226000000000001</v>
      </c>
    </row>
    <row r="2384" spans="1:22" x14ac:dyDescent="0.25">
      <c r="A2384" s="53">
        <v>45084</v>
      </c>
      <c r="B2384" s="54">
        <v>12</v>
      </c>
      <c r="C2384" s="57">
        <v>124906650000</v>
      </c>
      <c r="D2384" s="60" t="s">
        <v>58</v>
      </c>
      <c r="E2384" s="60" t="s">
        <v>58</v>
      </c>
      <c r="F2384" s="57">
        <v>118189219610</v>
      </c>
      <c r="G2384" s="59">
        <v>7.7999999999999999E-4</v>
      </c>
      <c r="H2384" s="59">
        <v>7.7999999999999999E-4</v>
      </c>
      <c r="I2384" s="60" t="s">
        <v>58</v>
      </c>
      <c r="J2384" s="59">
        <v>0.32928000000000002</v>
      </c>
      <c r="K2384" s="59">
        <v>7.7999999999999999E-4</v>
      </c>
      <c r="L2384" s="59">
        <v>7.7999999999999999E-4</v>
      </c>
      <c r="M2384" s="60" t="s">
        <v>58</v>
      </c>
      <c r="N2384" s="59">
        <v>0.32928000000000002</v>
      </c>
      <c r="O2384" s="58">
        <v>214.8312</v>
      </c>
      <c r="P2384" s="58">
        <v>214.8312</v>
      </c>
      <c r="Q2384" s="74">
        <v>0.47499999999999998</v>
      </c>
      <c r="R2384" s="61" t="s">
        <v>58</v>
      </c>
      <c r="S2384" s="74">
        <v>186.46</v>
      </c>
      <c r="T2384" s="61" t="s">
        <v>58</v>
      </c>
      <c r="U2384" s="74">
        <v>11.054</v>
      </c>
      <c r="V2384" s="74">
        <v>11.141999999999999</v>
      </c>
    </row>
    <row r="2385" spans="1:22" x14ac:dyDescent="0.25">
      <c r="A2385" s="53">
        <v>45085</v>
      </c>
      <c r="B2385" s="54">
        <v>12</v>
      </c>
      <c r="C2385" s="57">
        <v>124906650000</v>
      </c>
      <c r="D2385" s="60" t="s">
        <v>58</v>
      </c>
      <c r="E2385" s="60" t="s">
        <v>58</v>
      </c>
      <c r="F2385" s="57">
        <v>118227460393</v>
      </c>
      <c r="G2385" s="59">
        <v>1.1000000000000001E-3</v>
      </c>
      <c r="H2385" s="59">
        <v>1.1000000000000001E-3</v>
      </c>
      <c r="I2385" s="60" t="s">
        <v>58</v>
      </c>
      <c r="J2385" s="59">
        <v>0.22325999999999999</v>
      </c>
      <c r="K2385" s="59">
        <v>3.2000000000000003E-4</v>
      </c>
      <c r="L2385" s="59">
        <v>3.2000000000000003E-4</v>
      </c>
      <c r="M2385" s="60" t="s">
        <v>58</v>
      </c>
      <c r="N2385" s="59">
        <v>0.12570000000000001</v>
      </c>
      <c r="O2385" s="58">
        <v>214.9007</v>
      </c>
      <c r="P2385" s="58">
        <v>214.9007</v>
      </c>
      <c r="Q2385" s="74">
        <v>0.47299999999999998</v>
      </c>
      <c r="R2385" s="61" t="s">
        <v>58</v>
      </c>
      <c r="S2385" s="74">
        <v>185.46</v>
      </c>
      <c r="T2385" s="61" t="s">
        <v>58</v>
      </c>
      <c r="U2385" s="74">
        <v>11.052</v>
      </c>
      <c r="V2385" s="74">
        <v>11.135</v>
      </c>
    </row>
    <row r="2386" spans="1:22" x14ac:dyDescent="0.25">
      <c r="A2386" s="53">
        <v>45086</v>
      </c>
      <c r="B2386" s="54">
        <v>12</v>
      </c>
      <c r="C2386" s="57">
        <v>124906650000</v>
      </c>
      <c r="D2386" s="60" t="s">
        <v>58</v>
      </c>
      <c r="E2386" s="60" t="s">
        <v>58</v>
      </c>
      <c r="F2386" s="57">
        <v>118289285422</v>
      </c>
      <c r="G2386" s="59">
        <v>1.6299999999999999E-3</v>
      </c>
      <c r="H2386" s="59">
        <v>1.6299999999999999E-3</v>
      </c>
      <c r="I2386" s="60" t="s">
        <v>58</v>
      </c>
      <c r="J2386" s="59">
        <v>0.21912000000000001</v>
      </c>
      <c r="K2386" s="59">
        <v>5.1999999999999995E-4</v>
      </c>
      <c r="L2386" s="59">
        <v>5.1999999999999995E-4</v>
      </c>
      <c r="M2386" s="60" t="s">
        <v>58</v>
      </c>
      <c r="N2386" s="59">
        <v>0.21088000000000001</v>
      </c>
      <c r="O2386" s="58">
        <v>215.01310000000001</v>
      </c>
      <c r="P2386" s="58">
        <v>215.01310000000001</v>
      </c>
      <c r="Q2386" s="74">
        <v>0.47099999999999997</v>
      </c>
      <c r="R2386" s="61" t="s">
        <v>58</v>
      </c>
      <c r="S2386" s="74">
        <v>184.46</v>
      </c>
      <c r="T2386" s="61" t="s">
        <v>58</v>
      </c>
      <c r="U2386" s="74">
        <v>11.032</v>
      </c>
      <c r="V2386" s="74">
        <v>11.087</v>
      </c>
    </row>
    <row r="2387" spans="1:22" x14ac:dyDescent="0.25">
      <c r="A2387" s="53">
        <v>45089</v>
      </c>
      <c r="B2387" s="54">
        <v>12</v>
      </c>
      <c r="C2387" s="57">
        <v>124906650000</v>
      </c>
      <c r="D2387" s="60" t="s">
        <v>58</v>
      </c>
      <c r="E2387" s="60" t="s">
        <v>58</v>
      </c>
      <c r="F2387" s="57">
        <v>118413123280</v>
      </c>
      <c r="G2387" s="59">
        <v>2.6700000000000001E-3</v>
      </c>
      <c r="H2387" s="59">
        <v>2.6700000000000001E-3</v>
      </c>
      <c r="I2387" s="60" t="s">
        <v>58</v>
      </c>
      <c r="J2387" s="59">
        <v>0.17691000000000001</v>
      </c>
      <c r="K2387" s="59">
        <v>1.0499999999999999E-3</v>
      </c>
      <c r="L2387" s="59">
        <v>1.0499999999999999E-3</v>
      </c>
      <c r="M2387" s="60" t="s">
        <v>58</v>
      </c>
      <c r="N2387" s="59">
        <v>0.13616</v>
      </c>
      <c r="O2387" s="58">
        <v>215.23820000000001</v>
      </c>
      <c r="P2387" s="58">
        <v>215.23820000000001</v>
      </c>
      <c r="Q2387" s="74">
        <v>0.46300000000000002</v>
      </c>
      <c r="R2387" s="61" t="s">
        <v>58</v>
      </c>
      <c r="S2387" s="74">
        <v>181.46</v>
      </c>
      <c r="T2387" s="61" t="s">
        <v>58</v>
      </c>
      <c r="U2387" s="74">
        <v>10.986000000000001</v>
      </c>
      <c r="V2387" s="74">
        <v>11.05</v>
      </c>
    </row>
    <row r="2388" spans="1:22" x14ac:dyDescent="0.25">
      <c r="A2388" s="53">
        <v>45090</v>
      </c>
      <c r="B2388" s="54">
        <v>12</v>
      </c>
      <c r="C2388" s="57">
        <v>124906650000</v>
      </c>
      <c r="D2388" s="60" t="s">
        <v>58</v>
      </c>
      <c r="E2388" s="60" t="s">
        <v>58</v>
      </c>
      <c r="F2388" s="57">
        <v>118457911245</v>
      </c>
      <c r="G2388" s="59">
        <v>3.0500000000000002E-3</v>
      </c>
      <c r="H2388" s="59">
        <v>3.0500000000000002E-3</v>
      </c>
      <c r="I2388" s="60" t="s">
        <v>58</v>
      </c>
      <c r="J2388" s="59">
        <v>0.17280000000000001</v>
      </c>
      <c r="K2388" s="59">
        <v>3.8000000000000002E-4</v>
      </c>
      <c r="L2388" s="59">
        <v>3.8000000000000002E-4</v>
      </c>
      <c r="M2388" s="60" t="s">
        <v>58</v>
      </c>
      <c r="N2388" s="59">
        <v>0.14843999999999999</v>
      </c>
      <c r="O2388" s="58">
        <v>215.31960000000001</v>
      </c>
      <c r="P2388" s="58">
        <v>215.31960000000001</v>
      </c>
      <c r="Q2388" s="74">
        <v>0.46100000000000002</v>
      </c>
      <c r="R2388" s="61" t="s">
        <v>58</v>
      </c>
      <c r="S2388" s="74">
        <v>180.46</v>
      </c>
      <c r="T2388" s="61" t="s">
        <v>58</v>
      </c>
      <c r="U2388" s="74">
        <v>10.978999999999999</v>
      </c>
      <c r="V2388" s="74">
        <v>11.031000000000001</v>
      </c>
    </row>
    <row r="2389" spans="1:22" x14ac:dyDescent="0.25">
      <c r="A2389" s="53">
        <v>45091</v>
      </c>
      <c r="B2389" s="54">
        <v>12</v>
      </c>
      <c r="C2389" s="57">
        <v>124906650000</v>
      </c>
      <c r="D2389" s="60" t="s">
        <v>58</v>
      </c>
      <c r="E2389" s="60" t="s">
        <v>58</v>
      </c>
      <c r="F2389" s="57">
        <v>118476654462</v>
      </c>
      <c r="G2389" s="59">
        <v>1.6000000000000001E-4</v>
      </c>
      <c r="H2389" s="59">
        <v>1.6000000000000001E-4</v>
      </c>
      <c r="I2389" s="60" t="s">
        <v>58</v>
      </c>
      <c r="J2389" s="59">
        <v>5.9619999999999999E-2</v>
      </c>
      <c r="K2389" s="59">
        <v>1.6000000000000001E-4</v>
      </c>
      <c r="L2389" s="59">
        <v>1.6000000000000001E-4</v>
      </c>
      <c r="M2389" s="60" t="s">
        <v>58</v>
      </c>
      <c r="N2389" s="59">
        <v>5.9619999999999999E-2</v>
      </c>
      <c r="O2389" s="58">
        <v>215.3537</v>
      </c>
      <c r="P2389" s="58">
        <v>215.3537</v>
      </c>
      <c r="Q2389" s="74">
        <v>0.45800000000000002</v>
      </c>
      <c r="R2389" s="61" t="s">
        <v>58</v>
      </c>
      <c r="S2389" s="74">
        <v>179.46</v>
      </c>
      <c r="T2389" s="61" t="s">
        <v>58</v>
      </c>
      <c r="U2389" s="74">
        <v>10.989000000000001</v>
      </c>
      <c r="V2389" s="74">
        <v>11.06</v>
      </c>
    </row>
    <row r="2390" spans="1:22" x14ac:dyDescent="0.25">
      <c r="A2390" s="53">
        <v>45092</v>
      </c>
      <c r="B2390" s="54">
        <v>12</v>
      </c>
      <c r="C2390" s="57">
        <v>124906650000</v>
      </c>
      <c r="D2390" s="60" t="s">
        <v>58</v>
      </c>
      <c r="E2390" s="60" t="s">
        <v>58</v>
      </c>
      <c r="F2390" s="57">
        <v>118518573344</v>
      </c>
      <c r="G2390" s="59">
        <v>5.1000000000000004E-4</v>
      </c>
      <c r="H2390" s="59">
        <v>5.1000000000000004E-4</v>
      </c>
      <c r="I2390" s="60" t="s">
        <v>58</v>
      </c>
      <c r="J2390" s="59">
        <v>9.8220000000000002E-2</v>
      </c>
      <c r="K2390" s="59">
        <v>3.5E-4</v>
      </c>
      <c r="L2390" s="59">
        <v>3.5E-4</v>
      </c>
      <c r="M2390" s="60" t="s">
        <v>58</v>
      </c>
      <c r="N2390" s="59">
        <v>0.13822999999999999</v>
      </c>
      <c r="O2390" s="58">
        <v>215.4299</v>
      </c>
      <c r="P2390" s="58">
        <v>215.4299</v>
      </c>
      <c r="Q2390" s="74">
        <v>0.45600000000000002</v>
      </c>
      <c r="R2390" s="61" t="s">
        <v>58</v>
      </c>
      <c r="S2390" s="74">
        <v>178.46</v>
      </c>
      <c r="T2390" s="61" t="s">
        <v>58</v>
      </c>
      <c r="U2390" s="74">
        <v>10.994</v>
      </c>
      <c r="V2390" s="74">
        <v>11.045999999999999</v>
      </c>
    </row>
    <row r="2391" spans="1:22" x14ac:dyDescent="0.25">
      <c r="A2391" s="53">
        <v>45093</v>
      </c>
      <c r="B2391" s="54">
        <v>12</v>
      </c>
      <c r="C2391" s="57">
        <v>124906650000</v>
      </c>
      <c r="D2391" s="60" t="s">
        <v>58</v>
      </c>
      <c r="E2391" s="60" t="s">
        <v>58</v>
      </c>
      <c r="F2391" s="57">
        <v>118557437721</v>
      </c>
      <c r="G2391" s="59">
        <v>8.4000000000000003E-4</v>
      </c>
      <c r="H2391" s="59">
        <v>8.4000000000000003E-4</v>
      </c>
      <c r="I2391" s="60" t="s">
        <v>58</v>
      </c>
      <c r="J2391" s="59">
        <v>0.10789</v>
      </c>
      <c r="K2391" s="59">
        <v>3.3E-4</v>
      </c>
      <c r="L2391" s="59">
        <v>3.3E-4</v>
      </c>
      <c r="M2391" s="60" t="s">
        <v>58</v>
      </c>
      <c r="N2391" s="59">
        <v>0.12748999999999999</v>
      </c>
      <c r="O2391" s="58">
        <v>215.50049999999999</v>
      </c>
      <c r="P2391" s="58">
        <v>215.50049999999999</v>
      </c>
      <c r="Q2391" s="74">
        <v>0.45300000000000001</v>
      </c>
      <c r="R2391" s="61" t="s">
        <v>58</v>
      </c>
      <c r="S2391" s="74">
        <v>177.46</v>
      </c>
      <c r="T2391" s="61" t="s">
        <v>58</v>
      </c>
      <c r="U2391" s="74">
        <v>10.98</v>
      </c>
      <c r="V2391" s="74">
        <v>11.038</v>
      </c>
    </row>
    <row r="2392" spans="1:22" x14ac:dyDescent="0.25">
      <c r="A2392" s="53">
        <v>45096</v>
      </c>
      <c r="B2392" s="54">
        <v>12</v>
      </c>
      <c r="C2392" s="57">
        <v>124906650000</v>
      </c>
      <c r="D2392" s="60" t="s">
        <v>58</v>
      </c>
      <c r="E2392" s="60" t="s">
        <v>58</v>
      </c>
      <c r="F2392" s="57">
        <v>118635544181</v>
      </c>
      <c r="G2392" s="59">
        <v>1.5E-3</v>
      </c>
      <c r="H2392" s="59">
        <v>1.5E-3</v>
      </c>
      <c r="I2392" s="60" t="s">
        <v>58</v>
      </c>
      <c r="J2392" s="59">
        <v>9.5710000000000003E-2</v>
      </c>
      <c r="K2392" s="59">
        <v>6.6E-4</v>
      </c>
      <c r="L2392" s="59">
        <v>6.6E-4</v>
      </c>
      <c r="M2392" s="60" t="s">
        <v>58</v>
      </c>
      <c r="N2392" s="59">
        <v>8.3659999999999998E-2</v>
      </c>
      <c r="O2392" s="58">
        <v>215.64250000000001</v>
      </c>
      <c r="P2392" s="58">
        <v>215.64250000000001</v>
      </c>
      <c r="Q2392" s="74">
        <v>0.44600000000000001</v>
      </c>
      <c r="R2392" s="61" t="s">
        <v>58</v>
      </c>
      <c r="S2392" s="74">
        <v>174.46</v>
      </c>
      <c r="T2392" s="61" t="s">
        <v>58</v>
      </c>
      <c r="U2392" s="74">
        <v>11.026999999999999</v>
      </c>
      <c r="V2392" s="74">
        <v>11.087</v>
      </c>
    </row>
    <row r="2393" spans="1:22" x14ac:dyDescent="0.25">
      <c r="A2393" s="53">
        <v>45097</v>
      </c>
      <c r="B2393" s="54">
        <v>12</v>
      </c>
      <c r="C2393" s="57">
        <v>124906650000</v>
      </c>
      <c r="D2393" s="60" t="s">
        <v>58</v>
      </c>
      <c r="E2393" s="60" t="s">
        <v>58</v>
      </c>
      <c r="F2393" s="57">
        <v>118652469797</v>
      </c>
      <c r="G2393" s="59">
        <v>1.64E-3</v>
      </c>
      <c r="H2393" s="59">
        <v>1.64E-3</v>
      </c>
      <c r="I2393" s="60" t="s">
        <v>58</v>
      </c>
      <c r="J2393" s="59">
        <v>8.9590000000000003E-2</v>
      </c>
      <c r="K2393" s="59">
        <v>1.3999999999999999E-4</v>
      </c>
      <c r="L2393" s="59">
        <v>1.3999999999999999E-4</v>
      </c>
      <c r="M2393" s="60" t="s">
        <v>58</v>
      </c>
      <c r="N2393" s="59">
        <v>5.3600000000000002E-2</v>
      </c>
      <c r="O2393" s="58">
        <v>215.67330000000001</v>
      </c>
      <c r="P2393" s="58">
        <v>215.67330000000001</v>
      </c>
      <c r="Q2393" s="74">
        <v>0.443</v>
      </c>
      <c r="R2393" s="61" t="s">
        <v>58</v>
      </c>
      <c r="S2393" s="74">
        <v>173.46</v>
      </c>
      <c r="T2393" s="61" t="s">
        <v>58</v>
      </c>
      <c r="U2393" s="74">
        <v>11.048999999999999</v>
      </c>
      <c r="V2393" s="74">
        <v>11.12</v>
      </c>
    </row>
    <row r="2394" spans="1:22" x14ac:dyDescent="0.25">
      <c r="A2394" s="53">
        <v>45098</v>
      </c>
      <c r="B2394" s="54">
        <v>12</v>
      </c>
      <c r="C2394" s="57">
        <v>129939881000</v>
      </c>
      <c r="D2394" s="60" t="s">
        <v>58</v>
      </c>
      <c r="E2394" s="60" t="s">
        <v>58</v>
      </c>
      <c r="F2394" s="57">
        <v>123338576553</v>
      </c>
      <c r="G2394" s="59">
        <v>5.2999999999999998E-4</v>
      </c>
      <c r="H2394" s="59">
        <v>5.2999999999999998E-4</v>
      </c>
      <c r="I2394" s="60" t="s">
        <v>58</v>
      </c>
      <c r="J2394" s="59">
        <v>0.21213000000000001</v>
      </c>
      <c r="K2394" s="59">
        <v>5.2999999999999998E-4</v>
      </c>
      <c r="L2394" s="59">
        <v>5.2999999999999998E-4</v>
      </c>
      <c r="M2394" s="60" t="s">
        <v>58</v>
      </c>
      <c r="N2394" s="59">
        <v>0.21213000000000001</v>
      </c>
      <c r="O2394" s="58">
        <v>215.7867</v>
      </c>
      <c r="P2394" s="58">
        <v>215.7867</v>
      </c>
      <c r="Q2394" s="74">
        <v>0.45100000000000001</v>
      </c>
      <c r="R2394" s="61" t="s">
        <v>58</v>
      </c>
      <c r="S2394" s="74">
        <v>176.83500000000001</v>
      </c>
      <c r="T2394" s="61" t="s">
        <v>58</v>
      </c>
      <c r="U2394" s="74">
        <v>11.013999999999999</v>
      </c>
      <c r="V2394" s="74">
        <v>11.074</v>
      </c>
    </row>
    <row r="2395" spans="1:22" x14ac:dyDescent="0.25">
      <c r="A2395" s="53">
        <v>45099</v>
      </c>
      <c r="B2395" s="54">
        <v>12</v>
      </c>
      <c r="C2395" s="57">
        <v>129939881000</v>
      </c>
      <c r="D2395" s="60" t="s">
        <v>58</v>
      </c>
      <c r="E2395" s="60" t="s">
        <v>58</v>
      </c>
      <c r="F2395" s="57">
        <v>123374883764</v>
      </c>
      <c r="G2395" s="59">
        <v>8.1999999999999998E-4</v>
      </c>
      <c r="H2395" s="59">
        <v>8.1999999999999998E-4</v>
      </c>
      <c r="I2395" s="60" t="s">
        <v>58</v>
      </c>
      <c r="J2395" s="59">
        <v>0.16189000000000001</v>
      </c>
      <c r="K2395" s="59">
        <v>2.9E-4</v>
      </c>
      <c r="L2395" s="59">
        <v>2.9E-4</v>
      </c>
      <c r="M2395" s="60" t="s">
        <v>58</v>
      </c>
      <c r="N2395" s="59">
        <v>0.11373999999999999</v>
      </c>
      <c r="O2395" s="58">
        <v>215.8502</v>
      </c>
      <c r="P2395" s="58">
        <v>215.8502</v>
      </c>
      <c r="Q2395" s="74">
        <v>0.44900000000000001</v>
      </c>
      <c r="R2395" s="61" t="s">
        <v>58</v>
      </c>
      <c r="S2395" s="74">
        <v>175.83500000000001</v>
      </c>
      <c r="T2395" s="61" t="s">
        <v>58</v>
      </c>
      <c r="U2395" s="74">
        <v>11.013</v>
      </c>
      <c r="V2395" s="74">
        <v>11.074</v>
      </c>
    </row>
    <row r="2396" spans="1:22" x14ac:dyDescent="0.25">
      <c r="A2396" s="53">
        <v>45100</v>
      </c>
      <c r="B2396" s="54">
        <v>12</v>
      </c>
      <c r="C2396" s="57">
        <v>129939881000</v>
      </c>
      <c r="D2396" s="60" t="s">
        <v>58</v>
      </c>
      <c r="E2396" s="60" t="s">
        <v>58</v>
      </c>
      <c r="F2396" s="57">
        <v>123416382222</v>
      </c>
      <c r="G2396" s="59">
        <v>1.16E-3</v>
      </c>
      <c r="H2396" s="59">
        <v>1.16E-3</v>
      </c>
      <c r="I2396" s="60" t="s">
        <v>58</v>
      </c>
      <c r="J2396" s="59">
        <v>0.1515</v>
      </c>
      <c r="K2396" s="59">
        <v>3.4000000000000002E-4</v>
      </c>
      <c r="L2396" s="59">
        <v>3.4000000000000002E-4</v>
      </c>
      <c r="M2396" s="60" t="s">
        <v>58</v>
      </c>
      <c r="N2396" s="59">
        <v>0.13098000000000001</v>
      </c>
      <c r="O2396" s="58">
        <v>215.9228</v>
      </c>
      <c r="P2396" s="58">
        <v>215.9228</v>
      </c>
      <c r="Q2396" s="74">
        <v>0.44600000000000001</v>
      </c>
      <c r="R2396" s="61" t="s">
        <v>58</v>
      </c>
      <c r="S2396" s="74">
        <v>174.83500000000001</v>
      </c>
      <c r="T2396" s="61" t="s">
        <v>58</v>
      </c>
      <c r="U2396" s="74">
        <v>11.010999999999999</v>
      </c>
      <c r="V2396" s="74">
        <v>11.064</v>
      </c>
    </row>
    <row r="2397" spans="1:22" x14ac:dyDescent="0.25">
      <c r="A2397" s="53">
        <v>45103</v>
      </c>
      <c r="B2397" s="54">
        <v>12</v>
      </c>
      <c r="C2397" s="57">
        <v>129939881000</v>
      </c>
      <c r="D2397" s="60" t="s">
        <v>58</v>
      </c>
      <c r="E2397" s="60" t="s">
        <v>58</v>
      </c>
      <c r="F2397" s="57">
        <v>123525751886</v>
      </c>
      <c r="G2397" s="59">
        <v>2.0400000000000001E-3</v>
      </c>
      <c r="H2397" s="59">
        <v>2.0400000000000001E-3</v>
      </c>
      <c r="I2397" s="60" t="s">
        <v>58</v>
      </c>
      <c r="J2397" s="59">
        <v>0.13266</v>
      </c>
      <c r="K2397" s="59">
        <v>8.8999999999999995E-4</v>
      </c>
      <c r="L2397" s="59">
        <v>8.8999999999999995E-4</v>
      </c>
      <c r="M2397" s="60" t="s">
        <v>58</v>
      </c>
      <c r="N2397" s="59">
        <v>0.11412</v>
      </c>
      <c r="O2397" s="58">
        <v>216.11410000000001</v>
      </c>
      <c r="P2397" s="58">
        <v>216.11410000000001</v>
      </c>
      <c r="Q2397" s="74">
        <v>0.439</v>
      </c>
      <c r="R2397" s="61" t="s">
        <v>58</v>
      </c>
      <c r="S2397" s="74">
        <v>171.83500000000001</v>
      </c>
      <c r="T2397" s="61" t="s">
        <v>58</v>
      </c>
      <c r="U2397" s="74">
        <v>11.004</v>
      </c>
      <c r="V2397" s="74">
        <v>11.061999999999999</v>
      </c>
    </row>
    <row r="2398" spans="1:22" x14ac:dyDescent="0.25">
      <c r="A2398" s="53">
        <v>45104</v>
      </c>
      <c r="B2398" s="54">
        <v>12</v>
      </c>
      <c r="C2398" s="57">
        <v>129939881000</v>
      </c>
      <c r="D2398" s="60" t="s">
        <v>58</v>
      </c>
      <c r="E2398" s="60" t="s">
        <v>58</v>
      </c>
      <c r="F2398" s="57">
        <v>123581937248</v>
      </c>
      <c r="G2398" s="59">
        <v>2.5000000000000001E-3</v>
      </c>
      <c r="H2398" s="59">
        <v>2.5000000000000001E-3</v>
      </c>
      <c r="I2398" s="60" t="s">
        <v>58</v>
      </c>
      <c r="J2398" s="59">
        <v>0.13944999999999999</v>
      </c>
      <c r="K2398" s="59">
        <v>4.4999999999999999E-4</v>
      </c>
      <c r="L2398" s="59">
        <v>4.4999999999999999E-4</v>
      </c>
      <c r="M2398" s="60" t="s">
        <v>58</v>
      </c>
      <c r="N2398" s="59">
        <v>0.18109</v>
      </c>
      <c r="O2398" s="58">
        <v>216.2124</v>
      </c>
      <c r="P2398" s="58">
        <v>216.2124</v>
      </c>
      <c r="Q2398" s="74">
        <v>0.436</v>
      </c>
      <c r="R2398" s="61" t="s">
        <v>58</v>
      </c>
      <c r="S2398" s="74">
        <v>170.83500000000001</v>
      </c>
      <c r="T2398" s="61" t="s">
        <v>58</v>
      </c>
      <c r="U2398" s="74">
        <v>10.962999999999999</v>
      </c>
      <c r="V2398" s="74">
        <v>11.025</v>
      </c>
    </row>
    <row r="2399" spans="1:22" x14ac:dyDescent="0.25">
      <c r="A2399" s="53">
        <v>45105</v>
      </c>
      <c r="B2399" s="54">
        <v>11</v>
      </c>
      <c r="C2399" s="57">
        <v>120363240000</v>
      </c>
      <c r="D2399" s="60" t="s">
        <v>58</v>
      </c>
      <c r="E2399" s="60" t="s">
        <v>58</v>
      </c>
      <c r="F2399" s="57">
        <v>114037567007</v>
      </c>
      <c r="G2399" s="59">
        <v>4.8999999999999998E-4</v>
      </c>
      <c r="H2399" s="59">
        <v>4.8999999999999998E-4</v>
      </c>
      <c r="I2399" s="60" t="s">
        <v>58</v>
      </c>
      <c r="J2399" s="59">
        <v>0.19442000000000001</v>
      </c>
      <c r="K2399" s="59">
        <v>4.8999999999999998E-4</v>
      </c>
      <c r="L2399" s="59">
        <v>4.8999999999999998E-4</v>
      </c>
      <c r="M2399" s="60" t="s">
        <v>58</v>
      </c>
      <c r="N2399" s="59">
        <v>0.19442000000000001</v>
      </c>
      <c r="O2399" s="58">
        <v>216.31739999999999</v>
      </c>
      <c r="P2399" s="58">
        <v>216.31739999999999</v>
      </c>
      <c r="Q2399" s="74">
        <v>0.47299999999999998</v>
      </c>
      <c r="R2399" s="61" t="s">
        <v>58</v>
      </c>
      <c r="S2399" s="74">
        <v>184.108</v>
      </c>
      <c r="T2399" s="61" t="s">
        <v>58</v>
      </c>
      <c r="U2399" s="74">
        <v>10.927</v>
      </c>
      <c r="V2399" s="74">
        <v>10.981999999999999</v>
      </c>
    </row>
    <row r="2400" spans="1:22" x14ac:dyDescent="0.25">
      <c r="A2400" s="53">
        <v>45106</v>
      </c>
      <c r="B2400" s="54">
        <v>11</v>
      </c>
      <c r="C2400" s="57">
        <v>120363240000</v>
      </c>
      <c r="D2400" s="60" t="s">
        <v>58</v>
      </c>
      <c r="E2400" s="60" t="s">
        <v>58</v>
      </c>
      <c r="F2400" s="57">
        <v>114064766433</v>
      </c>
      <c r="G2400" s="59">
        <v>7.2000000000000005E-4</v>
      </c>
      <c r="H2400" s="59">
        <v>7.2000000000000005E-4</v>
      </c>
      <c r="I2400" s="60" t="s">
        <v>58</v>
      </c>
      <c r="J2400" s="59">
        <v>0.14165</v>
      </c>
      <c r="K2400" s="59">
        <v>2.4000000000000001E-4</v>
      </c>
      <c r="L2400" s="59">
        <v>2.4000000000000001E-4</v>
      </c>
      <c r="M2400" s="60" t="s">
        <v>58</v>
      </c>
      <c r="N2400" s="59">
        <v>9.1209999999999999E-2</v>
      </c>
      <c r="O2400" s="58">
        <v>216.369</v>
      </c>
      <c r="P2400" s="58">
        <v>216.369</v>
      </c>
      <c r="Q2400" s="74">
        <v>0.47</v>
      </c>
      <c r="R2400" s="61" t="s">
        <v>58</v>
      </c>
      <c r="S2400" s="74">
        <v>183.108</v>
      </c>
      <c r="T2400" s="61" t="s">
        <v>58</v>
      </c>
      <c r="U2400" s="74">
        <v>10.935</v>
      </c>
      <c r="V2400" s="74">
        <v>10.993</v>
      </c>
    </row>
    <row r="2401" spans="1:22" x14ac:dyDescent="0.25">
      <c r="A2401" s="53">
        <v>45107</v>
      </c>
      <c r="B2401" s="54">
        <v>11</v>
      </c>
      <c r="C2401" s="57">
        <v>120363240000</v>
      </c>
      <c r="D2401" s="60" t="s">
        <v>58</v>
      </c>
      <c r="E2401" s="60" t="s">
        <v>58</v>
      </c>
      <c r="F2401" s="57">
        <v>114105811017</v>
      </c>
      <c r="G2401" s="59">
        <v>1.08E-3</v>
      </c>
      <c r="H2401" s="59">
        <v>1.08E-3</v>
      </c>
      <c r="I2401" s="60" t="s">
        <v>58</v>
      </c>
      <c r="J2401" s="59">
        <v>0.14133999999999999</v>
      </c>
      <c r="K2401" s="59">
        <v>3.6000000000000002E-4</v>
      </c>
      <c r="L2401" s="59">
        <v>3.6000000000000002E-4</v>
      </c>
      <c r="M2401" s="60" t="s">
        <v>58</v>
      </c>
      <c r="N2401" s="59">
        <v>0.14074</v>
      </c>
      <c r="O2401" s="58">
        <v>216.4469</v>
      </c>
      <c r="P2401" s="58">
        <v>216.4469</v>
      </c>
      <c r="Q2401" s="74">
        <v>0.46800000000000003</v>
      </c>
      <c r="R2401" s="61" t="s">
        <v>58</v>
      </c>
      <c r="S2401" s="74">
        <v>182.108</v>
      </c>
      <c r="T2401" s="61" t="s">
        <v>58</v>
      </c>
      <c r="U2401" s="74">
        <v>10.925000000000001</v>
      </c>
      <c r="V2401" s="74">
        <v>10.978</v>
      </c>
    </row>
    <row r="2402" spans="1:22" x14ac:dyDescent="0.25">
      <c r="A2402" s="53">
        <v>45110</v>
      </c>
      <c r="B2402" s="54">
        <v>11</v>
      </c>
      <c r="C2402" s="57">
        <v>120363240000</v>
      </c>
      <c r="D2402" s="60" t="s">
        <v>58</v>
      </c>
      <c r="E2402" s="60" t="s">
        <v>58</v>
      </c>
      <c r="F2402" s="57">
        <v>114128749356</v>
      </c>
      <c r="G2402" s="59">
        <v>1.2899999999999999E-3</v>
      </c>
      <c r="H2402" s="59">
        <v>1.2899999999999999E-3</v>
      </c>
      <c r="I2402" s="60" t="s">
        <v>58</v>
      </c>
      <c r="J2402" s="59">
        <v>8.1519999999999995E-2</v>
      </c>
      <c r="K2402" s="59">
        <v>2.0000000000000001E-4</v>
      </c>
      <c r="L2402" s="59">
        <v>2.0000000000000001E-4</v>
      </c>
      <c r="M2402" s="60" t="s">
        <v>58</v>
      </c>
      <c r="N2402" s="59">
        <v>2.4830000000000001E-2</v>
      </c>
      <c r="O2402" s="58">
        <v>216.49039999999999</v>
      </c>
      <c r="P2402" s="58">
        <v>216.49039999999999</v>
      </c>
      <c r="Q2402" s="74">
        <v>0.46</v>
      </c>
      <c r="R2402" s="61" t="s">
        <v>58</v>
      </c>
      <c r="S2402" s="74">
        <v>179.108</v>
      </c>
      <c r="T2402" s="61" t="s">
        <v>58</v>
      </c>
      <c r="U2402" s="74">
        <v>11.08</v>
      </c>
      <c r="V2402" s="74">
        <v>11.122999999999999</v>
      </c>
    </row>
    <row r="2403" spans="1:22" x14ac:dyDescent="0.25">
      <c r="A2403" s="53">
        <v>45111</v>
      </c>
      <c r="B2403" s="54">
        <v>11</v>
      </c>
      <c r="C2403" s="57">
        <v>120363240000</v>
      </c>
      <c r="D2403" s="60" t="s">
        <v>58</v>
      </c>
      <c r="E2403" s="60" t="s">
        <v>58</v>
      </c>
      <c r="F2403" s="57">
        <v>114172947894</v>
      </c>
      <c r="G2403" s="59">
        <v>1.67E-3</v>
      </c>
      <c r="H2403" s="59">
        <v>1.67E-3</v>
      </c>
      <c r="I2403" s="60" t="s">
        <v>58</v>
      </c>
      <c r="J2403" s="59">
        <v>9.1350000000000001E-2</v>
      </c>
      <c r="K2403" s="59">
        <v>3.8999999999999999E-4</v>
      </c>
      <c r="L2403" s="59">
        <v>3.8999999999999999E-4</v>
      </c>
      <c r="M2403" s="60" t="s">
        <v>58</v>
      </c>
      <c r="N2403" s="59">
        <v>0.15225</v>
      </c>
      <c r="O2403" s="58">
        <v>216.57419999999999</v>
      </c>
      <c r="P2403" s="58">
        <v>216.57419999999999</v>
      </c>
      <c r="Q2403" s="74">
        <v>0.45700000000000002</v>
      </c>
      <c r="R2403" s="61" t="s">
        <v>58</v>
      </c>
      <c r="S2403" s="74">
        <v>178.108</v>
      </c>
      <c r="T2403" s="61" t="s">
        <v>58</v>
      </c>
      <c r="U2403" s="74">
        <v>11.057</v>
      </c>
      <c r="V2403" s="74">
        <v>11.102</v>
      </c>
    </row>
    <row r="2404" spans="1:22" x14ac:dyDescent="0.25">
      <c r="A2404" s="53">
        <v>45113</v>
      </c>
      <c r="B2404" s="54">
        <v>12</v>
      </c>
      <c r="C2404" s="57">
        <v>125384891000</v>
      </c>
      <c r="D2404" s="60" t="s">
        <v>58</v>
      </c>
      <c r="E2404" s="60" t="s">
        <v>58</v>
      </c>
      <c r="F2404" s="57">
        <v>118752854835</v>
      </c>
      <c r="G2404" s="59">
        <v>6.0999999999999997E-4</v>
      </c>
      <c r="H2404" s="59">
        <v>6.0999999999999997E-4</v>
      </c>
      <c r="I2404" s="60" t="s">
        <v>58</v>
      </c>
      <c r="J2404" s="59">
        <v>0.11906</v>
      </c>
      <c r="K2404" s="59">
        <v>6.0999999999999997E-4</v>
      </c>
      <c r="L2404" s="59">
        <v>6.0999999999999997E-4</v>
      </c>
      <c r="M2404" s="60" t="s">
        <v>58</v>
      </c>
      <c r="N2404" s="59">
        <v>0.11906</v>
      </c>
      <c r="O2404" s="58">
        <v>216.70740000000001</v>
      </c>
      <c r="P2404" s="58">
        <v>216.70740000000001</v>
      </c>
      <c r="Q2404" s="74">
        <v>0.46899999999999997</v>
      </c>
      <c r="R2404" s="61" t="s">
        <v>58</v>
      </c>
      <c r="S2404" s="74">
        <v>183.46600000000001</v>
      </c>
      <c r="T2404" s="61" t="s">
        <v>58</v>
      </c>
      <c r="U2404" s="74">
        <v>11.064</v>
      </c>
      <c r="V2404" s="74">
        <v>11.115</v>
      </c>
    </row>
    <row r="2405" spans="1:22" x14ac:dyDescent="0.25">
      <c r="A2405" s="53">
        <v>45114</v>
      </c>
      <c r="B2405" s="54">
        <v>12</v>
      </c>
      <c r="C2405" s="57">
        <v>125384891000</v>
      </c>
      <c r="D2405" s="60" t="s">
        <v>58</v>
      </c>
      <c r="E2405" s="60" t="s">
        <v>58</v>
      </c>
      <c r="F2405" s="57">
        <v>118786935549</v>
      </c>
      <c r="G2405" s="59">
        <v>8.9999999999999998E-4</v>
      </c>
      <c r="H2405" s="59">
        <v>8.9999999999999998E-4</v>
      </c>
      <c r="I2405" s="60" t="s">
        <v>58</v>
      </c>
      <c r="J2405" s="59">
        <v>0.11627999999999999</v>
      </c>
      <c r="K2405" s="59">
        <v>2.9E-4</v>
      </c>
      <c r="L2405" s="59">
        <v>2.9E-4</v>
      </c>
      <c r="M2405" s="60" t="s">
        <v>58</v>
      </c>
      <c r="N2405" s="59">
        <v>0.11074000000000001</v>
      </c>
      <c r="O2405" s="58">
        <v>216.7696</v>
      </c>
      <c r="P2405" s="58">
        <v>216.7696</v>
      </c>
      <c r="Q2405" s="74">
        <v>0.46700000000000003</v>
      </c>
      <c r="R2405" s="61" t="s">
        <v>58</v>
      </c>
      <c r="S2405" s="74">
        <v>182.46600000000001</v>
      </c>
      <c r="T2405" s="61" t="s">
        <v>58</v>
      </c>
      <c r="U2405" s="74">
        <v>11.065</v>
      </c>
      <c r="V2405" s="74">
        <v>11.116</v>
      </c>
    </row>
    <row r="2406" spans="1:22" x14ac:dyDescent="0.25">
      <c r="A2406" s="53">
        <v>45117</v>
      </c>
      <c r="B2406" s="54">
        <v>12</v>
      </c>
      <c r="C2406" s="57">
        <v>125384891000</v>
      </c>
      <c r="D2406" s="60" t="s">
        <v>58</v>
      </c>
      <c r="E2406" s="60" t="s">
        <v>58</v>
      </c>
      <c r="F2406" s="57">
        <v>118936541247</v>
      </c>
      <c r="G2406" s="59">
        <v>2.16E-3</v>
      </c>
      <c r="H2406" s="59">
        <v>2.16E-3</v>
      </c>
      <c r="I2406" s="60" t="s">
        <v>58</v>
      </c>
      <c r="J2406" s="59">
        <v>0.14085</v>
      </c>
      <c r="K2406" s="59">
        <v>1.2600000000000001E-3</v>
      </c>
      <c r="L2406" s="59">
        <v>1.2600000000000001E-3</v>
      </c>
      <c r="M2406" s="60" t="s">
        <v>58</v>
      </c>
      <c r="N2406" s="59">
        <v>0.16597000000000001</v>
      </c>
      <c r="O2406" s="58">
        <v>217.04259999999999</v>
      </c>
      <c r="P2406" s="58">
        <v>217.04259999999999</v>
      </c>
      <c r="Q2406" s="74">
        <v>0.45900000000000002</v>
      </c>
      <c r="R2406" s="61" t="s">
        <v>58</v>
      </c>
      <c r="S2406" s="74">
        <v>179.46600000000001</v>
      </c>
      <c r="T2406" s="61" t="s">
        <v>58</v>
      </c>
      <c r="U2406" s="74">
        <v>10.977</v>
      </c>
      <c r="V2406" s="74">
        <v>11.034000000000001</v>
      </c>
    </row>
    <row r="2407" spans="1:22" x14ac:dyDescent="0.25">
      <c r="A2407" s="53">
        <v>45118</v>
      </c>
      <c r="B2407" s="54">
        <v>12</v>
      </c>
      <c r="C2407" s="57">
        <v>125384891000</v>
      </c>
      <c r="D2407" s="60" t="s">
        <v>58</v>
      </c>
      <c r="E2407" s="60" t="s">
        <v>58</v>
      </c>
      <c r="F2407" s="57">
        <v>118968148776</v>
      </c>
      <c r="G2407" s="59">
        <v>2.4299999999999999E-3</v>
      </c>
      <c r="H2407" s="59">
        <v>2.4299999999999999E-3</v>
      </c>
      <c r="I2407" s="60" t="s">
        <v>58</v>
      </c>
      <c r="J2407" s="59">
        <v>0.13524</v>
      </c>
      <c r="K2407" s="59">
        <v>2.7E-4</v>
      </c>
      <c r="L2407" s="59">
        <v>2.7E-4</v>
      </c>
      <c r="M2407" s="60" t="s">
        <v>58</v>
      </c>
      <c r="N2407" s="59">
        <v>0.10213999999999999</v>
      </c>
      <c r="O2407" s="58">
        <v>217.1003</v>
      </c>
      <c r="P2407" s="58">
        <v>217.1003</v>
      </c>
      <c r="Q2407" s="74">
        <v>0.45700000000000002</v>
      </c>
      <c r="R2407" s="61" t="s">
        <v>58</v>
      </c>
      <c r="S2407" s="74">
        <v>178.46600000000001</v>
      </c>
      <c r="T2407" s="61" t="s">
        <v>58</v>
      </c>
      <c r="U2407" s="74">
        <v>10.981999999999999</v>
      </c>
      <c r="V2407" s="74">
        <v>11.039</v>
      </c>
    </row>
    <row r="2408" spans="1:22" x14ac:dyDescent="0.25">
      <c r="A2408" s="53">
        <v>45119</v>
      </c>
      <c r="B2408" s="54">
        <v>12</v>
      </c>
      <c r="C2408" s="57">
        <v>125384891000</v>
      </c>
      <c r="D2408" s="60" t="s">
        <v>58</v>
      </c>
      <c r="E2408" s="60" t="s">
        <v>58</v>
      </c>
      <c r="F2408" s="57">
        <v>119055718112</v>
      </c>
      <c r="G2408" s="59">
        <v>7.3999999999999999E-4</v>
      </c>
      <c r="H2408" s="59">
        <v>7.3999999999999999E-4</v>
      </c>
      <c r="I2408" s="60" t="s">
        <v>58</v>
      </c>
      <c r="J2408" s="59">
        <v>0.30904999999999999</v>
      </c>
      <c r="K2408" s="59">
        <v>7.3999999999999999E-4</v>
      </c>
      <c r="L2408" s="59">
        <v>7.3999999999999999E-4</v>
      </c>
      <c r="M2408" s="60" t="s">
        <v>58</v>
      </c>
      <c r="N2408" s="59">
        <v>0.30904999999999999</v>
      </c>
      <c r="O2408" s="58">
        <v>217.26009999999999</v>
      </c>
      <c r="P2408" s="58">
        <v>217.26009999999999</v>
      </c>
      <c r="Q2408" s="74">
        <v>0.45500000000000002</v>
      </c>
      <c r="R2408" s="61" t="s">
        <v>58</v>
      </c>
      <c r="S2408" s="74">
        <v>177.46600000000001</v>
      </c>
      <c r="T2408" s="61" t="s">
        <v>58</v>
      </c>
      <c r="U2408" s="74">
        <v>10.891</v>
      </c>
      <c r="V2408" s="74">
        <v>10.942</v>
      </c>
    </row>
    <row r="2409" spans="1:22" x14ac:dyDescent="0.25">
      <c r="A2409" s="53">
        <v>45120</v>
      </c>
      <c r="B2409" s="54">
        <v>12</v>
      </c>
      <c r="C2409" s="57">
        <v>125384891000</v>
      </c>
      <c r="D2409" s="60" t="s">
        <v>58</v>
      </c>
      <c r="E2409" s="60" t="s">
        <v>58</v>
      </c>
      <c r="F2409" s="57">
        <v>119045850467</v>
      </c>
      <c r="G2409" s="59">
        <v>6.4999999999999997E-4</v>
      </c>
      <c r="H2409" s="59">
        <v>6.4999999999999997E-4</v>
      </c>
      <c r="I2409" s="60" t="s">
        <v>58</v>
      </c>
      <c r="J2409" s="59">
        <v>0.12692000000000001</v>
      </c>
      <c r="K2409" s="59">
        <v>-8.0000000000000007E-5</v>
      </c>
      <c r="L2409" s="59">
        <v>-8.0000000000000007E-5</v>
      </c>
      <c r="M2409" s="60" t="s">
        <v>58</v>
      </c>
      <c r="N2409" s="59">
        <v>-2.988E-2</v>
      </c>
      <c r="O2409" s="58">
        <v>217.24209999999999</v>
      </c>
      <c r="P2409" s="58">
        <v>217.24209999999999</v>
      </c>
      <c r="Q2409" s="74">
        <v>0.45200000000000001</v>
      </c>
      <c r="R2409" s="61" t="s">
        <v>58</v>
      </c>
      <c r="S2409" s="74">
        <v>176.46600000000001</v>
      </c>
      <c r="T2409" s="61" t="s">
        <v>58</v>
      </c>
      <c r="U2409" s="74">
        <v>10.968999999999999</v>
      </c>
      <c r="V2409" s="74">
        <v>11.023999999999999</v>
      </c>
    </row>
    <row r="2410" spans="1:22" x14ac:dyDescent="0.25">
      <c r="A2410" s="53">
        <v>45121</v>
      </c>
      <c r="B2410" s="54">
        <v>12</v>
      </c>
      <c r="C2410" s="57">
        <v>125384891000</v>
      </c>
      <c r="D2410" s="60" t="s">
        <v>58</v>
      </c>
      <c r="E2410" s="60" t="s">
        <v>58</v>
      </c>
      <c r="F2410" s="57">
        <v>119080716535</v>
      </c>
      <c r="G2410" s="59">
        <v>9.5E-4</v>
      </c>
      <c r="H2410" s="59">
        <v>9.5E-4</v>
      </c>
      <c r="I2410" s="60" t="s">
        <v>58</v>
      </c>
      <c r="J2410" s="59">
        <v>0.12230000000000001</v>
      </c>
      <c r="K2410" s="59">
        <v>2.9E-4</v>
      </c>
      <c r="L2410" s="59">
        <v>2.9E-4</v>
      </c>
      <c r="M2410" s="60" t="s">
        <v>58</v>
      </c>
      <c r="N2410" s="59">
        <v>0.11312999999999999</v>
      </c>
      <c r="O2410" s="58">
        <v>217.3057</v>
      </c>
      <c r="P2410" s="58">
        <v>217.3057</v>
      </c>
      <c r="Q2410" s="74">
        <v>0.44900000000000001</v>
      </c>
      <c r="R2410" s="61" t="s">
        <v>58</v>
      </c>
      <c r="S2410" s="74">
        <v>175.46600000000001</v>
      </c>
      <c r="T2410" s="61" t="s">
        <v>58</v>
      </c>
      <c r="U2410" s="74">
        <v>10.968999999999999</v>
      </c>
      <c r="V2410" s="74">
        <v>11.023</v>
      </c>
    </row>
    <row r="2411" spans="1:22" x14ac:dyDescent="0.25">
      <c r="A2411" s="53">
        <v>45124</v>
      </c>
      <c r="B2411" s="54">
        <v>12</v>
      </c>
      <c r="C2411" s="57">
        <v>125384891000</v>
      </c>
      <c r="D2411" s="60" t="s">
        <v>58</v>
      </c>
      <c r="E2411" s="60" t="s">
        <v>58</v>
      </c>
      <c r="F2411" s="57">
        <v>119149040989</v>
      </c>
      <c r="G2411" s="59">
        <v>1.5200000000000001E-3</v>
      </c>
      <c r="H2411" s="59">
        <v>1.5200000000000001E-3</v>
      </c>
      <c r="I2411" s="60" t="s">
        <v>58</v>
      </c>
      <c r="J2411" s="59">
        <v>9.7110000000000002E-2</v>
      </c>
      <c r="K2411" s="59">
        <v>5.6999999999999998E-4</v>
      </c>
      <c r="L2411" s="59">
        <v>5.6999999999999998E-4</v>
      </c>
      <c r="M2411" s="60" t="s">
        <v>58</v>
      </c>
      <c r="N2411" s="59">
        <v>7.2489999999999999E-2</v>
      </c>
      <c r="O2411" s="58">
        <v>217.43039999999999</v>
      </c>
      <c r="P2411" s="58">
        <v>217.43039999999999</v>
      </c>
      <c r="Q2411" s="74">
        <v>0.442</v>
      </c>
      <c r="R2411" s="61" t="s">
        <v>58</v>
      </c>
      <c r="S2411" s="74">
        <v>172.46600000000001</v>
      </c>
      <c r="T2411" s="61" t="s">
        <v>58</v>
      </c>
      <c r="U2411" s="74">
        <v>11.051</v>
      </c>
      <c r="V2411" s="74">
        <v>11.090999999999999</v>
      </c>
    </row>
    <row r="2412" spans="1:22" x14ac:dyDescent="0.25">
      <c r="A2412" s="53">
        <v>45125</v>
      </c>
      <c r="B2412" s="54">
        <v>12</v>
      </c>
      <c r="C2412" s="57">
        <v>125384891000</v>
      </c>
      <c r="D2412" s="60" t="s">
        <v>58</v>
      </c>
      <c r="E2412" s="60" t="s">
        <v>58</v>
      </c>
      <c r="F2412" s="57">
        <v>119205643193</v>
      </c>
      <c r="G2412" s="59">
        <v>2E-3</v>
      </c>
      <c r="H2412" s="59">
        <v>2E-3</v>
      </c>
      <c r="I2412" s="60" t="s">
        <v>58</v>
      </c>
      <c r="J2412" s="59">
        <v>0.1099</v>
      </c>
      <c r="K2412" s="59">
        <v>4.8000000000000001E-4</v>
      </c>
      <c r="L2412" s="59">
        <v>4.8000000000000001E-4</v>
      </c>
      <c r="M2412" s="60" t="s">
        <v>58</v>
      </c>
      <c r="N2412" s="59">
        <v>0.18984999999999999</v>
      </c>
      <c r="O2412" s="58">
        <v>217.53370000000001</v>
      </c>
      <c r="P2412" s="58">
        <v>217.53370000000001</v>
      </c>
      <c r="Q2412" s="74">
        <v>0.439</v>
      </c>
      <c r="R2412" s="61" t="s">
        <v>58</v>
      </c>
      <c r="S2412" s="74">
        <v>171.46600000000001</v>
      </c>
      <c r="T2412" s="61" t="s">
        <v>58</v>
      </c>
      <c r="U2412" s="74">
        <v>11.004</v>
      </c>
      <c r="V2412" s="74">
        <v>11.05</v>
      </c>
    </row>
    <row r="2413" spans="1:22" x14ac:dyDescent="0.25">
      <c r="A2413" s="53">
        <v>45126</v>
      </c>
      <c r="B2413" s="54">
        <v>12</v>
      </c>
      <c r="C2413" s="57">
        <v>130434405000</v>
      </c>
      <c r="D2413" s="60" t="s">
        <v>58</v>
      </c>
      <c r="E2413" s="60" t="s">
        <v>58</v>
      </c>
      <c r="F2413" s="57">
        <v>123884615854</v>
      </c>
      <c r="G2413" s="59">
        <v>4.8000000000000001E-4</v>
      </c>
      <c r="H2413" s="59">
        <v>4.8000000000000001E-4</v>
      </c>
      <c r="I2413" s="60" t="s">
        <v>58</v>
      </c>
      <c r="J2413" s="59">
        <v>0.19225999999999999</v>
      </c>
      <c r="K2413" s="59">
        <v>4.8000000000000001E-4</v>
      </c>
      <c r="L2413" s="59">
        <v>4.8000000000000001E-4</v>
      </c>
      <c r="M2413" s="60" t="s">
        <v>58</v>
      </c>
      <c r="N2413" s="59">
        <v>0.19225999999999999</v>
      </c>
      <c r="O2413" s="58">
        <v>217.63820000000001</v>
      </c>
      <c r="P2413" s="58">
        <v>217.63820000000001</v>
      </c>
      <c r="Q2413" s="74">
        <v>0.44900000000000001</v>
      </c>
      <c r="R2413" s="61" t="s">
        <v>58</v>
      </c>
      <c r="S2413" s="74">
        <v>175.46</v>
      </c>
      <c r="T2413" s="61" t="s">
        <v>58</v>
      </c>
      <c r="U2413" s="74">
        <v>10.952</v>
      </c>
      <c r="V2413" s="74">
        <v>11.013999999999999</v>
      </c>
    </row>
    <row r="2414" spans="1:22" x14ac:dyDescent="0.25">
      <c r="A2414" s="53">
        <v>45127</v>
      </c>
      <c r="B2414" s="54">
        <v>12</v>
      </c>
      <c r="C2414" s="57">
        <v>130434405000</v>
      </c>
      <c r="D2414" s="60" t="s">
        <v>58</v>
      </c>
      <c r="E2414" s="60" t="s">
        <v>58</v>
      </c>
      <c r="F2414" s="57">
        <v>123935147698</v>
      </c>
      <c r="G2414" s="59">
        <v>8.8999999999999995E-4</v>
      </c>
      <c r="H2414" s="59">
        <v>8.8999999999999995E-4</v>
      </c>
      <c r="I2414" s="60" t="s">
        <v>58</v>
      </c>
      <c r="J2414" s="59">
        <v>0.17651</v>
      </c>
      <c r="K2414" s="59">
        <v>4.0999999999999999E-4</v>
      </c>
      <c r="L2414" s="59">
        <v>4.0999999999999999E-4</v>
      </c>
      <c r="M2414" s="60" t="s">
        <v>58</v>
      </c>
      <c r="N2414" s="59">
        <v>0.16097</v>
      </c>
      <c r="O2414" s="58">
        <v>217.727</v>
      </c>
      <c r="P2414" s="58">
        <v>217.727</v>
      </c>
      <c r="Q2414" s="74">
        <v>0.44700000000000001</v>
      </c>
      <c r="R2414" s="61" t="s">
        <v>58</v>
      </c>
      <c r="S2414" s="74">
        <v>174.46</v>
      </c>
      <c r="T2414" s="61" t="s">
        <v>58</v>
      </c>
      <c r="U2414" s="74">
        <v>10.946</v>
      </c>
      <c r="V2414" s="74">
        <v>10.988</v>
      </c>
    </row>
    <row r="2415" spans="1:22" x14ac:dyDescent="0.25">
      <c r="A2415" s="53">
        <v>45128</v>
      </c>
      <c r="B2415" s="54">
        <v>12</v>
      </c>
      <c r="C2415" s="57">
        <v>130434405000</v>
      </c>
      <c r="D2415" s="60" t="s">
        <v>58</v>
      </c>
      <c r="E2415" s="60" t="s">
        <v>58</v>
      </c>
      <c r="F2415" s="57">
        <v>123954381805</v>
      </c>
      <c r="G2415" s="59">
        <v>1.0399999999999999E-3</v>
      </c>
      <c r="H2415" s="59">
        <v>1.0399999999999999E-3</v>
      </c>
      <c r="I2415" s="60" t="s">
        <v>58</v>
      </c>
      <c r="J2415" s="59">
        <v>0.13575999999999999</v>
      </c>
      <c r="K2415" s="59">
        <v>1.6000000000000001E-4</v>
      </c>
      <c r="L2415" s="59">
        <v>1.6000000000000001E-4</v>
      </c>
      <c r="M2415" s="60" t="s">
        <v>58</v>
      </c>
      <c r="N2415" s="59">
        <v>5.8439999999999999E-2</v>
      </c>
      <c r="O2415" s="58">
        <v>217.76079999999999</v>
      </c>
      <c r="P2415" s="58">
        <v>217.76079999999999</v>
      </c>
      <c r="Q2415" s="74">
        <v>0.44400000000000001</v>
      </c>
      <c r="R2415" s="61" t="s">
        <v>58</v>
      </c>
      <c r="S2415" s="74">
        <v>173.46</v>
      </c>
      <c r="T2415" s="61" t="s">
        <v>58</v>
      </c>
      <c r="U2415" s="74">
        <v>10.952999999999999</v>
      </c>
      <c r="V2415" s="74">
        <v>11.019</v>
      </c>
    </row>
    <row r="2416" spans="1:22" x14ac:dyDescent="0.25">
      <c r="A2416" s="53">
        <v>45131</v>
      </c>
      <c r="B2416" s="54">
        <v>12</v>
      </c>
      <c r="C2416" s="57">
        <v>130434405000</v>
      </c>
      <c r="D2416" s="60" t="s">
        <v>58</v>
      </c>
      <c r="E2416" s="60" t="s">
        <v>58</v>
      </c>
      <c r="F2416" s="57">
        <v>124068891849</v>
      </c>
      <c r="G2416" s="59">
        <v>1.97E-3</v>
      </c>
      <c r="H2416" s="59">
        <v>1.97E-3</v>
      </c>
      <c r="I2416" s="60" t="s">
        <v>58</v>
      </c>
      <c r="J2416" s="59">
        <v>0.12747</v>
      </c>
      <c r="K2416" s="59">
        <v>9.2000000000000003E-4</v>
      </c>
      <c r="L2416" s="59">
        <v>9.2000000000000003E-4</v>
      </c>
      <c r="M2416" s="60" t="s">
        <v>58</v>
      </c>
      <c r="N2416" s="59">
        <v>0.11924</v>
      </c>
      <c r="O2416" s="58">
        <v>217.96190000000001</v>
      </c>
      <c r="P2416" s="58">
        <v>217.96190000000001</v>
      </c>
      <c r="Q2416" s="74">
        <v>0.436</v>
      </c>
      <c r="R2416" s="61" t="s">
        <v>58</v>
      </c>
      <c r="S2416" s="74">
        <v>170.46</v>
      </c>
      <c r="T2416" s="61" t="s">
        <v>58</v>
      </c>
      <c r="U2416" s="74">
        <v>10.946</v>
      </c>
      <c r="V2416" s="74">
        <v>11.007</v>
      </c>
    </row>
    <row r="2417" spans="1:22" x14ac:dyDescent="0.25">
      <c r="A2417" s="53">
        <v>45132</v>
      </c>
      <c r="B2417" s="54">
        <v>12</v>
      </c>
      <c r="C2417" s="57">
        <v>130434405000</v>
      </c>
      <c r="D2417" s="60" t="s">
        <v>58</v>
      </c>
      <c r="E2417" s="60" t="s">
        <v>58</v>
      </c>
      <c r="F2417" s="57">
        <v>124112002456</v>
      </c>
      <c r="G2417" s="59">
        <v>2.32E-3</v>
      </c>
      <c r="H2417" s="59">
        <v>2.32E-3</v>
      </c>
      <c r="I2417" s="60" t="s">
        <v>58</v>
      </c>
      <c r="J2417" s="59">
        <v>0.12862999999999999</v>
      </c>
      <c r="K2417" s="59">
        <v>3.5E-4</v>
      </c>
      <c r="L2417" s="59">
        <v>3.5E-4</v>
      </c>
      <c r="M2417" s="60" t="s">
        <v>58</v>
      </c>
      <c r="N2417" s="59">
        <v>0.13558999999999999</v>
      </c>
      <c r="O2417" s="58">
        <v>218.0377</v>
      </c>
      <c r="P2417" s="58">
        <v>218.0377</v>
      </c>
      <c r="Q2417" s="74">
        <v>0.434</v>
      </c>
      <c r="R2417" s="61" t="s">
        <v>58</v>
      </c>
      <c r="S2417" s="74">
        <v>169.46</v>
      </c>
      <c r="T2417" s="61" t="s">
        <v>58</v>
      </c>
      <c r="U2417" s="74">
        <v>10.939</v>
      </c>
      <c r="V2417" s="74">
        <v>10.994</v>
      </c>
    </row>
    <row r="2418" spans="1:22" x14ac:dyDescent="0.25">
      <c r="A2418" s="53">
        <v>45133</v>
      </c>
      <c r="B2418" s="54">
        <v>11</v>
      </c>
      <c r="C2418" s="57">
        <v>123362618000</v>
      </c>
      <c r="D2418" s="60" t="s">
        <v>58</v>
      </c>
      <c r="E2418" s="60" t="s">
        <v>58</v>
      </c>
      <c r="F2418" s="57">
        <v>116928669551</v>
      </c>
      <c r="G2418" s="59">
        <v>2.4000000000000001E-4</v>
      </c>
      <c r="H2418" s="59">
        <v>2.4000000000000001E-4</v>
      </c>
      <c r="I2418" s="60" t="s">
        <v>58</v>
      </c>
      <c r="J2418" s="59">
        <v>9.0450000000000003E-2</v>
      </c>
      <c r="K2418" s="59">
        <v>2.4000000000000001E-4</v>
      </c>
      <c r="L2418" s="59">
        <v>2.4000000000000001E-4</v>
      </c>
      <c r="M2418" s="60" t="s">
        <v>58</v>
      </c>
      <c r="N2418" s="59">
        <v>9.0450000000000003E-2</v>
      </c>
      <c r="O2418" s="58">
        <v>218.08930000000001</v>
      </c>
      <c r="P2418" s="58">
        <v>218.08930000000001</v>
      </c>
      <c r="Q2418" s="74">
        <v>0.46800000000000003</v>
      </c>
      <c r="R2418" s="61" t="s">
        <v>58</v>
      </c>
      <c r="S2418" s="74">
        <v>182.11099999999999</v>
      </c>
      <c r="T2418" s="61" t="s">
        <v>58</v>
      </c>
      <c r="U2418" s="74">
        <v>10.952999999999999</v>
      </c>
      <c r="V2418" s="74">
        <v>11.005000000000001</v>
      </c>
    </row>
    <row r="2419" spans="1:22" x14ac:dyDescent="0.25">
      <c r="A2419" s="53">
        <v>45134</v>
      </c>
      <c r="B2419" s="54">
        <v>11</v>
      </c>
      <c r="C2419" s="57">
        <v>123362618000</v>
      </c>
      <c r="D2419" s="60" t="s">
        <v>58</v>
      </c>
      <c r="E2419" s="60" t="s">
        <v>58</v>
      </c>
      <c r="F2419" s="57">
        <v>116979887010</v>
      </c>
      <c r="G2419" s="59">
        <v>6.7000000000000002E-4</v>
      </c>
      <c r="H2419" s="59">
        <v>6.7000000000000002E-4</v>
      </c>
      <c r="I2419" s="60" t="s">
        <v>58</v>
      </c>
      <c r="J2419" s="59">
        <v>0.13138</v>
      </c>
      <c r="K2419" s="59">
        <v>4.4000000000000002E-4</v>
      </c>
      <c r="L2419" s="59">
        <v>4.4000000000000002E-4</v>
      </c>
      <c r="M2419" s="60" t="s">
        <v>58</v>
      </c>
      <c r="N2419" s="59">
        <v>0.17383999999999999</v>
      </c>
      <c r="O2419" s="58">
        <v>218.1848</v>
      </c>
      <c r="P2419" s="58">
        <v>218.1848</v>
      </c>
      <c r="Q2419" s="74">
        <v>0.46600000000000003</v>
      </c>
      <c r="R2419" s="61" t="s">
        <v>58</v>
      </c>
      <c r="S2419" s="74">
        <v>181.11099999999999</v>
      </c>
      <c r="T2419" s="61" t="s">
        <v>58</v>
      </c>
      <c r="U2419" s="74">
        <v>10.935</v>
      </c>
      <c r="V2419" s="74">
        <v>10.973000000000001</v>
      </c>
    </row>
    <row r="2420" spans="1:22" x14ac:dyDescent="0.25">
      <c r="A2420" s="53">
        <v>45135</v>
      </c>
      <c r="B2420" s="54">
        <v>11</v>
      </c>
      <c r="C2420" s="57">
        <v>123362618000</v>
      </c>
      <c r="D2420" s="60" t="s">
        <v>58</v>
      </c>
      <c r="E2420" s="60" t="s">
        <v>58</v>
      </c>
      <c r="F2420" s="57">
        <v>117010870695</v>
      </c>
      <c r="G2420" s="59">
        <v>9.3999999999999997E-4</v>
      </c>
      <c r="H2420" s="59">
        <v>9.3999999999999997E-4</v>
      </c>
      <c r="I2420" s="60" t="s">
        <v>58</v>
      </c>
      <c r="J2420" s="59">
        <v>0.12143</v>
      </c>
      <c r="K2420" s="59">
        <v>2.5999999999999998E-4</v>
      </c>
      <c r="L2420" s="59">
        <v>2.5999999999999998E-4</v>
      </c>
      <c r="M2420" s="60" t="s">
        <v>58</v>
      </c>
      <c r="N2420" s="59">
        <v>0.10178</v>
      </c>
      <c r="O2420" s="58">
        <v>218.24260000000001</v>
      </c>
      <c r="P2420" s="58">
        <v>218.24260000000001</v>
      </c>
      <c r="Q2420" s="74">
        <v>0.46400000000000002</v>
      </c>
      <c r="R2420" s="61" t="s">
        <v>58</v>
      </c>
      <c r="S2420" s="74">
        <v>180.11099999999999</v>
      </c>
      <c r="T2420" s="61" t="s">
        <v>58</v>
      </c>
      <c r="U2420" s="74">
        <v>10.938000000000001</v>
      </c>
      <c r="V2420" s="74">
        <v>10.978</v>
      </c>
    </row>
    <row r="2421" spans="1:22" x14ac:dyDescent="0.25">
      <c r="A2421" s="53">
        <v>45138</v>
      </c>
      <c r="B2421" s="54">
        <v>11</v>
      </c>
      <c r="C2421" s="57">
        <v>123362618000</v>
      </c>
      <c r="D2421" s="60" t="s">
        <v>58</v>
      </c>
      <c r="E2421" s="60" t="s">
        <v>58</v>
      </c>
      <c r="F2421" s="57">
        <v>117152226114</v>
      </c>
      <c r="G2421" s="59">
        <v>2.15E-3</v>
      </c>
      <c r="H2421" s="59">
        <v>2.15E-3</v>
      </c>
      <c r="I2421" s="60" t="s">
        <v>58</v>
      </c>
      <c r="J2421" s="59">
        <v>0.13991000000000001</v>
      </c>
      <c r="K2421" s="59">
        <v>1.2099999999999999E-3</v>
      </c>
      <c r="L2421" s="59">
        <v>1.2099999999999999E-3</v>
      </c>
      <c r="M2421" s="60" t="s">
        <v>58</v>
      </c>
      <c r="N2421" s="59">
        <v>0.15869</v>
      </c>
      <c r="O2421" s="58">
        <v>218.50620000000001</v>
      </c>
      <c r="P2421" s="58">
        <v>218.50620000000001</v>
      </c>
      <c r="Q2421" s="74">
        <v>0.45600000000000002</v>
      </c>
      <c r="R2421" s="61" t="s">
        <v>58</v>
      </c>
      <c r="S2421" s="74">
        <v>177.11099999999999</v>
      </c>
      <c r="T2421" s="61" t="s">
        <v>58</v>
      </c>
      <c r="U2421" s="74">
        <v>10.816000000000001</v>
      </c>
      <c r="V2421" s="74">
        <v>10.904</v>
      </c>
    </row>
    <row r="2422" spans="1:22" x14ac:dyDescent="0.25">
      <c r="A2422" s="53">
        <v>45139</v>
      </c>
      <c r="B2422" s="54">
        <v>11</v>
      </c>
      <c r="C2422" s="57">
        <v>123362618000</v>
      </c>
      <c r="D2422" s="60" t="s">
        <v>58</v>
      </c>
      <c r="E2422" s="60" t="s">
        <v>58</v>
      </c>
      <c r="F2422" s="57">
        <v>117166932602</v>
      </c>
      <c r="G2422" s="59">
        <v>2.2699999999999999E-3</v>
      </c>
      <c r="H2422" s="59">
        <v>2.2699999999999999E-3</v>
      </c>
      <c r="I2422" s="60" t="s">
        <v>58</v>
      </c>
      <c r="J2422" s="59">
        <v>0.12615000000000001</v>
      </c>
      <c r="K2422" s="59">
        <v>1.2999999999999999E-4</v>
      </c>
      <c r="L2422" s="59">
        <v>1.2999999999999999E-4</v>
      </c>
      <c r="M2422" s="60" t="s">
        <v>58</v>
      </c>
      <c r="N2422" s="59">
        <v>4.7010000000000003E-2</v>
      </c>
      <c r="O2422" s="58">
        <v>218.53370000000001</v>
      </c>
      <c r="P2422" s="58">
        <v>218.53370000000001</v>
      </c>
      <c r="Q2422" s="74">
        <v>0.45400000000000001</v>
      </c>
      <c r="R2422" s="61" t="s">
        <v>58</v>
      </c>
      <c r="S2422" s="74">
        <v>176.11099999999999</v>
      </c>
      <c r="T2422" s="61" t="s">
        <v>58</v>
      </c>
      <c r="U2422" s="74">
        <v>10.834</v>
      </c>
      <c r="V2422" s="74">
        <v>10.94</v>
      </c>
    </row>
    <row r="2423" spans="1:22" x14ac:dyDescent="0.25">
      <c r="A2423" s="53">
        <v>45140</v>
      </c>
      <c r="B2423" s="54">
        <v>11</v>
      </c>
      <c r="C2423" s="57">
        <v>123362618000</v>
      </c>
      <c r="D2423" s="60" t="s">
        <v>58</v>
      </c>
      <c r="E2423" s="60" t="s">
        <v>58</v>
      </c>
      <c r="F2423" s="57">
        <v>117212836634</v>
      </c>
      <c r="G2423" s="59">
        <v>3.8999999999999999E-4</v>
      </c>
      <c r="H2423" s="59">
        <v>3.8999999999999999E-4</v>
      </c>
      <c r="I2423" s="60" t="s">
        <v>58</v>
      </c>
      <c r="J2423" s="59">
        <v>0.15415000000000001</v>
      </c>
      <c r="K2423" s="59">
        <v>3.8999999999999999E-4</v>
      </c>
      <c r="L2423" s="59">
        <v>3.8999999999999999E-4</v>
      </c>
      <c r="M2423" s="60" t="s">
        <v>58</v>
      </c>
      <c r="N2423" s="59">
        <v>0.15415000000000001</v>
      </c>
      <c r="O2423" s="58">
        <v>218.61930000000001</v>
      </c>
      <c r="P2423" s="58">
        <v>218.61930000000001</v>
      </c>
      <c r="Q2423" s="74">
        <v>0.45100000000000001</v>
      </c>
      <c r="R2423" s="61" t="s">
        <v>58</v>
      </c>
      <c r="S2423" s="74">
        <v>175.11099999999999</v>
      </c>
      <c r="T2423" s="61" t="s">
        <v>58</v>
      </c>
      <c r="U2423" s="74">
        <v>10.818</v>
      </c>
      <c r="V2423" s="74">
        <v>10.917</v>
      </c>
    </row>
    <row r="2424" spans="1:22" x14ac:dyDescent="0.25">
      <c r="A2424" s="53">
        <v>45141</v>
      </c>
      <c r="B2424" s="54">
        <v>11</v>
      </c>
      <c r="C2424" s="57">
        <v>123362618000</v>
      </c>
      <c r="D2424" s="60" t="s">
        <v>58</v>
      </c>
      <c r="E2424" s="60" t="s">
        <v>58</v>
      </c>
      <c r="F2424" s="57">
        <v>117246956292</v>
      </c>
      <c r="G2424" s="59">
        <v>6.8000000000000005E-4</v>
      </c>
      <c r="H2424" s="59">
        <v>6.8000000000000005E-4</v>
      </c>
      <c r="I2424" s="60" t="s">
        <v>58</v>
      </c>
      <c r="J2424" s="59">
        <v>0.13309000000000001</v>
      </c>
      <c r="K2424" s="59">
        <v>2.9E-4</v>
      </c>
      <c r="L2424" s="59">
        <v>2.9E-4</v>
      </c>
      <c r="M2424" s="60" t="s">
        <v>58</v>
      </c>
      <c r="N2424" s="59">
        <v>0.1124</v>
      </c>
      <c r="O2424" s="58">
        <v>218.68289999999999</v>
      </c>
      <c r="P2424" s="58">
        <v>218.68289999999999</v>
      </c>
      <c r="Q2424" s="74">
        <v>0.44900000000000001</v>
      </c>
      <c r="R2424" s="61" t="s">
        <v>58</v>
      </c>
      <c r="S2424" s="74">
        <v>174.11099999999999</v>
      </c>
      <c r="T2424" s="61" t="s">
        <v>58</v>
      </c>
      <c r="U2424" s="74">
        <v>10.817</v>
      </c>
      <c r="V2424" s="74">
        <v>10.916</v>
      </c>
    </row>
    <row r="2425" spans="1:22" x14ac:dyDescent="0.25">
      <c r="A2425" s="53">
        <v>45142</v>
      </c>
      <c r="B2425" s="54">
        <v>11</v>
      </c>
      <c r="C2425" s="57">
        <v>123362618000</v>
      </c>
      <c r="D2425" s="60" t="s">
        <v>58</v>
      </c>
      <c r="E2425" s="60" t="s">
        <v>58</v>
      </c>
      <c r="F2425" s="57">
        <v>117279356357</v>
      </c>
      <c r="G2425" s="59">
        <v>9.6000000000000002E-4</v>
      </c>
      <c r="H2425" s="59">
        <v>9.6000000000000002E-4</v>
      </c>
      <c r="I2425" s="60" t="s">
        <v>58</v>
      </c>
      <c r="J2425" s="59">
        <v>0.12413</v>
      </c>
      <c r="K2425" s="59">
        <v>2.7999999999999998E-4</v>
      </c>
      <c r="L2425" s="59">
        <v>2.7999999999999998E-4</v>
      </c>
      <c r="M2425" s="60" t="s">
        <v>58</v>
      </c>
      <c r="N2425" s="59">
        <v>0.10642</v>
      </c>
      <c r="O2425" s="58">
        <v>218.7433</v>
      </c>
      <c r="P2425" s="58">
        <v>218.7433</v>
      </c>
      <c r="Q2425" s="74">
        <v>0.44600000000000001</v>
      </c>
      <c r="R2425" s="61" t="s">
        <v>58</v>
      </c>
      <c r="S2425" s="74">
        <v>173.11099999999999</v>
      </c>
      <c r="T2425" s="61" t="s">
        <v>58</v>
      </c>
      <c r="U2425" s="74">
        <v>10.818</v>
      </c>
      <c r="V2425" s="74">
        <v>10.919</v>
      </c>
    </row>
    <row r="2426" spans="1:22" x14ac:dyDescent="0.25">
      <c r="A2426" s="53">
        <v>45145</v>
      </c>
      <c r="B2426" s="54">
        <v>11</v>
      </c>
      <c r="C2426" s="57">
        <v>123362618000</v>
      </c>
      <c r="D2426" s="60" t="s">
        <v>58</v>
      </c>
      <c r="E2426" s="60" t="s">
        <v>58</v>
      </c>
      <c r="F2426" s="57">
        <v>117382348721</v>
      </c>
      <c r="G2426" s="59">
        <v>1.8400000000000001E-3</v>
      </c>
      <c r="H2426" s="59">
        <v>1.8400000000000001E-3</v>
      </c>
      <c r="I2426" s="60" t="s">
        <v>58</v>
      </c>
      <c r="J2426" s="59">
        <v>0.11856999999999999</v>
      </c>
      <c r="K2426" s="59">
        <v>8.8000000000000003E-4</v>
      </c>
      <c r="L2426" s="59">
        <v>8.8000000000000003E-4</v>
      </c>
      <c r="M2426" s="60" t="s">
        <v>58</v>
      </c>
      <c r="N2426" s="59">
        <v>0.11304</v>
      </c>
      <c r="O2426" s="58">
        <v>218.93539999999999</v>
      </c>
      <c r="P2426" s="58">
        <v>218.93539999999999</v>
      </c>
      <c r="Q2426" s="74">
        <v>0.439</v>
      </c>
      <c r="R2426" s="61" t="s">
        <v>58</v>
      </c>
      <c r="S2426" s="74">
        <v>170.11099999999999</v>
      </c>
      <c r="T2426" s="61" t="s">
        <v>58</v>
      </c>
      <c r="U2426" s="74">
        <v>10.815</v>
      </c>
      <c r="V2426" s="74">
        <v>10.916</v>
      </c>
    </row>
    <row r="2427" spans="1:22" x14ac:dyDescent="0.25">
      <c r="A2427" s="53">
        <v>45146</v>
      </c>
      <c r="B2427" s="54">
        <v>11</v>
      </c>
      <c r="C2427" s="57">
        <v>123362618000</v>
      </c>
      <c r="D2427" s="60" t="s">
        <v>58</v>
      </c>
      <c r="E2427" s="60" t="s">
        <v>58</v>
      </c>
      <c r="F2427" s="57">
        <v>117412233941</v>
      </c>
      <c r="G2427" s="59">
        <v>2.0899999999999998E-3</v>
      </c>
      <c r="H2427" s="59">
        <v>2.0899999999999998E-3</v>
      </c>
      <c r="I2427" s="60" t="s">
        <v>58</v>
      </c>
      <c r="J2427" s="59">
        <v>0.11555</v>
      </c>
      <c r="K2427" s="59">
        <v>2.5000000000000001E-4</v>
      </c>
      <c r="L2427" s="59">
        <v>2.5000000000000001E-4</v>
      </c>
      <c r="M2427" s="60" t="s">
        <v>58</v>
      </c>
      <c r="N2427" s="59">
        <v>9.7650000000000001E-2</v>
      </c>
      <c r="O2427" s="58">
        <v>218.99119999999999</v>
      </c>
      <c r="P2427" s="58">
        <v>218.99119999999999</v>
      </c>
      <c r="Q2427" s="74">
        <v>0.436</v>
      </c>
      <c r="R2427" s="61" t="s">
        <v>58</v>
      </c>
      <c r="S2427" s="74">
        <v>169.11099999999999</v>
      </c>
      <c r="T2427" s="61" t="s">
        <v>58</v>
      </c>
      <c r="U2427" s="74">
        <v>10.819000000000001</v>
      </c>
      <c r="V2427" s="74">
        <v>10.923999999999999</v>
      </c>
    </row>
    <row r="2428" spans="1:22" x14ac:dyDescent="0.25">
      <c r="A2428" s="53">
        <v>45147</v>
      </c>
      <c r="B2428" s="54">
        <v>11</v>
      </c>
      <c r="C2428" s="57">
        <v>123362618000</v>
      </c>
      <c r="D2428" s="60" t="s">
        <v>58</v>
      </c>
      <c r="E2428" s="60" t="s">
        <v>58</v>
      </c>
      <c r="F2428" s="57">
        <v>117461747151</v>
      </c>
      <c r="G2428" s="59">
        <v>4.2000000000000002E-4</v>
      </c>
      <c r="H2428" s="59">
        <v>4.2000000000000002E-4</v>
      </c>
      <c r="I2428" s="60" t="s">
        <v>58</v>
      </c>
      <c r="J2428" s="59">
        <v>0.16685</v>
      </c>
      <c r="K2428" s="59">
        <v>4.2000000000000002E-4</v>
      </c>
      <c r="L2428" s="59">
        <v>4.2000000000000002E-4</v>
      </c>
      <c r="M2428" s="60" t="s">
        <v>58</v>
      </c>
      <c r="N2428" s="59">
        <v>0.16685</v>
      </c>
      <c r="O2428" s="58">
        <v>219.08349999999999</v>
      </c>
      <c r="P2428" s="58">
        <v>219.08349999999999</v>
      </c>
      <c r="Q2428" s="74">
        <v>0.434</v>
      </c>
      <c r="R2428" s="61" t="s">
        <v>58</v>
      </c>
      <c r="S2428" s="74">
        <v>168.11099999999999</v>
      </c>
      <c r="T2428" s="61" t="s">
        <v>58</v>
      </c>
      <c r="U2428" s="74">
        <v>10.798</v>
      </c>
      <c r="V2428" s="74">
        <v>10.894</v>
      </c>
    </row>
    <row r="2429" spans="1:22" x14ac:dyDescent="0.25">
      <c r="A2429" s="53">
        <v>45148</v>
      </c>
      <c r="B2429" s="54">
        <v>11</v>
      </c>
      <c r="C2429" s="57">
        <v>123362618000</v>
      </c>
      <c r="D2429" s="60" t="s">
        <v>58</v>
      </c>
      <c r="E2429" s="60" t="s">
        <v>58</v>
      </c>
      <c r="F2429" s="57">
        <v>117506729856</v>
      </c>
      <c r="G2429" s="59">
        <v>8.0000000000000004E-4</v>
      </c>
      <c r="H2429" s="59">
        <v>8.0000000000000004E-4</v>
      </c>
      <c r="I2429" s="60" t="s">
        <v>58</v>
      </c>
      <c r="J2429" s="59">
        <v>0.15861</v>
      </c>
      <c r="K2429" s="59">
        <v>3.8000000000000002E-4</v>
      </c>
      <c r="L2429" s="59">
        <v>3.8000000000000002E-4</v>
      </c>
      <c r="M2429" s="60" t="s">
        <v>58</v>
      </c>
      <c r="N2429" s="59">
        <v>0.15043000000000001</v>
      </c>
      <c r="O2429" s="58">
        <v>219.16739999999999</v>
      </c>
      <c r="P2429" s="58">
        <v>219.16739999999999</v>
      </c>
      <c r="Q2429" s="74">
        <v>0.43099999999999999</v>
      </c>
      <c r="R2429" s="61" t="s">
        <v>58</v>
      </c>
      <c r="S2429" s="74">
        <v>167.11099999999999</v>
      </c>
      <c r="T2429" s="61" t="s">
        <v>58</v>
      </c>
      <c r="U2429" s="74">
        <v>10.782999999999999</v>
      </c>
      <c r="V2429" s="74">
        <v>10.872</v>
      </c>
    </row>
    <row r="2430" spans="1:22" x14ac:dyDescent="0.25">
      <c r="A2430" s="53">
        <v>45149</v>
      </c>
      <c r="B2430" s="54">
        <v>11</v>
      </c>
      <c r="C2430" s="57">
        <v>123362618000</v>
      </c>
      <c r="D2430" s="60" t="s">
        <v>58</v>
      </c>
      <c r="E2430" s="60" t="s">
        <v>58</v>
      </c>
      <c r="F2430" s="57">
        <v>117549457637</v>
      </c>
      <c r="G2430" s="59">
        <v>1.17E-3</v>
      </c>
      <c r="H2430" s="59">
        <v>1.17E-3</v>
      </c>
      <c r="I2430" s="60" t="s">
        <v>58</v>
      </c>
      <c r="J2430" s="59">
        <v>0.15315999999999999</v>
      </c>
      <c r="K2430" s="59">
        <v>3.6000000000000002E-4</v>
      </c>
      <c r="L2430" s="59">
        <v>3.6000000000000002E-4</v>
      </c>
      <c r="M2430" s="60" t="s">
        <v>58</v>
      </c>
      <c r="N2430" s="59">
        <v>0.14232</v>
      </c>
      <c r="O2430" s="58">
        <v>219.24709999999999</v>
      </c>
      <c r="P2430" s="58">
        <v>219.24709999999999</v>
      </c>
      <c r="Q2430" s="74">
        <v>0.42899999999999999</v>
      </c>
      <c r="R2430" s="61" t="s">
        <v>58</v>
      </c>
      <c r="S2430" s="74">
        <v>166.11099999999999</v>
      </c>
      <c r="T2430" s="61" t="s">
        <v>58</v>
      </c>
      <c r="U2430" s="74">
        <v>10.771000000000001</v>
      </c>
      <c r="V2430" s="74">
        <v>10.853999999999999</v>
      </c>
    </row>
    <row r="2431" spans="1:22" x14ac:dyDescent="0.25">
      <c r="A2431" s="53">
        <v>45152</v>
      </c>
      <c r="B2431" s="54">
        <v>11</v>
      </c>
      <c r="C2431" s="57">
        <v>123362618000</v>
      </c>
      <c r="D2431" s="60" t="s">
        <v>58</v>
      </c>
      <c r="E2431" s="60" t="s">
        <v>58</v>
      </c>
      <c r="F2431" s="57">
        <v>117760258747</v>
      </c>
      <c r="G2431" s="59">
        <v>2.96E-3</v>
      </c>
      <c r="H2431" s="59">
        <v>2.96E-3</v>
      </c>
      <c r="I2431" s="60" t="s">
        <v>58</v>
      </c>
      <c r="J2431" s="59">
        <v>0.19786999999999999</v>
      </c>
      <c r="K2431" s="59">
        <v>1.7899999999999999E-3</v>
      </c>
      <c r="L2431" s="59">
        <v>1.7899999999999999E-3</v>
      </c>
      <c r="M2431" s="60" t="s">
        <v>58</v>
      </c>
      <c r="N2431" s="59">
        <v>0.24432000000000001</v>
      </c>
      <c r="O2431" s="58">
        <v>219.6403</v>
      </c>
      <c r="P2431" s="58">
        <v>219.6403</v>
      </c>
      <c r="Q2431" s="74">
        <v>0.42199999999999999</v>
      </c>
      <c r="R2431" s="61" t="s">
        <v>58</v>
      </c>
      <c r="S2431" s="74">
        <v>163.11099999999999</v>
      </c>
      <c r="T2431" s="61" t="s">
        <v>58</v>
      </c>
      <c r="U2431" s="74">
        <v>10.536</v>
      </c>
      <c r="V2431" s="74">
        <v>10.634</v>
      </c>
    </row>
    <row r="2432" spans="1:22" x14ac:dyDescent="0.25">
      <c r="A2432" s="53">
        <v>45153</v>
      </c>
      <c r="B2432" s="54">
        <v>11</v>
      </c>
      <c r="C2432" s="57">
        <v>123362618000</v>
      </c>
      <c r="D2432" s="60" t="s">
        <v>58</v>
      </c>
      <c r="E2432" s="60" t="s">
        <v>58</v>
      </c>
      <c r="F2432" s="57">
        <v>117794794634</v>
      </c>
      <c r="G2432" s="59">
        <v>3.2599999999999999E-3</v>
      </c>
      <c r="H2432" s="59">
        <v>3.2599999999999999E-3</v>
      </c>
      <c r="I2432" s="60" t="s">
        <v>58</v>
      </c>
      <c r="J2432" s="59">
        <v>0.18540000000000001</v>
      </c>
      <c r="K2432" s="59">
        <v>2.9E-4</v>
      </c>
      <c r="L2432" s="59">
        <v>2.9E-4</v>
      </c>
      <c r="M2432" s="60" t="s">
        <v>58</v>
      </c>
      <c r="N2432" s="59">
        <v>0.11329</v>
      </c>
      <c r="O2432" s="58">
        <v>219.7047</v>
      </c>
      <c r="P2432" s="58">
        <v>219.7047</v>
      </c>
      <c r="Q2432" s="74">
        <v>0.41899999999999998</v>
      </c>
      <c r="R2432" s="61" t="s">
        <v>58</v>
      </c>
      <c r="S2432" s="74">
        <v>162.11099999999999</v>
      </c>
      <c r="T2432" s="61" t="s">
        <v>58</v>
      </c>
      <c r="U2432" s="74">
        <v>10.535</v>
      </c>
      <c r="V2432" s="74">
        <v>10.631</v>
      </c>
    </row>
    <row r="2433" spans="1:22" x14ac:dyDescent="0.25">
      <c r="A2433" s="53">
        <v>45154</v>
      </c>
      <c r="B2433" s="54">
        <v>12</v>
      </c>
      <c r="C2433" s="57">
        <v>129562236000</v>
      </c>
      <c r="D2433" s="60" t="s">
        <v>58</v>
      </c>
      <c r="E2433" s="60" t="s">
        <v>58</v>
      </c>
      <c r="F2433" s="57">
        <v>123435242390</v>
      </c>
      <c r="G2433" s="59">
        <v>3.3E-4</v>
      </c>
      <c r="H2433" s="59">
        <v>3.3E-4</v>
      </c>
      <c r="I2433" s="60" t="s">
        <v>58</v>
      </c>
      <c r="J2433" s="59">
        <v>0.12934999999999999</v>
      </c>
      <c r="K2433" s="59">
        <v>3.3E-4</v>
      </c>
      <c r="L2433" s="59">
        <v>3.3E-4</v>
      </c>
      <c r="M2433" s="60" t="s">
        <v>58</v>
      </c>
      <c r="N2433" s="59">
        <v>0.12934999999999999</v>
      </c>
      <c r="O2433" s="58">
        <v>219.77770000000001</v>
      </c>
      <c r="P2433" s="58">
        <v>219.77770000000001</v>
      </c>
      <c r="Q2433" s="74">
        <v>0.438</v>
      </c>
      <c r="R2433" s="61" t="s">
        <v>58</v>
      </c>
      <c r="S2433" s="74">
        <v>170.49199999999999</v>
      </c>
      <c r="T2433" s="61" t="s">
        <v>58</v>
      </c>
      <c r="U2433" s="74">
        <v>10.538</v>
      </c>
      <c r="V2433" s="74">
        <v>10.634</v>
      </c>
    </row>
    <row r="2434" spans="1:22" x14ac:dyDescent="0.25">
      <c r="A2434" s="53">
        <v>45155</v>
      </c>
      <c r="B2434" s="54">
        <v>12</v>
      </c>
      <c r="C2434" s="57">
        <v>129562236000</v>
      </c>
      <c r="D2434" s="60" t="s">
        <v>58</v>
      </c>
      <c r="E2434" s="60" t="s">
        <v>58</v>
      </c>
      <c r="F2434" s="57">
        <v>123470600618</v>
      </c>
      <c r="G2434" s="59">
        <v>6.2E-4</v>
      </c>
      <c r="H2434" s="59">
        <v>6.2E-4</v>
      </c>
      <c r="I2434" s="60" t="s">
        <v>58</v>
      </c>
      <c r="J2434" s="59">
        <v>0.11990000000000001</v>
      </c>
      <c r="K2434" s="59">
        <v>2.9E-4</v>
      </c>
      <c r="L2434" s="59">
        <v>2.9E-4</v>
      </c>
      <c r="M2434" s="60" t="s">
        <v>58</v>
      </c>
      <c r="N2434" s="59">
        <v>0.11051999999999999</v>
      </c>
      <c r="O2434" s="58">
        <v>219.8407</v>
      </c>
      <c r="P2434" s="58">
        <v>219.8407</v>
      </c>
      <c r="Q2434" s="74">
        <v>0.436</v>
      </c>
      <c r="R2434" s="61" t="s">
        <v>58</v>
      </c>
      <c r="S2434" s="74">
        <v>169.49199999999999</v>
      </c>
      <c r="T2434" s="61" t="s">
        <v>58</v>
      </c>
      <c r="U2434" s="74">
        <v>10.537000000000001</v>
      </c>
      <c r="V2434" s="74">
        <v>10.632</v>
      </c>
    </row>
    <row r="2435" spans="1:22" x14ac:dyDescent="0.25">
      <c r="A2435" s="53">
        <v>45156</v>
      </c>
      <c r="B2435" s="54">
        <v>12</v>
      </c>
      <c r="C2435" s="57">
        <v>129562236000</v>
      </c>
      <c r="D2435" s="60" t="s">
        <v>58</v>
      </c>
      <c r="E2435" s="60" t="s">
        <v>58</v>
      </c>
      <c r="F2435" s="57">
        <v>123505784408</v>
      </c>
      <c r="G2435" s="59">
        <v>8.9999999999999998E-4</v>
      </c>
      <c r="H2435" s="59">
        <v>8.9999999999999998E-4</v>
      </c>
      <c r="I2435" s="60" t="s">
        <v>58</v>
      </c>
      <c r="J2435" s="59">
        <v>0.11656</v>
      </c>
      <c r="K2435" s="59">
        <v>2.7999999999999998E-4</v>
      </c>
      <c r="L2435" s="59">
        <v>2.7999999999999998E-4</v>
      </c>
      <c r="M2435" s="60" t="s">
        <v>58</v>
      </c>
      <c r="N2435" s="59">
        <v>0.10990999999999999</v>
      </c>
      <c r="O2435" s="58">
        <v>219.9033</v>
      </c>
      <c r="P2435" s="58">
        <v>219.9033</v>
      </c>
      <c r="Q2435" s="74">
        <v>0.433</v>
      </c>
      <c r="R2435" s="61" t="s">
        <v>58</v>
      </c>
      <c r="S2435" s="74">
        <v>168.49199999999999</v>
      </c>
      <c r="T2435" s="61" t="s">
        <v>58</v>
      </c>
      <c r="U2435" s="74">
        <v>10.534000000000001</v>
      </c>
      <c r="V2435" s="74">
        <v>10.632</v>
      </c>
    </row>
    <row r="2436" spans="1:22" x14ac:dyDescent="0.25">
      <c r="A2436" s="53">
        <v>45159</v>
      </c>
      <c r="B2436" s="54">
        <v>12</v>
      </c>
      <c r="C2436" s="57">
        <v>129562236000</v>
      </c>
      <c r="D2436" s="60" t="s">
        <v>58</v>
      </c>
      <c r="E2436" s="60" t="s">
        <v>58</v>
      </c>
      <c r="F2436" s="57">
        <v>123623149152</v>
      </c>
      <c r="G2436" s="59">
        <v>1.8600000000000001E-3</v>
      </c>
      <c r="H2436" s="59">
        <v>1.8600000000000001E-3</v>
      </c>
      <c r="I2436" s="60" t="s">
        <v>58</v>
      </c>
      <c r="J2436" s="59">
        <v>0.1197</v>
      </c>
      <c r="K2436" s="59">
        <v>9.5E-4</v>
      </c>
      <c r="L2436" s="59">
        <v>9.5E-4</v>
      </c>
      <c r="M2436" s="60" t="s">
        <v>58</v>
      </c>
      <c r="N2436" s="59">
        <v>0.12286</v>
      </c>
      <c r="O2436" s="58">
        <v>220.1123</v>
      </c>
      <c r="P2436" s="58">
        <v>220.1123</v>
      </c>
      <c r="Q2436" s="74">
        <v>0.42599999999999999</v>
      </c>
      <c r="R2436" s="61" t="s">
        <v>58</v>
      </c>
      <c r="S2436" s="74">
        <v>165.49199999999999</v>
      </c>
      <c r="T2436" s="61" t="s">
        <v>58</v>
      </c>
      <c r="U2436" s="74">
        <v>10.516</v>
      </c>
      <c r="V2436" s="74">
        <v>10.606999999999999</v>
      </c>
    </row>
    <row r="2437" spans="1:22" x14ac:dyDescent="0.25">
      <c r="A2437" s="53">
        <v>45160</v>
      </c>
      <c r="B2437" s="54">
        <v>12</v>
      </c>
      <c r="C2437" s="57">
        <v>129562236000</v>
      </c>
      <c r="D2437" s="60" t="s">
        <v>58</v>
      </c>
      <c r="E2437" s="60" t="s">
        <v>58</v>
      </c>
      <c r="F2437" s="57">
        <v>123654718119</v>
      </c>
      <c r="G2437" s="59">
        <v>2.1099999999999999E-3</v>
      </c>
      <c r="H2437" s="59">
        <v>2.1099999999999999E-3</v>
      </c>
      <c r="I2437" s="60" t="s">
        <v>58</v>
      </c>
      <c r="J2437" s="59">
        <v>0.11656999999999999</v>
      </c>
      <c r="K2437" s="59">
        <v>2.5999999999999998E-4</v>
      </c>
      <c r="L2437" s="59">
        <v>2.5999999999999998E-4</v>
      </c>
      <c r="M2437" s="60" t="s">
        <v>58</v>
      </c>
      <c r="N2437" s="59">
        <v>9.7960000000000005E-2</v>
      </c>
      <c r="O2437" s="58">
        <v>220.16849999999999</v>
      </c>
      <c r="P2437" s="58">
        <v>220.16849999999999</v>
      </c>
      <c r="Q2437" s="74">
        <v>0.42299999999999999</v>
      </c>
      <c r="R2437" s="61" t="s">
        <v>58</v>
      </c>
      <c r="S2437" s="74">
        <v>164.49199999999999</v>
      </c>
      <c r="T2437" s="61" t="s">
        <v>58</v>
      </c>
      <c r="U2437" s="74">
        <v>10.522</v>
      </c>
      <c r="V2437" s="74">
        <v>10.613</v>
      </c>
    </row>
    <row r="2438" spans="1:22" x14ac:dyDescent="0.25">
      <c r="A2438" s="53">
        <v>45161</v>
      </c>
      <c r="B2438" s="54">
        <v>12</v>
      </c>
      <c r="C2438" s="57">
        <v>134562236000</v>
      </c>
      <c r="D2438" s="60" t="s">
        <v>58</v>
      </c>
      <c r="E2438" s="60" t="s">
        <v>58</v>
      </c>
      <c r="F2438" s="57">
        <v>128377655581</v>
      </c>
      <c r="G2438" s="59">
        <v>8.8000000000000003E-4</v>
      </c>
      <c r="H2438" s="59">
        <v>8.8000000000000003E-4</v>
      </c>
      <c r="I2438" s="60" t="s">
        <v>58</v>
      </c>
      <c r="J2438" s="59">
        <v>0.37839</v>
      </c>
      <c r="K2438" s="59">
        <v>8.8000000000000003E-4</v>
      </c>
      <c r="L2438" s="59">
        <v>8.8000000000000003E-4</v>
      </c>
      <c r="M2438" s="60" t="s">
        <v>58</v>
      </c>
      <c r="N2438" s="59">
        <v>0.37839</v>
      </c>
      <c r="O2438" s="58">
        <v>220.36170000000001</v>
      </c>
      <c r="P2438" s="58">
        <v>220.36170000000001</v>
      </c>
      <c r="Q2438" s="74">
        <v>0.432</v>
      </c>
      <c r="R2438" s="61" t="s">
        <v>58</v>
      </c>
      <c r="S2438" s="74">
        <v>168.00700000000001</v>
      </c>
      <c r="T2438" s="61" t="s">
        <v>58</v>
      </c>
      <c r="U2438" s="74">
        <v>10.414999999999999</v>
      </c>
      <c r="V2438" s="74">
        <v>10.477</v>
      </c>
    </row>
    <row r="2439" spans="1:22" x14ac:dyDescent="0.25">
      <c r="A2439" s="53">
        <v>45162</v>
      </c>
      <c r="B2439" s="54">
        <v>12</v>
      </c>
      <c r="C2439" s="57">
        <v>134562236000</v>
      </c>
      <c r="D2439" s="60" t="s">
        <v>58</v>
      </c>
      <c r="E2439" s="60" t="s">
        <v>58</v>
      </c>
      <c r="F2439" s="57">
        <v>128415307284</v>
      </c>
      <c r="G2439" s="59">
        <v>1.17E-3</v>
      </c>
      <c r="H2439" s="59">
        <v>1.17E-3</v>
      </c>
      <c r="I2439" s="60" t="s">
        <v>58</v>
      </c>
      <c r="J2439" s="59">
        <v>0.23877999999999999</v>
      </c>
      <c r="K2439" s="59">
        <v>2.9E-4</v>
      </c>
      <c r="L2439" s="59">
        <v>2.9E-4</v>
      </c>
      <c r="M2439" s="60" t="s">
        <v>58</v>
      </c>
      <c r="N2439" s="59">
        <v>0.1133</v>
      </c>
      <c r="O2439" s="58">
        <v>220.4263</v>
      </c>
      <c r="P2439" s="58">
        <v>220.4263</v>
      </c>
      <c r="Q2439" s="74">
        <v>0.43</v>
      </c>
      <c r="R2439" s="61" t="s">
        <v>58</v>
      </c>
      <c r="S2439" s="74">
        <v>167.00700000000001</v>
      </c>
      <c r="T2439" s="61" t="s">
        <v>58</v>
      </c>
      <c r="U2439" s="74">
        <v>10.413</v>
      </c>
      <c r="V2439" s="74">
        <v>10.473000000000001</v>
      </c>
    </row>
    <row r="2440" spans="1:22" x14ac:dyDescent="0.25">
      <c r="A2440" s="53">
        <v>45163</v>
      </c>
      <c r="B2440" s="54">
        <v>12</v>
      </c>
      <c r="C2440" s="57">
        <v>134562236000</v>
      </c>
      <c r="D2440" s="60" t="s">
        <v>58</v>
      </c>
      <c r="E2440" s="60" t="s">
        <v>58</v>
      </c>
      <c r="F2440" s="57">
        <v>128466020892</v>
      </c>
      <c r="G2440" s="59">
        <v>1.57E-3</v>
      </c>
      <c r="H2440" s="59">
        <v>1.57E-3</v>
      </c>
      <c r="I2440" s="60" t="s">
        <v>58</v>
      </c>
      <c r="J2440" s="59">
        <v>0.21035999999999999</v>
      </c>
      <c r="K2440" s="59">
        <v>3.8999999999999999E-4</v>
      </c>
      <c r="L2440" s="59">
        <v>3.8999999999999999E-4</v>
      </c>
      <c r="M2440" s="60" t="s">
        <v>58</v>
      </c>
      <c r="N2440" s="59">
        <v>0.15548000000000001</v>
      </c>
      <c r="O2440" s="58">
        <v>220.51329999999999</v>
      </c>
      <c r="P2440" s="58">
        <v>220.51329999999999</v>
      </c>
      <c r="Q2440" s="74">
        <v>0.42699999999999999</v>
      </c>
      <c r="R2440" s="61" t="s">
        <v>58</v>
      </c>
      <c r="S2440" s="74">
        <v>166.00700000000001</v>
      </c>
      <c r="T2440" s="61" t="s">
        <v>58</v>
      </c>
      <c r="U2440" s="74">
        <v>10.404999999999999</v>
      </c>
      <c r="V2440" s="74">
        <v>10.446</v>
      </c>
    </row>
    <row r="2441" spans="1:22" x14ac:dyDescent="0.25">
      <c r="A2441" s="53">
        <v>45166</v>
      </c>
      <c r="B2441" s="54">
        <v>12</v>
      </c>
      <c r="C2441" s="57">
        <v>134562236000</v>
      </c>
      <c r="D2441" s="60" t="s">
        <v>58</v>
      </c>
      <c r="E2441" s="60" t="s">
        <v>58</v>
      </c>
      <c r="F2441" s="57">
        <v>128608225641</v>
      </c>
      <c r="G2441" s="59">
        <v>2.6700000000000001E-3</v>
      </c>
      <c r="H2441" s="59">
        <v>2.6700000000000001E-3</v>
      </c>
      <c r="I2441" s="60" t="s">
        <v>58</v>
      </c>
      <c r="J2441" s="59">
        <v>0.17696999999999999</v>
      </c>
      <c r="K2441" s="59">
        <v>1.1100000000000001E-3</v>
      </c>
      <c r="L2441" s="59">
        <v>1.1100000000000001E-3</v>
      </c>
      <c r="M2441" s="60" t="s">
        <v>58</v>
      </c>
      <c r="N2441" s="59">
        <v>0.14451</v>
      </c>
      <c r="O2441" s="58">
        <v>220.75739999999999</v>
      </c>
      <c r="P2441" s="58">
        <v>220.75739999999999</v>
      </c>
      <c r="Q2441" s="74">
        <v>0.42</v>
      </c>
      <c r="R2441" s="61" t="s">
        <v>58</v>
      </c>
      <c r="S2441" s="74">
        <v>163.00700000000001</v>
      </c>
      <c r="T2441" s="61" t="s">
        <v>58</v>
      </c>
      <c r="U2441" s="74">
        <v>10.316000000000001</v>
      </c>
      <c r="V2441" s="74">
        <v>10.381</v>
      </c>
    </row>
    <row r="2442" spans="1:22" x14ac:dyDescent="0.25">
      <c r="A2442" s="53">
        <v>45167</v>
      </c>
      <c r="B2442" s="54">
        <v>12</v>
      </c>
      <c r="C2442" s="57">
        <v>134562236000</v>
      </c>
      <c r="D2442" s="60" t="s">
        <v>58</v>
      </c>
      <c r="E2442" s="60" t="s">
        <v>58</v>
      </c>
      <c r="F2442" s="57">
        <v>128657301415</v>
      </c>
      <c r="G2442" s="59">
        <v>3.0599999999999998E-3</v>
      </c>
      <c r="H2442" s="59">
        <v>3.0599999999999998E-3</v>
      </c>
      <c r="I2442" s="60" t="s">
        <v>58</v>
      </c>
      <c r="J2442" s="59">
        <v>0.17305999999999999</v>
      </c>
      <c r="K2442" s="59">
        <v>3.8000000000000002E-4</v>
      </c>
      <c r="L2442" s="59">
        <v>3.8000000000000002E-4</v>
      </c>
      <c r="M2442" s="60" t="s">
        <v>58</v>
      </c>
      <c r="N2442" s="59">
        <v>0.14985000000000001</v>
      </c>
      <c r="O2442" s="58">
        <v>220.8417</v>
      </c>
      <c r="P2442" s="58">
        <v>220.8417</v>
      </c>
      <c r="Q2442" s="74">
        <v>0.41699999999999998</v>
      </c>
      <c r="R2442" s="61" t="s">
        <v>58</v>
      </c>
      <c r="S2442" s="74">
        <v>162.00700000000001</v>
      </c>
      <c r="T2442" s="61" t="s">
        <v>58</v>
      </c>
      <c r="U2442" s="74">
        <v>10.289</v>
      </c>
      <c r="V2442" s="74">
        <v>10.355</v>
      </c>
    </row>
    <row r="2443" spans="1:22" x14ac:dyDescent="0.25">
      <c r="A2443" s="53">
        <v>45168</v>
      </c>
      <c r="B2443" s="54">
        <v>11</v>
      </c>
      <c r="C2443" s="57">
        <v>126753634000</v>
      </c>
      <c r="D2443" s="60" t="s">
        <v>58</v>
      </c>
      <c r="E2443" s="60" t="s">
        <v>58</v>
      </c>
      <c r="F2443" s="57">
        <v>120829345153</v>
      </c>
      <c r="G2443" s="59">
        <v>3.6999999999999999E-4</v>
      </c>
      <c r="H2443" s="59">
        <v>3.6999999999999999E-4</v>
      </c>
      <c r="I2443" s="60" t="s">
        <v>58</v>
      </c>
      <c r="J2443" s="59">
        <v>0.14321999999999999</v>
      </c>
      <c r="K2443" s="59">
        <v>3.6999999999999999E-4</v>
      </c>
      <c r="L2443" s="59">
        <v>3.6999999999999999E-4</v>
      </c>
      <c r="M2443" s="60" t="s">
        <v>58</v>
      </c>
      <c r="N2443" s="59">
        <v>0.14321999999999999</v>
      </c>
      <c r="O2443" s="58">
        <v>220.92250000000001</v>
      </c>
      <c r="P2443" s="58">
        <v>220.92250000000001</v>
      </c>
      <c r="Q2443" s="74">
        <v>0.44700000000000001</v>
      </c>
      <c r="R2443" s="61" t="s">
        <v>58</v>
      </c>
      <c r="S2443" s="74">
        <v>172.82900000000001</v>
      </c>
      <c r="T2443" s="61" t="s">
        <v>58</v>
      </c>
      <c r="U2443" s="74">
        <v>10.279</v>
      </c>
      <c r="V2443" s="74">
        <v>10.333</v>
      </c>
    </row>
    <row r="2444" spans="1:22" x14ac:dyDescent="0.25">
      <c r="A2444" s="53">
        <v>45169</v>
      </c>
      <c r="B2444" s="54">
        <v>11</v>
      </c>
      <c r="C2444" s="57">
        <v>126753634000</v>
      </c>
      <c r="D2444" s="60" t="s">
        <v>58</v>
      </c>
      <c r="E2444" s="60" t="s">
        <v>58</v>
      </c>
      <c r="F2444" s="57">
        <v>120829361121</v>
      </c>
      <c r="G2444" s="59">
        <v>3.6999999999999999E-4</v>
      </c>
      <c r="H2444" s="59">
        <v>3.6999999999999999E-4</v>
      </c>
      <c r="I2444" s="60" t="s">
        <v>58</v>
      </c>
      <c r="J2444" s="59">
        <v>6.9239999999999996E-2</v>
      </c>
      <c r="K2444" s="59">
        <v>0</v>
      </c>
      <c r="L2444" s="59">
        <v>0</v>
      </c>
      <c r="M2444" s="60" t="s">
        <v>58</v>
      </c>
      <c r="N2444" s="59">
        <v>5.0000000000000002E-5</v>
      </c>
      <c r="O2444" s="58">
        <v>220.92250000000001</v>
      </c>
      <c r="P2444" s="58">
        <v>220.92250000000001</v>
      </c>
      <c r="Q2444" s="74">
        <v>0.44400000000000001</v>
      </c>
      <c r="R2444" s="61" t="s">
        <v>58</v>
      </c>
      <c r="S2444" s="74">
        <v>171.82900000000001</v>
      </c>
      <c r="T2444" s="61" t="s">
        <v>58</v>
      </c>
      <c r="U2444" s="74">
        <v>10.343</v>
      </c>
      <c r="V2444" s="74">
        <v>10.394</v>
      </c>
    </row>
    <row r="2445" spans="1:22" x14ac:dyDescent="0.25">
      <c r="A2445" s="53">
        <v>45170</v>
      </c>
      <c r="B2445" s="54">
        <v>11</v>
      </c>
      <c r="C2445" s="57">
        <v>126753634000</v>
      </c>
      <c r="D2445" s="60" t="s">
        <v>58</v>
      </c>
      <c r="E2445" s="60" t="s">
        <v>58</v>
      </c>
      <c r="F2445" s="57">
        <v>120862954277</v>
      </c>
      <c r="G2445" s="59">
        <v>6.4000000000000005E-4</v>
      </c>
      <c r="H2445" s="59">
        <v>6.4000000000000005E-4</v>
      </c>
      <c r="I2445" s="60" t="s">
        <v>58</v>
      </c>
      <c r="J2445" s="59">
        <v>8.1710000000000005E-2</v>
      </c>
      <c r="K2445" s="59">
        <v>2.7999999999999998E-4</v>
      </c>
      <c r="L2445" s="59">
        <v>2.7999999999999998E-4</v>
      </c>
      <c r="M2445" s="60" t="s">
        <v>58</v>
      </c>
      <c r="N2445" s="59">
        <v>0.1071</v>
      </c>
      <c r="O2445" s="58">
        <v>220.98390000000001</v>
      </c>
      <c r="P2445" s="58">
        <v>220.98390000000001</v>
      </c>
      <c r="Q2445" s="74">
        <v>0.442</v>
      </c>
      <c r="R2445" s="61" t="s">
        <v>58</v>
      </c>
      <c r="S2445" s="74">
        <v>170.82900000000001</v>
      </c>
      <c r="T2445" s="61" t="s">
        <v>58</v>
      </c>
      <c r="U2445" s="74">
        <v>10.342000000000001</v>
      </c>
      <c r="V2445" s="74">
        <v>10.394</v>
      </c>
    </row>
    <row r="2446" spans="1:22" x14ac:dyDescent="0.25">
      <c r="A2446" s="53">
        <v>45173</v>
      </c>
      <c r="B2446" s="54">
        <v>11</v>
      </c>
      <c r="C2446" s="57">
        <v>126753634000</v>
      </c>
      <c r="D2446" s="60" t="s">
        <v>58</v>
      </c>
      <c r="E2446" s="60" t="s">
        <v>58</v>
      </c>
      <c r="F2446" s="57">
        <v>120946840106</v>
      </c>
      <c r="G2446" s="59">
        <v>1.34E-3</v>
      </c>
      <c r="H2446" s="59">
        <v>1.34E-3</v>
      </c>
      <c r="I2446" s="60" t="s">
        <v>58</v>
      </c>
      <c r="J2446" s="59">
        <v>8.5019999999999998E-2</v>
      </c>
      <c r="K2446" s="59">
        <v>6.8999999999999997E-4</v>
      </c>
      <c r="L2446" s="59">
        <v>6.8999999999999997E-4</v>
      </c>
      <c r="M2446" s="60" t="s">
        <v>58</v>
      </c>
      <c r="N2446" s="59">
        <v>8.8330000000000006E-2</v>
      </c>
      <c r="O2446" s="58">
        <v>221.13730000000001</v>
      </c>
      <c r="P2446" s="58">
        <v>221.13730000000001</v>
      </c>
      <c r="Q2446" s="74">
        <v>0.434</v>
      </c>
      <c r="R2446" s="61" t="s">
        <v>58</v>
      </c>
      <c r="S2446" s="74">
        <v>167.82900000000001</v>
      </c>
      <c r="T2446" s="61" t="s">
        <v>58</v>
      </c>
      <c r="U2446" s="74">
        <v>10.339</v>
      </c>
      <c r="V2446" s="74">
        <v>10.423999999999999</v>
      </c>
    </row>
    <row r="2447" spans="1:22" x14ac:dyDescent="0.25">
      <c r="A2447" s="53">
        <v>45174</v>
      </c>
      <c r="B2447" s="54">
        <v>11</v>
      </c>
      <c r="C2447" s="57">
        <v>126753634000</v>
      </c>
      <c r="D2447" s="60" t="s">
        <v>58</v>
      </c>
      <c r="E2447" s="60" t="s">
        <v>58</v>
      </c>
      <c r="F2447" s="57">
        <v>120984423987</v>
      </c>
      <c r="G2447" s="59">
        <v>1.65E-3</v>
      </c>
      <c r="H2447" s="59">
        <v>1.65E-3</v>
      </c>
      <c r="I2447" s="60" t="s">
        <v>58</v>
      </c>
      <c r="J2447" s="59">
        <v>9.0010000000000007E-2</v>
      </c>
      <c r="K2447" s="59">
        <v>3.1E-4</v>
      </c>
      <c r="L2447" s="59">
        <v>3.1E-4</v>
      </c>
      <c r="M2447" s="60" t="s">
        <v>58</v>
      </c>
      <c r="N2447" s="59">
        <v>0.12043</v>
      </c>
      <c r="O2447" s="58">
        <v>221.20599999999999</v>
      </c>
      <c r="P2447" s="58">
        <v>221.20599999999999</v>
      </c>
      <c r="Q2447" s="74">
        <v>0.432</v>
      </c>
      <c r="R2447" s="61" t="s">
        <v>58</v>
      </c>
      <c r="S2447" s="74">
        <v>166.82900000000001</v>
      </c>
      <c r="T2447" s="61" t="s">
        <v>58</v>
      </c>
      <c r="U2447" s="74">
        <v>10.365</v>
      </c>
      <c r="V2447" s="74">
        <v>10.416</v>
      </c>
    </row>
    <row r="2448" spans="1:22" x14ac:dyDescent="0.25">
      <c r="A2448" s="53">
        <v>45175</v>
      </c>
      <c r="B2448" s="54">
        <v>12</v>
      </c>
      <c r="C2448" s="57">
        <v>131851975000</v>
      </c>
      <c r="D2448" s="60" t="s">
        <v>58</v>
      </c>
      <c r="E2448" s="60" t="s">
        <v>58</v>
      </c>
      <c r="F2448" s="57">
        <v>125657278380</v>
      </c>
      <c r="G2448" s="59">
        <v>4.8999999999999998E-4</v>
      </c>
      <c r="H2448" s="59">
        <v>4.8999999999999998E-4</v>
      </c>
      <c r="I2448" s="60" t="s">
        <v>58</v>
      </c>
      <c r="J2448" s="59">
        <v>0.19853999999999999</v>
      </c>
      <c r="K2448" s="59">
        <v>4.8999999999999998E-4</v>
      </c>
      <c r="L2448" s="59">
        <v>4.8999999999999998E-4</v>
      </c>
      <c r="M2448" s="60" t="s">
        <v>58</v>
      </c>
      <c r="N2448" s="59">
        <v>0.19853999999999999</v>
      </c>
      <c r="O2448" s="58">
        <v>221.31549999999999</v>
      </c>
      <c r="P2448" s="58">
        <v>221.31549999999999</v>
      </c>
      <c r="Q2448" s="74">
        <v>0.44600000000000001</v>
      </c>
      <c r="R2448" s="61" t="s">
        <v>58</v>
      </c>
      <c r="S2448" s="74">
        <v>173.21100000000001</v>
      </c>
      <c r="T2448" s="61" t="s">
        <v>58</v>
      </c>
      <c r="U2448" s="74">
        <v>10.326000000000001</v>
      </c>
      <c r="V2448" s="74">
        <v>10.385</v>
      </c>
    </row>
    <row r="2449" spans="1:22" x14ac:dyDescent="0.25">
      <c r="A2449" s="53">
        <v>45176</v>
      </c>
      <c r="B2449" s="54">
        <v>12</v>
      </c>
      <c r="C2449" s="57">
        <v>131851975000</v>
      </c>
      <c r="D2449" s="60" t="s">
        <v>58</v>
      </c>
      <c r="E2449" s="60" t="s">
        <v>58</v>
      </c>
      <c r="F2449" s="57">
        <v>125692132018</v>
      </c>
      <c r="G2449" s="59">
        <v>7.6999999999999996E-4</v>
      </c>
      <c r="H2449" s="59">
        <v>7.6999999999999996E-4</v>
      </c>
      <c r="I2449" s="60" t="s">
        <v>58</v>
      </c>
      <c r="J2449" s="59">
        <v>0.15176999999999999</v>
      </c>
      <c r="K2449" s="59">
        <v>2.7999999999999998E-4</v>
      </c>
      <c r="L2449" s="59">
        <v>2.7999999999999998E-4</v>
      </c>
      <c r="M2449" s="60" t="s">
        <v>58</v>
      </c>
      <c r="N2449" s="59">
        <v>0.10682999999999999</v>
      </c>
      <c r="O2449" s="58">
        <v>221.37690000000001</v>
      </c>
      <c r="P2449" s="58">
        <v>221.37690000000001</v>
      </c>
      <c r="Q2449" s="74">
        <v>0.44400000000000001</v>
      </c>
      <c r="R2449" s="61" t="s">
        <v>58</v>
      </c>
      <c r="S2449" s="74">
        <v>172.21100000000001</v>
      </c>
      <c r="T2449" s="61" t="s">
        <v>58</v>
      </c>
      <c r="U2449" s="74">
        <v>10.324999999999999</v>
      </c>
      <c r="V2449" s="74">
        <v>10.384</v>
      </c>
    </row>
    <row r="2450" spans="1:22" x14ac:dyDescent="0.25">
      <c r="A2450" s="53">
        <v>45177</v>
      </c>
      <c r="B2450" s="54">
        <v>12</v>
      </c>
      <c r="C2450" s="57">
        <v>131851975000</v>
      </c>
      <c r="D2450" s="60" t="s">
        <v>58</v>
      </c>
      <c r="E2450" s="60" t="s">
        <v>58</v>
      </c>
      <c r="F2450" s="57">
        <v>125726264553</v>
      </c>
      <c r="G2450" s="59">
        <v>1.0399999999999999E-3</v>
      </c>
      <c r="H2450" s="59">
        <v>1.0399999999999999E-3</v>
      </c>
      <c r="I2450" s="60" t="s">
        <v>58</v>
      </c>
      <c r="J2450" s="59">
        <v>0.13578999999999999</v>
      </c>
      <c r="K2450" s="59">
        <v>2.7E-4</v>
      </c>
      <c r="L2450" s="59">
        <v>2.7E-4</v>
      </c>
      <c r="M2450" s="60" t="s">
        <v>58</v>
      </c>
      <c r="N2450" s="59">
        <v>0.10448</v>
      </c>
      <c r="O2450" s="58">
        <v>221.43700000000001</v>
      </c>
      <c r="P2450" s="58">
        <v>221.43700000000001</v>
      </c>
      <c r="Q2450" s="74">
        <v>0.441</v>
      </c>
      <c r="R2450" s="61" t="s">
        <v>58</v>
      </c>
      <c r="S2450" s="74">
        <v>171.21100000000001</v>
      </c>
      <c r="T2450" s="61" t="s">
        <v>58</v>
      </c>
      <c r="U2450" s="74">
        <v>10.323</v>
      </c>
      <c r="V2450" s="74">
        <v>10.385</v>
      </c>
    </row>
    <row r="2451" spans="1:22" x14ac:dyDescent="0.25">
      <c r="A2451" s="53">
        <v>45180</v>
      </c>
      <c r="B2451" s="54">
        <v>12</v>
      </c>
      <c r="C2451" s="57">
        <v>131851975000</v>
      </c>
      <c r="D2451" s="60" t="s">
        <v>58</v>
      </c>
      <c r="E2451" s="60" t="s">
        <v>58</v>
      </c>
      <c r="F2451" s="57">
        <v>125829223782</v>
      </c>
      <c r="G2451" s="59">
        <v>1.8600000000000001E-3</v>
      </c>
      <c r="H2451" s="59">
        <v>1.8600000000000001E-3</v>
      </c>
      <c r="I2451" s="60" t="s">
        <v>58</v>
      </c>
      <c r="J2451" s="59">
        <v>0.1203</v>
      </c>
      <c r="K2451" s="59">
        <v>8.1999999999999998E-4</v>
      </c>
      <c r="L2451" s="59">
        <v>8.1999999999999998E-4</v>
      </c>
      <c r="M2451" s="60" t="s">
        <v>58</v>
      </c>
      <c r="N2451" s="59">
        <v>0.10502</v>
      </c>
      <c r="O2451" s="58">
        <v>221.6183</v>
      </c>
      <c r="P2451" s="58">
        <v>221.6183</v>
      </c>
      <c r="Q2451" s="74">
        <v>0.434</v>
      </c>
      <c r="R2451" s="61" t="s">
        <v>58</v>
      </c>
      <c r="S2451" s="74">
        <v>168.21100000000001</v>
      </c>
      <c r="T2451" s="61" t="s">
        <v>58</v>
      </c>
      <c r="U2451" s="74">
        <v>10.324999999999999</v>
      </c>
      <c r="V2451" s="74">
        <v>10.387</v>
      </c>
    </row>
    <row r="2452" spans="1:22" x14ac:dyDescent="0.25">
      <c r="A2452" s="53">
        <v>45181</v>
      </c>
      <c r="B2452" s="54">
        <v>12</v>
      </c>
      <c r="C2452" s="57">
        <v>131851975000</v>
      </c>
      <c r="D2452" s="60" t="s">
        <v>58</v>
      </c>
      <c r="E2452" s="60" t="s">
        <v>58</v>
      </c>
      <c r="F2452" s="57">
        <v>125927695273</v>
      </c>
      <c r="G2452" s="59">
        <v>2.65E-3</v>
      </c>
      <c r="H2452" s="59">
        <v>2.65E-3</v>
      </c>
      <c r="I2452" s="60" t="s">
        <v>58</v>
      </c>
      <c r="J2452" s="59">
        <v>0.14829000000000001</v>
      </c>
      <c r="K2452" s="59">
        <v>7.7999999999999999E-4</v>
      </c>
      <c r="L2452" s="59">
        <v>7.7999999999999999E-4</v>
      </c>
      <c r="M2452" s="60" t="s">
        <v>58</v>
      </c>
      <c r="N2452" s="59">
        <v>0.33151000000000003</v>
      </c>
      <c r="O2452" s="58">
        <v>221.79179999999999</v>
      </c>
      <c r="P2452" s="58">
        <v>221.79179999999999</v>
      </c>
      <c r="Q2452" s="74">
        <v>0.43099999999999999</v>
      </c>
      <c r="R2452" s="61" t="s">
        <v>58</v>
      </c>
      <c r="S2452" s="74">
        <v>167.21100000000001</v>
      </c>
      <c r="T2452" s="61" t="s">
        <v>58</v>
      </c>
      <c r="U2452" s="74">
        <v>10.087999999999999</v>
      </c>
      <c r="V2452" s="74">
        <v>10.269</v>
      </c>
    </row>
    <row r="2453" spans="1:22" x14ac:dyDescent="0.25">
      <c r="A2453" s="53">
        <v>45182</v>
      </c>
      <c r="B2453" s="54">
        <v>12</v>
      </c>
      <c r="C2453" s="57">
        <v>131890918000</v>
      </c>
      <c r="D2453" s="60" t="s">
        <v>58</v>
      </c>
      <c r="E2453" s="60" t="s">
        <v>58</v>
      </c>
      <c r="F2453" s="57">
        <v>126020062539</v>
      </c>
      <c r="G2453" s="59">
        <v>4.4999999999999999E-4</v>
      </c>
      <c r="H2453" s="59">
        <v>4.4999999999999999E-4</v>
      </c>
      <c r="I2453" s="60" t="s">
        <v>58</v>
      </c>
      <c r="J2453" s="59">
        <v>0.18042</v>
      </c>
      <c r="K2453" s="59">
        <v>4.4999999999999999E-4</v>
      </c>
      <c r="L2453" s="59">
        <v>4.4999999999999999E-4</v>
      </c>
      <c r="M2453" s="60" t="s">
        <v>58</v>
      </c>
      <c r="N2453" s="59">
        <v>0.18042</v>
      </c>
      <c r="O2453" s="58">
        <v>221.89230000000001</v>
      </c>
      <c r="P2453" s="58">
        <v>221.89230000000001</v>
      </c>
      <c r="Q2453" s="74">
        <v>0.42899999999999999</v>
      </c>
      <c r="R2453" s="61" t="s">
        <v>58</v>
      </c>
      <c r="S2453" s="74">
        <v>166.26599999999999</v>
      </c>
      <c r="T2453" s="61" t="s">
        <v>58</v>
      </c>
      <c r="U2453" s="74">
        <v>10.141999999999999</v>
      </c>
      <c r="V2453" s="74">
        <v>10.228</v>
      </c>
    </row>
    <row r="2454" spans="1:22" x14ac:dyDescent="0.25">
      <c r="A2454" s="53">
        <v>45183</v>
      </c>
      <c r="B2454" s="54">
        <v>12</v>
      </c>
      <c r="C2454" s="57">
        <v>131890918000</v>
      </c>
      <c r="D2454" s="60" t="s">
        <v>58</v>
      </c>
      <c r="E2454" s="60" t="s">
        <v>58</v>
      </c>
      <c r="F2454" s="57">
        <v>126043772082</v>
      </c>
      <c r="G2454" s="59">
        <v>6.4000000000000005E-4</v>
      </c>
      <c r="H2454" s="59">
        <v>6.4000000000000005E-4</v>
      </c>
      <c r="I2454" s="60" t="s">
        <v>58</v>
      </c>
      <c r="J2454" s="59">
        <v>0.12453</v>
      </c>
      <c r="K2454" s="59">
        <v>1.9000000000000001E-4</v>
      </c>
      <c r="L2454" s="59">
        <v>1.9000000000000001E-4</v>
      </c>
      <c r="M2454" s="60" t="s">
        <v>58</v>
      </c>
      <c r="N2454" s="59">
        <v>7.1279999999999996E-2</v>
      </c>
      <c r="O2454" s="58">
        <v>221.934</v>
      </c>
      <c r="P2454" s="58">
        <v>221.934</v>
      </c>
      <c r="Q2454" s="74">
        <v>0.42599999999999999</v>
      </c>
      <c r="R2454" s="61" t="s">
        <v>58</v>
      </c>
      <c r="S2454" s="74">
        <v>165.26599999999999</v>
      </c>
      <c r="T2454" s="61" t="s">
        <v>58</v>
      </c>
      <c r="U2454" s="74">
        <v>10.071999999999999</v>
      </c>
      <c r="V2454" s="74">
        <v>10.247</v>
      </c>
    </row>
    <row r="2455" spans="1:22" x14ac:dyDescent="0.25">
      <c r="A2455" s="53">
        <v>45184</v>
      </c>
      <c r="B2455" s="54">
        <v>12</v>
      </c>
      <c r="C2455" s="57">
        <v>131890918000</v>
      </c>
      <c r="D2455" s="60" t="s">
        <v>58</v>
      </c>
      <c r="E2455" s="60" t="s">
        <v>58</v>
      </c>
      <c r="F2455" s="57">
        <v>126068043115</v>
      </c>
      <c r="G2455" s="59">
        <v>8.3000000000000001E-4</v>
      </c>
      <c r="H2455" s="59">
        <v>8.3000000000000001E-4</v>
      </c>
      <c r="I2455" s="60" t="s">
        <v>58</v>
      </c>
      <c r="J2455" s="59">
        <v>0.10709</v>
      </c>
      <c r="K2455" s="59">
        <v>1.9000000000000001E-4</v>
      </c>
      <c r="L2455" s="59">
        <v>1.9000000000000001E-4</v>
      </c>
      <c r="M2455" s="60" t="s">
        <v>58</v>
      </c>
      <c r="N2455" s="59">
        <v>7.3010000000000005E-2</v>
      </c>
      <c r="O2455" s="58">
        <v>221.9768</v>
      </c>
      <c r="P2455" s="58">
        <v>221.9768</v>
      </c>
      <c r="Q2455" s="74">
        <v>0.42399999999999999</v>
      </c>
      <c r="R2455" s="61" t="s">
        <v>58</v>
      </c>
      <c r="S2455" s="74">
        <v>164.26599999999999</v>
      </c>
      <c r="T2455" s="61" t="s">
        <v>58</v>
      </c>
      <c r="U2455" s="74">
        <v>10.081</v>
      </c>
      <c r="V2455" s="74">
        <v>10.266</v>
      </c>
    </row>
    <row r="2456" spans="1:22" x14ac:dyDescent="0.25">
      <c r="A2456" s="53">
        <v>45187</v>
      </c>
      <c r="B2456" s="54">
        <v>12</v>
      </c>
      <c r="C2456" s="57">
        <v>131890918000</v>
      </c>
      <c r="D2456" s="60" t="s">
        <v>58</v>
      </c>
      <c r="E2456" s="60" t="s">
        <v>58</v>
      </c>
      <c r="F2456" s="57">
        <v>126208617752</v>
      </c>
      <c r="G2456" s="59">
        <v>1.9499999999999999E-3</v>
      </c>
      <c r="H2456" s="59">
        <v>1.9499999999999999E-3</v>
      </c>
      <c r="I2456" s="60" t="s">
        <v>58</v>
      </c>
      <c r="J2456" s="59">
        <v>0.12620000000000001</v>
      </c>
      <c r="K2456" s="59">
        <v>1.1199999999999999E-3</v>
      </c>
      <c r="L2456" s="59">
        <v>1.1199999999999999E-3</v>
      </c>
      <c r="M2456" s="60" t="s">
        <v>58</v>
      </c>
      <c r="N2456" s="59">
        <v>0.14563999999999999</v>
      </c>
      <c r="O2456" s="58">
        <v>222.2243</v>
      </c>
      <c r="P2456" s="58">
        <v>222.2243</v>
      </c>
      <c r="Q2456" s="74">
        <v>0.41699999999999998</v>
      </c>
      <c r="R2456" s="61" t="s">
        <v>58</v>
      </c>
      <c r="S2456" s="74">
        <v>161.26599999999999</v>
      </c>
      <c r="T2456" s="61" t="s">
        <v>58</v>
      </c>
      <c r="U2456" s="74">
        <v>10.054</v>
      </c>
      <c r="V2456" s="74">
        <v>10.195</v>
      </c>
    </row>
    <row r="2457" spans="1:22" x14ac:dyDescent="0.25">
      <c r="A2457" s="53">
        <v>45188</v>
      </c>
      <c r="B2457" s="54">
        <v>12</v>
      </c>
      <c r="C2457" s="57">
        <v>131890918000</v>
      </c>
      <c r="D2457" s="60" t="s">
        <v>58</v>
      </c>
      <c r="E2457" s="60" t="s">
        <v>58</v>
      </c>
      <c r="F2457" s="57">
        <v>126255707444</v>
      </c>
      <c r="G2457" s="59">
        <v>2.32E-3</v>
      </c>
      <c r="H2457" s="59">
        <v>2.32E-3</v>
      </c>
      <c r="I2457" s="60" t="s">
        <v>58</v>
      </c>
      <c r="J2457" s="59">
        <v>0.12905</v>
      </c>
      <c r="K2457" s="59">
        <v>3.6999999999999999E-4</v>
      </c>
      <c r="L2457" s="59">
        <v>3.6999999999999999E-4</v>
      </c>
      <c r="M2457" s="60" t="s">
        <v>58</v>
      </c>
      <c r="N2457" s="59">
        <v>0.14629</v>
      </c>
      <c r="O2457" s="58">
        <v>222.30719999999999</v>
      </c>
      <c r="P2457" s="58">
        <v>222.30719999999999</v>
      </c>
      <c r="Q2457" s="74">
        <v>0.41399999999999998</v>
      </c>
      <c r="R2457" s="61" t="s">
        <v>58</v>
      </c>
      <c r="S2457" s="74">
        <v>160.26599999999999</v>
      </c>
      <c r="T2457" s="61" t="s">
        <v>58</v>
      </c>
      <c r="U2457" s="74">
        <v>10.042999999999999</v>
      </c>
      <c r="V2457" s="74">
        <v>10.17</v>
      </c>
    </row>
    <row r="2458" spans="1:22" x14ac:dyDescent="0.25">
      <c r="A2458" s="53">
        <v>45189</v>
      </c>
      <c r="B2458" s="54">
        <v>12</v>
      </c>
      <c r="C2458" s="57">
        <v>136890918000</v>
      </c>
      <c r="D2458" s="60" t="s">
        <v>58</v>
      </c>
      <c r="E2458" s="60" t="s">
        <v>58</v>
      </c>
      <c r="F2458" s="57">
        <v>130999835221</v>
      </c>
      <c r="G2458" s="59">
        <v>9.3000000000000005E-4</v>
      </c>
      <c r="H2458" s="59">
        <v>9.3000000000000005E-4</v>
      </c>
      <c r="I2458" s="60" t="s">
        <v>58</v>
      </c>
      <c r="J2458" s="59">
        <v>0.40386</v>
      </c>
      <c r="K2458" s="59">
        <v>9.3000000000000005E-4</v>
      </c>
      <c r="L2458" s="59">
        <v>9.3000000000000005E-4</v>
      </c>
      <c r="M2458" s="60" t="s">
        <v>58</v>
      </c>
      <c r="N2458" s="59">
        <v>0.40386</v>
      </c>
      <c r="O2458" s="58">
        <v>222.51329999999999</v>
      </c>
      <c r="P2458" s="58">
        <v>222.51329999999999</v>
      </c>
      <c r="Q2458" s="74">
        <v>0.42299999999999999</v>
      </c>
      <c r="R2458" s="61" t="s">
        <v>58</v>
      </c>
      <c r="S2458" s="74">
        <v>163.85900000000001</v>
      </c>
      <c r="T2458" s="61" t="s">
        <v>58</v>
      </c>
      <c r="U2458" s="74">
        <v>9.9640000000000004</v>
      </c>
      <c r="V2458" s="74">
        <v>10.022</v>
      </c>
    </row>
    <row r="2459" spans="1:22" x14ac:dyDescent="0.25">
      <c r="A2459" s="53">
        <v>45191</v>
      </c>
      <c r="B2459" s="54">
        <v>12</v>
      </c>
      <c r="C2459" s="57">
        <v>136890918000</v>
      </c>
      <c r="D2459" s="60" t="s">
        <v>58</v>
      </c>
      <c r="E2459" s="60" t="s">
        <v>58</v>
      </c>
      <c r="F2459" s="57">
        <v>131079796246</v>
      </c>
      <c r="G2459" s="59">
        <v>1.5399999999999999E-3</v>
      </c>
      <c r="H2459" s="59">
        <v>1.5399999999999999E-3</v>
      </c>
      <c r="I2459" s="60" t="s">
        <v>58</v>
      </c>
      <c r="J2459" s="59">
        <v>0.20624999999999999</v>
      </c>
      <c r="K2459" s="59">
        <v>6.0999999999999997E-4</v>
      </c>
      <c r="L2459" s="59">
        <v>6.0999999999999997E-4</v>
      </c>
      <c r="M2459" s="60" t="s">
        <v>58</v>
      </c>
      <c r="N2459" s="59">
        <v>0.11814</v>
      </c>
      <c r="O2459" s="58">
        <v>222.64920000000001</v>
      </c>
      <c r="P2459" s="58">
        <v>222.64920000000001</v>
      </c>
      <c r="Q2459" s="74">
        <v>0.41799999999999998</v>
      </c>
      <c r="R2459" s="61" t="s">
        <v>58</v>
      </c>
      <c r="S2459" s="74">
        <v>161.85900000000001</v>
      </c>
      <c r="T2459" s="61" t="s">
        <v>58</v>
      </c>
      <c r="U2459" s="74">
        <v>9.952</v>
      </c>
      <c r="V2459" s="74">
        <v>10.003</v>
      </c>
    </row>
    <row r="2460" spans="1:22" x14ac:dyDescent="0.25">
      <c r="A2460" s="53">
        <v>45194</v>
      </c>
      <c r="B2460" s="54">
        <v>12</v>
      </c>
      <c r="C2460" s="57">
        <v>136890918000</v>
      </c>
      <c r="D2460" s="60" t="s">
        <v>58</v>
      </c>
      <c r="E2460" s="60" t="s">
        <v>58</v>
      </c>
      <c r="F2460" s="57">
        <v>131108941783</v>
      </c>
      <c r="G2460" s="59">
        <v>1.7600000000000001E-3</v>
      </c>
      <c r="H2460" s="59">
        <v>1.7600000000000001E-3</v>
      </c>
      <c r="I2460" s="60" t="s">
        <v>58</v>
      </c>
      <c r="J2460" s="59">
        <v>0.11329</v>
      </c>
      <c r="K2460" s="59">
        <v>2.2000000000000001E-4</v>
      </c>
      <c r="L2460" s="59">
        <v>2.2000000000000001E-4</v>
      </c>
      <c r="M2460" s="60" t="s">
        <v>58</v>
      </c>
      <c r="N2460" s="59">
        <v>2.7490000000000001E-2</v>
      </c>
      <c r="O2460" s="58">
        <v>222.6987</v>
      </c>
      <c r="P2460" s="58">
        <v>222.6987</v>
      </c>
      <c r="Q2460" s="74">
        <v>0.41</v>
      </c>
      <c r="R2460" s="61" t="s">
        <v>58</v>
      </c>
      <c r="S2460" s="74">
        <v>158.85900000000001</v>
      </c>
      <c r="T2460" s="61" t="s">
        <v>58</v>
      </c>
      <c r="U2460" s="74">
        <v>10.016</v>
      </c>
      <c r="V2460" s="74">
        <v>10.144</v>
      </c>
    </row>
    <row r="2461" spans="1:22" x14ac:dyDescent="0.25">
      <c r="A2461" s="53">
        <v>45195</v>
      </c>
      <c r="B2461" s="54">
        <v>12</v>
      </c>
      <c r="C2461" s="57">
        <v>136890918000</v>
      </c>
      <c r="D2461" s="60" t="s">
        <v>58</v>
      </c>
      <c r="E2461" s="60" t="s">
        <v>58</v>
      </c>
      <c r="F2461" s="57">
        <v>131054293123</v>
      </c>
      <c r="G2461" s="59">
        <v>1.34E-3</v>
      </c>
      <c r="H2461" s="59">
        <v>1.34E-3</v>
      </c>
      <c r="I2461" s="60" t="s">
        <v>58</v>
      </c>
      <c r="J2461" s="59">
        <v>7.2709999999999997E-2</v>
      </c>
      <c r="K2461" s="59">
        <v>-4.2000000000000002E-4</v>
      </c>
      <c r="L2461" s="59">
        <v>-4.2000000000000002E-4</v>
      </c>
      <c r="M2461" s="60" t="s">
        <v>58</v>
      </c>
      <c r="N2461" s="59">
        <v>-0.14152000000000001</v>
      </c>
      <c r="O2461" s="58">
        <v>222.60579999999999</v>
      </c>
      <c r="P2461" s="58">
        <v>222.60579999999999</v>
      </c>
      <c r="Q2461" s="74">
        <v>0.40699999999999997</v>
      </c>
      <c r="R2461" s="61" t="s">
        <v>58</v>
      </c>
      <c r="S2461" s="74">
        <v>157.85900000000001</v>
      </c>
      <c r="T2461" s="61" t="s">
        <v>58</v>
      </c>
      <c r="U2461" s="74">
        <v>10.25</v>
      </c>
      <c r="V2461" s="74">
        <v>10.311999999999999</v>
      </c>
    </row>
    <row r="2462" spans="1:22" x14ac:dyDescent="0.25">
      <c r="A2462" s="53">
        <v>45196</v>
      </c>
      <c r="B2462" s="54">
        <v>11</v>
      </c>
      <c r="C2462" s="57">
        <v>129361442000</v>
      </c>
      <c r="D2462" s="60" t="s">
        <v>58</v>
      </c>
      <c r="E2462" s="60" t="s">
        <v>58</v>
      </c>
      <c r="F2462" s="57">
        <v>123388616540</v>
      </c>
      <c r="G2462" s="59">
        <v>2.5999999999999998E-4</v>
      </c>
      <c r="H2462" s="59">
        <v>2.5999999999999998E-4</v>
      </c>
      <c r="I2462" s="60" t="s">
        <v>58</v>
      </c>
      <c r="J2462" s="59">
        <v>9.9229999999999999E-2</v>
      </c>
      <c r="K2462" s="59">
        <v>2.5999999999999998E-4</v>
      </c>
      <c r="L2462" s="59">
        <v>2.5999999999999998E-4</v>
      </c>
      <c r="M2462" s="60" t="s">
        <v>58</v>
      </c>
      <c r="N2462" s="59">
        <v>9.9229999999999999E-2</v>
      </c>
      <c r="O2462" s="58">
        <v>222.6634</v>
      </c>
      <c r="P2462" s="58">
        <v>222.6634</v>
      </c>
      <c r="Q2462" s="74">
        <v>0.442</v>
      </c>
      <c r="R2462" s="61" t="s">
        <v>58</v>
      </c>
      <c r="S2462" s="74">
        <v>170.892</v>
      </c>
      <c r="T2462" s="61" t="s">
        <v>58</v>
      </c>
      <c r="U2462" s="74">
        <v>10.273</v>
      </c>
      <c r="V2462" s="74">
        <v>10.317</v>
      </c>
    </row>
    <row r="2463" spans="1:22" x14ac:dyDescent="0.25">
      <c r="A2463" s="53">
        <v>45197</v>
      </c>
      <c r="B2463" s="54">
        <v>11</v>
      </c>
      <c r="C2463" s="57">
        <v>129361442000</v>
      </c>
      <c r="D2463" s="60" t="s">
        <v>58</v>
      </c>
      <c r="E2463" s="60" t="s">
        <v>58</v>
      </c>
      <c r="F2463" s="57">
        <v>123424504012</v>
      </c>
      <c r="G2463" s="59">
        <v>5.5000000000000003E-4</v>
      </c>
      <c r="H2463" s="59">
        <v>5.5000000000000003E-4</v>
      </c>
      <c r="I2463" s="60" t="s">
        <v>58</v>
      </c>
      <c r="J2463" s="59">
        <v>0.10575</v>
      </c>
      <c r="K2463" s="59">
        <v>2.9E-4</v>
      </c>
      <c r="L2463" s="59">
        <v>2.9E-4</v>
      </c>
      <c r="M2463" s="60" t="s">
        <v>58</v>
      </c>
      <c r="N2463" s="59">
        <v>0.11230999999999999</v>
      </c>
      <c r="O2463" s="58">
        <v>222.72819999999999</v>
      </c>
      <c r="P2463" s="58">
        <v>222.72819999999999</v>
      </c>
      <c r="Q2463" s="74">
        <v>0.44</v>
      </c>
      <c r="R2463" s="61" t="s">
        <v>58</v>
      </c>
      <c r="S2463" s="74">
        <v>169.892</v>
      </c>
      <c r="T2463" s="61" t="s">
        <v>58</v>
      </c>
      <c r="U2463" s="74">
        <v>10.27</v>
      </c>
      <c r="V2463" s="74">
        <v>10.313000000000001</v>
      </c>
    </row>
    <row r="2464" spans="1:22" x14ac:dyDescent="0.25">
      <c r="A2464" s="53">
        <v>45198</v>
      </c>
      <c r="B2464" s="54">
        <v>11</v>
      </c>
      <c r="C2464" s="57">
        <v>129361442000</v>
      </c>
      <c r="D2464" s="60" t="s">
        <v>58</v>
      </c>
      <c r="E2464" s="60" t="s">
        <v>58</v>
      </c>
      <c r="F2464" s="57">
        <v>123477176922</v>
      </c>
      <c r="G2464" s="59">
        <v>9.7999999999999997E-4</v>
      </c>
      <c r="H2464" s="59">
        <v>9.7999999999999997E-4</v>
      </c>
      <c r="I2464" s="60" t="s">
        <v>58</v>
      </c>
      <c r="J2464" s="59">
        <v>0.12645000000000001</v>
      </c>
      <c r="K2464" s="59">
        <v>4.2999999999999999E-4</v>
      </c>
      <c r="L2464" s="59">
        <v>4.2999999999999999E-4</v>
      </c>
      <c r="M2464" s="60" t="s">
        <v>58</v>
      </c>
      <c r="N2464" s="59">
        <v>0.16902</v>
      </c>
      <c r="O2464" s="58">
        <v>222.82320000000001</v>
      </c>
      <c r="P2464" s="58">
        <v>222.82320000000001</v>
      </c>
      <c r="Q2464" s="74">
        <v>0.437</v>
      </c>
      <c r="R2464" s="61" t="s">
        <v>58</v>
      </c>
      <c r="S2464" s="74">
        <v>168.892</v>
      </c>
      <c r="T2464" s="61" t="s">
        <v>58</v>
      </c>
      <c r="U2464" s="74">
        <v>10.167</v>
      </c>
      <c r="V2464" s="74">
        <v>10.278</v>
      </c>
    </row>
    <row r="2465" spans="1:22" x14ac:dyDescent="0.25">
      <c r="A2465" s="53">
        <v>45201</v>
      </c>
      <c r="B2465" s="54">
        <v>11</v>
      </c>
      <c r="C2465" s="57">
        <v>129361442000</v>
      </c>
      <c r="D2465" s="60" t="s">
        <v>58</v>
      </c>
      <c r="E2465" s="60" t="s">
        <v>58</v>
      </c>
      <c r="F2465" s="57">
        <v>123585162807</v>
      </c>
      <c r="G2465" s="59">
        <v>1.8500000000000001E-3</v>
      </c>
      <c r="H2465" s="59">
        <v>1.8500000000000001E-3</v>
      </c>
      <c r="I2465" s="60" t="s">
        <v>58</v>
      </c>
      <c r="J2465" s="59">
        <v>0.11947000000000001</v>
      </c>
      <c r="K2465" s="59">
        <v>8.7000000000000001E-4</v>
      </c>
      <c r="L2465" s="59">
        <v>8.7000000000000001E-4</v>
      </c>
      <c r="M2465" s="60" t="s">
        <v>58</v>
      </c>
      <c r="N2465" s="59">
        <v>0.11254</v>
      </c>
      <c r="O2465" s="58">
        <v>223.0181</v>
      </c>
      <c r="P2465" s="58">
        <v>223.0181</v>
      </c>
      <c r="Q2465" s="74">
        <v>0.43</v>
      </c>
      <c r="R2465" s="61" t="s">
        <v>58</v>
      </c>
      <c r="S2465" s="74">
        <v>165.892</v>
      </c>
      <c r="T2465" s="61" t="s">
        <v>58</v>
      </c>
      <c r="U2465" s="74">
        <v>10.143000000000001</v>
      </c>
      <c r="V2465" s="74">
        <v>10.265000000000001</v>
      </c>
    </row>
    <row r="2466" spans="1:22" x14ac:dyDescent="0.25">
      <c r="A2466" s="53">
        <v>45202</v>
      </c>
      <c r="B2466" s="54">
        <v>11</v>
      </c>
      <c r="C2466" s="57">
        <v>129361442000</v>
      </c>
      <c r="D2466" s="60" t="s">
        <v>58</v>
      </c>
      <c r="E2466" s="60" t="s">
        <v>58</v>
      </c>
      <c r="F2466" s="57">
        <v>123624600528</v>
      </c>
      <c r="G2466" s="59">
        <v>2.1700000000000001E-3</v>
      </c>
      <c r="H2466" s="59">
        <v>2.1700000000000001E-3</v>
      </c>
      <c r="I2466" s="60" t="s">
        <v>58</v>
      </c>
      <c r="J2466" s="59">
        <v>0.1201</v>
      </c>
      <c r="K2466" s="59">
        <v>3.2000000000000003E-4</v>
      </c>
      <c r="L2466" s="59">
        <v>3.2000000000000003E-4</v>
      </c>
      <c r="M2466" s="60" t="s">
        <v>58</v>
      </c>
      <c r="N2466" s="59">
        <v>0.12386999999999999</v>
      </c>
      <c r="O2466" s="58">
        <v>223.08920000000001</v>
      </c>
      <c r="P2466" s="58">
        <v>223.08920000000001</v>
      </c>
      <c r="Q2466" s="74">
        <v>0.42699999999999999</v>
      </c>
      <c r="R2466" s="61" t="s">
        <v>58</v>
      </c>
      <c r="S2466" s="74">
        <v>164.892</v>
      </c>
      <c r="T2466" s="61" t="s">
        <v>58</v>
      </c>
      <c r="U2466" s="74">
        <v>10.135</v>
      </c>
      <c r="V2466" s="74">
        <v>10.254</v>
      </c>
    </row>
    <row r="2467" spans="1:22" x14ac:dyDescent="0.25">
      <c r="A2467" s="53">
        <v>45203</v>
      </c>
      <c r="B2467" s="54">
        <v>12</v>
      </c>
      <c r="C2467" s="57">
        <v>130993578000</v>
      </c>
      <c r="D2467" s="60" t="s">
        <v>58</v>
      </c>
      <c r="E2467" s="60" t="s">
        <v>58</v>
      </c>
      <c r="F2467" s="57">
        <v>125131128907</v>
      </c>
      <c r="G2467" s="59">
        <v>2.5000000000000001E-4</v>
      </c>
      <c r="H2467" s="59">
        <v>2.5000000000000001E-4</v>
      </c>
      <c r="I2467" s="60" t="s">
        <v>58</v>
      </c>
      <c r="J2467" s="59">
        <v>9.5000000000000001E-2</v>
      </c>
      <c r="K2467" s="59">
        <v>2.5000000000000001E-4</v>
      </c>
      <c r="L2467" s="59">
        <v>2.5000000000000001E-4</v>
      </c>
      <c r="M2467" s="60" t="s">
        <v>58</v>
      </c>
      <c r="N2467" s="59">
        <v>9.5000000000000001E-2</v>
      </c>
      <c r="O2467" s="58">
        <v>223.1446</v>
      </c>
      <c r="P2467" s="58">
        <v>223.1446</v>
      </c>
      <c r="Q2467" s="74">
        <v>0.43</v>
      </c>
      <c r="R2467" s="61" t="s">
        <v>58</v>
      </c>
      <c r="S2467" s="74">
        <v>166.35900000000001</v>
      </c>
      <c r="T2467" s="61" t="s">
        <v>58</v>
      </c>
      <c r="U2467" s="74">
        <v>10.143000000000001</v>
      </c>
      <c r="V2467" s="74">
        <v>10.266999999999999</v>
      </c>
    </row>
    <row r="2468" spans="1:22" x14ac:dyDescent="0.25">
      <c r="A2468" s="53">
        <v>45204</v>
      </c>
      <c r="B2468" s="54">
        <v>12</v>
      </c>
      <c r="C2468" s="57">
        <v>130993578000</v>
      </c>
      <c r="D2468" s="60" t="s">
        <v>58</v>
      </c>
      <c r="E2468" s="60" t="s">
        <v>58</v>
      </c>
      <c r="F2468" s="57">
        <v>125162989945</v>
      </c>
      <c r="G2468" s="59">
        <v>5.0000000000000001E-4</v>
      </c>
      <c r="H2468" s="59">
        <v>5.0000000000000001E-4</v>
      </c>
      <c r="I2468" s="60" t="s">
        <v>58</v>
      </c>
      <c r="J2468" s="59">
        <v>9.6329999999999999E-2</v>
      </c>
      <c r="K2468" s="59">
        <v>2.5000000000000001E-4</v>
      </c>
      <c r="L2468" s="59">
        <v>2.5000000000000001E-4</v>
      </c>
      <c r="M2468" s="60" t="s">
        <v>58</v>
      </c>
      <c r="N2468" s="59">
        <v>9.7659999999999997E-2</v>
      </c>
      <c r="O2468" s="58">
        <v>223.20140000000001</v>
      </c>
      <c r="P2468" s="58">
        <v>223.20140000000001</v>
      </c>
      <c r="Q2468" s="74">
        <v>0.42799999999999999</v>
      </c>
      <c r="R2468" s="61" t="s">
        <v>58</v>
      </c>
      <c r="S2468" s="74">
        <v>165.35900000000001</v>
      </c>
      <c r="T2468" s="61" t="s">
        <v>58</v>
      </c>
      <c r="U2468" s="74">
        <v>10.146000000000001</v>
      </c>
      <c r="V2468" s="74">
        <v>10.271000000000001</v>
      </c>
    </row>
    <row r="2469" spans="1:22" x14ac:dyDescent="0.25">
      <c r="A2469" s="53">
        <v>45205</v>
      </c>
      <c r="B2469" s="54">
        <v>12</v>
      </c>
      <c r="C2469" s="57">
        <v>130993578000</v>
      </c>
      <c r="D2469" s="60" t="s">
        <v>58</v>
      </c>
      <c r="E2469" s="60" t="s">
        <v>58</v>
      </c>
      <c r="F2469" s="57">
        <v>125179268398</v>
      </c>
      <c r="G2469" s="59">
        <v>6.3000000000000003E-4</v>
      </c>
      <c r="H2469" s="59">
        <v>6.3000000000000003E-4</v>
      </c>
      <c r="I2469" s="60" t="s">
        <v>58</v>
      </c>
      <c r="J2469" s="59">
        <v>8.0229999999999996E-2</v>
      </c>
      <c r="K2469" s="59">
        <v>1.2999999999999999E-4</v>
      </c>
      <c r="L2469" s="59">
        <v>1.2999999999999999E-4</v>
      </c>
      <c r="M2469" s="60" t="s">
        <v>58</v>
      </c>
      <c r="N2469" s="59">
        <v>4.8750000000000002E-2</v>
      </c>
      <c r="O2469" s="58">
        <v>223.2304</v>
      </c>
      <c r="P2469" s="58">
        <v>223.2304</v>
      </c>
      <c r="Q2469" s="74">
        <v>0.42499999999999999</v>
      </c>
      <c r="R2469" s="61" t="s">
        <v>58</v>
      </c>
      <c r="S2469" s="74">
        <v>164.35900000000001</v>
      </c>
      <c r="T2469" s="61" t="s">
        <v>58</v>
      </c>
      <c r="U2469" s="74">
        <v>10.169</v>
      </c>
      <c r="V2469" s="74">
        <v>10.304</v>
      </c>
    </row>
    <row r="2470" spans="1:22" x14ac:dyDescent="0.25">
      <c r="A2470" s="53">
        <v>45208</v>
      </c>
      <c r="B2470" s="54">
        <v>12</v>
      </c>
      <c r="C2470" s="57">
        <v>130993578000</v>
      </c>
      <c r="D2470" s="60" t="s">
        <v>58</v>
      </c>
      <c r="E2470" s="60" t="s">
        <v>58</v>
      </c>
      <c r="F2470" s="57">
        <v>125311140935</v>
      </c>
      <c r="G2470" s="59">
        <v>1.6900000000000001E-3</v>
      </c>
      <c r="H2470" s="59">
        <v>1.6900000000000001E-3</v>
      </c>
      <c r="I2470" s="60" t="s">
        <v>58</v>
      </c>
      <c r="J2470" s="59">
        <v>0.10829</v>
      </c>
      <c r="K2470" s="59">
        <v>1.0499999999999999E-3</v>
      </c>
      <c r="L2470" s="59">
        <v>1.0499999999999999E-3</v>
      </c>
      <c r="M2470" s="60" t="s">
        <v>58</v>
      </c>
      <c r="N2470" s="59">
        <v>0.13707</v>
      </c>
      <c r="O2470" s="58">
        <v>223.46559999999999</v>
      </c>
      <c r="P2470" s="58">
        <v>223.46559999999999</v>
      </c>
      <c r="Q2470" s="74">
        <v>0.41799999999999998</v>
      </c>
      <c r="R2470" s="61" t="s">
        <v>58</v>
      </c>
      <c r="S2470" s="74">
        <v>161.35900000000001</v>
      </c>
      <c r="T2470" s="61" t="s">
        <v>58</v>
      </c>
      <c r="U2470" s="74">
        <v>10.154999999999999</v>
      </c>
      <c r="V2470" s="74">
        <v>10.249000000000001</v>
      </c>
    </row>
    <row r="2471" spans="1:22" x14ac:dyDescent="0.25">
      <c r="A2471" s="53">
        <v>45209</v>
      </c>
      <c r="B2471" s="54">
        <v>12</v>
      </c>
      <c r="C2471" s="57">
        <v>130993578000</v>
      </c>
      <c r="D2471" s="60" t="s">
        <v>58</v>
      </c>
      <c r="E2471" s="60" t="s">
        <v>58</v>
      </c>
      <c r="F2471" s="57">
        <v>125374420164</v>
      </c>
      <c r="G2471" s="59">
        <v>2.1900000000000001E-3</v>
      </c>
      <c r="H2471" s="59">
        <v>2.1900000000000001E-3</v>
      </c>
      <c r="I2471" s="60" t="s">
        <v>58</v>
      </c>
      <c r="J2471" s="59">
        <v>0.12134</v>
      </c>
      <c r="K2471" s="59">
        <v>5.0000000000000001E-4</v>
      </c>
      <c r="L2471" s="59">
        <v>5.0000000000000001E-4</v>
      </c>
      <c r="M2471" s="60" t="s">
        <v>58</v>
      </c>
      <c r="N2471" s="59">
        <v>0.20294999999999999</v>
      </c>
      <c r="O2471" s="58">
        <v>223.57839999999999</v>
      </c>
      <c r="P2471" s="58">
        <v>223.57839999999999</v>
      </c>
      <c r="Q2471" s="74">
        <v>0.41499999999999998</v>
      </c>
      <c r="R2471" s="61" t="s">
        <v>58</v>
      </c>
      <c r="S2471" s="74">
        <v>160.35900000000001</v>
      </c>
      <c r="T2471" s="61" t="s">
        <v>58</v>
      </c>
      <c r="U2471" s="74">
        <v>10.081</v>
      </c>
      <c r="V2471" s="74">
        <v>10.193</v>
      </c>
    </row>
    <row r="2472" spans="1:22" x14ac:dyDescent="0.25">
      <c r="A2472" s="53">
        <v>45210</v>
      </c>
      <c r="B2472" s="54">
        <v>12</v>
      </c>
      <c r="C2472" s="57">
        <v>131017933000</v>
      </c>
      <c r="D2472" s="60" t="s">
        <v>58</v>
      </c>
      <c r="E2472" s="60" t="s">
        <v>58</v>
      </c>
      <c r="F2472" s="57">
        <v>125435239143</v>
      </c>
      <c r="G2472" s="59">
        <v>3.1E-4</v>
      </c>
      <c r="H2472" s="59">
        <v>3.1E-4</v>
      </c>
      <c r="I2472" s="60" t="s">
        <v>58</v>
      </c>
      <c r="J2472" s="59">
        <v>0.11978999999999999</v>
      </c>
      <c r="K2472" s="59">
        <v>3.1E-4</v>
      </c>
      <c r="L2472" s="59">
        <v>3.1E-4</v>
      </c>
      <c r="M2472" s="60" t="s">
        <v>58</v>
      </c>
      <c r="N2472" s="59">
        <v>0.11978999999999999</v>
      </c>
      <c r="O2472" s="58">
        <v>223.64760000000001</v>
      </c>
      <c r="P2472" s="58">
        <v>223.64760000000001</v>
      </c>
      <c r="Q2472" s="74">
        <v>0.41299999999999998</v>
      </c>
      <c r="R2472" s="61" t="s">
        <v>58</v>
      </c>
      <c r="S2472" s="74">
        <v>159.39500000000001</v>
      </c>
      <c r="T2472" s="61" t="s">
        <v>58</v>
      </c>
      <c r="U2472" s="74">
        <v>10.079000000000001</v>
      </c>
      <c r="V2472" s="74">
        <v>10.183999999999999</v>
      </c>
    </row>
    <row r="2473" spans="1:22" x14ac:dyDescent="0.25">
      <c r="A2473" s="53">
        <v>45211</v>
      </c>
      <c r="B2473" s="54">
        <v>12</v>
      </c>
      <c r="C2473" s="57">
        <v>131017933000</v>
      </c>
      <c r="D2473" s="60" t="s">
        <v>58</v>
      </c>
      <c r="E2473" s="60" t="s">
        <v>58</v>
      </c>
      <c r="F2473" s="57">
        <v>125358532681</v>
      </c>
      <c r="G2473" s="59">
        <v>-2.9999999999999997E-4</v>
      </c>
      <c r="H2473" s="59">
        <v>-2.9999999999999997E-4</v>
      </c>
      <c r="I2473" s="60" t="s">
        <v>58</v>
      </c>
      <c r="J2473" s="59">
        <v>-5.3870000000000001E-2</v>
      </c>
      <c r="K2473" s="59">
        <v>-6.0999999999999997E-4</v>
      </c>
      <c r="L2473" s="59">
        <v>-6.0999999999999997E-4</v>
      </c>
      <c r="M2473" s="60" t="s">
        <v>58</v>
      </c>
      <c r="N2473" s="59">
        <v>-0.20058999999999999</v>
      </c>
      <c r="O2473" s="58">
        <v>223.51079999999999</v>
      </c>
      <c r="P2473" s="58">
        <v>223.51079999999999</v>
      </c>
      <c r="Q2473" s="74">
        <v>0.41</v>
      </c>
      <c r="R2473" s="61" t="s">
        <v>58</v>
      </c>
      <c r="S2473" s="74">
        <v>158.39500000000001</v>
      </c>
      <c r="T2473" s="61" t="s">
        <v>58</v>
      </c>
      <c r="U2473" s="74">
        <v>10.224</v>
      </c>
      <c r="V2473" s="74">
        <v>10.398999999999999</v>
      </c>
    </row>
    <row r="2474" spans="1:22" x14ac:dyDescent="0.25">
      <c r="A2474" s="53">
        <v>45212</v>
      </c>
      <c r="B2474" s="54">
        <v>12</v>
      </c>
      <c r="C2474" s="57">
        <v>131017933000</v>
      </c>
      <c r="D2474" s="60" t="s">
        <v>58</v>
      </c>
      <c r="E2474" s="60" t="s">
        <v>58</v>
      </c>
      <c r="F2474" s="57">
        <v>125417230207</v>
      </c>
      <c r="G2474" s="59">
        <v>1.7000000000000001E-4</v>
      </c>
      <c r="H2474" s="59">
        <v>1.7000000000000001E-4</v>
      </c>
      <c r="I2474" s="60" t="s">
        <v>58</v>
      </c>
      <c r="J2474" s="59">
        <v>2.0400000000000001E-2</v>
      </c>
      <c r="K2474" s="59">
        <v>4.6999999999999999E-4</v>
      </c>
      <c r="L2474" s="59">
        <v>4.6999999999999999E-4</v>
      </c>
      <c r="M2474" s="60" t="s">
        <v>58</v>
      </c>
      <c r="N2474" s="59">
        <v>0.18689</v>
      </c>
      <c r="O2474" s="58">
        <v>223.61539999999999</v>
      </c>
      <c r="P2474" s="58">
        <v>223.61539999999999</v>
      </c>
      <c r="Q2474" s="74">
        <v>0.40699999999999997</v>
      </c>
      <c r="R2474" s="61" t="s">
        <v>58</v>
      </c>
      <c r="S2474" s="74">
        <v>157.39500000000001</v>
      </c>
      <c r="T2474" s="61" t="s">
        <v>58</v>
      </c>
      <c r="U2474" s="74">
        <v>10.122999999999999</v>
      </c>
      <c r="V2474" s="74">
        <v>10.352</v>
      </c>
    </row>
    <row r="2475" spans="1:22" x14ac:dyDescent="0.25">
      <c r="A2475" s="53">
        <v>45215</v>
      </c>
      <c r="B2475" s="54">
        <v>12</v>
      </c>
      <c r="C2475" s="57">
        <v>131017933000</v>
      </c>
      <c r="D2475" s="60" t="s">
        <v>58</v>
      </c>
      <c r="E2475" s="60" t="s">
        <v>58</v>
      </c>
      <c r="F2475" s="57">
        <v>125618071037</v>
      </c>
      <c r="G2475" s="59">
        <v>1.7700000000000001E-3</v>
      </c>
      <c r="H2475" s="59">
        <v>1.7700000000000001E-3</v>
      </c>
      <c r="I2475" s="60" t="s">
        <v>58</v>
      </c>
      <c r="J2475" s="59">
        <v>0.11372</v>
      </c>
      <c r="K2475" s="59">
        <v>1.6000000000000001E-3</v>
      </c>
      <c r="L2475" s="59">
        <v>1.6000000000000001E-3</v>
      </c>
      <c r="M2475" s="60" t="s">
        <v>58</v>
      </c>
      <c r="N2475" s="59">
        <v>0.21557000000000001</v>
      </c>
      <c r="O2475" s="58">
        <v>223.9735</v>
      </c>
      <c r="P2475" s="58">
        <v>223.9735</v>
      </c>
      <c r="Q2475" s="74">
        <v>0.4</v>
      </c>
      <c r="R2475" s="61" t="s">
        <v>58</v>
      </c>
      <c r="S2475" s="74">
        <v>154.39500000000001</v>
      </c>
      <c r="T2475" s="61" t="s">
        <v>58</v>
      </c>
      <c r="U2475" s="74">
        <v>9.984</v>
      </c>
      <c r="V2475" s="74">
        <v>10.159000000000001</v>
      </c>
    </row>
    <row r="2476" spans="1:22" x14ac:dyDescent="0.25">
      <c r="A2476" s="53">
        <v>45216</v>
      </c>
      <c r="B2476" s="54">
        <v>12</v>
      </c>
      <c r="C2476" s="57">
        <v>131017933000</v>
      </c>
      <c r="D2476" s="60" t="s">
        <v>58</v>
      </c>
      <c r="E2476" s="60" t="s">
        <v>58</v>
      </c>
      <c r="F2476" s="57">
        <v>125640998778</v>
      </c>
      <c r="G2476" s="59">
        <v>1.9499999999999999E-3</v>
      </c>
      <c r="H2476" s="59">
        <v>1.9499999999999999E-3</v>
      </c>
      <c r="I2476" s="60" t="s">
        <v>58</v>
      </c>
      <c r="J2476" s="59">
        <v>0.10723000000000001</v>
      </c>
      <c r="K2476" s="59">
        <v>1.8000000000000001E-4</v>
      </c>
      <c r="L2476" s="59">
        <v>1.8000000000000001E-4</v>
      </c>
      <c r="M2476" s="60" t="s">
        <v>58</v>
      </c>
      <c r="N2476" s="59">
        <v>6.9080000000000003E-2</v>
      </c>
      <c r="O2476" s="58">
        <v>224.01439999999999</v>
      </c>
      <c r="P2476" s="58">
        <v>224.01439999999999</v>
      </c>
      <c r="Q2476" s="74">
        <v>0.39700000000000002</v>
      </c>
      <c r="R2476" s="61" t="s">
        <v>58</v>
      </c>
      <c r="S2476" s="74">
        <v>153.39500000000001</v>
      </c>
      <c r="T2476" s="61" t="s">
        <v>58</v>
      </c>
      <c r="U2476" s="74">
        <v>9.9939999999999998</v>
      </c>
      <c r="V2476" s="74">
        <v>10.180999999999999</v>
      </c>
    </row>
    <row r="2477" spans="1:22" x14ac:dyDescent="0.25">
      <c r="A2477" s="53">
        <v>45217</v>
      </c>
      <c r="B2477" s="54">
        <v>12</v>
      </c>
      <c r="C2477" s="57">
        <v>136017933000</v>
      </c>
      <c r="D2477" s="60" t="s">
        <v>58</v>
      </c>
      <c r="E2477" s="60" t="s">
        <v>58</v>
      </c>
      <c r="F2477" s="57">
        <v>130295882391</v>
      </c>
      <c r="G2477" s="59">
        <v>4.2999999999999999E-4</v>
      </c>
      <c r="H2477" s="59">
        <v>4.2999999999999999E-4</v>
      </c>
      <c r="I2477" s="60" t="s">
        <v>58</v>
      </c>
      <c r="J2477" s="59">
        <v>0.17227999999999999</v>
      </c>
      <c r="K2477" s="59">
        <v>4.2999999999999999E-4</v>
      </c>
      <c r="L2477" s="59">
        <v>4.2999999999999999E-4</v>
      </c>
      <c r="M2477" s="60" t="s">
        <v>58</v>
      </c>
      <c r="N2477" s="59">
        <v>0.17227999999999999</v>
      </c>
      <c r="O2477" s="58">
        <v>224.11170000000001</v>
      </c>
      <c r="P2477" s="58">
        <v>224.11170000000001</v>
      </c>
      <c r="Q2477" s="74">
        <v>0.40799999999999997</v>
      </c>
      <c r="R2477" s="61" t="s">
        <v>58</v>
      </c>
      <c r="S2477" s="74">
        <v>157.785</v>
      </c>
      <c r="T2477" s="61" t="s">
        <v>58</v>
      </c>
      <c r="U2477" s="74">
        <v>9.9909999999999997</v>
      </c>
      <c r="V2477" s="74">
        <v>10.161</v>
      </c>
    </row>
    <row r="2478" spans="1:22" x14ac:dyDescent="0.25">
      <c r="A2478" s="53">
        <v>45218</v>
      </c>
      <c r="B2478" s="54">
        <v>12</v>
      </c>
      <c r="C2478" s="57">
        <v>136017933000</v>
      </c>
      <c r="D2478" s="60" t="s">
        <v>58</v>
      </c>
      <c r="E2478" s="60" t="s">
        <v>58</v>
      </c>
      <c r="F2478" s="57">
        <v>130329945838</v>
      </c>
      <c r="G2478" s="59">
        <v>6.9999999999999999E-4</v>
      </c>
      <c r="H2478" s="59">
        <v>6.9999999999999999E-4</v>
      </c>
      <c r="I2478" s="60" t="s">
        <v>58</v>
      </c>
      <c r="J2478" s="59">
        <v>0.13577</v>
      </c>
      <c r="K2478" s="59">
        <v>2.5999999999999998E-4</v>
      </c>
      <c r="L2478" s="59">
        <v>2.5999999999999998E-4</v>
      </c>
      <c r="M2478" s="60" t="s">
        <v>58</v>
      </c>
      <c r="N2478" s="59">
        <v>0.1004</v>
      </c>
      <c r="O2478" s="58">
        <v>224.1703</v>
      </c>
      <c r="P2478" s="58">
        <v>224.1703</v>
      </c>
      <c r="Q2478" s="74">
        <v>0.40500000000000003</v>
      </c>
      <c r="R2478" s="61" t="s">
        <v>58</v>
      </c>
      <c r="S2478" s="74">
        <v>156.785</v>
      </c>
      <c r="T2478" s="61" t="s">
        <v>58</v>
      </c>
      <c r="U2478" s="74">
        <v>9.9909999999999997</v>
      </c>
      <c r="V2478" s="74">
        <v>10.163</v>
      </c>
    </row>
    <row r="2479" spans="1:22" x14ac:dyDescent="0.25">
      <c r="A2479" s="53">
        <v>45219</v>
      </c>
      <c r="B2479" s="54">
        <v>12</v>
      </c>
      <c r="C2479" s="57">
        <v>136017933000</v>
      </c>
      <c r="D2479" s="60" t="s">
        <v>58</v>
      </c>
      <c r="E2479" s="60" t="s">
        <v>58</v>
      </c>
      <c r="F2479" s="57">
        <v>130278175364</v>
      </c>
      <c r="G2479" s="59">
        <v>2.9999999999999997E-4</v>
      </c>
      <c r="H2479" s="59">
        <v>2.9999999999999997E-4</v>
      </c>
      <c r="I2479" s="60" t="s">
        <v>58</v>
      </c>
      <c r="J2479" s="59">
        <v>3.7069999999999999E-2</v>
      </c>
      <c r="K2479" s="59">
        <v>-4.0000000000000002E-4</v>
      </c>
      <c r="L2479" s="59">
        <v>-4.0000000000000002E-4</v>
      </c>
      <c r="M2479" s="60" t="s">
        <v>58</v>
      </c>
      <c r="N2479" s="59">
        <v>-0.13533999999999999</v>
      </c>
      <c r="O2479" s="58">
        <v>224.0813</v>
      </c>
      <c r="P2479" s="58">
        <v>224.0813</v>
      </c>
      <c r="Q2479" s="74">
        <v>0.40300000000000002</v>
      </c>
      <c r="R2479" s="61" t="s">
        <v>58</v>
      </c>
      <c r="S2479" s="74">
        <v>155.785</v>
      </c>
      <c r="T2479" s="61" t="s">
        <v>58</v>
      </c>
      <c r="U2479" s="74">
        <v>10.231999999999999</v>
      </c>
      <c r="V2479" s="74">
        <v>10.329000000000001</v>
      </c>
    </row>
    <row r="2480" spans="1:22" x14ac:dyDescent="0.25">
      <c r="A2480" s="53">
        <v>45222</v>
      </c>
      <c r="B2480" s="54">
        <v>12</v>
      </c>
      <c r="C2480" s="57">
        <v>136017933000</v>
      </c>
      <c r="D2480" s="60" t="s">
        <v>58</v>
      </c>
      <c r="E2480" s="60" t="s">
        <v>58</v>
      </c>
      <c r="F2480" s="57">
        <v>130357814864</v>
      </c>
      <c r="G2480" s="59">
        <v>9.1E-4</v>
      </c>
      <c r="H2480" s="59">
        <v>9.1E-4</v>
      </c>
      <c r="I2480" s="60" t="s">
        <v>58</v>
      </c>
      <c r="J2480" s="59">
        <v>5.7049999999999997E-2</v>
      </c>
      <c r="K2480" s="59">
        <v>6.0999999999999997E-4</v>
      </c>
      <c r="L2480" s="59">
        <v>6.0999999999999997E-4</v>
      </c>
      <c r="M2480" s="60" t="s">
        <v>58</v>
      </c>
      <c r="N2480" s="59">
        <v>7.7410000000000007E-2</v>
      </c>
      <c r="O2480" s="58">
        <v>224.2182</v>
      </c>
      <c r="P2480" s="58">
        <v>224.2182</v>
      </c>
      <c r="Q2480" s="74">
        <v>0.39500000000000002</v>
      </c>
      <c r="R2480" s="61" t="s">
        <v>58</v>
      </c>
      <c r="S2480" s="74">
        <v>152.785</v>
      </c>
      <c r="T2480" s="61" t="s">
        <v>58</v>
      </c>
      <c r="U2480" s="74">
        <v>10.292</v>
      </c>
      <c r="V2480" s="74">
        <v>10.382999999999999</v>
      </c>
    </row>
    <row r="2481" spans="1:22" x14ac:dyDescent="0.25">
      <c r="A2481" s="53">
        <v>45223</v>
      </c>
      <c r="B2481" s="54">
        <v>12</v>
      </c>
      <c r="C2481" s="57">
        <v>136017933000</v>
      </c>
      <c r="D2481" s="60" t="s">
        <v>58</v>
      </c>
      <c r="E2481" s="60" t="s">
        <v>58</v>
      </c>
      <c r="F2481" s="57">
        <v>130414908893</v>
      </c>
      <c r="G2481" s="59">
        <v>1.3500000000000001E-3</v>
      </c>
      <c r="H2481" s="59">
        <v>1.3500000000000001E-3</v>
      </c>
      <c r="I2481" s="60" t="s">
        <v>58</v>
      </c>
      <c r="J2481" s="59">
        <v>7.2989999999999999E-2</v>
      </c>
      <c r="K2481" s="59">
        <v>4.4000000000000002E-4</v>
      </c>
      <c r="L2481" s="59">
        <v>4.4000000000000002E-4</v>
      </c>
      <c r="M2481" s="60" t="s">
        <v>58</v>
      </c>
      <c r="N2481" s="59">
        <v>0.17382</v>
      </c>
      <c r="O2481" s="58">
        <v>224.31639999999999</v>
      </c>
      <c r="P2481" s="58">
        <v>224.31639999999999</v>
      </c>
      <c r="Q2481" s="74">
        <v>0.39200000000000002</v>
      </c>
      <c r="R2481" s="61" t="s">
        <v>58</v>
      </c>
      <c r="S2481" s="74">
        <v>151.785</v>
      </c>
      <c r="T2481" s="61" t="s">
        <v>58</v>
      </c>
      <c r="U2481" s="74">
        <v>10.247</v>
      </c>
      <c r="V2481" s="74">
        <v>10.342000000000001</v>
      </c>
    </row>
    <row r="2482" spans="1:22" x14ac:dyDescent="0.25">
      <c r="A2482" s="53">
        <v>45224</v>
      </c>
      <c r="B2482" s="54">
        <v>12</v>
      </c>
      <c r="C2482" s="57">
        <v>139062824000</v>
      </c>
      <c r="D2482" s="60" t="s">
        <v>58</v>
      </c>
      <c r="E2482" s="60" t="s">
        <v>58</v>
      </c>
      <c r="F2482" s="57">
        <v>133407405093</v>
      </c>
      <c r="G2482" s="59">
        <v>2.7E-4</v>
      </c>
      <c r="H2482" s="59">
        <v>2.7E-4</v>
      </c>
      <c r="I2482" s="60" t="s">
        <v>58</v>
      </c>
      <c r="J2482" s="59">
        <v>0.10489999999999999</v>
      </c>
      <c r="K2482" s="59">
        <v>2.7E-4</v>
      </c>
      <c r="L2482" s="59">
        <v>2.7E-4</v>
      </c>
      <c r="M2482" s="60" t="s">
        <v>58</v>
      </c>
      <c r="N2482" s="59">
        <v>0.10489999999999999</v>
      </c>
      <c r="O2482" s="58">
        <v>224.3776</v>
      </c>
      <c r="P2482" s="58">
        <v>224.3776</v>
      </c>
      <c r="Q2482" s="74">
        <v>0.38700000000000001</v>
      </c>
      <c r="R2482" s="61" t="s">
        <v>58</v>
      </c>
      <c r="S2482" s="74">
        <v>149.79900000000001</v>
      </c>
      <c r="T2482" s="61" t="s">
        <v>58</v>
      </c>
      <c r="U2482" s="74">
        <v>10.239000000000001</v>
      </c>
      <c r="V2482" s="74">
        <v>10.34</v>
      </c>
    </row>
    <row r="2483" spans="1:22" x14ac:dyDescent="0.25">
      <c r="A2483" s="53">
        <v>45225</v>
      </c>
      <c r="B2483" s="54">
        <v>12</v>
      </c>
      <c r="C2483" s="57">
        <v>139062824000</v>
      </c>
      <c r="D2483" s="60" t="s">
        <v>58</v>
      </c>
      <c r="E2483" s="60" t="s">
        <v>58</v>
      </c>
      <c r="F2483" s="57">
        <v>133444207506</v>
      </c>
      <c r="G2483" s="59">
        <v>5.5000000000000003E-4</v>
      </c>
      <c r="H2483" s="59">
        <v>5.5000000000000003E-4</v>
      </c>
      <c r="I2483" s="60" t="s">
        <v>58</v>
      </c>
      <c r="J2483" s="59">
        <v>0.10556</v>
      </c>
      <c r="K2483" s="59">
        <v>2.7999999999999998E-4</v>
      </c>
      <c r="L2483" s="59">
        <v>2.7999999999999998E-4</v>
      </c>
      <c r="M2483" s="60" t="s">
        <v>58</v>
      </c>
      <c r="N2483" s="59">
        <v>0.10621999999999999</v>
      </c>
      <c r="O2483" s="58">
        <v>224.43950000000001</v>
      </c>
      <c r="P2483" s="58">
        <v>224.43950000000001</v>
      </c>
      <c r="Q2483" s="74">
        <v>0.38500000000000001</v>
      </c>
      <c r="R2483" s="61" t="s">
        <v>58</v>
      </c>
      <c r="S2483" s="74">
        <v>148.79900000000001</v>
      </c>
      <c r="T2483" s="61" t="s">
        <v>58</v>
      </c>
      <c r="U2483" s="74">
        <v>10.242000000000001</v>
      </c>
      <c r="V2483" s="74">
        <v>10.34</v>
      </c>
    </row>
    <row r="2484" spans="1:22" x14ac:dyDescent="0.25">
      <c r="A2484" s="53">
        <v>45226</v>
      </c>
      <c r="B2484" s="54">
        <v>12</v>
      </c>
      <c r="C2484" s="57">
        <v>139062824000</v>
      </c>
      <c r="D2484" s="60" t="s">
        <v>58</v>
      </c>
      <c r="E2484" s="60" t="s">
        <v>58</v>
      </c>
      <c r="F2484" s="57">
        <v>133498362703</v>
      </c>
      <c r="G2484" s="59">
        <v>9.5E-4</v>
      </c>
      <c r="H2484" s="59">
        <v>9.5E-4</v>
      </c>
      <c r="I2484" s="60" t="s">
        <v>58</v>
      </c>
      <c r="J2484" s="59">
        <v>0.12345</v>
      </c>
      <c r="K2484" s="59">
        <v>4.0999999999999999E-4</v>
      </c>
      <c r="L2484" s="59">
        <v>4.0999999999999999E-4</v>
      </c>
      <c r="M2484" s="60" t="s">
        <v>58</v>
      </c>
      <c r="N2484" s="59">
        <v>0.16009999999999999</v>
      </c>
      <c r="O2484" s="58">
        <v>224.53059999999999</v>
      </c>
      <c r="P2484" s="58">
        <v>224.53059999999999</v>
      </c>
      <c r="Q2484" s="74">
        <v>0.38200000000000001</v>
      </c>
      <c r="R2484" s="61" t="s">
        <v>58</v>
      </c>
      <c r="S2484" s="74">
        <v>147.79900000000001</v>
      </c>
      <c r="T2484" s="61" t="s">
        <v>58</v>
      </c>
      <c r="U2484" s="74">
        <v>10.208</v>
      </c>
      <c r="V2484" s="74">
        <v>10.305999999999999</v>
      </c>
    </row>
    <row r="2485" spans="1:22" x14ac:dyDescent="0.25">
      <c r="A2485" s="53">
        <v>45229</v>
      </c>
      <c r="B2485" s="54">
        <v>12</v>
      </c>
      <c r="C2485" s="57">
        <v>139062824000</v>
      </c>
      <c r="D2485" s="60" t="s">
        <v>58</v>
      </c>
      <c r="E2485" s="60" t="s">
        <v>58</v>
      </c>
      <c r="F2485" s="57">
        <v>133601855017</v>
      </c>
      <c r="G2485" s="59">
        <v>1.73E-3</v>
      </c>
      <c r="H2485" s="59">
        <v>1.73E-3</v>
      </c>
      <c r="I2485" s="60" t="s">
        <v>58</v>
      </c>
      <c r="J2485" s="59">
        <v>0.11124000000000001</v>
      </c>
      <c r="K2485" s="59">
        <v>7.7999999999999999E-4</v>
      </c>
      <c r="L2485" s="59">
        <v>7.7999999999999999E-4</v>
      </c>
      <c r="M2485" s="60" t="s">
        <v>58</v>
      </c>
      <c r="N2485" s="59">
        <v>9.9159999999999998E-2</v>
      </c>
      <c r="O2485" s="58">
        <v>224.7046</v>
      </c>
      <c r="P2485" s="58">
        <v>224.7046</v>
      </c>
      <c r="Q2485" s="74">
        <v>0.375</v>
      </c>
      <c r="R2485" s="61" t="s">
        <v>58</v>
      </c>
      <c r="S2485" s="74">
        <v>144.79900000000001</v>
      </c>
      <c r="T2485" s="61" t="s">
        <v>58</v>
      </c>
      <c r="U2485" s="74">
        <v>10.225</v>
      </c>
      <c r="V2485" s="74">
        <v>10.319000000000001</v>
      </c>
    </row>
    <row r="2486" spans="1:22" x14ac:dyDescent="0.25">
      <c r="A2486" s="53">
        <v>45230</v>
      </c>
      <c r="B2486" s="54">
        <v>12</v>
      </c>
      <c r="C2486" s="57">
        <v>139062824000</v>
      </c>
      <c r="D2486" s="60" t="s">
        <v>58</v>
      </c>
      <c r="E2486" s="60" t="s">
        <v>58</v>
      </c>
      <c r="F2486" s="57">
        <v>133629970727</v>
      </c>
      <c r="G2486" s="59">
        <v>1.9400000000000001E-3</v>
      </c>
      <c r="H2486" s="59">
        <v>1.9400000000000001E-3</v>
      </c>
      <c r="I2486" s="60" t="s">
        <v>58</v>
      </c>
      <c r="J2486" s="59">
        <v>0.10673000000000001</v>
      </c>
      <c r="K2486" s="59">
        <v>2.1000000000000001E-4</v>
      </c>
      <c r="L2486" s="59">
        <v>2.1000000000000001E-4</v>
      </c>
      <c r="M2486" s="60" t="s">
        <v>58</v>
      </c>
      <c r="N2486" s="59">
        <v>8.0060000000000006E-2</v>
      </c>
      <c r="O2486" s="58">
        <v>224.75190000000001</v>
      </c>
      <c r="P2486" s="58">
        <v>224.75190000000001</v>
      </c>
      <c r="Q2486" s="74">
        <v>0.372</v>
      </c>
      <c r="R2486" s="61" t="s">
        <v>58</v>
      </c>
      <c r="S2486" s="74">
        <v>143.79900000000001</v>
      </c>
      <c r="T2486" s="61" t="s">
        <v>58</v>
      </c>
      <c r="U2486" s="74">
        <v>10.247999999999999</v>
      </c>
      <c r="V2486" s="74">
        <v>10.337</v>
      </c>
    </row>
    <row r="2487" spans="1:22" x14ac:dyDescent="0.25">
      <c r="A2487" s="53">
        <v>45231</v>
      </c>
      <c r="B2487" s="54">
        <v>12</v>
      </c>
      <c r="C2487" s="57">
        <v>139103954000</v>
      </c>
      <c r="D2487" s="60" t="s">
        <v>58</v>
      </c>
      <c r="E2487" s="60" t="s">
        <v>58</v>
      </c>
      <c r="F2487" s="57">
        <v>133719141083</v>
      </c>
      <c r="G2487" s="59">
        <v>3.6999999999999999E-4</v>
      </c>
      <c r="H2487" s="59">
        <v>3.6999999999999999E-4</v>
      </c>
      <c r="I2487" s="60" t="s">
        <v>58</v>
      </c>
      <c r="J2487" s="59">
        <v>0.14396999999999999</v>
      </c>
      <c r="K2487" s="59">
        <v>3.6999999999999999E-4</v>
      </c>
      <c r="L2487" s="59">
        <v>3.6999999999999999E-4</v>
      </c>
      <c r="M2487" s="60" t="s">
        <v>58</v>
      </c>
      <c r="N2487" s="59">
        <v>0.14396999999999999</v>
      </c>
      <c r="O2487" s="58">
        <v>224.83449999999999</v>
      </c>
      <c r="P2487" s="58">
        <v>224.83449999999999</v>
      </c>
      <c r="Q2487" s="74">
        <v>0.37</v>
      </c>
      <c r="R2487" s="61" t="s">
        <v>58</v>
      </c>
      <c r="S2487" s="74">
        <v>142.786</v>
      </c>
      <c r="T2487" s="61" t="s">
        <v>58</v>
      </c>
      <c r="U2487" s="74">
        <v>10.223000000000001</v>
      </c>
      <c r="V2487" s="74">
        <v>10.311999999999999</v>
      </c>
    </row>
    <row r="2488" spans="1:22" x14ac:dyDescent="0.25">
      <c r="A2488" s="53">
        <v>45232</v>
      </c>
      <c r="B2488" s="54">
        <v>12</v>
      </c>
      <c r="C2488" s="57">
        <v>139103954000</v>
      </c>
      <c r="D2488" s="60" t="s">
        <v>58</v>
      </c>
      <c r="E2488" s="60" t="s">
        <v>58</v>
      </c>
      <c r="F2488" s="57">
        <v>133786894634</v>
      </c>
      <c r="G2488" s="59">
        <v>8.7000000000000001E-4</v>
      </c>
      <c r="H2488" s="59">
        <v>8.7000000000000001E-4</v>
      </c>
      <c r="I2488" s="60" t="s">
        <v>58</v>
      </c>
      <c r="J2488" s="59">
        <v>0.17344999999999999</v>
      </c>
      <c r="K2488" s="59">
        <v>5.1000000000000004E-4</v>
      </c>
      <c r="L2488" s="59">
        <v>5.1000000000000004E-4</v>
      </c>
      <c r="M2488" s="60" t="s">
        <v>58</v>
      </c>
      <c r="N2488" s="59">
        <v>0.20369999999999999</v>
      </c>
      <c r="O2488" s="58">
        <v>224.9485</v>
      </c>
      <c r="P2488" s="58">
        <v>224.9485</v>
      </c>
      <c r="Q2488" s="74">
        <v>0.36699999999999999</v>
      </c>
      <c r="R2488" s="61" t="s">
        <v>58</v>
      </c>
      <c r="S2488" s="74">
        <v>141.786</v>
      </c>
      <c r="T2488" s="61" t="s">
        <v>58</v>
      </c>
      <c r="U2488" s="74">
        <v>10.151</v>
      </c>
      <c r="V2488" s="74">
        <v>10.249000000000001</v>
      </c>
    </row>
    <row r="2489" spans="1:22" x14ac:dyDescent="0.25">
      <c r="A2489" s="53">
        <v>45233</v>
      </c>
      <c r="B2489" s="54">
        <v>12</v>
      </c>
      <c r="C2489" s="57">
        <v>139103954000</v>
      </c>
      <c r="D2489" s="60" t="s">
        <v>58</v>
      </c>
      <c r="E2489" s="60" t="s">
        <v>58</v>
      </c>
      <c r="F2489" s="57">
        <v>133879093248</v>
      </c>
      <c r="G2489" s="59">
        <v>1.56E-3</v>
      </c>
      <c r="H2489" s="59">
        <v>1.56E-3</v>
      </c>
      <c r="I2489" s="60" t="s">
        <v>58</v>
      </c>
      <c r="J2489" s="59">
        <v>0.21007000000000001</v>
      </c>
      <c r="K2489" s="59">
        <v>6.8999999999999997E-4</v>
      </c>
      <c r="L2489" s="59">
        <v>6.8999999999999997E-4</v>
      </c>
      <c r="M2489" s="60" t="s">
        <v>58</v>
      </c>
      <c r="N2489" s="59">
        <v>0.28677999999999998</v>
      </c>
      <c r="O2489" s="58">
        <v>225.1035</v>
      </c>
      <c r="P2489" s="58">
        <v>225.1035</v>
      </c>
      <c r="Q2489" s="74">
        <v>0.36499999999999999</v>
      </c>
      <c r="R2489" s="61" t="s">
        <v>58</v>
      </c>
      <c r="S2489" s="74">
        <v>140.786</v>
      </c>
      <c r="T2489" s="61" t="s">
        <v>58</v>
      </c>
      <c r="U2489" s="74">
        <v>10.003</v>
      </c>
      <c r="V2489" s="74">
        <v>10.135</v>
      </c>
    </row>
    <row r="2490" spans="1:22" x14ac:dyDescent="0.25">
      <c r="A2490" s="53">
        <v>45236</v>
      </c>
      <c r="B2490" s="54">
        <v>12</v>
      </c>
      <c r="C2490" s="57">
        <v>139103954000</v>
      </c>
      <c r="D2490" s="60" t="s">
        <v>58</v>
      </c>
      <c r="E2490" s="60" t="s">
        <v>58</v>
      </c>
      <c r="F2490" s="57">
        <v>133991495012</v>
      </c>
      <c r="G2490" s="59">
        <v>2.4099999999999998E-3</v>
      </c>
      <c r="H2490" s="59">
        <v>2.4099999999999998E-3</v>
      </c>
      <c r="I2490" s="60" t="s">
        <v>58</v>
      </c>
      <c r="J2490" s="59">
        <v>0.15781000000000001</v>
      </c>
      <c r="K2490" s="59">
        <v>8.4000000000000003E-4</v>
      </c>
      <c r="L2490" s="59">
        <v>8.4000000000000003E-4</v>
      </c>
      <c r="M2490" s="60" t="s">
        <v>58</v>
      </c>
      <c r="N2490" s="59">
        <v>0.10781</v>
      </c>
      <c r="O2490" s="58">
        <v>225.29249999999999</v>
      </c>
      <c r="P2490" s="58">
        <v>225.29249999999999</v>
      </c>
      <c r="Q2490" s="74">
        <v>0.35699999999999998</v>
      </c>
      <c r="R2490" s="61" t="s">
        <v>58</v>
      </c>
      <c r="S2490" s="74">
        <v>137.786</v>
      </c>
      <c r="T2490" s="61" t="s">
        <v>58</v>
      </c>
      <c r="U2490" s="74">
        <v>9.9939999999999998</v>
      </c>
      <c r="V2490" s="74">
        <v>10.128</v>
      </c>
    </row>
    <row r="2491" spans="1:22" x14ac:dyDescent="0.25">
      <c r="A2491" s="53">
        <v>45237</v>
      </c>
      <c r="B2491" s="54">
        <v>12</v>
      </c>
      <c r="C2491" s="57">
        <v>139103954000</v>
      </c>
      <c r="D2491" s="60" t="s">
        <v>58</v>
      </c>
      <c r="E2491" s="60" t="s">
        <v>58</v>
      </c>
      <c r="F2491" s="57">
        <v>134025123460</v>
      </c>
      <c r="G2491" s="59">
        <v>2.66E-3</v>
      </c>
      <c r="H2491" s="59">
        <v>2.66E-3</v>
      </c>
      <c r="I2491" s="60" t="s">
        <v>58</v>
      </c>
      <c r="J2491" s="59">
        <v>0.14879999999999999</v>
      </c>
      <c r="K2491" s="59">
        <v>2.5000000000000001E-4</v>
      </c>
      <c r="L2491" s="59">
        <v>2.5000000000000001E-4</v>
      </c>
      <c r="M2491" s="60" t="s">
        <v>58</v>
      </c>
      <c r="N2491" s="59">
        <v>9.6199999999999994E-2</v>
      </c>
      <c r="O2491" s="58">
        <v>225.34899999999999</v>
      </c>
      <c r="P2491" s="58">
        <v>225.34899999999999</v>
      </c>
      <c r="Q2491" s="74">
        <v>0.35399999999999998</v>
      </c>
      <c r="R2491" s="61" t="s">
        <v>58</v>
      </c>
      <c r="S2491" s="74">
        <v>136.786</v>
      </c>
      <c r="T2491" s="61" t="s">
        <v>58</v>
      </c>
      <c r="U2491" s="74">
        <v>9.9979999999999993</v>
      </c>
      <c r="V2491" s="74">
        <v>10.134</v>
      </c>
    </row>
    <row r="2492" spans="1:22" x14ac:dyDescent="0.25">
      <c r="A2492" s="53">
        <v>45238</v>
      </c>
      <c r="B2492" s="54">
        <v>12</v>
      </c>
      <c r="C2492" s="57">
        <v>130218063000</v>
      </c>
      <c r="D2492" s="60" t="s">
        <v>58</v>
      </c>
      <c r="E2492" s="60" t="s">
        <v>58</v>
      </c>
      <c r="F2492" s="57">
        <v>124709825723</v>
      </c>
      <c r="G2492" s="59">
        <v>2.7E-4</v>
      </c>
      <c r="H2492" s="59">
        <v>2.7E-4</v>
      </c>
      <c r="I2492" s="60" t="s">
        <v>58</v>
      </c>
      <c r="J2492" s="59">
        <v>0.10517</v>
      </c>
      <c r="K2492" s="59">
        <v>2.7E-4</v>
      </c>
      <c r="L2492" s="59">
        <v>2.7E-4</v>
      </c>
      <c r="M2492" s="60" t="s">
        <v>58</v>
      </c>
      <c r="N2492" s="59">
        <v>0.10517</v>
      </c>
      <c r="O2492" s="58">
        <v>225.41059999999999</v>
      </c>
      <c r="P2492" s="58">
        <v>225.41059999999999</v>
      </c>
      <c r="Q2492" s="74">
        <v>0.41</v>
      </c>
      <c r="R2492" s="61" t="s">
        <v>58</v>
      </c>
      <c r="S2492" s="74">
        <v>158.49600000000001</v>
      </c>
      <c r="T2492" s="61" t="s">
        <v>58</v>
      </c>
      <c r="U2492" s="74">
        <v>10.045999999999999</v>
      </c>
      <c r="V2492" s="74">
        <v>10.173</v>
      </c>
    </row>
    <row r="2493" spans="1:22" x14ac:dyDescent="0.25">
      <c r="A2493" s="53">
        <v>45239</v>
      </c>
      <c r="B2493" s="54">
        <v>12</v>
      </c>
      <c r="C2493" s="57">
        <v>130218063000</v>
      </c>
      <c r="D2493" s="60" t="s">
        <v>58</v>
      </c>
      <c r="E2493" s="60" t="s">
        <v>58</v>
      </c>
      <c r="F2493" s="57">
        <v>124744111683</v>
      </c>
      <c r="G2493" s="59">
        <v>5.5000000000000003E-4</v>
      </c>
      <c r="H2493" s="59">
        <v>5.5000000000000003E-4</v>
      </c>
      <c r="I2493" s="60" t="s">
        <v>58</v>
      </c>
      <c r="J2493" s="59">
        <v>0.10551000000000001</v>
      </c>
      <c r="K2493" s="59">
        <v>2.7E-4</v>
      </c>
      <c r="L2493" s="59">
        <v>2.7E-4</v>
      </c>
      <c r="M2493" s="60" t="s">
        <v>58</v>
      </c>
      <c r="N2493" s="59">
        <v>0.10584</v>
      </c>
      <c r="O2493" s="58">
        <v>225.4726</v>
      </c>
      <c r="P2493" s="58">
        <v>225.4726</v>
      </c>
      <c r="Q2493" s="74">
        <v>0.40699999999999997</v>
      </c>
      <c r="R2493" s="61" t="s">
        <v>58</v>
      </c>
      <c r="S2493" s="74">
        <v>157.49600000000001</v>
      </c>
      <c r="T2493" s="61" t="s">
        <v>58</v>
      </c>
      <c r="U2493" s="74">
        <v>10.044</v>
      </c>
      <c r="V2493" s="74">
        <v>10.172000000000001</v>
      </c>
    </row>
    <row r="2494" spans="1:22" x14ac:dyDescent="0.25">
      <c r="A2494" s="53">
        <v>45240</v>
      </c>
      <c r="B2494" s="54">
        <v>12</v>
      </c>
      <c r="C2494" s="57">
        <v>130218063000</v>
      </c>
      <c r="D2494" s="60" t="s">
        <v>58</v>
      </c>
      <c r="E2494" s="60" t="s">
        <v>58</v>
      </c>
      <c r="F2494" s="57">
        <v>124778151621</v>
      </c>
      <c r="G2494" s="59">
        <v>8.1999999999999998E-4</v>
      </c>
      <c r="H2494" s="59">
        <v>8.1999999999999998E-4</v>
      </c>
      <c r="I2494" s="60" t="s">
        <v>58</v>
      </c>
      <c r="J2494" s="59">
        <v>0.10534</v>
      </c>
      <c r="K2494" s="59">
        <v>2.7E-4</v>
      </c>
      <c r="L2494" s="59">
        <v>2.7E-4</v>
      </c>
      <c r="M2494" s="60" t="s">
        <v>58</v>
      </c>
      <c r="N2494" s="59">
        <v>0.10502</v>
      </c>
      <c r="O2494" s="58">
        <v>225.5341</v>
      </c>
      <c r="P2494" s="58">
        <v>225.5341</v>
      </c>
      <c r="Q2494" s="74">
        <v>0.40500000000000003</v>
      </c>
      <c r="R2494" s="61" t="s">
        <v>58</v>
      </c>
      <c r="S2494" s="74">
        <v>156.49600000000001</v>
      </c>
      <c r="T2494" s="61" t="s">
        <v>58</v>
      </c>
      <c r="U2494" s="74">
        <v>10.044</v>
      </c>
      <c r="V2494" s="74">
        <v>10.172000000000001</v>
      </c>
    </row>
    <row r="2495" spans="1:22" x14ac:dyDescent="0.25">
      <c r="A2495" s="53">
        <v>45243</v>
      </c>
      <c r="B2495" s="54">
        <v>12</v>
      </c>
      <c r="C2495" s="57">
        <v>130218063000</v>
      </c>
      <c r="D2495" s="60" t="s">
        <v>58</v>
      </c>
      <c r="E2495" s="60" t="s">
        <v>58</v>
      </c>
      <c r="F2495" s="57">
        <v>124870633804</v>
      </c>
      <c r="G2495" s="59">
        <v>1.56E-3</v>
      </c>
      <c r="H2495" s="59">
        <v>1.56E-3</v>
      </c>
      <c r="I2495" s="60" t="s">
        <v>58</v>
      </c>
      <c r="J2495" s="59">
        <v>9.9959999999999993E-2</v>
      </c>
      <c r="K2495" s="59">
        <v>7.3999999999999999E-4</v>
      </c>
      <c r="L2495" s="59">
        <v>7.3999999999999999E-4</v>
      </c>
      <c r="M2495" s="60" t="s">
        <v>58</v>
      </c>
      <c r="N2495" s="59">
        <v>9.4600000000000004E-2</v>
      </c>
      <c r="O2495" s="58">
        <v>225.7013</v>
      </c>
      <c r="P2495" s="58">
        <v>225.7013</v>
      </c>
      <c r="Q2495" s="74">
        <v>0.39700000000000002</v>
      </c>
      <c r="R2495" s="61" t="s">
        <v>58</v>
      </c>
      <c r="S2495" s="74">
        <v>153.49600000000001</v>
      </c>
      <c r="T2495" s="61" t="s">
        <v>58</v>
      </c>
      <c r="U2495" s="74">
        <v>10.057</v>
      </c>
      <c r="V2495" s="74">
        <v>10.19</v>
      </c>
    </row>
    <row r="2496" spans="1:22" x14ac:dyDescent="0.25">
      <c r="A2496" s="53">
        <v>45244</v>
      </c>
      <c r="B2496" s="54">
        <v>12</v>
      </c>
      <c r="C2496" s="57">
        <v>130218063000</v>
      </c>
      <c r="D2496" s="60" t="s">
        <v>58</v>
      </c>
      <c r="E2496" s="60" t="s">
        <v>58</v>
      </c>
      <c r="F2496" s="57">
        <v>124902200519</v>
      </c>
      <c r="G2496" s="59">
        <v>1.82E-3</v>
      </c>
      <c r="H2496" s="59">
        <v>1.82E-3</v>
      </c>
      <c r="I2496" s="60" t="s">
        <v>58</v>
      </c>
      <c r="J2496" s="59">
        <v>9.9519999999999997E-2</v>
      </c>
      <c r="K2496" s="59">
        <v>2.5000000000000001E-4</v>
      </c>
      <c r="L2496" s="59">
        <v>2.5000000000000001E-4</v>
      </c>
      <c r="M2496" s="60" t="s">
        <v>58</v>
      </c>
      <c r="N2496" s="59">
        <v>9.6930000000000002E-2</v>
      </c>
      <c r="O2496" s="58">
        <v>225.75829999999999</v>
      </c>
      <c r="P2496" s="58">
        <v>225.75829999999999</v>
      </c>
      <c r="Q2496" s="74">
        <v>0.39400000000000002</v>
      </c>
      <c r="R2496" s="61" t="s">
        <v>58</v>
      </c>
      <c r="S2496" s="74">
        <v>152.49600000000001</v>
      </c>
      <c r="T2496" s="61" t="s">
        <v>58</v>
      </c>
      <c r="U2496" s="74">
        <v>10.055999999999999</v>
      </c>
      <c r="V2496" s="74">
        <v>10.195</v>
      </c>
    </row>
    <row r="2497" spans="1:22" x14ac:dyDescent="0.25">
      <c r="A2497" s="53">
        <v>45245</v>
      </c>
      <c r="B2497" s="54">
        <v>12</v>
      </c>
      <c r="C2497" s="57">
        <v>130218063000</v>
      </c>
      <c r="D2497" s="60" t="s">
        <v>58</v>
      </c>
      <c r="E2497" s="60" t="s">
        <v>58</v>
      </c>
      <c r="F2497" s="57">
        <v>124937180053</v>
      </c>
      <c r="G2497" s="59">
        <v>2.7999999999999998E-4</v>
      </c>
      <c r="H2497" s="59">
        <v>2.7999999999999998E-4</v>
      </c>
      <c r="I2497" s="60" t="s">
        <v>58</v>
      </c>
      <c r="J2497" s="59">
        <v>0.10792</v>
      </c>
      <c r="K2497" s="59">
        <v>2.7999999999999998E-4</v>
      </c>
      <c r="L2497" s="59">
        <v>2.7999999999999998E-4</v>
      </c>
      <c r="M2497" s="60" t="s">
        <v>58</v>
      </c>
      <c r="N2497" s="59">
        <v>0.10792</v>
      </c>
      <c r="O2497" s="58">
        <v>225.82149999999999</v>
      </c>
      <c r="P2497" s="58">
        <v>225.82149999999999</v>
      </c>
      <c r="Q2497" s="74">
        <v>0.39200000000000002</v>
      </c>
      <c r="R2497" s="61" t="s">
        <v>58</v>
      </c>
      <c r="S2497" s="74">
        <v>151.49600000000001</v>
      </c>
      <c r="T2497" s="61" t="s">
        <v>58</v>
      </c>
      <c r="U2497" s="74">
        <v>10.050000000000001</v>
      </c>
      <c r="V2497" s="74">
        <v>10.193</v>
      </c>
    </row>
    <row r="2498" spans="1:22" x14ac:dyDescent="0.25">
      <c r="A2498" s="53">
        <v>45246</v>
      </c>
      <c r="B2498" s="54">
        <v>12</v>
      </c>
      <c r="C2498" s="57">
        <v>130218063000</v>
      </c>
      <c r="D2498" s="60" t="s">
        <v>58</v>
      </c>
      <c r="E2498" s="60" t="s">
        <v>58</v>
      </c>
      <c r="F2498" s="57">
        <v>124982526368</v>
      </c>
      <c r="G2498" s="59">
        <v>6.4000000000000005E-4</v>
      </c>
      <c r="H2498" s="59">
        <v>6.4000000000000005E-4</v>
      </c>
      <c r="I2498" s="60" t="s">
        <v>58</v>
      </c>
      <c r="J2498" s="59">
        <v>0.12485</v>
      </c>
      <c r="K2498" s="59">
        <v>3.6000000000000002E-4</v>
      </c>
      <c r="L2498" s="59">
        <v>3.6000000000000002E-4</v>
      </c>
      <c r="M2498" s="60" t="s">
        <v>58</v>
      </c>
      <c r="N2498" s="59">
        <v>0.14204</v>
      </c>
      <c r="O2498" s="58">
        <v>225.90350000000001</v>
      </c>
      <c r="P2498" s="58">
        <v>225.90350000000001</v>
      </c>
      <c r="Q2498" s="74">
        <v>0.38900000000000001</v>
      </c>
      <c r="R2498" s="61" t="s">
        <v>58</v>
      </c>
      <c r="S2498" s="74">
        <v>150.49600000000001</v>
      </c>
      <c r="T2498" s="61" t="s">
        <v>58</v>
      </c>
      <c r="U2498" s="74">
        <v>10.023</v>
      </c>
      <c r="V2498" s="74">
        <v>10.169</v>
      </c>
    </row>
    <row r="2499" spans="1:22" x14ac:dyDescent="0.25">
      <c r="A2499" s="53">
        <v>45247</v>
      </c>
      <c r="B2499" s="54">
        <v>12</v>
      </c>
      <c r="C2499" s="57">
        <v>130218063000</v>
      </c>
      <c r="D2499" s="60" t="s">
        <v>58</v>
      </c>
      <c r="E2499" s="60" t="s">
        <v>58</v>
      </c>
      <c r="F2499" s="57">
        <v>125043793543</v>
      </c>
      <c r="G2499" s="59">
        <v>1.1299999999999999E-3</v>
      </c>
      <c r="H2499" s="59">
        <v>1.1299999999999999E-3</v>
      </c>
      <c r="I2499" s="60" t="s">
        <v>58</v>
      </c>
      <c r="J2499" s="59">
        <v>0.14823</v>
      </c>
      <c r="K2499" s="59">
        <v>4.8999999999999998E-4</v>
      </c>
      <c r="L2499" s="59">
        <v>4.8999999999999998E-4</v>
      </c>
      <c r="M2499" s="60" t="s">
        <v>58</v>
      </c>
      <c r="N2499" s="59">
        <v>0.19647000000000001</v>
      </c>
      <c r="O2499" s="58">
        <v>226.01419999999999</v>
      </c>
      <c r="P2499" s="58">
        <v>226.01419999999999</v>
      </c>
      <c r="Q2499" s="74">
        <v>0.38700000000000001</v>
      </c>
      <c r="R2499" s="61" t="s">
        <v>58</v>
      </c>
      <c r="S2499" s="74">
        <v>149.49600000000001</v>
      </c>
      <c r="T2499" s="61" t="s">
        <v>58</v>
      </c>
      <c r="U2499" s="74">
        <v>9.9510000000000005</v>
      </c>
      <c r="V2499" s="74">
        <v>10.113</v>
      </c>
    </row>
    <row r="2500" spans="1:22" x14ac:dyDescent="0.25">
      <c r="A2500" s="53">
        <v>45250</v>
      </c>
      <c r="B2500" s="54">
        <v>12</v>
      </c>
      <c r="C2500" s="57">
        <v>130218063000</v>
      </c>
      <c r="D2500" s="60" t="s">
        <v>58</v>
      </c>
      <c r="E2500" s="60" t="s">
        <v>58</v>
      </c>
      <c r="F2500" s="57">
        <v>125149974994</v>
      </c>
      <c r="G2500" s="59">
        <v>1.98E-3</v>
      </c>
      <c r="H2500" s="59">
        <v>1.98E-3</v>
      </c>
      <c r="I2500" s="60" t="s">
        <v>58</v>
      </c>
      <c r="J2500" s="59">
        <v>0.1285</v>
      </c>
      <c r="K2500" s="59">
        <v>8.4999999999999995E-4</v>
      </c>
      <c r="L2500" s="59">
        <v>8.4999999999999995E-4</v>
      </c>
      <c r="M2500" s="60" t="s">
        <v>58</v>
      </c>
      <c r="N2500" s="59">
        <v>0.1091</v>
      </c>
      <c r="O2500" s="58">
        <v>226.2062</v>
      </c>
      <c r="P2500" s="58">
        <v>226.2062</v>
      </c>
      <c r="Q2500" s="74">
        <v>0.379</v>
      </c>
      <c r="R2500" s="61" t="s">
        <v>58</v>
      </c>
      <c r="S2500" s="74">
        <v>146.49600000000001</v>
      </c>
      <c r="T2500" s="61" t="s">
        <v>58</v>
      </c>
      <c r="U2500" s="74">
        <v>9.94</v>
      </c>
      <c r="V2500" s="74">
        <v>10.103</v>
      </c>
    </row>
    <row r="2501" spans="1:22" x14ac:dyDescent="0.25">
      <c r="A2501" s="53">
        <v>45251</v>
      </c>
      <c r="B2501" s="54">
        <v>12</v>
      </c>
      <c r="C2501" s="57">
        <v>130218063000</v>
      </c>
      <c r="D2501" s="60" t="s">
        <v>58</v>
      </c>
      <c r="E2501" s="60" t="s">
        <v>58</v>
      </c>
      <c r="F2501" s="57">
        <v>125177171332</v>
      </c>
      <c r="G2501" s="59">
        <v>2.2000000000000001E-3</v>
      </c>
      <c r="H2501" s="59">
        <v>2.2000000000000001E-3</v>
      </c>
      <c r="I2501" s="60" t="s">
        <v>58</v>
      </c>
      <c r="J2501" s="59">
        <v>0.12185</v>
      </c>
      <c r="K2501" s="59">
        <v>2.2000000000000001E-4</v>
      </c>
      <c r="L2501" s="59">
        <v>2.2000000000000001E-4</v>
      </c>
      <c r="M2501" s="60" t="s">
        <v>58</v>
      </c>
      <c r="N2501" s="59">
        <v>8.2769999999999996E-2</v>
      </c>
      <c r="O2501" s="58">
        <v>226.25530000000001</v>
      </c>
      <c r="P2501" s="58">
        <v>226.25530000000001</v>
      </c>
      <c r="Q2501" s="74">
        <v>0.377</v>
      </c>
      <c r="R2501" s="61" t="s">
        <v>58</v>
      </c>
      <c r="S2501" s="74">
        <v>145.49600000000001</v>
      </c>
      <c r="T2501" s="61" t="s">
        <v>58</v>
      </c>
      <c r="U2501" s="74">
        <v>9.9450000000000003</v>
      </c>
      <c r="V2501" s="74">
        <v>10.117000000000001</v>
      </c>
    </row>
    <row r="2502" spans="1:22" x14ac:dyDescent="0.25">
      <c r="A2502" s="53">
        <v>45252</v>
      </c>
      <c r="B2502" s="54">
        <v>12</v>
      </c>
      <c r="C2502" s="57">
        <v>135218063000</v>
      </c>
      <c r="D2502" s="60" t="s">
        <v>58</v>
      </c>
      <c r="E2502" s="60" t="s">
        <v>58</v>
      </c>
      <c r="F2502" s="57">
        <v>129881330120</v>
      </c>
      <c r="G2502" s="59">
        <v>6.4999999999999997E-4</v>
      </c>
      <c r="H2502" s="59">
        <v>6.4999999999999997E-4</v>
      </c>
      <c r="I2502" s="60" t="s">
        <v>58</v>
      </c>
      <c r="J2502" s="59">
        <v>0.27000999999999997</v>
      </c>
      <c r="K2502" s="59">
        <v>6.4999999999999997E-4</v>
      </c>
      <c r="L2502" s="59">
        <v>6.4999999999999997E-4</v>
      </c>
      <c r="M2502" s="60" t="s">
        <v>58</v>
      </c>
      <c r="N2502" s="59">
        <v>0.27000999999999997</v>
      </c>
      <c r="O2502" s="58">
        <v>226.40309999999999</v>
      </c>
      <c r="P2502" s="58">
        <v>226.40309999999999</v>
      </c>
      <c r="Q2502" s="74">
        <v>0.38700000000000001</v>
      </c>
      <c r="R2502" s="61" t="s">
        <v>58</v>
      </c>
      <c r="S2502" s="74">
        <v>149.69200000000001</v>
      </c>
      <c r="T2502" s="61" t="s">
        <v>58</v>
      </c>
      <c r="U2502" s="74">
        <v>9.8559999999999999</v>
      </c>
      <c r="V2502" s="74">
        <v>10.035</v>
      </c>
    </row>
    <row r="2503" spans="1:22" x14ac:dyDescent="0.25">
      <c r="A2503" s="53">
        <v>45253</v>
      </c>
      <c r="B2503" s="54">
        <v>12</v>
      </c>
      <c r="C2503" s="57">
        <v>135218063000</v>
      </c>
      <c r="D2503" s="60" t="s">
        <v>58</v>
      </c>
      <c r="E2503" s="60" t="s">
        <v>58</v>
      </c>
      <c r="F2503" s="57">
        <v>129913344398</v>
      </c>
      <c r="G2503" s="59">
        <v>8.9999999999999998E-4</v>
      </c>
      <c r="H2503" s="59">
        <v>8.9999999999999998E-4</v>
      </c>
      <c r="I2503" s="60" t="s">
        <v>58</v>
      </c>
      <c r="J2503" s="59">
        <v>0.17893999999999999</v>
      </c>
      <c r="K2503" s="59">
        <v>2.5000000000000001E-4</v>
      </c>
      <c r="L2503" s="59">
        <v>2.5000000000000001E-4</v>
      </c>
      <c r="M2503" s="60" t="s">
        <v>58</v>
      </c>
      <c r="N2503" s="59">
        <v>9.4399999999999998E-2</v>
      </c>
      <c r="O2503" s="58">
        <v>226.4589</v>
      </c>
      <c r="P2503" s="58">
        <v>226.4589</v>
      </c>
      <c r="Q2503" s="74">
        <v>0.38400000000000001</v>
      </c>
      <c r="R2503" s="61" t="s">
        <v>58</v>
      </c>
      <c r="S2503" s="74">
        <v>148.69200000000001</v>
      </c>
      <c r="T2503" s="61" t="s">
        <v>58</v>
      </c>
      <c r="U2503" s="74">
        <v>9.8559999999999999</v>
      </c>
      <c r="V2503" s="74">
        <v>10.039999999999999</v>
      </c>
    </row>
    <row r="2504" spans="1:22" x14ac:dyDescent="0.25">
      <c r="A2504" s="53">
        <v>45254</v>
      </c>
      <c r="B2504" s="54">
        <v>12</v>
      </c>
      <c r="C2504" s="57">
        <v>135218063000</v>
      </c>
      <c r="D2504" s="60" t="s">
        <v>58</v>
      </c>
      <c r="E2504" s="60" t="s">
        <v>58</v>
      </c>
      <c r="F2504" s="57">
        <v>129949506593</v>
      </c>
      <c r="G2504" s="59">
        <v>1.1800000000000001E-3</v>
      </c>
      <c r="H2504" s="59">
        <v>1.1800000000000001E-3</v>
      </c>
      <c r="I2504" s="60" t="s">
        <v>58</v>
      </c>
      <c r="J2504" s="59">
        <v>0.15453</v>
      </c>
      <c r="K2504" s="59">
        <v>2.7999999999999998E-4</v>
      </c>
      <c r="L2504" s="59">
        <v>2.7999999999999998E-4</v>
      </c>
      <c r="M2504" s="60" t="s">
        <v>58</v>
      </c>
      <c r="N2504" s="59">
        <v>0.10723000000000001</v>
      </c>
      <c r="O2504" s="58">
        <v>226.52199999999999</v>
      </c>
      <c r="P2504" s="58">
        <v>226.52199999999999</v>
      </c>
      <c r="Q2504" s="74">
        <v>0.38200000000000001</v>
      </c>
      <c r="R2504" s="61" t="s">
        <v>58</v>
      </c>
      <c r="S2504" s="74">
        <v>147.69200000000001</v>
      </c>
      <c r="T2504" s="61" t="s">
        <v>58</v>
      </c>
      <c r="U2504" s="74">
        <v>9.8550000000000004</v>
      </c>
      <c r="V2504" s="74">
        <v>10.038</v>
      </c>
    </row>
    <row r="2505" spans="1:22" x14ac:dyDescent="0.25">
      <c r="A2505" s="53">
        <v>45257</v>
      </c>
      <c r="B2505" s="54">
        <v>12</v>
      </c>
      <c r="C2505" s="57">
        <v>135218063000</v>
      </c>
      <c r="D2505" s="60" t="s">
        <v>58</v>
      </c>
      <c r="E2505" s="60" t="s">
        <v>58</v>
      </c>
      <c r="F2505" s="57">
        <v>130027338318</v>
      </c>
      <c r="G2505" s="59">
        <v>1.7799999999999999E-3</v>
      </c>
      <c r="H2505" s="59">
        <v>1.7799999999999999E-3</v>
      </c>
      <c r="I2505" s="60" t="s">
        <v>58</v>
      </c>
      <c r="J2505" s="59">
        <v>0.11446000000000001</v>
      </c>
      <c r="K2505" s="59">
        <v>5.9999999999999995E-4</v>
      </c>
      <c r="L2505" s="59">
        <v>5.9999999999999995E-4</v>
      </c>
      <c r="M2505" s="60" t="s">
        <v>58</v>
      </c>
      <c r="N2505" s="59">
        <v>7.578E-2</v>
      </c>
      <c r="O2505" s="58">
        <v>226.6576</v>
      </c>
      <c r="P2505" s="58">
        <v>226.6576</v>
      </c>
      <c r="Q2505" s="74">
        <v>0.374</v>
      </c>
      <c r="R2505" s="61" t="s">
        <v>58</v>
      </c>
      <c r="S2505" s="74">
        <v>144.69200000000001</v>
      </c>
      <c r="T2505" s="61" t="s">
        <v>58</v>
      </c>
      <c r="U2505" s="74">
        <v>9.9269999999999996</v>
      </c>
      <c r="V2505" s="74">
        <v>10.093</v>
      </c>
    </row>
    <row r="2506" spans="1:22" x14ac:dyDescent="0.25">
      <c r="A2506" s="53">
        <v>45258</v>
      </c>
      <c r="B2506" s="54">
        <v>12</v>
      </c>
      <c r="C2506" s="57">
        <v>135218063000</v>
      </c>
      <c r="D2506" s="60" t="s">
        <v>58</v>
      </c>
      <c r="E2506" s="60" t="s">
        <v>58</v>
      </c>
      <c r="F2506" s="57">
        <v>130053890105</v>
      </c>
      <c r="G2506" s="59">
        <v>1.98E-3</v>
      </c>
      <c r="H2506" s="59">
        <v>1.98E-3</v>
      </c>
      <c r="I2506" s="60" t="s">
        <v>58</v>
      </c>
      <c r="J2506" s="59">
        <v>0.10911999999999999</v>
      </c>
      <c r="K2506" s="59">
        <v>2.0000000000000001E-4</v>
      </c>
      <c r="L2506" s="59">
        <v>2.0000000000000001E-4</v>
      </c>
      <c r="M2506" s="60" t="s">
        <v>58</v>
      </c>
      <c r="N2506" s="59">
        <v>7.7590000000000006E-2</v>
      </c>
      <c r="O2506" s="58">
        <v>226.7039</v>
      </c>
      <c r="P2506" s="58">
        <v>226.7039</v>
      </c>
      <c r="Q2506" s="74">
        <v>0.371</v>
      </c>
      <c r="R2506" s="61" t="s">
        <v>58</v>
      </c>
      <c r="S2506" s="74">
        <v>143.69200000000001</v>
      </c>
      <c r="T2506" s="61" t="s">
        <v>58</v>
      </c>
      <c r="U2506" s="74">
        <v>9.9339999999999993</v>
      </c>
      <c r="V2506" s="74">
        <v>10.11</v>
      </c>
    </row>
    <row r="2507" spans="1:22" x14ac:dyDescent="0.25">
      <c r="A2507" s="53">
        <v>45259</v>
      </c>
      <c r="B2507" s="54">
        <v>11</v>
      </c>
      <c r="C2507" s="57">
        <v>122554703000</v>
      </c>
      <c r="D2507" s="60" t="s">
        <v>58</v>
      </c>
      <c r="E2507" s="60" t="s">
        <v>58</v>
      </c>
      <c r="F2507" s="57">
        <v>117371620952</v>
      </c>
      <c r="G2507" s="59">
        <v>2.5999999999999998E-4</v>
      </c>
      <c r="H2507" s="59">
        <v>2.5999999999999998E-4</v>
      </c>
      <c r="I2507" s="60" t="s">
        <v>58</v>
      </c>
      <c r="J2507" s="59">
        <v>0.10143000000000001</v>
      </c>
      <c r="K2507" s="59">
        <v>2.5999999999999998E-4</v>
      </c>
      <c r="L2507" s="59">
        <v>2.5999999999999998E-4</v>
      </c>
      <c r="M2507" s="60" t="s">
        <v>58</v>
      </c>
      <c r="N2507" s="59">
        <v>0.10143000000000001</v>
      </c>
      <c r="O2507" s="58">
        <v>226.7638</v>
      </c>
      <c r="P2507" s="58">
        <v>226.7638</v>
      </c>
      <c r="Q2507" s="74">
        <v>0.41299999999999998</v>
      </c>
      <c r="R2507" s="61" t="s">
        <v>58</v>
      </c>
      <c r="S2507" s="74">
        <v>159.059</v>
      </c>
      <c r="T2507" s="61" t="s">
        <v>58</v>
      </c>
      <c r="U2507" s="74">
        <v>9.9819999999999993</v>
      </c>
      <c r="V2507" s="74">
        <v>10.115</v>
      </c>
    </row>
    <row r="2508" spans="1:22" x14ac:dyDescent="0.25">
      <c r="A2508" s="53">
        <v>45260</v>
      </c>
      <c r="B2508" s="54">
        <v>11</v>
      </c>
      <c r="C2508" s="57">
        <v>122554703000</v>
      </c>
      <c r="D2508" s="60" t="s">
        <v>58</v>
      </c>
      <c r="E2508" s="60" t="s">
        <v>58</v>
      </c>
      <c r="F2508" s="57">
        <v>117388133881</v>
      </c>
      <c r="G2508" s="59">
        <v>4.0000000000000002E-4</v>
      </c>
      <c r="H2508" s="59">
        <v>4.0000000000000002E-4</v>
      </c>
      <c r="I2508" s="60" t="s">
        <v>58</v>
      </c>
      <c r="J2508" s="59">
        <v>7.6859999999999998E-2</v>
      </c>
      <c r="K2508" s="59">
        <v>1.3999999999999999E-4</v>
      </c>
      <c r="L2508" s="59">
        <v>1.3999999999999999E-4</v>
      </c>
      <c r="M2508" s="60" t="s">
        <v>58</v>
      </c>
      <c r="N2508" s="59">
        <v>5.2839999999999998E-2</v>
      </c>
      <c r="O2508" s="58">
        <v>226.79570000000001</v>
      </c>
      <c r="P2508" s="58">
        <v>226.79570000000001</v>
      </c>
      <c r="Q2508" s="74">
        <v>0.41</v>
      </c>
      <c r="R2508" s="61" t="s">
        <v>58</v>
      </c>
      <c r="S2508" s="74">
        <v>158.059</v>
      </c>
      <c r="T2508" s="61" t="s">
        <v>58</v>
      </c>
      <c r="U2508" s="74">
        <v>10.015000000000001</v>
      </c>
      <c r="V2508" s="74">
        <v>10.146000000000001</v>
      </c>
    </row>
    <row r="2509" spans="1:22" x14ac:dyDescent="0.25">
      <c r="A2509" s="53">
        <v>45261</v>
      </c>
      <c r="B2509" s="54">
        <v>11</v>
      </c>
      <c r="C2509" s="57">
        <v>122554703000</v>
      </c>
      <c r="D2509" s="60" t="s">
        <v>58</v>
      </c>
      <c r="E2509" s="60" t="s">
        <v>58</v>
      </c>
      <c r="F2509" s="57">
        <v>117409646658</v>
      </c>
      <c r="G2509" s="59">
        <v>5.9000000000000003E-4</v>
      </c>
      <c r="H2509" s="59">
        <v>5.9000000000000003E-4</v>
      </c>
      <c r="I2509" s="60" t="s">
        <v>58</v>
      </c>
      <c r="J2509" s="59">
        <v>7.4359999999999996E-2</v>
      </c>
      <c r="K2509" s="59">
        <v>1.8000000000000001E-4</v>
      </c>
      <c r="L2509" s="59">
        <v>1.8000000000000001E-4</v>
      </c>
      <c r="M2509" s="60" t="s">
        <v>58</v>
      </c>
      <c r="N2509" s="59">
        <v>6.9370000000000001E-2</v>
      </c>
      <c r="O2509" s="58">
        <v>226.8372</v>
      </c>
      <c r="P2509" s="58">
        <v>226.8372</v>
      </c>
      <c r="Q2509" s="74">
        <v>0.40799999999999997</v>
      </c>
      <c r="R2509" s="61" t="s">
        <v>58</v>
      </c>
      <c r="S2509" s="74">
        <v>157.059</v>
      </c>
      <c r="T2509" s="61" t="s">
        <v>58</v>
      </c>
      <c r="U2509" s="74">
        <v>10.047000000000001</v>
      </c>
      <c r="V2509" s="74">
        <v>10.167999999999999</v>
      </c>
    </row>
    <row r="2510" spans="1:22" x14ac:dyDescent="0.25">
      <c r="A2510" s="53">
        <v>45264</v>
      </c>
      <c r="B2510" s="54">
        <v>11</v>
      </c>
      <c r="C2510" s="57">
        <v>122554703000</v>
      </c>
      <c r="D2510" s="60" t="s">
        <v>58</v>
      </c>
      <c r="E2510" s="60" t="s">
        <v>58</v>
      </c>
      <c r="F2510" s="57">
        <v>117443140908</v>
      </c>
      <c r="G2510" s="59">
        <v>8.7000000000000001E-4</v>
      </c>
      <c r="H2510" s="59">
        <v>8.7000000000000001E-4</v>
      </c>
      <c r="I2510" s="60" t="s">
        <v>58</v>
      </c>
      <c r="J2510" s="59">
        <v>5.4699999999999999E-2</v>
      </c>
      <c r="K2510" s="59">
        <v>2.9E-4</v>
      </c>
      <c r="L2510" s="59">
        <v>2.9E-4</v>
      </c>
      <c r="M2510" s="60" t="s">
        <v>58</v>
      </c>
      <c r="N2510" s="59">
        <v>3.5409999999999997E-2</v>
      </c>
      <c r="O2510" s="58">
        <v>226.90190000000001</v>
      </c>
      <c r="P2510" s="58">
        <v>226.90190000000001</v>
      </c>
      <c r="Q2510" s="74">
        <v>0.4</v>
      </c>
      <c r="R2510" s="61" t="s">
        <v>58</v>
      </c>
      <c r="S2510" s="74">
        <v>154.059</v>
      </c>
      <c r="T2510" s="61" t="s">
        <v>58</v>
      </c>
      <c r="U2510" s="74">
        <v>10.186</v>
      </c>
      <c r="V2510" s="74">
        <v>10.298999999999999</v>
      </c>
    </row>
    <row r="2511" spans="1:22" x14ac:dyDescent="0.25">
      <c r="A2511" s="53">
        <v>45265</v>
      </c>
      <c r="B2511" s="54">
        <v>11</v>
      </c>
      <c r="C2511" s="57">
        <v>122554703000</v>
      </c>
      <c r="D2511" s="60" t="s">
        <v>58</v>
      </c>
      <c r="E2511" s="60" t="s">
        <v>58</v>
      </c>
      <c r="F2511" s="57">
        <v>117483208431</v>
      </c>
      <c r="G2511" s="59">
        <v>1.2099999999999999E-3</v>
      </c>
      <c r="H2511" s="59">
        <v>1.2099999999999999E-3</v>
      </c>
      <c r="I2511" s="60" t="s">
        <v>58</v>
      </c>
      <c r="J2511" s="59">
        <v>6.5549999999999997E-2</v>
      </c>
      <c r="K2511" s="59">
        <v>3.4000000000000002E-4</v>
      </c>
      <c r="L2511" s="59">
        <v>3.4000000000000002E-4</v>
      </c>
      <c r="M2511" s="60" t="s">
        <v>58</v>
      </c>
      <c r="N2511" s="59">
        <v>0.13297</v>
      </c>
      <c r="O2511" s="58">
        <v>226.9794</v>
      </c>
      <c r="P2511" s="58">
        <v>226.9794</v>
      </c>
      <c r="Q2511" s="74">
        <v>0.39700000000000002</v>
      </c>
      <c r="R2511" s="61" t="s">
        <v>58</v>
      </c>
      <c r="S2511" s="74">
        <v>153.059</v>
      </c>
      <c r="T2511" s="61" t="s">
        <v>58</v>
      </c>
      <c r="U2511" s="74">
        <v>10.161</v>
      </c>
      <c r="V2511" s="74">
        <v>10.282999999999999</v>
      </c>
    </row>
    <row r="2512" spans="1:22" x14ac:dyDescent="0.25">
      <c r="A2512" s="53">
        <v>45266</v>
      </c>
      <c r="B2512" s="54">
        <v>12</v>
      </c>
      <c r="C2512" s="57">
        <v>127271811000</v>
      </c>
      <c r="D2512" s="60" t="s">
        <v>58</v>
      </c>
      <c r="E2512" s="60" t="s">
        <v>58</v>
      </c>
      <c r="F2512" s="57">
        <v>121783974289</v>
      </c>
      <c r="G2512" s="59">
        <v>3.5E-4</v>
      </c>
      <c r="H2512" s="59">
        <v>3.5E-4</v>
      </c>
      <c r="I2512" s="60" t="s">
        <v>58</v>
      </c>
      <c r="J2512" s="59">
        <v>0.13497000000000001</v>
      </c>
      <c r="K2512" s="59">
        <v>3.5E-4</v>
      </c>
      <c r="L2512" s="59">
        <v>3.5E-4</v>
      </c>
      <c r="M2512" s="60" t="s">
        <v>58</v>
      </c>
      <c r="N2512" s="59">
        <v>0.13497000000000001</v>
      </c>
      <c r="O2512" s="58">
        <v>227.05789999999999</v>
      </c>
      <c r="P2512" s="58">
        <v>227.05789999999999</v>
      </c>
      <c r="Q2512" s="74">
        <v>0.41199999999999998</v>
      </c>
      <c r="R2512" s="61" t="s">
        <v>58</v>
      </c>
      <c r="S2512" s="74">
        <v>159.74600000000001</v>
      </c>
      <c r="T2512" s="61" t="s">
        <v>58</v>
      </c>
      <c r="U2512" s="74">
        <v>10.169</v>
      </c>
      <c r="V2512" s="74">
        <v>10.301</v>
      </c>
    </row>
    <row r="2513" spans="1:22" x14ac:dyDescent="0.25">
      <c r="A2513" s="53">
        <v>45267</v>
      </c>
      <c r="B2513" s="54">
        <v>12</v>
      </c>
      <c r="C2513" s="57">
        <v>127271811000</v>
      </c>
      <c r="D2513" s="60" t="s">
        <v>58</v>
      </c>
      <c r="E2513" s="60" t="s">
        <v>58</v>
      </c>
      <c r="F2513" s="57">
        <v>121817274704</v>
      </c>
      <c r="G2513" s="59">
        <v>6.2E-4</v>
      </c>
      <c r="H2513" s="59">
        <v>6.2E-4</v>
      </c>
      <c r="I2513" s="60" t="s">
        <v>58</v>
      </c>
      <c r="J2513" s="59">
        <v>0.12001000000000001</v>
      </c>
      <c r="K2513" s="59">
        <v>2.7E-4</v>
      </c>
      <c r="L2513" s="59">
        <v>2.7E-4</v>
      </c>
      <c r="M2513" s="60" t="s">
        <v>58</v>
      </c>
      <c r="N2513" s="59">
        <v>0.10524</v>
      </c>
      <c r="O2513" s="58">
        <v>227.12</v>
      </c>
      <c r="P2513" s="58">
        <v>227.12</v>
      </c>
      <c r="Q2513" s="74">
        <v>0.41</v>
      </c>
      <c r="R2513" s="61" t="s">
        <v>58</v>
      </c>
      <c r="S2513" s="74">
        <v>158.74600000000001</v>
      </c>
      <c r="T2513" s="61" t="s">
        <v>58</v>
      </c>
      <c r="U2513" s="74">
        <v>10.167999999999999</v>
      </c>
      <c r="V2513" s="74">
        <v>10.302</v>
      </c>
    </row>
    <row r="2514" spans="1:22" x14ac:dyDescent="0.25">
      <c r="A2514" s="53">
        <v>45268</v>
      </c>
      <c r="B2514" s="54">
        <v>12</v>
      </c>
      <c r="C2514" s="57">
        <v>127271811000</v>
      </c>
      <c r="D2514" s="60" t="s">
        <v>58</v>
      </c>
      <c r="E2514" s="60" t="s">
        <v>58</v>
      </c>
      <c r="F2514" s="57">
        <v>121853636427</v>
      </c>
      <c r="G2514" s="59">
        <v>9.2000000000000003E-4</v>
      </c>
      <c r="H2514" s="59">
        <v>9.2000000000000003E-4</v>
      </c>
      <c r="I2514" s="60" t="s">
        <v>58</v>
      </c>
      <c r="J2514" s="59">
        <v>0.11848</v>
      </c>
      <c r="K2514" s="59">
        <v>2.9999999999999997E-4</v>
      </c>
      <c r="L2514" s="59">
        <v>2.9999999999999997E-4</v>
      </c>
      <c r="M2514" s="60" t="s">
        <v>58</v>
      </c>
      <c r="N2514" s="59">
        <v>0.11541999999999999</v>
      </c>
      <c r="O2514" s="58">
        <v>227.18780000000001</v>
      </c>
      <c r="P2514" s="58">
        <v>227.18780000000001</v>
      </c>
      <c r="Q2514" s="74">
        <v>0.40699999999999997</v>
      </c>
      <c r="R2514" s="61" t="s">
        <v>58</v>
      </c>
      <c r="S2514" s="74">
        <v>157.74600000000001</v>
      </c>
      <c r="T2514" s="61" t="s">
        <v>58</v>
      </c>
      <c r="U2514" s="74">
        <v>10.164999999999999</v>
      </c>
      <c r="V2514" s="74">
        <v>10.295999999999999</v>
      </c>
    </row>
    <row r="2515" spans="1:22" x14ac:dyDescent="0.25">
      <c r="A2515" s="53">
        <v>45271</v>
      </c>
      <c r="B2515" s="54">
        <v>12</v>
      </c>
      <c r="C2515" s="57">
        <v>127271811000</v>
      </c>
      <c r="D2515" s="60" t="s">
        <v>58</v>
      </c>
      <c r="E2515" s="60" t="s">
        <v>58</v>
      </c>
      <c r="F2515" s="57">
        <v>121954083504</v>
      </c>
      <c r="G2515" s="59">
        <v>1.74E-3</v>
      </c>
      <c r="H2515" s="59">
        <v>1.74E-3</v>
      </c>
      <c r="I2515" s="60" t="s">
        <v>58</v>
      </c>
      <c r="J2515" s="59">
        <v>0.11210000000000001</v>
      </c>
      <c r="K2515" s="59">
        <v>8.1999999999999998E-4</v>
      </c>
      <c r="L2515" s="59">
        <v>8.1999999999999998E-4</v>
      </c>
      <c r="M2515" s="60" t="s">
        <v>58</v>
      </c>
      <c r="N2515" s="59">
        <v>0.10575</v>
      </c>
      <c r="O2515" s="58">
        <v>227.375</v>
      </c>
      <c r="P2515" s="58">
        <v>227.375</v>
      </c>
      <c r="Q2515" s="74">
        <v>0.4</v>
      </c>
      <c r="R2515" s="61" t="s">
        <v>58</v>
      </c>
      <c r="S2515" s="74">
        <v>154.74600000000001</v>
      </c>
      <c r="T2515" s="61" t="s">
        <v>58</v>
      </c>
      <c r="U2515" s="74">
        <v>10.16</v>
      </c>
      <c r="V2515" s="74">
        <v>10.295</v>
      </c>
    </row>
    <row r="2516" spans="1:22" x14ac:dyDescent="0.25">
      <c r="A2516" s="53">
        <v>45272</v>
      </c>
      <c r="B2516" s="54">
        <v>12</v>
      </c>
      <c r="C2516" s="57">
        <v>127271811000</v>
      </c>
      <c r="D2516" s="60" t="s">
        <v>58</v>
      </c>
      <c r="E2516" s="60" t="s">
        <v>58</v>
      </c>
      <c r="F2516" s="57">
        <v>122031152452</v>
      </c>
      <c r="G2516" s="59">
        <v>2.3800000000000002E-3</v>
      </c>
      <c r="H2516" s="59">
        <v>2.3800000000000002E-3</v>
      </c>
      <c r="I2516" s="60" t="s">
        <v>58</v>
      </c>
      <c r="J2516" s="59">
        <v>0.13213</v>
      </c>
      <c r="K2516" s="59">
        <v>6.3000000000000003E-4</v>
      </c>
      <c r="L2516" s="59">
        <v>6.3000000000000003E-4</v>
      </c>
      <c r="M2516" s="60" t="s">
        <v>58</v>
      </c>
      <c r="N2516" s="59">
        <v>0.26013999999999998</v>
      </c>
      <c r="O2516" s="58">
        <v>227.5187</v>
      </c>
      <c r="P2516" s="58">
        <v>227.5187</v>
      </c>
      <c r="Q2516" s="74">
        <v>0.39700000000000002</v>
      </c>
      <c r="R2516" s="61" t="s">
        <v>58</v>
      </c>
      <c r="S2516" s="74">
        <v>153.74600000000001</v>
      </c>
      <c r="T2516" s="61" t="s">
        <v>58</v>
      </c>
      <c r="U2516" s="74">
        <v>10.055</v>
      </c>
      <c r="V2516" s="74">
        <v>10.205</v>
      </c>
    </row>
    <row r="2517" spans="1:22" x14ac:dyDescent="0.25">
      <c r="A2517" s="53">
        <v>45273</v>
      </c>
      <c r="B2517" s="54">
        <v>12</v>
      </c>
      <c r="C2517" s="57">
        <v>127351092000</v>
      </c>
      <c r="D2517" s="60" t="s">
        <v>58</v>
      </c>
      <c r="E2517" s="60" t="s">
        <v>58</v>
      </c>
      <c r="F2517" s="57">
        <v>122128497407</v>
      </c>
      <c r="G2517" s="59">
        <v>2.1000000000000001E-4</v>
      </c>
      <c r="H2517" s="59">
        <v>2.1000000000000001E-4</v>
      </c>
      <c r="I2517" s="60" t="s">
        <v>58</v>
      </c>
      <c r="J2517" s="59">
        <v>7.9780000000000004E-2</v>
      </c>
      <c r="K2517" s="59">
        <v>2.1000000000000001E-4</v>
      </c>
      <c r="L2517" s="59">
        <v>2.1000000000000001E-4</v>
      </c>
      <c r="M2517" s="60" t="s">
        <v>58</v>
      </c>
      <c r="N2517" s="59">
        <v>7.9780000000000004E-2</v>
      </c>
      <c r="O2517" s="58">
        <v>227.56649999999999</v>
      </c>
      <c r="P2517" s="58">
        <v>227.56649999999999</v>
      </c>
      <c r="Q2517" s="74">
        <v>0.39500000000000002</v>
      </c>
      <c r="R2517" s="61" t="s">
        <v>58</v>
      </c>
      <c r="S2517" s="74">
        <v>152.87200000000001</v>
      </c>
      <c r="T2517" s="61" t="s">
        <v>58</v>
      </c>
      <c r="U2517" s="74">
        <v>10.061999999999999</v>
      </c>
      <c r="V2517" s="74">
        <v>10.221</v>
      </c>
    </row>
    <row r="2518" spans="1:22" x14ac:dyDescent="0.25">
      <c r="A2518" s="53">
        <v>45274</v>
      </c>
      <c r="B2518" s="54">
        <v>12</v>
      </c>
      <c r="C2518" s="57">
        <v>127351092000</v>
      </c>
      <c r="D2518" s="60" t="s">
        <v>58</v>
      </c>
      <c r="E2518" s="60" t="s">
        <v>58</v>
      </c>
      <c r="F2518" s="57">
        <v>122159864835</v>
      </c>
      <c r="G2518" s="59">
        <v>4.6999999999999999E-4</v>
      </c>
      <c r="H2518" s="59">
        <v>4.6999999999999999E-4</v>
      </c>
      <c r="I2518" s="60" t="s">
        <v>58</v>
      </c>
      <c r="J2518" s="59">
        <v>8.9130000000000001E-2</v>
      </c>
      <c r="K2518" s="59">
        <v>2.5999999999999998E-4</v>
      </c>
      <c r="L2518" s="59">
        <v>2.5999999999999998E-4</v>
      </c>
      <c r="M2518" s="60" t="s">
        <v>58</v>
      </c>
      <c r="N2518" s="59">
        <v>9.8549999999999999E-2</v>
      </c>
      <c r="O2518" s="58">
        <v>227.6249</v>
      </c>
      <c r="P2518" s="58">
        <v>227.6249</v>
      </c>
      <c r="Q2518" s="74">
        <v>0.39200000000000002</v>
      </c>
      <c r="R2518" s="61" t="s">
        <v>58</v>
      </c>
      <c r="S2518" s="74">
        <v>151.87200000000001</v>
      </c>
      <c r="T2518" s="61" t="s">
        <v>58</v>
      </c>
      <c r="U2518" s="74">
        <v>10.061</v>
      </c>
      <c r="V2518" s="74">
        <v>10.225</v>
      </c>
    </row>
    <row r="2519" spans="1:22" x14ac:dyDescent="0.25">
      <c r="A2519" s="53">
        <v>45275</v>
      </c>
      <c r="B2519" s="54">
        <v>12</v>
      </c>
      <c r="C2519" s="57">
        <v>127351092000</v>
      </c>
      <c r="D2519" s="60" t="s">
        <v>58</v>
      </c>
      <c r="E2519" s="60" t="s">
        <v>58</v>
      </c>
      <c r="F2519" s="57">
        <v>122216823483</v>
      </c>
      <c r="G2519" s="59">
        <v>9.3000000000000005E-4</v>
      </c>
      <c r="H2519" s="59">
        <v>9.3000000000000005E-4</v>
      </c>
      <c r="I2519" s="60" t="s">
        <v>58</v>
      </c>
      <c r="J2519" s="59">
        <v>0.12051000000000001</v>
      </c>
      <c r="K2519" s="59">
        <v>4.6999999999999999E-4</v>
      </c>
      <c r="L2519" s="59">
        <v>4.6999999999999999E-4</v>
      </c>
      <c r="M2519" s="60" t="s">
        <v>58</v>
      </c>
      <c r="N2519" s="59">
        <v>0.18603</v>
      </c>
      <c r="O2519" s="58">
        <v>227.73099999999999</v>
      </c>
      <c r="P2519" s="58">
        <v>227.73099999999999</v>
      </c>
      <c r="Q2519" s="74">
        <v>0.39</v>
      </c>
      <c r="R2519" s="61" t="s">
        <v>58</v>
      </c>
      <c r="S2519" s="74">
        <v>150.87200000000001</v>
      </c>
      <c r="T2519" s="61" t="s">
        <v>58</v>
      </c>
      <c r="U2519" s="74">
        <v>9.9740000000000002</v>
      </c>
      <c r="V2519" s="74">
        <v>10.176</v>
      </c>
    </row>
    <row r="2520" spans="1:22" x14ac:dyDescent="0.25">
      <c r="A2520" s="53">
        <v>45278</v>
      </c>
      <c r="B2520" s="54">
        <v>12</v>
      </c>
      <c r="C2520" s="57">
        <v>127351092000</v>
      </c>
      <c r="D2520" s="60" t="s">
        <v>58</v>
      </c>
      <c r="E2520" s="60" t="s">
        <v>58</v>
      </c>
      <c r="F2520" s="57">
        <v>122230487675</v>
      </c>
      <c r="G2520" s="59">
        <v>1.0499999999999999E-3</v>
      </c>
      <c r="H2520" s="59">
        <v>1.0499999999999999E-3</v>
      </c>
      <c r="I2520" s="60" t="s">
        <v>58</v>
      </c>
      <c r="J2520" s="59">
        <v>6.5790000000000001E-2</v>
      </c>
      <c r="K2520" s="59">
        <v>1.1E-4</v>
      </c>
      <c r="L2520" s="59">
        <v>1.1E-4</v>
      </c>
      <c r="M2520" s="60" t="s">
        <v>58</v>
      </c>
      <c r="N2520" s="59">
        <v>1.3729999999999999E-2</v>
      </c>
      <c r="O2520" s="58">
        <v>227.75649999999999</v>
      </c>
      <c r="P2520" s="58">
        <v>227.75649999999999</v>
      </c>
      <c r="Q2520" s="74">
        <v>0.38200000000000001</v>
      </c>
      <c r="R2520" s="61" t="s">
        <v>58</v>
      </c>
      <c r="S2520" s="74">
        <v>147.87200000000001</v>
      </c>
      <c r="T2520" s="61" t="s">
        <v>58</v>
      </c>
      <c r="U2520" s="74">
        <v>10.286</v>
      </c>
      <c r="V2520" s="74">
        <v>10.36</v>
      </c>
    </row>
    <row r="2521" spans="1:22" x14ac:dyDescent="0.25">
      <c r="A2521" s="53">
        <v>45279</v>
      </c>
      <c r="B2521" s="54">
        <v>12</v>
      </c>
      <c r="C2521" s="57">
        <v>127351092000</v>
      </c>
      <c r="D2521" s="60" t="s">
        <v>58</v>
      </c>
      <c r="E2521" s="60" t="s">
        <v>58</v>
      </c>
      <c r="F2521" s="57">
        <v>122262754701</v>
      </c>
      <c r="G2521" s="59">
        <v>1.31E-3</v>
      </c>
      <c r="H2521" s="59">
        <v>1.31E-3</v>
      </c>
      <c r="I2521" s="60" t="s">
        <v>58</v>
      </c>
      <c r="J2521" s="59">
        <v>7.0809999999999998E-2</v>
      </c>
      <c r="K2521" s="59">
        <v>2.5999999999999998E-4</v>
      </c>
      <c r="L2521" s="59">
        <v>2.5999999999999998E-4</v>
      </c>
      <c r="M2521" s="60" t="s">
        <v>58</v>
      </c>
      <c r="N2521" s="59">
        <v>0.10143000000000001</v>
      </c>
      <c r="O2521" s="58">
        <v>227.81659999999999</v>
      </c>
      <c r="P2521" s="58">
        <v>227.81659999999999</v>
      </c>
      <c r="Q2521" s="74">
        <v>0.379</v>
      </c>
      <c r="R2521" s="61" t="s">
        <v>58</v>
      </c>
      <c r="S2521" s="74">
        <v>146.87200000000001</v>
      </c>
      <c r="T2521" s="61" t="s">
        <v>58</v>
      </c>
      <c r="U2521" s="74">
        <v>10.287000000000001</v>
      </c>
      <c r="V2521" s="74">
        <v>10.363</v>
      </c>
    </row>
    <row r="2522" spans="1:22" x14ac:dyDescent="0.25">
      <c r="A2522" s="53">
        <v>45280</v>
      </c>
      <c r="B2522" s="54">
        <v>12</v>
      </c>
      <c r="C2522" s="57">
        <v>128341894000</v>
      </c>
      <c r="D2522" s="60" t="s">
        <v>58</v>
      </c>
      <c r="E2522" s="60" t="s">
        <v>58</v>
      </c>
      <c r="F2522" s="57">
        <v>123223192047</v>
      </c>
      <c r="G2522" s="59">
        <v>3.8000000000000002E-4</v>
      </c>
      <c r="H2522" s="59">
        <v>3.8000000000000002E-4</v>
      </c>
      <c r="I2522" s="60" t="s">
        <v>58</v>
      </c>
      <c r="J2522" s="59">
        <v>0.14859</v>
      </c>
      <c r="K2522" s="59">
        <v>3.8000000000000002E-4</v>
      </c>
      <c r="L2522" s="59">
        <v>3.8000000000000002E-4</v>
      </c>
      <c r="M2522" s="60" t="s">
        <v>58</v>
      </c>
      <c r="N2522" s="59">
        <v>0.14859</v>
      </c>
      <c r="O2522" s="58">
        <v>227.90289999999999</v>
      </c>
      <c r="P2522" s="58">
        <v>227.90289999999999</v>
      </c>
      <c r="Q2522" s="74">
        <v>0.38</v>
      </c>
      <c r="R2522" s="61" t="s">
        <v>58</v>
      </c>
      <c r="S2522" s="74">
        <v>146.946</v>
      </c>
      <c r="T2522" s="61" t="s">
        <v>58</v>
      </c>
      <c r="U2522" s="74">
        <v>10.269</v>
      </c>
      <c r="V2522" s="74">
        <v>10.34</v>
      </c>
    </row>
    <row r="2523" spans="1:22" x14ac:dyDescent="0.25">
      <c r="A2523" s="53">
        <v>45281</v>
      </c>
      <c r="B2523" s="54">
        <v>12</v>
      </c>
      <c r="C2523" s="57">
        <v>128341894000</v>
      </c>
      <c r="D2523" s="60" t="s">
        <v>58</v>
      </c>
      <c r="E2523" s="60" t="s">
        <v>58</v>
      </c>
      <c r="F2523" s="57">
        <v>123256441013</v>
      </c>
      <c r="G2523" s="59">
        <v>6.4999999999999997E-4</v>
      </c>
      <c r="H2523" s="59">
        <v>6.4999999999999997E-4</v>
      </c>
      <c r="I2523" s="60" t="s">
        <v>58</v>
      </c>
      <c r="J2523" s="59">
        <v>0.12595999999999999</v>
      </c>
      <c r="K2523" s="59">
        <v>2.7E-4</v>
      </c>
      <c r="L2523" s="59">
        <v>2.7E-4</v>
      </c>
      <c r="M2523" s="60" t="s">
        <v>58</v>
      </c>
      <c r="N2523" s="59">
        <v>0.10378</v>
      </c>
      <c r="O2523" s="58">
        <v>227.96440000000001</v>
      </c>
      <c r="P2523" s="58">
        <v>227.96440000000001</v>
      </c>
      <c r="Q2523" s="74">
        <v>0.377</v>
      </c>
      <c r="R2523" s="61" t="s">
        <v>58</v>
      </c>
      <c r="S2523" s="74">
        <v>145.946</v>
      </c>
      <c r="T2523" s="61" t="s">
        <v>58</v>
      </c>
      <c r="U2523" s="74">
        <v>10.269</v>
      </c>
      <c r="V2523" s="74">
        <v>10.340999999999999</v>
      </c>
    </row>
    <row r="2524" spans="1:22" x14ac:dyDescent="0.25">
      <c r="A2524" s="53">
        <v>45282</v>
      </c>
      <c r="B2524" s="54">
        <v>12</v>
      </c>
      <c r="C2524" s="57">
        <v>128341894000</v>
      </c>
      <c r="D2524" s="60" t="s">
        <v>58</v>
      </c>
      <c r="E2524" s="60" t="s">
        <v>58</v>
      </c>
      <c r="F2524" s="57">
        <v>123294755069</v>
      </c>
      <c r="G2524" s="59">
        <v>9.6000000000000002E-4</v>
      </c>
      <c r="H2524" s="59">
        <v>9.6000000000000002E-4</v>
      </c>
      <c r="I2524" s="60" t="s">
        <v>58</v>
      </c>
      <c r="J2524" s="59">
        <v>0.12413</v>
      </c>
      <c r="K2524" s="59">
        <v>3.1E-4</v>
      </c>
      <c r="L2524" s="59">
        <v>3.1E-4</v>
      </c>
      <c r="M2524" s="60" t="s">
        <v>58</v>
      </c>
      <c r="N2524" s="59">
        <v>0.12048</v>
      </c>
      <c r="O2524" s="58">
        <v>228.0352</v>
      </c>
      <c r="P2524" s="58">
        <v>228.0352</v>
      </c>
      <c r="Q2524" s="74">
        <v>0.374</v>
      </c>
      <c r="R2524" s="61" t="s">
        <v>58</v>
      </c>
      <c r="S2524" s="74">
        <v>144.946</v>
      </c>
      <c r="T2524" s="61" t="s">
        <v>58</v>
      </c>
      <c r="U2524" s="74">
        <v>10.260999999999999</v>
      </c>
      <c r="V2524" s="74">
        <v>10.332000000000001</v>
      </c>
    </row>
    <row r="2525" spans="1:22" x14ac:dyDescent="0.25">
      <c r="A2525" s="53">
        <v>45285</v>
      </c>
      <c r="B2525" s="54">
        <v>12</v>
      </c>
      <c r="C2525" s="57">
        <v>128341894000</v>
      </c>
      <c r="D2525" s="60" t="s">
        <v>58</v>
      </c>
      <c r="E2525" s="60" t="s">
        <v>58</v>
      </c>
      <c r="F2525" s="57">
        <v>123391278370</v>
      </c>
      <c r="G2525" s="59">
        <v>1.74E-3</v>
      </c>
      <c r="H2525" s="59">
        <v>1.74E-3</v>
      </c>
      <c r="I2525" s="60" t="s">
        <v>58</v>
      </c>
      <c r="J2525" s="59">
        <v>0.11209</v>
      </c>
      <c r="K2525" s="59">
        <v>7.7999999999999999E-4</v>
      </c>
      <c r="L2525" s="59">
        <v>7.7999999999999999E-4</v>
      </c>
      <c r="M2525" s="60" t="s">
        <v>58</v>
      </c>
      <c r="N2525" s="59">
        <v>0.10018000000000001</v>
      </c>
      <c r="O2525" s="58">
        <v>228.21369999999999</v>
      </c>
      <c r="P2525" s="58">
        <v>228.21369999999999</v>
      </c>
      <c r="Q2525" s="74">
        <v>0.36699999999999999</v>
      </c>
      <c r="R2525" s="61" t="s">
        <v>58</v>
      </c>
      <c r="S2525" s="74">
        <v>141.946</v>
      </c>
      <c r="T2525" s="61" t="s">
        <v>58</v>
      </c>
      <c r="U2525" s="74">
        <v>10.266</v>
      </c>
      <c r="V2525" s="74">
        <v>10.343999999999999</v>
      </c>
    </row>
    <row r="2526" spans="1:22" x14ac:dyDescent="0.25">
      <c r="A2526" s="53">
        <v>45286</v>
      </c>
      <c r="B2526" s="54">
        <v>12</v>
      </c>
      <c r="C2526" s="57">
        <v>128341894000</v>
      </c>
      <c r="D2526" s="60" t="s">
        <v>58</v>
      </c>
      <c r="E2526" s="60" t="s">
        <v>58</v>
      </c>
      <c r="F2526" s="57">
        <v>123421416476</v>
      </c>
      <c r="G2526" s="59">
        <v>1.99E-3</v>
      </c>
      <c r="H2526" s="59">
        <v>1.99E-3</v>
      </c>
      <c r="I2526" s="60" t="s">
        <v>58</v>
      </c>
      <c r="J2526" s="59">
        <v>0.10942</v>
      </c>
      <c r="K2526" s="59">
        <v>2.4000000000000001E-4</v>
      </c>
      <c r="L2526" s="59">
        <v>2.4000000000000001E-4</v>
      </c>
      <c r="M2526" s="60" t="s">
        <v>58</v>
      </c>
      <c r="N2526" s="59">
        <v>9.35E-2</v>
      </c>
      <c r="O2526" s="58">
        <v>228.26949999999999</v>
      </c>
      <c r="P2526" s="58">
        <v>228.26949999999999</v>
      </c>
      <c r="Q2526" s="74">
        <v>0.36399999999999999</v>
      </c>
      <c r="R2526" s="61" t="s">
        <v>58</v>
      </c>
      <c r="S2526" s="74">
        <v>140.946</v>
      </c>
      <c r="T2526" s="61" t="s">
        <v>58</v>
      </c>
      <c r="U2526" s="74">
        <v>10.295</v>
      </c>
      <c r="V2526" s="74">
        <v>10.353</v>
      </c>
    </row>
    <row r="2527" spans="1:22" x14ac:dyDescent="0.25">
      <c r="A2527" s="53">
        <v>45287</v>
      </c>
      <c r="B2527" s="54">
        <v>12</v>
      </c>
      <c r="C2527" s="57">
        <v>128341894000</v>
      </c>
      <c r="D2527" s="60" t="s">
        <v>58</v>
      </c>
      <c r="E2527" s="60" t="s">
        <v>58</v>
      </c>
      <c r="F2527" s="57">
        <v>123454965330</v>
      </c>
      <c r="G2527" s="59">
        <v>2.7E-4</v>
      </c>
      <c r="H2527" s="59">
        <v>2.7E-4</v>
      </c>
      <c r="I2527" s="60" t="s">
        <v>58</v>
      </c>
      <c r="J2527" s="59">
        <v>0.10459</v>
      </c>
      <c r="K2527" s="59">
        <v>2.7E-4</v>
      </c>
      <c r="L2527" s="59">
        <v>2.7E-4</v>
      </c>
      <c r="M2527" s="60" t="s">
        <v>58</v>
      </c>
      <c r="N2527" s="59">
        <v>0.10459</v>
      </c>
      <c r="O2527" s="58">
        <v>228.33150000000001</v>
      </c>
      <c r="P2527" s="58">
        <v>228.33150000000001</v>
      </c>
      <c r="Q2527" s="74">
        <v>0.36199999999999999</v>
      </c>
      <c r="R2527" s="61" t="s">
        <v>58</v>
      </c>
      <c r="S2527" s="74">
        <v>139.946</v>
      </c>
      <c r="T2527" s="61" t="s">
        <v>58</v>
      </c>
      <c r="U2527" s="74">
        <v>10.295</v>
      </c>
      <c r="V2527" s="74">
        <v>10.355</v>
      </c>
    </row>
    <row r="2528" spans="1:22" x14ac:dyDescent="0.25">
      <c r="A2528" s="53">
        <v>45288</v>
      </c>
      <c r="B2528" s="54">
        <v>12</v>
      </c>
      <c r="C2528" s="57">
        <v>128341894000</v>
      </c>
      <c r="D2528" s="60" t="s">
        <v>58</v>
      </c>
      <c r="E2528" s="60" t="s">
        <v>58</v>
      </c>
      <c r="F2528" s="57">
        <v>123489230000</v>
      </c>
      <c r="G2528" s="59">
        <v>5.5000000000000003E-4</v>
      </c>
      <c r="H2528" s="59">
        <v>5.5000000000000003E-4</v>
      </c>
      <c r="I2528" s="60" t="s">
        <v>58</v>
      </c>
      <c r="J2528" s="59">
        <v>0.10575</v>
      </c>
      <c r="K2528" s="59">
        <v>2.7999999999999998E-4</v>
      </c>
      <c r="L2528" s="59">
        <v>2.7999999999999998E-4</v>
      </c>
      <c r="M2528" s="60" t="s">
        <v>58</v>
      </c>
      <c r="N2528" s="59">
        <v>0.10691000000000001</v>
      </c>
      <c r="O2528" s="58">
        <v>228.39490000000001</v>
      </c>
      <c r="P2528" s="58">
        <v>228.39490000000001</v>
      </c>
      <c r="Q2528" s="74">
        <v>0.35899999999999999</v>
      </c>
      <c r="R2528" s="61" t="s">
        <v>58</v>
      </c>
      <c r="S2528" s="74">
        <v>138.946</v>
      </c>
      <c r="T2528" s="61" t="s">
        <v>58</v>
      </c>
      <c r="U2528" s="74">
        <v>10.295</v>
      </c>
      <c r="V2528" s="74">
        <v>10.355</v>
      </c>
    </row>
    <row r="2529" spans="1:22" x14ac:dyDescent="0.25">
      <c r="A2529" s="53">
        <v>45289</v>
      </c>
      <c r="B2529" s="54">
        <v>12</v>
      </c>
      <c r="C2529" s="57">
        <v>128341894000</v>
      </c>
      <c r="D2529" s="60" t="s">
        <v>58</v>
      </c>
      <c r="E2529" s="60" t="s">
        <v>58</v>
      </c>
      <c r="F2529" s="57">
        <v>123523122308</v>
      </c>
      <c r="G2529" s="59">
        <v>8.1999999999999998E-4</v>
      </c>
      <c r="H2529" s="59">
        <v>8.1999999999999998E-4</v>
      </c>
      <c r="I2529" s="60" t="s">
        <v>58</v>
      </c>
      <c r="J2529" s="59">
        <v>0.10571999999999999</v>
      </c>
      <c r="K2529" s="59">
        <v>2.7E-4</v>
      </c>
      <c r="L2529" s="59">
        <v>2.7E-4</v>
      </c>
      <c r="M2529" s="60" t="s">
        <v>58</v>
      </c>
      <c r="N2529" s="59">
        <v>0.10564999999999999</v>
      </c>
      <c r="O2529" s="58">
        <v>228.45760000000001</v>
      </c>
      <c r="P2529" s="58">
        <v>228.45760000000001</v>
      </c>
      <c r="Q2529" s="74">
        <v>0.35599999999999998</v>
      </c>
      <c r="R2529" s="61" t="s">
        <v>58</v>
      </c>
      <c r="S2529" s="74">
        <v>137.946</v>
      </c>
      <c r="T2529" s="61" t="s">
        <v>58</v>
      </c>
      <c r="U2529" s="74">
        <v>10.295</v>
      </c>
      <c r="V2529" s="74">
        <v>10.355</v>
      </c>
    </row>
    <row r="2530" spans="1:22" x14ac:dyDescent="0.25">
      <c r="A2530" s="53">
        <v>45294</v>
      </c>
      <c r="B2530" s="54">
        <v>12</v>
      </c>
      <c r="C2530" s="57">
        <v>128341894000</v>
      </c>
      <c r="D2530" s="60" t="s">
        <v>58</v>
      </c>
      <c r="E2530" s="60" t="s">
        <v>58</v>
      </c>
      <c r="F2530" s="57">
        <v>123762992356</v>
      </c>
      <c r="G2530" s="59">
        <v>1.9400000000000001E-3</v>
      </c>
      <c r="H2530" s="59">
        <v>1.9400000000000001E-3</v>
      </c>
      <c r="I2530" s="60" t="s">
        <v>58</v>
      </c>
      <c r="J2530" s="59">
        <v>0.15259</v>
      </c>
      <c r="K2530" s="59">
        <v>1.9400000000000001E-3</v>
      </c>
      <c r="L2530" s="59">
        <v>1.9400000000000001E-3</v>
      </c>
      <c r="M2530" s="60" t="s">
        <v>58</v>
      </c>
      <c r="N2530" s="59">
        <v>0.15259</v>
      </c>
      <c r="O2530" s="58">
        <v>228.90119999999999</v>
      </c>
      <c r="P2530" s="58">
        <v>228.90119999999999</v>
      </c>
      <c r="Q2530" s="74">
        <v>0.34399999999999997</v>
      </c>
      <c r="R2530" s="61" t="s">
        <v>58</v>
      </c>
      <c r="S2530" s="74">
        <v>132.946</v>
      </c>
      <c r="T2530" s="61" t="s">
        <v>58</v>
      </c>
      <c r="U2530" s="74">
        <v>9.9529999999999994</v>
      </c>
      <c r="V2530" s="74">
        <v>10.194000000000001</v>
      </c>
    </row>
    <row r="2531" spans="1:22" x14ac:dyDescent="0.25">
      <c r="A2531" s="53">
        <v>45295</v>
      </c>
      <c r="B2531" s="54">
        <v>12</v>
      </c>
      <c r="C2531" s="57">
        <v>128341894000</v>
      </c>
      <c r="D2531" s="60" t="s">
        <v>58</v>
      </c>
      <c r="E2531" s="60" t="s">
        <v>58</v>
      </c>
      <c r="F2531" s="57">
        <v>123796820262</v>
      </c>
      <c r="G2531" s="59">
        <v>2.2200000000000002E-3</v>
      </c>
      <c r="H2531" s="59">
        <v>2.2200000000000002E-3</v>
      </c>
      <c r="I2531" s="60" t="s">
        <v>58</v>
      </c>
      <c r="J2531" s="59">
        <v>0.14455000000000001</v>
      </c>
      <c r="K2531" s="59">
        <v>2.7E-4</v>
      </c>
      <c r="L2531" s="59">
        <v>2.7E-4</v>
      </c>
      <c r="M2531" s="60" t="s">
        <v>58</v>
      </c>
      <c r="N2531" s="59">
        <v>0.1052</v>
      </c>
      <c r="O2531" s="58">
        <v>228.96379999999999</v>
      </c>
      <c r="P2531" s="58">
        <v>228.96379999999999</v>
      </c>
      <c r="Q2531" s="74">
        <v>0.34100000000000003</v>
      </c>
      <c r="R2531" s="61" t="s">
        <v>58</v>
      </c>
      <c r="S2531" s="74">
        <v>131.946</v>
      </c>
      <c r="T2531" s="61" t="s">
        <v>58</v>
      </c>
      <c r="U2531" s="74">
        <v>9.9529999999999994</v>
      </c>
      <c r="V2531" s="74">
        <v>10.194000000000001</v>
      </c>
    </row>
    <row r="2532" spans="1:22" x14ac:dyDescent="0.25">
      <c r="A2532" s="53">
        <v>45296</v>
      </c>
      <c r="B2532" s="54">
        <v>12</v>
      </c>
      <c r="C2532" s="57">
        <v>128341894000</v>
      </c>
      <c r="D2532" s="60" t="s">
        <v>58</v>
      </c>
      <c r="E2532" s="60" t="s">
        <v>58</v>
      </c>
      <c r="F2532" s="57">
        <v>123836917324</v>
      </c>
      <c r="G2532" s="59">
        <v>2.5400000000000002E-3</v>
      </c>
      <c r="H2532" s="59">
        <v>2.5400000000000002E-3</v>
      </c>
      <c r="I2532" s="60" t="s">
        <v>58</v>
      </c>
      <c r="J2532" s="59">
        <v>0.14186000000000001</v>
      </c>
      <c r="K2532" s="59">
        <v>3.2000000000000003E-4</v>
      </c>
      <c r="L2532" s="59">
        <v>3.2000000000000003E-4</v>
      </c>
      <c r="M2532" s="60" t="s">
        <v>58</v>
      </c>
      <c r="N2532" s="59">
        <v>0.12584000000000001</v>
      </c>
      <c r="O2532" s="58">
        <v>229.03800000000001</v>
      </c>
      <c r="P2532" s="58">
        <v>229.03800000000001</v>
      </c>
      <c r="Q2532" s="74">
        <v>0.33900000000000002</v>
      </c>
      <c r="R2532" s="61" t="s">
        <v>58</v>
      </c>
      <c r="S2532" s="74">
        <v>130.946</v>
      </c>
      <c r="T2532" s="61" t="s">
        <v>58</v>
      </c>
      <c r="U2532" s="74">
        <v>9.9600000000000009</v>
      </c>
      <c r="V2532" s="74">
        <v>10.179</v>
      </c>
    </row>
    <row r="2533" spans="1:22" x14ac:dyDescent="0.25">
      <c r="A2533" s="53">
        <v>45299</v>
      </c>
      <c r="B2533" s="54">
        <v>12</v>
      </c>
      <c r="C2533" s="57">
        <v>128341894000</v>
      </c>
      <c r="D2533" s="60" t="s">
        <v>58</v>
      </c>
      <c r="E2533" s="60" t="s">
        <v>58</v>
      </c>
      <c r="F2533" s="57">
        <v>123932048983</v>
      </c>
      <c r="G2533" s="59">
        <v>3.31E-3</v>
      </c>
      <c r="H2533" s="59">
        <v>3.31E-3</v>
      </c>
      <c r="I2533" s="60" t="s">
        <v>58</v>
      </c>
      <c r="J2533" s="59">
        <v>0.12859000000000001</v>
      </c>
      <c r="K2533" s="59">
        <v>7.6999999999999996E-4</v>
      </c>
      <c r="L2533" s="59">
        <v>7.6999999999999996E-4</v>
      </c>
      <c r="M2533" s="60" t="s">
        <v>58</v>
      </c>
      <c r="N2533" s="59">
        <v>9.8210000000000006E-2</v>
      </c>
      <c r="O2533" s="58">
        <v>229.2139</v>
      </c>
      <c r="P2533" s="58">
        <v>229.2139</v>
      </c>
      <c r="Q2533" s="74">
        <v>0.33100000000000002</v>
      </c>
      <c r="R2533" s="61" t="s">
        <v>58</v>
      </c>
      <c r="S2533" s="74">
        <v>127.946</v>
      </c>
      <c r="T2533" s="61" t="s">
        <v>58</v>
      </c>
      <c r="U2533" s="74">
        <v>9.9269999999999996</v>
      </c>
      <c r="V2533" s="74">
        <v>10.195</v>
      </c>
    </row>
    <row r="2534" spans="1:22" x14ac:dyDescent="0.25">
      <c r="A2534" s="53">
        <v>45300</v>
      </c>
      <c r="B2534" s="54">
        <v>12</v>
      </c>
      <c r="C2534" s="57">
        <v>128341894000</v>
      </c>
      <c r="D2534" s="60" t="s">
        <v>58</v>
      </c>
      <c r="E2534" s="60" t="s">
        <v>58</v>
      </c>
      <c r="F2534" s="57">
        <v>123971942139</v>
      </c>
      <c r="G2534" s="59">
        <v>3.63E-3</v>
      </c>
      <c r="H2534" s="59">
        <v>3.63E-3</v>
      </c>
      <c r="I2534" s="60" t="s">
        <v>58</v>
      </c>
      <c r="J2534" s="59">
        <v>0.12826000000000001</v>
      </c>
      <c r="K2534" s="59">
        <v>3.2000000000000003E-4</v>
      </c>
      <c r="L2534" s="59">
        <v>3.2000000000000003E-4</v>
      </c>
      <c r="M2534" s="60" t="s">
        <v>58</v>
      </c>
      <c r="N2534" s="59">
        <v>0.12501000000000001</v>
      </c>
      <c r="O2534" s="58">
        <v>229.2877</v>
      </c>
      <c r="P2534" s="58">
        <v>229.2877</v>
      </c>
      <c r="Q2534" s="74">
        <v>0.32800000000000001</v>
      </c>
      <c r="R2534" s="61" t="s">
        <v>58</v>
      </c>
      <c r="S2534" s="74">
        <v>126.946</v>
      </c>
      <c r="T2534" s="61" t="s">
        <v>58</v>
      </c>
      <c r="U2534" s="74">
        <v>9.9329999999999998</v>
      </c>
      <c r="V2534" s="74">
        <v>10.18</v>
      </c>
    </row>
    <row r="2535" spans="1:22" x14ac:dyDescent="0.25">
      <c r="A2535" s="53">
        <v>45301</v>
      </c>
      <c r="B2535" s="54">
        <v>11</v>
      </c>
      <c r="C2535" s="57">
        <v>114474298000</v>
      </c>
      <c r="D2535" s="60" t="s">
        <v>58</v>
      </c>
      <c r="E2535" s="60" t="s">
        <v>58</v>
      </c>
      <c r="F2535" s="57">
        <v>110148930636</v>
      </c>
      <c r="G2535" s="59">
        <v>2.1000000000000001E-4</v>
      </c>
      <c r="H2535" s="59">
        <v>2.1000000000000001E-4</v>
      </c>
      <c r="I2535" s="60" t="s">
        <v>58</v>
      </c>
      <c r="J2535" s="59">
        <v>7.8310000000000005E-2</v>
      </c>
      <c r="K2535" s="59">
        <v>2.1000000000000001E-4</v>
      </c>
      <c r="L2535" s="59">
        <v>2.1000000000000001E-4</v>
      </c>
      <c r="M2535" s="60" t="s">
        <v>58</v>
      </c>
      <c r="N2535" s="59">
        <v>7.8310000000000005E-2</v>
      </c>
      <c r="O2535" s="58">
        <v>229.3349</v>
      </c>
      <c r="P2535" s="58">
        <v>229.3349</v>
      </c>
      <c r="Q2535" s="74">
        <v>0.36499999999999999</v>
      </c>
      <c r="R2535" s="61" t="s">
        <v>58</v>
      </c>
      <c r="S2535" s="74">
        <v>140.59800000000001</v>
      </c>
      <c r="T2535" s="61" t="s">
        <v>58</v>
      </c>
      <c r="U2535" s="74">
        <v>9.9879999999999995</v>
      </c>
      <c r="V2535" s="74">
        <v>10.202</v>
      </c>
    </row>
    <row r="2536" spans="1:22" x14ac:dyDescent="0.25">
      <c r="A2536" s="53">
        <v>45302</v>
      </c>
      <c r="B2536" s="54">
        <v>11</v>
      </c>
      <c r="C2536" s="57">
        <v>114474298000</v>
      </c>
      <c r="D2536" s="60" t="s">
        <v>58</v>
      </c>
      <c r="E2536" s="60" t="s">
        <v>58</v>
      </c>
      <c r="F2536" s="57">
        <v>110170328835</v>
      </c>
      <c r="G2536" s="59">
        <v>4.0000000000000002E-4</v>
      </c>
      <c r="H2536" s="59">
        <v>4.0000000000000002E-4</v>
      </c>
      <c r="I2536" s="60" t="s">
        <v>58</v>
      </c>
      <c r="J2536" s="59">
        <v>7.5990000000000002E-2</v>
      </c>
      <c r="K2536" s="59">
        <v>1.9000000000000001E-4</v>
      </c>
      <c r="L2536" s="59">
        <v>1.9000000000000001E-4</v>
      </c>
      <c r="M2536" s="60" t="s">
        <v>58</v>
      </c>
      <c r="N2536" s="59">
        <v>7.3679999999999995E-2</v>
      </c>
      <c r="O2536" s="58">
        <v>229.37950000000001</v>
      </c>
      <c r="P2536" s="58">
        <v>229.37950000000001</v>
      </c>
      <c r="Q2536" s="74">
        <v>0.36199999999999999</v>
      </c>
      <c r="R2536" s="61" t="s">
        <v>58</v>
      </c>
      <c r="S2536" s="74">
        <v>139.59800000000001</v>
      </c>
      <c r="T2536" s="61" t="s">
        <v>58</v>
      </c>
      <c r="U2536" s="74">
        <v>10.01</v>
      </c>
      <c r="V2536" s="74">
        <v>10.224</v>
      </c>
    </row>
    <row r="2537" spans="1:22" x14ac:dyDescent="0.25">
      <c r="A2537" s="53">
        <v>45303</v>
      </c>
      <c r="B2537" s="54">
        <v>11</v>
      </c>
      <c r="C2537" s="57">
        <v>114474298000</v>
      </c>
      <c r="D2537" s="60" t="s">
        <v>58</v>
      </c>
      <c r="E2537" s="60" t="s">
        <v>58</v>
      </c>
      <c r="F2537" s="57">
        <v>110204041399</v>
      </c>
      <c r="G2537" s="59">
        <v>7.1000000000000002E-4</v>
      </c>
      <c r="H2537" s="59">
        <v>7.1000000000000002E-4</v>
      </c>
      <c r="I2537" s="60" t="s">
        <v>58</v>
      </c>
      <c r="J2537" s="59">
        <v>8.9980000000000004E-2</v>
      </c>
      <c r="K2537" s="59">
        <v>3.1E-4</v>
      </c>
      <c r="L2537" s="59">
        <v>3.1E-4</v>
      </c>
      <c r="M2537" s="60" t="s">
        <v>58</v>
      </c>
      <c r="N2537" s="59">
        <v>0.11849</v>
      </c>
      <c r="O2537" s="58">
        <v>229.44970000000001</v>
      </c>
      <c r="P2537" s="58">
        <v>229.44970000000001</v>
      </c>
      <c r="Q2537" s="74">
        <v>0.36</v>
      </c>
      <c r="R2537" s="61" t="s">
        <v>58</v>
      </c>
      <c r="S2537" s="74">
        <v>138.59800000000001</v>
      </c>
      <c r="T2537" s="61" t="s">
        <v>58</v>
      </c>
      <c r="U2537" s="74">
        <v>10.007</v>
      </c>
      <c r="V2537" s="74">
        <v>10.215</v>
      </c>
    </row>
    <row r="2538" spans="1:22" x14ac:dyDescent="0.25">
      <c r="A2538" s="53">
        <v>45306</v>
      </c>
      <c r="B2538" s="54">
        <v>11</v>
      </c>
      <c r="C2538" s="57">
        <v>114474298000</v>
      </c>
      <c r="D2538" s="60" t="s">
        <v>58</v>
      </c>
      <c r="E2538" s="60" t="s">
        <v>58</v>
      </c>
      <c r="F2538" s="57">
        <v>110312542596</v>
      </c>
      <c r="G2538" s="59">
        <v>1.6900000000000001E-3</v>
      </c>
      <c r="H2538" s="59">
        <v>1.6900000000000001E-3</v>
      </c>
      <c r="I2538" s="60" t="s">
        <v>58</v>
      </c>
      <c r="J2538" s="59">
        <v>0.10861</v>
      </c>
      <c r="K2538" s="59">
        <v>9.7999999999999997E-4</v>
      </c>
      <c r="L2538" s="59">
        <v>9.7999999999999997E-4</v>
      </c>
      <c r="M2538" s="60" t="s">
        <v>58</v>
      </c>
      <c r="N2538" s="59">
        <v>0.12756000000000001</v>
      </c>
      <c r="O2538" s="58">
        <v>229.6756</v>
      </c>
      <c r="P2538" s="58">
        <v>229.6756</v>
      </c>
      <c r="Q2538" s="74">
        <v>0.35199999999999998</v>
      </c>
      <c r="R2538" s="61" t="s">
        <v>58</v>
      </c>
      <c r="S2538" s="74">
        <v>135.59800000000001</v>
      </c>
      <c r="T2538" s="61" t="s">
        <v>58</v>
      </c>
      <c r="U2538" s="74">
        <v>9.9849999999999994</v>
      </c>
      <c r="V2538" s="74">
        <v>10.167999999999999</v>
      </c>
    </row>
    <row r="2539" spans="1:22" x14ac:dyDescent="0.25">
      <c r="A2539" s="53">
        <v>45307</v>
      </c>
      <c r="B2539" s="54">
        <v>11</v>
      </c>
      <c r="C2539" s="57">
        <v>114474298000</v>
      </c>
      <c r="D2539" s="60" t="s">
        <v>58</v>
      </c>
      <c r="E2539" s="60" t="s">
        <v>58</v>
      </c>
      <c r="F2539" s="57">
        <v>110339094975</v>
      </c>
      <c r="G2539" s="59">
        <v>1.9300000000000001E-3</v>
      </c>
      <c r="H2539" s="59">
        <v>1.9300000000000001E-3</v>
      </c>
      <c r="I2539" s="60" t="s">
        <v>58</v>
      </c>
      <c r="J2539" s="59">
        <v>0.10623</v>
      </c>
      <c r="K2539" s="59">
        <v>2.4000000000000001E-4</v>
      </c>
      <c r="L2539" s="59">
        <v>2.4000000000000001E-4</v>
      </c>
      <c r="M2539" s="60" t="s">
        <v>58</v>
      </c>
      <c r="N2539" s="59">
        <v>9.2079999999999995E-2</v>
      </c>
      <c r="O2539" s="58">
        <v>229.73089999999999</v>
      </c>
      <c r="P2539" s="58">
        <v>229.73089999999999</v>
      </c>
      <c r="Q2539" s="74">
        <v>0.34899999999999998</v>
      </c>
      <c r="R2539" s="61" t="s">
        <v>58</v>
      </c>
      <c r="S2539" s="74">
        <v>134.59800000000001</v>
      </c>
      <c r="T2539" s="61" t="s">
        <v>58</v>
      </c>
      <c r="U2539" s="74">
        <v>9.9830000000000005</v>
      </c>
      <c r="V2539" s="74">
        <v>10.177</v>
      </c>
    </row>
    <row r="2540" spans="1:22" x14ac:dyDescent="0.25">
      <c r="A2540" s="53">
        <v>45308</v>
      </c>
      <c r="B2540" s="54">
        <v>12</v>
      </c>
      <c r="C2540" s="57">
        <v>120591033000</v>
      </c>
      <c r="D2540" s="60" t="s">
        <v>58</v>
      </c>
      <c r="E2540" s="60" t="s">
        <v>58</v>
      </c>
      <c r="F2540" s="57">
        <v>115915891781</v>
      </c>
      <c r="G2540" s="59">
        <v>5.1999999999999995E-4</v>
      </c>
      <c r="H2540" s="59">
        <v>5.1999999999999995E-4</v>
      </c>
      <c r="I2540" s="60" t="s">
        <v>58</v>
      </c>
      <c r="J2540" s="59">
        <v>0.20757</v>
      </c>
      <c r="K2540" s="59">
        <v>5.1999999999999995E-4</v>
      </c>
      <c r="L2540" s="59">
        <v>5.1999999999999995E-4</v>
      </c>
      <c r="M2540" s="60" t="s">
        <v>58</v>
      </c>
      <c r="N2540" s="59">
        <v>0.20757</v>
      </c>
      <c r="O2540" s="58">
        <v>229.8493</v>
      </c>
      <c r="P2540" s="58">
        <v>229.8493</v>
      </c>
      <c r="Q2540" s="74">
        <v>0.373</v>
      </c>
      <c r="R2540" s="61" t="s">
        <v>58</v>
      </c>
      <c r="S2540" s="74">
        <v>145.16399999999999</v>
      </c>
      <c r="T2540" s="61" t="s">
        <v>58</v>
      </c>
      <c r="U2540" s="74">
        <v>9.8610000000000007</v>
      </c>
      <c r="V2540" s="74">
        <v>10.183</v>
      </c>
    </row>
    <row r="2541" spans="1:22" x14ac:dyDescent="0.25">
      <c r="A2541" s="53">
        <v>45309</v>
      </c>
      <c r="B2541" s="54">
        <v>12</v>
      </c>
      <c r="C2541" s="57">
        <v>120591033000</v>
      </c>
      <c r="D2541" s="60" t="s">
        <v>58</v>
      </c>
      <c r="E2541" s="60" t="s">
        <v>58</v>
      </c>
      <c r="F2541" s="57">
        <v>115942180878</v>
      </c>
      <c r="G2541" s="59">
        <v>7.3999999999999999E-4</v>
      </c>
      <c r="H2541" s="59">
        <v>7.3999999999999999E-4</v>
      </c>
      <c r="I2541" s="60" t="s">
        <v>58</v>
      </c>
      <c r="J2541" s="59">
        <v>0.14546000000000001</v>
      </c>
      <c r="K2541" s="59">
        <v>2.3000000000000001E-4</v>
      </c>
      <c r="L2541" s="59">
        <v>2.3000000000000001E-4</v>
      </c>
      <c r="M2541" s="60" t="s">
        <v>58</v>
      </c>
      <c r="N2541" s="59">
        <v>8.6540000000000006E-2</v>
      </c>
      <c r="O2541" s="58">
        <v>229.9014</v>
      </c>
      <c r="P2541" s="58">
        <v>229.9014</v>
      </c>
      <c r="Q2541" s="74">
        <v>0.371</v>
      </c>
      <c r="R2541" s="61" t="s">
        <v>58</v>
      </c>
      <c r="S2541" s="74">
        <v>144.16399999999999</v>
      </c>
      <c r="T2541" s="61" t="s">
        <v>58</v>
      </c>
      <c r="U2541" s="74">
        <v>9.8650000000000002</v>
      </c>
      <c r="V2541" s="74">
        <v>10.195</v>
      </c>
    </row>
    <row r="2542" spans="1:22" x14ac:dyDescent="0.25">
      <c r="A2542" s="53">
        <v>45310</v>
      </c>
      <c r="B2542" s="54">
        <v>12</v>
      </c>
      <c r="C2542" s="57">
        <v>120591033000</v>
      </c>
      <c r="D2542" s="60" t="s">
        <v>58</v>
      </c>
      <c r="E2542" s="60" t="s">
        <v>58</v>
      </c>
      <c r="F2542" s="57">
        <v>115980810578</v>
      </c>
      <c r="G2542" s="59">
        <v>1.08E-3</v>
      </c>
      <c r="H2542" s="59">
        <v>1.08E-3</v>
      </c>
      <c r="I2542" s="60" t="s">
        <v>58</v>
      </c>
      <c r="J2542" s="59">
        <v>0.14016999999999999</v>
      </c>
      <c r="K2542" s="59">
        <v>3.3E-4</v>
      </c>
      <c r="L2542" s="59">
        <v>3.3E-4</v>
      </c>
      <c r="M2542" s="60" t="s">
        <v>58</v>
      </c>
      <c r="N2542" s="59">
        <v>0.12967000000000001</v>
      </c>
      <c r="O2542" s="58">
        <v>229.97800000000001</v>
      </c>
      <c r="P2542" s="58">
        <v>229.97800000000001</v>
      </c>
      <c r="Q2542" s="74">
        <v>0.36799999999999999</v>
      </c>
      <c r="R2542" s="61" t="s">
        <v>58</v>
      </c>
      <c r="S2542" s="74">
        <v>143.16399999999999</v>
      </c>
      <c r="T2542" s="61" t="s">
        <v>58</v>
      </c>
      <c r="U2542" s="74">
        <v>9.8740000000000006</v>
      </c>
      <c r="V2542" s="74">
        <v>10.179</v>
      </c>
    </row>
    <row r="2543" spans="1:22" x14ac:dyDescent="0.25">
      <c r="A2543" s="53">
        <v>45313</v>
      </c>
      <c r="B2543" s="54">
        <v>12</v>
      </c>
      <c r="C2543" s="57">
        <v>120591033000</v>
      </c>
      <c r="D2543" s="60" t="s">
        <v>58</v>
      </c>
      <c r="E2543" s="60" t="s">
        <v>58</v>
      </c>
      <c r="F2543" s="57">
        <v>116058415045</v>
      </c>
      <c r="G2543" s="59">
        <v>1.75E-3</v>
      </c>
      <c r="H2543" s="59">
        <v>1.75E-3</v>
      </c>
      <c r="I2543" s="60" t="s">
        <v>58</v>
      </c>
      <c r="J2543" s="59">
        <v>0.11226</v>
      </c>
      <c r="K2543" s="59">
        <v>6.7000000000000002E-4</v>
      </c>
      <c r="L2543" s="59">
        <v>6.7000000000000002E-4</v>
      </c>
      <c r="M2543" s="60" t="s">
        <v>58</v>
      </c>
      <c r="N2543" s="59">
        <v>8.5029999999999994E-2</v>
      </c>
      <c r="O2543" s="58">
        <v>230.1319</v>
      </c>
      <c r="P2543" s="58">
        <v>230.1319</v>
      </c>
      <c r="Q2543" s="74">
        <v>0.36</v>
      </c>
      <c r="R2543" s="61" t="s">
        <v>58</v>
      </c>
      <c r="S2543" s="74">
        <v>140.16399999999999</v>
      </c>
      <c r="T2543" s="61" t="s">
        <v>58</v>
      </c>
      <c r="U2543" s="74">
        <v>9.8810000000000002</v>
      </c>
      <c r="V2543" s="74">
        <v>10.220000000000001</v>
      </c>
    </row>
    <row r="2544" spans="1:22" x14ac:dyDescent="0.25">
      <c r="A2544" s="53">
        <v>45314</v>
      </c>
      <c r="B2544" s="54">
        <v>12</v>
      </c>
      <c r="C2544" s="57">
        <v>120591033000</v>
      </c>
      <c r="D2544" s="60" t="s">
        <v>58</v>
      </c>
      <c r="E2544" s="60" t="s">
        <v>58</v>
      </c>
      <c r="F2544" s="57">
        <v>116097080705</v>
      </c>
      <c r="G2544" s="59">
        <v>2.0799999999999998E-3</v>
      </c>
      <c r="H2544" s="59">
        <v>2.0799999999999998E-3</v>
      </c>
      <c r="I2544" s="60" t="s">
        <v>58</v>
      </c>
      <c r="J2544" s="59">
        <v>0.11473</v>
      </c>
      <c r="K2544" s="59">
        <v>3.3E-4</v>
      </c>
      <c r="L2544" s="59">
        <v>3.3E-4</v>
      </c>
      <c r="M2544" s="60" t="s">
        <v>58</v>
      </c>
      <c r="N2544" s="59">
        <v>0.12966</v>
      </c>
      <c r="O2544" s="58">
        <v>230.20859999999999</v>
      </c>
      <c r="P2544" s="58">
        <v>230.20859999999999</v>
      </c>
      <c r="Q2544" s="74">
        <v>0.35799999999999998</v>
      </c>
      <c r="R2544" s="61" t="s">
        <v>58</v>
      </c>
      <c r="S2544" s="74">
        <v>139.16399999999999</v>
      </c>
      <c r="T2544" s="61" t="s">
        <v>58</v>
      </c>
      <c r="U2544" s="74">
        <v>9.8620000000000001</v>
      </c>
      <c r="V2544" s="74">
        <v>10.202999999999999</v>
      </c>
    </row>
    <row r="2545" spans="1:22" x14ac:dyDescent="0.25">
      <c r="A2545" s="53">
        <v>45315</v>
      </c>
      <c r="B2545" s="54">
        <v>12</v>
      </c>
      <c r="C2545" s="57">
        <v>125591033000</v>
      </c>
      <c r="D2545" s="60" t="s">
        <v>58</v>
      </c>
      <c r="E2545" s="60" t="s">
        <v>58</v>
      </c>
      <c r="F2545" s="57">
        <v>120757756978</v>
      </c>
      <c r="G2545" s="59">
        <v>3.8999999999999999E-4</v>
      </c>
      <c r="H2545" s="59">
        <v>3.8999999999999999E-4</v>
      </c>
      <c r="I2545" s="60" t="s">
        <v>58</v>
      </c>
      <c r="J2545" s="59">
        <v>0.15431</v>
      </c>
      <c r="K2545" s="59">
        <v>3.8999999999999999E-4</v>
      </c>
      <c r="L2545" s="59">
        <v>3.8999999999999999E-4</v>
      </c>
      <c r="M2545" s="60" t="s">
        <v>58</v>
      </c>
      <c r="N2545" s="59">
        <v>0.15431</v>
      </c>
      <c r="O2545" s="58">
        <v>230.2988</v>
      </c>
      <c r="P2545" s="58">
        <v>230.2988</v>
      </c>
      <c r="Q2545" s="74">
        <v>0.37</v>
      </c>
      <c r="R2545" s="61" t="s">
        <v>58</v>
      </c>
      <c r="S2545" s="74">
        <v>144.01</v>
      </c>
      <c r="T2545" s="61" t="s">
        <v>58</v>
      </c>
      <c r="U2545" s="74">
        <v>9.8989999999999991</v>
      </c>
      <c r="V2545" s="74">
        <v>10.196999999999999</v>
      </c>
    </row>
    <row r="2546" spans="1:22" x14ac:dyDescent="0.25">
      <c r="A2546" s="53">
        <v>45316</v>
      </c>
      <c r="B2546" s="54">
        <v>12</v>
      </c>
      <c r="C2546" s="57">
        <v>125591033000</v>
      </c>
      <c r="D2546" s="60" t="s">
        <v>58</v>
      </c>
      <c r="E2546" s="60" t="s">
        <v>58</v>
      </c>
      <c r="F2546" s="57">
        <v>120773920724</v>
      </c>
      <c r="G2546" s="59">
        <v>5.2999999999999998E-4</v>
      </c>
      <c r="H2546" s="59">
        <v>5.2999999999999998E-4</v>
      </c>
      <c r="I2546" s="60" t="s">
        <v>58</v>
      </c>
      <c r="J2546" s="59">
        <v>0.10102999999999999</v>
      </c>
      <c r="K2546" s="59">
        <v>1.2999999999999999E-4</v>
      </c>
      <c r="L2546" s="59">
        <v>1.2999999999999999E-4</v>
      </c>
      <c r="M2546" s="60" t="s">
        <v>58</v>
      </c>
      <c r="N2546" s="59">
        <v>5.0209999999999998E-2</v>
      </c>
      <c r="O2546" s="58">
        <v>230.3297</v>
      </c>
      <c r="P2546" s="58">
        <v>230.3297</v>
      </c>
      <c r="Q2546" s="74">
        <v>0.36699999999999999</v>
      </c>
      <c r="R2546" s="61" t="s">
        <v>58</v>
      </c>
      <c r="S2546" s="74">
        <v>143.01</v>
      </c>
      <c r="T2546" s="61" t="s">
        <v>58</v>
      </c>
      <c r="U2546" s="74">
        <v>9.8889999999999993</v>
      </c>
      <c r="V2546" s="74">
        <v>10.234999999999999</v>
      </c>
    </row>
    <row r="2547" spans="1:22" x14ac:dyDescent="0.25">
      <c r="A2547" s="53">
        <v>45317</v>
      </c>
      <c r="B2547" s="54">
        <v>12</v>
      </c>
      <c r="C2547" s="57">
        <v>125591033000</v>
      </c>
      <c r="D2547" s="60" t="s">
        <v>58</v>
      </c>
      <c r="E2547" s="60" t="s">
        <v>58</v>
      </c>
      <c r="F2547" s="57">
        <v>120806154526</v>
      </c>
      <c r="G2547" s="59">
        <v>7.9000000000000001E-4</v>
      </c>
      <c r="H2547" s="59">
        <v>7.9000000000000001E-4</v>
      </c>
      <c r="I2547" s="60" t="s">
        <v>58</v>
      </c>
      <c r="J2547" s="59">
        <v>0.10155</v>
      </c>
      <c r="K2547" s="59">
        <v>2.7E-4</v>
      </c>
      <c r="L2547" s="59">
        <v>2.7E-4</v>
      </c>
      <c r="M2547" s="60" t="s">
        <v>58</v>
      </c>
      <c r="N2547" s="59">
        <v>0.1026</v>
      </c>
      <c r="O2547" s="58">
        <v>230.39109999999999</v>
      </c>
      <c r="P2547" s="58">
        <v>230.39109999999999</v>
      </c>
      <c r="Q2547" s="74">
        <v>0.36499999999999999</v>
      </c>
      <c r="R2547" s="61" t="s">
        <v>58</v>
      </c>
      <c r="S2547" s="74">
        <v>142.01</v>
      </c>
      <c r="T2547" s="61" t="s">
        <v>58</v>
      </c>
      <c r="U2547" s="74">
        <v>9.8889999999999993</v>
      </c>
      <c r="V2547" s="74">
        <v>10.237</v>
      </c>
    </row>
    <row r="2548" spans="1:22" x14ac:dyDescent="0.25">
      <c r="A2548" s="53">
        <v>45320</v>
      </c>
      <c r="B2548" s="54">
        <v>12</v>
      </c>
      <c r="C2548" s="57">
        <v>125591033000</v>
      </c>
      <c r="D2548" s="60" t="s">
        <v>58</v>
      </c>
      <c r="E2548" s="60" t="s">
        <v>58</v>
      </c>
      <c r="F2548" s="57">
        <v>120750958263</v>
      </c>
      <c r="G2548" s="59">
        <v>3.4000000000000002E-4</v>
      </c>
      <c r="H2548" s="59">
        <v>3.4000000000000002E-4</v>
      </c>
      <c r="I2548" s="60" t="s">
        <v>58</v>
      </c>
      <c r="J2548" s="59">
        <v>2.069E-2</v>
      </c>
      <c r="K2548" s="59">
        <v>-4.6000000000000001E-4</v>
      </c>
      <c r="L2548" s="59">
        <v>-4.6000000000000001E-4</v>
      </c>
      <c r="M2548" s="60" t="s">
        <v>58</v>
      </c>
      <c r="N2548" s="59">
        <v>-5.423E-2</v>
      </c>
      <c r="O2548" s="58">
        <v>230.2859</v>
      </c>
      <c r="P2548" s="58">
        <v>230.2859</v>
      </c>
      <c r="Q2548" s="74">
        <v>0.35599999999999998</v>
      </c>
      <c r="R2548" s="61" t="s">
        <v>58</v>
      </c>
      <c r="S2548" s="74">
        <v>139.01</v>
      </c>
      <c r="T2548" s="61" t="s">
        <v>58</v>
      </c>
      <c r="U2548" s="74">
        <v>10.050000000000001</v>
      </c>
      <c r="V2548" s="74">
        <v>10.595000000000001</v>
      </c>
    </row>
    <row r="2549" spans="1:22" x14ac:dyDescent="0.25">
      <c r="A2549" s="53">
        <v>45321</v>
      </c>
      <c r="B2549" s="54">
        <v>12</v>
      </c>
      <c r="C2549" s="57">
        <v>125591033000</v>
      </c>
      <c r="D2549" s="60" t="s">
        <v>58</v>
      </c>
      <c r="E2549" s="60" t="s">
        <v>58</v>
      </c>
      <c r="F2549" s="57">
        <v>120789544786</v>
      </c>
      <c r="G2549" s="59">
        <v>6.6E-4</v>
      </c>
      <c r="H2549" s="59">
        <v>6.6E-4</v>
      </c>
      <c r="I2549" s="60" t="s">
        <v>58</v>
      </c>
      <c r="J2549" s="59">
        <v>3.4860000000000002E-2</v>
      </c>
      <c r="K2549" s="59">
        <v>3.2000000000000003E-4</v>
      </c>
      <c r="L2549" s="59">
        <v>3.2000000000000003E-4</v>
      </c>
      <c r="M2549" s="60" t="s">
        <v>58</v>
      </c>
      <c r="N2549" s="59">
        <v>0.12404999999999999</v>
      </c>
      <c r="O2549" s="58">
        <v>230.3595</v>
      </c>
      <c r="P2549" s="58">
        <v>230.3595</v>
      </c>
      <c r="Q2549" s="74">
        <v>0.35299999999999998</v>
      </c>
      <c r="R2549" s="61" t="s">
        <v>58</v>
      </c>
      <c r="S2549" s="74">
        <v>138.01</v>
      </c>
      <c r="T2549" s="61" t="s">
        <v>58</v>
      </c>
      <c r="U2549" s="74">
        <v>10.050000000000001</v>
      </c>
      <c r="V2549" s="74">
        <v>10.585000000000001</v>
      </c>
    </row>
    <row r="2550" spans="1:22" x14ac:dyDescent="0.25">
      <c r="A2550" s="53">
        <v>45322</v>
      </c>
      <c r="B2550" s="54">
        <v>11</v>
      </c>
      <c r="C2550" s="57">
        <v>112915914000</v>
      </c>
      <c r="D2550" s="60" t="s">
        <v>58</v>
      </c>
      <c r="E2550" s="60" t="s">
        <v>58</v>
      </c>
      <c r="F2550" s="57">
        <v>108003272984</v>
      </c>
      <c r="G2550" s="59">
        <v>3.6999999999999999E-4</v>
      </c>
      <c r="H2550" s="59">
        <v>3.6999999999999999E-4</v>
      </c>
      <c r="I2550" s="60" t="s">
        <v>58</v>
      </c>
      <c r="J2550" s="59">
        <v>0.14349999999999999</v>
      </c>
      <c r="K2550" s="59">
        <v>3.6999999999999999E-4</v>
      </c>
      <c r="L2550" s="59">
        <v>3.6999999999999999E-4</v>
      </c>
      <c r="M2550" s="60" t="s">
        <v>58</v>
      </c>
      <c r="N2550" s="59">
        <v>0.14349999999999999</v>
      </c>
      <c r="O2550" s="58">
        <v>230.44390000000001</v>
      </c>
      <c r="P2550" s="58">
        <v>230.44390000000001</v>
      </c>
      <c r="Q2550" s="74">
        <v>0.40500000000000003</v>
      </c>
      <c r="R2550" s="61" t="s">
        <v>58</v>
      </c>
      <c r="S2550" s="74">
        <v>157.095</v>
      </c>
      <c r="T2550" s="61" t="s">
        <v>58</v>
      </c>
      <c r="U2550" s="74">
        <v>10.272</v>
      </c>
      <c r="V2550" s="74">
        <v>10.583</v>
      </c>
    </row>
    <row r="2551" spans="1:22" x14ac:dyDescent="0.25">
      <c r="A2551" s="53">
        <v>45323</v>
      </c>
      <c r="B2551" s="54">
        <v>11</v>
      </c>
      <c r="C2551" s="57">
        <v>112915914000</v>
      </c>
      <c r="D2551" s="60" t="s">
        <v>58</v>
      </c>
      <c r="E2551" s="60" t="s">
        <v>58</v>
      </c>
      <c r="F2551" s="57">
        <v>108037772379</v>
      </c>
      <c r="G2551" s="59">
        <v>6.8999999999999997E-4</v>
      </c>
      <c r="H2551" s="59">
        <v>6.8999999999999997E-4</v>
      </c>
      <c r="I2551" s="60" t="s">
        <v>58</v>
      </c>
      <c r="J2551" s="59">
        <v>0.13371</v>
      </c>
      <c r="K2551" s="59">
        <v>3.2000000000000003E-4</v>
      </c>
      <c r="L2551" s="59">
        <v>3.2000000000000003E-4</v>
      </c>
      <c r="M2551" s="60" t="s">
        <v>58</v>
      </c>
      <c r="N2551" s="59">
        <v>0.124</v>
      </c>
      <c r="O2551" s="58">
        <v>230.51750000000001</v>
      </c>
      <c r="P2551" s="58">
        <v>230.51750000000001</v>
      </c>
      <c r="Q2551" s="74">
        <v>0.40200000000000002</v>
      </c>
      <c r="R2551" s="61" t="s">
        <v>58</v>
      </c>
      <c r="S2551" s="74">
        <v>156.095</v>
      </c>
      <c r="T2551" s="61" t="s">
        <v>58</v>
      </c>
      <c r="U2551" s="74">
        <v>10.266</v>
      </c>
      <c r="V2551" s="74">
        <v>10.573</v>
      </c>
    </row>
    <row r="2552" spans="1:22" x14ac:dyDescent="0.25">
      <c r="A2552" s="53">
        <v>45324</v>
      </c>
      <c r="B2552" s="54">
        <v>11</v>
      </c>
      <c r="C2552" s="57">
        <v>112915914000</v>
      </c>
      <c r="D2552" s="60" t="s">
        <v>58</v>
      </c>
      <c r="E2552" s="60" t="s">
        <v>58</v>
      </c>
      <c r="F2552" s="57">
        <v>108071018342</v>
      </c>
      <c r="G2552" s="59">
        <v>9.8999999999999999E-4</v>
      </c>
      <c r="H2552" s="59">
        <v>9.8999999999999999E-4</v>
      </c>
      <c r="I2552" s="60" t="s">
        <v>58</v>
      </c>
      <c r="J2552" s="59">
        <v>0.12884999999999999</v>
      </c>
      <c r="K2552" s="59">
        <v>3.1E-4</v>
      </c>
      <c r="L2552" s="59">
        <v>3.1E-4</v>
      </c>
      <c r="M2552" s="60" t="s">
        <v>58</v>
      </c>
      <c r="N2552" s="59">
        <v>0.1192</v>
      </c>
      <c r="O2552" s="58">
        <v>230.58840000000001</v>
      </c>
      <c r="P2552" s="58">
        <v>230.58840000000001</v>
      </c>
      <c r="Q2552" s="74">
        <v>0.4</v>
      </c>
      <c r="R2552" s="61" t="s">
        <v>58</v>
      </c>
      <c r="S2552" s="74">
        <v>155.095</v>
      </c>
      <c r="T2552" s="61" t="s">
        <v>58</v>
      </c>
      <c r="U2552" s="74">
        <v>10.26</v>
      </c>
      <c r="V2552" s="74">
        <v>10.567</v>
      </c>
    </row>
    <row r="2553" spans="1:22" x14ac:dyDescent="0.25">
      <c r="A2553" s="53">
        <v>45327</v>
      </c>
      <c r="B2553" s="54">
        <v>11</v>
      </c>
      <c r="C2553" s="57">
        <v>112915914000</v>
      </c>
      <c r="D2553" s="60" t="s">
        <v>58</v>
      </c>
      <c r="E2553" s="60" t="s">
        <v>58</v>
      </c>
      <c r="F2553" s="57">
        <v>108211657082</v>
      </c>
      <c r="G2553" s="59">
        <v>2.3E-3</v>
      </c>
      <c r="H2553" s="59">
        <v>2.3E-3</v>
      </c>
      <c r="I2553" s="60" t="s">
        <v>58</v>
      </c>
      <c r="J2553" s="59">
        <v>0.15018999999999999</v>
      </c>
      <c r="K2553" s="59">
        <v>1.2999999999999999E-3</v>
      </c>
      <c r="L2553" s="59">
        <v>1.2999999999999999E-3</v>
      </c>
      <c r="M2553" s="60" t="s">
        <v>58</v>
      </c>
      <c r="N2553" s="59">
        <v>0.17194000000000001</v>
      </c>
      <c r="O2553" s="58">
        <v>230.88849999999999</v>
      </c>
      <c r="P2553" s="58">
        <v>230.88849999999999</v>
      </c>
      <c r="Q2553" s="74">
        <v>0.39200000000000002</v>
      </c>
      <c r="R2553" s="61" t="s">
        <v>58</v>
      </c>
      <c r="S2553" s="74">
        <v>152.095</v>
      </c>
      <c r="T2553" s="61" t="s">
        <v>58</v>
      </c>
      <c r="U2553" s="74">
        <v>10.186999999999999</v>
      </c>
      <c r="V2553" s="74">
        <v>10.451000000000001</v>
      </c>
    </row>
    <row r="2554" spans="1:22" x14ac:dyDescent="0.25">
      <c r="A2554" s="53">
        <v>45328</v>
      </c>
      <c r="B2554" s="54">
        <v>11</v>
      </c>
      <c r="C2554" s="57">
        <v>112915914000</v>
      </c>
      <c r="D2554" s="60" t="s">
        <v>58</v>
      </c>
      <c r="E2554" s="60" t="s">
        <v>58</v>
      </c>
      <c r="F2554" s="57">
        <v>108242320665</v>
      </c>
      <c r="G2554" s="59">
        <v>2.5799999999999998E-3</v>
      </c>
      <c r="H2554" s="59">
        <v>2.5799999999999998E-3</v>
      </c>
      <c r="I2554" s="60" t="s">
        <v>58</v>
      </c>
      <c r="J2554" s="59">
        <v>0.14426</v>
      </c>
      <c r="K2554" s="59">
        <v>2.7999999999999998E-4</v>
      </c>
      <c r="L2554" s="59">
        <v>2.7999999999999998E-4</v>
      </c>
      <c r="M2554" s="60" t="s">
        <v>58</v>
      </c>
      <c r="N2554" s="59">
        <v>0.10926</v>
      </c>
      <c r="O2554" s="58">
        <v>230.9539</v>
      </c>
      <c r="P2554" s="58">
        <v>230.9539</v>
      </c>
      <c r="Q2554" s="74">
        <v>0.39</v>
      </c>
      <c r="R2554" s="61" t="s">
        <v>58</v>
      </c>
      <c r="S2554" s="74">
        <v>151.095</v>
      </c>
      <c r="T2554" s="61" t="s">
        <v>58</v>
      </c>
      <c r="U2554" s="74">
        <v>10.188000000000001</v>
      </c>
      <c r="V2554" s="74">
        <v>10.449</v>
      </c>
    </row>
    <row r="2555" spans="1:22" x14ac:dyDescent="0.25">
      <c r="A2555" s="53">
        <v>45329</v>
      </c>
      <c r="B2555" s="54">
        <v>12</v>
      </c>
      <c r="C2555" s="57">
        <v>119069695000</v>
      </c>
      <c r="D2555" s="60" t="s">
        <v>58</v>
      </c>
      <c r="E2555" s="60" t="s">
        <v>58</v>
      </c>
      <c r="F2555" s="57">
        <v>113831274668</v>
      </c>
      <c r="G2555" s="59">
        <v>2.7999999999999998E-4</v>
      </c>
      <c r="H2555" s="59">
        <v>2.7999999999999998E-4</v>
      </c>
      <c r="I2555" s="60" t="s">
        <v>58</v>
      </c>
      <c r="J2555" s="59">
        <v>0.10843</v>
      </c>
      <c r="K2555" s="59">
        <v>2.7999999999999998E-4</v>
      </c>
      <c r="L2555" s="59">
        <v>2.7999999999999998E-4</v>
      </c>
      <c r="M2555" s="60" t="s">
        <v>58</v>
      </c>
      <c r="N2555" s="59">
        <v>0.10843</v>
      </c>
      <c r="O2555" s="58">
        <v>231.0189</v>
      </c>
      <c r="P2555" s="58">
        <v>231.0189</v>
      </c>
      <c r="Q2555" s="74">
        <v>0.41199999999999998</v>
      </c>
      <c r="R2555" s="61" t="s">
        <v>58</v>
      </c>
      <c r="S2555" s="74">
        <v>160.97200000000001</v>
      </c>
      <c r="T2555" s="61" t="s">
        <v>58</v>
      </c>
      <c r="U2555" s="74">
        <v>10.211</v>
      </c>
      <c r="V2555" s="74">
        <v>10.475</v>
      </c>
    </row>
    <row r="2556" spans="1:22" x14ac:dyDescent="0.25">
      <c r="A2556" s="53">
        <v>45330</v>
      </c>
      <c r="B2556" s="54">
        <v>12</v>
      </c>
      <c r="C2556" s="57">
        <v>119069695000</v>
      </c>
      <c r="D2556" s="60" t="s">
        <v>58</v>
      </c>
      <c r="E2556" s="60" t="s">
        <v>58</v>
      </c>
      <c r="F2556" s="57">
        <v>113861426993</v>
      </c>
      <c r="G2556" s="59">
        <v>5.5000000000000003E-4</v>
      </c>
      <c r="H2556" s="59">
        <v>5.5000000000000003E-4</v>
      </c>
      <c r="I2556" s="60" t="s">
        <v>58</v>
      </c>
      <c r="J2556" s="59">
        <v>0.1051</v>
      </c>
      <c r="K2556" s="59">
        <v>2.5999999999999998E-4</v>
      </c>
      <c r="L2556" s="59">
        <v>2.5999999999999998E-4</v>
      </c>
      <c r="M2556" s="60" t="s">
        <v>58</v>
      </c>
      <c r="N2556" s="59">
        <v>0.10179000000000001</v>
      </c>
      <c r="O2556" s="58">
        <v>231.08009999999999</v>
      </c>
      <c r="P2556" s="58">
        <v>231.08009999999999</v>
      </c>
      <c r="Q2556" s="74">
        <v>0.41</v>
      </c>
      <c r="R2556" s="61" t="s">
        <v>58</v>
      </c>
      <c r="S2556" s="74">
        <v>159.97200000000001</v>
      </c>
      <c r="T2556" s="61" t="s">
        <v>58</v>
      </c>
      <c r="U2556" s="74">
        <v>10.212</v>
      </c>
      <c r="V2556" s="74">
        <v>10.478</v>
      </c>
    </row>
    <row r="2557" spans="1:22" x14ac:dyDescent="0.25">
      <c r="A2557" s="53">
        <v>45331</v>
      </c>
      <c r="B2557" s="54">
        <v>12</v>
      </c>
      <c r="C2557" s="57">
        <v>119069695000</v>
      </c>
      <c r="D2557" s="60" t="s">
        <v>58</v>
      </c>
      <c r="E2557" s="60" t="s">
        <v>58</v>
      </c>
      <c r="F2557" s="57">
        <v>113888641801</v>
      </c>
      <c r="G2557" s="59">
        <v>7.9000000000000001E-4</v>
      </c>
      <c r="H2557" s="59">
        <v>7.9000000000000001E-4</v>
      </c>
      <c r="I2557" s="60" t="s">
        <v>58</v>
      </c>
      <c r="J2557" s="59">
        <v>0.10052</v>
      </c>
      <c r="K2557" s="59">
        <v>2.4000000000000001E-4</v>
      </c>
      <c r="L2557" s="59">
        <v>2.4000000000000001E-4</v>
      </c>
      <c r="M2557" s="60" t="s">
        <v>58</v>
      </c>
      <c r="N2557" s="59">
        <v>9.1410000000000005E-2</v>
      </c>
      <c r="O2557" s="58">
        <v>231.1353</v>
      </c>
      <c r="P2557" s="58">
        <v>231.1353</v>
      </c>
      <c r="Q2557" s="74">
        <v>0.40699999999999997</v>
      </c>
      <c r="R2557" s="61" t="s">
        <v>58</v>
      </c>
      <c r="S2557" s="74">
        <v>158.97200000000001</v>
      </c>
      <c r="T2557" s="61" t="s">
        <v>58</v>
      </c>
      <c r="U2557" s="74">
        <v>10.217000000000001</v>
      </c>
      <c r="V2557" s="74">
        <v>10.488</v>
      </c>
    </row>
    <row r="2558" spans="1:22" x14ac:dyDescent="0.25">
      <c r="A2558" s="53">
        <v>45334</v>
      </c>
      <c r="B2558" s="54">
        <v>12</v>
      </c>
      <c r="C2558" s="57">
        <v>119069695000</v>
      </c>
      <c r="D2558" s="60" t="s">
        <v>58</v>
      </c>
      <c r="E2558" s="60" t="s">
        <v>58</v>
      </c>
      <c r="F2558" s="57">
        <v>114115660158</v>
      </c>
      <c r="G2558" s="59">
        <v>2.7799999999999999E-3</v>
      </c>
      <c r="H2558" s="59">
        <v>2.7799999999999999E-3</v>
      </c>
      <c r="I2558" s="60" t="s">
        <v>58</v>
      </c>
      <c r="J2558" s="59">
        <v>0.18454999999999999</v>
      </c>
      <c r="K2558" s="59">
        <v>1.99E-3</v>
      </c>
      <c r="L2558" s="59">
        <v>1.99E-3</v>
      </c>
      <c r="M2558" s="60" t="s">
        <v>58</v>
      </c>
      <c r="N2558" s="59">
        <v>0.27500000000000002</v>
      </c>
      <c r="O2558" s="58">
        <v>231.596</v>
      </c>
      <c r="P2558" s="58">
        <v>231.596</v>
      </c>
      <c r="Q2558" s="74">
        <v>0.4</v>
      </c>
      <c r="R2558" s="61" t="s">
        <v>58</v>
      </c>
      <c r="S2558" s="74">
        <v>155.97200000000001</v>
      </c>
      <c r="T2558" s="61" t="s">
        <v>58</v>
      </c>
      <c r="U2558" s="74">
        <v>9.9550000000000001</v>
      </c>
      <c r="V2558" s="74">
        <v>10.199999999999999</v>
      </c>
    </row>
    <row r="2559" spans="1:22" x14ac:dyDescent="0.25">
      <c r="A2559" s="53">
        <v>45335</v>
      </c>
      <c r="B2559" s="54">
        <v>12</v>
      </c>
      <c r="C2559" s="57">
        <v>119069695000</v>
      </c>
      <c r="D2559" s="60" t="s">
        <v>58</v>
      </c>
      <c r="E2559" s="60" t="s">
        <v>58</v>
      </c>
      <c r="F2559" s="57">
        <v>114150577874</v>
      </c>
      <c r="G2559" s="59">
        <v>3.0899999999999999E-3</v>
      </c>
      <c r="H2559" s="59">
        <v>3.0899999999999999E-3</v>
      </c>
      <c r="I2559" s="60" t="s">
        <v>58</v>
      </c>
      <c r="J2559" s="59">
        <v>0.17488000000000001</v>
      </c>
      <c r="K2559" s="59">
        <v>3.1E-4</v>
      </c>
      <c r="L2559" s="59">
        <v>3.1E-4</v>
      </c>
      <c r="M2559" s="60" t="s">
        <v>58</v>
      </c>
      <c r="N2559" s="59">
        <v>0.11848</v>
      </c>
      <c r="O2559" s="58">
        <v>231.6669</v>
      </c>
      <c r="P2559" s="58">
        <v>231.6669</v>
      </c>
      <c r="Q2559" s="74">
        <v>0.39800000000000002</v>
      </c>
      <c r="R2559" s="61" t="s">
        <v>58</v>
      </c>
      <c r="S2559" s="74">
        <v>154.97200000000001</v>
      </c>
      <c r="T2559" s="61" t="s">
        <v>58</v>
      </c>
      <c r="U2559" s="74">
        <v>9.9499999999999993</v>
      </c>
      <c r="V2559" s="74">
        <v>10.191000000000001</v>
      </c>
    </row>
    <row r="2560" spans="1:22" x14ac:dyDescent="0.25">
      <c r="A2560" s="53">
        <v>45336</v>
      </c>
      <c r="B2560" s="54">
        <v>12</v>
      </c>
      <c r="C2560" s="57">
        <v>119069695000</v>
      </c>
      <c r="D2560" s="60" t="s">
        <v>58</v>
      </c>
      <c r="E2560" s="60" t="s">
        <v>58</v>
      </c>
      <c r="F2560" s="57">
        <v>114169958996</v>
      </c>
      <c r="G2560" s="59">
        <v>1.7000000000000001E-4</v>
      </c>
      <c r="H2560" s="59">
        <v>1.7000000000000001E-4</v>
      </c>
      <c r="I2560" s="60" t="s">
        <v>58</v>
      </c>
      <c r="J2560" s="59">
        <v>6.411E-2</v>
      </c>
      <c r="K2560" s="59">
        <v>1.7000000000000001E-4</v>
      </c>
      <c r="L2560" s="59">
        <v>1.7000000000000001E-4</v>
      </c>
      <c r="M2560" s="60" t="s">
        <v>58</v>
      </c>
      <c r="N2560" s="59">
        <v>6.411E-2</v>
      </c>
      <c r="O2560" s="58">
        <v>231.7062</v>
      </c>
      <c r="P2560" s="58">
        <v>231.7062</v>
      </c>
      <c r="Q2560" s="74">
        <v>0.39600000000000002</v>
      </c>
      <c r="R2560" s="61" t="s">
        <v>58</v>
      </c>
      <c r="S2560" s="74">
        <v>153.97200000000001</v>
      </c>
      <c r="T2560" s="61" t="s">
        <v>58</v>
      </c>
      <c r="U2560" s="74">
        <v>10.09</v>
      </c>
      <c r="V2560" s="74">
        <v>10.217000000000001</v>
      </c>
    </row>
    <row r="2561" spans="1:22" x14ac:dyDescent="0.25">
      <c r="A2561" s="53">
        <v>45337</v>
      </c>
      <c r="B2561" s="54">
        <v>12</v>
      </c>
      <c r="C2561" s="57">
        <v>119069695000</v>
      </c>
      <c r="D2561" s="60" t="s">
        <v>58</v>
      </c>
      <c r="E2561" s="60" t="s">
        <v>58</v>
      </c>
      <c r="F2561" s="57">
        <v>114210599008</v>
      </c>
      <c r="G2561" s="59">
        <v>5.2999999999999998E-4</v>
      </c>
      <c r="H2561" s="59">
        <v>5.2999999999999998E-4</v>
      </c>
      <c r="I2561" s="60" t="s">
        <v>58</v>
      </c>
      <c r="J2561" s="59">
        <v>0.10098</v>
      </c>
      <c r="K2561" s="59">
        <v>3.6000000000000002E-4</v>
      </c>
      <c r="L2561" s="59">
        <v>3.6000000000000002E-4</v>
      </c>
      <c r="M2561" s="60" t="s">
        <v>58</v>
      </c>
      <c r="N2561" s="59">
        <v>0.13911999999999999</v>
      </c>
      <c r="O2561" s="58">
        <v>231.78870000000001</v>
      </c>
      <c r="P2561" s="58">
        <v>231.78870000000001</v>
      </c>
      <c r="Q2561" s="74">
        <v>0.39300000000000002</v>
      </c>
      <c r="R2561" s="61" t="s">
        <v>58</v>
      </c>
      <c r="S2561" s="74">
        <v>152.97200000000001</v>
      </c>
      <c r="T2561" s="61" t="s">
        <v>58</v>
      </c>
      <c r="U2561" s="74">
        <v>10.077999999999999</v>
      </c>
      <c r="V2561" s="74">
        <v>10.196</v>
      </c>
    </row>
    <row r="2562" spans="1:22" x14ac:dyDescent="0.25">
      <c r="A2562" s="53">
        <v>45338</v>
      </c>
      <c r="B2562" s="54">
        <v>12</v>
      </c>
      <c r="C2562" s="57">
        <v>119069695000</v>
      </c>
      <c r="D2562" s="60" t="s">
        <v>58</v>
      </c>
      <c r="E2562" s="60" t="s">
        <v>58</v>
      </c>
      <c r="F2562" s="57">
        <v>114326579844</v>
      </c>
      <c r="G2562" s="59">
        <v>1.5399999999999999E-3</v>
      </c>
      <c r="H2562" s="59">
        <v>1.5399999999999999E-3</v>
      </c>
      <c r="I2562" s="60" t="s">
        <v>58</v>
      </c>
      <c r="J2562" s="59">
        <v>0.20677999999999999</v>
      </c>
      <c r="K2562" s="59">
        <v>1.0200000000000001E-3</v>
      </c>
      <c r="L2562" s="59">
        <v>1.0200000000000001E-3</v>
      </c>
      <c r="M2562" s="60" t="s">
        <v>58</v>
      </c>
      <c r="N2562" s="59">
        <v>0.44989000000000001</v>
      </c>
      <c r="O2562" s="58">
        <v>232.0241</v>
      </c>
      <c r="P2562" s="58">
        <v>232.0241</v>
      </c>
      <c r="Q2562" s="74">
        <v>0.39100000000000001</v>
      </c>
      <c r="R2562" s="61" t="s">
        <v>58</v>
      </c>
      <c r="S2562" s="74">
        <v>151.97200000000001</v>
      </c>
      <c r="T2562" s="61" t="s">
        <v>58</v>
      </c>
      <c r="U2562" s="74">
        <v>9.94</v>
      </c>
      <c r="V2562" s="74">
        <v>10.006</v>
      </c>
    </row>
    <row r="2563" spans="1:22" x14ac:dyDescent="0.25">
      <c r="A2563" s="53">
        <v>45341</v>
      </c>
      <c r="B2563" s="54">
        <v>12</v>
      </c>
      <c r="C2563" s="57">
        <v>119069695000</v>
      </c>
      <c r="D2563" s="60" t="s">
        <v>58</v>
      </c>
      <c r="E2563" s="60" t="s">
        <v>58</v>
      </c>
      <c r="F2563" s="57">
        <v>114486463857</v>
      </c>
      <c r="G2563" s="59">
        <v>2.9399999999999999E-3</v>
      </c>
      <c r="H2563" s="59">
        <v>2.9399999999999999E-3</v>
      </c>
      <c r="I2563" s="60" t="s">
        <v>58</v>
      </c>
      <c r="J2563" s="59">
        <v>0.19628999999999999</v>
      </c>
      <c r="K2563" s="59">
        <v>1.4E-3</v>
      </c>
      <c r="L2563" s="59">
        <v>1.4E-3</v>
      </c>
      <c r="M2563" s="60" t="s">
        <v>58</v>
      </c>
      <c r="N2563" s="59">
        <v>0.18589</v>
      </c>
      <c r="O2563" s="58">
        <v>232.3486</v>
      </c>
      <c r="P2563" s="58">
        <v>232.3486</v>
      </c>
      <c r="Q2563" s="74">
        <v>0.38400000000000001</v>
      </c>
      <c r="R2563" s="61" t="s">
        <v>58</v>
      </c>
      <c r="S2563" s="74">
        <v>148.97200000000001</v>
      </c>
      <c r="T2563" s="61" t="s">
        <v>58</v>
      </c>
      <c r="U2563" s="74">
        <v>9.8369999999999997</v>
      </c>
      <c r="V2563" s="74">
        <v>9.8510000000000009</v>
      </c>
    </row>
    <row r="2564" spans="1:22" x14ac:dyDescent="0.25">
      <c r="A2564" s="53">
        <v>45342</v>
      </c>
      <c r="B2564" s="54">
        <v>12</v>
      </c>
      <c r="C2564" s="57">
        <v>119069695000</v>
      </c>
      <c r="D2564" s="60" t="s">
        <v>58</v>
      </c>
      <c r="E2564" s="60" t="s">
        <v>58</v>
      </c>
      <c r="F2564" s="57">
        <v>114517414483</v>
      </c>
      <c r="G2564" s="59">
        <v>3.2100000000000002E-3</v>
      </c>
      <c r="H2564" s="59">
        <v>3.2100000000000002E-3</v>
      </c>
      <c r="I2564" s="60" t="s">
        <v>58</v>
      </c>
      <c r="J2564" s="59">
        <v>0.18265000000000001</v>
      </c>
      <c r="K2564" s="59">
        <v>2.7E-4</v>
      </c>
      <c r="L2564" s="59">
        <v>2.7E-4</v>
      </c>
      <c r="M2564" s="60" t="s">
        <v>58</v>
      </c>
      <c r="N2564" s="59">
        <v>0.10399</v>
      </c>
      <c r="O2564" s="58">
        <v>232.41139999999999</v>
      </c>
      <c r="P2564" s="58">
        <v>232.41139999999999</v>
      </c>
      <c r="Q2564" s="74">
        <v>0.38100000000000001</v>
      </c>
      <c r="R2564" s="61" t="s">
        <v>58</v>
      </c>
      <c r="S2564" s="74">
        <v>147.97200000000001</v>
      </c>
      <c r="T2564" s="61" t="s">
        <v>58</v>
      </c>
      <c r="U2564" s="74">
        <v>9.8360000000000003</v>
      </c>
      <c r="V2564" s="74">
        <v>9.8490000000000002</v>
      </c>
    </row>
    <row r="2565" spans="1:22" x14ac:dyDescent="0.25">
      <c r="A2565" s="53">
        <v>45343</v>
      </c>
      <c r="B2565" s="54">
        <v>12</v>
      </c>
      <c r="C2565" s="57">
        <v>124069695000</v>
      </c>
      <c r="D2565" s="60" t="s">
        <v>58</v>
      </c>
      <c r="E2565" s="60" t="s">
        <v>58</v>
      </c>
      <c r="F2565" s="57">
        <v>119185343738</v>
      </c>
      <c r="G2565" s="59">
        <v>2.7E-4</v>
      </c>
      <c r="H2565" s="59">
        <v>2.7E-4</v>
      </c>
      <c r="I2565" s="60" t="s">
        <v>58</v>
      </c>
      <c r="J2565" s="59">
        <v>0.10323</v>
      </c>
      <c r="K2565" s="59">
        <v>2.7E-4</v>
      </c>
      <c r="L2565" s="59">
        <v>2.7E-4</v>
      </c>
      <c r="M2565" s="60" t="s">
        <v>58</v>
      </c>
      <c r="N2565" s="59">
        <v>0.10323</v>
      </c>
      <c r="O2565" s="58">
        <v>232.47380000000001</v>
      </c>
      <c r="P2565" s="58">
        <v>232.47380000000001</v>
      </c>
      <c r="Q2565" s="74">
        <v>0.39300000000000002</v>
      </c>
      <c r="R2565" s="61" t="s">
        <v>58</v>
      </c>
      <c r="S2565" s="74">
        <v>152.53399999999999</v>
      </c>
      <c r="T2565" s="61" t="s">
        <v>58</v>
      </c>
      <c r="U2565" s="74">
        <v>9.8360000000000003</v>
      </c>
      <c r="V2565" s="74">
        <v>9.85</v>
      </c>
    </row>
    <row r="2566" spans="1:22" x14ac:dyDescent="0.25">
      <c r="A2566" s="53">
        <v>45344</v>
      </c>
      <c r="B2566" s="54">
        <v>12</v>
      </c>
      <c r="C2566" s="57">
        <v>124069695000</v>
      </c>
      <c r="D2566" s="60" t="s">
        <v>58</v>
      </c>
      <c r="E2566" s="60" t="s">
        <v>58</v>
      </c>
      <c r="F2566" s="57">
        <v>119208690033</v>
      </c>
      <c r="G2566" s="59">
        <v>4.6000000000000001E-4</v>
      </c>
      <c r="H2566" s="59">
        <v>4.6000000000000001E-4</v>
      </c>
      <c r="I2566" s="60" t="s">
        <v>58</v>
      </c>
      <c r="J2566" s="59">
        <v>8.8679999999999995E-2</v>
      </c>
      <c r="K2566" s="59">
        <v>2.0000000000000001E-4</v>
      </c>
      <c r="L2566" s="59">
        <v>2.0000000000000001E-4</v>
      </c>
      <c r="M2566" s="60" t="s">
        <v>58</v>
      </c>
      <c r="N2566" s="59">
        <v>7.4319999999999997E-2</v>
      </c>
      <c r="O2566" s="58">
        <v>232.51929999999999</v>
      </c>
      <c r="P2566" s="58">
        <v>232.51929999999999</v>
      </c>
      <c r="Q2566" s="74">
        <v>0.39</v>
      </c>
      <c r="R2566" s="61" t="s">
        <v>58</v>
      </c>
      <c r="S2566" s="74">
        <v>151.53399999999999</v>
      </c>
      <c r="T2566" s="61" t="s">
        <v>58</v>
      </c>
      <c r="U2566" s="74">
        <v>9.8460000000000001</v>
      </c>
      <c r="V2566" s="74">
        <v>9.8670000000000009</v>
      </c>
    </row>
    <row r="2567" spans="1:22" x14ac:dyDescent="0.25">
      <c r="A2567" s="53">
        <v>45345</v>
      </c>
      <c r="B2567" s="54">
        <v>12</v>
      </c>
      <c r="C2567" s="57">
        <v>124069695000</v>
      </c>
      <c r="D2567" s="60" t="s">
        <v>58</v>
      </c>
      <c r="E2567" s="60" t="s">
        <v>58</v>
      </c>
      <c r="F2567" s="57">
        <v>119241267518</v>
      </c>
      <c r="G2567" s="59">
        <v>7.3999999999999999E-4</v>
      </c>
      <c r="H2567" s="59">
        <v>7.3999999999999999E-4</v>
      </c>
      <c r="I2567" s="60" t="s">
        <v>58</v>
      </c>
      <c r="J2567" s="59">
        <v>9.4149999999999998E-2</v>
      </c>
      <c r="K2567" s="59">
        <v>2.7E-4</v>
      </c>
      <c r="L2567" s="59">
        <v>2.7E-4</v>
      </c>
      <c r="M2567" s="60" t="s">
        <v>58</v>
      </c>
      <c r="N2567" s="59">
        <v>0.10518</v>
      </c>
      <c r="O2567" s="58">
        <v>232.5829</v>
      </c>
      <c r="P2567" s="58">
        <v>232.5829</v>
      </c>
      <c r="Q2567" s="74">
        <v>0.38700000000000001</v>
      </c>
      <c r="R2567" s="61" t="s">
        <v>58</v>
      </c>
      <c r="S2567" s="74">
        <v>150.53399999999999</v>
      </c>
      <c r="T2567" s="61" t="s">
        <v>58</v>
      </c>
      <c r="U2567" s="74">
        <v>9.843</v>
      </c>
      <c r="V2567" s="74">
        <v>9.8650000000000002</v>
      </c>
    </row>
    <row r="2568" spans="1:22" x14ac:dyDescent="0.25">
      <c r="A2568" s="53">
        <v>45348</v>
      </c>
      <c r="B2568" s="54">
        <v>12</v>
      </c>
      <c r="C2568" s="57">
        <v>124069695000</v>
      </c>
      <c r="D2568" s="60" t="s">
        <v>58</v>
      </c>
      <c r="E2568" s="60" t="s">
        <v>58</v>
      </c>
      <c r="F2568" s="57">
        <v>119330245467</v>
      </c>
      <c r="G2568" s="59">
        <v>1.48E-3</v>
      </c>
      <c r="H2568" s="59">
        <v>1.48E-3</v>
      </c>
      <c r="I2568" s="60" t="s">
        <v>58</v>
      </c>
      <c r="J2568" s="59">
        <v>9.4710000000000003E-2</v>
      </c>
      <c r="K2568" s="59">
        <v>7.5000000000000002E-4</v>
      </c>
      <c r="L2568" s="59">
        <v>7.5000000000000002E-4</v>
      </c>
      <c r="M2568" s="60" t="s">
        <v>58</v>
      </c>
      <c r="N2568" s="59">
        <v>9.5269999999999994E-2</v>
      </c>
      <c r="O2568" s="58">
        <v>232.75640000000001</v>
      </c>
      <c r="P2568" s="58">
        <v>232.75640000000001</v>
      </c>
      <c r="Q2568" s="74">
        <v>0.38</v>
      </c>
      <c r="R2568" s="61" t="s">
        <v>58</v>
      </c>
      <c r="S2568" s="74">
        <v>147.53399999999999</v>
      </c>
      <c r="T2568" s="61" t="s">
        <v>58</v>
      </c>
      <c r="U2568" s="74">
        <v>9.8480000000000008</v>
      </c>
      <c r="V2568" s="74">
        <v>9.8759999999999994</v>
      </c>
    </row>
    <row r="2569" spans="1:22" x14ac:dyDescent="0.25">
      <c r="A2569" s="53">
        <v>45349</v>
      </c>
      <c r="B2569" s="54">
        <v>12</v>
      </c>
      <c r="C2569" s="57">
        <v>124069695000</v>
      </c>
      <c r="D2569" s="60" t="s">
        <v>58</v>
      </c>
      <c r="E2569" s="60" t="s">
        <v>58</v>
      </c>
      <c r="F2569" s="57">
        <v>119379150875</v>
      </c>
      <c r="G2569" s="59">
        <v>1.89E-3</v>
      </c>
      <c r="H2569" s="59">
        <v>1.89E-3</v>
      </c>
      <c r="I2569" s="60" t="s">
        <v>58</v>
      </c>
      <c r="J2569" s="59">
        <v>0.10405</v>
      </c>
      <c r="K2569" s="59">
        <v>4.0999999999999999E-4</v>
      </c>
      <c r="L2569" s="59">
        <v>4.0999999999999999E-4</v>
      </c>
      <c r="M2569" s="60" t="s">
        <v>58</v>
      </c>
      <c r="N2569" s="59">
        <v>0.1618</v>
      </c>
      <c r="O2569" s="58">
        <v>232.8518</v>
      </c>
      <c r="P2569" s="58">
        <v>232.8518</v>
      </c>
      <c r="Q2569" s="74">
        <v>0.377</v>
      </c>
      <c r="R2569" s="61" t="s">
        <v>58</v>
      </c>
      <c r="S2569" s="74">
        <v>146.53399999999999</v>
      </c>
      <c r="T2569" s="61" t="s">
        <v>58</v>
      </c>
      <c r="U2569" s="74">
        <v>9.8190000000000008</v>
      </c>
      <c r="V2569" s="74">
        <v>9.8379999999999992</v>
      </c>
    </row>
    <row r="2570" spans="1:22" x14ac:dyDescent="0.25">
      <c r="A2570" s="53">
        <v>45350</v>
      </c>
      <c r="B2570" s="54">
        <v>11</v>
      </c>
      <c r="C2570" s="57">
        <v>113981833000</v>
      </c>
      <c r="D2570" s="60" t="s">
        <v>58</v>
      </c>
      <c r="E2570" s="60" t="s">
        <v>58</v>
      </c>
      <c r="F2570" s="57">
        <v>109266923460</v>
      </c>
      <c r="G2570" s="59">
        <v>2.7999999999999998E-4</v>
      </c>
      <c r="H2570" s="59">
        <v>2.7999999999999998E-4</v>
      </c>
      <c r="I2570" s="60" t="s">
        <v>58</v>
      </c>
      <c r="J2570" s="59">
        <v>0.10913</v>
      </c>
      <c r="K2570" s="59">
        <v>2.7999999999999998E-4</v>
      </c>
      <c r="L2570" s="59">
        <v>2.7999999999999998E-4</v>
      </c>
      <c r="M2570" s="60" t="s">
        <v>58</v>
      </c>
      <c r="N2570" s="59">
        <v>0.10913</v>
      </c>
      <c r="O2570" s="58">
        <v>232.9177</v>
      </c>
      <c r="P2570" s="58">
        <v>232.9177</v>
      </c>
      <c r="Q2570" s="74">
        <v>0.41399999999999998</v>
      </c>
      <c r="R2570" s="61" t="s">
        <v>58</v>
      </c>
      <c r="S2570" s="74">
        <v>160.39099999999999</v>
      </c>
      <c r="T2570" s="61" t="s">
        <v>58</v>
      </c>
      <c r="U2570" s="74">
        <v>9.6769999999999996</v>
      </c>
      <c r="V2570" s="74">
        <v>9.83</v>
      </c>
    </row>
    <row r="2571" spans="1:22" x14ac:dyDescent="0.25">
      <c r="A2571" s="53">
        <v>45351</v>
      </c>
      <c r="B2571" s="54">
        <v>11</v>
      </c>
      <c r="C2571" s="57">
        <v>113981833000</v>
      </c>
      <c r="D2571" s="60" t="s">
        <v>58</v>
      </c>
      <c r="E2571" s="60" t="s">
        <v>58</v>
      </c>
      <c r="F2571" s="57">
        <v>109302024778</v>
      </c>
      <c r="G2571" s="59">
        <v>5.9999999999999995E-4</v>
      </c>
      <c r="H2571" s="59">
        <v>5.9999999999999995E-4</v>
      </c>
      <c r="I2571" s="60" t="s">
        <v>58</v>
      </c>
      <c r="J2571" s="59">
        <v>0.11691</v>
      </c>
      <c r="K2571" s="59">
        <v>3.2000000000000003E-4</v>
      </c>
      <c r="L2571" s="59">
        <v>3.2000000000000003E-4</v>
      </c>
      <c r="M2571" s="60" t="s">
        <v>58</v>
      </c>
      <c r="N2571" s="59">
        <v>0.12474</v>
      </c>
      <c r="O2571" s="58">
        <v>232.99250000000001</v>
      </c>
      <c r="P2571" s="58">
        <v>232.99250000000001</v>
      </c>
      <c r="Q2571" s="74">
        <v>0.41199999999999998</v>
      </c>
      <c r="R2571" s="61" t="s">
        <v>58</v>
      </c>
      <c r="S2571" s="74">
        <v>159.39099999999999</v>
      </c>
      <c r="T2571" s="61" t="s">
        <v>58</v>
      </c>
      <c r="U2571" s="74">
        <v>9.6620000000000008</v>
      </c>
      <c r="V2571" s="74">
        <v>9.8149999999999995</v>
      </c>
    </row>
    <row r="2572" spans="1:22" x14ac:dyDescent="0.25">
      <c r="A2572" s="53">
        <v>45352</v>
      </c>
      <c r="B2572" s="54">
        <v>11</v>
      </c>
      <c r="C2572" s="57">
        <v>113981833000</v>
      </c>
      <c r="D2572" s="60" t="s">
        <v>58</v>
      </c>
      <c r="E2572" s="60" t="s">
        <v>58</v>
      </c>
      <c r="F2572" s="57">
        <v>109335207000</v>
      </c>
      <c r="G2572" s="59">
        <v>9.1E-4</v>
      </c>
      <c r="H2572" s="59">
        <v>9.1E-4</v>
      </c>
      <c r="I2572" s="60" t="s">
        <v>58</v>
      </c>
      <c r="J2572" s="59">
        <v>0.11677</v>
      </c>
      <c r="K2572" s="59">
        <v>2.9999999999999997E-4</v>
      </c>
      <c r="L2572" s="59">
        <v>2.9999999999999997E-4</v>
      </c>
      <c r="M2572" s="60" t="s">
        <v>58</v>
      </c>
      <c r="N2572" s="59">
        <v>0.11716</v>
      </c>
      <c r="O2572" s="58">
        <v>233.0633</v>
      </c>
      <c r="P2572" s="58">
        <v>233.0633</v>
      </c>
      <c r="Q2572" s="74">
        <v>0.40899999999999997</v>
      </c>
      <c r="R2572" s="61" t="s">
        <v>58</v>
      </c>
      <c r="S2572" s="74">
        <v>158.39099999999999</v>
      </c>
      <c r="T2572" s="61" t="s">
        <v>58</v>
      </c>
      <c r="U2572" s="74">
        <v>9.6470000000000002</v>
      </c>
      <c r="V2572" s="74">
        <v>9.8049999999999997</v>
      </c>
    </row>
    <row r="2573" spans="1:22" x14ac:dyDescent="0.25">
      <c r="A2573" s="53">
        <v>45355</v>
      </c>
      <c r="B2573" s="54">
        <v>11</v>
      </c>
      <c r="C2573" s="57">
        <v>113981833000</v>
      </c>
      <c r="D2573" s="60" t="s">
        <v>58</v>
      </c>
      <c r="E2573" s="60" t="s">
        <v>58</v>
      </c>
      <c r="F2573" s="57">
        <v>109447148504</v>
      </c>
      <c r="G2573" s="59">
        <v>1.9300000000000001E-3</v>
      </c>
      <c r="H2573" s="59">
        <v>1.9300000000000001E-3</v>
      </c>
      <c r="I2573" s="60" t="s">
        <v>58</v>
      </c>
      <c r="J2573" s="59">
        <v>0.12465</v>
      </c>
      <c r="K2573" s="59">
        <v>1.0200000000000001E-3</v>
      </c>
      <c r="L2573" s="59">
        <v>1.0200000000000001E-3</v>
      </c>
      <c r="M2573" s="60" t="s">
        <v>58</v>
      </c>
      <c r="N2573" s="59">
        <v>0.13259000000000001</v>
      </c>
      <c r="O2573" s="58">
        <v>233.30189999999999</v>
      </c>
      <c r="P2573" s="58">
        <v>233.30189999999999</v>
      </c>
      <c r="Q2573" s="74">
        <v>0.40200000000000002</v>
      </c>
      <c r="R2573" s="61" t="s">
        <v>58</v>
      </c>
      <c r="S2573" s="74">
        <v>155.39099999999999</v>
      </c>
      <c r="T2573" s="61" t="s">
        <v>58</v>
      </c>
      <c r="U2573" s="74">
        <v>9.6929999999999996</v>
      </c>
      <c r="V2573" s="74">
        <v>9.7460000000000004</v>
      </c>
    </row>
    <row r="2574" spans="1:22" x14ac:dyDescent="0.25">
      <c r="A2574" s="53">
        <v>45356</v>
      </c>
      <c r="B2574" s="54">
        <v>11</v>
      </c>
      <c r="C2574" s="57">
        <v>113981833000</v>
      </c>
      <c r="D2574" s="60" t="s">
        <v>58</v>
      </c>
      <c r="E2574" s="60" t="s">
        <v>58</v>
      </c>
      <c r="F2574" s="57">
        <v>109486201304</v>
      </c>
      <c r="G2574" s="59">
        <v>2.2899999999999999E-3</v>
      </c>
      <c r="H2574" s="59">
        <v>2.2899999999999999E-3</v>
      </c>
      <c r="I2574" s="60" t="s">
        <v>58</v>
      </c>
      <c r="J2574" s="59">
        <v>0.12670000000000001</v>
      </c>
      <c r="K2574" s="59">
        <v>3.6000000000000002E-4</v>
      </c>
      <c r="L2574" s="59">
        <v>3.6000000000000002E-4</v>
      </c>
      <c r="M2574" s="60" t="s">
        <v>58</v>
      </c>
      <c r="N2574" s="59">
        <v>0.13907</v>
      </c>
      <c r="O2574" s="58">
        <v>233.38509999999999</v>
      </c>
      <c r="P2574" s="58">
        <v>233.38509999999999</v>
      </c>
      <c r="Q2574" s="74">
        <v>0.4</v>
      </c>
      <c r="R2574" s="61" t="s">
        <v>58</v>
      </c>
      <c r="S2574" s="74">
        <v>154.39099999999999</v>
      </c>
      <c r="T2574" s="61" t="s">
        <v>58</v>
      </c>
      <c r="U2574" s="74">
        <v>9.6839999999999993</v>
      </c>
      <c r="V2574" s="74">
        <v>9.7219999999999995</v>
      </c>
    </row>
    <row r="2575" spans="1:22" x14ac:dyDescent="0.25">
      <c r="A2575" s="53">
        <v>45357</v>
      </c>
      <c r="B2575" s="54">
        <v>12</v>
      </c>
      <c r="C2575" s="57">
        <v>120042793000</v>
      </c>
      <c r="D2575" s="60" t="s">
        <v>58</v>
      </c>
      <c r="E2575" s="60" t="s">
        <v>58</v>
      </c>
      <c r="F2575" s="57">
        <v>115042168748</v>
      </c>
      <c r="G2575" s="59">
        <v>3.6999999999999999E-4</v>
      </c>
      <c r="H2575" s="59">
        <v>3.6999999999999999E-4</v>
      </c>
      <c r="I2575" s="60" t="s">
        <v>58</v>
      </c>
      <c r="J2575" s="59">
        <v>0.14334</v>
      </c>
      <c r="K2575" s="59">
        <v>3.6999999999999999E-4</v>
      </c>
      <c r="L2575" s="59">
        <v>3.6999999999999999E-4</v>
      </c>
      <c r="M2575" s="60" t="s">
        <v>58</v>
      </c>
      <c r="N2575" s="59">
        <v>0.14334</v>
      </c>
      <c r="O2575" s="58">
        <v>233.4708</v>
      </c>
      <c r="P2575" s="58">
        <v>233.4708</v>
      </c>
      <c r="Q2575" s="74">
        <v>0.42199999999999999</v>
      </c>
      <c r="R2575" s="61" t="s">
        <v>58</v>
      </c>
      <c r="S2575" s="74">
        <v>163.785</v>
      </c>
      <c r="T2575" s="61" t="s">
        <v>58</v>
      </c>
      <c r="U2575" s="74">
        <v>9.6869999999999994</v>
      </c>
      <c r="V2575" s="74">
        <v>9.7170000000000005</v>
      </c>
    </row>
    <row r="2576" spans="1:22" x14ac:dyDescent="0.25">
      <c r="A2576" s="53">
        <v>45358</v>
      </c>
      <c r="B2576" s="54">
        <v>12</v>
      </c>
      <c r="C2576" s="57">
        <v>120042793000</v>
      </c>
      <c r="D2576" s="60" t="s">
        <v>58</v>
      </c>
      <c r="E2576" s="60" t="s">
        <v>58</v>
      </c>
      <c r="F2576" s="57">
        <v>115079582017</v>
      </c>
      <c r="G2576" s="59">
        <v>6.8999999999999997E-4</v>
      </c>
      <c r="H2576" s="59">
        <v>6.8999999999999997E-4</v>
      </c>
      <c r="I2576" s="60" t="s">
        <v>58</v>
      </c>
      <c r="J2576" s="59">
        <v>0.13464000000000001</v>
      </c>
      <c r="K2576" s="59">
        <v>3.3E-4</v>
      </c>
      <c r="L2576" s="59">
        <v>3.3E-4</v>
      </c>
      <c r="M2576" s="60" t="s">
        <v>58</v>
      </c>
      <c r="N2576" s="59">
        <v>0.12601000000000001</v>
      </c>
      <c r="O2576" s="58">
        <v>233.54669999999999</v>
      </c>
      <c r="P2576" s="58">
        <v>233.54669999999999</v>
      </c>
      <c r="Q2576" s="74">
        <v>0.41899999999999998</v>
      </c>
      <c r="R2576" s="61" t="s">
        <v>58</v>
      </c>
      <c r="S2576" s="74">
        <v>162.785</v>
      </c>
      <c r="T2576" s="61" t="s">
        <v>58</v>
      </c>
      <c r="U2576" s="74">
        <v>9.6389999999999993</v>
      </c>
      <c r="V2576" s="74">
        <v>9.7010000000000005</v>
      </c>
    </row>
    <row r="2577" spans="1:22" x14ac:dyDescent="0.25">
      <c r="A2577" s="53">
        <v>45362</v>
      </c>
      <c r="B2577" s="54">
        <v>12</v>
      </c>
      <c r="C2577" s="57">
        <v>120042793000</v>
      </c>
      <c r="D2577" s="60" t="s">
        <v>58</v>
      </c>
      <c r="E2577" s="60" t="s">
        <v>58</v>
      </c>
      <c r="F2577" s="57">
        <v>115185302496</v>
      </c>
      <c r="G2577" s="59">
        <v>1.6100000000000001E-3</v>
      </c>
      <c r="H2577" s="59">
        <v>1.6100000000000001E-3</v>
      </c>
      <c r="I2577" s="60" t="s">
        <v>58</v>
      </c>
      <c r="J2577" s="59">
        <v>0.10292999999999999</v>
      </c>
      <c r="K2577" s="59">
        <v>9.2000000000000003E-4</v>
      </c>
      <c r="L2577" s="59">
        <v>9.2000000000000003E-4</v>
      </c>
      <c r="M2577" s="60" t="s">
        <v>58</v>
      </c>
      <c r="N2577" s="59">
        <v>8.7400000000000005E-2</v>
      </c>
      <c r="O2577" s="58">
        <v>233.76130000000001</v>
      </c>
      <c r="P2577" s="58">
        <v>233.76130000000001</v>
      </c>
      <c r="Q2577" s="74">
        <v>0.40899999999999997</v>
      </c>
      <c r="R2577" s="61" t="s">
        <v>58</v>
      </c>
      <c r="S2577" s="74">
        <v>158.785</v>
      </c>
      <c r="T2577" s="61" t="s">
        <v>58</v>
      </c>
      <c r="U2577" s="74">
        <v>9.6460000000000008</v>
      </c>
      <c r="V2577" s="74">
        <v>9.7289999999999992</v>
      </c>
    </row>
    <row r="2578" spans="1:22" x14ac:dyDescent="0.25">
      <c r="A2578" s="53">
        <v>45363</v>
      </c>
      <c r="B2578" s="54">
        <v>12</v>
      </c>
      <c r="C2578" s="57">
        <v>120042793000</v>
      </c>
      <c r="D2578" s="60" t="s">
        <v>58</v>
      </c>
      <c r="E2578" s="60" t="s">
        <v>58</v>
      </c>
      <c r="F2578" s="57">
        <v>115246456787</v>
      </c>
      <c r="G2578" s="59">
        <v>2.14E-3</v>
      </c>
      <c r="H2578" s="59">
        <v>2.14E-3</v>
      </c>
      <c r="I2578" s="60" t="s">
        <v>58</v>
      </c>
      <c r="J2578" s="59">
        <v>0.11812</v>
      </c>
      <c r="K2578" s="59">
        <v>5.2999999999999998E-4</v>
      </c>
      <c r="L2578" s="59">
        <v>5.2999999999999998E-4</v>
      </c>
      <c r="M2578" s="60" t="s">
        <v>58</v>
      </c>
      <c r="N2578" s="59">
        <v>0.21376999999999999</v>
      </c>
      <c r="O2578" s="58">
        <v>233.8854</v>
      </c>
      <c r="P2578" s="58">
        <v>233.8854</v>
      </c>
      <c r="Q2578" s="74">
        <v>0.40600000000000003</v>
      </c>
      <c r="R2578" s="61" t="s">
        <v>58</v>
      </c>
      <c r="S2578" s="74">
        <v>157.785</v>
      </c>
      <c r="T2578" s="61" t="s">
        <v>58</v>
      </c>
      <c r="U2578" s="74">
        <v>9.6159999999999997</v>
      </c>
      <c r="V2578" s="74">
        <v>9.6630000000000003</v>
      </c>
    </row>
    <row r="2579" spans="1:22" x14ac:dyDescent="0.25">
      <c r="A2579" s="53">
        <v>45364</v>
      </c>
      <c r="B2579" s="54">
        <v>12</v>
      </c>
      <c r="C2579" s="57">
        <v>120081033000</v>
      </c>
      <c r="D2579" s="60" t="s">
        <v>58</v>
      </c>
      <c r="E2579" s="60" t="s">
        <v>58</v>
      </c>
      <c r="F2579" s="57">
        <v>115304557085</v>
      </c>
      <c r="G2579" s="59">
        <v>2.0000000000000001E-4</v>
      </c>
      <c r="H2579" s="59">
        <v>2.0000000000000001E-4</v>
      </c>
      <c r="I2579" s="60" t="s">
        <v>58</v>
      </c>
      <c r="J2579" s="59">
        <v>7.6369999999999993E-2</v>
      </c>
      <c r="K2579" s="59">
        <v>2.0000000000000001E-4</v>
      </c>
      <c r="L2579" s="59">
        <v>2.0000000000000001E-4</v>
      </c>
      <c r="M2579" s="60" t="s">
        <v>58</v>
      </c>
      <c r="N2579" s="59">
        <v>7.6369999999999993E-2</v>
      </c>
      <c r="O2579" s="58">
        <v>233.93260000000001</v>
      </c>
      <c r="P2579" s="58">
        <v>233.93260000000001</v>
      </c>
      <c r="Q2579" s="74">
        <v>0.40400000000000003</v>
      </c>
      <c r="R2579" s="61" t="s">
        <v>58</v>
      </c>
      <c r="S2579" s="74">
        <v>156.84800000000001</v>
      </c>
      <c r="T2579" s="61" t="s">
        <v>58</v>
      </c>
      <c r="U2579" s="74">
        <v>9.6219999999999999</v>
      </c>
      <c r="V2579" s="74">
        <v>9.6769999999999996</v>
      </c>
    </row>
    <row r="2580" spans="1:22" x14ac:dyDescent="0.25">
      <c r="A2580" s="53">
        <v>45365</v>
      </c>
      <c r="B2580" s="54">
        <v>12</v>
      </c>
      <c r="C2580" s="57">
        <v>120081033000</v>
      </c>
      <c r="D2580" s="60" t="s">
        <v>58</v>
      </c>
      <c r="E2580" s="60" t="s">
        <v>58</v>
      </c>
      <c r="F2580" s="57">
        <v>115333757269</v>
      </c>
      <c r="G2580" s="59">
        <v>4.4999999999999999E-4</v>
      </c>
      <c r="H2580" s="59">
        <v>4.4999999999999999E-4</v>
      </c>
      <c r="I2580" s="60" t="s">
        <v>58</v>
      </c>
      <c r="J2580" s="59">
        <v>8.6550000000000002E-2</v>
      </c>
      <c r="K2580" s="59">
        <v>2.5000000000000001E-4</v>
      </c>
      <c r="L2580" s="59">
        <v>2.5000000000000001E-4</v>
      </c>
      <c r="M2580" s="60" t="s">
        <v>58</v>
      </c>
      <c r="N2580" s="59">
        <v>9.6829999999999999E-2</v>
      </c>
      <c r="O2580" s="58">
        <v>233.99180000000001</v>
      </c>
      <c r="P2580" s="58">
        <v>233.99180000000001</v>
      </c>
      <c r="Q2580" s="74">
        <v>0.40100000000000002</v>
      </c>
      <c r="R2580" s="61" t="s">
        <v>58</v>
      </c>
      <c r="S2580" s="74">
        <v>155.84800000000001</v>
      </c>
      <c r="T2580" s="61" t="s">
        <v>58</v>
      </c>
      <c r="U2580" s="74">
        <v>9.6010000000000009</v>
      </c>
      <c r="V2580" s="74">
        <v>9.6780000000000008</v>
      </c>
    </row>
    <row r="2581" spans="1:22" x14ac:dyDescent="0.25">
      <c r="A2581" s="53">
        <v>45366</v>
      </c>
      <c r="B2581" s="54">
        <v>12</v>
      </c>
      <c r="C2581" s="57">
        <v>120081033000</v>
      </c>
      <c r="D2581" s="60" t="s">
        <v>58</v>
      </c>
      <c r="E2581" s="60" t="s">
        <v>58</v>
      </c>
      <c r="F2581" s="57">
        <v>115353848152</v>
      </c>
      <c r="G2581" s="59">
        <v>6.3000000000000003E-4</v>
      </c>
      <c r="H2581" s="59">
        <v>6.3000000000000003E-4</v>
      </c>
      <c r="I2581" s="60" t="s">
        <v>58</v>
      </c>
      <c r="J2581" s="59">
        <v>7.954E-2</v>
      </c>
      <c r="K2581" s="59">
        <v>1.7000000000000001E-4</v>
      </c>
      <c r="L2581" s="59">
        <v>1.7000000000000001E-4</v>
      </c>
      <c r="M2581" s="60" t="s">
        <v>58</v>
      </c>
      <c r="N2581" s="59">
        <v>6.5640000000000004E-2</v>
      </c>
      <c r="O2581" s="58">
        <v>234.0326</v>
      </c>
      <c r="P2581" s="58">
        <v>234.0326</v>
      </c>
      <c r="Q2581" s="74">
        <v>0.39900000000000002</v>
      </c>
      <c r="R2581" s="61" t="s">
        <v>58</v>
      </c>
      <c r="S2581" s="74">
        <v>154.84800000000001</v>
      </c>
      <c r="T2581" s="61" t="s">
        <v>58</v>
      </c>
      <c r="U2581" s="74">
        <v>9.6120000000000001</v>
      </c>
      <c r="V2581" s="74">
        <v>9.6989999999999998</v>
      </c>
    </row>
    <row r="2582" spans="1:22" x14ac:dyDescent="0.25">
      <c r="A2582" s="53">
        <v>45369</v>
      </c>
      <c r="B2582" s="54">
        <v>12</v>
      </c>
      <c r="C2582" s="57">
        <v>120081033000</v>
      </c>
      <c r="D2582" s="60" t="s">
        <v>58</v>
      </c>
      <c r="E2582" s="60" t="s">
        <v>58</v>
      </c>
      <c r="F2582" s="57">
        <v>115458710738</v>
      </c>
      <c r="G2582" s="59">
        <v>1.5399999999999999E-3</v>
      </c>
      <c r="H2582" s="59">
        <v>1.5399999999999999E-3</v>
      </c>
      <c r="I2582" s="60" t="s">
        <v>58</v>
      </c>
      <c r="J2582" s="59">
        <v>9.8059999999999994E-2</v>
      </c>
      <c r="K2582" s="59">
        <v>9.1E-4</v>
      </c>
      <c r="L2582" s="59">
        <v>9.1E-4</v>
      </c>
      <c r="M2582" s="60" t="s">
        <v>58</v>
      </c>
      <c r="N2582" s="59">
        <v>0.11688999999999999</v>
      </c>
      <c r="O2582" s="58">
        <v>234.24529999999999</v>
      </c>
      <c r="P2582" s="58">
        <v>234.24529999999999</v>
      </c>
      <c r="Q2582" s="74">
        <v>0.39100000000000001</v>
      </c>
      <c r="R2582" s="61" t="s">
        <v>58</v>
      </c>
      <c r="S2582" s="74">
        <v>151.84800000000001</v>
      </c>
      <c r="T2582" s="61" t="s">
        <v>58</v>
      </c>
      <c r="U2582" s="74">
        <v>9.5839999999999996</v>
      </c>
      <c r="V2582" s="74">
        <v>9.6660000000000004</v>
      </c>
    </row>
    <row r="2583" spans="1:22" x14ac:dyDescent="0.25">
      <c r="A2583" s="53">
        <v>45370</v>
      </c>
      <c r="B2583" s="54">
        <v>12</v>
      </c>
      <c r="C2583" s="57">
        <v>120081033000</v>
      </c>
      <c r="D2583" s="60" t="s">
        <v>58</v>
      </c>
      <c r="E2583" s="60" t="s">
        <v>58</v>
      </c>
      <c r="F2583" s="57">
        <v>115621635516</v>
      </c>
      <c r="G2583" s="59">
        <v>2.9499999999999999E-3</v>
      </c>
      <c r="H2583" s="59">
        <v>2.9499999999999999E-3</v>
      </c>
      <c r="I2583" s="60" t="s">
        <v>58</v>
      </c>
      <c r="J2583" s="59">
        <v>0.16614999999999999</v>
      </c>
      <c r="K2583" s="59">
        <v>1.41E-3</v>
      </c>
      <c r="L2583" s="59">
        <v>1.41E-3</v>
      </c>
      <c r="M2583" s="60" t="s">
        <v>58</v>
      </c>
      <c r="N2583" s="59">
        <v>0.67312000000000005</v>
      </c>
      <c r="O2583" s="58">
        <v>234.57589999999999</v>
      </c>
      <c r="P2583" s="58">
        <v>234.57589999999999</v>
      </c>
      <c r="Q2583" s="74">
        <v>0.38900000000000001</v>
      </c>
      <c r="R2583" s="61" t="s">
        <v>58</v>
      </c>
      <c r="S2583" s="74">
        <v>150.84800000000001</v>
      </c>
      <c r="T2583" s="61" t="s">
        <v>58</v>
      </c>
      <c r="U2583" s="74">
        <v>9.3629999999999995</v>
      </c>
      <c r="V2583" s="74">
        <v>9.3689999999999998</v>
      </c>
    </row>
    <row r="2584" spans="1:22" x14ac:dyDescent="0.25">
      <c r="A2584" s="53">
        <v>45371</v>
      </c>
      <c r="B2584" s="54">
        <v>12</v>
      </c>
      <c r="C2584" s="57">
        <v>125751033000</v>
      </c>
      <c r="D2584" s="60" t="s">
        <v>58</v>
      </c>
      <c r="E2584" s="60" t="s">
        <v>58</v>
      </c>
      <c r="F2584" s="57">
        <v>120853012790</v>
      </c>
      <c r="G2584" s="59">
        <v>-1.9000000000000001E-4</v>
      </c>
      <c r="H2584" s="59">
        <v>-1.9000000000000001E-4</v>
      </c>
      <c r="I2584" s="60" t="s">
        <v>58</v>
      </c>
      <c r="J2584" s="59">
        <v>-6.5930000000000002E-2</v>
      </c>
      <c r="K2584" s="59">
        <v>-1.9000000000000001E-4</v>
      </c>
      <c r="L2584" s="59">
        <v>-1.9000000000000001E-4</v>
      </c>
      <c r="M2584" s="60" t="s">
        <v>58</v>
      </c>
      <c r="N2584" s="59">
        <v>-6.5930000000000002E-2</v>
      </c>
      <c r="O2584" s="58">
        <v>234.53200000000001</v>
      </c>
      <c r="P2584" s="58">
        <v>234.53200000000001</v>
      </c>
      <c r="Q2584" s="74">
        <v>0.40300000000000002</v>
      </c>
      <c r="R2584" s="61" t="s">
        <v>58</v>
      </c>
      <c r="S2584" s="74">
        <v>156.57300000000001</v>
      </c>
      <c r="T2584" s="61" t="s">
        <v>58</v>
      </c>
      <c r="U2584" s="74">
        <v>9.4589999999999996</v>
      </c>
      <c r="V2584" s="74">
        <v>9.4890000000000008</v>
      </c>
    </row>
    <row r="2585" spans="1:22" x14ac:dyDescent="0.25">
      <c r="A2585" s="53">
        <v>45372</v>
      </c>
      <c r="B2585" s="54">
        <v>12</v>
      </c>
      <c r="C2585" s="57">
        <v>125751033000</v>
      </c>
      <c r="D2585" s="60" t="s">
        <v>58</v>
      </c>
      <c r="E2585" s="60" t="s">
        <v>58</v>
      </c>
      <c r="F2585" s="57">
        <v>120883168714</v>
      </c>
      <c r="G2585" s="59">
        <v>6.0000000000000002E-5</v>
      </c>
      <c r="H2585" s="59">
        <v>6.0000000000000002E-5</v>
      </c>
      <c r="I2585" s="60" t="s">
        <v>58</v>
      </c>
      <c r="J2585" s="59">
        <v>1.15E-2</v>
      </c>
      <c r="K2585" s="59">
        <v>2.5000000000000001E-4</v>
      </c>
      <c r="L2585" s="59">
        <v>2.5000000000000001E-4</v>
      </c>
      <c r="M2585" s="60" t="s">
        <v>58</v>
      </c>
      <c r="N2585" s="59">
        <v>9.5339999999999994E-2</v>
      </c>
      <c r="O2585" s="58">
        <v>234.59049999999999</v>
      </c>
      <c r="P2585" s="58">
        <v>234.59049999999999</v>
      </c>
      <c r="Q2585" s="74">
        <v>0.40100000000000002</v>
      </c>
      <c r="R2585" s="61" t="s">
        <v>58</v>
      </c>
      <c r="S2585" s="74">
        <v>155.57300000000001</v>
      </c>
      <c r="T2585" s="61" t="s">
        <v>58</v>
      </c>
      <c r="U2585" s="74">
        <v>9.4600000000000009</v>
      </c>
      <c r="V2585" s="74">
        <v>9.49</v>
      </c>
    </row>
    <row r="2586" spans="1:22" x14ac:dyDescent="0.25">
      <c r="A2586" s="53">
        <v>45373</v>
      </c>
      <c r="B2586" s="54">
        <v>12</v>
      </c>
      <c r="C2586" s="57">
        <v>125751033000</v>
      </c>
      <c r="D2586" s="60" t="s">
        <v>58</v>
      </c>
      <c r="E2586" s="60" t="s">
        <v>58</v>
      </c>
      <c r="F2586" s="57">
        <v>120972093995</v>
      </c>
      <c r="G2586" s="59">
        <v>8.0000000000000004E-4</v>
      </c>
      <c r="H2586" s="59">
        <v>8.0000000000000004E-4</v>
      </c>
      <c r="I2586" s="60" t="s">
        <v>58</v>
      </c>
      <c r="J2586" s="59">
        <v>0.10196</v>
      </c>
      <c r="K2586" s="59">
        <v>7.3999999999999999E-4</v>
      </c>
      <c r="L2586" s="59">
        <v>7.3999999999999999E-4</v>
      </c>
      <c r="M2586" s="60" t="s">
        <v>58</v>
      </c>
      <c r="N2586" s="59">
        <v>0.30787999999999999</v>
      </c>
      <c r="O2586" s="58">
        <v>234.76310000000001</v>
      </c>
      <c r="P2586" s="58">
        <v>234.76310000000001</v>
      </c>
      <c r="Q2586" s="74">
        <v>0.39800000000000002</v>
      </c>
      <c r="R2586" s="61" t="s">
        <v>58</v>
      </c>
      <c r="S2586" s="74">
        <v>154.57300000000001</v>
      </c>
      <c r="T2586" s="61" t="s">
        <v>58</v>
      </c>
      <c r="U2586" s="74">
        <v>9.1010000000000009</v>
      </c>
      <c r="V2586" s="74">
        <v>9.3689999999999998</v>
      </c>
    </row>
    <row r="2587" spans="1:22" x14ac:dyDescent="0.25">
      <c r="A2587" s="53">
        <v>45376</v>
      </c>
      <c r="B2587" s="54">
        <v>12</v>
      </c>
      <c r="C2587" s="57">
        <v>125751033000</v>
      </c>
      <c r="D2587" s="60" t="s">
        <v>58</v>
      </c>
      <c r="E2587" s="60" t="s">
        <v>58</v>
      </c>
      <c r="F2587" s="57">
        <v>121091110080</v>
      </c>
      <c r="G2587" s="59">
        <v>1.7799999999999999E-3</v>
      </c>
      <c r="H2587" s="59">
        <v>1.7799999999999999E-3</v>
      </c>
      <c r="I2587" s="60" t="s">
        <v>58</v>
      </c>
      <c r="J2587" s="59">
        <v>0.11446000000000001</v>
      </c>
      <c r="K2587" s="59">
        <v>9.7999999999999997E-4</v>
      </c>
      <c r="L2587" s="59">
        <v>9.7999999999999997E-4</v>
      </c>
      <c r="M2587" s="60" t="s">
        <v>58</v>
      </c>
      <c r="N2587" s="59">
        <v>0.12709000000000001</v>
      </c>
      <c r="O2587" s="58">
        <v>234.9941</v>
      </c>
      <c r="P2587" s="58">
        <v>234.9941</v>
      </c>
      <c r="Q2587" s="74">
        <v>0.39</v>
      </c>
      <c r="R2587" s="61" t="s">
        <v>58</v>
      </c>
      <c r="S2587" s="74">
        <v>151.57300000000001</v>
      </c>
      <c r="T2587" s="61" t="s">
        <v>58</v>
      </c>
      <c r="U2587" s="74">
        <v>9.0559999999999992</v>
      </c>
      <c r="V2587" s="74">
        <v>9.3089999999999993</v>
      </c>
    </row>
    <row r="2588" spans="1:22" x14ac:dyDescent="0.25">
      <c r="A2588" s="53">
        <v>45377</v>
      </c>
      <c r="B2588" s="54">
        <v>12</v>
      </c>
      <c r="C2588" s="57">
        <v>125751033000</v>
      </c>
      <c r="D2588" s="60" t="s">
        <v>58</v>
      </c>
      <c r="E2588" s="60" t="s">
        <v>58</v>
      </c>
      <c r="F2588" s="57">
        <v>121128383984</v>
      </c>
      <c r="G2588" s="59">
        <v>2.0899999999999998E-3</v>
      </c>
      <c r="H2588" s="59">
        <v>2.0899999999999998E-3</v>
      </c>
      <c r="I2588" s="60" t="s">
        <v>58</v>
      </c>
      <c r="J2588" s="59">
        <v>0.11509</v>
      </c>
      <c r="K2588" s="59">
        <v>3.1E-4</v>
      </c>
      <c r="L2588" s="59">
        <v>3.1E-4</v>
      </c>
      <c r="M2588" s="60" t="s">
        <v>58</v>
      </c>
      <c r="N2588" s="59">
        <v>0.11889</v>
      </c>
      <c r="O2588" s="58">
        <v>235.06639999999999</v>
      </c>
      <c r="P2588" s="58">
        <v>235.06639999999999</v>
      </c>
      <c r="Q2588" s="74">
        <v>0.38800000000000001</v>
      </c>
      <c r="R2588" s="61" t="s">
        <v>58</v>
      </c>
      <c r="S2588" s="74">
        <v>150.57300000000001</v>
      </c>
      <c r="T2588" s="61" t="s">
        <v>58</v>
      </c>
      <c r="U2588" s="74">
        <v>9.0470000000000006</v>
      </c>
      <c r="V2588" s="74">
        <v>9.2940000000000005</v>
      </c>
    </row>
    <row r="2589" spans="1:22" x14ac:dyDescent="0.25">
      <c r="A2589" s="53">
        <v>45378</v>
      </c>
      <c r="B2589" s="54">
        <v>11</v>
      </c>
      <c r="C2589" s="57">
        <v>111633464000</v>
      </c>
      <c r="D2589" s="60" t="s">
        <v>58</v>
      </c>
      <c r="E2589" s="60" t="s">
        <v>58</v>
      </c>
      <c r="F2589" s="57">
        <v>106898539598</v>
      </c>
      <c r="G2589" s="59">
        <v>1.8000000000000001E-4</v>
      </c>
      <c r="H2589" s="59">
        <v>1.8000000000000001E-4</v>
      </c>
      <c r="I2589" s="60" t="s">
        <v>58</v>
      </c>
      <c r="J2589" s="59">
        <v>6.7849999999999994E-2</v>
      </c>
      <c r="K2589" s="59">
        <v>1.8000000000000001E-4</v>
      </c>
      <c r="L2589" s="59">
        <v>1.8000000000000001E-4</v>
      </c>
      <c r="M2589" s="60" t="s">
        <v>58</v>
      </c>
      <c r="N2589" s="59">
        <v>6.7849999999999994E-2</v>
      </c>
      <c r="O2589" s="58">
        <v>235.1087</v>
      </c>
      <c r="P2589" s="58">
        <v>235.1087</v>
      </c>
      <c r="Q2589" s="74">
        <v>0.44900000000000001</v>
      </c>
      <c r="R2589" s="61" t="s">
        <v>58</v>
      </c>
      <c r="S2589" s="74">
        <v>173.39699999999999</v>
      </c>
      <c r="T2589" s="61" t="s">
        <v>58</v>
      </c>
      <c r="U2589" s="74">
        <v>9.1319999999999997</v>
      </c>
      <c r="V2589" s="74">
        <v>9.3130000000000006</v>
      </c>
    </row>
    <row r="2590" spans="1:22" x14ac:dyDescent="0.25">
      <c r="A2590" s="53">
        <v>45379</v>
      </c>
      <c r="B2590" s="54">
        <v>11</v>
      </c>
      <c r="C2590" s="57">
        <v>111633464000</v>
      </c>
      <c r="D2590" s="60" t="s">
        <v>58</v>
      </c>
      <c r="E2590" s="60" t="s">
        <v>58</v>
      </c>
      <c r="F2590" s="57">
        <v>106917920056</v>
      </c>
      <c r="G2590" s="59">
        <v>3.6000000000000002E-4</v>
      </c>
      <c r="H2590" s="59">
        <v>3.6000000000000002E-4</v>
      </c>
      <c r="I2590" s="60" t="s">
        <v>58</v>
      </c>
      <c r="J2590" s="59">
        <v>6.8129999999999996E-2</v>
      </c>
      <c r="K2590" s="59">
        <v>1.8000000000000001E-4</v>
      </c>
      <c r="L2590" s="59">
        <v>1.8000000000000001E-4</v>
      </c>
      <c r="M2590" s="60" t="s">
        <v>58</v>
      </c>
      <c r="N2590" s="59">
        <v>6.8409999999999999E-2</v>
      </c>
      <c r="O2590" s="58">
        <v>235.15129999999999</v>
      </c>
      <c r="P2590" s="58">
        <v>235.15129999999999</v>
      </c>
      <c r="Q2590" s="74">
        <v>0.44700000000000001</v>
      </c>
      <c r="R2590" s="61" t="s">
        <v>58</v>
      </c>
      <c r="S2590" s="74">
        <v>172.39699999999999</v>
      </c>
      <c r="T2590" s="61" t="s">
        <v>58</v>
      </c>
      <c r="U2590" s="74">
        <v>9.1379999999999999</v>
      </c>
      <c r="V2590" s="74">
        <v>9.3279999999999994</v>
      </c>
    </row>
    <row r="2591" spans="1:22" x14ac:dyDescent="0.25">
      <c r="A2591" s="53">
        <v>45380</v>
      </c>
      <c r="B2591" s="54">
        <v>11</v>
      </c>
      <c r="C2591" s="57">
        <v>111633464000</v>
      </c>
      <c r="D2591" s="60" t="s">
        <v>58</v>
      </c>
      <c r="E2591" s="60" t="s">
        <v>58</v>
      </c>
      <c r="F2591" s="57">
        <v>106946485785</v>
      </c>
      <c r="G2591" s="59">
        <v>6.3000000000000003E-4</v>
      </c>
      <c r="H2591" s="59">
        <v>6.3000000000000003E-4</v>
      </c>
      <c r="I2591" s="60" t="s">
        <v>58</v>
      </c>
      <c r="J2591" s="59">
        <v>7.9439999999999997E-2</v>
      </c>
      <c r="K2591" s="59">
        <v>2.7E-4</v>
      </c>
      <c r="L2591" s="59">
        <v>2.7E-4</v>
      </c>
      <c r="M2591" s="60" t="s">
        <v>58</v>
      </c>
      <c r="N2591" s="59">
        <v>0.10242</v>
      </c>
      <c r="O2591" s="58">
        <v>235.21420000000001</v>
      </c>
      <c r="P2591" s="58">
        <v>235.21420000000001</v>
      </c>
      <c r="Q2591" s="74">
        <v>0.44400000000000001</v>
      </c>
      <c r="R2591" s="61" t="s">
        <v>58</v>
      </c>
      <c r="S2591" s="74">
        <v>171.39699999999999</v>
      </c>
      <c r="T2591" s="61" t="s">
        <v>58</v>
      </c>
      <c r="U2591" s="74">
        <v>9.1359999999999992</v>
      </c>
      <c r="V2591" s="74">
        <v>9.3239999999999998</v>
      </c>
    </row>
    <row r="2592" spans="1:22" x14ac:dyDescent="0.25">
      <c r="A2592" s="53">
        <v>45383</v>
      </c>
      <c r="B2592" s="54">
        <v>11</v>
      </c>
      <c r="C2592" s="57">
        <v>111633464000</v>
      </c>
      <c r="D2592" s="60" t="s">
        <v>58</v>
      </c>
      <c r="E2592" s="60" t="s">
        <v>58</v>
      </c>
      <c r="F2592" s="57">
        <v>107032371477</v>
      </c>
      <c r="G2592" s="59">
        <v>1.4300000000000001E-3</v>
      </c>
      <c r="H2592" s="59">
        <v>1.4300000000000001E-3</v>
      </c>
      <c r="I2592" s="60" t="s">
        <v>58</v>
      </c>
      <c r="J2592" s="59">
        <v>9.0959999999999999E-2</v>
      </c>
      <c r="K2592" s="59">
        <v>8.0000000000000004E-4</v>
      </c>
      <c r="L2592" s="59">
        <v>8.0000000000000004E-4</v>
      </c>
      <c r="M2592" s="60" t="s">
        <v>58</v>
      </c>
      <c r="N2592" s="59">
        <v>0.1026</v>
      </c>
      <c r="O2592" s="58">
        <v>235.40309999999999</v>
      </c>
      <c r="P2592" s="58">
        <v>235.40309999999999</v>
      </c>
      <c r="Q2592" s="74">
        <v>0.437</v>
      </c>
      <c r="R2592" s="61" t="s">
        <v>58</v>
      </c>
      <c r="S2592" s="74">
        <v>168.39699999999999</v>
      </c>
      <c r="T2592" s="61" t="s">
        <v>58</v>
      </c>
      <c r="U2592" s="74">
        <v>9.1430000000000007</v>
      </c>
      <c r="V2592" s="74">
        <v>9.31</v>
      </c>
    </row>
    <row r="2593" spans="1:22" x14ac:dyDescent="0.25">
      <c r="A2593" s="53">
        <v>45384</v>
      </c>
      <c r="B2593" s="54">
        <v>11</v>
      </c>
      <c r="C2593" s="57">
        <v>111633464000</v>
      </c>
      <c r="D2593" s="60" t="s">
        <v>58</v>
      </c>
      <c r="E2593" s="60" t="s">
        <v>58</v>
      </c>
      <c r="F2593" s="57">
        <v>107047089436</v>
      </c>
      <c r="G2593" s="59">
        <v>1.57E-3</v>
      </c>
      <c r="H2593" s="59">
        <v>1.57E-3</v>
      </c>
      <c r="I2593" s="60" t="s">
        <v>58</v>
      </c>
      <c r="J2593" s="59">
        <v>8.523E-2</v>
      </c>
      <c r="K2593" s="59">
        <v>1.3999999999999999E-4</v>
      </c>
      <c r="L2593" s="59">
        <v>1.3999999999999999E-4</v>
      </c>
      <c r="M2593" s="60" t="s">
        <v>58</v>
      </c>
      <c r="N2593" s="59">
        <v>5.1470000000000002E-2</v>
      </c>
      <c r="O2593" s="58">
        <v>235.43539999999999</v>
      </c>
      <c r="P2593" s="58">
        <v>235.43539999999999</v>
      </c>
      <c r="Q2593" s="74">
        <v>0.434</v>
      </c>
      <c r="R2593" s="61" t="s">
        <v>58</v>
      </c>
      <c r="S2593" s="74">
        <v>167.39699999999999</v>
      </c>
      <c r="T2593" s="61" t="s">
        <v>58</v>
      </c>
      <c r="U2593" s="74">
        <v>9.1470000000000002</v>
      </c>
      <c r="V2593" s="74">
        <v>9.3360000000000003</v>
      </c>
    </row>
    <row r="2594" spans="1:22" x14ac:dyDescent="0.25">
      <c r="A2594" s="53">
        <v>45385</v>
      </c>
      <c r="B2594" s="54">
        <v>12</v>
      </c>
      <c r="C2594" s="57">
        <v>116654764000</v>
      </c>
      <c r="D2594" s="60" t="s">
        <v>58</v>
      </c>
      <c r="E2594" s="60" t="s">
        <v>58</v>
      </c>
      <c r="F2594" s="57">
        <v>111699647400</v>
      </c>
      <c r="G2594" s="59">
        <v>7.5000000000000002E-4</v>
      </c>
      <c r="H2594" s="59">
        <v>7.5000000000000002E-4</v>
      </c>
      <c r="I2594" s="60" t="s">
        <v>58</v>
      </c>
      <c r="J2594" s="59">
        <v>0.31402999999999998</v>
      </c>
      <c r="K2594" s="59">
        <v>7.5000000000000002E-4</v>
      </c>
      <c r="L2594" s="59">
        <v>7.5000000000000002E-4</v>
      </c>
      <c r="M2594" s="60" t="s">
        <v>58</v>
      </c>
      <c r="N2594" s="59">
        <v>0.31402999999999998</v>
      </c>
      <c r="O2594" s="58">
        <v>235.61160000000001</v>
      </c>
      <c r="P2594" s="58">
        <v>235.61160000000001</v>
      </c>
      <c r="Q2594" s="74">
        <v>0.45200000000000001</v>
      </c>
      <c r="R2594" s="61" t="s">
        <v>58</v>
      </c>
      <c r="S2594" s="74">
        <v>174.78399999999999</v>
      </c>
      <c r="T2594" s="61" t="s">
        <v>58</v>
      </c>
      <c r="U2594" s="74">
        <v>9.0990000000000002</v>
      </c>
      <c r="V2594" s="74">
        <v>9.2669999999999995</v>
      </c>
    </row>
    <row r="2595" spans="1:22" x14ac:dyDescent="0.25">
      <c r="A2595" s="53">
        <v>45386</v>
      </c>
      <c r="B2595" s="54">
        <v>12</v>
      </c>
      <c r="C2595" s="57">
        <v>116654764000</v>
      </c>
      <c r="D2595" s="60" t="s">
        <v>58</v>
      </c>
      <c r="E2595" s="60" t="s">
        <v>58</v>
      </c>
      <c r="F2595" s="57">
        <v>111695747143</v>
      </c>
      <c r="G2595" s="59">
        <v>7.1000000000000002E-4</v>
      </c>
      <c r="H2595" s="59">
        <v>7.1000000000000002E-4</v>
      </c>
      <c r="I2595" s="60" t="s">
        <v>58</v>
      </c>
      <c r="J2595" s="59">
        <v>0.13902999999999999</v>
      </c>
      <c r="K2595" s="59">
        <v>-3.0000000000000001E-5</v>
      </c>
      <c r="L2595" s="59">
        <v>-3.0000000000000001E-5</v>
      </c>
      <c r="M2595" s="60" t="s">
        <v>58</v>
      </c>
      <c r="N2595" s="59">
        <v>-1.2659999999999999E-2</v>
      </c>
      <c r="O2595" s="58">
        <v>235.60339999999999</v>
      </c>
      <c r="P2595" s="58">
        <v>235.60339999999999</v>
      </c>
      <c r="Q2595" s="74">
        <v>0.44900000000000001</v>
      </c>
      <c r="R2595" s="61" t="s">
        <v>58</v>
      </c>
      <c r="S2595" s="74">
        <v>173.78399999999999</v>
      </c>
      <c r="T2595" s="61" t="s">
        <v>58</v>
      </c>
      <c r="U2595" s="74">
        <v>9.1389999999999993</v>
      </c>
      <c r="V2595" s="74">
        <v>9.33</v>
      </c>
    </row>
    <row r="2596" spans="1:22" x14ac:dyDescent="0.25">
      <c r="A2596" s="53">
        <v>45387</v>
      </c>
      <c r="B2596" s="54">
        <v>12</v>
      </c>
      <c r="C2596" s="57">
        <v>116654764000</v>
      </c>
      <c r="D2596" s="60" t="s">
        <v>58</v>
      </c>
      <c r="E2596" s="60" t="s">
        <v>58</v>
      </c>
      <c r="F2596" s="57">
        <v>111733174890</v>
      </c>
      <c r="G2596" s="59">
        <v>1.0499999999999999E-3</v>
      </c>
      <c r="H2596" s="59">
        <v>1.0499999999999999E-3</v>
      </c>
      <c r="I2596" s="60" t="s">
        <v>58</v>
      </c>
      <c r="J2596" s="59">
        <v>0.13603999999999999</v>
      </c>
      <c r="K2596" s="59">
        <v>3.4000000000000002E-4</v>
      </c>
      <c r="L2596" s="59">
        <v>3.4000000000000002E-4</v>
      </c>
      <c r="M2596" s="60" t="s">
        <v>58</v>
      </c>
      <c r="N2596" s="59">
        <v>0.13008</v>
      </c>
      <c r="O2596" s="58">
        <v>235.6824</v>
      </c>
      <c r="P2596" s="58">
        <v>235.6824</v>
      </c>
      <c r="Q2596" s="74">
        <v>0.44600000000000001</v>
      </c>
      <c r="R2596" s="61" t="s">
        <v>58</v>
      </c>
      <c r="S2596" s="74">
        <v>172.78399999999999</v>
      </c>
      <c r="T2596" s="61" t="s">
        <v>58</v>
      </c>
      <c r="U2596" s="74">
        <v>9.1189999999999998</v>
      </c>
      <c r="V2596" s="74">
        <v>9.31</v>
      </c>
    </row>
    <row r="2597" spans="1:22" x14ac:dyDescent="0.25">
      <c r="A2597" s="53">
        <v>45390</v>
      </c>
      <c r="B2597" s="54">
        <v>12</v>
      </c>
      <c r="C2597" s="57">
        <v>116654764000</v>
      </c>
      <c r="D2597" s="60" t="s">
        <v>58</v>
      </c>
      <c r="E2597" s="60" t="s">
        <v>58</v>
      </c>
      <c r="F2597" s="57">
        <v>111821069173</v>
      </c>
      <c r="G2597" s="59">
        <v>1.8400000000000001E-3</v>
      </c>
      <c r="H2597" s="59">
        <v>1.8400000000000001E-3</v>
      </c>
      <c r="I2597" s="60" t="s">
        <v>58</v>
      </c>
      <c r="J2597" s="59">
        <v>0.11806999999999999</v>
      </c>
      <c r="K2597" s="59">
        <v>7.9000000000000001E-4</v>
      </c>
      <c r="L2597" s="59">
        <v>7.9000000000000001E-4</v>
      </c>
      <c r="M2597" s="60" t="s">
        <v>58</v>
      </c>
      <c r="N2597" s="59">
        <v>0.1004</v>
      </c>
      <c r="O2597" s="58">
        <v>235.86779999999999</v>
      </c>
      <c r="P2597" s="58">
        <v>235.86779999999999</v>
      </c>
      <c r="Q2597" s="74">
        <v>0.439</v>
      </c>
      <c r="R2597" s="61" t="s">
        <v>58</v>
      </c>
      <c r="S2597" s="74">
        <v>169.78399999999999</v>
      </c>
      <c r="T2597" s="61" t="s">
        <v>58</v>
      </c>
      <c r="U2597" s="74">
        <v>9.1140000000000008</v>
      </c>
      <c r="V2597" s="74">
        <v>9.3010000000000002</v>
      </c>
    </row>
    <row r="2598" spans="1:22" x14ac:dyDescent="0.25">
      <c r="A2598" s="53">
        <v>45391</v>
      </c>
      <c r="B2598" s="54">
        <v>12</v>
      </c>
      <c r="C2598" s="57">
        <v>116654764000</v>
      </c>
      <c r="D2598" s="60" t="s">
        <v>58</v>
      </c>
      <c r="E2598" s="60" t="s">
        <v>58</v>
      </c>
      <c r="F2598" s="57">
        <v>111811187432</v>
      </c>
      <c r="G2598" s="59">
        <v>1.75E-3</v>
      </c>
      <c r="H2598" s="59">
        <v>1.75E-3</v>
      </c>
      <c r="I2598" s="60" t="s">
        <v>58</v>
      </c>
      <c r="J2598" s="59">
        <v>9.5329999999999998E-2</v>
      </c>
      <c r="K2598" s="59">
        <v>-9.0000000000000006E-5</v>
      </c>
      <c r="L2598" s="59">
        <v>-9.0000000000000006E-5</v>
      </c>
      <c r="M2598" s="60" t="s">
        <v>58</v>
      </c>
      <c r="N2598" s="59">
        <v>-3.1739999999999997E-2</v>
      </c>
      <c r="O2598" s="58">
        <v>235.84690000000001</v>
      </c>
      <c r="P2598" s="58">
        <v>235.84690000000001</v>
      </c>
      <c r="Q2598" s="74">
        <v>0.436</v>
      </c>
      <c r="R2598" s="61" t="s">
        <v>58</v>
      </c>
      <c r="S2598" s="74">
        <v>168.78399999999999</v>
      </c>
      <c r="T2598" s="61" t="s">
        <v>58</v>
      </c>
      <c r="U2598" s="74">
        <v>9.141</v>
      </c>
      <c r="V2598" s="74">
        <v>9.3780000000000001</v>
      </c>
    </row>
    <row r="2599" spans="1:22" x14ac:dyDescent="0.25">
      <c r="A2599" s="53">
        <v>45392</v>
      </c>
      <c r="B2599" s="54">
        <v>12</v>
      </c>
      <c r="C2599" s="57">
        <v>116654764000</v>
      </c>
      <c r="D2599" s="60" t="s">
        <v>58</v>
      </c>
      <c r="E2599" s="60" t="s">
        <v>58</v>
      </c>
      <c r="F2599" s="57">
        <v>111886269272</v>
      </c>
      <c r="G2599" s="59">
        <v>6.7000000000000002E-4</v>
      </c>
      <c r="H2599" s="59">
        <v>6.7000000000000002E-4</v>
      </c>
      <c r="I2599" s="60" t="s">
        <v>58</v>
      </c>
      <c r="J2599" s="59">
        <v>0.27764</v>
      </c>
      <c r="K2599" s="59">
        <v>6.7000000000000002E-4</v>
      </c>
      <c r="L2599" s="59">
        <v>6.7000000000000002E-4</v>
      </c>
      <c r="M2599" s="60" t="s">
        <v>58</v>
      </c>
      <c r="N2599" s="59">
        <v>0.27764</v>
      </c>
      <c r="O2599" s="58">
        <v>236.00530000000001</v>
      </c>
      <c r="P2599" s="58">
        <v>236.00530000000001</v>
      </c>
      <c r="Q2599" s="74">
        <v>0.434</v>
      </c>
      <c r="R2599" s="61" t="s">
        <v>58</v>
      </c>
      <c r="S2599" s="74">
        <v>167.78399999999999</v>
      </c>
      <c r="T2599" s="61" t="s">
        <v>58</v>
      </c>
      <c r="U2599" s="74">
        <v>9.0860000000000003</v>
      </c>
      <c r="V2599" s="74">
        <v>9.2810000000000006</v>
      </c>
    </row>
    <row r="2600" spans="1:22" x14ac:dyDescent="0.25">
      <c r="A2600" s="53">
        <v>45393</v>
      </c>
      <c r="B2600" s="54">
        <v>12</v>
      </c>
      <c r="C2600" s="57">
        <v>116654764000</v>
      </c>
      <c r="D2600" s="60" t="s">
        <v>58</v>
      </c>
      <c r="E2600" s="60" t="s">
        <v>58</v>
      </c>
      <c r="F2600" s="57">
        <v>111911358034</v>
      </c>
      <c r="G2600" s="59">
        <v>8.9999999999999998E-4</v>
      </c>
      <c r="H2600" s="59">
        <v>8.9999999999999998E-4</v>
      </c>
      <c r="I2600" s="60" t="s">
        <v>58</v>
      </c>
      <c r="J2600" s="59">
        <v>0.17754</v>
      </c>
      <c r="K2600" s="59">
        <v>2.2000000000000001E-4</v>
      </c>
      <c r="L2600" s="59">
        <v>2.2000000000000001E-4</v>
      </c>
      <c r="M2600" s="60" t="s">
        <v>58</v>
      </c>
      <c r="N2600" s="59">
        <v>8.5279999999999995E-2</v>
      </c>
      <c r="O2600" s="58">
        <v>236.0582</v>
      </c>
      <c r="P2600" s="58">
        <v>236.0582</v>
      </c>
      <c r="Q2600" s="74">
        <v>0.43099999999999999</v>
      </c>
      <c r="R2600" s="61" t="s">
        <v>58</v>
      </c>
      <c r="S2600" s="74">
        <v>166.78399999999999</v>
      </c>
      <c r="T2600" s="61" t="s">
        <v>58</v>
      </c>
      <c r="U2600" s="74">
        <v>9.0879999999999992</v>
      </c>
      <c r="V2600" s="74">
        <v>9.2859999999999996</v>
      </c>
    </row>
    <row r="2601" spans="1:22" x14ac:dyDescent="0.25">
      <c r="A2601" s="53">
        <v>45394</v>
      </c>
      <c r="B2601" s="54">
        <v>12</v>
      </c>
      <c r="C2601" s="57">
        <v>116654764000</v>
      </c>
      <c r="D2601" s="60" t="s">
        <v>58</v>
      </c>
      <c r="E2601" s="60" t="s">
        <v>58</v>
      </c>
      <c r="F2601" s="57">
        <v>111926599689</v>
      </c>
      <c r="G2601" s="59">
        <v>1.0300000000000001E-3</v>
      </c>
      <c r="H2601" s="59">
        <v>1.0300000000000001E-3</v>
      </c>
      <c r="I2601" s="60" t="s">
        <v>58</v>
      </c>
      <c r="J2601" s="59">
        <v>0.13374</v>
      </c>
      <c r="K2601" s="59">
        <v>1.3999999999999999E-4</v>
      </c>
      <c r="L2601" s="59">
        <v>1.3999999999999999E-4</v>
      </c>
      <c r="M2601" s="60" t="s">
        <v>58</v>
      </c>
      <c r="N2601" s="59">
        <v>5.0959999999999998E-2</v>
      </c>
      <c r="O2601" s="58">
        <v>236.09039999999999</v>
      </c>
      <c r="P2601" s="58">
        <v>236.09039999999999</v>
      </c>
      <c r="Q2601" s="74">
        <v>0.42799999999999999</v>
      </c>
      <c r="R2601" s="61" t="s">
        <v>58</v>
      </c>
      <c r="S2601" s="74">
        <v>165.78399999999999</v>
      </c>
      <c r="T2601" s="61" t="s">
        <v>58</v>
      </c>
      <c r="U2601" s="74">
        <v>9.1059999999999999</v>
      </c>
      <c r="V2601" s="74">
        <v>9.3119999999999994</v>
      </c>
    </row>
    <row r="2602" spans="1:22" x14ac:dyDescent="0.25">
      <c r="A2602" s="53">
        <v>45397</v>
      </c>
      <c r="B2602" s="54">
        <v>12</v>
      </c>
      <c r="C2602" s="57">
        <v>116654764000</v>
      </c>
      <c r="D2602" s="60" t="s">
        <v>58</v>
      </c>
      <c r="E2602" s="60" t="s">
        <v>58</v>
      </c>
      <c r="F2602" s="57">
        <v>112031938638</v>
      </c>
      <c r="G2602" s="59">
        <v>1.97E-3</v>
      </c>
      <c r="H2602" s="59">
        <v>1.97E-3</v>
      </c>
      <c r="I2602" s="60" t="s">
        <v>58</v>
      </c>
      <c r="J2602" s="59">
        <v>0.12748000000000001</v>
      </c>
      <c r="K2602" s="59">
        <v>9.3999999999999997E-4</v>
      </c>
      <c r="L2602" s="59">
        <v>9.3999999999999997E-4</v>
      </c>
      <c r="M2602" s="60" t="s">
        <v>58</v>
      </c>
      <c r="N2602" s="59">
        <v>0.12126000000000001</v>
      </c>
      <c r="O2602" s="58">
        <v>236.3126</v>
      </c>
      <c r="P2602" s="58">
        <v>236.3126</v>
      </c>
      <c r="Q2602" s="74">
        <v>0.42099999999999999</v>
      </c>
      <c r="R2602" s="61" t="s">
        <v>58</v>
      </c>
      <c r="S2602" s="74">
        <v>162.78399999999999</v>
      </c>
      <c r="T2602" s="61" t="s">
        <v>58</v>
      </c>
      <c r="U2602" s="74">
        <v>9.0730000000000004</v>
      </c>
      <c r="V2602" s="74">
        <v>9.266</v>
      </c>
    </row>
    <row r="2603" spans="1:22" x14ac:dyDescent="0.25">
      <c r="A2603" s="53">
        <v>45398</v>
      </c>
      <c r="B2603" s="54">
        <v>12</v>
      </c>
      <c r="C2603" s="57">
        <v>116654764000</v>
      </c>
      <c r="D2603" s="60" t="s">
        <v>58</v>
      </c>
      <c r="E2603" s="60" t="s">
        <v>58</v>
      </c>
      <c r="F2603" s="57">
        <v>112067473994</v>
      </c>
      <c r="G2603" s="59">
        <v>2.2899999999999999E-3</v>
      </c>
      <c r="H2603" s="59">
        <v>2.2899999999999999E-3</v>
      </c>
      <c r="I2603" s="60" t="s">
        <v>58</v>
      </c>
      <c r="J2603" s="59">
        <v>0.1268</v>
      </c>
      <c r="K2603" s="59">
        <v>3.2000000000000003E-4</v>
      </c>
      <c r="L2603" s="59">
        <v>3.2000000000000003E-4</v>
      </c>
      <c r="M2603" s="60" t="s">
        <v>58</v>
      </c>
      <c r="N2603" s="59">
        <v>0.12272</v>
      </c>
      <c r="O2603" s="58">
        <v>236.38749999999999</v>
      </c>
      <c r="P2603" s="58">
        <v>236.38749999999999</v>
      </c>
      <c r="Q2603" s="74">
        <v>0.41799999999999998</v>
      </c>
      <c r="R2603" s="61" t="s">
        <v>58</v>
      </c>
      <c r="S2603" s="74">
        <v>161.78399999999999</v>
      </c>
      <c r="T2603" s="61" t="s">
        <v>58</v>
      </c>
      <c r="U2603" s="74">
        <v>9.0579999999999998</v>
      </c>
      <c r="V2603" s="74">
        <v>9.2490000000000006</v>
      </c>
    </row>
    <row r="2604" spans="1:22" x14ac:dyDescent="0.25">
      <c r="A2604" s="53">
        <v>45399</v>
      </c>
      <c r="B2604" s="54">
        <v>12</v>
      </c>
      <c r="C2604" s="57">
        <v>121763257000</v>
      </c>
      <c r="D2604" s="60" t="s">
        <v>58</v>
      </c>
      <c r="E2604" s="60" t="s">
        <v>58</v>
      </c>
      <c r="F2604" s="57">
        <v>116824253576</v>
      </c>
      <c r="G2604" s="59">
        <v>1.2999999999999999E-4</v>
      </c>
      <c r="H2604" s="59">
        <v>1.2999999999999999E-4</v>
      </c>
      <c r="I2604" s="60" t="s">
        <v>58</v>
      </c>
      <c r="J2604" s="59">
        <v>4.9119999999999997E-2</v>
      </c>
      <c r="K2604" s="59">
        <v>1.2999999999999999E-4</v>
      </c>
      <c r="L2604" s="59">
        <v>1.2999999999999999E-4</v>
      </c>
      <c r="M2604" s="60" t="s">
        <v>58</v>
      </c>
      <c r="N2604" s="59">
        <v>4.9119999999999997E-2</v>
      </c>
      <c r="O2604" s="58">
        <v>236.4186</v>
      </c>
      <c r="P2604" s="58">
        <v>236.4186</v>
      </c>
      <c r="Q2604" s="74">
        <v>0.42899999999999999</v>
      </c>
      <c r="R2604" s="61" t="s">
        <v>58</v>
      </c>
      <c r="S2604" s="74">
        <v>166.339</v>
      </c>
      <c r="T2604" s="61" t="s">
        <v>58</v>
      </c>
      <c r="U2604" s="74">
        <v>9.0920000000000005</v>
      </c>
      <c r="V2604" s="74">
        <v>9.2919999999999998</v>
      </c>
    </row>
    <row r="2605" spans="1:22" x14ac:dyDescent="0.25">
      <c r="A2605" s="53">
        <v>45400</v>
      </c>
      <c r="B2605" s="54">
        <v>12</v>
      </c>
      <c r="C2605" s="57">
        <v>121763257000</v>
      </c>
      <c r="D2605" s="60" t="s">
        <v>58</v>
      </c>
      <c r="E2605" s="60" t="s">
        <v>58</v>
      </c>
      <c r="F2605" s="57">
        <v>116832816592</v>
      </c>
      <c r="G2605" s="59">
        <v>2.0000000000000001E-4</v>
      </c>
      <c r="H2605" s="59">
        <v>2.0000000000000001E-4</v>
      </c>
      <c r="I2605" s="60" t="s">
        <v>58</v>
      </c>
      <c r="J2605" s="59">
        <v>3.8059999999999997E-2</v>
      </c>
      <c r="K2605" s="59">
        <v>6.9999999999999994E-5</v>
      </c>
      <c r="L2605" s="59">
        <v>6.9999999999999994E-5</v>
      </c>
      <c r="M2605" s="60" t="s">
        <v>58</v>
      </c>
      <c r="N2605" s="59">
        <v>2.7109999999999999E-2</v>
      </c>
      <c r="O2605" s="58">
        <v>236.4359</v>
      </c>
      <c r="P2605" s="58">
        <v>236.4359</v>
      </c>
      <c r="Q2605" s="74">
        <v>0.42699999999999999</v>
      </c>
      <c r="R2605" s="61" t="s">
        <v>58</v>
      </c>
      <c r="S2605" s="74">
        <v>165.339</v>
      </c>
      <c r="T2605" s="61" t="s">
        <v>58</v>
      </c>
      <c r="U2605" s="74">
        <v>9.1159999999999997</v>
      </c>
      <c r="V2605" s="74">
        <v>9.3330000000000002</v>
      </c>
    </row>
    <row r="2606" spans="1:22" x14ac:dyDescent="0.25">
      <c r="A2606" s="53">
        <v>45401</v>
      </c>
      <c r="B2606" s="54">
        <v>12</v>
      </c>
      <c r="C2606" s="57">
        <v>121763257000</v>
      </c>
      <c r="D2606" s="60" t="s">
        <v>58</v>
      </c>
      <c r="E2606" s="60" t="s">
        <v>58</v>
      </c>
      <c r="F2606" s="57">
        <v>116872746288</v>
      </c>
      <c r="G2606" s="59">
        <v>5.5000000000000003E-4</v>
      </c>
      <c r="H2606" s="59">
        <v>5.5000000000000003E-4</v>
      </c>
      <c r="I2606" s="60" t="s">
        <v>58</v>
      </c>
      <c r="J2606" s="59">
        <v>6.8739999999999996E-2</v>
      </c>
      <c r="K2606" s="59">
        <v>3.4000000000000002E-4</v>
      </c>
      <c r="L2606" s="59">
        <v>3.4000000000000002E-4</v>
      </c>
      <c r="M2606" s="60" t="s">
        <v>58</v>
      </c>
      <c r="N2606" s="59">
        <v>0.13284000000000001</v>
      </c>
      <c r="O2606" s="58">
        <v>236.51669999999999</v>
      </c>
      <c r="P2606" s="58">
        <v>236.51669999999999</v>
      </c>
      <c r="Q2606" s="74">
        <v>0.42399999999999999</v>
      </c>
      <c r="R2606" s="61" t="s">
        <v>58</v>
      </c>
      <c r="S2606" s="74">
        <v>164.339</v>
      </c>
      <c r="T2606" s="61" t="s">
        <v>58</v>
      </c>
      <c r="U2606" s="74">
        <v>9.0500000000000007</v>
      </c>
      <c r="V2606" s="74">
        <v>9.3109999999999999</v>
      </c>
    </row>
    <row r="2607" spans="1:22" x14ac:dyDescent="0.25">
      <c r="A2607" s="53">
        <v>45404</v>
      </c>
      <c r="B2607" s="54">
        <v>12</v>
      </c>
      <c r="C2607" s="57">
        <v>121763257000</v>
      </c>
      <c r="D2607" s="60" t="s">
        <v>58</v>
      </c>
      <c r="E2607" s="60" t="s">
        <v>58</v>
      </c>
      <c r="F2607" s="57">
        <v>116926750295</v>
      </c>
      <c r="G2607" s="59">
        <v>1.01E-3</v>
      </c>
      <c r="H2607" s="59">
        <v>1.01E-3</v>
      </c>
      <c r="I2607" s="60" t="s">
        <v>58</v>
      </c>
      <c r="J2607" s="59">
        <v>6.3259999999999997E-2</v>
      </c>
      <c r="K2607" s="59">
        <v>4.6000000000000001E-4</v>
      </c>
      <c r="L2607" s="59">
        <v>4.6000000000000001E-4</v>
      </c>
      <c r="M2607" s="60" t="s">
        <v>58</v>
      </c>
      <c r="N2607" s="59">
        <v>5.7820000000000003E-2</v>
      </c>
      <c r="O2607" s="58">
        <v>236.626</v>
      </c>
      <c r="P2607" s="58">
        <v>236.626</v>
      </c>
      <c r="Q2607" s="74">
        <v>0.41599999999999998</v>
      </c>
      <c r="R2607" s="61" t="s">
        <v>58</v>
      </c>
      <c r="S2607" s="74">
        <v>161.339</v>
      </c>
      <c r="T2607" s="61" t="s">
        <v>58</v>
      </c>
      <c r="U2607" s="74">
        <v>9.093</v>
      </c>
      <c r="V2607" s="74">
        <v>9.3789999999999996</v>
      </c>
    </row>
    <row r="2608" spans="1:22" x14ac:dyDescent="0.25">
      <c r="A2608" s="53" t="s">
        <v>44</v>
      </c>
      <c r="B2608" s="54" t="s">
        <v>44</v>
      </c>
      <c r="C2608" s="57" t="s">
        <v>44</v>
      </c>
      <c r="D2608" s="60" t="s">
        <v>44</v>
      </c>
      <c r="E2608" s="60" t="s">
        <v>44</v>
      </c>
      <c r="F2608" s="57" t="s">
        <v>44</v>
      </c>
      <c r="G2608" s="59" t="s">
        <v>44</v>
      </c>
      <c r="H2608" s="59" t="s">
        <v>44</v>
      </c>
      <c r="I2608" s="60" t="s">
        <v>44</v>
      </c>
      <c r="J2608" s="59" t="s">
        <v>44</v>
      </c>
      <c r="K2608" s="59" t="s">
        <v>44</v>
      </c>
      <c r="L2608" s="59" t="s">
        <v>44</v>
      </c>
      <c r="M2608" s="60" t="s">
        <v>44</v>
      </c>
      <c r="N2608" s="59" t="s">
        <v>44</v>
      </c>
      <c r="O2608" s="58" t="s">
        <v>44</v>
      </c>
      <c r="P2608" s="58" t="s">
        <v>44</v>
      </c>
      <c r="Q2608" s="74" t="s">
        <v>44</v>
      </c>
      <c r="R2608" s="61" t="s">
        <v>44</v>
      </c>
      <c r="S2608" s="74" t="s">
        <v>44</v>
      </c>
      <c r="T2608" s="61" t="s">
        <v>44</v>
      </c>
      <c r="U2608" s="74" t="s">
        <v>44</v>
      </c>
      <c r="V2608" s="74" t="s">
        <v>44</v>
      </c>
    </row>
    <row r="2609" spans="1:22" x14ac:dyDescent="0.25">
      <c r="A2609" s="53" t="s">
        <v>44</v>
      </c>
      <c r="B2609" s="54" t="s">
        <v>44</v>
      </c>
      <c r="C2609" s="57" t="s">
        <v>44</v>
      </c>
      <c r="D2609" s="60" t="s">
        <v>44</v>
      </c>
      <c r="E2609" s="60" t="s">
        <v>44</v>
      </c>
      <c r="F2609" s="57" t="s">
        <v>44</v>
      </c>
      <c r="G2609" s="59" t="s">
        <v>44</v>
      </c>
      <c r="H2609" s="59" t="s">
        <v>44</v>
      </c>
      <c r="I2609" s="60" t="s">
        <v>44</v>
      </c>
      <c r="J2609" s="59" t="s">
        <v>44</v>
      </c>
      <c r="K2609" s="59" t="s">
        <v>44</v>
      </c>
      <c r="L2609" s="59" t="s">
        <v>44</v>
      </c>
      <c r="M2609" s="60" t="s">
        <v>44</v>
      </c>
      <c r="N2609" s="59" t="s">
        <v>44</v>
      </c>
      <c r="O2609" s="58" t="s">
        <v>44</v>
      </c>
      <c r="P2609" s="58" t="s">
        <v>44</v>
      </c>
      <c r="Q2609" s="74" t="s">
        <v>44</v>
      </c>
      <c r="R2609" s="61" t="s">
        <v>44</v>
      </c>
      <c r="S2609" s="74" t="s">
        <v>44</v>
      </c>
      <c r="T2609" s="61" t="s">
        <v>44</v>
      </c>
      <c r="U2609" s="74" t="s">
        <v>44</v>
      </c>
      <c r="V2609" s="74" t="s">
        <v>44</v>
      </c>
    </row>
    <row r="2610" spans="1:22" x14ac:dyDescent="0.25">
      <c r="A2610" s="53" t="s">
        <v>44</v>
      </c>
      <c r="B2610" s="54" t="s">
        <v>44</v>
      </c>
      <c r="C2610" s="57" t="s">
        <v>44</v>
      </c>
      <c r="D2610" s="60" t="s">
        <v>44</v>
      </c>
      <c r="E2610" s="60" t="s">
        <v>44</v>
      </c>
      <c r="F2610" s="57" t="s">
        <v>44</v>
      </c>
      <c r="G2610" s="59" t="s">
        <v>44</v>
      </c>
      <c r="H2610" s="59" t="s">
        <v>44</v>
      </c>
      <c r="I2610" s="60" t="s">
        <v>44</v>
      </c>
      <c r="J2610" s="59" t="s">
        <v>44</v>
      </c>
      <c r="K2610" s="59" t="s">
        <v>44</v>
      </c>
      <c r="L2610" s="59" t="s">
        <v>44</v>
      </c>
      <c r="M2610" s="60" t="s">
        <v>44</v>
      </c>
      <c r="N2610" s="59" t="s">
        <v>44</v>
      </c>
      <c r="O2610" s="58" t="s">
        <v>44</v>
      </c>
      <c r="P2610" s="58" t="s">
        <v>44</v>
      </c>
      <c r="Q2610" s="74" t="s">
        <v>44</v>
      </c>
      <c r="R2610" s="61" t="s">
        <v>44</v>
      </c>
      <c r="S2610" s="74" t="s">
        <v>44</v>
      </c>
      <c r="T2610" s="61" t="s">
        <v>44</v>
      </c>
      <c r="U2610" s="74" t="s">
        <v>44</v>
      </c>
      <c r="V2610" s="74" t="s">
        <v>44</v>
      </c>
    </row>
    <row r="2611" spans="1:22" x14ac:dyDescent="0.25">
      <c r="A2611" s="53" t="s">
        <v>44</v>
      </c>
      <c r="B2611" s="54" t="s">
        <v>44</v>
      </c>
      <c r="C2611" s="57" t="s">
        <v>44</v>
      </c>
      <c r="D2611" s="60" t="s">
        <v>44</v>
      </c>
      <c r="E2611" s="60" t="s">
        <v>44</v>
      </c>
      <c r="F2611" s="57" t="s">
        <v>44</v>
      </c>
      <c r="G2611" s="59" t="s">
        <v>44</v>
      </c>
      <c r="H2611" s="59" t="s">
        <v>44</v>
      </c>
      <c r="I2611" s="60" t="s">
        <v>44</v>
      </c>
      <c r="J2611" s="59" t="s">
        <v>44</v>
      </c>
      <c r="K2611" s="59" t="s">
        <v>44</v>
      </c>
      <c r="L2611" s="59" t="s">
        <v>44</v>
      </c>
      <c r="M2611" s="60" t="s">
        <v>44</v>
      </c>
      <c r="N2611" s="59" t="s">
        <v>44</v>
      </c>
      <c r="O2611" s="58" t="s">
        <v>44</v>
      </c>
      <c r="P2611" s="58" t="s">
        <v>44</v>
      </c>
      <c r="Q2611" s="74" t="s">
        <v>44</v>
      </c>
      <c r="R2611" s="61" t="s">
        <v>44</v>
      </c>
      <c r="S2611" s="74" t="s">
        <v>44</v>
      </c>
      <c r="T2611" s="61" t="s">
        <v>44</v>
      </c>
      <c r="U2611" s="74" t="s">
        <v>44</v>
      </c>
      <c r="V2611" s="74" t="s">
        <v>44</v>
      </c>
    </row>
    <row r="2612" spans="1:22" x14ac:dyDescent="0.25">
      <c r="A2612" s="53" t="s">
        <v>44</v>
      </c>
      <c r="B2612" s="54" t="s">
        <v>44</v>
      </c>
      <c r="C2612" s="57" t="s">
        <v>44</v>
      </c>
      <c r="D2612" s="60" t="s">
        <v>44</v>
      </c>
      <c r="E2612" s="60" t="s">
        <v>44</v>
      </c>
      <c r="F2612" s="57" t="s">
        <v>44</v>
      </c>
      <c r="G2612" s="59" t="s">
        <v>44</v>
      </c>
      <c r="H2612" s="59" t="s">
        <v>44</v>
      </c>
      <c r="I2612" s="60" t="s">
        <v>44</v>
      </c>
      <c r="J2612" s="59" t="s">
        <v>44</v>
      </c>
      <c r="K2612" s="59" t="s">
        <v>44</v>
      </c>
      <c r="L2612" s="59" t="s">
        <v>44</v>
      </c>
      <c r="M2612" s="60" t="s">
        <v>44</v>
      </c>
      <c r="N2612" s="59" t="s">
        <v>44</v>
      </c>
      <c r="O2612" s="58" t="s">
        <v>44</v>
      </c>
      <c r="P2612" s="58" t="s">
        <v>44</v>
      </c>
      <c r="Q2612" s="74" t="s">
        <v>44</v>
      </c>
      <c r="R2612" s="61" t="s">
        <v>44</v>
      </c>
      <c r="S2612" s="74" t="s">
        <v>44</v>
      </c>
      <c r="T2612" s="61" t="s">
        <v>44</v>
      </c>
      <c r="U2612" s="74" t="s">
        <v>44</v>
      </c>
      <c r="V2612" s="74" t="s">
        <v>44</v>
      </c>
    </row>
    <row r="2613" spans="1:22" x14ac:dyDescent="0.25">
      <c r="A2613" s="53" t="s">
        <v>44</v>
      </c>
      <c r="B2613" s="54" t="s">
        <v>44</v>
      </c>
      <c r="C2613" s="57" t="s">
        <v>44</v>
      </c>
      <c r="D2613" s="60" t="s">
        <v>44</v>
      </c>
      <c r="E2613" s="60" t="s">
        <v>44</v>
      </c>
      <c r="F2613" s="57" t="s">
        <v>44</v>
      </c>
      <c r="G2613" s="59" t="s">
        <v>44</v>
      </c>
      <c r="H2613" s="59" t="s">
        <v>44</v>
      </c>
      <c r="I2613" s="60" t="s">
        <v>44</v>
      </c>
      <c r="J2613" s="59" t="s">
        <v>44</v>
      </c>
      <c r="K2613" s="59" t="s">
        <v>44</v>
      </c>
      <c r="L2613" s="59" t="s">
        <v>44</v>
      </c>
      <c r="M2613" s="60" t="s">
        <v>44</v>
      </c>
      <c r="N2613" s="59" t="s">
        <v>44</v>
      </c>
      <c r="O2613" s="58" t="s">
        <v>44</v>
      </c>
      <c r="P2613" s="58" t="s">
        <v>44</v>
      </c>
      <c r="Q2613" s="74" t="s">
        <v>44</v>
      </c>
      <c r="R2613" s="61" t="s">
        <v>44</v>
      </c>
      <c r="S2613" s="74" t="s">
        <v>44</v>
      </c>
      <c r="T2613" s="61" t="s">
        <v>44</v>
      </c>
      <c r="U2613" s="74" t="s">
        <v>44</v>
      </c>
      <c r="V2613" s="74" t="s">
        <v>44</v>
      </c>
    </row>
    <row r="2614" spans="1:22" x14ac:dyDescent="0.25">
      <c r="A2614" s="53" t="s">
        <v>44</v>
      </c>
      <c r="B2614" s="54" t="s">
        <v>44</v>
      </c>
      <c r="C2614" s="57" t="s">
        <v>44</v>
      </c>
      <c r="D2614" s="60" t="s">
        <v>44</v>
      </c>
      <c r="E2614" s="60" t="s">
        <v>44</v>
      </c>
      <c r="F2614" s="57" t="s">
        <v>44</v>
      </c>
      <c r="G2614" s="59" t="s">
        <v>44</v>
      </c>
      <c r="H2614" s="59" t="s">
        <v>44</v>
      </c>
      <c r="I2614" s="60" t="s">
        <v>44</v>
      </c>
      <c r="J2614" s="59" t="s">
        <v>44</v>
      </c>
      <c r="K2614" s="59" t="s">
        <v>44</v>
      </c>
      <c r="L2614" s="59" t="s">
        <v>44</v>
      </c>
      <c r="M2614" s="60" t="s">
        <v>44</v>
      </c>
      <c r="N2614" s="59" t="s">
        <v>44</v>
      </c>
      <c r="O2614" s="58" t="s">
        <v>44</v>
      </c>
      <c r="P2614" s="58" t="s">
        <v>44</v>
      </c>
      <c r="Q2614" s="74" t="s">
        <v>44</v>
      </c>
      <c r="R2614" s="61" t="s">
        <v>44</v>
      </c>
      <c r="S2614" s="74" t="s">
        <v>44</v>
      </c>
      <c r="T2614" s="61" t="s">
        <v>44</v>
      </c>
      <c r="U2614" s="74" t="s">
        <v>44</v>
      </c>
      <c r="V2614" s="74" t="s">
        <v>44</v>
      </c>
    </row>
    <row r="2615" spans="1:22" x14ac:dyDescent="0.25">
      <c r="A2615" s="53" t="s">
        <v>44</v>
      </c>
      <c r="B2615" s="54" t="s">
        <v>44</v>
      </c>
      <c r="C2615" s="57" t="s">
        <v>44</v>
      </c>
      <c r="D2615" s="60" t="s">
        <v>44</v>
      </c>
      <c r="E2615" s="60" t="s">
        <v>44</v>
      </c>
      <c r="F2615" s="57" t="s">
        <v>44</v>
      </c>
      <c r="G2615" s="59" t="s">
        <v>44</v>
      </c>
      <c r="H2615" s="59" t="s">
        <v>44</v>
      </c>
      <c r="I2615" s="60" t="s">
        <v>44</v>
      </c>
      <c r="J2615" s="59" t="s">
        <v>44</v>
      </c>
      <c r="K2615" s="59" t="s">
        <v>44</v>
      </c>
      <c r="L2615" s="59" t="s">
        <v>44</v>
      </c>
      <c r="M2615" s="60" t="s">
        <v>44</v>
      </c>
      <c r="N2615" s="59" t="s">
        <v>44</v>
      </c>
      <c r="O2615" s="58" t="s">
        <v>44</v>
      </c>
      <c r="P2615" s="58" t="s">
        <v>44</v>
      </c>
      <c r="Q2615" s="74" t="s">
        <v>44</v>
      </c>
      <c r="R2615" s="61" t="s">
        <v>44</v>
      </c>
      <c r="S2615" s="74" t="s">
        <v>44</v>
      </c>
      <c r="T2615" s="61" t="s">
        <v>44</v>
      </c>
      <c r="U2615" s="74" t="s">
        <v>44</v>
      </c>
      <c r="V2615" s="74" t="s">
        <v>44</v>
      </c>
    </row>
    <row r="2616" spans="1:22" x14ac:dyDescent="0.25">
      <c r="A2616" s="53" t="s">
        <v>44</v>
      </c>
      <c r="B2616" s="54" t="s">
        <v>44</v>
      </c>
      <c r="C2616" s="57" t="s">
        <v>44</v>
      </c>
      <c r="D2616" s="60" t="s">
        <v>44</v>
      </c>
      <c r="E2616" s="60" t="s">
        <v>44</v>
      </c>
      <c r="F2616" s="57" t="s">
        <v>44</v>
      </c>
      <c r="G2616" s="59" t="s">
        <v>44</v>
      </c>
      <c r="H2616" s="59" t="s">
        <v>44</v>
      </c>
      <c r="I2616" s="60" t="s">
        <v>44</v>
      </c>
      <c r="J2616" s="59" t="s">
        <v>44</v>
      </c>
      <c r="K2616" s="59" t="s">
        <v>44</v>
      </c>
      <c r="L2616" s="59" t="s">
        <v>44</v>
      </c>
      <c r="M2616" s="60" t="s">
        <v>44</v>
      </c>
      <c r="N2616" s="59" t="s">
        <v>44</v>
      </c>
      <c r="O2616" s="58" t="s">
        <v>44</v>
      </c>
      <c r="P2616" s="58" t="s">
        <v>44</v>
      </c>
      <c r="Q2616" s="74" t="s">
        <v>44</v>
      </c>
      <c r="R2616" s="61" t="s">
        <v>44</v>
      </c>
      <c r="S2616" s="74" t="s">
        <v>44</v>
      </c>
      <c r="T2616" s="61" t="s">
        <v>44</v>
      </c>
      <c r="U2616" s="74" t="s">
        <v>44</v>
      </c>
      <c r="V2616" s="74" t="s">
        <v>44</v>
      </c>
    </row>
    <row r="2617" spans="1:22" x14ac:dyDescent="0.25">
      <c r="A2617" s="53" t="s">
        <v>44</v>
      </c>
      <c r="B2617" s="54" t="s">
        <v>44</v>
      </c>
      <c r="C2617" s="57" t="s">
        <v>44</v>
      </c>
      <c r="D2617" s="60" t="s">
        <v>44</v>
      </c>
      <c r="E2617" s="60" t="s">
        <v>44</v>
      </c>
      <c r="F2617" s="57" t="s">
        <v>44</v>
      </c>
      <c r="G2617" s="59" t="s">
        <v>44</v>
      </c>
      <c r="H2617" s="59" t="s">
        <v>44</v>
      </c>
      <c r="I2617" s="60" t="s">
        <v>44</v>
      </c>
      <c r="J2617" s="59" t="s">
        <v>44</v>
      </c>
      <c r="K2617" s="59" t="s">
        <v>44</v>
      </c>
      <c r="L2617" s="59" t="s">
        <v>44</v>
      </c>
      <c r="M2617" s="60" t="s">
        <v>44</v>
      </c>
      <c r="N2617" s="59" t="s">
        <v>44</v>
      </c>
      <c r="O2617" s="58" t="s">
        <v>44</v>
      </c>
      <c r="P2617" s="58" t="s">
        <v>44</v>
      </c>
      <c r="Q2617" s="74" t="s">
        <v>44</v>
      </c>
      <c r="R2617" s="61" t="s">
        <v>44</v>
      </c>
      <c r="S2617" s="74" t="s">
        <v>44</v>
      </c>
      <c r="T2617" s="61" t="s">
        <v>44</v>
      </c>
      <c r="U2617" s="74" t="s">
        <v>44</v>
      </c>
      <c r="V2617" s="74" t="s">
        <v>44</v>
      </c>
    </row>
    <row r="2618" spans="1:22" x14ac:dyDescent="0.25">
      <c r="A2618" s="53" t="s">
        <v>44</v>
      </c>
      <c r="B2618" s="54" t="s">
        <v>44</v>
      </c>
      <c r="C2618" s="57" t="s">
        <v>44</v>
      </c>
      <c r="D2618" s="60" t="s">
        <v>44</v>
      </c>
      <c r="E2618" s="60" t="s">
        <v>44</v>
      </c>
      <c r="F2618" s="57" t="s">
        <v>44</v>
      </c>
      <c r="G2618" s="59" t="s">
        <v>44</v>
      </c>
      <c r="H2618" s="59" t="s">
        <v>44</v>
      </c>
      <c r="I2618" s="60" t="s">
        <v>44</v>
      </c>
      <c r="J2618" s="59" t="s">
        <v>44</v>
      </c>
      <c r="K2618" s="59" t="s">
        <v>44</v>
      </c>
      <c r="L2618" s="59" t="s">
        <v>44</v>
      </c>
      <c r="M2618" s="60" t="s">
        <v>44</v>
      </c>
      <c r="N2618" s="59" t="s">
        <v>44</v>
      </c>
      <c r="O2618" s="58" t="s">
        <v>44</v>
      </c>
      <c r="P2618" s="58" t="s">
        <v>44</v>
      </c>
      <c r="Q2618" s="74" t="s">
        <v>44</v>
      </c>
      <c r="R2618" s="61" t="s">
        <v>44</v>
      </c>
      <c r="S2618" s="74" t="s">
        <v>44</v>
      </c>
      <c r="T2618" s="61" t="s">
        <v>44</v>
      </c>
      <c r="U2618" s="74" t="s">
        <v>44</v>
      </c>
      <c r="V2618" s="74" t="s">
        <v>44</v>
      </c>
    </row>
    <row r="2619" spans="1:22" x14ac:dyDescent="0.25">
      <c r="A2619" s="53" t="s">
        <v>44</v>
      </c>
      <c r="B2619" s="54" t="s">
        <v>44</v>
      </c>
      <c r="C2619" s="57" t="s">
        <v>44</v>
      </c>
      <c r="D2619" s="60" t="s">
        <v>44</v>
      </c>
      <c r="E2619" s="60" t="s">
        <v>44</v>
      </c>
      <c r="F2619" s="57" t="s">
        <v>44</v>
      </c>
      <c r="G2619" s="59" t="s">
        <v>44</v>
      </c>
      <c r="H2619" s="59" t="s">
        <v>44</v>
      </c>
      <c r="I2619" s="60" t="s">
        <v>44</v>
      </c>
      <c r="J2619" s="59" t="s">
        <v>44</v>
      </c>
      <c r="K2619" s="59" t="s">
        <v>44</v>
      </c>
      <c r="L2619" s="59" t="s">
        <v>44</v>
      </c>
      <c r="M2619" s="60" t="s">
        <v>44</v>
      </c>
      <c r="N2619" s="59" t="s">
        <v>44</v>
      </c>
      <c r="O2619" s="58" t="s">
        <v>44</v>
      </c>
      <c r="P2619" s="58" t="s">
        <v>44</v>
      </c>
      <c r="Q2619" s="74" t="s">
        <v>44</v>
      </c>
      <c r="R2619" s="61" t="s">
        <v>44</v>
      </c>
      <c r="S2619" s="74" t="s">
        <v>44</v>
      </c>
      <c r="T2619" s="61" t="s">
        <v>44</v>
      </c>
      <c r="U2619" s="74" t="s">
        <v>44</v>
      </c>
      <c r="V2619" s="74" t="s">
        <v>44</v>
      </c>
    </row>
    <row r="2620" spans="1:22" x14ac:dyDescent="0.25">
      <c r="A2620" s="53" t="s">
        <v>44</v>
      </c>
      <c r="B2620" s="54" t="s">
        <v>44</v>
      </c>
      <c r="C2620" s="57" t="s">
        <v>44</v>
      </c>
      <c r="D2620" s="60" t="s">
        <v>44</v>
      </c>
      <c r="E2620" s="60" t="s">
        <v>44</v>
      </c>
      <c r="F2620" s="57" t="s">
        <v>44</v>
      </c>
      <c r="G2620" s="59" t="s">
        <v>44</v>
      </c>
      <c r="H2620" s="59" t="s">
        <v>44</v>
      </c>
      <c r="I2620" s="60" t="s">
        <v>44</v>
      </c>
      <c r="J2620" s="59" t="s">
        <v>44</v>
      </c>
      <c r="K2620" s="59" t="s">
        <v>44</v>
      </c>
      <c r="L2620" s="59" t="s">
        <v>44</v>
      </c>
      <c r="M2620" s="60" t="s">
        <v>44</v>
      </c>
      <c r="N2620" s="59" t="s">
        <v>44</v>
      </c>
      <c r="O2620" s="58" t="s">
        <v>44</v>
      </c>
      <c r="P2620" s="58" t="s">
        <v>44</v>
      </c>
      <c r="Q2620" s="74" t="s">
        <v>44</v>
      </c>
      <c r="R2620" s="61" t="s">
        <v>44</v>
      </c>
      <c r="S2620" s="74" t="s">
        <v>44</v>
      </c>
      <c r="T2620" s="61" t="s">
        <v>44</v>
      </c>
      <c r="U2620" s="74" t="s">
        <v>44</v>
      </c>
      <c r="V2620" s="74" t="s">
        <v>44</v>
      </c>
    </row>
    <row r="2621" spans="1:22" x14ac:dyDescent="0.25">
      <c r="A2621" s="53" t="s">
        <v>44</v>
      </c>
      <c r="B2621" s="54" t="s">
        <v>44</v>
      </c>
      <c r="C2621" s="57" t="s">
        <v>44</v>
      </c>
      <c r="D2621" s="60" t="s">
        <v>44</v>
      </c>
      <c r="E2621" s="60" t="s">
        <v>44</v>
      </c>
      <c r="F2621" s="57" t="s">
        <v>44</v>
      </c>
      <c r="G2621" s="59" t="s">
        <v>44</v>
      </c>
      <c r="H2621" s="59" t="s">
        <v>44</v>
      </c>
      <c r="I2621" s="60" t="s">
        <v>44</v>
      </c>
      <c r="J2621" s="59" t="s">
        <v>44</v>
      </c>
      <c r="K2621" s="59" t="s">
        <v>44</v>
      </c>
      <c r="L2621" s="59" t="s">
        <v>44</v>
      </c>
      <c r="M2621" s="60" t="s">
        <v>44</v>
      </c>
      <c r="N2621" s="59" t="s">
        <v>44</v>
      </c>
      <c r="O2621" s="58" t="s">
        <v>44</v>
      </c>
      <c r="P2621" s="58" t="s">
        <v>44</v>
      </c>
      <c r="Q2621" s="74" t="s">
        <v>44</v>
      </c>
      <c r="R2621" s="61" t="s">
        <v>44</v>
      </c>
      <c r="S2621" s="74" t="s">
        <v>44</v>
      </c>
      <c r="T2621" s="61" t="s">
        <v>44</v>
      </c>
      <c r="U2621" s="74" t="s">
        <v>44</v>
      </c>
      <c r="V2621" s="74" t="s">
        <v>44</v>
      </c>
    </row>
    <row r="2622" spans="1:22" x14ac:dyDescent="0.25">
      <c r="A2622" s="53" t="s">
        <v>44</v>
      </c>
      <c r="B2622" s="54" t="s">
        <v>44</v>
      </c>
      <c r="C2622" s="57" t="s">
        <v>44</v>
      </c>
      <c r="D2622" s="60" t="s">
        <v>44</v>
      </c>
      <c r="E2622" s="60" t="s">
        <v>44</v>
      </c>
      <c r="F2622" s="57" t="s">
        <v>44</v>
      </c>
      <c r="G2622" s="59" t="s">
        <v>44</v>
      </c>
      <c r="H2622" s="59" t="s">
        <v>44</v>
      </c>
      <c r="I2622" s="60" t="s">
        <v>44</v>
      </c>
      <c r="J2622" s="59" t="s">
        <v>44</v>
      </c>
      <c r="K2622" s="59" t="s">
        <v>44</v>
      </c>
      <c r="L2622" s="59" t="s">
        <v>44</v>
      </c>
      <c r="M2622" s="60" t="s">
        <v>44</v>
      </c>
      <c r="N2622" s="59" t="s">
        <v>44</v>
      </c>
      <c r="O2622" s="58" t="s">
        <v>44</v>
      </c>
      <c r="P2622" s="58" t="s">
        <v>44</v>
      </c>
      <c r="Q2622" s="74" t="s">
        <v>44</v>
      </c>
      <c r="R2622" s="61" t="s">
        <v>44</v>
      </c>
      <c r="S2622" s="74" t="s">
        <v>44</v>
      </c>
      <c r="T2622" s="61" t="s">
        <v>44</v>
      </c>
      <c r="U2622" s="74" t="s">
        <v>44</v>
      </c>
      <c r="V2622" s="74" t="s">
        <v>44</v>
      </c>
    </row>
    <row r="2623" spans="1:22" x14ac:dyDescent="0.25">
      <c r="A2623" s="53" t="s">
        <v>44</v>
      </c>
      <c r="B2623" s="54" t="s">
        <v>44</v>
      </c>
      <c r="C2623" s="57" t="s">
        <v>44</v>
      </c>
      <c r="D2623" s="60" t="s">
        <v>44</v>
      </c>
      <c r="E2623" s="60" t="s">
        <v>44</v>
      </c>
      <c r="F2623" s="57" t="s">
        <v>44</v>
      </c>
      <c r="G2623" s="59" t="s">
        <v>44</v>
      </c>
      <c r="H2623" s="59" t="s">
        <v>44</v>
      </c>
      <c r="I2623" s="60" t="s">
        <v>44</v>
      </c>
      <c r="J2623" s="59" t="s">
        <v>44</v>
      </c>
      <c r="K2623" s="59" t="s">
        <v>44</v>
      </c>
      <c r="L2623" s="59" t="s">
        <v>44</v>
      </c>
      <c r="M2623" s="60" t="s">
        <v>44</v>
      </c>
      <c r="N2623" s="59" t="s">
        <v>44</v>
      </c>
      <c r="O2623" s="58" t="s">
        <v>44</v>
      </c>
      <c r="P2623" s="58" t="s">
        <v>44</v>
      </c>
      <c r="Q2623" s="74" t="s">
        <v>44</v>
      </c>
      <c r="R2623" s="61" t="s">
        <v>44</v>
      </c>
      <c r="S2623" s="74" t="s">
        <v>44</v>
      </c>
      <c r="T2623" s="61" t="s">
        <v>44</v>
      </c>
      <c r="U2623" s="74" t="s">
        <v>44</v>
      </c>
      <c r="V2623" s="74" t="s">
        <v>44</v>
      </c>
    </row>
    <row r="2624" spans="1:22" x14ac:dyDescent="0.25">
      <c r="A2624" s="53" t="s">
        <v>44</v>
      </c>
      <c r="B2624" s="54" t="s">
        <v>44</v>
      </c>
      <c r="C2624" s="57" t="s">
        <v>44</v>
      </c>
      <c r="D2624" s="60" t="s">
        <v>44</v>
      </c>
      <c r="E2624" s="60" t="s">
        <v>44</v>
      </c>
      <c r="F2624" s="57" t="s">
        <v>44</v>
      </c>
      <c r="G2624" s="59" t="s">
        <v>44</v>
      </c>
      <c r="H2624" s="59" t="s">
        <v>44</v>
      </c>
      <c r="I2624" s="60" t="s">
        <v>44</v>
      </c>
      <c r="J2624" s="59" t="s">
        <v>44</v>
      </c>
      <c r="K2624" s="59" t="s">
        <v>44</v>
      </c>
      <c r="L2624" s="59" t="s">
        <v>44</v>
      </c>
      <c r="M2624" s="60" t="s">
        <v>44</v>
      </c>
      <c r="N2624" s="59" t="s">
        <v>44</v>
      </c>
      <c r="O2624" s="58" t="s">
        <v>44</v>
      </c>
      <c r="P2624" s="58" t="s">
        <v>44</v>
      </c>
      <c r="Q2624" s="74" t="s">
        <v>44</v>
      </c>
      <c r="R2624" s="61" t="s">
        <v>44</v>
      </c>
      <c r="S2624" s="74" t="s">
        <v>44</v>
      </c>
      <c r="T2624" s="61" t="s">
        <v>44</v>
      </c>
      <c r="U2624" s="74" t="s">
        <v>44</v>
      </c>
      <c r="V2624" s="74" t="s">
        <v>44</v>
      </c>
    </row>
    <row r="2625" spans="1:22" x14ac:dyDescent="0.25">
      <c r="A2625" s="53" t="s">
        <v>44</v>
      </c>
      <c r="B2625" s="54" t="s">
        <v>44</v>
      </c>
      <c r="C2625" s="57" t="s">
        <v>44</v>
      </c>
      <c r="D2625" s="60" t="s">
        <v>44</v>
      </c>
      <c r="E2625" s="60" t="s">
        <v>44</v>
      </c>
      <c r="F2625" s="57" t="s">
        <v>44</v>
      </c>
      <c r="G2625" s="59" t="s">
        <v>44</v>
      </c>
      <c r="H2625" s="59" t="s">
        <v>44</v>
      </c>
      <c r="I2625" s="60" t="s">
        <v>44</v>
      </c>
      <c r="J2625" s="59" t="s">
        <v>44</v>
      </c>
      <c r="K2625" s="59" t="s">
        <v>44</v>
      </c>
      <c r="L2625" s="59" t="s">
        <v>44</v>
      </c>
      <c r="M2625" s="60" t="s">
        <v>44</v>
      </c>
      <c r="N2625" s="59" t="s">
        <v>44</v>
      </c>
      <c r="O2625" s="58" t="s">
        <v>44</v>
      </c>
      <c r="P2625" s="58" t="s">
        <v>44</v>
      </c>
      <c r="Q2625" s="74" t="s">
        <v>44</v>
      </c>
      <c r="R2625" s="61" t="s">
        <v>44</v>
      </c>
      <c r="S2625" s="74" t="s">
        <v>44</v>
      </c>
      <c r="T2625" s="61" t="s">
        <v>44</v>
      </c>
      <c r="U2625" s="74" t="s">
        <v>44</v>
      </c>
      <c r="V2625" s="74" t="s">
        <v>44</v>
      </c>
    </row>
    <row r="2626" spans="1:22" x14ac:dyDescent="0.25">
      <c r="A2626" s="53" t="s">
        <v>44</v>
      </c>
      <c r="B2626" s="54" t="s">
        <v>44</v>
      </c>
      <c r="C2626" s="57" t="s">
        <v>44</v>
      </c>
      <c r="D2626" s="60" t="s">
        <v>44</v>
      </c>
      <c r="E2626" s="60" t="s">
        <v>44</v>
      </c>
      <c r="F2626" s="57" t="s">
        <v>44</v>
      </c>
      <c r="G2626" s="59" t="s">
        <v>44</v>
      </c>
      <c r="H2626" s="59" t="s">
        <v>44</v>
      </c>
      <c r="I2626" s="60" t="s">
        <v>44</v>
      </c>
      <c r="J2626" s="59" t="s">
        <v>44</v>
      </c>
      <c r="K2626" s="59" t="s">
        <v>44</v>
      </c>
      <c r="L2626" s="59" t="s">
        <v>44</v>
      </c>
      <c r="M2626" s="60" t="s">
        <v>44</v>
      </c>
      <c r="N2626" s="59" t="s">
        <v>44</v>
      </c>
      <c r="O2626" s="58" t="s">
        <v>44</v>
      </c>
      <c r="P2626" s="58" t="s">
        <v>44</v>
      </c>
      <c r="Q2626" s="74" t="s">
        <v>44</v>
      </c>
      <c r="R2626" s="61" t="s">
        <v>44</v>
      </c>
      <c r="S2626" s="74" t="s">
        <v>44</v>
      </c>
      <c r="T2626" s="61" t="s">
        <v>44</v>
      </c>
      <c r="U2626" s="74" t="s">
        <v>44</v>
      </c>
      <c r="V2626" s="74" t="s">
        <v>44</v>
      </c>
    </row>
    <row r="2627" spans="1:22" x14ac:dyDescent="0.25">
      <c r="A2627" s="53" t="s">
        <v>44</v>
      </c>
      <c r="B2627" s="54" t="s">
        <v>44</v>
      </c>
      <c r="C2627" s="57" t="s">
        <v>44</v>
      </c>
      <c r="D2627" s="60" t="s">
        <v>44</v>
      </c>
      <c r="E2627" s="60" t="s">
        <v>44</v>
      </c>
      <c r="F2627" s="57" t="s">
        <v>44</v>
      </c>
      <c r="G2627" s="59" t="s">
        <v>44</v>
      </c>
      <c r="H2627" s="59" t="s">
        <v>44</v>
      </c>
      <c r="I2627" s="60" t="s">
        <v>44</v>
      </c>
      <c r="J2627" s="59" t="s">
        <v>44</v>
      </c>
      <c r="K2627" s="59" t="s">
        <v>44</v>
      </c>
      <c r="L2627" s="59" t="s">
        <v>44</v>
      </c>
      <c r="M2627" s="60" t="s">
        <v>44</v>
      </c>
      <c r="N2627" s="59" t="s">
        <v>44</v>
      </c>
      <c r="O2627" s="58" t="s">
        <v>44</v>
      </c>
      <c r="P2627" s="58" t="s">
        <v>44</v>
      </c>
      <c r="Q2627" s="74" t="s">
        <v>44</v>
      </c>
      <c r="R2627" s="61" t="s">
        <v>44</v>
      </c>
      <c r="S2627" s="74" t="s">
        <v>44</v>
      </c>
      <c r="T2627" s="61" t="s">
        <v>44</v>
      </c>
      <c r="U2627" s="74" t="s">
        <v>44</v>
      </c>
      <c r="V2627" s="74" t="s">
        <v>44</v>
      </c>
    </row>
    <row r="2628" spans="1:22" x14ac:dyDescent="0.25">
      <c r="A2628" s="53" t="s">
        <v>44</v>
      </c>
      <c r="B2628" s="54" t="s">
        <v>44</v>
      </c>
      <c r="C2628" s="57" t="s">
        <v>44</v>
      </c>
      <c r="D2628" s="60" t="s">
        <v>44</v>
      </c>
      <c r="E2628" s="60" t="s">
        <v>44</v>
      </c>
      <c r="F2628" s="57" t="s">
        <v>44</v>
      </c>
      <c r="G2628" s="59" t="s">
        <v>44</v>
      </c>
      <c r="H2628" s="59" t="s">
        <v>44</v>
      </c>
      <c r="I2628" s="60" t="s">
        <v>44</v>
      </c>
      <c r="J2628" s="59" t="s">
        <v>44</v>
      </c>
      <c r="K2628" s="59" t="s">
        <v>44</v>
      </c>
      <c r="L2628" s="59" t="s">
        <v>44</v>
      </c>
      <c r="M2628" s="60" t="s">
        <v>44</v>
      </c>
      <c r="N2628" s="59" t="s">
        <v>44</v>
      </c>
      <c r="O2628" s="58" t="s">
        <v>44</v>
      </c>
      <c r="P2628" s="58" t="s">
        <v>44</v>
      </c>
      <c r="Q2628" s="74" t="s">
        <v>44</v>
      </c>
      <c r="R2628" s="61" t="s">
        <v>44</v>
      </c>
      <c r="S2628" s="74" t="s">
        <v>44</v>
      </c>
      <c r="T2628" s="61" t="s">
        <v>44</v>
      </c>
      <c r="U2628" s="74" t="s">
        <v>44</v>
      </c>
      <c r="V2628" s="74" t="s">
        <v>44</v>
      </c>
    </row>
    <row r="2629" spans="1:22" x14ac:dyDescent="0.25">
      <c r="A2629" s="53" t="s">
        <v>44</v>
      </c>
      <c r="B2629" s="54" t="s">
        <v>44</v>
      </c>
      <c r="C2629" s="57" t="s">
        <v>44</v>
      </c>
      <c r="D2629" s="60" t="s">
        <v>44</v>
      </c>
      <c r="E2629" s="60" t="s">
        <v>44</v>
      </c>
      <c r="F2629" s="57" t="s">
        <v>44</v>
      </c>
      <c r="G2629" s="59" t="s">
        <v>44</v>
      </c>
      <c r="H2629" s="59" t="s">
        <v>44</v>
      </c>
      <c r="I2629" s="60" t="s">
        <v>44</v>
      </c>
      <c r="J2629" s="59" t="s">
        <v>44</v>
      </c>
      <c r="K2629" s="59" t="s">
        <v>44</v>
      </c>
      <c r="L2629" s="59" t="s">
        <v>44</v>
      </c>
      <c r="M2629" s="60" t="s">
        <v>44</v>
      </c>
      <c r="N2629" s="59" t="s">
        <v>44</v>
      </c>
      <c r="O2629" s="58" t="s">
        <v>44</v>
      </c>
      <c r="P2629" s="58" t="s">
        <v>44</v>
      </c>
      <c r="Q2629" s="74" t="s">
        <v>44</v>
      </c>
      <c r="R2629" s="61" t="s">
        <v>44</v>
      </c>
      <c r="S2629" s="74" t="s">
        <v>44</v>
      </c>
      <c r="T2629" s="61" t="s">
        <v>44</v>
      </c>
      <c r="U2629" s="74" t="s">
        <v>44</v>
      </c>
      <c r="V2629" s="74" t="s">
        <v>44</v>
      </c>
    </row>
    <row r="2630" spans="1:22" x14ac:dyDescent="0.25">
      <c r="A2630" s="53" t="s">
        <v>44</v>
      </c>
      <c r="B2630" s="54" t="s">
        <v>44</v>
      </c>
      <c r="C2630" s="57" t="s">
        <v>44</v>
      </c>
      <c r="D2630" s="60" t="s">
        <v>44</v>
      </c>
      <c r="E2630" s="60" t="s">
        <v>44</v>
      </c>
      <c r="F2630" s="57" t="s">
        <v>44</v>
      </c>
      <c r="G2630" s="59" t="s">
        <v>44</v>
      </c>
      <c r="H2630" s="59" t="s">
        <v>44</v>
      </c>
      <c r="I2630" s="60" t="s">
        <v>44</v>
      </c>
      <c r="J2630" s="59" t="s">
        <v>44</v>
      </c>
      <c r="K2630" s="59" t="s">
        <v>44</v>
      </c>
      <c r="L2630" s="59" t="s">
        <v>44</v>
      </c>
      <c r="M2630" s="60" t="s">
        <v>44</v>
      </c>
      <c r="N2630" s="59" t="s">
        <v>44</v>
      </c>
      <c r="O2630" s="58" t="s">
        <v>44</v>
      </c>
      <c r="P2630" s="58" t="s">
        <v>44</v>
      </c>
      <c r="Q2630" s="74" t="s">
        <v>44</v>
      </c>
      <c r="R2630" s="61" t="s">
        <v>44</v>
      </c>
      <c r="S2630" s="74" t="s">
        <v>44</v>
      </c>
      <c r="T2630" s="61" t="s">
        <v>44</v>
      </c>
      <c r="U2630" s="74" t="s">
        <v>44</v>
      </c>
      <c r="V2630" s="74" t="s">
        <v>44</v>
      </c>
    </row>
    <row r="2631" spans="1:22" x14ac:dyDescent="0.25">
      <c r="A2631" s="53" t="s">
        <v>44</v>
      </c>
      <c r="B2631" s="54" t="s">
        <v>44</v>
      </c>
      <c r="C2631" s="57" t="s">
        <v>44</v>
      </c>
      <c r="D2631" s="60" t="s">
        <v>44</v>
      </c>
      <c r="E2631" s="60" t="s">
        <v>44</v>
      </c>
      <c r="F2631" s="57" t="s">
        <v>44</v>
      </c>
      <c r="G2631" s="59" t="s">
        <v>44</v>
      </c>
      <c r="H2631" s="59" t="s">
        <v>44</v>
      </c>
      <c r="I2631" s="60" t="s">
        <v>44</v>
      </c>
      <c r="J2631" s="59" t="s">
        <v>44</v>
      </c>
      <c r="K2631" s="59" t="s">
        <v>44</v>
      </c>
      <c r="L2631" s="59" t="s">
        <v>44</v>
      </c>
      <c r="M2631" s="60" t="s">
        <v>44</v>
      </c>
      <c r="N2631" s="59" t="s">
        <v>44</v>
      </c>
      <c r="O2631" s="58" t="s">
        <v>44</v>
      </c>
      <c r="P2631" s="58" t="s">
        <v>44</v>
      </c>
      <c r="Q2631" s="74" t="s">
        <v>44</v>
      </c>
      <c r="R2631" s="61" t="s">
        <v>44</v>
      </c>
      <c r="S2631" s="74" t="s">
        <v>44</v>
      </c>
      <c r="T2631" s="61" t="s">
        <v>44</v>
      </c>
      <c r="U2631" s="74" t="s">
        <v>44</v>
      </c>
      <c r="V2631" s="74" t="s">
        <v>44</v>
      </c>
    </row>
    <row r="2632" spans="1:22" x14ac:dyDescent="0.25">
      <c r="A2632" s="53" t="s">
        <v>44</v>
      </c>
      <c r="B2632" s="54" t="s">
        <v>44</v>
      </c>
      <c r="C2632" s="57" t="s">
        <v>44</v>
      </c>
      <c r="D2632" s="60" t="s">
        <v>44</v>
      </c>
      <c r="E2632" s="60" t="s">
        <v>44</v>
      </c>
      <c r="F2632" s="57" t="s">
        <v>44</v>
      </c>
      <c r="G2632" s="59" t="s">
        <v>44</v>
      </c>
      <c r="H2632" s="59" t="s">
        <v>44</v>
      </c>
      <c r="I2632" s="60" t="s">
        <v>44</v>
      </c>
      <c r="J2632" s="59" t="s">
        <v>44</v>
      </c>
      <c r="K2632" s="59" t="s">
        <v>44</v>
      </c>
      <c r="L2632" s="59" t="s">
        <v>44</v>
      </c>
      <c r="M2632" s="60" t="s">
        <v>44</v>
      </c>
      <c r="N2632" s="59" t="s">
        <v>44</v>
      </c>
      <c r="O2632" s="58" t="s">
        <v>44</v>
      </c>
      <c r="P2632" s="58" t="s">
        <v>44</v>
      </c>
      <c r="Q2632" s="74" t="s">
        <v>44</v>
      </c>
      <c r="R2632" s="61" t="s">
        <v>44</v>
      </c>
      <c r="S2632" s="74" t="s">
        <v>44</v>
      </c>
      <c r="T2632" s="61" t="s">
        <v>44</v>
      </c>
      <c r="U2632" s="74" t="s">
        <v>44</v>
      </c>
      <c r="V2632" s="74" t="s">
        <v>44</v>
      </c>
    </row>
    <row r="2633" spans="1:22" x14ac:dyDescent="0.25">
      <c r="A2633" s="53" t="s">
        <v>44</v>
      </c>
      <c r="B2633" s="54" t="s">
        <v>44</v>
      </c>
      <c r="C2633" s="57" t="s">
        <v>44</v>
      </c>
      <c r="D2633" s="60" t="s">
        <v>44</v>
      </c>
      <c r="E2633" s="60" t="s">
        <v>44</v>
      </c>
      <c r="F2633" s="57" t="s">
        <v>44</v>
      </c>
      <c r="G2633" s="59" t="s">
        <v>44</v>
      </c>
      <c r="H2633" s="59" t="s">
        <v>44</v>
      </c>
      <c r="I2633" s="60" t="s">
        <v>44</v>
      </c>
      <c r="J2633" s="59" t="s">
        <v>44</v>
      </c>
      <c r="K2633" s="59" t="s">
        <v>44</v>
      </c>
      <c r="L2633" s="59" t="s">
        <v>44</v>
      </c>
      <c r="M2633" s="60" t="s">
        <v>44</v>
      </c>
      <c r="N2633" s="59" t="s">
        <v>44</v>
      </c>
      <c r="O2633" s="58" t="s">
        <v>44</v>
      </c>
      <c r="P2633" s="58" t="s">
        <v>44</v>
      </c>
      <c r="Q2633" s="74" t="s">
        <v>44</v>
      </c>
      <c r="R2633" s="61" t="s">
        <v>44</v>
      </c>
      <c r="S2633" s="74" t="s">
        <v>44</v>
      </c>
      <c r="T2633" s="61" t="s">
        <v>44</v>
      </c>
      <c r="U2633" s="74" t="s">
        <v>44</v>
      </c>
      <c r="V2633" s="74" t="s">
        <v>44</v>
      </c>
    </row>
    <row r="2634" spans="1:22" x14ac:dyDescent="0.25">
      <c r="A2634" s="53" t="s">
        <v>44</v>
      </c>
      <c r="B2634" s="54" t="s">
        <v>44</v>
      </c>
      <c r="C2634" s="57" t="s">
        <v>44</v>
      </c>
      <c r="D2634" s="60" t="s">
        <v>44</v>
      </c>
      <c r="E2634" s="60" t="s">
        <v>44</v>
      </c>
      <c r="F2634" s="57" t="s">
        <v>44</v>
      </c>
      <c r="G2634" s="59" t="s">
        <v>44</v>
      </c>
      <c r="H2634" s="59" t="s">
        <v>44</v>
      </c>
      <c r="I2634" s="60" t="s">
        <v>44</v>
      </c>
      <c r="J2634" s="59" t="s">
        <v>44</v>
      </c>
      <c r="K2634" s="59" t="s">
        <v>44</v>
      </c>
      <c r="L2634" s="59" t="s">
        <v>44</v>
      </c>
      <c r="M2634" s="60" t="s">
        <v>44</v>
      </c>
      <c r="N2634" s="59" t="s">
        <v>44</v>
      </c>
      <c r="O2634" s="58" t="s">
        <v>44</v>
      </c>
      <c r="P2634" s="58" t="s">
        <v>44</v>
      </c>
      <c r="Q2634" s="74" t="s">
        <v>44</v>
      </c>
      <c r="R2634" s="61" t="s">
        <v>44</v>
      </c>
      <c r="S2634" s="74" t="s">
        <v>44</v>
      </c>
      <c r="T2634" s="61" t="s">
        <v>44</v>
      </c>
      <c r="U2634" s="74" t="s">
        <v>44</v>
      </c>
      <c r="V2634" s="74" t="s">
        <v>44</v>
      </c>
    </row>
    <row r="2635" spans="1:22" x14ac:dyDescent="0.25">
      <c r="A2635" s="53" t="s">
        <v>44</v>
      </c>
      <c r="B2635" s="54" t="s">
        <v>44</v>
      </c>
      <c r="C2635" s="57" t="s">
        <v>44</v>
      </c>
      <c r="D2635" s="60" t="s">
        <v>44</v>
      </c>
      <c r="E2635" s="60" t="s">
        <v>44</v>
      </c>
      <c r="F2635" s="57" t="s">
        <v>44</v>
      </c>
      <c r="G2635" s="59" t="s">
        <v>44</v>
      </c>
      <c r="H2635" s="59" t="s">
        <v>44</v>
      </c>
      <c r="I2635" s="60" t="s">
        <v>44</v>
      </c>
      <c r="J2635" s="59" t="s">
        <v>44</v>
      </c>
      <c r="K2635" s="59" t="s">
        <v>44</v>
      </c>
      <c r="L2635" s="59" t="s">
        <v>44</v>
      </c>
      <c r="M2635" s="60" t="s">
        <v>44</v>
      </c>
      <c r="N2635" s="59" t="s">
        <v>44</v>
      </c>
      <c r="O2635" s="58" t="s">
        <v>44</v>
      </c>
      <c r="P2635" s="58" t="s">
        <v>44</v>
      </c>
      <c r="Q2635" s="74" t="s">
        <v>44</v>
      </c>
      <c r="R2635" s="61" t="s">
        <v>44</v>
      </c>
      <c r="S2635" s="74" t="s">
        <v>44</v>
      </c>
      <c r="T2635" s="61" t="s">
        <v>44</v>
      </c>
      <c r="U2635" s="74" t="s">
        <v>44</v>
      </c>
      <c r="V2635" s="74" t="s">
        <v>44</v>
      </c>
    </row>
    <row r="2636" spans="1:22" x14ac:dyDescent="0.25">
      <c r="A2636" s="53" t="s">
        <v>44</v>
      </c>
      <c r="B2636" s="54" t="s">
        <v>44</v>
      </c>
      <c r="C2636" s="57" t="s">
        <v>44</v>
      </c>
      <c r="D2636" s="60" t="s">
        <v>44</v>
      </c>
      <c r="E2636" s="60" t="s">
        <v>44</v>
      </c>
      <c r="F2636" s="57" t="s">
        <v>44</v>
      </c>
      <c r="G2636" s="59" t="s">
        <v>44</v>
      </c>
      <c r="H2636" s="59" t="s">
        <v>44</v>
      </c>
      <c r="I2636" s="60" t="s">
        <v>44</v>
      </c>
      <c r="J2636" s="59" t="s">
        <v>44</v>
      </c>
      <c r="K2636" s="59" t="s">
        <v>44</v>
      </c>
      <c r="L2636" s="59" t="s">
        <v>44</v>
      </c>
      <c r="M2636" s="60" t="s">
        <v>44</v>
      </c>
      <c r="N2636" s="59" t="s">
        <v>44</v>
      </c>
      <c r="O2636" s="58" t="s">
        <v>44</v>
      </c>
      <c r="P2636" s="58" t="s">
        <v>44</v>
      </c>
      <c r="Q2636" s="74" t="s">
        <v>44</v>
      </c>
      <c r="R2636" s="61" t="s">
        <v>44</v>
      </c>
      <c r="S2636" s="74" t="s">
        <v>44</v>
      </c>
      <c r="T2636" s="61" t="s">
        <v>44</v>
      </c>
      <c r="U2636" s="74" t="s">
        <v>44</v>
      </c>
      <c r="V2636" s="74" t="s">
        <v>44</v>
      </c>
    </row>
    <row r="2637" spans="1:22" x14ac:dyDescent="0.25">
      <c r="A2637" s="53" t="s">
        <v>44</v>
      </c>
      <c r="B2637" s="54" t="s">
        <v>44</v>
      </c>
      <c r="C2637" s="57" t="s">
        <v>44</v>
      </c>
      <c r="D2637" s="60" t="s">
        <v>44</v>
      </c>
      <c r="E2637" s="60" t="s">
        <v>44</v>
      </c>
      <c r="F2637" s="57" t="s">
        <v>44</v>
      </c>
      <c r="G2637" s="59" t="s">
        <v>44</v>
      </c>
      <c r="H2637" s="59" t="s">
        <v>44</v>
      </c>
      <c r="I2637" s="60" t="s">
        <v>44</v>
      </c>
      <c r="J2637" s="59" t="s">
        <v>44</v>
      </c>
      <c r="K2637" s="59" t="s">
        <v>44</v>
      </c>
      <c r="L2637" s="59" t="s">
        <v>44</v>
      </c>
      <c r="M2637" s="60" t="s">
        <v>44</v>
      </c>
      <c r="N2637" s="59" t="s">
        <v>44</v>
      </c>
      <c r="O2637" s="58" t="s">
        <v>44</v>
      </c>
      <c r="P2637" s="58" t="s">
        <v>44</v>
      </c>
      <c r="Q2637" s="74" t="s">
        <v>44</v>
      </c>
      <c r="R2637" s="61" t="s">
        <v>44</v>
      </c>
      <c r="S2637" s="74" t="s">
        <v>44</v>
      </c>
      <c r="T2637" s="61" t="s">
        <v>44</v>
      </c>
      <c r="U2637" s="74" t="s">
        <v>44</v>
      </c>
      <c r="V2637" s="74" t="s">
        <v>44</v>
      </c>
    </row>
    <row r="2638" spans="1:22" x14ac:dyDescent="0.25">
      <c r="A2638" s="53" t="s">
        <v>44</v>
      </c>
      <c r="B2638" s="54" t="s">
        <v>44</v>
      </c>
      <c r="C2638" s="57" t="s">
        <v>44</v>
      </c>
      <c r="D2638" s="60" t="s">
        <v>44</v>
      </c>
      <c r="E2638" s="60" t="s">
        <v>44</v>
      </c>
      <c r="F2638" s="57" t="s">
        <v>44</v>
      </c>
      <c r="G2638" s="59" t="s">
        <v>44</v>
      </c>
      <c r="H2638" s="59" t="s">
        <v>44</v>
      </c>
      <c r="I2638" s="60" t="s">
        <v>44</v>
      </c>
      <c r="J2638" s="59" t="s">
        <v>44</v>
      </c>
      <c r="K2638" s="59" t="s">
        <v>44</v>
      </c>
      <c r="L2638" s="59" t="s">
        <v>44</v>
      </c>
      <c r="M2638" s="60" t="s">
        <v>44</v>
      </c>
      <c r="N2638" s="59" t="s">
        <v>44</v>
      </c>
      <c r="O2638" s="58" t="s">
        <v>44</v>
      </c>
      <c r="P2638" s="58" t="s">
        <v>44</v>
      </c>
      <c r="Q2638" s="74" t="s">
        <v>44</v>
      </c>
      <c r="R2638" s="61" t="s">
        <v>44</v>
      </c>
      <c r="S2638" s="74" t="s">
        <v>44</v>
      </c>
      <c r="T2638" s="61" t="s">
        <v>44</v>
      </c>
      <c r="U2638" s="74" t="s">
        <v>44</v>
      </c>
      <c r="V2638" s="74" t="s">
        <v>44</v>
      </c>
    </row>
    <row r="2639" spans="1:22" x14ac:dyDescent="0.25">
      <c r="A2639" s="53" t="s">
        <v>44</v>
      </c>
      <c r="B2639" s="54" t="s">
        <v>44</v>
      </c>
      <c r="C2639" s="57" t="s">
        <v>44</v>
      </c>
      <c r="D2639" s="60" t="s">
        <v>44</v>
      </c>
      <c r="E2639" s="60" t="s">
        <v>44</v>
      </c>
      <c r="F2639" s="57" t="s">
        <v>44</v>
      </c>
      <c r="G2639" s="59" t="s">
        <v>44</v>
      </c>
      <c r="H2639" s="59" t="s">
        <v>44</v>
      </c>
      <c r="I2639" s="60" t="s">
        <v>44</v>
      </c>
      <c r="J2639" s="59" t="s">
        <v>44</v>
      </c>
      <c r="K2639" s="59" t="s">
        <v>44</v>
      </c>
      <c r="L2639" s="59" t="s">
        <v>44</v>
      </c>
      <c r="M2639" s="60" t="s">
        <v>44</v>
      </c>
      <c r="N2639" s="59" t="s">
        <v>44</v>
      </c>
      <c r="O2639" s="58" t="s">
        <v>44</v>
      </c>
      <c r="P2639" s="58" t="s">
        <v>44</v>
      </c>
      <c r="Q2639" s="74" t="s">
        <v>44</v>
      </c>
      <c r="R2639" s="61" t="s">
        <v>44</v>
      </c>
      <c r="S2639" s="74" t="s">
        <v>44</v>
      </c>
      <c r="T2639" s="61" t="s">
        <v>44</v>
      </c>
      <c r="U2639" s="74" t="s">
        <v>44</v>
      </c>
      <c r="V2639" s="74" t="s">
        <v>44</v>
      </c>
    </row>
    <row r="2640" spans="1:22" x14ac:dyDescent="0.25">
      <c r="A2640" s="53" t="s">
        <v>44</v>
      </c>
      <c r="B2640" s="54" t="s">
        <v>44</v>
      </c>
      <c r="C2640" s="57" t="s">
        <v>44</v>
      </c>
      <c r="D2640" s="60" t="s">
        <v>44</v>
      </c>
      <c r="E2640" s="60" t="s">
        <v>44</v>
      </c>
      <c r="F2640" s="57" t="s">
        <v>44</v>
      </c>
      <c r="G2640" s="59" t="s">
        <v>44</v>
      </c>
      <c r="H2640" s="59" t="s">
        <v>44</v>
      </c>
      <c r="I2640" s="60" t="s">
        <v>44</v>
      </c>
      <c r="J2640" s="59" t="s">
        <v>44</v>
      </c>
      <c r="K2640" s="59" t="s">
        <v>44</v>
      </c>
      <c r="L2640" s="59" t="s">
        <v>44</v>
      </c>
      <c r="M2640" s="60" t="s">
        <v>44</v>
      </c>
      <c r="N2640" s="59" t="s">
        <v>44</v>
      </c>
      <c r="O2640" s="58" t="s">
        <v>44</v>
      </c>
      <c r="P2640" s="58" t="s">
        <v>44</v>
      </c>
      <c r="Q2640" s="74" t="s">
        <v>44</v>
      </c>
      <c r="R2640" s="61" t="s">
        <v>44</v>
      </c>
      <c r="S2640" s="74" t="s">
        <v>44</v>
      </c>
      <c r="T2640" s="61" t="s">
        <v>44</v>
      </c>
      <c r="U2640" s="74" t="s">
        <v>44</v>
      </c>
      <c r="V2640" s="74" t="s">
        <v>44</v>
      </c>
    </row>
    <row r="2641" spans="1:22" x14ac:dyDescent="0.25">
      <c r="A2641" s="53" t="s">
        <v>44</v>
      </c>
      <c r="B2641" s="54" t="s">
        <v>44</v>
      </c>
      <c r="C2641" s="57" t="s">
        <v>44</v>
      </c>
      <c r="D2641" s="60" t="s">
        <v>44</v>
      </c>
      <c r="E2641" s="60" t="s">
        <v>44</v>
      </c>
      <c r="F2641" s="57" t="s">
        <v>44</v>
      </c>
      <c r="G2641" s="59" t="s">
        <v>44</v>
      </c>
      <c r="H2641" s="59" t="s">
        <v>44</v>
      </c>
      <c r="I2641" s="60" t="s">
        <v>44</v>
      </c>
      <c r="J2641" s="59" t="s">
        <v>44</v>
      </c>
      <c r="K2641" s="59" t="s">
        <v>44</v>
      </c>
      <c r="L2641" s="59" t="s">
        <v>44</v>
      </c>
      <c r="M2641" s="60" t="s">
        <v>44</v>
      </c>
      <c r="N2641" s="59" t="s">
        <v>44</v>
      </c>
      <c r="O2641" s="58" t="s">
        <v>44</v>
      </c>
      <c r="P2641" s="58" t="s">
        <v>44</v>
      </c>
      <c r="Q2641" s="74" t="s">
        <v>44</v>
      </c>
      <c r="R2641" s="61" t="s">
        <v>44</v>
      </c>
      <c r="S2641" s="74" t="s">
        <v>44</v>
      </c>
      <c r="T2641" s="61" t="s">
        <v>44</v>
      </c>
      <c r="U2641" s="74" t="s">
        <v>44</v>
      </c>
      <c r="V2641" s="74" t="s">
        <v>44</v>
      </c>
    </row>
    <row r="2642" spans="1:22" x14ac:dyDescent="0.25">
      <c r="A2642" s="53" t="s">
        <v>44</v>
      </c>
      <c r="B2642" s="54" t="s">
        <v>44</v>
      </c>
      <c r="C2642" s="57" t="s">
        <v>44</v>
      </c>
      <c r="D2642" s="60" t="s">
        <v>44</v>
      </c>
      <c r="E2642" s="60" t="s">
        <v>44</v>
      </c>
      <c r="F2642" s="57" t="s">
        <v>44</v>
      </c>
      <c r="G2642" s="59" t="s">
        <v>44</v>
      </c>
      <c r="H2642" s="59" t="s">
        <v>44</v>
      </c>
      <c r="I2642" s="60" t="s">
        <v>44</v>
      </c>
      <c r="J2642" s="59" t="s">
        <v>44</v>
      </c>
      <c r="K2642" s="59" t="s">
        <v>44</v>
      </c>
      <c r="L2642" s="59" t="s">
        <v>44</v>
      </c>
      <c r="M2642" s="60" t="s">
        <v>44</v>
      </c>
      <c r="N2642" s="59" t="s">
        <v>44</v>
      </c>
      <c r="O2642" s="58" t="s">
        <v>44</v>
      </c>
      <c r="P2642" s="58" t="s">
        <v>44</v>
      </c>
      <c r="Q2642" s="74" t="s">
        <v>44</v>
      </c>
      <c r="R2642" s="61" t="s">
        <v>44</v>
      </c>
      <c r="S2642" s="74" t="s">
        <v>44</v>
      </c>
      <c r="T2642" s="61" t="s">
        <v>44</v>
      </c>
      <c r="U2642" s="74" t="s">
        <v>44</v>
      </c>
      <c r="V2642" s="74" t="s">
        <v>44</v>
      </c>
    </row>
    <row r="2643" spans="1:22" x14ac:dyDescent="0.25">
      <c r="A2643" s="53" t="s">
        <v>44</v>
      </c>
      <c r="B2643" s="54" t="s">
        <v>44</v>
      </c>
      <c r="C2643" s="57" t="s">
        <v>44</v>
      </c>
      <c r="D2643" s="60" t="s">
        <v>44</v>
      </c>
      <c r="E2643" s="60" t="s">
        <v>44</v>
      </c>
      <c r="F2643" s="57" t="s">
        <v>44</v>
      </c>
      <c r="G2643" s="59" t="s">
        <v>44</v>
      </c>
      <c r="H2643" s="59" t="s">
        <v>44</v>
      </c>
      <c r="I2643" s="60" t="s">
        <v>44</v>
      </c>
      <c r="J2643" s="59" t="s">
        <v>44</v>
      </c>
      <c r="K2643" s="59" t="s">
        <v>44</v>
      </c>
      <c r="L2643" s="59" t="s">
        <v>44</v>
      </c>
      <c r="M2643" s="60" t="s">
        <v>44</v>
      </c>
      <c r="N2643" s="59" t="s">
        <v>44</v>
      </c>
      <c r="O2643" s="58" t="s">
        <v>44</v>
      </c>
      <c r="P2643" s="58" t="s">
        <v>44</v>
      </c>
      <c r="Q2643" s="74" t="s">
        <v>44</v>
      </c>
      <c r="R2643" s="61" t="s">
        <v>44</v>
      </c>
      <c r="S2643" s="74" t="s">
        <v>44</v>
      </c>
      <c r="T2643" s="61" t="s">
        <v>44</v>
      </c>
      <c r="U2643" s="74" t="s">
        <v>44</v>
      </c>
      <c r="V2643" s="74" t="s">
        <v>44</v>
      </c>
    </row>
    <row r="2644" spans="1:22" x14ac:dyDescent="0.25">
      <c r="A2644" s="53" t="s">
        <v>44</v>
      </c>
      <c r="B2644" s="54" t="s">
        <v>44</v>
      </c>
      <c r="C2644" s="57" t="s">
        <v>44</v>
      </c>
      <c r="D2644" s="60" t="s">
        <v>44</v>
      </c>
      <c r="E2644" s="60" t="s">
        <v>44</v>
      </c>
      <c r="F2644" s="57" t="s">
        <v>44</v>
      </c>
      <c r="G2644" s="59" t="s">
        <v>44</v>
      </c>
      <c r="H2644" s="59" t="s">
        <v>44</v>
      </c>
      <c r="I2644" s="60" t="s">
        <v>44</v>
      </c>
      <c r="J2644" s="59" t="s">
        <v>44</v>
      </c>
      <c r="K2644" s="59" t="s">
        <v>44</v>
      </c>
      <c r="L2644" s="59" t="s">
        <v>44</v>
      </c>
      <c r="M2644" s="60" t="s">
        <v>44</v>
      </c>
      <c r="N2644" s="59" t="s">
        <v>44</v>
      </c>
      <c r="O2644" s="58" t="s">
        <v>44</v>
      </c>
      <c r="P2644" s="58" t="s">
        <v>44</v>
      </c>
      <c r="Q2644" s="74" t="s">
        <v>44</v>
      </c>
      <c r="R2644" s="61" t="s">
        <v>44</v>
      </c>
      <c r="S2644" s="74" t="s">
        <v>44</v>
      </c>
      <c r="T2644" s="61" t="s">
        <v>44</v>
      </c>
      <c r="U2644" s="74" t="s">
        <v>44</v>
      </c>
      <c r="V2644" s="74" t="s">
        <v>44</v>
      </c>
    </row>
    <row r="2645" spans="1:22" x14ac:dyDescent="0.25">
      <c r="A2645" s="53" t="s">
        <v>44</v>
      </c>
      <c r="B2645" s="54" t="s">
        <v>44</v>
      </c>
      <c r="C2645" s="57" t="s">
        <v>44</v>
      </c>
      <c r="D2645" s="60" t="s">
        <v>44</v>
      </c>
      <c r="E2645" s="60" t="s">
        <v>44</v>
      </c>
      <c r="F2645" s="57" t="s">
        <v>44</v>
      </c>
      <c r="G2645" s="59" t="s">
        <v>44</v>
      </c>
      <c r="H2645" s="59" t="s">
        <v>44</v>
      </c>
      <c r="I2645" s="60" t="s">
        <v>44</v>
      </c>
      <c r="J2645" s="59" t="s">
        <v>44</v>
      </c>
      <c r="K2645" s="59" t="s">
        <v>44</v>
      </c>
      <c r="L2645" s="59" t="s">
        <v>44</v>
      </c>
      <c r="M2645" s="60" t="s">
        <v>44</v>
      </c>
      <c r="N2645" s="59" t="s">
        <v>44</v>
      </c>
      <c r="O2645" s="58" t="s">
        <v>44</v>
      </c>
      <c r="P2645" s="58" t="s">
        <v>44</v>
      </c>
      <c r="Q2645" s="74" t="s">
        <v>44</v>
      </c>
      <c r="R2645" s="61" t="s">
        <v>44</v>
      </c>
      <c r="S2645" s="74" t="s">
        <v>44</v>
      </c>
      <c r="T2645" s="61" t="s">
        <v>44</v>
      </c>
      <c r="U2645" s="74" t="s">
        <v>44</v>
      </c>
      <c r="V2645" s="74" t="s">
        <v>44</v>
      </c>
    </row>
    <row r="2646" spans="1:22" x14ac:dyDescent="0.25">
      <c r="A2646" s="53" t="s">
        <v>44</v>
      </c>
      <c r="B2646" s="54" t="s">
        <v>44</v>
      </c>
      <c r="C2646" s="57" t="s">
        <v>44</v>
      </c>
      <c r="D2646" s="60" t="s">
        <v>44</v>
      </c>
      <c r="E2646" s="60" t="s">
        <v>44</v>
      </c>
      <c r="F2646" s="57" t="s">
        <v>44</v>
      </c>
      <c r="G2646" s="59" t="s">
        <v>44</v>
      </c>
      <c r="H2646" s="59" t="s">
        <v>44</v>
      </c>
      <c r="I2646" s="60" t="s">
        <v>44</v>
      </c>
      <c r="J2646" s="59" t="s">
        <v>44</v>
      </c>
      <c r="K2646" s="59" t="s">
        <v>44</v>
      </c>
      <c r="L2646" s="59" t="s">
        <v>44</v>
      </c>
      <c r="M2646" s="60" t="s">
        <v>44</v>
      </c>
      <c r="N2646" s="59" t="s">
        <v>44</v>
      </c>
      <c r="O2646" s="58" t="s">
        <v>44</v>
      </c>
      <c r="P2646" s="58" t="s">
        <v>44</v>
      </c>
      <c r="Q2646" s="74" t="s">
        <v>44</v>
      </c>
      <c r="R2646" s="61" t="s">
        <v>44</v>
      </c>
      <c r="S2646" s="74" t="s">
        <v>44</v>
      </c>
      <c r="T2646" s="61" t="s">
        <v>44</v>
      </c>
      <c r="U2646" s="74" t="s">
        <v>44</v>
      </c>
      <c r="V2646" s="74" t="s">
        <v>44</v>
      </c>
    </row>
    <row r="2647" spans="1:22" x14ac:dyDescent="0.25">
      <c r="A2647" s="53" t="s">
        <v>44</v>
      </c>
      <c r="B2647" s="54" t="s">
        <v>44</v>
      </c>
      <c r="C2647" s="57" t="s">
        <v>44</v>
      </c>
      <c r="D2647" s="60" t="s">
        <v>44</v>
      </c>
      <c r="E2647" s="60" t="s">
        <v>44</v>
      </c>
      <c r="F2647" s="57" t="s">
        <v>44</v>
      </c>
      <c r="G2647" s="59" t="s">
        <v>44</v>
      </c>
      <c r="H2647" s="59" t="s">
        <v>44</v>
      </c>
      <c r="I2647" s="60" t="s">
        <v>44</v>
      </c>
      <c r="J2647" s="59" t="s">
        <v>44</v>
      </c>
      <c r="K2647" s="59" t="s">
        <v>44</v>
      </c>
      <c r="L2647" s="59" t="s">
        <v>44</v>
      </c>
      <c r="M2647" s="60" t="s">
        <v>44</v>
      </c>
      <c r="N2647" s="59" t="s">
        <v>44</v>
      </c>
      <c r="O2647" s="58" t="s">
        <v>44</v>
      </c>
      <c r="P2647" s="58" t="s">
        <v>44</v>
      </c>
      <c r="Q2647" s="74" t="s">
        <v>44</v>
      </c>
      <c r="R2647" s="61" t="s">
        <v>44</v>
      </c>
      <c r="S2647" s="74" t="s">
        <v>44</v>
      </c>
      <c r="T2647" s="61" t="s">
        <v>44</v>
      </c>
      <c r="U2647" s="74" t="s">
        <v>44</v>
      </c>
      <c r="V2647" s="74" t="s">
        <v>44</v>
      </c>
    </row>
    <row r="2648" spans="1:22" x14ac:dyDescent="0.25">
      <c r="A2648" s="53" t="s">
        <v>44</v>
      </c>
      <c r="B2648" s="54" t="s">
        <v>44</v>
      </c>
      <c r="C2648" s="57" t="s">
        <v>44</v>
      </c>
      <c r="D2648" s="60" t="s">
        <v>44</v>
      </c>
      <c r="E2648" s="60" t="s">
        <v>44</v>
      </c>
      <c r="F2648" s="57" t="s">
        <v>44</v>
      </c>
      <c r="G2648" s="59" t="s">
        <v>44</v>
      </c>
      <c r="H2648" s="59" t="s">
        <v>44</v>
      </c>
      <c r="I2648" s="60" t="s">
        <v>44</v>
      </c>
      <c r="J2648" s="59" t="s">
        <v>44</v>
      </c>
      <c r="K2648" s="59" t="s">
        <v>44</v>
      </c>
      <c r="L2648" s="59" t="s">
        <v>44</v>
      </c>
      <c r="M2648" s="60" t="s">
        <v>44</v>
      </c>
      <c r="N2648" s="59" t="s">
        <v>44</v>
      </c>
      <c r="O2648" s="58" t="s">
        <v>44</v>
      </c>
      <c r="P2648" s="58" t="s">
        <v>44</v>
      </c>
      <c r="Q2648" s="74" t="s">
        <v>44</v>
      </c>
      <c r="R2648" s="61" t="s">
        <v>44</v>
      </c>
      <c r="S2648" s="74" t="s">
        <v>44</v>
      </c>
      <c r="T2648" s="61" t="s">
        <v>44</v>
      </c>
      <c r="U2648" s="74" t="s">
        <v>44</v>
      </c>
      <c r="V2648" s="74" t="s">
        <v>44</v>
      </c>
    </row>
    <row r="2649" spans="1:22" x14ac:dyDescent="0.25">
      <c r="A2649" s="53" t="s">
        <v>44</v>
      </c>
      <c r="B2649" s="54" t="s">
        <v>44</v>
      </c>
      <c r="C2649" s="57" t="s">
        <v>44</v>
      </c>
      <c r="D2649" s="60" t="s">
        <v>44</v>
      </c>
      <c r="E2649" s="60" t="s">
        <v>44</v>
      </c>
      <c r="F2649" s="57" t="s">
        <v>44</v>
      </c>
      <c r="G2649" s="59" t="s">
        <v>44</v>
      </c>
      <c r="H2649" s="59" t="s">
        <v>44</v>
      </c>
      <c r="I2649" s="60" t="s">
        <v>44</v>
      </c>
      <c r="J2649" s="59" t="s">
        <v>44</v>
      </c>
      <c r="K2649" s="59" t="s">
        <v>44</v>
      </c>
      <c r="L2649" s="59" t="s">
        <v>44</v>
      </c>
      <c r="M2649" s="60" t="s">
        <v>44</v>
      </c>
      <c r="N2649" s="59" t="s">
        <v>44</v>
      </c>
      <c r="O2649" s="58" t="s">
        <v>44</v>
      </c>
      <c r="P2649" s="58" t="s">
        <v>44</v>
      </c>
      <c r="Q2649" s="74" t="s">
        <v>44</v>
      </c>
      <c r="R2649" s="61" t="s">
        <v>44</v>
      </c>
      <c r="S2649" s="74" t="s">
        <v>44</v>
      </c>
      <c r="T2649" s="61" t="s">
        <v>44</v>
      </c>
      <c r="U2649" s="74" t="s">
        <v>44</v>
      </c>
      <c r="V2649" s="74" t="s">
        <v>44</v>
      </c>
    </row>
    <row r="2650" spans="1:22" x14ac:dyDescent="0.25">
      <c r="A2650" s="53" t="s">
        <v>44</v>
      </c>
      <c r="B2650" s="54" t="s">
        <v>44</v>
      </c>
      <c r="C2650" s="57" t="s">
        <v>44</v>
      </c>
      <c r="D2650" s="60" t="s">
        <v>44</v>
      </c>
      <c r="E2650" s="60" t="s">
        <v>44</v>
      </c>
      <c r="F2650" s="57" t="s">
        <v>44</v>
      </c>
      <c r="G2650" s="59" t="s">
        <v>44</v>
      </c>
      <c r="H2650" s="59" t="s">
        <v>44</v>
      </c>
      <c r="I2650" s="60" t="s">
        <v>44</v>
      </c>
      <c r="J2650" s="59" t="s">
        <v>44</v>
      </c>
      <c r="K2650" s="59" t="s">
        <v>44</v>
      </c>
      <c r="L2650" s="59" t="s">
        <v>44</v>
      </c>
      <c r="M2650" s="60" t="s">
        <v>44</v>
      </c>
      <c r="N2650" s="59" t="s">
        <v>44</v>
      </c>
      <c r="O2650" s="58" t="s">
        <v>44</v>
      </c>
      <c r="P2650" s="58" t="s">
        <v>44</v>
      </c>
      <c r="Q2650" s="74" t="s">
        <v>44</v>
      </c>
      <c r="R2650" s="61" t="s">
        <v>44</v>
      </c>
      <c r="S2650" s="74" t="s">
        <v>44</v>
      </c>
      <c r="T2650" s="61" t="s">
        <v>44</v>
      </c>
      <c r="U2650" s="74" t="s">
        <v>44</v>
      </c>
      <c r="V2650" s="74" t="s">
        <v>44</v>
      </c>
    </row>
    <row r="2651" spans="1:22" x14ac:dyDescent="0.25">
      <c r="A2651" s="53" t="s">
        <v>44</v>
      </c>
      <c r="B2651" s="54" t="s">
        <v>44</v>
      </c>
      <c r="C2651" s="57" t="s">
        <v>44</v>
      </c>
      <c r="D2651" s="60" t="s">
        <v>44</v>
      </c>
      <c r="E2651" s="60" t="s">
        <v>44</v>
      </c>
      <c r="F2651" s="57" t="s">
        <v>44</v>
      </c>
      <c r="G2651" s="59" t="s">
        <v>44</v>
      </c>
      <c r="H2651" s="59" t="s">
        <v>44</v>
      </c>
      <c r="I2651" s="60" t="s">
        <v>44</v>
      </c>
      <c r="J2651" s="59" t="s">
        <v>44</v>
      </c>
      <c r="K2651" s="59" t="s">
        <v>44</v>
      </c>
      <c r="L2651" s="59" t="s">
        <v>44</v>
      </c>
      <c r="M2651" s="60" t="s">
        <v>44</v>
      </c>
      <c r="N2651" s="59" t="s">
        <v>44</v>
      </c>
      <c r="O2651" s="58" t="s">
        <v>44</v>
      </c>
      <c r="P2651" s="58" t="s">
        <v>44</v>
      </c>
      <c r="Q2651" s="74" t="s">
        <v>44</v>
      </c>
      <c r="R2651" s="61" t="s">
        <v>44</v>
      </c>
      <c r="S2651" s="74" t="s">
        <v>44</v>
      </c>
      <c r="T2651" s="61" t="s">
        <v>44</v>
      </c>
      <c r="U2651" s="74" t="s">
        <v>44</v>
      </c>
      <c r="V2651" s="74" t="s">
        <v>44</v>
      </c>
    </row>
    <row r="2652" spans="1:22" x14ac:dyDescent="0.25">
      <c r="A2652" s="53" t="s">
        <v>44</v>
      </c>
      <c r="B2652" s="54" t="s">
        <v>44</v>
      </c>
      <c r="C2652" s="57" t="s">
        <v>44</v>
      </c>
      <c r="D2652" s="60" t="s">
        <v>44</v>
      </c>
      <c r="E2652" s="60" t="s">
        <v>44</v>
      </c>
      <c r="F2652" s="57" t="s">
        <v>44</v>
      </c>
      <c r="G2652" s="59" t="s">
        <v>44</v>
      </c>
      <c r="H2652" s="59" t="s">
        <v>44</v>
      </c>
      <c r="I2652" s="60" t="s">
        <v>44</v>
      </c>
      <c r="J2652" s="59" t="s">
        <v>44</v>
      </c>
      <c r="K2652" s="59" t="s">
        <v>44</v>
      </c>
      <c r="L2652" s="59" t="s">
        <v>44</v>
      </c>
      <c r="M2652" s="60" t="s">
        <v>44</v>
      </c>
      <c r="N2652" s="59" t="s">
        <v>44</v>
      </c>
      <c r="O2652" s="58" t="s">
        <v>44</v>
      </c>
      <c r="P2652" s="58" t="s">
        <v>44</v>
      </c>
      <c r="Q2652" s="74" t="s">
        <v>44</v>
      </c>
      <c r="R2652" s="61" t="s">
        <v>44</v>
      </c>
      <c r="S2652" s="74" t="s">
        <v>44</v>
      </c>
      <c r="T2652" s="61" t="s">
        <v>44</v>
      </c>
      <c r="U2652" s="74" t="s">
        <v>44</v>
      </c>
      <c r="V2652" s="74" t="s">
        <v>44</v>
      </c>
    </row>
    <row r="2653" spans="1:22" x14ac:dyDescent="0.25">
      <c r="A2653" s="53" t="s">
        <v>44</v>
      </c>
      <c r="B2653" s="54" t="s">
        <v>44</v>
      </c>
      <c r="C2653" s="57" t="s">
        <v>44</v>
      </c>
      <c r="D2653" s="60" t="s">
        <v>44</v>
      </c>
      <c r="E2653" s="60" t="s">
        <v>44</v>
      </c>
      <c r="F2653" s="57" t="s">
        <v>44</v>
      </c>
      <c r="G2653" s="59" t="s">
        <v>44</v>
      </c>
      <c r="H2653" s="59" t="s">
        <v>44</v>
      </c>
      <c r="I2653" s="60" t="s">
        <v>44</v>
      </c>
      <c r="J2653" s="59" t="s">
        <v>44</v>
      </c>
      <c r="K2653" s="59" t="s">
        <v>44</v>
      </c>
      <c r="L2653" s="59" t="s">
        <v>44</v>
      </c>
      <c r="M2653" s="60" t="s">
        <v>44</v>
      </c>
      <c r="N2653" s="59" t="s">
        <v>44</v>
      </c>
      <c r="O2653" s="58" t="s">
        <v>44</v>
      </c>
      <c r="P2653" s="58" t="s">
        <v>44</v>
      </c>
      <c r="Q2653" s="74" t="s">
        <v>44</v>
      </c>
      <c r="R2653" s="61" t="s">
        <v>44</v>
      </c>
      <c r="S2653" s="74" t="s">
        <v>44</v>
      </c>
      <c r="T2653" s="61" t="s">
        <v>44</v>
      </c>
      <c r="U2653" s="74" t="s">
        <v>44</v>
      </c>
      <c r="V2653" s="74" t="s">
        <v>44</v>
      </c>
    </row>
    <row r="2654" spans="1:22" x14ac:dyDescent="0.25">
      <c r="A2654" s="53" t="s">
        <v>44</v>
      </c>
      <c r="B2654" s="54" t="s">
        <v>44</v>
      </c>
      <c r="C2654" s="57" t="s">
        <v>44</v>
      </c>
      <c r="D2654" s="60" t="s">
        <v>44</v>
      </c>
      <c r="E2654" s="60" t="s">
        <v>44</v>
      </c>
      <c r="F2654" s="57" t="s">
        <v>44</v>
      </c>
      <c r="G2654" s="59" t="s">
        <v>44</v>
      </c>
      <c r="H2654" s="59" t="s">
        <v>44</v>
      </c>
      <c r="I2654" s="60" t="s">
        <v>44</v>
      </c>
      <c r="J2654" s="59" t="s">
        <v>44</v>
      </c>
      <c r="K2654" s="59" t="s">
        <v>44</v>
      </c>
      <c r="L2654" s="59" t="s">
        <v>44</v>
      </c>
      <c r="M2654" s="60" t="s">
        <v>44</v>
      </c>
      <c r="N2654" s="59" t="s">
        <v>44</v>
      </c>
      <c r="O2654" s="58" t="s">
        <v>44</v>
      </c>
      <c r="P2654" s="58" t="s">
        <v>44</v>
      </c>
      <c r="Q2654" s="74" t="s">
        <v>44</v>
      </c>
      <c r="R2654" s="61" t="s">
        <v>44</v>
      </c>
      <c r="S2654" s="74" t="s">
        <v>44</v>
      </c>
      <c r="T2654" s="61" t="s">
        <v>44</v>
      </c>
      <c r="U2654" s="74" t="s">
        <v>44</v>
      </c>
      <c r="V2654" s="74" t="s">
        <v>44</v>
      </c>
    </row>
    <row r="2655" spans="1:22" x14ac:dyDescent="0.25">
      <c r="A2655" s="53" t="s">
        <v>44</v>
      </c>
      <c r="B2655" s="54" t="s">
        <v>44</v>
      </c>
      <c r="C2655" s="57" t="s">
        <v>44</v>
      </c>
      <c r="D2655" s="60" t="s">
        <v>44</v>
      </c>
      <c r="E2655" s="60" t="s">
        <v>44</v>
      </c>
      <c r="F2655" s="57" t="s">
        <v>44</v>
      </c>
      <c r="G2655" s="59" t="s">
        <v>44</v>
      </c>
      <c r="H2655" s="59" t="s">
        <v>44</v>
      </c>
      <c r="I2655" s="60" t="s">
        <v>44</v>
      </c>
      <c r="J2655" s="59" t="s">
        <v>44</v>
      </c>
      <c r="K2655" s="59" t="s">
        <v>44</v>
      </c>
      <c r="L2655" s="59" t="s">
        <v>44</v>
      </c>
      <c r="M2655" s="60" t="s">
        <v>44</v>
      </c>
      <c r="N2655" s="59" t="s">
        <v>44</v>
      </c>
      <c r="O2655" s="58" t="s">
        <v>44</v>
      </c>
      <c r="P2655" s="58" t="s">
        <v>44</v>
      </c>
      <c r="Q2655" s="74" t="s">
        <v>44</v>
      </c>
      <c r="R2655" s="61" t="s">
        <v>44</v>
      </c>
      <c r="S2655" s="74" t="s">
        <v>44</v>
      </c>
      <c r="T2655" s="61" t="s">
        <v>44</v>
      </c>
      <c r="U2655" s="74" t="s">
        <v>44</v>
      </c>
      <c r="V2655" s="74" t="s">
        <v>44</v>
      </c>
    </row>
    <row r="2656" spans="1:22" x14ac:dyDescent="0.25">
      <c r="A2656" s="53" t="s">
        <v>44</v>
      </c>
      <c r="B2656" s="54" t="s">
        <v>44</v>
      </c>
      <c r="C2656" s="57" t="s">
        <v>44</v>
      </c>
      <c r="D2656" s="60" t="s">
        <v>44</v>
      </c>
      <c r="E2656" s="60" t="s">
        <v>44</v>
      </c>
      <c r="F2656" s="57" t="s">
        <v>44</v>
      </c>
      <c r="G2656" s="59" t="s">
        <v>44</v>
      </c>
      <c r="H2656" s="59" t="s">
        <v>44</v>
      </c>
      <c r="I2656" s="60" t="s">
        <v>44</v>
      </c>
      <c r="J2656" s="59" t="s">
        <v>44</v>
      </c>
      <c r="K2656" s="59" t="s">
        <v>44</v>
      </c>
      <c r="L2656" s="59" t="s">
        <v>44</v>
      </c>
      <c r="M2656" s="60" t="s">
        <v>44</v>
      </c>
      <c r="N2656" s="59" t="s">
        <v>44</v>
      </c>
      <c r="O2656" s="58" t="s">
        <v>44</v>
      </c>
      <c r="P2656" s="58" t="s">
        <v>44</v>
      </c>
      <c r="Q2656" s="74" t="s">
        <v>44</v>
      </c>
      <c r="R2656" s="61" t="s">
        <v>44</v>
      </c>
      <c r="S2656" s="74" t="s">
        <v>44</v>
      </c>
      <c r="T2656" s="61" t="s">
        <v>44</v>
      </c>
      <c r="U2656" s="74" t="s">
        <v>44</v>
      </c>
      <c r="V2656" s="74" t="s">
        <v>44</v>
      </c>
    </row>
    <row r="2657" spans="1:22" x14ac:dyDescent="0.25">
      <c r="A2657" s="53" t="s">
        <v>44</v>
      </c>
      <c r="B2657" s="54" t="s">
        <v>44</v>
      </c>
      <c r="C2657" s="57" t="s">
        <v>44</v>
      </c>
      <c r="D2657" s="60" t="s">
        <v>44</v>
      </c>
      <c r="E2657" s="60" t="s">
        <v>44</v>
      </c>
      <c r="F2657" s="57" t="s">
        <v>44</v>
      </c>
      <c r="G2657" s="59" t="s">
        <v>44</v>
      </c>
      <c r="H2657" s="59" t="s">
        <v>44</v>
      </c>
      <c r="I2657" s="60" t="s">
        <v>44</v>
      </c>
      <c r="J2657" s="59" t="s">
        <v>44</v>
      </c>
      <c r="K2657" s="59" t="s">
        <v>44</v>
      </c>
      <c r="L2657" s="59" t="s">
        <v>44</v>
      </c>
      <c r="M2657" s="60" t="s">
        <v>44</v>
      </c>
      <c r="N2657" s="59" t="s">
        <v>44</v>
      </c>
      <c r="O2657" s="58" t="s">
        <v>44</v>
      </c>
      <c r="P2657" s="58" t="s">
        <v>44</v>
      </c>
      <c r="Q2657" s="74" t="s">
        <v>44</v>
      </c>
      <c r="R2657" s="61" t="s">
        <v>44</v>
      </c>
      <c r="S2657" s="74" t="s">
        <v>44</v>
      </c>
      <c r="T2657" s="61" t="s">
        <v>44</v>
      </c>
      <c r="U2657" s="74" t="s">
        <v>44</v>
      </c>
      <c r="V2657" s="74" t="s">
        <v>44</v>
      </c>
    </row>
    <row r="2658" spans="1:22" x14ac:dyDescent="0.25">
      <c r="A2658" s="53" t="s">
        <v>44</v>
      </c>
      <c r="B2658" s="54" t="s">
        <v>44</v>
      </c>
      <c r="C2658" s="57" t="s">
        <v>44</v>
      </c>
      <c r="D2658" s="60" t="s">
        <v>44</v>
      </c>
      <c r="E2658" s="60" t="s">
        <v>44</v>
      </c>
      <c r="F2658" s="57" t="s">
        <v>44</v>
      </c>
      <c r="G2658" s="59" t="s">
        <v>44</v>
      </c>
      <c r="H2658" s="59" t="s">
        <v>44</v>
      </c>
      <c r="I2658" s="60" t="s">
        <v>44</v>
      </c>
      <c r="J2658" s="59" t="s">
        <v>44</v>
      </c>
      <c r="K2658" s="59" t="s">
        <v>44</v>
      </c>
      <c r="L2658" s="59" t="s">
        <v>44</v>
      </c>
      <c r="M2658" s="60" t="s">
        <v>44</v>
      </c>
      <c r="N2658" s="59" t="s">
        <v>44</v>
      </c>
      <c r="O2658" s="58" t="s">
        <v>44</v>
      </c>
      <c r="P2658" s="58" t="s">
        <v>44</v>
      </c>
      <c r="Q2658" s="74" t="s">
        <v>44</v>
      </c>
      <c r="R2658" s="61" t="s">
        <v>44</v>
      </c>
      <c r="S2658" s="74" t="s">
        <v>44</v>
      </c>
      <c r="T2658" s="61" t="s">
        <v>44</v>
      </c>
      <c r="U2658" s="74" t="s">
        <v>44</v>
      </c>
      <c r="V2658" s="74" t="s">
        <v>44</v>
      </c>
    </row>
    <row r="2659" spans="1:22" x14ac:dyDescent="0.25">
      <c r="A2659" s="53" t="s">
        <v>44</v>
      </c>
      <c r="B2659" s="54" t="s">
        <v>44</v>
      </c>
      <c r="C2659" s="57" t="s">
        <v>44</v>
      </c>
      <c r="D2659" s="60" t="s">
        <v>44</v>
      </c>
      <c r="E2659" s="60" t="s">
        <v>44</v>
      </c>
      <c r="F2659" s="57" t="s">
        <v>44</v>
      </c>
      <c r="G2659" s="59" t="s">
        <v>44</v>
      </c>
      <c r="H2659" s="59" t="s">
        <v>44</v>
      </c>
      <c r="I2659" s="60" t="s">
        <v>44</v>
      </c>
      <c r="J2659" s="59" t="s">
        <v>44</v>
      </c>
      <c r="K2659" s="59" t="s">
        <v>44</v>
      </c>
      <c r="L2659" s="59" t="s">
        <v>44</v>
      </c>
      <c r="M2659" s="60" t="s">
        <v>44</v>
      </c>
      <c r="N2659" s="59" t="s">
        <v>44</v>
      </c>
      <c r="O2659" s="58" t="s">
        <v>44</v>
      </c>
      <c r="P2659" s="58" t="s">
        <v>44</v>
      </c>
      <c r="Q2659" s="74" t="s">
        <v>44</v>
      </c>
      <c r="R2659" s="61" t="s">
        <v>44</v>
      </c>
      <c r="S2659" s="74" t="s">
        <v>44</v>
      </c>
      <c r="T2659" s="61" t="s">
        <v>44</v>
      </c>
      <c r="U2659" s="74" t="s">
        <v>44</v>
      </c>
      <c r="V2659" s="74" t="s">
        <v>44</v>
      </c>
    </row>
    <row r="2660" spans="1:22" x14ac:dyDescent="0.25">
      <c r="A2660" s="53" t="s">
        <v>44</v>
      </c>
      <c r="B2660" s="54" t="s">
        <v>44</v>
      </c>
      <c r="C2660" s="57" t="s">
        <v>44</v>
      </c>
      <c r="D2660" s="60" t="s">
        <v>44</v>
      </c>
      <c r="E2660" s="60" t="s">
        <v>44</v>
      </c>
      <c r="F2660" s="57" t="s">
        <v>44</v>
      </c>
      <c r="G2660" s="59" t="s">
        <v>44</v>
      </c>
      <c r="H2660" s="59" t="s">
        <v>44</v>
      </c>
      <c r="I2660" s="60" t="s">
        <v>44</v>
      </c>
      <c r="J2660" s="59" t="s">
        <v>44</v>
      </c>
      <c r="K2660" s="59" t="s">
        <v>44</v>
      </c>
      <c r="L2660" s="59" t="s">
        <v>44</v>
      </c>
      <c r="M2660" s="60" t="s">
        <v>44</v>
      </c>
      <c r="N2660" s="59" t="s">
        <v>44</v>
      </c>
      <c r="O2660" s="58" t="s">
        <v>44</v>
      </c>
      <c r="P2660" s="58" t="s">
        <v>44</v>
      </c>
      <c r="Q2660" s="74" t="s">
        <v>44</v>
      </c>
      <c r="R2660" s="61" t="s">
        <v>44</v>
      </c>
      <c r="S2660" s="74" t="s">
        <v>44</v>
      </c>
      <c r="T2660" s="61" t="s">
        <v>44</v>
      </c>
      <c r="U2660" s="74" t="s">
        <v>44</v>
      </c>
      <c r="V2660" s="74" t="s">
        <v>44</v>
      </c>
    </row>
    <row r="2661" spans="1:22" x14ac:dyDescent="0.25">
      <c r="A2661" s="53" t="s">
        <v>44</v>
      </c>
      <c r="B2661" s="54" t="s">
        <v>44</v>
      </c>
      <c r="C2661" s="57" t="s">
        <v>44</v>
      </c>
      <c r="D2661" s="60" t="s">
        <v>44</v>
      </c>
      <c r="E2661" s="60" t="s">
        <v>44</v>
      </c>
      <c r="F2661" s="57" t="s">
        <v>44</v>
      </c>
      <c r="G2661" s="59" t="s">
        <v>44</v>
      </c>
      <c r="H2661" s="59" t="s">
        <v>44</v>
      </c>
      <c r="I2661" s="60" t="s">
        <v>44</v>
      </c>
      <c r="J2661" s="59" t="s">
        <v>44</v>
      </c>
      <c r="K2661" s="59" t="s">
        <v>44</v>
      </c>
      <c r="L2661" s="59" t="s">
        <v>44</v>
      </c>
      <c r="M2661" s="60" t="s">
        <v>44</v>
      </c>
      <c r="N2661" s="59" t="s">
        <v>44</v>
      </c>
      <c r="O2661" s="58" t="s">
        <v>44</v>
      </c>
      <c r="P2661" s="58" t="s">
        <v>44</v>
      </c>
      <c r="Q2661" s="74" t="s">
        <v>44</v>
      </c>
      <c r="R2661" s="61" t="s">
        <v>44</v>
      </c>
      <c r="S2661" s="74" t="s">
        <v>44</v>
      </c>
      <c r="T2661" s="61" t="s">
        <v>44</v>
      </c>
      <c r="U2661" s="74" t="s">
        <v>44</v>
      </c>
      <c r="V2661" s="74" t="s">
        <v>44</v>
      </c>
    </row>
    <row r="2662" spans="1:22" x14ac:dyDescent="0.25">
      <c r="A2662" s="53" t="s">
        <v>44</v>
      </c>
      <c r="B2662" s="54" t="s">
        <v>44</v>
      </c>
      <c r="C2662" s="57" t="s">
        <v>44</v>
      </c>
      <c r="D2662" s="60" t="s">
        <v>44</v>
      </c>
      <c r="E2662" s="60" t="s">
        <v>44</v>
      </c>
      <c r="F2662" s="57" t="s">
        <v>44</v>
      </c>
      <c r="G2662" s="59" t="s">
        <v>44</v>
      </c>
      <c r="H2662" s="59" t="s">
        <v>44</v>
      </c>
      <c r="I2662" s="60" t="s">
        <v>44</v>
      </c>
      <c r="J2662" s="59" t="s">
        <v>44</v>
      </c>
      <c r="K2662" s="59" t="s">
        <v>44</v>
      </c>
      <c r="L2662" s="59" t="s">
        <v>44</v>
      </c>
      <c r="M2662" s="60" t="s">
        <v>44</v>
      </c>
      <c r="N2662" s="59" t="s">
        <v>44</v>
      </c>
      <c r="O2662" s="58" t="s">
        <v>44</v>
      </c>
      <c r="P2662" s="58" t="s">
        <v>44</v>
      </c>
      <c r="Q2662" s="74" t="s">
        <v>44</v>
      </c>
      <c r="R2662" s="61" t="s">
        <v>44</v>
      </c>
      <c r="S2662" s="74" t="s">
        <v>44</v>
      </c>
      <c r="T2662" s="61" t="s">
        <v>44</v>
      </c>
      <c r="U2662" s="74" t="s">
        <v>44</v>
      </c>
      <c r="V2662" s="74" t="s">
        <v>44</v>
      </c>
    </row>
    <row r="2663" spans="1:22" x14ac:dyDescent="0.25">
      <c r="A2663" s="53" t="s">
        <v>44</v>
      </c>
      <c r="B2663" s="54" t="s">
        <v>44</v>
      </c>
      <c r="C2663" s="57" t="s">
        <v>44</v>
      </c>
      <c r="D2663" s="60" t="s">
        <v>44</v>
      </c>
      <c r="E2663" s="60" t="s">
        <v>44</v>
      </c>
      <c r="F2663" s="57" t="s">
        <v>44</v>
      </c>
      <c r="G2663" s="59" t="s">
        <v>44</v>
      </c>
      <c r="H2663" s="59" t="s">
        <v>44</v>
      </c>
      <c r="I2663" s="60" t="s">
        <v>44</v>
      </c>
      <c r="J2663" s="59" t="s">
        <v>44</v>
      </c>
      <c r="K2663" s="59" t="s">
        <v>44</v>
      </c>
      <c r="L2663" s="59" t="s">
        <v>44</v>
      </c>
      <c r="M2663" s="60" t="s">
        <v>44</v>
      </c>
      <c r="N2663" s="59" t="s">
        <v>44</v>
      </c>
      <c r="O2663" s="58" t="s">
        <v>44</v>
      </c>
      <c r="P2663" s="58" t="s">
        <v>44</v>
      </c>
      <c r="Q2663" s="74" t="s">
        <v>44</v>
      </c>
      <c r="R2663" s="61" t="s">
        <v>44</v>
      </c>
      <c r="S2663" s="74" t="s">
        <v>44</v>
      </c>
      <c r="T2663" s="61" t="s">
        <v>44</v>
      </c>
      <c r="U2663" s="74" t="s">
        <v>44</v>
      </c>
      <c r="V2663" s="74" t="s">
        <v>44</v>
      </c>
    </row>
    <row r="2664" spans="1:22" x14ac:dyDescent="0.25">
      <c r="A2664" s="53" t="s">
        <v>44</v>
      </c>
      <c r="B2664" s="54" t="s">
        <v>44</v>
      </c>
      <c r="C2664" s="57" t="s">
        <v>44</v>
      </c>
      <c r="D2664" s="60" t="s">
        <v>44</v>
      </c>
      <c r="E2664" s="60" t="s">
        <v>44</v>
      </c>
      <c r="F2664" s="57" t="s">
        <v>44</v>
      </c>
      <c r="G2664" s="59" t="s">
        <v>44</v>
      </c>
      <c r="H2664" s="59" t="s">
        <v>44</v>
      </c>
      <c r="I2664" s="60" t="s">
        <v>44</v>
      </c>
      <c r="J2664" s="59" t="s">
        <v>44</v>
      </c>
      <c r="K2664" s="59" t="s">
        <v>44</v>
      </c>
      <c r="L2664" s="59" t="s">
        <v>44</v>
      </c>
      <c r="M2664" s="60" t="s">
        <v>44</v>
      </c>
      <c r="N2664" s="59" t="s">
        <v>44</v>
      </c>
      <c r="O2664" s="58" t="s">
        <v>44</v>
      </c>
      <c r="P2664" s="58" t="s">
        <v>44</v>
      </c>
      <c r="Q2664" s="74" t="s">
        <v>44</v>
      </c>
      <c r="R2664" s="61" t="s">
        <v>44</v>
      </c>
      <c r="S2664" s="74" t="s">
        <v>44</v>
      </c>
      <c r="T2664" s="61" t="s">
        <v>44</v>
      </c>
      <c r="U2664" s="74" t="s">
        <v>44</v>
      </c>
      <c r="V2664" s="74" t="s">
        <v>44</v>
      </c>
    </row>
    <row r="2665" spans="1:22" x14ac:dyDescent="0.25">
      <c r="A2665" s="53" t="s">
        <v>44</v>
      </c>
      <c r="B2665" s="54" t="s">
        <v>44</v>
      </c>
      <c r="C2665" s="57" t="s">
        <v>44</v>
      </c>
      <c r="D2665" s="60" t="s">
        <v>44</v>
      </c>
      <c r="E2665" s="60" t="s">
        <v>44</v>
      </c>
      <c r="F2665" s="57" t="s">
        <v>44</v>
      </c>
      <c r="G2665" s="59" t="s">
        <v>44</v>
      </c>
      <c r="H2665" s="59" t="s">
        <v>44</v>
      </c>
      <c r="I2665" s="60" t="s">
        <v>44</v>
      </c>
      <c r="J2665" s="59" t="s">
        <v>44</v>
      </c>
      <c r="K2665" s="59" t="s">
        <v>44</v>
      </c>
      <c r="L2665" s="59" t="s">
        <v>44</v>
      </c>
      <c r="M2665" s="60" t="s">
        <v>44</v>
      </c>
      <c r="N2665" s="59" t="s">
        <v>44</v>
      </c>
      <c r="O2665" s="58" t="s">
        <v>44</v>
      </c>
      <c r="P2665" s="58" t="s">
        <v>44</v>
      </c>
      <c r="Q2665" s="74" t="s">
        <v>44</v>
      </c>
      <c r="R2665" s="61" t="s">
        <v>44</v>
      </c>
      <c r="S2665" s="74" t="s">
        <v>44</v>
      </c>
      <c r="T2665" s="61" t="s">
        <v>44</v>
      </c>
      <c r="U2665" s="74" t="s">
        <v>44</v>
      </c>
      <c r="V2665" s="74" t="s">
        <v>44</v>
      </c>
    </row>
    <row r="2666" spans="1:22" x14ac:dyDescent="0.25">
      <c r="A2666" s="53" t="s">
        <v>44</v>
      </c>
      <c r="B2666" s="54" t="s">
        <v>44</v>
      </c>
      <c r="C2666" s="57" t="s">
        <v>44</v>
      </c>
      <c r="D2666" s="60" t="s">
        <v>44</v>
      </c>
      <c r="E2666" s="60" t="s">
        <v>44</v>
      </c>
      <c r="F2666" s="57" t="s">
        <v>44</v>
      </c>
      <c r="G2666" s="59" t="s">
        <v>44</v>
      </c>
      <c r="H2666" s="59" t="s">
        <v>44</v>
      </c>
      <c r="I2666" s="60" t="s">
        <v>44</v>
      </c>
      <c r="J2666" s="59" t="s">
        <v>44</v>
      </c>
      <c r="K2666" s="59" t="s">
        <v>44</v>
      </c>
      <c r="L2666" s="59" t="s">
        <v>44</v>
      </c>
      <c r="M2666" s="60" t="s">
        <v>44</v>
      </c>
      <c r="N2666" s="59" t="s">
        <v>44</v>
      </c>
      <c r="O2666" s="58" t="s">
        <v>44</v>
      </c>
      <c r="P2666" s="58" t="s">
        <v>44</v>
      </c>
      <c r="Q2666" s="74" t="s">
        <v>44</v>
      </c>
      <c r="R2666" s="61" t="s">
        <v>44</v>
      </c>
      <c r="S2666" s="74" t="s">
        <v>44</v>
      </c>
      <c r="T2666" s="61" t="s">
        <v>44</v>
      </c>
      <c r="U2666" s="74" t="s">
        <v>44</v>
      </c>
      <c r="V2666" s="74" t="s">
        <v>44</v>
      </c>
    </row>
    <row r="2667" spans="1:22" x14ac:dyDescent="0.25">
      <c r="A2667" s="53" t="s">
        <v>44</v>
      </c>
      <c r="B2667" s="54" t="s">
        <v>44</v>
      </c>
      <c r="C2667" s="57" t="s">
        <v>44</v>
      </c>
      <c r="D2667" s="60" t="s">
        <v>44</v>
      </c>
      <c r="E2667" s="60" t="s">
        <v>44</v>
      </c>
      <c r="F2667" s="57" t="s">
        <v>44</v>
      </c>
      <c r="G2667" s="59" t="s">
        <v>44</v>
      </c>
      <c r="H2667" s="59" t="s">
        <v>44</v>
      </c>
      <c r="I2667" s="60" t="s">
        <v>44</v>
      </c>
      <c r="J2667" s="59" t="s">
        <v>44</v>
      </c>
      <c r="K2667" s="59" t="s">
        <v>44</v>
      </c>
      <c r="L2667" s="59" t="s">
        <v>44</v>
      </c>
      <c r="M2667" s="60" t="s">
        <v>44</v>
      </c>
      <c r="N2667" s="59" t="s">
        <v>44</v>
      </c>
      <c r="O2667" s="58" t="s">
        <v>44</v>
      </c>
      <c r="P2667" s="58" t="s">
        <v>44</v>
      </c>
      <c r="Q2667" s="74" t="s">
        <v>44</v>
      </c>
      <c r="R2667" s="61" t="s">
        <v>44</v>
      </c>
      <c r="S2667" s="74" t="s">
        <v>44</v>
      </c>
      <c r="T2667" s="61" t="s">
        <v>44</v>
      </c>
      <c r="U2667" s="74" t="s">
        <v>44</v>
      </c>
      <c r="V2667" s="74" t="s">
        <v>44</v>
      </c>
    </row>
    <row r="2668" spans="1:22" x14ac:dyDescent="0.25">
      <c r="A2668" s="53" t="s">
        <v>44</v>
      </c>
      <c r="B2668" s="54" t="s">
        <v>44</v>
      </c>
      <c r="C2668" s="57" t="s">
        <v>44</v>
      </c>
      <c r="D2668" s="60" t="s">
        <v>44</v>
      </c>
      <c r="E2668" s="60" t="s">
        <v>44</v>
      </c>
      <c r="F2668" s="57" t="s">
        <v>44</v>
      </c>
      <c r="G2668" s="59" t="s">
        <v>44</v>
      </c>
      <c r="H2668" s="59" t="s">
        <v>44</v>
      </c>
      <c r="I2668" s="60" t="s">
        <v>44</v>
      </c>
      <c r="J2668" s="59" t="s">
        <v>44</v>
      </c>
      <c r="K2668" s="59" t="s">
        <v>44</v>
      </c>
      <c r="L2668" s="59" t="s">
        <v>44</v>
      </c>
      <c r="M2668" s="60" t="s">
        <v>44</v>
      </c>
      <c r="N2668" s="59" t="s">
        <v>44</v>
      </c>
      <c r="O2668" s="58" t="s">
        <v>44</v>
      </c>
      <c r="P2668" s="58" t="s">
        <v>44</v>
      </c>
      <c r="Q2668" s="74" t="s">
        <v>44</v>
      </c>
      <c r="R2668" s="61" t="s">
        <v>44</v>
      </c>
      <c r="S2668" s="74" t="s">
        <v>44</v>
      </c>
      <c r="T2668" s="61" t="s">
        <v>44</v>
      </c>
      <c r="U2668" s="74" t="s">
        <v>44</v>
      </c>
      <c r="V2668" s="74" t="s">
        <v>44</v>
      </c>
    </row>
    <row r="2669" spans="1:22" x14ac:dyDescent="0.25">
      <c r="A2669" s="53" t="s">
        <v>44</v>
      </c>
      <c r="B2669" s="54" t="s">
        <v>44</v>
      </c>
      <c r="C2669" s="57" t="s">
        <v>44</v>
      </c>
      <c r="D2669" s="60" t="s">
        <v>44</v>
      </c>
      <c r="E2669" s="60" t="s">
        <v>44</v>
      </c>
      <c r="F2669" s="57" t="s">
        <v>44</v>
      </c>
      <c r="G2669" s="59" t="s">
        <v>44</v>
      </c>
      <c r="H2669" s="59" t="s">
        <v>44</v>
      </c>
      <c r="I2669" s="60" t="s">
        <v>44</v>
      </c>
      <c r="J2669" s="59" t="s">
        <v>44</v>
      </c>
      <c r="K2669" s="59" t="s">
        <v>44</v>
      </c>
      <c r="L2669" s="59" t="s">
        <v>44</v>
      </c>
      <c r="M2669" s="60" t="s">
        <v>44</v>
      </c>
      <c r="N2669" s="59" t="s">
        <v>44</v>
      </c>
      <c r="O2669" s="58" t="s">
        <v>44</v>
      </c>
      <c r="P2669" s="58" t="s">
        <v>44</v>
      </c>
      <c r="Q2669" s="74" t="s">
        <v>44</v>
      </c>
      <c r="R2669" s="61" t="s">
        <v>44</v>
      </c>
      <c r="S2669" s="74" t="s">
        <v>44</v>
      </c>
      <c r="T2669" s="61" t="s">
        <v>44</v>
      </c>
      <c r="U2669" s="74" t="s">
        <v>44</v>
      </c>
      <c r="V2669" s="74" t="s">
        <v>44</v>
      </c>
    </row>
    <row r="2670" spans="1:22" x14ac:dyDescent="0.25">
      <c r="A2670" s="53" t="s">
        <v>44</v>
      </c>
      <c r="B2670" s="54" t="s">
        <v>44</v>
      </c>
      <c r="C2670" s="57" t="s">
        <v>44</v>
      </c>
      <c r="D2670" s="60" t="s">
        <v>44</v>
      </c>
      <c r="E2670" s="60" t="s">
        <v>44</v>
      </c>
      <c r="F2670" s="57" t="s">
        <v>44</v>
      </c>
      <c r="G2670" s="59" t="s">
        <v>44</v>
      </c>
      <c r="H2670" s="59" t="s">
        <v>44</v>
      </c>
      <c r="I2670" s="60" t="s">
        <v>44</v>
      </c>
      <c r="J2670" s="59" t="s">
        <v>44</v>
      </c>
      <c r="K2670" s="59" t="s">
        <v>44</v>
      </c>
      <c r="L2670" s="59" t="s">
        <v>44</v>
      </c>
      <c r="M2670" s="60" t="s">
        <v>44</v>
      </c>
      <c r="N2670" s="59" t="s">
        <v>44</v>
      </c>
      <c r="O2670" s="58" t="s">
        <v>44</v>
      </c>
      <c r="P2670" s="58" t="s">
        <v>44</v>
      </c>
      <c r="Q2670" s="74" t="s">
        <v>44</v>
      </c>
      <c r="R2670" s="61" t="s">
        <v>44</v>
      </c>
      <c r="S2670" s="74" t="s">
        <v>44</v>
      </c>
      <c r="T2670" s="61" t="s">
        <v>44</v>
      </c>
      <c r="U2670" s="74" t="s">
        <v>44</v>
      </c>
      <c r="V2670" s="74" t="s">
        <v>44</v>
      </c>
    </row>
    <row r="2671" spans="1:22" x14ac:dyDescent="0.25">
      <c r="A2671" s="53" t="s">
        <v>44</v>
      </c>
      <c r="B2671" s="54" t="s">
        <v>44</v>
      </c>
      <c r="C2671" s="57" t="s">
        <v>44</v>
      </c>
      <c r="D2671" s="60" t="s">
        <v>44</v>
      </c>
      <c r="E2671" s="60" t="s">
        <v>44</v>
      </c>
      <c r="F2671" s="57" t="s">
        <v>44</v>
      </c>
      <c r="G2671" s="59" t="s">
        <v>44</v>
      </c>
      <c r="H2671" s="59" t="s">
        <v>44</v>
      </c>
      <c r="I2671" s="60" t="s">
        <v>44</v>
      </c>
      <c r="J2671" s="59" t="s">
        <v>44</v>
      </c>
      <c r="K2671" s="59" t="s">
        <v>44</v>
      </c>
      <c r="L2671" s="59" t="s">
        <v>44</v>
      </c>
      <c r="M2671" s="60" t="s">
        <v>44</v>
      </c>
      <c r="N2671" s="59" t="s">
        <v>44</v>
      </c>
      <c r="O2671" s="58" t="s">
        <v>44</v>
      </c>
      <c r="P2671" s="58" t="s">
        <v>44</v>
      </c>
      <c r="Q2671" s="74" t="s">
        <v>44</v>
      </c>
      <c r="R2671" s="61" t="s">
        <v>44</v>
      </c>
      <c r="S2671" s="74" t="s">
        <v>44</v>
      </c>
      <c r="T2671" s="61" t="s">
        <v>44</v>
      </c>
      <c r="U2671" s="74" t="s">
        <v>44</v>
      </c>
      <c r="V2671" s="74" t="s">
        <v>44</v>
      </c>
    </row>
    <row r="2672" spans="1:22" x14ac:dyDescent="0.25">
      <c r="A2672" s="53" t="s">
        <v>44</v>
      </c>
      <c r="B2672" s="54" t="s">
        <v>44</v>
      </c>
      <c r="C2672" s="57" t="s">
        <v>44</v>
      </c>
      <c r="D2672" s="60" t="s">
        <v>44</v>
      </c>
      <c r="E2672" s="60" t="s">
        <v>44</v>
      </c>
      <c r="F2672" s="57" t="s">
        <v>44</v>
      </c>
      <c r="G2672" s="59" t="s">
        <v>44</v>
      </c>
      <c r="H2672" s="59" t="s">
        <v>44</v>
      </c>
      <c r="I2672" s="60" t="s">
        <v>44</v>
      </c>
      <c r="J2672" s="59" t="s">
        <v>44</v>
      </c>
      <c r="K2672" s="59" t="s">
        <v>44</v>
      </c>
      <c r="L2672" s="59" t="s">
        <v>44</v>
      </c>
      <c r="M2672" s="60" t="s">
        <v>44</v>
      </c>
      <c r="N2672" s="59" t="s">
        <v>44</v>
      </c>
      <c r="O2672" s="58" t="s">
        <v>44</v>
      </c>
      <c r="P2672" s="58" t="s">
        <v>44</v>
      </c>
      <c r="Q2672" s="74" t="s">
        <v>44</v>
      </c>
      <c r="R2672" s="61" t="s">
        <v>44</v>
      </c>
      <c r="S2672" s="74" t="s">
        <v>44</v>
      </c>
      <c r="T2672" s="61" t="s">
        <v>44</v>
      </c>
      <c r="U2672" s="74" t="s">
        <v>44</v>
      </c>
      <c r="V2672" s="74" t="s">
        <v>44</v>
      </c>
    </row>
    <row r="2673" spans="1:22" x14ac:dyDescent="0.25">
      <c r="A2673" s="53" t="s">
        <v>44</v>
      </c>
      <c r="B2673" s="54" t="s">
        <v>44</v>
      </c>
      <c r="C2673" s="57" t="s">
        <v>44</v>
      </c>
      <c r="D2673" s="60" t="s">
        <v>44</v>
      </c>
      <c r="E2673" s="60" t="s">
        <v>44</v>
      </c>
      <c r="F2673" s="57" t="s">
        <v>44</v>
      </c>
      <c r="G2673" s="59" t="s">
        <v>44</v>
      </c>
      <c r="H2673" s="59" t="s">
        <v>44</v>
      </c>
      <c r="I2673" s="60" t="s">
        <v>44</v>
      </c>
      <c r="J2673" s="59" t="s">
        <v>44</v>
      </c>
      <c r="K2673" s="59" t="s">
        <v>44</v>
      </c>
      <c r="L2673" s="59" t="s">
        <v>44</v>
      </c>
      <c r="M2673" s="60" t="s">
        <v>44</v>
      </c>
      <c r="N2673" s="59" t="s">
        <v>44</v>
      </c>
      <c r="O2673" s="58" t="s">
        <v>44</v>
      </c>
      <c r="P2673" s="58" t="s">
        <v>44</v>
      </c>
      <c r="Q2673" s="74" t="s">
        <v>44</v>
      </c>
      <c r="R2673" s="61" t="s">
        <v>44</v>
      </c>
      <c r="S2673" s="74" t="s">
        <v>44</v>
      </c>
      <c r="T2673" s="61" t="s">
        <v>44</v>
      </c>
      <c r="U2673" s="74" t="s">
        <v>44</v>
      </c>
      <c r="V2673" s="74" t="s">
        <v>44</v>
      </c>
    </row>
    <row r="2674" spans="1:22" x14ac:dyDescent="0.25">
      <c r="A2674" s="53" t="s">
        <v>44</v>
      </c>
      <c r="B2674" s="54" t="s">
        <v>44</v>
      </c>
      <c r="C2674" s="57" t="s">
        <v>44</v>
      </c>
      <c r="D2674" s="60" t="s">
        <v>44</v>
      </c>
      <c r="E2674" s="60" t="s">
        <v>44</v>
      </c>
      <c r="F2674" s="57" t="s">
        <v>44</v>
      </c>
      <c r="G2674" s="59" t="s">
        <v>44</v>
      </c>
      <c r="H2674" s="59" t="s">
        <v>44</v>
      </c>
      <c r="I2674" s="60" t="s">
        <v>44</v>
      </c>
      <c r="J2674" s="59" t="s">
        <v>44</v>
      </c>
      <c r="K2674" s="59" t="s">
        <v>44</v>
      </c>
      <c r="L2674" s="59" t="s">
        <v>44</v>
      </c>
      <c r="M2674" s="60" t="s">
        <v>44</v>
      </c>
      <c r="N2674" s="59" t="s">
        <v>44</v>
      </c>
      <c r="O2674" s="58" t="s">
        <v>44</v>
      </c>
      <c r="P2674" s="58" t="s">
        <v>44</v>
      </c>
      <c r="Q2674" s="74" t="s">
        <v>44</v>
      </c>
      <c r="R2674" s="61" t="s">
        <v>44</v>
      </c>
      <c r="S2674" s="74" t="s">
        <v>44</v>
      </c>
      <c r="T2674" s="61" t="s">
        <v>44</v>
      </c>
      <c r="U2674" s="74" t="s">
        <v>44</v>
      </c>
      <c r="V2674" s="74" t="s">
        <v>44</v>
      </c>
    </row>
    <row r="2675" spans="1:22" x14ac:dyDescent="0.25">
      <c r="A2675" s="53" t="s">
        <v>44</v>
      </c>
      <c r="B2675" s="54" t="s">
        <v>44</v>
      </c>
      <c r="C2675" s="57" t="s">
        <v>44</v>
      </c>
      <c r="D2675" s="60" t="s">
        <v>44</v>
      </c>
      <c r="E2675" s="60" t="s">
        <v>44</v>
      </c>
      <c r="F2675" s="57" t="s">
        <v>44</v>
      </c>
      <c r="G2675" s="59" t="s">
        <v>44</v>
      </c>
      <c r="H2675" s="59" t="s">
        <v>44</v>
      </c>
      <c r="I2675" s="60" t="s">
        <v>44</v>
      </c>
      <c r="J2675" s="59" t="s">
        <v>44</v>
      </c>
      <c r="K2675" s="59" t="s">
        <v>44</v>
      </c>
      <c r="L2675" s="59" t="s">
        <v>44</v>
      </c>
      <c r="M2675" s="60" t="s">
        <v>44</v>
      </c>
      <c r="N2675" s="59" t="s">
        <v>44</v>
      </c>
      <c r="O2675" s="58" t="s">
        <v>44</v>
      </c>
      <c r="P2675" s="58" t="s">
        <v>44</v>
      </c>
      <c r="Q2675" s="74" t="s">
        <v>44</v>
      </c>
      <c r="R2675" s="61" t="s">
        <v>44</v>
      </c>
      <c r="S2675" s="74" t="s">
        <v>44</v>
      </c>
      <c r="T2675" s="61" t="s">
        <v>44</v>
      </c>
      <c r="U2675" s="74" t="s">
        <v>44</v>
      </c>
      <c r="V2675" s="74" t="s">
        <v>44</v>
      </c>
    </row>
    <row r="2676" spans="1:22" x14ac:dyDescent="0.25">
      <c r="A2676" s="53" t="s">
        <v>44</v>
      </c>
      <c r="B2676" s="54" t="s">
        <v>44</v>
      </c>
      <c r="C2676" s="57" t="s">
        <v>44</v>
      </c>
      <c r="D2676" s="60" t="s">
        <v>44</v>
      </c>
      <c r="E2676" s="60" t="s">
        <v>44</v>
      </c>
      <c r="F2676" s="57" t="s">
        <v>44</v>
      </c>
      <c r="G2676" s="59" t="s">
        <v>44</v>
      </c>
      <c r="H2676" s="59" t="s">
        <v>44</v>
      </c>
      <c r="I2676" s="60" t="s">
        <v>44</v>
      </c>
      <c r="J2676" s="59" t="s">
        <v>44</v>
      </c>
      <c r="K2676" s="59" t="s">
        <v>44</v>
      </c>
      <c r="L2676" s="59" t="s">
        <v>44</v>
      </c>
      <c r="M2676" s="60" t="s">
        <v>44</v>
      </c>
      <c r="N2676" s="59" t="s">
        <v>44</v>
      </c>
      <c r="O2676" s="58" t="s">
        <v>44</v>
      </c>
      <c r="P2676" s="58" t="s">
        <v>44</v>
      </c>
      <c r="Q2676" s="74" t="s">
        <v>44</v>
      </c>
      <c r="R2676" s="61" t="s">
        <v>44</v>
      </c>
      <c r="S2676" s="74" t="s">
        <v>44</v>
      </c>
      <c r="T2676" s="61" t="s">
        <v>44</v>
      </c>
      <c r="U2676" s="74" t="s">
        <v>44</v>
      </c>
      <c r="V2676" s="74" t="s">
        <v>44</v>
      </c>
    </row>
    <row r="2677" spans="1:22" x14ac:dyDescent="0.25">
      <c r="A2677" s="53" t="s">
        <v>44</v>
      </c>
      <c r="B2677" s="54" t="s">
        <v>44</v>
      </c>
      <c r="C2677" s="57" t="s">
        <v>44</v>
      </c>
      <c r="D2677" s="60" t="s">
        <v>44</v>
      </c>
      <c r="E2677" s="60" t="s">
        <v>44</v>
      </c>
      <c r="F2677" s="57" t="s">
        <v>44</v>
      </c>
      <c r="G2677" s="59" t="s">
        <v>44</v>
      </c>
      <c r="H2677" s="59" t="s">
        <v>44</v>
      </c>
      <c r="I2677" s="60" t="s">
        <v>44</v>
      </c>
      <c r="J2677" s="59" t="s">
        <v>44</v>
      </c>
      <c r="K2677" s="59" t="s">
        <v>44</v>
      </c>
      <c r="L2677" s="59" t="s">
        <v>44</v>
      </c>
      <c r="M2677" s="60" t="s">
        <v>44</v>
      </c>
      <c r="N2677" s="59" t="s">
        <v>44</v>
      </c>
      <c r="O2677" s="58" t="s">
        <v>44</v>
      </c>
      <c r="P2677" s="58" t="s">
        <v>44</v>
      </c>
      <c r="Q2677" s="74" t="s">
        <v>44</v>
      </c>
      <c r="R2677" s="61" t="s">
        <v>44</v>
      </c>
      <c r="S2677" s="74" t="s">
        <v>44</v>
      </c>
      <c r="T2677" s="61" t="s">
        <v>44</v>
      </c>
      <c r="U2677" s="74" t="s">
        <v>44</v>
      </c>
      <c r="V2677" s="74" t="s">
        <v>44</v>
      </c>
    </row>
    <row r="2678" spans="1:22" x14ac:dyDescent="0.25">
      <c r="A2678" s="53" t="s">
        <v>44</v>
      </c>
      <c r="B2678" s="54" t="s">
        <v>44</v>
      </c>
      <c r="C2678" s="57" t="s">
        <v>44</v>
      </c>
      <c r="D2678" s="60" t="s">
        <v>44</v>
      </c>
      <c r="E2678" s="60" t="s">
        <v>44</v>
      </c>
      <c r="F2678" s="57" t="s">
        <v>44</v>
      </c>
      <c r="G2678" s="59" t="s">
        <v>44</v>
      </c>
      <c r="H2678" s="59" t="s">
        <v>44</v>
      </c>
      <c r="I2678" s="60" t="s">
        <v>44</v>
      </c>
      <c r="J2678" s="59" t="s">
        <v>44</v>
      </c>
      <c r="K2678" s="59" t="s">
        <v>44</v>
      </c>
      <c r="L2678" s="59" t="s">
        <v>44</v>
      </c>
      <c r="M2678" s="60" t="s">
        <v>44</v>
      </c>
      <c r="N2678" s="59" t="s">
        <v>44</v>
      </c>
      <c r="O2678" s="58" t="s">
        <v>44</v>
      </c>
      <c r="P2678" s="58" t="s">
        <v>44</v>
      </c>
      <c r="Q2678" s="74" t="s">
        <v>44</v>
      </c>
      <c r="R2678" s="61" t="s">
        <v>44</v>
      </c>
      <c r="S2678" s="74" t="s">
        <v>44</v>
      </c>
      <c r="T2678" s="61" t="s">
        <v>44</v>
      </c>
      <c r="U2678" s="74" t="s">
        <v>44</v>
      </c>
      <c r="V2678" s="74" t="s">
        <v>44</v>
      </c>
    </row>
    <row r="2679" spans="1:22" x14ac:dyDescent="0.25">
      <c r="A2679" s="53" t="s">
        <v>44</v>
      </c>
      <c r="B2679" s="54" t="s">
        <v>44</v>
      </c>
      <c r="C2679" s="57" t="s">
        <v>44</v>
      </c>
      <c r="D2679" s="60" t="s">
        <v>44</v>
      </c>
      <c r="E2679" s="60" t="s">
        <v>44</v>
      </c>
      <c r="F2679" s="57" t="s">
        <v>44</v>
      </c>
      <c r="G2679" s="59" t="s">
        <v>44</v>
      </c>
      <c r="H2679" s="59" t="s">
        <v>44</v>
      </c>
      <c r="I2679" s="60" t="s">
        <v>44</v>
      </c>
      <c r="J2679" s="59" t="s">
        <v>44</v>
      </c>
      <c r="K2679" s="59" t="s">
        <v>44</v>
      </c>
      <c r="L2679" s="59" t="s">
        <v>44</v>
      </c>
      <c r="M2679" s="60" t="s">
        <v>44</v>
      </c>
      <c r="N2679" s="59" t="s">
        <v>44</v>
      </c>
      <c r="O2679" s="58" t="s">
        <v>44</v>
      </c>
      <c r="P2679" s="58" t="s">
        <v>44</v>
      </c>
      <c r="Q2679" s="74" t="s">
        <v>44</v>
      </c>
      <c r="R2679" s="61" t="s">
        <v>44</v>
      </c>
      <c r="S2679" s="74" t="s">
        <v>44</v>
      </c>
      <c r="T2679" s="61" t="s">
        <v>44</v>
      </c>
      <c r="U2679" s="74" t="s">
        <v>44</v>
      </c>
      <c r="V2679" s="74" t="s">
        <v>44</v>
      </c>
    </row>
    <row r="2680" spans="1:22" x14ac:dyDescent="0.25">
      <c r="A2680" s="53" t="s">
        <v>44</v>
      </c>
      <c r="B2680" s="54" t="s">
        <v>44</v>
      </c>
      <c r="C2680" s="57" t="s">
        <v>44</v>
      </c>
      <c r="D2680" s="60" t="s">
        <v>44</v>
      </c>
      <c r="E2680" s="60" t="s">
        <v>44</v>
      </c>
      <c r="F2680" s="57" t="s">
        <v>44</v>
      </c>
      <c r="G2680" s="59" t="s">
        <v>44</v>
      </c>
      <c r="H2680" s="59" t="s">
        <v>44</v>
      </c>
      <c r="I2680" s="60" t="s">
        <v>44</v>
      </c>
      <c r="J2680" s="59" t="s">
        <v>44</v>
      </c>
      <c r="K2680" s="59" t="s">
        <v>44</v>
      </c>
      <c r="L2680" s="59" t="s">
        <v>44</v>
      </c>
      <c r="M2680" s="60" t="s">
        <v>44</v>
      </c>
      <c r="N2680" s="59" t="s">
        <v>44</v>
      </c>
      <c r="O2680" s="58" t="s">
        <v>44</v>
      </c>
      <c r="P2680" s="58" t="s">
        <v>44</v>
      </c>
      <c r="Q2680" s="74" t="s">
        <v>44</v>
      </c>
      <c r="R2680" s="61" t="s">
        <v>44</v>
      </c>
      <c r="S2680" s="74" t="s">
        <v>44</v>
      </c>
      <c r="T2680" s="61" t="s">
        <v>44</v>
      </c>
      <c r="U2680" s="74" t="s">
        <v>44</v>
      </c>
      <c r="V2680" s="74" t="s">
        <v>44</v>
      </c>
    </row>
    <row r="2681" spans="1:22" x14ac:dyDescent="0.25">
      <c r="A2681" s="53" t="s">
        <v>44</v>
      </c>
      <c r="B2681" s="54" t="s">
        <v>44</v>
      </c>
      <c r="C2681" s="57" t="s">
        <v>44</v>
      </c>
      <c r="D2681" s="60" t="s">
        <v>44</v>
      </c>
      <c r="E2681" s="60" t="s">
        <v>44</v>
      </c>
      <c r="F2681" s="57" t="s">
        <v>44</v>
      </c>
      <c r="G2681" s="59" t="s">
        <v>44</v>
      </c>
      <c r="H2681" s="59" t="s">
        <v>44</v>
      </c>
      <c r="I2681" s="60" t="s">
        <v>44</v>
      </c>
      <c r="J2681" s="59" t="s">
        <v>44</v>
      </c>
      <c r="K2681" s="59" t="s">
        <v>44</v>
      </c>
      <c r="L2681" s="59" t="s">
        <v>44</v>
      </c>
      <c r="M2681" s="60" t="s">
        <v>44</v>
      </c>
      <c r="N2681" s="59" t="s">
        <v>44</v>
      </c>
      <c r="O2681" s="58" t="s">
        <v>44</v>
      </c>
      <c r="P2681" s="58" t="s">
        <v>44</v>
      </c>
      <c r="Q2681" s="74" t="s">
        <v>44</v>
      </c>
      <c r="R2681" s="61" t="s">
        <v>44</v>
      </c>
      <c r="S2681" s="74" t="s">
        <v>44</v>
      </c>
      <c r="T2681" s="61" t="s">
        <v>44</v>
      </c>
      <c r="U2681" s="74" t="s">
        <v>44</v>
      </c>
      <c r="V2681" s="74" t="s">
        <v>44</v>
      </c>
    </row>
    <row r="2682" spans="1:22" x14ac:dyDescent="0.25">
      <c r="A2682" s="53" t="s">
        <v>44</v>
      </c>
      <c r="B2682" s="54" t="s">
        <v>44</v>
      </c>
      <c r="C2682" s="57" t="s">
        <v>44</v>
      </c>
      <c r="D2682" s="60" t="s">
        <v>44</v>
      </c>
      <c r="E2682" s="60" t="s">
        <v>44</v>
      </c>
      <c r="F2682" s="57" t="s">
        <v>44</v>
      </c>
      <c r="G2682" s="59" t="s">
        <v>44</v>
      </c>
      <c r="H2682" s="59" t="s">
        <v>44</v>
      </c>
      <c r="I2682" s="60" t="s">
        <v>44</v>
      </c>
      <c r="J2682" s="59" t="s">
        <v>44</v>
      </c>
      <c r="K2682" s="59" t="s">
        <v>44</v>
      </c>
      <c r="L2682" s="59" t="s">
        <v>44</v>
      </c>
      <c r="M2682" s="60" t="s">
        <v>44</v>
      </c>
      <c r="N2682" s="59" t="s">
        <v>44</v>
      </c>
      <c r="O2682" s="58" t="s">
        <v>44</v>
      </c>
      <c r="P2682" s="58" t="s">
        <v>44</v>
      </c>
      <c r="Q2682" s="74" t="s">
        <v>44</v>
      </c>
      <c r="R2682" s="61" t="s">
        <v>44</v>
      </c>
      <c r="S2682" s="74" t="s">
        <v>44</v>
      </c>
      <c r="T2682" s="61" t="s">
        <v>44</v>
      </c>
      <c r="U2682" s="74" t="s">
        <v>44</v>
      </c>
      <c r="V2682" s="74" t="s">
        <v>44</v>
      </c>
    </row>
    <row r="2683" spans="1:22" x14ac:dyDescent="0.25">
      <c r="A2683" s="53" t="s">
        <v>44</v>
      </c>
      <c r="B2683" s="54" t="s">
        <v>44</v>
      </c>
      <c r="C2683" s="57" t="s">
        <v>44</v>
      </c>
      <c r="D2683" s="60" t="s">
        <v>44</v>
      </c>
      <c r="E2683" s="60" t="s">
        <v>44</v>
      </c>
      <c r="F2683" s="57" t="s">
        <v>44</v>
      </c>
      <c r="G2683" s="59" t="s">
        <v>44</v>
      </c>
      <c r="H2683" s="59" t="s">
        <v>44</v>
      </c>
      <c r="I2683" s="60" t="s">
        <v>44</v>
      </c>
      <c r="J2683" s="59" t="s">
        <v>44</v>
      </c>
      <c r="K2683" s="59" t="s">
        <v>44</v>
      </c>
      <c r="L2683" s="59" t="s">
        <v>44</v>
      </c>
      <c r="M2683" s="60" t="s">
        <v>44</v>
      </c>
      <c r="N2683" s="59" t="s">
        <v>44</v>
      </c>
      <c r="O2683" s="58" t="s">
        <v>44</v>
      </c>
      <c r="P2683" s="58" t="s">
        <v>44</v>
      </c>
      <c r="Q2683" s="74" t="s">
        <v>44</v>
      </c>
      <c r="R2683" s="61" t="s">
        <v>44</v>
      </c>
      <c r="S2683" s="74" t="s">
        <v>44</v>
      </c>
      <c r="T2683" s="61" t="s">
        <v>44</v>
      </c>
      <c r="U2683" s="74" t="s">
        <v>44</v>
      </c>
      <c r="V2683" s="74" t="s">
        <v>44</v>
      </c>
    </row>
    <row r="2684" spans="1:22" x14ac:dyDescent="0.25">
      <c r="A2684" s="53" t="s">
        <v>44</v>
      </c>
      <c r="B2684" s="54" t="s">
        <v>44</v>
      </c>
      <c r="C2684" s="57" t="s">
        <v>44</v>
      </c>
      <c r="D2684" s="60" t="s">
        <v>44</v>
      </c>
      <c r="E2684" s="60" t="s">
        <v>44</v>
      </c>
      <c r="F2684" s="57" t="s">
        <v>44</v>
      </c>
      <c r="G2684" s="59" t="s">
        <v>44</v>
      </c>
      <c r="H2684" s="59" t="s">
        <v>44</v>
      </c>
      <c r="I2684" s="60" t="s">
        <v>44</v>
      </c>
      <c r="J2684" s="59" t="s">
        <v>44</v>
      </c>
      <c r="K2684" s="59" t="s">
        <v>44</v>
      </c>
      <c r="L2684" s="59" t="s">
        <v>44</v>
      </c>
      <c r="M2684" s="60" t="s">
        <v>44</v>
      </c>
      <c r="N2684" s="59" t="s">
        <v>44</v>
      </c>
      <c r="O2684" s="58" t="s">
        <v>44</v>
      </c>
      <c r="P2684" s="58" t="s">
        <v>44</v>
      </c>
      <c r="Q2684" s="74" t="s">
        <v>44</v>
      </c>
      <c r="R2684" s="61" t="s">
        <v>44</v>
      </c>
      <c r="S2684" s="74" t="s">
        <v>44</v>
      </c>
      <c r="T2684" s="61" t="s">
        <v>44</v>
      </c>
      <c r="U2684" s="74" t="s">
        <v>44</v>
      </c>
      <c r="V2684" s="74" t="s">
        <v>44</v>
      </c>
    </row>
    <row r="2685" spans="1:22" x14ac:dyDescent="0.25">
      <c r="A2685" s="53" t="s">
        <v>44</v>
      </c>
      <c r="B2685" s="54" t="s">
        <v>44</v>
      </c>
      <c r="C2685" s="57" t="s">
        <v>44</v>
      </c>
      <c r="D2685" s="60" t="s">
        <v>44</v>
      </c>
      <c r="E2685" s="60" t="s">
        <v>44</v>
      </c>
      <c r="F2685" s="57" t="s">
        <v>44</v>
      </c>
      <c r="G2685" s="59" t="s">
        <v>44</v>
      </c>
      <c r="H2685" s="59" t="s">
        <v>44</v>
      </c>
      <c r="I2685" s="60" t="s">
        <v>44</v>
      </c>
      <c r="J2685" s="59" t="s">
        <v>44</v>
      </c>
      <c r="K2685" s="59" t="s">
        <v>44</v>
      </c>
      <c r="L2685" s="59" t="s">
        <v>44</v>
      </c>
      <c r="M2685" s="60" t="s">
        <v>44</v>
      </c>
      <c r="N2685" s="59" t="s">
        <v>44</v>
      </c>
      <c r="O2685" s="58" t="s">
        <v>44</v>
      </c>
      <c r="P2685" s="58" t="s">
        <v>44</v>
      </c>
      <c r="Q2685" s="74" t="s">
        <v>44</v>
      </c>
      <c r="R2685" s="61" t="s">
        <v>44</v>
      </c>
      <c r="S2685" s="74" t="s">
        <v>44</v>
      </c>
      <c r="T2685" s="61" t="s">
        <v>44</v>
      </c>
      <c r="U2685" s="74" t="s">
        <v>44</v>
      </c>
      <c r="V2685" s="74" t="s">
        <v>44</v>
      </c>
    </row>
    <row r="2686" spans="1:22" x14ac:dyDescent="0.25">
      <c r="A2686" s="53" t="s">
        <v>44</v>
      </c>
      <c r="B2686" s="54" t="s">
        <v>44</v>
      </c>
      <c r="C2686" s="57" t="s">
        <v>44</v>
      </c>
      <c r="D2686" s="60" t="s">
        <v>44</v>
      </c>
      <c r="E2686" s="60" t="s">
        <v>44</v>
      </c>
      <c r="F2686" s="57" t="s">
        <v>44</v>
      </c>
      <c r="G2686" s="59" t="s">
        <v>44</v>
      </c>
      <c r="H2686" s="59" t="s">
        <v>44</v>
      </c>
      <c r="I2686" s="60" t="s">
        <v>44</v>
      </c>
      <c r="J2686" s="59" t="s">
        <v>44</v>
      </c>
      <c r="K2686" s="59" t="s">
        <v>44</v>
      </c>
      <c r="L2686" s="59" t="s">
        <v>44</v>
      </c>
      <c r="M2686" s="60" t="s">
        <v>44</v>
      </c>
      <c r="N2686" s="59" t="s">
        <v>44</v>
      </c>
      <c r="O2686" s="58" t="s">
        <v>44</v>
      </c>
      <c r="P2686" s="58" t="s">
        <v>44</v>
      </c>
      <c r="Q2686" s="74" t="s">
        <v>44</v>
      </c>
      <c r="R2686" s="61" t="s">
        <v>44</v>
      </c>
      <c r="S2686" s="74" t="s">
        <v>44</v>
      </c>
      <c r="T2686" s="61" t="s">
        <v>44</v>
      </c>
      <c r="U2686" s="74" t="s">
        <v>44</v>
      </c>
      <c r="V2686" s="74" t="s">
        <v>44</v>
      </c>
    </row>
    <row r="2687" spans="1:22" x14ac:dyDescent="0.25">
      <c r="A2687" s="53" t="s">
        <v>44</v>
      </c>
      <c r="B2687" s="54" t="s">
        <v>44</v>
      </c>
      <c r="C2687" s="57" t="s">
        <v>44</v>
      </c>
      <c r="D2687" s="60" t="s">
        <v>44</v>
      </c>
      <c r="E2687" s="60" t="s">
        <v>44</v>
      </c>
      <c r="F2687" s="57" t="s">
        <v>44</v>
      </c>
      <c r="G2687" s="59" t="s">
        <v>44</v>
      </c>
      <c r="H2687" s="59" t="s">
        <v>44</v>
      </c>
      <c r="I2687" s="60" t="s">
        <v>44</v>
      </c>
      <c r="J2687" s="59" t="s">
        <v>44</v>
      </c>
      <c r="K2687" s="59" t="s">
        <v>44</v>
      </c>
      <c r="L2687" s="59" t="s">
        <v>44</v>
      </c>
      <c r="M2687" s="60" t="s">
        <v>44</v>
      </c>
      <c r="N2687" s="59" t="s">
        <v>44</v>
      </c>
      <c r="O2687" s="58" t="s">
        <v>44</v>
      </c>
      <c r="P2687" s="58" t="s">
        <v>44</v>
      </c>
      <c r="Q2687" s="74" t="s">
        <v>44</v>
      </c>
      <c r="R2687" s="61" t="s">
        <v>44</v>
      </c>
      <c r="S2687" s="74" t="s">
        <v>44</v>
      </c>
      <c r="T2687" s="61" t="s">
        <v>44</v>
      </c>
      <c r="U2687" s="74" t="s">
        <v>44</v>
      </c>
      <c r="V2687" s="74" t="s">
        <v>44</v>
      </c>
    </row>
    <row r="2688" spans="1:22" x14ac:dyDescent="0.25">
      <c r="A2688" s="53" t="s">
        <v>44</v>
      </c>
      <c r="B2688" s="54" t="s">
        <v>44</v>
      </c>
      <c r="C2688" s="57" t="s">
        <v>44</v>
      </c>
      <c r="D2688" s="60" t="s">
        <v>44</v>
      </c>
      <c r="E2688" s="60" t="s">
        <v>44</v>
      </c>
      <c r="F2688" s="57" t="s">
        <v>44</v>
      </c>
      <c r="G2688" s="59" t="s">
        <v>44</v>
      </c>
      <c r="H2688" s="59" t="s">
        <v>44</v>
      </c>
      <c r="I2688" s="60" t="s">
        <v>44</v>
      </c>
      <c r="J2688" s="59" t="s">
        <v>44</v>
      </c>
      <c r="K2688" s="59" t="s">
        <v>44</v>
      </c>
      <c r="L2688" s="59" t="s">
        <v>44</v>
      </c>
      <c r="M2688" s="60" t="s">
        <v>44</v>
      </c>
      <c r="N2688" s="59" t="s">
        <v>44</v>
      </c>
      <c r="O2688" s="58" t="s">
        <v>44</v>
      </c>
      <c r="P2688" s="58" t="s">
        <v>44</v>
      </c>
      <c r="Q2688" s="74" t="s">
        <v>44</v>
      </c>
      <c r="R2688" s="61" t="s">
        <v>44</v>
      </c>
      <c r="S2688" s="74" t="s">
        <v>44</v>
      </c>
      <c r="T2688" s="61" t="s">
        <v>44</v>
      </c>
      <c r="U2688" s="74" t="s">
        <v>44</v>
      </c>
      <c r="V2688" s="74" t="s">
        <v>44</v>
      </c>
    </row>
    <row r="2689" spans="1:22" x14ac:dyDescent="0.25">
      <c r="A2689" s="53" t="s">
        <v>44</v>
      </c>
      <c r="B2689" s="54" t="s">
        <v>44</v>
      </c>
      <c r="C2689" s="57" t="s">
        <v>44</v>
      </c>
      <c r="D2689" s="60" t="s">
        <v>44</v>
      </c>
      <c r="E2689" s="60" t="s">
        <v>44</v>
      </c>
      <c r="F2689" s="57" t="s">
        <v>44</v>
      </c>
      <c r="G2689" s="59" t="s">
        <v>44</v>
      </c>
      <c r="H2689" s="59" t="s">
        <v>44</v>
      </c>
      <c r="I2689" s="60" t="s">
        <v>44</v>
      </c>
      <c r="J2689" s="59" t="s">
        <v>44</v>
      </c>
      <c r="K2689" s="59" t="s">
        <v>44</v>
      </c>
      <c r="L2689" s="59" t="s">
        <v>44</v>
      </c>
      <c r="M2689" s="60" t="s">
        <v>44</v>
      </c>
      <c r="N2689" s="59" t="s">
        <v>44</v>
      </c>
      <c r="O2689" s="58" t="s">
        <v>44</v>
      </c>
      <c r="P2689" s="58" t="s">
        <v>44</v>
      </c>
      <c r="Q2689" s="74" t="s">
        <v>44</v>
      </c>
      <c r="R2689" s="61" t="s">
        <v>44</v>
      </c>
      <c r="S2689" s="74" t="s">
        <v>44</v>
      </c>
      <c r="T2689" s="61" t="s">
        <v>44</v>
      </c>
      <c r="U2689" s="74" t="s">
        <v>44</v>
      </c>
      <c r="V2689" s="74" t="s">
        <v>44</v>
      </c>
    </row>
    <row r="2690" spans="1:22" x14ac:dyDescent="0.25">
      <c r="A2690" s="53" t="s">
        <v>44</v>
      </c>
      <c r="B2690" s="54" t="s">
        <v>44</v>
      </c>
      <c r="C2690" s="57" t="s">
        <v>44</v>
      </c>
      <c r="D2690" s="60" t="s">
        <v>44</v>
      </c>
      <c r="E2690" s="60" t="s">
        <v>44</v>
      </c>
      <c r="F2690" s="57" t="s">
        <v>44</v>
      </c>
      <c r="G2690" s="59" t="s">
        <v>44</v>
      </c>
      <c r="H2690" s="59" t="s">
        <v>44</v>
      </c>
      <c r="I2690" s="60" t="s">
        <v>44</v>
      </c>
      <c r="J2690" s="59" t="s">
        <v>44</v>
      </c>
      <c r="K2690" s="59" t="s">
        <v>44</v>
      </c>
      <c r="L2690" s="59" t="s">
        <v>44</v>
      </c>
      <c r="M2690" s="60" t="s">
        <v>44</v>
      </c>
      <c r="N2690" s="59" t="s">
        <v>44</v>
      </c>
      <c r="O2690" s="58" t="s">
        <v>44</v>
      </c>
      <c r="P2690" s="58" t="s">
        <v>44</v>
      </c>
      <c r="Q2690" s="74" t="s">
        <v>44</v>
      </c>
      <c r="R2690" s="61" t="s">
        <v>44</v>
      </c>
      <c r="S2690" s="74" t="s">
        <v>44</v>
      </c>
      <c r="T2690" s="61" t="s">
        <v>44</v>
      </c>
      <c r="U2690" s="74" t="s">
        <v>44</v>
      </c>
      <c r="V2690" s="74" t="s">
        <v>44</v>
      </c>
    </row>
    <row r="2691" spans="1:22" x14ac:dyDescent="0.25">
      <c r="A2691" s="53" t="s">
        <v>44</v>
      </c>
      <c r="B2691" s="54" t="s">
        <v>44</v>
      </c>
      <c r="C2691" s="57" t="s">
        <v>44</v>
      </c>
      <c r="D2691" s="60" t="s">
        <v>44</v>
      </c>
      <c r="E2691" s="60" t="s">
        <v>44</v>
      </c>
      <c r="F2691" s="57" t="s">
        <v>44</v>
      </c>
      <c r="G2691" s="59" t="s">
        <v>44</v>
      </c>
      <c r="H2691" s="59" t="s">
        <v>44</v>
      </c>
      <c r="I2691" s="60" t="s">
        <v>44</v>
      </c>
      <c r="J2691" s="59" t="s">
        <v>44</v>
      </c>
      <c r="K2691" s="59" t="s">
        <v>44</v>
      </c>
      <c r="L2691" s="59" t="s">
        <v>44</v>
      </c>
      <c r="M2691" s="60" t="s">
        <v>44</v>
      </c>
      <c r="N2691" s="59" t="s">
        <v>44</v>
      </c>
      <c r="O2691" s="58" t="s">
        <v>44</v>
      </c>
      <c r="P2691" s="58" t="s">
        <v>44</v>
      </c>
      <c r="Q2691" s="74" t="s">
        <v>44</v>
      </c>
      <c r="R2691" s="61" t="s">
        <v>44</v>
      </c>
      <c r="S2691" s="74" t="s">
        <v>44</v>
      </c>
      <c r="T2691" s="61" t="s">
        <v>44</v>
      </c>
      <c r="U2691" s="74" t="s">
        <v>44</v>
      </c>
      <c r="V2691" s="74" t="s">
        <v>44</v>
      </c>
    </row>
    <row r="2692" spans="1:22" x14ac:dyDescent="0.25">
      <c r="A2692" s="53" t="s">
        <v>44</v>
      </c>
      <c r="B2692" s="54" t="s">
        <v>44</v>
      </c>
      <c r="C2692" s="57" t="s">
        <v>44</v>
      </c>
      <c r="D2692" s="60" t="s">
        <v>44</v>
      </c>
      <c r="E2692" s="60" t="s">
        <v>44</v>
      </c>
      <c r="F2692" s="57" t="s">
        <v>44</v>
      </c>
      <c r="G2692" s="59" t="s">
        <v>44</v>
      </c>
      <c r="H2692" s="59" t="s">
        <v>44</v>
      </c>
      <c r="I2692" s="60" t="s">
        <v>44</v>
      </c>
      <c r="J2692" s="59" t="s">
        <v>44</v>
      </c>
      <c r="K2692" s="59" t="s">
        <v>44</v>
      </c>
      <c r="L2692" s="59" t="s">
        <v>44</v>
      </c>
      <c r="M2692" s="60" t="s">
        <v>44</v>
      </c>
      <c r="N2692" s="59" t="s">
        <v>44</v>
      </c>
      <c r="O2692" s="58" t="s">
        <v>44</v>
      </c>
      <c r="P2692" s="58" t="s">
        <v>44</v>
      </c>
      <c r="Q2692" s="74" t="s">
        <v>44</v>
      </c>
      <c r="R2692" s="61" t="s">
        <v>44</v>
      </c>
      <c r="S2692" s="74" t="s">
        <v>44</v>
      </c>
      <c r="T2692" s="61" t="s">
        <v>44</v>
      </c>
      <c r="U2692" s="74" t="s">
        <v>44</v>
      </c>
      <c r="V2692" s="74" t="s">
        <v>44</v>
      </c>
    </row>
    <row r="2693" spans="1:22" x14ac:dyDescent="0.25">
      <c r="A2693" s="53" t="s">
        <v>44</v>
      </c>
      <c r="B2693" s="54" t="s">
        <v>44</v>
      </c>
      <c r="C2693" s="57" t="s">
        <v>44</v>
      </c>
      <c r="D2693" s="60" t="s">
        <v>44</v>
      </c>
      <c r="E2693" s="60" t="s">
        <v>44</v>
      </c>
      <c r="F2693" s="57" t="s">
        <v>44</v>
      </c>
      <c r="G2693" s="59" t="s">
        <v>44</v>
      </c>
      <c r="H2693" s="59" t="s">
        <v>44</v>
      </c>
      <c r="I2693" s="60" t="s">
        <v>44</v>
      </c>
      <c r="J2693" s="59" t="s">
        <v>44</v>
      </c>
      <c r="K2693" s="59" t="s">
        <v>44</v>
      </c>
      <c r="L2693" s="59" t="s">
        <v>44</v>
      </c>
      <c r="M2693" s="60" t="s">
        <v>44</v>
      </c>
      <c r="N2693" s="59" t="s">
        <v>44</v>
      </c>
      <c r="O2693" s="58" t="s">
        <v>44</v>
      </c>
      <c r="P2693" s="58" t="s">
        <v>44</v>
      </c>
      <c r="Q2693" s="74" t="s">
        <v>44</v>
      </c>
      <c r="R2693" s="61" t="s">
        <v>44</v>
      </c>
      <c r="S2693" s="74" t="s">
        <v>44</v>
      </c>
      <c r="T2693" s="61" t="s">
        <v>44</v>
      </c>
      <c r="U2693" s="74" t="s">
        <v>44</v>
      </c>
      <c r="V2693" s="74" t="s">
        <v>44</v>
      </c>
    </row>
    <row r="2694" spans="1:22" x14ac:dyDescent="0.25">
      <c r="A2694" s="53" t="s">
        <v>44</v>
      </c>
      <c r="B2694" s="54" t="s">
        <v>44</v>
      </c>
      <c r="C2694" s="57" t="s">
        <v>44</v>
      </c>
      <c r="D2694" s="60" t="s">
        <v>44</v>
      </c>
      <c r="E2694" s="60" t="s">
        <v>44</v>
      </c>
      <c r="F2694" s="57" t="s">
        <v>44</v>
      </c>
      <c r="G2694" s="59" t="s">
        <v>44</v>
      </c>
      <c r="H2694" s="59" t="s">
        <v>44</v>
      </c>
      <c r="I2694" s="60" t="s">
        <v>44</v>
      </c>
      <c r="J2694" s="59" t="s">
        <v>44</v>
      </c>
      <c r="K2694" s="59" t="s">
        <v>44</v>
      </c>
      <c r="L2694" s="59" t="s">
        <v>44</v>
      </c>
      <c r="M2694" s="60" t="s">
        <v>44</v>
      </c>
      <c r="N2694" s="59" t="s">
        <v>44</v>
      </c>
      <c r="O2694" s="58" t="s">
        <v>44</v>
      </c>
      <c r="P2694" s="58" t="s">
        <v>44</v>
      </c>
      <c r="Q2694" s="74" t="s">
        <v>44</v>
      </c>
      <c r="R2694" s="61" t="s">
        <v>44</v>
      </c>
      <c r="S2694" s="74" t="s">
        <v>44</v>
      </c>
      <c r="T2694" s="61" t="s">
        <v>44</v>
      </c>
      <c r="U2694" s="74" t="s">
        <v>44</v>
      </c>
      <c r="V2694" s="74" t="s">
        <v>44</v>
      </c>
    </row>
    <row r="2695" spans="1:22" x14ac:dyDescent="0.25">
      <c r="A2695" s="53" t="s">
        <v>44</v>
      </c>
      <c r="B2695" s="54" t="s">
        <v>44</v>
      </c>
      <c r="C2695" s="57" t="s">
        <v>44</v>
      </c>
      <c r="D2695" s="60" t="s">
        <v>44</v>
      </c>
      <c r="E2695" s="60" t="s">
        <v>44</v>
      </c>
      <c r="F2695" s="57" t="s">
        <v>44</v>
      </c>
      <c r="G2695" s="59" t="s">
        <v>44</v>
      </c>
      <c r="H2695" s="59" t="s">
        <v>44</v>
      </c>
      <c r="I2695" s="60" t="s">
        <v>44</v>
      </c>
      <c r="J2695" s="59" t="s">
        <v>44</v>
      </c>
      <c r="K2695" s="59" t="s">
        <v>44</v>
      </c>
      <c r="L2695" s="59" t="s">
        <v>44</v>
      </c>
      <c r="M2695" s="60" t="s">
        <v>44</v>
      </c>
      <c r="N2695" s="59" t="s">
        <v>44</v>
      </c>
      <c r="O2695" s="58" t="s">
        <v>44</v>
      </c>
      <c r="P2695" s="58" t="s">
        <v>44</v>
      </c>
      <c r="Q2695" s="74" t="s">
        <v>44</v>
      </c>
      <c r="R2695" s="61" t="s">
        <v>44</v>
      </c>
      <c r="S2695" s="74" t="s">
        <v>44</v>
      </c>
      <c r="T2695" s="61" t="s">
        <v>44</v>
      </c>
      <c r="U2695" s="74" t="s">
        <v>44</v>
      </c>
      <c r="V2695" s="74" t="s">
        <v>44</v>
      </c>
    </row>
    <row r="2696" spans="1:22" x14ac:dyDescent="0.25">
      <c r="A2696" s="53" t="s">
        <v>44</v>
      </c>
      <c r="B2696" s="54" t="s">
        <v>44</v>
      </c>
      <c r="C2696" s="57" t="s">
        <v>44</v>
      </c>
      <c r="D2696" s="60" t="s">
        <v>44</v>
      </c>
      <c r="E2696" s="60" t="s">
        <v>44</v>
      </c>
      <c r="F2696" s="57" t="s">
        <v>44</v>
      </c>
      <c r="G2696" s="59" t="s">
        <v>44</v>
      </c>
      <c r="H2696" s="59" t="s">
        <v>44</v>
      </c>
      <c r="I2696" s="60" t="s">
        <v>44</v>
      </c>
      <c r="J2696" s="59" t="s">
        <v>44</v>
      </c>
      <c r="K2696" s="59" t="s">
        <v>44</v>
      </c>
      <c r="L2696" s="59" t="s">
        <v>44</v>
      </c>
      <c r="M2696" s="60" t="s">
        <v>44</v>
      </c>
      <c r="N2696" s="59" t="s">
        <v>44</v>
      </c>
      <c r="O2696" s="58" t="s">
        <v>44</v>
      </c>
      <c r="P2696" s="58" t="s">
        <v>44</v>
      </c>
      <c r="Q2696" s="74" t="s">
        <v>44</v>
      </c>
      <c r="R2696" s="61" t="s">
        <v>44</v>
      </c>
      <c r="S2696" s="74" t="s">
        <v>44</v>
      </c>
      <c r="T2696" s="61" t="s">
        <v>44</v>
      </c>
      <c r="U2696" s="74" t="s">
        <v>44</v>
      </c>
      <c r="V2696" s="74" t="s">
        <v>44</v>
      </c>
    </row>
    <row r="2697" spans="1:22" x14ac:dyDescent="0.25">
      <c r="A2697" s="53" t="s">
        <v>44</v>
      </c>
      <c r="B2697" s="54" t="s">
        <v>44</v>
      </c>
      <c r="C2697" s="57" t="s">
        <v>44</v>
      </c>
      <c r="D2697" s="60" t="s">
        <v>44</v>
      </c>
      <c r="E2697" s="60" t="s">
        <v>44</v>
      </c>
      <c r="F2697" s="57" t="s">
        <v>44</v>
      </c>
      <c r="G2697" s="59" t="s">
        <v>44</v>
      </c>
      <c r="H2697" s="59" t="s">
        <v>44</v>
      </c>
      <c r="I2697" s="60" t="s">
        <v>44</v>
      </c>
      <c r="J2697" s="59" t="s">
        <v>44</v>
      </c>
      <c r="K2697" s="59" t="s">
        <v>44</v>
      </c>
      <c r="L2697" s="59" t="s">
        <v>44</v>
      </c>
      <c r="M2697" s="60" t="s">
        <v>44</v>
      </c>
      <c r="N2697" s="59" t="s">
        <v>44</v>
      </c>
      <c r="O2697" s="58" t="s">
        <v>44</v>
      </c>
      <c r="P2697" s="58" t="s">
        <v>44</v>
      </c>
      <c r="Q2697" s="74" t="s">
        <v>44</v>
      </c>
      <c r="R2697" s="61" t="s">
        <v>44</v>
      </c>
      <c r="S2697" s="74" t="s">
        <v>44</v>
      </c>
      <c r="T2697" s="61" t="s">
        <v>44</v>
      </c>
      <c r="U2697" s="74" t="s">
        <v>44</v>
      </c>
      <c r="V2697" s="74" t="s">
        <v>44</v>
      </c>
    </row>
    <row r="2698" spans="1:22" x14ac:dyDescent="0.25">
      <c r="A2698" s="53" t="s">
        <v>44</v>
      </c>
      <c r="B2698" s="54" t="s">
        <v>44</v>
      </c>
      <c r="C2698" s="57" t="s">
        <v>44</v>
      </c>
      <c r="D2698" s="60" t="s">
        <v>44</v>
      </c>
      <c r="E2698" s="60" t="s">
        <v>44</v>
      </c>
      <c r="F2698" s="57" t="s">
        <v>44</v>
      </c>
      <c r="G2698" s="59" t="s">
        <v>44</v>
      </c>
      <c r="H2698" s="59" t="s">
        <v>44</v>
      </c>
      <c r="I2698" s="60" t="s">
        <v>44</v>
      </c>
      <c r="J2698" s="59" t="s">
        <v>44</v>
      </c>
      <c r="K2698" s="59" t="s">
        <v>44</v>
      </c>
      <c r="L2698" s="59" t="s">
        <v>44</v>
      </c>
      <c r="M2698" s="60" t="s">
        <v>44</v>
      </c>
      <c r="N2698" s="59" t="s">
        <v>44</v>
      </c>
      <c r="O2698" s="58" t="s">
        <v>44</v>
      </c>
      <c r="P2698" s="58" t="s">
        <v>44</v>
      </c>
      <c r="Q2698" s="74" t="s">
        <v>44</v>
      </c>
      <c r="R2698" s="61" t="s">
        <v>44</v>
      </c>
      <c r="S2698" s="74" t="s">
        <v>44</v>
      </c>
      <c r="T2698" s="61" t="s">
        <v>44</v>
      </c>
      <c r="U2698" s="74" t="s">
        <v>44</v>
      </c>
      <c r="V2698" s="74" t="s">
        <v>44</v>
      </c>
    </row>
    <row r="2699" spans="1:22" x14ac:dyDescent="0.25">
      <c r="A2699" s="53" t="s">
        <v>44</v>
      </c>
      <c r="B2699" s="54" t="s">
        <v>44</v>
      </c>
      <c r="C2699" s="57" t="s">
        <v>44</v>
      </c>
      <c r="D2699" s="60" t="s">
        <v>44</v>
      </c>
      <c r="E2699" s="60" t="s">
        <v>44</v>
      </c>
      <c r="F2699" s="57" t="s">
        <v>44</v>
      </c>
      <c r="G2699" s="59" t="s">
        <v>44</v>
      </c>
      <c r="H2699" s="59" t="s">
        <v>44</v>
      </c>
      <c r="I2699" s="60" t="s">
        <v>44</v>
      </c>
      <c r="J2699" s="59" t="s">
        <v>44</v>
      </c>
      <c r="K2699" s="59" t="s">
        <v>44</v>
      </c>
      <c r="L2699" s="59" t="s">
        <v>44</v>
      </c>
      <c r="M2699" s="60" t="s">
        <v>44</v>
      </c>
      <c r="N2699" s="59" t="s">
        <v>44</v>
      </c>
      <c r="O2699" s="58" t="s">
        <v>44</v>
      </c>
      <c r="P2699" s="58" t="s">
        <v>44</v>
      </c>
      <c r="Q2699" s="74" t="s">
        <v>44</v>
      </c>
      <c r="R2699" s="61" t="s">
        <v>44</v>
      </c>
      <c r="S2699" s="74" t="s">
        <v>44</v>
      </c>
      <c r="T2699" s="61" t="s">
        <v>44</v>
      </c>
      <c r="U2699" s="74" t="s">
        <v>44</v>
      </c>
      <c r="V2699" s="74" t="s">
        <v>44</v>
      </c>
    </row>
    <row r="2700" spans="1:22" x14ac:dyDescent="0.25">
      <c r="A2700" s="53" t="s">
        <v>44</v>
      </c>
      <c r="B2700" s="54" t="s">
        <v>44</v>
      </c>
      <c r="C2700" s="57" t="s">
        <v>44</v>
      </c>
      <c r="D2700" s="60" t="s">
        <v>44</v>
      </c>
      <c r="E2700" s="60" t="s">
        <v>44</v>
      </c>
      <c r="F2700" s="57" t="s">
        <v>44</v>
      </c>
      <c r="G2700" s="59" t="s">
        <v>44</v>
      </c>
      <c r="H2700" s="59" t="s">
        <v>44</v>
      </c>
      <c r="I2700" s="60" t="s">
        <v>44</v>
      </c>
      <c r="J2700" s="59" t="s">
        <v>44</v>
      </c>
      <c r="K2700" s="59" t="s">
        <v>44</v>
      </c>
      <c r="L2700" s="59" t="s">
        <v>44</v>
      </c>
      <c r="M2700" s="60" t="s">
        <v>44</v>
      </c>
      <c r="N2700" s="59" t="s">
        <v>44</v>
      </c>
      <c r="O2700" s="58" t="s">
        <v>44</v>
      </c>
      <c r="P2700" s="58" t="s">
        <v>44</v>
      </c>
      <c r="Q2700" s="74" t="s">
        <v>44</v>
      </c>
      <c r="R2700" s="61" t="s">
        <v>44</v>
      </c>
      <c r="S2700" s="74" t="s">
        <v>44</v>
      </c>
      <c r="T2700" s="61" t="s">
        <v>44</v>
      </c>
      <c r="U2700" s="74" t="s">
        <v>44</v>
      </c>
      <c r="V2700" s="74" t="s">
        <v>44</v>
      </c>
    </row>
    <row r="2701" spans="1:22" x14ac:dyDescent="0.25">
      <c r="A2701" s="53" t="s">
        <v>44</v>
      </c>
      <c r="B2701" s="54" t="s">
        <v>44</v>
      </c>
      <c r="C2701" s="57" t="s">
        <v>44</v>
      </c>
      <c r="D2701" s="60" t="s">
        <v>44</v>
      </c>
      <c r="E2701" s="60" t="s">
        <v>44</v>
      </c>
      <c r="F2701" s="57" t="s">
        <v>44</v>
      </c>
      <c r="G2701" s="59" t="s">
        <v>44</v>
      </c>
      <c r="H2701" s="59" t="s">
        <v>44</v>
      </c>
      <c r="I2701" s="60" t="s">
        <v>44</v>
      </c>
      <c r="J2701" s="59" t="s">
        <v>44</v>
      </c>
      <c r="K2701" s="59" t="s">
        <v>44</v>
      </c>
      <c r="L2701" s="59" t="s">
        <v>44</v>
      </c>
      <c r="M2701" s="60" t="s">
        <v>44</v>
      </c>
      <c r="N2701" s="59" t="s">
        <v>44</v>
      </c>
      <c r="O2701" s="58" t="s">
        <v>44</v>
      </c>
      <c r="P2701" s="58" t="s">
        <v>44</v>
      </c>
      <c r="Q2701" s="74" t="s">
        <v>44</v>
      </c>
      <c r="R2701" s="61" t="s">
        <v>44</v>
      </c>
      <c r="S2701" s="74" t="s">
        <v>44</v>
      </c>
      <c r="T2701" s="61" t="s">
        <v>44</v>
      </c>
      <c r="U2701" s="74" t="s">
        <v>44</v>
      </c>
      <c r="V2701" s="74" t="s">
        <v>44</v>
      </c>
    </row>
    <row r="2702" spans="1:22" x14ac:dyDescent="0.25">
      <c r="A2702" s="53" t="s">
        <v>44</v>
      </c>
      <c r="B2702" s="54" t="s">
        <v>44</v>
      </c>
      <c r="C2702" s="57" t="s">
        <v>44</v>
      </c>
      <c r="D2702" s="60" t="s">
        <v>44</v>
      </c>
      <c r="E2702" s="60" t="s">
        <v>44</v>
      </c>
      <c r="F2702" s="57" t="s">
        <v>44</v>
      </c>
      <c r="G2702" s="59" t="s">
        <v>44</v>
      </c>
      <c r="H2702" s="59" t="s">
        <v>44</v>
      </c>
      <c r="I2702" s="60" t="s">
        <v>44</v>
      </c>
      <c r="J2702" s="59" t="s">
        <v>44</v>
      </c>
      <c r="K2702" s="59" t="s">
        <v>44</v>
      </c>
      <c r="L2702" s="59" t="s">
        <v>44</v>
      </c>
      <c r="M2702" s="60" t="s">
        <v>44</v>
      </c>
      <c r="N2702" s="59" t="s">
        <v>44</v>
      </c>
      <c r="O2702" s="58" t="s">
        <v>44</v>
      </c>
      <c r="P2702" s="58" t="s">
        <v>44</v>
      </c>
      <c r="Q2702" s="74" t="s">
        <v>44</v>
      </c>
      <c r="R2702" s="61" t="s">
        <v>44</v>
      </c>
      <c r="S2702" s="74" t="s">
        <v>44</v>
      </c>
      <c r="T2702" s="61" t="s">
        <v>44</v>
      </c>
      <c r="U2702" s="74" t="s">
        <v>44</v>
      </c>
      <c r="V2702" s="74" t="s">
        <v>44</v>
      </c>
    </row>
    <row r="2703" spans="1:22" x14ac:dyDescent="0.25">
      <c r="A2703" s="53" t="s">
        <v>44</v>
      </c>
      <c r="B2703" s="54" t="s">
        <v>44</v>
      </c>
      <c r="C2703" s="57" t="s">
        <v>44</v>
      </c>
      <c r="D2703" s="60" t="s">
        <v>44</v>
      </c>
      <c r="E2703" s="60" t="s">
        <v>44</v>
      </c>
      <c r="F2703" s="57" t="s">
        <v>44</v>
      </c>
      <c r="G2703" s="59" t="s">
        <v>44</v>
      </c>
      <c r="H2703" s="59" t="s">
        <v>44</v>
      </c>
      <c r="I2703" s="60" t="s">
        <v>44</v>
      </c>
      <c r="J2703" s="59" t="s">
        <v>44</v>
      </c>
      <c r="K2703" s="59" t="s">
        <v>44</v>
      </c>
      <c r="L2703" s="59" t="s">
        <v>44</v>
      </c>
      <c r="M2703" s="60" t="s">
        <v>44</v>
      </c>
      <c r="N2703" s="59" t="s">
        <v>44</v>
      </c>
      <c r="O2703" s="58" t="s">
        <v>44</v>
      </c>
      <c r="P2703" s="58" t="s">
        <v>44</v>
      </c>
      <c r="Q2703" s="74" t="s">
        <v>44</v>
      </c>
      <c r="R2703" s="61" t="s">
        <v>44</v>
      </c>
      <c r="S2703" s="74" t="s">
        <v>44</v>
      </c>
      <c r="T2703" s="61" t="s">
        <v>44</v>
      </c>
      <c r="U2703" s="74" t="s">
        <v>44</v>
      </c>
      <c r="V2703" s="74" t="s">
        <v>44</v>
      </c>
    </row>
    <row r="2704" spans="1:22" x14ac:dyDescent="0.25">
      <c r="A2704" s="53" t="s">
        <v>44</v>
      </c>
      <c r="B2704" s="54" t="s">
        <v>44</v>
      </c>
      <c r="C2704" s="57" t="s">
        <v>44</v>
      </c>
      <c r="D2704" s="60" t="s">
        <v>44</v>
      </c>
      <c r="E2704" s="60" t="s">
        <v>44</v>
      </c>
      <c r="F2704" s="57" t="s">
        <v>44</v>
      </c>
      <c r="G2704" s="59" t="s">
        <v>44</v>
      </c>
      <c r="H2704" s="59" t="s">
        <v>44</v>
      </c>
      <c r="I2704" s="60" t="s">
        <v>44</v>
      </c>
      <c r="J2704" s="59" t="s">
        <v>44</v>
      </c>
      <c r="K2704" s="59" t="s">
        <v>44</v>
      </c>
      <c r="L2704" s="59" t="s">
        <v>44</v>
      </c>
      <c r="M2704" s="60" t="s">
        <v>44</v>
      </c>
      <c r="N2704" s="59" t="s">
        <v>44</v>
      </c>
      <c r="O2704" s="58" t="s">
        <v>44</v>
      </c>
      <c r="P2704" s="58" t="s">
        <v>44</v>
      </c>
      <c r="Q2704" s="74" t="s">
        <v>44</v>
      </c>
      <c r="R2704" s="61" t="s">
        <v>44</v>
      </c>
      <c r="S2704" s="74" t="s">
        <v>44</v>
      </c>
      <c r="T2704" s="61" t="s">
        <v>44</v>
      </c>
      <c r="U2704" s="74" t="s">
        <v>44</v>
      </c>
      <c r="V2704" s="74" t="s">
        <v>44</v>
      </c>
    </row>
    <row r="2705" spans="1:22" x14ac:dyDescent="0.25">
      <c r="A2705" s="53" t="s">
        <v>44</v>
      </c>
      <c r="B2705" s="54" t="s">
        <v>44</v>
      </c>
      <c r="C2705" s="57" t="s">
        <v>44</v>
      </c>
      <c r="D2705" s="60" t="s">
        <v>44</v>
      </c>
      <c r="E2705" s="60" t="s">
        <v>44</v>
      </c>
      <c r="F2705" s="57" t="s">
        <v>44</v>
      </c>
      <c r="G2705" s="59" t="s">
        <v>44</v>
      </c>
      <c r="H2705" s="59" t="s">
        <v>44</v>
      </c>
      <c r="I2705" s="60" t="s">
        <v>44</v>
      </c>
      <c r="J2705" s="59" t="s">
        <v>44</v>
      </c>
      <c r="K2705" s="59" t="s">
        <v>44</v>
      </c>
      <c r="L2705" s="59" t="s">
        <v>44</v>
      </c>
      <c r="M2705" s="60" t="s">
        <v>44</v>
      </c>
      <c r="N2705" s="59" t="s">
        <v>44</v>
      </c>
      <c r="O2705" s="58" t="s">
        <v>44</v>
      </c>
      <c r="P2705" s="58" t="s">
        <v>44</v>
      </c>
      <c r="Q2705" s="74" t="s">
        <v>44</v>
      </c>
      <c r="R2705" s="61" t="s">
        <v>44</v>
      </c>
      <c r="S2705" s="74" t="s">
        <v>44</v>
      </c>
      <c r="T2705" s="61" t="s">
        <v>44</v>
      </c>
      <c r="U2705" s="74" t="s">
        <v>44</v>
      </c>
      <c r="V2705" s="74" t="s">
        <v>44</v>
      </c>
    </row>
    <row r="2706" spans="1:22" x14ac:dyDescent="0.25">
      <c r="A2706" s="53" t="s">
        <v>44</v>
      </c>
      <c r="B2706" s="54" t="s">
        <v>44</v>
      </c>
      <c r="C2706" s="57" t="s">
        <v>44</v>
      </c>
      <c r="D2706" s="60" t="s">
        <v>44</v>
      </c>
      <c r="E2706" s="60" t="s">
        <v>44</v>
      </c>
      <c r="F2706" s="57" t="s">
        <v>44</v>
      </c>
      <c r="G2706" s="59" t="s">
        <v>44</v>
      </c>
      <c r="H2706" s="59" t="s">
        <v>44</v>
      </c>
      <c r="I2706" s="60" t="s">
        <v>44</v>
      </c>
      <c r="J2706" s="59" t="s">
        <v>44</v>
      </c>
      <c r="K2706" s="59" t="s">
        <v>44</v>
      </c>
      <c r="L2706" s="59" t="s">
        <v>44</v>
      </c>
      <c r="M2706" s="60" t="s">
        <v>44</v>
      </c>
      <c r="N2706" s="59" t="s">
        <v>44</v>
      </c>
      <c r="O2706" s="58" t="s">
        <v>44</v>
      </c>
      <c r="P2706" s="58" t="s">
        <v>44</v>
      </c>
      <c r="Q2706" s="74" t="s">
        <v>44</v>
      </c>
      <c r="R2706" s="61" t="s">
        <v>44</v>
      </c>
      <c r="S2706" s="74" t="s">
        <v>44</v>
      </c>
      <c r="T2706" s="61" t="s">
        <v>44</v>
      </c>
      <c r="U2706" s="74" t="s">
        <v>44</v>
      </c>
      <c r="V2706" s="74" t="s">
        <v>44</v>
      </c>
    </row>
    <row r="2707" spans="1:22" x14ac:dyDescent="0.25">
      <c r="A2707" s="53" t="s">
        <v>44</v>
      </c>
      <c r="B2707" s="54" t="s">
        <v>44</v>
      </c>
      <c r="C2707" s="57" t="s">
        <v>44</v>
      </c>
      <c r="D2707" s="60" t="s">
        <v>44</v>
      </c>
      <c r="E2707" s="60" t="s">
        <v>44</v>
      </c>
      <c r="F2707" s="57" t="s">
        <v>44</v>
      </c>
      <c r="G2707" s="59" t="s">
        <v>44</v>
      </c>
      <c r="H2707" s="59" t="s">
        <v>44</v>
      </c>
      <c r="I2707" s="60" t="s">
        <v>44</v>
      </c>
      <c r="J2707" s="59" t="s">
        <v>44</v>
      </c>
      <c r="K2707" s="59" t="s">
        <v>44</v>
      </c>
      <c r="L2707" s="59" t="s">
        <v>44</v>
      </c>
      <c r="M2707" s="60" t="s">
        <v>44</v>
      </c>
      <c r="N2707" s="59" t="s">
        <v>44</v>
      </c>
      <c r="O2707" s="58" t="s">
        <v>44</v>
      </c>
      <c r="P2707" s="58" t="s">
        <v>44</v>
      </c>
      <c r="Q2707" s="74" t="s">
        <v>44</v>
      </c>
      <c r="R2707" s="61" t="s">
        <v>44</v>
      </c>
      <c r="S2707" s="74" t="s">
        <v>44</v>
      </c>
      <c r="T2707" s="61" t="s">
        <v>44</v>
      </c>
      <c r="U2707" s="74" t="s">
        <v>44</v>
      </c>
      <c r="V2707" s="74" t="s">
        <v>44</v>
      </c>
    </row>
    <row r="2708" spans="1:22" x14ac:dyDescent="0.25">
      <c r="A2708" s="53" t="s">
        <v>44</v>
      </c>
      <c r="B2708" s="54" t="s">
        <v>44</v>
      </c>
      <c r="C2708" s="57" t="s">
        <v>44</v>
      </c>
      <c r="D2708" s="60" t="s">
        <v>44</v>
      </c>
      <c r="E2708" s="60" t="s">
        <v>44</v>
      </c>
      <c r="F2708" s="57" t="s">
        <v>44</v>
      </c>
      <c r="G2708" s="59" t="s">
        <v>44</v>
      </c>
      <c r="H2708" s="59" t="s">
        <v>44</v>
      </c>
      <c r="I2708" s="60" t="s">
        <v>44</v>
      </c>
      <c r="J2708" s="59" t="s">
        <v>44</v>
      </c>
      <c r="K2708" s="59" t="s">
        <v>44</v>
      </c>
      <c r="L2708" s="59" t="s">
        <v>44</v>
      </c>
      <c r="M2708" s="60" t="s">
        <v>44</v>
      </c>
      <c r="N2708" s="59" t="s">
        <v>44</v>
      </c>
      <c r="O2708" s="58" t="s">
        <v>44</v>
      </c>
      <c r="P2708" s="58" t="s">
        <v>44</v>
      </c>
      <c r="Q2708" s="74" t="s">
        <v>44</v>
      </c>
      <c r="R2708" s="61" t="s">
        <v>44</v>
      </c>
      <c r="S2708" s="74" t="s">
        <v>44</v>
      </c>
      <c r="T2708" s="61" t="s">
        <v>44</v>
      </c>
      <c r="U2708" s="74" t="s">
        <v>44</v>
      </c>
      <c r="V2708" s="74" t="s">
        <v>44</v>
      </c>
    </row>
    <row r="2709" spans="1:22" x14ac:dyDescent="0.25">
      <c r="A2709" s="53" t="s">
        <v>44</v>
      </c>
      <c r="B2709" s="54" t="s">
        <v>44</v>
      </c>
      <c r="C2709" s="57" t="s">
        <v>44</v>
      </c>
      <c r="D2709" s="60" t="s">
        <v>44</v>
      </c>
      <c r="E2709" s="60" t="s">
        <v>44</v>
      </c>
      <c r="F2709" s="57" t="s">
        <v>44</v>
      </c>
      <c r="G2709" s="59" t="s">
        <v>44</v>
      </c>
      <c r="H2709" s="59" t="s">
        <v>44</v>
      </c>
      <c r="I2709" s="60" t="s">
        <v>44</v>
      </c>
      <c r="J2709" s="59" t="s">
        <v>44</v>
      </c>
      <c r="K2709" s="59" t="s">
        <v>44</v>
      </c>
      <c r="L2709" s="59" t="s">
        <v>44</v>
      </c>
      <c r="M2709" s="60" t="s">
        <v>44</v>
      </c>
      <c r="N2709" s="59" t="s">
        <v>44</v>
      </c>
      <c r="O2709" s="58" t="s">
        <v>44</v>
      </c>
      <c r="P2709" s="58" t="s">
        <v>44</v>
      </c>
      <c r="Q2709" s="74" t="s">
        <v>44</v>
      </c>
      <c r="R2709" s="61" t="s">
        <v>44</v>
      </c>
      <c r="S2709" s="74" t="s">
        <v>44</v>
      </c>
      <c r="T2709" s="61" t="s">
        <v>44</v>
      </c>
      <c r="U2709" s="74" t="s">
        <v>44</v>
      </c>
      <c r="V2709" s="74" t="s">
        <v>44</v>
      </c>
    </row>
    <row r="2710" spans="1:22" x14ac:dyDescent="0.25">
      <c r="A2710" s="53" t="s">
        <v>44</v>
      </c>
      <c r="B2710" s="54" t="s">
        <v>44</v>
      </c>
      <c r="C2710" s="57" t="s">
        <v>44</v>
      </c>
      <c r="D2710" s="60" t="s">
        <v>44</v>
      </c>
      <c r="E2710" s="60" t="s">
        <v>44</v>
      </c>
      <c r="F2710" s="57" t="s">
        <v>44</v>
      </c>
      <c r="G2710" s="59" t="s">
        <v>44</v>
      </c>
      <c r="H2710" s="59" t="s">
        <v>44</v>
      </c>
      <c r="I2710" s="60" t="s">
        <v>44</v>
      </c>
      <c r="J2710" s="59" t="s">
        <v>44</v>
      </c>
      <c r="K2710" s="59" t="s">
        <v>44</v>
      </c>
      <c r="L2710" s="59" t="s">
        <v>44</v>
      </c>
      <c r="M2710" s="60" t="s">
        <v>44</v>
      </c>
      <c r="N2710" s="59" t="s">
        <v>44</v>
      </c>
      <c r="O2710" s="58" t="s">
        <v>44</v>
      </c>
      <c r="P2710" s="58" t="s">
        <v>44</v>
      </c>
      <c r="Q2710" s="74" t="s">
        <v>44</v>
      </c>
      <c r="R2710" s="61" t="s">
        <v>44</v>
      </c>
      <c r="S2710" s="74" t="s">
        <v>44</v>
      </c>
      <c r="T2710" s="61" t="s">
        <v>44</v>
      </c>
      <c r="U2710" s="74" t="s">
        <v>44</v>
      </c>
      <c r="V2710" s="74" t="s">
        <v>44</v>
      </c>
    </row>
    <row r="2711" spans="1:22" x14ac:dyDescent="0.25">
      <c r="A2711" s="53" t="s">
        <v>44</v>
      </c>
      <c r="B2711" s="54" t="s">
        <v>44</v>
      </c>
      <c r="C2711" s="57" t="s">
        <v>44</v>
      </c>
      <c r="D2711" s="60" t="s">
        <v>44</v>
      </c>
      <c r="E2711" s="60" t="s">
        <v>44</v>
      </c>
      <c r="F2711" s="57" t="s">
        <v>44</v>
      </c>
      <c r="G2711" s="59" t="s">
        <v>44</v>
      </c>
      <c r="H2711" s="59" t="s">
        <v>44</v>
      </c>
      <c r="I2711" s="60" t="s">
        <v>44</v>
      </c>
      <c r="J2711" s="59" t="s">
        <v>44</v>
      </c>
      <c r="K2711" s="59" t="s">
        <v>44</v>
      </c>
      <c r="L2711" s="59" t="s">
        <v>44</v>
      </c>
      <c r="M2711" s="60" t="s">
        <v>44</v>
      </c>
      <c r="N2711" s="59" t="s">
        <v>44</v>
      </c>
      <c r="O2711" s="58" t="s">
        <v>44</v>
      </c>
      <c r="P2711" s="58" t="s">
        <v>44</v>
      </c>
      <c r="Q2711" s="74" t="s">
        <v>44</v>
      </c>
      <c r="R2711" s="61" t="s">
        <v>44</v>
      </c>
      <c r="S2711" s="74" t="s">
        <v>44</v>
      </c>
      <c r="T2711" s="61" t="s">
        <v>44</v>
      </c>
      <c r="U2711" s="74" t="s">
        <v>44</v>
      </c>
      <c r="V2711" s="74" t="s">
        <v>44</v>
      </c>
    </row>
    <row r="2712" spans="1:22" x14ac:dyDescent="0.25">
      <c r="A2712" s="53" t="s">
        <v>44</v>
      </c>
      <c r="B2712" s="54" t="s">
        <v>44</v>
      </c>
      <c r="C2712" s="57" t="s">
        <v>44</v>
      </c>
      <c r="D2712" s="60" t="s">
        <v>44</v>
      </c>
      <c r="E2712" s="60" t="s">
        <v>44</v>
      </c>
      <c r="F2712" s="57" t="s">
        <v>44</v>
      </c>
      <c r="G2712" s="59" t="s">
        <v>44</v>
      </c>
      <c r="H2712" s="59" t="s">
        <v>44</v>
      </c>
      <c r="I2712" s="60" t="s">
        <v>44</v>
      </c>
      <c r="J2712" s="59" t="s">
        <v>44</v>
      </c>
      <c r="K2712" s="59" t="s">
        <v>44</v>
      </c>
      <c r="L2712" s="59" t="s">
        <v>44</v>
      </c>
      <c r="M2712" s="60" t="s">
        <v>44</v>
      </c>
      <c r="N2712" s="59" t="s">
        <v>44</v>
      </c>
      <c r="O2712" s="58" t="s">
        <v>44</v>
      </c>
      <c r="P2712" s="58" t="s">
        <v>44</v>
      </c>
      <c r="Q2712" s="74" t="s">
        <v>44</v>
      </c>
      <c r="R2712" s="61" t="s">
        <v>44</v>
      </c>
      <c r="S2712" s="74" t="s">
        <v>44</v>
      </c>
      <c r="T2712" s="61" t="s">
        <v>44</v>
      </c>
      <c r="U2712" s="74" t="s">
        <v>44</v>
      </c>
      <c r="V2712" s="74" t="s">
        <v>44</v>
      </c>
    </row>
    <row r="2713" spans="1:22" x14ac:dyDescent="0.25">
      <c r="A2713" s="53" t="s">
        <v>44</v>
      </c>
      <c r="B2713" s="54" t="s">
        <v>44</v>
      </c>
      <c r="C2713" s="57" t="s">
        <v>44</v>
      </c>
      <c r="D2713" s="60" t="s">
        <v>44</v>
      </c>
      <c r="E2713" s="60" t="s">
        <v>44</v>
      </c>
      <c r="F2713" s="57" t="s">
        <v>44</v>
      </c>
      <c r="G2713" s="59" t="s">
        <v>44</v>
      </c>
      <c r="H2713" s="59" t="s">
        <v>44</v>
      </c>
      <c r="I2713" s="60" t="s">
        <v>44</v>
      </c>
      <c r="J2713" s="59" t="s">
        <v>44</v>
      </c>
      <c r="K2713" s="59" t="s">
        <v>44</v>
      </c>
      <c r="L2713" s="59" t="s">
        <v>44</v>
      </c>
      <c r="M2713" s="60" t="s">
        <v>44</v>
      </c>
      <c r="N2713" s="59" t="s">
        <v>44</v>
      </c>
      <c r="O2713" s="58" t="s">
        <v>44</v>
      </c>
      <c r="P2713" s="58" t="s">
        <v>44</v>
      </c>
      <c r="Q2713" s="74" t="s">
        <v>44</v>
      </c>
      <c r="R2713" s="61" t="s">
        <v>44</v>
      </c>
      <c r="S2713" s="74" t="s">
        <v>44</v>
      </c>
      <c r="T2713" s="61" t="s">
        <v>44</v>
      </c>
      <c r="U2713" s="74" t="s">
        <v>44</v>
      </c>
      <c r="V2713" s="74" t="s">
        <v>44</v>
      </c>
    </row>
    <row r="2714" spans="1:22" x14ac:dyDescent="0.25">
      <c r="A2714" s="53" t="s">
        <v>44</v>
      </c>
      <c r="B2714" s="54" t="s">
        <v>44</v>
      </c>
      <c r="C2714" s="57" t="s">
        <v>44</v>
      </c>
      <c r="D2714" s="60" t="s">
        <v>44</v>
      </c>
      <c r="E2714" s="60" t="s">
        <v>44</v>
      </c>
      <c r="F2714" s="57" t="s">
        <v>44</v>
      </c>
      <c r="G2714" s="59" t="s">
        <v>44</v>
      </c>
      <c r="H2714" s="59" t="s">
        <v>44</v>
      </c>
      <c r="I2714" s="60" t="s">
        <v>44</v>
      </c>
      <c r="J2714" s="59" t="s">
        <v>44</v>
      </c>
      <c r="K2714" s="59" t="s">
        <v>44</v>
      </c>
      <c r="L2714" s="59" t="s">
        <v>44</v>
      </c>
      <c r="M2714" s="60" t="s">
        <v>44</v>
      </c>
      <c r="N2714" s="59" t="s">
        <v>44</v>
      </c>
      <c r="O2714" s="58" t="s">
        <v>44</v>
      </c>
      <c r="P2714" s="58" t="s">
        <v>44</v>
      </c>
      <c r="Q2714" s="74" t="s">
        <v>44</v>
      </c>
      <c r="R2714" s="61" t="s">
        <v>44</v>
      </c>
      <c r="S2714" s="74" t="s">
        <v>44</v>
      </c>
      <c r="T2714" s="61" t="s">
        <v>44</v>
      </c>
      <c r="U2714" s="74" t="s">
        <v>44</v>
      </c>
      <c r="V2714" s="74" t="s">
        <v>44</v>
      </c>
    </row>
    <row r="2715" spans="1:22" x14ac:dyDescent="0.25">
      <c r="A2715" s="53" t="s">
        <v>44</v>
      </c>
      <c r="B2715" s="54" t="s">
        <v>44</v>
      </c>
      <c r="C2715" s="57" t="s">
        <v>44</v>
      </c>
      <c r="D2715" s="60" t="s">
        <v>44</v>
      </c>
      <c r="E2715" s="60" t="s">
        <v>44</v>
      </c>
      <c r="F2715" s="57" t="s">
        <v>44</v>
      </c>
      <c r="G2715" s="59" t="s">
        <v>44</v>
      </c>
      <c r="H2715" s="59" t="s">
        <v>44</v>
      </c>
      <c r="I2715" s="60" t="s">
        <v>44</v>
      </c>
      <c r="J2715" s="59" t="s">
        <v>44</v>
      </c>
      <c r="K2715" s="59" t="s">
        <v>44</v>
      </c>
      <c r="L2715" s="59" t="s">
        <v>44</v>
      </c>
      <c r="M2715" s="60" t="s">
        <v>44</v>
      </c>
      <c r="N2715" s="59" t="s">
        <v>44</v>
      </c>
      <c r="O2715" s="58" t="s">
        <v>44</v>
      </c>
      <c r="P2715" s="58" t="s">
        <v>44</v>
      </c>
      <c r="Q2715" s="74" t="s">
        <v>44</v>
      </c>
      <c r="R2715" s="61" t="s">
        <v>44</v>
      </c>
      <c r="S2715" s="74" t="s">
        <v>44</v>
      </c>
      <c r="T2715" s="61" t="s">
        <v>44</v>
      </c>
      <c r="U2715" s="74" t="s">
        <v>44</v>
      </c>
      <c r="V2715" s="74" t="s">
        <v>44</v>
      </c>
    </row>
    <row r="2716" spans="1:22" x14ac:dyDescent="0.25">
      <c r="A2716" s="53" t="s">
        <v>44</v>
      </c>
      <c r="B2716" s="54" t="s">
        <v>44</v>
      </c>
      <c r="C2716" s="57" t="s">
        <v>44</v>
      </c>
      <c r="D2716" s="60" t="s">
        <v>44</v>
      </c>
      <c r="E2716" s="60" t="s">
        <v>44</v>
      </c>
      <c r="F2716" s="57" t="s">
        <v>44</v>
      </c>
      <c r="G2716" s="59" t="s">
        <v>44</v>
      </c>
      <c r="H2716" s="59" t="s">
        <v>44</v>
      </c>
      <c r="I2716" s="60" t="s">
        <v>44</v>
      </c>
      <c r="J2716" s="59" t="s">
        <v>44</v>
      </c>
      <c r="K2716" s="59" t="s">
        <v>44</v>
      </c>
      <c r="L2716" s="59" t="s">
        <v>44</v>
      </c>
      <c r="M2716" s="60" t="s">
        <v>44</v>
      </c>
      <c r="N2716" s="59" t="s">
        <v>44</v>
      </c>
      <c r="O2716" s="58" t="s">
        <v>44</v>
      </c>
      <c r="P2716" s="58" t="s">
        <v>44</v>
      </c>
      <c r="Q2716" s="74" t="s">
        <v>44</v>
      </c>
      <c r="R2716" s="61" t="s">
        <v>44</v>
      </c>
      <c r="S2716" s="74" t="s">
        <v>44</v>
      </c>
      <c r="T2716" s="61" t="s">
        <v>44</v>
      </c>
      <c r="U2716" s="74" t="s">
        <v>44</v>
      </c>
      <c r="V2716" s="74" t="s">
        <v>44</v>
      </c>
    </row>
    <row r="2717" spans="1:22" x14ac:dyDescent="0.25">
      <c r="A2717" s="53" t="s">
        <v>44</v>
      </c>
      <c r="B2717" s="54" t="s">
        <v>44</v>
      </c>
      <c r="C2717" s="57" t="s">
        <v>44</v>
      </c>
      <c r="D2717" s="60" t="s">
        <v>44</v>
      </c>
      <c r="E2717" s="60" t="s">
        <v>44</v>
      </c>
      <c r="F2717" s="57" t="s">
        <v>44</v>
      </c>
      <c r="G2717" s="59" t="s">
        <v>44</v>
      </c>
      <c r="H2717" s="59" t="s">
        <v>44</v>
      </c>
      <c r="I2717" s="60" t="s">
        <v>44</v>
      </c>
      <c r="J2717" s="59" t="s">
        <v>44</v>
      </c>
      <c r="K2717" s="59" t="s">
        <v>44</v>
      </c>
      <c r="L2717" s="59" t="s">
        <v>44</v>
      </c>
      <c r="M2717" s="60" t="s">
        <v>44</v>
      </c>
      <c r="N2717" s="59" t="s">
        <v>44</v>
      </c>
      <c r="O2717" s="58" t="s">
        <v>44</v>
      </c>
      <c r="P2717" s="58" t="s">
        <v>44</v>
      </c>
      <c r="Q2717" s="74" t="s">
        <v>44</v>
      </c>
      <c r="R2717" s="61" t="s">
        <v>44</v>
      </c>
      <c r="S2717" s="74" t="s">
        <v>44</v>
      </c>
      <c r="T2717" s="61" t="s">
        <v>44</v>
      </c>
      <c r="U2717" s="74" t="s">
        <v>44</v>
      </c>
      <c r="V2717" s="74" t="s">
        <v>44</v>
      </c>
    </row>
    <row r="2718" spans="1:22" x14ac:dyDescent="0.25">
      <c r="A2718" s="53" t="s">
        <v>44</v>
      </c>
      <c r="B2718" s="54" t="s">
        <v>44</v>
      </c>
      <c r="C2718" s="57" t="s">
        <v>44</v>
      </c>
      <c r="D2718" s="60" t="s">
        <v>44</v>
      </c>
      <c r="E2718" s="60" t="s">
        <v>44</v>
      </c>
      <c r="F2718" s="57" t="s">
        <v>44</v>
      </c>
      <c r="G2718" s="59" t="s">
        <v>44</v>
      </c>
      <c r="H2718" s="59" t="s">
        <v>44</v>
      </c>
      <c r="I2718" s="60" t="s">
        <v>44</v>
      </c>
      <c r="J2718" s="59" t="s">
        <v>44</v>
      </c>
      <c r="K2718" s="59" t="s">
        <v>44</v>
      </c>
      <c r="L2718" s="59" t="s">
        <v>44</v>
      </c>
      <c r="M2718" s="60" t="s">
        <v>44</v>
      </c>
      <c r="N2718" s="59" t="s">
        <v>44</v>
      </c>
      <c r="O2718" s="58" t="s">
        <v>44</v>
      </c>
      <c r="P2718" s="58" t="s">
        <v>44</v>
      </c>
      <c r="Q2718" s="74" t="s">
        <v>44</v>
      </c>
      <c r="R2718" s="61" t="s">
        <v>44</v>
      </c>
      <c r="S2718" s="74" t="s">
        <v>44</v>
      </c>
      <c r="T2718" s="61" t="s">
        <v>44</v>
      </c>
      <c r="U2718" s="74" t="s">
        <v>44</v>
      </c>
      <c r="V2718" s="74" t="s">
        <v>44</v>
      </c>
    </row>
    <row r="2719" spans="1:22" x14ac:dyDescent="0.25">
      <c r="A2719" s="53" t="s">
        <v>44</v>
      </c>
      <c r="B2719" s="54" t="s">
        <v>44</v>
      </c>
      <c r="C2719" s="57" t="s">
        <v>44</v>
      </c>
      <c r="D2719" s="60" t="s">
        <v>44</v>
      </c>
      <c r="E2719" s="60" t="s">
        <v>44</v>
      </c>
      <c r="F2719" s="57" t="s">
        <v>44</v>
      </c>
      <c r="G2719" s="59" t="s">
        <v>44</v>
      </c>
      <c r="H2719" s="59" t="s">
        <v>44</v>
      </c>
      <c r="I2719" s="60" t="s">
        <v>44</v>
      </c>
      <c r="J2719" s="59" t="s">
        <v>44</v>
      </c>
      <c r="K2719" s="59" t="s">
        <v>44</v>
      </c>
      <c r="L2719" s="59" t="s">
        <v>44</v>
      </c>
      <c r="M2719" s="60" t="s">
        <v>44</v>
      </c>
      <c r="N2719" s="59" t="s">
        <v>44</v>
      </c>
      <c r="O2719" s="58" t="s">
        <v>44</v>
      </c>
      <c r="P2719" s="58" t="s">
        <v>44</v>
      </c>
      <c r="Q2719" s="74" t="s">
        <v>44</v>
      </c>
      <c r="R2719" s="61" t="s">
        <v>44</v>
      </c>
      <c r="S2719" s="74" t="s">
        <v>44</v>
      </c>
      <c r="T2719" s="61" t="s">
        <v>44</v>
      </c>
      <c r="U2719" s="74" t="s">
        <v>44</v>
      </c>
      <c r="V2719" s="74" t="s">
        <v>44</v>
      </c>
    </row>
    <row r="2720" spans="1:22" x14ac:dyDescent="0.25">
      <c r="A2720" s="53" t="s">
        <v>44</v>
      </c>
      <c r="B2720" s="54" t="s">
        <v>44</v>
      </c>
      <c r="C2720" s="57" t="s">
        <v>44</v>
      </c>
      <c r="D2720" s="60" t="s">
        <v>44</v>
      </c>
      <c r="E2720" s="60" t="s">
        <v>44</v>
      </c>
      <c r="F2720" s="57" t="s">
        <v>44</v>
      </c>
      <c r="G2720" s="59" t="s">
        <v>44</v>
      </c>
      <c r="H2720" s="59" t="s">
        <v>44</v>
      </c>
      <c r="I2720" s="60" t="s">
        <v>44</v>
      </c>
      <c r="J2720" s="59" t="s">
        <v>44</v>
      </c>
      <c r="K2720" s="59" t="s">
        <v>44</v>
      </c>
      <c r="L2720" s="59" t="s">
        <v>44</v>
      </c>
      <c r="M2720" s="60" t="s">
        <v>44</v>
      </c>
      <c r="N2720" s="59" t="s">
        <v>44</v>
      </c>
      <c r="O2720" s="58" t="s">
        <v>44</v>
      </c>
      <c r="P2720" s="58" t="s">
        <v>44</v>
      </c>
      <c r="Q2720" s="74" t="s">
        <v>44</v>
      </c>
      <c r="R2720" s="61" t="s">
        <v>44</v>
      </c>
      <c r="S2720" s="74" t="s">
        <v>44</v>
      </c>
      <c r="T2720" s="61" t="s">
        <v>44</v>
      </c>
      <c r="U2720" s="74" t="s">
        <v>44</v>
      </c>
      <c r="V2720" s="74" t="s">
        <v>44</v>
      </c>
    </row>
    <row r="2721" spans="1:22" x14ac:dyDescent="0.25">
      <c r="A2721" s="53" t="s">
        <v>44</v>
      </c>
      <c r="B2721" s="54" t="s">
        <v>44</v>
      </c>
      <c r="C2721" s="57" t="s">
        <v>44</v>
      </c>
      <c r="D2721" s="60" t="s">
        <v>44</v>
      </c>
      <c r="E2721" s="60" t="s">
        <v>44</v>
      </c>
      <c r="F2721" s="57" t="s">
        <v>44</v>
      </c>
      <c r="G2721" s="59" t="s">
        <v>44</v>
      </c>
      <c r="H2721" s="59" t="s">
        <v>44</v>
      </c>
      <c r="I2721" s="60" t="s">
        <v>44</v>
      </c>
      <c r="J2721" s="59" t="s">
        <v>44</v>
      </c>
      <c r="K2721" s="59" t="s">
        <v>44</v>
      </c>
      <c r="L2721" s="59" t="s">
        <v>44</v>
      </c>
      <c r="M2721" s="60" t="s">
        <v>44</v>
      </c>
      <c r="N2721" s="59" t="s">
        <v>44</v>
      </c>
      <c r="O2721" s="58" t="s">
        <v>44</v>
      </c>
      <c r="P2721" s="58" t="s">
        <v>44</v>
      </c>
      <c r="Q2721" s="74" t="s">
        <v>44</v>
      </c>
      <c r="R2721" s="61" t="s">
        <v>44</v>
      </c>
      <c r="S2721" s="74" t="s">
        <v>44</v>
      </c>
      <c r="T2721" s="61" t="s">
        <v>44</v>
      </c>
      <c r="U2721" s="74" t="s">
        <v>44</v>
      </c>
      <c r="V2721" s="74" t="s">
        <v>44</v>
      </c>
    </row>
    <row r="2722" spans="1:22" x14ac:dyDescent="0.25">
      <c r="A2722" s="53" t="s">
        <v>44</v>
      </c>
      <c r="B2722" s="54" t="s">
        <v>44</v>
      </c>
      <c r="C2722" s="57" t="s">
        <v>44</v>
      </c>
      <c r="D2722" s="60" t="s">
        <v>44</v>
      </c>
      <c r="E2722" s="60" t="s">
        <v>44</v>
      </c>
      <c r="F2722" s="57" t="s">
        <v>44</v>
      </c>
      <c r="G2722" s="59" t="s">
        <v>44</v>
      </c>
      <c r="H2722" s="59" t="s">
        <v>44</v>
      </c>
      <c r="I2722" s="60" t="s">
        <v>44</v>
      </c>
      <c r="J2722" s="59" t="s">
        <v>44</v>
      </c>
      <c r="K2722" s="59" t="s">
        <v>44</v>
      </c>
      <c r="L2722" s="59" t="s">
        <v>44</v>
      </c>
      <c r="M2722" s="60" t="s">
        <v>44</v>
      </c>
      <c r="N2722" s="59" t="s">
        <v>44</v>
      </c>
      <c r="O2722" s="58" t="s">
        <v>44</v>
      </c>
      <c r="P2722" s="58" t="s">
        <v>44</v>
      </c>
      <c r="Q2722" s="74" t="s">
        <v>44</v>
      </c>
      <c r="R2722" s="61" t="s">
        <v>44</v>
      </c>
      <c r="S2722" s="74" t="s">
        <v>44</v>
      </c>
      <c r="T2722" s="61" t="s">
        <v>44</v>
      </c>
      <c r="U2722" s="74" t="s">
        <v>44</v>
      </c>
      <c r="V2722" s="74" t="s">
        <v>44</v>
      </c>
    </row>
    <row r="2723" spans="1:22" x14ac:dyDescent="0.25">
      <c r="A2723" s="53" t="s">
        <v>44</v>
      </c>
      <c r="B2723" s="54" t="s">
        <v>44</v>
      </c>
      <c r="C2723" s="57" t="s">
        <v>44</v>
      </c>
      <c r="D2723" s="60" t="s">
        <v>44</v>
      </c>
      <c r="E2723" s="60" t="s">
        <v>44</v>
      </c>
      <c r="F2723" s="57" t="s">
        <v>44</v>
      </c>
      <c r="G2723" s="59" t="s">
        <v>44</v>
      </c>
      <c r="H2723" s="59" t="s">
        <v>44</v>
      </c>
      <c r="I2723" s="60" t="s">
        <v>44</v>
      </c>
      <c r="J2723" s="59" t="s">
        <v>44</v>
      </c>
      <c r="K2723" s="59" t="s">
        <v>44</v>
      </c>
      <c r="L2723" s="59" t="s">
        <v>44</v>
      </c>
      <c r="M2723" s="60" t="s">
        <v>44</v>
      </c>
      <c r="N2723" s="59" t="s">
        <v>44</v>
      </c>
      <c r="O2723" s="58" t="s">
        <v>44</v>
      </c>
      <c r="P2723" s="58" t="s">
        <v>44</v>
      </c>
      <c r="Q2723" s="74" t="s">
        <v>44</v>
      </c>
      <c r="R2723" s="61" t="s">
        <v>44</v>
      </c>
      <c r="S2723" s="74" t="s">
        <v>44</v>
      </c>
      <c r="T2723" s="61" t="s">
        <v>44</v>
      </c>
      <c r="U2723" s="74" t="s">
        <v>44</v>
      </c>
      <c r="V2723" s="74" t="s">
        <v>44</v>
      </c>
    </row>
    <row r="2724" spans="1:22" x14ac:dyDescent="0.25">
      <c r="A2724" s="53" t="s">
        <v>44</v>
      </c>
      <c r="B2724" s="54" t="s">
        <v>44</v>
      </c>
      <c r="C2724" s="57" t="s">
        <v>44</v>
      </c>
      <c r="D2724" s="60" t="s">
        <v>44</v>
      </c>
      <c r="E2724" s="60" t="s">
        <v>44</v>
      </c>
      <c r="F2724" s="57" t="s">
        <v>44</v>
      </c>
      <c r="G2724" s="59" t="s">
        <v>44</v>
      </c>
      <c r="H2724" s="59" t="s">
        <v>44</v>
      </c>
      <c r="I2724" s="60" t="s">
        <v>44</v>
      </c>
      <c r="J2724" s="59" t="s">
        <v>44</v>
      </c>
      <c r="K2724" s="59" t="s">
        <v>44</v>
      </c>
      <c r="L2724" s="59" t="s">
        <v>44</v>
      </c>
      <c r="M2724" s="60" t="s">
        <v>44</v>
      </c>
      <c r="N2724" s="59" t="s">
        <v>44</v>
      </c>
      <c r="O2724" s="58" t="s">
        <v>44</v>
      </c>
      <c r="P2724" s="58" t="s">
        <v>44</v>
      </c>
      <c r="Q2724" s="74" t="s">
        <v>44</v>
      </c>
      <c r="R2724" s="61" t="s">
        <v>44</v>
      </c>
      <c r="S2724" s="74" t="s">
        <v>44</v>
      </c>
      <c r="T2724" s="61" t="s">
        <v>44</v>
      </c>
      <c r="U2724" s="74" t="s">
        <v>44</v>
      </c>
      <c r="V2724" s="74" t="s">
        <v>44</v>
      </c>
    </row>
    <row r="2725" spans="1:22" x14ac:dyDescent="0.25">
      <c r="A2725" s="53" t="s">
        <v>44</v>
      </c>
      <c r="B2725" s="54" t="s">
        <v>44</v>
      </c>
      <c r="C2725" s="57" t="s">
        <v>44</v>
      </c>
      <c r="D2725" s="60" t="s">
        <v>44</v>
      </c>
      <c r="E2725" s="60" t="s">
        <v>44</v>
      </c>
      <c r="F2725" s="57" t="s">
        <v>44</v>
      </c>
      <c r="G2725" s="59" t="s">
        <v>44</v>
      </c>
      <c r="H2725" s="59" t="s">
        <v>44</v>
      </c>
      <c r="I2725" s="60" t="s">
        <v>44</v>
      </c>
      <c r="J2725" s="59" t="s">
        <v>44</v>
      </c>
      <c r="K2725" s="59" t="s">
        <v>44</v>
      </c>
      <c r="L2725" s="59" t="s">
        <v>44</v>
      </c>
      <c r="M2725" s="60" t="s">
        <v>44</v>
      </c>
      <c r="N2725" s="59" t="s">
        <v>44</v>
      </c>
      <c r="O2725" s="58" t="s">
        <v>44</v>
      </c>
      <c r="P2725" s="58" t="s">
        <v>44</v>
      </c>
      <c r="Q2725" s="74" t="s">
        <v>44</v>
      </c>
      <c r="R2725" s="61" t="s">
        <v>44</v>
      </c>
      <c r="S2725" s="74" t="s">
        <v>44</v>
      </c>
      <c r="T2725" s="61" t="s">
        <v>44</v>
      </c>
      <c r="U2725" s="74" t="s">
        <v>44</v>
      </c>
      <c r="V2725" s="74" t="s">
        <v>44</v>
      </c>
    </row>
    <row r="2726" spans="1:22" x14ac:dyDescent="0.25">
      <c r="A2726" s="53" t="s">
        <v>44</v>
      </c>
      <c r="B2726" s="54" t="s">
        <v>44</v>
      </c>
      <c r="C2726" s="57" t="s">
        <v>44</v>
      </c>
      <c r="D2726" s="60" t="s">
        <v>44</v>
      </c>
      <c r="E2726" s="60" t="s">
        <v>44</v>
      </c>
      <c r="F2726" s="57" t="s">
        <v>44</v>
      </c>
      <c r="G2726" s="59" t="s">
        <v>44</v>
      </c>
      <c r="H2726" s="59" t="s">
        <v>44</v>
      </c>
      <c r="I2726" s="60" t="s">
        <v>44</v>
      </c>
      <c r="J2726" s="59" t="s">
        <v>44</v>
      </c>
      <c r="K2726" s="59" t="s">
        <v>44</v>
      </c>
      <c r="L2726" s="59" t="s">
        <v>44</v>
      </c>
      <c r="M2726" s="60" t="s">
        <v>44</v>
      </c>
      <c r="N2726" s="59" t="s">
        <v>44</v>
      </c>
      <c r="O2726" s="58" t="s">
        <v>44</v>
      </c>
      <c r="P2726" s="58" t="s">
        <v>44</v>
      </c>
      <c r="Q2726" s="74" t="s">
        <v>44</v>
      </c>
      <c r="R2726" s="61" t="s">
        <v>44</v>
      </c>
      <c r="S2726" s="74" t="s">
        <v>44</v>
      </c>
      <c r="T2726" s="61" t="s">
        <v>44</v>
      </c>
      <c r="U2726" s="74" t="s">
        <v>44</v>
      </c>
      <c r="V2726" s="74" t="s">
        <v>44</v>
      </c>
    </row>
    <row r="2727" spans="1:22" x14ac:dyDescent="0.25">
      <c r="A2727" s="53" t="s">
        <v>44</v>
      </c>
      <c r="B2727" s="54" t="s">
        <v>44</v>
      </c>
      <c r="C2727" s="57" t="s">
        <v>44</v>
      </c>
      <c r="D2727" s="60" t="s">
        <v>44</v>
      </c>
      <c r="E2727" s="60" t="s">
        <v>44</v>
      </c>
      <c r="F2727" s="57" t="s">
        <v>44</v>
      </c>
      <c r="G2727" s="59" t="s">
        <v>44</v>
      </c>
      <c r="H2727" s="59" t="s">
        <v>44</v>
      </c>
      <c r="I2727" s="60" t="s">
        <v>44</v>
      </c>
      <c r="J2727" s="59" t="s">
        <v>44</v>
      </c>
      <c r="K2727" s="59" t="s">
        <v>44</v>
      </c>
      <c r="L2727" s="59" t="s">
        <v>44</v>
      </c>
      <c r="M2727" s="60" t="s">
        <v>44</v>
      </c>
      <c r="N2727" s="59" t="s">
        <v>44</v>
      </c>
      <c r="O2727" s="58" t="s">
        <v>44</v>
      </c>
      <c r="P2727" s="58" t="s">
        <v>44</v>
      </c>
      <c r="Q2727" s="74" t="s">
        <v>44</v>
      </c>
      <c r="R2727" s="61" t="s">
        <v>44</v>
      </c>
      <c r="S2727" s="74" t="s">
        <v>44</v>
      </c>
      <c r="T2727" s="61" t="s">
        <v>44</v>
      </c>
      <c r="U2727" s="74" t="s">
        <v>44</v>
      </c>
      <c r="V2727" s="74" t="s">
        <v>44</v>
      </c>
    </row>
    <row r="2728" spans="1:22" x14ac:dyDescent="0.25">
      <c r="A2728" s="53" t="s">
        <v>44</v>
      </c>
      <c r="B2728" s="54" t="s">
        <v>44</v>
      </c>
      <c r="C2728" s="57" t="s">
        <v>44</v>
      </c>
      <c r="D2728" s="60" t="s">
        <v>44</v>
      </c>
      <c r="E2728" s="60" t="s">
        <v>44</v>
      </c>
      <c r="F2728" s="57" t="s">
        <v>44</v>
      </c>
      <c r="G2728" s="59" t="s">
        <v>44</v>
      </c>
      <c r="H2728" s="59" t="s">
        <v>44</v>
      </c>
      <c r="I2728" s="60" t="s">
        <v>44</v>
      </c>
      <c r="J2728" s="59" t="s">
        <v>44</v>
      </c>
      <c r="K2728" s="59" t="s">
        <v>44</v>
      </c>
      <c r="L2728" s="59" t="s">
        <v>44</v>
      </c>
      <c r="M2728" s="60" t="s">
        <v>44</v>
      </c>
      <c r="N2728" s="59" t="s">
        <v>44</v>
      </c>
      <c r="O2728" s="58" t="s">
        <v>44</v>
      </c>
      <c r="P2728" s="58" t="s">
        <v>44</v>
      </c>
      <c r="Q2728" s="74" t="s">
        <v>44</v>
      </c>
      <c r="R2728" s="61" t="s">
        <v>44</v>
      </c>
      <c r="S2728" s="74" t="s">
        <v>44</v>
      </c>
      <c r="T2728" s="61" t="s">
        <v>44</v>
      </c>
      <c r="U2728" s="74" t="s">
        <v>44</v>
      </c>
      <c r="V2728" s="74" t="s">
        <v>44</v>
      </c>
    </row>
    <row r="2729" spans="1:22" x14ac:dyDescent="0.25">
      <c r="A2729" s="53" t="s">
        <v>44</v>
      </c>
      <c r="B2729" s="54" t="s">
        <v>44</v>
      </c>
      <c r="C2729" s="57" t="s">
        <v>44</v>
      </c>
      <c r="D2729" s="60" t="s">
        <v>44</v>
      </c>
      <c r="E2729" s="60" t="s">
        <v>44</v>
      </c>
      <c r="F2729" s="57" t="s">
        <v>44</v>
      </c>
      <c r="G2729" s="59" t="s">
        <v>44</v>
      </c>
      <c r="H2729" s="59" t="s">
        <v>44</v>
      </c>
      <c r="I2729" s="60" t="s">
        <v>44</v>
      </c>
      <c r="J2729" s="59" t="s">
        <v>44</v>
      </c>
      <c r="K2729" s="59" t="s">
        <v>44</v>
      </c>
      <c r="L2729" s="59" t="s">
        <v>44</v>
      </c>
      <c r="M2729" s="60" t="s">
        <v>44</v>
      </c>
      <c r="N2729" s="59" t="s">
        <v>44</v>
      </c>
      <c r="O2729" s="58" t="s">
        <v>44</v>
      </c>
      <c r="P2729" s="58" t="s">
        <v>44</v>
      </c>
      <c r="Q2729" s="74" t="s">
        <v>44</v>
      </c>
      <c r="R2729" s="61" t="s">
        <v>44</v>
      </c>
      <c r="S2729" s="74" t="s">
        <v>44</v>
      </c>
      <c r="T2729" s="61" t="s">
        <v>44</v>
      </c>
      <c r="U2729" s="74" t="s">
        <v>44</v>
      </c>
      <c r="V2729" s="74" t="s">
        <v>44</v>
      </c>
    </row>
    <row r="2730" spans="1:22" x14ac:dyDescent="0.25">
      <c r="A2730" s="53" t="s">
        <v>44</v>
      </c>
      <c r="B2730" s="54" t="s">
        <v>44</v>
      </c>
      <c r="C2730" s="57" t="s">
        <v>44</v>
      </c>
      <c r="D2730" s="60" t="s">
        <v>44</v>
      </c>
      <c r="E2730" s="60" t="s">
        <v>44</v>
      </c>
      <c r="F2730" s="57" t="s">
        <v>44</v>
      </c>
      <c r="G2730" s="59" t="s">
        <v>44</v>
      </c>
      <c r="H2730" s="59" t="s">
        <v>44</v>
      </c>
      <c r="I2730" s="60" t="s">
        <v>44</v>
      </c>
      <c r="J2730" s="59" t="s">
        <v>44</v>
      </c>
      <c r="K2730" s="59" t="s">
        <v>44</v>
      </c>
      <c r="L2730" s="59" t="s">
        <v>44</v>
      </c>
      <c r="M2730" s="60" t="s">
        <v>44</v>
      </c>
      <c r="N2730" s="59" t="s">
        <v>44</v>
      </c>
      <c r="O2730" s="58" t="s">
        <v>44</v>
      </c>
      <c r="P2730" s="58" t="s">
        <v>44</v>
      </c>
      <c r="Q2730" s="74" t="s">
        <v>44</v>
      </c>
      <c r="R2730" s="61" t="s">
        <v>44</v>
      </c>
      <c r="S2730" s="74" t="s">
        <v>44</v>
      </c>
      <c r="T2730" s="61" t="s">
        <v>44</v>
      </c>
      <c r="U2730" s="74" t="s">
        <v>44</v>
      </c>
      <c r="V2730" s="74" t="s">
        <v>44</v>
      </c>
    </row>
    <row r="2731" spans="1:22" x14ac:dyDescent="0.25">
      <c r="A2731" s="53" t="s">
        <v>44</v>
      </c>
      <c r="B2731" s="54" t="s">
        <v>44</v>
      </c>
      <c r="C2731" s="57" t="s">
        <v>44</v>
      </c>
      <c r="D2731" s="60" t="s">
        <v>44</v>
      </c>
      <c r="E2731" s="60" t="s">
        <v>44</v>
      </c>
      <c r="F2731" s="57" t="s">
        <v>44</v>
      </c>
      <c r="G2731" s="59" t="s">
        <v>44</v>
      </c>
      <c r="H2731" s="59" t="s">
        <v>44</v>
      </c>
      <c r="I2731" s="60" t="s">
        <v>44</v>
      </c>
      <c r="J2731" s="59" t="s">
        <v>44</v>
      </c>
      <c r="K2731" s="59" t="s">
        <v>44</v>
      </c>
      <c r="L2731" s="59" t="s">
        <v>44</v>
      </c>
      <c r="M2731" s="60" t="s">
        <v>44</v>
      </c>
      <c r="N2731" s="59" t="s">
        <v>44</v>
      </c>
      <c r="O2731" s="58" t="s">
        <v>44</v>
      </c>
      <c r="P2731" s="58" t="s">
        <v>44</v>
      </c>
      <c r="Q2731" s="74" t="s">
        <v>44</v>
      </c>
      <c r="R2731" s="61" t="s">
        <v>44</v>
      </c>
      <c r="S2731" s="74" t="s">
        <v>44</v>
      </c>
      <c r="T2731" s="61" t="s">
        <v>44</v>
      </c>
      <c r="U2731" s="74" t="s">
        <v>44</v>
      </c>
      <c r="V2731" s="74" t="s">
        <v>44</v>
      </c>
    </row>
    <row r="2732" spans="1:22" x14ac:dyDescent="0.25">
      <c r="A2732" s="53" t="s">
        <v>44</v>
      </c>
      <c r="B2732" s="54" t="s">
        <v>44</v>
      </c>
      <c r="C2732" s="57" t="s">
        <v>44</v>
      </c>
      <c r="D2732" s="60" t="s">
        <v>44</v>
      </c>
      <c r="E2732" s="60" t="s">
        <v>44</v>
      </c>
      <c r="F2732" s="57" t="s">
        <v>44</v>
      </c>
      <c r="G2732" s="59" t="s">
        <v>44</v>
      </c>
      <c r="H2732" s="59" t="s">
        <v>44</v>
      </c>
      <c r="I2732" s="60" t="s">
        <v>44</v>
      </c>
      <c r="J2732" s="59" t="s">
        <v>44</v>
      </c>
      <c r="K2732" s="59" t="s">
        <v>44</v>
      </c>
      <c r="L2732" s="59" t="s">
        <v>44</v>
      </c>
      <c r="M2732" s="60" t="s">
        <v>44</v>
      </c>
      <c r="N2732" s="59" t="s">
        <v>44</v>
      </c>
      <c r="O2732" s="58" t="s">
        <v>44</v>
      </c>
      <c r="P2732" s="58" t="s">
        <v>44</v>
      </c>
      <c r="Q2732" s="74" t="s">
        <v>44</v>
      </c>
      <c r="R2732" s="61" t="s">
        <v>44</v>
      </c>
      <c r="S2732" s="74" t="s">
        <v>44</v>
      </c>
      <c r="T2732" s="61" t="s">
        <v>44</v>
      </c>
      <c r="U2732" s="74" t="s">
        <v>44</v>
      </c>
      <c r="V2732" s="74" t="s">
        <v>44</v>
      </c>
    </row>
    <row r="2733" spans="1:22" x14ac:dyDescent="0.25">
      <c r="A2733" s="53" t="s">
        <v>44</v>
      </c>
      <c r="B2733" s="54" t="s">
        <v>44</v>
      </c>
      <c r="C2733" s="57" t="s">
        <v>44</v>
      </c>
      <c r="D2733" s="60" t="s">
        <v>44</v>
      </c>
      <c r="E2733" s="60" t="s">
        <v>44</v>
      </c>
      <c r="F2733" s="57" t="s">
        <v>44</v>
      </c>
      <c r="G2733" s="59" t="s">
        <v>44</v>
      </c>
      <c r="H2733" s="59" t="s">
        <v>44</v>
      </c>
      <c r="I2733" s="60" t="s">
        <v>44</v>
      </c>
      <c r="J2733" s="59" t="s">
        <v>44</v>
      </c>
      <c r="K2733" s="59" t="s">
        <v>44</v>
      </c>
      <c r="L2733" s="59" t="s">
        <v>44</v>
      </c>
      <c r="M2733" s="60" t="s">
        <v>44</v>
      </c>
      <c r="N2733" s="59" t="s">
        <v>44</v>
      </c>
      <c r="O2733" s="58" t="s">
        <v>44</v>
      </c>
      <c r="P2733" s="58" t="s">
        <v>44</v>
      </c>
      <c r="Q2733" s="74" t="s">
        <v>44</v>
      </c>
      <c r="R2733" s="61" t="s">
        <v>44</v>
      </c>
      <c r="S2733" s="74" t="s">
        <v>44</v>
      </c>
      <c r="T2733" s="61" t="s">
        <v>44</v>
      </c>
      <c r="U2733" s="74" t="s">
        <v>44</v>
      </c>
      <c r="V2733" s="74" t="s">
        <v>44</v>
      </c>
    </row>
    <row r="2734" spans="1:22" x14ac:dyDescent="0.25">
      <c r="A2734" s="53" t="s">
        <v>44</v>
      </c>
      <c r="B2734" s="54" t="s">
        <v>44</v>
      </c>
      <c r="C2734" s="57" t="s">
        <v>44</v>
      </c>
      <c r="D2734" s="60" t="s">
        <v>44</v>
      </c>
      <c r="E2734" s="60" t="s">
        <v>44</v>
      </c>
      <c r="F2734" s="57" t="s">
        <v>44</v>
      </c>
      <c r="G2734" s="59" t="s">
        <v>44</v>
      </c>
      <c r="H2734" s="59" t="s">
        <v>44</v>
      </c>
      <c r="I2734" s="60" t="s">
        <v>44</v>
      </c>
      <c r="J2734" s="59" t="s">
        <v>44</v>
      </c>
      <c r="K2734" s="59" t="s">
        <v>44</v>
      </c>
      <c r="L2734" s="59" t="s">
        <v>44</v>
      </c>
      <c r="M2734" s="60" t="s">
        <v>44</v>
      </c>
      <c r="N2734" s="59" t="s">
        <v>44</v>
      </c>
      <c r="O2734" s="58" t="s">
        <v>44</v>
      </c>
      <c r="P2734" s="58" t="s">
        <v>44</v>
      </c>
      <c r="Q2734" s="74" t="s">
        <v>44</v>
      </c>
      <c r="R2734" s="61" t="s">
        <v>44</v>
      </c>
      <c r="S2734" s="74" t="s">
        <v>44</v>
      </c>
      <c r="T2734" s="61" t="s">
        <v>44</v>
      </c>
      <c r="U2734" s="74" t="s">
        <v>44</v>
      </c>
      <c r="V2734" s="74" t="s">
        <v>44</v>
      </c>
    </row>
    <row r="2735" spans="1:22" x14ac:dyDescent="0.25">
      <c r="A2735" s="53" t="s">
        <v>44</v>
      </c>
      <c r="B2735" s="54" t="s">
        <v>44</v>
      </c>
      <c r="C2735" s="57" t="s">
        <v>44</v>
      </c>
      <c r="D2735" s="60" t="s">
        <v>44</v>
      </c>
      <c r="E2735" s="60" t="s">
        <v>44</v>
      </c>
      <c r="F2735" s="57" t="s">
        <v>44</v>
      </c>
      <c r="G2735" s="59" t="s">
        <v>44</v>
      </c>
      <c r="H2735" s="59" t="s">
        <v>44</v>
      </c>
      <c r="I2735" s="60" t="s">
        <v>44</v>
      </c>
      <c r="J2735" s="59" t="s">
        <v>44</v>
      </c>
      <c r="K2735" s="59" t="s">
        <v>44</v>
      </c>
      <c r="L2735" s="59" t="s">
        <v>44</v>
      </c>
      <c r="M2735" s="60" t="s">
        <v>44</v>
      </c>
      <c r="N2735" s="59" t="s">
        <v>44</v>
      </c>
      <c r="O2735" s="58" t="s">
        <v>44</v>
      </c>
      <c r="P2735" s="58" t="s">
        <v>44</v>
      </c>
      <c r="Q2735" s="74" t="s">
        <v>44</v>
      </c>
      <c r="R2735" s="61" t="s">
        <v>44</v>
      </c>
      <c r="S2735" s="74" t="s">
        <v>44</v>
      </c>
      <c r="T2735" s="61" t="s">
        <v>44</v>
      </c>
      <c r="U2735" s="74" t="s">
        <v>44</v>
      </c>
      <c r="V2735" s="74" t="s">
        <v>44</v>
      </c>
    </row>
    <row r="2736" spans="1:22" x14ac:dyDescent="0.25">
      <c r="A2736" s="53" t="s">
        <v>44</v>
      </c>
      <c r="B2736" s="54" t="s">
        <v>44</v>
      </c>
      <c r="C2736" s="57" t="s">
        <v>44</v>
      </c>
      <c r="D2736" s="60" t="s">
        <v>44</v>
      </c>
      <c r="E2736" s="60" t="s">
        <v>44</v>
      </c>
      <c r="F2736" s="57" t="s">
        <v>44</v>
      </c>
      <c r="G2736" s="59" t="s">
        <v>44</v>
      </c>
      <c r="H2736" s="59" t="s">
        <v>44</v>
      </c>
      <c r="I2736" s="60" t="s">
        <v>44</v>
      </c>
      <c r="J2736" s="59" t="s">
        <v>44</v>
      </c>
      <c r="K2736" s="59" t="s">
        <v>44</v>
      </c>
      <c r="L2736" s="59" t="s">
        <v>44</v>
      </c>
      <c r="M2736" s="60" t="s">
        <v>44</v>
      </c>
      <c r="N2736" s="59" t="s">
        <v>44</v>
      </c>
      <c r="O2736" s="58" t="s">
        <v>44</v>
      </c>
      <c r="P2736" s="58" t="s">
        <v>44</v>
      </c>
      <c r="Q2736" s="74" t="s">
        <v>44</v>
      </c>
      <c r="R2736" s="61" t="s">
        <v>44</v>
      </c>
      <c r="S2736" s="74" t="s">
        <v>44</v>
      </c>
      <c r="T2736" s="61" t="s">
        <v>44</v>
      </c>
      <c r="U2736" s="74" t="s">
        <v>44</v>
      </c>
      <c r="V2736" s="74" t="s">
        <v>44</v>
      </c>
    </row>
    <row r="2737" spans="1:22" x14ac:dyDescent="0.25">
      <c r="A2737" s="53" t="s">
        <v>44</v>
      </c>
      <c r="B2737" s="54" t="s">
        <v>44</v>
      </c>
      <c r="C2737" s="57" t="s">
        <v>44</v>
      </c>
      <c r="D2737" s="60" t="s">
        <v>44</v>
      </c>
      <c r="E2737" s="60" t="s">
        <v>44</v>
      </c>
      <c r="F2737" s="57" t="s">
        <v>44</v>
      </c>
      <c r="G2737" s="59" t="s">
        <v>44</v>
      </c>
      <c r="H2737" s="59" t="s">
        <v>44</v>
      </c>
      <c r="I2737" s="60" t="s">
        <v>44</v>
      </c>
      <c r="J2737" s="59" t="s">
        <v>44</v>
      </c>
      <c r="K2737" s="59" t="s">
        <v>44</v>
      </c>
      <c r="L2737" s="59" t="s">
        <v>44</v>
      </c>
      <c r="M2737" s="60" t="s">
        <v>44</v>
      </c>
      <c r="N2737" s="59" t="s">
        <v>44</v>
      </c>
      <c r="O2737" s="58" t="s">
        <v>44</v>
      </c>
      <c r="P2737" s="58" t="s">
        <v>44</v>
      </c>
      <c r="Q2737" s="74" t="s">
        <v>44</v>
      </c>
      <c r="R2737" s="61" t="s">
        <v>44</v>
      </c>
      <c r="S2737" s="74" t="s">
        <v>44</v>
      </c>
      <c r="T2737" s="61" t="s">
        <v>44</v>
      </c>
      <c r="U2737" s="74" t="s">
        <v>44</v>
      </c>
      <c r="V2737" s="74" t="s">
        <v>44</v>
      </c>
    </row>
    <row r="2738" spans="1:22" x14ac:dyDescent="0.25">
      <c r="A2738" s="53" t="s">
        <v>44</v>
      </c>
      <c r="B2738" s="54" t="s">
        <v>44</v>
      </c>
      <c r="C2738" s="57" t="s">
        <v>44</v>
      </c>
      <c r="D2738" s="60" t="s">
        <v>44</v>
      </c>
      <c r="E2738" s="60" t="s">
        <v>44</v>
      </c>
      <c r="F2738" s="57" t="s">
        <v>44</v>
      </c>
      <c r="G2738" s="59" t="s">
        <v>44</v>
      </c>
      <c r="H2738" s="59" t="s">
        <v>44</v>
      </c>
      <c r="I2738" s="60" t="s">
        <v>44</v>
      </c>
      <c r="J2738" s="59" t="s">
        <v>44</v>
      </c>
      <c r="K2738" s="59" t="s">
        <v>44</v>
      </c>
      <c r="L2738" s="59" t="s">
        <v>44</v>
      </c>
      <c r="M2738" s="60" t="s">
        <v>44</v>
      </c>
      <c r="N2738" s="59" t="s">
        <v>44</v>
      </c>
      <c r="O2738" s="58" t="s">
        <v>44</v>
      </c>
      <c r="P2738" s="58" t="s">
        <v>44</v>
      </c>
      <c r="Q2738" s="74" t="s">
        <v>44</v>
      </c>
      <c r="R2738" s="61" t="s">
        <v>44</v>
      </c>
      <c r="S2738" s="74" t="s">
        <v>44</v>
      </c>
      <c r="T2738" s="61" t="s">
        <v>44</v>
      </c>
      <c r="U2738" s="74" t="s">
        <v>44</v>
      </c>
      <c r="V2738" s="74" t="s">
        <v>44</v>
      </c>
    </row>
    <row r="2739" spans="1:22" x14ac:dyDescent="0.25">
      <c r="A2739" s="53" t="s">
        <v>44</v>
      </c>
      <c r="B2739" s="54" t="s">
        <v>44</v>
      </c>
      <c r="C2739" s="57" t="s">
        <v>44</v>
      </c>
      <c r="D2739" s="60" t="s">
        <v>44</v>
      </c>
      <c r="E2739" s="60" t="s">
        <v>44</v>
      </c>
      <c r="F2739" s="57" t="s">
        <v>44</v>
      </c>
      <c r="G2739" s="59" t="s">
        <v>44</v>
      </c>
      <c r="H2739" s="59" t="s">
        <v>44</v>
      </c>
      <c r="I2739" s="60" t="s">
        <v>44</v>
      </c>
      <c r="J2739" s="59" t="s">
        <v>44</v>
      </c>
      <c r="K2739" s="59" t="s">
        <v>44</v>
      </c>
      <c r="L2739" s="59" t="s">
        <v>44</v>
      </c>
      <c r="M2739" s="60" t="s">
        <v>44</v>
      </c>
      <c r="N2739" s="59" t="s">
        <v>44</v>
      </c>
      <c r="O2739" s="58" t="s">
        <v>44</v>
      </c>
      <c r="P2739" s="58" t="s">
        <v>44</v>
      </c>
      <c r="Q2739" s="74" t="s">
        <v>44</v>
      </c>
      <c r="R2739" s="61" t="s">
        <v>44</v>
      </c>
      <c r="S2739" s="74" t="s">
        <v>44</v>
      </c>
      <c r="T2739" s="61" t="s">
        <v>44</v>
      </c>
      <c r="U2739" s="74" t="s">
        <v>44</v>
      </c>
      <c r="V2739" s="74" t="s">
        <v>44</v>
      </c>
    </row>
    <row r="2740" spans="1:22" x14ac:dyDescent="0.25">
      <c r="A2740" s="53" t="s">
        <v>44</v>
      </c>
      <c r="B2740" s="54" t="s">
        <v>44</v>
      </c>
      <c r="C2740" s="57" t="s">
        <v>44</v>
      </c>
      <c r="D2740" s="60" t="s">
        <v>44</v>
      </c>
      <c r="E2740" s="60" t="s">
        <v>44</v>
      </c>
      <c r="F2740" s="57" t="s">
        <v>44</v>
      </c>
      <c r="G2740" s="59" t="s">
        <v>44</v>
      </c>
      <c r="H2740" s="59" t="s">
        <v>44</v>
      </c>
      <c r="I2740" s="60" t="s">
        <v>44</v>
      </c>
      <c r="J2740" s="59" t="s">
        <v>44</v>
      </c>
      <c r="K2740" s="59" t="s">
        <v>44</v>
      </c>
      <c r="L2740" s="59" t="s">
        <v>44</v>
      </c>
      <c r="M2740" s="60" t="s">
        <v>44</v>
      </c>
      <c r="N2740" s="59" t="s">
        <v>44</v>
      </c>
      <c r="O2740" s="58" t="s">
        <v>44</v>
      </c>
      <c r="P2740" s="58" t="s">
        <v>44</v>
      </c>
      <c r="Q2740" s="74" t="s">
        <v>44</v>
      </c>
      <c r="R2740" s="61" t="s">
        <v>44</v>
      </c>
      <c r="S2740" s="74" t="s">
        <v>44</v>
      </c>
      <c r="T2740" s="61" t="s">
        <v>44</v>
      </c>
      <c r="U2740" s="74" t="s">
        <v>44</v>
      </c>
      <c r="V2740" s="74" t="s">
        <v>44</v>
      </c>
    </row>
    <row r="2741" spans="1:22" x14ac:dyDescent="0.25">
      <c r="A2741" s="53" t="s">
        <v>44</v>
      </c>
      <c r="B2741" s="54" t="s">
        <v>44</v>
      </c>
      <c r="C2741" s="57" t="s">
        <v>44</v>
      </c>
      <c r="D2741" s="60" t="s">
        <v>44</v>
      </c>
      <c r="E2741" s="60" t="s">
        <v>44</v>
      </c>
      <c r="F2741" s="57" t="s">
        <v>44</v>
      </c>
      <c r="G2741" s="59" t="s">
        <v>44</v>
      </c>
      <c r="H2741" s="59" t="s">
        <v>44</v>
      </c>
      <c r="I2741" s="60" t="s">
        <v>44</v>
      </c>
      <c r="J2741" s="59" t="s">
        <v>44</v>
      </c>
      <c r="K2741" s="59" t="s">
        <v>44</v>
      </c>
      <c r="L2741" s="59" t="s">
        <v>44</v>
      </c>
      <c r="M2741" s="60" t="s">
        <v>44</v>
      </c>
      <c r="N2741" s="59" t="s">
        <v>44</v>
      </c>
      <c r="O2741" s="58" t="s">
        <v>44</v>
      </c>
      <c r="P2741" s="58" t="s">
        <v>44</v>
      </c>
      <c r="Q2741" s="74" t="s">
        <v>44</v>
      </c>
      <c r="R2741" s="61" t="s">
        <v>44</v>
      </c>
      <c r="S2741" s="74" t="s">
        <v>44</v>
      </c>
      <c r="T2741" s="61" t="s">
        <v>44</v>
      </c>
      <c r="U2741" s="74" t="s">
        <v>44</v>
      </c>
      <c r="V2741" s="74" t="s">
        <v>44</v>
      </c>
    </row>
    <row r="2742" spans="1:22" x14ac:dyDescent="0.25">
      <c r="A2742" s="53" t="s">
        <v>44</v>
      </c>
      <c r="B2742" s="54" t="s">
        <v>44</v>
      </c>
      <c r="C2742" s="57" t="s">
        <v>44</v>
      </c>
      <c r="D2742" s="60" t="s">
        <v>44</v>
      </c>
      <c r="E2742" s="60" t="s">
        <v>44</v>
      </c>
      <c r="F2742" s="57" t="s">
        <v>44</v>
      </c>
      <c r="G2742" s="59" t="s">
        <v>44</v>
      </c>
      <c r="H2742" s="59" t="s">
        <v>44</v>
      </c>
      <c r="I2742" s="60" t="s">
        <v>44</v>
      </c>
      <c r="J2742" s="59" t="s">
        <v>44</v>
      </c>
      <c r="K2742" s="59" t="s">
        <v>44</v>
      </c>
      <c r="L2742" s="59" t="s">
        <v>44</v>
      </c>
      <c r="M2742" s="60" t="s">
        <v>44</v>
      </c>
      <c r="N2742" s="59" t="s">
        <v>44</v>
      </c>
      <c r="O2742" s="58" t="s">
        <v>44</v>
      </c>
      <c r="P2742" s="58" t="s">
        <v>44</v>
      </c>
      <c r="Q2742" s="74" t="s">
        <v>44</v>
      </c>
      <c r="R2742" s="61" t="s">
        <v>44</v>
      </c>
      <c r="S2742" s="74" t="s">
        <v>44</v>
      </c>
      <c r="T2742" s="61" t="s">
        <v>44</v>
      </c>
      <c r="U2742" s="74" t="s">
        <v>44</v>
      </c>
      <c r="V2742" s="74" t="s">
        <v>44</v>
      </c>
    </row>
    <row r="2743" spans="1:22" x14ac:dyDescent="0.25">
      <c r="A2743" s="53" t="s">
        <v>44</v>
      </c>
      <c r="B2743" s="54" t="s">
        <v>44</v>
      </c>
      <c r="C2743" s="57" t="s">
        <v>44</v>
      </c>
      <c r="D2743" s="60" t="s">
        <v>44</v>
      </c>
      <c r="E2743" s="60" t="s">
        <v>44</v>
      </c>
      <c r="F2743" s="57" t="s">
        <v>44</v>
      </c>
      <c r="G2743" s="59" t="s">
        <v>44</v>
      </c>
      <c r="H2743" s="59" t="s">
        <v>44</v>
      </c>
      <c r="I2743" s="60" t="s">
        <v>44</v>
      </c>
      <c r="J2743" s="59" t="s">
        <v>44</v>
      </c>
      <c r="K2743" s="59" t="s">
        <v>44</v>
      </c>
      <c r="L2743" s="59" t="s">
        <v>44</v>
      </c>
      <c r="M2743" s="60" t="s">
        <v>44</v>
      </c>
      <c r="N2743" s="59" t="s">
        <v>44</v>
      </c>
      <c r="O2743" s="58" t="s">
        <v>44</v>
      </c>
      <c r="P2743" s="58" t="s">
        <v>44</v>
      </c>
      <c r="Q2743" s="74" t="s">
        <v>44</v>
      </c>
      <c r="R2743" s="61" t="s">
        <v>44</v>
      </c>
      <c r="S2743" s="74" t="s">
        <v>44</v>
      </c>
      <c r="T2743" s="61" t="s">
        <v>44</v>
      </c>
      <c r="U2743" s="74" t="s">
        <v>44</v>
      </c>
      <c r="V2743" s="74" t="s">
        <v>44</v>
      </c>
    </row>
    <row r="2744" spans="1:22" x14ac:dyDescent="0.25">
      <c r="A2744" s="53" t="s">
        <v>44</v>
      </c>
      <c r="B2744" s="54" t="s">
        <v>44</v>
      </c>
      <c r="C2744" s="57" t="s">
        <v>44</v>
      </c>
      <c r="D2744" s="60" t="s">
        <v>44</v>
      </c>
      <c r="E2744" s="60" t="s">
        <v>44</v>
      </c>
      <c r="F2744" s="57" t="s">
        <v>44</v>
      </c>
      <c r="G2744" s="59" t="s">
        <v>44</v>
      </c>
      <c r="H2744" s="59" t="s">
        <v>44</v>
      </c>
      <c r="I2744" s="60" t="s">
        <v>44</v>
      </c>
      <c r="J2744" s="59" t="s">
        <v>44</v>
      </c>
      <c r="K2744" s="59" t="s">
        <v>44</v>
      </c>
      <c r="L2744" s="59" t="s">
        <v>44</v>
      </c>
      <c r="M2744" s="60" t="s">
        <v>44</v>
      </c>
      <c r="N2744" s="59" t="s">
        <v>44</v>
      </c>
      <c r="O2744" s="58" t="s">
        <v>44</v>
      </c>
      <c r="P2744" s="58" t="s">
        <v>44</v>
      </c>
      <c r="Q2744" s="74" t="s">
        <v>44</v>
      </c>
      <c r="R2744" s="61" t="s">
        <v>44</v>
      </c>
      <c r="S2744" s="74" t="s">
        <v>44</v>
      </c>
      <c r="T2744" s="61" t="s">
        <v>44</v>
      </c>
      <c r="U2744" s="74" t="s">
        <v>44</v>
      </c>
      <c r="V2744" s="74" t="s">
        <v>44</v>
      </c>
    </row>
    <row r="2745" spans="1:22" x14ac:dyDescent="0.25">
      <c r="A2745" s="53" t="s">
        <v>44</v>
      </c>
      <c r="B2745" s="54" t="s">
        <v>44</v>
      </c>
      <c r="C2745" s="57" t="s">
        <v>44</v>
      </c>
      <c r="D2745" s="60" t="s">
        <v>44</v>
      </c>
      <c r="E2745" s="60" t="s">
        <v>44</v>
      </c>
      <c r="F2745" s="57" t="s">
        <v>44</v>
      </c>
      <c r="G2745" s="59" t="s">
        <v>44</v>
      </c>
      <c r="H2745" s="59" t="s">
        <v>44</v>
      </c>
      <c r="I2745" s="60" t="s">
        <v>44</v>
      </c>
      <c r="J2745" s="59" t="s">
        <v>44</v>
      </c>
      <c r="K2745" s="59" t="s">
        <v>44</v>
      </c>
      <c r="L2745" s="59" t="s">
        <v>44</v>
      </c>
      <c r="M2745" s="60" t="s">
        <v>44</v>
      </c>
      <c r="N2745" s="59" t="s">
        <v>44</v>
      </c>
      <c r="O2745" s="58" t="s">
        <v>44</v>
      </c>
      <c r="P2745" s="58" t="s">
        <v>44</v>
      </c>
      <c r="Q2745" s="74" t="s">
        <v>44</v>
      </c>
      <c r="R2745" s="61" t="s">
        <v>44</v>
      </c>
      <c r="S2745" s="74" t="s">
        <v>44</v>
      </c>
      <c r="T2745" s="61" t="s">
        <v>44</v>
      </c>
      <c r="U2745" s="74" t="s">
        <v>44</v>
      </c>
      <c r="V2745" s="74" t="s">
        <v>44</v>
      </c>
    </row>
    <row r="2746" spans="1:22" x14ac:dyDescent="0.25">
      <c r="A2746" s="53" t="s">
        <v>44</v>
      </c>
      <c r="B2746" s="54" t="s">
        <v>44</v>
      </c>
      <c r="C2746" s="57" t="s">
        <v>44</v>
      </c>
      <c r="D2746" s="60" t="s">
        <v>44</v>
      </c>
      <c r="E2746" s="60" t="s">
        <v>44</v>
      </c>
      <c r="F2746" s="57" t="s">
        <v>44</v>
      </c>
      <c r="G2746" s="59" t="s">
        <v>44</v>
      </c>
      <c r="H2746" s="59" t="s">
        <v>44</v>
      </c>
      <c r="I2746" s="60" t="s">
        <v>44</v>
      </c>
      <c r="J2746" s="59" t="s">
        <v>44</v>
      </c>
      <c r="K2746" s="59" t="s">
        <v>44</v>
      </c>
      <c r="L2746" s="59" t="s">
        <v>44</v>
      </c>
      <c r="M2746" s="60" t="s">
        <v>44</v>
      </c>
      <c r="N2746" s="59" t="s">
        <v>44</v>
      </c>
      <c r="O2746" s="58" t="s">
        <v>44</v>
      </c>
      <c r="P2746" s="58" t="s">
        <v>44</v>
      </c>
      <c r="Q2746" s="74" t="s">
        <v>44</v>
      </c>
      <c r="R2746" s="61" t="s">
        <v>44</v>
      </c>
      <c r="S2746" s="74" t="s">
        <v>44</v>
      </c>
      <c r="T2746" s="61" t="s">
        <v>44</v>
      </c>
      <c r="U2746" s="74" t="s">
        <v>44</v>
      </c>
      <c r="V2746" s="74" t="s">
        <v>44</v>
      </c>
    </row>
    <row r="2747" spans="1:22" x14ac:dyDescent="0.25">
      <c r="A2747" s="53" t="s">
        <v>44</v>
      </c>
      <c r="B2747" s="54" t="s">
        <v>44</v>
      </c>
      <c r="C2747" s="57" t="s">
        <v>44</v>
      </c>
      <c r="D2747" s="60" t="s">
        <v>44</v>
      </c>
      <c r="E2747" s="60" t="s">
        <v>44</v>
      </c>
      <c r="F2747" s="57" t="s">
        <v>44</v>
      </c>
      <c r="G2747" s="59" t="s">
        <v>44</v>
      </c>
      <c r="H2747" s="59" t="s">
        <v>44</v>
      </c>
      <c r="I2747" s="60" t="s">
        <v>44</v>
      </c>
      <c r="J2747" s="59" t="s">
        <v>44</v>
      </c>
      <c r="K2747" s="59" t="s">
        <v>44</v>
      </c>
      <c r="L2747" s="59" t="s">
        <v>44</v>
      </c>
      <c r="M2747" s="60" t="s">
        <v>44</v>
      </c>
      <c r="N2747" s="59" t="s">
        <v>44</v>
      </c>
      <c r="O2747" s="58" t="s">
        <v>44</v>
      </c>
      <c r="P2747" s="58" t="s">
        <v>44</v>
      </c>
      <c r="Q2747" s="74" t="s">
        <v>44</v>
      </c>
      <c r="R2747" s="61" t="s">
        <v>44</v>
      </c>
      <c r="S2747" s="74" t="s">
        <v>44</v>
      </c>
      <c r="T2747" s="61" t="s">
        <v>44</v>
      </c>
      <c r="U2747" s="74" t="s">
        <v>44</v>
      </c>
      <c r="V2747" s="74" t="s">
        <v>44</v>
      </c>
    </row>
    <row r="2748" spans="1:22" x14ac:dyDescent="0.25">
      <c r="A2748" s="53" t="s">
        <v>44</v>
      </c>
      <c r="B2748" s="54" t="s">
        <v>44</v>
      </c>
      <c r="C2748" s="57" t="s">
        <v>44</v>
      </c>
      <c r="D2748" s="60" t="s">
        <v>44</v>
      </c>
      <c r="E2748" s="60" t="s">
        <v>44</v>
      </c>
      <c r="F2748" s="57" t="s">
        <v>44</v>
      </c>
      <c r="G2748" s="59" t="s">
        <v>44</v>
      </c>
      <c r="H2748" s="59" t="s">
        <v>44</v>
      </c>
      <c r="I2748" s="60" t="s">
        <v>44</v>
      </c>
      <c r="J2748" s="59" t="s">
        <v>44</v>
      </c>
      <c r="K2748" s="59" t="s">
        <v>44</v>
      </c>
      <c r="L2748" s="59" t="s">
        <v>44</v>
      </c>
      <c r="M2748" s="60" t="s">
        <v>44</v>
      </c>
      <c r="N2748" s="59" t="s">
        <v>44</v>
      </c>
      <c r="O2748" s="58" t="s">
        <v>44</v>
      </c>
      <c r="P2748" s="58" t="s">
        <v>44</v>
      </c>
      <c r="Q2748" s="74" t="s">
        <v>44</v>
      </c>
      <c r="R2748" s="61" t="s">
        <v>44</v>
      </c>
      <c r="S2748" s="74" t="s">
        <v>44</v>
      </c>
      <c r="T2748" s="61" t="s">
        <v>44</v>
      </c>
      <c r="U2748" s="74" t="s">
        <v>44</v>
      </c>
      <c r="V2748" s="74" t="s">
        <v>44</v>
      </c>
    </row>
    <row r="2749" spans="1:22" x14ac:dyDescent="0.25">
      <c r="A2749" s="53" t="s">
        <v>44</v>
      </c>
      <c r="B2749" s="54" t="s">
        <v>44</v>
      </c>
      <c r="C2749" s="57" t="s">
        <v>44</v>
      </c>
      <c r="D2749" s="60" t="s">
        <v>44</v>
      </c>
      <c r="E2749" s="60" t="s">
        <v>44</v>
      </c>
      <c r="F2749" s="57" t="s">
        <v>44</v>
      </c>
      <c r="G2749" s="59" t="s">
        <v>44</v>
      </c>
      <c r="H2749" s="59" t="s">
        <v>44</v>
      </c>
      <c r="I2749" s="60" t="s">
        <v>44</v>
      </c>
      <c r="J2749" s="59" t="s">
        <v>44</v>
      </c>
      <c r="K2749" s="59" t="s">
        <v>44</v>
      </c>
      <c r="L2749" s="59" t="s">
        <v>44</v>
      </c>
      <c r="M2749" s="60" t="s">
        <v>44</v>
      </c>
      <c r="N2749" s="59" t="s">
        <v>44</v>
      </c>
      <c r="O2749" s="58" t="s">
        <v>44</v>
      </c>
      <c r="P2749" s="58" t="s">
        <v>44</v>
      </c>
      <c r="Q2749" s="74" t="s">
        <v>44</v>
      </c>
      <c r="R2749" s="61" t="s">
        <v>44</v>
      </c>
      <c r="S2749" s="74" t="s">
        <v>44</v>
      </c>
      <c r="T2749" s="61" t="s">
        <v>44</v>
      </c>
      <c r="U2749" s="74" t="s">
        <v>44</v>
      </c>
      <c r="V2749" s="74" t="s">
        <v>44</v>
      </c>
    </row>
    <row r="2750" spans="1:22" x14ac:dyDescent="0.25">
      <c r="A2750" s="53" t="s">
        <v>44</v>
      </c>
      <c r="B2750" s="54" t="s">
        <v>44</v>
      </c>
      <c r="C2750" s="57" t="s">
        <v>44</v>
      </c>
      <c r="D2750" s="60" t="s">
        <v>44</v>
      </c>
      <c r="E2750" s="60" t="s">
        <v>44</v>
      </c>
      <c r="F2750" s="57" t="s">
        <v>44</v>
      </c>
      <c r="G2750" s="59" t="s">
        <v>44</v>
      </c>
      <c r="H2750" s="59" t="s">
        <v>44</v>
      </c>
      <c r="I2750" s="60" t="s">
        <v>44</v>
      </c>
      <c r="J2750" s="59" t="s">
        <v>44</v>
      </c>
      <c r="K2750" s="59" t="s">
        <v>44</v>
      </c>
      <c r="L2750" s="59" t="s">
        <v>44</v>
      </c>
      <c r="M2750" s="60" t="s">
        <v>44</v>
      </c>
      <c r="N2750" s="59" t="s">
        <v>44</v>
      </c>
      <c r="O2750" s="58" t="s">
        <v>44</v>
      </c>
      <c r="P2750" s="58" t="s">
        <v>44</v>
      </c>
      <c r="Q2750" s="74" t="s">
        <v>44</v>
      </c>
      <c r="R2750" s="61" t="s">
        <v>44</v>
      </c>
      <c r="S2750" s="74" t="s">
        <v>44</v>
      </c>
      <c r="T2750" s="61" t="s">
        <v>44</v>
      </c>
      <c r="U2750" s="74" t="s">
        <v>44</v>
      </c>
      <c r="V2750" s="74" t="s">
        <v>44</v>
      </c>
    </row>
    <row r="2751" spans="1:22" x14ac:dyDescent="0.25">
      <c r="A2751" s="53" t="s">
        <v>44</v>
      </c>
      <c r="B2751" s="54" t="s">
        <v>44</v>
      </c>
      <c r="C2751" s="57" t="s">
        <v>44</v>
      </c>
      <c r="D2751" s="60" t="s">
        <v>44</v>
      </c>
      <c r="E2751" s="60" t="s">
        <v>44</v>
      </c>
      <c r="F2751" s="57" t="s">
        <v>44</v>
      </c>
      <c r="G2751" s="59" t="s">
        <v>44</v>
      </c>
      <c r="H2751" s="59" t="s">
        <v>44</v>
      </c>
      <c r="I2751" s="60" t="s">
        <v>44</v>
      </c>
      <c r="J2751" s="59" t="s">
        <v>44</v>
      </c>
      <c r="K2751" s="59" t="s">
        <v>44</v>
      </c>
      <c r="L2751" s="59" t="s">
        <v>44</v>
      </c>
      <c r="M2751" s="60" t="s">
        <v>44</v>
      </c>
      <c r="N2751" s="59" t="s">
        <v>44</v>
      </c>
      <c r="O2751" s="58" t="s">
        <v>44</v>
      </c>
      <c r="P2751" s="58" t="s">
        <v>44</v>
      </c>
      <c r="Q2751" s="74" t="s">
        <v>44</v>
      </c>
      <c r="R2751" s="61" t="s">
        <v>44</v>
      </c>
      <c r="S2751" s="74" t="s">
        <v>44</v>
      </c>
      <c r="T2751" s="61" t="s">
        <v>44</v>
      </c>
      <c r="U2751" s="74" t="s">
        <v>44</v>
      </c>
      <c r="V2751" s="74" t="s">
        <v>44</v>
      </c>
    </row>
    <row r="2752" spans="1:22" x14ac:dyDescent="0.25">
      <c r="A2752" s="53" t="s">
        <v>44</v>
      </c>
      <c r="B2752" s="54" t="s">
        <v>44</v>
      </c>
      <c r="C2752" s="57" t="s">
        <v>44</v>
      </c>
      <c r="D2752" s="60" t="s">
        <v>44</v>
      </c>
      <c r="E2752" s="60" t="s">
        <v>44</v>
      </c>
      <c r="F2752" s="57" t="s">
        <v>44</v>
      </c>
      <c r="G2752" s="59" t="s">
        <v>44</v>
      </c>
      <c r="H2752" s="59" t="s">
        <v>44</v>
      </c>
      <c r="I2752" s="60" t="s">
        <v>44</v>
      </c>
      <c r="J2752" s="59" t="s">
        <v>44</v>
      </c>
      <c r="K2752" s="59" t="s">
        <v>44</v>
      </c>
      <c r="L2752" s="59" t="s">
        <v>44</v>
      </c>
      <c r="M2752" s="60" t="s">
        <v>44</v>
      </c>
      <c r="N2752" s="59" t="s">
        <v>44</v>
      </c>
      <c r="O2752" s="58" t="s">
        <v>44</v>
      </c>
      <c r="P2752" s="58" t="s">
        <v>44</v>
      </c>
      <c r="Q2752" s="74" t="s">
        <v>44</v>
      </c>
      <c r="R2752" s="61" t="s">
        <v>44</v>
      </c>
      <c r="S2752" s="74" t="s">
        <v>44</v>
      </c>
      <c r="T2752" s="61" t="s">
        <v>44</v>
      </c>
      <c r="U2752" s="74" t="s">
        <v>44</v>
      </c>
      <c r="V2752" s="74" t="s">
        <v>44</v>
      </c>
    </row>
    <row r="2753" spans="1:22" x14ac:dyDescent="0.25">
      <c r="A2753" s="53" t="s">
        <v>44</v>
      </c>
      <c r="B2753" s="54" t="s">
        <v>44</v>
      </c>
      <c r="C2753" s="57" t="s">
        <v>44</v>
      </c>
      <c r="D2753" s="60" t="s">
        <v>44</v>
      </c>
      <c r="E2753" s="60" t="s">
        <v>44</v>
      </c>
      <c r="F2753" s="57" t="s">
        <v>44</v>
      </c>
      <c r="G2753" s="59" t="s">
        <v>44</v>
      </c>
      <c r="H2753" s="59" t="s">
        <v>44</v>
      </c>
      <c r="I2753" s="60" t="s">
        <v>44</v>
      </c>
      <c r="J2753" s="59" t="s">
        <v>44</v>
      </c>
      <c r="K2753" s="59" t="s">
        <v>44</v>
      </c>
      <c r="L2753" s="59" t="s">
        <v>44</v>
      </c>
      <c r="M2753" s="60" t="s">
        <v>44</v>
      </c>
      <c r="N2753" s="59" t="s">
        <v>44</v>
      </c>
      <c r="O2753" s="58" t="s">
        <v>44</v>
      </c>
      <c r="P2753" s="58" t="s">
        <v>44</v>
      </c>
      <c r="Q2753" s="74" t="s">
        <v>44</v>
      </c>
      <c r="R2753" s="61" t="s">
        <v>44</v>
      </c>
      <c r="S2753" s="74" t="s">
        <v>44</v>
      </c>
      <c r="T2753" s="61" t="s">
        <v>44</v>
      </c>
      <c r="U2753" s="74" t="s">
        <v>44</v>
      </c>
      <c r="V2753" s="74" t="s">
        <v>44</v>
      </c>
    </row>
    <row r="2754" spans="1:22" x14ac:dyDescent="0.25">
      <c r="A2754" s="53" t="s">
        <v>44</v>
      </c>
      <c r="B2754" s="54" t="s">
        <v>44</v>
      </c>
      <c r="C2754" s="57" t="s">
        <v>44</v>
      </c>
      <c r="D2754" s="60" t="s">
        <v>44</v>
      </c>
      <c r="E2754" s="60" t="s">
        <v>44</v>
      </c>
      <c r="F2754" s="57" t="s">
        <v>44</v>
      </c>
      <c r="G2754" s="59" t="s">
        <v>44</v>
      </c>
      <c r="H2754" s="59" t="s">
        <v>44</v>
      </c>
      <c r="I2754" s="60" t="s">
        <v>44</v>
      </c>
      <c r="J2754" s="59" t="s">
        <v>44</v>
      </c>
      <c r="K2754" s="59" t="s">
        <v>44</v>
      </c>
      <c r="L2754" s="59" t="s">
        <v>44</v>
      </c>
      <c r="M2754" s="60" t="s">
        <v>44</v>
      </c>
      <c r="N2754" s="59" t="s">
        <v>44</v>
      </c>
      <c r="O2754" s="58" t="s">
        <v>44</v>
      </c>
      <c r="P2754" s="58" t="s">
        <v>44</v>
      </c>
      <c r="Q2754" s="74" t="s">
        <v>44</v>
      </c>
      <c r="R2754" s="61" t="s">
        <v>44</v>
      </c>
      <c r="S2754" s="74" t="s">
        <v>44</v>
      </c>
      <c r="T2754" s="61" t="s">
        <v>44</v>
      </c>
      <c r="U2754" s="74" t="s">
        <v>44</v>
      </c>
      <c r="V2754" s="74" t="s">
        <v>44</v>
      </c>
    </row>
    <row r="2755" spans="1:22" x14ac:dyDescent="0.25">
      <c r="A2755" s="53" t="s">
        <v>44</v>
      </c>
      <c r="B2755" s="54" t="s">
        <v>44</v>
      </c>
      <c r="C2755" s="57" t="s">
        <v>44</v>
      </c>
      <c r="D2755" s="60" t="s">
        <v>44</v>
      </c>
      <c r="E2755" s="60" t="s">
        <v>44</v>
      </c>
      <c r="F2755" s="57" t="s">
        <v>44</v>
      </c>
      <c r="G2755" s="59" t="s">
        <v>44</v>
      </c>
      <c r="H2755" s="59" t="s">
        <v>44</v>
      </c>
      <c r="I2755" s="60" t="s">
        <v>44</v>
      </c>
      <c r="J2755" s="59" t="s">
        <v>44</v>
      </c>
      <c r="K2755" s="59" t="s">
        <v>44</v>
      </c>
      <c r="L2755" s="59" t="s">
        <v>44</v>
      </c>
      <c r="M2755" s="60" t="s">
        <v>44</v>
      </c>
      <c r="N2755" s="59" t="s">
        <v>44</v>
      </c>
      <c r="O2755" s="58" t="s">
        <v>44</v>
      </c>
      <c r="P2755" s="58" t="s">
        <v>44</v>
      </c>
      <c r="Q2755" s="74" t="s">
        <v>44</v>
      </c>
      <c r="R2755" s="61" t="s">
        <v>44</v>
      </c>
      <c r="S2755" s="74" t="s">
        <v>44</v>
      </c>
      <c r="T2755" s="61" t="s">
        <v>44</v>
      </c>
      <c r="U2755" s="74" t="s">
        <v>44</v>
      </c>
      <c r="V2755" s="74" t="s">
        <v>44</v>
      </c>
    </row>
    <row r="2756" spans="1:22" x14ac:dyDescent="0.25">
      <c r="A2756" s="53" t="s">
        <v>44</v>
      </c>
      <c r="B2756" s="54" t="s">
        <v>44</v>
      </c>
      <c r="C2756" s="57" t="s">
        <v>44</v>
      </c>
      <c r="D2756" s="60" t="s">
        <v>44</v>
      </c>
      <c r="E2756" s="60" t="s">
        <v>44</v>
      </c>
      <c r="F2756" s="57" t="s">
        <v>44</v>
      </c>
      <c r="G2756" s="59" t="s">
        <v>44</v>
      </c>
      <c r="H2756" s="59" t="s">
        <v>44</v>
      </c>
      <c r="I2756" s="60" t="s">
        <v>44</v>
      </c>
      <c r="J2756" s="59" t="s">
        <v>44</v>
      </c>
      <c r="K2756" s="59" t="s">
        <v>44</v>
      </c>
      <c r="L2756" s="59" t="s">
        <v>44</v>
      </c>
      <c r="M2756" s="60" t="s">
        <v>44</v>
      </c>
      <c r="N2756" s="59" t="s">
        <v>44</v>
      </c>
      <c r="O2756" s="58" t="s">
        <v>44</v>
      </c>
      <c r="P2756" s="58" t="s">
        <v>44</v>
      </c>
      <c r="Q2756" s="74" t="s">
        <v>44</v>
      </c>
      <c r="R2756" s="61" t="s">
        <v>44</v>
      </c>
      <c r="S2756" s="74" t="s">
        <v>44</v>
      </c>
      <c r="T2756" s="61" t="s">
        <v>44</v>
      </c>
      <c r="U2756" s="74" t="s">
        <v>44</v>
      </c>
      <c r="V2756" s="74" t="s">
        <v>44</v>
      </c>
    </row>
    <row r="2757" spans="1:22" x14ac:dyDescent="0.25">
      <c r="A2757" s="53" t="s">
        <v>44</v>
      </c>
      <c r="B2757" s="54" t="s">
        <v>44</v>
      </c>
      <c r="C2757" s="57" t="s">
        <v>44</v>
      </c>
      <c r="D2757" s="60" t="s">
        <v>44</v>
      </c>
      <c r="E2757" s="60" t="s">
        <v>44</v>
      </c>
      <c r="F2757" s="57" t="s">
        <v>44</v>
      </c>
      <c r="G2757" s="59" t="s">
        <v>44</v>
      </c>
      <c r="H2757" s="59" t="s">
        <v>44</v>
      </c>
      <c r="I2757" s="60" t="s">
        <v>44</v>
      </c>
      <c r="J2757" s="59" t="s">
        <v>44</v>
      </c>
      <c r="K2757" s="59" t="s">
        <v>44</v>
      </c>
      <c r="L2757" s="59" t="s">
        <v>44</v>
      </c>
      <c r="M2757" s="60" t="s">
        <v>44</v>
      </c>
      <c r="N2757" s="59" t="s">
        <v>44</v>
      </c>
      <c r="O2757" s="58" t="s">
        <v>44</v>
      </c>
      <c r="P2757" s="58" t="s">
        <v>44</v>
      </c>
      <c r="Q2757" s="74" t="s">
        <v>44</v>
      </c>
      <c r="R2757" s="61" t="s">
        <v>44</v>
      </c>
      <c r="S2757" s="74" t="s">
        <v>44</v>
      </c>
      <c r="T2757" s="61" t="s">
        <v>44</v>
      </c>
      <c r="U2757" s="74" t="s">
        <v>44</v>
      </c>
      <c r="V2757" s="74" t="s">
        <v>44</v>
      </c>
    </row>
    <row r="2758" spans="1:22" x14ac:dyDescent="0.25">
      <c r="A2758" s="53" t="s">
        <v>44</v>
      </c>
      <c r="B2758" s="54" t="s">
        <v>44</v>
      </c>
      <c r="C2758" s="57" t="s">
        <v>44</v>
      </c>
      <c r="D2758" s="60" t="s">
        <v>44</v>
      </c>
      <c r="E2758" s="60" t="s">
        <v>44</v>
      </c>
      <c r="F2758" s="57" t="s">
        <v>44</v>
      </c>
      <c r="G2758" s="59" t="s">
        <v>44</v>
      </c>
      <c r="H2758" s="59" t="s">
        <v>44</v>
      </c>
      <c r="I2758" s="60" t="s">
        <v>44</v>
      </c>
      <c r="J2758" s="59" t="s">
        <v>44</v>
      </c>
      <c r="K2758" s="59" t="s">
        <v>44</v>
      </c>
      <c r="L2758" s="59" t="s">
        <v>44</v>
      </c>
      <c r="M2758" s="60" t="s">
        <v>44</v>
      </c>
      <c r="N2758" s="59" t="s">
        <v>44</v>
      </c>
      <c r="O2758" s="58" t="s">
        <v>44</v>
      </c>
      <c r="P2758" s="58" t="s">
        <v>44</v>
      </c>
      <c r="Q2758" s="74" t="s">
        <v>44</v>
      </c>
      <c r="R2758" s="61" t="s">
        <v>44</v>
      </c>
      <c r="S2758" s="74" t="s">
        <v>44</v>
      </c>
      <c r="T2758" s="61" t="s">
        <v>44</v>
      </c>
      <c r="U2758" s="74" t="s">
        <v>44</v>
      </c>
      <c r="V2758" s="74" t="s">
        <v>44</v>
      </c>
    </row>
    <row r="2759" spans="1:22" x14ac:dyDescent="0.25">
      <c r="A2759" s="53" t="s">
        <v>44</v>
      </c>
      <c r="B2759" s="54" t="s">
        <v>44</v>
      </c>
      <c r="C2759" s="57" t="s">
        <v>44</v>
      </c>
      <c r="D2759" s="60" t="s">
        <v>44</v>
      </c>
      <c r="E2759" s="60" t="s">
        <v>44</v>
      </c>
      <c r="F2759" s="57" t="s">
        <v>44</v>
      </c>
      <c r="G2759" s="59" t="s">
        <v>44</v>
      </c>
      <c r="H2759" s="59" t="s">
        <v>44</v>
      </c>
      <c r="I2759" s="60" t="s">
        <v>44</v>
      </c>
      <c r="J2759" s="59" t="s">
        <v>44</v>
      </c>
      <c r="K2759" s="59" t="s">
        <v>44</v>
      </c>
      <c r="L2759" s="59" t="s">
        <v>44</v>
      </c>
      <c r="M2759" s="60" t="s">
        <v>44</v>
      </c>
      <c r="N2759" s="59" t="s">
        <v>44</v>
      </c>
      <c r="O2759" s="58" t="s">
        <v>44</v>
      </c>
      <c r="P2759" s="58" t="s">
        <v>44</v>
      </c>
      <c r="Q2759" s="74" t="s">
        <v>44</v>
      </c>
      <c r="R2759" s="61" t="s">
        <v>44</v>
      </c>
      <c r="S2759" s="74" t="s">
        <v>44</v>
      </c>
      <c r="T2759" s="61" t="s">
        <v>44</v>
      </c>
      <c r="U2759" s="74" t="s">
        <v>44</v>
      </c>
      <c r="V2759" s="74" t="s">
        <v>44</v>
      </c>
    </row>
    <row r="2760" spans="1:22" x14ac:dyDescent="0.25">
      <c r="A2760" s="53" t="s">
        <v>44</v>
      </c>
      <c r="B2760" s="54" t="s">
        <v>44</v>
      </c>
      <c r="C2760" s="57" t="s">
        <v>44</v>
      </c>
      <c r="D2760" s="60" t="s">
        <v>44</v>
      </c>
      <c r="E2760" s="60" t="s">
        <v>44</v>
      </c>
      <c r="F2760" s="57" t="s">
        <v>44</v>
      </c>
      <c r="G2760" s="59" t="s">
        <v>44</v>
      </c>
      <c r="H2760" s="59" t="s">
        <v>44</v>
      </c>
      <c r="I2760" s="60" t="s">
        <v>44</v>
      </c>
      <c r="J2760" s="59" t="s">
        <v>44</v>
      </c>
      <c r="K2760" s="59" t="s">
        <v>44</v>
      </c>
      <c r="L2760" s="59" t="s">
        <v>44</v>
      </c>
      <c r="M2760" s="60" t="s">
        <v>44</v>
      </c>
      <c r="N2760" s="59" t="s">
        <v>44</v>
      </c>
      <c r="O2760" s="58" t="s">
        <v>44</v>
      </c>
      <c r="P2760" s="58" t="s">
        <v>44</v>
      </c>
      <c r="Q2760" s="74" t="s">
        <v>44</v>
      </c>
      <c r="R2760" s="61" t="s">
        <v>44</v>
      </c>
      <c r="S2760" s="74" t="s">
        <v>44</v>
      </c>
      <c r="T2760" s="61" t="s">
        <v>44</v>
      </c>
      <c r="U2760" s="74" t="s">
        <v>44</v>
      </c>
      <c r="V2760" s="74" t="s">
        <v>44</v>
      </c>
    </row>
    <row r="2761" spans="1:22" x14ac:dyDescent="0.25">
      <c r="A2761" s="53" t="s">
        <v>44</v>
      </c>
      <c r="B2761" s="54" t="s">
        <v>44</v>
      </c>
      <c r="C2761" s="57" t="s">
        <v>44</v>
      </c>
      <c r="D2761" s="60" t="s">
        <v>44</v>
      </c>
      <c r="E2761" s="60" t="s">
        <v>44</v>
      </c>
      <c r="F2761" s="57" t="s">
        <v>44</v>
      </c>
      <c r="G2761" s="59" t="s">
        <v>44</v>
      </c>
      <c r="H2761" s="59" t="s">
        <v>44</v>
      </c>
      <c r="I2761" s="60" t="s">
        <v>44</v>
      </c>
      <c r="J2761" s="59" t="s">
        <v>44</v>
      </c>
      <c r="K2761" s="59" t="s">
        <v>44</v>
      </c>
      <c r="L2761" s="59" t="s">
        <v>44</v>
      </c>
      <c r="M2761" s="60" t="s">
        <v>44</v>
      </c>
      <c r="N2761" s="59" t="s">
        <v>44</v>
      </c>
      <c r="O2761" s="58" t="s">
        <v>44</v>
      </c>
      <c r="P2761" s="58" t="s">
        <v>44</v>
      </c>
      <c r="Q2761" s="74" t="s">
        <v>44</v>
      </c>
      <c r="R2761" s="61" t="s">
        <v>44</v>
      </c>
      <c r="S2761" s="74" t="s">
        <v>44</v>
      </c>
      <c r="T2761" s="61" t="s">
        <v>44</v>
      </c>
      <c r="U2761" s="74" t="s">
        <v>44</v>
      </c>
      <c r="V2761" s="74" t="s">
        <v>44</v>
      </c>
    </row>
    <row r="2762" spans="1:22" x14ac:dyDescent="0.25">
      <c r="A2762" s="53" t="s">
        <v>44</v>
      </c>
      <c r="B2762" s="54" t="s">
        <v>44</v>
      </c>
      <c r="C2762" s="57" t="s">
        <v>44</v>
      </c>
      <c r="D2762" s="60" t="s">
        <v>44</v>
      </c>
      <c r="E2762" s="60" t="s">
        <v>44</v>
      </c>
      <c r="F2762" s="57" t="s">
        <v>44</v>
      </c>
      <c r="G2762" s="59" t="s">
        <v>44</v>
      </c>
      <c r="H2762" s="59" t="s">
        <v>44</v>
      </c>
      <c r="I2762" s="60" t="s">
        <v>44</v>
      </c>
      <c r="J2762" s="59" t="s">
        <v>44</v>
      </c>
      <c r="K2762" s="59" t="s">
        <v>44</v>
      </c>
      <c r="L2762" s="59" t="s">
        <v>44</v>
      </c>
      <c r="M2762" s="60" t="s">
        <v>44</v>
      </c>
      <c r="N2762" s="59" t="s">
        <v>44</v>
      </c>
      <c r="O2762" s="58" t="s">
        <v>44</v>
      </c>
      <c r="P2762" s="58" t="s">
        <v>44</v>
      </c>
      <c r="Q2762" s="74" t="s">
        <v>44</v>
      </c>
      <c r="R2762" s="61" t="s">
        <v>44</v>
      </c>
      <c r="S2762" s="74" t="s">
        <v>44</v>
      </c>
      <c r="T2762" s="61" t="s">
        <v>44</v>
      </c>
      <c r="U2762" s="74" t="s">
        <v>44</v>
      </c>
      <c r="V2762" s="74" t="s">
        <v>44</v>
      </c>
    </row>
    <row r="2763" spans="1:22" x14ac:dyDescent="0.25">
      <c r="A2763" s="53" t="s">
        <v>44</v>
      </c>
      <c r="B2763" s="54" t="s">
        <v>44</v>
      </c>
      <c r="C2763" s="57" t="s">
        <v>44</v>
      </c>
      <c r="D2763" s="60" t="s">
        <v>44</v>
      </c>
      <c r="E2763" s="60" t="s">
        <v>44</v>
      </c>
      <c r="F2763" s="57" t="s">
        <v>44</v>
      </c>
      <c r="G2763" s="59" t="s">
        <v>44</v>
      </c>
      <c r="H2763" s="59" t="s">
        <v>44</v>
      </c>
      <c r="I2763" s="60" t="s">
        <v>44</v>
      </c>
      <c r="J2763" s="59" t="s">
        <v>44</v>
      </c>
      <c r="K2763" s="59" t="s">
        <v>44</v>
      </c>
      <c r="L2763" s="59" t="s">
        <v>44</v>
      </c>
      <c r="M2763" s="60" t="s">
        <v>44</v>
      </c>
      <c r="N2763" s="59" t="s">
        <v>44</v>
      </c>
      <c r="O2763" s="58" t="s">
        <v>44</v>
      </c>
      <c r="P2763" s="58" t="s">
        <v>44</v>
      </c>
      <c r="Q2763" s="74" t="s">
        <v>44</v>
      </c>
      <c r="R2763" s="61" t="s">
        <v>44</v>
      </c>
      <c r="S2763" s="74" t="s">
        <v>44</v>
      </c>
      <c r="T2763" s="61" t="s">
        <v>44</v>
      </c>
      <c r="U2763" s="74" t="s">
        <v>44</v>
      </c>
      <c r="V2763" s="74" t="s">
        <v>44</v>
      </c>
    </row>
    <row r="2764" spans="1:22" x14ac:dyDescent="0.25">
      <c r="A2764" s="53" t="s">
        <v>44</v>
      </c>
      <c r="B2764" s="54" t="s">
        <v>44</v>
      </c>
      <c r="C2764" s="57" t="s">
        <v>44</v>
      </c>
      <c r="D2764" s="60" t="s">
        <v>44</v>
      </c>
      <c r="E2764" s="60" t="s">
        <v>44</v>
      </c>
      <c r="F2764" s="57" t="s">
        <v>44</v>
      </c>
      <c r="G2764" s="59" t="s">
        <v>44</v>
      </c>
      <c r="H2764" s="59" t="s">
        <v>44</v>
      </c>
      <c r="I2764" s="60" t="s">
        <v>44</v>
      </c>
      <c r="J2764" s="59" t="s">
        <v>44</v>
      </c>
      <c r="K2764" s="59" t="s">
        <v>44</v>
      </c>
      <c r="L2764" s="59" t="s">
        <v>44</v>
      </c>
      <c r="M2764" s="60" t="s">
        <v>44</v>
      </c>
      <c r="N2764" s="59" t="s">
        <v>44</v>
      </c>
      <c r="O2764" s="58" t="s">
        <v>44</v>
      </c>
      <c r="P2764" s="58" t="s">
        <v>44</v>
      </c>
      <c r="Q2764" s="74" t="s">
        <v>44</v>
      </c>
      <c r="R2764" s="61" t="s">
        <v>44</v>
      </c>
      <c r="S2764" s="74" t="s">
        <v>44</v>
      </c>
      <c r="T2764" s="61" t="s">
        <v>44</v>
      </c>
      <c r="U2764" s="74" t="s">
        <v>44</v>
      </c>
      <c r="V2764" s="74" t="s">
        <v>44</v>
      </c>
    </row>
    <row r="2765" spans="1:22" x14ac:dyDescent="0.25">
      <c r="A2765" s="53" t="s">
        <v>44</v>
      </c>
      <c r="B2765" s="54" t="s">
        <v>44</v>
      </c>
      <c r="C2765" s="57" t="s">
        <v>44</v>
      </c>
      <c r="D2765" s="60" t="s">
        <v>44</v>
      </c>
      <c r="E2765" s="60" t="s">
        <v>44</v>
      </c>
      <c r="F2765" s="57" t="s">
        <v>44</v>
      </c>
      <c r="G2765" s="59" t="s">
        <v>44</v>
      </c>
      <c r="H2765" s="59" t="s">
        <v>44</v>
      </c>
      <c r="I2765" s="60" t="s">
        <v>44</v>
      </c>
      <c r="J2765" s="59" t="s">
        <v>44</v>
      </c>
      <c r="K2765" s="59" t="s">
        <v>44</v>
      </c>
      <c r="L2765" s="59" t="s">
        <v>44</v>
      </c>
      <c r="M2765" s="60" t="s">
        <v>44</v>
      </c>
      <c r="N2765" s="59" t="s">
        <v>44</v>
      </c>
      <c r="O2765" s="58" t="s">
        <v>44</v>
      </c>
      <c r="P2765" s="58" t="s">
        <v>44</v>
      </c>
      <c r="Q2765" s="74" t="s">
        <v>44</v>
      </c>
      <c r="R2765" s="61" t="s">
        <v>44</v>
      </c>
      <c r="S2765" s="74" t="s">
        <v>44</v>
      </c>
      <c r="T2765" s="61" t="s">
        <v>44</v>
      </c>
      <c r="U2765" s="74" t="s">
        <v>44</v>
      </c>
      <c r="V2765" s="74" t="s">
        <v>44</v>
      </c>
    </row>
    <row r="2766" spans="1:22" x14ac:dyDescent="0.25">
      <c r="A2766" s="53" t="s">
        <v>44</v>
      </c>
      <c r="B2766" s="54" t="s">
        <v>44</v>
      </c>
      <c r="C2766" s="57" t="s">
        <v>44</v>
      </c>
      <c r="D2766" s="60" t="s">
        <v>44</v>
      </c>
      <c r="E2766" s="60" t="s">
        <v>44</v>
      </c>
      <c r="F2766" s="57" t="s">
        <v>44</v>
      </c>
      <c r="G2766" s="59" t="s">
        <v>44</v>
      </c>
      <c r="H2766" s="59" t="s">
        <v>44</v>
      </c>
      <c r="I2766" s="60" t="s">
        <v>44</v>
      </c>
      <c r="J2766" s="59" t="s">
        <v>44</v>
      </c>
      <c r="K2766" s="59" t="s">
        <v>44</v>
      </c>
      <c r="L2766" s="59" t="s">
        <v>44</v>
      </c>
      <c r="M2766" s="60" t="s">
        <v>44</v>
      </c>
      <c r="N2766" s="59" t="s">
        <v>44</v>
      </c>
      <c r="O2766" s="58" t="s">
        <v>44</v>
      </c>
      <c r="P2766" s="58" t="s">
        <v>44</v>
      </c>
      <c r="Q2766" s="74" t="s">
        <v>44</v>
      </c>
      <c r="R2766" s="61" t="s">
        <v>44</v>
      </c>
      <c r="S2766" s="74" t="s">
        <v>44</v>
      </c>
      <c r="T2766" s="61" t="s">
        <v>44</v>
      </c>
      <c r="U2766" s="74" t="s">
        <v>44</v>
      </c>
      <c r="V2766" s="74" t="s">
        <v>44</v>
      </c>
    </row>
    <row r="2767" spans="1:22" x14ac:dyDescent="0.25">
      <c r="A2767" s="53" t="s">
        <v>44</v>
      </c>
      <c r="B2767" s="54" t="s">
        <v>44</v>
      </c>
      <c r="C2767" s="57" t="s">
        <v>44</v>
      </c>
      <c r="D2767" s="60" t="s">
        <v>44</v>
      </c>
      <c r="E2767" s="60" t="s">
        <v>44</v>
      </c>
      <c r="F2767" s="57" t="s">
        <v>44</v>
      </c>
      <c r="G2767" s="59" t="s">
        <v>44</v>
      </c>
      <c r="H2767" s="59" t="s">
        <v>44</v>
      </c>
      <c r="I2767" s="60" t="s">
        <v>44</v>
      </c>
      <c r="J2767" s="59" t="s">
        <v>44</v>
      </c>
      <c r="K2767" s="59" t="s">
        <v>44</v>
      </c>
      <c r="L2767" s="59" t="s">
        <v>44</v>
      </c>
      <c r="M2767" s="60" t="s">
        <v>44</v>
      </c>
      <c r="N2767" s="59" t="s">
        <v>44</v>
      </c>
      <c r="O2767" s="58" t="s">
        <v>44</v>
      </c>
      <c r="P2767" s="58" t="s">
        <v>44</v>
      </c>
      <c r="Q2767" s="74" t="s">
        <v>44</v>
      </c>
      <c r="R2767" s="61" t="s">
        <v>44</v>
      </c>
      <c r="S2767" s="74" t="s">
        <v>44</v>
      </c>
      <c r="T2767" s="61" t="s">
        <v>44</v>
      </c>
      <c r="U2767" s="74" t="s">
        <v>44</v>
      </c>
      <c r="V2767" s="74" t="s">
        <v>44</v>
      </c>
    </row>
    <row r="2768" spans="1:22" x14ac:dyDescent="0.25">
      <c r="A2768" s="53" t="s">
        <v>44</v>
      </c>
      <c r="B2768" s="54" t="s">
        <v>44</v>
      </c>
      <c r="C2768" s="57" t="s">
        <v>44</v>
      </c>
      <c r="D2768" s="60" t="s">
        <v>44</v>
      </c>
      <c r="E2768" s="60" t="s">
        <v>44</v>
      </c>
      <c r="F2768" s="57" t="s">
        <v>44</v>
      </c>
      <c r="G2768" s="59" t="s">
        <v>44</v>
      </c>
      <c r="H2768" s="59" t="s">
        <v>44</v>
      </c>
      <c r="I2768" s="60" t="s">
        <v>44</v>
      </c>
      <c r="J2768" s="59" t="s">
        <v>44</v>
      </c>
      <c r="K2768" s="59" t="s">
        <v>44</v>
      </c>
      <c r="L2768" s="59" t="s">
        <v>44</v>
      </c>
      <c r="M2768" s="60" t="s">
        <v>44</v>
      </c>
      <c r="N2768" s="59" t="s">
        <v>44</v>
      </c>
      <c r="O2768" s="58" t="s">
        <v>44</v>
      </c>
      <c r="P2768" s="58" t="s">
        <v>44</v>
      </c>
      <c r="Q2768" s="74" t="s">
        <v>44</v>
      </c>
      <c r="R2768" s="61" t="s">
        <v>44</v>
      </c>
      <c r="S2768" s="74" t="s">
        <v>44</v>
      </c>
      <c r="T2768" s="61" t="s">
        <v>44</v>
      </c>
      <c r="U2768" s="74" t="s">
        <v>44</v>
      </c>
      <c r="V2768" s="74" t="s">
        <v>44</v>
      </c>
    </row>
    <row r="2769" spans="1:22" x14ac:dyDescent="0.25">
      <c r="A2769" s="53" t="s">
        <v>44</v>
      </c>
      <c r="B2769" s="54" t="s">
        <v>44</v>
      </c>
      <c r="C2769" s="57" t="s">
        <v>44</v>
      </c>
      <c r="D2769" s="60" t="s">
        <v>44</v>
      </c>
      <c r="E2769" s="60" t="s">
        <v>44</v>
      </c>
      <c r="F2769" s="57" t="s">
        <v>44</v>
      </c>
      <c r="G2769" s="59" t="s">
        <v>44</v>
      </c>
      <c r="H2769" s="59" t="s">
        <v>44</v>
      </c>
      <c r="I2769" s="60" t="s">
        <v>44</v>
      </c>
      <c r="J2769" s="59" t="s">
        <v>44</v>
      </c>
      <c r="K2769" s="59" t="s">
        <v>44</v>
      </c>
      <c r="L2769" s="59" t="s">
        <v>44</v>
      </c>
      <c r="M2769" s="60" t="s">
        <v>44</v>
      </c>
      <c r="N2769" s="59" t="s">
        <v>44</v>
      </c>
      <c r="O2769" s="58" t="s">
        <v>44</v>
      </c>
      <c r="P2769" s="58" t="s">
        <v>44</v>
      </c>
      <c r="Q2769" s="74" t="s">
        <v>44</v>
      </c>
      <c r="R2769" s="61" t="s">
        <v>44</v>
      </c>
      <c r="S2769" s="74" t="s">
        <v>44</v>
      </c>
      <c r="T2769" s="61" t="s">
        <v>44</v>
      </c>
      <c r="U2769" s="74" t="s">
        <v>44</v>
      </c>
      <c r="V2769" s="74" t="s">
        <v>44</v>
      </c>
    </row>
    <row r="2770" spans="1:22" x14ac:dyDescent="0.25">
      <c r="A2770" s="53" t="s">
        <v>44</v>
      </c>
      <c r="B2770" s="54" t="s">
        <v>44</v>
      </c>
      <c r="C2770" s="57" t="s">
        <v>44</v>
      </c>
      <c r="D2770" s="60" t="s">
        <v>44</v>
      </c>
      <c r="E2770" s="60" t="s">
        <v>44</v>
      </c>
      <c r="F2770" s="57" t="s">
        <v>44</v>
      </c>
      <c r="G2770" s="59" t="s">
        <v>44</v>
      </c>
      <c r="H2770" s="59" t="s">
        <v>44</v>
      </c>
      <c r="I2770" s="60" t="s">
        <v>44</v>
      </c>
      <c r="J2770" s="59" t="s">
        <v>44</v>
      </c>
      <c r="K2770" s="59" t="s">
        <v>44</v>
      </c>
      <c r="L2770" s="59" t="s">
        <v>44</v>
      </c>
      <c r="M2770" s="60" t="s">
        <v>44</v>
      </c>
      <c r="N2770" s="59" t="s">
        <v>44</v>
      </c>
      <c r="O2770" s="58" t="s">
        <v>44</v>
      </c>
      <c r="P2770" s="58" t="s">
        <v>44</v>
      </c>
      <c r="Q2770" s="74" t="s">
        <v>44</v>
      </c>
      <c r="R2770" s="61" t="s">
        <v>44</v>
      </c>
      <c r="S2770" s="74" t="s">
        <v>44</v>
      </c>
      <c r="T2770" s="61" t="s">
        <v>44</v>
      </c>
      <c r="U2770" s="74" t="s">
        <v>44</v>
      </c>
      <c r="V2770" s="74" t="s">
        <v>44</v>
      </c>
    </row>
    <row r="2771" spans="1:22" x14ac:dyDescent="0.25">
      <c r="A2771" s="53" t="s">
        <v>44</v>
      </c>
      <c r="B2771" s="54" t="s">
        <v>44</v>
      </c>
      <c r="C2771" s="57" t="s">
        <v>44</v>
      </c>
      <c r="D2771" s="60" t="s">
        <v>44</v>
      </c>
      <c r="E2771" s="60" t="s">
        <v>44</v>
      </c>
      <c r="F2771" s="57" t="s">
        <v>44</v>
      </c>
      <c r="G2771" s="59" t="s">
        <v>44</v>
      </c>
      <c r="H2771" s="59" t="s">
        <v>44</v>
      </c>
      <c r="I2771" s="60" t="s">
        <v>44</v>
      </c>
      <c r="J2771" s="59" t="s">
        <v>44</v>
      </c>
      <c r="K2771" s="59" t="s">
        <v>44</v>
      </c>
      <c r="L2771" s="59" t="s">
        <v>44</v>
      </c>
      <c r="M2771" s="60" t="s">
        <v>44</v>
      </c>
      <c r="N2771" s="59" t="s">
        <v>44</v>
      </c>
      <c r="O2771" s="58" t="s">
        <v>44</v>
      </c>
      <c r="P2771" s="58" t="s">
        <v>44</v>
      </c>
      <c r="Q2771" s="74" t="s">
        <v>44</v>
      </c>
      <c r="R2771" s="61" t="s">
        <v>44</v>
      </c>
      <c r="S2771" s="74" t="s">
        <v>44</v>
      </c>
      <c r="T2771" s="61" t="s">
        <v>44</v>
      </c>
      <c r="U2771" s="74" t="s">
        <v>44</v>
      </c>
      <c r="V2771" s="74" t="s">
        <v>44</v>
      </c>
    </row>
    <row r="2772" spans="1:22" x14ac:dyDescent="0.25">
      <c r="A2772" s="53" t="s">
        <v>44</v>
      </c>
      <c r="B2772" s="54" t="s">
        <v>44</v>
      </c>
      <c r="C2772" s="57" t="s">
        <v>44</v>
      </c>
      <c r="D2772" s="60" t="s">
        <v>44</v>
      </c>
      <c r="E2772" s="60" t="s">
        <v>44</v>
      </c>
      <c r="F2772" s="57" t="s">
        <v>44</v>
      </c>
      <c r="G2772" s="59" t="s">
        <v>44</v>
      </c>
      <c r="H2772" s="59" t="s">
        <v>44</v>
      </c>
      <c r="I2772" s="60" t="s">
        <v>44</v>
      </c>
      <c r="J2772" s="59" t="s">
        <v>44</v>
      </c>
      <c r="K2772" s="59" t="s">
        <v>44</v>
      </c>
      <c r="L2772" s="59" t="s">
        <v>44</v>
      </c>
      <c r="M2772" s="60" t="s">
        <v>44</v>
      </c>
      <c r="N2772" s="59" t="s">
        <v>44</v>
      </c>
      <c r="O2772" s="58" t="s">
        <v>44</v>
      </c>
      <c r="P2772" s="58" t="s">
        <v>44</v>
      </c>
      <c r="Q2772" s="74" t="s">
        <v>44</v>
      </c>
      <c r="R2772" s="61" t="s">
        <v>44</v>
      </c>
      <c r="S2772" s="74" t="s">
        <v>44</v>
      </c>
      <c r="T2772" s="61" t="s">
        <v>44</v>
      </c>
      <c r="U2772" s="74" t="s">
        <v>44</v>
      </c>
      <c r="V2772" s="74" t="s">
        <v>44</v>
      </c>
    </row>
    <row r="2773" spans="1:22" x14ac:dyDescent="0.25">
      <c r="A2773" s="53" t="s">
        <v>44</v>
      </c>
      <c r="B2773" s="54" t="s">
        <v>44</v>
      </c>
      <c r="C2773" s="57" t="s">
        <v>44</v>
      </c>
      <c r="D2773" s="60" t="s">
        <v>44</v>
      </c>
      <c r="E2773" s="60" t="s">
        <v>44</v>
      </c>
      <c r="F2773" s="57" t="s">
        <v>44</v>
      </c>
      <c r="G2773" s="59" t="s">
        <v>44</v>
      </c>
      <c r="H2773" s="59" t="s">
        <v>44</v>
      </c>
      <c r="I2773" s="60" t="s">
        <v>44</v>
      </c>
      <c r="J2773" s="59" t="s">
        <v>44</v>
      </c>
      <c r="K2773" s="59" t="s">
        <v>44</v>
      </c>
      <c r="L2773" s="59" t="s">
        <v>44</v>
      </c>
      <c r="M2773" s="60" t="s">
        <v>44</v>
      </c>
      <c r="N2773" s="59" t="s">
        <v>44</v>
      </c>
      <c r="O2773" s="58" t="s">
        <v>44</v>
      </c>
      <c r="P2773" s="58" t="s">
        <v>44</v>
      </c>
      <c r="Q2773" s="74" t="s">
        <v>44</v>
      </c>
      <c r="R2773" s="61" t="s">
        <v>44</v>
      </c>
      <c r="S2773" s="74" t="s">
        <v>44</v>
      </c>
      <c r="T2773" s="61" t="s">
        <v>44</v>
      </c>
      <c r="U2773" s="74" t="s">
        <v>44</v>
      </c>
      <c r="V2773" s="74" t="s">
        <v>44</v>
      </c>
    </row>
    <row r="2774" spans="1:22" x14ac:dyDescent="0.25">
      <c r="A2774" s="53" t="s">
        <v>44</v>
      </c>
      <c r="B2774" s="54" t="s">
        <v>44</v>
      </c>
      <c r="C2774" s="57" t="s">
        <v>44</v>
      </c>
      <c r="D2774" s="60" t="s">
        <v>44</v>
      </c>
      <c r="E2774" s="60" t="s">
        <v>44</v>
      </c>
      <c r="F2774" s="57" t="s">
        <v>44</v>
      </c>
      <c r="G2774" s="59" t="s">
        <v>44</v>
      </c>
      <c r="H2774" s="59" t="s">
        <v>44</v>
      </c>
      <c r="I2774" s="60" t="s">
        <v>44</v>
      </c>
      <c r="J2774" s="59" t="s">
        <v>44</v>
      </c>
      <c r="K2774" s="59" t="s">
        <v>44</v>
      </c>
      <c r="L2774" s="59" t="s">
        <v>44</v>
      </c>
      <c r="M2774" s="60" t="s">
        <v>44</v>
      </c>
      <c r="N2774" s="59" t="s">
        <v>44</v>
      </c>
      <c r="O2774" s="58" t="s">
        <v>44</v>
      </c>
      <c r="P2774" s="58" t="s">
        <v>44</v>
      </c>
      <c r="Q2774" s="74" t="s">
        <v>44</v>
      </c>
      <c r="R2774" s="61" t="s">
        <v>44</v>
      </c>
      <c r="S2774" s="74" t="s">
        <v>44</v>
      </c>
      <c r="T2774" s="61" t="s">
        <v>44</v>
      </c>
      <c r="U2774" s="74" t="s">
        <v>44</v>
      </c>
      <c r="V2774" s="74" t="s">
        <v>44</v>
      </c>
    </row>
    <row r="2775" spans="1:22" x14ac:dyDescent="0.25">
      <c r="A2775" s="53" t="s">
        <v>44</v>
      </c>
      <c r="B2775" s="54" t="s">
        <v>44</v>
      </c>
      <c r="C2775" s="57" t="s">
        <v>44</v>
      </c>
      <c r="D2775" s="60" t="s">
        <v>44</v>
      </c>
      <c r="E2775" s="60" t="s">
        <v>44</v>
      </c>
      <c r="F2775" s="57" t="s">
        <v>44</v>
      </c>
      <c r="G2775" s="59" t="s">
        <v>44</v>
      </c>
      <c r="H2775" s="59" t="s">
        <v>44</v>
      </c>
      <c r="I2775" s="60" t="s">
        <v>44</v>
      </c>
      <c r="J2775" s="59" t="s">
        <v>44</v>
      </c>
      <c r="K2775" s="59" t="s">
        <v>44</v>
      </c>
      <c r="L2775" s="59" t="s">
        <v>44</v>
      </c>
      <c r="M2775" s="60" t="s">
        <v>44</v>
      </c>
      <c r="N2775" s="59" t="s">
        <v>44</v>
      </c>
      <c r="O2775" s="58" t="s">
        <v>44</v>
      </c>
      <c r="P2775" s="58" t="s">
        <v>44</v>
      </c>
      <c r="Q2775" s="74" t="s">
        <v>44</v>
      </c>
      <c r="R2775" s="61" t="s">
        <v>44</v>
      </c>
      <c r="S2775" s="74" t="s">
        <v>44</v>
      </c>
      <c r="T2775" s="61" t="s">
        <v>44</v>
      </c>
      <c r="U2775" s="74" t="s">
        <v>44</v>
      </c>
      <c r="V2775" s="74" t="s">
        <v>44</v>
      </c>
    </row>
    <row r="2776" spans="1:22" x14ac:dyDescent="0.25">
      <c r="A2776" s="53" t="s">
        <v>44</v>
      </c>
      <c r="B2776" s="54" t="s">
        <v>44</v>
      </c>
      <c r="C2776" s="57" t="s">
        <v>44</v>
      </c>
      <c r="D2776" s="60" t="s">
        <v>44</v>
      </c>
      <c r="E2776" s="60" t="s">
        <v>44</v>
      </c>
      <c r="F2776" s="57" t="s">
        <v>44</v>
      </c>
      <c r="G2776" s="59" t="s">
        <v>44</v>
      </c>
      <c r="H2776" s="59" t="s">
        <v>44</v>
      </c>
      <c r="I2776" s="60" t="s">
        <v>44</v>
      </c>
      <c r="J2776" s="59" t="s">
        <v>44</v>
      </c>
      <c r="K2776" s="59" t="s">
        <v>44</v>
      </c>
      <c r="L2776" s="59" t="s">
        <v>44</v>
      </c>
      <c r="M2776" s="60" t="s">
        <v>44</v>
      </c>
      <c r="N2776" s="59" t="s">
        <v>44</v>
      </c>
      <c r="O2776" s="58" t="s">
        <v>44</v>
      </c>
      <c r="P2776" s="58" t="s">
        <v>44</v>
      </c>
      <c r="Q2776" s="74" t="s">
        <v>44</v>
      </c>
      <c r="R2776" s="61" t="s">
        <v>44</v>
      </c>
      <c r="S2776" s="74" t="s">
        <v>44</v>
      </c>
      <c r="T2776" s="61" t="s">
        <v>44</v>
      </c>
      <c r="U2776" s="74" t="s">
        <v>44</v>
      </c>
      <c r="V2776" s="74" t="s">
        <v>44</v>
      </c>
    </row>
    <row r="2777" spans="1:22" x14ac:dyDescent="0.25">
      <c r="A2777" s="53" t="s">
        <v>44</v>
      </c>
      <c r="B2777" s="54" t="s">
        <v>44</v>
      </c>
      <c r="C2777" s="57" t="s">
        <v>44</v>
      </c>
      <c r="D2777" s="60" t="s">
        <v>44</v>
      </c>
      <c r="E2777" s="60" t="s">
        <v>44</v>
      </c>
      <c r="F2777" s="57" t="s">
        <v>44</v>
      </c>
      <c r="G2777" s="59" t="s">
        <v>44</v>
      </c>
      <c r="H2777" s="59" t="s">
        <v>44</v>
      </c>
      <c r="I2777" s="60" t="s">
        <v>44</v>
      </c>
      <c r="J2777" s="59" t="s">
        <v>44</v>
      </c>
      <c r="K2777" s="59" t="s">
        <v>44</v>
      </c>
      <c r="L2777" s="59" t="s">
        <v>44</v>
      </c>
      <c r="M2777" s="60" t="s">
        <v>44</v>
      </c>
      <c r="N2777" s="59" t="s">
        <v>44</v>
      </c>
      <c r="O2777" s="58" t="s">
        <v>44</v>
      </c>
      <c r="P2777" s="58" t="s">
        <v>44</v>
      </c>
      <c r="Q2777" s="74" t="s">
        <v>44</v>
      </c>
      <c r="R2777" s="61" t="s">
        <v>44</v>
      </c>
      <c r="S2777" s="74" t="s">
        <v>44</v>
      </c>
      <c r="T2777" s="61" t="s">
        <v>44</v>
      </c>
      <c r="U2777" s="74" t="s">
        <v>44</v>
      </c>
      <c r="V2777" s="74" t="s">
        <v>44</v>
      </c>
    </row>
    <row r="2778" spans="1:22" x14ac:dyDescent="0.25">
      <c r="A2778" s="53" t="s">
        <v>44</v>
      </c>
      <c r="B2778" s="54" t="s">
        <v>44</v>
      </c>
      <c r="C2778" s="57" t="s">
        <v>44</v>
      </c>
      <c r="D2778" s="60" t="s">
        <v>44</v>
      </c>
      <c r="E2778" s="60" t="s">
        <v>44</v>
      </c>
      <c r="F2778" s="57" t="s">
        <v>44</v>
      </c>
      <c r="G2778" s="59" t="s">
        <v>44</v>
      </c>
      <c r="H2778" s="59" t="s">
        <v>44</v>
      </c>
      <c r="I2778" s="60" t="s">
        <v>44</v>
      </c>
      <c r="J2778" s="59" t="s">
        <v>44</v>
      </c>
      <c r="K2778" s="59" t="s">
        <v>44</v>
      </c>
      <c r="L2778" s="59" t="s">
        <v>44</v>
      </c>
      <c r="M2778" s="60" t="s">
        <v>44</v>
      </c>
      <c r="N2778" s="59" t="s">
        <v>44</v>
      </c>
      <c r="O2778" s="58" t="s">
        <v>44</v>
      </c>
      <c r="P2778" s="58" t="s">
        <v>44</v>
      </c>
      <c r="Q2778" s="74" t="s">
        <v>44</v>
      </c>
      <c r="R2778" s="61" t="s">
        <v>44</v>
      </c>
      <c r="S2778" s="74" t="s">
        <v>44</v>
      </c>
      <c r="T2778" s="61" t="s">
        <v>44</v>
      </c>
      <c r="U2778" s="74" t="s">
        <v>44</v>
      </c>
      <c r="V2778" s="74" t="s">
        <v>44</v>
      </c>
    </row>
    <row r="2779" spans="1:22" x14ac:dyDescent="0.25">
      <c r="A2779" s="53" t="s">
        <v>44</v>
      </c>
      <c r="B2779" s="54" t="s">
        <v>44</v>
      </c>
      <c r="C2779" s="57" t="s">
        <v>44</v>
      </c>
      <c r="D2779" s="60" t="s">
        <v>44</v>
      </c>
      <c r="E2779" s="60" t="s">
        <v>44</v>
      </c>
      <c r="F2779" s="57" t="s">
        <v>44</v>
      </c>
      <c r="G2779" s="59" t="s">
        <v>44</v>
      </c>
      <c r="H2779" s="59" t="s">
        <v>44</v>
      </c>
      <c r="I2779" s="60" t="s">
        <v>44</v>
      </c>
      <c r="J2779" s="59" t="s">
        <v>44</v>
      </c>
      <c r="K2779" s="59" t="s">
        <v>44</v>
      </c>
      <c r="L2779" s="59" t="s">
        <v>44</v>
      </c>
      <c r="M2779" s="60" t="s">
        <v>44</v>
      </c>
      <c r="N2779" s="59" t="s">
        <v>44</v>
      </c>
      <c r="O2779" s="58" t="s">
        <v>44</v>
      </c>
      <c r="P2779" s="58" t="s">
        <v>44</v>
      </c>
      <c r="Q2779" s="74" t="s">
        <v>44</v>
      </c>
      <c r="R2779" s="61" t="s">
        <v>44</v>
      </c>
      <c r="S2779" s="74" t="s">
        <v>44</v>
      </c>
      <c r="T2779" s="61" t="s">
        <v>44</v>
      </c>
      <c r="U2779" s="74" t="s">
        <v>44</v>
      </c>
      <c r="V2779" s="74" t="s">
        <v>44</v>
      </c>
    </row>
    <row r="2780" spans="1:22" x14ac:dyDescent="0.25">
      <c r="A2780" s="53" t="s">
        <v>44</v>
      </c>
      <c r="B2780" s="54" t="s">
        <v>44</v>
      </c>
      <c r="C2780" s="57" t="s">
        <v>44</v>
      </c>
      <c r="D2780" s="60" t="s">
        <v>44</v>
      </c>
      <c r="E2780" s="60" t="s">
        <v>44</v>
      </c>
      <c r="F2780" s="57" t="s">
        <v>44</v>
      </c>
      <c r="G2780" s="59" t="s">
        <v>44</v>
      </c>
      <c r="H2780" s="59" t="s">
        <v>44</v>
      </c>
      <c r="I2780" s="60" t="s">
        <v>44</v>
      </c>
      <c r="J2780" s="59" t="s">
        <v>44</v>
      </c>
      <c r="K2780" s="59" t="s">
        <v>44</v>
      </c>
      <c r="L2780" s="59" t="s">
        <v>44</v>
      </c>
      <c r="M2780" s="60" t="s">
        <v>44</v>
      </c>
      <c r="N2780" s="59" t="s">
        <v>44</v>
      </c>
      <c r="O2780" s="58" t="s">
        <v>44</v>
      </c>
      <c r="P2780" s="58" t="s">
        <v>44</v>
      </c>
      <c r="Q2780" s="74" t="s">
        <v>44</v>
      </c>
      <c r="R2780" s="61" t="s">
        <v>44</v>
      </c>
      <c r="S2780" s="74" t="s">
        <v>44</v>
      </c>
      <c r="T2780" s="61" t="s">
        <v>44</v>
      </c>
      <c r="U2780" s="74" t="s">
        <v>44</v>
      </c>
      <c r="V2780" s="74" t="s">
        <v>44</v>
      </c>
    </row>
    <row r="2781" spans="1:22" x14ac:dyDescent="0.25">
      <c r="A2781" s="53" t="s">
        <v>44</v>
      </c>
      <c r="B2781" s="54" t="s">
        <v>44</v>
      </c>
      <c r="C2781" s="57" t="s">
        <v>44</v>
      </c>
      <c r="D2781" s="60" t="s">
        <v>44</v>
      </c>
      <c r="E2781" s="60" t="s">
        <v>44</v>
      </c>
      <c r="F2781" s="57" t="s">
        <v>44</v>
      </c>
      <c r="G2781" s="59" t="s">
        <v>44</v>
      </c>
      <c r="H2781" s="59" t="s">
        <v>44</v>
      </c>
      <c r="I2781" s="60" t="s">
        <v>44</v>
      </c>
      <c r="J2781" s="59" t="s">
        <v>44</v>
      </c>
      <c r="K2781" s="59" t="s">
        <v>44</v>
      </c>
      <c r="L2781" s="59" t="s">
        <v>44</v>
      </c>
      <c r="M2781" s="60" t="s">
        <v>44</v>
      </c>
      <c r="N2781" s="59" t="s">
        <v>44</v>
      </c>
      <c r="O2781" s="58" t="s">
        <v>44</v>
      </c>
      <c r="P2781" s="58" t="s">
        <v>44</v>
      </c>
      <c r="Q2781" s="74" t="s">
        <v>44</v>
      </c>
      <c r="R2781" s="61" t="s">
        <v>44</v>
      </c>
      <c r="S2781" s="74" t="s">
        <v>44</v>
      </c>
      <c r="T2781" s="61" t="s">
        <v>44</v>
      </c>
      <c r="U2781" s="74" t="s">
        <v>44</v>
      </c>
      <c r="V2781" s="74" t="s">
        <v>44</v>
      </c>
    </row>
    <row r="2782" spans="1:22" x14ac:dyDescent="0.25">
      <c r="A2782" s="53" t="s">
        <v>44</v>
      </c>
      <c r="B2782" s="54" t="s">
        <v>44</v>
      </c>
      <c r="C2782" s="57" t="s">
        <v>44</v>
      </c>
      <c r="D2782" s="60" t="s">
        <v>44</v>
      </c>
      <c r="E2782" s="60" t="s">
        <v>44</v>
      </c>
      <c r="F2782" s="57" t="s">
        <v>44</v>
      </c>
      <c r="G2782" s="59" t="s">
        <v>44</v>
      </c>
      <c r="H2782" s="59" t="s">
        <v>44</v>
      </c>
      <c r="I2782" s="60" t="s">
        <v>44</v>
      </c>
      <c r="J2782" s="59" t="s">
        <v>44</v>
      </c>
      <c r="K2782" s="59" t="s">
        <v>44</v>
      </c>
      <c r="L2782" s="59" t="s">
        <v>44</v>
      </c>
      <c r="M2782" s="60" t="s">
        <v>44</v>
      </c>
      <c r="N2782" s="59" t="s">
        <v>44</v>
      </c>
      <c r="O2782" s="58" t="s">
        <v>44</v>
      </c>
      <c r="P2782" s="58" t="s">
        <v>44</v>
      </c>
      <c r="Q2782" s="74" t="s">
        <v>44</v>
      </c>
      <c r="R2782" s="61" t="s">
        <v>44</v>
      </c>
      <c r="S2782" s="74" t="s">
        <v>44</v>
      </c>
      <c r="T2782" s="61" t="s">
        <v>44</v>
      </c>
      <c r="U2782" s="74" t="s">
        <v>44</v>
      </c>
      <c r="V2782" s="74" t="s">
        <v>44</v>
      </c>
    </row>
    <row r="2783" spans="1:22" x14ac:dyDescent="0.25">
      <c r="A2783" s="53" t="s">
        <v>44</v>
      </c>
      <c r="B2783" s="54" t="s">
        <v>44</v>
      </c>
      <c r="C2783" s="57" t="s">
        <v>44</v>
      </c>
      <c r="D2783" s="60" t="s">
        <v>44</v>
      </c>
      <c r="E2783" s="60" t="s">
        <v>44</v>
      </c>
      <c r="F2783" s="57" t="s">
        <v>44</v>
      </c>
      <c r="G2783" s="59" t="s">
        <v>44</v>
      </c>
      <c r="H2783" s="59" t="s">
        <v>44</v>
      </c>
      <c r="I2783" s="60" t="s">
        <v>44</v>
      </c>
      <c r="J2783" s="59" t="s">
        <v>44</v>
      </c>
      <c r="K2783" s="59" t="s">
        <v>44</v>
      </c>
      <c r="L2783" s="59" t="s">
        <v>44</v>
      </c>
      <c r="M2783" s="60" t="s">
        <v>44</v>
      </c>
      <c r="N2783" s="59" t="s">
        <v>44</v>
      </c>
      <c r="O2783" s="58" t="s">
        <v>44</v>
      </c>
      <c r="P2783" s="58" t="s">
        <v>44</v>
      </c>
      <c r="Q2783" s="74" t="s">
        <v>44</v>
      </c>
      <c r="R2783" s="61" t="s">
        <v>44</v>
      </c>
      <c r="S2783" s="74" t="s">
        <v>44</v>
      </c>
      <c r="T2783" s="61" t="s">
        <v>44</v>
      </c>
      <c r="U2783" s="74" t="s">
        <v>44</v>
      </c>
      <c r="V2783" s="74" t="s">
        <v>44</v>
      </c>
    </row>
    <row r="2784" spans="1:22" x14ac:dyDescent="0.25">
      <c r="A2784" s="53" t="s">
        <v>44</v>
      </c>
      <c r="B2784" s="54" t="s">
        <v>44</v>
      </c>
      <c r="C2784" s="57" t="s">
        <v>44</v>
      </c>
      <c r="D2784" s="60" t="s">
        <v>44</v>
      </c>
      <c r="E2784" s="60" t="s">
        <v>44</v>
      </c>
      <c r="F2784" s="57" t="s">
        <v>44</v>
      </c>
      <c r="G2784" s="59" t="s">
        <v>44</v>
      </c>
      <c r="H2784" s="59" t="s">
        <v>44</v>
      </c>
      <c r="I2784" s="60" t="s">
        <v>44</v>
      </c>
      <c r="J2784" s="59" t="s">
        <v>44</v>
      </c>
      <c r="K2784" s="59" t="s">
        <v>44</v>
      </c>
      <c r="L2784" s="59" t="s">
        <v>44</v>
      </c>
      <c r="M2784" s="60" t="s">
        <v>44</v>
      </c>
      <c r="N2784" s="59" t="s">
        <v>44</v>
      </c>
      <c r="O2784" s="58" t="s">
        <v>44</v>
      </c>
      <c r="P2784" s="58" t="s">
        <v>44</v>
      </c>
      <c r="Q2784" s="74" t="s">
        <v>44</v>
      </c>
      <c r="R2784" s="61" t="s">
        <v>44</v>
      </c>
      <c r="S2784" s="74" t="s">
        <v>44</v>
      </c>
      <c r="T2784" s="61" t="s">
        <v>44</v>
      </c>
      <c r="U2784" s="74" t="s">
        <v>44</v>
      </c>
      <c r="V2784" s="74" t="s">
        <v>44</v>
      </c>
    </row>
    <row r="2785" spans="1:22" x14ac:dyDescent="0.25">
      <c r="A2785" s="53" t="s">
        <v>44</v>
      </c>
      <c r="B2785" s="54" t="s">
        <v>44</v>
      </c>
      <c r="C2785" s="57" t="s">
        <v>44</v>
      </c>
      <c r="D2785" s="60" t="s">
        <v>44</v>
      </c>
      <c r="E2785" s="60" t="s">
        <v>44</v>
      </c>
      <c r="F2785" s="57" t="s">
        <v>44</v>
      </c>
      <c r="G2785" s="59" t="s">
        <v>44</v>
      </c>
      <c r="H2785" s="59" t="s">
        <v>44</v>
      </c>
      <c r="I2785" s="60" t="s">
        <v>44</v>
      </c>
      <c r="J2785" s="59" t="s">
        <v>44</v>
      </c>
      <c r="K2785" s="59" t="s">
        <v>44</v>
      </c>
      <c r="L2785" s="59" t="s">
        <v>44</v>
      </c>
      <c r="M2785" s="60" t="s">
        <v>44</v>
      </c>
      <c r="N2785" s="59" t="s">
        <v>44</v>
      </c>
      <c r="O2785" s="58" t="s">
        <v>44</v>
      </c>
      <c r="P2785" s="58" t="s">
        <v>44</v>
      </c>
      <c r="Q2785" s="74" t="s">
        <v>44</v>
      </c>
      <c r="R2785" s="61" t="s">
        <v>44</v>
      </c>
      <c r="S2785" s="74" t="s">
        <v>44</v>
      </c>
      <c r="T2785" s="61" t="s">
        <v>44</v>
      </c>
      <c r="U2785" s="74" t="s">
        <v>44</v>
      </c>
      <c r="V2785" s="74" t="s">
        <v>44</v>
      </c>
    </row>
    <row r="2786" spans="1:22" x14ac:dyDescent="0.25">
      <c r="A2786" s="53" t="s">
        <v>44</v>
      </c>
      <c r="B2786" s="54" t="s">
        <v>44</v>
      </c>
      <c r="C2786" s="57" t="s">
        <v>44</v>
      </c>
      <c r="D2786" s="60" t="s">
        <v>44</v>
      </c>
      <c r="E2786" s="60" t="s">
        <v>44</v>
      </c>
      <c r="F2786" s="57" t="s">
        <v>44</v>
      </c>
      <c r="G2786" s="59" t="s">
        <v>44</v>
      </c>
      <c r="H2786" s="59" t="s">
        <v>44</v>
      </c>
      <c r="I2786" s="60" t="s">
        <v>44</v>
      </c>
      <c r="J2786" s="59" t="s">
        <v>44</v>
      </c>
      <c r="K2786" s="59" t="s">
        <v>44</v>
      </c>
      <c r="L2786" s="59" t="s">
        <v>44</v>
      </c>
      <c r="M2786" s="60" t="s">
        <v>44</v>
      </c>
      <c r="N2786" s="59" t="s">
        <v>44</v>
      </c>
      <c r="O2786" s="58" t="s">
        <v>44</v>
      </c>
      <c r="P2786" s="58" t="s">
        <v>44</v>
      </c>
      <c r="Q2786" s="74" t="s">
        <v>44</v>
      </c>
      <c r="R2786" s="61" t="s">
        <v>44</v>
      </c>
      <c r="S2786" s="74" t="s">
        <v>44</v>
      </c>
      <c r="T2786" s="61" t="s">
        <v>44</v>
      </c>
      <c r="U2786" s="74" t="s">
        <v>44</v>
      </c>
      <c r="V2786" s="74" t="s">
        <v>44</v>
      </c>
    </row>
    <row r="2787" spans="1:22" x14ac:dyDescent="0.25">
      <c r="A2787" s="53" t="s">
        <v>44</v>
      </c>
      <c r="B2787" s="54" t="s">
        <v>44</v>
      </c>
      <c r="C2787" s="57" t="s">
        <v>44</v>
      </c>
      <c r="D2787" s="60" t="s">
        <v>44</v>
      </c>
      <c r="E2787" s="60" t="s">
        <v>44</v>
      </c>
      <c r="F2787" s="57" t="s">
        <v>44</v>
      </c>
      <c r="G2787" s="59" t="s">
        <v>44</v>
      </c>
      <c r="H2787" s="59" t="s">
        <v>44</v>
      </c>
      <c r="I2787" s="60" t="s">
        <v>44</v>
      </c>
      <c r="J2787" s="59" t="s">
        <v>44</v>
      </c>
      <c r="K2787" s="59" t="s">
        <v>44</v>
      </c>
      <c r="L2787" s="59" t="s">
        <v>44</v>
      </c>
      <c r="M2787" s="60" t="s">
        <v>44</v>
      </c>
      <c r="N2787" s="59" t="s">
        <v>44</v>
      </c>
      <c r="O2787" s="58" t="s">
        <v>44</v>
      </c>
      <c r="P2787" s="58" t="s">
        <v>44</v>
      </c>
      <c r="Q2787" s="74" t="s">
        <v>44</v>
      </c>
      <c r="R2787" s="61" t="s">
        <v>44</v>
      </c>
      <c r="S2787" s="74" t="s">
        <v>44</v>
      </c>
      <c r="T2787" s="61" t="s">
        <v>44</v>
      </c>
      <c r="U2787" s="74" t="s">
        <v>44</v>
      </c>
      <c r="V2787" s="74" t="s">
        <v>44</v>
      </c>
    </row>
    <row r="2788" spans="1:22" x14ac:dyDescent="0.25">
      <c r="A2788" s="53" t="s">
        <v>44</v>
      </c>
      <c r="B2788" s="54" t="s">
        <v>44</v>
      </c>
      <c r="C2788" s="57" t="s">
        <v>44</v>
      </c>
      <c r="D2788" s="60" t="s">
        <v>44</v>
      </c>
      <c r="E2788" s="60" t="s">
        <v>44</v>
      </c>
      <c r="F2788" s="57" t="s">
        <v>44</v>
      </c>
      <c r="G2788" s="59" t="s">
        <v>44</v>
      </c>
      <c r="H2788" s="59" t="s">
        <v>44</v>
      </c>
      <c r="I2788" s="60" t="s">
        <v>44</v>
      </c>
      <c r="J2788" s="59" t="s">
        <v>44</v>
      </c>
      <c r="K2788" s="59" t="s">
        <v>44</v>
      </c>
      <c r="L2788" s="59" t="s">
        <v>44</v>
      </c>
      <c r="M2788" s="60" t="s">
        <v>44</v>
      </c>
      <c r="N2788" s="59" t="s">
        <v>44</v>
      </c>
      <c r="O2788" s="58" t="s">
        <v>44</v>
      </c>
      <c r="P2788" s="58" t="s">
        <v>44</v>
      </c>
      <c r="Q2788" s="74" t="s">
        <v>44</v>
      </c>
      <c r="R2788" s="61" t="s">
        <v>44</v>
      </c>
      <c r="S2788" s="74" t="s">
        <v>44</v>
      </c>
      <c r="T2788" s="61" t="s">
        <v>44</v>
      </c>
      <c r="U2788" s="74" t="s">
        <v>44</v>
      </c>
      <c r="V2788" s="74" t="s">
        <v>44</v>
      </c>
    </row>
    <row r="2789" spans="1:22" x14ac:dyDescent="0.25">
      <c r="A2789" s="53" t="s">
        <v>44</v>
      </c>
      <c r="B2789" s="54" t="s">
        <v>44</v>
      </c>
      <c r="C2789" s="57" t="s">
        <v>44</v>
      </c>
      <c r="D2789" s="60" t="s">
        <v>44</v>
      </c>
      <c r="E2789" s="60" t="s">
        <v>44</v>
      </c>
      <c r="F2789" s="57" t="s">
        <v>44</v>
      </c>
      <c r="G2789" s="59" t="s">
        <v>44</v>
      </c>
      <c r="H2789" s="59" t="s">
        <v>44</v>
      </c>
      <c r="I2789" s="60" t="s">
        <v>44</v>
      </c>
      <c r="J2789" s="59" t="s">
        <v>44</v>
      </c>
      <c r="K2789" s="59" t="s">
        <v>44</v>
      </c>
      <c r="L2789" s="59" t="s">
        <v>44</v>
      </c>
      <c r="M2789" s="60" t="s">
        <v>44</v>
      </c>
      <c r="N2789" s="59" t="s">
        <v>44</v>
      </c>
      <c r="O2789" s="58" t="s">
        <v>44</v>
      </c>
      <c r="P2789" s="58" t="s">
        <v>44</v>
      </c>
      <c r="Q2789" s="74" t="s">
        <v>44</v>
      </c>
      <c r="R2789" s="61" t="s">
        <v>44</v>
      </c>
      <c r="S2789" s="74" t="s">
        <v>44</v>
      </c>
      <c r="T2789" s="61" t="s">
        <v>44</v>
      </c>
      <c r="U2789" s="74" t="s">
        <v>44</v>
      </c>
      <c r="V2789" s="74" t="s">
        <v>44</v>
      </c>
    </row>
    <row r="2790" spans="1:22" x14ac:dyDescent="0.25">
      <c r="A2790" s="53" t="s">
        <v>44</v>
      </c>
      <c r="B2790" s="54" t="s">
        <v>44</v>
      </c>
      <c r="C2790" s="57" t="s">
        <v>44</v>
      </c>
      <c r="D2790" s="60" t="s">
        <v>44</v>
      </c>
      <c r="E2790" s="60" t="s">
        <v>44</v>
      </c>
      <c r="F2790" s="57" t="s">
        <v>44</v>
      </c>
      <c r="G2790" s="59" t="s">
        <v>44</v>
      </c>
      <c r="H2790" s="59" t="s">
        <v>44</v>
      </c>
      <c r="I2790" s="60" t="s">
        <v>44</v>
      </c>
      <c r="J2790" s="59" t="s">
        <v>44</v>
      </c>
      <c r="K2790" s="59" t="s">
        <v>44</v>
      </c>
      <c r="L2790" s="59" t="s">
        <v>44</v>
      </c>
      <c r="M2790" s="60" t="s">
        <v>44</v>
      </c>
      <c r="N2790" s="59" t="s">
        <v>44</v>
      </c>
      <c r="O2790" s="58" t="s">
        <v>44</v>
      </c>
      <c r="P2790" s="58" t="s">
        <v>44</v>
      </c>
      <c r="Q2790" s="74" t="s">
        <v>44</v>
      </c>
      <c r="R2790" s="61" t="s">
        <v>44</v>
      </c>
      <c r="S2790" s="74" t="s">
        <v>44</v>
      </c>
      <c r="T2790" s="61" t="s">
        <v>44</v>
      </c>
      <c r="U2790" s="74" t="s">
        <v>44</v>
      </c>
      <c r="V2790" s="74" t="s">
        <v>44</v>
      </c>
    </row>
    <row r="2791" spans="1:22" x14ac:dyDescent="0.25">
      <c r="A2791" s="53" t="s">
        <v>44</v>
      </c>
      <c r="B2791" s="54" t="s">
        <v>44</v>
      </c>
      <c r="C2791" s="57" t="s">
        <v>44</v>
      </c>
      <c r="D2791" s="60" t="s">
        <v>44</v>
      </c>
      <c r="E2791" s="60" t="s">
        <v>44</v>
      </c>
      <c r="F2791" s="57" t="s">
        <v>44</v>
      </c>
      <c r="G2791" s="59" t="s">
        <v>44</v>
      </c>
      <c r="H2791" s="59" t="s">
        <v>44</v>
      </c>
      <c r="I2791" s="60" t="s">
        <v>44</v>
      </c>
      <c r="J2791" s="59" t="s">
        <v>44</v>
      </c>
      <c r="K2791" s="59" t="s">
        <v>44</v>
      </c>
      <c r="L2791" s="59" t="s">
        <v>44</v>
      </c>
      <c r="M2791" s="60" t="s">
        <v>44</v>
      </c>
      <c r="N2791" s="59" t="s">
        <v>44</v>
      </c>
      <c r="O2791" s="58" t="s">
        <v>44</v>
      </c>
      <c r="P2791" s="58" t="s">
        <v>44</v>
      </c>
      <c r="Q2791" s="74" t="s">
        <v>44</v>
      </c>
      <c r="R2791" s="61" t="s">
        <v>44</v>
      </c>
      <c r="S2791" s="74" t="s">
        <v>44</v>
      </c>
      <c r="T2791" s="61" t="s">
        <v>44</v>
      </c>
      <c r="U2791" s="74" t="s">
        <v>44</v>
      </c>
      <c r="V2791" s="74" t="s">
        <v>44</v>
      </c>
    </row>
    <row r="2792" spans="1:22" x14ac:dyDescent="0.25">
      <c r="A2792" s="53" t="s">
        <v>44</v>
      </c>
      <c r="B2792" s="54" t="s">
        <v>44</v>
      </c>
      <c r="C2792" s="57" t="s">
        <v>44</v>
      </c>
      <c r="D2792" s="60" t="s">
        <v>44</v>
      </c>
      <c r="E2792" s="60" t="s">
        <v>44</v>
      </c>
      <c r="F2792" s="57" t="s">
        <v>44</v>
      </c>
      <c r="G2792" s="59" t="s">
        <v>44</v>
      </c>
      <c r="H2792" s="59" t="s">
        <v>44</v>
      </c>
      <c r="I2792" s="60" t="s">
        <v>44</v>
      </c>
      <c r="J2792" s="59" t="s">
        <v>44</v>
      </c>
      <c r="K2792" s="59" t="s">
        <v>44</v>
      </c>
      <c r="L2792" s="59" t="s">
        <v>44</v>
      </c>
      <c r="M2792" s="60" t="s">
        <v>44</v>
      </c>
      <c r="N2792" s="59" t="s">
        <v>44</v>
      </c>
      <c r="O2792" s="58" t="s">
        <v>44</v>
      </c>
      <c r="P2792" s="58" t="s">
        <v>44</v>
      </c>
      <c r="Q2792" s="74" t="s">
        <v>44</v>
      </c>
      <c r="R2792" s="61" t="s">
        <v>44</v>
      </c>
      <c r="S2792" s="74" t="s">
        <v>44</v>
      </c>
      <c r="T2792" s="61" t="s">
        <v>44</v>
      </c>
      <c r="U2792" s="74" t="s">
        <v>44</v>
      </c>
      <c r="V2792" s="74" t="s">
        <v>44</v>
      </c>
    </row>
    <row r="2793" spans="1:22" x14ac:dyDescent="0.25">
      <c r="A2793" s="53" t="s">
        <v>44</v>
      </c>
      <c r="B2793" s="54" t="s">
        <v>44</v>
      </c>
      <c r="C2793" s="57" t="s">
        <v>44</v>
      </c>
      <c r="D2793" s="60" t="s">
        <v>44</v>
      </c>
      <c r="E2793" s="60" t="s">
        <v>44</v>
      </c>
      <c r="F2793" s="57" t="s">
        <v>44</v>
      </c>
      <c r="G2793" s="59" t="s">
        <v>44</v>
      </c>
      <c r="H2793" s="59" t="s">
        <v>44</v>
      </c>
      <c r="I2793" s="60" t="s">
        <v>44</v>
      </c>
      <c r="J2793" s="59" t="s">
        <v>44</v>
      </c>
      <c r="K2793" s="59" t="s">
        <v>44</v>
      </c>
      <c r="L2793" s="59" t="s">
        <v>44</v>
      </c>
      <c r="M2793" s="60" t="s">
        <v>44</v>
      </c>
      <c r="N2793" s="59" t="s">
        <v>44</v>
      </c>
      <c r="O2793" s="58" t="s">
        <v>44</v>
      </c>
      <c r="P2793" s="58" t="s">
        <v>44</v>
      </c>
      <c r="Q2793" s="74" t="s">
        <v>44</v>
      </c>
      <c r="R2793" s="61" t="s">
        <v>44</v>
      </c>
      <c r="S2793" s="74" t="s">
        <v>44</v>
      </c>
      <c r="T2793" s="61" t="s">
        <v>44</v>
      </c>
      <c r="U2793" s="74" t="s">
        <v>44</v>
      </c>
      <c r="V2793" s="74" t="s">
        <v>44</v>
      </c>
    </row>
    <row r="2794" spans="1:22" x14ac:dyDescent="0.25">
      <c r="A2794" s="53" t="s">
        <v>44</v>
      </c>
      <c r="B2794" s="54" t="s">
        <v>44</v>
      </c>
      <c r="C2794" s="57" t="s">
        <v>44</v>
      </c>
      <c r="D2794" s="60" t="s">
        <v>44</v>
      </c>
      <c r="E2794" s="60" t="s">
        <v>44</v>
      </c>
      <c r="F2794" s="57" t="s">
        <v>44</v>
      </c>
      <c r="G2794" s="59" t="s">
        <v>44</v>
      </c>
      <c r="H2794" s="59" t="s">
        <v>44</v>
      </c>
      <c r="I2794" s="60" t="s">
        <v>44</v>
      </c>
      <c r="J2794" s="59" t="s">
        <v>44</v>
      </c>
      <c r="K2794" s="59" t="s">
        <v>44</v>
      </c>
      <c r="L2794" s="59" t="s">
        <v>44</v>
      </c>
      <c r="M2794" s="60" t="s">
        <v>44</v>
      </c>
      <c r="N2794" s="59" t="s">
        <v>44</v>
      </c>
      <c r="O2794" s="58" t="s">
        <v>44</v>
      </c>
      <c r="P2794" s="58" t="s">
        <v>44</v>
      </c>
      <c r="Q2794" s="74" t="s">
        <v>44</v>
      </c>
      <c r="R2794" s="61" t="s">
        <v>44</v>
      </c>
      <c r="S2794" s="74" t="s">
        <v>44</v>
      </c>
      <c r="T2794" s="61" t="s">
        <v>44</v>
      </c>
      <c r="U2794" s="74" t="s">
        <v>44</v>
      </c>
      <c r="V2794" s="74" t="s">
        <v>44</v>
      </c>
    </row>
    <row r="2795" spans="1:22" x14ac:dyDescent="0.25">
      <c r="A2795" s="53" t="s">
        <v>44</v>
      </c>
      <c r="B2795" s="54" t="s">
        <v>44</v>
      </c>
      <c r="C2795" s="57" t="s">
        <v>44</v>
      </c>
      <c r="D2795" s="60" t="s">
        <v>44</v>
      </c>
      <c r="E2795" s="60" t="s">
        <v>44</v>
      </c>
      <c r="F2795" s="57" t="s">
        <v>44</v>
      </c>
      <c r="G2795" s="59" t="s">
        <v>44</v>
      </c>
      <c r="H2795" s="59" t="s">
        <v>44</v>
      </c>
      <c r="I2795" s="60" t="s">
        <v>44</v>
      </c>
      <c r="J2795" s="59" t="s">
        <v>44</v>
      </c>
      <c r="K2795" s="59" t="s">
        <v>44</v>
      </c>
      <c r="L2795" s="59" t="s">
        <v>44</v>
      </c>
      <c r="M2795" s="60" t="s">
        <v>44</v>
      </c>
      <c r="N2795" s="59" t="s">
        <v>44</v>
      </c>
      <c r="O2795" s="58" t="s">
        <v>44</v>
      </c>
      <c r="P2795" s="58" t="s">
        <v>44</v>
      </c>
      <c r="Q2795" s="74" t="s">
        <v>44</v>
      </c>
      <c r="R2795" s="61" t="s">
        <v>44</v>
      </c>
      <c r="S2795" s="74" t="s">
        <v>44</v>
      </c>
      <c r="T2795" s="61" t="s">
        <v>44</v>
      </c>
      <c r="U2795" s="74" t="s">
        <v>44</v>
      </c>
      <c r="V2795" s="74" t="s">
        <v>44</v>
      </c>
    </row>
    <row r="2796" spans="1:22" x14ac:dyDescent="0.25">
      <c r="A2796" s="53" t="s">
        <v>44</v>
      </c>
      <c r="B2796" s="54" t="s">
        <v>44</v>
      </c>
      <c r="C2796" s="57" t="s">
        <v>44</v>
      </c>
      <c r="D2796" s="60" t="s">
        <v>44</v>
      </c>
      <c r="E2796" s="60" t="s">
        <v>44</v>
      </c>
      <c r="F2796" s="57" t="s">
        <v>44</v>
      </c>
      <c r="G2796" s="59" t="s">
        <v>44</v>
      </c>
      <c r="H2796" s="59" t="s">
        <v>44</v>
      </c>
      <c r="I2796" s="60" t="s">
        <v>44</v>
      </c>
      <c r="J2796" s="59" t="s">
        <v>44</v>
      </c>
      <c r="K2796" s="59" t="s">
        <v>44</v>
      </c>
      <c r="L2796" s="59" t="s">
        <v>44</v>
      </c>
      <c r="M2796" s="60" t="s">
        <v>44</v>
      </c>
      <c r="N2796" s="59" t="s">
        <v>44</v>
      </c>
      <c r="O2796" s="58" t="s">
        <v>44</v>
      </c>
      <c r="P2796" s="58" t="s">
        <v>44</v>
      </c>
      <c r="Q2796" s="74" t="s">
        <v>44</v>
      </c>
      <c r="R2796" s="61" t="s">
        <v>44</v>
      </c>
      <c r="S2796" s="74" t="s">
        <v>44</v>
      </c>
      <c r="T2796" s="61" t="s">
        <v>44</v>
      </c>
      <c r="U2796" s="74" t="s">
        <v>44</v>
      </c>
      <c r="V2796" s="74" t="s">
        <v>44</v>
      </c>
    </row>
    <row r="2797" spans="1:22" x14ac:dyDescent="0.25">
      <c r="A2797" s="53" t="s">
        <v>44</v>
      </c>
      <c r="B2797" s="54" t="s">
        <v>44</v>
      </c>
      <c r="C2797" s="57" t="s">
        <v>44</v>
      </c>
      <c r="D2797" s="60" t="s">
        <v>44</v>
      </c>
      <c r="E2797" s="60" t="s">
        <v>44</v>
      </c>
      <c r="F2797" s="57" t="s">
        <v>44</v>
      </c>
      <c r="G2797" s="59" t="s">
        <v>44</v>
      </c>
      <c r="H2797" s="59" t="s">
        <v>44</v>
      </c>
      <c r="I2797" s="60" t="s">
        <v>44</v>
      </c>
      <c r="J2797" s="59" t="s">
        <v>44</v>
      </c>
      <c r="K2797" s="59" t="s">
        <v>44</v>
      </c>
      <c r="L2797" s="59" t="s">
        <v>44</v>
      </c>
      <c r="M2797" s="60" t="s">
        <v>44</v>
      </c>
      <c r="N2797" s="59" t="s">
        <v>44</v>
      </c>
      <c r="O2797" s="58" t="s">
        <v>44</v>
      </c>
      <c r="P2797" s="58" t="s">
        <v>44</v>
      </c>
      <c r="Q2797" s="74" t="s">
        <v>44</v>
      </c>
      <c r="R2797" s="61" t="s">
        <v>44</v>
      </c>
      <c r="S2797" s="74" t="s">
        <v>44</v>
      </c>
      <c r="T2797" s="61" t="s">
        <v>44</v>
      </c>
      <c r="U2797" s="74" t="s">
        <v>44</v>
      </c>
      <c r="V2797" s="74" t="s">
        <v>44</v>
      </c>
    </row>
    <row r="2798" spans="1:22" x14ac:dyDescent="0.25">
      <c r="A2798" s="53" t="s">
        <v>44</v>
      </c>
      <c r="B2798" s="54" t="s">
        <v>44</v>
      </c>
      <c r="C2798" s="57" t="s">
        <v>44</v>
      </c>
      <c r="D2798" s="60" t="s">
        <v>44</v>
      </c>
      <c r="E2798" s="60" t="s">
        <v>44</v>
      </c>
      <c r="F2798" s="57" t="s">
        <v>44</v>
      </c>
      <c r="G2798" s="59" t="s">
        <v>44</v>
      </c>
      <c r="H2798" s="59" t="s">
        <v>44</v>
      </c>
      <c r="I2798" s="60" t="s">
        <v>44</v>
      </c>
      <c r="J2798" s="59" t="s">
        <v>44</v>
      </c>
      <c r="K2798" s="59" t="s">
        <v>44</v>
      </c>
      <c r="L2798" s="59" t="s">
        <v>44</v>
      </c>
      <c r="M2798" s="60" t="s">
        <v>44</v>
      </c>
      <c r="N2798" s="59" t="s">
        <v>44</v>
      </c>
      <c r="O2798" s="58" t="s">
        <v>44</v>
      </c>
      <c r="P2798" s="58" t="s">
        <v>44</v>
      </c>
      <c r="Q2798" s="74" t="s">
        <v>44</v>
      </c>
      <c r="R2798" s="61" t="s">
        <v>44</v>
      </c>
      <c r="S2798" s="74" t="s">
        <v>44</v>
      </c>
      <c r="T2798" s="61" t="s">
        <v>44</v>
      </c>
      <c r="U2798" s="74" t="s">
        <v>44</v>
      </c>
      <c r="V2798" s="74" t="s">
        <v>44</v>
      </c>
    </row>
    <row r="2799" spans="1:22" x14ac:dyDescent="0.25">
      <c r="A2799" s="53" t="s">
        <v>44</v>
      </c>
      <c r="B2799" s="54" t="s">
        <v>44</v>
      </c>
      <c r="C2799" s="57" t="s">
        <v>44</v>
      </c>
      <c r="D2799" s="60" t="s">
        <v>44</v>
      </c>
      <c r="E2799" s="60" t="s">
        <v>44</v>
      </c>
      <c r="F2799" s="57" t="s">
        <v>44</v>
      </c>
      <c r="G2799" s="59" t="s">
        <v>44</v>
      </c>
      <c r="H2799" s="59" t="s">
        <v>44</v>
      </c>
      <c r="I2799" s="60" t="s">
        <v>44</v>
      </c>
      <c r="J2799" s="59" t="s">
        <v>44</v>
      </c>
      <c r="K2799" s="59" t="s">
        <v>44</v>
      </c>
      <c r="L2799" s="59" t="s">
        <v>44</v>
      </c>
      <c r="M2799" s="60" t="s">
        <v>44</v>
      </c>
      <c r="N2799" s="59" t="s">
        <v>44</v>
      </c>
      <c r="O2799" s="58" t="s">
        <v>44</v>
      </c>
      <c r="P2799" s="58" t="s">
        <v>44</v>
      </c>
      <c r="Q2799" s="74" t="s">
        <v>44</v>
      </c>
      <c r="R2799" s="61" t="s">
        <v>44</v>
      </c>
      <c r="S2799" s="74" t="s">
        <v>44</v>
      </c>
      <c r="T2799" s="61" t="s">
        <v>44</v>
      </c>
      <c r="U2799" s="74" t="s">
        <v>44</v>
      </c>
      <c r="V2799" s="74" t="s">
        <v>44</v>
      </c>
    </row>
    <row r="2800" spans="1:22" x14ac:dyDescent="0.25">
      <c r="A2800" s="53" t="s">
        <v>44</v>
      </c>
      <c r="B2800" s="54" t="s">
        <v>44</v>
      </c>
      <c r="C2800" s="57" t="s">
        <v>44</v>
      </c>
      <c r="D2800" s="60" t="s">
        <v>44</v>
      </c>
      <c r="E2800" s="60" t="s">
        <v>44</v>
      </c>
      <c r="F2800" s="57" t="s">
        <v>44</v>
      </c>
      <c r="G2800" s="59" t="s">
        <v>44</v>
      </c>
      <c r="H2800" s="59" t="s">
        <v>44</v>
      </c>
      <c r="I2800" s="60" t="s">
        <v>44</v>
      </c>
      <c r="J2800" s="59" t="s">
        <v>44</v>
      </c>
      <c r="K2800" s="59" t="s">
        <v>44</v>
      </c>
      <c r="L2800" s="59" t="s">
        <v>44</v>
      </c>
      <c r="M2800" s="60" t="s">
        <v>44</v>
      </c>
      <c r="N2800" s="59" t="s">
        <v>44</v>
      </c>
      <c r="O2800" s="58" t="s">
        <v>44</v>
      </c>
      <c r="P2800" s="58" t="s">
        <v>44</v>
      </c>
      <c r="Q2800" s="74" t="s">
        <v>44</v>
      </c>
      <c r="R2800" s="61" t="s">
        <v>44</v>
      </c>
      <c r="S2800" s="74" t="s">
        <v>44</v>
      </c>
      <c r="T2800" s="61" t="s">
        <v>44</v>
      </c>
      <c r="U2800" s="74" t="s">
        <v>44</v>
      </c>
      <c r="V2800" s="74" t="s">
        <v>44</v>
      </c>
    </row>
    <row r="2801" spans="1:22" x14ac:dyDescent="0.25">
      <c r="A2801" s="53" t="s">
        <v>44</v>
      </c>
      <c r="B2801" s="54" t="s">
        <v>44</v>
      </c>
      <c r="C2801" s="57" t="s">
        <v>44</v>
      </c>
      <c r="D2801" s="60" t="s">
        <v>44</v>
      </c>
      <c r="E2801" s="60" t="s">
        <v>44</v>
      </c>
      <c r="F2801" s="57" t="s">
        <v>44</v>
      </c>
      <c r="G2801" s="59" t="s">
        <v>44</v>
      </c>
      <c r="H2801" s="59" t="s">
        <v>44</v>
      </c>
      <c r="I2801" s="60" t="s">
        <v>44</v>
      </c>
      <c r="J2801" s="59" t="s">
        <v>44</v>
      </c>
      <c r="K2801" s="59" t="s">
        <v>44</v>
      </c>
      <c r="L2801" s="59" t="s">
        <v>44</v>
      </c>
      <c r="M2801" s="60" t="s">
        <v>44</v>
      </c>
      <c r="N2801" s="59" t="s">
        <v>44</v>
      </c>
      <c r="O2801" s="58" t="s">
        <v>44</v>
      </c>
      <c r="P2801" s="58" t="s">
        <v>44</v>
      </c>
      <c r="Q2801" s="74" t="s">
        <v>44</v>
      </c>
      <c r="R2801" s="61" t="s">
        <v>44</v>
      </c>
      <c r="S2801" s="74" t="s">
        <v>44</v>
      </c>
      <c r="T2801" s="61" t="s">
        <v>44</v>
      </c>
      <c r="U2801" s="74" t="s">
        <v>44</v>
      </c>
      <c r="V2801" s="74" t="s">
        <v>44</v>
      </c>
    </row>
    <row r="2802" spans="1:22" x14ac:dyDescent="0.25">
      <c r="A2802" s="53" t="s">
        <v>44</v>
      </c>
      <c r="B2802" s="54" t="s">
        <v>44</v>
      </c>
      <c r="C2802" s="57" t="s">
        <v>44</v>
      </c>
      <c r="D2802" s="60" t="s">
        <v>44</v>
      </c>
      <c r="E2802" s="60" t="s">
        <v>44</v>
      </c>
      <c r="F2802" s="57" t="s">
        <v>44</v>
      </c>
      <c r="G2802" s="59" t="s">
        <v>44</v>
      </c>
      <c r="H2802" s="59" t="s">
        <v>44</v>
      </c>
      <c r="I2802" s="60" t="s">
        <v>44</v>
      </c>
      <c r="J2802" s="59" t="s">
        <v>44</v>
      </c>
      <c r="K2802" s="59" t="s">
        <v>44</v>
      </c>
      <c r="L2802" s="59" t="s">
        <v>44</v>
      </c>
      <c r="M2802" s="60" t="s">
        <v>44</v>
      </c>
      <c r="N2802" s="59" t="s">
        <v>44</v>
      </c>
      <c r="O2802" s="58" t="s">
        <v>44</v>
      </c>
      <c r="P2802" s="58" t="s">
        <v>44</v>
      </c>
      <c r="Q2802" s="74" t="s">
        <v>44</v>
      </c>
      <c r="R2802" s="61" t="s">
        <v>44</v>
      </c>
      <c r="S2802" s="74" t="s">
        <v>44</v>
      </c>
      <c r="T2802" s="61" t="s">
        <v>44</v>
      </c>
      <c r="U2802" s="74" t="s">
        <v>44</v>
      </c>
      <c r="V2802" s="74" t="s">
        <v>44</v>
      </c>
    </row>
    <row r="2803" spans="1:22" x14ac:dyDescent="0.25">
      <c r="A2803" s="53" t="s">
        <v>44</v>
      </c>
      <c r="B2803" s="54" t="s">
        <v>44</v>
      </c>
      <c r="C2803" s="57" t="s">
        <v>44</v>
      </c>
      <c r="D2803" s="60" t="s">
        <v>44</v>
      </c>
      <c r="E2803" s="60" t="s">
        <v>44</v>
      </c>
      <c r="F2803" s="57" t="s">
        <v>44</v>
      </c>
      <c r="G2803" s="59" t="s">
        <v>44</v>
      </c>
      <c r="H2803" s="59" t="s">
        <v>44</v>
      </c>
      <c r="I2803" s="60" t="s">
        <v>44</v>
      </c>
      <c r="J2803" s="59" t="s">
        <v>44</v>
      </c>
      <c r="K2803" s="59" t="s">
        <v>44</v>
      </c>
      <c r="L2803" s="59" t="s">
        <v>44</v>
      </c>
      <c r="M2803" s="60" t="s">
        <v>44</v>
      </c>
      <c r="N2803" s="59" t="s">
        <v>44</v>
      </c>
      <c r="O2803" s="58" t="s">
        <v>44</v>
      </c>
      <c r="P2803" s="58" t="s">
        <v>44</v>
      </c>
      <c r="Q2803" s="74" t="s">
        <v>44</v>
      </c>
      <c r="R2803" s="61" t="s">
        <v>44</v>
      </c>
      <c r="S2803" s="74" t="s">
        <v>44</v>
      </c>
      <c r="T2803" s="61" t="s">
        <v>44</v>
      </c>
      <c r="U2803" s="74" t="s">
        <v>44</v>
      </c>
      <c r="V2803" s="74" t="s">
        <v>44</v>
      </c>
    </row>
    <row r="2804" spans="1:22" x14ac:dyDescent="0.25">
      <c r="A2804" s="53" t="s">
        <v>44</v>
      </c>
      <c r="B2804" s="54" t="s">
        <v>44</v>
      </c>
      <c r="C2804" s="57" t="s">
        <v>44</v>
      </c>
      <c r="D2804" s="60" t="s">
        <v>44</v>
      </c>
      <c r="E2804" s="60" t="s">
        <v>44</v>
      </c>
      <c r="F2804" s="57" t="s">
        <v>44</v>
      </c>
      <c r="G2804" s="59" t="s">
        <v>44</v>
      </c>
      <c r="H2804" s="59" t="s">
        <v>44</v>
      </c>
      <c r="I2804" s="60" t="s">
        <v>44</v>
      </c>
      <c r="J2804" s="59" t="s">
        <v>44</v>
      </c>
      <c r="K2804" s="59" t="s">
        <v>44</v>
      </c>
      <c r="L2804" s="59" t="s">
        <v>44</v>
      </c>
      <c r="M2804" s="60" t="s">
        <v>44</v>
      </c>
      <c r="N2804" s="59" t="s">
        <v>44</v>
      </c>
      <c r="O2804" s="58" t="s">
        <v>44</v>
      </c>
      <c r="P2804" s="58" t="s">
        <v>44</v>
      </c>
      <c r="Q2804" s="74" t="s">
        <v>44</v>
      </c>
      <c r="R2804" s="61" t="s">
        <v>44</v>
      </c>
      <c r="S2804" s="74" t="s">
        <v>44</v>
      </c>
      <c r="T2804" s="61" t="s">
        <v>44</v>
      </c>
      <c r="U2804" s="74" t="s">
        <v>44</v>
      </c>
      <c r="V2804" s="74" t="s">
        <v>44</v>
      </c>
    </row>
    <row r="2805" spans="1:22" x14ac:dyDescent="0.25">
      <c r="A2805" s="53" t="s">
        <v>44</v>
      </c>
      <c r="B2805" s="54" t="s">
        <v>44</v>
      </c>
      <c r="C2805" s="57" t="s">
        <v>44</v>
      </c>
      <c r="D2805" s="60" t="s">
        <v>44</v>
      </c>
      <c r="E2805" s="60" t="s">
        <v>44</v>
      </c>
      <c r="F2805" s="57" t="s">
        <v>44</v>
      </c>
      <c r="G2805" s="59" t="s">
        <v>44</v>
      </c>
      <c r="H2805" s="59" t="s">
        <v>44</v>
      </c>
      <c r="I2805" s="60" t="s">
        <v>44</v>
      </c>
      <c r="J2805" s="59" t="s">
        <v>44</v>
      </c>
      <c r="K2805" s="59" t="s">
        <v>44</v>
      </c>
      <c r="L2805" s="59" t="s">
        <v>44</v>
      </c>
      <c r="M2805" s="60" t="s">
        <v>44</v>
      </c>
      <c r="N2805" s="59" t="s">
        <v>44</v>
      </c>
      <c r="O2805" s="58" t="s">
        <v>44</v>
      </c>
      <c r="P2805" s="58" t="s">
        <v>44</v>
      </c>
      <c r="Q2805" s="74" t="s">
        <v>44</v>
      </c>
      <c r="R2805" s="61" t="s">
        <v>44</v>
      </c>
      <c r="S2805" s="74" t="s">
        <v>44</v>
      </c>
      <c r="T2805" s="61" t="s">
        <v>44</v>
      </c>
      <c r="U2805" s="74" t="s">
        <v>44</v>
      </c>
      <c r="V2805" s="74" t="s">
        <v>44</v>
      </c>
    </row>
    <row r="2806" spans="1:22" x14ac:dyDescent="0.25">
      <c r="A2806" s="53" t="s">
        <v>44</v>
      </c>
      <c r="B2806" s="54" t="s">
        <v>44</v>
      </c>
      <c r="C2806" s="57" t="s">
        <v>44</v>
      </c>
      <c r="D2806" s="60" t="s">
        <v>44</v>
      </c>
      <c r="E2806" s="60" t="s">
        <v>44</v>
      </c>
      <c r="F2806" s="57" t="s">
        <v>44</v>
      </c>
      <c r="G2806" s="59" t="s">
        <v>44</v>
      </c>
      <c r="H2806" s="59" t="s">
        <v>44</v>
      </c>
      <c r="I2806" s="60" t="s">
        <v>44</v>
      </c>
      <c r="J2806" s="59" t="s">
        <v>44</v>
      </c>
      <c r="K2806" s="59" t="s">
        <v>44</v>
      </c>
      <c r="L2806" s="59" t="s">
        <v>44</v>
      </c>
      <c r="M2806" s="60" t="s">
        <v>44</v>
      </c>
      <c r="N2806" s="59" t="s">
        <v>44</v>
      </c>
      <c r="O2806" s="58" t="s">
        <v>44</v>
      </c>
      <c r="P2806" s="58" t="s">
        <v>44</v>
      </c>
      <c r="Q2806" s="74" t="s">
        <v>44</v>
      </c>
      <c r="R2806" s="61" t="s">
        <v>44</v>
      </c>
      <c r="S2806" s="74" t="s">
        <v>44</v>
      </c>
      <c r="T2806" s="61" t="s">
        <v>44</v>
      </c>
      <c r="U2806" s="74" t="s">
        <v>44</v>
      </c>
      <c r="V2806" s="74" t="s">
        <v>44</v>
      </c>
    </row>
    <row r="2807" spans="1:22" x14ac:dyDescent="0.25">
      <c r="A2807" s="53" t="s">
        <v>44</v>
      </c>
      <c r="B2807" s="54" t="s">
        <v>44</v>
      </c>
      <c r="C2807" s="57" t="s">
        <v>44</v>
      </c>
      <c r="D2807" s="60" t="s">
        <v>44</v>
      </c>
      <c r="E2807" s="60" t="s">
        <v>44</v>
      </c>
      <c r="F2807" s="57" t="s">
        <v>44</v>
      </c>
      <c r="G2807" s="59" t="s">
        <v>44</v>
      </c>
      <c r="H2807" s="59" t="s">
        <v>44</v>
      </c>
      <c r="I2807" s="60" t="s">
        <v>44</v>
      </c>
      <c r="J2807" s="59" t="s">
        <v>44</v>
      </c>
      <c r="K2807" s="59" t="s">
        <v>44</v>
      </c>
      <c r="L2807" s="59" t="s">
        <v>44</v>
      </c>
      <c r="M2807" s="60" t="s">
        <v>44</v>
      </c>
      <c r="N2807" s="59" t="s">
        <v>44</v>
      </c>
      <c r="O2807" s="58" t="s">
        <v>44</v>
      </c>
      <c r="P2807" s="58" t="s">
        <v>44</v>
      </c>
      <c r="Q2807" s="74" t="s">
        <v>44</v>
      </c>
      <c r="R2807" s="61" t="s">
        <v>44</v>
      </c>
      <c r="S2807" s="74" t="s">
        <v>44</v>
      </c>
      <c r="T2807" s="61" t="s">
        <v>44</v>
      </c>
      <c r="U2807" s="74" t="s">
        <v>44</v>
      </c>
      <c r="V2807" s="74" t="s">
        <v>44</v>
      </c>
    </row>
    <row r="2808" spans="1:22" x14ac:dyDescent="0.25">
      <c r="A2808" s="53" t="s">
        <v>44</v>
      </c>
      <c r="B2808" s="54" t="s">
        <v>44</v>
      </c>
      <c r="C2808" s="57" t="s">
        <v>44</v>
      </c>
      <c r="D2808" s="60" t="s">
        <v>44</v>
      </c>
      <c r="E2808" s="60" t="s">
        <v>44</v>
      </c>
      <c r="F2808" s="57" t="s">
        <v>44</v>
      </c>
      <c r="G2808" s="59" t="s">
        <v>44</v>
      </c>
      <c r="H2808" s="59" t="s">
        <v>44</v>
      </c>
      <c r="I2808" s="60" t="s">
        <v>44</v>
      </c>
      <c r="J2808" s="59" t="s">
        <v>44</v>
      </c>
      <c r="K2808" s="59" t="s">
        <v>44</v>
      </c>
      <c r="L2808" s="59" t="s">
        <v>44</v>
      </c>
      <c r="M2808" s="60" t="s">
        <v>44</v>
      </c>
      <c r="N2808" s="59" t="s">
        <v>44</v>
      </c>
      <c r="O2808" s="58" t="s">
        <v>44</v>
      </c>
      <c r="P2808" s="58" t="s">
        <v>44</v>
      </c>
      <c r="Q2808" s="74" t="s">
        <v>44</v>
      </c>
      <c r="R2808" s="61" t="s">
        <v>44</v>
      </c>
      <c r="S2808" s="74" t="s">
        <v>44</v>
      </c>
      <c r="T2808" s="61" t="s">
        <v>44</v>
      </c>
      <c r="U2808" s="74" t="s">
        <v>44</v>
      </c>
      <c r="V2808" s="74" t="s">
        <v>44</v>
      </c>
    </row>
    <row r="2809" spans="1:22" x14ac:dyDescent="0.25">
      <c r="A2809" s="53" t="s">
        <v>44</v>
      </c>
      <c r="B2809" s="54" t="s">
        <v>44</v>
      </c>
      <c r="C2809" s="57" t="s">
        <v>44</v>
      </c>
      <c r="D2809" s="60" t="s">
        <v>44</v>
      </c>
      <c r="E2809" s="60" t="s">
        <v>44</v>
      </c>
      <c r="F2809" s="57" t="s">
        <v>44</v>
      </c>
      <c r="G2809" s="59" t="s">
        <v>44</v>
      </c>
      <c r="H2809" s="59" t="s">
        <v>44</v>
      </c>
      <c r="I2809" s="60" t="s">
        <v>44</v>
      </c>
      <c r="J2809" s="59" t="s">
        <v>44</v>
      </c>
      <c r="K2809" s="59" t="s">
        <v>44</v>
      </c>
      <c r="L2809" s="59" t="s">
        <v>44</v>
      </c>
      <c r="M2809" s="60" t="s">
        <v>44</v>
      </c>
      <c r="N2809" s="59" t="s">
        <v>44</v>
      </c>
      <c r="O2809" s="58" t="s">
        <v>44</v>
      </c>
      <c r="P2809" s="58" t="s">
        <v>44</v>
      </c>
      <c r="Q2809" s="74" t="s">
        <v>44</v>
      </c>
      <c r="R2809" s="61" t="s">
        <v>44</v>
      </c>
      <c r="S2809" s="74" t="s">
        <v>44</v>
      </c>
      <c r="T2809" s="61" t="s">
        <v>44</v>
      </c>
      <c r="U2809" s="74" t="s">
        <v>44</v>
      </c>
      <c r="V2809" s="74" t="s">
        <v>44</v>
      </c>
    </row>
    <row r="2810" spans="1:22" x14ac:dyDescent="0.25">
      <c r="A2810" s="53" t="s">
        <v>44</v>
      </c>
      <c r="B2810" s="54" t="s">
        <v>44</v>
      </c>
      <c r="C2810" s="57" t="s">
        <v>44</v>
      </c>
      <c r="D2810" s="60" t="s">
        <v>44</v>
      </c>
      <c r="E2810" s="60" t="s">
        <v>44</v>
      </c>
      <c r="F2810" s="57" t="s">
        <v>44</v>
      </c>
      <c r="G2810" s="59" t="s">
        <v>44</v>
      </c>
      <c r="H2810" s="59" t="s">
        <v>44</v>
      </c>
      <c r="I2810" s="60" t="s">
        <v>44</v>
      </c>
      <c r="J2810" s="59" t="s">
        <v>44</v>
      </c>
      <c r="K2810" s="59" t="s">
        <v>44</v>
      </c>
      <c r="L2810" s="59" t="s">
        <v>44</v>
      </c>
      <c r="M2810" s="60" t="s">
        <v>44</v>
      </c>
      <c r="N2810" s="59" t="s">
        <v>44</v>
      </c>
      <c r="O2810" s="58" t="s">
        <v>44</v>
      </c>
      <c r="P2810" s="58" t="s">
        <v>44</v>
      </c>
      <c r="Q2810" s="74" t="s">
        <v>44</v>
      </c>
      <c r="R2810" s="61" t="s">
        <v>44</v>
      </c>
      <c r="S2810" s="74" t="s">
        <v>44</v>
      </c>
      <c r="T2810" s="61" t="s">
        <v>44</v>
      </c>
      <c r="U2810" s="74" t="s">
        <v>44</v>
      </c>
      <c r="V2810" s="74" t="s">
        <v>44</v>
      </c>
    </row>
    <row r="2811" spans="1:22" x14ac:dyDescent="0.25">
      <c r="A2811" s="53" t="s">
        <v>44</v>
      </c>
      <c r="B2811" s="54" t="s">
        <v>44</v>
      </c>
      <c r="C2811" s="57" t="s">
        <v>44</v>
      </c>
      <c r="D2811" s="60" t="s">
        <v>44</v>
      </c>
      <c r="E2811" s="60" t="s">
        <v>44</v>
      </c>
      <c r="F2811" s="57" t="s">
        <v>44</v>
      </c>
      <c r="G2811" s="59" t="s">
        <v>44</v>
      </c>
      <c r="H2811" s="59" t="s">
        <v>44</v>
      </c>
      <c r="I2811" s="60" t="s">
        <v>44</v>
      </c>
      <c r="J2811" s="59" t="s">
        <v>44</v>
      </c>
      <c r="K2811" s="59" t="s">
        <v>44</v>
      </c>
      <c r="L2811" s="59" t="s">
        <v>44</v>
      </c>
      <c r="M2811" s="60" t="s">
        <v>44</v>
      </c>
      <c r="N2811" s="59" t="s">
        <v>44</v>
      </c>
      <c r="O2811" s="58" t="s">
        <v>44</v>
      </c>
      <c r="P2811" s="58" t="s">
        <v>44</v>
      </c>
      <c r="Q2811" s="74" t="s">
        <v>44</v>
      </c>
      <c r="R2811" s="61" t="s">
        <v>44</v>
      </c>
      <c r="S2811" s="74" t="s">
        <v>44</v>
      </c>
      <c r="T2811" s="61" t="s">
        <v>44</v>
      </c>
      <c r="U2811" s="74" t="s">
        <v>44</v>
      </c>
      <c r="V2811" s="74" t="s">
        <v>44</v>
      </c>
    </row>
    <row r="2812" spans="1:22" x14ac:dyDescent="0.25">
      <c r="A2812" s="53" t="s">
        <v>44</v>
      </c>
      <c r="B2812" s="54" t="s">
        <v>44</v>
      </c>
      <c r="C2812" s="57" t="s">
        <v>44</v>
      </c>
      <c r="D2812" s="60" t="s">
        <v>44</v>
      </c>
      <c r="E2812" s="60" t="s">
        <v>44</v>
      </c>
      <c r="F2812" s="57" t="s">
        <v>44</v>
      </c>
      <c r="G2812" s="59" t="s">
        <v>44</v>
      </c>
      <c r="H2812" s="59" t="s">
        <v>44</v>
      </c>
      <c r="I2812" s="60" t="s">
        <v>44</v>
      </c>
      <c r="J2812" s="59" t="s">
        <v>44</v>
      </c>
      <c r="K2812" s="59" t="s">
        <v>44</v>
      </c>
      <c r="L2812" s="59" t="s">
        <v>44</v>
      </c>
      <c r="M2812" s="60" t="s">
        <v>44</v>
      </c>
      <c r="N2812" s="59" t="s">
        <v>44</v>
      </c>
      <c r="O2812" s="58" t="s">
        <v>44</v>
      </c>
      <c r="P2812" s="58" t="s">
        <v>44</v>
      </c>
      <c r="Q2812" s="74" t="s">
        <v>44</v>
      </c>
      <c r="R2812" s="61" t="s">
        <v>44</v>
      </c>
      <c r="S2812" s="74" t="s">
        <v>44</v>
      </c>
      <c r="T2812" s="61" t="s">
        <v>44</v>
      </c>
      <c r="U2812" s="74" t="s">
        <v>44</v>
      </c>
      <c r="V2812" s="74" t="s">
        <v>44</v>
      </c>
    </row>
    <row r="2813" spans="1:22" x14ac:dyDescent="0.25">
      <c r="A2813" s="53" t="s">
        <v>44</v>
      </c>
      <c r="B2813" s="54" t="s">
        <v>44</v>
      </c>
      <c r="C2813" s="57" t="s">
        <v>44</v>
      </c>
      <c r="D2813" s="60" t="s">
        <v>44</v>
      </c>
      <c r="E2813" s="60" t="s">
        <v>44</v>
      </c>
      <c r="F2813" s="57" t="s">
        <v>44</v>
      </c>
      <c r="G2813" s="59" t="s">
        <v>44</v>
      </c>
      <c r="H2813" s="59" t="s">
        <v>44</v>
      </c>
      <c r="I2813" s="60" t="s">
        <v>44</v>
      </c>
      <c r="J2813" s="59" t="s">
        <v>44</v>
      </c>
      <c r="K2813" s="59" t="s">
        <v>44</v>
      </c>
      <c r="L2813" s="59" t="s">
        <v>44</v>
      </c>
      <c r="M2813" s="60" t="s">
        <v>44</v>
      </c>
      <c r="N2813" s="59" t="s">
        <v>44</v>
      </c>
      <c r="O2813" s="58" t="s">
        <v>44</v>
      </c>
      <c r="P2813" s="58" t="s">
        <v>44</v>
      </c>
      <c r="Q2813" s="74" t="s">
        <v>44</v>
      </c>
      <c r="R2813" s="61" t="s">
        <v>44</v>
      </c>
      <c r="S2813" s="74" t="s">
        <v>44</v>
      </c>
      <c r="T2813" s="61" t="s">
        <v>44</v>
      </c>
      <c r="U2813" s="74" t="s">
        <v>44</v>
      </c>
      <c r="V2813" s="74" t="s">
        <v>44</v>
      </c>
    </row>
    <row r="2814" spans="1:22" x14ac:dyDescent="0.25">
      <c r="A2814" s="53" t="s">
        <v>44</v>
      </c>
      <c r="B2814" s="54" t="s">
        <v>44</v>
      </c>
      <c r="C2814" s="57" t="s">
        <v>44</v>
      </c>
      <c r="D2814" s="60" t="s">
        <v>44</v>
      </c>
      <c r="E2814" s="60" t="s">
        <v>44</v>
      </c>
      <c r="F2814" s="57" t="s">
        <v>44</v>
      </c>
      <c r="G2814" s="59" t="s">
        <v>44</v>
      </c>
      <c r="H2814" s="59" t="s">
        <v>44</v>
      </c>
      <c r="I2814" s="60" t="s">
        <v>44</v>
      </c>
      <c r="J2814" s="59" t="s">
        <v>44</v>
      </c>
      <c r="K2814" s="59" t="s">
        <v>44</v>
      </c>
      <c r="L2814" s="59" t="s">
        <v>44</v>
      </c>
      <c r="M2814" s="60" t="s">
        <v>44</v>
      </c>
      <c r="N2814" s="59" t="s">
        <v>44</v>
      </c>
      <c r="O2814" s="58" t="s">
        <v>44</v>
      </c>
      <c r="P2814" s="58" t="s">
        <v>44</v>
      </c>
      <c r="Q2814" s="74" t="s">
        <v>44</v>
      </c>
      <c r="R2814" s="61" t="s">
        <v>44</v>
      </c>
      <c r="S2814" s="74" t="s">
        <v>44</v>
      </c>
      <c r="T2814" s="61" t="s">
        <v>44</v>
      </c>
      <c r="U2814" s="74" t="s">
        <v>44</v>
      </c>
      <c r="V2814" s="74" t="s">
        <v>44</v>
      </c>
    </row>
    <row r="2815" spans="1:22" x14ac:dyDescent="0.25">
      <c r="A2815" s="53" t="s">
        <v>44</v>
      </c>
      <c r="B2815" s="54" t="s">
        <v>44</v>
      </c>
      <c r="C2815" s="57" t="s">
        <v>44</v>
      </c>
      <c r="D2815" s="60" t="s">
        <v>44</v>
      </c>
      <c r="E2815" s="60" t="s">
        <v>44</v>
      </c>
      <c r="F2815" s="57" t="s">
        <v>44</v>
      </c>
      <c r="G2815" s="59" t="s">
        <v>44</v>
      </c>
      <c r="H2815" s="59" t="s">
        <v>44</v>
      </c>
      <c r="I2815" s="60" t="s">
        <v>44</v>
      </c>
      <c r="J2815" s="59" t="s">
        <v>44</v>
      </c>
      <c r="K2815" s="59" t="s">
        <v>44</v>
      </c>
      <c r="L2815" s="59" t="s">
        <v>44</v>
      </c>
      <c r="M2815" s="60" t="s">
        <v>44</v>
      </c>
      <c r="N2815" s="59" t="s">
        <v>44</v>
      </c>
      <c r="O2815" s="58" t="s">
        <v>44</v>
      </c>
      <c r="P2815" s="58" t="s">
        <v>44</v>
      </c>
      <c r="Q2815" s="74" t="s">
        <v>44</v>
      </c>
      <c r="R2815" s="61" t="s">
        <v>44</v>
      </c>
      <c r="S2815" s="74" t="s">
        <v>44</v>
      </c>
      <c r="T2815" s="61" t="s">
        <v>44</v>
      </c>
      <c r="U2815" s="74" t="s">
        <v>44</v>
      </c>
      <c r="V2815" s="74" t="s">
        <v>44</v>
      </c>
    </row>
    <row r="2816" spans="1:22" x14ac:dyDescent="0.25">
      <c r="A2816" s="53" t="s">
        <v>44</v>
      </c>
      <c r="B2816" s="54" t="s">
        <v>44</v>
      </c>
      <c r="C2816" s="57" t="s">
        <v>44</v>
      </c>
      <c r="D2816" s="60" t="s">
        <v>44</v>
      </c>
      <c r="E2816" s="60" t="s">
        <v>44</v>
      </c>
      <c r="F2816" s="57" t="s">
        <v>44</v>
      </c>
      <c r="G2816" s="59" t="s">
        <v>44</v>
      </c>
      <c r="H2816" s="59" t="s">
        <v>44</v>
      </c>
      <c r="I2816" s="60" t="s">
        <v>44</v>
      </c>
      <c r="J2816" s="59" t="s">
        <v>44</v>
      </c>
      <c r="K2816" s="59" t="s">
        <v>44</v>
      </c>
      <c r="L2816" s="59" t="s">
        <v>44</v>
      </c>
      <c r="M2816" s="60" t="s">
        <v>44</v>
      </c>
      <c r="N2816" s="59" t="s">
        <v>44</v>
      </c>
      <c r="O2816" s="58" t="s">
        <v>44</v>
      </c>
      <c r="P2816" s="58" t="s">
        <v>44</v>
      </c>
      <c r="Q2816" s="74" t="s">
        <v>44</v>
      </c>
      <c r="R2816" s="61" t="s">
        <v>44</v>
      </c>
      <c r="S2816" s="74" t="s">
        <v>44</v>
      </c>
      <c r="T2816" s="61" t="s">
        <v>44</v>
      </c>
      <c r="U2816" s="74" t="s">
        <v>44</v>
      </c>
      <c r="V2816" s="74" t="s">
        <v>44</v>
      </c>
    </row>
    <row r="2817" spans="1:22" x14ac:dyDescent="0.25">
      <c r="A2817" s="53" t="s">
        <v>44</v>
      </c>
      <c r="B2817" s="54" t="s">
        <v>44</v>
      </c>
      <c r="C2817" s="57" t="s">
        <v>44</v>
      </c>
      <c r="D2817" s="60" t="s">
        <v>44</v>
      </c>
      <c r="E2817" s="60" t="s">
        <v>44</v>
      </c>
      <c r="F2817" s="57" t="s">
        <v>44</v>
      </c>
      <c r="G2817" s="59" t="s">
        <v>44</v>
      </c>
      <c r="H2817" s="59" t="s">
        <v>44</v>
      </c>
      <c r="I2817" s="60" t="s">
        <v>44</v>
      </c>
      <c r="J2817" s="59" t="s">
        <v>44</v>
      </c>
      <c r="K2817" s="59" t="s">
        <v>44</v>
      </c>
      <c r="L2817" s="59" t="s">
        <v>44</v>
      </c>
      <c r="M2817" s="60" t="s">
        <v>44</v>
      </c>
      <c r="N2817" s="59" t="s">
        <v>44</v>
      </c>
      <c r="O2817" s="58" t="s">
        <v>44</v>
      </c>
      <c r="P2817" s="58" t="s">
        <v>44</v>
      </c>
      <c r="Q2817" s="74" t="s">
        <v>44</v>
      </c>
      <c r="R2817" s="61" t="s">
        <v>44</v>
      </c>
      <c r="S2817" s="74" t="s">
        <v>44</v>
      </c>
      <c r="T2817" s="61" t="s">
        <v>44</v>
      </c>
      <c r="U2817" s="74" t="s">
        <v>44</v>
      </c>
      <c r="V2817" s="74" t="s">
        <v>44</v>
      </c>
    </row>
    <row r="2818" spans="1:22" x14ac:dyDescent="0.25">
      <c r="A2818" s="53" t="s">
        <v>44</v>
      </c>
      <c r="B2818" s="54" t="s">
        <v>44</v>
      </c>
      <c r="C2818" s="57" t="s">
        <v>44</v>
      </c>
      <c r="D2818" s="60" t="s">
        <v>44</v>
      </c>
      <c r="E2818" s="60" t="s">
        <v>44</v>
      </c>
      <c r="F2818" s="57" t="s">
        <v>44</v>
      </c>
      <c r="G2818" s="59" t="s">
        <v>44</v>
      </c>
      <c r="H2818" s="59" t="s">
        <v>44</v>
      </c>
      <c r="I2818" s="60" t="s">
        <v>44</v>
      </c>
      <c r="J2818" s="59" t="s">
        <v>44</v>
      </c>
      <c r="K2818" s="59" t="s">
        <v>44</v>
      </c>
      <c r="L2818" s="59" t="s">
        <v>44</v>
      </c>
      <c r="M2818" s="60" t="s">
        <v>44</v>
      </c>
      <c r="N2818" s="59" t="s">
        <v>44</v>
      </c>
      <c r="O2818" s="58" t="s">
        <v>44</v>
      </c>
      <c r="P2818" s="58" t="s">
        <v>44</v>
      </c>
      <c r="Q2818" s="74" t="s">
        <v>44</v>
      </c>
      <c r="R2818" s="61" t="s">
        <v>44</v>
      </c>
      <c r="S2818" s="74" t="s">
        <v>44</v>
      </c>
      <c r="T2818" s="61" t="s">
        <v>44</v>
      </c>
      <c r="U2818" s="74" t="s">
        <v>44</v>
      </c>
      <c r="V2818" s="74" t="s">
        <v>44</v>
      </c>
    </row>
    <row r="2819" spans="1:22" x14ac:dyDescent="0.25">
      <c r="A2819" s="53" t="s">
        <v>44</v>
      </c>
      <c r="B2819" s="54" t="s">
        <v>44</v>
      </c>
      <c r="C2819" s="57" t="s">
        <v>44</v>
      </c>
      <c r="D2819" s="60" t="s">
        <v>44</v>
      </c>
      <c r="E2819" s="60" t="s">
        <v>44</v>
      </c>
      <c r="F2819" s="57" t="s">
        <v>44</v>
      </c>
      <c r="G2819" s="59" t="s">
        <v>44</v>
      </c>
      <c r="H2819" s="59" t="s">
        <v>44</v>
      </c>
      <c r="I2819" s="60" t="s">
        <v>44</v>
      </c>
      <c r="J2819" s="59" t="s">
        <v>44</v>
      </c>
      <c r="K2819" s="59" t="s">
        <v>44</v>
      </c>
      <c r="L2819" s="59" t="s">
        <v>44</v>
      </c>
      <c r="M2819" s="60" t="s">
        <v>44</v>
      </c>
      <c r="N2819" s="59" t="s">
        <v>44</v>
      </c>
      <c r="O2819" s="58" t="s">
        <v>44</v>
      </c>
      <c r="P2819" s="58" t="s">
        <v>44</v>
      </c>
      <c r="Q2819" s="74" t="s">
        <v>44</v>
      </c>
      <c r="R2819" s="61" t="s">
        <v>44</v>
      </c>
      <c r="S2819" s="74" t="s">
        <v>44</v>
      </c>
      <c r="T2819" s="61" t="s">
        <v>44</v>
      </c>
      <c r="U2819" s="74" t="s">
        <v>44</v>
      </c>
      <c r="V2819" s="74" t="s">
        <v>44</v>
      </c>
    </row>
    <row r="2820" spans="1:22" x14ac:dyDescent="0.25">
      <c r="A2820" s="52" t="s">
        <v>44</v>
      </c>
      <c r="B2820" s="52" t="s">
        <v>44</v>
      </c>
      <c r="C2820" s="52" t="s">
        <v>44</v>
      </c>
      <c r="D2820" s="52" t="s">
        <v>44</v>
      </c>
      <c r="E2820" s="52" t="s">
        <v>44</v>
      </c>
      <c r="F2820" s="52" t="s">
        <v>44</v>
      </c>
      <c r="G2820" s="52" t="s">
        <v>44</v>
      </c>
      <c r="H2820" s="52" t="s">
        <v>44</v>
      </c>
      <c r="I2820" s="52" t="s">
        <v>44</v>
      </c>
      <c r="J2820" s="52" t="s">
        <v>44</v>
      </c>
      <c r="K2820" s="52" t="s">
        <v>44</v>
      </c>
      <c r="L2820" s="52" t="s">
        <v>44</v>
      </c>
      <c r="M2820" s="52" t="s">
        <v>44</v>
      </c>
      <c r="N2820" s="52" t="s">
        <v>44</v>
      </c>
      <c r="O2820" s="52" t="s">
        <v>44</v>
      </c>
      <c r="P2820" s="52" t="s">
        <v>44</v>
      </c>
      <c r="Q2820" s="52" t="s">
        <v>44</v>
      </c>
      <c r="R2820" s="52" t="s">
        <v>44</v>
      </c>
      <c r="S2820" s="52" t="s">
        <v>44</v>
      </c>
      <c r="T2820" s="52" t="s">
        <v>44</v>
      </c>
      <c r="U2820" s="52" t="s">
        <v>44</v>
      </c>
      <c r="V2820" s="52" t="s">
        <v>44</v>
      </c>
    </row>
    <row r="2821" spans="1:22" x14ac:dyDescent="0.25">
      <c r="A2821" s="52" t="s">
        <v>44</v>
      </c>
      <c r="B2821" s="52" t="s">
        <v>44</v>
      </c>
      <c r="C2821" s="52" t="s">
        <v>44</v>
      </c>
      <c r="D2821" s="52" t="s">
        <v>44</v>
      </c>
      <c r="E2821" s="52" t="s">
        <v>44</v>
      </c>
      <c r="F2821" s="52" t="s">
        <v>44</v>
      </c>
      <c r="G2821" s="52" t="s">
        <v>44</v>
      </c>
      <c r="H2821" s="52" t="s">
        <v>44</v>
      </c>
      <c r="I2821" s="52" t="s">
        <v>44</v>
      </c>
      <c r="J2821" s="52" t="s">
        <v>44</v>
      </c>
      <c r="K2821" s="52" t="s">
        <v>44</v>
      </c>
      <c r="L2821" s="52" t="s">
        <v>44</v>
      </c>
      <c r="M2821" s="52" t="s">
        <v>44</v>
      </c>
      <c r="N2821" s="52" t="s">
        <v>44</v>
      </c>
      <c r="O2821" s="52" t="s">
        <v>44</v>
      </c>
      <c r="P2821" s="52" t="s">
        <v>44</v>
      </c>
      <c r="Q2821" s="52" t="s">
        <v>44</v>
      </c>
      <c r="R2821" s="52" t="s">
        <v>44</v>
      </c>
      <c r="S2821" s="52" t="s">
        <v>44</v>
      </c>
      <c r="T2821" s="52" t="s">
        <v>44</v>
      </c>
      <c r="U2821" s="52" t="s">
        <v>44</v>
      </c>
      <c r="V2821" s="52" t="s">
        <v>44</v>
      </c>
    </row>
    <row r="2822" spans="1:22" x14ac:dyDescent="0.25">
      <c r="A2822" s="52" t="s">
        <v>44</v>
      </c>
      <c r="B2822" s="52" t="s">
        <v>44</v>
      </c>
      <c r="C2822" s="52" t="s">
        <v>44</v>
      </c>
      <c r="D2822" s="52" t="s">
        <v>44</v>
      </c>
      <c r="E2822" s="52" t="s">
        <v>44</v>
      </c>
      <c r="F2822" s="52" t="s">
        <v>44</v>
      </c>
      <c r="G2822" s="52" t="s">
        <v>44</v>
      </c>
      <c r="H2822" s="52" t="s">
        <v>44</v>
      </c>
      <c r="I2822" s="52" t="s">
        <v>44</v>
      </c>
      <c r="J2822" s="52" t="s">
        <v>44</v>
      </c>
      <c r="K2822" s="52" t="s">
        <v>44</v>
      </c>
      <c r="L2822" s="52" t="s">
        <v>44</v>
      </c>
      <c r="M2822" s="52" t="s">
        <v>44</v>
      </c>
      <c r="N2822" s="52" t="s">
        <v>44</v>
      </c>
      <c r="O2822" s="52" t="s">
        <v>44</v>
      </c>
      <c r="P2822" s="52" t="s">
        <v>44</v>
      </c>
      <c r="Q2822" s="52" t="s">
        <v>44</v>
      </c>
      <c r="R2822" s="52" t="s">
        <v>44</v>
      </c>
      <c r="S2822" s="52" t="s">
        <v>44</v>
      </c>
      <c r="T2822" s="52" t="s">
        <v>44</v>
      </c>
      <c r="U2822" s="52" t="s">
        <v>44</v>
      </c>
      <c r="V2822" s="52" t="s">
        <v>44</v>
      </c>
    </row>
    <row r="2823" spans="1:22" x14ac:dyDescent="0.25">
      <c r="A2823" s="52" t="s">
        <v>44</v>
      </c>
      <c r="B2823" s="52" t="s">
        <v>44</v>
      </c>
      <c r="C2823" s="52" t="s">
        <v>44</v>
      </c>
      <c r="D2823" s="52" t="s">
        <v>44</v>
      </c>
      <c r="E2823" s="52" t="s">
        <v>44</v>
      </c>
      <c r="F2823" s="52" t="s">
        <v>44</v>
      </c>
      <c r="G2823" s="52" t="s">
        <v>44</v>
      </c>
      <c r="H2823" s="52" t="s">
        <v>44</v>
      </c>
      <c r="I2823" s="52" t="s">
        <v>44</v>
      </c>
      <c r="J2823" s="52" t="s">
        <v>44</v>
      </c>
      <c r="K2823" s="52" t="s">
        <v>44</v>
      </c>
      <c r="L2823" s="52" t="s">
        <v>44</v>
      </c>
      <c r="M2823" s="52" t="s">
        <v>44</v>
      </c>
      <c r="N2823" s="52" t="s">
        <v>44</v>
      </c>
      <c r="O2823" s="52" t="s">
        <v>44</v>
      </c>
      <c r="P2823" s="52" t="s">
        <v>44</v>
      </c>
      <c r="Q2823" s="52" t="s">
        <v>44</v>
      </c>
      <c r="R2823" s="52" t="s">
        <v>44</v>
      </c>
      <c r="S2823" s="52" t="s">
        <v>44</v>
      </c>
      <c r="T2823" s="52" t="s">
        <v>44</v>
      </c>
      <c r="U2823" s="52" t="s">
        <v>44</v>
      </c>
      <c r="V2823" s="52" t="s">
        <v>44</v>
      </c>
    </row>
    <row r="2824" spans="1:22" x14ac:dyDescent="0.25">
      <c r="A2824" s="52" t="s">
        <v>44</v>
      </c>
      <c r="B2824" s="52" t="s">
        <v>44</v>
      </c>
      <c r="C2824" s="52" t="s">
        <v>44</v>
      </c>
      <c r="D2824" s="52" t="s">
        <v>44</v>
      </c>
      <c r="E2824" s="52" t="s">
        <v>44</v>
      </c>
      <c r="F2824" s="52" t="s">
        <v>44</v>
      </c>
      <c r="G2824" s="52" t="s">
        <v>44</v>
      </c>
      <c r="H2824" s="52" t="s">
        <v>44</v>
      </c>
      <c r="I2824" s="52" t="s">
        <v>44</v>
      </c>
      <c r="J2824" s="52" t="s">
        <v>44</v>
      </c>
      <c r="K2824" s="52" t="s">
        <v>44</v>
      </c>
      <c r="L2824" s="52" t="s">
        <v>44</v>
      </c>
      <c r="M2824" s="52" t="s">
        <v>44</v>
      </c>
      <c r="N2824" s="52" t="s">
        <v>44</v>
      </c>
      <c r="O2824" s="52" t="s">
        <v>44</v>
      </c>
      <c r="P2824" s="52" t="s">
        <v>44</v>
      </c>
      <c r="Q2824" s="52" t="s">
        <v>44</v>
      </c>
      <c r="R2824" s="52" t="s">
        <v>44</v>
      </c>
      <c r="S2824" s="52" t="s">
        <v>44</v>
      </c>
      <c r="T2824" s="52" t="s">
        <v>44</v>
      </c>
      <c r="U2824" s="52" t="s">
        <v>44</v>
      </c>
      <c r="V2824" s="52" t="s">
        <v>44</v>
      </c>
    </row>
    <row r="2825" spans="1:22" x14ac:dyDescent="0.25">
      <c r="A2825" s="52" t="s">
        <v>44</v>
      </c>
      <c r="B2825" s="52" t="s">
        <v>44</v>
      </c>
      <c r="C2825" s="52" t="s">
        <v>44</v>
      </c>
      <c r="D2825" s="52" t="s">
        <v>44</v>
      </c>
      <c r="E2825" s="52" t="s">
        <v>44</v>
      </c>
      <c r="F2825" s="52" t="s">
        <v>44</v>
      </c>
      <c r="G2825" s="52" t="s">
        <v>44</v>
      </c>
      <c r="H2825" s="52" t="s">
        <v>44</v>
      </c>
      <c r="I2825" s="52" t="s">
        <v>44</v>
      </c>
      <c r="J2825" s="52" t="s">
        <v>44</v>
      </c>
      <c r="K2825" s="52" t="s">
        <v>44</v>
      </c>
      <c r="L2825" s="52" t="s">
        <v>44</v>
      </c>
      <c r="M2825" s="52" t="s">
        <v>44</v>
      </c>
      <c r="N2825" s="52" t="s">
        <v>44</v>
      </c>
      <c r="O2825" s="52" t="s">
        <v>44</v>
      </c>
      <c r="P2825" s="52" t="s">
        <v>44</v>
      </c>
      <c r="Q2825" s="52" t="s">
        <v>44</v>
      </c>
      <c r="R2825" s="52" t="s">
        <v>44</v>
      </c>
      <c r="S2825" s="52" t="s">
        <v>44</v>
      </c>
      <c r="T2825" s="52" t="s">
        <v>44</v>
      </c>
      <c r="U2825" s="52" t="s">
        <v>44</v>
      </c>
      <c r="V2825" s="52" t="s">
        <v>44</v>
      </c>
    </row>
    <row r="2826" spans="1:22" x14ac:dyDescent="0.25">
      <c r="A2826" s="52" t="s">
        <v>44</v>
      </c>
      <c r="B2826" s="52" t="s">
        <v>44</v>
      </c>
      <c r="C2826" s="52" t="s">
        <v>44</v>
      </c>
      <c r="D2826" s="52" t="s">
        <v>44</v>
      </c>
      <c r="E2826" s="52" t="s">
        <v>44</v>
      </c>
      <c r="F2826" s="52" t="s">
        <v>44</v>
      </c>
      <c r="G2826" s="52" t="s">
        <v>44</v>
      </c>
      <c r="H2826" s="52" t="s">
        <v>44</v>
      </c>
      <c r="I2826" s="52" t="s">
        <v>44</v>
      </c>
      <c r="J2826" s="52" t="s">
        <v>44</v>
      </c>
      <c r="K2826" s="52" t="s">
        <v>44</v>
      </c>
      <c r="L2826" s="52" t="s">
        <v>44</v>
      </c>
      <c r="M2826" s="52" t="s">
        <v>44</v>
      </c>
      <c r="N2826" s="52" t="s">
        <v>44</v>
      </c>
      <c r="O2826" s="52" t="s">
        <v>44</v>
      </c>
      <c r="P2826" s="52" t="s">
        <v>44</v>
      </c>
      <c r="Q2826" s="52" t="s">
        <v>44</v>
      </c>
      <c r="R2826" s="52" t="s">
        <v>44</v>
      </c>
      <c r="S2826" s="52" t="s">
        <v>44</v>
      </c>
      <c r="T2826" s="52" t="s">
        <v>44</v>
      </c>
      <c r="U2826" s="52" t="s">
        <v>44</v>
      </c>
      <c r="V2826" s="52" t="s">
        <v>44</v>
      </c>
    </row>
    <row r="2827" spans="1:22" x14ac:dyDescent="0.25">
      <c r="A2827" s="52" t="s">
        <v>44</v>
      </c>
      <c r="B2827" s="52" t="s">
        <v>44</v>
      </c>
      <c r="C2827" s="52" t="s">
        <v>44</v>
      </c>
      <c r="D2827" s="52" t="s">
        <v>44</v>
      </c>
      <c r="E2827" s="52" t="s">
        <v>44</v>
      </c>
      <c r="F2827" s="52" t="s">
        <v>44</v>
      </c>
      <c r="G2827" s="52" t="s">
        <v>44</v>
      </c>
      <c r="H2827" s="52" t="s">
        <v>44</v>
      </c>
      <c r="I2827" s="52" t="s">
        <v>44</v>
      </c>
      <c r="J2827" s="52" t="s">
        <v>44</v>
      </c>
      <c r="K2827" s="52" t="s">
        <v>44</v>
      </c>
      <c r="L2827" s="52" t="s">
        <v>44</v>
      </c>
      <c r="M2827" s="52" t="s">
        <v>44</v>
      </c>
      <c r="N2827" s="52" t="s">
        <v>44</v>
      </c>
      <c r="O2827" s="52" t="s">
        <v>44</v>
      </c>
      <c r="P2827" s="52" t="s">
        <v>44</v>
      </c>
      <c r="Q2827" s="52" t="s">
        <v>44</v>
      </c>
      <c r="R2827" s="52" t="s">
        <v>44</v>
      </c>
      <c r="S2827" s="52" t="s">
        <v>44</v>
      </c>
      <c r="T2827" s="52" t="s">
        <v>44</v>
      </c>
      <c r="U2827" s="52" t="s">
        <v>44</v>
      </c>
      <c r="V2827" s="52" t="s">
        <v>44</v>
      </c>
    </row>
    <row r="2828" spans="1:22" x14ac:dyDescent="0.25">
      <c r="A2828" s="52" t="s">
        <v>44</v>
      </c>
      <c r="B2828" s="52" t="s">
        <v>44</v>
      </c>
      <c r="C2828" s="52" t="s">
        <v>44</v>
      </c>
      <c r="D2828" s="52" t="s">
        <v>44</v>
      </c>
      <c r="E2828" s="52" t="s">
        <v>44</v>
      </c>
      <c r="F2828" s="52" t="s">
        <v>44</v>
      </c>
      <c r="G2828" s="52" t="s">
        <v>44</v>
      </c>
      <c r="H2828" s="52" t="s">
        <v>44</v>
      </c>
      <c r="I2828" s="52" t="s">
        <v>44</v>
      </c>
      <c r="J2828" s="52" t="s">
        <v>44</v>
      </c>
      <c r="K2828" s="52" t="s">
        <v>44</v>
      </c>
      <c r="L2828" s="52" t="s">
        <v>44</v>
      </c>
      <c r="M2828" s="52" t="s">
        <v>44</v>
      </c>
      <c r="N2828" s="52" t="s">
        <v>44</v>
      </c>
      <c r="O2828" s="52" t="s">
        <v>44</v>
      </c>
      <c r="P2828" s="52" t="s">
        <v>44</v>
      </c>
      <c r="Q2828" s="52" t="s">
        <v>44</v>
      </c>
      <c r="R2828" s="52" t="s">
        <v>44</v>
      </c>
      <c r="S2828" s="52" t="s">
        <v>44</v>
      </c>
      <c r="T2828" s="52" t="s">
        <v>44</v>
      </c>
      <c r="U2828" s="52" t="s">
        <v>44</v>
      </c>
      <c r="V2828" s="52" t="s">
        <v>44</v>
      </c>
    </row>
    <row r="2829" spans="1:22" x14ac:dyDescent="0.25">
      <c r="A2829" s="52" t="s">
        <v>44</v>
      </c>
      <c r="B2829" s="52" t="s">
        <v>44</v>
      </c>
      <c r="C2829" s="52" t="s">
        <v>44</v>
      </c>
      <c r="D2829" s="52" t="s">
        <v>44</v>
      </c>
      <c r="E2829" s="52" t="s">
        <v>44</v>
      </c>
      <c r="F2829" s="52" t="s">
        <v>44</v>
      </c>
      <c r="G2829" s="52" t="s">
        <v>44</v>
      </c>
      <c r="H2829" s="52" t="s">
        <v>44</v>
      </c>
      <c r="I2829" s="52" t="s">
        <v>44</v>
      </c>
      <c r="J2829" s="52" t="s">
        <v>44</v>
      </c>
      <c r="K2829" s="52" t="s">
        <v>44</v>
      </c>
      <c r="L2829" s="52" t="s">
        <v>44</v>
      </c>
      <c r="M2829" s="52" t="s">
        <v>44</v>
      </c>
      <c r="N2829" s="52" t="s">
        <v>44</v>
      </c>
      <c r="O2829" s="52" t="s">
        <v>44</v>
      </c>
      <c r="P2829" s="52" t="s">
        <v>44</v>
      </c>
      <c r="Q2829" s="52" t="s">
        <v>44</v>
      </c>
      <c r="R2829" s="52" t="s">
        <v>44</v>
      </c>
      <c r="S2829" s="52" t="s">
        <v>44</v>
      </c>
      <c r="T2829" s="52" t="s">
        <v>44</v>
      </c>
      <c r="U2829" s="52" t="s">
        <v>44</v>
      </c>
      <c r="V2829" s="52" t="s">
        <v>44</v>
      </c>
    </row>
    <row r="2830" spans="1:22" x14ac:dyDescent="0.25">
      <c r="A2830" s="52" t="s">
        <v>44</v>
      </c>
      <c r="B2830" s="52" t="s">
        <v>44</v>
      </c>
      <c r="C2830" s="52" t="s">
        <v>44</v>
      </c>
      <c r="D2830" s="52" t="s">
        <v>44</v>
      </c>
      <c r="E2830" s="52" t="s">
        <v>44</v>
      </c>
      <c r="F2830" s="52" t="s">
        <v>44</v>
      </c>
      <c r="G2830" s="52" t="s">
        <v>44</v>
      </c>
      <c r="H2830" s="52" t="s">
        <v>44</v>
      </c>
      <c r="I2830" s="52" t="s">
        <v>44</v>
      </c>
      <c r="J2830" s="52" t="s">
        <v>44</v>
      </c>
      <c r="K2830" s="52" t="s">
        <v>44</v>
      </c>
      <c r="L2830" s="52" t="s">
        <v>44</v>
      </c>
      <c r="M2830" s="52" t="s">
        <v>44</v>
      </c>
      <c r="N2830" s="52" t="s">
        <v>44</v>
      </c>
      <c r="O2830" s="52" t="s">
        <v>44</v>
      </c>
      <c r="P2830" s="52" t="s">
        <v>44</v>
      </c>
      <c r="Q2830" s="52" t="s">
        <v>44</v>
      </c>
      <c r="R2830" s="52" t="s">
        <v>44</v>
      </c>
      <c r="S2830" s="52" t="s">
        <v>44</v>
      </c>
      <c r="T2830" s="52" t="s">
        <v>44</v>
      </c>
      <c r="U2830" s="52" t="s">
        <v>44</v>
      </c>
      <c r="V2830" s="52" t="s">
        <v>44</v>
      </c>
    </row>
    <row r="2831" spans="1:22" x14ac:dyDescent="0.25">
      <c r="A2831" s="52" t="s">
        <v>44</v>
      </c>
      <c r="B2831" s="52" t="s">
        <v>44</v>
      </c>
      <c r="C2831" s="52" t="s">
        <v>44</v>
      </c>
      <c r="D2831" s="52" t="s">
        <v>44</v>
      </c>
      <c r="E2831" s="52" t="s">
        <v>44</v>
      </c>
      <c r="F2831" s="52" t="s">
        <v>44</v>
      </c>
      <c r="G2831" s="52" t="s">
        <v>44</v>
      </c>
      <c r="H2831" s="52" t="s">
        <v>44</v>
      </c>
      <c r="I2831" s="52" t="s">
        <v>44</v>
      </c>
      <c r="J2831" s="52" t="s">
        <v>44</v>
      </c>
      <c r="K2831" s="52" t="s">
        <v>44</v>
      </c>
      <c r="L2831" s="52" t="s">
        <v>44</v>
      </c>
      <c r="M2831" s="52" t="s">
        <v>44</v>
      </c>
      <c r="N2831" s="52" t="s">
        <v>44</v>
      </c>
      <c r="O2831" s="52" t="s">
        <v>44</v>
      </c>
      <c r="P2831" s="52" t="s">
        <v>44</v>
      </c>
      <c r="Q2831" s="52" t="s">
        <v>44</v>
      </c>
      <c r="R2831" s="52" t="s">
        <v>44</v>
      </c>
      <c r="S2831" s="52" t="s">
        <v>44</v>
      </c>
      <c r="T2831" s="52" t="s">
        <v>44</v>
      </c>
      <c r="U2831" s="52" t="s">
        <v>44</v>
      </c>
      <c r="V2831" s="52" t="s">
        <v>44</v>
      </c>
    </row>
    <row r="2832" spans="1:22" x14ac:dyDescent="0.25">
      <c r="A2832" s="52" t="s">
        <v>44</v>
      </c>
      <c r="B2832" s="52" t="s">
        <v>44</v>
      </c>
      <c r="C2832" s="52" t="s">
        <v>44</v>
      </c>
      <c r="D2832" s="52" t="s">
        <v>44</v>
      </c>
      <c r="E2832" s="52" t="s">
        <v>44</v>
      </c>
      <c r="F2832" s="52" t="s">
        <v>44</v>
      </c>
      <c r="G2832" s="52" t="s">
        <v>44</v>
      </c>
      <c r="H2832" s="52" t="s">
        <v>44</v>
      </c>
      <c r="I2832" s="52" t="s">
        <v>44</v>
      </c>
      <c r="J2832" s="52" t="s">
        <v>44</v>
      </c>
      <c r="K2832" s="52" t="s">
        <v>44</v>
      </c>
      <c r="L2832" s="52" t="s">
        <v>44</v>
      </c>
      <c r="M2832" s="52" t="s">
        <v>44</v>
      </c>
      <c r="N2832" s="52" t="s">
        <v>44</v>
      </c>
      <c r="O2832" s="52" t="s">
        <v>44</v>
      </c>
      <c r="P2832" s="52" t="s">
        <v>44</v>
      </c>
      <c r="Q2832" s="52" t="s">
        <v>44</v>
      </c>
      <c r="R2832" s="52" t="s">
        <v>44</v>
      </c>
      <c r="S2832" s="52" t="s">
        <v>44</v>
      </c>
      <c r="T2832" s="52" t="s">
        <v>44</v>
      </c>
      <c r="U2832" s="52" t="s">
        <v>44</v>
      </c>
      <c r="V2832" s="52" t="s">
        <v>44</v>
      </c>
    </row>
    <row r="2833" spans="1:22" x14ac:dyDescent="0.25">
      <c r="A2833" s="52" t="s">
        <v>44</v>
      </c>
      <c r="B2833" s="52" t="s">
        <v>44</v>
      </c>
      <c r="C2833" s="52" t="s">
        <v>44</v>
      </c>
      <c r="D2833" s="52" t="s">
        <v>44</v>
      </c>
      <c r="E2833" s="52" t="s">
        <v>44</v>
      </c>
      <c r="F2833" s="52" t="s">
        <v>44</v>
      </c>
      <c r="G2833" s="52" t="s">
        <v>44</v>
      </c>
      <c r="H2833" s="52" t="s">
        <v>44</v>
      </c>
      <c r="I2833" s="52" t="s">
        <v>44</v>
      </c>
      <c r="J2833" s="52" t="s">
        <v>44</v>
      </c>
      <c r="K2833" s="52" t="s">
        <v>44</v>
      </c>
      <c r="L2833" s="52" t="s">
        <v>44</v>
      </c>
      <c r="M2833" s="52" t="s">
        <v>44</v>
      </c>
      <c r="N2833" s="52" t="s">
        <v>44</v>
      </c>
      <c r="O2833" s="52" t="s">
        <v>44</v>
      </c>
      <c r="P2833" s="52" t="s">
        <v>44</v>
      </c>
      <c r="Q2833" s="52" t="s">
        <v>44</v>
      </c>
      <c r="R2833" s="52" t="s">
        <v>44</v>
      </c>
      <c r="S2833" s="52" t="s">
        <v>44</v>
      </c>
      <c r="T2833" s="52" t="s">
        <v>44</v>
      </c>
      <c r="U2833" s="52" t="s">
        <v>44</v>
      </c>
      <c r="V2833" s="52" t="s">
        <v>44</v>
      </c>
    </row>
    <row r="2834" spans="1:22" x14ac:dyDescent="0.25">
      <c r="A2834" s="52" t="s">
        <v>44</v>
      </c>
      <c r="B2834" s="52" t="s">
        <v>44</v>
      </c>
      <c r="C2834" s="52" t="s">
        <v>44</v>
      </c>
      <c r="D2834" s="52" t="s">
        <v>44</v>
      </c>
      <c r="E2834" s="52" t="s">
        <v>44</v>
      </c>
      <c r="F2834" s="52" t="s">
        <v>44</v>
      </c>
      <c r="G2834" s="52" t="s">
        <v>44</v>
      </c>
      <c r="H2834" s="52" t="s">
        <v>44</v>
      </c>
      <c r="I2834" s="52" t="s">
        <v>44</v>
      </c>
      <c r="J2834" s="52" t="s">
        <v>44</v>
      </c>
      <c r="K2834" s="52" t="s">
        <v>44</v>
      </c>
      <c r="L2834" s="52" t="s">
        <v>44</v>
      </c>
      <c r="M2834" s="52" t="s">
        <v>44</v>
      </c>
      <c r="N2834" s="52" t="s">
        <v>44</v>
      </c>
      <c r="O2834" s="52" t="s">
        <v>44</v>
      </c>
      <c r="P2834" s="52" t="s">
        <v>44</v>
      </c>
      <c r="Q2834" s="52" t="s">
        <v>44</v>
      </c>
      <c r="R2834" s="52" t="s">
        <v>44</v>
      </c>
      <c r="S2834" s="52" t="s">
        <v>44</v>
      </c>
      <c r="T2834" s="52" t="s">
        <v>44</v>
      </c>
      <c r="U2834" s="52" t="s">
        <v>44</v>
      </c>
      <c r="V2834" s="52" t="s">
        <v>44</v>
      </c>
    </row>
    <row r="2835" spans="1:22" x14ac:dyDescent="0.25">
      <c r="A2835" s="52" t="s">
        <v>44</v>
      </c>
      <c r="B2835" s="52" t="s">
        <v>44</v>
      </c>
      <c r="C2835" s="52" t="s">
        <v>44</v>
      </c>
      <c r="D2835" s="52" t="s">
        <v>44</v>
      </c>
      <c r="E2835" s="52" t="s">
        <v>44</v>
      </c>
      <c r="F2835" s="52" t="s">
        <v>44</v>
      </c>
      <c r="G2835" s="52" t="s">
        <v>44</v>
      </c>
      <c r="H2835" s="52" t="s">
        <v>44</v>
      </c>
      <c r="I2835" s="52" t="s">
        <v>44</v>
      </c>
      <c r="J2835" s="52" t="s">
        <v>44</v>
      </c>
      <c r="K2835" s="52" t="s">
        <v>44</v>
      </c>
      <c r="L2835" s="52" t="s">
        <v>44</v>
      </c>
      <c r="M2835" s="52" t="s">
        <v>44</v>
      </c>
      <c r="N2835" s="52" t="s">
        <v>44</v>
      </c>
      <c r="O2835" s="52" t="s">
        <v>44</v>
      </c>
      <c r="P2835" s="52" t="s">
        <v>44</v>
      </c>
      <c r="Q2835" s="52" t="s">
        <v>44</v>
      </c>
      <c r="R2835" s="52" t="s">
        <v>44</v>
      </c>
      <c r="S2835" s="52" t="s">
        <v>44</v>
      </c>
      <c r="T2835" s="52" t="s">
        <v>44</v>
      </c>
      <c r="U2835" s="52" t="s">
        <v>44</v>
      </c>
      <c r="V2835" s="52" t="s">
        <v>44</v>
      </c>
    </row>
    <row r="2836" spans="1:22" x14ac:dyDescent="0.25">
      <c r="A2836" s="52" t="s">
        <v>44</v>
      </c>
      <c r="B2836" s="52" t="s">
        <v>44</v>
      </c>
      <c r="C2836" s="52" t="s">
        <v>44</v>
      </c>
      <c r="D2836" s="52" t="s">
        <v>44</v>
      </c>
      <c r="E2836" s="52" t="s">
        <v>44</v>
      </c>
      <c r="F2836" s="52" t="s">
        <v>44</v>
      </c>
      <c r="G2836" s="52" t="s">
        <v>44</v>
      </c>
      <c r="H2836" s="52" t="s">
        <v>44</v>
      </c>
      <c r="I2836" s="52" t="s">
        <v>44</v>
      </c>
      <c r="J2836" s="52" t="s">
        <v>44</v>
      </c>
      <c r="K2836" s="52" t="s">
        <v>44</v>
      </c>
      <c r="L2836" s="52" t="s">
        <v>44</v>
      </c>
      <c r="M2836" s="52" t="s">
        <v>44</v>
      </c>
      <c r="N2836" s="52" t="s">
        <v>44</v>
      </c>
      <c r="O2836" s="52" t="s">
        <v>44</v>
      </c>
      <c r="P2836" s="52" t="s">
        <v>44</v>
      </c>
      <c r="Q2836" s="52" t="s">
        <v>44</v>
      </c>
      <c r="R2836" s="52" t="s">
        <v>44</v>
      </c>
      <c r="S2836" s="52" t="s">
        <v>44</v>
      </c>
      <c r="T2836" s="52" t="s">
        <v>44</v>
      </c>
      <c r="U2836" s="52" t="s">
        <v>44</v>
      </c>
      <c r="V2836" s="52" t="s">
        <v>44</v>
      </c>
    </row>
    <row r="2837" spans="1:22" x14ac:dyDescent="0.25">
      <c r="A2837" s="52" t="s">
        <v>44</v>
      </c>
      <c r="B2837" s="52" t="s">
        <v>44</v>
      </c>
      <c r="C2837" s="52" t="s">
        <v>44</v>
      </c>
      <c r="D2837" s="52" t="s">
        <v>44</v>
      </c>
      <c r="E2837" s="52" t="s">
        <v>44</v>
      </c>
      <c r="F2837" s="52" t="s">
        <v>44</v>
      </c>
      <c r="G2837" s="52" t="s">
        <v>44</v>
      </c>
      <c r="H2837" s="52" t="s">
        <v>44</v>
      </c>
      <c r="I2837" s="52" t="s">
        <v>44</v>
      </c>
      <c r="J2837" s="52" t="s">
        <v>44</v>
      </c>
      <c r="K2837" s="52" t="s">
        <v>44</v>
      </c>
      <c r="L2837" s="52" t="s">
        <v>44</v>
      </c>
      <c r="M2837" s="52" t="s">
        <v>44</v>
      </c>
      <c r="N2837" s="52" t="s">
        <v>44</v>
      </c>
      <c r="O2837" s="52" t="s">
        <v>44</v>
      </c>
      <c r="P2837" s="52" t="s">
        <v>44</v>
      </c>
      <c r="Q2837" s="52" t="s">
        <v>44</v>
      </c>
      <c r="R2837" s="52" t="s">
        <v>44</v>
      </c>
      <c r="S2837" s="52" t="s">
        <v>44</v>
      </c>
      <c r="T2837" s="52" t="s">
        <v>44</v>
      </c>
      <c r="U2837" s="52" t="s">
        <v>44</v>
      </c>
      <c r="V2837" s="52" t="s">
        <v>44</v>
      </c>
    </row>
    <row r="2838" spans="1:22" x14ac:dyDescent="0.25">
      <c r="A2838" s="52" t="s">
        <v>44</v>
      </c>
      <c r="B2838" s="52" t="s">
        <v>44</v>
      </c>
      <c r="C2838" s="52" t="s">
        <v>44</v>
      </c>
      <c r="D2838" s="52" t="s">
        <v>44</v>
      </c>
      <c r="E2838" s="52" t="s">
        <v>44</v>
      </c>
      <c r="F2838" s="52" t="s">
        <v>44</v>
      </c>
      <c r="G2838" s="52" t="s">
        <v>44</v>
      </c>
      <c r="H2838" s="52" t="s">
        <v>44</v>
      </c>
      <c r="I2838" s="52" t="s">
        <v>44</v>
      </c>
      <c r="J2838" s="52" t="s">
        <v>44</v>
      </c>
      <c r="K2838" s="52" t="s">
        <v>44</v>
      </c>
      <c r="L2838" s="52" t="s">
        <v>44</v>
      </c>
      <c r="M2838" s="52" t="s">
        <v>44</v>
      </c>
      <c r="N2838" s="52" t="s">
        <v>44</v>
      </c>
      <c r="O2838" s="52" t="s">
        <v>44</v>
      </c>
      <c r="P2838" s="52" t="s">
        <v>44</v>
      </c>
      <c r="Q2838" s="52" t="s">
        <v>44</v>
      </c>
      <c r="R2838" s="52" t="s">
        <v>44</v>
      </c>
      <c r="S2838" s="52" t="s">
        <v>44</v>
      </c>
      <c r="T2838" s="52" t="s">
        <v>44</v>
      </c>
      <c r="U2838" s="52" t="s">
        <v>44</v>
      </c>
      <c r="V2838" s="52" t="s">
        <v>44</v>
      </c>
    </row>
    <row r="2839" spans="1:22" x14ac:dyDescent="0.25">
      <c r="A2839" s="52" t="s">
        <v>44</v>
      </c>
      <c r="B2839" s="52" t="s">
        <v>44</v>
      </c>
      <c r="C2839" s="52" t="s">
        <v>44</v>
      </c>
      <c r="D2839" s="52" t="s">
        <v>44</v>
      </c>
      <c r="E2839" s="52" t="s">
        <v>44</v>
      </c>
      <c r="F2839" s="52" t="s">
        <v>44</v>
      </c>
      <c r="G2839" s="52" t="s">
        <v>44</v>
      </c>
      <c r="H2839" s="52" t="s">
        <v>44</v>
      </c>
      <c r="I2839" s="52" t="s">
        <v>44</v>
      </c>
      <c r="J2839" s="52" t="s">
        <v>44</v>
      </c>
      <c r="K2839" s="52" t="s">
        <v>44</v>
      </c>
      <c r="L2839" s="52" t="s">
        <v>44</v>
      </c>
      <c r="M2839" s="52" t="s">
        <v>44</v>
      </c>
      <c r="N2839" s="52" t="s">
        <v>44</v>
      </c>
      <c r="O2839" s="52" t="s">
        <v>44</v>
      </c>
      <c r="P2839" s="52" t="s">
        <v>44</v>
      </c>
      <c r="Q2839" s="52" t="s">
        <v>44</v>
      </c>
      <c r="R2839" s="52" t="s">
        <v>44</v>
      </c>
      <c r="S2839" s="52" t="s">
        <v>44</v>
      </c>
      <c r="T2839" s="52" t="s">
        <v>44</v>
      </c>
      <c r="U2839" s="52" t="s">
        <v>44</v>
      </c>
      <c r="V2839" s="52" t="s">
        <v>44</v>
      </c>
    </row>
    <row r="2840" spans="1:22" x14ac:dyDescent="0.25">
      <c r="A2840" s="52" t="s">
        <v>44</v>
      </c>
      <c r="B2840" s="52" t="s">
        <v>44</v>
      </c>
      <c r="C2840" s="52" t="s">
        <v>44</v>
      </c>
      <c r="D2840" s="52" t="s">
        <v>44</v>
      </c>
      <c r="E2840" s="52" t="s">
        <v>44</v>
      </c>
      <c r="F2840" s="52" t="s">
        <v>44</v>
      </c>
      <c r="G2840" s="52" t="s">
        <v>44</v>
      </c>
      <c r="H2840" s="52" t="s">
        <v>44</v>
      </c>
      <c r="I2840" s="52" t="s">
        <v>44</v>
      </c>
      <c r="J2840" s="52" t="s">
        <v>44</v>
      </c>
      <c r="K2840" s="52" t="s">
        <v>44</v>
      </c>
      <c r="L2840" s="52" t="s">
        <v>44</v>
      </c>
      <c r="M2840" s="52" t="s">
        <v>44</v>
      </c>
      <c r="N2840" s="52" t="s">
        <v>44</v>
      </c>
      <c r="O2840" s="52" t="s">
        <v>44</v>
      </c>
      <c r="P2840" s="52" t="s">
        <v>44</v>
      </c>
      <c r="Q2840" s="52" t="s">
        <v>44</v>
      </c>
      <c r="R2840" s="52" t="s">
        <v>44</v>
      </c>
      <c r="S2840" s="52" t="s">
        <v>44</v>
      </c>
      <c r="T2840" s="52" t="s">
        <v>44</v>
      </c>
      <c r="U2840" s="52" t="s">
        <v>44</v>
      </c>
      <c r="V2840" s="52" t="s">
        <v>44</v>
      </c>
    </row>
    <row r="2841" spans="1:22" x14ac:dyDescent="0.25">
      <c r="A2841" s="52" t="s">
        <v>44</v>
      </c>
      <c r="B2841" s="52" t="s">
        <v>44</v>
      </c>
      <c r="C2841" s="52" t="s">
        <v>44</v>
      </c>
      <c r="D2841" s="52" t="s">
        <v>44</v>
      </c>
      <c r="E2841" s="52" t="s">
        <v>44</v>
      </c>
      <c r="F2841" s="52" t="s">
        <v>44</v>
      </c>
      <c r="G2841" s="52" t="s">
        <v>44</v>
      </c>
      <c r="H2841" s="52" t="s">
        <v>44</v>
      </c>
      <c r="I2841" s="52" t="s">
        <v>44</v>
      </c>
      <c r="J2841" s="52" t="s">
        <v>44</v>
      </c>
      <c r="K2841" s="52" t="s">
        <v>44</v>
      </c>
      <c r="L2841" s="52" t="s">
        <v>44</v>
      </c>
      <c r="M2841" s="52" t="s">
        <v>44</v>
      </c>
      <c r="N2841" s="52" t="s">
        <v>44</v>
      </c>
      <c r="O2841" s="52" t="s">
        <v>44</v>
      </c>
      <c r="P2841" s="52" t="s">
        <v>44</v>
      </c>
      <c r="Q2841" s="52" t="s">
        <v>44</v>
      </c>
      <c r="R2841" s="52" t="s">
        <v>44</v>
      </c>
      <c r="S2841" s="52" t="s">
        <v>44</v>
      </c>
      <c r="T2841" s="52" t="s">
        <v>44</v>
      </c>
      <c r="U2841" s="52" t="s">
        <v>44</v>
      </c>
      <c r="V2841" s="52" t="s">
        <v>44</v>
      </c>
    </row>
    <row r="2842" spans="1:22" x14ac:dyDescent="0.25">
      <c r="A2842" s="52" t="s">
        <v>44</v>
      </c>
      <c r="B2842" s="52" t="s">
        <v>44</v>
      </c>
      <c r="C2842" s="52" t="s">
        <v>44</v>
      </c>
      <c r="D2842" s="52" t="s">
        <v>44</v>
      </c>
      <c r="E2842" s="52" t="s">
        <v>44</v>
      </c>
      <c r="F2842" s="52" t="s">
        <v>44</v>
      </c>
      <c r="G2842" s="52" t="s">
        <v>44</v>
      </c>
      <c r="H2842" s="52" t="s">
        <v>44</v>
      </c>
      <c r="I2842" s="52" t="s">
        <v>44</v>
      </c>
      <c r="J2842" s="52" t="s">
        <v>44</v>
      </c>
      <c r="K2842" s="52" t="s">
        <v>44</v>
      </c>
      <c r="L2842" s="52" t="s">
        <v>44</v>
      </c>
      <c r="M2842" s="52" t="s">
        <v>44</v>
      </c>
      <c r="N2842" s="52" t="s">
        <v>44</v>
      </c>
      <c r="O2842" s="52" t="s">
        <v>44</v>
      </c>
      <c r="P2842" s="52" t="s">
        <v>44</v>
      </c>
      <c r="Q2842" s="52" t="s">
        <v>44</v>
      </c>
      <c r="R2842" s="52" t="s">
        <v>44</v>
      </c>
      <c r="S2842" s="52" t="s">
        <v>44</v>
      </c>
      <c r="T2842" s="52" t="s">
        <v>44</v>
      </c>
      <c r="U2842" s="52" t="s">
        <v>44</v>
      </c>
      <c r="V2842" s="52" t="s">
        <v>44</v>
      </c>
    </row>
    <row r="2843" spans="1:22" x14ac:dyDescent="0.25">
      <c r="A2843" s="52" t="s">
        <v>44</v>
      </c>
      <c r="B2843" s="52" t="s">
        <v>44</v>
      </c>
      <c r="C2843" s="52" t="s">
        <v>44</v>
      </c>
      <c r="D2843" s="52" t="s">
        <v>44</v>
      </c>
      <c r="E2843" s="52" t="s">
        <v>44</v>
      </c>
      <c r="F2843" s="52" t="s">
        <v>44</v>
      </c>
      <c r="G2843" s="52" t="s">
        <v>44</v>
      </c>
      <c r="H2843" s="52" t="s">
        <v>44</v>
      </c>
      <c r="I2843" s="52" t="s">
        <v>44</v>
      </c>
      <c r="J2843" s="52" t="s">
        <v>44</v>
      </c>
      <c r="K2843" s="52" t="s">
        <v>44</v>
      </c>
      <c r="L2843" s="52" t="s">
        <v>44</v>
      </c>
      <c r="M2843" s="52" t="s">
        <v>44</v>
      </c>
      <c r="N2843" s="52" t="s">
        <v>44</v>
      </c>
      <c r="O2843" s="52" t="s">
        <v>44</v>
      </c>
      <c r="P2843" s="52" t="s">
        <v>44</v>
      </c>
      <c r="Q2843" s="52" t="s">
        <v>44</v>
      </c>
      <c r="R2843" s="52" t="s">
        <v>44</v>
      </c>
      <c r="S2843" s="52" t="s">
        <v>44</v>
      </c>
      <c r="T2843" s="52" t="s">
        <v>44</v>
      </c>
      <c r="U2843" s="52" t="s">
        <v>44</v>
      </c>
      <c r="V2843" s="52" t="s">
        <v>44</v>
      </c>
    </row>
    <row r="2844" spans="1:22" x14ac:dyDescent="0.25">
      <c r="A2844" s="52" t="s">
        <v>44</v>
      </c>
      <c r="B2844" s="52" t="s">
        <v>44</v>
      </c>
      <c r="C2844" s="52" t="s">
        <v>44</v>
      </c>
      <c r="D2844" s="52" t="s">
        <v>44</v>
      </c>
      <c r="E2844" s="52" t="s">
        <v>44</v>
      </c>
      <c r="F2844" s="52" t="s">
        <v>44</v>
      </c>
      <c r="G2844" s="52" t="s">
        <v>44</v>
      </c>
      <c r="H2844" s="52" t="s">
        <v>44</v>
      </c>
      <c r="I2844" s="52" t="s">
        <v>44</v>
      </c>
      <c r="J2844" s="52" t="s">
        <v>44</v>
      </c>
      <c r="K2844" s="52" t="s">
        <v>44</v>
      </c>
      <c r="L2844" s="52" t="s">
        <v>44</v>
      </c>
      <c r="M2844" s="52" t="s">
        <v>44</v>
      </c>
      <c r="N2844" s="52" t="s">
        <v>44</v>
      </c>
      <c r="O2844" s="52" t="s">
        <v>44</v>
      </c>
      <c r="P2844" s="52" t="s">
        <v>44</v>
      </c>
      <c r="Q2844" s="52" t="s">
        <v>44</v>
      </c>
      <c r="R2844" s="52" t="s">
        <v>44</v>
      </c>
      <c r="S2844" s="52" t="s">
        <v>44</v>
      </c>
      <c r="T2844" s="52" t="s">
        <v>44</v>
      </c>
      <c r="U2844" s="52" t="s">
        <v>44</v>
      </c>
      <c r="V2844" s="52" t="s">
        <v>44</v>
      </c>
    </row>
    <row r="2845" spans="1:22" x14ac:dyDescent="0.25">
      <c r="A2845" s="52" t="s">
        <v>44</v>
      </c>
      <c r="B2845" s="52" t="s">
        <v>44</v>
      </c>
      <c r="C2845" s="52" t="s">
        <v>44</v>
      </c>
      <c r="D2845" s="52" t="s">
        <v>44</v>
      </c>
      <c r="E2845" s="52" t="s">
        <v>44</v>
      </c>
      <c r="F2845" s="52" t="s">
        <v>44</v>
      </c>
      <c r="G2845" s="52" t="s">
        <v>44</v>
      </c>
      <c r="H2845" s="52" t="s">
        <v>44</v>
      </c>
      <c r="I2845" s="52" t="s">
        <v>44</v>
      </c>
      <c r="J2845" s="52" t="s">
        <v>44</v>
      </c>
      <c r="K2845" s="52" t="s">
        <v>44</v>
      </c>
      <c r="L2845" s="52" t="s">
        <v>44</v>
      </c>
      <c r="M2845" s="52" t="s">
        <v>44</v>
      </c>
      <c r="N2845" s="52" t="s">
        <v>44</v>
      </c>
      <c r="O2845" s="52" t="s">
        <v>44</v>
      </c>
      <c r="P2845" s="52" t="s">
        <v>44</v>
      </c>
      <c r="Q2845" s="52" t="s">
        <v>44</v>
      </c>
      <c r="R2845" s="52" t="s">
        <v>44</v>
      </c>
      <c r="S2845" s="52" t="s">
        <v>44</v>
      </c>
      <c r="T2845" s="52" t="s">
        <v>44</v>
      </c>
      <c r="U2845" s="52" t="s">
        <v>44</v>
      </c>
      <c r="V2845" s="52" t="s">
        <v>44</v>
      </c>
    </row>
    <row r="2846" spans="1:22" x14ac:dyDescent="0.25">
      <c r="A2846" s="52" t="s">
        <v>44</v>
      </c>
      <c r="B2846" s="52" t="s">
        <v>44</v>
      </c>
      <c r="C2846" s="52" t="s">
        <v>44</v>
      </c>
      <c r="D2846" s="52" t="s">
        <v>44</v>
      </c>
      <c r="E2846" s="52" t="s">
        <v>44</v>
      </c>
      <c r="F2846" s="52" t="s">
        <v>44</v>
      </c>
      <c r="G2846" s="52" t="s">
        <v>44</v>
      </c>
      <c r="H2846" s="52" t="s">
        <v>44</v>
      </c>
      <c r="I2846" s="52" t="s">
        <v>44</v>
      </c>
      <c r="J2846" s="52" t="s">
        <v>44</v>
      </c>
      <c r="K2846" s="52" t="s">
        <v>44</v>
      </c>
      <c r="L2846" s="52" t="s">
        <v>44</v>
      </c>
      <c r="M2846" s="52" t="s">
        <v>44</v>
      </c>
      <c r="N2846" s="52" t="s">
        <v>44</v>
      </c>
      <c r="O2846" s="52" t="s">
        <v>44</v>
      </c>
      <c r="P2846" s="52" t="s">
        <v>44</v>
      </c>
      <c r="Q2846" s="52" t="s">
        <v>44</v>
      </c>
      <c r="R2846" s="52" t="s">
        <v>44</v>
      </c>
      <c r="S2846" s="52" t="s">
        <v>44</v>
      </c>
      <c r="T2846" s="52" t="s">
        <v>44</v>
      </c>
      <c r="U2846" s="52" t="s">
        <v>44</v>
      </c>
      <c r="V2846" s="52" t="s">
        <v>44</v>
      </c>
    </row>
    <row r="2847" spans="1:22" x14ac:dyDescent="0.25">
      <c r="A2847" s="52" t="s">
        <v>44</v>
      </c>
      <c r="B2847" s="52" t="s">
        <v>44</v>
      </c>
      <c r="C2847" s="52" t="s">
        <v>44</v>
      </c>
      <c r="D2847" s="52" t="s">
        <v>44</v>
      </c>
      <c r="E2847" s="52" t="s">
        <v>44</v>
      </c>
      <c r="F2847" s="52" t="s">
        <v>44</v>
      </c>
      <c r="G2847" s="52" t="s">
        <v>44</v>
      </c>
      <c r="H2847" s="52" t="s">
        <v>44</v>
      </c>
      <c r="I2847" s="52" t="s">
        <v>44</v>
      </c>
      <c r="J2847" s="52" t="s">
        <v>44</v>
      </c>
      <c r="K2847" s="52" t="s">
        <v>44</v>
      </c>
      <c r="L2847" s="52" t="s">
        <v>44</v>
      </c>
      <c r="M2847" s="52" t="s">
        <v>44</v>
      </c>
      <c r="N2847" s="52" t="s">
        <v>44</v>
      </c>
      <c r="O2847" s="52" t="s">
        <v>44</v>
      </c>
      <c r="P2847" s="52" t="s">
        <v>44</v>
      </c>
      <c r="Q2847" s="52" t="s">
        <v>44</v>
      </c>
      <c r="R2847" s="52" t="s">
        <v>44</v>
      </c>
      <c r="S2847" s="52" t="s">
        <v>44</v>
      </c>
      <c r="T2847" s="52" t="s">
        <v>44</v>
      </c>
      <c r="U2847" s="52" t="s">
        <v>44</v>
      </c>
      <c r="V2847" s="52" t="s">
        <v>44</v>
      </c>
    </row>
    <row r="2848" spans="1:22" x14ac:dyDescent="0.25">
      <c r="A2848" s="52" t="s">
        <v>44</v>
      </c>
      <c r="B2848" s="52" t="s">
        <v>44</v>
      </c>
      <c r="C2848" s="52" t="s">
        <v>44</v>
      </c>
      <c r="D2848" s="52" t="s">
        <v>44</v>
      </c>
      <c r="E2848" s="52" t="s">
        <v>44</v>
      </c>
      <c r="F2848" s="52" t="s">
        <v>44</v>
      </c>
      <c r="G2848" s="52" t="s">
        <v>44</v>
      </c>
      <c r="H2848" s="52" t="s">
        <v>44</v>
      </c>
      <c r="I2848" s="52" t="s">
        <v>44</v>
      </c>
      <c r="J2848" s="52" t="s">
        <v>44</v>
      </c>
      <c r="K2848" s="52" t="s">
        <v>44</v>
      </c>
      <c r="L2848" s="52" t="s">
        <v>44</v>
      </c>
      <c r="M2848" s="52" t="s">
        <v>44</v>
      </c>
      <c r="N2848" s="52" t="s">
        <v>44</v>
      </c>
      <c r="O2848" s="52" t="s">
        <v>44</v>
      </c>
      <c r="P2848" s="52" t="s">
        <v>44</v>
      </c>
      <c r="Q2848" s="52" t="s">
        <v>44</v>
      </c>
      <c r="R2848" s="52" t="s">
        <v>44</v>
      </c>
      <c r="S2848" s="52" t="s">
        <v>44</v>
      </c>
      <c r="T2848" s="52" t="s">
        <v>44</v>
      </c>
      <c r="U2848" s="52" t="s">
        <v>44</v>
      </c>
      <c r="V2848" s="52" t="s">
        <v>44</v>
      </c>
    </row>
    <row r="2849" spans="1:22" x14ac:dyDescent="0.25">
      <c r="A2849" s="52" t="s">
        <v>44</v>
      </c>
      <c r="B2849" s="52" t="s">
        <v>44</v>
      </c>
      <c r="C2849" s="52" t="s">
        <v>44</v>
      </c>
      <c r="D2849" s="52" t="s">
        <v>44</v>
      </c>
      <c r="E2849" s="52" t="s">
        <v>44</v>
      </c>
      <c r="F2849" s="52" t="s">
        <v>44</v>
      </c>
      <c r="G2849" s="52" t="s">
        <v>44</v>
      </c>
      <c r="H2849" s="52" t="s">
        <v>44</v>
      </c>
      <c r="I2849" s="52" t="s">
        <v>44</v>
      </c>
      <c r="J2849" s="52" t="s">
        <v>44</v>
      </c>
      <c r="K2849" s="52" t="s">
        <v>44</v>
      </c>
      <c r="L2849" s="52" t="s">
        <v>44</v>
      </c>
      <c r="M2849" s="52" t="s">
        <v>44</v>
      </c>
      <c r="N2849" s="52" t="s">
        <v>44</v>
      </c>
      <c r="O2849" s="52" t="s">
        <v>44</v>
      </c>
      <c r="P2849" s="52" t="s">
        <v>44</v>
      </c>
      <c r="Q2849" s="52" t="s">
        <v>44</v>
      </c>
      <c r="R2849" s="52" t="s">
        <v>44</v>
      </c>
      <c r="S2849" s="52" t="s">
        <v>44</v>
      </c>
      <c r="T2849" s="52" t="s">
        <v>44</v>
      </c>
      <c r="U2849" s="52" t="s">
        <v>44</v>
      </c>
      <c r="V2849" s="52" t="s">
        <v>44</v>
      </c>
    </row>
    <row r="2850" spans="1:22" x14ac:dyDescent="0.25">
      <c r="A2850" s="52" t="s">
        <v>44</v>
      </c>
      <c r="B2850" s="52" t="s">
        <v>44</v>
      </c>
      <c r="C2850" s="52" t="s">
        <v>44</v>
      </c>
      <c r="D2850" s="52" t="s">
        <v>44</v>
      </c>
      <c r="E2850" s="52" t="s">
        <v>44</v>
      </c>
      <c r="F2850" s="52" t="s">
        <v>44</v>
      </c>
      <c r="G2850" s="52" t="s">
        <v>44</v>
      </c>
      <c r="H2850" s="52" t="s">
        <v>44</v>
      </c>
      <c r="I2850" s="52" t="s">
        <v>44</v>
      </c>
      <c r="J2850" s="52" t="s">
        <v>44</v>
      </c>
      <c r="K2850" s="52" t="s">
        <v>44</v>
      </c>
      <c r="L2850" s="52" t="s">
        <v>44</v>
      </c>
      <c r="M2850" s="52" t="s">
        <v>44</v>
      </c>
      <c r="N2850" s="52" t="s">
        <v>44</v>
      </c>
      <c r="O2850" s="52" t="s">
        <v>44</v>
      </c>
      <c r="P2850" s="52" t="s">
        <v>44</v>
      </c>
      <c r="Q2850" s="52" t="s">
        <v>44</v>
      </c>
      <c r="R2850" s="52" t="s">
        <v>44</v>
      </c>
      <c r="S2850" s="52" t="s">
        <v>44</v>
      </c>
      <c r="T2850" s="52" t="s">
        <v>44</v>
      </c>
      <c r="U2850" s="52" t="s">
        <v>44</v>
      </c>
      <c r="V2850" s="52" t="s">
        <v>44</v>
      </c>
    </row>
    <row r="2851" spans="1:22" x14ac:dyDescent="0.25">
      <c r="A2851" s="52" t="s">
        <v>44</v>
      </c>
      <c r="B2851" s="52" t="s">
        <v>44</v>
      </c>
      <c r="C2851" s="52" t="s">
        <v>44</v>
      </c>
      <c r="D2851" s="52" t="s">
        <v>44</v>
      </c>
      <c r="E2851" s="52" t="s">
        <v>44</v>
      </c>
      <c r="F2851" s="52" t="s">
        <v>44</v>
      </c>
      <c r="G2851" s="52" t="s">
        <v>44</v>
      </c>
      <c r="H2851" s="52" t="s">
        <v>44</v>
      </c>
      <c r="I2851" s="52" t="s">
        <v>44</v>
      </c>
      <c r="J2851" s="52" t="s">
        <v>44</v>
      </c>
      <c r="K2851" s="52" t="s">
        <v>44</v>
      </c>
      <c r="L2851" s="52" t="s">
        <v>44</v>
      </c>
      <c r="M2851" s="52" t="s">
        <v>44</v>
      </c>
      <c r="N2851" s="52" t="s">
        <v>44</v>
      </c>
      <c r="O2851" s="52" t="s">
        <v>44</v>
      </c>
      <c r="P2851" s="52" t="s">
        <v>44</v>
      </c>
      <c r="Q2851" s="52" t="s">
        <v>44</v>
      </c>
      <c r="R2851" s="52" t="s">
        <v>44</v>
      </c>
      <c r="S2851" s="52" t="s">
        <v>44</v>
      </c>
      <c r="T2851" s="52" t="s">
        <v>44</v>
      </c>
      <c r="U2851" s="52" t="s">
        <v>44</v>
      </c>
      <c r="V2851" s="52" t="s">
        <v>44</v>
      </c>
    </row>
    <row r="2852" spans="1:22" x14ac:dyDescent="0.25">
      <c r="A2852" s="52" t="s">
        <v>44</v>
      </c>
      <c r="B2852" s="52" t="s">
        <v>44</v>
      </c>
      <c r="C2852" s="52" t="s">
        <v>44</v>
      </c>
      <c r="D2852" s="52" t="s">
        <v>44</v>
      </c>
      <c r="E2852" s="52" t="s">
        <v>44</v>
      </c>
      <c r="F2852" s="52" t="s">
        <v>44</v>
      </c>
      <c r="G2852" s="52" t="s">
        <v>44</v>
      </c>
      <c r="H2852" s="52" t="s">
        <v>44</v>
      </c>
      <c r="I2852" s="52" t="s">
        <v>44</v>
      </c>
      <c r="J2852" s="52" t="s">
        <v>44</v>
      </c>
      <c r="K2852" s="52" t="s">
        <v>44</v>
      </c>
      <c r="L2852" s="52" t="s">
        <v>44</v>
      </c>
      <c r="M2852" s="52" t="s">
        <v>44</v>
      </c>
      <c r="N2852" s="52" t="s">
        <v>44</v>
      </c>
      <c r="O2852" s="52" t="s">
        <v>44</v>
      </c>
      <c r="P2852" s="52" t="s">
        <v>44</v>
      </c>
      <c r="Q2852" s="52" t="s">
        <v>44</v>
      </c>
      <c r="R2852" s="52" t="s">
        <v>44</v>
      </c>
      <c r="S2852" s="52" t="s">
        <v>44</v>
      </c>
      <c r="T2852" s="52" t="s">
        <v>44</v>
      </c>
      <c r="U2852" s="52" t="s">
        <v>44</v>
      </c>
      <c r="V2852" s="52" t="s">
        <v>44</v>
      </c>
    </row>
    <row r="2853" spans="1:22" x14ac:dyDescent="0.25">
      <c r="A2853" s="52" t="s">
        <v>44</v>
      </c>
      <c r="B2853" s="52" t="s">
        <v>44</v>
      </c>
      <c r="C2853" s="52" t="s">
        <v>44</v>
      </c>
      <c r="D2853" s="52" t="s">
        <v>44</v>
      </c>
      <c r="E2853" s="52" t="s">
        <v>44</v>
      </c>
      <c r="F2853" s="52" t="s">
        <v>44</v>
      </c>
      <c r="G2853" s="52" t="s">
        <v>44</v>
      </c>
      <c r="H2853" s="52" t="s">
        <v>44</v>
      </c>
      <c r="I2853" s="52" t="s">
        <v>44</v>
      </c>
      <c r="J2853" s="52" t="s">
        <v>44</v>
      </c>
      <c r="K2853" s="52" t="s">
        <v>44</v>
      </c>
      <c r="L2853" s="52" t="s">
        <v>44</v>
      </c>
      <c r="M2853" s="52" t="s">
        <v>44</v>
      </c>
      <c r="N2853" s="52" t="s">
        <v>44</v>
      </c>
      <c r="O2853" s="52" t="s">
        <v>44</v>
      </c>
      <c r="P2853" s="52" t="s">
        <v>44</v>
      </c>
      <c r="Q2853" s="52" t="s">
        <v>44</v>
      </c>
      <c r="R2853" s="52" t="s">
        <v>44</v>
      </c>
      <c r="S2853" s="52" t="s">
        <v>44</v>
      </c>
      <c r="T2853" s="52" t="s">
        <v>44</v>
      </c>
      <c r="U2853" s="52" t="s">
        <v>44</v>
      </c>
      <c r="V2853" s="52" t="s">
        <v>44</v>
      </c>
    </row>
    <row r="2854" spans="1:22" x14ac:dyDescent="0.25">
      <c r="A2854" s="52" t="s">
        <v>44</v>
      </c>
      <c r="B2854" s="52" t="s">
        <v>44</v>
      </c>
      <c r="C2854" s="52" t="s">
        <v>44</v>
      </c>
      <c r="D2854" s="52" t="s">
        <v>44</v>
      </c>
      <c r="E2854" s="52" t="s">
        <v>44</v>
      </c>
      <c r="F2854" s="52" t="s">
        <v>44</v>
      </c>
      <c r="G2854" s="52" t="s">
        <v>44</v>
      </c>
      <c r="H2854" s="52" t="s">
        <v>44</v>
      </c>
      <c r="I2854" s="52" t="s">
        <v>44</v>
      </c>
      <c r="J2854" s="52" t="s">
        <v>44</v>
      </c>
      <c r="K2854" s="52" t="s">
        <v>44</v>
      </c>
      <c r="L2854" s="52" t="s">
        <v>44</v>
      </c>
      <c r="M2854" s="52" t="s">
        <v>44</v>
      </c>
      <c r="N2854" s="52" t="s">
        <v>44</v>
      </c>
      <c r="O2854" s="52" t="s">
        <v>44</v>
      </c>
      <c r="P2854" s="52" t="s">
        <v>44</v>
      </c>
      <c r="Q2854" s="52" t="s">
        <v>44</v>
      </c>
      <c r="R2854" s="52" t="s">
        <v>44</v>
      </c>
      <c r="S2854" s="52" t="s">
        <v>44</v>
      </c>
      <c r="T2854" s="52" t="s">
        <v>44</v>
      </c>
      <c r="U2854" s="52" t="s">
        <v>44</v>
      </c>
      <c r="V2854" s="52" t="s">
        <v>44</v>
      </c>
    </row>
    <row r="2855" spans="1:22" x14ac:dyDescent="0.25">
      <c r="A2855" s="52" t="s">
        <v>44</v>
      </c>
      <c r="B2855" s="52" t="s">
        <v>44</v>
      </c>
      <c r="C2855" s="52" t="s">
        <v>44</v>
      </c>
      <c r="D2855" s="52" t="s">
        <v>44</v>
      </c>
      <c r="E2855" s="52" t="s">
        <v>44</v>
      </c>
      <c r="F2855" s="52" t="s">
        <v>44</v>
      </c>
      <c r="G2855" s="52" t="s">
        <v>44</v>
      </c>
      <c r="H2855" s="52" t="s">
        <v>44</v>
      </c>
      <c r="I2855" s="52" t="s">
        <v>44</v>
      </c>
      <c r="J2855" s="52" t="s">
        <v>44</v>
      </c>
      <c r="K2855" s="52" t="s">
        <v>44</v>
      </c>
      <c r="L2855" s="52" t="s">
        <v>44</v>
      </c>
      <c r="M2855" s="52" t="s">
        <v>44</v>
      </c>
      <c r="N2855" s="52" t="s">
        <v>44</v>
      </c>
      <c r="O2855" s="52" t="s">
        <v>44</v>
      </c>
      <c r="P2855" s="52" t="s">
        <v>44</v>
      </c>
      <c r="Q2855" s="52" t="s">
        <v>44</v>
      </c>
      <c r="R2855" s="52" t="s">
        <v>44</v>
      </c>
      <c r="S2855" s="52" t="s">
        <v>44</v>
      </c>
      <c r="T2855" s="52" t="s">
        <v>44</v>
      </c>
      <c r="U2855" s="52" t="s">
        <v>44</v>
      </c>
      <c r="V2855" s="52" t="s">
        <v>44</v>
      </c>
    </row>
    <row r="2856" spans="1:22" x14ac:dyDescent="0.25">
      <c r="A2856" s="52" t="s">
        <v>44</v>
      </c>
      <c r="B2856" s="52" t="s">
        <v>44</v>
      </c>
      <c r="C2856" s="52" t="s">
        <v>44</v>
      </c>
      <c r="D2856" s="52" t="s">
        <v>44</v>
      </c>
      <c r="E2856" s="52" t="s">
        <v>44</v>
      </c>
      <c r="F2856" s="52" t="s">
        <v>44</v>
      </c>
      <c r="G2856" s="52" t="s">
        <v>44</v>
      </c>
      <c r="H2856" s="52" t="s">
        <v>44</v>
      </c>
      <c r="I2856" s="52" t="s">
        <v>44</v>
      </c>
      <c r="J2856" s="52" t="s">
        <v>44</v>
      </c>
      <c r="K2856" s="52" t="s">
        <v>44</v>
      </c>
      <c r="L2856" s="52" t="s">
        <v>44</v>
      </c>
      <c r="M2856" s="52" t="s">
        <v>44</v>
      </c>
      <c r="N2856" s="52" t="s">
        <v>44</v>
      </c>
      <c r="O2856" s="52" t="s">
        <v>44</v>
      </c>
      <c r="P2856" s="52" t="s">
        <v>44</v>
      </c>
      <c r="Q2856" s="52" t="s">
        <v>44</v>
      </c>
      <c r="R2856" s="52" t="s">
        <v>44</v>
      </c>
      <c r="S2856" s="52" t="s">
        <v>44</v>
      </c>
      <c r="T2856" s="52" t="s">
        <v>44</v>
      </c>
      <c r="U2856" s="52" t="s">
        <v>44</v>
      </c>
      <c r="V2856" s="52" t="s">
        <v>44</v>
      </c>
    </row>
    <row r="2857" spans="1:22" x14ac:dyDescent="0.25">
      <c r="A2857" s="52" t="s">
        <v>44</v>
      </c>
      <c r="B2857" s="52" t="s">
        <v>44</v>
      </c>
      <c r="C2857" s="52" t="s">
        <v>44</v>
      </c>
      <c r="D2857" s="52" t="s">
        <v>44</v>
      </c>
      <c r="E2857" s="52" t="s">
        <v>44</v>
      </c>
      <c r="F2857" s="52" t="s">
        <v>44</v>
      </c>
      <c r="G2857" s="52" t="s">
        <v>44</v>
      </c>
      <c r="H2857" s="52" t="s">
        <v>44</v>
      </c>
      <c r="I2857" s="52" t="s">
        <v>44</v>
      </c>
      <c r="J2857" s="52" t="s">
        <v>44</v>
      </c>
      <c r="K2857" s="52" t="s">
        <v>44</v>
      </c>
      <c r="L2857" s="52" t="s">
        <v>44</v>
      </c>
      <c r="M2857" s="52" t="s">
        <v>44</v>
      </c>
      <c r="N2857" s="52" t="s">
        <v>44</v>
      </c>
      <c r="O2857" s="52" t="s">
        <v>44</v>
      </c>
      <c r="P2857" s="52" t="s">
        <v>44</v>
      </c>
      <c r="Q2857" s="52" t="s">
        <v>44</v>
      </c>
      <c r="R2857" s="52" t="s">
        <v>44</v>
      </c>
      <c r="S2857" s="52" t="s">
        <v>44</v>
      </c>
      <c r="T2857" s="52" t="s">
        <v>44</v>
      </c>
      <c r="U2857" s="52" t="s">
        <v>44</v>
      </c>
      <c r="V2857" s="52" t="s">
        <v>44</v>
      </c>
    </row>
    <row r="2858" spans="1:22" x14ac:dyDescent="0.25">
      <c r="A2858" s="52" t="s">
        <v>44</v>
      </c>
      <c r="B2858" s="52" t="s">
        <v>44</v>
      </c>
      <c r="C2858" s="52" t="s">
        <v>44</v>
      </c>
      <c r="D2858" s="52" t="s">
        <v>44</v>
      </c>
      <c r="E2858" s="52" t="s">
        <v>44</v>
      </c>
      <c r="F2858" s="52" t="s">
        <v>44</v>
      </c>
      <c r="G2858" s="52" t="s">
        <v>44</v>
      </c>
      <c r="H2858" s="52" t="s">
        <v>44</v>
      </c>
      <c r="I2858" s="52" t="s">
        <v>44</v>
      </c>
      <c r="J2858" s="52" t="s">
        <v>44</v>
      </c>
      <c r="K2858" s="52" t="s">
        <v>44</v>
      </c>
      <c r="L2858" s="52" t="s">
        <v>44</v>
      </c>
      <c r="M2858" s="52" t="s">
        <v>44</v>
      </c>
      <c r="N2858" s="52" t="s">
        <v>44</v>
      </c>
      <c r="O2858" s="52" t="s">
        <v>44</v>
      </c>
      <c r="P2858" s="52" t="s">
        <v>44</v>
      </c>
      <c r="Q2858" s="52" t="s">
        <v>44</v>
      </c>
      <c r="R2858" s="52" t="s">
        <v>44</v>
      </c>
      <c r="S2858" s="52" t="s">
        <v>44</v>
      </c>
      <c r="T2858" s="52" t="s">
        <v>44</v>
      </c>
      <c r="U2858" s="52" t="s">
        <v>44</v>
      </c>
      <c r="V2858" s="52" t="s">
        <v>44</v>
      </c>
    </row>
    <row r="2859" spans="1:22" x14ac:dyDescent="0.25">
      <c r="A2859" s="52" t="s">
        <v>44</v>
      </c>
      <c r="B2859" s="52" t="s">
        <v>44</v>
      </c>
      <c r="C2859" s="52" t="s">
        <v>44</v>
      </c>
      <c r="D2859" s="52" t="s">
        <v>44</v>
      </c>
      <c r="E2859" s="52" t="s">
        <v>44</v>
      </c>
      <c r="F2859" s="52" t="s">
        <v>44</v>
      </c>
      <c r="G2859" s="52" t="s">
        <v>44</v>
      </c>
      <c r="H2859" s="52" t="s">
        <v>44</v>
      </c>
      <c r="I2859" s="52" t="s">
        <v>44</v>
      </c>
      <c r="J2859" s="52" t="s">
        <v>44</v>
      </c>
      <c r="K2859" s="52" t="s">
        <v>44</v>
      </c>
      <c r="L2859" s="52" t="s">
        <v>44</v>
      </c>
      <c r="M2859" s="52" t="s">
        <v>44</v>
      </c>
      <c r="N2859" s="52" t="s">
        <v>44</v>
      </c>
      <c r="O2859" s="52" t="s">
        <v>44</v>
      </c>
      <c r="P2859" s="52" t="s">
        <v>44</v>
      </c>
      <c r="Q2859" s="52" t="s">
        <v>44</v>
      </c>
      <c r="R2859" s="52" t="s">
        <v>44</v>
      </c>
      <c r="S2859" s="52" t="s">
        <v>44</v>
      </c>
      <c r="T2859" s="52" t="s">
        <v>44</v>
      </c>
      <c r="U2859" s="52" t="s">
        <v>44</v>
      </c>
      <c r="V2859" s="52" t="s">
        <v>44</v>
      </c>
    </row>
    <row r="2860" spans="1:22" x14ac:dyDescent="0.25">
      <c r="A2860" s="52" t="s">
        <v>44</v>
      </c>
      <c r="B2860" s="52" t="s">
        <v>44</v>
      </c>
      <c r="C2860" s="52" t="s">
        <v>44</v>
      </c>
      <c r="D2860" s="52" t="s">
        <v>44</v>
      </c>
      <c r="E2860" s="52" t="s">
        <v>44</v>
      </c>
      <c r="F2860" s="52" t="s">
        <v>44</v>
      </c>
      <c r="G2860" s="52" t="s">
        <v>44</v>
      </c>
      <c r="H2860" s="52" t="s">
        <v>44</v>
      </c>
      <c r="I2860" s="52" t="s">
        <v>44</v>
      </c>
      <c r="J2860" s="52" t="s">
        <v>44</v>
      </c>
      <c r="K2860" s="52" t="s">
        <v>44</v>
      </c>
      <c r="L2860" s="52" t="s">
        <v>44</v>
      </c>
      <c r="M2860" s="52" t="s">
        <v>44</v>
      </c>
      <c r="N2860" s="52" t="s">
        <v>44</v>
      </c>
      <c r="O2860" s="52" t="s">
        <v>44</v>
      </c>
      <c r="P2860" s="52" t="s">
        <v>44</v>
      </c>
      <c r="Q2860" s="52" t="s">
        <v>44</v>
      </c>
      <c r="R2860" s="52" t="s">
        <v>44</v>
      </c>
      <c r="S2860" s="52" t="s">
        <v>44</v>
      </c>
      <c r="T2860" s="52" t="s">
        <v>44</v>
      </c>
      <c r="U2860" s="52" t="s">
        <v>44</v>
      </c>
      <c r="V2860" s="52" t="s">
        <v>44</v>
      </c>
    </row>
    <row r="2861" spans="1:22" x14ac:dyDescent="0.25">
      <c r="A2861" s="52" t="s">
        <v>44</v>
      </c>
      <c r="B2861" s="52" t="s">
        <v>44</v>
      </c>
      <c r="C2861" s="52" t="s">
        <v>44</v>
      </c>
      <c r="D2861" s="52" t="s">
        <v>44</v>
      </c>
      <c r="E2861" s="52" t="s">
        <v>44</v>
      </c>
      <c r="F2861" s="52" t="s">
        <v>44</v>
      </c>
      <c r="G2861" s="52" t="s">
        <v>44</v>
      </c>
      <c r="H2861" s="52" t="s">
        <v>44</v>
      </c>
      <c r="I2861" s="52" t="s">
        <v>44</v>
      </c>
      <c r="J2861" s="52" t="s">
        <v>44</v>
      </c>
      <c r="K2861" s="52" t="s">
        <v>44</v>
      </c>
      <c r="L2861" s="52" t="s">
        <v>44</v>
      </c>
      <c r="M2861" s="52" t="s">
        <v>44</v>
      </c>
      <c r="N2861" s="52" t="s">
        <v>44</v>
      </c>
      <c r="O2861" s="52" t="s">
        <v>44</v>
      </c>
      <c r="P2861" s="52" t="s">
        <v>44</v>
      </c>
      <c r="Q2861" s="52" t="s">
        <v>44</v>
      </c>
      <c r="R2861" s="52" t="s">
        <v>44</v>
      </c>
      <c r="S2861" s="52" t="s">
        <v>44</v>
      </c>
      <c r="T2861" s="52" t="s">
        <v>44</v>
      </c>
      <c r="U2861" s="52" t="s">
        <v>44</v>
      </c>
      <c r="V2861" s="52" t="s">
        <v>44</v>
      </c>
    </row>
    <row r="2862" spans="1:22" x14ac:dyDescent="0.25">
      <c r="A2862" s="52" t="s">
        <v>44</v>
      </c>
      <c r="B2862" s="52" t="s">
        <v>44</v>
      </c>
      <c r="C2862" s="52" t="s">
        <v>44</v>
      </c>
      <c r="D2862" s="52" t="s">
        <v>44</v>
      </c>
      <c r="E2862" s="52" t="s">
        <v>44</v>
      </c>
      <c r="F2862" s="52" t="s">
        <v>44</v>
      </c>
      <c r="G2862" s="52" t="s">
        <v>44</v>
      </c>
      <c r="H2862" s="52" t="s">
        <v>44</v>
      </c>
      <c r="I2862" s="52" t="s">
        <v>44</v>
      </c>
      <c r="J2862" s="52" t="s">
        <v>44</v>
      </c>
      <c r="K2862" s="52" t="s">
        <v>44</v>
      </c>
      <c r="L2862" s="52" t="s">
        <v>44</v>
      </c>
      <c r="M2862" s="52" t="s">
        <v>44</v>
      </c>
      <c r="N2862" s="52" t="s">
        <v>44</v>
      </c>
      <c r="O2862" s="52" t="s">
        <v>44</v>
      </c>
      <c r="P2862" s="52" t="s">
        <v>44</v>
      </c>
      <c r="Q2862" s="52" t="s">
        <v>44</v>
      </c>
      <c r="R2862" s="52" t="s">
        <v>44</v>
      </c>
      <c r="S2862" s="52" t="s">
        <v>44</v>
      </c>
      <c r="T2862" s="52" t="s">
        <v>44</v>
      </c>
      <c r="U2862" s="52" t="s">
        <v>44</v>
      </c>
      <c r="V2862" s="52" t="s">
        <v>44</v>
      </c>
    </row>
    <row r="2863" spans="1:22" x14ac:dyDescent="0.25">
      <c r="A2863" s="52" t="s">
        <v>44</v>
      </c>
      <c r="B2863" s="52" t="s">
        <v>44</v>
      </c>
      <c r="C2863" s="52" t="s">
        <v>44</v>
      </c>
      <c r="D2863" s="52" t="s">
        <v>44</v>
      </c>
      <c r="E2863" s="52" t="s">
        <v>44</v>
      </c>
      <c r="F2863" s="52" t="s">
        <v>44</v>
      </c>
      <c r="G2863" s="52" t="s">
        <v>44</v>
      </c>
      <c r="H2863" s="52" t="s">
        <v>44</v>
      </c>
      <c r="I2863" s="52" t="s">
        <v>44</v>
      </c>
      <c r="J2863" s="52" t="s">
        <v>44</v>
      </c>
      <c r="K2863" s="52" t="s">
        <v>44</v>
      </c>
      <c r="L2863" s="52" t="s">
        <v>44</v>
      </c>
      <c r="M2863" s="52" t="s">
        <v>44</v>
      </c>
      <c r="N2863" s="52" t="s">
        <v>44</v>
      </c>
      <c r="O2863" s="52" t="s">
        <v>44</v>
      </c>
      <c r="P2863" s="52" t="s">
        <v>44</v>
      </c>
      <c r="Q2863" s="52" t="s">
        <v>44</v>
      </c>
      <c r="R2863" s="52" t="s">
        <v>44</v>
      </c>
      <c r="S2863" s="52" t="s">
        <v>44</v>
      </c>
      <c r="T2863" s="52" t="s">
        <v>44</v>
      </c>
      <c r="U2863" s="52" t="s">
        <v>44</v>
      </c>
      <c r="V2863" s="52" t="s">
        <v>44</v>
      </c>
    </row>
    <row r="2864" spans="1:22" x14ac:dyDescent="0.25">
      <c r="A2864" s="52" t="s">
        <v>44</v>
      </c>
      <c r="B2864" s="52" t="s">
        <v>44</v>
      </c>
      <c r="C2864" s="52" t="s">
        <v>44</v>
      </c>
      <c r="D2864" s="52" t="s">
        <v>44</v>
      </c>
      <c r="E2864" s="52" t="s">
        <v>44</v>
      </c>
      <c r="F2864" s="52" t="s">
        <v>44</v>
      </c>
      <c r="G2864" s="52" t="s">
        <v>44</v>
      </c>
      <c r="H2864" s="52" t="s">
        <v>44</v>
      </c>
      <c r="I2864" s="52" t="s">
        <v>44</v>
      </c>
      <c r="J2864" s="52" t="s">
        <v>44</v>
      </c>
      <c r="K2864" s="52" t="s">
        <v>44</v>
      </c>
      <c r="L2864" s="52" t="s">
        <v>44</v>
      </c>
      <c r="M2864" s="52" t="s">
        <v>44</v>
      </c>
      <c r="N2864" s="52" t="s">
        <v>44</v>
      </c>
      <c r="O2864" s="52" t="s">
        <v>44</v>
      </c>
      <c r="P2864" s="52" t="s">
        <v>44</v>
      </c>
      <c r="Q2864" s="52" t="s">
        <v>44</v>
      </c>
      <c r="R2864" s="52" t="s">
        <v>44</v>
      </c>
      <c r="S2864" s="52" t="s">
        <v>44</v>
      </c>
      <c r="T2864" s="52" t="s">
        <v>44</v>
      </c>
      <c r="U2864" s="52" t="s">
        <v>44</v>
      </c>
      <c r="V2864" s="52" t="s">
        <v>44</v>
      </c>
    </row>
    <row r="2865" spans="1:22" x14ac:dyDescent="0.25">
      <c r="A2865" s="52" t="s">
        <v>44</v>
      </c>
      <c r="B2865" s="52" t="s">
        <v>44</v>
      </c>
      <c r="C2865" s="52" t="s">
        <v>44</v>
      </c>
      <c r="D2865" s="52" t="s">
        <v>44</v>
      </c>
      <c r="E2865" s="52" t="s">
        <v>44</v>
      </c>
      <c r="F2865" s="52" t="s">
        <v>44</v>
      </c>
      <c r="G2865" s="52" t="s">
        <v>44</v>
      </c>
      <c r="H2865" s="52" t="s">
        <v>44</v>
      </c>
      <c r="I2865" s="52" t="s">
        <v>44</v>
      </c>
      <c r="J2865" s="52" t="s">
        <v>44</v>
      </c>
      <c r="K2865" s="52" t="s">
        <v>44</v>
      </c>
      <c r="L2865" s="52" t="s">
        <v>44</v>
      </c>
      <c r="M2865" s="52" t="s">
        <v>44</v>
      </c>
      <c r="N2865" s="52" t="s">
        <v>44</v>
      </c>
      <c r="O2865" s="52" t="s">
        <v>44</v>
      </c>
      <c r="P2865" s="52" t="s">
        <v>44</v>
      </c>
      <c r="Q2865" s="52" t="s">
        <v>44</v>
      </c>
      <c r="R2865" s="52" t="s">
        <v>44</v>
      </c>
      <c r="S2865" s="52" t="s">
        <v>44</v>
      </c>
      <c r="T2865" s="52" t="s">
        <v>44</v>
      </c>
      <c r="U2865" s="52" t="s">
        <v>44</v>
      </c>
      <c r="V2865" s="52" t="s">
        <v>44</v>
      </c>
    </row>
    <row r="2866" spans="1:22" x14ac:dyDescent="0.25">
      <c r="A2866" s="52" t="s">
        <v>44</v>
      </c>
      <c r="B2866" s="52" t="s">
        <v>44</v>
      </c>
      <c r="C2866" s="52" t="s">
        <v>44</v>
      </c>
      <c r="D2866" s="52" t="s">
        <v>44</v>
      </c>
      <c r="E2866" s="52" t="s">
        <v>44</v>
      </c>
      <c r="F2866" s="52" t="s">
        <v>44</v>
      </c>
      <c r="G2866" s="52" t="s">
        <v>44</v>
      </c>
      <c r="H2866" s="52" t="s">
        <v>44</v>
      </c>
      <c r="I2866" s="52" t="s">
        <v>44</v>
      </c>
      <c r="J2866" s="52" t="s">
        <v>44</v>
      </c>
      <c r="K2866" s="52" t="s">
        <v>44</v>
      </c>
      <c r="L2866" s="52" t="s">
        <v>44</v>
      </c>
      <c r="M2866" s="52" t="s">
        <v>44</v>
      </c>
      <c r="N2866" s="52" t="s">
        <v>44</v>
      </c>
      <c r="O2866" s="52" t="s">
        <v>44</v>
      </c>
      <c r="P2866" s="52" t="s">
        <v>44</v>
      </c>
      <c r="Q2866" s="52" t="s">
        <v>44</v>
      </c>
      <c r="R2866" s="52" t="s">
        <v>44</v>
      </c>
      <c r="S2866" s="52" t="s">
        <v>44</v>
      </c>
      <c r="T2866" s="52" t="s">
        <v>44</v>
      </c>
      <c r="U2866" s="52" t="s">
        <v>44</v>
      </c>
      <c r="V2866" s="52" t="s">
        <v>44</v>
      </c>
    </row>
    <row r="2867" spans="1:22" x14ac:dyDescent="0.25">
      <c r="A2867" s="52" t="s">
        <v>44</v>
      </c>
      <c r="B2867" s="52" t="s">
        <v>44</v>
      </c>
      <c r="C2867" s="52" t="s">
        <v>44</v>
      </c>
      <c r="D2867" s="52" t="s">
        <v>44</v>
      </c>
      <c r="E2867" s="52" t="s">
        <v>44</v>
      </c>
      <c r="F2867" s="52" t="s">
        <v>44</v>
      </c>
      <c r="G2867" s="52" t="s">
        <v>44</v>
      </c>
      <c r="H2867" s="52" t="s">
        <v>44</v>
      </c>
      <c r="I2867" s="52" t="s">
        <v>44</v>
      </c>
      <c r="J2867" s="52" t="s">
        <v>44</v>
      </c>
      <c r="K2867" s="52" t="s">
        <v>44</v>
      </c>
      <c r="L2867" s="52" t="s">
        <v>44</v>
      </c>
      <c r="M2867" s="52" t="s">
        <v>44</v>
      </c>
      <c r="N2867" s="52" t="s">
        <v>44</v>
      </c>
      <c r="O2867" s="52" t="s">
        <v>44</v>
      </c>
      <c r="P2867" s="52" t="s">
        <v>44</v>
      </c>
      <c r="Q2867" s="52" t="s">
        <v>44</v>
      </c>
      <c r="R2867" s="52" t="s">
        <v>44</v>
      </c>
      <c r="S2867" s="52" t="s">
        <v>44</v>
      </c>
      <c r="T2867" s="52" t="s">
        <v>44</v>
      </c>
      <c r="U2867" s="52" t="s">
        <v>44</v>
      </c>
      <c r="V2867" s="52" t="s">
        <v>44</v>
      </c>
    </row>
    <row r="2868" spans="1:22" x14ac:dyDescent="0.25">
      <c r="A2868" s="52" t="s">
        <v>44</v>
      </c>
      <c r="B2868" s="52" t="s">
        <v>44</v>
      </c>
      <c r="C2868" s="52" t="s">
        <v>44</v>
      </c>
      <c r="D2868" s="52" t="s">
        <v>44</v>
      </c>
      <c r="E2868" s="52" t="s">
        <v>44</v>
      </c>
      <c r="F2868" s="52" t="s">
        <v>44</v>
      </c>
      <c r="G2868" s="52" t="s">
        <v>44</v>
      </c>
      <c r="H2868" s="52" t="s">
        <v>44</v>
      </c>
      <c r="I2868" s="52" t="s">
        <v>44</v>
      </c>
      <c r="J2868" s="52" t="s">
        <v>44</v>
      </c>
      <c r="K2868" s="52" t="s">
        <v>44</v>
      </c>
      <c r="L2868" s="52" t="s">
        <v>44</v>
      </c>
      <c r="M2868" s="52" t="s">
        <v>44</v>
      </c>
      <c r="N2868" s="52" t="s">
        <v>44</v>
      </c>
      <c r="O2868" s="52" t="s">
        <v>44</v>
      </c>
      <c r="P2868" s="52" t="s">
        <v>44</v>
      </c>
      <c r="Q2868" s="52" t="s">
        <v>44</v>
      </c>
      <c r="R2868" s="52" t="s">
        <v>44</v>
      </c>
      <c r="S2868" s="52" t="s">
        <v>44</v>
      </c>
      <c r="T2868" s="52" t="s">
        <v>44</v>
      </c>
      <c r="U2868" s="52" t="s">
        <v>44</v>
      </c>
      <c r="V2868" s="52" t="s">
        <v>44</v>
      </c>
    </row>
    <row r="2869" spans="1:22" x14ac:dyDescent="0.25">
      <c r="A2869" s="52" t="s">
        <v>44</v>
      </c>
      <c r="B2869" s="52" t="s">
        <v>44</v>
      </c>
      <c r="C2869" s="52" t="s">
        <v>44</v>
      </c>
      <c r="D2869" s="52" t="s">
        <v>44</v>
      </c>
      <c r="E2869" s="52" t="s">
        <v>44</v>
      </c>
      <c r="F2869" s="52" t="s">
        <v>44</v>
      </c>
      <c r="G2869" s="52" t="s">
        <v>44</v>
      </c>
      <c r="H2869" s="52" t="s">
        <v>44</v>
      </c>
      <c r="I2869" s="52" t="s">
        <v>44</v>
      </c>
      <c r="J2869" s="52" t="s">
        <v>44</v>
      </c>
      <c r="K2869" s="52" t="s">
        <v>44</v>
      </c>
      <c r="L2869" s="52" t="s">
        <v>44</v>
      </c>
      <c r="M2869" s="52" t="s">
        <v>44</v>
      </c>
      <c r="N2869" s="52" t="s">
        <v>44</v>
      </c>
      <c r="O2869" s="52" t="s">
        <v>44</v>
      </c>
      <c r="P2869" s="52" t="s">
        <v>44</v>
      </c>
      <c r="Q2869" s="52" t="s">
        <v>44</v>
      </c>
      <c r="R2869" s="52" t="s">
        <v>44</v>
      </c>
      <c r="S2869" s="52" t="s">
        <v>44</v>
      </c>
      <c r="T2869" s="52" t="s">
        <v>44</v>
      </c>
      <c r="U2869" s="52" t="s">
        <v>44</v>
      </c>
      <c r="V2869" s="52" t="s">
        <v>44</v>
      </c>
    </row>
    <row r="2870" spans="1:22" x14ac:dyDescent="0.25">
      <c r="A2870" s="52" t="s">
        <v>44</v>
      </c>
      <c r="B2870" s="52" t="s">
        <v>44</v>
      </c>
      <c r="C2870" s="52" t="s">
        <v>44</v>
      </c>
      <c r="D2870" s="52" t="s">
        <v>44</v>
      </c>
      <c r="E2870" s="52" t="s">
        <v>44</v>
      </c>
      <c r="F2870" s="52" t="s">
        <v>44</v>
      </c>
      <c r="G2870" s="52" t="s">
        <v>44</v>
      </c>
      <c r="H2870" s="52" t="s">
        <v>44</v>
      </c>
      <c r="I2870" s="52" t="s">
        <v>44</v>
      </c>
      <c r="J2870" s="52" t="s">
        <v>44</v>
      </c>
      <c r="K2870" s="52" t="s">
        <v>44</v>
      </c>
      <c r="L2870" s="52" t="s">
        <v>44</v>
      </c>
      <c r="M2870" s="52" t="s">
        <v>44</v>
      </c>
      <c r="N2870" s="52" t="s">
        <v>44</v>
      </c>
      <c r="O2870" s="52" t="s">
        <v>44</v>
      </c>
      <c r="P2870" s="52" t="s">
        <v>44</v>
      </c>
      <c r="Q2870" s="52" t="s">
        <v>44</v>
      </c>
      <c r="R2870" s="52" t="s">
        <v>44</v>
      </c>
      <c r="S2870" s="52" t="s">
        <v>44</v>
      </c>
      <c r="T2870" s="52" t="s">
        <v>44</v>
      </c>
      <c r="U2870" s="52" t="s">
        <v>44</v>
      </c>
      <c r="V2870" s="52" t="s">
        <v>44</v>
      </c>
    </row>
    <row r="2871" spans="1:22" x14ac:dyDescent="0.25">
      <c r="A2871" s="52" t="s">
        <v>44</v>
      </c>
      <c r="B2871" s="52" t="s">
        <v>44</v>
      </c>
      <c r="C2871" s="52" t="s">
        <v>44</v>
      </c>
      <c r="D2871" s="52" t="s">
        <v>44</v>
      </c>
      <c r="E2871" s="52" t="s">
        <v>44</v>
      </c>
      <c r="F2871" s="52" t="s">
        <v>44</v>
      </c>
      <c r="G2871" s="52" t="s">
        <v>44</v>
      </c>
      <c r="H2871" s="52" t="s">
        <v>44</v>
      </c>
      <c r="I2871" s="52" t="s">
        <v>44</v>
      </c>
      <c r="J2871" s="52" t="s">
        <v>44</v>
      </c>
      <c r="K2871" s="52" t="s">
        <v>44</v>
      </c>
      <c r="L2871" s="52" t="s">
        <v>44</v>
      </c>
      <c r="M2871" s="52" t="s">
        <v>44</v>
      </c>
      <c r="N2871" s="52" t="s">
        <v>44</v>
      </c>
      <c r="O2871" s="52" t="s">
        <v>44</v>
      </c>
      <c r="P2871" s="52" t="s">
        <v>44</v>
      </c>
      <c r="Q2871" s="52" t="s">
        <v>44</v>
      </c>
      <c r="R2871" s="52" t="s">
        <v>44</v>
      </c>
      <c r="S2871" s="52" t="s">
        <v>44</v>
      </c>
      <c r="T2871" s="52" t="s">
        <v>44</v>
      </c>
      <c r="U2871" s="52" t="s">
        <v>44</v>
      </c>
      <c r="V2871" s="52" t="s">
        <v>44</v>
      </c>
    </row>
    <row r="2872" spans="1:22" x14ac:dyDescent="0.25">
      <c r="A2872" s="52" t="s">
        <v>44</v>
      </c>
      <c r="B2872" s="52" t="s">
        <v>44</v>
      </c>
      <c r="C2872" s="52" t="s">
        <v>44</v>
      </c>
      <c r="D2872" s="52" t="s">
        <v>44</v>
      </c>
      <c r="E2872" s="52" t="s">
        <v>44</v>
      </c>
      <c r="F2872" s="52" t="s">
        <v>44</v>
      </c>
      <c r="G2872" s="52" t="s">
        <v>44</v>
      </c>
      <c r="H2872" s="52" t="s">
        <v>44</v>
      </c>
      <c r="I2872" s="52" t="s">
        <v>44</v>
      </c>
      <c r="J2872" s="52" t="s">
        <v>44</v>
      </c>
      <c r="K2872" s="52" t="s">
        <v>44</v>
      </c>
      <c r="L2872" s="52" t="s">
        <v>44</v>
      </c>
      <c r="M2872" s="52" t="s">
        <v>44</v>
      </c>
      <c r="N2872" s="52" t="s">
        <v>44</v>
      </c>
      <c r="O2872" s="52" t="s">
        <v>44</v>
      </c>
      <c r="P2872" s="52" t="s">
        <v>44</v>
      </c>
      <c r="Q2872" s="52" t="s">
        <v>44</v>
      </c>
      <c r="R2872" s="52" t="s">
        <v>44</v>
      </c>
      <c r="S2872" s="52" t="s">
        <v>44</v>
      </c>
      <c r="T2872" s="52" t="s">
        <v>44</v>
      </c>
      <c r="U2872" s="52" t="s">
        <v>44</v>
      </c>
      <c r="V2872" s="52" t="s">
        <v>44</v>
      </c>
    </row>
    <row r="2873" spans="1:22" x14ac:dyDescent="0.25">
      <c r="A2873" s="52" t="s">
        <v>44</v>
      </c>
      <c r="B2873" s="52" t="s">
        <v>44</v>
      </c>
      <c r="C2873" s="52" t="s">
        <v>44</v>
      </c>
      <c r="D2873" s="52" t="s">
        <v>44</v>
      </c>
      <c r="E2873" s="52" t="s">
        <v>44</v>
      </c>
      <c r="F2873" s="52" t="s">
        <v>44</v>
      </c>
      <c r="G2873" s="52" t="s">
        <v>44</v>
      </c>
      <c r="H2873" s="52" t="s">
        <v>44</v>
      </c>
      <c r="I2873" s="52" t="s">
        <v>44</v>
      </c>
      <c r="J2873" s="52" t="s">
        <v>44</v>
      </c>
      <c r="K2873" s="52" t="s">
        <v>44</v>
      </c>
      <c r="L2873" s="52" t="s">
        <v>44</v>
      </c>
      <c r="M2873" s="52" t="s">
        <v>44</v>
      </c>
      <c r="N2873" s="52" t="s">
        <v>44</v>
      </c>
      <c r="O2873" s="52" t="s">
        <v>44</v>
      </c>
      <c r="P2873" s="52" t="s">
        <v>44</v>
      </c>
      <c r="Q2873" s="52" t="s">
        <v>44</v>
      </c>
      <c r="R2873" s="52" t="s">
        <v>44</v>
      </c>
      <c r="S2873" s="52" t="s">
        <v>44</v>
      </c>
      <c r="T2873" s="52" t="s">
        <v>44</v>
      </c>
      <c r="U2873" s="52" t="s">
        <v>44</v>
      </c>
      <c r="V2873" s="52" t="s">
        <v>44</v>
      </c>
    </row>
    <row r="2874" spans="1:22" x14ac:dyDescent="0.25">
      <c r="A2874" s="52" t="s">
        <v>44</v>
      </c>
      <c r="B2874" s="52" t="s">
        <v>44</v>
      </c>
      <c r="C2874" s="52" t="s">
        <v>44</v>
      </c>
      <c r="D2874" s="52" t="s">
        <v>44</v>
      </c>
      <c r="E2874" s="52" t="s">
        <v>44</v>
      </c>
      <c r="F2874" s="52" t="s">
        <v>44</v>
      </c>
      <c r="G2874" s="52" t="s">
        <v>44</v>
      </c>
      <c r="H2874" s="52" t="s">
        <v>44</v>
      </c>
      <c r="I2874" s="52" t="s">
        <v>44</v>
      </c>
      <c r="J2874" s="52" t="s">
        <v>44</v>
      </c>
      <c r="K2874" s="52" t="s">
        <v>44</v>
      </c>
      <c r="L2874" s="52" t="s">
        <v>44</v>
      </c>
      <c r="M2874" s="52" t="s">
        <v>44</v>
      </c>
      <c r="N2874" s="52" t="s">
        <v>44</v>
      </c>
      <c r="O2874" s="52" t="s">
        <v>44</v>
      </c>
      <c r="P2874" s="52" t="s">
        <v>44</v>
      </c>
      <c r="Q2874" s="52" t="s">
        <v>44</v>
      </c>
      <c r="R2874" s="52" t="s">
        <v>44</v>
      </c>
      <c r="S2874" s="52" t="s">
        <v>44</v>
      </c>
      <c r="T2874" s="52" t="s">
        <v>44</v>
      </c>
      <c r="U2874" s="52" t="s">
        <v>44</v>
      </c>
      <c r="V2874" s="52" t="s">
        <v>44</v>
      </c>
    </row>
    <row r="2875" spans="1:22" x14ac:dyDescent="0.25">
      <c r="A2875" s="52" t="s">
        <v>44</v>
      </c>
      <c r="B2875" s="52" t="s">
        <v>44</v>
      </c>
      <c r="C2875" s="52" t="s">
        <v>44</v>
      </c>
      <c r="D2875" s="52" t="s">
        <v>44</v>
      </c>
      <c r="E2875" s="52" t="s">
        <v>44</v>
      </c>
      <c r="F2875" s="52" t="s">
        <v>44</v>
      </c>
      <c r="G2875" s="52" t="s">
        <v>44</v>
      </c>
      <c r="H2875" s="52" t="s">
        <v>44</v>
      </c>
      <c r="I2875" s="52" t="s">
        <v>44</v>
      </c>
      <c r="J2875" s="52" t="s">
        <v>44</v>
      </c>
      <c r="K2875" s="52" t="s">
        <v>44</v>
      </c>
      <c r="L2875" s="52" t="s">
        <v>44</v>
      </c>
      <c r="M2875" s="52" t="s">
        <v>44</v>
      </c>
      <c r="N2875" s="52" t="s">
        <v>44</v>
      </c>
      <c r="O2875" s="52" t="s">
        <v>44</v>
      </c>
      <c r="P2875" s="52" t="s">
        <v>44</v>
      </c>
      <c r="Q2875" s="52" t="s">
        <v>44</v>
      </c>
      <c r="R2875" s="52" t="s">
        <v>44</v>
      </c>
      <c r="S2875" s="52" t="s">
        <v>44</v>
      </c>
      <c r="T2875" s="52" t="s">
        <v>44</v>
      </c>
      <c r="U2875" s="52" t="s">
        <v>44</v>
      </c>
      <c r="V2875" s="52" t="s">
        <v>44</v>
      </c>
    </row>
    <row r="2876" spans="1:22" x14ac:dyDescent="0.25">
      <c r="A2876" s="52" t="s">
        <v>44</v>
      </c>
      <c r="B2876" s="52" t="s">
        <v>44</v>
      </c>
      <c r="C2876" s="52" t="s">
        <v>44</v>
      </c>
      <c r="D2876" s="52" t="s">
        <v>44</v>
      </c>
      <c r="E2876" s="52" t="s">
        <v>44</v>
      </c>
      <c r="F2876" s="52" t="s">
        <v>44</v>
      </c>
      <c r="G2876" s="52" t="s">
        <v>44</v>
      </c>
      <c r="H2876" s="52" t="s">
        <v>44</v>
      </c>
      <c r="I2876" s="52" t="s">
        <v>44</v>
      </c>
      <c r="J2876" s="52" t="s">
        <v>44</v>
      </c>
      <c r="K2876" s="52" t="s">
        <v>44</v>
      </c>
      <c r="L2876" s="52" t="s">
        <v>44</v>
      </c>
      <c r="M2876" s="52" t="s">
        <v>44</v>
      </c>
      <c r="N2876" s="52" t="s">
        <v>44</v>
      </c>
      <c r="O2876" s="52" t="s">
        <v>44</v>
      </c>
      <c r="P2876" s="52" t="s">
        <v>44</v>
      </c>
      <c r="Q2876" s="52" t="s">
        <v>44</v>
      </c>
      <c r="R2876" s="52" t="s">
        <v>44</v>
      </c>
      <c r="S2876" s="52" t="s">
        <v>44</v>
      </c>
      <c r="T2876" s="52" t="s">
        <v>44</v>
      </c>
      <c r="U2876" s="52" t="s">
        <v>44</v>
      </c>
      <c r="V2876" s="52" t="s">
        <v>44</v>
      </c>
    </row>
    <row r="2877" spans="1:22" x14ac:dyDescent="0.25">
      <c r="A2877" s="52" t="s">
        <v>44</v>
      </c>
      <c r="B2877" s="52" t="s">
        <v>44</v>
      </c>
      <c r="C2877" s="52" t="s">
        <v>44</v>
      </c>
      <c r="D2877" s="52" t="s">
        <v>44</v>
      </c>
      <c r="E2877" s="52" t="s">
        <v>44</v>
      </c>
      <c r="F2877" s="52" t="s">
        <v>44</v>
      </c>
      <c r="G2877" s="52" t="s">
        <v>44</v>
      </c>
      <c r="H2877" s="52" t="s">
        <v>44</v>
      </c>
      <c r="I2877" s="52" t="s">
        <v>44</v>
      </c>
      <c r="J2877" s="52" t="s">
        <v>44</v>
      </c>
      <c r="K2877" s="52" t="s">
        <v>44</v>
      </c>
      <c r="L2877" s="52" t="s">
        <v>44</v>
      </c>
      <c r="M2877" s="52" t="s">
        <v>44</v>
      </c>
      <c r="N2877" s="52" t="s">
        <v>44</v>
      </c>
      <c r="O2877" s="52" t="s">
        <v>44</v>
      </c>
      <c r="P2877" s="52" t="s">
        <v>44</v>
      </c>
      <c r="Q2877" s="52" t="s">
        <v>44</v>
      </c>
      <c r="R2877" s="52" t="s">
        <v>44</v>
      </c>
      <c r="S2877" s="52" t="s">
        <v>44</v>
      </c>
      <c r="T2877" s="52" t="s">
        <v>44</v>
      </c>
      <c r="U2877" s="52" t="s">
        <v>44</v>
      </c>
      <c r="V2877" s="52" t="s">
        <v>44</v>
      </c>
    </row>
    <row r="2878" spans="1:22" x14ac:dyDescent="0.25">
      <c r="A2878" s="52" t="s">
        <v>44</v>
      </c>
      <c r="B2878" s="52" t="s">
        <v>44</v>
      </c>
      <c r="C2878" s="52" t="s">
        <v>44</v>
      </c>
      <c r="D2878" s="52" t="s">
        <v>44</v>
      </c>
      <c r="E2878" s="52" t="s">
        <v>44</v>
      </c>
      <c r="F2878" s="52" t="s">
        <v>44</v>
      </c>
      <c r="G2878" s="52" t="s">
        <v>44</v>
      </c>
      <c r="H2878" s="52" t="s">
        <v>44</v>
      </c>
      <c r="I2878" s="52" t="s">
        <v>44</v>
      </c>
      <c r="J2878" s="52" t="s">
        <v>44</v>
      </c>
      <c r="K2878" s="52" t="s">
        <v>44</v>
      </c>
      <c r="L2878" s="52" t="s">
        <v>44</v>
      </c>
      <c r="M2878" s="52" t="s">
        <v>44</v>
      </c>
      <c r="N2878" s="52" t="s">
        <v>44</v>
      </c>
      <c r="O2878" s="52" t="s">
        <v>44</v>
      </c>
      <c r="P2878" s="52" t="s">
        <v>44</v>
      </c>
      <c r="Q2878" s="52" t="s">
        <v>44</v>
      </c>
      <c r="R2878" s="52" t="s">
        <v>44</v>
      </c>
      <c r="S2878" s="52" t="s">
        <v>44</v>
      </c>
      <c r="T2878" s="52" t="s">
        <v>44</v>
      </c>
      <c r="U2878" s="52" t="s">
        <v>44</v>
      </c>
      <c r="V2878" s="52" t="s">
        <v>44</v>
      </c>
    </row>
    <row r="2879" spans="1:22" x14ac:dyDescent="0.25">
      <c r="A2879" s="52" t="s">
        <v>44</v>
      </c>
      <c r="B2879" s="52" t="s">
        <v>44</v>
      </c>
      <c r="C2879" s="52" t="s">
        <v>44</v>
      </c>
      <c r="D2879" s="52" t="s">
        <v>44</v>
      </c>
      <c r="E2879" s="52" t="s">
        <v>44</v>
      </c>
      <c r="F2879" s="52" t="s">
        <v>44</v>
      </c>
      <c r="G2879" s="52" t="s">
        <v>44</v>
      </c>
      <c r="H2879" s="52" t="s">
        <v>44</v>
      </c>
      <c r="I2879" s="52" t="s">
        <v>44</v>
      </c>
      <c r="J2879" s="52" t="s">
        <v>44</v>
      </c>
      <c r="K2879" s="52" t="s">
        <v>44</v>
      </c>
      <c r="L2879" s="52" t="s">
        <v>44</v>
      </c>
      <c r="M2879" s="52" t="s">
        <v>44</v>
      </c>
      <c r="N2879" s="52" t="s">
        <v>44</v>
      </c>
      <c r="O2879" s="52" t="s">
        <v>44</v>
      </c>
      <c r="P2879" s="52" t="s">
        <v>44</v>
      </c>
      <c r="Q2879" s="52" t="s">
        <v>44</v>
      </c>
      <c r="R2879" s="52" t="s">
        <v>44</v>
      </c>
      <c r="S2879" s="52" t="s">
        <v>44</v>
      </c>
      <c r="T2879" s="52" t="s">
        <v>44</v>
      </c>
      <c r="U2879" s="52" t="s">
        <v>44</v>
      </c>
      <c r="V2879" s="52" t="s">
        <v>44</v>
      </c>
    </row>
    <row r="2880" spans="1:22" x14ac:dyDescent="0.25">
      <c r="A2880" s="52" t="s">
        <v>44</v>
      </c>
      <c r="B2880" s="52" t="s">
        <v>44</v>
      </c>
      <c r="C2880" s="52" t="s">
        <v>44</v>
      </c>
      <c r="D2880" s="52" t="s">
        <v>44</v>
      </c>
      <c r="E2880" s="52" t="s">
        <v>44</v>
      </c>
      <c r="F2880" s="52" t="s">
        <v>44</v>
      </c>
      <c r="G2880" s="52" t="s">
        <v>44</v>
      </c>
      <c r="H2880" s="52" t="s">
        <v>44</v>
      </c>
      <c r="I2880" s="52" t="s">
        <v>44</v>
      </c>
      <c r="J2880" s="52" t="s">
        <v>44</v>
      </c>
      <c r="K2880" s="52" t="s">
        <v>44</v>
      </c>
      <c r="L2880" s="52" t="s">
        <v>44</v>
      </c>
      <c r="M2880" s="52" t="s">
        <v>44</v>
      </c>
      <c r="N2880" s="52" t="s">
        <v>44</v>
      </c>
      <c r="O2880" s="52" t="s">
        <v>44</v>
      </c>
      <c r="P2880" s="52" t="s">
        <v>44</v>
      </c>
      <c r="Q2880" s="52" t="s">
        <v>44</v>
      </c>
      <c r="R2880" s="52" t="s">
        <v>44</v>
      </c>
      <c r="S2880" s="52" t="s">
        <v>44</v>
      </c>
      <c r="T2880" s="52" t="s">
        <v>44</v>
      </c>
      <c r="U2880" s="52" t="s">
        <v>44</v>
      </c>
      <c r="V2880" s="52" t="s">
        <v>44</v>
      </c>
    </row>
    <row r="2881" spans="1:22" x14ac:dyDescent="0.25">
      <c r="A2881" s="52" t="s">
        <v>44</v>
      </c>
      <c r="B2881" s="52" t="s">
        <v>44</v>
      </c>
      <c r="C2881" s="52" t="s">
        <v>44</v>
      </c>
      <c r="D2881" s="52" t="s">
        <v>44</v>
      </c>
      <c r="E2881" s="52" t="s">
        <v>44</v>
      </c>
      <c r="F2881" s="52" t="s">
        <v>44</v>
      </c>
      <c r="G2881" s="52" t="s">
        <v>44</v>
      </c>
      <c r="H2881" s="52" t="s">
        <v>44</v>
      </c>
      <c r="I2881" s="52" t="s">
        <v>44</v>
      </c>
      <c r="J2881" s="52" t="s">
        <v>44</v>
      </c>
      <c r="K2881" s="52" t="s">
        <v>44</v>
      </c>
      <c r="L2881" s="52" t="s">
        <v>44</v>
      </c>
      <c r="M2881" s="52" t="s">
        <v>44</v>
      </c>
      <c r="N2881" s="52" t="s">
        <v>44</v>
      </c>
      <c r="O2881" s="52" t="s">
        <v>44</v>
      </c>
      <c r="P2881" s="52" t="s">
        <v>44</v>
      </c>
      <c r="Q2881" s="52" t="s">
        <v>44</v>
      </c>
      <c r="R2881" s="52" t="s">
        <v>44</v>
      </c>
      <c r="S2881" s="52" t="s">
        <v>44</v>
      </c>
      <c r="T2881" s="52" t="s">
        <v>44</v>
      </c>
      <c r="U2881" s="52" t="s">
        <v>44</v>
      </c>
      <c r="V2881" s="52" t="s">
        <v>44</v>
      </c>
    </row>
    <row r="2882" spans="1:22" x14ac:dyDescent="0.25">
      <c r="A2882" s="52" t="s">
        <v>44</v>
      </c>
      <c r="B2882" s="52" t="s">
        <v>44</v>
      </c>
      <c r="C2882" s="52" t="s">
        <v>44</v>
      </c>
      <c r="D2882" s="52" t="s">
        <v>44</v>
      </c>
      <c r="E2882" s="52" t="s">
        <v>44</v>
      </c>
      <c r="F2882" s="52" t="s">
        <v>44</v>
      </c>
      <c r="G2882" s="52" t="s">
        <v>44</v>
      </c>
      <c r="H2882" s="52" t="s">
        <v>44</v>
      </c>
      <c r="I2882" s="52" t="s">
        <v>44</v>
      </c>
      <c r="J2882" s="52" t="s">
        <v>44</v>
      </c>
      <c r="K2882" s="52" t="s">
        <v>44</v>
      </c>
      <c r="L2882" s="52" t="s">
        <v>44</v>
      </c>
      <c r="M2882" s="52" t="s">
        <v>44</v>
      </c>
      <c r="N2882" s="52" t="s">
        <v>44</v>
      </c>
      <c r="O2882" s="52" t="s">
        <v>44</v>
      </c>
      <c r="P2882" s="52" t="s">
        <v>44</v>
      </c>
      <c r="Q2882" s="52" t="s">
        <v>44</v>
      </c>
      <c r="R2882" s="52" t="s">
        <v>44</v>
      </c>
      <c r="S2882" s="52" t="s">
        <v>44</v>
      </c>
      <c r="T2882" s="52" t="s">
        <v>44</v>
      </c>
      <c r="U2882" s="52" t="s">
        <v>44</v>
      </c>
      <c r="V2882" s="52" t="s">
        <v>44</v>
      </c>
    </row>
    <row r="2883" spans="1:22" x14ac:dyDescent="0.25">
      <c r="A2883" s="52" t="s">
        <v>44</v>
      </c>
      <c r="B2883" s="52" t="s">
        <v>44</v>
      </c>
      <c r="C2883" s="52" t="s">
        <v>44</v>
      </c>
      <c r="D2883" s="52" t="s">
        <v>44</v>
      </c>
      <c r="E2883" s="52" t="s">
        <v>44</v>
      </c>
      <c r="F2883" s="52" t="s">
        <v>44</v>
      </c>
      <c r="G2883" s="52" t="s">
        <v>44</v>
      </c>
      <c r="H2883" s="52" t="s">
        <v>44</v>
      </c>
      <c r="I2883" s="52" t="s">
        <v>44</v>
      </c>
      <c r="J2883" s="52" t="s">
        <v>44</v>
      </c>
      <c r="K2883" s="52" t="s">
        <v>44</v>
      </c>
      <c r="L2883" s="52" t="s">
        <v>44</v>
      </c>
      <c r="M2883" s="52" t="s">
        <v>44</v>
      </c>
      <c r="N2883" s="52" t="s">
        <v>44</v>
      </c>
      <c r="O2883" s="52" t="s">
        <v>44</v>
      </c>
      <c r="P2883" s="52" t="s">
        <v>44</v>
      </c>
      <c r="Q2883" s="52" t="s">
        <v>44</v>
      </c>
      <c r="R2883" s="52" t="s">
        <v>44</v>
      </c>
      <c r="S2883" s="52" t="s">
        <v>44</v>
      </c>
      <c r="T2883" s="52" t="s">
        <v>44</v>
      </c>
      <c r="U2883" s="52" t="s">
        <v>44</v>
      </c>
      <c r="V2883" s="52" t="s">
        <v>44</v>
      </c>
    </row>
    <row r="2884" spans="1:22" x14ac:dyDescent="0.25">
      <c r="A2884" s="52" t="s">
        <v>44</v>
      </c>
      <c r="B2884" s="52" t="s">
        <v>44</v>
      </c>
      <c r="C2884" s="52" t="s">
        <v>44</v>
      </c>
      <c r="D2884" s="52" t="s">
        <v>44</v>
      </c>
      <c r="E2884" s="52" t="s">
        <v>44</v>
      </c>
      <c r="F2884" s="52" t="s">
        <v>44</v>
      </c>
      <c r="G2884" s="52" t="s">
        <v>44</v>
      </c>
      <c r="H2884" s="52" t="s">
        <v>44</v>
      </c>
      <c r="I2884" s="52" t="s">
        <v>44</v>
      </c>
      <c r="J2884" s="52" t="s">
        <v>44</v>
      </c>
      <c r="K2884" s="52" t="s">
        <v>44</v>
      </c>
      <c r="L2884" s="52" t="s">
        <v>44</v>
      </c>
      <c r="M2884" s="52" t="s">
        <v>44</v>
      </c>
      <c r="N2884" s="52" t="s">
        <v>44</v>
      </c>
      <c r="O2884" s="52" t="s">
        <v>44</v>
      </c>
      <c r="P2884" s="52" t="s">
        <v>44</v>
      </c>
      <c r="Q2884" s="52" t="s">
        <v>44</v>
      </c>
      <c r="R2884" s="52" t="s">
        <v>44</v>
      </c>
      <c r="S2884" s="52" t="s">
        <v>44</v>
      </c>
      <c r="T2884" s="52" t="s">
        <v>44</v>
      </c>
      <c r="U2884" s="52" t="s">
        <v>44</v>
      </c>
      <c r="V2884" s="52" t="s">
        <v>44</v>
      </c>
    </row>
    <row r="2885" spans="1:22" x14ac:dyDescent="0.25">
      <c r="A2885" s="52" t="s">
        <v>44</v>
      </c>
      <c r="B2885" s="52" t="s">
        <v>44</v>
      </c>
      <c r="C2885" s="52" t="s">
        <v>44</v>
      </c>
      <c r="D2885" s="52" t="s">
        <v>44</v>
      </c>
      <c r="E2885" s="52" t="s">
        <v>44</v>
      </c>
      <c r="F2885" s="52" t="s">
        <v>44</v>
      </c>
      <c r="G2885" s="52" t="s">
        <v>44</v>
      </c>
      <c r="H2885" s="52" t="s">
        <v>44</v>
      </c>
      <c r="I2885" s="52" t="s">
        <v>44</v>
      </c>
      <c r="J2885" s="52" t="s">
        <v>44</v>
      </c>
      <c r="K2885" s="52" t="s">
        <v>44</v>
      </c>
      <c r="L2885" s="52" t="s">
        <v>44</v>
      </c>
      <c r="M2885" s="52" t="s">
        <v>44</v>
      </c>
      <c r="N2885" s="52" t="s">
        <v>44</v>
      </c>
      <c r="O2885" s="52" t="s">
        <v>44</v>
      </c>
      <c r="P2885" s="52" t="s">
        <v>44</v>
      </c>
      <c r="Q2885" s="52" t="s">
        <v>44</v>
      </c>
      <c r="R2885" s="52" t="s">
        <v>44</v>
      </c>
      <c r="S2885" s="52" t="s">
        <v>44</v>
      </c>
      <c r="T2885" s="52" t="s">
        <v>44</v>
      </c>
      <c r="U2885" s="52" t="s">
        <v>44</v>
      </c>
      <c r="V2885" s="52" t="s">
        <v>44</v>
      </c>
    </row>
    <row r="2886" spans="1:22" x14ac:dyDescent="0.25">
      <c r="A2886" s="52" t="s">
        <v>44</v>
      </c>
      <c r="B2886" s="52" t="s">
        <v>44</v>
      </c>
      <c r="C2886" s="52" t="s">
        <v>44</v>
      </c>
      <c r="D2886" s="52" t="s">
        <v>44</v>
      </c>
      <c r="E2886" s="52" t="s">
        <v>44</v>
      </c>
      <c r="F2886" s="52" t="s">
        <v>44</v>
      </c>
      <c r="G2886" s="52" t="s">
        <v>44</v>
      </c>
      <c r="H2886" s="52" t="s">
        <v>44</v>
      </c>
      <c r="I2886" s="52" t="s">
        <v>44</v>
      </c>
      <c r="J2886" s="52" t="s">
        <v>44</v>
      </c>
      <c r="K2886" s="52" t="s">
        <v>44</v>
      </c>
      <c r="L2886" s="52" t="s">
        <v>44</v>
      </c>
      <c r="M2886" s="52" t="s">
        <v>44</v>
      </c>
      <c r="N2886" s="52" t="s">
        <v>44</v>
      </c>
      <c r="O2886" s="52" t="s">
        <v>44</v>
      </c>
      <c r="P2886" s="52" t="s">
        <v>44</v>
      </c>
      <c r="Q2886" s="52" t="s">
        <v>44</v>
      </c>
      <c r="R2886" s="52" t="s">
        <v>44</v>
      </c>
      <c r="S2886" s="52" t="s">
        <v>44</v>
      </c>
      <c r="T2886" s="52" t="s">
        <v>44</v>
      </c>
      <c r="U2886" s="52" t="s">
        <v>44</v>
      </c>
      <c r="V2886" s="52" t="s">
        <v>44</v>
      </c>
    </row>
    <row r="2887" spans="1:22" x14ac:dyDescent="0.25">
      <c r="A2887" s="52" t="s">
        <v>44</v>
      </c>
      <c r="B2887" s="52" t="s">
        <v>44</v>
      </c>
      <c r="C2887" s="52" t="s">
        <v>44</v>
      </c>
      <c r="D2887" s="52" t="s">
        <v>44</v>
      </c>
      <c r="E2887" s="52" t="s">
        <v>44</v>
      </c>
      <c r="F2887" s="52" t="s">
        <v>44</v>
      </c>
      <c r="G2887" s="52" t="s">
        <v>44</v>
      </c>
      <c r="H2887" s="52" t="s">
        <v>44</v>
      </c>
      <c r="I2887" s="52" t="s">
        <v>44</v>
      </c>
      <c r="J2887" s="52" t="s">
        <v>44</v>
      </c>
      <c r="K2887" s="52" t="s">
        <v>44</v>
      </c>
      <c r="L2887" s="52" t="s">
        <v>44</v>
      </c>
      <c r="M2887" s="52" t="s">
        <v>44</v>
      </c>
      <c r="N2887" s="52" t="s">
        <v>44</v>
      </c>
      <c r="O2887" s="52" t="s">
        <v>44</v>
      </c>
      <c r="P2887" s="52" t="s">
        <v>44</v>
      </c>
      <c r="Q2887" s="52" t="s">
        <v>44</v>
      </c>
      <c r="R2887" s="52" t="s">
        <v>44</v>
      </c>
      <c r="S2887" s="52" t="s">
        <v>44</v>
      </c>
      <c r="T2887" s="52" t="s">
        <v>44</v>
      </c>
      <c r="U2887" s="52" t="s">
        <v>44</v>
      </c>
      <c r="V2887" s="52" t="s">
        <v>44</v>
      </c>
    </row>
    <row r="2888" spans="1:22" x14ac:dyDescent="0.25">
      <c r="A2888" s="52" t="s">
        <v>44</v>
      </c>
      <c r="B2888" s="52" t="s">
        <v>44</v>
      </c>
      <c r="C2888" s="52" t="s">
        <v>44</v>
      </c>
      <c r="D2888" s="52" t="s">
        <v>44</v>
      </c>
      <c r="E2888" s="52" t="s">
        <v>44</v>
      </c>
      <c r="F2888" s="52" t="s">
        <v>44</v>
      </c>
      <c r="G2888" s="52" t="s">
        <v>44</v>
      </c>
      <c r="H2888" s="52" t="s">
        <v>44</v>
      </c>
      <c r="I2888" s="52" t="s">
        <v>44</v>
      </c>
      <c r="J2888" s="52" t="s">
        <v>44</v>
      </c>
      <c r="K2888" s="52" t="s">
        <v>44</v>
      </c>
      <c r="L2888" s="52" t="s">
        <v>44</v>
      </c>
      <c r="M2888" s="52" t="s">
        <v>44</v>
      </c>
      <c r="N2888" s="52" t="s">
        <v>44</v>
      </c>
      <c r="O2888" s="52" t="s">
        <v>44</v>
      </c>
      <c r="P2888" s="52" t="s">
        <v>44</v>
      </c>
      <c r="Q2888" s="52" t="s">
        <v>44</v>
      </c>
      <c r="R2888" s="52" t="s">
        <v>44</v>
      </c>
      <c r="S2888" s="52" t="s">
        <v>44</v>
      </c>
      <c r="T2888" s="52" t="s">
        <v>44</v>
      </c>
      <c r="U2888" s="52" t="s">
        <v>44</v>
      </c>
      <c r="V2888" s="52" t="s">
        <v>44</v>
      </c>
    </row>
    <row r="2889" spans="1:22" x14ac:dyDescent="0.25">
      <c r="A2889" s="52" t="s">
        <v>44</v>
      </c>
      <c r="B2889" s="52" t="s">
        <v>44</v>
      </c>
      <c r="C2889" s="52" t="s">
        <v>44</v>
      </c>
      <c r="D2889" s="52" t="s">
        <v>44</v>
      </c>
      <c r="E2889" s="52" t="s">
        <v>44</v>
      </c>
      <c r="F2889" s="52" t="s">
        <v>44</v>
      </c>
      <c r="G2889" s="52" t="s">
        <v>44</v>
      </c>
      <c r="H2889" s="52" t="s">
        <v>44</v>
      </c>
      <c r="I2889" s="52" t="s">
        <v>44</v>
      </c>
      <c r="J2889" s="52" t="s">
        <v>44</v>
      </c>
      <c r="K2889" s="52" t="s">
        <v>44</v>
      </c>
      <c r="L2889" s="52" t="s">
        <v>44</v>
      </c>
      <c r="M2889" s="52" t="s">
        <v>44</v>
      </c>
      <c r="N2889" s="52" t="s">
        <v>44</v>
      </c>
      <c r="O2889" s="52" t="s">
        <v>44</v>
      </c>
      <c r="P2889" s="52" t="s">
        <v>44</v>
      </c>
      <c r="Q2889" s="52" t="s">
        <v>44</v>
      </c>
      <c r="R2889" s="52" t="s">
        <v>44</v>
      </c>
      <c r="S2889" s="52" t="s">
        <v>44</v>
      </c>
      <c r="T2889" s="52" t="s">
        <v>44</v>
      </c>
      <c r="U2889" s="52" t="s">
        <v>44</v>
      </c>
      <c r="V2889" s="52" t="s">
        <v>44</v>
      </c>
    </row>
    <row r="2890" spans="1:22" x14ac:dyDescent="0.25">
      <c r="A2890" s="52" t="s">
        <v>44</v>
      </c>
      <c r="B2890" s="52" t="s">
        <v>44</v>
      </c>
      <c r="C2890" s="52" t="s">
        <v>44</v>
      </c>
      <c r="D2890" s="52" t="s">
        <v>44</v>
      </c>
      <c r="E2890" s="52" t="s">
        <v>44</v>
      </c>
      <c r="F2890" s="52" t="s">
        <v>44</v>
      </c>
      <c r="G2890" s="52" t="s">
        <v>44</v>
      </c>
      <c r="H2890" s="52" t="s">
        <v>44</v>
      </c>
      <c r="I2890" s="52" t="s">
        <v>44</v>
      </c>
      <c r="J2890" s="52" t="s">
        <v>44</v>
      </c>
      <c r="K2890" s="52" t="s">
        <v>44</v>
      </c>
      <c r="L2890" s="52" t="s">
        <v>44</v>
      </c>
      <c r="M2890" s="52" t="s">
        <v>44</v>
      </c>
      <c r="N2890" s="52" t="s">
        <v>44</v>
      </c>
      <c r="O2890" s="52" t="s">
        <v>44</v>
      </c>
      <c r="P2890" s="52" t="s">
        <v>44</v>
      </c>
      <c r="Q2890" s="52" t="s">
        <v>44</v>
      </c>
      <c r="R2890" s="52" t="s">
        <v>44</v>
      </c>
      <c r="S2890" s="52" t="s">
        <v>44</v>
      </c>
      <c r="T2890" s="52" t="s">
        <v>44</v>
      </c>
      <c r="U2890" s="52" t="s">
        <v>44</v>
      </c>
      <c r="V2890" s="52" t="s">
        <v>44</v>
      </c>
    </row>
    <row r="2891" spans="1:22" x14ac:dyDescent="0.25">
      <c r="A2891" s="52" t="s">
        <v>44</v>
      </c>
      <c r="B2891" s="52" t="s">
        <v>44</v>
      </c>
      <c r="C2891" s="52" t="s">
        <v>44</v>
      </c>
      <c r="D2891" s="52" t="s">
        <v>44</v>
      </c>
      <c r="E2891" s="52" t="s">
        <v>44</v>
      </c>
      <c r="F2891" s="52" t="s">
        <v>44</v>
      </c>
      <c r="G2891" s="52" t="s">
        <v>44</v>
      </c>
      <c r="H2891" s="52" t="s">
        <v>44</v>
      </c>
      <c r="I2891" s="52" t="s">
        <v>44</v>
      </c>
      <c r="J2891" s="52" t="s">
        <v>44</v>
      </c>
      <c r="K2891" s="52" t="s">
        <v>44</v>
      </c>
      <c r="L2891" s="52" t="s">
        <v>44</v>
      </c>
      <c r="M2891" s="52" t="s">
        <v>44</v>
      </c>
      <c r="N2891" s="52" t="s">
        <v>44</v>
      </c>
      <c r="O2891" s="52" t="s">
        <v>44</v>
      </c>
      <c r="P2891" s="52" t="s">
        <v>44</v>
      </c>
      <c r="Q2891" s="52" t="s">
        <v>44</v>
      </c>
      <c r="R2891" s="52" t="s">
        <v>44</v>
      </c>
      <c r="S2891" s="52" t="s">
        <v>44</v>
      </c>
      <c r="T2891" s="52" t="s">
        <v>44</v>
      </c>
      <c r="U2891" s="52" t="s">
        <v>44</v>
      </c>
      <c r="V2891" s="52" t="s">
        <v>44</v>
      </c>
    </row>
    <row r="2892" spans="1:22" x14ac:dyDescent="0.25">
      <c r="A2892" s="52" t="s">
        <v>44</v>
      </c>
      <c r="B2892" s="52" t="s">
        <v>44</v>
      </c>
      <c r="C2892" s="52" t="s">
        <v>44</v>
      </c>
      <c r="D2892" s="52" t="s">
        <v>44</v>
      </c>
      <c r="E2892" s="52" t="s">
        <v>44</v>
      </c>
      <c r="F2892" s="52" t="s">
        <v>44</v>
      </c>
      <c r="G2892" s="52" t="s">
        <v>44</v>
      </c>
      <c r="H2892" s="52" t="s">
        <v>44</v>
      </c>
      <c r="I2892" s="52" t="s">
        <v>44</v>
      </c>
      <c r="J2892" s="52" t="s">
        <v>44</v>
      </c>
      <c r="K2892" s="52" t="s">
        <v>44</v>
      </c>
      <c r="L2892" s="52" t="s">
        <v>44</v>
      </c>
      <c r="M2892" s="52" t="s">
        <v>44</v>
      </c>
      <c r="N2892" s="52" t="s">
        <v>44</v>
      </c>
      <c r="O2892" s="52" t="s">
        <v>44</v>
      </c>
      <c r="P2892" s="52" t="s">
        <v>44</v>
      </c>
      <c r="Q2892" s="52" t="s">
        <v>44</v>
      </c>
      <c r="R2892" s="52" t="s">
        <v>44</v>
      </c>
      <c r="S2892" s="52" t="s">
        <v>44</v>
      </c>
      <c r="T2892" s="52" t="s">
        <v>44</v>
      </c>
      <c r="U2892" s="52" t="s">
        <v>44</v>
      </c>
      <c r="V2892" s="52" t="s">
        <v>44</v>
      </c>
    </row>
    <row r="2893" spans="1:22" x14ac:dyDescent="0.25">
      <c r="A2893" s="52" t="s">
        <v>44</v>
      </c>
      <c r="B2893" s="52" t="s">
        <v>44</v>
      </c>
      <c r="C2893" s="52" t="s">
        <v>44</v>
      </c>
      <c r="D2893" s="52" t="s">
        <v>44</v>
      </c>
      <c r="E2893" s="52" t="s">
        <v>44</v>
      </c>
      <c r="F2893" s="52" t="s">
        <v>44</v>
      </c>
      <c r="G2893" s="52" t="s">
        <v>44</v>
      </c>
      <c r="H2893" s="52" t="s">
        <v>44</v>
      </c>
      <c r="I2893" s="52" t="s">
        <v>44</v>
      </c>
      <c r="J2893" s="52" t="s">
        <v>44</v>
      </c>
      <c r="K2893" s="52" t="s">
        <v>44</v>
      </c>
      <c r="L2893" s="52" t="s">
        <v>44</v>
      </c>
      <c r="M2893" s="52" t="s">
        <v>44</v>
      </c>
      <c r="N2893" s="52" t="s">
        <v>44</v>
      </c>
      <c r="O2893" s="52" t="s">
        <v>44</v>
      </c>
      <c r="P2893" s="52" t="s">
        <v>44</v>
      </c>
      <c r="Q2893" s="52" t="s">
        <v>44</v>
      </c>
      <c r="R2893" s="52" t="s">
        <v>44</v>
      </c>
      <c r="S2893" s="52" t="s">
        <v>44</v>
      </c>
      <c r="T2893" s="52" t="s">
        <v>44</v>
      </c>
      <c r="U2893" s="52" t="s">
        <v>44</v>
      </c>
      <c r="V2893" s="52" t="s">
        <v>44</v>
      </c>
    </row>
    <row r="2894" spans="1:22" x14ac:dyDescent="0.25">
      <c r="A2894" s="52" t="s">
        <v>44</v>
      </c>
      <c r="B2894" s="52" t="s">
        <v>44</v>
      </c>
      <c r="C2894" s="52" t="s">
        <v>44</v>
      </c>
      <c r="D2894" s="52" t="s">
        <v>44</v>
      </c>
      <c r="E2894" s="52" t="s">
        <v>44</v>
      </c>
      <c r="F2894" s="52" t="s">
        <v>44</v>
      </c>
      <c r="G2894" s="52" t="s">
        <v>44</v>
      </c>
      <c r="H2894" s="52" t="s">
        <v>44</v>
      </c>
      <c r="I2894" s="52" t="s">
        <v>44</v>
      </c>
      <c r="J2894" s="52" t="s">
        <v>44</v>
      </c>
      <c r="K2894" s="52" t="s">
        <v>44</v>
      </c>
      <c r="L2894" s="52" t="s">
        <v>44</v>
      </c>
      <c r="M2894" s="52" t="s">
        <v>44</v>
      </c>
      <c r="N2894" s="52" t="s">
        <v>44</v>
      </c>
      <c r="O2894" s="52" t="s">
        <v>44</v>
      </c>
      <c r="P2894" s="52" t="s">
        <v>44</v>
      </c>
      <c r="Q2894" s="52" t="s">
        <v>44</v>
      </c>
      <c r="R2894" s="52" t="s">
        <v>44</v>
      </c>
      <c r="S2894" s="52" t="s">
        <v>44</v>
      </c>
      <c r="T2894" s="52" t="s">
        <v>44</v>
      </c>
      <c r="U2894" s="52" t="s">
        <v>44</v>
      </c>
      <c r="V2894" s="52" t="s">
        <v>44</v>
      </c>
    </row>
    <row r="2895" spans="1:22" x14ac:dyDescent="0.25">
      <c r="A2895" s="52" t="s">
        <v>44</v>
      </c>
      <c r="B2895" s="52" t="s">
        <v>44</v>
      </c>
      <c r="C2895" s="52" t="s">
        <v>44</v>
      </c>
      <c r="D2895" s="52" t="s">
        <v>44</v>
      </c>
      <c r="E2895" s="52" t="s">
        <v>44</v>
      </c>
      <c r="F2895" s="52" t="s">
        <v>44</v>
      </c>
      <c r="G2895" s="52" t="s">
        <v>44</v>
      </c>
      <c r="H2895" s="52" t="s">
        <v>44</v>
      </c>
      <c r="I2895" s="52" t="s">
        <v>44</v>
      </c>
      <c r="J2895" s="52" t="s">
        <v>44</v>
      </c>
      <c r="K2895" s="52" t="s">
        <v>44</v>
      </c>
      <c r="L2895" s="52" t="s">
        <v>44</v>
      </c>
      <c r="M2895" s="52" t="s">
        <v>44</v>
      </c>
      <c r="N2895" s="52" t="s">
        <v>44</v>
      </c>
      <c r="O2895" s="52" t="s">
        <v>44</v>
      </c>
      <c r="P2895" s="52" t="s">
        <v>44</v>
      </c>
      <c r="Q2895" s="52" t="s">
        <v>44</v>
      </c>
      <c r="R2895" s="52" t="s">
        <v>44</v>
      </c>
      <c r="S2895" s="52" t="s">
        <v>44</v>
      </c>
      <c r="T2895" s="52" t="s">
        <v>44</v>
      </c>
      <c r="U2895" s="52" t="s">
        <v>44</v>
      </c>
      <c r="V2895" s="52" t="s">
        <v>44</v>
      </c>
    </row>
    <row r="2896" spans="1:22" x14ac:dyDescent="0.25">
      <c r="A2896" s="52" t="s">
        <v>44</v>
      </c>
      <c r="B2896" s="52" t="s">
        <v>44</v>
      </c>
      <c r="C2896" s="52" t="s">
        <v>44</v>
      </c>
      <c r="D2896" s="52" t="s">
        <v>44</v>
      </c>
      <c r="E2896" s="52" t="s">
        <v>44</v>
      </c>
      <c r="F2896" s="52" t="s">
        <v>44</v>
      </c>
      <c r="G2896" s="52" t="s">
        <v>44</v>
      </c>
      <c r="H2896" s="52" t="s">
        <v>44</v>
      </c>
      <c r="I2896" s="52" t="s">
        <v>44</v>
      </c>
      <c r="J2896" s="52" t="s">
        <v>44</v>
      </c>
      <c r="K2896" s="52" t="s">
        <v>44</v>
      </c>
      <c r="L2896" s="52" t="s">
        <v>44</v>
      </c>
      <c r="M2896" s="52" t="s">
        <v>44</v>
      </c>
      <c r="N2896" s="52" t="s">
        <v>44</v>
      </c>
      <c r="O2896" s="52" t="s">
        <v>44</v>
      </c>
      <c r="P2896" s="52" t="s">
        <v>44</v>
      </c>
      <c r="Q2896" s="52" t="s">
        <v>44</v>
      </c>
      <c r="R2896" s="52" t="s">
        <v>44</v>
      </c>
      <c r="S2896" s="52" t="s">
        <v>44</v>
      </c>
      <c r="T2896" s="52" t="s">
        <v>44</v>
      </c>
      <c r="U2896" s="52" t="s">
        <v>44</v>
      </c>
      <c r="V2896" s="52" t="s">
        <v>44</v>
      </c>
    </row>
    <row r="2897" spans="1:22" x14ac:dyDescent="0.25">
      <c r="A2897" s="52" t="s">
        <v>44</v>
      </c>
      <c r="B2897" s="52" t="s">
        <v>44</v>
      </c>
      <c r="C2897" s="52" t="s">
        <v>44</v>
      </c>
      <c r="D2897" s="52" t="s">
        <v>44</v>
      </c>
      <c r="E2897" s="52" t="s">
        <v>44</v>
      </c>
      <c r="F2897" s="52" t="s">
        <v>44</v>
      </c>
      <c r="G2897" s="52" t="s">
        <v>44</v>
      </c>
      <c r="H2897" s="52" t="s">
        <v>44</v>
      </c>
      <c r="I2897" s="52" t="s">
        <v>44</v>
      </c>
      <c r="J2897" s="52" t="s">
        <v>44</v>
      </c>
      <c r="K2897" s="52" t="s">
        <v>44</v>
      </c>
      <c r="L2897" s="52" t="s">
        <v>44</v>
      </c>
      <c r="M2897" s="52" t="s">
        <v>44</v>
      </c>
      <c r="N2897" s="52" t="s">
        <v>44</v>
      </c>
      <c r="O2897" s="52" t="s">
        <v>44</v>
      </c>
      <c r="P2897" s="52" t="s">
        <v>44</v>
      </c>
      <c r="Q2897" s="52" t="s">
        <v>44</v>
      </c>
      <c r="R2897" s="52" t="s">
        <v>44</v>
      </c>
      <c r="S2897" s="52" t="s">
        <v>44</v>
      </c>
      <c r="T2897" s="52" t="s">
        <v>44</v>
      </c>
      <c r="U2897" s="52" t="s">
        <v>44</v>
      </c>
      <c r="V2897" s="52" t="s">
        <v>44</v>
      </c>
    </row>
    <row r="2898" spans="1:22" x14ac:dyDescent="0.25">
      <c r="A2898" s="52" t="s">
        <v>44</v>
      </c>
      <c r="B2898" s="52" t="s">
        <v>44</v>
      </c>
      <c r="C2898" s="52" t="s">
        <v>44</v>
      </c>
      <c r="D2898" s="52" t="s">
        <v>44</v>
      </c>
      <c r="E2898" s="52" t="s">
        <v>44</v>
      </c>
      <c r="F2898" s="52" t="s">
        <v>44</v>
      </c>
      <c r="G2898" s="52" t="s">
        <v>44</v>
      </c>
      <c r="H2898" s="52" t="s">
        <v>44</v>
      </c>
      <c r="I2898" s="52" t="s">
        <v>44</v>
      </c>
      <c r="J2898" s="52" t="s">
        <v>44</v>
      </c>
      <c r="K2898" s="52" t="s">
        <v>44</v>
      </c>
      <c r="L2898" s="52" t="s">
        <v>44</v>
      </c>
      <c r="M2898" s="52" t="s">
        <v>44</v>
      </c>
      <c r="N2898" s="52" t="s">
        <v>44</v>
      </c>
      <c r="O2898" s="52" t="s">
        <v>44</v>
      </c>
      <c r="P2898" s="52" t="s">
        <v>44</v>
      </c>
      <c r="Q2898" s="52" t="s">
        <v>44</v>
      </c>
      <c r="R2898" s="52" t="s">
        <v>44</v>
      </c>
      <c r="S2898" s="52" t="s">
        <v>44</v>
      </c>
      <c r="T2898" s="52" t="s">
        <v>44</v>
      </c>
      <c r="U2898" s="52" t="s">
        <v>44</v>
      </c>
      <c r="V2898" s="52" t="s">
        <v>44</v>
      </c>
    </row>
    <row r="2899" spans="1:22" x14ac:dyDescent="0.25">
      <c r="A2899" s="52" t="s">
        <v>44</v>
      </c>
      <c r="B2899" s="52" t="s">
        <v>44</v>
      </c>
      <c r="C2899" s="52" t="s">
        <v>44</v>
      </c>
      <c r="D2899" s="52" t="s">
        <v>44</v>
      </c>
      <c r="E2899" s="52" t="s">
        <v>44</v>
      </c>
      <c r="F2899" s="52" t="s">
        <v>44</v>
      </c>
      <c r="G2899" s="52" t="s">
        <v>44</v>
      </c>
      <c r="H2899" s="52" t="s">
        <v>44</v>
      </c>
      <c r="I2899" s="52" t="s">
        <v>44</v>
      </c>
      <c r="J2899" s="52" t="s">
        <v>44</v>
      </c>
      <c r="K2899" s="52" t="s">
        <v>44</v>
      </c>
      <c r="L2899" s="52" t="s">
        <v>44</v>
      </c>
      <c r="M2899" s="52" t="s">
        <v>44</v>
      </c>
      <c r="N2899" s="52" t="s">
        <v>44</v>
      </c>
      <c r="O2899" s="52" t="s">
        <v>44</v>
      </c>
      <c r="P2899" s="52" t="s">
        <v>44</v>
      </c>
      <c r="Q2899" s="52" t="s">
        <v>44</v>
      </c>
      <c r="R2899" s="52" t="s">
        <v>44</v>
      </c>
      <c r="S2899" s="52" t="s">
        <v>44</v>
      </c>
      <c r="T2899" s="52" t="s">
        <v>44</v>
      </c>
      <c r="U2899" s="52" t="s">
        <v>44</v>
      </c>
      <c r="V2899" s="52" t="s">
        <v>44</v>
      </c>
    </row>
    <row r="2900" spans="1:22" x14ac:dyDescent="0.25">
      <c r="A2900" s="52" t="s">
        <v>44</v>
      </c>
      <c r="B2900" s="52" t="s">
        <v>44</v>
      </c>
      <c r="C2900" s="52" t="s">
        <v>44</v>
      </c>
      <c r="D2900" s="52" t="s">
        <v>44</v>
      </c>
      <c r="E2900" s="52" t="s">
        <v>44</v>
      </c>
      <c r="F2900" s="52" t="s">
        <v>44</v>
      </c>
      <c r="G2900" s="52" t="s">
        <v>44</v>
      </c>
      <c r="H2900" s="52" t="s">
        <v>44</v>
      </c>
      <c r="I2900" s="52" t="s">
        <v>44</v>
      </c>
      <c r="J2900" s="52" t="s">
        <v>44</v>
      </c>
      <c r="K2900" s="52" t="s">
        <v>44</v>
      </c>
      <c r="L2900" s="52" t="s">
        <v>44</v>
      </c>
      <c r="M2900" s="52" t="s">
        <v>44</v>
      </c>
      <c r="N2900" s="52" t="s">
        <v>44</v>
      </c>
      <c r="O2900" s="52" t="s">
        <v>44</v>
      </c>
      <c r="P2900" s="52" t="s">
        <v>44</v>
      </c>
      <c r="Q2900" s="52" t="s">
        <v>44</v>
      </c>
      <c r="R2900" s="52" t="s">
        <v>44</v>
      </c>
      <c r="S2900" s="52" t="s">
        <v>44</v>
      </c>
      <c r="T2900" s="52" t="s">
        <v>44</v>
      </c>
      <c r="U2900" s="52" t="s">
        <v>44</v>
      </c>
      <c r="V2900" s="52" t="s">
        <v>44</v>
      </c>
    </row>
    <row r="2901" spans="1:22" x14ac:dyDescent="0.25">
      <c r="A2901" s="52" t="s">
        <v>44</v>
      </c>
      <c r="B2901" s="52" t="s">
        <v>44</v>
      </c>
      <c r="C2901" s="52" t="s">
        <v>44</v>
      </c>
      <c r="D2901" s="52" t="s">
        <v>44</v>
      </c>
      <c r="E2901" s="52" t="s">
        <v>44</v>
      </c>
      <c r="F2901" s="52" t="s">
        <v>44</v>
      </c>
      <c r="G2901" s="52" t="s">
        <v>44</v>
      </c>
      <c r="H2901" s="52" t="s">
        <v>44</v>
      </c>
      <c r="I2901" s="52" t="s">
        <v>44</v>
      </c>
      <c r="J2901" s="52" t="s">
        <v>44</v>
      </c>
      <c r="K2901" s="52" t="s">
        <v>44</v>
      </c>
      <c r="L2901" s="52" t="s">
        <v>44</v>
      </c>
      <c r="M2901" s="52" t="s">
        <v>44</v>
      </c>
      <c r="N2901" s="52" t="s">
        <v>44</v>
      </c>
      <c r="O2901" s="52" t="s">
        <v>44</v>
      </c>
      <c r="P2901" s="52" t="s">
        <v>44</v>
      </c>
      <c r="Q2901" s="52" t="s">
        <v>44</v>
      </c>
      <c r="R2901" s="52" t="s">
        <v>44</v>
      </c>
      <c r="S2901" s="52" t="s">
        <v>44</v>
      </c>
      <c r="T2901" s="52" t="s">
        <v>44</v>
      </c>
      <c r="U2901" s="52" t="s">
        <v>44</v>
      </c>
      <c r="V2901" s="52" t="s">
        <v>44</v>
      </c>
    </row>
    <row r="2902" spans="1:22" x14ac:dyDescent="0.25">
      <c r="A2902" s="52" t="s">
        <v>44</v>
      </c>
      <c r="B2902" s="52" t="s">
        <v>44</v>
      </c>
      <c r="C2902" s="52" t="s">
        <v>44</v>
      </c>
      <c r="D2902" s="52" t="s">
        <v>44</v>
      </c>
      <c r="E2902" s="52" t="s">
        <v>44</v>
      </c>
      <c r="F2902" s="52" t="s">
        <v>44</v>
      </c>
      <c r="G2902" s="52" t="s">
        <v>44</v>
      </c>
      <c r="H2902" s="52" t="s">
        <v>44</v>
      </c>
      <c r="I2902" s="52" t="s">
        <v>44</v>
      </c>
      <c r="J2902" s="52" t="s">
        <v>44</v>
      </c>
      <c r="K2902" s="52" t="s">
        <v>44</v>
      </c>
      <c r="L2902" s="52" t="s">
        <v>44</v>
      </c>
      <c r="M2902" s="52" t="s">
        <v>44</v>
      </c>
      <c r="N2902" s="52" t="s">
        <v>44</v>
      </c>
      <c r="O2902" s="52" t="s">
        <v>44</v>
      </c>
      <c r="P2902" s="52" t="s">
        <v>44</v>
      </c>
      <c r="Q2902" s="52" t="s">
        <v>44</v>
      </c>
      <c r="R2902" s="52" t="s">
        <v>44</v>
      </c>
      <c r="S2902" s="52" t="s">
        <v>44</v>
      </c>
      <c r="T2902" s="52" t="s">
        <v>44</v>
      </c>
      <c r="U2902" s="52" t="s">
        <v>44</v>
      </c>
      <c r="V2902" s="52" t="s">
        <v>44</v>
      </c>
    </row>
    <row r="2903" spans="1:22" x14ac:dyDescent="0.25">
      <c r="A2903" s="52" t="s">
        <v>44</v>
      </c>
      <c r="B2903" s="52" t="s">
        <v>44</v>
      </c>
      <c r="C2903" s="52" t="s">
        <v>44</v>
      </c>
      <c r="D2903" s="52" t="s">
        <v>44</v>
      </c>
      <c r="E2903" s="52" t="s">
        <v>44</v>
      </c>
      <c r="F2903" s="52" t="s">
        <v>44</v>
      </c>
      <c r="G2903" s="52" t="s">
        <v>44</v>
      </c>
      <c r="H2903" s="52" t="s">
        <v>44</v>
      </c>
      <c r="I2903" s="52" t="s">
        <v>44</v>
      </c>
      <c r="J2903" s="52" t="s">
        <v>44</v>
      </c>
      <c r="K2903" s="52" t="s">
        <v>44</v>
      </c>
      <c r="L2903" s="52" t="s">
        <v>44</v>
      </c>
      <c r="M2903" s="52" t="s">
        <v>44</v>
      </c>
      <c r="N2903" s="52" t="s">
        <v>44</v>
      </c>
      <c r="O2903" s="52" t="s">
        <v>44</v>
      </c>
      <c r="P2903" s="52" t="s">
        <v>44</v>
      </c>
      <c r="Q2903" s="52" t="s">
        <v>44</v>
      </c>
      <c r="R2903" s="52" t="s">
        <v>44</v>
      </c>
      <c r="S2903" s="52" t="s">
        <v>44</v>
      </c>
      <c r="T2903" s="52" t="s">
        <v>44</v>
      </c>
      <c r="U2903" s="52" t="s">
        <v>44</v>
      </c>
      <c r="V2903" s="52" t="s">
        <v>44</v>
      </c>
    </row>
    <row r="2904" spans="1:22" x14ac:dyDescent="0.25">
      <c r="A2904" s="52" t="s">
        <v>44</v>
      </c>
      <c r="B2904" s="52" t="s">
        <v>44</v>
      </c>
      <c r="C2904" s="52" t="s">
        <v>44</v>
      </c>
      <c r="D2904" s="52" t="s">
        <v>44</v>
      </c>
      <c r="E2904" s="52" t="s">
        <v>44</v>
      </c>
      <c r="F2904" s="52" t="s">
        <v>44</v>
      </c>
      <c r="G2904" s="52" t="s">
        <v>44</v>
      </c>
      <c r="H2904" s="52" t="s">
        <v>44</v>
      </c>
      <c r="I2904" s="52" t="s">
        <v>44</v>
      </c>
      <c r="J2904" s="52" t="s">
        <v>44</v>
      </c>
      <c r="K2904" s="52" t="s">
        <v>44</v>
      </c>
      <c r="L2904" s="52" t="s">
        <v>44</v>
      </c>
      <c r="M2904" s="52" t="s">
        <v>44</v>
      </c>
      <c r="N2904" s="52" t="s">
        <v>44</v>
      </c>
      <c r="O2904" s="52" t="s">
        <v>44</v>
      </c>
      <c r="P2904" s="52" t="s">
        <v>44</v>
      </c>
      <c r="Q2904" s="52" t="s">
        <v>44</v>
      </c>
      <c r="R2904" s="52" t="s">
        <v>44</v>
      </c>
      <c r="S2904" s="52" t="s">
        <v>44</v>
      </c>
      <c r="T2904" s="52" t="s">
        <v>44</v>
      </c>
      <c r="U2904" s="52" t="s">
        <v>44</v>
      </c>
      <c r="V2904" s="52" t="s">
        <v>44</v>
      </c>
    </row>
    <row r="2905" spans="1:22" x14ac:dyDescent="0.25">
      <c r="A2905" s="52" t="s">
        <v>44</v>
      </c>
      <c r="B2905" s="52" t="s">
        <v>44</v>
      </c>
      <c r="C2905" s="52" t="s">
        <v>44</v>
      </c>
      <c r="D2905" s="52" t="s">
        <v>44</v>
      </c>
      <c r="E2905" s="52" t="s">
        <v>44</v>
      </c>
      <c r="F2905" s="52" t="s">
        <v>44</v>
      </c>
      <c r="G2905" s="52" t="s">
        <v>44</v>
      </c>
      <c r="H2905" s="52" t="s">
        <v>44</v>
      </c>
      <c r="I2905" s="52" t="s">
        <v>44</v>
      </c>
      <c r="J2905" s="52" t="s">
        <v>44</v>
      </c>
      <c r="K2905" s="52" t="s">
        <v>44</v>
      </c>
      <c r="L2905" s="52" t="s">
        <v>44</v>
      </c>
      <c r="M2905" s="52" t="s">
        <v>44</v>
      </c>
      <c r="N2905" s="52" t="s">
        <v>44</v>
      </c>
      <c r="O2905" s="52" t="s">
        <v>44</v>
      </c>
      <c r="P2905" s="52" t="s">
        <v>44</v>
      </c>
      <c r="Q2905" s="52" t="s">
        <v>44</v>
      </c>
      <c r="R2905" s="52" t="s">
        <v>44</v>
      </c>
      <c r="S2905" s="52" t="s">
        <v>44</v>
      </c>
      <c r="T2905" s="52" t="s">
        <v>44</v>
      </c>
      <c r="U2905" s="52" t="s">
        <v>44</v>
      </c>
      <c r="V2905" s="52" t="s">
        <v>44</v>
      </c>
    </row>
    <row r="2906" spans="1:22" x14ac:dyDescent="0.25">
      <c r="A2906" s="52" t="s">
        <v>44</v>
      </c>
      <c r="B2906" s="52" t="s">
        <v>44</v>
      </c>
      <c r="C2906" s="52" t="s">
        <v>44</v>
      </c>
      <c r="D2906" s="52" t="s">
        <v>44</v>
      </c>
      <c r="E2906" s="52" t="s">
        <v>44</v>
      </c>
      <c r="F2906" s="52" t="s">
        <v>44</v>
      </c>
      <c r="G2906" s="52" t="s">
        <v>44</v>
      </c>
      <c r="H2906" s="52" t="s">
        <v>44</v>
      </c>
      <c r="I2906" s="52" t="s">
        <v>44</v>
      </c>
      <c r="J2906" s="52" t="s">
        <v>44</v>
      </c>
      <c r="K2906" s="52" t="s">
        <v>44</v>
      </c>
      <c r="L2906" s="52" t="s">
        <v>44</v>
      </c>
      <c r="M2906" s="52" t="s">
        <v>44</v>
      </c>
      <c r="N2906" s="52" t="s">
        <v>44</v>
      </c>
      <c r="O2906" s="52" t="s">
        <v>44</v>
      </c>
      <c r="P2906" s="52" t="s">
        <v>44</v>
      </c>
      <c r="Q2906" s="52" t="s">
        <v>44</v>
      </c>
      <c r="R2906" s="52" t="s">
        <v>44</v>
      </c>
      <c r="S2906" s="52" t="s">
        <v>44</v>
      </c>
      <c r="T2906" s="52" t="s">
        <v>44</v>
      </c>
      <c r="U2906" s="52" t="s">
        <v>44</v>
      </c>
      <c r="V2906" s="52" t="s">
        <v>44</v>
      </c>
    </row>
    <row r="2907" spans="1:22" x14ac:dyDescent="0.25">
      <c r="A2907" s="52" t="s">
        <v>44</v>
      </c>
      <c r="B2907" s="52" t="s">
        <v>44</v>
      </c>
      <c r="C2907" s="52" t="s">
        <v>44</v>
      </c>
      <c r="D2907" s="52" t="s">
        <v>44</v>
      </c>
      <c r="E2907" s="52" t="s">
        <v>44</v>
      </c>
      <c r="F2907" s="52" t="s">
        <v>44</v>
      </c>
      <c r="G2907" s="52" t="s">
        <v>44</v>
      </c>
      <c r="H2907" s="52" t="s">
        <v>44</v>
      </c>
      <c r="I2907" s="52" t="s">
        <v>44</v>
      </c>
      <c r="J2907" s="52" t="s">
        <v>44</v>
      </c>
      <c r="K2907" s="52" t="s">
        <v>44</v>
      </c>
      <c r="L2907" s="52" t="s">
        <v>44</v>
      </c>
      <c r="M2907" s="52" t="s">
        <v>44</v>
      </c>
      <c r="N2907" s="52" t="s">
        <v>44</v>
      </c>
      <c r="O2907" s="52" t="s">
        <v>44</v>
      </c>
      <c r="P2907" s="52" t="s">
        <v>44</v>
      </c>
      <c r="Q2907" s="52" t="s">
        <v>44</v>
      </c>
      <c r="R2907" s="52" t="s">
        <v>44</v>
      </c>
      <c r="S2907" s="52" t="s">
        <v>44</v>
      </c>
      <c r="T2907" s="52" t="s">
        <v>44</v>
      </c>
      <c r="U2907" s="52" t="s">
        <v>44</v>
      </c>
      <c r="V2907" s="52" t="s">
        <v>44</v>
      </c>
    </row>
    <row r="2908" spans="1:22" x14ac:dyDescent="0.25">
      <c r="A2908" s="52" t="s">
        <v>44</v>
      </c>
      <c r="B2908" s="52" t="s">
        <v>44</v>
      </c>
      <c r="C2908" s="52" t="s">
        <v>44</v>
      </c>
      <c r="D2908" s="52" t="s">
        <v>44</v>
      </c>
      <c r="E2908" s="52" t="s">
        <v>44</v>
      </c>
      <c r="F2908" s="52" t="s">
        <v>44</v>
      </c>
      <c r="G2908" s="52" t="s">
        <v>44</v>
      </c>
      <c r="H2908" s="52" t="s">
        <v>44</v>
      </c>
      <c r="I2908" s="52" t="s">
        <v>44</v>
      </c>
      <c r="J2908" s="52" t="s">
        <v>44</v>
      </c>
      <c r="K2908" s="52" t="s">
        <v>44</v>
      </c>
      <c r="L2908" s="52" t="s">
        <v>44</v>
      </c>
      <c r="M2908" s="52" t="s">
        <v>44</v>
      </c>
      <c r="N2908" s="52" t="s">
        <v>44</v>
      </c>
      <c r="O2908" s="52" t="s">
        <v>44</v>
      </c>
      <c r="P2908" s="52" t="s">
        <v>44</v>
      </c>
      <c r="Q2908" s="52" t="s">
        <v>44</v>
      </c>
      <c r="R2908" s="52" t="s">
        <v>44</v>
      </c>
      <c r="S2908" s="52" t="s">
        <v>44</v>
      </c>
      <c r="T2908" s="52" t="s">
        <v>44</v>
      </c>
      <c r="U2908" s="52" t="s">
        <v>44</v>
      </c>
      <c r="V2908" s="52" t="s">
        <v>44</v>
      </c>
    </row>
    <row r="2909" spans="1:22" x14ac:dyDescent="0.25">
      <c r="A2909" s="52" t="s">
        <v>44</v>
      </c>
      <c r="B2909" s="52" t="s">
        <v>44</v>
      </c>
      <c r="C2909" s="52" t="s">
        <v>44</v>
      </c>
      <c r="D2909" s="52" t="s">
        <v>44</v>
      </c>
      <c r="E2909" s="52" t="s">
        <v>44</v>
      </c>
      <c r="F2909" s="52" t="s">
        <v>44</v>
      </c>
      <c r="G2909" s="52" t="s">
        <v>44</v>
      </c>
      <c r="H2909" s="52" t="s">
        <v>44</v>
      </c>
      <c r="I2909" s="52" t="s">
        <v>44</v>
      </c>
      <c r="J2909" s="52" t="s">
        <v>44</v>
      </c>
      <c r="K2909" s="52" t="s">
        <v>44</v>
      </c>
      <c r="L2909" s="52" t="s">
        <v>44</v>
      </c>
      <c r="M2909" s="52" t="s">
        <v>44</v>
      </c>
      <c r="N2909" s="52" t="s">
        <v>44</v>
      </c>
      <c r="O2909" s="52" t="s">
        <v>44</v>
      </c>
      <c r="P2909" s="52" t="s">
        <v>44</v>
      </c>
      <c r="Q2909" s="52" t="s">
        <v>44</v>
      </c>
      <c r="R2909" s="52" t="s">
        <v>44</v>
      </c>
      <c r="S2909" s="52" t="s">
        <v>44</v>
      </c>
      <c r="T2909" s="52" t="s">
        <v>44</v>
      </c>
      <c r="U2909" s="52" t="s">
        <v>44</v>
      </c>
      <c r="V2909" s="52" t="s">
        <v>44</v>
      </c>
    </row>
    <row r="2910" spans="1:22" x14ac:dyDescent="0.25">
      <c r="A2910" s="52" t="s">
        <v>44</v>
      </c>
      <c r="B2910" s="52" t="s">
        <v>44</v>
      </c>
      <c r="C2910" s="52" t="s">
        <v>44</v>
      </c>
      <c r="D2910" s="52" t="s">
        <v>44</v>
      </c>
      <c r="E2910" s="52" t="s">
        <v>44</v>
      </c>
      <c r="F2910" s="52" t="s">
        <v>44</v>
      </c>
      <c r="G2910" s="52" t="s">
        <v>44</v>
      </c>
      <c r="H2910" s="52" t="s">
        <v>44</v>
      </c>
      <c r="I2910" s="52" t="s">
        <v>44</v>
      </c>
      <c r="J2910" s="52" t="s">
        <v>44</v>
      </c>
      <c r="K2910" s="52" t="s">
        <v>44</v>
      </c>
      <c r="L2910" s="52" t="s">
        <v>44</v>
      </c>
      <c r="M2910" s="52" t="s">
        <v>44</v>
      </c>
      <c r="N2910" s="52" t="s">
        <v>44</v>
      </c>
      <c r="O2910" s="52" t="s">
        <v>44</v>
      </c>
      <c r="P2910" s="52" t="s">
        <v>44</v>
      </c>
      <c r="Q2910" s="52" t="s">
        <v>44</v>
      </c>
      <c r="R2910" s="52" t="s">
        <v>44</v>
      </c>
      <c r="S2910" s="52" t="s">
        <v>44</v>
      </c>
      <c r="T2910" s="52" t="s">
        <v>44</v>
      </c>
      <c r="U2910" s="52" t="s">
        <v>44</v>
      </c>
      <c r="V2910" s="52" t="s">
        <v>44</v>
      </c>
    </row>
    <row r="2911" spans="1:22" x14ac:dyDescent="0.25">
      <c r="A2911" s="52" t="s">
        <v>44</v>
      </c>
      <c r="B2911" s="52" t="s">
        <v>44</v>
      </c>
      <c r="C2911" s="52" t="s">
        <v>44</v>
      </c>
      <c r="D2911" s="52" t="s">
        <v>44</v>
      </c>
      <c r="E2911" s="52" t="s">
        <v>44</v>
      </c>
      <c r="F2911" s="52" t="s">
        <v>44</v>
      </c>
      <c r="G2911" s="52" t="s">
        <v>44</v>
      </c>
      <c r="H2911" s="52" t="s">
        <v>44</v>
      </c>
      <c r="I2911" s="52" t="s">
        <v>44</v>
      </c>
      <c r="J2911" s="52" t="s">
        <v>44</v>
      </c>
      <c r="K2911" s="52" t="s">
        <v>44</v>
      </c>
      <c r="L2911" s="52" t="s">
        <v>44</v>
      </c>
      <c r="M2911" s="52" t="s">
        <v>44</v>
      </c>
      <c r="N2911" s="52" t="s">
        <v>44</v>
      </c>
      <c r="O2911" s="52" t="s">
        <v>44</v>
      </c>
      <c r="P2911" s="52" t="s">
        <v>44</v>
      </c>
      <c r="Q2911" s="52" t="s">
        <v>44</v>
      </c>
      <c r="R2911" s="52" t="s">
        <v>44</v>
      </c>
      <c r="S2911" s="52" t="s">
        <v>44</v>
      </c>
      <c r="T2911" s="52" t="s">
        <v>44</v>
      </c>
      <c r="U2911" s="52" t="s">
        <v>44</v>
      </c>
      <c r="V2911" s="52" t="s">
        <v>44</v>
      </c>
    </row>
    <row r="2912" spans="1:22" x14ac:dyDescent="0.25">
      <c r="A2912" s="52" t="s">
        <v>44</v>
      </c>
      <c r="B2912" s="52" t="s">
        <v>44</v>
      </c>
      <c r="C2912" s="52" t="s">
        <v>44</v>
      </c>
      <c r="D2912" s="52" t="s">
        <v>44</v>
      </c>
      <c r="E2912" s="52" t="s">
        <v>44</v>
      </c>
      <c r="F2912" s="52" t="s">
        <v>44</v>
      </c>
      <c r="G2912" s="52" t="s">
        <v>44</v>
      </c>
      <c r="H2912" s="52" t="s">
        <v>44</v>
      </c>
      <c r="I2912" s="52" t="s">
        <v>44</v>
      </c>
      <c r="J2912" s="52" t="s">
        <v>44</v>
      </c>
      <c r="K2912" s="52" t="s">
        <v>44</v>
      </c>
      <c r="L2912" s="52" t="s">
        <v>44</v>
      </c>
      <c r="M2912" s="52" t="s">
        <v>44</v>
      </c>
      <c r="N2912" s="52" t="s">
        <v>44</v>
      </c>
      <c r="O2912" s="52" t="s">
        <v>44</v>
      </c>
      <c r="P2912" s="52" t="s">
        <v>44</v>
      </c>
      <c r="Q2912" s="52" t="s">
        <v>44</v>
      </c>
      <c r="R2912" s="52" t="s">
        <v>44</v>
      </c>
      <c r="S2912" s="52" t="s">
        <v>44</v>
      </c>
      <c r="T2912" s="52" t="s">
        <v>44</v>
      </c>
      <c r="U2912" s="52" t="s">
        <v>44</v>
      </c>
      <c r="V2912" s="52" t="s">
        <v>44</v>
      </c>
    </row>
    <row r="2913" spans="1:22" x14ac:dyDescent="0.25">
      <c r="A2913" s="52" t="s">
        <v>44</v>
      </c>
      <c r="B2913" s="52" t="s">
        <v>44</v>
      </c>
      <c r="C2913" s="52" t="s">
        <v>44</v>
      </c>
      <c r="D2913" s="52" t="s">
        <v>44</v>
      </c>
      <c r="E2913" s="52" t="s">
        <v>44</v>
      </c>
      <c r="F2913" s="52" t="s">
        <v>44</v>
      </c>
      <c r="G2913" s="52" t="s">
        <v>44</v>
      </c>
      <c r="H2913" s="52" t="s">
        <v>44</v>
      </c>
      <c r="I2913" s="52" t="s">
        <v>44</v>
      </c>
      <c r="J2913" s="52" t="s">
        <v>44</v>
      </c>
      <c r="K2913" s="52" t="s">
        <v>44</v>
      </c>
      <c r="L2913" s="52" t="s">
        <v>44</v>
      </c>
      <c r="M2913" s="52" t="s">
        <v>44</v>
      </c>
      <c r="N2913" s="52" t="s">
        <v>44</v>
      </c>
      <c r="O2913" s="52" t="s">
        <v>44</v>
      </c>
      <c r="P2913" s="52" t="s">
        <v>44</v>
      </c>
      <c r="Q2913" s="52" t="s">
        <v>44</v>
      </c>
      <c r="R2913" s="52" t="s">
        <v>44</v>
      </c>
      <c r="S2913" s="52" t="s">
        <v>44</v>
      </c>
      <c r="T2913" s="52" t="s">
        <v>44</v>
      </c>
      <c r="U2913" s="52" t="s">
        <v>44</v>
      </c>
      <c r="V2913" s="52" t="s">
        <v>44</v>
      </c>
    </row>
    <row r="2914" spans="1:22" x14ac:dyDescent="0.25">
      <c r="A2914" s="52" t="s">
        <v>44</v>
      </c>
      <c r="B2914" s="52" t="s">
        <v>44</v>
      </c>
      <c r="C2914" s="52" t="s">
        <v>44</v>
      </c>
      <c r="D2914" s="52" t="s">
        <v>44</v>
      </c>
      <c r="E2914" s="52" t="s">
        <v>44</v>
      </c>
      <c r="F2914" s="52" t="s">
        <v>44</v>
      </c>
      <c r="G2914" s="52" t="s">
        <v>44</v>
      </c>
      <c r="H2914" s="52" t="s">
        <v>44</v>
      </c>
      <c r="I2914" s="52" t="s">
        <v>44</v>
      </c>
      <c r="J2914" s="52" t="s">
        <v>44</v>
      </c>
      <c r="K2914" s="52" t="s">
        <v>44</v>
      </c>
      <c r="L2914" s="52" t="s">
        <v>44</v>
      </c>
      <c r="M2914" s="52" t="s">
        <v>44</v>
      </c>
      <c r="N2914" s="52" t="s">
        <v>44</v>
      </c>
      <c r="O2914" s="52" t="s">
        <v>44</v>
      </c>
      <c r="P2914" s="52" t="s">
        <v>44</v>
      </c>
      <c r="Q2914" s="52" t="s">
        <v>44</v>
      </c>
      <c r="R2914" s="52" t="s">
        <v>44</v>
      </c>
      <c r="S2914" s="52" t="s">
        <v>44</v>
      </c>
      <c r="T2914" s="52" t="s">
        <v>44</v>
      </c>
      <c r="U2914" s="52" t="s">
        <v>44</v>
      </c>
      <c r="V2914" s="52" t="s">
        <v>44</v>
      </c>
    </row>
    <row r="2915" spans="1:22" x14ac:dyDescent="0.25">
      <c r="A2915" s="52" t="s">
        <v>44</v>
      </c>
      <c r="B2915" s="52" t="s">
        <v>44</v>
      </c>
      <c r="C2915" s="52" t="s">
        <v>44</v>
      </c>
      <c r="D2915" s="52" t="s">
        <v>44</v>
      </c>
      <c r="E2915" s="52" t="s">
        <v>44</v>
      </c>
      <c r="F2915" s="52" t="s">
        <v>44</v>
      </c>
      <c r="G2915" s="52" t="s">
        <v>44</v>
      </c>
      <c r="H2915" s="52" t="s">
        <v>44</v>
      </c>
      <c r="I2915" s="52" t="s">
        <v>44</v>
      </c>
      <c r="J2915" s="52" t="s">
        <v>44</v>
      </c>
      <c r="K2915" s="52" t="s">
        <v>44</v>
      </c>
      <c r="L2915" s="52" t="s">
        <v>44</v>
      </c>
      <c r="M2915" s="52" t="s">
        <v>44</v>
      </c>
      <c r="N2915" s="52" t="s">
        <v>44</v>
      </c>
      <c r="O2915" s="52" t="s">
        <v>44</v>
      </c>
      <c r="P2915" s="52" t="s">
        <v>44</v>
      </c>
      <c r="Q2915" s="52" t="s">
        <v>44</v>
      </c>
      <c r="R2915" s="52" t="s">
        <v>44</v>
      </c>
      <c r="S2915" s="52" t="s">
        <v>44</v>
      </c>
      <c r="T2915" s="52" t="s">
        <v>44</v>
      </c>
      <c r="U2915" s="52" t="s">
        <v>44</v>
      </c>
      <c r="V2915" s="52" t="s">
        <v>44</v>
      </c>
    </row>
    <row r="2916" spans="1:22" x14ac:dyDescent="0.25">
      <c r="A2916" s="52" t="s">
        <v>44</v>
      </c>
      <c r="B2916" s="52" t="s">
        <v>44</v>
      </c>
      <c r="C2916" s="52" t="s">
        <v>44</v>
      </c>
      <c r="D2916" s="52" t="s">
        <v>44</v>
      </c>
      <c r="E2916" s="52" t="s">
        <v>44</v>
      </c>
      <c r="F2916" s="52" t="s">
        <v>44</v>
      </c>
      <c r="G2916" s="52" t="s">
        <v>44</v>
      </c>
      <c r="H2916" s="52" t="s">
        <v>44</v>
      </c>
      <c r="I2916" s="52" t="s">
        <v>44</v>
      </c>
      <c r="J2916" s="52" t="s">
        <v>44</v>
      </c>
      <c r="K2916" s="52" t="s">
        <v>44</v>
      </c>
      <c r="L2916" s="52" t="s">
        <v>44</v>
      </c>
      <c r="M2916" s="52" t="s">
        <v>44</v>
      </c>
      <c r="N2916" s="52" t="s">
        <v>44</v>
      </c>
      <c r="O2916" s="52" t="s">
        <v>44</v>
      </c>
      <c r="P2916" s="52" t="s">
        <v>44</v>
      </c>
      <c r="Q2916" s="52" t="s">
        <v>44</v>
      </c>
      <c r="R2916" s="52" t="s">
        <v>44</v>
      </c>
      <c r="S2916" s="52" t="s">
        <v>44</v>
      </c>
      <c r="T2916" s="52" t="s">
        <v>44</v>
      </c>
      <c r="U2916" s="52" t="s">
        <v>44</v>
      </c>
      <c r="V2916" s="52" t="s">
        <v>44</v>
      </c>
    </row>
    <row r="2917" spans="1:22" x14ac:dyDescent="0.25">
      <c r="A2917" s="52" t="s">
        <v>44</v>
      </c>
      <c r="B2917" s="52" t="s">
        <v>44</v>
      </c>
      <c r="C2917" s="52" t="s">
        <v>44</v>
      </c>
      <c r="D2917" s="52" t="s">
        <v>44</v>
      </c>
      <c r="E2917" s="52" t="s">
        <v>44</v>
      </c>
      <c r="F2917" s="52" t="s">
        <v>44</v>
      </c>
      <c r="G2917" s="52" t="s">
        <v>44</v>
      </c>
      <c r="H2917" s="52" t="s">
        <v>44</v>
      </c>
      <c r="I2917" s="52" t="s">
        <v>44</v>
      </c>
      <c r="J2917" s="52" t="s">
        <v>44</v>
      </c>
      <c r="K2917" s="52" t="s">
        <v>44</v>
      </c>
      <c r="L2917" s="52" t="s">
        <v>44</v>
      </c>
      <c r="M2917" s="52" t="s">
        <v>44</v>
      </c>
      <c r="N2917" s="52" t="s">
        <v>44</v>
      </c>
      <c r="O2917" s="52" t="s">
        <v>44</v>
      </c>
      <c r="P2917" s="52" t="s">
        <v>44</v>
      </c>
      <c r="Q2917" s="52" t="s">
        <v>44</v>
      </c>
      <c r="R2917" s="52" t="s">
        <v>44</v>
      </c>
      <c r="S2917" s="52" t="s">
        <v>44</v>
      </c>
      <c r="T2917" s="52" t="s">
        <v>44</v>
      </c>
      <c r="U2917" s="52" t="s">
        <v>44</v>
      </c>
      <c r="V2917" s="52" t="s">
        <v>44</v>
      </c>
    </row>
    <row r="2918" spans="1:22" x14ac:dyDescent="0.25">
      <c r="A2918" s="52" t="s">
        <v>44</v>
      </c>
      <c r="B2918" s="52" t="s">
        <v>44</v>
      </c>
      <c r="C2918" s="52" t="s">
        <v>44</v>
      </c>
      <c r="D2918" s="52" t="s">
        <v>44</v>
      </c>
      <c r="E2918" s="52" t="s">
        <v>44</v>
      </c>
      <c r="F2918" s="52" t="s">
        <v>44</v>
      </c>
      <c r="G2918" s="52" t="s">
        <v>44</v>
      </c>
      <c r="H2918" s="52" t="s">
        <v>44</v>
      </c>
      <c r="I2918" s="52" t="s">
        <v>44</v>
      </c>
      <c r="J2918" s="52" t="s">
        <v>44</v>
      </c>
      <c r="K2918" s="52" t="s">
        <v>44</v>
      </c>
      <c r="L2918" s="52" t="s">
        <v>44</v>
      </c>
      <c r="M2918" s="52" t="s">
        <v>44</v>
      </c>
      <c r="N2918" s="52" t="s">
        <v>44</v>
      </c>
      <c r="O2918" s="52" t="s">
        <v>44</v>
      </c>
      <c r="P2918" s="52" t="s">
        <v>44</v>
      </c>
      <c r="Q2918" s="52" t="s">
        <v>44</v>
      </c>
      <c r="R2918" s="52" t="s">
        <v>44</v>
      </c>
      <c r="S2918" s="52" t="s">
        <v>44</v>
      </c>
      <c r="T2918" s="52" t="s">
        <v>44</v>
      </c>
      <c r="U2918" s="52" t="s">
        <v>44</v>
      </c>
      <c r="V2918" s="52" t="s">
        <v>44</v>
      </c>
    </row>
    <row r="2919" spans="1:22" x14ac:dyDescent="0.25">
      <c r="A2919" s="52" t="s">
        <v>44</v>
      </c>
      <c r="B2919" s="52" t="s">
        <v>44</v>
      </c>
      <c r="C2919" s="52" t="s">
        <v>44</v>
      </c>
      <c r="D2919" s="52" t="s">
        <v>44</v>
      </c>
      <c r="E2919" s="52" t="s">
        <v>44</v>
      </c>
      <c r="F2919" s="52" t="s">
        <v>44</v>
      </c>
      <c r="G2919" s="52" t="s">
        <v>44</v>
      </c>
      <c r="H2919" s="52" t="s">
        <v>44</v>
      </c>
      <c r="I2919" s="52" t="s">
        <v>44</v>
      </c>
      <c r="J2919" s="52" t="s">
        <v>44</v>
      </c>
      <c r="K2919" s="52" t="s">
        <v>44</v>
      </c>
      <c r="L2919" s="52" t="s">
        <v>44</v>
      </c>
      <c r="M2919" s="52" t="s">
        <v>44</v>
      </c>
      <c r="N2919" s="52" t="s">
        <v>44</v>
      </c>
      <c r="O2919" s="52" t="s">
        <v>44</v>
      </c>
      <c r="P2919" s="52" t="s">
        <v>44</v>
      </c>
      <c r="Q2919" s="52" t="s">
        <v>44</v>
      </c>
      <c r="R2919" s="52" t="s">
        <v>44</v>
      </c>
      <c r="S2919" s="52" t="s">
        <v>44</v>
      </c>
      <c r="T2919" s="52" t="s">
        <v>44</v>
      </c>
      <c r="U2919" s="52" t="s">
        <v>44</v>
      </c>
      <c r="V2919" s="52" t="s">
        <v>44</v>
      </c>
    </row>
    <row r="2920" spans="1:22" x14ac:dyDescent="0.25">
      <c r="A2920" s="52" t="s">
        <v>44</v>
      </c>
      <c r="B2920" s="52" t="s">
        <v>44</v>
      </c>
      <c r="C2920" s="52" t="s">
        <v>44</v>
      </c>
      <c r="D2920" s="52" t="s">
        <v>44</v>
      </c>
      <c r="E2920" s="52" t="s">
        <v>44</v>
      </c>
      <c r="F2920" s="52" t="s">
        <v>44</v>
      </c>
      <c r="G2920" s="52" t="s">
        <v>44</v>
      </c>
      <c r="H2920" s="52" t="s">
        <v>44</v>
      </c>
      <c r="I2920" s="52" t="s">
        <v>44</v>
      </c>
      <c r="J2920" s="52" t="s">
        <v>44</v>
      </c>
      <c r="K2920" s="52" t="s">
        <v>44</v>
      </c>
      <c r="L2920" s="52" t="s">
        <v>44</v>
      </c>
      <c r="M2920" s="52" t="s">
        <v>44</v>
      </c>
      <c r="N2920" s="52" t="s">
        <v>44</v>
      </c>
      <c r="O2920" s="52" t="s">
        <v>44</v>
      </c>
      <c r="P2920" s="52" t="s">
        <v>44</v>
      </c>
      <c r="Q2920" s="52" t="s">
        <v>44</v>
      </c>
      <c r="R2920" s="52" t="s">
        <v>44</v>
      </c>
      <c r="S2920" s="52" t="s">
        <v>44</v>
      </c>
      <c r="T2920" s="52" t="s">
        <v>44</v>
      </c>
      <c r="U2920" s="52" t="s">
        <v>44</v>
      </c>
      <c r="V2920" s="52" t="s">
        <v>44</v>
      </c>
    </row>
    <row r="2921" spans="1:22" x14ac:dyDescent="0.25">
      <c r="A2921" s="52" t="s">
        <v>44</v>
      </c>
      <c r="B2921" s="52" t="s">
        <v>44</v>
      </c>
      <c r="C2921" s="52" t="s">
        <v>44</v>
      </c>
      <c r="D2921" s="52" t="s">
        <v>44</v>
      </c>
      <c r="E2921" s="52" t="s">
        <v>44</v>
      </c>
      <c r="F2921" s="52" t="s">
        <v>44</v>
      </c>
      <c r="G2921" s="52" t="s">
        <v>44</v>
      </c>
      <c r="H2921" s="52" t="s">
        <v>44</v>
      </c>
      <c r="I2921" s="52" t="s">
        <v>44</v>
      </c>
      <c r="J2921" s="52" t="s">
        <v>44</v>
      </c>
      <c r="K2921" s="52" t="s">
        <v>44</v>
      </c>
      <c r="L2921" s="52" t="s">
        <v>44</v>
      </c>
      <c r="M2921" s="52" t="s">
        <v>44</v>
      </c>
      <c r="N2921" s="52" t="s">
        <v>44</v>
      </c>
      <c r="O2921" s="52" t="s">
        <v>44</v>
      </c>
      <c r="P2921" s="52" t="s">
        <v>44</v>
      </c>
      <c r="Q2921" s="52" t="s">
        <v>44</v>
      </c>
      <c r="R2921" s="52" t="s">
        <v>44</v>
      </c>
      <c r="S2921" s="52" t="s">
        <v>44</v>
      </c>
      <c r="T2921" s="52" t="s">
        <v>44</v>
      </c>
      <c r="U2921" s="52" t="s">
        <v>44</v>
      </c>
      <c r="V2921" s="52" t="s">
        <v>44</v>
      </c>
    </row>
    <row r="2922" spans="1:22" x14ac:dyDescent="0.25">
      <c r="A2922" s="52" t="s">
        <v>44</v>
      </c>
      <c r="B2922" s="52" t="s">
        <v>44</v>
      </c>
      <c r="C2922" s="52" t="s">
        <v>44</v>
      </c>
      <c r="D2922" s="52" t="s">
        <v>44</v>
      </c>
      <c r="E2922" s="52" t="s">
        <v>44</v>
      </c>
      <c r="F2922" s="52" t="s">
        <v>44</v>
      </c>
      <c r="G2922" s="52" t="s">
        <v>44</v>
      </c>
      <c r="H2922" s="52" t="s">
        <v>44</v>
      </c>
      <c r="I2922" s="52" t="s">
        <v>44</v>
      </c>
      <c r="J2922" s="52" t="s">
        <v>44</v>
      </c>
      <c r="K2922" s="52" t="s">
        <v>44</v>
      </c>
      <c r="L2922" s="52" t="s">
        <v>44</v>
      </c>
      <c r="M2922" s="52" t="s">
        <v>44</v>
      </c>
      <c r="N2922" s="52" t="s">
        <v>44</v>
      </c>
      <c r="O2922" s="52" t="s">
        <v>44</v>
      </c>
      <c r="P2922" s="52" t="s">
        <v>44</v>
      </c>
      <c r="Q2922" s="52" t="s">
        <v>44</v>
      </c>
      <c r="R2922" s="52" t="s">
        <v>44</v>
      </c>
      <c r="S2922" s="52" t="s">
        <v>44</v>
      </c>
      <c r="T2922" s="52" t="s">
        <v>44</v>
      </c>
      <c r="U2922" s="52" t="s">
        <v>44</v>
      </c>
      <c r="V2922" s="52" t="s">
        <v>44</v>
      </c>
    </row>
    <row r="2923" spans="1:22" x14ac:dyDescent="0.25">
      <c r="A2923" s="52" t="s">
        <v>44</v>
      </c>
      <c r="B2923" s="52" t="s">
        <v>44</v>
      </c>
      <c r="C2923" s="52" t="s">
        <v>44</v>
      </c>
      <c r="D2923" s="52" t="s">
        <v>44</v>
      </c>
      <c r="E2923" s="52" t="s">
        <v>44</v>
      </c>
      <c r="F2923" s="52" t="s">
        <v>44</v>
      </c>
      <c r="G2923" s="52" t="s">
        <v>44</v>
      </c>
      <c r="H2923" s="52" t="s">
        <v>44</v>
      </c>
      <c r="I2923" s="52" t="s">
        <v>44</v>
      </c>
      <c r="J2923" s="52" t="s">
        <v>44</v>
      </c>
      <c r="K2923" s="52" t="s">
        <v>44</v>
      </c>
      <c r="L2923" s="52" t="s">
        <v>44</v>
      </c>
      <c r="M2923" s="52" t="s">
        <v>44</v>
      </c>
      <c r="N2923" s="52" t="s">
        <v>44</v>
      </c>
      <c r="O2923" s="52" t="s">
        <v>44</v>
      </c>
      <c r="P2923" s="52" t="s">
        <v>44</v>
      </c>
      <c r="Q2923" s="52" t="s">
        <v>44</v>
      </c>
      <c r="R2923" s="52" t="s">
        <v>44</v>
      </c>
      <c r="S2923" s="52" t="s">
        <v>44</v>
      </c>
      <c r="T2923" s="52" t="s">
        <v>44</v>
      </c>
      <c r="U2923" s="52" t="s">
        <v>44</v>
      </c>
      <c r="V2923" s="52" t="s">
        <v>44</v>
      </c>
    </row>
    <row r="2924" spans="1:22" x14ac:dyDescent="0.25">
      <c r="A2924" s="52" t="s">
        <v>44</v>
      </c>
      <c r="B2924" s="52" t="s">
        <v>44</v>
      </c>
      <c r="C2924" s="52" t="s">
        <v>44</v>
      </c>
      <c r="D2924" s="52" t="s">
        <v>44</v>
      </c>
      <c r="E2924" s="52" t="s">
        <v>44</v>
      </c>
      <c r="F2924" s="52" t="s">
        <v>44</v>
      </c>
      <c r="G2924" s="52" t="s">
        <v>44</v>
      </c>
      <c r="H2924" s="52" t="s">
        <v>44</v>
      </c>
      <c r="I2924" s="52" t="s">
        <v>44</v>
      </c>
      <c r="J2924" s="52" t="s">
        <v>44</v>
      </c>
      <c r="K2924" s="52" t="s">
        <v>44</v>
      </c>
      <c r="L2924" s="52" t="s">
        <v>44</v>
      </c>
      <c r="M2924" s="52" t="s">
        <v>44</v>
      </c>
      <c r="N2924" s="52" t="s">
        <v>44</v>
      </c>
      <c r="O2924" s="52" t="s">
        <v>44</v>
      </c>
      <c r="P2924" s="52" t="s">
        <v>44</v>
      </c>
      <c r="Q2924" s="52" t="s">
        <v>44</v>
      </c>
      <c r="R2924" s="52" t="s">
        <v>44</v>
      </c>
      <c r="S2924" s="52" t="s">
        <v>44</v>
      </c>
      <c r="T2924" s="52" t="s">
        <v>44</v>
      </c>
      <c r="U2924" s="52" t="s">
        <v>44</v>
      </c>
      <c r="V2924" s="52" t="s">
        <v>44</v>
      </c>
    </row>
    <row r="2925" spans="1:22" x14ac:dyDescent="0.25">
      <c r="A2925" s="52" t="s">
        <v>44</v>
      </c>
      <c r="B2925" s="52" t="s">
        <v>44</v>
      </c>
      <c r="C2925" s="52" t="s">
        <v>44</v>
      </c>
      <c r="D2925" s="52" t="s">
        <v>44</v>
      </c>
      <c r="E2925" s="52" t="s">
        <v>44</v>
      </c>
      <c r="F2925" s="52" t="s">
        <v>44</v>
      </c>
      <c r="G2925" s="52" t="s">
        <v>44</v>
      </c>
      <c r="H2925" s="52" t="s">
        <v>44</v>
      </c>
      <c r="I2925" s="52" t="s">
        <v>44</v>
      </c>
      <c r="J2925" s="52" t="s">
        <v>44</v>
      </c>
      <c r="K2925" s="52" t="s">
        <v>44</v>
      </c>
      <c r="L2925" s="52" t="s">
        <v>44</v>
      </c>
      <c r="M2925" s="52" t="s">
        <v>44</v>
      </c>
      <c r="N2925" s="52" t="s">
        <v>44</v>
      </c>
      <c r="O2925" s="52" t="s">
        <v>44</v>
      </c>
      <c r="P2925" s="52" t="s">
        <v>44</v>
      </c>
      <c r="Q2925" s="52" t="s">
        <v>44</v>
      </c>
      <c r="R2925" s="52" t="s">
        <v>44</v>
      </c>
      <c r="S2925" s="52" t="s">
        <v>44</v>
      </c>
      <c r="T2925" s="52" t="s">
        <v>44</v>
      </c>
      <c r="U2925" s="52" t="s">
        <v>44</v>
      </c>
      <c r="V2925" s="52" t="s">
        <v>44</v>
      </c>
    </row>
    <row r="2926" spans="1:22" x14ac:dyDescent="0.25">
      <c r="A2926" s="52" t="s">
        <v>44</v>
      </c>
      <c r="B2926" s="52" t="s">
        <v>44</v>
      </c>
      <c r="C2926" s="52" t="s">
        <v>44</v>
      </c>
      <c r="D2926" s="52" t="s">
        <v>44</v>
      </c>
      <c r="E2926" s="52" t="s">
        <v>44</v>
      </c>
      <c r="F2926" s="52" t="s">
        <v>44</v>
      </c>
      <c r="G2926" s="52" t="s">
        <v>44</v>
      </c>
      <c r="H2926" s="52" t="s">
        <v>44</v>
      </c>
      <c r="I2926" s="52" t="s">
        <v>44</v>
      </c>
      <c r="J2926" s="52" t="s">
        <v>44</v>
      </c>
      <c r="K2926" s="52" t="s">
        <v>44</v>
      </c>
      <c r="L2926" s="52" t="s">
        <v>44</v>
      </c>
      <c r="M2926" s="52" t="s">
        <v>44</v>
      </c>
      <c r="N2926" s="52" t="s">
        <v>44</v>
      </c>
      <c r="O2926" s="52" t="s">
        <v>44</v>
      </c>
      <c r="P2926" s="52" t="s">
        <v>44</v>
      </c>
      <c r="Q2926" s="52" t="s">
        <v>44</v>
      </c>
      <c r="R2926" s="52" t="s">
        <v>44</v>
      </c>
      <c r="S2926" s="52" t="s">
        <v>44</v>
      </c>
      <c r="T2926" s="52" t="s">
        <v>44</v>
      </c>
      <c r="U2926" s="52" t="s">
        <v>44</v>
      </c>
      <c r="V2926" s="52" t="s">
        <v>44</v>
      </c>
    </row>
    <row r="2927" spans="1:22" x14ac:dyDescent="0.25">
      <c r="A2927" s="52" t="s">
        <v>44</v>
      </c>
      <c r="B2927" s="52" t="s">
        <v>44</v>
      </c>
      <c r="C2927" s="52" t="s">
        <v>44</v>
      </c>
      <c r="D2927" s="52" t="s">
        <v>44</v>
      </c>
      <c r="E2927" s="52" t="s">
        <v>44</v>
      </c>
      <c r="F2927" s="52" t="s">
        <v>44</v>
      </c>
      <c r="G2927" s="52" t="s">
        <v>44</v>
      </c>
      <c r="H2927" s="52" t="s">
        <v>44</v>
      </c>
      <c r="I2927" s="52" t="s">
        <v>44</v>
      </c>
      <c r="J2927" s="52" t="s">
        <v>44</v>
      </c>
      <c r="K2927" s="52" t="s">
        <v>44</v>
      </c>
      <c r="L2927" s="52" t="s">
        <v>44</v>
      </c>
      <c r="M2927" s="52" t="s">
        <v>44</v>
      </c>
      <c r="N2927" s="52" t="s">
        <v>44</v>
      </c>
      <c r="O2927" s="52" t="s">
        <v>44</v>
      </c>
      <c r="P2927" s="52" t="s">
        <v>44</v>
      </c>
      <c r="Q2927" s="52" t="s">
        <v>44</v>
      </c>
      <c r="R2927" s="52" t="s">
        <v>44</v>
      </c>
      <c r="S2927" s="52" t="s">
        <v>44</v>
      </c>
      <c r="T2927" s="52" t="s">
        <v>44</v>
      </c>
      <c r="U2927" s="52" t="s">
        <v>44</v>
      </c>
      <c r="V2927" s="52" t="s">
        <v>44</v>
      </c>
    </row>
    <row r="2928" spans="1:22" x14ac:dyDescent="0.25">
      <c r="A2928" s="52" t="s">
        <v>44</v>
      </c>
      <c r="B2928" s="52" t="s">
        <v>44</v>
      </c>
      <c r="C2928" s="52" t="s">
        <v>44</v>
      </c>
      <c r="D2928" s="52" t="s">
        <v>44</v>
      </c>
      <c r="E2928" s="52" t="s">
        <v>44</v>
      </c>
      <c r="F2928" s="52" t="s">
        <v>44</v>
      </c>
      <c r="G2928" s="52" t="s">
        <v>44</v>
      </c>
      <c r="H2928" s="52" t="s">
        <v>44</v>
      </c>
      <c r="I2928" s="52" t="s">
        <v>44</v>
      </c>
      <c r="J2928" s="52" t="s">
        <v>44</v>
      </c>
      <c r="K2928" s="52" t="s">
        <v>44</v>
      </c>
      <c r="L2928" s="52" t="s">
        <v>44</v>
      </c>
      <c r="M2928" s="52" t="s">
        <v>44</v>
      </c>
      <c r="N2928" s="52" t="s">
        <v>44</v>
      </c>
      <c r="O2928" s="52" t="s">
        <v>44</v>
      </c>
      <c r="P2928" s="52" t="s">
        <v>44</v>
      </c>
      <c r="Q2928" s="52" t="s">
        <v>44</v>
      </c>
      <c r="R2928" s="52" t="s">
        <v>44</v>
      </c>
      <c r="S2928" s="52" t="s">
        <v>44</v>
      </c>
      <c r="T2928" s="52" t="s">
        <v>44</v>
      </c>
      <c r="U2928" s="52" t="s">
        <v>44</v>
      </c>
      <c r="V2928" s="52" t="s">
        <v>44</v>
      </c>
    </row>
    <row r="2929" spans="1:22" x14ac:dyDescent="0.25">
      <c r="A2929" s="52" t="s">
        <v>44</v>
      </c>
      <c r="B2929" s="52" t="s">
        <v>44</v>
      </c>
      <c r="C2929" s="52" t="s">
        <v>44</v>
      </c>
      <c r="D2929" s="52" t="s">
        <v>44</v>
      </c>
      <c r="E2929" s="52" t="s">
        <v>44</v>
      </c>
      <c r="F2929" s="52" t="s">
        <v>44</v>
      </c>
      <c r="G2929" s="52" t="s">
        <v>44</v>
      </c>
      <c r="H2929" s="52" t="s">
        <v>44</v>
      </c>
      <c r="I2929" s="52" t="s">
        <v>44</v>
      </c>
      <c r="J2929" s="52" t="s">
        <v>44</v>
      </c>
      <c r="K2929" s="52" t="s">
        <v>44</v>
      </c>
      <c r="L2929" s="52" t="s">
        <v>44</v>
      </c>
      <c r="M2929" s="52" t="s">
        <v>44</v>
      </c>
      <c r="N2929" s="52" t="s">
        <v>44</v>
      </c>
      <c r="O2929" s="52" t="s">
        <v>44</v>
      </c>
      <c r="P2929" s="52" t="s">
        <v>44</v>
      </c>
      <c r="Q2929" s="52" t="s">
        <v>44</v>
      </c>
      <c r="R2929" s="52" t="s">
        <v>44</v>
      </c>
      <c r="S2929" s="52" t="s">
        <v>44</v>
      </c>
      <c r="T2929" s="52" t="s">
        <v>44</v>
      </c>
      <c r="U2929" s="52" t="s">
        <v>44</v>
      </c>
      <c r="V2929" s="52" t="s">
        <v>44</v>
      </c>
    </row>
    <row r="2930" spans="1:22" x14ac:dyDescent="0.25">
      <c r="A2930" s="52" t="s">
        <v>44</v>
      </c>
      <c r="B2930" s="52" t="s">
        <v>44</v>
      </c>
      <c r="C2930" s="52" t="s">
        <v>44</v>
      </c>
      <c r="D2930" s="52" t="s">
        <v>44</v>
      </c>
      <c r="E2930" s="52" t="s">
        <v>44</v>
      </c>
      <c r="F2930" s="52" t="s">
        <v>44</v>
      </c>
      <c r="G2930" s="52" t="s">
        <v>44</v>
      </c>
      <c r="H2930" s="52" t="s">
        <v>44</v>
      </c>
      <c r="I2930" s="52" t="s">
        <v>44</v>
      </c>
      <c r="J2930" s="52" t="s">
        <v>44</v>
      </c>
      <c r="K2930" s="52" t="s">
        <v>44</v>
      </c>
      <c r="L2930" s="52" t="s">
        <v>44</v>
      </c>
      <c r="M2930" s="52" t="s">
        <v>44</v>
      </c>
      <c r="N2930" s="52" t="s">
        <v>44</v>
      </c>
      <c r="O2930" s="52" t="s">
        <v>44</v>
      </c>
      <c r="P2930" s="52" t="s">
        <v>44</v>
      </c>
      <c r="Q2930" s="52" t="s">
        <v>44</v>
      </c>
      <c r="R2930" s="52" t="s">
        <v>44</v>
      </c>
      <c r="S2930" s="52" t="s">
        <v>44</v>
      </c>
      <c r="T2930" s="52" t="s">
        <v>44</v>
      </c>
      <c r="U2930" s="52" t="s">
        <v>44</v>
      </c>
      <c r="V2930" s="52" t="s">
        <v>44</v>
      </c>
    </row>
    <row r="2931" spans="1:22" x14ac:dyDescent="0.25">
      <c r="A2931" s="52" t="s">
        <v>44</v>
      </c>
      <c r="B2931" s="52" t="s">
        <v>44</v>
      </c>
      <c r="C2931" s="52" t="s">
        <v>44</v>
      </c>
      <c r="D2931" s="52" t="s">
        <v>44</v>
      </c>
      <c r="E2931" s="52" t="s">
        <v>44</v>
      </c>
      <c r="F2931" s="52" t="s">
        <v>44</v>
      </c>
      <c r="G2931" s="52" t="s">
        <v>44</v>
      </c>
      <c r="H2931" s="52" t="s">
        <v>44</v>
      </c>
      <c r="I2931" s="52" t="s">
        <v>44</v>
      </c>
      <c r="J2931" s="52" t="s">
        <v>44</v>
      </c>
      <c r="K2931" s="52" t="s">
        <v>44</v>
      </c>
      <c r="L2931" s="52" t="s">
        <v>44</v>
      </c>
      <c r="M2931" s="52" t="s">
        <v>44</v>
      </c>
      <c r="N2931" s="52" t="s">
        <v>44</v>
      </c>
      <c r="O2931" s="52" t="s">
        <v>44</v>
      </c>
      <c r="P2931" s="52" t="s">
        <v>44</v>
      </c>
      <c r="Q2931" s="52" t="s">
        <v>44</v>
      </c>
      <c r="R2931" s="52" t="s">
        <v>44</v>
      </c>
      <c r="S2931" s="52" t="s">
        <v>44</v>
      </c>
      <c r="T2931" s="52" t="s">
        <v>44</v>
      </c>
      <c r="U2931" s="52" t="s">
        <v>44</v>
      </c>
      <c r="V2931" s="52" t="s">
        <v>44</v>
      </c>
    </row>
    <row r="2932" spans="1:22" x14ac:dyDescent="0.25">
      <c r="A2932" s="52" t="s">
        <v>44</v>
      </c>
      <c r="B2932" s="52" t="s">
        <v>44</v>
      </c>
      <c r="C2932" s="52" t="s">
        <v>44</v>
      </c>
      <c r="D2932" s="52" t="s">
        <v>44</v>
      </c>
      <c r="E2932" s="52" t="s">
        <v>44</v>
      </c>
      <c r="F2932" s="52" t="s">
        <v>44</v>
      </c>
      <c r="G2932" s="52" t="s">
        <v>44</v>
      </c>
      <c r="H2932" s="52" t="s">
        <v>44</v>
      </c>
      <c r="I2932" s="52" t="s">
        <v>44</v>
      </c>
      <c r="J2932" s="52" t="s">
        <v>44</v>
      </c>
      <c r="K2932" s="52" t="s">
        <v>44</v>
      </c>
      <c r="L2932" s="52" t="s">
        <v>44</v>
      </c>
      <c r="M2932" s="52" t="s">
        <v>44</v>
      </c>
      <c r="N2932" s="52" t="s">
        <v>44</v>
      </c>
      <c r="O2932" s="52" t="s">
        <v>44</v>
      </c>
      <c r="P2932" s="52" t="s">
        <v>44</v>
      </c>
      <c r="Q2932" s="52" t="s">
        <v>44</v>
      </c>
      <c r="R2932" s="52" t="s">
        <v>44</v>
      </c>
      <c r="S2932" s="52" t="s">
        <v>44</v>
      </c>
      <c r="T2932" s="52" t="s">
        <v>44</v>
      </c>
      <c r="U2932" s="52" t="s">
        <v>44</v>
      </c>
      <c r="V2932" s="52" t="s">
        <v>44</v>
      </c>
    </row>
    <row r="2933" spans="1:22" x14ac:dyDescent="0.25">
      <c r="A2933" s="52" t="s">
        <v>44</v>
      </c>
      <c r="B2933" s="52" t="s">
        <v>44</v>
      </c>
      <c r="C2933" s="52" t="s">
        <v>44</v>
      </c>
      <c r="D2933" s="52" t="s">
        <v>44</v>
      </c>
      <c r="E2933" s="52" t="s">
        <v>44</v>
      </c>
      <c r="F2933" s="52" t="s">
        <v>44</v>
      </c>
      <c r="G2933" s="52" t="s">
        <v>44</v>
      </c>
      <c r="H2933" s="52" t="s">
        <v>44</v>
      </c>
      <c r="I2933" s="52" t="s">
        <v>44</v>
      </c>
      <c r="J2933" s="52" t="s">
        <v>44</v>
      </c>
      <c r="K2933" s="52" t="s">
        <v>44</v>
      </c>
      <c r="L2933" s="52" t="s">
        <v>44</v>
      </c>
      <c r="M2933" s="52" t="s">
        <v>44</v>
      </c>
      <c r="N2933" s="52" t="s">
        <v>44</v>
      </c>
      <c r="O2933" s="52" t="s">
        <v>44</v>
      </c>
      <c r="P2933" s="52" t="s">
        <v>44</v>
      </c>
      <c r="Q2933" s="52" t="s">
        <v>44</v>
      </c>
      <c r="R2933" s="52" t="s">
        <v>44</v>
      </c>
      <c r="S2933" s="52" t="s">
        <v>44</v>
      </c>
      <c r="T2933" s="52" t="s">
        <v>44</v>
      </c>
      <c r="U2933" s="52" t="s">
        <v>44</v>
      </c>
      <c r="V2933" s="52" t="s">
        <v>44</v>
      </c>
    </row>
    <row r="2934" spans="1:22" x14ac:dyDescent="0.25">
      <c r="A2934" s="52" t="s">
        <v>44</v>
      </c>
      <c r="B2934" s="52" t="s">
        <v>44</v>
      </c>
      <c r="C2934" s="52" t="s">
        <v>44</v>
      </c>
      <c r="D2934" s="52" t="s">
        <v>44</v>
      </c>
      <c r="E2934" s="52" t="s">
        <v>44</v>
      </c>
      <c r="F2934" s="52" t="s">
        <v>44</v>
      </c>
      <c r="G2934" s="52" t="s">
        <v>44</v>
      </c>
      <c r="H2934" s="52" t="s">
        <v>44</v>
      </c>
      <c r="I2934" s="52" t="s">
        <v>44</v>
      </c>
      <c r="J2934" s="52" t="s">
        <v>44</v>
      </c>
      <c r="K2934" s="52" t="s">
        <v>44</v>
      </c>
      <c r="L2934" s="52" t="s">
        <v>44</v>
      </c>
      <c r="M2934" s="52" t="s">
        <v>44</v>
      </c>
      <c r="N2934" s="52" t="s">
        <v>44</v>
      </c>
      <c r="O2934" s="52" t="s">
        <v>44</v>
      </c>
      <c r="P2934" s="52" t="s">
        <v>44</v>
      </c>
      <c r="Q2934" s="52" t="s">
        <v>44</v>
      </c>
      <c r="R2934" s="52" t="s">
        <v>44</v>
      </c>
      <c r="S2934" s="52" t="s">
        <v>44</v>
      </c>
      <c r="T2934" s="52" t="s">
        <v>44</v>
      </c>
      <c r="U2934" s="52" t="s">
        <v>44</v>
      </c>
      <c r="V2934" s="52" t="s">
        <v>44</v>
      </c>
    </row>
    <row r="2935" spans="1:22" x14ac:dyDescent="0.25">
      <c r="A2935" s="52" t="s">
        <v>44</v>
      </c>
      <c r="B2935" s="52" t="s">
        <v>44</v>
      </c>
      <c r="C2935" s="52" t="s">
        <v>44</v>
      </c>
      <c r="D2935" s="52" t="s">
        <v>44</v>
      </c>
      <c r="E2935" s="52" t="s">
        <v>44</v>
      </c>
      <c r="F2935" s="52" t="s">
        <v>44</v>
      </c>
      <c r="G2935" s="52" t="s">
        <v>44</v>
      </c>
      <c r="H2935" s="52" t="s">
        <v>44</v>
      </c>
      <c r="I2935" s="52" t="s">
        <v>44</v>
      </c>
      <c r="J2935" s="52" t="s">
        <v>44</v>
      </c>
      <c r="K2935" s="52" t="s">
        <v>44</v>
      </c>
      <c r="L2935" s="52" t="s">
        <v>44</v>
      </c>
      <c r="M2935" s="52" t="s">
        <v>44</v>
      </c>
      <c r="N2935" s="52" t="s">
        <v>44</v>
      </c>
      <c r="O2935" s="52" t="s">
        <v>44</v>
      </c>
      <c r="P2935" s="52" t="s">
        <v>44</v>
      </c>
      <c r="Q2935" s="52" t="s">
        <v>44</v>
      </c>
      <c r="R2935" s="52" t="s">
        <v>44</v>
      </c>
      <c r="S2935" s="52" t="s">
        <v>44</v>
      </c>
      <c r="T2935" s="52" t="s">
        <v>44</v>
      </c>
      <c r="U2935" s="52" t="s">
        <v>44</v>
      </c>
      <c r="V2935" s="52" t="s">
        <v>44</v>
      </c>
    </row>
    <row r="2936" spans="1:22" x14ac:dyDescent="0.25">
      <c r="A2936" s="52" t="s">
        <v>44</v>
      </c>
      <c r="B2936" s="52" t="s">
        <v>44</v>
      </c>
      <c r="C2936" s="52" t="s">
        <v>44</v>
      </c>
      <c r="D2936" s="52" t="s">
        <v>44</v>
      </c>
      <c r="E2936" s="52" t="s">
        <v>44</v>
      </c>
      <c r="F2936" s="52" t="s">
        <v>44</v>
      </c>
      <c r="G2936" s="52" t="s">
        <v>44</v>
      </c>
      <c r="H2936" s="52" t="s">
        <v>44</v>
      </c>
      <c r="I2936" s="52" t="s">
        <v>44</v>
      </c>
      <c r="J2936" s="52" t="s">
        <v>44</v>
      </c>
      <c r="K2936" s="52" t="s">
        <v>44</v>
      </c>
      <c r="L2936" s="52" t="s">
        <v>44</v>
      </c>
      <c r="M2936" s="52" t="s">
        <v>44</v>
      </c>
      <c r="N2936" s="52" t="s">
        <v>44</v>
      </c>
      <c r="O2936" s="52" t="s">
        <v>44</v>
      </c>
      <c r="P2936" s="52" t="s">
        <v>44</v>
      </c>
      <c r="Q2936" s="52" t="s">
        <v>44</v>
      </c>
      <c r="R2936" s="52" t="s">
        <v>44</v>
      </c>
      <c r="S2936" s="52" t="s">
        <v>44</v>
      </c>
      <c r="T2936" s="52" t="s">
        <v>44</v>
      </c>
      <c r="U2936" s="52" t="s">
        <v>44</v>
      </c>
      <c r="V2936" s="52" t="s">
        <v>44</v>
      </c>
    </row>
    <row r="2937" spans="1:22" x14ac:dyDescent="0.25">
      <c r="A2937" s="52" t="s">
        <v>44</v>
      </c>
      <c r="B2937" s="52" t="s">
        <v>44</v>
      </c>
      <c r="C2937" s="52" t="s">
        <v>44</v>
      </c>
      <c r="D2937" s="52" t="s">
        <v>44</v>
      </c>
      <c r="E2937" s="52" t="s">
        <v>44</v>
      </c>
      <c r="F2937" s="52" t="s">
        <v>44</v>
      </c>
      <c r="G2937" s="52" t="s">
        <v>44</v>
      </c>
      <c r="H2937" s="52" t="s">
        <v>44</v>
      </c>
      <c r="I2937" s="52" t="s">
        <v>44</v>
      </c>
      <c r="J2937" s="52" t="s">
        <v>44</v>
      </c>
      <c r="K2937" s="52" t="s">
        <v>44</v>
      </c>
      <c r="L2937" s="52" t="s">
        <v>44</v>
      </c>
      <c r="M2937" s="52" t="s">
        <v>44</v>
      </c>
      <c r="N2937" s="52" t="s">
        <v>44</v>
      </c>
      <c r="O2937" s="52" t="s">
        <v>44</v>
      </c>
      <c r="P2937" s="52" t="s">
        <v>44</v>
      </c>
      <c r="Q2937" s="52" t="s">
        <v>44</v>
      </c>
      <c r="R2937" s="52" t="s">
        <v>44</v>
      </c>
      <c r="S2937" s="52" t="s">
        <v>44</v>
      </c>
      <c r="T2937" s="52" t="s">
        <v>44</v>
      </c>
      <c r="U2937" s="52" t="s">
        <v>44</v>
      </c>
      <c r="V2937" s="52" t="s">
        <v>44</v>
      </c>
    </row>
    <row r="2938" spans="1:22" x14ac:dyDescent="0.25">
      <c r="A2938" s="52" t="s">
        <v>44</v>
      </c>
      <c r="B2938" s="52" t="s">
        <v>44</v>
      </c>
      <c r="C2938" s="52" t="s">
        <v>44</v>
      </c>
      <c r="D2938" s="52" t="s">
        <v>44</v>
      </c>
      <c r="E2938" s="52" t="s">
        <v>44</v>
      </c>
      <c r="F2938" s="52" t="s">
        <v>44</v>
      </c>
      <c r="G2938" s="52" t="s">
        <v>44</v>
      </c>
      <c r="H2938" s="52" t="s">
        <v>44</v>
      </c>
      <c r="I2938" s="52" t="s">
        <v>44</v>
      </c>
      <c r="J2938" s="52" t="s">
        <v>44</v>
      </c>
      <c r="K2938" s="52" t="s">
        <v>44</v>
      </c>
      <c r="L2938" s="52" t="s">
        <v>44</v>
      </c>
      <c r="M2938" s="52" t="s">
        <v>44</v>
      </c>
      <c r="N2938" s="52" t="s">
        <v>44</v>
      </c>
      <c r="O2938" s="52" t="s">
        <v>44</v>
      </c>
      <c r="P2938" s="52" t="s">
        <v>44</v>
      </c>
      <c r="Q2938" s="52" t="s">
        <v>44</v>
      </c>
      <c r="R2938" s="52" t="s">
        <v>44</v>
      </c>
      <c r="S2938" s="52" t="s">
        <v>44</v>
      </c>
      <c r="T2938" s="52" t="s">
        <v>44</v>
      </c>
      <c r="U2938" s="52" t="s">
        <v>44</v>
      </c>
      <c r="V2938" s="52" t="s">
        <v>44</v>
      </c>
    </row>
    <row r="2939" spans="1:22" x14ac:dyDescent="0.25">
      <c r="A2939" s="52" t="s">
        <v>44</v>
      </c>
      <c r="B2939" s="52" t="s">
        <v>44</v>
      </c>
      <c r="C2939" s="52" t="s">
        <v>44</v>
      </c>
      <c r="D2939" s="52" t="s">
        <v>44</v>
      </c>
      <c r="E2939" s="52" t="s">
        <v>44</v>
      </c>
      <c r="F2939" s="52" t="s">
        <v>44</v>
      </c>
      <c r="G2939" s="52" t="s">
        <v>44</v>
      </c>
      <c r="H2939" s="52" t="s">
        <v>44</v>
      </c>
      <c r="I2939" s="52" t="s">
        <v>44</v>
      </c>
      <c r="J2939" s="52" t="s">
        <v>44</v>
      </c>
      <c r="K2939" s="52" t="s">
        <v>44</v>
      </c>
      <c r="L2939" s="52" t="s">
        <v>44</v>
      </c>
      <c r="M2939" s="52" t="s">
        <v>44</v>
      </c>
      <c r="N2939" s="52" t="s">
        <v>44</v>
      </c>
      <c r="O2939" s="52" t="s">
        <v>44</v>
      </c>
      <c r="P2939" s="52" t="s">
        <v>44</v>
      </c>
      <c r="Q2939" s="52" t="s">
        <v>44</v>
      </c>
      <c r="R2939" s="52" t="s">
        <v>44</v>
      </c>
      <c r="S2939" s="52" t="s">
        <v>44</v>
      </c>
      <c r="T2939" s="52" t="s">
        <v>44</v>
      </c>
      <c r="U2939" s="52" t="s">
        <v>44</v>
      </c>
      <c r="V2939" s="52" t="s">
        <v>44</v>
      </c>
    </row>
    <row r="2940" spans="1:22" x14ac:dyDescent="0.25">
      <c r="A2940" s="52" t="s">
        <v>44</v>
      </c>
      <c r="B2940" s="52" t="s">
        <v>44</v>
      </c>
      <c r="C2940" s="52" t="s">
        <v>44</v>
      </c>
      <c r="D2940" s="52" t="s">
        <v>44</v>
      </c>
      <c r="E2940" s="52" t="s">
        <v>44</v>
      </c>
      <c r="F2940" s="52" t="s">
        <v>44</v>
      </c>
      <c r="G2940" s="52" t="s">
        <v>44</v>
      </c>
      <c r="H2940" s="52" t="s">
        <v>44</v>
      </c>
      <c r="I2940" s="52" t="s">
        <v>44</v>
      </c>
      <c r="J2940" s="52" t="s">
        <v>44</v>
      </c>
      <c r="K2940" s="52" t="s">
        <v>44</v>
      </c>
      <c r="L2940" s="52" t="s">
        <v>44</v>
      </c>
      <c r="M2940" s="52" t="s">
        <v>44</v>
      </c>
      <c r="N2940" s="52" t="s">
        <v>44</v>
      </c>
      <c r="O2940" s="52" t="s">
        <v>44</v>
      </c>
      <c r="P2940" s="52" t="s">
        <v>44</v>
      </c>
      <c r="Q2940" s="52" t="s">
        <v>44</v>
      </c>
      <c r="R2940" s="52" t="s">
        <v>44</v>
      </c>
      <c r="S2940" s="52" t="s">
        <v>44</v>
      </c>
      <c r="T2940" s="52" t="s">
        <v>44</v>
      </c>
      <c r="U2940" s="52" t="s">
        <v>44</v>
      </c>
      <c r="V2940" s="52" t="s">
        <v>44</v>
      </c>
    </row>
    <row r="2941" spans="1:22" x14ac:dyDescent="0.25">
      <c r="A2941" s="52" t="s">
        <v>44</v>
      </c>
      <c r="B2941" s="52" t="s">
        <v>44</v>
      </c>
      <c r="C2941" s="52" t="s">
        <v>44</v>
      </c>
      <c r="D2941" s="52" t="s">
        <v>44</v>
      </c>
      <c r="E2941" s="52" t="s">
        <v>44</v>
      </c>
      <c r="F2941" s="52" t="s">
        <v>44</v>
      </c>
      <c r="G2941" s="52" t="s">
        <v>44</v>
      </c>
      <c r="H2941" s="52" t="s">
        <v>44</v>
      </c>
      <c r="I2941" s="52" t="s">
        <v>44</v>
      </c>
      <c r="J2941" s="52" t="s">
        <v>44</v>
      </c>
      <c r="K2941" s="52" t="s">
        <v>44</v>
      </c>
      <c r="L2941" s="52" t="s">
        <v>44</v>
      </c>
      <c r="M2941" s="52" t="s">
        <v>44</v>
      </c>
      <c r="N2941" s="52" t="s">
        <v>44</v>
      </c>
      <c r="O2941" s="52" t="s">
        <v>44</v>
      </c>
      <c r="P2941" s="52" t="s">
        <v>44</v>
      </c>
      <c r="Q2941" s="52" t="s">
        <v>44</v>
      </c>
      <c r="R2941" s="52" t="s">
        <v>44</v>
      </c>
      <c r="S2941" s="52" t="s">
        <v>44</v>
      </c>
      <c r="T2941" s="52" t="s">
        <v>44</v>
      </c>
      <c r="U2941" s="52" t="s">
        <v>44</v>
      </c>
      <c r="V2941" s="52" t="s">
        <v>44</v>
      </c>
    </row>
    <row r="2942" spans="1:22" x14ac:dyDescent="0.25">
      <c r="A2942" s="52" t="s">
        <v>44</v>
      </c>
      <c r="B2942" s="52" t="s">
        <v>44</v>
      </c>
      <c r="C2942" s="52" t="s">
        <v>44</v>
      </c>
      <c r="D2942" s="52" t="s">
        <v>44</v>
      </c>
      <c r="E2942" s="52" t="s">
        <v>44</v>
      </c>
      <c r="F2942" s="52" t="s">
        <v>44</v>
      </c>
      <c r="G2942" s="52" t="s">
        <v>44</v>
      </c>
      <c r="H2942" s="52" t="s">
        <v>44</v>
      </c>
      <c r="I2942" s="52" t="s">
        <v>44</v>
      </c>
      <c r="J2942" s="52" t="s">
        <v>44</v>
      </c>
      <c r="K2942" s="52" t="s">
        <v>44</v>
      </c>
      <c r="L2942" s="52" t="s">
        <v>44</v>
      </c>
      <c r="M2942" s="52" t="s">
        <v>44</v>
      </c>
      <c r="N2942" s="52" t="s">
        <v>44</v>
      </c>
      <c r="O2942" s="52" t="s">
        <v>44</v>
      </c>
      <c r="P2942" s="52" t="s">
        <v>44</v>
      </c>
      <c r="Q2942" s="52" t="s">
        <v>44</v>
      </c>
      <c r="R2942" s="52" t="s">
        <v>44</v>
      </c>
      <c r="S2942" s="52" t="s">
        <v>44</v>
      </c>
      <c r="T2942" s="52" t="s">
        <v>44</v>
      </c>
      <c r="U2942" s="52" t="s">
        <v>44</v>
      </c>
      <c r="V2942" s="52" t="s">
        <v>44</v>
      </c>
    </row>
    <row r="2943" spans="1:22" x14ac:dyDescent="0.25">
      <c r="A2943" s="52" t="s">
        <v>44</v>
      </c>
      <c r="B2943" s="52" t="s">
        <v>44</v>
      </c>
      <c r="C2943" s="52" t="s">
        <v>44</v>
      </c>
      <c r="D2943" s="52" t="s">
        <v>44</v>
      </c>
      <c r="E2943" s="52" t="s">
        <v>44</v>
      </c>
      <c r="F2943" s="52" t="s">
        <v>44</v>
      </c>
      <c r="G2943" s="52" t="s">
        <v>44</v>
      </c>
      <c r="H2943" s="52" t="s">
        <v>44</v>
      </c>
      <c r="I2943" s="52" t="s">
        <v>44</v>
      </c>
      <c r="J2943" s="52" t="s">
        <v>44</v>
      </c>
      <c r="K2943" s="52" t="s">
        <v>44</v>
      </c>
      <c r="L2943" s="52" t="s">
        <v>44</v>
      </c>
      <c r="M2943" s="52" t="s">
        <v>44</v>
      </c>
      <c r="N2943" s="52" t="s">
        <v>44</v>
      </c>
      <c r="O2943" s="52" t="s">
        <v>44</v>
      </c>
      <c r="P2943" s="52" t="s">
        <v>44</v>
      </c>
      <c r="Q2943" s="52" t="s">
        <v>44</v>
      </c>
      <c r="R2943" s="52" t="s">
        <v>44</v>
      </c>
      <c r="S2943" s="52" t="s">
        <v>44</v>
      </c>
      <c r="T2943" s="52" t="s">
        <v>44</v>
      </c>
      <c r="U2943" s="52" t="s">
        <v>44</v>
      </c>
      <c r="V2943" s="52" t="s">
        <v>44</v>
      </c>
    </row>
    <row r="2944" spans="1:22" x14ac:dyDescent="0.25">
      <c r="A2944" s="52" t="s">
        <v>44</v>
      </c>
      <c r="B2944" s="52" t="s">
        <v>44</v>
      </c>
      <c r="C2944" s="52" t="s">
        <v>44</v>
      </c>
      <c r="D2944" s="52" t="s">
        <v>44</v>
      </c>
      <c r="E2944" s="52" t="s">
        <v>44</v>
      </c>
      <c r="F2944" s="52" t="s">
        <v>44</v>
      </c>
      <c r="G2944" s="52" t="s">
        <v>44</v>
      </c>
      <c r="H2944" s="52" t="s">
        <v>44</v>
      </c>
      <c r="I2944" s="52" t="s">
        <v>44</v>
      </c>
      <c r="J2944" s="52" t="s">
        <v>44</v>
      </c>
      <c r="K2944" s="52" t="s">
        <v>44</v>
      </c>
      <c r="L2944" s="52" t="s">
        <v>44</v>
      </c>
      <c r="M2944" s="52" t="s">
        <v>44</v>
      </c>
      <c r="N2944" s="52" t="s">
        <v>44</v>
      </c>
      <c r="O2944" s="52" t="s">
        <v>44</v>
      </c>
      <c r="P2944" s="52" t="s">
        <v>44</v>
      </c>
      <c r="Q2944" s="52" t="s">
        <v>44</v>
      </c>
      <c r="R2944" s="52" t="s">
        <v>44</v>
      </c>
      <c r="S2944" s="52" t="s">
        <v>44</v>
      </c>
      <c r="T2944" s="52" t="s">
        <v>44</v>
      </c>
      <c r="U2944" s="52" t="s">
        <v>44</v>
      </c>
      <c r="V2944" s="52" t="s">
        <v>44</v>
      </c>
    </row>
    <row r="2945" spans="1:22" x14ac:dyDescent="0.25">
      <c r="A2945" s="52" t="s">
        <v>44</v>
      </c>
      <c r="B2945" s="52" t="s">
        <v>44</v>
      </c>
      <c r="C2945" s="52" t="s">
        <v>44</v>
      </c>
      <c r="D2945" s="52" t="s">
        <v>44</v>
      </c>
      <c r="E2945" s="52" t="s">
        <v>44</v>
      </c>
      <c r="F2945" s="52" t="s">
        <v>44</v>
      </c>
      <c r="G2945" s="52" t="s">
        <v>44</v>
      </c>
      <c r="H2945" s="52" t="s">
        <v>44</v>
      </c>
      <c r="I2945" s="52" t="s">
        <v>44</v>
      </c>
      <c r="J2945" s="52" t="s">
        <v>44</v>
      </c>
      <c r="K2945" s="52" t="s">
        <v>44</v>
      </c>
      <c r="L2945" s="52" t="s">
        <v>44</v>
      </c>
      <c r="M2945" s="52" t="s">
        <v>44</v>
      </c>
      <c r="N2945" s="52" t="s">
        <v>44</v>
      </c>
      <c r="O2945" s="52" t="s">
        <v>44</v>
      </c>
      <c r="P2945" s="52" t="s">
        <v>44</v>
      </c>
      <c r="Q2945" s="52" t="s">
        <v>44</v>
      </c>
      <c r="R2945" s="52" t="s">
        <v>44</v>
      </c>
      <c r="S2945" s="52" t="s">
        <v>44</v>
      </c>
      <c r="T2945" s="52" t="s">
        <v>44</v>
      </c>
      <c r="U2945" s="52" t="s">
        <v>44</v>
      </c>
      <c r="V2945" s="52" t="s">
        <v>44</v>
      </c>
    </row>
    <row r="2946" spans="1:22" x14ac:dyDescent="0.25">
      <c r="A2946" s="52" t="s">
        <v>44</v>
      </c>
      <c r="B2946" s="52" t="s">
        <v>44</v>
      </c>
      <c r="C2946" s="52" t="s">
        <v>44</v>
      </c>
      <c r="D2946" s="52" t="s">
        <v>44</v>
      </c>
      <c r="E2946" s="52" t="s">
        <v>44</v>
      </c>
      <c r="F2946" s="52" t="s">
        <v>44</v>
      </c>
      <c r="G2946" s="52" t="s">
        <v>44</v>
      </c>
      <c r="H2946" s="52" t="s">
        <v>44</v>
      </c>
      <c r="I2946" s="52" t="s">
        <v>44</v>
      </c>
      <c r="J2946" s="52" t="s">
        <v>44</v>
      </c>
      <c r="K2946" s="52" t="s">
        <v>44</v>
      </c>
      <c r="L2946" s="52" t="s">
        <v>44</v>
      </c>
      <c r="M2946" s="52" t="s">
        <v>44</v>
      </c>
      <c r="N2946" s="52" t="s">
        <v>44</v>
      </c>
      <c r="O2946" s="52" t="s">
        <v>44</v>
      </c>
      <c r="P2946" s="52" t="s">
        <v>44</v>
      </c>
      <c r="Q2946" s="52" t="s">
        <v>44</v>
      </c>
      <c r="R2946" s="52" t="s">
        <v>44</v>
      </c>
      <c r="S2946" s="52" t="s">
        <v>44</v>
      </c>
      <c r="T2946" s="52" t="s">
        <v>44</v>
      </c>
      <c r="U2946" s="52" t="s">
        <v>44</v>
      </c>
      <c r="V2946" s="52" t="s">
        <v>44</v>
      </c>
    </row>
    <row r="2947" spans="1:22" x14ac:dyDescent="0.25">
      <c r="A2947" s="52" t="s">
        <v>44</v>
      </c>
      <c r="B2947" s="52" t="s">
        <v>44</v>
      </c>
      <c r="C2947" s="52" t="s">
        <v>44</v>
      </c>
      <c r="D2947" s="52" t="s">
        <v>44</v>
      </c>
      <c r="E2947" s="52" t="s">
        <v>44</v>
      </c>
      <c r="F2947" s="52" t="s">
        <v>44</v>
      </c>
      <c r="G2947" s="52" t="s">
        <v>44</v>
      </c>
      <c r="H2947" s="52" t="s">
        <v>44</v>
      </c>
      <c r="I2947" s="52" t="s">
        <v>44</v>
      </c>
      <c r="J2947" s="52" t="s">
        <v>44</v>
      </c>
      <c r="K2947" s="52" t="s">
        <v>44</v>
      </c>
      <c r="L2947" s="52" t="s">
        <v>44</v>
      </c>
      <c r="M2947" s="52" t="s">
        <v>44</v>
      </c>
      <c r="N2947" s="52" t="s">
        <v>44</v>
      </c>
      <c r="O2947" s="52" t="s">
        <v>44</v>
      </c>
      <c r="P2947" s="52" t="s">
        <v>44</v>
      </c>
      <c r="Q2947" s="52" t="s">
        <v>44</v>
      </c>
      <c r="R2947" s="52" t="s">
        <v>44</v>
      </c>
      <c r="S2947" s="52" t="s">
        <v>44</v>
      </c>
      <c r="T2947" s="52" t="s">
        <v>44</v>
      </c>
      <c r="U2947" s="52" t="s">
        <v>44</v>
      </c>
      <c r="V2947" s="52" t="s">
        <v>44</v>
      </c>
    </row>
    <row r="2948" spans="1:22" x14ac:dyDescent="0.25">
      <c r="A2948" s="52" t="s">
        <v>44</v>
      </c>
      <c r="B2948" s="52" t="s">
        <v>44</v>
      </c>
      <c r="C2948" s="52" t="s">
        <v>44</v>
      </c>
      <c r="D2948" s="52" t="s">
        <v>44</v>
      </c>
      <c r="E2948" s="52" t="s">
        <v>44</v>
      </c>
      <c r="F2948" s="52" t="s">
        <v>44</v>
      </c>
      <c r="G2948" s="52" t="s">
        <v>44</v>
      </c>
      <c r="H2948" s="52" t="s">
        <v>44</v>
      </c>
      <c r="I2948" s="52" t="s">
        <v>44</v>
      </c>
      <c r="J2948" s="52" t="s">
        <v>44</v>
      </c>
      <c r="K2948" s="52" t="s">
        <v>44</v>
      </c>
      <c r="L2948" s="52" t="s">
        <v>44</v>
      </c>
      <c r="M2948" s="52" t="s">
        <v>44</v>
      </c>
      <c r="N2948" s="52" t="s">
        <v>44</v>
      </c>
      <c r="O2948" s="52" t="s">
        <v>44</v>
      </c>
      <c r="P2948" s="52" t="s">
        <v>44</v>
      </c>
      <c r="Q2948" s="52" t="s">
        <v>44</v>
      </c>
      <c r="R2948" s="52" t="s">
        <v>44</v>
      </c>
      <c r="S2948" s="52" t="s">
        <v>44</v>
      </c>
      <c r="T2948" s="52" t="s">
        <v>44</v>
      </c>
      <c r="U2948" s="52" t="s">
        <v>44</v>
      </c>
      <c r="V2948" s="52" t="s">
        <v>44</v>
      </c>
    </row>
    <row r="2949" spans="1:22" x14ac:dyDescent="0.25">
      <c r="A2949" s="52" t="s">
        <v>44</v>
      </c>
      <c r="B2949" s="52" t="s">
        <v>44</v>
      </c>
      <c r="C2949" s="52" t="s">
        <v>44</v>
      </c>
      <c r="D2949" s="52" t="s">
        <v>44</v>
      </c>
      <c r="E2949" s="52" t="s">
        <v>44</v>
      </c>
      <c r="F2949" s="52" t="s">
        <v>44</v>
      </c>
      <c r="G2949" s="52" t="s">
        <v>44</v>
      </c>
      <c r="H2949" s="52" t="s">
        <v>44</v>
      </c>
      <c r="I2949" s="52" t="s">
        <v>44</v>
      </c>
      <c r="J2949" s="52" t="s">
        <v>44</v>
      </c>
      <c r="K2949" s="52" t="s">
        <v>44</v>
      </c>
      <c r="L2949" s="52" t="s">
        <v>44</v>
      </c>
      <c r="M2949" s="52" t="s">
        <v>44</v>
      </c>
      <c r="N2949" s="52" t="s">
        <v>44</v>
      </c>
      <c r="O2949" s="52" t="s">
        <v>44</v>
      </c>
      <c r="P2949" s="52" t="s">
        <v>44</v>
      </c>
      <c r="Q2949" s="52" t="s">
        <v>44</v>
      </c>
      <c r="R2949" s="52" t="s">
        <v>44</v>
      </c>
      <c r="S2949" s="52" t="s">
        <v>44</v>
      </c>
      <c r="T2949" s="52" t="s">
        <v>44</v>
      </c>
      <c r="U2949" s="52" t="s">
        <v>44</v>
      </c>
      <c r="V2949" s="52" t="s">
        <v>44</v>
      </c>
    </row>
    <row r="2950" spans="1:22" x14ac:dyDescent="0.25">
      <c r="A2950" s="52" t="s">
        <v>44</v>
      </c>
      <c r="B2950" s="52" t="s">
        <v>44</v>
      </c>
      <c r="C2950" s="52" t="s">
        <v>44</v>
      </c>
      <c r="D2950" s="52" t="s">
        <v>44</v>
      </c>
      <c r="E2950" s="52" t="s">
        <v>44</v>
      </c>
      <c r="F2950" s="52" t="s">
        <v>44</v>
      </c>
      <c r="G2950" s="52" t="s">
        <v>44</v>
      </c>
      <c r="H2950" s="52" t="s">
        <v>44</v>
      </c>
      <c r="I2950" s="52" t="s">
        <v>44</v>
      </c>
      <c r="J2950" s="52" t="s">
        <v>44</v>
      </c>
      <c r="K2950" s="52" t="s">
        <v>44</v>
      </c>
      <c r="L2950" s="52" t="s">
        <v>44</v>
      </c>
      <c r="M2950" s="52" t="s">
        <v>44</v>
      </c>
      <c r="N2950" s="52" t="s">
        <v>44</v>
      </c>
      <c r="O2950" s="52" t="s">
        <v>44</v>
      </c>
      <c r="P2950" s="52" t="s">
        <v>44</v>
      </c>
      <c r="Q2950" s="52" t="s">
        <v>44</v>
      </c>
      <c r="R2950" s="52" t="s">
        <v>44</v>
      </c>
      <c r="S2950" s="52" t="s">
        <v>44</v>
      </c>
      <c r="T2950" s="52" t="s">
        <v>44</v>
      </c>
      <c r="U2950" s="52" t="s">
        <v>44</v>
      </c>
      <c r="V2950" s="52" t="s">
        <v>44</v>
      </c>
    </row>
    <row r="2951" spans="1:22" x14ac:dyDescent="0.25">
      <c r="A2951" s="52" t="s">
        <v>44</v>
      </c>
      <c r="B2951" s="52" t="s">
        <v>44</v>
      </c>
      <c r="C2951" s="52" t="s">
        <v>44</v>
      </c>
      <c r="D2951" s="52" t="s">
        <v>44</v>
      </c>
      <c r="E2951" s="52" t="s">
        <v>44</v>
      </c>
      <c r="F2951" s="52" t="s">
        <v>44</v>
      </c>
      <c r="G2951" s="52" t="s">
        <v>44</v>
      </c>
      <c r="H2951" s="52" t="s">
        <v>44</v>
      </c>
      <c r="I2951" s="52" t="s">
        <v>44</v>
      </c>
      <c r="J2951" s="52" t="s">
        <v>44</v>
      </c>
      <c r="K2951" s="52" t="s">
        <v>44</v>
      </c>
      <c r="L2951" s="52" t="s">
        <v>44</v>
      </c>
      <c r="M2951" s="52" t="s">
        <v>44</v>
      </c>
      <c r="N2951" s="52" t="s">
        <v>44</v>
      </c>
      <c r="O2951" s="52" t="s">
        <v>44</v>
      </c>
      <c r="P2951" s="52" t="s">
        <v>44</v>
      </c>
      <c r="Q2951" s="52" t="s">
        <v>44</v>
      </c>
      <c r="R2951" s="52" t="s">
        <v>44</v>
      </c>
      <c r="S2951" s="52" t="s">
        <v>44</v>
      </c>
      <c r="T2951" s="52" t="s">
        <v>44</v>
      </c>
      <c r="U2951" s="52" t="s">
        <v>44</v>
      </c>
      <c r="V2951" s="52" t="s">
        <v>44</v>
      </c>
    </row>
    <row r="2952" spans="1:22" x14ac:dyDescent="0.25">
      <c r="A2952" s="52" t="s">
        <v>44</v>
      </c>
      <c r="B2952" s="52" t="s">
        <v>44</v>
      </c>
      <c r="C2952" s="52" t="s">
        <v>44</v>
      </c>
      <c r="D2952" s="52" t="s">
        <v>44</v>
      </c>
      <c r="E2952" s="52" t="s">
        <v>44</v>
      </c>
      <c r="F2952" s="52" t="s">
        <v>44</v>
      </c>
      <c r="G2952" s="52" t="s">
        <v>44</v>
      </c>
      <c r="H2952" s="52" t="s">
        <v>44</v>
      </c>
      <c r="I2952" s="52" t="s">
        <v>44</v>
      </c>
      <c r="J2952" s="52" t="s">
        <v>44</v>
      </c>
      <c r="K2952" s="52" t="s">
        <v>44</v>
      </c>
      <c r="L2952" s="52" t="s">
        <v>44</v>
      </c>
      <c r="M2952" s="52" t="s">
        <v>44</v>
      </c>
      <c r="N2952" s="52" t="s">
        <v>44</v>
      </c>
      <c r="O2952" s="52" t="s">
        <v>44</v>
      </c>
      <c r="P2952" s="52" t="s">
        <v>44</v>
      </c>
      <c r="Q2952" s="52" t="s">
        <v>44</v>
      </c>
      <c r="R2952" s="52" t="s">
        <v>44</v>
      </c>
      <c r="S2952" s="52" t="s">
        <v>44</v>
      </c>
      <c r="T2952" s="52" t="s">
        <v>44</v>
      </c>
      <c r="U2952" s="52" t="s">
        <v>44</v>
      </c>
      <c r="V2952" s="52" t="s">
        <v>44</v>
      </c>
    </row>
    <row r="2953" spans="1:22" x14ac:dyDescent="0.25">
      <c r="A2953" s="52" t="s">
        <v>44</v>
      </c>
      <c r="B2953" s="52" t="s">
        <v>44</v>
      </c>
      <c r="C2953" s="52" t="s">
        <v>44</v>
      </c>
      <c r="D2953" s="52" t="s">
        <v>44</v>
      </c>
      <c r="E2953" s="52" t="s">
        <v>44</v>
      </c>
      <c r="F2953" s="52" t="s">
        <v>44</v>
      </c>
      <c r="G2953" s="52" t="s">
        <v>44</v>
      </c>
      <c r="H2953" s="52" t="s">
        <v>44</v>
      </c>
      <c r="I2953" s="52" t="s">
        <v>44</v>
      </c>
      <c r="J2953" s="52" t="s">
        <v>44</v>
      </c>
      <c r="K2953" s="52" t="s">
        <v>44</v>
      </c>
      <c r="L2953" s="52" t="s">
        <v>44</v>
      </c>
      <c r="M2953" s="52" t="s">
        <v>44</v>
      </c>
      <c r="N2953" s="52" t="s">
        <v>44</v>
      </c>
      <c r="O2953" s="52" t="s">
        <v>44</v>
      </c>
      <c r="P2953" s="52" t="s">
        <v>44</v>
      </c>
      <c r="Q2953" s="52" t="s">
        <v>44</v>
      </c>
      <c r="R2953" s="52" t="s">
        <v>44</v>
      </c>
      <c r="S2953" s="52" t="s">
        <v>44</v>
      </c>
      <c r="T2953" s="52" t="s">
        <v>44</v>
      </c>
      <c r="U2953" s="52" t="s">
        <v>44</v>
      </c>
      <c r="V2953" s="52" t="s">
        <v>44</v>
      </c>
    </row>
    <row r="2954" spans="1:22" x14ac:dyDescent="0.25">
      <c r="A2954" s="52" t="s">
        <v>44</v>
      </c>
      <c r="B2954" s="52" t="s">
        <v>44</v>
      </c>
      <c r="C2954" s="52" t="s">
        <v>44</v>
      </c>
      <c r="D2954" s="52" t="s">
        <v>44</v>
      </c>
      <c r="E2954" s="52" t="s">
        <v>44</v>
      </c>
      <c r="F2954" s="52" t="s">
        <v>44</v>
      </c>
      <c r="G2954" s="52" t="s">
        <v>44</v>
      </c>
      <c r="H2954" s="52" t="s">
        <v>44</v>
      </c>
      <c r="I2954" s="52" t="s">
        <v>44</v>
      </c>
      <c r="J2954" s="52" t="s">
        <v>44</v>
      </c>
      <c r="K2954" s="52" t="s">
        <v>44</v>
      </c>
      <c r="L2954" s="52" t="s">
        <v>44</v>
      </c>
      <c r="M2954" s="52" t="s">
        <v>44</v>
      </c>
      <c r="N2954" s="52" t="s">
        <v>44</v>
      </c>
      <c r="O2954" s="52" t="s">
        <v>44</v>
      </c>
      <c r="P2954" s="52" t="s">
        <v>44</v>
      </c>
      <c r="Q2954" s="52" t="s">
        <v>44</v>
      </c>
      <c r="R2954" s="52" t="s">
        <v>44</v>
      </c>
      <c r="S2954" s="52" t="s">
        <v>44</v>
      </c>
      <c r="T2954" s="52" t="s">
        <v>44</v>
      </c>
      <c r="U2954" s="52" t="s">
        <v>44</v>
      </c>
      <c r="V2954" s="52" t="s">
        <v>44</v>
      </c>
    </row>
    <row r="2955" spans="1:22" x14ac:dyDescent="0.25">
      <c r="A2955" s="52" t="s">
        <v>44</v>
      </c>
      <c r="B2955" s="52" t="s">
        <v>44</v>
      </c>
      <c r="C2955" s="52" t="s">
        <v>44</v>
      </c>
      <c r="D2955" s="52" t="s">
        <v>44</v>
      </c>
      <c r="E2955" s="52" t="s">
        <v>44</v>
      </c>
      <c r="F2955" s="52" t="s">
        <v>44</v>
      </c>
      <c r="G2955" s="52" t="s">
        <v>44</v>
      </c>
      <c r="H2955" s="52" t="s">
        <v>44</v>
      </c>
      <c r="I2955" s="52" t="s">
        <v>44</v>
      </c>
      <c r="J2955" s="52" t="s">
        <v>44</v>
      </c>
      <c r="K2955" s="52" t="s">
        <v>44</v>
      </c>
      <c r="L2955" s="52" t="s">
        <v>44</v>
      </c>
      <c r="M2955" s="52" t="s">
        <v>44</v>
      </c>
      <c r="N2955" s="52" t="s">
        <v>44</v>
      </c>
      <c r="O2955" s="52" t="s">
        <v>44</v>
      </c>
      <c r="P2955" s="52" t="s">
        <v>44</v>
      </c>
      <c r="Q2955" s="52" t="s">
        <v>44</v>
      </c>
      <c r="R2955" s="52" t="s">
        <v>44</v>
      </c>
      <c r="S2955" s="52" t="s">
        <v>44</v>
      </c>
      <c r="T2955" s="52" t="s">
        <v>44</v>
      </c>
      <c r="U2955" s="52" t="s">
        <v>44</v>
      </c>
      <c r="V2955" s="52" t="s">
        <v>44</v>
      </c>
    </row>
    <row r="2956" spans="1:22" x14ac:dyDescent="0.25">
      <c r="A2956" s="52" t="s">
        <v>44</v>
      </c>
      <c r="B2956" s="52" t="s">
        <v>44</v>
      </c>
      <c r="C2956" s="52" t="s">
        <v>44</v>
      </c>
      <c r="D2956" s="52" t="s">
        <v>44</v>
      </c>
      <c r="E2956" s="52" t="s">
        <v>44</v>
      </c>
      <c r="F2956" s="52" t="s">
        <v>44</v>
      </c>
      <c r="G2956" s="52" t="s">
        <v>44</v>
      </c>
      <c r="H2956" s="52" t="s">
        <v>44</v>
      </c>
      <c r="I2956" s="52" t="s">
        <v>44</v>
      </c>
      <c r="J2956" s="52" t="s">
        <v>44</v>
      </c>
      <c r="K2956" s="52" t="s">
        <v>44</v>
      </c>
      <c r="L2956" s="52" t="s">
        <v>44</v>
      </c>
      <c r="M2956" s="52" t="s">
        <v>44</v>
      </c>
      <c r="N2956" s="52" t="s">
        <v>44</v>
      </c>
      <c r="O2956" s="52" t="s">
        <v>44</v>
      </c>
      <c r="P2956" s="52" t="s">
        <v>44</v>
      </c>
      <c r="Q2956" s="52" t="s">
        <v>44</v>
      </c>
      <c r="R2956" s="52" t="s">
        <v>44</v>
      </c>
      <c r="S2956" s="52" t="s">
        <v>44</v>
      </c>
      <c r="T2956" s="52" t="s">
        <v>44</v>
      </c>
      <c r="U2956" s="52" t="s">
        <v>44</v>
      </c>
      <c r="V2956" s="52" t="s">
        <v>44</v>
      </c>
    </row>
    <row r="2957" spans="1:22" x14ac:dyDescent="0.25">
      <c r="A2957" s="52" t="s">
        <v>44</v>
      </c>
      <c r="B2957" s="52" t="s">
        <v>44</v>
      </c>
      <c r="C2957" s="52" t="s">
        <v>44</v>
      </c>
      <c r="D2957" s="52" t="s">
        <v>44</v>
      </c>
      <c r="E2957" s="52" t="s">
        <v>44</v>
      </c>
      <c r="F2957" s="52" t="s">
        <v>44</v>
      </c>
      <c r="G2957" s="52" t="s">
        <v>44</v>
      </c>
      <c r="H2957" s="52" t="s">
        <v>44</v>
      </c>
      <c r="I2957" s="52" t="s">
        <v>44</v>
      </c>
      <c r="J2957" s="52" t="s">
        <v>44</v>
      </c>
      <c r="K2957" s="52" t="s">
        <v>44</v>
      </c>
      <c r="L2957" s="52" t="s">
        <v>44</v>
      </c>
      <c r="M2957" s="52" t="s">
        <v>44</v>
      </c>
      <c r="N2957" s="52" t="s">
        <v>44</v>
      </c>
      <c r="O2957" s="52" t="s">
        <v>44</v>
      </c>
      <c r="P2957" s="52" t="s">
        <v>44</v>
      </c>
      <c r="Q2957" s="52" t="s">
        <v>44</v>
      </c>
      <c r="R2957" s="52" t="s">
        <v>44</v>
      </c>
      <c r="S2957" s="52" t="s">
        <v>44</v>
      </c>
      <c r="T2957" s="52" t="s">
        <v>44</v>
      </c>
      <c r="U2957" s="52" t="s">
        <v>44</v>
      </c>
      <c r="V2957" s="52" t="s">
        <v>44</v>
      </c>
    </row>
    <row r="2958" spans="1:22" x14ac:dyDescent="0.25">
      <c r="A2958" s="52" t="s">
        <v>44</v>
      </c>
      <c r="B2958" s="52" t="s">
        <v>44</v>
      </c>
      <c r="C2958" s="52" t="s">
        <v>44</v>
      </c>
      <c r="D2958" s="52" t="s">
        <v>44</v>
      </c>
      <c r="E2958" s="52" t="s">
        <v>44</v>
      </c>
      <c r="F2958" s="52" t="s">
        <v>44</v>
      </c>
      <c r="G2958" s="52" t="s">
        <v>44</v>
      </c>
      <c r="H2958" s="52" t="s">
        <v>44</v>
      </c>
      <c r="I2958" s="52" t="s">
        <v>44</v>
      </c>
      <c r="J2958" s="52" t="s">
        <v>44</v>
      </c>
      <c r="K2958" s="52" t="s">
        <v>44</v>
      </c>
      <c r="L2958" s="52" t="s">
        <v>44</v>
      </c>
      <c r="M2958" s="52" t="s">
        <v>44</v>
      </c>
      <c r="N2958" s="52" t="s">
        <v>44</v>
      </c>
      <c r="O2958" s="52" t="s">
        <v>44</v>
      </c>
      <c r="P2958" s="52" t="s">
        <v>44</v>
      </c>
      <c r="Q2958" s="52" t="s">
        <v>44</v>
      </c>
      <c r="R2958" s="52" t="s">
        <v>44</v>
      </c>
      <c r="S2958" s="52" t="s">
        <v>44</v>
      </c>
      <c r="T2958" s="52" t="s">
        <v>44</v>
      </c>
      <c r="U2958" s="52" t="s">
        <v>44</v>
      </c>
      <c r="V2958" s="52" t="s">
        <v>44</v>
      </c>
    </row>
    <row r="2959" spans="1:22" x14ac:dyDescent="0.25">
      <c r="A2959" s="52" t="s">
        <v>44</v>
      </c>
      <c r="B2959" s="52" t="s">
        <v>44</v>
      </c>
      <c r="C2959" s="52" t="s">
        <v>44</v>
      </c>
      <c r="D2959" s="52" t="s">
        <v>44</v>
      </c>
      <c r="E2959" s="52" t="s">
        <v>44</v>
      </c>
      <c r="F2959" s="52" t="s">
        <v>44</v>
      </c>
      <c r="G2959" s="52" t="s">
        <v>44</v>
      </c>
      <c r="H2959" s="52" t="s">
        <v>44</v>
      </c>
      <c r="I2959" s="52" t="s">
        <v>44</v>
      </c>
      <c r="J2959" s="52" t="s">
        <v>44</v>
      </c>
      <c r="K2959" s="52" t="s">
        <v>44</v>
      </c>
      <c r="L2959" s="52" t="s">
        <v>44</v>
      </c>
      <c r="M2959" s="52" t="s">
        <v>44</v>
      </c>
      <c r="N2959" s="52" t="s">
        <v>44</v>
      </c>
      <c r="O2959" s="52" t="s">
        <v>44</v>
      </c>
      <c r="P2959" s="52" t="s">
        <v>44</v>
      </c>
      <c r="Q2959" s="52" t="s">
        <v>44</v>
      </c>
      <c r="R2959" s="52" t="s">
        <v>44</v>
      </c>
      <c r="S2959" s="52" t="s">
        <v>44</v>
      </c>
      <c r="T2959" s="52" t="s">
        <v>44</v>
      </c>
      <c r="U2959" s="52" t="s">
        <v>44</v>
      </c>
      <c r="V2959" s="52" t="s">
        <v>44</v>
      </c>
    </row>
    <row r="2960" spans="1:22" x14ac:dyDescent="0.25">
      <c r="A2960" s="52" t="s">
        <v>44</v>
      </c>
      <c r="B2960" s="52" t="s">
        <v>44</v>
      </c>
      <c r="C2960" s="52" t="s">
        <v>44</v>
      </c>
      <c r="D2960" s="52" t="s">
        <v>44</v>
      </c>
      <c r="E2960" s="52" t="s">
        <v>44</v>
      </c>
      <c r="F2960" s="52" t="s">
        <v>44</v>
      </c>
      <c r="G2960" s="52" t="s">
        <v>44</v>
      </c>
      <c r="H2960" s="52" t="s">
        <v>44</v>
      </c>
      <c r="I2960" s="52" t="s">
        <v>44</v>
      </c>
      <c r="J2960" s="52" t="s">
        <v>44</v>
      </c>
      <c r="K2960" s="52" t="s">
        <v>44</v>
      </c>
      <c r="L2960" s="52" t="s">
        <v>44</v>
      </c>
      <c r="M2960" s="52" t="s">
        <v>44</v>
      </c>
      <c r="N2960" s="52" t="s">
        <v>44</v>
      </c>
      <c r="O2960" s="52" t="s">
        <v>44</v>
      </c>
      <c r="P2960" s="52" t="s">
        <v>44</v>
      </c>
      <c r="Q2960" s="52" t="s">
        <v>44</v>
      </c>
      <c r="R2960" s="52" t="s">
        <v>44</v>
      </c>
      <c r="S2960" s="52" t="s">
        <v>44</v>
      </c>
      <c r="T2960" s="52" t="s">
        <v>44</v>
      </c>
      <c r="U2960" s="52" t="s">
        <v>44</v>
      </c>
      <c r="V2960" s="52" t="s">
        <v>44</v>
      </c>
    </row>
    <row r="2961" spans="1:22" x14ac:dyDescent="0.25">
      <c r="A2961" s="52" t="s">
        <v>44</v>
      </c>
      <c r="B2961" s="52" t="s">
        <v>44</v>
      </c>
      <c r="C2961" s="52" t="s">
        <v>44</v>
      </c>
      <c r="D2961" s="52" t="s">
        <v>44</v>
      </c>
      <c r="E2961" s="52" t="s">
        <v>44</v>
      </c>
      <c r="F2961" s="52" t="s">
        <v>44</v>
      </c>
      <c r="G2961" s="52" t="s">
        <v>44</v>
      </c>
      <c r="H2961" s="52" t="s">
        <v>44</v>
      </c>
      <c r="I2961" s="52" t="s">
        <v>44</v>
      </c>
      <c r="J2961" s="52" t="s">
        <v>44</v>
      </c>
      <c r="K2961" s="52" t="s">
        <v>44</v>
      </c>
      <c r="L2961" s="52" t="s">
        <v>44</v>
      </c>
      <c r="M2961" s="52" t="s">
        <v>44</v>
      </c>
      <c r="N2961" s="52" t="s">
        <v>44</v>
      </c>
      <c r="O2961" s="52" t="s">
        <v>44</v>
      </c>
      <c r="P2961" s="52" t="s">
        <v>44</v>
      </c>
      <c r="Q2961" s="52" t="s">
        <v>44</v>
      </c>
      <c r="R2961" s="52" t="s">
        <v>44</v>
      </c>
      <c r="S2961" s="52" t="s">
        <v>44</v>
      </c>
      <c r="T2961" s="52" t="s">
        <v>44</v>
      </c>
      <c r="U2961" s="52" t="s">
        <v>44</v>
      </c>
      <c r="V2961" s="52" t="s">
        <v>44</v>
      </c>
    </row>
    <row r="2962" spans="1:22" x14ac:dyDescent="0.25">
      <c r="A2962" s="52" t="s">
        <v>44</v>
      </c>
      <c r="B2962" s="52" t="s">
        <v>44</v>
      </c>
      <c r="C2962" s="52" t="s">
        <v>44</v>
      </c>
      <c r="D2962" s="52" t="s">
        <v>44</v>
      </c>
      <c r="E2962" s="52" t="s">
        <v>44</v>
      </c>
      <c r="F2962" s="52" t="s">
        <v>44</v>
      </c>
      <c r="G2962" s="52" t="s">
        <v>44</v>
      </c>
      <c r="H2962" s="52" t="s">
        <v>44</v>
      </c>
      <c r="I2962" s="52" t="s">
        <v>44</v>
      </c>
      <c r="J2962" s="52" t="s">
        <v>44</v>
      </c>
      <c r="K2962" s="52" t="s">
        <v>44</v>
      </c>
      <c r="L2962" s="52" t="s">
        <v>44</v>
      </c>
      <c r="M2962" s="52" t="s">
        <v>44</v>
      </c>
      <c r="N2962" s="52" t="s">
        <v>44</v>
      </c>
      <c r="O2962" s="52" t="s">
        <v>44</v>
      </c>
      <c r="P2962" s="52" t="s">
        <v>44</v>
      </c>
      <c r="Q2962" s="52" t="s">
        <v>44</v>
      </c>
      <c r="R2962" s="52" t="s">
        <v>44</v>
      </c>
      <c r="S2962" s="52" t="s">
        <v>44</v>
      </c>
      <c r="T2962" s="52" t="s">
        <v>44</v>
      </c>
      <c r="U2962" s="52" t="s">
        <v>44</v>
      </c>
      <c r="V2962" s="52" t="s">
        <v>44</v>
      </c>
    </row>
    <row r="2963" spans="1:22" x14ac:dyDescent="0.25">
      <c r="A2963" s="52" t="s">
        <v>44</v>
      </c>
      <c r="B2963" s="52" t="s">
        <v>44</v>
      </c>
      <c r="C2963" s="52" t="s">
        <v>44</v>
      </c>
      <c r="D2963" s="52" t="s">
        <v>44</v>
      </c>
      <c r="E2963" s="52" t="s">
        <v>44</v>
      </c>
      <c r="F2963" s="52" t="s">
        <v>44</v>
      </c>
      <c r="G2963" s="52" t="s">
        <v>44</v>
      </c>
      <c r="H2963" s="52" t="s">
        <v>44</v>
      </c>
      <c r="I2963" s="52" t="s">
        <v>44</v>
      </c>
      <c r="J2963" s="52" t="s">
        <v>44</v>
      </c>
      <c r="K2963" s="52" t="s">
        <v>44</v>
      </c>
      <c r="L2963" s="52" t="s">
        <v>44</v>
      </c>
      <c r="M2963" s="52" t="s">
        <v>44</v>
      </c>
      <c r="N2963" s="52" t="s">
        <v>44</v>
      </c>
      <c r="O2963" s="52" t="s">
        <v>44</v>
      </c>
      <c r="P2963" s="52" t="s">
        <v>44</v>
      </c>
      <c r="Q2963" s="52" t="s">
        <v>44</v>
      </c>
      <c r="R2963" s="52" t="s">
        <v>44</v>
      </c>
      <c r="S2963" s="52" t="s">
        <v>44</v>
      </c>
      <c r="T2963" s="52" t="s">
        <v>44</v>
      </c>
      <c r="U2963" s="52" t="s">
        <v>44</v>
      </c>
      <c r="V2963" s="52" t="s">
        <v>44</v>
      </c>
    </row>
    <row r="2964" spans="1:22" x14ac:dyDescent="0.25">
      <c r="A2964" s="52" t="s">
        <v>44</v>
      </c>
      <c r="B2964" s="52" t="s">
        <v>44</v>
      </c>
      <c r="C2964" s="52" t="s">
        <v>44</v>
      </c>
      <c r="D2964" s="52" t="s">
        <v>44</v>
      </c>
      <c r="E2964" s="52" t="s">
        <v>44</v>
      </c>
      <c r="F2964" s="52" t="s">
        <v>44</v>
      </c>
      <c r="G2964" s="52" t="s">
        <v>44</v>
      </c>
      <c r="H2964" s="52" t="s">
        <v>44</v>
      </c>
      <c r="I2964" s="52" t="s">
        <v>44</v>
      </c>
      <c r="J2964" s="52" t="s">
        <v>44</v>
      </c>
      <c r="K2964" s="52" t="s">
        <v>44</v>
      </c>
      <c r="L2964" s="52" t="s">
        <v>44</v>
      </c>
      <c r="M2964" s="52" t="s">
        <v>44</v>
      </c>
      <c r="N2964" s="52" t="s">
        <v>44</v>
      </c>
      <c r="O2964" s="52" t="s">
        <v>44</v>
      </c>
      <c r="P2964" s="52" t="s">
        <v>44</v>
      </c>
      <c r="Q2964" s="52" t="s">
        <v>44</v>
      </c>
      <c r="R2964" s="52" t="s">
        <v>44</v>
      </c>
      <c r="S2964" s="52" t="s">
        <v>44</v>
      </c>
      <c r="T2964" s="52" t="s">
        <v>44</v>
      </c>
      <c r="U2964" s="52" t="s">
        <v>44</v>
      </c>
      <c r="V2964" s="52" t="s">
        <v>44</v>
      </c>
    </row>
    <row r="2965" spans="1:22" x14ac:dyDescent="0.25">
      <c r="A2965" s="52" t="s">
        <v>44</v>
      </c>
      <c r="B2965" s="52" t="s">
        <v>44</v>
      </c>
      <c r="C2965" s="52" t="s">
        <v>44</v>
      </c>
      <c r="D2965" s="52" t="s">
        <v>44</v>
      </c>
      <c r="E2965" s="52" t="s">
        <v>44</v>
      </c>
      <c r="F2965" s="52" t="s">
        <v>44</v>
      </c>
      <c r="G2965" s="52" t="s">
        <v>44</v>
      </c>
      <c r="H2965" s="52" t="s">
        <v>44</v>
      </c>
      <c r="I2965" s="52" t="s">
        <v>44</v>
      </c>
      <c r="J2965" s="52" t="s">
        <v>44</v>
      </c>
      <c r="K2965" s="52" t="s">
        <v>44</v>
      </c>
      <c r="L2965" s="52" t="s">
        <v>44</v>
      </c>
      <c r="M2965" s="52" t="s">
        <v>44</v>
      </c>
      <c r="N2965" s="52" t="s">
        <v>44</v>
      </c>
      <c r="O2965" s="52" t="s">
        <v>44</v>
      </c>
      <c r="P2965" s="52" t="s">
        <v>44</v>
      </c>
      <c r="Q2965" s="52" t="s">
        <v>44</v>
      </c>
      <c r="R2965" s="52" t="s">
        <v>44</v>
      </c>
      <c r="S2965" s="52" t="s">
        <v>44</v>
      </c>
      <c r="T2965" s="52" t="s">
        <v>44</v>
      </c>
      <c r="U2965" s="52" t="s">
        <v>44</v>
      </c>
      <c r="V2965" s="52" t="s">
        <v>44</v>
      </c>
    </row>
    <row r="2966" spans="1:22" x14ac:dyDescent="0.25">
      <c r="A2966" s="52" t="s">
        <v>44</v>
      </c>
      <c r="B2966" s="52" t="s">
        <v>44</v>
      </c>
      <c r="C2966" s="52" t="s">
        <v>44</v>
      </c>
      <c r="D2966" s="52" t="s">
        <v>44</v>
      </c>
      <c r="E2966" s="52" t="s">
        <v>44</v>
      </c>
      <c r="F2966" s="52" t="s">
        <v>44</v>
      </c>
      <c r="G2966" s="52" t="s">
        <v>44</v>
      </c>
      <c r="H2966" s="52" t="s">
        <v>44</v>
      </c>
      <c r="I2966" s="52" t="s">
        <v>44</v>
      </c>
      <c r="J2966" s="52" t="s">
        <v>44</v>
      </c>
      <c r="K2966" s="52" t="s">
        <v>44</v>
      </c>
      <c r="L2966" s="52" t="s">
        <v>44</v>
      </c>
      <c r="M2966" s="52" t="s">
        <v>44</v>
      </c>
      <c r="N2966" s="52" t="s">
        <v>44</v>
      </c>
      <c r="O2966" s="52" t="s">
        <v>44</v>
      </c>
      <c r="P2966" s="52" t="s">
        <v>44</v>
      </c>
      <c r="Q2966" s="52" t="s">
        <v>44</v>
      </c>
      <c r="R2966" s="52" t="s">
        <v>44</v>
      </c>
      <c r="S2966" s="52" t="s">
        <v>44</v>
      </c>
      <c r="T2966" s="52" t="s">
        <v>44</v>
      </c>
      <c r="U2966" s="52" t="s">
        <v>44</v>
      </c>
      <c r="V2966" s="52" t="s">
        <v>44</v>
      </c>
    </row>
    <row r="2967" spans="1:22" x14ac:dyDescent="0.25">
      <c r="A2967" s="52" t="s">
        <v>44</v>
      </c>
      <c r="B2967" s="52" t="s">
        <v>44</v>
      </c>
      <c r="C2967" s="52" t="s">
        <v>44</v>
      </c>
      <c r="D2967" s="52" t="s">
        <v>44</v>
      </c>
      <c r="E2967" s="52" t="s">
        <v>44</v>
      </c>
      <c r="F2967" s="52" t="s">
        <v>44</v>
      </c>
      <c r="G2967" s="52" t="s">
        <v>44</v>
      </c>
      <c r="H2967" s="52" t="s">
        <v>44</v>
      </c>
      <c r="I2967" s="52" t="s">
        <v>44</v>
      </c>
      <c r="J2967" s="52" t="s">
        <v>44</v>
      </c>
      <c r="K2967" s="52" t="s">
        <v>44</v>
      </c>
      <c r="L2967" s="52" t="s">
        <v>44</v>
      </c>
      <c r="M2967" s="52" t="s">
        <v>44</v>
      </c>
      <c r="N2967" s="52" t="s">
        <v>44</v>
      </c>
      <c r="O2967" s="52" t="s">
        <v>44</v>
      </c>
      <c r="P2967" s="52" t="s">
        <v>44</v>
      </c>
      <c r="Q2967" s="52" t="s">
        <v>44</v>
      </c>
      <c r="R2967" s="52" t="s">
        <v>44</v>
      </c>
      <c r="S2967" s="52" t="s">
        <v>44</v>
      </c>
      <c r="T2967" s="52" t="s">
        <v>44</v>
      </c>
      <c r="U2967" s="52" t="s">
        <v>44</v>
      </c>
      <c r="V2967" s="52" t="s">
        <v>44</v>
      </c>
    </row>
    <row r="2968" spans="1:22" x14ac:dyDescent="0.25">
      <c r="A2968" s="52" t="s">
        <v>44</v>
      </c>
      <c r="B2968" s="52" t="s">
        <v>44</v>
      </c>
      <c r="C2968" s="52" t="s">
        <v>44</v>
      </c>
      <c r="D2968" s="52" t="s">
        <v>44</v>
      </c>
      <c r="E2968" s="52" t="s">
        <v>44</v>
      </c>
      <c r="F2968" s="52" t="s">
        <v>44</v>
      </c>
      <c r="G2968" s="52" t="s">
        <v>44</v>
      </c>
      <c r="H2968" s="52" t="s">
        <v>44</v>
      </c>
      <c r="I2968" s="52" t="s">
        <v>44</v>
      </c>
      <c r="J2968" s="52" t="s">
        <v>44</v>
      </c>
      <c r="K2968" s="52" t="s">
        <v>44</v>
      </c>
      <c r="L2968" s="52" t="s">
        <v>44</v>
      </c>
      <c r="M2968" s="52" t="s">
        <v>44</v>
      </c>
      <c r="N2968" s="52" t="s">
        <v>44</v>
      </c>
      <c r="O2968" s="52" t="s">
        <v>44</v>
      </c>
      <c r="P2968" s="52" t="s">
        <v>44</v>
      </c>
      <c r="Q2968" s="52" t="s">
        <v>44</v>
      </c>
      <c r="R2968" s="52" t="s">
        <v>44</v>
      </c>
      <c r="S2968" s="52" t="s">
        <v>44</v>
      </c>
      <c r="T2968" s="52" t="s">
        <v>44</v>
      </c>
      <c r="U2968" s="52" t="s">
        <v>44</v>
      </c>
      <c r="V2968" s="52" t="s">
        <v>44</v>
      </c>
    </row>
    <row r="2969" spans="1:22" x14ac:dyDescent="0.25">
      <c r="A2969" s="52" t="s">
        <v>44</v>
      </c>
      <c r="B2969" s="52" t="s">
        <v>44</v>
      </c>
      <c r="C2969" s="52" t="s">
        <v>44</v>
      </c>
      <c r="D2969" s="52" t="s">
        <v>44</v>
      </c>
      <c r="E2969" s="52" t="s">
        <v>44</v>
      </c>
      <c r="F2969" s="52" t="s">
        <v>44</v>
      </c>
      <c r="G2969" s="52" t="s">
        <v>44</v>
      </c>
      <c r="H2969" s="52" t="s">
        <v>44</v>
      </c>
      <c r="I2969" s="52" t="s">
        <v>44</v>
      </c>
      <c r="J2969" s="52" t="s">
        <v>44</v>
      </c>
      <c r="K2969" s="52" t="s">
        <v>44</v>
      </c>
      <c r="L2969" s="52" t="s">
        <v>44</v>
      </c>
      <c r="M2969" s="52" t="s">
        <v>44</v>
      </c>
      <c r="N2969" s="52" t="s">
        <v>44</v>
      </c>
      <c r="O2969" s="52" t="s">
        <v>44</v>
      </c>
      <c r="P2969" s="52" t="s">
        <v>44</v>
      </c>
      <c r="Q2969" s="52" t="s">
        <v>44</v>
      </c>
      <c r="R2969" s="52" t="s">
        <v>44</v>
      </c>
      <c r="S2969" s="52" t="s">
        <v>44</v>
      </c>
      <c r="T2969" s="52" t="s">
        <v>44</v>
      </c>
      <c r="U2969" s="52" t="s">
        <v>44</v>
      </c>
      <c r="V2969" s="52" t="s">
        <v>44</v>
      </c>
    </row>
    <row r="2970" spans="1:22" x14ac:dyDescent="0.25">
      <c r="A2970" s="52" t="s">
        <v>44</v>
      </c>
      <c r="B2970" s="52" t="s">
        <v>44</v>
      </c>
      <c r="C2970" s="52" t="s">
        <v>44</v>
      </c>
      <c r="D2970" s="52" t="s">
        <v>44</v>
      </c>
      <c r="E2970" s="52" t="s">
        <v>44</v>
      </c>
      <c r="F2970" s="52" t="s">
        <v>44</v>
      </c>
      <c r="G2970" s="52" t="s">
        <v>44</v>
      </c>
      <c r="H2970" s="52" t="s">
        <v>44</v>
      </c>
      <c r="I2970" s="52" t="s">
        <v>44</v>
      </c>
      <c r="J2970" s="52" t="s">
        <v>44</v>
      </c>
      <c r="K2970" s="52" t="s">
        <v>44</v>
      </c>
      <c r="L2970" s="52" t="s">
        <v>44</v>
      </c>
      <c r="M2970" s="52" t="s">
        <v>44</v>
      </c>
      <c r="N2970" s="52" t="s">
        <v>44</v>
      </c>
      <c r="O2970" s="52" t="s">
        <v>44</v>
      </c>
      <c r="P2970" s="52" t="s">
        <v>44</v>
      </c>
      <c r="Q2970" s="52" t="s">
        <v>44</v>
      </c>
      <c r="R2970" s="52" t="s">
        <v>44</v>
      </c>
      <c r="S2970" s="52" t="s">
        <v>44</v>
      </c>
      <c r="T2970" s="52" t="s">
        <v>44</v>
      </c>
      <c r="U2970" s="52" t="s">
        <v>44</v>
      </c>
      <c r="V2970" s="52" t="s">
        <v>44</v>
      </c>
    </row>
    <row r="2971" spans="1:22" x14ac:dyDescent="0.25">
      <c r="A2971" s="52" t="s">
        <v>44</v>
      </c>
      <c r="B2971" s="52" t="s">
        <v>44</v>
      </c>
      <c r="C2971" s="52" t="s">
        <v>44</v>
      </c>
      <c r="D2971" s="52" t="s">
        <v>44</v>
      </c>
      <c r="E2971" s="52" t="s">
        <v>44</v>
      </c>
      <c r="F2971" s="52" t="s">
        <v>44</v>
      </c>
      <c r="G2971" s="52" t="s">
        <v>44</v>
      </c>
      <c r="H2971" s="52" t="s">
        <v>44</v>
      </c>
      <c r="I2971" s="52" t="s">
        <v>44</v>
      </c>
      <c r="J2971" s="52" t="s">
        <v>44</v>
      </c>
      <c r="K2971" s="52" t="s">
        <v>44</v>
      </c>
      <c r="L2971" s="52" t="s">
        <v>44</v>
      </c>
      <c r="M2971" s="52" t="s">
        <v>44</v>
      </c>
      <c r="N2971" s="52" t="s">
        <v>44</v>
      </c>
      <c r="O2971" s="52" t="s">
        <v>44</v>
      </c>
      <c r="P2971" s="52" t="s">
        <v>44</v>
      </c>
      <c r="Q2971" s="52" t="s">
        <v>44</v>
      </c>
      <c r="R2971" s="52" t="s">
        <v>44</v>
      </c>
      <c r="S2971" s="52" t="s">
        <v>44</v>
      </c>
      <c r="T2971" s="52" t="s">
        <v>44</v>
      </c>
      <c r="U2971" s="52" t="s">
        <v>44</v>
      </c>
      <c r="V2971" s="52" t="s">
        <v>44</v>
      </c>
    </row>
    <row r="2972" spans="1:22" x14ac:dyDescent="0.25">
      <c r="A2972" s="52" t="s">
        <v>44</v>
      </c>
      <c r="B2972" s="52" t="s">
        <v>44</v>
      </c>
      <c r="C2972" s="52" t="s">
        <v>44</v>
      </c>
      <c r="D2972" s="52" t="s">
        <v>44</v>
      </c>
      <c r="E2972" s="52" t="s">
        <v>44</v>
      </c>
      <c r="F2972" s="52" t="s">
        <v>44</v>
      </c>
      <c r="G2972" s="52" t="s">
        <v>44</v>
      </c>
      <c r="H2972" s="52" t="s">
        <v>44</v>
      </c>
      <c r="I2972" s="52" t="s">
        <v>44</v>
      </c>
      <c r="J2972" s="52" t="s">
        <v>44</v>
      </c>
      <c r="K2972" s="52" t="s">
        <v>44</v>
      </c>
      <c r="L2972" s="52" t="s">
        <v>44</v>
      </c>
      <c r="M2972" s="52" t="s">
        <v>44</v>
      </c>
      <c r="N2972" s="52" t="s">
        <v>44</v>
      </c>
      <c r="O2972" s="52" t="s">
        <v>44</v>
      </c>
      <c r="P2972" s="52" t="s">
        <v>44</v>
      </c>
      <c r="Q2972" s="52" t="s">
        <v>44</v>
      </c>
      <c r="R2972" s="52" t="s">
        <v>44</v>
      </c>
      <c r="S2972" s="52" t="s">
        <v>44</v>
      </c>
      <c r="T2972" s="52" t="s">
        <v>44</v>
      </c>
      <c r="U2972" s="52" t="s">
        <v>44</v>
      </c>
      <c r="V2972" s="52" t="s">
        <v>44</v>
      </c>
    </row>
    <row r="2973" spans="1:22" x14ac:dyDescent="0.25">
      <c r="A2973" s="52" t="s">
        <v>44</v>
      </c>
      <c r="B2973" s="52" t="s">
        <v>44</v>
      </c>
      <c r="C2973" s="52" t="s">
        <v>44</v>
      </c>
      <c r="D2973" s="52" t="s">
        <v>44</v>
      </c>
      <c r="E2973" s="52" t="s">
        <v>44</v>
      </c>
      <c r="F2973" s="52" t="s">
        <v>44</v>
      </c>
      <c r="G2973" s="52" t="s">
        <v>44</v>
      </c>
      <c r="H2973" s="52" t="s">
        <v>44</v>
      </c>
      <c r="I2973" s="52" t="s">
        <v>44</v>
      </c>
      <c r="J2973" s="52" t="s">
        <v>44</v>
      </c>
      <c r="K2973" s="52" t="s">
        <v>44</v>
      </c>
      <c r="L2973" s="52" t="s">
        <v>44</v>
      </c>
      <c r="M2973" s="52" t="s">
        <v>44</v>
      </c>
      <c r="N2973" s="52" t="s">
        <v>44</v>
      </c>
      <c r="O2973" s="52" t="s">
        <v>44</v>
      </c>
      <c r="P2973" s="52" t="s">
        <v>44</v>
      </c>
      <c r="Q2973" s="52" t="s">
        <v>44</v>
      </c>
      <c r="R2973" s="52" t="s">
        <v>44</v>
      </c>
      <c r="S2973" s="52" t="s">
        <v>44</v>
      </c>
      <c r="T2973" s="52" t="s">
        <v>44</v>
      </c>
      <c r="U2973" s="52" t="s">
        <v>44</v>
      </c>
      <c r="V2973" s="52" t="s">
        <v>44</v>
      </c>
    </row>
    <row r="2974" spans="1:22" x14ac:dyDescent="0.25">
      <c r="A2974" s="52" t="s">
        <v>44</v>
      </c>
      <c r="B2974" s="52" t="s">
        <v>44</v>
      </c>
      <c r="C2974" s="52" t="s">
        <v>44</v>
      </c>
      <c r="D2974" s="52" t="s">
        <v>44</v>
      </c>
      <c r="E2974" s="52" t="s">
        <v>44</v>
      </c>
      <c r="F2974" s="52" t="s">
        <v>44</v>
      </c>
      <c r="G2974" s="52" t="s">
        <v>44</v>
      </c>
      <c r="H2974" s="52" t="s">
        <v>44</v>
      </c>
      <c r="I2974" s="52" t="s">
        <v>44</v>
      </c>
      <c r="J2974" s="52" t="s">
        <v>44</v>
      </c>
      <c r="K2974" s="52" t="s">
        <v>44</v>
      </c>
      <c r="L2974" s="52" t="s">
        <v>44</v>
      </c>
      <c r="M2974" s="52" t="s">
        <v>44</v>
      </c>
      <c r="N2974" s="52" t="s">
        <v>44</v>
      </c>
      <c r="O2974" s="52" t="s">
        <v>44</v>
      </c>
      <c r="P2974" s="52" t="s">
        <v>44</v>
      </c>
      <c r="Q2974" s="52" t="s">
        <v>44</v>
      </c>
      <c r="R2974" s="52" t="s">
        <v>44</v>
      </c>
      <c r="S2974" s="52" t="s">
        <v>44</v>
      </c>
      <c r="T2974" s="52" t="s">
        <v>44</v>
      </c>
      <c r="U2974" s="52" t="s">
        <v>44</v>
      </c>
      <c r="V2974" s="52" t="s">
        <v>44</v>
      </c>
    </row>
    <row r="2975" spans="1:22" x14ac:dyDescent="0.25">
      <c r="A2975" s="52" t="s">
        <v>44</v>
      </c>
      <c r="B2975" s="52" t="s">
        <v>44</v>
      </c>
      <c r="C2975" s="52" t="s">
        <v>44</v>
      </c>
      <c r="D2975" s="52" t="s">
        <v>44</v>
      </c>
      <c r="E2975" s="52" t="s">
        <v>44</v>
      </c>
      <c r="F2975" s="52" t="s">
        <v>44</v>
      </c>
      <c r="G2975" s="52" t="s">
        <v>44</v>
      </c>
      <c r="H2975" s="52" t="s">
        <v>44</v>
      </c>
      <c r="I2975" s="52" t="s">
        <v>44</v>
      </c>
      <c r="J2975" s="52" t="s">
        <v>44</v>
      </c>
      <c r="K2975" s="52" t="s">
        <v>44</v>
      </c>
      <c r="L2975" s="52" t="s">
        <v>44</v>
      </c>
      <c r="M2975" s="52" t="s">
        <v>44</v>
      </c>
      <c r="N2975" s="52" t="s">
        <v>44</v>
      </c>
      <c r="O2975" s="52" t="s">
        <v>44</v>
      </c>
      <c r="P2975" s="52" t="s">
        <v>44</v>
      </c>
      <c r="Q2975" s="52" t="s">
        <v>44</v>
      </c>
      <c r="R2975" s="52" t="s">
        <v>44</v>
      </c>
      <c r="S2975" s="52" t="s">
        <v>44</v>
      </c>
      <c r="T2975" s="52" t="s">
        <v>44</v>
      </c>
      <c r="U2975" s="52" t="s">
        <v>44</v>
      </c>
      <c r="V2975" s="52" t="s">
        <v>44</v>
      </c>
    </row>
    <row r="2976" spans="1:22" x14ac:dyDescent="0.25">
      <c r="A2976" s="52" t="s">
        <v>44</v>
      </c>
      <c r="B2976" s="52" t="s">
        <v>44</v>
      </c>
      <c r="C2976" s="52" t="s">
        <v>44</v>
      </c>
      <c r="D2976" s="52" t="s">
        <v>44</v>
      </c>
      <c r="E2976" s="52" t="s">
        <v>44</v>
      </c>
      <c r="F2976" s="52" t="s">
        <v>44</v>
      </c>
      <c r="G2976" s="52" t="s">
        <v>44</v>
      </c>
      <c r="H2976" s="52" t="s">
        <v>44</v>
      </c>
      <c r="I2976" s="52" t="s">
        <v>44</v>
      </c>
      <c r="J2976" s="52" t="s">
        <v>44</v>
      </c>
      <c r="K2976" s="52" t="s">
        <v>44</v>
      </c>
      <c r="L2976" s="52" t="s">
        <v>44</v>
      </c>
      <c r="M2976" s="52" t="s">
        <v>44</v>
      </c>
      <c r="N2976" s="52" t="s">
        <v>44</v>
      </c>
      <c r="O2976" s="52" t="s">
        <v>44</v>
      </c>
      <c r="P2976" s="52" t="s">
        <v>44</v>
      </c>
      <c r="Q2976" s="52" t="s">
        <v>44</v>
      </c>
      <c r="R2976" s="52" t="s">
        <v>44</v>
      </c>
      <c r="S2976" s="52" t="s">
        <v>44</v>
      </c>
      <c r="T2976" s="52" t="s">
        <v>44</v>
      </c>
      <c r="U2976" s="52" t="s">
        <v>44</v>
      </c>
      <c r="V2976" s="52" t="s">
        <v>44</v>
      </c>
    </row>
    <row r="2977" spans="1:22" x14ac:dyDescent="0.25">
      <c r="A2977" s="52" t="s">
        <v>44</v>
      </c>
      <c r="B2977" s="52" t="s">
        <v>44</v>
      </c>
      <c r="C2977" s="52" t="s">
        <v>44</v>
      </c>
      <c r="D2977" s="52" t="s">
        <v>44</v>
      </c>
      <c r="E2977" s="52" t="s">
        <v>44</v>
      </c>
      <c r="F2977" s="52" t="s">
        <v>44</v>
      </c>
      <c r="G2977" s="52" t="s">
        <v>44</v>
      </c>
      <c r="H2977" s="52" t="s">
        <v>44</v>
      </c>
      <c r="I2977" s="52" t="s">
        <v>44</v>
      </c>
      <c r="J2977" s="52" t="s">
        <v>44</v>
      </c>
      <c r="K2977" s="52" t="s">
        <v>44</v>
      </c>
      <c r="L2977" s="52" t="s">
        <v>44</v>
      </c>
      <c r="M2977" s="52" t="s">
        <v>44</v>
      </c>
      <c r="N2977" s="52" t="s">
        <v>44</v>
      </c>
      <c r="O2977" s="52" t="s">
        <v>44</v>
      </c>
      <c r="P2977" s="52" t="s">
        <v>44</v>
      </c>
      <c r="Q2977" s="52" t="s">
        <v>44</v>
      </c>
      <c r="R2977" s="52" t="s">
        <v>44</v>
      </c>
      <c r="S2977" s="52" t="s">
        <v>44</v>
      </c>
      <c r="T2977" s="52" t="s">
        <v>44</v>
      </c>
      <c r="U2977" s="52" t="s">
        <v>44</v>
      </c>
      <c r="V2977" s="52" t="s">
        <v>44</v>
      </c>
    </row>
    <row r="2978" spans="1:22" x14ac:dyDescent="0.25">
      <c r="A2978" s="52" t="s">
        <v>44</v>
      </c>
      <c r="B2978" s="52" t="s">
        <v>44</v>
      </c>
      <c r="C2978" s="52" t="s">
        <v>44</v>
      </c>
      <c r="D2978" s="52" t="s">
        <v>44</v>
      </c>
      <c r="E2978" s="52" t="s">
        <v>44</v>
      </c>
      <c r="F2978" s="52" t="s">
        <v>44</v>
      </c>
      <c r="G2978" s="52" t="s">
        <v>44</v>
      </c>
      <c r="H2978" s="52" t="s">
        <v>44</v>
      </c>
      <c r="I2978" s="52" t="s">
        <v>44</v>
      </c>
      <c r="J2978" s="52" t="s">
        <v>44</v>
      </c>
      <c r="K2978" s="52" t="s">
        <v>44</v>
      </c>
      <c r="L2978" s="52" t="s">
        <v>44</v>
      </c>
      <c r="M2978" s="52" t="s">
        <v>44</v>
      </c>
      <c r="N2978" s="52" t="s">
        <v>44</v>
      </c>
      <c r="O2978" s="52" t="s">
        <v>44</v>
      </c>
      <c r="P2978" s="52" t="s">
        <v>44</v>
      </c>
      <c r="Q2978" s="52" t="s">
        <v>44</v>
      </c>
      <c r="R2978" s="52" t="s">
        <v>44</v>
      </c>
      <c r="S2978" s="52" t="s">
        <v>44</v>
      </c>
      <c r="T2978" s="52" t="s">
        <v>44</v>
      </c>
      <c r="U2978" s="52" t="s">
        <v>44</v>
      </c>
      <c r="V2978" s="52" t="s">
        <v>44</v>
      </c>
    </row>
    <row r="2979" spans="1:22" x14ac:dyDescent="0.25">
      <c r="A2979" s="52" t="s">
        <v>44</v>
      </c>
      <c r="B2979" s="52" t="s">
        <v>44</v>
      </c>
      <c r="C2979" s="52" t="s">
        <v>44</v>
      </c>
      <c r="D2979" s="52" t="s">
        <v>44</v>
      </c>
      <c r="E2979" s="52" t="s">
        <v>44</v>
      </c>
      <c r="F2979" s="52" t="s">
        <v>44</v>
      </c>
      <c r="G2979" s="52" t="s">
        <v>44</v>
      </c>
      <c r="H2979" s="52" t="s">
        <v>44</v>
      </c>
      <c r="I2979" s="52" t="s">
        <v>44</v>
      </c>
      <c r="J2979" s="52" t="s">
        <v>44</v>
      </c>
      <c r="K2979" s="52" t="s">
        <v>44</v>
      </c>
      <c r="L2979" s="52" t="s">
        <v>44</v>
      </c>
      <c r="M2979" s="52" t="s">
        <v>44</v>
      </c>
      <c r="N2979" s="52" t="s">
        <v>44</v>
      </c>
      <c r="O2979" s="52" t="s">
        <v>44</v>
      </c>
      <c r="P2979" s="52" t="s">
        <v>44</v>
      </c>
      <c r="Q2979" s="52" t="s">
        <v>44</v>
      </c>
      <c r="R2979" s="52" t="s">
        <v>44</v>
      </c>
      <c r="S2979" s="52" t="s">
        <v>44</v>
      </c>
      <c r="T2979" s="52" t="s">
        <v>44</v>
      </c>
      <c r="U2979" s="52" t="s">
        <v>44</v>
      </c>
      <c r="V2979" s="52" t="s">
        <v>44</v>
      </c>
    </row>
    <row r="2980" spans="1:22" x14ac:dyDescent="0.25">
      <c r="A2980" s="52" t="s">
        <v>44</v>
      </c>
      <c r="B2980" s="52" t="s">
        <v>44</v>
      </c>
      <c r="C2980" s="52" t="s">
        <v>44</v>
      </c>
      <c r="D2980" s="52" t="s">
        <v>44</v>
      </c>
      <c r="E2980" s="52" t="s">
        <v>44</v>
      </c>
      <c r="F2980" s="52" t="s">
        <v>44</v>
      </c>
      <c r="G2980" s="52" t="s">
        <v>44</v>
      </c>
      <c r="H2980" s="52" t="s">
        <v>44</v>
      </c>
      <c r="I2980" s="52" t="s">
        <v>44</v>
      </c>
      <c r="J2980" s="52" t="s">
        <v>44</v>
      </c>
      <c r="K2980" s="52" t="s">
        <v>44</v>
      </c>
      <c r="L2980" s="52" t="s">
        <v>44</v>
      </c>
      <c r="M2980" s="52" t="s">
        <v>44</v>
      </c>
      <c r="N2980" s="52" t="s">
        <v>44</v>
      </c>
      <c r="O2980" s="52" t="s">
        <v>44</v>
      </c>
      <c r="P2980" s="52" t="s">
        <v>44</v>
      </c>
      <c r="Q2980" s="52" t="s">
        <v>44</v>
      </c>
      <c r="R2980" s="52" t="s">
        <v>44</v>
      </c>
      <c r="S2980" s="52" t="s">
        <v>44</v>
      </c>
      <c r="T2980" s="52" t="s">
        <v>44</v>
      </c>
      <c r="U2980" s="52" t="s">
        <v>44</v>
      </c>
      <c r="V2980" s="52" t="s">
        <v>44</v>
      </c>
    </row>
    <row r="2981" spans="1:22" x14ac:dyDescent="0.25">
      <c r="A2981" s="52" t="s">
        <v>44</v>
      </c>
      <c r="B2981" s="52" t="s">
        <v>44</v>
      </c>
      <c r="C2981" s="52" t="s">
        <v>44</v>
      </c>
      <c r="D2981" s="52" t="s">
        <v>44</v>
      </c>
      <c r="E2981" s="52" t="s">
        <v>44</v>
      </c>
      <c r="F2981" s="52" t="s">
        <v>44</v>
      </c>
      <c r="G2981" s="52" t="s">
        <v>44</v>
      </c>
      <c r="H2981" s="52" t="s">
        <v>44</v>
      </c>
      <c r="I2981" s="52" t="s">
        <v>44</v>
      </c>
      <c r="J2981" s="52" t="s">
        <v>44</v>
      </c>
      <c r="K2981" s="52" t="s">
        <v>44</v>
      </c>
      <c r="L2981" s="52" t="s">
        <v>44</v>
      </c>
      <c r="M2981" s="52" t="s">
        <v>44</v>
      </c>
      <c r="N2981" s="52" t="s">
        <v>44</v>
      </c>
      <c r="O2981" s="52" t="s">
        <v>44</v>
      </c>
      <c r="P2981" s="52" t="s">
        <v>44</v>
      </c>
      <c r="Q2981" s="52" t="s">
        <v>44</v>
      </c>
      <c r="R2981" s="52" t="s">
        <v>44</v>
      </c>
      <c r="S2981" s="52" t="s">
        <v>44</v>
      </c>
      <c r="T2981" s="52" t="s">
        <v>44</v>
      </c>
      <c r="U2981" s="52" t="s">
        <v>44</v>
      </c>
      <c r="V2981" s="52" t="s">
        <v>44</v>
      </c>
    </row>
    <row r="2982" spans="1:22" x14ac:dyDescent="0.25">
      <c r="A2982" s="52" t="s">
        <v>44</v>
      </c>
      <c r="B2982" s="52" t="s">
        <v>44</v>
      </c>
      <c r="C2982" s="52" t="s">
        <v>44</v>
      </c>
      <c r="D2982" s="52" t="s">
        <v>44</v>
      </c>
      <c r="E2982" s="52" t="s">
        <v>44</v>
      </c>
      <c r="F2982" s="52" t="s">
        <v>44</v>
      </c>
      <c r="G2982" s="52" t="s">
        <v>44</v>
      </c>
      <c r="H2982" s="52" t="s">
        <v>44</v>
      </c>
      <c r="I2982" s="52" t="s">
        <v>44</v>
      </c>
      <c r="J2982" s="52" t="s">
        <v>44</v>
      </c>
      <c r="K2982" s="52" t="s">
        <v>44</v>
      </c>
      <c r="L2982" s="52" t="s">
        <v>44</v>
      </c>
      <c r="M2982" s="52" t="s">
        <v>44</v>
      </c>
      <c r="N2982" s="52" t="s">
        <v>44</v>
      </c>
      <c r="O2982" s="52" t="s">
        <v>44</v>
      </c>
      <c r="P2982" s="52" t="s">
        <v>44</v>
      </c>
      <c r="Q2982" s="52" t="s">
        <v>44</v>
      </c>
      <c r="R2982" s="52" t="s">
        <v>44</v>
      </c>
      <c r="S2982" s="52" t="s">
        <v>44</v>
      </c>
      <c r="T2982" s="52" t="s">
        <v>44</v>
      </c>
      <c r="U2982" s="52" t="s">
        <v>44</v>
      </c>
      <c r="V2982" s="52" t="s">
        <v>44</v>
      </c>
    </row>
    <row r="2983" spans="1:22" x14ac:dyDescent="0.25">
      <c r="A2983" s="52" t="s">
        <v>44</v>
      </c>
      <c r="B2983" s="52" t="s">
        <v>44</v>
      </c>
      <c r="C2983" s="52" t="s">
        <v>44</v>
      </c>
      <c r="D2983" s="52" t="s">
        <v>44</v>
      </c>
      <c r="E2983" s="52" t="s">
        <v>44</v>
      </c>
      <c r="F2983" s="52" t="s">
        <v>44</v>
      </c>
      <c r="G2983" s="52" t="s">
        <v>44</v>
      </c>
      <c r="H2983" s="52" t="s">
        <v>44</v>
      </c>
      <c r="I2983" s="52" t="s">
        <v>44</v>
      </c>
      <c r="J2983" s="52" t="s">
        <v>44</v>
      </c>
      <c r="K2983" s="52" t="s">
        <v>44</v>
      </c>
      <c r="L2983" s="52" t="s">
        <v>44</v>
      </c>
      <c r="M2983" s="52" t="s">
        <v>44</v>
      </c>
      <c r="N2983" s="52" t="s">
        <v>44</v>
      </c>
      <c r="O2983" s="52" t="s">
        <v>44</v>
      </c>
      <c r="P2983" s="52" t="s">
        <v>44</v>
      </c>
      <c r="Q2983" s="52" t="s">
        <v>44</v>
      </c>
      <c r="R2983" s="52" t="s">
        <v>44</v>
      </c>
      <c r="S2983" s="52" t="s">
        <v>44</v>
      </c>
      <c r="T2983" s="52" t="s">
        <v>44</v>
      </c>
      <c r="U2983" s="52" t="s">
        <v>44</v>
      </c>
      <c r="V2983" s="52" t="s">
        <v>44</v>
      </c>
    </row>
    <row r="2984" spans="1:22" x14ac:dyDescent="0.25">
      <c r="A2984" s="52" t="s">
        <v>44</v>
      </c>
      <c r="B2984" s="52" t="s">
        <v>44</v>
      </c>
      <c r="C2984" s="52" t="s">
        <v>44</v>
      </c>
      <c r="D2984" s="52" t="s">
        <v>44</v>
      </c>
      <c r="E2984" s="52" t="s">
        <v>44</v>
      </c>
      <c r="F2984" s="52" t="s">
        <v>44</v>
      </c>
      <c r="G2984" s="52" t="s">
        <v>44</v>
      </c>
      <c r="H2984" s="52" t="s">
        <v>44</v>
      </c>
      <c r="I2984" s="52" t="s">
        <v>44</v>
      </c>
      <c r="J2984" s="52" t="s">
        <v>44</v>
      </c>
      <c r="K2984" s="52" t="s">
        <v>44</v>
      </c>
      <c r="L2984" s="52" t="s">
        <v>44</v>
      </c>
      <c r="M2984" s="52" t="s">
        <v>44</v>
      </c>
      <c r="N2984" s="52" t="s">
        <v>44</v>
      </c>
      <c r="O2984" s="52" t="s">
        <v>44</v>
      </c>
      <c r="P2984" s="52" t="s">
        <v>44</v>
      </c>
      <c r="Q2984" s="52" t="s">
        <v>44</v>
      </c>
      <c r="R2984" s="52" t="s">
        <v>44</v>
      </c>
      <c r="S2984" s="52" t="s">
        <v>44</v>
      </c>
      <c r="T2984" s="52" t="s">
        <v>44</v>
      </c>
      <c r="U2984" s="52" t="s">
        <v>44</v>
      </c>
      <c r="V2984" s="52" t="s">
        <v>44</v>
      </c>
    </row>
    <row r="2985" spans="1:22" x14ac:dyDescent="0.25">
      <c r="A2985" s="52" t="s">
        <v>44</v>
      </c>
      <c r="B2985" s="52" t="s">
        <v>44</v>
      </c>
      <c r="C2985" s="52" t="s">
        <v>44</v>
      </c>
      <c r="D2985" s="52" t="s">
        <v>44</v>
      </c>
      <c r="E2985" s="52" t="s">
        <v>44</v>
      </c>
      <c r="F2985" s="52" t="s">
        <v>44</v>
      </c>
      <c r="G2985" s="52" t="s">
        <v>44</v>
      </c>
      <c r="H2985" s="52" t="s">
        <v>44</v>
      </c>
      <c r="I2985" s="52" t="s">
        <v>44</v>
      </c>
      <c r="J2985" s="52" t="s">
        <v>44</v>
      </c>
      <c r="K2985" s="52" t="s">
        <v>44</v>
      </c>
      <c r="L2985" s="52" t="s">
        <v>44</v>
      </c>
      <c r="M2985" s="52" t="s">
        <v>44</v>
      </c>
      <c r="N2985" s="52" t="s">
        <v>44</v>
      </c>
      <c r="O2985" s="52" t="s">
        <v>44</v>
      </c>
      <c r="P2985" s="52" t="s">
        <v>44</v>
      </c>
      <c r="Q2985" s="52" t="s">
        <v>44</v>
      </c>
      <c r="R2985" s="52" t="s">
        <v>44</v>
      </c>
      <c r="S2985" s="52" t="s">
        <v>44</v>
      </c>
      <c r="T2985" s="52" t="s">
        <v>44</v>
      </c>
      <c r="U2985" s="52" t="s">
        <v>44</v>
      </c>
      <c r="V2985" s="52" t="s">
        <v>44</v>
      </c>
    </row>
    <row r="2986" spans="1:22" x14ac:dyDescent="0.25">
      <c r="A2986" s="52" t="s">
        <v>44</v>
      </c>
      <c r="B2986" s="52" t="s">
        <v>44</v>
      </c>
      <c r="C2986" s="52" t="s">
        <v>44</v>
      </c>
      <c r="D2986" s="52" t="s">
        <v>44</v>
      </c>
      <c r="E2986" s="52" t="s">
        <v>44</v>
      </c>
      <c r="F2986" s="52" t="s">
        <v>44</v>
      </c>
      <c r="G2986" s="52" t="s">
        <v>44</v>
      </c>
      <c r="H2986" s="52" t="s">
        <v>44</v>
      </c>
      <c r="I2986" s="52" t="s">
        <v>44</v>
      </c>
      <c r="J2986" s="52" t="s">
        <v>44</v>
      </c>
      <c r="K2986" s="52" t="s">
        <v>44</v>
      </c>
      <c r="L2986" s="52" t="s">
        <v>44</v>
      </c>
      <c r="M2986" s="52" t="s">
        <v>44</v>
      </c>
      <c r="N2986" s="52" t="s">
        <v>44</v>
      </c>
      <c r="O2986" s="52" t="s">
        <v>44</v>
      </c>
      <c r="P2986" s="52" t="s">
        <v>44</v>
      </c>
      <c r="Q2986" s="52" t="s">
        <v>44</v>
      </c>
      <c r="R2986" s="52" t="s">
        <v>44</v>
      </c>
      <c r="S2986" s="52" t="s">
        <v>44</v>
      </c>
      <c r="T2986" s="52" t="s">
        <v>44</v>
      </c>
      <c r="U2986" s="52" t="s">
        <v>44</v>
      </c>
      <c r="V2986" s="52" t="s">
        <v>44</v>
      </c>
    </row>
    <row r="2987" spans="1:22" x14ac:dyDescent="0.25">
      <c r="A2987" s="52" t="s">
        <v>44</v>
      </c>
      <c r="B2987" s="52" t="s">
        <v>44</v>
      </c>
      <c r="C2987" s="52" t="s">
        <v>44</v>
      </c>
      <c r="D2987" s="52" t="s">
        <v>44</v>
      </c>
      <c r="E2987" s="52" t="s">
        <v>44</v>
      </c>
      <c r="F2987" s="52" t="s">
        <v>44</v>
      </c>
      <c r="G2987" s="52" t="s">
        <v>44</v>
      </c>
      <c r="H2987" s="52" t="s">
        <v>44</v>
      </c>
      <c r="I2987" s="52" t="s">
        <v>44</v>
      </c>
      <c r="J2987" s="52" t="s">
        <v>44</v>
      </c>
      <c r="K2987" s="52" t="s">
        <v>44</v>
      </c>
      <c r="L2987" s="52" t="s">
        <v>44</v>
      </c>
      <c r="M2987" s="52" t="s">
        <v>44</v>
      </c>
      <c r="N2987" s="52" t="s">
        <v>44</v>
      </c>
      <c r="O2987" s="52" t="s">
        <v>44</v>
      </c>
      <c r="P2987" s="52" t="s">
        <v>44</v>
      </c>
      <c r="Q2987" s="52" t="s">
        <v>44</v>
      </c>
      <c r="R2987" s="52" t="s">
        <v>44</v>
      </c>
      <c r="S2987" s="52" t="s">
        <v>44</v>
      </c>
      <c r="T2987" s="52" t="s">
        <v>44</v>
      </c>
      <c r="U2987" s="52" t="s">
        <v>44</v>
      </c>
      <c r="V2987" s="52" t="s">
        <v>44</v>
      </c>
    </row>
    <row r="2988" spans="1:22" x14ac:dyDescent="0.25">
      <c r="A2988" s="52" t="s">
        <v>44</v>
      </c>
      <c r="B2988" s="52" t="s">
        <v>44</v>
      </c>
      <c r="C2988" s="52" t="s">
        <v>44</v>
      </c>
      <c r="D2988" s="52" t="s">
        <v>44</v>
      </c>
      <c r="E2988" s="52" t="s">
        <v>44</v>
      </c>
      <c r="F2988" s="52" t="s">
        <v>44</v>
      </c>
      <c r="G2988" s="52" t="s">
        <v>44</v>
      </c>
      <c r="H2988" s="52" t="s">
        <v>44</v>
      </c>
      <c r="I2988" s="52" t="s">
        <v>44</v>
      </c>
      <c r="J2988" s="52" t="s">
        <v>44</v>
      </c>
      <c r="K2988" s="52" t="s">
        <v>44</v>
      </c>
      <c r="L2988" s="52" t="s">
        <v>44</v>
      </c>
      <c r="M2988" s="52" t="s">
        <v>44</v>
      </c>
      <c r="N2988" s="52" t="s">
        <v>44</v>
      </c>
      <c r="O2988" s="52" t="s">
        <v>44</v>
      </c>
      <c r="P2988" s="52" t="s">
        <v>44</v>
      </c>
      <c r="Q2988" s="52" t="s">
        <v>44</v>
      </c>
      <c r="R2988" s="52" t="s">
        <v>44</v>
      </c>
      <c r="S2988" s="52" t="s">
        <v>44</v>
      </c>
      <c r="T2988" s="52" t="s">
        <v>44</v>
      </c>
      <c r="U2988" s="52" t="s">
        <v>44</v>
      </c>
      <c r="V2988" s="52" t="s">
        <v>44</v>
      </c>
    </row>
    <row r="2989" spans="1:22" x14ac:dyDescent="0.25">
      <c r="A2989" s="52" t="s">
        <v>44</v>
      </c>
      <c r="B2989" s="52" t="s">
        <v>44</v>
      </c>
      <c r="C2989" s="52" t="s">
        <v>44</v>
      </c>
      <c r="D2989" s="52" t="s">
        <v>44</v>
      </c>
      <c r="E2989" s="52" t="s">
        <v>44</v>
      </c>
      <c r="F2989" s="52" t="s">
        <v>44</v>
      </c>
      <c r="G2989" s="52" t="s">
        <v>44</v>
      </c>
      <c r="H2989" s="52" t="s">
        <v>44</v>
      </c>
      <c r="I2989" s="52" t="s">
        <v>44</v>
      </c>
      <c r="J2989" s="52" t="s">
        <v>44</v>
      </c>
      <c r="K2989" s="52" t="s">
        <v>44</v>
      </c>
      <c r="L2989" s="52" t="s">
        <v>44</v>
      </c>
      <c r="M2989" s="52" t="s">
        <v>44</v>
      </c>
      <c r="N2989" s="52" t="s">
        <v>44</v>
      </c>
      <c r="O2989" s="52" t="s">
        <v>44</v>
      </c>
      <c r="P2989" s="52" t="s">
        <v>44</v>
      </c>
      <c r="Q2989" s="52" t="s">
        <v>44</v>
      </c>
      <c r="R2989" s="52" t="s">
        <v>44</v>
      </c>
      <c r="S2989" s="52" t="s">
        <v>44</v>
      </c>
      <c r="T2989" s="52" t="s">
        <v>44</v>
      </c>
      <c r="U2989" s="52" t="s">
        <v>44</v>
      </c>
      <c r="V2989" s="52" t="s">
        <v>44</v>
      </c>
    </row>
    <row r="2990" spans="1:22" x14ac:dyDescent="0.25">
      <c r="A2990" s="52" t="s">
        <v>44</v>
      </c>
      <c r="B2990" s="52" t="s">
        <v>44</v>
      </c>
      <c r="C2990" s="52" t="s">
        <v>44</v>
      </c>
      <c r="D2990" s="52" t="s">
        <v>44</v>
      </c>
      <c r="E2990" s="52" t="s">
        <v>44</v>
      </c>
      <c r="F2990" s="52" t="s">
        <v>44</v>
      </c>
      <c r="G2990" s="52" t="s">
        <v>44</v>
      </c>
      <c r="H2990" s="52" t="s">
        <v>44</v>
      </c>
      <c r="I2990" s="52" t="s">
        <v>44</v>
      </c>
      <c r="J2990" s="52" t="s">
        <v>44</v>
      </c>
      <c r="K2990" s="52" t="s">
        <v>44</v>
      </c>
      <c r="L2990" s="52" t="s">
        <v>44</v>
      </c>
      <c r="M2990" s="52" t="s">
        <v>44</v>
      </c>
      <c r="N2990" s="52" t="s">
        <v>44</v>
      </c>
      <c r="O2990" s="52" t="s">
        <v>44</v>
      </c>
      <c r="P2990" s="52" t="s">
        <v>44</v>
      </c>
      <c r="Q2990" s="52" t="s">
        <v>44</v>
      </c>
      <c r="R2990" s="52" t="s">
        <v>44</v>
      </c>
      <c r="S2990" s="52" t="s">
        <v>44</v>
      </c>
      <c r="T2990" s="52" t="s">
        <v>44</v>
      </c>
      <c r="U2990" s="52" t="s">
        <v>44</v>
      </c>
      <c r="V2990" s="52" t="s">
        <v>44</v>
      </c>
    </row>
    <row r="2991" spans="1:22" x14ac:dyDescent="0.25">
      <c r="A2991" s="52" t="s">
        <v>44</v>
      </c>
      <c r="B2991" s="52" t="s">
        <v>44</v>
      </c>
      <c r="C2991" s="52" t="s">
        <v>44</v>
      </c>
      <c r="D2991" s="52" t="s">
        <v>44</v>
      </c>
      <c r="E2991" s="52" t="s">
        <v>44</v>
      </c>
      <c r="F2991" s="52" t="s">
        <v>44</v>
      </c>
      <c r="G2991" s="52" t="s">
        <v>44</v>
      </c>
      <c r="H2991" s="52" t="s">
        <v>44</v>
      </c>
      <c r="I2991" s="52" t="s">
        <v>44</v>
      </c>
      <c r="J2991" s="52" t="s">
        <v>44</v>
      </c>
      <c r="K2991" s="52" t="s">
        <v>44</v>
      </c>
      <c r="L2991" s="52" t="s">
        <v>44</v>
      </c>
      <c r="M2991" s="52" t="s">
        <v>44</v>
      </c>
      <c r="N2991" s="52" t="s">
        <v>44</v>
      </c>
      <c r="O2991" s="52" t="s">
        <v>44</v>
      </c>
      <c r="P2991" s="52" t="s">
        <v>44</v>
      </c>
      <c r="Q2991" s="52" t="s">
        <v>44</v>
      </c>
      <c r="R2991" s="52" t="s">
        <v>44</v>
      </c>
      <c r="S2991" s="52" t="s">
        <v>44</v>
      </c>
      <c r="T2991" s="52" t="s">
        <v>44</v>
      </c>
      <c r="U2991" s="52" t="s">
        <v>44</v>
      </c>
      <c r="V2991" s="52" t="s">
        <v>44</v>
      </c>
    </row>
    <row r="2992" spans="1:22" x14ac:dyDescent="0.25">
      <c r="A2992" s="52" t="s">
        <v>44</v>
      </c>
      <c r="B2992" s="52" t="s">
        <v>44</v>
      </c>
      <c r="C2992" s="52" t="s">
        <v>44</v>
      </c>
      <c r="D2992" s="52" t="s">
        <v>44</v>
      </c>
      <c r="E2992" s="52" t="s">
        <v>44</v>
      </c>
      <c r="F2992" s="52" t="s">
        <v>44</v>
      </c>
      <c r="G2992" s="52" t="s">
        <v>44</v>
      </c>
      <c r="H2992" s="52" t="s">
        <v>44</v>
      </c>
      <c r="I2992" s="52" t="s">
        <v>44</v>
      </c>
      <c r="J2992" s="52" t="s">
        <v>44</v>
      </c>
      <c r="K2992" s="52" t="s">
        <v>44</v>
      </c>
      <c r="L2992" s="52" t="s">
        <v>44</v>
      </c>
      <c r="M2992" s="52" t="s">
        <v>44</v>
      </c>
      <c r="N2992" s="52" t="s">
        <v>44</v>
      </c>
      <c r="O2992" s="52" t="s">
        <v>44</v>
      </c>
      <c r="P2992" s="52" t="s">
        <v>44</v>
      </c>
      <c r="Q2992" s="52" t="s">
        <v>44</v>
      </c>
      <c r="R2992" s="52" t="s">
        <v>44</v>
      </c>
      <c r="S2992" s="52" t="s">
        <v>44</v>
      </c>
      <c r="T2992" s="52" t="s">
        <v>44</v>
      </c>
      <c r="U2992" s="52" t="s">
        <v>44</v>
      </c>
      <c r="V2992" s="52" t="s">
        <v>44</v>
      </c>
    </row>
    <row r="2993" spans="1:22" x14ac:dyDescent="0.25">
      <c r="A2993" s="52" t="s">
        <v>44</v>
      </c>
      <c r="B2993" s="52" t="s">
        <v>44</v>
      </c>
      <c r="C2993" s="52" t="s">
        <v>44</v>
      </c>
      <c r="D2993" s="52" t="s">
        <v>44</v>
      </c>
      <c r="E2993" s="52" t="s">
        <v>44</v>
      </c>
      <c r="F2993" s="52" t="s">
        <v>44</v>
      </c>
      <c r="G2993" s="52" t="s">
        <v>44</v>
      </c>
      <c r="H2993" s="52" t="s">
        <v>44</v>
      </c>
      <c r="I2993" s="52" t="s">
        <v>44</v>
      </c>
      <c r="J2993" s="52" t="s">
        <v>44</v>
      </c>
      <c r="K2993" s="52" t="s">
        <v>44</v>
      </c>
      <c r="L2993" s="52" t="s">
        <v>44</v>
      </c>
      <c r="M2993" s="52" t="s">
        <v>44</v>
      </c>
      <c r="N2993" s="52" t="s">
        <v>44</v>
      </c>
      <c r="O2993" s="52" t="s">
        <v>44</v>
      </c>
      <c r="P2993" s="52" t="s">
        <v>44</v>
      </c>
      <c r="Q2993" s="52" t="s">
        <v>44</v>
      </c>
      <c r="R2993" s="52" t="s">
        <v>44</v>
      </c>
      <c r="S2993" s="52" t="s">
        <v>44</v>
      </c>
      <c r="T2993" s="52" t="s">
        <v>44</v>
      </c>
      <c r="U2993" s="52" t="s">
        <v>44</v>
      </c>
      <c r="V2993" s="52" t="s">
        <v>44</v>
      </c>
    </row>
    <row r="2994" spans="1:22" x14ac:dyDescent="0.25">
      <c r="A2994" s="52" t="s">
        <v>44</v>
      </c>
      <c r="B2994" s="52" t="s">
        <v>44</v>
      </c>
      <c r="C2994" s="52" t="s">
        <v>44</v>
      </c>
      <c r="D2994" s="52" t="s">
        <v>44</v>
      </c>
      <c r="E2994" s="52" t="s">
        <v>44</v>
      </c>
      <c r="F2994" s="52" t="s">
        <v>44</v>
      </c>
      <c r="G2994" s="52" t="s">
        <v>44</v>
      </c>
      <c r="H2994" s="52" t="s">
        <v>44</v>
      </c>
      <c r="I2994" s="52" t="s">
        <v>44</v>
      </c>
      <c r="J2994" s="52" t="s">
        <v>44</v>
      </c>
      <c r="K2994" s="52" t="s">
        <v>44</v>
      </c>
      <c r="L2994" s="52" t="s">
        <v>44</v>
      </c>
      <c r="M2994" s="52" t="s">
        <v>44</v>
      </c>
      <c r="N2994" s="52" t="s">
        <v>44</v>
      </c>
      <c r="O2994" s="52" t="s">
        <v>44</v>
      </c>
      <c r="P2994" s="52" t="s">
        <v>44</v>
      </c>
      <c r="Q2994" s="52" t="s">
        <v>44</v>
      </c>
      <c r="R2994" s="52" t="s">
        <v>44</v>
      </c>
      <c r="S2994" s="52" t="s">
        <v>44</v>
      </c>
      <c r="T2994" s="52" t="s">
        <v>44</v>
      </c>
      <c r="U2994" s="52" t="s">
        <v>44</v>
      </c>
      <c r="V2994" s="52" t="s">
        <v>44</v>
      </c>
    </row>
    <row r="2995" spans="1:22" x14ac:dyDescent="0.25">
      <c r="A2995" s="52" t="s">
        <v>44</v>
      </c>
      <c r="B2995" s="52" t="s">
        <v>44</v>
      </c>
      <c r="C2995" s="52" t="s">
        <v>44</v>
      </c>
      <c r="D2995" s="52" t="s">
        <v>44</v>
      </c>
      <c r="E2995" s="52" t="s">
        <v>44</v>
      </c>
      <c r="F2995" s="52" t="s">
        <v>44</v>
      </c>
      <c r="G2995" s="52" t="s">
        <v>44</v>
      </c>
      <c r="H2995" s="52" t="s">
        <v>44</v>
      </c>
      <c r="I2995" s="52" t="s">
        <v>44</v>
      </c>
      <c r="J2995" s="52" t="s">
        <v>44</v>
      </c>
      <c r="K2995" s="52" t="s">
        <v>44</v>
      </c>
      <c r="L2995" s="52" t="s">
        <v>44</v>
      </c>
      <c r="M2995" s="52" t="s">
        <v>44</v>
      </c>
      <c r="N2995" s="52" t="s">
        <v>44</v>
      </c>
      <c r="O2995" s="52" t="s">
        <v>44</v>
      </c>
      <c r="P2995" s="52" t="s">
        <v>44</v>
      </c>
      <c r="Q2995" s="52" t="s">
        <v>44</v>
      </c>
      <c r="R2995" s="52" t="s">
        <v>44</v>
      </c>
      <c r="S2995" s="52" t="s">
        <v>44</v>
      </c>
      <c r="T2995" s="52" t="s">
        <v>44</v>
      </c>
      <c r="U2995" s="52" t="s">
        <v>44</v>
      </c>
      <c r="V2995" s="52" t="s">
        <v>44</v>
      </c>
    </row>
    <row r="2996" spans="1:22" x14ac:dyDescent="0.25">
      <c r="A2996" s="52" t="s">
        <v>44</v>
      </c>
      <c r="B2996" s="52" t="s">
        <v>44</v>
      </c>
      <c r="C2996" s="52" t="s">
        <v>44</v>
      </c>
      <c r="D2996" s="52" t="s">
        <v>44</v>
      </c>
      <c r="E2996" s="52" t="s">
        <v>44</v>
      </c>
      <c r="F2996" s="52" t="s">
        <v>44</v>
      </c>
      <c r="G2996" s="52" t="s">
        <v>44</v>
      </c>
      <c r="H2996" s="52" t="s">
        <v>44</v>
      </c>
      <c r="I2996" s="52" t="s">
        <v>44</v>
      </c>
      <c r="J2996" s="52" t="s">
        <v>44</v>
      </c>
      <c r="K2996" s="52" t="s">
        <v>44</v>
      </c>
      <c r="L2996" s="52" t="s">
        <v>44</v>
      </c>
      <c r="M2996" s="52" t="s">
        <v>44</v>
      </c>
      <c r="N2996" s="52" t="s">
        <v>44</v>
      </c>
      <c r="O2996" s="52" t="s">
        <v>44</v>
      </c>
      <c r="P2996" s="52" t="s">
        <v>44</v>
      </c>
      <c r="Q2996" s="52" t="s">
        <v>44</v>
      </c>
      <c r="R2996" s="52" t="s">
        <v>44</v>
      </c>
      <c r="S2996" s="52" t="s">
        <v>44</v>
      </c>
      <c r="T2996" s="52" t="s">
        <v>44</v>
      </c>
      <c r="U2996" s="52" t="s">
        <v>44</v>
      </c>
      <c r="V2996" s="52" t="s">
        <v>44</v>
      </c>
    </row>
    <row r="2997" spans="1:22" x14ac:dyDescent="0.25">
      <c r="A2997" s="52" t="s">
        <v>44</v>
      </c>
      <c r="B2997" s="52" t="s">
        <v>44</v>
      </c>
      <c r="C2997" s="52" t="s">
        <v>44</v>
      </c>
      <c r="D2997" s="52" t="s">
        <v>44</v>
      </c>
      <c r="E2997" s="52" t="s">
        <v>44</v>
      </c>
      <c r="F2997" s="52" t="s">
        <v>44</v>
      </c>
      <c r="G2997" s="52" t="s">
        <v>44</v>
      </c>
      <c r="H2997" s="52" t="s">
        <v>44</v>
      </c>
      <c r="I2997" s="52" t="s">
        <v>44</v>
      </c>
      <c r="J2997" s="52" t="s">
        <v>44</v>
      </c>
      <c r="K2997" s="52" t="s">
        <v>44</v>
      </c>
      <c r="L2997" s="52" t="s">
        <v>44</v>
      </c>
      <c r="M2997" s="52" t="s">
        <v>44</v>
      </c>
      <c r="N2997" s="52" t="s">
        <v>44</v>
      </c>
      <c r="O2997" s="52" t="s">
        <v>44</v>
      </c>
      <c r="P2997" s="52" t="s">
        <v>44</v>
      </c>
      <c r="Q2997" s="52" t="s">
        <v>44</v>
      </c>
      <c r="R2997" s="52" t="s">
        <v>44</v>
      </c>
      <c r="S2997" s="52" t="s">
        <v>44</v>
      </c>
      <c r="T2997" s="52" t="s">
        <v>44</v>
      </c>
      <c r="U2997" s="52" t="s">
        <v>44</v>
      </c>
      <c r="V2997" s="52" t="s">
        <v>44</v>
      </c>
    </row>
    <row r="2998" spans="1:22" x14ac:dyDescent="0.25">
      <c r="A2998" s="52" t="s">
        <v>44</v>
      </c>
      <c r="B2998" s="52" t="s">
        <v>44</v>
      </c>
      <c r="C2998" s="52" t="s">
        <v>44</v>
      </c>
      <c r="D2998" s="52" t="s">
        <v>44</v>
      </c>
      <c r="E2998" s="52" t="s">
        <v>44</v>
      </c>
      <c r="F2998" s="52" t="s">
        <v>44</v>
      </c>
      <c r="G2998" s="52" t="s">
        <v>44</v>
      </c>
      <c r="H2998" s="52" t="s">
        <v>44</v>
      </c>
      <c r="I2998" s="52" t="s">
        <v>44</v>
      </c>
      <c r="J2998" s="52" t="s">
        <v>44</v>
      </c>
      <c r="K2998" s="52" t="s">
        <v>44</v>
      </c>
      <c r="L2998" s="52" t="s">
        <v>44</v>
      </c>
      <c r="M2998" s="52" t="s">
        <v>44</v>
      </c>
      <c r="N2998" s="52" t="s">
        <v>44</v>
      </c>
      <c r="O2998" s="52" t="s">
        <v>44</v>
      </c>
      <c r="P2998" s="52" t="s">
        <v>44</v>
      </c>
      <c r="Q2998" s="52" t="s">
        <v>44</v>
      </c>
      <c r="R2998" s="52" t="s">
        <v>44</v>
      </c>
      <c r="S2998" s="52" t="s">
        <v>44</v>
      </c>
      <c r="T2998" s="52" t="s">
        <v>44</v>
      </c>
      <c r="U2998" s="52" t="s">
        <v>44</v>
      </c>
      <c r="V2998" s="52" t="s">
        <v>44</v>
      </c>
    </row>
    <row r="2999" spans="1:22" x14ac:dyDescent="0.25">
      <c r="A2999" s="52" t="s">
        <v>44</v>
      </c>
      <c r="B2999" s="52" t="s">
        <v>44</v>
      </c>
      <c r="C2999" s="52" t="s">
        <v>44</v>
      </c>
      <c r="D2999" s="52" t="s">
        <v>44</v>
      </c>
      <c r="E2999" s="52" t="s">
        <v>44</v>
      </c>
      <c r="F2999" s="52" t="s">
        <v>44</v>
      </c>
      <c r="G2999" s="52" t="s">
        <v>44</v>
      </c>
      <c r="H2999" s="52" t="s">
        <v>44</v>
      </c>
      <c r="I2999" s="52" t="s">
        <v>44</v>
      </c>
      <c r="J2999" s="52" t="s">
        <v>44</v>
      </c>
      <c r="K2999" s="52" t="s">
        <v>44</v>
      </c>
      <c r="L2999" s="52" t="s">
        <v>44</v>
      </c>
      <c r="M2999" s="52" t="s">
        <v>44</v>
      </c>
      <c r="N2999" s="52" t="s">
        <v>44</v>
      </c>
      <c r="O2999" s="52" t="s">
        <v>44</v>
      </c>
      <c r="P2999" s="52" t="s">
        <v>44</v>
      </c>
      <c r="Q2999" s="52" t="s">
        <v>44</v>
      </c>
      <c r="R2999" s="52" t="s">
        <v>44</v>
      </c>
      <c r="S2999" s="52" t="s">
        <v>44</v>
      </c>
      <c r="T2999" s="52" t="s">
        <v>44</v>
      </c>
      <c r="U2999" s="52" t="s">
        <v>44</v>
      </c>
      <c r="V2999" s="52" t="s">
        <v>44</v>
      </c>
    </row>
    <row r="3000" spans="1:22" x14ac:dyDescent="0.25">
      <c r="A3000" s="52" t="s">
        <v>44</v>
      </c>
      <c r="B3000" s="52" t="s">
        <v>44</v>
      </c>
      <c r="C3000" s="52" t="s">
        <v>44</v>
      </c>
      <c r="D3000" s="52" t="s">
        <v>44</v>
      </c>
      <c r="E3000" s="52" t="s">
        <v>44</v>
      </c>
      <c r="F3000" s="52" t="s">
        <v>44</v>
      </c>
      <c r="G3000" s="52" t="s">
        <v>44</v>
      </c>
      <c r="H3000" s="52" t="s">
        <v>44</v>
      </c>
      <c r="I3000" s="52" t="s">
        <v>44</v>
      </c>
      <c r="J3000" s="52" t="s">
        <v>44</v>
      </c>
      <c r="K3000" s="52" t="s">
        <v>44</v>
      </c>
      <c r="L3000" s="52" t="s">
        <v>44</v>
      </c>
      <c r="M3000" s="52" t="s">
        <v>44</v>
      </c>
      <c r="N3000" s="52" t="s">
        <v>44</v>
      </c>
      <c r="O3000" s="52" t="s">
        <v>44</v>
      </c>
      <c r="P3000" s="52" t="s">
        <v>44</v>
      </c>
      <c r="Q3000" s="52" t="s">
        <v>44</v>
      </c>
      <c r="R3000" s="52" t="s">
        <v>44</v>
      </c>
      <c r="S3000" s="52" t="s">
        <v>44</v>
      </c>
      <c r="T3000" s="52" t="s">
        <v>44</v>
      </c>
      <c r="U3000" s="52" t="s">
        <v>44</v>
      </c>
      <c r="V3000" s="52" t="s">
        <v>44</v>
      </c>
    </row>
    <row r="3001" spans="1:22" x14ac:dyDescent="0.25">
      <c r="A3001" s="52" t="s">
        <v>44</v>
      </c>
      <c r="B3001" s="52" t="s">
        <v>44</v>
      </c>
      <c r="C3001" s="52" t="s">
        <v>44</v>
      </c>
      <c r="D3001" s="52" t="s">
        <v>44</v>
      </c>
      <c r="E3001" s="52" t="s">
        <v>44</v>
      </c>
      <c r="F3001" s="52" t="s">
        <v>44</v>
      </c>
      <c r="G3001" s="52" t="s">
        <v>44</v>
      </c>
      <c r="H3001" s="52" t="s">
        <v>44</v>
      </c>
      <c r="I3001" s="52" t="s">
        <v>44</v>
      </c>
      <c r="J3001" s="52" t="s">
        <v>44</v>
      </c>
      <c r="K3001" s="52" t="s">
        <v>44</v>
      </c>
      <c r="L3001" s="52" t="s">
        <v>44</v>
      </c>
      <c r="M3001" s="52" t="s">
        <v>44</v>
      </c>
      <c r="N3001" s="52" t="s">
        <v>44</v>
      </c>
      <c r="O3001" s="52" t="s">
        <v>44</v>
      </c>
      <c r="P3001" s="52" t="s">
        <v>44</v>
      </c>
      <c r="Q3001" s="52" t="s">
        <v>44</v>
      </c>
      <c r="R3001" s="52" t="s">
        <v>44</v>
      </c>
      <c r="S3001" s="52" t="s">
        <v>44</v>
      </c>
      <c r="T3001" s="52" t="s">
        <v>44</v>
      </c>
      <c r="U3001" s="52" t="s">
        <v>44</v>
      </c>
      <c r="V3001" s="52" t="s">
        <v>44</v>
      </c>
    </row>
    <row r="3002" spans="1:22" x14ac:dyDescent="0.25">
      <c r="A3002" s="52" t="s">
        <v>44</v>
      </c>
      <c r="B3002" s="52" t="s">
        <v>44</v>
      </c>
      <c r="C3002" s="52" t="s">
        <v>44</v>
      </c>
      <c r="D3002" s="52" t="s">
        <v>44</v>
      </c>
      <c r="E3002" s="52" t="s">
        <v>44</v>
      </c>
      <c r="F3002" s="52" t="s">
        <v>44</v>
      </c>
      <c r="G3002" s="52" t="s">
        <v>44</v>
      </c>
      <c r="H3002" s="52" t="s">
        <v>44</v>
      </c>
      <c r="I3002" s="52" t="s">
        <v>44</v>
      </c>
      <c r="J3002" s="52" t="s">
        <v>44</v>
      </c>
      <c r="K3002" s="52" t="s">
        <v>44</v>
      </c>
      <c r="L3002" s="52" t="s">
        <v>44</v>
      </c>
      <c r="M3002" s="52" t="s">
        <v>44</v>
      </c>
      <c r="N3002" s="52" t="s">
        <v>44</v>
      </c>
      <c r="O3002" s="52" t="s">
        <v>44</v>
      </c>
      <c r="P3002" s="52" t="s">
        <v>44</v>
      </c>
      <c r="Q3002" s="52" t="s">
        <v>44</v>
      </c>
      <c r="R3002" s="52" t="s">
        <v>44</v>
      </c>
      <c r="S3002" s="52" t="s">
        <v>44</v>
      </c>
      <c r="T3002" s="52" t="s">
        <v>44</v>
      </c>
      <c r="U3002" s="52" t="s">
        <v>44</v>
      </c>
      <c r="V3002" s="52" t="s">
        <v>44</v>
      </c>
    </row>
    <row r="3003" spans="1:22" x14ac:dyDescent="0.25">
      <c r="A3003" s="52" t="s">
        <v>44</v>
      </c>
      <c r="B3003" s="52" t="s">
        <v>44</v>
      </c>
      <c r="C3003" s="52" t="s">
        <v>44</v>
      </c>
      <c r="D3003" s="52" t="s">
        <v>44</v>
      </c>
      <c r="E3003" s="52" t="s">
        <v>44</v>
      </c>
      <c r="F3003" s="52" t="s">
        <v>44</v>
      </c>
      <c r="G3003" s="52" t="s">
        <v>44</v>
      </c>
      <c r="H3003" s="52" t="s">
        <v>44</v>
      </c>
      <c r="I3003" s="52" t="s">
        <v>44</v>
      </c>
      <c r="J3003" s="52" t="s">
        <v>44</v>
      </c>
      <c r="K3003" s="52" t="s">
        <v>44</v>
      </c>
      <c r="L3003" s="52" t="s">
        <v>44</v>
      </c>
      <c r="M3003" s="52" t="s">
        <v>44</v>
      </c>
      <c r="N3003" s="52" t="s">
        <v>44</v>
      </c>
      <c r="O3003" s="52" t="s">
        <v>44</v>
      </c>
      <c r="P3003" s="52" t="s">
        <v>44</v>
      </c>
      <c r="Q3003" s="52" t="s">
        <v>44</v>
      </c>
      <c r="R3003" s="52" t="s">
        <v>44</v>
      </c>
      <c r="S3003" s="52" t="s">
        <v>44</v>
      </c>
      <c r="T3003" s="52" t="s">
        <v>44</v>
      </c>
      <c r="U3003" s="52" t="s">
        <v>44</v>
      </c>
      <c r="V3003" s="52" t="s">
        <v>44</v>
      </c>
    </row>
    <row r="3004" spans="1:22" x14ac:dyDescent="0.25">
      <c r="A3004" s="52" t="s">
        <v>44</v>
      </c>
      <c r="B3004" s="52" t="s">
        <v>44</v>
      </c>
      <c r="C3004" s="52" t="s">
        <v>44</v>
      </c>
      <c r="D3004" s="52" t="s">
        <v>44</v>
      </c>
      <c r="E3004" s="52" t="s">
        <v>44</v>
      </c>
      <c r="F3004" s="52" t="s">
        <v>44</v>
      </c>
      <c r="G3004" s="52" t="s">
        <v>44</v>
      </c>
      <c r="H3004" s="52" t="s">
        <v>44</v>
      </c>
      <c r="I3004" s="52" t="s">
        <v>44</v>
      </c>
      <c r="J3004" s="52" t="s">
        <v>44</v>
      </c>
      <c r="K3004" s="52" t="s">
        <v>44</v>
      </c>
      <c r="L3004" s="52" t="s">
        <v>44</v>
      </c>
      <c r="M3004" s="52" t="s">
        <v>44</v>
      </c>
      <c r="N3004" s="52" t="s">
        <v>44</v>
      </c>
      <c r="O3004" s="52" t="s">
        <v>44</v>
      </c>
      <c r="P3004" s="52" t="s">
        <v>44</v>
      </c>
      <c r="Q3004" s="52" t="s">
        <v>44</v>
      </c>
      <c r="R3004" s="52" t="s">
        <v>44</v>
      </c>
      <c r="S3004" s="52" t="s">
        <v>44</v>
      </c>
      <c r="T3004" s="52" t="s">
        <v>44</v>
      </c>
      <c r="U3004" s="52" t="s">
        <v>44</v>
      </c>
      <c r="V3004" s="52" t="s">
        <v>44</v>
      </c>
    </row>
    <row r="3005" spans="1:22" x14ac:dyDescent="0.25">
      <c r="A3005" s="52" t="s">
        <v>44</v>
      </c>
      <c r="B3005" s="52" t="s">
        <v>44</v>
      </c>
      <c r="C3005" s="52" t="s">
        <v>44</v>
      </c>
      <c r="D3005" s="52" t="s">
        <v>44</v>
      </c>
      <c r="E3005" s="52" t="s">
        <v>44</v>
      </c>
      <c r="F3005" s="52" t="s">
        <v>44</v>
      </c>
      <c r="G3005" s="52" t="s">
        <v>44</v>
      </c>
      <c r="H3005" s="52" t="s">
        <v>44</v>
      </c>
      <c r="I3005" s="52" t="s">
        <v>44</v>
      </c>
      <c r="J3005" s="52" t="s">
        <v>44</v>
      </c>
      <c r="K3005" s="52" t="s">
        <v>44</v>
      </c>
      <c r="L3005" s="52" t="s">
        <v>44</v>
      </c>
      <c r="M3005" s="52" t="s">
        <v>44</v>
      </c>
      <c r="N3005" s="52" t="s">
        <v>44</v>
      </c>
      <c r="O3005" s="52" t="s">
        <v>44</v>
      </c>
      <c r="P3005" s="52" t="s">
        <v>44</v>
      </c>
      <c r="Q3005" s="52" t="s">
        <v>44</v>
      </c>
      <c r="R3005" s="52" t="s">
        <v>44</v>
      </c>
      <c r="S3005" s="52" t="s">
        <v>44</v>
      </c>
      <c r="T3005" s="52" t="s">
        <v>44</v>
      </c>
      <c r="U3005" s="52" t="s">
        <v>44</v>
      </c>
      <c r="V3005" s="52" t="s">
        <v>44</v>
      </c>
    </row>
    <row r="3006" spans="1:22" x14ac:dyDescent="0.25">
      <c r="A3006" s="52" t="s">
        <v>44</v>
      </c>
      <c r="B3006" s="52" t="s">
        <v>44</v>
      </c>
      <c r="C3006" s="52" t="s">
        <v>44</v>
      </c>
      <c r="D3006" s="52" t="s">
        <v>44</v>
      </c>
      <c r="E3006" s="52" t="s">
        <v>44</v>
      </c>
      <c r="F3006" s="52" t="s">
        <v>44</v>
      </c>
      <c r="G3006" s="52" t="s">
        <v>44</v>
      </c>
      <c r="H3006" s="52" t="s">
        <v>44</v>
      </c>
      <c r="I3006" s="52" t="s">
        <v>44</v>
      </c>
      <c r="J3006" s="52" t="s">
        <v>44</v>
      </c>
      <c r="K3006" s="52" t="s">
        <v>44</v>
      </c>
      <c r="L3006" s="52" t="s">
        <v>44</v>
      </c>
      <c r="M3006" s="52" t="s">
        <v>44</v>
      </c>
      <c r="N3006" s="52" t="s">
        <v>44</v>
      </c>
      <c r="O3006" s="52" t="s">
        <v>44</v>
      </c>
      <c r="P3006" s="52" t="s">
        <v>44</v>
      </c>
      <c r="Q3006" s="52" t="s">
        <v>44</v>
      </c>
      <c r="R3006" s="52" t="s">
        <v>44</v>
      </c>
      <c r="S3006" s="52" t="s">
        <v>44</v>
      </c>
      <c r="T3006" s="52" t="s">
        <v>44</v>
      </c>
      <c r="U3006" s="52" t="s">
        <v>44</v>
      </c>
      <c r="V3006" s="52" t="s">
        <v>44</v>
      </c>
    </row>
    <row r="3007" spans="1:22" x14ac:dyDescent="0.25">
      <c r="A3007" s="52" t="s">
        <v>44</v>
      </c>
      <c r="B3007" s="52" t="s">
        <v>44</v>
      </c>
      <c r="C3007" s="52" t="s">
        <v>44</v>
      </c>
      <c r="D3007" s="52" t="s">
        <v>44</v>
      </c>
      <c r="E3007" s="52" t="s">
        <v>44</v>
      </c>
      <c r="F3007" s="52" t="s">
        <v>44</v>
      </c>
      <c r="G3007" s="52" t="s">
        <v>44</v>
      </c>
      <c r="H3007" s="52" t="s">
        <v>44</v>
      </c>
      <c r="I3007" s="52" t="s">
        <v>44</v>
      </c>
      <c r="J3007" s="52" t="s">
        <v>44</v>
      </c>
      <c r="K3007" s="52" t="s">
        <v>44</v>
      </c>
      <c r="L3007" s="52" t="s">
        <v>44</v>
      </c>
      <c r="M3007" s="52" t="s">
        <v>44</v>
      </c>
      <c r="N3007" s="52" t="s">
        <v>44</v>
      </c>
      <c r="O3007" s="52" t="s">
        <v>44</v>
      </c>
      <c r="P3007" s="52" t="s">
        <v>44</v>
      </c>
      <c r="Q3007" s="52" t="s">
        <v>44</v>
      </c>
      <c r="R3007" s="52" t="s">
        <v>44</v>
      </c>
      <c r="S3007" s="52" t="s">
        <v>44</v>
      </c>
      <c r="T3007" s="52" t="s">
        <v>44</v>
      </c>
      <c r="U3007" s="52" t="s">
        <v>44</v>
      </c>
      <c r="V3007" s="52" t="s">
        <v>44</v>
      </c>
    </row>
    <row r="3008" spans="1:22" x14ac:dyDescent="0.25">
      <c r="A3008" s="52" t="s">
        <v>44</v>
      </c>
      <c r="B3008" s="52" t="s">
        <v>44</v>
      </c>
      <c r="C3008" s="52" t="s">
        <v>44</v>
      </c>
      <c r="D3008" s="52" t="s">
        <v>44</v>
      </c>
      <c r="E3008" s="52" t="s">
        <v>44</v>
      </c>
      <c r="F3008" s="52" t="s">
        <v>44</v>
      </c>
      <c r="G3008" s="52" t="s">
        <v>44</v>
      </c>
      <c r="H3008" s="52" t="s">
        <v>44</v>
      </c>
      <c r="I3008" s="52" t="s">
        <v>44</v>
      </c>
      <c r="J3008" s="52" t="s">
        <v>44</v>
      </c>
      <c r="K3008" s="52" t="s">
        <v>44</v>
      </c>
      <c r="L3008" s="52" t="s">
        <v>44</v>
      </c>
      <c r="M3008" s="52" t="s">
        <v>44</v>
      </c>
      <c r="N3008" s="52" t="s">
        <v>44</v>
      </c>
      <c r="O3008" s="52" t="s">
        <v>44</v>
      </c>
      <c r="P3008" s="52" t="s">
        <v>44</v>
      </c>
      <c r="Q3008" s="52" t="s">
        <v>44</v>
      </c>
      <c r="R3008" s="52" t="s">
        <v>44</v>
      </c>
      <c r="S3008" s="52" t="s">
        <v>44</v>
      </c>
      <c r="T3008" s="52" t="s">
        <v>44</v>
      </c>
      <c r="U3008" s="52" t="s">
        <v>44</v>
      </c>
      <c r="V3008" s="52" t="s">
        <v>44</v>
      </c>
    </row>
    <row r="3009" spans="1:22" x14ac:dyDescent="0.25">
      <c r="A3009" s="52" t="s">
        <v>44</v>
      </c>
      <c r="B3009" s="52" t="s">
        <v>44</v>
      </c>
      <c r="C3009" s="52" t="s">
        <v>44</v>
      </c>
      <c r="D3009" s="52" t="s">
        <v>44</v>
      </c>
      <c r="E3009" s="52" t="s">
        <v>44</v>
      </c>
      <c r="F3009" s="52" t="s">
        <v>44</v>
      </c>
      <c r="G3009" s="52" t="s">
        <v>44</v>
      </c>
      <c r="H3009" s="52" t="s">
        <v>44</v>
      </c>
      <c r="I3009" s="52" t="s">
        <v>44</v>
      </c>
      <c r="J3009" s="52" t="s">
        <v>44</v>
      </c>
      <c r="K3009" s="52" t="s">
        <v>44</v>
      </c>
      <c r="L3009" s="52" t="s">
        <v>44</v>
      </c>
      <c r="M3009" s="52" t="s">
        <v>44</v>
      </c>
      <c r="N3009" s="52" t="s">
        <v>44</v>
      </c>
      <c r="O3009" s="52" t="s">
        <v>44</v>
      </c>
      <c r="P3009" s="52" t="s">
        <v>44</v>
      </c>
      <c r="Q3009" s="52" t="s">
        <v>44</v>
      </c>
      <c r="R3009" s="52" t="s">
        <v>44</v>
      </c>
      <c r="S3009" s="52" t="s">
        <v>44</v>
      </c>
      <c r="T3009" s="52" t="s">
        <v>44</v>
      </c>
      <c r="U3009" s="52" t="s">
        <v>44</v>
      </c>
      <c r="V3009" s="52" t="s">
        <v>44</v>
      </c>
    </row>
    <row r="3010" spans="1:22" x14ac:dyDescent="0.25">
      <c r="A3010" s="52" t="s">
        <v>44</v>
      </c>
      <c r="B3010" s="52" t="s">
        <v>44</v>
      </c>
      <c r="C3010" s="52" t="s">
        <v>44</v>
      </c>
      <c r="D3010" s="52" t="s">
        <v>44</v>
      </c>
      <c r="E3010" s="52" t="s">
        <v>44</v>
      </c>
      <c r="F3010" s="52" t="s">
        <v>44</v>
      </c>
      <c r="G3010" s="52" t="s">
        <v>44</v>
      </c>
      <c r="H3010" s="52" t="s">
        <v>44</v>
      </c>
      <c r="I3010" s="52" t="s">
        <v>44</v>
      </c>
      <c r="J3010" s="52" t="s">
        <v>44</v>
      </c>
      <c r="K3010" s="52" t="s">
        <v>44</v>
      </c>
      <c r="L3010" s="52" t="s">
        <v>44</v>
      </c>
      <c r="M3010" s="52" t="s">
        <v>44</v>
      </c>
      <c r="N3010" s="52" t="s">
        <v>44</v>
      </c>
      <c r="O3010" s="52" t="s">
        <v>44</v>
      </c>
      <c r="P3010" s="52" t="s">
        <v>44</v>
      </c>
      <c r="Q3010" s="52" t="s">
        <v>44</v>
      </c>
      <c r="R3010" s="52" t="s">
        <v>44</v>
      </c>
      <c r="S3010" s="52" t="s">
        <v>44</v>
      </c>
      <c r="T3010" s="52" t="s">
        <v>44</v>
      </c>
      <c r="U3010" s="52" t="s">
        <v>44</v>
      </c>
      <c r="V3010" s="52" t="s">
        <v>44</v>
      </c>
    </row>
    <row r="3011" spans="1:22" x14ac:dyDescent="0.25">
      <c r="A3011" s="52" t="s">
        <v>44</v>
      </c>
      <c r="B3011" s="52" t="s">
        <v>44</v>
      </c>
      <c r="C3011" s="52" t="s">
        <v>44</v>
      </c>
      <c r="D3011" s="52" t="s">
        <v>44</v>
      </c>
      <c r="E3011" s="52" t="s">
        <v>44</v>
      </c>
      <c r="F3011" s="52" t="s">
        <v>44</v>
      </c>
      <c r="G3011" s="52" t="s">
        <v>44</v>
      </c>
      <c r="H3011" s="52" t="s">
        <v>44</v>
      </c>
      <c r="I3011" s="52" t="s">
        <v>44</v>
      </c>
      <c r="J3011" s="52" t="s">
        <v>44</v>
      </c>
      <c r="K3011" s="52" t="s">
        <v>44</v>
      </c>
      <c r="L3011" s="52" t="s">
        <v>44</v>
      </c>
      <c r="M3011" s="52" t="s">
        <v>44</v>
      </c>
      <c r="N3011" s="52" t="s">
        <v>44</v>
      </c>
      <c r="O3011" s="52" t="s">
        <v>44</v>
      </c>
      <c r="P3011" s="52" t="s">
        <v>44</v>
      </c>
      <c r="Q3011" s="52" t="s">
        <v>44</v>
      </c>
      <c r="R3011" s="52" t="s">
        <v>44</v>
      </c>
      <c r="S3011" s="52" t="s">
        <v>44</v>
      </c>
      <c r="T3011" s="52" t="s">
        <v>44</v>
      </c>
      <c r="U3011" s="52" t="s">
        <v>44</v>
      </c>
      <c r="V3011" s="52" t="s">
        <v>44</v>
      </c>
    </row>
    <row r="3012" spans="1:22" x14ac:dyDescent="0.25">
      <c r="A3012" s="52" t="s">
        <v>44</v>
      </c>
      <c r="B3012" s="52" t="s">
        <v>44</v>
      </c>
      <c r="C3012" s="52" t="s">
        <v>44</v>
      </c>
      <c r="D3012" s="52" t="s">
        <v>44</v>
      </c>
      <c r="E3012" s="52" t="s">
        <v>44</v>
      </c>
      <c r="F3012" s="52" t="s">
        <v>44</v>
      </c>
      <c r="G3012" s="52" t="s">
        <v>44</v>
      </c>
      <c r="H3012" s="52" t="s">
        <v>44</v>
      </c>
      <c r="I3012" s="52" t="s">
        <v>44</v>
      </c>
      <c r="J3012" s="52" t="s">
        <v>44</v>
      </c>
      <c r="K3012" s="52" t="s">
        <v>44</v>
      </c>
      <c r="L3012" s="52" t="s">
        <v>44</v>
      </c>
      <c r="M3012" s="52" t="s">
        <v>44</v>
      </c>
      <c r="N3012" s="52" t="s">
        <v>44</v>
      </c>
      <c r="O3012" s="52" t="s">
        <v>44</v>
      </c>
      <c r="P3012" s="52" t="s">
        <v>44</v>
      </c>
      <c r="Q3012" s="52" t="s">
        <v>44</v>
      </c>
      <c r="R3012" s="52" t="s">
        <v>44</v>
      </c>
      <c r="S3012" s="52" t="s">
        <v>44</v>
      </c>
      <c r="T3012" s="52" t="s">
        <v>44</v>
      </c>
      <c r="U3012" s="52" t="s">
        <v>44</v>
      </c>
      <c r="V3012" s="52" t="s">
        <v>44</v>
      </c>
    </row>
    <row r="3013" spans="1:22" x14ac:dyDescent="0.25">
      <c r="A3013" s="52" t="s">
        <v>44</v>
      </c>
      <c r="B3013" s="52" t="s">
        <v>44</v>
      </c>
      <c r="C3013" s="52" t="s">
        <v>44</v>
      </c>
      <c r="D3013" s="52" t="s">
        <v>44</v>
      </c>
      <c r="E3013" s="52" t="s">
        <v>44</v>
      </c>
      <c r="F3013" s="52" t="s">
        <v>44</v>
      </c>
      <c r="G3013" s="52" t="s">
        <v>44</v>
      </c>
      <c r="H3013" s="52" t="s">
        <v>44</v>
      </c>
      <c r="I3013" s="52" t="s">
        <v>44</v>
      </c>
      <c r="J3013" s="52" t="s">
        <v>44</v>
      </c>
      <c r="K3013" s="52" t="s">
        <v>44</v>
      </c>
      <c r="L3013" s="52" t="s">
        <v>44</v>
      </c>
      <c r="M3013" s="52" t="s">
        <v>44</v>
      </c>
      <c r="N3013" s="52" t="s">
        <v>44</v>
      </c>
      <c r="O3013" s="52" t="s">
        <v>44</v>
      </c>
      <c r="P3013" s="52" t="s">
        <v>44</v>
      </c>
      <c r="Q3013" s="52" t="s">
        <v>44</v>
      </c>
      <c r="R3013" s="52" t="s">
        <v>44</v>
      </c>
      <c r="S3013" s="52" t="s">
        <v>44</v>
      </c>
      <c r="T3013" s="52" t="s">
        <v>44</v>
      </c>
      <c r="U3013" s="52" t="s">
        <v>44</v>
      </c>
      <c r="V3013" s="52" t="s">
        <v>44</v>
      </c>
    </row>
    <row r="3014" spans="1:22" x14ac:dyDescent="0.25">
      <c r="A3014" s="52" t="s">
        <v>44</v>
      </c>
      <c r="B3014" s="52" t="s">
        <v>44</v>
      </c>
      <c r="C3014" s="52" t="s">
        <v>44</v>
      </c>
      <c r="D3014" s="52" t="s">
        <v>44</v>
      </c>
      <c r="E3014" s="52" t="s">
        <v>44</v>
      </c>
      <c r="F3014" s="52" t="s">
        <v>44</v>
      </c>
      <c r="G3014" s="52" t="s">
        <v>44</v>
      </c>
      <c r="H3014" s="52" t="s">
        <v>44</v>
      </c>
      <c r="I3014" s="52" t="s">
        <v>44</v>
      </c>
      <c r="J3014" s="52" t="s">
        <v>44</v>
      </c>
      <c r="K3014" s="52" t="s">
        <v>44</v>
      </c>
      <c r="L3014" s="52" t="s">
        <v>44</v>
      </c>
      <c r="M3014" s="52" t="s">
        <v>44</v>
      </c>
      <c r="N3014" s="52" t="s">
        <v>44</v>
      </c>
      <c r="O3014" s="52" t="s">
        <v>44</v>
      </c>
      <c r="P3014" s="52" t="s">
        <v>44</v>
      </c>
      <c r="Q3014" s="52" t="s">
        <v>44</v>
      </c>
      <c r="R3014" s="52" t="s">
        <v>44</v>
      </c>
      <c r="S3014" s="52" t="s">
        <v>44</v>
      </c>
      <c r="T3014" s="52" t="s">
        <v>44</v>
      </c>
      <c r="U3014" s="52" t="s">
        <v>44</v>
      </c>
      <c r="V3014" s="52" t="s">
        <v>44</v>
      </c>
    </row>
    <row r="3015" spans="1:22" x14ac:dyDescent="0.25">
      <c r="A3015" s="52" t="s">
        <v>44</v>
      </c>
      <c r="B3015" s="52" t="s">
        <v>44</v>
      </c>
      <c r="C3015" s="52" t="s">
        <v>44</v>
      </c>
      <c r="D3015" s="52" t="s">
        <v>44</v>
      </c>
      <c r="E3015" s="52" t="s">
        <v>44</v>
      </c>
      <c r="F3015" s="52" t="s">
        <v>44</v>
      </c>
      <c r="G3015" s="52" t="s">
        <v>44</v>
      </c>
      <c r="H3015" s="52" t="s">
        <v>44</v>
      </c>
      <c r="I3015" s="52" t="s">
        <v>44</v>
      </c>
      <c r="J3015" s="52" t="s">
        <v>44</v>
      </c>
      <c r="K3015" s="52" t="s">
        <v>44</v>
      </c>
      <c r="L3015" s="52" t="s">
        <v>44</v>
      </c>
      <c r="M3015" s="52" t="s">
        <v>44</v>
      </c>
      <c r="N3015" s="52" t="s">
        <v>44</v>
      </c>
      <c r="O3015" s="52" t="s">
        <v>44</v>
      </c>
      <c r="P3015" s="52" t="s">
        <v>44</v>
      </c>
      <c r="Q3015" s="52" t="s">
        <v>44</v>
      </c>
      <c r="R3015" s="52" t="s">
        <v>44</v>
      </c>
      <c r="S3015" s="52" t="s">
        <v>44</v>
      </c>
      <c r="T3015" s="52" t="s">
        <v>44</v>
      </c>
      <c r="U3015" s="52" t="s">
        <v>44</v>
      </c>
      <c r="V3015" s="52" t="s">
        <v>44</v>
      </c>
    </row>
    <row r="3016" spans="1:22" x14ac:dyDescent="0.25">
      <c r="A3016" s="52" t="s">
        <v>44</v>
      </c>
      <c r="B3016" s="52" t="s">
        <v>44</v>
      </c>
      <c r="C3016" s="52" t="s">
        <v>44</v>
      </c>
      <c r="D3016" s="52" t="s">
        <v>44</v>
      </c>
      <c r="E3016" s="52" t="s">
        <v>44</v>
      </c>
      <c r="F3016" s="52" t="s">
        <v>44</v>
      </c>
      <c r="G3016" s="52" t="s">
        <v>44</v>
      </c>
      <c r="H3016" s="52" t="s">
        <v>44</v>
      </c>
      <c r="I3016" s="52" t="s">
        <v>44</v>
      </c>
      <c r="J3016" s="52" t="s">
        <v>44</v>
      </c>
      <c r="K3016" s="52" t="s">
        <v>44</v>
      </c>
      <c r="L3016" s="52" t="s">
        <v>44</v>
      </c>
      <c r="M3016" s="52" t="s">
        <v>44</v>
      </c>
      <c r="N3016" s="52" t="s">
        <v>44</v>
      </c>
      <c r="O3016" s="52" t="s">
        <v>44</v>
      </c>
      <c r="P3016" s="52" t="s">
        <v>44</v>
      </c>
      <c r="Q3016" s="52" t="s">
        <v>44</v>
      </c>
      <c r="R3016" s="52" t="s">
        <v>44</v>
      </c>
      <c r="S3016" s="52" t="s">
        <v>44</v>
      </c>
      <c r="T3016" s="52" t="s">
        <v>44</v>
      </c>
      <c r="U3016" s="52" t="s">
        <v>44</v>
      </c>
      <c r="V3016" s="52" t="s">
        <v>44</v>
      </c>
    </row>
    <row r="3017" spans="1:22" x14ac:dyDescent="0.25">
      <c r="A3017" s="52" t="s">
        <v>44</v>
      </c>
      <c r="B3017" s="52" t="s">
        <v>44</v>
      </c>
      <c r="C3017" s="52" t="s">
        <v>44</v>
      </c>
      <c r="D3017" s="52" t="s">
        <v>44</v>
      </c>
      <c r="E3017" s="52" t="s">
        <v>44</v>
      </c>
      <c r="F3017" s="52" t="s">
        <v>44</v>
      </c>
      <c r="G3017" s="52" t="s">
        <v>44</v>
      </c>
      <c r="H3017" s="52" t="s">
        <v>44</v>
      </c>
      <c r="I3017" s="52" t="s">
        <v>44</v>
      </c>
      <c r="J3017" s="52" t="s">
        <v>44</v>
      </c>
      <c r="K3017" s="52" t="s">
        <v>44</v>
      </c>
      <c r="L3017" s="52" t="s">
        <v>44</v>
      </c>
      <c r="M3017" s="52" t="s">
        <v>44</v>
      </c>
      <c r="N3017" s="52" t="s">
        <v>44</v>
      </c>
      <c r="O3017" s="52" t="s">
        <v>44</v>
      </c>
      <c r="P3017" s="52" t="s">
        <v>44</v>
      </c>
      <c r="Q3017" s="52" t="s">
        <v>44</v>
      </c>
      <c r="R3017" s="52" t="s">
        <v>44</v>
      </c>
      <c r="S3017" s="52" t="s">
        <v>44</v>
      </c>
      <c r="T3017" s="52" t="s">
        <v>44</v>
      </c>
      <c r="U3017" s="52" t="s">
        <v>44</v>
      </c>
      <c r="V3017" s="52" t="s">
        <v>44</v>
      </c>
    </row>
    <row r="3018" spans="1:22" x14ac:dyDescent="0.25">
      <c r="A3018" s="52" t="s">
        <v>44</v>
      </c>
      <c r="B3018" s="52" t="s">
        <v>44</v>
      </c>
      <c r="C3018" s="52" t="s">
        <v>44</v>
      </c>
      <c r="D3018" s="52" t="s">
        <v>44</v>
      </c>
      <c r="E3018" s="52" t="s">
        <v>44</v>
      </c>
      <c r="F3018" s="52" t="s">
        <v>44</v>
      </c>
      <c r="G3018" s="52" t="s">
        <v>44</v>
      </c>
      <c r="H3018" s="52" t="s">
        <v>44</v>
      </c>
      <c r="I3018" s="52" t="s">
        <v>44</v>
      </c>
      <c r="J3018" s="52" t="s">
        <v>44</v>
      </c>
      <c r="K3018" s="52" t="s">
        <v>44</v>
      </c>
      <c r="L3018" s="52" t="s">
        <v>44</v>
      </c>
      <c r="M3018" s="52" t="s">
        <v>44</v>
      </c>
      <c r="N3018" s="52" t="s">
        <v>44</v>
      </c>
      <c r="O3018" s="52" t="s">
        <v>44</v>
      </c>
      <c r="P3018" s="52" t="s">
        <v>44</v>
      </c>
      <c r="Q3018" s="52" t="s">
        <v>44</v>
      </c>
      <c r="R3018" s="52" t="s">
        <v>44</v>
      </c>
      <c r="S3018" s="52" t="s">
        <v>44</v>
      </c>
      <c r="T3018" s="52" t="s">
        <v>44</v>
      </c>
      <c r="U3018" s="52" t="s">
        <v>44</v>
      </c>
      <c r="V3018" s="52" t="s">
        <v>44</v>
      </c>
    </row>
    <row r="3019" spans="1:22" x14ac:dyDescent="0.25">
      <c r="A3019" s="52" t="s">
        <v>44</v>
      </c>
      <c r="B3019" s="52" t="s">
        <v>44</v>
      </c>
      <c r="C3019" s="52" t="s">
        <v>44</v>
      </c>
      <c r="D3019" s="52" t="s">
        <v>44</v>
      </c>
      <c r="E3019" s="52" t="s">
        <v>44</v>
      </c>
      <c r="F3019" s="52" t="s">
        <v>44</v>
      </c>
      <c r="G3019" s="52" t="s">
        <v>44</v>
      </c>
      <c r="H3019" s="52" t="s">
        <v>44</v>
      </c>
      <c r="I3019" s="52" t="s">
        <v>44</v>
      </c>
      <c r="J3019" s="52" t="s">
        <v>44</v>
      </c>
      <c r="K3019" s="52" t="s">
        <v>44</v>
      </c>
      <c r="L3019" s="52" t="s">
        <v>44</v>
      </c>
      <c r="M3019" s="52" t="s">
        <v>44</v>
      </c>
      <c r="N3019" s="52" t="s">
        <v>44</v>
      </c>
      <c r="O3019" s="52" t="s">
        <v>44</v>
      </c>
      <c r="P3019" s="52" t="s">
        <v>44</v>
      </c>
      <c r="Q3019" s="52" t="s">
        <v>44</v>
      </c>
      <c r="R3019" s="52" t="s">
        <v>44</v>
      </c>
      <c r="S3019" s="52" t="s">
        <v>44</v>
      </c>
      <c r="T3019" s="52" t="s">
        <v>44</v>
      </c>
      <c r="U3019" s="52" t="s">
        <v>44</v>
      </c>
      <c r="V3019" s="52" t="s">
        <v>44</v>
      </c>
    </row>
    <row r="3020" spans="1:22" x14ac:dyDescent="0.25">
      <c r="A3020" s="52" t="s">
        <v>44</v>
      </c>
      <c r="B3020" s="52" t="s">
        <v>44</v>
      </c>
      <c r="C3020" s="52" t="s">
        <v>44</v>
      </c>
      <c r="D3020" s="52" t="s">
        <v>44</v>
      </c>
      <c r="E3020" s="52" t="s">
        <v>44</v>
      </c>
      <c r="F3020" s="52" t="s">
        <v>44</v>
      </c>
      <c r="G3020" s="52" t="s">
        <v>44</v>
      </c>
      <c r="H3020" s="52" t="s">
        <v>44</v>
      </c>
      <c r="I3020" s="52" t="s">
        <v>44</v>
      </c>
      <c r="J3020" s="52" t="s">
        <v>44</v>
      </c>
      <c r="K3020" s="52" t="s">
        <v>44</v>
      </c>
      <c r="L3020" s="52" t="s">
        <v>44</v>
      </c>
      <c r="M3020" s="52" t="s">
        <v>44</v>
      </c>
      <c r="N3020" s="52" t="s">
        <v>44</v>
      </c>
      <c r="O3020" s="52" t="s">
        <v>44</v>
      </c>
      <c r="P3020" s="52" t="s">
        <v>44</v>
      </c>
      <c r="Q3020" s="52" t="s">
        <v>44</v>
      </c>
      <c r="R3020" s="52" t="s">
        <v>44</v>
      </c>
      <c r="S3020" s="52" t="s">
        <v>44</v>
      </c>
      <c r="T3020" s="52" t="s">
        <v>44</v>
      </c>
      <c r="U3020" s="52" t="s">
        <v>44</v>
      </c>
      <c r="V3020" s="52" t="s">
        <v>44</v>
      </c>
    </row>
    <row r="3021" spans="1:22" x14ac:dyDescent="0.25">
      <c r="A3021" s="52" t="s">
        <v>44</v>
      </c>
      <c r="B3021" s="52" t="s">
        <v>44</v>
      </c>
      <c r="C3021" s="52" t="s">
        <v>44</v>
      </c>
      <c r="D3021" s="52" t="s">
        <v>44</v>
      </c>
      <c r="E3021" s="52" t="s">
        <v>44</v>
      </c>
      <c r="F3021" s="52" t="s">
        <v>44</v>
      </c>
      <c r="G3021" s="52" t="s">
        <v>44</v>
      </c>
      <c r="H3021" s="52" t="s">
        <v>44</v>
      </c>
      <c r="I3021" s="52" t="s">
        <v>44</v>
      </c>
      <c r="J3021" s="52" t="s">
        <v>44</v>
      </c>
      <c r="K3021" s="52" t="s">
        <v>44</v>
      </c>
      <c r="L3021" s="52" t="s">
        <v>44</v>
      </c>
      <c r="M3021" s="52" t="s">
        <v>44</v>
      </c>
      <c r="N3021" s="52" t="s">
        <v>44</v>
      </c>
      <c r="O3021" s="52" t="s">
        <v>44</v>
      </c>
      <c r="P3021" s="52" t="s">
        <v>44</v>
      </c>
      <c r="Q3021" s="52" t="s">
        <v>44</v>
      </c>
      <c r="R3021" s="52" t="s">
        <v>44</v>
      </c>
      <c r="S3021" s="52" t="s">
        <v>44</v>
      </c>
      <c r="T3021" s="52" t="s">
        <v>44</v>
      </c>
      <c r="U3021" s="52" t="s">
        <v>44</v>
      </c>
      <c r="V3021" s="52" t="s">
        <v>44</v>
      </c>
    </row>
    <row r="3022" spans="1:22" x14ac:dyDescent="0.25">
      <c r="A3022" s="52" t="s">
        <v>44</v>
      </c>
      <c r="B3022" s="52" t="s">
        <v>44</v>
      </c>
      <c r="C3022" s="52" t="s">
        <v>44</v>
      </c>
      <c r="D3022" s="52" t="s">
        <v>44</v>
      </c>
      <c r="E3022" s="52" t="s">
        <v>44</v>
      </c>
      <c r="F3022" s="52" t="s">
        <v>44</v>
      </c>
      <c r="G3022" s="52" t="s">
        <v>44</v>
      </c>
      <c r="H3022" s="52" t="s">
        <v>44</v>
      </c>
      <c r="I3022" s="52" t="s">
        <v>44</v>
      </c>
      <c r="J3022" s="52" t="s">
        <v>44</v>
      </c>
      <c r="K3022" s="52" t="s">
        <v>44</v>
      </c>
      <c r="L3022" s="52" t="s">
        <v>44</v>
      </c>
      <c r="M3022" s="52" t="s">
        <v>44</v>
      </c>
      <c r="N3022" s="52" t="s">
        <v>44</v>
      </c>
      <c r="O3022" s="52" t="s">
        <v>44</v>
      </c>
      <c r="P3022" s="52" t="s">
        <v>44</v>
      </c>
      <c r="Q3022" s="52" t="s">
        <v>44</v>
      </c>
      <c r="R3022" s="52" t="s">
        <v>44</v>
      </c>
      <c r="S3022" s="52" t="s">
        <v>44</v>
      </c>
      <c r="T3022" s="52" t="s">
        <v>44</v>
      </c>
      <c r="U3022" s="52" t="s">
        <v>44</v>
      </c>
      <c r="V3022" s="52" t="s">
        <v>44</v>
      </c>
    </row>
    <row r="3023" spans="1:22" x14ac:dyDescent="0.25">
      <c r="A3023" s="52" t="s">
        <v>44</v>
      </c>
      <c r="B3023" s="52" t="s">
        <v>44</v>
      </c>
      <c r="C3023" s="52" t="s">
        <v>44</v>
      </c>
      <c r="D3023" s="52" t="s">
        <v>44</v>
      </c>
      <c r="E3023" s="52" t="s">
        <v>44</v>
      </c>
      <c r="F3023" s="52" t="s">
        <v>44</v>
      </c>
      <c r="G3023" s="52" t="s">
        <v>44</v>
      </c>
      <c r="H3023" s="52" t="s">
        <v>44</v>
      </c>
      <c r="I3023" s="52" t="s">
        <v>44</v>
      </c>
      <c r="J3023" s="52" t="s">
        <v>44</v>
      </c>
      <c r="K3023" s="52" t="s">
        <v>44</v>
      </c>
      <c r="L3023" s="52" t="s">
        <v>44</v>
      </c>
      <c r="M3023" s="52" t="s">
        <v>44</v>
      </c>
      <c r="N3023" s="52" t="s">
        <v>44</v>
      </c>
      <c r="O3023" s="52" t="s">
        <v>44</v>
      </c>
      <c r="P3023" s="52" t="s">
        <v>44</v>
      </c>
      <c r="Q3023" s="52" t="s">
        <v>44</v>
      </c>
      <c r="R3023" s="52" t="s">
        <v>44</v>
      </c>
      <c r="S3023" s="52" t="s">
        <v>44</v>
      </c>
      <c r="T3023" s="52" t="s">
        <v>44</v>
      </c>
      <c r="U3023" s="52" t="s">
        <v>44</v>
      </c>
      <c r="V3023" s="52" t="s">
        <v>44</v>
      </c>
    </row>
    <row r="3024" spans="1:22" x14ac:dyDescent="0.25">
      <c r="A3024" s="52" t="s">
        <v>44</v>
      </c>
      <c r="B3024" s="52" t="s">
        <v>44</v>
      </c>
      <c r="C3024" s="52" t="s">
        <v>44</v>
      </c>
      <c r="D3024" s="52" t="s">
        <v>44</v>
      </c>
      <c r="E3024" s="52" t="s">
        <v>44</v>
      </c>
      <c r="F3024" s="52" t="s">
        <v>44</v>
      </c>
      <c r="G3024" s="52" t="s">
        <v>44</v>
      </c>
      <c r="H3024" s="52" t="s">
        <v>44</v>
      </c>
      <c r="I3024" s="52" t="s">
        <v>44</v>
      </c>
      <c r="J3024" s="52" t="s">
        <v>44</v>
      </c>
      <c r="K3024" s="52" t="s">
        <v>44</v>
      </c>
      <c r="L3024" s="52" t="s">
        <v>44</v>
      </c>
      <c r="M3024" s="52" t="s">
        <v>44</v>
      </c>
      <c r="N3024" s="52" t="s">
        <v>44</v>
      </c>
      <c r="O3024" s="52" t="s">
        <v>44</v>
      </c>
      <c r="P3024" s="52" t="s">
        <v>44</v>
      </c>
      <c r="Q3024" s="52" t="s">
        <v>44</v>
      </c>
      <c r="R3024" s="52" t="s">
        <v>44</v>
      </c>
      <c r="S3024" s="52" t="s">
        <v>44</v>
      </c>
      <c r="T3024" s="52" t="s">
        <v>44</v>
      </c>
      <c r="U3024" s="52" t="s">
        <v>44</v>
      </c>
      <c r="V3024" s="52" t="s">
        <v>44</v>
      </c>
    </row>
    <row r="3025" spans="1:22" x14ac:dyDescent="0.25">
      <c r="A3025" s="52" t="s">
        <v>44</v>
      </c>
      <c r="B3025" s="52" t="s">
        <v>44</v>
      </c>
      <c r="C3025" s="52" t="s">
        <v>44</v>
      </c>
      <c r="D3025" s="52" t="s">
        <v>44</v>
      </c>
      <c r="E3025" s="52" t="s">
        <v>44</v>
      </c>
      <c r="F3025" s="52" t="s">
        <v>44</v>
      </c>
      <c r="G3025" s="52" t="s">
        <v>44</v>
      </c>
      <c r="H3025" s="52" t="s">
        <v>44</v>
      </c>
      <c r="I3025" s="52" t="s">
        <v>44</v>
      </c>
      <c r="J3025" s="52" t="s">
        <v>44</v>
      </c>
      <c r="K3025" s="52" t="s">
        <v>44</v>
      </c>
      <c r="L3025" s="52" t="s">
        <v>44</v>
      </c>
      <c r="M3025" s="52" t="s">
        <v>44</v>
      </c>
      <c r="N3025" s="52" t="s">
        <v>44</v>
      </c>
      <c r="O3025" s="52" t="s">
        <v>44</v>
      </c>
      <c r="P3025" s="52" t="s">
        <v>44</v>
      </c>
      <c r="Q3025" s="52" t="s">
        <v>44</v>
      </c>
      <c r="R3025" s="52" t="s">
        <v>44</v>
      </c>
      <c r="S3025" s="52" t="s">
        <v>44</v>
      </c>
      <c r="T3025" s="52" t="s">
        <v>44</v>
      </c>
      <c r="U3025" s="52" t="s">
        <v>44</v>
      </c>
      <c r="V3025" s="52" t="s">
        <v>44</v>
      </c>
    </row>
    <row r="3026" spans="1:22" x14ac:dyDescent="0.25">
      <c r="A3026" s="52" t="s">
        <v>44</v>
      </c>
      <c r="B3026" s="52" t="s">
        <v>44</v>
      </c>
      <c r="C3026" s="52" t="s">
        <v>44</v>
      </c>
      <c r="D3026" s="52" t="s">
        <v>44</v>
      </c>
      <c r="E3026" s="52" t="s">
        <v>44</v>
      </c>
      <c r="F3026" s="52" t="s">
        <v>44</v>
      </c>
      <c r="G3026" s="52" t="s">
        <v>44</v>
      </c>
      <c r="H3026" s="52" t="s">
        <v>44</v>
      </c>
      <c r="I3026" s="52" t="s">
        <v>44</v>
      </c>
      <c r="J3026" s="52" t="s">
        <v>44</v>
      </c>
      <c r="K3026" s="52" t="s">
        <v>44</v>
      </c>
      <c r="L3026" s="52" t="s">
        <v>44</v>
      </c>
      <c r="M3026" s="52" t="s">
        <v>44</v>
      </c>
      <c r="N3026" s="52" t="s">
        <v>44</v>
      </c>
      <c r="O3026" s="52" t="s">
        <v>44</v>
      </c>
      <c r="P3026" s="52" t="s">
        <v>44</v>
      </c>
      <c r="Q3026" s="52" t="s">
        <v>44</v>
      </c>
      <c r="R3026" s="52" t="s">
        <v>44</v>
      </c>
      <c r="S3026" s="52" t="s">
        <v>44</v>
      </c>
      <c r="T3026" s="52" t="s">
        <v>44</v>
      </c>
      <c r="U3026" s="52" t="s">
        <v>44</v>
      </c>
      <c r="V3026" s="52" t="s">
        <v>44</v>
      </c>
    </row>
    <row r="3027" spans="1:22" x14ac:dyDescent="0.25">
      <c r="A3027" s="52" t="s">
        <v>44</v>
      </c>
      <c r="B3027" s="52" t="s">
        <v>44</v>
      </c>
      <c r="C3027" s="52" t="s">
        <v>44</v>
      </c>
      <c r="D3027" s="52" t="s">
        <v>44</v>
      </c>
      <c r="E3027" s="52" t="s">
        <v>44</v>
      </c>
      <c r="F3027" s="52" t="s">
        <v>44</v>
      </c>
      <c r="G3027" s="52" t="s">
        <v>44</v>
      </c>
      <c r="H3027" s="52" t="s">
        <v>44</v>
      </c>
      <c r="I3027" s="52" t="s">
        <v>44</v>
      </c>
      <c r="J3027" s="52" t="s">
        <v>44</v>
      </c>
      <c r="K3027" s="52" t="s">
        <v>44</v>
      </c>
      <c r="L3027" s="52" t="s">
        <v>44</v>
      </c>
      <c r="M3027" s="52" t="s">
        <v>44</v>
      </c>
      <c r="N3027" s="52" t="s">
        <v>44</v>
      </c>
      <c r="O3027" s="52" t="s">
        <v>44</v>
      </c>
      <c r="P3027" s="52" t="s">
        <v>44</v>
      </c>
      <c r="Q3027" s="52" t="s">
        <v>44</v>
      </c>
      <c r="R3027" s="52" t="s">
        <v>44</v>
      </c>
      <c r="S3027" s="52" t="s">
        <v>44</v>
      </c>
      <c r="T3027" s="52" t="s">
        <v>44</v>
      </c>
      <c r="U3027" s="52" t="s">
        <v>44</v>
      </c>
      <c r="V3027" s="52" t="s">
        <v>44</v>
      </c>
    </row>
    <row r="3028" spans="1:22" x14ac:dyDescent="0.25">
      <c r="A3028" s="52" t="s">
        <v>44</v>
      </c>
      <c r="B3028" s="52" t="s">
        <v>44</v>
      </c>
      <c r="C3028" s="52" t="s">
        <v>44</v>
      </c>
      <c r="D3028" s="52" t="s">
        <v>44</v>
      </c>
      <c r="E3028" s="52" t="s">
        <v>44</v>
      </c>
      <c r="F3028" s="52" t="s">
        <v>44</v>
      </c>
      <c r="G3028" s="52" t="s">
        <v>44</v>
      </c>
      <c r="H3028" s="52" t="s">
        <v>44</v>
      </c>
      <c r="I3028" s="52" t="s">
        <v>44</v>
      </c>
      <c r="J3028" s="52" t="s">
        <v>44</v>
      </c>
      <c r="K3028" s="52" t="s">
        <v>44</v>
      </c>
      <c r="L3028" s="52" t="s">
        <v>44</v>
      </c>
      <c r="M3028" s="52" t="s">
        <v>44</v>
      </c>
      <c r="N3028" s="52" t="s">
        <v>44</v>
      </c>
      <c r="O3028" s="52" t="s">
        <v>44</v>
      </c>
      <c r="P3028" s="52" t="s">
        <v>44</v>
      </c>
      <c r="Q3028" s="52" t="s">
        <v>44</v>
      </c>
      <c r="R3028" s="52" t="s">
        <v>44</v>
      </c>
      <c r="S3028" s="52" t="s">
        <v>44</v>
      </c>
      <c r="T3028" s="52" t="s">
        <v>44</v>
      </c>
      <c r="U3028" s="52" t="s">
        <v>44</v>
      </c>
      <c r="V3028" s="52" t="s">
        <v>44</v>
      </c>
    </row>
    <row r="3029" spans="1:22" x14ac:dyDescent="0.25">
      <c r="A3029" s="52" t="s">
        <v>44</v>
      </c>
      <c r="B3029" s="52" t="s">
        <v>44</v>
      </c>
      <c r="C3029" s="52" t="s">
        <v>44</v>
      </c>
      <c r="D3029" s="52" t="s">
        <v>44</v>
      </c>
      <c r="E3029" s="52" t="s">
        <v>44</v>
      </c>
      <c r="F3029" s="52" t="s">
        <v>44</v>
      </c>
      <c r="G3029" s="52" t="s">
        <v>44</v>
      </c>
      <c r="H3029" s="52" t="s">
        <v>44</v>
      </c>
      <c r="I3029" s="52" t="s">
        <v>44</v>
      </c>
      <c r="J3029" s="52" t="s">
        <v>44</v>
      </c>
      <c r="K3029" s="52" t="s">
        <v>44</v>
      </c>
      <c r="L3029" s="52" t="s">
        <v>44</v>
      </c>
      <c r="M3029" s="52" t="s">
        <v>44</v>
      </c>
      <c r="N3029" s="52" t="s">
        <v>44</v>
      </c>
      <c r="O3029" s="52" t="s">
        <v>44</v>
      </c>
      <c r="P3029" s="52" t="s">
        <v>44</v>
      </c>
      <c r="Q3029" s="52" t="s">
        <v>44</v>
      </c>
      <c r="R3029" s="52" t="s">
        <v>44</v>
      </c>
      <c r="S3029" s="52" t="s">
        <v>44</v>
      </c>
      <c r="T3029" s="52" t="s">
        <v>44</v>
      </c>
      <c r="U3029" s="52" t="s">
        <v>44</v>
      </c>
      <c r="V3029" s="52" t="s">
        <v>44</v>
      </c>
    </row>
    <row r="3030" spans="1:22" x14ac:dyDescent="0.25">
      <c r="A3030" s="52" t="s">
        <v>44</v>
      </c>
      <c r="B3030" s="52" t="s">
        <v>44</v>
      </c>
      <c r="C3030" s="52" t="s">
        <v>44</v>
      </c>
      <c r="D3030" s="52" t="s">
        <v>44</v>
      </c>
      <c r="E3030" s="52" t="s">
        <v>44</v>
      </c>
      <c r="F3030" s="52" t="s">
        <v>44</v>
      </c>
      <c r="G3030" s="52" t="s">
        <v>44</v>
      </c>
      <c r="H3030" s="52" t="s">
        <v>44</v>
      </c>
      <c r="I3030" s="52" t="s">
        <v>44</v>
      </c>
      <c r="J3030" s="52" t="s">
        <v>44</v>
      </c>
      <c r="K3030" s="52" t="s">
        <v>44</v>
      </c>
      <c r="L3030" s="52" t="s">
        <v>44</v>
      </c>
      <c r="M3030" s="52" t="s">
        <v>44</v>
      </c>
      <c r="N3030" s="52" t="s">
        <v>44</v>
      </c>
      <c r="O3030" s="52" t="s">
        <v>44</v>
      </c>
      <c r="P3030" s="52" t="s">
        <v>44</v>
      </c>
      <c r="Q3030" s="52" t="s">
        <v>44</v>
      </c>
      <c r="R3030" s="52" t="s">
        <v>44</v>
      </c>
      <c r="S3030" s="52" t="s">
        <v>44</v>
      </c>
      <c r="T3030" s="52" t="s">
        <v>44</v>
      </c>
      <c r="U3030" s="52" t="s">
        <v>44</v>
      </c>
      <c r="V3030" s="52" t="s">
        <v>44</v>
      </c>
    </row>
    <row r="3031" spans="1:22" x14ac:dyDescent="0.25">
      <c r="A3031" s="52" t="s">
        <v>44</v>
      </c>
      <c r="B3031" s="52" t="s">
        <v>44</v>
      </c>
      <c r="C3031" s="52" t="s">
        <v>44</v>
      </c>
      <c r="D3031" s="52" t="s">
        <v>44</v>
      </c>
      <c r="E3031" s="52" t="s">
        <v>44</v>
      </c>
      <c r="F3031" s="52" t="s">
        <v>44</v>
      </c>
      <c r="G3031" s="52" t="s">
        <v>44</v>
      </c>
      <c r="H3031" s="52" t="s">
        <v>44</v>
      </c>
      <c r="I3031" s="52" t="s">
        <v>44</v>
      </c>
      <c r="J3031" s="52" t="s">
        <v>44</v>
      </c>
      <c r="K3031" s="52" t="s">
        <v>44</v>
      </c>
      <c r="L3031" s="52" t="s">
        <v>44</v>
      </c>
      <c r="M3031" s="52" t="s">
        <v>44</v>
      </c>
      <c r="N3031" s="52" t="s">
        <v>44</v>
      </c>
      <c r="O3031" s="52" t="s">
        <v>44</v>
      </c>
      <c r="P3031" s="52" t="s">
        <v>44</v>
      </c>
      <c r="Q3031" s="52" t="s">
        <v>44</v>
      </c>
      <c r="R3031" s="52" t="s">
        <v>44</v>
      </c>
      <c r="S3031" s="52" t="s">
        <v>44</v>
      </c>
      <c r="T3031" s="52" t="s">
        <v>44</v>
      </c>
      <c r="U3031" s="52" t="s">
        <v>44</v>
      </c>
      <c r="V3031" s="52" t="s">
        <v>44</v>
      </c>
    </row>
    <row r="3032" spans="1:22" x14ac:dyDescent="0.25">
      <c r="A3032" s="52" t="s">
        <v>44</v>
      </c>
      <c r="B3032" s="52" t="s">
        <v>44</v>
      </c>
      <c r="C3032" s="52" t="s">
        <v>44</v>
      </c>
      <c r="D3032" s="52" t="s">
        <v>44</v>
      </c>
      <c r="E3032" s="52" t="s">
        <v>44</v>
      </c>
      <c r="F3032" s="52" t="s">
        <v>44</v>
      </c>
      <c r="G3032" s="52" t="s">
        <v>44</v>
      </c>
      <c r="H3032" s="52" t="s">
        <v>44</v>
      </c>
      <c r="I3032" s="52" t="s">
        <v>44</v>
      </c>
      <c r="J3032" s="52" t="s">
        <v>44</v>
      </c>
      <c r="K3032" s="52" t="s">
        <v>44</v>
      </c>
      <c r="L3032" s="52" t="s">
        <v>44</v>
      </c>
      <c r="M3032" s="52" t="s">
        <v>44</v>
      </c>
      <c r="N3032" s="52" t="s">
        <v>44</v>
      </c>
      <c r="O3032" s="52" t="s">
        <v>44</v>
      </c>
      <c r="P3032" s="52" t="s">
        <v>44</v>
      </c>
      <c r="Q3032" s="52" t="s">
        <v>44</v>
      </c>
      <c r="R3032" s="52" t="s">
        <v>44</v>
      </c>
      <c r="S3032" s="52" t="s">
        <v>44</v>
      </c>
      <c r="T3032" s="52" t="s">
        <v>44</v>
      </c>
      <c r="U3032" s="52" t="s">
        <v>44</v>
      </c>
      <c r="V3032" s="52" t="s">
        <v>44</v>
      </c>
    </row>
    <row r="3033" spans="1:22" x14ac:dyDescent="0.25">
      <c r="A3033" s="52" t="s">
        <v>44</v>
      </c>
      <c r="B3033" s="52" t="s">
        <v>44</v>
      </c>
      <c r="C3033" s="52" t="s">
        <v>44</v>
      </c>
      <c r="D3033" s="52" t="s">
        <v>44</v>
      </c>
      <c r="E3033" s="52" t="s">
        <v>44</v>
      </c>
      <c r="F3033" s="52" t="s">
        <v>44</v>
      </c>
      <c r="G3033" s="52" t="s">
        <v>44</v>
      </c>
      <c r="H3033" s="52" t="s">
        <v>44</v>
      </c>
      <c r="I3033" s="52" t="s">
        <v>44</v>
      </c>
      <c r="J3033" s="52" t="s">
        <v>44</v>
      </c>
      <c r="K3033" s="52" t="s">
        <v>44</v>
      </c>
      <c r="L3033" s="52" t="s">
        <v>44</v>
      </c>
      <c r="M3033" s="52" t="s">
        <v>44</v>
      </c>
      <c r="N3033" s="52" t="s">
        <v>44</v>
      </c>
      <c r="O3033" s="52" t="s">
        <v>44</v>
      </c>
      <c r="P3033" s="52" t="s">
        <v>44</v>
      </c>
      <c r="Q3033" s="52" t="s">
        <v>44</v>
      </c>
      <c r="R3033" s="52" t="s">
        <v>44</v>
      </c>
      <c r="S3033" s="52" t="s">
        <v>44</v>
      </c>
      <c r="T3033" s="52" t="s">
        <v>44</v>
      </c>
      <c r="U3033" s="52" t="s">
        <v>44</v>
      </c>
      <c r="V3033" s="52" t="s">
        <v>44</v>
      </c>
    </row>
    <row r="3034" spans="1:22" x14ac:dyDescent="0.25">
      <c r="A3034" s="52" t="s">
        <v>44</v>
      </c>
      <c r="B3034" s="52" t="s">
        <v>44</v>
      </c>
      <c r="C3034" s="52" t="s">
        <v>44</v>
      </c>
      <c r="D3034" s="52" t="s">
        <v>44</v>
      </c>
      <c r="E3034" s="52" t="s">
        <v>44</v>
      </c>
      <c r="F3034" s="52" t="s">
        <v>44</v>
      </c>
      <c r="G3034" s="52" t="s">
        <v>44</v>
      </c>
      <c r="H3034" s="52" t="s">
        <v>44</v>
      </c>
      <c r="I3034" s="52" t="s">
        <v>44</v>
      </c>
      <c r="J3034" s="52" t="s">
        <v>44</v>
      </c>
      <c r="K3034" s="52" t="s">
        <v>44</v>
      </c>
      <c r="L3034" s="52" t="s">
        <v>44</v>
      </c>
      <c r="M3034" s="52" t="s">
        <v>44</v>
      </c>
      <c r="N3034" s="52" t="s">
        <v>44</v>
      </c>
      <c r="O3034" s="52" t="s">
        <v>44</v>
      </c>
      <c r="P3034" s="52" t="s">
        <v>44</v>
      </c>
      <c r="Q3034" s="52" t="s">
        <v>44</v>
      </c>
      <c r="R3034" s="52" t="s">
        <v>44</v>
      </c>
      <c r="S3034" s="52" t="s">
        <v>44</v>
      </c>
      <c r="T3034" s="52" t="s">
        <v>44</v>
      </c>
      <c r="U3034" s="52" t="s">
        <v>44</v>
      </c>
      <c r="V3034" s="52" t="s">
        <v>44</v>
      </c>
    </row>
    <row r="3035" spans="1:22" x14ac:dyDescent="0.25">
      <c r="A3035" s="52" t="s">
        <v>44</v>
      </c>
      <c r="B3035" s="52" t="s">
        <v>44</v>
      </c>
      <c r="C3035" s="52" t="s">
        <v>44</v>
      </c>
      <c r="D3035" s="52" t="s">
        <v>44</v>
      </c>
      <c r="E3035" s="52" t="s">
        <v>44</v>
      </c>
      <c r="F3035" s="52" t="s">
        <v>44</v>
      </c>
      <c r="G3035" s="52" t="s">
        <v>44</v>
      </c>
      <c r="H3035" s="52" t="s">
        <v>44</v>
      </c>
      <c r="I3035" s="52" t="s">
        <v>44</v>
      </c>
      <c r="J3035" s="52" t="s">
        <v>44</v>
      </c>
      <c r="K3035" s="52" t="s">
        <v>44</v>
      </c>
      <c r="L3035" s="52" t="s">
        <v>44</v>
      </c>
      <c r="M3035" s="52" t="s">
        <v>44</v>
      </c>
      <c r="N3035" s="52" t="s">
        <v>44</v>
      </c>
      <c r="O3035" s="52" t="s">
        <v>44</v>
      </c>
      <c r="P3035" s="52" t="s">
        <v>44</v>
      </c>
      <c r="Q3035" s="52" t="s">
        <v>44</v>
      </c>
      <c r="R3035" s="52" t="s">
        <v>44</v>
      </c>
      <c r="S3035" s="52" t="s">
        <v>44</v>
      </c>
      <c r="T3035" s="52" t="s">
        <v>44</v>
      </c>
      <c r="U3035" s="52" t="s">
        <v>44</v>
      </c>
      <c r="V3035" s="52" t="s">
        <v>44</v>
      </c>
    </row>
    <row r="3036" spans="1:22" x14ac:dyDescent="0.25">
      <c r="A3036" s="52" t="s">
        <v>44</v>
      </c>
      <c r="B3036" s="52" t="s">
        <v>44</v>
      </c>
      <c r="C3036" s="52" t="s">
        <v>44</v>
      </c>
      <c r="D3036" s="52" t="s">
        <v>44</v>
      </c>
      <c r="E3036" s="52" t="s">
        <v>44</v>
      </c>
      <c r="F3036" s="52" t="s">
        <v>44</v>
      </c>
      <c r="G3036" s="52" t="s">
        <v>44</v>
      </c>
      <c r="H3036" s="52" t="s">
        <v>44</v>
      </c>
      <c r="I3036" s="52" t="s">
        <v>44</v>
      </c>
      <c r="J3036" s="52" t="s">
        <v>44</v>
      </c>
      <c r="K3036" s="52" t="s">
        <v>44</v>
      </c>
      <c r="L3036" s="52" t="s">
        <v>44</v>
      </c>
      <c r="M3036" s="52" t="s">
        <v>44</v>
      </c>
      <c r="N3036" s="52" t="s">
        <v>44</v>
      </c>
      <c r="O3036" s="52" t="s">
        <v>44</v>
      </c>
      <c r="P3036" s="52" t="s">
        <v>44</v>
      </c>
      <c r="Q3036" s="52" t="s">
        <v>44</v>
      </c>
      <c r="R3036" s="52" t="s">
        <v>44</v>
      </c>
      <c r="S3036" s="52" t="s">
        <v>44</v>
      </c>
      <c r="T3036" s="52" t="s">
        <v>44</v>
      </c>
      <c r="U3036" s="52" t="s">
        <v>44</v>
      </c>
      <c r="V3036" s="52" t="s">
        <v>44</v>
      </c>
    </row>
    <row r="3037" spans="1:22" x14ac:dyDescent="0.25">
      <c r="A3037" s="52" t="s">
        <v>44</v>
      </c>
      <c r="B3037" s="52" t="s">
        <v>44</v>
      </c>
      <c r="C3037" s="52" t="s">
        <v>44</v>
      </c>
      <c r="D3037" s="52" t="s">
        <v>44</v>
      </c>
      <c r="E3037" s="52" t="s">
        <v>44</v>
      </c>
      <c r="F3037" s="52" t="s">
        <v>44</v>
      </c>
      <c r="G3037" s="52" t="s">
        <v>44</v>
      </c>
      <c r="H3037" s="52" t="s">
        <v>44</v>
      </c>
      <c r="I3037" s="52" t="s">
        <v>44</v>
      </c>
      <c r="J3037" s="52" t="s">
        <v>44</v>
      </c>
      <c r="K3037" s="52" t="s">
        <v>44</v>
      </c>
      <c r="L3037" s="52" t="s">
        <v>44</v>
      </c>
      <c r="M3037" s="52" t="s">
        <v>44</v>
      </c>
      <c r="N3037" s="52" t="s">
        <v>44</v>
      </c>
      <c r="O3037" s="52" t="s">
        <v>44</v>
      </c>
      <c r="P3037" s="52" t="s">
        <v>44</v>
      </c>
      <c r="Q3037" s="52" t="s">
        <v>44</v>
      </c>
      <c r="R3037" s="52" t="s">
        <v>44</v>
      </c>
      <c r="S3037" s="52" t="s">
        <v>44</v>
      </c>
      <c r="T3037" s="52" t="s">
        <v>44</v>
      </c>
      <c r="U3037" s="52" t="s">
        <v>44</v>
      </c>
      <c r="V3037" s="52" t="s">
        <v>44</v>
      </c>
    </row>
    <row r="3038" spans="1:22" x14ac:dyDescent="0.25">
      <c r="A3038" s="52" t="s">
        <v>44</v>
      </c>
      <c r="B3038" s="52" t="s">
        <v>44</v>
      </c>
      <c r="C3038" s="52" t="s">
        <v>44</v>
      </c>
      <c r="D3038" s="52" t="s">
        <v>44</v>
      </c>
      <c r="E3038" s="52" t="s">
        <v>44</v>
      </c>
      <c r="F3038" s="52" t="s">
        <v>44</v>
      </c>
      <c r="G3038" s="52" t="s">
        <v>44</v>
      </c>
      <c r="H3038" s="52" t="s">
        <v>44</v>
      </c>
      <c r="I3038" s="52" t="s">
        <v>44</v>
      </c>
      <c r="J3038" s="52" t="s">
        <v>44</v>
      </c>
      <c r="K3038" s="52" t="s">
        <v>44</v>
      </c>
      <c r="L3038" s="52" t="s">
        <v>44</v>
      </c>
      <c r="M3038" s="52" t="s">
        <v>44</v>
      </c>
      <c r="N3038" s="52" t="s">
        <v>44</v>
      </c>
      <c r="O3038" s="52" t="s">
        <v>44</v>
      </c>
      <c r="P3038" s="52" t="s">
        <v>44</v>
      </c>
      <c r="Q3038" s="52" t="s">
        <v>44</v>
      </c>
      <c r="R3038" s="52" t="s">
        <v>44</v>
      </c>
      <c r="S3038" s="52" t="s">
        <v>44</v>
      </c>
      <c r="T3038" s="52" t="s">
        <v>44</v>
      </c>
      <c r="U3038" s="52" t="s">
        <v>44</v>
      </c>
      <c r="V3038" s="52" t="s">
        <v>44</v>
      </c>
    </row>
    <row r="3039" spans="1:22" x14ac:dyDescent="0.25">
      <c r="A3039" s="52" t="s">
        <v>44</v>
      </c>
      <c r="B3039" s="52" t="s">
        <v>44</v>
      </c>
      <c r="C3039" s="52" t="s">
        <v>44</v>
      </c>
      <c r="D3039" s="52" t="s">
        <v>44</v>
      </c>
      <c r="E3039" s="52" t="s">
        <v>44</v>
      </c>
      <c r="F3039" s="52" t="s">
        <v>44</v>
      </c>
      <c r="G3039" s="52" t="s">
        <v>44</v>
      </c>
      <c r="H3039" s="52" t="s">
        <v>44</v>
      </c>
      <c r="I3039" s="52" t="s">
        <v>44</v>
      </c>
      <c r="J3039" s="52" t="s">
        <v>44</v>
      </c>
      <c r="K3039" s="52" t="s">
        <v>44</v>
      </c>
      <c r="L3039" s="52" t="s">
        <v>44</v>
      </c>
      <c r="M3039" s="52" t="s">
        <v>44</v>
      </c>
      <c r="N3039" s="52" t="s">
        <v>44</v>
      </c>
      <c r="O3039" s="52" t="s">
        <v>44</v>
      </c>
      <c r="P3039" s="52" t="s">
        <v>44</v>
      </c>
      <c r="Q3039" s="52" t="s">
        <v>44</v>
      </c>
      <c r="R3039" s="52" t="s">
        <v>44</v>
      </c>
      <c r="S3039" s="52" t="s">
        <v>44</v>
      </c>
      <c r="T3039" s="52" t="s">
        <v>44</v>
      </c>
      <c r="U3039" s="52" t="s">
        <v>44</v>
      </c>
      <c r="V3039" s="52" t="s">
        <v>44</v>
      </c>
    </row>
    <row r="3040" spans="1:22" x14ac:dyDescent="0.25">
      <c r="A3040" s="52" t="s">
        <v>44</v>
      </c>
      <c r="B3040" s="52" t="s">
        <v>44</v>
      </c>
      <c r="C3040" s="52" t="s">
        <v>44</v>
      </c>
      <c r="D3040" s="52" t="s">
        <v>44</v>
      </c>
      <c r="E3040" s="52" t="s">
        <v>44</v>
      </c>
      <c r="F3040" s="52" t="s">
        <v>44</v>
      </c>
      <c r="G3040" s="52" t="s">
        <v>44</v>
      </c>
      <c r="H3040" s="52" t="s">
        <v>44</v>
      </c>
      <c r="I3040" s="52" t="s">
        <v>44</v>
      </c>
      <c r="J3040" s="52" t="s">
        <v>44</v>
      </c>
      <c r="K3040" s="52" t="s">
        <v>44</v>
      </c>
      <c r="L3040" s="52" t="s">
        <v>44</v>
      </c>
      <c r="M3040" s="52" t="s">
        <v>44</v>
      </c>
      <c r="N3040" s="52" t="s">
        <v>44</v>
      </c>
      <c r="O3040" s="52" t="s">
        <v>44</v>
      </c>
      <c r="P3040" s="52" t="s">
        <v>44</v>
      </c>
      <c r="Q3040" s="52" t="s">
        <v>44</v>
      </c>
      <c r="R3040" s="52" t="s">
        <v>44</v>
      </c>
      <c r="S3040" s="52" t="s">
        <v>44</v>
      </c>
      <c r="T3040" s="52" t="s">
        <v>44</v>
      </c>
      <c r="U3040" s="52" t="s">
        <v>44</v>
      </c>
      <c r="V3040" s="52" t="s">
        <v>44</v>
      </c>
    </row>
    <row r="3041" spans="1:22" x14ac:dyDescent="0.25">
      <c r="A3041" s="52" t="s">
        <v>44</v>
      </c>
      <c r="B3041" s="52" t="s">
        <v>44</v>
      </c>
      <c r="C3041" s="52" t="s">
        <v>44</v>
      </c>
      <c r="D3041" s="52" t="s">
        <v>44</v>
      </c>
      <c r="E3041" s="52" t="s">
        <v>44</v>
      </c>
      <c r="F3041" s="52" t="s">
        <v>44</v>
      </c>
      <c r="G3041" s="52" t="s">
        <v>44</v>
      </c>
      <c r="H3041" s="52" t="s">
        <v>44</v>
      </c>
      <c r="I3041" s="52" t="s">
        <v>44</v>
      </c>
      <c r="J3041" s="52" t="s">
        <v>44</v>
      </c>
      <c r="K3041" s="52" t="s">
        <v>44</v>
      </c>
      <c r="L3041" s="52" t="s">
        <v>44</v>
      </c>
      <c r="M3041" s="52" t="s">
        <v>44</v>
      </c>
      <c r="N3041" s="52" t="s">
        <v>44</v>
      </c>
      <c r="O3041" s="52" t="s">
        <v>44</v>
      </c>
      <c r="P3041" s="52" t="s">
        <v>44</v>
      </c>
      <c r="Q3041" s="52" t="s">
        <v>44</v>
      </c>
      <c r="R3041" s="52" t="s">
        <v>44</v>
      </c>
      <c r="S3041" s="52" t="s">
        <v>44</v>
      </c>
      <c r="T3041" s="52" t="s">
        <v>44</v>
      </c>
      <c r="U3041" s="52" t="s">
        <v>44</v>
      </c>
      <c r="V3041" s="52" t="s">
        <v>44</v>
      </c>
    </row>
    <row r="3042" spans="1:22" x14ac:dyDescent="0.25">
      <c r="A3042" s="52" t="s">
        <v>44</v>
      </c>
      <c r="B3042" s="52" t="s">
        <v>44</v>
      </c>
      <c r="C3042" s="52" t="s">
        <v>44</v>
      </c>
      <c r="D3042" s="52" t="s">
        <v>44</v>
      </c>
      <c r="E3042" s="52" t="s">
        <v>44</v>
      </c>
      <c r="F3042" s="52" t="s">
        <v>44</v>
      </c>
      <c r="G3042" s="52" t="s">
        <v>44</v>
      </c>
      <c r="H3042" s="52" t="s">
        <v>44</v>
      </c>
      <c r="I3042" s="52" t="s">
        <v>44</v>
      </c>
      <c r="J3042" s="52" t="s">
        <v>44</v>
      </c>
      <c r="K3042" s="52" t="s">
        <v>44</v>
      </c>
      <c r="L3042" s="52" t="s">
        <v>44</v>
      </c>
      <c r="M3042" s="52" t="s">
        <v>44</v>
      </c>
      <c r="N3042" s="52" t="s">
        <v>44</v>
      </c>
      <c r="O3042" s="52" t="s">
        <v>44</v>
      </c>
      <c r="P3042" s="52" t="s">
        <v>44</v>
      </c>
      <c r="Q3042" s="52" t="s">
        <v>44</v>
      </c>
      <c r="R3042" s="52" t="s">
        <v>44</v>
      </c>
      <c r="S3042" s="52" t="s">
        <v>44</v>
      </c>
      <c r="T3042" s="52" t="s">
        <v>44</v>
      </c>
      <c r="U3042" s="52" t="s">
        <v>44</v>
      </c>
      <c r="V3042" s="52" t="s">
        <v>44</v>
      </c>
    </row>
    <row r="3043" spans="1:22" x14ac:dyDescent="0.25">
      <c r="A3043" s="52" t="s">
        <v>44</v>
      </c>
      <c r="B3043" s="52" t="s">
        <v>44</v>
      </c>
      <c r="C3043" s="52" t="s">
        <v>44</v>
      </c>
      <c r="D3043" s="52" t="s">
        <v>44</v>
      </c>
      <c r="E3043" s="52" t="s">
        <v>44</v>
      </c>
      <c r="F3043" s="52" t="s">
        <v>44</v>
      </c>
      <c r="G3043" s="52" t="s">
        <v>44</v>
      </c>
      <c r="H3043" s="52" t="s">
        <v>44</v>
      </c>
      <c r="I3043" s="52" t="s">
        <v>44</v>
      </c>
      <c r="J3043" s="52" t="s">
        <v>44</v>
      </c>
      <c r="K3043" s="52" t="s">
        <v>44</v>
      </c>
      <c r="L3043" s="52" t="s">
        <v>44</v>
      </c>
      <c r="M3043" s="52" t="s">
        <v>44</v>
      </c>
      <c r="N3043" s="52" t="s">
        <v>44</v>
      </c>
      <c r="O3043" s="52" t="s">
        <v>44</v>
      </c>
      <c r="P3043" s="52" t="s">
        <v>44</v>
      </c>
      <c r="Q3043" s="52" t="s">
        <v>44</v>
      </c>
      <c r="R3043" s="52" t="s">
        <v>44</v>
      </c>
      <c r="S3043" s="52" t="s">
        <v>44</v>
      </c>
      <c r="T3043" s="52" t="s">
        <v>44</v>
      </c>
      <c r="U3043" s="52" t="s">
        <v>44</v>
      </c>
      <c r="V3043" s="52" t="s">
        <v>44</v>
      </c>
    </row>
    <row r="3044" spans="1:22" x14ac:dyDescent="0.25">
      <c r="A3044" s="52" t="s">
        <v>44</v>
      </c>
      <c r="B3044" s="52" t="s">
        <v>44</v>
      </c>
      <c r="C3044" s="52" t="s">
        <v>44</v>
      </c>
      <c r="D3044" s="52" t="s">
        <v>44</v>
      </c>
      <c r="E3044" s="52" t="s">
        <v>44</v>
      </c>
      <c r="F3044" s="52" t="s">
        <v>44</v>
      </c>
      <c r="G3044" s="52" t="s">
        <v>44</v>
      </c>
      <c r="H3044" s="52" t="s">
        <v>44</v>
      </c>
      <c r="I3044" s="52" t="s">
        <v>44</v>
      </c>
      <c r="J3044" s="52" t="s">
        <v>44</v>
      </c>
      <c r="K3044" s="52" t="s">
        <v>44</v>
      </c>
      <c r="L3044" s="52" t="s">
        <v>44</v>
      </c>
      <c r="M3044" s="52" t="s">
        <v>44</v>
      </c>
      <c r="N3044" s="52" t="s">
        <v>44</v>
      </c>
      <c r="O3044" s="52" t="s">
        <v>44</v>
      </c>
      <c r="P3044" s="52" t="s">
        <v>44</v>
      </c>
      <c r="Q3044" s="52" t="s">
        <v>44</v>
      </c>
      <c r="R3044" s="52" t="s">
        <v>44</v>
      </c>
      <c r="S3044" s="52" t="s">
        <v>44</v>
      </c>
      <c r="T3044" s="52" t="s">
        <v>44</v>
      </c>
      <c r="U3044" s="52" t="s">
        <v>44</v>
      </c>
      <c r="V3044" s="52" t="s">
        <v>44</v>
      </c>
    </row>
    <row r="3045" spans="1:22" x14ac:dyDescent="0.25">
      <c r="A3045" s="52" t="s">
        <v>44</v>
      </c>
      <c r="B3045" s="52" t="s">
        <v>44</v>
      </c>
      <c r="C3045" s="52" t="s">
        <v>44</v>
      </c>
      <c r="D3045" s="52" t="s">
        <v>44</v>
      </c>
      <c r="E3045" s="52" t="s">
        <v>44</v>
      </c>
      <c r="F3045" s="52" t="s">
        <v>44</v>
      </c>
      <c r="G3045" s="52" t="s">
        <v>44</v>
      </c>
      <c r="H3045" s="52" t="s">
        <v>44</v>
      </c>
      <c r="I3045" s="52" t="s">
        <v>44</v>
      </c>
      <c r="J3045" s="52" t="s">
        <v>44</v>
      </c>
      <c r="K3045" s="52" t="s">
        <v>44</v>
      </c>
      <c r="L3045" s="52" t="s">
        <v>44</v>
      </c>
      <c r="M3045" s="52" t="s">
        <v>44</v>
      </c>
      <c r="N3045" s="52" t="s">
        <v>44</v>
      </c>
      <c r="O3045" s="52" t="s">
        <v>44</v>
      </c>
      <c r="P3045" s="52" t="s">
        <v>44</v>
      </c>
      <c r="Q3045" s="52" t="s">
        <v>44</v>
      </c>
      <c r="R3045" s="52" t="s">
        <v>44</v>
      </c>
      <c r="S3045" s="52" t="s">
        <v>44</v>
      </c>
      <c r="T3045" s="52" t="s">
        <v>44</v>
      </c>
      <c r="U3045" s="52" t="s">
        <v>44</v>
      </c>
      <c r="V3045" s="52" t="s">
        <v>44</v>
      </c>
    </row>
    <row r="3046" spans="1:22" x14ac:dyDescent="0.25">
      <c r="A3046" s="52" t="s">
        <v>44</v>
      </c>
      <c r="B3046" s="52" t="s">
        <v>44</v>
      </c>
      <c r="C3046" s="52" t="s">
        <v>44</v>
      </c>
      <c r="D3046" s="52" t="s">
        <v>44</v>
      </c>
      <c r="E3046" s="52" t="s">
        <v>44</v>
      </c>
      <c r="F3046" s="52" t="s">
        <v>44</v>
      </c>
      <c r="G3046" s="52" t="s">
        <v>44</v>
      </c>
      <c r="H3046" s="52" t="s">
        <v>44</v>
      </c>
      <c r="I3046" s="52" t="s">
        <v>44</v>
      </c>
      <c r="J3046" s="52" t="s">
        <v>44</v>
      </c>
      <c r="K3046" s="52" t="s">
        <v>44</v>
      </c>
      <c r="L3046" s="52" t="s">
        <v>44</v>
      </c>
      <c r="M3046" s="52" t="s">
        <v>44</v>
      </c>
      <c r="N3046" s="52" t="s">
        <v>44</v>
      </c>
      <c r="O3046" s="52" t="s">
        <v>44</v>
      </c>
      <c r="P3046" s="52" t="s">
        <v>44</v>
      </c>
      <c r="Q3046" s="52" t="s">
        <v>44</v>
      </c>
      <c r="R3046" s="52" t="s">
        <v>44</v>
      </c>
      <c r="S3046" s="52" t="s">
        <v>44</v>
      </c>
      <c r="T3046" s="52" t="s">
        <v>44</v>
      </c>
      <c r="U3046" s="52" t="s">
        <v>44</v>
      </c>
      <c r="V3046" s="52" t="s">
        <v>44</v>
      </c>
    </row>
    <row r="3047" spans="1:22" x14ac:dyDescent="0.25">
      <c r="A3047" s="52" t="s">
        <v>44</v>
      </c>
      <c r="B3047" s="52" t="s">
        <v>44</v>
      </c>
      <c r="C3047" s="52" t="s">
        <v>44</v>
      </c>
      <c r="D3047" s="52" t="s">
        <v>44</v>
      </c>
      <c r="E3047" s="52" t="s">
        <v>44</v>
      </c>
      <c r="F3047" s="52" t="s">
        <v>44</v>
      </c>
      <c r="G3047" s="52" t="s">
        <v>44</v>
      </c>
      <c r="H3047" s="52" t="s">
        <v>44</v>
      </c>
      <c r="I3047" s="52" t="s">
        <v>44</v>
      </c>
      <c r="J3047" s="52" t="s">
        <v>44</v>
      </c>
      <c r="K3047" s="52" t="s">
        <v>44</v>
      </c>
      <c r="L3047" s="52" t="s">
        <v>44</v>
      </c>
      <c r="M3047" s="52" t="s">
        <v>44</v>
      </c>
      <c r="N3047" s="52" t="s">
        <v>44</v>
      </c>
      <c r="O3047" s="52" t="s">
        <v>44</v>
      </c>
      <c r="P3047" s="52" t="s">
        <v>44</v>
      </c>
      <c r="Q3047" s="52" t="s">
        <v>44</v>
      </c>
      <c r="R3047" s="52" t="s">
        <v>44</v>
      </c>
      <c r="S3047" s="52" t="s">
        <v>44</v>
      </c>
      <c r="T3047" s="52" t="s">
        <v>44</v>
      </c>
      <c r="U3047" s="52" t="s">
        <v>44</v>
      </c>
      <c r="V3047" s="52" t="s">
        <v>44</v>
      </c>
    </row>
    <row r="3048" spans="1:22" x14ac:dyDescent="0.25">
      <c r="A3048" s="52" t="s">
        <v>44</v>
      </c>
      <c r="B3048" s="52" t="s">
        <v>44</v>
      </c>
      <c r="C3048" s="52" t="s">
        <v>44</v>
      </c>
      <c r="D3048" s="52" t="s">
        <v>44</v>
      </c>
      <c r="E3048" s="52" t="s">
        <v>44</v>
      </c>
      <c r="F3048" s="52" t="s">
        <v>44</v>
      </c>
      <c r="G3048" s="52" t="s">
        <v>44</v>
      </c>
      <c r="H3048" s="52" t="s">
        <v>44</v>
      </c>
      <c r="I3048" s="52" t="s">
        <v>44</v>
      </c>
      <c r="J3048" s="52" t="s">
        <v>44</v>
      </c>
      <c r="K3048" s="52" t="s">
        <v>44</v>
      </c>
      <c r="L3048" s="52" t="s">
        <v>44</v>
      </c>
      <c r="M3048" s="52" t="s">
        <v>44</v>
      </c>
      <c r="N3048" s="52" t="s">
        <v>44</v>
      </c>
      <c r="O3048" s="52" t="s">
        <v>44</v>
      </c>
      <c r="P3048" s="52" t="s">
        <v>44</v>
      </c>
      <c r="Q3048" s="52" t="s">
        <v>44</v>
      </c>
      <c r="R3048" s="52" t="s">
        <v>44</v>
      </c>
      <c r="S3048" s="52" t="s">
        <v>44</v>
      </c>
      <c r="T3048" s="52" t="s">
        <v>44</v>
      </c>
      <c r="U3048" s="52" t="s">
        <v>44</v>
      </c>
      <c r="V3048" s="52" t="s">
        <v>44</v>
      </c>
    </row>
    <row r="3049" spans="1:22" x14ac:dyDescent="0.25">
      <c r="A3049" s="52" t="s">
        <v>44</v>
      </c>
      <c r="B3049" s="52" t="s">
        <v>44</v>
      </c>
      <c r="C3049" s="52" t="s">
        <v>44</v>
      </c>
      <c r="D3049" s="52" t="s">
        <v>44</v>
      </c>
      <c r="E3049" s="52" t="s">
        <v>44</v>
      </c>
      <c r="F3049" s="52" t="s">
        <v>44</v>
      </c>
      <c r="G3049" s="52" t="s">
        <v>44</v>
      </c>
      <c r="H3049" s="52" t="s">
        <v>44</v>
      </c>
      <c r="I3049" s="52" t="s">
        <v>44</v>
      </c>
      <c r="J3049" s="52" t="s">
        <v>44</v>
      </c>
      <c r="K3049" s="52" t="s">
        <v>44</v>
      </c>
      <c r="L3049" s="52" t="s">
        <v>44</v>
      </c>
      <c r="M3049" s="52" t="s">
        <v>44</v>
      </c>
      <c r="N3049" s="52" t="s">
        <v>44</v>
      </c>
      <c r="O3049" s="52" t="s">
        <v>44</v>
      </c>
      <c r="P3049" s="52" t="s">
        <v>44</v>
      </c>
      <c r="Q3049" s="52" t="s">
        <v>44</v>
      </c>
      <c r="R3049" s="52" t="s">
        <v>44</v>
      </c>
      <c r="S3049" s="52" t="s">
        <v>44</v>
      </c>
      <c r="T3049" s="52" t="s">
        <v>44</v>
      </c>
      <c r="U3049" s="52" t="s">
        <v>44</v>
      </c>
      <c r="V3049" s="52" t="s">
        <v>44</v>
      </c>
    </row>
    <row r="3050" spans="1:22" x14ac:dyDescent="0.25">
      <c r="A3050" s="52" t="s">
        <v>44</v>
      </c>
      <c r="B3050" s="52" t="s">
        <v>44</v>
      </c>
      <c r="C3050" s="52" t="s">
        <v>44</v>
      </c>
      <c r="D3050" s="52" t="s">
        <v>44</v>
      </c>
      <c r="E3050" s="52" t="s">
        <v>44</v>
      </c>
      <c r="F3050" s="52" t="s">
        <v>44</v>
      </c>
      <c r="G3050" s="52" t="s">
        <v>44</v>
      </c>
      <c r="H3050" s="52" t="s">
        <v>44</v>
      </c>
      <c r="I3050" s="52" t="s">
        <v>44</v>
      </c>
      <c r="J3050" s="52" t="s">
        <v>44</v>
      </c>
      <c r="K3050" s="52" t="s">
        <v>44</v>
      </c>
      <c r="L3050" s="52" t="s">
        <v>44</v>
      </c>
      <c r="M3050" s="52" t="s">
        <v>44</v>
      </c>
      <c r="N3050" s="52" t="s">
        <v>44</v>
      </c>
      <c r="O3050" s="52" t="s">
        <v>44</v>
      </c>
      <c r="P3050" s="52" t="s">
        <v>44</v>
      </c>
      <c r="Q3050" s="52" t="s">
        <v>44</v>
      </c>
      <c r="R3050" s="52" t="s">
        <v>44</v>
      </c>
      <c r="S3050" s="52" t="s">
        <v>44</v>
      </c>
      <c r="T3050" s="52" t="s">
        <v>44</v>
      </c>
      <c r="U3050" s="52" t="s">
        <v>44</v>
      </c>
      <c r="V3050" s="52" t="s">
        <v>44</v>
      </c>
    </row>
    <row r="3051" spans="1:22" x14ac:dyDescent="0.25">
      <c r="A3051" s="52" t="s">
        <v>44</v>
      </c>
      <c r="B3051" s="52" t="s">
        <v>44</v>
      </c>
      <c r="C3051" s="52" t="s">
        <v>44</v>
      </c>
      <c r="D3051" s="52" t="s">
        <v>44</v>
      </c>
      <c r="E3051" s="52" t="s">
        <v>44</v>
      </c>
      <c r="F3051" s="52" t="s">
        <v>44</v>
      </c>
      <c r="G3051" s="52" t="s">
        <v>44</v>
      </c>
      <c r="H3051" s="52" t="s">
        <v>44</v>
      </c>
      <c r="I3051" s="52" t="s">
        <v>44</v>
      </c>
      <c r="J3051" s="52" t="s">
        <v>44</v>
      </c>
      <c r="K3051" s="52" t="s">
        <v>44</v>
      </c>
      <c r="L3051" s="52" t="s">
        <v>44</v>
      </c>
      <c r="M3051" s="52" t="s">
        <v>44</v>
      </c>
      <c r="N3051" s="52" t="s">
        <v>44</v>
      </c>
      <c r="O3051" s="52" t="s">
        <v>44</v>
      </c>
      <c r="P3051" s="52" t="s">
        <v>44</v>
      </c>
      <c r="Q3051" s="52" t="s">
        <v>44</v>
      </c>
      <c r="R3051" s="52" t="s">
        <v>44</v>
      </c>
      <c r="S3051" s="52" t="s">
        <v>44</v>
      </c>
      <c r="T3051" s="52" t="s">
        <v>44</v>
      </c>
      <c r="U3051" s="52" t="s">
        <v>44</v>
      </c>
      <c r="V3051" s="52" t="s">
        <v>44</v>
      </c>
    </row>
    <row r="3052" spans="1:22" x14ac:dyDescent="0.25">
      <c r="A3052" s="52" t="s">
        <v>44</v>
      </c>
      <c r="B3052" s="52" t="s">
        <v>44</v>
      </c>
      <c r="C3052" s="52" t="s">
        <v>44</v>
      </c>
      <c r="D3052" s="52" t="s">
        <v>44</v>
      </c>
      <c r="E3052" s="52" t="s">
        <v>44</v>
      </c>
      <c r="F3052" s="52" t="s">
        <v>44</v>
      </c>
      <c r="G3052" s="52" t="s">
        <v>44</v>
      </c>
      <c r="H3052" s="52" t="s">
        <v>44</v>
      </c>
      <c r="I3052" s="52" t="s">
        <v>44</v>
      </c>
      <c r="J3052" s="52" t="s">
        <v>44</v>
      </c>
      <c r="K3052" s="52" t="s">
        <v>44</v>
      </c>
      <c r="L3052" s="52" t="s">
        <v>44</v>
      </c>
      <c r="M3052" s="52" t="s">
        <v>44</v>
      </c>
      <c r="N3052" s="52" t="s">
        <v>44</v>
      </c>
      <c r="O3052" s="52" t="s">
        <v>44</v>
      </c>
      <c r="P3052" s="52" t="s">
        <v>44</v>
      </c>
      <c r="Q3052" s="52" t="s">
        <v>44</v>
      </c>
      <c r="R3052" s="52" t="s">
        <v>44</v>
      </c>
      <c r="S3052" s="52" t="s">
        <v>44</v>
      </c>
      <c r="T3052" s="52" t="s">
        <v>44</v>
      </c>
      <c r="U3052" s="52" t="s">
        <v>44</v>
      </c>
      <c r="V3052" s="52" t="s">
        <v>44</v>
      </c>
    </row>
    <row r="3053" spans="1:22" x14ac:dyDescent="0.25">
      <c r="A3053" s="52" t="s">
        <v>44</v>
      </c>
      <c r="B3053" s="52" t="s">
        <v>44</v>
      </c>
      <c r="C3053" s="52" t="s">
        <v>44</v>
      </c>
      <c r="D3053" s="52" t="s">
        <v>44</v>
      </c>
      <c r="E3053" s="52" t="s">
        <v>44</v>
      </c>
      <c r="F3053" s="52" t="s">
        <v>44</v>
      </c>
      <c r="G3053" s="52" t="s">
        <v>44</v>
      </c>
      <c r="H3053" s="52" t="s">
        <v>44</v>
      </c>
      <c r="I3053" s="52" t="s">
        <v>44</v>
      </c>
      <c r="J3053" s="52" t="s">
        <v>44</v>
      </c>
      <c r="K3053" s="52" t="s">
        <v>44</v>
      </c>
      <c r="L3053" s="52" t="s">
        <v>44</v>
      </c>
      <c r="M3053" s="52" t="s">
        <v>44</v>
      </c>
      <c r="N3053" s="52" t="s">
        <v>44</v>
      </c>
      <c r="O3053" s="52" t="s">
        <v>44</v>
      </c>
      <c r="P3053" s="52" t="s">
        <v>44</v>
      </c>
      <c r="Q3053" s="52" t="s">
        <v>44</v>
      </c>
      <c r="R3053" s="52" t="s">
        <v>44</v>
      </c>
      <c r="S3053" s="52" t="s">
        <v>44</v>
      </c>
      <c r="T3053" s="52" t="s">
        <v>44</v>
      </c>
      <c r="U3053" s="52" t="s">
        <v>44</v>
      </c>
      <c r="V3053" s="52" t="s">
        <v>44</v>
      </c>
    </row>
    <row r="3054" spans="1:22" x14ac:dyDescent="0.25">
      <c r="A3054" s="52" t="s">
        <v>44</v>
      </c>
      <c r="B3054" s="52" t="s">
        <v>44</v>
      </c>
      <c r="C3054" s="52" t="s">
        <v>44</v>
      </c>
      <c r="D3054" s="52" t="s">
        <v>44</v>
      </c>
      <c r="E3054" s="52" t="s">
        <v>44</v>
      </c>
      <c r="F3054" s="52" t="s">
        <v>44</v>
      </c>
      <c r="G3054" s="52" t="s">
        <v>44</v>
      </c>
      <c r="H3054" s="52" t="s">
        <v>44</v>
      </c>
      <c r="I3054" s="52" t="s">
        <v>44</v>
      </c>
      <c r="J3054" s="52" t="s">
        <v>44</v>
      </c>
      <c r="K3054" s="52" t="s">
        <v>44</v>
      </c>
      <c r="L3054" s="52" t="s">
        <v>44</v>
      </c>
      <c r="M3054" s="52" t="s">
        <v>44</v>
      </c>
      <c r="N3054" s="52" t="s">
        <v>44</v>
      </c>
      <c r="O3054" s="52" t="s">
        <v>44</v>
      </c>
      <c r="P3054" s="52" t="s">
        <v>44</v>
      </c>
      <c r="Q3054" s="52" t="s">
        <v>44</v>
      </c>
      <c r="R3054" s="52" t="s">
        <v>44</v>
      </c>
      <c r="S3054" s="52" t="s">
        <v>44</v>
      </c>
      <c r="T3054" s="52" t="s">
        <v>44</v>
      </c>
      <c r="U3054" s="52" t="s">
        <v>44</v>
      </c>
      <c r="V3054" s="52" t="s">
        <v>44</v>
      </c>
    </row>
    <row r="3055" spans="1:22" x14ac:dyDescent="0.25">
      <c r="A3055" s="52" t="s">
        <v>44</v>
      </c>
      <c r="B3055" s="52" t="s">
        <v>44</v>
      </c>
      <c r="C3055" s="52" t="s">
        <v>44</v>
      </c>
      <c r="D3055" s="52" t="s">
        <v>44</v>
      </c>
      <c r="E3055" s="52" t="s">
        <v>44</v>
      </c>
      <c r="F3055" s="52" t="s">
        <v>44</v>
      </c>
      <c r="G3055" s="52" t="s">
        <v>44</v>
      </c>
      <c r="H3055" s="52" t="s">
        <v>44</v>
      </c>
      <c r="I3055" s="52" t="s">
        <v>44</v>
      </c>
      <c r="J3055" s="52" t="s">
        <v>44</v>
      </c>
      <c r="K3055" s="52" t="s">
        <v>44</v>
      </c>
      <c r="L3055" s="52" t="s">
        <v>44</v>
      </c>
      <c r="M3055" s="52" t="s">
        <v>44</v>
      </c>
      <c r="N3055" s="52" t="s">
        <v>44</v>
      </c>
      <c r="O3055" s="52" t="s">
        <v>44</v>
      </c>
      <c r="P3055" s="52" t="s">
        <v>44</v>
      </c>
      <c r="Q3055" s="52" t="s">
        <v>44</v>
      </c>
      <c r="R3055" s="52" t="s">
        <v>44</v>
      </c>
      <c r="S3055" s="52" t="s">
        <v>44</v>
      </c>
      <c r="T3055" s="52" t="s">
        <v>44</v>
      </c>
      <c r="U3055" s="52" t="s">
        <v>44</v>
      </c>
      <c r="V3055" s="52" t="s">
        <v>44</v>
      </c>
    </row>
    <row r="3056" spans="1:22" x14ac:dyDescent="0.25">
      <c r="A3056" s="52" t="s">
        <v>44</v>
      </c>
      <c r="B3056" s="52" t="s">
        <v>44</v>
      </c>
      <c r="C3056" s="52" t="s">
        <v>44</v>
      </c>
      <c r="D3056" s="52" t="s">
        <v>44</v>
      </c>
      <c r="E3056" s="52" t="s">
        <v>44</v>
      </c>
      <c r="F3056" s="52" t="s">
        <v>44</v>
      </c>
      <c r="G3056" s="52" t="s">
        <v>44</v>
      </c>
      <c r="H3056" s="52" t="s">
        <v>44</v>
      </c>
      <c r="I3056" s="52" t="s">
        <v>44</v>
      </c>
      <c r="J3056" s="52" t="s">
        <v>44</v>
      </c>
      <c r="K3056" s="52" t="s">
        <v>44</v>
      </c>
      <c r="L3056" s="52" t="s">
        <v>44</v>
      </c>
      <c r="M3056" s="52" t="s">
        <v>44</v>
      </c>
      <c r="N3056" s="52" t="s">
        <v>44</v>
      </c>
      <c r="O3056" s="52" t="s">
        <v>44</v>
      </c>
      <c r="P3056" s="52" t="s">
        <v>44</v>
      </c>
      <c r="Q3056" s="52" t="s">
        <v>44</v>
      </c>
      <c r="R3056" s="52" t="s">
        <v>44</v>
      </c>
      <c r="S3056" s="52" t="s">
        <v>44</v>
      </c>
      <c r="T3056" s="52" t="s">
        <v>44</v>
      </c>
      <c r="U3056" s="52" t="s">
        <v>44</v>
      </c>
      <c r="V3056" s="52" t="s">
        <v>44</v>
      </c>
    </row>
    <row r="3057" spans="1:22" x14ac:dyDescent="0.25">
      <c r="A3057" s="52" t="s">
        <v>44</v>
      </c>
      <c r="B3057" s="52" t="s">
        <v>44</v>
      </c>
      <c r="C3057" s="52" t="s">
        <v>44</v>
      </c>
      <c r="D3057" s="52" t="s">
        <v>44</v>
      </c>
      <c r="E3057" s="52" t="s">
        <v>44</v>
      </c>
      <c r="F3057" s="52" t="s">
        <v>44</v>
      </c>
      <c r="G3057" s="52" t="s">
        <v>44</v>
      </c>
      <c r="H3057" s="52" t="s">
        <v>44</v>
      </c>
      <c r="I3057" s="52" t="s">
        <v>44</v>
      </c>
      <c r="J3057" s="52" t="s">
        <v>44</v>
      </c>
      <c r="K3057" s="52" t="s">
        <v>44</v>
      </c>
      <c r="L3057" s="52" t="s">
        <v>44</v>
      </c>
      <c r="M3057" s="52" t="s">
        <v>44</v>
      </c>
      <c r="N3057" s="52" t="s">
        <v>44</v>
      </c>
      <c r="O3057" s="52" t="s">
        <v>44</v>
      </c>
      <c r="P3057" s="52" t="s">
        <v>44</v>
      </c>
      <c r="Q3057" s="52" t="s">
        <v>44</v>
      </c>
      <c r="R3057" s="52" t="s">
        <v>44</v>
      </c>
      <c r="S3057" s="52" t="s">
        <v>44</v>
      </c>
      <c r="T3057" s="52" t="s">
        <v>44</v>
      </c>
      <c r="U3057" s="52" t="s">
        <v>44</v>
      </c>
      <c r="V3057" s="52" t="s">
        <v>44</v>
      </c>
    </row>
    <row r="3058" spans="1:22" x14ac:dyDescent="0.25">
      <c r="A3058" s="52" t="s">
        <v>44</v>
      </c>
      <c r="B3058" s="52" t="s">
        <v>44</v>
      </c>
      <c r="C3058" s="52" t="s">
        <v>44</v>
      </c>
      <c r="D3058" s="52" t="s">
        <v>44</v>
      </c>
      <c r="E3058" s="52" t="s">
        <v>44</v>
      </c>
      <c r="F3058" s="52" t="s">
        <v>44</v>
      </c>
      <c r="G3058" s="52" t="s">
        <v>44</v>
      </c>
      <c r="H3058" s="52" t="s">
        <v>44</v>
      </c>
      <c r="I3058" s="52" t="s">
        <v>44</v>
      </c>
      <c r="J3058" s="52" t="s">
        <v>44</v>
      </c>
      <c r="K3058" s="52" t="s">
        <v>44</v>
      </c>
      <c r="L3058" s="52" t="s">
        <v>44</v>
      </c>
      <c r="M3058" s="52" t="s">
        <v>44</v>
      </c>
      <c r="N3058" s="52" t="s">
        <v>44</v>
      </c>
      <c r="O3058" s="52" t="s">
        <v>44</v>
      </c>
      <c r="P3058" s="52" t="s">
        <v>44</v>
      </c>
      <c r="Q3058" s="52" t="s">
        <v>44</v>
      </c>
      <c r="R3058" s="52" t="s">
        <v>44</v>
      </c>
      <c r="S3058" s="52" t="s">
        <v>44</v>
      </c>
      <c r="T3058" s="52" t="s">
        <v>44</v>
      </c>
      <c r="U3058" s="52" t="s">
        <v>44</v>
      </c>
      <c r="V3058" s="52" t="s">
        <v>44</v>
      </c>
    </row>
    <row r="3059" spans="1:22" x14ac:dyDescent="0.25">
      <c r="A3059" s="52" t="s">
        <v>44</v>
      </c>
      <c r="B3059" s="52" t="s">
        <v>44</v>
      </c>
      <c r="C3059" s="52" t="s">
        <v>44</v>
      </c>
      <c r="D3059" s="52" t="s">
        <v>44</v>
      </c>
      <c r="E3059" s="52" t="s">
        <v>44</v>
      </c>
      <c r="F3059" s="52" t="s">
        <v>44</v>
      </c>
      <c r="G3059" s="52" t="s">
        <v>44</v>
      </c>
      <c r="H3059" s="52" t="s">
        <v>44</v>
      </c>
      <c r="I3059" s="52" t="s">
        <v>44</v>
      </c>
      <c r="J3059" s="52" t="s">
        <v>44</v>
      </c>
      <c r="K3059" s="52" t="s">
        <v>44</v>
      </c>
      <c r="L3059" s="52" t="s">
        <v>44</v>
      </c>
      <c r="M3059" s="52" t="s">
        <v>44</v>
      </c>
      <c r="N3059" s="52" t="s">
        <v>44</v>
      </c>
      <c r="O3059" s="52" t="s">
        <v>44</v>
      </c>
      <c r="P3059" s="52" t="s">
        <v>44</v>
      </c>
      <c r="Q3059" s="52" t="s">
        <v>44</v>
      </c>
      <c r="R3059" s="52" t="s">
        <v>44</v>
      </c>
      <c r="S3059" s="52" t="s">
        <v>44</v>
      </c>
      <c r="T3059" s="52" t="s">
        <v>44</v>
      </c>
      <c r="U3059" s="52" t="s">
        <v>44</v>
      </c>
      <c r="V3059" s="52" t="s">
        <v>44</v>
      </c>
    </row>
    <row r="3060" spans="1:22" x14ac:dyDescent="0.25">
      <c r="A3060" s="52" t="s">
        <v>44</v>
      </c>
      <c r="B3060" s="52" t="s">
        <v>44</v>
      </c>
      <c r="C3060" s="52" t="s">
        <v>44</v>
      </c>
      <c r="D3060" s="52" t="s">
        <v>44</v>
      </c>
      <c r="E3060" s="52" t="s">
        <v>44</v>
      </c>
      <c r="F3060" s="52" t="s">
        <v>44</v>
      </c>
      <c r="G3060" s="52" t="s">
        <v>44</v>
      </c>
      <c r="H3060" s="52" t="s">
        <v>44</v>
      </c>
      <c r="I3060" s="52" t="s">
        <v>44</v>
      </c>
      <c r="J3060" s="52" t="s">
        <v>44</v>
      </c>
      <c r="K3060" s="52" t="s">
        <v>44</v>
      </c>
      <c r="L3060" s="52" t="s">
        <v>44</v>
      </c>
      <c r="M3060" s="52" t="s">
        <v>44</v>
      </c>
      <c r="N3060" s="52" t="s">
        <v>44</v>
      </c>
      <c r="O3060" s="52" t="s">
        <v>44</v>
      </c>
      <c r="P3060" s="52" t="s">
        <v>44</v>
      </c>
      <c r="Q3060" s="52" t="s">
        <v>44</v>
      </c>
      <c r="R3060" s="52" t="s">
        <v>44</v>
      </c>
      <c r="S3060" s="52" t="s">
        <v>44</v>
      </c>
      <c r="T3060" s="52" t="s">
        <v>44</v>
      </c>
      <c r="U3060" s="52" t="s">
        <v>44</v>
      </c>
      <c r="V3060" s="52" t="s">
        <v>44</v>
      </c>
    </row>
    <row r="3061" spans="1:22" x14ac:dyDescent="0.25">
      <c r="A3061" s="52" t="s">
        <v>44</v>
      </c>
      <c r="B3061" s="52" t="s">
        <v>44</v>
      </c>
      <c r="C3061" s="52" t="s">
        <v>44</v>
      </c>
      <c r="D3061" s="52" t="s">
        <v>44</v>
      </c>
      <c r="E3061" s="52" t="s">
        <v>44</v>
      </c>
      <c r="F3061" s="52" t="s">
        <v>44</v>
      </c>
      <c r="G3061" s="52" t="s">
        <v>44</v>
      </c>
      <c r="H3061" s="52" t="s">
        <v>44</v>
      </c>
      <c r="I3061" s="52" t="s">
        <v>44</v>
      </c>
      <c r="J3061" s="52" t="s">
        <v>44</v>
      </c>
      <c r="K3061" s="52" t="s">
        <v>44</v>
      </c>
      <c r="L3061" s="52" t="s">
        <v>44</v>
      </c>
      <c r="M3061" s="52" t="s">
        <v>44</v>
      </c>
      <c r="N3061" s="52" t="s">
        <v>44</v>
      </c>
      <c r="O3061" s="52" t="s">
        <v>44</v>
      </c>
      <c r="P3061" s="52" t="s">
        <v>44</v>
      </c>
      <c r="Q3061" s="52" t="s">
        <v>44</v>
      </c>
      <c r="R3061" s="52" t="s">
        <v>44</v>
      </c>
      <c r="S3061" s="52" t="s">
        <v>44</v>
      </c>
      <c r="T3061" s="52" t="s">
        <v>44</v>
      </c>
      <c r="U3061" s="52" t="s">
        <v>44</v>
      </c>
      <c r="V3061" s="52" t="s">
        <v>44</v>
      </c>
    </row>
    <row r="3062" spans="1:22" x14ac:dyDescent="0.25">
      <c r="A3062" s="52" t="s">
        <v>44</v>
      </c>
      <c r="B3062" s="52" t="s">
        <v>44</v>
      </c>
      <c r="C3062" s="52" t="s">
        <v>44</v>
      </c>
      <c r="D3062" s="52" t="s">
        <v>44</v>
      </c>
      <c r="E3062" s="52" t="s">
        <v>44</v>
      </c>
      <c r="F3062" s="52" t="s">
        <v>44</v>
      </c>
      <c r="G3062" s="52" t="s">
        <v>44</v>
      </c>
      <c r="H3062" s="52" t="s">
        <v>44</v>
      </c>
      <c r="I3062" s="52" t="s">
        <v>44</v>
      </c>
      <c r="J3062" s="52" t="s">
        <v>44</v>
      </c>
      <c r="K3062" s="52" t="s">
        <v>44</v>
      </c>
      <c r="L3062" s="52" t="s">
        <v>44</v>
      </c>
      <c r="M3062" s="52" t="s">
        <v>44</v>
      </c>
      <c r="N3062" s="52" t="s">
        <v>44</v>
      </c>
      <c r="O3062" s="52" t="s">
        <v>44</v>
      </c>
      <c r="P3062" s="52" t="s">
        <v>44</v>
      </c>
      <c r="Q3062" s="52" t="s">
        <v>44</v>
      </c>
      <c r="R3062" s="52" t="s">
        <v>44</v>
      </c>
      <c r="S3062" s="52" t="s">
        <v>44</v>
      </c>
      <c r="T3062" s="52" t="s">
        <v>44</v>
      </c>
      <c r="U3062" s="52" t="s">
        <v>44</v>
      </c>
      <c r="V3062" s="52" t="s">
        <v>44</v>
      </c>
    </row>
    <row r="3063" spans="1:22" x14ac:dyDescent="0.25">
      <c r="A3063" s="52" t="s">
        <v>44</v>
      </c>
      <c r="B3063" s="52" t="s">
        <v>44</v>
      </c>
      <c r="C3063" s="52" t="s">
        <v>44</v>
      </c>
      <c r="D3063" s="52" t="s">
        <v>44</v>
      </c>
      <c r="E3063" s="52" t="s">
        <v>44</v>
      </c>
      <c r="F3063" s="52" t="s">
        <v>44</v>
      </c>
      <c r="G3063" s="52" t="s">
        <v>44</v>
      </c>
      <c r="H3063" s="52" t="s">
        <v>44</v>
      </c>
      <c r="I3063" s="52" t="s">
        <v>44</v>
      </c>
      <c r="J3063" s="52" t="s">
        <v>44</v>
      </c>
      <c r="K3063" s="52" t="s">
        <v>44</v>
      </c>
      <c r="L3063" s="52" t="s">
        <v>44</v>
      </c>
      <c r="M3063" s="52" t="s">
        <v>44</v>
      </c>
      <c r="N3063" s="52" t="s">
        <v>44</v>
      </c>
      <c r="O3063" s="52" t="s">
        <v>44</v>
      </c>
      <c r="P3063" s="52" t="s">
        <v>44</v>
      </c>
      <c r="Q3063" s="52" t="s">
        <v>44</v>
      </c>
      <c r="R3063" s="52" t="s">
        <v>44</v>
      </c>
      <c r="S3063" s="52" t="s">
        <v>44</v>
      </c>
      <c r="T3063" s="52" t="s">
        <v>44</v>
      </c>
      <c r="U3063" s="52" t="s">
        <v>44</v>
      </c>
      <c r="V3063" s="52" t="s">
        <v>44</v>
      </c>
    </row>
    <row r="3064" spans="1:22" x14ac:dyDescent="0.25">
      <c r="A3064" s="52" t="s">
        <v>44</v>
      </c>
      <c r="B3064" s="52" t="s">
        <v>44</v>
      </c>
      <c r="C3064" s="52" t="s">
        <v>44</v>
      </c>
      <c r="D3064" s="52" t="s">
        <v>44</v>
      </c>
      <c r="E3064" s="52" t="s">
        <v>44</v>
      </c>
      <c r="F3064" s="52" t="s">
        <v>44</v>
      </c>
      <c r="G3064" s="52" t="s">
        <v>44</v>
      </c>
      <c r="H3064" s="52" t="s">
        <v>44</v>
      </c>
      <c r="I3064" s="52" t="s">
        <v>44</v>
      </c>
      <c r="J3064" s="52" t="s">
        <v>44</v>
      </c>
      <c r="K3064" s="52" t="s">
        <v>44</v>
      </c>
      <c r="L3064" s="52" t="s">
        <v>44</v>
      </c>
      <c r="M3064" s="52" t="s">
        <v>44</v>
      </c>
      <c r="N3064" s="52" t="s">
        <v>44</v>
      </c>
      <c r="O3064" s="52" t="s">
        <v>44</v>
      </c>
      <c r="P3064" s="52" t="s">
        <v>44</v>
      </c>
      <c r="Q3064" s="52" t="s">
        <v>44</v>
      </c>
      <c r="R3064" s="52" t="s">
        <v>44</v>
      </c>
      <c r="S3064" s="52" t="s">
        <v>44</v>
      </c>
      <c r="T3064" s="52" t="s">
        <v>44</v>
      </c>
      <c r="U3064" s="52" t="s">
        <v>44</v>
      </c>
      <c r="V3064" s="52" t="s">
        <v>44</v>
      </c>
    </row>
    <row r="3065" spans="1:22" x14ac:dyDescent="0.25">
      <c r="A3065" s="52" t="s">
        <v>44</v>
      </c>
      <c r="B3065" s="52" t="s">
        <v>44</v>
      </c>
      <c r="C3065" s="52" t="s">
        <v>44</v>
      </c>
      <c r="D3065" s="52" t="s">
        <v>44</v>
      </c>
      <c r="E3065" s="52" t="s">
        <v>44</v>
      </c>
      <c r="F3065" s="52" t="s">
        <v>44</v>
      </c>
      <c r="G3065" s="52" t="s">
        <v>44</v>
      </c>
      <c r="H3065" s="52" t="s">
        <v>44</v>
      </c>
      <c r="I3065" s="52" t="s">
        <v>44</v>
      </c>
      <c r="J3065" s="52" t="s">
        <v>44</v>
      </c>
      <c r="K3065" s="52" t="s">
        <v>44</v>
      </c>
      <c r="L3065" s="52" t="s">
        <v>44</v>
      </c>
      <c r="M3065" s="52" t="s">
        <v>44</v>
      </c>
      <c r="N3065" s="52" t="s">
        <v>44</v>
      </c>
      <c r="O3065" s="52" t="s">
        <v>44</v>
      </c>
      <c r="P3065" s="52" t="s">
        <v>44</v>
      </c>
      <c r="Q3065" s="52" t="s">
        <v>44</v>
      </c>
      <c r="R3065" s="52" t="s">
        <v>44</v>
      </c>
      <c r="S3065" s="52" t="s">
        <v>44</v>
      </c>
      <c r="T3065" s="52" t="s">
        <v>44</v>
      </c>
      <c r="U3065" s="52" t="s">
        <v>44</v>
      </c>
      <c r="V3065" s="52" t="s">
        <v>44</v>
      </c>
    </row>
    <row r="3066" spans="1:22" x14ac:dyDescent="0.25">
      <c r="A3066" s="52" t="s">
        <v>44</v>
      </c>
      <c r="B3066" s="52" t="s">
        <v>44</v>
      </c>
      <c r="C3066" s="52" t="s">
        <v>44</v>
      </c>
      <c r="D3066" s="52" t="s">
        <v>44</v>
      </c>
      <c r="E3066" s="52" t="s">
        <v>44</v>
      </c>
      <c r="F3066" s="52" t="s">
        <v>44</v>
      </c>
      <c r="G3066" s="52" t="s">
        <v>44</v>
      </c>
      <c r="H3066" s="52" t="s">
        <v>44</v>
      </c>
      <c r="I3066" s="52" t="s">
        <v>44</v>
      </c>
      <c r="J3066" s="52" t="s">
        <v>44</v>
      </c>
      <c r="K3066" s="52" t="s">
        <v>44</v>
      </c>
      <c r="L3066" s="52" t="s">
        <v>44</v>
      </c>
      <c r="M3066" s="52" t="s">
        <v>44</v>
      </c>
      <c r="N3066" s="52" t="s">
        <v>44</v>
      </c>
      <c r="O3066" s="52" t="s">
        <v>44</v>
      </c>
      <c r="P3066" s="52" t="s">
        <v>44</v>
      </c>
      <c r="Q3066" s="52" t="s">
        <v>44</v>
      </c>
      <c r="R3066" s="52" t="s">
        <v>44</v>
      </c>
      <c r="S3066" s="52" t="s">
        <v>44</v>
      </c>
      <c r="T3066" s="52" t="s">
        <v>44</v>
      </c>
      <c r="U3066" s="52" t="s">
        <v>44</v>
      </c>
      <c r="V3066" s="52" t="s">
        <v>44</v>
      </c>
    </row>
    <row r="3067" spans="1:22" x14ac:dyDescent="0.25">
      <c r="A3067" s="52" t="s">
        <v>44</v>
      </c>
      <c r="B3067" s="52" t="s">
        <v>44</v>
      </c>
      <c r="C3067" s="52" t="s">
        <v>44</v>
      </c>
      <c r="D3067" s="52" t="s">
        <v>44</v>
      </c>
      <c r="E3067" s="52" t="s">
        <v>44</v>
      </c>
      <c r="F3067" s="52" t="s">
        <v>44</v>
      </c>
      <c r="G3067" s="52" t="s">
        <v>44</v>
      </c>
      <c r="H3067" s="52" t="s">
        <v>44</v>
      </c>
      <c r="I3067" s="52" t="s">
        <v>44</v>
      </c>
      <c r="J3067" s="52" t="s">
        <v>44</v>
      </c>
      <c r="K3067" s="52" t="s">
        <v>44</v>
      </c>
      <c r="L3067" s="52" t="s">
        <v>44</v>
      </c>
      <c r="M3067" s="52" t="s">
        <v>44</v>
      </c>
      <c r="N3067" s="52" t="s">
        <v>44</v>
      </c>
      <c r="O3067" s="52" t="s">
        <v>44</v>
      </c>
      <c r="P3067" s="52" t="s">
        <v>44</v>
      </c>
      <c r="Q3067" s="52" t="s">
        <v>44</v>
      </c>
      <c r="R3067" s="52" t="s">
        <v>44</v>
      </c>
      <c r="S3067" s="52" t="s">
        <v>44</v>
      </c>
      <c r="T3067" s="52" t="s">
        <v>44</v>
      </c>
      <c r="U3067" s="52" t="s">
        <v>44</v>
      </c>
      <c r="V3067" s="52" t="s">
        <v>44</v>
      </c>
    </row>
    <row r="3068" spans="1:22" x14ac:dyDescent="0.25">
      <c r="A3068" s="52" t="s">
        <v>44</v>
      </c>
      <c r="B3068" s="52" t="s">
        <v>44</v>
      </c>
      <c r="C3068" s="52" t="s">
        <v>44</v>
      </c>
      <c r="D3068" s="52" t="s">
        <v>44</v>
      </c>
      <c r="E3068" s="52" t="s">
        <v>44</v>
      </c>
      <c r="F3068" s="52" t="s">
        <v>44</v>
      </c>
      <c r="G3068" s="52" t="s">
        <v>44</v>
      </c>
      <c r="H3068" s="52" t="s">
        <v>44</v>
      </c>
      <c r="I3068" s="52" t="s">
        <v>44</v>
      </c>
      <c r="J3068" s="52" t="s">
        <v>44</v>
      </c>
      <c r="K3068" s="52" t="s">
        <v>44</v>
      </c>
      <c r="L3068" s="52" t="s">
        <v>44</v>
      </c>
      <c r="M3068" s="52" t="s">
        <v>44</v>
      </c>
      <c r="N3068" s="52" t="s">
        <v>44</v>
      </c>
      <c r="O3068" s="52" t="s">
        <v>44</v>
      </c>
      <c r="P3068" s="52" t="s">
        <v>44</v>
      </c>
      <c r="Q3068" s="52" t="s">
        <v>44</v>
      </c>
      <c r="R3068" s="52" t="s">
        <v>44</v>
      </c>
      <c r="S3068" s="52" t="s">
        <v>44</v>
      </c>
      <c r="T3068" s="52" t="s">
        <v>44</v>
      </c>
      <c r="U3068" s="52" t="s">
        <v>44</v>
      </c>
      <c r="V3068" s="52" t="s">
        <v>44</v>
      </c>
    </row>
    <row r="3069" spans="1:22" x14ac:dyDescent="0.25">
      <c r="A3069" s="52" t="s">
        <v>44</v>
      </c>
      <c r="B3069" s="52" t="s">
        <v>44</v>
      </c>
      <c r="C3069" s="52" t="s">
        <v>44</v>
      </c>
      <c r="D3069" s="52" t="s">
        <v>44</v>
      </c>
      <c r="E3069" s="52" t="s">
        <v>44</v>
      </c>
      <c r="F3069" s="52" t="s">
        <v>44</v>
      </c>
      <c r="G3069" s="52" t="s">
        <v>44</v>
      </c>
      <c r="H3069" s="52" t="s">
        <v>44</v>
      </c>
      <c r="I3069" s="52" t="s">
        <v>44</v>
      </c>
      <c r="J3069" s="52" t="s">
        <v>44</v>
      </c>
      <c r="K3069" s="52" t="s">
        <v>44</v>
      </c>
      <c r="L3069" s="52" t="s">
        <v>44</v>
      </c>
      <c r="M3069" s="52" t="s">
        <v>44</v>
      </c>
      <c r="N3069" s="52" t="s">
        <v>44</v>
      </c>
      <c r="O3069" s="52" t="s">
        <v>44</v>
      </c>
      <c r="P3069" s="52" t="s">
        <v>44</v>
      </c>
      <c r="Q3069" s="52" t="s">
        <v>44</v>
      </c>
      <c r="R3069" s="52" t="s">
        <v>44</v>
      </c>
      <c r="S3069" s="52" t="s">
        <v>44</v>
      </c>
      <c r="T3069" s="52" t="s">
        <v>44</v>
      </c>
      <c r="U3069" s="52" t="s">
        <v>44</v>
      </c>
      <c r="V3069" s="52" t="s">
        <v>44</v>
      </c>
    </row>
    <row r="3070" spans="1:22" x14ac:dyDescent="0.25">
      <c r="A3070" s="52" t="s">
        <v>44</v>
      </c>
      <c r="B3070" s="52" t="s">
        <v>44</v>
      </c>
      <c r="C3070" s="52" t="s">
        <v>44</v>
      </c>
      <c r="D3070" s="52" t="s">
        <v>44</v>
      </c>
      <c r="E3070" s="52" t="s">
        <v>44</v>
      </c>
      <c r="F3070" s="52" t="s">
        <v>44</v>
      </c>
      <c r="G3070" s="52" t="s">
        <v>44</v>
      </c>
      <c r="H3070" s="52" t="s">
        <v>44</v>
      </c>
      <c r="I3070" s="52" t="s">
        <v>44</v>
      </c>
      <c r="J3070" s="52" t="s">
        <v>44</v>
      </c>
      <c r="K3070" s="52" t="s">
        <v>44</v>
      </c>
      <c r="L3070" s="52" t="s">
        <v>44</v>
      </c>
      <c r="M3070" s="52" t="s">
        <v>44</v>
      </c>
      <c r="N3070" s="52" t="s">
        <v>44</v>
      </c>
      <c r="O3070" s="52" t="s">
        <v>44</v>
      </c>
      <c r="P3070" s="52" t="s">
        <v>44</v>
      </c>
      <c r="Q3070" s="52" t="s">
        <v>44</v>
      </c>
      <c r="R3070" s="52" t="s">
        <v>44</v>
      </c>
      <c r="S3070" s="52" t="s">
        <v>44</v>
      </c>
      <c r="T3070" s="52" t="s">
        <v>44</v>
      </c>
      <c r="U3070" s="52" t="s">
        <v>44</v>
      </c>
      <c r="V3070" s="52" t="s">
        <v>44</v>
      </c>
    </row>
    <row r="3071" spans="1:22" x14ac:dyDescent="0.25">
      <c r="A3071" s="52" t="s">
        <v>44</v>
      </c>
      <c r="B3071" s="52" t="s">
        <v>44</v>
      </c>
      <c r="C3071" s="52" t="s">
        <v>44</v>
      </c>
      <c r="D3071" s="52" t="s">
        <v>44</v>
      </c>
      <c r="E3071" s="52" t="s">
        <v>44</v>
      </c>
      <c r="F3071" s="52" t="s">
        <v>44</v>
      </c>
      <c r="G3071" s="52" t="s">
        <v>44</v>
      </c>
      <c r="H3071" s="52" t="s">
        <v>44</v>
      </c>
      <c r="I3071" s="52" t="s">
        <v>44</v>
      </c>
      <c r="J3071" s="52" t="s">
        <v>44</v>
      </c>
      <c r="K3071" s="52" t="s">
        <v>44</v>
      </c>
      <c r="L3071" s="52" t="s">
        <v>44</v>
      </c>
      <c r="M3071" s="52" t="s">
        <v>44</v>
      </c>
      <c r="N3071" s="52" t="s">
        <v>44</v>
      </c>
      <c r="O3071" s="52" t="s">
        <v>44</v>
      </c>
      <c r="P3071" s="52" t="s">
        <v>44</v>
      </c>
      <c r="Q3071" s="52" t="s">
        <v>44</v>
      </c>
      <c r="R3071" s="52" t="s">
        <v>44</v>
      </c>
      <c r="S3071" s="52" t="s">
        <v>44</v>
      </c>
      <c r="T3071" s="52" t="s">
        <v>44</v>
      </c>
      <c r="U3071" s="52" t="s">
        <v>44</v>
      </c>
      <c r="V3071" s="52" t="s">
        <v>44</v>
      </c>
    </row>
    <row r="3072" spans="1:22" x14ac:dyDescent="0.25">
      <c r="A3072" s="52" t="s">
        <v>44</v>
      </c>
      <c r="B3072" s="52" t="s">
        <v>44</v>
      </c>
      <c r="C3072" s="52" t="s">
        <v>44</v>
      </c>
      <c r="D3072" s="52" t="s">
        <v>44</v>
      </c>
      <c r="E3072" s="52" t="s">
        <v>44</v>
      </c>
      <c r="F3072" s="52" t="s">
        <v>44</v>
      </c>
      <c r="G3072" s="52" t="s">
        <v>44</v>
      </c>
      <c r="H3072" s="52" t="s">
        <v>44</v>
      </c>
      <c r="I3072" s="52" t="s">
        <v>44</v>
      </c>
      <c r="J3072" s="52" t="s">
        <v>44</v>
      </c>
      <c r="K3072" s="52" t="s">
        <v>44</v>
      </c>
      <c r="L3072" s="52" t="s">
        <v>44</v>
      </c>
      <c r="M3072" s="52" t="s">
        <v>44</v>
      </c>
      <c r="N3072" s="52" t="s">
        <v>44</v>
      </c>
      <c r="O3072" s="52" t="s">
        <v>44</v>
      </c>
      <c r="P3072" s="52" t="s">
        <v>44</v>
      </c>
      <c r="Q3072" s="52" t="s">
        <v>44</v>
      </c>
      <c r="R3072" s="52" t="s">
        <v>44</v>
      </c>
      <c r="S3072" s="52" t="s">
        <v>44</v>
      </c>
      <c r="T3072" s="52" t="s">
        <v>44</v>
      </c>
      <c r="U3072" s="52" t="s">
        <v>44</v>
      </c>
      <c r="V3072" s="52" t="s">
        <v>44</v>
      </c>
    </row>
    <row r="3073" spans="1:22" x14ac:dyDescent="0.25">
      <c r="A3073" s="52" t="s">
        <v>44</v>
      </c>
      <c r="B3073" s="52" t="s">
        <v>44</v>
      </c>
      <c r="C3073" s="52" t="s">
        <v>44</v>
      </c>
      <c r="D3073" s="52" t="s">
        <v>44</v>
      </c>
      <c r="E3073" s="52" t="s">
        <v>44</v>
      </c>
      <c r="F3073" s="52" t="s">
        <v>44</v>
      </c>
      <c r="G3073" s="52" t="s">
        <v>44</v>
      </c>
      <c r="H3073" s="52" t="s">
        <v>44</v>
      </c>
      <c r="I3073" s="52" t="s">
        <v>44</v>
      </c>
      <c r="J3073" s="52" t="s">
        <v>44</v>
      </c>
      <c r="K3073" s="52" t="s">
        <v>44</v>
      </c>
      <c r="L3073" s="52" t="s">
        <v>44</v>
      </c>
      <c r="M3073" s="52" t="s">
        <v>44</v>
      </c>
      <c r="N3073" s="52" t="s">
        <v>44</v>
      </c>
      <c r="O3073" s="52" t="s">
        <v>44</v>
      </c>
      <c r="P3073" s="52" t="s">
        <v>44</v>
      </c>
      <c r="Q3073" s="52" t="s">
        <v>44</v>
      </c>
      <c r="R3073" s="52" t="s">
        <v>44</v>
      </c>
      <c r="S3073" s="52" t="s">
        <v>44</v>
      </c>
      <c r="T3073" s="52" t="s">
        <v>44</v>
      </c>
      <c r="U3073" s="52" t="s">
        <v>44</v>
      </c>
      <c r="V3073" s="52" t="s">
        <v>44</v>
      </c>
    </row>
    <row r="3074" spans="1:22" x14ac:dyDescent="0.25">
      <c r="A3074" s="52" t="s">
        <v>44</v>
      </c>
      <c r="B3074" s="52" t="s">
        <v>44</v>
      </c>
      <c r="C3074" s="52" t="s">
        <v>44</v>
      </c>
      <c r="D3074" s="52" t="s">
        <v>44</v>
      </c>
      <c r="E3074" s="52" t="s">
        <v>44</v>
      </c>
      <c r="F3074" s="52" t="s">
        <v>44</v>
      </c>
      <c r="G3074" s="52" t="s">
        <v>44</v>
      </c>
      <c r="H3074" s="52" t="s">
        <v>44</v>
      </c>
      <c r="I3074" s="52" t="s">
        <v>44</v>
      </c>
      <c r="J3074" s="52" t="s">
        <v>44</v>
      </c>
      <c r="K3074" s="52" t="s">
        <v>44</v>
      </c>
      <c r="L3074" s="52" t="s">
        <v>44</v>
      </c>
      <c r="M3074" s="52" t="s">
        <v>44</v>
      </c>
      <c r="N3074" s="52" t="s">
        <v>44</v>
      </c>
      <c r="O3074" s="52" t="s">
        <v>44</v>
      </c>
      <c r="P3074" s="52" t="s">
        <v>44</v>
      </c>
      <c r="Q3074" s="52" t="s">
        <v>44</v>
      </c>
      <c r="R3074" s="52" t="s">
        <v>44</v>
      </c>
      <c r="S3074" s="52" t="s">
        <v>44</v>
      </c>
      <c r="T3074" s="52" t="s">
        <v>44</v>
      </c>
      <c r="U3074" s="52" t="s">
        <v>44</v>
      </c>
      <c r="V3074" s="52" t="s">
        <v>44</v>
      </c>
    </row>
    <row r="3075" spans="1:22" x14ac:dyDescent="0.25">
      <c r="A3075" s="52" t="s">
        <v>44</v>
      </c>
      <c r="B3075" s="52" t="s">
        <v>44</v>
      </c>
      <c r="C3075" s="52" t="s">
        <v>44</v>
      </c>
      <c r="D3075" s="52" t="s">
        <v>44</v>
      </c>
      <c r="E3075" s="52" t="s">
        <v>44</v>
      </c>
      <c r="F3075" s="52" t="s">
        <v>44</v>
      </c>
      <c r="G3075" s="52" t="s">
        <v>44</v>
      </c>
      <c r="H3075" s="52" t="s">
        <v>44</v>
      </c>
      <c r="I3075" s="52" t="s">
        <v>44</v>
      </c>
      <c r="J3075" s="52" t="s">
        <v>44</v>
      </c>
      <c r="K3075" s="52" t="s">
        <v>44</v>
      </c>
      <c r="L3075" s="52" t="s">
        <v>44</v>
      </c>
      <c r="M3075" s="52" t="s">
        <v>44</v>
      </c>
      <c r="N3075" s="52" t="s">
        <v>44</v>
      </c>
      <c r="O3075" s="52" t="s">
        <v>44</v>
      </c>
      <c r="P3075" s="52" t="s">
        <v>44</v>
      </c>
      <c r="Q3075" s="52" t="s">
        <v>44</v>
      </c>
      <c r="R3075" s="52" t="s">
        <v>44</v>
      </c>
      <c r="S3075" s="52" t="s">
        <v>44</v>
      </c>
      <c r="T3075" s="52" t="s">
        <v>44</v>
      </c>
      <c r="U3075" s="52" t="s">
        <v>44</v>
      </c>
      <c r="V3075" s="52" t="s">
        <v>44</v>
      </c>
    </row>
    <row r="3076" spans="1:22" x14ac:dyDescent="0.25">
      <c r="A3076" s="52" t="s">
        <v>44</v>
      </c>
      <c r="B3076" s="52" t="s">
        <v>44</v>
      </c>
      <c r="C3076" s="52" t="s">
        <v>44</v>
      </c>
      <c r="D3076" s="52" t="s">
        <v>44</v>
      </c>
      <c r="E3076" s="52" t="s">
        <v>44</v>
      </c>
      <c r="F3076" s="52" t="s">
        <v>44</v>
      </c>
      <c r="G3076" s="52" t="s">
        <v>44</v>
      </c>
      <c r="H3076" s="52" t="s">
        <v>44</v>
      </c>
      <c r="I3076" s="52" t="s">
        <v>44</v>
      </c>
      <c r="J3076" s="52" t="s">
        <v>44</v>
      </c>
      <c r="K3076" s="52" t="s">
        <v>44</v>
      </c>
      <c r="L3076" s="52" t="s">
        <v>44</v>
      </c>
      <c r="M3076" s="52" t="s">
        <v>44</v>
      </c>
      <c r="N3076" s="52" t="s">
        <v>44</v>
      </c>
      <c r="O3076" s="52" t="s">
        <v>44</v>
      </c>
      <c r="P3076" s="52" t="s">
        <v>44</v>
      </c>
      <c r="Q3076" s="52" t="s">
        <v>44</v>
      </c>
      <c r="R3076" s="52" t="s">
        <v>44</v>
      </c>
      <c r="S3076" s="52" t="s">
        <v>44</v>
      </c>
      <c r="T3076" s="52" t="s">
        <v>44</v>
      </c>
      <c r="U3076" s="52" t="s">
        <v>44</v>
      </c>
      <c r="V3076" s="52" t="s">
        <v>44</v>
      </c>
    </row>
    <row r="3077" spans="1:22" x14ac:dyDescent="0.25">
      <c r="A3077" s="52" t="s">
        <v>44</v>
      </c>
      <c r="B3077" s="52" t="s">
        <v>44</v>
      </c>
      <c r="C3077" s="52" t="s">
        <v>44</v>
      </c>
      <c r="D3077" s="52" t="s">
        <v>44</v>
      </c>
      <c r="E3077" s="52" t="s">
        <v>44</v>
      </c>
      <c r="F3077" s="52" t="s">
        <v>44</v>
      </c>
      <c r="G3077" s="52" t="s">
        <v>44</v>
      </c>
      <c r="H3077" s="52" t="s">
        <v>44</v>
      </c>
      <c r="I3077" s="52" t="s">
        <v>44</v>
      </c>
      <c r="J3077" s="52" t="s">
        <v>44</v>
      </c>
      <c r="K3077" s="52" t="s">
        <v>44</v>
      </c>
      <c r="L3077" s="52" t="s">
        <v>44</v>
      </c>
      <c r="M3077" s="52" t="s">
        <v>44</v>
      </c>
      <c r="N3077" s="52" t="s">
        <v>44</v>
      </c>
      <c r="O3077" s="52" t="s">
        <v>44</v>
      </c>
      <c r="P3077" s="52" t="s">
        <v>44</v>
      </c>
      <c r="Q3077" s="52" t="s">
        <v>44</v>
      </c>
      <c r="R3077" s="52" t="s">
        <v>44</v>
      </c>
      <c r="S3077" s="52" t="s">
        <v>44</v>
      </c>
      <c r="T3077" s="52" t="s">
        <v>44</v>
      </c>
      <c r="U3077" s="52" t="s">
        <v>44</v>
      </c>
      <c r="V3077" s="52" t="s">
        <v>44</v>
      </c>
    </row>
    <row r="3078" spans="1:22" x14ac:dyDescent="0.25">
      <c r="A3078" s="52" t="s">
        <v>44</v>
      </c>
      <c r="B3078" s="52" t="s">
        <v>44</v>
      </c>
      <c r="C3078" s="52" t="s">
        <v>44</v>
      </c>
      <c r="D3078" s="52" t="s">
        <v>44</v>
      </c>
      <c r="E3078" s="52" t="s">
        <v>44</v>
      </c>
      <c r="F3078" s="52" t="s">
        <v>44</v>
      </c>
      <c r="G3078" s="52" t="s">
        <v>44</v>
      </c>
      <c r="H3078" s="52" t="s">
        <v>44</v>
      </c>
      <c r="I3078" s="52" t="s">
        <v>44</v>
      </c>
      <c r="J3078" s="52" t="s">
        <v>44</v>
      </c>
      <c r="K3078" s="52" t="s">
        <v>44</v>
      </c>
      <c r="L3078" s="52" t="s">
        <v>44</v>
      </c>
      <c r="M3078" s="52" t="s">
        <v>44</v>
      </c>
      <c r="N3078" s="52" t="s">
        <v>44</v>
      </c>
      <c r="O3078" s="52" t="s">
        <v>44</v>
      </c>
      <c r="P3078" s="52" t="s">
        <v>44</v>
      </c>
      <c r="Q3078" s="52" t="s">
        <v>44</v>
      </c>
      <c r="R3078" s="52" t="s">
        <v>44</v>
      </c>
      <c r="S3078" s="52" t="s">
        <v>44</v>
      </c>
      <c r="T3078" s="52" t="s">
        <v>44</v>
      </c>
      <c r="U3078" s="52" t="s">
        <v>44</v>
      </c>
      <c r="V3078" s="52" t="s">
        <v>44</v>
      </c>
    </row>
    <row r="3079" spans="1:22" x14ac:dyDescent="0.25">
      <c r="A3079" s="52" t="s">
        <v>44</v>
      </c>
      <c r="B3079" s="52" t="s">
        <v>44</v>
      </c>
      <c r="C3079" s="52" t="s">
        <v>44</v>
      </c>
      <c r="D3079" s="52" t="s">
        <v>44</v>
      </c>
      <c r="E3079" s="52" t="s">
        <v>44</v>
      </c>
      <c r="F3079" s="52" t="s">
        <v>44</v>
      </c>
      <c r="G3079" s="52" t="s">
        <v>44</v>
      </c>
      <c r="H3079" s="52" t="s">
        <v>44</v>
      </c>
      <c r="I3079" s="52" t="s">
        <v>44</v>
      </c>
      <c r="J3079" s="52" t="s">
        <v>44</v>
      </c>
      <c r="K3079" s="52" t="s">
        <v>44</v>
      </c>
      <c r="L3079" s="52" t="s">
        <v>44</v>
      </c>
      <c r="M3079" s="52" t="s">
        <v>44</v>
      </c>
      <c r="N3079" s="52" t="s">
        <v>44</v>
      </c>
      <c r="O3079" s="52" t="s">
        <v>44</v>
      </c>
      <c r="P3079" s="52" t="s">
        <v>44</v>
      </c>
      <c r="Q3079" s="52" t="s">
        <v>44</v>
      </c>
      <c r="R3079" s="52" t="s">
        <v>44</v>
      </c>
      <c r="S3079" s="52" t="s">
        <v>44</v>
      </c>
      <c r="T3079" s="52" t="s">
        <v>44</v>
      </c>
      <c r="U3079" s="52" t="s">
        <v>44</v>
      </c>
      <c r="V3079" s="52" t="s">
        <v>44</v>
      </c>
    </row>
    <row r="3080" spans="1:22" x14ac:dyDescent="0.25">
      <c r="A3080" s="52" t="s">
        <v>44</v>
      </c>
      <c r="B3080" s="52" t="s">
        <v>44</v>
      </c>
      <c r="C3080" s="52" t="s">
        <v>44</v>
      </c>
      <c r="D3080" s="52" t="s">
        <v>44</v>
      </c>
      <c r="E3080" s="52" t="s">
        <v>44</v>
      </c>
      <c r="F3080" s="52" t="s">
        <v>44</v>
      </c>
      <c r="G3080" s="52" t="s">
        <v>44</v>
      </c>
      <c r="H3080" s="52" t="s">
        <v>44</v>
      </c>
      <c r="I3080" s="52" t="s">
        <v>44</v>
      </c>
      <c r="J3080" s="52" t="s">
        <v>44</v>
      </c>
      <c r="K3080" s="52" t="s">
        <v>44</v>
      </c>
      <c r="L3080" s="52" t="s">
        <v>44</v>
      </c>
      <c r="M3080" s="52" t="s">
        <v>44</v>
      </c>
      <c r="N3080" s="52" t="s">
        <v>44</v>
      </c>
      <c r="O3080" s="52" t="s">
        <v>44</v>
      </c>
      <c r="P3080" s="52" t="s">
        <v>44</v>
      </c>
      <c r="Q3080" s="52" t="s">
        <v>44</v>
      </c>
      <c r="R3080" s="52" t="s">
        <v>44</v>
      </c>
      <c r="S3080" s="52" t="s">
        <v>44</v>
      </c>
      <c r="T3080" s="52" t="s">
        <v>44</v>
      </c>
      <c r="U3080" s="52" t="s">
        <v>44</v>
      </c>
      <c r="V3080" s="52" t="s">
        <v>44</v>
      </c>
    </row>
    <row r="3081" spans="1:22" x14ac:dyDescent="0.25">
      <c r="A3081" s="52" t="s">
        <v>44</v>
      </c>
      <c r="B3081" s="52" t="s">
        <v>44</v>
      </c>
      <c r="C3081" s="52" t="s">
        <v>44</v>
      </c>
      <c r="D3081" s="52" t="s">
        <v>44</v>
      </c>
      <c r="E3081" s="52" t="s">
        <v>44</v>
      </c>
      <c r="F3081" s="52" t="s">
        <v>44</v>
      </c>
      <c r="G3081" s="52" t="s">
        <v>44</v>
      </c>
      <c r="H3081" s="52" t="s">
        <v>44</v>
      </c>
      <c r="I3081" s="52" t="s">
        <v>44</v>
      </c>
      <c r="J3081" s="52" t="s">
        <v>44</v>
      </c>
      <c r="K3081" s="52" t="s">
        <v>44</v>
      </c>
      <c r="L3081" s="52" t="s">
        <v>44</v>
      </c>
      <c r="M3081" s="52" t="s">
        <v>44</v>
      </c>
      <c r="N3081" s="52" t="s">
        <v>44</v>
      </c>
      <c r="O3081" s="52" t="s">
        <v>44</v>
      </c>
      <c r="P3081" s="52" t="s">
        <v>44</v>
      </c>
      <c r="Q3081" s="52" t="s">
        <v>44</v>
      </c>
      <c r="R3081" s="52" t="s">
        <v>44</v>
      </c>
      <c r="S3081" s="52" t="s">
        <v>44</v>
      </c>
      <c r="T3081" s="52" t="s">
        <v>44</v>
      </c>
      <c r="U3081" s="52" t="s">
        <v>44</v>
      </c>
      <c r="V3081" s="52" t="s">
        <v>44</v>
      </c>
    </row>
    <row r="3082" spans="1:22" x14ac:dyDescent="0.25">
      <c r="A3082" s="52" t="s">
        <v>44</v>
      </c>
      <c r="B3082" s="52" t="s">
        <v>44</v>
      </c>
      <c r="C3082" s="52" t="s">
        <v>44</v>
      </c>
      <c r="D3082" s="52" t="s">
        <v>44</v>
      </c>
      <c r="E3082" s="52" t="s">
        <v>44</v>
      </c>
      <c r="F3082" s="52" t="s">
        <v>44</v>
      </c>
      <c r="G3082" s="52" t="s">
        <v>44</v>
      </c>
      <c r="H3082" s="52" t="s">
        <v>44</v>
      </c>
      <c r="I3082" s="52" t="s">
        <v>44</v>
      </c>
      <c r="J3082" s="52" t="s">
        <v>44</v>
      </c>
      <c r="K3082" s="52" t="s">
        <v>44</v>
      </c>
      <c r="L3082" s="52" t="s">
        <v>44</v>
      </c>
      <c r="M3082" s="52" t="s">
        <v>44</v>
      </c>
      <c r="N3082" s="52" t="s">
        <v>44</v>
      </c>
      <c r="O3082" s="52" t="s">
        <v>44</v>
      </c>
      <c r="P3082" s="52" t="s">
        <v>44</v>
      </c>
      <c r="Q3082" s="52" t="s">
        <v>44</v>
      </c>
      <c r="R3082" s="52" t="s">
        <v>44</v>
      </c>
      <c r="S3082" s="52" t="s">
        <v>44</v>
      </c>
      <c r="T3082" s="52" t="s">
        <v>44</v>
      </c>
      <c r="U3082" s="52" t="s">
        <v>44</v>
      </c>
      <c r="V3082" s="52" t="s">
        <v>44</v>
      </c>
    </row>
    <row r="3083" spans="1:22" x14ac:dyDescent="0.25">
      <c r="A3083" s="52" t="s">
        <v>44</v>
      </c>
      <c r="B3083" s="52" t="s">
        <v>44</v>
      </c>
      <c r="C3083" s="52" t="s">
        <v>44</v>
      </c>
      <c r="D3083" s="52" t="s">
        <v>44</v>
      </c>
      <c r="E3083" s="52" t="s">
        <v>44</v>
      </c>
      <c r="F3083" s="52" t="s">
        <v>44</v>
      </c>
      <c r="G3083" s="52" t="s">
        <v>44</v>
      </c>
      <c r="H3083" s="52" t="s">
        <v>44</v>
      </c>
      <c r="I3083" s="52" t="s">
        <v>44</v>
      </c>
      <c r="J3083" s="52" t="s">
        <v>44</v>
      </c>
      <c r="K3083" s="52" t="s">
        <v>44</v>
      </c>
      <c r="L3083" s="52" t="s">
        <v>44</v>
      </c>
      <c r="M3083" s="52" t="s">
        <v>44</v>
      </c>
      <c r="N3083" s="52" t="s">
        <v>44</v>
      </c>
      <c r="O3083" s="52" t="s">
        <v>44</v>
      </c>
      <c r="P3083" s="52" t="s">
        <v>44</v>
      </c>
      <c r="Q3083" s="52" t="s">
        <v>44</v>
      </c>
      <c r="R3083" s="52" t="s">
        <v>44</v>
      </c>
      <c r="S3083" s="52" t="s">
        <v>44</v>
      </c>
      <c r="T3083" s="52" t="s">
        <v>44</v>
      </c>
      <c r="U3083" s="52" t="s">
        <v>44</v>
      </c>
      <c r="V3083" s="52" t="s">
        <v>44</v>
      </c>
    </row>
    <row r="3084" spans="1:22" x14ac:dyDescent="0.25">
      <c r="A3084" s="52" t="s">
        <v>44</v>
      </c>
      <c r="B3084" s="52" t="s">
        <v>44</v>
      </c>
      <c r="C3084" s="52" t="s">
        <v>44</v>
      </c>
      <c r="D3084" s="52" t="s">
        <v>44</v>
      </c>
      <c r="E3084" s="52" t="s">
        <v>44</v>
      </c>
      <c r="F3084" s="52" t="s">
        <v>44</v>
      </c>
      <c r="G3084" s="52" t="s">
        <v>44</v>
      </c>
      <c r="H3084" s="52" t="s">
        <v>44</v>
      </c>
      <c r="I3084" s="52" t="s">
        <v>44</v>
      </c>
      <c r="J3084" s="52" t="s">
        <v>44</v>
      </c>
      <c r="K3084" s="52" t="s">
        <v>44</v>
      </c>
      <c r="L3084" s="52" t="s">
        <v>44</v>
      </c>
      <c r="M3084" s="52" t="s">
        <v>44</v>
      </c>
      <c r="N3084" s="52" t="s">
        <v>44</v>
      </c>
      <c r="O3084" s="52" t="s">
        <v>44</v>
      </c>
      <c r="P3084" s="52" t="s">
        <v>44</v>
      </c>
      <c r="Q3084" s="52" t="s">
        <v>44</v>
      </c>
      <c r="R3084" s="52" t="s">
        <v>44</v>
      </c>
      <c r="S3084" s="52" t="s">
        <v>44</v>
      </c>
      <c r="T3084" s="52" t="s">
        <v>44</v>
      </c>
      <c r="U3084" s="52" t="s">
        <v>44</v>
      </c>
      <c r="V3084" s="52" t="s">
        <v>44</v>
      </c>
    </row>
    <row r="3085" spans="1:22" x14ac:dyDescent="0.25">
      <c r="A3085" s="52" t="s">
        <v>44</v>
      </c>
      <c r="B3085" s="52" t="s">
        <v>44</v>
      </c>
      <c r="C3085" s="52" t="s">
        <v>44</v>
      </c>
      <c r="D3085" s="52" t="s">
        <v>44</v>
      </c>
      <c r="E3085" s="52" t="s">
        <v>44</v>
      </c>
      <c r="F3085" s="52" t="s">
        <v>44</v>
      </c>
      <c r="G3085" s="52" t="s">
        <v>44</v>
      </c>
      <c r="H3085" s="52" t="s">
        <v>44</v>
      </c>
      <c r="I3085" s="52" t="s">
        <v>44</v>
      </c>
      <c r="J3085" s="52" t="s">
        <v>44</v>
      </c>
      <c r="K3085" s="52" t="s">
        <v>44</v>
      </c>
      <c r="L3085" s="52" t="s">
        <v>44</v>
      </c>
      <c r="M3085" s="52" t="s">
        <v>44</v>
      </c>
      <c r="N3085" s="52" t="s">
        <v>44</v>
      </c>
      <c r="O3085" s="52" t="s">
        <v>44</v>
      </c>
      <c r="P3085" s="52" t="s">
        <v>44</v>
      </c>
      <c r="Q3085" s="52" t="s">
        <v>44</v>
      </c>
      <c r="R3085" s="52" t="s">
        <v>44</v>
      </c>
      <c r="S3085" s="52" t="s">
        <v>44</v>
      </c>
      <c r="T3085" s="52" t="s">
        <v>44</v>
      </c>
      <c r="U3085" s="52" t="s">
        <v>44</v>
      </c>
      <c r="V3085" s="52" t="s">
        <v>44</v>
      </c>
    </row>
    <row r="3086" spans="1:22" x14ac:dyDescent="0.25">
      <c r="A3086" s="52" t="s">
        <v>44</v>
      </c>
      <c r="B3086" s="52" t="s">
        <v>44</v>
      </c>
      <c r="C3086" s="52" t="s">
        <v>44</v>
      </c>
      <c r="D3086" s="52" t="s">
        <v>44</v>
      </c>
      <c r="E3086" s="52" t="s">
        <v>44</v>
      </c>
      <c r="F3086" s="52" t="s">
        <v>44</v>
      </c>
      <c r="G3086" s="52" t="s">
        <v>44</v>
      </c>
      <c r="H3086" s="52" t="s">
        <v>44</v>
      </c>
      <c r="I3086" s="52" t="s">
        <v>44</v>
      </c>
      <c r="J3086" s="52" t="s">
        <v>44</v>
      </c>
      <c r="K3086" s="52" t="s">
        <v>44</v>
      </c>
      <c r="L3086" s="52" t="s">
        <v>44</v>
      </c>
      <c r="M3086" s="52" t="s">
        <v>44</v>
      </c>
      <c r="N3086" s="52" t="s">
        <v>44</v>
      </c>
      <c r="O3086" s="52" t="s">
        <v>44</v>
      </c>
      <c r="P3086" s="52" t="s">
        <v>44</v>
      </c>
      <c r="Q3086" s="52" t="s">
        <v>44</v>
      </c>
      <c r="R3086" s="52" t="s">
        <v>44</v>
      </c>
      <c r="S3086" s="52" t="s">
        <v>44</v>
      </c>
      <c r="T3086" s="52" t="s">
        <v>44</v>
      </c>
      <c r="U3086" s="52" t="s">
        <v>44</v>
      </c>
      <c r="V3086" s="52" t="s">
        <v>44</v>
      </c>
    </row>
    <row r="3087" spans="1:22" x14ac:dyDescent="0.25">
      <c r="A3087" s="52" t="s">
        <v>44</v>
      </c>
      <c r="B3087" s="52" t="s">
        <v>44</v>
      </c>
      <c r="C3087" s="52" t="s">
        <v>44</v>
      </c>
      <c r="D3087" s="52" t="s">
        <v>44</v>
      </c>
      <c r="E3087" s="52" t="s">
        <v>44</v>
      </c>
      <c r="F3087" s="52" t="s">
        <v>44</v>
      </c>
      <c r="G3087" s="52" t="s">
        <v>44</v>
      </c>
      <c r="H3087" s="52" t="s">
        <v>44</v>
      </c>
      <c r="I3087" s="52" t="s">
        <v>44</v>
      </c>
      <c r="J3087" s="52" t="s">
        <v>44</v>
      </c>
      <c r="K3087" s="52" t="s">
        <v>44</v>
      </c>
      <c r="L3087" s="52" t="s">
        <v>44</v>
      </c>
      <c r="M3087" s="52" t="s">
        <v>44</v>
      </c>
      <c r="N3087" s="52" t="s">
        <v>44</v>
      </c>
      <c r="O3087" s="52" t="s">
        <v>44</v>
      </c>
      <c r="P3087" s="52" t="s">
        <v>44</v>
      </c>
      <c r="Q3087" s="52" t="s">
        <v>44</v>
      </c>
      <c r="R3087" s="52" t="s">
        <v>44</v>
      </c>
      <c r="S3087" s="52" t="s">
        <v>44</v>
      </c>
      <c r="T3087" s="52" t="s">
        <v>44</v>
      </c>
      <c r="U3087" s="52" t="s">
        <v>44</v>
      </c>
      <c r="V3087" s="52" t="s">
        <v>44</v>
      </c>
    </row>
    <row r="3088" spans="1:22" x14ac:dyDescent="0.25">
      <c r="A3088" s="52" t="s">
        <v>44</v>
      </c>
      <c r="B3088" s="52" t="s">
        <v>44</v>
      </c>
      <c r="C3088" s="52" t="s">
        <v>44</v>
      </c>
      <c r="D3088" s="52" t="s">
        <v>44</v>
      </c>
      <c r="E3088" s="52" t="s">
        <v>44</v>
      </c>
      <c r="F3088" s="52" t="s">
        <v>44</v>
      </c>
      <c r="G3088" s="52" t="s">
        <v>44</v>
      </c>
      <c r="H3088" s="52" t="s">
        <v>44</v>
      </c>
      <c r="I3088" s="52" t="s">
        <v>44</v>
      </c>
      <c r="J3088" s="52" t="s">
        <v>44</v>
      </c>
      <c r="K3088" s="52" t="s">
        <v>44</v>
      </c>
      <c r="L3088" s="52" t="s">
        <v>44</v>
      </c>
      <c r="M3088" s="52" t="s">
        <v>44</v>
      </c>
      <c r="N3088" s="52" t="s">
        <v>44</v>
      </c>
      <c r="O3088" s="52" t="s">
        <v>44</v>
      </c>
      <c r="P3088" s="52" t="s">
        <v>44</v>
      </c>
      <c r="Q3088" s="52" t="s">
        <v>44</v>
      </c>
      <c r="R3088" s="52" t="s">
        <v>44</v>
      </c>
      <c r="S3088" s="52" t="s">
        <v>44</v>
      </c>
      <c r="T3088" s="52" t="s">
        <v>44</v>
      </c>
      <c r="U3088" s="52" t="s">
        <v>44</v>
      </c>
      <c r="V3088" s="52" t="s">
        <v>44</v>
      </c>
    </row>
    <row r="3089" spans="1:22" x14ac:dyDescent="0.25">
      <c r="A3089" s="52" t="s">
        <v>44</v>
      </c>
      <c r="B3089" s="52" t="s">
        <v>44</v>
      </c>
      <c r="C3089" s="52" t="s">
        <v>44</v>
      </c>
      <c r="D3089" s="52" t="s">
        <v>44</v>
      </c>
      <c r="E3089" s="52" t="s">
        <v>44</v>
      </c>
      <c r="F3089" s="52" t="s">
        <v>44</v>
      </c>
      <c r="G3089" s="52" t="s">
        <v>44</v>
      </c>
      <c r="H3089" s="52" t="s">
        <v>44</v>
      </c>
      <c r="I3089" s="52" t="s">
        <v>44</v>
      </c>
      <c r="J3089" s="52" t="s">
        <v>44</v>
      </c>
      <c r="K3089" s="52" t="s">
        <v>44</v>
      </c>
      <c r="L3089" s="52" t="s">
        <v>44</v>
      </c>
      <c r="M3089" s="52" t="s">
        <v>44</v>
      </c>
      <c r="N3089" s="52" t="s">
        <v>44</v>
      </c>
      <c r="O3089" s="52" t="s">
        <v>44</v>
      </c>
      <c r="P3089" s="52" t="s">
        <v>44</v>
      </c>
      <c r="Q3089" s="52" t="s">
        <v>44</v>
      </c>
      <c r="R3089" s="52" t="s">
        <v>44</v>
      </c>
      <c r="S3089" s="52" t="s">
        <v>44</v>
      </c>
      <c r="T3089" s="52" t="s">
        <v>44</v>
      </c>
      <c r="U3089" s="52" t="s">
        <v>44</v>
      </c>
      <c r="V3089" s="52" t="s">
        <v>44</v>
      </c>
    </row>
    <row r="3090" spans="1:22" x14ac:dyDescent="0.25">
      <c r="A3090" s="52" t="s">
        <v>44</v>
      </c>
      <c r="B3090" s="52" t="s">
        <v>44</v>
      </c>
      <c r="C3090" s="52" t="s">
        <v>44</v>
      </c>
      <c r="D3090" s="52" t="s">
        <v>44</v>
      </c>
      <c r="E3090" s="52" t="s">
        <v>44</v>
      </c>
      <c r="F3090" s="52" t="s">
        <v>44</v>
      </c>
      <c r="G3090" s="52" t="s">
        <v>44</v>
      </c>
      <c r="H3090" s="52" t="s">
        <v>44</v>
      </c>
      <c r="I3090" s="52" t="s">
        <v>44</v>
      </c>
      <c r="J3090" s="52" t="s">
        <v>44</v>
      </c>
      <c r="K3090" s="52" t="s">
        <v>44</v>
      </c>
      <c r="L3090" s="52" t="s">
        <v>44</v>
      </c>
      <c r="M3090" s="52" t="s">
        <v>44</v>
      </c>
      <c r="N3090" s="52" t="s">
        <v>44</v>
      </c>
      <c r="O3090" s="52" t="s">
        <v>44</v>
      </c>
      <c r="P3090" s="52" t="s">
        <v>44</v>
      </c>
      <c r="Q3090" s="52" t="s">
        <v>44</v>
      </c>
      <c r="R3090" s="52" t="s">
        <v>44</v>
      </c>
      <c r="S3090" s="52" t="s">
        <v>44</v>
      </c>
      <c r="T3090" s="52" t="s">
        <v>44</v>
      </c>
      <c r="U3090" s="52" t="s">
        <v>44</v>
      </c>
      <c r="V3090" s="52" t="s">
        <v>44</v>
      </c>
    </row>
    <row r="3091" spans="1:22" x14ac:dyDescent="0.25">
      <c r="A3091" s="52" t="s">
        <v>44</v>
      </c>
      <c r="B3091" s="52" t="s">
        <v>44</v>
      </c>
      <c r="C3091" s="52" t="s">
        <v>44</v>
      </c>
      <c r="D3091" s="52" t="s">
        <v>44</v>
      </c>
      <c r="E3091" s="52" t="s">
        <v>44</v>
      </c>
      <c r="F3091" s="52" t="s">
        <v>44</v>
      </c>
      <c r="G3091" s="52" t="s">
        <v>44</v>
      </c>
      <c r="H3091" s="52" t="s">
        <v>44</v>
      </c>
      <c r="I3091" s="52" t="s">
        <v>44</v>
      </c>
      <c r="J3091" s="52" t="s">
        <v>44</v>
      </c>
      <c r="K3091" s="52" t="s">
        <v>44</v>
      </c>
      <c r="L3091" s="52" t="s">
        <v>44</v>
      </c>
      <c r="M3091" s="52" t="s">
        <v>44</v>
      </c>
      <c r="N3091" s="52" t="s">
        <v>44</v>
      </c>
      <c r="O3091" s="52" t="s">
        <v>44</v>
      </c>
      <c r="P3091" s="52" t="s">
        <v>44</v>
      </c>
      <c r="Q3091" s="52" t="s">
        <v>44</v>
      </c>
      <c r="R3091" s="52" t="s">
        <v>44</v>
      </c>
      <c r="S3091" s="52" t="s">
        <v>44</v>
      </c>
      <c r="T3091" s="52" t="s">
        <v>44</v>
      </c>
      <c r="U3091" s="52" t="s">
        <v>44</v>
      </c>
      <c r="V3091" s="52" t="s">
        <v>44</v>
      </c>
    </row>
    <row r="3092" spans="1:22" x14ac:dyDescent="0.25">
      <c r="A3092" s="52" t="s">
        <v>44</v>
      </c>
      <c r="B3092" s="52" t="s">
        <v>44</v>
      </c>
      <c r="C3092" s="52" t="s">
        <v>44</v>
      </c>
      <c r="D3092" s="52" t="s">
        <v>44</v>
      </c>
      <c r="E3092" s="52" t="s">
        <v>44</v>
      </c>
      <c r="F3092" s="52" t="s">
        <v>44</v>
      </c>
      <c r="G3092" s="52" t="s">
        <v>44</v>
      </c>
      <c r="H3092" s="52" t="s">
        <v>44</v>
      </c>
      <c r="I3092" s="52" t="s">
        <v>44</v>
      </c>
      <c r="J3092" s="52" t="s">
        <v>44</v>
      </c>
      <c r="K3092" s="52" t="s">
        <v>44</v>
      </c>
      <c r="L3092" s="52" t="s">
        <v>44</v>
      </c>
      <c r="M3092" s="52" t="s">
        <v>44</v>
      </c>
      <c r="N3092" s="52" t="s">
        <v>44</v>
      </c>
      <c r="O3092" s="52" t="s">
        <v>44</v>
      </c>
      <c r="P3092" s="52" t="s">
        <v>44</v>
      </c>
      <c r="Q3092" s="52" t="s">
        <v>44</v>
      </c>
      <c r="R3092" s="52" t="s">
        <v>44</v>
      </c>
      <c r="S3092" s="52" t="s">
        <v>44</v>
      </c>
      <c r="T3092" s="52" t="s">
        <v>44</v>
      </c>
      <c r="U3092" s="52" t="s">
        <v>44</v>
      </c>
      <c r="V3092" s="52" t="s">
        <v>44</v>
      </c>
    </row>
    <row r="3093" spans="1:22" x14ac:dyDescent="0.25">
      <c r="A3093" s="52" t="s">
        <v>44</v>
      </c>
      <c r="B3093" s="52" t="s">
        <v>44</v>
      </c>
      <c r="C3093" s="52" t="s">
        <v>44</v>
      </c>
      <c r="D3093" s="52" t="s">
        <v>44</v>
      </c>
      <c r="E3093" s="52" t="s">
        <v>44</v>
      </c>
      <c r="F3093" s="52" t="s">
        <v>44</v>
      </c>
      <c r="G3093" s="52" t="s">
        <v>44</v>
      </c>
      <c r="H3093" s="52" t="s">
        <v>44</v>
      </c>
      <c r="I3093" s="52" t="s">
        <v>44</v>
      </c>
      <c r="J3093" s="52" t="s">
        <v>44</v>
      </c>
      <c r="K3093" s="52" t="s">
        <v>44</v>
      </c>
      <c r="L3093" s="52" t="s">
        <v>44</v>
      </c>
      <c r="M3093" s="52" t="s">
        <v>44</v>
      </c>
      <c r="N3093" s="52" t="s">
        <v>44</v>
      </c>
      <c r="O3093" s="52" t="s">
        <v>44</v>
      </c>
      <c r="P3093" s="52" t="s">
        <v>44</v>
      </c>
      <c r="Q3093" s="52" t="s">
        <v>44</v>
      </c>
      <c r="R3093" s="52" t="s">
        <v>44</v>
      </c>
      <c r="S3093" s="52" t="s">
        <v>44</v>
      </c>
      <c r="T3093" s="52" t="s">
        <v>44</v>
      </c>
      <c r="U3093" s="52" t="s">
        <v>44</v>
      </c>
      <c r="V3093" s="52" t="s">
        <v>44</v>
      </c>
    </row>
    <row r="3094" spans="1:22" x14ac:dyDescent="0.25">
      <c r="A3094" s="52" t="s">
        <v>44</v>
      </c>
      <c r="B3094" s="52" t="s">
        <v>44</v>
      </c>
      <c r="C3094" s="52" t="s">
        <v>44</v>
      </c>
      <c r="D3094" s="52" t="s">
        <v>44</v>
      </c>
      <c r="E3094" s="52" t="s">
        <v>44</v>
      </c>
      <c r="F3094" s="52" t="s">
        <v>44</v>
      </c>
      <c r="G3094" s="52" t="s">
        <v>44</v>
      </c>
      <c r="H3094" s="52" t="s">
        <v>44</v>
      </c>
      <c r="I3094" s="52" t="s">
        <v>44</v>
      </c>
      <c r="J3094" s="52" t="s">
        <v>44</v>
      </c>
      <c r="K3094" s="52" t="s">
        <v>44</v>
      </c>
      <c r="L3094" s="52" t="s">
        <v>44</v>
      </c>
      <c r="M3094" s="52" t="s">
        <v>44</v>
      </c>
      <c r="N3094" s="52" t="s">
        <v>44</v>
      </c>
      <c r="O3094" s="52" t="s">
        <v>44</v>
      </c>
      <c r="P3094" s="52" t="s">
        <v>44</v>
      </c>
      <c r="Q3094" s="52" t="s">
        <v>44</v>
      </c>
      <c r="R3094" s="52" t="s">
        <v>44</v>
      </c>
      <c r="S3094" s="52" t="s">
        <v>44</v>
      </c>
      <c r="T3094" s="52" t="s">
        <v>44</v>
      </c>
      <c r="U3094" s="52" t="s">
        <v>44</v>
      </c>
      <c r="V3094" s="52" t="s">
        <v>44</v>
      </c>
    </row>
    <row r="3095" spans="1:22" x14ac:dyDescent="0.25">
      <c r="A3095" s="52" t="s">
        <v>44</v>
      </c>
      <c r="B3095" s="52" t="s">
        <v>44</v>
      </c>
      <c r="C3095" s="52" t="s">
        <v>44</v>
      </c>
      <c r="D3095" s="52" t="s">
        <v>44</v>
      </c>
      <c r="E3095" s="52" t="s">
        <v>44</v>
      </c>
      <c r="F3095" s="52" t="s">
        <v>44</v>
      </c>
      <c r="G3095" s="52" t="s">
        <v>44</v>
      </c>
      <c r="H3095" s="52" t="s">
        <v>44</v>
      </c>
      <c r="I3095" s="52" t="s">
        <v>44</v>
      </c>
      <c r="J3095" s="52" t="s">
        <v>44</v>
      </c>
      <c r="K3095" s="52" t="s">
        <v>44</v>
      </c>
      <c r="L3095" s="52" t="s">
        <v>44</v>
      </c>
      <c r="M3095" s="52" t="s">
        <v>44</v>
      </c>
      <c r="N3095" s="52" t="s">
        <v>44</v>
      </c>
      <c r="O3095" s="52" t="s">
        <v>44</v>
      </c>
      <c r="P3095" s="52" t="s">
        <v>44</v>
      </c>
      <c r="Q3095" s="52" t="s">
        <v>44</v>
      </c>
      <c r="R3095" s="52" t="s">
        <v>44</v>
      </c>
      <c r="S3095" s="52" t="s">
        <v>44</v>
      </c>
      <c r="T3095" s="52" t="s">
        <v>44</v>
      </c>
      <c r="U3095" s="52" t="s">
        <v>44</v>
      </c>
      <c r="V3095" s="52" t="s">
        <v>44</v>
      </c>
    </row>
    <row r="3096" spans="1:22" x14ac:dyDescent="0.25">
      <c r="A3096" s="52" t="s">
        <v>44</v>
      </c>
      <c r="B3096" s="52" t="s">
        <v>44</v>
      </c>
      <c r="C3096" s="52" t="s">
        <v>44</v>
      </c>
      <c r="D3096" s="52" t="s">
        <v>44</v>
      </c>
      <c r="E3096" s="52" t="s">
        <v>44</v>
      </c>
      <c r="F3096" s="52" t="s">
        <v>44</v>
      </c>
      <c r="G3096" s="52" t="s">
        <v>44</v>
      </c>
      <c r="H3096" s="52" t="s">
        <v>44</v>
      </c>
      <c r="I3096" s="52" t="s">
        <v>44</v>
      </c>
      <c r="J3096" s="52" t="s">
        <v>44</v>
      </c>
      <c r="K3096" s="52" t="s">
        <v>44</v>
      </c>
      <c r="L3096" s="52" t="s">
        <v>44</v>
      </c>
      <c r="M3096" s="52" t="s">
        <v>44</v>
      </c>
      <c r="N3096" s="52" t="s">
        <v>44</v>
      </c>
      <c r="O3096" s="52" t="s">
        <v>44</v>
      </c>
      <c r="P3096" s="52" t="s">
        <v>44</v>
      </c>
      <c r="Q3096" s="52" t="s">
        <v>44</v>
      </c>
      <c r="R3096" s="52" t="s">
        <v>44</v>
      </c>
      <c r="S3096" s="52" t="s">
        <v>44</v>
      </c>
      <c r="T3096" s="52" t="s">
        <v>44</v>
      </c>
      <c r="U3096" s="52" t="s">
        <v>44</v>
      </c>
      <c r="V3096" s="52" t="s">
        <v>44</v>
      </c>
    </row>
    <row r="3097" spans="1:22" x14ac:dyDescent="0.25">
      <c r="A3097" s="52" t="s">
        <v>44</v>
      </c>
      <c r="B3097" s="52" t="s">
        <v>44</v>
      </c>
      <c r="C3097" s="52" t="s">
        <v>44</v>
      </c>
      <c r="D3097" s="52" t="s">
        <v>44</v>
      </c>
      <c r="E3097" s="52" t="s">
        <v>44</v>
      </c>
      <c r="F3097" s="52" t="s">
        <v>44</v>
      </c>
      <c r="G3097" s="52" t="s">
        <v>44</v>
      </c>
      <c r="H3097" s="52" t="s">
        <v>44</v>
      </c>
      <c r="I3097" s="52" t="s">
        <v>44</v>
      </c>
      <c r="J3097" s="52" t="s">
        <v>44</v>
      </c>
      <c r="K3097" s="52" t="s">
        <v>44</v>
      </c>
      <c r="L3097" s="52" t="s">
        <v>44</v>
      </c>
      <c r="M3097" s="52" t="s">
        <v>44</v>
      </c>
      <c r="N3097" s="52" t="s">
        <v>44</v>
      </c>
      <c r="O3097" s="52" t="s">
        <v>44</v>
      </c>
      <c r="P3097" s="52" t="s">
        <v>44</v>
      </c>
      <c r="Q3097" s="52" t="s">
        <v>44</v>
      </c>
      <c r="R3097" s="52" t="s">
        <v>44</v>
      </c>
      <c r="S3097" s="52" t="s">
        <v>44</v>
      </c>
      <c r="T3097" s="52" t="s">
        <v>44</v>
      </c>
      <c r="U3097" s="52" t="s">
        <v>44</v>
      </c>
      <c r="V3097" s="52" t="s">
        <v>44</v>
      </c>
    </row>
    <row r="3098" spans="1:22" x14ac:dyDescent="0.25">
      <c r="A3098" s="52" t="s">
        <v>44</v>
      </c>
      <c r="B3098" s="52" t="s">
        <v>44</v>
      </c>
      <c r="C3098" s="52" t="s">
        <v>44</v>
      </c>
      <c r="D3098" s="52" t="s">
        <v>44</v>
      </c>
      <c r="E3098" s="52" t="s">
        <v>44</v>
      </c>
      <c r="F3098" s="52" t="s">
        <v>44</v>
      </c>
      <c r="G3098" s="52" t="s">
        <v>44</v>
      </c>
      <c r="H3098" s="52" t="s">
        <v>44</v>
      </c>
      <c r="I3098" s="52" t="s">
        <v>44</v>
      </c>
      <c r="J3098" s="52" t="s">
        <v>44</v>
      </c>
      <c r="K3098" s="52" t="s">
        <v>44</v>
      </c>
      <c r="L3098" s="52" t="s">
        <v>44</v>
      </c>
      <c r="M3098" s="52" t="s">
        <v>44</v>
      </c>
      <c r="N3098" s="52" t="s">
        <v>44</v>
      </c>
      <c r="O3098" s="52" t="s">
        <v>44</v>
      </c>
      <c r="P3098" s="52" t="s">
        <v>44</v>
      </c>
      <c r="Q3098" s="52" t="s">
        <v>44</v>
      </c>
      <c r="R3098" s="52" t="s">
        <v>44</v>
      </c>
      <c r="S3098" s="52" t="s">
        <v>44</v>
      </c>
      <c r="T3098" s="52" t="s">
        <v>44</v>
      </c>
      <c r="U3098" s="52" t="s">
        <v>44</v>
      </c>
      <c r="V3098" s="52" t="s">
        <v>44</v>
      </c>
    </row>
    <row r="3099" spans="1:22" x14ac:dyDescent="0.25">
      <c r="A3099" s="52" t="s">
        <v>44</v>
      </c>
      <c r="B3099" s="52" t="s">
        <v>44</v>
      </c>
      <c r="C3099" s="52" t="s">
        <v>44</v>
      </c>
      <c r="D3099" s="52" t="s">
        <v>44</v>
      </c>
      <c r="E3099" s="52" t="s">
        <v>44</v>
      </c>
      <c r="F3099" s="52" t="s">
        <v>44</v>
      </c>
      <c r="G3099" s="52" t="s">
        <v>44</v>
      </c>
      <c r="H3099" s="52" t="s">
        <v>44</v>
      </c>
      <c r="I3099" s="52" t="s">
        <v>44</v>
      </c>
      <c r="J3099" s="52" t="s">
        <v>44</v>
      </c>
      <c r="K3099" s="52" t="s">
        <v>44</v>
      </c>
      <c r="L3099" s="52" t="s">
        <v>44</v>
      </c>
      <c r="M3099" s="52" t="s">
        <v>44</v>
      </c>
      <c r="N3099" s="52" t="s">
        <v>44</v>
      </c>
      <c r="O3099" s="52" t="s">
        <v>44</v>
      </c>
      <c r="P3099" s="52" t="s">
        <v>44</v>
      </c>
      <c r="Q3099" s="52" t="s">
        <v>44</v>
      </c>
      <c r="R3099" s="52" t="s">
        <v>44</v>
      </c>
      <c r="S3099" s="52" t="s">
        <v>44</v>
      </c>
      <c r="T3099" s="52" t="s">
        <v>44</v>
      </c>
      <c r="U3099" s="52" t="s">
        <v>44</v>
      </c>
      <c r="V3099" s="52" t="s">
        <v>44</v>
      </c>
    </row>
    <row r="3100" spans="1:22" x14ac:dyDescent="0.25">
      <c r="A3100" s="52" t="s">
        <v>44</v>
      </c>
      <c r="B3100" s="52" t="s">
        <v>44</v>
      </c>
      <c r="C3100" s="52" t="s">
        <v>44</v>
      </c>
      <c r="D3100" s="52" t="s">
        <v>44</v>
      </c>
      <c r="E3100" s="52" t="s">
        <v>44</v>
      </c>
      <c r="F3100" s="52" t="s">
        <v>44</v>
      </c>
      <c r="G3100" s="52" t="s">
        <v>44</v>
      </c>
      <c r="H3100" s="52" t="s">
        <v>44</v>
      </c>
      <c r="I3100" s="52" t="s">
        <v>44</v>
      </c>
      <c r="J3100" s="52" t="s">
        <v>44</v>
      </c>
      <c r="K3100" s="52" t="s">
        <v>44</v>
      </c>
      <c r="L3100" s="52" t="s">
        <v>44</v>
      </c>
      <c r="M3100" s="52" t="s">
        <v>44</v>
      </c>
      <c r="N3100" s="52" t="s">
        <v>44</v>
      </c>
      <c r="O3100" s="52" t="s">
        <v>44</v>
      </c>
      <c r="P3100" s="52" t="s">
        <v>44</v>
      </c>
      <c r="Q3100" s="52" t="s">
        <v>44</v>
      </c>
      <c r="R3100" s="52" t="s">
        <v>44</v>
      </c>
      <c r="S3100" s="52" t="s">
        <v>44</v>
      </c>
      <c r="T3100" s="52" t="s">
        <v>44</v>
      </c>
      <c r="U3100" s="52" t="s">
        <v>44</v>
      </c>
      <c r="V3100" s="52" t="s">
        <v>44</v>
      </c>
    </row>
    <row r="3101" spans="1:22" x14ac:dyDescent="0.25">
      <c r="A3101" s="52" t="s">
        <v>44</v>
      </c>
      <c r="B3101" s="52" t="s">
        <v>44</v>
      </c>
      <c r="C3101" s="52" t="s">
        <v>44</v>
      </c>
      <c r="D3101" s="52" t="s">
        <v>44</v>
      </c>
      <c r="E3101" s="52" t="s">
        <v>44</v>
      </c>
      <c r="F3101" s="52" t="s">
        <v>44</v>
      </c>
      <c r="G3101" s="52" t="s">
        <v>44</v>
      </c>
      <c r="H3101" s="52" t="s">
        <v>44</v>
      </c>
      <c r="I3101" s="52" t="s">
        <v>44</v>
      </c>
      <c r="J3101" s="52" t="s">
        <v>44</v>
      </c>
      <c r="K3101" s="52" t="s">
        <v>44</v>
      </c>
      <c r="L3101" s="52" t="s">
        <v>44</v>
      </c>
      <c r="M3101" s="52" t="s">
        <v>44</v>
      </c>
      <c r="N3101" s="52" t="s">
        <v>44</v>
      </c>
      <c r="O3101" s="52" t="s">
        <v>44</v>
      </c>
      <c r="P3101" s="52" t="s">
        <v>44</v>
      </c>
      <c r="Q3101" s="52" t="s">
        <v>44</v>
      </c>
      <c r="R3101" s="52" t="s">
        <v>44</v>
      </c>
      <c r="S3101" s="52" t="s">
        <v>44</v>
      </c>
      <c r="T3101" s="52" t="s">
        <v>44</v>
      </c>
      <c r="U3101" s="52" t="s">
        <v>44</v>
      </c>
      <c r="V3101" s="52" t="s">
        <v>44</v>
      </c>
    </row>
    <row r="3102" spans="1:22" x14ac:dyDescent="0.25">
      <c r="A3102" s="52" t="s">
        <v>44</v>
      </c>
      <c r="B3102" s="52" t="s">
        <v>44</v>
      </c>
      <c r="C3102" s="52" t="s">
        <v>44</v>
      </c>
      <c r="D3102" s="52" t="s">
        <v>44</v>
      </c>
      <c r="E3102" s="52" t="s">
        <v>44</v>
      </c>
      <c r="F3102" s="52" t="s">
        <v>44</v>
      </c>
      <c r="G3102" s="52" t="s">
        <v>44</v>
      </c>
      <c r="H3102" s="52" t="s">
        <v>44</v>
      </c>
      <c r="I3102" s="52" t="s">
        <v>44</v>
      </c>
      <c r="J3102" s="52" t="s">
        <v>44</v>
      </c>
      <c r="K3102" s="52" t="s">
        <v>44</v>
      </c>
      <c r="L3102" s="52" t="s">
        <v>44</v>
      </c>
      <c r="M3102" s="52" t="s">
        <v>44</v>
      </c>
      <c r="N3102" s="52" t="s">
        <v>44</v>
      </c>
      <c r="O3102" s="52" t="s">
        <v>44</v>
      </c>
      <c r="P3102" s="52" t="s">
        <v>44</v>
      </c>
      <c r="Q3102" s="52" t="s">
        <v>44</v>
      </c>
      <c r="R3102" s="52" t="s">
        <v>44</v>
      </c>
      <c r="S3102" s="52" t="s">
        <v>44</v>
      </c>
      <c r="T3102" s="52" t="s">
        <v>44</v>
      </c>
      <c r="U3102" s="52" t="s">
        <v>44</v>
      </c>
      <c r="V3102" s="52" t="s">
        <v>44</v>
      </c>
    </row>
    <row r="3103" spans="1:22" x14ac:dyDescent="0.25">
      <c r="A3103" s="52" t="s">
        <v>44</v>
      </c>
      <c r="B3103" s="52" t="s">
        <v>44</v>
      </c>
      <c r="C3103" s="52" t="s">
        <v>44</v>
      </c>
      <c r="D3103" s="52" t="s">
        <v>44</v>
      </c>
      <c r="E3103" s="52" t="s">
        <v>44</v>
      </c>
      <c r="F3103" s="52" t="s">
        <v>44</v>
      </c>
      <c r="G3103" s="52" t="s">
        <v>44</v>
      </c>
      <c r="H3103" s="52" t="s">
        <v>44</v>
      </c>
      <c r="I3103" s="52" t="s">
        <v>44</v>
      </c>
      <c r="J3103" s="52" t="s">
        <v>44</v>
      </c>
      <c r="K3103" s="52" t="s">
        <v>44</v>
      </c>
      <c r="L3103" s="52" t="s">
        <v>44</v>
      </c>
      <c r="M3103" s="52" t="s">
        <v>44</v>
      </c>
      <c r="N3103" s="52" t="s">
        <v>44</v>
      </c>
      <c r="O3103" s="52" t="s">
        <v>44</v>
      </c>
      <c r="P3103" s="52" t="s">
        <v>44</v>
      </c>
      <c r="Q3103" s="52" t="s">
        <v>44</v>
      </c>
      <c r="R3103" s="52" t="s">
        <v>44</v>
      </c>
      <c r="S3103" s="52" t="s">
        <v>44</v>
      </c>
      <c r="T3103" s="52" t="s">
        <v>44</v>
      </c>
      <c r="U3103" s="52" t="s">
        <v>44</v>
      </c>
      <c r="V3103" s="52" t="s">
        <v>44</v>
      </c>
    </row>
    <row r="3104" spans="1:22" x14ac:dyDescent="0.25">
      <c r="A3104" s="52" t="s">
        <v>44</v>
      </c>
      <c r="B3104" s="52" t="s">
        <v>44</v>
      </c>
      <c r="C3104" s="52" t="s">
        <v>44</v>
      </c>
      <c r="D3104" s="52" t="s">
        <v>44</v>
      </c>
      <c r="E3104" s="52" t="s">
        <v>44</v>
      </c>
      <c r="F3104" s="52" t="s">
        <v>44</v>
      </c>
      <c r="G3104" s="52" t="s">
        <v>44</v>
      </c>
      <c r="H3104" s="52" t="s">
        <v>44</v>
      </c>
      <c r="I3104" s="52" t="s">
        <v>44</v>
      </c>
      <c r="J3104" s="52" t="s">
        <v>44</v>
      </c>
      <c r="K3104" s="52" t="s">
        <v>44</v>
      </c>
      <c r="L3104" s="52" t="s">
        <v>44</v>
      </c>
      <c r="M3104" s="52" t="s">
        <v>44</v>
      </c>
      <c r="N3104" s="52" t="s">
        <v>44</v>
      </c>
      <c r="O3104" s="52" t="s">
        <v>44</v>
      </c>
      <c r="P3104" s="52" t="s">
        <v>44</v>
      </c>
      <c r="Q3104" s="52" t="s">
        <v>44</v>
      </c>
      <c r="R3104" s="52" t="s">
        <v>44</v>
      </c>
      <c r="S3104" s="52" t="s">
        <v>44</v>
      </c>
      <c r="T3104" s="52" t="s">
        <v>44</v>
      </c>
      <c r="U3104" s="52" t="s">
        <v>44</v>
      </c>
      <c r="V3104" s="52" t="s">
        <v>44</v>
      </c>
    </row>
    <row r="3105" spans="1:22" x14ac:dyDescent="0.25">
      <c r="A3105" s="52" t="s">
        <v>44</v>
      </c>
      <c r="B3105" s="52" t="s">
        <v>44</v>
      </c>
      <c r="C3105" s="52" t="s">
        <v>44</v>
      </c>
      <c r="D3105" s="52" t="s">
        <v>44</v>
      </c>
      <c r="E3105" s="52" t="s">
        <v>44</v>
      </c>
      <c r="F3105" s="52" t="s">
        <v>44</v>
      </c>
      <c r="G3105" s="52" t="s">
        <v>44</v>
      </c>
      <c r="H3105" s="52" t="s">
        <v>44</v>
      </c>
      <c r="I3105" s="52" t="s">
        <v>44</v>
      </c>
      <c r="J3105" s="52" t="s">
        <v>44</v>
      </c>
      <c r="K3105" s="52" t="s">
        <v>44</v>
      </c>
      <c r="L3105" s="52" t="s">
        <v>44</v>
      </c>
      <c r="M3105" s="52" t="s">
        <v>44</v>
      </c>
      <c r="N3105" s="52" t="s">
        <v>44</v>
      </c>
      <c r="O3105" s="52" t="s">
        <v>44</v>
      </c>
      <c r="P3105" s="52" t="s">
        <v>44</v>
      </c>
      <c r="Q3105" s="52" t="s">
        <v>44</v>
      </c>
      <c r="R3105" s="52" t="s">
        <v>44</v>
      </c>
      <c r="S3105" s="52" t="s">
        <v>44</v>
      </c>
      <c r="T3105" s="52" t="s">
        <v>44</v>
      </c>
      <c r="U3105" s="52" t="s">
        <v>44</v>
      </c>
      <c r="V3105" s="52" t="s">
        <v>44</v>
      </c>
    </row>
    <row r="3106" spans="1:22" x14ac:dyDescent="0.25">
      <c r="A3106" s="52" t="s">
        <v>44</v>
      </c>
      <c r="B3106" s="52" t="s">
        <v>44</v>
      </c>
      <c r="C3106" s="52" t="s">
        <v>44</v>
      </c>
      <c r="D3106" s="52" t="s">
        <v>44</v>
      </c>
      <c r="E3106" s="52" t="s">
        <v>44</v>
      </c>
      <c r="F3106" s="52" t="s">
        <v>44</v>
      </c>
      <c r="G3106" s="52" t="s">
        <v>44</v>
      </c>
      <c r="H3106" s="52" t="s">
        <v>44</v>
      </c>
      <c r="I3106" s="52" t="s">
        <v>44</v>
      </c>
      <c r="J3106" s="52" t="s">
        <v>44</v>
      </c>
      <c r="K3106" s="52" t="s">
        <v>44</v>
      </c>
      <c r="L3106" s="52" t="s">
        <v>44</v>
      </c>
      <c r="M3106" s="52" t="s">
        <v>44</v>
      </c>
      <c r="N3106" s="52" t="s">
        <v>44</v>
      </c>
      <c r="O3106" s="52" t="s">
        <v>44</v>
      </c>
      <c r="P3106" s="52" t="s">
        <v>44</v>
      </c>
      <c r="Q3106" s="52" t="s">
        <v>44</v>
      </c>
      <c r="R3106" s="52" t="s">
        <v>44</v>
      </c>
      <c r="S3106" s="52" t="s">
        <v>44</v>
      </c>
      <c r="T3106" s="52" t="s">
        <v>44</v>
      </c>
      <c r="U3106" s="52" t="s">
        <v>44</v>
      </c>
      <c r="V3106" s="52" t="s">
        <v>44</v>
      </c>
    </row>
    <row r="3107" spans="1:22" x14ac:dyDescent="0.25">
      <c r="A3107" s="52" t="s">
        <v>44</v>
      </c>
      <c r="B3107" s="52" t="s">
        <v>44</v>
      </c>
      <c r="C3107" s="52" t="s">
        <v>44</v>
      </c>
      <c r="D3107" s="52" t="s">
        <v>44</v>
      </c>
      <c r="E3107" s="52" t="s">
        <v>44</v>
      </c>
      <c r="F3107" s="52" t="s">
        <v>44</v>
      </c>
      <c r="G3107" s="52" t="s">
        <v>44</v>
      </c>
      <c r="H3107" s="52" t="s">
        <v>44</v>
      </c>
      <c r="I3107" s="52" t="s">
        <v>44</v>
      </c>
      <c r="J3107" s="52" t="s">
        <v>44</v>
      </c>
      <c r="K3107" s="52" t="s">
        <v>44</v>
      </c>
      <c r="L3107" s="52" t="s">
        <v>44</v>
      </c>
      <c r="M3107" s="52" t="s">
        <v>44</v>
      </c>
      <c r="N3107" s="52" t="s">
        <v>44</v>
      </c>
      <c r="O3107" s="52" t="s">
        <v>44</v>
      </c>
      <c r="P3107" s="52" t="s">
        <v>44</v>
      </c>
      <c r="Q3107" s="52" t="s">
        <v>44</v>
      </c>
      <c r="R3107" s="52" t="s">
        <v>44</v>
      </c>
      <c r="S3107" s="52" t="s">
        <v>44</v>
      </c>
      <c r="T3107" s="52" t="s">
        <v>44</v>
      </c>
      <c r="U3107" s="52" t="s">
        <v>44</v>
      </c>
      <c r="V3107" s="52" t="s">
        <v>44</v>
      </c>
    </row>
    <row r="3108" spans="1:22" x14ac:dyDescent="0.25">
      <c r="A3108" s="52" t="s">
        <v>44</v>
      </c>
      <c r="B3108" s="52" t="s">
        <v>44</v>
      </c>
      <c r="C3108" s="52" t="s">
        <v>44</v>
      </c>
      <c r="D3108" s="52" t="s">
        <v>44</v>
      </c>
      <c r="E3108" s="52" t="s">
        <v>44</v>
      </c>
      <c r="F3108" s="52" t="s">
        <v>44</v>
      </c>
      <c r="G3108" s="52" t="s">
        <v>44</v>
      </c>
      <c r="H3108" s="52" t="s">
        <v>44</v>
      </c>
      <c r="I3108" s="52" t="s">
        <v>44</v>
      </c>
      <c r="J3108" s="52" t="s">
        <v>44</v>
      </c>
      <c r="K3108" s="52" t="s">
        <v>44</v>
      </c>
      <c r="L3108" s="52" t="s">
        <v>44</v>
      </c>
      <c r="M3108" s="52" t="s">
        <v>44</v>
      </c>
      <c r="N3108" s="52" t="s">
        <v>44</v>
      </c>
      <c r="O3108" s="52" t="s">
        <v>44</v>
      </c>
      <c r="P3108" s="52" t="s">
        <v>44</v>
      </c>
      <c r="Q3108" s="52" t="s">
        <v>44</v>
      </c>
      <c r="R3108" s="52" t="s">
        <v>44</v>
      </c>
      <c r="S3108" s="52" t="s">
        <v>44</v>
      </c>
      <c r="T3108" s="52" t="s">
        <v>44</v>
      </c>
      <c r="U3108" s="52" t="s">
        <v>44</v>
      </c>
      <c r="V3108" s="52" t="s">
        <v>44</v>
      </c>
    </row>
    <row r="3109" spans="1:22" x14ac:dyDescent="0.25">
      <c r="A3109" s="52" t="s">
        <v>44</v>
      </c>
      <c r="B3109" s="52" t="s">
        <v>44</v>
      </c>
      <c r="C3109" s="52" t="s">
        <v>44</v>
      </c>
      <c r="D3109" s="52" t="s">
        <v>44</v>
      </c>
      <c r="E3109" s="52" t="s">
        <v>44</v>
      </c>
      <c r="F3109" s="52" t="s">
        <v>44</v>
      </c>
      <c r="G3109" s="52" t="s">
        <v>44</v>
      </c>
      <c r="H3109" s="52" t="s">
        <v>44</v>
      </c>
      <c r="I3109" s="52" t="s">
        <v>44</v>
      </c>
      <c r="J3109" s="52" t="s">
        <v>44</v>
      </c>
      <c r="K3109" s="52" t="s">
        <v>44</v>
      </c>
      <c r="L3109" s="52" t="s">
        <v>44</v>
      </c>
      <c r="M3109" s="52" t="s">
        <v>44</v>
      </c>
      <c r="N3109" s="52" t="s">
        <v>44</v>
      </c>
      <c r="O3109" s="52" t="s">
        <v>44</v>
      </c>
      <c r="P3109" s="52" t="s">
        <v>44</v>
      </c>
      <c r="Q3109" s="52" t="s">
        <v>44</v>
      </c>
      <c r="R3109" s="52" t="s">
        <v>44</v>
      </c>
      <c r="S3109" s="52" t="s">
        <v>44</v>
      </c>
      <c r="T3109" s="52" t="s">
        <v>44</v>
      </c>
      <c r="U3109" s="52" t="s">
        <v>44</v>
      </c>
      <c r="V3109" s="52" t="s">
        <v>44</v>
      </c>
    </row>
    <row r="3110" spans="1:22" x14ac:dyDescent="0.25">
      <c r="A3110" s="52" t="s">
        <v>44</v>
      </c>
      <c r="B3110" s="52" t="s">
        <v>44</v>
      </c>
      <c r="C3110" s="52" t="s">
        <v>44</v>
      </c>
      <c r="D3110" s="52" t="s">
        <v>44</v>
      </c>
      <c r="E3110" s="52" t="s">
        <v>44</v>
      </c>
      <c r="F3110" s="52" t="s">
        <v>44</v>
      </c>
      <c r="G3110" s="52" t="s">
        <v>44</v>
      </c>
      <c r="H3110" s="52" t="s">
        <v>44</v>
      </c>
      <c r="I3110" s="52" t="s">
        <v>44</v>
      </c>
      <c r="J3110" s="52" t="s">
        <v>44</v>
      </c>
      <c r="K3110" s="52" t="s">
        <v>44</v>
      </c>
      <c r="L3110" s="52" t="s">
        <v>44</v>
      </c>
      <c r="M3110" s="52" t="s">
        <v>44</v>
      </c>
      <c r="N3110" s="52" t="s">
        <v>44</v>
      </c>
      <c r="O3110" s="52" t="s">
        <v>44</v>
      </c>
      <c r="P3110" s="52" t="s">
        <v>44</v>
      </c>
      <c r="Q3110" s="52" t="s">
        <v>44</v>
      </c>
      <c r="R3110" s="52" t="s">
        <v>44</v>
      </c>
      <c r="S3110" s="52" t="s">
        <v>44</v>
      </c>
      <c r="T3110" s="52" t="s">
        <v>44</v>
      </c>
      <c r="U3110" s="52" t="s">
        <v>44</v>
      </c>
      <c r="V3110" s="52" t="s">
        <v>44</v>
      </c>
    </row>
    <row r="3111" spans="1:22" x14ac:dyDescent="0.25">
      <c r="A3111" s="52" t="s">
        <v>44</v>
      </c>
      <c r="B3111" s="52" t="s">
        <v>44</v>
      </c>
      <c r="C3111" s="52" t="s">
        <v>44</v>
      </c>
      <c r="D3111" s="52" t="s">
        <v>44</v>
      </c>
      <c r="E3111" s="52" t="s">
        <v>44</v>
      </c>
      <c r="F3111" s="52" t="s">
        <v>44</v>
      </c>
      <c r="G3111" s="52" t="s">
        <v>44</v>
      </c>
      <c r="H3111" s="52" t="s">
        <v>44</v>
      </c>
      <c r="I3111" s="52" t="s">
        <v>44</v>
      </c>
      <c r="J3111" s="52" t="s">
        <v>44</v>
      </c>
      <c r="K3111" s="52" t="s">
        <v>44</v>
      </c>
      <c r="L3111" s="52" t="s">
        <v>44</v>
      </c>
      <c r="M3111" s="52" t="s">
        <v>44</v>
      </c>
      <c r="N3111" s="52" t="s">
        <v>44</v>
      </c>
      <c r="O3111" s="52" t="s">
        <v>44</v>
      </c>
      <c r="P3111" s="52" t="s">
        <v>44</v>
      </c>
      <c r="Q3111" s="52" t="s">
        <v>44</v>
      </c>
      <c r="R3111" s="52" t="s">
        <v>44</v>
      </c>
      <c r="S3111" s="52" t="s">
        <v>44</v>
      </c>
      <c r="T3111" s="52" t="s">
        <v>44</v>
      </c>
      <c r="U3111" s="52" t="s">
        <v>44</v>
      </c>
      <c r="V3111" s="52" t="s">
        <v>44</v>
      </c>
    </row>
    <row r="3112" spans="1:22" x14ac:dyDescent="0.25">
      <c r="A3112" s="52" t="s">
        <v>44</v>
      </c>
      <c r="B3112" s="52" t="s">
        <v>44</v>
      </c>
      <c r="C3112" s="52" t="s">
        <v>44</v>
      </c>
      <c r="D3112" s="52" t="s">
        <v>44</v>
      </c>
      <c r="E3112" s="52" t="s">
        <v>44</v>
      </c>
      <c r="F3112" s="52" t="s">
        <v>44</v>
      </c>
      <c r="G3112" s="52" t="s">
        <v>44</v>
      </c>
      <c r="H3112" s="52" t="s">
        <v>44</v>
      </c>
      <c r="I3112" s="52" t="s">
        <v>44</v>
      </c>
      <c r="J3112" s="52" t="s">
        <v>44</v>
      </c>
      <c r="K3112" s="52" t="s">
        <v>44</v>
      </c>
      <c r="L3112" s="52" t="s">
        <v>44</v>
      </c>
      <c r="M3112" s="52" t="s">
        <v>44</v>
      </c>
      <c r="N3112" s="52" t="s">
        <v>44</v>
      </c>
      <c r="O3112" s="52" t="s">
        <v>44</v>
      </c>
      <c r="P3112" s="52" t="s">
        <v>44</v>
      </c>
      <c r="Q3112" s="52" t="s">
        <v>44</v>
      </c>
      <c r="R3112" s="52" t="s">
        <v>44</v>
      </c>
      <c r="S3112" s="52" t="s">
        <v>44</v>
      </c>
      <c r="T3112" s="52" t="s">
        <v>44</v>
      </c>
      <c r="U3112" s="52" t="s">
        <v>44</v>
      </c>
      <c r="V3112" s="52" t="s">
        <v>44</v>
      </c>
    </row>
    <row r="3113" spans="1:22" x14ac:dyDescent="0.25">
      <c r="A3113" s="52" t="s">
        <v>44</v>
      </c>
      <c r="B3113" s="52" t="s">
        <v>44</v>
      </c>
      <c r="C3113" s="52" t="s">
        <v>44</v>
      </c>
      <c r="D3113" s="52" t="s">
        <v>44</v>
      </c>
      <c r="E3113" s="52" t="s">
        <v>44</v>
      </c>
      <c r="F3113" s="52" t="s">
        <v>44</v>
      </c>
      <c r="G3113" s="52" t="s">
        <v>44</v>
      </c>
      <c r="H3113" s="52" t="s">
        <v>44</v>
      </c>
      <c r="I3113" s="52" t="s">
        <v>44</v>
      </c>
      <c r="J3113" s="52" t="s">
        <v>44</v>
      </c>
      <c r="K3113" s="52" t="s">
        <v>44</v>
      </c>
      <c r="L3113" s="52" t="s">
        <v>44</v>
      </c>
      <c r="M3113" s="52" t="s">
        <v>44</v>
      </c>
      <c r="N3113" s="52" t="s">
        <v>44</v>
      </c>
      <c r="O3113" s="52" t="s">
        <v>44</v>
      </c>
      <c r="P3113" s="52" t="s">
        <v>44</v>
      </c>
      <c r="Q3113" s="52" t="s">
        <v>44</v>
      </c>
      <c r="R3113" s="52" t="s">
        <v>44</v>
      </c>
      <c r="S3113" s="52" t="s">
        <v>44</v>
      </c>
      <c r="T3113" s="52" t="s">
        <v>44</v>
      </c>
      <c r="U3113" s="52" t="s">
        <v>44</v>
      </c>
      <c r="V3113" s="52" t="s">
        <v>44</v>
      </c>
    </row>
    <row r="3114" spans="1:22" x14ac:dyDescent="0.25">
      <c r="A3114" s="52" t="s">
        <v>44</v>
      </c>
      <c r="B3114" s="52" t="s">
        <v>44</v>
      </c>
      <c r="C3114" s="52" t="s">
        <v>44</v>
      </c>
      <c r="D3114" s="52" t="s">
        <v>44</v>
      </c>
      <c r="E3114" s="52" t="s">
        <v>44</v>
      </c>
      <c r="F3114" s="52" t="s">
        <v>44</v>
      </c>
      <c r="G3114" s="52" t="s">
        <v>44</v>
      </c>
      <c r="H3114" s="52" t="s">
        <v>44</v>
      </c>
      <c r="I3114" s="52" t="s">
        <v>44</v>
      </c>
      <c r="J3114" s="52" t="s">
        <v>44</v>
      </c>
      <c r="K3114" s="52" t="s">
        <v>44</v>
      </c>
      <c r="L3114" s="52" t="s">
        <v>44</v>
      </c>
      <c r="M3114" s="52" t="s">
        <v>44</v>
      </c>
      <c r="N3114" s="52" t="s">
        <v>44</v>
      </c>
      <c r="O3114" s="52" t="s">
        <v>44</v>
      </c>
      <c r="P3114" s="52" t="s">
        <v>44</v>
      </c>
      <c r="Q3114" s="52" t="s">
        <v>44</v>
      </c>
      <c r="R3114" s="52" t="s">
        <v>44</v>
      </c>
      <c r="S3114" s="52" t="s">
        <v>44</v>
      </c>
      <c r="T3114" s="52" t="s">
        <v>44</v>
      </c>
      <c r="U3114" s="52" t="s">
        <v>44</v>
      </c>
      <c r="V3114" s="52" t="s">
        <v>44</v>
      </c>
    </row>
    <row r="3115" spans="1:22" x14ac:dyDescent="0.25">
      <c r="A3115" s="52" t="s">
        <v>44</v>
      </c>
      <c r="B3115" s="52" t="s">
        <v>44</v>
      </c>
      <c r="C3115" s="52" t="s">
        <v>44</v>
      </c>
      <c r="D3115" s="52" t="s">
        <v>44</v>
      </c>
      <c r="E3115" s="52" t="s">
        <v>44</v>
      </c>
      <c r="F3115" s="52" t="s">
        <v>44</v>
      </c>
      <c r="G3115" s="52" t="s">
        <v>44</v>
      </c>
      <c r="H3115" s="52" t="s">
        <v>44</v>
      </c>
      <c r="I3115" s="52" t="s">
        <v>44</v>
      </c>
      <c r="J3115" s="52" t="s">
        <v>44</v>
      </c>
      <c r="K3115" s="52" t="s">
        <v>44</v>
      </c>
      <c r="L3115" s="52" t="s">
        <v>44</v>
      </c>
      <c r="M3115" s="52" t="s">
        <v>44</v>
      </c>
      <c r="N3115" s="52" t="s">
        <v>44</v>
      </c>
      <c r="O3115" s="52" t="s">
        <v>44</v>
      </c>
      <c r="P3115" s="52" t="s">
        <v>44</v>
      </c>
      <c r="Q3115" s="52" t="s">
        <v>44</v>
      </c>
      <c r="R3115" s="52" t="s">
        <v>44</v>
      </c>
      <c r="S3115" s="52" t="s">
        <v>44</v>
      </c>
      <c r="T3115" s="52" t="s">
        <v>44</v>
      </c>
      <c r="U3115" s="52" t="s">
        <v>44</v>
      </c>
      <c r="V3115" s="52" t="s">
        <v>44</v>
      </c>
    </row>
    <row r="3116" spans="1:22" x14ac:dyDescent="0.25">
      <c r="A3116" s="52" t="s">
        <v>44</v>
      </c>
      <c r="B3116" s="52" t="s">
        <v>44</v>
      </c>
      <c r="C3116" s="52" t="s">
        <v>44</v>
      </c>
      <c r="D3116" s="52" t="s">
        <v>44</v>
      </c>
      <c r="E3116" s="52" t="s">
        <v>44</v>
      </c>
      <c r="F3116" s="52" t="s">
        <v>44</v>
      </c>
      <c r="G3116" s="52" t="s">
        <v>44</v>
      </c>
      <c r="H3116" s="52" t="s">
        <v>44</v>
      </c>
      <c r="I3116" s="52" t="s">
        <v>44</v>
      </c>
      <c r="J3116" s="52" t="s">
        <v>44</v>
      </c>
      <c r="K3116" s="52" t="s">
        <v>44</v>
      </c>
      <c r="L3116" s="52" t="s">
        <v>44</v>
      </c>
      <c r="M3116" s="52" t="s">
        <v>44</v>
      </c>
      <c r="N3116" s="52" t="s">
        <v>44</v>
      </c>
      <c r="O3116" s="52" t="s">
        <v>44</v>
      </c>
      <c r="P3116" s="52" t="s">
        <v>44</v>
      </c>
      <c r="Q3116" s="52" t="s">
        <v>44</v>
      </c>
      <c r="R3116" s="52" t="s">
        <v>44</v>
      </c>
      <c r="S3116" s="52" t="s">
        <v>44</v>
      </c>
      <c r="T3116" s="52" t="s">
        <v>44</v>
      </c>
      <c r="U3116" s="52" t="s">
        <v>44</v>
      </c>
      <c r="V3116" s="52" t="s">
        <v>44</v>
      </c>
    </row>
    <row r="3117" spans="1:22" x14ac:dyDescent="0.25">
      <c r="A3117" s="52" t="s">
        <v>44</v>
      </c>
      <c r="B3117" s="52" t="s">
        <v>44</v>
      </c>
      <c r="C3117" s="52" t="s">
        <v>44</v>
      </c>
      <c r="D3117" s="52" t="s">
        <v>44</v>
      </c>
      <c r="E3117" s="52" t="s">
        <v>44</v>
      </c>
      <c r="F3117" s="52" t="s">
        <v>44</v>
      </c>
      <c r="G3117" s="52" t="s">
        <v>44</v>
      </c>
      <c r="H3117" s="52" t="s">
        <v>44</v>
      </c>
      <c r="I3117" s="52" t="s">
        <v>44</v>
      </c>
      <c r="J3117" s="52" t="s">
        <v>44</v>
      </c>
      <c r="K3117" s="52" t="s">
        <v>44</v>
      </c>
      <c r="L3117" s="52" t="s">
        <v>44</v>
      </c>
      <c r="M3117" s="52" t="s">
        <v>44</v>
      </c>
      <c r="N3117" s="52" t="s">
        <v>44</v>
      </c>
      <c r="O3117" s="52" t="s">
        <v>44</v>
      </c>
      <c r="P3117" s="52" t="s">
        <v>44</v>
      </c>
      <c r="Q3117" s="52" t="s">
        <v>44</v>
      </c>
      <c r="R3117" s="52" t="s">
        <v>44</v>
      </c>
      <c r="S3117" s="52" t="s">
        <v>44</v>
      </c>
      <c r="T3117" s="52" t="s">
        <v>44</v>
      </c>
      <c r="U3117" s="52" t="s">
        <v>44</v>
      </c>
      <c r="V3117" s="52" t="s">
        <v>44</v>
      </c>
    </row>
    <row r="3118" spans="1:22" x14ac:dyDescent="0.25">
      <c r="A3118" s="52" t="s">
        <v>44</v>
      </c>
      <c r="B3118" s="52" t="s">
        <v>44</v>
      </c>
      <c r="C3118" s="52" t="s">
        <v>44</v>
      </c>
      <c r="D3118" s="52" t="s">
        <v>44</v>
      </c>
      <c r="E3118" s="52" t="s">
        <v>44</v>
      </c>
      <c r="F3118" s="52" t="s">
        <v>44</v>
      </c>
      <c r="G3118" s="52" t="s">
        <v>44</v>
      </c>
      <c r="H3118" s="52" t="s">
        <v>44</v>
      </c>
      <c r="I3118" s="52" t="s">
        <v>44</v>
      </c>
      <c r="J3118" s="52" t="s">
        <v>44</v>
      </c>
      <c r="K3118" s="52" t="s">
        <v>44</v>
      </c>
      <c r="L3118" s="52" t="s">
        <v>44</v>
      </c>
      <c r="M3118" s="52" t="s">
        <v>44</v>
      </c>
      <c r="N3118" s="52" t="s">
        <v>44</v>
      </c>
      <c r="O3118" s="52" t="s">
        <v>44</v>
      </c>
      <c r="P3118" s="52" t="s">
        <v>44</v>
      </c>
      <c r="Q3118" s="52" t="s">
        <v>44</v>
      </c>
      <c r="R3118" s="52" t="s">
        <v>44</v>
      </c>
      <c r="S3118" s="52" t="s">
        <v>44</v>
      </c>
      <c r="T3118" s="52" t="s">
        <v>44</v>
      </c>
      <c r="U3118" s="52" t="s">
        <v>44</v>
      </c>
      <c r="V3118" s="52" t="s">
        <v>44</v>
      </c>
    </row>
    <row r="3119" spans="1:22" x14ac:dyDescent="0.25">
      <c r="A3119" s="52" t="s">
        <v>44</v>
      </c>
      <c r="B3119" s="52" t="s">
        <v>44</v>
      </c>
      <c r="C3119" s="52" t="s">
        <v>44</v>
      </c>
      <c r="D3119" s="52" t="s">
        <v>44</v>
      </c>
      <c r="E3119" s="52" t="s">
        <v>44</v>
      </c>
      <c r="F3119" s="52" t="s">
        <v>44</v>
      </c>
      <c r="G3119" s="52" t="s">
        <v>44</v>
      </c>
      <c r="H3119" s="52" t="s">
        <v>44</v>
      </c>
      <c r="I3119" s="52" t="s">
        <v>44</v>
      </c>
      <c r="J3119" s="52" t="s">
        <v>44</v>
      </c>
      <c r="K3119" s="52" t="s">
        <v>44</v>
      </c>
      <c r="L3119" s="52" t="s">
        <v>44</v>
      </c>
      <c r="M3119" s="52" t="s">
        <v>44</v>
      </c>
      <c r="N3119" s="52" t="s">
        <v>44</v>
      </c>
      <c r="O3119" s="52" t="s">
        <v>44</v>
      </c>
      <c r="P3119" s="52" t="s">
        <v>44</v>
      </c>
      <c r="Q3119" s="52" t="s">
        <v>44</v>
      </c>
      <c r="R3119" s="52" t="s">
        <v>44</v>
      </c>
      <c r="S3119" s="52" t="s">
        <v>44</v>
      </c>
      <c r="T3119" s="52" t="s">
        <v>44</v>
      </c>
      <c r="U3119" s="52" t="s">
        <v>44</v>
      </c>
      <c r="V3119" s="52" t="s">
        <v>44</v>
      </c>
    </row>
    <row r="3120" spans="1:22" x14ac:dyDescent="0.25">
      <c r="A3120" s="52" t="s">
        <v>44</v>
      </c>
      <c r="B3120" s="52" t="s">
        <v>44</v>
      </c>
      <c r="C3120" s="52" t="s">
        <v>44</v>
      </c>
      <c r="D3120" s="52" t="s">
        <v>44</v>
      </c>
      <c r="E3120" s="52" t="s">
        <v>44</v>
      </c>
      <c r="F3120" s="52" t="s">
        <v>44</v>
      </c>
      <c r="G3120" s="52" t="s">
        <v>44</v>
      </c>
      <c r="H3120" s="52" t="s">
        <v>44</v>
      </c>
      <c r="I3120" s="52" t="s">
        <v>44</v>
      </c>
      <c r="J3120" s="52" t="s">
        <v>44</v>
      </c>
      <c r="K3120" s="52" t="s">
        <v>44</v>
      </c>
      <c r="L3120" s="52" t="s">
        <v>44</v>
      </c>
      <c r="M3120" s="52" t="s">
        <v>44</v>
      </c>
      <c r="N3120" s="52" t="s">
        <v>44</v>
      </c>
      <c r="O3120" s="52" t="s">
        <v>44</v>
      </c>
      <c r="P3120" s="52" t="s">
        <v>44</v>
      </c>
      <c r="Q3120" s="52" t="s">
        <v>44</v>
      </c>
      <c r="R3120" s="52" t="s">
        <v>44</v>
      </c>
      <c r="S3120" s="52" t="s">
        <v>44</v>
      </c>
      <c r="T3120" s="52" t="s">
        <v>44</v>
      </c>
      <c r="U3120" s="52" t="s">
        <v>44</v>
      </c>
      <c r="V3120" s="52" t="s">
        <v>44</v>
      </c>
    </row>
    <row r="3121" spans="1:22" x14ac:dyDescent="0.25">
      <c r="A3121" s="52" t="s">
        <v>44</v>
      </c>
      <c r="B3121" s="52" t="s">
        <v>44</v>
      </c>
      <c r="C3121" s="52" t="s">
        <v>44</v>
      </c>
      <c r="D3121" s="52" t="s">
        <v>44</v>
      </c>
      <c r="E3121" s="52" t="s">
        <v>44</v>
      </c>
      <c r="F3121" s="52" t="s">
        <v>44</v>
      </c>
      <c r="G3121" s="52" t="s">
        <v>44</v>
      </c>
      <c r="H3121" s="52" t="s">
        <v>44</v>
      </c>
      <c r="I3121" s="52" t="s">
        <v>44</v>
      </c>
      <c r="J3121" s="52" t="s">
        <v>44</v>
      </c>
      <c r="K3121" s="52" t="s">
        <v>44</v>
      </c>
      <c r="L3121" s="52" t="s">
        <v>44</v>
      </c>
      <c r="M3121" s="52" t="s">
        <v>44</v>
      </c>
      <c r="N3121" s="52" t="s">
        <v>44</v>
      </c>
      <c r="O3121" s="52" t="s">
        <v>44</v>
      </c>
      <c r="P3121" s="52" t="s">
        <v>44</v>
      </c>
      <c r="Q3121" s="52" t="s">
        <v>44</v>
      </c>
      <c r="R3121" s="52" t="s">
        <v>44</v>
      </c>
      <c r="S3121" s="52" t="s">
        <v>44</v>
      </c>
      <c r="T3121" s="52" t="s">
        <v>44</v>
      </c>
      <c r="U3121" s="52" t="s">
        <v>44</v>
      </c>
      <c r="V3121" s="52" t="s">
        <v>44</v>
      </c>
    </row>
    <row r="3122" spans="1:22" x14ac:dyDescent="0.25">
      <c r="A3122" s="52" t="s">
        <v>44</v>
      </c>
      <c r="B3122" s="52" t="s">
        <v>44</v>
      </c>
      <c r="C3122" s="52" t="s">
        <v>44</v>
      </c>
      <c r="D3122" s="52" t="s">
        <v>44</v>
      </c>
      <c r="E3122" s="52" t="s">
        <v>44</v>
      </c>
      <c r="F3122" s="52" t="s">
        <v>44</v>
      </c>
      <c r="G3122" s="52" t="s">
        <v>44</v>
      </c>
      <c r="H3122" s="52" t="s">
        <v>44</v>
      </c>
      <c r="I3122" s="52" t="s">
        <v>44</v>
      </c>
      <c r="J3122" s="52" t="s">
        <v>44</v>
      </c>
      <c r="K3122" s="52" t="s">
        <v>44</v>
      </c>
      <c r="L3122" s="52" t="s">
        <v>44</v>
      </c>
      <c r="M3122" s="52" t="s">
        <v>44</v>
      </c>
      <c r="N3122" s="52" t="s">
        <v>44</v>
      </c>
      <c r="O3122" s="52" t="s">
        <v>44</v>
      </c>
      <c r="P3122" s="52" t="s">
        <v>44</v>
      </c>
      <c r="Q3122" s="52" t="s">
        <v>44</v>
      </c>
      <c r="R3122" s="52" t="s">
        <v>44</v>
      </c>
      <c r="S3122" s="52" t="s">
        <v>44</v>
      </c>
      <c r="T3122" s="52" t="s">
        <v>44</v>
      </c>
      <c r="U3122" s="52" t="s">
        <v>44</v>
      </c>
      <c r="V3122" s="52" t="s">
        <v>44</v>
      </c>
    </row>
    <row r="3123" spans="1:22" x14ac:dyDescent="0.25">
      <c r="A3123" s="52" t="s">
        <v>44</v>
      </c>
      <c r="B3123" s="52" t="s">
        <v>44</v>
      </c>
      <c r="C3123" s="52" t="s">
        <v>44</v>
      </c>
      <c r="D3123" s="52" t="s">
        <v>44</v>
      </c>
      <c r="E3123" s="52" t="s">
        <v>44</v>
      </c>
      <c r="F3123" s="52" t="s">
        <v>44</v>
      </c>
      <c r="G3123" s="52" t="s">
        <v>44</v>
      </c>
      <c r="H3123" s="52" t="s">
        <v>44</v>
      </c>
      <c r="I3123" s="52" t="s">
        <v>44</v>
      </c>
      <c r="J3123" s="52" t="s">
        <v>44</v>
      </c>
      <c r="K3123" s="52" t="s">
        <v>44</v>
      </c>
      <c r="L3123" s="52" t="s">
        <v>44</v>
      </c>
      <c r="M3123" s="52" t="s">
        <v>44</v>
      </c>
      <c r="N3123" s="52" t="s">
        <v>44</v>
      </c>
      <c r="O3123" s="52" t="s">
        <v>44</v>
      </c>
      <c r="P3123" s="52" t="s">
        <v>44</v>
      </c>
      <c r="Q3123" s="52" t="s">
        <v>44</v>
      </c>
      <c r="R3123" s="52" t="s">
        <v>44</v>
      </c>
      <c r="S3123" s="52" t="s">
        <v>44</v>
      </c>
      <c r="T3123" s="52" t="s">
        <v>44</v>
      </c>
      <c r="U3123" s="52" t="s">
        <v>44</v>
      </c>
      <c r="V3123" s="52" t="s">
        <v>44</v>
      </c>
    </row>
    <row r="3124" spans="1:22" x14ac:dyDescent="0.25">
      <c r="A3124" s="52" t="s">
        <v>44</v>
      </c>
      <c r="B3124" s="52" t="s">
        <v>44</v>
      </c>
      <c r="C3124" s="52" t="s">
        <v>44</v>
      </c>
      <c r="D3124" s="52" t="s">
        <v>44</v>
      </c>
      <c r="E3124" s="52" t="s">
        <v>44</v>
      </c>
      <c r="F3124" s="52" t="s">
        <v>44</v>
      </c>
      <c r="G3124" s="52" t="s">
        <v>44</v>
      </c>
      <c r="H3124" s="52" t="s">
        <v>44</v>
      </c>
      <c r="I3124" s="52" t="s">
        <v>44</v>
      </c>
      <c r="J3124" s="52" t="s">
        <v>44</v>
      </c>
      <c r="K3124" s="52" t="s">
        <v>44</v>
      </c>
      <c r="L3124" s="52" t="s">
        <v>44</v>
      </c>
      <c r="M3124" s="52" t="s">
        <v>44</v>
      </c>
      <c r="N3124" s="52" t="s">
        <v>44</v>
      </c>
      <c r="O3124" s="52" t="s">
        <v>44</v>
      </c>
      <c r="P3124" s="52" t="s">
        <v>44</v>
      </c>
      <c r="Q3124" s="52" t="s">
        <v>44</v>
      </c>
      <c r="R3124" s="52" t="s">
        <v>44</v>
      </c>
      <c r="S3124" s="52" t="s">
        <v>44</v>
      </c>
      <c r="T3124" s="52" t="s">
        <v>44</v>
      </c>
      <c r="U3124" s="52" t="s">
        <v>44</v>
      </c>
      <c r="V3124" s="52" t="s">
        <v>44</v>
      </c>
    </row>
    <row r="3125" spans="1:22" x14ac:dyDescent="0.25">
      <c r="A3125" s="52" t="s">
        <v>44</v>
      </c>
      <c r="B3125" s="52" t="s">
        <v>44</v>
      </c>
      <c r="C3125" s="52" t="s">
        <v>44</v>
      </c>
      <c r="D3125" s="52" t="s">
        <v>44</v>
      </c>
      <c r="E3125" s="52" t="s">
        <v>44</v>
      </c>
      <c r="F3125" s="52" t="s">
        <v>44</v>
      </c>
      <c r="G3125" s="52" t="s">
        <v>44</v>
      </c>
      <c r="H3125" s="52" t="s">
        <v>44</v>
      </c>
      <c r="I3125" s="52" t="s">
        <v>44</v>
      </c>
      <c r="J3125" s="52" t="s">
        <v>44</v>
      </c>
      <c r="K3125" s="52" t="s">
        <v>44</v>
      </c>
      <c r="L3125" s="52" t="s">
        <v>44</v>
      </c>
      <c r="M3125" s="52" t="s">
        <v>44</v>
      </c>
      <c r="N3125" s="52" t="s">
        <v>44</v>
      </c>
      <c r="O3125" s="52" t="s">
        <v>44</v>
      </c>
      <c r="P3125" s="52" t="s">
        <v>44</v>
      </c>
      <c r="Q3125" s="52" t="s">
        <v>44</v>
      </c>
      <c r="R3125" s="52" t="s">
        <v>44</v>
      </c>
      <c r="S3125" s="52" t="s">
        <v>44</v>
      </c>
      <c r="T3125" s="52" t="s">
        <v>44</v>
      </c>
      <c r="U3125" s="52" t="s">
        <v>44</v>
      </c>
      <c r="V3125" s="52" t="s">
        <v>44</v>
      </c>
    </row>
    <row r="3126" spans="1:22" x14ac:dyDescent="0.25">
      <c r="A3126" s="52" t="s">
        <v>44</v>
      </c>
      <c r="B3126" s="52" t="s">
        <v>44</v>
      </c>
      <c r="C3126" s="52" t="s">
        <v>44</v>
      </c>
      <c r="D3126" s="52" t="s">
        <v>44</v>
      </c>
      <c r="E3126" s="52" t="s">
        <v>44</v>
      </c>
      <c r="F3126" s="52" t="s">
        <v>44</v>
      </c>
      <c r="G3126" s="52" t="s">
        <v>44</v>
      </c>
      <c r="H3126" s="52" t="s">
        <v>44</v>
      </c>
      <c r="I3126" s="52" t="s">
        <v>44</v>
      </c>
      <c r="J3126" s="52" t="s">
        <v>44</v>
      </c>
      <c r="K3126" s="52" t="s">
        <v>44</v>
      </c>
      <c r="L3126" s="52" t="s">
        <v>44</v>
      </c>
      <c r="M3126" s="52" t="s">
        <v>44</v>
      </c>
      <c r="N3126" s="52" t="s">
        <v>44</v>
      </c>
      <c r="O3126" s="52" t="s">
        <v>44</v>
      </c>
      <c r="P3126" s="52" t="s">
        <v>44</v>
      </c>
      <c r="Q3126" s="52" t="s">
        <v>44</v>
      </c>
      <c r="R3126" s="52" t="s">
        <v>44</v>
      </c>
      <c r="S3126" s="52" t="s">
        <v>44</v>
      </c>
      <c r="T3126" s="52" t="s">
        <v>44</v>
      </c>
      <c r="U3126" s="52" t="s">
        <v>44</v>
      </c>
      <c r="V3126" s="52" t="s">
        <v>44</v>
      </c>
    </row>
    <row r="3127" spans="1:22" x14ac:dyDescent="0.25">
      <c r="A3127" s="52" t="s">
        <v>44</v>
      </c>
      <c r="B3127" s="52" t="s">
        <v>44</v>
      </c>
      <c r="C3127" s="52" t="s">
        <v>44</v>
      </c>
      <c r="D3127" s="52" t="s">
        <v>44</v>
      </c>
      <c r="E3127" s="52" t="s">
        <v>44</v>
      </c>
      <c r="F3127" s="52" t="s">
        <v>44</v>
      </c>
      <c r="G3127" s="52" t="s">
        <v>44</v>
      </c>
      <c r="H3127" s="52" t="s">
        <v>44</v>
      </c>
      <c r="I3127" s="52" t="s">
        <v>44</v>
      </c>
      <c r="J3127" s="52" t="s">
        <v>44</v>
      </c>
      <c r="K3127" s="52" t="s">
        <v>44</v>
      </c>
      <c r="L3127" s="52" t="s">
        <v>44</v>
      </c>
      <c r="M3127" s="52" t="s">
        <v>44</v>
      </c>
      <c r="N3127" s="52" t="s">
        <v>44</v>
      </c>
      <c r="O3127" s="52" t="s">
        <v>44</v>
      </c>
      <c r="P3127" s="52" t="s">
        <v>44</v>
      </c>
      <c r="Q3127" s="52" t="s">
        <v>44</v>
      </c>
      <c r="R3127" s="52" t="s">
        <v>44</v>
      </c>
      <c r="S3127" s="52" t="s">
        <v>44</v>
      </c>
      <c r="T3127" s="52" t="s">
        <v>44</v>
      </c>
      <c r="U3127" s="52" t="s">
        <v>44</v>
      </c>
      <c r="V3127" s="52" t="s">
        <v>44</v>
      </c>
    </row>
    <row r="3128" spans="1:22" x14ac:dyDescent="0.25">
      <c r="A3128" s="52" t="s">
        <v>44</v>
      </c>
      <c r="B3128" s="52" t="s">
        <v>44</v>
      </c>
      <c r="C3128" s="52" t="s">
        <v>44</v>
      </c>
      <c r="D3128" s="52" t="s">
        <v>44</v>
      </c>
      <c r="E3128" s="52" t="s">
        <v>44</v>
      </c>
      <c r="F3128" s="52" t="s">
        <v>44</v>
      </c>
      <c r="G3128" s="52" t="s">
        <v>44</v>
      </c>
      <c r="H3128" s="52" t="s">
        <v>44</v>
      </c>
      <c r="I3128" s="52" t="s">
        <v>44</v>
      </c>
      <c r="J3128" s="52" t="s">
        <v>44</v>
      </c>
      <c r="K3128" s="52" t="s">
        <v>44</v>
      </c>
      <c r="L3128" s="52" t="s">
        <v>44</v>
      </c>
      <c r="M3128" s="52" t="s">
        <v>44</v>
      </c>
      <c r="N3128" s="52" t="s">
        <v>44</v>
      </c>
      <c r="O3128" s="52" t="s">
        <v>44</v>
      </c>
      <c r="P3128" s="52" t="s">
        <v>44</v>
      </c>
      <c r="Q3128" s="52" t="s">
        <v>44</v>
      </c>
      <c r="R3128" s="52" t="s">
        <v>44</v>
      </c>
      <c r="S3128" s="52" t="s">
        <v>44</v>
      </c>
      <c r="T3128" s="52" t="s">
        <v>44</v>
      </c>
      <c r="U3128" s="52" t="s">
        <v>44</v>
      </c>
      <c r="V3128" s="52" t="s">
        <v>44</v>
      </c>
    </row>
    <row r="3129" spans="1:22" x14ac:dyDescent="0.25">
      <c r="A3129" s="52" t="s">
        <v>44</v>
      </c>
      <c r="B3129" s="52" t="s">
        <v>44</v>
      </c>
      <c r="C3129" s="52" t="s">
        <v>44</v>
      </c>
      <c r="D3129" s="52" t="s">
        <v>44</v>
      </c>
      <c r="E3129" s="52" t="s">
        <v>44</v>
      </c>
      <c r="F3129" s="52" t="s">
        <v>44</v>
      </c>
      <c r="G3129" s="52" t="s">
        <v>44</v>
      </c>
      <c r="H3129" s="52" t="s">
        <v>44</v>
      </c>
      <c r="I3129" s="52" t="s">
        <v>44</v>
      </c>
      <c r="J3129" s="52" t="s">
        <v>44</v>
      </c>
      <c r="K3129" s="52" t="s">
        <v>44</v>
      </c>
      <c r="L3129" s="52" t="s">
        <v>44</v>
      </c>
      <c r="M3129" s="52" t="s">
        <v>44</v>
      </c>
      <c r="N3129" s="52" t="s">
        <v>44</v>
      </c>
      <c r="O3129" s="52" t="s">
        <v>44</v>
      </c>
      <c r="P3129" s="52" t="s">
        <v>44</v>
      </c>
      <c r="Q3129" s="52" t="s">
        <v>44</v>
      </c>
      <c r="R3129" s="52" t="s">
        <v>44</v>
      </c>
      <c r="S3129" s="52" t="s">
        <v>44</v>
      </c>
      <c r="T3129" s="52" t="s">
        <v>44</v>
      </c>
      <c r="U3129" s="52" t="s">
        <v>44</v>
      </c>
      <c r="V3129" s="52" t="s">
        <v>44</v>
      </c>
    </row>
    <row r="3130" spans="1:22" x14ac:dyDescent="0.25">
      <c r="A3130" s="52" t="s">
        <v>44</v>
      </c>
      <c r="B3130" s="52" t="s">
        <v>44</v>
      </c>
      <c r="C3130" s="52" t="s">
        <v>44</v>
      </c>
      <c r="D3130" s="52" t="s">
        <v>44</v>
      </c>
      <c r="E3130" s="52" t="s">
        <v>44</v>
      </c>
      <c r="F3130" s="52" t="s">
        <v>44</v>
      </c>
      <c r="G3130" s="52" t="s">
        <v>44</v>
      </c>
      <c r="H3130" s="52" t="s">
        <v>44</v>
      </c>
      <c r="I3130" s="52" t="s">
        <v>44</v>
      </c>
      <c r="J3130" s="52" t="s">
        <v>44</v>
      </c>
      <c r="K3130" s="52" t="s">
        <v>44</v>
      </c>
      <c r="L3130" s="52" t="s">
        <v>44</v>
      </c>
      <c r="M3130" s="52" t="s">
        <v>44</v>
      </c>
      <c r="N3130" s="52" t="s">
        <v>44</v>
      </c>
      <c r="O3130" s="52" t="s">
        <v>44</v>
      </c>
      <c r="P3130" s="52" t="s">
        <v>44</v>
      </c>
      <c r="Q3130" s="52" t="s">
        <v>44</v>
      </c>
      <c r="R3130" s="52" t="s">
        <v>44</v>
      </c>
      <c r="S3130" s="52" t="s">
        <v>44</v>
      </c>
      <c r="T3130" s="52" t="s">
        <v>44</v>
      </c>
      <c r="U3130" s="52" t="s">
        <v>44</v>
      </c>
      <c r="V3130" s="52" t="s">
        <v>44</v>
      </c>
    </row>
    <row r="3131" spans="1:22" x14ac:dyDescent="0.25">
      <c r="A3131" s="52" t="s">
        <v>44</v>
      </c>
      <c r="B3131" s="52" t="s">
        <v>44</v>
      </c>
      <c r="C3131" s="52" t="s">
        <v>44</v>
      </c>
      <c r="D3131" s="52" t="s">
        <v>44</v>
      </c>
      <c r="E3131" s="52" t="s">
        <v>44</v>
      </c>
      <c r="F3131" s="52" t="s">
        <v>44</v>
      </c>
      <c r="G3131" s="52" t="s">
        <v>44</v>
      </c>
      <c r="H3131" s="52" t="s">
        <v>44</v>
      </c>
      <c r="I3131" s="52" t="s">
        <v>44</v>
      </c>
      <c r="J3131" s="52" t="s">
        <v>44</v>
      </c>
      <c r="K3131" s="52" t="s">
        <v>44</v>
      </c>
      <c r="L3131" s="52" t="s">
        <v>44</v>
      </c>
      <c r="M3131" s="52" t="s">
        <v>44</v>
      </c>
      <c r="N3131" s="52" t="s">
        <v>44</v>
      </c>
      <c r="O3131" s="52" t="s">
        <v>44</v>
      </c>
      <c r="P3131" s="52" t="s">
        <v>44</v>
      </c>
      <c r="Q3131" s="52" t="s">
        <v>44</v>
      </c>
      <c r="R3131" s="52" t="s">
        <v>44</v>
      </c>
      <c r="S3131" s="52" t="s">
        <v>44</v>
      </c>
      <c r="T3131" s="52" t="s">
        <v>44</v>
      </c>
      <c r="U3131" s="52" t="s">
        <v>44</v>
      </c>
      <c r="V3131" s="52" t="s">
        <v>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3298"/>
  <sheetViews>
    <sheetView zoomScale="85" zoomScaleNormal="85" workbookViewId="0">
      <pane xSplit="1" ySplit="4" topLeftCell="B2642" activePane="bottomRight" state="frozen"/>
      <selection activeCell="B4" sqref="B4:B5"/>
      <selection pane="topRight" activeCell="B4" sqref="B4:B5"/>
      <selection pane="bottomLeft" activeCell="B4" sqref="B4:B5"/>
      <selection pane="bottomRight" sqref="A1:XFD1048576"/>
    </sheetView>
  </sheetViews>
  <sheetFormatPr defaultColWidth="9.140625" defaultRowHeight="15" x14ac:dyDescent="0.25"/>
  <cols>
    <col min="1" max="1" width="11.140625" style="52" bestFit="1" customWidth="1"/>
    <col min="2" max="2" width="12" style="52" bestFit="1" customWidth="1"/>
    <col min="3" max="3" width="17" style="52" bestFit="1" customWidth="1"/>
    <col min="4" max="5" width="15.85546875" style="52" bestFit="1" customWidth="1"/>
    <col min="6" max="6" width="17" style="52" bestFit="1" customWidth="1"/>
    <col min="7" max="9" width="11.85546875" style="52" bestFit="1" customWidth="1"/>
    <col min="10" max="10" width="12.42578125" style="52" bestFit="1" customWidth="1"/>
    <col min="11" max="11" width="12" style="52" bestFit="1" customWidth="1"/>
    <col min="12" max="12" width="12.28515625" style="52" bestFit="1" customWidth="1"/>
    <col min="13" max="13" width="11.85546875" style="52" bestFit="1" customWidth="1"/>
    <col min="14" max="14" width="12.42578125" style="52" bestFit="1" customWidth="1"/>
    <col min="15" max="16" width="11.28515625" style="52" bestFit="1" customWidth="1"/>
    <col min="17" max="17" width="12.7109375" style="52" bestFit="1" customWidth="1"/>
    <col min="18" max="18" width="15.140625" style="52" bestFit="1" customWidth="1"/>
    <col min="19" max="19" width="12.28515625" style="52" bestFit="1" customWidth="1"/>
    <col min="20" max="20" width="11.28515625" style="52" bestFit="1" customWidth="1"/>
    <col min="21" max="22" width="11.85546875" style="52" bestFit="1" customWidth="1"/>
    <col min="23" max="24" width="12.7109375" style="52" customWidth="1"/>
    <col min="25" max="16384" width="9.140625" style="52"/>
  </cols>
  <sheetData>
    <row r="1" spans="1:29" ht="15.75" thickBot="1" x14ac:dyDescent="0.3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</row>
    <row r="2" spans="1:29" ht="90.75" thickBot="1" x14ac:dyDescent="0.3">
      <c r="A2" s="2" t="s">
        <v>0</v>
      </c>
      <c r="B2" s="3" t="s">
        <v>1</v>
      </c>
      <c r="C2" s="4" t="s">
        <v>2</v>
      </c>
      <c r="D2" s="4" t="s">
        <v>3</v>
      </c>
      <c r="E2" s="4" t="s">
        <v>4</v>
      </c>
      <c r="F2" s="5" t="s">
        <v>5</v>
      </c>
      <c r="G2" s="3" t="s">
        <v>6</v>
      </c>
      <c r="H2" s="4" t="s">
        <v>7</v>
      </c>
      <c r="I2" s="4" t="s">
        <v>8</v>
      </c>
      <c r="J2" s="5" t="s">
        <v>9</v>
      </c>
      <c r="K2" s="4" t="s">
        <v>10</v>
      </c>
      <c r="L2" s="4" t="s">
        <v>11</v>
      </c>
      <c r="M2" s="4" t="s">
        <v>12</v>
      </c>
      <c r="N2" s="4" t="s">
        <v>13</v>
      </c>
      <c r="O2" s="3" t="s">
        <v>14</v>
      </c>
      <c r="P2" s="5" t="s">
        <v>15</v>
      </c>
      <c r="Q2" s="3" t="s">
        <v>16</v>
      </c>
      <c r="R2" s="4" t="s">
        <v>17</v>
      </c>
      <c r="S2" s="4" t="s">
        <v>18</v>
      </c>
      <c r="T2" s="4" t="s">
        <v>19</v>
      </c>
      <c r="U2" s="4" t="s">
        <v>20</v>
      </c>
      <c r="V2" s="5" t="s">
        <v>21</v>
      </c>
      <c r="W2" s="53"/>
      <c r="X2" s="53"/>
      <c r="Y2" s="53"/>
      <c r="Z2" s="53"/>
      <c r="AA2" s="53"/>
      <c r="AB2" s="53"/>
      <c r="AC2" s="53"/>
    </row>
    <row r="3" spans="1:29" ht="45.75" thickBot="1" x14ac:dyDescent="0.3">
      <c r="A3" s="6" t="s">
        <v>22</v>
      </c>
      <c r="B3" s="7" t="s">
        <v>23</v>
      </c>
      <c r="C3" s="8" t="s">
        <v>24</v>
      </c>
      <c r="D3" s="8" t="s">
        <v>25</v>
      </c>
      <c r="E3" s="8" t="s">
        <v>26</v>
      </c>
      <c r="F3" s="9" t="s">
        <v>27</v>
      </c>
      <c r="G3" s="7" t="s">
        <v>28</v>
      </c>
      <c r="H3" s="8" t="s">
        <v>29</v>
      </c>
      <c r="I3" s="8" t="s">
        <v>30</v>
      </c>
      <c r="J3" s="9" t="s">
        <v>31</v>
      </c>
      <c r="K3" s="8" t="s">
        <v>32</v>
      </c>
      <c r="L3" s="8" t="s">
        <v>33</v>
      </c>
      <c r="M3" s="8" t="s">
        <v>34</v>
      </c>
      <c r="N3" s="8" t="s">
        <v>35</v>
      </c>
      <c r="O3" s="7" t="s">
        <v>36</v>
      </c>
      <c r="P3" s="9" t="s">
        <v>37</v>
      </c>
      <c r="Q3" s="7" t="s">
        <v>38</v>
      </c>
      <c r="R3" s="8" t="s">
        <v>39</v>
      </c>
      <c r="S3" s="8" t="s">
        <v>40</v>
      </c>
      <c r="T3" s="8" t="s">
        <v>41</v>
      </c>
      <c r="U3" s="8" t="s">
        <v>42</v>
      </c>
      <c r="V3" s="9" t="s">
        <v>57</v>
      </c>
      <c r="W3" s="53"/>
      <c r="X3" s="53"/>
      <c r="Y3" s="53"/>
      <c r="Z3" s="53"/>
      <c r="AA3" s="53"/>
      <c r="AB3" s="53"/>
      <c r="AC3" s="53"/>
    </row>
    <row r="4" spans="1:29" ht="15.75" thickBot="1" x14ac:dyDescent="0.3">
      <c r="A4" s="10">
        <v>1</v>
      </c>
      <c r="B4" s="11">
        <v>2</v>
      </c>
      <c r="C4" s="11">
        <v>3</v>
      </c>
      <c r="D4" s="12">
        <v>4</v>
      </c>
      <c r="E4" s="11">
        <v>5</v>
      </c>
      <c r="F4" s="11">
        <v>6</v>
      </c>
      <c r="G4" s="12">
        <v>7</v>
      </c>
      <c r="H4" s="11">
        <v>8</v>
      </c>
      <c r="I4" s="11">
        <v>9</v>
      </c>
      <c r="J4" s="12">
        <v>10</v>
      </c>
      <c r="K4" s="11">
        <v>11</v>
      </c>
      <c r="L4" s="11">
        <v>12</v>
      </c>
      <c r="M4" s="12">
        <v>13</v>
      </c>
      <c r="N4" s="11">
        <v>14</v>
      </c>
      <c r="O4" s="11">
        <v>15</v>
      </c>
      <c r="P4" s="12">
        <v>16</v>
      </c>
      <c r="Q4" s="11">
        <v>17</v>
      </c>
      <c r="R4" s="11">
        <v>18</v>
      </c>
      <c r="S4" s="12">
        <v>19</v>
      </c>
      <c r="T4" s="11">
        <v>20</v>
      </c>
      <c r="U4" s="11">
        <v>21</v>
      </c>
      <c r="V4" s="13">
        <v>22</v>
      </c>
      <c r="W4" s="53"/>
      <c r="X4" s="53"/>
    </row>
    <row r="5" spans="1:29" x14ac:dyDescent="0.25">
      <c r="A5" s="53">
        <v>41608</v>
      </c>
      <c r="B5" s="14">
        <v>7</v>
      </c>
      <c r="C5" s="57">
        <v>113586290000</v>
      </c>
      <c r="D5" s="57">
        <v>2004239856</v>
      </c>
      <c r="E5" s="57">
        <v>0</v>
      </c>
      <c r="F5" s="57">
        <v>118298132879</v>
      </c>
      <c r="G5" s="59">
        <v>0</v>
      </c>
      <c r="H5" s="59">
        <v>0</v>
      </c>
      <c r="I5" s="59">
        <v>0</v>
      </c>
      <c r="J5" s="59">
        <v>0</v>
      </c>
      <c r="K5" s="17">
        <v>0</v>
      </c>
      <c r="L5" s="17">
        <v>0</v>
      </c>
      <c r="M5" s="59">
        <v>0</v>
      </c>
      <c r="N5" s="59">
        <v>0</v>
      </c>
      <c r="O5" s="18">
        <v>100</v>
      </c>
      <c r="P5" s="18">
        <v>100</v>
      </c>
      <c r="Q5" s="18">
        <v>1.335</v>
      </c>
      <c r="R5" s="18">
        <v>2.9009999999999998</v>
      </c>
      <c r="S5" s="18">
        <v>1.52</v>
      </c>
      <c r="T5" s="18">
        <v>11.475</v>
      </c>
      <c r="U5" s="18">
        <v>9.2949999999999999</v>
      </c>
      <c r="V5" s="18">
        <v>9.5359999999999996</v>
      </c>
      <c r="W5" s="53"/>
      <c r="X5" s="53"/>
    </row>
    <row r="6" spans="1:29" x14ac:dyDescent="0.25">
      <c r="A6" s="53">
        <v>41610</v>
      </c>
      <c r="B6" s="14">
        <v>7</v>
      </c>
      <c r="C6" s="57">
        <v>113586290000</v>
      </c>
      <c r="D6" s="57">
        <v>2005452066</v>
      </c>
      <c r="E6" s="57">
        <v>0</v>
      </c>
      <c r="F6" s="57">
        <v>118292796260</v>
      </c>
      <c r="G6" s="59">
        <v>-5.0000000000000002E-5</v>
      </c>
      <c r="H6" s="59">
        <v>-6.4999999999999997E-4</v>
      </c>
      <c r="I6" s="59">
        <v>5.9999999999999995E-4</v>
      </c>
      <c r="J6" s="59">
        <v>-8.2000000000000007E-3</v>
      </c>
      <c r="K6" s="17">
        <v>-5.0000000000000002E-5</v>
      </c>
      <c r="L6" s="17">
        <v>-6.4999999999999997E-4</v>
      </c>
      <c r="M6" s="59">
        <v>5.9999999999999995E-4</v>
      </c>
      <c r="N6" s="59">
        <v>-8.2000000000000007E-3</v>
      </c>
      <c r="O6" s="18">
        <v>99.995500000000007</v>
      </c>
      <c r="P6" s="18">
        <v>99.935000000000002</v>
      </c>
      <c r="Q6" s="18">
        <v>1.327</v>
      </c>
      <c r="R6" s="18">
        <v>2.875</v>
      </c>
      <c r="S6" s="18">
        <v>1.514</v>
      </c>
      <c r="T6" s="18">
        <v>11.475</v>
      </c>
      <c r="U6" s="18">
        <v>9.3260000000000005</v>
      </c>
      <c r="V6" s="18">
        <v>9.5749999999999993</v>
      </c>
    </row>
    <row r="7" spans="1:29" x14ac:dyDescent="0.25">
      <c r="A7" s="53">
        <v>41611</v>
      </c>
      <c r="B7" s="14">
        <v>7</v>
      </c>
      <c r="C7" s="57">
        <v>113586290000</v>
      </c>
      <c r="D7" s="57">
        <v>2041226747</v>
      </c>
      <c r="E7" s="57">
        <v>0</v>
      </c>
      <c r="F7" s="57">
        <v>118401213966</v>
      </c>
      <c r="G7" s="59">
        <v>8.7000000000000001E-4</v>
      </c>
      <c r="H7" s="59">
        <v>-4.0000000000000003E-5</v>
      </c>
      <c r="I7" s="59">
        <v>9.1E-4</v>
      </c>
      <c r="J7" s="59">
        <v>0.11179</v>
      </c>
      <c r="K7" s="17">
        <v>9.2000000000000003E-4</v>
      </c>
      <c r="L7" s="17">
        <v>6.0999999999999997E-4</v>
      </c>
      <c r="M7" s="59">
        <v>2.9999999999999997E-4</v>
      </c>
      <c r="N7" s="59">
        <v>0.39706999999999998</v>
      </c>
      <c r="O7" s="18">
        <v>100.08710000000001</v>
      </c>
      <c r="P7" s="18">
        <v>99.996399999999994</v>
      </c>
      <c r="Q7" s="18">
        <v>1.325</v>
      </c>
      <c r="R7" s="18">
        <v>2.87</v>
      </c>
      <c r="S7" s="18">
        <v>1.512</v>
      </c>
      <c r="T7" s="18">
        <v>11.475</v>
      </c>
      <c r="U7" s="18">
        <v>9.2910000000000004</v>
      </c>
      <c r="V7" s="18">
        <v>9.5250000000000004</v>
      </c>
    </row>
    <row r="8" spans="1:29" x14ac:dyDescent="0.25">
      <c r="A8" s="53">
        <v>41612</v>
      </c>
      <c r="B8" s="14">
        <v>7</v>
      </c>
      <c r="C8" s="57">
        <v>113586290000</v>
      </c>
      <c r="D8" s="57">
        <v>2077001429</v>
      </c>
      <c r="E8" s="57">
        <v>0</v>
      </c>
      <c r="F8" s="57">
        <v>118402111787</v>
      </c>
      <c r="G8" s="59">
        <v>8.8000000000000003E-4</v>
      </c>
      <c r="H8" s="59">
        <v>-3.3E-4</v>
      </c>
      <c r="I8" s="59">
        <v>1.2099999999999999E-3</v>
      </c>
      <c r="J8" s="59">
        <v>8.3470000000000003E-2</v>
      </c>
      <c r="K8" s="17">
        <v>1.0000000000000001E-5</v>
      </c>
      <c r="L8" s="17">
        <v>-2.9E-4</v>
      </c>
      <c r="M8" s="59">
        <v>2.9999999999999997E-4</v>
      </c>
      <c r="N8" s="59">
        <v>2.7699999999999999E-3</v>
      </c>
      <c r="O8" s="18">
        <v>100.0879</v>
      </c>
      <c r="P8" s="18">
        <v>99.966899999999995</v>
      </c>
      <c r="Q8" s="18">
        <v>1.3220000000000001</v>
      </c>
      <c r="R8" s="18">
        <v>2.86</v>
      </c>
      <c r="S8" s="18">
        <v>1.5089999999999999</v>
      </c>
      <c r="T8" s="18">
        <v>11.475</v>
      </c>
      <c r="U8" s="18">
        <v>9.3000000000000007</v>
      </c>
      <c r="V8" s="18">
        <v>9.5440000000000005</v>
      </c>
    </row>
    <row r="9" spans="1:29" x14ac:dyDescent="0.25">
      <c r="A9" s="53">
        <v>41613</v>
      </c>
      <c r="B9" s="14">
        <v>7</v>
      </c>
      <c r="C9" s="57">
        <v>113586290000</v>
      </c>
      <c r="D9" s="57">
        <v>2112776111</v>
      </c>
      <c r="E9" s="57">
        <v>0</v>
      </c>
      <c r="F9" s="57">
        <v>118343694425</v>
      </c>
      <c r="G9" s="59">
        <v>3.8999999999999999E-4</v>
      </c>
      <c r="H9" s="59">
        <v>-1.1299999999999999E-3</v>
      </c>
      <c r="I9" s="59">
        <v>1.5100000000000001E-3</v>
      </c>
      <c r="J9" s="59">
        <v>2.8510000000000001E-2</v>
      </c>
      <c r="K9" s="17">
        <v>-4.8999999999999998E-4</v>
      </c>
      <c r="L9" s="17">
        <v>-8.0000000000000004E-4</v>
      </c>
      <c r="M9" s="59">
        <v>2.9999999999999997E-4</v>
      </c>
      <c r="N9" s="59">
        <v>-0.16483999999999999</v>
      </c>
      <c r="O9" s="18">
        <v>100.0385</v>
      </c>
      <c r="P9" s="18">
        <v>99.887299999999996</v>
      </c>
      <c r="Q9" s="18">
        <v>1.319</v>
      </c>
      <c r="R9" s="18">
        <v>2.8490000000000002</v>
      </c>
      <c r="S9" s="18">
        <v>1.506</v>
      </c>
      <c r="T9" s="18">
        <v>11.475</v>
      </c>
      <c r="U9" s="18">
        <v>9.3469999999999995</v>
      </c>
      <c r="V9" s="18">
        <v>9.6</v>
      </c>
    </row>
    <row r="10" spans="1:29" x14ac:dyDescent="0.25">
      <c r="A10" s="53">
        <v>41614</v>
      </c>
      <c r="B10" s="14">
        <v>7</v>
      </c>
      <c r="C10" s="57">
        <v>113586290000</v>
      </c>
      <c r="D10" s="57">
        <v>2148550792</v>
      </c>
      <c r="E10" s="57">
        <v>0</v>
      </c>
      <c r="F10" s="57">
        <v>118412605976</v>
      </c>
      <c r="G10" s="59">
        <v>9.7000000000000005E-4</v>
      </c>
      <c r="H10" s="59">
        <v>-8.4999999999999995E-4</v>
      </c>
      <c r="I10" s="59">
        <v>1.81E-3</v>
      </c>
      <c r="J10" s="59">
        <v>6.0600000000000001E-2</v>
      </c>
      <c r="K10" s="17">
        <v>5.8E-4</v>
      </c>
      <c r="L10" s="17">
        <v>2.7999999999999998E-4</v>
      </c>
      <c r="M10" s="59">
        <v>2.9999999999999997E-4</v>
      </c>
      <c r="N10" s="59">
        <v>0.23674000000000001</v>
      </c>
      <c r="O10" s="18">
        <v>100.0968</v>
      </c>
      <c r="P10" s="18">
        <v>99.915300000000002</v>
      </c>
      <c r="Q10" s="18">
        <v>1.3169999999999999</v>
      </c>
      <c r="R10" s="18">
        <v>2.843</v>
      </c>
      <c r="S10" s="18">
        <v>1.5029999999999999</v>
      </c>
      <c r="T10" s="18">
        <v>11.475</v>
      </c>
      <c r="U10" s="18">
        <v>9.327</v>
      </c>
      <c r="V10" s="18">
        <v>9.5760000000000005</v>
      </c>
    </row>
    <row r="11" spans="1:29" x14ac:dyDescent="0.25">
      <c r="A11" s="53">
        <v>41617</v>
      </c>
      <c r="B11" s="14">
        <v>7</v>
      </c>
      <c r="C11" s="57">
        <v>113586290000</v>
      </c>
      <c r="D11" s="57">
        <v>2255874837</v>
      </c>
      <c r="E11" s="57">
        <v>0</v>
      </c>
      <c r="F11" s="57">
        <v>118407376572</v>
      </c>
      <c r="G11" s="59">
        <v>9.2000000000000003E-4</v>
      </c>
      <c r="H11" s="59">
        <v>-1.8E-3</v>
      </c>
      <c r="I11" s="59">
        <v>2.7200000000000002E-3</v>
      </c>
      <c r="J11" s="59">
        <v>3.814E-2</v>
      </c>
      <c r="K11" s="17">
        <v>-4.0000000000000003E-5</v>
      </c>
      <c r="L11" s="17">
        <v>-9.5E-4</v>
      </c>
      <c r="M11" s="59">
        <v>9.1E-4</v>
      </c>
      <c r="N11" s="59">
        <v>-5.3600000000000002E-3</v>
      </c>
      <c r="O11" s="18">
        <v>100.09229999999999</v>
      </c>
      <c r="P11" s="18">
        <v>99.8202</v>
      </c>
      <c r="Q11" s="18">
        <v>1.3080000000000001</v>
      </c>
      <c r="R11" s="18">
        <v>2.8159999999999998</v>
      </c>
      <c r="S11" s="18">
        <v>1.4950000000000001</v>
      </c>
      <c r="T11" s="18">
        <v>11.475</v>
      </c>
      <c r="U11" s="18">
        <v>9.3849999999999998</v>
      </c>
      <c r="V11" s="18">
        <v>9.6379999999999999</v>
      </c>
    </row>
    <row r="12" spans="1:29" x14ac:dyDescent="0.25">
      <c r="A12" s="53">
        <v>41618</v>
      </c>
      <c r="B12" s="14">
        <v>7</v>
      </c>
      <c r="C12" s="57">
        <v>113586290000</v>
      </c>
      <c r="D12" s="57">
        <v>2291649519</v>
      </c>
      <c r="E12" s="57">
        <v>0</v>
      </c>
      <c r="F12" s="57">
        <v>118695375956</v>
      </c>
      <c r="G12" s="59">
        <v>3.3600000000000001E-3</v>
      </c>
      <c r="H12" s="59">
        <v>3.3E-4</v>
      </c>
      <c r="I12" s="59">
        <v>3.0200000000000001E-3</v>
      </c>
      <c r="J12" s="59">
        <v>0.13016</v>
      </c>
      <c r="K12" s="17">
        <v>2.4299999999999999E-3</v>
      </c>
      <c r="L12" s="17">
        <v>2.1299999999999999E-3</v>
      </c>
      <c r="M12" s="59">
        <v>2.9999999999999997E-4</v>
      </c>
      <c r="N12" s="59">
        <v>1.4271100000000001</v>
      </c>
      <c r="O12" s="18">
        <v>100.33580000000001</v>
      </c>
      <c r="P12" s="18">
        <v>100.0334</v>
      </c>
      <c r="Q12" s="18">
        <v>1.3080000000000001</v>
      </c>
      <c r="R12" s="18">
        <v>2.8159999999999998</v>
      </c>
      <c r="S12" s="18">
        <v>1.492</v>
      </c>
      <c r="T12" s="18">
        <v>11.475</v>
      </c>
      <c r="U12" s="18">
        <v>9.2379999999999995</v>
      </c>
      <c r="V12" s="18">
        <v>9.4719999999999995</v>
      </c>
    </row>
    <row r="13" spans="1:29" x14ac:dyDescent="0.25">
      <c r="A13" s="53">
        <v>41619</v>
      </c>
      <c r="B13" s="14">
        <v>7</v>
      </c>
      <c r="C13" s="57">
        <v>113586290000</v>
      </c>
      <c r="D13" s="57">
        <v>2327424200</v>
      </c>
      <c r="E13" s="57">
        <v>0</v>
      </c>
      <c r="F13" s="57">
        <v>118743120345</v>
      </c>
      <c r="G13" s="59">
        <v>3.7599999999999999E-3</v>
      </c>
      <c r="H13" s="59">
        <v>4.4000000000000002E-4</v>
      </c>
      <c r="I13" s="59">
        <v>3.3300000000000001E-3</v>
      </c>
      <c r="J13" s="59">
        <v>0.13267000000000001</v>
      </c>
      <c r="K13" s="17">
        <v>4.0000000000000002E-4</v>
      </c>
      <c r="L13" s="17">
        <v>1E-4</v>
      </c>
      <c r="M13" s="59">
        <v>2.9999999999999997E-4</v>
      </c>
      <c r="N13" s="59">
        <v>0.15811</v>
      </c>
      <c r="O13" s="18">
        <v>100.3762</v>
      </c>
      <c r="P13" s="18">
        <v>100.04349999999999</v>
      </c>
      <c r="Q13" s="18">
        <v>1.3049999999999999</v>
      </c>
      <c r="R13" s="18">
        <v>2.8079999999999998</v>
      </c>
      <c r="S13" s="18">
        <v>1.49</v>
      </c>
      <c r="T13" s="18">
        <v>11.475</v>
      </c>
      <c r="U13" s="18">
        <v>9.2279999999999998</v>
      </c>
      <c r="V13" s="18">
        <v>9.4610000000000003</v>
      </c>
    </row>
    <row r="14" spans="1:29" x14ac:dyDescent="0.25">
      <c r="A14" s="53">
        <v>41620</v>
      </c>
      <c r="B14" s="14">
        <v>7</v>
      </c>
      <c r="C14" s="57">
        <v>113586290000</v>
      </c>
      <c r="D14" s="57">
        <v>2363198882</v>
      </c>
      <c r="E14" s="57">
        <v>0</v>
      </c>
      <c r="F14" s="57">
        <v>118920714476</v>
      </c>
      <c r="G14" s="59">
        <v>5.2599999999999999E-3</v>
      </c>
      <c r="H14" s="59">
        <v>1.6299999999999999E-3</v>
      </c>
      <c r="I14" s="59">
        <v>3.63E-3</v>
      </c>
      <c r="J14" s="59">
        <v>0.17311000000000001</v>
      </c>
      <c r="K14" s="17">
        <v>1.5E-3</v>
      </c>
      <c r="L14" s="17">
        <v>1.1900000000000001E-3</v>
      </c>
      <c r="M14" s="59">
        <v>2.9999999999999997E-4</v>
      </c>
      <c r="N14" s="59">
        <v>0.72545999999999999</v>
      </c>
      <c r="O14" s="18">
        <v>100.52630000000001</v>
      </c>
      <c r="P14" s="18">
        <v>100.1634</v>
      </c>
      <c r="Q14" s="18">
        <v>1.304</v>
      </c>
      <c r="R14" s="18">
        <v>2.8050000000000002</v>
      </c>
      <c r="S14" s="18">
        <v>1.4870000000000001</v>
      </c>
      <c r="T14" s="18">
        <v>11.475</v>
      </c>
      <c r="U14" s="18">
        <v>9.1539999999999999</v>
      </c>
      <c r="V14" s="18">
        <v>9.3659999999999997</v>
      </c>
    </row>
    <row r="15" spans="1:29" x14ac:dyDescent="0.25">
      <c r="A15" s="53">
        <v>41621</v>
      </c>
      <c r="B15" s="14">
        <v>7</v>
      </c>
      <c r="C15" s="57">
        <v>113586290000</v>
      </c>
      <c r="D15" s="57">
        <v>2398973564</v>
      </c>
      <c r="E15" s="57">
        <v>0</v>
      </c>
      <c r="F15" s="57">
        <v>119162249136</v>
      </c>
      <c r="G15" s="59">
        <v>7.3000000000000001E-3</v>
      </c>
      <c r="H15" s="59">
        <v>3.3700000000000002E-3</v>
      </c>
      <c r="I15" s="59">
        <v>3.9300000000000003E-3</v>
      </c>
      <c r="J15" s="59">
        <v>0.22672</v>
      </c>
      <c r="K15" s="17">
        <v>2.0300000000000001E-3</v>
      </c>
      <c r="L15" s="17">
        <v>1.73E-3</v>
      </c>
      <c r="M15" s="59">
        <v>2.9999999999999997E-4</v>
      </c>
      <c r="N15" s="59">
        <v>1.0971599999999999</v>
      </c>
      <c r="O15" s="18">
        <v>100.73050000000001</v>
      </c>
      <c r="P15" s="18">
        <v>100.3373</v>
      </c>
      <c r="Q15" s="18">
        <v>1.3029999999999999</v>
      </c>
      <c r="R15" s="18">
        <v>2.8050000000000002</v>
      </c>
      <c r="S15" s="18">
        <v>1.484</v>
      </c>
      <c r="T15" s="18">
        <v>11.475</v>
      </c>
      <c r="U15" s="18">
        <v>9.06</v>
      </c>
      <c r="V15" s="18">
        <v>9.23</v>
      </c>
    </row>
    <row r="16" spans="1:29" x14ac:dyDescent="0.25">
      <c r="A16" s="53">
        <v>41624</v>
      </c>
      <c r="B16" s="14">
        <v>7</v>
      </c>
      <c r="C16" s="57">
        <v>113586290000</v>
      </c>
      <c r="D16" s="57">
        <v>2506297609</v>
      </c>
      <c r="E16" s="57">
        <v>0</v>
      </c>
      <c r="F16" s="57">
        <v>119504478344</v>
      </c>
      <c r="G16" s="59">
        <v>1.0200000000000001E-2</v>
      </c>
      <c r="H16" s="59">
        <v>5.3600000000000002E-3</v>
      </c>
      <c r="I16" s="59">
        <v>4.8399999999999997E-3</v>
      </c>
      <c r="J16" s="59">
        <v>0.26042999999999999</v>
      </c>
      <c r="K16" s="17">
        <v>2.8700000000000002E-3</v>
      </c>
      <c r="L16" s="17">
        <v>1.97E-3</v>
      </c>
      <c r="M16" s="59">
        <v>8.9999999999999998E-4</v>
      </c>
      <c r="N16" s="59">
        <v>0.41754000000000002</v>
      </c>
      <c r="O16" s="18">
        <v>101.0198</v>
      </c>
      <c r="P16" s="18">
        <v>100.5359</v>
      </c>
      <c r="Q16" s="18">
        <v>1.298</v>
      </c>
      <c r="R16" s="18">
        <v>2.7890000000000001</v>
      </c>
      <c r="S16" s="18">
        <v>1.476</v>
      </c>
      <c r="T16" s="18">
        <v>11.475</v>
      </c>
      <c r="U16" s="18">
        <v>8.9209999999999994</v>
      </c>
      <c r="V16" s="18">
        <v>9.0670000000000002</v>
      </c>
    </row>
    <row r="17" spans="1:22" x14ac:dyDescent="0.25">
      <c r="A17" s="53">
        <v>41625</v>
      </c>
      <c r="B17" s="14">
        <v>7</v>
      </c>
      <c r="C17" s="57">
        <v>113586290000</v>
      </c>
      <c r="D17" s="57">
        <v>2542072290</v>
      </c>
      <c r="E17" s="57">
        <v>0</v>
      </c>
      <c r="F17" s="57">
        <v>119557644296</v>
      </c>
      <c r="G17" s="59">
        <v>1.065E-2</v>
      </c>
      <c r="H17" s="59">
        <v>5.5100000000000001E-3</v>
      </c>
      <c r="I17" s="59">
        <v>5.1399999999999996E-3</v>
      </c>
      <c r="J17" s="59">
        <v>0.25531999999999999</v>
      </c>
      <c r="K17" s="17">
        <v>4.4000000000000002E-4</v>
      </c>
      <c r="L17" s="17">
        <v>1.4999999999999999E-4</v>
      </c>
      <c r="M17" s="59">
        <v>2.9999999999999997E-4</v>
      </c>
      <c r="N17" s="59">
        <v>0.17627000000000001</v>
      </c>
      <c r="O17" s="18">
        <v>101.0647</v>
      </c>
      <c r="P17" s="18">
        <v>100.5506</v>
      </c>
      <c r="Q17" s="18">
        <v>1.2949999999999999</v>
      </c>
      <c r="R17" s="18">
        <v>2.7810000000000001</v>
      </c>
      <c r="S17" s="18">
        <v>1.4730000000000001</v>
      </c>
      <c r="T17" s="18">
        <v>11.475</v>
      </c>
      <c r="U17" s="18">
        <v>8.8930000000000007</v>
      </c>
      <c r="V17" s="18">
        <v>9.0510000000000002</v>
      </c>
    </row>
    <row r="18" spans="1:22" x14ac:dyDescent="0.25">
      <c r="A18" s="53">
        <v>41626</v>
      </c>
      <c r="B18" s="14">
        <v>7</v>
      </c>
      <c r="C18" s="57">
        <v>113586290000</v>
      </c>
      <c r="D18" s="57">
        <v>2577846972</v>
      </c>
      <c r="E18" s="57">
        <v>0</v>
      </c>
      <c r="F18" s="57">
        <v>119328223099</v>
      </c>
      <c r="G18" s="59">
        <v>8.7100000000000007E-3</v>
      </c>
      <c r="H18" s="59">
        <v>3.2599999999999999E-3</v>
      </c>
      <c r="I18" s="59">
        <v>5.4400000000000004E-3</v>
      </c>
      <c r="J18" s="59">
        <v>0.19220999999999999</v>
      </c>
      <c r="K18" s="17">
        <v>-1.92E-3</v>
      </c>
      <c r="L18" s="17">
        <v>-2.2200000000000002E-3</v>
      </c>
      <c r="M18" s="59">
        <v>2.9999999999999997E-4</v>
      </c>
      <c r="N18" s="59">
        <v>-0.50395000000000001</v>
      </c>
      <c r="O18" s="18">
        <v>100.8708</v>
      </c>
      <c r="P18" s="18">
        <v>100.32640000000001</v>
      </c>
      <c r="Q18" s="18">
        <v>1.29</v>
      </c>
      <c r="R18" s="18">
        <v>2.7639999999999998</v>
      </c>
      <c r="S18" s="18">
        <v>1.4710000000000001</v>
      </c>
      <c r="T18" s="18">
        <v>11.475</v>
      </c>
      <c r="U18" s="18">
        <v>9.0250000000000004</v>
      </c>
      <c r="V18" s="18">
        <v>9.218</v>
      </c>
    </row>
    <row r="19" spans="1:22" x14ac:dyDescent="0.25">
      <c r="A19" s="53">
        <v>41627</v>
      </c>
      <c r="B19" s="14">
        <v>7</v>
      </c>
      <c r="C19" s="57">
        <v>113586290000</v>
      </c>
      <c r="D19" s="57">
        <v>2613621653</v>
      </c>
      <c r="E19" s="57">
        <v>0</v>
      </c>
      <c r="F19" s="57">
        <v>119333968970</v>
      </c>
      <c r="G19" s="59">
        <v>8.7600000000000004E-3</v>
      </c>
      <c r="H19" s="59">
        <v>3.0100000000000001E-3</v>
      </c>
      <c r="I19" s="59">
        <v>5.7499999999999999E-3</v>
      </c>
      <c r="J19" s="59">
        <v>0.18232000000000001</v>
      </c>
      <c r="K19" s="17">
        <v>5.0000000000000002E-5</v>
      </c>
      <c r="L19" s="17">
        <v>-2.5000000000000001E-4</v>
      </c>
      <c r="M19" s="59">
        <v>2.9999999999999997E-4</v>
      </c>
      <c r="N19" s="59">
        <v>1.7729999999999999E-2</v>
      </c>
      <c r="O19" s="18">
        <v>100.87560000000001</v>
      </c>
      <c r="P19" s="18">
        <v>100.301</v>
      </c>
      <c r="Q19" s="18">
        <v>1.2869999999999999</v>
      </c>
      <c r="R19" s="18">
        <v>2.7559999999999998</v>
      </c>
      <c r="S19" s="18">
        <v>1.468</v>
      </c>
      <c r="T19" s="18">
        <v>11.475</v>
      </c>
      <c r="U19" s="18">
        <v>9.0410000000000004</v>
      </c>
      <c r="V19" s="18">
        <v>9.234</v>
      </c>
    </row>
    <row r="20" spans="1:22" x14ac:dyDescent="0.25">
      <c r="A20" s="53">
        <v>41628</v>
      </c>
      <c r="B20" s="14">
        <v>7</v>
      </c>
      <c r="C20" s="57">
        <v>113586290000</v>
      </c>
      <c r="D20" s="57">
        <v>2649396335</v>
      </c>
      <c r="E20" s="57">
        <v>0</v>
      </c>
      <c r="F20" s="57">
        <v>119452818688</v>
      </c>
      <c r="G20" s="59">
        <v>9.7599999999999996E-3</v>
      </c>
      <c r="H20" s="59">
        <v>3.7100000000000002E-3</v>
      </c>
      <c r="I20" s="59">
        <v>6.0499999999999998E-3</v>
      </c>
      <c r="J20" s="59">
        <v>0.19395000000000001</v>
      </c>
      <c r="K20" s="17">
        <v>1E-3</v>
      </c>
      <c r="L20" s="17">
        <v>6.9999999999999999E-4</v>
      </c>
      <c r="M20" s="59">
        <v>2.9999999999999997E-4</v>
      </c>
      <c r="N20" s="59">
        <v>0.43812000000000001</v>
      </c>
      <c r="O20" s="18">
        <v>100.9761</v>
      </c>
      <c r="P20" s="18">
        <v>100.37130000000001</v>
      </c>
      <c r="Q20" s="18">
        <v>1.2849999999999999</v>
      </c>
      <c r="R20" s="18">
        <v>2.75</v>
      </c>
      <c r="S20" s="18">
        <v>1.4650000000000001</v>
      </c>
      <c r="T20" s="18">
        <v>11.475</v>
      </c>
      <c r="U20" s="18">
        <v>8.9689999999999994</v>
      </c>
      <c r="V20" s="18">
        <v>9.1760000000000002</v>
      </c>
    </row>
    <row r="21" spans="1:22" x14ac:dyDescent="0.25">
      <c r="A21" s="53">
        <v>41631</v>
      </c>
      <c r="B21" s="14">
        <v>7</v>
      </c>
      <c r="C21" s="57">
        <v>113586290000</v>
      </c>
      <c r="D21" s="57">
        <v>2756720380</v>
      </c>
      <c r="E21" s="57">
        <v>0</v>
      </c>
      <c r="F21" s="57">
        <v>119663742449</v>
      </c>
      <c r="G21" s="59">
        <v>1.154E-2</v>
      </c>
      <c r="H21" s="59">
        <v>4.5900000000000003E-3</v>
      </c>
      <c r="I21" s="59">
        <v>6.96E-3</v>
      </c>
      <c r="J21" s="59">
        <v>0.19979</v>
      </c>
      <c r="K21" s="17">
        <v>1.7700000000000001E-3</v>
      </c>
      <c r="L21" s="17">
        <v>8.7000000000000001E-4</v>
      </c>
      <c r="M21" s="59">
        <v>8.9999999999999998E-4</v>
      </c>
      <c r="N21" s="59">
        <v>0.23941999999999999</v>
      </c>
      <c r="O21" s="18">
        <v>101.1544</v>
      </c>
      <c r="P21" s="18">
        <v>100.4588</v>
      </c>
      <c r="Q21" s="18">
        <v>1.278</v>
      </c>
      <c r="R21" s="18">
        <v>2.7290000000000001</v>
      </c>
      <c r="S21" s="18">
        <v>1.4570000000000001</v>
      </c>
      <c r="T21" s="18">
        <v>11.475</v>
      </c>
      <c r="U21" s="18">
        <v>8.8949999999999996</v>
      </c>
      <c r="V21" s="18">
        <v>9.0960000000000001</v>
      </c>
    </row>
    <row r="22" spans="1:22" x14ac:dyDescent="0.25">
      <c r="A22" s="53">
        <v>41632</v>
      </c>
      <c r="B22" s="14">
        <v>7</v>
      </c>
      <c r="C22" s="57">
        <v>113586290000</v>
      </c>
      <c r="D22" s="57">
        <v>2792495062</v>
      </c>
      <c r="E22" s="57">
        <v>0</v>
      </c>
      <c r="F22" s="57">
        <v>119745437377</v>
      </c>
      <c r="G22" s="59">
        <v>1.223E-2</v>
      </c>
      <c r="H22" s="59">
        <v>4.9800000000000001E-3</v>
      </c>
      <c r="I22" s="59">
        <v>7.26E-3</v>
      </c>
      <c r="J22" s="59">
        <v>0.20313999999999999</v>
      </c>
      <c r="K22" s="17">
        <v>6.8000000000000005E-4</v>
      </c>
      <c r="L22" s="17">
        <v>3.8000000000000002E-4</v>
      </c>
      <c r="M22" s="59">
        <v>2.9999999999999997E-4</v>
      </c>
      <c r="N22" s="59">
        <v>0.28287000000000001</v>
      </c>
      <c r="O22" s="18">
        <v>101.2234</v>
      </c>
      <c r="P22" s="18">
        <v>100.49769999999999</v>
      </c>
      <c r="Q22" s="18">
        <v>1.276</v>
      </c>
      <c r="R22" s="18">
        <v>2.7229999999999999</v>
      </c>
      <c r="S22" s="18">
        <v>1.454</v>
      </c>
      <c r="T22" s="18">
        <v>11.475</v>
      </c>
      <c r="U22" s="18">
        <v>8.8650000000000002</v>
      </c>
      <c r="V22" s="18">
        <v>9.0609999999999999</v>
      </c>
    </row>
    <row r="23" spans="1:22" x14ac:dyDescent="0.25">
      <c r="A23" s="53">
        <v>41633</v>
      </c>
      <c r="B23" s="14">
        <v>7</v>
      </c>
      <c r="C23" s="57">
        <v>113586290000</v>
      </c>
      <c r="D23" s="57">
        <v>2828269743</v>
      </c>
      <c r="E23" s="57">
        <v>0</v>
      </c>
      <c r="F23" s="57">
        <v>119752659828</v>
      </c>
      <c r="G23" s="59">
        <v>1.23E-2</v>
      </c>
      <c r="H23" s="59">
        <v>4.7400000000000003E-3</v>
      </c>
      <c r="I23" s="59">
        <v>7.5599999999999999E-3</v>
      </c>
      <c r="J23" s="59">
        <v>0.19533</v>
      </c>
      <c r="K23" s="17">
        <v>6.0000000000000002E-5</v>
      </c>
      <c r="L23" s="17">
        <v>-2.4000000000000001E-4</v>
      </c>
      <c r="M23" s="59">
        <v>2.9999999999999997E-4</v>
      </c>
      <c r="N23" s="59">
        <v>2.2259999999999999E-2</v>
      </c>
      <c r="O23" s="18">
        <v>101.2295</v>
      </c>
      <c r="P23" s="18">
        <v>100.4735</v>
      </c>
      <c r="Q23" s="18">
        <v>1.2729999999999999</v>
      </c>
      <c r="R23" s="18">
        <v>2.714</v>
      </c>
      <c r="S23" s="18">
        <v>1.4510000000000001</v>
      </c>
      <c r="T23" s="18">
        <v>11.475</v>
      </c>
      <c r="U23" s="18">
        <v>8.8789999999999996</v>
      </c>
      <c r="V23" s="18">
        <v>9.0760000000000005</v>
      </c>
    </row>
    <row r="24" spans="1:22" x14ac:dyDescent="0.25">
      <c r="A24" s="53">
        <v>41634</v>
      </c>
      <c r="B24" s="14">
        <v>7</v>
      </c>
      <c r="C24" s="57">
        <v>113586290000</v>
      </c>
      <c r="D24" s="57">
        <v>2864044425</v>
      </c>
      <c r="E24" s="57">
        <v>0</v>
      </c>
      <c r="F24" s="57">
        <v>119835241180</v>
      </c>
      <c r="G24" s="59">
        <v>1.299E-2</v>
      </c>
      <c r="H24" s="59">
        <v>5.13E-3</v>
      </c>
      <c r="I24" s="59">
        <v>7.8600000000000007E-3</v>
      </c>
      <c r="J24" s="59">
        <v>0.19869999999999999</v>
      </c>
      <c r="K24" s="17">
        <v>6.8999999999999997E-4</v>
      </c>
      <c r="L24" s="17">
        <v>3.8999999999999999E-4</v>
      </c>
      <c r="M24" s="59">
        <v>2.9999999999999997E-4</v>
      </c>
      <c r="N24" s="59">
        <v>0.28610000000000002</v>
      </c>
      <c r="O24" s="18">
        <v>101.29940000000001</v>
      </c>
      <c r="P24" s="18">
        <v>100.51309999999999</v>
      </c>
      <c r="Q24" s="18">
        <v>1.2709999999999999</v>
      </c>
      <c r="R24" s="18">
        <v>2.7080000000000002</v>
      </c>
      <c r="S24" s="18">
        <v>1.4490000000000001</v>
      </c>
      <c r="T24" s="18">
        <v>11.475</v>
      </c>
      <c r="U24" s="18">
        <v>8.8539999999999992</v>
      </c>
      <c r="V24" s="18">
        <v>9.0410000000000004</v>
      </c>
    </row>
    <row r="25" spans="1:22" x14ac:dyDescent="0.25">
      <c r="A25" s="53">
        <v>41635</v>
      </c>
      <c r="B25" s="14">
        <v>7</v>
      </c>
      <c r="C25" s="57">
        <v>113586290000</v>
      </c>
      <c r="D25" s="57">
        <v>2899819106</v>
      </c>
      <c r="E25" s="57">
        <v>0</v>
      </c>
      <c r="F25" s="57">
        <v>119834845312</v>
      </c>
      <c r="G25" s="59">
        <v>1.299E-2</v>
      </c>
      <c r="H25" s="59">
        <v>4.8300000000000001E-3</v>
      </c>
      <c r="I25" s="59">
        <v>8.1700000000000002E-3</v>
      </c>
      <c r="J25" s="59">
        <v>0.19062000000000001</v>
      </c>
      <c r="K25" s="17">
        <v>0</v>
      </c>
      <c r="L25" s="17">
        <v>-2.9999999999999997E-4</v>
      </c>
      <c r="M25" s="59">
        <v>2.9999999999999997E-4</v>
      </c>
      <c r="N25" s="59">
        <v>-1.2099999999999999E-3</v>
      </c>
      <c r="O25" s="18">
        <v>101.29900000000001</v>
      </c>
      <c r="P25" s="18">
        <v>100.4825</v>
      </c>
      <c r="Q25" s="18">
        <v>1.268</v>
      </c>
      <c r="R25" s="18">
        <v>2.6989999999999998</v>
      </c>
      <c r="S25" s="18">
        <v>1.446</v>
      </c>
      <c r="T25" s="18">
        <v>11.475</v>
      </c>
      <c r="U25" s="18">
        <v>8.8640000000000008</v>
      </c>
      <c r="V25" s="18">
        <v>9.06</v>
      </c>
    </row>
    <row r="26" spans="1:22" x14ac:dyDescent="0.25">
      <c r="A26" s="53">
        <v>41636</v>
      </c>
      <c r="B26" s="14">
        <v>7</v>
      </c>
      <c r="C26" s="57">
        <v>113586290000</v>
      </c>
      <c r="D26" s="57">
        <v>2935593788</v>
      </c>
      <c r="E26" s="57">
        <v>0</v>
      </c>
      <c r="F26" s="57">
        <v>119858756444</v>
      </c>
      <c r="G26" s="59">
        <v>1.319E-2</v>
      </c>
      <c r="H26" s="59">
        <v>4.7200000000000002E-3</v>
      </c>
      <c r="I26" s="59">
        <v>8.4700000000000001E-3</v>
      </c>
      <c r="J26" s="59">
        <v>0.18631</v>
      </c>
      <c r="K26" s="17">
        <v>2.0000000000000001E-4</v>
      </c>
      <c r="L26" s="17">
        <v>-1E-4</v>
      </c>
      <c r="M26" s="59">
        <v>2.9999999999999997E-4</v>
      </c>
      <c r="N26" s="59">
        <v>7.5539999999999996E-2</v>
      </c>
      <c r="O26" s="18">
        <v>101.3192</v>
      </c>
      <c r="P26" s="18">
        <v>100.4725</v>
      </c>
      <c r="Q26" s="18">
        <v>1.266</v>
      </c>
      <c r="R26" s="18">
        <v>2.6909999999999998</v>
      </c>
      <c r="S26" s="18">
        <v>1.4430000000000001</v>
      </c>
      <c r="T26" s="18">
        <v>11.475</v>
      </c>
      <c r="U26" s="18">
        <v>8.8650000000000002</v>
      </c>
      <c r="V26" s="18">
        <v>9.0630000000000006</v>
      </c>
    </row>
    <row r="27" spans="1:22" x14ac:dyDescent="0.25">
      <c r="A27" s="53">
        <v>41639</v>
      </c>
      <c r="B27" s="14">
        <v>7</v>
      </c>
      <c r="C27" s="57">
        <v>113586290000</v>
      </c>
      <c r="D27" s="57">
        <v>3042917833</v>
      </c>
      <c r="E27" s="57">
        <v>0</v>
      </c>
      <c r="F27" s="57">
        <v>119966080489</v>
      </c>
      <c r="G27" s="59">
        <v>1.41E-2</v>
      </c>
      <c r="H27" s="59">
        <v>4.7200000000000002E-3</v>
      </c>
      <c r="I27" s="59">
        <v>9.3699999999999999E-3</v>
      </c>
      <c r="J27" s="59">
        <v>0.17921999999999999</v>
      </c>
      <c r="K27" s="17">
        <v>8.9999999999999998E-4</v>
      </c>
      <c r="L27" s="17">
        <v>0</v>
      </c>
      <c r="M27" s="59">
        <v>8.9999999999999998E-4</v>
      </c>
      <c r="N27" s="59">
        <v>0.11504</v>
      </c>
      <c r="O27" s="18">
        <v>101.41</v>
      </c>
      <c r="P27" s="18">
        <v>100.4725</v>
      </c>
      <c r="Q27" s="18">
        <v>1.266</v>
      </c>
      <c r="R27" s="18">
        <v>2.6909999999999998</v>
      </c>
      <c r="S27" s="18">
        <v>1.4350000000000001</v>
      </c>
      <c r="T27" s="18">
        <v>11.475</v>
      </c>
      <c r="U27" s="18">
        <v>8.8650000000000002</v>
      </c>
      <c r="V27" s="18">
        <v>9.0630000000000006</v>
      </c>
    </row>
    <row r="28" spans="1:22" x14ac:dyDescent="0.25">
      <c r="A28" s="53">
        <v>41647</v>
      </c>
      <c r="B28" s="14">
        <v>7</v>
      </c>
      <c r="C28" s="57">
        <v>109573790000</v>
      </c>
      <c r="D28" s="57">
        <v>3178663154</v>
      </c>
      <c r="E28" s="57">
        <v>0</v>
      </c>
      <c r="F28" s="57">
        <v>115943816724</v>
      </c>
      <c r="G28" s="59">
        <v>1.6199999999999999E-3</v>
      </c>
      <c r="H28" s="59">
        <v>-7.6999999999999996E-4</v>
      </c>
      <c r="I28" s="59">
        <v>2.3800000000000002E-3</v>
      </c>
      <c r="J28" s="59">
        <v>7.6499999999999999E-2</v>
      </c>
      <c r="K28" s="17">
        <v>1.6199999999999999E-3</v>
      </c>
      <c r="L28" s="17">
        <v>-7.6999999999999996E-4</v>
      </c>
      <c r="M28" s="59">
        <v>2.3800000000000002E-3</v>
      </c>
      <c r="N28" s="59">
        <v>7.6499999999999999E-2</v>
      </c>
      <c r="O28" s="18">
        <v>101.57389999999999</v>
      </c>
      <c r="P28" s="18">
        <v>100.3954</v>
      </c>
      <c r="Q28" s="18">
        <v>1.268</v>
      </c>
      <c r="R28" s="18">
        <v>2.6880000000000002</v>
      </c>
      <c r="S28" s="18">
        <v>1.45</v>
      </c>
      <c r="T28" s="18">
        <v>11.47</v>
      </c>
      <c r="U28" s="18">
        <v>8.8979999999999997</v>
      </c>
      <c r="V28" s="18">
        <v>9.0860000000000003</v>
      </c>
    </row>
    <row r="29" spans="1:22" x14ac:dyDescent="0.25">
      <c r="A29" s="53">
        <v>41648</v>
      </c>
      <c r="B29" s="14">
        <v>7</v>
      </c>
      <c r="C29" s="57">
        <v>109573790000</v>
      </c>
      <c r="D29" s="57">
        <v>3213163431</v>
      </c>
      <c r="E29" s="57">
        <v>0</v>
      </c>
      <c r="F29" s="57">
        <v>115968287192</v>
      </c>
      <c r="G29" s="59">
        <v>1.83E-3</v>
      </c>
      <c r="H29" s="59">
        <v>-8.4999999999999995E-4</v>
      </c>
      <c r="I29" s="59">
        <v>2.6800000000000001E-3</v>
      </c>
      <c r="J29" s="59">
        <v>7.6899999999999996E-2</v>
      </c>
      <c r="K29" s="17">
        <v>2.1000000000000001E-4</v>
      </c>
      <c r="L29" s="17">
        <v>-9.0000000000000006E-5</v>
      </c>
      <c r="M29" s="59">
        <v>2.9999999999999997E-4</v>
      </c>
      <c r="N29" s="59">
        <v>8.0070000000000002E-2</v>
      </c>
      <c r="O29" s="18">
        <v>101.5954</v>
      </c>
      <c r="P29" s="18">
        <v>100.3867</v>
      </c>
      <c r="Q29" s="18">
        <v>1.266</v>
      </c>
      <c r="R29" s="18">
        <v>2.68</v>
      </c>
      <c r="S29" s="18">
        <v>1.448</v>
      </c>
      <c r="T29" s="18">
        <v>11.47</v>
      </c>
      <c r="U29" s="18">
        <v>8.9</v>
      </c>
      <c r="V29" s="18">
        <v>9.0879999999999992</v>
      </c>
    </row>
    <row r="30" spans="1:22" x14ac:dyDescent="0.25">
      <c r="A30" s="53">
        <v>41649</v>
      </c>
      <c r="B30" s="14">
        <v>7</v>
      </c>
      <c r="C30" s="57">
        <v>109573790000</v>
      </c>
      <c r="D30" s="57">
        <v>3247663709</v>
      </c>
      <c r="E30" s="57">
        <v>0</v>
      </c>
      <c r="F30" s="57">
        <v>115995682505</v>
      </c>
      <c r="G30" s="59">
        <v>2.0699999999999998E-3</v>
      </c>
      <c r="H30" s="59">
        <v>-9.2000000000000003E-4</v>
      </c>
      <c r="I30" s="59">
        <v>2.98E-3</v>
      </c>
      <c r="J30" s="59">
        <v>7.8210000000000002E-2</v>
      </c>
      <c r="K30" s="17">
        <v>2.4000000000000001E-4</v>
      </c>
      <c r="L30" s="17">
        <v>-6.0000000000000002E-5</v>
      </c>
      <c r="M30" s="59">
        <v>2.9999999999999997E-4</v>
      </c>
      <c r="N30" s="59">
        <v>9.0039999999999995E-2</v>
      </c>
      <c r="O30" s="18">
        <v>101.6194</v>
      </c>
      <c r="P30" s="18">
        <v>100.3805</v>
      </c>
      <c r="Q30" s="18">
        <v>1.2629999999999999</v>
      </c>
      <c r="R30" s="18">
        <v>2.6720000000000002</v>
      </c>
      <c r="S30" s="18">
        <v>1.4450000000000001</v>
      </c>
      <c r="T30" s="18">
        <v>11.47</v>
      </c>
      <c r="U30" s="18">
        <v>8.9</v>
      </c>
      <c r="V30" s="18">
        <v>9.0890000000000004</v>
      </c>
    </row>
    <row r="31" spans="1:22" x14ac:dyDescent="0.25">
      <c r="A31" s="53">
        <v>41652</v>
      </c>
      <c r="B31" s="14">
        <v>7</v>
      </c>
      <c r="C31" s="57">
        <v>109573790000</v>
      </c>
      <c r="D31" s="57">
        <v>3351164541</v>
      </c>
      <c r="E31" s="57">
        <v>0</v>
      </c>
      <c r="F31" s="57">
        <v>116114454855</v>
      </c>
      <c r="G31" s="59">
        <v>3.0899999999999999E-3</v>
      </c>
      <c r="H31" s="59">
        <v>-7.7999999999999999E-4</v>
      </c>
      <c r="I31" s="59">
        <v>3.8700000000000002E-3</v>
      </c>
      <c r="J31" s="59">
        <v>9.0520000000000003E-2</v>
      </c>
      <c r="K31" s="17">
        <v>1.0200000000000001E-3</v>
      </c>
      <c r="L31" s="17">
        <v>1.2999999999999999E-4</v>
      </c>
      <c r="M31" s="59">
        <v>8.8999999999999995E-4</v>
      </c>
      <c r="N31" s="59">
        <v>0.1326</v>
      </c>
      <c r="O31" s="18">
        <v>101.7234</v>
      </c>
      <c r="P31" s="18">
        <v>100.3938</v>
      </c>
      <c r="Q31" s="18">
        <v>1.2549999999999999</v>
      </c>
      <c r="R31" s="18">
        <v>2.649</v>
      </c>
      <c r="S31" s="18">
        <v>1.4370000000000001</v>
      </c>
      <c r="T31" s="18">
        <v>11.47</v>
      </c>
      <c r="U31" s="18">
        <v>8.8670000000000009</v>
      </c>
      <c r="V31" s="18">
        <v>9.0660000000000007</v>
      </c>
    </row>
    <row r="32" spans="1:22" x14ac:dyDescent="0.25">
      <c r="A32" s="53">
        <v>41653</v>
      </c>
      <c r="B32" s="14">
        <v>7</v>
      </c>
      <c r="C32" s="57">
        <v>109573790000</v>
      </c>
      <c r="D32" s="57">
        <v>2572459193</v>
      </c>
      <c r="E32" s="57">
        <v>813205625</v>
      </c>
      <c r="F32" s="57">
        <v>116159480363</v>
      </c>
      <c r="G32" s="59">
        <v>3.48E-3</v>
      </c>
      <c r="H32" s="59">
        <v>-6.8999999999999997E-4</v>
      </c>
      <c r="I32" s="59">
        <v>4.1700000000000001E-3</v>
      </c>
      <c r="J32" s="59">
        <v>9.4799999999999995E-2</v>
      </c>
      <c r="K32" s="17">
        <v>3.8999999999999999E-4</v>
      </c>
      <c r="L32" s="17">
        <v>9.0000000000000006E-5</v>
      </c>
      <c r="M32" s="59">
        <v>2.9999999999999997E-4</v>
      </c>
      <c r="N32" s="59">
        <v>0.15201000000000001</v>
      </c>
      <c r="O32" s="18">
        <v>101.7629</v>
      </c>
      <c r="P32" s="18">
        <v>100.4029</v>
      </c>
      <c r="Q32" s="18">
        <v>1.2529999999999999</v>
      </c>
      <c r="R32" s="18">
        <v>2.6419999999999999</v>
      </c>
      <c r="S32" s="18">
        <v>1.4339999999999999</v>
      </c>
      <c r="T32" s="18">
        <v>11.47</v>
      </c>
      <c r="U32" s="18">
        <v>8.8089999999999993</v>
      </c>
      <c r="V32" s="18">
        <v>9.0540000000000003</v>
      </c>
    </row>
    <row r="33" spans="1:22" x14ac:dyDescent="0.25">
      <c r="A33" s="53">
        <v>41654</v>
      </c>
      <c r="B33" s="14">
        <v>7</v>
      </c>
      <c r="C33" s="57">
        <v>109573790000</v>
      </c>
      <c r="D33" s="57">
        <v>2607032723</v>
      </c>
      <c r="E33" s="57">
        <v>813344873</v>
      </c>
      <c r="F33" s="57">
        <v>116177990363</v>
      </c>
      <c r="G33" s="59">
        <v>3.64E-3</v>
      </c>
      <c r="H33" s="59">
        <v>-8.3000000000000001E-4</v>
      </c>
      <c r="I33" s="59">
        <v>4.47E-3</v>
      </c>
      <c r="J33" s="59">
        <v>9.2439999999999994E-2</v>
      </c>
      <c r="K33" s="17">
        <v>1.6000000000000001E-4</v>
      </c>
      <c r="L33" s="17">
        <v>-1.3999999999999999E-4</v>
      </c>
      <c r="M33" s="59">
        <v>2.9999999999999997E-4</v>
      </c>
      <c r="N33" s="59">
        <v>5.9880000000000003E-2</v>
      </c>
      <c r="O33" s="18">
        <v>101.7791</v>
      </c>
      <c r="P33" s="18">
        <v>100.3888</v>
      </c>
      <c r="Q33" s="18">
        <v>1.25</v>
      </c>
      <c r="R33" s="18">
        <v>2.6339999999999999</v>
      </c>
      <c r="S33" s="18">
        <v>1.431</v>
      </c>
      <c r="T33" s="18">
        <v>11.47</v>
      </c>
      <c r="U33" s="18">
        <v>8.8170000000000002</v>
      </c>
      <c r="V33" s="18">
        <v>9.0609999999999999</v>
      </c>
    </row>
    <row r="34" spans="1:22" x14ac:dyDescent="0.25">
      <c r="A34" s="53">
        <v>41655</v>
      </c>
      <c r="B34" s="14">
        <v>7</v>
      </c>
      <c r="C34" s="57">
        <v>109573790000</v>
      </c>
      <c r="D34" s="57">
        <v>2641606254</v>
      </c>
      <c r="E34" s="57">
        <v>813484144</v>
      </c>
      <c r="F34" s="57">
        <v>116274335746</v>
      </c>
      <c r="G34" s="59">
        <v>4.47E-3</v>
      </c>
      <c r="H34" s="59">
        <v>-2.9999999999999997E-4</v>
      </c>
      <c r="I34" s="59">
        <v>4.7699999999999999E-3</v>
      </c>
      <c r="J34" s="59">
        <v>0.10716000000000001</v>
      </c>
      <c r="K34" s="17">
        <v>8.3000000000000001E-4</v>
      </c>
      <c r="L34" s="17">
        <v>5.2999999999999998E-4</v>
      </c>
      <c r="M34" s="59">
        <v>2.9999999999999997E-4</v>
      </c>
      <c r="N34" s="59">
        <v>0.35332999999999998</v>
      </c>
      <c r="O34" s="18">
        <v>101.8635</v>
      </c>
      <c r="P34" s="18">
        <v>100.4423</v>
      </c>
      <c r="Q34" s="18">
        <v>1.248</v>
      </c>
      <c r="R34" s="18">
        <v>2.629</v>
      </c>
      <c r="S34" s="18">
        <v>1.4279999999999999</v>
      </c>
      <c r="T34" s="18">
        <v>11.47</v>
      </c>
      <c r="U34" s="18">
        <v>8.7799999999999994</v>
      </c>
      <c r="V34" s="18">
        <v>9.0139999999999993</v>
      </c>
    </row>
    <row r="35" spans="1:22" x14ac:dyDescent="0.25">
      <c r="A35" s="53">
        <v>41656</v>
      </c>
      <c r="B35" s="14">
        <v>7</v>
      </c>
      <c r="C35" s="57">
        <v>109573790000</v>
      </c>
      <c r="D35" s="57">
        <v>2676179784</v>
      </c>
      <c r="E35" s="57">
        <v>813623439</v>
      </c>
      <c r="F35" s="57">
        <v>116201246460</v>
      </c>
      <c r="G35" s="59">
        <v>3.8400000000000001E-3</v>
      </c>
      <c r="H35" s="59">
        <v>-1.23E-3</v>
      </c>
      <c r="I35" s="59">
        <v>5.0699999999999999E-3</v>
      </c>
      <c r="J35" s="59">
        <v>8.5790000000000005E-2</v>
      </c>
      <c r="K35" s="17">
        <v>-6.3000000000000003E-4</v>
      </c>
      <c r="L35" s="17">
        <v>-9.3000000000000005E-4</v>
      </c>
      <c r="M35" s="59">
        <v>2.9999999999999997E-4</v>
      </c>
      <c r="N35" s="59">
        <v>-0.20508000000000001</v>
      </c>
      <c r="O35" s="18">
        <v>101.79949999999999</v>
      </c>
      <c r="P35" s="18">
        <v>100.3488</v>
      </c>
      <c r="Q35" s="18">
        <v>1.2450000000000001</v>
      </c>
      <c r="R35" s="18">
        <v>2.6179999999999999</v>
      </c>
      <c r="S35" s="18">
        <v>1.4259999999999999</v>
      </c>
      <c r="T35" s="18">
        <v>11.47</v>
      </c>
      <c r="U35" s="18">
        <v>8.8369999999999997</v>
      </c>
      <c r="V35" s="18">
        <v>9.0839999999999996</v>
      </c>
    </row>
    <row r="36" spans="1:22" x14ac:dyDescent="0.25">
      <c r="A36" s="53">
        <v>41659</v>
      </c>
      <c r="B36" s="14">
        <v>7</v>
      </c>
      <c r="C36" s="57">
        <v>109573790000</v>
      </c>
      <c r="D36" s="57">
        <v>2779900375</v>
      </c>
      <c r="E36" s="57">
        <v>814041396</v>
      </c>
      <c r="F36" s="57">
        <v>116594415216</v>
      </c>
      <c r="G36" s="59">
        <v>7.2399999999999999E-3</v>
      </c>
      <c r="H36" s="59">
        <v>1.2700000000000001E-3</v>
      </c>
      <c r="I36" s="59">
        <v>5.9699999999999996E-3</v>
      </c>
      <c r="J36" s="59">
        <v>0.14066000000000001</v>
      </c>
      <c r="K36" s="17">
        <v>3.3800000000000002E-3</v>
      </c>
      <c r="L36" s="17">
        <v>2.49E-3</v>
      </c>
      <c r="M36" s="59">
        <v>8.9999999999999998E-4</v>
      </c>
      <c r="N36" s="59">
        <v>0.50827</v>
      </c>
      <c r="O36" s="18">
        <v>102.1439</v>
      </c>
      <c r="P36" s="18">
        <v>100.5996</v>
      </c>
      <c r="Q36" s="18">
        <v>1.2390000000000001</v>
      </c>
      <c r="R36" s="18">
        <v>2.6019999999999999</v>
      </c>
      <c r="S36" s="18">
        <v>1.417</v>
      </c>
      <c r="T36" s="18">
        <v>11.47</v>
      </c>
      <c r="U36" s="18">
        <v>8.6319999999999997</v>
      </c>
      <c r="V36" s="18">
        <v>8.8699999999999992</v>
      </c>
    </row>
    <row r="37" spans="1:22" x14ac:dyDescent="0.25">
      <c r="A37" s="53">
        <v>41660</v>
      </c>
      <c r="B37" s="14">
        <v>7</v>
      </c>
      <c r="C37" s="57">
        <v>109573790000</v>
      </c>
      <c r="D37" s="57">
        <v>2814473905</v>
      </c>
      <c r="E37" s="57">
        <v>814180787</v>
      </c>
      <c r="F37" s="57">
        <v>116322862373</v>
      </c>
      <c r="G37" s="59">
        <v>4.8900000000000002E-3</v>
      </c>
      <c r="H37" s="59">
        <v>-1.3799999999999999E-3</v>
      </c>
      <c r="I37" s="59">
        <v>6.2700000000000004E-3</v>
      </c>
      <c r="J37" s="59">
        <v>8.8510000000000005E-2</v>
      </c>
      <c r="K37" s="17">
        <v>-2.33E-3</v>
      </c>
      <c r="L37" s="17">
        <v>-2.63E-3</v>
      </c>
      <c r="M37" s="59">
        <v>2.9999999999999997E-4</v>
      </c>
      <c r="N37" s="59">
        <v>-0.57304999999999995</v>
      </c>
      <c r="O37" s="18">
        <v>101.90600000000001</v>
      </c>
      <c r="P37" s="18">
        <v>100.3338</v>
      </c>
      <c r="Q37" s="18">
        <v>1.234</v>
      </c>
      <c r="R37" s="18">
        <v>2.5859999999999999</v>
      </c>
      <c r="S37" s="18">
        <v>1.415</v>
      </c>
      <c r="T37" s="18">
        <v>11.47</v>
      </c>
      <c r="U37" s="18">
        <v>8.8030000000000008</v>
      </c>
      <c r="V37" s="18">
        <v>9.0779999999999994</v>
      </c>
    </row>
    <row r="38" spans="1:22" x14ac:dyDescent="0.25">
      <c r="A38" s="53">
        <v>41661</v>
      </c>
      <c r="B38" s="14">
        <v>7</v>
      </c>
      <c r="C38" s="57">
        <v>109573790000</v>
      </c>
      <c r="D38" s="57">
        <v>2849047436</v>
      </c>
      <c r="E38" s="57">
        <v>814320202</v>
      </c>
      <c r="F38" s="57">
        <v>116447027990</v>
      </c>
      <c r="G38" s="59">
        <v>5.96E-3</v>
      </c>
      <c r="H38" s="59">
        <v>-6.0999999999999997E-4</v>
      </c>
      <c r="I38" s="59">
        <v>6.5700000000000003E-3</v>
      </c>
      <c r="J38" s="59">
        <v>0.10369</v>
      </c>
      <c r="K38" s="17">
        <v>1.07E-3</v>
      </c>
      <c r="L38" s="17">
        <v>7.6999999999999996E-4</v>
      </c>
      <c r="M38" s="59">
        <v>2.9999999999999997E-4</v>
      </c>
      <c r="N38" s="59">
        <v>0.47610000000000002</v>
      </c>
      <c r="O38" s="18">
        <v>102.01479999999999</v>
      </c>
      <c r="P38" s="18">
        <v>100.4115</v>
      </c>
      <c r="Q38" s="18">
        <v>1.232</v>
      </c>
      <c r="R38" s="18">
        <v>2.581</v>
      </c>
      <c r="S38" s="18">
        <v>1.4119999999999999</v>
      </c>
      <c r="T38" s="18">
        <v>11.47</v>
      </c>
      <c r="U38" s="18">
        <v>8.7929999999999993</v>
      </c>
      <c r="V38" s="18">
        <v>9.0109999999999992</v>
      </c>
    </row>
    <row r="39" spans="1:22" x14ac:dyDescent="0.25">
      <c r="A39" s="53">
        <v>41662</v>
      </c>
      <c r="B39" s="14">
        <v>7</v>
      </c>
      <c r="C39" s="57">
        <v>109573790000</v>
      </c>
      <c r="D39" s="57">
        <v>2883620966</v>
      </c>
      <c r="E39" s="57">
        <v>814459640</v>
      </c>
      <c r="F39" s="57">
        <v>116449037435</v>
      </c>
      <c r="G39" s="59">
        <v>5.9800000000000001E-3</v>
      </c>
      <c r="H39" s="59">
        <v>-8.8999999999999995E-4</v>
      </c>
      <c r="I39" s="59">
        <v>6.8700000000000002E-3</v>
      </c>
      <c r="J39" s="59">
        <v>9.9269999999999997E-2</v>
      </c>
      <c r="K39" s="17">
        <v>2.0000000000000002E-5</v>
      </c>
      <c r="L39" s="17">
        <v>-2.7999999999999998E-4</v>
      </c>
      <c r="M39" s="59">
        <v>2.9999999999999997E-4</v>
      </c>
      <c r="N39" s="59">
        <v>6.3200000000000001E-3</v>
      </c>
      <c r="O39" s="18">
        <v>102.01649999999999</v>
      </c>
      <c r="P39" s="18">
        <v>100.3831</v>
      </c>
      <c r="Q39" s="18">
        <v>1.23</v>
      </c>
      <c r="R39" s="18">
        <v>2.573</v>
      </c>
      <c r="S39" s="18">
        <v>1.409</v>
      </c>
      <c r="T39" s="18">
        <v>11.47</v>
      </c>
      <c r="U39" s="18">
        <v>8.8079999999999998</v>
      </c>
      <c r="V39" s="18">
        <v>9.0299999999999994</v>
      </c>
    </row>
    <row r="40" spans="1:22" x14ac:dyDescent="0.25">
      <c r="A40" s="53">
        <v>41663</v>
      </c>
      <c r="B40" s="14">
        <v>7</v>
      </c>
      <c r="C40" s="57">
        <v>109573790000</v>
      </c>
      <c r="D40" s="57">
        <v>2918194496</v>
      </c>
      <c r="E40" s="57">
        <v>814599102</v>
      </c>
      <c r="F40" s="57">
        <v>116583291630</v>
      </c>
      <c r="G40" s="59">
        <v>7.1399999999999996E-3</v>
      </c>
      <c r="H40" s="59">
        <v>-3.0000000000000001E-5</v>
      </c>
      <c r="I40" s="59">
        <v>7.1700000000000002E-3</v>
      </c>
      <c r="J40" s="59">
        <v>0.1143</v>
      </c>
      <c r="K40" s="17">
        <v>1.15E-3</v>
      </c>
      <c r="L40" s="17">
        <v>8.4999999999999995E-4</v>
      </c>
      <c r="M40" s="59">
        <v>2.9999999999999997E-4</v>
      </c>
      <c r="N40" s="59">
        <v>0.52281999999999995</v>
      </c>
      <c r="O40" s="18">
        <v>102.13420000000001</v>
      </c>
      <c r="P40" s="18">
        <v>100.4695</v>
      </c>
      <c r="Q40" s="18">
        <v>1.228</v>
      </c>
      <c r="R40" s="18">
        <v>2.569</v>
      </c>
      <c r="S40" s="18">
        <v>1.4059999999999999</v>
      </c>
      <c r="T40" s="18">
        <v>11.47</v>
      </c>
      <c r="U40" s="18">
        <v>8.7530000000000001</v>
      </c>
      <c r="V40" s="18">
        <v>8.9559999999999995</v>
      </c>
    </row>
    <row r="41" spans="1:22" x14ac:dyDescent="0.25">
      <c r="A41" s="53">
        <v>41668</v>
      </c>
      <c r="B41" s="14">
        <v>7</v>
      </c>
      <c r="C41" s="57">
        <v>109573790000</v>
      </c>
      <c r="D41" s="57">
        <v>3091062148</v>
      </c>
      <c r="E41" s="57">
        <v>815296533</v>
      </c>
      <c r="F41" s="57">
        <v>116534351442</v>
      </c>
      <c r="G41" s="59">
        <v>6.7200000000000003E-3</v>
      </c>
      <c r="H41" s="59">
        <v>-1.9499999999999999E-3</v>
      </c>
      <c r="I41" s="59">
        <v>8.6700000000000006E-3</v>
      </c>
      <c r="J41" s="59">
        <v>8.7929999999999994E-2</v>
      </c>
      <c r="K41" s="17">
        <v>-4.2000000000000002E-4</v>
      </c>
      <c r="L41" s="17">
        <v>-1.91E-3</v>
      </c>
      <c r="M41" s="59">
        <v>1.49E-3</v>
      </c>
      <c r="N41" s="59">
        <v>-3.0190000000000002E-2</v>
      </c>
      <c r="O41" s="18">
        <v>102.0913</v>
      </c>
      <c r="P41" s="18">
        <v>100.27630000000001</v>
      </c>
      <c r="Q41" s="18">
        <v>1.2130000000000001</v>
      </c>
      <c r="R41" s="18">
        <v>2.524</v>
      </c>
      <c r="S41" s="18">
        <v>1.393</v>
      </c>
      <c r="T41" s="18">
        <v>11.47</v>
      </c>
      <c r="U41" s="18">
        <v>8.8569999999999993</v>
      </c>
      <c r="V41" s="18">
        <v>9.0890000000000004</v>
      </c>
    </row>
    <row r="42" spans="1:22" x14ac:dyDescent="0.25">
      <c r="A42" s="53">
        <v>41669</v>
      </c>
      <c r="B42" s="14">
        <v>7</v>
      </c>
      <c r="C42" s="57">
        <v>109573790000</v>
      </c>
      <c r="D42" s="57">
        <v>3125635678</v>
      </c>
      <c r="E42" s="57">
        <v>815436139</v>
      </c>
      <c r="F42" s="57">
        <v>116684202976</v>
      </c>
      <c r="G42" s="59">
        <v>8.0099999999999998E-3</v>
      </c>
      <c r="H42" s="59">
        <v>-9.6000000000000002E-4</v>
      </c>
      <c r="I42" s="59">
        <v>8.9700000000000005E-3</v>
      </c>
      <c r="J42" s="59">
        <v>0.10198</v>
      </c>
      <c r="K42" s="17">
        <v>1.2899999999999999E-3</v>
      </c>
      <c r="L42" s="17">
        <v>9.8999999999999999E-4</v>
      </c>
      <c r="M42" s="59">
        <v>2.9999999999999997E-4</v>
      </c>
      <c r="N42" s="59">
        <v>0.59848000000000001</v>
      </c>
      <c r="O42" s="18">
        <v>102.2226</v>
      </c>
      <c r="P42" s="18">
        <v>100.3763</v>
      </c>
      <c r="Q42" s="18">
        <v>1.212</v>
      </c>
      <c r="R42" s="18">
        <v>2.52</v>
      </c>
      <c r="S42" s="18">
        <v>1.39</v>
      </c>
      <c r="T42" s="18">
        <v>11.47</v>
      </c>
      <c r="U42" s="18">
        <v>8.7669999999999995</v>
      </c>
      <c r="V42" s="18">
        <v>9.0030000000000001</v>
      </c>
    </row>
    <row r="43" spans="1:22" x14ac:dyDescent="0.25">
      <c r="A43" s="53">
        <v>41670</v>
      </c>
      <c r="B43" s="14">
        <v>7</v>
      </c>
      <c r="C43" s="57">
        <v>109573790000</v>
      </c>
      <c r="D43" s="57">
        <v>3160209209</v>
      </c>
      <c r="E43" s="57">
        <v>815575768</v>
      </c>
      <c r="F43" s="57">
        <v>116710390753</v>
      </c>
      <c r="G43" s="59">
        <v>8.2400000000000008E-3</v>
      </c>
      <c r="H43" s="59">
        <v>-1.0300000000000001E-3</v>
      </c>
      <c r="I43" s="59">
        <v>9.2700000000000005E-3</v>
      </c>
      <c r="J43" s="59">
        <v>0.10144</v>
      </c>
      <c r="K43" s="17">
        <v>2.2000000000000001E-4</v>
      </c>
      <c r="L43" s="17">
        <v>-6.9999999999999994E-5</v>
      </c>
      <c r="M43" s="59">
        <v>2.9999999999999997E-4</v>
      </c>
      <c r="N43" s="59">
        <v>8.5360000000000005E-2</v>
      </c>
      <c r="O43" s="18">
        <v>102.24550000000001</v>
      </c>
      <c r="P43" s="18">
        <v>100.3689</v>
      </c>
      <c r="Q43" s="18">
        <v>1.2090000000000001</v>
      </c>
      <c r="R43" s="18">
        <v>2.5110000000000001</v>
      </c>
      <c r="S43" s="18">
        <v>1.387</v>
      </c>
      <c r="T43" s="18">
        <v>11.47</v>
      </c>
      <c r="U43" s="18">
        <v>8.7430000000000003</v>
      </c>
      <c r="V43" s="18">
        <v>9.0039999999999996</v>
      </c>
    </row>
    <row r="44" spans="1:22" x14ac:dyDescent="0.25">
      <c r="A44" s="53">
        <v>41671</v>
      </c>
      <c r="B44" s="14">
        <v>7</v>
      </c>
      <c r="C44" s="57">
        <v>114573790000</v>
      </c>
      <c r="D44" s="57">
        <v>3325277245</v>
      </c>
      <c r="E44" s="57">
        <v>0</v>
      </c>
      <c r="F44" s="57">
        <v>121126849496</v>
      </c>
      <c r="G44" s="59">
        <v>3.3E-4</v>
      </c>
      <c r="H44" s="59">
        <v>3.0000000000000001E-5</v>
      </c>
      <c r="I44" s="59">
        <v>2.9999999999999997E-4</v>
      </c>
      <c r="J44" s="59">
        <v>0.12664</v>
      </c>
      <c r="K44" s="17">
        <v>3.3E-4</v>
      </c>
      <c r="L44" s="17">
        <v>3.0000000000000001E-5</v>
      </c>
      <c r="M44" s="59">
        <v>2.9999999999999997E-4</v>
      </c>
      <c r="N44" s="59">
        <v>0.12664</v>
      </c>
      <c r="O44" s="18">
        <v>102.27889999999999</v>
      </c>
      <c r="P44" s="18">
        <v>100.3719</v>
      </c>
      <c r="Q44" s="18">
        <v>1.2450000000000001</v>
      </c>
      <c r="R44" s="18">
        <v>2.6230000000000002</v>
      </c>
      <c r="S44" s="18">
        <v>1.4219999999999999</v>
      </c>
      <c r="T44" s="18">
        <v>11.406000000000001</v>
      </c>
      <c r="U44" s="18">
        <v>8.7810000000000006</v>
      </c>
      <c r="V44" s="18">
        <v>9.02</v>
      </c>
    </row>
    <row r="45" spans="1:22" x14ac:dyDescent="0.25">
      <c r="A45" s="53">
        <v>41673</v>
      </c>
      <c r="B45" s="14">
        <v>7</v>
      </c>
      <c r="C45" s="57">
        <v>114573790000</v>
      </c>
      <c r="D45" s="57">
        <v>3397171558</v>
      </c>
      <c r="E45" s="57">
        <v>0</v>
      </c>
      <c r="F45" s="57">
        <v>121259451496</v>
      </c>
      <c r="G45" s="59">
        <v>1.42E-3</v>
      </c>
      <c r="H45" s="59">
        <v>5.2999999999999998E-4</v>
      </c>
      <c r="I45" s="59">
        <v>8.8999999999999995E-4</v>
      </c>
      <c r="J45" s="59">
        <v>0.18870999999999999</v>
      </c>
      <c r="K45" s="17">
        <v>1.09E-3</v>
      </c>
      <c r="L45" s="17">
        <v>5.0000000000000001E-4</v>
      </c>
      <c r="M45" s="59">
        <v>5.9000000000000003E-4</v>
      </c>
      <c r="N45" s="59">
        <v>0.22101000000000001</v>
      </c>
      <c r="O45" s="18">
        <v>102.3909</v>
      </c>
      <c r="P45" s="18">
        <v>100.4222</v>
      </c>
      <c r="Q45" s="18">
        <v>1.24</v>
      </c>
      <c r="R45" s="18">
        <v>2.609</v>
      </c>
      <c r="S45" s="18">
        <v>1.4159999999999999</v>
      </c>
      <c r="T45" s="18">
        <v>11.406000000000001</v>
      </c>
      <c r="U45" s="18">
        <v>8.7289999999999992</v>
      </c>
      <c r="V45" s="18">
        <v>8.9710000000000001</v>
      </c>
    </row>
    <row r="46" spans="1:22" x14ac:dyDescent="0.25">
      <c r="A46" s="53">
        <v>41674</v>
      </c>
      <c r="B46" s="14">
        <v>7</v>
      </c>
      <c r="C46" s="57">
        <v>114573790000</v>
      </c>
      <c r="D46" s="57">
        <v>3433118715</v>
      </c>
      <c r="E46" s="57">
        <v>0</v>
      </c>
      <c r="F46" s="57">
        <v>121257814132</v>
      </c>
      <c r="G46" s="59">
        <v>1.41E-3</v>
      </c>
      <c r="H46" s="59">
        <v>2.2000000000000001E-4</v>
      </c>
      <c r="I46" s="59">
        <v>1.1900000000000001E-3</v>
      </c>
      <c r="J46" s="59">
        <v>0.13703000000000001</v>
      </c>
      <c r="K46" s="17">
        <v>-1.0000000000000001E-5</v>
      </c>
      <c r="L46" s="17">
        <v>-3.1E-4</v>
      </c>
      <c r="M46" s="59">
        <v>2.9999999999999997E-4</v>
      </c>
      <c r="N46" s="59">
        <v>-4.9199999999999999E-3</v>
      </c>
      <c r="O46" s="18">
        <v>102.3895</v>
      </c>
      <c r="P46" s="18">
        <v>100.39100000000001</v>
      </c>
      <c r="Q46" s="18">
        <v>1.238</v>
      </c>
      <c r="R46" s="18">
        <v>2.601</v>
      </c>
      <c r="S46" s="18">
        <v>1.413</v>
      </c>
      <c r="T46" s="18">
        <v>11.406000000000001</v>
      </c>
      <c r="U46" s="18">
        <v>8.7490000000000006</v>
      </c>
      <c r="V46" s="18">
        <v>8.9920000000000009</v>
      </c>
    </row>
    <row r="47" spans="1:22" x14ac:dyDescent="0.25">
      <c r="A47" s="53">
        <v>41675</v>
      </c>
      <c r="B47" s="14">
        <v>7</v>
      </c>
      <c r="C47" s="57">
        <v>114573790000</v>
      </c>
      <c r="D47" s="57">
        <v>3469065871</v>
      </c>
      <c r="E47" s="57">
        <v>0</v>
      </c>
      <c r="F47" s="57">
        <v>121281926491</v>
      </c>
      <c r="G47" s="59">
        <v>1.6100000000000001E-3</v>
      </c>
      <c r="H47" s="59">
        <v>1.2E-4</v>
      </c>
      <c r="I47" s="59">
        <v>1.48E-3</v>
      </c>
      <c r="J47" s="59">
        <v>0.1244</v>
      </c>
      <c r="K47" s="17">
        <v>2.0000000000000001E-4</v>
      </c>
      <c r="L47" s="17">
        <v>-1E-4</v>
      </c>
      <c r="M47" s="59">
        <v>2.9999999999999997E-4</v>
      </c>
      <c r="N47" s="59">
        <v>7.5270000000000004E-2</v>
      </c>
      <c r="O47" s="18">
        <v>102.40989999999999</v>
      </c>
      <c r="P47" s="18">
        <v>100.38120000000001</v>
      </c>
      <c r="Q47" s="18">
        <v>1.2350000000000001</v>
      </c>
      <c r="R47" s="18">
        <v>2.593</v>
      </c>
      <c r="S47" s="18">
        <v>1.411</v>
      </c>
      <c r="T47" s="18">
        <v>11.406000000000001</v>
      </c>
      <c r="U47" s="18">
        <v>8.7479999999999993</v>
      </c>
      <c r="V47" s="18">
        <v>8.9949999999999992</v>
      </c>
    </row>
    <row r="48" spans="1:22" x14ac:dyDescent="0.25">
      <c r="A48" s="53">
        <v>41676</v>
      </c>
      <c r="B48" s="14">
        <v>7</v>
      </c>
      <c r="C48" s="57">
        <v>114573790000</v>
      </c>
      <c r="D48" s="57">
        <v>3505013028</v>
      </c>
      <c r="E48" s="57">
        <v>0</v>
      </c>
      <c r="F48" s="57">
        <v>121294781143</v>
      </c>
      <c r="G48" s="59">
        <v>1.7099999999999999E-3</v>
      </c>
      <c r="H48" s="59">
        <v>-6.9999999999999994E-5</v>
      </c>
      <c r="I48" s="59">
        <v>1.7799999999999999E-3</v>
      </c>
      <c r="J48" s="59">
        <v>0.10977000000000001</v>
      </c>
      <c r="K48" s="17">
        <v>1.1E-4</v>
      </c>
      <c r="L48" s="17">
        <v>-1.9000000000000001E-4</v>
      </c>
      <c r="M48" s="59">
        <v>2.9999999999999997E-4</v>
      </c>
      <c r="N48" s="59">
        <v>3.9440000000000003E-2</v>
      </c>
      <c r="O48" s="18">
        <v>102.4207</v>
      </c>
      <c r="P48" s="18">
        <v>100.3621</v>
      </c>
      <c r="Q48" s="18">
        <v>1.232</v>
      </c>
      <c r="R48" s="18">
        <v>2.585</v>
      </c>
      <c r="S48" s="18">
        <v>1.4079999999999999</v>
      </c>
      <c r="T48" s="18">
        <v>11.406000000000001</v>
      </c>
      <c r="U48" s="18">
        <v>8.7560000000000002</v>
      </c>
      <c r="V48" s="18">
        <v>9.0060000000000002</v>
      </c>
    </row>
    <row r="49" spans="1:22" x14ac:dyDescent="0.25">
      <c r="A49" s="53">
        <v>41677</v>
      </c>
      <c r="B49" s="14">
        <v>7</v>
      </c>
      <c r="C49" s="57">
        <v>114573790000</v>
      </c>
      <c r="D49" s="57">
        <v>3540960185</v>
      </c>
      <c r="E49" s="57">
        <v>0</v>
      </c>
      <c r="F49" s="57">
        <v>121327487767</v>
      </c>
      <c r="G49" s="59">
        <v>1.98E-3</v>
      </c>
      <c r="H49" s="59">
        <v>-9.0000000000000006E-5</v>
      </c>
      <c r="I49" s="59">
        <v>2.0799999999999998E-3</v>
      </c>
      <c r="J49" s="59">
        <v>0.10886</v>
      </c>
      <c r="K49" s="17">
        <v>2.7E-4</v>
      </c>
      <c r="L49" s="17">
        <v>-3.0000000000000001E-5</v>
      </c>
      <c r="M49" s="59">
        <v>2.9999999999999997E-4</v>
      </c>
      <c r="N49" s="59">
        <v>0.10341</v>
      </c>
      <c r="O49" s="18">
        <v>102.4483</v>
      </c>
      <c r="P49" s="18">
        <v>100.35939999999999</v>
      </c>
      <c r="Q49" s="18">
        <v>1.2290000000000001</v>
      </c>
      <c r="R49" s="18">
        <v>2.577</v>
      </c>
      <c r="S49" s="18">
        <v>1.405</v>
      </c>
      <c r="T49" s="18">
        <v>11.406000000000001</v>
      </c>
      <c r="U49" s="18">
        <v>8.7550000000000008</v>
      </c>
      <c r="V49" s="18">
        <v>9.0039999999999996</v>
      </c>
    </row>
    <row r="50" spans="1:22" x14ac:dyDescent="0.25">
      <c r="A50" s="53">
        <v>41680</v>
      </c>
      <c r="B50" s="14">
        <v>7</v>
      </c>
      <c r="C50" s="57">
        <v>114573790000</v>
      </c>
      <c r="D50" s="57">
        <v>3648801655</v>
      </c>
      <c r="E50" s="57">
        <v>0</v>
      </c>
      <c r="F50" s="57">
        <v>121432326966</v>
      </c>
      <c r="G50" s="59">
        <v>2.8500000000000001E-3</v>
      </c>
      <c r="H50" s="59">
        <v>-1.2E-4</v>
      </c>
      <c r="I50" s="59">
        <v>2.97E-3</v>
      </c>
      <c r="J50" s="59">
        <v>0.10945000000000001</v>
      </c>
      <c r="K50" s="17">
        <v>8.5999999999999998E-4</v>
      </c>
      <c r="L50" s="17">
        <v>-2.0000000000000002E-5</v>
      </c>
      <c r="M50" s="59">
        <v>8.8999999999999995E-4</v>
      </c>
      <c r="N50" s="59">
        <v>0.11081000000000001</v>
      </c>
      <c r="O50" s="18">
        <v>102.5369</v>
      </c>
      <c r="P50" s="18">
        <v>100.3569</v>
      </c>
      <c r="Q50" s="18">
        <v>1.2210000000000001</v>
      </c>
      <c r="R50" s="18">
        <v>2.5529999999999999</v>
      </c>
      <c r="S50" s="18">
        <v>1.397</v>
      </c>
      <c r="T50" s="18">
        <v>11.406000000000001</v>
      </c>
      <c r="U50" s="18">
        <v>8.73</v>
      </c>
      <c r="V50" s="18">
        <v>8.9920000000000009</v>
      </c>
    </row>
    <row r="51" spans="1:22" x14ac:dyDescent="0.25">
      <c r="A51" s="53">
        <v>41681</v>
      </c>
      <c r="B51" s="14">
        <v>7</v>
      </c>
      <c r="C51" s="57">
        <v>114573790000</v>
      </c>
      <c r="D51" s="57">
        <v>3684748812</v>
      </c>
      <c r="E51" s="57">
        <v>0</v>
      </c>
      <c r="F51" s="57">
        <v>121358259399</v>
      </c>
      <c r="G51" s="59">
        <v>2.2399999999999998E-3</v>
      </c>
      <c r="H51" s="59">
        <v>-1.0300000000000001E-3</v>
      </c>
      <c r="I51" s="59">
        <v>3.2699999999999999E-3</v>
      </c>
      <c r="J51" s="59">
        <v>7.6990000000000003E-2</v>
      </c>
      <c r="K51" s="17">
        <v>-6.0999999999999997E-4</v>
      </c>
      <c r="L51" s="17">
        <v>-9.1E-4</v>
      </c>
      <c r="M51" s="59">
        <v>2.9999999999999997E-4</v>
      </c>
      <c r="N51" s="59">
        <v>-0.19964000000000001</v>
      </c>
      <c r="O51" s="18">
        <v>102.4743</v>
      </c>
      <c r="P51" s="18">
        <v>100.2657</v>
      </c>
      <c r="Q51" s="18">
        <v>1.218</v>
      </c>
      <c r="R51" s="18">
        <v>2.544</v>
      </c>
      <c r="S51" s="18">
        <v>1.3939999999999999</v>
      </c>
      <c r="T51" s="18">
        <v>11.406000000000001</v>
      </c>
      <c r="U51" s="18">
        <v>8.8030000000000008</v>
      </c>
      <c r="V51" s="18">
        <v>9.0630000000000006</v>
      </c>
    </row>
    <row r="52" spans="1:22" x14ac:dyDescent="0.25">
      <c r="A52" s="53">
        <v>41682</v>
      </c>
      <c r="B52" s="14">
        <v>7</v>
      </c>
      <c r="C52" s="57">
        <v>114573790000</v>
      </c>
      <c r="D52" s="57">
        <v>3720695968</v>
      </c>
      <c r="E52" s="57">
        <v>0</v>
      </c>
      <c r="F52" s="57">
        <v>121445823804</v>
      </c>
      <c r="G52" s="59">
        <v>2.96E-3</v>
      </c>
      <c r="H52" s="59">
        <v>-5.9999999999999995E-4</v>
      </c>
      <c r="I52" s="59">
        <v>3.5599999999999998E-3</v>
      </c>
      <c r="J52" s="59">
        <v>9.4100000000000003E-2</v>
      </c>
      <c r="K52" s="17">
        <v>7.2000000000000005E-4</v>
      </c>
      <c r="L52" s="17">
        <v>4.2999999999999999E-4</v>
      </c>
      <c r="M52" s="59">
        <v>2.9999999999999997E-4</v>
      </c>
      <c r="N52" s="59">
        <v>0.30116999999999999</v>
      </c>
      <c r="O52" s="18">
        <v>102.5483</v>
      </c>
      <c r="P52" s="18">
        <v>100.3085</v>
      </c>
      <c r="Q52" s="18">
        <v>1.216</v>
      </c>
      <c r="R52" s="18">
        <v>2.5379999999999998</v>
      </c>
      <c r="S52" s="18">
        <v>1.391</v>
      </c>
      <c r="T52" s="18">
        <v>11.406000000000001</v>
      </c>
      <c r="U52" s="18">
        <v>8.7609999999999992</v>
      </c>
      <c r="V52" s="18">
        <v>9.0229999999999997</v>
      </c>
    </row>
    <row r="53" spans="1:22" x14ac:dyDescent="0.25">
      <c r="A53" s="53">
        <v>41683</v>
      </c>
      <c r="B53" s="14">
        <v>7</v>
      </c>
      <c r="C53" s="57">
        <v>114573790000</v>
      </c>
      <c r="D53" s="57">
        <v>3756643125</v>
      </c>
      <c r="E53" s="57">
        <v>0</v>
      </c>
      <c r="F53" s="57">
        <v>121434698426</v>
      </c>
      <c r="G53" s="59">
        <v>2.8700000000000002E-3</v>
      </c>
      <c r="H53" s="59">
        <v>-9.8999999999999999E-4</v>
      </c>
      <c r="I53" s="59">
        <v>3.8600000000000001E-3</v>
      </c>
      <c r="J53" s="59">
        <v>8.3760000000000001E-2</v>
      </c>
      <c r="K53" s="17">
        <v>-9.0000000000000006E-5</v>
      </c>
      <c r="L53" s="17">
        <v>-3.8999999999999999E-4</v>
      </c>
      <c r="M53" s="59">
        <v>2.9999999999999997E-4</v>
      </c>
      <c r="N53" s="59">
        <v>-3.2890000000000003E-2</v>
      </c>
      <c r="O53" s="18">
        <v>102.5389</v>
      </c>
      <c r="P53" s="18">
        <v>100.26949999999999</v>
      </c>
      <c r="Q53" s="18">
        <v>1.2130000000000001</v>
      </c>
      <c r="R53" s="18">
        <v>2.528</v>
      </c>
      <c r="S53" s="18">
        <v>1.389</v>
      </c>
      <c r="T53" s="18">
        <v>11.406000000000001</v>
      </c>
      <c r="U53" s="18">
        <v>8.7840000000000007</v>
      </c>
      <c r="V53" s="18">
        <v>9.0510000000000002</v>
      </c>
    </row>
    <row r="54" spans="1:22" x14ac:dyDescent="0.25">
      <c r="A54" s="53">
        <v>41684</v>
      </c>
      <c r="B54" s="14">
        <v>7</v>
      </c>
      <c r="C54" s="57">
        <v>114573790000</v>
      </c>
      <c r="D54" s="57">
        <v>3792590282</v>
      </c>
      <c r="E54" s="57">
        <v>0</v>
      </c>
      <c r="F54" s="57">
        <v>121529413037</v>
      </c>
      <c r="G54" s="59">
        <v>3.65E-3</v>
      </c>
      <c r="H54" s="59">
        <v>-5.0000000000000001E-4</v>
      </c>
      <c r="I54" s="59">
        <v>4.1599999999999996E-3</v>
      </c>
      <c r="J54" s="59">
        <v>9.9680000000000005E-2</v>
      </c>
      <c r="K54" s="17">
        <v>7.7999999999999999E-4</v>
      </c>
      <c r="L54" s="17">
        <v>4.8000000000000001E-4</v>
      </c>
      <c r="M54" s="59">
        <v>2.9999999999999997E-4</v>
      </c>
      <c r="N54" s="59">
        <v>0.32919999999999999</v>
      </c>
      <c r="O54" s="18">
        <v>102.61879999999999</v>
      </c>
      <c r="P54" s="18">
        <v>100.3182</v>
      </c>
      <c r="Q54" s="18">
        <v>1.2110000000000001</v>
      </c>
      <c r="R54" s="18">
        <v>2.5230000000000001</v>
      </c>
      <c r="S54" s="18">
        <v>1.3859999999999999</v>
      </c>
      <c r="T54" s="18">
        <v>11.406000000000001</v>
      </c>
      <c r="U54" s="18">
        <v>8.7520000000000007</v>
      </c>
      <c r="V54" s="18">
        <v>9.0069999999999997</v>
      </c>
    </row>
    <row r="55" spans="1:22" x14ac:dyDescent="0.25">
      <c r="A55" s="53">
        <v>41687</v>
      </c>
      <c r="B55" s="14">
        <v>7</v>
      </c>
      <c r="C55" s="57">
        <v>114573790000</v>
      </c>
      <c r="D55" s="57">
        <v>3900431752</v>
      </c>
      <c r="E55" s="57">
        <v>0</v>
      </c>
      <c r="F55" s="57">
        <v>121672673570</v>
      </c>
      <c r="G55" s="59">
        <v>4.8300000000000001E-3</v>
      </c>
      <c r="H55" s="59">
        <v>-2.1000000000000001E-4</v>
      </c>
      <c r="I55" s="59">
        <v>5.0499999999999998E-3</v>
      </c>
      <c r="J55" s="59">
        <v>0.1091</v>
      </c>
      <c r="K55" s="17">
        <v>1.1800000000000001E-3</v>
      </c>
      <c r="L55" s="17">
        <v>2.9E-4</v>
      </c>
      <c r="M55" s="59">
        <v>8.8999999999999995E-4</v>
      </c>
      <c r="N55" s="59">
        <v>0.15412000000000001</v>
      </c>
      <c r="O55" s="18">
        <v>102.7398</v>
      </c>
      <c r="P55" s="18">
        <v>100.3476</v>
      </c>
      <c r="Q55" s="18">
        <v>1.2030000000000001</v>
      </c>
      <c r="R55" s="18">
        <v>2.5009999999999999</v>
      </c>
      <c r="S55" s="18">
        <v>1.3779999999999999</v>
      </c>
      <c r="T55" s="18">
        <v>11.406000000000001</v>
      </c>
      <c r="U55" s="18">
        <v>8.7050000000000001</v>
      </c>
      <c r="V55" s="18">
        <v>8.9689999999999994</v>
      </c>
    </row>
    <row r="56" spans="1:22" x14ac:dyDescent="0.25">
      <c r="A56" s="53">
        <v>41688</v>
      </c>
      <c r="B56" s="14">
        <v>7</v>
      </c>
      <c r="C56" s="57">
        <v>114573790000</v>
      </c>
      <c r="D56" s="57">
        <v>3936378909</v>
      </c>
      <c r="E56" s="57">
        <v>0</v>
      </c>
      <c r="F56" s="57">
        <v>121787577866</v>
      </c>
      <c r="G56" s="59">
        <v>5.7800000000000004E-3</v>
      </c>
      <c r="H56" s="59">
        <v>4.4000000000000002E-4</v>
      </c>
      <c r="I56" s="59">
        <v>5.3400000000000001E-3</v>
      </c>
      <c r="J56" s="59">
        <v>0.12404999999999999</v>
      </c>
      <c r="K56" s="17">
        <v>9.3999999999999997E-4</v>
      </c>
      <c r="L56" s="17">
        <v>6.4999999999999997E-4</v>
      </c>
      <c r="M56" s="59">
        <v>2.9999999999999997E-4</v>
      </c>
      <c r="N56" s="59">
        <v>0.41132999999999997</v>
      </c>
      <c r="O56" s="18">
        <v>102.8368</v>
      </c>
      <c r="P56" s="18">
        <v>100.413</v>
      </c>
      <c r="Q56" s="18">
        <v>1.2010000000000001</v>
      </c>
      <c r="R56" s="18">
        <v>2.496</v>
      </c>
      <c r="S56" s="18">
        <v>1.375</v>
      </c>
      <c r="T56" s="18">
        <v>11.406000000000001</v>
      </c>
      <c r="U56" s="18">
        <v>8.6579999999999995</v>
      </c>
      <c r="V56" s="18">
        <v>8.9109999999999996</v>
      </c>
    </row>
    <row r="57" spans="1:22" x14ac:dyDescent="0.25">
      <c r="A57" s="53">
        <v>41689</v>
      </c>
      <c r="B57" s="14">
        <v>7</v>
      </c>
      <c r="C57" s="57">
        <v>114573790000</v>
      </c>
      <c r="D57" s="57">
        <v>3972326065</v>
      </c>
      <c r="E57" s="57">
        <v>0</v>
      </c>
      <c r="F57" s="57">
        <v>121799218345</v>
      </c>
      <c r="G57" s="59">
        <v>5.8799999999999998E-3</v>
      </c>
      <c r="H57" s="59">
        <v>2.4000000000000001E-4</v>
      </c>
      <c r="I57" s="59">
        <v>5.64E-3</v>
      </c>
      <c r="J57" s="59">
        <v>0.1192</v>
      </c>
      <c r="K57" s="17">
        <v>1E-4</v>
      </c>
      <c r="L57" s="17">
        <v>-2.0000000000000001E-4</v>
      </c>
      <c r="M57" s="59">
        <v>2.9999999999999997E-4</v>
      </c>
      <c r="N57" s="59">
        <v>3.5499999999999997E-2</v>
      </c>
      <c r="O57" s="18">
        <v>102.8467</v>
      </c>
      <c r="P57" s="18">
        <v>100.3929</v>
      </c>
      <c r="Q57" s="18">
        <v>1.1990000000000001</v>
      </c>
      <c r="R57" s="18">
        <v>2.4870000000000001</v>
      </c>
      <c r="S57" s="18">
        <v>1.3720000000000001</v>
      </c>
      <c r="T57" s="18">
        <v>11.406000000000001</v>
      </c>
      <c r="U57" s="18">
        <v>8.6639999999999997</v>
      </c>
      <c r="V57" s="18">
        <v>8.923</v>
      </c>
    </row>
    <row r="58" spans="1:22" x14ac:dyDescent="0.25">
      <c r="A58" s="53">
        <v>41690</v>
      </c>
      <c r="B58" s="14">
        <v>7</v>
      </c>
      <c r="C58" s="57">
        <v>114573790000</v>
      </c>
      <c r="D58" s="57">
        <v>4008273222</v>
      </c>
      <c r="E58" s="57">
        <v>0</v>
      </c>
      <c r="F58" s="57">
        <v>121837096185</v>
      </c>
      <c r="G58" s="59">
        <v>6.1900000000000002E-3</v>
      </c>
      <c r="H58" s="59">
        <v>2.5000000000000001E-4</v>
      </c>
      <c r="I58" s="59">
        <v>5.94E-3</v>
      </c>
      <c r="J58" s="59">
        <v>0.11924999999999999</v>
      </c>
      <c r="K58" s="17">
        <v>3.1E-4</v>
      </c>
      <c r="L58" s="17">
        <v>2.0000000000000002E-5</v>
      </c>
      <c r="M58" s="59">
        <v>2.9999999999999997E-4</v>
      </c>
      <c r="N58" s="59">
        <v>0.12018</v>
      </c>
      <c r="O58" s="18">
        <v>102.87860000000001</v>
      </c>
      <c r="P58" s="18">
        <v>100.39449999999999</v>
      </c>
      <c r="Q58" s="18">
        <v>1.196</v>
      </c>
      <c r="R58" s="18">
        <v>2.48</v>
      </c>
      <c r="S58" s="18">
        <v>1.369</v>
      </c>
      <c r="T58" s="18">
        <v>11.406000000000001</v>
      </c>
      <c r="U58" s="18">
        <v>8.6560000000000006</v>
      </c>
      <c r="V58" s="18">
        <v>8.9169999999999998</v>
      </c>
    </row>
    <row r="59" spans="1:22" x14ac:dyDescent="0.25">
      <c r="A59" s="53">
        <v>41691</v>
      </c>
      <c r="B59" s="14">
        <v>7</v>
      </c>
      <c r="C59" s="57">
        <v>114573790000</v>
      </c>
      <c r="D59" s="57">
        <v>4044220379</v>
      </c>
      <c r="E59" s="57">
        <v>0</v>
      </c>
      <c r="F59" s="57">
        <v>121845153554</v>
      </c>
      <c r="G59" s="59">
        <v>6.2599999999999999E-3</v>
      </c>
      <c r="H59" s="59">
        <v>2.0000000000000002E-5</v>
      </c>
      <c r="I59" s="59">
        <v>6.2300000000000003E-3</v>
      </c>
      <c r="J59" s="59">
        <v>0.11454</v>
      </c>
      <c r="K59" s="17">
        <v>6.9999999999999994E-5</v>
      </c>
      <c r="L59" s="17">
        <v>-2.3000000000000001E-4</v>
      </c>
      <c r="M59" s="59">
        <v>2.9999999999999997E-4</v>
      </c>
      <c r="N59" s="59">
        <v>2.443E-2</v>
      </c>
      <c r="O59" s="18">
        <v>102.8854</v>
      </c>
      <c r="P59" s="18">
        <v>100.37130000000001</v>
      </c>
      <c r="Q59" s="18">
        <v>1.1930000000000001</v>
      </c>
      <c r="R59" s="18">
        <v>2.472</v>
      </c>
      <c r="S59" s="18">
        <v>1.367</v>
      </c>
      <c r="T59" s="18">
        <v>11.406000000000001</v>
      </c>
      <c r="U59" s="18">
        <v>8.6669999999999998</v>
      </c>
      <c r="V59" s="18">
        <v>8.9309999999999992</v>
      </c>
    </row>
    <row r="60" spans="1:22" x14ac:dyDescent="0.25">
      <c r="A60" s="53">
        <v>41694</v>
      </c>
      <c r="B60" s="14">
        <v>7</v>
      </c>
      <c r="C60" s="57">
        <v>114573790000</v>
      </c>
      <c r="D60" s="57">
        <v>4152061849</v>
      </c>
      <c r="E60" s="57">
        <v>0</v>
      </c>
      <c r="F60" s="57">
        <v>121876637299</v>
      </c>
      <c r="G60" s="59">
        <v>6.5199999999999998E-3</v>
      </c>
      <c r="H60" s="59">
        <v>-6.0999999999999997E-4</v>
      </c>
      <c r="I60" s="59">
        <v>7.1199999999999996E-3</v>
      </c>
      <c r="J60" s="59">
        <v>0.10387</v>
      </c>
      <c r="K60" s="17">
        <v>2.5999999999999998E-4</v>
      </c>
      <c r="L60" s="17">
        <v>-6.3000000000000003E-4</v>
      </c>
      <c r="M60" s="59">
        <v>8.8999999999999995E-4</v>
      </c>
      <c r="N60" s="59">
        <v>3.193E-2</v>
      </c>
      <c r="O60" s="18">
        <v>102.91200000000001</v>
      </c>
      <c r="P60" s="18">
        <v>100.30800000000001</v>
      </c>
      <c r="Q60" s="18">
        <v>1.1850000000000001</v>
      </c>
      <c r="R60" s="18">
        <v>2.4470000000000001</v>
      </c>
      <c r="S60" s="18">
        <v>1.3580000000000001</v>
      </c>
      <c r="T60" s="18">
        <v>11.406000000000001</v>
      </c>
      <c r="U60" s="18">
        <v>8.6859999999999999</v>
      </c>
      <c r="V60" s="18">
        <v>8.9700000000000006</v>
      </c>
    </row>
    <row r="61" spans="1:22" x14ac:dyDescent="0.25">
      <c r="A61" s="53">
        <v>41695</v>
      </c>
      <c r="B61" s="14">
        <v>7</v>
      </c>
      <c r="C61" s="57">
        <v>114573790000</v>
      </c>
      <c r="D61" s="57">
        <v>4188009006</v>
      </c>
      <c r="E61" s="57">
        <v>0</v>
      </c>
      <c r="F61" s="57">
        <v>121924901913</v>
      </c>
      <c r="G61" s="59">
        <v>6.9199999999999999E-3</v>
      </c>
      <c r="H61" s="59">
        <v>-5.0000000000000001E-4</v>
      </c>
      <c r="I61" s="59">
        <v>7.4200000000000004E-3</v>
      </c>
      <c r="J61" s="59">
        <v>0.10589</v>
      </c>
      <c r="K61" s="17">
        <v>4.0000000000000002E-4</v>
      </c>
      <c r="L61" s="17">
        <v>1E-4</v>
      </c>
      <c r="M61" s="59">
        <v>2.9E-4</v>
      </c>
      <c r="N61" s="59">
        <v>0.15548000000000001</v>
      </c>
      <c r="O61" s="18">
        <v>102.9528</v>
      </c>
      <c r="P61" s="18">
        <v>100.31829999999999</v>
      </c>
      <c r="Q61" s="18">
        <v>1.1830000000000001</v>
      </c>
      <c r="R61" s="18">
        <v>2.4420000000000002</v>
      </c>
      <c r="S61" s="18">
        <v>1.3560000000000001</v>
      </c>
      <c r="T61" s="18">
        <v>11.406000000000001</v>
      </c>
      <c r="U61" s="18">
        <v>8.6669999999999998</v>
      </c>
      <c r="V61" s="18">
        <v>8.9570000000000007</v>
      </c>
    </row>
    <row r="62" spans="1:22" x14ac:dyDescent="0.25">
      <c r="A62" s="53">
        <v>41696</v>
      </c>
      <c r="B62" s="14">
        <v>7</v>
      </c>
      <c r="C62" s="57">
        <v>114573790000</v>
      </c>
      <c r="D62" s="57">
        <v>4223956162</v>
      </c>
      <c r="E62" s="57">
        <v>0</v>
      </c>
      <c r="F62" s="57">
        <v>121928485193</v>
      </c>
      <c r="G62" s="59">
        <v>6.9499999999999996E-3</v>
      </c>
      <c r="H62" s="59">
        <v>-7.6999999999999996E-4</v>
      </c>
      <c r="I62" s="59">
        <v>7.7200000000000003E-3</v>
      </c>
      <c r="J62" s="59">
        <v>0.10206999999999999</v>
      </c>
      <c r="K62" s="17">
        <v>3.0000000000000001E-5</v>
      </c>
      <c r="L62" s="17">
        <v>-2.7E-4</v>
      </c>
      <c r="M62" s="59">
        <v>2.9E-4</v>
      </c>
      <c r="N62" s="59">
        <v>1.078E-2</v>
      </c>
      <c r="O62" s="18">
        <v>102.9558</v>
      </c>
      <c r="P62" s="18">
        <v>100.2914</v>
      </c>
      <c r="Q62" s="18">
        <v>1.179</v>
      </c>
      <c r="R62" s="18">
        <v>2.4319999999999999</v>
      </c>
      <c r="S62" s="18">
        <v>1.353</v>
      </c>
      <c r="T62" s="18">
        <v>11.406000000000001</v>
      </c>
      <c r="U62" s="18">
        <v>8.6890000000000001</v>
      </c>
      <c r="V62" s="18">
        <v>8.9749999999999996</v>
      </c>
    </row>
    <row r="63" spans="1:22" x14ac:dyDescent="0.25">
      <c r="A63" s="53">
        <v>41697</v>
      </c>
      <c r="B63" s="14">
        <v>7</v>
      </c>
      <c r="C63" s="57">
        <v>114573790000</v>
      </c>
      <c r="D63" s="57">
        <v>4259903319</v>
      </c>
      <c r="E63" s="57">
        <v>0</v>
      </c>
      <c r="F63" s="57">
        <v>121935495903</v>
      </c>
      <c r="G63" s="59">
        <v>7.0000000000000001E-3</v>
      </c>
      <c r="H63" s="59">
        <v>-1.01E-3</v>
      </c>
      <c r="I63" s="59">
        <v>8.0199999999999994E-3</v>
      </c>
      <c r="J63" s="59">
        <v>9.8960000000000006E-2</v>
      </c>
      <c r="K63" s="17">
        <v>6.0000000000000002E-5</v>
      </c>
      <c r="L63" s="17">
        <v>-2.4000000000000001E-4</v>
      </c>
      <c r="M63" s="59">
        <v>2.9E-4</v>
      </c>
      <c r="N63" s="59">
        <v>2.121E-2</v>
      </c>
      <c r="O63" s="18">
        <v>102.96169999999999</v>
      </c>
      <c r="P63" s="18">
        <v>100.26739999999999</v>
      </c>
      <c r="Q63" s="18">
        <v>1.177</v>
      </c>
      <c r="R63" s="18">
        <v>2.4239999999999999</v>
      </c>
      <c r="S63" s="18">
        <v>1.35</v>
      </c>
      <c r="T63" s="18">
        <v>11.406000000000001</v>
      </c>
      <c r="U63" s="18">
        <v>8.6989999999999998</v>
      </c>
      <c r="V63" s="18">
        <v>8.99</v>
      </c>
    </row>
    <row r="64" spans="1:22" x14ac:dyDescent="0.25">
      <c r="A64" s="53">
        <v>41698</v>
      </c>
      <c r="B64" s="14">
        <v>7</v>
      </c>
      <c r="C64" s="57">
        <v>114573790000</v>
      </c>
      <c r="D64" s="57">
        <v>4295850476</v>
      </c>
      <c r="E64" s="57">
        <v>0</v>
      </c>
      <c r="F64" s="57">
        <v>121912896430</v>
      </c>
      <c r="G64" s="59">
        <v>6.8199999999999997E-3</v>
      </c>
      <c r="H64" s="59">
        <v>-1.49E-3</v>
      </c>
      <c r="I64" s="59">
        <v>8.3099999999999997E-3</v>
      </c>
      <c r="J64" s="59">
        <v>9.2619999999999994E-2</v>
      </c>
      <c r="K64" s="17">
        <v>-1.9000000000000001E-4</v>
      </c>
      <c r="L64" s="17">
        <v>-4.8000000000000001E-4</v>
      </c>
      <c r="M64" s="59">
        <v>2.9E-4</v>
      </c>
      <c r="N64" s="59">
        <v>-6.5420000000000006E-2</v>
      </c>
      <c r="O64" s="18">
        <v>102.9426</v>
      </c>
      <c r="P64" s="18">
        <v>100.2189</v>
      </c>
      <c r="Q64" s="18">
        <v>1.173</v>
      </c>
      <c r="R64" s="18">
        <v>2.415</v>
      </c>
      <c r="S64" s="18">
        <v>1.347</v>
      </c>
      <c r="T64" s="18">
        <v>11.406000000000001</v>
      </c>
      <c r="U64" s="18">
        <v>8.7260000000000009</v>
      </c>
      <c r="V64" s="18">
        <v>9.0259999999999998</v>
      </c>
    </row>
    <row r="65" spans="1:22" x14ac:dyDescent="0.25">
      <c r="A65" s="53">
        <v>41701</v>
      </c>
      <c r="B65" s="14">
        <v>7</v>
      </c>
      <c r="C65" s="57">
        <v>117073790000</v>
      </c>
      <c r="D65" s="57">
        <v>4486968045</v>
      </c>
      <c r="E65" s="57">
        <v>0</v>
      </c>
      <c r="F65" s="57">
        <v>124613777071</v>
      </c>
      <c r="G65" s="59">
        <v>8.8999999999999995E-4</v>
      </c>
      <c r="H65" s="59">
        <v>1.0000000000000001E-5</v>
      </c>
      <c r="I65" s="59">
        <v>8.8000000000000003E-4</v>
      </c>
      <c r="J65" s="59">
        <v>0.11498</v>
      </c>
      <c r="K65" s="17">
        <v>8.8999999999999995E-4</v>
      </c>
      <c r="L65" s="17">
        <v>1.0000000000000001E-5</v>
      </c>
      <c r="M65" s="59">
        <v>8.8000000000000003E-4</v>
      </c>
      <c r="N65" s="59">
        <v>0.11498</v>
      </c>
      <c r="O65" s="18">
        <v>103.0348</v>
      </c>
      <c r="P65" s="18">
        <v>100.22020000000001</v>
      </c>
      <c r="Q65" s="18">
        <v>1.19</v>
      </c>
      <c r="R65" s="18">
        <v>2.4750000000000001</v>
      </c>
      <c r="S65" s="18">
        <v>1.369</v>
      </c>
      <c r="T65" s="18">
        <v>11.369</v>
      </c>
      <c r="U65" s="18">
        <v>8.7469999999999999</v>
      </c>
      <c r="V65" s="18">
        <v>9.0410000000000004</v>
      </c>
    </row>
    <row r="66" spans="1:22" x14ac:dyDescent="0.25">
      <c r="A66" s="53">
        <v>41702</v>
      </c>
      <c r="B66" s="14">
        <v>7</v>
      </c>
      <c r="C66" s="57">
        <v>117073790000</v>
      </c>
      <c r="D66" s="57">
        <v>4523581410</v>
      </c>
      <c r="E66" s="57">
        <v>0</v>
      </c>
      <c r="F66" s="57">
        <v>124598174730</v>
      </c>
      <c r="G66" s="59">
        <v>7.6999999999999996E-4</v>
      </c>
      <c r="H66" s="59">
        <v>-4.0999999999999999E-4</v>
      </c>
      <c r="I66" s="59">
        <v>1.1800000000000001E-3</v>
      </c>
      <c r="J66" s="59">
        <v>7.2720000000000007E-2</v>
      </c>
      <c r="K66" s="17">
        <v>-1.2999999999999999E-4</v>
      </c>
      <c r="L66" s="17">
        <v>-4.2000000000000002E-4</v>
      </c>
      <c r="M66" s="59">
        <v>2.9E-4</v>
      </c>
      <c r="N66" s="59">
        <v>-4.4670000000000001E-2</v>
      </c>
      <c r="O66" s="18">
        <v>103.0219</v>
      </c>
      <c r="P66" s="18">
        <v>100.1782</v>
      </c>
      <c r="Q66" s="18">
        <v>1.1870000000000001</v>
      </c>
      <c r="R66" s="18">
        <v>2.4660000000000002</v>
      </c>
      <c r="S66" s="18">
        <v>1.367</v>
      </c>
      <c r="T66" s="18">
        <v>11.369</v>
      </c>
      <c r="U66" s="18">
        <v>8.7669999999999995</v>
      </c>
      <c r="V66" s="18">
        <v>9.0719999999999992</v>
      </c>
    </row>
    <row r="67" spans="1:22" x14ac:dyDescent="0.25">
      <c r="A67" s="53">
        <v>41703</v>
      </c>
      <c r="B67" s="14">
        <v>7</v>
      </c>
      <c r="C67" s="57">
        <v>117073790000</v>
      </c>
      <c r="D67" s="57">
        <v>4560194776</v>
      </c>
      <c r="E67" s="57">
        <v>0</v>
      </c>
      <c r="F67" s="57">
        <v>124636484001</v>
      </c>
      <c r="G67" s="59">
        <v>1.08E-3</v>
      </c>
      <c r="H67" s="59">
        <v>-3.8999999999999999E-4</v>
      </c>
      <c r="I67" s="59">
        <v>1.47E-3</v>
      </c>
      <c r="J67" s="59">
        <v>8.1769999999999995E-2</v>
      </c>
      <c r="K67" s="17">
        <v>3.1E-4</v>
      </c>
      <c r="L67" s="17">
        <v>1.0000000000000001E-5</v>
      </c>
      <c r="M67" s="59">
        <v>2.9E-4</v>
      </c>
      <c r="N67" s="59">
        <v>0.11874</v>
      </c>
      <c r="O67" s="18">
        <v>103.0536</v>
      </c>
      <c r="P67" s="18">
        <v>100.1795</v>
      </c>
      <c r="Q67" s="18">
        <v>1.1850000000000001</v>
      </c>
      <c r="R67" s="18">
        <v>2.4590000000000001</v>
      </c>
      <c r="S67" s="18">
        <v>1.3640000000000001</v>
      </c>
      <c r="T67" s="18">
        <v>11.369</v>
      </c>
      <c r="U67" s="18">
        <v>8.7620000000000005</v>
      </c>
      <c r="V67" s="18">
        <v>9.0670000000000002</v>
      </c>
    </row>
    <row r="68" spans="1:22" x14ac:dyDescent="0.25">
      <c r="A68" s="53">
        <v>41704</v>
      </c>
      <c r="B68" s="14">
        <v>7</v>
      </c>
      <c r="C68" s="57">
        <v>117073790000</v>
      </c>
      <c r="D68" s="57">
        <v>4596808141</v>
      </c>
      <c r="E68" s="57">
        <v>0</v>
      </c>
      <c r="F68" s="57">
        <v>124653054015</v>
      </c>
      <c r="G68" s="59">
        <v>1.2099999999999999E-3</v>
      </c>
      <c r="H68" s="59">
        <v>-5.5000000000000003E-4</v>
      </c>
      <c r="I68" s="59">
        <v>1.7600000000000001E-3</v>
      </c>
      <c r="J68" s="59">
        <v>7.6359999999999997E-2</v>
      </c>
      <c r="K68" s="17">
        <v>1.2999999999999999E-4</v>
      </c>
      <c r="L68" s="17">
        <v>-1.6000000000000001E-4</v>
      </c>
      <c r="M68" s="59">
        <v>2.9E-4</v>
      </c>
      <c r="N68" s="59">
        <v>4.972E-2</v>
      </c>
      <c r="O68" s="18">
        <v>103.0673</v>
      </c>
      <c r="P68" s="18">
        <v>100.1634</v>
      </c>
      <c r="Q68" s="18">
        <v>1.1819999999999999</v>
      </c>
      <c r="R68" s="18">
        <v>2.4510000000000001</v>
      </c>
      <c r="S68" s="18">
        <v>1.361</v>
      </c>
      <c r="T68" s="18">
        <v>11.369</v>
      </c>
      <c r="U68" s="18">
        <v>8.7690000000000001</v>
      </c>
      <c r="V68" s="18">
        <v>9.0760000000000005</v>
      </c>
    </row>
    <row r="69" spans="1:22" x14ac:dyDescent="0.25">
      <c r="A69" s="53">
        <v>41705</v>
      </c>
      <c r="B69" s="14">
        <v>7</v>
      </c>
      <c r="C69" s="57">
        <v>117073790000</v>
      </c>
      <c r="D69" s="57">
        <v>4633421507</v>
      </c>
      <c r="E69" s="57">
        <v>0</v>
      </c>
      <c r="F69" s="57">
        <v>124677947048</v>
      </c>
      <c r="G69" s="59">
        <v>1.41E-3</v>
      </c>
      <c r="H69" s="59">
        <v>-6.4999999999999997E-4</v>
      </c>
      <c r="I69" s="59">
        <v>2.0600000000000002E-3</v>
      </c>
      <c r="J69" s="59">
        <v>7.6259999999999994E-2</v>
      </c>
      <c r="K69" s="17">
        <v>2.0000000000000001E-4</v>
      </c>
      <c r="L69" s="17">
        <v>-9.0000000000000006E-5</v>
      </c>
      <c r="M69" s="59">
        <v>2.9E-4</v>
      </c>
      <c r="N69" s="59">
        <v>7.5600000000000001E-2</v>
      </c>
      <c r="O69" s="18">
        <v>103.0878</v>
      </c>
      <c r="P69" s="18">
        <v>100.154</v>
      </c>
      <c r="Q69" s="18">
        <v>1.179</v>
      </c>
      <c r="R69" s="18">
        <v>2.4430000000000001</v>
      </c>
      <c r="S69" s="18">
        <v>1.3580000000000001</v>
      </c>
      <c r="T69" s="18">
        <v>11.369</v>
      </c>
      <c r="U69" s="18">
        <v>8.77</v>
      </c>
      <c r="V69" s="18">
        <v>9.08</v>
      </c>
    </row>
    <row r="70" spans="1:22" x14ac:dyDescent="0.25">
      <c r="A70" s="53">
        <v>41708</v>
      </c>
      <c r="B70" s="14">
        <v>7</v>
      </c>
      <c r="C70" s="57">
        <v>117073790000</v>
      </c>
      <c r="D70" s="57">
        <v>4743261603</v>
      </c>
      <c r="E70" s="57">
        <v>0</v>
      </c>
      <c r="F70" s="57">
        <v>124840059685</v>
      </c>
      <c r="G70" s="59">
        <v>2.7100000000000002E-3</v>
      </c>
      <c r="H70" s="59">
        <v>-2.3000000000000001E-4</v>
      </c>
      <c r="I70" s="59">
        <v>2.9399999999999999E-3</v>
      </c>
      <c r="J70" s="59">
        <v>0.10392</v>
      </c>
      <c r="K70" s="17">
        <v>1.2999999999999999E-3</v>
      </c>
      <c r="L70" s="17">
        <v>4.2000000000000002E-4</v>
      </c>
      <c r="M70" s="59">
        <v>8.8000000000000003E-4</v>
      </c>
      <c r="N70" s="59">
        <v>0.17127999999999999</v>
      </c>
      <c r="O70" s="18">
        <v>103.22190000000001</v>
      </c>
      <c r="P70" s="18">
        <v>100.196</v>
      </c>
      <c r="Q70" s="18">
        <v>1.1719999999999999</v>
      </c>
      <c r="R70" s="18">
        <v>2.423</v>
      </c>
      <c r="S70" s="18">
        <v>1.35</v>
      </c>
      <c r="T70" s="18">
        <v>11.369</v>
      </c>
      <c r="U70" s="18">
        <v>8.73</v>
      </c>
      <c r="V70" s="18">
        <v>9.032</v>
      </c>
    </row>
    <row r="71" spans="1:22" x14ac:dyDescent="0.25">
      <c r="A71" s="53">
        <v>41709</v>
      </c>
      <c r="B71" s="14">
        <v>7</v>
      </c>
      <c r="C71" s="57">
        <v>117073790000</v>
      </c>
      <c r="D71" s="57">
        <v>4779874969</v>
      </c>
      <c r="E71" s="57">
        <v>0</v>
      </c>
      <c r="F71" s="57">
        <v>124739486262</v>
      </c>
      <c r="G71" s="59">
        <v>1.9E-3</v>
      </c>
      <c r="H71" s="59">
        <v>-1.33E-3</v>
      </c>
      <c r="I71" s="59">
        <v>3.2299999999999998E-3</v>
      </c>
      <c r="J71" s="59">
        <v>6.5180000000000002E-2</v>
      </c>
      <c r="K71" s="17">
        <v>-8.0999999999999996E-4</v>
      </c>
      <c r="L71" s="17">
        <v>-1.1000000000000001E-3</v>
      </c>
      <c r="M71" s="59">
        <v>2.9E-4</v>
      </c>
      <c r="N71" s="59">
        <v>-0.25485000000000002</v>
      </c>
      <c r="O71" s="18">
        <v>103.1387</v>
      </c>
      <c r="P71" s="18">
        <v>100.0856</v>
      </c>
      <c r="Q71" s="18">
        <v>1.1679999999999999</v>
      </c>
      <c r="R71" s="18">
        <v>2.4119999999999999</v>
      </c>
      <c r="S71" s="18">
        <v>1.347</v>
      </c>
      <c r="T71" s="18">
        <v>11.369</v>
      </c>
      <c r="U71" s="18">
        <v>8.7949999999999999</v>
      </c>
      <c r="V71" s="18">
        <v>9.1210000000000004</v>
      </c>
    </row>
    <row r="72" spans="1:22" x14ac:dyDescent="0.25">
      <c r="A72" s="53">
        <v>41710</v>
      </c>
      <c r="B72" s="14">
        <v>7</v>
      </c>
      <c r="C72" s="57">
        <v>117073790000</v>
      </c>
      <c r="D72" s="57">
        <v>4816488334</v>
      </c>
      <c r="E72" s="57">
        <v>0</v>
      </c>
      <c r="F72" s="57">
        <v>124831940557</v>
      </c>
      <c r="G72" s="59">
        <v>2.65E-3</v>
      </c>
      <c r="H72" s="59">
        <v>-8.8000000000000003E-4</v>
      </c>
      <c r="I72" s="59">
        <v>3.5300000000000002E-3</v>
      </c>
      <c r="J72" s="59">
        <v>8.3739999999999995E-2</v>
      </c>
      <c r="K72" s="17">
        <v>7.3999999999999999E-4</v>
      </c>
      <c r="L72" s="17">
        <v>4.4999999999999999E-4</v>
      </c>
      <c r="M72" s="59">
        <v>2.9E-4</v>
      </c>
      <c r="N72" s="59">
        <v>0.31052999999999997</v>
      </c>
      <c r="O72" s="18">
        <v>103.2152</v>
      </c>
      <c r="P72" s="18">
        <v>100.1306</v>
      </c>
      <c r="Q72" s="18">
        <v>1.1659999999999999</v>
      </c>
      <c r="R72" s="18">
        <v>2.407</v>
      </c>
      <c r="S72" s="18">
        <v>1.345</v>
      </c>
      <c r="T72" s="18">
        <v>11.369</v>
      </c>
      <c r="U72" s="18">
        <v>8.7639999999999993</v>
      </c>
      <c r="V72" s="18">
        <v>9.0790000000000006</v>
      </c>
    </row>
    <row r="73" spans="1:22" x14ac:dyDescent="0.25">
      <c r="A73" s="53">
        <v>41711</v>
      </c>
      <c r="B73" s="14">
        <v>7</v>
      </c>
      <c r="C73" s="57">
        <v>117073790000</v>
      </c>
      <c r="D73" s="57">
        <v>4853101700</v>
      </c>
      <c r="E73" s="57">
        <v>0</v>
      </c>
      <c r="F73" s="57">
        <v>124981106172</v>
      </c>
      <c r="G73" s="59">
        <v>3.8500000000000001E-3</v>
      </c>
      <c r="H73" s="59">
        <v>2.0000000000000002E-5</v>
      </c>
      <c r="I73" s="59">
        <v>3.82E-3</v>
      </c>
      <c r="J73" s="59">
        <v>0.11378000000000001</v>
      </c>
      <c r="K73" s="17">
        <v>1.1900000000000001E-3</v>
      </c>
      <c r="L73" s="17">
        <v>8.9999999999999998E-4</v>
      </c>
      <c r="M73" s="59">
        <v>2.9E-4</v>
      </c>
      <c r="N73" s="59">
        <v>0.54634000000000005</v>
      </c>
      <c r="O73" s="18">
        <v>103.3385</v>
      </c>
      <c r="P73" s="18">
        <v>100.2212</v>
      </c>
      <c r="Q73" s="18">
        <v>1.165</v>
      </c>
      <c r="R73" s="18">
        <v>2.403</v>
      </c>
      <c r="S73" s="18">
        <v>1.3420000000000001</v>
      </c>
      <c r="T73" s="18">
        <v>11.369</v>
      </c>
      <c r="U73" s="18">
        <v>8.702</v>
      </c>
      <c r="V73" s="18">
        <v>8.9979999999999993</v>
      </c>
    </row>
    <row r="74" spans="1:22" x14ac:dyDescent="0.25">
      <c r="A74" s="53">
        <v>41712</v>
      </c>
      <c r="B74" s="14">
        <v>7</v>
      </c>
      <c r="C74" s="57">
        <v>117073790000</v>
      </c>
      <c r="D74" s="57">
        <v>4889715065</v>
      </c>
      <c r="E74" s="57">
        <v>0</v>
      </c>
      <c r="F74" s="57">
        <v>125052395769</v>
      </c>
      <c r="G74" s="59">
        <v>4.4200000000000003E-3</v>
      </c>
      <c r="H74" s="59">
        <v>2.9999999999999997E-4</v>
      </c>
      <c r="I74" s="59">
        <v>4.1200000000000004E-3</v>
      </c>
      <c r="J74" s="59">
        <v>0.12179</v>
      </c>
      <c r="K74" s="17">
        <v>5.6999999999999998E-4</v>
      </c>
      <c r="L74" s="17">
        <v>2.7999999999999998E-4</v>
      </c>
      <c r="M74" s="59">
        <v>2.9E-4</v>
      </c>
      <c r="N74" s="59">
        <v>0.23138</v>
      </c>
      <c r="O74" s="18">
        <v>103.3974</v>
      </c>
      <c r="P74" s="18">
        <v>100.2491</v>
      </c>
      <c r="Q74" s="18">
        <v>1.1619999999999999</v>
      </c>
      <c r="R74" s="18">
        <v>2.3969999999999998</v>
      </c>
      <c r="S74" s="18">
        <v>1.339</v>
      </c>
      <c r="T74" s="18">
        <v>11.369</v>
      </c>
      <c r="U74" s="18">
        <v>8.6820000000000004</v>
      </c>
      <c r="V74" s="18">
        <v>8.9689999999999994</v>
      </c>
    </row>
    <row r="75" spans="1:22" x14ac:dyDescent="0.25">
      <c r="A75" s="53">
        <v>41715</v>
      </c>
      <c r="B75" s="14">
        <v>7</v>
      </c>
      <c r="C75" s="57">
        <v>117073790000</v>
      </c>
      <c r="D75" s="57">
        <v>4289691223</v>
      </c>
      <c r="E75" s="57">
        <v>709800000</v>
      </c>
      <c r="F75" s="57">
        <v>125039105765</v>
      </c>
      <c r="G75" s="59">
        <v>4.3099999999999996E-3</v>
      </c>
      <c r="H75" s="59">
        <v>-6.8999999999999997E-4</v>
      </c>
      <c r="I75" s="59">
        <v>5.0000000000000001E-3</v>
      </c>
      <c r="J75" s="59">
        <v>9.6759999999999999E-2</v>
      </c>
      <c r="K75" s="17">
        <v>-1.1E-4</v>
      </c>
      <c r="L75" s="17">
        <v>-9.7999999999999997E-4</v>
      </c>
      <c r="M75" s="59">
        <v>8.8000000000000003E-4</v>
      </c>
      <c r="N75" s="59">
        <v>-1.285E-2</v>
      </c>
      <c r="O75" s="18">
        <v>103.3865</v>
      </c>
      <c r="P75" s="18">
        <v>100.15</v>
      </c>
      <c r="Q75" s="18">
        <v>1.153</v>
      </c>
      <c r="R75" s="18">
        <v>2.3719999999999999</v>
      </c>
      <c r="S75" s="18">
        <v>1.331</v>
      </c>
      <c r="T75" s="18">
        <v>11.369</v>
      </c>
      <c r="U75" s="18">
        <v>8.7249999999999996</v>
      </c>
      <c r="V75" s="18">
        <v>9.0410000000000004</v>
      </c>
    </row>
    <row r="76" spans="1:22" x14ac:dyDescent="0.25">
      <c r="A76" s="53">
        <v>41716</v>
      </c>
      <c r="B76" s="14">
        <v>7</v>
      </c>
      <c r="C76" s="57">
        <v>117073790000</v>
      </c>
      <c r="D76" s="57">
        <v>4326240651</v>
      </c>
      <c r="E76" s="57">
        <v>709931264</v>
      </c>
      <c r="F76" s="57">
        <v>125008563820</v>
      </c>
      <c r="G76" s="59">
        <v>4.0699999999999998E-3</v>
      </c>
      <c r="H76" s="59">
        <v>-1.23E-3</v>
      </c>
      <c r="I76" s="59">
        <v>5.2900000000000004E-3</v>
      </c>
      <c r="J76" s="59">
        <v>8.5760000000000003E-2</v>
      </c>
      <c r="K76" s="17">
        <v>-2.4000000000000001E-4</v>
      </c>
      <c r="L76" s="17">
        <v>-5.4000000000000001E-4</v>
      </c>
      <c r="M76" s="59">
        <v>2.9E-4</v>
      </c>
      <c r="N76" s="59">
        <v>-8.5309999999999997E-2</v>
      </c>
      <c r="O76" s="18">
        <v>103.3612</v>
      </c>
      <c r="P76" s="18">
        <v>100.0959</v>
      </c>
      <c r="Q76" s="18">
        <v>1.1499999999999999</v>
      </c>
      <c r="R76" s="18">
        <v>2.3620000000000001</v>
      </c>
      <c r="S76" s="18">
        <v>1.3280000000000001</v>
      </c>
      <c r="T76" s="18">
        <v>11.369</v>
      </c>
      <c r="U76" s="18">
        <v>8.7560000000000002</v>
      </c>
      <c r="V76" s="18">
        <v>9.0830000000000002</v>
      </c>
    </row>
    <row r="77" spans="1:22" x14ac:dyDescent="0.25">
      <c r="A77" s="53">
        <v>41717</v>
      </c>
      <c r="B77" s="14">
        <v>7</v>
      </c>
      <c r="C77" s="57">
        <v>117073790000</v>
      </c>
      <c r="D77" s="57">
        <v>4362790078</v>
      </c>
      <c r="E77" s="57">
        <v>710047965</v>
      </c>
      <c r="F77" s="57">
        <v>125097026681</v>
      </c>
      <c r="G77" s="59">
        <v>4.7800000000000004E-3</v>
      </c>
      <c r="H77" s="59">
        <v>-8.0999999999999996E-4</v>
      </c>
      <c r="I77" s="59">
        <v>5.5900000000000004E-3</v>
      </c>
      <c r="J77" s="59">
        <v>9.5860000000000001E-2</v>
      </c>
      <c r="K77" s="17">
        <v>7.1000000000000002E-4</v>
      </c>
      <c r="L77" s="17">
        <v>4.0999999999999999E-4</v>
      </c>
      <c r="M77" s="59">
        <v>2.9E-4</v>
      </c>
      <c r="N77" s="59">
        <v>0.29459999999999997</v>
      </c>
      <c r="O77" s="18">
        <v>103.43429999999999</v>
      </c>
      <c r="P77" s="18">
        <v>100.13760000000001</v>
      </c>
      <c r="Q77" s="18">
        <v>1.1479999999999999</v>
      </c>
      <c r="R77" s="18">
        <v>2.3570000000000002</v>
      </c>
      <c r="S77" s="18">
        <v>1.325</v>
      </c>
      <c r="T77" s="18">
        <v>11.369</v>
      </c>
      <c r="U77" s="18">
        <v>8.718</v>
      </c>
      <c r="V77" s="18">
        <v>9.0419999999999998</v>
      </c>
    </row>
    <row r="78" spans="1:22" x14ac:dyDescent="0.25">
      <c r="A78" s="53">
        <v>41718</v>
      </c>
      <c r="B78" s="14">
        <v>7</v>
      </c>
      <c r="C78" s="57">
        <v>117073790000</v>
      </c>
      <c r="D78" s="57">
        <v>4399339505</v>
      </c>
      <c r="E78" s="57">
        <v>710193866</v>
      </c>
      <c r="F78" s="57">
        <v>125137522887</v>
      </c>
      <c r="G78" s="59">
        <v>5.1000000000000004E-3</v>
      </c>
      <c r="H78" s="59">
        <v>-7.7999999999999999E-4</v>
      </c>
      <c r="I78" s="59">
        <v>5.8799999999999998E-3</v>
      </c>
      <c r="J78" s="59">
        <v>9.7320000000000004E-2</v>
      </c>
      <c r="K78" s="17">
        <v>3.2000000000000003E-4</v>
      </c>
      <c r="L78" s="17">
        <v>3.0000000000000001E-5</v>
      </c>
      <c r="M78" s="59">
        <v>2.9E-4</v>
      </c>
      <c r="N78" s="59">
        <v>0.12540000000000001</v>
      </c>
      <c r="O78" s="18">
        <v>103.4678</v>
      </c>
      <c r="P78" s="18">
        <v>100.14060000000001</v>
      </c>
      <c r="Q78" s="18">
        <v>1.1459999999999999</v>
      </c>
      <c r="R78" s="18">
        <v>2.35</v>
      </c>
      <c r="S78" s="18">
        <v>1.323</v>
      </c>
      <c r="T78" s="18">
        <v>11.369</v>
      </c>
      <c r="U78" s="18">
        <v>8.7189999999999994</v>
      </c>
      <c r="V78" s="18">
        <v>9.0350000000000001</v>
      </c>
    </row>
    <row r="79" spans="1:22" x14ac:dyDescent="0.25">
      <c r="A79" s="53">
        <v>41719</v>
      </c>
      <c r="B79" s="14">
        <v>7</v>
      </c>
      <c r="C79" s="57">
        <v>117073790000</v>
      </c>
      <c r="D79" s="57">
        <v>4435888932</v>
      </c>
      <c r="E79" s="57">
        <v>710330861</v>
      </c>
      <c r="F79" s="57">
        <v>125151736954</v>
      </c>
      <c r="G79" s="59">
        <v>5.2199999999999998E-3</v>
      </c>
      <c r="H79" s="59">
        <v>-9.6000000000000002E-4</v>
      </c>
      <c r="I79" s="59">
        <v>6.1799999999999997E-3</v>
      </c>
      <c r="J79" s="59">
        <v>9.4630000000000006E-2</v>
      </c>
      <c r="K79" s="17">
        <v>1.1E-4</v>
      </c>
      <c r="L79" s="17">
        <v>-1.8000000000000001E-4</v>
      </c>
      <c r="M79" s="59">
        <v>2.9E-4</v>
      </c>
      <c r="N79" s="59">
        <v>4.233E-2</v>
      </c>
      <c r="O79" s="18">
        <v>103.4796</v>
      </c>
      <c r="P79" s="18">
        <v>100.12260000000001</v>
      </c>
      <c r="Q79" s="18">
        <v>1.143</v>
      </c>
      <c r="R79" s="18">
        <v>2.3420000000000001</v>
      </c>
      <c r="S79" s="18">
        <v>1.32</v>
      </c>
      <c r="T79" s="18">
        <v>11.369</v>
      </c>
      <c r="U79" s="18">
        <v>8.7240000000000002</v>
      </c>
      <c r="V79" s="18">
        <v>9.0470000000000006</v>
      </c>
    </row>
    <row r="80" spans="1:22" x14ac:dyDescent="0.25">
      <c r="A80" s="53">
        <v>41722</v>
      </c>
      <c r="B80" s="14">
        <v>7</v>
      </c>
      <c r="C80" s="57">
        <v>117073790000</v>
      </c>
      <c r="D80" s="57">
        <v>4545537214</v>
      </c>
      <c r="E80" s="57">
        <v>710681161</v>
      </c>
      <c r="F80" s="57">
        <v>125252407057</v>
      </c>
      <c r="G80" s="59">
        <v>6.0200000000000002E-3</v>
      </c>
      <c r="H80" s="59">
        <v>-1.0399999999999999E-3</v>
      </c>
      <c r="I80" s="59">
        <v>7.0600000000000003E-3</v>
      </c>
      <c r="J80" s="59">
        <v>9.5649999999999999E-2</v>
      </c>
      <c r="K80" s="17">
        <v>8.0000000000000004E-4</v>
      </c>
      <c r="L80" s="17">
        <v>-6.9999999999999994E-5</v>
      </c>
      <c r="M80" s="59">
        <v>8.8000000000000003E-4</v>
      </c>
      <c r="N80" s="59">
        <v>0.10277</v>
      </c>
      <c r="O80" s="18">
        <v>103.5628</v>
      </c>
      <c r="P80" s="18">
        <v>100.11499999999999</v>
      </c>
      <c r="Q80" s="18">
        <v>1.135</v>
      </c>
      <c r="R80" s="18">
        <v>2.3199999999999998</v>
      </c>
      <c r="S80" s="18">
        <v>1.3120000000000001</v>
      </c>
      <c r="T80" s="18">
        <v>11.369</v>
      </c>
      <c r="U80" s="18">
        <v>8.7080000000000002</v>
      </c>
      <c r="V80" s="18">
        <v>9.0399999999999991</v>
      </c>
    </row>
    <row r="81" spans="1:22" x14ac:dyDescent="0.25">
      <c r="A81" s="53">
        <v>41723</v>
      </c>
      <c r="B81" s="14">
        <v>7</v>
      </c>
      <c r="C81" s="57">
        <v>117073790000</v>
      </c>
      <c r="D81" s="57">
        <v>4582086641</v>
      </c>
      <c r="E81" s="57">
        <v>710827192</v>
      </c>
      <c r="F81" s="57">
        <v>125318152270</v>
      </c>
      <c r="G81" s="59">
        <v>6.5500000000000003E-3</v>
      </c>
      <c r="H81" s="59">
        <v>-8.0000000000000004E-4</v>
      </c>
      <c r="I81" s="59">
        <v>7.3600000000000002E-3</v>
      </c>
      <c r="J81" s="59">
        <v>0.10005</v>
      </c>
      <c r="K81" s="17">
        <v>5.1999999999999995E-4</v>
      </c>
      <c r="L81" s="17">
        <v>2.3000000000000001E-4</v>
      </c>
      <c r="M81" s="59">
        <v>2.9E-4</v>
      </c>
      <c r="N81" s="59">
        <v>0.21110999999999999</v>
      </c>
      <c r="O81" s="18">
        <v>103.6172</v>
      </c>
      <c r="P81" s="18">
        <v>100.1384</v>
      </c>
      <c r="Q81" s="18">
        <v>1.133</v>
      </c>
      <c r="R81" s="18">
        <v>2.3140000000000001</v>
      </c>
      <c r="S81" s="18">
        <v>1.3089999999999999</v>
      </c>
      <c r="T81" s="18">
        <v>11.369</v>
      </c>
      <c r="U81" s="18">
        <v>8.6929999999999996</v>
      </c>
      <c r="V81" s="18">
        <v>9.0150000000000006</v>
      </c>
    </row>
    <row r="82" spans="1:22" x14ac:dyDescent="0.25">
      <c r="A82" s="53">
        <v>41724</v>
      </c>
      <c r="B82" s="14">
        <v>7</v>
      </c>
      <c r="C82" s="57">
        <v>117073790000</v>
      </c>
      <c r="D82" s="57">
        <v>4618636068</v>
      </c>
      <c r="E82" s="57">
        <v>710976130</v>
      </c>
      <c r="F82" s="57">
        <v>125342952937</v>
      </c>
      <c r="G82" s="59">
        <v>6.7499999999999999E-3</v>
      </c>
      <c r="H82" s="59">
        <v>-8.9999999999999998E-4</v>
      </c>
      <c r="I82" s="59">
        <v>7.6499999999999997E-3</v>
      </c>
      <c r="J82" s="59">
        <v>9.9070000000000005E-2</v>
      </c>
      <c r="K82" s="17">
        <v>2.0000000000000001E-4</v>
      </c>
      <c r="L82" s="17">
        <v>-9.0000000000000006E-5</v>
      </c>
      <c r="M82" s="59">
        <v>2.9E-4</v>
      </c>
      <c r="N82" s="59">
        <v>7.4899999999999994E-2</v>
      </c>
      <c r="O82" s="18">
        <v>103.6377</v>
      </c>
      <c r="P82" s="18">
        <v>100.1289</v>
      </c>
      <c r="Q82" s="18">
        <v>1.1299999999999999</v>
      </c>
      <c r="R82" s="18">
        <v>2.3069999999999999</v>
      </c>
      <c r="S82" s="18">
        <v>1.306</v>
      </c>
      <c r="T82" s="18">
        <v>11.369</v>
      </c>
      <c r="U82" s="18">
        <v>8.7010000000000005</v>
      </c>
      <c r="V82" s="18">
        <v>9.0190000000000001</v>
      </c>
    </row>
    <row r="83" spans="1:22" x14ac:dyDescent="0.25">
      <c r="A83" s="53">
        <v>41725</v>
      </c>
      <c r="B83" s="14">
        <v>7</v>
      </c>
      <c r="C83" s="57">
        <v>117073790000</v>
      </c>
      <c r="D83" s="57">
        <v>4655185496</v>
      </c>
      <c r="E83" s="57">
        <v>711131961</v>
      </c>
      <c r="F83" s="57">
        <v>125440423001</v>
      </c>
      <c r="G83" s="59">
        <v>7.5300000000000002E-3</v>
      </c>
      <c r="H83" s="59">
        <v>-4.0999999999999999E-4</v>
      </c>
      <c r="I83" s="59">
        <v>7.9500000000000005E-3</v>
      </c>
      <c r="J83" s="59">
        <v>0.10680000000000001</v>
      </c>
      <c r="K83" s="17">
        <v>7.7999999999999999E-4</v>
      </c>
      <c r="L83" s="17">
        <v>4.8000000000000001E-4</v>
      </c>
      <c r="M83" s="59">
        <v>2.9E-4</v>
      </c>
      <c r="N83" s="59">
        <v>0.32806999999999997</v>
      </c>
      <c r="O83" s="18">
        <v>103.7183</v>
      </c>
      <c r="P83" s="18">
        <v>100.1778</v>
      </c>
      <c r="Q83" s="18">
        <v>1.1279999999999999</v>
      </c>
      <c r="R83" s="18">
        <v>2.3010000000000002</v>
      </c>
      <c r="S83" s="18">
        <v>1.3029999999999999</v>
      </c>
      <c r="T83" s="18">
        <v>11.369</v>
      </c>
      <c r="U83" s="18">
        <v>8.6660000000000004</v>
      </c>
      <c r="V83" s="18">
        <v>8.9710000000000001</v>
      </c>
    </row>
    <row r="84" spans="1:22" x14ac:dyDescent="0.25">
      <c r="A84" s="53">
        <v>41726</v>
      </c>
      <c r="B84" s="14">
        <v>7</v>
      </c>
      <c r="C84" s="57">
        <v>117073790000</v>
      </c>
      <c r="D84" s="57">
        <v>4691734923</v>
      </c>
      <c r="E84" s="57">
        <v>711286497</v>
      </c>
      <c r="F84" s="57">
        <v>125401422891</v>
      </c>
      <c r="G84" s="59">
        <v>7.2199999999999999E-3</v>
      </c>
      <c r="H84" s="59">
        <v>-1.0200000000000001E-3</v>
      </c>
      <c r="I84" s="59">
        <v>8.2400000000000008E-3</v>
      </c>
      <c r="J84" s="59">
        <v>9.8339999999999997E-2</v>
      </c>
      <c r="K84" s="17">
        <v>-3.1E-4</v>
      </c>
      <c r="L84" s="17">
        <v>-5.9999999999999995E-4</v>
      </c>
      <c r="M84" s="59">
        <v>2.9E-4</v>
      </c>
      <c r="N84" s="59">
        <v>-0.10729</v>
      </c>
      <c r="O84" s="18">
        <v>103.68600000000001</v>
      </c>
      <c r="P84" s="18">
        <v>100.1168</v>
      </c>
      <c r="Q84" s="18">
        <v>1.125</v>
      </c>
      <c r="R84" s="18">
        <v>2.2919999999999998</v>
      </c>
      <c r="S84" s="18">
        <v>1.3009999999999999</v>
      </c>
      <c r="T84" s="18">
        <v>11.369</v>
      </c>
      <c r="U84" s="18">
        <v>8.7029999999999994</v>
      </c>
      <c r="V84" s="18">
        <v>9.02</v>
      </c>
    </row>
    <row r="85" spans="1:22" x14ac:dyDescent="0.25">
      <c r="A85" s="53">
        <v>41729</v>
      </c>
      <c r="B85" s="14">
        <v>7</v>
      </c>
      <c r="C85" s="57">
        <v>117073790000</v>
      </c>
      <c r="D85" s="57">
        <v>4801383205</v>
      </c>
      <c r="E85" s="57">
        <v>711759453</v>
      </c>
      <c r="F85" s="57">
        <v>125684315525</v>
      </c>
      <c r="G85" s="59">
        <v>9.4900000000000002E-3</v>
      </c>
      <c r="H85" s="59">
        <v>3.6999999999999999E-4</v>
      </c>
      <c r="I85" s="59">
        <v>9.1199999999999996E-3</v>
      </c>
      <c r="J85" s="59">
        <v>0.11768000000000001</v>
      </c>
      <c r="K85" s="17">
        <v>2.2599999999999999E-3</v>
      </c>
      <c r="L85" s="17">
        <v>1.3799999999999999E-3</v>
      </c>
      <c r="M85" s="59">
        <v>8.8000000000000003E-4</v>
      </c>
      <c r="N85" s="59">
        <v>0.31541999999999998</v>
      </c>
      <c r="O85" s="18">
        <v>103.9199</v>
      </c>
      <c r="P85" s="18">
        <v>100.2559</v>
      </c>
      <c r="Q85" s="18">
        <v>1.119</v>
      </c>
      <c r="R85" s="18">
        <v>2.2770000000000001</v>
      </c>
      <c r="S85" s="18">
        <v>1.292</v>
      </c>
      <c r="T85" s="18">
        <v>11.369</v>
      </c>
      <c r="U85" s="18">
        <v>8.593</v>
      </c>
      <c r="V85" s="18">
        <v>8.8849999999999998</v>
      </c>
    </row>
    <row r="86" spans="1:22" x14ac:dyDescent="0.25">
      <c r="A86" s="53">
        <v>41730</v>
      </c>
      <c r="B86" s="14">
        <v>6</v>
      </c>
      <c r="C86" s="57">
        <v>103511290000</v>
      </c>
      <c r="D86" s="57">
        <v>4208870132</v>
      </c>
      <c r="E86" s="57">
        <v>0</v>
      </c>
      <c r="F86" s="57">
        <v>110691727625</v>
      </c>
      <c r="G86" s="59">
        <v>-3.8000000000000002E-4</v>
      </c>
      <c r="H86" s="59">
        <v>-6.8000000000000005E-4</v>
      </c>
      <c r="I86" s="59">
        <v>2.9E-4</v>
      </c>
      <c r="J86" s="59">
        <v>-0.13013</v>
      </c>
      <c r="K86" s="17">
        <v>-3.8000000000000002E-4</v>
      </c>
      <c r="L86" s="17">
        <v>-6.8000000000000005E-4</v>
      </c>
      <c r="M86" s="59">
        <v>2.9E-4</v>
      </c>
      <c r="N86" s="59">
        <v>-0.13013</v>
      </c>
      <c r="O86" s="18">
        <v>103.8802</v>
      </c>
      <c r="P86" s="18">
        <v>100.18819999999999</v>
      </c>
      <c r="Q86" s="18">
        <v>1.248</v>
      </c>
      <c r="R86" s="18">
        <v>2.5550000000000002</v>
      </c>
      <c r="S86" s="18">
        <v>1.4390000000000001</v>
      </c>
      <c r="T86" s="18">
        <v>11.422000000000001</v>
      </c>
      <c r="U86" s="18">
        <v>8.7219999999999995</v>
      </c>
      <c r="V86" s="18">
        <v>8.9459999999999997</v>
      </c>
    </row>
    <row r="87" spans="1:22" x14ac:dyDescent="0.25">
      <c r="A87" s="53">
        <v>41731</v>
      </c>
      <c r="B87" s="14">
        <v>6</v>
      </c>
      <c r="C87" s="57">
        <v>103511290000</v>
      </c>
      <c r="D87" s="57">
        <v>4241334738</v>
      </c>
      <c r="E87" s="57">
        <v>0</v>
      </c>
      <c r="F87" s="57">
        <v>110523917897</v>
      </c>
      <c r="G87" s="59">
        <v>-1.9E-3</v>
      </c>
      <c r="H87" s="59">
        <v>-2.48E-3</v>
      </c>
      <c r="I87" s="59">
        <v>5.9000000000000003E-4</v>
      </c>
      <c r="J87" s="59">
        <v>-0.29289999999999999</v>
      </c>
      <c r="K87" s="17">
        <v>-1.5200000000000001E-3</v>
      </c>
      <c r="L87" s="17">
        <v>-1.81E-3</v>
      </c>
      <c r="M87" s="59">
        <v>2.9E-4</v>
      </c>
      <c r="N87" s="59">
        <v>-0.42521999999999999</v>
      </c>
      <c r="O87" s="18">
        <v>103.72280000000001</v>
      </c>
      <c r="P87" s="18">
        <v>100.0069</v>
      </c>
      <c r="Q87" s="18">
        <v>1.244</v>
      </c>
      <c r="R87" s="18">
        <v>2.5419999999999998</v>
      </c>
      <c r="S87" s="18">
        <v>1.4359999999999999</v>
      </c>
      <c r="T87" s="18">
        <v>11.422000000000001</v>
      </c>
      <c r="U87" s="18">
        <v>8.8460000000000001</v>
      </c>
      <c r="V87" s="18">
        <v>9.0869999999999997</v>
      </c>
    </row>
    <row r="88" spans="1:22" x14ac:dyDescent="0.25">
      <c r="A88" s="53">
        <v>41732</v>
      </c>
      <c r="B88" s="14">
        <v>6</v>
      </c>
      <c r="C88" s="57">
        <v>103511290000</v>
      </c>
      <c r="D88" s="57">
        <v>4273799343</v>
      </c>
      <c r="E88" s="57">
        <v>0</v>
      </c>
      <c r="F88" s="57">
        <v>110519667456</v>
      </c>
      <c r="G88" s="59">
        <v>-1.9400000000000001E-3</v>
      </c>
      <c r="H88" s="59">
        <v>-2.82E-3</v>
      </c>
      <c r="I88" s="59">
        <v>8.8000000000000003E-4</v>
      </c>
      <c r="J88" s="59">
        <v>-0.21001</v>
      </c>
      <c r="K88" s="17">
        <v>-4.0000000000000003E-5</v>
      </c>
      <c r="L88" s="17">
        <v>-3.3E-4</v>
      </c>
      <c r="M88" s="59">
        <v>2.9E-4</v>
      </c>
      <c r="N88" s="59">
        <v>-1.3939999999999999E-2</v>
      </c>
      <c r="O88" s="18">
        <v>103.7188</v>
      </c>
      <c r="P88" s="18">
        <v>99.973699999999994</v>
      </c>
      <c r="Q88" s="18">
        <v>1.2410000000000001</v>
      </c>
      <c r="R88" s="18">
        <v>2.5329999999999999</v>
      </c>
      <c r="S88" s="18">
        <v>1.4330000000000001</v>
      </c>
      <c r="T88" s="18">
        <v>11.422000000000001</v>
      </c>
      <c r="U88" s="18">
        <v>8.8650000000000002</v>
      </c>
      <c r="V88" s="18">
        <v>9.109</v>
      </c>
    </row>
    <row r="89" spans="1:22" x14ac:dyDescent="0.25">
      <c r="A89" s="53">
        <v>41733</v>
      </c>
      <c r="B89" s="14">
        <v>6</v>
      </c>
      <c r="C89" s="57">
        <v>103511290000</v>
      </c>
      <c r="D89" s="57">
        <v>4306263949</v>
      </c>
      <c r="E89" s="57">
        <v>0</v>
      </c>
      <c r="F89" s="57">
        <v>110545278150</v>
      </c>
      <c r="G89" s="59">
        <v>-1.6999999999999999E-3</v>
      </c>
      <c r="H89" s="59">
        <v>-2.8800000000000002E-3</v>
      </c>
      <c r="I89" s="59">
        <v>1.17E-3</v>
      </c>
      <c r="J89" s="59">
        <v>-0.14415</v>
      </c>
      <c r="K89" s="17">
        <v>2.3000000000000001E-4</v>
      </c>
      <c r="L89" s="17">
        <v>-6.0000000000000002E-5</v>
      </c>
      <c r="M89" s="59">
        <v>2.9E-4</v>
      </c>
      <c r="N89" s="59">
        <v>8.8249999999999995E-2</v>
      </c>
      <c r="O89" s="18">
        <v>103.7428</v>
      </c>
      <c r="P89" s="18">
        <v>99.967500000000001</v>
      </c>
      <c r="Q89" s="18">
        <v>1.238</v>
      </c>
      <c r="R89" s="18">
        <v>2.5259999999999998</v>
      </c>
      <c r="S89" s="18">
        <v>1.431</v>
      </c>
      <c r="T89" s="18">
        <v>11.422000000000001</v>
      </c>
      <c r="U89" s="18">
        <v>8.8650000000000002</v>
      </c>
      <c r="V89" s="18">
        <v>9.11</v>
      </c>
    </row>
    <row r="90" spans="1:22" x14ac:dyDescent="0.25">
      <c r="A90" s="53">
        <v>41736</v>
      </c>
      <c r="B90" s="14">
        <v>6</v>
      </c>
      <c r="C90" s="57">
        <v>103511290000</v>
      </c>
      <c r="D90" s="57">
        <v>4403657767</v>
      </c>
      <c r="E90" s="57">
        <v>0</v>
      </c>
      <c r="F90" s="57">
        <v>110683703635</v>
      </c>
      <c r="G90" s="59">
        <v>-4.4999999999999999E-4</v>
      </c>
      <c r="H90" s="59">
        <v>-2.5100000000000001E-3</v>
      </c>
      <c r="I90" s="59">
        <v>2.0500000000000002E-3</v>
      </c>
      <c r="J90" s="59">
        <v>-2.342E-2</v>
      </c>
      <c r="K90" s="17">
        <v>1.25E-3</v>
      </c>
      <c r="L90" s="17">
        <v>3.6999999999999999E-4</v>
      </c>
      <c r="M90" s="59">
        <v>8.8000000000000003E-4</v>
      </c>
      <c r="N90" s="59">
        <v>0.16446</v>
      </c>
      <c r="O90" s="18">
        <v>103.87269999999999</v>
      </c>
      <c r="P90" s="18">
        <v>100.0046</v>
      </c>
      <c r="Q90" s="18">
        <v>1.2310000000000001</v>
      </c>
      <c r="R90" s="18">
        <v>2.504</v>
      </c>
      <c r="S90" s="18">
        <v>1.4219999999999999</v>
      </c>
      <c r="T90" s="18">
        <v>11.422000000000001</v>
      </c>
      <c r="U90" s="18">
        <v>8.827</v>
      </c>
      <c r="V90" s="18">
        <v>9.0690000000000008</v>
      </c>
    </row>
    <row r="91" spans="1:22" x14ac:dyDescent="0.25">
      <c r="A91" s="53">
        <v>41737</v>
      </c>
      <c r="B91" s="14">
        <v>6</v>
      </c>
      <c r="C91" s="57">
        <v>103511290000</v>
      </c>
      <c r="D91" s="57">
        <v>4436122373</v>
      </c>
      <c r="E91" s="57">
        <v>0</v>
      </c>
      <c r="F91" s="57">
        <v>110709033018</v>
      </c>
      <c r="G91" s="59">
        <v>-2.3000000000000001E-4</v>
      </c>
      <c r="H91" s="59">
        <v>-2.5699999999999998E-3</v>
      </c>
      <c r="I91" s="59">
        <v>2.3500000000000001E-3</v>
      </c>
      <c r="J91" s="59">
        <v>-1.0240000000000001E-2</v>
      </c>
      <c r="K91" s="17">
        <v>2.3000000000000001E-4</v>
      </c>
      <c r="L91" s="17">
        <v>-6.0000000000000002E-5</v>
      </c>
      <c r="M91" s="59">
        <v>2.9E-4</v>
      </c>
      <c r="N91" s="59">
        <v>8.7110000000000007E-2</v>
      </c>
      <c r="O91" s="18">
        <v>103.8965</v>
      </c>
      <c r="P91" s="18">
        <v>99.998099999999994</v>
      </c>
      <c r="Q91" s="18">
        <v>1.228</v>
      </c>
      <c r="R91" s="18">
        <v>2.496</v>
      </c>
      <c r="S91" s="18">
        <v>1.42</v>
      </c>
      <c r="T91" s="18">
        <v>11.422000000000001</v>
      </c>
      <c r="U91" s="18">
        <v>8.83</v>
      </c>
      <c r="V91" s="18">
        <v>9.07</v>
      </c>
    </row>
    <row r="92" spans="1:22" x14ac:dyDescent="0.25">
      <c r="A92" s="53">
        <v>41738</v>
      </c>
      <c r="B92" s="14">
        <v>6</v>
      </c>
      <c r="C92" s="57">
        <v>103511290000</v>
      </c>
      <c r="D92" s="57">
        <v>4468586978</v>
      </c>
      <c r="E92" s="57">
        <v>0</v>
      </c>
      <c r="F92" s="57">
        <v>110751436551</v>
      </c>
      <c r="G92" s="59">
        <v>1.6000000000000001E-4</v>
      </c>
      <c r="H92" s="59">
        <v>-2.48E-3</v>
      </c>
      <c r="I92" s="59">
        <v>2.64E-3</v>
      </c>
      <c r="J92" s="59">
        <v>6.4000000000000003E-3</v>
      </c>
      <c r="K92" s="17">
        <v>3.8000000000000002E-4</v>
      </c>
      <c r="L92" s="17">
        <v>9.0000000000000006E-5</v>
      </c>
      <c r="M92" s="59">
        <v>2.9E-4</v>
      </c>
      <c r="N92" s="59">
        <v>0.15001</v>
      </c>
      <c r="O92" s="18">
        <v>103.9363</v>
      </c>
      <c r="P92" s="18">
        <v>100.00709999999999</v>
      </c>
      <c r="Q92" s="18">
        <v>1.226</v>
      </c>
      <c r="R92" s="18">
        <v>2.4889999999999999</v>
      </c>
      <c r="S92" s="18">
        <v>1.417</v>
      </c>
      <c r="T92" s="18">
        <v>11.422000000000001</v>
      </c>
      <c r="U92" s="18">
        <v>8.8219999999999992</v>
      </c>
      <c r="V92" s="18">
        <v>9.0589999999999993</v>
      </c>
    </row>
    <row r="93" spans="1:22" x14ac:dyDescent="0.25">
      <c r="A93" s="53">
        <v>41739</v>
      </c>
      <c r="B93" s="14">
        <v>6</v>
      </c>
      <c r="C93" s="57">
        <v>103511290000</v>
      </c>
      <c r="D93" s="57">
        <v>4501051584</v>
      </c>
      <c r="E93" s="57">
        <v>0</v>
      </c>
      <c r="F93" s="57">
        <v>110722387010</v>
      </c>
      <c r="G93" s="59">
        <v>-1.1E-4</v>
      </c>
      <c r="H93" s="59">
        <v>-3.0400000000000002E-3</v>
      </c>
      <c r="I93" s="59">
        <v>2.9299999999999999E-3</v>
      </c>
      <c r="J93" s="59">
        <v>-3.8300000000000001E-3</v>
      </c>
      <c r="K93" s="17">
        <v>-2.5999999999999998E-4</v>
      </c>
      <c r="L93" s="17">
        <v>-5.5999999999999995E-4</v>
      </c>
      <c r="M93" s="59">
        <v>2.9E-4</v>
      </c>
      <c r="N93" s="59">
        <v>-9.1310000000000002E-2</v>
      </c>
      <c r="O93" s="18">
        <v>103.90900000000001</v>
      </c>
      <c r="P93" s="18">
        <v>99.951400000000007</v>
      </c>
      <c r="Q93" s="18">
        <v>1.2230000000000001</v>
      </c>
      <c r="R93" s="18">
        <v>2.48</v>
      </c>
      <c r="S93" s="18">
        <v>1.4139999999999999</v>
      </c>
      <c r="T93" s="18">
        <v>11.422000000000001</v>
      </c>
      <c r="U93" s="18">
        <v>8.843</v>
      </c>
      <c r="V93" s="18">
        <v>9.1</v>
      </c>
    </row>
    <row r="94" spans="1:22" x14ac:dyDescent="0.25">
      <c r="A94" s="53">
        <v>41740</v>
      </c>
      <c r="B94" s="14">
        <v>6</v>
      </c>
      <c r="C94" s="57">
        <v>103511290000</v>
      </c>
      <c r="D94" s="57">
        <v>4533516190</v>
      </c>
      <c r="E94" s="57">
        <v>0</v>
      </c>
      <c r="F94" s="57">
        <v>110747903847</v>
      </c>
      <c r="G94" s="59">
        <v>1.2999999999999999E-4</v>
      </c>
      <c r="H94" s="59">
        <v>-3.0999999999999999E-3</v>
      </c>
      <c r="I94" s="59">
        <v>3.2200000000000002E-3</v>
      </c>
      <c r="J94" s="59">
        <v>4.1700000000000001E-3</v>
      </c>
      <c r="K94" s="17">
        <v>2.3000000000000001E-4</v>
      </c>
      <c r="L94" s="17">
        <v>-6.0000000000000002E-5</v>
      </c>
      <c r="M94" s="59">
        <v>2.9E-4</v>
      </c>
      <c r="N94" s="59">
        <v>8.7749999999999995E-2</v>
      </c>
      <c r="O94" s="18">
        <v>103.93300000000001</v>
      </c>
      <c r="P94" s="18">
        <v>99.9452</v>
      </c>
      <c r="Q94" s="18">
        <v>1.22</v>
      </c>
      <c r="R94" s="18">
        <v>2.4729999999999999</v>
      </c>
      <c r="S94" s="18">
        <v>1.411</v>
      </c>
      <c r="T94" s="18">
        <v>11.422000000000001</v>
      </c>
      <c r="U94" s="18">
        <v>8.8439999999999994</v>
      </c>
      <c r="V94" s="18">
        <v>9.1010000000000009</v>
      </c>
    </row>
    <row r="95" spans="1:22" x14ac:dyDescent="0.25">
      <c r="A95" s="53">
        <v>41743</v>
      </c>
      <c r="B95" s="14">
        <v>6</v>
      </c>
      <c r="C95" s="57">
        <v>103511290000</v>
      </c>
      <c r="D95" s="57">
        <v>3567785007</v>
      </c>
      <c r="E95" s="57">
        <v>1063125000</v>
      </c>
      <c r="F95" s="57">
        <v>111003873640</v>
      </c>
      <c r="G95" s="59">
        <v>2.4399999999999999E-3</v>
      </c>
      <c r="H95" s="59">
        <v>-1.67E-3</v>
      </c>
      <c r="I95" s="59">
        <v>4.1000000000000003E-3</v>
      </c>
      <c r="J95" s="59">
        <v>6.5519999999999995E-2</v>
      </c>
      <c r="K95" s="17">
        <v>2.31E-3</v>
      </c>
      <c r="L95" s="17">
        <v>1.4300000000000001E-3</v>
      </c>
      <c r="M95" s="59">
        <v>8.8000000000000003E-4</v>
      </c>
      <c r="N95" s="59">
        <v>0.32429999999999998</v>
      </c>
      <c r="O95" s="18">
        <v>104.17319999999999</v>
      </c>
      <c r="P95" s="18">
        <v>100.0887</v>
      </c>
      <c r="Q95" s="18">
        <v>1.214</v>
      </c>
      <c r="R95" s="18">
        <v>2.4540000000000002</v>
      </c>
      <c r="S95" s="18">
        <v>1.403</v>
      </c>
      <c r="T95" s="18">
        <v>11.422000000000001</v>
      </c>
      <c r="U95" s="18">
        <v>8.7089999999999996</v>
      </c>
      <c r="V95" s="18">
        <v>8.9710000000000001</v>
      </c>
    </row>
    <row r="96" spans="1:22" x14ac:dyDescent="0.25">
      <c r="A96" s="53">
        <v>41744</v>
      </c>
      <c r="B96" s="14">
        <v>6</v>
      </c>
      <c r="C96" s="57">
        <v>103511290000</v>
      </c>
      <c r="D96" s="57">
        <v>3600217693</v>
      </c>
      <c r="E96" s="57">
        <v>1063343450</v>
      </c>
      <c r="F96" s="57">
        <v>110765033545</v>
      </c>
      <c r="G96" s="59">
        <v>2.7999999999999998E-4</v>
      </c>
      <c r="H96" s="59">
        <v>-4.1200000000000004E-3</v>
      </c>
      <c r="I96" s="59">
        <v>4.4000000000000003E-3</v>
      </c>
      <c r="J96" s="59">
        <v>6.8399999999999997E-3</v>
      </c>
      <c r="K96" s="17">
        <v>-2.15E-3</v>
      </c>
      <c r="L96" s="17">
        <v>-2.4499999999999999E-3</v>
      </c>
      <c r="M96" s="59">
        <v>2.9E-4</v>
      </c>
      <c r="N96" s="59">
        <v>-0.54442000000000002</v>
      </c>
      <c r="O96" s="18">
        <v>103.949</v>
      </c>
      <c r="P96" s="18">
        <v>99.8429</v>
      </c>
      <c r="Q96" s="18">
        <v>1.2090000000000001</v>
      </c>
      <c r="R96" s="18">
        <v>2.44</v>
      </c>
      <c r="S96" s="18">
        <v>1.4</v>
      </c>
      <c r="T96" s="18">
        <v>11.422000000000001</v>
      </c>
      <c r="U96" s="18">
        <v>8.8859999999999992</v>
      </c>
      <c r="V96" s="18">
        <v>9.1690000000000005</v>
      </c>
    </row>
    <row r="97" spans="1:22" x14ac:dyDescent="0.25">
      <c r="A97" s="53">
        <v>41745</v>
      </c>
      <c r="B97" s="14">
        <v>6</v>
      </c>
      <c r="C97" s="57">
        <v>103511290000</v>
      </c>
      <c r="D97" s="57">
        <v>3632650379</v>
      </c>
      <c r="E97" s="57">
        <v>1063561946</v>
      </c>
      <c r="F97" s="57">
        <v>111057891838</v>
      </c>
      <c r="G97" s="59">
        <v>2.9199999999999999E-3</v>
      </c>
      <c r="H97" s="59">
        <v>-1.7700000000000001E-3</v>
      </c>
      <c r="I97" s="59">
        <v>4.6899999999999997E-3</v>
      </c>
      <c r="J97" s="59">
        <v>6.8890000000000007E-2</v>
      </c>
      <c r="K97" s="17">
        <v>2.64E-3</v>
      </c>
      <c r="L97" s="17">
        <v>2.3500000000000001E-3</v>
      </c>
      <c r="M97" s="59">
        <v>2.9E-4</v>
      </c>
      <c r="N97" s="59">
        <v>1.62157</v>
      </c>
      <c r="O97" s="18">
        <v>104.2239</v>
      </c>
      <c r="P97" s="18">
        <v>100.07850000000001</v>
      </c>
      <c r="Q97" s="18">
        <v>1.2090000000000001</v>
      </c>
      <c r="R97" s="18">
        <v>2.4390000000000001</v>
      </c>
      <c r="S97" s="18">
        <v>1.3979999999999999</v>
      </c>
      <c r="T97" s="18">
        <v>11.422000000000001</v>
      </c>
      <c r="U97" s="18">
        <v>8.7050000000000001</v>
      </c>
      <c r="V97" s="18">
        <v>8.9710000000000001</v>
      </c>
    </row>
    <row r="98" spans="1:22" x14ac:dyDescent="0.25">
      <c r="A98" s="53">
        <v>41746</v>
      </c>
      <c r="B98" s="14">
        <v>6</v>
      </c>
      <c r="C98" s="57">
        <v>103511290000</v>
      </c>
      <c r="D98" s="57">
        <v>3665083065</v>
      </c>
      <c r="E98" s="57">
        <v>1063736778</v>
      </c>
      <c r="F98" s="57">
        <v>110863637945</v>
      </c>
      <c r="G98" s="59">
        <v>1.17E-3</v>
      </c>
      <c r="H98" s="59">
        <v>-3.82E-3</v>
      </c>
      <c r="I98" s="59">
        <v>4.9899999999999996E-3</v>
      </c>
      <c r="J98" s="59">
        <v>2.5440000000000001E-2</v>
      </c>
      <c r="K98" s="17">
        <v>-1.75E-3</v>
      </c>
      <c r="L98" s="17">
        <v>-2.0400000000000001E-3</v>
      </c>
      <c r="M98" s="59">
        <v>2.9E-4</v>
      </c>
      <c r="N98" s="59">
        <v>-0.47216999999999998</v>
      </c>
      <c r="O98" s="18">
        <v>104.0416</v>
      </c>
      <c r="P98" s="18">
        <v>99.873099999999994</v>
      </c>
      <c r="Q98" s="18">
        <v>1.204</v>
      </c>
      <c r="R98" s="18">
        <v>2.4260000000000002</v>
      </c>
      <c r="S98" s="18">
        <v>1.395</v>
      </c>
      <c r="T98" s="18">
        <v>11.422000000000001</v>
      </c>
      <c r="U98" s="18">
        <v>8.843</v>
      </c>
      <c r="V98" s="18">
        <v>9.1359999999999992</v>
      </c>
    </row>
    <row r="99" spans="1:22" x14ac:dyDescent="0.25">
      <c r="A99" s="53">
        <v>41747</v>
      </c>
      <c r="B99" s="14">
        <v>6</v>
      </c>
      <c r="C99" s="57">
        <v>103511290000</v>
      </c>
      <c r="D99" s="57">
        <v>3697515751</v>
      </c>
      <c r="E99" s="57">
        <v>1063956811</v>
      </c>
      <c r="F99" s="57">
        <v>111010903422</v>
      </c>
      <c r="G99" s="59">
        <v>2.5000000000000001E-3</v>
      </c>
      <c r="H99" s="59">
        <v>-2.7799999999999999E-3</v>
      </c>
      <c r="I99" s="59">
        <v>5.28E-3</v>
      </c>
      <c r="J99" s="59">
        <v>5.194E-2</v>
      </c>
      <c r="K99" s="17">
        <v>1.33E-3</v>
      </c>
      <c r="L99" s="17">
        <v>1.0300000000000001E-3</v>
      </c>
      <c r="M99" s="59">
        <v>2.9E-4</v>
      </c>
      <c r="N99" s="59">
        <v>0.62339999999999995</v>
      </c>
      <c r="O99" s="18">
        <v>104.1798</v>
      </c>
      <c r="P99" s="18">
        <v>99.976900000000001</v>
      </c>
      <c r="Q99" s="18">
        <v>1.2030000000000001</v>
      </c>
      <c r="R99" s="18">
        <v>2.4209999999999998</v>
      </c>
      <c r="S99" s="18">
        <v>1.3919999999999999</v>
      </c>
      <c r="T99" s="18">
        <v>11.422000000000001</v>
      </c>
      <c r="U99" s="18">
        <v>8.7690000000000001</v>
      </c>
      <c r="V99" s="18">
        <v>9.0459999999999994</v>
      </c>
    </row>
    <row r="100" spans="1:22" x14ac:dyDescent="0.25">
      <c r="A100" s="53">
        <v>41751</v>
      </c>
      <c r="B100" s="14">
        <v>6</v>
      </c>
      <c r="C100" s="57">
        <v>103511290000</v>
      </c>
      <c r="D100" s="57">
        <v>3827246494</v>
      </c>
      <c r="E100" s="57">
        <v>1064821793</v>
      </c>
      <c r="F100" s="57">
        <v>110979798728</v>
      </c>
      <c r="G100" s="59">
        <v>2.2200000000000002E-3</v>
      </c>
      <c r="H100" s="59">
        <v>-4.2399999999999998E-3</v>
      </c>
      <c r="I100" s="59">
        <v>6.4599999999999996E-3</v>
      </c>
      <c r="J100" s="59">
        <v>3.7470000000000003E-2</v>
      </c>
      <c r="K100" s="17">
        <v>-2.7999999999999998E-4</v>
      </c>
      <c r="L100" s="17">
        <v>-1.4599999999999999E-3</v>
      </c>
      <c r="M100" s="59">
        <v>1.1800000000000001E-3</v>
      </c>
      <c r="N100" s="59">
        <v>-2.5250000000000002E-2</v>
      </c>
      <c r="O100" s="18">
        <v>104.1506</v>
      </c>
      <c r="P100" s="18">
        <v>99.830500000000001</v>
      </c>
      <c r="Q100" s="18">
        <v>1.1910000000000001</v>
      </c>
      <c r="R100" s="18">
        <v>2.3879999999999999</v>
      </c>
      <c r="S100" s="18">
        <v>1.381</v>
      </c>
      <c r="T100" s="18">
        <v>11.422000000000001</v>
      </c>
      <c r="U100" s="18">
        <v>8.8670000000000009</v>
      </c>
      <c r="V100" s="18">
        <v>9.1509999999999998</v>
      </c>
    </row>
    <row r="101" spans="1:22" x14ac:dyDescent="0.25">
      <c r="A101" s="53">
        <v>41752</v>
      </c>
      <c r="B101" s="14">
        <v>6</v>
      </c>
      <c r="C101" s="57">
        <v>103511290000</v>
      </c>
      <c r="D101" s="57">
        <v>3859679180</v>
      </c>
      <c r="E101" s="57">
        <v>1065038859</v>
      </c>
      <c r="F101" s="57">
        <v>111071842148</v>
      </c>
      <c r="G101" s="59">
        <v>3.0500000000000002E-3</v>
      </c>
      <c r="H101" s="59">
        <v>-3.7100000000000002E-3</v>
      </c>
      <c r="I101" s="59">
        <v>6.7600000000000004E-3</v>
      </c>
      <c r="J101" s="59">
        <v>4.9529999999999998E-2</v>
      </c>
      <c r="K101" s="17">
        <v>8.3000000000000001E-4</v>
      </c>
      <c r="L101" s="17">
        <v>5.4000000000000001E-4</v>
      </c>
      <c r="M101" s="59">
        <v>2.9E-4</v>
      </c>
      <c r="N101" s="59">
        <v>0.35337000000000002</v>
      </c>
      <c r="O101" s="18">
        <v>104.23699999999999</v>
      </c>
      <c r="P101" s="18">
        <v>99.884299999999996</v>
      </c>
      <c r="Q101" s="18">
        <v>1.1890000000000001</v>
      </c>
      <c r="R101" s="18">
        <v>2.383</v>
      </c>
      <c r="S101" s="18">
        <v>1.3779999999999999</v>
      </c>
      <c r="T101" s="18">
        <v>11.422000000000001</v>
      </c>
      <c r="U101" s="18">
        <v>8.8320000000000007</v>
      </c>
      <c r="V101" s="18">
        <v>9.1020000000000003</v>
      </c>
    </row>
    <row r="102" spans="1:22" x14ac:dyDescent="0.25">
      <c r="A102" s="53">
        <v>41754</v>
      </c>
      <c r="B102" s="14">
        <v>6</v>
      </c>
      <c r="C102" s="57">
        <v>103511290000</v>
      </c>
      <c r="D102" s="57">
        <v>3924544552</v>
      </c>
      <c r="E102" s="57">
        <v>1065465458</v>
      </c>
      <c r="F102" s="57">
        <v>111057177680</v>
      </c>
      <c r="G102" s="59">
        <v>2.9199999999999999E-3</v>
      </c>
      <c r="H102" s="59">
        <v>-4.4299999999999999E-3</v>
      </c>
      <c r="I102" s="59">
        <v>7.3499999999999998E-3</v>
      </c>
      <c r="J102" s="59">
        <v>4.3459999999999999E-2</v>
      </c>
      <c r="K102" s="17">
        <v>-1.2999999999999999E-4</v>
      </c>
      <c r="L102" s="17">
        <v>-7.2000000000000005E-4</v>
      </c>
      <c r="M102" s="59">
        <v>5.9000000000000003E-4</v>
      </c>
      <c r="N102" s="59">
        <v>-2.3810000000000001E-2</v>
      </c>
      <c r="O102" s="18">
        <v>104.22320000000001</v>
      </c>
      <c r="P102" s="18">
        <v>99.811899999999994</v>
      </c>
      <c r="Q102" s="18">
        <v>1.1830000000000001</v>
      </c>
      <c r="R102" s="18">
        <v>2.3660000000000001</v>
      </c>
      <c r="S102" s="18">
        <v>1.373</v>
      </c>
      <c r="T102" s="18">
        <v>11.422000000000001</v>
      </c>
      <c r="U102" s="18">
        <v>8.8680000000000003</v>
      </c>
      <c r="V102" s="18">
        <v>9.1539999999999999</v>
      </c>
    </row>
    <row r="103" spans="1:22" x14ac:dyDescent="0.25">
      <c r="A103" s="53">
        <v>41755</v>
      </c>
      <c r="B103" s="14">
        <v>6</v>
      </c>
      <c r="C103" s="57">
        <v>103511290000</v>
      </c>
      <c r="D103" s="57">
        <v>3956977238</v>
      </c>
      <c r="E103" s="57">
        <v>1065684442</v>
      </c>
      <c r="F103" s="57">
        <v>111294522543</v>
      </c>
      <c r="G103" s="59">
        <v>5.0600000000000003E-3</v>
      </c>
      <c r="H103" s="59">
        <v>-2.5799999999999998E-3</v>
      </c>
      <c r="I103" s="59">
        <v>7.6400000000000001E-3</v>
      </c>
      <c r="J103" s="59">
        <v>7.3450000000000001E-2</v>
      </c>
      <c r="K103" s="17">
        <v>2.14E-3</v>
      </c>
      <c r="L103" s="17">
        <v>1.8400000000000001E-3</v>
      </c>
      <c r="M103" s="59">
        <v>2.9E-4</v>
      </c>
      <c r="N103" s="59">
        <v>1.1797800000000001</v>
      </c>
      <c r="O103" s="18">
        <v>104.44589999999999</v>
      </c>
      <c r="P103" s="18">
        <v>99.997200000000007</v>
      </c>
      <c r="Q103" s="18">
        <v>1.1830000000000001</v>
      </c>
      <c r="R103" s="18">
        <v>2.3650000000000002</v>
      </c>
      <c r="S103" s="18">
        <v>1.37</v>
      </c>
      <c r="T103" s="18">
        <v>11.422000000000001</v>
      </c>
      <c r="U103" s="18">
        <v>8.7420000000000009</v>
      </c>
      <c r="V103" s="18">
        <v>8.9949999999999992</v>
      </c>
    </row>
    <row r="104" spans="1:22" x14ac:dyDescent="0.25">
      <c r="A104" s="53">
        <v>41757</v>
      </c>
      <c r="B104" s="14">
        <v>6</v>
      </c>
      <c r="C104" s="57">
        <v>103511290000</v>
      </c>
      <c r="D104" s="57">
        <v>4021842610</v>
      </c>
      <c r="E104" s="57">
        <v>1066128818</v>
      </c>
      <c r="F104" s="57">
        <v>111217911465</v>
      </c>
      <c r="G104" s="59">
        <v>4.3699999999999998E-3</v>
      </c>
      <c r="H104" s="59">
        <v>-3.8600000000000001E-3</v>
      </c>
      <c r="I104" s="59">
        <v>8.2299999999999995E-3</v>
      </c>
      <c r="J104" s="59">
        <v>5.849E-2</v>
      </c>
      <c r="K104" s="17">
        <v>-6.8999999999999997E-4</v>
      </c>
      <c r="L104" s="17">
        <v>-1.2800000000000001E-3</v>
      </c>
      <c r="M104" s="59">
        <v>5.9000000000000003E-4</v>
      </c>
      <c r="N104" s="59">
        <v>-0.11809</v>
      </c>
      <c r="O104" s="18">
        <v>104.3741</v>
      </c>
      <c r="P104" s="18">
        <v>99.868700000000004</v>
      </c>
      <c r="Q104" s="18">
        <v>1.1759999999999999</v>
      </c>
      <c r="R104" s="18">
        <v>2.3450000000000002</v>
      </c>
      <c r="S104" s="18">
        <v>1.365</v>
      </c>
      <c r="T104" s="18">
        <v>11.422000000000001</v>
      </c>
      <c r="U104" s="18">
        <v>8.7989999999999995</v>
      </c>
      <c r="V104" s="18">
        <v>9.093</v>
      </c>
    </row>
    <row r="105" spans="1:22" x14ac:dyDescent="0.25">
      <c r="A105" s="53">
        <v>41758</v>
      </c>
      <c r="B105" s="14">
        <v>6</v>
      </c>
      <c r="C105" s="57">
        <v>103511290000</v>
      </c>
      <c r="D105" s="57">
        <v>728625296</v>
      </c>
      <c r="E105" s="57">
        <v>4392005430</v>
      </c>
      <c r="F105" s="57">
        <v>111231079676</v>
      </c>
      <c r="G105" s="59">
        <v>4.4900000000000001E-3</v>
      </c>
      <c r="H105" s="59">
        <v>-4.0400000000000002E-3</v>
      </c>
      <c r="I105" s="59">
        <v>8.5299999999999994E-3</v>
      </c>
      <c r="J105" s="59">
        <v>5.799E-2</v>
      </c>
      <c r="K105" s="17">
        <v>1.2E-4</v>
      </c>
      <c r="L105" s="17">
        <v>-1.8000000000000001E-4</v>
      </c>
      <c r="M105" s="59">
        <v>2.9E-4</v>
      </c>
      <c r="N105" s="59">
        <v>4.4159999999999998E-2</v>
      </c>
      <c r="O105" s="18">
        <v>104.38639999999999</v>
      </c>
      <c r="P105" s="18">
        <v>99.851100000000002</v>
      </c>
      <c r="Q105" s="18">
        <v>1.1739999999999999</v>
      </c>
      <c r="R105" s="18">
        <v>2.3380000000000001</v>
      </c>
      <c r="S105" s="18">
        <v>1.3620000000000001</v>
      </c>
      <c r="T105" s="18">
        <v>11.422000000000001</v>
      </c>
      <c r="U105" s="18">
        <v>8.7769999999999992</v>
      </c>
      <c r="V105" s="18">
        <v>9.1039999999999992</v>
      </c>
    </row>
    <row r="106" spans="1:22" x14ac:dyDescent="0.25">
      <c r="A106" s="53">
        <v>41759</v>
      </c>
      <c r="B106" s="14">
        <v>6</v>
      </c>
      <c r="C106" s="57">
        <v>103511290000</v>
      </c>
      <c r="D106" s="57">
        <v>760958130</v>
      </c>
      <c r="E106" s="57">
        <v>4392968062</v>
      </c>
      <c r="F106" s="57">
        <v>111316087822</v>
      </c>
      <c r="G106" s="59">
        <v>5.2599999999999999E-3</v>
      </c>
      <c r="H106" s="59">
        <v>-3.5699999999999998E-3</v>
      </c>
      <c r="I106" s="59">
        <v>8.8299999999999993E-3</v>
      </c>
      <c r="J106" s="59">
        <v>6.5860000000000002E-2</v>
      </c>
      <c r="K106" s="17">
        <v>7.6000000000000004E-4</v>
      </c>
      <c r="L106" s="17">
        <v>4.6000000000000001E-4</v>
      </c>
      <c r="M106" s="59">
        <v>2.9999999999999997E-4</v>
      </c>
      <c r="N106" s="59">
        <v>0.3216</v>
      </c>
      <c r="O106" s="18">
        <v>104.4662</v>
      </c>
      <c r="P106" s="18">
        <v>99.897900000000007</v>
      </c>
      <c r="Q106" s="18">
        <v>1.1719999999999999</v>
      </c>
      <c r="R106" s="18">
        <v>2.3319999999999999</v>
      </c>
      <c r="S106" s="18">
        <v>1.359</v>
      </c>
      <c r="T106" s="18">
        <v>11.422000000000001</v>
      </c>
      <c r="U106" s="18">
        <v>8.7520000000000007</v>
      </c>
      <c r="V106" s="18">
        <v>9.06</v>
      </c>
    </row>
    <row r="107" spans="1:22" x14ac:dyDescent="0.25">
      <c r="A107" s="53">
        <v>41764</v>
      </c>
      <c r="B107" s="14">
        <v>7</v>
      </c>
      <c r="C107" s="57">
        <v>128436290000</v>
      </c>
      <c r="D107" s="57">
        <v>967058368</v>
      </c>
      <c r="E107" s="57">
        <v>0</v>
      </c>
      <c r="F107" s="57">
        <v>132710174474</v>
      </c>
      <c r="G107" s="59">
        <v>2.2399999999999998E-3</v>
      </c>
      <c r="H107" s="59">
        <v>7.3999999999999999E-4</v>
      </c>
      <c r="I107" s="59">
        <v>1.5E-3</v>
      </c>
      <c r="J107" s="59">
        <v>0.17760000000000001</v>
      </c>
      <c r="K107" s="17">
        <v>2.2399999999999998E-3</v>
      </c>
      <c r="L107" s="17">
        <v>7.3999999999999999E-4</v>
      </c>
      <c r="M107" s="59">
        <v>1.5E-3</v>
      </c>
      <c r="N107" s="59">
        <v>0.17760000000000001</v>
      </c>
      <c r="O107" s="18">
        <v>104.7004</v>
      </c>
      <c r="P107" s="18">
        <v>99.971900000000005</v>
      </c>
      <c r="Q107" s="18">
        <v>1.4379999999999999</v>
      </c>
      <c r="R107" s="18">
        <v>3.3639999999999999</v>
      </c>
      <c r="S107" s="18">
        <v>1.639</v>
      </c>
      <c r="T107" s="18">
        <v>11.316000000000001</v>
      </c>
      <c r="U107" s="18">
        <v>8.9260000000000002</v>
      </c>
      <c r="V107" s="18">
        <v>9.2899999999999991</v>
      </c>
    </row>
    <row r="108" spans="1:22" x14ac:dyDescent="0.25">
      <c r="A108" s="53">
        <v>41765</v>
      </c>
      <c r="B108" s="14">
        <v>7</v>
      </c>
      <c r="C108" s="57">
        <v>128436290000</v>
      </c>
      <c r="D108" s="57">
        <v>1006797214</v>
      </c>
      <c r="E108" s="57">
        <v>0</v>
      </c>
      <c r="F108" s="57">
        <v>132860901946</v>
      </c>
      <c r="G108" s="59">
        <v>3.3800000000000002E-3</v>
      </c>
      <c r="H108" s="59">
        <v>1.58E-3</v>
      </c>
      <c r="I108" s="59">
        <v>1.8E-3</v>
      </c>
      <c r="J108" s="59">
        <v>0.22786999999999999</v>
      </c>
      <c r="K108" s="17">
        <v>1.14E-3</v>
      </c>
      <c r="L108" s="17">
        <v>8.4000000000000003E-4</v>
      </c>
      <c r="M108" s="59">
        <v>2.9999999999999997E-4</v>
      </c>
      <c r="N108" s="59">
        <v>0.51334000000000002</v>
      </c>
      <c r="O108" s="18">
        <v>104.8193</v>
      </c>
      <c r="P108" s="18">
        <v>100.0557</v>
      </c>
      <c r="Q108" s="18">
        <v>1.4370000000000001</v>
      </c>
      <c r="R108" s="18">
        <v>3.36</v>
      </c>
      <c r="S108" s="18">
        <v>1.637</v>
      </c>
      <c r="T108" s="18">
        <v>11.316000000000001</v>
      </c>
      <c r="U108" s="18">
        <v>8.8810000000000002</v>
      </c>
      <c r="V108" s="18">
        <v>9.2279999999999998</v>
      </c>
    </row>
    <row r="109" spans="1:22" x14ac:dyDescent="0.25">
      <c r="A109" s="53">
        <v>41766</v>
      </c>
      <c r="B109" s="14">
        <v>7</v>
      </c>
      <c r="C109" s="57">
        <v>128436290000</v>
      </c>
      <c r="D109" s="57">
        <v>1046536059</v>
      </c>
      <c r="E109" s="57">
        <v>0</v>
      </c>
      <c r="F109" s="57">
        <v>132993804115</v>
      </c>
      <c r="G109" s="59">
        <v>4.3800000000000002E-3</v>
      </c>
      <c r="H109" s="59">
        <v>2.2799999999999999E-3</v>
      </c>
      <c r="I109" s="59">
        <v>2.0999999999999999E-3</v>
      </c>
      <c r="J109" s="59">
        <v>0.25619999999999998</v>
      </c>
      <c r="K109" s="17">
        <v>1E-3</v>
      </c>
      <c r="L109" s="17">
        <v>6.9999999999999999E-4</v>
      </c>
      <c r="M109" s="59">
        <v>2.9999999999999997E-4</v>
      </c>
      <c r="N109" s="59">
        <v>0.44041000000000002</v>
      </c>
      <c r="O109" s="18">
        <v>104.9242</v>
      </c>
      <c r="P109" s="18">
        <v>100.126</v>
      </c>
      <c r="Q109" s="18">
        <v>1.4350000000000001</v>
      </c>
      <c r="R109" s="18">
        <v>3.355</v>
      </c>
      <c r="S109" s="18">
        <v>1.6339999999999999</v>
      </c>
      <c r="T109" s="18">
        <v>11.316000000000001</v>
      </c>
      <c r="U109" s="18">
        <v>8.84</v>
      </c>
      <c r="V109" s="18">
        <v>9.1760000000000002</v>
      </c>
    </row>
    <row r="110" spans="1:22" x14ac:dyDescent="0.25">
      <c r="A110" s="53">
        <v>41767</v>
      </c>
      <c r="B110" s="14">
        <v>7</v>
      </c>
      <c r="C110" s="57">
        <v>128436290000</v>
      </c>
      <c r="D110" s="57">
        <v>1086274904</v>
      </c>
      <c r="E110" s="57">
        <v>0</v>
      </c>
      <c r="F110" s="57">
        <v>133030279250</v>
      </c>
      <c r="G110" s="59">
        <v>4.6600000000000001E-3</v>
      </c>
      <c r="H110" s="59">
        <v>2.2599999999999999E-3</v>
      </c>
      <c r="I110" s="59">
        <v>2.3999999999999998E-3</v>
      </c>
      <c r="J110" s="59">
        <v>0.23626</v>
      </c>
      <c r="K110" s="17">
        <v>2.7E-4</v>
      </c>
      <c r="L110" s="17">
        <v>-2.0000000000000002E-5</v>
      </c>
      <c r="M110" s="59">
        <v>2.9999999999999997E-4</v>
      </c>
      <c r="N110" s="59">
        <v>0.10527</v>
      </c>
      <c r="O110" s="18">
        <v>104.9529</v>
      </c>
      <c r="P110" s="18">
        <v>100.12350000000001</v>
      </c>
      <c r="Q110" s="18">
        <v>1.4319999999999999</v>
      </c>
      <c r="R110" s="18">
        <v>3.347</v>
      </c>
      <c r="S110" s="18">
        <v>1.631</v>
      </c>
      <c r="T110" s="18">
        <v>11.316000000000001</v>
      </c>
      <c r="U110" s="18">
        <v>8.8439999999999994</v>
      </c>
      <c r="V110" s="18">
        <v>9.1750000000000007</v>
      </c>
    </row>
    <row r="111" spans="1:22" x14ac:dyDescent="0.25">
      <c r="A111" s="53">
        <v>41771</v>
      </c>
      <c r="B111" s="14">
        <v>7</v>
      </c>
      <c r="C111" s="57">
        <v>128436290000</v>
      </c>
      <c r="D111" s="57">
        <v>1245230286</v>
      </c>
      <c r="E111" s="57">
        <v>0</v>
      </c>
      <c r="F111" s="57">
        <v>133214077788</v>
      </c>
      <c r="G111" s="59">
        <v>6.0499999999999998E-3</v>
      </c>
      <c r="H111" s="59">
        <v>2.4499999999999999E-3</v>
      </c>
      <c r="I111" s="59">
        <v>3.5999999999999999E-3</v>
      </c>
      <c r="J111" s="59">
        <v>0.20127999999999999</v>
      </c>
      <c r="K111" s="17">
        <v>1.3799999999999999E-3</v>
      </c>
      <c r="L111" s="17">
        <v>1.9000000000000001E-4</v>
      </c>
      <c r="M111" s="59">
        <v>1.1900000000000001E-3</v>
      </c>
      <c r="N111" s="59">
        <v>0.13427</v>
      </c>
      <c r="O111" s="18">
        <v>105.0979</v>
      </c>
      <c r="P111" s="18">
        <v>100.1422</v>
      </c>
      <c r="Q111" s="18">
        <v>1.423</v>
      </c>
      <c r="R111" s="18">
        <v>3.3159999999999998</v>
      </c>
      <c r="S111" s="18">
        <v>1.62</v>
      </c>
      <c r="T111" s="18">
        <v>11.316000000000001</v>
      </c>
      <c r="U111" s="18">
        <v>8.8190000000000008</v>
      </c>
      <c r="V111" s="18">
        <v>9.1470000000000002</v>
      </c>
    </row>
    <row r="112" spans="1:22" x14ac:dyDescent="0.25">
      <c r="A112" s="53">
        <v>41772</v>
      </c>
      <c r="B112" s="14">
        <v>7</v>
      </c>
      <c r="C112" s="57">
        <v>128436290000</v>
      </c>
      <c r="D112" s="57">
        <v>1284969132</v>
      </c>
      <c r="E112" s="57">
        <v>0</v>
      </c>
      <c r="F112" s="57">
        <v>133221107350</v>
      </c>
      <c r="G112" s="59">
        <v>6.1000000000000004E-3</v>
      </c>
      <c r="H112" s="59">
        <v>2.2000000000000001E-3</v>
      </c>
      <c r="I112" s="59">
        <v>3.8999999999999998E-3</v>
      </c>
      <c r="J112" s="59">
        <v>0.18620999999999999</v>
      </c>
      <c r="K112" s="17">
        <v>5.0000000000000002E-5</v>
      </c>
      <c r="L112" s="17">
        <v>-2.5000000000000001E-4</v>
      </c>
      <c r="M112" s="59">
        <v>2.9999999999999997E-4</v>
      </c>
      <c r="N112" s="59">
        <v>1.9449999999999999E-2</v>
      </c>
      <c r="O112" s="18">
        <v>105.1035</v>
      </c>
      <c r="P112" s="18">
        <v>100.1176</v>
      </c>
      <c r="Q112" s="18">
        <v>1.42</v>
      </c>
      <c r="R112" s="18">
        <v>3.3069999999999999</v>
      </c>
      <c r="S112" s="18">
        <v>1.617</v>
      </c>
      <c r="T112" s="18">
        <v>11.316000000000001</v>
      </c>
      <c r="U112" s="18">
        <v>8.8360000000000003</v>
      </c>
      <c r="V112" s="18">
        <v>9.1609999999999996</v>
      </c>
    </row>
    <row r="113" spans="1:22" x14ac:dyDescent="0.25">
      <c r="A113" s="53">
        <v>41773</v>
      </c>
      <c r="B113" s="14">
        <v>7</v>
      </c>
      <c r="C113" s="57">
        <v>128436290000</v>
      </c>
      <c r="D113" s="57">
        <v>1324707977</v>
      </c>
      <c r="E113" s="57">
        <v>0</v>
      </c>
      <c r="F113" s="57">
        <v>133321527403</v>
      </c>
      <c r="G113" s="59">
        <v>6.8599999999999998E-3</v>
      </c>
      <c r="H113" s="59">
        <v>2.66E-3</v>
      </c>
      <c r="I113" s="59">
        <v>4.1999999999999997E-3</v>
      </c>
      <c r="J113" s="59">
        <v>0.19508</v>
      </c>
      <c r="K113" s="17">
        <v>7.5000000000000002E-4</v>
      </c>
      <c r="L113" s="17">
        <v>4.6000000000000001E-4</v>
      </c>
      <c r="M113" s="59">
        <v>2.9999999999999997E-4</v>
      </c>
      <c r="N113" s="59">
        <v>0.31657000000000002</v>
      </c>
      <c r="O113" s="18">
        <v>105.1827</v>
      </c>
      <c r="P113" s="18">
        <v>100.16330000000001</v>
      </c>
      <c r="Q113" s="18">
        <v>1.417</v>
      </c>
      <c r="R113" s="18">
        <v>3.298</v>
      </c>
      <c r="S113" s="18">
        <v>1.615</v>
      </c>
      <c r="T113" s="18">
        <v>11.316000000000001</v>
      </c>
      <c r="U113" s="18">
        <v>8.7949999999999999</v>
      </c>
      <c r="V113" s="18">
        <v>9.125</v>
      </c>
    </row>
    <row r="114" spans="1:22" x14ac:dyDescent="0.25">
      <c r="A114" s="53">
        <v>41774</v>
      </c>
      <c r="B114" s="14">
        <v>7</v>
      </c>
      <c r="C114" s="57">
        <v>128436290000</v>
      </c>
      <c r="D114" s="57">
        <v>1364446822</v>
      </c>
      <c r="E114" s="57">
        <v>0</v>
      </c>
      <c r="F114" s="57">
        <v>133190530388</v>
      </c>
      <c r="G114" s="59">
        <v>5.8700000000000002E-3</v>
      </c>
      <c r="H114" s="59">
        <v>1.3699999999999999E-3</v>
      </c>
      <c r="I114" s="59">
        <v>4.4999999999999997E-3</v>
      </c>
      <c r="J114" s="59">
        <v>0.15304999999999999</v>
      </c>
      <c r="K114" s="17">
        <v>-9.7999999999999997E-4</v>
      </c>
      <c r="L114" s="17">
        <v>-1.2800000000000001E-3</v>
      </c>
      <c r="M114" s="59">
        <v>2.9999999999999997E-4</v>
      </c>
      <c r="N114" s="59">
        <v>-0.30148999999999998</v>
      </c>
      <c r="O114" s="18">
        <v>105.07940000000001</v>
      </c>
      <c r="P114" s="18">
        <v>100.03449999999999</v>
      </c>
      <c r="Q114" s="18">
        <v>1.4139999999999999</v>
      </c>
      <c r="R114" s="18">
        <v>3.2869999999999999</v>
      </c>
      <c r="S114" s="18">
        <v>1.6120000000000001</v>
      </c>
      <c r="T114" s="18">
        <v>11.316000000000001</v>
      </c>
      <c r="U114" s="18">
        <v>8.8740000000000006</v>
      </c>
      <c r="V114" s="18">
        <v>9.2110000000000003</v>
      </c>
    </row>
    <row r="115" spans="1:22" x14ac:dyDescent="0.25">
      <c r="A115" s="53">
        <v>41775</v>
      </c>
      <c r="B115" s="14">
        <v>7</v>
      </c>
      <c r="C115" s="57">
        <v>128436290000</v>
      </c>
      <c r="D115" s="57">
        <v>1404185668</v>
      </c>
      <c r="E115" s="57">
        <v>0</v>
      </c>
      <c r="F115" s="57">
        <v>133226164644</v>
      </c>
      <c r="G115" s="59">
        <v>6.1399999999999996E-3</v>
      </c>
      <c r="H115" s="59">
        <v>1.34E-3</v>
      </c>
      <c r="I115" s="59">
        <v>4.7999999999999996E-3</v>
      </c>
      <c r="J115" s="59">
        <v>0.14982999999999999</v>
      </c>
      <c r="K115" s="17">
        <v>2.7E-4</v>
      </c>
      <c r="L115" s="17">
        <v>-3.0000000000000001E-5</v>
      </c>
      <c r="M115" s="59">
        <v>2.9999999999999997E-4</v>
      </c>
      <c r="N115" s="59">
        <v>0.10256999999999999</v>
      </c>
      <c r="O115" s="18">
        <v>105.1075</v>
      </c>
      <c r="P115" s="18">
        <v>100.0314</v>
      </c>
      <c r="Q115" s="18">
        <v>1.411</v>
      </c>
      <c r="R115" s="18">
        <v>3.278</v>
      </c>
      <c r="S115" s="18">
        <v>1.609</v>
      </c>
      <c r="T115" s="18">
        <v>11.316000000000001</v>
      </c>
      <c r="U115" s="18">
        <v>8.8729999999999993</v>
      </c>
      <c r="V115" s="18">
        <v>9.2100000000000009</v>
      </c>
    </row>
    <row r="116" spans="1:22" x14ac:dyDescent="0.25">
      <c r="A116" s="53">
        <v>41778</v>
      </c>
      <c r="B116" s="14">
        <v>7</v>
      </c>
      <c r="C116" s="57">
        <v>128436290000</v>
      </c>
      <c r="D116" s="57">
        <v>1523402204</v>
      </c>
      <c r="E116" s="57">
        <v>0</v>
      </c>
      <c r="F116" s="57">
        <v>133469740677</v>
      </c>
      <c r="G116" s="59">
        <v>7.9799999999999992E-3</v>
      </c>
      <c r="H116" s="59">
        <v>2.2799999999999999E-3</v>
      </c>
      <c r="I116" s="59">
        <v>5.7000000000000002E-3</v>
      </c>
      <c r="J116" s="59">
        <v>0.16492999999999999</v>
      </c>
      <c r="K116" s="17">
        <v>1.83E-3</v>
      </c>
      <c r="L116" s="17">
        <v>9.3000000000000005E-4</v>
      </c>
      <c r="M116" s="59">
        <v>8.8999999999999995E-4</v>
      </c>
      <c r="N116" s="59">
        <v>0.24887000000000001</v>
      </c>
      <c r="O116" s="18">
        <v>105.2996</v>
      </c>
      <c r="P116" s="18">
        <v>100.1253</v>
      </c>
      <c r="Q116" s="18">
        <v>1.405</v>
      </c>
      <c r="R116" s="18">
        <v>3.2570000000000001</v>
      </c>
      <c r="S116" s="18">
        <v>1.601</v>
      </c>
      <c r="T116" s="18">
        <v>11.316000000000001</v>
      </c>
      <c r="U116" s="18">
        <v>8.7929999999999993</v>
      </c>
      <c r="V116" s="18">
        <v>9.1329999999999991</v>
      </c>
    </row>
    <row r="117" spans="1:22" x14ac:dyDescent="0.25">
      <c r="A117" s="53">
        <v>41779</v>
      </c>
      <c r="B117" s="14">
        <v>7</v>
      </c>
      <c r="C117" s="57">
        <v>128436290000</v>
      </c>
      <c r="D117" s="57">
        <v>1563141050</v>
      </c>
      <c r="E117" s="57">
        <v>0</v>
      </c>
      <c r="F117" s="57">
        <v>133592684146</v>
      </c>
      <c r="G117" s="59">
        <v>8.9099999999999995E-3</v>
      </c>
      <c r="H117" s="59">
        <v>2.8999999999999998E-3</v>
      </c>
      <c r="I117" s="59">
        <v>6.0000000000000001E-3</v>
      </c>
      <c r="J117" s="59">
        <v>0.17566000000000001</v>
      </c>
      <c r="K117" s="17">
        <v>9.2000000000000003E-4</v>
      </c>
      <c r="L117" s="17">
        <v>6.2E-4</v>
      </c>
      <c r="M117" s="59">
        <v>2.9999999999999997E-4</v>
      </c>
      <c r="N117" s="59">
        <v>0.39942</v>
      </c>
      <c r="O117" s="18">
        <v>105.39660000000001</v>
      </c>
      <c r="P117" s="18">
        <v>100.188</v>
      </c>
      <c r="Q117" s="18">
        <v>1.403</v>
      </c>
      <c r="R117" s="18">
        <v>3.2519999999999998</v>
      </c>
      <c r="S117" s="18">
        <v>1.5980000000000001</v>
      </c>
      <c r="T117" s="18">
        <v>11.316000000000001</v>
      </c>
      <c r="U117" s="18">
        <v>8.7579999999999991</v>
      </c>
      <c r="V117" s="18">
        <v>9.0850000000000009</v>
      </c>
    </row>
    <row r="118" spans="1:22" x14ac:dyDescent="0.25">
      <c r="A118" s="53">
        <v>41780</v>
      </c>
      <c r="B118" s="14">
        <v>7</v>
      </c>
      <c r="C118" s="57">
        <v>128436290000</v>
      </c>
      <c r="D118" s="57">
        <v>1602879895</v>
      </c>
      <c r="E118" s="57">
        <v>0</v>
      </c>
      <c r="F118" s="57">
        <v>133768311762</v>
      </c>
      <c r="G118" s="59">
        <v>1.023E-2</v>
      </c>
      <c r="H118" s="59">
        <v>3.9300000000000003E-3</v>
      </c>
      <c r="I118" s="59">
        <v>6.3E-3</v>
      </c>
      <c r="J118" s="59">
        <v>0.19358</v>
      </c>
      <c r="K118" s="17">
        <v>1.31E-3</v>
      </c>
      <c r="L118" s="17">
        <v>1.0200000000000001E-3</v>
      </c>
      <c r="M118" s="59">
        <v>2.9999999999999997E-4</v>
      </c>
      <c r="N118" s="59">
        <v>0.61531999999999998</v>
      </c>
      <c r="O118" s="18">
        <v>105.5352</v>
      </c>
      <c r="P118" s="18">
        <v>100.29049999999999</v>
      </c>
      <c r="Q118" s="18">
        <v>1.4019999999999999</v>
      </c>
      <c r="R118" s="18">
        <v>3.2490000000000001</v>
      </c>
      <c r="S118" s="18">
        <v>1.5960000000000001</v>
      </c>
      <c r="T118" s="18">
        <v>11.316000000000001</v>
      </c>
      <c r="U118" s="18">
        <v>8.6980000000000004</v>
      </c>
      <c r="V118" s="18">
        <v>9.0090000000000003</v>
      </c>
    </row>
    <row r="119" spans="1:22" x14ac:dyDescent="0.25">
      <c r="A119" s="53">
        <v>41781</v>
      </c>
      <c r="B119" s="14">
        <v>7</v>
      </c>
      <c r="C119" s="57">
        <v>128436290000</v>
      </c>
      <c r="D119" s="57">
        <v>1642618740</v>
      </c>
      <c r="E119" s="57">
        <v>0</v>
      </c>
      <c r="F119" s="57">
        <v>133778547372</v>
      </c>
      <c r="G119" s="59">
        <v>1.031E-2</v>
      </c>
      <c r="H119" s="59">
        <v>3.7100000000000002E-3</v>
      </c>
      <c r="I119" s="59">
        <v>6.6E-3</v>
      </c>
      <c r="J119" s="59">
        <v>0.18551999999999999</v>
      </c>
      <c r="K119" s="17">
        <v>8.0000000000000007E-5</v>
      </c>
      <c r="L119" s="17">
        <v>-2.2000000000000001E-4</v>
      </c>
      <c r="M119" s="59">
        <v>2.9999999999999997E-4</v>
      </c>
      <c r="N119" s="59">
        <v>2.8320000000000001E-2</v>
      </c>
      <c r="O119" s="18">
        <v>105.5433</v>
      </c>
      <c r="P119" s="18">
        <v>100.2683</v>
      </c>
      <c r="Q119" s="18">
        <v>1.399</v>
      </c>
      <c r="R119" s="18">
        <v>3.2389999999999999</v>
      </c>
      <c r="S119" s="18">
        <v>1.593</v>
      </c>
      <c r="T119" s="18">
        <v>11.316000000000001</v>
      </c>
      <c r="U119" s="18">
        <v>8.7040000000000006</v>
      </c>
      <c r="V119" s="18">
        <v>9.0210000000000008</v>
      </c>
    </row>
    <row r="120" spans="1:22" x14ac:dyDescent="0.25">
      <c r="A120" s="53">
        <v>41782</v>
      </c>
      <c r="B120" s="14">
        <v>7</v>
      </c>
      <c r="C120" s="57">
        <v>128436290000</v>
      </c>
      <c r="D120" s="57">
        <v>1682357586</v>
      </c>
      <c r="E120" s="57">
        <v>0</v>
      </c>
      <c r="F120" s="57">
        <v>133777305700</v>
      </c>
      <c r="G120" s="59">
        <v>1.03E-2</v>
      </c>
      <c r="H120" s="59">
        <v>3.3999999999999998E-3</v>
      </c>
      <c r="I120" s="59">
        <v>6.8999999999999999E-3</v>
      </c>
      <c r="J120" s="59">
        <v>0.17660999999999999</v>
      </c>
      <c r="K120" s="17">
        <v>-1.0000000000000001E-5</v>
      </c>
      <c r="L120" s="17">
        <v>-3.1E-4</v>
      </c>
      <c r="M120" s="59">
        <v>2.9999999999999997E-4</v>
      </c>
      <c r="N120" s="59">
        <v>-3.3800000000000002E-3</v>
      </c>
      <c r="O120" s="18">
        <v>105.5423</v>
      </c>
      <c r="P120" s="18">
        <v>100.23739999999999</v>
      </c>
      <c r="Q120" s="18">
        <v>1.3959999999999999</v>
      </c>
      <c r="R120" s="18">
        <v>3.2290000000000001</v>
      </c>
      <c r="S120" s="18">
        <v>1.59</v>
      </c>
      <c r="T120" s="18">
        <v>11.316000000000001</v>
      </c>
      <c r="U120" s="18">
        <v>8.7210000000000001</v>
      </c>
      <c r="V120" s="18">
        <v>9.0389999999999997</v>
      </c>
    </row>
    <row r="121" spans="1:22" x14ac:dyDescent="0.25">
      <c r="A121" s="53">
        <v>41785</v>
      </c>
      <c r="B121" s="14">
        <v>7</v>
      </c>
      <c r="C121" s="57">
        <v>128436290000</v>
      </c>
      <c r="D121" s="57">
        <v>1801574122</v>
      </c>
      <c r="E121" s="57">
        <v>0</v>
      </c>
      <c r="F121" s="57">
        <v>133960636546</v>
      </c>
      <c r="G121" s="59">
        <v>1.1690000000000001E-2</v>
      </c>
      <c r="H121" s="59">
        <v>3.8800000000000002E-3</v>
      </c>
      <c r="I121" s="59">
        <v>7.7999999999999996E-3</v>
      </c>
      <c r="J121" s="59">
        <v>0.17715</v>
      </c>
      <c r="K121" s="17">
        <v>1.3699999999999999E-3</v>
      </c>
      <c r="L121" s="17">
        <v>4.8000000000000001E-4</v>
      </c>
      <c r="M121" s="59">
        <v>8.8999999999999995E-4</v>
      </c>
      <c r="N121" s="59">
        <v>0.18131</v>
      </c>
      <c r="O121" s="18">
        <v>105.68689999999999</v>
      </c>
      <c r="P121" s="18">
        <v>100.28570000000001</v>
      </c>
      <c r="Q121" s="18">
        <v>1.389</v>
      </c>
      <c r="R121" s="18">
        <v>3.206</v>
      </c>
      <c r="S121" s="18">
        <v>1.5820000000000001</v>
      </c>
      <c r="T121" s="18">
        <v>11.316000000000001</v>
      </c>
      <c r="U121" s="18">
        <v>8.6720000000000006</v>
      </c>
      <c r="V121" s="18">
        <v>8.9920000000000009</v>
      </c>
    </row>
    <row r="122" spans="1:22" x14ac:dyDescent="0.25">
      <c r="A122" s="53">
        <v>41786</v>
      </c>
      <c r="B122" s="14">
        <v>7</v>
      </c>
      <c r="C122" s="57">
        <v>128436290000</v>
      </c>
      <c r="D122" s="57">
        <v>1841312968</v>
      </c>
      <c r="E122" s="57">
        <v>0</v>
      </c>
      <c r="F122" s="57">
        <v>134030370961</v>
      </c>
      <c r="G122" s="59">
        <v>1.221E-2</v>
      </c>
      <c r="H122" s="59">
        <v>4.1099999999999999E-3</v>
      </c>
      <c r="I122" s="59">
        <v>8.0999999999999996E-3</v>
      </c>
      <c r="J122" s="59">
        <v>0.17832000000000001</v>
      </c>
      <c r="K122" s="17">
        <v>5.1999999999999995E-4</v>
      </c>
      <c r="L122" s="17">
        <v>2.2000000000000001E-4</v>
      </c>
      <c r="M122" s="59">
        <v>2.9999999999999997E-4</v>
      </c>
      <c r="N122" s="59">
        <v>0.20918999999999999</v>
      </c>
      <c r="O122" s="18">
        <v>105.7419</v>
      </c>
      <c r="P122" s="18">
        <v>100.30840000000001</v>
      </c>
      <c r="Q122" s="18">
        <v>1.3859999999999999</v>
      </c>
      <c r="R122" s="18">
        <v>3.1989999999999998</v>
      </c>
      <c r="S122" s="18">
        <v>1.579</v>
      </c>
      <c r="T122" s="18">
        <v>11.316000000000001</v>
      </c>
      <c r="U122" s="18">
        <v>8.6539999999999999</v>
      </c>
      <c r="V122" s="18">
        <v>8.9719999999999995</v>
      </c>
    </row>
    <row r="123" spans="1:22" x14ac:dyDescent="0.25">
      <c r="A123" s="53">
        <v>41788</v>
      </c>
      <c r="B123" s="14">
        <v>7</v>
      </c>
      <c r="C123" s="57">
        <v>128436290000</v>
      </c>
      <c r="D123" s="57">
        <v>1920790658</v>
      </c>
      <c r="E123" s="57">
        <v>0</v>
      </c>
      <c r="F123" s="57">
        <v>133988586606</v>
      </c>
      <c r="G123" s="59">
        <v>1.1900000000000001E-2</v>
      </c>
      <c r="H123" s="59">
        <v>3.1900000000000001E-3</v>
      </c>
      <c r="I123" s="59">
        <v>8.6999999999999994E-3</v>
      </c>
      <c r="J123" s="59">
        <v>0.1605</v>
      </c>
      <c r="K123" s="17">
        <v>-3.1E-4</v>
      </c>
      <c r="L123" s="17">
        <v>-8.9999999999999998E-4</v>
      </c>
      <c r="M123" s="59">
        <v>5.9000000000000003E-4</v>
      </c>
      <c r="N123" s="59">
        <v>-5.5320000000000001E-2</v>
      </c>
      <c r="O123" s="18">
        <v>105.709</v>
      </c>
      <c r="P123" s="18">
        <v>100.2169</v>
      </c>
      <c r="Q123" s="18">
        <v>1.38</v>
      </c>
      <c r="R123" s="18">
        <v>3.1789999999999998</v>
      </c>
      <c r="S123" s="18">
        <v>1.5740000000000001</v>
      </c>
      <c r="T123" s="18">
        <v>11.316000000000001</v>
      </c>
      <c r="U123" s="18">
        <v>8.6980000000000004</v>
      </c>
      <c r="V123" s="18">
        <v>9.0289999999999999</v>
      </c>
    </row>
    <row r="124" spans="1:22" x14ac:dyDescent="0.25">
      <c r="A124" s="53">
        <v>41789</v>
      </c>
      <c r="B124" s="14">
        <v>7</v>
      </c>
      <c r="C124" s="57">
        <v>128436290000</v>
      </c>
      <c r="D124" s="57">
        <v>1960529504</v>
      </c>
      <c r="E124" s="57">
        <v>0</v>
      </c>
      <c r="F124" s="57">
        <v>134020134705</v>
      </c>
      <c r="G124" s="59">
        <v>1.213E-2</v>
      </c>
      <c r="H124" s="59">
        <v>3.13E-3</v>
      </c>
      <c r="I124" s="59">
        <v>8.9999999999999993E-3</v>
      </c>
      <c r="J124" s="59">
        <v>0.15806999999999999</v>
      </c>
      <c r="K124" s="17">
        <v>2.4000000000000001E-4</v>
      </c>
      <c r="L124" s="17">
        <v>-6.0000000000000002E-5</v>
      </c>
      <c r="M124" s="59">
        <v>2.9999999999999997E-4</v>
      </c>
      <c r="N124" s="59">
        <v>8.9730000000000004E-2</v>
      </c>
      <c r="O124" s="18">
        <v>105.73390000000001</v>
      </c>
      <c r="P124" s="18">
        <v>100.2107</v>
      </c>
      <c r="Q124" s="18">
        <v>1.3779999999999999</v>
      </c>
      <c r="R124" s="18">
        <v>3.17</v>
      </c>
      <c r="S124" s="18">
        <v>1.571</v>
      </c>
      <c r="T124" s="18">
        <v>11.316000000000001</v>
      </c>
      <c r="U124" s="18">
        <v>8.6980000000000004</v>
      </c>
      <c r="V124" s="18">
        <v>9.0299999999999994</v>
      </c>
    </row>
    <row r="125" spans="1:22" x14ac:dyDescent="0.25">
      <c r="A125" s="53">
        <v>41790</v>
      </c>
      <c r="B125" s="14">
        <v>7</v>
      </c>
      <c r="C125" s="57">
        <v>128436290000</v>
      </c>
      <c r="D125" s="57">
        <v>2000268349</v>
      </c>
      <c r="E125" s="57">
        <v>0</v>
      </c>
      <c r="F125" s="57">
        <v>134065578201</v>
      </c>
      <c r="G125" s="59">
        <v>1.248E-2</v>
      </c>
      <c r="H125" s="59">
        <v>3.1700000000000001E-3</v>
      </c>
      <c r="I125" s="59">
        <v>9.2999999999999992E-3</v>
      </c>
      <c r="J125" s="59">
        <v>0.15720999999999999</v>
      </c>
      <c r="K125" s="17">
        <v>3.4000000000000002E-4</v>
      </c>
      <c r="L125" s="17">
        <v>4.0000000000000003E-5</v>
      </c>
      <c r="M125" s="59">
        <v>2.9999999999999997E-4</v>
      </c>
      <c r="N125" s="59">
        <v>0.13173000000000001</v>
      </c>
      <c r="O125" s="18">
        <v>105.7697</v>
      </c>
      <c r="P125" s="18">
        <v>100.215</v>
      </c>
      <c r="Q125" s="18">
        <v>1.375</v>
      </c>
      <c r="R125" s="18">
        <v>3.1629999999999998</v>
      </c>
      <c r="S125" s="18">
        <v>1.5680000000000001</v>
      </c>
      <c r="T125" s="18">
        <v>11.316000000000001</v>
      </c>
      <c r="U125" s="18">
        <v>8.6929999999999996</v>
      </c>
      <c r="V125" s="18">
        <v>9.0229999999999997</v>
      </c>
    </row>
    <row r="126" spans="1:22" x14ac:dyDescent="0.25">
      <c r="A126" s="53">
        <v>41792</v>
      </c>
      <c r="B126" s="14">
        <v>8</v>
      </c>
      <c r="C126" s="57">
        <v>131936290000</v>
      </c>
      <c r="D126" s="57">
        <v>2105756969</v>
      </c>
      <c r="E126" s="57">
        <v>0</v>
      </c>
      <c r="F126" s="57">
        <v>137627459262</v>
      </c>
      <c r="G126" s="59">
        <v>1.32E-3</v>
      </c>
      <c r="H126" s="59">
        <v>7.2999999999999996E-4</v>
      </c>
      <c r="I126" s="59">
        <v>5.9000000000000003E-4</v>
      </c>
      <c r="J126" s="59">
        <v>0.27138000000000001</v>
      </c>
      <c r="K126" s="17">
        <v>1.32E-3</v>
      </c>
      <c r="L126" s="17">
        <v>7.2999999999999996E-4</v>
      </c>
      <c r="M126" s="59">
        <v>5.9000000000000003E-4</v>
      </c>
      <c r="N126" s="59">
        <v>0.27138000000000001</v>
      </c>
      <c r="O126" s="18">
        <v>105.90900000000001</v>
      </c>
      <c r="P126" s="18">
        <v>100.28789999999999</v>
      </c>
      <c r="Q126" s="18">
        <v>1.399</v>
      </c>
      <c r="R126" s="18">
        <v>3.2639999999999998</v>
      </c>
      <c r="S126" s="18">
        <v>1.5980000000000001</v>
      </c>
      <c r="T126" s="18">
        <v>11.228</v>
      </c>
      <c r="U126" s="18">
        <v>8.6609999999999996</v>
      </c>
      <c r="V126" s="18">
        <v>8.9909999999999997</v>
      </c>
    </row>
    <row r="127" spans="1:22" x14ac:dyDescent="0.25">
      <c r="A127" s="53">
        <v>41793</v>
      </c>
      <c r="B127" s="14">
        <v>8</v>
      </c>
      <c r="C127" s="57">
        <v>131936290000</v>
      </c>
      <c r="D127" s="57">
        <v>2146260842</v>
      </c>
      <c r="E127" s="57">
        <v>0</v>
      </c>
      <c r="F127" s="57">
        <v>137833783297</v>
      </c>
      <c r="G127" s="59">
        <v>2.82E-3</v>
      </c>
      <c r="H127" s="59">
        <v>1.9300000000000001E-3</v>
      </c>
      <c r="I127" s="59">
        <v>8.8000000000000003E-4</v>
      </c>
      <c r="J127" s="59">
        <v>0.40822000000000003</v>
      </c>
      <c r="K127" s="17">
        <v>1.5E-3</v>
      </c>
      <c r="L127" s="17">
        <v>1.1999999999999999E-3</v>
      </c>
      <c r="M127" s="59">
        <v>2.9E-4</v>
      </c>
      <c r="N127" s="59">
        <v>0.72767999999999999</v>
      </c>
      <c r="O127" s="18">
        <v>106.0677</v>
      </c>
      <c r="P127" s="18">
        <v>100.4088</v>
      </c>
      <c r="Q127" s="18">
        <v>1.397</v>
      </c>
      <c r="R127" s="18">
        <v>3.262</v>
      </c>
      <c r="S127" s="18">
        <v>1.5960000000000001</v>
      </c>
      <c r="T127" s="18">
        <v>11.228</v>
      </c>
      <c r="U127" s="18">
        <v>8.593</v>
      </c>
      <c r="V127" s="18">
        <v>8.9009999999999998</v>
      </c>
    </row>
    <row r="128" spans="1:22" x14ac:dyDescent="0.25">
      <c r="A128" s="53">
        <v>41794</v>
      </c>
      <c r="B128" s="14">
        <v>8</v>
      </c>
      <c r="C128" s="57">
        <v>131936290000</v>
      </c>
      <c r="D128" s="57">
        <v>2186764715</v>
      </c>
      <c r="E128" s="57">
        <v>0</v>
      </c>
      <c r="F128" s="57">
        <v>137862632733</v>
      </c>
      <c r="G128" s="59">
        <v>3.0300000000000001E-3</v>
      </c>
      <c r="H128" s="59">
        <v>1.8500000000000001E-3</v>
      </c>
      <c r="I128" s="59">
        <v>1.1800000000000001E-3</v>
      </c>
      <c r="J128" s="59">
        <v>0.31763999999999998</v>
      </c>
      <c r="K128" s="17">
        <v>2.1000000000000001E-4</v>
      </c>
      <c r="L128" s="17">
        <v>-8.0000000000000007E-5</v>
      </c>
      <c r="M128" s="59">
        <v>2.9E-4</v>
      </c>
      <c r="N128" s="59">
        <v>7.9380000000000006E-2</v>
      </c>
      <c r="O128" s="18">
        <v>106.0899</v>
      </c>
      <c r="P128" s="18">
        <v>100.4003</v>
      </c>
      <c r="Q128" s="18">
        <v>1.395</v>
      </c>
      <c r="R128" s="18">
        <v>3.2530000000000001</v>
      </c>
      <c r="S128" s="18">
        <v>1.593</v>
      </c>
      <c r="T128" s="18">
        <v>11.228</v>
      </c>
      <c r="U128" s="18">
        <v>8.593</v>
      </c>
      <c r="V128" s="18">
        <v>8.9030000000000005</v>
      </c>
    </row>
    <row r="129" spans="1:22" x14ac:dyDescent="0.25">
      <c r="A129" s="53">
        <v>41795</v>
      </c>
      <c r="B129" s="14">
        <v>8</v>
      </c>
      <c r="C129" s="57">
        <v>131936290000</v>
      </c>
      <c r="D129" s="57">
        <v>2227268587</v>
      </c>
      <c r="E129" s="57">
        <v>0</v>
      </c>
      <c r="F129" s="57">
        <v>137995828546</v>
      </c>
      <c r="G129" s="59">
        <v>4.0000000000000001E-3</v>
      </c>
      <c r="H129" s="59">
        <v>2.5200000000000001E-3</v>
      </c>
      <c r="I129" s="59">
        <v>1.47E-3</v>
      </c>
      <c r="J129" s="59">
        <v>0.33799000000000001</v>
      </c>
      <c r="K129" s="17">
        <v>9.7000000000000005E-4</v>
      </c>
      <c r="L129" s="17">
        <v>6.7000000000000002E-4</v>
      </c>
      <c r="M129" s="59">
        <v>2.9E-4</v>
      </c>
      <c r="N129" s="59">
        <v>0.42258000000000001</v>
      </c>
      <c r="O129" s="18">
        <v>106.19240000000001</v>
      </c>
      <c r="P129" s="18">
        <v>100.4679</v>
      </c>
      <c r="Q129" s="18">
        <v>1.393</v>
      </c>
      <c r="R129" s="18">
        <v>3.2480000000000002</v>
      </c>
      <c r="S129" s="18">
        <v>1.59</v>
      </c>
      <c r="T129" s="18">
        <v>11.228</v>
      </c>
      <c r="U129" s="18">
        <v>8.5540000000000003</v>
      </c>
      <c r="V129" s="18">
        <v>8.8510000000000009</v>
      </c>
    </row>
    <row r="130" spans="1:22" x14ac:dyDescent="0.25">
      <c r="A130" s="53">
        <v>41796</v>
      </c>
      <c r="B130" s="14">
        <v>8</v>
      </c>
      <c r="C130" s="57">
        <v>131936290000</v>
      </c>
      <c r="D130" s="57">
        <v>2267772460</v>
      </c>
      <c r="E130" s="57">
        <v>0</v>
      </c>
      <c r="F130" s="57">
        <v>137954310991</v>
      </c>
      <c r="G130" s="59">
        <v>3.6900000000000001E-3</v>
      </c>
      <c r="H130" s="59">
        <v>1.9300000000000001E-3</v>
      </c>
      <c r="I130" s="59">
        <v>1.7700000000000001E-3</v>
      </c>
      <c r="J130" s="59">
        <v>0.25148999999999999</v>
      </c>
      <c r="K130" s="17">
        <v>-2.9999999999999997E-4</v>
      </c>
      <c r="L130" s="17">
        <v>-5.9000000000000003E-4</v>
      </c>
      <c r="M130" s="59">
        <v>2.9E-4</v>
      </c>
      <c r="N130" s="59">
        <v>-0.10401000000000001</v>
      </c>
      <c r="O130" s="18">
        <v>106.1605</v>
      </c>
      <c r="P130" s="18">
        <v>100.4081</v>
      </c>
      <c r="Q130" s="18">
        <v>1.39</v>
      </c>
      <c r="R130" s="18">
        <v>3.238</v>
      </c>
      <c r="S130" s="18">
        <v>1.587</v>
      </c>
      <c r="T130" s="18">
        <v>11.228</v>
      </c>
      <c r="U130" s="18">
        <v>8.5879999999999992</v>
      </c>
      <c r="V130" s="18">
        <v>8.89</v>
      </c>
    </row>
    <row r="131" spans="1:22" x14ac:dyDescent="0.25">
      <c r="A131" s="53">
        <v>41799</v>
      </c>
      <c r="B131" s="14">
        <v>8</v>
      </c>
      <c r="C131" s="57">
        <v>131936290000</v>
      </c>
      <c r="D131" s="57">
        <v>2389284078</v>
      </c>
      <c r="E131" s="57">
        <v>0</v>
      </c>
      <c r="F131" s="57">
        <v>138054681723</v>
      </c>
      <c r="G131" s="59">
        <v>4.4200000000000003E-3</v>
      </c>
      <c r="H131" s="59">
        <v>1.7700000000000001E-3</v>
      </c>
      <c r="I131" s="59">
        <v>2.65E-3</v>
      </c>
      <c r="J131" s="59">
        <v>0.19608999999999999</v>
      </c>
      <c r="K131" s="17">
        <v>7.2999999999999996E-4</v>
      </c>
      <c r="L131" s="17">
        <v>-1.4999999999999999E-4</v>
      </c>
      <c r="M131" s="59">
        <v>8.8000000000000003E-4</v>
      </c>
      <c r="N131" s="59">
        <v>9.2520000000000005E-2</v>
      </c>
      <c r="O131" s="18">
        <v>106.2377</v>
      </c>
      <c r="P131" s="18">
        <v>100.3926</v>
      </c>
      <c r="Q131" s="18">
        <v>1.3819999999999999</v>
      </c>
      <c r="R131" s="18">
        <v>3.2120000000000002</v>
      </c>
      <c r="S131" s="18">
        <v>1.579</v>
      </c>
      <c r="T131" s="18">
        <v>11.228</v>
      </c>
      <c r="U131" s="18">
        <v>8.5660000000000007</v>
      </c>
      <c r="V131" s="18">
        <v>8.8889999999999993</v>
      </c>
    </row>
    <row r="132" spans="1:22" x14ac:dyDescent="0.25">
      <c r="A132" s="53">
        <v>41800</v>
      </c>
      <c r="B132" s="14">
        <v>8</v>
      </c>
      <c r="C132" s="57">
        <v>131936290000</v>
      </c>
      <c r="D132" s="57">
        <v>2429787951</v>
      </c>
      <c r="E132" s="57">
        <v>0</v>
      </c>
      <c r="F132" s="57">
        <v>138101847152</v>
      </c>
      <c r="G132" s="59">
        <v>4.7699999999999999E-3</v>
      </c>
      <c r="H132" s="59">
        <v>1.82E-3</v>
      </c>
      <c r="I132" s="59">
        <v>2.9499999999999999E-3</v>
      </c>
      <c r="J132" s="59">
        <v>0.18959999999999999</v>
      </c>
      <c r="K132" s="17">
        <v>3.4000000000000002E-4</v>
      </c>
      <c r="L132" s="17">
        <v>5.0000000000000002E-5</v>
      </c>
      <c r="M132" s="59">
        <v>2.9E-4</v>
      </c>
      <c r="N132" s="59">
        <v>0.13278000000000001</v>
      </c>
      <c r="O132" s="18">
        <v>106.274</v>
      </c>
      <c r="P132" s="18">
        <v>100.39749999999999</v>
      </c>
      <c r="Q132" s="18">
        <v>1.379</v>
      </c>
      <c r="R132" s="18">
        <v>3.2040000000000002</v>
      </c>
      <c r="S132" s="18">
        <v>1.5760000000000001</v>
      </c>
      <c r="T132" s="18">
        <v>11.228</v>
      </c>
      <c r="U132" s="18">
        <v>8.56</v>
      </c>
      <c r="V132" s="18">
        <v>8.8810000000000002</v>
      </c>
    </row>
    <row r="133" spans="1:22" x14ac:dyDescent="0.25">
      <c r="A133" s="53">
        <v>41801</v>
      </c>
      <c r="B133" s="14">
        <v>8</v>
      </c>
      <c r="C133" s="57">
        <v>131936290000</v>
      </c>
      <c r="D133" s="57">
        <v>2470291824</v>
      </c>
      <c r="E133" s="57">
        <v>0</v>
      </c>
      <c r="F133" s="57">
        <v>138061808705</v>
      </c>
      <c r="G133" s="59">
        <v>4.4799999999999996E-3</v>
      </c>
      <c r="H133" s="59">
        <v>1.24E-3</v>
      </c>
      <c r="I133" s="59">
        <v>3.2399999999999998E-3</v>
      </c>
      <c r="J133" s="59">
        <v>0.15976000000000001</v>
      </c>
      <c r="K133" s="17">
        <v>-2.9E-4</v>
      </c>
      <c r="L133" s="17">
        <v>-5.8E-4</v>
      </c>
      <c r="M133" s="59">
        <v>2.9E-4</v>
      </c>
      <c r="N133" s="59">
        <v>-0.10043000000000001</v>
      </c>
      <c r="O133" s="18">
        <v>106.2432</v>
      </c>
      <c r="P133" s="18">
        <v>100.33880000000001</v>
      </c>
      <c r="Q133" s="18">
        <v>1.3759999999999999</v>
      </c>
      <c r="R133" s="18">
        <v>3.194</v>
      </c>
      <c r="S133" s="18">
        <v>1.5740000000000001</v>
      </c>
      <c r="T133" s="18">
        <v>11.228</v>
      </c>
      <c r="U133" s="18">
        <v>8.5969999999999995</v>
      </c>
      <c r="V133" s="18">
        <v>8.92</v>
      </c>
    </row>
    <row r="134" spans="1:22" x14ac:dyDescent="0.25">
      <c r="A134" s="53">
        <v>41802</v>
      </c>
      <c r="B134" s="14">
        <v>8</v>
      </c>
      <c r="C134" s="57">
        <v>131936290000</v>
      </c>
      <c r="D134" s="57">
        <v>2510795697</v>
      </c>
      <c r="E134" s="57">
        <v>0</v>
      </c>
      <c r="F134" s="57">
        <v>138296751161</v>
      </c>
      <c r="G134" s="59">
        <v>6.1900000000000002E-3</v>
      </c>
      <c r="H134" s="59">
        <v>2.65E-3</v>
      </c>
      <c r="I134" s="59">
        <v>3.5400000000000002E-3</v>
      </c>
      <c r="J134" s="59">
        <v>0.20632</v>
      </c>
      <c r="K134" s="17">
        <v>1.6999999999999999E-3</v>
      </c>
      <c r="L134" s="17">
        <v>1.41E-3</v>
      </c>
      <c r="M134" s="59">
        <v>2.9E-4</v>
      </c>
      <c r="N134" s="59">
        <v>0.86004000000000003</v>
      </c>
      <c r="O134" s="18">
        <v>106.42400000000001</v>
      </c>
      <c r="P134" s="18">
        <v>100.4806</v>
      </c>
      <c r="Q134" s="18">
        <v>1.375</v>
      </c>
      <c r="R134" s="18">
        <v>3.19</v>
      </c>
      <c r="S134" s="18">
        <v>1.571</v>
      </c>
      <c r="T134" s="18">
        <v>11.228</v>
      </c>
      <c r="U134" s="18">
        <v>8.5009999999999994</v>
      </c>
      <c r="V134" s="18">
        <v>8.8130000000000006</v>
      </c>
    </row>
    <row r="135" spans="1:22" x14ac:dyDescent="0.25">
      <c r="A135" s="53">
        <v>41803</v>
      </c>
      <c r="B135" s="14">
        <v>8</v>
      </c>
      <c r="C135" s="57">
        <v>131936290000</v>
      </c>
      <c r="D135" s="57">
        <v>2551299569</v>
      </c>
      <c r="E135" s="57">
        <v>0</v>
      </c>
      <c r="F135" s="57">
        <v>138352703435</v>
      </c>
      <c r="G135" s="59">
        <v>6.5900000000000004E-3</v>
      </c>
      <c r="H135" s="59">
        <v>2.7599999999999999E-3</v>
      </c>
      <c r="I135" s="59">
        <v>3.8300000000000001E-3</v>
      </c>
      <c r="J135" s="59">
        <v>0.20261999999999999</v>
      </c>
      <c r="K135" s="17">
        <v>4.0000000000000002E-4</v>
      </c>
      <c r="L135" s="17">
        <v>1.1E-4</v>
      </c>
      <c r="M135" s="59">
        <v>2.9E-4</v>
      </c>
      <c r="N135" s="59">
        <v>0.15909999999999999</v>
      </c>
      <c r="O135" s="18">
        <v>106.4671</v>
      </c>
      <c r="P135" s="18">
        <v>100.4918</v>
      </c>
      <c r="Q135" s="18">
        <v>1.373</v>
      </c>
      <c r="R135" s="18">
        <v>3.1850000000000001</v>
      </c>
      <c r="S135" s="18">
        <v>1.5680000000000001</v>
      </c>
      <c r="T135" s="18">
        <v>11.228</v>
      </c>
      <c r="U135" s="18">
        <v>8.5020000000000007</v>
      </c>
      <c r="V135" s="18">
        <v>8.8019999999999996</v>
      </c>
    </row>
    <row r="136" spans="1:22" x14ac:dyDescent="0.25">
      <c r="A136" s="53">
        <v>41806</v>
      </c>
      <c r="B136" s="14">
        <v>8</v>
      </c>
      <c r="C136" s="57">
        <v>131936290000</v>
      </c>
      <c r="D136" s="57">
        <v>2672811188</v>
      </c>
      <c r="E136" s="57">
        <v>0</v>
      </c>
      <c r="F136" s="57">
        <v>138338541183</v>
      </c>
      <c r="G136" s="59">
        <v>6.4900000000000001E-3</v>
      </c>
      <c r="H136" s="59">
        <v>1.7799999999999999E-3</v>
      </c>
      <c r="I136" s="59">
        <v>4.7200000000000002E-3</v>
      </c>
      <c r="J136" s="59">
        <v>0.15901999999999999</v>
      </c>
      <c r="K136" s="17">
        <v>-1E-4</v>
      </c>
      <c r="L136" s="17">
        <v>-9.7999999999999997E-4</v>
      </c>
      <c r="M136" s="59">
        <v>8.8000000000000003E-4</v>
      </c>
      <c r="N136" s="59">
        <v>-1.238E-2</v>
      </c>
      <c r="O136" s="18">
        <v>106.4562</v>
      </c>
      <c r="P136" s="18">
        <v>100.3929</v>
      </c>
      <c r="Q136" s="18">
        <v>1.3640000000000001</v>
      </c>
      <c r="R136" s="18">
        <v>3.1560000000000001</v>
      </c>
      <c r="S136" s="18">
        <v>1.56</v>
      </c>
      <c r="T136" s="18">
        <v>11.228</v>
      </c>
      <c r="U136" s="18">
        <v>8.5359999999999996</v>
      </c>
      <c r="V136" s="18">
        <v>8.8610000000000007</v>
      </c>
    </row>
    <row r="137" spans="1:22" x14ac:dyDescent="0.25">
      <c r="A137" s="53">
        <v>41807</v>
      </c>
      <c r="B137" s="14">
        <v>8</v>
      </c>
      <c r="C137" s="57">
        <v>131936290000</v>
      </c>
      <c r="D137" s="57">
        <v>2713315060</v>
      </c>
      <c r="E137" s="57">
        <v>0</v>
      </c>
      <c r="F137" s="57">
        <v>138382864779</v>
      </c>
      <c r="G137" s="59">
        <v>6.8100000000000001E-3</v>
      </c>
      <c r="H137" s="59">
        <v>1.8E-3</v>
      </c>
      <c r="I137" s="59">
        <v>5.0099999999999997E-3</v>
      </c>
      <c r="J137" s="59">
        <v>0.15692999999999999</v>
      </c>
      <c r="K137" s="17">
        <v>3.2000000000000003E-4</v>
      </c>
      <c r="L137" s="17">
        <v>3.0000000000000001E-5</v>
      </c>
      <c r="M137" s="59">
        <v>2.9E-4</v>
      </c>
      <c r="N137" s="59">
        <v>0.12404</v>
      </c>
      <c r="O137" s="18">
        <v>106.4903</v>
      </c>
      <c r="P137" s="18">
        <v>100.39570000000001</v>
      </c>
      <c r="Q137" s="18">
        <v>1.361</v>
      </c>
      <c r="R137" s="18">
        <v>3.1459999999999999</v>
      </c>
      <c r="S137" s="18">
        <v>1.5569999999999999</v>
      </c>
      <c r="T137" s="18">
        <v>11.228</v>
      </c>
      <c r="U137" s="18">
        <v>8.5229999999999997</v>
      </c>
      <c r="V137" s="18">
        <v>8.8539999999999992</v>
      </c>
    </row>
    <row r="138" spans="1:22" x14ac:dyDescent="0.25">
      <c r="A138" s="53">
        <v>41808</v>
      </c>
      <c r="B138" s="14">
        <v>8</v>
      </c>
      <c r="C138" s="57">
        <v>131936290000</v>
      </c>
      <c r="D138" s="57">
        <v>2753818933</v>
      </c>
      <c r="E138" s="57">
        <v>0</v>
      </c>
      <c r="F138" s="57">
        <v>138421135882</v>
      </c>
      <c r="G138" s="59">
        <v>7.0899999999999999E-3</v>
      </c>
      <c r="H138" s="59">
        <v>1.7899999999999999E-3</v>
      </c>
      <c r="I138" s="59">
        <v>5.3E-3</v>
      </c>
      <c r="J138" s="59">
        <v>0.15404999999999999</v>
      </c>
      <c r="K138" s="17">
        <v>2.7999999999999998E-4</v>
      </c>
      <c r="L138" s="17">
        <v>-2.0000000000000002E-5</v>
      </c>
      <c r="M138" s="59">
        <v>2.9E-4</v>
      </c>
      <c r="N138" s="59">
        <v>0.1062</v>
      </c>
      <c r="O138" s="18">
        <v>106.5197</v>
      </c>
      <c r="P138" s="18">
        <v>100.39400000000001</v>
      </c>
      <c r="Q138" s="18">
        <v>1.359</v>
      </c>
      <c r="R138" s="18">
        <v>3.1389999999999998</v>
      </c>
      <c r="S138" s="18">
        <v>1.5549999999999999</v>
      </c>
      <c r="T138" s="18">
        <v>11.228</v>
      </c>
      <c r="U138" s="18">
        <v>8.5220000000000002</v>
      </c>
      <c r="V138" s="18">
        <v>8.8510000000000009</v>
      </c>
    </row>
    <row r="139" spans="1:22" x14ac:dyDescent="0.25">
      <c r="A139" s="53">
        <v>41809</v>
      </c>
      <c r="B139" s="14">
        <v>8</v>
      </c>
      <c r="C139" s="57">
        <v>131936290000</v>
      </c>
      <c r="D139" s="57">
        <v>2794322806</v>
      </c>
      <c r="E139" s="57">
        <v>0</v>
      </c>
      <c r="F139" s="57">
        <v>138453516319</v>
      </c>
      <c r="G139" s="59">
        <v>7.3299999999999997E-3</v>
      </c>
      <c r="H139" s="59">
        <v>1.73E-3</v>
      </c>
      <c r="I139" s="59">
        <v>5.5999999999999999E-3</v>
      </c>
      <c r="J139" s="59">
        <v>0.15054000000000001</v>
      </c>
      <c r="K139" s="17">
        <v>2.3000000000000001E-4</v>
      </c>
      <c r="L139" s="17">
        <v>-6.0000000000000002E-5</v>
      </c>
      <c r="M139" s="59">
        <v>2.9E-4</v>
      </c>
      <c r="N139" s="59">
        <v>8.9120000000000005E-2</v>
      </c>
      <c r="O139" s="18">
        <v>106.5446</v>
      </c>
      <c r="P139" s="18">
        <v>100.38809999999999</v>
      </c>
      <c r="Q139" s="18">
        <v>1.3560000000000001</v>
      </c>
      <c r="R139" s="18">
        <v>3.13</v>
      </c>
      <c r="S139" s="18">
        <v>1.552</v>
      </c>
      <c r="T139" s="18">
        <v>11.228</v>
      </c>
      <c r="U139" s="18">
        <v>8.5169999999999995</v>
      </c>
      <c r="V139" s="18">
        <v>8.8510000000000009</v>
      </c>
    </row>
    <row r="140" spans="1:22" x14ac:dyDescent="0.25">
      <c r="A140" s="53">
        <v>41810</v>
      </c>
      <c r="B140" s="14">
        <v>8</v>
      </c>
      <c r="C140" s="57">
        <v>131936290000</v>
      </c>
      <c r="D140" s="57">
        <v>2834826679</v>
      </c>
      <c r="E140" s="57">
        <v>0</v>
      </c>
      <c r="F140" s="57">
        <v>138432201214</v>
      </c>
      <c r="G140" s="59">
        <v>7.1700000000000002E-3</v>
      </c>
      <c r="H140" s="59">
        <v>1.2800000000000001E-3</v>
      </c>
      <c r="I140" s="59">
        <v>5.8900000000000003E-3</v>
      </c>
      <c r="J140" s="59">
        <v>0.13930000000000001</v>
      </c>
      <c r="K140" s="17">
        <v>-1.4999999999999999E-4</v>
      </c>
      <c r="L140" s="17">
        <v>-4.4999999999999999E-4</v>
      </c>
      <c r="M140" s="59">
        <v>2.9E-4</v>
      </c>
      <c r="N140" s="59">
        <v>-5.4649999999999997E-2</v>
      </c>
      <c r="O140" s="18">
        <v>106.5282</v>
      </c>
      <c r="P140" s="18">
        <v>100.34310000000001</v>
      </c>
      <c r="Q140" s="18">
        <v>1.353</v>
      </c>
      <c r="R140" s="18">
        <v>3.12</v>
      </c>
      <c r="S140" s="18">
        <v>1.5489999999999999</v>
      </c>
      <c r="T140" s="18">
        <v>11.228</v>
      </c>
      <c r="U140" s="18">
        <v>8.5329999999999995</v>
      </c>
      <c r="V140" s="18">
        <v>8.8800000000000008</v>
      </c>
    </row>
    <row r="141" spans="1:22" x14ac:dyDescent="0.25">
      <c r="A141" s="53">
        <v>41813</v>
      </c>
      <c r="B141" s="14">
        <v>8</v>
      </c>
      <c r="C141" s="57">
        <v>131936290000</v>
      </c>
      <c r="D141" s="57">
        <v>2956338297</v>
      </c>
      <c r="E141" s="57">
        <v>0</v>
      </c>
      <c r="F141" s="57">
        <v>138580371424</v>
      </c>
      <c r="G141" s="59">
        <v>8.2500000000000004E-3</v>
      </c>
      <c r="H141" s="59">
        <v>1.47E-3</v>
      </c>
      <c r="I141" s="59">
        <v>6.7799999999999996E-3</v>
      </c>
      <c r="J141" s="59">
        <v>0.13925999999999999</v>
      </c>
      <c r="K141" s="17">
        <v>1.07E-3</v>
      </c>
      <c r="L141" s="17">
        <v>1.9000000000000001E-4</v>
      </c>
      <c r="M141" s="59">
        <v>8.8000000000000003E-4</v>
      </c>
      <c r="N141" s="59">
        <v>0.13900999999999999</v>
      </c>
      <c r="O141" s="18">
        <v>106.64230000000001</v>
      </c>
      <c r="P141" s="18">
        <v>100.3625</v>
      </c>
      <c r="Q141" s="18">
        <v>1.3460000000000001</v>
      </c>
      <c r="R141" s="18">
        <v>3.097</v>
      </c>
      <c r="S141" s="18">
        <v>1.5409999999999999</v>
      </c>
      <c r="T141" s="18">
        <v>11.228</v>
      </c>
      <c r="U141" s="18">
        <v>8.5180000000000007</v>
      </c>
      <c r="V141" s="18">
        <v>8.8539999999999992</v>
      </c>
    </row>
    <row r="142" spans="1:22" x14ac:dyDescent="0.25">
      <c r="A142" s="53">
        <v>41814</v>
      </c>
      <c r="B142" s="14">
        <v>8</v>
      </c>
      <c r="C142" s="57">
        <v>131936290000</v>
      </c>
      <c r="D142" s="57">
        <v>2996842170</v>
      </c>
      <c r="E142" s="57">
        <v>0</v>
      </c>
      <c r="F142" s="57">
        <v>138659702044</v>
      </c>
      <c r="G142" s="59">
        <v>8.8299999999999993E-3</v>
      </c>
      <c r="H142" s="59">
        <v>1.75E-3</v>
      </c>
      <c r="I142" s="59">
        <v>7.0699999999999999E-3</v>
      </c>
      <c r="J142" s="59">
        <v>0.14299000000000001</v>
      </c>
      <c r="K142" s="17">
        <v>5.6999999999999998E-4</v>
      </c>
      <c r="L142" s="17">
        <v>2.7999999999999998E-4</v>
      </c>
      <c r="M142" s="59">
        <v>2.9E-4</v>
      </c>
      <c r="N142" s="59">
        <v>0.23230000000000001</v>
      </c>
      <c r="O142" s="18">
        <v>106.7033</v>
      </c>
      <c r="P142" s="18">
        <v>100.3908</v>
      </c>
      <c r="Q142" s="18">
        <v>1.3440000000000001</v>
      </c>
      <c r="R142" s="18">
        <v>3.0910000000000002</v>
      </c>
      <c r="S142" s="18">
        <v>1.538</v>
      </c>
      <c r="T142" s="18">
        <v>11.228</v>
      </c>
      <c r="U142" s="18">
        <v>8.5050000000000008</v>
      </c>
      <c r="V142" s="18">
        <v>8.8290000000000006</v>
      </c>
    </row>
    <row r="143" spans="1:22" x14ac:dyDescent="0.25">
      <c r="A143" s="53">
        <v>41815</v>
      </c>
      <c r="B143" s="14">
        <v>8</v>
      </c>
      <c r="C143" s="57">
        <v>131936290000</v>
      </c>
      <c r="D143" s="57">
        <v>3037346042</v>
      </c>
      <c r="E143" s="57">
        <v>0</v>
      </c>
      <c r="F143" s="57">
        <v>138638207345</v>
      </c>
      <c r="G143" s="59">
        <v>8.6700000000000006E-3</v>
      </c>
      <c r="H143" s="59">
        <v>1.2999999999999999E-3</v>
      </c>
      <c r="I143" s="59">
        <v>7.3699999999999998E-3</v>
      </c>
      <c r="J143" s="59">
        <v>0.13433</v>
      </c>
      <c r="K143" s="17">
        <v>-1.6000000000000001E-4</v>
      </c>
      <c r="L143" s="17">
        <v>-4.4999999999999999E-4</v>
      </c>
      <c r="M143" s="59">
        <v>2.9E-4</v>
      </c>
      <c r="N143" s="59">
        <v>-5.5010000000000003E-2</v>
      </c>
      <c r="O143" s="18">
        <v>106.68680000000001</v>
      </c>
      <c r="P143" s="18">
        <v>100.3456</v>
      </c>
      <c r="Q143" s="18">
        <v>1.341</v>
      </c>
      <c r="R143" s="18">
        <v>3.08</v>
      </c>
      <c r="S143" s="18">
        <v>1.5349999999999999</v>
      </c>
      <c r="T143" s="18">
        <v>11.228</v>
      </c>
      <c r="U143" s="18">
        <v>8.5210000000000008</v>
      </c>
      <c r="V143" s="18">
        <v>8.8580000000000005</v>
      </c>
    </row>
    <row r="144" spans="1:22" x14ac:dyDescent="0.25">
      <c r="A144" s="53">
        <v>41816</v>
      </c>
      <c r="B144" s="14">
        <v>8</v>
      </c>
      <c r="C144" s="57">
        <v>131936290000</v>
      </c>
      <c r="D144" s="57">
        <v>3077849915</v>
      </c>
      <c r="E144" s="57">
        <v>0</v>
      </c>
      <c r="F144" s="57">
        <v>138832283944</v>
      </c>
      <c r="G144" s="59">
        <v>1.008E-2</v>
      </c>
      <c r="H144" s="59">
        <v>2.4199999999999998E-3</v>
      </c>
      <c r="I144" s="59">
        <v>7.6600000000000001E-3</v>
      </c>
      <c r="J144" s="59">
        <v>0.15123</v>
      </c>
      <c r="K144" s="17">
        <v>1.4E-3</v>
      </c>
      <c r="L144" s="17">
        <v>1.1100000000000001E-3</v>
      </c>
      <c r="M144" s="59">
        <v>2.9E-4</v>
      </c>
      <c r="N144" s="59">
        <v>0.66629000000000005</v>
      </c>
      <c r="O144" s="18">
        <v>106.8361</v>
      </c>
      <c r="P144" s="18">
        <v>100.4576</v>
      </c>
      <c r="Q144" s="18">
        <v>1.339</v>
      </c>
      <c r="R144" s="18">
        <v>3.0779999999999998</v>
      </c>
      <c r="S144" s="18">
        <v>1.5329999999999999</v>
      </c>
      <c r="T144" s="18">
        <v>11.228</v>
      </c>
      <c r="U144" s="18">
        <v>8.4559999999999995</v>
      </c>
      <c r="V144" s="18">
        <v>8.7720000000000002</v>
      </c>
    </row>
    <row r="145" spans="1:22" x14ac:dyDescent="0.25">
      <c r="A145" s="53">
        <v>41817</v>
      </c>
      <c r="B145" s="14">
        <v>8</v>
      </c>
      <c r="C145" s="57">
        <v>131936290000</v>
      </c>
      <c r="D145" s="57">
        <v>3118353788</v>
      </c>
      <c r="E145" s="57">
        <v>0</v>
      </c>
      <c r="F145" s="57">
        <v>138752947773</v>
      </c>
      <c r="G145" s="59">
        <v>9.5099999999999994E-3</v>
      </c>
      <c r="H145" s="59">
        <v>1.5499999999999999E-3</v>
      </c>
      <c r="I145" s="59">
        <v>7.9600000000000001E-3</v>
      </c>
      <c r="J145" s="59">
        <v>0.13643</v>
      </c>
      <c r="K145" s="17">
        <v>-5.6999999999999998E-4</v>
      </c>
      <c r="L145" s="17">
        <v>-8.5999999999999998E-4</v>
      </c>
      <c r="M145" s="59">
        <v>2.9E-4</v>
      </c>
      <c r="N145" s="59">
        <v>-0.18831000000000001</v>
      </c>
      <c r="O145" s="18">
        <v>106.77509999999999</v>
      </c>
      <c r="P145" s="18">
        <v>100.3702</v>
      </c>
      <c r="Q145" s="18">
        <v>1.3360000000000001</v>
      </c>
      <c r="R145" s="18">
        <v>3.0659999999999998</v>
      </c>
      <c r="S145" s="18">
        <v>1.53</v>
      </c>
      <c r="T145" s="18">
        <v>11.228</v>
      </c>
      <c r="U145" s="18">
        <v>8.5009999999999994</v>
      </c>
      <c r="V145" s="18">
        <v>8.8320000000000007</v>
      </c>
    </row>
    <row r="146" spans="1:22" x14ac:dyDescent="0.25">
      <c r="A146" s="53">
        <v>41820</v>
      </c>
      <c r="B146" s="14">
        <v>8</v>
      </c>
      <c r="C146" s="57">
        <v>131936290000</v>
      </c>
      <c r="D146" s="57">
        <v>3239865406</v>
      </c>
      <c r="E146" s="57">
        <v>0</v>
      </c>
      <c r="F146" s="57">
        <v>138790975855</v>
      </c>
      <c r="G146" s="59">
        <v>9.7800000000000005E-3</v>
      </c>
      <c r="H146" s="59">
        <v>9.3999999999999997E-4</v>
      </c>
      <c r="I146" s="59">
        <v>8.8400000000000006E-3</v>
      </c>
      <c r="J146" s="59">
        <v>0.12573000000000001</v>
      </c>
      <c r="K146" s="17">
        <v>2.7E-4</v>
      </c>
      <c r="L146" s="17">
        <v>-5.9999999999999995E-4</v>
      </c>
      <c r="M146" s="59">
        <v>8.8000000000000003E-4</v>
      </c>
      <c r="N146" s="59">
        <v>3.39E-2</v>
      </c>
      <c r="O146" s="18">
        <v>106.8043</v>
      </c>
      <c r="P146" s="18">
        <v>100.30929999999999</v>
      </c>
      <c r="Q146" s="18">
        <v>1.327</v>
      </c>
      <c r="R146" s="18">
        <v>3.0390000000000001</v>
      </c>
      <c r="S146" s="18">
        <v>1.522</v>
      </c>
      <c r="T146" s="18">
        <v>11.228</v>
      </c>
      <c r="U146" s="18">
        <v>8.5090000000000003</v>
      </c>
      <c r="V146" s="18">
        <v>8.8640000000000008</v>
      </c>
    </row>
    <row r="147" spans="1:22" x14ac:dyDescent="0.25">
      <c r="A147" s="53">
        <v>41821</v>
      </c>
      <c r="B147" s="14">
        <v>7</v>
      </c>
      <c r="C147" s="57">
        <v>116925000000</v>
      </c>
      <c r="D147" s="57">
        <v>2478726426</v>
      </c>
      <c r="E147" s="57">
        <v>0</v>
      </c>
      <c r="F147" s="57">
        <v>122945592945</v>
      </c>
      <c r="G147" s="59">
        <v>5.5000000000000003E-4</v>
      </c>
      <c r="H147" s="59">
        <v>2.7E-4</v>
      </c>
      <c r="I147" s="59">
        <v>2.9E-4</v>
      </c>
      <c r="J147" s="59">
        <v>0.22370999999999999</v>
      </c>
      <c r="K147" s="17">
        <v>5.5000000000000003E-4</v>
      </c>
      <c r="L147" s="17">
        <v>2.7E-4</v>
      </c>
      <c r="M147" s="59">
        <v>2.9E-4</v>
      </c>
      <c r="N147" s="59">
        <v>0.22370999999999999</v>
      </c>
      <c r="O147" s="18">
        <v>106.8634</v>
      </c>
      <c r="P147" s="18">
        <v>100.336</v>
      </c>
      <c r="Q147" s="18">
        <v>1.476</v>
      </c>
      <c r="R147" s="18">
        <v>3.3969999999999998</v>
      </c>
      <c r="S147" s="18">
        <v>1.6919999999999999</v>
      </c>
      <c r="T147" s="18">
        <v>11.074</v>
      </c>
      <c r="U147" s="18">
        <v>8.6470000000000002</v>
      </c>
      <c r="V147" s="18">
        <v>8.8550000000000004</v>
      </c>
    </row>
    <row r="148" spans="1:22" x14ac:dyDescent="0.25">
      <c r="A148" s="53">
        <v>41822</v>
      </c>
      <c r="B148" s="14">
        <v>7</v>
      </c>
      <c r="C148" s="57">
        <v>116925000000</v>
      </c>
      <c r="D148" s="57">
        <v>2514081712</v>
      </c>
      <c r="E148" s="57">
        <v>0</v>
      </c>
      <c r="F148" s="57">
        <v>122967220755</v>
      </c>
      <c r="G148" s="59">
        <v>7.2999999999999996E-4</v>
      </c>
      <c r="H148" s="59">
        <v>1.4999999999999999E-4</v>
      </c>
      <c r="I148" s="59">
        <v>5.8E-4</v>
      </c>
      <c r="J148" s="59">
        <v>0.14230000000000001</v>
      </c>
      <c r="K148" s="17">
        <v>1.8000000000000001E-4</v>
      </c>
      <c r="L148" s="17">
        <v>-1.1E-4</v>
      </c>
      <c r="M148" s="59">
        <v>2.9E-4</v>
      </c>
      <c r="N148" s="59">
        <v>6.6309999999999994E-2</v>
      </c>
      <c r="O148" s="18">
        <v>106.8822</v>
      </c>
      <c r="P148" s="18">
        <v>100.3248</v>
      </c>
      <c r="Q148" s="18">
        <v>1.474</v>
      </c>
      <c r="R148" s="18">
        <v>3.3879999999999999</v>
      </c>
      <c r="S148" s="18">
        <v>1.6890000000000001</v>
      </c>
      <c r="T148" s="18">
        <v>11.074</v>
      </c>
      <c r="U148" s="18">
        <v>8.6519999999999992</v>
      </c>
      <c r="V148" s="18">
        <v>8.859</v>
      </c>
    </row>
    <row r="149" spans="1:22" x14ac:dyDescent="0.25">
      <c r="A149" s="53">
        <v>41823</v>
      </c>
      <c r="B149" s="14">
        <v>7</v>
      </c>
      <c r="C149" s="57">
        <v>116925000000</v>
      </c>
      <c r="D149" s="57">
        <v>2549436998</v>
      </c>
      <c r="E149" s="57">
        <v>0</v>
      </c>
      <c r="F149" s="57">
        <v>122975091890</v>
      </c>
      <c r="G149" s="59">
        <v>7.9000000000000001E-4</v>
      </c>
      <c r="H149" s="59">
        <v>-6.9999999999999994E-5</v>
      </c>
      <c r="I149" s="59">
        <v>8.5999999999999998E-4</v>
      </c>
      <c r="J149" s="59">
        <v>0.10129000000000001</v>
      </c>
      <c r="K149" s="17">
        <v>6.0000000000000002E-5</v>
      </c>
      <c r="L149" s="17">
        <v>-2.2000000000000001E-4</v>
      </c>
      <c r="M149" s="59">
        <v>2.9E-4</v>
      </c>
      <c r="N149" s="59">
        <v>2.3640000000000001E-2</v>
      </c>
      <c r="O149" s="18">
        <v>106.8891</v>
      </c>
      <c r="P149" s="18">
        <v>100.3023</v>
      </c>
      <c r="Q149" s="18">
        <v>1.4710000000000001</v>
      </c>
      <c r="R149" s="18">
        <v>3.3780000000000001</v>
      </c>
      <c r="S149" s="18">
        <v>1.6870000000000001</v>
      </c>
      <c r="T149" s="18">
        <v>11.074</v>
      </c>
      <c r="U149" s="18">
        <v>8.6590000000000007</v>
      </c>
      <c r="V149" s="18">
        <v>8.8710000000000004</v>
      </c>
    </row>
    <row r="150" spans="1:22" x14ac:dyDescent="0.25">
      <c r="A150" s="53">
        <v>41824</v>
      </c>
      <c r="B150" s="14">
        <v>7</v>
      </c>
      <c r="C150" s="57">
        <v>116925000000</v>
      </c>
      <c r="D150" s="57">
        <v>2584792284</v>
      </c>
      <c r="E150" s="57">
        <v>0</v>
      </c>
      <c r="F150" s="57">
        <v>123052982468</v>
      </c>
      <c r="G150" s="59">
        <v>1.4300000000000001E-3</v>
      </c>
      <c r="H150" s="59">
        <v>2.7999999999999998E-4</v>
      </c>
      <c r="I150" s="59">
        <v>1.15E-3</v>
      </c>
      <c r="J150" s="59">
        <v>0.13899</v>
      </c>
      <c r="K150" s="17">
        <v>6.3000000000000003E-4</v>
      </c>
      <c r="L150" s="17">
        <v>3.5E-4</v>
      </c>
      <c r="M150" s="59">
        <v>2.9E-4</v>
      </c>
      <c r="N150" s="59">
        <v>0.26</v>
      </c>
      <c r="O150" s="18">
        <v>106.9568</v>
      </c>
      <c r="P150" s="18">
        <v>100.337</v>
      </c>
      <c r="Q150" s="18">
        <v>1.468</v>
      </c>
      <c r="R150" s="18">
        <v>3.371</v>
      </c>
      <c r="S150" s="18">
        <v>1.6839999999999999</v>
      </c>
      <c r="T150" s="18">
        <v>11.074</v>
      </c>
      <c r="U150" s="18">
        <v>8.6349999999999998</v>
      </c>
      <c r="V150" s="18">
        <v>8.8439999999999994</v>
      </c>
    </row>
    <row r="151" spans="1:22" x14ac:dyDescent="0.25">
      <c r="A151" s="53">
        <v>41827</v>
      </c>
      <c r="B151" s="14">
        <v>7</v>
      </c>
      <c r="C151" s="57">
        <v>116925000000</v>
      </c>
      <c r="D151" s="57">
        <v>2690858143</v>
      </c>
      <c r="E151" s="57">
        <v>0</v>
      </c>
      <c r="F151" s="57">
        <v>123213809018</v>
      </c>
      <c r="G151" s="59">
        <v>2.7399999999999998E-3</v>
      </c>
      <c r="H151" s="59">
        <v>7.2000000000000005E-4</v>
      </c>
      <c r="I151" s="59">
        <v>2.0100000000000001E-3</v>
      </c>
      <c r="J151" s="59">
        <v>0.15312000000000001</v>
      </c>
      <c r="K151" s="17">
        <v>1.31E-3</v>
      </c>
      <c r="L151" s="17">
        <v>4.4999999999999999E-4</v>
      </c>
      <c r="M151" s="59">
        <v>8.5999999999999998E-4</v>
      </c>
      <c r="N151" s="59">
        <v>0.17222999999999999</v>
      </c>
      <c r="O151" s="18">
        <v>107.0966</v>
      </c>
      <c r="P151" s="18">
        <v>100.3817</v>
      </c>
      <c r="Q151" s="18">
        <v>1.4610000000000001</v>
      </c>
      <c r="R151" s="18">
        <v>3.3450000000000002</v>
      </c>
      <c r="S151" s="18">
        <v>1.6759999999999999</v>
      </c>
      <c r="T151" s="18">
        <v>11.074</v>
      </c>
      <c r="U151" s="18">
        <v>8.5830000000000002</v>
      </c>
      <c r="V151" s="18">
        <v>8.8030000000000008</v>
      </c>
    </row>
    <row r="152" spans="1:22" x14ac:dyDescent="0.25">
      <c r="A152" s="53">
        <v>41828</v>
      </c>
      <c r="B152" s="14">
        <v>7</v>
      </c>
      <c r="C152" s="57">
        <v>116925000000</v>
      </c>
      <c r="D152" s="57">
        <v>2726213430</v>
      </c>
      <c r="E152" s="57">
        <v>0</v>
      </c>
      <c r="F152" s="57">
        <v>123258678444</v>
      </c>
      <c r="G152" s="59">
        <v>3.0999999999999999E-3</v>
      </c>
      <c r="H152" s="59">
        <v>8.0000000000000004E-4</v>
      </c>
      <c r="I152" s="59">
        <v>2.3E-3</v>
      </c>
      <c r="J152" s="59">
        <v>0.15174000000000001</v>
      </c>
      <c r="K152" s="17">
        <v>3.6000000000000002E-4</v>
      </c>
      <c r="L152" s="17">
        <v>8.0000000000000007E-5</v>
      </c>
      <c r="M152" s="59">
        <v>2.9E-4</v>
      </c>
      <c r="N152" s="59">
        <v>0.14213000000000001</v>
      </c>
      <c r="O152" s="18">
        <v>107.1356</v>
      </c>
      <c r="P152" s="18">
        <v>100.3895</v>
      </c>
      <c r="Q152" s="18">
        <v>1.458</v>
      </c>
      <c r="R152" s="18">
        <v>3.3370000000000002</v>
      </c>
      <c r="S152" s="18">
        <v>1.673</v>
      </c>
      <c r="T152" s="18">
        <v>11.074</v>
      </c>
      <c r="U152" s="18">
        <v>8.5779999999999994</v>
      </c>
      <c r="V152" s="18">
        <v>8.7940000000000005</v>
      </c>
    </row>
    <row r="153" spans="1:22" x14ac:dyDescent="0.25">
      <c r="A153" s="53">
        <v>41829</v>
      </c>
      <c r="B153" s="14">
        <v>7</v>
      </c>
      <c r="C153" s="57">
        <v>116925000000</v>
      </c>
      <c r="D153" s="57">
        <v>2761568716</v>
      </c>
      <c r="E153" s="57">
        <v>0</v>
      </c>
      <c r="F153" s="57">
        <v>123289168676</v>
      </c>
      <c r="G153" s="59">
        <v>3.3500000000000001E-3</v>
      </c>
      <c r="H153" s="59">
        <v>7.6000000000000004E-4</v>
      </c>
      <c r="I153" s="59">
        <v>2.5899999999999999E-3</v>
      </c>
      <c r="J153" s="59">
        <v>0.14523</v>
      </c>
      <c r="K153" s="17">
        <v>2.5000000000000001E-4</v>
      </c>
      <c r="L153" s="17">
        <v>-4.0000000000000003E-5</v>
      </c>
      <c r="M153" s="59">
        <v>2.9E-4</v>
      </c>
      <c r="N153" s="59">
        <v>9.4479999999999995E-2</v>
      </c>
      <c r="O153" s="18">
        <v>107.1621</v>
      </c>
      <c r="P153" s="18">
        <v>100.38549999999999</v>
      </c>
      <c r="Q153" s="18">
        <v>1.456</v>
      </c>
      <c r="R153" s="18">
        <v>3.3290000000000002</v>
      </c>
      <c r="S153" s="18">
        <v>1.67</v>
      </c>
      <c r="T153" s="18">
        <v>11.074</v>
      </c>
      <c r="U153" s="18">
        <v>8.58</v>
      </c>
      <c r="V153" s="18">
        <v>8.7929999999999993</v>
      </c>
    </row>
    <row r="154" spans="1:22" x14ac:dyDescent="0.25">
      <c r="A154" s="53">
        <v>41830</v>
      </c>
      <c r="B154" s="14">
        <v>7</v>
      </c>
      <c r="C154" s="57">
        <v>116925000000</v>
      </c>
      <c r="D154" s="57">
        <v>2796924002</v>
      </c>
      <c r="E154" s="57">
        <v>0</v>
      </c>
      <c r="F154" s="57">
        <v>123406033067</v>
      </c>
      <c r="G154" s="59">
        <v>4.3E-3</v>
      </c>
      <c r="H154" s="59">
        <v>1.42E-3</v>
      </c>
      <c r="I154" s="59">
        <v>2.8800000000000002E-3</v>
      </c>
      <c r="J154" s="59">
        <v>0.16955999999999999</v>
      </c>
      <c r="K154" s="17">
        <v>9.5E-4</v>
      </c>
      <c r="L154" s="17">
        <v>6.6E-4</v>
      </c>
      <c r="M154" s="59">
        <v>2.9E-4</v>
      </c>
      <c r="N154" s="59">
        <v>0.41314000000000001</v>
      </c>
      <c r="O154" s="18">
        <v>107.2636</v>
      </c>
      <c r="P154" s="18">
        <v>100.4521</v>
      </c>
      <c r="Q154" s="18">
        <v>1.454</v>
      </c>
      <c r="R154" s="18">
        <v>3.323</v>
      </c>
      <c r="S154" s="18">
        <v>1.667</v>
      </c>
      <c r="T154" s="18">
        <v>11.074</v>
      </c>
      <c r="U154" s="18">
        <v>8.5389999999999997</v>
      </c>
      <c r="V154" s="18">
        <v>8.7449999999999992</v>
      </c>
    </row>
    <row r="155" spans="1:22" x14ac:dyDescent="0.25">
      <c r="A155" s="53">
        <v>41831</v>
      </c>
      <c r="B155" s="14">
        <v>7</v>
      </c>
      <c r="C155" s="57">
        <v>116925000000</v>
      </c>
      <c r="D155" s="57">
        <v>2832279288</v>
      </c>
      <c r="E155" s="57">
        <v>0</v>
      </c>
      <c r="F155" s="57">
        <v>123481300811</v>
      </c>
      <c r="G155" s="59">
        <v>4.9100000000000003E-3</v>
      </c>
      <c r="H155" s="59">
        <v>1.75E-3</v>
      </c>
      <c r="I155" s="59">
        <v>3.1700000000000001E-3</v>
      </c>
      <c r="J155" s="59">
        <v>0.17659</v>
      </c>
      <c r="K155" s="17">
        <v>6.0999999999999997E-4</v>
      </c>
      <c r="L155" s="17">
        <v>3.2000000000000003E-4</v>
      </c>
      <c r="M155" s="59">
        <v>2.9E-4</v>
      </c>
      <c r="N155" s="59">
        <v>0.24926000000000001</v>
      </c>
      <c r="O155" s="18">
        <v>107.3291</v>
      </c>
      <c r="P155" s="18">
        <v>100.4847</v>
      </c>
      <c r="Q155" s="18">
        <v>1.452</v>
      </c>
      <c r="R155" s="18">
        <v>3.3149999999999999</v>
      </c>
      <c r="S155" s="18">
        <v>1.665</v>
      </c>
      <c r="T155" s="18">
        <v>11.074</v>
      </c>
      <c r="U155" s="18">
        <v>8.5109999999999992</v>
      </c>
      <c r="V155" s="18">
        <v>8.7189999999999994</v>
      </c>
    </row>
    <row r="156" spans="1:22" x14ac:dyDescent="0.25">
      <c r="A156" s="53">
        <v>41834</v>
      </c>
      <c r="B156" s="14">
        <v>7</v>
      </c>
      <c r="C156" s="57">
        <v>116925000000</v>
      </c>
      <c r="D156" s="57">
        <v>2938345147</v>
      </c>
      <c r="E156" s="57">
        <v>0</v>
      </c>
      <c r="F156" s="57">
        <v>123588466372</v>
      </c>
      <c r="G156" s="59">
        <v>5.79E-3</v>
      </c>
      <c r="H156" s="59">
        <v>1.7600000000000001E-3</v>
      </c>
      <c r="I156" s="59">
        <v>4.0299999999999997E-3</v>
      </c>
      <c r="J156" s="59">
        <v>0.16228999999999999</v>
      </c>
      <c r="K156" s="17">
        <v>8.7000000000000001E-4</v>
      </c>
      <c r="L156" s="17">
        <v>1.0000000000000001E-5</v>
      </c>
      <c r="M156" s="59">
        <v>8.5999999999999998E-4</v>
      </c>
      <c r="N156" s="59">
        <v>0.11132</v>
      </c>
      <c r="O156" s="18">
        <v>107.4222</v>
      </c>
      <c r="P156" s="18">
        <v>100.48560000000001</v>
      </c>
      <c r="Q156" s="18">
        <v>1.4430000000000001</v>
      </c>
      <c r="R156" s="18">
        <v>3.286</v>
      </c>
      <c r="S156" s="18">
        <v>1.657</v>
      </c>
      <c r="T156" s="18">
        <v>11.074</v>
      </c>
      <c r="U156" s="18">
        <v>8.4659999999999993</v>
      </c>
      <c r="V156" s="18">
        <v>8.7059999999999995</v>
      </c>
    </row>
    <row r="157" spans="1:22" x14ac:dyDescent="0.25">
      <c r="A157" s="53">
        <v>41835</v>
      </c>
      <c r="B157" s="14">
        <v>7</v>
      </c>
      <c r="C157" s="57">
        <v>116925000000</v>
      </c>
      <c r="D157" s="57">
        <v>2973700434</v>
      </c>
      <c r="E157" s="57">
        <v>0</v>
      </c>
      <c r="F157" s="57">
        <v>123646219496</v>
      </c>
      <c r="G157" s="59">
        <v>6.2599999999999999E-3</v>
      </c>
      <c r="H157" s="59">
        <v>1.9400000000000001E-3</v>
      </c>
      <c r="I157" s="59">
        <v>4.3200000000000001E-3</v>
      </c>
      <c r="J157" s="59">
        <v>0.16385</v>
      </c>
      <c r="K157" s="17">
        <v>4.6999999999999999E-4</v>
      </c>
      <c r="L157" s="17">
        <v>1.8000000000000001E-4</v>
      </c>
      <c r="M157" s="59">
        <v>2.9E-4</v>
      </c>
      <c r="N157" s="59">
        <v>0.18593000000000001</v>
      </c>
      <c r="O157" s="18">
        <v>107.47239999999999</v>
      </c>
      <c r="P157" s="18">
        <v>100.5038</v>
      </c>
      <c r="Q157" s="18">
        <v>1.4410000000000001</v>
      </c>
      <c r="R157" s="18">
        <v>3.28</v>
      </c>
      <c r="S157" s="18">
        <v>1.6539999999999999</v>
      </c>
      <c r="T157" s="18">
        <v>11.074</v>
      </c>
      <c r="U157" s="18">
        <v>8.4600000000000009</v>
      </c>
      <c r="V157" s="18">
        <v>8.6910000000000007</v>
      </c>
    </row>
    <row r="158" spans="1:22" x14ac:dyDescent="0.25">
      <c r="A158" s="53">
        <v>41836</v>
      </c>
      <c r="B158" s="14">
        <v>7</v>
      </c>
      <c r="C158" s="57">
        <v>116925000000</v>
      </c>
      <c r="D158" s="57">
        <v>3009055720</v>
      </c>
      <c r="E158" s="57">
        <v>0</v>
      </c>
      <c r="F158" s="57">
        <v>123600338231</v>
      </c>
      <c r="G158" s="59">
        <v>5.8799999999999998E-3</v>
      </c>
      <c r="H158" s="59">
        <v>1.2800000000000001E-3</v>
      </c>
      <c r="I158" s="59">
        <v>4.5999999999999999E-3</v>
      </c>
      <c r="J158" s="59">
        <v>0.14315</v>
      </c>
      <c r="K158" s="17">
        <v>-3.6999999999999999E-4</v>
      </c>
      <c r="L158" s="17">
        <v>-6.6E-4</v>
      </c>
      <c r="M158" s="59">
        <v>2.9E-4</v>
      </c>
      <c r="N158" s="59">
        <v>-0.12669</v>
      </c>
      <c r="O158" s="18">
        <v>107.4325</v>
      </c>
      <c r="P158" s="18">
        <v>100.4375</v>
      </c>
      <c r="Q158" s="18">
        <v>1.4379999999999999</v>
      </c>
      <c r="R158" s="18">
        <v>3.2669999999999999</v>
      </c>
      <c r="S158" s="18">
        <v>1.651</v>
      </c>
      <c r="T158" s="18">
        <v>11.074</v>
      </c>
      <c r="U158" s="18">
        <v>8.484</v>
      </c>
      <c r="V158" s="18">
        <v>8.7319999999999993</v>
      </c>
    </row>
    <row r="159" spans="1:22" x14ac:dyDescent="0.25">
      <c r="A159" s="53">
        <v>41837</v>
      </c>
      <c r="B159" s="14">
        <v>7</v>
      </c>
      <c r="C159" s="57">
        <v>116925000000</v>
      </c>
      <c r="D159" s="57">
        <v>3044411006</v>
      </c>
      <c r="E159" s="57">
        <v>0</v>
      </c>
      <c r="F159" s="57">
        <v>123619592574</v>
      </c>
      <c r="G159" s="59">
        <v>6.0400000000000002E-3</v>
      </c>
      <c r="H159" s="59">
        <v>1.15E-3</v>
      </c>
      <c r="I159" s="59">
        <v>4.8900000000000002E-3</v>
      </c>
      <c r="J159" s="59">
        <v>0.13797999999999999</v>
      </c>
      <c r="K159" s="17">
        <v>1.6000000000000001E-4</v>
      </c>
      <c r="L159" s="17">
        <v>-1.2999999999999999E-4</v>
      </c>
      <c r="M159" s="59">
        <v>2.9E-4</v>
      </c>
      <c r="N159" s="59">
        <v>5.8500000000000003E-2</v>
      </c>
      <c r="O159" s="18">
        <v>107.44929999999999</v>
      </c>
      <c r="P159" s="18">
        <v>100.42440000000001</v>
      </c>
      <c r="Q159" s="18">
        <v>1.4350000000000001</v>
      </c>
      <c r="R159" s="18">
        <v>3.258</v>
      </c>
      <c r="S159" s="18">
        <v>1.6479999999999999</v>
      </c>
      <c r="T159" s="18">
        <v>11.074</v>
      </c>
      <c r="U159" s="18">
        <v>8.4890000000000008</v>
      </c>
      <c r="V159" s="18">
        <v>8.7370000000000001</v>
      </c>
    </row>
    <row r="160" spans="1:22" x14ac:dyDescent="0.25">
      <c r="A160" s="53">
        <v>41838</v>
      </c>
      <c r="B160" s="14">
        <v>7</v>
      </c>
      <c r="C160" s="57">
        <v>116925000000</v>
      </c>
      <c r="D160" s="57">
        <v>3079766292</v>
      </c>
      <c r="E160" s="57">
        <v>0</v>
      </c>
      <c r="F160" s="57">
        <v>123693736129</v>
      </c>
      <c r="G160" s="59">
        <v>6.6400000000000001E-3</v>
      </c>
      <c r="H160" s="59">
        <v>1.4599999999999999E-3</v>
      </c>
      <c r="I160" s="59">
        <v>5.1799999999999997E-3</v>
      </c>
      <c r="J160" s="59">
        <v>0.14366000000000001</v>
      </c>
      <c r="K160" s="17">
        <v>5.9999999999999995E-4</v>
      </c>
      <c r="L160" s="17">
        <v>3.1E-4</v>
      </c>
      <c r="M160" s="59">
        <v>2.9E-4</v>
      </c>
      <c r="N160" s="59">
        <v>0.24465000000000001</v>
      </c>
      <c r="O160" s="18">
        <v>107.5137</v>
      </c>
      <c r="P160" s="18">
        <v>100.456</v>
      </c>
      <c r="Q160" s="18">
        <v>1.4330000000000001</v>
      </c>
      <c r="R160" s="18">
        <v>3.25</v>
      </c>
      <c r="S160" s="18">
        <v>1.6459999999999999</v>
      </c>
      <c r="T160" s="18">
        <v>11.074</v>
      </c>
      <c r="U160" s="18">
        <v>8.4600000000000009</v>
      </c>
      <c r="V160" s="18">
        <v>8.7119999999999997</v>
      </c>
    </row>
    <row r="161" spans="1:22" x14ac:dyDescent="0.25">
      <c r="A161" s="53">
        <v>41841</v>
      </c>
      <c r="B161" s="14">
        <v>7</v>
      </c>
      <c r="C161" s="57">
        <v>116925000000</v>
      </c>
      <c r="D161" s="57">
        <v>3185832151</v>
      </c>
      <c r="E161" s="57">
        <v>0</v>
      </c>
      <c r="F161" s="57">
        <v>123762936719</v>
      </c>
      <c r="G161" s="59">
        <v>7.1999999999999998E-3</v>
      </c>
      <c r="H161" s="59">
        <v>1.16E-3</v>
      </c>
      <c r="I161" s="59">
        <v>6.0400000000000002E-3</v>
      </c>
      <c r="J161" s="59">
        <v>0.13289999999999999</v>
      </c>
      <c r="K161" s="17">
        <v>5.5999999999999995E-4</v>
      </c>
      <c r="L161" s="17">
        <v>-2.9999999999999997E-4</v>
      </c>
      <c r="M161" s="59">
        <v>8.5999999999999998E-4</v>
      </c>
      <c r="N161" s="59">
        <v>7.0419999999999996E-2</v>
      </c>
      <c r="O161" s="18">
        <v>107.57389999999999</v>
      </c>
      <c r="P161" s="18">
        <v>100.4259</v>
      </c>
      <c r="Q161" s="18">
        <v>1.425</v>
      </c>
      <c r="R161" s="18">
        <v>3.2240000000000002</v>
      </c>
      <c r="S161" s="18">
        <v>1.637</v>
      </c>
      <c r="T161" s="18">
        <v>11.074</v>
      </c>
      <c r="U161" s="18">
        <v>8.4689999999999994</v>
      </c>
      <c r="V161" s="18">
        <v>8.7219999999999995</v>
      </c>
    </row>
    <row r="162" spans="1:22" x14ac:dyDescent="0.25">
      <c r="A162" s="53">
        <v>41842</v>
      </c>
      <c r="B162" s="14">
        <v>7</v>
      </c>
      <c r="C162" s="57">
        <v>116925000000</v>
      </c>
      <c r="D162" s="57">
        <v>3221187438</v>
      </c>
      <c r="E162" s="57">
        <v>0</v>
      </c>
      <c r="F162" s="57">
        <v>123805625798</v>
      </c>
      <c r="G162" s="59">
        <v>7.5500000000000003E-3</v>
      </c>
      <c r="H162" s="59">
        <v>1.2199999999999999E-3</v>
      </c>
      <c r="I162" s="59">
        <v>6.3299999999999997E-3</v>
      </c>
      <c r="J162" s="59">
        <v>0.13295999999999999</v>
      </c>
      <c r="K162" s="17">
        <v>3.4000000000000002E-4</v>
      </c>
      <c r="L162" s="17">
        <v>6.0000000000000002E-5</v>
      </c>
      <c r="M162" s="59">
        <v>2.9E-4</v>
      </c>
      <c r="N162" s="59">
        <v>0.13414000000000001</v>
      </c>
      <c r="O162" s="18">
        <v>107.611</v>
      </c>
      <c r="P162" s="18">
        <v>100.4319</v>
      </c>
      <c r="Q162" s="18">
        <v>1.4219999999999999</v>
      </c>
      <c r="R162" s="18">
        <v>3.2160000000000002</v>
      </c>
      <c r="S162" s="18">
        <v>1.635</v>
      </c>
      <c r="T162" s="18">
        <v>11.074</v>
      </c>
      <c r="U162" s="18">
        <v>8.4629999999999992</v>
      </c>
      <c r="V162" s="18">
        <v>8.7140000000000004</v>
      </c>
    </row>
    <row r="163" spans="1:22" x14ac:dyDescent="0.25">
      <c r="A163" s="53">
        <v>41843</v>
      </c>
      <c r="B163" s="14">
        <v>7</v>
      </c>
      <c r="C163" s="57">
        <v>116925000000</v>
      </c>
      <c r="D163" s="57">
        <v>3256542724</v>
      </c>
      <c r="E163" s="57">
        <v>0</v>
      </c>
      <c r="F163" s="57">
        <v>123840550555</v>
      </c>
      <c r="G163" s="59">
        <v>7.8399999999999997E-3</v>
      </c>
      <c r="H163" s="59">
        <v>1.2199999999999999E-3</v>
      </c>
      <c r="I163" s="59">
        <v>6.62E-3</v>
      </c>
      <c r="J163" s="59">
        <v>0.13188</v>
      </c>
      <c r="K163" s="17">
        <v>2.7999999999999998E-4</v>
      </c>
      <c r="L163" s="17">
        <v>0</v>
      </c>
      <c r="M163" s="59">
        <v>2.9E-4</v>
      </c>
      <c r="N163" s="59">
        <v>0.10843999999999999</v>
      </c>
      <c r="O163" s="18">
        <v>107.6413</v>
      </c>
      <c r="P163" s="18">
        <v>100.4316</v>
      </c>
      <c r="Q163" s="18">
        <v>1.42</v>
      </c>
      <c r="R163" s="18">
        <v>3.2069999999999999</v>
      </c>
      <c r="S163" s="18">
        <v>1.6319999999999999</v>
      </c>
      <c r="T163" s="18">
        <v>11.074</v>
      </c>
      <c r="U163" s="18">
        <v>8.4570000000000007</v>
      </c>
      <c r="V163" s="18">
        <v>8.7100000000000009</v>
      </c>
    </row>
    <row r="164" spans="1:22" x14ac:dyDescent="0.25">
      <c r="A164" s="53">
        <v>41844</v>
      </c>
      <c r="B164" s="14">
        <v>7</v>
      </c>
      <c r="C164" s="57">
        <v>116925000000</v>
      </c>
      <c r="D164" s="57">
        <v>3291898010</v>
      </c>
      <c r="E164" s="57">
        <v>0</v>
      </c>
      <c r="F164" s="57">
        <v>123874158005</v>
      </c>
      <c r="G164" s="59">
        <v>8.1099999999999992E-3</v>
      </c>
      <c r="H164" s="59">
        <v>1.1999999999999999E-3</v>
      </c>
      <c r="I164" s="59">
        <v>6.9100000000000003E-3</v>
      </c>
      <c r="J164" s="59">
        <v>0.13070999999999999</v>
      </c>
      <c r="K164" s="17">
        <v>2.7E-4</v>
      </c>
      <c r="L164" s="17">
        <v>-1.0000000000000001E-5</v>
      </c>
      <c r="M164" s="59">
        <v>2.9E-4</v>
      </c>
      <c r="N164" s="59">
        <v>0.10410999999999999</v>
      </c>
      <c r="O164" s="18">
        <v>107.6705</v>
      </c>
      <c r="P164" s="18">
        <v>100.4302</v>
      </c>
      <c r="Q164" s="18">
        <v>1.417</v>
      </c>
      <c r="R164" s="18">
        <v>3.1989999999999998</v>
      </c>
      <c r="S164" s="18">
        <v>1.629</v>
      </c>
      <c r="T164" s="18">
        <v>11.074</v>
      </c>
      <c r="U164" s="18">
        <v>8.4550000000000001</v>
      </c>
      <c r="V164" s="18">
        <v>8.7080000000000002</v>
      </c>
    </row>
    <row r="165" spans="1:22" x14ac:dyDescent="0.25">
      <c r="A165" s="53">
        <v>41845</v>
      </c>
      <c r="B165" s="14">
        <v>7</v>
      </c>
      <c r="C165" s="57">
        <v>116925000000</v>
      </c>
      <c r="D165" s="57">
        <v>3327253297</v>
      </c>
      <c r="E165" s="57">
        <v>0</v>
      </c>
      <c r="F165" s="57">
        <v>123888658467</v>
      </c>
      <c r="G165" s="59">
        <v>8.2299999999999995E-3</v>
      </c>
      <c r="H165" s="59">
        <v>1.0300000000000001E-3</v>
      </c>
      <c r="I165" s="59">
        <v>7.1900000000000002E-3</v>
      </c>
      <c r="J165" s="59">
        <v>0.12709000000000001</v>
      </c>
      <c r="K165" s="17">
        <v>1.2E-4</v>
      </c>
      <c r="L165" s="17">
        <v>-1.7000000000000001E-4</v>
      </c>
      <c r="M165" s="59">
        <v>2.9E-4</v>
      </c>
      <c r="N165" s="59">
        <v>4.3650000000000001E-2</v>
      </c>
      <c r="O165" s="18">
        <v>107.6831</v>
      </c>
      <c r="P165" s="18">
        <v>100.4131</v>
      </c>
      <c r="Q165" s="18">
        <v>1.415</v>
      </c>
      <c r="R165" s="18">
        <v>3.1920000000000002</v>
      </c>
      <c r="S165" s="18">
        <v>1.6259999999999999</v>
      </c>
      <c r="T165" s="18">
        <v>11.074</v>
      </c>
      <c r="U165" s="18">
        <v>8.484</v>
      </c>
      <c r="V165" s="18">
        <v>8.7159999999999993</v>
      </c>
    </row>
    <row r="166" spans="1:22" x14ac:dyDescent="0.25">
      <c r="A166" s="53">
        <v>41849</v>
      </c>
      <c r="B166" s="14">
        <v>7</v>
      </c>
      <c r="C166" s="57">
        <v>116925000000</v>
      </c>
      <c r="D166" s="57">
        <v>3468674442</v>
      </c>
      <c r="E166" s="57">
        <v>0</v>
      </c>
      <c r="F166" s="57">
        <v>123975443650</v>
      </c>
      <c r="G166" s="59">
        <v>8.9300000000000004E-3</v>
      </c>
      <c r="H166" s="59">
        <v>5.9000000000000003E-4</v>
      </c>
      <c r="I166" s="59">
        <v>8.3400000000000002E-3</v>
      </c>
      <c r="J166" s="59">
        <v>0.11846</v>
      </c>
      <c r="K166" s="17">
        <v>6.9999999999999999E-4</v>
      </c>
      <c r="L166" s="17">
        <v>-4.4000000000000002E-4</v>
      </c>
      <c r="M166" s="59">
        <v>1.14E-3</v>
      </c>
      <c r="N166" s="59">
        <v>6.5979999999999997E-2</v>
      </c>
      <c r="O166" s="18">
        <v>107.7586</v>
      </c>
      <c r="P166" s="18">
        <v>100.3685</v>
      </c>
      <c r="Q166" s="18">
        <v>1.4039999999999999</v>
      </c>
      <c r="R166" s="18">
        <v>3.1539999999999999</v>
      </c>
      <c r="S166" s="18">
        <v>1.6160000000000001</v>
      </c>
      <c r="T166" s="18">
        <v>11.074</v>
      </c>
      <c r="U166" s="18">
        <v>8.4730000000000008</v>
      </c>
      <c r="V166" s="18">
        <v>8.7319999999999993</v>
      </c>
    </row>
    <row r="167" spans="1:22" x14ac:dyDescent="0.25">
      <c r="A167" s="53">
        <v>41850</v>
      </c>
      <c r="B167" s="14">
        <v>7</v>
      </c>
      <c r="C167" s="57">
        <v>116925000000</v>
      </c>
      <c r="D167" s="57">
        <v>3504029728</v>
      </c>
      <c r="E167" s="57">
        <v>0</v>
      </c>
      <c r="F167" s="57">
        <v>124000684581</v>
      </c>
      <c r="G167" s="59">
        <v>9.1400000000000006E-3</v>
      </c>
      <c r="H167" s="59">
        <v>5.1000000000000004E-4</v>
      </c>
      <c r="I167" s="59">
        <v>8.6300000000000005E-3</v>
      </c>
      <c r="J167" s="59">
        <v>0.11706</v>
      </c>
      <c r="K167" s="17">
        <v>2.0000000000000001E-4</v>
      </c>
      <c r="L167" s="17">
        <v>-8.0000000000000007E-5</v>
      </c>
      <c r="M167" s="59">
        <v>2.9E-4</v>
      </c>
      <c r="N167" s="59">
        <v>7.714E-2</v>
      </c>
      <c r="O167" s="18">
        <v>107.7805</v>
      </c>
      <c r="P167" s="18">
        <v>100.3603</v>
      </c>
      <c r="Q167" s="18">
        <v>1.4019999999999999</v>
      </c>
      <c r="R167" s="18">
        <v>3.1480000000000001</v>
      </c>
      <c r="S167" s="18">
        <v>1.613</v>
      </c>
      <c r="T167" s="18">
        <v>11.074</v>
      </c>
      <c r="U167" s="18">
        <v>8.4990000000000006</v>
      </c>
      <c r="V167" s="18">
        <v>8.7349999999999994</v>
      </c>
    </row>
    <row r="168" spans="1:22" x14ac:dyDescent="0.25">
      <c r="A168" s="53">
        <v>41851</v>
      </c>
      <c r="B168" s="14">
        <v>7</v>
      </c>
      <c r="C168" s="57">
        <v>116925000000</v>
      </c>
      <c r="D168" s="57">
        <v>3539385014</v>
      </c>
      <c r="E168" s="57">
        <v>0</v>
      </c>
      <c r="F168" s="57">
        <v>124022023360</v>
      </c>
      <c r="G168" s="59">
        <v>9.3100000000000006E-3</v>
      </c>
      <c r="H168" s="59">
        <v>3.8999999999999999E-4</v>
      </c>
      <c r="I168" s="59">
        <v>8.9200000000000008E-3</v>
      </c>
      <c r="J168" s="59">
        <v>0.11533</v>
      </c>
      <c r="K168" s="17">
        <v>1.7000000000000001E-4</v>
      </c>
      <c r="L168" s="17">
        <v>-1.1E-4</v>
      </c>
      <c r="M168" s="59">
        <v>2.9E-4</v>
      </c>
      <c r="N168" s="59">
        <v>6.4820000000000003E-2</v>
      </c>
      <c r="O168" s="18">
        <v>107.7991</v>
      </c>
      <c r="P168" s="18">
        <v>100.3488</v>
      </c>
      <c r="Q168" s="18">
        <v>1.399</v>
      </c>
      <c r="R168" s="18">
        <v>3.137</v>
      </c>
      <c r="S168" s="18">
        <v>1.61</v>
      </c>
      <c r="T168" s="18">
        <v>11.074</v>
      </c>
      <c r="U168" s="18">
        <v>8.4809999999999999</v>
      </c>
      <c r="V168" s="18">
        <v>8.7390000000000008</v>
      </c>
    </row>
    <row r="169" spans="1:22" x14ac:dyDescent="0.25">
      <c r="A169" s="53">
        <v>41852</v>
      </c>
      <c r="B169" s="14">
        <v>7</v>
      </c>
      <c r="C169" s="57">
        <v>119125000000</v>
      </c>
      <c r="D169" s="57">
        <v>3614805874</v>
      </c>
      <c r="E169" s="57">
        <v>0</v>
      </c>
      <c r="F169" s="57">
        <v>126186663761</v>
      </c>
      <c r="G169" s="59">
        <v>3.3E-4</v>
      </c>
      <c r="H169" s="59">
        <v>5.0000000000000002E-5</v>
      </c>
      <c r="I169" s="59">
        <v>2.7999999999999998E-4</v>
      </c>
      <c r="J169" s="59">
        <v>0.12820999999999999</v>
      </c>
      <c r="K169" s="17">
        <v>3.3E-4</v>
      </c>
      <c r="L169" s="17">
        <v>5.0000000000000002E-5</v>
      </c>
      <c r="M169" s="59">
        <v>2.7999999999999998E-4</v>
      </c>
      <c r="N169" s="59">
        <v>0.12820999999999999</v>
      </c>
      <c r="O169" s="18">
        <v>107.8347</v>
      </c>
      <c r="P169" s="18">
        <v>100.3535</v>
      </c>
      <c r="Q169" s="18">
        <v>1.423</v>
      </c>
      <c r="R169" s="18">
        <v>3.2370000000000001</v>
      </c>
      <c r="S169" s="18">
        <v>1.6419999999999999</v>
      </c>
      <c r="T169" s="18">
        <v>11</v>
      </c>
      <c r="U169" s="18">
        <v>8.5069999999999997</v>
      </c>
      <c r="V169" s="18">
        <v>8.7620000000000005</v>
      </c>
    </row>
    <row r="170" spans="1:22" x14ac:dyDescent="0.25">
      <c r="A170" s="53">
        <v>41853</v>
      </c>
      <c r="B170" s="14">
        <v>7</v>
      </c>
      <c r="C170" s="57">
        <v>119125000000</v>
      </c>
      <c r="D170" s="57">
        <v>3650587390</v>
      </c>
      <c r="E170" s="57">
        <v>0</v>
      </c>
      <c r="F170" s="57">
        <v>126305748110</v>
      </c>
      <c r="G170" s="59">
        <v>1.2700000000000001E-3</v>
      </c>
      <c r="H170" s="59">
        <v>7.1000000000000002E-4</v>
      </c>
      <c r="I170" s="59">
        <v>5.6999999999999998E-4</v>
      </c>
      <c r="J170" s="59">
        <v>0.26169999999999999</v>
      </c>
      <c r="K170" s="17">
        <v>9.3999999999999997E-4</v>
      </c>
      <c r="L170" s="17">
        <v>6.6E-4</v>
      </c>
      <c r="M170" s="59">
        <v>2.7999999999999998E-4</v>
      </c>
      <c r="N170" s="59">
        <v>0.41099000000000002</v>
      </c>
      <c r="O170" s="18">
        <v>107.93640000000001</v>
      </c>
      <c r="P170" s="18">
        <v>100.4198</v>
      </c>
      <c r="Q170" s="18">
        <v>1.4219999999999999</v>
      </c>
      <c r="R170" s="18">
        <v>3.2330000000000001</v>
      </c>
      <c r="S170" s="18">
        <v>1.639</v>
      </c>
      <c r="T170" s="18">
        <v>11</v>
      </c>
      <c r="U170" s="18">
        <v>8.4730000000000008</v>
      </c>
      <c r="V170" s="18">
        <v>8.7119999999999997</v>
      </c>
    </row>
    <row r="171" spans="1:22" x14ac:dyDescent="0.25">
      <c r="A171" s="53">
        <v>41855</v>
      </c>
      <c r="B171" s="14">
        <v>7</v>
      </c>
      <c r="C171" s="57">
        <v>119125000000</v>
      </c>
      <c r="D171" s="57">
        <v>3722150422</v>
      </c>
      <c r="E171" s="57">
        <v>0</v>
      </c>
      <c r="F171" s="57">
        <v>126394016687</v>
      </c>
      <c r="G171" s="59">
        <v>1.97E-3</v>
      </c>
      <c r="H171" s="59">
        <v>8.4000000000000003E-4</v>
      </c>
      <c r="I171" s="59">
        <v>1.1299999999999999E-3</v>
      </c>
      <c r="J171" s="59">
        <v>0.19719</v>
      </c>
      <c r="K171" s="17">
        <v>6.9999999999999999E-4</v>
      </c>
      <c r="L171" s="17">
        <v>1.2999999999999999E-4</v>
      </c>
      <c r="M171" s="59">
        <v>5.6999999999999998E-4</v>
      </c>
      <c r="N171" s="59">
        <v>0.13597999999999999</v>
      </c>
      <c r="O171" s="18">
        <v>108.0119</v>
      </c>
      <c r="P171" s="18">
        <v>100.4331</v>
      </c>
      <c r="Q171" s="18">
        <v>1.417</v>
      </c>
      <c r="R171" s="18">
        <v>3.2160000000000002</v>
      </c>
      <c r="S171" s="18">
        <v>1.6339999999999999</v>
      </c>
      <c r="T171" s="18">
        <v>11</v>
      </c>
      <c r="U171" s="18">
        <v>8.4580000000000002</v>
      </c>
      <c r="V171" s="18">
        <v>8.6959999999999997</v>
      </c>
    </row>
    <row r="172" spans="1:22" x14ac:dyDescent="0.25">
      <c r="A172" s="53">
        <v>41856</v>
      </c>
      <c r="B172" s="14">
        <v>7</v>
      </c>
      <c r="C172" s="57">
        <v>119125000000</v>
      </c>
      <c r="D172" s="57">
        <v>3757931938</v>
      </c>
      <c r="E172" s="57">
        <v>0</v>
      </c>
      <c r="F172" s="57">
        <v>126424802168</v>
      </c>
      <c r="G172" s="59">
        <v>2.2200000000000002E-3</v>
      </c>
      <c r="H172" s="59">
        <v>8.0000000000000004E-4</v>
      </c>
      <c r="I172" s="59">
        <v>1.42E-3</v>
      </c>
      <c r="J172" s="59">
        <v>0.17558000000000001</v>
      </c>
      <c r="K172" s="17">
        <v>2.4000000000000001E-4</v>
      </c>
      <c r="L172" s="17">
        <v>-4.0000000000000003E-5</v>
      </c>
      <c r="M172" s="59">
        <v>2.7999999999999998E-4</v>
      </c>
      <c r="N172" s="59">
        <v>9.2960000000000001E-2</v>
      </c>
      <c r="O172" s="18">
        <v>108.0382</v>
      </c>
      <c r="P172" s="18">
        <v>100.42910000000001</v>
      </c>
      <c r="Q172" s="18">
        <v>1.4139999999999999</v>
      </c>
      <c r="R172" s="18">
        <v>3.206</v>
      </c>
      <c r="S172" s="18">
        <v>1.631</v>
      </c>
      <c r="T172" s="18">
        <v>11</v>
      </c>
      <c r="U172" s="18">
        <v>8.4469999999999992</v>
      </c>
      <c r="V172" s="18">
        <v>8.6950000000000003</v>
      </c>
    </row>
    <row r="173" spans="1:22" x14ac:dyDescent="0.25">
      <c r="A173" s="53">
        <v>41857</v>
      </c>
      <c r="B173" s="14">
        <v>7</v>
      </c>
      <c r="C173" s="57">
        <v>119125000000</v>
      </c>
      <c r="D173" s="57">
        <v>3793713453</v>
      </c>
      <c r="E173" s="57">
        <v>0</v>
      </c>
      <c r="F173" s="57">
        <v>126510618154</v>
      </c>
      <c r="G173" s="59">
        <v>2.8999999999999998E-3</v>
      </c>
      <c r="H173" s="59">
        <v>1.1999999999999999E-3</v>
      </c>
      <c r="I173" s="59">
        <v>1.6999999999999999E-3</v>
      </c>
      <c r="J173" s="59">
        <v>0.19253000000000001</v>
      </c>
      <c r="K173" s="17">
        <v>6.8000000000000005E-4</v>
      </c>
      <c r="L173" s="17">
        <v>4.0000000000000002E-4</v>
      </c>
      <c r="M173" s="59">
        <v>2.7999999999999998E-4</v>
      </c>
      <c r="N173" s="59">
        <v>0.28104000000000001</v>
      </c>
      <c r="O173" s="18">
        <v>108.11150000000001</v>
      </c>
      <c r="P173" s="18">
        <v>100.4689</v>
      </c>
      <c r="Q173" s="18">
        <v>1.4119999999999999</v>
      </c>
      <c r="R173" s="18">
        <v>3.2010000000000001</v>
      </c>
      <c r="S173" s="18">
        <v>1.6279999999999999</v>
      </c>
      <c r="T173" s="18">
        <v>11</v>
      </c>
      <c r="U173" s="18">
        <v>8.4339999999999993</v>
      </c>
      <c r="V173" s="18">
        <v>8.6639999999999997</v>
      </c>
    </row>
    <row r="174" spans="1:22" x14ac:dyDescent="0.25">
      <c r="A174" s="53">
        <v>41858</v>
      </c>
      <c r="B174" s="14">
        <v>7</v>
      </c>
      <c r="C174" s="57">
        <v>119125000000</v>
      </c>
      <c r="D174" s="57">
        <v>3829494969</v>
      </c>
      <c r="E174" s="57">
        <v>0</v>
      </c>
      <c r="F174" s="57">
        <v>126373452968</v>
      </c>
      <c r="G174" s="59">
        <v>1.81E-3</v>
      </c>
      <c r="H174" s="59">
        <v>-1.7000000000000001E-4</v>
      </c>
      <c r="I174" s="59">
        <v>1.99E-3</v>
      </c>
      <c r="J174" s="59">
        <v>9.8960000000000006E-2</v>
      </c>
      <c r="K174" s="17">
        <v>-1.08E-3</v>
      </c>
      <c r="L174" s="17">
        <v>-1.3699999999999999E-3</v>
      </c>
      <c r="M174" s="59">
        <v>2.7999999999999998E-4</v>
      </c>
      <c r="N174" s="59">
        <v>-0.32695999999999997</v>
      </c>
      <c r="O174" s="18">
        <v>107.9943</v>
      </c>
      <c r="P174" s="18">
        <v>100.3313</v>
      </c>
      <c r="Q174" s="18">
        <v>1.4079999999999999</v>
      </c>
      <c r="R174" s="18">
        <v>3.1850000000000001</v>
      </c>
      <c r="S174" s="18">
        <v>1.625</v>
      </c>
      <c r="T174" s="18">
        <v>11</v>
      </c>
      <c r="U174" s="18">
        <v>8.4969999999999999</v>
      </c>
      <c r="V174" s="18">
        <v>8.7560000000000002</v>
      </c>
    </row>
    <row r="175" spans="1:22" x14ac:dyDescent="0.25">
      <c r="A175" s="53">
        <v>41859</v>
      </c>
      <c r="B175" s="14">
        <v>7</v>
      </c>
      <c r="C175" s="57">
        <v>119125000000</v>
      </c>
      <c r="D175" s="57">
        <v>3865276485</v>
      </c>
      <c r="E175" s="57">
        <v>0</v>
      </c>
      <c r="F175" s="57">
        <v>126388546534</v>
      </c>
      <c r="G175" s="59">
        <v>1.9300000000000001E-3</v>
      </c>
      <c r="H175" s="59">
        <v>-3.4000000000000002E-4</v>
      </c>
      <c r="I175" s="59">
        <v>2.2699999999999999E-3</v>
      </c>
      <c r="J175" s="59">
        <v>9.1999999999999998E-2</v>
      </c>
      <c r="K175" s="17">
        <v>1.2E-4</v>
      </c>
      <c r="L175" s="17">
        <v>-1.6000000000000001E-4</v>
      </c>
      <c r="M175" s="59">
        <v>2.7999999999999998E-4</v>
      </c>
      <c r="N175" s="59">
        <v>4.4560000000000002E-2</v>
      </c>
      <c r="O175" s="18">
        <v>108.0072</v>
      </c>
      <c r="P175" s="18">
        <v>100.31489999999999</v>
      </c>
      <c r="Q175" s="18">
        <v>1.405</v>
      </c>
      <c r="R175" s="18">
        <v>3.1760000000000002</v>
      </c>
      <c r="S175" s="18">
        <v>1.623</v>
      </c>
      <c r="T175" s="18">
        <v>11</v>
      </c>
      <c r="U175" s="18">
        <v>8.5009999999999994</v>
      </c>
      <c r="V175" s="18">
        <v>8.7639999999999993</v>
      </c>
    </row>
    <row r="176" spans="1:22" x14ac:dyDescent="0.25">
      <c r="A176" s="53">
        <v>41862</v>
      </c>
      <c r="B176" s="14">
        <v>7</v>
      </c>
      <c r="C176" s="57">
        <v>119125000000</v>
      </c>
      <c r="D176" s="57">
        <v>3972621032</v>
      </c>
      <c r="E176" s="57">
        <v>0</v>
      </c>
      <c r="F176" s="57">
        <v>126525063609</v>
      </c>
      <c r="G176" s="59">
        <v>3.0100000000000001E-3</v>
      </c>
      <c r="H176" s="59">
        <v>-1.1E-4</v>
      </c>
      <c r="I176" s="59">
        <v>3.1199999999999999E-3</v>
      </c>
      <c r="J176" s="59">
        <v>0.10499</v>
      </c>
      <c r="K176" s="17">
        <v>1.08E-3</v>
      </c>
      <c r="L176" s="17">
        <v>2.3000000000000001E-4</v>
      </c>
      <c r="M176" s="59">
        <v>8.4999999999999995E-4</v>
      </c>
      <c r="N176" s="59">
        <v>0.14036000000000001</v>
      </c>
      <c r="O176" s="18">
        <v>108.12390000000001</v>
      </c>
      <c r="P176" s="18">
        <v>100.3381</v>
      </c>
      <c r="Q176" s="18">
        <v>1.397</v>
      </c>
      <c r="R176" s="18">
        <v>3.1509999999999998</v>
      </c>
      <c r="S176" s="18">
        <v>1.6140000000000001</v>
      </c>
      <c r="T176" s="18">
        <v>11</v>
      </c>
      <c r="U176" s="18">
        <v>8.4629999999999992</v>
      </c>
      <c r="V176" s="18">
        <v>8.7370000000000001</v>
      </c>
    </row>
    <row r="177" spans="1:22" x14ac:dyDescent="0.25">
      <c r="A177" s="53">
        <v>41863</v>
      </c>
      <c r="B177" s="14">
        <v>7</v>
      </c>
      <c r="C177" s="57">
        <v>119125000000</v>
      </c>
      <c r="D177" s="57">
        <v>4008402548</v>
      </c>
      <c r="E177" s="57">
        <v>0</v>
      </c>
      <c r="F177" s="57">
        <v>126548027990</v>
      </c>
      <c r="G177" s="59">
        <v>3.2000000000000002E-3</v>
      </c>
      <c r="H177" s="59">
        <v>-2.1000000000000001E-4</v>
      </c>
      <c r="I177" s="59">
        <v>3.3999999999999998E-3</v>
      </c>
      <c r="J177" s="59">
        <v>0.1019</v>
      </c>
      <c r="K177" s="17">
        <v>1.8000000000000001E-4</v>
      </c>
      <c r="L177" s="17">
        <v>-1E-4</v>
      </c>
      <c r="M177" s="59">
        <v>2.7999999999999998E-4</v>
      </c>
      <c r="N177" s="59">
        <v>6.8479999999999999E-2</v>
      </c>
      <c r="O177" s="18">
        <v>108.1435</v>
      </c>
      <c r="P177" s="18">
        <v>100.3279</v>
      </c>
      <c r="Q177" s="18">
        <v>1.395</v>
      </c>
      <c r="R177" s="18">
        <v>3.1419999999999999</v>
      </c>
      <c r="S177" s="18">
        <v>1.6120000000000001</v>
      </c>
      <c r="T177" s="18">
        <v>11</v>
      </c>
      <c r="U177" s="18">
        <v>8.4629999999999992</v>
      </c>
      <c r="V177" s="18">
        <v>8.7409999999999997</v>
      </c>
    </row>
    <row r="178" spans="1:22" x14ac:dyDescent="0.25">
      <c r="A178" s="53">
        <v>41864</v>
      </c>
      <c r="B178" s="14">
        <v>7</v>
      </c>
      <c r="C178" s="57">
        <v>119125000000</v>
      </c>
      <c r="D178" s="57">
        <v>4044184064</v>
      </c>
      <c r="E178" s="57">
        <v>0</v>
      </c>
      <c r="F178" s="57">
        <v>126574121171</v>
      </c>
      <c r="G178" s="59">
        <v>3.3999999999999998E-3</v>
      </c>
      <c r="H178" s="59">
        <v>-2.9E-4</v>
      </c>
      <c r="I178" s="59">
        <v>3.6900000000000001E-3</v>
      </c>
      <c r="J178" s="59">
        <v>0.10005</v>
      </c>
      <c r="K178" s="17">
        <v>2.1000000000000001E-4</v>
      </c>
      <c r="L178" s="17">
        <v>-8.0000000000000007E-5</v>
      </c>
      <c r="M178" s="59">
        <v>2.7999999999999998E-4</v>
      </c>
      <c r="N178" s="59">
        <v>7.8159999999999993E-2</v>
      </c>
      <c r="O178" s="18">
        <v>108.1658</v>
      </c>
      <c r="P178" s="18">
        <v>100.3202</v>
      </c>
      <c r="Q178" s="18">
        <v>1.3919999999999999</v>
      </c>
      <c r="R178" s="18">
        <v>3.1339999999999999</v>
      </c>
      <c r="S178" s="18">
        <v>1.609</v>
      </c>
      <c r="T178" s="18">
        <v>11</v>
      </c>
      <c r="U178" s="18">
        <v>8.4670000000000005</v>
      </c>
      <c r="V178" s="18">
        <v>8.7430000000000003</v>
      </c>
    </row>
    <row r="179" spans="1:22" x14ac:dyDescent="0.25">
      <c r="A179" s="53">
        <v>41865</v>
      </c>
      <c r="B179" s="14">
        <v>7</v>
      </c>
      <c r="C179" s="57">
        <v>119125000000</v>
      </c>
      <c r="D179" s="57">
        <v>4079965580</v>
      </c>
      <c r="E179" s="57">
        <v>0</v>
      </c>
      <c r="F179" s="57">
        <v>126839459127</v>
      </c>
      <c r="G179" s="59">
        <v>5.5100000000000001E-3</v>
      </c>
      <c r="H179" s="59">
        <v>1.5299999999999999E-3</v>
      </c>
      <c r="I179" s="59">
        <v>3.9699999999999996E-3</v>
      </c>
      <c r="J179" s="59">
        <v>0.15389</v>
      </c>
      <c r="K179" s="17">
        <v>2.0999999999999999E-3</v>
      </c>
      <c r="L179" s="17">
        <v>1.81E-3</v>
      </c>
      <c r="M179" s="59">
        <v>2.7999999999999998E-4</v>
      </c>
      <c r="N179" s="59">
        <v>1.1476</v>
      </c>
      <c r="O179" s="18">
        <v>108.3925</v>
      </c>
      <c r="P179" s="18">
        <v>100.50279999999999</v>
      </c>
      <c r="Q179" s="18">
        <v>1.391</v>
      </c>
      <c r="R179" s="18">
        <v>3.13</v>
      </c>
      <c r="S179" s="18">
        <v>1.6060000000000001</v>
      </c>
      <c r="T179" s="18">
        <v>11</v>
      </c>
      <c r="U179" s="18">
        <v>8.3140000000000001</v>
      </c>
      <c r="V179" s="18">
        <v>8.609</v>
      </c>
    </row>
    <row r="180" spans="1:22" x14ac:dyDescent="0.25">
      <c r="A180" s="53">
        <v>41866</v>
      </c>
      <c r="B180" s="14">
        <v>7</v>
      </c>
      <c r="C180" s="57">
        <v>119125000000</v>
      </c>
      <c r="D180" s="57">
        <v>4115747096</v>
      </c>
      <c r="E180" s="57">
        <v>0</v>
      </c>
      <c r="F180" s="57">
        <v>126838182977</v>
      </c>
      <c r="G180" s="59">
        <v>5.4999999999999997E-3</v>
      </c>
      <c r="H180" s="59">
        <v>1.24E-3</v>
      </c>
      <c r="I180" s="59">
        <v>4.2500000000000003E-3</v>
      </c>
      <c r="J180" s="59">
        <v>0.14266000000000001</v>
      </c>
      <c r="K180" s="17">
        <v>-1.0000000000000001E-5</v>
      </c>
      <c r="L180" s="17">
        <v>-2.9E-4</v>
      </c>
      <c r="M180" s="59">
        <v>2.7999999999999998E-4</v>
      </c>
      <c r="N180" s="59">
        <v>-3.6700000000000001E-3</v>
      </c>
      <c r="O180" s="18">
        <v>108.3914</v>
      </c>
      <c r="P180" s="18">
        <v>100.47329999999999</v>
      </c>
      <c r="Q180" s="18">
        <v>1.3879999999999999</v>
      </c>
      <c r="R180" s="18">
        <v>3.1240000000000001</v>
      </c>
      <c r="S180" s="18">
        <v>1.6040000000000001</v>
      </c>
      <c r="T180" s="18">
        <v>11</v>
      </c>
      <c r="U180" s="18">
        <v>8.3650000000000002</v>
      </c>
      <c r="V180" s="18">
        <v>8.6270000000000007</v>
      </c>
    </row>
    <row r="181" spans="1:22" x14ac:dyDescent="0.25">
      <c r="A181" s="53">
        <v>41870</v>
      </c>
      <c r="B181" s="14">
        <v>7</v>
      </c>
      <c r="C181" s="57">
        <v>119125000000</v>
      </c>
      <c r="D181" s="57">
        <v>4258873159</v>
      </c>
      <c r="E181" s="57">
        <v>0</v>
      </c>
      <c r="F181" s="57">
        <v>126907461422</v>
      </c>
      <c r="G181" s="59">
        <v>6.0400000000000002E-3</v>
      </c>
      <c r="H181" s="59">
        <v>6.6E-4</v>
      </c>
      <c r="I181" s="59">
        <v>5.3899999999999998E-3</v>
      </c>
      <c r="J181" s="59">
        <v>0.12274</v>
      </c>
      <c r="K181" s="17">
        <v>5.5000000000000003E-4</v>
      </c>
      <c r="L181" s="17">
        <v>-5.8E-4</v>
      </c>
      <c r="M181" s="59">
        <v>1.1299999999999999E-3</v>
      </c>
      <c r="N181" s="59">
        <v>5.1090000000000003E-2</v>
      </c>
      <c r="O181" s="18">
        <v>108.4507</v>
      </c>
      <c r="P181" s="18">
        <v>100.41459999999999</v>
      </c>
      <c r="Q181" s="18">
        <v>1.3779999999999999</v>
      </c>
      <c r="R181" s="18">
        <v>3.0880000000000001</v>
      </c>
      <c r="S181" s="18">
        <v>1.593</v>
      </c>
      <c r="T181" s="18">
        <v>11</v>
      </c>
      <c r="U181" s="18">
        <v>8.3819999999999997</v>
      </c>
      <c r="V181" s="18">
        <v>8.6539999999999999</v>
      </c>
    </row>
    <row r="182" spans="1:22" x14ac:dyDescent="0.25">
      <c r="A182" s="53">
        <v>41871</v>
      </c>
      <c r="B182" s="14">
        <v>7</v>
      </c>
      <c r="C182" s="57">
        <v>119125000000</v>
      </c>
      <c r="D182" s="57">
        <v>4294654675</v>
      </c>
      <c r="E182" s="57">
        <v>0</v>
      </c>
      <c r="F182" s="57">
        <v>127006485070</v>
      </c>
      <c r="G182" s="59">
        <v>6.8300000000000001E-3</v>
      </c>
      <c r="H182" s="59">
        <v>1.16E-3</v>
      </c>
      <c r="I182" s="59">
        <v>5.6699999999999997E-3</v>
      </c>
      <c r="J182" s="59">
        <v>0.13225999999999999</v>
      </c>
      <c r="K182" s="17">
        <v>7.7999999999999999E-4</v>
      </c>
      <c r="L182" s="17">
        <v>5.0000000000000001E-4</v>
      </c>
      <c r="M182" s="59">
        <v>2.7999999999999998E-4</v>
      </c>
      <c r="N182" s="59">
        <v>0.32934999999999998</v>
      </c>
      <c r="O182" s="18">
        <v>108.53530000000001</v>
      </c>
      <c r="P182" s="18">
        <v>100.4649</v>
      </c>
      <c r="Q182" s="18">
        <v>1.375</v>
      </c>
      <c r="R182" s="18">
        <v>3.0819999999999999</v>
      </c>
      <c r="S182" s="18">
        <v>1.59</v>
      </c>
      <c r="T182" s="18">
        <v>11</v>
      </c>
      <c r="U182" s="18">
        <v>8.3439999999999994</v>
      </c>
      <c r="V182" s="18">
        <v>8.6150000000000002</v>
      </c>
    </row>
    <row r="183" spans="1:22" x14ac:dyDescent="0.25">
      <c r="A183" s="53">
        <v>41872</v>
      </c>
      <c r="B183" s="14">
        <v>7</v>
      </c>
      <c r="C183" s="57">
        <v>119125000000</v>
      </c>
      <c r="D183" s="57">
        <v>4330436190</v>
      </c>
      <c r="E183" s="57">
        <v>0</v>
      </c>
      <c r="F183" s="57">
        <v>127017167101</v>
      </c>
      <c r="G183" s="59">
        <v>6.9100000000000003E-3</v>
      </c>
      <c r="H183" s="59">
        <v>9.6000000000000002E-4</v>
      </c>
      <c r="I183" s="59">
        <v>5.96E-3</v>
      </c>
      <c r="J183" s="59">
        <v>0.12723000000000001</v>
      </c>
      <c r="K183" s="17">
        <v>8.0000000000000007E-5</v>
      </c>
      <c r="L183" s="17">
        <v>-2.0000000000000001E-4</v>
      </c>
      <c r="M183" s="59">
        <v>2.7999999999999998E-4</v>
      </c>
      <c r="N183" s="59">
        <v>3.117E-2</v>
      </c>
      <c r="O183" s="18">
        <v>108.5444</v>
      </c>
      <c r="P183" s="18">
        <v>100.4449</v>
      </c>
      <c r="Q183" s="18">
        <v>1.373</v>
      </c>
      <c r="R183" s="18">
        <v>3.0720000000000001</v>
      </c>
      <c r="S183" s="18">
        <v>1.587</v>
      </c>
      <c r="T183" s="18">
        <v>11</v>
      </c>
      <c r="U183" s="18">
        <v>8.3510000000000009</v>
      </c>
      <c r="V183" s="18">
        <v>8.625</v>
      </c>
    </row>
    <row r="184" spans="1:22" x14ac:dyDescent="0.25">
      <c r="A184" s="53">
        <v>41873</v>
      </c>
      <c r="B184" s="14">
        <v>7</v>
      </c>
      <c r="C184" s="57">
        <v>119125000000</v>
      </c>
      <c r="D184" s="57">
        <v>4366217706</v>
      </c>
      <c r="E184" s="57">
        <v>0</v>
      </c>
      <c r="F184" s="57">
        <v>127075885753</v>
      </c>
      <c r="G184" s="59">
        <v>7.3800000000000003E-3</v>
      </c>
      <c r="H184" s="59">
        <v>1.14E-3</v>
      </c>
      <c r="I184" s="59">
        <v>6.2399999999999999E-3</v>
      </c>
      <c r="J184" s="59">
        <v>0.12973999999999999</v>
      </c>
      <c r="K184" s="17">
        <v>4.6000000000000001E-4</v>
      </c>
      <c r="L184" s="17">
        <v>1.8000000000000001E-4</v>
      </c>
      <c r="M184" s="59">
        <v>2.7999999999999998E-4</v>
      </c>
      <c r="N184" s="59">
        <v>0.18376000000000001</v>
      </c>
      <c r="O184" s="18">
        <v>108.5946</v>
      </c>
      <c r="P184" s="18">
        <v>100.4632</v>
      </c>
      <c r="Q184" s="18">
        <v>1.37</v>
      </c>
      <c r="R184" s="18">
        <v>3.0649999999999999</v>
      </c>
      <c r="S184" s="18">
        <v>1.5840000000000001</v>
      </c>
      <c r="T184" s="18">
        <v>11</v>
      </c>
      <c r="U184" s="18">
        <v>8.34</v>
      </c>
      <c r="V184" s="18">
        <v>8.609</v>
      </c>
    </row>
    <row r="185" spans="1:22" x14ac:dyDescent="0.25">
      <c r="A185" s="53">
        <v>41874</v>
      </c>
      <c r="B185" s="14">
        <v>7</v>
      </c>
      <c r="C185" s="57">
        <v>119125000000</v>
      </c>
      <c r="D185" s="57">
        <v>4401999222</v>
      </c>
      <c r="E185" s="57">
        <v>0</v>
      </c>
      <c r="F185" s="57">
        <v>127140203136</v>
      </c>
      <c r="G185" s="59">
        <v>7.8899999999999994E-3</v>
      </c>
      <c r="H185" s="59">
        <v>1.3699999999999999E-3</v>
      </c>
      <c r="I185" s="59">
        <v>6.5199999999999998E-3</v>
      </c>
      <c r="J185" s="59">
        <v>0.13281999999999999</v>
      </c>
      <c r="K185" s="17">
        <v>5.1000000000000004E-4</v>
      </c>
      <c r="L185" s="17">
        <v>2.2000000000000001E-4</v>
      </c>
      <c r="M185" s="59">
        <v>2.7999999999999998E-4</v>
      </c>
      <c r="N185" s="59">
        <v>0.20285</v>
      </c>
      <c r="O185" s="18">
        <v>108.6495</v>
      </c>
      <c r="P185" s="18">
        <v>100.4859</v>
      </c>
      <c r="Q185" s="18">
        <v>1.3680000000000001</v>
      </c>
      <c r="R185" s="18">
        <v>3.06</v>
      </c>
      <c r="S185" s="18">
        <v>1.5820000000000001</v>
      </c>
      <c r="T185" s="18">
        <v>11</v>
      </c>
      <c r="U185" s="18">
        <v>8.3379999999999992</v>
      </c>
      <c r="V185" s="18">
        <v>8.5890000000000004</v>
      </c>
    </row>
    <row r="186" spans="1:22" x14ac:dyDescent="0.25">
      <c r="A186" s="53">
        <v>41876</v>
      </c>
      <c r="B186" s="14">
        <v>7</v>
      </c>
      <c r="C186" s="57">
        <v>119125000000</v>
      </c>
      <c r="D186" s="57">
        <v>4473562254</v>
      </c>
      <c r="E186" s="57">
        <v>0</v>
      </c>
      <c r="F186" s="57">
        <v>127124959512</v>
      </c>
      <c r="G186" s="59">
        <v>7.77E-3</v>
      </c>
      <c r="H186" s="59">
        <v>6.8000000000000005E-4</v>
      </c>
      <c r="I186" s="59">
        <v>7.0899999999999999E-3</v>
      </c>
      <c r="J186" s="59">
        <v>0.11962</v>
      </c>
      <c r="K186" s="17">
        <v>-1.2E-4</v>
      </c>
      <c r="L186" s="17">
        <v>-6.8000000000000005E-4</v>
      </c>
      <c r="M186" s="59">
        <v>5.5999999999999995E-4</v>
      </c>
      <c r="N186" s="59">
        <v>-2.164E-2</v>
      </c>
      <c r="O186" s="18">
        <v>108.6365</v>
      </c>
      <c r="P186" s="18">
        <v>100.41679999999999</v>
      </c>
      <c r="Q186" s="18">
        <v>1.3620000000000001</v>
      </c>
      <c r="R186" s="18">
        <v>3.0390000000000001</v>
      </c>
      <c r="S186" s="18">
        <v>1.5760000000000001</v>
      </c>
      <c r="T186" s="18">
        <v>11</v>
      </c>
      <c r="U186" s="18">
        <v>8.3520000000000003</v>
      </c>
      <c r="V186" s="18">
        <v>8.6310000000000002</v>
      </c>
    </row>
    <row r="187" spans="1:22" x14ac:dyDescent="0.25">
      <c r="A187" s="53">
        <v>41877</v>
      </c>
      <c r="B187" s="14">
        <v>7</v>
      </c>
      <c r="C187" s="57">
        <v>119125000000</v>
      </c>
      <c r="D187" s="57">
        <v>4509343769</v>
      </c>
      <c r="E187" s="57">
        <v>0</v>
      </c>
      <c r="F187" s="57">
        <v>127171698243</v>
      </c>
      <c r="G187" s="59">
        <v>8.1399999999999997E-3</v>
      </c>
      <c r="H187" s="59">
        <v>7.6000000000000004E-4</v>
      </c>
      <c r="I187" s="59">
        <v>7.3800000000000003E-3</v>
      </c>
      <c r="J187" s="59">
        <v>0.12053</v>
      </c>
      <c r="K187" s="17">
        <v>3.6999999999999999E-4</v>
      </c>
      <c r="L187" s="17">
        <v>9.0000000000000006E-5</v>
      </c>
      <c r="M187" s="59">
        <v>2.7999999999999998E-4</v>
      </c>
      <c r="N187" s="59">
        <v>0.14359</v>
      </c>
      <c r="O187" s="18">
        <v>108.6765</v>
      </c>
      <c r="P187" s="18">
        <v>100.4255</v>
      </c>
      <c r="Q187" s="18">
        <v>1.36</v>
      </c>
      <c r="R187" s="18">
        <v>3.0310000000000001</v>
      </c>
      <c r="S187" s="18">
        <v>1.573</v>
      </c>
      <c r="T187" s="18">
        <v>11</v>
      </c>
      <c r="U187" s="18">
        <v>8.343</v>
      </c>
      <c r="V187" s="18">
        <v>8.6210000000000004</v>
      </c>
    </row>
    <row r="188" spans="1:22" x14ac:dyDescent="0.25">
      <c r="A188" s="53">
        <v>41878</v>
      </c>
      <c r="B188" s="14">
        <v>7</v>
      </c>
      <c r="C188" s="57">
        <v>119125000000</v>
      </c>
      <c r="D188" s="57">
        <v>4545125285</v>
      </c>
      <c r="E188" s="57">
        <v>0</v>
      </c>
      <c r="F188" s="57">
        <v>127231043630</v>
      </c>
      <c r="G188" s="59">
        <v>8.6099999999999996E-3</v>
      </c>
      <c r="H188" s="59">
        <v>9.5E-4</v>
      </c>
      <c r="I188" s="59">
        <v>7.6600000000000001E-3</v>
      </c>
      <c r="J188" s="59">
        <v>0.12288</v>
      </c>
      <c r="K188" s="17">
        <v>4.6999999999999999E-4</v>
      </c>
      <c r="L188" s="17">
        <v>1.9000000000000001E-4</v>
      </c>
      <c r="M188" s="59">
        <v>2.7999999999999998E-4</v>
      </c>
      <c r="N188" s="59">
        <v>0.18565000000000001</v>
      </c>
      <c r="O188" s="18">
        <v>108.7272</v>
      </c>
      <c r="P188" s="18">
        <v>100.4443</v>
      </c>
      <c r="Q188" s="18">
        <v>1.357</v>
      </c>
      <c r="R188" s="18">
        <v>3.024</v>
      </c>
      <c r="S188" s="18">
        <v>1.571</v>
      </c>
      <c r="T188" s="18">
        <v>11</v>
      </c>
      <c r="U188" s="18">
        <v>8.3279999999999994</v>
      </c>
      <c r="V188" s="18">
        <v>8.6039999999999992</v>
      </c>
    </row>
    <row r="189" spans="1:22" x14ac:dyDescent="0.25">
      <c r="A189" s="53">
        <v>41879</v>
      </c>
      <c r="B189" s="14">
        <v>7</v>
      </c>
      <c r="C189" s="57">
        <v>119125000000</v>
      </c>
      <c r="D189" s="57">
        <v>4580906801</v>
      </c>
      <c r="E189" s="57">
        <v>0</v>
      </c>
      <c r="F189" s="57">
        <v>127313941367</v>
      </c>
      <c r="G189" s="59">
        <v>9.2700000000000005E-3</v>
      </c>
      <c r="H189" s="59">
        <v>1.32E-3</v>
      </c>
      <c r="I189" s="59">
        <v>7.9399999999999991E-3</v>
      </c>
      <c r="J189" s="59">
        <v>0.12776999999999999</v>
      </c>
      <c r="K189" s="17">
        <v>6.4999999999999997E-4</v>
      </c>
      <c r="L189" s="17">
        <v>3.6999999999999999E-4</v>
      </c>
      <c r="M189" s="59">
        <v>2.7999999999999998E-4</v>
      </c>
      <c r="N189" s="59">
        <v>0.26838000000000001</v>
      </c>
      <c r="O189" s="18">
        <v>108.798</v>
      </c>
      <c r="P189" s="18">
        <v>100.48180000000001</v>
      </c>
      <c r="Q189" s="18">
        <v>1.355</v>
      </c>
      <c r="R189" s="18">
        <v>3.0179999999999998</v>
      </c>
      <c r="S189" s="18">
        <v>1.5680000000000001</v>
      </c>
      <c r="T189" s="18">
        <v>11</v>
      </c>
      <c r="U189" s="18">
        <v>8.3059999999999992</v>
      </c>
      <c r="V189" s="18">
        <v>8.5730000000000004</v>
      </c>
    </row>
    <row r="190" spans="1:22" x14ac:dyDescent="0.25">
      <c r="A190" s="53">
        <v>41880</v>
      </c>
      <c r="B190" s="14">
        <v>7</v>
      </c>
      <c r="C190" s="57">
        <v>119125000000</v>
      </c>
      <c r="D190" s="57">
        <v>4616688317</v>
      </c>
      <c r="E190" s="57">
        <v>0</v>
      </c>
      <c r="F190" s="57">
        <v>127292918488</v>
      </c>
      <c r="G190" s="59">
        <v>9.1000000000000004E-3</v>
      </c>
      <c r="H190" s="59">
        <v>8.7000000000000001E-4</v>
      </c>
      <c r="I190" s="59">
        <v>8.2299999999999995E-3</v>
      </c>
      <c r="J190" s="59">
        <v>0.12077</v>
      </c>
      <c r="K190" s="17">
        <v>-1.7000000000000001E-4</v>
      </c>
      <c r="L190" s="17">
        <v>-4.4999999999999999E-4</v>
      </c>
      <c r="M190" s="59">
        <v>2.7999999999999998E-4</v>
      </c>
      <c r="N190" s="59">
        <v>-5.8500000000000003E-2</v>
      </c>
      <c r="O190" s="18">
        <v>108.7801</v>
      </c>
      <c r="P190" s="18">
        <v>100.4366</v>
      </c>
      <c r="Q190" s="18">
        <v>1.3520000000000001</v>
      </c>
      <c r="R190" s="18">
        <v>3.008</v>
      </c>
      <c r="S190" s="18">
        <v>1.5649999999999999</v>
      </c>
      <c r="T190" s="18">
        <v>11</v>
      </c>
      <c r="U190" s="18">
        <v>8.3279999999999994</v>
      </c>
      <c r="V190" s="18">
        <v>8.6020000000000003</v>
      </c>
    </row>
    <row r="191" spans="1:22" x14ac:dyDescent="0.25">
      <c r="A191" s="53">
        <v>41882</v>
      </c>
      <c r="B191" s="14">
        <v>7</v>
      </c>
      <c r="C191" s="57">
        <v>119125000000</v>
      </c>
      <c r="D191" s="57">
        <v>4688251348</v>
      </c>
      <c r="E191" s="57">
        <v>0</v>
      </c>
      <c r="F191" s="57">
        <v>127364481520</v>
      </c>
      <c r="G191" s="59">
        <v>9.6699999999999998E-3</v>
      </c>
      <c r="H191" s="59">
        <v>8.7000000000000001E-4</v>
      </c>
      <c r="I191" s="59">
        <v>8.7899999999999992E-3</v>
      </c>
      <c r="J191" s="59">
        <v>0.11995</v>
      </c>
      <c r="K191" s="17">
        <v>5.5999999999999995E-4</v>
      </c>
      <c r="L191" s="17">
        <v>0</v>
      </c>
      <c r="M191" s="59">
        <v>5.5999999999999995E-4</v>
      </c>
      <c r="N191" s="59">
        <v>0.10802</v>
      </c>
      <c r="O191" s="18">
        <v>108.8412</v>
      </c>
      <c r="P191" s="18">
        <v>100.4366</v>
      </c>
      <c r="Q191" s="18">
        <v>1.3520000000000001</v>
      </c>
      <c r="R191" s="18">
        <v>3.008</v>
      </c>
      <c r="S191" s="18">
        <v>1.56</v>
      </c>
      <c r="T191" s="18">
        <v>11</v>
      </c>
      <c r="U191" s="18">
        <v>8.3279999999999994</v>
      </c>
      <c r="V191" s="18">
        <v>8.6020000000000003</v>
      </c>
    </row>
    <row r="192" spans="1:22" x14ac:dyDescent="0.25">
      <c r="A192" s="53">
        <v>41883</v>
      </c>
      <c r="B192" s="14">
        <v>7</v>
      </c>
      <c r="C192" s="57">
        <v>120125000000</v>
      </c>
      <c r="D192" s="57">
        <v>4718500077</v>
      </c>
      <c r="E192" s="57">
        <v>0</v>
      </c>
      <c r="F192" s="57">
        <v>128319547888</v>
      </c>
      <c r="G192" s="59">
        <v>9.5E-4</v>
      </c>
      <c r="H192" s="59">
        <v>6.7000000000000002E-4</v>
      </c>
      <c r="I192" s="59">
        <v>2.7999999999999998E-4</v>
      </c>
      <c r="J192" s="59">
        <v>0.41560999999999998</v>
      </c>
      <c r="K192" s="17">
        <v>9.5E-4</v>
      </c>
      <c r="L192" s="17">
        <v>6.7000000000000002E-4</v>
      </c>
      <c r="M192" s="59">
        <v>2.7999999999999998E-4</v>
      </c>
      <c r="N192" s="59">
        <v>0.41560999999999998</v>
      </c>
      <c r="O192" s="18">
        <v>108.9449</v>
      </c>
      <c r="P192" s="18">
        <v>100.5042</v>
      </c>
      <c r="Q192" s="18">
        <v>1.3759999999999999</v>
      </c>
      <c r="R192" s="18">
        <v>3.1019999999999999</v>
      </c>
      <c r="S192" s="18">
        <v>1.5960000000000001</v>
      </c>
      <c r="T192" s="18">
        <v>10.907999999999999</v>
      </c>
      <c r="U192" s="18">
        <v>8.2840000000000007</v>
      </c>
      <c r="V192" s="18">
        <v>8.5730000000000004</v>
      </c>
    </row>
    <row r="193" spans="1:22" x14ac:dyDescent="0.25">
      <c r="A193" s="53">
        <v>41884</v>
      </c>
      <c r="B193" s="14">
        <v>7</v>
      </c>
      <c r="C193" s="57">
        <v>120125000000</v>
      </c>
      <c r="D193" s="57">
        <v>4754281593</v>
      </c>
      <c r="E193" s="57">
        <v>0</v>
      </c>
      <c r="F193" s="57">
        <v>128318188175</v>
      </c>
      <c r="G193" s="59">
        <v>9.3999999999999997E-4</v>
      </c>
      <c r="H193" s="59">
        <v>3.8000000000000002E-4</v>
      </c>
      <c r="I193" s="59">
        <v>5.5999999999999995E-4</v>
      </c>
      <c r="J193" s="59">
        <v>0.18748999999999999</v>
      </c>
      <c r="K193" s="17">
        <v>-1.0000000000000001E-5</v>
      </c>
      <c r="L193" s="17">
        <v>-2.9E-4</v>
      </c>
      <c r="M193" s="59">
        <v>2.7999999999999998E-4</v>
      </c>
      <c r="N193" s="59">
        <v>-3.8600000000000001E-3</v>
      </c>
      <c r="O193" s="18">
        <v>108.94370000000001</v>
      </c>
      <c r="P193" s="18">
        <v>100.4751</v>
      </c>
      <c r="Q193" s="18">
        <v>1.373</v>
      </c>
      <c r="R193" s="18">
        <v>3.093</v>
      </c>
      <c r="S193" s="18">
        <v>1.593</v>
      </c>
      <c r="T193" s="18">
        <v>10.907999999999999</v>
      </c>
      <c r="U193" s="18">
        <v>8.2989999999999995</v>
      </c>
      <c r="V193" s="18">
        <v>8.5909999999999993</v>
      </c>
    </row>
    <row r="194" spans="1:22" x14ac:dyDescent="0.25">
      <c r="A194" s="53">
        <v>41885</v>
      </c>
      <c r="B194" s="14">
        <v>7</v>
      </c>
      <c r="C194" s="57">
        <v>120125000000</v>
      </c>
      <c r="D194" s="57">
        <v>4790063109</v>
      </c>
      <c r="E194" s="57">
        <v>0</v>
      </c>
      <c r="F194" s="57">
        <v>128375836440</v>
      </c>
      <c r="G194" s="59">
        <v>1.39E-3</v>
      </c>
      <c r="H194" s="59">
        <v>5.5000000000000003E-4</v>
      </c>
      <c r="I194" s="59">
        <v>8.4000000000000003E-4</v>
      </c>
      <c r="J194" s="59">
        <v>0.18437000000000001</v>
      </c>
      <c r="K194" s="17">
        <v>4.4999999999999999E-4</v>
      </c>
      <c r="L194" s="17">
        <v>1.7000000000000001E-4</v>
      </c>
      <c r="M194" s="59">
        <v>2.7999999999999998E-4</v>
      </c>
      <c r="N194" s="59">
        <v>0.17815</v>
      </c>
      <c r="O194" s="18">
        <v>108.9927</v>
      </c>
      <c r="P194" s="18">
        <v>100.4923</v>
      </c>
      <c r="Q194" s="18">
        <v>1.37</v>
      </c>
      <c r="R194" s="18">
        <v>3.085</v>
      </c>
      <c r="S194" s="18">
        <v>1.59</v>
      </c>
      <c r="T194" s="18">
        <v>10.907999999999999</v>
      </c>
      <c r="U194" s="18">
        <v>8.2850000000000001</v>
      </c>
      <c r="V194" s="18">
        <v>8.5749999999999993</v>
      </c>
    </row>
    <row r="195" spans="1:22" x14ac:dyDescent="0.25">
      <c r="A195" s="53">
        <v>41886</v>
      </c>
      <c r="B195" s="14">
        <v>7</v>
      </c>
      <c r="C195" s="57">
        <v>120125000000</v>
      </c>
      <c r="D195" s="57">
        <v>4825844625</v>
      </c>
      <c r="E195" s="57">
        <v>0</v>
      </c>
      <c r="F195" s="57">
        <v>128562934569</v>
      </c>
      <c r="G195" s="59">
        <v>2.8500000000000001E-3</v>
      </c>
      <c r="H195" s="59">
        <v>1.73E-3</v>
      </c>
      <c r="I195" s="59">
        <v>1.1199999999999999E-3</v>
      </c>
      <c r="J195" s="59">
        <v>0.29666999999999999</v>
      </c>
      <c r="K195" s="17">
        <v>1.4599999999999999E-3</v>
      </c>
      <c r="L195" s="17">
        <v>1.1800000000000001E-3</v>
      </c>
      <c r="M195" s="59">
        <v>2.7999999999999998E-4</v>
      </c>
      <c r="N195" s="59">
        <v>0.70160999999999996</v>
      </c>
      <c r="O195" s="18">
        <v>109.1515</v>
      </c>
      <c r="P195" s="18">
        <v>100.6108</v>
      </c>
      <c r="Q195" s="18">
        <v>1.369</v>
      </c>
      <c r="R195" s="18">
        <v>3.081</v>
      </c>
      <c r="S195" s="18">
        <v>1.5880000000000001</v>
      </c>
      <c r="T195" s="18">
        <v>10.907999999999999</v>
      </c>
      <c r="U195" s="18">
        <v>8.1969999999999992</v>
      </c>
      <c r="V195" s="18">
        <v>8.4849999999999994</v>
      </c>
    </row>
    <row r="196" spans="1:22" x14ac:dyDescent="0.25">
      <c r="A196" s="53">
        <v>41887</v>
      </c>
      <c r="B196" s="14">
        <v>7</v>
      </c>
      <c r="C196" s="57">
        <v>120125000000</v>
      </c>
      <c r="D196" s="57">
        <v>4861626140</v>
      </c>
      <c r="E196" s="57">
        <v>0</v>
      </c>
      <c r="F196" s="57">
        <v>128882289983</v>
      </c>
      <c r="G196" s="59">
        <v>5.3400000000000001E-3</v>
      </c>
      <c r="H196" s="59">
        <v>3.9500000000000004E-3</v>
      </c>
      <c r="I196" s="59">
        <v>1.4E-3</v>
      </c>
      <c r="J196" s="59">
        <v>0.47543000000000002</v>
      </c>
      <c r="K196" s="17">
        <v>2.48E-3</v>
      </c>
      <c r="L196" s="17">
        <v>2.2100000000000002E-3</v>
      </c>
      <c r="M196" s="59">
        <v>2.7999999999999998E-4</v>
      </c>
      <c r="N196" s="59">
        <v>1.47329</v>
      </c>
      <c r="O196" s="18">
        <v>109.42270000000001</v>
      </c>
      <c r="P196" s="18">
        <v>100.833</v>
      </c>
      <c r="Q196" s="18">
        <v>1.3680000000000001</v>
      </c>
      <c r="R196" s="18">
        <v>3.08</v>
      </c>
      <c r="S196" s="18">
        <v>1.585</v>
      </c>
      <c r="T196" s="18">
        <v>10.907999999999999</v>
      </c>
      <c r="U196" s="18">
        <v>8.0340000000000007</v>
      </c>
      <c r="V196" s="18">
        <v>8.3209999999999997</v>
      </c>
    </row>
    <row r="197" spans="1:22" x14ac:dyDescent="0.25">
      <c r="A197" s="53">
        <v>41890</v>
      </c>
      <c r="B197" s="14">
        <v>7</v>
      </c>
      <c r="C197" s="57">
        <v>120125000000</v>
      </c>
      <c r="D197" s="57">
        <v>4968970688</v>
      </c>
      <c r="E197" s="57">
        <v>0</v>
      </c>
      <c r="F197" s="57">
        <v>128674504783</v>
      </c>
      <c r="G197" s="59">
        <v>3.7200000000000002E-3</v>
      </c>
      <c r="H197" s="59">
        <v>1.49E-3</v>
      </c>
      <c r="I197" s="59">
        <v>2.2300000000000002E-3</v>
      </c>
      <c r="J197" s="59">
        <v>0.18468999999999999</v>
      </c>
      <c r="K197" s="17">
        <v>-1.6100000000000001E-3</v>
      </c>
      <c r="L197" s="17">
        <v>-2.4499999999999999E-3</v>
      </c>
      <c r="M197" s="59">
        <v>8.3000000000000001E-4</v>
      </c>
      <c r="N197" s="59">
        <v>-0.17824000000000001</v>
      </c>
      <c r="O197" s="18">
        <v>109.24630000000001</v>
      </c>
      <c r="P197" s="18">
        <v>100.5861</v>
      </c>
      <c r="Q197" s="18">
        <v>1.359</v>
      </c>
      <c r="R197" s="18">
        <v>3.048</v>
      </c>
      <c r="S197" s="18">
        <v>1.577</v>
      </c>
      <c r="T197" s="18">
        <v>10.907999999999999</v>
      </c>
      <c r="U197" s="18">
        <v>8.1999999999999993</v>
      </c>
      <c r="V197" s="18">
        <v>8.4890000000000008</v>
      </c>
    </row>
    <row r="198" spans="1:22" x14ac:dyDescent="0.25">
      <c r="A198" s="53">
        <v>41891</v>
      </c>
      <c r="B198" s="14">
        <v>7</v>
      </c>
      <c r="C198" s="57">
        <v>120125000000</v>
      </c>
      <c r="D198" s="57">
        <v>5004752204</v>
      </c>
      <c r="E198" s="57">
        <v>0</v>
      </c>
      <c r="F198" s="57">
        <v>128701728416</v>
      </c>
      <c r="G198" s="59">
        <v>3.9300000000000003E-3</v>
      </c>
      <c r="H198" s="59">
        <v>1.42E-3</v>
      </c>
      <c r="I198" s="59">
        <v>2.5100000000000001E-3</v>
      </c>
      <c r="J198" s="59">
        <v>0.1726</v>
      </c>
      <c r="K198" s="17">
        <v>2.1000000000000001E-4</v>
      </c>
      <c r="L198" s="17">
        <v>-6.9999999999999994E-5</v>
      </c>
      <c r="M198" s="59">
        <v>2.7999999999999998E-4</v>
      </c>
      <c r="N198" s="59">
        <v>8.0269999999999994E-2</v>
      </c>
      <c r="O198" s="18">
        <v>109.2694</v>
      </c>
      <c r="P198" s="18">
        <v>100.57940000000001</v>
      </c>
      <c r="Q198" s="18">
        <v>1.3560000000000001</v>
      </c>
      <c r="R198" s="18">
        <v>3.0390000000000001</v>
      </c>
      <c r="S198" s="18">
        <v>1.5740000000000001</v>
      </c>
      <c r="T198" s="18">
        <v>10.907999999999999</v>
      </c>
      <c r="U198" s="18">
        <v>8.1980000000000004</v>
      </c>
      <c r="V198" s="18">
        <v>8.49</v>
      </c>
    </row>
    <row r="199" spans="1:22" x14ac:dyDescent="0.25">
      <c r="A199" s="53">
        <v>41892</v>
      </c>
      <c r="B199" s="14">
        <v>7</v>
      </c>
      <c r="C199" s="57">
        <v>120125000000</v>
      </c>
      <c r="D199" s="57">
        <v>5040533719</v>
      </c>
      <c r="E199" s="57">
        <v>0</v>
      </c>
      <c r="F199" s="57">
        <v>128729797298</v>
      </c>
      <c r="G199" s="59">
        <v>4.15E-3</v>
      </c>
      <c r="H199" s="59">
        <v>1.3600000000000001E-3</v>
      </c>
      <c r="I199" s="59">
        <v>2.7899999999999999E-3</v>
      </c>
      <c r="J199" s="59">
        <v>0.1633</v>
      </c>
      <c r="K199" s="17">
        <v>2.2000000000000001E-4</v>
      </c>
      <c r="L199" s="17">
        <v>-6.0000000000000002E-5</v>
      </c>
      <c r="M199" s="59">
        <v>2.7999999999999998E-4</v>
      </c>
      <c r="N199" s="59">
        <v>8.2849999999999993E-2</v>
      </c>
      <c r="O199" s="18">
        <v>109.2932</v>
      </c>
      <c r="P199" s="18">
        <v>100.5733</v>
      </c>
      <c r="Q199" s="18">
        <v>1.353</v>
      </c>
      <c r="R199" s="18">
        <v>3.0310000000000001</v>
      </c>
      <c r="S199" s="18">
        <v>1.571</v>
      </c>
      <c r="T199" s="18">
        <v>10.907999999999999</v>
      </c>
      <c r="U199" s="18">
        <v>8.1980000000000004</v>
      </c>
      <c r="V199" s="18">
        <v>8.49</v>
      </c>
    </row>
    <row r="200" spans="1:22" x14ac:dyDescent="0.25">
      <c r="A200" s="53">
        <v>41893</v>
      </c>
      <c r="B200" s="14">
        <v>7</v>
      </c>
      <c r="C200" s="57">
        <v>120125000000</v>
      </c>
      <c r="D200" s="57">
        <v>5076315235</v>
      </c>
      <c r="E200" s="57">
        <v>0</v>
      </c>
      <c r="F200" s="57">
        <v>128884697131</v>
      </c>
      <c r="G200" s="59">
        <v>5.3600000000000002E-3</v>
      </c>
      <c r="H200" s="59">
        <v>2.2899999999999999E-3</v>
      </c>
      <c r="I200" s="59">
        <v>3.0699999999999998E-3</v>
      </c>
      <c r="J200" s="59">
        <v>0.19413</v>
      </c>
      <c r="K200" s="17">
        <v>1.1999999999999999E-3</v>
      </c>
      <c r="L200" s="17">
        <v>9.3000000000000005E-4</v>
      </c>
      <c r="M200" s="59">
        <v>2.7999999999999998E-4</v>
      </c>
      <c r="N200" s="59">
        <v>0.55105999999999999</v>
      </c>
      <c r="O200" s="18">
        <v>109.4247</v>
      </c>
      <c r="P200" s="18">
        <v>100.66670000000001</v>
      </c>
      <c r="Q200" s="18">
        <v>1.3520000000000001</v>
      </c>
      <c r="R200" s="18">
        <v>3.028</v>
      </c>
      <c r="S200" s="18">
        <v>1.5680000000000001</v>
      </c>
      <c r="T200" s="18">
        <v>10.907999999999999</v>
      </c>
      <c r="U200" s="18">
        <v>8.1489999999999991</v>
      </c>
      <c r="V200" s="18">
        <v>8.4190000000000005</v>
      </c>
    </row>
    <row r="201" spans="1:22" x14ac:dyDescent="0.25">
      <c r="A201" s="53">
        <v>41894</v>
      </c>
      <c r="B201" s="14">
        <v>7</v>
      </c>
      <c r="C201" s="57">
        <v>120125000000</v>
      </c>
      <c r="D201" s="57">
        <v>5112096751</v>
      </c>
      <c r="E201" s="57">
        <v>0</v>
      </c>
      <c r="F201" s="57">
        <v>128884660361</v>
      </c>
      <c r="G201" s="59">
        <v>5.3600000000000002E-3</v>
      </c>
      <c r="H201" s="59">
        <v>2.0100000000000001E-3</v>
      </c>
      <c r="I201" s="59">
        <v>3.3500000000000001E-3</v>
      </c>
      <c r="J201" s="59">
        <v>0.17659</v>
      </c>
      <c r="K201" s="17">
        <v>0</v>
      </c>
      <c r="L201" s="17">
        <v>-2.7999999999999998E-4</v>
      </c>
      <c r="M201" s="59">
        <v>2.7999999999999998E-4</v>
      </c>
      <c r="N201" s="59">
        <v>-1E-4</v>
      </c>
      <c r="O201" s="18">
        <v>109.4247</v>
      </c>
      <c r="P201" s="18">
        <v>100.6386</v>
      </c>
      <c r="Q201" s="18">
        <v>1.349</v>
      </c>
      <c r="R201" s="18">
        <v>3.0190000000000001</v>
      </c>
      <c r="S201" s="18">
        <v>1.5660000000000001</v>
      </c>
      <c r="T201" s="18">
        <v>10.907999999999999</v>
      </c>
      <c r="U201" s="18">
        <v>8.16</v>
      </c>
      <c r="V201" s="18">
        <v>8.4359999999999999</v>
      </c>
    </row>
    <row r="202" spans="1:22" x14ac:dyDescent="0.25">
      <c r="A202" s="53">
        <v>41898</v>
      </c>
      <c r="B202" s="14">
        <v>7</v>
      </c>
      <c r="C202" s="57">
        <v>120125000000</v>
      </c>
      <c r="D202" s="57">
        <v>4545422814</v>
      </c>
      <c r="E202" s="57">
        <v>709800000</v>
      </c>
      <c r="F202" s="57">
        <v>129124814375</v>
      </c>
      <c r="G202" s="59">
        <v>7.2300000000000003E-3</v>
      </c>
      <c r="H202" s="59">
        <v>2.7699999999999999E-3</v>
      </c>
      <c r="I202" s="59">
        <v>4.47E-3</v>
      </c>
      <c r="J202" s="59">
        <v>0.17873</v>
      </c>
      <c r="K202" s="17">
        <v>1.8600000000000001E-3</v>
      </c>
      <c r="L202" s="17">
        <v>7.5000000000000002E-4</v>
      </c>
      <c r="M202" s="59">
        <v>1.1100000000000001E-3</v>
      </c>
      <c r="N202" s="59">
        <v>0.18515000000000001</v>
      </c>
      <c r="O202" s="18">
        <v>109.62860000000001</v>
      </c>
      <c r="P202" s="18">
        <v>100.7146</v>
      </c>
      <c r="Q202" s="18">
        <v>1.34</v>
      </c>
      <c r="R202" s="18">
        <v>2.9889999999999999</v>
      </c>
      <c r="S202" s="18">
        <v>1.5549999999999999</v>
      </c>
      <c r="T202" s="18">
        <v>10.907999999999999</v>
      </c>
      <c r="U202" s="18">
        <v>8.0860000000000003</v>
      </c>
      <c r="V202" s="18">
        <v>8.3640000000000008</v>
      </c>
    </row>
    <row r="203" spans="1:22" x14ac:dyDescent="0.25">
      <c r="A203" s="53">
        <v>41899</v>
      </c>
      <c r="B203" s="14">
        <v>7</v>
      </c>
      <c r="C203" s="57">
        <v>120125000000</v>
      </c>
      <c r="D203" s="57">
        <v>4581268268</v>
      </c>
      <c r="E203" s="57">
        <v>709936126</v>
      </c>
      <c r="F203" s="57">
        <v>129213325245</v>
      </c>
      <c r="G203" s="59">
        <v>7.92E-3</v>
      </c>
      <c r="H203" s="59">
        <v>3.1800000000000001E-3</v>
      </c>
      <c r="I203" s="59">
        <v>4.7499999999999999E-3</v>
      </c>
      <c r="J203" s="59">
        <v>0.18468000000000001</v>
      </c>
      <c r="K203" s="17">
        <v>6.8999999999999997E-4</v>
      </c>
      <c r="L203" s="17">
        <v>4.0999999999999999E-4</v>
      </c>
      <c r="M203" s="59">
        <v>2.7999999999999998E-4</v>
      </c>
      <c r="N203" s="59">
        <v>0.28416999999999998</v>
      </c>
      <c r="O203" s="18">
        <v>109.7037</v>
      </c>
      <c r="P203" s="18">
        <v>100.75579999999999</v>
      </c>
      <c r="Q203" s="18">
        <v>1.337</v>
      </c>
      <c r="R203" s="18">
        <v>2.9830000000000001</v>
      </c>
      <c r="S203" s="18">
        <v>1.552</v>
      </c>
      <c r="T203" s="18">
        <v>10.907999999999999</v>
      </c>
      <c r="U203" s="18">
        <v>8.0559999999999992</v>
      </c>
      <c r="V203" s="18">
        <v>8.33</v>
      </c>
    </row>
    <row r="204" spans="1:22" x14ac:dyDescent="0.25">
      <c r="A204" s="53">
        <v>41900</v>
      </c>
      <c r="B204" s="14">
        <v>7</v>
      </c>
      <c r="C204" s="57">
        <v>120125000000</v>
      </c>
      <c r="D204" s="57">
        <v>4617113722</v>
      </c>
      <c r="E204" s="57">
        <v>710038240</v>
      </c>
      <c r="F204" s="57">
        <v>129214002428</v>
      </c>
      <c r="G204" s="59">
        <v>7.9299999999999995E-3</v>
      </c>
      <c r="H204" s="59">
        <v>2.8999999999999998E-3</v>
      </c>
      <c r="I204" s="59">
        <v>5.0299999999999997E-3</v>
      </c>
      <c r="J204" s="59">
        <v>0.17369999999999999</v>
      </c>
      <c r="K204" s="17">
        <v>1.0000000000000001E-5</v>
      </c>
      <c r="L204" s="17">
        <v>-2.7E-4</v>
      </c>
      <c r="M204" s="59">
        <v>2.7999999999999998E-4</v>
      </c>
      <c r="N204" s="59">
        <v>1.91E-3</v>
      </c>
      <c r="O204" s="18">
        <v>109.7043</v>
      </c>
      <c r="P204" s="18">
        <v>100.7281</v>
      </c>
      <c r="Q204" s="18">
        <v>1.3340000000000001</v>
      </c>
      <c r="R204" s="18">
        <v>2.9729999999999999</v>
      </c>
      <c r="S204" s="18">
        <v>1.5489999999999999</v>
      </c>
      <c r="T204" s="18">
        <v>10.907999999999999</v>
      </c>
      <c r="U204" s="18">
        <v>8.0559999999999992</v>
      </c>
      <c r="V204" s="18">
        <v>8.3460000000000001</v>
      </c>
    </row>
    <row r="205" spans="1:22" x14ac:dyDescent="0.25">
      <c r="A205" s="53">
        <v>41901</v>
      </c>
      <c r="B205" s="14">
        <v>7</v>
      </c>
      <c r="C205" s="57">
        <v>120125000000</v>
      </c>
      <c r="D205" s="57">
        <v>4652959176</v>
      </c>
      <c r="E205" s="57">
        <v>710174503</v>
      </c>
      <c r="F205" s="57">
        <v>129252647386</v>
      </c>
      <c r="G205" s="59">
        <v>8.2299999999999995E-3</v>
      </c>
      <c r="H205" s="59">
        <v>2.9199999999999999E-3</v>
      </c>
      <c r="I205" s="59">
        <v>5.3099999999999996E-3</v>
      </c>
      <c r="J205" s="59">
        <v>0.17055999999999999</v>
      </c>
      <c r="K205" s="17">
        <v>2.9999999999999997E-4</v>
      </c>
      <c r="L205" s="17">
        <v>2.0000000000000002E-5</v>
      </c>
      <c r="M205" s="59">
        <v>2.7999999999999998E-4</v>
      </c>
      <c r="N205" s="59">
        <v>0.11533</v>
      </c>
      <c r="O205" s="18">
        <v>109.7371</v>
      </c>
      <c r="P205" s="18">
        <v>100.7302</v>
      </c>
      <c r="Q205" s="18">
        <v>1.3320000000000001</v>
      </c>
      <c r="R205" s="18">
        <v>2.9660000000000002</v>
      </c>
      <c r="S205" s="18">
        <v>1.5469999999999999</v>
      </c>
      <c r="T205" s="18">
        <v>10.907999999999999</v>
      </c>
      <c r="U205" s="18">
        <v>8.0630000000000006</v>
      </c>
      <c r="V205" s="18">
        <v>8.34</v>
      </c>
    </row>
    <row r="206" spans="1:22" x14ac:dyDescent="0.25">
      <c r="A206" s="53">
        <v>41904</v>
      </c>
      <c r="B206" s="14">
        <v>7</v>
      </c>
      <c r="C206" s="57">
        <v>120125000000</v>
      </c>
      <c r="D206" s="57">
        <v>4760495539</v>
      </c>
      <c r="E206" s="57">
        <v>710583097</v>
      </c>
      <c r="F206" s="57">
        <v>129327795673</v>
      </c>
      <c r="G206" s="59">
        <v>8.8199999999999997E-3</v>
      </c>
      <c r="H206" s="59">
        <v>2.6700000000000001E-3</v>
      </c>
      <c r="I206" s="59">
        <v>6.1500000000000001E-3</v>
      </c>
      <c r="J206" s="59">
        <v>0.15679000000000001</v>
      </c>
      <c r="K206" s="17">
        <v>5.8E-4</v>
      </c>
      <c r="L206" s="17">
        <v>-2.5000000000000001E-4</v>
      </c>
      <c r="M206" s="59">
        <v>8.4000000000000003E-4</v>
      </c>
      <c r="N206" s="59">
        <v>7.3279999999999998E-2</v>
      </c>
      <c r="O206" s="18">
        <v>109.8009</v>
      </c>
      <c r="P206" s="18">
        <v>100.7045</v>
      </c>
      <c r="Q206" s="18">
        <v>1.3240000000000001</v>
      </c>
      <c r="R206" s="18">
        <v>2.9409999999999998</v>
      </c>
      <c r="S206" s="18">
        <v>1.538</v>
      </c>
      <c r="T206" s="18">
        <v>10.907999999999999</v>
      </c>
      <c r="U206" s="18">
        <v>8.0690000000000008</v>
      </c>
      <c r="V206" s="18">
        <v>8.3469999999999995</v>
      </c>
    </row>
    <row r="207" spans="1:22" x14ac:dyDescent="0.25">
      <c r="A207" s="53">
        <v>41905</v>
      </c>
      <c r="B207" s="14">
        <v>7</v>
      </c>
      <c r="C207" s="57">
        <v>120125000000</v>
      </c>
      <c r="D207" s="57">
        <v>4796340993</v>
      </c>
      <c r="E207" s="57">
        <v>710719461</v>
      </c>
      <c r="F207" s="57">
        <v>129511159047</v>
      </c>
      <c r="G207" s="59">
        <v>1.025E-2</v>
      </c>
      <c r="H207" s="59">
        <v>3.82E-3</v>
      </c>
      <c r="I207" s="59">
        <v>6.43E-3</v>
      </c>
      <c r="J207" s="59">
        <v>0.17563000000000001</v>
      </c>
      <c r="K207" s="17">
        <v>1.42E-3</v>
      </c>
      <c r="L207" s="17">
        <v>1.14E-3</v>
      </c>
      <c r="M207" s="59">
        <v>2.7999999999999998E-4</v>
      </c>
      <c r="N207" s="59">
        <v>0.67722000000000004</v>
      </c>
      <c r="O207" s="18">
        <v>109.95659999999999</v>
      </c>
      <c r="P207" s="18">
        <v>100.82</v>
      </c>
      <c r="Q207" s="18">
        <v>1.323</v>
      </c>
      <c r="R207" s="18">
        <v>2.9380000000000002</v>
      </c>
      <c r="S207" s="18">
        <v>1.536</v>
      </c>
      <c r="T207" s="18">
        <v>10.907999999999999</v>
      </c>
      <c r="U207" s="18">
        <v>7.9880000000000004</v>
      </c>
      <c r="V207" s="18">
        <v>8.2569999999999997</v>
      </c>
    </row>
    <row r="208" spans="1:22" x14ac:dyDescent="0.25">
      <c r="A208" s="53">
        <v>41906</v>
      </c>
      <c r="B208" s="14">
        <v>7</v>
      </c>
      <c r="C208" s="57">
        <v>120125000000</v>
      </c>
      <c r="D208" s="57">
        <v>4832186447</v>
      </c>
      <c r="E208" s="57">
        <v>710855763</v>
      </c>
      <c r="F208" s="57">
        <v>129466869378</v>
      </c>
      <c r="G208" s="59">
        <v>9.9000000000000008E-3</v>
      </c>
      <c r="H208" s="59">
        <v>3.1900000000000001E-3</v>
      </c>
      <c r="I208" s="59">
        <v>6.7099999999999998E-3</v>
      </c>
      <c r="J208" s="59">
        <v>0.16167000000000001</v>
      </c>
      <c r="K208" s="17">
        <v>-3.4000000000000002E-4</v>
      </c>
      <c r="L208" s="17">
        <v>-6.2E-4</v>
      </c>
      <c r="M208" s="59">
        <v>2.7999999999999998E-4</v>
      </c>
      <c r="N208" s="59">
        <v>-0.11736000000000001</v>
      </c>
      <c r="O208" s="18">
        <v>109.919</v>
      </c>
      <c r="P208" s="18">
        <v>100.75709999999999</v>
      </c>
      <c r="Q208" s="18">
        <v>1.32</v>
      </c>
      <c r="R208" s="18">
        <v>2.927</v>
      </c>
      <c r="S208" s="18">
        <v>1.5329999999999999</v>
      </c>
      <c r="T208" s="18">
        <v>10.907999999999999</v>
      </c>
      <c r="U208" s="18">
        <v>8.0250000000000004</v>
      </c>
      <c r="V208" s="18">
        <v>8.3000000000000007</v>
      </c>
    </row>
    <row r="209" spans="1:22" x14ac:dyDescent="0.25">
      <c r="A209" s="53">
        <v>41907</v>
      </c>
      <c r="B209" s="14">
        <v>7</v>
      </c>
      <c r="C209" s="57">
        <v>120125000000</v>
      </c>
      <c r="D209" s="57">
        <v>4868031901</v>
      </c>
      <c r="E209" s="57">
        <v>710988052</v>
      </c>
      <c r="F209" s="57">
        <v>129486135863</v>
      </c>
      <c r="G209" s="59">
        <v>1.005E-2</v>
      </c>
      <c r="H209" s="59">
        <v>3.0599999999999998E-3</v>
      </c>
      <c r="I209" s="59">
        <v>6.9899999999999997E-3</v>
      </c>
      <c r="J209" s="59">
        <v>0.15723999999999999</v>
      </c>
      <c r="K209" s="17">
        <v>1.4999999999999999E-4</v>
      </c>
      <c r="L209" s="17">
        <v>-1.2999999999999999E-4</v>
      </c>
      <c r="M209" s="59">
        <v>2.7999999999999998E-4</v>
      </c>
      <c r="N209" s="59">
        <v>5.5820000000000002E-2</v>
      </c>
      <c r="O209" s="18">
        <v>109.9353</v>
      </c>
      <c r="P209" s="18">
        <v>100.744</v>
      </c>
      <c r="Q209" s="18">
        <v>1.3169999999999999</v>
      </c>
      <c r="R209" s="18">
        <v>2.92</v>
      </c>
      <c r="S209" s="18">
        <v>1.53</v>
      </c>
      <c r="T209" s="18">
        <v>10.907999999999999</v>
      </c>
      <c r="U209" s="18">
        <v>8.0340000000000007</v>
      </c>
      <c r="V209" s="18">
        <v>8.3059999999999992</v>
      </c>
    </row>
    <row r="210" spans="1:22" x14ac:dyDescent="0.25">
      <c r="A210" s="53">
        <v>41908</v>
      </c>
      <c r="B210" s="14">
        <v>7</v>
      </c>
      <c r="C210" s="57">
        <v>120125000000</v>
      </c>
      <c r="D210" s="57">
        <v>4903877355</v>
      </c>
      <c r="E210" s="57">
        <v>711122458</v>
      </c>
      <c r="F210" s="57">
        <v>129527511239</v>
      </c>
      <c r="G210" s="59">
        <v>1.038E-2</v>
      </c>
      <c r="H210" s="59">
        <v>3.0999999999999999E-3</v>
      </c>
      <c r="I210" s="59">
        <v>7.2700000000000004E-3</v>
      </c>
      <c r="J210" s="59">
        <v>0.15593000000000001</v>
      </c>
      <c r="K210" s="17">
        <v>3.2000000000000003E-4</v>
      </c>
      <c r="L210" s="17">
        <v>4.0000000000000003E-5</v>
      </c>
      <c r="M210" s="59">
        <v>2.7999999999999998E-4</v>
      </c>
      <c r="N210" s="59">
        <v>0.12368</v>
      </c>
      <c r="O210" s="18">
        <v>109.9705</v>
      </c>
      <c r="P210" s="18">
        <v>100.7482</v>
      </c>
      <c r="Q210" s="18">
        <v>1.3140000000000001</v>
      </c>
      <c r="R210" s="18">
        <v>2.911</v>
      </c>
      <c r="S210" s="18">
        <v>1.5269999999999999</v>
      </c>
      <c r="T210" s="18">
        <v>10.907999999999999</v>
      </c>
      <c r="U210" s="18">
        <v>8.02</v>
      </c>
      <c r="V210" s="18">
        <v>8.298</v>
      </c>
    </row>
    <row r="211" spans="1:22" x14ac:dyDescent="0.25">
      <c r="A211" s="53">
        <v>41909</v>
      </c>
      <c r="B211" s="14">
        <v>7</v>
      </c>
      <c r="C211" s="57">
        <v>120125000000</v>
      </c>
      <c r="D211" s="57">
        <v>4939722809</v>
      </c>
      <c r="E211" s="57">
        <v>711254162</v>
      </c>
      <c r="F211" s="57">
        <v>129562832324</v>
      </c>
      <c r="G211" s="59">
        <v>1.065E-2</v>
      </c>
      <c r="H211" s="59">
        <v>3.0999999999999999E-3</v>
      </c>
      <c r="I211" s="59">
        <v>7.5500000000000003E-3</v>
      </c>
      <c r="J211" s="59">
        <v>0.15398999999999999</v>
      </c>
      <c r="K211" s="17">
        <v>2.7E-4</v>
      </c>
      <c r="L211" s="17">
        <v>-1.0000000000000001E-5</v>
      </c>
      <c r="M211" s="59">
        <v>2.7999999999999998E-4</v>
      </c>
      <c r="N211" s="59">
        <v>0.10464</v>
      </c>
      <c r="O211" s="18">
        <v>110.0005</v>
      </c>
      <c r="P211" s="18">
        <v>100.74769999999999</v>
      </c>
      <c r="Q211" s="18">
        <v>1.3120000000000001</v>
      </c>
      <c r="R211" s="18">
        <v>2.903</v>
      </c>
      <c r="S211" s="18">
        <v>1.5249999999999999</v>
      </c>
      <c r="T211" s="18">
        <v>10.907999999999999</v>
      </c>
      <c r="U211" s="18">
        <v>8.016</v>
      </c>
      <c r="V211" s="18">
        <v>8.2940000000000005</v>
      </c>
    </row>
    <row r="212" spans="1:22" x14ac:dyDescent="0.25">
      <c r="A212" s="53">
        <v>41911</v>
      </c>
      <c r="B212" s="14">
        <v>7</v>
      </c>
      <c r="C212" s="57">
        <v>120125000000</v>
      </c>
      <c r="D212" s="57">
        <v>5011413717</v>
      </c>
      <c r="E212" s="57">
        <v>711508109</v>
      </c>
      <c r="F212" s="57">
        <v>129677885437</v>
      </c>
      <c r="G212" s="59">
        <v>1.155E-2</v>
      </c>
      <c r="H212" s="59">
        <v>3.4299999999999999E-3</v>
      </c>
      <c r="I212" s="59">
        <v>8.1099999999999992E-3</v>
      </c>
      <c r="J212" s="59">
        <v>0.15548000000000001</v>
      </c>
      <c r="K212" s="17">
        <v>8.8999999999999995E-4</v>
      </c>
      <c r="L212" s="17">
        <v>3.3E-4</v>
      </c>
      <c r="M212" s="59">
        <v>5.5999999999999995E-4</v>
      </c>
      <c r="N212" s="59">
        <v>0.17585000000000001</v>
      </c>
      <c r="O212" s="18">
        <v>110.0981</v>
      </c>
      <c r="P212" s="18">
        <v>100.78149999999999</v>
      </c>
      <c r="Q212" s="18">
        <v>1.3069999999999999</v>
      </c>
      <c r="R212" s="18">
        <v>2.8889999999999998</v>
      </c>
      <c r="S212" s="18">
        <v>1.5189999999999999</v>
      </c>
      <c r="T212" s="18">
        <v>10.907999999999999</v>
      </c>
      <c r="U212" s="18">
        <v>7.976</v>
      </c>
      <c r="V212" s="18">
        <v>8.2609999999999992</v>
      </c>
    </row>
    <row r="213" spans="1:22" x14ac:dyDescent="0.25">
      <c r="A213" s="53">
        <v>41912</v>
      </c>
      <c r="B213" s="14">
        <v>7</v>
      </c>
      <c r="C213" s="57">
        <v>120125000000</v>
      </c>
      <c r="D213" s="57">
        <v>5047259171</v>
      </c>
      <c r="E213" s="57">
        <v>711648613</v>
      </c>
      <c r="F213" s="57">
        <v>129699154880</v>
      </c>
      <c r="G213" s="59">
        <v>1.171E-2</v>
      </c>
      <c r="H213" s="59">
        <v>3.32E-3</v>
      </c>
      <c r="I213" s="59">
        <v>8.3899999999999999E-3</v>
      </c>
      <c r="J213" s="59">
        <v>0.15223</v>
      </c>
      <c r="K213" s="17">
        <v>1.6000000000000001E-4</v>
      </c>
      <c r="L213" s="17">
        <v>-1.1E-4</v>
      </c>
      <c r="M213" s="59">
        <v>2.7999999999999998E-4</v>
      </c>
      <c r="N213" s="59">
        <v>6.1690000000000002E-2</v>
      </c>
      <c r="O213" s="18">
        <v>110.11620000000001</v>
      </c>
      <c r="P213" s="18">
        <v>100.77</v>
      </c>
      <c r="Q213" s="18">
        <v>1.304</v>
      </c>
      <c r="R213" s="18">
        <v>2.88</v>
      </c>
      <c r="S213" s="18">
        <v>1.516</v>
      </c>
      <c r="T213" s="18">
        <v>10.907999999999999</v>
      </c>
      <c r="U213" s="18">
        <v>7.9829999999999997</v>
      </c>
      <c r="V213" s="18">
        <v>8.2650000000000006</v>
      </c>
    </row>
    <row r="214" spans="1:22" x14ac:dyDescent="0.25">
      <c r="A214" s="53">
        <v>41913</v>
      </c>
      <c r="B214" s="14">
        <v>7</v>
      </c>
      <c r="C214" s="57">
        <v>119155000000</v>
      </c>
      <c r="D214" s="57">
        <v>5042025390</v>
      </c>
      <c r="E214" s="57">
        <v>0</v>
      </c>
      <c r="F214" s="57">
        <v>128102503194</v>
      </c>
      <c r="G214" s="59">
        <v>1.1999999999999999E-3</v>
      </c>
      <c r="H214" s="59">
        <v>9.2000000000000003E-4</v>
      </c>
      <c r="I214" s="59">
        <v>2.7999999999999998E-4</v>
      </c>
      <c r="J214" s="59">
        <v>0.54681000000000002</v>
      </c>
      <c r="K214" s="17">
        <v>1.1999999999999999E-3</v>
      </c>
      <c r="L214" s="17">
        <v>9.2000000000000003E-4</v>
      </c>
      <c r="M214" s="59">
        <v>2.7999999999999998E-4</v>
      </c>
      <c r="N214" s="59">
        <v>0.54681000000000002</v>
      </c>
      <c r="O214" s="18">
        <v>110.2479</v>
      </c>
      <c r="P214" s="18">
        <v>100.86239999999999</v>
      </c>
      <c r="Q214" s="18">
        <v>1.3089999999999999</v>
      </c>
      <c r="R214" s="18">
        <v>2.8940000000000001</v>
      </c>
      <c r="S214" s="18">
        <v>1.5129999999999999</v>
      </c>
      <c r="T214" s="18">
        <v>10.916</v>
      </c>
      <c r="U214" s="18">
        <v>7.9279999999999999</v>
      </c>
      <c r="V214" s="18">
        <v>8.1929999999999996</v>
      </c>
    </row>
    <row r="215" spans="1:22" x14ac:dyDescent="0.25">
      <c r="A215" s="53">
        <v>41914</v>
      </c>
      <c r="B215" s="14">
        <v>7</v>
      </c>
      <c r="C215" s="57">
        <v>119155000000</v>
      </c>
      <c r="D215" s="57">
        <v>5077605817</v>
      </c>
      <c r="E215" s="57">
        <v>0</v>
      </c>
      <c r="F215" s="57">
        <v>128067371931</v>
      </c>
      <c r="G215" s="59">
        <v>9.2000000000000003E-4</v>
      </c>
      <c r="H215" s="59">
        <v>3.6999999999999999E-4</v>
      </c>
      <c r="I215" s="59">
        <v>5.5999999999999995E-4</v>
      </c>
      <c r="J215" s="59">
        <v>0.18299000000000001</v>
      </c>
      <c r="K215" s="17">
        <v>-2.7E-4</v>
      </c>
      <c r="L215" s="17">
        <v>-5.5000000000000003E-4</v>
      </c>
      <c r="M215" s="59">
        <v>2.7999999999999998E-4</v>
      </c>
      <c r="N215" s="59">
        <v>-9.5259999999999997E-2</v>
      </c>
      <c r="O215" s="18">
        <v>110.2176</v>
      </c>
      <c r="P215" s="18">
        <v>100.80670000000001</v>
      </c>
      <c r="Q215" s="18">
        <v>1.306</v>
      </c>
      <c r="R215" s="18">
        <v>2.8849999999999998</v>
      </c>
      <c r="S215" s="18">
        <v>1.5109999999999999</v>
      </c>
      <c r="T215" s="18">
        <v>10.916</v>
      </c>
      <c r="U215" s="18">
        <v>7.9660000000000002</v>
      </c>
      <c r="V215" s="18">
        <v>8.2309999999999999</v>
      </c>
    </row>
    <row r="216" spans="1:22" x14ac:dyDescent="0.25">
      <c r="A216" s="53">
        <v>41915</v>
      </c>
      <c r="B216" s="14">
        <v>7</v>
      </c>
      <c r="C216" s="57">
        <v>119155000000</v>
      </c>
      <c r="D216" s="57">
        <v>5113186244</v>
      </c>
      <c r="E216" s="57">
        <v>0</v>
      </c>
      <c r="F216" s="57">
        <v>128103507816</v>
      </c>
      <c r="G216" s="59">
        <v>1.1999999999999999E-3</v>
      </c>
      <c r="H216" s="59">
        <v>3.6999999999999999E-4</v>
      </c>
      <c r="I216" s="59">
        <v>8.3000000000000001E-4</v>
      </c>
      <c r="J216" s="59">
        <v>0.15759999999999999</v>
      </c>
      <c r="K216" s="17">
        <v>2.7999999999999998E-4</v>
      </c>
      <c r="L216" s="17">
        <v>0</v>
      </c>
      <c r="M216" s="59">
        <v>2.7999999999999998E-4</v>
      </c>
      <c r="N216" s="59">
        <v>0.10846</v>
      </c>
      <c r="O216" s="18">
        <v>110.2487</v>
      </c>
      <c r="P216" s="18">
        <v>100.80719999999999</v>
      </c>
      <c r="Q216" s="18">
        <v>1.304</v>
      </c>
      <c r="R216" s="18">
        <v>2.8759999999999999</v>
      </c>
      <c r="S216" s="18">
        <v>1.508</v>
      </c>
      <c r="T216" s="18">
        <v>10.916</v>
      </c>
      <c r="U216" s="18">
        <v>7.9560000000000004</v>
      </c>
      <c r="V216" s="18">
        <v>8.2260000000000009</v>
      </c>
    </row>
    <row r="217" spans="1:22" x14ac:dyDescent="0.25">
      <c r="A217" s="53">
        <v>41918</v>
      </c>
      <c r="B217" s="14">
        <v>7</v>
      </c>
      <c r="C217" s="57">
        <v>119155000000</v>
      </c>
      <c r="D217" s="57">
        <v>5219927524</v>
      </c>
      <c r="E217" s="57">
        <v>0</v>
      </c>
      <c r="F217" s="57">
        <v>128413288068</v>
      </c>
      <c r="G217" s="59">
        <v>3.62E-3</v>
      </c>
      <c r="H217" s="59">
        <v>1.9599999999999999E-3</v>
      </c>
      <c r="I217" s="59">
        <v>1.67E-3</v>
      </c>
      <c r="J217" s="59">
        <v>0.24621000000000001</v>
      </c>
      <c r="K217" s="17">
        <v>2.4199999999999998E-3</v>
      </c>
      <c r="L217" s="17">
        <v>1.58E-3</v>
      </c>
      <c r="M217" s="59">
        <v>8.3000000000000001E-4</v>
      </c>
      <c r="N217" s="59">
        <v>0.34160000000000001</v>
      </c>
      <c r="O217" s="18">
        <v>110.5153</v>
      </c>
      <c r="P217" s="18">
        <v>100.9671</v>
      </c>
      <c r="Q217" s="18">
        <v>1.2969999999999999</v>
      </c>
      <c r="R217" s="18">
        <v>2.8570000000000002</v>
      </c>
      <c r="S217" s="18">
        <v>1.5</v>
      </c>
      <c r="T217" s="18">
        <v>10.916</v>
      </c>
      <c r="U217" s="18">
        <v>7.8179999999999996</v>
      </c>
      <c r="V217" s="18">
        <v>8.0909999999999993</v>
      </c>
    </row>
    <row r="218" spans="1:22" x14ac:dyDescent="0.25">
      <c r="A218" s="53">
        <v>41919</v>
      </c>
      <c r="B218" s="14">
        <v>7</v>
      </c>
      <c r="C218" s="57">
        <v>119155000000</v>
      </c>
      <c r="D218" s="57">
        <v>5255507951</v>
      </c>
      <c r="E218" s="57">
        <v>0</v>
      </c>
      <c r="F218" s="57">
        <v>128425721973</v>
      </c>
      <c r="G218" s="59">
        <v>3.7200000000000002E-3</v>
      </c>
      <c r="H218" s="59">
        <v>1.7799999999999999E-3</v>
      </c>
      <c r="I218" s="59">
        <v>1.9499999999999999E-3</v>
      </c>
      <c r="J218" s="59">
        <v>0.21375</v>
      </c>
      <c r="K218" s="17">
        <v>1E-4</v>
      </c>
      <c r="L218" s="17">
        <v>-1.8000000000000001E-4</v>
      </c>
      <c r="M218" s="59">
        <v>2.7999999999999998E-4</v>
      </c>
      <c r="N218" s="59">
        <v>3.5970000000000002E-2</v>
      </c>
      <c r="O218" s="18">
        <v>110.526</v>
      </c>
      <c r="P218" s="18">
        <v>100.94889999999999</v>
      </c>
      <c r="Q218" s="18">
        <v>1.2949999999999999</v>
      </c>
      <c r="R218" s="18">
        <v>2.8490000000000002</v>
      </c>
      <c r="S218" s="18">
        <v>1.4970000000000001</v>
      </c>
      <c r="T218" s="18">
        <v>10.916</v>
      </c>
      <c r="U218" s="18">
        <v>7.8230000000000004</v>
      </c>
      <c r="V218" s="18">
        <v>8.1</v>
      </c>
    </row>
    <row r="219" spans="1:22" x14ac:dyDescent="0.25">
      <c r="A219" s="53">
        <v>41920</v>
      </c>
      <c r="B219" s="14">
        <v>7</v>
      </c>
      <c r="C219" s="57">
        <v>119155000000</v>
      </c>
      <c r="D219" s="57">
        <v>5291088377</v>
      </c>
      <c r="E219" s="57">
        <v>0</v>
      </c>
      <c r="F219" s="57">
        <v>128451537600</v>
      </c>
      <c r="G219" s="59">
        <v>3.9199999999999999E-3</v>
      </c>
      <c r="H219" s="59">
        <v>1.6999999999999999E-3</v>
      </c>
      <c r="I219" s="59">
        <v>2.2200000000000002E-3</v>
      </c>
      <c r="J219" s="59">
        <v>0.19561999999999999</v>
      </c>
      <c r="K219" s="17">
        <v>2.0000000000000001E-4</v>
      </c>
      <c r="L219" s="17">
        <v>-8.0000000000000007E-5</v>
      </c>
      <c r="M219" s="59">
        <v>2.7999999999999998E-4</v>
      </c>
      <c r="N219" s="59">
        <v>7.6119999999999993E-2</v>
      </c>
      <c r="O219" s="18">
        <v>110.5483</v>
      </c>
      <c r="P219" s="18">
        <v>100.94119999999999</v>
      </c>
      <c r="Q219" s="18">
        <v>1.292</v>
      </c>
      <c r="R219" s="18">
        <v>2.84</v>
      </c>
      <c r="S219" s="18">
        <v>1.494</v>
      </c>
      <c r="T219" s="18">
        <v>10.916</v>
      </c>
      <c r="U219" s="18">
        <v>7.8220000000000001</v>
      </c>
      <c r="V219" s="18">
        <v>8.1010000000000009</v>
      </c>
    </row>
    <row r="220" spans="1:22" x14ac:dyDescent="0.25">
      <c r="A220" s="53">
        <v>41921</v>
      </c>
      <c r="B220" s="14">
        <v>7</v>
      </c>
      <c r="C220" s="57">
        <v>119155000000</v>
      </c>
      <c r="D220" s="57">
        <v>5326668804</v>
      </c>
      <c r="E220" s="57">
        <v>0</v>
      </c>
      <c r="F220" s="57">
        <v>128507590866</v>
      </c>
      <c r="G220" s="59">
        <v>4.3600000000000002E-3</v>
      </c>
      <c r="H220" s="59">
        <v>1.8600000000000001E-3</v>
      </c>
      <c r="I220" s="59">
        <v>2.5000000000000001E-3</v>
      </c>
      <c r="J220" s="59">
        <v>0.19305</v>
      </c>
      <c r="K220" s="17">
        <v>4.4000000000000002E-4</v>
      </c>
      <c r="L220" s="17">
        <v>1.6000000000000001E-4</v>
      </c>
      <c r="M220" s="59">
        <v>2.7999999999999998E-4</v>
      </c>
      <c r="N220" s="59">
        <v>0.17262</v>
      </c>
      <c r="O220" s="18">
        <v>110.59650000000001</v>
      </c>
      <c r="P220" s="18">
        <v>100.9573</v>
      </c>
      <c r="Q220" s="18">
        <v>1.29</v>
      </c>
      <c r="R220" s="18">
        <v>2.8340000000000001</v>
      </c>
      <c r="S220" s="18">
        <v>1.4910000000000001</v>
      </c>
      <c r="T220" s="18">
        <v>10.916</v>
      </c>
      <c r="U220" s="18">
        <v>7.8150000000000004</v>
      </c>
      <c r="V220" s="18">
        <v>8.0839999999999996</v>
      </c>
    </row>
    <row r="221" spans="1:22" x14ac:dyDescent="0.25">
      <c r="A221" s="53">
        <v>41922</v>
      </c>
      <c r="B221" s="14">
        <v>7</v>
      </c>
      <c r="C221" s="57">
        <v>119155000000</v>
      </c>
      <c r="D221" s="57">
        <v>5362249231</v>
      </c>
      <c r="E221" s="57">
        <v>0</v>
      </c>
      <c r="F221" s="57">
        <v>128503981935</v>
      </c>
      <c r="G221" s="59">
        <v>4.3299999999999996E-3</v>
      </c>
      <c r="H221" s="59">
        <v>1.5499999999999999E-3</v>
      </c>
      <c r="I221" s="59">
        <v>2.7799999999999999E-3</v>
      </c>
      <c r="J221" s="59">
        <v>0.17097000000000001</v>
      </c>
      <c r="K221" s="17">
        <v>-3.0000000000000001E-5</v>
      </c>
      <c r="L221" s="17">
        <v>-2.9999999999999997E-4</v>
      </c>
      <c r="M221" s="59">
        <v>2.7999999999999998E-4</v>
      </c>
      <c r="N221" s="59">
        <v>-1.0200000000000001E-2</v>
      </c>
      <c r="O221" s="18">
        <v>110.5934</v>
      </c>
      <c r="P221" s="18">
        <v>100.9264</v>
      </c>
      <c r="Q221" s="18">
        <v>1.2869999999999999</v>
      </c>
      <c r="R221" s="18">
        <v>2.8250000000000002</v>
      </c>
      <c r="S221" s="18">
        <v>1.4890000000000001</v>
      </c>
      <c r="T221" s="18">
        <v>10.916</v>
      </c>
      <c r="U221" s="18">
        <v>7.8330000000000002</v>
      </c>
      <c r="V221" s="18">
        <v>8.1029999999999998</v>
      </c>
    </row>
    <row r="222" spans="1:22" x14ac:dyDescent="0.25">
      <c r="A222" s="53">
        <v>41925</v>
      </c>
      <c r="B222" s="14">
        <v>7</v>
      </c>
      <c r="C222" s="57">
        <v>119155000000</v>
      </c>
      <c r="D222" s="57">
        <v>5468990511</v>
      </c>
      <c r="E222" s="57">
        <v>0</v>
      </c>
      <c r="F222" s="57">
        <v>128654803859</v>
      </c>
      <c r="G222" s="59">
        <v>5.5100000000000001E-3</v>
      </c>
      <c r="H222" s="59">
        <v>1.9E-3</v>
      </c>
      <c r="I222" s="59">
        <v>3.62E-3</v>
      </c>
      <c r="J222" s="59">
        <v>0.16689000000000001</v>
      </c>
      <c r="K222" s="17">
        <v>1.17E-3</v>
      </c>
      <c r="L222" s="17">
        <v>3.4000000000000002E-4</v>
      </c>
      <c r="M222" s="59">
        <v>8.3000000000000001E-4</v>
      </c>
      <c r="N222" s="59">
        <v>0.15340000000000001</v>
      </c>
      <c r="O222" s="18">
        <v>110.72320000000001</v>
      </c>
      <c r="P222" s="18">
        <v>100.96120000000001</v>
      </c>
      <c r="Q222" s="18">
        <v>1.28</v>
      </c>
      <c r="R222" s="18">
        <v>2.8039999999999998</v>
      </c>
      <c r="S222" s="18">
        <v>1.48</v>
      </c>
      <c r="T222" s="18">
        <v>10.916</v>
      </c>
      <c r="U222" s="18">
        <v>7.8</v>
      </c>
      <c r="V222" s="18">
        <v>8.0630000000000006</v>
      </c>
    </row>
    <row r="223" spans="1:22" x14ac:dyDescent="0.25">
      <c r="A223" s="53">
        <v>41926</v>
      </c>
      <c r="B223" s="14">
        <v>7</v>
      </c>
      <c r="C223" s="57">
        <v>119155000000</v>
      </c>
      <c r="D223" s="57">
        <v>4576445938</v>
      </c>
      <c r="E223" s="57">
        <v>928125000</v>
      </c>
      <c r="F223" s="57">
        <v>128851113909</v>
      </c>
      <c r="G223" s="59">
        <v>7.0499999999999998E-3</v>
      </c>
      <c r="H223" s="59">
        <v>3.15E-3</v>
      </c>
      <c r="I223" s="59">
        <v>3.8899999999999998E-3</v>
      </c>
      <c r="J223" s="59">
        <v>0.2009</v>
      </c>
      <c r="K223" s="17">
        <v>1.5299999999999999E-3</v>
      </c>
      <c r="L223" s="17">
        <v>1.25E-3</v>
      </c>
      <c r="M223" s="59">
        <v>2.7999999999999998E-4</v>
      </c>
      <c r="N223" s="59">
        <v>0.74458999999999997</v>
      </c>
      <c r="O223" s="18">
        <v>110.8921</v>
      </c>
      <c r="P223" s="18">
        <v>101.0877</v>
      </c>
      <c r="Q223" s="18">
        <v>1.2789999999999999</v>
      </c>
      <c r="R223" s="18">
        <v>2.8029999999999999</v>
      </c>
      <c r="S223" s="18">
        <v>1.478</v>
      </c>
      <c r="T223" s="18">
        <v>10.916</v>
      </c>
      <c r="U223" s="18">
        <v>7.7149999999999999</v>
      </c>
      <c r="V223" s="18">
        <v>7.9610000000000003</v>
      </c>
    </row>
    <row r="224" spans="1:22" x14ac:dyDescent="0.25">
      <c r="A224" s="53">
        <v>41927</v>
      </c>
      <c r="B224" s="14">
        <v>7</v>
      </c>
      <c r="C224" s="57">
        <v>119155000000</v>
      </c>
      <c r="D224" s="57">
        <v>4612054231</v>
      </c>
      <c r="E224" s="57">
        <v>928290356</v>
      </c>
      <c r="F224" s="57">
        <v>128992224870</v>
      </c>
      <c r="G224" s="59">
        <v>8.1499999999999993E-3</v>
      </c>
      <c r="H224" s="59">
        <v>3.98E-3</v>
      </c>
      <c r="I224" s="59">
        <v>4.1700000000000001E-3</v>
      </c>
      <c r="J224" s="59">
        <v>0.21834999999999999</v>
      </c>
      <c r="K224" s="17">
        <v>1.1000000000000001E-3</v>
      </c>
      <c r="L224" s="17">
        <v>8.1999999999999998E-4</v>
      </c>
      <c r="M224" s="59">
        <v>2.7999999999999998E-4</v>
      </c>
      <c r="N224" s="59">
        <v>0.49109000000000003</v>
      </c>
      <c r="O224" s="18">
        <v>111.0136</v>
      </c>
      <c r="P224" s="18">
        <v>101.1707</v>
      </c>
      <c r="Q224" s="18">
        <v>1.2769999999999999</v>
      </c>
      <c r="R224" s="18">
        <v>2.7989999999999999</v>
      </c>
      <c r="S224" s="18">
        <v>1.4750000000000001</v>
      </c>
      <c r="T224" s="18">
        <v>10.916</v>
      </c>
      <c r="U224" s="18">
        <v>7.66</v>
      </c>
      <c r="V224" s="18">
        <v>7.8929999999999998</v>
      </c>
    </row>
    <row r="225" spans="1:22" x14ac:dyDescent="0.25">
      <c r="A225" s="53">
        <v>41928</v>
      </c>
      <c r="B225" s="14">
        <v>7</v>
      </c>
      <c r="C225" s="57">
        <v>119155000000</v>
      </c>
      <c r="D225" s="57">
        <v>4647662525</v>
      </c>
      <c r="E225" s="57">
        <v>928455668</v>
      </c>
      <c r="F225" s="57">
        <v>129031998833</v>
      </c>
      <c r="G225" s="59">
        <v>8.4600000000000005E-3</v>
      </c>
      <c r="H225" s="59">
        <v>4.0099999999999997E-3</v>
      </c>
      <c r="I225" s="59">
        <v>4.45E-3</v>
      </c>
      <c r="J225" s="59">
        <v>0.21190000000000001</v>
      </c>
      <c r="K225" s="17">
        <v>3.1E-4</v>
      </c>
      <c r="L225" s="17">
        <v>3.0000000000000001E-5</v>
      </c>
      <c r="M225" s="59">
        <v>2.7999999999999998E-4</v>
      </c>
      <c r="N225" s="59">
        <v>0.1191</v>
      </c>
      <c r="O225" s="18">
        <v>111.0478</v>
      </c>
      <c r="P225" s="18">
        <v>101.1738</v>
      </c>
      <c r="Q225" s="18">
        <v>1.2749999999999999</v>
      </c>
      <c r="R225" s="18">
        <v>2.7909999999999999</v>
      </c>
      <c r="S225" s="18">
        <v>1.472</v>
      </c>
      <c r="T225" s="18">
        <v>10.916</v>
      </c>
      <c r="U225" s="18">
        <v>7.6529999999999996</v>
      </c>
      <c r="V225" s="18">
        <v>7.8849999999999998</v>
      </c>
    </row>
    <row r="226" spans="1:22" x14ac:dyDescent="0.25">
      <c r="A226" s="53">
        <v>41929</v>
      </c>
      <c r="B226" s="14">
        <v>7</v>
      </c>
      <c r="C226" s="57">
        <v>119155000000</v>
      </c>
      <c r="D226" s="57">
        <v>4683270818</v>
      </c>
      <c r="E226" s="57">
        <v>928621010</v>
      </c>
      <c r="F226" s="57">
        <v>129086199304</v>
      </c>
      <c r="G226" s="59">
        <v>8.8800000000000007E-3</v>
      </c>
      <c r="H226" s="59">
        <v>4.15E-3</v>
      </c>
      <c r="I226" s="59">
        <v>4.7299999999999998E-3</v>
      </c>
      <c r="J226" s="59">
        <v>0.20913000000000001</v>
      </c>
      <c r="K226" s="17">
        <v>4.2000000000000002E-4</v>
      </c>
      <c r="L226" s="17">
        <v>1.3999999999999999E-4</v>
      </c>
      <c r="M226" s="59">
        <v>2.7999999999999998E-4</v>
      </c>
      <c r="N226" s="59">
        <v>0.16566</v>
      </c>
      <c r="O226" s="18">
        <v>111.0945</v>
      </c>
      <c r="P226" s="18">
        <v>101.1884</v>
      </c>
      <c r="Q226" s="18">
        <v>1.272</v>
      </c>
      <c r="R226" s="18">
        <v>2.7839999999999998</v>
      </c>
      <c r="S226" s="18">
        <v>1.4690000000000001</v>
      </c>
      <c r="T226" s="18">
        <v>10.916</v>
      </c>
      <c r="U226" s="18">
        <v>7.64</v>
      </c>
      <c r="V226" s="18">
        <v>7.8689999999999998</v>
      </c>
    </row>
    <row r="227" spans="1:22" x14ac:dyDescent="0.25">
      <c r="A227" s="53">
        <v>41932</v>
      </c>
      <c r="B227" s="14">
        <v>7</v>
      </c>
      <c r="C227" s="57">
        <v>119155000000</v>
      </c>
      <c r="D227" s="57">
        <v>4790095698</v>
      </c>
      <c r="E227" s="57">
        <v>929117122</v>
      </c>
      <c r="F227" s="57">
        <v>129194817831</v>
      </c>
      <c r="G227" s="59">
        <v>9.7300000000000008E-3</v>
      </c>
      <c r="H227" s="59">
        <v>4.1599999999999996E-3</v>
      </c>
      <c r="I227" s="59">
        <v>5.5700000000000003E-3</v>
      </c>
      <c r="J227" s="59">
        <v>0.19334999999999999</v>
      </c>
      <c r="K227" s="17">
        <v>8.4000000000000003E-4</v>
      </c>
      <c r="L227" s="17">
        <v>1.0000000000000001E-5</v>
      </c>
      <c r="M227" s="59">
        <v>8.3000000000000001E-4</v>
      </c>
      <c r="N227" s="59">
        <v>0.10775</v>
      </c>
      <c r="O227" s="18">
        <v>111.1879</v>
      </c>
      <c r="P227" s="18">
        <v>101.18940000000001</v>
      </c>
      <c r="Q227" s="18">
        <v>1.2649999999999999</v>
      </c>
      <c r="R227" s="18">
        <v>2.7610000000000001</v>
      </c>
      <c r="S227" s="18">
        <v>1.4610000000000001</v>
      </c>
      <c r="T227" s="18">
        <v>10.916</v>
      </c>
      <c r="U227" s="18">
        <v>7.625</v>
      </c>
      <c r="V227" s="18">
        <v>7.8529999999999998</v>
      </c>
    </row>
    <row r="228" spans="1:22" x14ac:dyDescent="0.25">
      <c r="A228" s="53">
        <v>41933</v>
      </c>
      <c r="B228" s="14">
        <v>7</v>
      </c>
      <c r="C228" s="57">
        <v>119155000000</v>
      </c>
      <c r="D228" s="57">
        <v>4825703991</v>
      </c>
      <c r="E228" s="57">
        <v>929282581</v>
      </c>
      <c r="F228" s="57">
        <v>129177897085</v>
      </c>
      <c r="G228" s="59">
        <v>9.5999999999999992E-3</v>
      </c>
      <c r="H228" s="59">
        <v>3.7499999999999999E-3</v>
      </c>
      <c r="I228" s="59">
        <v>5.8500000000000002E-3</v>
      </c>
      <c r="J228" s="59">
        <v>0.18065999999999999</v>
      </c>
      <c r="K228" s="17">
        <v>-1.2999999999999999E-4</v>
      </c>
      <c r="L228" s="17">
        <v>-4.0999999999999999E-4</v>
      </c>
      <c r="M228" s="59">
        <v>2.7999999999999998E-4</v>
      </c>
      <c r="N228" s="59">
        <v>-4.6679999999999999E-2</v>
      </c>
      <c r="O228" s="18">
        <v>111.1734</v>
      </c>
      <c r="P228" s="18">
        <v>101.14790000000001</v>
      </c>
      <c r="Q228" s="18">
        <v>1.262</v>
      </c>
      <c r="R228" s="18">
        <v>2.7519999999999998</v>
      </c>
      <c r="S228" s="18">
        <v>1.4590000000000001</v>
      </c>
      <c r="T228" s="18">
        <v>10.916</v>
      </c>
      <c r="U228" s="18">
        <v>7.6479999999999997</v>
      </c>
      <c r="V228" s="18">
        <v>7.88</v>
      </c>
    </row>
    <row r="229" spans="1:22" x14ac:dyDescent="0.25">
      <c r="A229" s="53">
        <v>41934</v>
      </c>
      <c r="B229" s="14">
        <v>7</v>
      </c>
      <c r="C229" s="57">
        <v>119155000000</v>
      </c>
      <c r="D229" s="57">
        <v>4861312285</v>
      </c>
      <c r="E229" s="57">
        <v>929448154</v>
      </c>
      <c r="F229" s="57">
        <v>129238549459</v>
      </c>
      <c r="G229" s="59">
        <v>1.0070000000000001E-2</v>
      </c>
      <c r="H229" s="59">
        <v>3.9399999999999999E-3</v>
      </c>
      <c r="I229" s="59">
        <v>6.13E-3</v>
      </c>
      <c r="J229" s="59">
        <v>0.18093999999999999</v>
      </c>
      <c r="K229" s="17">
        <v>4.6999999999999999E-4</v>
      </c>
      <c r="L229" s="17">
        <v>1.9000000000000001E-4</v>
      </c>
      <c r="M229" s="59">
        <v>2.7999999999999998E-4</v>
      </c>
      <c r="N229" s="59">
        <v>0.18689</v>
      </c>
      <c r="O229" s="18">
        <v>111.2256</v>
      </c>
      <c r="P229" s="18">
        <v>101.1675</v>
      </c>
      <c r="Q229" s="18">
        <v>1.2589999999999999</v>
      </c>
      <c r="R229" s="18">
        <v>2.746</v>
      </c>
      <c r="S229" s="18">
        <v>1.456</v>
      </c>
      <c r="T229" s="18">
        <v>10.916</v>
      </c>
      <c r="U229" s="18">
        <v>7.6310000000000002</v>
      </c>
      <c r="V229" s="18">
        <v>7.859</v>
      </c>
    </row>
    <row r="230" spans="1:22" x14ac:dyDescent="0.25">
      <c r="A230" s="53">
        <v>41935</v>
      </c>
      <c r="B230" s="14">
        <v>7</v>
      </c>
      <c r="C230" s="57">
        <v>119155000000</v>
      </c>
      <c r="D230" s="57">
        <v>4896920578</v>
      </c>
      <c r="E230" s="57">
        <v>929626405</v>
      </c>
      <c r="F230" s="57">
        <v>129246879687</v>
      </c>
      <c r="G230" s="59">
        <v>1.014E-2</v>
      </c>
      <c r="H230" s="59">
        <v>3.7299999999999998E-3</v>
      </c>
      <c r="I230" s="59">
        <v>6.4099999999999999E-3</v>
      </c>
      <c r="J230" s="59">
        <v>0.17363000000000001</v>
      </c>
      <c r="K230" s="17">
        <v>6.0000000000000002E-5</v>
      </c>
      <c r="L230" s="17">
        <v>-2.1000000000000001E-4</v>
      </c>
      <c r="M230" s="59">
        <v>2.7999999999999998E-4</v>
      </c>
      <c r="N230" s="59">
        <v>2.3800000000000002E-2</v>
      </c>
      <c r="O230" s="18">
        <v>111.23269999999999</v>
      </c>
      <c r="P230" s="18">
        <v>101.1459</v>
      </c>
      <c r="Q230" s="18">
        <v>1.256</v>
      </c>
      <c r="R230" s="18">
        <v>2.7370000000000001</v>
      </c>
      <c r="S230" s="18">
        <v>1.4530000000000001</v>
      </c>
      <c r="T230" s="18">
        <v>10.916</v>
      </c>
      <c r="U230" s="18">
        <v>7.6360000000000001</v>
      </c>
      <c r="V230" s="18">
        <v>7.8710000000000004</v>
      </c>
    </row>
    <row r="231" spans="1:22" x14ac:dyDescent="0.25">
      <c r="A231" s="53">
        <v>41936</v>
      </c>
      <c r="B231" s="14">
        <v>7</v>
      </c>
      <c r="C231" s="57">
        <v>119155000000</v>
      </c>
      <c r="D231" s="57">
        <v>4932528871</v>
      </c>
      <c r="E231" s="57">
        <v>929804689</v>
      </c>
      <c r="F231" s="57">
        <v>129294049596</v>
      </c>
      <c r="G231" s="59">
        <v>1.051E-2</v>
      </c>
      <c r="H231" s="59">
        <v>3.82E-3</v>
      </c>
      <c r="I231" s="59">
        <v>6.6899999999999998E-3</v>
      </c>
      <c r="J231" s="59">
        <v>0.17232</v>
      </c>
      <c r="K231" s="17">
        <v>3.6000000000000002E-4</v>
      </c>
      <c r="L231" s="17">
        <v>9.0000000000000006E-5</v>
      </c>
      <c r="M231" s="59">
        <v>2.7999999999999998E-4</v>
      </c>
      <c r="N231" s="59">
        <v>0.14246</v>
      </c>
      <c r="O231" s="18">
        <v>111.27330000000001</v>
      </c>
      <c r="P231" s="18">
        <v>101.15479999999999</v>
      </c>
      <c r="Q231" s="18">
        <v>1.254</v>
      </c>
      <c r="R231" s="18">
        <v>2.7290000000000001</v>
      </c>
      <c r="S231" s="18">
        <v>1.45</v>
      </c>
      <c r="T231" s="18">
        <v>10.916</v>
      </c>
      <c r="U231" s="18">
        <v>7.6239999999999997</v>
      </c>
      <c r="V231" s="18">
        <v>7.8579999999999997</v>
      </c>
    </row>
    <row r="232" spans="1:22" x14ac:dyDescent="0.25">
      <c r="A232" s="53">
        <v>41939</v>
      </c>
      <c r="B232" s="14">
        <v>7</v>
      </c>
      <c r="C232" s="57">
        <v>119155000000</v>
      </c>
      <c r="D232" s="57">
        <v>5039353751</v>
      </c>
      <c r="E232" s="57">
        <v>930320540</v>
      </c>
      <c r="F232" s="57">
        <v>129320581985</v>
      </c>
      <c r="G232" s="59">
        <v>1.072E-2</v>
      </c>
      <c r="H232" s="59">
        <v>3.1900000000000001E-3</v>
      </c>
      <c r="I232" s="59">
        <v>7.5300000000000002E-3</v>
      </c>
      <c r="J232" s="59">
        <v>0.15498999999999999</v>
      </c>
      <c r="K232" s="17">
        <v>2.1000000000000001E-4</v>
      </c>
      <c r="L232" s="17">
        <v>-6.2E-4</v>
      </c>
      <c r="M232" s="59">
        <v>8.3000000000000001E-4</v>
      </c>
      <c r="N232" s="59">
        <v>2.528E-2</v>
      </c>
      <c r="O232" s="18">
        <v>111.2962</v>
      </c>
      <c r="P232" s="18">
        <v>101.0912</v>
      </c>
      <c r="Q232" s="18">
        <v>1.246</v>
      </c>
      <c r="R232" s="18">
        <v>2.7040000000000002</v>
      </c>
      <c r="S232" s="18">
        <v>1.4419999999999999</v>
      </c>
      <c r="T232" s="18">
        <v>10.916</v>
      </c>
      <c r="U232" s="18">
        <v>7.6479999999999997</v>
      </c>
      <c r="V232" s="18">
        <v>7.8929999999999998</v>
      </c>
    </row>
    <row r="233" spans="1:22" x14ac:dyDescent="0.25">
      <c r="A233" s="53">
        <v>41940</v>
      </c>
      <c r="B233" s="14">
        <v>7</v>
      </c>
      <c r="C233" s="57">
        <v>119155000000</v>
      </c>
      <c r="D233" s="57">
        <v>5074962045</v>
      </c>
      <c r="E233" s="57">
        <v>930493826</v>
      </c>
      <c r="F233" s="57">
        <v>129467299129</v>
      </c>
      <c r="G233" s="59">
        <v>1.1860000000000001E-2</v>
      </c>
      <c r="H233" s="59">
        <v>4.0499999999999998E-3</v>
      </c>
      <c r="I233" s="59">
        <v>7.8100000000000001E-3</v>
      </c>
      <c r="J233" s="59">
        <v>0.16617000000000001</v>
      </c>
      <c r="K233" s="17">
        <v>1.1299999999999999E-3</v>
      </c>
      <c r="L233" s="17">
        <v>8.5999999999999998E-4</v>
      </c>
      <c r="M233" s="59">
        <v>2.7999999999999998E-4</v>
      </c>
      <c r="N233" s="59">
        <v>0.51265000000000005</v>
      </c>
      <c r="O233" s="18">
        <v>111.4224</v>
      </c>
      <c r="P233" s="18">
        <v>101.1785</v>
      </c>
      <c r="Q233" s="18">
        <v>1.244</v>
      </c>
      <c r="R233" s="18">
        <v>2.7010000000000001</v>
      </c>
      <c r="S233" s="18">
        <v>1.4390000000000001</v>
      </c>
      <c r="T233" s="18">
        <v>10.916</v>
      </c>
      <c r="U233" s="18">
        <v>7.5910000000000002</v>
      </c>
      <c r="V233" s="18">
        <v>7.819</v>
      </c>
    </row>
    <row r="234" spans="1:22" x14ac:dyDescent="0.25">
      <c r="A234" s="53">
        <v>41941</v>
      </c>
      <c r="B234" s="14">
        <v>7</v>
      </c>
      <c r="C234" s="57">
        <v>119155000000</v>
      </c>
      <c r="D234" s="57">
        <v>245120338</v>
      </c>
      <c r="E234" s="57">
        <v>5796115904</v>
      </c>
      <c r="F234" s="57">
        <v>129397154825</v>
      </c>
      <c r="G234" s="59">
        <v>1.1310000000000001E-2</v>
      </c>
      <c r="H234" s="59">
        <v>3.2299999999999998E-3</v>
      </c>
      <c r="I234" s="59">
        <v>8.09E-3</v>
      </c>
      <c r="J234" s="59">
        <v>0.15212000000000001</v>
      </c>
      <c r="K234" s="17">
        <v>-5.4000000000000001E-4</v>
      </c>
      <c r="L234" s="17">
        <v>-8.1999999999999998E-4</v>
      </c>
      <c r="M234" s="59">
        <v>2.7999999999999998E-4</v>
      </c>
      <c r="N234" s="59">
        <v>-0.17946999999999999</v>
      </c>
      <c r="O234" s="18">
        <v>111.3621</v>
      </c>
      <c r="P234" s="18">
        <v>101.0951</v>
      </c>
      <c r="Q234" s="18">
        <v>1.2410000000000001</v>
      </c>
      <c r="R234" s="18">
        <v>2.6890000000000001</v>
      </c>
      <c r="S234" s="18">
        <v>1.4370000000000001</v>
      </c>
      <c r="T234" s="18">
        <v>10.916</v>
      </c>
      <c r="U234" s="18">
        <v>7.5949999999999998</v>
      </c>
      <c r="V234" s="18">
        <v>7.8789999999999996</v>
      </c>
    </row>
    <row r="235" spans="1:22" x14ac:dyDescent="0.25">
      <c r="A235" s="53">
        <v>41942</v>
      </c>
      <c r="B235" s="14">
        <v>7</v>
      </c>
      <c r="C235" s="57">
        <v>119155000000</v>
      </c>
      <c r="D235" s="57">
        <v>280874715</v>
      </c>
      <c r="E235" s="57">
        <v>5796949592</v>
      </c>
      <c r="F235" s="57">
        <v>129412507626</v>
      </c>
      <c r="G235" s="59">
        <v>1.1429999999999999E-2</v>
      </c>
      <c r="H235" s="59">
        <v>3.0599999999999998E-3</v>
      </c>
      <c r="I235" s="59">
        <v>8.3700000000000007E-3</v>
      </c>
      <c r="J235" s="59">
        <v>0.14835000000000001</v>
      </c>
      <c r="K235" s="17">
        <v>1.2E-4</v>
      </c>
      <c r="L235" s="17">
        <v>-1.6000000000000001E-4</v>
      </c>
      <c r="M235" s="59">
        <v>2.7999999999999998E-4</v>
      </c>
      <c r="N235" s="59">
        <v>4.4260000000000001E-2</v>
      </c>
      <c r="O235" s="18">
        <v>111.3753</v>
      </c>
      <c r="P235" s="18">
        <v>101.0784</v>
      </c>
      <c r="Q235" s="18">
        <v>1.238</v>
      </c>
      <c r="R235" s="18">
        <v>2.681</v>
      </c>
      <c r="S235" s="18">
        <v>1.4339999999999999</v>
      </c>
      <c r="T235" s="18">
        <v>10.916</v>
      </c>
      <c r="U235" s="18">
        <v>7.5330000000000004</v>
      </c>
      <c r="V235" s="18">
        <v>7.8860000000000001</v>
      </c>
    </row>
    <row r="236" spans="1:22" x14ac:dyDescent="0.25">
      <c r="A236" s="53">
        <v>41943</v>
      </c>
      <c r="B236" s="14">
        <v>7</v>
      </c>
      <c r="C236" s="57">
        <v>119155000000</v>
      </c>
      <c r="D236" s="57">
        <v>316629091</v>
      </c>
      <c r="E236" s="57">
        <v>5797989866</v>
      </c>
      <c r="F236" s="57">
        <v>129450604216</v>
      </c>
      <c r="G236" s="59">
        <v>1.1730000000000001E-2</v>
      </c>
      <c r="H236" s="59">
        <v>3.0699999999999998E-3</v>
      </c>
      <c r="I236" s="59">
        <v>8.6599999999999993E-3</v>
      </c>
      <c r="J236" s="59">
        <v>0.14721000000000001</v>
      </c>
      <c r="K236" s="17">
        <v>2.9E-4</v>
      </c>
      <c r="L236" s="17">
        <v>1.0000000000000001E-5</v>
      </c>
      <c r="M236" s="59">
        <v>2.7999999999999998E-4</v>
      </c>
      <c r="N236" s="59">
        <v>0.11342000000000001</v>
      </c>
      <c r="O236" s="18">
        <v>111.4081</v>
      </c>
      <c r="P236" s="18">
        <v>101.07940000000001</v>
      </c>
      <c r="Q236" s="18">
        <v>1.236</v>
      </c>
      <c r="R236" s="18">
        <v>2.6739999999999999</v>
      </c>
      <c r="S236" s="18">
        <v>1.431</v>
      </c>
      <c r="T236" s="18">
        <v>10.916</v>
      </c>
      <c r="U236" s="18">
        <v>7.585</v>
      </c>
      <c r="V236" s="18">
        <v>7.88</v>
      </c>
    </row>
    <row r="237" spans="1:22" x14ac:dyDescent="0.25">
      <c r="A237" s="53">
        <v>41946</v>
      </c>
      <c r="B237" s="14">
        <v>7</v>
      </c>
      <c r="C237" s="57">
        <v>120155000000</v>
      </c>
      <c r="D237" s="57">
        <v>424682056</v>
      </c>
      <c r="E237" s="57">
        <v>0</v>
      </c>
      <c r="F237" s="57">
        <v>124778543873</v>
      </c>
      <c r="G237" s="59">
        <v>1.31E-3</v>
      </c>
      <c r="H237" s="59">
        <v>4.4999999999999999E-4</v>
      </c>
      <c r="I237" s="59">
        <v>8.5999999999999998E-4</v>
      </c>
      <c r="J237" s="59">
        <v>0.17277000000000001</v>
      </c>
      <c r="K237" s="17">
        <v>1.31E-3</v>
      </c>
      <c r="L237" s="17">
        <v>4.4999999999999999E-4</v>
      </c>
      <c r="M237" s="59">
        <v>8.5999999999999998E-4</v>
      </c>
      <c r="N237" s="59">
        <v>0.17277000000000001</v>
      </c>
      <c r="O237" s="18">
        <v>111.55410000000001</v>
      </c>
      <c r="P237" s="18">
        <v>101.1245</v>
      </c>
      <c r="Q237" s="18">
        <v>1.304</v>
      </c>
      <c r="R237" s="18">
        <v>2.8420000000000001</v>
      </c>
      <c r="S237" s="18">
        <v>1.444</v>
      </c>
      <c r="T237" s="18">
        <v>10.872999999999999</v>
      </c>
      <c r="U237" s="18">
        <v>7.601</v>
      </c>
      <c r="V237" s="18">
        <v>7.8419999999999996</v>
      </c>
    </row>
    <row r="238" spans="1:22" x14ac:dyDescent="0.25">
      <c r="A238" s="53">
        <v>41947</v>
      </c>
      <c r="B238" s="14">
        <v>7</v>
      </c>
      <c r="C238" s="57">
        <v>120155000000</v>
      </c>
      <c r="D238" s="57">
        <v>460594400</v>
      </c>
      <c r="E238" s="57">
        <v>0</v>
      </c>
      <c r="F238" s="57">
        <v>124886196579</v>
      </c>
      <c r="G238" s="59">
        <v>2.1700000000000001E-3</v>
      </c>
      <c r="H238" s="59">
        <v>1.0200000000000001E-3</v>
      </c>
      <c r="I238" s="59">
        <v>1.15E-3</v>
      </c>
      <c r="J238" s="59">
        <v>0.21923000000000001</v>
      </c>
      <c r="K238" s="17">
        <v>8.5999999999999998E-4</v>
      </c>
      <c r="L238" s="17">
        <v>5.6999999999999998E-4</v>
      </c>
      <c r="M238" s="59">
        <v>2.9E-4</v>
      </c>
      <c r="N238" s="59">
        <v>0.36993999999999999</v>
      </c>
      <c r="O238" s="18">
        <v>111.6504</v>
      </c>
      <c r="P238" s="18">
        <v>101.1827</v>
      </c>
      <c r="Q238" s="18">
        <v>1.302</v>
      </c>
      <c r="R238" s="18">
        <v>2.8370000000000002</v>
      </c>
      <c r="S238" s="18">
        <v>1.4410000000000001</v>
      </c>
      <c r="T238" s="18">
        <v>10.872999999999999</v>
      </c>
      <c r="U238" s="18">
        <v>7.5620000000000003</v>
      </c>
      <c r="V238" s="18">
        <v>7.7919999999999998</v>
      </c>
    </row>
    <row r="239" spans="1:22" x14ac:dyDescent="0.25">
      <c r="A239" s="53">
        <v>41948</v>
      </c>
      <c r="B239" s="14">
        <v>7</v>
      </c>
      <c r="C239" s="57">
        <v>120155000000</v>
      </c>
      <c r="D239" s="57">
        <v>496506744</v>
      </c>
      <c r="E239" s="57">
        <v>0</v>
      </c>
      <c r="F239" s="57">
        <v>125136252583</v>
      </c>
      <c r="G239" s="59">
        <v>4.1799999999999997E-3</v>
      </c>
      <c r="H239" s="59">
        <v>2.7399999999999998E-3</v>
      </c>
      <c r="I239" s="59">
        <v>1.4400000000000001E-3</v>
      </c>
      <c r="J239" s="59">
        <v>0.35608000000000001</v>
      </c>
      <c r="K239" s="17">
        <v>2E-3</v>
      </c>
      <c r="L239" s="17">
        <v>1.7099999999999999E-3</v>
      </c>
      <c r="M239" s="59">
        <v>2.9E-4</v>
      </c>
      <c r="N239" s="59">
        <v>1.07528</v>
      </c>
      <c r="O239" s="18">
        <v>111.87390000000001</v>
      </c>
      <c r="P239" s="18">
        <v>101.35639999999999</v>
      </c>
      <c r="Q239" s="18">
        <v>1.3009999999999999</v>
      </c>
      <c r="R239" s="18">
        <v>2.835</v>
      </c>
      <c r="S239" s="18">
        <v>1.4390000000000001</v>
      </c>
      <c r="T239" s="18">
        <v>10.872999999999999</v>
      </c>
      <c r="U239" s="18">
        <v>7.4450000000000003</v>
      </c>
      <c r="V239" s="18">
        <v>7.6550000000000002</v>
      </c>
    </row>
    <row r="240" spans="1:22" x14ac:dyDescent="0.25">
      <c r="A240" s="53">
        <v>41949</v>
      </c>
      <c r="B240" s="14">
        <v>7</v>
      </c>
      <c r="C240" s="57">
        <v>120155000000</v>
      </c>
      <c r="D240" s="57">
        <v>532419087</v>
      </c>
      <c r="E240" s="57">
        <v>0</v>
      </c>
      <c r="F240" s="57">
        <v>124924238743</v>
      </c>
      <c r="G240" s="59">
        <v>2.48E-3</v>
      </c>
      <c r="H240" s="59">
        <v>7.5000000000000002E-4</v>
      </c>
      <c r="I240" s="59">
        <v>1.73E-3</v>
      </c>
      <c r="J240" s="59">
        <v>0.16261999999999999</v>
      </c>
      <c r="K240" s="17">
        <v>-1.6900000000000001E-3</v>
      </c>
      <c r="L240" s="17">
        <v>-1.98E-3</v>
      </c>
      <c r="M240" s="59">
        <v>2.9E-4</v>
      </c>
      <c r="N240" s="59">
        <v>-0.46148</v>
      </c>
      <c r="O240" s="18">
        <v>111.6844</v>
      </c>
      <c r="P240" s="18">
        <v>101.1553</v>
      </c>
      <c r="Q240" s="18">
        <v>1.2969999999999999</v>
      </c>
      <c r="R240" s="18">
        <v>2.82</v>
      </c>
      <c r="S240" s="18">
        <v>1.4359999999999999</v>
      </c>
      <c r="T240" s="18">
        <v>10.872999999999999</v>
      </c>
      <c r="U240" s="18">
        <v>7.57</v>
      </c>
      <c r="V240" s="18">
        <v>7.8010000000000002</v>
      </c>
    </row>
    <row r="241" spans="1:22" x14ac:dyDescent="0.25">
      <c r="A241" s="53">
        <v>41950</v>
      </c>
      <c r="B241" s="14">
        <v>7</v>
      </c>
      <c r="C241" s="57">
        <v>120155000000</v>
      </c>
      <c r="D241" s="57">
        <v>568331431</v>
      </c>
      <c r="E241" s="57">
        <v>0</v>
      </c>
      <c r="F241" s="57">
        <v>124899510810</v>
      </c>
      <c r="G241" s="59">
        <v>2.2799999999999999E-3</v>
      </c>
      <c r="H241" s="59">
        <v>2.5999999999999998E-4</v>
      </c>
      <c r="I241" s="59">
        <v>2.0200000000000001E-3</v>
      </c>
      <c r="J241" s="59">
        <v>0.12617999999999999</v>
      </c>
      <c r="K241" s="17">
        <v>-2.0000000000000001E-4</v>
      </c>
      <c r="L241" s="17">
        <v>-4.8999999999999998E-4</v>
      </c>
      <c r="M241" s="59">
        <v>2.9E-4</v>
      </c>
      <c r="N241" s="59">
        <v>-6.9709999999999994E-2</v>
      </c>
      <c r="O241" s="18">
        <v>111.6623</v>
      </c>
      <c r="P241" s="18">
        <v>101.1061</v>
      </c>
      <c r="Q241" s="18">
        <v>1.294</v>
      </c>
      <c r="R241" s="18">
        <v>2.8109999999999999</v>
      </c>
      <c r="S241" s="18">
        <v>1.4330000000000001</v>
      </c>
      <c r="T241" s="18">
        <v>10.872999999999999</v>
      </c>
      <c r="U241" s="18">
        <v>7.5940000000000003</v>
      </c>
      <c r="V241" s="18">
        <v>7.8319999999999999</v>
      </c>
    </row>
    <row r="242" spans="1:22" x14ac:dyDescent="0.25">
      <c r="A242" s="53">
        <v>41953</v>
      </c>
      <c r="B242" s="14">
        <v>7</v>
      </c>
      <c r="C242" s="57">
        <v>120155000000</v>
      </c>
      <c r="D242" s="57">
        <v>676068462</v>
      </c>
      <c r="E242" s="57">
        <v>0</v>
      </c>
      <c r="F242" s="57">
        <v>125097084182</v>
      </c>
      <c r="G242" s="59">
        <v>3.8700000000000002E-3</v>
      </c>
      <c r="H242" s="59">
        <v>9.8999999999999999E-4</v>
      </c>
      <c r="I242" s="59">
        <v>2.8800000000000002E-3</v>
      </c>
      <c r="J242" s="59">
        <v>0.15128</v>
      </c>
      <c r="K242" s="17">
        <v>1.58E-3</v>
      </c>
      <c r="L242" s="17">
        <v>7.2000000000000005E-4</v>
      </c>
      <c r="M242" s="59">
        <v>8.5999999999999998E-4</v>
      </c>
      <c r="N242" s="59">
        <v>0.21204000000000001</v>
      </c>
      <c r="O242" s="18">
        <v>111.8389</v>
      </c>
      <c r="P242" s="18">
        <v>101.179</v>
      </c>
      <c r="Q242" s="18">
        <v>1.2869999999999999</v>
      </c>
      <c r="R242" s="18">
        <v>2.79</v>
      </c>
      <c r="S242" s="18">
        <v>1.425</v>
      </c>
      <c r="T242" s="18">
        <v>10.872999999999999</v>
      </c>
      <c r="U242" s="18">
        <v>7.5350000000000001</v>
      </c>
      <c r="V242" s="18">
        <v>7.7590000000000003</v>
      </c>
    </row>
    <row r="243" spans="1:22" x14ac:dyDescent="0.25">
      <c r="A243" s="53">
        <v>41954</v>
      </c>
      <c r="B243" s="14">
        <v>7</v>
      </c>
      <c r="C243" s="57">
        <v>120155000000</v>
      </c>
      <c r="D243" s="57">
        <v>711980806</v>
      </c>
      <c r="E243" s="57">
        <v>0</v>
      </c>
      <c r="F243" s="57">
        <v>125141592455</v>
      </c>
      <c r="G243" s="59">
        <v>4.2199999999999998E-3</v>
      </c>
      <c r="H243" s="59">
        <v>1.0499999999999999E-3</v>
      </c>
      <c r="I243" s="59">
        <v>3.1700000000000001E-3</v>
      </c>
      <c r="J243" s="59">
        <v>0.15012</v>
      </c>
      <c r="K243" s="17">
        <v>3.6000000000000002E-4</v>
      </c>
      <c r="L243" s="17">
        <v>6.9999999999999994E-5</v>
      </c>
      <c r="M243" s="59">
        <v>2.9E-4</v>
      </c>
      <c r="N243" s="59">
        <v>0.13865</v>
      </c>
      <c r="O243" s="18">
        <v>111.87869999999999</v>
      </c>
      <c r="P243" s="18">
        <v>101.18600000000001</v>
      </c>
      <c r="Q243" s="18">
        <v>1.284</v>
      </c>
      <c r="R243" s="18">
        <v>2.7829999999999999</v>
      </c>
      <c r="S243" s="18">
        <v>1.4219999999999999</v>
      </c>
      <c r="T243" s="18">
        <v>10.872999999999999</v>
      </c>
      <c r="U243" s="18">
        <v>7.5250000000000004</v>
      </c>
      <c r="V243" s="18">
        <v>7.7480000000000002</v>
      </c>
    </row>
    <row r="244" spans="1:22" x14ac:dyDescent="0.25">
      <c r="A244" s="53">
        <v>41955</v>
      </c>
      <c r="B244" s="14">
        <v>7</v>
      </c>
      <c r="C244" s="57">
        <v>120155000000</v>
      </c>
      <c r="D244" s="57">
        <v>747893149</v>
      </c>
      <c r="E244" s="57">
        <v>0</v>
      </c>
      <c r="F244" s="57">
        <v>125171928807</v>
      </c>
      <c r="G244" s="59">
        <v>4.47E-3</v>
      </c>
      <c r="H244" s="59">
        <v>1.01E-3</v>
      </c>
      <c r="I244" s="59">
        <v>3.46E-3</v>
      </c>
      <c r="J244" s="59">
        <v>0.14521000000000001</v>
      </c>
      <c r="K244" s="17">
        <v>2.4000000000000001E-4</v>
      </c>
      <c r="L244" s="17">
        <v>-4.0000000000000003E-5</v>
      </c>
      <c r="M244" s="59">
        <v>2.9E-4</v>
      </c>
      <c r="N244" s="59">
        <v>9.2499999999999999E-2</v>
      </c>
      <c r="O244" s="18">
        <v>111.9058</v>
      </c>
      <c r="P244" s="18">
        <v>101.1814</v>
      </c>
      <c r="Q244" s="18">
        <v>1.282</v>
      </c>
      <c r="R244" s="18">
        <v>2.7749999999999999</v>
      </c>
      <c r="S244" s="18">
        <v>1.42</v>
      </c>
      <c r="T244" s="18">
        <v>10.872999999999999</v>
      </c>
      <c r="U244" s="18">
        <v>7.5209999999999999</v>
      </c>
      <c r="V244" s="18">
        <v>7.7450000000000001</v>
      </c>
    </row>
    <row r="245" spans="1:22" x14ac:dyDescent="0.25">
      <c r="A245" s="53">
        <v>41956</v>
      </c>
      <c r="B245" s="14">
        <v>7</v>
      </c>
      <c r="C245" s="57">
        <v>120155000000</v>
      </c>
      <c r="D245" s="57">
        <v>783805493</v>
      </c>
      <c r="E245" s="57">
        <v>0</v>
      </c>
      <c r="F245" s="57">
        <v>125169338780</v>
      </c>
      <c r="G245" s="59">
        <v>4.45E-3</v>
      </c>
      <c r="H245" s="59">
        <v>6.9999999999999999E-4</v>
      </c>
      <c r="I245" s="59">
        <v>3.7499999999999999E-3</v>
      </c>
      <c r="J245" s="59">
        <v>0.13267000000000001</v>
      </c>
      <c r="K245" s="17">
        <v>-2.0000000000000002E-5</v>
      </c>
      <c r="L245" s="17">
        <v>-3.1E-4</v>
      </c>
      <c r="M245" s="59">
        <v>2.9E-4</v>
      </c>
      <c r="N245" s="59">
        <v>-7.5199999999999998E-3</v>
      </c>
      <c r="O245" s="18">
        <v>111.90349999999999</v>
      </c>
      <c r="P245" s="18">
        <v>101.1502</v>
      </c>
      <c r="Q245" s="18">
        <v>1.2789999999999999</v>
      </c>
      <c r="R245" s="18">
        <v>2.766</v>
      </c>
      <c r="S245" s="18">
        <v>1.417</v>
      </c>
      <c r="T245" s="18">
        <v>10.872999999999999</v>
      </c>
      <c r="U245" s="18">
        <v>7.5350000000000001</v>
      </c>
      <c r="V245" s="18">
        <v>7.7629999999999999</v>
      </c>
    </row>
    <row r="246" spans="1:22" x14ac:dyDescent="0.25">
      <c r="A246" s="53">
        <v>41957</v>
      </c>
      <c r="B246" s="14">
        <v>7</v>
      </c>
      <c r="C246" s="57">
        <v>120155000000</v>
      </c>
      <c r="D246" s="57">
        <v>819717837</v>
      </c>
      <c r="E246" s="57">
        <v>0</v>
      </c>
      <c r="F246" s="57">
        <v>125212875682</v>
      </c>
      <c r="G246" s="59">
        <v>4.7999999999999996E-3</v>
      </c>
      <c r="H246" s="59">
        <v>7.6000000000000004E-4</v>
      </c>
      <c r="I246" s="59">
        <v>4.0299999999999997E-3</v>
      </c>
      <c r="J246" s="59">
        <v>0.13286000000000001</v>
      </c>
      <c r="K246" s="17">
        <v>3.5E-4</v>
      </c>
      <c r="L246" s="17">
        <v>6.0000000000000002E-5</v>
      </c>
      <c r="M246" s="59">
        <v>2.9E-4</v>
      </c>
      <c r="N246" s="59">
        <v>0.13533999999999999</v>
      </c>
      <c r="O246" s="18">
        <v>111.94240000000001</v>
      </c>
      <c r="P246" s="18">
        <v>101.1564</v>
      </c>
      <c r="Q246" s="18">
        <v>1.276</v>
      </c>
      <c r="R246" s="18">
        <v>2.758</v>
      </c>
      <c r="S246" s="18">
        <v>1.4139999999999999</v>
      </c>
      <c r="T246" s="18">
        <v>10.872999999999999</v>
      </c>
      <c r="U246" s="18">
        <v>7.5270000000000001</v>
      </c>
      <c r="V246" s="18">
        <v>7.7519999999999998</v>
      </c>
    </row>
    <row r="247" spans="1:22" x14ac:dyDescent="0.25">
      <c r="A247" s="53">
        <v>41960</v>
      </c>
      <c r="B247" s="14">
        <v>7</v>
      </c>
      <c r="C247" s="57">
        <v>120155000000</v>
      </c>
      <c r="D247" s="57">
        <v>927454868</v>
      </c>
      <c r="E247" s="57">
        <v>0</v>
      </c>
      <c r="F247" s="57">
        <v>125283195940</v>
      </c>
      <c r="G247" s="59">
        <v>5.3600000000000002E-3</v>
      </c>
      <c r="H247" s="59">
        <v>4.6000000000000001E-4</v>
      </c>
      <c r="I247" s="59">
        <v>4.8999999999999998E-3</v>
      </c>
      <c r="J247" s="59">
        <v>0.12163</v>
      </c>
      <c r="K247" s="17">
        <v>5.5999999999999995E-4</v>
      </c>
      <c r="L247" s="17">
        <v>-2.9999999999999997E-4</v>
      </c>
      <c r="M247" s="59">
        <v>8.5999999999999998E-4</v>
      </c>
      <c r="N247" s="59">
        <v>7.0699999999999999E-2</v>
      </c>
      <c r="O247" s="18">
        <v>112.00530000000001</v>
      </c>
      <c r="P247" s="18">
        <v>101.126</v>
      </c>
      <c r="Q247" s="18">
        <v>1.268</v>
      </c>
      <c r="R247" s="18">
        <v>2.734</v>
      </c>
      <c r="S247" s="18">
        <v>1.4059999999999999</v>
      </c>
      <c r="T247" s="18">
        <v>10.872999999999999</v>
      </c>
      <c r="U247" s="18">
        <v>7.5309999999999997</v>
      </c>
      <c r="V247" s="18">
        <v>7.7569999999999997</v>
      </c>
    </row>
    <row r="248" spans="1:22" x14ac:dyDescent="0.25">
      <c r="A248" s="53">
        <v>41961</v>
      </c>
      <c r="B248" s="14">
        <v>7</v>
      </c>
      <c r="C248" s="57">
        <v>120155000000</v>
      </c>
      <c r="D248" s="57">
        <v>963367211</v>
      </c>
      <c r="E248" s="57">
        <v>0</v>
      </c>
      <c r="F248" s="57">
        <v>125160197023</v>
      </c>
      <c r="G248" s="59">
        <v>4.3699999999999998E-3</v>
      </c>
      <c r="H248" s="59">
        <v>-8.0999999999999996E-4</v>
      </c>
      <c r="I248" s="59">
        <v>5.1900000000000002E-3</v>
      </c>
      <c r="J248" s="59">
        <v>9.2520000000000005E-2</v>
      </c>
      <c r="K248" s="17">
        <v>-9.7999999999999997E-4</v>
      </c>
      <c r="L248" s="17">
        <v>-1.2700000000000001E-3</v>
      </c>
      <c r="M248" s="59">
        <v>2.9E-4</v>
      </c>
      <c r="N248" s="59">
        <v>-0.30129</v>
      </c>
      <c r="O248" s="18">
        <v>111.89530000000001</v>
      </c>
      <c r="P248" s="18">
        <v>100.9971</v>
      </c>
      <c r="Q248" s="18">
        <v>1.264</v>
      </c>
      <c r="R248" s="18">
        <v>2.722</v>
      </c>
      <c r="S248" s="18">
        <v>1.403</v>
      </c>
      <c r="T248" s="18">
        <v>10.872999999999999</v>
      </c>
      <c r="U248" s="18">
        <v>7.6029999999999998</v>
      </c>
      <c r="V248" s="18">
        <v>7.851</v>
      </c>
    </row>
    <row r="249" spans="1:22" x14ac:dyDescent="0.25">
      <c r="A249" s="53">
        <v>41962</v>
      </c>
      <c r="B249" s="14">
        <v>7</v>
      </c>
      <c r="C249" s="57">
        <v>120155000000</v>
      </c>
      <c r="D249" s="57">
        <v>999279555</v>
      </c>
      <c r="E249" s="57">
        <v>0</v>
      </c>
      <c r="F249" s="57">
        <v>125238405635</v>
      </c>
      <c r="G249" s="59">
        <v>5.0000000000000001E-3</v>
      </c>
      <c r="H249" s="59">
        <v>-4.6999999999999999E-4</v>
      </c>
      <c r="I249" s="59">
        <v>5.4799999999999996E-3</v>
      </c>
      <c r="J249" s="59">
        <v>0.10057000000000001</v>
      </c>
      <c r="K249" s="17">
        <v>6.2E-4</v>
      </c>
      <c r="L249" s="17">
        <v>3.4000000000000002E-4</v>
      </c>
      <c r="M249" s="59">
        <v>2.9E-4</v>
      </c>
      <c r="N249" s="59">
        <v>0.25608999999999998</v>
      </c>
      <c r="O249" s="18">
        <v>111.9652</v>
      </c>
      <c r="P249" s="18">
        <v>101.03149999999999</v>
      </c>
      <c r="Q249" s="18">
        <v>1.262</v>
      </c>
      <c r="R249" s="18">
        <v>2.7149999999999999</v>
      </c>
      <c r="S249" s="18">
        <v>1.4</v>
      </c>
      <c r="T249" s="18">
        <v>10.872999999999999</v>
      </c>
      <c r="U249" s="18">
        <v>7.5750000000000002</v>
      </c>
      <c r="V249" s="18">
        <v>7.819</v>
      </c>
    </row>
    <row r="250" spans="1:22" x14ac:dyDescent="0.25">
      <c r="A250" s="53">
        <v>41963</v>
      </c>
      <c r="B250" s="14">
        <v>7</v>
      </c>
      <c r="C250" s="57">
        <v>120155000000</v>
      </c>
      <c r="D250" s="57">
        <v>1035191899</v>
      </c>
      <c r="E250" s="57">
        <v>0</v>
      </c>
      <c r="F250" s="57">
        <v>125276450597</v>
      </c>
      <c r="G250" s="59">
        <v>5.3099999999999996E-3</v>
      </c>
      <c r="H250" s="59">
        <v>-4.6000000000000001E-4</v>
      </c>
      <c r="I250" s="59">
        <v>5.7600000000000004E-3</v>
      </c>
      <c r="J250" s="59">
        <v>0.1014</v>
      </c>
      <c r="K250" s="17">
        <v>2.9999999999999997E-4</v>
      </c>
      <c r="L250" s="17">
        <v>2.0000000000000002E-5</v>
      </c>
      <c r="M250" s="59">
        <v>2.9E-4</v>
      </c>
      <c r="N250" s="59">
        <v>0.11724</v>
      </c>
      <c r="O250" s="18">
        <v>111.9992</v>
      </c>
      <c r="P250" s="18">
        <v>101.03319999999999</v>
      </c>
      <c r="Q250" s="18">
        <v>1.26</v>
      </c>
      <c r="R250" s="18">
        <v>2.7069999999999999</v>
      </c>
      <c r="S250" s="18">
        <v>1.3979999999999999</v>
      </c>
      <c r="T250" s="18">
        <v>10.872999999999999</v>
      </c>
      <c r="U250" s="18">
        <v>7.5670000000000002</v>
      </c>
      <c r="V250" s="18">
        <v>7.8109999999999999</v>
      </c>
    </row>
    <row r="251" spans="1:22" x14ac:dyDescent="0.25">
      <c r="A251" s="53">
        <v>41964</v>
      </c>
      <c r="B251" s="14">
        <v>7</v>
      </c>
      <c r="C251" s="57">
        <v>120155000000</v>
      </c>
      <c r="D251" s="57">
        <v>1071104242</v>
      </c>
      <c r="E251" s="57">
        <v>0</v>
      </c>
      <c r="F251" s="57">
        <v>125169996673</v>
      </c>
      <c r="G251" s="59">
        <v>4.45E-3</v>
      </c>
      <c r="H251" s="59">
        <v>-1.6000000000000001E-3</v>
      </c>
      <c r="I251" s="59">
        <v>6.0499999999999998E-3</v>
      </c>
      <c r="J251" s="59">
        <v>8.0269999999999994E-2</v>
      </c>
      <c r="K251" s="17">
        <v>-8.4999999999999995E-4</v>
      </c>
      <c r="L251" s="17">
        <v>-1.14E-3</v>
      </c>
      <c r="M251" s="59">
        <v>2.9E-4</v>
      </c>
      <c r="N251" s="59">
        <v>-0.26677000000000001</v>
      </c>
      <c r="O251" s="18">
        <v>111.9041</v>
      </c>
      <c r="P251" s="18">
        <v>100.9177</v>
      </c>
      <c r="Q251" s="18">
        <v>1.256</v>
      </c>
      <c r="R251" s="18">
        <v>2.6949999999999998</v>
      </c>
      <c r="S251" s="18">
        <v>1.395</v>
      </c>
      <c r="T251" s="18">
        <v>10.872999999999999</v>
      </c>
      <c r="U251" s="18">
        <v>7.6319999999999997</v>
      </c>
      <c r="V251" s="18">
        <v>7.8949999999999996</v>
      </c>
    </row>
    <row r="252" spans="1:22" x14ac:dyDescent="0.25">
      <c r="A252" s="53">
        <v>41967</v>
      </c>
      <c r="B252" s="14">
        <v>7</v>
      </c>
      <c r="C252" s="57">
        <v>120155000000</v>
      </c>
      <c r="D252" s="57">
        <v>1178841273</v>
      </c>
      <c r="E252" s="57">
        <v>0</v>
      </c>
      <c r="F252" s="57">
        <v>125195455043</v>
      </c>
      <c r="G252" s="59">
        <v>4.6600000000000001E-3</v>
      </c>
      <c r="H252" s="59">
        <v>-2.2599999999999999E-3</v>
      </c>
      <c r="I252" s="59">
        <v>6.9199999999999999E-3</v>
      </c>
      <c r="J252" s="59">
        <v>7.3209999999999997E-2</v>
      </c>
      <c r="K252" s="17">
        <v>2.0000000000000001E-4</v>
      </c>
      <c r="L252" s="17">
        <v>-6.6E-4</v>
      </c>
      <c r="M252" s="59">
        <v>8.5999999999999998E-4</v>
      </c>
      <c r="N252" s="59">
        <v>2.5049999999999999E-2</v>
      </c>
      <c r="O252" s="18">
        <v>111.9268</v>
      </c>
      <c r="P252" s="18">
        <v>100.851</v>
      </c>
      <c r="Q252" s="18">
        <v>1.248</v>
      </c>
      <c r="R252" s="18">
        <v>2.6709999999999998</v>
      </c>
      <c r="S252" s="18">
        <v>1.387</v>
      </c>
      <c r="T252" s="18">
        <v>10.872999999999999</v>
      </c>
      <c r="U252" s="18">
        <v>7.6749999999999998</v>
      </c>
      <c r="V252" s="18">
        <v>7.93</v>
      </c>
    </row>
    <row r="253" spans="1:22" x14ac:dyDescent="0.25">
      <c r="A253" s="53">
        <v>41968</v>
      </c>
      <c r="B253" s="14">
        <v>7</v>
      </c>
      <c r="C253" s="57">
        <v>120155000000</v>
      </c>
      <c r="D253" s="57">
        <v>1214753617</v>
      </c>
      <c r="E253" s="57">
        <v>0</v>
      </c>
      <c r="F253" s="57">
        <v>125254198615</v>
      </c>
      <c r="G253" s="59">
        <v>5.13E-3</v>
      </c>
      <c r="H253" s="59">
        <v>-2.0799999999999998E-3</v>
      </c>
      <c r="I253" s="59">
        <v>7.1999999999999998E-3</v>
      </c>
      <c r="J253" s="59">
        <v>7.7530000000000002E-2</v>
      </c>
      <c r="K253" s="17">
        <v>4.6999999999999999E-4</v>
      </c>
      <c r="L253" s="17">
        <v>1.8000000000000001E-4</v>
      </c>
      <c r="M253" s="59">
        <v>2.9E-4</v>
      </c>
      <c r="N253" s="59">
        <v>0.18676000000000001</v>
      </c>
      <c r="O253" s="18">
        <v>111.9794</v>
      </c>
      <c r="P253" s="18">
        <v>100.8695</v>
      </c>
      <c r="Q253" s="18">
        <v>1.2450000000000001</v>
      </c>
      <c r="R253" s="18">
        <v>2.6629999999999998</v>
      </c>
      <c r="S253" s="18">
        <v>1.3839999999999999</v>
      </c>
      <c r="T253" s="18">
        <v>10.872999999999999</v>
      </c>
      <c r="U253" s="18">
        <v>7.6550000000000002</v>
      </c>
      <c r="V253" s="18">
        <v>7.91</v>
      </c>
    </row>
    <row r="254" spans="1:22" x14ac:dyDescent="0.25">
      <c r="A254" s="53">
        <v>41969</v>
      </c>
      <c r="B254" s="14">
        <v>7</v>
      </c>
      <c r="C254" s="57">
        <v>120155000000</v>
      </c>
      <c r="D254" s="57">
        <v>1250665961</v>
      </c>
      <c r="E254" s="57">
        <v>0</v>
      </c>
      <c r="F254" s="57">
        <v>125218875216</v>
      </c>
      <c r="G254" s="59">
        <v>4.8399999999999997E-3</v>
      </c>
      <c r="H254" s="59">
        <v>-2.65E-3</v>
      </c>
      <c r="I254" s="59">
        <v>7.4900000000000001E-3</v>
      </c>
      <c r="J254" s="59">
        <v>7.0199999999999999E-2</v>
      </c>
      <c r="K254" s="17">
        <v>-2.7999999999999998E-4</v>
      </c>
      <c r="L254" s="17">
        <v>-5.6999999999999998E-4</v>
      </c>
      <c r="M254" s="59">
        <v>2.9E-4</v>
      </c>
      <c r="N254" s="59">
        <v>-9.783E-2</v>
      </c>
      <c r="O254" s="18">
        <v>111.9478</v>
      </c>
      <c r="P254" s="18">
        <v>100.8117</v>
      </c>
      <c r="Q254" s="18">
        <v>1.242</v>
      </c>
      <c r="R254" s="18">
        <v>2.6520000000000001</v>
      </c>
      <c r="S254" s="18">
        <v>1.381</v>
      </c>
      <c r="T254" s="18">
        <v>10.872999999999999</v>
      </c>
      <c r="U254" s="18">
        <v>7.6740000000000004</v>
      </c>
      <c r="V254" s="18">
        <v>7.9489999999999998</v>
      </c>
    </row>
    <row r="255" spans="1:22" x14ac:dyDescent="0.25">
      <c r="A255" s="53">
        <v>41970</v>
      </c>
      <c r="B255" s="14">
        <v>7</v>
      </c>
      <c r="C255" s="57">
        <v>120155000000</v>
      </c>
      <c r="D255" s="57">
        <v>1286578304</v>
      </c>
      <c r="E255" s="57">
        <v>0</v>
      </c>
      <c r="F255" s="57">
        <v>125054280943</v>
      </c>
      <c r="G255" s="59">
        <v>3.5200000000000001E-3</v>
      </c>
      <c r="H255" s="59">
        <v>-4.2599999999999999E-3</v>
      </c>
      <c r="I255" s="59">
        <v>7.7799999999999996E-3</v>
      </c>
      <c r="J255" s="59">
        <v>4.87E-2</v>
      </c>
      <c r="K255" s="17">
        <v>-1.31E-3</v>
      </c>
      <c r="L255" s="17">
        <v>-1.6000000000000001E-3</v>
      </c>
      <c r="M255" s="59">
        <v>2.9E-4</v>
      </c>
      <c r="N255" s="59">
        <v>-0.38127</v>
      </c>
      <c r="O255" s="18">
        <v>111.8006</v>
      </c>
      <c r="P255" s="18">
        <v>100.6491</v>
      </c>
      <c r="Q255" s="18">
        <v>1.2370000000000001</v>
      </c>
      <c r="R255" s="18">
        <v>2.637</v>
      </c>
      <c r="S255" s="18">
        <v>1.3779999999999999</v>
      </c>
      <c r="T255" s="18">
        <v>10.872999999999999</v>
      </c>
      <c r="U255" s="18">
        <v>7.766</v>
      </c>
      <c r="V255" s="18">
        <v>8.0719999999999992</v>
      </c>
    </row>
    <row r="256" spans="1:22" x14ac:dyDescent="0.25">
      <c r="A256" s="53">
        <v>41971</v>
      </c>
      <c r="B256" s="14">
        <v>7</v>
      </c>
      <c r="C256" s="57">
        <v>120155000000</v>
      </c>
      <c r="D256" s="57">
        <v>1322490648</v>
      </c>
      <c r="E256" s="57">
        <v>0</v>
      </c>
      <c r="F256" s="57">
        <v>125037820314</v>
      </c>
      <c r="G256" s="59">
        <v>3.3899999999999998E-3</v>
      </c>
      <c r="H256" s="59">
        <v>-4.6800000000000001E-3</v>
      </c>
      <c r="I256" s="59">
        <v>8.0700000000000008E-3</v>
      </c>
      <c r="J256" s="59">
        <v>4.512E-2</v>
      </c>
      <c r="K256" s="17">
        <v>-1.2999999999999999E-4</v>
      </c>
      <c r="L256" s="17">
        <v>-4.2000000000000002E-4</v>
      </c>
      <c r="M256" s="59">
        <v>2.9E-4</v>
      </c>
      <c r="N256" s="59">
        <v>-4.691E-2</v>
      </c>
      <c r="O256" s="18">
        <v>111.7859</v>
      </c>
      <c r="P256" s="18">
        <v>100.6066</v>
      </c>
      <c r="Q256" s="18">
        <v>1.234</v>
      </c>
      <c r="R256" s="18">
        <v>2.6280000000000001</v>
      </c>
      <c r="S256" s="18">
        <v>1.3759999999999999</v>
      </c>
      <c r="T256" s="18">
        <v>10.872999999999999</v>
      </c>
      <c r="U256" s="18">
        <v>7.782</v>
      </c>
      <c r="V256" s="18">
        <v>8.1</v>
      </c>
    </row>
    <row r="257" spans="1:22" x14ac:dyDescent="0.25">
      <c r="A257" s="53">
        <v>41973</v>
      </c>
      <c r="B257" s="14">
        <v>7</v>
      </c>
      <c r="C257" s="57">
        <v>120155000000</v>
      </c>
      <c r="D257" s="57">
        <v>1394315335</v>
      </c>
      <c r="E257" s="57">
        <v>0</v>
      </c>
      <c r="F257" s="57">
        <v>125109645002</v>
      </c>
      <c r="G257" s="59">
        <v>3.9699999999999996E-3</v>
      </c>
      <c r="H257" s="59">
        <v>-4.6800000000000001E-3</v>
      </c>
      <c r="I257" s="59">
        <v>8.6499999999999997E-3</v>
      </c>
      <c r="J257" s="59">
        <v>4.9360000000000001E-2</v>
      </c>
      <c r="K257" s="17">
        <v>5.6999999999999998E-4</v>
      </c>
      <c r="L257" s="17">
        <v>0</v>
      </c>
      <c r="M257" s="59">
        <v>5.6999999999999998E-4</v>
      </c>
      <c r="N257" s="59">
        <v>0.11049</v>
      </c>
      <c r="O257" s="18">
        <v>111.8501</v>
      </c>
      <c r="P257" s="18">
        <v>100.6066</v>
      </c>
      <c r="Q257" s="18">
        <v>1.234</v>
      </c>
      <c r="R257" s="18">
        <v>2.6280000000000001</v>
      </c>
      <c r="S257" s="18">
        <v>1.37</v>
      </c>
      <c r="T257" s="18">
        <v>10.872999999999999</v>
      </c>
      <c r="U257" s="18">
        <v>7.782</v>
      </c>
      <c r="V257" s="18">
        <v>8.1</v>
      </c>
    </row>
    <row r="258" spans="1:22" x14ac:dyDescent="0.25">
      <c r="A258" s="53">
        <v>41974</v>
      </c>
      <c r="B258" s="14">
        <v>7</v>
      </c>
      <c r="C258" s="57">
        <v>122155000000</v>
      </c>
      <c r="D258" s="57">
        <v>1444733173</v>
      </c>
      <c r="E258" s="57">
        <v>0</v>
      </c>
      <c r="F258" s="57">
        <v>126858201953</v>
      </c>
      <c r="G258" s="59">
        <v>-1.8699999999999999E-3</v>
      </c>
      <c r="H258" s="59">
        <v>-2.16E-3</v>
      </c>
      <c r="I258" s="59">
        <v>2.9E-4</v>
      </c>
      <c r="J258" s="59">
        <v>-0.49502000000000002</v>
      </c>
      <c r="K258" s="17">
        <v>-1.8699999999999999E-3</v>
      </c>
      <c r="L258" s="17">
        <v>-2.16E-3</v>
      </c>
      <c r="M258" s="59">
        <v>2.9E-4</v>
      </c>
      <c r="N258" s="59">
        <v>-0.49502000000000002</v>
      </c>
      <c r="O258" s="18">
        <v>111.6409</v>
      </c>
      <c r="P258" s="18">
        <v>100.3897</v>
      </c>
      <c r="Q258" s="18">
        <v>1.2390000000000001</v>
      </c>
      <c r="R258" s="18">
        <v>2.649</v>
      </c>
      <c r="S258" s="18">
        <v>1.3839999999999999</v>
      </c>
      <c r="T258" s="18">
        <v>10.826000000000001</v>
      </c>
      <c r="U258" s="18">
        <v>7.9580000000000002</v>
      </c>
      <c r="V258" s="18">
        <v>8.2720000000000002</v>
      </c>
    </row>
    <row r="259" spans="1:22" x14ac:dyDescent="0.25">
      <c r="A259" s="53">
        <v>41975</v>
      </c>
      <c r="B259" s="14">
        <v>7</v>
      </c>
      <c r="C259" s="57">
        <v>122155000000</v>
      </c>
      <c r="D259" s="57">
        <v>1481085078</v>
      </c>
      <c r="E259" s="57">
        <v>0</v>
      </c>
      <c r="F259" s="57">
        <v>126685310092</v>
      </c>
      <c r="G259" s="59">
        <v>-3.2299999999999998E-3</v>
      </c>
      <c r="H259" s="59">
        <v>-3.8E-3</v>
      </c>
      <c r="I259" s="59">
        <v>5.6999999999999998E-4</v>
      </c>
      <c r="J259" s="59">
        <v>-0.44595000000000001</v>
      </c>
      <c r="K259" s="17">
        <v>-1.3600000000000001E-3</v>
      </c>
      <c r="L259" s="17">
        <v>-1.65E-3</v>
      </c>
      <c r="M259" s="59">
        <v>2.9E-4</v>
      </c>
      <c r="N259" s="59">
        <v>-0.39212999999999998</v>
      </c>
      <c r="O259" s="18">
        <v>111.4888</v>
      </c>
      <c r="P259" s="18">
        <v>100.224</v>
      </c>
      <c r="Q259" s="18">
        <v>1.2350000000000001</v>
      </c>
      <c r="R259" s="18">
        <v>2.6339999999999999</v>
      </c>
      <c r="S259" s="18">
        <v>1.3819999999999999</v>
      </c>
      <c r="T259" s="18">
        <v>10.826000000000001</v>
      </c>
      <c r="U259" s="18">
        <v>8.0489999999999995</v>
      </c>
      <c r="V259" s="18">
        <v>8.3989999999999991</v>
      </c>
    </row>
    <row r="260" spans="1:22" x14ac:dyDescent="0.25">
      <c r="A260" s="53">
        <v>41976</v>
      </c>
      <c r="B260" s="14">
        <v>7</v>
      </c>
      <c r="C260" s="57">
        <v>122155000000</v>
      </c>
      <c r="D260" s="57">
        <v>1517436982</v>
      </c>
      <c r="E260" s="57">
        <v>0</v>
      </c>
      <c r="F260" s="57">
        <v>126466220962</v>
      </c>
      <c r="G260" s="59">
        <v>-4.9500000000000004E-3</v>
      </c>
      <c r="H260" s="59">
        <v>-5.8100000000000001E-3</v>
      </c>
      <c r="I260" s="59">
        <v>8.5999999999999998E-4</v>
      </c>
      <c r="J260" s="59">
        <v>-0.45351999999999998</v>
      </c>
      <c r="K260" s="17">
        <v>-1.73E-3</v>
      </c>
      <c r="L260" s="17">
        <v>-2.0200000000000001E-3</v>
      </c>
      <c r="M260" s="59">
        <v>2.9E-4</v>
      </c>
      <c r="N260" s="59">
        <v>-0.46834999999999999</v>
      </c>
      <c r="O260" s="18">
        <v>111.29600000000001</v>
      </c>
      <c r="P260" s="18">
        <v>100.0218</v>
      </c>
      <c r="Q260" s="18">
        <v>1.23</v>
      </c>
      <c r="R260" s="18">
        <v>2.617</v>
      </c>
      <c r="S260" s="18">
        <v>1.379</v>
      </c>
      <c r="T260" s="18">
        <v>10.826000000000001</v>
      </c>
      <c r="U260" s="18">
        <v>8.1590000000000007</v>
      </c>
      <c r="V260" s="18">
        <v>8.5570000000000004</v>
      </c>
    </row>
    <row r="261" spans="1:22" x14ac:dyDescent="0.25">
      <c r="A261" s="53">
        <v>41977</v>
      </c>
      <c r="B261" s="14">
        <v>7</v>
      </c>
      <c r="C261" s="57">
        <v>122155000000</v>
      </c>
      <c r="D261" s="57">
        <v>1553788886</v>
      </c>
      <c r="E261" s="57">
        <v>0</v>
      </c>
      <c r="F261" s="57">
        <v>124831400984</v>
      </c>
      <c r="G261" s="59">
        <v>-1.7819999999999999E-2</v>
      </c>
      <c r="H261" s="59">
        <v>-1.8960000000000001E-2</v>
      </c>
      <c r="I261" s="59">
        <v>1.14E-3</v>
      </c>
      <c r="J261" s="59">
        <v>-0.80610999999999999</v>
      </c>
      <c r="K261" s="17">
        <v>-1.2930000000000001E-2</v>
      </c>
      <c r="L261" s="17">
        <v>-1.321E-2</v>
      </c>
      <c r="M261" s="59">
        <v>2.9E-4</v>
      </c>
      <c r="N261" s="59">
        <v>-0.99134</v>
      </c>
      <c r="O261" s="18">
        <v>109.8573</v>
      </c>
      <c r="P261" s="18">
        <v>98.698999999999998</v>
      </c>
      <c r="Q261" s="18">
        <v>1.2150000000000001</v>
      </c>
      <c r="R261" s="18">
        <v>2.5640000000000001</v>
      </c>
      <c r="S261" s="18">
        <v>1.3759999999999999</v>
      </c>
      <c r="T261" s="18">
        <v>10.826000000000001</v>
      </c>
      <c r="U261" s="18">
        <v>9.16</v>
      </c>
      <c r="V261" s="18">
        <v>9.6370000000000005</v>
      </c>
    </row>
    <row r="262" spans="1:22" x14ac:dyDescent="0.25">
      <c r="A262" s="53">
        <v>41978</v>
      </c>
      <c r="B262" s="14">
        <v>7</v>
      </c>
      <c r="C262" s="57">
        <v>122155000000</v>
      </c>
      <c r="D262" s="57">
        <v>1590140790</v>
      </c>
      <c r="E262" s="57">
        <v>0</v>
      </c>
      <c r="F262" s="57">
        <v>124678715633</v>
      </c>
      <c r="G262" s="59">
        <v>-1.9019999999999999E-2</v>
      </c>
      <c r="H262" s="59">
        <v>-2.0449999999999999E-2</v>
      </c>
      <c r="I262" s="59">
        <v>1.4300000000000001E-3</v>
      </c>
      <c r="J262" s="59">
        <v>-0.75383</v>
      </c>
      <c r="K262" s="17">
        <v>-1.2199999999999999E-3</v>
      </c>
      <c r="L262" s="17">
        <v>-1.5100000000000001E-3</v>
      </c>
      <c r="M262" s="59">
        <v>2.9E-4</v>
      </c>
      <c r="N262" s="59">
        <v>-0.36026999999999998</v>
      </c>
      <c r="O262" s="18">
        <v>109.7229</v>
      </c>
      <c r="P262" s="18">
        <v>98.549300000000002</v>
      </c>
      <c r="Q262" s="18">
        <v>1.2090000000000001</v>
      </c>
      <c r="R262" s="18">
        <v>2.5419999999999998</v>
      </c>
      <c r="S262" s="18">
        <v>1.373</v>
      </c>
      <c r="T262" s="18">
        <v>10.826000000000001</v>
      </c>
      <c r="U262" s="18">
        <v>9.173</v>
      </c>
      <c r="V262" s="18">
        <v>9.7539999999999996</v>
      </c>
    </row>
    <row r="263" spans="1:22" x14ac:dyDescent="0.25">
      <c r="A263" s="53">
        <v>41981</v>
      </c>
      <c r="B263" s="14">
        <v>7</v>
      </c>
      <c r="C263" s="57">
        <v>122155000000</v>
      </c>
      <c r="D263" s="57">
        <v>1699196502</v>
      </c>
      <c r="E263" s="57">
        <v>0</v>
      </c>
      <c r="F263" s="57">
        <v>124496682956</v>
      </c>
      <c r="G263" s="59">
        <v>-2.0449999999999999E-2</v>
      </c>
      <c r="H263" s="59">
        <v>-2.274E-2</v>
      </c>
      <c r="I263" s="59">
        <v>2.2899999999999999E-3</v>
      </c>
      <c r="J263" s="59">
        <v>-0.61043999999999998</v>
      </c>
      <c r="K263" s="17">
        <v>-1.4599999999999999E-3</v>
      </c>
      <c r="L263" s="17">
        <v>-2.33E-3</v>
      </c>
      <c r="M263" s="59">
        <v>8.7000000000000001E-4</v>
      </c>
      <c r="N263" s="59">
        <v>-0.16286</v>
      </c>
      <c r="O263" s="18">
        <v>109.56270000000001</v>
      </c>
      <c r="P263" s="18">
        <v>98.318899999999999</v>
      </c>
      <c r="Q263" s="18">
        <v>1.1990000000000001</v>
      </c>
      <c r="R263" s="18">
        <v>2.5139999999999998</v>
      </c>
      <c r="S263" s="18">
        <v>1.365</v>
      </c>
      <c r="T263" s="18">
        <v>10.826000000000001</v>
      </c>
      <c r="U263" s="18">
        <v>9.4169999999999998</v>
      </c>
      <c r="V263" s="18">
        <v>9.9410000000000007</v>
      </c>
    </row>
    <row r="264" spans="1:22" x14ac:dyDescent="0.25">
      <c r="A264" s="53">
        <v>41982</v>
      </c>
      <c r="B264" s="14">
        <v>7</v>
      </c>
      <c r="C264" s="57">
        <v>122155000000</v>
      </c>
      <c r="D264" s="57">
        <v>1735548406</v>
      </c>
      <c r="E264" s="57">
        <v>0</v>
      </c>
      <c r="F264" s="57">
        <v>124896180185</v>
      </c>
      <c r="G264" s="59">
        <v>-1.7309999999999999E-2</v>
      </c>
      <c r="H264" s="59">
        <v>-1.9879999999999998E-2</v>
      </c>
      <c r="I264" s="59">
        <v>2.5699999999999998E-3</v>
      </c>
      <c r="J264" s="59">
        <v>-0.50739999999999996</v>
      </c>
      <c r="K264" s="17">
        <v>3.2100000000000002E-3</v>
      </c>
      <c r="L264" s="17">
        <v>2.9199999999999999E-3</v>
      </c>
      <c r="M264" s="59">
        <v>2.9E-4</v>
      </c>
      <c r="N264" s="59">
        <v>2.21997</v>
      </c>
      <c r="O264" s="18">
        <v>109.9143</v>
      </c>
      <c r="P264" s="18">
        <v>98.606399999999994</v>
      </c>
      <c r="Q264" s="18">
        <v>1.2</v>
      </c>
      <c r="R264" s="18">
        <v>2.5190000000000001</v>
      </c>
      <c r="S264" s="18">
        <v>1.3620000000000001</v>
      </c>
      <c r="T264" s="18">
        <v>10.826000000000001</v>
      </c>
      <c r="U264" s="18">
        <v>9.2379999999999995</v>
      </c>
      <c r="V264" s="18">
        <v>9.6980000000000004</v>
      </c>
    </row>
    <row r="265" spans="1:22" x14ac:dyDescent="0.25">
      <c r="A265" s="53">
        <v>41983</v>
      </c>
      <c r="B265" s="14">
        <v>7</v>
      </c>
      <c r="C265" s="57">
        <v>122155000000</v>
      </c>
      <c r="D265" s="57">
        <v>1771900310</v>
      </c>
      <c r="E265" s="57">
        <v>0</v>
      </c>
      <c r="F265" s="57">
        <v>125334837414</v>
      </c>
      <c r="G265" s="59">
        <v>-1.3860000000000001E-2</v>
      </c>
      <c r="H265" s="59">
        <v>-1.6719999999999999E-2</v>
      </c>
      <c r="I265" s="59">
        <v>2.8600000000000001E-3</v>
      </c>
      <c r="J265" s="59">
        <v>-0.39906999999999998</v>
      </c>
      <c r="K265" s="17">
        <v>3.5100000000000001E-3</v>
      </c>
      <c r="L265" s="17">
        <v>3.2200000000000002E-3</v>
      </c>
      <c r="M265" s="59">
        <v>2.9E-4</v>
      </c>
      <c r="N265" s="59">
        <v>2.5955499999999998</v>
      </c>
      <c r="O265" s="18">
        <v>110.30029999999999</v>
      </c>
      <c r="P265" s="18">
        <v>98.924800000000005</v>
      </c>
      <c r="Q265" s="18">
        <v>1.202</v>
      </c>
      <c r="R265" s="18">
        <v>2.528</v>
      </c>
      <c r="S265" s="18">
        <v>1.36</v>
      </c>
      <c r="T265" s="18">
        <v>10.826000000000001</v>
      </c>
      <c r="U265" s="18">
        <v>9.0649999999999995</v>
      </c>
      <c r="V265" s="18">
        <v>9.4320000000000004</v>
      </c>
    </row>
    <row r="266" spans="1:22" x14ac:dyDescent="0.25">
      <c r="A266" s="53">
        <v>41984</v>
      </c>
      <c r="B266" s="14">
        <v>7</v>
      </c>
      <c r="C266" s="57">
        <v>122155000000</v>
      </c>
      <c r="D266" s="57">
        <v>1808252214</v>
      </c>
      <c r="E266" s="57">
        <v>0</v>
      </c>
      <c r="F266" s="57">
        <v>125857714157</v>
      </c>
      <c r="G266" s="59">
        <v>-9.7400000000000004E-3</v>
      </c>
      <c r="H266" s="59">
        <v>-1.289E-2</v>
      </c>
      <c r="I266" s="59">
        <v>3.15E-3</v>
      </c>
      <c r="J266" s="59">
        <v>-0.27736</v>
      </c>
      <c r="K266" s="17">
        <v>4.1700000000000001E-3</v>
      </c>
      <c r="L266" s="17">
        <v>3.8800000000000002E-3</v>
      </c>
      <c r="M266" s="59">
        <v>2.9E-4</v>
      </c>
      <c r="N266" s="59">
        <v>3.5701900000000002</v>
      </c>
      <c r="O266" s="18">
        <v>110.76049999999999</v>
      </c>
      <c r="P266" s="18">
        <v>99.309899999999999</v>
      </c>
      <c r="Q266" s="18">
        <v>1.204</v>
      </c>
      <c r="R266" s="18">
        <v>2.5390000000000001</v>
      </c>
      <c r="S266" s="18">
        <v>1.357</v>
      </c>
      <c r="T266" s="18">
        <v>10.826000000000001</v>
      </c>
      <c r="U266" s="18">
        <v>8.8390000000000004</v>
      </c>
      <c r="V266" s="18">
        <v>9.109</v>
      </c>
    </row>
    <row r="267" spans="1:22" x14ac:dyDescent="0.25">
      <c r="A267" s="53">
        <v>41985</v>
      </c>
      <c r="B267" s="14">
        <v>7</v>
      </c>
      <c r="C267" s="57">
        <v>122155000000</v>
      </c>
      <c r="D267" s="57">
        <v>1844604119</v>
      </c>
      <c r="E267" s="57">
        <v>0</v>
      </c>
      <c r="F267" s="57">
        <v>125993979361</v>
      </c>
      <c r="G267" s="59">
        <v>-8.6700000000000006E-3</v>
      </c>
      <c r="H267" s="59">
        <v>-1.21E-2</v>
      </c>
      <c r="I267" s="59">
        <v>3.4299999999999999E-3</v>
      </c>
      <c r="J267" s="59">
        <v>-0.23269000000000001</v>
      </c>
      <c r="K267" s="17">
        <v>1.08E-3</v>
      </c>
      <c r="L267" s="17">
        <v>7.9000000000000001E-4</v>
      </c>
      <c r="M267" s="59">
        <v>2.9E-4</v>
      </c>
      <c r="N267" s="59">
        <v>0.48433999999999999</v>
      </c>
      <c r="O267" s="18">
        <v>110.88039999999999</v>
      </c>
      <c r="P267" s="18">
        <v>99.388999999999996</v>
      </c>
      <c r="Q267" s="18">
        <v>1.2030000000000001</v>
      </c>
      <c r="R267" s="18">
        <v>2.5369999999999999</v>
      </c>
      <c r="S267" s="18">
        <v>1.3540000000000001</v>
      </c>
      <c r="T267" s="18">
        <v>10.826000000000001</v>
      </c>
      <c r="U267" s="18">
        <v>8.8070000000000004</v>
      </c>
      <c r="V267" s="18">
        <v>9.0410000000000004</v>
      </c>
    </row>
    <row r="268" spans="1:22" x14ac:dyDescent="0.25">
      <c r="A268" s="53">
        <v>41988</v>
      </c>
      <c r="B268" s="14">
        <v>7</v>
      </c>
      <c r="C268" s="57">
        <v>122155000000</v>
      </c>
      <c r="D268" s="57">
        <v>1953659831</v>
      </c>
      <c r="E268" s="57">
        <v>0</v>
      </c>
      <c r="F268" s="57">
        <v>126091022111</v>
      </c>
      <c r="G268" s="59">
        <v>-7.9100000000000004E-3</v>
      </c>
      <c r="H268" s="59">
        <v>-1.2200000000000001E-2</v>
      </c>
      <c r="I268" s="59">
        <v>4.2900000000000004E-3</v>
      </c>
      <c r="J268" s="59">
        <v>-0.17563999999999999</v>
      </c>
      <c r="K268" s="17">
        <v>7.6999999999999996E-4</v>
      </c>
      <c r="L268" s="17">
        <v>-1E-4</v>
      </c>
      <c r="M268" s="59">
        <v>8.7000000000000001E-4</v>
      </c>
      <c r="N268" s="59">
        <v>9.8199999999999996E-2</v>
      </c>
      <c r="O268" s="18">
        <v>110.9658</v>
      </c>
      <c r="P268" s="18">
        <v>99.379499999999993</v>
      </c>
      <c r="Q268" s="18">
        <v>1.1950000000000001</v>
      </c>
      <c r="R268" s="18">
        <v>2.5150000000000001</v>
      </c>
      <c r="S268" s="18">
        <v>1.3460000000000001</v>
      </c>
      <c r="T268" s="18">
        <v>10.826000000000001</v>
      </c>
      <c r="U268" s="18">
        <v>8.8030000000000008</v>
      </c>
      <c r="V268" s="18">
        <v>9.0370000000000008</v>
      </c>
    </row>
    <row r="269" spans="1:22" x14ac:dyDescent="0.25">
      <c r="A269" s="53">
        <v>41989</v>
      </c>
      <c r="B269" s="14">
        <v>7</v>
      </c>
      <c r="C269" s="57">
        <v>122155000000</v>
      </c>
      <c r="D269" s="57">
        <v>1990011735</v>
      </c>
      <c r="E269" s="57">
        <v>0</v>
      </c>
      <c r="F269" s="57">
        <v>125414108238</v>
      </c>
      <c r="G269" s="59">
        <v>-1.323E-2</v>
      </c>
      <c r="H269" s="59">
        <v>-1.7809999999999999E-2</v>
      </c>
      <c r="I269" s="59">
        <v>4.5799999999999999E-3</v>
      </c>
      <c r="J269" s="59">
        <v>-0.26205000000000001</v>
      </c>
      <c r="K269" s="17">
        <v>-5.3699999999999998E-3</v>
      </c>
      <c r="L269" s="17">
        <v>-5.6600000000000001E-3</v>
      </c>
      <c r="M269" s="59">
        <v>2.9E-4</v>
      </c>
      <c r="N269" s="59">
        <v>-0.85980999999999996</v>
      </c>
      <c r="O269" s="18">
        <v>110.37009999999999</v>
      </c>
      <c r="P269" s="18">
        <v>98.814899999999994</v>
      </c>
      <c r="Q269" s="18">
        <v>1.1850000000000001</v>
      </c>
      <c r="R269" s="18">
        <v>2.4780000000000002</v>
      </c>
      <c r="S269" s="18">
        <v>1.343</v>
      </c>
      <c r="T269" s="18">
        <v>10.826000000000001</v>
      </c>
      <c r="U269" s="18">
        <v>9.1059999999999999</v>
      </c>
      <c r="V269" s="18">
        <v>9.5050000000000008</v>
      </c>
    </row>
    <row r="270" spans="1:22" x14ac:dyDescent="0.25">
      <c r="A270" s="53">
        <v>41990</v>
      </c>
      <c r="B270" s="14">
        <v>7</v>
      </c>
      <c r="C270" s="57">
        <v>122155000000</v>
      </c>
      <c r="D270" s="57">
        <v>2026363639</v>
      </c>
      <c r="E270" s="57">
        <v>0</v>
      </c>
      <c r="F270" s="57">
        <v>125482830064</v>
      </c>
      <c r="G270" s="59">
        <v>-1.269E-2</v>
      </c>
      <c r="H270" s="59">
        <v>-1.755E-2</v>
      </c>
      <c r="I270" s="59">
        <v>4.8599999999999997E-3</v>
      </c>
      <c r="J270" s="59">
        <v>-0.23985000000000001</v>
      </c>
      <c r="K270" s="17">
        <v>5.5000000000000003E-4</v>
      </c>
      <c r="L270" s="17">
        <v>2.5999999999999998E-4</v>
      </c>
      <c r="M270" s="59">
        <v>2.9E-4</v>
      </c>
      <c r="N270" s="59">
        <v>0.22134000000000001</v>
      </c>
      <c r="O270" s="18">
        <v>110.4306</v>
      </c>
      <c r="P270" s="18">
        <v>98.840500000000006</v>
      </c>
      <c r="Q270" s="18">
        <v>1.1819999999999999</v>
      </c>
      <c r="R270" s="18">
        <v>2.4710000000000001</v>
      </c>
      <c r="S270" s="18">
        <v>1.34</v>
      </c>
      <c r="T270" s="18">
        <v>10.826000000000001</v>
      </c>
      <c r="U270" s="18">
        <v>9.0809999999999995</v>
      </c>
      <c r="V270" s="18">
        <v>9.4809999999999999</v>
      </c>
    </row>
    <row r="271" spans="1:22" x14ac:dyDescent="0.25">
      <c r="A271" s="53">
        <v>41991</v>
      </c>
      <c r="B271" s="14">
        <v>7</v>
      </c>
      <c r="C271" s="57">
        <v>122155000000</v>
      </c>
      <c r="D271" s="57">
        <v>2062715543</v>
      </c>
      <c r="E271" s="57">
        <v>0</v>
      </c>
      <c r="F271" s="57">
        <v>125513117948</v>
      </c>
      <c r="G271" s="59">
        <v>-1.2449999999999999E-2</v>
      </c>
      <c r="H271" s="59">
        <v>-1.7600000000000001E-2</v>
      </c>
      <c r="I271" s="59">
        <v>5.1500000000000001E-3</v>
      </c>
      <c r="J271" s="59">
        <v>-0.22439000000000001</v>
      </c>
      <c r="K271" s="17">
        <v>2.4000000000000001E-4</v>
      </c>
      <c r="L271" s="17">
        <v>-5.0000000000000002E-5</v>
      </c>
      <c r="M271" s="59">
        <v>2.9E-4</v>
      </c>
      <c r="N271" s="59">
        <v>9.2090000000000005E-2</v>
      </c>
      <c r="O271" s="18">
        <v>110.4572</v>
      </c>
      <c r="P271" s="18">
        <v>98.835700000000003</v>
      </c>
      <c r="Q271" s="18">
        <v>1.18</v>
      </c>
      <c r="R271" s="18">
        <v>2.464</v>
      </c>
      <c r="S271" s="18">
        <v>1.3380000000000001</v>
      </c>
      <c r="T271" s="18">
        <v>10.826000000000001</v>
      </c>
      <c r="U271" s="18">
        <v>9.0820000000000007</v>
      </c>
      <c r="V271" s="18">
        <v>9.4819999999999993</v>
      </c>
    </row>
    <row r="272" spans="1:22" x14ac:dyDescent="0.25">
      <c r="A272" s="53">
        <v>41992</v>
      </c>
      <c r="B272" s="14">
        <v>7</v>
      </c>
      <c r="C272" s="57">
        <v>122155000000</v>
      </c>
      <c r="D272" s="57">
        <v>2099067447</v>
      </c>
      <c r="E272" s="57">
        <v>0</v>
      </c>
      <c r="F272" s="57">
        <v>125543432469</v>
      </c>
      <c r="G272" s="59">
        <v>-1.221E-2</v>
      </c>
      <c r="H272" s="59">
        <v>-1.7649999999999999E-2</v>
      </c>
      <c r="I272" s="59">
        <v>5.4299999999999999E-3</v>
      </c>
      <c r="J272" s="59">
        <v>-0.21029999999999999</v>
      </c>
      <c r="K272" s="17">
        <v>2.4000000000000001E-4</v>
      </c>
      <c r="L272" s="17">
        <v>-5.0000000000000002E-5</v>
      </c>
      <c r="M272" s="59">
        <v>2.9E-4</v>
      </c>
      <c r="N272" s="59">
        <v>9.2149999999999996E-2</v>
      </c>
      <c r="O272" s="18">
        <v>110.48390000000001</v>
      </c>
      <c r="P272" s="18">
        <v>98.831000000000003</v>
      </c>
      <c r="Q272" s="18">
        <v>1.177</v>
      </c>
      <c r="R272" s="18">
        <v>2.4569999999999999</v>
      </c>
      <c r="S272" s="18">
        <v>1.335</v>
      </c>
      <c r="T272" s="18">
        <v>10.826000000000001</v>
      </c>
      <c r="U272" s="18">
        <v>9.0820000000000007</v>
      </c>
      <c r="V272" s="18">
        <v>9.4830000000000005</v>
      </c>
    </row>
    <row r="273" spans="1:22" x14ac:dyDescent="0.25">
      <c r="A273" s="53">
        <v>41993</v>
      </c>
      <c r="B273" s="14">
        <v>7</v>
      </c>
      <c r="C273" s="57">
        <v>122155000000</v>
      </c>
      <c r="D273" s="57">
        <v>2135419351</v>
      </c>
      <c r="E273" s="57">
        <v>0</v>
      </c>
      <c r="F273" s="57">
        <v>125583760534</v>
      </c>
      <c r="G273" s="59">
        <v>-1.1900000000000001E-2</v>
      </c>
      <c r="H273" s="59">
        <v>-1.762E-2</v>
      </c>
      <c r="I273" s="59">
        <v>5.7200000000000003E-3</v>
      </c>
      <c r="J273" s="59">
        <v>-0.19622000000000001</v>
      </c>
      <c r="K273" s="17">
        <v>3.2000000000000003E-4</v>
      </c>
      <c r="L273" s="17">
        <v>3.0000000000000001E-5</v>
      </c>
      <c r="M273" s="59">
        <v>2.9E-4</v>
      </c>
      <c r="N273" s="59">
        <v>0.12438</v>
      </c>
      <c r="O273" s="18">
        <v>110.5194</v>
      </c>
      <c r="P273" s="18">
        <v>98.834100000000007</v>
      </c>
      <c r="Q273" s="18">
        <v>1.1739999999999999</v>
      </c>
      <c r="R273" s="18">
        <v>2.4500000000000002</v>
      </c>
      <c r="S273" s="18">
        <v>1.3320000000000001</v>
      </c>
      <c r="T273" s="18">
        <v>10.826000000000001</v>
      </c>
      <c r="U273" s="18">
        <v>9.077</v>
      </c>
      <c r="V273" s="18">
        <v>9.4770000000000003</v>
      </c>
    </row>
    <row r="274" spans="1:22" x14ac:dyDescent="0.25">
      <c r="A274" s="53">
        <v>41995</v>
      </c>
      <c r="B274" s="14">
        <v>7</v>
      </c>
      <c r="C274" s="57">
        <v>122155000000</v>
      </c>
      <c r="D274" s="57">
        <v>2208123160</v>
      </c>
      <c r="E274" s="57">
        <v>0</v>
      </c>
      <c r="F274" s="57">
        <v>125644385478</v>
      </c>
      <c r="G274" s="59">
        <v>-1.142E-2</v>
      </c>
      <c r="H274" s="59">
        <v>-1.771E-2</v>
      </c>
      <c r="I274" s="59">
        <v>6.2899999999999996E-3</v>
      </c>
      <c r="J274" s="59">
        <v>-0.17351</v>
      </c>
      <c r="K274" s="17">
        <v>4.8000000000000001E-4</v>
      </c>
      <c r="L274" s="17">
        <v>-1E-4</v>
      </c>
      <c r="M274" s="59">
        <v>5.8E-4</v>
      </c>
      <c r="N274" s="59">
        <v>9.2079999999999995E-2</v>
      </c>
      <c r="O274" s="18">
        <v>110.5727</v>
      </c>
      <c r="P274" s="18">
        <v>98.824600000000004</v>
      </c>
      <c r="Q274" s="18">
        <v>1.169</v>
      </c>
      <c r="R274" s="18">
        <v>2.4350000000000001</v>
      </c>
      <c r="S274" s="18">
        <v>1.327</v>
      </c>
      <c r="T274" s="18">
        <v>10.826000000000001</v>
      </c>
      <c r="U274" s="18">
        <v>9.077</v>
      </c>
      <c r="V274" s="18">
        <v>9.4789999999999992</v>
      </c>
    </row>
    <row r="275" spans="1:22" x14ac:dyDescent="0.25">
      <c r="A275" s="53">
        <v>41996</v>
      </c>
      <c r="B275" s="14">
        <v>7</v>
      </c>
      <c r="C275" s="57">
        <v>122155000000</v>
      </c>
      <c r="D275" s="57">
        <v>2244475064</v>
      </c>
      <c r="E275" s="57">
        <v>0</v>
      </c>
      <c r="F275" s="57">
        <v>125533148433</v>
      </c>
      <c r="G275" s="59">
        <v>-1.23E-2</v>
      </c>
      <c r="H275" s="59">
        <v>-1.8870000000000001E-2</v>
      </c>
      <c r="I275" s="59">
        <v>6.5799999999999999E-3</v>
      </c>
      <c r="J275" s="59">
        <v>-0.17827000000000001</v>
      </c>
      <c r="K275" s="17">
        <v>-8.8999999999999995E-4</v>
      </c>
      <c r="L275" s="17">
        <v>-1.17E-3</v>
      </c>
      <c r="M275" s="59">
        <v>2.9E-4</v>
      </c>
      <c r="N275" s="59">
        <v>-0.27623999999999999</v>
      </c>
      <c r="O275" s="18">
        <v>110.4748</v>
      </c>
      <c r="P275" s="18">
        <v>98.707700000000003</v>
      </c>
      <c r="Q275" s="18">
        <v>1.165</v>
      </c>
      <c r="R275" s="18">
        <v>2.423</v>
      </c>
      <c r="S275" s="18">
        <v>1.3240000000000001</v>
      </c>
      <c r="T275" s="18">
        <v>10.826000000000001</v>
      </c>
      <c r="U275" s="18">
        <v>9.1509999999999998</v>
      </c>
      <c r="V275" s="18">
        <v>9.577</v>
      </c>
    </row>
    <row r="276" spans="1:22" x14ac:dyDescent="0.25">
      <c r="A276" s="53">
        <v>41997</v>
      </c>
      <c r="B276" s="14">
        <v>7</v>
      </c>
      <c r="C276" s="57">
        <v>122155000000</v>
      </c>
      <c r="D276" s="57">
        <v>2280826968</v>
      </c>
      <c r="E276" s="57">
        <v>0</v>
      </c>
      <c r="F276" s="57">
        <v>125496118464</v>
      </c>
      <c r="G276" s="59">
        <v>-1.259E-2</v>
      </c>
      <c r="H276" s="59">
        <v>-1.9449999999999999E-2</v>
      </c>
      <c r="I276" s="59">
        <v>6.8599999999999998E-3</v>
      </c>
      <c r="J276" s="59">
        <v>-0.17521999999999999</v>
      </c>
      <c r="K276" s="17">
        <v>-2.9E-4</v>
      </c>
      <c r="L276" s="17">
        <v>-5.8E-4</v>
      </c>
      <c r="M276" s="59">
        <v>2.9E-4</v>
      </c>
      <c r="N276" s="59">
        <v>-0.10209</v>
      </c>
      <c r="O276" s="18">
        <v>110.4422</v>
      </c>
      <c r="P276" s="18">
        <v>98.649600000000007</v>
      </c>
      <c r="Q276" s="18">
        <v>1.1619999999999999</v>
      </c>
      <c r="R276" s="18">
        <v>2.4129999999999998</v>
      </c>
      <c r="S276" s="18">
        <v>1.321</v>
      </c>
      <c r="T276" s="18">
        <v>10.826000000000001</v>
      </c>
      <c r="U276" s="18">
        <v>9.18</v>
      </c>
      <c r="V276" s="18">
        <v>9.6229999999999993</v>
      </c>
    </row>
    <row r="277" spans="1:22" x14ac:dyDescent="0.25">
      <c r="A277" s="53">
        <v>41998</v>
      </c>
      <c r="B277" s="14">
        <v>7</v>
      </c>
      <c r="C277" s="57">
        <v>122155000000</v>
      </c>
      <c r="D277" s="57">
        <v>2317178872</v>
      </c>
      <c r="E277" s="57">
        <v>0</v>
      </c>
      <c r="F277" s="57">
        <v>125397090596</v>
      </c>
      <c r="G277" s="59">
        <v>-1.337E-2</v>
      </c>
      <c r="H277" s="59">
        <v>-2.052E-2</v>
      </c>
      <c r="I277" s="59">
        <v>7.1500000000000001E-3</v>
      </c>
      <c r="J277" s="59">
        <v>-0.17837</v>
      </c>
      <c r="K277" s="17">
        <v>-7.9000000000000001E-4</v>
      </c>
      <c r="L277" s="17">
        <v>-1.08E-3</v>
      </c>
      <c r="M277" s="59">
        <v>2.9E-4</v>
      </c>
      <c r="N277" s="59">
        <v>-0.25034000000000001</v>
      </c>
      <c r="O277" s="18">
        <v>110.35509999999999</v>
      </c>
      <c r="P277" s="18">
        <v>98.542500000000004</v>
      </c>
      <c r="Q277" s="18">
        <v>1.1579999999999999</v>
      </c>
      <c r="R277" s="18">
        <v>2.4020000000000001</v>
      </c>
      <c r="S277" s="18">
        <v>1.3180000000000001</v>
      </c>
      <c r="T277" s="18">
        <v>10.826000000000001</v>
      </c>
      <c r="U277" s="18">
        <v>9.2449999999999992</v>
      </c>
      <c r="V277" s="18">
        <v>9.7129999999999992</v>
      </c>
    </row>
    <row r="278" spans="1:22" x14ac:dyDescent="0.25">
      <c r="A278" s="53">
        <v>41999</v>
      </c>
      <c r="B278" s="14">
        <v>7</v>
      </c>
      <c r="C278" s="57">
        <v>122155000000</v>
      </c>
      <c r="D278" s="57">
        <v>2353530776</v>
      </c>
      <c r="E278" s="57">
        <v>0</v>
      </c>
      <c r="F278" s="57">
        <v>125325982440</v>
      </c>
      <c r="G278" s="59">
        <v>-1.393E-2</v>
      </c>
      <c r="H278" s="59">
        <v>-2.1360000000000001E-2</v>
      </c>
      <c r="I278" s="59">
        <v>7.4400000000000004E-3</v>
      </c>
      <c r="J278" s="59">
        <v>-0.1787</v>
      </c>
      <c r="K278" s="17">
        <v>-5.6999999999999998E-4</v>
      </c>
      <c r="L278" s="17">
        <v>-8.5999999999999998E-4</v>
      </c>
      <c r="M278" s="59">
        <v>2.9E-4</v>
      </c>
      <c r="N278" s="59">
        <v>-0.18701000000000001</v>
      </c>
      <c r="O278" s="18">
        <v>110.2925</v>
      </c>
      <c r="P278" s="18">
        <v>98.457400000000007</v>
      </c>
      <c r="Q278" s="18">
        <v>1.155</v>
      </c>
      <c r="R278" s="18">
        <v>2.39</v>
      </c>
      <c r="S278" s="18">
        <v>1.3160000000000001</v>
      </c>
      <c r="T278" s="18">
        <v>10.826000000000001</v>
      </c>
      <c r="U278" s="18">
        <v>9.2919999999999998</v>
      </c>
      <c r="V278" s="18">
        <v>9.7840000000000007</v>
      </c>
    </row>
    <row r="279" spans="1:22" x14ac:dyDescent="0.25">
      <c r="A279" s="53">
        <v>42000</v>
      </c>
      <c r="B279" s="14">
        <v>7</v>
      </c>
      <c r="C279" s="57">
        <v>122155000000</v>
      </c>
      <c r="D279" s="57">
        <v>2389882680</v>
      </c>
      <c r="E279" s="57">
        <v>0</v>
      </c>
      <c r="F279" s="57">
        <v>125276782785</v>
      </c>
      <c r="G279" s="59">
        <v>-1.431E-2</v>
      </c>
      <c r="H279" s="59">
        <v>-2.2040000000000001E-2</v>
      </c>
      <c r="I279" s="59">
        <v>7.7200000000000003E-3</v>
      </c>
      <c r="J279" s="59">
        <v>-0.17707000000000001</v>
      </c>
      <c r="K279" s="17">
        <v>-3.8999999999999999E-4</v>
      </c>
      <c r="L279" s="17">
        <v>-6.8000000000000005E-4</v>
      </c>
      <c r="M279" s="59">
        <v>2.9E-4</v>
      </c>
      <c r="N279" s="59">
        <v>-0.13352</v>
      </c>
      <c r="O279" s="18">
        <v>110.2492</v>
      </c>
      <c r="P279" s="18">
        <v>98.389700000000005</v>
      </c>
      <c r="Q279" s="18">
        <v>1.151</v>
      </c>
      <c r="R279" s="18">
        <v>2.38</v>
      </c>
      <c r="S279" s="18">
        <v>1.3129999999999999</v>
      </c>
      <c r="T279" s="18">
        <v>10.826000000000001</v>
      </c>
      <c r="U279" s="18">
        <v>9.3279999999999994</v>
      </c>
      <c r="V279" s="18">
        <v>9.84</v>
      </c>
    </row>
    <row r="280" spans="1:22" x14ac:dyDescent="0.25">
      <c r="A280" s="53">
        <v>42002</v>
      </c>
      <c r="B280" s="14">
        <v>7</v>
      </c>
      <c r="C280" s="57">
        <v>122155000000</v>
      </c>
      <c r="D280" s="57">
        <v>2462586488</v>
      </c>
      <c r="E280" s="57">
        <v>0</v>
      </c>
      <c r="F280" s="57">
        <v>125401533637</v>
      </c>
      <c r="G280" s="59">
        <v>-1.333E-2</v>
      </c>
      <c r="H280" s="59">
        <v>-2.163E-2</v>
      </c>
      <c r="I280" s="59">
        <v>8.2900000000000005E-3</v>
      </c>
      <c r="J280" s="59">
        <v>-0.15542</v>
      </c>
      <c r="K280" s="17">
        <v>1E-3</v>
      </c>
      <c r="L280" s="17">
        <v>4.2000000000000002E-4</v>
      </c>
      <c r="M280" s="59">
        <v>5.8E-4</v>
      </c>
      <c r="N280" s="59">
        <v>0.19919000000000001</v>
      </c>
      <c r="O280" s="18">
        <v>110.35899999999999</v>
      </c>
      <c r="P280" s="18">
        <v>98.430899999999994</v>
      </c>
      <c r="Q280" s="18">
        <v>1.147</v>
      </c>
      <c r="R280" s="18">
        <v>2.3679999999999999</v>
      </c>
      <c r="S280" s="18">
        <v>1.3069999999999999</v>
      </c>
      <c r="T280" s="18">
        <v>10.826000000000001</v>
      </c>
      <c r="U280" s="18">
        <v>9.2970000000000006</v>
      </c>
      <c r="V280" s="18">
        <v>9.8000000000000007</v>
      </c>
    </row>
    <row r="281" spans="1:22" x14ac:dyDescent="0.25">
      <c r="A281" s="53">
        <v>42003</v>
      </c>
      <c r="B281" s="14">
        <v>7</v>
      </c>
      <c r="C281" s="57">
        <v>122155000000</v>
      </c>
      <c r="D281" s="57">
        <v>2498938392</v>
      </c>
      <c r="E281" s="57">
        <v>0</v>
      </c>
      <c r="F281" s="57">
        <v>125549565313</v>
      </c>
      <c r="G281" s="59">
        <v>-1.217E-2</v>
      </c>
      <c r="H281" s="59">
        <v>-2.0750000000000001E-2</v>
      </c>
      <c r="I281" s="59">
        <v>8.5800000000000008E-3</v>
      </c>
      <c r="J281" s="59">
        <v>-0.13836999999999999</v>
      </c>
      <c r="K281" s="17">
        <v>1.1800000000000001E-3</v>
      </c>
      <c r="L281" s="17">
        <v>8.8999999999999995E-4</v>
      </c>
      <c r="M281" s="59">
        <v>2.9E-4</v>
      </c>
      <c r="N281" s="59">
        <v>0.53820000000000001</v>
      </c>
      <c r="O281" s="18">
        <v>110.4893</v>
      </c>
      <c r="P281" s="18">
        <v>98.519300000000001</v>
      </c>
      <c r="Q281" s="18">
        <v>1.145</v>
      </c>
      <c r="R281" s="18">
        <v>2.3639999999999999</v>
      </c>
      <c r="S281" s="18">
        <v>1.3049999999999999</v>
      </c>
      <c r="T281" s="18">
        <v>10.826000000000001</v>
      </c>
      <c r="U281" s="18">
        <v>9.2390000000000008</v>
      </c>
      <c r="V281" s="18">
        <v>9.7200000000000006</v>
      </c>
    </row>
    <row r="282" spans="1:22" x14ac:dyDescent="0.25">
      <c r="A282" s="53">
        <v>42004</v>
      </c>
      <c r="B282" s="14">
        <v>7</v>
      </c>
      <c r="C282" s="57">
        <v>122155000000</v>
      </c>
      <c r="D282" s="57">
        <v>2535290297</v>
      </c>
      <c r="E282" s="57">
        <v>0</v>
      </c>
      <c r="F282" s="57">
        <v>125585917217</v>
      </c>
      <c r="G282" s="59">
        <v>-1.188E-2</v>
      </c>
      <c r="H282" s="59">
        <v>-2.0750000000000001E-2</v>
      </c>
      <c r="I282" s="59">
        <v>8.8699999999999994E-3</v>
      </c>
      <c r="J282" s="59">
        <v>-0.13127</v>
      </c>
      <c r="K282" s="17">
        <v>2.9E-4</v>
      </c>
      <c r="L282" s="17">
        <v>0</v>
      </c>
      <c r="M282" s="59">
        <v>2.9E-4</v>
      </c>
      <c r="N282" s="59">
        <v>0.11144999999999999</v>
      </c>
      <c r="O282" s="18">
        <v>110.5213</v>
      </c>
      <c r="P282" s="18">
        <v>98.519300000000001</v>
      </c>
      <c r="Q282" s="18">
        <v>1.145</v>
      </c>
      <c r="R282" s="18">
        <v>2.3639999999999999</v>
      </c>
      <c r="S282" s="18">
        <v>1.302</v>
      </c>
      <c r="T282" s="18">
        <v>10.826000000000001</v>
      </c>
      <c r="U282" s="18">
        <v>9.2390000000000008</v>
      </c>
      <c r="V282" s="18">
        <v>9.7200000000000006</v>
      </c>
    </row>
    <row r="283" spans="1:22" x14ac:dyDescent="0.25">
      <c r="A283" s="53">
        <v>42016</v>
      </c>
      <c r="B283" s="14">
        <v>7</v>
      </c>
      <c r="C283" s="57">
        <v>122155000000</v>
      </c>
      <c r="D283" s="57">
        <v>2971513146</v>
      </c>
      <c r="E283" s="57">
        <v>0</v>
      </c>
      <c r="F283" s="57">
        <v>125875792948</v>
      </c>
      <c r="G283" s="59">
        <v>2.31E-3</v>
      </c>
      <c r="H283" s="59">
        <v>-1.17E-3</v>
      </c>
      <c r="I283" s="59">
        <v>3.47E-3</v>
      </c>
      <c r="J283" s="59">
        <v>7.2639999999999996E-2</v>
      </c>
      <c r="K283" s="17">
        <v>2.31E-3</v>
      </c>
      <c r="L283" s="17">
        <v>-1.17E-3</v>
      </c>
      <c r="M283" s="59">
        <v>3.47E-3</v>
      </c>
      <c r="N283" s="59">
        <v>7.2639999999999996E-2</v>
      </c>
      <c r="O283" s="18">
        <v>110.7764</v>
      </c>
      <c r="P283" s="18">
        <v>98.404499999999999</v>
      </c>
      <c r="Q283" s="18">
        <v>1.111</v>
      </c>
      <c r="R283" s="18">
        <v>2.27</v>
      </c>
      <c r="S283" s="18">
        <v>1.2689999999999999</v>
      </c>
      <c r="T283" s="18">
        <v>10.826000000000001</v>
      </c>
      <c r="U283" s="18">
        <v>9.2829999999999995</v>
      </c>
      <c r="V283" s="18">
        <v>9.7919999999999998</v>
      </c>
    </row>
    <row r="284" spans="1:22" x14ac:dyDescent="0.25">
      <c r="A284" s="53">
        <v>42017</v>
      </c>
      <c r="B284" s="14">
        <v>7</v>
      </c>
      <c r="C284" s="57">
        <v>122155000000</v>
      </c>
      <c r="D284" s="57">
        <v>3007865050</v>
      </c>
      <c r="E284" s="57">
        <v>0</v>
      </c>
      <c r="F284" s="57">
        <v>125907101026</v>
      </c>
      <c r="G284" s="59">
        <v>2.5600000000000002E-3</v>
      </c>
      <c r="H284" s="59">
        <v>-1.2099999999999999E-3</v>
      </c>
      <c r="I284" s="59">
        <v>3.7599999999999999E-3</v>
      </c>
      <c r="J284" s="59">
        <v>7.4349999999999999E-2</v>
      </c>
      <c r="K284" s="17">
        <v>2.5000000000000001E-4</v>
      </c>
      <c r="L284" s="17">
        <v>-4.0000000000000003E-5</v>
      </c>
      <c r="M284" s="59">
        <v>2.9E-4</v>
      </c>
      <c r="N284" s="59">
        <v>9.5019999999999993E-2</v>
      </c>
      <c r="O284" s="18">
        <v>110.8039</v>
      </c>
      <c r="P284" s="18">
        <v>98.400499999999994</v>
      </c>
      <c r="Q284" s="18">
        <v>1.1080000000000001</v>
      </c>
      <c r="R284" s="18">
        <v>2.2629999999999999</v>
      </c>
      <c r="S284" s="18">
        <v>1.266</v>
      </c>
      <c r="T284" s="18">
        <v>10.826000000000001</v>
      </c>
      <c r="U284" s="18">
        <v>9.2829999999999995</v>
      </c>
      <c r="V284" s="18">
        <v>9.7929999999999993</v>
      </c>
    </row>
    <row r="285" spans="1:22" x14ac:dyDescent="0.25">
      <c r="A285" s="53">
        <v>42018</v>
      </c>
      <c r="B285" s="14">
        <v>7</v>
      </c>
      <c r="C285" s="57">
        <v>122155000000</v>
      </c>
      <c r="D285" s="57">
        <v>3044216954</v>
      </c>
      <c r="E285" s="57">
        <v>0</v>
      </c>
      <c r="F285" s="57">
        <v>125853625797</v>
      </c>
      <c r="G285" s="59">
        <v>2.1299999999999999E-3</v>
      </c>
      <c r="H285" s="59">
        <v>-1.92E-3</v>
      </c>
      <c r="I285" s="59">
        <v>4.0499999999999998E-3</v>
      </c>
      <c r="J285" s="59">
        <v>5.7090000000000002E-2</v>
      </c>
      <c r="K285" s="17">
        <v>-4.2000000000000002E-4</v>
      </c>
      <c r="L285" s="17">
        <v>-7.1000000000000002E-4</v>
      </c>
      <c r="M285" s="59">
        <v>2.9E-4</v>
      </c>
      <c r="N285" s="59">
        <v>-0.14363000000000001</v>
      </c>
      <c r="O285" s="18">
        <v>110.7569</v>
      </c>
      <c r="P285" s="18">
        <v>98.330100000000002</v>
      </c>
      <c r="Q285" s="18">
        <v>1.105</v>
      </c>
      <c r="R285" s="18">
        <v>2.2530000000000001</v>
      </c>
      <c r="S285" s="18">
        <v>1.2629999999999999</v>
      </c>
      <c r="T285" s="18">
        <v>10.826000000000001</v>
      </c>
      <c r="U285" s="18">
        <v>9.3350000000000009</v>
      </c>
      <c r="V285" s="18">
        <v>9.8559999999999999</v>
      </c>
    </row>
    <row r="286" spans="1:22" x14ac:dyDescent="0.25">
      <c r="A286" s="53">
        <v>42019</v>
      </c>
      <c r="B286" s="14">
        <v>7</v>
      </c>
      <c r="C286" s="57">
        <v>122155000000</v>
      </c>
      <c r="D286" s="57">
        <v>3080568858</v>
      </c>
      <c r="E286" s="57">
        <v>0</v>
      </c>
      <c r="F286" s="57">
        <v>126031815048</v>
      </c>
      <c r="G286" s="59">
        <v>3.5500000000000002E-3</v>
      </c>
      <c r="H286" s="59">
        <v>-7.9000000000000001E-4</v>
      </c>
      <c r="I286" s="59">
        <v>4.3400000000000001E-3</v>
      </c>
      <c r="J286" s="59">
        <v>9.0069999999999997E-2</v>
      </c>
      <c r="K286" s="17">
        <v>1.42E-3</v>
      </c>
      <c r="L286" s="17">
        <v>1.1299999999999999E-3</v>
      </c>
      <c r="M286" s="59">
        <v>2.9E-4</v>
      </c>
      <c r="N286" s="59">
        <v>0.67601</v>
      </c>
      <c r="O286" s="18">
        <v>110.91370000000001</v>
      </c>
      <c r="P286" s="18">
        <v>98.441299999999998</v>
      </c>
      <c r="Q286" s="18">
        <v>1.103</v>
      </c>
      <c r="R286" s="18">
        <v>2.25</v>
      </c>
      <c r="S286" s="18">
        <v>1.2609999999999999</v>
      </c>
      <c r="T286" s="18">
        <v>10.826000000000001</v>
      </c>
      <c r="U286" s="18">
        <v>9.25</v>
      </c>
      <c r="V286" s="18">
        <v>9.7520000000000007</v>
      </c>
    </row>
    <row r="287" spans="1:22" x14ac:dyDescent="0.25">
      <c r="A287" s="53">
        <v>42020</v>
      </c>
      <c r="B287" s="14">
        <v>7</v>
      </c>
      <c r="C287" s="57">
        <v>122155000000</v>
      </c>
      <c r="D287" s="57">
        <v>3116920762</v>
      </c>
      <c r="E287" s="57">
        <v>0</v>
      </c>
      <c r="F287" s="57">
        <v>125474357550</v>
      </c>
      <c r="G287" s="59">
        <v>-8.8999999999999995E-4</v>
      </c>
      <c r="H287" s="59">
        <v>-5.5199999999999997E-3</v>
      </c>
      <c r="I287" s="59">
        <v>4.6299999999999996E-3</v>
      </c>
      <c r="J287" s="59">
        <v>-2.0070000000000001E-2</v>
      </c>
      <c r="K287" s="17">
        <v>-4.4200000000000003E-3</v>
      </c>
      <c r="L287" s="17">
        <v>-4.7099999999999998E-3</v>
      </c>
      <c r="M287" s="59">
        <v>2.9E-4</v>
      </c>
      <c r="N287" s="59">
        <v>-0.80171000000000003</v>
      </c>
      <c r="O287" s="18">
        <v>110.42310000000001</v>
      </c>
      <c r="P287" s="18">
        <v>97.975499999999997</v>
      </c>
      <c r="Q287" s="18">
        <v>1.0960000000000001</v>
      </c>
      <c r="R287" s="18">
        <v>2.2269999999999999</v>
      </c>
      <c r="S287" s="18">
        <v>1.258</v>
      </c>
      <c r="T287" s="18">
        <v>10.826000000000001</v>
      </c>
      <c r="U287" s="18">
        <v>9.5830000000000002</v>
      </c>
      <c r="V287" s="18">
        <v>10.177</v>
      </c>
    </row>
    <row r="288" spans="1:22" x14ac:dyDescent="0.25">
      <c r="A288" s="53">
        <v>42023</v>
      </c>
      <c r="B288" s="14">
        <v>7</v>
      </c>
      <c r="C288" s="57">
        <v>122155000000</v>
      </c>
      <c r="D288" s="57">
        <v>3225976475</v>
      </c>
      <c r="E288" s="57">
        <v>0</v>
      </c>
      <c r="F288" s="57">
        <v>125502816935</v>
      </c>
      <c r="G288" s="59">
        <v>-6.6E-4</v>
      </c>
      <c r="H288" s="59">
        <v>-6.1599999999999997E-3</v>
      </c>
      <c r="I288" s="59">
        <v>5.4999999999999997E-3</v>
      </c>
      <c r="J288" s="59">
        <v>-1.264E-2</v>
      </c>
      <c r="K288" s="17">
        <v>2.3000000000000001E-4</v>
      </c>
      <c r="L288" s="17">
        <v>-6.4000000000000005E-4</v>
      </c>
      <c r="M288" s="59">
        <v>8.7000000000000001E-4</v>
      </c>
      <c r="N288" s="59">
        <v>2.7980000000000001E-2</v>
      </c>
      <c r="O288" s="18">
        <v>110.4481</v>
      </c>
      <c r="P288" s="18">
        <v>97.912300000000002</v>
      </c>
      <c r="Q288" s="18">
        <v>1.087</v>
      </c>
      <c r="R288" s="18">
        <v>2.2029999999999998</v>
      </c>
      <c r="S288" s="18">
        <v>1.25</v>
      </c>
      <c r="T288" s="18">
        <v>10.826000000000001</v>
      </c>
      <c r="U288" s="18">
        <v>9.6120000000000001</v>
      </c>
      <c r="V288" s="18">
        <v>10.23</v>
      </c>
    </row>
    <row r="289" spans="1:22" x14ac:dyDescent="0.25">
      <c r="A289" s="53">
        <v>42024</v>
      </c>
      <c r="B289" s="14">
        <v>7</v>
      </c>
      <c r="C289" s="57">
        <v>122155000000</v>
      </c>
      <c r="D289" s="57">
        <v>3262328379</v>
      </c>
      <c r="E289" s="57">
        <v>0</v>
      </c>
      <c r="F289" s="57">
        <v>125638328997</v>
      </c>
      <c r="G289" s="59">
        <v>4.2000000000000002E-4</v>
      </c>
      <c r="H289" s="59">
        <v>-5.3699999999999998E-3</v>
      </c>
      <c r="I289" s="59">
        <v>5.79E-3</v>
      </c>
      <c r="J289" s="59">
        <v>7.6400000000000001E-3</v>
      </c>
      <c r="K289" s="17">
        <v>1.08E-3</v>
      </c>
      <c r="L289" s="17">
        <v>7.9000000000000001E-4</v>
      </c>
      <c r="M289" s="59">
        <v>2.9E-4</v>
      </c>
      <c r="N289" s="59">
        <v>0.48275000000000001</v>
      </c>
      <c r="O289" s="18">
        <v>110.56740000000001</v>
      </c>
      <c r="P289" s="18">
        <v>97.990099999999998</v>
      </c>
      <c r="Q289" s="18">
        <v>1.0860000000000001</v>
      </c>
      <c r="R289" s="18">
        <v>2.2000000000000002</v>
      </c>
      <c r="S289" s="18">
        <v>1.2470000000000001</v>
      </c>
      <c r="T289" s="18">
        <v>10.826000000000001</v>
      </c>
      <c r="U289" s="18">
        <v>9.5540000000000003</v>
      </c>
      <c r="V289" s="18">
        <v>10.157</v>
      </c>
    </row>
    <row r="290" spans="1:22" x14ac:dyDescent="0.25">
      <c r="A290" s="53">
        <v>42025</v>
      </c>
      <c r="B290" s="14">
        <v>7</v>
      </c>
      <c r="C290" s="57">
        <v>122155000000</v>
      </c>
      <c r="D290" s="57">
        <v>3298680283</v>
      </c>
      <c r="E290" s="57">
        <v>0</v>
      </c>
      <c r="F290" s="57">
        <v>126182075529</v>
      </c>
      <c r="G290" s="59">
        <v>4.7499999999999999E-3</v>
      </c>
      <c r="H290" s="59">
        <v>-1.33E-3</v>
      </c>
      <c r="I290" s="59">
        <v>6.0800000000000003E-3</v>
      </c>
      <c r="J290" s="59">
        <v>8.5800000000000001E-2</v>
      </c>
      <c r="K290" s="17">
        <v>4.3299999999999996E-3</v>
      </c>
      <c r="L290" s="17">
        <v>4.0400000000000002E-3</v>
      </c>
      <c r="M290" s="59">
        <v>2.9E-4</v>
      </c>
      <c r="N290" s="59">
        <v>3.8368500000000001</v>
      </c>
      <c r="O290" s="18">
        <v>111.0459</v>
      </c>
      <c r="P290" s="18">
        <v>98.388099999999994</v>
      </c>
      <c r="Q290" s="18">
        <v>1.087</v>
      </c>
      <c r="R290" s="18">
        <v>2.2080000000000002</v>
      </c>
      <c r="S290" s="18">
        <v>1.244</v>
      </c>
      <c r="T290" s="18">
        <v>10.826000000000001</v>
      </c>
      <c r="U290" s="18">
        <v>9.2680000000000007</v>
      </c>
      <c r="V290" s="18">
        <v>9.7870000000000008</v>
      </c>
    </row>
    <row r="291" spans="1:22" x14ac:dyDescent="0.25">
      <c r="A291" s="53">
        <v>42026</v>
      </c>
      <c r="B291" s="14">
        <v>7</v>
      </c>
      <c r="C291" s="57">
        <v>122155000000</v>
      </c>
      <c r="D291" s="57">
        <v>3335032187</v>
      </c>
      <c r="E291" s="57">
        <v>0</v>
      </c>
      <c r="F291" s="57">
        <v>126213107443</v>
      </c>
      <c r="G291" s="59">
        <v>4.9899999999999996E-3</v>
      </c>
      <c r="H291" s="59">
        <v>-1.3699999999999999E-3</v>
      </c>
      <c r="I291" s="59">
        <v>6.3699999999999998E-3</v>
      </c>
      <c r="J291" s="59">
        <v>8.616E-2</v>
      </c>
      <c r="K291" s="17">
        <v>2.5000000000000001E-4</v>
      </c>
      <c r="L291" s="17">
        <v>-4.0000000000000003E-5</v>
      </c>
      <c r="M291" s="59">
        <v>2.9E-4</v>
      </c>
      <c r="N291" s="59">
        <v>9.3899999999999997E-2</v>
      </c>
      <c r="O291" s="18">
        <v>111.0732</v>
      </c>
      <c r="P291" s="18">
        <v>98.383899999999997</v>
      </c>
      <c r="Q291" s="18">
        <v>1.085</v>
      </c>
      <c r="R291" s="18">
        <v>2.2010000000000001</v>
      </c>
      <c r="S291" s="18">
        <v>1.2410000000000001</v>
      </c>
      <c r="T291" s="18">
        <v>10.826000000000001</v>
      </c>
      <c r="U291" s="18">
        <v>9.2680000000000007</v>
      </c>
      <c r="V291" s="18">
        <v>9.7880000000000003</v>
      </c>
    </row>
    <row r="292" spans="1:22" x14ac:dyDescent="0.25">
      <c r="A292" s="53">
        <v>42027</v>
      </c>
      <c r="B292" s="14">
        <v>7</v>
      </c>
      <c r="C292" s="57">
        <v>122155000000</v>
      </c>
      <c r="D292" s="57">
        <v>3371384091</v>
      </c>
      <c r="E292" s="57">
        <v>0</v>
      </c>
      <c r="F292" s="57">
        <v>126244089772</v>
      </c>
      <c r="G292" s="59">
        <v>5.2399999999999999E-3</v>
      </c>
      <c r="H292" s="59">
        <v>-1.42E-3</v>
      </c>
      <c r="I292" s="59">
        <v>6.6600000000000001E-3</v>
      </c>
      <c r="J292" s="59">
        <v>8.6489999999999997E-2</v>
      </c>
      <c r="K292" s="17">
        <v>2.5000000000000001E-4</v>
      </c>
      <c r="L292" s="17">
        <v>-4.0000000000000003E-5</v>
      </c>
      <c r="M292" s="59">
        <v>2.9E-4</v>
      </c>
      <c r="N292" s="59">
        <v>9.3719999999999998E-2</v>
      </c>
      <c r="O292" s="18">
        <v>111.1005</v>
      </c>
      <c r="P292" s="18">
        <v>98.3797</v>
      </c>
      <c r="Q292" s="18">
        <v>1.0820000000000001</v>
      </c>
      <c r="R292" s="18">
        <v>2.194</v>
      </c>
      <c r="S292" s="18">
        <v>1.2390000000000001</v>
      </c>
      <c r="T292" s="18">
        <v>10.826000000000001</v>
      </c>
      <c r="U292" s="18">
        <v>9.2680000000000007</v>
      </c>
      <c r="V292" s="18">
        <v>9.7899999999999991</v>
      </c>
    </row>
    <row r="293" spans="1:22" x14ac:dyDescent="0.25">
      <c r="A293" s="53">
        <v>42030</v>
      </c>
      <c r="B293" s="14">
        <v>7</v>
      </c>
      <c r="C293" s="57">
        <v>122155000000</v>
      </c>
      <c r="D293" s="57">
        <v>3480439803</v>
      </c>
      <c r="E293" s="57">
        <v>0</v>
      </c>
      <c r="F293" s="57">
        <v>126312319234</v>
      </c>
      <c r="G293" s="59">
        <v>5.7800000000000004E-3</v>
      </c>
      <c r="H293" s="59">
        <v>-1.74E-3</v>
      </c>
      <c r="I293" s="59">
        <v>7.5300000000000002E-3</v>
      </c>
      <c r="J293" s="59">
        <v>8.4330000000000002E-2</v>
      </c>
      <c r="K293" s="17">
        <v>5.4000000000000001E-4</v>
      </c>
      <c r="L293" s="17">
        <v>-3.2000000000000003E-4</v>
      </c>
      <c r="M293" s="59">
        <v>8.5999999999999998E-4</v>
      </c>
      <c r="N293" s="59">
        <v>6.7949999999999997E-2</v>
      </c>
      <c r="O293" s="18">
        <v>111.1605</v>
      </c>
      <c r="P293" s="18">
        <v>98.347700000000003</v>
      </c>
      <c r="Q293" s="18">
        <v>1.0740000000000001</v>
      </c>
      <c r="R293" s="18">
        <v>2.1720000000000002</v>
      </c>
      <c r="S293" s="18">
        <v>1.23</v>
      </c>
      <c r="T293" s="18">
        <v>10.826000000000001</v>
      </c>
      <c r="U293" s="18">
        <v>9.2789999999999999</v>
      </c>
      <c r="V293" s="18">
        <v>9.8130000000000006</v>
      </c>
    </row>
    <row r="294" spans="1:22" x14ac:dyDescent="0.25">
      <c r="A294" s="53">
        <v>42031</v>
      </c>
      <c r="B294" s="14">
        <v>7</v>
      </c>
      <c r="C294" s="57">
        <v>122155000000</v>
      </c>
      <c r="D294" s="57">
        <v>3516791707</v>
      </c>
      <c r="E294" s="57">
        <v>0</v>
      </c>
      <c r="F294" s="57">
        <v>126348676298</v>
      </c>
      <c r="G294" s="59">
        <v>6.0699999999999999E-3</v>
      </c>
      <c r="H294" s="59">
        <v>-1.74E-3</v>
      </c>
      <c r="I294" s="59">
        <v>7.8200000000000006E-3</v>
      </c>
      <c r="J294" s="59">
        <v>8.5300000000000001E-2</v>
      </c>
      <c r="K294" s="17">
        <v>2.9E-4</v>
      </c>
      <c r="L294" s="17">
        <v>0</v>
      </c>
      <c r="M294" s="59">
        <v>2.9E-4</v>
      </c>
      <c r="N294" s="59">
        <v>0.11076</v>
      </c>
      <c r="O294" s="18">
        <v>111.1925</v>
      </c>
      <c r="P294" s="18">
        <v>98.347700000000003</v>
      </c>
      <c r="Q294" s="18">
        <v>1.071</v>
      </c>
      <c r="R294" s="18">
        <v>2.165</v>
      </c>
      <c r="S294" s="18">
        <v>1.228</v>
      </c>
      <c r="T294" s="18">
        <v>10.826000000000001</v>
      </c>
      <c r="U294" s="18">
        <v>9.2759999999999998</v>
      </c>
      <c r="V294" s="18">
        <v>9.81</v>
      </c>
    </row>
    <row r="295" spans="1:22" x14ac:dyDescent="0.25">
      <c r="A295" s="53">
        <v>42033</v>
      </c>
      <c r="B295" s="14">
        <v>7</v>
      </c>
      <c r="C295" s="57">
        <v>122155000000</v>
      </c>
      <c r="D295" s="57">
        <v>3589495516</v>
      </c>
      <c r="E295" s="57">
        <v>0</v>
      </c>
      <c r="F295" s="57">
        <v>126410702439</v>
      </c>
      <c r="G295" s="59">
        <v>6.5700000000000003E-3</v>
      </c>
      <c r="H295" s="59">
        <v>-1.83E-3</v>
      </c>
      <c r="I295" s="59">
        <v>8.3899999999999999E-3</v>
      </c>
      <c r="J295" s="59">
        <v>8.5879999999999998E-2</v>
      </c>
      <c r="K295" s="17">
        <v>4.8999999999999998E-4</v>
      </c>
      <c r="L295" s="17">
        <v>-8.0000000000000007E-5</v>
      </c>
      <c r="M295" s="59">
        <v>5.8E-4</v>
      </c>
      <c r="N295" s="59">
        <v>9.3700000000000006E-2</v>
      </c>
      <c r="O295" s="18">
        <v>111.2471</v>
      </c>
      <c r="P295" s="18">
        <v>98.339299999999994</v>
      </c>
      <c r="Q295" s="18">
        <v>1.0660000000000001</v>
      </c>
      <c r="R295" s="18">
        <v>2.1520000000000001</v>
      </c>
      <c r="S295" s="18">
        <v>1.222</v>
      </c>
      <c r="T295" s="18">
        <v>10.826000000000001</v>
      </c>
      <c r="U295" s="18">
        <v>9.2759999999999998</v>
      </c>
      <c r="V295" s="18">
        <v>9.8140000000000001</v>
      </c>
    </row>
    <row r="296" spans="1:22" x14ac:dyDescent="0.25">
      <c r="A296" s="53">
        <v>42034</v>
      </c>
      <c r="B296" s="14">
        <v>7</v>
      </c>
      <c r="C296" s="57">
        <v>122155000000</v>
      </c>
      <c r="D296" s="57">
        <v>3625847420</v>
      </c>
      <c r="E296" s="57">
        <v>0</v>
      </c>
      <c r="F296" s="57">
        <v>126338204107</v>
      </c>
      <c r="G296" s="59">
        <v>5.9899999999999997E-3</v>
      </c>
      <c r="H296" s="59">
        <v>-2.6900000000000001E-3</v>
      </c>
      <c r="I296" s="59">
        <v>8.6800000000000002E-3</v>
      </c>
      <c r="J296" s="59">
        <v>7.5370000000000006E-2</v>
      </c>
      <c r="K296" s="17">
        <v>-5.6999999999999998E-4</v>
      </c>
      <c r="L296" s="17">
        <v>-8.5999999999999998E-4</v>
      </c>
      <c r="M296" s="59">
        <v>2.9E-4</v>
      </c>
      <c r="N296" s="59">
        <v>-0.18892</v>
      </c>
      <c r="O296" s="18">
        <v>111.1833</v>
      </c>
      <c r="P296" s="18">
        <v>98.253900000000002</v>
      </c>
      <c r="Q296" s="18">
        <v>1.0620000000000001</v>
      </c>
      <c r="R296" s="18">
        <v>2.1419999999999999</v>
      </c>
      <c r="S296" s="18">
        <v>1.2190000000000001</v>
      </c>
      <c r="T296" s="18">
        <v>10.826000000000001</v>
      </c>
      <c r="U296" s="18">
        <v>9.327</v>
      </c>
      <c r="V296" s="18">
        <v>9.8919999999999995</v>
      </c>
    </row>
    <row r="297" spans="1:22" x14ac:dyDescent="0.25">
      <c r="A297" s="53">
        <v>42035</v>
      </c>
      <c r="B297" s="14">
        <v>7</v>
      </c>
      <c r="C297" s="57">
        <v>122155000000</v>
      </c>
      <c r="D297" s="57">
        <v>3662199324</v>
      </c>
      <c r="E297" s="57">
        <v>0</v>
      </c>
      <c r="F297" s="57">
        <v>126374556012</v>
      </c>
      <c r="G297" s="59">
        <v>6.28E-3</v>
      </c>
      <c r="H297" s="59">
        <v>-2.6900000000000001E-3</v>
      </c>
      <c r="I297" s="59">
        <v>8.9700000000000005E-3</v>
      </c>
      <c r="J297" s="59">
        <v>7.6490000000000002E-2</v>
      </c>
      <c r="K297" s="17">
        <v>2.9E-4</v>
      </c>
      <c r="L297" s="17">
        <v>0</v>
      </c>
      <c r="M297" s="59">
        <v>2.9E-4</v>
      </c>
      <c r="N297" s="59">
        <v>0.11072</v>
      </c>
      <c r="O297" s="18">
        <v>111.2153</v>
      </c>
      <c r="P297" s="18">
        <v>98.253900000000002</v>
      </c>
      <c r="Q297" s="18">
        <v>1.0620000000000001</v>
      </c>
      <c r="R297" s="18">
        <v>2.1419999999999999</v>
      </c>
      <c r="S297" s="18">
        <v>1.2170000000000001</v>
      </c>
      <c r="T297" s="18">
        <v>10.826000000000001</v>
      </c>
      <c r="U297" s="18">
        <v>9.327</v>
      </c>
      <c r="V297" s="18">
        <v>9.8919999999999995</v>
      </c>
    </row>
    <row r="298" spans="1:22" x14ac:dyDescent="0.25">
      <c r="A298" s="53">
        <v>42037</v>
      </c>
      <c r="B298" s="14">
        <v>7</v>
      </c>
      <c r="C298" s="57">
        <v>122155000000</v>
      </c>
      <c r="D298" s="57">
        <v>3734903132</v>
      </c>
      <c r="E298" s="57">
        <v>0</v>
      </c>
      <c r="F298" s="57">
        <v>120717901921</v>
      </c>
      <c r="G298" s="59">
        <v>-4.4760000000000001E-2</v>
      </c>
      <c r="H298" s="59">
        <v>-4.5339999999999998E-2</v>
      </c>
      <c r="I298" s="59">
        <v>5.8E-4</v>
      </c>
      <c r="J298" s="59">
        <v>-0.99977000000000005</v>
      </c>
      <c r="K298" s="17">
        <v>-4.4760000000000001E-2</v>
      </c>
      <c r="L298" s="17">
        <v>-4.5339999999999998E-2</v>
      </c>
      <c r="M298" s="59">
        <v>5.8E-4</v>
      </c>
      <c r="N298" s="59">
        <v>-0.99977000000000005</v>
      </c>
      <c r="O298" s="18">
        <v>106.2372</v>
      </c>
      <c r="P298" s="18">
        <v>93.799499999999995</v>
      </c>
      <c r="Q298" s="18">
        <v>1.02</v>
      </c>
      <c r="R298" s="18">
        <v>2.012</v>
      </c>
      <c r="S298" s="18">
        <v>1.2110000000000001</v>
      </c>
      <c r="T298" s="18">
        <v>10.826000000000001</v>
      </c>
      <c r="U298" s="18">
        <v>14.993</v>
      </c>
      <c r="V298" s="18">
        <v>14.356999999999999</v>
      </c>
    </row>
    <row r="299" spans="1:22" x14ac:dyDescent="0.25">
      <c r="A299" s="53">
        <v>42038</v>
      </c>
      <c r="B299" s="14">
        <v>7</v>
      </c>
      <c r="C299" s="57">
        <v>122155000000</v>
      </c>
      <c r="D299" s="57">
        <v>3771255036</v>
      </c>
      <c r="E299" s="57">
        <v>0</v>
      </c>
      <c r="F299" s="57">
        <v>120258042278</v>
      </c>
      <c r="G299" s="59">
        <v>-4.8399999999999999E-2</v>
      </c>
      <c r="H299" s="59">
        <v>-4.9259999999999998E-2</v>
      </c>
      <c r="I299" s="59">
        <v>8.5999999999999998E-4</v>
      </c>
      <c r="J299" s="59">
        <v>-0.99761</v>
      </c>
      <c r="K299" s="17">
        <v>-3.81E-3</v>
      </c>
      <c r="L299" s="17">
        <v>-4.1099999999999999E-3</v>
      </c>
      <c r="M299" s="59">
        <v>2.9999999999999997E-4</v>
      </c>
      <c r="N299" s="59">
        <v>-0.75168999999999997</v>
      </c>
      <c r="O299" s="18">
        <v>105.8325</v>
      </c>
      <c r="P299" s="18">
        <v>93.413700000000006</v>
      </c>
      <c r="Q299" s="18">
        <v>1.014</v>
      </c>
      <c r="R299" s="18">
        <v>1.994</v>
      </c>
      <c r="S299" s="18">
        <v>1.208</v>
      </c>
      <c r="T299" s="18">
        <v>10.826000000000001</v>
      </c>
      <c r="U299" s="18">
        <v>15.377000000000001</v>
      </c>
      <c r="V299" s="18">
        <v>14.772</v>
      </c>
    </row>
    <row r="300" spans="1:22" x14ac:dyDescent="0.25">
      <c r="A300" s="53">
        <v>42039</v>
      </c>
      <c r="B300" s="14">
        <v>7</v>
      </c>
      <c r="C300" s="57">
        <v>122155000000</v>
      </c>
      <c r="D300" s="57">
        <v>3807606940</v>
      </c>
      <c r="E300" s="57">
        <v>0</v>
      </c>
      <c r="F300" s="57">
        <v>120340229414</v>
      </c>
      <c r="G300" s="59">
        <v>-4.7750000000000001E-2</v>
      </c>
      <c r="H300" s="59">
        <v>-4.8899999999999999E-2</v>
      </c>
      <c r="I300" s="59">
        <v>1.15E-3</v>
      </c>
      <c r="J300" s="59">
        <v>-0.98848999999999998</v>
      </c>
      <c r="K300" s="17">
        <v>6.8000000000000005E-4</v>
      </c>
      <c r="L300" s="17">
        <v>3.8000000000000002E-4</v>
      </c>
      <c r="M300" s="59">
        <v>2.9999999999999997E-4</v>
      </c>
      <c r="N300" s="59">
        <v>0.28321000000000002</v>
      </c>
      <c r="O300" s="18">
        <v>105.90479999999999</v>
      </c>
      <c r="P300" s="18">
        <v>93.449299999999994</v>
      </c>
      <c r="Q300" s="18">
        <v>1.0109999999999999</v>
      </c>
      <c r="R300" s="18">
        <v>1.988</v>
      </c>
      <c r="S300" s="18">
        <v>1.206</v>
      </c>
      <c r="T300" s="18">
        <v>10.826000000000001</v>
      </c>
      <c r="U300" s="18">
        <v>15.351000000000001</v>
      </c>
      <c r="V300" s="18">
        <v>14.743</v>
      </c>
    </row>
    <row r="301" spans="1:22" x14ac:dyDescent="0.25">
      <c r="A301" s="53">
        <v>42040</v>
      </c>
      <c r="B301" s="14">
        <v>7</v>
      </c>
      <c r="C301" s="57">
        <v>122155000000</v>
      </c>
      <c r="D301" s="57">
        <v>3843958844</v>
      </c>
      <c r="E301" s="57">
        <v>0</v>
      </c>
      <c r="F301" s="57">
        <v>120433156706</v>
      </c>
      <c r="G301" s="59">
        <v>-4.7010000000000003E-2</v>
      </c>
      <c r="H301" s="59">
        <v>-4.845E-2</v>
      </c>
      <c r="I301" s="59">
        <v>1.4400000000000001E-3</v>
      </c>
      <c r="J301" s="59">
        <v>-0.97026000000000001</v>
      </c>
      <c r="K301" s="17">
        <v>7.6999999999999996E-4</v>
      </c>
      <c r="L301" s="17">
        <v>4.6999999999999999E-4</v>
      </c>
      <c r="M301" s="59">
        <v>2.9999999999999997E-4</v>
      </c>
      <c r="N301" s="59">
        <v>0.32544000000000001</v>
      </c>
      <c r="O301" s="18">
        <v>105.9866</v>
      </c>
      <c r="P301" s="18">
        <v>93.493300000000005</v>
      </c>
      <c r="Q301" s="18">
        <v>1.0089999999999999</v>
      </c>
      <c r="R301" s="18">
        <v>1.984</v>
      </c>
      <c r="S301" s="18">
        <v>1.2030000000000001</v>
      </c>
      <c r="T301" s="18">
        <v>10.826000000000001</v>
      </c>
      <c r="U301" s="18">
        <v>15.323</v>
      </c>
      <c r="V301" s="18">
        <v>14.704000000000001</v>
      </c>
    </row>
    <row r="302" spans="1:22" x14ac:dyDescent="0.25">
      <c r="A302" s="53">
        <v>42041</v>
      </c>
      <c r="B302" s="14">
        <v>7</v>
      </c>
      <c r="C302" s="57">
        <v>122155000000</v>
      </c>
      <c r="D302" s="57">
        <v>3880310748</v>
      </c>
      <c r="E302" s="57">
        <v>0</v>
      </c>
      <c r="F302" s="57">
        <v>120376574419</v>
      </c>
      <c r="G302" s="59">
        <v>-4.7460000000000002E-2</v>
      </c>
      <c r="H302" s="59">
        <v>-4.9189999999999998E-2</v>
      </c>
      <c r="I302" s="59">
        <v>1.73E-3</v>
      </c>
      <c r="J302" s="59">
        <v>-0.94808000000000003</v>
      </c>
      <c r="K302" s="17">
        <v>-4.6999999999999999E-4</v>
      </c>
      <c r="L302" s="17">
        <v>-7.6999999999999996E-4</v>
      </c>
      <c r="M302" s="59">
        <v>2.9999999999999997E-4</v>
      </c>
      <c r="N302" s="59">
        <v>-0.15762000000000001</v>
      </c>
      <c r="O302" s="18">
        <v>105.93680000000001</v>
      </c>
      <c r="P302" s="18">
        <v>93.421000000000006</v>
      </c>
      <c r="Q302" s="18">
        <v>1.006</v>
      </c>
      <c r="R302" s="18">
        <v>1.974</v>
      </c>
      <c r="S302" s="18">
        <v>1.2</v>
      </c>
      <c r="T302" s="18">
        <v>10.826000000000001</v>
      </c>
      <c r="U302" s="18">
        <v>15.397</v>
      </c>
      <c r="V302" s="18">
        <v>14.791</v>
      </c>
    </row>
    <row r="303" spans="1:22" x14ac:dyDescent="0.25">
      <c r="A303" s="53">
        <v>42044</v>
      </c>
      <c r="B303" s="14">
        <v>7</v>
      </c>
      <c r="C303" s="57">
        <v>122155000000</v>
      </c>
      <c r="D303" s="57">
        <v>3989366461</v>
      </c>
      <c r="E303" s="57">
        <v>0</v>
      </c>
      <c r="F303" s="57">
        <v>120644280496</v>
      </c>
      <c r="G303" s="59">
        <v>-4.5339999999999998E-2</v>
      </c>
      <c r="H303" s="59">
        <v>-4.793E-2</v>
      </c>
      <c r="I303" s="59">
        <v>2.5899999999999999E-3</v>
      </c>
      <c r="J303" s="59">
        <v>-0.84770000000000001</v>
      </c>
      <c r="K303" s="17">
        <v>2.2200000000000002E-3</v>
      </c>
      <c r="L303" s="17">
        <v>1.32E-3</v>
      </c>
      <c r="M303" s="59">
        <v>9.1E-4</v>
      </c>
      <c r="N303" s="59">
        <v>0.31031999999999998</v>
      </c>
      <c r="O303" s="18">
        <v>106.1724</v>
      </c>
      <c r="P303" s="18">
        <v>93.544399999999996</v>
      </c>
      <c r="Q303" s="18">
        <v>0.999</v>
      </c>
      <c r="R303" s="18">
        <v>1.958</v>
      </c>
      <c r="S303" s="18">
        <v>1.1919999999999999</v>
      </c>
      <c r="T303" s="18">
        <v>10.826000000000001</v>
      </c>
      <c r="U303" s="18">
        <v>15.294</v>
      </c>
      <c r="V303" s="18">
        <v>14.686</v>
      </c>
    </row>
    <row r="304" spans="1:22" x14ac:dyDescent="0.25">
      <c r="A304" s="53">
        <v>42045</v>
      </c>
      <c r="B304" s="14">
        <v>7</v>
      </c>
      <c r="C304" s="57">
        <v>122155000000</v>
      </c>
      <c r="D304" s="57">
        <v>4025718365</v>
      </c>
      <c r="E304" s="57">
        <v>0</v>
      </c>
      <c r="F304" s="57">
        <v>120693099247</v>
      </c>
      <c r="G304" s="59">
        <v>-4.496E-2</v>
      </c>
      <c r="H304" s="59">
        <v>-4.7829999999999998E-2</v>
      </c>
      <c r="I304" s="59">
        <v>2.8800000000000002E-3</v>
      </c>
      <c r="J304" s="59">
        <v>-0.81342999999999999</v>
      </c>
      <c r="K304" s="17">
        <v>4.0000000000000002E-4</v>
      </c>
      <c r="L304" s="17">
        <v>1E-4</v>
      </c>
      <c r="M304" s="59">
        <v>2.9999999999999997E-4</v>
      </c>
      <c r="N304" s="59">
        <v>0.15912999999999999</v>
      </c>
      <c r="O304" s="18">
        <v>106.2154</v>
      </c>
      <c r="P304" s="18">
        <v>93.554100000000005</v>
      </c>
      <c r="Q304" s="18">
        <v>0.996</v>
      </c>
      <c r="R304" s="18">
        <v>1.9510000000000001</v>
      </c>
      <c r="S304" s="18">
        <v>1.1890000000000001</v>
      </c>
      <c r="T304" s="18">
        <v>10.826000000000001</v>
      </c>
      <c r="U304" s="18">
        <v>15.295</v>
      </c>
      <c r="V304" s="18">
        <v>14.683999999999999</v>
      </c>
    </row>
    <row r="305" spans="1:22" x14ac:dyDescent="0.25">
      <c r="A305" s="53">
        <v>42046</v>
      </c>
      <c r="B305" s="14">
        <v>7</v>
      </c>
      <c r="C305" s="57">
        <v>122155000000</v>
      </c>
      <c r="D305" s="57">
        <v>4062070269</v>
      </c>
      <c r="E305" s="57">
        <v>0</v>
      </c>
      <c r="F305" s="57">
        <v>120742002380</v>
      </c>
      <c r="G305" s="59">
        <v>-4.4569999999999999E-2</v>
      </c>
      <c r="H305" s="59">
        <v>-4.7730000000000002E-2</v>
      </c>
      <c r="I305" s="59">
        <v>3.16E-3</v>
      </c>
      <c r="J305" s="59">
        <v>-0.77973000000000003</v>
      </c>
      <c r="K305" s="17">
        <v>4.0999999999999999E-4</v>
      </c>
      <c r="L305" s="17">
        <v>1E-4</v>
      </c>
      <c r="M305" s="59">
        <v>2.9999999999999997E-4</v>
      </c>
      <c r="N305" s="59">
        <v>0.15934999999999999</v>
      </c>
      <c r="O305" s="18">
        <v>106.25839999999999</v>
      </c>
      <c r="P305" s="18">
        <v>93.563800000000001</v>
      </c>
      <c r="Q305" s="18">
        <v>0.99399999999999999</v>
      </c>
      <c r="R305" s="18">
        <v>1.946</v>
      </c>
      <c r="S305" s="18">
        <v>1.1859999999999999</v>
      </c>
      <c r="T305" s="18">
        <v>10.826000000000001</v>
      </c>
      <c r="U305" s="18">
        <v>15.31</v>
      </c>
      <c r="V305" s="18">
        <v>14.682</v>
      </c>
    </row>
    <row r="306" spans="1:22" x14ac:dyDescent="0.25">
      <c r="A306" s="53">
        <v>42047</v>
      </c>
      <c r="B306" s="14">
        <v>7</v>
      </c>
      <c r="C306" s="57">
        <v>122155000000</v>
      </c>
      <c r="D306" s="57">
        <v>4098422173</v>
      </c>
      <c r="E306" s="57">
        <v>0</v>
      </c>
      <c r="F306" s="57">
        <v>120787607431</v>
      </c>
      <c r="G306" s="59">
        <v>-4.4209999999999999E-2</v>
      </c>
      <c r="H306" s="59">
        <v>-4.7660000000000001E-2</v>
      </c>
      <c r="I306" s="59">
        <v>3.4499999999999999E-3</v>
      </c>
      <c r="J306" s="59">
        <v>-0.74724000000000002</v>
      </c>
      <c r="K306" s="17">
        <v>3.8000000000000002E-4</v>
      </c>
      <c r="L306" s="17">
        <v>8.0000000000000007E-5</v>
      </c>
      <c r="M306" s="59">
        <v>2.9999999999999997E-4</v>
      </c>
      <c r="N306" s="59">
        <v>0.14779</v>
      </c>
      <c r="O306" s="18">
        <v>106.2985</v>
      </c>
      <c r="P306" s="18">
        <v>93.570999999999998</v>
      </c>
      <c r="Q306" s="18">
        <v>0.99099999999999999</v>
      </c>
      <c r="R306" s="18">
        <v>1.9390000000000001</v>
      </c>
      <c r="S306" s="18">
        <v>1.1839999999999999</v>
      </c>
      <c r="T306" s="18">
        <v>10.826000000000001</v>
      </c>
      <c r="U306" s="18">
        <v>15.313000000000001</v>
      </c>
      <c r="V306" s="18">
        <v>14.683999999999999</v>
      </c>
    </row>
    <row r="307" spans="1:22" x14ac:dyDescent="0.25">
      <c r="A307" s="53">
        <v>42048</v>
      </c>
      <c r="B307" s="14">
        <v>7</v>
      </c>
      <c r="C307" s="57">
        <v>122155000000</v>
      </c>
      <c r="D307" s="57">
        <v>4134774077</v>
      </c>
      <c r="E307" s="57">
        <v>0</v>
      </c>
      <c r="F307" s="57">
        <v>121278849486</v>
      </c>
      <c r="G307" s="59">
        <v>-4.0320000000000002E-2</v>
      </c>
      <c r="H307" s="59">
        <v>-4.4060000000000002E-2</v>
      </c>
      <c r="I307" s="59">
        <v>3.7399999999999998E-3</v>
      </c>
      <c r="J307" s="59">
        <v>-0.68513000000000002</v>
      </c>
      <c r="K307" s="17">
        <v>4.0699999999999998E-3</v>
      </c>
      <c r="L307" s="17">
        <v>3.7699999999999999E-3</v>
      </c>
      <c r="M307" s="59">
        <v>2.9999999999999997E-4</v>
      </c>
      <c r="N307" s="59">
        <v>3.3992800000000001</v>
      </c>
      <c r="O307" s="18">
        <v>106.73090000000001</v>
      </c>
      <c r="P307" s="18">
        <v>93.924700000000001</v>
      </c>
      <c r="Q307" s="18">
        <v>0.99099999999999999</v>
      </c>
      <c r="R307" s="18">
        <v>1.9410000000000001</v>
      </c>
      <c r="S307" s="18">
        <v>1.181</v>
      </c>
      <c r="T307" s="18">
        <v>10.826000000000001</v>
      </c>
      <c r="U307" s="18">
        <v>14.930999999999999</v>
      </c>
      <c r="V307" s="18">
        <v>14.313000000000001</v>
      </c>
    </row>
    <row r="308" spans="1:22" x14ac:dyDescent="0.25">
      <c r="A308" s="53">
        <v>42051</v>
      </c>
      <c r="B308" s="14">
        <v>7</v>
      </c>
      <c r="C308" s="57">
        <v>122155000000</v>
      </c>
      <c r="D308" s="57">
        <v>4243829789</v>
      </c>
      <c r="E308" s="57">
        <v>0</v>
      </c>
      <c r="F308" s="57">
        <v>122089608441</v>
      </c>
      <c r="G308" s="59">
        <v>-3.3910000000000003E-2</v>
      </c>
      <c r="H308" s="59">
        <v>-3.8510000000000003E-2</v>
      </c>
      <c r="I308" s="59">
        <v>4.5999999999999999E-3</v>
      </c>
      <c r="J308" s="59">
        <v>-0.54474999999999996</v>
      </c>
      <c r="K308" s="17">
        <v>6.6899999999999998E-3</v>
      </c>
      <c r="L308" s="17">
        <v>5.79E-3</v>
      </c>
      <c r="M308" s="59">
        <v>8.9999999999999998E-4</v>
      </c>
      <c r="N308" s="59">
        <v>1.24936</v>
      </c>
      <c r="O308" s="18">
        <v>107.4444</v>
      </c>
      <c r="P308" s="18">
        <v>94.470200000000006</v>
      </c>
      <c r="Q308" s="18">
        <v>0.98699999999999999</v>
      </c>
      <c r="R308" s="18">
        <v>1.9330000000000001</v>
      </c>
      <c r="S308" s="18">
        <v>1.173</v>
      </c>
      <c r="T308" s="18">
        <v>10.826000000000001</v>
      </c>
      <c r="U308" s="18">
        <v>14.08</v>
      </c>
      <c r="V308" s="18">
        <v>13.754</v>
      </c>
    </row>
    <row r="309" spans="1:22" x14ac:dyDescent="0.25">
      <c r="A309" s="53">
        <v>42052</v>
      </c>
      <c r="B309" s="14">
        <v>7</v>
      </c>
      <c r="C309" s="57">
        <v>122155000000</v>
      </c>
      <c r="D309" s="57">
        <v>4280181694</v>
      </c>
      <c r="E309" s="57">
        <v>0</v>
      </c>
      <c r="F309" s="57">
        <v>122325604139</v>
      </c>
      <c r="G309" s="59">
        <v>-3.2039999999999999E-2</v>
      </c>
      <c r="H309" s="59">
        <v>-3.6929999999999998E-2</v>
      </c>
      <c r="I309" s="59">
        <v>4.8900000000000002E-3</v>
      </c>
      <c r="J309" s="59">
        <v>-0.503</v>
      </c>
      <c r="K309" s="17">
        <v>1.9300000000000001E-3</v>
      </c>
      <c r="L309" s="17">
        <v>1.64E-3</v>
      </c>
      <c r="M309" s="59">
        <v>2.9999999999999997E-4</v>
      </c>
      <c r="N309" s="59">
        <v>1.02355</v>
      </c>
      <c r="O309" s="18">
        <v>107.6521</v>
      </c>
      <c r="P309" s="18">
        <v>94.625500000000002</v>
      </c>
      <c r="Q309" s="18">
        <v>0.98599999999999999</v>
      </c>
      <c r="R309" s="18">
        <v>1.9319999999999999</v>
      </c>
      <c r="S309" s="18">
        <v>1.17</v>
      </c>
      <c r="T309" s="18">
        <v>10.826000000000001</v>
      </c>
      <c r="U309" s="18">
        <v>13.933</v>
      </c>
      <c r="V309" s="18">
        <v>13.595000000000001</v>
      </c>
    </row>
    <row r="310" spans="1:22" x14ac:dyDescent="0.25">
      <c r="A310" s="53">
        <v>42053</v>
      </c>
      <c r="B310" s="14">
        <v>7</v>
      </c>
      <c r="C310" s="57">
        <v>122155000000</v>
      </c>
      <c r="D310" s="57">
        <v>4316533598</v>
      </c>
      <c r="E310" s="57">
        <v>0</v>
      </c>
      <c r="F310" s="57">
        <v>122405154332</v>
      </c>
      <c r="G310" s="59">
        <v>-3.141E-2</v>
      </c>
      <c r="H310" s="59">
        <v>-3.6589999999999998E-2</v>
      </c>
      <c r="I310" s="59">
        <v>5.1799999999999997E-3</v>
      </c>
      <c r="J310" s="59">
        <v>-0.47645999999999999</v>
      </c>
      <c r="K310" s="17">
        <v>6.4999999999999997E-4</v>
      </c>
      <c r="L310" s="17">
        <v>3.5E-4</v>
      </c>
      <c r="M310" s="59">
        <v>2.9999999999999997E-4</v>
      </c>
      <c r="N310" s="59">
        <v>0.26780999999999999</v>
      </c>
      <c r="O310" s="18">
        <v>107.7221</v>
      </c>
      <c r="P310" s="18">
        <v>94.659099999999995</v>
      </c>
      <c r="Q310" s="18">
        <v>0.98399999999999999</v>
      </c>
      <c r="R310" s="18">
        <v>1.9259999999999999</v>
      </c>
      <c r="S310" s="18">
        <v>1.167</v>
      </c>
      <c r="T310" s="18">
        <v>10.826000000000001</v>
      </c>
      <c r="U310" s="18">
        <v>13.907999999999999</v>
      </c>
      <c r="V310" s="18">
        <v>13.565</v>
      </c>
    </row>
    <row r="311" spans="1:22" x14ac:dyDescent="0.25">
      <c r="A311" s="53">
        <v>42054</v>
      </c>
      <c r="B311" s="14">
        <v>7</v>
      </c>
      <c r="C311" s="57">
        <v>122155000000</v>
      </c>
      <c r="D311" s="57">
        <v>4352885502</v>
      </c>
      <c r="E311" s="57">
        <v>0</v>
      </c>
      <c r="F311" s="57">
        <v>122438978365</v>
      </c>
      <c r="G311" s="59">
        <v>-3.1140000000000001E-2</v>
      </c>
      <c r="H311" s="59">
        <v>-3.6609999999999997E-2</v>
      </c>
      <c r="I311" s="59">
        <v>5.47E-3</v>
      </c>
      <c r="J311" s="59">
        <v>-0.45544000000000001</v>
      </c>
      <c r="K311" s="17">
        <v>2.7999999999999998E-4</v>
      </c>
      <c r="L311" s="17">
        <v>-2.0000000000000002E-5</v>
      </c>
      <c r="M311" s="59">
        <v>2.9999999999999997E-4</v>
      </c>
      <c r="N311" s="59">
        <v>0.10611</v>
      </c>
      <c r="O311" s="18">
        <v>107.7518</v>
      </c>
      <c r="P311" s="18">
        <v>94.6571</v>
      </c>
      <c r="Q311" s="18">
        <v>0.98099999999999998</v>
      </c>
      <c r="R311" s="18">
        <v>1.92</v>
      </c>
      <c r="S311" s="18">
        <v>1.1639999999999999</v>
      </c>
      <c r="T311" s="18">
        <v>10.826000000000001</v>
      </c>
      <c r="U311" s="18">
        <v>13.913</v>
      </c>
      <c r="V311" s="18">
        <v>13.574</v>
      </c>
    </row>
    <row r="312" spans="1:22" x14ac:dyDescent="0.25">
      <c r="A312" s="53">
        <v>42055</v>
      </c>
      <c r="B312" s="14">
        <v>7</v>
      </c>
      <c r="C312" s="57">
        <v>122155000000</v>
      </c>
      <c r="D312" s="57">
        <v>4389237406</v>
      </c>
      <c r="E312" s="57">
        <v>0</v>
      </c>
      <c r="F312" s="57">
        <v>122554750144</v>
      </c>
      <c r="G312" s="59">
        <v>-3.023E-2</v>
      </c>
      <c r="H312" s="59">
        <v>-3.5979999999999998E-2</v>
      </c>
      <c r="I312" s="59">
        <v>5.7499999999999999E-3</v>
      </c>
      <c r="J312" s="59">
        <v>-0.42886999999999997</v>
      </c>
      <c r="K312" s="17">
        <v>9.5E-4</v>
      </c>
      <c r="L312" s="17">
        <v>6.4999999999999997E-4</v>
      </c>
      <c r="M312" s="59">
        <v>2.9999999999999997E-4</v>
      </c>
      <c r="N312" s="59">
        <v>0.41193999999999997</v>
      </c>
      <c r="O312" s="18">
        <v>107.8537</v>
      </c>
      <c r="P312" s="18">
        <v>94.718800000000002</v>
      </c>
      <c r="Q312" s="18">
        <v>0.97899999999999998</v>
      </c>
      <c r="R312" s="18">
        <v>1.9159999999999999</v>
      </c>
      <c r="S312" s="18">
        <v>1.1619999999999999</v>
      </c>
      <c r="T312" s="18">
        <v>10.826000000000001</v>
      </c>
      <c r="U312" s="18">
        <v>13.9</v>
      </c>
      <c r="V312" s="18">
        <v>13.513999999999999</v>
      </c>
    </row>
    <row r="313" spans="1:22" x14ac:dyDescent="0.25">
      <c r="A313" s="53">
        <v>42058</v>
      </c>
      <c r="B313" s="14">
        <v>7</v>
      </c>
      <c r="C313" s="57">
        <v>122155000000</v>
      </c>
      <c r="D313" s="57">
        <v>4498293118</v>
      </c>
      <c r="E313" s="57">
        <v>0</v>
      </c>
      <c r="F313" s="57">
        <v>122685217211</v>
      </c>
      <c r="G313" s="59">
        <v>-2.9190000000000001E-2</v>
      </c>
      <c r="H313" s="59">
        <v>-3.5810000000000002E-2</v>
      </c>
      <c r="I313" s="59">
        <v>6.62E-3</v>
      </c>
      <c r="J313" s="59">
        <v>-0.37512000000000001</v>
      </c>
      <c r="K313" s="17">
        <v>1.06E-3</v>
      </c>
      <c r="L313" s="17">
        <v>1.7000000000000001E-4</v>
      </c>
      <c r="M313" s="59">
        <v>8.8999999999999995E-4</v>
      </c>
      <c r="N313" s="59">
        <v>0.13821</v>
      </c>
      <c r="O313" s="18">
        <v>107.96850000000001</v>
      </c>
      <c r="P313" s="18">
        <v>94.735500000000002</v>
      </c>
      <c r="Q313" s="18">
        <v>0.97199999999999998</v>
      </c>
      <c r="R313" s="18">
        <v>1.897</v>
      </c>
      <c r="S313" s="18">
        <v>1.153</v>
      </c>
      <c r="T313" s="18">
        <v>10.826000000000001</v>
      </c>
      <c r="U313" s="18">
        <v>13.903</v>
      </c>
      <c r="V313" s="18">
        <v>13.516</v>
      </c>
    </row>
    <row r="314" spans="1:22" x14ac:dyDescent="0.25">
      <c r="A314" s="53">
        <v>42059</v>
      </c>
      <c r="B314" s="14">
        <v>7</v>
      </c>
      <c r="C314" s="57">
        <v>122155000000</v>
      </c>
      <c r="D314" s="57">
        <v>4534645022</v>
      </c>
      <c r="E314" s="57">
        <v>0</v>
      </c>
      <c r="F314" s="57">
        <v>122731787015</v>
      </c>
      <c r="G314" s="59">
        <v>-2.8830000000000001E-2</v>
      </c>
      <c r="H314" s="59">
        <v>-3.5729999999999998E-2</v>
      </c>
      <c r="I314" s="59">
        <v>6.8999999999999999E-3</v>
      </c>
      <c r="J314" s="59">
        <v>-0.35905999999999999</v>
      </c>
      <c r="K314" s="17">
        <v>3.8000000000000002E-4</v>
      </c>
      <c r="L314" s="17">
        <v>8.0000000000000007E-5</v>
      </c>
      <c r="M314" s="59">
        <v>2.9999999999999997E-4</v>
      </c>
      <c r="N314" s="59">
        <v>0.14857999999999999</v>
      </c>
      <c r="O314" s="18">
        <v>108.0095</v>
      </c>
      <c r="P314" s="18">
        <v>94.743399999999994</v>
      </c>
      <c r="Q314" s="18">
        <v>0.96899999999999997</v>
      </c>
      <c r="R314" s="18">
        <v>1.89</v>
      </c>
      <c r="S314" s="18">
        <v>1.151</v>
      </c>
      <c r="T314" s="18">
        <v>10.826000000000001</v>
      </c>
      <c r="U314" s="18">
        <v>13.903</v>
      </c>
      <c r="V314" s="18">
        <v>13.513</v>
      </c>
    </row>
    <row r="315" spans="1:22" x14ac:dyDescent="0.25">
      <c r="A315" s="53">
        <v>42060</v>
      </c>
      <c r="B315" s="14">
        <v>7</v>
      </c>
      <c r="C315" s="57">
        <v>122155000000</v>
      </c>
      <c r="D315" s="57">
        <v>4570996926</v>
      </c>
      <c r="E315" s="57">
        <v>0</v>
      </c>
      <c r="F315" s="57">
        <v>122780828958</v>
      </c>
      <c r="G315" s="59">
        <v>-2.844E-2</v>
      </c>
      <c r="H315" s="59">
        <v>-3.5630000000000002E-2</v>
      </c>
      <c r="I315" s="59">
        <v>7.1900000000000002E-3</v>
      </c>
      <c r="J315" s="59">
        <v>-0.34373999999999999</v>
      </c>
      <c r="K315" s="17">
        <v>4.0000000000000002E-4</v>
      </c>
      <c r="L315" s="17">
        <v>1E-4</v>
      </c>
      <c r="M315" s="59">
        <v>2.9999999999999997E-4</v>
      </c>
      <c r="N315" s="59">
        <v>0.15698999999999999</v>
      </c>
      <c r="O315" s="18">
        <v>108.0527</v>
      </c>
      <c r="P315" s="18">
        <v>94.753299999999996</v>
      </c>
      <c r="Q315" s="18">
        <v>0.96599999999999997</v>
      </c>
      <c r="R315" s="18">
        <v>1.8839999999999999</v>
      </c>
      <c r="S315" s="18">
        <v>1.1479999999999999</v>
      </c>
      <c r="T315" s="18">
        <v>10.826000000000001</v>
      </c>
      <c r="U315" s="18">
        <v>13.901</v>
      </c>
      <c r="V315" s="18">
        <v>13.509</v>
      </c>
    </row>
    <row r="316" spans="1:22" x14ac:dyDescent="0.25">
      <c r="A316" s="53">
        <v>42061</v>
      </c>
      <c r="B316" s="14">
        <v>7</v>
      </c>
      <c r="C316" s="57">
        <v>122155000000</v>
      </c>
      <c r="D316" s="57">
        <v>4607348831</v>
      </c>
      <c r="E316" s="57">
        <v>0</v>
      </c>
      <c r="F316" s="57">
        <v>122825669970</v>
      </c>
      <c r="G316" s="59">
        <v>-2.8080000000000001E-2</v>
      </c>
      <c r="H316" s="59">
        <v>-3.5560000000000001E-2</v>
      </c>
      <c r="I316" s="59">
        <v>7.4799999999999997E-3</v>
      </c>
      <c r="J316" s="59">
        <v>-0.3296</v>
      </c>
      <c r="K316" s="17">
        <v>3.6999999999999999E-4</v>
      </c>
      <c r="L316" s="17">
        <v>6.9999999999999994E-5</v>
      </c>
      <c r="M316" s="59">
        <v>2.9999999999999997E-4</v>
      </c>
      <c r="N316" s="59">
        <v>0.14257</v>
      </c>
      <c r="O316" s="18">
        <v>108.0921</v>
      </c>
      <c r="P316" s="18">
        <v>94.759900000000002</v>
      </c>
      <c r="Q316" s="18">
        <v>0.96399999999999997</v>
      </c>
      <c r="R316" s="18">
        <v>1.8779999999999999</v>
      </c>
      <c r="S316" s="18">
        <v>1.145</v>
      </c>
      <c r="T316" s="18">
        <v>10.826000000000001</v>
      </c>
      <c r="U316" s="18">
        <v>13.901999999999999</v>
      </c>
      <c r="V316" s="18">
        <v>13.509</v>
      </c>
    </row>
    <row r="317" spans="1:22" x14ac:dyDescent="0.25">
      <c r="A317" s="53">
        <v>42062</v>
      </c>
      <c r="B317" s="14">
        <v>7</v>
      </c>
      <c r="C317" s="57">
        <v>122155000000</v>
      </c>
      <c r="D317" s="57">
        <v>4643700735</v>
      </c>
      <c r="E317" s="57">
        <v>0</v>
      </c>
      <c r="F317" s="57">
        <v>122887350848</v>
      </c>
      <c r="G317" s="59">
        <v>-2.759E-2</v>
      </c>
      <c r="H317" s="59">
        <v>-3.5360000000000003E-2</v>
      </c>
      <c r="I317" s="59">
        <v>7.77E-3</v>
      </c>
      <c r="J317" s="59">
        <v>-0.31496000000000002</v>
      </c>
      <c r="K317" s="17">
        <v>5.0000000000000001E-4</v>
      </c>
      <c r="L317" s="17">
        <v>2.1000000000000001E-4</v>
      </c>
      <c r="M317" s="59">
        <v>2.9999999999999997E-4</v>
      </c>
      <c r="N317" s="59">
        <v>0.20111999999999999</v>
      </c>
      <c r="O317" s="18">
        <v>108.1464</v>
      </c>
      <c r="P317" s="18">
        <v>94.779600000000002</v>
      </c>
      <c r="Q317" s="18">
        <v>0.96199999999999997</v>
      </c>
      <c r="R317" s="18">
        <v>1.873</v>
      </c>
      <c r="S317" s="18">
        <v>1.1419999999999999</v>
      </c>
      <c r="T317" s="18">
        <v>10.826000000000001</v>
      </c>
      <c r="U317" s="18">
        <v>13.913</v>
      </c>
      <c r="V317" s="18">
        <v>13.494</v>
      </c>
    </row>
    <row r="318" spans="1:22" x14ac:dyDescent="0.25">
      <c r="A318" s="53">
        <v>42063</v>
      </c>
      <c r="B318" s="14">
        <v>7</v>
      </c>
      <c r="C318" s="57">
        <v>122155000000</v>
      </c>
      <c r="D318" s="57">
        <v>4680052639</v>
      </c>
      <c r="E318" s="57">
        <v>0</v>
      </c>
      <c r="F318" s="57">
        <v>122923702752</v>
      </c>
      <c r="G318" s="59">
        <v>-2.7310000000000001E-2</v>
      </c>
      <c r="H318" s="59">
        <v>-3.5360000000000003E-2</v>
      </c>
      <c r="I318" s="59">
        <v>8.0499999999999999E-3</v>
      </c>
      <c r="J318" s="59">
        <v>-0.30296000000000001</v>
      </c>
      <c r="K318" s="17">
        <v>2.9999999999999997E-4</v>
      </c>
      <c r="L318" s="17">
        <v>0</v>
      </c>
      <c r="M318" s="59">
        <v>2.9999999999999997E-4</v>
      </c>
      <c r="N318" s="59">
        <v>0.114</v>
      </c>
      <c r="O318" s="18">
        <v>108.1784</v>
      </c>
      <c r="P318" s="18">
        <v>94.779600000000002</v>
      </c>
      <c r="Q318" s="18">
        <v>0.96199999999999997</v>
      </c>
      <c r="R318" s="18">
        <v>1.873</v>
      </c>
      <c r="S318" s="18">
        <v>1.1399999999999999</v>
      </c>
      <c r="T318" s="18">
        <v>10.826000000000001</v>
      </c>
      <c r="U318" s="18">
        <v>13.913</v>
      </c>
      <c r="V318" s="18">
        <v>13.494</v>
      </c>
    </row>
    <row r="319" spans="1:22" x14ac:dyDescent="0.25">
      <c r="A319" s="53">
        <v>42065</v>
      </c>
      <c r="B319" s="14">
        <v>8</v>
      </c>
      <c r="C319" s="57">
        <v>136480366000</v>
      </c>
      <c r="D319" s="57">
        <v>4232285055</v>
      </c>
      <c r="E319" s="57">
        <v>0</v>
      </c>
      <c r="F319" s="57">
        <v>135645940107</v>
      </c>
      <c r="G319" s="59">
        <v>1.2199999999999999E-3</v>
      </c>
      <c r="H319" s="59">
        <v>6.3000000000000003E-4</v>
      </c>
      <c r="I319" s="59">
        <v>5.9000000000000003E-4</v>
      </c>
      <c r="J319" s="59">
        <v>0.25078</v>
      </c>
      <c r="K319" s="17">
        <v>1.2199999999999999E-3</v>
      </c>
      <c r="L319" s="17">
        <v>6.3000000000000003E-4</v>
      </c>
      <c r="M319" s="59">
        <v>5.9000000000000003E-4</v>
      </c>
      <c r="N319" s="59">
        <v>0.25078</v>
      </c>
      <c r="O319" s="18">
        <v>108.3108</v>
      </c>
      <c r="P319" s="18">
        <v>94.839399999999998</v>
      </c>
      <c r="Q319" s="18">
        <v>1.292</v>
      </c>
      <c r="R319" s="18">
        <v>3.01</v>
      </c>
      <c r="S319" s="18">
        <v>1.5580000000000001</v>
      </c>
      <c r="T319" s="18">
        <v>10.685</v>
      </c>
      <c r="U319" s="18">
        <v>13.574999999999999</v>
      </c>
      <c r="V319" s="18">
        <v>13.318</v>
      </c>
    </row>
    <row r="320" spans="1:22" x14ac:dyDescent="0.25">
      <c r="A320" s="53">
        <v>42066</v>
      </c>
      <c r="B320" s="14">
        <v>8</v>
      </c>
      <c r="C320" s="57">
        <v>136480366000</v>
      </c>
      <c r="D320" s="57">
        <v>4272391210</v>
      </c>
      <c r="E320" s="57">
        <v>0</v>
      </c>
      <c r="F320" s="57">
        <v>135709224229</v>
      </c>
      <c r="G320" s="59">
        <v>1.6900000000000001E-3</v>
      </c>
      <c r="H320" s="59">
        <v>8.0000000000000004E-4</v>
      </c>
      <c r="I320" s="59">
        <v>8.8999999999999995E-4</v>
      </c>
      <c r="J320" s="59">
        <v>0.22886000000000001</v>
      </c>
      <c r="K320" s="17">
        <v>4.6999999999999999E-4</v>
      </c>
      <c r="L320" s="17">
        <v>1.7000000000000001E-4</v>
      </c>
      <c r="M320" s="59">
        <v>2.9999999999999997E-4</v>
      </c>
      <c r="N320" s="59">
        <v>0.18615000000000001</v>
      </c>
      <c r="O320" s="18">
        <v>108.3613</v>
      </c>
      <c r="P320" s="18">
        <v>94.855699999999999</v>
      </c>
      <c r="Q320" s="18">
        <v>1.29</v>
      </c>
      <c r="R320" s="18">
        <v>3.0030000000000001</v>
      </c>
      <c r="S320" s="18">
        <v>1.5549999999999999</v>
      </c>
      <c r="T320" s="18">
        <v>10.685</v>
      </c>
      <c r="U320" s="18">
        <v>13.571</v>
      </c>
      <c r="V320" s="18">
        <v>13.308999999999999</v>
      </c>
    </row>
    <row r="321" spans="1:22" x14ac:dyDescent="0.25">
      <c r="A321" s="53">
        <v>42067</v>
      </c>
      <c r="B321" s="14">
        <v>8</v>
      </c>
      <c r="C321" s="57">
        <v>136480366000</v>
      </c>
      <c r="D321" s="57">
        <v>4312497365</v>
      </c>
      <c r="E321" s="57">
        <v>0</v>
      </c>
      <c r="F321" s="57">
        <v>135471597719</v>
      </c>
      <c r="G321" s="59">
        <v>-6.0000000000000002E-5</v>
      </c>
      <c r="H321" s="59">
        <v>-1.25E-3</v>
      </c>
      <c r="I321" s="59">
        <v>1.1800000000000001E-3</v>
      </c>
      <c r="J321" s="59">
        <v>-5.7800000000000004E-3</v>
      </c>
      <c r="K321" s="17">
        <v>-1.75E-3</v>
      </c>
      <c r="L321" s="17">
        <v>-2.0500000000000002E-3</v>
      </c>
      <c r="M321" s="59">
        <v>2.9999999999999997E-4</v>
      </c>
      <c r="N321" s="59">
        <v>-0.47345999999999999</v>
      </c>
      <c r="O321" s="18">
        <v>108.1716</v>
      </c>
      <c r="P321" s="18">
        <v>94.6614</v>
      </c>
      <c r="Q321" s="18">
        <v>1.286</v>
      </c>
      <c r="R321" s="18">
        <v>2.988</v>
      </c>
      <c r="S321" s="18">
        <v>1.552</v>
      </c>
      <c r="T321" s="18">
        <v>10.685</v>
      </c>
      <c r="U321" s="18">
        <v>13.75</v>
      </c>
      <c r="V321" s="18">
        <v>13.473000000000001</v>
      </c>
    </row>
    <row r="322" spans="1:22" x14ac:dyDescent="0.25">
      <c r="A322" s="53">
        <v>42068</v>
      </c>
      <c r="B322" s="14">
        <v>8</v>
      </c>
      <c r="C322" s="57">
        <v>136480366000</v>
      </c>
      <c r="D322" s="57">
        <v>4352603520</v>
      </c>
      <c r="E322" s="57">
        <v>0</v>
      </c>
      <c r="F322" s="57">
        <v>135384665985</v>
      </c>
      <c r="G322" s="59">
        <v>-6.9999999999999999E-4</v>
      </c>
      <c r="H322" s="59">
        <v>-2.1900000000000001E-3</v>
      </c>
      <c r="I322" s="59">
        <v>1.48E-3</v>
      </c>
      <c r="J322" s="59">
        <v>-5.0310000000000001E-2</v>
      </c>
      <c r="K322" s="17">
        <v>-6.4000000000000005E-4</v>
      </c>
      <c r="L322" s="17">
        <v>-9.3999999999999997E-4</v>
      </c>
      <c r="M322" s="59">
        <v>2.9999999999999997E-4</v>
      </c>
      <c r="N322" s="59">
        <v>-0.20938000000000001</v>
      </c>
      <c r="O322" s="18">
        <v>108.10209999999999</v>
      </c>
      <c r="P322" s="18">
        <v>94.572500000000005</v>
      </c>
      <c r="Q322" s="18">
        <v>1.282</v>
      </c>
      <c r="R322" s="18">
        <v>2.9750000000000001</v>
      </c>
      <c r="S322" s="18">
        <v>1.55</v>
      </c>
      <c r="T322" s="18">
        <v>10.685</v>
      </c>
      <c r="U322" s="18">
        <v>13.803000000000001</v>
      </c>
      <c r="V322" s="18">
        <v>13.552</v>
      </c>
    </row>
    <row r="323" spans="1:22" x14ac:dyDescent="0.25">
      <c r="A323" s="53">
        <v>42069</v>
      </c>
      <c r="B323" s="14">
        <v>8</v>
      </c>
      <c r="C323" s="57">
        <v>136480366000</v>
      </c>
      <c r="D323" s="57">
        <v>4392709676</v>
      </c>
      <c r="E323" s="57">
        <v>0</v>
      </c>
      <c r="F323" s="57">
        <v>135665299619</v>
      </c>
      <c r="G323" s="59">
        <v>1.3699999999999999E-3</v>
      </c>
      <c r="H323" s="59">
        <v>-4.0999999999999999E-4</v>
      </c>
      <c r="I323" s="59">
        <v>1.7799999999999999E-3</v>
      </c>
      <c r="J323" s="59">
        <v>8.6860000000000007E-2</v>
      </c>
      <c r="K323" s="17">
        <v>2.0699999999999998E-3</v>
      </c>
      <c r="L323" s="17">
        <v>1.7799999999999999E-3</v>
      </c>
      <c r="M323" s="59">
        <v>2.9999999999999997E-4</v>
      </c>
      <c r="N323" s="59">
        <v>1.13375</v>
      </c>
      <c r="O323" s="18">
        <v>108.3262</v>
      </c>
      <c r="P323" s="18">
        <v>94.740700000000004</v>
      </c>
      <c r="Q323" s="18">
        <v>1.28</v>
      </c>
      <c r="R323" s="18">
        <v>2.972</v>
      </c>
      <c r="S323" s="18">
        <v>1.5469999999999999</v>
      </c>
      <c r="T323" s="18">
        <v>10.685</v>
      </c>
      <c r="U323" s="18">
        <v>13.651999999999999</v>
      </c>
      <c r="V323" s="18">
        <v>13.417999999999999</v>
      </c>
    </row>
    <row r="324" spans="1:22" x14ac:dyDescent="0.25">
      <c r="A324" s="53">
        <v>42072</v>
      </c>
      <c r="B324" s="14">
        <v>8</v>
      </c>
      <c r="C324" s="57">
        <v>136480366000</v>
      </c>
      <c r="D324" s="57">
        <v>4513028141</v>
      </c>
      <c r="E324" s="57">
        <v>0</v>
      </c>
      <c r="F324" s="57">
        <v>135826509140</v>
      </c>
      <c r="G324" s="59">
        <v>2.5600000000000002E-3</v>
      </c>
      <c r="H324" s="59">
        <v>-1.1E-4</v>
      </c>
      <c r="I324" s="59">
        <v>2.66E-3</v>
      </c>
      <c r="J324" s="59">
        <v>0.10940999999999999</v>
      </c>
      <c r="K324" s="17">
        <v>1.1900000000000001E-3</v>
      </c>
      <c r="L324" s="17">
        <v>2.9999999999999997E-4</v>
      </c>
      <c r="M324" s="59">
        <v>8.8999999999999995E-4</v>
      </c>
      <c r="N324" s="59">
        <v>0.15590999999999999</v>
      </c>
      <c r="O324" s="18">
        <v>108.45489999999999</v>
      </c>
      <c r="P324" s="18">
        <v>94.769400000000005</v>
      </c>
      <c r="Q324" s="18">
        <v>1.2729999999999999</v>
      </c>
      <c r="R324" s="18">
        <v>2.9489999999999998</v>
      </c>
      <c r="S324" s="18">
        <v>1.5389999999999999</v>
      </c>
      <c r="T324" s="18">
        <v>10.685</v>
      </c>
      <c r="U324" s="18">
        <v>13.645</v>
      </c>
      <c r="V324" s="18">
        <v>13.409000000000001</v>
      </c>
    </row>
    <row r="325" spans="1:22" x14ac:dyDescent="0.25">
      <c r="A325" s="53">
        <v>42073</v>
      </c>
      <c r="B325" s="14">
        <v>8</v>
      </c>
      <c r="C325" s="57">
        <v>136480366000</v>
      </c>
      <c r="D325" s="57">
        <v>4553134297</v>
      </c>
      <c r="E325" s="57">
        <v>0</v>
      </c>
      <c r="F325" s="57">
        <v>135745251569</v>
      </c>
      <c r="G325" s="59">
        <v>1.9599999999999999E-3</v>
      </c>
      <c r="H325" s="59">
        <v>-1E-3</v>
      </c>
      <c r="I325" s="59">
        <v>2.96E-3</v>
      </c>
      <c r="J325" s="59">
        <v>7.4160000000000004E-2</v>
      </c>
      <c r="K325" s="17">
        <v>-5.9999999999999995E-4</v>
      </c>
      <c r="L325" s="17">
        <v>-8.8999999999999995E-4</v>
      </c>
      <c r="M325" s="59">
        <v>2.9999999999999997E-4</v>
      </c>
      <c r="N325" s="59">
        <v>-0.19670000000000001</v>
      </c>
      <c r="O325" s="18">
        <v>108.3901</v>
      </c>
      <c r="P325" s="18">
        <v>94.6845</v>
      </c>
      <c r="Q325" s="18">
        <v>1.2689999999999999</v>
      </c>
      <c r="R325" s="18">
        <v>2.9369999999999998</v>
      </c>
      <c r="S325" s="18">
        <v>1.536</v>
      </c>
      <c r="T325" s="18">
        <v>10.685</v>
      </c>
      <c r="U325" s="18">
        <v>13.701000000000001</v>
      </c>
      <c r="V325" s="18">
        <v>13.484</v>
      </c>
    </row>
    <row r="326" spans="1:22" x14ac:dyDescent="0.25">
      <c r="A326" s="53">
        <v>42074</v>
      </c>
      <c r="B326" s="14">
        <v>8</v>
      </c>
      <c r="C326" s="57">
        <v>136480366000</v>
      </c>
      <c r="D326" s="57">
        <v>4593240452</v>
      </c>
      <c r="E326" s="57">
        <v>0</v>
      </c>
      <c r="F326" s="57">
        <v>135579730275</v>
      </c>
      <c r="G326" s="59">
        <v>7.2999999999999996E-4</v>
      </c>
      <c r="H326" s="59">
        <v>-2.5200000000000001E-3</v>
      </c>
      <c r="I326" s="59">
        <v>3.2599999999999999E-3</v>
      </c>
      <c r="J326" s="59">
        <v>2.4740000000000002E-2</v>
      </c>
      <c r="K326" s="17">
        <v>-1.2199999999999999E-3</v>
      </c>
      <c r="L326" s="17">
        <v>-1.5100000000000001E-3</v>
      </c>
      <c r="M326" s="59">
        <v>2.9999999999999997E-4</v>
      </c>
      <c r="N326" s="59">
        <v>-0.36016999999999999</v>
      </c>
      <c r="O326" s="18">
        <v>108.25790000000001</v>
      </c>
      <c r="P326" s="18">
        <v>94.540599999999998</v>
      </c>
      <c r="Q326" s="18">
        <v>1.2649999999999999</v>
      </c>
      <c r="R326" s="18">
        <v>2.9220000000000002</v>
      </c>
      <c r="S326" s="18">
        <v>1.5329999999999999</v>
      </c>
      <c r="T326" s="18">
        <v>10.685</v>
      </c>
      <c r="U326" s="18">
        <v>13.789</v>
      </c>
      <c r="V326" s="18">
        <v>13.609</v>
      </c>
    </row>
    <row r="327" spans="1:22" x14ac:dyDescent="0.25">
      <c r="A327" s="53">
        <v>42075</v>
      </c>
      <c r="B327" s="14">
        <v>8</v>
      </c>
      <c r="C327" s="57">
        <v>136480366000</v>
      </c>
      <c r="D327" s="57">
        <v>4633346607</v>
      </c>
      <c r="E327" s="57">
        <v>0</v>
      </c>
      <c r="F327" s="57">
        <v>136461741181</v>
      </c>
      <c r="G327" s="59">
        <v>7.2500000000000004E-3</v>
      </c>
      <c r="H327" s="59">
        <v>3.6900000000000001E-3</v>
      </c>
      <c r="I327" s="59">
        <v>3.5500000000000002E-3</v>
      </c>
      <c r="J327" s="59">
        <v>0.24629999999999999</v>
      </c>
      <c r="K327" s="17">
        <v>6.5100000000000002E-3</v>
      </c>
      <c r="L327" s="17">
        <v>6.2100000000000002E-3</v>
      </c>
      <c r="M327" s="59">
        <v>2.9999999999999997E-4</v>
      </c>
      <c r="N327" s="59">
        <v>9.7326800000000002</v>
      </c>
      <c r="O327" s="18">
        <v>108.9622</v>
      </c>
      <c r="P327" s="18">
        <v>95.129599999999996</v>
      </c>
      <c r="Q327" s="18">
        <v>1.268</v>
      </c>
      <c r="R327" s="18">
        <v>2.9380000000000002</v>
      </c>
      <c r="S327" s="18">
        <v>1.53</v>
      </c>
      <c r="T327" s="18">
        <v>10.685</v>
      </c>
      <c r="U327" s="18">
        <v>13.394</v>
      </c>
      <c r="V327" s="18">
        <v>13.125</v>
      </c>
    </row>
    <row r="328" spans="1:22" x14ac:dyDescent="0.25">
      <c r="A328" s="53">
        <v>42076</v>
      </c>
      <c r="B328" s="14">
        <v>8</v>
      </c>
      <c r="C328" s="57">
        <v>136480366000</v>
      </c>
      <c r="D328" s="57">
        <v>4673452762</v>
      </c>
      <c r="E328" s="57">
        <v>0</v>
      </c>
      <c r="F328" s="57">
        <v>135598994909</v>
      </c>
      <c r="G328" s="59">
        <v>8.8000000000000003E-4</v>
      </c>
      <c r="H328" s="59">
        <v>-2.97E-3</v>
      </c>
      <c r="I328" s="59">
        <v>3.8500000000000001E-3</v>
      </c>
      <c r="J328" s="59">
        <v>2.4989999999999998E-2</v>
      </c>
      <c r="K328" s="17">
        <v>-6.3200000000000001E-3</v>
      </c>
      <c r="L328" s="17">
        <v>-6.62E-3</v>
      </c>
      <c r="M328" s="59">
        <v>2.9E-4</v>
      </c>
      <c r="N328" s="59">
        <v>-0.90185000000000004</v>
      </c>
      <c r="O328" s="18">
        <v>108.27330000000001</v>
      </c>
      <c r="P328" s="18">
        <v>94.498000000000005</v>
      </c>
      <c r="Q328" s="18">
        <v>1.258</v>
      </c>
      <c r="R328" s="18">
        <v>2.9009999999999998</v>
      </c>
      <c r="S328" s="18">
        <v>1.528</v>
      </c>
      <c r="T328" s="18">
        <v>10.685</v>
      </c>
      <c r="U328" s="18">
        <v>13.766999999999999</v>
      </c>
      <c r="V328" s="18">
        <v>13.656000000000001</v>
      </c>
    </row>
    <row r="329" spans="1:22" x14ac:dyDescent="0.25">
      <c r="A329" s="53">
        <v>42079</v>
      </c>
      <c r="B329" s="14">
        <v>8</v>
      </c>
      <c r="C329" s="57">
        <v>136480366000</v>
      </c>
      <c r="D329" s="57">
        <v>4793771228</v>
      </c>
      <c r="E329" s="57">
        <v>0</v>
      </c>
      <c r="F329" s="57">
        <v>135596622705</v>
      </c>
      <c r="G329" s="59">
        <v>8.5999999999999998E-4</v>
      </c>
      <c r="H329" s="59">
        <v>-3.8800000000000002E-3</v>
      </c>
      <c r="I329" s="59">
        <v>4.7400000000000003E-3</v>
      </c>
      <c r="J329" s="59">
        <v>1.985E-2</v>
      </c>
      <c r="K329" s="17">
        <v>-2.0000000000000002E-5</v>
      </c>
      <c r="L329" s="17">
        <v>-8.9999999999999998E-4</v>
      </c>
      <c r="M329" s="59">
        <v>8.8999999999999995E-4</v>
      </c>
      <c r="N329" s="59">
        <v>-2.1299999999999999E-3</v>
      </c>
      <c r="O329" s="18">
        <v>108.2714</v>
      </c>
      <c r="P329" s="18">
        <v>94.412099999999995</v>
      </c>
      <c r="Q329" s="18">
        <v>1.248</v>
      </c>
      <c r="R329" s="18">
        <v>2.8679999999999999</v>
      </c>
      <c r="S329" s="18">
        <v>1.5189999999999999</v>
      </c>
      <c r="T329" s="18">
        <v>10.685</v>
      </c>
      <c r="U329" s="18">
        <v>13.746</v>
      </c>
      <c r="V329" s="18">
        <v>13.744</v>
      </c>
    </row>
    <row r="330" spans="1:22" x14ac:dyDescent="0.25">
      <c r="A330" s="53">
        <v>42080</v>
      </c>
      <c r="B330" s="14">
        <v>8</v>
      </c>
      <c r="C330" s="57">
        <v>136480366000</v>
      </c>
      <c r="D330" s="57">
        <v>4833877384</v>
      </c>
      <c r="E330" s="57">
        <v>0</v>
      </c>
      <c r="F330" s="57">
        <v>135654428864</v>
      </c>
      <c r="G330" s="59">
        <v>1.2899999999999999E-3</v>
      </c>
      <c r="H330" s="59">
        <v>-3.7499999999999999E-3</v>
      </c>
      <c r="I330" s="59">
        <v>5.0299999999999997E-3</v>
      </c>
      <c r="J330" s="59">
        <v>2.8060000000000002E-2</v>
      </c>
      <c r="K330" s="17">
        <v>4.2999999999999999E-4</v>
      </c>
      <c r="L330" s="17">
        <v>1.2999999999999999E-4</v>
      </c>
      <c r="M330" s="59">
        <v>2.9999999999999997E-4</v>
      </c>
      <c r="N330" s="59">
        <v>0.16882</v>
      </c>
      <c r="O330" s="18">
        <v>108.3175</v>
      </c>
      <c r="P330" s="18">
        <v>94.424499999999995</v>
      </c>
      <c r="Q330" s="18">
        <v>1.246</v>
      </c>
      <c r="R330" s="18">
        <v>2.8610000000000002</v>
      </c>
      <c r="S330" s="18">
        <v>1.5169999999999999</v>
      </c>
      <c r="T330" s="18">
        <v>10.685</v>
      </c>
      <c r="U330" s="18">
        <v>13.738</v>
      </c>
      <c r="V330" s="18">
        <v>13.74</v>
      </c>
    </row>
    <row r="331" spans="1:22" x14ac:dyDescent="0.25">
      <c r="A331" s="53">
        <v>42081</v>
      </c>
      <c r="B331" s="14">
        <v>8</v>
      </c>
      <c r="C331" s="57">
        <v>136480366000</v>
      </c>
      <c r="D331" s="57">
        <v>4873983539</v>
      </c>
      <c r="E331" s="57">
        <v>0</v>
      </c>
      <c r="F331" s="57">
        <v>135626753835</v>
      </c>
      <c r="G331" s="59">
        <v>1.08E-3</v>
      </c>
      <c r="H331" s="59">
        <v>-4.2500000000000003E-3</v>
      </c>
      <c r="I331" s="59">
        <v>5.3299999999999997E-3</v>
      </c>
      <c r="J331" s="59">
        <v>2.223E-2</v>
      </c>
      <c r="K331" s="17">
        <v>-2.0000000000000001E-4</v>
      </c>
      <c r="L331" s="17">
        <v>-5.0000000000000001E-4</v>
      </c>
      <c r="M331" s="59">
        <v>2.9999999999999997E-4</v>
      </c>
      <c r="N331" s="59">
        <v>-7.1959999999999996E-2</v>
      </c>
      <c r="O331" s="18">
        <v>108.2954</v>
      </c>
      <c r="P331" s="18">
        <v>94.377099999999999</v>
      </c>
      <c r="Q331" s="18">
        <v>1.2430000000000001</v>
      </c>
      <c r="R331" s="18">
        <v>2.851</v>
      </c>
      <c r="S331" s="18">
        <v>1.514</v>
      </c>
      <c r="T331" s="18">
        <v>10.685</v>
      </c>
      <c r="U331" s="18">
        <v>13.775</v>
      </c>
      <c r="V331" s="18">
        <v>13.785</v>
      </c>
    </row>
    <row r="332" spans="1:22" x14ac:dyDescent="0.25">
      <c r="A332" s="53">
        <v>42082</v>
      </c>
      <c r="B332" s="14">
        <v>8</v>
      </c>
      <c r="C332" s="57">
        <v>136480366000</v>
      </c>
      <c r="D332" s="57">
        <v>4914089694</v>
      </c>
      <c r="E332" s="57">
        <v>0</v>
      </c>
      <c r="F332" s="57">
        <v>135718456423</v>
      </c>
      <c r="G332" s="59">
        <v>1.7600000000000001E-3</v>
      </c>
      <c r="H332" s="59">
        <v>-3.8700000000000002E-3</v>
      </c>
      <c r="I332" s="59">
        <v>5.62E-3</v>
      </c>
      <c r="J332" s="59">
        <v>3.4430000000000002E-2</v>
      </c>
      <c r="K332" s="17">
        <v>6.8000000000000005E-4</v>
      </c>
      <c r="L332" s="17">
        <v>3.8000000000000002E-4</v>
      </c>
      <c r="M332" s="59">
        <v>2.9999999999999997E-4</v>
      </c>
      <c r="N332" s="59">
        <v>0.28066999999999998</v>
      </c>
      <c r="O332" s="18">
        <v>108.3687</v>
      </c>
      <c r="P332" s="18">
        <v>94.413200000000003</v>
      </c>
      <c r="Q332" s="18">
        <v>1.24</v>
      </c>
      <c r="R332" s="18">
        <v>2.8450000000000002</v>
      </c>
      <c r="S332" s="18">
        <v>1.5109999999999999</v>
      </c>
      <c r="T332" s="18">
        <v>10.685</v>
      </c>
      <c r="U332" s="18">
        <v>13.756</v>
      </c>
      <c r="V332" s="18">
        <v>13.76</v>
      </c>
    </row>
    <row r="333" spans="1:22" x14ac:dyDescent="0.25">
      <c r="A333" s="53">
        <v>42083</v>
      </c>
      <c r="B333" s="14">
        <v>8</v>
      </c>
      <c r="C333" s="57">
        <v>136480366000</v>
      </c>
      <c r="D333" s="57">
        <v>4954195849</v>
      </c>
      <c r="E333" s="57">
        <v>0</v>
      </c>
      <c r="F333" s="57">
        <v>135857738647</v>
      </c>
      <c r="G333" s="59">
        <v>2.7899999999999999E-3</v>
      </c>
      <c r="H333" s="59">
        <v>-3.13E-3</v>
      </c>
      <c r="I333" s="59">
        <v>5.9199999999999999E-3</v>
      </c>
      <c r="J333" s="59">
        <v>5.2249999999999998E-2</v>
      </c>
      <c r="K333" s="17">
        <v>1.0300000000000001E-3</v>
      </c>
      <c r="L333" s="17">
        <v>7.2999999999999996E-4</v>
      </c>
      <c r="M333" s="59">
        <v>2.9999999999999997E-4</v>
      </c>
      <c r="N333" s="59">
        <v>0.4556</v>
      </c>
      <c r="O333" s="18">
        <v>108.4799</v>
      </c>
      <c r="P333" s="18">
        <v>94.482600000000005</v>
      </c>
      <c r="Q333" s="18">
        <v>1.238</v>
      </c>
      <c r="R333" s="18">
        <v>2.8380000000000001</v>
      </c>
      <c r="S333" s="18">
        <v>1.508</v>
      </c>
      <c r="T333" s="18">
        <v>10.685</v>
      </c>
      <c r="U333" s="18">
        <v>13.685</v>
      </c>
      <c r="V333" s="18">
        <v>13.707000000000001</v>
      </c>
    </row>
    <row r="334" spans="1:22" x14ac:dyDescent="0.25">
      <c r="A334" s="53">
        <v>42086</v>
      </c>
      <c r="B334" s="14">
        <v>8</v>
      </c>
      <c r="C334" s="57">
        <v>136480366000</v>
      </c>
      <c r="D334" s="57">
        <v>5074514315</v>
      </c>
      <c r="E334" s="57">
        <v>0</v>
      </c>
      <c r="F334" s="57">
        <v>136075752605</v>
      </c>
      <c r="G334" s="59">
        <v>4.4000000000000003E-3</v>
      </c>
      <c r="H334" s="59">
        <v>-2.4099999999999998E-3</v>
      </c>
      <c r="I334" s="59">
        <v>6.8100000000000001E-3</v>
      </c>
      <c r="J334" s="59">
        <v>7.2289999999999993E-2</v>
      </c>
      <c r="K334" s="17">
        <v>1.6000000000000001E-3</v>
      </c>
      <c r="L334" s="17">
        <v>7.2000000000000005E-4</v>
      </c>
      <c r="M334" s="59">
        <v>8.8999999999999995E-4</v>
      </c>
      <c r="N334" s="59">
        <v>0.21606</v>
      </c>
      <c r="O334" s="18">
        <v>108.654</v>
      </c>
      <c r="P334" s="18">
        <v>94.550899999999999</v>
      </c>
      <c r="Q334" s="18">
        <v>1.2310000000000001</v>
      </c>
      <c r="R334" s="18">
        <v>2.8159999999999998</v>
      </c>
      <c r="S334" s="18">
        <v>1.5</v>
      </c>
      <c r="T334" s="18">
        <v>10.685</v>
      </c>
      <c r="U334" s="18">
        <v>13.61</v>
      </c>
      <c r="V334" s="18">
        <v>13.666</v>
      </c>
    </row>
    <row r="335" spans="1:22" x14ac:dyDescent="0.25">
      <c r="A335" s="53">
        <v>42087</v>
      </c>
      <c r="B335" s="14">
        <v>8</v>
      </c>
      <c r="C335" s="57">
        <v>136480366000</v>
      </c>
      <c r="D335" s="57">
        <v>5114620470</v>
      </c>
      <c r="E335" s="57">
        <v>0</v>
      </c>
      <c r="F335" s="57">
        <v>136110492039</v>
      </c>
      <c r="G335" s="59">
        <v>4.6499999999999996E-3</v>
      </c>
      <c r="H335" s="59">
        <v>-2.4499999999999999E-3</v>
      </c>
      <c r="I335" s="59">
        <v>7.1000000000000004E-3</v>
      </c>
      <c r="J335" s="59">
        <v>7.3349999999999999E-2</v>
      </c>
      <c r="K335" s="17">
        <v>2.5999999999999998E-4</v>
      </c>
      <c r="L335" s="17">
        <v>-4.0000000000000003E-5</v>
      </c>
      <c r="M335" s="59">
        <v>2.9E-4</v>
      </c>
      <c r="N335" s="59">
        <v>9.7930000000000003E-2</v>
      </c>
      <c r="O335" s="18">
        <v>108.68170000000001</v>
      </c>
      <c r="P335" s="18">
        <v>94.547200000000004</v>
      </c>
      <c r="Q335" s="18">
        <v>1.228</v>
      </c>
      <c r="R335" s="18">
        <v>2.8079999999999998</v>
      </c>
      <c r="S335" s="18">
        <v>1.4970000000000001</v>
      </c>
      <c r="T335" s="18">
        <v>10.685</v>
      </c>
      <c r="U335" s="18">
        <v>13.617000000000001</v>
      </c>
      <c r="V335" s="18">
        <v>13.675000000000001</v>
      </c>
    </row>
    <row r="336" spans="1:22" x14ac:dyDescent="0.25">
      <c r="A336" s="53">
        <v>42088</v>
      </c>
      <c r="B336" s="14">
        <v>8</v>
      </c>
      <c r="C336" s="57">
        <v>136480366000</v>
      </c>
      <c r="D336" s="57">
        <v>5154726626</v>
      </c>
      <c r="E336" s="57">
        <v>0</v>
      </c>
      <c r="F336" s="57">
        <v>136145050300</v>
      </c>
      <c r="G336" s="59">
        <v>4.9100000000000003E-3</v>
      </c>
      <c r="H336" s="59">
        <v>-2.49E-3</v>
      </c>
      <c r="I336" s="59">
        <v>7.4000000000000003E-3</v>
      </c>
      <c r="J336" s="59">
        <v>7.4300000000000005E-2</v>
      </c>
      <c r="K336" s="17">
        <v>2.5000000000000001E-4</v>
      </c>
      <c r="L336" s="17">
        <v>-4.0000000000000003E-5</v>
      </c>
      <c r="M336" s="59">
        <v>2.9E-4</v>
      </c>
      <c r="N336" s="59">
        <v>9.7369999999999998E-2</v>
      </c>
      <c r="O336" s="18">
        <v>108.7093</v>
      </c>
      <c r="P336" s="18">
        <v>94.543300000000002</v>
      </c>
      <c r="Q336" s="18">
        <v>1.2250000000000001</v>
      </c>
      <c r="R336" s="18">
        <v>2.8</v>
      </c>
      <c r="S336" s="18">
        <v>1.4950000000000001</v>
      </c>
      <c r="T336" s="18">
        <v>10.685</v>
      </c>
      <c r="U336" s="18">
        <v>13.625</v>
      </c>
      <c r="V336" s="18">
        <v>13.683</v>
      </c>
    </row>
    <row r="337" spans="1:22" x14ac:dyDescent="0.25">
      <c r="A337" s="53">
        <v>42089</v>
      </c>
      <c r="B337" s="14">
        <v>8</v>
      </c>
      <c r="C337" s="57">
        <v>136480366000</v>
      </c>
      <c r="D337" s="57">
        <v>5194832781</v>
      </c>
      <c r="E337" s="57">
        <v>0</v>
      </c>
      <c r="F337" s="57">
        <v>136278699819</v>
      </c>
      <c r="G337" s="59">
        <v>5.8900000000000003E-3</v>
      </c>
      <c r="H337" s="59">
        <v>-1.8E-3</v>
      </c>
      <c r="I337" s="59">
        <v>7.7000000000000002E-3</v>
      </c>
      <c r="J337" s="59">
        <v>8.6239999999999997E-2</v>
      </c>
      <c r="K337" s="17">
        <v>9.7999999999999997E-4</v>
      </c>
      <c r="L337" s="17">
        <v>6.8999999999999997E-4</v>
      </c>
      <c r="M337" s="59">
        <v>2.9E-4</v>
      </c>
      <c r="N337" s="59">
        <v>0.43206</v>
      </c>
      <c r="O337" s="18">
        <v>108.816</v>
      </c>
      <c r="P337" s="18">
        <v>94.608699999999999</v>
      </c>
      <c r="Q337" s="18">
        <v>1.2230000000000001</v>
      </c>
      <c r="R337" s="18">
        <v>2.7959999999999998</v>
      </c>
      <c r="S337" s="18">
        <v>1.492</v>
      </c>
      <c r="T337" s="18">
        <v>10.685</v>
      </c>
      <c r="U337" s="18">
        <v>13.586</v>
      </c>
      <c r="V337" s="18">
        <v>13.632999999999999</v>
      </c>
    </row>
    <row r="338" spans="1:22" x14ac:dyDescent="0.25">
      <c r="A338" s="53">
        <v>42090</v>
      </c>
      <c r="B338" s="14">
        <v>8</v>
      </c>
      <c r="C338" s="57">
        <v>136480366000</v>
      </c>
      <c r="D338" s="57">
        <v>5234938936</v>
      </c>
      <c r="E338" s="57">
        <v>0</v>
      </c>
      <c r="F338" s="57">
        <v>136428682615</v>
      </c>
      <c r="G338" s="59">
        <v>7.0000000000000001E-3</v>
      </c>
      <c r="H338" s="59">
        <v>-9.8999999999999999E-4</v>
      </c>
      <c r="I338" s="59">
        <v>7.9900000000000006E-3</v>
      </c>
      <c r="J338" s="59">
        <v>9.919E-2</v>
      </c>
      <c r="K338" s="17">
        <v>1.1000000000000001E-3</v>
      </c>
      <c r="L338" s="17">
        <v>8.0999999999999996E-4</v>
      </c>
      <c r="M338" s="59">
        <v>2.9E-4</v>
      </c>
      <c r="N338" s="59">
        <v>0.49568000000000001</v>
      </c>
      <c r="O338" s="18">
        <v>108.9358</v>
      </c>
      <c r="P338" s="18">
        <v>94.685599999999994</v>
      </c>
      <c r="Q338" s="18">
        <v>1.222</v>
      </c>
      <c r="R338" s="18">
        <v>2.7919999999999998</v>
      </c>
      <c r="S338" s="18">
        <v>1.4890000000000001</v>
      </c>
      <c r="T338" s="18">
        <v>10.685</v>
      </c>
      <c r="U338" s="18">
        <v>13.537000000000001</v>
      </c>
      <c r="V338" s="18">
        <v>13.573</v>
      </c>
    </row>
    <row r="339" spans="1:22" x14ac:dyDescent="0.25">
      <c r="A339" s="53">
        <v>42093</v>
      </c>
      <c r="B339" s="14">
        <v>8</v>
      </c>
      <c r="C339" s="57">
        <v>136480366000</v>
      </c>
      <c r="D339" s="57">
        <v>5355257402</v>
      </c>
      <c r="E339" s="57">
        <v>0</v>
      </c>
      <c r="F339" s="57">
        <v>136733568760</v>
      </c>
      <c r="G339" s="59">
        <v>9.2499999999999995E-3</v>
      </c>
      <c r="H339" s="59">
        <v>3.6999999999999999E-4</v>
      </c>
      <c r="I339" s="59">
        <v>8.8800000000000007E-3</v>
      </c>
      <c r="J339" s="59">
        <v>0.11890000000000001</v>
      </c>
      <c r="K339" s="17">
        <v>2.2300000000000002E-3</v>
      </c>
      <c r="L339" s="17">
        <v>1.3500000000000001E-3</v>
      </c>
      <c r="M339" s="59">
        <v>8.8000000000000003E-4</v>
      </c>
      <c r="N339" s="59">
        <v>0.31302999999999997</v>
      </c>
      <c r="O339" s="18">
        <v>109.17919999999999</v>
      </c>
      <c r="P339" s="18">
        <v>94.814700000000002</v>
      </c>
      <c r="Q339" s="18">
        <v>1.2150000000000001</v>
      </c>
      <c r="R339" s="18">
        <v>2.7730000000000001</v>
      </c>
      <c r="S339" s="18">
        <v>1.4810000000000001</v>
      </c>
      <c r="T339" s="18">
        <v>10.685</v>
      </c>
      <c r="U339" s="18">
        <v>13.423</v>
      </c>
      <c r="V339" s="18">
        <v>13.478</v>
      </c>
    </row>
    <row r="340" spans="1:22" x14ac:dyDescent="0.25">
      <c r="A340" s="53">
        <v>42094</v>
      </c>
      <c r="B340" s="14">
        <v>8</v>
      </c>
      <c r="C340" s="57">
        <v>136480366000</v>
      </c>
      <c r="D340" s="57">
        <v>5395363557</v>
      </c>
      <c r="E340" s="57">
        <v>0</v>
      </c>
      <c r="F340" s="57">
        <v>136785821397</v>
      </c>
      <c r="G340" s="59">
        <v>9.6399999999999993E-3</v>
      </c>
      <c r="H340" s="59">
        <v>4.6000000000000001E-4</v>
      </c>
      <c r="I340" s="59">
        <v>9.1800000000000007E-3</v>
      </c>
      <c r="J340" s="59">
        <v>0.11990000000000001</v>
      </c>
      <c r="K340" s="17">
        <v>3.8000000000000002E-4</v>
      </c>
      <c r="L340" s="17">
        <v>9.0000000000000006E-5</v>
      </c>
      <c r="M340" s="59">
        <v>2.9E-4</v>
      </c>
      <c r="N340" s="59">
        <v>0.15009</v>
      </c>
      <c r="O340" s="18">
        <v>109.2209</v>
      </c>
      <c r="P340" s="18">
        <v>94.8232</v>
      </c>
      <c r="Q340" s="18">
        <v>1.2130000000000001</v>
      </c>
      <c r="R340" s="18">
        <v>2.766</v>
      </c>
      <c r="S340" s="18">
        <v>1.478</v>
      </c>
      <c r="T340" s="18">
        <v>10.685</v>
      </c>
      <c r="U340" s="18">
        <v>13.420999999999999</v>
      </c>
      <c r="V340" s="18">
        <v>13.476000000000001</v>
      </c>
    </row>
    <row r="341" spans="1:22" x14ac:dyDescent="0.25">
      <c r="A341" s="53">
        <v>42095</v>
      </c>
      <c r="B341" s="14">
        <v>7</v>
      </c>
      <c r="C341" s="57">
        <v>119280366000</v>
      </c>
      <c r="D341" s="57">
        <v>4640719712</v>
      </c>
      <c r="E341" s="57">
        <v>0</v>
      </c>
      <c r="F341" s="57">
        <v>118656030693</v>
      </c>
      <c r="G341" s="59">
        <v>4.2999999999999999E-4</v>
      </c>
      <c r="H341" s="59">
        <v>1.3999999999999999E-4</v>
      </c>
      <c r="I341" s="59">
        <v>2.9E-4</v>
      </c>
      <c r="J341" s="59">
        <v>0.17066000000000001</v>
      </c>
      <c r="K341" s="17">
        <v>4.2999999999999999E-4</v>
      </c>
      <c r="L341" s="17">
        <v>1.3999999999999999E-4</v>
      </c>
      <c r="M341" s="59">
        <v>2.9E-4</v>
      </c>
      <c r="N341" s="59">
        <v>0.17066000000000001</v>
      </c>
      <c r="O341" s="18">
        <v>109.268</v>
      </c>
      <c r="P341" s="18">
        <v>94.836100000000002</v>
      </c>
      <c r="Q341" s="18">
        <v>1.41</v>
      </c>
      <c r="R341" s="18">
        <v>3.2450000000000001</v>
      </c>
      <c r="S341" s="18">
        <v>1.71</v>
      </c>
      <c r="T341" s="18">
        <v>10.651</v>
      </c>
      <c r="U341" s="18">
        <v>13.442</v>
      </c>
      <c r="V341" s="18">
        <v>13.474</v>
      </c>
    </row>
    <row r="342" spans="1:22" x14ac:dyDescent="0.25">
      <c r="A342" s="53">
        <v>42096</v>
      </c>
      <c r="B342" s="14">
        <v>7</v>
      </c>
      <c r="C342" s="57">
        <v>119280366000</v>
      </c>
      <c r="D342" s="57">
        <v>4675665153</v>
      </c>
      <c r="E342" s="57">
        <v>0</v>
      </c>
      <c r="F342" s="57">
        <v>118689374570</v>
      </c>
      <c r="G342" s="59">
        <v>7.1000000000000002E-4</v>
      </c>
      <c r="H342" s="59">
        <v>1.2E-4</v>
      </c>
      <c r="I342" s="59">
        <v>5.9000000000000003E-4</v>
      </c>
      <c r="J342" s="59">
        <v>0.13905999999999999</v>
      </c>
      <c r="K342" s="17">
        <v>2.7999999999999998E-4</v>
      </c>
      <c r="L342" s="17">
        <v>-1.0000000000000001E-5</v>
      </c>
      <c r="M342" s="59">
        <v>2.9E-4</v>
      </c>
      <c r="N342" s="59">
        <v>0.10831</v>
      </c>
      <c r="O342" s="18">
        <v>109.2987</v>
      </c>
      <c r="P342" s="18">
        <v>94.834800000000001</v>
      </c>
      <c r="Q342" s="18">
        <v>1.4079999999999999</v>
      </c>
      <c r="R342" s="18">
        <v>3.2360000000000002</v>
      </c>
      <c r="S342" s="18">
        <v>1.708</v>
      </c>
      <c r="T342" s="18">
        <v>10.651</v>
      </c>
      <c r="U342" s="18">
        <v>13.446</v>
      </c>
      <c r="V342" s="18">
        <v>13.478999999999999</v>
      </c>
    </row>
    <row r="343" spans="1:22" x14ac:dyDescent="0.25">
      <c r="A343" s="53">
        <v>42097</v>
      </c>
      <c r="B343" s="14">
        <v>7</v>
      </c>
      <c r="C343" s="57">
        <v>119280366000</v>
      </c>
      <c r="D343" s="57">
        <v>4710610594</v>
      </c>
      <c r="E343" s="57">
        <v>0</v>
      </c>
      <c r="F343" s="57">
        <v>118748177859</v>
      </c>
      <c r="G343" s="59">
        <v>1.2099999999999999E-3</v>
      </c>
      <c r="H343" s="59">
        <v>3.2000000000000003E-4</v>
      </c>
      <c r="I343" s="59">
        <v>8.8000000000000003E-4</v>
      </c>
      <c r="J343" s="59">
        <v>0.15862000000000001</v>
      </c>
      <c r="K343" s="17">
        <v>5.0000000000000001E-4</v>
      </c>
      <c r="L343" s="17">
        <v>2.0000000000000001E-4</v>
      </c>
      <c r="M343" s="59">
        <v>2.9E-4</v>
      </c>
      <c r="N343" s="59">
        <v>0.19875999999999999</v>
      </c>
      <c r="O343" s="18">
        <v>109.3528</v>
      </c>
      <c r="P343" s="18">
        <v>94.853899999999996</v>
      </c>
      <c r="Q343" s="18">
        <v>1.405</v>
      </c>
      <c r="R343" s="18">
        <v>3.2290000000000001</v>
      </c>
      <c r="S343" s="18">
        <v>1.7050000000000001</v>
      </c>
      <c r="T343" s="18">
        <v>10.651</v>
      </c>
      <c r="U343" s="18">
        <v>13.438000000000001</v>
      </c>
      <c r="V343" s="18">
        <v>13.468999999999999</v>
      </c>
    </row>
    <row r="344" spans="1:22" x14ac:dyDescent="0.25">
      <c r="A344" s="53">
        <v>42101</v>
      </c>
      <c r="B344" s="14">
        <v>7</v>
      </c>
      <c r="C344" s="57">
        <v>119280366000</v>
      </c>
      <c r="D344" s="57">
        <v>4850392358</v>
      </c>
      <c r="E344" s="57">
        <v>0</v>
      </c>
      <c r="F344" s="57">
        <v>118919656459</v>
      </c>
      <c r="G344" s="59">
        <v>2.65E-3</v>
      </c>
      <c r="H344" s="59">
        <v>5.9000000000000003E-4</v>
      </c>
      <c r="I344" s="59">
        <v>2.0600000000000002E-3</v>
      </c>
      <c r="J344" s="59">
        <v>0.14860000000000001</v>
      </c>
      <c r="K344" s="17">
        <v>1.4400000000000001E-3</v>
      </c>
      <c r="L344" s="17">
        <v>2.7E-4</v>
      </c>
      <c r="M344" s="59">
        <v>1.1800000000000001E-3</v>
      </c>
      <c r="N344" s="59">
        <v>0.14115</v>
      </c>
      <c r="O344" s="18">
        <v>109.5107</v>
      </c>
      <c r="P344" s="18">
        <v>94.879199999999997</v>
      </c>
      <c r="Q344" s="18">
        <v>1.395</v>
      </c>
      <c r="R344" s="18">
        <v>3.1949999999999998</v>
      </c>
      <c r="S344" s="18">
        <v>1.694</v>
      </c>
      <c r="T344" s="18">
        <v>10.651</v>
      </c>
      <c r="U344" s="18">
        <v>13.436999999999999</v>
      </c>
      <c r="V344" s="18">
        <v>13.468999999999999</v>
      </c>
    </row>
    <row r="345" spans="1:22" x14ac:dyDescent="0.25">
      <c r="A345" s="53">
        <v>42102</v>
      </c>
      <c r="B345" s="14">
        <v>7</v>
      </c>
      <c r="C345" s="57">
        <v>119280366000</v>
      </c>
      <c r="D345" s="57">
        <v>4885337799</v>
      </c>
      <c r="E345" s="57">
        <v>0</v>
      </c>
      <c r="F345" s="57">
        <v>119299890831</v>
      </c>
      <c r="G345" s="59">
        <v>5.8599999999999998E-3</v>
      </c>
      <c r="H345" s="59">
        <v>3.5000000000000001E-3</v>
      </c>
      <c r="I345" s="59">
        <v>2.3600000000000001E-3</v>
      </c>
      <c r="J345" s="59">
        <v>0.30640000000000001</v>
      </c>
      <c r="K345" s="17">
        <v>3.2000000000000002E-3</v>
      </c>
      <c r="L345" s="17">
        <v>2.8999999999999998E-3</v>
      </c>
      <c r="M345" s="59">
        <v>2.9E-4</v>
      </c>
      <c r="N345" s="59">
        <v>2.21679</v>
      </c>
      <c r="O345" s="18">
        <v>109.8609</v>
      </c>
      <c r="P345" s="18">
        <v>95.155299999999997</v>
      </c>
      <c r="Q345" s="18">
        <v>1.3939999999999999</v>
      </c>
      <c r="R345" s="18">
        <v>3.194</v>
      </c>
      <c r="S345" s="18">
        <v>1.6910000000000001</v>
      </c>
      <c r="T345" s="18">
        <v>10.651</v>
      </c>
      <c r="U345" s="18">
        <v>13.206</v>
      </c>
      <c r="V345" s="18">
        <v>13.265000000000001</v>
      </c>
    </row>
    <row r="346" spans="1:22" x14ac:dyDescent="0.25">
      <c r="A346" s="53">
        <v>42103</v>
      </c>
      <c r="B346" s="14">
        <v>7</v>
      </c>
      <c r="C346" s="57">
        <v>119280366000</v>
      </c>
      <c r="D346" s="57">
        <v>4920283240</v>
      </c>
      <c r="E346" s="57">
        <v>0</v>
      </c>
      <c r="F346" s="57">
        <v>119166631986</v>
      </c>
      <c r="G346" s="59">
        <v>4.7400000000000003E-3</v>
      </c>
      <c r="H346" s="59">
        <v>2.0799999999999998E-3</v>
      </c>
      <c r="I346" s="59">
        <v>2.65E-3</v>
      </c>
      <c r="J346" s="59">
        <v>0.21182999999999999</v>
      </c>
      <c r="K346" s="17">
        <v>-1.1199999999999999E-3</v>
      </c>
      <c r="L346" s="17">
        <v>-1.41E-3</v>
      </c>
      <c r="M346" s="59">
        <v>2.9E-4</v>
      </c>
      <c r="N346" s="59">
        <v>-0.33572000000000002</v>
      </c>
      <c r="O346" s="18">
        <v>109.73820000000001</v>
      </c>
      <c r="P346" s="18">
        <v>95.020799999999994</v>
      </c>
      <c r="Q346" s="18">
        <v>1.39</v>
      </c>
      <c r="R346" s="18">
        <v>3.181</v>
      </c>
      <c r="S346" s="18">
        <v>1.6879999999999999</v>
      </c>
      <c r="T346" s="18">
        <v>10.651</v>
      </c>
      <c r="U346" s="18">
        <v>13.32</v>
      </c>
      <c r="V346" s="18">
        <v>13.371</v>
      </c>
    </row>
    <row r="347" spans="1:22" x14ac:dyDescent="0.25">
      <c r="A347" s="53">
        <v>42104</v>
      </c>
      <c r="B347" s="14">
        <v>7</v>
      </c>
      <c r="C347" s="57">
        <v>119280366000</v>
      </c>
      <c r="D347" s="57">
        <v>4955228681</v>
      </c>
      <c r="E347" s="57">
        <v>0</v>
      </c>
      <c r="F347" s="57">
        <v>119372817647</v>
      </c>
      <c r="G347" s="59">
        <v>6.4700000000000001E-3</v>
      </c>
      <c r="H347" s="59">
        <v>3.5300000000000002E-3</v>
      </c>
      <c r="I347" s="59">
        <v>2.9499999999999999E-3</v>
      </c>
      <c r="J347" s="59">
        <v>0.26640999999999998</v>
      </c>
      <c r="K347" s="17">
        <v>1.73E-3</v>
      </c>
      <c r="L347" s="17">
        <v>1.4400000000000001E-3</v>
      </c>
      <c r="M347" s="59">
        <v>2.9E-4</v>
      </c>
      <c r="N347" s="59">
        <v>0.88271999999999995</v>
      </c>
      <c r="O347" s="18">
        <v>109.928</v>
      </c>
      <c r="P347" s="18">
        <v>95.157700000000006</v>
      </c>
      <c r="Q347" s="18">
        <v>1.389</v>
      </c>
      <c r="R347" s="18">
        <v>3.1779999999999999</v>
      </c>
      <c r="S347" s="18">
        <v>1.6859999999999999</v>
      </c>
      <c r="T347" s="18">
        <v>10.651</v>
      </c>
      <c r="U347" s="18">
        <v>13.215999999999999</v>
      </c>
      <c r="V347" s="18">
        <v>13.272</v>
      </c>
    </row>
    <row r="348" spans="1:22" x14ac:dyDescent="0.25">
      <c r="A348" s="53">
        <v>42105</v>
      </c>
      <c r="B348" s="14">
        <v>7</v>
      </c>
      <c r="C348" s="57">
        <v>119280366000</v>
      </c>
      <c r="D348" s="57">
        <v>4990174122</v>
      </c>
      <c r="E348" s="57">
        <v>0</v>
      </c>
      <c r="F348" s="57">
        <v>119412540864</v>
      </c>
      <c r="G348" s="59">
        <v>6.8100000000000001E-3</v>
      </c>
      <c r="H348" s="59">
        <v>3.5699999999999998E-3</v>
      </c>
      <c r="I348" s="59">
        <v>3.2399999999999998E-3</v>
      </c>
      <c r="J348" s="59">
        <v>0.25330999999999998</v>
      </c>
      <c r="K348" s="17">
        <v>3.3E-4</v>
      </c>
      <c r="L348" s="17">
        <v>4.0000000000000003E-5</v>
      </c>
      <c r="M348" s="59">
        <v>2.9E-4</v>
      </c>
      <c r="N348" s="59">
        <v>0.1295</v>
      </c>
      <c r="O348" s="18">
        <v>109.9646</v>
      </c>
      <c r="P348" s="18">
        <v>95.161500000000004</v>
      </c>
      <c r="Q348" s="18">
        <v>1.387</v>
      </c>
      <c r="R348" s="18">
        <v>3.17</v>
      </c>
      <c r="S348" s="18">
        <v>1.6830000000000001</v>
      </c>
      <c r="T348" s="18">
        <v>10.651</v>
      </c>
      <c r="U348" s="18">
        <v>13.221</v>
      </c>
      <c r="V348" s="18">
        <v>13.273999999999999</v>
      </c>
    </row>
    <row r="349" spans="1:22" x14ac:dyDescent="0.25">
      <c r="A349" s="53">
        <v>42107</v>
      </c>
      <c r="B349" s="14">
        <v>7</v>
      </c>
      <c r="C349" s="57">
        <v>119280366000</v>
      </c>
      <c r="D349" s="57">
        <v>5060065004</v>
      </c>
      <c r="E349" s="57">
        <v>0</v>
      </c>
      <c r="F349" s="57">
        <v>119417301374</v>
      </c>
      <c r="G349" s="59">
        <v>6.8500000000000002E-3</v>
      </c>
      <c r="H349" s="59">
        <v>3.0200000000000001E-3</v>
      </c>
      <c r="I349" s="59">
        <v>3.8300000000000001E-3</v>
      </c>
      <c r="J349" s="59">
        <v>0.21188000000000001</v>
      </c>
      <c r="K349" s="17">
        <v>4.0000000000000003E-5</v>
      </c>
      <c r="L349" s="17">
        <v>-5.5000000000000003E-4</v>
      </c>
      <c r="M349" s="59">
        <v>5.9000000000000003E-4</v>
      </c>
      <c r="N349" s="59">
        <v>7.3200000000000001E-3</v>
      </c>
      <c r="O349" s="18">
        <v>109.96899999999999</v>
      </c>
      <c r="P349" s="18">
        <v>95.109499999999997</v>
      </c>
      <c r="Q349" s="18">
        <v>1.38</v>
      </c>
      <c r="R349" s="18">
        <v>3.1480000000000001</v>
      </c>
      <c r="S349" s="18">
        <v>1.677</v>
      </c>
      <c r="T349" s="18">
        <v>10.651</v>
      </c>
      <c r="U349" s="18">
        <v>13.242000000000001</v>
      </c>
      <c r="V349" s="18">
        <v>13.321999999999999</v>
      </c>
    </row>
    <row r="350" spans="1:22" x14ac:dyDescent="0.25">
      <c r="A350" s="53">
        <v>42108</v>
      </c>
      <c r="B350" s="14">
        <v>7</v>
      </c>
      <c r="C350" s="57">
        <v>119280366000</v>
      </c>
      <c r="D350" s="57">
        <v>4166885445</v>
      </c>
      <c r="E350" s="57">
        <v>928125000</v>
      </c>
      <c r="F350" s="57">
        <v>119388083615</v>
      </c>
      <c r="G350" s="59">
        <v>6.6E-3</v>
      </c>
      <c r="H350" s="59">
        <v>2.48E-3</v>
      </c>
      <c r="I350" s="59">
        <v>4.1200000000000004E-3</v>
      </c>
      <c r="J350" s="59">
        <v>0.18773999999999999</v>
      </c>
      <c r="K350" s="17">
        <v>-2.4000000000000001E-4</v>
      </c>
      <c r="L350" s="17">
        <v>-5.4000000000000001E-4</v>
      </c>
      <c r="M350" s="59">
        <v>2.9E-4</v>
      </c>
      <c r="N350" s="59">
        <v>-8.5669999999999996E-2</v>
      </c>
      <c r="O350" s="18">
        <v>109.9421</v>
      </c>
      <c r="P350" s="18">
        <v>95.058199999999999</v>
      </c>
      <c r="Q350" s="18">
        <v>1.377</v>
      </c>
      <c r="R350" s="18">
        <v>3.137</v>
      </c>
      <c r="S350" s="18">
        <v>1.675</v>
      </c>
      <c r="T350" s="18">
        <v>10.651</v>
      </c>
      <c r="U350" s="18">
        <v>13.275</v>
      </c>
      <c r="V350" s="18">
        <v>13.365</v>
      </c>
    </row>
    <row r="351" spans="1:22" x14ac:dyDescent="0.25">
      <c r="A351" s="53">
        <v>42109</v>
      </c>
      <c r="B351" s="14">
        <v>7</v>
      </c>
      <c r="C351" s="57">
        <v>119280366000</v>
      </c>
      <c r="D351" s="57">
        <v>4201803020</v>
      </c>
      <c r="E351" s="57">
        <v>928440672</v>
      </c>
      <c r="F351" s="57">
        <v>119258962524</v>
      </c>
      <c r="G351" s="59">
        <v>5.5100000000000001E-3</v>
      </c>
      <c r="H351" s="59">
        <v>1.09E-3</v>
      </c>
      <c r="I351" s="59">
        <v>4.4200000000000003E-3</v>
      </c>
      <c r="J351" s="59">
        <v>0.14359</v>
      </c>
      <c r="K351" s="17">
        <v>-1.08E-3</v>
      </c>
      <c r="L351" s="17">
        <v>-1.3799999999999999E-3</v>
      </c>
      <c r="M351" s="59">
        <v>2.9999999999999997E-4</v>
      </c>
      <c r="N351" s="59">
        <v>-0.32702999999999999</v>
      </c>
      <c r="O351" s="18">
        <v>109.8232</v>
      </c>
      <c r="P351" s="18">
        <v>94.9268</v>
      </c>
      <c r="Q351" s="18">
        <v>1.373</v>
      </c>
      <c r="R351" s="18">
        <v>3.12</v>
      </c>
      <c r="S351" s="18">
        <v>1.6719999999999999</v>
      </c>
      <c r="T351" s="18">
        <v>10.651</v>
      </c>
      <c r="U351" s="18">
        <v>13.337999999999999</v>
      </c>
      <c r="V351" s="18">
        <v>13.47</v>
      </c>
    </row>
    <row r="352" spans="1:22" x14ac:dyDescent="0.25">
      <c r="A352" s="53">
        <v>42110</v>
      </c>
      <c r="B352" s="14">
        <v>7</v>
      </c>
      <c r="C352" s="57">
        <v>119280366000</v>
      </c>
      <c r="D352" s="57">
        <v>4236720594</v>
      </c>
      <c r="E352" s="57">
        <v>928768969</v>
      </c>
      <c r="F352" s="57">
        <v>119418750904</v>
      </c>
      <c r="G352" s="59">
        <v>6.8599999999999998E-3</v>
      </c>
      <c r="H352" s="59">
        <v>2.14E-3</v>
      </c>
      <c r="I352" s="59">
        <v>4.7200000000000002E-3</v>
      </c>
      <c r="J352" s="59">
        <v>0.16930999999999999</v>
      </c>
      <c r="K352" s="17">
        <v>1.34E-3</v>
      </c>
      <c r="L352" s="17">
        <v>1.0399999999999999E-3</v>
      </c>
      <c r="M352" s="59">
        <v>2.9999999999999997E-4</v>
      </c>
      <c r="N352" s="59">
        <v>0.63241000000000003</v>
      </c>
      <c r="O352" s="18">
        <v>109.97029999999999</v>
      </c>
      <c r="P352" s="18">
        <v>95.026300000000006</v>
      </c>
      <c r="Q352" s="18">
        <v>1.371</v>
      </c>
      <c r="R352" s="18">
        <v>3.117</v>
      </c>
      <c r="S352" s="18">
        <v>1.669</v>
      </c>
      <c r="T352" s="18">
        <v>10.651</v>
      </c>
      <c r="U352" s="18">
        <v>13.285</v>
      </c>
      <c r="V352" s="18">
        <v>13.398</v>
      </c>
    </row>
    <row r="353" spans="1:22" x14ac:dyDescent="0.25">
      <c r="A353" s="53">
        <v>42111</v>
      </c>
      <c r="B353" s="14">
        <v>7</v>
      </c>
      <c r="C353" s="57">
        <v>119280366000</v>
      </c>
      <c r="D353" s="57">
        <v>4271638168</v>
      </c>
      <c r="E353" s="57">
        <v>929102785</v>
      </c>
      <c r="F353" s="57">
        <v>119459399952</v>
      </c>
      <c r="G353" s="59">
        <v>7.1999999999999998E-3</v>
      </c>
      <c r="H353" s="59">
        <v>2.1900000000000001E-3</v>
      </c>
      <c r="I353" s="59">
        <v>5.0200000000000002E-3</v>
      </c>
      <c r="J353" s="59">
        <v>0.16713</v>
      </c>
      <c r="K353" s="17">
        <v>3.4000000000000002E-4</v>
      </c>
      <c r="L353" s="17">
        <v>5.0000000000000002E-5</v>
      </c>
      <c r="M353" s="59">
        <v>2.9999999999999997E-4</v>
      </c>
      <c r="N353" s="59">
        <v>0.13264999999999999</v>
      </c>
      <c r="O353" s="18">
        <v>110.0078</v>
      </c>
      <c r="P353" s="18">
        <v>95.030699999999996</v>
      </c>
      <c r="Q353" s="18">
        <v>1.369</v>
      </c>
      <c r="R353" s="18">
        <v>3.109</v>
      </c>
      <c r="S353" s="18">
        <v>1.6659999999999999</v>
      </c>
      <c r="T353" s="18">
        <v>10.651</v>
      </c>
      <c r="U353" s="18">
        <v>13.287000000000001</v>
      </c>
      <c r="V353" s="18">
        <v>13.398999999999999</v>
      </c>
    </row>
    <row r="354" spans="1:22" x14ac:dyDescent="0.25">
      <c r="A354" s="53">
        <v>42112</v>
      </c>
      <c r="B354" s="14">
        <v>7</v>
      </c>
      <c r="C354" s="57">
        <v>119280366000</v>
      </c>
      <c r="D354" s="57">
        <v>4306555743</v>
      </c>
      <c r="E354" s="57">
        <v>929411712</v>
      </c>
      <c r="F354" s="57">
        <v>119503046286</v>
      </c>
      <c r="G354" s="59">
        <v>7.5700000000000003E-3</v>
      </c>
      <c r="H354" s="59">
        <v>2.2599999999999999E-3</v>
      </c>
      <c r="I354" s="59">
        <v>5.3099999999999996E-3</v>
      </c>
      <c r="J354" s="59">
        <v>0.16577</v>
      </c>
      <c r="K354" s="17">
        <v>3.6999999999999999E-4</v>
      </c>
      <c r="L354" s="17">
        <v>6.9999999999999994E-5</v>
      </c>
      <c r="M354" s="59">
        <v>2.9E-4</v>
      </c>
      <c r="N354" s="59">
        <v>0.14305000000000001</v>
      </c>
      <c r="O354" s="18">
        <v>110.048</v>
      </c>
      <c r="P354" s="18">
        <v>95.037400000000005</v>
      </c>
      <c r="Q354" s="18">
        <v>1.3660000000000001</v>
      </c>
      <c r="R354" s="18">
        <v>3.1</v>
      </c>
      <c r="S354" s="18">
        <v>1.6639999999999999</v>
      </c>
      <c r="T354" s="18">
        <v>10.651</v>
      </c>
      <c r="U354" s="18">
        <v>13.271000000000001</v>
      </c>
      <c r="V354" s="18">
        <v>13.398999999999999</v>
      </c>
    </row>
    <row r="355" spans="1:22" x14ac:dyDescent="0.25">
      <c r="A355" s="53">
        <v>42114</v>
      </c>
      <c r="B355" s="14">
        <v>7</v>
      </c>
      <c r="C355" s="57">
        <v>119280366000</v>
      </c>
      <c r="D355" s="57">
        <v>4376390891</v>
      </c>
      <c r="E355" s="57">
        <v>930075236</v>
      </c>
      <c r="F355" s="57">
        <v>119500823021</v>
      </c>
      <c r="G355" s="59">
        <v>7.5500000000000003E-3</v>
      </c>
      <c r="H355" s="59">
        <v>1.65E-3</v>
      </c>
      <c r="I355" s="59">
        <v>5.9100000000000003E-3</v>
      </c>
      <c r="J355" s="59">
        <v>0.14763999999999999</v>
      </c>
      <c r="K355" s="17">
        <v>-2.0000000000000002E-5</v>
      </c>
      <c r="L355" s="17">
        <v>-6.0999999999999997E-4</v>
      </c>
      <c r="M355" s="59">
        <v>5.9000000000000003E-4</v>
      </c>
      <c r="N355" s="59">
        <v>-3.3999999999999998E-3</v>
      </c>
      <c r="O355" s="18">
        <v>110.0459</v>
      </c>
      <c r="P355" s="18">
        <v>94.979200000000006</v>
      </c>
      <c r="Q355" s="18">
        <v>1.36</v>
      </c>
      <c r="R355" s="18">
        <v>3.0819999999999999</v>
      </c>
      <c r="S355" s="18">
        <v>1.6579999999999999</v>
      </c>
      <c r="T355" s="18">
        <v>10.651</v>
      </c>
      <c r="U355" s="18">
        <v>13.343999999999999</v>
      </c>
      <c r="V355" s="18">
        <v>13.452999999999999</v>
      </c>
    </row>
    <row r="356" spans="1:22" x14ac:dyDescent="0.25">
      <c r="A356" s="53">
        <v>42115</v>
      </c>
      <c r="B356" s="14">
        <v>7</v>
      </c>
      <c r="C356" s="57">
        <v>119280366000</v>
      </c>
      <c r="D356" s="57">
        <v>4411308466</v>
      </c>
      <c r="E356" s="57">
        <v>930411753</v>
      </c>
      <c r="F356" s="57">
        <v>119429507466</v>
      </c>
      <c r="G356" s="59">
        <v>6.9499999999999996E-3</v>
      </c>
      <c r="H356" s="59">
        <v>7.5000000000000002E-4</v>
      </c>
      <c r="I356" s="59">
        <v>6.2100000000000002E-3</v>
      </c>
      <c r="J356" s="59">
        <v>0.12834000000000001</v>
      </c>
      <c r="K356" s="17">
        <v>-5.9999999999999995E-4</v>
      </c>
      <c r="L356" s="17">
        <v>-8.8999999999999995E-4</v>
      </c>
      <c r="M356" s="59">
        <v>2.9999999999999997E-4</v>
      </c>
      <c r="N356" s="59">
        <v>-0.19627</v>
      </c>
      <c r="O356" s="18">
        <v>109.9803</v>
      </c>
      <c r="P356" s="18">
        <v>94.894000000000005</v>
      </c>
      <c r="Q356" s="18">
        <v>1.357</v>
      </c>
      <c r="R356" s="18">
        <v>3.069</v>
      </c>
      <c r="S356" s="18">
        <v>1.655</v>
      </c>
      <c r="T356" s="18">
        <v>10.651</v>
      </c>
      <c r="U356" s="18">
        <v>13.398</v>
      </c>
      <c r="V356" s="18">
        <v>13.523</v>
      </c>
    </row>
    <row r="357" spans="1:22" x14ac:dyDescent="0.25">
      <c r="A357" s="53">
        <v>42116</v>
      </c>
      <c r="B357" s="14">
        <v>7</v>
      </c>
      <c r="C357" s="57">
        <v>119280366000</v>
      </c>
      <c r="D357" s="57">
        <v>4446226040</v>
      </c>
      <c r="E357" s="57">
        <v>930769212</v>
      </c>
      <c r="F357" s="57">
        <v>119585425804</v>
      </c>
      <c r="G357" s="59">
        <v>8.2699999999999996E-3</v>
      </c>
      <c r="H357" s="59">
        <v>1.7600000000000001E-3</v>
      </c>
      <c r="I357" s="59">
        <v>6.4999999999999997E-3</v>
      </c>
      <c r="J357" s="59">
        <v>0.14677999999999999</v>
      </c>
      <c r="K357" s="17">
        <v>1.31E-3</v>
      </c>
      <c r="L357" s="17">
        <v>1.01E-3</v>
      </c>
      <c r="M357" s="59">
        <v>2.9999999999999997E-4</v>
      </c>
      <c r="N357" s="59">
        <v>0.61206000000000005</v>
      </c>
      <c r="O357" s="18">
        <v>110.1238</v>
      </c>
      <c r="P357" s="18">
        <v>94.990499999999997</v>
      </c>
      <c r="Q357" s="18">
        <v>1.355</v>
      </c>
      <c r="R357" s="18">
        <v>3.0630000000000002</v>
      </c>
      <c r="S357" s="18">
        <v>1.653</v>
      </c>
      <c r="T357" s="18">
        <v>10.651</v>
      </c>
      <c r="U357" s="18">
        <v>13.327999999999999</v>
      </c>
      <c r="V357" s="18">
        <v>13.452999999999999</v>
      </c>
    </row>
    <row r="358" spans="1:22" x14ac:dyDescent="0.25">
      <c r="A358" s="53">
        <v>42121</v>
      </c>
      <c r="B358" s="14">
        <v>7</v>
      </c>
      <c r="C358" s="57">
        <v>119280366000</v>
      </c>
      <c r="D358" s="57">
        <v>4620813912</v>
      </c>
      <c r="E358" s="57">
        <v>932603679</v>
      </c>
      <c r="F358" s="57">
        <v>119773831392</v>
      </c>
      <c r="G358" s="59">
        <v>9.8600000000000007E-3</v>
      </c>
      <c r="H358" s="59">
        <v>1.8699999999999999E-3</v>
      </c>
      <c r="I358" s="59">
        <v>7.9900000000000006E-3</v>
      </c>
      <c r="J358" s="59">
        <v>0.14218</v>
      </c>
      <c r="K358" s="17">
        <v>1.58E-3</v>
      </c>
      <c r="L358" s="17">
        <v>1E-4</v>
      </c>
      <c r="M358" s="59">
        <v>1.48E-3</v>
      </c>
      <c r="N358" s="59">
        <v>0.12214</v>
      </c>
      <c r="O358" s="18">
        <v>110.29730000000001</v>
      </c>
      <c r="P358" s="18">
        <v>95.000100000000003</v>
      </c>
      <c r="Q358" s="18">
        <v>1.3420000000000001</v>
      </c>
      <c r="R358" s="18">
        <v>3.0209999999999999</v>
      </c>
      <c r="S358" s="18">
        <v>1.639</v>
      </c>
      <c r="T358" s="18">
        <v>10.651</v>
      </c>
      <c r="U358" s="18">
        <v>13.334</v>
      </c>
      <c r="V358" s="18">
        <v>13.468999999999999</v>
      </c>
    </row>
    <row r="359" spans="1:22" x14ac:dyDescent="0.25">
      <c r="A359" s="53">
        <v>42122</v>
      </c>
      <c r="B359" s="14">
        <v>7</v>
      </c>
      <c r="C359" s="57">
        <v>119280366000</v>
      </c>
      <c r="D359" s="57">
        <v>4655731487</v>
      </c>
      <c r="E359" s="57">
        <v>933011374</v>
      </c>
      <c r="F359" s="57">
        <v>119825542802</v>
      </c>
      <c r="G359" s="59">
        <v>1.0290000000000001E-2</v>
      </c>
      <c r="H359" s="59">
        <v>2E-3</v>
      </c>
      <c r="I359" s="59">
        <v>8.2900000000000005E-3</v>
      </c>
      <c r="J359" s="59">
        <v>0.14319999999999999</v>
      </c>
      <c r="K359" s="17">
        <v>4.2999999999999999E-4</v>
      </c>
      <c r="L359" s="17">
        <v>1.3999999999999999E-4</v>
      </c>
      <c r="M359" s="59">
        <v>2.9E-4</v>
      </c>
      <c r="N359" s="59">
        <v>0.17115</v>
      </c>
      <c r="O359" s="18">
        <v>110.345</v>
      </c>
      <c r="P359" s="18">
        <v>95.013199999999998</v>
      </c>
      <c r="Q359" s="18">
        <v>1.339</v>
      </c>
      <c r="R359" s="18">
        <v>3.0129999999999999</v>
      </c>
      <c r="S359" s="18">
        <v>1.6359999999999999</v>
      </c>
      <c r="T359" s="18">
        <v>10.651</v>
      </c>
      <c r="U359" s="18">
        <v>13.342000000000001</v>
      </c>
      <c r="V359" s="18">
        <v>13.464</v>
      </c>
    </row>
    <row r="360" spans="1:22" x14ac:dyDescent="0.25">
      <c r="A360" s="53">
        <v>42123</v>
      </c>
      <c r="B360" s="14">
        <v>7</v>
      </c>
      <c r="C360" s="57">
        <v>119280366000</v>
      </c>
      <c r="D360" s="57">
        <v>655699061</v>
      </c>
      <c r="E360" s="57">
        <v>4968420194</v>
      </c>
      <c r="F360" s="57">
        <v>119759937463</v>
      </c>
      <c r="G360" s="59">
        <v>9.7400000000000004E-3</v>
      </c>
      <c r="H360" s="59">
        <v>1.15E-3</v>
      </c>
      <c r="I360" s="59">
        <v>8.5900000000000004E-3</v>
      </c>
      <c r="J360" s="59">
        <v>0.13009999999999999</v>
      </c>
      <c r="K360" s="17">
        <v>-5.5000000000000003E-4</v>
      </c>
      <c r="L360" s="17">
        <v>-8.4000000000000003E-4</v>
      </c>
      <c r="M360" s="59">
        <v>2.9999999999999997E-4</v>
      </c>
      <c r="N360" s="59">
        <v>-0.18163000000000001</v>
      </c>
      <c r="O360" s="18">
        <v>110.28449999999999</v>
      </c>
      <c r="P360" s="18">
        <v>94.932400000000001</v>
      </c>
      <c r="Q360" s="18">
        <v>1.335</v>
      </c>
      <c r="R360" s="18">
        <v>3</v>
      </c>
      <c r="S360" s="18">
        <v>1.6339999999999999</v>
      </c>
      <c r="T360" s="18">
        <v>10.651</v>
      </c>
      <c r="U360" s="18">
        <v>13.555</v>
      </c>
      <c r="V360" s="18">
        <v>13.531000000000001</v>
      </c>
    </row>
    <row r="361" spans="1:22" x14ac:dyDescent="0.25">
      <c r="A361" s="53">
        <v>42124</v>
      </c>
      <c r="B361" s="14">
        <v>7</v>
      </c>
      <c r="C361" s="57">
        <v>119280366000</v>
      </c>
      <c r="D361" s="57">
        <v>690495487</v>
      </c>
      <c r="E361" s="57">
        <v>4970823348</v>
      </c>
      <c r="F361" s="57">
        <v>119973599073</v>
      </c>
      <c r="G361" s="59">
        <v>1.154E-2</v>
      </c>
      <c r="H361" s="59">
        <v>2.64E-3</v>
      </c>
      <c r="I361" s="59">
        <v>8.8999999999999999E-3</v>
      </c>
      <c r="J361" s="59">
        <v>0.15024999999999999</v>
      </c>
      <c r="K361" s="17">
        <v>1.7799999999999999E-3</v>
      </c>
      <c r="L361" s="17">
        <v>1.47E-3</v>
      </c>
      <c r="M361" s="59">
        <v>3.1E-4</v>
      </c>
      <c r="N361" s="59">
        <v>0.92013</v>
      </c>
      <c r="O361" s="18">
        <v>110.4813</v>
      </c>
      <c r="P361" s="18">
        <v>95.073499999999996</v>
      </c>
      <c r="Q361" s="18">
        <v>1.3340000000000001</v>
      </c>
      <c r="R361" s="18">
        <v>2.9980000000000002</v>
      </c>
      <c r="S361" s="18">
        <v>1.631</v>
      </c>
      <c r="T361" s="18">
        <v>10.651</v>
      </c>
      <c r="U361" s="18">
        <v>13.452999999999999</v>
      </c>
      <c r="V361" s="18">
        <v>13.425000000000001</v>
      </c>
    </row>
    <row r="362" spans="1:22" x14ac:dyDescent="0.25">
      <c r="A362" s="53">
        <v>42128</v>
      </c>
      <c r="B362" s="14">
        <v>9</v>
      </c>
      <c r="C362" s="57">
        <v>142279866000</v>
      </c>
      <c r="D362" s="57">
        <v>859735155</v>
      </c>
      <c r="E362" s="57">
        <v>0</v>
      </c>
      <c r="F362" s="57">
        <v>135949338531</v>
      </c>
      <c r="G362" s="59">
        <v>1.01E-3</v>
      </c>
      <c r="H362" s="59">
        <v>-2.0000000000000001E-4</v>
      </c>
      <c r="I362" s="59">
        <v>1.1999999999999999E-3</v>
      </c>
      <c r="J362" s="59">
        <v>9.6299999999999997E-2</v>
      </c>
      <c r="K362" s="17">
        <v>1.01E-3</v>
      </c>
      <c r="L362" s="17">
        <v>-2.0000000000000001E-4</v>
      </c>
      <c r="M362" s="59">
        <v>1.1999999999999999E-3</v>
      </c>
      <c r="N362" s="59">
        <v>9.6299999999999997E-2</v>
      </c>
      <c r="O362" s="18">
        <v>110.5924</v>
      </c>
      <c r="P362" s="18">
        <v>95.0548</v>
      </c>
      <c r="Q362" s="18">
        <v>1.5329999999999999</v>
      </c>
      <c r="R362" s="18">
        <v>3.7250000000000001</v>
      </c>
      <c r="S362" s="18">
        <v>1.82</v>
      </c>
      <c r="T362" s="18">
        <v>10.476000000000001</v>
      </c>
      <c r="U362" s="18">
        <v>13.369</v>
      </c>
      <c r="V362" s="18">
        <v>13.536</v>
      </c>
    </row>
    <row r="363" spans="1:22" x14ac:dyDescent="0.25">
      <c r="A363" s="53">
        <v>42129</v>
      </c>
      <c r="B363" s="14">
        <v>9</v>
      </c>
      <c r="C363" s="57">
        <v>142279866000</v>
      </c>
      <c r="D363" s="57">
        <v>900542374</v>
      </c>
      <c r="E363" s="57">
        <v>0</v>
      </c>
      <c r="F363" s="57">
        <v>135951696641</v>
      </c>
      <c r="G363" s="59">
        <v>1.0200000000000001E-3</v>
      </c>
      <c r="H363" s="59">
        <v>-4.8000000000000001E-4</v>
      </c>
      <c r="I363" s="59">
        <v>1.5E-3</v>
      </c>
      <c r="J363" s="59">
        <v>7.7689999999999995E-2</v>
      </c>
      <c r="K363" s="17">
        <v>2.0000000000000002E-5</v>
      </c>
      <c r="L363" s="17">
        <v>-2.7999999999999998E-4</v>
      </c>
      <c r="M363" s="59">
        <v>2.9999999999999997E-4</v>
      </c>
      <c r="N363" s="59">
        <v>6.3699999999999998E-3</v>
      </c>
      <c r="O363" s="18">
        <v>110.5943</v>
      </c>
      <c r="P363" s="18">
        <v>95.027900000000002</v>
      </c>
      <c r="Q363" s="18">
        <v>1.5309999999999999</v>
      </c>
      <c r="R363" s="18">
        <v>3.7149999999999999</v>
      </c>
      <c r="S363" s="18">
        <v>1.8169999999999999</v>
      </c>
      <c r="T363" s="18">
        <v>10.476000000000001</v>
      </c>
      <c r="U363" s="18">
        <v>13.39</v>
      </c>
      <c r="V363" s="18">
        <v>13.558999999999999</v>
      </c>
    </row>
    <row r="364" spans="1:22" x14ac:dyDescent="0.25">
      <c r="A364" s="53">
        <v>42130</v>
      </c>
      <c r="B364" s="14">
        <v>9</v>
      </c>
      <c r="C364" s="57">
        <v>142279866000</v>
      </c>
      <c r="D364" s="57">
        <v>941349593</v>
      </c>
      <c r="E364" s="57">
        <v>0</v>
      </c>
      <c r="F364" s="57">
        <v>136065967341</v>
      </c>
      <c r="G364" s="59">
        <v>1.8600000000000001E-3</v>
      </c>
      <c r="H364" s="59">
        <v>6.0000000000000002E-5</v>
      </c>
      <c r="I364" s="59">
        <v>1.8E-3</v>
      </c>
      <c r="J364" s="59">
        <v>0.1203</v>
      </c>
      <c r="K364" s="17">
        <v>8.4000000000000003E-4</v>
      </c>
      <c r="L364" s="17">
        <v>5.4000000000000001E-4</v>
      </c>
      <c r="M364" s="59">
        <v>2.9999999999999997E-4</v>
      </c>
      <c r="N364" s="59">
        <v>0.36002000000000001</v>
      </c>
      <c r="O364" s="18">
        <v>110.6872</v>
      </c>
      <c r="P364" s="18">
        <v>95.079300000000003</v>
      </c>
      <c r="Q364" s="18">
        <v>1.528</v>
      </c>
      <c r="R364" s="18">
        <v>3.7069999999999999</v>
      </c>
      <c r="S364" s="18">
        <v>1.8140000000000001</v>
      </c>
      <c r="T364" s="18">
        <v>10.476000000000001</v>
      </c>
      <c r="U364" s="18">
        <v>13.356999999999999</v>
      </c>
      <c r="V364" s="18">
        <v>13.526999999999999</v>
      </c>
    </row>
    <row r="365" spans="1:22" x14ac:dyDescent="0.25">
      <c r="A365" s="53">
        <v>42131</v>
      </c>
      <c r="B365" s="14">
        <v>9</v>
      </c>
      <c r="C365" s="57">
        <v>142279866000</v>
      </c>
      <c r="D365" s="57">
        <v>982156812</v>
      </c>
      <c r="E365" s="57">
        <v>0</v>
      </c>
      <c r="F365" s="57">
        <v>136100628854</v>
      </c>
      <c r="G365" s="59">
        <v>2.1199999999999999E-3</v>
      </c>
      <c r="H365" s="59">
        <v>2.0000000000000002E-5</v>
      </c>
      <c r="I365" s="59">
        <v>2.0999999999999999E-3</v>
      </c>
      <c r="J365" s="59">
        <v>0.11705</v>
      </c>
      <c r="K365" s="17">
        <v>2.5000000000000001E-4</v>
      </c>
      <c r="L365" s="17">
        <v>-5.0000000000000002E-5</v>
      </c>
      <c r="M365" s="59">
        <v>2.9999999999999997E-4</v>
      </c>
      <c r="N365" s="59">
        <v>9.7710000000000005E-2</v>
      </c>
      <c r="O365" s="18">
        <v>110.7154</v>
      </c>
      <c r="P365" s="18">
        <v>95.075000000000003</v>
      </c>
      <c r="Q365" s="18">
        <v>1.526</v>
      </c>
      <c r="R365" s="18">
        <v>3.698</v>
      </c>
      <c r="S365" s="18">
        <v>1.8109999999999999</v>
      </c>
      <c r="T365" s="18">
        <v>10.476000000000001</v>
      </c>
      <c r="U365" s="18">
        <v>13.359</v>
      </c>
      <c r="V365" s="18">
        <v>13.534000000000001</v>
      </c>
    </row>
    <row r="366" spans="1:22" x14ac:dyDescent="0.25">
      <c r="A366" s="53">
        <v>42132</v>
      </c>
      <c r="B366" s="14">
        <v>9</v>
      </c>
      <c r="C366" s="57">
        <v>142279866000</v>
      </c>
      <c r="D366" s="57">
        <v>1022964031</v>
      </c>
      <c r="E366" s="57">
        <v>0</v>
      </c>
      <c r="F366" s="57">
        <v>136139228419</v>
      </c>
      <c r="G366" s="59">
        <v>2.3999999999999998E-3</v>
      </c>
      <c r="H366" s="59">
        <v>0</v>
      </c>
      <c r="I366" s="59">
        <v>2.3999999999999998E-3</v>
      </c>
      <c r="J366" s="59">
        <v>0.11608</v>
      </c>
      <c r="K366" s="17">
        <v>2.7999999999999998E-4</v>
      </c>
      <c r="L366" s="17">
        <v>-2.0000000000000002E-5</v>
      </c>
      <c r="M366" s="59">
        <v>2.9999999999999997E-4</v>
      </c>
      <c r="N366" s="59">
        <v>0.10936</v>
      </c>
      <c r="O366" s="18">
        <v>110.74679999999999</v>
      </c>
      <c r="P366" s="18">
        <v>95.073499999999996</v>
      </c>
      <c r="Q366" s="18">
        <v>1.5229999999999999</v>
      </c>
      <c r="R366" s="18">
        <v>3.6880000000000002</v>
      </c>
      <c r="S366" s="18">
        <v>1.8089999999999999</v>
      </c>
      <c r="T366" s="18">
        <v>10.476000000000001</v>
      </c>
      <c r="U366" s="18">
        <v>13.362</v>
      </c>
      <c r="V366" s="18">
        <v>13.539</v>
      </c>
    </row>
    <row r="367" spans="1:22" x14ac:dyDescent="0.25">
      <c r="A367" s="53">
        <v>42135</v>
      </c>
      <c r="B367" s="14">
        <v>9</v>
      </c>
      <c r="C367" s="57">
        <v>142279866000</v>
      </c>
      <c r="D367" s="57">
        <v>1145385688</v>
      </c>
      <c r="E367" s="57">
        <v>0</v>
      </c>
      <c r="F367" s="57">
        <v>136109491545</v>
      </c>
      <c r="G367" s="59">
        <v>2.1800000000000001E-3</v>
      </c>
      <c r="H367" s="59">
        <v>-1.1199999999999999E-3</v>
      </c>
      <c r="I367" s="59">
        <v>3.31E-3</v>
      </c>
      <c r="J367" s="59">
        <v>7.5310000000000002E-2</v>
      </c>
      <c r="K367" s="17">
        <v>-2.2000000000000001E-4</v>
      </c>
      <c r="L367" s="17">
        <v>-1.1199999999999999E-3</v>
      </c>
      <c r="M367" s="59">
        <v>8.9999999999999998E-4</v>
      </c>
      <c r="N367" s="59">
        <v>-2.63E-2</v>
      </c>
      <c r="O367" s="18">
        <v>110.7226</v>
      </c>
      <c r="P367" s="18">
        <v>94.966999999999999</v>
      </c>
      <c r="Q367" s="18">
        <v>1.514</v>
      </c>
      <c r="R367" s="18">
        <v>3.6560000000000001</v>
      </c>
      <c r="S367" s="18">
        <v>1.8</v>
      </c>
      <c r="T367" s="18">
        <v>10.476000000000001</v>
      </c>
      <c r="U367" s="18">
        <v>13.433999999999999</v>
      </c>
      <c r="V367" s="18">
        <v>13.624000000000001</v>
      </c>
    </row>
    <row r="368" spans="1:22" x14ac:dyDescent="0.25">
      <c r="A368" s="53">
        <v>42136</v>
      </c>
      <c r="B368" s="14">
        <v>9</v>
      </c>
      <c r="C368" s="57">
        <v>142279866000</v>
      </c>
      <c r="D368" s="57">
        <v>1186192906</v>
      </c>
      <c r="E368" s="57">
        <v>0</v>
      </c>
      <c r="F368" s="57">
        <v>136157645658</v>
      </c>
      <c r="G368" s="59">
        <v>2.5400000000000002E-3</v>
      </c>
      <c r="H368" s="59">
        <v>-1.07E-3</v>
      </c>
      <c r="I368" s="59">
        <v>3.6099999999999999E-3</v>
      </c>
      <c r="J368" s="59">
        <v>8.0409999999999995E-2</v>
      </c>
      <c r="K368" s="17">
        <v>3.5E-4</v>
      </c>
      <c r="L368" s="17">
        <v>5.0000000000000002E-5</v>
      </c>
      <c r="M368" s="59">
        <v>2.9999999999999997E-4</v>
      </c>
      <c r="N368" s="59">
        <v>0.13822000000000001</v>
      </c>
      <c r="O368" s="18">
        <v>110.76179999999999</v>
      </c>
      <c r="P368" s="18">
        <v>94.972099999999998</v>
      </c>
      <c r="Q368" s="18">
        <v>1.5109999999999999</v>
      </c>
      <c r="R368" s="18">
        <v>3.6469999999999998</v>
      </c>
      <c r="S368" s="18">
        <v>1.798</v>
      </c>
      <c r="T368" s="18">
        <v>10.476000000000001</v>
      </c>
      <c r="U368" s="18">
        <v>13.435</v>
      </c>
      <c r="V368" s="18">
        <v>13.624000000000001</v>
      </c>
    </row>
    <row r="369" spans="1:22" x14ac:dyDescent="0.25">
      <c r="A369" s="53">
        <v>42137</v>
      </c>
      <c r="B369" s="14">
        <v>9</v>
      </c>
      <c r="C369" s="57">
        <v>142279866000</v>
      </c>
      <c r="D369" s="57">
        <v>1227000125</v>
      </c>
      <c r="E369" s="57">
        <v>0</v>
      </c>
      <c r="F369" s="57">
        <v>136200462352</v>
      </c>
      <c r="G369" s="59">
        <v>2.8500000000000001E-3</v>
      </c>
      <c r="H369" s="59">
        <v>-1.0499999999999999E-3</v>
      </c>
      <c r="I369" s="59">
        <v>3.9100000000000003E-3</v>
      </c>
      <c r="J369" s="59">
        <v>8.3549999999999999E-2</v>
      </c>
      <c r="K369" s="17">
        <v>3.1E-4</v>
      </c>
      <c r="L369" s="17">
        <v>1.0000000000000001E-5</v>
      </c>
      <c r="M369" s="59">
        <v>2.9999999999999997E-4</v>
      </c>
      <c r="N369" s="59">
        <v>0.12196</v>
      </c>
      <c r="O369" s="18">
        <v>110.7966</v>
      </c>
      <c r="P369" s="18">
        <v>94.973500000000001</v>
      </c>
      <c r="Q369" s="18">
        <v>1.5089999999999999</v>
      </c>
      <c r="R369" s="18">
        <v>3.637</v>
      </c>
      <c r="S369" s="18">
        <v>1.7949999999999999</v>
      </c>
      <c r="T369" s="18">
        <v>10.476000000000001</v>
      </c>
      <c r="U369" s="18">
        <v>13.436999999999999</v>
      </c>
      <c r="V369" s="18">
        <v>13.627000000000001</v>
      </c>
    </row>
    <row r="370" spans="1:22" x14ac:dyDescent="0.25">
      <c r="A370" s="53">
        <v>42138</v>
      </c>
      <c r="B370" s="14">
        <v>9</v>
      </c>
      <c r="C370" s="57">
        <v>142279866000</v>
      </c>
      <c r="D370" s="57">
        <v>1267807344</v>
      </c>
      <c r="E370" s="57">
        <v>0</v>
      </c>
      <c r="F370" s="57">
        <v>136210014116</v>
      </c>
      <c r="G370" s="59">
        <v>2.9199999999999999E-3</v>
      </c>
      <c r="H370" s="59">
        <v>-1.2800000000000001E-3</v>
      </c>
      <c r="I370" s="59">
        <v>4.2100000000000002E-3</v>
      </c>
      <c r="J370" s="59">
        <v>7.9339999999999994E-2</v>
      </c>
      <c r="K370" s="17">
        <v>6.9999999999999994E-5</v>
      </c>
      <c r="L370" s="17">
        <v>-2.3000000000000001E-4</v>
      </c>
      <c r="M370" s="59">
        <v>2.9999999999999997E-4</v>
      </c>
      <c r="N370" s="59">
        <v>2.5999999999999999E-2</v>
      </c>
      <c r="O370" s="18">
        <v>110.8044</v>
      </c>
      <c r="P370" s="18">
        <v>94.951700000000002</v>
      </c>
      <c r="Q370" s="18">
        <v>1.506</v>
      </c>
      <c r="R370" s="18">
        <v>3.6269999999999998</v>
      </c>
      <c r="S370" s="18">
        <v>1.792</v>
      </c>
      <c r="T370" s="18">
        <v>10.476000000000001</v>
      </c>
      <c r="U370" s="18">
        <v>13.45</v>
      </c>
      <c r="V370" s="18">
        <v>13.647</v>
      </c>
    </row>
    <row r="371" spans="1:22" x14ac:dyDescent="0.25">
      <c r="A371" s="53">
        <v>42139</v>
      </c>
      <c r="B371" s="14">
        <v>9</v>
      </c>
      <c r="C371" s="57">
        <v>142279866000</v>
      </c>
      <c r="D371" s="57">
        <v>1308614563</v>
      </c>
      <c r="E371" s="57">
        <v>0</v>
      </c>
      <c r="F371" s="57">
        <v>136286855597</v>
      </c>
      <c r="G371" s="59">
        <v>3.49E-3</v>
      </c>
      <c r="H371" s="59">
        <v>-1.0200000000000001E-3</v>
      </c>
      <c r="I371" s="59">
        <v>4.5100000000000001E-3</v>
      </c>
      <c r="J371" s="59">
        <v>8.8739999999999999E-2</v>
      </c>
      <c r="K371" s="17">
        <v>5.5999999999999995E-4</v>
      </c>
      <c r="L371" s="17">
        <v>2.5999999999999998E-4</v>
      </c>
      <c r="M371" s="59">
        <v>2.9999999999999997E-4</v>
      </c>
      <c r="N371" s="59">
        <v>0.22927</v>
      </c>
      <c r="O371" s="18">
        <v>110.8669</v>
      </c>
      <c r="P371" s="18">
        <v>94.976900000000001</v>
      </c>
      <c r="Q371" s="18">
        <v>1.504</v>
      </c>
      <c r="R371" s="18">
        <v>3.6190000000000002</v>
      </c>
      <c r="S371" s="18">
        <v>1.79</v>
      </c>
      <c r="T371" s="18">
        <v>10.476000000000001</v>
      </c>
      <c r="U371" s="18">
        <v>13.441000000000001</v>
      </c>
      <c r="V371" s="18">
        <v>13.632999999999999</v>
      </c>
    </row>
    <row r="372" spans="1:22" x14ac:dyDescent="0.25">
      <c r="A372" s="53">
        <v>42142</v>
      </c>
      <c r="B372" s="14">
        <v>9</v>
      </c>
      <c r="C372" s="57">
        <v>142279866000</v>
      </c>
      <c r="D372" s="57">
        <v>1431036220</v>
      </c>
      <c r="E372" s="57">
        <v>0</v>
      </c>
      <c r="F372" s="57">
        <v>136408443711</v>
      </c>
      <c r="G372" s="59">
        <v>4.3899999999999998E-3</v>
      </c>
      <c r="H372" s="59">
        <v>-1.0200000000000001E-3</v>
      </c>
      <c r="I372" s="59">
        <v>5.4099999999999999E-3</v>
      </c>
      <c r="J372" s="59">
        <v>9.3060000000000004E-2</v>
      </c>
      <c r="K372" s="17">
        <v>8.8999999999999995E-4</v>
      </c>
      <c r="L372" s="17">
        <v>-1.0000000000000001E-5</v>
      </c>
      <c r="M372" s="59">
        <v>8.9999999999999998E-4</v>
      </c>
      <c r="N372" s="59">
        <v>0.11493</v>
      </c>
      <c r="O372" s="18">
        <v>110.9658</v>
      </c>
      <c r="P372" s="18">
        <v>94.976299999999995</v>
      </c>
      <c r="Q372" s="18">
        <v>1.496</v>
      </c>
      <c r="R372" s="18">
        <v>3.5910000000000002</v>
      </c>
      <c r="S372" s="18">
        <v>1.7809999999999999</v>
      </c>
      <c r="T372" s="18">
        <v>10.476000000000001</v>
      </c>
      <c r="U372" s="18">
        <v>13.444000000000001</v>
      </c>
      <c r="V372" s="18">
        <v>13.646000000000001</v>
      </c>
    </row>
    <row r="373" spans="1:22" x14ac:dyDescent="0.25">
      <c r="A373" s="53">
        <v>42143</v>
      </c>
      <c r="B373" s="14">
        <v>9</v>
      </c>
      <c r="C373" s="57">
        <v>142279866000</v>
      </c>
      <c r="D373" s="57">
        <v>1471843439</v>
      </c>
      <c r="E373" s="57">
        <v>0</v>
      </c>
      <c r="F373" s="57">
        <v>136489693308</v>
      </c>
      <c r="G373" s="59">
        <v>4.9800000000000001E-3</v>
      </c>
      <c r="H373" s="59">
        <v>-7.2000000000000005E-4</v>
      </c>
      <c r="I373" s="59">
        <v>5.7099999999999998E-3</v>
      </c>
      <c r="J373" s="59">
        <v>0.10050000000000001</v>
      </c>
      <c r="K373" s="17">
        <v>5.9999999999999995E-4</v>
      </c>
      <c r="L373" s="17">
        <v>2.9999999999999997E-4</v>
      </c>
      <c r="M373" s="59">
        <v>2.9999999999999997E-4</v>
      </c>
      <c r="N373" s="59">
        <v>0.24351</v>
      </c>
      <c r="O373" s="18">
        <v>111.03189999999999</v>
      </c>
      <c r="P373" s="18">
        <v>95.004599999999996</v>
      </c>
      <c r="Q373" s="18">
        <v>1.4930000000000001</v>
      </c>
      <c r="R373" s="18">
        <v>3.5819999999999999</v>
      </c>
      <c r="S373" s="18">
        <v>1.7789999999999999</v>
      </c>
      <c r="T373" s="18">
        <v>10.476000000000001</v>
      </c>
      <c r="U373" s="18">
        <v>13.41</v>
      </c>
      <c r="V373" s="18">
        <v>13.63</v>
      </c>
    </row>
    <row r="374" spans="1:22" x14ac:dyDescent="0.25">
      <c r="A374" s="53">
        <v>42144</v>
      </c>
      <c r="B374" s="14">
        <v>9</v>
      </c>
      <c r="C374" s="57">
        <v>142279866000</v>
      </c>
      <c r="D374" s="57">
        <v>1512650658</v>
      </c>
      <c r="E374" s="57">
        <v>0</v>
      </c>
      <c r="F374" s="57">
        <v>136562070639</v>
      </c>
      <c r="G374" s="59">
        <v>5.5199999999999997E-3</v>
      </c>
      <c r="H374" s="59">
        <v>-4.8999999999999998E-4</v>
      </c>
      <c r="I374" s="59">
        <v>6.0099999999999997E-3</v>
      </c>
      <c r="J374" s="59">
        <v>0.10592</v>
      </c>
      <c r="K374" s="17">
        <v>5.2999999999999998E-4</v>
      </c>
      <c r="L374" s="17">
        <v>2.3000000000000001E-4</v>
      </c>
      <c r="M374" s="59">
        <v>2.9999999999999997E-4</v>
      </c>
      <c r="N374" s="59">
        <v>0.21412999999999999</v>
      </c>
      <c r="O374" s="18">
        <v>111.0908</v>
      </c>
      <c r="P374" s="18">
        <v>95.026700000000005</v>
      </c>
      <c r="Q374" s="18">
        <v>1.4910000000000001</v>
      </c>
      <c r="R374" s="18">
        <v>3.5739999999999998</v>
      </c>
      <c r="S374" s="18">
        <v>1.776</v>
      </c>
      <c r="T374" s="18">
        <v>10.476000000000001</v>
      </c>
      <c r="U374" s="18">
        <v>13.401999999999999</v>
      </c>
      <c r="V374" s="18">
        <v>13.619</v>
      </c>
    </row>
    <row r="375" spans="1:22" x14ac:dyDescent="0.25">
      <c r="A375" s="53">
        <v>42145</v>
      </c>
      <c r="B375" s="14">
        <v>9</v>
      </c>
      <c r="C375" s="57">
        <v>142279866000</v>
      </c>
      <c r="D375" s="57">
        <v>1553457876</v>
      </c>
      <c r="E375" s="57">
        <v>0</v>
      </c>
      <c r="F375" s="57">
        <v>136690228469</v>
      </c>
      <c r="G375" s="59">
        <v>6.4599999999999996E-3</v>
      </c>
      <c r="H375" s="59">
        <v>1.4999999999999999E-4</v>
      </c>
      <c r="I375" s="59">
        <v>6.3099999999999996E-3</v>
      </c>
      <c r="J375" s="59">
        <v>0.11878</v>
      </c>
      <c r="K375" s="17">
        <v>9.3999999999999997E-4</v>
      </c>
      <c r="L375" s="17">
        <v>6.4000000000000005E-4</v>
      </c>
      <c r="M375" s="59">
        <v>2.9999999999999997E-4</v>
      </c>
      <c r="N375" s="59">
        <v>0.40960999999999997</v>
      </c>
      <c r="O375" s="18">
        <v>111.1951</v>
      </c>
      <c r="P375" s="18">
        <v>95.087900000000005</v>
      </c>
      <c r="Q375" s="18">
        <v>1.4890000000000001</v>
      </c>
      <c r="R375" s="18">
        <v>3.5680000000000001</v>
      </c>
      <c r="S375" s="18">
        <v>1.7729999999999999</v>
      </c>
      <c r="T375" s="18">
        <v>10.476000000000001</v>
      </c>
      <c r="U375" s="18">
        <v>13.372</v>
      </c>
      <c r="V375" s="18">
        <v>13.58</v>
      </c>
    </row>
    <row r="376" spans="1:22" x14ac:dyDescent="0.25">
      <c r="A376" s="53">
        <v>42146</v>
      </c>
      <c r="B376" s="14">
        <v>9</v>
      </c>
      <c r="C376" s="57">
        <v>142279866000</v>
      </c>
      <c r="D376" s="57">
        <v>1594265095</v>
      </c>
      <c r="E376" s="57">
        <v>0</v>
      </c>
      <c r="F376" s="57">
        <v>136702767083</v>
      </c>
      <c r="G376" s="59">
        <v>6.5500000000000003E-3</v>
      </c>
      <c r="H376" s="59">
        <v>-6.0000000000000002E-5</v>
      </c>
      <c r="I376" s="59">
        <v>6.6100000000000004E-3</v>
      </c>
      <c r="J376" s="59">
        <v>0.11477999999999999</v>
      </c>
      <c r="K376" s="17">
        <v>9.0000000000000006E-5</v>
      </c>
      <c r="L376" s="17">
        <v>-2.1000000000000001E-4</v>
      </c>
      <c r="M376" s="59">
        <v>2.9999999999999997E-4</v>
      </c>
      <c r="N376" s="59">
        <v>3.4139999999999997E-2</v>
      </c>
      <c r="O376" s="18">
        <v>111.20529999999999</v>
      </c>
      <c r="P376" s="18">
        <v>95.068100000000001</v>
      </c>
      <c r="Q376" s="18">
        <v>1.486</v>
      </c>
      <c r="R376" s="18">
        <v>3.5590000000000002</v>
      </c>
      <c r="S376" s="18">
        <v>1.77</v>
      </c>
      <c r="T376" s="18">
        <v>10.476000000000001</v>
      </c>
      <c r="U376" s="18">
        <v>13.395</v>
      </c>
      <c r="V376" s="18">
        <v>13.598000000000001</v>
      </c>
    </row>
    <row r="377" spans="1:22" x14ac:dyDescent="0.25">
      <c r="A377" s="53">
        <v>42149</v>
      </c>
      <c r="B377" s="14">
        <v>9</v>
      </c>
      <c r="C377" s="57">
        <v>142279866000</v>
      </c>
      <c r="D377" s="57">
        <v>1716686752</v>
      </c>
      <c r="E377" s="57">
        <v>0</v>
      </c>
      <c r="F377" s="57">
        <v>136860298715</v>
      </c>
      <c r="G377" s="59">
        <v>7.7099999999999998E-3</v>
      </c>
      <c r="H377" s="59">
        <v>2.0000000000000001E-4</v>
      </c>
      <c r="I377" s="59">
        <v>7.5100000000000002E-3</v>
      </c>
      <c r="J377" s="59">
        <v>0.11905</v>
      </c>
      <c r="K377" s="17">
        <v>1.15E-3</v>
      </c>
      <c r="L377" s="17">
        <v>2.5999999999999998E-4</v>
      </c>
      <c r="M377" s="59">
        <v>8.9999999999999998E-4</v>
      </c>
      <c r="N377" s="59">
        <v>0.15085999999999999</v>
      </c>
      <c r="O377" s="18">
        <v>111.3334</v>
      </c>
      <c r="P377" s="18">
        <v>95.092600000000004</v>
      </c>
      <c r="Q377" s="18">
        <v>1.478</v>
      </c>
      <c r="R377" s="18">
        <v>3.532</v>
      </c>
      <c r="S377" s="18">
        <v>1.762</v>
      </c>
      <c r="T377" s="18">
        <v>10.476000000000001</v>
      </c>
      <c r="U377" s="18">
        <v>13.382999999999999</v>
      </c>
      <c r="V377" s="18">
        <v>13.593</v>
      </c>
    </row>
    <row r="378" spans="1:22" x14ac:dyDescent="0.25">
      <c r="A378" s="53">
        <v>42150</v>
      </c>
      <c r="B378" s="14">
        <v>9</v>
      </c>
      <c r="C378" s="57">
        <v>142279866000</v>
      </c>
      <c r="D378" s="57">
        <v>1757493971</v>
      </c>
      <c r="E378" s="57">
        <v>0</v>
      </c>
      <c r="F378" s="57">
        <v>136863145851</v>
      </c>
      <c r="G378" s="59">
        <v>7.7299999999999999E-3</v>
      </c>
      <c r="H378" s="59">
        <v>-8.0000000000000007E-5</v>
      </c>
      <c r="I378" s="59">
        <v>7.8100000000000001E-3</v>
      </c>
      <c r="J378" s="59">
        <v>0.11455</v>
      </c>
      <c r="K378" s="17">
        <v>2.0000000000000002E-5</v>
      </c>
      <c r="L378" s="17">
        <v>-2.7999999999999998E-4</v>
      </c>
      <c r="M378" s="59">
        <v>2.9999999999999997E-4</v>
      </c>
      <c r="N378" s="59">
        <v>7.6400000000000001E-3</v>
      </c>
      <c r="O378" s="18">
        <v>111.3357</v>
      </c>
      <c r="P378" s="18">
        <v>95.066100000000006</v>
      </c>
      <c r="Q378" s="18">
        <v>1.4750000000000001</v>
      </c>
      <c r="R378" s="18">
        <v>3.5219999999999998</v>
      </c>
      <c r="S378" s="18">
        <v>1.7589999999999999</v>
      </c>
      <c r="T378" s="18">
        <v>10.476000000000001</v>
      </c>
      <c r="U378" s="18">
        <v>13.403</v>
      </c>
      <c r="V378" s="18">
        <v>13.616</v>
      </c>
    </row>
    <row r="379" spans="1:22" x14ac:dyDescent="0.25">
      <c r="A379" s="53">
        <v>42151</v>
      </c>
      <c r="B379" s="14">
        <v>9</v>
      </c>
      <c r="C379" s="57">
        <v>142279866000</v>
      </c>
      <c r="D379" s="57">
        <v>1798301190</v>
      </c>
      <c r="E379" s="57">
        <v>0</v>
      </c>
      <c r="F379" s="57">
        <v>136938568303</v>
      </c>
      <c r="G379" s="59">
        <v>8.2900000000000005E-3</v>
      </c>
      <c r="H379" s="59">
        <v>1.8000000000000001E-4</v>
      </c>
      <c r="I379" s="59">
        <v>8.1099999999999992E-3</v>
      </c>
      <c r="J379" s="59">
        <v>0.11840000000000001</v>
      </c>
      <c r="K379" s="17">
        <v>5.5000000000000003E-4</v>
      </c>
      <c r="L379" s="17">
        <v>2.5000000000000001E-4</v>
      </c>
      <c r="M379" s="59">
        <v>2.9999999999999997E-4</v>
      </c>
      <c r="N379" s="59">
        <v>0.22341</v>
      </c>
      <c r="O379" s="18">
        <v>111.39709999999999</v>
      </c>
      <c r="P379" s="18">
        <v>95.090299999999999</v>
      </c>
      <c r="Q379" s="18">
        <v>1.4730000000000001</v>
      </c>
      <c r="R379" s="18">
        <v>3.5150000000000001</v>
      </c>
      <c r="S379" s="18">
        <v>1.7569999999999999</v>
      </c>
      <c r="T379" s="18">
        <v>10.476000000000001</v>
      </c>
      <c r="U379" s="18">
        <v>13.401</v>
      </c>
      <c r="V379" s="18">
        <v>13.603999999999999</v>
      </c>
    </row>
    <row r="380" spans="1:22" x14ac:dyDescent="0.25">
      <c r="A380" s="53">
        <v>42153</v>
      </c>
      <c r="B380" s="14">
        <v>9</v>
      </c>
      <c r="C380" s="57">
        <v>142279866000</v>
      </c>
      <c r="D380" s="57">
        <v>1879915627</v>
      </c>
      <c r="E380" s="57">
        <v>0</v>
      </c>
      <c r="F380" s="57">
        <v>137151095424</v>
      </c>
      <c r="G380" s="59">
        <v>9.8499999999999994E-3</v>
      </c>
      <c r="H380" s="59">
        <v>1.14E-3</v>
      </c>
      <c r="I380" s="59">
        <v>8.7100000000000007E-3</v>
      </c>
      <c r="J380" s="59">
        <v>0.13174</v>
      </c>
      <c r="K380" s="17">
        <v>1.5499999999999999E-3</v>
      </c>
      <c r="L380" s="17">
        <v>9.6000000000000002E-4</v>
      </c>
      <c r="M380" s="59">
        <v>5.9999999999999995E-4</v>
      </c>
      <c r="N380" s="59">
        <v>0.32816000000000001</v>
      </c>
      <c r="O380" s="18">
        <v>111.57</v>
      </c>
      <c r="P380" s="18">
        <v>95.181899999999999</v>
      </c>
      <c r="Q380" s="18">
        <v>1.4690000000000001</v>
      </c>
      <c r="R380" s="18">
        <v>3.4990000000000001</v>
      </c>
      <c r="S380" s="18">
        <v>1.7509999999999999</v>
      </c>
      <c r="T380" s="18">
        <v>10.476000000000001</v>
      </c>
      <c r="U380" s="18">
        <v>13.324</v>
      </c>
      <c r="V380" s="18">
        <v>13.547000000000001</v>
      </c>
    </row>
    <row r="381" spans="1:22" x14ac:dyDescent="0.25">
      <c r="A381" s="53">
        <v>42155</v>
      </c>
      <c r="B381" s="14">
        <v>9</v>
      </c>
      <c r="C381" s="57">
        <v>142279866000</v>
      </c>
      <c r="D381" s="57">
        <v>1961530065</v>
      </c>
      <c r="E381" s="57">
        <v>0</v>
      </c>
      <c r="F381" s="57">
        <v>137232709862</v>
      </c>
      <c r="G381" s="59">
        <v>1.0449999999999999E-2</v>
      </c>
      <c r="H381" s="59">
        <v>1.14E-3</v>
      </c>
      <c r="I381" s="59">
        <v>9.3100000000000006E-3</v>
      </c>
      <c r="J381" s="59">
        <v>0.13064999999999999</v>
      </c>
      <c r="K381" s="17">
        <v>2.9999999999999997E-4</v>
      </c>
      <c r="L381" s="17">
        <v>0</v>
      </c>
      <c r="M381" s="59">
        <v>2.9999999999999997E-4</v>
      </c>
      <c r="N381" s="59">
        <v>0.11498999999999999</v>
      </c>
      <c r="O381" s="18">
        <v>111.63639999999999</v>
      </c>
      <c r="P381" s="18">
        <v>95.181899999999999</v>
      </c>
      <c r="Q381" s="18">
        <v>1.4690000000000001</v>
      </c>
      <c r="R381" s="18">
        <v>3.4990000000000001</v>
      </c>
      <c r="S381" s="18">
        <v>1.746</v>
      </c>
      <c r="T381" s="18">
        <v>10.476000000000001</v>
      </c>
      <c r="U381" s="18">
        <v>13.323</v>
      </c>
      <c r="V381" s="18">
        <v>13.547000000000001</v>
      </c>
    </row>
    <row r="382" spans="1:22" x14ac:dyDescent="0.25">
      <c r="A382" s="53">
        <v>42156</v>
      </c>
      <c r="B382" s="14">
        <v>9</v>
      </c>
      <c r="C382" s="57">
        <v>145279866000</v>
      </c>
      <c r="D382" s="57">
        <v>2026681546</v>
      </c>
      <c r="E382" s="57">
        <v>0</v>
      </c>
      <c r="F382" s="57">
        <v>140247731348</v>
      </c>
      <c r="G382" s="59">
        <v>2.3999999999999998E-3</v>
      </c>
      <c r="H382" s="59">
        <v>2.0999999999999999E-3</v>
      </c>
      <c r="I382" s="59">
        <v>2.9999999999999997E-4</v>
      </c>
      <c r="J382" s="59">
        <v>1.40019</v>
      </c>
      <c r="K382" s="17">
        <v>2.3999999999999998E-3</v>
      </c>
      <c r="L382" s="17">
        <v>2.0999999999999999E-3</v>
      </c>
      <c r="M382" s="59">
        <v>2.9999999999999997E-4</v>
      </c>
      <c r="N382" s="59">
        <v>1.40019</v>
      </c>
      <c r="O382" s="18">
        <v>111.9037</v>
      </c>
      <c r="P382" s="18">
        <v>95.381600000000006</v>
      </c>
      <c r="Q382" s="18">
        <v>1.4790000000000001</v>
      </c>
      <c r="R382" s="18">
        <v>3.5489999999999999</v>
      </c>
      <c r="S382" s="18">
        <v>1.7669999999999999</v>
      </c>
      <c r="T382" s="18">
        <v>10.445</v>
      </c>
      <c r="U382" s="18">
        <v>13.138999999999999</v>
      </c>
      <c r="V382" s="18">
        <v>13.428000000000001</v>
      </c>
    </row>
    <row r="383" spans="1:22" x14ac:dyDescent="0.25">
      <c r="A383" s="53">
        <v>42157</v>
      </c>
      <c r="B383" s="14">
        <v>9</v>
      </c>
      <c r="C383" s="57">
        <v>145279866000</v>
      </c>
      <c r="D383" s="57">
        <v>2068226470</v>
      </c>
      <c r="E383" s="57">
        <v>0</v>
      </c>
      <c r="F383" s="57">
        <v>140322145458</v>
      </c>
      <c r="G383" s="59">
        <v>2.9299999999999999E-3</v>
      </c>
      <c r="H383" s="59">
        <v>2.33E-3</v>
      </c>
      <c r="I383" s="59">
        <v>5.9000000000000003E-4</v>
      </c>
      <c r="J383" s="59">
        <v>0.70718000000000003</v>
      </c>
      <c r="K383" s="17">
        <v>5.2999999999999998E-4</v>
      </c>
      <c r="L383" s="17">
        <v>2.3000000000000001E-4</v>
      </c>
      <c r="M383" s="59">
        <v>2.9999999999999997E-4</v>
      </c>
      <c r="N383" s="59">
        <v>0.21426999999999999</v>
      </c>
      <c r="O383" s="18">
        <v>111.9631</v>
      </c>
      <c r="P383" s="18">
        <v>95.403999999999996</v>
      </c>
      <c r="Q383" s="18">
        <v>1.4770000000000001</v>
      </c>
      <c r="R383" s="18">
        <v>3.5409999999999999</v>
      </c>
      <c r="S383" s="18">
        <v>1.764</v>
      </c>
      <c r="T383" s="18">
        <v>10.445</v>
      </c>
      <c r="U383" s="18">
        <v>13.132</v>
      </c>
      <c r="V383" s="18">
        <v>13.416</v>
      </c>
    </row>
    <row r="384" spans="1:22" x14ac:dyDescent="0.25">
      <c r="A384" s="53">
        <v>42158</v>
      </c>
      <c r="B384" s="14">
        <v>9</v>
      </c>
      <c r="C384" s="57">
        <v>145279866000</v>
      </c>
      <c r="D384" s="57">
        <v>2109771394</v>
      </c>
      <c r="E384" s="57">
        <v>0</v>
      </c>
      <c r="F384" s="57">
        <v>140264462146</v>
      </c>
      <c r="G384" s="59">
        <v>2.5100000000000001E-3</v>
      </c>
      <c r="H384" s="59">
        <v>1.6199999999999999E-3</v>
      </c>
      <c r="I384" s="59">
        <v>8.8999999999999995E-4</v>
      </c>
      <c r="J384" s="59">
        <v>0.35853000000000002</v>
      </c>
      <c r="K384" s="17">
        <v>-4.0999999999999999E-4</v>
      </c>
      <c r="L384" s="17">
        <v>-7.1000000000000002E-4</v>
      </c>
      <c r="M384" s="59">
        <v>2.9999999999999997E-4</v>
      </c>
      <c r="N384" s="59">
        <v>-0.13971</v>
      </c>
      <c r="O384" s="18">
        <v>111.9171</v>
      </c>
      <c r="P384" s="18">
        <v>95.336500000000001</v>
      </c>
      <c r="Q384" s="18">
        <v>1.474</v>
      </c>
      <c r="R384" s="18">
        <v>3.528</v>
      </c>
      <c r="S384" s="18">
        <v>1.762</v>
      </c>
      <c r="T384" s="18">
        <v>10.445</v>
      </c>
      <c r="U384" s="18">
        <v>13.167999999999999</v>
      </c>
      <c r="V384" s="18">
        <v>13.468</v>
      </c>
    </row>
    <row r="385" spans="1:22" x14ac:dyDescent="0.25">
      <c r="A385" s="53">
        <v>42159</v>
      </c>
      <c r="B385" s="14">
        <v>9</v>
      </c>
      <c r="C385" s="57">
        <v>145279866000</v>
      </c>
      <c r="D385" s="57">
        <v>2151316318</v>
      </c>
      <c r="E385" s="57">
        <v>0</v>
      </c>
      <c r="F385" s="57">
        <v>140423549835</v>
      </c>
      <c r="G385" s="59">
        <v>3.65E-3</v>
      </c>
      <c r="H385" s="59">
        <v>2.4599999999999999E-3</v>
      </c>
      <c r="I385" s="59">
        <v>1.1900000000000001E-3</v>
      </c>
      <c r="J385" s="59">
        <v>0.39588000000000001</v>
      </c>
      <c r="K385" s="17">
        <v>1.1299999999999999E-3</v>
      </c>
      <c r="L385" s="17">
        <v>8.4000000000000003E-4</v>
      </c>
      <c r="M385" s="59">
        <v>2.9999999999999997E-4</v>
      </c>
      <c r="N385" s="59">
        <v>0.51419000000000004</v>
      </c>
      <c r="O385" s="18">
        <v>112.044</v>
      </c>
      <c r="P385" s="18">
        <v>95.416499999999999</v>
      </c>
      <c r="Q385" s="18">
        <v>1.472</v>
      </c>
      <c r="R385" s="18">
        <v>3.524</v>
      </c>
      <c r="S385" s="18">
        <v>1.7589999999999999</v>
      </c>
      <c r="T385" s="18">
        <v>10.445</v>
      </c>
      <c r="U385" s="18">
        <v>13.132999999999999</v>
      </c>
      <c r="V385" s="18">
        <v>13.416</v>
      </c>
    </row>
    <row r="386" spans="1:22" x14ac:dyDescent="0.25">
      <c r="A386" s="53">
        <v>42160</v>
      </c>
      <c r="B386" s="14">
        <v>9</v>
      </c>
      <c r="C386" s="57">
        <v>145279866000</v>
      </c>
      <c r="D386" s="57">
        <v>2192861242</v>
      </c>
      <c r="E386" s="57">
        <v>0</v>
      </c>
      <c r="F386" s="57">
        <v>140471941856</v>
      </c>
      <c r="G386" s="59">
        <v>4.0000000000000001E-3</v>
      </c>
      <c r="H386" s="59">
        <v>2.5100000000000001E-3</v>
      </c>
      <c r="I386" s="59">
        <v>1.48E-3</v>
      </c>
      <c r="J386" s="59">
        <v>0.33915000000000001</v>
      </c>
      <c r="K386" s="17">
        <v>3.4000000000000002E-4</v>
      </c>
      <c r="L386" s="17">
        <v>5.0000000000000002E-5</v>
      </c>
      <c r="M386" s="59">
        <v>2.9999999999999997E-4</v>
      </c>
      <c r="N386" s="59">
        <v>0.13439999999999999</v>
      </c>
      <c r="O386" s="18">
        <v>112.0826</v>
      </c>
      <c r="P386" s="18">
        <v>95.421099999999996</v>
      </c>
      <c r="Q386" s="18">
        <v>1.47</v>
      </c>
      <c r="R386" s="18">
        <v>3.5150000000000001</v>
      </c>
      <c r="S386" s="18">
        <v>1.756</v>
      </c>
      <c r="T386" s="18">
        <v>10.445</v>
      </c>
      <c r="U386" s="18">
        <v>13.134</v>
      </c>
      <c r="V386" s="18">
        <v>13.416</v>
      </c>
    </row>
    <row r="387" spans="1:22" x14ac:dyDescent="0.25">
      <c r="A387" s="53">
        <v>42163</v>
      </c>
      <c r="B387" s="14">
        <v>9</v>
      </c>
      <c r="C387" s="57">
        <v>145279866000</v>
      </c>
      <c r="D387" s="57">
        <v>2317496013</v>
      </c>
      <c r="E387" s="57">
        <v>0</v>
      </c>
      <c r="F387" s="57">
        <v>140588045598</v>
      </c>
      <c r="G387" s="59">
        <v>4.8300000000000001E-3</v>
      </c>
      <c r="H387" s="59">
        <v>2.4499999999999999E-3</v>
      </c>
      <c r="I387" s="59">
        <v>2.3800000000000002E-3</v>
      </c>
      <c r="J387" s="59">
        <v>0.24648</v>
      </c>
      <c r="K387" s="17">
        <v>8.3000000000000001E-4</v>
      </c>
      <c r="L387" s="17">
        <v>-6.0000000000000002E-5</v>
      </c>
      <c r="M387" s="59">
        <v>8.8999999999999995E-4</v>
      </c>
      <c r="N387" s="59">
        <v>0.10605000000000001</v>
      </c>
      <c r="O387" s="18">
        <v>112.17529999999999</v>
      </c>
      <c r="P387" s="18">
        <v>95.415300000000002</v>
      </c>
      <c r="Q387" s="18">
        <v>1.462</v>
      </c>
      <c r="R387" s="18">
        <v>3.488</v>
      </c>
      <c r="S387" s="18">
        <v>1.748</v>
      </c>
      <c r="T387" s="18">
        <v>10.445</v>
      </c>
      <c r="U387" s="18">
        <v>13.147</v>
      </c>
      <c r="V387" s="18">
        <v>13.433</v>
      </c>
    </row>
    <row r="388" spans="1:22" x14ac:dyDescent="0.25">
      <c r="A388" s="53">
        <v>42164</v>
      </c>
      <c r="B388" s="14">
        <v>9</v>
      </c>
      <c r="C388" s="57">
        <v>145279866000</v>
      </c>
      <c r="D388" s="57">
        <v>2359040937</v>
      </c>
      <c r="E388" s="57">
        <v>0</v>
      </c>
      <c r="F388" s="57">
        <v>140636733425</v>
      </c>
      <c r="G388" s="59">
        <v>5.1799999999999997E-3</v>
      </c>
      <c r="H388" s="59">
        <v>2.5000000000000001E-3</v>
      </c>
      <c r="I388" s="59">
        <v>2.6700000000000001E-3</v>
      </c>
      <c r="J388" s="59">
        <v>0.23358000000000001</v>
      </c>
      <c r="K388" s="17">
        <v>3.5E-4</v>
      </c>
      <c r="L388" s="17">
        <v>5.0000000000000002E-5</v>
      </c>
      <c r="M388" s="59">
        <v>2.9999999999999997E-4</v>
      </c>
      <c r="N388" s="59">
        <v>0.13511000000000001</v>
      </c>
      <c r="O388" s="18">
        <v>112.2141</v>
      </c>
      <c r="P388" s="18">
        <v>95.420199999999994</v>
      </c>
      <c r="Q388" s="18">
        <v>1.4590000000000001</v>
      </c>
      <c r="R388" s="18">
        <v>3.4790000000000001</v>
      </c>
      <c r="S388" s="18">
        <v>1.7450000000000001</v>
      </c>
      <c r="T388" s="18">
        <v>10.445</v>
      </c>
      <c r="U388" s="18">
        <v>13.141</v>
      </c>
      <c r="V388" s="18">
        <v>13.433</v>
      </c>
    </row>
    <row r="389" spans="1:22" x14ac:dyDescent="0.25">
      <c r="A389" s="53">
        <v>42165</v>
      </c>
      <c r="B389" s="14">
        <v>9</v>
      </c>
      <c r="C389" s="57">
        <v>145279866000</v>
      </c>
      <c r="D389" s="57">
        <v>2400585861</v>
      </c>
      <c r="E389" s="57">
        <v>0</v>
      </c>
      <c r="F389" s="57">
        <v>140683239187</v>
      </c>
      <c r="G389" s="59">
        <v>5.5100000000000001E-3</v>
      </c>
      <c r="H389" s="59">
        <v>2.5400000000000002E-3</v>
      </c>
      <c r="I389" s="59">
        <v>2.97E-3</v>
      </c>
      <c r="J389" s="59">
        <v>0.22266</v>
      </c>
      <c r="K389" s="17">
        <v>3.3E-4</v>
      </c>
      <c r="L389" s="17">
        <v>4.0000000000000003E-5</v>
      </c>
      <c r="M389" s="59">
        <v>2.9999999999999997E-4</v>
      </c>
      <c r="N389" s="59">
        <v>0.12862999999999999</v>
      </c>
      <c r="O389" s="18">
        <v>112.2512</v>
      </c>
      <c r="P389" s="18">
        <v>95.423599999999993</v>
      </c>
      <c r="Q389" s="18">
        <v>1.456</v>
      </c>
      <c r="R389" s="18">
        <v>3.47</v>
      </c>
      <c r="S389" s="18">
        <v>1.742</v>
      </c>
      <c r="T389" s="18">
        <v>10.445</v>
      </c>
      <c r="U389" s="18">
        <v>13.138</v>
      </c>
      <c r="V389" s="18">
        <v>13.435</v>
      </c>
    </row>
    <row r="390" spans="1:22" x14ac:dyDescent="0.25">
      <c r="A390" s="53">
        <v>42166</v>
      </c>
      <c r="B390" s="14">
        <v>9</v>
      </c>
      <c r="C390" s="57">
        <v>145279866000</v>
      </c>
      <c r="D390" s="57">
        <v>2442130784</v>
      </c>
      <c r="E390" s="57">
        <v>0</v>
      </c>
      <c r="F390" s="57">
        <v>140843236484</v>
      </c>
      <c r="G390" s="59">
        <v>6.6499999999999997E-3</v>
      </c>
      <c r="H390" s="59">
        <v>3.3899999999999998E-3</v>
      </c>
      <c r="I390" s="59">
        <v>3.2699999999999999E-3</v>
      </c>
      <c r="J390" s="59">
        <v>0.24679000000000001</v>
      </c>
      <c r="K390" s="17">
        <v>1.14E-3</v>
      </c>
      <c r="L390" s="17">
        <v>8.4000000000000003E-4</v>
      </c>
      <c r="M390" s="59">
        <v>2.9999999999999997E-4</v>
      </c>
      <c r="N390" s="59">
        <v>0.51590000000000003</v>
      </c>
      <c r="O390" s="18">
        <v>112.3789</v>
      </c>
      <c r="P390" s="18">
        <v>95.504099999999994</v>
      </c>
      <c r="Q390" s="18">
        <v>1.4550000000000001</v>
      </c>
      <c r="R390" s="18">
        <v>3.4649999999999999</v>
      </c>
      <c r="S390" s="18">
        <v>1.74</v>
      </c>
      <c r="T390" s="18">
        <v>10.445</v>
      </c>
      <c r="U390" s="18">
        <v>13.098000000000001</v>
      </c>
      <c r="V390" s="18">
        <v>13.382</v>
      </c>
    </row>
    <row r="391" spans="1:22" x14ac:dyDescent="0.25">
      <c r="A391" s="53">
        <v>42167</v>
      </c>
      <c r="B391" s="14">
        <v>9</v>
      </c>
      <c r="C391" s="57">
        <v>145279866000</v>
      </c>
      <c r="D391" s="57">
        <v>2483675708</v>
      </c>
      <c r="E391" s="57">
        <v>0</v>
      </c>
      <c r="F391" s="57">
        <v>140852829296</v>
      </c>
      <c r="G391" s="59">
        <v>6.7200000000000003E-3</v>
      </c>
      <c r="H391" s="59">
        <v>3.16E-3</v>
      </c>
      <c r="I391" s="59">
        <v>3.5599999999999998E-3</v>
      </c>
      <c r="J391" s="59">
        <v>0.22663</v>
      </c>
      <c r="K391" s="17">
        <v>6.9999999999999994E-5</v>
      </c>
      <c r="L391" s="17">
        <v>-2.3000000000000001E-4</v>
      </c>
      <c r="M391" s="59">
        <v>2.9E-4</v>
      </c>
      <c r="N391" s="59">
        <v>2.5239999999999999E-2</v>
      </c>
      <c r="O391" s="18">
        <v>112.3865</v>
      </c>
      <c r="P391" s="18">
        <v>95.482399999999998</v>
      </c>
      <c r="Q391" s="18">
        <v>1.452</v>
      </c>
      <c r="R391" s="18">
        <v>3.4550000000000001</v>
      </c>
      <c r="S391" s="18">
        <v>1.7370000000000001</v>
      </c>
      <c r="T391" s="18">
        <v>10.445</v>
      </c>
      <c r="U391" s="18">
        <v>13.112</v>
      </c>
      <c r="V391" s="18">
        <v>13.401</v>
      </c>
    </row>
    <row r="392" spans="1:22" x14ac:dyDescent="0.25">
      <c r="A392" s="53">
        <v>42170</v>
      </c>
      <c r="B392" s="14">
        <v>9</v>
      </c>
      <c r="C392" s="57">
        <v>145279866000</v>
      </c>
      <c r="D392" s="57">
        <v>2608310480</v>
      </c>
      <c r="E392" s="57">
        <v>0</v>
      </c>
      <c r="F392" s="57">
        <v>140966340612</v>
      </c>
      <c r="G392" s="59">
        <v>7.5300000000000002E-3</v>
      </c>
      <c r="H392" s="59">
        <v>3.0799999999999998E-3</v>
      </c>
      <c r="I392" s="59">
        <v>4.45E-3</v>
      </c>
      <c r="J392" s="59">
        <v>0.2009</v>
      </c>
      <c r="K392" s="17">
        <v>8.0999999999999996E-4</v>
      </c>
      <c r="L392" s="17">
        <v>-8.0000000000000007E-5</v>
      </c>
      <c r="M392" s="59">
        <v>8.8000000000000003E-4</v>
      </c>
      <c r="N392" s="59">
        <v>0.10327</v>
      </c>
      <c r="O392" s="18">
        <v>112.47709999999999</v>
      </c>
      <c r="P392" s="18">
        <v>95.474800000000002</v>
      </c>
      <c r="Q392" s="18">
        <v>1.444</v>
      </c>
      <c r="R392" s="18">
        <v>3.4289999999999998</v>
      </c>
      <c r="S392" s="18">
        <v>1.7290000000000001</v>
      </c>
      <c r="T392" s="18">
        <v>10.445</v>
      </c>
      <c r="U392" s="18">
        <v>13.128</v>
      </c>
      <c r="V392" s="18">
        <v>13.419</v>
      </c>
    </row>
    <row r="393" spans="1:22" x14ac:dyDescent="0.25">
      <c r="A393" s="53">
        <v>42171</v>
      </c>
      <c r="B393" s="14">
        <v>9</v>
      </c>
      <c r="C393" s="57">
        <v>145279866000</v>
      </c>
      <c r="D393" s="57">
        <v>2649855404</v>
      </c>
      <c r="E393" s="57">
        <v>0</v>
      </c>
      <c r="F393" s="57">
        <v>141042103810</v>
      </c>
      <c r="G393" s="59">
        <v>8.0700000000000008E-3</v>
      </c>
      <c r="H393" s="59">
        <v>3.32E-3</v>
      </c>
      <c r="I393" s="59">
        <v>4.7499999999999999E-3</v>
      </c>
      <c r="J393" s="59">
        <v>0.20191999999999999</v>
      </c>
      <c r="K393" s="17">
        <v>5.4000000000000001E-4</v>
      </c>
      <c r="L393" s="17">
        <v>2.4000000000000001E-4</v>
      </c>
      <c r="M393" s="59">
        <v>2.9E-4</v>
      </c>
      <c r="N393" s="59">
        <v>0.21733</v>
      </c>
      <c r="O393" s="18">
        <v>112.5376</v>
      </c>
      <c r="P393" s="18">
        <v>95.498099999999994</v>
      </c>
      <c r="Q393" s="18">
        <v>1.4419999999999999</v>
      </c>
      <c r="R393" s="18">
        <v>3.4209999999999998</v>
      </c>
      <c r="S393" s="18">
        <v>1.726</v>
      </c>
      <c r="T393" s="18">
        <v>10.445</v>
      </c>
      <c r="U393" s="18">
        <v>13.113</v>
      </c>
      <c r="V393" s="18">
        <v>13.407</v>
      </c>
    </row>
    <row r="394" spans="1:22" x14ac:dyDescent="0.25">
      <c r="A394" s="53">
        <v>42172</v>
      </c>
      <c r="B394" s="14">
        <v>9</v>
      </c>
      <c r="C394" s="57">
        <v>145279866000</v>
      </c>
      <c r="D394" s="57">
        <v>2691400327</v>
      </c>
      <c r="E394" s="57">
        <v>0</v>
      </c>
      <c r="F394" s="57">
        <v>141086923478</v>
      </c>
      <c r="G394" s="59">
        <v>8.3899999999999999E-3</v>
      </c>
      <c r="H394" s="59">
        <v>3.3500000000000001E-3</v>
      </c>
      <c r="I394" s="59">
        <v>5.0499999999999998E-3</v>
      </c>
      <c r="J394" s="59">
        <v>0.19714999999999999</v>
      </c>
      <c r="K394" s="17">
        <v>3.2000000000000003E-4</v>
      </c>
      <c r="L394" s="17">
        <v>2.0000000000000002E-5</v>
      </c>
      <c r="M394" s="59">
        <v>2.9E-4</v>
      </c>
      <c r="N394" s="59">
        <v>0.12332</v>
      </c>
      <c r="O394" s="18">
        <v>112.5733</v>
      </c>
      <c r="P394" s="18">
        <v>95.500299999999996</v>
      </c>
      <c r="Q394" s="18">
        <v>1.4390000000000001</v>
      </c>
      <c r="R394" s="18">
        <v>3.4119999999999999</v>
      </c>
      <c r="S394" s="18">
        <v>1.7230000000000001</v>
      </c>
      <c r="T394" s="18">
        <v>10.445</v>
      </c>
      <c r="U394" s="18">
        <v>13.11</v>
      </c>
      <c r="V394" s="18">
        <v>13.409000000000001</v>
      </c>
    </row>
    <row r="395" spans="1:22" x14ac:dyDescent="0.25">
      <c r="A395" s="53">
        <v>42173</v>
      </c>
      <c r="B395" s="14">
        <v>9</v>
      </c>
      <c r="C395" s="57">
        <v>145279866000</v>
      </c>
      <c r="D395" s="57">
        <v>2732945251</v>
      </c>
      <c r="E395" s="57">
        <v>0</v>
      </c>
      <c r="F395" s="57">
        <v>141341720042</v>
      </c>
      <c r="G395" s="59">
        <v>1.021E-2</v>
      </c>
      <c r="H395" s="59">
        <v>4.8700000000000002E-3</v>
      </c>
      <c r="I395" s="59">
        <v>5.3400000000000001E-3</v>
      </c>
      <c r="J395" s="59">
        <v>0.22953000000000001</v>
      </c>
      <c r="K395" s="17">
        <v>1.81E-3</v>
      </c>
      <c r="L395" s="17">
        <v>1.5100000000000001E-3</v>
      </c>
      <c r="M395" s="59">
        <v>2.9E-4</v>
      </c>
      <c r="N395" s="59">
        <v>0.93552999999999997</v>
      </c>
      <c r="O395" s="18">
        <v>112.7766</v>
      </c>
      <c r="P395" s="18">
        <v>95.645399999999995</v>
      </c>
      <c r="Q395" s="18">
        <v>1.4379999999999999</v>
      </c>
      <c r="R395" s="18">
        <v>3.41</v>
      </c>
      <c r="S395" s="18">
        <v>1.7210000000000001</v>
      </c>
      <c r="T395" s="18">
        <v>10.445</v>
      </c>
      <c r="U395" s="18">
        <v>13.03</v>
      </c>
      <c r="V395" s="18">
        <v>13.308999999999999</v>
      </c>
    </row>
    <row r="396" spans="1:22" x14ac:dyDescent="0.25">
      <c r="A396" s="53">
        <v>42174</v>
      </c>
      <c r="B396" s="14">
        <v>9</v>
      </c>
      <c r="C396" s="57">
        <v>145279866000</v>
      </c>
      <c r="D396" s="57">
        <v>2774490175</v>
      </c>
      <c r="E396" s="57">
        <v>0</v>
      </c>
      <c r="F396" s="57">
        <v>141149810972</v>
      </c>
      <c r="G396" s="59">
        <v>8.8400000000000006E-3</v>
      </c>
      <c r="H396" s="59">
        <v>3.2000000000000002E-3</v>
      </c>
      <c r="I396" s="59">
        <v>5.64E-3</v>
      </c>
      <c r="J396" s="59">
        <v>0.18481</v>
      </c>
      <c r="K396" s="17">
        <v>-1.3600000000000001E-3</v>
      </c>
      <c r="L396" s="17">
        <v>-1.65E-3</v>
      </c>
      <c r="M396" s="59">
        <v>2.9E-4</v>
      </c>
      <c r="N396" s="59">
        <v>-0.39182</v>
      </c>
      <c r="O396" s="18">
        <v>112.62350000000001</v>
      </c>
      <c r="P396" s="18">
        <v>95.486599999999996</v>
      </c>
      <c r="Q396" s="18">
        <v>1.4330000000000001</v>
      </c>
      <c r="R396" s="18">
        <v>3.3919999999999999</v>
      </c>
      <c r="S396" s="18">
        <v>1.718</v>
      </c>
      <c r="T396" s="18">
        <v>10.445</v>
      </c>
      <c r="U396" s="18">
        <v>13.103</v>
      </c>
      <c r="V396" s="18">
        <v>13.427</v>
      </c>
    </row>
    <row r="397" spans="1:22" x14ac:dyDescent="0.25">
      <c r="A397" s="53">
        <v>42177</v>
      </c>
      <c r="B397" s="14">
        <v>9</v>
      </c>
      <c r="C397" s="57">
        <v>145279866000</v>
      </c>
      <c r="D397" s="57">
        <v>2899124946</v>
      </c>
      <c r="E397" s="57">
        <v>0</v>
      </c>
      <c r="F397" s="57">
        <v>141329090285</v>
      </c>
      <c r="G397" s="59">
        <v>1.0120000000000001E-2</v>
      </c>
      <c r="H397" s="59">
        <v>3.5899999999999999E-3</v>
      </c>
      <c r="I397" s="59">
        <v>6.5300000000000002E-3</v>
      </c>
      <c r="J397" s="59">
        <v>0.18243999999999999</v>
      </c>
      <c r="K397" s="17">
        <v>1.2700000000000001E-3</v>
      </c>
      <c r="L397" s="17">
        <v>3.8999999999999999E-4</v>
      </c>
      <c r="M397" s="59">
        <v>8.8000000000000003E-4</v>
      </c>
      <c r="N397" s="59">
        <v>0.16749</v>
      </c>
      <c r="O397" s="18">
        <v>112.7666</v>
      </c>
      <c r="P397" s="18">
        <v>95.523799999999994</v>
      </c>
      <c r="Q397" s="18">
        <v>1.425</v>
      </c>
      <c r="R397" s="18">
        <v>3.3660000000000001</v>
      </c>
      <c r="S397" s="18">
        <v>1.71</v>
      </c>
      <c r="T397" s="18">
        <v>10.445</v>
      </c>
      <c r="U397" s="18">
        <v>13.057</v>
      </c>
      <c r="V397" s="18">
        <v>13.413</v>
      </c>
    </row>
    <row r="398" spans="1:22" x14ac:dyDescent="0.25">
      <c r="A398" s="53">
        <v>42178</v>
      </c>
      <c r="B398" s="14">
        <v>9</v>
      </c>
      <c r="C398" s="57">
        <v>145279866000</v>
      </c>
      <c r="D398" s="57">
        <v>2940669870</v>
      </c>
      <c r="E398" s="57">
        <v>0</v>
      </c>
      <c r="F398" s="57">
        <v>141380630995</v>
      </c>
      <c r="G398" s="59">
        <v>1.0489999999999999E-2</v>
      </c>
      <c r="H398" s="59">
        <v>3.6600000000000001E-3</v>
      </c>
      <c r="I398" s="59">
        <v>6.8300000000000001E-3</v>
      </c>
      <c r="J398" s="59">
        <v>0.18068000000000001</v>
      </c>
      <c r="K398" s="17">
        <v>3.6000000000000002E-4</v>
      </c>
      <c r="L398" s="17">
        <v>6.9999999999999994E-5</v>
      </c>
      <c r="M398" s="59">
        <v>2.9E-4</v>
      </c>
      <c r="N398" s="59">
        <v>0.14276</v>
      </c>
      <c r="O398" s="18">
        <v>112.8077</v>
      </c>
      <c r="P398" s="18">
        <v>95.530600000000007</v>
      </c>
      <c r="Q398" s="18">
        <v>1.423</v>
      </c>
      <c r="R398" s="18">
        <v>3.3580000000000001</v>
      </c>
      <c r="S398" s="18">
        <v>1.7070000000000001</v>
      </c>
      <c r="T398" s="18">
        <v>10.445</v>
      </c>
      <c r="U398" s="18">
        <v>13.055999999999999</v>
      </c>
      <c r="V398" s="18">
        <v>13.412000000000001</v>
      </c>
    </row>
    <row r="399" spans="1:22" x14ac:dyDescent="0.25">
      <c r="A399" s="53">
        <v>42179</v>
      </c>
      <c r="B399" s="14">
        <v>9</v>
      </c>
      <c r="C399" s="57">
        <v>145279866000</v>
      </c>
      <c r="D399" s="57">
        <v>2982214794</v>
      </c>
      <c r="E399" s="57">
        <v>0</v>
      </c>
      <c r="F399" s="57">
        <v>141438818857</v>
      </c>
      <c r="G399" s="59">
        <v>1.091E-2</v>
      </c>
      <c r="H399" s="59">
        <v>3.7799999999999999E-3</v>
      </c>
      <c r="I399" s="59">
        <v>7.1300000000000001E-3</v>
      </c>
      <c r="J399" s="59">
        <v>0.17992</v>
      </c>
      <c r="K399" s="17">
        <v>4.0999999999999999E-4</v>
      </c>
      <c r="L399" s="17">
        <v>1.2E-4</v>
      </c>
      <c r="M399" s="59">
        <v>2.9E-4</v>
      </c>
      <c r="N399" s="59">
        <v>0.16253999999999999</v>
      </c>
      <c r="O399" s="18">
        <v>112.8541</v>
      </c>
      <c r="P399" s="18">
        <v>95.541899999999998</v>
      </c>
      <c r="Q399" s="18">
        <v>1.42</v>
      </c>
      <c r="R399" s="18">
        <v>3.3490000000000002</v>
      </c>
      <c r="S399" s="18">
        <v>1.704</v>
      </c>
      <c r="T399" s="18">
        <v>10.445</v>
      </c>
      <c r="U399" s="18">
        <v>13.053000000000001</v>
      </c>
      <c r="V399" s="18">
        <v>13.407999999999999</v>
      </c>
    </row>
    <row r="400" spans="1:22" x14ac:dyDescent="0.25">
      <c r="A400" s="53">
        <v>42180</v>
      </c>
      <c r="B400" s="14">
        <v>9</v>
      </c>
      <c r="C400" s="57">
        <v>145279866000</v>
      </c>
      <c r="D400" s="57">
        <v>3023759718</v>
      </c>
      <c r="E400" s="57">
        <v>0</v>
      </c>
      <c r="F400" s="57">
        <v>141755885276</v>
      </c>
      <c r="G400" s="59">
        <v>1.3169999999999999E-2</v>
      </c>
      <c r="H400" s="59">
        <v>5.7499999999999999E-3</v>
      </c>
      <c r="I400" s="59">
        <v>7.4200000000000004E-3</v>
      </c>
      <c r="J400" s="59">
        <v>0.2112</v>
      </c>
      <c r="K400" s="17">
        <v>2.2399999999999998E-3</v>
      </c>
      <c r="L400" s="17">
        <v>1.9499999999999999E-3</v>
      </c>
      <c r="M400" s="59">
        <v>2.9E-4</v>
      </c>
      <c r="N400" s="59">
        <v>1.2694799999999999</v>
      </c>
      <c r="O400" s="18">
        <v>113.1071</v>
      </c>
      <c r="P400" s="18">
        <v>95.729299999999995</v>
      </c>
      <c r="Q400" s="18">
        <v>1.42</v>
      </c>
      <c r="R400" s="18">
        <v>3.35</v>
      </c>
      <c r="S400" s="18">
        <v>1.7010000000000001</v>
      </c>
      <c r="T400" s="18">
        <v>10.445</v>
      </c>
      <c r="U400" s="18">
        <v>12.95</v>
      </c>
      <c r="V400" s="18">
        <v>13.276999999999999</v>
      </c>
    </row>
    <row r="401" spans="1:22" x14ac:dyDescent="0.25">
      <c r="A401" s="53">
        <v>42181</v>
      </c>
      <c r="B401" s="14">
        <v>9</v>
      </c>
      <c r="C401" s="57">
        <v>145279866000</v>
      </c>
      <c r="D401" s="57">
        <v>3065304642</v>
      </c>
      <c r="E401" s="57">
        <v>0</v>
      </c>
      <c r="F401" s="57">
        <v>141857033716</v>
      </c>
      <c r="G401" s="59">
        <v>1.3899999999999999E-2</v>
      </c>
      <c r="H401" s="59">
        <v>6.1799999999999997E-3</v>
      </c>
      <c r="I401" s="59">
        <v>7.7200000000000003E-3</v>
      </c>
      <c r="J401" s="59">
        <v>0.21443999999999999</v>
      </c>
      <c r="K401" s="17">
        <v>7.1000000000000002E-4</v>
      </c>
      <c r="L401" s="17">
        <v>4.2000000000000002E-4</v>
      </c>
      <c r="M401" s="59">
        <v>2.9E-4</v>
      </c>
      <c r="N401" s="59">
        <v>0.29831000000000002</v>
      </c>
      <c r="O401" s="18">
        <v>113.1878</v>
      </c>
      <c r="P401" s="18">
        <v>95.769900000000007</v>
      </c>
      <c r="Q401" s="18">
        <v>1.4179999999999999</v>
      </c>
      <c r="R401" s="18">
        <v>3.3450000000000002</v>
      </c>
      <c r="S401" s="18">
        <v>1.6990000000000001</v>
      </c>
      <c r="T401" s="18">
        <v>10.445</v>
      </c>
      <c r="U401" s="18">
        <v>12.945</v>
      </c>
      <c r="V401" s="18">
        <v>13.252000000000001</v>
      </c>
    </row>
    <row r="402" spans="1:22" x14ac:dyDescent="0.25">
      <c r="A402" s="53">
        <v>42184</v>
      </c>
      <c r="B402" s="14">
        <v>9</v>
      </c>
      <c r="C402" s="57">
        <v>145279866000</v>
      </c>
      <c r="D402" s="57">
        <v>3189939413</v>
      </c>
      <c r="E402" s="57">
        <v>0</v>
      </c>
      <c r="F402" s="57">
        <v>141793889100</v>
      </c>
      <c r="G402" s="59">
        <v>1.345E-2</v>
      </c>
      <c r="H402" s="59">
        <v>4.8300000000000001E-3</v>
      </c>
      <c r="I402" s="59">
        <v>8.6099999999999996E-3</v>
      </c>
      <c r="J402" s="59">
        <v>0.18361</v>
      </c>
      <c r="K402" s="17">
        <v>-4.4999999999999999E-4</v>
      </c>
      <c r="L402" s="17">
        <v>-1.32E-3</v>
      </c>
      <c r="M402" s="59">
        <v>8.8000000000000003E-4</v>
      </c>
      <c r="N402" s="59">
        <v>-5.287E-2</v>
      </c>
      <c r="O402" s="18">
        <v>113.1374</v>
      </c>
      <c r="P402" s="18">
        <v>95.642099999999999</v>
      </c>
      <c r="Q402" s="18">
        <v>1.4079999999999999</v>
      </c>
      <c r="R402" s="18">
        <v>3.3109999999999999</v>
      </c>
      <c r="S402" s="18">
        <v>1.69</v>
      </c>
      <c r="T402" s="18">
        <v>10.445</v>
      </c>
      <c r="U402" s="18">
        <v>13.01</v>
      </c>
      <c r="V402" s="18">
        <v>13.356999999999999</v>
      </c>
    </row>
    <row r="403" spans="1:22" x14ac:dyDescent="0.25">
      <c r="A403" s="53">
        <v>42185</v>
      </c>
      <c r="B403" s="14">
        <v>9</v>
      </c>
      <c r="C403" s="57">
        <v>145279866000</v>
      </c>
      <c r="D403" s="57">
        <v>3231484337</v>
      </c>
      <c r="E403" s="57">
        <v>0</v>
      </c>
      <c r="F403" s="57">
        <v>141870993251</v>
      </c>
      <c r="G403" s="59">
        <v>1.4E-2</v>
      </c>
      <c r="H403" s="59">
        <v>5.0899999999999999E-3</v>
      </c>
      <c r="I403" s="59">
        <v>8.9099999999999995E-3</v>
      </c>
      <c r="J403" s="59">
        <v>0.18481</v>
      </c>
      <c r="K403" s="17">
        <v>5.4000000000000001E-4</v>
      </c>
      <c r="L403" s="17">
        <v>2.5000000000000001E-4</v>
      </c>
      <c r="M403" s="59">
        <v>2.9E-4</v>
      </c>
      <c r="N403" s="59">
        <v>0.22014</v>
      </c>
      <c r="O403" s="18">
        <v>113.19889999999999</v>
      </c>
      <c r="P403" s="18">
        <v>95.666300000000007</v>
      </c>
      <c r="Q403" s="18">
        <v>1.407</v>
      </c>
      <c r="R403" s="18">
        <v>3.306</v>
      </c>
      <c r="S403" s="18">
        <v>1.6879999999999999</v>
      </c>
      <c r="T403" s="18">
        <v>10.445</v>
      </c>
      <c r="U403" s="18">
        <v>13.01</v>
      </c>
      <c r="V403" s="18">
        <v>13.343999999999999</v>
      </c>
    </row>
    <row r="404" spans="1:22" x14ac:dyDescent="0.25">
      <c r="A404" s="53">
        <v>42186</v>
      </c>
      <c r="B404" s="14">
        <v>9</v>
      </c>
      <c r="C404" s="57">
        <v>143279866000</v>
      </c>
      <c r="D404" s="57">
        <v>3236881720</v>
      </c>
      <c r="E404" s="57">
        <v>0</v>
      </c>
      <c r="F404" s="57">
        <v>139899761425</v>
      </c>
      <c r="G404" s="59">
        <v>2.5000000000000001E-4</v>
      </c>
      <c r="H404" s="59">
        <v>-5.0000000000000002E-5</v>
      </c>
      <c r="I404" s="59">
        <v>2.9E-4</v>
      </c>
      <c r="J404" s="59">
        <v>9.4100000000000003E-2</v>
      </c>
      <c r="K404" s="17">
        <v>2.5000000000000001E-4</v>
      </c>
      <c r="L404" s="17">
        <v>-5.0000000000000002E-5</v>
      </c>
      <c r="M404" s="59">
        <v>2.9E-4</v>
      </c>
      <c r="N404" s="59">
        <v>9.4100000000000003E-2</v>
      </c>
      <c r="O404" s="18">
        <v>113.2268</v>
      </c>
      <c r="P404" s="18">
        <v>95.661799999999999</v>
      </c>
      <c r="Q404" s="18">
        <v>1.413</v>
      </c>
      <c r="R404" s="18">
        <v>3.331</v>
      </c>
      <c r="S404" s="18">
        <v>1.6970000000000001</v>
      </c>
      <c r="T404" s="18">
        <v>10.444000000000001</v>
      </c>
      <c r="U404" s="18">
        <v>13.023999999999999</v>
      </c>
      <c r="V404" s="18">
        <v>13.359</v>
      </c>
    </row>
    <row r="405" spans="1:22" x14ac:dyDescent="0.25">
      <c r="A405" s="53">
        <v>42187</v>
      </c>
      <c r="B405" s="14">
        <v>9</v>
      </c>
      <c r="C405" s="57">
        <v>143279866000</v>
      </c>
      <c r="D405" s="57">
        <v>3277852873</v>
      </c>
      <c r="E405" s="57">
        <v>0</v>
      </c>
      <c r="F405" s="57">
        <v>139911260176</v>
      </c>
      <c r="G405" s="59">
        <v>3.3E-4</v>
      </c>
      <c r="H405" s="59">
        <v>-2.5999999999999998E-4</v>
      </c>
      <c r="I405" s="59">
        <v>5.9000000000000003E-4</v>
      </c>
      <c r="J405" s="59">
        <v>6.1850000000000002E-2</v>
      </c>
      <c r="K405" s="17">
        <v>8.0000000000000007E-5</v>
      </c>
      <c r="L405" s="17">
        <v>-2.1000000000000001E-4</v>
      </c>
      <c r="M405" s="59">
        <v>2.9E-4</v>
      </c>
      <c r="N405" s="59">
        <v>3.0540000000000001E-2</v>
      </c>
      <c r="O405" s="18">
        <v>113.23609999999999</v>
      </c>
      <c r="P405" s="18">
        <v>95.6417</v>
      </c>
      <c r="Q405" s="18">
        <v>1.41</v>
      </c>
      <c r="R405" s="18">
        <v>3.3210000000000002</v>
      </c>
      <c r="S405" s="18">
        <v>1.694</v>
      </c>
      <c r="T405" s="18">
        <v>10.444000000000001</v>
      </c>
      <c r="U405" s="18">
        <v>13.04</v>
      </c>
      <c r="V405" s="18">
        <v>13.378</v>
      </c>
    </row>
    <row r="406" spans="1:22" x14ac:dyDescent="0.25">
      <c r="A406" s="53">
        <v>42188</v>
      </c>
      <c r="B406" s="14">
        <v>9</v>
      </c>
      <c r="C406" s="57">
        <v>143279866000</v>
      </c>
      <c r="D406" s="57">
        <v>3318824026</v>
      </c>
      <c r="E406" s="57">
        <v>0</v>
      </c>
      <c r="F406" s="57">
        <v>139965353908</v>
      </c>
      <c r="G406" s="59">
        <v>7.1000000000000002E-4</v>
      </c>
      <c r="H406" s="59">
        <v>-1.6000000000000001E-4</v>
      </c>
      <c r="I406" s="59">
        <v>8.8000000000000003E-4</v>
      </c>
      <c r="J406" s="59">
        <v>9.1079999999999994E-2</v>
      </c>
      <c r="K406" s="17">
        <v>3.8999999999999999E-4</v>
      </c>
      <c r="L406" s="17">
        <v>9.0000000000000006E-5</v>
      </c>
      <c r="M406" s="59">
        <v>2.9E-4</v>
      </c>
      <c r="N406" s="59">
        <v>0.15198</v>
      </c>
      <c r="O406" s="18">
        <v>113.27979999999999</v>
      </c>
      <c r="P406" s="18">
        <v>95.650599999999997</v>
      </c>
      <c r="Q406" s="18">
        <v>1.4079999999999999</v>
      </c>
      <c r="R406" s="18">
        <v>3.3130000000000002</v>
      </c>
      <c r="S406" s="18">
        <v>1.6910000000000001</v>
      </c>
      <c r="T406" s="18">
        <v>10.444000000000001</v>
      </c>
      <c r="U406" s="18">
        <v>13.037000000000001</v>
      </c>
      <c r="V406" s="18">
        <v>13.375999999999999</v>
      </c>
    </row>
    <row r="407" spans="1:22" x14ac:dyDescent="0.25">
      <c r="A407" s="53">
        <v>42191</v>
      </c>
      <c r="B407" s="14">
        <v>9</v>
      </c>
      <c r="C407" s="57">
        <v>143279866000</v>
      </c>
      <c r="D407" s="57">
        <v>3441737486</v>
      </c>
      <c r="E407" s="57">
        <v>0</v>
      </c>
      <c r="F407" s="57">
        <v>140336265318</v>
      </c>
      <c r="G407" s="59">
        <v>3.3700000000000002E-3</v>
      </c>
      <c r="H407" s="59">
        <v>1.6100000000000001E-3</v>
      </c>
      <c r="I407" s="59">
        <v>1.7600000000000001E-3</v>
      </c>
      <c r="J407" s="59">
        <v>0.22755</v>
      </c>
      <c r="K407" s="17">
        <v>2.65E-3</v>
      </c>
      <c r="L407" s="17">
        <v>1.7700000000000001E-3</v>
      </c>
      <c r="M407" s="59">
        <v>8.8000000000000003E-4</v>
      </c>
      <c r="N407" s="59">
        <v>0.38108999999999998</v>
      </c>
      <c r="O407" s="18">
        <v>113.58</v>
      </c>
      <c r="P407" s="18">
        <v>95.820300000000003</v>
      </c>
      <c r="Q407" s="18">
        <v>1.401</v>
      </c>
      <c r="R407" s="18">
        <v>3.29</v>
      </c>
      <c r="S407" s="18">
        <v>1.6830000000000001</v>
      </c>
      <c r="T407" s="18">
        <v>10.444000000000001</v>
      </c>
      <c r="U407" s="18">
        <v>12.895</v>
      </c>
      <c r="V407" s="18">
        <v>13.262</v>
      </c>
    </row>
    <row r="408" spans="1:22" x14ac:dyDescent="0.25">
      <c r="A408" s="53">
        <v>42192</v>
      </c>
      <c r="B408" s="14">
        <v>9</v>
      </c>
      <c r="C408" s="57">
        <v>143279866000</v>
      </c>
      <c r="D408" s="57">
        <v>3482708639</v>
      </c>
      <c r="E408" s="57">
        <v>0</v>
      </c>
      <c r="F408" s="57">
        <v>140420172753</v>
      </c>
      <c r="G408" s="59">
        <v>3.9699999999999996E-3</v>
      </c>
      <c r="H408" s="59">
        <v>1.92E-3</v>
      </c>
      <c r="I408" s="59">
        <v>2.0500000000000002E-3</v>
      </c>
      <c r="J408" s="59">
        <v>0.22996</v>
      </c>
      <c r="K408" s="17">
        <v>5.9999999999999995E-4</v>
      </c>
      <c r="L408" s="17">
        <v>3.1E-4</v>
      </c>
      <c r="M408" s="59">
        <v>2.9E-4</v>
      </c>
      <c r="N408" s="59">
        <v>0.24454000000000001</v>
      </c>
      <c r="O408" s="18">
        <v>113.64790000000001</v>
      </c>
      <c r="P408" s="18">
        <v>95.849599999999995</v>
      </c>
      <c r="Q408" s="18">
        <v>1.399</v>
      </c>
      <c r="R408" s="18">
        <v>3.2839999999999998</v>
      </c>
      <c r="S408" s="18">
        <v>1.68</v>
      </c>
      <c r="T408" s="18">
        <v>10.444000000000001</v>
      </c>
      <c r="U408" s="18">
        <v>12.875999999999999</v>
      </c>
      <c r="V408" s="18">
        <v>13.244999999999999</v>
      </c>
    </row>
    <row r="409" spans="1:22" x14ac:dyDescent="0.25">
      <c r="A409" s="53">
        <v>42193</v>
      </c>
      <c r="B409" s="14">
        <v>9</v>
      </c>
      <c r="C409" s="57">
        <v>143279866000</v>
      </c>
      <c r="D409" s="57">
        <v>3523679793</v>
      </c>
      <c r="E409" s="57">
        <v>0</v>
      </c>
      <c r="F409" s="57">
        <v>140501217257</v>
      </c>
      <c r="G409" s="59">
        <v>4.5500000000000002E-3</v>
      </c>
      <c r="H409" s="59">
        <v>2.2000000000000001E-3</v>
      </c>
      <c r="I409" s="59">
        <v>2.3400000000000001E-3</v>
      </c>
      <c r="J409" s="59">
        <v>0.23061000000000001</v>
      </c>
      <c r="K409" s="17">
        <v>5.8E-4</v>
      </c>
      <c r="L409" s="17">
        <v>2.9E-4</v>
      </c>
      <c r="M409" s="59">
        <v>2.9E-4</v>
      </c>
      <c r="N409" s="59">
        <v>0.23513000000000001</v>
      </c>
      <c r="O409" s="18">
        <v>113.7135</v>
      </c>
      <c r="P409" s="18">
        <v>95.876999999999995</v>
      </c>
      <c r="Q409" s="18">
        <v>1.397</v>
      </c>
      <c r="R409" s="18">
        <v>3.2759999999999998</v>
      </c>
      <c r="S409" s="18">
        <v>1.6779999999999999</v>
      </c>
      <c r="T409" s="18">
        <v>10.444000000000001</v>
      </c>
      <c r="U409" s="18">
        <v>12.864000000000001</v>
      </c>
      <c r="V409" s="18">
        <v>13.228999999999999</v>
      </c>
    </row>
    <row r="410" spans="1:22" x14ac:dyDescent="0.25">
      <c r="A410" s="53">
        <v>42194</v>
      </c>
      <c r="B410" s="14">
        <v>9</v>
      </c>
      <c r="C410" s="57">
        <v>143279866000</v>
      </c>
      <c r="D410" s="57">
        <v>3564650946</v>
      </c>
      <c r="E410" s="57">
        <v>0</v>
      </c>
      <c r="F410" s="57">
        <v>140553771044</v>
      </c>
      <c r="G410" s="59">
        <v>4.9199999999999999E-3</v>
      </c>
      <c r="H410" s="59">
        <v>2.2899999999999999E-3</v>
      </c>
      <c r="I410" s="59">
        <v>2.64E-3</v>
      </c>
      <c r="J410" s="59">
        <v>0.22098999999999999</v>
      </c>
      <c r="K410" s="17">
        <v>3.6999999999999999E-4</v>
      </c>
      <c r="L410" s="17">
        <v>8.0000000000000007E-5</v>
      </c>
      <c r="M410" s="59">
        <v>2.9E-4</v>
      </c>
      <c r="N410" s="59">
        <v>0.14668</v>
      </c>
      <c r="O410" s="18">
        <v>113.7561</v>
      </c>
      <c r="P410" s="18">
        <v>95.885000000000005</v>
      </c>
      <c r="Q410" s="18">
        <v>1.3939999999999999</v>
      </c>
      <c r="R410" s="18">
        <v>3.2679999999999998</v>
      </c>
      <c r="S410" s="18">
        <v>1.675</v>
      </c>
      <c r="T410" s="18">
        <v>10.444000000000001</v>
      </c>
      <c r="U410" s="18">
        <v>12.862</v>
      </c>
      <c r="V410" s="18">
        <v>13.227</v>
      </c>
    </row>
    <row r="411" spans="1:22" x14ac:dyDescent="0.25">
      <c r="A411" s="53">
        <v>42195</v>
      </c>
      <c r="B411" s="14">
        <v>9</v>
      </c>
      <c r="C411" s="57">
        <v>143279866000</v>
      </c>
      <c r="D411" s="57">
        <v>3605622099</v>
      </c>
      <c r="E411" s="57">
        <v>0</v>
      </c>
      <c r="F411" s="57">
        <v>140621959842</v>
      </c>
      <c r="G411" s="59">
        <v>5.4099999999999999E-3</v>
      </c>
      <c r="H411" s="59">
        <v>2.48E-3</v>
      </c>
      <c r="I411" s="59">
        <v>2.9299999999999999E-3</v>
      </c>
      <c r="J411" s="59">
        <v>0.21829000000000001</v>
      </c>
      <c r="K411" s="17">
        <v>4.8999999999999998E-4</v>
      </c>
      <c r="L411" s="17">
        <v>1.9000000000000001E-4</v>
      </c>
      <c r="M411" s="59">
        <v>2.9E-4</v>
      </c>
      <c r="N411" s="59">
        <v>0.19425000000000001</v>
      </c>
      <c r="O411" s="18">
        <v>113.8113</v>
      </c>
      <c r="P411" s="18">
        <v>95.903599999999997</v>
      </c>
      <c r="Q411" s="18">
        <v>1.3919999999999999</v>
      </c>
      <c r="R411" s="18">
        <v>3.2610000000000001</v>
      </c>
      <c r="S411" s="18">
        <v>1.6719999999999999</v>
      </c>
      <c r="T411" s="18">
        <v>10.444000000000001</v>
      </c>
      <c r="U411" s="18">
        <v>12.855</v>
      </c>
      <c r="V411" s="18">
        <v>13.218</v>
      </c>
    </row>
    <row r="412" spans="1:22" x14ac:dyDescent="0.25">
      <c r="A412" s="53">
        <v>42198</v>
      </c>
      <c r="B412" s="14">
        <v>9</v>
      </c>
      <c r="C412" s="57">
        <v>143279866000</v>
      </c>
      <c r="D412" s="57">
        <v>3728535559</v>
      </c>
      <c r="E412" s="57">
        <v>0</v>
      </c>
      <c r="F412" s="57">
        <v>140754093130</v>
      </c>
      <c r="G412" s="59">
        <v>6.3499999999999997E-3</v>
      </c>
      <c r="H412" s="59">
        <v>2.5500000000000002E-3</v>
      </c>
      <c r="I412" s="59">
        <v>3.81E-3</v>
      </c>
      <c r="J412" s="59">
        <v>0.19520999999999999</v>
      </c>
      <c r="K412" s="17">
        <v>9.3999999999999997E-4</v>
      </c>
      <c r="L412" s="17">
        <v>6.9999999999999994E-5</v>
      </c>
      <c r="M412" s="59">
        <v>8.7000000000000001E-4</v>
      </c>
      <c r="N412" s="59">
        <v>0.12139999999999999</v>
      </c>
      <c r="O412" s="18">
        <v>113.9182</v>
      </c>
      <c r="P412" s="18">
        <v>95.909899999999993</v>
      </c>
      <c r="Q412" s="18">
        <v>1.3839999999999999</v>
      </c>
      <c r="R412" s="18">
        <v>3.2349999999999999</v>
      </c>
      <c r="S412" s="18">
        <v>1.6639999999999999</v>
      </c>
      <c r="T412" s="18">
        <v>10.444000000000001</v>
      </c>
      <c r="U412" s="18">
        <v>12.859</v>
      </c>
      <c r="V412" s="18">
        <v>13.226000000000001</v>
      </c>
    </row>
    <row r="413" spans="1:22" x14ac:dyDescent="0.25">
      <c r="A413" s="53">
        <v>42199</v>
      </c>
      <c r="B413" s="14">
        <v>9</v>
      </c>
      <c r="C413" s="57">
        <v>143279866000</v>
      </c>
      <c r="D413" s="57">
        <v>3769506713</v>
      </c>
      <c r="E413" s="57">
        <v>0</v>
      </c>
      <c r="F413" s="57">
        <v>140958484315</v>
      </c>
      <c r="G413" s="59">
        <v>7.8200000000000006E-3</v>
      </c>
      <c r="H413" s="59">
        <v>3.7100000000000002E-3</v>
      </c>
      <c r="I413" s="59">
        <v>4.1000000000000003E-3</v>
      </c>
      <c r="J413" s="59">
        <v>0.22570999999999999</v>
      </c>
      <c r="K413" s="17">
        <v>1.4499999999999999E-3</v>
      </c>
      <c r="L413" s="17">
        <v>1.16E-3</v>
      </c>
      <c r="M413" s="59">
        <v>2.9E-4</v>
      </c>
      <c r="N413" s="59">
        <v>0.70077999999999996</v>
      </c>
      <c r="O413" s="18">
        <v>114.0836</v>
      </c>
      <c r="P413" s="18">
        <v>96.021699999999996</v>
      </c>
      <c r="Q413" s="18">
        <v>1.3819999999999999</v>
      </c>
      <c r="R413" s="18">
        <v>3.2320000000000002</v>
      </c>
      <c r="S413" s="18">
        <v>1.661</v>
      </c>
      <c r="T413" s="18">
        <v>10.444000000000001</v>
      </c>
      <c r="U413" s="18">
        <v>12.791</v>
      </c>
      <c r="V413" s="18">
        <v>13.147</v>
      </c>
    </row>
    <row r="414" spans="1:22" x14ac:dyDescent="0.25">
      <c r="A414" s="53">
        <v>42200</v>
      </c>
      <c r="B414" s="14">
        <v>9</v>
      </c>
      <c r="C414" s="57">
        <v>143279866000</v>
      </c>
      <c r="D414" s="57">
        <v>3810477866</v>
      </c>
      <c r="E414" s="57">
        <v>0</v>
      </c>
      <c r="F414" s="57">
        <v>140949642281</v>
      </c>
      <c r="G414" s="59">
        <v>7.7499999999999999E-3</v>
      </c>
      <c r="H414" s="59">
        <v>3.3600000000000001E-3</v>
      </c>
      <c r="I414" s="59">
        <v>4.3899999999999998E-3</v>
      </c>
      <c r="J414" s="59">
        <v>0.20734</v>
      </c>
      <c r="K414" s="17">
        <v>-6.0000000000000002E-5</v>
      </c>
      <c r="L414" s="17">
        <v>-3.5E-4</v>
      </c>
      <c r="M414" s="59">
        <v>2.9E-4</v>
      </c>
      <c r="N414" s="59">
        <v>-2.2700000000000001E-2</v>
      </c>
      <c r="O414" s="18">
        <v>114.0765</v>
      </c>
      <c r="P414" s="18">
        <v>95.9876</v>
      </c>
      <c r="Q414" s="18">
        <v>1.38</v>
      </c>
      <c r="R414" s="18">
        <v>3.222</v>
      </c>
      <c r="S414" s="18">
        <v>1.659</v>
      </c>
      <c r="T414" s="18">
        <v>10.444000000000001</v>
      </c>
      <c r="U414" s="18">
        <v>12.816000000000001</v>
      </c>
      <c r="V414" s="18">
        <v>13.176</v>
      </c>
    </row>
    <row r="415" spans="1:22" x14ac:dyDescent="0.25">
      <c r="A415" s="53">
        <v>42201</v>
      </c>
      <c r="B415" s="14">
        <v>9</v>
      </c>
      <c r="C415" s="57">
        <v>143279866000</v>
      </c>
      <c r="D415" s="57">
        <v>3851449019</v>
      </c>
      <c r="E415" s="57">
        <v>0</v>
      </c>
      <c r="F415" s="57">
        <v>140981390138</v>
      </c>
      <c r="G415" s="59">
        <v>7.9799999999999992E-3</v>
      </c>
      <c r="H415" s="59">
        <v>3.29E-3</v>
      </c>
      <c r="I415" s="59">
        <v>4.6899999999999997E-3</v>
      </c>
      <c r="J415" s="59">
        <v>0.19936999999999999</v>
      </c>
      <c r="K415" s="17">
        <v>2.3000000000000001E-4</v>
      </c>
      <c r="L415" s="17">
        <v>-6.9999999999999994E-5</v>
      </c>
      <c r="M415" s="59">
        <v>2.9E-4</v>
      </c>
      <c r="N415" s="59">
        <v>8.5919999999999996E-2</v>
      </c>
      <c r="O415" s="18">
        <v>114.1022</v>
      </c>
      <c r="P415" s="18">
        <v>95.981300000000005</v>
      </c>
      <c r="Q415" s="18">
        <v>1.377</v>
      </c>
      <c r="R415" s="18">
        <v>3.2130000000000001</v>
      </c>
      <c r="S415" s="18">
        <v>1.6559999999999999</v>
      </c>
      <c r="T415" s="18">
        <v>10.444000000000001</v>
      </c>
      <c r="U415" s="18">
        <v>12.824999999999999</v>
      </c>
      <c r="V415" s="18">
        <v>13.185</v>
      </c>
    </row>
    <row r="416" spans="1:22" x14ac:dyDescent="0.25">
      <c r="A416" s="53">
        <v>42202</v>
      </c>
      <c r="B416" s="14">
        <v>9</v>
      </c>
      <c r="C416" s="57">
        <v>143279866000</v>
      </c>
      <c r="D416" s="57">
        <v>3892420173</v>
      </c>
      <c r="E416" s="57">
        <v>0</v>
      </c>
      <c r="F416" s="57">
        <v>141068744430</v>
      </c>
      <c r="G416" s="59">
        <v>8.6E-3</v>
      </c>
      <c r="H416" s="59">
        <v>3.62E-3</v>
      </c>
      <c r="I416" s="59">
        <v>4.9800000000000001E-3</v>
      </c>
      <c r="J416" s="59">
        <v>0.20254</v>
      </c>
      <c r="K416" s="17">
        <v>6.2E-4</v>
      </c>
      <c r="L416" s="17">
        <v>3.3E-4</v>
      </c>
      <c r="M416" s="59">
        <v>2.9E-4</v>
      </c>
      <c r="N416" s="59">
        <v>0.25446000000000002</v>
      </c>
      <c r="O416" s="18">
        <v>114.1729</v>
      </c>
      <c r="P416" s="18">
        <v>96.013000000000005</v>
      </c>
      <c r="Q416" s="18">
        <v>1.375</v>
      </c>
      <c r="R416" s="18">
        <v>3.2069999999999999</v>
      </c>
      <c r="S416" s="18">
        <v>1.653</v>
      </c>
      <c r="T416" s="18">
        <v>10.444000000000001</v>
      </c>
      <c r="U416" s="18">
        <v>12.813000000000001</v>
      </c>
      <c r="V416" s="18">
        <v>13.166</v>
      </c>
    </row>
    <row r="417" spans="1:22" x14ac:dyDescent="0.25">
      <c r="A417" s="53">
        <v>42203</v>
      </c>
      <c r="B417" s="14">
        <v>9</v>
      </c>
      <c r="C417" s="57">
        <v>143279866000</v>
      </c>
      <c r="D417" s="57">
        <v>3933391326</v>
      </c>
      <c r="E417" s="57">
        <v>0</v>
      </c>
      <c r="F417" s="57">
        <v>141091617048</v>
      </c>
      <c r="G417" s="59">
        <v>8.77E-3</v>
      </c>
      <c r="H417" s="59">
        <v>3.49E-3</v>
      </c>
      <c r="I417" s="59">
        <v>5.2700000000000004E-3</v>
      </c>
      <c r="J417" s="59">
        <v>0.19422</v>
      </c>
      <c r="K417" s="17">
        <v>1.6000000000000001E-4</v>
      </c>
      <c r="L417" s="17">
        <v>-1.2999999999999999E-4</v>
      </c>
      <c r="M417" s="59">
        <v>2.9E-4</v>
      </c>
      <c r="N417" s="59">
        <v>6.1129999999999997E-2</v>
      </c>
      <c r="O417" s="18">
        <v>114.1914</v>
      </c>
      <c r="P417" s="18">
        <v>96.000600000000006</v>
      </c>
      <c r="Q417" s="18">
        <v>1.3720000000000001</v>
      </c>
      <c r="R417" s="18">
        <v>3.198</v>
      </c>
      <c r="S417" s="18">
        <v>1.65</v>
      </c>
      <c r="T417" s="18">
        <v>10.444000000000001</v>
      </c>
      <c r="U417" s="18">
        <v>12.829000000000001</v>
      </c>
      <c r="V417" s="18">
        <v>13.18</v>
      </c>
    </row>
    <row r="418" spans="1:22" x14ac:dyDescent="0.25">
      <c r="A418" s="53">
        <v>42205</v>
      </c>
      <c r="B418" s="14">
        <v>9</v>
      </c>
      <c r="C418" s="57">
        <v>143279866000</v>
      </c>
      <c r="D418" s="57">
        <v>4015333633</v>
      </c>
      <c r="E418" s="57">
        <v>0</v>
      </c>
      <c r="F418" s="57">
        <v>141179952607</v>
      </c>
      <c r="G418" s="59">
        <v>9.4000000000000004E-3</v>
      </c>
      <c r="H418" s="59">
        <v>3.5400000000000002E-3</v>
      </c>
      <c r="I418" s="59">
        <v>5.8599999999999998E-3</v>
      </c>
      <c r="J418" s="59">
        <v>0.18672</v>
      </c>
      <c r="K418" s="17">
        <v>6.3000000000000003E-4</v>
      </c>
      <c r="L418" s="17">
        <v>5.0000000000000002E-5</v>
      </c>
      <c r="M418" s="59">
        <v>5.8E-4</v>
      </c>
      <c r="N418" s="59">
        <v>0.12136</v>
      </c>
      <c r="O418" s="18">
        <v>114.2629</v>
      </c>
      <c r="P418" s="18">
        <v>96.004999999999995</v>
      </c>
      <c r="Q418" s="18">
        <v>1.367</v>
      </c>
      <c r="R418" s="18">
        <v>3.181</v>
      </c>
      <c r="S418" s="18">
        <v>1.645</v>
      </c>
      <c r="T418" s="18">
        <v>10.444000000000001</v>
      </c>
      <c r="U418" s="18">
        <v>12.836</v>
      </c>
      <c r="V418" s="18">
        <v>13.185</v>
      </c>
    </row>
    <row r="419" spans="1:22" x14ac:dyDescent="0.25">
      <c r="A419" s="53">
        <v>42206</v>
      </c>
      <c r="B419" s="14">
        <v>9</v>
      </c>
      <c r="C419" s="57">
        <v>143279866000</v>
      </c>
      <c r="D419" s="57">
        <v>4056304786</v>
      </c>
      <c r="E419" s="57">
        <v>0</v>
      </c>
      <c r="F419" s="57">
        <v>141048961938</v>
      </c>
      <c r="G419" s="59">
        <v>8.4600000000000005E-3</v>
      </c>
      <c r="H419" s="59">
        <v>2.31E-3</v>
      </c>
      <c r="I419" s="59">
        <v>6.1500000000000001E-3</v>
      </c>
      <c r="J419" s="59">
        <v>0.15820000000000001</v>
      </c>
      <c r="K419" s="17">
        <v>-9.3000000000000005E-4</v>
      </c>
      <c r="L419" s="17">
        <v>-1.2199999999999999E-3</v>
      </c>
      <c r="M419" s="59">
        <v>2.9E-4</v>
      </c>
      <c r="N419" s="59">
        <v>-0.28804999999999997</v>
      </c>
      <c r="O419" s="18">
        <v>114.15689999999999</v>
      </c>
      <c r="P419" s="18">
        <v>95.8874</v>
      </c>
      <c r="Q419" s="18">
        <v>1.363</v>
      </c>
      <c r="R419" s="18">
        <v>3.1659999999999999</v>
      </c>
      <c r="S419" s="18">
        <v>1.6419999999999999</v>
      </c>
      <c r="T419" s="18">
        <v>10.444000000000001</v>
      </c>
      <c r="U419" s="18">
        <v>12.896000000000001</v>
      </c>
      <c r="V419" s="18">
        <v>13.278</v>
      </c>
    </row>
    <row r="420" spans="1:22" x14ac:dyDescent="0.25">
      <c r="A420" s="53">
        <v>42207</v>
      </c>
      <c r="B420" s="14">
        <v>9</v>
      </c>
      <c r="C420" s="57">
        <v>143279866000</v>
      </c>
      <c r="D420" s="57">
        <v>4097275939</v>
      </c>
      <c r="E420" s="57">
        <v>0</v>
      </c>
      <c r="F420" s="57">
        <v>141156904453</v>
      </c>
      <c r="G420" s="59">
        <v>9.2300000000000004E-3</v>
      </c>
      <c r="H420" s="59">
        <v>2.7899999999999999E-3</v>
      </c>
      <c r="I420" s="59">
        <v>6.4400000000000004E-3</v>
      </c>
      <c r="J420" s="59">
        <v>0.16522999999999999</v>
      </c>
      <c r="K420" s="17">
        <v>7.6999999999999996E-4</v>
      </c>
      <c r="L420" s="17">
        <v>4.6999999999999999E-4</v>
      </c>
      <c r="M420" s="59">
        <v>2.9E-4</v>
      </c>
      <c r="N420" s="59">
        <v>0.32311000000000001</v>
      </c>
      <c r="O420" s="18">
        <v>114.24420000000001</v>
      </c>
      <c r="P420" s="18">
        <v>95.933199999999999</v>
      </c>
      <c r="Q420" s="18">
        <v>1.361</v>
      </c>
      <c r="R420" s="18">
        <v>3.16</v>
      </c>
      <c r="S420" s="18">
        <v>1.639</v>
      </c>
      <c r="T420" s="18">
        <v>10.444000000000001</v>
      </c>
      <c r="U420" s="18">
        <v>12.864000000000001</v>
      </c>
      <c r="V420" s="18">
        <v>13.247999999999999</v>
      </c>
    </row>
    <row r="421" spans="1:22" x14ac:dyDescent="0.25">
      <c r="A421" s="53">
        <v>42208</v>
      </c>
      <c r="B421" s="14">
        <v>9</v>
      </c>
      <c r="C421" s="57">
        <v>143279866000</v>
      </c>
      <c r="D421" s="57">
        <v>4138247092</v>
      </c>
      <c r="E421" s="57">
        <v>0</v>
      </c>
      <c r="F421" s="57">
        <v>141403224152</v>
      </c>
      <c r="G421" s="59">
        <v>1.0999999999999999E-2</v>
      </c>
      <c r="H421" s="59">
        <v>4.2599999999999999E-3</v>
      </c>
      <c r="I421" s="59">
        <v>6.7400000000000003E-3</v>
      </c>
      <c r="J421" s="59">
        <v>0.19006999999999999</v>
      </c>
      <c r="K421" s="17">
        <v>1.75E-3</v>
      </c>
      <c r="L421" s="17">
        <v>1.4499999999999999E-3</v>
      </c>
      <c r="M421" s="59">
        <v>2.9E-4</v>
      </c>
      <c r="N421" s="59">
        <v>0.89290999999999998</v>
      </c>
      <c r="O421" s="18">
        <v>114.4436</v>
      </c>
      <c r="P421" s="18">
        <v>96.073599999999999</v>
      </c>
      <c r="Q421" s="18">
        <v>1.36</v>
      </c>
      <c r="R421" s="18">
        <v>3.161</v>
      </c>
      <c r="S421" s="18">
        <v>1.637</v>
      </c>
      <c r="T421" s="18">
        <v>10.444000000000001</v>
      </c>
      <c r="U421" s="18">
        <v>12.808999999999999</v>
      </c>
      <c r="V421" s="18">
        <v>13.146000000000001</v>
      </c>
    </row>
    <row r="422" spans="1:22" x14ac:dyDescent="0.25">
      <c r="A422" s="53">
        <v>42209</v>
      </c>
      <c r="B422" s="14">
        <v>9</v>
      </c>
      <c r="C422" s="57">
        <v>143279866000</v>
      </c>
      <c r="D422" s="57">
        <v>4179218246</v>
      </c>
      <c r="E422" s="57">
        <v>0</v>
      </c>
      <c r="F422" s="57">
        <v>141449276412</v>
      </c>
      <c r="G422" s="59">
        <v>1.132E-2</v>
      </c>
      <c r="H422" s="59">
        <v>4.2900000000000004E-3</v>
      </c>
      <c r="I422" s="59">
        <v>7.0299999999999998E-3</v>
      </c>
      <c r="J422" s="59">
        <v>0.18734999999999999</v>
      </c>
      <c r="K422" s="17">
        <v>3.3E-4</v>
      </c>
      <c r="L422" s="17">
        <v>4.0000000000000003E-5</v>
      </c>
      <c r="M422" s="59">
        <v>2.9E-4</v>
      </c>
      <c r="N422" s="59">
        <v>0.12656999999999999</v>
      </c>
      <c r="O422" s="18">
        <v>114.4808</v>
      </c>
      <c r="P422" s="18">
        <v>96.077100000000002</v>
      </c>
      <c r="Q422" s="18">
        <v>1.357</v>
      </c>
      <c r="R422" s="18">
        <v>3.1520000000000001</v>
      </c>
      <c r="S422" s="18">
        <v>1.6339999999999999</v>
      </c>
      <c r="T422" s="18">
        <v>10.444000000000001</v>
      </c>
      <c r="U422" s="18">
        <v>12.802</v>
      </c>
      <c r="V422" s="18">
        <v>13.148</v>
      </c>
    </row>
    <row r="423" spans="1:22" x14ac:dyDescent="0.25">
      <c r="A423" s="53">
        <v>42212</v>
      </c>
      <c r="B423" s="14">
        <v>9</v>
      </c>
      <c r="C423" s="57">
        <v>143279866000</v>
      </c>
      <c r="D423" s="57">
        <v>4302131706</v>
      </c>
      <c r="E423" s="57">
        <v>0</v>
      </c>
      <c r="F423" s="57">
        <v>141376343616</v>
      </c>
      <c r="G423" s="59">
        <v>1.0800000000000001E-2</v>
      </c>
      <c r="H423" s="59">
        <v>2.8900000000000002E-3</v>
      </c>
      <c r="I423" s="59">
        <v>7.9100000000000004E-3</v>
      </c>
      <c r="J423" s="59">
        <v>0.15679999999999999</v>
      </c>
      <c r="K423" s="17">
        <v>-5.1999999999999995E-4</v>
      </c>
      <c r="L423" s="17">
        <v>-1.3799999999999999E-3</v>
      </c>
      <c r="M423" s="59">
        <v>8.7000000000000001E-4</v>
      </c>
      <c r="N423" s="59">
        <v>-6.0979999999999999E-2</v>
      </c>
      <c r="O423" s="18">
        <v>114.4218</v>
      </c>
      <c r="P423" s="18">
        <v>95.943200000000004</v>
      </c>
      <c r="Q423" s="18">
        <v>1.347</v>
      </c>
      <c r="R423" s="18">
        <v>3.1179999999999999</v>
      </c>
      <c r="S423" s="18">
        <v>1.6259999999999999</v>
      </c>
      <c r="T423" s="18">
        <v>10.444000000000001</v>
      </c>
      <c r="U423" s="18">
        <v>12.872</v>
      </c>
      <c r="V423" s="18">
        <v>13.263</v>
      </c>
    </row>
    <row r="424" spans="1:22" x14ac:dyDescent="0.25">
      <c r="A424" s="53">
        <v>42213</v>
      </c>
      <c r="B424" s="14">
        <v>9</v>
      </c>
      <c r="C424" s="57">
        <v>143279866000</v>
      </c>
      <c r="D424" s="57">
        <v>4343102859</v>
      </c>
      <c r="E424" s="57">
        <v>0</v>
      </c>
      <c r="F424" s="57">
        <v>141629129041</v>
      </c>
      <c r="G424" s="59">
        <v>1.261E-2</v>
      </c>
      <c r="H424" s="59">
        <v>4.4099999999999999E-3</v>
      </c>
      <c r="I424" s="59">
        <v>8.2000000000000007E-3</v>
      </c>
      <c r="J424" s="59">
        <v>0.17798</v>
      </c>
      <c r="K424" s="17">
        <v>1.7899999999999999E-3</v>
      </c>
      <c r="L424" s="17">
        <v>1.5E-3</v>
      </c>
      <c r="M424" s="59">
        <v>2.9E-4</v>
      </c>
      <c r="N424" s="59">
        <v>0.92290000000000005</v>
      </c>
      <c r="O424" s="18">
        <v>114.6264</v>
      </c>
      <c r="P424" s="18">
        <v>96.087999999999994</v>
      </c>
      <c r="Q424" s="18">
        <v>1.347</v>
      </c>
      <c r="R424" s="18">
        <v>3.1190000000000002</v>
      </c>
      <c r="S424" s="18">
        <v>1.623</v>
      </c>
      <c r="T424" s="18">
        <v>10.444000000000001</v>
      </c>
      <c r="U424" s="18">
        <v>12.81</v>
      </c>
      <c r="V424" s="18">
        <v>13.157</v>
      </c>
    </row>
    <row r="425" spans="1:22" x14ac:dyDescent="0.25">
      <c r="A425" s="53">
        <v>42214</v>
      </c>
      <c r="B425" s="14">
        <v>9</v>
      </c>
      <c r="C425" s="57">
        <v>143279866000</v>
      </c>
      <c r="D425" s="57">
        <v>4384074012</v>
      </c>
      <c r="E425" s="57">
        <v>0</v>
      </c>
      <c r="F425" s="57">
        <v>141584006440</v>
      </c>
      <c r="G425" s="59">
        <v>1.2290000000000001E-2</v>
      </c>
      <c r="H425" s="59">
        <v>3.79E-3</v>
      </c>
      <c r="I425" s="59">
        <v>8.5000000000000006E-3</v>
      </c>
      <c r="J425" s="59">
        <v>0.16664999999999999</v>
      </c>
      <c r="K425" s="17">
        <v>3.6000000000000002E-4</v>
      </c>
      <c r="L425" s="17">
        <v>6.9999999999999994E-5</v>
      </c>
      <c r="M425" s="59">
        <v>2.9E-4</v>
      </c>
      <c r="N425" s="59">
        <v>0.14227999999999999</v>
      </c>
      <c r="O425" s="18">
        <v>114.5899</v>
      </c>
      <c r="P425" s="18">
        <v>96.0291</v>
      </c>
      <c r="Q425" s="18">
        <v>1.3440000000000001</v>
      </c>
      <c r="R425" s="18">
        <v>3.1110000000000002</v>
      </c>
      <c r="S425" s="18">
        <v>1.62</v>
      </c>
      <c r="T425" s="18">
        <v>10.444000000000001</v>
      </c>
      <c r="U425" s="18">
        <v>12.895</v>
      </c>
      <c r="V425" s="18">
        <v>13.207000000000001</v>
      </c>
    </row>
    <row r="426" spans="1:22" x14ac:dyDescent="0.25">
      <c r="A426" s="53">
        <v>42215</v>
      </c>
      <c r="B426" s="14">
        <v>9</v>
      </c>
      <c r="C426" s="57">
        <v>143279866000</v>
      </c>
      <c r="D426" s="57">
        <v>4425045166</v>
      </c>
      <c r="E426" s="57">
        <v>0</v>
      </c>
      <c r="F426" s="57">
        <v>141648608681</v>
      </c>
      <c r="G426" s="59">
        <v>1.2749999999999999E-2</v>
      </c>
      <c r="H426" s="59">
        <v>3.96E-3</v>
      </c>
      <c r="I426" s="59">
        <v>8.7899999999999992E-3</v>
      </c>
      <c r="J426" s="59">
        <v>0.16714999999999999</v>
      </c>
      <c r="K426" s="17">
        <v>4.6000000000000001E-4</v>
      </c>
      <c r="L426" s="17">
        <v>1.7000000000000001E-4</v>
      </c>
      <c r="M426" s="59">
        <v>2.9E-4</v>
      </c>
      <c r="N426" s="59">
        <v>0.18171000000000001</v>
      </c>
      <c r="O426" s="18">
        <v>114.6422</v>
      </c>
      <c r="P426" s="18">
        <v>96.045299999999997</v>
      </c>
      <c r="Q426" s="18">
        <v>1.34</v>
      </c>
      <c r="R426" s="18">
        <v>3.093</v>
      </c>
      <c r="S426" s="18">
        <v>1.6180000000000001</v>
      </c>
      <c r="T426" s="18">
        <v>10.444000000000001</v>
      </c>
      <c r="U426" s="18">
        <v>12.766999999999999</v>
      </c>
      <c r="V426" s="18">
        <v>13.196999999999999</v>
      </c>
    </row>
    <row r="427" spans="1:22" x14ac:dyDescent="0.25">
      <c r="A427" s="53">
        <v>42216</v>
      </c>
      <c r="B427" s="14">
        <v>9</v>
      </c>
      <c r="C427" s="57">
        <v>143279866000</v>
      </c>
      <c r="D427" s="57">
        <v>4466016319</v>
      </c>
      <c r="E427" s="57">
        <v>0</v>
      </c>
      <c r="F427" s="57">
        <v>142012894759</v>
      </c>
      <c r="G427" s="59">
        <v>1.5350000000000001E-2</v>
      </c>
      <c r="H427" s="59">
        <v>6.2700000000000004E-3</v>
      </c>
      <c r="I427" s="59">
        <v>9.0799999999999995E-3</v>
      </c>
      <c r="J427" s="59">
        <v>0.1971</v>
      </c>
      <c r="K427" s="17">
        <v>2.5699999999999998E-3</v>
      </c>
      <c r="L427" s="17">
        <v>2.2799999999999999E-3</v>
      </c>
      <c r="M427" s="59">
        <v>2.9E-4</v>
      </c>
      <c r="N427" s="59">
        <v>1.56012</v>
      </c>
      <c r="O427" s="18">
        <v>114.937</v>
      </c>
      <c r="P427" s="18">
        <v>96.266499999999994</v>
      </c>
      <c r="Q427" s="18">
        <v>1.34</v>
      </c>
      <c r="R427" s="18">
        <v>3.0960000000000001</v>
      </c>
      <c r="S427" s="18">
        <v>1.615</v>
      </c>
      <c r="T427" s="18">
        <v>10.444000000000001</v>
      </c>
      <c r="U427" s="18">
        <v>12.648999999999999</v>
      </c>
      <c r="V427" s="18">
        <v>13.032999999999999</v>
      </c>
    </row>
    <row r="428" spans="1:22" x14ac:dyDescent="0.25">
      <c r="A428" s="53">
        <v>42219</v>
      </c>
      <c r="B428" s="14">
        <v>9</v>
      </c>
      <c r="C428" s="57">
        <v>145279866000</v>
      </c>
      <c r="D428" s="57">
        <v>4628274041</v>
      </c>
      <c r="E428" s="57">
        <v>0</v>
      </c>
      <c r="F428" s="57">
        <v>143763421467</v>
      </c>
      <c r="G428" s="59">
        <v>7.3999999999999999E-4</v>
      </c>
      <c r="H428" s="59">
        <v>-1.2999999999999999E-4</v>
      </c>
      <c r="I428" s="59">
        <v>8.5999999999999998E-4</v>
      </c>
      <c r="J428" s="59">
        <v>9.425E-2</v>
      </c>
      <c r="K428" s="17">
        <v>7.3999999999999999E-4</v>
      </c>
      <c r="L428" s="17">
        <v>-1.2999999999999999E-4</v>
      </c>
      <c r="M428" s="59">
        <v>8.5999999999999998E-4</v>
      </c>
      <c r="N428" s="59">
        <v>9.425E-2</v>
      </c>
      <c r="O428" s="18">
        <v>115.0219</v>
      </c>
      <c r="P428" s="18">
        <v>96.254400000000004</v>
      </c>
      <c r="Q428" s="18">
        <v>1.3660000000000001</v>
      </c>
      <c r="R428" s="18">
        <v>3.198</v>
      </c>
      <c r="S428" s="18">
        <v>1.65</v>
      </c>
      <c r="T428" s="18">
        <v>10.404</v>
      </c>
      <c r="U428" s="18">
        <v>12.741</v>
      </c>
      <c r="V428" s="18">
        <v>13.089</v>
      </c>
    </row>
    <row r="429" spans="1:22" x14ac:dyDescent="0.25">
      <c r="A429" s="53">
        <v>42220</v>
      </c>
      <c r="B429" s="14">
        <v>9</v>
      </c>
      <c r="C429" s="57">
        <v>145279866000</v>
      </c>
      <c r="D429" s="57">
        <v>4669655031</v>
      </c>
      <c r="E429" s="57">
        <v>0</v>
      </c>
      <c r="F429" s="57">
        <v>143817188304</v>
      </c>
      <c r="G429" s="59">
        <v>1.1100000000000001E-3</v>
      </c>
      <c r="H429" s="59">
        <v>-4.0000000000000003E-5</v>
      </c>
      <c r="I429" s="59">
        <v>1.15E-3</v>
      </c>
      <c r="J429" s="59">
        <v>0.10712000000000001</v>
      </c>
      <c r="K429" s="17">
        <v>3.6999999999999999E-4</v>
      </c>
      <c r="L429" s="17">
        <v>9.0000000000000006E-5</v>
      </c>
      <c r="M429" s="59">
        <v>2.9E-4</v>
      </c>
      <c r="N429" s="59">
        <v>0.14666000000000001</v>
      </c>
      <c r="O429" s="18">
        <v>115.06489999999999</v>
      </c>
      <c r="P429" s="18">
        <v>96.262699999999995</v>
      </c>
      <c r="Q429" s="18">
        <v>1.363</v>
      </c>
      <c r="R429" s="18">
        <v>3.19</v>
      </c>
      <c r="S429" s="18">
        <v>1.647</v>
      </c>
      <c r="T429" s="18">
        <v>10.404</v>
      </c>
      <c r="U429" s="18">
        <v>12.74</v>
      </c>
      <c r="V429" s="18">
        <v>13.087</v>
      </c>
    </row>
    <row r="430" spans="1:22" x14ac:dyDescent="0.25">
      <c r="A430" s="53">
        <v>42221</v>
      </c>
      <c r="B430" s="14">
        <v>9</v>
      </c>
      <c r="C430" s="57">
        <v>145279866000</v>
      </c>
      <c r="D430" s="57">
        <v>4711036020</v>
      </c>
      <c r="E430" s="57">
        <v>0</v>
      </c>
      <c r="F430" s="57">
        <v>143937763506</v>
      </c>
      <c r="G430" s="59">
        <v>1.9499999999999999E-3</v>
      </c>
      <c r="H430" s="59">
        <v>5.1000000000000004E-4</v>
      </c>
      <c r="I430" s="59">
        <v>1.4400000000000001E-3</v>
      </c>
      <c r="J430" s="59">
        <v>0.15345</v>
      </c>
      <c r="K430" s="17">
        <v>8.4000000000000003E-4</v>
      </c>
      <c r="L430" s="17">
        <v>5.5000000000000003E-4</v>
      </c>
      <c r="M430" s="59">
        <v>2.9E-4</v>
      </c>
      <c r="N430" s="59">
        <v>0.35896</v>
      </c>
      <c r="O430" s="18">
        <v>115.1614</v>
      </c>
      <c r="P430" s="18">
        <v>96.315700000000007</v>
      </c>
      <c r="Q430" s="18">
        <v>1.361</v>
      </c>
      <c r="R430" s="18">
        <v>3.1840000000000002</v>
      </c>
      <c r="S430" s="18">
        <v>1.6439999999999999</v>
      </c>
      <c r="T430" s="18">
        <v>10.404</v>
      </c>
      <c r="U430" s="18">
        <v>12.709</v>
      </c>
      <c r="V430" s="18">
        <v>13.051</v>
      </c>
    </row>
    <row r="431" spans="1:22" x14ac:dyDescent="0.25">
      <c r="A431" s="53">
        <v>42222</v>
      </c>
      <c r="B431" s="14">
        <v>9</v>
      </c>
      <c r="C431" s="57">
        <v>145279866000</v>
      </c>
      <c r="D431" s="57">
        <v>4752417009</v>
      </c>
      <c r="E431" s="57">
        <v>0</v>
      </c>
      <c r="F431" s="57">
        <v>143967308709</v>
      </c>
      <c r="G431" s="59">
        <v>2.16E-3</v>
      </c>
      <c r="H431" s="59">
        <v>4.2999999999999999E-4</v>
      </c>
      <c r="I431" s="59">
        <v>1.73E-3</v>
      </c>
      <c r="J431" s="59">
        <v>0.14052000000000001</v>
      </c>
      <c r="K431" s="17">
        <v>2.1000000000000001E-4</v>
      </c>
      <c r="L431" s="17">
        <v>-8.0000000000000007E-5</v>
      </c>
      <c r="M431" s="59">
        <v>2.9E-4</v>
      </c>
      <c r="N431" s="59">
        <v>7.8009999999999996E-2</v>
      </c>
      <c r="O431" s="18">
        <v>115.185</v>
      </c>
      <c r="P431" s="18">
        <v>96.3078</v>
      </c>
      <c r="Q431" s="18">
        <v>1.359</v>
      </c>
      <c r="R431" s="18">
        <v>3.1749999999999998</v>
      </c>
      <c r="S431" s="18">
        <v>1.641</v>
      </c>
      <c r="T431" s="18">
        <v>10.404</v>
      </c>
      <c r="U431" s="18">
        <v>12.717000000000001</v>
      </c>
      <c r="V431" s="18">
        <v>13.061</v>
      </c>
    </row>
    <row r="432" spans="1:22" x14ac:dyDescent="0.25">
      <c r="A432" s="53">
        <v>42223</v>
      </c>
      <c r="B432" s="14">
        <v>9</v>
      </c>
      <c r="C432" s="57">
        <v>145279866000</v>
      </c>
      <c r="D432" s="57">
        <v>4166785499</v>
      </c>
      <c r="E432" s="57">
        <v>627012500</v>
      </c>
      <c r="F432" s="57">
        <v>143894092245</v>
      </c>
      <c r="G432" s="59">
        <v>1.65E-3</v>
      </c>
      <c r="H432" s="59">
        <v>-3.6999999999999999E-4</v>
      </c>
      <c r="I432" s="59">
        <v>2.0200000000000001E-3</v>
      </c>
      <c r="J432" s="59">
        <v>8.992E-2</v>
      </c>
      <c r="K432" s="17">
        <v>-5.1000000000000004E-4</v>
      </c>
      <c r="L432" s="17">
        <v>-8.0000000000000004E-4</v>
      </c>
      <c r="M432" s="59">
        <v>2.9E-4</v>
      </c>
      <c r="N432" s="59">
        <v>-0.16988</v>
      </c>
      <c r="O432" s="18">
        <v>115.1264</v>
      </c>
      <c r="P432" s="18">
        <v>96.230999999999995</v>
      </c>
      <c r="Q432" s="18">
        <v>1.355</v>
      </c>
      <c r="R432" s="18">
        <v>3.1640000000000001</v>
      </c>
      <c r="S432" s="18">
        <v>1.639</v>
      </c>
      <c r="T432" s="18">
        <v>10.404</v>
      </c>
      <c r="U432" s="18">
        <v>12.763999999999999</v>
      </c>
      <c r="V432" s="18">
        <v>13.124000000000001</v>
      </c>
    </row>
    <row r="433" spans="1:22" x14ac:dyDescent="0.25">
      <c r="A433" s="53">
        <v>42226</v>
      </c>
      <c r="B433" s="14">
        <v>9</v>
      </c>
      <c r="C433" s="57">
        <v>145279866000</v>
      </c>
      <c r="D433" s="57">
        <v>4290759024</v>
      </c>
      <c r="E433" s="57">
        <v>627545435</v>
      </c>
      <c r="F433" s="57">
        <v>143981743800</v>
      </c>
      <c r="G433" s="59">
        <v>2.2599999999999999E-3</v>
      </c>
      <c r="H433" s="59">
        <v>-6.2E-4</v>
      </c>
      <c r="I433" s="59">
        <v>2.8800000000000002E-3</v>
      </c>
      <c r="J433" s="59">
        <v>8.6059999999999998E-2</v>
      </c>
      <c r="K433" s="17">
        <v>6.0999999999999997E-4</v>
      </c>
      <c r="L433" s="17">
        <v>-2.5999999999999998E-4</v>
      </c>
      <c r="M433" s="59">
        <v>8.7000000000000001E-4</v>
      </c>
      <c r="N433" s="59">
        <v>7.7119999999999994E-2</v>
      </c>
      <c r="O433" s="18">
        <v>115.1966</v>
      </c>
      <c r="P433" s="18">
        <v>96.206299999999999</v>
      </c>
      <c r="Q433" s="18">
        <v>1.347</v>
      </c>
      <c r="R433" s="18">
        <v>3.1379999999999999</v>
      </c>
      <c r="S433" s="18">
        <v>1.631</v>
      </c>
      <c r="T433" s="18">
        <v>10.404</v>
      </c>
      <c r="U433" s="18">
        <v>12.778</v>
      </c>
      <c r="V433" s="18">
        <v>13.156000000000001</v>
      </c>
    </row>
    <row r="434" spans="1:22" x14ac:dyDescent="0.25">
      <c r="A434" s="53">
        <v>42227</v>
      </c>
      <c r="B434" s="14">
        <v>9</v>
      </c>
      <c r="C434" s="57">
        <v>145279866000</v>
      </c>
      <c r="D434" s="57">
        <v>4332083533</v>
      </c>
      <c r="E434" s="57">
        <v>627703307</v>
      </c>
      <c r="F434" s="57">
        <v>144019319841</v>
      </c>
      <c r="G434" s="59">
        <v>2.5200000000000001E-3</v>
      </c>
      <c r="H434" s="59">
        <v>-6.4999999999999997E-4</v>
      </c>
      <c r="I434" s="59">
        <v>3.1700000000000001E-3</v>
      </c>
      <c r="J434" s="59">
        <v>8.7340000000000001E-2</v>
      </c>
      <c r="K434" s="17">
        <v>2.5999999999999998E-4</v>
      </c>
      <c r="L434" s="17">
        <v>-3.0000000000000001E-5</v>
      </c>
      <c r="M434" s="59">
        <v>2.9E-4</v>
      </c>
      <c r="N434" s="59">
        <v>0.10020999999999999</v>
      </c>
      <c r="O434" s="18">
        <v>115.2266</v>
      </c>
      <c r="P434" s="18">
        <v>96.203699999999998</v>
      </c>
      <c r="Q434" s="18">
        <v>1.345</v>
      </c>
      <c r="R434" s="18">
        <v>3.129</v>
      </c>
      <c r="S434" s="18">
        <v>1.6279999999999999</v>
      </c>
      <c r="T434" s="18">
        <v>10.404</v>
      </c>
      <c r="U434" s="18">
        <v>12.778</v>
      </c>
      <c r="V434" s="18">
        <v>13.163</v>
      </c>
    </row>
    <row r="435" spans="1:22" x14ac:dyDescent="0.25">
      <c r="A435" s="53">
        <v>42228</v>
      </c>
      <c r="B435" s="14">
        <v>9</v>
      </c>
      <c r="C435" s="57">
        <v>145279866000</v>
      </c>
      <c r="D435" s="57">
        <v>4373408041</v>
      </c>
      <c r="E435" s="57">
        <v>627859847</v>
      </c>
      <c r="F435" s="57">
        <v>144056166663</v>
      </c>
      <c r="G435" s="59">
        <v>2.7799999999999999E-3</v>
      </c>
      <c r="H435" s="59">
        <v>-6.8000000000000005E-4</v>
      </c>
      <c r="I435" s="59">
        <v>3.46E-3</v>
      </c>
      <c r="J435" s="59">
        <v>8.8239999999999999E-2</v>
      </c>
      <c r="K435" s="17">
        <v>2.5999999999999998E-4</v>
      </c>
      <c r="L435" s="17">
        <v>-3.0000000000000001E-5</v>
      </c>
      <c r="M435" s="59">
        <v>2.9E-4</v>
      </c>
      <c r="N435" s="59">
        <v>9.8150000000000001E-2</v>
      </c>
      <c r="O435" s="18">
        <v>115.2561</v>
      </c>
      <c r="P435" s="18">
        <v>96.200599999999994</v>
      </c>
      <c r="Q435" s="18">
        <v>1.3420000000000001</v>
      </c>
      <c r="R435" s="18">
        <v>3.121</v>
      </c>
      <c r="S435" s="18">
        <v>1.625</v>
      </c>
      <c r="T435" s="18">
        <v>10.404</v>
      </c>
      <c r="U435" s="18">
        <v>12.782999999999999</v>
      </c>
      <c r="V435" s="18">
        <v>13.169</v>
      </c>
    </row>
    <row r="436" spans="1:22" x14ac:dyDescent="0.25">
      <c r="A436" s="53">
        <v>42229</v>
      </c>
      <c r="B436" s="14">
        <v>9</v>
      </c>
      <c r="C436" s="57">
        <v>145279866000</v>
      </c>
      <c r="D436" s="57">
        <v>4414732550</v>
      </c>
      <c r="E436" s="57">
        <v>628009950</v>
      </c>
      <c r="F436" s="57">
        <v>144103485448</v>
      </c>
      <c r="G436" s="59">
        <v>3.1099999999999999E-3</v>
      </c>
      <c r="H436" s="59">
        <v>-6.4000000000000005E-4</v>
      </c>
      <c r="I436" s="59">
        <v>3.7499999999999999E-3</v>
      </c>
      <c r="J436" s="59">
        <v>9.1230000000000006E-2</v>
      </c>
      <c r="K436" s="17">
        <v>3.3E-4</v>
      </c>
      <c r="L436" s="17">
        <v>4.0000000000000003E-5</v>
      </c>
      <c r="M436" s="59">
        <v>2.9E-4</v>
      </c>
      <c r="N436" s="59">
        <v>0.12772</v>
      </c>
      <c r="O436" s="18">
        <v>115.294</v>
      </c>
      <c r="P436" s="18">
        <v>96.204499999999996</v>
      </c>
      <c r="Q436" s="18">
        <v>1.339</v>
      </c>
      <c r="R436" s="18">
        <v>3.1120000000000001</v>
      </c>
      <c r="S436" s="18">
        <v>1.6220000000000001</v>
      </c>
      <c r="T436" s="18">
        <v>10.404</v>
      </c>
      <c r="U436" s="18">
        <v>12.773999999999999</v>
      </c>
      <c r="V436" s="18">
        <v>13.170999999999999</v>
      </c>
    </row>
    <row r="437" spans="1:22" x14ac:dyDescent="0.25">
      <c r="A437" s="53">
        <v>42230</v>
      </c>
      <c r="B437" s="14">
        <v>9</v>
      </c>
      <c r="C437" s="57">
        <v>145279866000</v>
      </c>
      <c r="D437" s="57">
        <v>4456057059</v>
      </c>
      <c r="E437" s="57">
        <v>628183775</v>
      </c>
      <c r="F437" s="57">
        <v>144150007071</v>
      </c>
      <c r="G437" s="59">
        <v>3.4299999999999999E-3</v>
      </c>
      <c r="H437" s="59">
        <v>-6.0999999999999997E-4</v>
      </c>
      <c r="I437" s="59">
        <v>4.0400000000000002E-3</v>
      </c>
      <c r="J437" s="59">
        <v>9.3630000000000005E-2</v>
      </c>
      <c r="K437" s="17">
        <v>3.2000000000000003E-4</v>
      </c>
      <c r="L437" s="17">
        <v>3.0000000000000001E-5</v>
      </c>
      <c r="M437" s="59">
        <v>2.9E-4</v>
      </c>
      <c r="N437" s="59">
        <v>0.12540000000000001</v>
      </c>
      <c r="O437" s="18">
        <v>115.3312</v>
      </c>
      <c r="P437" s="18">
        <v>96.207899999999995</v>
      </c>
      <c r="Q437" s="18">
        <v>1.337</v>
      </c>
      <c r="R437" s="18">
        <v>3.105</v>
      </c>
      <c r="S437" s="18">
        <v>1.62</v>
      </c>
      <c r="T437" s="18">
        <v>10.404</v>
      </c>
      <c r="U437" s="18">
        <v>12.788</v>
      </c>
      <c r="V437" s="18">
        <v>13.173</v>
      </c>
    </row>
    <row r="438" spans="1:22" x14ac:dyDescent="0.25">
      <c r="A438" s="53">
        <v>42233</v>
      </c>
      <c r="B438" s="14">
        <v>9</v>
      </c>
      <c r="C438" s="57">
        <v>145279866000</v>
      </c>
      <c r="D438" s="57">
        <v>3817723624</v>
      </c>
      <c r="E438" s="57">
        <v>1391027992</v>
      </c>
      <c r="F438" s="57">
        <v>144284458208</v>
      </c>
      <c r="G438" s="59">
        <v>4.3699999999999998E-3</v>
      </c>
      <c r="H438" s="59">
        <v>-5.4000000000000001E-4</v>
      </c>
      <c r="I438" s="59">
        <v>4.8999999999999998E-3</v>
      </c>
      <c r="J438" s="59">
        <v>9.8320000000000005E-2</v>
      </c>
      <c r="K438" s="17">
        <v>9.3000000000000005E-4</v>
      </c>
      <c r="L438" s="17">
        <v>6.9999999999999994E-5</v>
      </c>
      <c r="M438" s="59">
        <v>8.5999999999999998E-4</v>
      </c>
      <c r="N438" s="59">
        <v>0.12046</v>
      </c>
      <c r="O438" s="18">
        <v>115.4388</v>
      </c>
      <c r="P438" s="18">
        <v>96.214500000000001</v>
      </c>
      <c r="Q438" s="18">
        <v>1.329</v>
      </c>
      <c r="R438" s="18">
        <v>3.08</v>
      </c>
      <c r="S438" s="18">
        <v>1.611</v>
      </c>
      <c r="T438" s="18">
        <v>10.404</v>
      </c>
      <c r="U438" s="18">
        <v>12.773</v>
      </c>
      <c r="V438" s="18">
        <v>13.180999999999999</v>
      </c>
    </row>
    <row r="439" spans="1:22" x14ac:dyDescent="0.25">
      <c r="A439" s="53">
        <v>42234</v>
      </c>
      <c r="B439" s="14">
        <v>9</v>
      </c>
      <c r="C439" s="57">
        <v>145279866000</v>
      </c>
      <c r="D439" s="57">
        <v>3858979465</v>
      </c>
      <c r="E439" s="57">
        <v>1391360546</v>
      </c>
      <c r="F439" s="57">
        <v>144225210708</v>
      </c>
      <c r="G439" s="59">
        <v>3.9500000000000004E-3</v>
      </c>
      <c r="H439" s="59">
        <v>-1.24E-3</v>
      </c>
      <c r="I439" s="59">
        <v>5.1900000000000002E-3</v>
      </c>
      <c r="J439" s="59">
        <v>8.3529999999999993E-2</v>
      </c>
      <c r="K439" s="17">
        <v>-4.0999999999999999E-4</v>
      </c>
      <c r="L439" s="17">
        <v>-6.9999999999999999E-4</v>
      </c>
      <c r="M439" s="59">
        <v>2.9E-4</v>
      </c>
      <c r="N439" s="59">
        <v>-0.13957</v>
      </c>
      <c r="O439" s="18">
        <v>115.3914</v>
      </c>
      <c r="P439" s="18">
        <v>96.147000000000006</v>
      </c>
      <c r="Q439" s="18">
        <v>1.325</v>
      </c>
      <c r="R439" s="18">
        <v>3.0670000000000002</v>
      </c>
      <c r="S439" s="18">
        <v>1.609</v>
      </c>
      <c r="T439" s="18">
        <v>10.404</v>
      </c>
      <c r="U439" s="18">
        <v>12.782</v>
      </c>
      <c r="V439" s="18">
        <v>13.238</v>
      </c>
    </row>
    <row r="440" spans="1:22" x14ac:dyDescent="0.25">
      <c r="A440" s="53">
        <v>42235</v>
      </c>
      <c r="B440" s="14">
        <v>9</v>
      </c>
      <c r="C440" s="57">
        <v>145279866000</v>
      </c>
      <c r="D440" s="57">
        <v>3900235305</v>
      </c>
      <c r="E440" s="57">
        <v>1391693180</v>
      </c>
      <c r="F440" s="57">
        <v>144419045700</v>
      </c>
      <c r="G440" s="59">
        <v>5.3E-3</v>
      </c>
      <c r="H440" s="59">
        <v>-1.8000000000000001E-4</v>
      </c>
      <c r="I440" s="59">
        <v>5.4799999999999996E-3</v>
      </c>
      <c r="J440" s="59">
        <v>0.10724</v>
      </c>
      <c r="K440" s="17">
        <v>1.34E-3</v>
      </c>
      <c r="L440" s="17">
        <v>1.06E-3</v>
      </c>
      <c r="M440" s="59">
        <v>2.9E-4</v>
      </c>
      <c r="N440" s="59">
        <v>0.63487000000000005</v>
      </c>
      <c r="O440" s="18">
        <v>115.54640000000001</v>
      </c>
      <c r="P440" s="18">
        <v>96.248999999999995</v>
      </c>
      <c r="Q440" s="18">
        <v>1.3240000000000001</v>
      </c>
      <c r="R440" s="18">
        <v>3.0649999999999999</v>
      </c>
      <c r="S440" s="18">
        <v>1.6060000000000001</v>
      </c>
      <c r="T440" s="18">
        <v>10.404</v>
      </c>
      <c r="U440" s="18">
        <v>12.731</v>
      </c>
      <c r="V440" s="18">
        <v>13.163</v>
      </c>
    </row>
    <row r="441" spans="1:22" x14ac:dyDescent="0.25">
      <c r="A441" s="53">
        <v>42236</v>
      </c>
      <c r="B441" s="14">
        <v>9</v>
      </c>
      <c r="C441" s="57">
        <v>145279866000</v>
      </c>
      <c r="D441" s="57">
        <v>3941491146</v>
      </c>
      <c r="E441" s="57">
        <v>1392025894</v>
      </c>
      <c r="F441" s="57">
        <v>144470758461</v>
      </c>
      <c r="G441" s="59">
        <v>5.6600000000000001E-3</v>
      </c>
      <c r="H441" s="59">
        <v>-1.1E-4</v>
      </c>
      <c r="I441" s="59">
        <v>5.77E-3</v>
      </c>
      <c r="J441" s="59">
        <v>0.10885</v>
      </c>
      <c r="K441" s="17">
        <v>3.6000000000000002E-4</v>
      </c>
      <c r="L441" s="17">
        <v>6.9999999999999994E-5</v>
      </c>
      <c r="M441" s="59">
        <v>2.9E-4</v>
      </c>
      <c r="N441" s="59">
        <v>0.14000000000000001</v>
      </c>
      <c r="O441" s="18">
        <v>115.5878</v>
      </c>
      <c r="P441" s="18">
        <v>96.255799999999994</v>
      </c>
      <c r="Q441" s="18">
        <v>1.3220000000000001</v>
      </c>
      <c r="R441" s="18">
        <v>3.0569999999999999</v>
      </c>
      <c r="S441" s="18">
        <v>1.603</v>
      </c>
      <c r="T441" s="18">
        <v>10.404</v>
      </c>
      <c r="U441" s="18">
        <v>12.73</v>
      </c>
      <c r="V441" s="18">
        <v>13.162000000000001</v>
      </c>
    </row>
    <row r="442" spans="1:22" x14ac:dyDescent="0.25">
      <c r="A442" s="53">
        <v>42237</v>
      </c>
      <c r="B442" s="14">
        <v>9</v>
      </c>
      <c r="C442" s="57">
        <v>145279866000</v>
      </c>
      <c r="D442" s="57">
        <v>3982746986</v>
      </c>
      <c r="E442" s="57">
        <v>1392358687</v>
      </c>
      <c r="F442" s="57">
        <v>144522539522</v>
      </c>
      <c r="G442" s="59">
        <v>6.0200000000000002E-3</v>
      </c>
      <c r="H442" s="59">
        <v>-4.0000000000000003E-5</v>
      </c>
      <c r="I442" s="59">
        <v>6.0600000000000003E-3</v>
      </c>
      <c r="J442" s="59">
        <v>0.11033</v>
      </c>
      <c r="K442" s="17">
        <v>3.6000000000000002E-4</v>
      </c>
      <c r="L442" s="17">
        <v>6.9999999999999994E-5</v>
      </c>
      <c r="M442" s="59">
        <v>2.9E-4</v>
      </c>
      <c r="N442" s="59">
        <v>0.14015</v>
      </c>
      <c r="O442" s="18">
        <v>115.6292</v>
      </c>
      <c r="P442" s="18">
        <v>96.262600000000006</v>
      </c>
      <c r="Q442" s="18">
        <v>1.319</v>
      </c>
      <c r="R442" s="18">
        <v>3.0489999999999999</v>
      </c>
      <c r="S442" s="18">
        <v>1.6</v>
      </c>
      <c r="T442" s="18">
        <v>10.404</v>
      </c>
      <c r="U442" s="18">
        <v>12.728999999999999</v>
      </c>
      <c r="V442" s="18">
        <v>13.162000000000001</v>
      </c>
    </row>
    <row r="443" spans="1:22" x14ac:dyDescent="0.25">
      <c r="A443" s="53">
        <v>42240</v>
      </c>
      <c r="B443" s="14">
        <v>9</v>
      </c>
      <c r="C443" s="57">
        <v>145279866000</v>
      </c>
      <c r="D443" s="57">
        <v>4106514508</v>
      </c>
      <c r="E443" s="57">
        <v>1393357305</v>
      </c>
      <c r="F443" s="57">
        <v>144651096055</v>
      </c>
      <c r="G443" s="59">
        <v>6.9199999999999999E-3</v>
      </c>
      <c r="H443" s="59">
        <v>-1.0000000000000001E-5</v>
      </c>
      <c r="I443" s="59">
        <v>6.9300000000000004E-3</v>
      </c>
      <c r="J443" s="59">
        <v>0.11086</v>
      </c>
      <c r="K443" s="17">
        <v>8.8999999999999995E-4</v>
      </c>
      <c r="L443" s="17">
        <v>3.0000000000000001E-5</v>
      </c>
      <c r="M443" s="59">
        <v>8.5999999999999998E-4</v>
      </c>
      <c r="N443" s="59">
        <v>0.11458</v>
      </c>
      <c r="O443" s="18">
        <v>115.7321</v>
      </c>
      <c r="P443" s="18">
        <v>96.265100000000004</v>
      </c>
      <c r="Q443" s="18">
        <v>1.3109999999999999</v>
      </c>
      <c r="R443" s="18">
        <v>3.024</v>
      </c>
      <c r="S443" s="18">
        <v>1.5920000000000001</v>
      </c>
      <c r="T443" s="18">
        <v>10.404</v>
      </c>
      <c r="U443" s="18">
        <v>12.724</v>
      </c>
      <c r="V443" s="18">
        <v>13.173</v>
      </c>
    </row>
    <row r="444" spans="1:22" x14ac:dyDescent="0.25">
      <c r="A444" s="53">
        <v>42241</v>
      </c>
      <c r="B444" s="14">
        <v>9</v>
      </c>
      <c r="C444" s="57">
        <v>145279866000</v>
      </c>
      <c r="D444" s="57">
        <v>4147770348</v>
      </c>
      <c r="E444" s="57">
        <v>1393690416</v>
      </c>
      <c r="F444" s="57">
        <v>144633444222</v>
      </c>
      <c r="G444" s="59">
        <v>6.79E-3</v>
      </c>
      <c r="H444" s="59">
        <v>-4.2999999999999999E-4</v>
      </c>
      <c r="I444" s="59">
        <v>7.2199999999999999E-3</v>
      </c>
      <c r="J444" s="59">
        <v>0.10421999999999999</v>
      </c>
      <c r="K444" s="17">
        <v>-1.2E-4</v>
      </c>
      <c r="L444" s="17">
        <v>-4.0999999999999999E-4</v>
      </c>
      <c r="M444" s="59">
        <v>2.9E-4</v>
      </c>
      <c r="N444" s="59">
        <v>-4.3679999999999997E-2</v>
      </c>
      <c r="O444" s="18">
        <v>115.718</v>
      </c>
      <c r="P444" s="18">
        <v>96.225399999999993</v>
      </c>
      <c r="Q444" s="18">
        <v>1.3080000000000001</v>
      </c>
      <c r="R444" s="18">
        <v>3.0139999999999998</v>
      </c>
      <c r="S444" s="18">
        <v>1.59</v>
      </c>
      <c r="T444" s="18">
        <v>10.404</v>
      </c>
      <c r="U444" s="18">
        <v>12.747</v>
      </c>
      <c r="V444" s="18">
        <v>13.209</v>
      </c>
    </row>
    <row r="445" spans="1:22" x14ac:dyDescent="0.25">
      <c r="A445" s="53">
        <v>42242</v>
      </c>
      <c r="B445" s="14">
        <v>9</v>
      </c>
      <c r="C445" s="57">
        <v>145279866000</v>
      </c>
      <c r="D445" s="57">
        <v>4189026189</v>
      </c>
      <c r="E445" s="57">
        <v>1394023607</v>
      </c>
      <c r="F445" s="57">
        <v>144622373955</v>
      </c>
      <c r="G445" s="59">
        <v>6.7200000000000003E-3</v>
      </c>
      <c r="H445" s="59">
        <v>-7.9000000000000001E-4</v>
      </c>
      <c r="I445" s="59">
        <v>7.5100000000000002E-3</v>
      </c>
      <c r="J445" s="59">
        <v>9.8830000000000001E-2</v>
      </c>
      <c r="K445" s="17">
        <v>-8.0000000000000007E-5</v>
      </c>
      <c r="L445" s="17">
        <v>-3.6000000000000002E-4</v>
      </c>
      <c r="M445" s="59">
        <v>2.9E-4</v>
      </c>
      <c r="N445" s="59">
        <v>-2.7629999999999998E-2</v>
      </c>
      <c r="O445" s="18">
        <v>115.70910000000001</v>
      </c>
      <c r="P445" s="18">
        <v>96.190100000000001</v>
      </c>
      <c r="Q445" s="18">
        <v>1.3049999999999999</v>
      </c>
      <c r="R445" s="18">
        <v>3.0049999999999999</v>
      </c>
      <c r="S445" s="18">
        <v>1.587</v>
      </c>
      <c r="T445" s="18">
        <v>10.404</v>
      </c>
      <c r="U445" s="18">
        <v>12.769</v>
      </c>
      <c r="V445" s="18">
        <v>13.241</v>
      </c>
    </row>
    <row r="446" spans="1:22" x14ac:dyDescent="0.25">
      <c r="A446" s="53">
        <v>42243</v>
      </c>
      <c r="B446" s="14">
        <v>9</v>
      </c>
      <c r="C446" s="57">
        <v>145279866000</v>
      </c>
      <c r="D446" s="57">
        <v>4230282029</v>
      </c>
      <c r="E446" s="57">
        <v>1394356878</v>
      </c>
      <c r="F446" s="57">
        <v>144700689229</v>
      </c>
      <c r="G446" s="59">
        <v>7.26E-3</v>
      </c>
      <c r="H446" s="59">
        <v>-5.4000000000000001E-4</v>
      </c>
      <c r="I446" s="59">
        <v>7.7999999999999996E-3</v>
      </c>
      <c r="J446" s="59">
        <v>0.10306999999999999</v>
      </c>
      <c r="K446" s="17">
        <v>5.4000000000000001E-4</v>
      </c>
      <c r="L446" s="17">
        <v>2.5000000000000001E-4</v>
      </c>
      <c r="M446" s="59">
        <v>2.9E-4</v>
      </c>
      <c r="N446" s="59">
        <v>0.21912999999999999</v>
      </c>
      <c r="O446" s="18">
        <v>115.7718</v>
      </c>
      <c r="P446" s="18">
        <v>96.214799999999997</v>
      </c>
      <c r="Q446" s="18">
        <v>1.3029999999999999</v>
      </c>
      <c r="R446" s="18">
        <v>2.9980000000000002</v>
      </c>
      <c r="S446" s="18">
        <v>1.5840000000000001</v>
      </c>
      <c r="T446" s="18">
        <v>10.404</v>
      </c>
      <c r="U446" s="18">
        <v>12.759</v>
      </c>
      <c r="V446" s="18">
        <v>13.226000000000001</v>
      </c>
    </row>
    <row r="447" spans="1:22" x14ac:dyDescent="0.25">
      <c r="A447" s="53">
        <v>42244</v>
      </c>
      <c r="B447" s="14">
        <v>9</v>
      </c>
      <c r="C447" s="57">
        <v>145279866000</v>
      </c>
      <c r="D447" s="57">
        <v>4271537870</v>
      </c>
      <c r="E447" s="57">
        <v>1394690228</v>
      </c>
      <c r="F447" s="57">
        <v>144747940984</v>
      </c>
      <c r="G447" s="59">
        <v>7.5900000000000004E-3</v>
      </c>
      <c r="H447" s="59">
        <v>-5.0000000000000001E-4</v>
      </c>
      <c r="I447" s="59">
        <v>8.09E-3</v>
      </c>
      <c r="J447" s="59">
        <v>0.10391</v>
      </c>
      <c r="K447" s="17">
        <v>3.3E-4</v>
      </c>
      <c r="L447" s="17">
        <v>4.0000000000000003E-5</v>
      </c>
      <c r="M447" s="59">
        <v>2.9E-4</v>
      </c>
      <c r="N447" s="59">
        <v>0.12692999999999999</v>
      </c>
      <c r="O447" s="18">
        <v>115.8096</v>
      </c>
      <c r="P447" s="18">
        <v>96.218599999999995</v>
      </c>
      <c r="Q447" s="18">
        <v>1.3</v>
      </c>
      <c r="R447" s="18">
        <v>2.99</v>
      </c>
      <c r="S447" s="18">
        <v>1.581</v>
      </c>
      <c r="T447" s="18">
        <v>10.404</v>
      </c>
      <c r="U447" s="18">
        <v>12.759</v>
      </c>
      <c r="V447" s="18">
        <v>13.228</v>
      </c>
    </row>
    <row r="448" spans="1:22" x14ac:dyDescent="0.25">
      <c r="A448" s="53">
        <v>42247</v>
      </c>
      <c r="B448" s="14">
        <v>9</v>
      </c>
      <c r="C448" s="57">
        <v>145279866000</v>
      </c>
      <c r="D448" s="57">
        <v>4395305391</v>
      </c>
      <c r="E448" s="57">
        <v>1395690518</v>
      </c>
      <c r="F448" s="57">
        <v>145098284994</v>
      </c>
      <c r="G448" s="59">
        <v>1.0030000000000001E-2</v>
      </c>
      <c r="H448" s="59">
        <v>1.07E-3</v>
      </c>
      <c r="I448" s="59">
        <v>8.9599999999999992E-3</v>
      </c>
      <c r="J448" s="59">
        <v>0.12506</v>
      </c>
      <c r="K448" s="17">
        <v>2.4199999999999998E-3</v>
      </c>
      <c r="L448" s="17">
        <v>1.56E-3</v>
      </c>
      <c r="M448" s="59">
        <v>8.5999999999999998E-4</v>
      </c>
      <c r="N448" s="59">
        <v>0.34303</v>
      </c>
      <c r="O448" s="18">
        <v>116.0899</v>
      </c>
      <c r="P448" s="18">
        <v>96.369699999999995</v>
      </c>
      <c r="Q448" s="18">
        <v>1.294</v>
      </c>
      <c r="R448" s="18">
        <v>2.9729999999999999</v>
      </c>
      <c r="S448" s="18">
        <v>1.573</v>
      </c>
      <c r="T448" s="18">
        <v>10.404</v>
      </c>
      <c r="U448" s="18">
        <v>12.680999999999999</v>
      </c>
      <c r="V448" s="18">
        <v>13.122999999999999</v>
      </c>
    </row>
    <row r="449" spans="1:22" x14ac:dyDescent="0.25">
      <c r="A449" s="53">
        <v>42248</v>
      </c>
      <c r="B449" s="14">
        <v>9</v>
      </c>
      <c r="C449" s="57">
        <v>147779866000</v>
      </c>
      <c r="D449" s="57">
        <v>4506574893</v>
      </c>
      <c r="E449" s="57">
        <v>0</v>
      </c>
      <c r="F449" s="57">
        <v>145744574423</v>
      </c>
      <c r="G449" s="59">
        <v>-9.8999999999999999E-4</v>
      </c>
      <c r="H449" s="59">
        <v>-1.2800000000000001E-3</v>
      </c>
      <c r="I449" s="59">
        <v>2.9E-4</v>
      </c>
      <c r="J449" s="59">
        <v>-0.30525000000000002</v>
      </c>
      <c r="K449" s="17">
        <v>-9.8999999999999999E-4</v>
      </c>
      <c r="L449" s="17">
        <v>-1.2800000000000001E-3</v>
      </c>
      <c r="M449" s="59">
        <v>2.9E-4</v>
      </c>
      <c r="N449" s="59">
        <v>-0.30525000000000002</v>
      </c>
      <c r="O449" s="18">
        <v>115.9744</v>
      </c>
      <c r="P449" s="18">
        <v>96.246200000000002</v>
      </c>
      <c r="Q449" s="18">
        <v>1.333</v>
      </c>
      <c r="R449" s="18">
        <v>3.0950000000000002</v>
      </c>
      <c r="S449" s="18">
        <v>1.609</v>
      </c>
      <c r="T449" s="18">
        <v>10.367000000000001</v>
      </c>
      <c r="U449" s="18">
        <v>12.821</v>
      </c>
      <c r="V449" s="18">
        <v>13.247</v>
      </c>
    </row>
    <row r="450" spans="1:22" x14ac:dyDescent="0.25">
      <c r="A450" s="53">
        <v>42249</v>
      </c>
      <c r="B450" s="14">
        <v>9</v>
      </c>
      <c r="C450" s="57">
        <v>147779866000</v>
      </c>
      <c r="D450" s="57">
        <v>4548390843</v>
      </c>
      <c r="E450" s="57">
        <v>0</v>
      </c>
      <c r="F450" s="57">
        <v>146201583918</v>
      </c>
      <c r="G450" s="59">
        <v>2.14E-3</v>
      </c>
      <c r="H450" s="59">
        <v>1.56E-3</v>
      </c>
      <c r="I450" s="59">
        <v>5.6999999999999998E-4</v>
      </c>
      <c r="J450" s="59">
        <v>0.47821000000000002</v>
      </c>
      <c r="K450" s="17">
        <v>3.14E-3</v>
      </c>
      <c r="L450" s="17">
        <v>2.8500000000000001E-3</v>
      </c>
      <c r="M450" s="59">
        <v>2.9E-4</v>
      </c>
      <c r="N450" s="59">
        <v>2.1451600000000002</v>
      </c>
      <c r="O450" s="18">
        <v>116.3381</v>
      </c>
      <c r="P450" s="18">
        <v>96.520499999999998</v>
      </c>
      <c r="Q450" s="18">
        <v>1.333</v>
      </c>
      <c r="R450" s="18">
        <v>3.0960000000000001</v>
      </c>
      <c r="S450" s="18">
        <v>1.6060000000000001</v>
      </c>
      <c r="T450" s="18">
        <v>10.367000000000001</v>
      </c>
      <c r="U450" s="18">
        <v>12.625999999999999</v>
      </c>
      <c r="V450" s="18">
        <v>13.038</v>
      </c>
    </row>
    <row r="451" spans="1:22" x14ac:dyDescent="0.25">
      <c r="A451" s="53">
        <v>42250</v>
      </c>
      <c r="B451" s="14">
        <v>9</v>
      </c>
      <c r="C451" s="57">
        <v>147779866000</v>
      </c>
      <c r="D451" s="57">
        <v>4590206792</v>
      </c>
      <c r="E451" s="57">
        <v>0</v>
      </c>
      <c r="F451" s="57">
        <v>145910175233</v>
      </c>
      <c r="G451" s="59">
        <v>1.3999999999999999E-4</v>
      </c>
      <c r="H451" s="59">
        <v>-7.2000000000000005E-4</v>
      </c>
      <c r="I451" s="59">
        <v>8.5999999999999998E-4</v>
      </c>
      <c r="J451" s="59">
        <v>1.729E-2</v>
      </c>
      <c r="K451" s="17">
        <v>-1.99E-3</v>
      </c>
      <c r="L451" s="17">
        <v>-2.2799999999999999E-3</v>
      </c>
      <c r="M451" s="59">
        <v>2.9E-4</v>
      </c>
      <c r="N451" s="59">
        <v>-0.51820999999999995</v>
      </c>
      <c r="O451" s="18">
        <v>116.1062</v>
      </c>
      <c r="P451" s="18">
        <v>96.300399999999996</v>
      </c>
      <c r="Q451" s="18">
        <v>1.327</v>
      </c>
      <c r="R451" s="18">
        <v>3.0760000000000001</v>
      </c>
      <c r="S451" s="18">
        <v>1.6040000000000001</v>
      </c>
      <c r="T451" s="18">
        <v>10.367000000000001</v>
      </c>
      <c r="U451" s="18">
        <v>12.754</v>
      </c>
      <c r="V451" s="18">
        <v>13.212999999999999</v>
      </c>
    </row>
    <row r="452" spans="1:22" x14ac:dyDescent="0.25">
      <c r="A452" s="53">
        <v>42251</v>
      </c>
      <c r="B452" s="14">
        <v>9</v>
      </c>
      <c r="C452" s="57">
        <v>147779866000</v>
      </c>
      <c r="D452" s="57">
        <v>4632022742</v>
      </c>
      <c r="E452" s="57">
        <v>0</v>
      </c>
      <c r="F452" s="57">
        <v>146139068182</v>
      </c>
      <c r="G452" s="59">
        <v>1.7099999999999999E-3</v>
      </c>
      <c r="H452" s="59">
        <v>5.5999999999999995E-4</v>
      </c>
      <c r="I452" s="59">
        <v>1.15E-3</v>
      </c>
      <c r="J452" s="59">
        <v>0.16916</v>
      </c>
      <c r="K452" s="17">
        <v>1.57E-3</v>
      </c>
      <c r="L452" s="17">
        <v>1.2800000000000001E-3</v>
      </c>
      <c r="M452" s="59">
        <v>2.9E-4</v>
      </c>
      <c r="N452" s="59">
        <v>0.77483000000000002</v>
      </c>
      <c r="O452" s="18">
        <v>116.28830000000001</v>
      </c>
      <c r="P452" s="18">
        <v>96.424000000000007</v>
      </c>
      <c r="Q452" s="18">
        <v>1.3260000000000001</v>
      </c>
      <c r="R452" s="18">
        <v>3.0739999999999998</v>
      </c>
      <c r="S452" s="18">
        <v>1.601</v>
      </c>
      <c r="T452" s="18">
        <v>10.367000000000001</v>
      </c>
      <c r="U452" s="18">
        <v>12.685</v>
      </c>
      <c r="V452" s="18">
        <v>13.121</v>
      </c>
    </row>
    <row r="453" spans="1:22" x14ac:dyDescent="0.25">
      <c r="A453" s="53">
        <v>42254</v>
      </c>
      <c r="B453" s="14">
        <v>9</v>
      </c>
      <c r="C453" s="57">
        <v>147779866000</v>
      </c>
      <c r="D453" s="57">
        <v>4757470592</v>
      </c>
      <c r="E453" s="57">
        <v>0</v>
      </c>
      <c r="F453" s="57">
        <v>146178225201</v>
      </c>
      <c r="G453" s="59">
        <v>1.98E-3</v>
      </c>
      <c r="H453" s="59">
        <v>-3.0000000000000001E-5</v>
      </c>
      <c r="I453" s="59">
        <v>2.0100000000000001E-3</v>
      </c>
      <c r="J453" s="59">
        <v>0.10884000000000001</v>
      </c>
      <c r="K453" s="17">
        <v>2.7E-4</v>
      </c>
      <c r="L453" s="17">
        <v>-5.9000000000000003E-4</v>
      </c>
      <c r="M453" s="59">
        <v>8.5999999999999998E-4</v>
      </c>
      <c r="N453" s="59">
        <v>3.322E-2</v>
      </c>
      <c r="O453" s="18">
        <v>116.31950000000001</v>
      </c>
      <c r="P453" s="18">
        <v>96.367000000000004</v>
      </c>
      <c r="Q453" s="18">
        <v>1.319</v>
      </c>
      <c r="R453" s="18">
        <v>3.052</v>
      </c>
      <c r="S453" s="18">
        <v>1.593</v>
      </c>
      <c r="T453" s="18">
        <v>10.367000000000001</v>
      </c>
      <c r="U453" s="18">
        <v>12.773</v>
      </c>
      <c r="V453" s="18">
        <v>13.180999999999999</v>
      </c>
    </row>
    <row r="454" spans="1:22" x14ac:dyDescent="0.25">
      <c r="A454" s="53">
        <v>42255</v>
      </c>
      <c r="B454" s="14">
        <v>9</v>
      </c>
      <c r="C454" s="57">
        <v>147779866000</v>
      </c>
      <c r="D454" s="57">
        <v>4799286541</v>
      </c>
      <c r="E454" s="57">
        <v>0</v>
      </c>
      <c r="F454" s="57">
        <v>146251007619</v>
      </c>
      <c r="G454" s="59">
        <v>2.48E-3</v>
      </c>
      <c r="H454" s="59">
        <v>1.8000000000000001E-4</v>
      </c>
      <c r="I454" s="59">
        <v>2.2899999999999999E-3</v>
      </c>
      <c r="J454" s="59">
        <v>0.11982</v>
      </c>
      <c r="K454" s="17">
        <v>5.0000000000000001E-4</v>
      </c>
      <c r="L454" s="17">
        <v>2.1000000000000001E-4</v>
      </c>
      <c r="M454" s="59">
        <v>2.9E-4</v>
      </c>
      <c r="N454" s="59">
        <v>0.19983999999999999</v>
      </c>
      <c r="O454" s="18">
        <v>116.37739999999999</v>
      </c>
      <c r="P454" s="18">
        <v>96.3874</v>
      </c>
      <c r="Q454" s="18">
        <v>1.3160000000000001</v>
      </c>
      <c r="R454" s="18">
        <v>3.0449999999999999</v>
      </c>
      <c r="S454" s="18">
        <v>1.59</v>
      </c>
      <c r="T454" s="18">
        <v>10.367000000000001</v>
      </c>
      <c r="U454" s="18">
        <v>12.765000000000001</v>
      </c>
      <c r="V454" s="18">
        <v>13.17</v>
      </c>
    </row>
    <row r="455" spans="1:22" x14ac:dyDescent="0.25">
      <c r="A455" s="53">
        <v>42256</v>
      </c>
      <c r="B455" s="14">
        <v>9</v>
      </c>
      <c r="C455" s="57">
        <v>147779866000</v>
      </c>
      <c r="D455" s="57">
        <v>4841102491</v>
      </c>
      <c r="E455" s="57">
        <v>0</v>
      </c>
      <c r="F455" s="57">
        <v>146279684581</v>
      </c>
      <c r="G455" s="59">
        <v>2.6700000000000001E-3</v>
      </c>
      <c r="H455" s="59">
        <v>9.0000000000000006E-5</v>
      </c>
      <c r="I455" s="59">
        <v>2.5799999999999998E-3</v>
      </c>
      <c r="J455" s="59">
        <v>0.11468</v>
      </c>
      <c r="K455" s="17">
        <v>2.0000000000000001E-4</v>
      </c>
      <c r="L455" s="17">
        <v>-9.0000000000000006E-5</v>
      </c>
      <c r="M455" s="59">
        <v>2.9E-4</v>
      </c>
      <c r="N455" s="59">
        <v>7.4399999999999994E-2</v>
      </c>
      <c r="O455" s="18">
        <v>116.4002</v>
      </c>
      <c r="P455" s="18">
        <v>96.378699999999995</v>
      </c>
      <c r="Q455" s="18">
        <v>1.3129999999999999</v>
      </c>
      <c r="R455" s="18">
        <v>3.0350000000000001</v>
      </c>
      <c r="S455" s="18">
        <v>1.587</v>
      </c>
      <c r="T455" s="18">
        <v>10.367000000000001</v>
      </c>
      <c r="U455" s="18">
        <v>12.769</v>
      </c>
      <c r="V455" s="18">
        <v>13.180999999999999</v>
      </c>
    </row>
    <row r="456" spans="1:22" x14ac:dyDescent="0.25">
      <c r="A456" s="53">
        <v>42257</v>
      </c>
      <c r="B456" s="14">
        <v>9</v>
      </c>
      <c r="C456" s="57">
        <v>147779866000</v>
      </c>
      <c r="D456" s="57">
        <v>4882918441</v>
      </c>
      <c r="E456" s="57">
        <v>0</v>
      </c>
      <c r="F456" s="57">
        <v>146386228994</v>
      </c>
      <c r="G456" s="59">
        <v>3.3999999999999998E-3</v>
      </c>
      <c r="H456" s="59">
        <v>5.4000000000000001E-4</v>
      </c>
      <c r="I456" s="59">
        <v>2.8700000000000002E-3</v>
      </c>
      <c r="J456" s="59">
        <v>0.13242000000000001</v>
      </c>
      <c r="K456" s="17">
        <v>7.2999999999999996E-4</v>
      </c>
      <c r="L456" s="17">
        <v>4.4000000000000002E-4</v>
      </c>
      <c r="M456" s="59">
        <v>2.9E-4</v>
      </c>
      <c r="N456" s="59">
        <v>0.30536999999999997</v>
      </c>
      <c r="O456" s="18">
        <v>116.485</v>
      </c>
      <c r="P456" s="18">
        <v>96.421499999999995</v>
      </c>
      <c r="Q456" s="18">
        <v>1.3109999999999999</v>
      </c>
      <c r="R456" s="18">
        <v>3.03</v>
      </c>
      <c r="S456" s="18">
        <v>1.585</v>
      </c>
      <c r="T456" s="18">
        <v>10.367000000000001</v>
      </c>
      <c r="U456" s="18">
        <v>12.756</v>
      </c>
      <c r="V456" s="18">
        <v>13.153</v>
      </c>
    </row>
    <row r="457" spans="1:22" x14ac:dyDescent="0.25">
      <c r="A457" s="53">
        <v>42258</v>
      </c>
      <c r="B457" s="14">
        <v>9</v>
      </c>
      <c r="C457" s="57">
        <v>147779866000</v>
      </c>
      <c r="D457" s="57">
        <v>4924734391</v>
      </c>
      <c r="E457" s="57">
        <v>0</v>
      </c>
      <c r="F457" s="57">
        <v>146453510613</v>
      </c>
      <c r="G457" s="59">
        <v>3.8600000000000001E-3</v>
      </c>
      <c r="H457" s="59">
        <v>7.1000000000000002E-4</v>
      </c>
      <c r="I457" s="59">
        <v>3.15E-3</v>
      </c>
      <c r="J457" s="59">
        <v>0.13694000000000001</v>
      </c>
      <c r="K457" s="17">
        <v>4.6000000000000001E-4</v>
      </c>
      <c r="L457" s="17">
        <v>1.7000000000000001E-4</v>
      </c>
      <c r="M457" s="59">
        <v>2.9E-4</v>
      </c>
      <c r="N457" s="59">
        <v>0.18315000000000001</v>
      </c>
      <c r="O457" s="18">
        <v>116.5385</v>
      </c>
      <c r="P457" s="18">
        <v>96.438299999999998</v>
      </c>
      <c r="Q457" s="18">
        <v>1.3089999999999999</v>
      </c>
      <c r="R457" s="18">
        <v>3.0219999999999998</v>
      </c>
      <c r="S457" s="18">
        <v>1.5820000000000001</v>
      </c>
      <c r="T457" s="18">
        <v>10.367000000000001</v>
      </c>
      <c r="U457" s="18">
        <v>12.734999999999999</v>
      </c>
      <c r="V457" s="18">
        <v>13.144</v>
      </c>
    </row>
    <row r="458" spans="1:22" x14ac:dyDescent="0.25">
      <c r="A458" s="53">
        <v>42262</v>
      </c>
      <c r="B458" s="14">
        <v>9</v>
      </c>
      <c r="C458" s="57">
        <v>147779866000</v>
      </c>
      <c r="D458" s="57">
        <v>5091998190</v>
      </c>
      <c r="E458" s="57">
        <v>0</v>
      </c>
      <c r="F458" s="57">
        <v>146508985328</v>
      </c>
      <c r="G458" s="59">
        <v>4.2500000000000003E-3</v>
      </c>
      <c r="H458" s="59">
        <v>-5.0000000000000002E-5</v>
      </c>
      <c r="I458" s="59">
        <v>4.3E-3</v>
      </c>
      <c r="J458" s="59">
        <v>0.10889</v>
      </c>
      <c r="K458" s="17">
        <v>3.8000000000000002E-4</v>
      </c>
      <c r="L458" s="17">
        <v>-7.6000000000000004E-4</v>
      </c>
      <c r="M458" s="59">
        <v>1.14E-3</v>
      </c>
      <c r="N458" s="59">
        <v>3.526E-2</v>
      </c>
      <c r="O458" s="18">
        <v>116.5827</v>
      </c>
      <c r="P458" s="18">
        <v>96.364500000000007</v>
      </c>
      <c r="Q458" s="18">
        <v>1.2969999999999999</v>
      </c>
      <c r="R458" s="18">
        <v>2.9849999999999999</v>
      </c>
      <c r="S458" s="18">
        <v>1.571</v>
      </c>
      <c r="T458" s="18">
        <v>10.367000000000001</v>
      </c>
      <c r="U458" s="18">
        <v>12.782</v>
      </c>
      <c r="V458" s="18">
        <v>13.221</v>
      </c>
    </row>
    <row r="459" spans="1:22" x14ac:dyDescent="0.25">
      <c r="A459" s="53">
        <v>42263</v>
      </c>
      <c r="B459" s="14">
        <v>9</v>
      </c>
      <c r="C459" s="57">
        <v>147779866000</v>
      </c>
      <c r="D459" s="57">
        <v>5133814140</v>
      </c>
      <c r="E459" s="57">
        <v>0</v>
      </c>
      <c r="F459" s="57">
        <v>146603957293</v>
      </c>
      <c r="G459" s="59">
        <v>4.8999999999999998E-3</v>
      </c>
      <c r="H459" s="59">
        <v>3.1E-4</v>
      </c>
      <c r="I459" s="59">
        <v>4.5900000000000003E-3</v>
      </c>
      <c r="J459" s="59">
        <v>0.1182</v>
      </c>
      <c r="K459" s="17">
        <v>6.4999999999999997E-4</v>
      </c>
      <c r="L459" s="17">
        <v>3.6000000000000002E-4</v>
      </c>
      <c r="M459" s="59">
        <v>2.9E-4</v>
      </c>
      <c r="N459" s="59">
        <v>0.26766000000000001</v>
      </c>
      <c r="O459" s="18">
        <v>116.6583</v>
      </c>
      <c r="P459" s="18">
        <v>96.399600000000007</v>
      </c>
      <c r="Q459" s="18">
        <v>1.2949999999999999</v>
      </c>
      <c r="R459" s="18">
        <v>2.98</v>
      </c>
      <c r="S459" s="18">
        <v>1.5680000000000001</v>
      </c>
      <c r="T459" s="18">
        <v>10.367000000000001</v>
      </c>
      <c r="U459" s="18">
        <v>12.775</v>
      </c>
      <c r="V459" s="18">
        <v>13.199</v>
      </c>
    </row>
    <row r="460" spans="1:22" x14ac:dyDescent="0.25">
      <c r="A460" s="53">
        <v>42264</v>
      </c>
      <c r="B460" s="14">
        <v>9</v>
      </c>
      <c r="C460" s="57">
        <v>147779866000</v>
      </c>
      <c r="D460" s="57">
        <v>5175630089</v>
      </c>
      <c r="E460" s="57">
        <v>0</v>
      </c>
      <c r="F460" s="57">
        <v>146683024676</v>
      </c>
      <c r="G460" s="59">
        <v>5.4400000000000004E-3</v>
      </c>
      <c r="H460" s="59">
        <v>5.6999999999999998E-4</v>
      </c>
      <c r="I460" s="59">
        <v>4.8700000000000002E-3</v>
      </c>
      <c r="J460" s="59">
        <v>0.12385</v>
      </c>
      <c r="K460" s="17">
        <v>5.4000000000000001E-4</v>
      </c>
      <c r="L460" s="17">
        <v>2.5000000000000001E-4</v>
      </c>
      <c r="M460" s="59">
        <v>2.9E-4</v>
      </c>
      <c r="N460" s="59">
        <v>0.21815999999999999</v>
      </c>
      <c r="O460" s="18">
        <v>116.7212</v>
      </c>
      <c r="P460" s="18">
        <v>96.424199999999999</v>
      </c>
      <c r="Q460" s="18">
        <v>1.2929999999999999</v>
      </c>
      <c r="R460" s="18">
        <v>2.9740000000000002</v>
      </c>
      <c r="S460" s="18">
        <v>1.5649999999999999</v>
      </c>
      <c r="T460" s="18">
        <v>10.367000000000001</v>
      </c>
      <c r="U460" s="18">
        <v>12.760999999999999</v>
      </c>
      <c r="V460" s="18">
        <v>13.183999999999999</v>
      </c>
    </row>
    <row r="461" spans="1:22" x14ac:dyDescent="0.25">
      <c r="A461" s="53">
        <v>42265</v>
      </c>
      <c r="B461" s="14">
        <v>9</v>
      </c>
      <c r="C461" s="57">
        <v>147779866000</v>
      </c>
      <c r="D461" s="57">
        <v>5217446039</v>
      </c>
      <c r="E461" s="57">
        <v>0</v>
      </c>
      <c r="F461" s="57">
        <v>146732356277</v>
      </c>
      <c r="G461" s="59">
        <v>5.7800000000000004E-3</v>
      </c>
      <c r="H461" s="59">
        <v>6.2E-4</v>
      </c>
      <c r="I461" s="59">
        <v>5.1599999999999997E-3</v>
      </c>
      <c r="J461" s="59">
        <v>0.12424</v>
      </c>
      <c r="K461" s="17">
        <v>3.4000000000000002E-4</v>
      </c>
      <c r="L461" s="17">
        <v>5.0000000000000002E-5</v>
      </c>
      <c r="M461" s="59">
        <v>2.9E-4</v>
      </c>
      <c r="N461" s="59">
        <v>0.13095999999999999</v>
      </c>
      <c r="O461" s="18">
        <v>116.7604</v>
      </c>
      <c r="P461" s="18">
        <v>96.429199999999994</v>
      </c>
      <c r="Q461" s="18">
        <v>1.2909999999999999</v>
      </c>
      <c r="R461" s="18">
        <v>2.9660000000000002</v>
      </c>
      <c r="S461" s="18">
        <v>1.5629999999999999</v>
      </c>
      <c r="T461" s="18">
        <v>10.367000000000001</v>
      </c>
      <c r="U461" s="18">
        <v>12.760999999999999</v>
      </c>
      <c r="V461" s="18">
        <v>13.185</v>
      </c>
    </row>
    <row r="462" spans="1:22" x14ac:dyDescent="0.25">
      <c r="A462" s="53">
        <v>42266</v>
      </c>
      <c r="B462" s="14">
        <v>9</v>
      </c>
      <c r="C462" s="57">
        <v>147779866000</v>
      </c>
      <c r="D462" s="57">
        <v>5259261989</v>
      </c>
      <c r="E462" s="57">
        <v>0</v>
      </c>
      <c r="F462" s="57">
        <v>146945864121</v>
      </c>
      <c r="G462" s="59">
        <v>7.2399999999999999E-3</v>
      </c>
      <c r="H462" s="59">
        <v>1.7899999999999999E-3</v>
      </c>
      <c r="I462" s="59">
        <v>5.45E-3</v>
      </c>
      <c r="J462" s="59">
        <v>0.14907000000000001</v>
      </c>
      <c r="K462" s="17">
        <v>1.4599999999999999E-3</v>
      </c>
      <c r="L462" s="17">
        <v>1.17E-3</v>
      </c>
      <c r="M462" s="59">
        <v>2.7999999999999998E-4</v>
      </c>
      <c r="N462" s="59">
        <v>0.70262999999999998</v>
      </c>
      <c r="O462" s="18">
        <v>116.9303</v>
      </c>
      <c r="P462" s="18">
        <v>96.542599999999993</v>
      </c>
      <c r="Q462" s="18">
        <v>1.2889999999999999</v>
      </c>
      <c r="R462" s="18">
        <v>2.9630000000000001</v>
      </c>
      <c r="S462" s="18">
        <v>1.56</v>
      </c>
      <c r="T462" s="18">
        <v>10.367000000000001</v>
      </c>
      <c r="U462" s="18">
        <v>12.705</v>
      </c>
      <c r="V462" s="18">
        <v>13.1</v>
      </c>
    </row>
    <row r="463" spans="1:22" x14ac:dyDescent="0.25">
      <c r="A463" s="53">
        <v>42269</v>
      </c>
      <c r="B463" s="14">
        <v>9</v>
      </c>
      <c r="C463" s="57">
        <v>147779866000</v>
      </c>
      <c r="D463" s="57">
        <v>5384709838</v>
      </c>
      <c r="E463" s="57">
        <v>0</v>
      </c>
      <c r="F463" s="57">
        <v>146944057603</v>
      </c>
      <c r="G463" s="59">
        <v>7.2300000000000003E-3</v>
      </c>
      <c r="H463" s="59">
        <v>9.2000000000000003E-4</v>
      </c>
      <c r="I463" s="59">
        <v>6.3099999999999996E-3</v>
      </c>
      <c r="J463" s="59">
        <v>0.12726999999999999</v>
      </c>
      <c r="K463" s="17">
        <v>-1.0000000000000001E-5</v>
      </c>
      <c r="L463" s="17">
        <v>-8.7000000000000001E-4</v>
      </c>
      <c r="M463" s="59">
        <v>8.4999999999999995E-4</v>
      </c>
      <c r="N463" s="59">
        <v>-1.5E-3</v>
      </c>
      <c r="O463" s="18">
        <v>116.9289</v>
      </c>
      <c r="P463" s="18">
        <v>96.458500000000001</v>
      </c>
      <c r="Q463" s="18">
        <v>1.28</v>
      </c>
      <c r="R463" s="18">
        <v>2.9329999999999998</v>
      </c>
      <c r="S463" s="18">
        <v>1.552</v>
      </c>
      <c r="T463" s="18">
        <v>10.367000000000001</v>
      </c>
      <c r="U463" s="18">
        <v>12.749000000000001</v>
      </c>
      <c r="V463" s="18">
        <v>13.180999999999999</v>
      </c>
    </row>
    <row r="464" spans="1:22" x14ac:dyDescent="0.25">
      <c r="A464" s="53">
        <v>42270</v>
      </c>
      <c r="B464" s="14">
        <v>9</v>
      </c>
      <c r="C464" s="57">
        <v>147779866000</v>
      </c>
      <c r="D464" s="57">
        <v>5426525788</v>
      </c>
      <c r="E464" s="57">
        <v>0</v>
      </c>
      <c r="F464" s="57">
        <v>147002987702</v>
      </c>
      <c r="G464" s="59">
        <v>7.6299999999999996E-3</v>
      </c>
      <c r="H464" s="59">
        <v>1.0399999999999999E-3</v>
      </c>
      <c r="I464" s="59">
        <v>6.5900000000000004E-3</v>
      </c>
      <c r="J464" s="59">
        <v>0.12859999999999999</v>
      </c>
      <c r="K464" s="17">
        <v>4.0000000000000002E-4</v>
      </c>
      <c r="L464" s="17">
        <v>1.2E-4</v>
      </c>
      <c r="M464" s="59">
        <v>2.7999999999999998E-4</v>
      </c>
      <c r="N464" s="59">
        <v>0.15806000000000001</v>
      </c>
      <c r="O464" s="18">
        <v>116.97580000000001</v>
      </c>
      <c r="P464" s="18">
        <v>96.469800000000006</v>
      </c>
      <c r="Q464" s="18">
        <v>1.278</v>
      </c>
      <c r="R464" s="18">
        <v>2.9260000000000002</v>
      </c>
      <c r="S464" s="18">
        <v>1.5489999999999999</v>
      </c>
      <c r="T464" s="18">
        <v>10.367000000000001</v>
      </c>
      <c r="U464" s="18">
        <v>12.744999999999999</v>
      </c>
      <c r="V464" s="18">
        <v>13.177</v>
      </c>
    </row>
    <row r="465" spans="1:22" x14ac:dyDescent="0.25">
      <c r="A465" s="53">
        <v>42271</v>
      </c>
      <c r="B465" s="14">
        <v>9</v>
      </c>
      <c r="C465" s="57">
        <v>147779866000</v>
      </c>
      <c r="D465" s="57">
        <v>5468341738</v>
      </c>
      <c r="E465" s="57">
        <v>0</v>
      </c>
      <c r="F465" s="57">
        <v>147040908924</v>
      </c>
      <c r="G465" s="59">
        <v>7.8899999999999994E-3</v>
      </c>
      <c r="H465" s="59">
        <v>1.01E-3</v>
      </c>
      <c r="I465" s="59">
        <v>6.8799999999999998E-3</v>
      </c>
      <c r="J465" s="59">
        <v>0.12734999999999999</v>
      </c>
      <c r="K465" s="17">
        <v>2.5999999999999998E-4</v>
      </c>
      <c r="L465" s="17">
        <v>-3.0000000000000001E-5</v>
      </c>
      <c r="M465" s="59">
        <v>2.7999999999999998E-4</v>
      </c>
      <c r="N465" s="59">
        <v>9.9000000000000005E-2</v>
      </c>
      <c r="O465" s="18">
        <v>117.006</v>
      </c>
      <c r="P465" s="18">
        <v>96.467200000000005</v>
      </c>
      <c r="Q465" s="18">
        <v>1.2749999999999999</v>
      </c>
      <c r="R465" s="18">
        <v>2.9180000000000001</v>
      </c>
      <c r="S465" s="18">
        <v>1.546</v>
      </c>
      <c r="T465" s="18">
        <v>10.367000000000001</v>
      </c>
      <c r="U465" s="18">
        <v>12.749000000000001</v>
      </c>
      <c r="V465" s="18">
        <v>13.183999999999999</v>
      </c>
    </row>
    <row r="466" spans="1:22" x14ac:dyDescent="0.25">
      <c r="A466" s="53">
        <v>42272</v>
      </c>
      <c r="B466" s="14">
        <v>9</v>
      </c>
      <c r="C466" s="57">
        <v>147779866000</v>
      </c>
      <c r="D466" s="57">
        <v>5510157688</v>
      </c>
      <c r="E466" s="57">
        <v>0</v>
      </c>
      <c r="F466" s="57">
        <v>147237147106</v>
      </c>
      <c r="G466" s="59">
        <v>9.2399999999999999E-3</v>
      </c>
      <c r="H466" s="59">
        <v>2.0699999999999998E-3</v>
      </c>
      <c r="I466" s="59">
        <v>7.1700000000000002E-3</v>
      </c>
      <c r="J466" s="59">
        <v>0.14408000000000001</v>
      </c>
      <c r="K466" s="17">
        <v>1.33E-3</v>
      </c>
      <c r="L466" s="17">
        <v>1.0499999999999999E-3</v>
      </c>
      <c r="M466" s="59">
        <v>2.7999999999999998E-4</v>
      </c>
      <c r="N466" s="59">
        <v>0.62927</v>
      </c>
      <c r="O466" s="18">
        <v>117.1621</v>
      </c>
      <c r="P466" s="18">
        <v>96.569299999999998</v>
      </c>
      <c r="Q466" s="18">
        <v>1.2729999999999999</v>
      </c>
      <c r="R466" s="18">
        <v>2.9140000000000001</v>
      </c>
      <c r="S466" s="18">
        <v>1.544</v>
      </c>
      <c r="T466" s="18">
        <v>10.367000000000001</v>
      </c>
      <c r="U466" s="18">
        <v>12.69</v>
      </c>
      <c r="V466" s="18">
        <v>13.106999999999999</v>
      </c>
    </row>
    <row r="467" spans="1:22" x14ac:dyDescent="0.25">
      <c r="A467" s="53">
        <v>42275</v>
      </c>
      <c r="B467" s="14">
        <v>9</v>
      </c>
      <c r="C467" s="57">
        <v>147779866000</v>
      </c>
      <c r="D467" s="57">
        <v>5635605537</v>
      </c>
      <c r="E467" s="57">
        <v>0</v>
      </c>
      <c r="F467" s="57">
        <v>147247564132</v>
      </c>
      <c r="G467" s="59">
        <v>9.3100000000000006E-3</v>
      </c>
      <c r="H467" s="59">
        <v>1.2800000000000001E-3</v>
      </c>
      <c r="I467" s="59">
        <v>8.0300000000000007E-3</v>
      </c>
      <c r="J467" s="59">
        <v>0.12873999999999999</v>
      </c>
      <c r="K467" s="17">
        <v>6.9999999999999994E-5</v>
      </c>
      <c r="L467" s="17">
        <v>-7.7999999999999999E-4</v>
      </c>
      <c r="M467" s="59">
        <v>8.4999999999999995E-4</v>
      </c>
      <c r="N467" s="59">
        <v>8.6700000000000006E-3</v>
      </c>
      <c r="O467" s="18">
        <v>117.1704</v>
      </c>
      <c r="P467" s="18">
        <v>96.493300000000005</v>
      </c>
      <c r="Q467" s="18">
        <v>1.2649999999999999</v>
      </c>
      <c r="R467" s="18">
        <v>2.8879999999999999</v>
      </c>
      <c r="S467" s="18">
        <v>1.5349999999999999</v>
      </c>
      <c r="T467" s="18">
        <v>10.367000000000001</v>
      </c>
      <c r="U467" s="18">
        <v>12.753</v>
      </c>
      <c r="V467" s="18">
        <v>13.183</v>
      </c>
    </row>
    <row r="468" spans="1:22" x14ac:dyDescent="0.25">
      <c r="A468" s="53">
        <v>42276</v>
      </c>
      <c r="B468" s="14">
        <v>9</v>
      </c>
      <c r="C468" s="57">
        <v>147779866000</v>
      </c>
      <c r="D468" s="57">
        <v>5677421487</v>
      </c>
      <c r="E468" s="57">
        <v>0</v>
      </c>
      <c r="F468" s="57">
        <v>147305174702</v>
      </c>
      <c r="G468" s="59">
        <v>9.7000000000000003E-3</v>
      </c>
      <c r="H468" s="59">
        <v>1.39E-3</v>
      </c>
      <c r="I468" s="59">
        <v>8.3099999999999997E-3</v>
      </c>
      <c r="J468" s="59">
        <v>0.12959999999999999</v>
      </c>
      <c r="K468" s="17">
        <v>3.8999999999999999E-4</v>
      </c>
      <c r="L468" s="17">
        <v>1.1E-4</v>
      </c>
      <c r="M468" s="59">
        <v>2.7999999999999998E-4</v>
      </c>
      <c r="N468" s="59">
        <v>0.15393000000000001</v>
      </c>
      <c r="O468" s="18">
        <v>117.2162</v>
      </c>
      <c r="P468" s="18">
        <v>96.503699999999995</v>
      </c>
      <c r="Q468" s="18">
        <v>1.262</v>
      </c>
      <c r="R468" s="18">
        <v>2.8809999999999998</v>
      </c>
      <c r="S468" s="18">
        <v>1.5329999999999999</v>
      </c>
      <c r="T468" s="18">
        <v>10.367000000000001</v>
      </c>
      <c r="U468" s="18">
        <v>12.744</v>
      </c>
      <c r="V468" s="18">
        <v>13.18</v>
      </c>
    </row>
    <row r="469" spans="1:22" x14ac:dyDescent="0.25">
      <c r="A469" s="53">
        <v>42277</v>
      </c>
      <c r="B469" s="14">
        <v>9</v>
      </c>
      <c r="C469" s="57">
        <v>147779866000</v>
      </c>
      <c r="D469" s="57">
        <v>5719237437</v>
      </c>
      <c r="E469" s="57">
        <v>0</v>
      </c>
      <c r="F469" s="57">
        <v>147282533125</v>
      </c>
      <c r="G469" s="59">
        <v>9.5499999999999995E-3</v>
      </c>
      <c r="H469" s="59">
        <v>9.5E-4</v>
      </c>
      <c r="I469" s="59">
        <v>8.6E-3</v>
      </c>
      <c r="J469" s="59">
        <v>0.12291000000000001</v>
      </c>
      <c r="K469" s="17">
        <v>-1.4999999999999999E-4</v>
      </c>
      <c r="L469" s="17">
        <v>-4.4000000000000002E-4</v>
      </c>
      <c r="M469" s="59">
        <v>2.7999999999999998E-4</v>
      </c>
      <c r="N469" s="59">
        <v>-5.4710000000000002E-2</v>
      </c>
      <c r="O469" s="18">
        <v>117.1982</v>
      </c>
      <c r="P469" s="18">
        <v>96.461100000000002</v>
      </c>
      <c r="Q469" s="18">
        <v>1.2589999999999999</v>
      </c>
      <c r="R469" s="18">
        <v>2.87</v>
      </c>
      <c r="S469" s="18">
        <v>1.53</v>
      </c>
      <c r="T469" s="18">
        <v>10.367000000000001</v>
      </c>
      <c r="U469" s="18">
        <v>12.766999999999999</v>
      </c>
      <c r="V469" s="18">
        <v>13.218999999999999</v>
      </c>
    </row>
    <row r="470" spans="1:22" x14ac:dyDescent="0.25">
      <c r="A470" s="53">
        <v>42278</v>
      </c>
      <c r="B470" s="14">
        <v>8</v>
      </c>
      <c r="C470" s="57">
        <v>132529866000</v>
      </c>
      <c r="D470" s="57">
        <v>4833218687</v>
      </c>
      <c r="E470" s="57">
        <v>0</v>
      </c>
      <c r="F470" s="57">
        <v>131029876563</v>
      </c>
      <c r="G470" s="59">
        <v>-6.4999999999999997E-4</v>
      </c>
      <c r="H470" s="59">
        <v>-9.2000000000000003E-4</v>
      </c>
      <c r="I470" s="59">
        <v>2.7999999999999998E-4</v>
      </c>
      <c r="J470" s="59">
        <v>-0.21106</v>
      </c>
      <c r="K470" s="17">
        <v>-6.4999999999999997E-4</v>
      </c>
      <c r="L470" s="17">
        <v>-9.2000000000000003E-4</v>
      </c>
      <c r="M470" s="59">
        <v>2.7999999999999998E-4</v>
      </c>
      <c r="N470" s="59">
        <v>-0.21106</v>
      </c>
      <c r="O470" s="18">
        <v>117.1223</v>
      </c>
      <c r="P470" s="18">
        <v>96.371899999999997</v>
      </c>
      <c r="Q470" s="18">
        <v>1.4</v>
      </c>
      <c r="R470" s="18">
        <v>3.202</v>
      </c>
      <c r="S470" s="18">
        <v>1.6930000000000001</v>
      </c>
      <c r="T470" s="18">
        <v>10.042</v>
      </c>
      <c r="U470" s="18">
        <v>12.965</v>
      </c>
      <c r="V470" s="18">
        <v>13.301</v>
      </c>
    </row>
    <row r="471" spans="1:22" x14ac:dyDescent="0.25">
      <c r="A471" s="53">
        <v>42279</v>
      </c>
      <c r="B471" s="14">
        <v>8</v>
      </c>
      <c r="C471" s="57">
        <v>132529866000</v>
      </c>
      <c r="D471" s="57">
        <v>4869539418</v>
      </c>
      <c r="E471" s="57">
        <v>0</v>
      </c>
      <c r="F471" s="57">
        <v>131193653373</v>
      </c>
      <c r="G471" s="59">
        <v>5.9999999999999995E-4</v>
      </c>
      <c r="H471" s="59">
        <v>5.0000000000000002E-5</v>
      </c>
      <c r="I471" s="59">
        <v>5.5000000000000003E-4</v>
      </c>
      <c r="J471" s="59">
        <v>0.11635</v>
      </c>
      <c r="K471" s="17">
        <v>1.25E-3</v>
      </c>
      <c r="L471" s="17">
        <v>9.7000000000000005E-4</v>
      </c>
      <c r="M471" s="59">
        <v>2.7999999999999998E-4</v>
      </c>
      <c r="N471" s="59">
        <v>0.57962000000000002</v>
      </c>
      <c r="O471" s="18">
        <v>117.2687</v>
      </c>
      <c r="P471" s="18">
        <v>96.465699999999998</v>
      </c>
      <c r="Q471" s="18">
        <v>1.399</v>
      </c>
      <c r="R471" s="18">
        <v>3.198</v>
      </c>
      <c r="S471" s="18">
        <v>1.69</v>
      </c>
      <c r="T471" s="18">
        <v>10.042</v>
      </c>
      <c r="U471" s="18">
        <v>12.907999999999999</v>
      </c>
      <c r="V471" s="18">
        <v>13.237</v>
      </c>
    </row>
    <row r="472" spans="1:22" x14ac:dyDescent="0.25">
      <c r="A472" s="53">
        <v>42282</v>
      </c>
      <c r="B472" s="14">
        <v>8</v>
      </c>
      <c r="C472" s="57">
        <v>132529866000</v>
      </c>
      <c r="D472" s="57">
        <v>4978501612</v>
      </c>
      <c r="E472" s="57">
        <v>0</v>
      </c>
      <c r="F472" s="57">
        <v>131174205184</v>
      </c>
      <c r="G472" s="59">
        <v>4.4999999999999999E-4</v>
      </c>
      <c r="H472" s="59">
        <v>-9.3000000000000005E-4</v>
      </c>
      <c r="I472" s="59">
        <v>1.39E-3</v>
      </c>
      <c r="J472" s="59">
        <v>3.3730000000000003E-2</v>
      </c>
      <c r="K472" s="17">
        <v>-1.4999999999999999E-4</v>
      </c>
      <c r="L472" s="17">
        <v>-9.7999999999999997E-4</v>
      </c>
      <c r="M472" s="59">
        <v>8.3000000000000001E-4</v>
      </c>
      <c r="N472" s="59">
        <v>-1.7919999999999998E-2</v>
      </c>
      <c r="O472" s="18">
        <v>117.2514</v>
      </c>
      <c r="P472" s="18">
        <v>96.371200000000002</v>
      </c>
      <c r="Q472" s="18">
        <v>1.39</v>
      </c>
      <c r="R472" s="18">
        <v>3.1680000000000001</v>
      </c>
      <c r="S472" s="18">
        <v>1.6819999999999999</v>
      </c>
      <c r="T472" s="18">
        <v>10.042</v>
      </c>
      <c r="U472" s="18">
        <v>12.975</v>
      </c>
      <c r="V472" s="18">
        <v>13.323</v>
      </c>
    </row>
    <row r="473" spans="1:22" x14ac:dyDescent="0.25">
      <c r="A473" s="53">
        <v>42283</v>
      </c>
      <c r="B473" s="14">
        <v>8</v>
      </c>
      <c r="C473" s="57">
        <v>132529866000</v>
      </c>
      <c r="D473" s="57">
        <v>5014822343</v>
      </c>
      <c r="E473" s="57">
        <v>0</v>
      </c>
      <c r="F473" s="57">
        <v>131234389816</v>
      </c>
      <c r="G473" s="59">
        <v>9.1E-4</v>
      </c>
      <c r="H473" s="59">
        <v>-7.5000000000000002E-4</v>
      </c>
      <c r="I473" s="59">
        <v>1.66E-3</v>
      </c>
      <c r="J473" s="59">
        <v>5.7200000000000001E-2</v>
      </c>
      <c r="K473" s="17">
        <v>4.6000000000000001E-4</v>
      </c>
      <c r="L473" s="17">
        <v>1.8000000000000001E-4</v>
      </c>
      <c r="M473" s="59">
        <v>2.7999999999999998E-4</v>
      </c>
      <c r="N473" s="59">
        <v>0.18279999999999999</v>
      </c>
      <c r="O473" s="18">
        <v>117.3052</v>
      </c>
      <c r="P473" s="18">
        <v>96.388800000000003</v>
      </c>
      <c r="Q473" s="18">
        <v>1.387</v>
      </c>
      <c r="R473" s="18">
        <v>3.16</v>
      </c>
      <c r="S473" s="18">
        <v>1.679</v>
      </c>
      <c r="T473" s="18">
        <v>10.042</v>
      </c>
      <c r="U473" s="18">
        <v>12.968</v>
      </c>
      <c r="V473" s="18">
        <v>13.315</v>
      </c>
    </row>
    <row r="474" spans="1:22" x14ac:dyDescent="0.25">
      <c r="A474" s="53">
        <v>42284</v>
      </c>
      <c r="B474" s="14">
        <v>8</v>
      </c>
      <c r="C474" s="57">
        <v>132529866000</v>
      </c>
      <c r="D474" s="57">
        <v>5051143074</v>
      </c>
      <c r="E474" s="57">
        <v>0</v>
      </c>
      <c r="F474" s="57">
        <v>131347619328</v>
      </c>
      <c r="G474" s="59">
        <v>1.7799999999999999E-3</v>
      </c>
      <c r="H474" s="59">
        <v>-1.6000000000000001E-4</v>
      </c>
      <c r="I474" s="59">
        <v>1.9400000000000001E-3</v>
      </c>
      <c r="J474" s="59">
        <v>9.7210000000000005E-2</v>
      </c>
      <c r="K474" s="17">
        <v>8.5999999999999998E-4</v>
      </c>
      <c r="L474" s="17">
        <v>5.9000000000000003E-4</v>
      </c>
      <c r="M474" s="59">
        <v>2.7999999999999998E-4</v>
      </c>
      <c r="N474" s="59">
        <v>0.37114999999999998</v>
      </c>
      <c r="O474" s="18">
        <v>117.4064</v>
      </c>
      <c r="P474" s="18">
        <v>96.445400000000006</v>
      </c>
      <c r="Q474" s="18">
        <v>1.385</v>
      </c>
      <c r="R474" s="18">
        <v>3.1539999999999999</v>
      </c>
      <c r="S474" s="18">
        <v>1.6759999999999999</v>
      </c>
      <c r="T474" s="18">
        <v>10.042</v>
      </c>
      <c r="U474" s="18">
        <v>12.936</v>
      </c>
      <c r="V474" s="18">
        <v>13.278</v>
      </c>
    </row>
    <row r="475" spans="1:22" x14ac:dyDescent="0.25">
      <c r="A475" s="53">
        <v>42285</v>
      </c>
      <c r="B475" s="14">
        <v>8</v>
      </c>
      <c r="C475" s="57">
        <v>132529866000</v>
      </c>
      <c r="D475" s="57">
        <v>5087463805</v>
      </c>
      <c r="E475" s="57">
        <v>0</v>
      </c>
      <c r="F475" s="57">
        <v>131487958726</v>
      </c>
      <c r="G475" s="59">
        <v>2.8500000000000001E-3</v>
      </c>
      <c r="H475" s="59">
        <v>6.3000000000000003E-4</v>
      </c>
      <c r="I475" s="59">
        <v>2.2200000000000002E-3</v>
      </c>
      <c r="J475" s="59">
        <v>0.13886000000000001</v>
      </c>
      <c r="K475" s="17">
        <v>1.07E-3</v>
      </c>
      <c r="L475" s="17">
        <v>7.9000000000000001E-4</v>
      </c>
      <c r="M475" s="59">
        <v>2.7999999999999998E-4</v>
      </c>
      <c r="N475" s="59">
        <v>0.47822999999999999</v>
      </c>
      <c r="O475" s="18">
        <v>117.5318</v>
      </c>
      <c r="P475" s="18">
        <v>96.521900000000002</v>
      </c>
      <c r="Q475" s="18">
        <v>1.3839999999999999</v>
      </c>
      <c r="R475" s="18">
        <v>3.1480000000000001</v>
      </c>
      <c r="S475" s="18">
        <v>1.6739999999999999</v>
      </c>
      <c r="T475" s="18">
        <v>10.042</v>
      </c>
      <c r="U475" s="18">
        <v>12.891</v>
      </c>
      <c r="V475" s="18">
        <v>13.227</v>
      </c>
    </row>
    <row r="476" spans="1:22" x14ac:dyDescent="0.25">
      <c r="A476" s="53">
        <v>42286</v>
      </c>
      <c r="B476" s="14">
        <v>8</v>
      </c>
      <c r="C476" s="57">
        <v>132529866000</v>
      </c>
      <c r="D476" s="57">
        <v>5123784537</v>
      </c>
      <c r="E476" s="57">
        <v>0</v>
      </c>
      <c r="F476" s="57">
        <v>131490330382</v>
      </c>
      <c r="G476" s="59">
        <v>2.8600000000000001E-3</v>
      </c>
      <c r="H476" s="59">
        <v>3.6999999999999999E-4</v>
      </c>
      <c r="I476" s="59">
        <v>2.49E-3</v>
      </c>
      <c r="J476" s="59">
        <v>0.12335</v>
      </c>
      <c r="K476" s="17">
        <v>2.0000000000000002E-5</v>
      </c>
      <c r="L476" s="17">
        <v>-2.5999999999999998E-4</v>
      </c>
      <c r="M476" s="59">
        <v>2.7999999999999998E-4</v>
      </c>
      <c r="N476" s="59">
        <v>6.62E-3</v>
      </c>
      <c r="O476" s="18">
        <v>117.5339</v>
      </c>
      <c r="P476" s="18">
        <v>96.496899999999997</v>
      </c>
      <c r="Q476" s="18">
        <v>1.381</v>
      </c>
      <c r="R476" s="18">
        <v>3.1389999999999998</v>
      </c>
      <c r="S476" s="18">
        <v>1.671</v>
      </c>
      <c r="T476" s="18">
        <v>10.042</v>
      </c>
      <c r="U476" s="18">
        <v>12.911</v>
      </c>
      <c r="V476" s="18">
        <v>13.250999999999999</v>
      </c>
    </row>
    <row r="477" spans="1:22" x14ac:dyDescent="0.25">
      <c r="A477" s="53">
        <v>42289</v>
      </c>
      <c r="B477" s="14">
        <v>8</v>
      </c>
      <c r="C477" s="57">
        <v>132529866000</v>
      </c>
      <c r="D477" s="57">
        <v>5232746730</v>
      </c>
      <c r="E477" s="57">
        <v>0</v>
      </c>
      <c r="F477" s="57">
        <v>131467512576</v>
      </c>
      <c r="G477" s="59">
        <v>2.6900000000000001E-3</v>
      </c>
      <c r="H477" s="59">
        <v>-6.3000000000000003E-4</v>
      </c>
      <c r="I477" s="59">
        <v>3.32E-3</v>
      </c>
      <c r="J477" s="59">
        <v>8.5400000000000004E-2</v>
      </c>
      <c r="K477" s="17">
        <v>-1.7000000000000001E-4</v>
      </c>
      <c r="L477" s="17">
        <v>-1E-3</v>
      </c>
      <c r="M477" s="59">
        <v>8.3000000000000001E-4</v>
      </c>
      <c r="N477" s="59">
        <v>-2.095E-2</v>
      </c>
      <c r="O477" s="18">
        <v>117.51349999999999</v>
      </c>
      <c r="P477" s="18">
        <v>96.4</v>
      </c>
      <c r="Q477" s="18">
        <v>1.3720000000000001</v>
      </c>
      <c r="R477" s="18">
        <v>3.11</v>
      </c>
      <c r="S477" s="18">
        <v>1.663</v>
      </c>
      <c r="T477" s="18">
        <v>10.042</v>
      </c>
      <c r="U477" s="18">
        <v>12.99</v>
      </c>
      <c r="V477" s="18">
        <v>13.34</v>
      </c>
    </row>
    <row r="478" spans="1:22" x14ac:dyDescent="0.25">
      <c r="A478" s="53">
        <v>42290</v>
      </c>
      <c r="B478" s="14">
        <v>8</v>
      </c>
      <c r="C478" s="57">
        <v>132529866000</v>
      </c>
      <c r="D478" s="57">
        <v>5269067461</v>
      </c>
      <c r="E478" s="57">
        <v>0</v>
      </c>
      <c r="F478" s="57">
        <v>131447507503</v>
      </c>
      <c r="G478" s="59">
        <v>2.5400000000000002E-3</v>
      </c>
      <c r="H478" s="59">
        <v>-1.06E-3</v>
      </c>
      <c r="I478" s="59">
        <v>3.5999999999999999E-3</v>
      </c>
      <c r="J478" s="59">
        <v>7.3959999999999998E-2</v>
      </c>
      <c r="K478" s="17">
        <v>-1.4999999999999999E-4</v>
      </c>
      <c r="L478" s="17">
        <v>-4.2999999999999999E-4</v>
      </c>
      <c r="M478" s="59">
        <v>2.7999999999999998E-4</v>
      </c>
      <c r="N478" s="59">
        <v>-5.4170000000000003E-2</v>
      </c>
      <c r="O478" s="18">
        <v>117.4956</v>
      </c>
      <c r="P478" s="18">
        <v>96.358500000000006</v>
      </c>
      <c r="Q478" s="18">
        <v>1.369</v>
      </c>
      <c r="R478" s="18">
        <v>3.0990000000000002</v>
      </c>
      <c r="S478" s="18">
        <v>1.66</v>
      </c>
      <c r="T478" s="18">
        <v>10.042</v>
      </c>
      <c r="U478" s="18">
        <v>13.013999999999999</v>
      </c>
      <c r="V478" s="18">
        <v>13.375999999999999</v>
      </c>
    </row>
    <row r="479" spans="1:22" x14ac:dyDescent="0.25">
      <c r="A479" s="53">
        <v>42291</v>
      </c>
      <c r="B479" s="14">
        <v>8</v>
      </c>
      <c r="C479" s="57">
        <v>132529866000</v>
      </c>
      <c r="D479" s="57">
        <v>5305388193</v>
      </c>
      <c r="E479" s="57">
        <v>0</v>
      </c>
      <c r="F479" s="57">
        <v>131946162001</v>
      </c>
      <c r="G479" s="59">
        <v>6.3400000000000001E-3</v>
      </c>
      <c r="H479" s="59">
        <v>2.4599999999999999E-3</v>
      </c>
      <c r="I479" s="59">
        <v>3.8800000000000002E-3</v>
      </c>
      <c r="J479" s="59">
        <v>0.17968000000000001</v>
      </c>
      <c r="K479" s="17">
        <v>3.79E-3</v>
      </c>
      <c r="L479" s="17">
        <v>3.5200000000000001E-3</v>
      </c>
      <c r="M479" s="59">
        <v>2.7999999999999998E-4</v>
      </c>
      <c r="N479" s="59">
        <v>2.9980899999999999</v>
      </c>
      <c r="O479" s="18">
        <v>117.9414</v>
      </c>
      <c r="P479" s="18">
        <v>96.698700000000002</v>
      </c>
      <c r="Q479" s="18">
        <v>1.37</v>
      </c>
      <c r="R479" s="18">
        <v>3.1059999999999999</v>
      </c>
      <c r="S479" s="18">
        <v>1.657</v>
      </c>
      <c r="T479" s="18">
        <v>10.042</v>
      </c>
      <c r="U479" s="18">
        <v>12.824</v>
      </c>
      <c r="V479" s="18">
        <v>13.127000000000001</v>
      </c>
    </row>
    <row r="480" spans="1:22" x14ac:dyDescent="0.25">
      <c r="A480" s="53">
        <v>42292</v>
      </c>
      <c r="B480" s="14">
        <v>8</v>
      </c>
      <c r="C480" s="57">
        <v>132529866000</v>
      </c>
      <c r="D480" s="57">
        <v>5341708924</v>
      </c>
      <c r="E480" s="57">
        <v>0</v>
      </c>
      <c r="F480" s="57">
        <v>131644887581</v>
      </c>
      <c r="G480" s="59">
        <v>4.0400000000000002E-3</v>
      </c>
      <c r="H480" s="59">
        <v>-1.1E-4</v>
      </c>
      <c r="I480" s="59">
        <v>4.1599999999999996E-3</v>
      </c>
      <c r="J480" s="59">
        <v>0.10346</v>
      </c>
      <c r="K480" s="17">
        <v>-2.2799999999999999E-3</v>
      </c>
      <c r="L480" s="17">
        <v>-2.5600000000000002E-3</v>
      </c>
      <c r="M480" s="59">
        <v>2.7999999999999998E-4</v>
      </c>
      <c r="N480" s="59">
        <v>-0.56684000000000001</v>
      </c>
      <c r="O480" s="18">
        <v>117.6721</v>
      </c>
      <c r="P480" s="18">
        <v>96.450299999999999</v>
      </c>
      <c r="Q480" s="18">
        <v>1.3640000000000001</v>
      </c>
      <c r="R480" s="18">
        <v>3.0859999999999999</v>
      </c>
      <c r="S480" s="18">
        <v>1.655</v>
      </c>
      <c r="T480" s="18">
        <v>10.042</v>
      </c>
      <c r="U480" s="18">
        <v>12.962999999999999</v>
      </c>
      <c r="V480" s="18">
        <v>13.318</v>
      </c>
    </row>
    <row r="481" spans="1:22" x14ac:dyDescent="0.25">
      <c r="A481" s="53">
        <v>42293</v>
      </c>
      <c r="B481" s="14">
        <v>8</v>
      </c>
      <c r="C481" s="57">
        <v>132529866000</v>
      </c>
      <c r="D481" s="57">
        <v>5378029655</v>
      </c>
      <c r="E481" s="57">
        <v>0</v>
      </c>
      <c r="F481" s="57">
        <v>131582997143</v>
      </c>
      <c r="G481" s="59">
        <v>3.5699999999999998E-3</v>
      </c>
      <c r="H481" s="59">
        <v>-8.5999999999999998E-4</v>
      </c>
      <c r="I481" s="59">
        <v>4.4299999999999999E-3</v>
      </c>
      <c r="J481" s="59">
        <v>8.4959999999999994E-2</v>
      </c>
      <c r="K481" s="17">
        <v>-4.6999999999999999E-4</v>
      </c>
      <c r="L481" s="17">
        <v>-7.5000000000000002E-4</v>
      </c>
      <c r="M481" s="59">
        <v>2.7999999999999998E-4</v>
      </c>
      <c r="N481" s="59">
        <v>-0.15811</v>
      </c>
      <c r="O481" s="18">
        <v>117.6168</v>
      </c>
      <c r="P481" s="18">
        <v>96.378100000000003</v>
      </c>
      <c r="Q481" s="18">
        <v>1.361</v>
      </c>
      <c r="R481" s="18">
        <v>3.0739999999999998</v>
      </c>
      <c r="S481" s="18">
        <v>1.6519999999999999</v>
      </c>
      <c r="T481" s="18">
        <v>10.042</v>
      </c>
      <c r="U481" s="18">
        <v>13.006</v>
      </c>
      <c r="V481" s="18">
        <v>13.378</v>
      </c>
    </row>
    <row r="482" spans="1:22" x14ac:dyDescent="0.25">
      <c r="A482" s="53">
        <v>42296</v>
      </c>
      <c r="B482" s="14">
        <v>8</v>
      </c>
      <c r="C482" s="57">
        <v>132529866000</v>
      </c>
      <c r="D482" s="57">
        <v>5486991849</v>
      </c>
      <c r="E482" s="57">
        <v>0</v>
      </c>
      <c r="F482" s="57">
        <v>131899859137</v>
      </c>
      <c r="G482" s="59">
        <v>5.9899999999999997E-3</v>
      </c>
      <c r="H482" s="59">
        <v>7.2000000000000005E-4</v>
      </c>
      <c r="I482" s="59">
        <v>5.2599999999999999E-3</v>
      </c>
      <c r="J482" s="59">
        <v>0.12187000000000001</v>
      </c>
      <c r="K482" s="17">
        <v>2.4099999999999998E-3</v>
      </c>
      <c r="L482" s="17">
        <v>1.58E-3</v>
      </c>
      <c r="M482" s="59">
        <v>8.3000000000000001E-4</v>
      </c>
      <c r="N482" s="59">
        <v>0.34101999999999999</v>
      </c>
      <c r="O482" s="18">
        <v>117.9</v>
      </c>
      <c r="P482" s="18">
        <v>96.531000000000006</v>
      </c>
      <c r="Q482" s="18">
        <v>1.355</v>
      </c>
      <c r="R482" s="18">
        <v>3.056</v>
      </c>
      <c r="S482" s="18">
        <v>1.6439999999999999</v>
      </c>
      <c r="T482" s="18">
        <v>10.042</v>
      </c>
      <c r="U482" s="18">
        <v>12.923999999999999</v>
      </c>
      <c r="V482" s="18">
        <v>13.28</v>
      </c>
    </row>
    <row r="483" spans="1:22" x14ac:dyDescent="0.25">
      <c r="A483" s="53">
        <v>42297</v>
      </c>
      <c r="B483" s="14">
        <v>8</v>
      </c>
      <c r="C483" s="57">
        <v>132529866000</v>
      </c>
      <c r="D483" s="57">
        <v>5523312580</v>
      </c>
      <c r="E483" s="57">
        <v>0</v>
      </c>
      <c r="F483" s="57">
        <v>131690993476</v>
      </c>
      <c r="G483" s="59">
        <v>4.3899999999999998E-3</v>
      </c>
      <c r="H483" s="59">
        <v>-1.15E-3</v>
      </c>
      <c r="I483" s="59">
        <v>5.5399999999999998E-3</v>
      </c>
      <c r="J483" s="59">
        <v>8.3559999999999995E-2</v>
      </c>
      <c r="K483" s="17">
        <v>-1.58E-3</v>
      </c>
      <c r="L483" s="17">
        <v>-1.8600000000000001E-3</v>
      </c>
      <c r="M483" s="59">
        <v>2.7999999999999998E-4</v>
      </c>
      <c r="N483" s="59">
        <v>-0.44012000000000001</v>
      </c>
      <c r="O483" s="18">
        <v>117.7133</v>
      </c>
      <c r="P483" s="18">
        <v>96.3506</v>
      </c>
      <c r="Q483" s="18">
        <v>1.35</v>
      </c>
      <c r="R483" s="18">
        <v>3.0390000000000001</v>
      </c>
      <c r="S483" s="18">
        <v>1.641</v>
      </c>
      <c r="T483" s="18">
        <v>10.042</v>
      </c>
      <c r="U483" s="18">
        <v>13.023</v>
      </c>
      <c r="V483" s="18">
        <v>13.422000000000001</v>
      </c>
    </row>
    <row r="484" spans="1:22" x14ac:dyDescent="0.25">
      <c r="A484" s="53">
        <v>42298</v>
      </c>
      <c r="B484" s="14">
        <v>8</v>
      </c>
      <c r="C484" s="57">
        <v>132529866000</v>
      </c>
      <c r="D484" s="57">
        <v>5559633311</v>
      </c>
      <c r="E484" s="57">
        <v>0</v>
      </c>
      <c r="F484" s="57">
        <v>131827168257</v>
      </c>
      <c r="G484" s="59">
        <v>5.4299999999999999E-3</v>
      </c>
      <c r="H484" s="59">
        <v>-3.8000000000000002E-4</v>
      </c>
      <c r="I484" s="59">
        <v>5.8199999999999997E-3</v>
      </c>
      <c r="J484" s="59">
        <v>9.9040000000000003E-2</v>
      </c>
      <c r="K484" s="17">
        <v>1.0300000000000001E-3</v>
      </c>
      <c r="L484" s="17">
        <v>7.6000000000000004E-4</v>
      </c>
      <c r="M484" s="59">
        <v>2.7999999999999998E-4</v>
      </c>
      <c r="N484" s="59">
        <v>0.45974999999999999</v>
      </c>
      <c r="O484" s="18">
        <v>117.83499999999999</v>
      </c>
      <c r="P484" s="18">
        <v>96.424099999999996</v>
      </c>
      <c r="Q484" s="18">
        <v>1.3480000000000001</v>
      </c>
      <c r="R484" s="18">
        <v>3.0339999999999998</v>
      </c>
      <c r="S484" s="18">
        <v>1.6379999999999999</v>
      </c>
      <c r="T484" s="18">
        <v>10.042</v>
      </c>
      <c r="U484" s="18">
        <v>12.977</v>
      </c>
      <c r="V484" s="18">
        <v>13.372</v>
      </c>
    </row>
    <row r="485" spans="1:22" x14ac:dyDescent="0.25">
      <c r="A485" s="53">
        <v>42299</v>
      </c>
      <c r="B485" s="14">
        <v>8</v>
      </c>
      <c r="C485" s="57">
        <v>132529866000</v>
      </c>
      <c r="D485" s="57">
        <v>5595954042</v>
      </c>
      <c r="E485" s="57">
        <v>0</v>
      </c>
      <c r="F485" s="57">
        <v>132075043397</v>
      </c>
      <c r="G485" s="59">
        <v>7.3200000000000001E-3</v>
      </c>
      <c r="H485" s="59">
        <v>1.23E-3</v>
      </c>
      <c r="I485" s="59">
        <v>6.0899999999999999E-3</v>
      </c>
      <c r="J485" s="59">
        <v>0.12908</v>
      </c>
      <c r="K485" s="17">
        <v>1.8799999999999999E-3</v>
      </c>
      <c r="L485" s="17">
        <v>1.6000000000000001E-3</v>
      </c>
      <c r="M485" s="59">
        <v>2.7999999999999998E-4</v>
      </c>
      <c r="N485" s="59">
        <v>0.98882999999999999</v>
      </c>
      <c r="O485" s="18">
        <v>118.0566</v>
      </c>
      <c r="P485" s="18">
        <v>96.579700000000003</v>
      </c>
      <c r="Q485" s="18">
        <v>1.347</v>
      </c>
      <c r="R485" s="18">
        <v>3.0329999999999999</v>
      </c>
      <c r="S485" s="18">
        <v>1.635</v>
      </c>
      <c r="T485" s="18">
        <v>10.042</v>
      </c>
      <c r="U485" s="18">
        <v>12.9</v>
      </c>
      <c r="V485" s="18">
        <v>13.259</v>
      </c>
    </row>
    <row r="486" spans="1:22" x14ac:dyDescent="0.25">
      <c r="A486" s="53">
        <v>42300</v>
      </c>
      <c r="B486" s="14">
        <v>8</v>
      </c>
      <c r="C486" s="57">
        <v>132529866000</v>
      </c>
      <c r="D486" s="57">
        <v>5632274774</v>
      </c>
      <c r="E486" s="57">
        <v>0</v>
      </c>
      <c r="F486" s="57">
        <v>131957935768</v>
      </c>
      <c r="G486" s="59">
        <v>6.43E-3</v>
      </c>
      <c r="H486" s="59">
        <v>6.0000000000000002E-5</v>
      </c>
      <c r="I486" s="59">
        <v>6.3699999999999998E-3</v>
      </c>
      <c r="J486" s="59">
        <v>0.10739</v>
      </c>
      <c r="K486" s="17">
        <v>-8.8999999999999995E-4</v>
      </c>
      <c r="L486" s="17">
        <v>-1.16E-3</v>
      </c>
      <c r="M486" s="59">
        <v>2.7999999999999998E-4</v>
      </c>
      <c r="N486" s="59">
        <v>-0.27722999999999998</v>
      </c>
      <c r="O486" s="18">
        <v>117.95189999999999</v>
      </c>
      <c r="P486" s="18">
        <v>96.466899999999995</v>
      </c>
      <c r="Q486" s="18">
        <v>1.343</v>
      </c>
      <c r="R486" s="18">
        <v>3.0190000000000001</v>
      </c>
      <c r="S486" s="18">
        <v>1.633</v>
      </c>
      <c r="T486" s="18">
        <v>10.042</v>
      </c>
      <c r="U486" s="18">
        <v>12.962999999999999</v>
      </c>
      <c r="V486" s="18">
        <v>13.351000000000001</v>
      </c>
    </row>
    <row r="487" spans="1:22" x14ac:dyDescent="0.25">
      <c r="A487" s="53">
        <v>42303</v>
      </c>
      <c r="B487" s="14">
        <v>8</v>
      </c>
      <c r="C487" s="57">
        <v>132529866000</v>
      </c>
      <c r="D487" s="57">
        <v>5741236967</v>
      </c>
      <c r="E487" s="57">
        <v>0</v>
      </c>
      <c r="F487" s="57">
        <v>132204279893</v>
      </c>
      <c r="G487" s="59">
        <v>8.3099999999999997E-3</v>
      </c>
      <c r="H487" s="59">
        <v>1.1100000000000001E-3</v>
      </c>
      <c r="I487" s="59">
        <v>7.1999999999999998E-3</v>
      </c>
      <c r="J487" s="59">
        <v>0.12354999999999999</v>
      </c>
      <c r="K487" s="17">
        <v>1.8699999999999999E-3</v>
      </c>
      <c r="L487" s="17">
        <v>1.0399999999999999E-3</v>
      </c>
      <c r="M487" s="59">
        <v>8.3000000000000001E-4</v>
      </c>
      <c r="N487" s="59">
        <v>0.25551000000000001</v>
      </c>
      <c r="O487" s="18">
        <v>118.1721</v>
      </c>
      <c r="P487" s="18">
        <v>96.567899999999995</v>
      </c>
      <c r="Q487" s="18">
        <v>1.337</v>
      </c>
      <c r="R487" s="18">
        <v>2.9980000000000002</v>
      </c>
      <c r="S487" s="18">
        <v>1.625</v>
      </c>
      <c r="T487" s="18">
        <v>10.042</v>
      </c>
      <c r="U487" s="18">
        <v>12.912000000000001</v>
      </c>
      <c r="V487" s="18">
        <v>13.291</v>
      </c>
    </row>
    <row r="488" spans="1:22" x14ac:dyDescent="0.25">
      <c r="A488" s="53">
        <v>42304</v>
      </c>
      <c r="B488" s="14">
        <v>8</v>
      </c>
      <c r="C488" s="57">
        <v>132529866000</v>
      </c>
      <c r="D488" s="57">
        <v>5777557698</v>
      </c>
      <c r="E488" s="57">
        <v>0</v>
      </c>
      <c r="F488" s="57">
        <v>132147008706</v>
      </c>
      <c r="G488" s="59">
        <v>7.8700000000000003E-3</v>
      </c>
      <c r="H488" s="59">
        <v>3.8999999999999999E-4</v>
      </c>
      <c r="I488" s="59">
        <v>7.4799999999999997E-3</v>
      </c>
      <c r="J488" s="59">
        <v>0.11216</v>
      </c>
      <c r="K488" s="17">
        <v>-4.2999999999999999E-4</v>
      </c>
      <c r="L488" s="17">
        <v>-7.1000000000000002E-4</v>
      </c>
      <c r="M488" s="59">
        <v>2.7E-4</v>
      </c>
      <c r="N488" s="59">
        <v>-0.14665</v>
      </c>
      <c r="O488" s="18">
        <v>118.12090000000001</v>
      </c>
      <c r="P488" s="18">
        <v>96.499099999999999</v>
      </c>
      <c r="Q488" s="18">
        <v>1.333</v>
      </c>
      <c r="R488" s="18">
        <v>2.9870000000000001</v>
      </c>
      <c r="S488" s="18">
        <v>1.6220000000000001</v>
      </c>
      <c r="T488" s="18">
        <v>10.042</v>
      </c>
      <c r="U488" s="18">
        <v>12.958</v>
      </c>
      <c r="V488" s="18">
        <v>13.349</v>
      </c>
    </row>
    <row r="489" spans="1:22" x14ac:dyDescent="0.25">
      <c r="A489" s="53">
        <v>42305</v>
      </c>
      <c r="B489" s="14">
        <v>8</v>
      </c>
      <c r="C489" s="57">
        <v>132529866000</v>
      </c>
      <c r="D489" s="57">
        <v>5813878430</v>
      </c>
      <c r="E489" s="57">
        <v>0</v>
      </c>
      <c r="F489" s="57">
        <v>132225426032</v>
      </c>
      <c r="G489" s="59">
        <v>8.4700000000000001E-3</v>
      </c>
      <c r="H489" s="59">
        <v>7.1000000000000002E-4</v>
      </c>
      <c r="I489" s="59">
        <v>7.7600000000000004E-3</v>
      </c>
      <c r="J489" s="59">
        <v>0.11656999999999999</v>
      </c>
      <c r="K489" s="17">
        <v>5.9000000000000003E-4</v>
      </c>
      <c r="L489" s="17">
        <v>3.2000000000000003E-4</v>
      </c>
      <c r="M489" s="59">
        <v>2.7E-4</v>
      </c>
      <c r="N489" s="59">
        <v>0.24249999999999999</v>
      </c>
      <c r="O489" s="18">
        <v>118.191</v>
      </c>
      <c r="P489" s="18">
        <v>96.53</v>
      </c>
      <c r="Q489" s="18">
        <v>1.331</v>
      </c>
      <c r="R489" s="18">
        <v>2.9809999999999999</v>
      </c>
      <c r="S489" s="18">
        <v>1.619</v>
      </c>
      <c r="T489" s="18">
        <v>10.042</v>
      </c>
      <c r="U489" s="18">
        <v>12.95</v>
      </c>
      <c r="V489" s="18">
        <v>13.331</v>
      </c>
    </row>
    <row r="490" spans="1:22" x14ac:dyDescent="0.25">
      <c r="A490" s="53">
        <v>42306</v>
      </c>
      <c r="B490" s="14">
        <v>8</v>
      </c>
      <c r="C490" s="57">
        <v>132529866000</v>
      </c>
      <c r="D490" s="57">
        <v>585274161</v>
      </c>
      <c r="E490" s="57">
        <v>5264925000</v>
      </c>
      <c r="F490" s="57">
        <v>131822940098</v>
      </c>
      <c r="G490" s="59">
        <v>5.4000000000000003E-3</v>
      </c>
      <c r="H490" s="59">
        <v>-2.63E-3</v>
      </c>
      <c r="I490" s="59">
        <v>8.0300000000000007E-3</v>
      </c>
      <c r="J490" s="59">
        <v>7.0349999999999996E-2</v>
      </c>
      <c r="K490" s="17">
        <v>-3.0400000000000002E-3</v>
      </c>
      <c r="L490" s="17">
        <v>-3.32E-3</v>
      </c>
      <c r="M490" s="59">
        <v>2.7E-4</v>
      </c>
      <c r="N490" s="59">
        <v>-0.67234000000000005</v>
      </c>
      <c r="O490" s="18">
        <v>117.8312</v>
      </c>
      <c r="P490" s="18">
        <v>96.2072</v>
      </c>
      <c r="Q490" s="18">
        <v>1.325</v>
      </c>
      <c r="R490" s="18">
        <v>2.9569999999999999</v>
      </c>
      <c r="S490" s="18">
        <v>1.6160000000000001</v>
      </c>
      <c r="T490" s="18">
        <v>10.042</v>
      </c>
      <c r="U490" s="18">
        <v>12.961</v>
      </c>
      <c r="V490" s="18">
        <v>13.586</v>
      </c>
    </row>
    <row r="491" spans="1:22" x14ac:dyDescent="0.25">
      <c r="A491" s="53">
        <v>42307</v>
      </c>
      <c r="B491" s="14">
        <v>8</v>
      </c>
      <c r="C491" s="57">
        <v>132529866000</v>
      </c>
      <c r="D491" s="57">
        <v>621594892</v>
      </c>
      <c r="E491" s="57">
        <v>5266183691</v>
      </c>
      <c r="F491" s="57">
        <v>132032501455</v>
      </c>
      <c r="G491" s="59">
        <v>7.0000000000000001E-3</v>
      </c>
      <c r="H491" s="59">
        <v>-1.32E-3</v>
      </c>
      <c r="I491" s="59">
        <v>8.3199999999999993E-3</v>
      </c>
      <c r="J491" s="59">
        <v>8.8819999999999996E-2</v>
      </c>
      <c r="K491" s="17">
        <v>1.5900000000000001E-3</v>
      </c>
      <c r="L491" s="17">
        <v>1.2999999999999999E-3</v>
      </c>
      <c r="M491" s="59">
        <v>2.9E-4</v>
      </c>
      <c r="N491" s="59">
        <v>0.78849999999999998</v>
      </c>
      <c r="O491" s="18">
        <v>118.01860000000001</v>
      </c>
      <c r="P491" s="18">
        <v>96.333699999999993</v>
      </c>
      <c r="Q491" s="18">
        <v>1.3240000000000001</v>
      </c>
      <c r="R491" s="18">
        <v>2.9550000000000001</v>
      </c>
      <c r="S491" s="18">
        <v>1.6140000000000001</v>
      </c>
      <c r="T491" s="18">
        <v>10.042</v>
      </c>
      <c r="U491" s="18">
        <v>12.9</v>
      </c>
      <c r="V491" s="18">
        <v>13.493</v>
      </c>
    </row>
    <row r="492" spans="1:22" x14ac:dyDescent="0.25">
      <c r="A492" s="53">
        <v>42308</v>
      </c>
      <c r="B492" s="14">
        <v>8</v>
      </c>
      <c r="C492" s="57">
        <v>132529866000</v>
      </c>
      <c r="D492" s="57">
        <v>657915623</v>
      </c>
      <c r="E492" s="57">
        <v>5266183691</v>
      </c>
      <c r="F492" s="57">
        <v>132068822186</v>
      </c>
      <c r="G492" s="59">
        <v>7.28E-3</v>
      </c>
      <c r="H492" s="59">
        <v>-1.32E-3</v>
      </c>
      <c r="I492" s="59">
        <v>8.6E-3</v>
      </c>
      <c r="J492" s="59">
        <v>8.9370000000000005E-2</v>
      </c>
      <c r="K492" s="17">
        <v>2.7999999999999998E-4</v>
      </c>
      <c r="L492" s="17">
        <v>0</v>
      </c>
      <c r="M492" s="59">
        <v>2.7999999999999998E-4</v>
      </c>
      <c r="N492" s="59">
        <v>0.10591</v>
      </c>
      <c r="O492" s="18">
        <v>118.051</v>
      </c>
      <c r="P492" s="18">
        <v>96.333699999999993</v>
      </c>
      <c r="Q492" s="18">
        <v>1.3240000000000001</v>
      </c>
      <c r="R492" s="18">
        <v>2.9550000000000001</v>
      </c>
      <c r="S492" s="18">
        <v>1.611</v>
      </c>
      <c r="T492" s="18">
        <v>10.042</v>
      </c>
      <c r="U492" s="18">
        <v>12.551</v>
      </c>
      <c r="V492" s="18">
        <v>13.493</v>
      </c>
    </row>
    <row r="493" spans="1:22" x14ac:dyDescent="0.25">
      <c r="A493" s="53">
        <v>42310</v>
      </c>
      <c r="B493" s="14">
        <v>8</v>
      </c>
      <c r="C493" s="57">
        <v>138529866000</v>
      </c>
      <c r="D493" s="57">
        <v>736294791</v>
      </c>
      <c r="E493" s="57">
        <v>0</v>
      </c>
      <c r="F493" s="57">
        <v>132312728390</v>
      </c>
      <c r="G493" s="59">
        <v>1.6900000000000001E-3</v>
      </c>
      <c r="H493" s="59">
        <v>1.1100000000000001E-3</v>
      </c>
      <c r="I493" s="59">
        <v>5.6999999999999998E-4</v>
      </c>
      <c r="J493" s="59">
        <v>0.36108000000000001</v>
      </c>
      <c r="K493" s="17">
        <v>1.6900000000000001E-3</v>
      </c>
      <c r="L493" s="17">
        <v>1.1100000000000001E-3</v>
      </c>
      <c r="M493" s="59">
        <v>5.6999999999999998E-4</v>
      </c>
      <c r="N493" s="59">
        <v>0.36108000000000001</v>
      </c>
      <c r="O493" s="18">
        <v>118.2501</v>
      </c>
      <c r="P493" s="18">
        <v>96.441100000000006</v>
      </c>
      <c r="Q493" s="18">
        <v>1.4139999999999999</v>
      </c>
      <c r="R493" s="18">
        <v>3.2029999999999998</v>
      </c>
      <c r="S493" s="18">
        <v>1.6579999999999999</v>
      </c>
      <c r="T493" s="18">
        <v>9.9860000000000007</v>
      </c>
      <c r="U493" s="18">
        <v>13.054</v>
      </c>
      <c r="V493" s="18">
        <v>13.472</v>
      </c>
    </row>
    <row r="494" spans="1:22" x14ac:dyDescent="0.25">
      <c r="A494" s="53">
        <v>42311</v>
      </c>
      <c r="B494" s="14">
        <v>8</v>
      </c>
      <c r="C494" s="57">
        <v>138529866000</v>
      </c>
      <c r="D494" s="57">
        <v>774049948</v>
      </c>
      <c r="E494" s="57">
        <v>0</v>
      </c>
      <c r="F494" s="57">
        <v>132338272937</v>
      </c>
      <c r="G494" s="59">
        <v>1.8799999999999999E-3</v>
      </c>
      <c r="H494" s="59">
        <v>1.0200000000000001E-3</v>
      </c>
      <c r="I494" s="59">
        <v>8.5999999999999998E-4</v>
      </c>
      <c r="J494" s="59">
        <v>0.25742999999999999</v>
      </c>
      <c r="K494" s="17">
        <v>1.9000000000000001E-4</v>
      </c>
      <c r="L494" s="17">
        <v>-9.0000000000000006E-5</v>
      </c>
      <c r="M494" s="59">
        <v>2.9E-4</v>
      </c>
      <c r="N494" s="59">
        <v>7.3209999999999997E-2</v>
      </c>
      <c r="O494" s="18">
        <v>118.27290000000001</v>
      </c>
      <c r="P494" s="18">
        <v>96.432199999999995</v>
      </c>
      <c r="Q494" s="18">
        <v>1.411</v>
      </c>
      <c r="R494" s="18">
        <v>3.194</v>
      </c>
      <c r="S494" s="18">
        <v>1.655</v>
      </c>
      <c r="T494" s="18">
        <v>9.9860000000000007</v>
      </c>
      <c r="U494" s="18">
        <v>13.063000000000001</v>
      </c>
      <c r="V494" s="18">
        <v>13.484</v>
      </c>
    </row>
    <row r="495" spans="1:22" x14ac:dyDescent="0.25">
      <c r="A495" s="53">
        <v>42312</v>
      </c>
      <c r="B495" s="14">
        <v>8</v>
      </c>
      <c r="C495" s="57">
        <v>138529866000</v>
      </c>
      <c r="D495" s="57">
        <v>811805105</v>
      </c>
      <c r="E495" s="57">
        <v>0</v>
      </c>
      <c r="F495" s="57">
        <v>132497929049</v>
      </c>
      <c r="G495" s="59">
        <v>3.0899999999999999E-3</v>
      </c>
      <c r="H495" s="59">
        <v>1.9400000000000001E-3</v>
      </c>
      <c r="I495" s="59">
        <v>1.14E-3</v>
      </c>
      <c r="J495" s="59">
        <v>0.32594000000000001</v>
      </c>
      <c r="K495" s="17">
        <v>1.2099999999999999E-3</v>
      </c>
      <c r="L495" s="17">
        <v>9.2000000000000003E-4</v>
      </c>
      <c r="M495" s="59">
        <v>2.9E-4</v>
      </c>
      <c r="N495" s="59">
        <v>0.55469999999999997</v>
      </c>
      <c r="O495" s="18">
        <v>118.4156</v>
      </c>
      <c r="P495" s="18">
        <v>96.521100000000004</v>
      </c>
      <c r="Q495" s="18">
        <v>1.41</v>
      </c>
      <c r="R495" s="18">
        <v>3.19</v>
      </c>
      <c r="S495" s="18">
        <v>1.653</v>
      </c>
      <c r="T495" s="18">
        <v>9.9860000000000007</v>
      </c>
      <c r="U495" s="18">
        <v>13.031000000000001</v>
      </c>
      <c r="V495" s="18">
        <v>13.423999999999999</v>
      </c>
    </row>
    <row r="496" spans="1:22" x14ac:dyDescent="0.25">
      <c r="A496" s="53">
        <v>42313</v>
      </c>
      <c r="B496" s="14">
        <v>8</v>
      </c>
      <c r="C496" s="57">
        <v>138529866000</v>
      </c>
      <c r="D496" s="57">
        <v>849560263</v>
      </c>
      <c r="E496" s="57">
        <v>0</v>
      </c>
      <c r="F496" s="57">
        <v>132344992881</v>
      </c>
      <c r="G496" s="59">
        <v>1.9300000000000001E-3</v>
      </c>
      <c r="H496" s="59">
        <v>5.0000000000000001E-4</v>
      </c>
      <c r="I496" s="59">
        <v>1.4300000000000001E-3</v>
      </c>
      <c r="J496" s="59">
        <v>0.15160999999999999</v>
      </c>
      <c r="K496" s="17">
        <v>-1.15E-3</v>
      </c>
      <c r="L496" s="17">
        <v>-1.4400000000000001E-3</v>
      </c>
      <c r="M496" s="59">
        <v>2.7999999999999998E-4</v>
      </c>
      <c r="N496" s="59">
        <v>-0.34472999999999998</v>
      </c>
      <c r="O496" s="18">
        <v>118.27889999999999</v>
      </c>
      <c r="P496" s="18">
        <v>96.382000000000005</v>
      </c>
      <c r="Q496" s="18">
        <v>1.4059999999999999</v>
      </c>
      <c r="R496" s="18">
        <v>3.1749999999999998</v>
      </c>
      <c r="S496" s="18">
        <v>1.65</v>
      </c>
      <c r="T496" s="18">
        <v>9.9860000000000007</v>
      </c>
      <c r="U496" s="18">
        <v>13.103999999999999</v>
      </c>
      <c r="V496" s="18">
        <v>13.531000000000001</v>
      </c>
    </row>
    <row r="497" spans="1:22" x14ac:dyDescent="0.25">
      <c r="A497" s="53">
        <v>42314</v>
      </c>
      <c r="B497" s="14">
        <v>8</v>
      </c>
      <c r="C497" s="57">
        <v>138529866000</v>
      </c>
      <c r="D497" s="57">
        <v>887315420</v>
      </c>
      <c r="E497" s="57">
        <v>0</v>
      </c>
      <c r="F497" s="57">
        <v>132374359797</v>
      </c>
      <c r="G497" s="59">
        <v>2.15E-3</v>
      </c>
      <c r="H497" s="59">
        <v>4.4000000000000002E-4</v>
      </c>
      <c r="I497" s="59">
        <v>1.7099999999999999E-3</v>
      </c>
      <c r="J497" s="59">
        <v>0.14016000000000001</v>
      </c>
      <c r="K497" s="17">
        <v>2.2000000000000001E-4</v>
      </c>
      <c r="L497" s="17">
        <v>-6.0000000000000002E-5</v>
      </c>
      <c r="M497" s="59">
        <v>2.9E-4</v>
      </c>
      <c r="N497" s="59">
        <v>8.4589999999999999E-2</v>
      </c>
      <c r="O497" s="18">
        <v>118.3051</v>
      </c>
      <c r="P497" s="18">
        <v>96.375900000000001</v>
      </c>
      <c r="Q497" s="18">
        <v>1.403</v>
      </c>
      <c r="R497" s="18">
        <v>3.1659999999999999</v>
      </c>
      <c r="S497" s="18">
        <v>1.647</v>
      </c>
      <c r="T497" s="18">
        <v>9.9860000000000007</v>
      </c>
      <c r="U497" s="18">
        <v>13.111000000000001</v>
      </c>
      <c r="V497" s="18">
        <v>13.54</v>
      </c>
    </row>
    <row r="498" spans="1:22" x14ac:dyDescent="0.25">
      <c r="A498" s="53">
        <v>42317</v>
      </c>
      <c r="B498" s="14">
        <v>8</v>
      </c>
      <c r="C498" s="57">
        <v>138529866000</v>
      </c>
      <c r="D498" s="57">
        <v>1000580893</v>
      </c>
      <c r="E498" s="57">
        <v>0</v>
      </c>
      <c r="F498" s="57">
        <v>132366005522</v>
      </c>
      <c r="G498" s="59">
        <v>2.0899999999999998E-3</v>
      </c>
      <c r="H498" s="59">
        <v>-4.8000000000000001E-4</v>
      </c>
      <c r="I498" s="59">
        <v>2.5699999999999998E-3</v>
      </c>
      <c r="J498" s="59">
        <v>8.8580000000000006E-2</v>
      </c>
      <c r="K498" s="17">
        <v>-6.0000000000000002E-5</v>
      </c>
      <c r="L498" s="17">
        <v>-9.2000000000000003E-4</v>
      </c>
      <c r="M498" s="59">
        <v>8.5999999999999998E-4</v>
      </c>
      <c r="N498" s="59">
        <v>-7.6699999999999997E-3</v>
      </c>
      <c r="O498" s="18">
        <v>118.29770000000001</v>
      </c>
      <c r="P498" s="18">
        <v>96.287199999999999</v>
      </c>
      <c r="Q498" s="18">
        <v>1.395</v>
      </c>
      <c r="R498" s="18">
        <v>3.1389999999999998</v>
      </c>
      <c r="S498" s="18">
        <v>1.639</v>
      </c>
      <c r="T498" s="18">
        <v>9.9860000000000007</v>
      </c>
      <c r="U498" s="18">
        <v>13.207000000000001</v>
      </c>
      <c r="V498" s="18">
        <v>13.622</v>
      </c>
    </row>
    <row r="499" spans="1:22" x14ac:dyDescent="0.25">
      <c r="A499" s="53">
        <v>42318</v>
      </c>
      <c r="B499" s="14">
        <v>8</v>
      </c>
      <c r="C499" s="57">
        <v>138529866000</v>
      </c>
      <c r="D499" s="57">
        <v>1038336050</v>
      </c>
      <c r="E499" s="57">
        <v>0</v>
      </c>
      <c r="F499" s="57">
        <v>132404630851</v>
      </c>
      <c r="G499" s="59">
        <v>2.3800000000000002E-3</v>
      </c>
      <c r="H499" s="59">
        <v>-4.8000000000000001E-4</v>
      </c>
      <c r="I499" s="59">
        <v>2.8600000000000001E-3</v>
      </c>
      <c r="J499" s="59">
        <v>9.0969999999999995E-2</v>
      </c>
      <c r="K499" s="17">
        <v>2.9E-4</v>
      </c>
      <c r="L499" s="17">
        <v>1.0000000000000001E-5</v>
      </c>
      <c r="M499" s="59">
        <v>2.9E-4</v>
      </c>
      <c r="N499" s="59">
        <v>0.11269999999999999</v>
      </c>
      <c r="O499" s="18">
        <v>118.3322</v>
      </c>
      <c r="P499" s="18">
        <v>96.287800000000004</v>
      </c>
      <c r="Q499" s="18">
        <v>1.3919999999999999</v>
      </c>
      <c r="R499" s="18">
        <v>3.13</v>
      </c>
      <c r="S499" s="18">
        <v>1.6359999999999999</v>
      </c>
      <c r="T499" s="18">
        <v>9.9860000000000007</v>
      </c>
      <c r="U499" s="18">
        <v>13.21</v>
      </c>
      <c r="V499" s="18">
        <v>13.627000000000001</v>
      </c>
    </row>
    <row r="500" spans="1:22" x14ac:dyDescent="0.25">
      <c r="A500" s="53">
        <v>42319</v>
      </c>
      <c r="B500" s="14">
        <v>8</v>
      </c>
      <c r="C500" s="57">
        <v>138529866000</v>
      </c>
      <c r="D500" s="57">
        <v>1076091207</v>
      </c>
      <c r="E500" s="57">
        <v>0</v>
      </c>
      <c r="F500" s="57">
        <v>132456457453</v>
      </c>
      <c r="G500" s="59">
        <v>2.7699999999999999E-3</v>
      </c>
      <c r="H500" s="59">
        <v>-3.6999999999999999E-4</v>
      </c>
      <c r="I500" s="59">
        <v>3.14E-3</v>
      </c>
      <c r="J500" s="59">
        <v>9.6560000000000007E-2</v>
      </c>
      <c r="K500" s="17">
        <v>3.8999999999999999E-4</v>
      </c>
      <c r="L500" s="17">
        <v>1.1E-4</v>
      </c>
      <c r="M500" s="59">
        <v>2.9E-4</v>
      </c>
      <c r="N500" s="59">
        <v>0.154</v>
      </c>
      <c r="O500" s="18">
        <v>118.3785</v>
      </c>
      <c r="P500" s="18">
        <v>96.298100000000005</v>
      </c>
      <c r="Q500" s="18">
        <v>1.39</v>
      </c>
      <c r="R500" s="18">
        <v>3.1219999999999999</v>
      </c>
      <c r="S500" s="18">
        <v>1.6339999999999999</v>
      </c>
      <c r="T500" s="18">
        <v>9.9860000000000007</v>
      </c>
      <c r="U500" s="18">
        <v>13.208</v>
      </c>
      <c r="V500" s="18">
        <v>13.625</v>
      </c>
    </row>
    <row r="501" spans="1:22" x14ac:dyDescent="0.25">
      <c r="A501" s="53">
        <v>42320</v>
      </c>
      <c r="B501" s="14">
        <v>8</v>
      </c>
      <c r="C501" s="57">
        <v>138529866000</v>
      </c>
      <c r="D501" s="57">
        <v>1113846365</v>
      </c>
      <c r="E501" s="57">
        <v>0</v>
      </c>
      <c r="F501" s="57">
        <v>132543679871</v>
      </c>
      <c r="G501" s="59">
        <v>3.4299999999999999E-3</v>
      </c>
      <c r="H501" s="59">
        <v>0</v>
      </c>
      <c r="I501" s="59">
        <v>3.4299999999999999E-3</v>
      </c>
      <c r="J501" s="59">
        <v>0.11022999999999999</v>
      </c>
      <c r="K501" s="17">
        <v>6.6E-4</v>
      </c>
      <c r="L501" s="17">
        <v>3.6999999999999999E-4</v>
      </c>
      <c r="M501" s="59">
        <v>2.9E-4</v>
      </c>
      <c r="N501" s="59">
        <v>0.27243000000000001</v>
      </c>
      <c r="O501" s="18">
        <v>118.45650000000001</v>
      </c>
      <c r="P501" s="18">
        <v>96.334199999999996</v>
      </c>
      <c r="Q501" s="18">
        <v>1.387</v>
      </c>
      <c r="R501" s="18">
        <v>3.1139999999999999</v>
      </c>
      <c r="S501" s="18">
        <v>1.631</v>
      </c>
      <c r="T501" s="18">
        <v>9.9860000000000007</v>
      </c>
      <c r="U501" s="18">
        <v>13.162000000000001</v>
      </c>
      <c r="V501" s="18">
        <v>13.603</v>
      </c>
    </row>
    <row r="502" spans="1:22" x14ac:dyDescent="0.25">
      <c r="A502" s="53">
        <v>42321</v>
      </c>
      <c r="B502" s="14">
        <v>8</v>
      </c>
      <c r="C502" s="57">
        <v>138529866000</v>
      </c>
      <c r="D502" s="57">
        <v>1151601522</v>
      </c>
      <c r="E502" s="57">
        <v>0</v>
      </c>
      <c r="F502" s="57">
        <v>132845745306</v>
      </c>
      <c r="G502" s="59">
        <v>5.7200000000000003E-3</v>
      </c>
      <c r="H502" s="59">
        <v>2.0100000000000001E-3</v>
      </c>
      <c r="I502" s="59">
        <v>3.7200000000000002E-3</v>
      </c>
      <c r="J502" s="59">
        <v>0.17423</v>
      </c>
      <c r="K502" s="17">
        <v>2.2799999999999999E-3</v>
      </c>
      <c r="L502" s="17">
        <v>1.99E-3</v>
      </c>
      <c r="M502" s="59">
        <v>2.7999999999999998E-4</v>
      </c>
      <c r="N502" s="59">
        <v>1.3005800000000001</v>
      </c>
      <c r="O502" s="18">
        <v>118.7264</v>
      </c>
      <c r="P502" s="18">
        <v>96.526899999999998</v>
      </c>
      <c r="Q502" s="18">
        <v>1.3859999999999999</v>
      </c>
      <c r="R502" s="18">
        <v>3.113</v>
      </c>
      <c r="S502" s="18">
        <v>1.6279999999999999</v>
      </c>
      <c r="T502" s="18">
        <v>9.9860000000000007</v>
      </c>
      <c r="U502" s="18">
        <v>13.04</v>
      </c>
      <c r="V502" s="18">
        <v>13.465</v>
      </c>
    </row>
    <row r="503" spans="1:22" x14ac:dyDescent="0.25">
      <c r="A503" s="53">
        <v>42324</v>
      </c>
      <c r="B503" s="14">
        <v>8</v>
      </c>
      <c r="C503" s="57">
        <v>138529866000</v>
      </c>
      <c r="D503" s="57">
        <v>1264866995</v>
      </c>
      <c r="E503" s="57">
        <v>0</v>
      </c>
      <c r="F503" s="57">
        <v>132667955712</v>
      </c>
      <c r="G503" s="59">
        <v>4.3800000000000002E-3</v>
      </c>
      <c r="H503" s="59">
        <v>-2.0000000000000001E-4</v>
      </c>
      <c r="I503" s="59">
        <v>4.5700000000000003E-3</v>
      </c>
      <c r="J503" s="59">
        <v>0.10502</v>
      </c>
      <c r="K503" s="17">
        <v>-1.34E-3</v>
      </c>
      <c r="L503" s="17">
        <v>-2.1900000000000001E-3</v>
      </c>
      <c r="M503" s="59">
        <v>8.4999999999999995E-4</v>
      </c>
      <c r="N503" s="59">
        <v>-0.15073</v>
      </c>
      <c r="O503" s="18">
        <v>118.5675</v>
      </c>
      <c r="P503" s="18">
        <v>96.314700000000002</v>
      </c>
      <c r="Q503" s="18">
        <v>1.377</v>
      </c>
      <c r="R503" s="18">
        <v>3.08</v>
      </c>
      <c r="S503" s="18">
        <v>1.62</v>
      </c>
      <c r="T503" s="18">
        <v>9.9860000000000007</v>
      </c>
      <c r="U503" s="18">
        <v>13.198</v>
      </c>
      <c r="V503" s="18">
        <v>13.638999999999999</v>
      </c>
    </row>
    <row r="504" spans="1:22" x14ac:dyDescent="0.25">
      <c r="A504" s="53">
        <v>42325</v>
      </c>
      <c r="B504" s="14">
        <v>8</v>
      </c>
      <c r="C504" s="57">
        <v>138529866000</v>
      </c>
      <c r="D504" s="57">
        <v>1302622152</v>
      </c>
      <c r="E504" s="57">
        <v>0</v>
      </c>
      <c r="F504" s="57">
        <v>132720845556</v>
      </c>
      <c r="G504" s="59">
        <v>4.7800000000000004E-3</v>
      </c>
      <c r="H504" s="59">
        <v>-8.0000000000000007E-5</v>
      </c>
      <c r="I504" s="59">
        <v>4.8599999999999997E-3</v>
      </c>
      <c r="J504" s="59">
        <v>0.10802</v>
      </c>
      <c r="K504" s="17">
        <v>4.0000000000000002E-4</v>
      </c>
      <c r="L504" s="17">
        <v>1.1E-4</v>
      </c>
      <c r="M504" s="59">
        <v>2.7999999999999998E-4</v>
      </c>
      <c r="N504" s="59">
        <v>0.15706000000000001</v>
      </c>
      <c r="O504" s="18">
        <v>118.6148</v>
      </c>
      <c r="P504" s="18">
        <v>96.325699999999998</v>
      </c>
      <c r="Q504" s="18">
        <v>1.3740000000000001</v>
      </c>
      <c r="R504" s="18">
        <v>3.0720000000000001</v>
      </c>
      <c r="S504" s="18">
        <v>1.617</v>
      </c>
      <c r="T504" s="18">
        <v>9.9860000000000007</v>
      </c>
      <c r="U504" s="18">
        <v>13.19</v>
      </c>
      <c r="V504" s="18">
        <v>13.635999999999999</v>
      </c>
    </row>
    <row r="505" spans="1:22" x14ac:dyDescent="0.25">
      <c r="A505" s="53">
        <v>42326</v>
      </c>
      <c r="B505" s="14">
        <v>8</v>
      </c>
      <c r="C505" s="57">
        <v>138529866000</v>
      </c>
      <c r="D505" s="57">
        <v>1340377309</v>
      </c>
      <c r="E505" s="57">
        <v>0</v>
      </c>
      <c r="F505" s="57">
        <v>132745643201</v>
      </c>
      <c r="G505" s="59">
        <v>4.96E-3</v>
      </c>
      <c r="H505" s="59">
        <v>-1.8000000000000001E-4</v>
      </c>
      <c r="I505" s="59">
        <v>5.1399999999999996E-3</v>
      </c>
      <c r="J505" s="59">
        <v>0.10592</v>
      </c>
      <c r="K505" s="17">
        <v>1.9000000000000001E-4</v>
      </c>
      <c r="L505" s="17">
        <v>-1E-4</v>
      </c>
      <c r="M505" s="59">
        <v>2.7999999999999998E-4</v>
      </c>
      <c r="N505" s="59">
        <v>7.077E-2</v>
      </c>
      <c r="O505" s="18">
        <v>118.637</v>
      </c>
      <c r="P505" s="18">
        <v>96.316299999999998</v>
      </c>
      <c r="Q505" s="18">
        <v>1.371</v>
      </c>
      <c r="R505" s="18">
        <v>3.0630000000000002</v>
      </c>
      <c r="S505" s="18">
        <v>1.6140000000000001</v>
      </c>
      <c r="T505" s="18">
        <v>9.9860000000000007</v>
      </c>
      <c r="U505" s="18">
        <v>13.196</v>
      </c>
      <c r="V505" s="18">
        <v>13.648999999999999</v>
      </c>
    </row>
    <row r="506" spans="1:22" x14ac:dyDescent="0.25">
      <c r="A506" s="53">
        <v>42327</v>
      </c>
      <c r="B506" s="14">
        <v>8</v>
      </c>
      <c r="C506" s="57">
        <v>138529866000</v>
      </c>
      <c r="D506" s="57">
        <v>1378132467</v>
      </c>
      <c r="E506" s="57">
        <v>0</v>
      </c>
      <c r="F506" s="57">
        <v>132829835681</v>
      </c>
      <c r="G506" s="59">
        <v>5.5999999999999999E-3</v>
      </c>
      <c r="H506" s="59">
        <v>1.7000000000000001E-4</v>
      </c>
      <c r="I506" s="59">
        <v>5.4299999999999999E-3</v>
      </c>
      <c r="J506" s="59">
        <v>0.11359</v>
      </c>
      <c r="K506" s="17">
        <v>6.3000000000000003E-4</v>
      </c>
      <c r="L506" s="17">
        <v>3.5E-4</v>
      </c>
      <c r="M506" s="59">
        <v>2.7999999999999998E-4</v>
      </c>
      <c r="N506" s="59">
        <v>0.26118999999999998</v>
      </c>
      <c r="O506" s="18">
        <v>118.7122</v>
      </c>
      <c r="P506" s="18">
        <v>96.350099999999998</v>
      </c>
      <c r="Q506" s="18">
        <v>1.369</v>
      </c>
      <c r="R506" s="18">
        <v>3.056</v>
      </c>
      <c r="S506" s="18">
        <v>1.6120000000000001</v>
      </c>
      <c r="T506" s="18">
        <v>9.9860000000000007</v>
      </c>
      <c r="U506" s="18">
        <v>13.178000000000001</v>
      </c>
      <c r="V506" s="18">
        <v>13.629</v>
      </c>
    </row>
    <row r="507" spans="1:22" x14ac:dyDescent="0.25">
      <c r="A507" s="53">
        <v>42328</v>
      </c>
      <c r="B507" s="14">
        <v>8</v>
      </c>
      <c r="C507" s="57">
        <v>138529866000</v>
      </c>
      <c r="D507" s="57">
        <v>1415887624</v>
      </c>
      <c r="E507" s="57">
        <v>0</v>
      </c>
      <c r="F507" s="57">
        <v>132897074158</v>
      </c>
      <c r="G507" s="59">
        <v>6.11E-3</v>
      </c>
      <c r="H507" s="59">
        <v>3.8999999999999999E-4</v>
      </c>
      <c r="I507" s="59">
        <v>5.7200000000000003E-3</v>
      </c>
      <c r="J507" s="59">
        <v>0.11792</v>
      </c>
      <c r="K507" s="17">
        <v>5.1000000000000004E-4</v>
      </c>
      <c r="L507" s="17">
        <v>2.2000000000000001E-4</v>
      </c>
      <c r="M507" s="59">
        <v>2.7999999999999998E-4</v>
      </c>
      <c r="N507" s="59">
        <v>0.20349</v>
      </c>
      <c r="O507" s="18">
        <v>118.7723</v>
      </c>
      <c r="P507" s="18">
        <v>96.371600000000001</v>
      </c>
      <c r="Q507" s="18">
        <v>1.367</v>
      </c>
      <c r="R507" s="18">
        <v>3.048</v>
      </c>
      <c r="S507" s="18">
        <v>1.609</v>
      </c>
      <c r="T507" s="18">
        <v>9.9860000000000007</v>
      </c>
      <c r="U507" s="18">
        <v>13.169</v>
      </c>
      <c r="V507" s="18">
        <v>13.618</v>
      </c>
    </row>
    <row r="508" spans="1:22" x14ac:dyDescent="0.25">
      <c r="A508" s="53">
        <v>42331</v>
      </c>
      <c r="B508" s="14">
        <v>8</v>
      </c>
      <c r="C508" s="57">
        <v>138529866000</v>
      </c>
      <c r="D508" s="57">
        <v>1529153097</v>
      </c>
      <c r="E508" s="57">
        <v>0</v>
      </c>
      <c r="F508" s="57">
        <v>132839462502</v>
      </c>
      <c r="G508" s="59">
        <v>5.6699999999999997E-3</v>
      </c>
      <c r="H508" s="59">
        <v>-8.9999999999999998E-4</v>
      </c>
      <c r="I508" s="59">
        <v>6.5700000000000003E-3</v>
      </c>
      <c r="J508" s="59">
        <v>9.4210000000000002E-2</v>
      </c>
      <c r="K508" s="17">
        <v>-4.2999999999999999E-4</v>
      </c>
      <c r="L508" s="17">
        <v>-1.2899999999999999E-3</v>
      </c>
      <c r="M508" s="59">
        <v>8.4999999999999995E-4</v>
      </c>
      <c r="N508" s="59">
        <v>-5.1520000000000003E-2</v>
      </c>
      <c r="O508" s="18">
        <v>118.7208</v>
      </c>
      <c r="P508" s="18">
        <v>96.247</v>
      </c>
      <c r="Q508" s="18">
        <v>1.357</v>
      </c>
      <c r="R508" s="18">
        <v>3.0169999999999999</v>
      </c>
      <c r="S508" s="18">
        <v>1.601</v>
      </c>
      <c r="T508" s="18">
        <v>9.9860000000000007</v>
      </c>
      <c r="U508" s="18">
        <v>13.223000000000001</v>
      </c>
      <c r="V508" s="18">
        <v>13.728999999999999</v>
      </c>
    </row>
    <row r="509" spans="1:22" x14ac:dyDescent="0.25">
      <c r="A509" s="53">
        <v>42332</v>
      </c>
      <c r="B509" s="14">
        <v>8</v>
      </c>
      <c r="C509" s="57">
        <v>138529866000</v>
      </c>
      <c r="D509" s="57">
        <v>1566908254</v>
      </c>
      <c r="E509" s="57">
        <v>0</v>
      </c>
      <c r="F509" s="57">
        <v>132875134303</v>
      </c>
      <c r="G509" s="59">
        <v>5.94E-3</v>
      </c>
      <c r="H509" s="59">
        <v>-9.2000000000000003E-4</v>
      </c>
      <c r="I509" s="59">
        <v>6.8599999999999998E-3</v>
      </c>
      <c r="J509" s="59">
        <v>9.4579999999999997E-2</v>
      </c>
      <c r="K509" s="17">
        <v>2.7E-4</v>
      </c>
      <c r="L509" s="17">
        <v>-2.0000000000000002E-5</v>
      </c>
      <c r="M509" s="59">
        <v>2.7999999999999998E-4</v>
      </c>
      <c r="N509" s="59">
        <v>0.10326</v>
      </c>
      <c r="O509" s="18">
        <v>118.7527</v>
      </c>
      <c r="P509" s="18">
        <v>96.245500000000007</v>
      </c>
      <c r="Q509" s="18">
        <v>1.355</v>
      </c>
      <c r="R509" s="18">
        <v>3.0089999999999999</v>
      </c>
      <c r="S509" s="18">
        <v>1.5980000000000001</v>
      </c>
      <c r="T509" s="18">
        <v>9.9860000000000007</v>
      </c>
      <c r="U509" s="18">
        <v>13.228</v>
      </c>
      <c r="V509" s="18">
        <v>13.736000000000001</v>
      </c>
    </row>
    <row r="510" spans="1:22" x14ac:dyDescent="0.25">
      <c r="A510" s="53">
        <v>42333</v>
      </c>
      <c r="B510" s="14">
        <v>8</v>
      </c>
      <c r="C510" s="57">
        <v>138529866000</v>
      </c>
      <c r="D510" s="57">
        <v>1604663412</v>
      </c>
      <c r="E510" s="57">
        <v>0</v>
      </c>
      <c r="F510" s="57">
        <v>132918389971</v>
      </c>
      <c r="G510" s="59">
        <v>6.2700000000000004E-3</v>
      </c>
      <c r="H510" s="59">
        <v>-8.7000000000000001E-4</v>
      </c>
      <c r="I510" s="59">
        <v>7.1500000000000001E-3</v>
      </c>
      <c r="J510" s="59">
        <v>9.5839999999999995E-2</v>
      </c>
      <c r="K510" s="17">
        <v>3.3E-4</v>
      </c>
      <c r="L510" s="17">
        <v>4.0000000000000003E-5</v>
      </c>
      <c r="M510" s="59">
        <v>2.7999999999999998E-4</v>
      </c>
      <c r="N510" s="59">
        <v>0.12651000000000001</v>
      </c>
      <c r="O510" s="18">
        <v>118.79130000000001</v>
      </c>
      <c r="P510" s="18">
        <v>96.249499999999998</v>
      </c>
      <c r="Q510" s="18">
        <v>1.3520000000000001</v>
      </c>
      <c r="R510" s="18">
        <v>3.0009999999999999</v>
      </c>
      <c r="S510" s="18">
        <v>1.595</v>
      </c>
      <c r="T510" s="18">
        <v>9.9860000000000007</v>
      </c>
      <c r="U510" s="18">
        <v>13.231</v>
      </c>
      <c r="V510" s="18">
        <v>13.739000000000001</v>
      </c>
    </row>
    <row r="511" spans="1:22" x14ac:dyDescent="0.25">
      <c r="A511" s="53">
        <v>42334</v>
      </c>
      <c r="B511" s="14">
        <v>8</v>
      </c>
      <c r="C511" s="57">
        <v>138529866000</v>
      </c>
      <c r="D511" s="57">
        <v>1642418569</v>
      </c>
      <c r="E511" s="57">
        <v>0</v>
      </c>
      <c r="F511" s="57">
        <v>132961680575</v>
      </c>
      <c r="G511" s="59">
        <v>6.6E-3</v>
      </c>
      <c r="H511" s="59">
        <v>-8.3000000000000001E-4</v>
      </c>
      <c r="I511" s="59">
        <v>7.43E-3</v>
      </c>
      <c r="J511" s="59">
        <v>9.7009999999999999E-2</v>
      </c>
      <c r="K511" s="17">
        <v>3.3E-4</v>
      </c>
      <c r="L511" s="17">
        <v>4.0000000000000003E-5</v>
      </c>
      <c r="M511" s="59">
        <v>2.7999999999999998E-4</v>
      </c>
      <c r="N511" s="59">
        <v>0.12658</v>
      </c>
      <c r="O511" s="18">
        <v>118.83</v>
      </c>
      <c r="P511" s="18">
        <v>96.253500000000003</v>
      </c>
      <c r="Q511" s="18">
        <v>1.35</v>
      </c>
      <c r="R511" s="18">
        <v>2.992</v>
      </c>
      <c r="S511" s="18">
        <v>1.593</v>
      </c>
      <c r="T511" s="18">
        <v>9.9860000000000007</v>
      </c>
      <c r="U511" s="18">
        <v>13.23</v>
      </c>
      <c r="V511" s="18">
        <v>13.741</v>
      </c>
    </row>
    <row r="512" spans="1:22" x14ac:dyDescent="0.25">
      <c r="A512" s="53">
        <v>42335</v>
      </c>
      <c r="B512" s="14">
        <v>8</v>
      </c>
      <c r="C512" s="57">
        <v>138529866000</v>
      </c>
      <c r="D512" s="57">
        <v>1680173726</v>
      </c>
      <c r="E512" s="57">
        <v>0</v>
      </c>
      <c r="F512" s="57">
        <v>133008241759</v>
      </c>
      <c r="G512" s="59">
        <v>6.9499999999999996E-3</v>
      </c>
      <c r="H512" s="59">
        <v>-7.6999999999999996E-4</v>
      </c>
      <c r="I512" s="59">
        <v>7.7200000000000003E-3</v>
      </c>
      <c r="J512" s="59">
        <v>9.8460000000000006E-2</v>
      </c>
      <c r="K512" s="17">
        <v>3.5E-4</v>
      </c>
      <c r="L512" s="17">
        <v>6.9999999999999994E-5</v>
      </c>
      <c r="M512" s="59">
        <v>2.7999999999999998E-4</v>
      </c>
      <c r="N512" s="59">
        <v>0.13672000000000001</v>
      </c>
      <c r="O512" s="18">
        <v>118.8716</v>
      </c>
      <c r="P512" s="18">
        <v>96.259900000000002</v>
      </c>
      <c r="Q512" s="18">
        <v>1.347</v>
      </c>
      <c r="R512" s="18">
        <v>2.984</v>
      </c>
      <c r="S512" s="18">
        <v>1.59</v>
      </c>
      <c r="T512" s="18">
        <v>9.9860000000000007</v>
      </c>
      <c r="U512" s="18">
        <v>13.231999999999999</v>
      </c>
      <c r="V512" s="18">
        <v>13.742000000000001</v>
      </c>
    </row>
    <row r="513" spans="1:22" x14ac:dyDescent="0.25">
      <c r="A513" s="53">
        <v>42338</v>
      </c>
      <c r="B513" s="14">
        <v>8</v>
      </c>
      <c r="C513" s="57">
        <v>138529866000</v>
      </c>
      <c r="D513" s="57">
        <v>1793439199</v>
      </c>
      <c r="E513" s="57">
        <v>0</v>
      </c>
      <c r="F513" s="57">
        <v>133146341208</v>
      </c>
      <c r="G513" s="59">
        <v>8.0000000000000002E-3</v>
      </c>
      <c r="H513" s="59">
        <v>-5.8E-4</v>
      </c>
      <c r="I513" s="59">
        <v>8.5699999999999995E-3</v>
      </c>
      <c r="J513" s="59">
        <v>0.10205</v>
      </c>
      <c r="K513" s="17">
        <v>1.0399999999999999E-3</v>
      </c>
      <c r="L513" s="17">
        <v>1.9000000000000001E-4</v>
      </c>
      <c r="M513" s="59">
        <v>8.4999999999999995E-4</v>
      </c>
      <c r="N513" s="59">
        <v>0.13497000000000001</v>
      </c>
      <c r="O513" s="18">
        <v>118.99509999999999</v>
      </c>
      <c r="P513" s="18">
        <v>96.278099999999995</v>
      </c>
      <c r="Q513" s="18">
        <v>1.339</v>
      </c>
      <c r="R513" s="18">
        <v>2.96</v>
      </c>
      <c r="S513" s="18">
        <v>1.5820000000000001</v>
      </c>
      <c r="T513" s="18">
        <v>9.9860000000000007</v>
      </c>
      <c r="U513" s="18">
        <v>13.233000000000001</v>
      </c>
      <c r="V513" s="18">
        <v>13.746</v>
      </c>
    </row>
    <row r="514" spans="1:22" x14ac:dyDescent="0.25">
      <c r="A514" s="53">
        <v>42339</v>
      </c>
      <c r="B514" s="14">
        <v>8</v>
      </c>
      <c r="C514" s="57">
        <v>140529866000</v>
      </c>
      <c r="D514" s="57">
        <v>1846522225</v>
      </c>
      <c r="E514" s="57">
        <v>0</v>
      </c>
      <c r="F514" s="57">
        <v>134898405563</v>
      </c>
      <c r="G514" s="59">
        <v>3.3E-4</v>
      </c>
      <c r="H514" s="59">
        <v>4.0000000000000003E-5</v>
      </c>
      <c r="I514" s="59">
        <v>2.7999999999999998E-4</v>
      </c>
      <c r="J514" s="59">
        <v>0.1268</v>
      </c>
      <c r="K514" s="17">
        <v>3.3E-4</v>
      </c>
      <c r="L514" s="17">
        <v>4.0000000000000003E-5</v>
      </c>
      <c r="M514" s="59">
        <v>2.7999999999999998E-4</v>
      </c>
      <c r="N514" s="59">
        <v>0.1268</v>
      </c>
      <c r="O514" s="18">
        <v>119.0339</v>
      </c>
      <c r="P514" s="18">
        <v>96.282200000000003</v>
      </c>
      <c r="Q514" s="18">
        <v>1.3580000000000001</v>
      </c>
      <c r="R514" s="18">
        <v>3.0209999999999999</v>
      </c>
      <c r="S514" s="18">
        <v>1.605</v>
      </c>
      <c r="T514" s="18">
        <v>9.9649999999999999</v>
      </c>
      <c r="U514" s="18">
        <v>13.269</v>
      </c>
      <c r="V514" s="18">
        <v>13.769</v>
      </c>
    </row>
    <row r="515" spans="1:22" x14ac:dyDescent="0.25">
      <c r="A515" s="53">
        <v>42340</v>
      </c>
      <c r="B515" s="14">
        <v>8</v>
      </c>
      <c r="C515" s="57">
        <v>140529866000</v>
      </c>
      <c r="D515" s="57">
        <v>1884741863</v>
      </c>
      <c r="E515" s="57">
        <v>0</v>
      </c>
      <c r="F515" s="57">
        <v>134942609505</v>
      </c>
      <c r="G515" s="59">
        <v>6.4999999999999997E-4</v>
      </c>
      <c r="H515" s="59">
        <v>9.0000000000000006E-5</v>
      </c>
      <c r="I515" s="59">
        <v>5.6999999999999998E-4</v>
      </c>
      <c r="J515" s="59">
        <v>0.12709999999999999</v>
      </c>
      <c r="K515" s="17">
        <v>3.3E-4</v>
      </c>
      <c r="L515" s="17">
        <v>4.0000000000000003E-5</v>
      </c>
      <c r="M515" s="59">
        <v>2.7999999999999998E-4</v>
      </c>
      <c r="N515" s="59">
        <v>0.12740000000000001</v>
      </c>
      <c r="O515" s="18">
        <v>119.0729</v>
      </c>
      <c r="P515" s="18">
        <v>96.286500000000004</v>
      </c>
      <c r="Q515" s="18">
        <v>1.355</v>
      </c>
      <c r="R515" s="18">
        <v>3.0129999999999999</v>
      </c>
      <c r="S515" s="18">
        <v>1.6020000000000001</v>
      </c>
      <c r="T515" s="18">
        <v>9.9649999999999999</v>
      </c>
      <c r="U515" s="18">
        <v>13.271000000000001</v>
      </c>
      <c r="V515" s="18">
        <v>13.772</v>
      </c>
    </row>
    <row r="516" spans="1:22" x14ac:dyDescent="0.25">
      <c r="A516" s="53">
        <v>42341</v>
      </c>
      <c r="B516" s="14">
        <v>8</v>
      </c>
      <c r="C516" s="57">
        <v>140529866000</v>
      </c>
      <c r="D516" s="57">
        <v>1922961502</v>
      </c>
      <c r="E516" s="57">
        <v>0</v>
      </c>
      <c r="F516" s="57">
        <v>134988437126</v>
      </c>
      <c r="G516" s="59">
        <v>9.8999999999999999E-4</v>
      </c>
      <c r="H516" s="59">
        <v>1.3999999999999999E-4</v>
      </c>
      <c r="I516" s="59">
        <v>8.4999999999999995E-4</v>
      </c>
      <c r="J516" s="59">
        <v>0.12884000000000001</v>
      </c>
      <c r="K516" s="17">
        <v>3.4000000000000002E-4</v>
      </c>
      <c r="L516" s="17">
        <v>6.0000000000000002E-5</v>
      </c>
      <c r="M516" s="59">
        <v>2.7999999999999998E-4</v>
      </c>
      <c r="N516" s="59">
        <v>0.13233</v>
      </c>
      <c r="O516" s="18">
        <v>119.1133</v>
      </c>
      <c r="P516" s="18">
        <v>96.291899999999998</v>
      </c>
      <c r="Q516" s="18">
        <v>1.353</v>
      </c>
      <c r="R516" s="18">
        <v>3.0049999999999999</v>
      </c>
      <c r="S516" s="18">
        <v>1.6</v>
      </c>
      <c r="T516" s="18">
        <v>9.9649999999999999</v>
      </c>
      <c r="U516" s="18">
        <v>13.272</v>
      </c>
      <c r="V516" s="18">
        <v>13.773</v>
      </c>
    </row>
    <row r="517" spans="1:22" x14ac:dyDescent="0.25">
      <c r="A517" s="53">
        <v>42342</v>
      </c>
      <c r="B517" s="14">
        <v>8</v>
      </c>
      <c r="C517" s="57">
        <v>140529866000</v>
      </c>
      <c r="D517" s="57">
        <v>1961181140</v>
      </c>
      <c r="E517" s="57">
        <v>0</v>
      </c>
      <c r="F517" s="57">
        <v>135037831585</v>
      </c>
      <c r="G517" s="59">
        <v>1.3600000000000001E-3</v>
      </c>
      <c r="H517" s="59">
        <v>2.3000000000000001E-4</v>
      </c>
      <c r="I517" s="59">
        <v>1.1299999999999999E-3</v>
      </c>
      <c r="J517" s="59">
        <v>0.13242999999999999</v>
      </c>
      <c r="K517" s="17">
        <v>3.6999999999999999E-4</v>
      </c>
      <c r="L517" s="17">
        <v>8.0000000000000007E-5</v>
      </c>
      <c r="M517" s="59">
        <v>2.7999999999999998E-4</v>
      </c>
      <c r="N517" s="59">
        <v>0.14327999999999999</v>
      </c>
      <c r="O517" s="18">
        <v>119.15689999999999</v>
      </c>
      <c r="P517" s="18">
        <v>96.299899999999994</v>
      </c>
      <c r="Q517" s="18">
        <v>1.35</v>
      </c>
      <c r="R517" s="18">
        <v>2.996</v>
      </c>
      <c r="S517" s="18">
        <v>1.597</v>
      </c>
      <c r="T517" s="18">
        <v>9.9649999999999999</v>
      </c>
      <c r="U517" s="18">
        <v>13.269</v>
      </c>
      <c r="V517" s="18">
        <v>13.773</v>
      </c>
    </row>
    <row r="518" spans="1:22" x14ac:dyDescent="0.25">
      <c r="A518" s="53">
        <v>42345</v>
      </c>
      <c r="B518" s="14">
        <v>8</v>
      </c>
      <c r="C518" s="57">
        <v>140529866000</v>
      </c>
      <c r="D518" s="57">
        <v>2075840055</v>
      </c>
      <c r="E518" s="57">
        <v>0</v>
      </c>
      <c r="F518" s="57">
        <v>135559585371</v>
      </c>
      <c r="G518" s="59">
        <v>5.2300000000000003E-3</v>
      </c>
      <c r="H518" s="59">
        <v>3.2499999999999999E-3</v>
      </c>
      <c r="I518" s="59">
        <v>1.98E-3</v>
      </c>
      <c r="J518" s="59">
        <v>0.3135</v>
      </c>
      <c r="K518" s="17">
        <v>3.8600000000000001E-3</v>
      </c>
      <c r="L518" s="17">
        <v>3.0100000000000001E-3</v>
      </c>
      <c r="M518" s="59">
        <v>8.4999999999999995E-4</v>
      </c>
      <c r="N518" s="59">
        <v>0.60075000000000001</v>
      </c>
      <c r="O518" s="18">
        <v>119.6173</v>
      </c>
      <c r="P518" s="18">
        <v>96.590500000000006</v>
      </c>
      <c r="Q518" s="18">
        <v>1.3460000000000001</v>
      </c>
      <c r="R518" s="18">
        <v>2.9830000000000001</v>
      </c>
      <c r="S518" s="18">
        <v>1.589</v>
      </c>
      <c r="T518" s="18">
        <v>9.9649999999999999</v>
      </c>
      <c r="U518" s="18">
        <v>13.146000000000001</v>
      </c>
      <c r="V518" s="18">
        <v>13.569000000000001</v>
      </c>
    </row>
    <row r="519" spans="1:22" x14ac:dyDescent="0.25">
      <c r="A519" s="53">
        <v>42346</v>
      </c>
      <c r="B519" s="14">
        <v>8</v>
      </c>
      <c r="C519" s="57">
        <v>140529866000</v>
      </c>
      <c r="D519" s="57">
        <v>2114059693</v>
      </c>
      <c r="E519" s="57">
        <v>0</v>
      </c>
      <c r="F519" s="57">
        <v>135607502496</v>
      </c>
      <c r="G519" s="59">
        <v>5.5799999999999999E-3</v>
      </c>
      <c r="H519" s="59">
        <v>3.32E-3</v>
      </c>
      <c r="I519" s="59">
        <v>2.2699999999999999E-3</v>
      </c>
      <c r="J519" s="59">
        <v>0.29017999999999999</v>
      </c>
      <c r="K519" s="17">
        <v>3.5E-4</v>
      </c>
      <c r="L519" s="17">
        <v>6.9999999999999994E-5</v>
      </c>
      <c r="M519" s="59">
        <v>2.7999999999999998E-4</v>
      </c>
      <c r="N519" s="59">
        <v>0.13808999999999999</v>
      </c>
      <c r="O519" s="18">
        <v>119.6596</v>
      </c>
      <c r="P519" s="18">
        <v>96.597399999999993</v>
      </c>
      <c r="Q519" s="18">
        <v>1.343</v>
      </c>
      <c r="R519" s="18">
        <v>2.976</v>
      </c>
      <c r="S519" s="18">
        <v>1.5860000000000001</v>
      </c>
      <c r="T519" s="18">
        <v>9.9649999999999999</v>
      </c>
      <c r="U519" s="18">
        <v>13.146000000000001</v>
      </c>
      <c r="V519" s="18">
        <v>13.569000000000001</v>
      </c>
    </row>
    <row r="520" spans="1:22" x14ac:dyDescent="0.25">
      <c r="A520" s="53">
        <v>42347</v>
      </c>
      <c r="B520" s="14">
        <v>8</v>
      </c>
      <c r="C520" s="57">
        <v>140529866000</v>
      </c>
      <c r="D520" s="57">
        <v>2152279331</v>
      </c>
      <c r="E520" s="57">
        <v>0</v>
      </c>
      <c r="F520" s="57">
        <v>135693405132</v>
      </c>
      <c r="G520" s="59">
        <v>6.2199999999999998E-3</v>
      </c>
      <c r="H520" s="59">
        <v>3.6700000000000001E-3</v>
      </c>
      <c r="I520" s="59">
        <v>2.5500000000000002E-3</v>
      </c>
      <c r="J520" s="59">
        <v>0.28688000000000002</v>
      </c>
      <c r="K520" s="17">
        <v>6.3000000000000003E-4</v>
      </c>
      <c r="L520" s="17">
        <v>3.5E-4</v>
      </c>
      <c r="M520" s="59">
        <v>2.7999999999999998E-4</v>
      </c>
      <c r="N520" s="59">
        <v>0.26084000000000002</v>
      </c>
      <c r="O520" s="18">
        <v>119.7354</v>
      </c>
      <c r="P520" s="18">
        <v>96.631500000000003</v>
      </c>
      <c r="Q520" s="18">
        <v>1.341</v>
      </c>
      <c r="R520" s="18">
        <v>2.9689999999999999</v>
      </c>
      <c r="S520" s="18">
        <v>1.583</v>
      </c>
      <c r="T520" s="18">
        <v>9.9649999999999999</v>
      </c>
      <c r="U520" s="18">
        <v>13.131</v>
      </c>
      <c r="V520" s="18">
        <v>13.548999999999999</v>
      </c>
    </row>
    <row r="521" spans="1:22" x14ac:dyDescent="0.25">
      <c r="A521" s="53">
        <v>42348</v>
      </c>
      <c r="B521" s="14">
        <v>8</v>
      </c>
      <c r="C521" s="57">
        <v>140529866000</v>
      </c>
      <c r="D521" s="57">
        <v>2190498970</v>
      </c>
      <c r="E521" s="57">
        <v>0</v>
      </c>
      <c r="F521" s="57">
        <v>135702232854</v>
      </c>
      <c r="G521" s="59">
        <v>6.2899999999999996E-3</v>
      </c>
      <c r="H521" s="59">
        <v>3.4499999999999999E-3</v>
      </c>
      <c r="I521" s="59">
        <v>2.8300000000000001E-3</v>
      </c>
      <c r="J521" s="59">
        <v>0.25781999999999999</v>
      </c>
      <c r="K521" s="17">
        <v>6.9999999999999994E-5</v>
      </c>
      <c r="L521" s="17">
        <v>-2.2000000000000001E-4</v>
      </c>
      <c r="M521" s="59">
        <v>2.7999999999999998E-4</v>
      </c>
      <c r="N521" s="59">
        <v>2.41E-2</v>
      </c>
      <c r="O521" s="18">
        <v>119.7432</v>
      </c>
      <c r="P521" s="18">
        <v>96.610500000000002</v>
      </c>
      <c r="Q521" s="18">
        <v>1.3380000000000001</v>
      </c>
      <c r="R521" s="18">
        <v>2.9590000000000001</v>
      </c>
      <c r="S521" s="18">
        <v>1.58</v>
      </c>
      <c r="T521" s="18">
        <v>9.9649999999999999</v>
      </c>
      <c r="U521" s="18">
        <v>13.146000000000001</v>
      </c>
      <c r="V521" s="18">
        <v>13.571</v>
      </c>
    </row>
    <row r="522" spans="1:22" x14ac:dyDescent="0.25">
      <c r="A522" s="53">
        <v>42349</v>
      </c>
      <c r="B522" s="14">
        <v>8</v>
      </c>
      <c r="C522" s="57">
        <v>140529866000</v>
      </c>
      <c r="D522" s="57">
        <v>2228718608</v>
      </c>
      <c r="E522" s="57">
        <v>0</v>
      </c>
      <c r="F522" s="57">
        <v>135743068781</v>
      </c>
      <c r="G522" s="59">
        <v>6.5900000000000004E-3</v>
      </c>
      <c r="H522" s="59">
        <v>3.47E-3</v>
      </c>
      <c r="I522" s="59">
        <v>3.1199999999999999E-3</v>
      </c>
      <c r="J522" s="59">
        <v>0.24426</v>
      </c>
      <c r="K522" s="17">
        <v>2.9999999999999997E-4</v>
      </c>
      <c r="L522" s="17">
        <v>2.0000000000000002E-5</v>
      </c>
      <c r="M522" s="59">
        <v>2.7999999999999998E-4</v>
      </c>
      <c r="N522" s="59">
        <v>0.11641</v>
      </c>
      <c r="O522" s="18">
        <v>119.7792</v>
      </c>
      <c r="P522" s="18">
        <v>96.612399999999994</v>
      </c>
      <c r="Q522" s="18">
        <v>1.3360000000000001</v>
      </c>
      <c r="R522" s="18">
        <v>2.9510000000000001</v>
      </c>
      <c r="S522" s="18">
        <v>1.5780000000000001</v>
      </c>
      <c r="T522" s="18">
        <v>9.9649999999999999</v>
      </c>
      <c r="U522" s="18">
        <v>13.148999999999999</v>
      </c>
      <c r="V522" s="18">
        <v>13.574999999999999</v>
      </c>
    </row>
    <row r="523" spans="1:22" x14ac:dyDescent="0.25">
      <c r="A523" s="53">
        <v>42352</v>
      </c>
      <c r="B523" s="14">
        <v>8</v>
      </c>
      <c r="C523" s="57">
        <v>140529866000</v>
      </c>
      <c r="D523" s="57">
        <v>2343377523</v>
      </c>
      <c r="E523" s="57">
        <v>0</v>
      </c>
      <c r="F523" s="57">
        <v>135689241455</v>
      </c>
      <c r="G523" s="59">
        <v>6.1900000000000002E-3</v>
      </c>
      <c r="H523" s="59">
        <v>2.2200000000000002E-3</v>
      </c>
      <c r="I523" s="59">
        <v>3.9699999999999996E-3</v>
      </c>
      <c r="J523" s="59">
        <v>0.17509</v>
      </c>
      <c r="K523" s="17">
        <v>-4.0000000000000002E-4</v>
      </c>
      <c r="L523" s="17">
        <v>-1.24E-3</v>
      </c>
      <c r="M523" s="59">
        <v>8.4000000000000003E-4</v>
      </c>
      <c r="N523" s="59">
        <v>-4.7239999999999997E-2</v>
      </c>
      <c r="O523" s="18">
        <v>119.7317</v>
      </c>
      <c r="P523" s="18">
        <v>96.492099999999994</v>
      </c>
      <c r="Q523" s="18">
        <v>1.327</v>
      </c>
      <c r="R523" s="18">
        <v>2.9239999999999999</v>
      </c>
      <c r="S523" s="18">
        <v>1.57</v>
      </c>
      <c r="T523" s="18">
        <v>9.9649999999999999</v>
      </c>
      <c r="U523" s="18">
        <v>13.263999999999999</v>
      </c>
      <c r="V523" s="18">
        <v>13.686</v>
      </c>
    </row>
    <row r="524" spans="1:22" x14ac:dyDescent="0.25">
      <c r="A524" s="53">
        <v>42353</v>
      </c>
      <c r="B524" s="14">
        <v>8</v>
      </c>
      <c r="C524" s="57">
        <v>140529866000</v>
      </c>
      <c r="D524" s="57">
        <v>2381597161</v>
      </c>
      <c r="E524" s="57">
        <v>0</v>
      </c>
      <c r="F524" s="57">
        <v>135610359188</v>
      </c>
      <c r="G524" s="59">
        <v>5.6100000000000004E-3</v>
      </c>
      <c r="H524" s="59">
        <v>1.3500000000000001E-3</v>
      </c>
      <c r="I524" s="59">
        <v>4.2500000000000003E-3</v>
      </c>
      <c r="J524" s="59">
        <v>0.14613999999999999</v>
      </c>
      <c r="K524" s="17">
        <v>-5.8E-4</v>
      </c>
      <c r="L524" s="17">
        <v>-8.5999999999999998E-4</v>
      </c>
      <c r="M524" s="59">
        <v>2.7999999999999998E-4</v>
      </c>
      <c r="N524" s="59">
        <v>-0.19170999999999999</v>
      </c>
      <c r="O524" s="18">
        <v>119.6621</v>
      </c>
      <c r="P524" s="18">
        <v>96.408500000000004</v>
      </c>
      <c r="Q524" s="18">
        <v>1.323</v>
      </c>
      <c r="R524" s="18">
        <v>2.9119999999999999</v>
      </c>
      <c r="S524" s="18">
        <v>1.5669999999999999</v>
      </c>
      <c r="T524" s="18">
        <v>9.9649999999999999</v>
      </c>
      <c r="U524" s="18">
        <v>13.318</v>
      </c>
      <c r="V524" s="18">
        <v>13.757</v>
      </c>
    </row>
    <row r="525" spans="1:22" x14ac:dyDescent="0.25">
      <c r="A525" s="53">
        <v>42354</v>
      </c>
      <c r="B525" s="14">
        <v>8</v>
      </c>
      <c r="C525" s="57">
        <v>140529866000</v>
      </c>
      <c r="D525" s="57">
        <v>2419816800</v>
      </c>
      <c r="E525" s="57">
        <v>0</v>
      </c>
      <c r="F525" s="57">
        <v>135703498568</v>
      </c>
      <c r="G525" s="59">
        <v>6.3E-3</v>
      </c>
      <c r="H525" s="59">
        <v>1.7600000000000001E-3</v>
      </c>
      <c r="I525" s="59">
        <v>4.5300000000000002E-3</v>
      </c>
      <c r="J525" s="59">
        <v>0.15440000000000001</v>
      </c>
      <c r="K525" s="17">
        <v>6.8999999999999997E-4</v>
      </c>
      <c r="L525" s="17">
        <v>4.0000000000000002E-4</v>
      </c>
      <c r="M525" s="59">
        <v>2.7999999999999998E-4</v>
      </c>
      <c r="N525" s="59">
        <v>0.28567999999999999</v>
      </c>
      <c r="O525" s="18">
        <v>119.7443</v>
      </c>
      <c r="P525" s="18">
        <v>96.447699999999998</v>
      </c>
      <c r="Q525" s="18">
        <v>1.321</v>
      </c>
      <c r="R525" s="18">
        <v>2.9060000000000001</v>
      </c>
      <c r="S525" s="18">
        <v>1.5640000000000001</v>
      </c>
      <c r="T525" s="18">
        <v>9.9649999999999999</v>
      </c>
      <c r="U525" s="18">
        <v>13.3</v>
      </c>
      <c r="V525" s="18">
        <v>13.731999999999999</v>
      </c>
    </row>
    <row r="526" spans="1:22" x14ac:dyDescent="0.25">
      <c r="A526" s="53">
        <v>42355</v>
      </c>
      <c r="B526" s="14">
        <v>8</v>
      </c>
      <c r="C526" s="57">
        <v>140529866000</v>
      </c>
      <c r="D526" s="57">
        <v>2458036438</v>
      </c>
      <c r="E526" s="57">
        <v>0</v>
      </c>
      <c r="F526" s="57">
        <v>135781266299</v>
      </c>
      <c r="G526" s="59">
        <v>6.8700000000000002E-3</v>
      </c>
      <c r="H526" s="59">
        <v>2.0500000000000002E-3</v>
      </c>
      <c r="I526" s="59">
        <v>4.8199999999999996E-3</v>
      </c>
      <c r="J526" s="59">
        <v>0.15889</v>
      </c>
      <c r="K526" s="17">
        <v>5.6999999999999998E-4</v>
      </c>
      <c r="L526" s="17">
        <v>2.9E-4</v>
      </c>
      <c r="M526" s="59">
        <v>2.7999999999999998E-4</v>
      </c>
      <c r="N526" s="59">
        <v>0.23329</v>
      </c>
      <c r="O526" s="18">
        <v>119.8129</v>
      </c>
      <c r="P526" s="18">
        <v>96.475899999999996</v>
      </c>
      <c r="Q526" s="18">
        <v>1.319</v>
      </c>
      <c r="R526" s="18">
        <v>2.899</v>
      </c>
      <c r="S526" s="18">
        <v>1.5609999999999999</v>
      </c>
      <c r="T526" s="18">
        <v>9.9649999999999999</v>
      </c>
      <c r="U526" s="18">
        <v>13.288</v>
      </c>
      <c r="V526" s="18">
        <v>13.717000000000001</v>
      </c>
    </row>
    <row r="527" spans="1:22" x14ac:dyDescent="0.25">
      <c r="A527" s="53">
        <v>42356</v>
      </c>
      <c r="B527" s="14">
        <v>8</v>
      </c>
      <c r="C527" s="57">
        <v>140529866000</v>
      </c>
      <c r="D527" s="57">
        <v>2496256076</v>
      </c>
      <c r="E527" s="57">
        <v>0</v>
      </c>
      <c r="F527" s="57">
        <v>135930923954</v>
      </c>
      <c r="G527" s="59">
        <v>7.9799999999999992E-3</v>
      </c>
      <c r="H527" s="59">
        <v>2.8800000000000002E-3</v>
      </c>
      <c r="I527" s="59">
        <v>5.1000000000000004E-3</v>
      </c>
      <c r="J527" s="59">
        <v>0.17546999999999999</v>
      </c>
      <c r="K527" s="17">
        <v>1.1000000000000001E-3</v>
      </c>
      <c r="L527" s="17">
        <v>8.1999999999999998E-4</v>
      </c>
      <c r="M527" s="59">
        <v>2.7999999999999998E-4</v>
      </c>
      <c r="N527" s="59">
        <v>0.49658000000000002</v>
      </c>
      <c r="O527" s="18">
        <v>119.94499999999999</v>
      </c>
      <c r="P527" s="18">
        <v>96.555499999999995</v>
      </c>
      <c r="Q527" s="18">
        <v>1.3169999999999999</v>
      </c>
      <c r="R527" s="18">
        <v>2.8919999999999999</v>
      </c>
      <c r="S527" s="18">
        <v>1.5589999999999999</v>
      </c>
      <c r="T527" s="18">
        <v>9.9649999999999999</v>
      </c>
      <c r="U527" s="18">
        <v>13.209</v>
      </c>
      <c r="V527" s="18">
        <v>13.66</v>
      </c>
    </row>
    <row r="528" spans="1:22" x14ac:dyDescent="0.25">
      <c r="A528" s="53">
        <v>42359</v>
      </c>
      <c r="B528" s="14">
        <v>8</v>
      </c>
      <c r="C528" s="57">
        <v>140529866000</v>
      </c>
      <c r="D528" s="57">
        <v>2610914991</v>
      </c>
      <c r="E528" s="57">
        <v>0</v>
      </c>
      <c r="F528" s="57">
        <v>136202029945</v>
      </c>
      <c r="G528" s="59">
        <v>9.9900000000000006E-3</v>
      </c>
      <c r="H528" s="59">
        <v>4.0400000000000002E-3</v>
      </c>
      <c r="I528" s="59">
        <v>5.9500000000000004E-3</v>
      </c>
      <c r="J528" s="59">
        <v>0.18922</v>
      </c>
      <c r="K528" s="17">
        <v>1.99E-3</v>
      </c>
      <c r="L528" s="17">
        <v>1.15E-3</v>
      </c>
      <c r="M528" s="59">
        <v>8.4000000000000003E-4</v>
      </c>
      <c r="N528" s="59">
        <v>0.27517000000000003</v>
      </c>
      <c r="O528" s="18">
        <v>120.1842</v>
      </c>
      <c r="P528" s="18">
        <v>96.667199999999994</v>
      </c>
      <c r="Q528" s="18">
        <v>1.31</v>
      </c>
      <c r="R528" s="18">
        <v>2.8719999999999999</v>
      </c>
      <c r="S528" s="18">
        <v>1.55</v>
      </c>
      <c r="T528" s="18">
        <v>9.9649999999999999</v>
      </c>
      <c r="U528" s="18">
        <v>13.164999999999999</v>
      </c>
      <c r="V528" s="18">
        <v>13.590999999999999</v>
      </c>
    </row>
    <row r="529" spans="1:22" x14ac:dyDescent="0.25">
      <c r="A529" s="53">
        <v>42360</v>
      </c>
      <c r="B529" s="14">
        <v>8</v>
      </c>
      <c r="C529" s="57">
        <v>140529866000</v>
      </c>
      <c r="D529" s="57">
        <v>2649134630</v>
      </c>
      <c r="E529" s="57">
        <v>0</v>
      </c>
      <c r="F529" s="57">
        <v>136308716637</v>
      </c>
      <c r="G529" s="59">
        <v>1.078E-2</v>
      </c>
      <c r="H529" s="59">
        <v>4.5500000000000002E-3</v>
      </c>
      <c r="I529" s="59">
        <v>6.2399999999999999E-3</v>
      </c>
      <c r="J529" s="59">
        <v>0.19536000000000001</v>
      </c>
      <c r="K529" s="17">
        <v>7.7999999999999999E-4</v>
      </c>
      <c r="L529" s="17">
        <v>5.0000000000000001E-4</v>
      </c>
      <c r="M529" s="59">
        <v>2.7999999999999998E-4</v>
      </c>
      <c r="N529" s="59">
        <v>0.33185999999999999</v>
      </c>
      <c r="O529" s="18">
        <v>120.2783</v>
      </c>
      <c r="P529" s="18">
        <v>96.715999999999994</v>
      </c>
      <c r="Q529" s="18">
        <v>1.3080000000000001</v>
      </c>
      <c r="R529" s="18">
        <v>2.8660000000000001</v>
      </c>
      <c r="S529" s="18">
        <v>1.548</v>
      </c>
      <c r="T529" s="18">
        <v>9.9649999999999999</v>
      </c>
      <c r="U529" s="18">
        <v>13.14</v>
      </c>
      <c r="V529" s="18">
        <v>13.558999999999999</v>
      </c>
    </row>
    <row r="530" spans="1:22" x14ac:dyDescent="0.25">
      <c r="A530" s="53">
        <v>42361</v>
      </c>
      <c r="B530" s="14">
        <v>8</v>
      </c>
      <c r="C530" s="57">
        <v>140529866000</v>
      </c>
      <c r="D530" s="57">
        <v>2687354268</v>
      </c>
      <c r="E530" s="57">
        <v>0</v>
      </c>
      <c r="F530" s="57">
        <v>136154084530</v>
      </c>
      <c r="G530" s="59">
        <v>9.6399999999999993E-3</v>
      </c>
      <c r="H530" s="59">
        <v>3.1199999999999999E-3</v>
      </c>
      <c r="I530" s="59">
        <v>6.5199999999999998E-3</v>
      </c>
      <c r="J530" s="59">
        <v>0.16489000000000001</v>
      </c>
      <c r="K530" s="17">
        <v>-1.1299999999999999E-3</v>
      </c>
      <c r="L530" s="17">
        <v>-1.41E-3</v>
      </c>
      <c r="M530" s="59">
        <v>2.7999999999999998E-4</v>
      </c>
      <c r="N530" s="59">
        <v>-0.33994999999999997</v>
      </c>
      <c r="O530" s="18">
        <v>120.14190000000001</v>
      </c>
      <c r="P530" s="18">
        <v>96.578400000000002</v>
      </c>
      <c r="Q530" s="18">
        <v>1.304</v>
      </c>
      <c r="R530" s="18">
        <v>2.8530000000000002</v>
      </c>
      <c r="S530" s="18">
        <v>1.5449999999999999</v>
      </c>
      <c r="T530" s="18">
        <v>9.9649999999999999</v>
      </c>
      <c r="U530" s="18">
        <v>13.224</v>
      </c>
      <c r="V530" s="18">
        <v>13.673</v>
      </c>
    </row>
    <row r="531" spans="1:22" x14ac:dyDescent="0.25">
      <c r="A531" s="53">
        <v>42362</v>
      </c>
      <c r="B531" s="14">
        <v>8</v>
      </c>
      <c r="C531" s="57">
        <v>140529866000</v>
      </c>
      <c r="D531" s="57">
        <v>2725573906</v>
      </c>
      <c r="E531" s="57">
        <v>0</v>
      </c>
      <c r="F531" s="57">
        <v>136464263547</v>
      </c>
      <c r="G531" s="59">
        <v>1.1939999999999999E-2</v>
      </c>
      <c r="H531" s="59">
        <v>5.1399999999999996E-3</v>
      </c>
      <c r="I531" s="59">
        <v>6.7999999999999996E-3</v>
      </c>
      <c r="J531" s="59">
        <v>0.19838</v>
      </c>
      <c r="K531" s="17">
        <v>2.2799999999999999E-3</v>
      </c>
      <c r="L531" s="17">
        <v>2E-3</v>
      </c>
      <c r="M531" s="59">
        <v>2.7999999999999998E-4</v>
      </c>
      <c r="N531" s="59">
        <v>1.2998700000000001</v>
      </c>
      <c r="O531" s="18">
        <v>120.4156</v>
      </c>
      <c r="P531" s="18">
        <v>96.772499999999994</v>
      </c>
      <c r="Q531" s="18">
        <v>1.3029999999999999</v>
      </c>
      <c r="R531" s="18">
        <v>2.8490000000000002</v>
      </c>
      <c r="S531" s="18">
        <v>1.542</v>
      </c>
      <c r="T531" s="18">
        <v>9.9649999999999999</v>
      </c>
      <c r="U531" s="18">
        <v>12.988</v>
      </c>
      <c r="V531" s="18">
        <v>13.526</v>
      </c>
    </row>
    <row r="532" spans="1:22" x14ac:dyDescent="0.25">
      <c r="A532" s="53">
        <v>42363</v>
      </c>
      <c r="B532" s="14">
        <v>8</v>
      </c>
      <c r="C532" s="57">
        <v>140529866000</v>
      </c>
      <c r="D532" s="57">
        <v>2763793544</v>
      </c>
      <c r="E532" s="57">
        <v>0</v>
      </c>
      <c r="F532" s="57">
        <v>136420794629</v>
      </c>
      <c r="G532" s="59">
        <v>1.162E-2</v>
      </c>
      <c r="H532" s="59">
        <v>4.5300000000000002E-3</v>
      </c>
      <c r="I532" s="59">
        <v>7.0899999999999999E-3</v>
      </c>
      <c r="J532" s="59">
        <v>0.1842</v>
      </c>
      <c r="K532" s="17">
        <v>-3.2000000000000003E-4</v>
      </c>
      <c r="L532" s="17">
        <v>-5.9999999999999995E-4</v>
      </c>
      <c r="M532" s="59">
        <v>2.7999999999999998E-4</v>
      </c>
      <c r="N532" s="59">
        <v>-0.11006000000000001</v>
      </c>
      <c r="O532" s="18">
        <v>120.3772</v>
      </c>
      <c r="P532" s="18">
        <v>96.714200000000005</v>
      </c>
      <c r="Q532" s="18">
        <v>1.2989999999999999</v>
      </c>
      <c r="R532" s="18">
        <v>2.839</v>
      </c>
      <c r="S532" s="18">
        <v>1.54</v>
      </c>
      <c r="T532" s="18">
        <v>9.9649999999999999</v>
      </c>
      <c r="U532" s="18">
        <v>13.026</v>
      </c>
      <c r="V532" s="18">
        <v>13.577</v>
      </c>
    </row>
    <row r="533" spans="1:22" x14ac:dyDescent="0.25">
      <c r="A533" s="53">
        <v>42366</v>
      </c>
      <c r="B533" s="14">
        <v>8</v>
      </c>
      <c r="C533" s="57">
        <v>140529866000</v>
      </c>
      <c r="D533" s="57">
        <v>2878452459</v>
      </c>
      <c r="E533" s="57">
        <v>0</v>
      </c>
      <c r="F533" s="57">
        <v>136576523705</v>
      </c>
      <c r="G533" s="59">
        <v>1.277E-2</v>
      </c>
      <c r="H533" s="59">
        <v>4.8300000000000001E-3</v>
      </c>
      <c r="I533" s="59">
        <v>7.9399999999999991E-3</v>
      </c>
      <c r="J533" s="59">
        <v>0.18042</v>
      </c>
      <c r="K533" s="17">
        <v>1.14E-3</v>
      </c>
      <c r="L533" s="17">
        <v>2.9999999999999997E-4</v>
      </c>
      <c r="M533" s="59">
        <v>8.4000000000000003E-4</v>
      </c>
      <c r="N533" s="59">
        <v>0.14934</v>
      </c>
      <c r="O533" s="18">
        <v>120.5146</v>
      </c>
      <c r="P533" s="18">
        <v>96.743499999999997</v>
      </c>
      <c r="Q533" s="18">
        <v>1.292</v>
      </c>
      <c r="R533" s="18">
        <v>2.8159999999999998</v>
      </c>
      <c r="S533" s="18">
        <v>1.5309999999999999</v>
      </c>
      <c r="T533" s="18">
        <v>9.9649999999999999</v>
      </c>
      <c r="U533" s="18">
        <v>13.019</v>
      </c>
      <c r="V533" s="18">
        <v>13.571999999999999</v>
      </c>
    </row>
    <row r="534" spans="1:22" x14ac:dyDescent="0.25">
      <c r="A534" s="53">
        <v>42367</v>
      </c>
      <c r="B534" s="14">
        <v>8</v>
      </c>
      <c r="C534" s="57">
        <v>140529866000</v>
      </c>
      <c r="D534" s="57">
        <v>2916672098</v>
      </c>
      <c r="E534" s="57">
        <v>0</v>
      </c>
      <c r="F534" s="57">
        <v>136848293832</v>
      </c>
      <c r="G534" s="59">
        <v>1.4789999999999999E-2</v>
      </c>
      <c r="H534" s="59">
        <v>6.5700000000000003E-3</v>
      </c>
      <c r="I534" s="59">
        <v>8.2199999999999999E-3</v>
      </c>
      <c r="J534" s="59">
        <v>0.20349999999999999</v>
      </c>
      <c r="K534" s="17">
        <v>1.99E-3</v>
      </c>
      <c r="L534" s="17">
        <v>1.7099999999999999E-3</v>
      </c>
      <c r="M534" s="59">
        <v>2.7999999999999998E-4</v>
      </c>
      <c r="N534" s="59">
        <v>1.0700499999999999</v>
      </c>
      <c r="O534" s="18">
        <v>120.75449999999999</v>
      </c>
      <c r="P534" s="18">
        <v>96.910300000000007</v>
      </c>
      <c r="Q534" s="18">
        <v>1.2909999999999999</v>
      </c>
      <c r="R534" s="18">
        <v>2.8149999999999999</v>
      </c>
      <c r="S534" s="18">
        <v>1.5289999999999999</v>
      </c>
      <c r="T534" s="18">
        <v>9.9649999999999999</v>
      </c>
      <c r="U534" s="18">
        <v>12.929</v>
      </c>
      <c r="V534" s="18">
        <v>13.446999999999999</v>
      </c>
    </row>
    <row r="535" spans="1:22" x14ac:dyDescent="0.25">
      <c r="A535" s="53">
        <v>42368</v>
      </c>
      <c r="B535" s="14">
        <v>8</v>
      </c>
      <c r="C535" s="57">
        <v>140529866000</v>
      </c>
      <c r="D535" s="57">
        <v>2954891736</v>
      </c>
      <c r="E535" s="57">
        <v>0</v>
      </c>
      <c r="F535" s="57">
        <v>136681169430</v>
      </c>
      <c r="G535" s="59">
        <v>1.355E-2</v>
      </c>
      <c r="H535" s="59">
        <v>5.0400000000000002E-3</v>
      </c>
      <c r="I535" s="59">
        <v>8.5000000000000006E-3</v>
      </c>
      <c r="J535" s="59">
        <v>0.1784</v>
      </c>
      <c r="K535" s="17">
        <v>-1.2199999999999999E-3</v>
      </c>
      <c r="L535" s="17">
        <v>-1.5E-3</v>
      </c>
      <c r="M535" s="59">
        <v>2.7999999999999998E-4</v>
      </c>
      <c r="N535" s="59">
        <v>-0.36060999999999999</v>
      </c>
      <c r="O535" s="18">
        <v>120.607</v>
      </c>
      <c r="P535" s="18">
        <v>96.7637</v>
      </c>
      <c r="Q535" s="18">
        <v>1.2869999999999999</v>
      </c>
      <c r="R535" s="18">
        <v>2.8010000000000002</v>
      </c>
      <c r="S535" s="18">
        <v>1.526</v>
      </c>
      <c r="T535" s="18">
        <v>9.9649999999999999</v>
      </c>
      <c r="U535" s="18">
        <v>13.016</v>
      </c>
      <c r="V535" s="18">
        <v>13.569000000000001</v>
      </c>
    </row>
    <row r="536" spans="1:22" x14ac:dyDescent="0.25">
      <c r="A536" s="53">
        <v>42369</v>
      </c>
      <c r="B536" s="14">
        <v>8</v>
      </c>
      <c r="C536" s="57">
        <v>140529866000</v>
      </c>
      <c r="D536" s="57">
        <v>2993111374</v>
      </c>
      <c r="E536" s="57">
        <v>0</v>
      </c>
      <c r="F536" s="57">
        <v>136719389068</v>
      </c>
      <c r="G536" s="59">
        <v>1.383E-2</v>
      </c>
      <c r="H536" s="59">
        <v>5.0400000000000002E-3</v>
      </c>
      <c r="I536" s="59">
        <v>8.7899999999999992E-3</v>
      </c>
      <c r="J536" s="59">
        <v>0.17605000000000001</v>
      </c>
      <c r="K536" s="17">
        <v>2.7999999999999998E-4</v>
      </c>
      <c r="L536" s="17">
        <v>0</v>
      </c>
      <c r="M536" s="59">
        <v>2.7999999999999998E-4</v>
      </c>
      <c r="N536" s="59">
        <v>0.10775</v>
      </c>
      <c r="O536" s="18">
        <v>120.6407</v>
      </c>
      <c r="P536" s="18">
        <v>96.7637</v>
      </c>
      <c r="Q536" s="18">
        <v>1.2869999999999999</v>
      </c>
      <c r="R536" s="18">
        <v>2.8010000000000002</v>
      </c>
      <c r="S536" s="18">
        <v>1.5229999999999999</v>
      </c>
      <c r="T536" s="18">
        <v>9.9649999999999999</v>
      </c>
      <c r="U536" s="18">
        <v>13.016</v>
      </c>
      <c r="V536" s="18">
        <v>13.569000000000001</v>
      </c>
    </row>
    <row r="537" spans="1:22" x14ac:dyDescent="0.25">
      <c r="A537" s="53">
        <v>42377</v>
      </c>
      <c r="B537" s="14">
        <v>8</v>
      </c>
      <c r="C537" s="57">
        <v>139512361000</v>
      </c>
      <c r="D537" s="57">
        <v>3277156147</v>
      </c>
      <c r="E537" s="57">
        <v>0</v>
      </c>
      <c r="F537" s="57">
        <v>136083158803</v>
      </c>
      <c r="G537" s="59">
        <v>2.9499999999999999E-3</v>
      </c>
      <c r="H537" s="59">
        <v>7.1000000000000002E-4</v>
      </c>
      <c r="I537" s="59">
        <v>2.2399999999999998E-3</v>
      </c>
      <c r="J537" s="59">
        <v>0.14402000000000001</v>
      </c>
      <c r="K537" s="17">
        <v>2.9499999999999999E-3</v>
      </c>
      <c r="L537" s="17">
        <v>7.1000000000000002E-4</v>
      </c>
      <c r="M537" s="59">
        <v>2.2399999999999998E-3</v>
      </c>
      <c r="N537" s="59">
        <v>0.14402000000000001</v>
      </c>
      <c r="O537" s="18">
        <v>120.996</v>
      </c>
      <c r="P537" s="18">
        <v>96.832400000000007</v>
      </c>
      <c r="Q537" s="18">
        <v>1.2709999999999999</v>
      </c>
      <c r="R537" s="18">
        <v>2.7509999999999999</v>
      </c>
      <c r="S537" s="18">
        <v>1.51</v>
      </c>
      <c r="T537" s="18">
        <v>9.9570000000000007</v>
      </c>
      <c r="U537" s="18">
        <v>13.025</v>
      </c>
      <c r="V537" s="18">
        <v>13.574</v>
      </c>
    </row>
    <row r="538" spans="1:22" x14ac:dyDescent="0.25">
      <c r="A538" s="53">
        <v>42380</v>
      </c>
      <c r="B538" s="14">
        <v>8</v>
      </c>
      <c r="C538" s="57">
        <v>139512361000</v>
      </c>
      <c r="D538" s="57">
        <v>3390897640</v>
      </c>
      <c r="E538" s="57">
        <v>0</v>
      </c>
      <c r="F538" s="57">
        <v>136223177157</v>
      </c>
      <c r="G538" s="59">
        <v>3.98E-3</v>
      </c>
      <c r="H538" s="59">
        <v>8.9999999999999998E-4</v>
      </c>
      <c r="I538" s="59">
        <v>3.0699999999999998E-3</v>
      </c>
      <c r="J538" s="59">
        <v>0.14119000000000001</v>
      </c>
      <c r="K538" s="17">
        <v>1.0300000000000001E-3</v>
      </c>
      <c r="L538" s="17">
        <v>1.9000000000000001E-4</v>
      </c>
      <c r="M538" s="59">
        <v>8.4000000000000003E-4</v>
      </c>
      <c r="N538" s="59">
        <v>0.13367000000000001</v>
      </c>
      <c r="O538" s="18">
        <v>121.12050000000001</v>
      </c>
      <c r="P538" s="18">
        <v>96.851100000000002</v>
      </c>
      <c r="Q538" s="18">
        <v>1.264</v>
      </c>
      <c r="R538" s="18">
        <v>2.7280000000000002</v>
      </c>
      <c r="S538" s="18">
        <v>1.502</v>
      </c>
      <c r="T538" s="18">
        <v>9.9570000000000007</v>
      </c>
      <c r="U538" s="18">
        <v>13.031000000000001</v>
      </c>
      <c r="V538" s="18">
        <v>13.577</v>
      </c>
    </row>
    <row r="539" spans="1:22" x14ac:dyDescent="0.25">
      <c r="A539" s="53">
        <v>42381</v>
      </c>
      <c r="B539" s="14">
        <v>8</v>
      </c>
      <c r="C539" s="57">
        <v>139512361000</v>
      </c>
      <c r="D539" s="57">
        <v>3428811470</v>
      </c>
      <c r="E539" s="57">
        <v>0</v>
      </c>
      <c r="F539" s="57">
        <v>136166007380</v>
      </c>
      <c r="G539" s="59">
        <v>3.5599999999999998E-3</v>
      </c>
      <c r="H539" s="59">
        <v>2.0000000000000001E-4</v>
      </c>
      <c r="I539" s="59">
        <v>3.3500000000000001E-3</v>
      </c>
      <c r="J539" s="59">
        <v>0.11434</v>
      </c>
      <c r="K539" s="17">
        <v>-4.2000000000000002E-4</v>
      </c>
      <c r="L539" s="17">
        <v>-6.9999999999999999E-4</v>
      </c>
      <c r="M539" s="59">
        <v>2.7999999999999998E-4</v>
      </c>
      <c r="N539" s="59">
        <v>-0.14241000000000001</v>
      </c>
      <c r="O539" s="18">
        <v>121.0697</v>
      </c>
      <c r="P539" s="18">
        <v>96.783299999999997</v>
      </c>
      <c r="Q539" s="18">
        <v>1.26</v>
      </c>
      <c r="R539" s="18">
        <v>2.718</v>
      </c>
      <c r="S539" s="18">
        <v>1.4990000000000001</v>
      </c>
      <c r="T539" s="18">
        <v>9.9570000000000007</v>
      </c>
      <c r="U539" s="18">
        <v>13.074999999999999</v>
      </c>
      <c r="V539" s="18">
        <v>13.638999999999999</v>
      </c>
    </row>
    <row r="540" spans="1:22" x14ac:dyDescent="0.25">
      <c r="A540" s="53">
        <v>42382</v>
      </c>
      <c r="B540" s="14">
        <v>8</v>
      </c>
      <c r="C540" s="57">
        <v>139512361000</v>
      </c>
      <c r="D540" s="57">
        <v>3466725301</v>
      </c>
      <c r="E540" s="57">
        <v>0</v>
      </c>
      <c r="F540" s="57">
        <v>135978950032</v>
      </c>
      <c r="G540" s="59">
        <v>2.1800000000000001E-3</v>
      </c>
      <c r="H540" s="59">
        <v>-1.4599999999999999E-3</v>
      </c>
      <c r="I540" s="59">
        <v>3.63E-3</v>
      </c>
      <c r="J540" s="59">
        <v>6.3149999999999998E-2</v>
      </c>
      <c r="K540" s="17">
        <v>-1.3699999999999999E-3</v>
      </c>
      <c r="L540" s="17">
        <v>-1.65E-3</v>
      </c>
      <c r="M540" s="59">
        <v>2.7999999999999998E-4</v>
      </c>
      <c r="N540" s="59">
        <v>-0.39537</v>
      </c>
      <c r="O540" s="18">
        <v>120.9034</v>
      </c>
      <c r="P540" s="18">
        <v>96.622799999999998</v>
      </c>
      <c r="Q540" s="18">
        <v>1.2549999999999999</v>
      </c>
      <c r="R540" s="18">
        <v>2.7</v>
      </c>
      <c r="S540" s="18">
        <v>1.496</v>
      </c>
      <c r="T540" s="18">
        <v>9.9570000000000007</v>
      </c>
      <c r="U540" s="18">
        <v>13.005000000000001</v>
      </c>
      <c r="V540" s="18">
        <v>13.773999999999999</v>
      </c>
    </row>
    <row r="541" spans="1:22" x14ac:dyDescent="0.25">
      <c r="A541" s="53">
        <v>42383</v>
      </c>
      <c r="B541" s="14">
        <v>8</v>
      </c>
      <c r="C541" s="57">
        <v>139512361000</v>
      </c>
      <c r="D541" s="57">
        <v>3504639132</v>
      </c>
      <c r="E541" s="57">
        <v>0</v>
      </c>
      <c r="F541" s="57">
        <v>136077534426</v>
      </c>
      <c r="G541" s="59">
        <v>2.8999999999999998E-3</v>
      </c>
      <c r="H541" s="59">
        <v>-1.01E-3</v>
      </c>
      <c r="I541" s="59">
        <v>3.9100000000000003E-3</v>
      </c>
      <c r="J541" s="59">
        <v>7.8750000000000001E-2</v>
      </c>
      <c r="K541" s="17">
        <v>7.2000000000000005E-4</v>
      </c>
      <c r="L541" s="17">
        <v>4.4999999999999999E-4</v>
      </c>
      <c r="M541" s="59">
        <v>2.7999999999999998E-4</v>
      </c>
      <c r="N541" s="59">
        <v>0.30375999999999997</v>
      </c>
      <c r="O541" s="18">
        <v>120.991</v>
      </c>
      <c r="P541" s="18">
        <v>96.6661</v>
      </c>
      <c r="Q541" s="18">
        <v>1.2529999999999999</v>
      </c>
      <c r="R541" s="18">
        <v>2.694</v>
      </c>
      <c r="S541" s="18">
        <v>1.494</v>
      </c>
      <c r="T541" s="18">
        <v>9.9570000000000007</v>
      </c>
      <c r="U541" s="18">
        <v>12.98</v>
      </c>
      <c r="V541" s="18">
        <v>13.746</v>
      </c>
    </row>
    <row r="542" spans="1:22" x14ac:dyDescent="0.25">
      <c r="A542" s="53">
        <v>42384</v>
      </c>
      <c r="B542" s="14">
        <v>8</v>
      </c>
      <c r="C542" s="57">
        <v>139512361000</v>
      </c>
      <c r="D542" s="57">
        <v>3542552963</v>
      </c>
      <c r="E542" s="57">
        <v>0</v>
      </c>
      <c r="F542" s="57">
        <v>136071758493</v>
      </c>
      <c r="G542" s="59">
        <v>2.8600000000000001E-3</v>
      </c>
      <c r="H542" s="59">
        <v>-1.33E-3</v>
      </c>
      <c r="I542" s="59">
        <v>4.1900000000000001E-3</v>
      </c>
      <c r="J542" s="59">
        <v>7.22E-2</v>
      </c>
      <c r="K542" s="17">
        <v>-4.0000000000000003E-5</v>
      </c>
      <c r="L542" s="17">
        <v>-3.2000000000000003E-4</v>
      </c>
      <c r="M542" s="59">
        <v>2.7999999999999998E-4</v>
      </c>
      <c r="N542" s="59">
        <v>-1.542E-2</v>
      </c>
      <c r="O542" s="18">
        <v>120.9859</v>
      </c>
      <c r="P542" s="18">
        <v>96.635000000000005</v>
      </c>
      <c r="Q542" s="18">
        <v>1.25</v>
      </c>
      <c r="R542" s="18">
        <v>2.6850000000000001</v>
      </c>
      <c r="S542" s="18">
        <v>1.4910000000000001</v>
      </c>
      <c r="T542" s="18">
        <v>9.9570000000000007</v>
      </c>
      <c r="U542" s="18">
        <v>13.005000000000001</v>
      </c>
      <c r="V542" s="18">
        <v>13.778</v>
      </c>
    </row>
    <row r="543" spans="1:22" x14ac:dyDescent="0.25">
      <c r="A543" s="53">
        <v>42387</v>
      </c>
      <c r="B543" s="14">
        <v>8</v>
      </c>
      <c r="C543" s="57">
        <v>139512361000</v>
      </c>
      <c r="D543" s="57">
        <v>3656294455</v>
      </c>
      <c r="E543" s="57">
        <v>0</v>
      </c>
      <c r="F543" s="57">
        <v>136939535556</v>
      </c>
      <c r="G543" s="59">
        <v>9.2599999999999991E-3</v>
      </c>
      <c r="H543" s="59">
        <v>4.2300000000000003E-3</v>
      </c>
      <c r="I543" s="59">
        <v>5.0299999999999997E-3</v>
      </c>
      <c r="J543" s="59">
        <v>0.20605999999999999</v>
      </c>
      <c r="K543" s="17">
        <v>6.3800000000000003E-3</v>
      </c>
      <c r="L543" s="17">
        <v>5.5399999999999998E-3</v>
      </c>
      <c r="M543" s="59">
        <v>8.4000000000000003E-4</v>
      </c>
      <c r="N543" s="59">
        <v>1.1718200000000001</v>
      </c>
      <c r="O543" s="18">
        <v>121.75749999999999</v>
      </c>
      <c r="P543" s="18">
        <v>97.172700000000006</v>
      </c>
      <c r="Q543" s="18">
        <v>1.2470000000000001</v>
      </c>
      <c r="R543" s="18">
        <v>2.6789999999999998</v>
      </c>
      <c r="S543" s="18">
        <v>1.4830000000000001</v>
      </c>
      <c r="T543" s="18">
        <v>9.9570000000000007</v>
      </c>
      <c r="U543" s="18">
        <v>12.597</v>
      </c>
      <c r="V543" s="18">
        <v>13.356999999999999</v>
      </c>
    </row>
    <row r="544" spans="1:22" x14ac:dyDescent="0.25">
      <c r="A544" s="53">
        <v>42388</v>
      </c>
      <c r="B544" s="14">
        <v>8</v>
      </c>
      <c r="C544" s="57">
        <v>139512361000</v>
      </c>
      <c r="D544" s="57">
        <v>3694208286</v>
      </c>
      <c r="E544" s="57">
        <v>0</v>
      </c>
      <c r="F544" s="57">
        <v>136915819510</v>
      </c>
      <c r="G544" s="59">
        <v>9.0799999999999995E-3</v>
      </c>
      <c r="H544" s="59">
        <v>3.7699999999999999E-3</v>
      </c>
      <c r="I544" s="59">
        <v>5.3099999999999996E-3</v>
      </c>
      <c r="J544" s="59">
        <v>0.19025</v>
      </c>
      <c r="K544" s="17">
        <v>-1.7000000000000001E-4</v>
      </c>
      <c r="L544" s="17">
        <v>-4.4999999999999999E-4</v>
      </c>
      <c r="M544" s="59">
        <v>2.7999999999999998E-4</v>
      </c>
      <c r="N544" s="59">
        <v>-6.1420000000000002E-2</v>
      </c>
      <c r="O544" s="18">
        <v>121.7364</v>
      </c>
      <c r="P544" s="18">
        <v>97.128799999999998</v>
      </c>
      <c r="Q544" s="18">
        <v>1.244</v>
      </c>
      <c r="R544" s="18">
        <v>2.669</v>
      </c>
      <c r="S544" s="18">
        <v>1.48</v>
      </c>
      <c r="T544" s="18">
        <v>9.9570000000000007</v>
      </c>
      <c r="U544" s="18">
        <v>12.628</v>
      </c>
      <c r="V544" s="18">
        <v>13.398999999999999</v>
      </c>
    </row>
    <row r="545" spans="1:22" x14ac:dyDescent="0.25">
      <c r="A545" s="53">
        <v>42389</v>
      </c>
      <c r="B545" s="14">
        <v>8</v>
      </c>
      <c r="C545" s="57">
        <v>139512361000</v>
      </c>
      <c r="D545" s="57">
        <v>3732122117</v>
      </c>
      <c r="E545" s="57">
        <v>0</v>
      </c>
      <c r="F545" s="57">
        <v>137032820451</v>
      </c>
      <c r="G545" s="59">
        <v>9.9399999999999992E-3</v>
      </c>
      <c r="H545" s="59">
        <v>4.3600000000000002E-3</v>
      </c>
      <c r="I545" s="59">
        <v>5.5900000000000004E-3</v>
      </c>
      <c r="J545" s="59">
        <v>0.19852</v>
      </c>
      <c r="K545" s="17">
        <v>8.4999999999999995E-4</v>
      </c>
      <c r="L545" s="17">
        <v>5.8E-4</v>
      </c>
      <c r="M545" s="59">
        <v>2.7999999999999998E-4</v>
      </c>
      <c r="N545" s="59">
        <v>0.36702000000000001</v>
      </c>
      <c r="O545" s="18">
        <v>121.8404</v>
      </c>
      <c r="P545" s="18">
        <v>97.185199999999995</v>
      </c>
      <c r="Q545" s="18">
        <v>1.242</v>
      </c>
      <c r="R545" s="18">
        <v>2.6640000000000001</v>
      </c>
      <c r="S545" s="18">
        <v>1.4770000000000001</v>
      </c>
      <c r="T545" s="18">
        <v>9.9570000000000007</v>
      </c>
      <c r="U545" s="18">
        <v>12.595000000000001</v>
      </c>
      <c r="V545" s="18">
        <v>13.359</v>
      </c>
    </row>
    <row r="546" spans="1:22" x14ac:dyDescent="0.25">
      <c r="A546" s="53">
        <v>42390</v>
      </c>
      <c r="B546" s="14">
        <v>8</v>
      </c>
      <c r="C546" s="57">
        <v>139512361000</v>
      </c>
      <c r="D546" s="57">
        <v>3770035948</v>
      </c>
      <c r="E546" s="57">
        <v>0</v>
      </c>
      <c r="F546" s="57">
        <v>137244836747</v>
      </c>
      <c r="G546" s="59">
        <v>1.1509999999999999E-2</v>
      </c>
      <c r="H546" s="59">
        <v>5.64E-3</v>
      </c>
      <c r="I546" s="59">
        <v>5.8700000000000002E-3</v>
      </c>
      <c r="J546" s="59">
        <v>0.22067999999999999</v>
      </c>
      <c r="K546" s="17">
        <v>1.5499999999999999E-3</v>
      </c>
      <c r="L546" s="17">
        <v>1.2700000000000001E-3</v>
      </c>
      <c r="M546" s="59">
        <v>2.7999999999999998E-4</v>
      </c>
      <c r="N546" s="59">
        <v>0.76092000000000004</v>
      </c>
      <c r="O546" s="18">
        <v>122.02889999999999</v>
      </c>
      <c r="P546" s="18">
        <v>97.309299999999993</v>
      </c>
      <c r="Q546" s="18">
        <v>1.2410000000000001</v>
      </c>
      <c r="R546" s="18">
        <v>2.66</v>
      </c>
      <c r="S546" s="18">
        <v>1.4750000000000001</v>
      </c>
      <c r="T546" s="18">
        <v>9.9570000000000007</v>
      </c>
      <c r="U546" s="18">
        <v>12.516999999999999</v>
      </c>
      <c r="V546" s="18">
        <v>13.263</v>
      </c>
    </row>
    <row r="547" spans="1:22" x14ac:dyDescent="0.25">
      <c r="A547" s="53">
        <v>42391</v>
      </c>
      <c r="B547" s="14">
        <v>8</v>
      </c>
      <c r="C547" s="57">
        <v>139512361000</v>
      </c>
      <c r="D547" s="57">
        <v>3807949778</v>
      </c>
      <c r="E547" s="57">
        <v>0</v>
      </c>
      <c r="F547" s="57">
        <v>137121049273</v>
      </c>
      <c r="G547" s="59">
        <v>1.059E-2</v>
      </c>
      <c r="H547" s="59">
        <v>4.45E-3</v>
      </c>
      <c r="I547" s="59">
        <v>6.1500000000000001E-3</v>
      </c>
      <c r="J547" s="59">
        <v>0.19164</v>
      </c>
      <c r="K547" s="17">
        <v>-8.9999999999999998E-4</v>
      </c>
      <c r="L547" s="17">
        <v>-1.1800000000000001E-3</v>
      </c>
      <c r="M547" s="59">
        <v>2.7999999999999998E-4</v>
      </c>
      <c r="N547" s="59">
        <v>-0.28126000000000001</v>
      </c>
      <c r="O547" s="18">
        <v>121.91889999999999</v>
      </c>
      <c r="P547" s="18">
        <v>97.194000000000003</v>
      </c>
      <c r="Q547" s="18">
        <v>1.2370000000000001</v>
      </c>
      <c r="R547" s="18">
        <v>2.649</v>
      </c>
      <c r="S547" s="18">
        <v>1.472</v>
      </c>
      <c r="T547" s="18">
        <v>9.9570000000000007</v>
      </c>
      <c r="U547" s="18">
        <v>12.598000000000001</v>
      </c>
      <c r="V547" s="18">
        <v>13.364000000000001</v>
      </c>
    </row>
    <row r="548" spans="1:22" x14ac:dyDescent="0.25">
      <c r="A548" s="53">
        <v>42394</v>
      </c>
      <c r="B548" s="14">
        <v>8</v>
      </c>
      <c r="C548" s="57">
        <v>139512361000</v>
      </c>
      <c r="D548" s="57">
        <v>3921691271</v>
      </c>
      <c r="E548" s="57">
        <v>0</v>
      </c>
      <c r="F548" s="57">
        <v>137513604250</v>
      </c>
      <c r="G548" s="59">
        <v>1.349E-2</v>
      </c>
      <c r="H548" s="59">
        <v>6.4999999999999997E-3</v>
      </c>
      <c r="I548" s="59">
        <v>6.9899999999999997E-3</v>
      </c>
      <c r="J548" s="59">
        <v>0.2167</v>
      </c>
      <c r="K548" s="17">
        <v>2.8600000000000001E-3</v>
      </c>
      <c r="L548" s="17">
        <v>2.0300000000000001E-3</v>
      </c>
      <c r="M548" s="59">
        <v>8.3000000000000001E-4</v>
      </c>
      <c r="N548" s="59">
        <v>0.41732000000000002</v>
      </c>
      <c r="O548" s="18">
        <v>122.2679</v>
      </c>
      <c r="P548" s="18">
        <v>97.392799999999994</v>
      </c>
      <c r="Q548" s="18">
        <v>1.2310000000000001</v>
      </c>
      <c r="R548" s="18">
        <v>2.633</v>
      </c>
      <c r="S548" s="18">
        <v>1.464</v>
      </c>
      <c r="T548" s="18">
        <v>9.9570000000000007</v>
      </c>
      <c r="U548" s="18">
        <v>12.46</v>
      </c>
      <c r="V548" s="18">
        <v>13.218</v>
      </c>
    </row>
    <row r="549" spans="1:22" x14ac:dyDescent="0.25">
      <c r="A549" s="53">
        <v>42395</v>
      </c>
      <c r="B549" s="14">
        <v>8</v>
      </c>
      <c r="C549" s="57">
        <v>139512361000</v>
      </c>
      <c r="D549" s="57">
        <v>3959605102</v>
      </c>
      <c r="E549" s="57">
        <v>0</v>
      </c>
      <c r="F549" s="57">
        <v>137349033368</v>
      </c>
      <c r="G549" s="59">
        <v>1.227E-2</v>
      </c>
      <c r="H549" s="59">
        <v>5.0099999999999997E-3</v>
      </c>
      <c r="I549" s="59">
        <v>7.2700000000000004E-3</v>
      </c>
      <c r="J549" s="59">
        <v>0.18737000000000001</v>
      </c>
      <c r="K549" s="17">
        <v>-1.1999999999999999E-3</v>
      </c>
      <c r="L549" s="17">
        <v>-1.47E-3</v>
      </c>
      <c r="M549" s="59">
        <v>2.7999999999999998E-4</v>
      </c>
      <c r="N549" s="59">
        <v>-0.35485</v>
      </c>
      <c r="O549" s="18">
        <v>122.1216</v>
      </c>
      <c r="P549" s="18">
        <v>97.248400000000004</v>
      </c>
      <c r="Q549" s="18">
        <v>1.2270000000000001</v>
      </c>
      <c r="R549" s="18">
        <v>2.6190000000000002</v>
      </c>
      <c r="S549" s="18">
        <v>1.4610000000000001</v>
      </c>
      <c r="T549" s="18">
        <v>9.9570000000000007</v>
      </c>
      <c r="U549" s="18">
        <v>12.54</v>
      </c>
      <c r="V549" s="18">
        <v>13.343</v>
      </c>
    </row>
    <row r="550" spans="1:22" x14ac:dyDescent="0.25">
      <c r="A550" s="53">
        <v>42396</v>
      </c>
      <c r="B550" s="14">
        <v>8</v>
      </c>
      <c r="C550" s="57">
        <v>139512361000</v>
      </c>
      <c r="D550" s="57">
        <v>3997518932</v>
      </c>
      <c r="E550" s="57">
        <v>0</v>
      </c>
      <c r="F550" s="57">
        <v>137437537635</v>
      </c>
      <c r="G550" s="59">
        <v>1.2930000000000001E-2</v>
      </c>
      <c r="H550" s="59">
        <v>5.3800000000000002E-3</v>
      </c>
      <c r="I550" s="59">
        <v>7.5399999999999998E-3</v>
      </c>
      <c r="J550" s="59">
        <v>0.19019</v>
      </c>
      <c r="K550" s="17">
        <v>6.4000000000000005E-4</v>
      </c>
      <c r="L550" s="17">
        <v>3.6999999999999999E-4</v>
      </c>
      <c r="M550" s="59">
        <v>2.7999999999999998E-4</v>
      </c>
      <c r="N550" s="59">
        <v>0.26588000000000001</v>
      </c>
      <c r="O550" s="18">
        <v>122.2003</v>
      </c>
      <c r="P550" s="18">
        <v>97.284499999999994</v>
      </c>
      <c r="Q550" s="18">
        <v>1.224</v>
      </c>
      <c r="R550" s="18">
        <v>2.6120000000000001</v>
      </c>
      <c r="S550" s="18">
        <v>1.458</v>
      </c>
      <c r="T550" s="18">
        <v>9.9570000000000007</v>
      </c>
      <c r="U550" s="18">
        <v>12.515000000000001</v>
      </c>
      <c r="V550" s="18">
        <v>13.319000000000001</v>
      </c>
    </row>
    <row r="551" spans="1:22" x14ac:dyDescent="0.25">
      <c r="A551" s="53">
        <v>42398</v>
      </c>
      <c r="B551" s="14">
        <v>8</v>
      </c>
      <c r="C551" s="57">
        <v>139512361000</v>
      </c>
      <c r="D551" s="57">
        <v>4073346594</v>
      </c>
      <c r="E551" s="57">
        <v>0</v>
      </c>
      <c r="F551" s="57">
        <v>137518332966</v>
      </c>
      <c r="G551" s="59">
        <v>1.3520000000000001E-2</v>
      </c>
      <c r="H551" s="59">
        <v>5.4200000000000003E-3</v>
      </c>
      <c r="I551" s="59">
        <v>8.0999999999999996E-3</v>
      </c>
      <c r="J551" s="59">
        <v>0.18473999999999999</v>
      </c>
      <c r="K551" s="17">
        <v>5.9000000000000003E-4</v>
      </c>
      <c r="L551" s="17">
        <v>4.0000000000000003E-5</v>
      </c>
      <c r="M551" s="59">
        <v>5.5000000000000003E-4</v>
      </c>
      <c r="N551" s="59">
        <v>0.11354</v>
      </c>
      <c r="O551" s="18">
        <v>122.27209999999999</v>
      </c>
      <c r="P551" s="18">
        <v>97.2881</v>
      </c>
      <c r="Q551" s="18">
        <v>1.2190000000000001</v>
      </c>
      <c r="R551" s="18">
        <v>2.597</v>
      </c>
      <c r="S551" s="18">
        <v>1.4530000000000001</v>
      </c>
      <c r="T551" s="18">
        <v>9.9570000000000007</v>
      </c>
      <c r="U551" s="18">
        <v>12.516</v>
      </c>
      <c r="V551" s="18">
        <v>13.329000000000001</v>
      </c>
    </row>
    <row r="552" spans="1:22" x14ac:dyDescent="0.25">
      <c r="A552" s="53">
        <v>42400</v>
      </c>
      <c r="B552" s="14">
        <v>8</v>
      </c>
      <c r="C552" s="57">
        <v>139512361000</v>
      </c>
      <c r="D552" s="57">
        <v>4149174256</v>
      </c>
      <c r="E552" s="57">
        <v>0</v>
      </c>
      <c r="F552" s="57">
        <v>137594160628</v>
      </c>
      <c r="G552" s="59">
        <v>1.4080000000000001E-2</v>
      </c>
      <c r="H552" s="59">
        <v>5.4200000000000003E-3</v>
      </c>
      <c r="I552" s="59">
        <v>8.6599999999999993E-3</v>
      </c>
      <c r="J552" s="59">
        <v>0.17949999999999999</v>
      </c>
      <c r="K552" s="17">
        <v>5.5000000000000003E-4</v>
      </c>
      <c r="L552" s="17">
        <v>0</v>
      </c>
      <c r="M552" s="59">
        <v>5.5000000000000003E-4</v>
      </c>
      <c r="N552" s="59">
        <v>0.10614</v>
      </c>
      <c r="O552" s="18">
        <v>122.3395</v>
      </c>
      <c r="P552" s="18">
        <v>97.2881</v>
      </c>
      <c r="Q552" s="18">
        <v>1.2190000000000001</v>
      </c>
      <c r="R552" s="18">
        <v>2.597</v>
      </c>
      <c r="S552" s="18">
        <v>1.4470000000000001</v>
      </c>
      <c r="T552" s="18">
        <v>9.9570000000000007</v>
      </c>
      <c r="U552" s="18">
        <v>12.516</v>
      </c>
      <c r="V552" s="18">
        <v>13.329000000000001</v>
      </c>
    </row>
    <row r="553" spans="1:22" x14ac:dyDescent="0.25">
      <c r="A553" s="53">
        <v>42401</v>
      </c>
      <c r="B553" s="14">
        <v>8</v>
      </c>
      <c r="C553" s="57">
        <v>143512361000</v>
      </c>
      <c r="D553" s="57">
        <v>4280530709</v>
      </c>
      <c r="E553" s="57">
        <v>0</v>
      </c>
      <c r="F553" s="57">
        <v>141483592895</v>
      </c>
      <c r="G553" s="59">
        <v>1.1999999999999999E-3</v>
      </c>
      <c r="H553" s="59">
        <v>9.3000000000000005E-4</v>
      </c>
      <c r="I553" s="59">
        <v>2.7999999999999998E-4</v>
      </c>
      <c r="J553" s="59">
        <v>0.55350999999999995</v>
      </c>
      <c r="K553" s="17">
        <v>1.1999999999999999E-3</v>
      </c>
      <c r="L553" s="17">
        <v>9.3000000000000005E-4</v>
      </c>
      <c r="M553" s="59">
        <v>2.7999999999999998E-4</v>
      </c>
      <c r="N553" s="59">
        <v>0.55350999999999995</v>
      </c>
      <c r="O553" s="18">
        <v>122.48690000000001</v>
      </c>
      <c r="P553" s="18">
        <v>97.378399999999999</v>
      </c>
      <c r="Q553" s="18">
        <v>1.23</v>
      </c>
      <c r="R553" s="18">
        <v>2.633</v>
      </c>
      <c r="S553" s="18">
        <v>1.4670000000000001</v>
      </c>
      <c r="T553" s="18">
        <v>9.9309999999999992</v>
      </c>
      <c r="U553" s="18">
        <v>12.5</v>
      </c>
      <c r="V553" s="18">
        <v>13.298</v>
      </c>
    </row>
    <row r="554" spans="1:22" x14ac:dyDescent="0.25">
      <c r="A554" s="53">
        <v>42402</v>
      </c>
      <c r="B554" s="14">
        <v>8</v>
      </c>
      <c r="C554" s="57">
        <v>143512361000</v>
      </c>
      <c r="D554" s="57">
        <v>4319428147</v>
      </c>
      <c r="E554" s="57">
        <v>0</v>
      </c>
      <c r="F554" s="57">
        <v>141643680946</v>
      </c>
      <c r="G554" s="59">
        <v>2.3400000000000001E-3</v>
      </c>
      <c r="H554" s="59">
        <v>1.7899999999999999E-3</v>
      </c>
      <c r="I554" s="59">
        <v>5.5000000000000003E-4</v>
      </c>
      <c r="J554" s="59">
        <v>0.53297000000000005</v>
      </c>
      <c r="K554" s="17">
        <v>1.1299999999999999E-3</v>
      </c>
      <c r="L554" s="17">
        <v>8.5999999999999998E-4</v>
      </c>
      <c r="M554" s="59">
        <v>2.7E-4</v>
      </c>
      <c r="N554" s="59">
        <v>0.51270000000000004</v>
      </c>
      <c r="O554" s="18">
        <v>122.6255</v>
      </c>
      <c r="P554" s="18">
        <v>97.4619</v>
      </c>
      <c r="Q554" s="18">
        <v>1.228</v>
      </c>
      <c r="R554" s="18">
        <v>2.629</v>
      </c>
      <c r="S554" s="18">
        <v>1.464</v>
      </c>
      <c r="T554" s="18">
        <v>9.9309999999999992</v>
      </c>
      <c r="U554" s="18">
        <v>12.446</v>
      </c>
      <c r="V554" s="18">
        <v>13.234999999999999</v>
      </c>
    </row>
    <row r="555" spans="1:22" x14ac:dyDescent="0.25">
      <c r="A555" s="53">
        <v>42403</v>
      </c>
      <c r="B555" s="14">
        <v>8</v>
      </c>
      <c r="C555" s="57">
        <v>143512361000</v>
      </c>
      <c r="D555" s="57">
        <v>4358325584</v>
      </c>
      <c r="E555" s="57">
        <v>0</v>
      </c>
      <c r="F555" s="57">
        <v>141704647610</v>
      </c>
      <c r="G555" s="59">
        <v>2.7699999999999999E-3</v>
      </c>
      <c r="H555" s="59">
        <v>1.9400000000000001E-3</v>
      </c>
      <c r="I555" s="59">
        <v>8.3000000000000001E-4</v>
      </c>
      <c r="J555" s="59">
        <v>0.40116000000000002</v>
      </c>
      <c r="K555" s="17">
        <v>4.2999999999999999E-4</v>
      </c>
      <c r="L555" s="17">
        <v>1.6000000000000001E-4</v>
      </c>
      <c r="M555" s="59">
        <v>2.7E-4</v>
      </c>
      <c r="N555" s="59">
        <v>0.17058000000000001</v>
      </c>
      <c r="O555" s="18">
        <v>122.6782</v>
      </c>
      <c r="P555" s="18">
        <v>97.477099999999993</v>
      </c>
      <c r="Q555" s="18">
        <v>1.226</v>
      </c>
      <c r="R555" s="18">
        <v>2.6219999999999999</v>
      </c>
      <c r="S555" s="18">
        <v>1.4610000000000001</v>
      </c>
      <c r="T555" s="18">
        <v>9.9309999999999992</v>
      </c>
      <c r="U555" s="18">
        <v>12.441000000000001</v>
      </c>
      <c r="V555" s="18">
        <v>13.228</v>
      </c>
    </row>
    <row r="556" spans="1:22" x14ac:dyDescent="0.25">
      <c r="A556" s="53">
        <v>42404</v>
      </c>
      <c r="B556" s="14">
        <v>8</v>
      </c>
      <c r="C556" s="57">
        <v>143512361000</v>
      </c>
      <c r="D556" s="57">
        <v>4397223021</v>
      </c>
      <c r="E556" s="57">
        <v>0</v>
      </c>
      <c r="F556" s="57">
        <v>141756740590</v>
      </c>
      <c r="G556" s="59">
        <v>3.14E-3</v>
      </c>
      <c r="H556" s="59">
        <v>2.0400000000000001E-3</v>
      </c>
      <c r="I556" s="59">
        <v>1.1000000000000001E-3</v>
      </c>
      <c r="J556" s="59">
        <v>0.33189999999999997</v>
      </c>
      <c r="K556" s="17">
        <v>3.6999999999999999E-4</v>
      </c>
      <c r="L556" s="17">
        <v>9.0000000000000006E-5</v>
      </c>
      <c r="M556" s="59">
        <v>2.7E-4</v>
      </c>
      <c r="N556" s="59">
        <v>0.14399000000000001</v>
      </c>
      <c r="O556" s="18">
        <v>122.72329999999999</v>
      </c>
      <c r="P556" s="18">
        <v>97.486199999999997</v>
      </c>
      <c r="Q556" s="18">
        <v>1.2230000000000001</v>
      </c>
      <c r="R556" s="18">
        <v>2.6139999999999999</v>
      </c>
      <c r="S556" s="18">
        <v>1.4590000000000001</v>
      </c>
      <c r="T556" s="18">
        <v>9.9309999999999992</v>
      </c>
      <c r="U556" s="18">
        <v>12.436999999999999</v>
      </c>
      <c r="V556" s="18">
        <v>13.227</v>
      </c>
    </row>
    <row r="557" spans="1:22" x14ac:dyDescent="0.25">
      <c r="A557" s="53">
        <v>42405</v>
      </c>
      <c r="B557" s="14">
        <v>8</v>
      </c>
      <c r="C557" s="57">
        <v>143512361000</v>
      </c>
      <c r="D557" s="57">
        <v>4436120459</v>
      </c>
      <c r="E557" s="57">
        <v>0</v>
      </c>
      <c r="F557" s="57">
        <v>141812696071</v>
      </c>
      <c r="G557" s="59">
        <v>3.5300000000000002E-3</v>
      </c>
      <c r="H557" s="59">
        <v>2.16E-3</v>
      </c>
      <c r="I557" s="59">
        <v>1.3799999999999999E-3</v>
      </c>
      <c r="J557" s="59">
        <v>0.29457</v>
      </c>
      <c r="K557" s="17">
        <v>3.8999999999999999E-4</v>
      </c>
      <c r="L557" s="17">
        <v>1.2E-4</v>
      </c>
      <c r="M557" s="59">
        <v>2.7E-4</v>
      </c>
      <c r="N557" s="59">
        <v>0.15539</v>
      </c>
      <c r="O557" s="18">
        <v>122.7718</v>
      </c>
      <c r="P557" s="18">
        <v>97.497900000000001</v>
      </c>
      <c r="Q557" s="18">
        <v>1.2210000000000001</v>
      </c>
      <c r="R557" s="18">
        <v>2.6070000000000002</v>
      </c>
      <c r="S557" s="18">
        <v>1.456</v>
      </c>
      <c r="T557" s="18">
        <v>9.9309999999999992</v>
      </c>
      <c r="U557" s="18">
        <v>12.433</v>
      </c>
      <c r="V557" s="18">
        <v>13.223000000000001</v>
      </c>
    </row>
    <row r="558" spans="1:22" x14ac:dyDescent="0.25">
      <c r="A558" s="53">
        <v>42408</v>
      </c>
      <c r="B558" s="14">
        <v>8</v>
      </c>
      <c r="C558" s="57">
        <v>143512361000</v>
      </c>
      <c r="D558" s="57">
        <v>3925837718</v>
      </c>
      <c r="E558" s="57">
        <v>627012500</v>
      </c>
      <c r="F558" s="57">
        <v>141893474008</v>
      </c>
      <c r="G558" s="59">
        <v>4.1000000000000003E-3</v>
      </c>
      <c r="H558" s="59">
        <v>1.9E-3</v>
      </c>
      <c r="I558" s="59">
        <v>2.2000000000000001E-3</v>
      </c>
      <c r="J558" s="59">
        <v>0.20612</v>
      </c>
      <c r="K558" s="17">
        <v>5.6999999999999998E-4</v>
      </c>
      <c r="L558" s="17">
        <v>-2.5000000000000001E-4</v>
      </c>
      <c r="M558" s="59">
        <v>8.1999999999999998E-4</v>
      </c>
      <c r="N558" s="59">
        <v>7.1940000000000004E-2</v>
      </c>
      <c r="O558" s="18">
        <v>122.8417</v>
      </c>
      <c r="P558" s="18">
        <v>97.473100000000002</v>
      </c>
      <c r="Q558" s="18">
        <v>1.2130000000000001</v>
      </c>
      <c r="R558" s="18">
        <v>2.5840000000000001</v>
      </c>
      <c r="S558" s="18">
        <v>1.448</v>
      </c>
      <c r="T558" s="18">
        <v>9.9309999999999992</v>
      </c>
      <c r="U558" s="18">
        <v>12.438000000000001</v>
      </c>
      <c r="V558" s="18">
        <v>13.263</v>
      </c>
    </row>
    <row r="559" spans="1:22" x14ac:dyDescent="0.25">
      <c r="A559" s="53">
        <v>42409</v>
      </c>
      <c r="B559" s="14">
        <v>8</v>
      </c>
      <c r="C559" s="57">
        <v>143512361000</v>
      </c>
      <c r="D559" s="57">
        <v>3964772602</v>
      </c>
      <c r="E559" s="57">
        <v>627136703</v>
      </c>
      <c r="F559" s="57">
        <v>141942298698</v>
      </c>
      <c r="G559" s="59">
        <v>4.45E-3</v>
      </c>
      <c r="H559" s="59">
        <v>1.97E-3</v>
      </c>
      <c r="I559" s="59">
        <v>2.48E-3</v>
      </c>
      <c r="J559" s="59">
        <v>0.19791</v>
      </c>
      <c r="K559" s="17">
        <v>3.4000000000000002E-4</v>
      </c>
      <c r="L559" s="17">
        <v>6.9999999999999994E-5</v>
      </c>
      <c r="M559" s="59">
        <v>2.7999999999999998E-4</v>
      </c>
      <c r="N559" s="59">
        <v>0.13419</v>
      </c>
      <c r="O559" s="18">
        <v>122.884</v>
      </c>
      <c r="P559" s="18">
        <v>97.479900000000001</v>
      </c>
      <c r="Q559" s="18">
        <v>1.21</v>
      </c>
      <c r="R559" s="18">
        <v>2.5760000000000001</v>
      </c>
      <c r="S559" s="18">
        <v>1.4450000000000001</v>
      </c>
      <c r="T559" s="18">
        <v>9.9309999999999992</v>
      </c>
      <c r="U559" s="18">
        <v>12.436999999999999</v>
      </c>
      <c r="V559" s="18">
        <v>13.263</v>
      </c>
    </row>
    <row r="560" spans="1:22" x14ac:dyDescent="0.25">
      <c r="A560" s="53">
        <v>42410</v>
      </c>
      <c r="B560" s="14">
        <v>8</v>
      </c>
      <c r="C560" s="57">
        <v>143512361000</v>
      </c>
      <c r="D560" s="57">
        <v>4003707487</v>
      </c>
      <c r="E560" s="57">
        <v>627260931</v>
      </c>
      <c r="F560" s="57">
        <v>141995297594</v>
      </c>
      <c r="G560" s="59">
        <v>4.8300000000000001E-3</v>
      </c>
      <c r="H560" s="59">
        <v>2.0699999999999998E-3</v>
      </c>
      <c r="I560" s="59">
        <v>2.7599999999999999E-3</v>
      </c>
      <c r="J560" s="59">
        <v>0.19266</v>
      </c>
      <c r="K560" s="17">
        <v>3.6999999999999999E-4</v>
      </c>
      <c r="L560" s="17">
        <v>1E-4</v>
      </c>
      <c r="M560" s="59">
        <v>2.7999999999999998E-4</v>
      </c>
      <c r="N560" s="59">
        <v>0.14641000000000001</v>
      </c>
      <c r="O560" s="18">
        <v>122.9299</v>
      </c>
      <c r="P560" s="18">
        <v>97.489500000000007</v>
      </c>
      <c r="Q560" s="18">
        <v>1.208</v>
      </c>
      <c r="R560" s="18">
        <v>2.569</v>
      </c>
      <c r="S560" s="18">
        <v>1.4419999999999999</v>
      </c>
      <c r="T560" s="18">
        <v>9.9309999999999992</v>
      </c>
      <c r="U560" s="18">
        <v>12.433999999999999</v>
      </c>
      <c r="V560" s="18">
        <v>13.260999999999999</v>
      </c>
    </row>
    <row r="561" spans="1:22" x14ac:dyDescent="0.25">
      <c r="A561" s="53">
        <v>42411</v>
      </c>
      <c r="B561" s="14">
        <v>8</v>
      </c>
      <c r="C561" s="57">
        <v>143512361000</v>
      </c>
      <c r="D561" s="57">
        <v>4042642371</v>
      </c>
      <c r="E561" s="57">
        <v>627385184</v>
      </c>
      <c r="F561" s="57">
        <v>142262283992</v>
      </c>
      <c r="G561" s="59">
        <v>6.7099999999999998E-3</v>
      </c>
      <c r="H561" s="59">
        <v>3.6800000000000001E-3</v>
      </c>
      <c r="I561" s="59">
        <v>3.0300000000000001E-3</v>
      </c>
      <c r="J561" s="59">
        <v>0.24940999999999999</v>
      </c>
      <c r="K561" s="17">
        <v>1.8799999999999999E-3</v>
      </c>
      <c r="L561" s="17">
        <v>1.6100000000000001E-3</v>
      </c>
      <c r="M561" s="59">
        <v>2.7999999999999998E-4</v>
      </c>
      <c r="N561" s="59">
        <v>0.98878999999999995</v>
      </c>
      <c r="O561" s="18">
        <v>123.161</v>
      </c>
      <c r="P561" s="18">
        <v>97.6464</v>
      </c>
      <c r="Q561" s="18">
        <v>1.2070000000000001</v>
      </c>
      <c r="R561" s="18">
        <v>2.5680000000000001</v>
      </c>
      <c r="S561" s="18">
        <v>1.4390000000000001</v>
      </c>
      <c r="T561" s="18">
        <v>9.9309999999999992</v>
      </c>
      <c r="U561" s="18">
        <v>12.346</v>
      </c>
      <c r="V561" s="18">
        <v>13.135999999999999</v>
      </c>
    </row>
    <row r="562" spans="1:22" x14ac:dyDescent="0.25">
      <c r="A562" s="53">
        <v>42412</v>
      </c>
      <c r="B562" s="14">
        <v>8</v>
      </c>
      <c r="C562" s="57">
        <v>143512361000</v>
      </c>
      <c r="D562" s="57">
        <v>4081577255</v>
      </c>
      <c r="E562" s="57">
        <v>627509461</v>
      </c>
      <c r="F562" s="57">
        <v>142125569485</v>
      </c>
      <c r="G562" s="59">
        <v>5.7499999999999999E-3</v>
      </c>
      <c r="H562" s="59">
        <v>2.4399999999999999E-3</v>
      </c>
      <c r="I562" s="59">
        <v>3.31E-3</v>
      </c>
      <c r="J562" s="59">
        <v>0.191</v>
      </c>
      <c r="K562" s="17">
        <v>-9.6000000000000002E-4</v>
      </c>
      <c r="L562" s="17">
        <v>-1.24E-3</v>
      </c>
      <c r="M562" s="59">
        <v>2.7E-4</v>
      </c>
      <c r="N562" s="59">
        <v>-0.29665000000000002</v>
      </c>
      <c r="O562" s="18">
        <v>123.04259999999999</v>
      </c>
      <c r="P562" s="18">
        <v>97.525400000000005</v>
      </c>
      <c r="Q562" s="18">
        <v>1.2030000000000001</v>
      </c>
      <c r="R562" s="18">
        <v>2.5550000000000002</v>
      </c>
      <c r="S562" s="18">
        <v>1.4370000000000001</v>
      </c>
      <c r="T562" s="18">
        <v>9.9309999999999992</v>
      </c>
      <c r="U562" s="18">
        <v>12.417999999999999</v>
      </c>
      <c r="V562" s="18">
        <v>13.244</v>
      </c>
    </row>
    <row r="563" spans="1:22" x14ac:dyDescent="0.25">
      <c r="A563" s="53">
        <v>42415</v>
      </c>
      <c r="B563" s="14">
        <v>8</v>
      </c>
      <c r="C563" s="57">
        <v>143512361000</v>
      </c>
      <c r="D563" s="57">
        <v>4198381908</v>
      </c>
      <c r="E563" s="57">
        <v>627882366</v>
      </c>
      <c r="F563" s="57">
        <v>142319880654</v>
      </c>
      <c r="G563" s="59">
        <v>7.1199999999999996E-3</v>
      </c>
      <c r="H563" s="59">
        <v>2.99E-3</v>
      </c>
      <c r="I563" s="59">
        <v>4.1399999999999996E-3</v>
      </c>
      <c r="J563" s="59">
        <v>0.18906999999999999</v>
      </c>
      <c r="K563" s="17">
        <v>1.3699999999999999E-3</v>
      </c>
      <c r="L563" s="17">
        <v>5.4000000000000001E-4</v>
      </c>
      <c r="M563" s="59">
        <v>8.1999999999999998E-4</v>
      </c>
      <c r="N563" s="59">
        <v>0.18138000000000001</v>
      </c>
      <c r="O563" s="18">
        <v>123.2109</v>
      </c>
      <c r="P563" s="18">
        <v>97.578500000000005</v>
      </c>
      <c r="Q563" s="18">
        <v>1.196</v>
      </c>
      <c r="R563" s="18">
        <v>2.5350000000000001</v>
      </c>
      <c r="S563" s="18">
        <v>1.4279999999999999</v>
      </c>
      <c r="T563" s="18">
        <v>9.9309999999999992</v>
      </c>
      <c r="U563" s="18">
        <v>12.382999999999999</v>
      </c>
      <c r="V563" s="18">
        <v>13.217000000000001</v>
      </c>
    </row>
    <row r="564" spans="1:22" x14ac:dyDescent="0.25">
      <c r="A564" s="53">
        <v>42416</v>
      </c>
      <c r="B564" s="14">
        <v>8</v>
      </c>
      <c r="C564" s="57">
        <v>143512361000</v>
      </c>
      <c r="D564" s="57">
        <v>4237316793</v>
      </c>
      <c r="E564" s="57">
        <v>628006742</v>
      </c>
      <c r="F564" s="57">
        <v>142269599755</v>
      </c>
      <c r="G564" s="59">
        <v>6.77E-3</v>
      </c>
      <c r="H564" s="59">
        <v>2.3500000000000001E-3</v>
      </c>
      <c r="I564" s="59">
        <v>4.4099999999999999E-3</v>
      </c>
      <c r="J564" s="59">
        <v>0.1668</v>
      </c>
      <c r="K564" s="17">
        <v>-3.5E-4</v>
      </c>
      <c r="L564" s="17">
        <v>-6.3000000000000003E-4</v>
      </c>
      <c r="M564" s="59">
        <v>2.7E-4</v>
      </c>
      <c r="N564" s="59">
        <v>-0.12132</v>
      </c>
      <c r="O564" s="18">
        <v>123.1673</v>
      </c>
      <c r="P564" s="18">
        <v>97.516999999999996</v>
      </c>
      <c r="Q564" s="18">
        <v>1.1930000000000001</v>
      </c>
      <c r="R564" s="18">
        <v>2.5249999999999999</v>
      </c>
      <c r="S564" s="18">
        <v>1.4259999999999999</v>
      </c>
      <c r="T564" s="18">
        <v>9.9309999999999992</v>
      </c>
      <c r="U564" s="18">
        <v>12.417999999999999</v>
      </c>
      <c r="V564" s="18">
        <v>13.276</v>
      </c>
    </row>
    <row r="565" spans="1:22" x14ac:dyDescent="0.25">
      <c r="A565" s="53">
        <v>42417</v>
      </c>
      <c r="B565" s="14">
        <v>8</v>
      </c>
      <c r="C565" s="57">
        <v>143512361000</v>
      </c>
      <c r="D565" s="57">
        <v>3513944717</v>
      </c>
      <c r="E565" s="57">
        <v>1390433812</v>
      </c>
      <c r="F565" s="57">
        <v>142461112119</v>
      </c>
      <c r="G565" s="59">
        <v>8.1200000000000005E-3</v>
      </c>
      <c r="H565" s="59">
        <v>3.4299999999999999E-3</v>
      </c>
      <c r="I565" s="59">
        <v>4.6899999999999997E-3</v>
      </c>
      <c r="J565" s="59">
        <v>0.19023000000000001</v>
      </c>
      <c r="K565" s="17">
        <v>1.3500000000000001E-3</v>
      </c>
      <c r="L565" s="17">
        <v>1.07E-3</v>
      </c>
      <c r="M565" s="59">
        <v>2.7E-4</v>
      </c>
      <c r="N565" s="59">
        <v>0.63615999999999995</v>
      </c>
      <c r="O565" s="18">
        <v>123.3331</v>
      </c>
      <c r="P565" s="18">
        <v>97.621899999999997</v>
      </c>
      <c r="Q565" s="18">
        <v>1.1910000000000001</v>
      </c>
      <c r="R565" s="18">
        <v>2.5209999999999999</v>
      </c>
      <c r="S565" s="18">
        <v>1.423</v>
      </c>
      <c r="T565" s="18">
        <v>9.9309999999999992</v>
      </c>
      <c r="U565" s="18">
        <v>12.313000000000001</v>
      </c>
      <c r="V565" s="18">
        <v>13.193</v>
      </c>
    </row>
    <row r="566" spans="1:22" x14ac:dyDescent="0.25">
      <c r="A566" s="53">
        <v>42418</v>
      </c>
      <c r="B566" s="14">
        <v>8</v>
      </c>
      <c r="C566" s="57">
        <v>143512361000</v>
      </c>
      <c r="D566" s="57">
        <v>3552925129</v>
      </c>
      <c r="E566" s="57">
        <v>1390699742</v>
      </c>
      <c r="F566" s="57">
        <v>142999582931</v>
      </c>
      <c r="G566" s="59">
        <v>1.193E-2</v>
      </c>
      <c r="H566" s="59">
        <v>6.96E-3</v>
      </c>
      <c r="I566" s="59">
        <v>4.9699999999999996E-3</v>
      </c>
      <c r="J566" s="59">
        <v>0.27276</v>
      </c>
      <c r="K566" s="17">
        <v>3.7799999999999999E-3</v>
      </c>
      <c r="L566" s="17">
        <v>3.5000000000000001E-3</v>
      </c>
      <c r="M566" s="59">
        <v>2.7999999999999998E-4</v>
      </c>
      <c r="N566" s="59">
        <v>2.97804</v>
      </c>
      <c r="O566" s="18">
        <v>123.7993</v>
      </c>
      <c r="P566" s="18">
        <v>97.965599999999995</v>
      </c>
      <c r="Q566" s="18">
        <v>1.1919999999999999</v>
      </c>
      <c r="R566" s="18">
        <v>2.5259999999999998</v>
      </c>
      <c r="S566" s="18">
        <v>1.42</v>
      </c>
      <c r="T566" s="18">
        <v>9.9309999999999992</v>
      </c>
      <c r="U566" s="18">
        <v>12.089</v>
      </c>
      <c r="V566" s="18">
        <v>12.907</v>
      </c>
    </row>
    <row r="567" spans="1:22" x14ac:dyDescent="0.25">
      <c r="A567" s="53">
        <v>42419</v>
      </c>
      <c r="B567" s="14">
        <v>8</v>
      </c>
      <c r="C567" s="57">
        <v>143512361000</v>
      </c>
      <c r="D567" s="57">
        <v>3591905540</v>
      </c>
      <c r="E567" s="57">
        <v>1390965723</v>
      </c>
      <c r="F567" s="57">
        <v>142886620140</v>
      </c>
      <c r="G567" s="59">
        <v>1.1129999999999999E-2</v>
      </c>
      <c r="H567" s="59">
        <v>5.8900000000000003E-3</v>
      </c>
      <c r="I567" s="59">
        <v>5.2500000000000003E-3</v>
      </c>
      <c r="J567" s="59">
        <v>0.23771999999999999</v>
      </c>
      <c r="K567" s="17">
        <v>-7.9000000000000001E-4</v>
      </c>
      <c r="L567" s="17">
        <v>-1.06E-3</v>
      </c>
      <c r="M567" s="59">
        <v>2.7E-4</v>
      </c>
      <c r="N567" s="59">
        <v>-0.25117</v>
      </c>
      <c r="O567" s="18">
        <v>123.7015</v>
      </c>
      <c r="P567" s="18">
        <v>97.860799999999998</v>
      </c>
      <c r="Q567" s="18">
        <v>1.1879999999999999</v>
      </c>
      <c r="R567" s="18">
        <v>2.5139999999999998</v>
      </c>
      <c r="S567" s="18">
        <v>1.4179999999999999</v>
      </c>
      <c r="T567" s="18">
        <v>9.9309999999999992</v>
      </c>
      <c r="U567" s="18">
        <v>12.151999999999999</v>
      </c>
      <c r="V567" s="18">
        <v>13.000999999999999</v>
      </c>
    </row>
    <row r="568" spans="1:22" x14ac:dyDescent="0.25">
      <c r="A568" s="53">
        <v>42422</v>
      </c>
      <c r="B568" s="14">
        <v>8</v>
      </c>
      <c r="C568" s="57">
        <v>143512361000</v>
      </c>
      <c r="D568" s="57">
        <v>3708846775</v>
      </c>
      <c r="E568" s="57">
        <v>1391763818</v>
      </c>
      <c r="F568" s="57">
        <v>143030869661</v>
      </c>
      <c r="G568" s="59">
        <v>1.2149999999999999E-2</v>
      </c>
      <c r="H568" s="59">
        <v>6.0800000000000003E-3</v>
      </c>
      <c r="I568" s="59">
        <v>6.0800000000000003E-3</v>
      </c>
      <c r="J568" s="59">
        <v>0.22259000000000001</v>
      </c>
      <c r="K568" s="17">
        <v>1.01E-3</v>
      </c>
      <c r="L568" s="17">
        <v>1.9000000000000001E-4</v>
      </c>
      <c r="M568" s="59">
        <v>8.1999999999999998E-4</v>
      </c>
      <c r="N568" s="59">
        <v>0.13100000000000001</v>
      </c>
      <c r="O568" s="18">
        <v>123.82640000000001</v>
      </c>
      <c r="P568" s="18">
        <v>97.879099999999994</v>
      </c>
      <c r="Q568" s="18">
        <v>1.181</v>
      </c>
      <c r="R568" s="18">
        <v>2.492</v>
      </c>
      <c r="S568" s="18">
        <v>1.409</v>
      </c>
      <c r="T568" s="18">
        <v>9.9309999999999992</v>
      </c>
      <c r="U568" s="18">
        <v>12.15</v>
      </c>
      <c r="V568" s="18">
        <v>13.002000000000001</v>
      </c>
    </row>
    <row r="569" spans="1:22" x14ac:dyDescent="0.25">
      <c r="A569" s="53">
        <v>42423</v>
      </c>
      <c r="B569" s="14">
        <v>8</v>
      </c>
      <c r="C569" s="57">
        <v>143512361000</v>
      </c>
      <c r="D569" s="57">
        <v>3747827186</v>
      </c>
      <c r="E569" s="57">
        <v>1392030002</v>
      </c>
      <c r="F569" s="57">
        <v>143067214495</v>
      </c>
      <c r="G569" s="59">
        <v>1.2409999999999999E-2</v>
      </c>
      <c r="H569" s="59">
        <v>6.0499999999999998E-3</v>
      </c>
      <c r="I569" s="59">
        <v>6.3600000000000002E-3</v>
      </c>
      <c r="J569" s="59">
        <v>0.21686</v>
      </c>
      <c r="K569" s="17">
        <v>2.5000000000000001E-4</v>
      </c>
      <c r="L569" s="17">
        <v>-2.0000000000000002E-5</v>
      </c>
      <c r="M569" s="59">
        <v>2.7E-4</v>
      </c>
      <c r="N569" s="59">
        <v>9.7449999999999995E-2</v>
      </c>
      <c r="O569" s="18">
        <v>123.8579</v>
      </c>
      <c r="P569" s="18">
        <v>97.877099999999999</v>
      </c>
      <c r="Q569" s="18">
        <v>1.1779999999999999</v>
      </c>
      <c r="R569" s="18">
        <v>2.4849999999999999</v>
      </c>
      <c r="S569" s="18">
        <v>1.407</v>
      </c>
      <c r="T569" s="18">
        <v>9.9309999999999992</v>
      </c>
      <c r="U569" s="18">
        <v>12.154</v>
      </c>
      <c r="V569" s="18">
        <v>13.01</v>
      </c>
    </row>
    <row r="570" spans="1:22" x14ac:dyDescent="0.25">
      <c r="A570" s="53">
        <v>42424</v>
      </c>
      <c r="B570" s="14">
        <v>8</v>
      </c>
      <c r="C570" s="57">
        <v>143512361000</v>
      </c>
      <c r="D570" s="57">
        <v>3786807598</v>
      </c>
      <c r="E570" s="57">
        <v>1392296238</v>
      </c>
      <c r="F570" s="57">
        <v>143130585073</v>
      </c>
      <c r="G570" s="59">
        <v>1.286E-2</v>
      </c>
      <c r="H570" s="59">
        <v>6.2300000000000003E-3</v>
      </c>
      <c r="I570" s="59">
        <v>6.6299999999999996E-3</v>
      </c>
      <c r="J570" s="59">
        <v>0.21512999999999999</v>
      </c>
      <c r="K570" s="17">
        <v>4.4000000000000002E-4</v>
      </c>
      <c r="L570" s="17">
        <v>1.7000000000000001E-4</v>
      </c>
      <c r="M570" s="59">
        <v>2.7E-4</v>
      </c>
      <c r="N570" s="59">
        <v>0.17596000000000001</v>
      </c>
      <c r="O570" s="18">
        <v>123.9127</v>
      </c>
      <c r="P570" s="18">
        <v>97.893699999999995</v>
      </c>
      <c r="Q570" s="18">
        <v>1.1759999999999999</v>
      </c>
      <c r="R570" s="18">
        <v>2.4780000000000002</v>
      </c>
      <c r="S570" s="18">
        <v>1.4039999999999999</v>
      </c>
      <c r="T570" s="18">
        <v>9.9309999999999992</v>
      </c>
      <c r="U570" s="18">
        <v>12.144</v>
      </c>
      <c r="V570" s="18">
        <v>13.002000000000001</v>
      </c>
    </row>
    <row r="571" spans="1:22" x14ac:dyDescent="0.25">
      <c r="A571" s="53">
        <v>42425</v>
      </c>
      <c r="B571" s="14">
        <v>8</v>
      </c>
      <c r="C571" s="57">
        <v>143512361000</v>
      </c>
      <c r="D571" s="57">
        <v>3825788009</v>
      </c>
      <c r="E571" s="57">
        <v>1392562524</v>
      </c>
      <c r="F571" s="57">
        <v>143137374697</v>
      </c>
      <c r="G571" s="59">
        <v>1.291E-2</v>
      </c>
      <c r="H571" s="59">
        <v>6.0000000000000001E-3</v>
      </c>
      <c r="I571" s="59">
        <v>6.9100000000000003E-3</v>
      </c>
      <c r="J571" s="59">
        <v>0.20654</v>
      </c>
      <c r="K571" s="17">
        <v>5.0000000000000002E-5</v>
      </c>
      <c r="L571" s="17">
        <v>-2.3000000000000001E-4</v>
      </c>
      <c r="M571" s="59">
        <v>2.7E-4</v>
      </c>
      <c r="N571" s="59">
        <v>1.7510000000000001E-2</v>
      </c>
      <c r="O571" s="18">
        <v>123.9186</v>
      </c>
      <c r="P571" s="18">
        <v>97.871300000000005</v>
      </c>
      <c r="Q571" s="18">
        <v>1.173</v>
      </c>
      <c r="R571" s="18">
        <v>2.4700000000000002</v>
      </c>
      <c r="S571" s="18">
        <v>1.401</v>
      </c>
      <c r="T571" s="18">
        <v>9.9309999999999992</v>
      </c>
      <c r="U571" s="18">
        <v>12.164999999999999</v>
      </c>
      <c r="V571" s="18">
        <v>13.026999999999999</v>
      </c>
    </row>
    <row r="572" spans="1:22" x14ac:dyDescent="0.25">
      <c r="A572" s="53">
        <v>42426</v>
      </c>
      <c r="B572" s="14">
        <v>8</v>
      </c>
      <c r="C572" s="57">
        <v>143512361000</v>
      </c>
      <c r="D572" s="57">
        <v>3864768421</v>
      </c>
      <c r="E572" s="57">
        <v>1392828861</v>
      </c>
      <c r="F572" s="57">
        <v>143181778182</v>
      </c>
      <c r="G572" s="59">
        <v>1.3220000000000001E-2</v>
      </c>
      <c r="H572" s="59">
        <v>6.0299999999999998E-3</v>
      </c>
      <c r="I572" s="59">
        <v>7.1900000000000002E-3</v>
      </c>
      <c r="J572" s="59">
        <v>0.2031</v>
      </c>
      <c r="K572" s="17">
        <v>3.1E-4</v>
      </c>
      <c r="L572" s="17">
        <v>4.0000000000000003E-5</v>
      </c>
      <c r="M572" s="59">
        <v>2.7E-4</v>
      </c>
      <c r="N572" s="59">
        <v>0.12021999999999999</v>
      </c>
      <c r="O572" s="18">
        <v>123.95699999999999</v>
      </c>
      <c r="P572" s="18">
        <v>97.874899999999997</v>
      </c>
      <c r="Q572" s="18">
        <v>1.17</v>
      </c>
      <c r="R572" s="18">
        <v>2.4630000000000001</v>
      </c>
      <c r="S572" s="18">
        <v>1.3979999999999999</v>
      </c>
      <c r="T572" s="18">
        <v>9.9309999999999992</v>
      </c>
      <c r="U572" s="18">
        <v>12.166</v>
      </c>
      <c r="V572" s="18">
        <v>13.03</v>
      </c>
    </row>
    <row r="573" spans="1:22" x14ac:dyDescent="0.25">
      <c r="A573" s="53">
        <v>42429</v>
      </c>
      <c r="B573" s="14">
        <v>8</v>
      </c>
      <c r="C573" s="57">
        <v>143512361000</v>
      </c>
      <c r="D573" s="57">
        <v>3981709655</v>
      </c>
      <c r="E573" s="57">
        <v>1393628025</v>
      </c>
      <c r="F573" s="57">
        <v>143314151855</v>
      </c>
      <c r="G573" s="59">
        <v>1.4160000000000001E-2</v>
      </c>
      <c r="H573" s="59">
        <v>6.1399999999999996E-3</v>
      </c>
      <c r="I573" s="59">
        <v>8.0199999999999994E-3</v>
      </c>
      <c r="J573" s="59">
        <v>0.19414999999999999</v>
      </c>
      <c r="K573" s="17">
        <v>9.2000000000000003E-4</v>
      </c>
      <c r="L573" s="17">
        <v>1E-4</v>
      </c>
      <c r="M573" s="59">
        <v>8.1999999999999998E-4</v>
      </c>
      <c r="N573" s="59">
        <v>0.11934</v>
      </c>
      <c r="O573" s="18">
        <v>124.0716</v>
      </c>
      <c r="P573" s="18">
        <v>97.885000000000005</v>
      </c>
      <c r="Q573" s="18">
        <v>1.163</v>
      </c>
      <c r="R573" s="18">
        <v>2.4409999999999998</v>
      </c>
      <c r="S573" s="18">
        <v>1.39</v>
      </c>
      <c r="T573" s="18">
        <v>9.9309999999999992</v>
      </c>
      <c r="U573" s="18">
        <v>12.169</v>
      </c>
      <c r="V573" s="18">
        <v>13.039</v>
      </c>
    </row>
    <row r="574" spans="1:22" x14ac:dyDescent="0.25">
      <c r="A574" s="53">
        <v>42430</v>
      </c>
      <c r="B574" s="14">
        <v>8</v>
      </c>
      <c r="C574" s="57">
        <v>146012361000</v>
      </c>
      <c r="D574" s="57">
        <v>4091837608</v>
      </c>
      <c r="E574" s="57">
        <v>0</v>
      </c>
      <c r="F574" s="57">
        <v>144249215629</v>
      </c>
      <c r="G574" s="59">
        <v>4.4000000000000002E-4</v>
      </c>
      <c r="H574" s="59">
        <v>1.7000000000000001E-4</v>
      </c>
      <c r="I574" s="59">
        <v>2.7E-4</v>
      </c>
      <c r="J574" s="59">
        <v>0.17448</v>
      </c>
      <c r="K574" s="17">
        <v>4.4000000000000002E-4</v>
      </c>
      <c r="L574" s="17">
        <v>1.7000000000000001E-4</v>
      </c>
      <c r="M574" s="59">
        <v>2.7E-4</v>
      </c>
      <c r="N574" s="59">
        <v>0.17448</v>
      </c>
      <c r="O574" s="18">
        <v>124.1263</v>
      </c>
      <c r="P574" s="18">
        <v>97.901300000000006</v>
      </c>
      <c r="Q574" s="18">
        <v>1.19</v>
      </c>
      <c r="R574" s="18">
        <v>2.5190000000000001</v>
      </c>
      <c r="S574" s="18">
        <v>1.411</v>
      </c>
      <c r="T574" s="18">
        <v>9.9039999999999999</v>
      </c>
      <c r="U574" s="18">
        <v>12.250999999999999</v>
      </c>
      <c r="V574" s="18">
        <v>13.064</v>
      </c>
    </row>
    <row r="575" spans="1:22" x14ac:dyDescent="0.25">
      <c r="A575" s="53">
        <v>42431</v>
      </c>
      <c r="B575" s="14">
        <v>8</v>
      </c>
      <c r="C575" s="57">
        <v>146012361000</v>
      </c>
      <c r="D575" s="57">
        <v>4131391790</v>
      </c>
      <c r="E575" s="57">
        <v>0</v>
      </c>
      <c r="F575" s="57">
        <v>144295527724</v>
      </c>
      <c r="G575" s="59">
        <v>7.6000000000000004E-4</v>
      </c>
      <c r="H575" s="59">
        <v>2.1000000000000001E-4</v>
      </c>
      <c r="I575" s="59">
        <v>5.5000000000000003E-4</v>
      </c>
      <c r="J575" s="59">
        <v>0.14912</v>
      </c>
      <c r="K575" s="17">
        <v>3.2000000000000003E-4</v>
      </c>
      <c r="L575" s="17">
        <v>5.0000000000000002E-5</v>
      </c>
      <c r="M575" s="59">
        <v>2.7E-4</v>
      </c>
      <c r="N575" s="59">
        <v>0.12431</v>
      </c>
      <c r="O575" s="18">
        <v>124.1662</v>
      </c>
      <c r="P575" s="18">
        <v>97.905799999999999</v>
      </c>
      <c r="Q575" s="18">
        <v>1.1879999999999999</v>
      </c>
      <c r="R575" s="18">
        <v>2.512</v>
      </c>
      <c r="S575" s="18">
        <v>1.4079999999999999</v>
      </c>
      <c r="T575" s="18">
        <v>9.9039999999999999</v>
      </c>
      <c r="U575" s="18">
        <v>12.252000000000001</v>
      </c>
      <c r="V575" s="18">
        <v>13.066000000000001</v>
      </c>
    </row>
    <row r="576" spans="1:22" x14ac:dyDescent="0.25">
      <c r="A576" s="53">
        <v>42432</v>
      </c>
      <c r="B576" s="14">
        <v>8</v>
      </c>
      <c r="C576" s="57">
        <v>146012361000</v>
      </c>
      <c r="D576" s="57">
        <v>4170945972</v>
      </c>
      <c r="E576" s="57">
        <v>0</v>
      </c>
      <c r="F576" s="57">
        <v>144336262027</v>
      </c>
      <c r="G576" s="59">
        <v>1.0399999999999999E-3</v>
      </c>
      <c r="H576" s="59">
        <v>2.2000000000000001E-4</v>
      </c>
      <c r="I576" s="59">
        <v>8.1999999999999998E-4</v>
      </c>
      <c r="J576" s="59">
        <v>0.13542000000000001</v>
      </c>
      <c r="K576" s="17">
        <v>2.7999999999999998E-4</v>
      </c>
      <c r="L576" s="17">
        <v>1.0000000000000001E-5</v>
      </c>
      <c r="M576" s="59">
        <v>2.7E-4</v>
      </c>
      <c r="N576" s="59">
        <v>0.10852000000000001</v>
      </c>
      <c r="O576" s="18">
        <v>124.2012</v>
      </c>
      <c r="P576" s="18">
        <v>97.906599999999997</v>
      </c>
      <c r="Q576" s="18">
        <v>1.1850000000000001</v>
      </c>
      <c r="R576" s="18">
        <v>2.504</v>
      </c>
      <c r="S576" s="18">
        <v>1.4059999999999999</v>
      </c>
      <c r="T576" s="18">
        <v>9.9039999999999999</v>
      </c>
      <c r="U576" s="18">
        <v>12.255000000000001</v>
      </c>
      <c r="V576" s="18">
        <v>13.071</v>
      </c>
    </row>
    <row r="577" spans="1:22" x14ac:dyDescent="0.25">
      <c r="A577" s="53">
        <v>42433</v>
      </c>
      <c r="B577" s="14">
        <v>8</v>
      </c>
      <c r="C577" s="57">
        <v>146012361000</v>
      </c>
      <c r="D577" s="57">
        <v>4210500154</v>
      </c>
      <c r="E577" s="57">
        <v>0</v>
      </c>
      <c r="F577" s="57">
        <v>144594156175</v>
      </c>
      <c r="G577" s="59">
        <v>2.8300000000000001E-3</v>
      </c>
      <c r="H577" s="59">
        <v>1.74E-3</v>
      </c>
      <c r="I577" s="59">
        <v>1.1000000000000001E-3</v>
      </c>
      <c r="J577" s="59">
        <v>0.29453000000000001</v>
      </c>
      <c r="K577" s="17">
        <v>1.7899999999999999E-3</v>
      </c>
      <c r="L577" s="17">
        <v>1.5100000000000001E-3</v>
      </c>
      <c r="M577" s="59">
        <v>2.7E-4</v>
      </c>
      <c r="N577" s="59">
        <v>0.91857999999999995</v>
      </c>
      <c r="O577" s="18">
        <v>124.42310000000001</v>
      </c>
      <c r="P577" s="18">
        <v>98.054900000000004</v>
      </c>
      <c r="Q577" s="18">
        <v>1.1839999999999999</v>
      </c>
      <c r="R577" s="18">
        <v>2.5019999999999998</v>
      </c>
      <c r="S577" s="18">
        <v>1.403</v>
      </c>
      <c r="T577" s="18">
        <v>9.9039999999999999</v>
      </c>
      <c r="U577" s="18">
        <v>12.164999999999999</v>
      </c>
      <c r="V577" s="18">
        <v>12.95</v>
      </c>
    </row>
    <row r="578" spans="1:22" x14ac:dyDescent="0.25">
      <c r="A578" s="53">
        <v>42438</v>
      </c>
      <c r="B578" s="14">
        <v>8</v>
      </c>
      <c r="C578" s="57">
        <v>146012361000</v>
      </c>
      <c r="D578" s="57">
        <v>4408271064</v>
      </c>
      <c r="E578" s="57">
        <v>0</v>
      </c>
      <c r="F578" s="57">
        <v>144785060062</v>
      </c>
      <c r="G578" s="59">
        <v>4.1599999999999996E-3</v>
      </c>
      <c r="H578" s="59">
        <v>1.6900000000000001E-3</v>
      </c>
      <c r="I578" s="59">
        <v>2.47E-3</v>
      </c>
      <c r="J578" s="59">
        <v>0.18321999999999999</v>
      </c>
      <c r="K578" s="17">
        <v>1.32E-3</v>
      </c>
      <c r="L578" s="17">
        <v>-5.0000000000000002E-5</v>
      </c>
      <c r="M578" s="59">
        <v>1.3699999999999999E-3</v>
      </c>
      <c r="N578" s="59">
        <v>0.10111000000000001</v>
      </c>
      <c r="O578" s="18">
        <v>124.5874</v>
      </c>
      <c r="P578" s="18">
        <v>98.050200000000004</v>
      </c>
      <c r="Q578" s="18">
        <v>1.171</v>
      </c>
      <c r="R578" s="18">
        <v>2.4649999999999999</v>
      </c>
      <c r="S578" s="18">
        <v>1.389</v>
      </c>
      <c r="T578" s="18">
        <v>9.9039999999999999</v>
      </c>
      <c r="U578" s="18">
        <v>12.183999999999999</v>
      </c>
      <c r="V578" s="18">
        <v>12.984</v>
      </c>
    </row>
    <row r="579" spans="1:22" x14ac:dyDescent="0.25">
      <c r="A579" s="53">
        <v>42439</v>
      </c>
      <c r="B579" s="14">
        <v>8</v>
      </c>
      <c r="C579" s="57">
        <v>146012361000</v>
      </c>
      <c r="D579" s="57">
        <v>4447825246</v>
      </c>
      <c r="E579" s="57">
        <v>0</v>
      </c>
      <c r="F579" s="57">
        <v>144871743518</v>
      </c>
      <c r="G579" s="59">
        <v>4.7600000000000003E-3</v>
      </c>
      <c r="H579" s="59">
        <v>2.0100000000000001E-3</v>
      </c>
      <c r="I579" s="59">
        <v>2.7399999999999998E-3</v>
      </c>
      <c r="J579" s="59">
        <v>0.18917999999999999</v>
      </c>
      <c r="K579" s="17">
        <v>5.9999999999999995E-4</v>
      </c>
      <c r="L579" s="17">
        <v>3.3E-4</v>
      </c>
      <c r="M579" s="59">
        <v>2.7E-4</v>
      </c>
      <c r="N579" s="59">
        <v>0.24415999999999999</v>
      </c>
      <c r="O579" s="18">
        <v>124.66200000000001</v>
      </c>
      <c r="P579" s="18">
        <v>98.0822</v>
      </c>
      <c r="Q579" s="18">
        <v>1.169</v>
      </c>
      <c r="R579" s="18">
        <v>2.46</v>
      </c>
      <c r="S579" s="18">
        <v>1.3859999999999999</v>
      </c>
      <c r="T579" s="18">
        <v>9.9039999999999999</v>
      </c>
      <c r="U579" s="18">
        <v>12.135</v>
      </c>
      <c r="V579" s="18">
        <v>12.962999999999999</v>
      </c>
    </row>
    <row r="580" spans="1:22" x14ac:dyDescent="0.25">
      <c r="A580" s="53">
        <v>42440</v>
      </c>
      <c r="B580" s="14">
        <v>8</v>
      </c>
      <c r="C580" s="57">
        <v>146012361000</v>
      </c>
      <c r="D580" s="57">
        <v>4487379428</v>
      </c>
      <c r="E580" s="57">
        <v>0</v>
      </c>
      <c r="F580" s="57">
        <v>145113964220</v>
      </c>
      <c r="G580" s="59">
        <v>6.4400000000000004E-3</v>
      </c>
      <c r="H580" s="59">
        <v>3.4199999999999999E-3</v>
      </c>
      <c r="I580" s="59">
        <v>3.0200000000000001E-3</v>
      </c>
      <c r="J580" s="59">
        <v>0.23732</v>
      </c>
      <c r="K580" s="17">
        <v>1.67E-3</v>
      </c>
      <c r="L580" s="17">
        <v>1.4E-3</v>
      </c>
      <c r="M580" s="59">
        <v>2.7E-4</v>
      </c>
      <c r="N580" s="59">
        <v>0.83999000000000001</v>
      </c>
      <c r="O580" s="18">
        <v>124.8704</v>
      </c>
      <c r="P580" s="18">
        <v>98.219800000000006</v>
      </c>
      <c r="Q580" s="18">
        <v>1.1679999999999999</v>
      </c>
      <c r="R580" s="18">
        <v>2.4569999999999999</v>
      </c>
      <c r="S580" s="18">
        <v>1.3839999999999999</v>
      </c>
      <c r="T580" s="18">
        <v>9.9039999999999999</v>
      </c>
      <c r="U580" s="18">
        <v>12.081</v>
      </c>
      <c r="V580" s="18">
        <v>12.85</v>
      </c>
    </row>
    <row r="581" spans="1:22" x14ac:dyDescent="0.25">
      <c r="A581" s="53">
        <v>42441</v>
      </c>
      <c r="B581" s="14">
        <v>8</v>
      </c>
      <c r="C581" s="57">
        <v>146012361000</v>
      </c>
      <c r="D581" s="57">
        <v>4526933610</v>
      </c>
      <c r="E581" s="57">
        <v>0</v>
      </c>
      <c r="F581" s="57">
        <v>145296197663</v>
      </c>
      <c r="G581" s="59">
        <v>7.7000000000000002E-3</v>
      </c>
      <c r="H581" s="59">
        <v>4.4099999999999999E-3</v>
      </c>
      <c r="I581" s="59">
        <v>3.29E-3</v>
      </c>
      <c r="J581" s="59">
        <v>0.26284999999999997</v>
      </c>
      <c r="K581" s="17">
        <v>1.2600000000000001E-3</v>
      </c>
      <c r="L581" s="17">
        <v>9.7999999999999997E-4</v>
      </c>
      <c r="M581" s="59">
        <v>2.7E-4</v>
      </c>
      <c r="N581" s="59">
        <v>0.58103000000000005</v>
      </c>
      <c r="O581" s="18">
        <v>125.02719999999999</v>
      </c>
      <c r="P581" s="18">
        <v>98.316699999999997</v>
      </c>
      <c r="Q581" s="18">
        <v>1.1659999999999999</v>
      </c>
      <c r="R581" s="18">
        <v>2.4529999999999998</v>
      </c>
      <c r="S581" s="18">
        <v>1.381</v>
      </c>
      <c r="T581" s="18">
        <v>9.9039999999999999</v>
      </c>
      <c r="U581" s="18">
        <v>12.005000000000001</v>
      </c>
      <c r="V581" s="18">
        <v>12.772</v>
      </c>
    </row>
    <row r="582" spans="1:22" x14ac:dyDescent="0.25">
      <c r="A582" s="53">
        <v>42443</v>
      </c>
      <c r="B582" s="14">
        <v>8</v>
      </c>
      <c r="C582" s="57">
        <v>146012361000</v>
      </c>
      <c r="D582" s="57">
        <v>4606041974</v>
      </c>
      <c r="E582" s="57">
        <v>0</v>
      </c>
      <c r="F582" s="57">
        <v>145606684642</v>
      </c>
      <c r="G582" s="59">
        <v>9.8600000000000007E-3</v>
      </c>
      <c r="H582" s="59">
        <v>6.0099999999999997E-3</v>
      </c>
      <c r="I582" s="59">
        <v>3.8400000000000001E-3</v>
      </c>
      <c r="J582" s="59">
        <v>0.29135</v>
      </c>
      <c r="K582" s="17">
        <v>2.14E-3</v>
      </c>
      <c r="L582" s="17">
        <v>1.5900000000000001E-3</v>
      </c>
      <c r="M582" s="59">
        <v>5.4000000000000001E-4</v>
      </c>
      <c r="N582" s="59">
        <v>0.47635</v>
      </c>
      <c r="O582" s="18">
        <v>125.2944</v>
      </c>
      <c r="P582" s="18">
        <v>98.473699999999994</v>
      </c>
      <c r="Q582" s="18">
        <v>1.1619999999999999</v>
      </c>
      <c r="R582" s="18">
        <v>2.444</v>
      </c>
      <c r="S582" s="18">
        <v>1.375</v>
      </c>
      <c r="T582" s="18">
        <v>9.9039999999999999</v>
      </c>
      <c r="U582" s="18">
        <v>11.904</v>
      </c>
      <c r="V582" s="18">
        <v>12.647</v>
      </c>
    </row>
    <row r="583" spans="1:22" x14ac:dyDescent="0.25">
      <c r="A583" s="53">
        <v>42444</v>
      </c>
      <c r="B583" s="14">
        <v>8</v>
      </c>
      <c r="C583" s="57">
        <v>146012361000</v>
      </c>
      <c r="D583" s="57">
        <v>4645596156</v>
      </c>
      <c r="E583" s="57">
        <v>0</v>
      </c>
      <c r="F583" s="57">
        <v>145620719478</v>
      </c>
      <c r="G583" s="59">
        <v>9.9500000000000005E-3</v>
      </c>
      <c r="H583" s="59">
        <v>5.8399999999999997E-3</v>
      </c>
      <c r="I583" s="59">
        <v>4.1099999999999999E-3</v>
      </c>
      <c r="J583" s="59">
        <v>0.27250000000000002</v>
      </c>
      <c r="K583" s="17">
        <v>1E-4</v>
      </c>
      <c r="L583" s="17">
        <v>-1.8000000000000001E-4</v>
      </c>
      <c r="M583" s="59">
        <v>2.7E-4</v>
      </c>
      <c r="N583" s="59">
        <v>3.5810000000000002E-2</v>
      </c>
      <c r="O583" s="18">
        <v>125.3065</v>
      </c>
      <c r="P583" s="18">
        <v>98.456400000000002</v>
      </c>
      <c r="Q583" s="18">
        <v>1.159</v>
      </c>
      <c r="R583" s="18">
        <v>2.4359999999999999</v>
      </c>
      <c r="S583" s="18">
        <v>1.373</v>
      </c>
      <c r="T583" s="18">
        <v>9.9039999999999999</v>
      </c>
      <c r="U583" s="18">
        <v>11.952999999999999</v>
      </c>
      <c r="V583" s="18">
        <v>12.667</v>
      </c>
    </row>
    <row r="584" spans="1:22" x14ac:dyDescent="0.25">
      <c r="A584" s="53">
        <v>42445</v>
      </c>
      <c r="B584" s="14">
        <v>8</v>
      </c>
      <c r="C584" s="57">
        <v>146012361000</v>
      </c>
      <c r="D584" s="57">
        <v>4685150338</v>
      </c>
      <c r="E584" s="57">
        <v>0</v>
      </c>
      <c r="F584" s="57">
        <v>145723375000</v>
      </c>
      <c r="G584" s="59">
        <v>1.0659999999999999E-2</v>
      </c>
      <c r="H584" s="59">
        <v>6.28E-3</v>
      </c>
      <c r="I584" s="59">
        <v>4.3899999999999998E-3</v>
      </c>
      <c r="J584" s="59">
        <v>0.27379999999999999</v>
      </c>
      <c r="K584" s="17">
        <v>6.9999999999999999E-4</v>
      </c>
      <c r="L584" s="17">
        <v>4.2999999999999999E-4</v>
      </c>
      <c r="M584" s="59">
        <v>2.7E-4</v>
      </c>
      <c r="N584" s="59">
        <v>0.29332999999999998</v>
      </c>
      <c r="O584" s="18">
        <v>125.3948</v>
      </c>
      <c r="P584" s="18">
        <v>98.499200000000002</v>
      </c>
      <c r="Q584" s="18">
        <v>1.157</v>
      </c>
      <c r="R584" s="18">
        <v>2.4300000000000002</v>
      </c>
      <c r="S584" s="18">
        <v>1.37</v>
      </c>
      <c r="T584" s="18">
        <v>9.9039999999999999</v>
      </c>
      <c r="U584" s="18">
        <v>11.932</v>
      </c>
      <c r="V584" s="18">
        <v>12.635999999999999</v>
      </c>
    </row>
    <row r="585" spans="1:22" x14ac:dyDescent="0.25">
      <c r="A585" s="53">
        <v>42446</v>
      </c>
      <c r="B585" s="14">
        <v>8</v>
      </c>
      <c r="C585" s="57">
        <v>146012361000</v>
      </c>
      <c r="D585" s="57">
        <v>4724704520</v>
      </c>
      <c r="E585" s="57">
        <v>0</v>
      </c>
      <c r="F585" s="57">
        <v>145798154445</v>
      </c>
      <c r="G585" s="59">
        <v>1.1180000000000001E-2</v>
      </c>
      <c r="H585" s="59">
        <v>6.5199999999999998E-3</v>
      </c>
      <c r="I585" s="59">
        <v>4.6600000000000001E-3</v>
      </c>
      <c r="J585" s="59">
        <v>0.2697</v>
      </c>
      <c r="K585" s="17">
        <v>5.1000000000000004E-4</v>
      </c>
      <c r="L585" s="17">
        <v>2.4000000000000001E-4</v>
      </c>
      <c r="M585" s="59">
        <v>2.7E-4</v>
      </c>
      <c r="N585" s="59">
        <v>0.20594000000000001</v>
      </c>
      <c r="O585" s="18">
        <v>125.4592</v>
      </c>
      <c r="P585" s="18">
        <v>98.523200000000003</v>
      </c>
      <c r="Q585" s="18">
        <v>1.155</v>
      </c>
      <c r="R585" s="18">
        <v>2.4239999999999999</v>
      </c>
      <c r="S585" s="18">
        <v>1.367</v>
      </c>
      <c r="T585" s="18">
        <v>9.9039999999999999</v>
      </c>
      <c r="U585" s="18">
        <v>11.923</v>
      </c>
      <c r="V585" s="18">
        <v>12.62</v>
      </c>
    </row>
    <row r="586" spans="1:22" x14ac:dyDescent="0.25">
      <c r="A586" s="53">
        <v>42447</v>
      </c>
      <c r="B586" s="14">
        <v>8</v>
      </c>
      <c r="C586" s="57">
        <v>146012361000</v>
      </c>
      <c r="D586" s="57">
        <v>4764258702</v>
      </c>
      <c r="E586" s="57">
        <v>0</v>
      </c>
      <c r="F586" s="57">
        <v>145831469757</v>
      </c>
      <c r="G586" s="59">
        <v>1.141E-2</v>
      </c>
      <c r="H586" s="59">
        <v>6.4799999999999996E-3</v>
      </c>
      <c r="I586" s="59">
        <v>4.9399999999999999E-3</v>
      </c>
      <c r="J586" s="59">
        <v>0.25879000000000002</v>
      </c>
      <c r="K586" s="17">
        <v>2.3000000000000001E-4</v>
      </c>
      <c r="L586" s="17">
        <v>-4.0000000000000003E-5</v>
      </c>
      <c r="M586" s="59">
        <v>2.7E-4</v>
      </c>
      <c r="N586" s="59">
        <v>8.6970000000000006E-2</v>
      </c>
      <c r="O586" s="18">
        <v>125.48779999999999</v>
      </c>
      <c r="P586" s="18">
        <v>98.518900000000002</v>
      </c>
      <c r="Q586" s="18">
        <v>1.1519999999999999</v>
      </c>
      <c r="R586" s="18">
        <v>2.4169999999999998</v>
      </c>
      <c r="S586" s="18">
        <v>1.3640000000000001</v>
      </c>
      <c r="T586" s="18">
        <v>9.9039999999999999</v>
      </c>
      <c r="U586" s="18">
        <v>11.93</v>
      </c>
      <c r="V586" s="18">
        <v>12.63</v>
      </c>
    </row>
    <row r="587" spans="1:22" x14ac:dyDescent="0.25">
      <c r="A587" s="53">
        <v>42450</v>
      </c>
      <c r="B587" s="14">
        <v>8</v>
      </c>
      <c r="C587" s="57">
        <v>146012361000</v>
      </c>
      <c r="D587" s="57">
        <v>4882921248</v>
      </c>
      <c r="E587" s="57">
        <v>0</v>
      </c>
      <c r="F587" s="57">
        <v>145960437304</v>
      </c>
      <c r="G587" s="59">
        <v>1.231E-2</v>
      </c>
      <c r="H587" s="59">
        <v>6.5500000000000003E-3</v>
      </c>
      <c r="I587" s="59">
        <v>5.7600000000000004E-3</v>
      </c>
      <c r="J587" s="59">
        <v>0.23693</v>
      </c>
      <c r="K587" s="17">
        <v>8.8000000000000003E-4</v>
      </c>
      <c r="L587" s="17">
        <v>6.9999999999999994E-5</v>
      </c>
      <c r="M587" s="59">
        <v>8.0999999999999996E-4</v>
      </c>
      <c r="N587" s="59">
        <v>0.11355</v>
      </c>
      <c r="O587" s="18">
        <v>125.5988</v>
      </c>
      <c r="P587" s="18">
        <v>98.525899999999993</v>
      </c>
      <c r="Q587" s="18">
        <v>1.1439999999999999</v>
      </c>
      <c r="R587" s="18">
        <v>2.3940000000000001</v>
      </c>
      <c r="S587" s="18">
        <v>1.3560000000000001</v>
      </c>
      <c r="T587" s="18">
        <v>9.9039999999999999</v>
      </c>
      <c r="U587" s="18">
        <v>11.894</v>
      </c>
      <c r="V587" s="18">
        <v>12.64</v>
      </c>
    </row>
    <row r="588" spans="1:22" x14ac:dyDescent="0.25">
      <c r="A588" s="53">
        <v>42451</v>
      </c>
      <c r="B588" s="14">
        <v>8</v>
      </c>
      <c r="C588" s="57">
        <v>146012361000</v>
      </c>
      <c r="D588" s="57">
        <v>4922475430</v>
      </c>
      <c r="E588" s="57">
        <v>0</v>
      </c>
      <c r="F588" s="57">
        <v>146077025571</v>
      </c>
      <c r="G588" s="59">
        <v>1.312E-2</v>
      </c>
      <c r="H588" s="59">
        <v>7.0800000000000004E-3</v>
      </c>
      <c r="I588" s="59">
        <v>6.0400000000000002E-3</v>
      </c>
      <c r="J588" s="59">
        <v>0.24137</v>
      </c>
      <c r="K588" s="17">
        <v>8.0000000000000004E-4</v>
      </c>
      <c r="L588" s="17">
        <v>5.2999999999999998E-4</v>
      </c>
      <c r="M588" s="59">
        <v>2.7E-4</v>
      </c>
      <c r="N588" s="59">
        <v>0.33833999999999997</v>
      </c>
      <c r="O588" s="18">
        <v>125.6991</v>
      </c>
      <c r="P588" s="18">
        <v>98.578199999999995</v>
      </c>
      <c r="Q588" s="18">
        <v>1.1419999999999999</v>
      </c>
      <c r="R588" s="18">
        <v>2.3889999999999998</v>
      </c>
      <c r="S588" s="18">
        <v>1.3540000000000001</v>
      </c>
      <c r="T588" s="18">
        <v>9.9039999999999999</v>
      </c>
      <c r="U588" s="18">
        <v>11.86</v>
      </c>
      <c r="V588" s="18">
        <v>12.599</v>
      </c>
    </row>
    <row r="589" spans="1:22" x14ac:dyDescent="0.25">
      <c r="A589" s="53">
        <v>42452</v>
      </c>
      <c r="B589" s="14">
        <v>8</v>
      </c>
      <c r="C589" s="57">
        <v>146012361000</v>
      </c>
      <c r="D589" s="57">
        <v>4962029612</v>
      </c>
      <c r="E589" s="57">
        <v>0</v>
      </c>
      <c r="F589" s="57">
        <v>146132725260</v>
      </c>
      <c r="G589" s="59">
        <v>1.35E-2</v>
      </c>
      <c r="H589" s="59">
        <v>7.1900000000000002E-3</v>
      </c>
      <c r="I589" s="59">
        <v>6.3099999999999996E-3</v>
      </c>
      <c r="J589" s="59">
        <v>0.23721999999999999</v>
      </c>
      <c r="K589" s="17">
        <v>3.8000000000000002E-4</v>
      </c>
      <c r="L589" s="17">
        <v>1.1E-4</v>
      </c>
      <c r="M589" s="59">
        <v>2.7E-4</v>
      </c>
      <c r="N589" s="59">
        <v>0.14929999999999999</v>
      </c>
      <c r="O589" s="18">
        <v>125.7471</v>
      </c>
      <c r="P589" s="18">
        <v>98.589200000000005</v>
      </c>
      <c r="Q589" s="18">
        <v>1.1399999999999999</v>
      </c>
      <c r="R589" s="18">
        <v>2.3820000000000001</v>
      </c>
      <c r="S589" s="18">
        <v>1.351</v>
      </c>
      <c r="T589" s="18">
        <v>9.9039999999999999</v>
      </c>
      <c r="U589" s="18">
        <v>11.853999999999999</v>
      </c>
      <c r="V589" s="18">
        <v>12.595000000000001</v>
      </c>
    </row>
    <row r="590" spans="1:22" x14ac:dyDescent="0.25">
      <c r="A590" s="53">
        <v>42453</v>
      </c>
      <c r="B590" s="14">
        <v>8</v>
      </c>
      <c r="C590" s="57">
        <v>146012361000</v>
      </c>
      <c r="D590" s="57">
        <v>5001583794</v>
      </c>
      <c r="E590" s="57">
        <v>0</v>
      </c>
      <c r="F590" s="57">
        <v>146180953162</v>
      </c>
      <c r="G590" s="59">
        <v>1.384E-2</v>
      </c>
      <c r="H590" s="59">
        <v>7.2500000000000004E-3</v>
      </c>
      <c r="I590" s="59">
        <v>6.5799999999999999E-3</v>
      </c>
      <c r="J590" s="59">
        <v>0.23246</v>
      </c>
      <c r="K590" s="17">
        <v>3.3E-4</v>
      </c>
      <c r="L590" s="17">
        <v>6.0000000000000002E-5</v>
      </c>
      <c r="M590" s="59">
        <v>2.7E-4</v>
      </c>
      <c r="N590" s="59">
        <v>0.12798999999999999</v>
      </c>
      <c r="O590" s="18">
        <v>125.7886</v>
      </c>
      <c r="P590" s="18">
        <v>98.595100000000002</v>
      </c>
      <c r="Q590" s="18">
        <v>1.137</v>
      </c>
      <c r="R590" s="18">
        <v>2.375</v>
      </c>
      <c r="S590" s="18">
        <v>1.3480000000000001</v>
      </c>
      <c r="T590" s="18">
        <v>9.9039999999999999</v>
      </c>
      <c r="U590" s="18">
        <v>11.853999999999999</v>
      </c>
      <c r="V590" s="18">
        <v>12.596</v>
      </c>
    </row>
    <row r="591" spans="1:22" x14ac:dyDescent="0.25">
      <c r="A591" s="53">
        <v>42454</v>
      </c>
      <c r="B591" s="14">
        <v>8</v>
      </c>
      <c r="C591" s="57">
        <v>146012361000</v>
      </c>
      <c r="D591" s="57">
        <v>5041137976</v>
      </c>
      <c r="E591" s="57">
        <v>0</v>
      </c>
      <c r="F591" s="57">
        <v>146254960558</v>
      </c>
      <c r="G591" s="59">
        <v>1.435E-2</v>
      </c>
      <c r="H591" s="59">
        <v>7.4900000000000001E-3</v>
      </c>
      <c r="I591" s="59">
        <v>6.8599999999999998E-3</v>
      </c>
      <c r="J591" s="59">
        <v>0.23127</v>
      </c>
      <c r="K591" s="17">
        <v>5.1000000000000004E-4</v>
      </c>
      <c r="L591" s="17">
        <v>2.4000000000000001E-4</v>
      </c>
      <c r="M591" s="59">
        <v>2.7E-4</v>
      </c>
      <c r="N591" s="59">
        <v>0.20291000000000001</v>
      </c>
      <c r="O591" s="18">
        <v>125.8523</v>
      </c>
      <c r="P591" s="18">
        <v>98.618499999999997</v>
      </c>
      <c r="Q591" s="18">
        <v>1.135</v>
      </c>
      <c r="R591" s="18">
        <v>2.3679999999999999</v>
      </c>
      <c r="S591" s="18">
        <v>1.345</v>
      </c>
      <c r="T591" s="18">
        <v>9.9039999999999999</v>
      </c>
      <c r="U591" s="18">
        <v>11.837999999999999</v>
      </c>
      <c r="V591" s="18">
        <v>12.58</v>
      </c>
    </row>
    <row r="592" spans="1:22" x14ac:dyDescent="0.25">
      <c r="A592" s="53">
        <v>42458</v>
      </c>
      <c r="B592" s="14">
        <v>8</v>
      </c>
      <c r="C592" s="57">
        <v>146012361000</v>
      </c>
      <c r="D592" s="57">
        <v>5199354704</v>
      </c>
      <c r="E592" s="57">
        <v>0</v>
      </c>
      <c r="F592" s="57">
        <v>146408129779</v>
      </c>
      <c r="G592" s="59">
        <v>1.541E-2</v>
      </c>
      <c r="H592" s="59">
        <v>7.4599999999999996E-3</v>
      </c>
      <c r="I592" s="59">
        <v>7.9600000000000001E-3</v>
      </c>
      <c r="J592" s="59">
        <v>0.21229999999999999</v>
      </c>
      <c r="K592" s="17">
        <v>1.0499999999999999E-3</v>
      </c>
      <c r="L592" s="17">
        <v>-3.0000000000000001E-5</v>
      </c>
      <c r="M592" s="59">
        <v>1.08E-3</v>
      </c>
      <c r="N592" s="59">
        <v>0.10022</v>
      </c>
      <c r="O592" s="18">
        <v>125.9841</v>
      </c>
      <c r="P592" s="18">
        <v>98.614999999999995</v>
      </c>
      <c r="Q592" s="18">
        <v>1.1240000000000001</v>
      </c>
      <c r="R592" s="18">
        <v>2.34</v>
      </c>
      <c r="S592" s="18">
        <v>1.3340000000000001</v>
      </c>
      <c r="T592" s="18">
        <v>9.9039999999999999</v>
      </c>
      <c r="U592" s="18">
        <v>11.856</v>
      </c>
      <c r="V592" s="18">
        <v>12.606</v>
      </c>
    </row>
    <row r="593" spans="1:22" x14ac:dyDescent="0.25">
      <c r="A593" s="53">
        <v>42459</v>
      </c>
      <c r="B593" s="14">
        <v>8</v>
      </c>
      <c r="C593" s="57">
        <v>146012361000</v>
      </c>
      <c r="D593" s="57">
        <v>5238908886</v>
      </c>
      <c r="E593" s="57">
        <v>0</v>
      </c>
      <c r="F593" s="57">
        <v>146455606833</v>
      </c>
      <c r="G593" s="59">
        <v>1.5740000000000001E-2</v>
      </c>
      <c r="H593" s="59">
        <v>7.5100000000000002E-3</v>
      </c>
      <c r="I593" s="59">
        <v>8.2299999999999995E-3</v>
      </c>
      <c r="J593" s="59">
        <v>0.20931</v>
      </c>
      <c r="K593" s="17">
        <v>3.2000000000000003E-4</v>
      </c>
      <c r="L593" s="17">
        <v>5.0000000000000002E-5</v>
      </c>
      <c r="M593" s="59">
        <v>2.7E-4</v>
      </c>
      <c r="N593" s="59">
        <v>0.12562999999999999</v>
      </c>
      <c r="O593" s="18">
        <v>126.0249</v>
      </c>
      <c r="P593" s="18">
        <v>98.620400000000004</v>
      </c>
      <c r="Q593" s="18">
        <v>1.1220000000000001</v>
      </c>
      <c r="R593" s="18">
        <v>2.3330000000000002</v>
      </c>
      <c r="S593" s="18">
        <v>1.3320000000000001</v>
      </c>
      <c r="T593" s="18">
        <v>9.9039999999999999</v>
      </c>
      <c r="U593" s="18">
        <v>11.856</v>
      </c>
      <c r="V593" s="18">
        <v>12.606999999999999</v>
      </c>
    </row>
    <row r="594" spans="1:22" x14ac:dyDescent="0.25">
      <c r="A594" s="53">
        <v>42460</v>
      </c>
      <c r="B594" s="14">
        <v>8</v>
      </c>
      <c r="C594" s="57">
        <v>146012361000</v>
      </c>
      <c r="D594" s="57">
        <v>5278463068</v>
      </c>
      <c r="E594" s="57">
        <v>0</v>
      </c>
      <c r="F594" s="57">
        <v>146497748789</v>
      </c>
      <c r="G594" s="59">
        <v>1.6039999999999999E-2</v>
      </c>
      <c r="H594" s="59">
        <v>7.5300000000000002E-3</v>
      </c>
      <c r="I594" s="59">
        <v>8.5000000000000006E-3</v>
      </c>
      <c r="J594" s="59">
        <v>0.20599999999999999</v>
      </c>
      <c r="K594" s="17">
        <v>2.9E-4</v>
      </c>
      <c r="L594" s="17">
        <v>2.0000000000000002E-5</v>
      </c>
      <c r="M594" s="59">
        <v>2.7E-4</v>
      </c>
      <c r="N594" s="59">
        <v>0.11072</v>
      </c>
      <c r="O594" s="18">
        <v>126.0612</v>
      </c>
      <c r="P594" s="18">
        <v>98.622200000000007</v>
      </c>
      <c r="Q594" s="18">
        <v>1.119</v>
      </c>
      <c r="R594" s="18">
        <v>2.3260000000000001</v>
      </c>
      <c r="S594" s="18">
        <v>1.329</v>
      </c>
      <c r="T594" s="18">
        <v>9.9039999999999999</v>
      </c>
      <c r="U594" s="18">
        <v>11.858000000000001</v>
      </c>
      <c r="V594" s="18">
        <v>12.611000000000001</v>
      </c>
    </row>
    <row r="595" spans="1:22" x14ac:dyDescent="0.25">
      <c r="A595" s="53">
        <v>42461</v>
      </c>
      <c r="B595" s="14">
        <v>6</v>
      </c>
      <c r="C595" s="57">
        <v>117554866000</v>
      </c>
      <c r="D595" s="57">
        <v>4039532169</v>
      </c>
      <c r="E595" s="57">
        <v>0</v>
      </c>
      <c r="F595" s="57">
        <v>116345095883</v>
      </c>
      <c r="G595" s="59">
        <v>-5.1000000000000004E-4</v>
      </c>
      <c r="H595" s="59">
        <v>-7.7999999999999999E-4</v>
      </c>
      <c r="I595" s="59">
        <v>2.7E-4</v>
      </c>
      <c r="J595" s="59">
        <v>-0.16933000000000001</v>
      </c>
      <c r="K595" s="17">
        <v>-5.1000000000000004E-4</v>
      </c>
      <c r="L595" s="17">
        <v>-7.7999999999999999E-4</v>
      </c>
      <c r="M595" s="59">
        <v>2.7E-4</v>
      </c>
      <c r="N595" s="59">
        <v>-0.16933000000000001</v>
      </c>
      <c r="O595" s="18">
        <v>125.9971</v>
      </c>
      <c r="P595" s="18">
        <v>98.545500000000004</v>
      </c>
      <c r="Q595" s="18">
        <v>1.448</v>
      </c>
      <c r="R595" s="18">
        <v>3.0630000000000002</v>
      </c>
      <c r="S595" s="18">
        <v>1.7050000000000001</v>
      </c>
      <c r="T595" s="18">
        <v>9.734</v>
      </c>
      <c r="U595" s="18">
        <v>12.577999999999999</v>
      </c>
      <c r="V595" s="18">
        <v>12.742000000000001</v>
      </c>
    </row>
    <row r="596" spans="1:22" x14ac:dyDescent="0.25">
      <c r="A596" s="53">
        <v>42462</v>
      </c>
      <c r="B596" s="14">
        <v>6</v>
      </c>
      <c r="C596" s="57">
        <v>117554866000</v>
      </c>
      <c r="D596" s="57">
        <v>4070838060</v>
      </c>
      <c r="E596" s="57">
        <v>0</v>
      </c>
      <c r="F596" s="57">
        <v>116239468460</v>
      </c>
      <c r="G596" s="59">
        <v>-1.42E-3</v>
      </c>
      <c r="H596" s="59">
        <v>-1.9499999999999999E-3</v>
      </c>
      <c r="I596" s="59">
        <v>5.4000000000000001E-4</v>
      </c>
      <c r="J596" s="59">
        <v>-0.22781000000000001</v>
      </c>
      <c r="K596" s="17">
        <v>-9.1E-4</v>
      </c>
      <c r="L596" s="17">
        <v>-1.1800000000000001E-3</v>
      </c>
      <c r="M596" s="59">
        <v>2.7E-4</v>
      </c>
      <c r="N596" s="59">
        <v>-0.28216999999999998</v>
      </c>
      <c r="O596" s="18">
        <v>125.8827</v>
      </c>
      <c r="P596" s="18">
        <v>98.429500000000004</v>
      </c>
      <c r="Q596" s="18">
        <v>1.444</v>
      </c>
      <c r="R596" s="18">
        <v>3.0510000000000002</v>
      </c>
      <c r="S596" s="18">
        <v>1.7030000000000001</v>
      </c>
      <c r="T596" s="18">
        <v>9.734</v>
      </c>
      <c r="U596" s="18">
        <v>12.657</v>
      </c>
      <c r="V596" s="18">
        <v>12.827999999999999</v>
      </c>
    </row>
    <row r="597" spans="1:22" x14ac:dyDescent="0.25">
      <c r="A597" s="53">
        <v>42464</v>
      </c>
      <c r="B597" s="14">
        <v>6</v>
      </c>
      <c r="C597" s="57">
        <v>117554866000</v>
      </c>
      <c r="D597" s="57">
        <v>4133449842</v>
      </c>
      <c r="E597" s="57">
        <v>0</v>
      </c>
      <c r="F597" s="57">
        <v>116590328171</v>
      </c>
      <c r="G597" s="59">
        <v>1.6000000000000001E-3</v>
      </c>
      <c r="H597" s="59">
        <v>5.1999999999999995E-4</v>
      </c>
      <c r="I597" s="59">
        <v>1.08E-3</v>
      </c>
      <c r="J597" s="59">
        <v>0.15690999999999999</v>
      </c>
      <c r="K597" s="17">
        <v>3.0200000000000001E-3</v>
      </c>
      <c r="L597" s="17">
        <v>2.48E-3</v>
      </c>
      <c r="M597" s="59">
        <v>5.4000000000000001E-4</v>
      </c>
      <c r="N597" s="59">
        <v>0.73331000000000002</v>
      </c>
      <c r="O597" s="18">
        <v>126.2627</v>
      </c>
      <c r="P597" s="18">
        <v>98.673699999999997</v>
      </c>
      <c r="Q597" s="18">
        <v>1.44</v>
      </c>
      <c r="R597" s="18">
        <v>3.0390000000000001</v>
      </c>
      <c r="S597" s="18">
        <v>1.6970000000000001</v>
      </c>
      <c r="T597" s="18">
        <v>9.734</v>
      </c>
      <c r="U597" s="18">
        <v>12.49</v>
      </c>
      <c r="V597" s="18">
        <v>12.666</v>
      </c>
    </row>
    <row r="598" spans="1:22" x14ac:dyDescent="0.25">
      <c r="A598" s="53">
        <v>42465</v>
      </c>
      <c r="B598" s="14">
        <v>6</v>
      </c>
      <c r="C598" s="57">
        <v>117554866000</v>
      </c>
      <c r="D598" s="57">
        <v>4164755734</v>
      </c>
      <c r="E598" s="57">
        <v>0</v>
      </c>
      <c r="F598" s="57">
        <v>116676849690</v>
      </c>
      <c r="G598" s="59">
        <v>2.3400000000000001E-3</v>
      </c>
      <c r="H598" s="59">
        <v>1E-3</v>
      </c>
      <c r="I598" s="59">
        <v>1.34E-3</v>
      </c>
      <c r="J598" s="59">
        <v>0.1862</v>
      </c>
      <c r="K598" s="17">
        <v>7.3999999999999999E-4</v>
      </c>
      <c r="L598" s="17">
        <v>4.6999999999999999E-4</v>
      </c>
      <c r="M598" s="59">
        <v>2.7E-4</v>
      </c>
      <c r="N598" s="59">
        <v>0.31097000000000002</v>
      </c>
      <c r="O598" s="18">
        <v>126.35639999999999</v>
      </c>
      <c r="P598" s="18">
        <v>98.720500000000001</v>
      </c>
      <c r="Q598" s="18">
        <v>1.4379999999999999</v>
      </c>
      <c r="R598" s="18">
        <v>3.032</v>
      </c>
      <c r="S598" s="18">
        <v>1.694</v>
      </c>
      <c r="T598" s="18">
        <v>9.734</v>
      </c>
      <c r="U598" s="18">
        <v>12.467000000000001</v>
      </c>
      <c r="V598" s="18">
        <v>12.638</v>
      </c>
    </row>
    <row r="599" spans="1:22" x14ac:dyDescent="0.25">
      <c r="A599" s="53">
        <v>42466</v>
      </c>
      <c r="B599" s="14">
        <v>6</v>
      </c>
      <c r="C599" s="57">
        <v>117554866000</v>
      </c>
      <c r="D599" s="57">
        <v>4196061625</v>
      </c>
      <c r="E599" s="57">
        <v>0</v>
      </c>
      <c r="F599" s="57">
        <v>116669112405</v>
      </c>
      <c r="G599" s="59">
        <v>2.2799999999999999E-3</v>
      </c>
      <c r="H599" s="59">
        <v>6.6E-4</v>
      </c>
      <c r="I599" s="59">
        <v>1.6100000000000001E-3</v>
      </c>
      <c r="J599" s="59">
        <v>0.14828</v>
      </c>
      <c r="K599" s="17">
        <v>-6.9999999999999994E-5</v>
      </c>
      <c r="L599" s="17">
        <v>-3.3E-4</v>
      </c>
      <c r="M599" s="59">
        <v>2.7E-4</v>
      </c>
      <c r="N599" s="59">
        <v>-2.3910000000000001E-2</v>
      </c>
      <c r="O599" s="18">
        <v>126.348</v>
      </c>
      <c r="P599" s="18">
        <v>98.687399999999997</v>
      </c>
      <c r="Q599" s="18">
        <v>1.4350000000000001</v>
      </c>
      <c r="R599" s="18">
        <v>3.0230000000000001</v>
      </c>
      <c r="S599" s="18">
        <v>1.6919999999999999</v>
      </c>
      <c r="T599" s="18">
        <v>9.734</v>
      </c>
      <c r="U599" s="18">
        <v>12.497</v>
      </c>
      <c r="V599" s="18">
        <v>12.666</v>
      </c>
    </row>
    <row r="600" spans="1:22" x14ac:dyDescent="0.25">
      <c r="A600" s="53">
        <v>42467</v>
      </c>
      <c r="B600" s="14">
        <v>6</v>
      </c>
      <c r="C600" s="57">
        <v>117554866000</v>
      </c>
      <c r="D600" s="57">
        <v>4227367516</v>
      </c>
      <c r="E600" s="57">
        <v>0</v>
      </c>
      <c r="F600" s="57">
        <v>116674851543</v>
      </c>
      <c r="G600" s="59">
        <v>2.32E-3</v>
      </c>
      <c r="H600" s="59">
        <v>4.4000000000000002E-4</v>
      </c>
      <c r="I600" s="59">
        <v>1.8799999999999999E-3</v>
      </c>
      <c r="J600" s="59">
        <v>0.12870999999999999</v>
      </c>
      <c r="K600" s="17">
        <v>5.0000000000000002E-5</v>
      </c>
      <c r="L600" s="17">
        <v>-2.2000000000000001E-4</v>
      </c>
      <c r="M600" s="59">
        <v>2.7E-4</v>
      </c>
      <c r="N600" s="59">
        <v>1.8120000000000001E-2</v>
      </c>
      <c r="O600" s="18">
        <v>126.35420000000001</v>
      </c>
      <c r="P600" s="18">
        <v>98.665800000000004</v>
      </c>
      <c r="Q600" s="18">
        <v>1.4330000000000001</v>
      </c>
      <c r="R600" s="18">
        <v>3.0129999999999999</v>
      </c>
      <c r="S600" s="18">
        <v>1.6890000000000001</v>
      </c>
      <c r="T600" s="18">
        <v>9.734</v>
      </c>
      <c r="U600" s="18">
        <v>12.516</v>
      </c>
      <c r="V600" s="18">
        <v>12.686</v>
      </c>
    </row>
    <row r="601" spans="1:22" x14ac:dyDescent="0.25">
      <c r="A601" s="53">
        <v>42468</v>
      </c>
      <c r="B601" s="14">
        <v>6</v>
      </c>
      <c r="C601" s="57">
        <v>117554866000</v>
      </c>
      <c r="D601" s="57">
        <v>4258673407</v>
      </c>
      <c r="E601" s="57">
        <v>0</v>
      </c>
      <c r="F601" s="57">
        <v>116719148174</v>
      </c>
      <c r="G601" s="59">
        <v>2.7100000000000002E-3</v>
      </c>
      <c r="H601" s="59">
        <v>5.5000000000000003E-4</v>
      </c>
      <c r="I601" s="59">
        <v>2.15E-3</v>
      </c>
      <c r="J601" s="59">
        <v>0.13117999999999999</v>
      </c>
      <c r="K601" s="17">
        <v>3.8000000000000002E-4</v>
      </c>
      <c r="L601" s="17">
        <v>1.1E-4</v>
      </c>
      <c r="M601" s="59">
        <v>2.7E-4</v>
      </c>
      <c r="N601" s="59">
        <v>0.14860999999999999</v>
      </c>
      <c r="O601" s="18">
        <v>126.40219999999999</v>
      </c>
      <c r="P601" s="18">
        <v>98.6768</v>
      </c>
      <c r="Q601" s="18">
        <v>1.43</v>
      </c>
      <c r="R601" s="18">
        <v>3.0049999999999999</v>
      </c>
      <c r="S601" s="18">
        <v>1.6859999999999999</v>
      </c>
      <c r="T601" s="18">
        <v>9.734</v>
      </c>
      <c r="U601" s="18">
        <v>12.513</v>
      </c>
      <c r="V601" s="18">
        <v>12.683</v>
      </c>
    </row>
    <row r="602" spans="1:22" x14ac:dyDescent="0.25">
      <c r="A602" s="53">
        <v>42471</v>
      </c>
      <c r="B602" s="14">
        <v>6</v>
      </c>
      <c r="C602" s="57">
        <v>117554866000</v>
      </c>
      <c r="D602" s="57">
        <v>4352591081</v>
      </c>
      <c r="E602" s="57">
        <v>0</v>
      </c>
      <c r="F602" s="57">
        <v>116769268196</v>
      </c>
      <c r="G602" s="59">
        <v>3.14E-3</v>
      </c>
      <c r="H602" s="59">
        <v>1.8000000000000001E-4</v>
      </c>
      <c r="I602" s="59">
        <v>2.96E-3</v>
      </c>
      <c r="J602" s="59">
        <v>0.10947999999999999</v>
      </c>
      <c r="K602" s="17">
        <v>4.2999999999999999E-4</v>
      </c>
      <c r="L602" s="17">
        <v>-3.8000000000000002E-4</v>
      </c>
      <c r="M602" s="59">
        <v>8.0000000000000004E-4</v>
      </c>
      <c r="N602" s="59">
        <v>5.3620000000000001E-2</v>
      </c>
      <c r="O602" s="18">
        <v>126.45650000000001</v>
      </c>
      <c r="P602" s="18">
        <v>98.639700000000005</v>
      </c>
      <c r="Q602" s="18">
        <v>1.4219999999999999</v>
      </c>
      <c r="R602" s="18">
        <v>2.976</v>
      </c>
      <c r="S602" s="18">
        <v>1.6779999999999999</v>
      </c>
      <c r="T602" s="18">
        <v>9.734</v>
      </c>
      <c r="U602" s="18">
        <v>12.532999999999999</v>
      </c>
      <c r="V602" s="18">
        <v>12.723000000000001</v>
      </c>
    </row>
    <row r="603" spans="1:22" x14ac:dyDescent="0.25">
      <c r="A603" s="53">
        <v>42472</v>
      </c>
      <c r="B603" s="14">
        <v>6</v>
      </c>
      <c r="C603" s="57">
        <v>117554866000</v>
      </c>
      <c r="D603" s="57">
        <v>4383896972</v>
      </c>
      <c r="E603" s="57">
        <v>0</v>
      </c>
      <c r="F603" s="57">
        <v>116785202837</v>
      </c>
      <c r="G603" s="59">
        <v>3.2699999999999999E-3</v>
      </c>
      <c r="H603" s="59">
        <v>5.0000000000000002E-5</v>
      </c>
      <c r="I603" s="59">
        <v>3.2299999999999998E-3</v>
      </c>
      <c r="J603" s="59">
        <v>0.10449</v>
      </c>
      <c r="K603" s="17">
        <v>1.3999999999999999E-4</v>
      </c>
      <c r="L603" s="17">
        <v>-1.2999999999999999E-4</v>
      </c>
      <c r="M603" s="59">
        <v>2.7E-4</v>
      </c>
      <c r="N603" s="59">
        <v>5.1069999999999997E-2</v>
      </c>
      <c r="O603" s="18">
        <v>126.47369999999999</v>
      </c>
      <c r="P603" s="18">
        <v>98.626599999999996</v>
      </c>
      <c r="Q603" s="18">
        <v>1.419</v>
      </c>
      <c r="R603" s="18">
        <v>2.9670000000000001</v>
      </c>
      <c r="S603" s="18">
        <v>1.675</v>
      </c>
      <c r="T603" s="18">
        <v>9.734</v>
      </c>
      <c r="U603" s="18">
        <v>12.545999999999999</v>
      </c>
      <c r="V603" s="18">
        <v>12.737</v>
      </c>
    </row>
    <row r="604" spans="1:22" x14ac:dyDescent="0.25">
      <c r="A604" s="53">
        <v>42473</v>
      </c>
      <c r="B604" s="14">
        <v>6</v>
      </c>
      <c r="C604" s="57">
        <v>117554866000</v>
      </c>
      <c r="D604" s="57">
        <v>4415202863</v>
      </c>
      <c r="E604" s="57">
        <v>0</v>
      </c>
      <c r="F604" s="57">
        <v>116771723677</v>
      </c>
      <c r="G604" s="59">
        <v>3.16E-3</v>
      </c>
      <c r="H604" s="59">
        <v>-3.4000000000000002E-4</v>
      </c>
      <c r="I604" s="59">
        <v>3.5000000000000001E-3</v>
      </c>
      <c r="J604" s="59">
        <v>9.2530000000000001E-2</v>
      </c>
      <c r="K604" s="17">
        <v>-1.2E-4</v>
      </c>
      <c r="L604" s="17">
        <v>-3.8000000000000002E-4</v>
      </c>
      <c r="M604" s="59">
        <v>2.7E-4</v>
      </c>
      <c r="N604" s="59">
        <v>-4.1259999999999998E-2</v>
      </c>
      <c r="O604" s="18">
        <v>126.45910000000001</v>
      </c>
      <c r="P604" s="18">
        <v>98.588700000000003</v>
      </c>
      <c r="Q604" s="18">
        <v>1.4159999999999999</v>
      </c>
      <c r="R604" s="18">
        <v>2.9580000000000002</v>
      </c>
      <c r="S604" s="18">
        <v>1.6719999999999999</v>
      </c>
      <c r="T604" s="18">
        <v>9.734</v>
      </c>
      <c r="U604" s="18">
        <v>12.584</v>
      </c>
      <c r="V604" s="18">
        <v>12.77</v>
      </c>
    </row>
    <row r="605" spans="1:22" x14ac:dyDescent="0.25">
      <c r="A605" s="53">
        <v>42474</v>
      </c>
      <c r="B605" s="14">
        <v>6</v>
      </c>
      <c r="C605" s="57">
        <v>117554866000</v>
      </c>
      <c r="D605" s="57">
        <v>4446508754</v>
      </c>
      <c r="E605" s="57">
        <v>0</v>
      </c>
      <c r="F605" s="57">
        <v>116814778264</v>
      </c>
      <c r="G605" s="59">
        <v>3.5300000000000002E-3</v>
      </c>
      <c r="H605" s="59">
        <v>-2.4000000000000001E-4</v>
      </c>
      <c r="I605" s="59">
        <v>3.7699999999999999E-3</v>
      </c>
      <c r="J605" s="59">
        <v>9.6129999999999993E-2</v>
      </c>
      <c r="K605" s="17">
        <v>3.6999999999999999E-4</v>
      </c>
      <c r="L605" s="17">
        <v>1E-4</v>
      </c>
      <c r="M605" s="59">
        <v>2.7E-4</v>
      </c>
      <c r="N605" s="59">
        <v>0.14402999999999999</v>
      </c>
      <c r="O605" s="18">
        <v>126.50579999999999</v>
      </c>
      <c r="P605" s="18">
        <v>98.598699999999994</v>
      </c>
      <c r="Q605" s="18">
        <v>1.4139999999999999</v>
      </c>
      <c r="R605" s="18">
        <v>2.95</v>
      </c>
      <c r="S605" s="18">
        <v>1.67</v>
      </c>
      <c r="T605" s="18">
        <v>9.734</v>
      </c>
      <c r="U605" s="18">
        <v>12.582000000000001</v>
      </c>
      <c r="V605" s="18">
        <v>12.768000000000001</v>
      </c>
    </row>
    <row r="606" spans="1:22" x14ac:dyDescent="0.25">
      <c r="A606" s="53">
        <v>42475</v>
      </c>
      <c r="B606" s="14">
        <v>6</v>
      </c>
      <c r="C606" s="57">
        <v>117554866000</v>
      </c>
      <c r="D606" s="57">
        <v>4477814645</v>
      </c>
      <c r="E606" s="57">
        <v>0</v>
      </c>
      <c r="F606" s="57">
        <v>116858678752</v>
      </c>
      <c r="G606" s="59">
        <v>3.8999999999999998E-3</v>
      </c>
      <c r="H606" s="59">
        <v>-1.2999999999999999E-4</v>
      </c>
      <c r="I606" s="59">
        <v>4.0299999999999997E-3</v>
      </c>
      <c r="J606" s="59">
        <v>9.9449999999999997E-2</v>
      </c>
      <c r="K606" s="17">
        <v>3.8000000000000002E-4</v>
      </c>
      <c r="L606" s="17">
        <v>1.1E-4</v>
      </c>
      <c r="M606" s="59">
        <v>2.7E-4</v>
      </c>
      <c r="N606" s="59">
        <v>0.14699999999999999</v>
      </c>
      <c r="O606" s="18">
        <v>126.55329999999999</v>
      </c>
      <c r="P606" s="18">
        <v>98.609300000000005</v>
      </c>
      <c r="Q606" s="18">
        <v>1.411</v>
      </c>
      <c r="R606" s="18">
        <v>2.9420000000000002</v>
      </c>
      <c r="S606" s="18">
        <v>1.667</v>
      </c>
      <c r="T606" s="18">
        <v>9.734</v>
      </c>
      <c r="U606" s="18">
        <v>12.579000000000001</v>
      </c>
      <c r="V606" s="18">
        <v>12.765000000000001</v>
      </c>
    </row>
    <row r="607" spans="1:22" x14ac:dyDescent="0.25">
      <c r="A607" s="53">
        <v>42478</v>
      </c>
      <c r="B607" s="14">
        <v>6</v>
      </c>
      <c r="C607" s="57">
        <v>117554866000</v>
      </c>
      <c r="D607" s="57">
        <v>4571732319</v>
      </c>
      <c r="E607" s="57">
        <v>0</v>
      </c>
      <c r="F607" s="57">
        <v>116996307971</v>
      </c>
      <c r="G607" s="59">
        <v>5.0899999999999999E-3</v>
      </c>
      <c r="H607" s="59">
        <v>2.5000000000000001E-4</v>
      </c>
      <c r="I607" s="59">
        <v>4.8399999999999997E-3</v>
      </c>
      <c r="J607" s="59">
        <v>0.10835</v>
      </c>
      <c r="K607" s="17">
        <v>1.1800000000000001E-3</v>
      </c>
      <c r="L607" s="17">
        <v>3.6999999999999999E-4</v>
      </c>
      <c r="M607" s="59">
        <v>8.0000000000000004E-4</v>
      </c>
      <c r="N607" s="59">
        <v>0.15397</v>
      </c>
      <c r="O607" s="18">
        <v>126.7024</v>
      </c>
      <c r="P607" s="18">
        <v>98.6464</v>
      </c>
      <c r="Q607" s="18">
        <v>1.4039999999999999</v>
      </c>
      <c r="R607" s="18">
        <v>2.9169999999999998</v>
      </c>
      <c r="S607" s="18">
        <v>1.659</v>
      </c>
      <c r="T607" s="18">
        <v>9.734</v>
      </c>
      <c r="U607" s="18">
        <v>12.568</v>
      </c>
      <c r="V607" s="18">
        <v>12.754</v>
      </c>
    </row>
    <row r="608" spans="1:22" x14ac:dyDescent="0.25">
      <c r="A608" s="53">
        <v>42479</v>
      </c>
      <c r="B608" s="14">
        <v>6</v>
      </c>
      <c r="C608" s="57">
        <v>117554866000</v>
      </c>
      <c r="D608" s="57">
        <v>4603038210</v>
      </c>
      <c r="E608" s="57">
        <v>0</v>
      </c>
      <c r="F608" s="57">
        <v>116940035967</v>
      </c>
      <c r="G608" s="59">
        <v>4.5999999999999999E-3</v>
      </c>
      <c r="H608" s="59">
        <v>-5.1000000000000004E-4</v>
      </c>
      <c r="I608" s="59">
        <v>5.11E-3</v>
      </c>
      <c r="J608" s="59">
        <v>9.2230000000000006E-2</v>
      </c>
      <c r="K608" s="17">
        <v>-4.8000000000000001E-4</v>
      </c>
      <c r="L608" s="17">
        <v>-7.5000000000000002E-4</v>
      </c>
      <c r="M608" s="59">
        <v>2.7E-4</v>
      </c>
      <c r="N608" s="59">
        <v>-0.16103999999999999</v>
      </c>
      <c r="O608" s="18">
        <v>126.6414</v>
      </c>
      <c r="P608" s="18">
        <v>98.572199999999995</v>
      </c>
      <c r="Q608" s="18">
        <v>1.4</v>
      </c>
      <c r="R608" s="18">
        <v>2.9060000000000001</v>
      </c>
      <c r="S608" s="18">
        <v>1.6559999999999999</v>
      </c>
      <c r="T608" s="18">
        <v>9.734</v>
      </c>
      <c r="U608" s="18">
        <v>12.621</v>
      </c>
      <c r="V608" s="18">
        <v>12.811999999999999</v>
      </c>
    </row>
    <row r="609" spans="1:22" x14ac:dyDescent="0.25">
      <c r="A609" s="53">
        <v>42480</v>
      </c>
      <c r="B609" s="14">
        <v>6</v>
      </c>
      <c r="C609" s="57">
        <v>117554866000</v>
      </c>
      <c r="D609" s="57">
        <v>4634344101</v>
      </c>
      <c r="E609" s="57">
        <v>0</v>
      </c>
      <c r="F609" s="57">
        <v>117103112789</v>
      </c>
      <c r="G609" s="59">
        <v>6.0000000000000001E-3</v>
      </c>
      <c r="H609" s="59">
        <v>6.2E-4</v>
      </c>
      <c r="I609" s="59">
        <v>5.3800000000000002E-3</v>
      </c>
      <c r="J609" s="59">
        <v>0.11543</v>
      </c>
      <c r="K609" s="17">
        <v>1.39E-3</v>
      </c>
      <c r="L609" s="17">
        <v>1.1299999999999999E-3</v>
      </c>
      <c r="M609" s="59">
        <v>2.7E-4</v>
      </c>
      <c r="N609" s="59">
        <v>0.66303999999999996</v>
      </c>
      <c r="O609" s="18">
        <v>126.818</v>
      </c>
      <c r="P609" s="18">
        <v>98.683800000000005</v>
      </c>
      <c r="Q609" s="18">
        <v>1.399</v>
      </c>
      <c r="R609" s="18">
        <v>2.9009999999999998</v>
      </c>
      <c r="S609" s="18">
        <v>1.653</v>
      </c>
      <c r="T609" s="18">
        <v>9.734</v>
      </c>
      <c r="U609" s="18">
        <v>12.552</v>
      </c>
      <c r="V609" s="18">
        <v>12.737</v>
      </c>
    </row>
    <row r="610" spans="1:22" x14ac:dyDescent="0.25">
      <c r="A610" s="53">
        <v>42481</v>
      </c>
      <c r="B610" s="14">
        <v>6</v>
      </c>
      <c r="C610" s="57">
        <v>117554866000</v>
      </c>
      <c r="D610" s="57">
        <v>4665649992</v>
      </c>
      <c r="E610" s="57">
        <v>0</v>
      </c>
      <c r="F610" s="57">
        <v>117030305417</v>
      </c>
      <c r="G610" s="59">
        <v>5.3800000000000002E-3</v>
      </c>
      <c r="H610" s="59">
        <v>-2.7E-4</v>
      </c>
      <c r="I610" s="59">
        <v>5.6499999999999996E-3</v>
      </c>
      <c r="J610" s="59">
        <v>9.7710000000000005E-2</v>
      </c>
      <c r="K610" s="17">
        <v>-6.2E-4</v>
      </c>
      <c r="L610" s="17">
        <v>-8.8999999999999995E-4</v>
      </c>
      <c r="M610" s="59">
        <v>2.7E-4</v>
      </c>
      <c r="N610" s="59">
        <v>-0.20308000000000001</v>
      </c>
      <c r="O610" s="18">
        <v>126.7392</v>
      </c>
      <c r="P610" s="18">
        <v>98.595600000000005</v>
      </c>
      <c r="Q610" s="18">
        <v>1.395</v>
      </c>
      <c r="R610" s="18">
        <v>2.8889999999999998</v>
      </c>
      <c r="S610" s="18">
        <v>1.651</v>
      </c>
      <c r="T610" s="18">
        <v>9.734</v>
      </c>
      <c r="U610" s="18">
        <v>12.615</v>
      </c>
      <c r="V610" s="18">
        <v>12.805</v>
      </c>
    </row>
    <row r="611" spans="1:22" x14ac:dyDescent="0.25">
      <c r="A611" s="53">
        <v>42482</v>
      </c>
      <c r="B611" s="14">
        <v>6</v>
      </c>
      <c r="C611" s="57">
        <v>117554866000</v>
      </c>
      <c r="D611" s="57">
        <v>4696955883</v>
      </c>
      <c r="E611" s="57">
        <v>0</v>
      </c>
      <c r="F611" s="57">
        <v>116851948415</v>
      </c>
      <c r="G611" s="59">
        <v>3.8500000000000001E-3</v>
      </c>
      <c r="H611" s="59">
        <v>-2.0699999999999998E-3</v>
      </c>
      <c r="I611" s="59">
        <v>5.9199999999999999E-3</v>
      </c>
      <c r="J611" s="59">
        <v>6.5759999999999999E-2</v>
      </c>
      <c r="K611" s="17">
        <v>-1.5200000000000001E-3</v>
      </c>
      <c r="L611" s="17">
        <v>-1.7899999999999999E-3</v>
      </c>
      <c r="M611" s="59">
        <v>2.7E-4</v>
      </c>
      <c r="N611" s="59">
        <v>-0.4269</v>
      </c>
      <c r="O611" s="18">
        <v>126.54600000000001</v>
      </c>
      <c r="P611" s="18">
        <v>98.418000000000006</v>
      </c>
      <c r="Q611" s="18">
        <v>1.391</v>
      </c>
      <c r="R611" s="18">
        <v>2.8759999999999999</v>
      </c>
      <c r="S611" s="18">
        <v>1.6479999999999999</v>
      </c>
      <c r="T611" s="18">
        <v>9.734</v>
      </c>
      <c r="U611" s="18">
        <v>12.737</v>
      </c>
      <c r="V611" s="18">
        <v>12.938000000000001</v>
      </c>
    </row>
    <row r="612" spans="1:22" x14ac:dyDescent="0.25">
      <c r="A612" s="53">
        <v>42485</v>
      </c>
      <c r="B612" s="14">
        <v>6</v>
      </c>
      <c r="C612" s="57">
        <v>117554866000</v>
      </c>
      <c r="D612" s="57">
        <v>4790873557</v>
      </c>
      <c r="E612" s="57">
        <v>0</v>
      </c>
      <c r="F612" s="57">
        <v>117147744430</v>
      </c>
      <c r="G612" s="59">
        <v>6.3899999999999998E-3</v>
      </c>
      <c r="H612" s="59">
        <v>-3.4000000000000002E-4</v>
      </c>
      <c r="I612" s="59">
        <v>6.7200000000000003E-3</v>
      </c>
      <c r="J612" s="59">
        <v>9.7409999999999997E-2</v>
      </c>
      <c r="K612" s="17">
        <v>2.5300000000000001E-3</v>
      </c>
      <c r="L612" s="17">
        <v>1.73E-3</v>
      </c>
      <c r="M612" s="59">
        <v>8.0000000000000004E-4</v>
      </c>
      <c r="N612" s="59">
        <v>0.36015000000000003</v>
      </c>
      <c r="O612" s="18">
        <v>126.8664</v>
      </c>
      <c r="P612" s="18">
        <v>98.588999999999999</v>
      </c>
      <c r="Q612" s="18">
        <v>1.385</v>
      </c>
      <c r="R612" s="18">
        <v>2.855</v>
      </c>
      <c r="S612" s="18">
        <v>1.64</v>
      </c>
      <c r="T612" s="18">
        <v>9.734</v>
      </c>
      <c r="U612" s="18">
        <v>12.637</v>
      </c>
      <c r="V612" s="18">
        <v>12.831</v>
      </c>
    </row>
    <row r="613" spans="1:22" x14ac:dyDescent="0.25">
      <c r="A613" s="53">
        <v>42486</v>
      </c>
      <c r="B613" s="14">
        <v>6</v>
      </c>
      <c r="C613" s="57">
        <v>117554866000</v>
      </c>
      <c r="D613" s="57">
        <v>4822179448</v>
      </c>
      <c r="E613" s="57">
        <v>0</v>
      </c>
      <c r="F613" s="57">
        <v>117165415206</v>
      </c>
      <c r="G613" s="59">
        <v>6.5399999999999998E-3</v>
      </c>
      <c r="H613" s="59">
        <v>-4.4999999999999999E-4</v>
      </c>
      <c r="I613" s="59">
        <v>6.9899999999999997E-3</v>
      </c>
      <c r="J613" s="59">
        <v>9.5820000000000002E-2</v>
      </c>
      <c r="K613" s="17">
        <v>1.4999999999999999E-4</v>
      </c>
      <c r="L613" s="17">
        <v>-1.2E-4</v>
      </c>
      <c r="M613" s="59">
        <v>2.7E-4</v>
      </c>
      <c r="N613" s="59">
        <v>5.6599999999999998E-2</v>
      </c>
      <c r="O613" s="18">
        <v>126.88549999999999</v>
      </c>
      <c r="P613" s="18">
        <v>98.577399999999997</v>
      </c>
      <c r="Q613" s="18">
        <v>1.3819999999999999</v>
      </c>
      <c r="R613" s="18">
        <v>2.847</v>
      </c>
      <c r="S613" s="18">
        <v>1.637</v>
      </c>
      <c r="T613" s="18">
        <v>9.734</v>
      </c>
      <c r="U613" s="18">
        <v>12.654</v>
      </c>
      <c r="V613" s="18">
        <v>12.845000000000001</v>
      </c>
    </row>
    <row r="614" spans="1:22" x14ac:dyDescent="0.25">
      <c r="A614" s="53">
        <v>42487</v>
      </c>
      <c r="B614" s="14">
        <v>6</v>
      </c>
      <c r="C614" s="57">
        <v>117554866000</v>
      </c>
      <c r="D614" s="57">
        <v>4853485339</v>
      </c>
      <c r="E614" s="57">
        <v>0</v>
      </c>
      <c r="F614" s="57">
        <v>117276464230</v>
      </c>
      <c r="G614" s="59">
        <v>7.4900000000000001E-3</v>
      </c>
      <c r="H614" s="59">
        <v>2.3000000000000001E-4</v>
      </c>
      <c r="I614" s="59">
        <v>7.26E-3</v>
      </c>
      <c r="J614" s="59">
        <v>0.10618</v>
      </c>
      <c r="K614" s="17">
        <v>9.5E-4</v>
      </c>
      <c r="L614" s="17">
        <v>6.8000000000000005E-4</v>
      </c>
      <c r="M614" s="59">
        <v>2.7E-4</v>
      </c>
      <c r="N614" s="59">
        <v>0.41309000000000001</v>
      </c>
      <c r="O614" s="18">
        <v>127.00579999999999</v>
      </c>
      <c r="P614" s="18">
        <v>98.644999999999996</v>
      </c>
      <c r="Q614" s="18">
        <v>1.38</v>
      </c>
      <c r="R614" s="18">
        <v>2.84</v>
      </c>
      <c r="S614" s="18">
        <v>1.6339999999999999</v>
      </c>
      <c r="T614" s="18">
        <v>9.734</v>
      </c>
      <c r="U614" s="18">
        <v>12.613</v>
      </c>
      <c r="V614" s="18">
        <v>12.801</v>
      </c>
    </row>
    <row r="615" spans="1:22" x14ac:dyDescent="0.25">
      <c r="A615" s="53">
        <v>42488</v>
      </c>
      <c r="B615" s="14">
        <v>6</v>
      </c>
      <c r="C615" s="57">
        <v>117554866000</v>
      </c>
      <c r="D615" s="57">
        <v>4884791230</v>
      </c>
      <c r="E615" s="57">
        <v>0</v>
      </c>
      <c r="F615" s="57">
        <v>117709103523</v>
      </c>
      <c r="G615" s="59">
        <v>1.1209999999999999E-2</v>
      </c>
      <c r="H615" s="59">
        <v>3.6800000000000001E-3</v>
      </c>
      <c r="I615" s="59">
        <v>7.5300000000000002E-3</v>
      </c>
      <c r="J615" s="59">
        <v>0.15640000000000001</v>
      </c>
      <c r="K615" s="17">
        <v>3.6900000000000001E-3</v>
      </c>
      <c r="L615" s="17">
        <v>3.4199999999999999E-3</v>
      </c>
      <c r="M615" s="59">
        <v>2.7E-4</v>
      </c>
      <c r="N615" s="59">
        <v>2.83446</v>
      </c>
      <c r="O615" s="18">
        <v>127.4743</v>
      </c>
      <c r="P615" s="18">
        <v>98.984999999999999</v>
      </c>
      <c r="Q615" s="18">
        <v>1.38</v>
      </c>
      <c r="R615" s="18">
        <v>2.839</v>
      </c>
      <c r="S615" s="18">
        <v>1.631</v>
      </c>
      <c r="T615" s="18">
        <v>9.734</v>
      </c>
      <c r="U615" s="18">
        <v>12.356999999999999</v>
      </c>
      <c r="V615" s="18">
        <v>12.558</v>
      </c>
    </row>
    <row r="616" spans="1:22" x14ac:dyDescent="0.25">
      <c r="A616" s="53">
        <v>42489</v>
      </c>
      <c r="B616" s="14">
        <v>6</v>
      </c>
      <c r="C616" s="57">
        <v>117554866000</v>
      </c>
      <c r="D616" s="57">
        <v>584072122</v>
      </c>
      <c r="E616" s="57">
        <v>4332025000</v>
      </c>
      <c r="F616" s="57">
        <v>117471128713</v>
      </c>
      <c r="G616" s="59">
        <v>9.1699999999999993E-3</v>
      </c>
      <c r="H616" s="59">
        <v>1.3699999999999999E-3</v>
      </c>
      <c r="I616" s="59">
        <v>7.7999999999999996E-3</v>
      </c>
      <c r="J616" s="59">
        <v>0.12168</v>
      </c>
      <c r="K616" s="17">
        <v>-2.0200000000000001E-3</v>
      </c>
      <c r="L616" s="17">
        <v>-2.2899999999999999E-3</v>
      </c>
      <c r="M616" s="59">
        <v>2.7E-4</v>
      </c>
      <c r="N616" s="59">
        <v>-0.52224999999999999</v>
      </c>
      <c r="O616" s="18">
        <v>127.2166</v>
      </c>
      <c r="P616" s="18">
        <v>98.756900000000002</v>
      </c>
      <c r="Q616" s="18">
        <v>1.375</v>
      </c>
      <c r="R616" s="18">
        <v>2.8239999999999998</v>
      </c>
      <c r="S616" s="18">
        <v>1.629</v>
      </c>
      <c r="T616" s="18">
        <v>9.734</v>
      </c>
      <c r="U616" s="18">
        <v>12.304</v>
      </c>
      <c r="V616" s="18">
        <v>12.728999999999999</v>
      </c>
    </row>
    <row r="617" spans="1:22" x14ac:dyDescent="0.25">
      <c r="A617" s="53">
        <v>42490</v>
      </c>
      <c r="B617" s="14">
        <v>6</v>
      </c>
      <c r="C617" s="57">
        <v>117554866000</v>
      </c>
      <c r="D617" s="57">
        <v>615378013</v>
      </c>
      <c r="E617" s="57">
        <v>4332025000</v>
      </c>
      <c r="F617" s="57">
        <v>117502434604</v>
      </c>
      <c r="G617" s="59">
        <v>9.4299999999999991E-3</v>
      </c>
      <c r="H617" s="59">
        <v>1.3699999999999999E-3</v>
      </c>
      <c r="I617" s="59">
        <v>8.0700000000000008E-3</v>
      </c>
      <c r="J617" s="59">
        <v>0.12103</v>
      </c>
      <c r="K617" s="17">
        <v>2.7E-4</v>
      </c>
      <c r="L617" s="17">
        <v>0</v>
      </c>
      <c r="M617" s="59">
        <v>2.7E-4</v>
      </c>
      <c r="N617" s="59">
        <v>0.10215</v>
      </c>
      <c r="O617" s="18">
        <v>127.2505</v>
      </c>
      <c r="P617" s="18">
        <v>98.756900000000002</v>
      </c>
      <c r="Q617" s="18">
        <v>1.375</v>
      </c>
      <c r="R617" s="18">
        <v>2.8239999999999998</v>
      </c>
      <c r="S617" s="18">
        <v>1.6259999999999999</v>
      </c>
      <c r="T617" s="18">
        <v>9.734</v>
      </c>
      <c r="U617" s="18">
        <v>12.055</v>
      </c>
      <c r="V617" s="18">
        <v>12.728999999999999</v>
      </c>
    </row>
    <row r="618" spans="1:22" x14ac:dyDescent="0.25">
      <c r="A618" s="53">
        <v>42492</v>
      </c>
      <c r="B618" s="14">
        <v>8</v>
      </c>
      <c r="C618" s="57">
        <v>141244866000</v>
      </c>
      <c r="D618" s="57">
        <v>694179959</v>
      </c>
      <c r="E618" s="57">
        <v>0</v>
      </c>
      <c r="F618" s="57">
        <v>134361185227</v>
      </c>
      <c r="G618" s="59">
        <v>4.8900000000000002E-3</v>
      </c>
      <c r="H618" s="59">
        <v>4.3400000000000001E-3</v>
      </c>
      <c r="I618" s="59">
        <v>5.5000000000000003E-4</v>
      </c>
      <c r="J618" s="59">
        <v>1.4365000000000001</v>
      </c>
      <c r="K618" s="17">
        <v>4.8900000000000002E-3</v>
      </c>
      <c r="L618" s="17">
        <v>4.3400000000000001E-3</v>
      </c>
      <c r="M618" s="59">
        <v>5.5000000000000003E-4</v>
      </c>
      <c r="N618" s="59">
        <v>1.4365000000000001</v>
      </c>
      <c r="O618" s="18">
        <v>127.8729</v>
      </c>
      <c r="P618" s="18">
        <v>99.1858</v>
      </c>
      <c r="Q618" s="18">
        <v>1.58</v>
      </c>
      <c r="R618" s="18">
        <v>3.63</v>
      </c>
      <c r="S618" s="18">
        <v>1.8360000000000001</v>
      </c>
      <c r="T618" s="18">
        <v>9.5</v>
      </c>
      <c r="U618" s="18">
        <v>12.512</v>
      </c>
      <c r="V618" s="18">
        <v>12.785</v>
      </c>
    </row>
    <row r="619" spans="1:22" x14ac:dyDescent="0.25">
      <c r="A619" s="53">
        <v>42493</v>
      </c>
      <c r="B619" s="14">
        <v>8</v>
      </c>
      <c r="C619" s="57">
        <v>141244866000</v>
      </c>
      <c r="D619" s="57">
        <v>730882571</v>
      </c>
      <c r="E619" s="57">
        <v>0</v>
      </c>
      <c r="F619" s="57">
        <v>134681877592</v>
      </c>
      <c r="G619" s="59">
        <v>7.2899999999999996E-3</v>
      </c>
      <c r="H619" s="59">
        <v>6.4700000000000001E-3</v>
      </c>
      <c r="I619" s="59">
        <v>8.1999999999999998E-4</v>
      </c>
      <c r="J619" s="59">
        <v>1.41997</v>
      </c>
      <c r="K619" s="17">
        <v>2.3900000000000002E-3</v>
      </c>
      <c r="L619" s="17">
        <v>2.1099999999999999E-3</v>
      </c>
      <c r="M619" s="59">
        <v>2.7E-4</v>
      </c>
      <c r="N619" s="59">
        <v>1.3872500000000001</v>
      </c>
      <c r="O619" s="18">
        <v>128.1782</v>
      </c>
      <c r="P619" s="18">
        <v>99.395499999999998</v>
      </c>
      <c r="Q619" s="18">
        <v>1.579</v>
      </c>
      <c r="R619" s="18">
        <v>3.6309999999999998</v>
      </c>
      <c r="S619" s="18">
        <v>1.8340000000000001</v>
      </c>
      <c r="T619" s="18">
        <v>9.5</v>
      </c>
      <c r="U619" s="18">
        <v>12.411</v>
      </c>
      <c r="V619" s="18">
        <v>12.657999999999999</v>
      </c>
    </row>
    <row r="620" spans="1:22" x14ac:dyDescent="0.25">
      <c r="A620" s="53">
        <v>42494</v>
      </c>
      <c r="B620" s="14">
        <v>8</v>
      </c>
      <c r="C620" s="57">
        <v>141244866000</v>
      </c>
      <c r="D620" s="57">
        <v>767585184</v>
      </c>
      <c r="E620" s="57">
        <v>0</v>
      </c>
      <c r="F620" s="57">
        <v>134910238787</v>
      </c>
      <c r="G620" s="59">
        <v>8.9999999999999993E-3</v>
      </c>
      <c r="H620" s="59">
        <v>7.9000000000000008E-3</v>
      </c>
      <c r="I620" s="59">
        <v>1.1000000000000001E-3</v>
      </c>
      <c r="J620" s="59">
        <v>1.2646200000000001</v>
      </c>
      <c r="K620" s="17">
        <v>1.6999999999999999E-3</v>
      </c>
      <c r="L620" s="17">
        <v>1.42E-3</v>
      </c>
      <c r="M620" s="59">
        <v>2.7E-4</v>
      </c>
      <c r="N620" s="59">
        <v>0.85587000000000002</v>
      </c>
      <c r="O620" s="18">
        <v>128.3955</v>
      </c>
      <c r="P620" s="18">
        <v>99.537099999999995</v>
      </c>
      <c r="Q620" s="18">
        <v>1.5780000000000001</v>
      </c>
      <c r="R620" s="18">
        <v>3.6259999999999999</v>
      </c>
      <c r="S620" s="18">
        <v>1.831</v>
      </c>
      <c r="T620" s="18">
        <v>9.5</v>
      </c>
      <c r="U620" s="18">
        <v>12.323</v>
      </c>
      <c r="V620" s="18">
        <v>12.571999999999999</v>
      </c>
    </row>
    <row r="621" spans="1:22" x14ac:dyDescent="0.25">
      <c r="A621" s="53">
        <v>42495</v>
      </c>
      <c r="B621" s="14">
        <v>8</v>
      </c>
      <c r="C621" s="57">
        <v>141244866000</v>
      </c>
      <c r="D621" s="57">
        <v>804287796</v>
      </c>
      <c r="E621" s="57">
        <v>0</v>
      </c>
      <c r="F621" s="57">
        <v>135114634382</v>
      </c>
      <c r="G621" s="59">
        <v>1.0529999999999999E-2</v>
      </c>
      <c r="H621" s="59">
        <v>9.1500000000000001E-3</v>
      </c>
      <c r="I621" s="59">
        <v>1.3699999999999999E-3</v>
      </c>
      <c r="J621" s="59">
        <v>1.1477900000000001</v>
      </c>
      <c r="K621" s="17">
        <v>1.5200000000000001E-3</v>
      </c>
      <c r="L621" s="17">
        <v>1.24E-3</v>
      </c>
      <c r="M621" s="59">
        <v>2.7E-4</v>
      </c>
      <c r="N621" s="59">
        <v>0.73772000000000004</v>
      </c>
      <c r="O621" s="18">
        <v>128.59</v>
      </c>
      <c r="P621" s="18">
        <v>99.660899999999998</v>
      </c>
      <c r="Q621" s="18">
        <v>1.5760000000000001</v>
      </c>
      <c r="R621" s="18">
        <v>3.6190000000000002</v>
      </c>
      <c r="S621" s="18">
        <v>1.8280000000000001</v>
      </c>
      <c r="T621" s="18">
        <v>9.5</v>
      </c>
      <c r="U621" s="18">
        <v>12.244</v>
      </c>
      <c r="V621" s="18">
        <v>12.497</v>
      </c>
    </row>
    <row r="622" spans="1:22" x14ac:dyDescent="0.25">
      <c r="A622" s="53">
        <v>42496</v>
      </c>
      <c r="B622" s="14">
        <v>8</v>
      </c>
      <c r="C622" s="57">
        <v>141244866000</v>
      </c>
      <c r="D622" s="57">
        <v>840990409</v>
      </c>
      <c r="E622" s="57">
        <v>0</v>
      </c>
      <c r="F622" s="57">
        <v>135230993022</v>
      </c>
      <c r="G622" s="59">
        <v>1.14E-2</v>
      </c>
      <c r="H622" s="59">
        <v>9.75E-3</v>
      </c>
      <c r="I622" s="59">
        <v>1.65E-3</v>
      </c>
      <c r="J622" s="59">
        <v>0.99251999999999996</v>
      </c>
      <c r="K622" s="17">
        <v>8.5999999999999998E-4</v>
      </c>
      <c r="L622" s="17">
        <v>5.9000000000000003E-4</v>
      </c>
      <c r="M622" s="59">
        <v>2.7E-4</v>
      </c>
      <c r="N622" s="59">
        <v>0.36915999999999999</v>
      </c>
      <c r="O622" s="18">
        <v>128.70079999999999</v>
      </c>
      <c r="P622" s="18">
        <v>99.719800000000006</v>
      </c>
      <c r="Q622" s="18">
        <v>1.5740000000000001</v>
      </c>
      <c r="R622" s="18">
        <v>3.6120000000000001</v>
      </c>
      <c r="S622" s="18">
        <v>1.825</v>
      </c>
      <c r="T622" s="18">
        <v>9.5</v>
      </c>
      <c r="U622" s="18">
        <v>12.212999999999999</v>
      </c>
      <c r="V622" s="18">
        <v>12.464</v>
      </c>
    </row>
    <row r="623" spans="1:22" x14ac:dyDescent="0.25">
      <c r="A623" s="53">
        <v>42500</v>
      </c>
      <c r="B623" s="14">
        <v>8</v>
      </c>
      <c r="C623" s="57">
        <v>141244866000</v>
      </c>
      <c r="D623" s="57">
        <v>987800859</v>
      </c>
      <c r="E623" s="57">
        <v>0</v>
      </c>
      <c r="F623" s="57">
        <v>135312936951</v>
      </c>
      <c r="G623" s="59">
        <v>1.201E-2</v>
      </c>
      <c r="H623" s="59">
        <v>9.2599999999999991E-3</v>
      </c>
      <c r="I623" s="59">
        <v>2.7499999999999998E-3</v>
      </c>
      <c r="J623" s="59">
        <v>0.54612000000000005</v>
      </c>
      <c r="K623" s="17">
        <v>6.0999999999999997E-4</v>
      </c>
      <c r="L623" s="17">
        <v>-4.8000000000000001E-4</v>
      </c>
      <c r="M623" s="59">
        <v>1.09E-3</v>
      </c>
      <c r="N623" s="59">
        <v>5.6829999999999999E-2</v>
      </c>
      <c r="O623" s="18">
        <v>128.77869999999999</v>
      </c>
      <c r="P623" s="18">
        <v>99.671899999999994</v>
      </c>
      <c r="Q623" s="18">
        <v>1.5629999999999999</v>
      </c>
      <c r="R623" s="18">
        <v>3.5720000000000001</v>
      </c>
      <c r="S623" s="18">
        <v>1.8140000000000001</v>
      </c>
      <c r="T623" s="18">
        <v>9.5</v>
      </c>
      <c r="U623" s="18">
        <v>12.254</v>
      </c>
      <c r="V623" s="18">
        <v>12.509</v>
      </c>
    </row>
    <row r="624" spans="1:22" x14ac:dyDescent="0.25">
      <c r="A624" s="53">
        <v>42501</v>
      </c>
      <c r="B624" s="14">
        <v>8</v>
      </c>
      <c r="C624" s="57">
        <v>141244866000</v>
      </c>
      <c r="D624" s="57">
        <v>1024503471</v>
      </c>
      <c r="E624" s="57">
        <v>0</v>
      </c>
      <c r="F624" s="57">
        <v>135405656102</v>
      </c>
      <c r="G624" s="59">
        <v>1.2699999999999999E-2</v>
      </c>
      <c r="H624" s="59">
        <v>9.6799999999999994E-3</v>
      </c>
      <c r="I624" s="59">
        <v>3.0200000000000001E-3</v>
      </c>
      <c r="J624" s="59">
        <v>0.52024000000000004</v>
      </c>
      <c r="K624" s="17">
        <v>6.8999999999999997E-4</v>
      </c>
      <c r="L624" s="17">
        <v>4.0999999999999999E-4</v>
      </c>
      <c r="M624" s="59">
        <v>2.7E-4</v>
      </c>
      <c r="N624" s="59">
        <v>0.28405000000000002</v>
      </c>
      <c r="O624" s="18">
        <v>128.86699999999999</v>
      </c>
      <c r="P624" s="18">
        <v>99.713200000000001</v>
      </c>
      <c r="Q624" s="18">
        <v>1.5609999999999999</v>
      </c>
      <c r="R624" s="18">
        <v>3.5649999999999999</v>
      </c>
      <c r="S624" s="18">
        <v>1.8120000000000001</v>
      </c>
      <c r="T624" s="18">
        <v>9.5</v>
      </c>
      <c r="U624" s="18">
        <v>12.234</v>
      </c>
      <c r="V624" s="18">
        <v>12.487</v>
      </c>
    </row>
    <row r="625" spans="1:22" x14ac:dyDescent="0.25">
      <c r="A625" s="53">
        <v>42502</v>
      </c>
      <c r="B625" s="14">
        <v>8</v>
      </c>
      <c r="C625" s="57">
        <v>141244866000</v>
      </c>
      <c r="D625" s="57">
        <v>1061206084</v>
      </c>
      <c r="E625" s="57">
        <v>0</v>
      </c>
      <c r="F625" s="57">
        <v>135358235245</v>
      </c>
      <c r="G625" s="59">
        <v>1.235E-2</v>
      </c>
      <c r="H625" s="59">
        <v>9.0500000000000008E-3</v>
      </c>
      <c r="I625" s="59">
        <v>3.29E-3</v>
      </c>
      <c r="J625" s="59">
        <v>0.45252999999999999</v>
      </c>
      <c r="K625" s="17">
        <v>-3.5E-4</v>
      </c>
      <c r="L625" s="17">
        <v>-6.2E-4</v>
      </c>
      <c r="M625" s="59">
        <v>2.7E-4</v>
      </c>
      <c r="N625" s="59">
        <v>-0.12001000000000001</v>
      </c>
      <c r="O625" s="18">
        <v>128.8218</v>
      </c>
      <c r="P625" s="18">
        <v>99.6511</v>
      </c>
      <c r="Q625" s="18">
        <v>1.5569999999999999</v>
      </c>
      <c r="R625" s="18">
        <v>3.552</v>
      </c>
      <c r="S625" s="18">
        <v>1.8089999999999999</v>
      </c>
      <c r="T625" s="18">
        <v>9.5</v>
      </c>
      <c r="U625" s="18">
        <v>12.269</v>
      </c>
      <c r="V625" s="18">
        <v>12.53</v>
      </c>
    </row>
    <row r="626" spans="1:22" x14ac:dyDescent="0.25">
      <c r="A626" s="53">
        <v>42503</v>
      </c>
      <c r="B626" s="14">
        <v>8</v>
      </c>
      <c r="C626" s="57">
        <v>141244866000</v>
      </c>
      <c r="D626" s="57">
        <v>1097908696</v>
      </c>
      <c r="E626" s="57">
        <v>0</v>
      </c>
      <c r="F626" s="57">
        <v>135213385181</v>
      </c>
      <c r="G626" s="59">
        <v>1.1270000000000001E-2</v>
      </c>
      <c r="H626" s="59">
        <v>7.7000000000000002E-3</v>
      </c>
      <c r="I626" s="59">
        <v>3.5699999999999998E-3</v>
      </c>
      <c r="J626" s="59">
        <v>0.36960999999999999</v>
      </c>
      <c r="K626" s="17">
        <v>-1.07E-3</v>
      </c>
      <c r="L626" s="17">
        <v>-1.34E-3</v>
      </c>
      <c r="M626" s="59">
        <v>2.7E-4</v>
      </c>
      <c r="N626" s="59">
        <v>-0.32349</v>
      </c>
      <c r="O626" s="18">
        <v>128.684</v>
      </c>
      <c r="P626" s="18">
        <v>99.516999999999996</v>
      </c>
      <c r="Q626" s="18">
        <v>1.554</v>
      </c>
      <c r="R626" s="18">
        <v>3.5390000000000001</v>
      </c>
      <c r="S626" s="18">
        <v>1.806</v>
      </c>
      <c r="T626" s="18">
        <v>9.5</v>
      </c>
      <c r="U626" s="18">
        <v>12.345000000000001</v>
      </c>
      <c r="V626" s="18">
        <v>12.62</v>
      </c>
    </row>
    <row r="627" spans="1:22" x14ac:dyDescent="0.25">
      <c r="A627" s="53">
        <v>42506</v>
      </c>
      <c r="B627" s="14">
        <v>8</v>
      </c>
      <c r="C627" s="57">
        <v>141244866000</v>
      </c>
      <c r="D627" s="57">
        <v>1208016534</v>
      </c>
      <c r="E627" s="57">
        <v>0</v>
      </c>
      <c r="F627" s="57">
        <v>135814734005</v>
      </c>
      <c r="G627" s="59">
        <v>1.576E-2</v>
      </c>
      <c r="H627" s="59">
        <v>1.137E-2</v>
      </c>
      <c r="I627" s="59">
        <v>4.3899999999999998E-3</v>
      </c>
      <c r="J627" s="59">
        <v>0.42873</v>
      </c>
      <c r="K627" s="17">
        <v>4.45E-3</v>
      </c>
      <c r="L627" s="17">
        <v>3.63E-3</v>
      </c>
      <c r="M627" s="59">
        <v>8.0999999999999996E-4</v>
      </c>
      <c r="N627" s="59">
        <v>0.71584000000000003</v>
      </c>
      <c r="O627" s="18">
        <v>129.25630000000001</v>
      </c>
      <c r="P627" s="18">
        <v>99.879800000000003</v>
      </c>
      <c r="Q627" s="18">
        <v>1.5489999999999999</v>
      </c>
      <c r="R627" s="18">
        <v>3.5219999999999998</v>
      </c>
      <c r="S627" s="18">
        <v>1.798</v>
      </c>
      <c r="T627" s="18">
        <v>9.5</v>
      </c>
      <c r="U627" s="18">
        <v>12.135</v>
      </c>
      <c r="V627" s="18">
        <v>12.398999999999999</v>
      </c>
    </row>
    <row r="628" spans="1:22" x14ac:dyDescent="0.25">
      <c r="A628" s="53">
        <v>42507</v>
      </c>
      <c r="B628" s="14">
        <v>8</v>
      </c>
      <c r="C628" s="57">
        <v>141244866000</v>
      </c>
      <c r="D628" s="57">
        <v>1244719146</v>
      </c>
      <c r="E628" s="57">
        <v>0</v>
      </c>
      <c r="F628" s="57">
        <v>136172868659</v>
      </c>
      <c r="G628" s="59">
        <v>1.8440000000000002E-2</v>
      </c>
      <c r="H628" s="59">
        <v>1.3769999999999999E-2</v>
      </c>
      <c r="I628" s="59">
        <v>4.6699999999999997E-3</v>
      </c>
      <c r="J628" s="59">
        <v>0.48043999999999998</v>
      </c>
      <c r="K628" s="17">
        <v>2.64E-3</v>
      </c>
      <c r="L628" s="17">
        <v>2.3700000000000001E-3</v>
      </c>
      <c r="M628" s="59">
        <v>2.7E-4</v>
      </c>
      <c r="N628" s="59">
        <v>1.61487</v>
      </c>
      <c r="O628" s="18">
        <v>129.59710000000001</v>
      </c>
      <c r="P628" s="18">
        <v>100.1173</v>
      </c>
      <c r="Q628" s="18">
        <v>1.5469999999999999</v>
      </c>
      <c r="R628" s="18">
        <v>3.5169999999999999</v>
      </c>
      <c r="S628" s="18">
        <v>1.7949999999999999</v>
      </c>
      <c r="T628" s="18">
        <v>9.5</v>
      </c>
      <c r="U628" s="18">
        <v>11.965</v>
      </c>
      <c r="V628" s="18">
        <v>12.25</v>
      </c>
    </row>
    <row r="629" spans="1:22" x14ac:dyDescent="0.25">
      <c r="A629" s="53">
        <v>42508</v>
      </c>
      <c r="B629" s="14">
        <v>8</v>
      </c>
      <c r="C629" s="57">
        <v>141244866000</v>
      </c>
      <c r="D629" s="57">
        <v>1281421759</v>
      </c>
      <c r="E629" s="57">
        <v>0</v>
      </c>
      <c r="F629" s="57">
        <v>136461593946</v>
      </c>
      <c r="G629" s="59">
        <v>2.06E-2</v>
      </c>
      <c r="H629" s="59">
        <v>1.566E-2</v>
      </c>
      <c r="I629" s="59">
        <v>4.9399999999999999E-3</v>
      </c>
      <c r="J629" s="59">
        <v>0.51209000000000005</v>
      </c>
      <c r="K629" s="17">
        <v>2.1199999999999999E-3</v>
      </c>
      <c r="L629" s="17">
        <v>1.8500000000000001E-3</v>
      </c>
      <c r="M629" s="59">
        <v>2.7E-4</v>
      </c>
      <c r="N629" s="59">
        <v>1.1664399999999999</v>
      </c>
      <c r="O629" s="18">
        <v>129.87190000000001</v>
      </c>
      <c r="P629" s="18">
        <v>100.3034</v>
      </c>
      <c r="Q629" s="18">
        <v>1.546</v>
      </c>
      <c r="R629" s="18">
        <v>3.5169999999999999</v>
      </c>
      <c r="S629" s="18">
        <v>1.7929999999999999</v>
      </c>
      <c r="T629" s="18">
        <v>9.5</v>
      </c>
      <c r="U629" s="18">
        <v>11.872999999999999</v>
      </c>
      <c r="V629" s="18">
        <v>12.135</v>
      </c>
    </row>
    <row r="630" spans="1:22" x14ac:dyDescent="0.25">
      <c r="A630" s="53">
        <v>42509</v>
      </c>
      <c r="B630" s="14">
        <v>8</v>
      </c>
      <c r="C630" s="57">
        <v>141244866000</v>
      </c>
      <c r="D630" s="57">
        <v>1318124371</v>
      </c>
      <c r="E630" s="57">
        <v>0</v>
      </c>
      <c r="F630" s="57">
        <v>136881465630</v>
      </c>
      <c r="G630" s="59">
        <v>2.3740000000000001E-2</v>
      </c>
      <c r="H630" s="59">
        <v>1.8530000000000001E-2</v>
      </c>
      <c r="I630" s="59">
        <v>5.2199999999999998E-3</v>
      </c>
      <c r="J630" s="59">
        <v>0.56947999999999999</v>
      </c>
      <c r="K630" s="17">
        <v>3.0799999999999998E-3</v>
      </c>
      <c r="L630" s="17">
        <v>2.81E-3</v>
      </c>
      <c r="M630" s="59">
        <v>2.7E-4</v>
      </c>
      <c r="N630" s="59">
        <v>2.0689199999999999</v>
      </c>
      <c r="O630" s="18">
        <v>130.2715</v>
      </c>
      <c r="P630" s="18">
        <v>100.5864</v>
      </c>
      <c r="Q630" s="18">
        <v>1.546</v>
      </c>
      <c r="R630" s="18">
        <v>3.516</v>
      </c>
      <c r="S630" s="18">
        <v>1.79</v>
      </c>
      <c r="T630" s="18">
        <v>9.5</v>
      </c>
      <c r="U630" s="18">
        <v>11.698</v>
      </c>
      <c r="V630" s="18">
        <v>11.958</v>
      </c>
    </row>
    <row r="631" spans="1:22" x14ac:dyDescent="0.25">
      <c r="A631" s="53">
        <v>42510</v>
      </c>
      <c r="B631" s="14">
        <v>8</v>
      </c>
      <c r="C631" s="57">
        <v>141244866000</v>
      </c>
      <c r="D631" s="57">
        <v>1354826984</v>
      </c>
      <c r="E631" s="57">
        <v>0</v>
      </c>
      <c r="F631" s="57">
        <v>136932942324</v>
      </c>
      <c r="G631" s="59">
        <v>2.4129999999999999E-2</v>
      </c>
      <c r="H631" s="59">
        <v>1.864E-2</v>
      </c>
      <c r="I631" s="59">
        <v>5.4900000000000001E-3</v>
      </c>
      <c r="J631" s="59">
        <v>0.54507000000000005</v>
      </c>
      <c r="K631" s="17">
        <v>3.8000000000000002E-4</v>
      </c>
      <c r="L631" s="17">
        <v>1.1E-4</v>
      </c>
      <c r="M631" s="59">
        <v>2.7E-4</v>
      </c>
      <c r="N631" s="59">
        <v>0.14710000000000001</v>
      </c>
      <c r="O631" s="18">
        <v>130.32050000000001</v>
      </c>
      <c r="P631" s="18">
        <v>100.5973</v>
      </c>
      <c r="Q631" s="18">
        <v>1.5429999999999999</v>
      </c>
      <c r="R631" s="18">
        <v>3.5070000000000001</v>
      </c>
      <c r="S631" s="18">
        <v>1.7869999999999999</v>
      </c>
      <c r="T631" s="18">
        <v>9.5</v>
      </c>
      <c r="U631" s="18">
        <v>11.693</v>
      </c>
      <c r="V631" s="18">
        <v>11.954000000000001</v>
      </c>
    </row>
    <row r="632" spans="1:22" x14ac:dyDescent="0.25">
      <c r="A632" s="53">
        <v>42513</v>
      </c>
      <c r="B632" s="14">
        <v>8</v>
      </c>
      <c r="C632" s="57">
        <v>141244866000</v>
      </c>
      <c r="D632" s="57">
        <v>1464934821</v>
      </c>
      <c r="E632" s="57">
        <v>0</v>
      </c>
      <c r="F632" s="57">
        <v>137162250621</v>
      </c>
      <c r="G632" s="59">
        <v>2.5839999999999998E-2</v>
      </c>
      <c r="H632" s="59">
        <v>1.9529999999999999E-2</v>
      </c>
      <c r="I632" s="59">
        <v>6.3099999999999996E-3</v>
      </c>
      <c r="J632" s="59">
        <v>0.49912000000000001</v>
      </c>
      <c r="K632" s="17">
        <v>1.67E-3</v>
      </c>
      <c r="L632" s="17">
        <v>8.7000000000000001E-4</v>
      </c>
      <c r="M632" s="59">
        <v>8.0000000000000004E-4</v>
      </c>
      <c r="N632" s="59">
        <v>0.22577</v>
      </c>
      <c r="O632" s="18">
        <v>130.53870000000001</v>
      </c>
      <c r="P632" s="18">
        <v>100.6854</v>
      </c>
      <c r="Q632" s="18">
        <v>1.536</v>
      </c>
      <c r="R632" s="18">
        <v>3.48</v>
      </c>
      <c r="S632" s="18">
        <v>1.7789999999999999</v>
      </c>
      <c r="T632" s="18">
        <v>9.5</v>
      </c>
      <c r="U632" s="18">
        <v>11.625999999999999</v>
      </c>
      <c r="V632" s="18">
        <v>11.907</v>
      </c>
    </row>
    <row r="633" spans="1:22" x14ac:dyDescent="0.25">
      <c r="A633" s="53">
        <v>42514</v>
      </c>
      <c r="B633" s="14">
        <v>8</v>
      </c>
      <c r="C633" s="57">
        <v>141244866000</v>
      </c>
      <c r="D633" s="57">
        <v>1501637433</v>
      </c>
      <c r="E633" s="57">
        <v>0</v>
      </c>
      <c r="F633" s="57">
        <v>137223688543</v>
      </c>
      <c r="G633" s="59">
        <v>2.63E-2</v>
      </c>
      <c r="H633" s="59">
        <v>1.9709999999999998E-2</v>
      </c>
      <c r="I633" s="59">
        <v>6.5900000000000004E-3</v>
      </c>
      <c r="J633" s="59">
        <v>0.48410999999999998</v>
      </c>
      <c r="K633" s="17">
        <v>4.4999999999999999E-4</v>
      </c>
      <c r="L633" s="17">
        <v>1.8000000000000001E-4</v>
      </c>
      <c r="M633" s="59">
        <v>2.7E-4</v>
      </c>
      <c r="N633" s="59">
        <v>0.17757000000000001</v>
      </c>
      <c r="O633" s="18">
        <v>130.59719999999999</v>
      </c>
      <c r="P633" s="18">
        <v>100.70359999999999</v>
      </c>
      <c r="Q633" s="18">
        <v>1.5329999999999999</v>
      </c>
      <c r="R633" s="18">
        <v>3.4710000000000001</v>
      </c>
      <c r="S633" s="18">
        <v>1.776</v>
      </c>
      <c r="T633" s="18">
        <v>9.5</v>
      </c>
      <c r="U633" s="18">
        <v>11.613</v>
      </c>
      <c r="V633" s="18">
        <v>11.898</v>
      </c>
    </row>
    <row r="634" spans="1:22" x14ac:dyDescent="0.25">
      <c r="A634" s="53">
        <v>42515</v>
      </c>
      <c r="B634" s="14">
        <v>8</v>
      </c>
      <c r="C634" s="57">
        <v>141244866000</v>
      </c>
      <c r="D634" s="57">
        <v>1538340046</v>
      </c>
      <c r="E634" s="57">
        <v>0</v>
      </c>
      <c r="F634" s="57">
        <v>137013470449</v>
      </c>
      <c r="G634" s="59">
        <v>2.4729999999999999E-2</v>
      </c>
      <c r="H634" s="59">
        <v>1.787E-2</v>
      </c>
      <c r="I634" s="59">
        <v>6.8599999999999998E-3</v>
      </c>
      <c r="J634" s="59">
        <v>0.42852000000000001</v>
      </c>
      <c r="K634" s="17">
        <v>-1.5299999999999999E-3</v>
      </c>
      <c r="L634" s="17">
        <v>-1.8E-3</v>
      </c>
      <c r="M634" s="59">
        <v>2.7E-4</v>
      </c>
      <c r="N634" s="59">
        <v>-0.42854999999999999</v>
      </c>
      <c r="O634" s="18">
        <v>130.3972</v>
      </c>
      <c r="P634" s="18">
        <v>100.5213</v>
      </c>
      <c r="Q634" s="18">
        <v>1.53</v>
      </c>
      <c r="R634" s="18">
        <v>3.4580000000000002</v>
      </c>
      <c r="S634" s="18">
        <v>1.7729999999999999</v>
      </c>
      <c r="T634" s="18">
        <v>9.5</v>
      </c>
      <c r="U634" s="18">
        <v>11.744999999999999</v>
      </c>
      <c r="V634" s="18">
        <v>12.019</v>
      </c>
    </row>
    <row r="635" spans="1:22" x14ac:dyDescent="0.25">
      <c r="A635" s="53">
        <v>42516</v>
      </c>
      <c r="B635" s="14">
        <v>8</v>
      </c>
      <c r="C635" s="57">
        <v>141244866000</v>
      </c>
      <c r="D635" s="57">
        <v>1575042658</v>
      </c>
      <c r="E635" s="57">
        <v>0</v>
      </c>
      <c r="F635" s="57">
        <v>137139193296</v>
      </c>
      <c r="G635" s="59">
        <v>2.5669999999999998E-2</v>
      </c>
      <c r="H635" s="59">
        <v>1.8530000000000001E-2</v>
      </c>
      <c r="I635" s="59">
        <v>7.1399999999999996E-3</v>
      </c>
      <c r="J635" s="59">
        <v>0.42731999999999998</v>
      </c>
      <c r="K635" s="17">
        <v>9.2000000000000003E-4</v>
      </c>
      <c r="L635" s="17">
        <v>6.4999999999999997E-4</v>
      </c>
      <c r="M635" s="59">
        <v>2.7E-4</v>
      </c>
      <c r="N635" s="59">
        <v>0.39761999999999997</v>
      </c>
      <c r="O635" s="18">
        <v>130.51679999999999</v>
      </c>
      <c r="P635" s="18">
        <v>100.587</v>
      </c>
      <c r="Q635" s="18">
        <v>1.528</v>
      </c>
      <c r="R635" s="18">
        <v>3.4510000000000001</v>
      </c>
      <c r="S635" s="18">
        <v>1.7709999999999999</v>
      </c>
      <c r="T635" s="18">
        <v>9.5</v>
      </c>
      <c r="U635" s="18">
        <v>11.708</v>
      </c>
      <c r="V635" s="18">
        <v>11.98</v>
      </c>
    </row>
    <row r="636" spans="1:22" x14ac:dyDescent="0.25">
      <c r="A636" s="53">
        <v>42517</v>
      </c>
      <c r="B636" s="14">
        <v>8</v>
      </c>
      <c r="C636" s="57">
        <v>141244866000</v>
      </c>
      <c r="D636" s="57">
        <v>1611745271</v>
      </c>
      <c r="E636" s="57">
        <v>0</v>
      </c>
      <c r="F636" s="57">
        <v>137126737617</v>
      </c>
      <c r="G636" s="59">
        <v>2.5579999999999999E-2</v>
      </c>
      <c r="H636" s="59">
        <v>1.8159999999999999E-2</v>
      </c>
      <c r="I636" s="59">
        <v>7.4099999999999999E-3</v>
      </c>
      <c r="J636" s="59">
        <v>0.40690999999999999</v>
      </c>
      <c r="K636" s="17">
        <v>-9.0000000000000006E-5</v>
      </c>
      <c r="L636" s="17">
        <v>-3.6000000000000002E-4</v>
      </c>
      <c r="M636" s="59">
        <v>2.7E-4</v>
      </c>
      <c r="N636" s="59">
        <v>-3.261E-2</v>
      </c>
      <c r="O636" s="18">
        <v>130.505</v>
      </c>
      <c r="P636" s="18">
        <v>100.55070000000001</v>
      </c>
      <c r="Q636" s="18">
        <v>1.5249999999999999</v>
      </c>
      <c r="R636" s="18">
        <v>3.4409999999999998</v>
      </c>
      <c r="S636" s="18">
        <v>1.768</v>
      </c>
      <c r="T636" s="18">
        <v>9.5</v>
      </c>
      <c r="U636" s="18">
        <v>11.734</v>
      </c>
      <c r="V636" s="18">
        <v>12.007</v>
      </c>
    </row>
    <row r="637" spans="1:22" x14ac:dyDescent="0.25">
      <c r="A637" s="53">
        <v>42520</v>
      </c>
      <c r="B637" s="14">
        <v>8</v>
      </c>
      <c r="C637" s="57">
        <v>141244866000</v>
      </c>
      <c r="D637" s="57">
        <v>1721853108</v>
      </c>
      <c r="E637" s="57">
        <v>0</v>
      </c>
      <c r="F637" s="57">
        <v>137550334323</v>
      </c>
      <c r="G637" s="59">
        <v>2.8740000000000002E-2</v>
      </c>
      <c r="H637" s="59">
        <v>2.051E-2</v>
      </c>
      <c r="I637" s="59">
        <v>8.2400000000000008E-3</v>
      </c>
      <c r="J637" s="59">
        <v>0.41167999999999999</v>
      </c>
      <c r="K637" s="17">
        <v>3.0899999999999999E-3</v>
      </c>
      <c r="L637" s="17">
        <v>2.2899999999999999E-3</v>
      </c>
      <c r="M637" s="59">
        <v>8.0000000000000004E-4</v>
      </c>
      <c r="N637" s="59">
        <v>0.45537</v>
      </c>
      <c r="O637" s="18">
        <v>130.90809999999999</v>
      </c>
      <c r="P637" s="18">
        <v>100.7822</v>
      </c>
      <c r="Q637" s="18">
        <v>1.518</v>
      </c>
      <c r="R637" s="18">
        <v>3.4169999999999998</v>
      </c>
      <c r="S637" s="18">
        <v>1.76</v>
      </c>
      <c r="T637" s="18">
        <v>9.5</v>
      </c>
      <c r="U637" s="18">
        <v>11.568</v>
      </c>
      <c r="V637" s="18">
        <v>11.866</v>
      </c>
    </row>
    <row r="638" spans="1:22" x14ac:dyDescent="0.25">
      <c r="A638" s="53">
        <v>42521</v>
      </c>
      <c r="B638" s="14">
        <v>8</v>
      </c>
      <c r="C638" s="57">
        <v>141244866000</v>
      </c>
      <c r="D638" s="57">
        <v>1758555721</v>
      </c>
      <c r="E638" s="57">
        <v>0</v>
      </c>
      <c r="F638" s="57">
        <v>137806165942</v>
      </c>
      <c r="G638" s="59">
        <v>3.066E-2</v>
      </c>
      <c r="H638" s="59">
        <v>2.215E-2</v>
      </c>
      <c r="I638" s="59">
        <v>8.5100000000000002E-3</v>
      </c>
      <c r="J638" s="59">
        <v>0.42695</v>
      </c>
      <c r="K638" s="17">
        <v>1.8600000000000001E-3</v>
      </c>
      <c r="L638" s="17">
        <v>1.5900000000000001E-3</v>
      </c>
      <c r="M638" s="59">
        <v>2.7E-4</v>
      </c>
      <c r="N638" s="59">
        <v>0.97040000000000004</v>
      </c>
      <c r="O638" s="18">
        <v>131.1516</v>
      </c>
      <c r="P638" s="18">
        <v>100.94410000000001</v>
      </c>
      <c r="Q638" s="18">
        <v>1.5169999999999999</v>
      </c>
      <c r="R638" s="18">
        <v>3.415</v>
      </c>
      <c r="S638" s="18">
        <v>1.7569999999999999</v>
      </c>
      <c r="T638" s="18">
        <v>9.5</v>
      </c>
      <c r="U638" s="18">
        <v>11.478</v>
      </c>
      <c r="V638" s="18">
        <v>11.766</v>
      </c>
    </row>
    <row r="639" spans="1:22" x14ac:dyDescent="0.25">
      <c r="A639" s="53">
        <v>42522</v>
      </c>
      <c r="B639" s="14">
        <v>8</v>
      </c>
      <c r="C639" s="57">
        <v>151762366000</v>
      </c>
      <c r="D639" s="57">
        <v>1879284358</v>
      </c>
      <c r="E639" s="57">
        <v>0</v>
      </c>
      <c r="F639" s="57">
        <v>147390765770</v>
      </c>
      <c r="G639" s="59">
        <v>5.1000000000000004E-4</v>
      </c>
      <c r="H639" s="59">
        <v>2.4000000000000001E-4</v>
      </c>
      <c r="I639" s="59">
        <v>2.7E-4</v>
      </c>
      <c r="J639" s="59">
        <v>0.20337</v>
      </c>
      <c r="K639" s="17">
        <v>5.1000000000000004E-4</v>
      </c>
      <c r="L639" s="17">
        <v>2.4000000000000001E-4</v>
      </c>
      <c r="M639" s="59">
        <v>2.7E-4</v>
      </c>
      <c r="N639" s="59">
        <v>0.20337</v>
      </c>
      <c r="O639" s="18">
        <v>131.21809999999999</v>
      </c>
      <c r="P639" s="18">
        <v>100.9684</v>
      </c>
      <c r="Q639" s="18">
        <v>1.59</v>
      </c>
      <c r="R639" s="18">
        <v>3.7349999999999999</v>
      </c>
      <c r="S639" s="18">
        <v>1.8540000000000001</v>
      </c>
      <c r="T639" s="18">
        <v>9.4550000000000001</v>
      </c>
      <c r="U639" s="18">
        <v>11.577999999999999</v>
      </c>
      <c r="V639" s="18">
        <v>11.884</v>
      </c>
    </row>
    <row r="640" spans="1:22" x14ac:dyDescent="0.25">
      <c r="A640" s="53">
        <v>42523</v>
      </c>
      <c r="B640" s="14">
        <v>8</v>
      </c>
      <c r="C640" s="57">
        <v>151762366000</v>
      </c>
      <c r="D640" s="57">
        <v>1918533214</v>
      </c>
      <c r="E640" s="57">
        <v>0</v>
      </c>
      <c r="F640" s="57">
        <v>147500167999</v>
      </c>
      <c r="G640" s="59">
        <v>1.25E-3</v>
      </c>
      <c r="H640" s="59">
        <v>7.2000000000000005E-4</v>
      </c>
      <c r="I640" s="59">
        <v>5.2999999999999998E-4</v>
      </c>
      <c r="J640" s="59">
        <v>0.25605</v>
      </c>
      <c r="K640" s="17">
        <v>7.3999999999999999E-4</v>
      </c>
      <c r="L640" s="17">
        <v>4.8000000000000001E-4</v>
      </c>
      <c r="M640" s="59">
        <v>2.7E-4</v>
      </c>
      <c r="N640" s="59">
        <v>0.31103999999999998</v>
      </c>
      <c r="O640" s="18">
        <v>131.31549999999999</v>
      </c>
      <c r="P640" s="18">
        <v>101.01649999999999</v>
      </c>
      <c r="Q640" s="18">
        <v>1.587</v>
      </c>
      <c r="R640" s="18">
        <v>3.7269999999999999</v>
      </c>
      <c r="S640" s="18">
        <v>1.851</v>
      </c>
      <c r="T640" s="18">
        <v>9.4550000000000001</v>
      </c>
      <c r="U640" s="18">
        <v>11.553000000000001</v>
      </c>
      <c r="V640" s="18">
        <v>11.856999999999999</v>
      </c>
    </row>
    <row r="641" spans="1:22" x14ac:dyDescent="0.25">
      <c r="A641" s="53">
        <v>42524</v>
      </c>
      <c r="B641" s="14">
        <v>8</v>
      </c>
      <c r="C641" s="57">
        <v>151762366000</v>
      </c>
      <c r="D641" s="57">
        <v>1957782069</v>
      </c>
      <c r="E641" s="57">
        <v>0</v>
      </c>
      <c r="F641" s="57">
        <v>147534675804</v>
      </c>
      <c r="G641" s="59">
        <v>1.48E-3</v>
      </c>
      <c r="H641" s="59">
        <v>6.8000000000000005E-4</v>
      </c>
      <c r="I641" s="59">
        <v>8.0000000000000004E-4</v>
      </c>
      <c r="J641" s="59">
        <v>0.19775000000000001</v>
      </c>
      <c r="K641" s="17">
        <v>2.3000000000000001E-4</v>
      </c>
      <c r="L641" s="17">
        <v>-3.0000000000000001E-5</v>
      </c>
      <c r="M641" s="59">
        <v>2.7E-4</v>
      </c>
      <c r="N641" s="59">
        <v>8.9130000000000001E-2</v>
      </c>
      <c r="O641" s="18">
        <v>131.34620000000001</v>
      </c>
      <c r="P641" s="18">
        <v>101.0132</v>
      </c>
      <c r="Q641" s="18">
        <v>1.585</v>
      </c>
      <c r="R641" s="18">
        <v>3.7170000000000001</v>
      </c>
      <c r="S641" s="18">
        <v>1.8480000000000001</v>
      </c>
      <c r="T641" s="18">
        <v>9.4550000000000001</v>
      </c>
      <c r="U641" s="18">
        <v>11.557</v>
      </c>
      <c r="V641" s="18">
        <v>11.863</v>
      </c>
    </row>
    <row r="642" spans="1:22" x14ac:dyDescent="0.25">
      <c r="A642" s="53">
        <v>42527</v>
      </c>
      <c r="B642" s="14">
        <v>8</v>
      </c>
      <c r="C642" s="57">
        <v>151762366000</v>
      </c>
      <c r="D642" s="57">
        <v>2075528636</v>
      </c>
      <c r="E642" s="57">
        <v>0</v>
      </c>
      <c r="F642" s="57">
        <v>147697485615</v>
      </c>
      <c r="G642" s="59">
        <v>2.5899999999999999E-3</v>
      </c>
      <c r="H642" s="59">
        <v>9.8999999999999999E-4</v>
      </c>
      <c r="I642" s="59">
        <v>1.6000000000000001E-3</v>
      </c>
      <c r="J642" s="59">
        <v>0.17036999999999999</v>
      </c>
      <c r="K642" s="17">
        <v>1.1000000000000001E-3</v>
      </c>
      <c r="L642" s="17">
        <v>3.1E-4</v>
      </c>
      <c r="M642" s="59">
        <v>8.0000000000000004E-4</v>
      </c>
      <c r="N642" s="59">
        <v>0.14360999999999999</v>
      </c>
      <c r="O642" s="18">
        <v>131.49119999999999</v>
      </c>
      <c r="P642" s="18">
        <v>101.0441</v>
      </c>
      <c r="Q642" s="18">
        <v>1.577</v>
      </c>
      <c r="R642" s="18">
        <v>3.69</v>
      </c>
      <c r="S642" s="18">
        <v>1.84</v>
      </c>
      <c r="T642" s="18">
        <v>9.4550000000000001</v>
      </c>
      <c r="U642" s="18">
        <v>11.545</v>
      </c>
      <c r="V642" s="18">
        <v>11.853</v>
      </c>
    </row>
    <row r="643" spans="1:22" x14ac:dyDescent="0.25">
      <c r="A643" s="53">
        <v>42528</v>
      </c>
      <c r="B643" s="14">
        <v>8</v>
      </c>
      <c r="C643" s="57">
        <v>151762366000</v>
      </c>
      <c r="D643" s="57">
        <v>2114777492</v>
      </c>
      <c r="E643" s="57">
        <v>0</v>
      </c>
      <c r="F643" s="57">
        <v>147894076540</v>
      </c>
      <c r="G643" s="59">
        <v>3.9199999999999999E-3</v>
      </c>
      <c r="H643" s="59">
        <v>2.0600000000000002E-3</v>
      </c>
      <c r="I643" s="59">
        <v>1.8600000000000001E-3</v>
      </c>
      <c r="J643" s="59">
        <v>0.22653999999999999</v>
      </c>
      <c r="K643" s="17">
        <v>1.33E-3</v>
      </c>
      <c r="L643" s="17">
        <v>1.07E-3</v>
      </c>
      <c r="M643" s="59">
        <v>2.7E-4</v>
      </c>
      <c r="N643" s="59">
        <v>0.625</v>
      </c>
      <c r="O643" s="18">
        <v>131.6662</v>
      </c>
      <c r="P643" s="18">
        <v>101.1519</v>
      </c>
      <c r="Q643" s="18">
        <v>1.575</v>
      </c>
      <c r="R643" s="18">
        <v>3.6840000000000002</v>
      </c>
      <c r="S643" s="18">
        <v>1.837</v>
      </c>
      <c r="T643" s="18">
        <v>9.4550000000000001</v>
      </c>
      <c r="U643" s="18">
        <v>11.487</v>
      </c>
      <c r="V643" s="18">
        <v>11.788</v>
      </c>
    </row>
    <row r="644" spans="1:22" x14ac:dyDescent="0.25">
      <c r="A644" s="53">
        <v>42529</v>
      </c>
      <c r="B644" s="14">
        <v>8</v>
      </c>
      <c r="C644" s="57">
        <v>151762366000</v>
      </c>
      <c r="D644" s="57">
        <v>2154026347</v>
      </c>
      <c r="E644" s="57">
        <v>0</v>
      </c>
      <c r="F644" s="57">
        <v>147950944391</v>
      </c>
      <c r="G644" s="59">
        <v>4.3099999999999996E-3</v>
      </c>
      <c r="H644" s="59">
        <v>2.1800000000000001E-3</v>
      </c>
      <c r="I644" s="59">
        <v>2.1299999999999999E-3</v>
      </c>
      <c r="J644" s="59">
        <v>0.21679000000000001</v>
      </c>
      <c r="K644" s="17">
        <v>3.8000000000000002E-4</v>
      </c>
      <c r="L644" s="17">
        <v>1.2E-4</v>
      </c>
      <c r="M644" s="59">
        <v>2.7E-4</v>
      </c>
      <c r="N644" s="59">
        <v>0.15064</v>
      </c>
      <c r="O644" s="18">
        <v>131.71680000000001</v>
      </c>
      <c r="P644" s="18">
        <v>101.164</v>
      </c>
      <c r="Q644" s="18">
        <v>1.573</v>
      </c>
      <c r="R644" s="18">
        <v>3.6749999999999998</v>
      </c>
      <c r="S644" s="18">
        <v>1.835</v>
      </c>
      <c r="T644" s="18">
        <v>9.4550000000000001</v>
      </c>
      <c r="U644" s="18">
        <v>11.486000000000001</v>
      </c>
      <c r="V644" s="18">
        <v>11.784000000000001</v>
      </c>
    </row>
    <row r="645" spans="1:22" x14ac:dyDescent="0.25">
      <c r="A645" s="53">
        <v>42530</v>
      </c>
      <c r="B645" s="14">
        <v>8</v>
      </c>
      <c r="C645" s="57">
        <v>151762366000</v>
      </c>
      <c r="D645" s="57">
        <v>2193275203</v>
      </c>
      <c r="E645" s="57">
        <v>0</v>
      </c>
      <c r="F645" s="57">
        <v>148019145379</v>
      </c>
      <c r="G645" s="59">
        <v>4.7699999999999999E-3</v>
      </c>
      <c r="H645" s="59">
        <v>2.3800000000000002E-3</v>
      </c>
      <c r="I645" s="59">
        <v>2.3999999999999998E-3</v>
      </c>
      <c r="J645" s="59">
        <v>0.21301</v>
      </c>
      <c r="K645" s="17">
        <v>4.6000000000000001E-4</v>
      </c>
      <c r="L645" s="17">
        <v>2.0000000000000001E-4</v>
      </c>
      <c r="M645" s="59">
        <v>2.7E-4</v>
      </c>
      <c r="N645" s="59">
        <v>0.18318999999999999</v>
      </c>
      <c r="O645" s="18">
        <v>131.7775</v>
      </c>
      <c r="P645" s="18">
        <v>101.18380000000001</v>
      </c>
      <c r="Q645" s="18">
        <v>1.571</v>
      </c>
      <c r="R645" s="18">
        <v>3.6669999999999998</v>
      </c>
      <c r="S645" s="18">
        <v>1.8320000000000001</v>
      </c>
      <c r="T645" s="18">
        <v>9.4550000000000001</v>
      </c>
      <c r="U645" s="18">
        <v>11.483000000000001</v>
      </c>
      <c r="V645" s="18">
        <v>11.775</v>
      </c>
    </row>
    <row r="646" spans="1:22" x14ac:dyDescent="0.25">
      <c r="A646" s="53">
        <v>42531</v>
      </c>
      <c r="B646" s="14">
        <v>8</v>
      </c>
      <c r="C646" s="57">
        <v>151762366000</v>
      </c>
      <c r="D646" s="57">
        <v>2232524059</v>
      </c>
      <c r="E646" s="57">
        <v>0</v>
      </c>
      <c r="F646" s="57">
        <v>148265812265</v>
      </c>
      <c r="G646" s="59">
        <v>6.45E-3</v>
      </c>
      <c r="H646" s="59">
        <v>3.7799999999999999E-3</v>
      </c>
      <c r="I646" s="59">
        <v>2.66E-3</v>
      </c>
      <c r="J646" s="59">
        <v>0.26435999999999998</v>
      </c>
      <c r="K646" s="17">
        <v>1.67E-3</v>
      </c>
      <c r="L646" s="17">
        <v>1.4E-3</v>
      </c>
      <c r="M646" s="59">
        <v>2.7E-4</v>
      </c>
      <c r="N646" s="59">
        <v>0.83628999999999998</v>
      </c>
      <c r="O646" s="18">
        <v>131.99709999999999</v>
      </c>
      <c r="P646" s="18">
        <v>101.32599999999999</v>
      </c>
      <c r="Q646" s="18">
        <v>1.57</v>
      </c>
      <c r="R646" s="18">
        <v>3.6640000000000001</v>
      </c>
      <c r="S646" s="18">
        <v>1.829</v>
      </c>
      <c r="T646" s="18">
        <v>9.4550000000000001</v>
      </c>
      <c r="U646" s="18">
        <v>11.412000000000001</v>
      </c>
      <c r="V646" s="18">
        <v>11.69</v>
      </c>
    </row>
    <row r="647" spans="1:22" x14ac:dyDescent="0.25">
      <c r="A647" s="53">
        <v>42534</v>
      </c>
      <c r="B647" s="14">
        <v>8</v>
      </c>
      <c r="C647" s="57">
        <v>151762366000</v>
      </c>
      <c r="D647" s="57">
        <v>2350270626</v>
      </c>
      <c r="E647" s="57">
        <v>0</v>
      </c>
      <c r="F647" s="57">
        <v>148384047422</v>
      </c>
      <c r="G647" s="59">
        <v>7.2500000000000004E-3</v>
      </c>
      <c r="H647" s="59">
        <v>3.79E-3</v>
      </c>
      <c r="I647" s="59">
        <v>3.46E-3</v>
      </c>
      <c r="J647" s="59">
        <v>0.22484999999999999</v>
      </c>
      <c r="K647" s="17">
        <v>8.0000000000000004E-4</v>
      </c>
      <c r="L647" s="17">
        <v>0</v>
      </c>
      <c r="M647" s="59">
        <v>7.9000000000000001E-4</v>
      </c>
      <c r="N647" s="59">
        <v>0.10184</v>
      </c>
      <c r="O647" s="18">
        <v>132.10239999999999</v>
      </c>
      <c r="P647" s="18">
        <v>101.3263</v>
      </c>
      <c r="Q647" s="18">
        <v>1.5609999999999999</v>
      </c>
      <c r="R647" s="18">
        <v>3.6339999999999999</v>
      </c>
      <c r="S647" s="18">
        <v>1.821</v>
      </c>
      <c r="T647" s="18">
        <v>9.4550000000000001</v>
      </c>
      <c r="U647" s="18">
        <v>11.398</v>
      </c>
      <c r="V647" s="18">
        <v>11.698</v>
      </c>
    </row>
    <row r="648" spans="1:22" x14ac:dyDescent="0.25">
      <c r="A648" s="53">
        <v>42535</v>
      </c>
      <c r="B648" s="14">
        <v>8</v>
      </c>
      <c r="C648" s="57">
        <v>151762366000</v>
      </c>
      <c r="D648" s="57">
        <v>2389519481</v>
      </c>
      <c r="E648" s="57">
        <v>0</v>
      </c>
      <c r="F648" s="57">
        <v>148674932874</v>
      </c>
      <c r="G648" s="59">
        <v>9.2200000000000008E-3</v>
      </c>
      <c r="H648" s="59">
        <v>5.4900000000000001E-3</v>
      </c>
      <c r="I648" s="59">
        <v>3.7299999999999998E-3</v>
      </c>
      <c r="J648" s="59">
        <v>0.27048</v>
      </c>
      <c r="K648" s="17">
        <v>1.9599999999999999E-3</v>
      </c>
      <c r="L648" s="17">
        <v>1.6999999999999999E-3</v>
      </c>
      <c r="M648" s="59">
        <v>2.5999999999999998E-4</v>
      </c>
      <c r="N648" s="59">
        <v>1.0438400000000001</v>
      </c>
      <c r="O648" s="18">
        <v>132.3614</v>
      </c>
      <c r="P648" s="18">
        <v>101.4987</v>
      </c>
      <c r="Q648" s="18">
        <v>1.56</v>
      </c>
      <c r="R648" s="18">
        <v>3.6320000000000001</v>
      </c>
      <c r="S648" s="18">
        <v>1.8180000000000001</v>
      </c>
      <c r="T648" s="18">
        <v>9.4550000000000001</v>
      </c>
      <c r="U648" s="18">
        <v>11.307</v>
      </c>
      <c r="V648" s="18">
        <v>11.593</v>
      </c>
    </row>
    <row r="649" spans="1:22" x14ac:dyDescent="0.25">
      <c r="A649" s="53">
        <v>42536</v>
      </c>
      <c r="B649" s="14">
        <v>8</v>
      </c>
      <c r="C649" s="57">
        <v>151762366000</v>
      </c>
      <c r="D649" s="57">
        <v>2428768337</v>
      </c>
      <c r="E649" s="57">
        <v>0</v>
      </c>
      <c r="F649" s="57">
        <v>148921485479</v>
      </c>
      <c r="G649" s="59">
        <v>1.09E-2</v>
      </c>
      <c r="H649" s="59">
        <v>6.8999999999999999E-3</v>
      </c>
      <c r="I649" s="59">
        <v>4.0000000000000001E-3</v>
      </c>
      <c r="J649" s="59">
        <v>0.30180000000000001</v>
      </c>
      <c r="K649" s="17">
        <v>1.66E-3</v>
      </c>
      <c r="L649" s="17">
        <v>1.39E-3</v>
      </c>
      <c r="M649" s="59">
        <v>2.5999999999999998E-4</v>
      </c>
      <c r="N649" s="59">
        <v>0.83087</v>
      </c>
      <c r="O649" s="18">
        <v>132.58090000000001</v>
      </c>
      <c r="P649" s="18">
        <v>101.6408</v>
      </c>
      <c r="Q649" s="18">
        <v>1.5589999999999999</v>
      </c>
      <c r="R649" s="18">
        <v>3.6280000000000001</v>
      </c>
      <c r="S649" s="18">
        <v>1.8160000000000001</v>
      </c>
      <c r="T649" s="18">
        <v>9.4550000000000001</v>
      </c>
      <c r="U649" s="18">
        <v>11.23</v>
      </c>
      <c r="V649" s="18">
        <v>11.507999999999999</v>
      </c>
    </row>
    <row r="650" spans="1:22" x14ac:dyDescent="0.25">
      <c r="A650" s="53">
        <v>42537</v>
      </c>
      <c r="B650" s="14">
        <v>8</v>
      </c>
      <c r="C650" s="57">
        <v>151762366000</v>
      </c>
      <c r="D650" s="57">
        <v>2468017193</v>
      </c>
      <c r="E650" s="57">
        <v>0</v>
      </c>
      <c r="F650" s="57">
        <v>148906289382</v>
      </c>
      <c r="G650" s="59">
        <v>1.0789999999999999E-2</v>
      </c>
      <c r="H650" s="59">
        <v>6.5300000000000002E-3</v>
      </c>
      <c r="I650" s="59">
        <v>4.2599999999999999E-3</v>
      </c>
      <c r="J650" s="59">
        <v>0.27754000000000001</v>
      </c>
      <c r="K650" s="17">
        <v>-1E-4</v>
      </c>
      <c r="L650" s="17">
        <v>-3.6999999999999999E-4</v>
      </c>
      <c r="M650" s="59">
        <v>2.5999999999999998E-4</v>
      </c>
      <c r="N650" s="59">
        <v>-3.6560000000000002E-2</v>
      </c>
      <c r="O650" s="18">
        <v>132.56729999999999</v>
      </c>
      <c r="P650" s="18">
        <v>101.6035</v>
      </c>
      <c r="Q650" s="18">
        <v>1.556</v>
      </c>
      <c r="R650" s="18">
        <v>3.617</v>
      </c>
      <c r="S650" s="18">
        <v>1.8129999999999999</v>
      </c>
      <c r="T650" s="18">
        <v>9.4550000000000001</v>
      </c>
      <c r="U650" s="18">
        <v>11.253</v>
      </c>
      <c r="V650" s="18">
        <v>11.534000000000001</v>
      </c>
    </row>
    <row r="651" spans="1:22" x14ac:dyDescent="0.25">
      <c r="A651" s="53">
        <v>42538</v>
      </c>
      <c r="B651" s="14">
        <v>8</v>
      </c>
      <c r="C651" s="57">
        <v>151762366000</v>
      </c>
      <c r="D651" s="57">
        <v>2507266048</v>
      </c>
      <c r="E651" s="57">
        <v>0</v>
      </c>
      <c r="F651" s="57">
        <v>149043982271</v>
      </c>
      <c r="G651" s="59">
        <v>1.1730000000000001E-2</v>
      </c>
      <c r="H651" s="59">
        <v>7.1999999999999998E-3</v>
      </c>
      <c r="I651" s="59">
        <v>4.5300000000000002E-3</v>
      </c>
      <c r="J651" s="59">
        <v>0.28450999999999999</v>
      </c>
      <c r="K651" s="17">
        <v>9.2000000000000003E-4</v>
      </c>
      <c r="L651" s="17">
        <v>6.6E-4</v>
      </c>
      <c r="M651" s="59">
        <v>2.5999999999999998E-4</v>
      </c>
      <c r="N651" s="59">
        <v>0.40123999999999999</v>
      </c>
      <c r="O651" s="18">
        <v>132.68989999999999</v>
      </c>
      <c r="P651" s="18">
        <v>101.6709</v>
      </c>
      <c r="Q651" s="18">
        <v>1.554</v>
      </c>
      <c r="R651" s="18">
        <v>3.61</v>
      </c>
      <c r="S651" s="18">
        <v>1.81</v>
      </c>
      <c r="T651" s="18">
        <v>9.4550000000000001</v>
      </c>
      <c r="U651" s="18">
        <v>11.215999999999999</v>
      </c>
      <c r="V651" s="18">
        <v>11.494</v>
      </c>
    </row>
    <row r="652" spans="1:22" x14ac:dyDescent="0.25">
      <c r="A652" s="53">
        <v>42541</v>
      </c>
      <c r="B652" s="14">
        <v>8</v>
      </c>
      <c r="C652" s="57">
        <v>151762366000</v>
      </c>
      <c r="D652" s="57">
        <v>2625012615</v>
      </c>
      <c r="E652" s="57">
        <v>0</v>
      </c>
      <c r="F652" s="57">
        <v>149200594939</v>
      </c>
      <c r="G652" s="59">
        <v>1.2789999999999999E-2</v>
      </c>
      <c r="H652" s="59">
        <v>7.4599999999999996E-3</v>
      </c>
      <c r="I652" s="59">
        <v>5.3299999999999997E-3</v>
      </c>
      <c r="J652" s="59">
        <v>0.2611</v>
      </c>
      <c r="K652" s="17">
        <v>1.0499999999999999E-3</v>
      </c>
      <c r="L652" s="17">
        <v>2.5999999999999998E-4</v>
      </c>
      <c r="M652" s="59">
        <v>7.9000000000000001E-4</v>
      </c>
      <c r="N652" s="59">
        <v>0.1363</v>
      </c>
      <c r="O652" s="18">
        <v>132.82929999999999</v>
      </c>
      <c r="P652" s="18">
        <v>101.69759999999999</v>
      </c>
      <c r="Q652" s="18">
        <v>1.546</v>
      </c>
      <c r="R652" s="18">
        <v>3.5830000000000002</v>
      </c>
      <c r="S652" s="18">
        <v>1.802</v>
      </c>
      <c r="T652" s="18">
        <v>9.4550000000000001</v>
      </c>
      <c r="U652" s="18">
        <v>11.205</v>
      </c>
      <c r="V652" s="18">
        <v>11.486000000000001</v>
      </c>
    </row>
    <row r="653" spans="1:22" x14ac:dyDescent="0.25">
      <c r="A653" s="53">
        <v>42542</v>
      </c>
      <c r="B653" s="14">
        <v>8</v>
      </c>
      <c r="C653" s="57">
        <v>151762366000</v>
      </c>
      <c r="D653" s="57">
        <v>2664261471</v>
      </c>
      <c r="E653" s="57">
        <v>0</v>
      </c>
      <c r="F653" s="57">
        <v>149428406515</v>
      </c>
      <c r="G653" s="59">
        <v>1.434E-2</v>
      </c>
      <c r="H653" s="59">
        <v>8.7399999999999995E-3</v>
      </c>
      <c r="I653" s="59">
        <v>5.5900000000000004E-3</v>
      </c>
      <c r="J653" s="59">
        <v>0.28076000000000001</v>
      </c>
      <c r="K653" s="17">
        <v>1.5299999999999999E-3</v>
      </c>
      <c r="L653" s="17">
        <v>1.2600000000000001E-3</v>
      </c>
      <c r="M653" s="59">
        <v>2.5999999999999998E-4</v>
      </c>
      <c r="N653" s="59">
        <v>0.74522999999999995</v>
      </c>
      <c r="O653" s="18">
        <v>133.03219999999999</v>
      </c>
      <c r="P653" s="18">
        <v>101.82680000000001</v>
      </c>
      <c r="Q653" s="18">
        <v>1.5449999999999999</v>
      </c>
      <c r="R653" s="18">
        <v>3.577</v>
      </c>
      <c r="S653" s="18">
        <v>1.7989999999999999</v>
      </c>
      <c r="T653" s="18">
        <v>9.4550000000000001</v>
      </c>
      <c r="U653" s="18">
        <v>11.122999999999999</v>
      </c>
      <c r="V653" s="18">
        <v>11.407</v>
      </c>
    </row>
    <row r="654" spans="1:22" x14ac:dyDescent="0.25">
      <c r="A654" s="53">
        <v>42543</v>
      </c>
      <c r="B654" s="14">
        <v>8</v>
      </c>
      <c r="C654" s="57">
        <v>151762366000</v>
      </c>
      <c r="D654" s="57">
        <v>2703510326</v>
      </c>
      <c r="E654" s="57">
        <v>0</v>
      </c>
      <c r="F654" s="57">
        <v>149447637486</v>
      </c>
      <c r="G654" s="59">
        <v>1.447E-2</v>
      </c>
      <c r="H654" s="59">
        <v>8.6099999999999996E-3</v>
      </c>
      <c r="I654" s="59">
        <v>5.8599999999999998E-3</v>
      </c>
      <c r="J654" s="59">
        <v>0.26915</v>
      </c>
      <c r="K654" s="17">
        <v>1.2999999999999999E-4</v>
      </c>
      <c r="L654" s="17">
        <v>-1.2999999999999999E-4</v>
      </c>
      <c r="M654" s="59">
        <v>2.5999999999999998E-4</v>
      </c>
      <c r="N654" s="59">
        <v>4.8090000000000001E-2</v>
      </c>
      <c r="O654" s="18">
        <v>133.04929999999999</v>
      </c>
      <c r="P654" s="18">
        <v>101.813</v>
      </c>
      <c r="Q654" s="18">
        <v>1.542</v>
      </c>
      <c r="R654" s="18">
        <v>3.5680000000000001</v>
      </c>
      <c r="S654" s="18">
        <v>1.796</v>
      </c>
      <c r="T654" s="18">
        <v>9.4550000000000001</v>
      </c>
      <c r="U654" s="18">
        <v>11.138</v>
      </c>
      <c r="V654" s="18">
        <v>11.417999999999999</v>
      </c>
    </row>
    <row r="655" spans="1:22" x14ac:dyDescent="0.25">
      <c r="A655" s="53">
        <v>42544</v>
      </c>
      <c r="B655" s="14">
        <v>8</v>
      </c>
      <c r="C655" s="57">
        <v>151762366000</v>
      </c>
      <c r="D655" s="57">
        <v>2742759182</v>
      </c>
      <c r="E655" s="57">
        <v>0</v>
      </c>
      <c r="F655" s="57">
        <v>149337419836</v>
      </c>
      <c r="G655" s="59">
        <v>1.372E-2</v>
      </c>
      <c r="H655" s="59">
        <v>7.5900000000000004E-3</v>
      </c>
      <c r="I655" s="59">
        <v>6.13E-3</v>
      </c>
      <c r="J655" s="59">
        <v>0.24143999999999999</v>
      </c>
      <c r="K655" s="17">
        <v>-7.3999999999999999E-4</v>
      </c>
      <c r="L655" s="17">
        <v>-1E-3</v>
      </c>
      <c r="M655" s="59">
        <v>2.5999999999999998E-4</v>
      </c>
      <c r="N655" s="59">
        <v>-0.23608000000000001</v>
      </c>
      <c r="O655" s="18">
        <v>132.9512</v>
      </c>
      <c r="P655" s="18">
        <v>101.7106</v>
      </c>
      <c r="Q655" s="18">
        <v>1.5389999999999999</v>
      </c>
      <c r="R655" s="18">
        <v>3.5550000000000002</v>
      </c>
      <c r="S655" s="18">
        <v>1.794</v>
      </c>
      <c r="T655" s="18">
        <v>9.4550000000000001</v>
      </c>
      <c r="U655" s="18">
        <v>11.201000000000001</v>
      </c>
      <c r="V655" s="18">
        <v>11.486000000000001</v>
      </c>
    </row>
    <row r="656" spans="1:22" x14ac:dyDescent="0.25">
      <c r="A656" s="53">
        <v>42545</v>
      </c>
      <c r="B656" s="14">
        <v>8</v>
      </c>
      <c r="C656" s="57">
        <v>151762366000</v>
      </c>
      <c r="D656" s="57">
        <v>2782008038</v>
      </c>
      <c r="E656" s="57">
        <v>0</v>
      </c>
      <c r="F656" s="57">
        <v>149663159828</v>
      </c>
      <c r="G656" s="59">
        <v>1.593E-2</v>
      </c>
      <c r="H656" s="59">
        <v>9.5399999999999999E-3</v>
      </c>
      <c r="I656" s="59">
        <v>6.3899999999999998E-3</v>
      </c>
      <c r="J656" s="59">
        <v>0.27176</v>
      </c>
      <c r="K656" s="17">
        <v>2.1800000000000001E-3</v>
      </c>
      <c r="L656" s="17">
        <v>1.92E-3</v>
      </c>
      <c r="M656" s="59">
        <v>2.5999999999999998E-4</v>
      </c>
      <c r="N656" s="59">
        <v>1.2150700000000001</v>
      </c>
      <c r="O656" s="18">
        <v>133.24119999999999</v>
      </c>
      <c r="P656" s="18">
        <v>101.90689999999999</v>
      </c>
      <c r="Q656" s="18">
        <v>1.538</v>
      </c>
      <c r="R656" s="18">
        <v>3.5529999999999999</v>
      </c>
      <c r="S656" s="18">
        <v>1.7909999999999999</v>
      </c>
      <c r="T656" s="18">
        <v>9.4550000000000001</v>
      </c>
      <c r="U656" s="18">
        <v>11.086</v>
      </c>
      <c r="V656" s="18">
        <v>11.364000000000001</v>
      </c>
    </row>
    <row r="657" spans="1:22" x14ac:dyDescent="0.25">
      <c r="A657" s="53">
        <v>42548</v>
      </c>
      <c r="B657" s="14">
        <v>8</v>
      </c>
      <c r="C657" s="57">
        <v>151762366000</v>
      </c>
      <c r="D657" s="57">
        <v>2899754605</v>
      </c>
      <c r="E657" s="57">
        <v>0</v>
      </c>
      <c r="F657" s="57">
        <v>149691276521</v>
      </c>
      <c r="G657" s="59">
        <v>1.6119999999999999E-2</v>
      </c>
      <c r="H657" s="59">
        <v>8.9300000000000004E-3</v>
      </c>
      <c r="I657" s="59">
        <v>7.1900000000000002E-3</v>
      </c>
      <c r="J657" s="59">
        <v>0.24138000000000001</v>
      </c>
      <c r="K657" s="17">
        <v>1.9000000000000001E-4</v>
      </c>
      <c r="L657" s="17">
        <v>-5.9999999999999995E-4</v>
      </c>
      <c r="M657" s="59">
        <v>7.9000000000000001E-4</v>
      </c>
      <c r="N657" s="59">
        <v>2.3120000000000002E-2</v>
      </c>
      <c r="O657" s="18">
        <v>133.2662</v>
      </c>
      <c r="P657" s="18">
        <v>101.8455</v>
      </c>
      <c r="Q657" s="18">
        <v>1.5289999999999999</v>
      </c>
      <c r="R657" s="18">
        <v>3.5219999999999998</v>
      </c>
      <c r="S657" s="18">
        <v>1.7829999999999999</v>
      </c>
      <c r="T657" s="18">
        <v>9.4550000000000001</v>
      </c>
      <c r="U657" s="18">
        <v>11.114000000000001</v>
      </c>
      <c r="V657" s="18">
        <v>11.411</v>
      </c>
    </row>
    <row r="658" spans="1:22" x14ac:dyDescent="0.25">
      <c r="A658" s="53">
        <v>42549</v>
      </c>
      <c r="B658" s="14">
        <v>8</v>
      </c>
      <c r="C658" s="57">
        <v>151762366000</v>
      </c>
      <c r="D658" s="57">
        <v>2939003460</v>
      </c>
      <c r="E658" s="57">
        <v>0</v>
      </c>
      <c r="F658" s="57">
        <v>150148716486</v>
      </c>
      <c r="G658" s="59">
        <v>1.9230000000000001E-2</v>
      </c>
      <c r="H658" s="59">
        <v>1.1769999999999999E-2</v>
      </c>
      <c r="I658" s="59">
        <v>7.4599999999999996E-3</v>
      </c>
      <c r="J658" s="59">
        <v>0.28182000000000001</v>
      </c>
      <c r="K658" s="17">
        <v>3.0599999999999998E-3</v>
      </c>
      <c r="L658" s="17">
        <v>2.7899999999999999E-3</v>
      </c>
      <c r="M658" s="59">
        <v>2.5999999999999998E-4</v>
      </c>
      <c r="N658" s="59">
        <v>2.0455999999999999</v>
      </c>
      <c r="O658" s="18">
        <v>133.67339999999999</v>
      </c>
      <c r="P658" s="18">
        <v>102.13209999999999</v>
      </c>
      <c r="Q658" s="18">
        <v>1.5289999999999999</v>
      </c>
      <c r="R658" s="18">
        <v>3.5219999999999998</v>
      </c>
      <c r="S658" s="18">
        <v>1.78</v>
      </c>
      <c r="T658" s="18">
        <v>9.4550000000000001</v>
      </c>
      <c r="U658" s="18">
        <v>10.948</v>
      </c>
      <c r="V658" s="18">
        <v>11.231999999999999</v>
      </c>
    </row>
    <row r="659" spans="1:22" x14ac:dyDescent="0.25">
      <c r="A659" s="53">
        <v>42550</v>
      </c>
      <c r="B659" s="14">
        <v>8</v>
      </c>
      <c r="C659" s="57">
        <v>151762366000</v>
      </c>
      <c r="D659" s="57">
        <v>2978252316</v>
      </c>
      <c r="E659" s="57">
        <v>0</v>
      </c>
      <c r="F659" s="57">
        <v>150148062345</v>
      </c>
      <c r="G659" s="59">
        <v>1.9220000000000001E-2</v>
      </c>
      <c r="H659" s="59">
        <v>1.15E-2</v>
      </c>
      <c r="I659" s="59">
        <v>7.7299999999999999E-3</v>
      </c>
      <c r="J659" s="59">
        <v>0.27082000000000001</v>
      </c>
      <c r="K659" s="17">
        <v>0</v>
      </c>
      <c r="L659" s="17">
        <v>-2.7E-4</v>
      </c>
      <c r="M659" s="59">
        <v>2.5999999999999998E-4</v>
      </c>
      <c r="N659" s="59">
        <v>-1.5900000000000001E-3</v>
      </c>
      <c r="O659" s="18">
        <v>133.6729</v>
      </c>
      <c r="P659" s="18">
        <v>102.10469999999999</v>
      </c>
      <c r="Q659" s="18">
        <v>1.526</v>
      </c>
      <c r="R659" s="18">
        <v>3.512</v>
      </c>
      <c r="S659" s="18">
        <v>1.7769999999999999</v>
      </c>
      <c r="T659" s="18">
        <v>9.4550000000000001</v>
      </c>
      <c r="U659" s="18">
        <v>10.965999999999999</v>
      </c>
      <c r="V659" s="18">
        <v>11.252000000000001</v>
      </c>
    </row>
    <row r="660" spans="1:22" x14ac:dyDescent="0.25">
      <c r="A660" s="53">
        <v>42551</v>
      </c>
      <c r="B660" s="14">
        <v>8</v>
      </c>
      <c r="C660" s="57">
        <v>151762366000</v>
      </c>
      <c r="D660" s="57">
        <v>3017501172</v>
      </c>
      <c r="E660" s="57">
        <v>0</v>
      </c>
      <c r="F660" s="57">
        <v>150359965210</v>
      </c>
      <c r="G660" s="59">
        <v>2.0660000000000001E-2</v>
      </c>
      <c r="H660" s="59">
        <v>1.2670000000000001E-2</v>
      </c>
      <c r="I660" s="59">
        <v>7.9900000000000006E-3</v>
      </c>
      <c r="J660" s="59">
        <v>0.28253</v>
      </c>
      <c r="K660" s="17">
        <v>1.41E-3</v>
      </c>
      <c r="L660" s="17">
        <v>1.15E-3</v>
      </c>
      <c r="M660" s="59">
        <v>2.5999999999999998E-4</v>
      </c>
      <c r="N660" s="59">
        <v>0.67323</v>
      </c>
      <c r="O660" s="18">
        <v>133.86150000000001</v>
      </c>
      <c r="P660" s="18">
        <v>102.223</v>
      </c>
      <c r="Q660" s="18">
        <v>1.524</v>
      </c>
      <c r="R660" s="18">
        <v>3.5070000000000001</v>
      </c>
      <c r="S660" s="18">
        <v>1.7749999999999999</v>
      </c>
      <c r="T660" s="18">
        <v>9.4550000000000001</v>
      </c>
      <c r="U660" s="18">
        <v>10.898999999999999</v>
      </c>
      <c r="V660" s="18">
        <v>11.179</v>
      </c>
    </row>
    <row r="661" spans="1:22" x14ac:dyDescent="0.25">
      <c r="A661" s="53">
        <v>42552</v>
      </c>
      <c r="B661" s="14">
        <v>8</v>
      </c>
      <c r="C661" s="57">
        <v>150262366000</v>
      </c>
      <c r="D661" s="57">
        <v>3030930355</v>
      </c>
      <c r="E661" s="57">
        <v>0</v>
      </c>
      <c r="F661" s="57">
        <v>148765513046</v>
      </c>
      <c r="G661" s="59">
        <v>-6.4000000000000005E-4</v>
      </c>
      <c r="H661" s="59">
        <v>-8.9999999999999998E-4</v>
      </c>
      <c r="I661" s="59">
        <v>2.5999999999999998E-4</v>
      </c>
      <c r="J661" s="59">
        <v>-0.2087</v>
      </c>
      <c r="K661" s="17">
        <v>-6.4000000000000005E-4</v>
      </c>
      <c r="L661" s="17">
        <v>-8.9999999999999998E-4</v>
      </c>
      <c r="M661" s="59">
        <v>2.5999999999999998E-4</v>
      </c>
      <c r="N661" s="59">
        <v>-0.2087</v>
      </c>
      <c r="O661" s="18">
        <v>133.7757</v>
      </c>
      <c r="P661" s="18">
        <v>102.13079999999999</v>
      </c>
      <c r="Q661" s="18">
        <v>1.52</v>
      </c>
      <c r="R661" s="18">
        <v>3.4950000000000001</v>
      </c>
      <c r="S661" s="18">
        <v>1.7709999999999999</v>
      </c>
      <c r="T661" s="18">
        <v>9.4499999999999993</v>
      </c>
      <c r="U661" s="18">
        <v>10.952999999999999</v>
      </c>
      <c r="V661" s="18">
        <v>11.242000000000001</v>
      </c>
    </row>
    <row r="662" spans="1:22" x14ac:dyDescent="0.25">
      <c r="A662" s="53">
        <v>42555</v>
      </c>
      <c r="B662" s="14">
        <v>8</v>
      </c>
      <c r="C662" s="57">
        <v>150262366000</v>
      </c>
      <c r="D662" s="57">
        <v>3147447414</v>
      </c>
      <c r="E662" s="57">
        <v>0</v>
      </c>
      <c r="F662" s="57">
        <v>148918005363</v>
      </c>
      <c r="G662" s="59">
        <v>3.8000000000000002E-4</v>
      </c>
      <c r="H662" s="59">
        <v>-6.6E-4</v>
      </c>
      <c r="I662" s="59">
        <v>1.0399999999999999E-3</v>
      </c>
      <c r="J662" s="59">
        <v>3.5589999999999997E-2</v>
      </c>
      <c r="K662" s="17">
        <v>1.0300000000000001E-3</v>
      </c>
      <c r="L662" s="17">
        <v>2.4000000000000001E-4</v>
      </c>
      <c r="M662" s="59">
        <v>7.7999999999999999E-4</v>
      </c>
      <c r="N662" s="59">
        <v>0.13275000000000001</v>
      </c>
      <c r="O662" s="18">
        <v>133.9128</v>
      </c>
      <c r="P662" s="18">
        <v>102.1555</v>
      </c>
      <c r="Q662" s="18">
        <v>1.5129999999999999</v>
      </c>
      <c r="R662" s="18">
        <v>3.4689999999999999</v>
      </c>
      <c r="S662" s="18">
        <v>1.7629999999999999</v>
      </c>
      <c r="T662" s="18">
        <v>9.4499999999999993</v>
      </c>
      <c r="U662" s="18">
        <v>10.943</v>
      </c>
      <c r="V662" s="18">
        <v>11.233000000000001</v>
      </c>
    </row>
    <row r="663" spans="1:22" x14ac:dyDescent="0.25">
      <c r="A663" s="53">
        <v>42557</v>
      </c>
      <c r="B663" s="14">
        <v>8</v>
      </c>
      <c r="C663" s="57">
        <v>150262366000</v>
      </c>
      <c r="D663" s="57">
        <v>3225125453</v>
      </c>
      <c r="E663" s="57">
        <v>0</v>
      </c>
      <c r="F663" s="57">
        <v>149370023378</v>
      </c>
      <c r="G663" s="59">
        <v>3.4199999999999999E-3</v>
      </c>
      <c r="H663" s="59">
        <v>1.8500000000000001E-3</v>
      </c>
      <c r="I663" s="59">
        <v>1.57E-3</v>
      </c>
      <c r="J663" s="59">
        <v>0.23082</v>
      </c>
      <c r="K663" s="17">
        <v>3.0400000000000002E-3</v>
      </c>
      <c r="L663" s="17">
        <v>2.5100000000000001E-3</v>
      </c>
      <c r="M663" s="59">
        <v>5.1999999999999995E-4</v>
      </c>
      <c r="N663" s="59">
        <v>0.73865999999999998</v>
      </c>
      <c r="O663" s="18">
        <v>134.3193</v>
      </c>
      <c r="P663" s="18">
        <v>102.4126</v>
      </c>
      <c r="Q663" s="18">
        <v>1.51</v>
      </c>
      <c r="R663" s="18">
        <v>3.46</v>
      </c>
      <c r="S663" s="18">
        <v>1.758</v>
      </c>
      <c r="T663" s="18">
        <v>9.4499999999999993</v>
      </c>
      <c r="U663" s="18">
        <v>10.798999999999999</v>
      </c>
      <c r="V663" s="18">
        <v>11.073</v>
      </c>
    </row>
    <row r="664" spans="1:22" x14ac:dyDescent="0.25">
      <c r="A664" s="53">
        <v>42558</v>
      </c>
      <c r="B664" s="14">
        <v>8</v>
      </c>
      <c r="C664" s="57">
        <v>150262366000</v>
      </c>
      <c r="D664" s="57">
        <v>3263964473</v>
      </c>
      <c r="E664" s="57">
        <v>0</v>
      </c>
      <c r="F664" s="57">
        <v>149122343906</v>
      </c>
      <c r="G664" s="59">
        <v>1.7600000000000001E-3</v>
      </c>
      <c r="H664" s="59">
        <v>-6.9999999999999994E-5</v>
      </c>
      <c r="I664" s="59">
        <v>1.83E-3</v>
      </c>
      <c r="J664" s="59">
        <v>9.5799999999999996E-2</v>
      </c>
      <c r="K664" s="17">
        <v>-1.66E-3</v>
      </c>
      <c r="L664" s="17">
        <v>-1.92E-3</v>
      </c>
      <c r="M664" s="59">
        <v>2.5999999999999998E-4</v>
      </c>
      <c r="N664" s="59">
        <v>-0.45432</v>
      </c>
      <c r="O664" s="18">
        <v>134.0966</v>
      </c>
      <c r="P664" s="18">
        <v>102.2158</v>
      </c>
      <c r="Q664" s="18">
        <v>1.5049999999999999</v>
      </c>
      <c r="R664" s="18">
        <v>3.444</v>
      </c>
      <c r="S664" s="18">
        <v>1.7549999999999999</v>
      </c>
      <c r="T664" s="18">
        <v>9.4499999999999993</v>
      </c>
      <c r="U664" s="18">
        <v>10.916</v>
      </c>
      <c r="V664" s="18">
        <v>11.202</v>
      </c>
    </row>
    <row r="665" spans="1:22" x14ac:dyDescent="0.25">
      <c r="A665" s="53">
        <v>42559</v>
      </c>
      <c r="B665" s="14">
        <v>8</v>
      </c>
      <c r="C665" s="57">
        <v>150262366000</v>
      </c>
      <c r="D665" s="57">
        <v>3302803492</v>
      </c>
      <c r="E665" s="57">
        <v>0</v>
      </c>
      <c r="F665" s="57">
        <v>149391717774</v>
      </c>
      <c r="G665" s="59">
        <v>3.5699999999999998E-3</v>
      </c>
      <c r="H665" s="59">
        <v>1.48E-3</v>
      </c>
      <c r="I665" s="59">
        <v>2.0899999999999998E-3</v>
      </c>
      <c r="J665" s="59">
        <v>0.17632</v>
      </c>
      <c r="K665" s="17">
        <v>1.81E-3</v>
      </c>
      <c r="L665" s="17">
        <v>1.5499999999999999E-3</v>
      </c>
      <c r="M665" s="59">
        <v>2.5999999999999998E-4</v>
      </c>
      <c r="N665" s="59">
        <v>0.93235000000000001</v>
      </c>
      <c r="O665" s="18">
        <v>134.33879999999999</v>
      </c>
      <c r="P665" s="18">
        <v>102.3742</v>
      </c>
      <c r="Q665" s="18">
        <v>1.504</v>
      </c>
      <c r="R665" s="18">
        <v>3.4409999999999998</v>
      </c>
      <c r="S665" s="18">
        <v>1.752</v>
      </c>
      <c r="T665" s="18">
        <v>9.4499999999999993</v>
      </c>
      <c r="U665" s="18">
        <v>10.823</v>
      </c>
      <c r="V665" s="18">
        <v>11.103</v>
      </c>
    </row>
    <row r="666" spans="1:22" x14ac:dyDescent="0.25">
      <c r="A666" s="53">
        <v>42562</v>
      </c>
      <c r="B666" s="14">
        <v>8</v>
      </c>
      <c r="C666" s="57">
        <v>150262366000</v>
      </c>
      <c r="D666" s="57">
        <v>3419320551</v>
      </c>
      <c r="E666" s="57">
        <v>0</v>
      </c>
      <c r="F666" s="57">
        <v>149718566516</v>
      </c>
      <c r="G666" s="59">
        <v>5.7600000000000004E-3</v>
      </c>
      <c r="H666" s="59">
        <v>2.8900000000000002E-3</v>
      </c>
      <c r="I666" s="59">
        <v>2.8700000000000002E-3</v>
      </c>
      <c r="J666" s="59">
        <v>0.21</v>
      </c>
      <c r="K666" s="17">
        <v>2.1900000000000001E-3</v>
      </c>
      <c r="L666" s="17">
        <v>1.41E-3</v>
      </c>
      <c r="M666" s="59">
        <v>7.7999999999999999E-4</v>
      </c>
      <c r="N666" s="59">
        <v>0.30459999999999998</v>
      </c>
      <c r="O666" s="18">
        <v>134.6327</v>
      </c>
      <c r="P666" s="18">
        <v>102.51860000000001</v>
      </c>
      <c r="Q666" s="18">
        <v>1.4970000000000001</v>
      </c>
      <c r="R666" s="18">
        <v>3.4180000000000001</v>
      </c>
      <c r="S666" s="18">
        <v>1.744</v>
      </c>
      <c r="T666" s="18">
        <v>9.4499999999999993</v>
      </c>
      <c r="U666" s="18">
        <v>10.739000000000001</v>
      </c>
      <c r="V666" s="18">
        <v>11.016</v>
      </c>
    </row>
    <row r="667" spans="1:22" x14ac:dyDescent="0.25">
      <c r="A667" s="53">
        <v>42563</v>
      </c>
      <c r="B667" s="14">
        <v>8</v>
      </c>
      <c r="C667" s="57">
        <v>150262366000</v>
      </c>
      <c r="D667" s="57">
        <v>3458159571</v>
      </c>
      <c r="E667" s="57">
        <v>0</v>
      </c>
      <c r="F667" s="57">
        <v>150258487513</v>
      </c>
      <c r="G667" s="59">
        <v>9.3900000000000008E-3</v>
      </c>
      <c r="H667" s="59">
        <v>6.2599999999999999E-3</v>
      </c>
      <c r="I667" s="59">
        <v>3.13E-3</v>
      </c>
      <c r="J667" s="59">
        <v>0.32873000000000002</v>
      </c>
      <c r="K667" s="17">
        <v>3.6099999999999999E-3</v>
      </c>
      <c r="L667" s="17">
        <v>3.3500000000000001E-3</v>
      </c>
      <c r="M667" s="59">
        <v>2.5999999999999998E-4</v>
      </c>
      <c r="N667" s="59">
        <v>2.7206899999999998</v>
      </c>
      <c r="O667" s="18">
        <v>135.1182</v>
      </c>
      <c r="P667" s="18">
        <v>102.8627</v>
      </c>
      <c r="Q667" s="18">
        <v>1.498</v>
      </c>
      <c r="R667" s="18">
        <v>3.423</v>
      </c>
      <c r="S667" s="18">
        <v>1.7410000000000001</v>
      </c>
      <c r="T667" s="18">
        <v>9.4499999999999993</v>
      </c>
      <c r="U667" s="18">
        <v>10.545</v>
      </c>
      <c r="V667" s="18">
        <v>10.797000000000001</v>
      </c>
    </row>
    <row r="668" spans="1:22" x14ac:dyDescent="0.25">
      <c r="A668" s="53">
        <v>42564</v>
      </c>
      <c r="B668" s="14">
        <v>8</v>
      </c>
      <c r="C668" s="57">
        <v>150262366000</v>
      </c>
      <c r="D668" s="57">
        <v>3496998590</v>
      </c>
      <c r="E668" s="57">
        <v>0</v>
      </c>
      <c r="F668" s="57">
        <v>150482064096</v>
      </c>
      <c r="G668" s="59">
        <v>1.089E-2</v>
      </c>
      <c r="H668" s="59">
        <v>7.4999999999999997E-3</v>
      </c>
      <c r="I668" s="59">
        <v>3.3899999999999998E-3</v>
      </c>
      <c r="J668" s="59">
        <v>0.35542000000000001</v>
      </c>
      <c r="K668" s="17">
        <v>1.49E-3</v>
      </c>
      <c r="L668" s="17">
        <v>1.23E-3</v>
      </c>
      <c r="M668" s="59">
        <v>2.5999999999999998E-4</v>
      </c>
      <c r="N668" s="59">
        <v>0.72063999999999995</v>
      </c>
      <c r="O668" s="18">
        <v>135.3193</v>
      </c>
      <c r="P668" s="18">
        <v>102.98950000000001</v>
      </c>
      <c r="Q668" s="18">
        <v>1.4970000000000001</v>
      </c>
      <c r="R668" s="18">
        <v>3.42</v>
      </c>
      <c r="S668" s="18">
        <v>1.738</v>
      </c>
      <c r="T668" s="18">
        <v>9.4499999999999993</v>
      </c>
      <c r="U668" s="18">
        <v>10.484999999999999</v>
      </c>
      <c r="V668" s="18">
        <v>10.718</v>
      </c>
    </row>
    <row r="669" spans="1:22" x14ac:dyDescent="0.25">
      <c r="A669" s="53">
        <v>42565</v>
      </c>
      <c r="B669" s="14">
        <v>8</v>
      </c>
      <c r="C669" s="57">
        <v>150262366000</v>
      </c>
      <c r="D669" s="57">
        <v>3535837610</v>
      </c>
      <c r="E669" s="57">
        <v>0</v>
      </c>
      <c r="F669" s="57">
        <v>150338999046</v>
      </c>
      <c r="G669" s="59">
        <v>9.9299999999999996E-3</v>
      </c>
      <c r="H669" s="59">
        <v>6.28E-3</v>
      </c>
      <c r="I669" s="59">
        <v>3.65E-3</v>
      </c>
      <c r="J669" s="59">
        <v>0.29381000000000002</v>
      </c>
      <c r="K669" s="17">
        <v>-9.5E-4</v>
      </c>
      <c r="L669" s="17">
        <v>-1.2099999999999999E-3</v>
      </c>
      <c r="M669" s="59">
        <v>2.5999999999999998E-4</v>
      </c>
      <c r="N669" s="59">
        <v>-0.29332000000000003</v>
      </c>
      <c r="O669" s="18">
        <v>135.19059999999999</v>
      </c>
      <c r="P669" s="18">
        <v>102.8646</v>
      </c>
      <c r="Q669" s="18">
        <v>1.4930000000000001</v>
      </c>
      <c r="R669" s="18">
        <v>3.4060000000000001</v>
      </c>
      <c r="S669" s="18">
        <v>1.736</v>
      </c>
      <c r="T669" s="18">
        <v>9.4499999999999993</v>
      </c>
      <c r="U669" s="18">
        <v>10.557</v>
      </c>
      <c r="V669" s="18">
        <v>10.8</v>
      </c>
    </row>
    <row r="670" spans="1:22" x14ac:dyDescent="0.25">
      <c r="A670" s="53">
        <v>42566</v>
      </c>
      <c r="B670" s="14">
        <v>8</v>
      </c>
      <c r="C670" s="57">
        <v>150262366000</v>
      </c>
      <c r="D670" s="57">
        <v>3574676629</v>
      </c>
      <c r="E670" s="57">
        <v>0</v>
      </c>
      <c r="F670" s="57">
        <v>150740320460</v>
      </c>
      <c r="G670" s="59">
        <v>1.2630000000000001E-2</v>
      </c>
      <c r="H670" s="59">
        <v>8.7100000000000007E-3</v>
      </c>
      <c r="I670" s="59">
        <v>3.9100000000000003E-3</v>
      </c>
      <c r="J670" s="59">
        <v>0.35700999999999999</v>
      </c>
      <c r="K670" s="17">
        <v>2.6700000000000001E-3</v>
      </c>
      <c r="L670" s="17">
        <v>2.4099999999999998E-3</v>
      </c>
      <c r="M670" s="59">
        <v>2.5999999999999998E-4</v>
      </c>
      <c r="N670" s="59">
        <v>1.6459999999999999</v>
      </c>
      <c r="O670" s="18">
        <v>135.5515</v>
      </c>
      <c r="P670" s="18">
        <v>103.1135</v>
      </c>
      <c r="Q670" s="18">
        <v>1.4930000000000001</v>
      </c>
      <c r="R670" s="18">
        <v>3.407</v>
      </c>
      <c r="S670" s="18">
        <v>1.7330000000000001</v>
      </c>
      <c r="T670" s="18">
        <v>9.4499999999999993</v>
      </c>
      <c r="U670" s="18">
        <v>10.417</v>
      </c>
      <c r="V670" s="18">
        <v>10.641999999999999</v>
      </c>
    </row>
    <row r="671" spans="1:22" x14ac:dyDescent="0.25">
      <c r="A671" s="53">
        <v>42569</v>
      </c>
      <c r="B671" s="14">
        <v>8</v>
      </c>
      <c r="C671" s="57">
        <v>150262366000</v>
      </c>
      <c r="D671" s="57">
        <v>3691193688</v>
      </c>
      <c r="E671" s="57">
        <v>0</v>
      </c>
      <c r="F671" s="57">
        <v>151097966910</v>
      </c>
      <c r="G671" s="59">
        <v>1.503E-2</v>
      </c>
      <c r="H671" s="59">
        <v>1.0330000000000001E-2</v>
      </c>
      <c r="I671" s="59">
        <v>4.7000000000000002E-3</v>
      </c>
      <c r="J671" s="59">
        <v>0.35317999999999999</v>
      </c>
      <c r="K671" s="17">
        <v>2.3700000000000001E-3</v>
      </c>
      <c r="L671" s="17">
        <v>1.6000000000000001E-3</v>
      </c>
      <c r="M671" s="59">
        <v>7.6999999999999996E-4</v>
      </c>
      <c r="N671" s="59">
        <v>0.33418999999999999</v>
      </c>
      <c r="O671" s="18">
        <v>135.87309999999999</v>
      </c>
      <c r="P671" s="18">
        <v>103.2791</v>
      </c>
      <c r="Q671" s="18">
        <v>1.486</v>
      </c>
      <c r="R671" s="18">
        <v>3.3839999999999999</v>
      </c>
      <c r="S671" s="18">
        <v>1.7250000000000001</v>
      </c>
      <c r="T671" s="18">
        <v>9.4499999999999993</v>
      </c>
      <c r="U671" s="18">
        <v>10.305999999999999</v>
      </c>
      <c r="V671" s="18">
        <v>10.54</v>
      </c>
    </row>
    <row r="672" spans="1:22" x14ac:dyDescent="0.25">
      <c r="A672" s="53">
        <v>42570</v>
      </c>
      <c r="B672" s="14">
        <v>8</v>
      </c>
      <c r="C672" s="57">
        <v>150262366000</v>
      </c>
      <c r="D672" s="57">
        <v>3730032708</v>
      </c>
      <c r="E672" s="57">
        <v>0</v>
      </c>
      <c r="F672" s="57">
        <v>151898639472</v>
      </c>
      <c r="G672" s="59">
        <v>2.0410000000000001E-2</v>
      </c>
      <c r="H672" s="59">
        <v>1.545E-2</v>
      </c>
      <c r="I672" s="59">
        <v>4.96E-3</v>
      </c>
      <c r="J672" s="59">
        <v>0.47413</v>
      </c>
      <c r="K672" s="17">
        <v>5.3E-3</v>
      </c>
      <c r="L672" s="17">
        <v>5.0400000000000002E-3</v>
      </c>
      <c r="M672" s="59">
        <v>2.5999999999999998E-4</v>
      </c>
      <c r="N672" s="59">
        <v>5.8828899999999997</v>
      </c>
      <c r="O672" s="18">
        <v>136.59309999999999</v>
      </c>
      <c r="P672" s="18">
        <v>103.8023</v>
      </c>
      <c r="Q672" s="18">
        <v>1.488</v>
      </c>
      <c r="R672" s="18">
        <v>3.395</v>
      </c>
      <c r="S672" s="18">
        <v>1.722</v>
      </c>
      <c r="T672" s="18">
        <v>9.4499999999999993</v>
      </c>
      <c r="U672" s="18">
        <v>10.005000000000001</v>
      </c>
      <c r="V672" s="18">
        <v>10.205</v>
      </c>
    </row>
    <row r="673" spans="1:22" x14ac:dyDescent="0.25">
      <c r="A673" s="53">
        <v>42571</v>
      </c>
      <c r="B673" s="14">
        <v>8</v>
      </c>
      <c r="C673" s="57">
        <v>150262366000</v>
      </c>
      <c r="D673" s="57">
        <v>3768871727</v>
      </c>
      <c r="E673" s="57">
        <v>0</v>
      </c>
      <c r="F673" s="57">
        <v>151807578503</v>
      </c>
      <c r="G673" s="59">
        <v>1.9789999999999999E-2</v>
      </c>
      <c r="H673" s="59">
        <v>1.4579999999999999E-2</v>
      </c>
      <c r="I673" s="59">
        <v>5.2199999999999998E-3</v>
      </c>
      <c r="J673" s="59">
        <v>0.43007000000000001</v>
      </c>
      <c r="K673" s="17">
        <v>-5.9999999999999995E-4</v>
      </c>
      <c r="L673" s="17">
        <v>-8.5999999999999998E-4</v>
      </c>
      <c r="M673" s="59">
        <v>2.5999999999999998E-4</v>
      </c>
      <c r="N673" s="59">
        <v>-0.19658</v>
      </c>
      <c r="O673" s="18">
        <v>136.5112</v>
      </c>
      <c r="P673" s="18">
        <v>103.7131</v>
      </c>
      <c r="Q673" s="18">
        <v>1.4850000000000001</v>
      </c>
      <c r="R673" s="18">
        <v>3.3839999999999999</v>
      </c>
      <c r="S673" s="18">
        <v>1.7190000000000001</v>
      </c>
      <c r="T673" s="18">
        <v>9.4499999999999993</v>
      </c>
      <c r="U673" s="18">
        <v>10.063000000000001</v>
      </c>
      <c r="V673" s="18">
        <v>10.263</v>
      </c>
    </row>
    <row r="674" spans="1:22" x14ac:dyDescent="0.25">
      <c r="A674" s="53">
        <v>42572</v>
      </c>
      <c r="B674" s="14">
        <v>8</v>
      </c>
      <c r="C674" s="57">
        <v>150262366000</v>
      </c>
      <c r="D674" s="57">
        <v>3807710747</v>
      </c>
      <c r="E674" s="57">
        <v>0</v>
      </c>
      <c r="F674" s="57">
        <v>151860474573</v>
      </c>
      <c r="G674" s="59">
        <v>2.0150000000000001E-2</v>
      </c>
      <c r="H674" s="59">
        <v>1.4670000000000001E-2</v>
      </c>
      <c r="I674" s="59">
        <v>5.4799999999999996E-3</v>
      </c>
      <c r="J674" s="59">
        <v>0.41444999999999999</v>
      </c>
      <c r="K674" s="17">
        <v>3.5E-4</v>
      </c>
      <c r="L674" s="17">
        <v>9.0000000000000006E-5</v>
      </c>
      <c r="M674" s="59">
        <v>2.5999999999999998E-4</v>
      </c>
      <c r="N674" s="59">
        <v>0.1356</v>
      </c>
      <c r="O674" s="18">
        <v>136.55879999999999</v>
      </c>
      <c r="P674" s="18">
        <v>103.7227</v>
      </c>
      <c r="Q674" s="18">
        <v>1.482</v>
      </c>
      <c r="R674" s="18">
        <v>3.375</v>
      </c>
      <c r="S674" s="18">
        <v>1.7170000000000001</v>
      </c>
      <c r="T674" s="18">
        <v>9.4499999999999993</v>
      </c>
      <c r="U674" s="18">
        <v>10.055999999999999</v>
      </c>
      <c r="V674" s="18">
        <v>10.257999999999999</v>
      </c>
    </row>
    <row r="675" spans="1:22" x14ac:dyDescent="0.25">
      <c r="A675" s="53">
        <v>42573</v>
      </c>
      <c r="B675" s="14">
        <v>8</v>
      </c>
      <c r="C675" s="57">
        <v>150262366000</v>
      </c>
      <c r="D675" s="57">
        <v>3846549766</v>
      </c>
      <c r="E675" s="57">
        <v>0</v>
      </c>
      <c r="F675" s="57">
        <v>152334343399</v>
      </c>
      <c r="G675" s="59">
        <v>2.333E-2</v>
      </c>
      <c r="H675" s="59">
        <v>1.7590000000000001E-2</v>
      </c>
      <c r="I675" s="59">
        <v>5.7400000000000003E-3</v>
      </c>
      <c r="J675" s="59">
        <v>0.4662</v>
      </c>
      <c r="K675" s="17">
        <v>3.1199999999999999E-3</v>
      </c>
      <c r="L675" s="17">
        <v>2.8600000000000001E-3</v>
      </c>
      <c r="M675" s="59">
        <v>2.5999999999999998E-4</v>
      </c>
      <c r="N675" s="59">
        <v>2.1179700000000001</v>
      </c>
      <c r="O675" s="18">
        <v>136.98490000000001</v>
      </c>
      <c r="P675" s="18">
        <v>104.0215</v>
      </c>
      <c r="Q675" s="18">
        <v>1.48</v>
      </c>
      <c r="R675" s="18">
        <v>3.3679999999999999</v>
      </c>
      <c r="S675" s="18">
        <v>1.714</v>
      </c>
      <c r="T675" s="18">
        <v>9.4499999999999993</v>
      </c>
      <c r="U675" s="18">
        <v>9.7970000000000006</v>
      </c>
      <c r="V675" s="18">
        <v>10.065</v>
      </c>
    </row>
    <row r="676" spans="1:22" x14ac:dyDescent="0.25">
      <c r="A676" s="53">
        <v>42576</v>
      </c>
      <c r="B676" s="14">
        <v>8</v>
      </c>
      <c r="C676" s="57">
        <v>150262366000</v>
      </c>
      <c r="D676" s="57">
        <v>3963066825</v>
      </c>
      <c r="E676" s="57">
        <v>0</v>
      </c>
      <c r="F676" s="57">
        <v>152599049160</v>
      </c>
      <c r="G676" s="59">
        <v>2.511E-2</v>
      </c>
      <c r="H676" s="59">
        <v>1.8589999999999999E-2</v>
      </c>
      <c r="I676" s="59">
        <v>6.5199999999999998E-3</v>
      </c>
      <c r="J676" s="59">
        <v>0.43634000000000001</v>
      </c>
      <c r="K676" s="17">
        <v>1.74E-3</v>
      </c>
      <c r="L676" s="17">
        <v>9.7000000000000005E-4</v>
      </c>
      <c r="M676" s="59">
        <v>7.6000000000000004E-4</v>
      </c>
      <c r="N676" s="59">
        <v>0.23519999999999999</v>
      </c>
      <c r="O676" s="18">
        <v>137.22300000000001</v>
      </c>
      <c r="P676" s="18">
        <v>104.1232</v>
      </c>
      <c r="Q676" s="18">
        <v>1.474</v>
      </c>
      <c r="R676" s="18">
        <v>3.3460000000000001</v>
      </c>
      <c r="S676" s="18">
        <v>1.706</v>
      </c>
      <c r="T676" s="18">
        <v>9.4499999999999993</v>
      </c>
      <c r="U676" s="18">
        <v>9.7420000000000009</v>
      </c>
      <c r="V676" s="18">
        <v>10.002000000000001</v>
      </c>
    </row>
    <row r="677" spans="1:22" x14ac:dyDescent="0.25">
      <c r="A677" s="53">
        <v>42577</v>
      </c>
      <c r="B677" s="14">
        <v>8</v>
      </c>
      <c r="C677" s="57">
        <v>150262366000</v>
      </c>
      <c r="D677" s="57">
        <v>4001905845</v>
      </c>
      <c r="E677" s="57">
        <v>0</v>
      </c>
      <c r="F677" s="57">
        <v>152722423111</v>
      </c>
      <c r="G677" s="59">
        <v>2.5940000000000001E-2</v>
      </c>
      <c r="H677" s="59">
        <v>1.916E-2</v>
      </c>
      <c r="I677" s="59">
        <v>6.7799999999999996E-3</v>
      </c>
      <c r="J677" s="59">
        <v>0.43264000000000002</v>
      </c>
      <c r="K677" s="17">
        <v>8.0999999999999996E-4</v>
      </c>
      <c r="L677" s="17">
        <v>5.5000000000000003E-4</v>
      </c>
      <c r="M677" s="59">
        <v>2.5000000000000001E-4</v>
      </c>
      <c r="N677" s="59">
        <v>0.34310000000000002</v>
      </c>
      <c r="O677" s="18">
        <v>137.3339</v>
      </c>
      <c r="P677" s="18">
        <v>104.18129999999999</v>
      </c>
      <c r="Q677" s="18">
        <v>1.4710000000000001</v>
      </c>
      <c r="R677" s="18">
        <v>3.339</v>
      </c>
      <c r="S677" s="18">
        <v>1.7030000000000001</v>
      </c>
      <c r="T677" s="18">
        <v>9.4499999999999993</v>
      </c>
      <c r="U677" s="18">
        <v>9.7070000000000007</v>
      </c>
      <c r="V677" s="18">
        <v>9.9659999999999993</v>
      </c>
    </row>
    <row r="678" spans="1:22" x14ac:dyDescent="0.25">
      <c r="A678" s="53">
        <v>42578</v>
      </c>
      <c r="B678" s="14">
        <v>8</v>
      </c>
      <c r="C678" s="57">
        <v>150262366000</v>
      </c>
      <c r="D678" s="57">
        <v>4040744864</v>
      </c>
      <c r="E678" s="57">
        <v>0</v>
      </c>
      <c r="F678" s="57">
        <v>152774805863</v>
      </c>
      <c r="G678" s="59">
        <v>2.6290000000000001E-2</v>
      </c>
      <c r="H678" s="59">
        <v>1.925E-2</v>
      </c>
      <c r="I678" s="59">
        <v>7.0400000000000003E-3</v>
      </c>
      <c r="J678" s="59">
        <v>0.42026000000000002</v>
      </c>
      <c r="K678" s="17">
        <v>3.4000000000000002E-4</v>
      </c>
      <c r="L678" s="17">
        <v>9.0000000000000006E-5</v>
      </c>
      <c r="M678" s="59">
        <v>2.5000000000000001E-4</v>
      </c>
      <c r="N678" s="59">
        <v>0.13333999999999999</v>
      </c>
      <c r="O678" s="18">
        <v>137.381</v>
      </c>
      <c r="P678" s="18">
        <v>104.1906</v>
      </c>
      <c r="Q678" s="18">
        <v>1.4690000000000001</v>
      </c>
      <c r="R678" s="18">
        <v>3.33</v>
      </c>
      <c r="S678" s="18">
        <v>1.7</v>
      </c>
      <c r="T678" s="18">
        <v>9.4499999999999993</v>
      </c>
      <c r="U678" s="18">
        <v>9.6989999999999998</v>
      </c>
      <c r="V678" s="18">
        <v>9.9610000000000003</v>
      </c>
    </row>
    <row r="679" spans="1:22" x14ac:dyDescent="0.25">
      <c r="A679" s="53">
        <v>42579</v>
      </c>
      <c r="B679" s="14">
        <v>8</v>
      </c>
      <c r="C679" s="57">
        <v>150262366000</v>
      </c>
      <c r="D679" s="57">
        <v>4079583884</v>
      </c>
      <c r="E679" s="57">
        <v>0</v>
      </c>
      <c r="F679" s="57">
        <v>152725854114</v>
      </c>
      <c r="G679" s="59">
        <v>2.596E-2</v>
      </c>
      <c r="H679" s="59">
        <v>1.866E-2</v>
      </c>
      <c r="I679" s="59">
        <v>7.3099999999999997E-3</v>
      </c>
      <c r="J679" s="59">
        <v>0.39672000000000002</v>
      </c>
      <c r="K679" s="17">
        <v>-3.2000000000000003E-4</v>
      </c>
      <c r="L679" s="17">
        <v>-5.6999999999999998E-4</v>
      </c>
      <c r="M679" s="59">
        <v>2.5000000000000001E-4</v>
      </c>
      <c r="N679" s="59">
        <v>-0.11039</v>
      </c>
      <c r="O679" s="18">
        <v>137.33699999999999</v>
      </c>
      <c r="P679" s="18">
        <v>104.13030000000001</v>
      </c>
      <c r="Q679" s="18">
        <v>1.466</v>
      </c>
      <c r="R679" s="18">
        <v>3.319</v>
      </c>
      <c r="S679" s="18">
        <v>1.6970000000000001</v>
      </c>
      <c r="T679" s="18">
        <v>9.4499999999999993</v>
      </c>
      <c r="U679" s="18">
        <v>9.734</v>
      </c>
      <c r="V679" s="18">
        <v>10</v>
      </c>
    </row>
    <row r="680" spans="1:22" x14ac:dyDescent="0.25">
      <c r="A680" s="53">
        <v>42580</v>
      </c>
      <c r="B680" s="14">
        <v>8</v>
      </c>
      <c r="C680" s="57">
        <v>150262366000</v>
      </c>
      <c r="D680" s="57">
        <v>4118422903</v>
      </c>
      <c r="E680" s="57">
        <v>0</v>
      </c>
      <c r="F680" s="57">
        <v>153035625542</v>
      </c>
      <c r="G680" s="59">
        <v>2.8039999999999999E-2</v>
      </c>
      <c r="H680" s="59">
        <v>2.0480000000000002E-2</v>
      </c>
      <c r="I680" s="59">
        <v>7.5700000000000003E-3</v>
      </c>
      <c r="J680" s="59">
        <v>0.41638999999999998</v>
      </c>
      <c r="K680" s="17">
        <v>2.0300000000000001E-3</v>
      </c>
      <c r="L680" s="17">
        <v>1.7700000000000001E-3</v>
      </c>
      <c r="M680" s="59">
        <v>2.5000000000000001E-4</v>
      </c>
      <c r="N680" s="59">
        <v>1.09504</v>
      </c>
      <c r="O680" s="18">
        <v>137.6155</v>
      </c>
      <c r="P680" s="18">
        <v>104.3163</v>
      </c>
      <c r="Q680" s="18">
        <v>1.4650000000000001</v>
      </c>
      <c r="R680" s="18">
        <v>3.3170000000000002</v>
      </c>
      <c r="S680" s="18">
        <v>1.6950000000000001</v>
      </c>
      <c r="T680" s="18">
        <v>9.4499999999999993</v>
      </c>
      <c r="U680" s="18">
        <v>9.6280000000000001</v>
      </c>
      <c r="V680" s="18">
        <v>9.8810000000000002</v>
      </c>
    </row>
    <row r="681" spans="1:22" x14ac:dyDescent="0.25">
      <c r="A681" s="53">
        <v>42582</v>
      </c>
      <c r="B681" s="14">
        <v>8</v>
      </c>
      <c r="C681" s="57">
        <v>150262366000</v>
      </c>
      <c r="D681" s="57">
        <v>4196100943</v>
      </c>
      <c r="E681" s="57">
        <v>0</v>
      </c>
      <c r="F681" s="57">
        <v>153113303581</v>
      </c>
      <c r="G681" s="59">
        <v>2.8570000000000002E-2</v>
      </c>
      <c r="H681" s="59">
        <v>2.0480000000000002E-2</v>
      </c>
      <c r="I681" s="59">
        <v>8.09E-3</v>
      </c>
      <c r="J681" s="59">
        <v>0.39323000000000002</v>
      </c>
      <c r="K681" s="17">
        <v>5.1000000000000004E-4</v>
      </c>
      <c r="L681" s="17">
        <v>0</v>
      </c>
      <c r="M681" s="59">
        <v>5.1000000000000004E-4</v>
      </c>
      <c r="N681" s="59">
        <v>9.7030000000000005E-2</v>
      </c>
      <c r="O681" s="18">
        <v>137.68539999999999</v>
      </c>
      <c r="P681" s="18">
        <v>104.3163</v>
      </c>
      <c r="Q681" s="18">
        <v>1.4650000000000001</v>
      </c>
      <c r="R681" s="18">
        <v>3.3170000000000002</v>
      </c>
      <c r="S681" s="18">
        <v>1.6890000000000001</v>
      </c>
      <c r="T681" s="18">
        <v>9.4499999999999993</v>
      </c>
      <c r="U681" s="18">
        <v>9.6280000000000001</v>
      </c>
      <c r="V681" s="18">
        <v>9.8810000000000002</v>
      </c>
    </row>
    <row r="682" spans="1:22" x14ac:dyDescent="0.25">
      <c r="A682" s="53">
        <v>42583</v>
      </c>
      <c r="B682" s="14">
        <v>8</v>
      </c>
      <c r="C682" s="57">
        <v>153339886000</v>
      </c>
      <c r="D682" s="57">
        <v>4293106461</v>
      </c>
      <c r="E682" s="57">
        <v>0</v>
      </c>
      <c r="F682" s="57">
        <v>156142230151</v>
      </c>
      <c r="G682" s="59">
        <v>3.8999999999999999E-4</v>
      </c>
      <c r="H682" s="59">
        <v>1.3999999999999999E-4</v>
      </c>
      <c r="I682" s="59">
        <v>2.5000000000000001E-4</v>
      </c>
      <c r="J682" s="59">
        <v>0.15262000000000001</v>
      </c>
      <c r="K682" s="17">
        <v>3.8999999999999999E-4</v>
      </c>
      <c r="L682" s="17">
        <v>1.3999999999999999E-4</v>
      </c>
      <c r="M682" s="59">
        <v>2.5000000000000001E-4</v>
      </c>
      <c r="N682" s="59">
        <v>0.15262000000000001</v>
      </c>
      <c r="O682" s="18">
        <v>137.739</v>
      </c>
      <c r="P682" s="18">
        <v>104.3305</v>
      </c>
      <c r="Q682" s="18">
        <v>1.4790000000000001</v>
      </c>
      <c r="R682" s="18">
        <v>3.3839999999999999</v>
      </c>
      <c r="S682" s="18">
        <v>1.714</v>
      </c>
      <c r="T682" s="18">
        <v>9.43</v>
      </c>
      <c r="U682" s="18">
        <v>9.6440000000000001</v>
      </c>
      <c r="V682" s="18">
        <v>9.9039999999999999</v>
      </c>
    </row>
    <row r="683" spans="1:22" x14ac:dyDescent="0.25">
      <c r="A683" s="53">
        <v>42584</v>
      </c>
      <c r="B683" s="14">
        <v>8</v>
      </c>
      <c r="C683" s="57">
        <v>153339886000</v>
      </c>
      <c r="D683" s="57">
        <v>4332656440</v>
      </c>
      <c r="E683" s="57">
        <v>0</v>
      </c>
      <c r="F683" s="57">
        <v>156235002223</v>
      </c>
      <c r="G683" s="59">
        <v>9.7999999999999997E-4</v>
      </c>
      <c r="H683" s="59">
        <v>4.8000000000000001E-4</v>
      </c>
      <c r="I683" s="59">
        <v>5.1000000000000004E-4</v>
      </c>
      <c r="J683" s="59">
        <v>0.19652</v>
      </c>
      <c r="K683" s="17">
        <v>5.9000000000000003E-4</v>
      </c>
      <c r="L683" s="17">
        <v>3.4000000000000002E-4</v>
      </c>
      <c r="M683" s="59">
        <v>2.5000000000000001E-4</v>
      </c>
      <c r="N683" s="59">
        <v>0.24210000000000001</v>
      </c>
      <c r="O683" s="18">
        <v>137.82079999999999</v>
      </c>
      <c r="P683" s="18">
        <v>104.3661</v>
      </c>
      <c r="Q683" s="18">
        <v>1.476</v>
      </c>
      <c r="R683" s="18">
        <v>3.375</v>
      </c>
      <c r="S683" s="18">
        <v>1.7110000000000001</v>
      </c>
      <c r="T683" s="18">
        <v>9.43</v>
      </c>
      <c r="U683" s="18">
        <v>9.61</v>
      </c>
      <c r="V683" s="18">
        <v>9.8819999999999997</v>
      </c>
    </row>
    <row r="684" spans="1:22" x14ac:dyDescent="0.25">
      <c r="A684" s="53">
        <v>42585</v>
      </c>
      <c r="B684" s="14">
        <v>8</v>
      </c>
      <c r="C684" s="57">
        <v>153339886000</v>
      </c>
      <c r="D684" s="57">
        <v>4372206420</v>
      </c>
      <c r="E684" s="57">
        <v>0</v>
      </c>
      <c r="F684" s="57">
        <v>156300011720</v>
      </c>
      <c r="G684" s="59">
        <v>1.4E-3</v>
      </c>
      <c r="H684" s="59">
        <v>6.4000000000000005E-4</v>
      </c>
      <c r="I684" s="59">
        <v>7.6000000000000004E-4</v>
      </c>
      <c r="J684" s="59">
        <v>0.18557000000000001</v>
      </c>
      <c r="K684" s="17">
        <v>4.2000000000000002E-4</v>
      </c>
      <c r="L684" s="17">
        <v>1.6000000000000001E-4</v>
      </c>
      <c r="M684" s="59">
        <v>2.5000000000000001E-4</v>
      </c>
      <c r="N684" s="59">
        <v>0.16397999999999999</v>
      </c>
      <c r="O684" s="18">
        <v>137.87819999999999</v>
      </c>
      <c r="P684" s="18">
        <v>104.3831</v>
      </c>
      <c r="Q684" s="18">
        <v>1.474</v>
      </c>
      <c r="R684" s="18">
        <v>3.3660000000000001</v>
      </c>
      <c r="S684" s="18">
        <v>1.7090000000000001</v>
      </c>
      <c r="T684" s="18">
        <v>9.43</v>
      </c>
      <c r="U684" s="18">
        <v>9.6010000000000009</v>
      </c>
      <c r="V684" s="18">
        <v>9.8719999999999999</v>
      </c>
    </row>
    <row r="685" spans="1:22" x14ac:dyDescent="0.25">
      <c r="A685" s="53">
        <v>42586</v>
      </c>
      <c r="B685" s="14">
        <v>8</v>
      </c>
      <c r="C685" s="57">
        <v>153339886000</v>
      </c>
      <c r="D685" s="57">
        <v>4411756400</v>
      </c>
      <c r="E685" s="57">
        <v>0</v>
      </c>
      <c r="F685" s="57">
        <v>156293498598</v>
      </c>
      <c r="G685" s="59">
        <v>1.3600000000000001E-3</v>
      </c>
      <c r="H685" s="59">
        <v>3.4000000000000002E-4</v>
      </c>
      <c r="I685" s="59">
        <v>1.01E-3</v>
      </c>
      <c r="J685" s="59">
        <v>0.13186999999999999</v>
      </c>
      <c r="K685" s="17">
        <v>-4.0000000000000003E-5</v>
      </c>
      <c r="L685" s="17">
        <v>-2.9E-4</v>
      </c>
      <c r="M685" s="59">
        <v>2.5000000000000001E-4</v>
      </c>
      <c r="N685" s="59">
        <v>-1.5100000000000001E-2</v>
      </c>
      <c r="O685" s="18">
        <v>137.8724</v>
      </c>
      <c r="P685" s="18">
        <v>104.3523</v>
      </c>
      <c r="Q685" s="18">
        <v>1.4710000000000001</v>
      </c>
      <c r="R685" s="18">
        <v>3.3570000000000002</v>
      </c>
      <c r="S685" s="18">
        <v>1.706</v>
      </c>
      <c r="T685" s="18">
        <v>9.43</v>
      </c>
      <c r="U685" s="18">
        <v>9.6219999999999999</v>
      </c>
      <c r="V685" s="18">
        <v>9.8919999999999995</v>
      </c>
    </row>
    <row r="686" spans="1:22" x14ac:dyDescent="0.25">
      <c r="A686" s="53">
        <v>42587</v>
      </c>
      <c r="B686" s="14">
        <v>8</v>
      </c>
      <c r="C686" s="57">
        <v>153339886000</v>
      </c>
      <c r="D686" s="57">
        <v>4451306379</v>
      </c>
      <c r="E686" s="57">
        <v>0</v>
      </c>
      <c r="F686" s="57">
        <v>156404122681</v>
      </c>
      <c r="G686" s="59">
        <v>2.0699999999999998E-3</v>
      </c>
      <c r="H686" s="59">
        <v>8.0000000000000004E-4</v>
      </c>
      <c r="I686" s="59">
        <v>1.2700000000000001E-3</v>
      </c>
      <c r="J686" s="59">
        <v>0.16270000000000001</v>
      </c>
      <c r="K686" s="17">
        <v>7.1000000000000002E-4</v>
      </c>
      <c r="L686" s="17">
        <v>4.4999999999999999E-4</v>
      </c>
      <c r="M686" s="59">
        <v>2.5000000000000001E-4</v>
      </c>
      <c r="N686" s="59">
        <v>0.29466999999999999</v>
      </c>
      <c r="O686" s="18">
        <v>137.97</v>
      </c>
      <c r="P686" s="18">
        <v>104.3998</v>
      </c>
      <c r="Q686" s="18">
        <v>1.4690000000000001</v>
      </c>
      <c r="R686" s="18">
        <v>3.35</v>
      </c>
      <c r="S686" s="18">
        <v>1.7030000000000001</v>
      </c>
      <c r="T686" s="18">
        <v>9.43</v>
      </c>
      <c r="U686" s="18">
        <v>9.5960000000000001</v>
      </c>
      <c r="V686" s="18">
        <v>9.8620000000000001</v>
      </c>
    </row>
    <row r="687" spans="1:22" x14ac:dyDescent="0.25">
      <c r="A687" s="53">
        <v>42590</v>
      </c>
      <c r="B687" s="14">
        <v>8</v>
      </c>
      <c r="C687" s="57">
        <v>153339886000</v>
      </c>
      <c r="D687" s="57">
        <v>3942906371</v>
      </c>
      <c r="E687" s="57">
        <v>627012500</v>
      </c>
      <c r="F687" s="57">
        <v>156692022565</v>
      </c>
      <c r="G687" s="59">
        <v>3.9100000000000003E-3</v>
      </c>
      <c r="H687" s="59">
        <v>1.8799999999999999E-3</v>
      </c>
      <c r="I687" s="59">
        <v>2.0300000000000001E-3</v>
      </c>
      <c r="J687" s="59">
        <v>0.19497</v>
      </c>
      <c r="K687" s="17">
        <v>1.8400000000000001E-3</v>
      </c>
      <c r="L687" s="17">
        <v>1.08E-3</v>
      </c>
      <c r="M687" s="59">
        <v>7.6000000000000004E-4</v>
      </c>
      <c r="N687" s="59">
        <v>0.25075999999999998</v>
      </c>
      <c r="O687" s="18">
        <v>138.22399999999999</v>
      </c>
      <c r="P687" s="18">
        <v>104.51300000000001</v>
      </c>
      <c r="Q687" s="18">
        <v>1.462</v>
      </c>
      <c r="R687" s="18">
        <v>3.327</v>
      </c>
      <c r="S687" s="18">
        <v>1.6950000000000001</v>
      </c>
      <c r="T687" s="18">
        <v>9.43</v>
      </c>
      <c r="U687" s="18">
        <v>9.5120000000000005</v>
      </c>
      <c r="V687" s="18">
        <v>9.7910000000000004</v>
      </c>
    </row>
    <row r="688" spans="1:22" x14ac:dyDescent="0.25">
      <c r="A688" s="53">
        <v>42591</v>
      </c>
      <c r="B688" s="14">
        <v>8</v>
      </c>
      <c r="C688" s="57">
        <v>153339886000</v>
      </c>
      <c r="D688" s="57">
        <v>3982418903</v>
      </c>
      <c r="E688" s="57">
        <v>627115571</v>
      </c>
      <c r="F688" s="57">
        <v>156643588511</v>
      </c>
      <c r="G688" s="59">
        <v>3.5999999999999999E-3</v>
      </c>
      <c r="H688" s="59">
        <v>1.32E-3</v>
      </c>
      <c r="I688" s="59">
        <v>2.2799999999999999E-3</v>
      </c>
      <c r="J688" s="59">
        <v>0.15695999999999999</v>
      </c>
      <c r="K688" s="17">
        <v>-3.1E-4</v>
      </c>
      <c r="L688" s="17">
        <v>-5.5999999999999995E-4</v>
      </c>
      <c r="M688" s="59">
        <v>2.5000000000000001E-4</v>
      </c>
      <c r="N688" s="59">
        <v>-0.10671</v>
      </c>
      <c r="O688" s="18">
        <v>138.18119999999999</v>
      </c>
      <c r="P688" s="18">
        <v>104.4541</v>
      </c>
      <c r="Q688" s="18">
        <v>1.4590000000000001</v>
      </c>
      <c r="R688" s="18">
        <v>3.3159999999999998</v>
      </c>
      <c r="S688" s="18">
        <v>1.6919999999999999</v>
      </c>
      <c r="T688" s="18">
        <v>9.43</v>
      </c>
      <c r="U688" s="18">
        <v>9.5440000000000005</v>
      </c>
      <c r="V688" s="18">
        <v>9.83</v>
      </c>
    </row>
    <row r="689" spans="1:22" x14ac:dyDescent="0.25">
      <c r="A689" s="53">
        <v>42592</v>
      </c>
      <c r="B689" s="14">
        <v>8</v>
      </c>
      <c r="C689" s="57">
        <v>153339886000</v>
      </c>
      <c r="D689" s="57">
        <v>4021931436</v>
      </c>
      <c r="E689" s="57">
        <v>627218658</v>
      </c>
      <c r="F689" s="57">
        <v>156771957411</v>
      </c>
      <c r="G689" s="59">
        <v>4.4200000000000003E-3</v>
      </c>
      <c r="H689" s="59">
        <v>1.89E-3</v>
      </c>
      <c r="I689" s="59">
        <v>2.5300000000000001E-3</v>
      </c>
      <c r="J689" s="59">
        <v>0.17482</v>
      </c>
      <c r="K689" s="17">
        <v>8.1999999999999998E-4</v>
      </c>
      <c r="L689" s="17">
        <v>5.6999999999999998E-4</v>
      </c>
      <c r="M689" s="59">
        <v>2.5000000000000001E-4</v>
      </c>
      <c r="N689" s="59">
        <v>0.34849999999999998</v>
      </c>
      <c r="O689" s="18">
        <v>138.2945</v>
      </c>
      <c r="P689" s="18">
        <v>104.5134</v>
      </c>
      <c r="Q689" s="18">
        <v>1.4570000000000001</v>
      </c>
      <c r="R689" s="18">
        <v>3.3090000000000002</v>
      </c>
      <c r="S689" s="18">
        <v>1.69</v>
      </c>
      <c r="T689" s="18">
        <v>9.43</v>
      </c>
      <c r="U689" s="18">
        <v>9.5090000000000003</v>
      </c>
      <c r="V689" s="18">
        <v>9.7919999999999998</v>
      </c>
    </row>
    <row r="690" spans="1:22" x14ac:dyDescent="0.25">
      <c r="A690" s="53">
        <v>42593</v>
      </c>
      <c r="B690" s="14">
        <v>8</v>
      </c>
      <c r="C690" s="57">
        <v>153339886000</v>
      </c>
      <c r="D690" s="57">
        <v>4061443968</v>
      </c>
      <c r="E690" s="57">
        <v>627321762</v>
      </c>
      <c r="F690" s="57">
        <v>157154719708</v>
      </c>
      <c r="G690" s="59">
        <v>6.8799999999999998E-3</v>
      </c>
      <c r="H690" s="59">
        <v>4.0899999999999999E-3</v>
      </c>
      <c r="I690" s="59">
        <v>2.7899999999999999E-3</v>
      </c>
      <c r="J690" s="59">
        <v>0.25530999999999998</v>
      </c>
      <c r="K690" s="17">
        <v>2.4399999999999999E-3</v>
      </c>
      <c r="L690" s="17">
        <v>2.1900000000000001E-3</v>
      </c>
      <c r="M690" s="59">
        <v>2.5000000000000001E-4</v>
      </c>
      <c r="N690" s="59">
        <v>1.4353</v>
      </c>
      <c r="O690" s="18">
        <v>138.63210000000001</v>
      </c>
      <c r="P690" s="18">
        <v>104.7428</v>
      </c>
      <c r="Q690" s="18">
        <v>1.456</v>
      </c>
      <c r="R690" s="18">
        <v>3.31</v>
      </c>
      <c r="S690" s="18">
        <v>1.6870000000000001</v>
      </c>
      <c r="T690" s="18">
        <v>9.43</v>
      </c>
      <c r="U690" s="18">
        <v>9.3810000000000002</v>
      </c>
      <c r="V690" s="18">
        <v>9.6430000000000007</v>
      </c>
    </row>
    <row r="691" spans="1:22" x14ac:dyDescent="0.25">
      <c r="A691" s="53">
        <v>42594</v>
      </c>
      <c r="B691" s="14">
        <v>8</v>
      </c>
      <c r="C691" s="57">
        <v>153339886000</v>
      </c>
      <c r="D691" s="57">
        <v>4100956501</v>
      </c>
      <c r="E691" s="57">
        <v>627424884</v>
      </c>
      <c r="F691" s="57">
        <v>157569994261</v>
      </c>
      <c r="G691" s="59">
        <v>9.5399999999999999E-3</v>
      </c>
      <c r="H691" s="59">
        <v>6.4900000000000001E-3</v>
      </c>
      <c r="I691" s="59">
        <v>3.0400000000000002E-3</v>
      </c>
      <c r="J691" s="59">
        <v>0.33468999999999999</v>
      </c>
      <c r="K691" s="17">
        <v>2.64E-3</v>
      </c>
      <c r="L691" s="17">
        <v>2.3900000000000002E-3</v>
      </c>
      <c r="M691" s="59">
        <v>2.5000000000000001E-4</v>
      </c>
      <c r="N691" s="59">
        <v>1.6201300000000001</v>
      </c>
      <c r="O691" s="18">
        <v>138.99850000000001</v>
      </c>
      <c r="P691" s="18">
        <v>104.99379999999999</v>
      </c>
      <c r="Q691" s="18">
        <v>1.456</v>
      </c>
      <c r="R691" s="18">
        <v>3.3109999999999999</v>
      </c>
      <c r="S691" s="18">
        <v>1.6839999999999999</v>
      </c>
      <c r="T691" s="18">
        <v>9.43</v>
      </c>
      <c r="U691" s="18">
        <v>9.2360000000000007</v>
      </c>
      <c r="V691" s="18">
        <v>9.48</v>
      </c>
    </row>
    <row r="692" spans="1:22" x14ac:dyDescent="0.25">
      <c r="A692" s="53">
        <v>42597</v>
      </c>
      <c r="B692" s="14">
        <v>8</v>
      </c>
      <c r="C692" s="57">
        <v>153339886000</v>
      </c>
      <c r="D692" s="57">
        <v>4219494098</v>
      </c>
      <c r="E692" s="57">
        <v>627734299</v>
      </c>
      <c r="F692" s="57">
        <v>158154098974</v>
      </c>
      <c r="G692" s="59">
        <v>1.328E-2</v>
      </c>
      <c r="H692" s="59">
        <v>9.4800000000000006E-3</v>
      </c>
      <c r="I692" s="59">
        <v>3.8E-3</v>
      </c>
      <c r="J692" s="59">
        <v>0.3785</v>
      </c>
      <c r="K692" s="17">
        <v>3.7100000000000002E-3</v>
      </c>
      <c r="L692" s="17">
        <v>2.9499999999999999E-3</v>
      </c>
      <c r="M692" s="59">
        <v>7.5000000000000002E-4</v>
      </c>
      <c r="N692" s="59">
        <v>0.56859000000000004</v>
      </c>
      <c r="O692" s="18">
        <v>139.5137</v>
      </c>
      <c r="P692" s="18">
        <v>105.3048</v>
      </c>
      <c r="Q692" s="18">
        <v>1.4510000000000001</v>
      </c>
      <c r="R692" s="18">
        <v>3.2970000000000002</v>
      </c>
      <c r="S692" s="18">
        <v>1.6759999999999999</v>
      </c>
      <c r="T692" s="18">
        <v>9.43</v>
      </c>
      <c r="U692" s="18">
        <v>9.0649999999999995</v>
      </c>
      <c r="V692" s="18">
        <v>9.2789999999999999</v>
      </c>
    </row>
    <row r="693" spans="1:22" x14ac:dyDescent="0.25">
      <c r="A693" s="53">
        <v>42598</v>
      </c>
      <c r="B693" s="14">
        <v>8</v>
      </c>
      <c r="C693" s="57">
        <v>153339886000</v>
      </c>
      <c r="D693" s="57">
        <v>4259006631</v>
      </c>
      <c r="E693" s="57">
        <v>627837488</v>
      </c>
      <c r="F693" s="57">
        <v>157825241682</v>
      </c>
      <c r="G693" s="59">
        <v>1.1169999999999999E-2</v>
      </c>
      <c r="H693" s="59">
        <v>7.11E-3</v>
      </c>
      <c r="I693" s="59">
        <v>4.0600000000000002E-3</v>
      </c>
      <c r="J693" s="59">
        <v>0.28845999999999999</v>
      </c>
      <c r="K693" s="17">
        <v>-2.0799999999999998E-3</v>
      </c>
      <c r="L693" s="17">
        <v>-2.33E-3</v>
      </c>
      <c r="M693" s="59">
        <v>2.5000000000000001E-4</v>
      </c>
      <c r="N693" s="59">
        <v>-0.53222000000000003</v>
      </c>
      <c r="O693" s="18">
        <v>139.2236</v>
      </c>
      <c r="P693" s="18">
        <v>105.0585</v>
      </c>
      <c r="Q693" s="18">
        <v>1.446</v>
      </c>
      <c r="R693" s="18">
        <v>3.278</v>
      </c>
      <c r="S693" s="18">
        <v>1.673</v>
      </c>
      <c r="T693" s="18">
        <v>9.43</v>
      </c>
      <c r="U693" s="18">
        <v>9.1920000000000002</v>
      </c>
      <c r="V693" s="18">
        <v>9.4390000000000001</v>
      </c>
    </row>
    <row r="694" spans="1:22" x14ac:dyDescent="0.25">
      <c r="A694" s="53">
        <v>42599</v>
      </c>
      <c r="B694" s="14">
        <v>8</v>
      </c>
      <c r="C694" s="57">
        <v>153339886000</v>
      </c>
      <c r="D694" s="57">
        <v>3558112203</v>
      </c>
      <c r="E694" s="57">
        <v>1368347654</v>
      </c>
      <c r="F694" s="57">
        <v>157975250684</v>
      </c>
      <c r="G694" s="59">
        <v>1.213E-2</v>
      </c>
      <c r="H694" s="59">
        <v>7.8200000000000006E-3</v>
      </c>
      <c r="I694" s="59">
        <v>4.3099999999999996E-3</v>
      </c>
      <c r="J694" s="59">
        <v>0.29555999999999999</v>
      </c>
      <c r="K694" s="17">
        <v>9.5E-4</v>
      </c>
      <c r="L694" s="17">
        <v>6.9999999999999999E-4</v>
      </c>
      <c r="M694" s="59">
        <v>2.5000000000000001E-4</v>
      </c>
      <c r="N694" s="59">
        <v>0.41448000000000002</v>
      </c>
      <c r="O694" s="18">
        <v>139.35599999999999</v>
      </c>
      <c r="P694" s="18">
        <v>105.1323</v>
      </c>
      <c r="Q694" s="18">
        <v>1.444</v>
      </c>
      <c r="R694" s="18">
        <v>3.2719999999999998</v>
      </c>
      <c r="S694" s="18">
        <v>1.67</v>
      </c>
      <c r="T694" s="18">
        <v>9.43</v>
      </c>
      <c r="U694" s="18">
        <v>9.141</v>
      </c>
      <c r="V694" s="18">
        <v>9.391</v>
      </c>
    </row>
    <row r="695" spans="1:22" x14ac:dyDescent="0.25">
      <c r="A695" s="53">
        <v>42600</v>
      </c>
      <c r="B695" s="14">
        <v>8</v>
      </c>
      <c r="C695" s="57">
        <v>153339886000</v>
      </c>
      <c r="D695" s="57">
        <v>3597580517</v>
      </c>
      <c r="E695" s="57">
        <v>1368563216</v>
      </c>
      <c r="F695" s="57">
        <v>157877155751</v>
      </c>
      <c r="G695" s="59">
        <v>1.15E-2</v>
      </c>
      <c r="H695" s="59">
        <v>6.94E-3</v>
      </c>
      <c r="I695" s="59">
        <v>4.5700000000000003E-3</v>
      </c>
      <c r="J695" s="59">
        <v>0.26107000000000002</v>
      </c>
      <c r="K695" s="17">
        <v>-6.2E-4</v>
      </c>
      <c r="L695" s="17">
        <v>-8.7000000000000001E-4</v>
      </c>
      <c r="M695" s="59">
        <v>2.5000000000000001E-4</v>
      </c>
      <c r="N695" s="59">
        <v>-0.20285</v>
      </c>
      <c r="O695" s="18">
        <v>139.26939999999999</v>
      </c>
      <c r="P695" s="18">
        <v>105.0402</v>
      </c>
      <c r="Q695" s="18">
        <v>1.4410000000000001</v>
      </c>
      <c r="R695" s="18">
        <v>3.26</v>
      </c>
      <c r="S695" s="18">
        <v>1.6679999999999999</v>
      </c>
      <c r="T695" s="18">
        <v>9.43</v>
      </c>
      <c r="U695" s="18">
        <v>9.1859999999999999</v>
      </c>
      <c r="V695" s="18">
        <v>9.4510000000000005</v>
      </c>
    </row>
    <row r="696" spans="1:22" x14ac:dyDescent="0.25">
      <c r="A696" s="53">
        <v>42601</v>
      </c>
      <c r="B696" s="14">
        <v>8</v>
      </c>
      <c r="C696" s="57">
        <v>153339886000</v>
      </c>
      <c r="D696" s="57">
        <v>3637048830</v>
      </c>
      <c r="E696" s="57">
        <v>1368778811</v>
      </c>
      <c r="F696" s="57">
        <v>157954762944</v>
      </c>
      <c r="G696" s="59">
        <v>1.2E-2</v>
      </c>
      <c r="H696" s="59">
        <v>7.1799999999999998E-3</v>
      </c>
      <c r="I696" s="59">
        <v>4.8199999999999996E-3</v>
      </c>
      <c r="J696" s="59">
        <v>0.25757999999999998</v>
      </c>
      <c r="K696" s="17">
        <v>4.8999999999999998E-4</v>
      </c>
      <c r="L696" s="17">
        <v>2.4000000000000001E-4</v>
      </c>
      <c r="M696" s="59">
        <v>2.5000000000000001E-4</v>
      </c>
      <c r="N696" s="59">
        <v>0.19647000000000001</v>
      </c>
      <c r="O696" s="18">
        <v>139.33789999999999</v>
      </c>
      <c r="P696" s="18">
        <v>105.0656</v>
      </c>
      <c r="Q696" s="18">
        <v>1.4379999999999999</v>
      </c>
      <c r="R696" s="18">
        <v>3.2509999999999999</v>
      </c>
      <c r="S696" s="18">
        <v>1.665</v>
      </c>
      <c r="T696" s="18">
        <v>9.43</v>
      </c>
      <c r="U696" s="18">
        <v>9.1609999999999996</v>
      </c>
      <c r="V696" s="18">
        <v>9.4339999999999993</v>
      </c>
    </row>
    <row r="697" spans="1:22" x14ac:dyDescent="0.25">
      <c r="A697" s="53">
        <v>42604</v>
      </c>
      <c r="B697" s="14">
        <v>8</v>
      </c>
      <c r="C697" s="57">
        <v>153339886000</v>
      </c>
      <c r="D697" s="57">
        <v>3755453770</v>
      </c>
      <c r="E697" s="57">
        <v>1369425700</v>
      </c>
      <c r="F697" s="57">
        <v>158240386295</v>
      </c>
      <c r="G697" s="59">
        <v>1.383E-2</v>
      </c>
      <c r="H697" s="59">
        <v>8.2500000000000004E-3</v>
      </c>
      <c r="I697" s="59">
        <v>5.5799999999999999E-3</v>
      </c>
      <c r="J697" s="59">
        <v>0.25596999999999998</v>
      </c>
      <c r="K697" s="17">
        <v>1.81E-3</v>
      </c>
      <c r="L697" s="17">
        <v>1.0499999999999999E-3</v>
      </c>
      <c r="M697" s="59">
        <v>7.5000000000000002E-4</v>
      </c>
      <c r="N697" s="59">
        <v>0.24584</v>
      </c>
      <c r="O697" s="18">
        <v>139.5898</v>
      </c>
      <c r="P697" s="18">
        <v>105.1769</v>
      </c>
      <c r="Q697" s="18">
        <v>1.4319999999999999</v>
      </c>
      <c r="R697" s="18">
        <v>3.23</v>
      </c>
      <c r="S697" s="18">
        <v>1.657</v>
      </c>
      <c r="T697" s="18">
        <v>9.43</v>
      </c>
      <c r="U697" s="18">
        <v>9.1069999999999993</v>
      </c>
      <c r="V697" s="18">
        <v>9.3610000000000007</v>
      </c>
    </row>
    <row r="698" spans="1:22" x14ac:dyDescent="0.25">
      <c r="A698" s="53">
        <v>42605</v>
      </c>
      <c r="B698" s="14">
        <v>8</v>
      </c>
      <c r="C698" s="57">
        <v>153339886000</v>
      </c>
      <c r="D698" s="57">
        <v>3794922083</v>
      </c>
      <c r="E698" s="57">
        <v>1369641431</v>
      </c>
      <c r="F698" s="57">
        <v>158160748203</v>
      </c>
      <c r="G698" s="59">
        <v>1.332E-2</v>
      </c>
      <c r="H698" s="59">
        <v>7.4799999999999997E-3</v>
      </c>
      <c r="I698" s="59">
        <v>5.8399999999999997E-3</v>
      </c>
      <c r="J698" s="59">
        <v>0.23369000000000001</v>
      </c>
      <c r="K698" s="17">
        <v>-5.0000000000000001E-4</v>
      </c>
      <c r="L698" s="17">
        <v>-7.5000000000000002E-4</v>
      </c>
      <c r="M698" s="59">
        <v>2.5000000000000001E-4</v>
      </c>
      <c r="N698" s="59">
        <v>-0.16785</v>
      </c>
      <c r="O698" s="18">
        <v>139.5196</v>
      </c>
      <c r="P698" s="18">
        <v>105.0971</v>
      </c>
      <c r="Q698" s="18">
        <v>1.4279999999999999</v>
      </c>
      <c r="R698" s="18">
        <v>3.218</v>
      </c>
      <c r="S698" s="18">
        <v>1.6539999999999999</v>
      </c>
      <c r="T698" s="18">
        <v>9.43</v>
      </c>
      <c r="U698" s="18">
        <v>9.1430000000000007</v>
      </c>
      <c r="V698" s="18">
        <v>9.4130000000000003</v>
      </c>
    </row>
    <row r="699" spans="1:22" x14ac:dyDescent="0.25">
      <c r="A699" s="53">
        <v>42606</v>
      </c>
      <c r="B699" s="14">
        <v>8</v>
      </c>
      <c r="C699" s="57">
        <v>153339886000</v>
      </c>
      <c r="D699" s="57">
        <v>3834390397</v>
      </c>
      <c r="E699" s="57">
        <v>1369857197</v>
      </c>
      <c r="F699" s="57">
        <v>158215510949</v>
      </c>
      <c r="G699" s="59">
        <v>1.367E-2</v>
      </c>
      <c r="H699" s="59">
        <v>7.5799999999999999E-3</v>
      </c>
      <c r="I699" s="59">
        <v>6.0899999999999999E-3</v>
      </c>
      <c r="J699" s="59">
        <v>0.22939999999999999</v>
      </c>
      <c r="K699" s="17">
        <v>3.5E-4</v>
      </c>
      <c r="L699" s="17">
        <v>1E-4</v>
      </c>
      <c r="M699" s="59">
        <v>2.5000000000000001E-4</v>
      </c>
      <c r="N699" s="59">
        <v>0.13469</v>
      </c>
      <c r="O699" s="18">
        <v>139.56790000000001</v>
      </c>
      <c r="P699" s="18">
        <v>105.10720000000001</v>
      </c>
      <c r="Q699" s="18">
        <v>1.4259999999999999</v>
      </c>
      <c r="R699" s="18">
        <v>3.21</v>
      </c>
      <c r="S699" s="18">
        <v>1.651</v>
      </c>
      <c r="T699" s="18">
        <v>9.43</v>
      </c>
      <c r="U699" s="18">
        <v>9.1389999999999993</v>
      </c>
      <c r="V699" s="18">
        <v>9.4060000000000006</v>
      </c>
    </row>
    <row r="700" spans="1:22" x14ac:dyDescent="0.25">
      <c r="A700" s="53">
        <v>42607</v>
      </c>
      <c r="B700" s="14">
        <v>8</v>
      </c>
      <c r="C700" s="57">
        <v>153339886000</v>
      </c>
      <c r="D700" s="57">
        <v>3873858710</v>
      </c>
      <c r="E700" s="57">
        <v>1370072996</v>
      </c>
      <c r="F700" s="57">
        <v>158383004787</v>
      </c>
      <c r="G700" s="59">
        <v>1.4749999999999999E-2</v>
      </c>
      <c r="H700" s="59">
        <v>8.3999999999999995E-3</v>
      </c>
      <c r="I700" s="59">
        <v>6.3499999999999997E-3</v>
      </c>
      <c r="J700" s="59">
        <v>0.23827000000000001</v>
      </c>
      <c r="K700" s="17">
        <v>1.06E-3</v>
      </c>
      <c r="L700" s="17">
        <v>8.0999999999999996E-4</v>
      </c>
      <c r="M700" s="59">
        <v>2.5000000000000001E-4</v>
      </c>
      <c r="N700" s="59">
        <v>0.47138000000000002</v>
      </c>
      <c r="O700" s="18">
        <v>139.71559999999999</v>
      </c>
      <c r="P700" s="18">
        <v>105.1926</v>
      </c>
      <c r="Q700" s="18">
        <v>1.4239999999999999</v>
      </c>
      <c r="R700" s="18">
        <v>3.2050000000000001</v>
      </c>
      <c r="S700" s="18">
        <v>1.649</v>
      </c>
      <c r="T700" s="18">
        <v>9.43</v>
      </c>
      <c r="U700" s="18">
        <v>9.0980000000000008</v>
      </c>
      <c r="V700" s="18">
        <v>9.35</v>
      </c>
    </row>
    <row r="701" spans="1:22" x14ac:dyDescent="0.25">
      <c r="A701" s="53">
        <v>42608</v>
      </c>
      <c r="B701" s="14">
        <v>8</v>
      </c>
      <c r="C701" s="57">
        <v>153339886000</v>
      </c>
      <c r="D701" s="57">
        <v>3913327023</v>
      </c>
      <c r="E701" s="57">
        <v>1370288830</v>
      </c>
      <c r="F701" s="57">
        <v>158218376245</v>
      </c>
      <c r="G701" s="59">
        <v>1.3690000000000001E-2</v>
      </c>
      <c r="H701" s="59">
        <v>7.0899999999999999E-3</v>
      </c>
      <c r="I701" s="59">
        <v>6.6E-3</v>
      </c>
      <c r="J701" s="59">
        <v>0.21032999999999999</v>
      </c>
      <c r="K701" s="17">
        <v>-1.0399999999999999E-3</v>
      </c>
      <c r="L701" s="17">
        <v>-1.2899999999999999E-3</v>
      </c>
      <c r="M701" s="59">
        <v>2.5000000000000001E-4</v>
      </c>
      <c r="N701" s="59">
        <v>-0.31585999999999997</v>
      </c>
      <c r="O701" s="18">
        <v>139.57040000000001</v>
      </c>
      <c r="P701" s="18">
        <v>105.0561</v>
      </c>
      <c r="Q701" s="18">
        <v>1.42</v>
      </c>
      <c r="R701" s="18">
        <v>3.19</v>
      </c>
      <c r="S701" s="18">
        <v>1.6459999999999999</v>
      </c>
      <c r="T701" s="18">
        <v>9.43</v>
      </c>
      <c r="U701" s="18">
        <v>9.1630000000000003</v>
      </c>
      <c r="V701" s="18">
        <v>9.44</v>
      </c>
    </row>
    <row r="702" spans="1:22" x14ac:dyDescent="0.25">
      <c r="A702" s="53">
        <v>42611</v>
      </c>
      <c r="B702" s="14">
        <v>8</v>
      </c>
      <c r="C702" s="57">
        <v>153339886000</v>
      </c>
      <c r="D702" s="57">
        <v>4031731963</v>
      </c>
      <c r="E702" s="57">
        <v>1370936432</v>
      </c>
      <c r="F702" s="57">
        <v>158419133447</v>
      </c>
      <c r="G702" s="59">
        <v>1.498E-2</v>
      </c>
      <c r="H702" s="59">
        <v>7.6099999999999996E-3</v>
      </c>
      <c r="I702" s="59">
        <v>7.3600000000000002E-3</v>
      </c>
      <c r="J702" s="59">
        <v>0.20576</v>
      </c>
      <c r="K702" s="17">
        <v>1.2700000000000001E-3</v>
      </c>
      <c r="L702" s="17">
        <v>5.1999999999999995E-4</v>
      </c>
      <c r="M702" s="59">
        <v>7.5000000000000002E-4</v>
      </c>
      <c r="N702" s="59">
        <v>0.16682</v>
      </c>
      <c r="O702" s="18">
        <v>139.7475</v>
      </c>
      <c r="P702" s="18">
        <v>105.11069999999999</v>
      </c>
      <c r="Q702" s="18">
        <v>1.413</v>
      </c>
      <c r="R702" s="18">
        <v>3.1659999999999999</v>
      </c>
      <c r="S702" s="18">
        <v>1.6379999999999999</v>
      </c>
      <c r="T702" s="18">
        <v>9.43</v>
      </c>
      <c r="U702" s="18">
        <v>9.1300000000000008</v>
      </c>
      <c r="V702" s="18">
        <v>9.4039999999999999</v>
      </c>
    </row>
    <row r="703" spans="1:22" x14ac:dyDescent="0.25">
      <c r="A703" s="53">
        <v>42612</v>
      </c>
      <c r="B703" s="14">
        <v>8</v>
      </c>
      <c r="C703" s="57">
        <v>153339886000</v>
      </c>
      <c r="D703" s="57">
        <v>4071200276</v>
      </c>
      <c r="E703" s="57">
        <v>1371152401</v>
      </c>
      <c r="F703" s="57">
        <v>158184563786</v>
      </c>
      <c r="G703" s="59">
        <v>1.3469999999999999E-2</v>
      </c>
      <c r="H703" s="59">
        <v>5.8599999999999998E-3</v>
      </c>
      <c r="I703" s="59">
        <v>7.62E-3</v>
      </c>
      <c r="J703" s="59">
        <v>0.17685000000000001</v>
      </c>
      <c r="K703" s="17">
        <v>-1.48E-3</v>
      </c>
      <c r="L703" s="17">
        <v>-1.73E-3</v>
      </c>
      <c r="M703" s="59">
        <v>2.5000000000000001E-4</v>
      </c>
      <c r="N703" s="59">
        <v>-0.41775000000000001</v>
      </c>
      <c r="O703" s="18">
        <v>139.54060000000001</v>
      </c>
      <c r="P703" s="18">
        <v>104.92740000000001</v>
      </c>
      <c r="Q703" s="18">
        <v>1.4079999999999999</v>
      </c>
      <c r="R703" s="18">
        <v>3.15</v>
      </c>
      <c r="S703" s="18">
        <v>1.635</v>
      </c>
      <c r="T703" s="18">
        <v>9.43</v>
      </c>
      <c r="U703" s="18">
        <v>9.2260000000000009</v>
      </c>
      <c r="V703" s="18">
        <v>9.5259999999999998</v>
      </c>
    </row>
    <row r="704" spans="1:22" x14ac:dyDescent="0.25">
      <c r="A704" s="53">
        <v>42613</v>
      </c>
      <c r="B704" s="14">
        <v>8</v>
      </c>
      <c r="C704" s="57">
        <v>153339886000</v>
      </c>
      <c r="D704" s="57">
        <v>4110668590</v>
      </c>
      <c r="E704" s="57">
        <v>1371368405</v>
      </c>
      <c r="F704" s="57">
        <v>158572983541</v>
      </c>
      <c r="G704" s="59">
        <v>1.5959999999999998E-2</v>
      </c>
      <c r="H704" s="59">
        <v>8.09E-3</v>
      </c>
      <c r="I704" s="59">
        <v>7.8700000000000003E-3</v>
      </c>
      <c r="J704" s="59">
        <v>0.20498</v>
      </c>
      <c r="K704" s="17">
        <v>2.4599999999999999E-3</v>
      </c>
      <c r="L704" s="17">
        <v>2.2000000000000001E-3</v>
      </c>
      <c r="M704" s="59">
        <v>2.5000000000000001E-4</v>
      </c>
      <c r="N704" s="59">
        <v>1.4477100000000001</v>
      </c>
      <c r="O704" s="18">
        <v>139.88319999999999</v>
      </c>
      <c r="P704" s="18">
        <v>105.1605</v>
      </c>
      <c r="Q704" s="18">
        <v>1.4079999999999999</v>
      </c>
      <c r="R704" s="18">
        <v>3.1520000000000001</v>
      </c>
      <c r="S704" s="18">
        <v>1.6319999999999999</v>
      </c>
      <c r="T704" s="18">
        <v>9.43</v>
      </c>
      <c r="U704" s="18">
        <v>9.1059999999999999</v>
      </c>
      <c r="V704" s="18">
        <v>9.3710000000000004</v>
      </c>
    </row>
    <row r="705" spans="1:22" x14ac:dyDescent="0.25">
      <c r="A705" s="53">
        <v>42614</v>
      </c>
      <c r="B705" s="14">
        <v>8</v>
      </c>
      <c r="C705" s="57">
        <v>157824688000</v>
      </c>
      <c r="D705" s="57">
        <v>4290832441</v>
      </c>
      <c r="E705" s="57">
        <v>0</v>
      </c>
      <c r="F705" s="57">
        <v>161626330654</v>
      </c>
      <c r="G705" s="59">
        <v>-5.2999999999999998E-4</v>
      </c>
      <c r="H705" s="59">
        <v>-7.7999999999999999E-4</v>
      </c>
      <c r="I705" s="59">
        <v>2.5000000000000001E-4</v>
      </c>
      <c r="J705" s="59">
        <v>-0.17663000000000001</v>
      </c>
      <c r="K705" s="17">
        <v>-5.2999999999999998E-4</v>
      </c>
      <c r="L705" s="17">
        <v>-7.7999999999999999E-4</v>
      </c>
      <c r="M705" s="59">
        <v>2.5000000000000001E-4</v>
      </c>
      <c r="N705" s="59">
        <v>-0.17663000000000001</v>
      </c>
      <c r="O705" s="18">
        <v>139.80879999999999</v>
      </c>
      <c r="P705" s="18">
        <v>105.07810000000001</v>
      </c>
      <c r="Q705" s="18">
        <v>1.4419999999999999</v>
      </c>
      <c r="R705" s="18">
        <v>3.2690000000000001</v>
      </c>
      <c r="S705" s="18">
        <v>1.661</v>
      </c>
      <c r="T705" s="18">
        <v>9.4160000000000004</v>
      </c>
      <c r="U705" s="18">
        <v>9.1989999999999998</v>
      </c>
      <c r="V705" s="18">
        <v>9.4529999999999994</v>
      </c>
    </row>
    <row r="706" spans="1:22" x14ac:dyDescent="0.25">
      <c r="A706" s="53">
        <v>42615</v>
      </c>
      <c r="B706" s="14">
        <v>8</v>
      </c>
      <c r="C706" s="57">
        <v>157824688000</v>
      </c>
      <c r="D706" s="57">
        <v>4331393886</v>
      </c>
      <c r="E706" s="57">
        <v>0</v>
      </c>
      <c r="F706" s="57">
        <v>161713905005</v>
      </c>
      <c r="G706" s="59">
        <v>1.0000000000000001E-5</v>
      </c>
      <c r="H706" s="59">
        <v>-4.8999999999999998E-4</v>
      </c>
      <c r="I706" s="59">
        <v>5.0000000000000001E-4</v>
      </c>
      <c r="J706" s="59">
        <v>1.6900000000000001E-3</v>
      </c>
      <c r="K706" s="17">
        <v>5.4000000000000001E-4</v>
      </c>
      <c r="L706" s="17">
        <v>2.9E-4</v>
      </c>
      <c r="M706" s="59">
        <v>2.5000000000000001E-4</v>
      </c>
      <c r="N706" s="59">
        <v>0.21862000000000001</v>
      </c>
      <c r="O706" s="18">
        <v>139.8845</v>
      </c>
      <c r="P706" s="18">
        <v>105.1087</v>
      </c>
      <c r="Q706" s="18">
        <v>1.44</v>
      </c>
      <c r="R706" s="18">
        <v>3.2610000000000001</v>
      </c>
      <c r="S706" s="18">
        <v>1.659</v>
      </c>
      <c r="T706" s="18">
        <v>9.4160000000000004</v>
      </c>
      <c r="U706" s="18">
        <v>9.1809999999999992</v>
      </c>
      <c r="V706" s="18">
        <v>9.4329999999999998</v>
      </c>
    </row>
    <row r="707" spans="1:22" x14ac:dyDescent="0.25">
      <c r="A707" s="53">
        <v>42618</v>
      </c>
      <c r="B707" s="14">
        <v>8</v>
      </c>
      <c r="C707" s="57">
        <v>157824688000</v>
      </c>
      <c r="D707" s="57">
        <v>4453078222</v>
      </c>
      <c r="E707" s="57">
        <v>0</v>
      </c>
      <c r="F707" s="57">
        <v>161637215121</v>
      </c>
      <c r="G707" s="59">
        <v>-4.6999999999999999E-4</v>
      </c>
      <c r="H707" s="59">
        <v>-1.72E-3</v>
      </c>
      <c r="I707" s="59">
        <v>1.25E-3</v>
      </c>
      <c r="J707" s="59">
        <v>-3.338E-2</v>
      </c>
      <c r="K707" s="17">
        <v>-4.6999999999999999E-4</v>
      </c>
      <c r="L707" s="17">
        <v>-1.23E-3</v>
      </c>
      <c r="M707" s="59">
        <v>7.5000000000000002E-4</v>
      </c>
      <c r="N707" s="59">
        <v>-5.6079999999999998E-2</v>
      </c>
      <c r="O707" s="18">
        <v>139.81819999999999</v>
      </c>
      <c r="P707" s="18">
        <v>104.97969999999999</v>
      </c>
      <c r="Q707" s="18">
        <v>1.43</v>
      </c>
      <c r="R707" s="18">
        <v>3.2280000000000002</v>
      </c>
      <c r="S707" s="18">
        <v>1.65</v>
      </c>
      <c r="T707" s="18">
        <v>9.4160000000000004</v>
      </c>
      <c r="U707" s="18">
        <v>9.2279999999999998</v>
      </c>
      <c r="V707" s="18">
        <v>9.5180000000000007</v>
      </c>
    </row>
    <row r="708" spans="1:22" x14ac:dyDescent="0.25">
      <c r="A708" s="53">
        <v>42619</v>
      </c>
      <c r="B708" s="14">
        <v>8</v>
      </c>
      <c r="C708" s="57">
        <v>157824688000</v>
      </c>
      <c r="D708" s="57">
        <v>4493639667</v>
      </c>
      <c r="E708" s="57">
        <v>0</v>
      </c>
      <c r="F708" s="57">
        <v>161660412939</v>
      </c>
      <c r="G708" s="59">
        <v>-3.2000000000000003E-4</v>
      </c>
      <c r="H708" s="59">
        <v>-1.83E-3</v>
      </c>
      <c r="I708" s="59">
        <v>1.5E-3</v>
      </c>
      <c r="J708" s="59">
        <v>-1.9369999999999998E-2</v>
      </c>
      <c r="K708" s="17">
        <v>1.3999999999999999E-4</v>
      </c>
      <c r="L708" s="17">
        <v>-1.1E-4</v>
      </c>
      <c r="M708" s="59">
        <v>2.5000000000000001E-4</v>
      </c>
      <c r="N708" s="59">
        <v>5.3780000000000001E-2</v>
      </c>
      <c r="O708" s="18">
        <v>139.8383</v>
      </c>
      <c r="P708" s="18">
        <v>104.9684</v>
      </c>
      <c r="Q708" s="18">
        <v>1.427</v>
      </c>
      <c r="R708" s="18">
        <v>3.2189999999999999</v>
      </c>
      <c r="S708" s="18">
        <v>1.6479999999999999</v>
      </c>
      <c r="T708" s="18">
        <v>9.4160000000000004</v>
      </c>
      <c r="U708" s="18">
        <v>9.2370000000000001</v>
      </c>
      <c r="V708" s="18">
        <v>9.5259999999999998</v>
      </c>
    </row>
    <row r="709" spans="1:22" x14ac:dyDescent="0.25">
      <c r="A709" s="53">
        <v>42620</v>
      </c>
      <c r="B709" s="14">
        <v>8</v>
      </c>
      <c r="C709" s="57">
        <v>157824688000</v>
      </c>
      <c r="D709" s="57">
        <v>4534201112</v>
      </c>
      <c r="E709" s="57">
        <v>0</v>
      </c>
      <c r="F709" s="57">
        <v>161748082504</v>
      </c>
      <c r="G709" s="59">
        <v>2.2000000000000001E-4</v>
      </c>
      <c r="H709" s="59">
        <v>-1.5399999999999999E-3</v>
      </c>
      <c r="I709" s="59">
        <v>1.7600000000000001E-3</v>
      </c>
      <c r="J709" s="59">
        <v>1.157E-2</v>
      </c>
      <c r="K709" s="17">
        <v>5.4000000000000001E-4</v>
      </c>
      <c r="L709" s="17">
        <v>2.9E-4</v>
      </c>
      <c r="M709" s="59">
        <v>2.5000000000000001E-4</v>
      </c>
      <c r="N709" s="59">
        <v>0.21883</v>
      </c>
      <c r="O709" s="18">
        <v>139.91409999999999</v>
      </c>
      <c r="P709" s="18">
        <v>104.999</v>
      </c>
      <c r="Q709" s="18">
        <v>1.425</v>
      </c>
      <c r="R709" s="18">
        <v>3.2120000000000002</v>
      </c>
      <c r="S709" s="18">
        <v>1.645</v>
      </c>
      <c r="T709" s="18">
        <v>9.4160000000000004</v>
      </c>
      <c r="U709" s="18">
        <v>9.2270000000000003</v>
      </c>
      <c r="V709" s="18">
        <v>9.5060000000000002</v>
      </c>
    </row>
    <row r="710" spans="1:22" x14ac:dyDescent="0.25">
      <c r="A710" s="53">
        <v>42621</v>
      </c>
      <c r="B710" s="14">
        <v>8</v>
      </c>
      <c r="C710" s="57">
        <v>157824688000</v>
      </c>
      <c r="D710" s="57">
        <v>4574762558</v>
      </c>
      <c r="E710" s="57">
        <v>0</v>
      </c>
      <c r="F710" s="57">
        <v>161843905525</v>
      </c>
      <c r="G710" s="59">
        <v>8.0999999999999996E-4</v>
      </c>
      <c r="H710" s="59">
        <v>-1.1900000000000001E-3</v>
      </c>
      <c r="I710" s="59">
        <v>2.0100000000000001E-3</v>
      </c>
      <c r="J710" s="59">
        <v>3.7780000000000001E-2</v>
      </c>
      <c r="K710" s="17">
        <v>5.9000000000000003E-4</v>
      </c>
      <c r="L710" s="17">
        <v>3.4000000000000002E-4</v>
      </c>
      <c r="M710" s="59">
        <v>2.5000000000000001E-4</v>
      </c>
      <c r="N710" s="59">
        <v>0.24131</v>
      </c>
      <c r="O710" s="18">
        <v>139.99700000000001</v>
      </c>
      <c r="P710" s="18">
        <v>105.035</v>
      </c>
      <c r="Q710" s="18">
        <v>1.423</v>
      </c>
      <c r="R710" s="18">
        <v>3.2050000000000001</v>
      </c>
      <c r="S710" s="18">
        <v>1.6419999999999999</v>
      </c>
      <c r="T710" s="18">
        <v>9.4160000000000004</v>
      </c>
      <c r="U710" s="18">
        <v>9.2050000000000001</v>
      </c>
      <c r="V710" s="18">
        <v>9.4819999999999993</v>
      </c>
    </row>
    <row r="711" spans="1:22" x14ac:dyDescent="0.25">
      <c r="A711" s="53">
        <v>42622</v>
      </c>
      <c r="B711" s="14">
        <v>8</v>
      </c>
      <c r="C711" s="57">
        <v>157824688000</v>
      </c>
      <c r="D711" s="57">
        <v>4615324003</v>
      </c>
      <c r="E711" s="57">
        <v>0</v>
      </c>
      <c r="F711" s="57">
        <v>161894001182</v>
      </c>
      <c r="G711" s="59">
        <v>1.1199999999999999E-3</v>
      </c>
      <c r="H711" s="59">
        <v>-1.1299999999999999E-3</v>
      </c>
      <c r="I711" s="59">
        <v>2.2599999999999999E-3</v>
      </c>
      <c r="J711" s="59">
        <v>4.657E-2</v>
      </c>
      <c r="K711" s="17">
        <v>3.1E-4</v>
      </c>
      <c r="L711" s="17">
        <v>6.0000000000000002E-5</v>
      </c>
      <c r="M711" s="59">
        <v>2.5000000000000001E-4</v>
      </c>
      <c r="N711" s="59">
        <v>0.11959</v>
      </c>
      <c r="O711" s="18">
        <v>140.0403</v>
      </c>
      <c r="P711" s="18">
        <v>105.0412</v>
      </c>
      <c r="Q711" s="18">
        <v>1.42</v>
      </c>
      <c r="R711" s="18">
        <v>3.1949999999999998</v>
      </c>
      <c r="S711" s="18">
        <v>1.639</v>
      </c>
      <c r="T711" s="18">
        <v>9.4160000000000004</v>
      </c>
      <c r="U711" s="18">
        <v>9.1869999999999994</v>
      </c>
      <c r="V711" s="18">
        <v>9.4779999999999998</v>
      </c>
    </row>
    <row r="712" spans="1:22" x14ac:dyDescent="0.25">
      <c r="A712" s="53">
        <v>42626</v>
      </c>
      <c r="B712" s="14">
        <v>8</v>
      </c>
      <c r="C712" s="57">
        <v>157824688000</v>
      </c>
      <c r="D712" s="57">
        <v>4777569784</v>
      </c>
      <c r="E712" s="57">
        <v>0</v>
      </c>
      <c r="F712" s="57">
        <v>161897203045</v>
      </c>
      <c r="G712" s="59">
        <v>1.14E-3</v>
      </c>
      <c r="H712" s="59">
        <v>-2.1199999999999999E-3</v>
      </c>
      <c r="I712" s="59">
        <v>3.2599999999999999E-3</v>
      </c>
      <c r="J712" s="59">
        <v>3.2590000000000001E-2</v>
      </c>
      <c r="K712" s="17">
        <v>2.0000000000000002E-5</v>
      </c>
      <c r="L712" s="17">
        <v>-9.7999999999999997E-4</v>
      </c>
      <c r="M712" s="59">
        <v>1E-3</v>
      </c>
      <c r="N712" s="59">
        <v>1.81E-3</v>
      </c>
      <c r="O712" s="18">
        <v>140.04310000000001</v>
      </c>
      <c r="P712" s="18">
        <v>104.93770000000001</v>
      </c>
      <c r="Q712" s="18">
        <v>1.409</v>
      </c>
      <c r="R712" s="18">
        <v>3.1579999999999999</v>
      </c>
      <c r="S712" s="18">
        <v>1.629</v>
      </c>
      <c r="T712" s="18">
        <v>9.4160000000000004</v>
      </c>
      <c r="U712" s="18">
        <v>9.2539999999999996</v>
      </c>
      <c r="V712" s="18">
        <v>9.548</v>
      </c>
    </row>
    <row r="713" spans="1:22" x14ac:dyDescent="0.25">
      <c r="A713" s="53">
        <v>42627</v>
      </c>
      <c r="B713" s="14">
        <v>8</v>
      </c>
      <c r="C713" s="57">
        <v>157824688000</v>
      </c>
      <c r="D713" s="57">
        <v>4818131229</v>
      </c>
      <c r="E713" s="57">
        <v>0</v>
      </c>
      <c r="F713" s="57">
        <v>161924163711</v>
      </c>
      <c r="G713" s="59">
        <v>1.31E-3</v>
      </c>
      <c r="H713" s="59">
        <v>-2.2000000000000001E-3</v>
      </c>
      <c r="I713" s="59">
        <v>3.5100000000000001E-3</v>
      </c>
      <c r="J713" s="59">
        <v>3.4709999999999998E-2</v>
      </c>
      <c r="K713" s="17">
        <v>1.7000000000000001E-4</v>
      </c>
      <c r="L713" s="17">
        <v>-8.0000000000000007E-5</v>
      </c>
      <c r="M713" s="59">
        <v>2.5000000000000001E-4</v>
      </c>
      <c r="N713" s="59">
        <v>6.2659999999999993E-2</v>
      </c>
      <c r="O713" s="18">
        <v>140.06639999999999</v>
      </c>
      <c r="P713" s="18">
        <v>104.9289</v>
      </c>
      <c r="Q713" s="18">
        <v>1.4059999999999999</v>
      </c>
      <c r="R713" s="18">
        <v>3.149</v>
      </c>
      <c r="S713" s="18">
        <v>1.6259999999999999</v>
      </c>
      <c r="T713" s="18">
        <v>9.4160000000000004</v>
      </c>
      <c r="U713" s="18">
        <v>9.2590000000000003</v>
      </c>
      <c r="V713" s="18">
        <v>9.5540000000000003</v>
      </c>
    </row>
    <row r="714" spans="1:22" x14ac:dyDescent="0.25">
      <c r="A714" s="53">
        <v>42628</v>
      </c>
      <c r="B714" s="14">
        <v>8</v>
      </c>
      <c r="C714" s="57">
        <v>157824688000</v>
      </c>
      <c r="D714" s="57">
        <v>4858692674</v>
      </c>
      <c r="E714" s="57">
        <v>0</v>
      </c>
      <c r="F714" s="57">
        <v>161886847911</v>
      </c>
      <c r="G714" s="59">
        <v>1.08E-3</v>
      </c>
      <c r="H714" s="59">
        <v>-2.6800000000000001E-3</v>
      </c>
      <c r="I714" s="59">
        <v>3.7599999999999999E-3</v>
      </c>
      <c r="J714" s="59">
        <v>2.6579999999999999E-2</v>
      </c>
      <c r="K714" s="17">
        <v>-2.3000000000000001E-4</v>
      </c>
      <c r="L714" s="17">
        <v>-4.8000000000000001E-4</v>
      </c>
      <c r="M714" s="59">
        <v>2.5000000000000001E-4</v>
      </c>
      <c r="N714" s="59">
        <v>-8.0680000000000002E-2</v>
      </c>
      <c r="O714" s="18">
        <v>140.0341</v>
      </c>
      <c r="P714" s="18">
        <v>104.8783</v>
      </c>
      <c r="Q714" s="18">
        <v>1.403</v>
      </c>
      <c r="R714" s="18">
        <v>3.1379999999999999</v>
      </c>
      <c r="S714" s="18">
        <v>1.623</v>
      </c>
      <c r="T714" s="18">
        <v>9.4160000000000004</v>
      </c>
      <c r="U714" s="18">
        <v>9.2859999999999996</v>
      </c>
      <c r="V714" s="18">
        <v>9.5890000000000004</v>
      </c>
    </row>
    <row r="715" spans="1:22" x14ac:dyDescent="0.25">
      <c r="A715" s="53">
        <v>42629</v>
      </c>
      <c r="B715" s="14">
        <v>8</v>
      </c>
      <c r="C715" s="57">
        <v>157824688000</v>
      </c>
      <c r="D715" s="57">
        <v>4899254119</v>
      </c>
      <c r="E715" s="57">
        <v>0</v>
      </c>
      <c r="F715" s="57">
        <v>161919079358</v>
      </c>
      <c r="G715" s="59">
        <v>1.2800000000000001E-3</v>
      </c>
      <c r="H715" s="59">
        <v>-2.7399999999999998E-3</v>
      </c>
      <c r="I715" s="59">
        <v>4.0099999999999997E-3</v>
      </c>
      <c r="J715" s="59">
        <v>2.9559999999999999E-2</v>
      </c>
      <c r="K715" s="17">
        <v>2.0000000000000001E-4</v>
      </c>
      <c r="L715" s="17">
        <v>-5.0000000000000002E-5</v>
      </c>
      <c r="M715" s="59">
        <v>2.5000000000000001E-4</v>
      </c>
      <c r="N715" s="59">
        <v>7.5370000000000006E-2</v>
      </c>
      <c r="O715" s="18">
        <v>140.06200000000001</v>
      </c>
      <c r="P715" s="18">
        <v>104.8728</v>
      </c>
      <c r="Q715" s="18">
        <v>1.401</v>
      </c>
      <c r="R715" s="18">
        <v>3.1320000000000001</v>
      </c>
      <c r="S715" s="18">
        <v>1.62</v>
      </c>
      <c r="T715" s="18">
        <v>9.4160000000000004</v>
      </c>
      <c r="U715" s="18">
        <v>9.3249999999999993</v>
      </c>
      <c r="V715" s="18">
        <v>9.5939999999999994</v>
      </c>
    </row>
    <row r="716" spans="1:22" x14ac:dyDescent="0.25">
      <c r="A716" s="53">
        <v>42632</v>
      </c>
      <c r="B716" s="14">
        <v>8</v>
      </c>
      <c r="C716" s="57">
        <v>157824688000</v>
      </c>
      <c r="D716" s="57">
        <v>5020938455</v>
      </c>
      <c r="E716" s="57">
        <v>0</v>
      </c>
      <c r="F716" s="57">
        <v>161934131979</v>
      </c>
      <c r="G716" s="59">
        <v>1.3699999999999999E-3</v>
      </c>
      <c r="H716" s="59">
        <v>-3.3899999999999998E-3</v>
      </c>
      <c r="I716" s="59">
        <v>4.7699999999999999E-3</v>
      </c>
      <c r="J716" s="59">
        <v>2.6669999999999999E-2</v>
      </c>
      <c r="K716" s="17">
        <v>9.0000000000000006E-5</v>
      </c>
      <c r="L716" s="17">
        <v>-6.6E-4</v>
      </c>
      <c r="M716" s="59">
        <v>7.5000000000000002E-4</v>
      </c>
      <c r="N716" s="59">
        <v>1.137E-2</v>
      </c>
      <c r="O716" s="18">
        <v>140.07499999999999</v>
      </c>
      <c r="P716" s="18">
        <v>104.8035</v>
      </c>
      <c r="Q716" s="18">
        <v>1.393</v>
      </c>
      <c r="R716" s="18">
        <v>3.1059999999999999</v>
      </c>
      <c r="S716" s="18">
        <v>1.6120000000000001</v>
      </c>
      <c r="T716" s="18">
        <v>9.4160000000000004</v>
      </c>
      <c r="U716" s="18">
        <v>9.3879999999999999</v>
      </c>
      <c r="V716" s="18">
        <v>9.6419999999999995</v>
      </c>
    </row>
    <row r="717" spans="1:22" x14ac:dyDescent="0.25">
      <c r="A717" s="53">
        <v>42633</v>
      </c>
      <c r="B717" s="14">
        <v>8</v>
      </c>
      <c r="C717" s="57">
        <v>157824688000</v>
      </c>
      <c r="D717" s="57">
        <v>5061499900</v>
      </c>
      <c r="E717" s="57">
        <v>0</v>
      </c>
      <c r="F717" s="57">
        <v>162358498953</v>
      </c>
      <c r="G717" s="59">
        <v>4.0000000000000001E-3</v>
      </c>
      <c r="H717" s="59">
        <v>-1.0200000000000001E-3</v>
      </c>
      <c r="I717" s="59">
        <v>5.0200000000000002E-3</v>
      </c>
      <c r="J717" s="59">
        <v>7.5480000000000005E-2</v>
      </c>
      <c r="K717" s="17">
        <v>2.6199999999999999E-3</v>
      </c>
      <c r="L717" s="17">
        <v>2.3700000000000001E-3</v>
      </c>
      <c r="M717" s="59">
        <v>2.5000000000000001E-4</v>
      </c>
      <c r="N717" s="59">
        <v>1.59938</v>
      </c>
      <c r="O717" s="18">
        <v>140.44210000000001</v>
      </c>
      <c r="P717" s="18">
        <v>105.0531</v>
      </c>
      <c r="Q717" s="18">
        <v>1.393</v>
      </c>
      <c r="R717" s="18">
        <v>3.109</v>
      </c>
      <c r="S717" s="18">
        <v>1.609</v>
      </c>
      <c r="T717" s="18">
        <v>9.4160000000000004</v>
      </c>
      <c r="U717" s="18">
        <v>9.266</v>
      </c>
      <c r="V717" s="18">
        <v>9.4740000000000002</v>
      </c>
    </row>
    <row r="718" spans="1:22" x14ac:dyDescent="0.25">
      <c r="A718" s="53">
        <v>42635</v>
      </c>
      <c r="B718" s="14">
        <v>8</v>
      </c>
      <c r="C718" s="57">
        <v>157824688000</v>
      </c>
      <c r="D718" s="57">
        <v>5142622791</v>
      </c>
      <c r="E718" s="57">
        <v>0</v>
      </c>
      <c r="F718" s="57">
        <v>162520530639</v>
      </c>
      <c r="G718" s="59">
        <v>5.0000000000000001E-3</v>
      </c>
      <c r="H718" s="59">
        <v>-5.1999999999999995E-4</v>
      </c>
      <c r="I718" s="59">
        <v>5.5199999999999997E-3</v>
      </c>
      <c r="J718" s="59">
        <v>8.6220000000000005E-2</v>
      </c>
      <c r="K718" s="17">
        <v>1E-3</v>
      </c>
      <c r="L718" s="17">
        <v>5.0000000000000001E-4</v>
      </c>
      <c r="M718" s="59">
        <v>5.0000000000000001E-4</v>
      </c>
      <c r="N718" s="59">
        <v>0.19966</v>
      </c>
      <c r="O718" s="18">
        <v>140.5823</v>
      </c>
      <c r="P718" s="18">
        <v>105.1057</v>
      </c>
      <c r="Q718" s="18">
        <v>1.3879999999999999</v>
      </c>
      <c r="R718" s="18">
        <v>3.093</v>
      </c>
      <c r="S718" s="18">
        <v>1.6040000000000001</v>
      </c>
      <c r="T718" s="18">
        <v>9.4160000000000004</v>
      </c>
      <c r="U718" s="18">
        <v>9.2200000000000006</v>
      </c>
      <c r="V718" s="18">
        <v>9.4390000000000001</v>
      </c>
    </row>
    <row r="719" spans="1:22" x14ac:dyDescent="0.25">
      <c r="A719" s="53">
        <v>42636</v>
      </c>
      <c r="B719" s="14">
        <v>8</v>
      </c>
      <c r="C719" s="57">
        <v>157824688000</v>
      </c>
      <c r="D719" s="57">
        <v>5183184236</v>
      </c>
      <c r="E719" s="57">
        <v>0</v>
      </c>
      <c r="F719" s="57">
        <v>162713904401</v>
      </c>
      <c r="G719" s="59">
        <v>6.1900000000000002E-3</v>
      </c>
      <c r="H719" s="59">
        <v>4.2000000000000002E-4</v>
      </c>
      <c r="I719" s="59">
        <v>5.77E-3</v>
      </c>
      <c r="J719" s="59">
        <v>0.10294</v>
      </c>
      <c r="K719" s="17">
        <v>1.1900000000000001E-3</v>
      </c>
      <c r="L719" s="17">
        <v>9.3999999999999997E-4</v>
      </c>
      <c r="M719" s="59">
        <v>2.5000000000000001E-4</v>
      </c>
      <c r="N719" s="59">
        <v>0.54347000000000001</v>
      </c>
      <c r="O719" s="18">
        <v>140.74950000000001</v>
      </c>
      <c r="P719" s="18">
        <v>105.2051</v>
      </c>
      <c r="Q719" s="18">
        <v>1.387</v>
      </c>
      <c r="R719" s="18">
        <v>3.089</v>
      </c>
      <c r="S719" s="18">
        <v>1.601</v>
      </c>
      <c r="T719" s="18">
        <v>9.4160000000000004</v>
      </c>
      <c r="U719" s="18">
        <v>9.1690000000000005</v>
      </c>
      <c r="V719" s="18">
        <v>9.3719999999999999</v>
      </c>
    </row>
    <row r="720" spans="1:22" x14ac:dyDescent="0.25">
      <c r="A720" s="53">
        <v>42637</v>
      </c>
      <c r="B720" s="14">
        <v>8</v>
      </c>
      <c r="C720" s="57">
        <v>157824688000</v>
      </c>
      <c r="D720" s="57">
        <v>5223745681</v>
      </c>
      <c r="E720" s="57">
        <v>0</v>
      </c>
      <c r="F720" s="57">
        <v>162781809314</v>
      </c>
      <c r="G720" s="59">
        <v>6.6100000000000004E-3</v>
      </c>
      <c r="H720" s="59">
        <v>5.9000000000000003E-4</v>
      </c>
      <c r="I720" s="59">
        <v>6.0200000000000002E-3</v>
      </c>
      <c r="J720" s="59">
        <v>0.10544000000000001</v>
      </c>
      <c r="K720" s="17">
        <v>4.2000000000000002E-4</v>
      </c>
      <c r="L720" s="17">
        <v>1.7000000000000001E-4</v>
      </c>
      <c r="M720" s="59">
        <v>2.5000000000000001E-4</v>
      </c>
      <c r="N720" s="59">
        <v>0.16450000000000001</v>
      </c>
      <c r="O720" s="18">
        <v>140.8083</v>
      </c>
      <c r="P720" s="18">
        <v>105.2229</v>
      </c>
      <c r="Q720" s="18">
        <v>1.3839999999999999</v>
      </c>
      <c r="R720" s="18">
        <v>3.0819999999999999</v>
      </c>
      <c r="S720" s="18">
        <v>1.599</v>
      </c>
      <c r="T720" s="18">
        <v>9.4160000000000004</v>
      </c>
      <c r="U720" s="18">
        <v>9.1590000000000007</v>
      </c>
      <c r="V720" s="18">
        <v>9.36</v>
      </c>
    </row>
    <row r="721" spans="1:22" x14ac:dyDescent="0.25">
      <c r="A721" s="53">
        <v>42639</v>
      </c>
      <c r="B721" s="14">
        <v>8</v>
      </c>
      <c r="C721" s="57">
        <v>157824688000</v>
      </c>
      <c r="D721" s="57">
        <v>5304868571</v>
      </c>
      <c r="E721" s="57">
        <v>0</v>
      </c>
      <c r="F721" s="57">
        <v>162912662700</v>
      </c>
      <c r="G721" s="59">
        <v>7.4200000000000004E-3</v>
      </c>
      <c r="H721" s="59">
        <v>8.9999999999999998E-4</v>
      </c>
      <c r="I721" s="59">
        <v>6.5199999999999998E-3</v>
      </c>
      <c r="J721" s="59">
        <v>0.10939</v>
      </c>
      <c r="K721" s="17">
        <v>8.0000000000000004E-4</v>
      </c>
      <c r="L721" s="17">
        <v>3.1E-4</v>
      </c>
      <c r="M721" s="59">
        <v>5.0000000000000001E-4</v>
      </c>
      <c r="N721" s="59">
        <v>0.15794</v>
      </c>
      <c r="O721" s="18">
        <v>140.92150000000001</v>
      </c>
      <c r="P721" s="18">
        <v>105.2552</v>
      </c>
      <c r="Q721" s="18">
        <v>1.38</v>
      </c>
      <c r="R721" s="18">
        <v>3.0659999999999998</v>
      </c>
      <c r="S721" s="18">
        <v>1.593</v>
      </c>
      <c r="T721" s="18">
        <v>9.4160000000000004</v>
      </c>
      <c r="U721" s="18">
        <v>9.1359999999999992</v>
      </c>
      <c r="V721" s="18">
        <v>9.3379999999999992</v>
      </c>
    </row>
    <row r="722" spans="1:22" x14ac:dyDescent="0.25">
      <c r="A722" s="53">
        <v>42640</v>
      </c>
      <c r="B722" s="14">
        <v>8</v>
      </c>
      <c r="C722" s="57">
        <v>157824688000</v>
      </c>
      <c r="D722" s="57">
        <v>5345430017</v>
      </c>
      <c r="E722" s="57">
        <v>0</v>
      </c>
      <c r="F722" s="57">
        <v>162964095131</v>
      </c>
      <c r="G722" s="59">
        <v>7.7400000000000004E-3</v>
      </c>
      <c r="H722" s="59">
        <v>9.7000000000000005E-4</v>
      </c>
      <c r="I722" s="59">
        <v>6.77E-3</v>
      </c>
      <c r="J722" s="59">
        <v>0.10986</v>
      </c>
      <c r="K722" s="17">
        <v>3.2000000000000003E-4</v>
      </c>
      <c r="L722" s="17">
        <v>6.9999999999999994E-5</v>
      </c>
      <c r="M722" s="59">
        <v>2.5000000000000001E-4</v>
      </c>
      <c r="N722" s="59">
        <v>0.12211</v>
      </c>
      <c r="O722" s="18">
        <v>140.96600000000001</v>
      </c>
      <c r="P722" s="18">
        <v>105.2623</v>
      </c>
      <c r="Q722" s="18">
        <v>1.377</v>
      </c>
      <c r="R722" s="18">
        <v>3.0579999999999998</v>
      </c>
      <c r="S722" s="18">
        <v>1.59</v>
      </c>
      <c r="T722" s="18">
        <v>9.4160000000000004</v>
      </c>
      <c r="U722" s="18">
        <v>9.1389999999999993</v>
      </c>
      <c r="V722" s="18">
        <v>9.3330000000000002</v>
      </c>
    </row>
    <row r="723" spans="1:22" x14ac:dyDescent="0.25">
      <c r="A723" s="53">
        <v>42641</v>
      </c>
      <c r="B723" s="14">
        <v>8</v>
      </c>
      <c r="C723" s="57">
        <v>157824688000</v>
      </c>
      <c r="D723" s="57">
        <v>5385991462</v>
      </c>
      <c r="E723" s="57">
        <v>0</v>
      </c>
      <c r="F723" s="57">
        <v>162976571888</v>
      </c>
      <c r="G723" s="59">
        <v>7.8200000000000006E-3</v>
      </c>
      <c r="H723" s="59">
        <v>7.9000000000000001E-4</v>
      </c>
      <c r="I723" s="59">
        <v>7.0200000000000002E-3</v>
      </c>
      <c r="J723" s="59">
        <v>0.10684</v>
      </c>
      <c r="K723" s="17">
        <v>8.0000000000000007E-5</v>
      </c>
      <c r="L723" s="17">
        <v>-1.7000000000000001E-4</v>
      </c>
      <c r="M723" s="59">
        <v>2.5000000000000001E-4</v>
      </c>
      <c r="N723" s="59">
        <v>2.8340000000000001E-2</v>
      </c>
      <c r="O723" s="18">
        <v>140.97669999999999</v>
      </c>
      <c r="P723" s="18">
        <v>105.244</v>
      </c>
      <c r="Q723" s="18">
        <v>1.375</v>
      </c>
      <c r="R723" s="18">
        <v>3.0510000000000002</v>
      </c>
      <c r="S723" s="18">
        <v>1.5880000000000001</v>
      </c>
      <c r="T723" s="18">
        <v>9.4160000000000004</v>
      </c>
      <c r="U723" s="18">
        <v>9.1679999999999993</v>
      </c>
      <c r="V723" s="18">
        <v>9.3460000000000001</v>
      </c>
    </row>
    <row r="724" spans="1:22" x14ac:dyDescent="0.25">
      <c r="A724" s="53">
        <v>42642</v>
      </c>
      <c r="B724" s="14">
        <v>8</v>
      </c>
      <c r="C724" s="57">
        <v>157824688000</v>
      </c>
      <c r="D724" s="57">
        <v>5426552907</v>
      </c>
      <c r="E724" s="57">
        <v>0</v>
      </c>
      <c r="F724" s="57">
        <v>163362531211</v>
      </c>
      <c r="G724" s="59">
        <v>1.0200000000000001E-2</v>
      </c>
      <c r="H724" s="59">
        <v>2.9299999999999999E-3</v>
      </c>
      <c r="I724" s="59">
        <v>7.2700000000000004E-3</v>
      </c>
      <c r="J724" s="59">
        <v>0.1363</v>
      </c>
      <c r="K724" s="17">
        <v>2.3700000000000001E-3</v>
      </c>
      <c r="L724" s="17">
        <v>2.1199999999999999E-3</v>
      </c>
      <c r="M724" s="59">
        <v>2.5000000000000001E-4</v>
      </c>
      <c r="N724" s="59">
        <v>1.37113</v>
      </c>
      <c r="O724" s="18">
        <v>141.31059999999999</v>
      </c>
      <c r="P724" s="18">
        <v>105.4686</v>
      </c>
      <c r="Q724" s="18">
        <v>1.3740000000000001</v>
      </c>
      <c r="R724" s="18">
        <v>3.05</v>
      </c>
      <c r="S724" s="18">
        <v>1.585</v>
      </c>
      <c r="T724" s="18">
        <v>9.4160000000000004</v>
      </c>
      <c r="U724" s="18">
        <v>9.0169999999999995</v>
      </c>
      <c r="V724" s="18">
        <v>9.1920000000000002</v>
      </c>
    </row>
    <row r="725" spans="1:22" x14ac:dyDescent="0.25">
      <c r="A725" s="53">
        <v>42643</v>
      </c>
      <c r="B725" s="14">
        <v>8</v>
      </c>
      <c r="C725" s="57">
        <v>157824688000</v>
      </c>
      <c r="D725" s="57">
        <v>5467114352</v>
      </c>
      <c r="E725" s="57">
        <v>0</v>
      </c>
      <c r="F725" s="57">
        <v>163785217725</v>
      </c>
      <c r="G725" s="59">
        <v>1.282E-2</v>
      </c>
      <c r="H725" s="59">
        <v>5.2900000000000004E-3</v>
      </c>
      <c r="I725" s="59">
        <v>7.5199999999999998E-3</v>
      </c>
      <c r="J725" s="59">
        <v>0.16761000000000001</v>
      </c>
      <c r="K725" s="17">
        <v>2.5899999999999999E-3</v>
      </c>
      <c r="L725" s="17">
        <v>2.3400000000000001E-3</v>
      </c>
      <c r="M725" s="59">
        <v>2.5000000000000001E-4</v>
      </c>
      <c r="N725" s="59">
        <v>1.5681499999999999</v>
      </c>
      <c r="O725" s="18">
        <v>141.67619999999999</v>
      </c>
      <c r="P725" s="18">
        <v>105.7171</v>
      </c>
      <c r="Q725" s="18">
        <v>1.373</v>
      </c>
      <c r="R725" s="18">
        <v>3.048</v>
      </c>
      <c r="S725" s="18">
        <v>1.5820000000000001</v>
      </c>
      <c r="T725" s="18">
        <v>9.4160000000000004</v>
      </c>
      <c r="U725" s="18">
        <v>8.8260000000000005</v>
      </c>
      <c r="V725" s="18">
        <v>9.0220000000000002</v>
      </c>
    </row>
    <row r="726" spans="1:22" x14ac:dyDescent="0.25">
      <c r="A726" s="53">
        <v>42646</v>
      </c>
      <c r="B726" s="14">
        <v>8</v>
      </c>
      <c r="C726" s="57">
        <v>156824688000</v>
      </c>
      <c r="D726" s="57">
        <v>5545902513</v>
      </c>
      <c r="E726" s="57">
        <v>0</v>
      </c>
      <c r="F726" s="57">
        <v>162826575378</v>
      </c>
      <c r="G726" s="59">
        <v>6.0999999999999997E-4</v>
      </c>
      <c r="H726" s="59">
        <v>-1.2999999999999999E-4</v>
      </c>
      <c r="I726" s="59">
        <v>7.3999999999999999E-4</v>
      </c>
      <c r="J726" s="59">
        <v>7.7490000000000003E-2</v>
      </c>
      <c r="K726" s="17">
        <v>6.0999999999999997E-4</v>
      </c>
      <c r="L726" s="17">
        <v>-1.2999999999999999E-4</v>
      </c>
      <c r="M726" s="59">
        <v>7.3999999999999999E-4</v>
      </c>
      <c r="N726" s="59">
        <v>7.7490000000000003E-2</v>
      </c>
      <c r="O726" s="18">
        <v>141.76320000000001</v>
      </c>
      <c r="P726" s="18">
        <v>105.70350000000001</v>
      </c>
      <c r="Q726" s="18">
        <v>1.365</v>
      </c>
      <c r="R726" s="18">
        <v>3.0249999999999999</v>
      </c>
      <c r="S726" s="18">
        <v>1.5740000000000001</v>
      </c>
      <c r="T726" s="18">
        <v>9.4120000000000008</v>
      </c>
      <c r="U726" s="18">
        <v>8.84</v>
      </c>
      <c r="V726" s="18">
        <v>9.0310000000000006</v>
      </c>
    </row>
    <row r="727" spans="1:22" x14ac:dyDescent="0.25">
      <c r="A727" s="53">
        <v>42647</v>
      </c>
      <c r="B727" s="14">
        <v>8</v>
      </c>
      <c r="C727" s="57">
        <v>156824688000</v>
      </c>
      <c r="D727" s="57">
        <v>5586190734</v>
      </c>
      <c r="E727" s="57">
        <v>0</v>
      </c>
      <c r="F727" s="57">
        <v>162807668784</v>
      </c>
      <c r="G727" s="59">
        <v>5.0000000000000001E-4</v>
      </c>
      <c r="H727" s="59">
        <v>-4.8999999999999998E-4</v>
      </c>
      <c r="I727" s="59">
        <v>9.8999999999999999E-4</v>
      </c>
      <c r="J727" s="59">
        <v>4.6429999999999999E-2</v>
      </c>
      <c r="K727" s="17">
        <v>-1.2E-4</v>
      </c>
      <c r="L727" s="17">
        <v>-3.6000000000000002E-4</v>
      </c>
      <c r="M727" s="59">
        <v>2.5000000000000001E-4</v>
      </c>
      <c r="N727" s="59">
        <v>-4.1500000000000002E-2</v>
      </c>
      <c r="O727" s="18">
        <v>141.7467</v>
      </c>
      <c r="P727" s="18">
        <v>105.66500000000001</v>
      </c>
      <c r="Q727" s="18">
        <v>1.3620000000000001</v>
      </c>
      <c r="R727" s="18">
        <v>3.0150000000000001</v>
      </c>
      <c r="S727" s="18">
        <v>1.571</v>
      </c>
      <c r="T727" s="18">
        <v>9.4120000000000008</v>
      </c>
      <c r="U727" s="18">
        <v>8.859</v>
      </c>
      <c r="V727" s="18">
        <v>9.0570000000000004</v>
      </c>
    </row>
    <row r="728" spans="1:22" x14ac:dyDescent="0.25">
      <c r="A728" s="53">
        <v>42648</v>
      </c>
      <c r="B728" s="14">
        <v>8</v>
      </c>
      <c r="C728" s="57">
        <v>156824688000</v>
      </c>
      <c r="D728" s="57">
        <v>5626478955</v>
      </c>
      <c r="E728" s="57">
        <v>0</v>
      </c>
      <c r="F728" s="57">
        <v>162929009860</v>
      </c>
      <c r="G728" s="59">
        <v>1.24E-3</v>
      </c>
      <c r="H728" s="59">
        <v>1.0000000000000001E-5</v>
      </c>
      <c r="I728" s="59">
        <v>1.24E-3</v>
      </c>
      <c r="J728" s="59">
        <v>9.493E-2</v>
      </c>
      <c r="K728" s="17">
        <v>7.5000000000000002E-4</v>
      </c>
      <c r="L728" s="17">
        <v>5.0000000000000001E-4</v>
      </c>
      <c r="M728" s="59">
        <v>2.5000000000000001E-4</v>
      </c>
      <c r="N728" s="59">
        <v>0.3125</v>
      </c>
      <c r="O728" s="18">
        <v>141.85239999999999</v>
      </c>
      <c r="P728" s="18">
        <v>105.71769999999999</v>
      </c>
      <c r="Q728" s="18">
        <v>1.36</v>
      </c>
      <c r="R728" s="18">
        <v>3.0089999999999999</v>
      </c>
      <c r="S728" s="18">
        <v>1.5680000000000001</v>
      </c>
      <c r="T728" s="18">
        <v>9.4120000000000008</v>
      </c>
      <c r="U728" s="18">
        <v>8.8330000000000002</v>
      </c>
      <c r="V728" s="18">
        <v>9.02</v>
      </c>
    </row>
    <row r="729" spans="1:22" x14ac:dyDescent="0.25">
      <c r="A729" s="53">
        <v>42649</v>
      </c>
      <c r="B729" s="14">
        <v>8</v>
      </c>
      <c r="C729" s="57">
        <v>156824688000</v>
      </c>
      <c r="D729" s="57">
        <v>5666767176</v>
      </c>
      <c r="E729" s="57">
        <v>0</v>
      </c>
      <c r="F729" s="57">
        <v>163208484963</v>
      </c>
      <c r="G729" s="59">
        <v>2.96E-3</v>
      </c>
      <c r="H729" s="59">
        <v>1.48E-3</v>
      </c>
      <c r="I729" s="59">
        <v>1.49E-3</v>
      </c>
      <c r="J729" s="59">
        <v>0.19702</v>
      </c>
      <c r="K729" s="17">
        <v>1.72E-3</v>
      </c>
      <c r="L729" s="17">
        <v>1.47E-3</v>
      </c>
      <c r="M729" s="59">
        <v>2.5000000000000001E-4</v>
      </c>
      <c r="N729" s="59">
        <v>0.86928000000000005</v>
      </c>
      <c r="O729" s="18">
        <v>142.09569999999999</v>
      </c>
      <c r="P729" s="18">
        <v>105.873</v>
      </c>
      <c r="Q729" s="18">
        <v>1.359</v>
      </c>
      <c r="R729" s="18">
        <v>3.008</v>
      </c>
      <c r="S729" s="18">
        <v>1.5660000000000001</v>
      </c>
      <c r="T729" s="18">
        <v>9.4120000000000008</v>
      </c>
      <c r="U729" s="18">
        <v>8.7590000000000003</v>
      </c>
      <c r="V729" s="18">
        <v>8.9120000000000008</v>
      </c>
    </row>
    <row r="730" spans="1:22" x14ac:dyDescent="0.25">
      <c r="A730" s="53">
        <v>42650</v>
      </c>
      <c r="B730" s="14">
        <v>8</v>
      </c>
      <c r="C730" s="57">
        <v>156824688000</v>
      </c>
      <c r="D730" s="57">
        <v>5707055398</v>
      </c>
      <c r="E730" s="57">
        <v>0</v>
      </c>
      <c r="F730" s="57">
        <v>163260717686</v>
      </c>
      <c r="G730" s="59">
        <v>3.2799999999999999E-3</v>
      </c>
      <c r="H730" s="59">
        <v>1.5499999999999999E-3</v>
      </c>
      <c r="I730" s="59">
        <v>1.73E-3</v>
      </c>
      <c r="J730" s="59">
        <v>0.18629000000000001</v>
      </c>
      <c r="K730" s="17">
        <v>3.2000000000000003E-4</v>
      </c>
      <c r="L730" s="17">
        <v>6.9999999999999994E-5</v>
      </c>
      <c r="M730" s="59">
        <v>2.5000000000000001E-4</v>
      </c>
      <c r="N730" s="59">
        <v>0.12389</v>
      </c>
      <c r="O730" s="18">
        <v>142.1412</v>
      </c>
      <c r="P730" s="18">
        <v>105.88079999999999</v>
      </c>
      <c r="Q730" s="18">
        <v>1.357</v>
      </c>
      <c r="R730" s="18">
        <v>3.0009999999999999</v>
      </c>
      <c r="S730" s="18">
        <v>1.5629999999999999</v>
      </c>
      <c r="T730" s="18">
        <v>9.4120000000000008</v>
      </c>
      <c r="U730" s="18">
        <v>8.7539999999999996</v>
      </c>
      <c r="V730" s="18">
        <v>8.9060000000000006</v>
      </c>
    </row>
    <row r="731" spans="1:22" x14ac:dyDescent="0.25">
      <c r="A731" s="53">
        <v>42653</v>
      </c>
      <c r="B731" s="14">
        <v>8</v>
      </c>
      <c r="C731" s="57">
        <v>156824688000</v>
      </c>
      <c r="D731" s="57">
        <v>5827920061</v>
      </c>
      <c r="E731" s="57">
        <v>0</v>
      </c>
      <c r="F731" s="57">
        <v>163443738178</v>
      </c>
      <c r="G731" s="59">
        <v>4.4099999999999999E-3</v>
      </c>
      <c r="H731" s="59">
        <v>1.9300000000000001E-3</v>
      </c>
      <c r="I731" s="59">
        <v>2.48E-3</v>
      </c>
      <c r="J731" s="59">
        <v>0.17407</v>
      </c>
      <c r="K731" s="17">
        <v>1.1199999999999999E-3</v>
      </c>
      <c r="L731" s="17">
        <v>3.8000000000000002E-4</v>
      </c>
      <c r="M731" s="59">
        <v>7.3999999999999999E-4</v>
      </c>
      <c r="N731" s="59">
        <v>0.14604</v>
      </c>
      <c r="O731" s="18">
        <v>142.3005</v>
      </c>
      <c r="P731" s="18">
        <v>105.9212</v>
      </c>
      <c r="Q731" s="18">
        <v>1.349</v>
      </c>
      <c r="R731" s="18">
        <v>2.9769999999999999</v>
      </c>
      <c r="S731" s="18">
        <v>1.5549999999999999</v>
      </c>
      <c r="T731" s="18">
        <v>9.4120000000000008</v>
      </c>
      <c r="U731" s="18">
        <v>8.7200000000000006</v>
      </c>
      <c r="V731" s="18">
        <v>8.8759999999999994</v>
      </c>
    </row>
    <row r="732" spans="1:22" x14ac:dyDescent="0.25">
      <c r="A732" s="53">
        <v>42654</v>
      </c>
      <c r="B732" s="14">
        <v>8</v>
      </c>
      <c r="C732" s="57">
        <v>156824688000</v>
      </c>
      <c r="D732" s="57">
        <v>5868208282</v>
      </c>
      <c r="E732" s="57">
        <v>0</v>
      </c>
      <c r="F732" s="57">
        <v>163406438248</v>
      </c>
      <c r="G732" s="59">
        <v>4.1799999999999997E-3</v>
      </c>
      <c r="H732" s="59">
        <v>1.4499999999999999E-3</v>
      </c>
      <c r="I732" s="59">
        <v>2.7200000000000002E-3</v>
      </c>
      <c r="J732" s="59">
        <v>0.14834</v>
      </c>
      <c r="K732" s="17">
        <v>-2.3000000000000001E-4</v>
      </c>
      <c r="L732" s="17">
        <v>-4.6999999999999999E-4</v>
      </c>
      <c r="M732" s="59">
        <v>2.5000000000000001E-4</v>
      </c>
      <c r="N732" s="59">
        <v>-7.9930000000000001E-2</v>
      </c>
      <c r="O732" s="18">
        <v>142.268</v>
      </c>
      <c r="P732" s="18">
        <v>105.8708</v>
      </c>
      <c r="Q732" s="18">
        <v>1.3460000000000001</v>
      </c>
      <c r="R732" s="18">
        <v>2.9660000000000002</v>
      </c>
      <c r="S732" s="18">
        <v>1.552</v>
      </c>
      <c r="T732" s="18">
        <v>9.4120000000000008</v>
      </c>
      <c r="U732" s="18">
        <v>8.7370000000000001</v>
      </c>
      <c r="V732" s="18">
        <v>8.9109999999999996</v>
      </c>
    </row>
    <row r="733" spans="1:22" x14ac:dyDescent="0.25">
      <c r="A733" s="53">
        <v>42655</v>
      </c>
      <c r="B733" s="14">
        <v>8</v>
      </c>
      <c r="C733" s="57">
        <v>156824688000</v>
      </c>
      <c r="D733" s="57">
        <v>5908496503</v>
      </c>
      <c r="E733" s="57">
        <v>0</v>
      </c>
      <c r="F733" s="57">
        <v>163527325373</v>
      </c>
      <c r="G733" s="59">
        <v>4.9199999999999999E-3</v>
      </c>
      <c r="H733" s="59">
        <v>1.9499999999999999E-3</v>
      </c>
      <c r="I733" s="59">
        <v>2.97E-3</v>
      </c>
      <c r="J733" s="59">
        <v>0.161</v>
      </c>
      <c r="K733" s="17">
        <v>7.3999999999999999E-4</v>
      </c>
      <c r="L733" s="17">
        <v>4.8999999999999998E-4</v>
      </c>
      <c r="M733" s="59">
        <v>2.5000000000000001E-4</v>
      </c>
      <c r="N733" s="59">
        <v>0.30986999999999998</v>
      </c>
      <c r="O733" s="18">
        <v>142.3733</v>
      </c>
      <c r="P733" s="18">
        <v>105.92310000000001</v>
      </c>
      <c r="Q733" s="18">
        <v>1.3440000000000001</v>
      </c>
      <c r="R733" s="18">
        <v>2.96</v>
      </c>
      <c r="S733" s="18">
        <v>1.5489999999999999</v>
      </c>
      <c r="T733" s="18">
        <v>9.4120000000000008</v>
      </c>
      <c r="U733" s="18">
        <v>8.7080000000000002</v>
      </c>
      <c r="V733" s="18">
        <v>8.8729999999999993</v>
      </c>
    </row>
    <row r="734" spans="1:22" x14ac:dyDescent="0.25">
      <c r="A734" s="53">
        <v>42656</v>
      </c>
      <c r="B734" s="14">
        <v>8</v>
      </c>
      <c r="C734" s="57">
        <v>156824688000</v>
      </c>
      <c r="D734" s="57">
        <v>5948784725</v>
      </c>
      <c r="E734" s="57">
        <v>0</v>
      </c>
      <c r="F734" s="57">
        <v>163607221096</v>
      </c>
      <c r="G734" s="59">
        <v>5.4099999999999999E-3</v>
      </c>
      <c r="H734" s="59">
        <v>2.1900000000000001E-3</v>
      </c>
      <c r="I734" s="59">
        <v>3.2200000000000002E-3</v>
      </c>
      <c r="J734" s="59">
        <v>0.16359000000000001</v>
      </c>
      <c r="K734" s="17">
        <v>4.8999999999999998E-4</v>
      </c>
      <c r="L734" s="17">
        <v>2.4000000000000001E-4</v>
      </c>
      <c r="M734" s="59">
        <v>2.5000000000000001E-4</v>
      </c>
      <c r="N734" s="59">
        <v>0.19517000000000001</v>
      </c>
      <c r="O734" s="18">
        <v>142.44280000000001</v>
      </c>
      <c r="P734" s="18">
        <v>105.94889999999999</v>
      </c>
      <c r="Q734" s="18">
        <v>1.3420000000000001</v>
      </c>
      <c r="R734" s="18">
        <v>2.9529999999999998</v>
      </c>
      <c r="S734" s="18">
        <v>1.5469999999999999</v>
      </c>
      <c r="T734" s="18">
        <v>9.4120000000000008</v>
      </c>
      <c r="U734" s="18">
        <v>8.6920000000000002</v>
      </c>
      <c r="V734" s="18">
        <v>8.8550000000000004</v>
      </c>
    </row>
    <row r="735" spans="1:22" x14ac:dyDescent="0.25">
      <c r="A735" s="53">
        <v>42657</v>
      </c>
      <c r="B735" s="14">
        <v>8</v>
      </c>
      <c r="C735" s="57">
        <v>156824688000</v>
      </c>
      <c r="D735" s="57">
        <v>5989072946</v>
      </c>
      <c r="E735" s="57">
        <v>0</v>
      </c>
      <c r="F735" s="57">
        <v>163952130012</v>
      </c>
      <c r="G735" s="59">
        <v>7.5300000000000002E-3</v>
      </c>
      <c r="H735" s="59">
        <v>4.0600000000000002E-3</v>
      </c>
      <c r="I735" s="59">
        <v>3.47E-3</v>
      </c>
      <c r="J735" s="59">
        <v>0.21603</v>
      </c>
      <c r="K735" s="17">
        <v>2.1099999999999999E-3</v>
      </c>
      <c r="L735" s="17">
        <v>1.8600000000000001E-3</v>
      </c>
      <c r="M735" s="59">
        <v>2.5000000000000001E-4</v>
      </c>
      <c r="N735" s="59">
        <v>1.15689</v>
      </c>
      <c r="O735" s="18">
        <v>142.7431</v>
      </c>
      <c r="P735" s="18">
        <v>106.1468</v>
      </c>
      <c r="Q735" s="18">
        <v>1.34</v>
      </c>
      <c r="R735" s="18">
        <v>2.948</v>
      </c>
      <c r="S735" s="18">
        <v>1.544</v>
      </c>
      <c r="T735" s="18">
        <v>9.4120000000000008</v>
      </c>
      <c r="U735" s="18">
        <v>8.516</v>
      </c>
      <c r="V735" s="18">
        <v>8.7149999999999999</v>
      </c>
    </row>
    <row r="736" spans="1:22" x14ac:dyDescent="0.25">
      <c r="A736" s="53">
        <v>42660</v>
      </c>
      <c r="B736" s="14">
        <v>8</v>
      </c>
      <c r="C736" s="57">
        <v>156824688000</v>
      </c>
      <c r="D736" s="57">
        <v>6109937609</v>
      </c>
      <c r="E736" s="57">
        <v>0</v>
      </c>
      <c r="F736" s="57">
        <v>164457547436</v>
      </c>
      <c r="G736" s="59">
        <v>1.064E-2</v>
      </c>
      <c r="H736" s="59">
        <v>6.43E-3</v>
      </c>
      <c r="I736" s="59">
        <v>4.2100000000000002E-3</v>
      </c>
      <c r="J736" s="59">
        <v>0.25503999999999999</v>
      </c>
      <c r="K736" s="17">
        <v>3.0799999999999998E-3</v>
      </c>
      <c r="L736" s="17">
        <v>2.3500000000000001E-3</v>
      </c>
      <c r="M736" s="59">
        <v>7.3999999999999999E-4</v>
      </c>
      <c r="N736" s="59">
        <v>0.45423999999999998</v>
      </c>
      <c r="O736" s="18">
        <v>143.1832</v>
      </c>
      <c r="P736" s="18">
        <v>106.39660000000001</v>
      </c>
      <c r="Q736" s="18">
        <v>1.3340000000000001</v>
      </c>
      <c r="R736" s="18">
        <v>2.9319999999999999</v>
      </c>
      <c r="S736" s="18">
        <v>1.536</v>
      </c>
      <c r="T736" s="18">
        <v>9.4120000000000008</v>
      </c>
      <c r="U736" s="18">
        <v>8.3409999999999993</v>
      </c>
      <c r="V736" s="18">
        <v>8.5370000000000008</v>
      </c>
    </row>
    <row r="737" spans="1:22" x14ac:dyDescent="0.25">
      <c r="A737" s="53">
        <v>42661</v>
      </c>
      <c r="B737" s="14">
        <v>8</v>
      </c>
      <c r="C737" s="57">
        <v>156824688000</v>
      </c>
      <c r="D737" s="57">
        <v>6150225830</v>
      </c>
      <c r="E737" s="57">
        <v>0</v>
      </c>
      <c r="F737" s="57">
        <v>164373077495</v>
      </c>
      <c r="G737" s="59">
        <v>1.0120000000000001E-2</v>
      </c>
      <c r="H737" s="59">
        <v>5.6600000000000001E-3</v>
      </c>
      <c r="I737" s="59">
        <v>4.4600000000000004E-3</v>
      </c>
      <c r="J737" s="59">
        <v>0.22645000000000001</v>
      </c>
      <c r="K737" s="17">
        <v>-5.1000000000000004E-4</v>
      </c>
      <c r="L737" s="17">
        <v>-7.6000000000000004E-4</v>
      </c>
      <c r="M737" s="59">
        <v>2.4000000000000001E-4</v>
      </c>
      <c r="N737" s="59">
        <v>-0.17099</v>
      </c>
      <c r="O737" s="18">
        <v>143.1096</v>
      </c>
      <c r="P737" s="18">
        <v>106.3156</v>
      </c>
      <c r="Q737" s="18">
        <v>1.331</v>
      </c>
      <c r="R737" s="18">
        <v>2.92</v>
      </c>
      <c r="S737" s="18">
        <v>1.5329999999999999</v>
      </c>
      <c r="T737" s="18">
        <v>9.4120000000000008</v>
      </c>
      <c r="U737" s="18">
        <v>8.3840000000000003</v>
      </c>
      <c r="V737" s="18">
        <v>8.5920000000000005</v>
      </c>
    </row>
    <row r="738" spans="1:22" x14ac:dyDescent="0.25">
      <c r="A738" s="53">
        <v>42662</v>
      </c>
      <c r="B738" s="14">
        <v>8</v>
      </c>
      <c r="C738" s="57">
        <v>156824688000</v>
      </c>
      <c r="D738" s="57">
        <v>6190514052</v>
      </c>
      <c r="E738" s="57">
        <v>0</v>
      </c>
      <c r="F738" s="57">
        <v>164187961770</v>
      </c>
      <c r="G738" s="59">
        <v>8.9800000000000001E-3</v>
      </c>
      <c r="H738" s="59">
        <v>4.28E-3</v>
      </c>
      <c r="I738" s="59">
        <v>4.7000000000000002E-3</v>
      </c>
      <c r="J738" s="59">
        <v>0.18736</v>
      </c>
      <c r="K738" s="17">
        <v>-1.1299999999999999E-3</v>
      </c>
      <c r="L738" s="17">
        <v>-1.3699999999999999E-3</v>
      </c>
      <c r="M738" s="59">
        <v>2.5000000000000001E-4</v>
      </c>
      <c r="N738" s="59">
        <v>-0.33721000000000001</v>
      </c>
      <c r="O738" s="18">
        <v>142.9485</v>
      </c>
      <c r="P738" s="18">
        <v>106.1691</v>
      </c>
      <c r="Q738" s="18">
        <v>1.3260000000000001</v>
      </c>
      <c r="R738" s="18">
        <v>2.9039999999999999</v>
      </c>
      <c r="S738" s="18">
        <v>1.53</v>
      </c>
      <c r="T738" s="18">
        <v>9.4120000000000008</v>
      </c>
      <c r="U738" s="18">
        <v>8.4359999999999999</v>
      </c>
      <c r="V738" s="18">
        <v>8.6940000000000008</v>
      </c>
    </row>
    <row r="739" spans="1:22" x14ac:dyDescent="0.25">
      <c r="A739" s="53">
        <v>42663</v>
      </c>
      <c r="B739" s="14">
        <v>8</v>
      </c>
      <c r="C739" s="57">
        <v>156824688000</v>
      </c>
      <c r="D739" s="57">
        <v>6230802273</v>
      </c>
      <c r="E739" s="57">
        <v>0</v>
      </c>
      <c r="F739" s="57">
        <v>164089804426</v>
      </c>
      <c r="G739" s="59">
        <v>8.3800000000000003E-3</v>
      </c>
      <c r="H739" s="59">
        <v>3.4199999999999999E-3</v>
      </c>
      <c r="I739" s="59">
        <v>4.9500000000000004E-3</v>
      </c>
      <c r="J739" s="59">
        <v>0.16442999999999999</v>
      </c>
      <c r="K739" s="17">
        <v>-5.9999999999999995E-4</v>
      </c>
      <c r="L739" s="17">
        <v>-8.4000000000000003E-4</v>
      </c>
      <c r="M739" s="59">
        <v>2.5000000000000001E-4</v>
      </c>
      <c r="N739" s="59">
        <v>-0.1961</v>
      </c>
      <c r="O739" s="18">
        <v>142.863</v>
      </c>
      <c r="P739" s="18">
        <v>106.0792</v>
      </c>
      <c r="Q739" s="18">
        <v>1.323</v>
      </c>
      <c r="R739" s="18">
        <v>2.8919999999999999</v>
      </c>
      <c r="S739" s="18">
        <v>1.528</v>
      </c>
      <c r="T739" s="18">
        <v>9.4120000000000008</v>
      </c>
      <c r="U739" s="18">
        <v>8.4779999999999998</v>
      </c>
      <c r="V739" s="18">
        <v>8.7560000000000002</v>
      </c>
    </row>
    <row r="740" spans="1:22" x14ac:dyDescent="0.25">
      <c r="A740" s="53">
        <v>42664</v>
      </c>
      <c r="B740" s="14">
        <v>8</v>
      </c>
      <c r="C740" s="57">
        <v>156824688000</v>
      </c>
      <c r="D740" s="57">
        <v>6271090494</v>
      </c>
      <c r="E740" s="57">
        <v>0</v>
      </c>
      <c r="F740" s="57">
        <v>164273050165</v>
      </c>
      <c r="G740" s="59">
        <v>9.4999999999999998E-3</v>
      </c>
      <c r="H740" s="59">
        <v>4.3E-3</v>
      </c>
      <c r="I740" s="59">
        <v>5.1999999999999998E-3</v>
      </c>
      <c r="J740" s="59">
        <v>0.17867</v>
      </c>
      <c r="K740" s="17">
        <v>1.1199999999999999E-3</v>
      </c>
      <c r="L740" s="17">
        <v>8.7000000000000001E-4</v>
      </c>
      <c r="M740" s="59">
        <v>2.5000000000000001E-4</v>
      </c>
      <c r="N740" s="59">
        <v>0.50287999999999999</v>
      </c>
      <c r="O740" s="18">
        <v>143.02250000000001</v>
      </c>
      <c r="P740" s="18">
        <v>106.172</v>
      </c>
      <c r="Q740" s="18">
        <v>1.321</v>
      </c>
      <c r="R740" s="18">
        <v>2.887</v>
      </c>
      <c r="S740" s="18">
        <v>1.5249999999999999</v>
      </c>
      <c r="T740" s="18">
        <v>9.4120000000000008</v>
      </c>
      <c r="U740" s="18">
        <v>8.4190000000000005</v>
      </c>
      <c r="V740" s="18">
        <v>8.6890000000000001</v>
      </c>
    </row>
    <row r="741" spans="1:22" x14ac:dyDescent="0.25">
      <c r="A741" s="53">
        <v>42667</v>
      </c>
      <c r="B741" s="14">
        <v>8</v>
      </c>
      <c r="C741" s="57">
        <v>156824688000</v>
      </c>
      <c r="D741" s="57">
        <v>6391955157</v>
      </c>
      <c r="E741" s="57">
        <v>0</v>
      </c>
      <c r="F741" s="57">
        <v>164301542850</v>
      </c>
      <c r="G741" s="59">
        <v>9.6799999999999994E-3</v>
      </c>
      <c r="H741" s="59">
        <v>3.7399999999999998E-3</v>
      </c>
      <c r="I741" s="59">
        <v>5.94E-3</v>
      </c>
      <c r="J741" s="59">
        <v>0.15775</v>
      </c>
      <c r="K741" s="17">
        <v>1.7000000000000001E-4</v>
      </c>
      <c r="L741" s="17">
        <v>-5.5999999999999995E-4</v>
      </c>
      <c r="M741" s="59">
        <v>7.3999999999999999E-4</v>
      </c>
      <c r="N741" s="59">
        <v>2.1329999999999998E-2</v>
      </c>
      <c r="O741" s="18">
        <v>143.04730000000001</v>
      </c>
      <c r="P741" s="18">
        <v>106.11199999999999</v>
      </c>
      <c r="Q741" s="18">
        <v>1.3129999999999999</v>
      </c>
      <c r="R741" s="18">
        <v>2.86</v>
      </c>
      <c r="S741" s="18">
        <v>1.5169999999999999</v>
      </c>
      <c r="T741" s="18">
        <v>9.4120000000000008</v>
      </c>
      <c r="U741" s="18">
        <v>8.4480000000000004</v>
      </c>
      <c r="V741" s="18">
        <v>8.7289999999999992</v>
      </c>
    </row>
    <row r="742" spans="1:22" x14ac:dyDescent="0.25">
      <c r="A742" s="53">
        <v>42668</v>
      </c>
      <c r="B742" s="14">
        <v>8</v>
      </c>
      <c r="C742" s="57">
        <v>156824688000</v>
      </c>
      <c r="D742" s="57">
        <v>6432243379</v>
      </c>
      <c r="E742" s="57">
        <v>0</v>
      </c>
      <c r="F742" s="57">
        <v>164365880272</v>
      </c>
      <c r="G742" s="59">
        <v>1.0070000000000001E-2</v>
      </c>
      <c r="H742" s="59">
        <v>3.8800000000000002E-3</v>
      </c>
      <c r="I742" s="59">
        <v>6.1900000000000002E-3</v>
      </c>
      <c r="J742" s="59">
        <v>0.15758</v>
      </c>
      <c r="K742" s="17">
        <v>3.8999999999999999E-4</v>
      </c>
      <c r="L742" s="17">
        <v>1.4999999999999999E-4</v>
      </c>
      <c r="M742" s="59">
        <v>2.5000000000000001E-4</v>
      </c>
      <c r="N742" s="59">
        <v>0.15361</v>
      </c>
      <c r="O742" s="18">
        <v>143.10339999999999</v>
      </c>
      <c r="P742" s="18">
        <v>106.1277</v>
      </c>
      <c r="Q742" s="18">
        <v>1.31</v>
      </c>
      <c r="R742" s="18">
        <v>2.8530000000000002</v>
      </c>
      <c r="S742" s="18">
        <v>1.514</v>
      </c>
      <c r="T742" s="18">
        <v>9.4120000000000008</v>
      </c>
      <c r="U742" s="18">
        <v>8.4350000000000005</v>
      </c>
      <c r="V742" s="18">
        <v>8.7170000000000005</v>
      </c>
    </row>
    <row r="743" spans="1:22" x14ac:dyDescent="0.25">
      <c r="A743" s="53">
        <v>42669</v>
      </c>
      <c r="B743" s="14">
        <v>8</v>
      </c>
      <c r="C743" s="57">
        <v>156824688000</v>
      </c>
      <c r="D743" s="57">
        <v>6472531600</v>
      </c>
      <c r="E743" s="57">
        <v>0</v>
      </c>
      <c r="F743" s="57">
        <v>164163465182</v>
      </c>
      <c r="G743" s="59">
        <v>8.8299999999999993E-3</v>
      </c>
      <c r="H743" s="59">
        <v>2.3900000000000002E-3</v>
      </c>
      <c r="I743" s="59">
        <v>6.4400000000000004E-3</v>
      </c>
      <c r="J743" s="59">
        <v>0.13134000000000001</v>
      </c>
      <c r="K743" s="17">
        <v>-1.23E-3</v>
      </c>
      <c r="L743" s="17">
        <v>-1.48E-3</v>
      </c>
      <c r="M743" s="59">
        <v>2.5000000000000001E-4</v>
      </c>
      <c r="N743" s="59">
        <v>-0.36223</v>
      </c>
      <c r="O743" s="18">
        <v>142.9271</v>
      </c>
      <c r="P743" s="18">
        <v>105.97</v>
      </c>
      <c r="Q743" s="18">
        <v>1.306</v>
      </c>
      <c r="R743" s="18">
        <v>2.839</v>
      </c>
      <c r="S743" s="18">
        <v>1.5109999999999999</v>
      </c>
      <c r="T743" s="18">
        <v>9.4120000000000008</v>
      </c>
      <c r="U743" s="18">
        <v>8.5289999999999999</v>
      </c>
      <c r="V743" s="18">
        <v>8.8279999999999994</v>
      </c>
    </row>
    <row r="744" spans="1:22" x14ac:dyDescent="0.25">
      <c r="A744" s="53">
        <v>42670</v>
      </c>
      <c r="B744" s="14">
        <v>8</v>
      </c>
      <c r="C744" s="57">
        <v>156824688000</v>
      </c>
      <c r="D744" s="57">
        <v>6512819821</v>
      </c>
      <c r="E744" s="57">
        <v>0</v>
      </c>
      <c r="F744" s="57">
        <v>164354473695</v>
      </c>
      <c r="G744" s="59">
        <v>0.01</v>
      </c>
      <c r="H744" s="59">
        <v>3.32E-3</v>
      </c>
      <c r="I744" s="59">
        <v>6.6800000000000002E-3</v>
      </c>
      <c r="J744" s="59">
        <v>0.14402999999999999</v>
      </c>
      <c r="K744" s="17">
        <v>1.16E-3</v>
      </c>
      <c r="L744" s="17">
        <v>9.2000000000000003E-4</v>
      </c>
      <c r="M744" s="59">
        <v>2.5000000000000001E-4</v>
      </c>
      <c r="N744" s="59">
        <v>0.52873000000000003</v>
      </c>
      <c r="O744" s="18">
        <v>143.0934</v>
      </c>
      <c r="P744" s="18">
        <v>106.06789999999999</v>
      </c>
      <c r="Q744" s="18">
        <v>1.3049999999999999</v>
      </c>
      <c r="R744" s="18">
        <v>2.835</v>
      </c>
      <c r="S744" s="18">
        <v>1.508</v>
      </c>
      <c r="T744" s="18">
        <v>9.4120000000000008</v>
      </c>
      <c r="U744" s="18">
        <v>8.4689999999999994</v>
      </c>
      <c r="V744" s="18">
        <v>8.7579999999999991</v>
      </c>
    </row>
    <row r="745" spans="1:22" x14ac:dyDescent="0.25">
      <c r="A745" s="53">
        <v>42671</v>
      </c>
      <c r="B745" s="14">
        <v>8</v>
      </c>
      <c r="C745" s="57">
        <v>156824688000</v>
      </c>
      <c r="D745" s="57">
        <v>6553108042</v>
      </c>
      <c r="E745" s="57">
        <v>0</v>
      </c>
      <c r="F745" s="57">
        <v>164266873843</v>
      </c>
      <c r="G745" s="59">
        <v>9.4599999999999997E-3</v>
      </c>
      <c r="H745" s="59">
        <v>2.5300000000000001E-3</v>
      </c>
      <c r="I745" s="59">
        <v>6.9300000000000004E-3</v>
      </c>
      <c r="J745" s="59">
        <v>0.13066</v>
      </c>
      <c r="K745" s="17">
        <v>-5.2999999999999998E-4</v>
      </c>
      <c r="L745" s="17">
        <v>-7.7999999999999999E-4</v>
      </c>
      <c r="M745" s="59">
        <v>2.5000000000000001E-4</v>
      </c>
      <c r="N745" s="59">
        <v>-0.17682999999999999</v>
      </c>
      <c r="O745" s="18">
        <v>143.0172</v>
      </c>
      <c r="P745" s="18">
        <v>105.98480000000001</v>
      </c>
      <c r="Q745" s="18">
        <v>1.3009999999999999</v>
      </c>
      <c r="R745" s="18">
        <v>2.823</v>
      </c>
      <c r="S745" s="18">
        <v>1.506</v>
      </c>
      <c r="T745" s="18">
        <v>9.4120000000000008</v>
      </c>
      <c r="U745" s="18">
        <v>8.5120000000000005</v>
      </c>
      <c r="V745" s="18">
        <v>8.8160000000000007</v>
      </c>
    </row>
    <row r="746" spans="1:22" x14ac:dyDescent="0.25">
      <c r="A746" s="53">
        <v>42674</v>
      </c>
      <c r="B746" s="14">
        <v>8</v>
      </c>
      <c r="C746" s="57">
        <v>156824688000</v>
      </c>
      <c r="D746" s="57">
        <v>654158663</v>
      </c>
      <c r="E746" s="57">
        <v>6020175550</v>
      </c>
      <c r="F746" s="57">
        <v>164248216828</v>
      </c>
      <c r="G746" s="59">
        <v>9.3500000000000007E-3</v>
      </c>
      <c r="H746" s="59">
        <v>1.67E-3</v>
      </c>
      <c r="I746" s="59">
        <v>7.6800000000000002E-3</v>
      </c>
      <c r="J746" s="59">
        <v>0.11581</v>
      </c>
      <c r="K746" s="17">
        <v>-1.1E-4</v>
      </c>
      <c r="L746" s="17">
        <v>-8.4999999999999995E-4</v>
      </c>
      <c r="M746" s="59">
        <v>7.3999999999999999E-4</v>
      </c>
      <c r="N746" s="59">
        <v>-1.372E-2</v>
      </c>
      <c r="O746" s="18">
        <v>143.0009</v>
      </c>
      <c r="P746" s="18">
        <v>105.8939</v>
      </c>
      <c r="Q746" s="18">
        <v>1.2949999999999999</v>
      </c>
      <c r="R746" s="18">
        <v>2.8010000000000002</v>
      </c>
      <c r="S746" s="18">
        <v>1.4970000000000001</v>
      </c>
      <c r="T746" s="18">
        <v>9.4120000000000008</v>
      </c>
      <c r="U746" s="18">
        <v>8.4309999999999992</v>
      </c>
      <c r="V746" s="18">
        <v>8.8620000000000001</v>
      </c>
    </row>
    <row r="747" spans="1:22" x14ac:dyDescent="0.25">
      <c r="A747" s="53">
        <v>42675</v>
      </c>
      <c r="B747" s="14">
        <v>8</v>
      </c>
      <c r="C747" s="57">
        <v>160993688000</v>
      </c>
      <c r="D747" s="57">
        <v>697720027</v>
      </c>
      <c r="E747" s="57">
        <v>0</v>
      </c>
      <c r="F747" s="57">
        <v>162559303472</v>
      </c>
      <c r="G747" s="59">
        <v>1.25E-3</v>
      </c>
      <c r="H747" s="59">
        <v>9.8999999999999999E-4</v>
      </c>
      <c r="I747" s="59">
        <v>2.5999999999999998E-4</v>
      </c>
      <c r="J747" s="59">
        <v>0.57598000000000005</v>
      </c>
      <c r="K747" s="17">
        <v>1.25E-3</v>
      </c>
      <c r="L747" s="17">
        <v>9.8999999999999999E-4</v>
      </c>
      <c r="M747" s="59">
        <v>2.5999999999999998E-4</v>
      </c>
      <c r="N747" s="59">
        <v>0.57598000000000005</v>
      </c>
      <c r="O747" s="18">
        <v>143.17920000000001</v>
      </c>
      <c r="P747" s="18">
        <v>105.99890000000001</v>
      </c>
      <c r="Q747" s="18">
        <v>1.3640000000000001</v>
      </c>
      <c r="R747" s="18">
        <v>2.9830000000000001</v>
      </c>
      <c r="S747" s="18">
        <v>1.5209999999999999</v>
      </c>
      <c r="T747" s="18">
        <v>9.4009999999999998</v>
      </c>
      <c r="U747" s="18">
        <v>8.5180000000000007</v>
      </c>
      <c r="V747" s="18">
        <v>8.8130000000000006</v>
      </c>
    </row>
    <row r="748" spans="1:22" x14ac:dyDescent="0.25">
      <c r="A748" s="53">
        <v>42676</v>
      </c>
      <c r="B748" s="14">
        <v>8</v>
      </c>
      <c r="C748" s="57">
        <v>160993688000</v>
      </c>
      <c r="D748" s="57">
        <v>739219799</v>
      </c>
      <c r="E748" s="57">
        <v>0</v>
      </c>
      <c r="F748" s="57">
        <v>162489931298</v>
      </c>
      <c r="G748" s="59">
        <v>8.1999999999999998E-4</v>
      </c>
      <c r="H748" s="59">
        <v>3.1E-4</v>
      </c>
      <c r="I748" s="59">
        <v>5.1000000000000004E-4</v>
      </c>
      <c r="J748" s="59">
        <v>0.1613</v>
      </c>
      <c r="K748" s="17">
        <v>-4.2999999999999999E-4</v>
      </c>
      <c r="L748" s="17">
        <v>-6.8000000000000005E-4</v>
      </c>
      <c r="M748" s="59">
        <v>2.5999999999999998E-4</v>
      </c>
      <c r="N748" s="59">
        <v>-0.14427000000000001</v>
      </c>
      <c r="O748" s="18">
        <v>143.1181</v>
      </c>
      <c r="P748" s="18">
        <v>105.92659999999999</v>
      </c>
      <c r="Q748" s="18">
        <v>1.361</v>
      </c>
      <c r="R748" s="18">
        <v>2.972</v>
      </c>
      <c r="S748" s="18">
        <v>1.518</v>
      </c>
      <c r="T748" s="18">
        <v>9.4009999999999998</v>
      </c>
      <c r="U748" s="18">
        <v>8.5559999999999992</v>
      </c>
      <c r="V748" s="18">
        <v>8.8610000000000007</v>
      </c>
    </row>
    <row r="749" spans="1:22" x14ac:dyDescent="0.25">
      <c r="A749" s="53">
        <v>42677</v>
      </c>
      <c r="B749" s="14">
        <v>8</v>
      </c>
      <c r="C749" s="57">
        <v>160993688000</v>
      </c>
      <c r="D749" s="57">
        <v>780719570</v>
      </c>
      <c r="E749" s="57">
        <v>0</v>
      </c>
      <c r="F749" s="57">
        <v>163061048192</v>
      </c>
      <c r="G749" s="59">
        <v>4.3400000000000001E-3</v>
      </c>
      <c r="H749" s="59">
        <v>3.5699999999999998E-3</v>
      </c>
      <c r="I749" s="59">
        <v>7.6999999999999996E-4</v>
      </c>
      <c r="J749" s="59">
        <v>0.69311999999999996</v>
      </c>
      <c r="K749" s="17">
        <v>3.5100000000000001E-3</v>
      </c>
      <c r="L749" s="17">
        <v>3.2599999999999999E-3</v>
      </c>
      <c r="M749" s="59">
        <v>2.5999999999999998E-4</v>
      </c>
      <c r="N749" s="59">
        <v>2.59897</v>
      </c>
      <c r="O749" s="18">
        <v>143.62119999999999</v>
      </c>
      <c r="P749" s="18">
        <v>106.27200000000001</v>
      </c>
      <c r="Q749" s="18">
        <v>1.3620000000000001</v>
      </c>
      <c r="R749" s="18">
        <v>2.9769999999999999</v>
      </c>
      <c r="S749" s="18">
        <v>1.5149999999999999</v>
      </c>
      <c r="T749" s="18">
        <v>9.4009999999999998</v>
      </c>
      <c r="U749" s="18">
        <v>8.3610000000000007</v>
      </c>
      <c r="V749" s="18">
        <v>8.6219999999999999</v>
      </c>
    </row>
    <row r="750" spans="1:22" x14ac:dyDescent="0.25">
      <c r="A750" s="53">
        <v>42678</v>
      </c>
      <c r="B750" s="14">
        <v>8</v>
      </c>
      <c r="C750" s="57">
        <v>160993688000</v>
      </c>
      <c r="D750" s="57">
        <v>822219341</v>
      </c>
      <c r="E750" s="57">
        <v>0</v>
      </c>
      <c r="F750" s="57">
        <v>162900562729</v>
      </c>
      <c r="G750" s="59">
        <v>3.3500000000000001E-3</v>
      </c>
      <c r="H750" s="59">
        <v>2.33E-3</v>
      </c>
      <c r="I750" s="59">
        <v>1.0200000000000001E-3</v>
      </c>
      <c r="J750" s="59">
        <v>0.35672999999999999</v>
      </c>
      <c r="K750" s="17">
        <v>-9.7999999999999997E-4</v>
      </c>
      <c r="L750" s="17">
        <v>-1.24E-3</v>
      </c>
      <c r="M750" s="59">
        <v>2.5000000000000001E-4</v>
      </c>
      <c r="N750" s="59">
        <v>-0.30191000000000001</v>
      </c>
      <c r="O750" s="18">
        <v>143.47980000000001</v>
      </c>
      <c r="P750" s="18">
        <v>106.1403</v>
      </c>
      <c r="Q750" s="18">
        <v>1.357</v>
      </c>
      <c r="R750" s="18">
        <v>2.9609999999999999</v>
      </c>
      <c r="S750" s="18">
        <v>1.512</v>
      </c>
      <c r="T750" s="18">
        <v>9.4009999999999998</v>
      </c>
      <c r="U750" s="18">
        <v>8.3829999999999991</v>
      </c>
      <c r="V750" s="18">
        <v>8.7100000000000009</v>
      </c>
    </row>
    <row r="751" spans="1:22" x14ac:dyDescent="0.25">
      <c r="A751" s="53">
        <v>42681</v>
      </c>
      <c r="B751" s="14">
        <v>8</v>
      </c>
      <c r="C751" s="57">
        <v>160993688000</v>
      </c>
      <c r="D751" s="57">
        <v>946718655</v>
      </c>
      <c r="E751" s="57">
        <v>0</v>
      </c>
      <c r="F751" s="57">
        <v>163397402879</v>
      </c>
      <c r="G751" s="59">
        <v>6.4099999999999999E-3</v>
      </c>
      <c r="H751" s="59">
        <v>4.62E-3</v>
      </c>
      <c r="I751" s="59">
        <v>1.7899999999999999E-3</v>
      </c>
      <c r="J751" s="59">
        <v>0.39532</v>
      </c>
      <c r="K751" s="17">
        <v>3.0500000000000002E-3</v>
      </c>
      <c r="L751" s="17">
        <v>2.2899999999999999E-3</v>
      </c>
      <c r="M751" s="59">
        <v>7.6000000000000004E-4</v>
      </c>
      <c r="N751" s="59">
        <v>0.44847999999999999</v>
      </c>
      <c r="O751" s="18">
        <v>143.91739999999999</v>
      </c>
      <c r="P751" s="18">
        <v>106.3832</v>
      </c>
      <c r="Q751" s="18">
        <v>1.351</v>
      </c>
      <c r="R751" s="18">
        <v>2.9430000000000001</v>
      </c>
      <c r="S751" s="18">
        <v>1.504</v>
      </c>
      <c r="T751" s="18">
        <v>9.4009999999999998</v>
      </c>
      <c r="U751" s="18">
        <v>8.1950000000000003</v>
      </c>
      <c r="V751" s="18">
        <v>8.5370000000000008</v>
      </c>
    </row>
    <row r="752" spans="1:22" x14ac:dyDescent="0.25">
      <c r="A752" s="53">
        <v>42682</v>
      </c>
      <c r="B752" s="14">
        <v>8</v>
      </c>
      <c r="C752" s="57">
        <v>160993688000</v>
      </c>
      <c r="D752" s="57">
        <v>988218427</v>
      </c>
      <c r="E752" s="57">
        <v>0</v>
      </c>
      <c r="F752" s="57">
        <v>163356968202</v>
      </c>
      <c r="G752" s="59">
        <v>6.1599999999999997E-3</v>
      </c>
      <c r="H752" s="59">
        <v>4.1200000000000004E-3</v>
      </c>
      <c r="I752" s="59">
        <v>2.0400000000000001E-3</v>
      </c>
      <c r="J752" s="59">
        <v>0.32338</v>
      </c>
      <c r="K752" s="17">
        <v>-2.5000000000000001E-4</v>
      </c>
      <c r="L752" s="17">
        <v>-5.0000000000000001E-4</v>
      </c>
      <c r="M752" s="59">
        <v>2.5000000000000001E-4</v>
      </c>
      <c r="N752" s="59">
        <v>-8.6370000000000002E-2</v>
      </c>
      <c r="O752" s="18">
        <v>143.8818</v>
      </c>
      <c r="P752" s="18">
        <v>106.3297</v>
      </c>
      <c r="Q752" s="18">
        <v>1.3480000000000001</v>
      </c>
      <c r="R752" s="18">
        <v>2.9319999999999999</v>
      </c>
      <c r="S752" s="18">
        <v>1.5009999999999999</v>
      </c>
      <c r="T752" s="18">
        <v>9.4009999999999998</v>
      </c>
      <c r="U752" s="18">
        <v>8.2200000000000006</v>
      </c>
      <c r="V752" s="18">
        <v>8.5719999999999992</v>
      </c>
    </row>
    <row r="753" spans="1:22" x14ac:dyDescent="0.25">
      <c r="A753" s="53">
        <v>42683</v>
      </c>
      <c r="B753" s="14">
        <v>8</v>
      </c>
      <c r="C753" s="57">
        <v>160993688000</v>
      </c>
      <c r="D753" s="57">
        <v>1029718198</v>
      </c>
      <c r="E753" s="57">
        <v>0</v>
      </c>
      <c r="F753" s="57">
        <v>163315428027</v>
      </c>
      <c r="G753" s="59">
        <v>5.8999999999999999E-3</v>
      </c>
      <c r="H753" s="59">
        <v>3.5999999999999999E-3</v>
      </c>
      <c r="I753" s="59">
        <v>2.3E-3</v>
      </c>
      <c r="J753" s="59">
        <v>0.26965</v>
      </c>
      <c r="K753" s="17">
        <v>-2.5000000000000001E-4</v>
      </c>
      <c r="L753" s="17">
        <v>-5.1000000000000004E-4</v>
      </c>
      <c r="M753" s="59">
        <v>2.5000000000000001E-4</v>
      </c>
      <c r="N753" s="59">
        <v>-8.8650000000000007E-2</v>
      </c>
      <c r="O753" s="18">
        <v>143.84520000000001</v>
      </c>
      <c r="P753" s="18">
        <v>106.2756</v>
      </c>
      <c r="Q753" s="18">
        <v>1.345</v>
      </c>
      <c r="R753" s="18">
        <v>2.923</v>
      </c>
      <c r="S753" s="18">
        <v>1.4990000000000001</v>
      </c>
      <c r="T753" s="18">
        <v>9.4009999999999998</v>
      </c>
      <c r="U753" s="18">
        <v>8.2590000000000003</v>
      </c>
      <c r="V753" s="18">
        <v>8.6080000000000005</v>
      </c>
    </row>
    <row r="754" spans="1:22" x14ac:dyDescent="0.25">
      <c r="A754" s="53">
        <v>42684</v>
      </c>
      <c r="B754" s="14">
        <v>8</v>
      </c>
      <c r="C754" s="57">
        <v>160993688000</v>
      </c>
      <c r="D754" s="57">
        <v>1071217969</v>
      </c>
      <c r="E754" s="57">
        <v>0</v>
      </c>
      <c r="F754" s="57">
        <v>163342268619</v>
      </c>
      <c r="G754" s="59">
        <v>6.0699999999999999E-3</v>
      </c>
      <c r="H754" s="59">
        <v>3.5100000000000001E-3</v>
      </c>
      <c r="I754" s="59">
        <v>2.5600000000000002E-3</v>
      </c>
      <c r="J754" s="59">
        <v>0.24715999999999999</v>
      </c>
      <c r="K754" s="17">
        <v>1.6000000000000001E-4</v>
      </c>
      <c r="L754" s="17">
        <v>-9.0000000000000006E-5</v>
      </c>
      <c r="M754" s="59">
        <v>2.5000000000000001E-4</v>
      </c>
      <c r="N754" s="59">
        <v>6.182E-2</v>
      </c>
      <c r="O754" s="18">
        <v>143.8689</v>
      </c>
      <c r="P754" s="18">
        <v>106.26600000000001</v>
      </c>
      <c r="Q754" s="18">
        <v>1.343</v>
      </c>
      <c r="R754" s="18">
        <v>2.9169999999999998</v>
      </c>
      <c r="S754" s="18">
        <v>1.496</v>
      </c>
      <c r="T754" s="18">
        <v>9.4009999999999998</v>
      </c>
      <c r="U754" s="18">
        <v>8.3049999999999997</v>
      </c>
      <c r="V754" s="18">
        <v>8.6140000000000008</v>
      </c>
    </row>
    <row r="755" spans="1:22" x14ac:dyDescent="0.25">
      <c r="A755" s="53">
        <v>42685</v>
      </c>
      <c r="B755" s="14">
        <v>8</v>
      </c>
      <c r="C755" s="57">
        <v>160993688000</v>
      </c>
      <c r="D755" s="57">
        <v>1112717741</v>
      </c>
      <c r="E755" s="57">
        <v>0</v>
      </c>
      <c r="F755" s="57">
        <v>163233563444</v>
      </c>
      <c r="G755" s="59">
        <v>5.4000000000000003E-3</v>
      </c>
      <c r="H755" s="59">
        <v>2.5899999999999999E-3</v>
      </c>
      <c r="I755" s="59">
        <v>2.81E-3</v>
      </c>
      <c r="J755" s="59">
        <v>0.19566</v>
      </c>
      <c r="K755" s="17">
        <v>-6.7000000000000002E-4</v>
      </c>
      <c r="L755" s="17">
        <v>-9.2000000000000003E-4</v>
      </c>
      <c r="M755" s="59">
        <v>2.5000000000000001E-4</v>
      </c>
      <c r="N755" s="59">
        <v>-0.21572</v>
      </c>
      <c r="O755" s="18">
        <v>143.7731</v>
      </c>
      <c r="P755" s="18">
        <v>106.16800000000001</v>
      </c>
      <c r="Q755" s="18">
        <v>1.339</v>
      </c>
      <c r="R755" s="18">
        <v>2.9009999999999998</v>
      </c>
      <c r="S755" s="18">
        <v>1.4930000000000001</v>
      </c>
      <c r="T755" s="18">
        <v>9.4009999999999998</v>
      </c>
      <c r="U755" s="18">
        <v>8.3049999999999997</v>
      </c>
      <c r="V755" s="18">
        <v>8.68</v>
      </c>
    </row>
    <row r="756" spans="1:22" x14ac:dyDescent="0.25">
      <c r="A756" s="53">
        <v>42688</v>
      </c>
      <c r="B756" s="14">
        <v>8</v>
      </c>
      <c r="C756" s="57">
        <v>160993688000</v>
      </c>
      <c r="D756" s="57">
        <v>1237217055</v>
      </c>
      <c r="E756" s="57">
        <v>0</v>
      </c>
      <c r="F756" s="57">
        <v>163875633996</v>
      </c>
      <c r="G756" s="59">
        <v>9.3500000000000007E-3</v>
      </c>
      <c r="H756" s="59">
        <v>5.7800000000000004E-3</v>
      </c>
      <c r="I756" s="59">
        <v>3.5799999999999998E-3</v>
      </c>
      <c r="J756" s="59">
        <v>0.27476</v>
      </c>
      <c r="K756" s="17">
        <v>3.9300000000000003E-3</v>
      </c>
      <c r="L756" s="17">
        <v>3.1700000000000001E-3</v>
      </c>
      <c r="M756" s="59">
        <v>7.6000000000000004E-4</v>
      </c>
      <c r="N756" s="59">
        <v>0.61224999999999996</v>
      </c>
      <c r="O756" s="18">
        <v>144.33860000000001</v>
      </c>
      <c r="P756" s="18">
        <v>106.5056</v>
      </c>
      <c r="Q756" s="18">
        <v>1.3340000000000001</v>
      </c>
      <c r="R756" s="18">
        <v>2.891</v>
      </c>
      <c r="S756" s="18">
        <v>1.4850000000000001</v>
      </c>
      <c r="T756" s="18">
        <v>9.4009999999999998</v>
      </c>
      <c r="U756" s="18">
        <v>8.1180000000000003</v>
      </c>
      <c r="V756" s="18">
        <v>8.44</v>
      </c>
    </row>
    <row r="757" spans="1:22" x14ac:dyDescent="0.25">
      <c r="A757" s="53">
        <v>42689</v>
      </c>
      <c r="B757" s="14">
        <v>8</v>
      </c>
      <c r="C757" s="57">
        <v>160993688000</v>
      </c>
      <c r="D757" s="57">
        <v>1278716826</v>
      </c>
      <c r="E757" s="57">
        <v>0</v>
      </c>
      <c r="F757" s="57">
        <v>163467066878</v>
      </c>
      <c r="G757" s="59">
        <v>6.8399999999999997E-3</v>
      </c>
      <c r="H757" s="59">
        <v>3.0000000000000001E-3</v>
      </c>
      <c r="I757" s="59">
        <v>3.8300000000000001E-3</v>
      </c>
      <c r="J757" s="59">
        <v>0.18037</v>
      </c>
      <c r="K757" s="17">
        <v>-2.49E-3</v>
      </c>
      <c r="L757" s="17">
        <v>-2.7499999999999998E-3</v>
      </c>
      <c r="M757" s="59">
        <v>2.5000000000000001E-4</v>
      </c>
      <c r="N757" s="59">
        <v>-0.59792999999999996</v>
      </c>
      <c r="O757" s="18">
        <v>143.97880000000001</v>
      </c>
      <c r="P757" s="18">
        <v>106.21210000000001</v>
      </c>
      <c r="Q757" s="18">
        <v>1.329</v>
      </c>
      <c r="R757" s="18">
        <v>2.87</v>
      </c>
      <c r="S757" s="18">
        <v>1.482</v>
      </c>
      <c r="T757" s="18">
        <v>9.4009999999999998</v>
      </c>
      <c r="U757" s="18">
        <v>8.2620000000000005</v>
      </c>
      <c r="V757" s="18">
        <v>8.6419999999999995</v>
      </c>
    </row>
    <row r="758" spans="1:22" x14ac:dyDescent="0.25">
      <c r="A758" s="53">
        <v>42690</v>
      </c>
      <c r="B758" s="14">
        <v>8</v>
      </c>
      <c r="C758" s="57">
        <v>160993688000</v>
      </c>
      <c r="D758" s="57">
        <v>1320216598</v>
      </c>
      <c r="E758" s="57">
        <v>0</v>
      </c>
      <c r="F758" s="57">
        <v>163615410558</v>
      </c>
      <c r="G758" s="59">
        <v>7.7499999999999999E-3</v>
      </c>
      <c r="H758" s="59">
        <v>3.6600000000000001E-3</v>
      </c>
      <c r="I758" s="59">
        <v>4.0899999999999999E-3</v>
      </c>
      <c r="J758" s="59">
        <v>0.19263</v>
      </c>
      <c r="K758" s="17">
        <v>9.1E-4</v>
      </c>
      <c r="L758" s="17">
        <v>6.4999999999999997E-4</v>
      </c>
      <c r="M758" s="59">
        <v>2.5000000000000001E-4</v>
      </c>
      <c r="N758" s="59">
        <v>0.39246999999999999</v>
      </c>
      <c r="O758" s="18">
        <v>144.10939999999999</v>
      </c>
      <c r="P758" s="18">
        <v>106.2817</v>
      </c>
      <c r="Q758" s="18">
        <v>1.327</v>
      </c>
      <c r="R758" s="18">
        <v>2.8650000000000002</v>
      </c>
      <c r="S758" s="18">
        <v>1.4790000000000001</v>
      </c>
      <c r="T758" s="18">
        <v>9.4009999999999998</v>
      </c>
      <c r="U758" s="18">
        <v>8.2219999999999995</v>
      </c>
      <c r="V758" s="18">
        <v>8.5920000000000005</v>
      </c>
    </row>
    <row r="759" spans="1:22" x14ac:dyDescent="0.25">
      <c r="A759" s="53">
        <v>42691</v>
      </c>
      <c r="B759" s="14">
        <v>8</v>
      </c>
      <c r="C759" s="57">
        <v>160993688000</v>
      </c>
      <c r="D759" s="57">
        <v>1361716369</v>
      </c>
      <c r="E759" s="57">
        <v>0</v>
      </c>
      <c r="F759" s="57">
        <v>163595541877</v>
      </c>
      <c r="G759" s="59">
        <v>7.6299999999999996E-3</v>
      </c>
      <c r="H759" s="59">
        <v>3.2799999999999999E-3</v>
      </c>
      <c r="I759" s="59">
        <v>4.3499999999999997E-3</v>
      </c>
      <c r="J759" s="59">
        <v>0.17726</v>
      </c>
      <c r="K759" s="17">
        <v>-1.2E-4</v>
      </c>
      <c r="L759" s="17">
        <v>-3.8000000000000002E-4</v>
      </c>
      <c r="M759" s="59">
        <v>2.5000000000000001E-4</v>
      </c>
      <c r="N759" s="59">
        <v>-4.3360000000000003E-2</v>
      </c>
      <c r="O759" s="18">
        <v>144.09190000000001</v>
      </c>
      <c r="P759" s="18">
        <v>106.24169999999999</v>
      </c>
      <c r="Q759" s="18">
        <v>1.3240000000000001</v>
      </c>
      <c r="R759" s="18">
        <v>2.855</v>
      </c>
      <c r="S759" s="18">
        <v>1.4770000000000001</v>
      </c>
      <c r="T759" s="18">
        <v>9.4009999999999998</v>
      </c>
      <c r="U759" s="18">
        <v>8.2420000000000009</v>
      </c>
      <c r="V759" s="18">
        <v>8.6180000000000003</v>
      </c>
    </row>
    <row r="760" spans="1:22" x14ac:dyDescent="0.25">
      <c r="A760" s="53">
        <v>42692</v>
      </c>
      <c r="B760" s="14">
        <v>8</v>
      </c>
      <c r="C760" s="57">
        <v>160993688000</v>
      </c>
      <c r="D760" s="57">
        <v>1403216140</v>
      </c>
      <c r="E760" s="57">
        <v>0</v>
      </c>
      <c r="F760" s="57">
        <v>163680753735</v>
      </c>
      <c r="G760" s="59">
        <v>8.1499999999999993E-3</v>
      </c>
      <c r="H760" s="59">
        <v>3.5500000000000002E-3</v>
      </c>
      <c r="I760" s="59">
        <v>4.5999999999999999E-3</v>
      </c>
      <c r="J760" s="59">
        <v>0.17902000000000001</v>
      </c>
      <c r="K760" s="17">
        <v>5.1999999999999995E-4</v>
      </c>
      <c r="L760" s="17">
        <v>2.7E-4</v>
      </c>
      <c r="M760" s="59">
        <v>2.5000000000000001E-4</v>
      </c>
      <c r="N760" s="59">
        <v>0.20932999999999999</v>
      </c>
      <c r="O760" s="18">
        <v>144.167</v>
      </c>
      <c r="P760" s="18">
        <v>106.2702</v>
      </c>
      <c r="Q760" s="18">
        <v>1.32</v>
      </c>
      <c r="R760" s="18">
        <v>2.843</v>
      </c>
      <c r="S760" s="18">
        <v>1.474</v>
      </c>
      <c r="T760" s="18">
        <v>9.4009999999999998</v>
      </c>
      <c r="U760" s="18">
        <v>8.141</v>
      </c>
      <c r="V760" s="18">
        <v>8.5950000000000006</v>
      </c>
    </row>
    <row r="761" spans="1:22" x14ac:dyDescent="0.25">
      <c r="A761" s="53">
        <v>42695</v>
      </c>
      <c r="B761" s="14">
        <v>8</v>
      </c>
      <c r="C761" s="57">
        <v>160993688000</v>
      </c>
      <c r="D761" s="57">
        <v>1527715454</v>
      </c>
      <c r="E761" s="57">
        <v>0</v>
      </c>
      <c r="F761" s="57">
        <v>164331499094</v>
      </c>
      <c r="G761" s="59">
        <v>1.2160000000000001E-2</v>
      </c>
      <c r="H761" s="59">
        <v>6.79E-3</v>
      </c>
      <c r="I761" s="59">
        <v>5.3699999999999998E-3</v>
      </c>
      <c r="J761" s="59">
        <v>0.23383000000000001</v>
      </c>
      <c r="K761" s="17">
        <v>3.98E-3</v>
      </c>
      <c r="L761" s="17">
        <v>3.2200000000000002E-3</v>
      </c>
      <c r="M761" s="59">
        <v>7.6000000000000004E-4</v>
      </c>
      <c r="N761" s="59">
        <v>0.62053000000000003</v>
      </c>
      <c r="O761" s="18">
        <v>144.74019999999999</v>
      </c>
      <c r="P761" s="18">
        <v>106.6135</v>
      </c>
      <c r="Q761" s="18">
        <v>1.3160000000000001</v>
      </c>
      <c r="R761" s="18">
        <v>2.8319999999999999</v>
      </c>
      <c r="S761" s="18">
        <v>1.466</v>
      </c>
      <c r="T761" s="18">
        <v>9.4009999999999998</v>
      </c>
      <c r="U761" s="18">
        <v>7.94</v>
      </c>
      <c r="V761" s="18">
        <v>8.3480000000000008</v>
      </c>
    </row>
    <row r="762" spans="1:22" x14ac:dyDescent="0.25">
      <c r="A762" s="53">
        <v>42696</v>
      </c>
      <c r="B762" s="14">
        <v>8</v>
      </c>
      <c r="C762" s="57">
        <v>160993688000</v>
      </c>
      <c r="D762" s="57">
        <v>1569215226</v>
      </c>
      <c r="E762" s="57">
        <v>0</v>
      </c>
      <c r="F762" s="57">
        <v>163840732102</v>
      </c>
      <c r="G762" s="59">
        <v>9.1400000000000006E-3</v>
      </c>
      <c r="H762" s="59">
        <v>3.5200000000000001E-3</v>
      </c>
      <c r="I762" s="59">
        <v>5.62E-3</v>
      </c>
      <c r="J762" s="59">
        <v>0.16292999999999999</v>
      </c>
      <c r="K762" s="17">
        <v>-2.99E-3</v>
      </c>
      <c r="L762" s="17">
        <v>-3.2399999999999998E-3</v>
      </c>
      <c r="M762" s="59">
        <v>2.5000000000000001E-4</v>
      </c>
      <c r="N762" s="59">
        <v>-0.66435</v>
      </c>
      <c r="O762" s="18">
        <v>144.30789999999999</v>
      </c>
      <c r="P762" s="18">
        <v>106.2663</v>
      </c>
      <c r="Q762" s="18">
        <v>1.31</v>
      </c>
      <c r="R762" s="18">
        <v>2.8109999999999999</v>
      </c>
      <c r="S762" s="18">
        <v>1.4630000000000001</v>
      </c>
      <c r="T762" s="18">
        <v>9.4009999999999998</v>
      </c>
      <c r="U762" s="18">
        <v>8.1280000000000001</v>
      </c>
      <c r="V762" s="18">
        <v>8.5909999999999993</v>
      </c>
    </row>
    <row r="763" spans="1:22" x14ac:dyDescent="0.25">
      <c r="A763" s="53">
        <v>42697</v>
      </c>
      <c r="B763" s="14">
        <v>8</v>
      </c>
      <c r="C763" s="57">
        <v>160993688000</v>
      </c>
      <c r="D763" s="57">
        <v>1610714997</v>
      </c>
      <c r="E763" s="57">
        <v>0</v>
      </c>
      <c r="F763" s="57">
        <v>163902007053</v>
      </c>
      <c r="G763" s="59">
        <v>9.5200000000000007E-3</v>
      </c>
      <c r="H763" s="59">
        <v>3.64E-3</v>
      </c>
      <c r="I763" s="59">
        <v>5.8799999999999998E-3</v>
      </c>
      <c r="J763" s="59">
        <v>0.16220000000000001</v>
      </c>
      <c r="K763" s="17">
        <v>3.6999999999999999E-4</v>
      </c>
      <c r="L763" s="17">
        <v>1.2E-4</v>
      </c>
      <c r="M763" s="59">
        <v>2.5000000000000001E-4</v>
      </c>
      <c r="N763" s="59">
        <v>0.14623</v>
      </c>
      <c r="O763" s="18">
        <v>144.36189999999999</v>
      </c>
      <c r="P763" s="18">
        <v>106.2792</v>
      </c>
      <c r="Q763" s="18">
        <v>1.3069999999999999</v>
      </c>
      <c r="R763" s="18">
        <v>2.8029999999999999</v>
      </c>
      <c r="S763" s="18">
        <v>1.46</v>
      </c>
      <c r="T763" s="18">
        <v>9.4009999999999998</v>
      </c>
      <c r="U763" s="18">
        <v>8.1170000000000009</v>
      </c>
      <c r="V763" s="18">
        <v>8.58</v>
      </c>
    </row>
    <row r="764" spans="1:22" x14ac:dyDescent="0.25">
      <c r="A764" s="53">
        <v>42698</v>
      </c>
      <c r="B764" s="14">
        <v>8</v>
      </c>
      <c r="C764" s="57">
        <v>160993688000</v>
      </c>
      <c r="D764" s="57">
        <v>1652214768</v>
      </c>
      <c r="E764" s="57">
        <v>0</v>
      </c>
      <c r="F764" s="57">
        <v>163855560787</v>
      </c>
      <c r="G764" s="59">
        <v>9.2300000000000004E-3</v>
      </c>
      <c r="H764" s="59">
        <v>3.0999999999999999E-3</v>
      </c>
      <c r="I764" s="59">
        <v>6.13E-3</v>
      </c>
      <c r="J764" s="59">
        <v>0.14998</v>
      </c>
      <c r="K764" s="17">
        <v>-2.7999999999999998E-4</v>
      </c>
      <c r="L764" s="17">
        <v>-5.4000000000000001E-4</v>
      </c>
      <c r="M764" s="59">
        <v>2.5000000000000001E-4</v>
      </c>
      <c r="N764" s="59">
        <v>-9.8280000000000006E-2</v>
      </c>
      <c r="O764" s="18">
        <v>144.321</v>
      </c>
      <c r="P764" s="18">
        <v>106.2218</v>
      </c>
      <c r="Q764" s="18">
        <v>1.304</v>
      </c>
      <c r="R764" s="18">
        <v>2.7930000000000001</v>
      </c>
      <c r="S764" s="18">
        <v>1.4570000000000001</v>
      </c>
      <c r="T764" s="18">
        <v>9.4009999999999998</v>
      </c>
      <c r="U764" s="18">
        <v>8.15</v>
      </c>
      <c r="V764" s="18">
        <v>8.6189999999999998</v>
      </c>
    </row>
    <row r="765" spans="1:22" x14ac:dyDescent="0.25">
      <c r="A765" s="53">
        <v>42699</v>
      </c>
      <c r="B765" s="14">
        <v>8</v>
      </c>
      <c r="C765" s="57">
        <v>160993688000</v>
      </c>
      <c r="D765" s="57">
        <v>1693714540</v>
      </c>
      <c r="E765" s="57">
        <v>0</v>
      </c>
      <c r="F765" s="57">
        <v>163964740074</v>
      </c>
      <c r="G765" s="59">
        <v>9.9000000000000008E-3</v>
      </c>
      <c r="H765" s="59">
        <v>3.5100000000000001E-3</v>
      </c>
      <c r="I765" s="59">
        <v>6.3899999999999998E-3</v>
      </c>
      <c r="J765" s="59">
        <v>0.15473999999999999</v>
      </c>
      <c r="K765" s="17">
        <v>6.7000000000000002E-4</v>
      </c>
      <c r="L765" s="17">
        <v>4.0999999999999999E-4</v>
      </c>
      <c r="M765" s="59">
        <v>2.5000000000000001E-4</v>
      </c>
      <c r="N765" s="59">
        <v>0.27522999999999997</v>
      </c>
      <c r="O765" s="18">
        <v>144.4171</v>
      </c>
      <c r="P765" s="18">
        <v>106.26600000000001</v>
      </c>
      <c r="Q765" s="18">
        <v>1.302</v>
      </c>
      <c r="R765" s="18">
        <v>2.786</v>
      </c>
      <c r="S765" s="18">
        <v>1.4550000000000001</v>
      </c>
      <c r="T765" s="18">
        <v>9.4009999999999998</v>
      </c>
      <c r="U765" s="18">
        <v>8.1069999999999993</v>
      </c>
      <c r="V765" s="18">
        <v>8.5860000000000003</v>
      </c>
    </row>
    <row r="766" spans="1:22" x14ac:dyDescent="0.25">
      <c r="A766" s="53">
        <v>42702</v>
      </c>
      <c r="B766" s="14">
        <v>8</v>
      </c>
      <c r="C766" s="57">
        <v>160993688000</v>
      </c>
      <c r="D766" s="57">
        <v>1818213854</v>
      </c>
      <c r="E766" s="57">
        <v>0</v>
      </c>
      <c r="F766" s="57">
        <v>164193702115</v>
      </c>
      <c r="G766" s="59">
        <v>1.1310000000000001E-2</v>
      </c>
      <c r="H766" s="59">
        <v>4.1599999999999996E-3</v>
      </c>
      <c r="I766" s="59">
        <v>7.1599999999999997E-3</v>
      </c>
      <c r="J766" s="59">
        <v>0.15795000000000001</v>
      </c>
      <c r="K766" s="17">
        <v>1.4E-3</v>
      </c>
      <c r="L766" s="17">
        <v>6.4000000000000005E-4</v>
      </c>
      <c r="M766" s="59">
        <v>7.6000000000000004E-4</v>
      </c>
      <c r="N766" s="59">
        <v>0.18504000000000001</v>
      </c>
      <c r="O766" s="18">
        <v>144.61879999999999</v>
      </c>
      <c r="P766" s="18">
        <v>106.33410000000001</v>
      </c>
      <c r="Q766" s="18">
        <v>1.2949999999999999</v>
      </c>
      <c r="R766" s="18">
        <v>2.7639999999999998</v>
      </c>
      <c r="S766" s="18">
        <v>1.4470000000000001</v>
      </c>
      <c r="T766" s="18">
        <v>9.4009999999999998</v>
      </c>
      <c r="U766" s="18">
        <v>8.0459999999999994</v>
      </c>
      <c r="V766" s="18">
        <v>8.532</v>
      </c>
    </row>
    <row r="767" spans="1:22" x14ac:dyDescent="0.25">
      <c r="A767" s="53">
        <v>42703</v>
      </c>
      <c r="B767" s="14">
        <v>8</v>
      </c>
      <c r="C767" s="57">
        <v>160993688000</v>
      </c>
      <c r="D767" s="57">
        <v>1859713625</v>
      </c>
      <c r="E767" s="57">
        <v>0</v>
      </c>
      <c r="F767" s="57">
        <v>164203458878</v>
      </c>
      <c r="G767" s="59">
        <v>1.137E-2</v>
      </c>
      <c r="H767" s="59">
        <v>3.96E-3</v>
      </c>
      <c r="I767" s="59">
        <v>7.4099999999999999E-3</v>
      </c>
      <c r="J767" s="59">
        <v>0.15296999999999999</v>
      </c>
      <c r="K767" s="17">
        <v>6.0000000000000002E-5</v>
      </c>
      <c r="L767" s="17">
        <v>-1.9000000000000001E-4</v>
      </c>
      <c r="M767" s="59">
        <v>2.5000000000000001E-4</v>
      </c>
      <c r="N767" s="59">
        <v>2.1930000000000002E-2</v>
      </c>
      <c r="O767" s="18">
        <v>144.62739999999999</v>
      </c>
      <c r="P767" s="18">
        <v>106.3134</v>
      </c>
      <c r="Q767" s="18">
        <v>1.292</v>
      </c>
      <c r="R767" s="18">
        <v>2.7549999999999999</v>
      </c>
      <c r="S767" s="18">
        <v>1.444</v>
      </c>
      <c r="T767" s="18">
        <v>9.4009999999999998</v>
      </c>
      <c r="U767" s="18">
        <v>8.0399999999999991</v>
      </c>
      <c r="V767" s="18">
        <v>8.5449999999999999</v>
      </c>
    </row>
    <row r="768" spans="1:22" x14ac:dyDescent="0.25">
      <c r="A768" s="53">
        <v>42704</v>
      </c>
      <c r="B768" s="14">
        <v>8</v>
      </c>
      <c r="C768" s="57">
        <v>160993688000</v>
      </c>
      <c r="D768" s="57">
        <v>1901213396</v>
      </c>
      <c r="E768" s="57">
        <v>0</v>
      </c>
      <c r="F768" s="57">
        <v>164232741422</v>
      </c>
      <c r="G768" s="59">
        <v>1.155E-2</v>
      </c>
      <c r="H768" s="59">
        <v>3.8899999999999998E-3</v>
      </c>
      <c r="I768" s="59">
        <v>7.6699999999999997E-3</v>
      </c>
      <c r="J768" s="59">
        <v>0.15001</v>
      </c>
      <c r="K768" s="17">
        <v>1.8000000000000001E-4</v>
      </c>
      <c r="L768" s="17">
        <v>-6.9999999999999994E-5</v>
      </c>
      <c r="M768" s="59">
        <v>2.5000000000000001E-4</v>
      </c>
      <c r="N768" s="59">
        <v>6.7250000000000004E-2</v>
      </c>
      <c r="O768" s="18">
        <v>144.6532</v>
      </c>
      <c r="P768" s="18">
        <v>106.30540000000001</v>
      </c>
      <c r="Q768" s="18">
        <v>1.2889999999999999</v>
      </c>
      <c r="R768" s="18">
        <v>2.7469999999999999</v>
      </c>
      <c r="S768" s="18">
        <v>1.4410000000000001</v>
      </c>
      <c r="T768" s="18">
        <v>9.4009999999999998</v>
      </c>
      <c r="U768" s="18">
        <v>8.0419999999999998</v>
      </c>
      <c r="V768" s="18">
        <v>8.548</v>
      </c>
    </row>
    <row r="769" spans="1:22" x14ac:dyDescent="0.25">
      <c r="A769" s="53">
        <v>42705</v>
      </c>
      <c r="B769" s="14">
        <v>8</v>
      </c>
      <c r="C769" s="57">
        <v>162493688000</v>
      </c>
      <c r="D769" s="57">
        <v>1953592289</v>
      </c>
      <c r="E769" s="57">
        <v>0</v>
      </c>
      <c r="F769" s="57">
        <v>165722972337</v>
      </c>
      <c r="G769" s="59">
        <v>1.2E-4</v>
      </c>
      <c r="H769" s="59">
        <v>-1.2999999999999999E-4</v>
      </c>
      <c r="I769" s="59">
        <v>2.5000000000000001E-4</v>
      </c>
      <c r="J769" s="59">
        <v>4.5909999999999999E-2</v>
      </c>
      <c r="K769" s="17">
        <v>1.2E-4</v>
      </c>
      <c r="L769" s="17">
        <v>-1.2999999999999999E-4</v>
      </c>
      <c r="M769" s="59">
        <v>2.5000000000000001E-4</v>
      </c>
      <c r="N769" s="59">
        <v>4.5909999999999999E-2</v>
      </c>
      <c r="O769" s="18">
        <v>144.67099999999999</v>
      </c>
      <c r="P769" s="18">
        <v>106.29170000000001</v>
      </c>
      <c r="Q769" s="18">
        <v>1.3009999999999999</v>
      </c>
      <c r="R769" s="18">
        <v>2.7909999999999999</v>
      </c>
      <c r="S769" s="18">
        <v>1.456</v>
      </c>
      <c r="T769" s="18">
        <v>9.3879999999999999</v>
      </c>
      <c r="U769" s="18">
        <v>8.0719999999999992</v>
      </c>
      <c r="V769" s="18">
        <v>8.58</v>
      </c>
    </row>
    <row r="770" spans="1:22" x14ac:dyDescent="0.25">
      <c r="A770" s="53">
        <v>42706</v>
      </c>
      <c r="B770" s="14">
        <v>8</v>
      </c>
      <c r="C770" s="57">
        <v>162493688000</v>
      </c>
      <c r="D770" s="57">
        <v>1995421730</v>
      </c>
      <c r="E770" s="57">
        <v>0</v>
      </c>
      <c r="F770" s="57">
        <v>166005603766</v>
      </c>
      <c r="G770" s="59">
        <v>1.83E-3</v>
      </c>
      <c r="H770" s="59">
        <v>1.32E-3</v>
      </c>
      <c r="I770" s="59">
        <v>5.0000000000000001E-4</v>
      </c>
      <c r="J770" s="59">
        <v>0.39573999999999998</v>
      </c>
      <c r="K770" s="17">
        <v>1.7099999999999999E-3</v>
      </c>
      <c r="L770" s="17">
        <v>1.4499999999999999E-3</v>
      </c>
      <c r="M770" s="59">
        <v>2.5000000000000001E-4</v>
      </c>
      <c r="N770" s="59">
        <v>0.86256999999999995</v>
      </c>
      <c r="O770" s="18">
        <v>144.9177</v>
      </c>
      <c r="P770" s="18">
        <v>106.4462</v>
      </c>
      <c r="Q770" s="18">
        <v>1.3</v>
      </c>
      <c r="R770" s="18">
        <v>2.79</v>
      </c>
      <c r="S770" s="18">
        <v>1.454</v>
      </c>
      <c r="T770" s="18">
        <v>9.3879999999999999</v>
      </c>
      <c r="U770" s="18">
        <v>7.992</v>
      </c>
      <c r="V770" s="18">
        <v>8.468</v>
      </c>
    </row>
    <row r="771" spans="1:22" x14ac:dyDescent="0.25">
      <c r="A771" s="53">
        <v>42709</v>
      </c>
      <c r="B771" s="14">
        <v>8</v>
      </c>
      <c r="C771" s="57">
        <v>162493688000</v>
      </c>
      <c r="D771" s="57">
        <v>2120910055</v>
      </c>
      <c r="E771" s="57">
        <v>0</v>
      </c>
      <c r="F771" s="57">
        <v>165918661188</v>
      </c>
      <c r="G771" s="59">
        <v>1.2999999999999999E-3</v>
      </c>
      <c r="H771" s="59">
        <v>4.0000000000000003E-5</v>
      </c>
      <c r="I771" s="59">
        <v>1.2600000000000001E-3</v>
      </c>
      <c r="J771" s="59">
        <v>9.98E-2</v>
      </c>
      <c r="K771" s="17">
        <v>-5.1999999999999995E-4</v>
      </c>
      <c r="L771" s="17">
        <v>-1.2800000000000001E-3</v>
      </c>
      <c r="M771" s="59">
        <v>7.6000000000000004E-4</v>
      </c>
      <c r="N771" s="59">
        <v>-6.1749999999999999E-2</v>
      </c>
      <c r="O771" s="18">
        <v>144.84180000000001</v>
      </c>
      <c r="P771" s="18">
        <v>106.3099</v>
      </c>
      <c r="Q771" s="18">
        <v>1.292</v>
      </c>
      <c r="R771" s="18">
        <v>2.762</v>
      </c>
      <c r="S771" s="18">
        <v>1.446</v>
      </c>
      <c r="T771" s="18">
        <v>9.3879999999999999</v>
      </c>
      <c r="U771" s="18">
        <v>8.0820000000000007</v>
      </c>
      <c r="V771" s="18">
        <v>8.5609999999999999</v>
      </c>
    </row>
    <row r="772" spans="1:22" x14ac:dyDescent="0.25">
      <c r="A772" s="53">
        <v>42710</v>
      </c>
      <c r="B772" s="14">
        <v>8</v>
      </c>
      <c r="C772" s="57">
        <v>162493688000</v>
      </c>
      <c r="D772" s="57">
        <v>2162739497</v>
      </c>
      <c r="E772" s="57">
        <v>0</v>
      </c>
      <c r="F772" s="57">
        <v>165780992970</v>
      </c>
      <c r="G772" s="59">
        <v>4.6999999999999999E-4</v>
      </c>
      <c r="H772" s="59">
        <v>-1.0399999999999999E-3</v>
      </c>
      <c r="I772" s="59">
        <v>1.5100000000000001E-3</v>
      </c>
      <c r="J772" s="59">
        <v>2.9190000000000001E-2</v>
      </c>
      <c r="K772" s="17">
        <v>-8.3000000000000001E-4</v>
      </c>
      <c r="L772" s="17">
        <v>-1.08E-3</v>
      </c>
      <c r="M772" s="59">
        <v>2.5000000000000001E-4</v>
      </c>
      <c r="N772" s="59">
        <v>-0.26138</v>
      </c>
      <c r="O772" s="18">
        <v>144.7216</v>
      </c>
      <c r="P772" s="18">
        <v>106.1947</v>
      </c>
      <c r="Q772" s="18">
        <v>1.288</v>
      </c>
      <c r="R772" s="18">
        <v>2.7519999999999998</v>
      </c>
      <c r="S772" s="18">
        <v>1.4430000000000001</v>
      </c>
      <c r="T772" s="18">
        <v>9.3879999999999999</v>
      </c>
      <c r="U772" s="18">
        <v>8.1850000000000005</v>
      </c>
      <c r="V772" s="18">
        <v>8.6440000000000001</v>
      </c>
    </row>
    <row r="773" spans="1:22" x14ac:dyDescent="0.25">
      <c r="A773" s="53">
        <v>42711</v>
      </c>
      <c r="B773" s="14">
        <v>8</v>
      </c>
      <c r="C773" s="57">
        <v>162493688000</v>
      </c>
      <c r="D773" s="57">
        <v>2204568939</v>
      </c>
      <c r="E773" s="57">
        <v>0</v>
      </c>
      <c r="F773" s="57">
        <v>165787218981</v>
      </c>
      <c r="G773" s="59">
        <v>5.1000000000000004E-4</v>
      </c>
      <c r="H773" s="59">
        <v>-1.2600000000000001E-3</v>
      </c>
      <c r="I773" s="59">
        <v>1.7700000000000001E-3</v>
      </c>
      <c r="J773" s="59">
        <v>2.6980000000000001E-2</v>
      </c>
      <c r="K773" s="17">
        <v>4.0000000000000003E-5</v>
      </c>
      <c r="L773" s="17">
        <v>-2.1000000000000001E-4</v>
      </c>
      <c r="M773" s="59">
        <v>2.5000000000000001E-4</v>
      </c>
      <c r="N773" s="59">
        <v>1.38E-2</v>
      </c>
      <c r="O773" s="18">
        <v>144.727</v>
      </c>
      <c r="P773" s="18">
        <v>106.17189999999999</v>
      </c>
      <c r="Q773" s="18">
        <v>1.2849999999999999</v>
      </c>
      <c r="R773" s="18">
        <v>2.7429999999999999</v>
      </c>
      <c r="S773" s="18">
        <v>1.44</v>
      </c>
      <c r="T773" s="18">
        <v>9.3879999999999999</v>
      </c>
      <c r="U773" s="18">
        <v>8.1959999999999997</v>
      </c>
      <c r="V773" s="18">
        <v>8.6590000000000007</v>
      </c>
    </row>
    <row r="774" spans="1:22" x14ac:dyDescent="0.25">
      <c r="A774" s="53">
        <v>42712</v>
      </c>
      <c r="B774" s="14">
        <v>8</v>
      </c>
      <c r="C774" s="57">
        <v>162493688000</v>
      </c>
      <c r="D774" s="57">
        <v>2246398380</v>
      </c>
      <c r="E774" s="57">
        <v>0</v>
      </c>
      <c r="F774" s="57">
        <v>166209840203</v>
      </c>
      <c r="G774" s="59">
        <v>3.0599999999999998E-3</v>
      </c>
      <c r="H774" s="59">
        <v>1.0399999999999999E-3</v>
      </c>
      <c r="I774" s="59">
        <v>2.0200000000000001E-3</v>
      </c>
      <c r="J774" s="59">
        <v>0.14965000000000001</v>
      </c>
      <c r="K774" s="17">
        <v>2.5500000000000002E-3</v>
      </c>
      <c r="L774" s="17">
        <v>2.3E-3</v>
      </c>
      <c r="M774" s="59">
        <v>2.5000000000000001E-4</v>
      </c>
      <c r="N774" s="59">
        <v>1.5326500000000001</v>
      </c>
      <c r="O774" s="18">
        <v>145.096</v>
      </c>
      <c r="P774" s="18">
        <v>106.4162</v>
      </c>
      <c r="Q774" s="18">
        <v>1.2849999999999999</v>
      </c>
      <c r="R774" s="18">
        <v>2.7450000000000001</v>
      </c>
      <c r="S774" s="18">
        <v>1.4370000000000001</v>
      </c>
      <c r="T774" s="18">
        <v>9.3879999999999999</v>
      </c>
      <c r="U774" s="18">
        <v>8.0739999999999998</v>
      </c>
      <c r="V774" s="18">
        <v>8.48</v>
      </c>
    </row>
    <row r="775" spans="1:22" x14ac:dyDescent="0.25">
      <c r="A775" s="53">
        <v>42713</v>
      </c>
      <c r="B775" s="14">
        <v>8</v>
      </c>
      <c r="C775" s="57">
        <v>162493688000</v>
      </c>
      <c r="D775" s="57">
        <v>2288227822</v>
      </c>
      <c r="E775" s="57">
        <v>0</v>
      </c>
      <c r="F775" s="57">
        <v>165945184166</v>
      </c>
      <c r="G775" s="59">
        <v>1.4599999999999999E-3</v>
      </c>
      <c r="H775" s="59">
        <v>-8.0999999999999996E-4</v>
      </c>
      <c r="I775" s="59">
        <v>2.2699999999999999E-3</v>
      </c>
      <c r="J775" s="59">
        <v>6.1129999999999997E-2</v>
      </c>
      <c r="K775" s="17">
        <v>-1.5900000000000001E-3</v>
      </c>
      <c r="L775" s="17">
        <v>-1.8400000000000001E-3</v>
      </c>
      <c r="M775" s="59">
        <v>2.5000000000000001E-4</v>
      </c>
      <c r="N775" s="59">
        <v>-0.44102999999999998</v>
      </c>
      <c r="O775" s="18">
        <v>144.86490000000001</v>
      </c>
      <c r="P775" s="18">
        <v>106.2196</v>
      </c>
      <c r="Q775" s="18">
        <v>1.2809999999999999</v>
      </c>
      <c r="R775" s="18">
        <v>2.7290000000000001</v>
      </c>
      <c r="S775" s="18">
        <v>1.4350000000000001</v>
      </c>
      <c r="T775" s="18">
        <v>9.3879999999999999</v>
      </c>
      <c r="U775" s="18">
        <v>8.1609999999999996</v>
      </c>
      <c r="V775" s="18">
        <v>8.6210000000000004</v>
      </c>
    </row>
    <row r="776" spans="1:22" x14ac:dyDescent="0.25">
      <c r="A776" s="53">
        <v>42716</v>
      </c>
      <c r="B776" s="14">
        <v>8</v>
      </c>
      <c r="C776" s="57">
        <v>162493688000</v>
      </c>
      <c r="D776" s="57">
        <v>2413716147</v>
      </c>
      <c r="E776" s="57">
        <v>0</v>
      </c>
      <c r="F776" s="57">
        <v>166145057281</v>
      </c>
      <c r="G776" s="59">
        <v>2.6700000000000001E-3</v>
      </c>
      <c r="H776" s="59">
        <v>-3.6000000000000002E-4</v>
      </c>
      <c r="I776" s="59">
        <v>3.0300000000000001E-3</v>
      </c>
      <c r="J776" s="59">
        <v>8.4489999999999996E-2</v>
      </c>
      <c r="K776" s="17">
        <v>1.1999999999999999E-3</v>
      </c>
      <c r="L776" s="17">
        <v>4.4999999999999999E-4</v>
      </c>
      <c r="M776" s="59">
        <v>7.6000000000000004E-4</v>
      </c>
      <c r="N776" s="59">
        <v>0.15772</v>
      </c>
      <c r="O776" s="18">
        <v>145.0394</v>
      </c>
      <c r="P776" s="18">
        <v>106.26730000000001</v>
      </c>
      <c r="Q776" s="18">
        <v>1.274</v>
      </c>
      <c r="R776" s="18">
        <v>2.7080000000000002</v>
      </c>
      <c r="S776" s="18">
        <v>1.4259999999999999</v>
      </c>
      <c r="T776" s="18">
        <v>9.3879999999999999</v>
      </c>
      <c r="U776" s="18">
        <v>8.1460000000000008</v>
      </c>
      <c r="V776" s="18">
        <v>8.5820000000000007</v>
      </c>
    </row>
    <row r="777" spans="1:22" x14ac:dyDescent="0.25">
      <c r="A777" s="53">
        <v>42717</v>
      </c>
      <c r="B777" s="14">
        <v>8</v>
      </c>
      <c r="C777" s="57">
        <v>162493688000</v>
      </c>
      <c r="D777" s="57">
        <v>2455545589</v>
      </c>
      <c r="E777" s="57">
        <v>0</v>
      </c>
      <c r="F777" s="57">
        <v>166181845138</v>
      </c>
      <c r="G777" s="59">
        <v>2.8900000000000002E-3</v>
      </c>
      <c r="H777" s="59">
        <v>-3.8999999999999999E-4</v>
      </c>
      <c r="I777" s="59">
        <v>3.2799999999999999E-3</v>
      </c>
      <c r="J777" s="59">
        <v>8.4470000000000003E-2</v>
      </c>
      <c r="K777" s="17">
        <v>2.2000000000000001E-4</v>
      </c>
      <c r="L777" s="17">
        <v>-3.0000000000000001E-5</v>
      </c>
      <c r="M777" s="59">
        <v>2.5000000000000001E-4</v>
      </c>
      <c r="N777" s="59">
        <v>8.4159999999999999E-2</v>
      </c>
      <c r="O777" s="18">
        <v>145.07149999999999</v>
      </c>
      <c r="P777" s="18">
        <v>106.264</v>
      </c>
      <c r="Q777" s="18">
        <v>1.2709999999999999</v>
      </c>
      <c r="R777" s="18">
        <v>2.7</v>
      </c>
      <c r="S777" s="18">
        <v>1.4239999999999999</v>
      </c>
      <c r="T777" s="18">
        <v>9.3879999999999999</v>
      </c>
      <c r="U777" s="18">
        <v>8.1460000000000008</v>
      </c>
      <c r="V777" s="18">
        <v>8.5820000000000007</v>
      </c>
    </row>
    <row r="778" spans="1:22" x14ac:dyDescent="0.25">
      <c r="A778" s="53">
        <v>42718</v>
      </c>
      <c r="B778" s="14">
        <v>8</v>
      </c>
      <c r="C778" s="57">
        <v>162493688000</v>
      </c>
      <c r="D778" s="57">
        <v>2497375031</v>
      </c>
      <c r="E778" s="57">
        <v>0</v>
      </c>
      <c r="F778" s="57">
        <v>166150998563</v>
      </c>
      <c r="G778" s="59">
        <v>2.7100000000000002E-3</v>
      </c>
      <c r="H778" s="59">
        <v>-8.3000000000000001E-4</v>
      </c>
      <c r="I778" s="59">
        <v>3.5300000000000002E-3</v>
      </c>
      <c r="J778" s="59">
        <v>7.2999999999999995E-2</v>
      </c>
      <c r="K778" s="17">
        <v>-1.9000000000000001E-4</v>
      </c>
      <c r="L778" s="17">
        <v>-4.4000000000000002E-4</v>
      </c>
      <c r="M778" s="59">
        <v>2.5000000000000001E-4</v>
      </c>
      <c r="N778" s="59">
        <v>-6.5509999999999999E-2</v>
      </c>
      <c r="O778" s="18">
        <v>145.0446</v>
      </c>
      <c r="P778" s="18">
        <v>106.2174</v>
      </c>
      <c r="Q778" s="18">
        <v>1.268</v>
      </c>
      <c r="R778" s="18">
        <v>2.69</v>
      </c>
      <c r="S778" s="18">
        <v>1.421</v>
      </c>
      <c r="T778" s="18">
        <v>9.3879999999999999</v>
      </c>
      <c r="U778" s="18">
        <v>8.1679999999999993</v>
      </c>
      <c r="V778" s="18">
        <v>8.6150000000000002</v>
      </c>
    </row>
    <row r="779" spans="1:22" x14ac:dyDescent="0.25">
      <c r="A779" s="53">
        <v>42719</v>
      </c>
      <c r="B779" s="14">
        <v>8</v>
      </c>
      <c r="C779" s="57">
        <v>162493688000</v>
      </c>
      <c r="D779" s="57">
        <v>2539204472</v>
      </c>
      <c r="E779" s="57">
        <v>0</v>
      </c>
      <c r="F779" s="57">
        <v>166108375417</v>
      </c>
      <c r="G779" s="59">
        <v>2.4499999999999999E-3</v>
      </c>
      <c r="H779" s="59">
        <v>-1.34E-3</v>
      </c>
      <c r="I779" s="59">
        <v>3.79E-3</v>
      </c>
      <c r="J779" s="59">
        <v>6.132E-2</v>
      </c>
      <c r="K779" s="17">
        <v>-2.5999999999999998E-4</v>
      </c>
      <c r="L779" s="17">
        <v>-5.1000000000000004E-4</v>
      </c>
      <c r="M779" s="59">
        <v>2.5000000000000001E-4</v>
      </c>
      <c r="N779" s="59">
        <v>-8.9399999999999993E-2</v>
      </c>
      <c r="O779" s="18">
        <v>145.00739999999999</v>
      </c>
      <c r="P779" s="18">
        <v>106.1632</v>
      </c>
      <c r="Q779" s="18">
        <v>1.264</v>
      </c>
      <c r="R779" s="18">
        <v>2.6789999999999998</v>
      </c>
      <c r="S779" s="18">
        <v>1.4179999999999999</v>
      </c>
      <c r="T779" s="18">
        <v>9.3879999999999999</v>
      </c>
      <c r="U779" s="18">
        <v>8.1620000000000008</v>
      </c>
      <c r="V779" s="18">
        <v>8.6519999999999992</v>
      </c>
    </row>
    <row r="780" spans="1:22" x14ac:dyDescent="0.25">
      <c r="A780" s="53">
        <v>42720</v>
      </c>
      <c r="B780" s="14">
        <v>8</v>
      </c>
      <c r="C780" s="57">
        <v>162493688000</v>
      </c>
      <c r="D780" s="57">
        <v>2581033914</v>
      </c>
      <c r="E780" s="57">
        <v>0</v>
      </c>
      <c r="F780" s="57">
        <v>166082866926</v>
      </c>
      <c r="G780" s="59">
        <v>2.2899999999999999E-3</v>
      </c>
      <c r="H780" s="59">
        <v>-1.74E-3</v>
      </c>
      <c r="I780" s="59">
        <v>4.0400000000000002E-3</v>
      </c>
      <c r="J780" s="59">
        <v>5.3679999999999999E-2</v>
      </c>
      <c r="K780" s="17">
        <v>-1.4999999999999999E-4</v>
      </c>
      <c r="L780" s="17">
        <v>-4.0999999999999999E-4</v>
      </c>
      <c r="M780" s="59">
        <v>2.5000000000000001E-4</v>
      </c>
      <c r="N780" s="59">
        <v>-5.4510000000000003E-2</v>
      </c>
      <c r="O780" s="18">
        <v>144.98509999999999</v>
      </c>
      <c r="P780" s="18">
        <v>106.12</v>
      </c>
      <c r="Q780" s="18">
        <v>1.262</v>
      </c>
      <c r="R780" s="18">
        <v>2.6720000000000002</v>
      </c>
      <c r="S780" s="18">
        <v>1.415</v>
      </c>
      <c r="T780" s="18">
        <v>9.3879999999999999</v>
      </c>
      <c r="U780" s="18">
        <v>8.234</v>
      </c>
      <c r="V780" s="18">
        <v>8.6839999999999993</v>
      </c>
    </row>
    <row r="781" spans="1:22" x14ac:dyDescent="0.25">
      <c r="A781" s="53">
        <v>42723</v>
      </c>
      <c r="B781" s="14">
        <v>8</v>
      </c>
      <c r="C781" s="57">
        <v>162493688000</v>
      </c>
      <c r="D781" s="57">
        <v>2706522239</v>
      </c>
      <c r="E781" s="57">
        <v>0</v>
      </c>
      <c r="F781" s="57">
        <v>166599398402</v>
      </c>
      <c r="G781" s="59">
        <v>5.4099999999999999E-3</v>
      </c>
      <c r="H781" s="59">
        <v>6.2E-4</v>
      </c>
      <c r="I781" s="59">
        <v>4.7999999999999996E-3</v>
      </c>
      <c r="J781" s="59">
        <v>0.10926</v>
      </c>
      <c r="K781" s="17">
        <v>3.1099999999999999E-3</v>
      </c>
      <c r="L781" s="17">
        <v>2.3500000000000001E-3</v>
      </c>
      <c r="M781" s="59">
        <v>7.6000000000000004E-4</v>
      </c>
      <c r="N781" s="59">
        <v>0.45907999999999999</v>
      </c>
      <c r="O781" s="18">
        <v>145.43610000000001</v>
      </c>
      <c r="P781" s="18">
        <v>106.37090000000001</v>
      </c>
      <c r="Q781" s="18">
        <v>1.256</v>
      </c>
      <c r="R781" s="18">
        <v>2.6560000000000001</v>
      </c>
      <c r="S781" s="18">
        <v>1.407</v>
      </c>
      <c r="T781" s="18">
        <v>9.3879999999999999</v>
      </c>
      <c r="U781" s="18">
        <v>8.0410000000000004</v>
      </c>
      <c r="V781" s="18">
        <v>8.4930000000000003</v>
      </c>
    </row>
    <row r="782" spans="1:22" x14ac:dyDescent="0.25">
      <c r="A782" s="53">
        <v>42724</v>
      </c>
      <c r="B782" s="14">
        <v>8</v>
      </c>
      <c r="C782" s="57">
        <v>162493688000</v>
      </c>
      <c r="D782" s="57">
        <v>2748351681</v>
      </c>
      <c r="E782" s="57">
        <v>0</v>
      </c>
      <c r="F782" s="57">
        <v>166418659968</v>
      </c>
      <c r="G782" s="59">
        <v>4.3200000000000001E-3</v>
      </c>
      <c r="H782" s="59">
        <v>-7.2999999999999996E-4</v>
      </c>
      <c r="I782" s="59">
        <v>5.0499999999999998E-3</v>
      </c>
      <c r="J782" s="59">
        <v>8.1869999999999998E-2</v>
      </c>
      <c r="K782" s="17">
        <v>-1.08E-3</v>
      </c>
      <c r="L782" s="17">
        <v>-1.34E-3</v>
      </c>
      <c r="M782" s="59">
        <v>2.5000000000000001E-4</v>
      </c>
      <c r="N782" s="59">
        <v>-0.32712000000000002</v>
      </c>
      <c r="O782" s="18">
        <v>145.2783</v>
      </c>
      <c r="P782" s="18">
        <v>106.2281</v>
      </c>
      <c r="Q782" s="18">
        <v>1.2529999999999999</v>
      </c>
      <c r="R782" s="18">
        <v>2.6459999999999999</v>
      </c>
      <c r="S782" s="18">
        <v>1.4039999999999999</v>
      </c>
      <c r="T782" s="18">
        <v>9.3879999999999999</v>
      </c>
      <c r="U782" s="18">
        <v>8.1920000000000002</v>
      </c>
      <c r="V782" s="18">
        <v>8.5980000000000008</v>
      </c>
    </row>
    <row r="783" spans="1:22" x14ac:dyDescent="0.25">
      <c r="A783" s="53">
        <v>42725</v>
      </c>
      <c r="B783" s="14">
        <v>8</v>
      </c>
      <c r="C783" s="57">
        <v>162493688000</v>
      </c>
      <c r="D783" s="57">
        <v>2790181122</v>
      </c>
      <c r="E783" s="57">
        <v>0</v>
      </c>
      <c r="F783" s="57">
        <v>166410494812</v>
      </c>
      <c r="G783" s="59">
        <v>4.2700000000000004E-3</v>
      </c>
      <c r="H783" s="59">
        <v>-1.0300000000000001E-3</v>
      </c>
      <c r="I783" s="59">
        <v>5.3E-3</v>
      </c>
      <c r="J783" s="59">
        <v>7.6910000000000006E-2</v>
      </c>
      <c r="K783" s="17">
        <v>-5.0000000000000002E-5</v>
      </c>
      <c r="L783" s="17">
        <v>-2.9999999999999997E-4</v>
      </c>
      <c r="M783" s="59">
        <v>2.5000000000000001E-4</v>
      </c>
      <c r="N783" s="59">
        <v>-1.7749999999999998E-2</v>
      </c>
      <c r="O783" s="18">
        <v>145.27109999999999</v>
      </c>
      <c r="P783" s="18">
        <v>106.196</v>
      </c>
      <c r="Q783" s="18">
        <v>1.25</v>
      </c>
      <c r="R783" s="18">
        <v>2.637</v>
      </c>
      <c r="S783" s="18">
        <v>1.4019999999999999</v>
      </c>
      <c r="T783" s="18">
        <v>9.3879999999999999</v>
      </c>
      <c r="U783" s="18">
        <v>8.2059999999999995</v>
      </c>
      <c r="V783" s="18">
        <v>8.6210000000000004</v>
      </c>
    </row>
    <row r="784" spans="1:22" x14ac:dyDescent="0.25">
      <c r="A784" s="53">
        <v>42726</v>
      </c>
      <c r="B784" s="14">
        <v>8</v>
      </c>
      <c r="C784" s="57">
        <v>162493688000</v>
      </c>
      <c r="D784" s="57">
        <v>2832010564</v>
      </c>
      <c r="E784" s="57">
        <v>0</v>
      </c>
      <c r="F784" s="57">
        <v>166473476541</v>
      </c>
      <c r="G784" s="59">
        <v>4.6499999999999996E-3</v>
      </c>
      <c r="H784" s="59">
        <v>-8.9999999999999998E-4</v>
      </c>
      <c r="I784" s="59">
        <v>5.5500000000000002E-3</v>
      </c>
      <c r="J784" s="59">
        <v>8.0049999999999996E-2</v>
      </c>
      <c r="K784" s="17">
        <v>3.8000000000000002E-4</v>
      </c>
      <c r="L784" s="17">
        <v>1.2999999999999999E-4</v>
      </c>
      <c r="M784" s="59">
        <v>2.5000000000000001E-4</v>
      </c>
      <c r="N784" s="59">
        <v>0.14810999999999999</v>
      </c>
      <c r="O784" s="18">
        <v>145.3261</v>
      </c>
      <c r="P784" s="18">
        <v>106.20959999999999</v>
      </c>
      <c r="Q784" s="18">
        <v>1.2470000000000001</v>
      </c>
      <c r="R784" s="18">
        <v>2.63</v>
      </c>
      <c r="S784" s="18">
        <v>1.399</v>
      </c>
      <c r="T784" s="18">
        <v>9.3879999999999999</v>
      </c>
      <c r="U784" s="18">
        <v>8.1980000000000004</v>
      </c>
      <c r="V784" s="18">
        <v>8.609</v>
      </c>
    </row>
    <row r="785" spans="1:22" x14ac:dyDescent="0.25">
      <c r="A785" s="53">
        <v>42727</v>
      </c>
      <c r="B785" s="14">
        <v>8</v>
      </c>
      <c r="C785" s="57">
        <v>162493688000</v>
      </c>
      <c r="D785" s="57">
        <v>2873840006</v>
      </c>
      <c r="E785" s="57">
        <v>0</v>
      </c>
      <c r="F785" s="57">
        <v>166589185082</v>
      </c>
      <c r="G785" s="59">
        <v>5.3499999999999997E-3</v>
      </c>
      <c r="H785" s="59">
        <v>-4.6000000000000001E-4</v>
      </c>
      <c r="I785" s="59">
        <v>5.8100000000000001E-3</v>
      </c>
      <c r="J785" s="59">
        <v>8.8370000000000004E-2</v>
      </c>
      <c r="K785" s="17">
        <v>6.9999999999999999E-4</v>
      </c>
      <c r="L785" s="17">
        <v>4.4000000000000002E-4</v>
      </c>
      <c r="M785" s="59">
        <v>2.5000000000000001E-4</v>
      </c>
      <c r="N785" s="59">
        <v>0.28866999999999998</v>
      </c>
      <c r="O785" s="18">
        <v>145.4271</v>
      </c>
      <c r="P785" s="18">
        <v>106.25700000000001</v>
      </c>
      <c r="Q785" s="18">
        <v>1.246</v>
      </c>
      <c r="R785" s="18">
        <v>2.6259999999999999</v>
      </c>
      <c r="S785" s="18">
        <v>1.3959999999999999</v>
      </c>
      <c r="T785" s="18">
        <v>9.3879999999999999</v>
      </c>
      <c r="U785" s="18">
        <v>8.1999999999999993</v>
      </c>
      <c r="V785" s="18">
        <v>8.5730000000000004</v>
      </c>
    </row>
    <row r="786" spans="1:22" x14ac:dyDescent="0.25">
      <c r="A786" s="53">
        <v>42730</v>
      </c>
      <c r="B786" s="14">
        <v>8</v>
      </c>
      <c r="C786" s="57">
        <v>162493688000</v>
      </c>
      <c r="D786" s="57">
        <v>2999328331</v>
      </c>
      <c r="E786" s="57">
        <v>0</v>
      </c>
      <c r="F786" s="57">
        <v>166542054359</v>
      </c>
      <c r="G786" s="59">
        <v>5.0699999999999999E-3</v>
      </c>
      <c r="H786" s="59">
        <v>-1.5E-3</v>
      </c>
      <c r="I786" s="59">
        <v>6.5599999999999999E-3</v>
      </c>
      <c r="J786" s="59">
        <v>7.3520000000000002E-2</v>
      </c>
      <c r="K786" s="17">
        <v>-2.7999999999999998E-4</v>
      </c>
      <c r="L786" s="17">
        <v>-1.0399999999999999E-3</v>
      </c>
      <c r="M786" s="59">
        <v>7.5000000000000002E-4</v>
      </c>
      <c r="N786" s="59">
        <v>-3.3840000000000002E-2</v>
      </c>
      <c r="O786" s="18">
        <v>145.386</v>
      </c>
      <c r="P786" s="18">
        <v>106.1463</v>
      </c>
      <c r="Q786" s="18">
        <v>1.2370000000000001</v>
      </c>
      <c r="R786" s="18">
        <v>2.601</v>
      </c>
      <c r="S786" s="18">
        <v>1.3879999999999999</v>
      </c>
      <c r="T786" s="18">
        <v>9.3879999999999999</v>
      </c>
      <c r="U786" s="18">
        <v>8.3140000000000001</v>
      </c>
      <c r="V786" s="18">
        <v>8.6519999999999992</v>
      </c>
    </row>
    <row r="787" spans="1:22" x14ac:dyDescent="0.25">
      <c r="A787" s="53">
        <v>42731</v>
      </c>
      <c r="B787" s="14">
        <v>8</v>
      </c>
      <c r="C787" s="57">
        <v>162493688000</v>
      </c>
      <c r="D787" s="57">
        <v>3041157772</v>
      </c>
      <c r="E787" s="57">
        <v>0</v>
      </c>
      <c r="F787" s="57">
        <v>166575575476</v>
      </c>
      <c r="G787" s="59">
        <v>5.2700000000000004E-3</v>
      </c>
      <c r="H787" s="59">
        <v>-1.5499999999999999E-3</v>
      </c>
      <c r="I787" s="59">
        <v>6.8199999999999997E-3</v>
      </c>
      <c r="J787" s="59">
        <v>7.3620000000000005E-2</v>
      </c>
      <c r="K787" s="17">
        <v>2.0000000000000001E-4</v>
      </c>
      <c r="L787" s="17">
        <v>-5.0000000000000002E-5</v>
      </c>
      <c r="M787" s="59">
        <v>2.5000000000000001E-4</v>
      </c>
      <c r="N787" s="59">
        <v>7.6219999999999996E-2</v>
      </c>
      <c r="O787" s="18">
        <v>145.4153</v>
      </c>
      <c r="P787" s="18">
        <v>106.1409</v>
      </c>
      <c r="Q787" s="18">
        <v>1.2350000000000001</v>
      </c>
      <c r="R787" s="18">
        <v>2.593</v>
      </c>
      <c r="S787" s="18">
        <v>1.385</v>
      </c>
      <c r="T787" s="18">
        <v>9.3879999999999999</v>
      </c>
      <c r="U787" s="18">
        <v>8.3130000000000006</v>
      </c>
      <c r="V787" s="18">
        <v>8.6539999999999999</v>
      </c>
    </row>
    <row r="788" spans="1:22" x14ac:dyDescent="0.25">
      <c r="A788" s="53">
        <v>42732</v>
      </c>
      <c r="B788" s="14">
        <v>8</v>
      </c>
      <c r="C788" s="57">
        <v>162493688000</v>
      </c>
      <c r="D788" s="57">
        <v>3082987214</v>
      </c>
      <c r="E788" s="57">
        <v>0</v>
      </c>
      <c r="F788" s="57">
        <v>166667827685</v>
      </c>
      <c r="G788" s="59">
        <v>5.8300000000000001E-3</v>
      </c>
      <c r="H788" s="59">
        <v>-1.24E-3</v>
      </c>
      <c r="I788" s="59">
        <v>7.0699999999999999E-3</v>
      </c>
      <c r="J788" s="59">
        <v>7.8649999999999998E-2</v>
      </c>
      <c r="K788" s="17">
        <v>5.5000000000000003E-4</v>
      </c>
      <c r="L788" s="17">
        <v>2.9999999999999997E-4</v>
      </c>
      <c r="M788" s="59">
        <v>2.5000000000000001E-4</v>
      </c>
      <c r="N788" s="59">
        <v>0.22395000000000001</v>
      </c>
      <c r="O788" s="18">
        <v>145.4958</v>
      </c>
      <c r="P788" s="18">
        <v>106.1733</v>
      </c>
      <c r="Q788" s="18">
        <v>1.232</v>
      </c>
      <c r="R788" s="18">
        <v>2.5870000000000002</v>
      </c>
      <c r="S788" s="18">
        <v>1.3819999999999999</v>
      </c>
      <c r="T788" s="18">
        <v>9.3879999999999999</v>
      </c>
      <c r="U788" s="18">
        <v>8.2929999999999993</v>
      </c>
      <c r="V788" s="18">
        <v>8.6280000000000001</v>
      </c>
    </row>
    <row r="789" spans="1:22" x14ac:dyDescent="0.25">
      <c r="A789" s="53">
        <v>42733</v>
      </c>
      <c r="B789" s="14">
        <v>8</v>
      </c>
      <c r="C789" s="57">
        <v>162493688000</v>
      </c>
      <c r="D789" s="57">
        <v>3124816656</v>
      </c>
      <c r="E789" s="57">
        <v>0</v>
      </c>
      <c r="F789" s="57">
        <v>166955427394</v>
      </c>
      <c r="G789" s="59">
        <v>7.5599999999999999E-3</v>
      </c>
      <c r="H789" s="59">
        <v>2.4000000000000001E-4</v>
      </c>
      <c r="I789" s="59">
        <v>7.3200000000000001E-3</v>
      </c>
      <c r="J789" s="59">
        <v>9.9440000000000001E-2</v>
      </c>
      <c r="K789" s="17">
        <v>1.73E-3</v>
      </c>
      <c r="L789" s="17">
        <v>1.47E-3</v>
      </c>
      <c r="M789" s="59">
        <v>2.5000000000000001E-4</v>
      </c>
      <c r="N789" s="59">
        <v>0.87629000000000001</v>
      </c>
      <c r="O789" s="18">
        <v>145.74690000000001</v>
      </c>
      <c r="P789" s="18">
        <v>106.331</v>
      </c>
      <c r="Q789" s="18">
        <v>1.2310000000000001</v>
      </c>
      <c r="R789" s="18">
        <v>2.5840000000000001</v>
      </c>
      <c r="S789" s="18">
        <v>1.38</v>
      </c>
      <c r="T789" s="18">
        <v>9.3879999999999999</v>
      </c>
      <c r="U789" s="18">
        <v>8.1720000000000006</v>
      </c>
      <c r="V789" s="18">
        <v>8.5069999999999997</v>
      </c>
    </row>
    <row r="790" spans="1:22" x14ac:dyDescent="0.25">
      <c r="A790" s="53">
        <v>42734</v>
      </c>
      <c r="B790" s="14">
        <v>8</v>
      </c>
      <c r="C790" s="57">
        <v>162493688000</v>
      </c>
      <c r="D790" s="57">
        <v>3166646097</v>
      </c>
      <c r="E790" s="57">
        <v>0</v>
      </c>
      <c r="F790" s="57">
        <v>166906721770</v>
      </c>
      <c r="G790" s="59">
        <v>7.2700000000000004E-3</v>
      </c>
      <c r="H790" s="59">
        <v>-3.1E-4</v>
      </c>
      <c r="I790" s="59">
        <v>7.5700000000000003E-3</v>
      </c>
      <c r="J790" s="59">
        <v>9.2090000000000005E-2</v>
      </c>
      <c r="K790" s="17">
        <v>-2.9E-4</v>
      </c>
      <c r="L790" s="17">
        <v>-5.4000000000000001E-4</v>
      </c>
      <c r="M790" s="59">
        <v>2.5000000000000001E-4</v>
      </c>
      <c r="N790" s="59">
        <v>-0.10102</v>
      </c>
      <c r="O790" s="18">
        <v>145.70429999999999</v>
      </c>
      <c r="P790" s="18">
        <v>106.27290000000001</v>
      </c>
      <c r="Q790" s="18">
        <v>1.228</v>
      </c>
      <c r="R790" s="18">
        <v>2.573</v>
      </c>
      <c r="S790" s="18">
        <v>1.377</v>
      </c>
      <c r="T790" s="18">
        <v>9.3879999999999999</v>
      </c>
      <c r="U790" s="18">
        <v>8.17</v>
      </c>
      <c r="V790" s="18">
        <v>8.5489999999999995</v>
      </c>
    </row>
    <row r="791" spans="1:22" x14ac:dyDescent="0.25">
      <c r="A791" s="53">
        <v>42735</v>
      </c>
      <c r="B791" s="14">
        <v>8</v>
      </c>
      <c r="C791" s="57">
        <v>162493688000</v>
      </c>
      <c r="D791" s="57">
        <v>3208475539</v>
      </c>
      <c r="E791" s="57">
        <v>0</v>
      </c>
      <c r="F791" s="57">
        <v>166948551211</v>
      </c>
      <c r="G791" s="59">
        <v>7.5199999999999998E-3</v>
      </c>
      <c r="H791" s="59">
        <v>-3.1E-4</v>
      </c>
      <c r="I791" s="59">
        <v>7.8300000000000002E-3</v>
      </c>
      <c r="J791" s="59">
        <v>9.221E-2</v>
      </c>
      <c r="K791" s="17">
        <v>2.5000000000000001E-4</v>
      </c>
      <c r="L791" s="17">
        <v>0</v>
      </c>
      <c r="M791" s="59">
        <v>2.5000000000000001E-4</v>
      </c>
      <c r="N791" s="59">
        <v>9.5780000000000004E-2</v>
      </c>
      <c r="O791" s="18">
        <v>145.74090000000001</v>
      </c>
      <c r="P791" s="18">
        <v>106.27290000000001</v>
      </c>
      <c r="Q791" s="18">
        <v>1.228</v>
      </c>
      <c r="R791" s="18">
        <v>2.573</v>
      </c>
      <c r="S791" s="18">
        <v>1.3740000000000001</v>
      </c>
      <c r="T791" s="18">
        <v>9.3879999999999999</v>
      </c>
      <c r="U791" s="18">
        <v>8.17</v>
      </c>
      <c r="V791" s="18">
        <v>8.5489999999999995</v>
      </c>
    </row>
    <row r="792" spans="1:22" x14ac:dyDescent="0.25">
      <c r="A792" s="53">
        <v>42744</v>
      </c>
      <c r="B792" s="14">
        <v>8</v>
      </c>
      <c r="C792" s="57">
        <v>165493688000</v>
      </c>
      <c r="D792" s="57">
        <v>3635380075</v>
      </c>
      <c r="E792" s="57">
        <v>0</v>
      </c>
      <c r="F792" s="57">
        <v>170193411398</v>
      </c>
      <c r="G792" s="59">
        <v>1.34E-3</v>
      </c>
      <c r="H792" s="59">
        <v>-9.1E-4</v>
      </c>
      <c r="I792" s="59">
        <v>2.2499999999999998E-3</v>
      </c>
      <c r="J792" s="59">
        <v>5.5840000000000001E-2</v>
      </c>
      <c r="K792" s="17">
        <v>1.34E-3</v>
      </c>
      <c r="L792" s="17">
        <v>-9.1E-4</v>
      </c>
      <c r="M792" s="59">
        <v>2.2499999999999998E-3</v>
      </c>
      <c r="N792" s="59">
        <v>5.5840000000000001E-2</v>
      </c>
      <c r="O792" s="18">
        <v>145.93620000000001</v>
      </c>
      <c r="P792" s="18">
        <v>106.176</v>
      </c>
      <c r="Q792" s="18">
        <v>1.2230000000000001</v>
      </c>
      <c r="R792" s="18">
        <v>2.5680000000000001</v>
      </c>
      <c r="S792" s="18">
        <v>1.3759999999999999</v>
      </c>
      <c r="T792" s="18">
        <v>9.3719999999999999</v>
      </c>
      <c r="U792" s="18">
        <v>8.2360000000000007</v>
      </c>
      <c r="V792" s="18">
        <v>8.6319999999999997</v>
      </c>
    </row>
    <row r="793" spans="1:22" x14ac:dyDescent="0.25">
      <c r="A793" s="53">
        <v>42745</v>
      </c>
      <c r="B793" s="14">
        <v>8</v>
      </c>
      <c r="C793" s="57">
        <v>165493688000</v>
      </c>
      <c r="D793" s="57">
        <v>3677910066</v>
      </c>
      <c r="E793" s="57">
        <v>0</v>
      </c>
      <c r="F793" s="57">
        <v>170258693308</v>
      </c>
      <c r="G793" s="59">
        <v>1.72E-3</v>
      </c>
      <c r="H793" s="59">
        <v>-7.7999999999999999E-4</v>
      </c>
      <c r="I793" s="59">
        <v>2.5000000000000001E-3</v>
      </c>
      <c r="J793" s="59">
        <v>6.4920000000000005E-2</v>
      </c>
      <c r="K793" s="17">
        <v>3.8000000000000002E-4</v>
      </c>
      <c r="L793" s="17">
        <v>1.2999999999999999E-4</v>
      </c>
      <c r="M793" s="59">
        <v>2.5000000000000001E-4</v>
      </c>
      <c r="N793" s="59">
        <v>0.15024999999999999</v>
      </c>
      <c r="O793" s="18">
        <v>145.9922</v>
      </c>
      <c r="P793" s="18">
        <v>106.1902</v>
      </c>
      <c r="Q793" s="18">
        <v>1.22</v>
      </c>
      <c r="R793" s="18">
        <v>2.5609999999999999</v>
      </c>
      <c r="S793" s="18">
        <v>1.373</v>
      </c>
      <c r="T793" s="18">
        <v>9.3719999999999999</v>
      </c>
      <c r="U793" s="18">
        <v>8.2260000000000009</v>
      </c>
      <c r="V793" s="18">
        <v>8.6189999999999998</v>
      </c>
    </row>
    <row r="794" spans="1:22" x14ac:dyDescent="0.25">
      <c r="A794" s="53">
        <v>42746</v>
      </c>
      <c r="B794" s="14">
        <v>8</v>
      </c>
      <c r="C794" s="57">
        <v>165493688000</v>
      </c>
      <c r="D794" s="57">
        <v>3720440057</v>
      </c>
      <c r="E794" s="57">
        <v>0</v>
      </c>
      <c r="F794" s="57">
        <v>170386472063</v>
      </c>
      <c r="G794" s="59">
        <v>2.48E-3</v>
      </c>
      <c r="H794" s="59">
        <v>-2.7999999999999998E-4</v>
      </c>
      <c r="I794" s="59">
        <v>2.7499999999999998E-3</v>
      </c>
      <c r="J794" s="59">
        <v>8.5529999999999995E-2</v>
      </c>
      <c r="K794" s="17">
        <v>7.5000000000000002E-4</v>
      </c>
      <c r="L794" s="17">
        <v>5.0000000000000001E-4</v>
      </c>
      <c r="M794" s="59">
        <v>2.5000000000000001E-4</v>
      </c>
      <c r="N794" s="59">
        <v>0.31498999999999999</v>
      </c>
      <c r="O794" s="18">
        <v>146.1018</v>
      </c>
      <c r="P794" s="18">
        <v>106.2435</v>
      </c>
      <c r="Q794" s="18">
        <v>1.218</v>
      </c>
      <c r="R794" s="18">
        <v>2.5550000000000002</v>
      </c>
      <c r="S794" s="18">
        <v>1.37</v>
      </c>
      <c r="T794" s="18">
        <v>9.3719999999999999</v>
      </c>
      <c r="U794" s="18">
        <v>8.1950000000000003</v>
      </c>
      <c r="V794" s="18">
        <v>8.577</v>
      </c>
    </row>
    <row r="795" spans="1:22" x14ac:dyDescent="0.25">
      <c r="A795" s="53">
        <v>42747</v>
      </c>
      <c r="B795" s="14">
        <v>8</v>
      </c>
      <c r="C795" s="57">
        <v>165493688000</v>
      </c>
      <c r="D795" s="57">
        <v>3762970048</v>
      </c>
      <c r="E795" s="57">
        <v>0</v>
      </c>
      <c r="F795" s="57">
        <v>170400631017</v>
      </c>
      <c r="G795" s="59">
        <v>2.5600000000000002E-3</v>
      </c>
      <c r="H795" s="59">
        <v>-4.4000000000000002E-4</v>
      </c>
      <c r="I795" s="59">
        <v>3.0000000000000001E-3</v>
      </c>
      <c r="J795" s="59">
        <v>8.0860000000000001E-2</v>
      </c>
      <c r="K795" s="17">
        <v>8.0000000000000007E-5</v>
      </c>
      <c r="L795" s="17">
        <v>-1.7000000000000001E-4</v>
      </c>
      <c r="M795" s="59">
        <v>2.5000000000000001E-4</v>
      </c>
      <c r="N795" s="59">
        <v>3.0790000000000001E-2</v>
      </c>
      <c r="O795" s="18">
        <v>146.1139</v>
      </c>
      <c r="P795" s="18">
        <v>106.22580000000001</v>
      </c>
      <c r="Q795" s="18">
        <v>1.2150000000000001</v>
      </c>
      <c r="R795" s="18">
        <v>2.5470000000000002</v>
      </c>
      <c r="S795" s="18">
        <v>1.3680000000000001</v>
      </c>
      <c r="T795" s="18">
        <v>9.3719999999999999</v>
      </c>
      <c r="U795" s="18">
        <v>8.2029999999999994</v>
      </c>
      <c r="V795" s="18">
        <v>8.5890000000000004</v>
      </c>
    </row>
    <row r="796" spans="1:22" x14ac:dyDescent="0.25">
      <c r="A796" s="53">
        <v>42748</v>
      </c>
      <c r="B796" s="14">
        <v>8</v>
      </c>
      <c r="C796" s="57">
        <v>165493688000</v>
      </c>
      <c r="D796" s="57">
        <v>3805500039</v>
      </c>
      <c r="E796" s="57">
        <v>0</v>
      </c>
      <c r="F796" s="57">
        <v>170412425173</v>
      </c>
      <c r="G796" s="59">
        <v>2.63E-3</v>
      </c>
      <c r="H796" s="59">
        <v>-6.2E-4</v>
      </c>
      <c r="I796" s="59">
        <v>3.2499999999999999E-3</v>
      </c>
      <c r="J796" s="59">
        <v>7.6509999999999995E-2</v>
      </c>
      <c r="K796" s="17">
        <v>6.9999999999999994E-5</v>
      </c>
      <c r="L796" s="17">
        <v>-1.8000000000000001E-4</v>
      </c>
      <c r="M796" s="59">
        <v>2.5000000000000001E-4</v>
      </c>
      <c r="N796" s="59">
        <v>2.5579999999999999E-2</v>
      </c>
      <c r="O796" s="18">
        <v>146.124</v>
      </c>
      <c r="P796" s="18">
        <v>106.20659999999999</v>
      </c>
      <c r="Q796" s="18">
        <v>1.2130000000000001</v>
      </c>
      <c r="R796" s="18">
        <v>2.5390000000000001</v>
      </c>
      <c r="S796" s="18">
        <v>1.365</v>
      </c>
      <c r="T796" s="18">
        <v>9.3719999999999999</v>
      </c>
      <c r="U796" s="18">
        <v>8.2129999999999992</v>
      </c>
      <c r="V796" s="18">
        <v>8.6020000000000003</v>
      </c>
    </row>
    <row r="797" spans="1:22" x14ac:dyDescent="0.25">
      <c r="A797" s="53">
        <v>42751</v>
      </c>
      <c r="B797" s="14">
        <v>8</v>
      </c>
      <c r="C797" s="57">
        <v>165493688000</v>
      </c>
      <c r="D797" s="57">
        <v>3933090013</v>
      </c>
      <c r="E797" s="57">
        <v>0</v>
      </c>
      <c r="F797" s="57">
        <v>170757919643</v>
      </c>
      <c r="G797" s="59">
        <v>4.6600000000000001E-3</v>
      </c>
      <c r="H797" s="59">
        <v>6.6E-4</v>
      </c>
      <c r="I797" s="59">
        <v>4.0000000000000001E-3</v>
      </c>
      <c r="J797" s="59">
        <v>0.11194</v>
      </c>
      <c r="K797" s="17">
        <v>2.0300000000000001E-3</v>
      </c>
      <c r="L797" s="17">
        <v>1.2800000000000001E-3</v>
      </c>
      <c r="M797" s="59">
        <v>7.5000000000000002E-4</v>
      </c>
      <c r="N797" s="59">
        <v>0.27943000000000001</v>
      </c>
      <c r="O797" s="18">
        <v>146.4203</v>
      </c>
      <c r="P797" s="18">
        <v>106.3428</v>
      </c>
      <c r="Q797" s="18">
        <v>1.206</v>
      </c>
      <c r="R797" s="18">
        <v>2.5230000000000001</v>
      </c>
      <c r="S797" s="18">
        <v>1.357</v>
      </c>
      <c r="T797" s="18">
        <v>9.3719999999999999</v>
      </c>
      <c r="U797" s="18">
        <v>8.1530000000000005</v>
      </c>
      <c r="V797" s="18">
        <v>8.4930000000000003</v>
      </c>
    </row>
    <row r="798" spans="1:22" x14ac:dyDescent="0.25">
      <c r="A798" s="53">
        <v>42752</v>
      </c>
      <c r="B798" s="14">
        <v>8</v>
      </c>
      <c r="C798" s="57">
        <v>165493688000</v>
      </c>
      <c r="D798" s="57">
        <v>3975620004</v>
      </c>
      <c r="E798" s="57">
        <v>0</v>
      </c>
      <c r="F798" s="57">
        <v>170508611199</v>
      </c>
      <c r="G798" s="59">
        <v>3.2000000000000002E-3</v>
      </c>
      <c r="H798" s="59">
        <v>-1.06E-3</v>
      </c>
      <c r="I798" s="59">
        <v>4.2500000000000003E-3</v>
      </c>
      <c r="J798" s="59">
        <v>7.0889999999999995E-2</v>
      </c>
      <c r="K798" s="17">
        <v>-1.4599999999999999E-3</v>
      </c>
      <c r="L798" s="17">
        <v>-1.7099999999999999E-3</v>
      </c>
      <c r="M798" s="59">
        <v>2.5000000000000001E-4</v>
      </c>
      <c r="N798" s="59">
        <v>-0.41332999999999998</v>
      </c>
      <c r="O798" s="18">
        <v>146.20650000000001</v>
      </c>
      <c r="P798" s="18">
        <v>106.1604</v>
      </c>
      <c r="Q798" s="18">
        <v>1.202</v>
      </c>
      <c r="R798" s="18">
        <v>2.508</v>
      </c>
      <c r="S798" s="18">
        <v>1.3540000000000001</v>
      </c>
      <c r="T798" s="18">
        <v>9.3719999999999999</v>
      </c>
      <c r="U798" s="18">
        <v>8.2479999999999993</v>
      </c>
      <c r="V798" s="18">
        <v>8.6319999999999997</v>
      </c>
    </row>
    <row r="799" spans="1:22" x14ac:dyDescent="0.25">
      <c r="A799" s="53">
        <v>42753</v>
      </c>
      <c r="B799" s="14">
        <v>8</v>
      </c>
      <c r="C799" s="57">
        <v>165493688000</v>
      </c>
      <c r="D799" s="57">
        <v>4018149995</v>
      </c>
      <c r="E799" s="57">
        <v>0</v>
      </c>
      <c r="F799" s="57">
        <v>170561706851</v>
      </c>
      <c r="G799" s="59">
        <v>3.5100000000000001E-3</v>
      </c>
      <c r="H799" s="59">
        <v>-1E-3</v>
      </c>
      <c r="I799" s="59">
        <v>4.4999999999999997E-3</v>
      </c>
      <c r="J799" s="59">
        <v>7.3580000000000007E-2</v>
      </c>
      <c r="K799" s="17">
        <v>3.1E-4</v>
      </c>
      <c r="L799" s="17">
        <v>6.0000000000000002E-5</v>
      </c>
      <c r="M799" s="59">
        <v>2.5000000000000001E-4</v>
      </c>
      <c r="N799" s="59">
        <v>0.12035</v>
      </c>
      <c r="O799" s="18">
        <v>146.25200000000001</v>
      </c>
      <c r="P799" s="18">
        <v>106.167</v>
      </c>
      <c r="Q799" s="18">
        <v>1.1990000000000001</v>
      </c>
      <c r="R799" s="18">
        <v>2.5009999999999999</v>
      </c>
      <c r="S799" s="18">
        <v>1.351</v>
      </c>
      <c r="T799" s="18">
        <v>9.3719999999999999</v>
      </c>
      <c r="U799" s="18">
        <v>8.2420000000000009</v>
      </c>
      <c r="V799" s="18">
        <v>8.6259999999999994</v>
      </c>
    </row>
    <row r="800" spans="1:22" x14ac:dyDescent="0.25">
      <c r="A800" s="53">
        <v>42754</v>
      </c>
      <c r="B800" s="14">
        <v>8</v>
      </c>
      <c r="C800" s="57">
        <v>165493688000</v>
      </c>
      <c r="D800" s="57">
        <v>4060679986</v>
      </c>
      <c r="E800" s="57">
        <v>0</v>
      </c>
      <c r="F800" s="57">
        <v>170647845872</v>
      </c>
      <c r="G800" s="59">
        <v>4.0099999999999997E-3</v>
      </c>
      <c r="H800" s="59">
        <v>-7.3999999999999999E-4</v>
      </c>
      <c r="I800" s="59">
        <v>4.7499999999999999E-3</v>
      </c>
      <c r="J800" s="59">
        <v>0.08</v>
      </c>
      <c r="K800" s="17">
        <v>5.1000000000000004E-4</v>
      </c>
      <c r="L800" s="17">
        <v>2.5999999999999998E-4</v>
      </c>
      <c r="M800" s="59">
        <v>2.5000000000000001E-4</v>
      </c>
      <c r="N800" s="59">
        <v>0.20236000000000001</v>
      </c>
      <c r="O800" s="18">
        <v>146.32589999999999</v>
      </c>
      <c r="P800" s="18">
        <v>106.1942</v>
      </c>
      <c r="Q800" s="18">
        <v>1.1970000000000001</v>
      </c>
      <c r="R800" s="18">
        <v>2.4940000000000002</v>
      </c>
      <c r="S800" s="18">
        <v>1.3480000000000001</v>
      </c>
      <c r="T800" s="18">
        <v>9.3719999999999999</v>
      </c>
      <c r="U800" s="18">
        <v>8.2119999999999997</v>
      </c>
      <c r="V800" s="18">
        <v>8.6029999999999998</v>
      </c>
    </row>
    <row r="801" spans="1:22" x14ac:dyDescent="0.25">
      <c r="A801" s="53">
        <v>42755</v>
      </c>
      <c r="B801" s="14">
        <v>8</v>
      </c>
      <c r="C801" s="57">
        <v>165493688000</v>
      </c>
      <c r="D801" s="57">
        <v>4103209977</v>
      </c>
      <c r="E801" s="57">
        <v>0</v>
      </c>
      <c r="F801" s="57">
        <v>171059687103</v>
      </c>
      <c r="G801" s="59">
        <v>6.4400000000000004E-3</v>
      </c>
      <c r="H801" s="59">
        <v>1.4300000000000001E-3</v>
      </c>
      <c r="I801" s="59">
        <v>5.0000000000000001E-3</v>
      </c>
      <c r="J801" s="59">
        <v>0.12424</v>
      </c>
      <c r="K801" s="17">
        <v>2.4099999999999998E-3</v>
      </c>
      <c r="L801" s="17">
        <v>2.16E-3</v>
      </c>
      <c r="M801" s="59">
        <v>2.5000000000000001E-4</v>
      </c>
      <c r="N801" s="59">
        <v>1.41049</v>
      </c>
      <c r="O801" s="18">
        <v>146.679</v>
      </c>
      <c r="P801" s="18">
        <v>106.4251</v>
      </c>
      <c r="Q801" s="18">
        <v>1.1970000000000001</v>
      </c>
      <c r="R801" s="18">
        <v>2.4950000000000001</v>
      </c>
      <c r="S801" s="18">
        <v>1.3460000000000001</v>
      </c>
      <c r="T801" s="18">
        <v>9.3719999999999999</v>
      </c>
      <c r="U801" s="18">
        <v>8.0749999999999993</v>
      </c>
      <c r="V801" s="18">
        <v>8.4220000000000006</v>
      </c>
    </row>
    <row r="802" spans="1:22" x14ac:dyDescent="0.25">
      <c r="A802" s="53">
        <v>42758</v>
      </c>
      <c r="B802" s="14">
        <v>8</v>
      </c>
      <c r="C802" s="57">
        <v>165493688000</v>
      </c>
      <c r="D802" s="57">
        <v>4230799951</v>
      </c>
      <c r="E802" s="57">
        <v>0</v>
      </c>
      <c r="F802" s="57">
        <v>170822609586</v>
      </c>
      <c r="G802" s="59">
        <v>5.0400000000000002E-3</v>
      </c>
      <c r="H802" s="59">
        <v>-7.1000000000000002E-4</v>
      </c>
      <c r="I802" s="59">
        <v>5.7600000000000004E-3</v>
      </c>
      <c r="J802" s="59">
        <v>8.3089999999999997E-2</v>
      </c>
      <c r="K802" s="17">
        <v>-1.39E-3</v>
      </c>
      <c r="L802" s="17">
        <v>-2.1299999999999999E-3</v>
      </c>
      <c r="M802" s="59">
        <v>7.5000000000000002E-4</v>
      </c>
      <c r="N802" s="59">
        <v>-0.15526999999999999</v>
      </c>
      <c r="O802" s="18">
        <v>146.47579999999999</v>
      </c>
      <c r="P802" s="18">
        <v>106.19710000000001</v>
      </c>
      <c r="Q802" s="18">
        <v>1.1859999999999999</v>
      </c>
      <c r="R802" s="18">
        <v>2.464</v>
      </c>
      <c r="S802" s="18">
        <v>1.337</v>
      </c>
      <c r="T802" s="18">
        <v>9.3719999999999999</v>
      </c>
      <c r="U802" s="18">
        <v>8.1910000000000007</v>
      </c>
      <c r="V802" s="18">
        <v>8.5950000000000006</v>
      </c>
    </row>
    <row r="803" spans="1:22" x14ac:dyDescent="0.25">
      <c r="A803" s="53">
        <v>42759</v>
      </c>
      <c r="B803" s="14">
        <v>8</v>
      </c>
      <c r="C803" s="57">
        <v>165493688000</v>
      </c>
      <c r="D803" s="57">
        <v>4273329942</v>
      </c>
      <c r="E803" s="57">
        <v>0</v>
      </c>
      <c r="F803" s="57">
        <v>170881002504</v>
      </c>
      <c r="G803" s="59">
        <v>5.3899999999999998E-3</v>
      </c>
      <c r="H803" s="59">
        <v>-6.2E-4</v>
      </c>
      <c r="I803" s="59">
        <v>6.0099999999999997E-3</v>
      </c>
      <c r="J803" s="59">
        <v>8.5120000000000001E-2</v>
      </c>
      <c r="K803" s="17">
        <v>3.4000000000000002E-4</v>
      </c>
      <c r="L803" s="17">
        <v>9.0000000000000006E-5</v>
      </c>
      <c r="M803" s="59">
        <v>2.5000000000000001E-4</v>
      </c>
      <c r="N803" s="59">
        <v>0.13286000000000001</v>
      </c>
      <c r="O803" s="18">
        <v>146.5258</v>
      </c>
      <c r="P803" s="18">
        <v>106.2071</v>
      </c>
      <c r="Q803" s="18">
        <v>1.1839999999999999</v>
      </c>
      <c r="R803" s="18">
        <v>2.4569999999999999</v>
      </c>
      <c r="S803" s="18">
        <v>1.335</v>
      </c>
      <c r="T803" s="18">
        <v>9.3719999999999999</v>
      </c>
      <c r="U803" s="18">
        <v>8.1839999999999993</v>
      </c>
      <c r="V803" s="18">
        <v>8.5850000000000009</v>
      </c>
    </row>
    <row r="804" spans="1:22" x14ac:dyDescent="0.25">
      <c r="A804" s="53">
        <v>42760</v>
      </c>
      <c r="B804" s="14">
        <v>8</v>
      </c>
      <c r="C804" s="57">
        <v>165493688000</v>
      </c>
      <c r="D804" s="57">
        <v>4315859933</v>
      </c>
      <c r="E804" s="57">
        <v>0</v>
      </c>
      <c r="F804" s="57">
        <v>170909272061</v>
      </c>
      <c r="G804" s="59">
        <v>5.5500000000000002E-3</v>
      </c>
      <c r="H804" s="59">
        <v>-6.9999999999999999E-4</v>
      </c>
      <c r="I804" s="59">
        <v>6.2599999999999999E-3</v>
      </c>
      <c r="J804" s="59">
        <v>8.4199999999999997E-2</v>
      </c>
      <c r="K804" s="17">
        <v>1.7000000000000001E-4</v>
      </c>
      <c r="L804" s="17">
        <v>-8.0000000000000007E-5</v>
      </c>
      <c r="M804" s="59">
        <v>2.5000000000000001E-4</v>
      </c>
      <c r="N804" s="59">
        <v>6.2239999999999997E-2</v>
      </c>
      <c r="O804" s="18">
        <v>146.55009999999999</v>
      </c>
      <c r="P804" s="18">
        <v>106.1981</v>
      </c>
      <c r="Q804" s="18">
        <v>1.181</v>
      </c>
      <c r="R804" s="18">
        <v>2.4489999999999998</v>
      </c>
      <c r="S804" s="18">
        <v>1.3320000000000001</v>
      </c>
      <c r="T804" s="18">
        <v>9.3719999999999999</v>
      </c>
      <c r="U804" s="18">
        <v>8.1880000000000006</v>
      </c>
      <c r="V804" s="18">
        <v>8.5909999999999993</v>
      </c>
    </row>
    <row r="805" spans="1:22" x14ac:dyDescent="0.25">
      <c r="A805" s="53">
        <v>42761</v>
      </c>
      <c r="B805" s="14">
        <v>8</v>
      </c>
      <c r="C805" s="57">
        <v>165493688000</v>
      </c>
      <c r="D805" s="57">
        <v>4358389924</v>
      </c>
      <c r="E805" s="57">
        <v>0</v>
      </c>
      <c r="F805" s="57">
        <v>171021652893</v>
      </c>
      <c r="G805" s="59">
        <v>6.2100000000000002E-3</v>
      </c>
      <c r="H805" s="59">
        <v>-2.9E-4</v>
      </c>
      <c r="I805" s="59">
        <v>6.5100000000000002E-3</v>
      </c>
      <c r="J805" s="59">
        <v>9.085E-2</v>
      </c>
      <c r="K805" s="17">
        <v>6.6E-4</v>
      </c>
      <c r="L805" s="17">
        <v>4.0999999999999999E-4</v>
      </c>
      <c r="M805" s="59">
        <v>2.5000000000000001E-4</v>
      </c>
      <c r="N805" s="59">
        <v>0.27115</v>
      </c>
      <c r="O805" s="18">
        <v>146.6464</v>
      </c>
      <c r="P805" s="18">
        <v>106.2418</v>
      </c>
      <c r="Q805" s="18">
        <v>1.179</v>
      </c>
      <c r="R805" s="18">
        <v>2.4409999999999998</v>
      </c>
      <c r="S805" s="18">
        <v>1.329</v>
      </c>
      <c r="T805" s="18">
        <v>9.3719999999999999</v>
      </c>
      <c r="U805" s="18">
        <v>8.1020000000000003</v>
      </c>
      <c r="V805" s="18">
        <v>8.5540000000000003</v>
      </c>
    </row>
    <row r="806" spans="1:22" x14ac:dyDescent="0.25">
      <c r="A806" s="53">
        <v>42762</v>
      </c>
      <c r="B806" s="14">
        <v>8</v>
      </c>
      <c r="C806" s="57">
        <v>165493688000</v>
      </c>
      <c r="D806" s="57">
        <v>4400919915</v>
      </c>
      <c r="E806" s="57">
        <v>0</v>
      </c>
      <c r="F806" s="57">
        <v>171010393774</v>
      </c>
      <c r="G806" s="59">
        <v>6.1500000000000001E-3</v>
      </c>
      <c r="H806" s="59">
        <v>-6.0999999999999997E-4</v>
      </c>
      <c r="I806" s="59">
        <v>6.7600000000000004E-3</v>
      </c>
      <c r="J806" s="59">
        <v>8.6379999999999998E-2</v>
      </c>
      <c r="K806" s="17">
        <v>-6.9999999999999994E-5</v>
      </c>
      <c r="L806" s="17">
        <v>-3.1E-4</v>
      </c>
      <c r="M806" s="59">
        <v>2.5000000000000001E-4</v>
      </c>
      <c r="N806" s="59">
        <v>-2.3740000000000001E-2</v>
      </c>
      <c r="O806" s="18">
        <v>146.63679999999999</v>
      </c>
      <c r="P806" s="18">
        <v>106.20820000000001</v>
      </c>
      <c r="Q806" s="18">
        <v>1.1759999999999999</v>
      </c>
      <c r="R806" s="18">
        <v>2.4329999999999998</v>
      </c>
      <c r="S806" s="18">
        <v>1.3260000000000001</v>
      </c>
      <c r="T806" s="18">
        <v>9.3719999999999999</v>
      </c>
      <c r="U806" s="18">
        <v>8.1170000000000009</v>
      </c>
      <c r="V806" s="18">
        <v>8.5790000000000006</v>
      </c>
    </row>
    <row r="807" spans="1:22" x14ac:dyDescent="0.25">
      <c r="A807" s="53">
        <v>42765</v>
      </c>
      <c r="B807" s="14">
        <v>8</v>
      </c>
      <c r="C807" s="57">
        <v>165493688000</v>
      </c>
      <c r="D807" s="57">
        <v>4528509888</v>
      </c>
      <c r="E807" s="57">
        <v>0</v>
      </c>
      <c r="F807" s="57">
        <v>171145287596</v>
      </c>
      <c r="G807" s="59">
        <v>6.94E-3</v>
      </c>
      <c r="H807" s="59">
        <v>-5.6999999999999998E-4</v>
      </c>
      <c r="I807" s="59">
        <v>7.5100000000000002E-3</v>
      </c>
      <c r="J807" s="59">
        <v>8.7800000000000003E-2</v>
      </c>
      <c r="K807" s="17">
        <v>7.9000000000000001E-4</v>
      </c>
      <c r="L807" s="17">
        <v>4.0000000000000003E-5</v>
      </c>
      <c r="M807" s="59">
        <v>7.5000000000000002E-4</v>
      </c>
      <c r="N807" s="59">
        <v>0.10069</v>
      </c>
      <c r="O807" s="18">
        <v>146.75239999999999</v>
      </c>
      <c r="P807" s="18">
        <v>106.2127</v>
      </c>
      <c r="Q807" s="18">
        <v>1.1679999999999999</v>
      </c>
      <c r="R807" s="18">
        <v>2.411</v>
      </c>
      <c r="S807" s="18">
        <v>1.3180000000000001</v>
      </c>
      <c r="T807" s="18">
        <v>9.3719999999999999</v>
      </c>
      <c r="U807" s="18">
        <v>8.0980000000000008</v>
      </c>
      <c r="V807" s="18">
        <v>8.5709999999999997</v>
      </c>
    </row>
    <row r="808" spans="1:22" x14ac:dyDescent="0.25">
      <c r="A808" s="53">
        <v>42766</v>
      </c>
      <c r="B808" s="14">
        <v>8</v>
      </c>
      <c r="C808" s="57">
        <v>165493688000</v>
      </c>
      <c r="D808" s="57">
        <v>4571039880</v>
      </c>
      <c r="E808" s="57">
        <v>0</v>
      </c>
      <c r="F808" s="57">
        <v>171267685554</v>
      </c>
      <c r="G808" s="59">
        <v>7.6600000000000001E-3</v>
      </c>
      <c r="H808" s="59">
        <v>-1E-4</v>
      </c>
      <c r="I808" s="59">
        <v>7.7600000000000004E-3</v>
      </c>
      <c r="J808" s="59">
        <v>9.4020000000000006E-2</v>
      </c>
      <c r="K808" s="17">
        <v>7.2000000000000005E-4</v>
      </c>
      <c r="L808" s="17">
        <v>4.6999999999999999E-4</v>
      </c>
      <c r="M808" s="59">
        <v>2.5000000000000001E-4</v>
      </c>
      <c r="N808" s="59">
        <v>0.29815000000000003</v>
      </c>
      <c r="O808" s="18">
        <v>146.85740000000001</v>
      </c>
      <c r="P808" s="18">
        <v>106.2627</v>
      </c>
      <c r="Q808" s="18">
        <v>1.1659999999999999</v>
      </c>
      <c r="R808" s="18">
        <v>2.4049999999999998</v>
      </c>
      <c r="S808" s="18">
        <v>1.3160000000000001</v>
      </c>
      <c r="T808" s="18">
        <v>9.3719999999999999</v>
      </c>
      <c r="U808" s="18">
        <v>8.0690000000000008</v>
      </c>
      <c r="V808" s="18">
        <v>8.5299999999999994</v>
      </c>
    </row>
    <row r="809" spans="1:22" x14ac:dyDescent="0.25">
      <c r="A809" s="53">
        <v>42767</v>
      </c>
      <c r="B809" s="14">
        <v>8</v>
      </c>
      <c r="C809" s="57">
        <v>168493688000</v>
      </c>
      <c r="D809" s="57">
        <v>4684036904</v>
      </c>
      <c r="E809" s="57">
        <v>0</v>
      </c>
      <c r="F809" s="57">
        <v>174317964771</v>
      </c>
      <c r="G809" s="59">
        <v>-6.9999999999999994E-5</v>
      </c>
      <c r="H809" s="59">
        <v>-3.2000000000000003E-4</v>
      </c>
      <c r="I809" s="59">
        <v>2.5000000000000001E-4</v>
      </c>
      <c r="J809" s="59">
        <v>-2.6349999999999998E-2</v>
      </c>
      <c r="K809" s="17">
        <v>-6.9999999999999994E-5</v>
      </c>
      <c r="L809" s="17">
        <v>-3.2000000000000003E-4</v>
      </c>
      <c r="M809" s="59">
        <v>2.5000000000000001E-4</v>
      </c>
      <c r="N809" s="59">
        <v>-2.6349999999999998E-2</v>
      </c>
      <c r="O809" s="18">
        <v>146.8467</v>
      </c>
      <c r="P809" s="18">
        <v>106.2285</v>
      </c>
      <c r="Q809" s="18">
        <v>1.177</v>
      </c>
      <c r="R809" s="18">
        <v>2.4409999999999998</v>
      </c>
      <c r="S809" s="18">
        <v>1.329</v>
      </c>
      <c r="T809" s="18">
        <v>9.3659999999999997</v>
      </c>
      <c r="U809" s="18">
        <v>8.0980000000000008</v>
      </c>
      <c r="V809" s="18">
        <v>8.5719999999999992</v>
      </c>
    </row>
    <row r="810" spans="1:22" x14ac:dyDescent="0.25">
      <c r="A810" s="53">
        <v>42768</v>
      </c>
      <c r="B810" s="14">
        <v>8</v>
      </c>
      <c r="C810" s="57">
        <v>168493688000</v>
      </c>
      <c r="D810" s="57">
        <v>4727308653</v>
      </c>
      <c r="E810" s="57">
        <v>0</v>
      </c>
      <c r="F810" s="57">
        <v>174346563584</v>
      </c>
      <c r="G810" s="59">
        <v>9.0000000000000006E-5</v>
      </c>
      <c r="H810" s="59">
        <v>-4.0999999999999999E-4</v>
      </c>
      <c r="I810" s="59">
        <v>5.0000000000000001E-4</v>
      </c>
      <c r="J810" s="59">
        <v>1.6729999999999998E-2</v>
      </c>
      <c r="K810" s="17">
        <v>1.6000000000000001E-4</v>
      </c>
      <c r="L810" s="17">
        <v>-8.0000000000000007E-5</v>
      </c>
      <c r="M810" s="59">
        <v>2.5000000000000001E-4</v>
      </c>
      <c r="N810" s="59">
        <v>6.1710000000000001E-2</v>
      </c>
      <c r="O810" s="18">
        <v>146.8707</v>
      </c>
      <c r="P810" s="18">
        <v>106.2196</v>
      </c>
      <c r="Q810" s="18">
        <v>1.1739999999999999</v>
      </c>
      <c r="R810" s="18">
        <v>2.4340000000000002</v>
      </c>
      <c r="S810" s="18">
        <v>1.327</v>
      </c>
      <c r="T810" s="18">
        <v>9.3659999999999997</v>
      </c>
      <c r="U810" s="18">
        <v>8.1010000000000009</v>
      </c>
      <c r="V810" s="18">
        <v>8.577</v>
      </c>
    </row>
    <row r="811" spans="1:22" x14ac:dyDescent="0.25">
      <c r="A811" s="53">
        <v>42769</v>
      </c>
      <c r="B811" s="14">
        <v>8</v>
      </c>
      <c r="C811" s="57">
        <v>168493688000</v>
      </c>
      <c r="D811" s="57">
        <v>4770580402</v>
      </c>
      <c r="E811" s="57">
        <v>0</v>
      </c>
      <c r="F811" s="57">
        <v>174377220388</v>
      </c>
      <c r="G811" s="59">
        <v>2.7E-4</v>
      </c>
      <c r="H811" s="59">
        <v>-4.8000000000000001E-4</v>
      </c>
      <c r="I811" s="59">
        <v>7.3999999999999999E-4</v>
      </c>
      <c r="J811" s="59">
        <v>3.2980000000000002E-2</v>
      </c>
      <c r="K811" s="17">
        <v>1.8000000000000001E-4</v>
      </c>
      <c r="L811" s="17">
        <v>-6.9999999999999994E-5</v>
      </c>
      <c r="M811" s="59">
        <v>2.5000000000000001E-4</v>
      </c>
      <c r="N811" s="59">
        <v>6.6280000000000006E-2</v>
      </c>
      <c r="O811" s="18">
        <v>146.89660000000001</v>
      </c>
      <c r="P811" s="18">
        <v>106.2119</v>
      </c>
      <c r="Q811" s="18">
        <v>1.171</v>
      </c>
      <c r="R811" s="18">
        <v>2.4260000000000002</v>
      </c>
      <c r="S811" s="18">
        <v>1.3240000000000001</v>
      </c>
      <c r="T811" s="18">
        <v>9.3659999999999997</v>
      </c>
      <c r="U811" s="18">
        <v>8.1039999999999992</v>
      </c>
      <c r="V811" s="18">
        <v>8.5820000000000007</v>
      </c>
    </row>
    <row r="812" spans="1:22" x14ac:dyDescent="0.25">
      <c r="A812" s="53">
        <v>42772</v>
      </c>
      <c r="B812" s="14">
        <v>8</v>
      </c>
      <c r="C812" s="57">
        <v>168493688000</v>
      </c>
      <c r="D812" s="57">
        <v>4900395651</v>
      </c>
      <c r="E812" s="57">
        <v>0</v>
      </c>
      <c r="F812" s="57">
        <v>174508373755</v>
      </c>
      <c r="G812" s="59">
        <v>1.0200000000000001E-3</v>
      </c>
      <c r="H812" s="59">
        <v>-4.6999999999999999E-4</v>
      </c>
      <c r="I812" s="59">
        <v>1.49E-3</v>
      </c>
      <c r="J812" s="59">
        <v>6.3920000000000005E-2</v>
      </c>
      <c r="K812" s="17">
        <v>7.5000000000000002E-4</v>
      </c>
      <c r="L812" s="17">
        <v>1.0000000000000001E-5</v>
      </c>
      <c r="M812" s="59">
        <v>7.3999999999999999E-4</v>
      </c>
      <c r="N812" s="59">
        <v>9.579E-2</v>
      </c>
      <c r="O812" s="18">
        <v>147.00710000000001</v>
      </c>
      <c r="P812" s="18">
        <v>106.2127</v>
      </c>
      <c r="Q812" s="18">
        <v>1.163</v>
      </c>
      <c r="R812" s="18">
        <v>2.4049999999999998</v>
      </c>
      <c r="S812" s="18">
        <v>1.3160000000000001</v>
      </c>
      <c r="T812" s="18">
        <v>9.3659999999999997</v>
      </c>
      <c r="U812" s="18">
        <v>8.1010000000000009</v>
      </c>
      <c r="V812" s="18">
        <v>8.577</v>
      </c>
    </row>
    <row r="813" spans="1:22" x14ac:dyDescent="0.25">
      <c r="A813" s="53">
        <v>42773</v>
      </c>
      <c r="B813" s="14">
        <v>8</v>
      </c>
      <c r="C813" s="57">
        <v>168493688000</v>
      </c>
      <c r="D813" s="57">
        <v>4324114350</v>
      </c>
      <c r="E813" s="57">
        <v>619553050</v>
      </c>
      <c r="F813" s="57">
        <v>174543653555</v>
      </c>
      <c r="G813" s="59">
        <v>1.2199999999999999E-3</v>
      </c>
      <c r="H813" s="59">
        <v>-5.1999999999999995E-4</v>
      </c>
      <c r="I813" s="59">
        <v>1.74E-3</v>
      </c>
      <c r="J813" s="59">
        <v>6.5720000000000001E-2</v>
      </c>
      <c r="K813" s="17">
        <v>2.0000000000000001E-4</v>
      </c>
      <c r="L813" s="17">
        <v>-5.0000000000000002E-5</v>
      </c>
      <c r="M813" s="59">
        <v>2.5000000000000001E-4</v>
      </c>
      <c r="N813" s="59">
        <v>7.6569999999999999E-2</v>
      </c>
      <c r="O813" s="18">
        <v>147.0368</v>
      </c>
      <c r="P813" s="18">
        <v>106.20780000000001</v>
      </c>
      <c r="Q813" s="18">
        <v>1.161</v>
      </c>
      <c r="R813" s="18">
        <v>2.3969999999999998</v>
      </c>
      <c r="S813" s="18">
        <v>1.3129999999999999</v>
      </c>
      <c r="T813" s="18">
        <v>9.3659999999999997</v>
      </c>
      <c r="U813" s="18">
        <v>8.093</v>
      </c>
      <c r="V813" s="18">
        <v>8.58</v>
      </c>
    </row>
    <row r="814" spans="1:22" x14ac:dyDescent="0.25">
      <c r="A814" s="53">
        <v>42774</v>
      </c>
      <c r="B814" s="14">
        <v>8</v>
      </c>
      <c r="C814" s="57">
        <v>168493688000</v>
      </c>
      <c r="D814" s="57">
        <v>4367441908</v>
      </c>
      <c r="E814" s="57">
        <v>619633677</v>
      </c>
      <c r="F814" s="57">
        <v>174580464650</v>
      </c>
      <c r="G814" s="59">
        <v>1.4300000000000001E-3</v>
      </c>
      <c r="H814" s="59">
        <v>-5.5000000000000003E-4</v>
      </c>
      <c r="I814" s="59">
        <v>1.99E-3</v>
      </c>
      <c r="J814" s="59">
        <v>6.7500000000000004E-2</v>
      </c>
      <c r="K814" s="17">
        <v>2.1000000000000001E-4</v>
      </c>
      <c r="L814" s="17">
        <v>-4.0000000000000003E-5</v>
      </c>
      <c r="M814" s="59">
        <v>2.5000000000000001E-4</v>
      </c>
      <c r="N814" s="59">
        <v>8.0009999999999998E-2</v>
      </c>
      <c r="O814" s="18">
        <v>147.06780000000001</v>
      </c>
      <c r="P814" s="18">
        <v>106.2038</v>
      </c>
      <c r="Q814" s="18">
        <v>1.1579999999999999</v>
      </c>
      <c r="R814" s="18">
        <v>2.39</v>
      </c>
      <c r="S814" s="18">
        <v>1.31</v>
      </c>
      <c r="T814" s="18">
        <v>9.3659999999999997</v>
      </c>
      <c r="U814" s="18">
        <v>8.0939999999999994</v>
      </c>
      <c r="V814" s="18">
        <v>8.5809999999999995</v>
      </c>
    </row>
    <row r="815" spans="1:22" x14ac:dyDescent="0.25">
      <c r="A815" s="53">
        <v>42775</v>
      </c>
      <c r="B815" s="14">
        <v>8</v>
      </c>
      <c r="C815" s="57">
        <v>168493688000</v>
      </c>
      <c r="D815" s="57">
        <v>4410769466</v>
      </c>
      <c r="E815" s="57">
        <v>619714314</v>
      </c>
      <c r="F815" s="57">
        <v>174634433589</v>
      </c>
      <c r="G815" s="59">
        <v>1.74E-3</v>
      </c>
      <c r="H815" s="59">
        <v>-4.8999999999999998E-4</v>
      </c>
      <c r="I815" s="59">
        <v>2.2399999999999998E-3</v>
      </c>
      <c r="J815" s="59">
        <v>7.3150000000000007E-2</v>
      </c>
      <c r="K815" s="17">
        <v>3.1E-4</v>
      </c>
      <c r="L815" s="17">
        <v>6.0000000000000002E-5</v>
      </c>
      <c r="M815" s="59">
        <v>2.5000000000000001E-4</v>
      </c>
      <c r="N815" s="59">
        <v>0.11942999999999999</v>
      </c>
      <c r="O815" s="18">
        <v>147.11320000000001</v>
      </c>
      <c r="P815" s="18">
        <v>106.2103</v>
      </c>
      <c r="Q815" s="18">
        <v>1.1559999999999999</v>
      </c>
      <c r="R815" s="18">
        <v>2.383</v>
      </c>
      <c r="S815" s="18">
        <v>1.3069999999999999</v>
      </c>
      <c r="T815" s="18">
        <v>9.3659999999999997</v>
      </c>
      <c r="U815" s="18">
        <v>8.0809999999999995</v>
      </c>
      <c r="V815" s="18">
        <v>8.5749999999999993</v>
      </c>
    </row>
    <row r="816" spans="1:22" x14ac:dyDescent="0.25">
      <c r="A816" s="53">
        <v>42776</v>
      </c>
      <c r="B816" s="14">
        <v>8</v>
      </c>
      <c r="C816" s="57">
        <v>168493688000</v>
      </c>
      <c r="D816" s="57">
        <v>4454097025</v>
      </c>
      <c r="E816" s="57">
        <v>619794962</v>
      </c>
      <c r="F816" s="57">
        <v>174687276258</v>
      </c>
      <c r="G816" s="59">
        <v>2.0500000000000002E-3</v>
      </c>
      <c r="H816" s="59">
        <v>-4.4000000000000002E-4</v>
      </c>
      <c r="I816" s="59">
        <v>2.48E-3</v>
      </c>
      <c r="J816" s="59">
        <v>7.7429999999999999E-2</v>
      </c>
      <c r="K816" s="17">
        <v>2.9999999999999997E-4</v>
      </c>
      <c r="L816" s="17">
        <v>5.0000000000000002E-5</v>
      </c>
      <c r="M816" s="59">
        <v>2.5000000000000001E-4</v>
      </c>
      <c r="N816" s="59">
        <v>0.11676</v>
      </c>
      <c r="O816" s="18">
        <v>147.15780000000001</v>
      </c>
      <c r="P816" s="18">
        <v>106.21599999999999</v>
      </c>
      <c r="Q816" s="18">
        <v>1.153</v>
      </c>
      <c r="R816" s="18">
        <v>2.3759999999999999</v>
      </c>
      <c r="S816" s="18">
        <v>1.3049999999999999</v>
      </c>
      <c r="T816" s="18">
        <v>9.3659999999999997</v>
      </c>
      <c r="U816" s="18">
        <v>8.077</v>
      </c>
      <c r="V816" s="18">
        <v>8.5679999999999996</v>
      </c>
    </row>
    <row r="817" spans="1:22" x14ac:dyDescent="0.25">
      <c r="A817" s="53">
        <v>42779</v>
      </c>
      <c r="B817" s="14">
        <v>8</v>
      </c>
      <c r="C817" s="57">
        <v>168493688000</v>
      </c>
      <c r="D817" s="57">
        <v>4584079699</v>
      </c>
      <c r="E817" s="57">
        <v>620036937</v>
      </c>
      <c r="F817" s="57">
        <v>174874263590</v>
      </c>
      <c r="G817" s="59">
        <v>3.1199999999999999E-3</v>
      </c>
      <c r="H817" s="59">
        <v>-1.1E-4</v>
      </c>
      <c r="I817" s="59">
        <v>3.2299999999999998E-3</v>
      </c>
      <c r="J817" s="59">
        <v>9.1340000000000005E-2</v>
      </c>
      <c r="K817" s="17">
        <v>1.07E-3</v>
      </c>
      <c r="L817" s="17">
        <v>3.2000000000000003E-4</v>
      </c>
      <c r="M817" s="59">
        <v>7.5000000000000002E-4</v>
      </c>
      <c r="N817" s="59">
        <v>0.13900999999999999</v>
      </c>
      <c r="O817" s="18">
        <v>147.31530000000001</v>
      </c>
      <c r="P817" s="18">
        <v>106.25060000000001</v>
      </c>
      <c r="Q817" s="18">
        <v>1.1459999999999999</v>
      </c>
      <c r="R817" s="18">
        <v>2.355</v>
      </c>
      <c r="S817" s="18">
        <v>1.296</v>
      </c>
      <c r="T817" s="18">
        <v>9.3659999999999997</v>
      </c>
      <c r="U817" s="18">
        <v>8.0370000000000008</v>
      </c>
      <c r="V817" s="18">
        <v>8.5350000000000001</v>
      </c>
    </row>
    <row r="818" spans="1:22" x14ac:dyDescent="0.25">
      <c r="A818" s="53">
        <v>42780</v>
      </c>
      <c r="B818" s="14">
        <v>8</v>
      </c>
      <c r="C818" s="57">
        <v>168493688000</v>
      </c>
      <c r="D818" s="57">
        <v>4627407258</v>
      </c>
      <c r="E818" s="57">
        <v>620117626</v>
      </c>
      <c r="F818" s="57">
        <v>174902138141</v>
      </c>
      <c r="G818" s="59">
        <v>3.2799999999999999E-3</v>
      </c>
      <c r="H818" s="59">
        <v>-2.0000000000000001E-4</v>
      </c>
      <c r="I818" s="59">
        <v>3.48E-3</v>
      </c>
      <c r="J818" s="59">
        <v>8.906E-2</v>
      </c>
      <c r="K818" s="17">
        <v>1.6000000000000001E-4</v>
      </c>
      <c r="L818" s="17">
        <v>-9.0000000000000006E-5</v>
      </c>
      <c r="M818" s="59">
        <v>2.5000000000000001E-4</v>
      </c>
      <c r="N818" s="59">
        <v>5.9900000000000002E-2</v>
      </c>
      <c r="O818" s="18">
        <v>147.33879999999999</v>
      </c>
      <c r="P818" s="18">
        <v>106.2411</v>
      </c>
      <c r="Q818" s="18">
        <v>1.143</v>
      </c>
      <c r="R818" s="18">
        <v>2.3479999999999999</v>
      </c>
      <c r="S818" s="18">
        <v>1.294</v>
      </c>
      <c r="T818" s="18">
        <v>9.3659999999999997</v>
      </c>
      <c r="U818" s="18">
        <v>8.0399999999999991</v>
      </c>
      <c r="V818" s="18">
        <v>8.5419999999999998</v>
      </c>
    </row>
    <row r="819" spans="1:22" x14ac:dyDescent="0.25">
      <c r="A819" s="53">
        <v>42781</v>
      </c>
      <c r="B819" s="14">
        <v>8</v>
      </c>
      <c r="C819" s="57">
        <v>168493688000</v>
      </c>
      <c r="D819" s="57">
        <v>4670734816</v>
      </c>
      <c r="E819" s="57">
        <v>620198327</v>
      </c>
      <c r="F819" s="57">
        <v>174938587897</v>
      </c>
      <c r="G819" s="59">
        <v>3.49E-3</v>
      </c>
      <c r="H819" s="59">
        <v>-2.4000000000000001E-4</v>
      </c>
      <c r="I819" s="59">
        <v>3.7299999999999998E-3</v>
      </c>
      <c r="J819" s="59">
        <v>8.8389999999999996E-2</v>
      </c>
      <c r="K819" s="17">
        <v>2.1000000000000001E-4</v>
      </c>
      <c r="L819" s="17">
        <v>-4.0000000000000003E-5</v>
      </c>
      <c r="M819" s="59">
        <v>2.5000000000000001E-4</v>
      </c>
      <c r="N819" s="59">
        <v>7.9030000000000003E-2</v>
      </c>
      <c r="O819" s="18">
        <v>147.36949999999999</v>
      </c>
      <c r="P819" s="18">
        <v>106.23690000000001</v>
      </c>
      <c r="Q819" s="18">
        <v>1.1399999999999999</v>
      </c>
      <c r="R819" s="18">
        <v>2.3410000000000002</v>
      </c>
      <c r="S819" s="18">
        <v>1.2909999999999999</v>
      </c>
      <c r="T819" s="18">
        <v>9.3659999999999997</v>
      </c>
      <c r="U819" s="18">
        <v>8.0410000000000004</v>
      </c>
      <c r="V819" s="18">
        <v>8.5429999999999993</v>
      </c>
    </row>
    <row r="820" spans="1:22" x14ac:dyDescent="0.25">
      <c r="A820" s="53">
        <v>42782</v>
      </c>
      <c r="B820" s="14">
        <v>8</v>
      </c>
      <c r="C820" s="57">
        <v>168493688000</v>
      </c>
      <c r="D820" s="57">
        <v>4714062374</v>
      </c>
      <c r="E820" s="57">
        <v>620274789</v>
      </c>
      <c r="F820" s="57">
        <v>174979068684</v>
      </c>
      <c r="G820" s="59">
        <v>3.7200000000000002E-3</v>
      </c>
      <c r="H820" s="59">
        <v>-2.5999999999999998E-4</v>
      </c>
      <c r="I820" s="59">
        <v>3.98E-3</v>
      </c>
      <c r="J820" s="59">
        <v>8.8370000000000004E-2</v>
      </c>
      <c r="K820" s="17">
        <v>2.3000000000000001E-4</v>
      </c>
      <c r="L820" s="17">
        <v>-2.0000000000000002E-5</v>
      </c>
      <c r="M820" s="59">
        <v>2.5000000000000001E-4</v>
      </c>
      <c r="N820" s="59">
        <v>8.8120000000000004E-2</v>
      </c>
      <c r="O820" s="18">
        <v>147.40360000000001</v>
      </c>
      <c r="P820" s="18">
        <v>106.2351</v>
      </c>
      <c r="Q820" s="18">
        <v>1.1379999999999999</v>
      </c>
      <c r="R820" s="18">
        <v>2.3330000000000002</v>
      </c>
      <c r="S820" s="18">
        <v>1.288</v>
      </c>
      <c r="T820" s="18">
        <v>9.3659999999999997</v>
      </c>
      <c r="U820" s="18">
        <v>8.0410000000000004</v>
      </c>
      <c r="V820" s="18">
        <v>8.5429999999999993</v>
      </c>
    </row>
    <row r="821" spans="1:22" x14ac:dyDescent="0.25">
      <c r="A821" s="53">
        <v>42783</v>
      </c>
      <c r="B821" s="14">
        <v>8</v>
      </c>
      <c r="C821" s="57">
        <v>168493688000</v>
      </c>
      <c r="D821" s="57">
        <v>4016982973</v>
      </c>
      <c r="E821" s="57">
        <v>1360758222</v>
      </c>
      <c r="F821" s="57">
        <v>174990131091</v>
      </c>
      <c r="G821" s="59">
        <v>3.7799999999999999E-3</v>
      </c>
      <c r="H821" s="59">
        <v>-4.4000000000000002E-4</v>
      </c>
      <c r="I821" s="59">
        <v>4.2300000000000003E-3</v>
      </c>
      <c r="J821" s="59">
        <v>8.4440000000000001E-2</v>
      </c>
      <c r="K821" s="17">
        <v>6.0000000000000002E-5</v>
      </c>
      <c r="L821" s="17">
        <v>-1.8000000000000001E-4</v>
      </c>
      <c r="M821" s="59">
        <v>2.5000000000000001E-4</v>
      </c>
      <c r="N821" s="59">
        <v>2.334E-2</v>
      </c>
      <c r="O821" s="18">
        <v>147.41290000000001</v>
      </c>
      <c r="P821" s="18">
        <v>106.2154</v>
      </c>
      <c r="Q821" s="18">
        <v>1.135</v>
      </c>
      <c r="R821" s="18">
        <v>2.3250000000000002</v>
      </c>
      <c r="S821" s="18">
        <v>1.2849999999999999</v>
      </c>
      <c r="T821" s="18">
        <v>9.3659999999999997</v>
      </c>
      <c r="U821" s="18">
        <v>8.0039999999999996</v>
      </c>
      <c r="V821" s="18">
        <v>8.5570000000000004</v>
      </c>
    </row>
    <row r="822" spans="1:22" x14ac:dyDescent="0.25">
      <c r="A822" s="53">
        <v>42786</v>
      </c>
      <c r="B822" s="14">
        <v>8</v>
      </c>
      <c r="C822" s="57">
        <v>168493688000</v>
      </c>
      <c r="D822" s="57">
        <v>4147165733</v>
      </c>
      <c r="E822" s="57">
        <v>1361261516</v>
      </c>
      <c r="F822" s="57">
        <v>175100144205</v>
      </c>
      <c r="G822" s="59">
        <v>4.4099999999999999E-3</v>
      </c>
      <c r="H822" s="59">
        <v>-5.5999999999999995E-4</v>
      </c>
      <c r="I822" s="59">
        <v>4.9800000000000001E-3</v>
      </c>
      <c r="J822" s="59">
        <v>8.3690000000000001E-2</v>
      </c>
      <c r="K822" s="17">
        <v>6.3000000000000003E-4</v>
      </c>
      <c r="L822" s="17">
        <v>-1.2E-4</v>
      </c>
      <c r="M822" s="59">
        <v>7.5000000000000002E-4</v>
      </c>
      <c r="N822" s="59">
        <v>7.9469999999999999E-2</v>
      </c>
      <c r="O822" s="18">
        <v>147.50559999999999</v>
      </c>
      <c r="P822" s="18">
        <v>106.2028</v>
      </c>
      <c r="Q822" s="18">
        <v>1.127</v>
      </c>
      <c r="R822" s="18">
        <v>2.3029999999999999</v>
      </c>
      <c r="S822" s="18">
        <v>1.2769999999999999</v>
      </c>
      <c r="T822" s="18">
        <v>9.3659999999999997</v>
      </c>
      <c r="U822" s="18">
        <v>8.0069999999999997</v>
      </c>
      <c r="V822" s="18">
        <v>8.5630000000000006</v>
      </c>
    </row>
    <row r="823" spans="1:22" x14ac:dyDescent="0.25">
      <c r="A823" s="53">
        <v>42787</v>
      </c>
      <c r="B823" s="14">
        <v>8</v>
      </c>
      <c r="C823" s="57">
        <v>168493688000</v>
      </c>
      <c r="D823" s="57">
        <v>4190559987</v>
      </c>
      <c r="E823" s="57">
        <v>1361429342</v>
      </c>
      <c r="F823" s="57">
        <v>175143137778</v>
      </c>
      <c r="G823" s="59">
        <v>4.6600000000000001E-3</v>
      </c>
      <c r="H823" s="59">
        <v>-5.6999999999999998E-4</v>
      </c>
      <c r="I823" s="59">
        <v>5.2300000000000003E-3</v>
      </c>
      <c r="J823" s="59">
        <v>8.4169999999999995E-2</v>
      </c>
      <c r="K823" s="17">
        <v>2.5000000000000001E-4</v>
      </c>
      <c r="L823" s="17">
        <v>0</v>
      </c>
      <c r="M823" s="59">
        <v>2.5000000000000001E-4</v>
      </c>
      <c r="N823" s="59">
        <v>9.375E-2</v>
      </c>
      <c r="O823" s="18">
        <v>147.54179999999999</v>
      </c>
      <c r="P823" s="18">
        <v>106.2025</v>
      </c>
      <c r="Q823" s="18">
        <v>1.1240000000000001</v>
      </c>
      <c r="R823" s="18">
        <v>2.2959999999999998</v>
      </c>
      <c r="S823" s="18">
        <v>1.274</v>
      </c>
      <c r="T823" s="18">
        <v>9.3659999999999997</v>
      </c>
      <c r="U823" s="18">
        <v>8.0020000000000007</v>
      </c>
      <c r="V823" s="18">
        <v>8.5619999999999994</v>
      </c>
    </row>
    <row r="824" spans="1:22" x14ac:dyDescent="0.25">
      <c r="A824" s="53">
        <v>42788</v>
      </c>
      <c r="B824" s="14">
        <v>8</v>
      </c>
      <c r="C824" s="57">
        <v>168493688000</v>
      </c>
      <c r="D824" s="57">
        <v>4233954240</v>
      </c>
      <c r="E824" s="57">
        <v>1361597190</v>
      </c>
      <c r="F824" s="57">
        <v>175171247468</v>
      </c>
      <c r="G824" s="59">
        <v>4.8199999999999996E-3</v>
      </c>
      <c r="H824" s="59">
        <v>-6.6E-4</v>
      </c>
      <c r="I824" s="59">
        <v>5.4799999999999996E-3</v>
      </c>
      <c r="J824" s="59">
        <v>8.3070000000000005E-2</v>
      </c>
      <c r="K824" s="17">
        <v>1.6000000000000001E-4</v>
      </c>
      <c r="L824" s="17">
        <v>-9.0000000000000006E-5</v>
      </c>
      <c r="M824" s="59">
        <v>2.5000000000000001E-4</v>
      </c>
      <c r="N824" s="59">
        <v>6.0330000000000002E-2</v>
      </c>
      <c r="O824" s="18">
        <v>147.56549999999999</v>
      </c>
      <c r="P824" s="18">
        <v>106.193</v>
      </c>
      <c r="Q824" s="18">
        <v>1.1220000000000001</v>
      </c>
      <c r="R824" s="18">
        <v>2.2890000000000001</v>
      </c>
      <c r="S824" s="18">
        <v>1.272</v>
      </c>
      <c r="T824" s="18">
        <v>9.3659999999999997</v>
      </c>
      <c r="U824" s="18">
        <v>8.0060000000000002</v>
      </c>
      <c r="V824" s="18">
        <v>8.5679999999999996</v>
      </c>
    </row>
    <row r="825" spans="1:22" x14ac:dyDescent="0.25">
      <c r="A825" s="53">
        <v>42789</v>
      </c>
      <c r="B825" s="14">
        <v>8</v>
      </c>
      <c r="C825" s="57">
        <v>168493688000</v>
      </c>
      <c r="D825" s="57">
        <v>4277348494</v>
      </c>
      <c r="E825" s="57">
        <v>1361765058</v>
      </c>
      <c r="F825" s="57">
        <v>175311822705</v>
      </c>
      <c r="G825" s="59">
        <v>5.6299999999999996E-3</v>
      </c>
      <c r="H825" s="59">
        <v>-1E-4</v>
      </c>
      <c r="I825" s="59">
        <v>5.7299999999999999E-3</v>
      </c>
      <c r="J825" s="59">
        <v>9.3149999999999997E-2</v>
      </c>
      <c r="K825" s="17">
        <v>8.0000000000000004E-4</v>
      </c>
      <c r="L825" s="17">
        <v>5.5000000000000003E-4</v>
      </c>
      <c r="M825" s="59">
        <v>2.5000000000000001E-4</v>
      </c>
      <c r="N825" s="59">
        <v>0.34016999999999997</v>
      </c>
      <c r="O825" s="18">
        <v>147.68389999999999</v>
      </c>
      <c r="P825" s="18">
        <v>106.2522</v>
      </c>
      <c r="Q825" s="18">
        <v>1.1200000000000001</v>
      </c>
      <c r="R825" s="18">
        <v>2.2839999999999998</v>
      </c>
      <c r="S825" s="18">
        <v>1.2689999999999999</v>
      </c>
      <c r="T825" s="18">
        <v>9.3659999999999997</v>
      </c>
      <c r="U825" s="18">
        <v>7.97</v>
      </c>
      <c r="V825" s="18">
        <v>8.5169999999999995</v>
      </c>
    </row>
    <row r="826" spans="1:22" x14ac:dyDescent="0.25">
      <c r="A826" s="53">
        <v>42790</v>
      </c>
      <c r="B826" s="14">
        <v>8</v>
      </c>
      <c r="C826" s="57">
        <v>168493688000</v>
      </c>
      <c r="D826" s="57">
        <v>4320742748</v>
      </c>
      <c r="E826" s="57">
        <v>1361932947</v>
      </c>
      <c r="F826" s="57">
        <v>175266272272</v>
      </c>
      <c r="G826" s="59">
        <v>5.3699999999999998E-3</v>
      </c>
      <c r="H826" s="59">
        <v>-6.0999999999999997E-4</v>
      </c>
      <c r="I826" s="59">
        <v>5.9800000000000001E-3</v>
      </c>
      <c r="J826" s="59">
        <v>8.48E-2</v>
      </c>
      <c r="K826" s="17">
        <v>-2.5999999999999998E-4</v>
      </c>
      <c r="L826" s="17">
        <v>-5.1000000000000004E-4</v>
      </c>
      <c r="M826" s="59">
        <v>2.5000000000000001E-4</v>
      </c>
      <c r="N826" s="59">
        <v>-9.0490000000000001E-2</v>
      </c>
      <c r="O826" s="18">
        <v>147.6455</v>
      </c>
      <c r="P826" s="18">
        <v>106.1979</v>
      </c>
      <c r="Q826" s="18">
        <v>1.1160000000000001</v>
      </c>
      <c r="R826" s="18">
        <v>2.2749999999999999</v>
      </c>
      <c r="S826" s="18">
        <v>1.266</v>
      </c>
      <c r="T826" s="18">
        <v>9.3659999999999997</v>
      </c>
      <c r="U826" s="18">
        <v>8.0020000000000007</v>
      </c>
      <c r="V826" s="18">
        <v>8.5609999999999999</v>
      </c>
    </row>
    <row r="827" spans="1:22" x14ac:dyDescent="0.25">
      <c r="A827" s="53">
        <v>42793</v>
      </c>
      <c r="B827" s="14">
        <v>8</v>
      </c>
      <c r="C827" s="57">
        <v>168493688000</v>
      </c>
      <c r="D827" s="57">
        <v>4450925508</v>
      </c>
      <c r="E827" s="57">
        <v>1362436676</v>
      </c>
      <c r="F827" s="57">
        <v>175362975027</v>
      </c>
      <c r="G827" s="59">
        <v>5.9199999999999999E-3</v>
      </c>
      <c r="H827" s="59">
        <v>-8.0999999999999996E-4</v>
      </c>
      <c r="I827" s="59">
        <v>6.7299999999999999E-3</v>
      </c>
      <c r="J827" s="59">
        <v>8.3080000000000001E-2</v>
      </c>
      <c r="K827" s="17">
        <v>5.5000000000000003E-4</v>
      </c>
      <c r="L827" s="17">
        <v>-1.9000000000000001E-4</v>
      </c>
      <c r="M827" s="59">
        <v>7.5000000000000002E-4</v>
      </c>
      <c r="N827" s="59">
        <v>6.9409999999999999E-2</v>
      </c>
      <c r="O827" s="18">
        <v>147.727</v>
      </c>
      <c r="P827" s="18">
        <v>106.1771</v>
      </c>
      <c r="Q827" s="18">
        <v>1.1080000000000001</v>
      </c>
      <c r="R827" s="18">
        <v>2.2519999999999998</v>
      </c>
      <c r="S827" s="18">
        <v>1.258</v>
      </c>
      <c r="T827" s="18">
        <v>9.3659999999999997</v>
      </c>
      <c r="U827" s="18">
        <v>7.9749999999999996</v>
      </c>
      <c r="V827" s="18">
        <v>8.5730000000000004</v>
      </c>
    </row>
    <row r="828" spans="1:22" x14ac:dyDescent="0.25">
      <c r="A828" s="53">
        <v>42794</v>
      </c>
      <c r="B828" s="14">
        <v>8</v>
      </c>
      <c r="C828" s="57">
        <v>168493688000</v>
      </c>
      <c r="D828" s="57">
        <v>4494319762</v>
      </c>
      <c r="E828" s="57">
        <v>1362604647</v>
      </c>
      <c r="F828" s="57">
        <v>175519943047</v>
      </c>
      <c r="G828" s="59">
        <v>6.8199999999999997E-3</v>
      </c>
      <c r="H828" s="59">
        <v>-1.4999999999999999E-4</v>
      </c>
      <c r="I828" s="59">
        <v>6.9800000000000001E-3</v>
      </c>
      <c r="J828" s="59">
        <v>9.2670000000000002E-2</v>
      </c>
      <c r="K828" s="17">
        <v>8.9999999999999998E-4</v>
      </c>
      <c r="L828" s="17">
        <v>6.4999999999999997E-4</v>
      </c>
      <c r="M828" s="59">
        <v>2.5000000000000001E-4</v>
      </c>
      <c r="N828" s="59">
        <v>0.38619999999999999</v>
      </c>
      <c r="O828" s="18">
        <v>147.85919999999999</v>
      </c>
      <c r="P828" s="18">
        <v>106.24630000000001</v>
      </c>
      <c r="Q828" s="18">
        <v>1.1060000000000001</v>
      </c>
      <c r="R828" s="18">
        <v>2.2480000000000002</v>
      </c>
      <c r="S828" s="18">
        <v>1.2549999999999999</v>
      </c>
      <c r="T828" s="18">
        <v>9.3659999999999997</v>
      </c>
      <c r="U828" s="18">
        <v>7.9450000000000003</v>
      </c>
      <c r="V828" s="18">
        <v>8.5129999999999999</v>
      </c>
    </row>
    <row r="829" spans="1:22" x14ac:dyDescent="0.25">
      <c r="A829" s="53">
        <v>42795</v>
      </c>
      <c r="B829" s="14">
        <v>8</v>
      </c>
      <c r="C829" s="57">
        <v>171993688000</v>
      </c>
      <c r="D829" s="57">
        <v>4644156323</v>
      </c>
      <c r="E829" s="57">
        <v>0</v>
      </c>
      <c r="F829" s="57">
        <v>177655233388</v>
      </c>
      <c r="G829" s="59">
        <v>-4.6000000000000001E-4</v>
      </c>
      <c r="H829" s="59">
        <v>-7.1000000000000002E-4</v>
      </c>
      <c r="I829" s="59">
        <v>2.5000000000000001E-4</v>
      </c>
      <c r="J829" s="59">
        <v>-0.15393000000000001</v>
      </c>
      <c r="K829" s="17">
        <v>-4.6000000000000001E-4</v>
      </c>
      <c r="L829" s="17">
        <v>-7.1000000000000002E-4</v>
      </c>
      <c r="M829" s="59">
        <v>2.5000000000000001E-4</v>
      </c>
      <c r="N829" s="59">
        <v>-0.15393000000000001</v>
      </c>
      <c r="O829" s="18">
        <v>147.79150000000001</v>
      </c>
      <c r="P829" s="18">
        <v>106.1712</v>
      </c>
      <c r="Q829" s="18">
        <v>1.1339999999999999</v>
      </c>
      <c r="R829" s="18">
        <v>2.33</v>
      </c>
      <c r="S829" s="18">
        <v>1.28</v>
      </c>
      <c r="T829" s="18">
        <v>9.3580000000000005</v>
      </c>
      <c r="U829" s="18">
        <v>8.0350000000000001</v>
      </c>
      <c r="V829" s="18">
        <v>8.6050000000000004</v>
      </c>
    </row>
    <row r="830" spans="1:22" x14ac:dyDescent="0.25">
      <c r="A830" s="53">
        <v>42796</v>
      </c>
      <c r="B830" s="14">
        <v>8</v>
      </c>
      <c r="C830" s="57">
        <v>171993688000</v>
      </c>
      <c r="D830" s="57">
        <v>4688415961</v>
      </c>
      <c r="E830" s="57">
        <v>0</v>
      </c>
      <c r="F830" s="57">
        <v>177732285781</v>
      </c>
      <c r="G830" s="59">
        <v>-2.0000000000000002E-5</v>
      </c>
      <c r="H830" s="59">
        <v>-5.1999999999999995E-4</v>
      </c>
      <c r="I830" s="59">
        <v>5.0000000000000001E-4</v>
      </c>
      <c r="J830" s="59">
        <v>-4.4299999999999999E-3</v>
      </c>
      <c r="K830" s="17">
        <v>4.2999999999999999E-4</v>
      </c>
      <c r="L830" s="17">
        <v>1.8000000000000001E-4</v>
      </c>
      <c r="M830" s="59">
        <v>2.5000000000000001E-4</v>
      </c>
      <c r="N830" s="59">
        <v>0.17149</v>
      </c>
      <c r="O830" s="18">
        <v>147.85560000000001</v>
      </c>
      <c r="P830" s="18">
        <v>106.1908</v>
      </c>
      <c r="Q830" s="18">
        <v>1.1319999999999999</v>
      </c>
      <c r="R830" s="18">
        <v>2.323</v>
      </c>
      <c r="S830" s="18">
        <v>1.2769999999999999</v>
      </c>
      <c r="T830" s="18">
        <v>9.3580000000000005</v>
      </c>
      <c r="U830" s="18">
        <v>8.0229999999999997</v>
      </c>
      <c r="V830" s="18">
        <v>8.5869999999999997</v>
      </c>
    </row>
    <row r="831" spans="1:22" x14ac:dyDescent="0.25">
      <c r="A831" s="53">
        <v>42797</v>
      </c>
      <c r="B831" s="14">
        <v>8</v>
      </c>
      <c r="C831" s="57">
        <v>171993688000</v>
      </c>
      <c r="D831" s="57">
        <v>4732675600</v>
      </c>
      <c r="E831" s="57">
        <v>0</v>
      </c>
      <c r="F831" s="57">
        <v>177728424834</v>
      </c>
      <c r="G831" s="59">
        <v>-5.0000000000000002E-5</v>
      </c>
      <c r="H831" s="59">
        <v>-7.9000000000000001E-4</v>
      </c>
      <c r="I831" s="59">
        <v>7.5000000000000002E-4</v>
      </c>
      <c r="J831" s="59">
        <v>-5.5900000000000004E-3</v>
      </c>
      <c r="K831" s="17">
        <v>-2.0000000000000002E-5</v>
      </c>
      <c r="L831" s="17">
        <v>-2.7E-4</v>
      </c>
      <c r="M831" s="59">
        <v>2.5000000000000001E-4</v>
      </c>
      <c r="N831" s="59">
        <v>-7.9000000000000008E-3</v>
      </c>
      <c r="O831" s="18">
        <v>147.85239999999999</v>
      </c>
      <c r="P831" s="18">
        <v>106.16200000000001</v>
      </c>
      <c r="Q831" s="18">
        <v>1.129</v>
      </c>
      <c r="R831" s="18">
        <v>2.3149999999999999</v>
      </c>
      <c r="S831" s="18">
        <v>1.274</v>
      </c>
      <c r="T831" s="18">
        <v>9.3580000000000005</v>
      </c>
      <c r="U831" s="18">
        <v>8.0370000000000008</v>
      </c>
      <c r="V831" s="18">
        <v>8.61</v>
      </c>
    </row>
    <row r="832" spans="1:22" x14ac:dyDescent="0.25">
      <c r="A832" s="53">
        <v>42800</v>
      </c>
      <c r="B832" s="14">
        <v>8</v>
      </c>
      <c r="C832" s="57">
        <v>171993688000</v>
      </c>
      <c r="D832" s="57">
        <v>4865454514</v>
      </c>
      <c r="E832" s="57">
        <v>0</v>
      </c>
      <c r="F832" s="57">
        <v>178174405486</v>
      </c>
      <c r="G832" s="59">
        <v>2.4599999999999999E-3</v>
      </c>
      <c r="H832" s="59">
        <v>9.7000000000000005E-4</v>
      </c>
      <c r="I832" s="59">
        <v>1.49E-3</v>
      </c>
      <c r="J832" s="59">
        <v>0.16144</v>
      </c>
      <c r="K832" s="17">
        <v>2.5100000000000001E-3</v>
      </c>
      <c r="L832" s="17">
        <v>1.7600000000000001E-3</v>
      </c>
      <c r="M832" s="59">
        <v>7.5000000000000002E-4</v>
      </c>
      <c r="N832" s="59">
        <v>0.35652</v>
      </c>
      <c r="O832" s="18">
        <v>148.2234</v>
      </c>
      <c r="P832" s="18">
        <v>106.3492</v>
      </c>
      <c r="Q832" s="18">
        <v>1.123</v>
      </c>
      <c r="R832" s="18">
        <v>2.3010000000000002</v>
      </c>
      <c r="S832" s="18">
        <v>1.266</v>
      </c>
      <c r="T832" s="18">
        <v>9.3580000000000005</v>
      </c>
      <c r="U832" s="18">
        <v>7.9039999999999999</v>
      </c>
      <c r="V832" s="18">
        <v>8.4489999999999998</v>
      </c>
    </row>
    <row r="833" spans="1:22" x14ac:dyDescent="0.25">
      <c r="A833" s="53">
        <v>42801</v>
      </c>
      <c r="B833" s="14">
        <v>8</v>
      </c>
      <c r="C833" s="57">
        <v>171993688000</v>
      </c>
      <c r="D833" s="57">
        <v>4909714152</v>
      </c>
      <c r="E833" s="57">
        <v>0</v>
      </c>
      <c r="F833" s="57">
        <v>178281883626</v>
      </c>
      <c r="G833" s="59">
        <v>3.0699999999999998E-3</v>
      </c>
      <c r="H833" s="59">
        <v>1.32E-3</v>
      </c>
      <c r="I833" s="59">
        <v>1.74E-3</v>
      </c>
      <c r="J833" s="59">
        <v>0.17319000000000001</v>
      </c>
      <c r="K833" s="17">
        <v>5.9999999999999995E-4</v>
      </c>
      <c r="L833" s="17">
        <v>3.5E-4</v>
      </c>
      <c r="M833" s="59">
        <v>2.5000000000000001E-4</v>
      </c>
      <c r="N833" s="59">
        <v>0.24621000000000001</v>
      </c>
      <c r="O833" s="18">
        <v>148.31280000000001</v>
      </c>
      <c r="P833" s="18">
        <v>106.387</v>
      </c>
      <c r="Q833" s="18">
        <v>1.121</v>
      </c>
      <c r="R833" s="18">
        <v>2.2949999999999999</v>
      </c>
      <c r="S833" s="18">
        <v>1.2629999999999999</v>
      </c>
      <c r="T833" s="18">
        <v>9.3580000000000005</v>
      </c>
      <c r="U833" s="18">
        <v>7.875</v>
      </c>
      <c r="V833" s="18">
        <v>8.4160000000000004</v>
      </c>
    </row>
    <row r="834" spans="1:22" x14ac:dyDescent="0.25">
      <c r="A834" s="53">
        <v>42803</v>
      </c>
      <c r="B834" s="14">
        <v>8</v>
      </c>
      <c r="C834" s="57">
        <v>171993688000</v>
      </c>
      <c r="D834" s="57">
        <v>4998233429</v>
      </c>
      <c r="E834" s="57">
        <v>0</v>
      </c>
      <c r="F834" s="57">
        <v>178418761579</v>
      </c>
      <c r="G834" s="59">
        <v>3.8400000000000001E-3</v>
      </c>
      <c r="H834" s="59">
        <v>1.6000000000000001E-3</v>
      </c>
      <c r="I834" s="59">
        <v>2.2399999999999998E-3</v>
      </c>
      <c r="J834" s="59">
        <v>0.16807</v>
      </c>
      <c r="K834" s="17">
        <v>7.6999999999999996E-4</v>
      </c>
      <c r="L834" s="17">
        <v>2.7E-4</v>
      </c>
      <c r="M834" s="59">
        <v>5.0000000000000001E-4</v>
      </c>
      <c r="N834" s="59">
        <v>0.15035000000000001</v>
      </c>
      <c r="O834" s="18">
        <v>148.42670000000001</v>
      </c>
      <c r="P834" s="18">
        <v>106.41589999999999</v>
      </c>
      <c r="Q834" s="18">
        <v>1.1160000000000001</v>
      </c>
      <c r="R834" s="18">
        <v>2.2829999999999999</v>
      </c>
      <c r="S834" s="18">
        <v>1.258</v>
      </c>
      <c r="T834" s="18">
        <v>9.3580000000000005</v>
      </c>
      <c r="U834" s="18">
        <v>7.8609999999999998</v>
      </c>
      <c r="V834" s="18">
        <v>8.3889999999999993</v>
      </c>
    </row>
    <row r="835" spans="1:22" x14ac:dyDescent="0.25">
      <c r="A835" s="53">
        <v>42804</v>
      </c>
      <c r="B835" s="14">
        <v>8</v>
      </c>
      <c r="C835" s="57">
        <v>171993688000</v>
      </c>
      <c r="D835" s="57">
        <v>5042493067</v>
      </c>
      <c r="E835" s="57">
        <v>0</v>
      </c>
      <c r="F835" s="57">
        <v>178498325257</v>
      </c>
      <c r="G835" s="59">
        <v>4.2900000000000004E-3</v>
      </c>
      <c r="H835" s="59">
        <v>1.8E-3</v>
      </c>
      <c r="I835" s="59">
        <v>2.49E-3</v>
      </c>
      <c r="J835" s="59">
        <v>0.16893</v>
      </c>
      <c r="K835" s="17">
        <v>4.4999999999999999E-4</v>
      </c>
      <c r="L835" s="17">
        <v>2.0000000000000001E-4</v>
      </c>
      <c r="M835" s="59">
        <v>2.5000000000000001E-4</v>
      </c>
      <c r="N835" s="59">
        <v>0.17671999999999999</v>
      </c>
      <c r="O835" s="18">
        <v>148.49289999999999</v>
      </c>
      <c r="P835" s="18">
        <v>106.437</v>
      </c>
      <c r="Q835" s="18">
        <v>1.1140000000000001</v>
      </c>
      <c r="R835" s="18">
        <v>2.2759999999999998</v>
      </c>
      <c r="S835" s="18">
        <v>1.2549999999999999</v>
      </c>
      <c r="T835" s="18">
        <v>9.3580000000000005</v>
      </c>
      <c r="U835" s="18">
        <v>7.8449999999999998</v>
      </c>
      <c r="V835" s="18">
        <v>8.3689999999999998</v>
      </c>
    </row>
    <row r="836" spans="1:22" x14ac:dyDescent="0.25">
      <c r="A836" s="53">
        <v>42807</v>
      </c>
      <c r="B836" s="14">
        <v>8</v>
      </c>
      <c r="C836" s="57">
        <v>171993688000</v>
      </c>
      <c r="D836" s="57">
        <v>5175271981</v>
      </c>
      <c r="E836" s="57">
        <v>0</v>
      </c>
      <c r="F836" s="57">
        <v>178812692956</v>
      </c>
      <c r="G836" s="59">
        <v>6.0499999999999998E-3</v>
      </c>
      <c r="H836" s="59">
        <v>2.82E-3</v>
      </c>
      <c r="I836" s="59">
        <v>3.2399999999999998E-3</v>
      </c>
      <c r="J836" s="59">
        <v>0.18468000000000001</v>
      </c>
      <c r="K836" s="17">
        <v>1.7600000000000001E-3</v>
      </c>
      <c r="L836" s="17">
        <v>1.0200000000000001E-3</v>
      </c>
      <c r="M836" s="59">
        <v>7.3999999999999999E-4</v>
      </c>
      <c r="N836" s="59">
        <v>0.23873</v>
      </c>
      <c r="O836" s="18">
        <v>148.7544</v>
      </c>
      <c r="P836" s="18">
        <v>106.54559999999999</v>
      </c>
      <c r="Q836" s="18">
        <v>1.107</v>
      </c>
      <c r="R836" s="18">
        <v>2.2589999999999999</v>
      </c>
      <c r="S836" s="18">
        <v>1.2470000000000001</v>
      </c>
      <c r="T836" s="18">
        <v>9.3580000000000005</v>
      </c>
      <c r="U836" s="18">
        <v>7.7629999999999999</v>
      </c>
      <c r="V836" s="18">
        <v>8.2720000000000002</v>
      </c>
    </row>
    <row r="837" spans="1:22" x14ac:dyDescent="0.25">
      <c r="A837" s="53">
        <v>42808</v>
      </c>
      <c r="B837" s="14">
        <v>8</v>
      </c>
      <c r="C837" s="57">
        <v>171993688000</v>
      </c>
      <c r="D837" s="57">
        <v>5219531620</v>
      </c>
      <c r="E837" s="57">
        <v>0</v>
      </c>
      <c r="F837" s="57">
        <v>178875194207</v>
      </c>
      <c r="G837" s="59">
        <v>6.4099999999999999E-3</v>
      </c>
      <c r="H837" s="59">
        <v>2.9199999999999999E-3</v>
      </c>
      <c r="I837" s="59">
        <v>3.49E-3</v>
      </c>
      <c r="J837" s="59">
        <v>0.18114</v>
      </c>
      <c r="K837" s="17">
        <v>3.5E-4</v>
      </c>
      <c r="L837" s="17">
        <v>1E-4</v>
      </c>
      <c r="M837" s="59">
        <v>2.5000000000000001E-4</v>
      </c>
      <c r="N837" s="59">
        <v>0.13605</v>
      </c>
      <c r="O837" s="18">
        <v>148.8064</v>
      </c>
      <c r="P837" s="18">
        <v>106.5565</v>
      </c>
      <c r="Q837" s="18">
        <v>1.1040000000000001</v>
      </c>
      <c r="R837" s="18">
        <v>2.2530000000000001</v>
      </c>
      <c r="S837" s="18">
        <v>1.244</v>
      </c>
      <c r="T837" s="18">
        <v>9.3580000000000005</v>
      </c>
      <c r="U837" s="18">
        <v>7.7590000000000003</v>
      </c>
      <c r="V837" s="18">
        <v>8.26</v>
      </c>
    </row>
    <row r="838" spans="1:22" x14ac:dyDescent="0.25">
      <c r="A838" s="53">
        <v>42809</v>
      </c>
      <c r="B838" s="14">
        <v>8</v>
      </c>
      <c r="C838" s="57">
        <v>171993688000</v>
      </c>
      <c r="D838" s="57">
        <v>5263791258</v>
      </c>
      <c r="E838" s="57">
        <v>0</v>
      </c>
      <c r="F838" s="57">
        <v>178908833471</v>
      </c>
      <c r="G838" s="59">
        <v>6.6E-3</v>
      </c>
      <c r="H838" s="59">
        <v>2.8600000000000001E-3</v>
      </c>
      <c r="I838" s="59">
        <v>3.7399999999999998E-3</v>
      </c>
      <c r="J838" s="59">
        <v>0.17346</v>
      </c>
      <c r="K838" s="17">
        <v>1.9000000000000001E-4</v>
      </c>
      <c r="L838" s="17">
        <v>-6.0000000000000002E-5</v>
      </c>
      <c r="M838" s="59">
        <v>2.5000000000000001E-4</v>
      </c>
      <c r="N838" s="59">
        <v>7.1050000000000002E-2</v>
      </c>
      <c r="O838" s="18">
        <v>148.83439999999999</v>
      </c>
      <c r="P838" s="18">
        <v>106.5501</v>
      </c>
      <c r="Q838" s="18">
        <v>1.1020000000000001</v>
      </c>
      <c r="R838" s="18">
        <v>2.2450000000000001</v>
      </c>
      <c r="S838" s="18">
        <v>1.2410000000000001</v>
      </c>
      <c r="T838" s="18">
        <v>9.3580000000000005</v>
      </c>
      <c r="U838" s="18">
        <v>7.76</v>
      </c>
      <c r="V838" s="18">
        <v>8.2639999999999993</v>
      </c>
    </row>
    <row r="839" spans="1:22" x14ac:dyDescent="0.25">
      <c r="A839" s="53">
        <v>42810</v>
      </c>
      <c r="B839" s="14">
        <v>8</v>
      </c>
      <c r="C839" s="57">
        <v>171993688000</v>
      </c>
      <c r="D839" s="57">
        <v>5308050896</v>
      </c>
      <c r="E839" s="57">
        <v>0</v>
      </c>
      <c r="F839" s="57">
        <v>178957758868</v>
      </c>
      <c r="G839" s="59">
        <v>6.8700000000000002E-3</v>
      </c>
      <c r="H839" s="59">
        <v>2.8900000000000002E-3</v>
      </c>
      <c r="I839" s="59">
        <v>3.98E-3</v>
      </c>
      <c r="J839" s="59">
        <v>0.16905999999999999</v>
      </c>
      <c r="K839" s="17">
        <v>2.7E-4</v>
      </c>
      <c r="L839" s="17">
        <v>3.0000000000000001E-5</v>
      </c>
      <c r="M839" s="59">
        <v>2.5000000000000001E-4</v>
      </c>
      <c r="N839" s="59">
        <v>0.10495</v>
      </c>
      <c r="O839" s="18">
        <v>148.8751</v>
      </c>
      <c r="P839" s="18">
        <v>106.55289999999999</v>
      </c>
      <c r="Q839" s="18">
        <v>1.099</v>
      </c>
      <c r="R839" s="18">
        <v>2.238</v>
      </c>
      <c r="S839" s="18">
        <v>1.238</v>
      </c>
      <c r="T839" s="18">
        <v>9.3580000000000005</v>
      </c>
      <c r="U839" s="18">
        <v>7.7160000000000002</v>
      </c>
      <c r="V839" s="18">
        <v>8.2590000000000003</v>
      </c>
    </row>
    <row r="840" spans="1:22" x14ac:dyDescent="0.25">
      <c r="A840" s="53">
        <v>42811</v>
      </c>
      <c r="B840" s="14">
        <v>8</v>
      </c>
      <c r="C840" s="57">
        <v>171993688000</v>
      </c>
      <c r="D840" s="57">
        <v>5352310534</v>
      </c>
      <c r="E840" s="57">
        <v>0</v>
      </c>
      <c r="F840" s="57">
        <v>179027108906</v>
      </c>
      <c r="G840" s="59">
        <v>7.26E-3</v>
      </c>
      <c r="H840" s="59">
        <v>3.0300000000000001E-3</v>
      </c>
      <c r="I840" s="59">
        <v>4.2300000000000003E-3</v>
      </c>
      <c r="J840" s="59">
        <v>0.16803999999999999</v>
      </c>
      <c r="K840" s="17">
        <v>3.8999999999999999E-4</v>
      </c>
      <c r="L840" s="17">
        <v>1.3999999999999999E-4</v>
      </c>
      <c r="M840" s="59">
        <v>2.5000000000000001E-4</v>
      </c>
      <c r="N840" s="59">
        <v>0.15190999999999999</v>
      </c>
      <c r="O840" s="18">
        <v>148.93279999999999</v>
      </c>
      <c r="P840" s="18">
        <v>106.56789999999999</v>
      </c>
      <c r="Q840" s="18">
        <v>1.0960000000000001</v>
      </c>
      <c r="R840" s="18">
        <v>2.2309999999999999</v>
      </c>
      <c r="S840" s="18">
        <v>1.236</v>
      </c>
      <c r="T840" s="18">
        <v>9.3580000000000005</v>
      </c>
      <c r="U840" s="18">
        <v>7.7050000000000001</v>
      </c>
      <c r="V840" s="18">
        <v>8.2439999999999998</v>
      </c>
    </row>
    <row r="841" spans="1:22" x14ac:dyDescent="0.25">
      <c r="A841" s="53">
        <v>42814</v>
      </c>
      <c r="B841" s="14">
        <v>8</v>
      </c>
      <c r="C841" s="57">
        <v>171993688000</v>
      </c>
      <c r="D841" s="57">
        <v>5485089449</v>
      </c>
      <c r="E841" s="57">
        <v>0</v>
      </c>
      <c r="F841" s="57">
        <v>179221116897</v>
      </c>
      <c r="G841" s="59">
        <v>8.3499999999999998E-3</v>
      </c>
      <c r="H841" s="59">
        <v>3.3700000000000002E-3</v>
      </c>
      <c r="I841" s="59">
        <v>4.9800000000000001E-3</v>
      </c>
      <c r="J841" s="59">
        <v>0.16392000000000001</v>
      </c>
      <c r="K841" s="17">
        <v>1.08E-3</v>
      </c>
      <c r="L841" s="17">
        <v>3.4000000000000002E-4</v>
      </c>
      <c r="M841" s="59">
        <v>7.3999999999999999E-4</v>
      </c>
      <c r="N841" s="59">
        <v>0.14085</v>
      </c>
      <c r="O841" s="18">
        <v>149.0942</v>
      </c>
      <c r="P841" s="18">
        <v>106.6045</v>
      </c>
      <c r="Q841" s="18">
        <v>1.0880000000000001</v>
      </c>
      <c r="R841" s="18">
        <v>2.2090000000000001</v>
      </c>
      <c r="S841" s="18">
        <v>1.2270000000000001</v>
      </c>
      <c r="T841" s="18">
        <v>9.3580000000000005</v>
      </c>
      <c r="U841" s="18">
        <v>7.5609999999999999</v>
      </c>
      <c r="V841" s="18">
        <v>8.2050000000000001</v>
      </c>
    </row>
    <row r="842" spans="1:22" x14ac:dyDescent="0.25">
      <c r="A842" s="53">
        <v>42815</v>
      </c>
      <c r="B842" s="14">
        <v>8</v>
      </c>
      <c r="C842" s="57">
        <v>171993688000</v>
      </c>
      <c r="D842" s="57">
        <v>5529349087</v>
      </c>
      <c r="E842" s="57">
        <v>0</v>
      </c>
      <c r="F842" s="57">
        <v>179713072476</v>
      </c>
      <c r="G842" s="59">
        <v>1.112E-2</v>
      </c>
      <c r="H842" s="59">
        <v>5.8900000000000003E-3</v>
      </c>
      <c r="I842" s="59">
        <v>5.2300000000000003E-3</v>
      </c>
      <c r="J842" s="59">
        <v>0.21193000000000001</v>
      </c>
      <c r="K842" s="17">
        <v>2.7399999999999998E-3</v>
      </c>
      <c r="L842" s="17">
        <v>2.5000000000000001E-3</v>
      </c>
      <c r="M842" s="59">
        <v>2.5000000000000001E-4</v>
      </c>
      <c r="N842" s="59">
        <v>1.7197499999999999</v>
      </c>
      <c r="O842" s="18">
        <v>149.5034</v>
      </c>
      <c r="P842" s="18">
        <v>106.8721</v>
      </c>
      <c r="Q842" s="18">
        <v>1.089</v>
      </c>
      <c r="R842" s="18">
        <v>2.2120000000000002</v>
      </c>
      <c r="S842" s="18">
        <v>1.2250000000000001</v>
      </c>
      <c r="T842" s="18">
        <v>9.3580000000000005</v>
      </c>
      <c r="U842" s="18">
        <v>7.4059999999999997</v>
      </c>
      <c r="V842" s="18">
        <v>7.9740000000000002</v>
      </c>
    </row>
    <row r="843" spans="1:22" x14ac:dyDescent="0.25">
      <c r="A843" s="53">
        <v>42816</v>
      </c>
      <c r="B843" s="14">
        <v>8</v>
      </c>
      <c r="C843" s="57">
        <v>171993688000</v>
      </c>
      <c r="D843" s="57">
        <v>5573608725</v>
      </c>
      <c r="E843" s="57">
        <v>0</v>
      </c>
      <c r="F843" s="57">
        <v>179886632685</v>
      </c>
      <c r="G843" s="59">
        <v>1.21E-2</v>
      </c>
      <c r="H843" s="59">
        <v>6.62E-3</v>
      </c>
      <c r="I843" s="59">
        <v>5.4799999999999996E-3</v>
      </c>
      <c r="J843" s="59">
        <v>0.22078</v>
      </c>
      <c r="K843" s="17">
        <v>9.7000000000000005E-4</v>
      </c>
      <c r="L843" s="17">
        <v>7.2000000000000005E-4</v>
      </c>
      <c r="M843" s="59">
        <v>2.5000000000000001E-4</v>
      </c>
      <c r="N843" s="59">
        <v>0.42237999999999998</v>
      </c>
      <c r="O843" s="18">
        <v>149.64779999999999</v>
      </c>
      <c r="P843" s="18">
        <v>106.9494</v>
      </c>
      <c r="Q843" s="18">
        <v>1.087</v>
      </c>
      <c r="R843" s="18">
        <v>2.2080000000000002</v>
      </c>
      <c r="S843" s="18">
        <v>1.222</v>
      </c>
      <c r="T843" s="18">
        <v>9.3580000000000005</v>
      </c>
      <c r="U843" s="18">
        <v>7.35</v>
      </c>
      <c r="V843" s="18">
        <v>7.9059999999999997</v>
      </c>
    </row>
    <row r="844" spans="1:22" x14ac:dyDescent="0.25">
      <c r="A844" s="53">
        <v>42817</v>
      </c>
      <c r="B844" s="14">
        <v>8</v>
      </c>
      <c r="C844" s="57">
        <v>171993688000</v>
      </c>
      <c r="D844" s="57">
        <v>5617868363</v>
      </c>
      <c r="E844" s="57">
        <v>0</v>
      </c>
      <c r="F844" s="57">
        <v>179918459910</v>
      </c>
      <c r="G844" s="59">
        <v>1.2279999999999999E-2</v>
      </c>
      <c r="H844" s="59">
        <v>6.5500000000000003E-3</v>
      </c>
      <c r="I844" s="59">
        <v>5.7299999999999999E-3</v>
      </c>
      <c r="J844" s="59">
        <v>0.21364</v>
      </c>
      <c r="K844" s="17">
        <v>1.8000000000000001E-4</v>
      </c>
      <c r="L844" s="17">
        <v>-6.9999999999999994E-5</v>
      </c>
      <c r="M844" s="59">
        <v>2.5000000000000001E-4</v>
      </c>
      <c r="N844" s="59">
        <v>6.6699999999999995E-2</v>
      </c>
      <c r="O844" s="18">
        <v>149.67429999999999</v>
      </c>
      <c r="P844" s="18">
        <v>106.94199999999999</v>
      </c>
      <c r="Q844" s="18">
        <v>1.0840000000000001</v>
      </c>
      <c r="R844" s="18">
        <v>2.2010000000000001</v>
      </c>
      <c r="S844" s="18">
        <v>1.2190000000000001</v>
      </c>
      <c r="T844" s="18">
        <v>9.3580000000000005</v>
      </c>
      <c r="U844" s="18">
        <v>7.3460000000000001</v>
      </c>
      <c r="V844" s="18">
        <v>7.9089999999999998</v>
      </c>
    </row>
    <row r="845" spans="1:22" x14ac:dyDescent="0.25">
      <c r="A845" s="53">
        <v>42818</v>
      </c>
      <c r="B845" s="14">
        <v>8</v>
      </c>
      <c r="C845" s="57">
        <v>171993688000</v>
      </c>
      <c r="D845" s="57">
        <v>5662128002</v>
      </c>
      <c r="E845" s="57">
        <v>0</v>
      </c>
      <c r="F845" s="57">
        <v>179982985378</v>
      </c>
      <c r="G845" s="59">
        <v>1.264E-2</v>
      </c>
      <c r="H845" s="59">
        <v>6.6600000000000001E-3</v>
      </c>
      <c r="I845" s="59">
        <v>5.9800000000000001E-3</v>
      </c>
      <c r="J845" s="59">
        <v>0.21046999999999999</v>
      </c>
      <c r="K845" s="17">
        <v>3.6000000000000002E-4</v>
      </c>
      <c r="L845" s="17">
        <v>1.1E-4</v>
      </c>
      <c r="M845" s="59">
        <v>2.5000000000000001E-4</v>
      </c>
      <c r="N845" s="59">
        <v>0.13983000000000001</v>
      </c>
      <c r="O845" s="18">
        <v>149.72800000000001</v>
      </c>
      <c r="P845" s="18">
        <v>106.9541</v>
      </c>
      <c r="Q845" s="18">
        <v>1.0820000000000001</v>
      </c>
      <c r="R845" s="18">
        <v>2.194</v>
      </c>
      <c r="S845" s="18">
        <v>1.216</v>
      </c>
      <c r="T845" s="18">
        <v>9.3580000000000005</v>
      </c>
      <c r="U845" s="18">
        <v>7.3419999999999996</v>
      </c>
      <c r="V845" s="18">
        <v>7.8959999999999999</v>
      </c>
    </row>
    <row r="846" spans="1:22" x14ac:dyDescent="0.25">
      <c r="A846" s="53">
        <v>42821</v>
      </c>
      <c r="B846" s="14">
        <v>8</v>
      </c>
      <c r="C846" s="57">
        <v>171993688000</v>
      </c>
      <c r="D846" s="57">
        <v>5794906916</v>
      </c>
      <c r="E846" s="57">
        <v>0</v>
      </c>
      <c r="F846" s="57">
        <v>180137615778</v>
      </c>
      <c r="G846" s="59">
        <v>1.3509999999999999E-2</v>
      </c>
      <c r="H846" s="59">
        <v>6.79E-3</v>
      </c>
      <c r="I846" s="59">
        <v>6.7200000000000003E-3</v>
      </c>
      <c r="J846" s="59">
        <v>0.19889000000000001</v>
      </c>
      <c r="K846" s="17">
        <v>8.5999999999999998E-4</v>
      </c>
      <c r="L846" s="17">
        <v>1.2E-4</v>
      </c>
      <c r="M846" s="59">
        <v>7.3999999999999999E-4</v>
      </c>
      <c r="N846" s="59">
        <v>0.11014</v>
      </c>
      <c r="O846" s="18">
        <v>149.85659999999999</v>
      </c>
      <c r="P846" s="18">
        <v>106.96720000000001</v>
      </c>
      <c r="Q846" s="18">
        <v>1.0740000000000001</v>
      </c>
      <c r="R846" s="18">
        <v>2.1739999999999999</v>
      </c>
      <c r="S846" s="18">
        <v>1.208</v>
      </c>
      <c r="T846" s="18">
        <v>9.3580000000000005</v>
      </c>
      <c r="U846" s="18">
        <v>7.3070000000000004</v>
      </c>
      <c r="V846" s="18">
        <v>7.875</v>
      </c>
    </row>
    <row r="847" spans="1:22" x14ac:dyDescent="0.25">
      <c r="A847" s="53">
        <v>42822</v>
      </c>
      <c r="B847" s="14">
        <v>8</v>
      </c>
      <c r="C847" s="57">
        <v>171993688000</v>
      </c>
      <c r="D847" s="57">
        <v>5839166554</v>
      </c>
      <c r="E847" s="57">
        <v>0</v>
      </c>
      <c r="F847" s="57">
        <v>180084069136</v>
      </c>
      <c r="G847" s="59">
        <v>1.321E-2</v>
      </c>
      <c r="H847" s="59">
        <v>6.2399999999999999E-3</v>
      </c>
      <c r="I847" s="59">
        <v>6.9699999999999996E-3</v>
      </c>
      <c r="J847" s="59">
        <v>0.18654000000000001</v>
      </c>
      <c r="K847" s="17">
        <v>-2.9999999999999997E-4</v>
      </c>
      <c r="L847" s="17">
        <v>-5.4000000000000001E-4</v>
      </c>
      <c r="M847" s="59">
        <v>2.5000000000000001E-4</v>
      </c>
      <c r="N847" s="59">
        <v>-0.10283</v>
      </c>
      <c r="O847" s="18">
        <v>149.81209999999999</v>
      </c>
      <c r="P847" s="18">
        <v>106.9087</v>
      </c>
      <c r="Q847" s="18">
        <v>1.071</v>
      </c>
      <c r="R847" s="18">
        <v>2.165</v>
      </c>
      <c r="S847" s="18">
        <v>1.2050000000000001</v>
      </c>
      <c r="T847" s="18">
        <v>9.3580000000000005</v>
      </c>
      <c r="U847" s="18">
        <v>7.3310000000000004</v>
      </c>
      <c r="V847" s="18">
        <v>7.923</v>
      </c>
    </row>
    <row r="848" spans="1:22" x14ac:dyDescent="0.25">
      <c r="A848" s="53">
        <v>42823</v>
      </c>
      <c r="B848" s="14">
        <v>8</v>
      </c>
      <c r="C848" s="57">
        <v>171993688000</v>
      </c>
      <c r="D848" s="57">
        <v>5883426193</v>
      </c>
      <c r="E848" s="57">
        <v>0</v>
      </c>
      <c r="F848" s="57">
        <v>180398957323</v>
      </c>
      <c r="G848" s="59">
        <v>1.498E-2</v>
      </c>
      <c r="H848" s="59">
        <v>7.7600000000000004E-3</v>
      </c>
      <c r="I848" s="59">
        <v>7.2199999999999999E-3</v>
      </c>
      <c r="J848" s="59">
        <v>0.20579</v>
      </c>
      <c r="K848" s="17">
        <v>1.75E-3</v>
      </c>
      <c r="L848" s="17">
        <v>1.5E-3</v>
      </c>
      <c r="M848" s="59">
        <v>2.5000000000000001E-4</v>
      </c>
      <c r="N848" s="59">
        <v>0.89205999999999996</v>
      </c>
      <c r="O848" s="18">
        <v>150.07400000000001</v>
      </c>
      <c r="P848" s="18">
        <v>107.0705</v>
      </c>
      <c r="Q848" s="18">
        <v>1.07</v>
      </c>
      <c r="R848" s="18">
        <v>2.165</v>
      </c>
      <c r="S848" s="18">
        <v>1.2030000000000001</v>
      </c>
      <c r="T848" s="18">
        <v>9.3580000000000005</v>
      </c>
      <c r="U848" s="18">
        <v>7.2670000000000003</v>
      </c>
      <c r="V848" s="18">
        <v>7.78</v>
      </c>
    </row>
    <row r="849" spans="1:22" x14ac:dyDescent="0.25">
      <c r="A849" s="53">
        <v>42824</v>
      </c>
      <c r="B849" s="14">
        <v>8</v>
      </c>
      <c r="C849" s="57">
        <v>171993688000</v>
      </c>
      <c r="D849" s="57">
        <v>5927685831</v>
      </c>
      <c r="E849" s="57">
        <v>0</v>
      </c>
      <c r="F849" s="57">
        <v>180278158649</v>
      </c>
      <c r="G849" s="59">
        <v>1.43E-2</v>
      </c>
      <c r="H849" s="59">
        <v>6.8300000000000001E-3</v>
      </c>
      <c r="I849" s="59">
        <v>7.4700000000000001E-3</v>
      </c>
      <c r="J849" s="59">
        <v>0.18856000000000001</v>
      </c>
      <c r="K849" s="17">
        <v>-6.7000000000000002E-4</v>
      </c>
      <c r="L849" s="17">
        <v>-9.1E-4</v>
      </c>
      <c r="M849" s="59">
        <v>2.5000000000000001E-4</v>
      </c>
      <c r="N849" s="59">
        <v>-0.21690000000000001</v>
      </c>
      <c r="O849" s="18">
        <v>149.9735</v>
      </c>
      <c r="P849" s="18">
        <v>106.9718</v>
      </c>
      <c r="Q849" s="18">
        <v>1.0660000000000001</v>
      </c>
      <c r="R849" s="18">
        <v>2.1539999999999999</v>
      </c>
      <c r="S849" s="18">
        <v>1.2</v>
      </c>
      <c r="T849" s="18">
        <v>9.3580000000000005</v>
      </c>
      <c r="U849" s="18">
        <v>7.2949999999999999</v>
      </c>
      <c r="V849" s="18">
        <v>7.8620000000000001</v>
      </c>
    </row>
    <row r="850" spans="1:22" x14ac:dyDescent="0.25">
      <c r="A850" s="53">
        <v>42825</v>
      </c>
      <c r="B850" s="14">
        <v>8</v>
      </c>
      <c r="C850" s="57">
        <v>171993688000</v>
      </c>
      <c r="D850" s="57">
        <v>5971945469</v>
      </c>
      <c r="E850" s="57">
        <v>0</v>
      </c>
      <c r="F850" s="57">
        <v>180304724480</v>
      </c>
      <c r="G850" s="59">
        <v>1.4449999999999999E-2</v>
      </c>
      <c r="H850" s="59">
        <v>6.7299999999999999E-3</v>
      </c>
      <c r="I850" s="59">
        <v>7.7200000000000003E-3</v>
      </c>
      <c r="J850" s="59">
        <v>0.18401000000000001</v>
      </c>
      <c r="K850" s="17">
        <v>1.4999999999999999E-4</v>
      </c>
      <c r="L850" s="17">
        <v>-1E-4</v>
      </c>
      <c r="M850" s="59">
        <v>2.5000000000000001E-4</v>
      </c>
      <c r="N850" s="59">
        <v>5.5259999999999997E-2</v>
      </c>
      <c r="O850" s="18">
        <v>149.9956</v>
      </c>
      <c r="P850" s="18">
        <v>106.96120000000001</v>
      </c>
      <c r="Q850" s="18">
        <v>1.0629999999999999</v>
      </c>
      <c r="R850" s="18">
        <v>2.1469999999999998</v>
      </c>
      <c r="S850" s="18">
        <v>1.1970000000000001</v>
      </c>
      <c r="T850" s="18">
        <v>9.3580000000000005</v>
      </c>
      <c r="U850" s="18">
        <v>7.2939999999999996</v>
      </c>
      <c r="V850" s="18">
        <v>7.8680000000000003</v>
      </c>
    </row>
    <row r="851" spans="1:22" x14ac:dyDescent="0.25">
      <c r="A851" s="53">
        <v>42828</v>
      </c>
      <c r="B851" s="14">
        <v>6</v>
      </c>
      <c r="C851" s="57">
        <v>135166188000</v>
      </c>
      <c r="D851" s="57">
        <v>4614999384</v>
      </c>
      <c r="E851" s="57">
        <v>0</v>
      </c>
      <c r="F851" s="57">
        <v>141941877113</v>
      </c>
      <c r="G851" s="59">
        <v>1.9000000000000001E-4</v>
      </c>
      <c r="H851" s="59">
        <v>-5.4000000000000001E-4</v>
      </c>
      <c r="I851" s="59">
        <v>7.2999999999999996E-4</v>
      </c>
      <c r="J851" s="59">
        <v>2.325E-2</v>
      </c>
      <c r="K851" s="17">
        <v>1.9000000000000001E-4</v>
      </c>
      <c r="L851" s="17">
        <v>-5.4000000000000001E-4</v>
      </c>
      <c r="M851" s="59">
        <v>7.2999999999999996E-4</v>
      </c>
      <c r="N851" s="59">
        <v>2.325E-2</v>
      </c>
      <c r="O851" s="18">
        <v>150.024</v>
      </c>
      <c r="P851" s="18">
        <v>106.90300000000001</v>
      </c>
      <c r="Q851" s="18">
        <v>1.3129999999999999</v>
      </c>
      <c r="R851" s="18">
        <v>2.677</v>
      </c>
      <c r="S851" s="18">
        <v>1.486</v>
      </c>
      <c r="T851" s="18">
        <v>9.3360000000000003</v>
      </c>
      <c r="U851" s="18">
        <v>7.7350000000000003</v>
      </c>
      <c r="V851" s="18">
        <v>7.9429999999999996</v>
      </c>
    </row>
    <row r="852" spans="1:22" x14ac:dyDescent="0.25">
      <c r="A852" s="53">
        <v>42829</v>
      </c>
      <c r="B852" s="14">
        <v>6</v>
      </c>
      <c r="C852" s="57">
        <v>135166188000</v>
      </c>
      <c r="D852" s="57">
        <v>4649709503</v>
      </c>
      <c r="E852" s="57">
        <v>0</v>
      </c>
      <c r="F852" s="57">
        <v>142027256482</v>
      </c>
      <c r="G852" s="59">
        <v>7.9000000000000001E-4</v>
      </c>
      <c r="H852" s="59">
        <v>-1.9000000000000001E-4</v>
      </c>
      <c r="I852" s="59">
        <v>9.7999999999999997E-4</v>
      </c>
      <c r="J852" s="59">
        <v>7.4770000000000003E-2</v>
      </c>
      <c r="K852" s="17">
        <v>5.9999999999999995E-4</v>
      </c>
      <c r="L852" s="17">
        <v>3.6000000000000002E-4</v>
      </c>
      <c r="M852" s="59">
        <v>2.4000000000000001E-4</v>
      </c>
      <c r="N852" s="59">
        <v>0.24543999999999999</v>
      </c>
      <c r="O852" s="18">
        <v>150.11420000000001</v>
      </c>
      <c r="P852" s="18">
        <v>106.94119999999999</v>
      </c>
      <c r="Q852" s="18">
        <v>1.3109999999999999</v>
      </c>
      <c r="R852" s="18">
        <v>2.6709999999999998</v>
      </c>
      <c r="S852" s="18">
        <v>1.4830000000000001</v>
      </c>
      <c r="T852" s="18">
        <v>9.3360000000000003</v>
      </c>
      <c r="U852" s="18">
        <v>7.7140000000000004</v>
      </c>
      <c r="V852" s="18">
        <v>7.9130000000000003</v>
      </c>
    </row>
    <row r="853" spans="1:22" x14ac:dyDescent="0.25">
      <c r="A853" s="53">
        <v>42830</v>
      </c>
      <c r="B853" s="14">
        <v>6</v>
      </c>
      <c r="C853" s="57">
        <v>135166188000</v>
      </c>
      <c r="D853" s="57">
        <v>4684419621</v>
      </c>
      <c r="E853" s="57">
        <v>0</v>
      </c>
      <c r="F853" s="57">
        <v>142151601502</v>
      </c>
      <c r="G853" s="59">
        <v>1.67E-3</v>
      </c>
      <c r="H853" s="59">
        <v>4.4000000000000002E-4</v>
      </c>
      <c r="I853" s="59">
        <v>1.2199999999999999E-3</v>
      </c>
      <c r="J853" s="59">
        <v>0.12927</v>
      </c>
      <c r="K853" s="17">
        <v>8.8000000000000003E-4</v>
      </c>
      <c r="L853" s="17">
        <v>6.3000000000000003E-4</v>
      </c>
      <c r="M853" s="59">
        <v>2.4000000000000001E-4</v>
      </c>
      <c r="N853" s="59">
        <v>0.37633</v>
      </c>
      <c r="O853" s="18">
        <v>150.2456</v>
      </c>
      <c r="P853" s="18">
        <v>107.0087</v>
      </c>
      <c r="Q853" s="18">
        <v>1.3089999999999999</v>
      </c>
      <c r="R853" s="18">
        <v>2.665</v>
      </c>
      <c r="S853" s="18">
        <v>1.48</v>
      </c>
      <c r="T853" s="18">
        <v>9.3360000000000003</v>
      </c>
      <c r="U853" s="18">
        <v>7.6719999999999997</v>
      </c>
      <c r="V853" s="18">
        <v>7.8630000000000004</v>
      </c>
    </row>
    <row r="854" spans="1:22" x14ac:dyDescent="0.25">
      <c r="A854" s="53">
        <v>42831</v>
      </c>
      <c r="B854" s="14">
        <v>6</v>
      </c>
      <c r="C854" s="57">
        <v>135166188000</v>
      </c>
      <c r="D854" s="57">
        <v>4719129740</v>
      </c>
      <c r="E854" s="57">
        <v>0</v>
      </c>
      <c r="F854" s="57">
        <v>142233799191</v>
      </c>
      <c r="G854" s="59">
        <v>2.2499999999999998E-3</v>
      </c>
      <c r="H854" s="59">
        <v>7.7999999999999999E-4</v>
      </c>
      <c r="I854" s="59">
        <v>1.47E-3</v>
      </c>
      <c r="J854" s="59">
        <v>0.14623</v>
      </c>
      <c r="K854" s="17">
        <v>5.8E-4</v>
      </c>
      <c r="L854" s="17">
        <v>3.3E-4</v>
      </c>
      <c r="M854" s="59">
        <v>2.4000000000000001E-4</v>
      </c>
      <c r="N854" s="59">
        <v>0.23491000000000001</v>
      </c>
      <c r="O854" s="18">
        <v>150.33250000000001</v>
      </c>
      <c r="P854" s="18">
        <v>107.0445</v>
      </c>
      <c r="Q854" s="18">
        <v>1.306</v>
      </c>
      <c r="R854" s="18">
        <v>2.6579999999999999</v>
      </c>
      <c r="S854" s="18">
        <v>1.478</v>
      </c>
      <c r="T854" s="18">
        <v>9.3360000000000003</v>
      </c>
      <c r="U854" s="18">
        <v>7.6459999999999999</v>
      </c>
      <c r="V854" s="18">
        <v>7.835</v>
      </c>
    </row>
    <row r="855" spans="1:22" x14ac:dyDescent="0.25">
      <c r="A855" s="53">
        <v>42832</v>
      </c>
      <c r="B855" s="14">
        <v>6</v>
      </c>
      <c r="C855" s="57">
        <v>135166188000</v>
      </c>
      <c r="D855" s="57">
        <v>4753839859</v>
      </c>
      <c r="E855" s="57">
        <v>0</v>
      </c>
      <c r="F855" s="57">
        <v>142237654165</v>
      </c>
      <c r="G855" s="59">
        <v>2.2699999999999999E-3</v>
      </c>
      <c r="H855" s="59">
        <v>5.5999999999999995E-4</v>
      </c>
      <c r="I855" s="59">
        <v>1.7099999999999999E-3</v>
      </c>
      <c r="J855" s="59">
        <v>0.12567999999999999</v>
      </c>
      <c r="K855" s="17">
        <v>3.0000000000000001E-5</v>
      </c>
      <c r="L855" s="17">
        <v>-2.2000000000000001E-4</v>
      </c>
      <c r="M855" s="59">
        <v>2.4000000000000001E-4</v>
      </c>
      <c r="N855" s="59">
        <v>9.9399999999999992E-3</v>
      </c>
      <c r="O855" s="18">
        <v>150.3366</v>
      </c>
      <c r="P855" s="18">
        <v>107.0213</v>
      </c>
      <c r="Q855" s="18">
        <v>1.3029999999999999</v>
      </c>
      <c r="R855" s="18">
        <v>2.65</v>
      </c>
      <c r="S855" s="18">
        <v>1.4750000000000001</v>
      </c>
      <c r="T855" s="18">
        <v>9.3360000000000003</v>
      </c>
      <c r="U855" s="18">
        <v>7.6589999999999998</v>
      </c>
      <c r="V855" s="18">
        <v>7.8490000000000002</v>
      </c>
    </row>
    <row r="856" spans="1:22" x14ac:dyDescent="0.25">
      <c r="A856" s="53">
        <v>42835</v>
      </c>
      <c r="B856" s="14">
        <v>6</v>
      </c>
      <c r="C856" s="57">
        <v>135166188000</v>
      </c>
      <c r="D856" s="57">
        <v>4857970216</v>
      </c>
      <c r="E856" s="57">
        <v>0</v>
      </c>
      <c r="F856" s="57">
        <v>142449908127</v>
      </c>
      <c r="G856" s="59">
        <v>3.7699999999999999E-3</v>
      </c>
      <c r="H856" s="59">
        <v>1.32E-3</v>
      </c>
      <c r="I856" s="59">
        <v>2.4499999999999999E-3</v>
      </c>
      <c r="J856" s="59">
        <v>0.14717</v>
      </c>
      <c r="K856" s="17">
        <v>1.49E-3</v>
      </c>
      <c r="L856" s="17">
        <v>7.6000000000000004E-4</v>
      </c>
      <c r="M856" s="59">
        <v>7.2999999999999996E-4</v>
      </c>
      <c r="N856" s="59">
        <v>0.19892000000000001</v>
      </c>
      <c r="O856" s="18">
        <v>150.5609</v>
      </c>
      <c r="P856" s="18">
        <v>107.1027</v>
      </c>
      <c r="Q856" s="18">
        <v>1.296</v>
      </c>
      <c r="R856" s="18">
        <v>2.6259999999999999</v>
      </c>
      <c r="S856" s="18">
        <v>1.4670000000000001</v>
      </c>
      <c r="T856" s="18">
        <v>9.3360000000000003</v>
      </c>
      <c r="U856" s="18">
        <v>7.577</v>
      </c>
      <c r="V856" s="18">
        <v>7.7830000000000004</v>
      </c>
    </row>
    <row r="857" spans="1:22" x14ac:dyDescent="0.25">
      <c r="A857" s="53">
        <v>42836</v>
      </c>
      <c r="B857" s="14">
        <v>6</v>
      </c>
      <c r="C857" s="57">
        <v>135166188000</v>
      </c>
      <c r="D857" s="57">
        <v>4892680335</v>
      </c>
      <c r="E857" s="57">
        <v>0</v>
      </c>
      <c r="F857" s="57">
        <v>142863093306</v>
      </c>
      <c r="G857" s="59">
        <v>6.6800000000000002E-3</v>
      </c>
      <c r="H857" s="59">
        <v>3.9899999999999996E-3</v>
      </c>
      <c r="I857" s="59">
        <v>2.6900000000000001E-3</v>
      </c>
      <c r="J857" s="59">
        <v>0.24723000000000001</v>
      </c>
      <c r="K857" s="17">
        <v>2.8999999999999998E-3</v>
      </c>
      <c r="L857" s="17">
        <v>2.66E-3</v>
      </c>
      <c r="M857" s="59">
        <v>2.4000000000000001E-4</v>
      </c>
      <c r="N857" s="59">
        <v>1.87822</v>
      </c>
      <c r="O857" s="18">
        <v>150.99760000000001</v>
      </c>
      <c r="P857" s="18">
        <v>107.38800000000001</v>
      </c>
      <c r="Q857" s="18">
        <v>1.296</v>
      </c>
      <c r="R857" s="18">
        <v>2.6280000000000001</v>
      </c>
      <c r="S857" s="18">
        <v>1.464</v>
      </c>
      <c r="T857" s="18">
        <v>9.3360000000000003</v>
      </c>
      <c r="U857" s="18">
        <v>7.3970000000000002</v>
      </c>
      <c r="V857" s="18">
        <v>7.577</v>
      </c>
    </row>
    <row r="858" spans="1:22" x14ac:dyDescent="0.25">
      <c r="A858" s="53">
        <v>42837</v>
      </c>
      <c r="B858" s="14">
        <v>6</v>
      </c>
      <c r="C858" s="57">
        <v>135166188000</v>
      </c>
      <c r="D858" s="57">
        <v>4927390454</v>
      </c>
      <c r="E858" s="57">
        <v>0</v>
      </c>
      <c r="F858" s="57">
        <v>143067350203</v>
      </c>
      <c r="G858" s="59">
        <v>8.1200000000000005E-3</v>
      </c>
      <c r="H858" s="59">
        <v>5.1799999999999997E-3</v>
      </c>
      <c r="I858" s="59">
        <v>2.9399999999999999E-3</v>
      </c>
      <c r="J858" s="59">
        <v>0.27886</v>
      </c>
      <c r="K858" s="17">
        <v>1.4300000000000001E-3</v>
      </c>
      <c r="L858" s="17">
        <v>1.1900000000000001E-3</v>
      </c>
      <c r="M858" s="59">
        <v>2.4000000000000001E-4</v>
      </c>
      <c r="N858" s="59">
        <v>0.68452000000000002</v>
      </c>
      <c r="O858" s="18">
        <v>151.21350000000001</v>
      </c>
      <c r="P858" s="18">
        <v>107.5158</v>
      </c>
      <c r="Q858" s="18">
        <v>1.294</v>
      </c>
      <c r="R858" s="18">
        <v>2.6240000000000001</v>
      </c>
      <c r="S858" s="18">
        <v>1.4610000000000001</v>
      </c>
      <c r="T858" s="18">
        <v>9.3360000000000003</v>
      </c>
      <c r="U858" s="18">
        <v>7.3129999999999997</v>
      </c>
      <c r="V858" s="18">
        <v>7.4829999999999997</v>
      </c>
    </row>
    <row r="859" spans="1:22" x14ac:dyDescent="0.25">
      <c r="A859" s="53">
        <v>42838</v>
      </c>
      <c r="B859" s="14">
        <v>6</v>
      </c>
      <c r="C859" s="57">
        <v>135166188000</v>
      </c>
      <c r="D859" s="57">
        <v>4962100573</v>
      </c>
      <c r="E859" s="57">
        <v>0</v>
      </c>
      <c r="F859" s="57">
        <v>143257809951</v>
      </c>
      <c r="G859" s="59">
        <v>9.4599999999999997E-3</v>
      </c>
      <c r="H859" s="59">
        <v>6.28E-3</v>
      </c>
      <c r="I859" s="59">
        <v>3.1800000000000001E-3</v>
      </c>
      <c r="J859" s="59">
        <v>0.30264999999999997</v>
      </c>
      <c r="K859" s="17">
        <v>1.33E-3</v>
      </c>
      <c r="L859" s="17">
        <v>1.09E-3</v>
      </c>
      <c r="M859" s="59">
        <v>2.4000000000000001E-4</v>
      </c>
      <c r="N859" s="59">
        <v>0.62512999999999996</v>
      </c>
      <c r="O859" s="18">
        <v>151.41480000000001</v>
      </c>
      <c r="P859" s="18">
        <v>107.6332</v>
      </c>
      <c r="Q859" s="18">
        <v>1.2929999999999999</v>
      </c>
      <c r="R859" s="18">
        <v>2.62</v>
      </c>
      <c r="S859" s="18">
        <v>1.458</v>
      </c>
      <c r="T859" s="18">
        <v>9.3360000000000003</v>
      </c>
      <c r="U859" s="18">
        <v>7.2380000000000004</v>
      </c>
      <c r="V859" s="18">
        <v>7.3959999999999999</v>
      </c>
    </row>
    <row r="860" spans="1:22" x14ac:dyDescent="0.25">
      <c r="A860" s="53">
        <v>42839</v>
      </c>
      <c r="B860" s="14">
        <v>6</v>
      </c>
      <c r="C860" s="57">
        <v>135166188000</v>
      </c>
      <c r="D860" s="57">
        <v>4996810692</v>
      </c>
      <c r="E860" s="57">
        <v>0</v>
      </c>
      <c r="F860" s="57">
        <v>143303328055</v>
      </c>
      <c r="G860" s="59">
        <v>9.7800000000000005E-3</v>
      </c>
      <c r="H860" s="59">
        <v>6.3600000000000002E-3</v>
      </c>
      <c r="I860" s="59">
        <v>3.4199999999999999E-3</v>
      </c>
      <c r="J860" s="59">
        <v>0.28891</v>
      </c>
      <c r="K860" s="17">
        <v>3.2000000000000003E-4</v>
      </c>
      <c r="L860" s="17">
        <v>8.0000000000000007E-5</v>
      </c>
      <c r="M860" s="59">
        <v>2.4000000000000001E-4</v>
      </c>
      <c r="N860" s="59">
        <v>0.12295</v>
      </c>
      <c r="O860" s="18">
        <v>151.46289999999999</v>
      </c>
      <c r="P860" s="18">
        <v>107.6413</v>
      </c>
      <c r="Q860" s="18">
        <v>1.29</v>
      </c>
      <c r="R860" s="18">
        <v>2.6120000000000001</v>
      </c>
      <c r="S860" s="18">
        <v>1.456</v>
      </c>
      <c r="T860" s="18">
        <v>9.3360000000000003</v>
      </c>
      <c r="U860" s="18">
        <v>7.226</v>
      </c>
      <c r="V860" s="18">
        <v>7.3869999999999996</v>
      </c>
    </row>
    <row r="861" spans="1:22" x14ac:dyDescent="0.25">
      <c r="A861" s="53">
        <v>42843</v>
      </c>
      <c r="B861" s="14">
        <v>6</v>
      </c>
      <c r="C861" s="57">
        <v>135166188000</v>
      </c>
      <c r="D861" s="57">
        <v>5135651168</v>
      </c>
      <c r="E861" s="57">
        <v>0</v>
      </c>
      <c r="F861" s="57">
        <v>143562786883</v>
      </c>
      <c r="G861" s="59">
        <v>1.1610000000000001E-2</v>
      </c>
      <c r="H861" s="59">
        <v>7.2100000000000003E-3</v>
      </c>
      <c r="I861" s="59">
        <v>4.4000000000000003E-3</v>
      </c>
      <c r="J861" s="59">
        <v>0.26374999999999998</v>
      </c>
      <c r="K861" s="17">
        <v>1.81E-3</v>
      </c>
      <c r="L861" s="17">
        <v>8.4000000000000003E-4</v>
      </c>
      <c r="M861" s="59">
        <v>9.7000000000000005E-4</v>
      </c>
      <c r="N861" s="59">
        <v>0.17946999999999999</v>
      </c>
      <c r="O861" s="18">
        <v>151.7372</v>
      </c>
      <c r="P861" s="18">
        <v>107.73220000000001</v>
      </c>
      <c r="Q861" s="18">
        <v>1.28</v>
      </c>
      <c r="R861" s="18">
        <v>2.5830000000000002</v>
      </c>
      <c r="S861" s="18">
        <v>1.4450000000000001</v>
      </c>
      <c r="T861" s="18">
        <v>9.3360000000000003</v>
      </c>
      <c r="U861" s="18">
        <v>7.1580000000000004</v>
      </c>
      <c r="V861" s="18">
        <v>7.3079999999999998</v>
      </c>
    </row>
    <row r="862" spans="1:22" x14ac:dyDescent="0.25">
      <c r="A862" s="53">
        <v>42844</v>
      </c>
      <c r="B862" s="14">
        <v>6</v>
      </c>
      <c r="C862" s="57">
        <v>135166188000</v>
      </c>
      <c r="D862" s="57">
        <v>5170361287</v>
      </c>
      <c r="E862" s="57">
        <v>0</v>
      </c>
      <c r="F862" s="57">
        <v>143604591633</v>
      </c>
      <c r="G862" s="59">
        <v>1.191E-2</v>
      </c>
      <c r="H862" s="59">
        <v>7.26E-3</v>
      </c>
      <c r="I862" s="59">
        <v>4.6499999999999996E-3</v>
      </c>
      <c r="J862" s="59">
        <v>0.25527</v>
      </c>
      <c r="K862" s="17">
        <v>2.9E-4</v>
      </c>
      <c r="L862" s="17">
        <v>5.0000000000000002E-5</v>
      </c>
      <c r="M862" s="59">
        <v>2.4000000000000001E-4</v>
      </c>
      <c r="N862" s="59">
        <v>0.11212</v>
      </c>
      <c r="O862" s="18">
        <v>151.78139999999999</v>
      </c>
      <c r="P862" s="18">
        <v>107.7376</v>
      </c>
      <c r="Q862" s="18">
        <v>1.278</v>
      </c>
      <c r="R862" s="18">
        <v>2.5750000000000002</v>
      </c>
      <c r="S862" s="18">
        <v>1.4419999999999999</v>
      </c>
      <c r="T862" s="18">
        <v>9.3360000000000003</v>
      </c>
      <c r="U862" s="18">
        <v>7.1520000000000001</v>
      </c>
      <c r="V862" s="18">
        <v>7.3010000000000002</v>
      </c>
    </row>
    <row r="863" spans="1:22" x14ac:dyDescent="0.25">
      <c r="A863" s="53">
        <v>42845</v>
      </c>
      <c r="B863" s="14">
        <v>6</v>
      </c>
      <c r="C863" s="57">
        <v>135166188000</v>
      </c>
      <c r="D863" s="57">
        <v>5205071406</v>
      </c>
      <c r="E863" s="57">
        <v>0</v>
      </c>
      <c r="F863" s="57">
        <v>143723307632</v>
      </c>
      <c r="G863" s="59">
        <v>1.274E-2</v>
      </c>
      <c r="H863" s="59">
        <v>7.8499999999999993E-3</v>
      </c>
      <c r="I863" s="59">
        <v>4.8900000000000002E-3</v>
      </c>
      <c r="J863" s="59">
        <v>0.25994</v>
      </c>
      <c r="K863" s="17">
        <v>8.3000000000000001E-4</v>
      </c>
      <c r="L863" s="17">
        <v>5.8E-4</v>
      </c>
      <c r="M863" s="59">
        <v>2.4000000000000001E-4</v>
      </c>
      <c r="N863" s="59">
        <v>0.35204000000000002</v>
      </c>
      <c r="O863" s="18">
        <v>151.9068</v>
      </c>
      <c r="P863" s="18">
        <v>107.8009</v>
      </c>
      <c r="Q863" s="18">
        <v>1.276</v>
      </c>
      <c r="R863" s="18">
        <v>2.569</v>
      </c>
      <c r="S863" s="18">
        <v>1.4390000000000001</v>
      </c>
      <c r="T863" s="18">
        <v>9.3360000000000003</v>
      </c>
      <c r="U863" s="18">
        <v>7.1070000000000002</v>
      </c>
      <c r="V863" s="18">
        <v>7.2519999999999998</v>
      </c>
    </row>
    <row r="864" spans="1:22" x14ac:dyDescent="0.25">
      <c r="A864" s="53">
        <v>42846</v>
      </c>
      <c r="B864" s="14">
        <v>6</v>
      </c>
      <c r="C864" s="57">
        <v>135166188000</v>
      </c>
      <c r="D864" s="57">
        <v>5239781525</v>
      </c>
      <c r="E864" s="57">
        <v>0</v>
      </c>
      <c r="F864" s="57">
        <v>143628350953</v>
      </c>
      <c r="G864" s="59">
        <v>1.2070000000000001E-2</v>
      </c>
      <c r="H864" s="59">
        <v>6.94E-3</v>
      </c>
      <c r="I864" s="59">
        <v>5.1399999999999996E-3</v>
      </c>
      <c r="J864" s="59">
        <v>0.23191999999999999</v>
      </c>
      <c r="K864" s="17">
        <v>-6.6E-4</v>
      </c>
      <c r="L864" s="17">
        <v>-8.9999999999999998E-4</v>
      </c>
      <c r="M864" s="59">
        <v>2.4000000000000001E-4</v>
      </c>
      <c r="N864" s="59">
        <v>-0.21434</v>
      </c>
      <c r="O864" s="18">
        <v>151.8065</v>
      </c>
      <c r="P864" s="18">
        <v>107.7032</v>
      </c>
      <c r="Q864" s="18">
        <v>1.272</v>
      </c>
      <c r="R864" s="18">
        <v>2.5590000000000002</v>
      </c>
      <c r="S864" s="18">
        <v>1.4359999999999999</v>
      </c>
      <c r="T864" s="18">
        <v>9.3360000000000003</v>
      </c>
      <c r="U864" s="18">
        <v>7.173</v>
      </c>
      <c r="V864" s="18">
        <v>7.319</v>
      </c>
    </row>
    <row r="865" spans="1:22" x14ac:dyDescent="0.25">
      <c r="A865" s="53">
        <v>42850</v>
      </c>
      <c r="B865" s="14">
        <v>6</v>
      </c>
      <c r="C865" s="57">
        <v>135166188000</v>
      </c>
      <c r="D865" s="57">
        <v>5378622001</v>
      </c>
      <c r="E865" s="57">
        <v>0</v>
      </c>
      <c r="F865" s="57">
        <v>143804932535</v>
      </c>
      <c r="G865" s="59">
        <v>1.332E-2</v>
      </c>
      <c r="H865" s="59">
        <v>7.1999999999999998E-3</v>
      </c>
      <c r="I865" s="59">
        <v>6.11E-3</v>
      </c>
      <c r="J865" s="59">
        <v>0.21306</v>
      </c>
      <c r="K865" s="17">
        <v>1.23E-3</v>
      </c>
      <c r="L865" s="17">
        <v>2.5999999999999998E-4</v>
      </c>
      <c r="M865" s="59">
        <v>9.7000000000000005E-4</v>
      </c>
      <c r="N865" s="59">
        <v>0.11864</v>
      </c>
      <c r="O865" s="18">
        <v>151.9931</v>
      </c>
      <c r="P865" s="18">
        <v>107.7316</v>
      </c>
      <c r="Q865" s="18">
        <v>1.262</v>
      </c>
      <c r="R865" s="18">
        <v>2.528</v>
      </c>
      <c r="S865" s="18">
        <v>1.425</v>
      </c>
      <c r="T865" s="18">
        <v>9.3360000000000003</v>
      </c>
      <c r="U865" s="18">
        <v>7.1379999999999999</v>
      </c>
      <c r="V865" s="18">
        <v>7.2839999999999998</v>
      </c>
    </row>
    <row r="866" spans="1:22" x14ac:dyDescent="0.25">
      <c r="A866" s="53">
        <v>42851</v>
      </c>
      <c r="B866" s="14">
        <v>6</v>
      </c>
      <c r="C866" s="57">
        <v>135166188000</v>
      </c>
      <c r="D866" s="57">
        <v>5413332120</v>
      </c>
      <c r="E866" s="57">
        <v>0</v>
      </c>
      <c r="F866" s="57">
        <v>143843123744</v>
      </c>
      <c r="G866" s="59">
        <v>1.359E-2</v>
      </c>
      <c r="H866" s="59">
        <v>7.2300000000000003E-3</v>
      </c>
      <c r="I866" s="59">
        <v>6.3600000000000002E-3</v>
      </c>
      <c r="J866" s="59">
        <v>0.20857999999999999</v>
      </c>
      <c r="K866" s="17">
        <v>2.7E-4</v>
      </c>
      <c r="L866" s="17">
        <v>2.0000000000000002E-5</v>
      </c>
      <c r="M866" s="59">
        <v>2.4000000000000001E-4</v>
      </c>
      <c r="N866" s="59">
        <v>0.10178</v>
      </c>
      <c r="O866" s="18">
        <v>152.0335</v>
      </c>
      <c r="P866" s="18">
        <v>107.7342</v>
      </c>
      <c r="Q866" s="18">
        <v>1.26</v>
      </c>
      <c r="R866" s="18">
        <v>2.5209999999999999</v>
      </c>
      <c r="S866" s="18">
        <v>1.423</v>
      </c>
      <c r="T866" s="18">
        <v>9.3360000000000003</v>
      </c>
      <c r="U866" s="18">
        <v>7.1369999999999996</v>
      </c>
      <c r="V866" s="18">
        <v>7.2789999999999999</v>
      </c>
    </row>
    <row r="867" spans="1:22" x14ac:dyDescent="0.25">
      <c r="A867" s="53">
        <v>42852</v>
      </c>
      <c r="B867" s="14">
        <v>6</v>
      </c>
      <c r="C867" s="57">
        <v>135166188000</v>
      </c>
      <c r="D867" s="57">
        <v>5448042239</v>
      </c>
      <c r="E867" s="57">
        <v>0</v>
      </c>
      <c r="F867" s="57">
        <v>143885595218</v>
      </c>
      <c r="G867" s="59">
        <v>1.389E-2</v>
      </c>
      <c r="H867" s="59">
        <v>7.28E-3</v>
      </c>
      <c r="I867" s="59">
        <v>6.6E-3</v>
      </c>
      <c r="J867" s="59">
        <v>0.20491999999999999</v>
      </c>
      <c r="K867" s="17">
        <v>2.9999999999999997E-4</v>
      </c>
      <c r="L867" s="17">
        <v>5.0000000000000002E-5</v>
      </c>
      <c r="M867" s="59">
        <v>2.4000000000000001E-4</v>
      </c>
      <c r="N867" s="59">
        <v>0.11377</v>
      </c>
      <c r="O867" s="18">
        <v>152.07839999999999</v>
      </c>
      <c r="P867" s="18">
        <v>107.7401</v>
      </c>
      <c r="Q867" s="18">
        <v>1.2569999999999999</v>
      </c>
      <c r="R867" s="18">
        <v>2.5129999999999999</v>
      </c>
      <c r="S867" s="18">
        <v>1.42</v>
      </c>
      <c r="T867" s="18">
        <v>9.3360000000000003</v>
      </c>
      <c r="U867" s="18">
        <v>7.1230000000000002</v>
      </c>
      <c r="V867" s="18">
        <v>7.2709999999999999</v>
      </c>
    </row>
    <row r="868" spans="1:22" x14ac:dyDescent="0.25">
      <c r="A868" s="53">
        <v>42853</v>
      </c>
      <c r="B868" s="14">
        <v>6</v>
      </c>
      <c r="C868" s="57">
        <v>135166188000</v>
      </c>
      <c r="D868" s="57">
        <v>5482752358</v>
      </c>
      <c r="E868" s="57">
        <v>0</v>
      </c>
      <c r="F868" s="57">
        <v>143893881673</v>
      </c>
      <c r="G868" s="59">
        <v>1.3939999999999999E-2</v>
      </c>
      <c r="H868" s="59">
        <v>7.1000000000000004E-3</v>
      </c>
      <c r="I868" s="59">
        <v>6.8500000000000002E-3</v>
      </c>
      <c r="J868" s="59">
        <v>0.19783000000000001</v>
      </c>
      <c r="K868" s="17">
        <v>6.0000000000000002E-5</v>
      </c>
      <c r="L868" s="17">
        <v>-1.8000000000000001E-4</v>
      </c>
      <c r="M868" s="59">
        <v>2.4000000000000001E-4</v>
      </c>
      <c r="N868" s="59">
        <v>2.1239999999999998E-2</v>
      </c>
      <c r="O868" s="18">
        <v>152.08709999999999</v>
      </c>
      <c r="P868" s="18">
        <v>107.72020000000001</v>
      </c>
      <c r="Q868" s="18">
        <v>1.254</v>
      </c>
      <c r="R868" s="18">
        <v>2.5049999999999999</v>
      </c>
      <c r="S868" s="18">
        <v>1.417</v>
      </c>
      <c r="T868" s="18">
        <v>9.3360000000000003</v>
      </c>
      <c r="U868" s="18">
        <v>7.141</v>
      </c>
      <c r="V868" s="18">
        <v>7.282</v>
      </c>
    </row>
    <row r="869" spans="1:22" x14ac:dyDescent="0.25">
      <c r="A869" s="53">
        <v>42855</v>
      </c>
      <c r="B869" s="14">
        <v>6</v>
      </c>
      <c r="C869" s="57">
        <v>135166188000</v>
      </c>
      <c r="D869" s="57">
        <v>602255931</v>
      </c>
      <c r="E869" s="57">
        <v>4949768050</v>
      </c>
      <c r="F869" s="57">
        <v>143963153315</v>
      </c>
      <c r="G869" s="59">
        <v>1.443E-2</v>
      </c>
      <c r="H869" s="59">
        <v>7.1000000000000004E-3</v>
      </c>
      <c r="I869" s="59">
        <v>7.3400000000000002E-3</v>
      </c>
      <c r="J869" s="59">
        <v>0.19045000000000001</v>
      </c>
      <c r="K869" s="17">
        <v>4.8000000000000001E-4</v>
      </c>
      <c r="L869" s="17">
        <v>0</v>
      </c>
      <c r="M869" s="59">
        <v>4.8000000000000001E-4</v>
      </c>
      <c r="N869" s="59">
        <v>9.1810000000000003E-2</v>
      </c>
      <c r="O869" s="18">
        <v>152.16030000000001</v>
      </c>
      <c r="P869" s="18">
        <v>107.72020000000001</v>
      </c>
      <c r="Q869" s="18">
        <v>1.208</v>
      </c>
      <c r="R869" s="18">
        <v>2.4079999999999999</v>
      </c>
      <c r="S869" s="18">
        <v>1.4119999999999999</v>
      </c>
      <c r="T869" s="18">
        <v>9.3360000000000003</v>
      </c>
      <c r="U869" s="18">
        <v>6.8920000000000003</v>
      </c>
      <c r="V869" s="18">
        <v>7.28</v>
      </c>
    </row>
    <row r="870" spans="1:22" x14ac:dyDescent="0.25">
      <c r="A870" s="53">
        <v>42857</v>
      </c>
      <c r="B870" s="14">
        <v>7</v>
      </c>
      <c r="C870" s="57">
        <v>173096188000</v>
      </c>
      <c r="D870" s="57">
        <v>702182217</v>
      </c>
      <c r="E870" s="57">
        <v>0</v>
      </c>
      <c r="F870" s="57">
        <v>178457974614</v>
      </c>
      <c r="G870" s="59">
        <v>-9.7999999999999997E-4</v>
      </c>
      <c r="H870" s="59">
        <v>-1.48E-3</v>
      </c>
      <c r="I870" s="59">
        <v>5.0000000000000001E-4</v>
      </c>
      <c r="J870" s="59">
        <v>-0.16345999999999999</v>
      </c>
      <c r="K870" s="17">
        <v>-9.7999999999999997E-4</v>
      </c>
      <c r="L870" s="17">
        <v>-1.48E-3</v>
      </c>
      <c r="M870" s="59">
        <v>5.0000000000000001E-4</v>
      </c>
      <c r="N870" s="59">
        <v>-0.16345999999999999</v>
      </c>
      <c r="O870" s="18">
        <v>152.01159999999999</v>
      </c>
      <c r="P870" s="18">
        <v>107.5608</v>
      </c>
      <c r="Q870" s="18">
        <v>1.5609999999999999</v>
      </c>
      <c r="R870" s="18">
        <v>3.7639999999999998</v>
      </c>
      <c r="S870" s="18">
        <v>1.742</v>
      </c>
      <c r="T870" s="18">
        <v>9.4610000000000003</v>
      </c>
      <c r="U870" s="18">
        <v>7.4539999999999997</v>
      </c>
      <c r="V870" s="18">
        <v>7.6970000000000001</v>
      </c>
    </row>
    <row r="871" spans="1:22" x14ac:dyDescent="0.25">
      <c r="A871" s="53">
        <v>42858</v>
      </c>
      <c r="B871" s="14">
        <v>7</v>
      </c>
      <c r="C871" s="57">
        <v>173096188000</v>
      </c>
      <c r="D871" s="57">
        <v>747011481</v>
      </c>
      <c r="E871" s="57">
        <v>0</v>
      </c>
      <c r="F871" s="57">
        <v>178663390392</v>
      </c>
      <c r="G871" s="59">
        <v>1.7000000000000001E-4</v>
      </c>
      <c r="H871" s="59">
        <v>-5.8E-4</v>
      </c>
      <c r="I871" s="59">
        <v>7.5000000000000002E-4</v>
      </c>
      <c r="J871" s="59">
        <v>2.12E-2</v>
      </c>
      <c r="K871" s="17">
        <v>1.15E-3</v>
      </c>
      <c r="L871" s="17">
        <v>8.9999999999999998E-4</v>
      </c>
      <c r="M871" s="59">
        <v>2.5000000000000001E-4</v>
      </c>
      <c r="N871" s="59">
        <v>0.52180000000000004</v>
      </c>
      <c r="O871" s="18">
        <v>152.1866</v>
      </c>
      <c r="P871" s="18">
        <v>107.6576</v>
      </c>
      <c r="Q871" s="18">
        <v>1.5589999999999999</v>
      </c>
      <c r="R871" s="18">
        <v>3.76</v>
      </c>
      <c r="S871" s="18">
        <v>1.7390000000000001</v>
      </c>
      <c r="T871" s="18">
        <v>9.4610000000000003</v>
      </c>
      <c r="U871" s="18">
        <v>7.4029999999999996</v>
      </c>
      <c r="V871" s="18">
        <v>7.6369999999999996</v>
      </c>
    </row>
    <row r="872" spans="1:22" x14ac:dyDescent="0.25">
      <c r="A872" s="53">
        <v>42859</v>
      </c>
      <c r="B872" s="14">
        <v>7</v>
      </c>
      <c r="C872" s="57">
        <v>173096188000</v>
      </c>
      <c r="D872" s="57">
        <v>791840745</v>
      </c>
      <c r="E872" s="57">
        <v>0</v>
      </c>
      <c r="F872" s="57">
        <v>178678645787</v>
      </c>
      <c r="G872" s="59">
        <v>2.5999999999999998E-4</v>
      </c>
      <c r="H872" s="59">
        <v>-7.5000000000000002E-4</v>
      </c>
      <c r="I872" s="59">
        <v>1E-3</v>
      </c>
      <c r="J872" s="59">
        <v>2.3800000000000002E-2</v>
      </c>
      <c r="K872" s="17">
        <v>9.0000000000000006E-5</v>
      </c>
      <c r="L872" s="17">
        <v>-1.7000000000000001E-4</v>
      </c>
      <c r="M872" s="59">
        <v>2.5000000000000001E-4</v>
      </c>
      <c r="N872" s="59">
        <v>3.1660000000000001E-2</v>
      </c>
      <c r="O872" s="18">
        <v>152.1996</v>
      </c>
      <c r="P872" s="18">
        <v>107.63979999999999</v>
      </c>
      <c r="Q872" s="18">
        <v>1.5569999999999999</v>
      </c>
      <c r="R872" s="18">
        <v>3.75</v>
      </c>
      <c r="S872" s="18">
        <v>1.7370000000000001</v>
      </c>
      <c r="T872" s="18">
        <v>9.4610000000000003</v>
      </c>
      <c r="U872" s="18">
        <v>7.4119999999999999</v>
      </c>
      <c r="V872" s="18">
        <v>7.6440000000000001</v>
      </c>
    </row>
    <row r="873" spans="1:22" x14ac:dyDescent="0.25">
      <c r="A873" s="53">
        <v>42860</v>
      </c>
      <c r="B873" s="14">
        <v>7</v>
      </c>
      <c r="C873" s="57">
        <v>173096188000</v>
      </c>
      <c r="D873" s="57">
        <v>836670008</v>
      </c>
      <c r="E873" s="57">
        <v>0</v>
      </c>
      <c r="F873" s="57">
        <v>178624157715</v>
      </c>
      <c r="G873" s="59">
        <v>-5.0000000000000002E-5</v>
      </c>
      <c r="H873" s="59">
        <v>-1.2999999999999999E-3</v>
      </c>
      <c r="I873" s="59">
        <v>1.25E-3</v>
      </c>
      <c r="J873" s="59">
        <v>-3.4399999999999999E-3</v>
      </c>
      <c r="K873" s="17">
        <v>-2.9999999999999997E-4</v>
      </c>
      <c r="L873" s="17">
        <v>-5.5999999999999995E-4</v>
      </c>
      <c r="M873" s="59">
        <v>2.5000000000000001E-4</v>
      </c>
      <c r="N873" s="59">
        <v>-0.10535</v>
      </c>
      <c r="O873" s="18">
        <v>152.15309999999999</v>
      </c>
      <c r="P873" s="18">
        <v>107.57989999999999</v>
      </c>
      <c r="Q873" s="18">
        <v>1.5529999999999999</v>
      </c>
      <c r="R873" s="18">
        <v>3.738</v>
      </c>
      <c r="S873" s="18">
        <v>1.734</v>
      </c>
      <c r="T873" s="18">
        <v>9.4610000000000003</v>
      </c>
      <c r="U873" s="18">
        <v>7.4340000000000002</v>
      </c>
      <c r="V873" s="18">
        <v>7.6769999999999996</v>
      </c>
    </row>
    <row r="874" spans="1:22" x14ac:dyDescent="0.25">
      <c r="A874" s="53">
        <v>42861</v>
      </c>
      <c r="B874" s="14">
        <v>7</v>
      </c>
      <c r="C874" s="57">
        <v>173096188000</v>
      </c>
      <c r="D874" s="57">
        <v>881499272</v>
      </c>
      <c r="E874" s="57">
        <v>0</v>
      </c>
      <c r="F874" s="57">
        <v>178608493363</v>
      </c>
      <c r="G874" s="59">
        <v>-1.2999999999999999E-4</v>
      </c>
      <c r="H874" s="59">
        <v>-1.64E-3</v>
      </c>
      <c r="I874" s="59">
        <v>1.5100000000000001E-3</v>
      </c>
      <c r="J874" s="59">
        <v>-8.1700000000000002E-3</v>
      </c>
      <c r="K874" s="17">
        <v>-9.0000000000000006E-5</v>
      </c>
      <c r="L874" s="17">
        <v>-3.4000000000000002E-4</v>
      </c>
      <c r="M874" s="59">
        <v>2.5000000000000001E-4</v>
      </c>
      <c r="N874" s="59">
        <v>-3.15E-2</v>
      </c>
      <c r="O874" s="18">
        <v>152.13980000000001</v>
      </c>
      <c r="P874" s="18">
        <v>107.54340000000001</v>
      </c>
      <c r="Q874" s="18">
        <v>1.5509999999999999</v>
      </c>
      <c r="R874" s="18">
        <v>3.7269999999999999</v>
      </c>
      <c r="S874" s="18">
        <v>1.7310000000000001</v>
      </c>
      <c r="T874" s="18">
        <v>9.4610000000000003</v>
      </c>
      <c r="U874" s="18">
        <v>7.4550000000000001</v>
      </c>
      <c r="V874" s="18">
        <v>7.6959999999999997</v>
      </c>
    </row>
    <row r="875" spans="1:22" x14ac:dyDescent="0.25">
      <c r="A875" s="53">
        <v>42865</v>
      </c>
      <c r="B875" s="14">
        <v>7</v>
      </c>
      <c r="C875" s="57">
        <v>173096188000</v>
      </c>
      <c r="D875" s="57">
        <v>1060816326</v>
      </c>
      <c r="E875" s="57">
        <v>0</v>
      </c>
      <c r="F875" s="57">
        <v>178978316195</v>
      </c>
      <c r="G875" s="59">
        <v>1.9400000000000001E-3</v>
      </c>
      <c r="H875" s="59">
        <v>-5.6999999999999998E-4</v>
      </c>
      <c r="I875" s="59">
        <v>2.5100000000000001E-3</v>
      </c>
      <c r="J875" s="59">
        <v>7.3120000000000004E-2</v>
      </c>
      <c r="K875" s="17">
        <v>2.0699999999999998E-3</v>
      </c>
      <c r="L875" s="17">
        <v>1.07E-3</v>
      </c>
      <c r="M875" s="59">
        <v>1E-3</v>
      </c>
      <c r="N875" s="59">
        <v>0.20773</v>
      </c>
      <c r="O875" s="18">
        <v>152.45480000000001</v>
      </c>
      <c r="P875" s="18">
        <v>107.6583</v>
      </c>
      <c r="Q875" s="18">
        <v>1.542</v>
      </c>
      <c r="R875" s="18">
        <v>3.6960000000000002</v>
      </c>
      <c r="S875" s="18">
        <v>1.72</v>
      </c>
      <c r="T875" s="18">
        <v>9.4610000000000003</v>
      </c>
      <c r="U875" s="18">
        <v>7.39</v>
      </c>
      <c r="V875" s="18">
        <v>7.6159999999999997</v>
      </c>
    </row>
    <row r="876" spans="1:22" x14ac:dyDescent="0.25">
      <c r="A876" s="53">
        <v>42866</v>
      </c>
      <c r="B876" s="14">
        <v>7</v>
      </c>
      <c r="C876" s="57">
        <v>173096188000</v>
      </c>
      <c r="D876" s="57">
        <v>1105645590</v>
      </c>
      <c r="E876" s="57">
        <v>0</v>
      </c>
      <c r="F876" s="57">
        <v>178797694211</v>
      </c>
      <c r="G876" s="59">
        <v>9.2000000000000003E-4</v>
      </c>
      <c r="H876" s="59">
        <v>-1.8400000000000001E-3</v>
      </c>
      <c r="I876" s="59">
        <v>2.7599999999999999E-3</v>
      </c>
      <c r="J876" s="59">
        <v>3.1130000000000001E-2</v>
      </c>
      <c r="K876" s="17">
        <v>-1.01E-3</v>
      </c>
      <c r="L876" s="17">
        <v>-1.2600000000000001E-3</v>
      </c>
      <c r="M876" s="59">
        <v>2.5000000000000001E-4</v>
      </c>
      <c r="N876" s="59">
        <v>-0.30825999999999998</v>
      </c>
      <c r="O876" s="18">
        <v>152.30099999999999</v>
      </c>
      <c r="P876" s="18">
        <v>107.5224</v>
      </c>
      <c r="Q876" s="18">
        <v>1.5369999999999999</v>
      </c>
      <c r="R876" s="18">
        <v>3.681</v>
      </c>
      <c r="S876" s="18">
        <v>1.7170000000000001</v>
      </c>
      <c r="T876" s="18">
        <v>9.4610000000000003</v>
      </c>
      <c r="U876" s="18">
        <v>7.4509999999999996</v>
      </c>
      <c r="V876" s="18">
        <v>7.694</v>
      </c>
    </row>
    <row r="877" spans="1:22" x14ac:dyDescent="0.25">
      <c r="A877" s="53">
        <v>42867</v>
      </c>
      <c r="B877" s="14">
        <v>7</v>
      </c>
      <c r="C877" s="57">
        <v>173096188000</v>
      </c>
      <c r="D877" s="57">
        <v>1150474854</v>
      </c>
      <c r="E877" s="57">
        <v>0</v>
      </c>
      <c r="F877" s="57">
        <v>179032782342</v>
      </c>
      <c r="G877" s="59">
        <v>2.2399999999999998E-3</v>
      </c>
      <c r="H877" s="59">
        <v>-7.6999999999999996E-4</v>
      </c>
      <c r="I877" s="59">
        <v>3.0100000000000001E-3</v>
      </c>
      <c r="J877" s="59">
        <v>7.0440000000000003E-2</v>
      </c>
      <c r="K877" s="17">
        <v>1.31E-3</v>
      </c>
      <c r="L877" s="17">
        <v>1.06E-3</v>
      </c>
      <c r="M877" s="59">
        <v>2.5000000000000001E-4</v>
      </c>
      <c r="N877" s="59">
        <v>0.61541999999999997</v>
      </c>
      <c r="O877" s="18">
        <v>152.50120000000001</v>
      </c>
      <c r="P877" s="18">
        <v>107.6371</v>
      </c>
      <c r="Q877" s="18">
        <v>1.536</v>
      </c>
      <c r="R877" s="18">
        <v>3.677</v>
      </c>
      <c r="S877" s="18">
        <v>1.7150000000000001</v>
      </c>
      <c r="T877" s="18">
        <v>9.4610000000000003</v>
      </c>
      <c r="U877" s="18">
        <v>7.3890000000000002</v>
      </c>
      <c r="V877" s="18">
        <v>7.6230000000000002</v>
      </c>
    </row>
    <row r="878" spans="1:22" x14ac:dyDescent="0.25">
      <c r="A878" s="53">
        <v>42870</v>
      </c>
      <c r="B878" s="14">
        <v>7</v>
      </c>
      <c r="C878" s="57">
        <v>173096188000</v>
      </c>
      <c r="D878" s="57">
        <v>1284962644</v>
      </c>
      <c r="E878" s="57">
        <v>0</v>
      </c>
      <c r="F878" s="57">
        <v>178991575877</v>
      </c>
      <c r="G878" s="59">
        <v>2.0100000000000001E-3</v>
      </c>
      <c r="H878" s="59">
        <v>-1.75E-3</v>
      </c>
      <c r="I878" s="59">
        <v>3.7599999999999999E-3</v>
      </c>
      <c r="J878" s="59">
        <v>5.006E-2</v>
      </c>
      <c r="K878" s="17">
        <v>-2.3000000000000001E-4</v>
      </c>
      <c r="L878" s="17">
        <v>-9.7999999999999997E-4</v>
      </c>
      <c r="M878" s="59">
        <v>7.5000000000000002E-4</v>
      </c>
      <c r="N878" s="59">
        <v>-2.7619999999999999E-2</v>
      </c>
      <c r="O878" s="18">
        <v>152.46610000000001</v>
      </c>
      <c r="P878" s="18">
        <v>107.5311</v>
      </c>
      <c r="Q878" s="18">
        <v>1.5269999999999999</v>
      </c>
      <c r="R878" s="18">
        <v>3.645</v>
      </c>
      <c r="S878" s="18">
        <v>1.7070000000000001</v>
      </c>
      <c r="T878" s="18">
        <v>9.4610000000000003</v>
      </c>
      <c r="U878" s="18">
        <v>7.4359999999999999</v>
      </c>
      <c r="V878" s="18">
        <v>7.6779999999999999</v>
      </c>
    </row>
    <row r="879" spans="1:22" x14ac:dyDescent="0.25">
      <c r="A879" s="53">
        <v>42871</v>
      </c>
      <c r="B879" s="14">
        <v>7</v>
      </c>
      <c r="C879" s="57">
        <v>173096188000</v>
      </c>
      <c r="D879" s="57">
        <v>1329791908</v>
      </c>
      <c r="E879" s="57">
        <v>0</v>
      </c>
      <c r="F879" s="57">
        <v>179229823530</v>
      </c>
      <c r="G879" s="59">
        <v>3.3400000000000001E-3</v>
      </c>
      <c r="H879" s="59">
        <v>-6.7000000000000002E-4</v>
      </c>
      <c r="I879" s="59">
        <v>4.0200000000000001E-3</v>
      </c>
      <c r="J879" s="59">
        <v>7.9119999999999996E-2</v>
      </c>
      <c r="K879" s="17">
        <v>1.33E-3</v>
      </c>
      <c r="L879" s="17">
        <v>1.08E-3</v>
      </c>
      <c r="M879" s="59">
        <v>2.5000000000000001E-4</v>
      </c>
      <c r="N879" s="59">
        <v>0.62500999999999995</v>
      </c>
      <c r="O879" s="18">
        <v>152.66909999999999</v>
      </c>
      <c r="P879" s="18">
        <v>107.6478</v>
      </c>
      <c r="Q879" s="18">
        <v>1.526</v>
      </c>
      <c r="R879" s="18">
        <v>3.6419999999999999</v>
      </c>
      <c r="S879" s="18">
        <v>1.704</v>
      </c>
      <c r="T879" s="18">
        <v>9.4610000000000003</v>
      </c>
      <c r="U879" s="18">
        <v>7.38</v>
      </c>
      <c r="V879" s="18">
        <v>7.6050000000000004</v>
      </c>
    </row>
    <row r="880" spans="1:22" x14ac:dyDescent="0.25">
      <c r="A880" s="53">
        <v>42872</v>
      </c>
      <c r="B880" s="14">
        <v>7</v>
      </c>
      <c r="C880" s="57">
        <v>173096188000</v>
      </c>
      <c r="D880" s="57">
        <v>1374621172</v>
      </c>
      <c r="E880" s="57">
        <v>0</v>
      </c>
      <c r="F880" s="57">
        <v>179204968492</v>
      </c>
      <c r="G880" s="59">
        <v>3.2000000000000002E-3</v>
      </c>
      <c r="H880" s="59">
        <v>-1.06E-3</v>
      </c>
      <c r="I880" s="59">
        <v>4.2700000000000004E-3</v>
      </c>
      <c r="J880" s="59">
        <v>7.1099999999999997E-2</v>
      </c>
      <c r="K880" s="17">
        <v>-1.3999999999999999E-4</v>
      </c>
      <c r="L880" s="17">
        <v>-3.8999999999999999E-4</v>
      </c>
      <c r="M880" s="59">
        <v>2.5000000000000001E-4</v>
      </c>
      <c r="N880" s="59">
        <v>-4.9360000000000001E-2</v>
      </c>
      <c r="O880" s="18">
        <v>152.64789999999999</v>
      </c>
      <c r="P880" s="18">
        <v>107.6058</v>
      </c>
      <c r="Q880" s="18">
        <v>1.5229999999999999</v>
      </c>
      <c r="R880" s="18">
        <v>3.6309999999999998</v>
      </c>
      <c r="S880" s="18">
        <v>1.7010000000000001</v>
      </c>
      <c r="T880" s="18">
        <v>9.4610000000000003</v>
      </c>
      <c r="U880" s="18">
        <v>7.4009999999999998</v>
      </c>
      <c r="V880" s="18">
        <v>7.6269999999999998</v>
      </c>
    </row>
    <row r="881" spans="1:22" x14ac:dyDescent="0.25">
      <c r="A881" s="53">
        <v>42873</v>
      </c>
      <c r="B881" s="14">
        <v>7</v>
      </c>
      <c r="C881" s="57">
        <v>173096188000</v>
      </c>
      <c r="D881" s="57">
        <v>1419450435</v>
      </c>
      <c r="E881" s="57">
        <v>0</v>
      </c>
      <c r="F881" s="57">
        <v>179336107563</v>
      </c>
      <c r="G881" s="59">
        <v>3.9399999999999999E-3</v>
      </c>
      <c r="H881" s="59">
        <v>-5.8E-4</v>
      </c>
      <c r="I881" s="59">
        <v>4.5199999999999997E-3</v>
      </c>
      <c r="J881" s="59">
        <v>8.2970000000000002E-2</v>
      </c>
      <c r="K881" s="17">
        <v>7.2999999999999996E-4</v>
      </c>
      <c r="L881" s="17">
        <v>4.8000000000000001E-4</v>
      </c>
      <c r="M881" s="59">
        <v>2.5000000000000001E-4</v>
      </c>
      <c r="N881" s="59">
        <v>0.30603999999999998</v>
      </c>
      <c r="O881" s="18">
        <v>152.75960000000001</v>
      </c>
      <c r="P881" s="18">
        <v>107.65779999999999</v>
      </c>
      <c r="Q881" s="18">
        <v>1.5209999999999999</v>
      </c>
      <c r="R881" s="18">
        <v>3.6219999999999999</v>
      </c>
      <c r="S881" s="18">
        <v>1.698</v>
      </c>
      <c r="T881" s="18">
        <v>9.4610000000000003</v>
      </c>
      <c r="U881" s="18">
        <v>7.3540000000000001</v>
      </c>
      <c r="V881" s="18">
        <v>7.5919999999999996</v>
      </c>
    </row>
    <row r="882" spans="1:22" x14ac:dyDescent="0.25">
      <c r="A882" s="53">
        <v>42874</v>
      </c>
      <c r="B882" s="14">
        <v>7</v>
      </c>
      <c r="C882" s="57">
        <v>173096188000</v>
      </c>
      <c r="D882" s="57">
        <v>1464279699</v>
      </c>
      <c r="E882" s="57">
        <v>0</v>
      </c>
      <c r="F882" s="57">
        <v>179285744928</v>
      </c>
      <c r="G882" s="59">
        <v>3.6600000000000001E-3</v>
      </c>
      <c r="H882" s="59">
        <v>-1.1100000000000001E-3</v>
      </c>
      <c r="I882" s="59">
        <v>4.7699999999999999E-3</v>
      </c>
      <c r="J882" s="59">
        <v>7.263E-2</v>
      </c>
      <c r="K882" s="17">
        <v>-2.7999999999999998E-4</v>
      </c>
      <c r="L882" s="17">
        <v>-5.2999999999999998E-4</v>
      </c>
      <c r="M882" s="59">
        <v>2.5000000000000001E-4</v>
      </c>
      <c r="N882" s="59">
        <v>-9.7439999999999999E-2</v>
      </c>
      <c r="O882" s="18">
        <v>152.7167</v>
      </c>
      <c r="P882" s="18">
        <v>107.60039999999999</v>
      </c>
      <c r="Q882" s="18">
        <v>1.5169999999999999</v>
      </c>
      <c r="R882" s="18">
        <v>3.6110000000000002</v>
      </c>
      <c r="S882" s="18">
        <v>1.696</v>
      </c>
      <c r="T882" s="18">
        <v>9.4610000000000003</v>
      </c>
      <c r="U882" s="18">
        <v>7.3810000000000002</v>
      </c>
      <c r="V882" s="18">
        <v>7.6239999999999997</v>
      </c>
    </row>
    <row r="883" spans="1:22" x14ac:dyDescent="0.25">
      <c r="A883" s="53">
        <v>42875</v>
      </c>
      <c r="B883" s="14">
        <v>7</v>
      </c>
      <c r="C883" s="57">
        <v>173096188000</v>
      </c>
      <c r="D883" s="57">
        <v>1509108963</v>
      </c>
      <c r="E883" s="57">
        <v>0</v>
      </c>
      <c r="F883" s="57">
        <v>179350831109</v>
      </c>
      <c r="G883" s="59">
        <v>4.0200000000000001E-3</v>
      </c>
      <c r="H883" s="59">
        <v>-1E-3</v>
      </c>
      <c r="I883" s="59">
        <v>5.0200000000000002E-3</v>
      </c>
      <c r="J883" s="59">
        <v>7.5980000000000006E-2</v>
      </c>
      <c r="K883" s="17">
        <v>3.6000000000000002E-4</v>
      </c>
      <c r="L883" s="17">
        <v>1.1E-4</v>
      </c>
      <c r="M883" s="59">
        <v>2.5000000000000001E-4</v>
      </c>
      <c r="N883" s="59">
        <v>0.14166000000000001</v>
      </c>
      <c r="O883" s="18">
        <v>152.77209999999999</v>
      </c>
      <c r="P883" s="18">
        <v>107.6126</v>
      </c>
      <c r="Q883" s="18">
        <v>1.5149999999999999</v>
      </c>
      <c r="R883" s="18">
        <v>3.6019999999999999</v>
      </c>
      <c r="S883" s="18">
        <v>1.6930000000000001</v>
      </c>
      <c r="T883" s="18">
        <v>9.4610000000000003</v>
      </c>
      <c r="U883" s="18">
        <v>7.3710000000000004</v>
      </c>
      <c r="V883" s="18">
        <v>7.6130000000000004</v>
      </c>
    </row>
    <row r="884" spans="1:22" x14ac:dyDescent="0.25">
      <c r="A884" s="53">
        <v>42877</v>
      </c>
      <c r="B884" s="14">
        <v>7</v>
      </c>
      <c r="C884" s="57">
        <v>173096188000</v>
      </c>
      <c r="D884" s="57">
        <v>1598767490</v>
      </c>
      <c r="E884" s="57">
        <v>0</v>
      </c>
      <c r="F884" s="57">
        <v>179650748801</v>
      </c>
      <c r="G884" s="59">
        <v>5.7000000000000002E-3</v>
      </c>
      <c r="H884" s="59">
        <v>1.8000000000000001E-4</v>
      </c>
      <c r="I884" s="59">
        <v>5.5199999999999997E-3</v>
      </c>
      <c r="J884" s="59">
        <v>9.8879999999999996E-2</v>
      </c>
      <c r="K884" s="17">
        <v>1.67E-3</v>
      </c>
      <c r="L884" s="17">
        <v>1.17E-3</v>
      </c>
      <c r="M884" s="59">
        <v>5.0000000000000001E-4</v>
      </c>
      <c r="N884" s="59">
        <v>0.35653000000000001</v>
      </c>
      <c r="O884" s="18">
        <v>153.02760000000001</v>
      </c>
      <c r="P884" s="18">
        <v>107.7394</v>
      </c>
      <c r="Q884" s="18">
        <v>1.5109999999999999</v>
      </c>
      <c r="R884" s="18">
        <v>3.59</v>
      </c>
      <c r="S884" s="18">
        <v>1.6870000000000001</v>
      </c>
      <c r="T884" s="18">
        <v>9.4610000000000003</v>
      </c>
      <c r="U884" s="18">
        <v>7.2990000000000004</v>
      </c>
      <c r="V884" s="18">
        <v>7.5309999999999997</v>
      </c>
    </row>
    <row r="885" spans="1:22" x14ac:dyDescent="0.25">
      <c r="A885" s="53">
        <v>42878</v>
      </c>
      <c r="B885" s="14">
        <v>7</v>
      </c>
      <c r="C885" s="57">
        <v>173096188000</v>
      </c>
      <c r="D885" s="57">
        <v>1643596753</v>
      </c>
      <c r="E885" s="57">
        <v>0</v>
      </c>
      <c r="F885" s="57">
        <v>179629595443</v>
      </c>
      <c r="G885" s="59">
        <v>5.5799999999999999E-3</v>
      </c>
      <c r="H885" s="59">
        <v>-1.9000000000000001E-4</v>
      </c>
      <c r="I885" s="59">
        <v>5.77E-3</v>
      </c>
      <c r="J885" s="59">
        <v>9.2340000000000005E-2</v>
      </c>
      <c r="K885" s="17">
        <v>-1.2E-4</v>
      </c>
      <c r="L885" s="17">
        <v>-3.6999999999999999E-4</v>
      </c>
      <c r="M885" s="59">
        <v>2.5000000000000001E-4</v>
      </c>
      <c r="N885" s="59">
        <v>-4.2070000000000003E-2</v>
      </c>
      <c r="O885" s="18">
        <v>153.00960000000001</v>
      </c>
      <c r="P885" s="18">
        <v>107.6996</v>
      </c>
      <c r="Q885" s="18">
        <v>1.508</v>
      </c>
      <c r="R885" s="18">
        <v>3.577</v>
      </c>
      <c r="S885" s="18">
        <v>1.6850000000000001</v>
      </c>
      <c r="T885" s="18">
        <v>9.4610000000000003</v>
      </c>
      <c r="U885" s="18">
        <v>7.3010000000000002</v>
      </c>
      <c r="V885" s="18">
        <v>7.5510000000000002</v>
      </c>
    </row>
    <row r="886" spans="1:22" x14ac:dyDescent="0.25">
      <c r="A886" s="53">
        <v>42879</v>
      </c>
      <c r="B886" s="14">
        <v>7</v>
      </c>
      <c r="C886" s="57">
        <v>173096188000</v>
      </c>
      <c r="D886" s="57">
        <v>1688426017</v>
      </c>
      <c r="E886" s="57">
        <v>0</v>
      </c>
      <c r="F886" s="57">
        <v>179642178724</v>
      </c>
      <c r="G886" s="59">
        <v>5.6499999999999996E-3</v>
      </c>
      <c r="H886" s="59">
        <v>-3.6999999999999999E-4</v>
      </c>
      <c r="I886" s="59">
        <v>6.0200000000000002E-3</v>
      </c>
      <c r="J886" s="59">
        <v>8.949E-2</v>
      </c>
      <c r="K886" s="17">
        <v>6.9999999999999994E-5</v>
      </c>
      <c r="L886" s="17">
        <v>-1.8000000000000001E-4</v>
      </c>
      <c r="M886" s="59">
        <v>2.5000000000000001E-4</v>
      </c>
      <c r="N886" s="59">
        <v>2.5899999999999999E-2</v>
      </c>
      <c r="O886" s="18">
        <v>153.02029999999999</v>
      </c>
      <c r="P886" s="18">
        <v>107.6802</v>
      </c>
      <c r="Q886" s="18">
        <v>1.5049999999999999</v>
      </c>
      <c r="R886" s="18">
        <v>3.5670000000000002</v>
      </c>
      <c r="S886" s="18">
        <v>1.6819999999999999</v>
      </c>
      <c r="T886" s="18">
        <v>9.4610000000000003</v>
      </c>
      <c r="U886" s="18">
        <v>7.306</v>
      </c>
      <c r="V886" s="18">
        <v>7.56</v>
      </c>
    </row>
    <row r="887" spans="1:22" x14ac:dyDescent="0.25">
      <c r="A887" s="53">
        <v>42880</v>
      </c>
      <c r="B887" s="14">
        <v>7</v>
      </c>
      <c r="C887" s="57">
        <v>173096188000</v>
      </c>
      <c r="D887" s="57">
        <v>1733255281</v>
      </c>
      <c r="E887" s="57">
        <v>0</v>
      </c>
      <c r="F887" s="57">
        <v>179718834693</v>
      </c>
      <c r="G887" s="59">
        <v>6.0800000000000003E-3</v>
      </c>
      <c r="H887" s="59">
        <v>-1.9000000000000001E-4</v>
      </c>
      <c r="I887" s="59">
        <v>6.2700000000000004E-3</v>
      </c>
      <c r="J887" s="59">
        <v>9.2549999999999993E-2</v>
      </c>
      <c r="K887" s="17">
        <v>4.2999999999999999E-4</v>
      </c>
      <c r="L887" s="17">
        <v>1.8000000000000001E-4</v>
      </c>
      <c r="M887" s="59">
        <v>2.5000000000000001E-4</v>
      </c>
      <c r="N887" s="59">
        <v>0.16850000000000001</v>
      </c>
      <c r="O887" s="18">
        <v>153.0856</v>
      </c>
      <c r="P887" s="18">
        <v>107.6994</v>
      </c>
      <c r="Q887" s="18">
        <v>1.5029999999999999</v>
      </c>
      <c r="R887" s="18">
        <v>3.56</v>
      </c>
      <c r="S887" s="18">
        <v>1.679</v>
      </c>
      <c r="T887" s="18">
        <v>9.4610000000000003</v>
      </c>
      <c r="U887" s="18">
        <v>7.2939999999999996</v>
      </c>
      <c r="V887" s="18">
        <v>7.5449999999999999</v>
      </c>
    </row>
    <row r="888" spans="1:22" x14ac:dyDescent="0.25">
      <c r="A888" s="53">
        <v>42881</v>
      </c>
      <c r="B888" s="14">
        <v>7</v>
      </c>
      <c r="C888" s="57">
        <v>173096188000</v>
      </c>
      <c r="D888" s="57">
        <v>1778084544</v>
      </c>
      <c r="E888" s="57">
        <v>0</v>
      </c>
      <c r="F888" s="57">
        <v>179734676287</v>
      </c>
      <c r="G888" s="59">
        <v>6.1700000000000001E-3</v>
      </c>
      <c r="H888" s="59">
        <v>-3.6000000000000002E-4</v>
      </c>
      <c r="I888" s="59">
        <v>6.5199999999999998E-3</v>
      </c>
      <c r="J888" s="59">
        <v>9.0179999999999996E-2</v>
      </c>
      <c r="K888" s="17">
        <v>9.0000000000000006E-5</v>
      </c>
      <c r="L888" s="17">
        <v>-1.6000000000000001E-4</v>
      </c>
      <c r="M888" s="59">
        <v>2.5000000000000001E-4</v>
      </c>
      <c r="N888" s="59">
        <v>3.27E-2</v>
      </c>
      <c r="O888" s="18">
        <v>153.09909999999999</v>
      </c>
      <c r="P888" s="18">
        <v>107.6819</v>
      </c>
      <c r="Q888" s="18">
        <v>1.5</v>
      </c>
      <c r="R888" s="18">
        <v>3.55</v>
      </c>
      <c r="S888" s="18">
        <v>1.6759999999999999</v>
      </c>
      <c r="T888" s="18">
        <v>9.4610000000000003</v>
      </c>
      <c r="U888" s="18">
        <v>7.3</v>
      </c>
      <c r="V888" s="18">
        <v>7.5529999999999999</v>
      </c>
    </row>
    <row r="889" spans="1:22" x14ac:dyDescent="0.25">
      <c r="A889" s="53">
        <v>42884</v>
      </c>
      <c r="B889" s="14">
        <v>7</v>
      </c>
      <c r="C889" s="57">
        <v>173096188000</v>
      </c>
      <c r="D889" s="57">
        <v>1912572335</v>
      </c>
      <c r="E889" s="57">
        <v>0</v>
      </c>
      <c r="F889" s="57">
        <v>180031189949</v>
      </c>
      <c r="G889" s="59">
        <v>7.8300000000000002E-3</v>
      </c>
      <c r="H889" s="59">
        <v>5.5000000000000003E-4</v>
      </c>
      <c r="I889" s="59">
        <v>7.28E-3</v>
      </c>
      <c r="J889" s="59">
        <v>0.10314</v>
      </c>
      <c r="K889" s="17">
        <v>1.65E-3</v>
      </c>
      <c r="L889" s="17">
        <v>8.9999999999999998E-4</v>
      </c>
      <c r="M889" s="59">
        <v>7.5000000000000002E-4</v>
      </c>
      <c r="N889" s="59">
        <v>0.22208</v>
      </c>
      <c r="O889" s="18">
        <v>153.35169999999999</v>
      </c>
      <c r="P889" s="18">
        <v>107.7796</v>
      </c>
      <c r="Q889" s="18">
        <v>1.4930000000000001</v>
      </c>
      <c r="R889" s="18">
        <v>3.5270000000000001</v>
      </c>
      <c r="S889" s="18">
        <v>1.6679999999999999</v>
      </c>
      <c r="T889" s="18">
        <v>9.4610000000000003</v>
      </c>
      <c r="U889" s="18">
        <v>7.2309999999999999</v>
      </c>
      <c r="V889" s="18">
        <v>7.484</v>
      </c>
    </row>
    <row r="890" spans="1:22" x14ac:dyDescent="0.25">
      <c r="A890" s="53">
        <v>42885</v>
      </c>
      <c r="B890" s="14">
        <v>7</v>
      </c>
      <c r="C890" s="57">
        <v>173096188000</v>
      </c>
      <c r="D890" s="57">
        <v>1957401599</v>
      </c>
      <c r="E890" s="57">
        <v>0</v>
      </c>
      <c r="F890" s="57">
        <v>179933300601</v>
      </c>
      <c r="G890" s="59">
        <v>7.28E-3</v>
      </c>
      <c r="H890" s="59">
        <v>-2.5000000000000001E-4</v>
      </c>
      <c r="I890" s="59">
        <v>7.5300000000000002E-3</v>
      </c>
      <c r="J890" s="59">
        <v>9.2280000000000001E-2</v>
      </c>
      <c r="K890" s="17">
        <v>-5.4000000000000001E-4</v>
      </c>
      <c r="L890" s="17">
        <v>-7.9000000000000001E-4</v>
      </c>
      <c r="M890" s="59">
        <v>2.5000000000000001E-4</v>
      </c>
      <c r="N890" s="59">
        <v>-0.18004999999999999</v>
      </c>
      <c r="O890" s="18">
        <v>153.26830000000001</v>
      </c>
      <c r="P890" s="18">
        <v>107.6935</v>
      </c>
      <c r="Q890" s="18">
        <v>1.4890000000000001</v>
      </c>
      <c r="R890" s="18">
        <v>3.5139999999999998</v>
      </c>
      <c r="S890" s="18">
        <v>1.665</v>
      </c>
      <c r="T890" s="18">
        <v>9.4610000000000003</v>
      </c>
      <c r="U890" s="18">
        <v>7.2709999999999999</v>
      </c>
      <c r="V890" s="18">
        <v>7.5330000000000004</v>
      </c>
    </row>
    <row r="891" spans="1:22" x14ac:dyDescent="0.25">
      <c r="A891" s="53">
        <v>42886</v>
      </c>
      <c r="B891" s="14">
        <v>7</v>
      </c>
      <c r="C891" s="57">
        <v>173096188000</v>
      </c>
      <c r="D891" s="57">
        <v>2002230862</v>
      </c>
      <c r="E891" s="57">
        <v>0</v>
      </c>
      <c r="F891" s="57">
        <v>179967431253</v>
      </c>
      <c r="G891" s="59">
        <v>7.4700000000000001E-3</v>
      </c>
      <c r="H891" s="59">
        <v>-3.1E-4</v>
      </c>
      <c r="I891" s="59">
        <v>7.7799999999999996E-3</v>
      </c>
      <c r="J891" s="59">
        <v>9.1609999999999997E-2</v>
      </c>
      <c r="K891" s="17">
        <v>1.9000000000000001E-4</v>
      </c>
      <c r="L891" s="17">
        <v>-6.0000000000000002E-5</v>
      </c>
      <c r="M891" s="59">
        <v>2.5000000000000001E-4</v>
      </c>
      <c r="N891" s="59">
        <v>7.1679999999999994E-2</v>
      </c>
      <c r="O891" s="18">
        <v>153.29740000000001</v>
      </c>
      <c r="P891" s="18">
        <v>107.6871</v>
      </c>
      <c r="Q891" s="18">
        <v>1.4870000000000001</v>
      </c>
      <c r="R891" s="18">
        <v>3.5049999999999999</v>
      </c>
      <c r="S891" s="18">
        <v>1.663</v>
      </c>
      <c r="T891" s="18">
        <v>9.4610000000000003</v>
      </c>
      <c r="U891" s="18">
        <v>7.2709999999999999</v>
      </c>
      <c r="V891" s="18">
        <v>7.5339999999999998</v>
      </c>
    </row>
    <row r="892" spans="1:22" x14ac:dyDescent="0.25">
      <c r="A892" s="53">
        <v>42887</v>
      </c>
      <c r="B892" s="14">
        <v>8</v>
      </c>
      <c r="C892" s="57">
        <v>188276188000</v>
      </c>
      <c r="D892" s="57">
        <v>2155653569</v>
      </c>
      <c r="E892" s="57">
        <v>0</v>
      </c>
      <c r="F892" s="57">
        <v>195192901312</v>
      </c>
      <c r="G892" s="59">
        <v>1.9000000000000001E-4</v>
      </c>
      <c r="H892" s="59">
        <v>-5.0000000000000002E-5</v>
      </c>
      <c r="I892" s="59">
        <v>2.5000000000000001E-4</v>
      </c>
      <c r="J892" s="59">
        <v>7.3440000000000005E-2</v>
      </c>
      <c r="K892" s="17">
        <v>1.9000000000000001E-4</v>
      </c>
      <c r="L892" s="17">
        <v>-5.0000000000000002E-5</v>
      </c>
      <c r="M892" s="59">
        <v>2.5000000000000001E-4</v>
      </c>
      <c r="N892" s="59">
        <v>7.3440000000000005E-2</v>
      </c>
      <c r="O892" s="18">
        <v>153.3271</v>
      </c>
      <c r="P892" s="18">
        <v>107.6814</v>
      </c>
      <c r="Q892" s="18">
        <v>1.5740000000000001</v>
      </c>
      <c r="R892" s="18">
        <v>3.8839999999999999</v>
      </c>
      <c r="S892" s="18">
        <v>1.7709999999999999</v>
      </c>
      <c r="T892" s="18">
        <v>9.3379999999999992</v>
      </c>
      <c r="U892" s="18">
        <v>7.35</v>
      </c>
      <c r="V892" s="18">
        <v>7.6239999999999997</v>
      </c>
    </row>
    <row r="893" spans="1:22" x14ac:dyDescent="0.25">
      <c r="A893" s="53">
        <v>42888</v>
      </c>
      <c r="B893" s="14">
        <v>8</v>
      </c>
      <c r="C893" s="57">
        <v>188276188000</v>
      </c>
      <c r="D893" s="57">
        <v>2203773543</v>
      </c>
      <c r="E893" s="57">
        <v>0</v>
      </c>
      <c r="F893" s="57">
        <v>195241700331</v>
      </c>
      <c r="G893" s="59">
        <v>4.4000000000000002E-4</v>
      </c>
      <c r="H893" s="59">
        <v>-5.0000000000000002E-5</v>
      </c>
      <c r="I893" s="59">
        <v>4.8999999999999998E-4</v>
      </c>
      <c r="J893" s="59">
        <v>8.4430000000000005E-2</v>
      </c>
      <c r="K893" s="17">
        <v>2.5000000000000001E-4</v>
      </c>
      <c r="L893" s="17">
        <v>0</v>
      </c>
      <c r="M893" s="59">
        <v>2.5000000000000001E-4</v>
      </c>
      <c r="N893" s="59">
        <v>9.5530000000000004E-2</v>
      </c>
      <c r="O893" s="18">
        <v>153.3655</v>
      </c>
      <c r="P893" s="18">
        <v>107.6818</v>
      </c>
      <c r="Q893" s="18">
        <v>1.5720000000000001</v>
      </c>
      <c r="R893" s="18">
        <v>3.875</v>
      </c>
      <c r="S893" s="18">
        <v>1.7689999999999999</v>
      </c>
      <c r="T893" s="18">
        <v>9.3379999999999992</v>
      </c>
      <c r="U893" s="18">
        <v>7.3479999999999999</v>
      </c>
      <c r="V893" s="18">
        <v>7.6210000000000004</v>
      </c>
    </row>
    <row r="894" spans="1:22" x14ac:dyDescent="0.25">
      <c r="A894" s="53">
        <v>42891</v>
      </c>
      <c r="B894" s="14">
        <v>8</v>
      </c>
      <c r="C894" s="57">
        <v>188276188000</v>
      </c>
      <c r="D894" s="57">
        <v>2348133465</v>
      </c>
      <c r="E894" s="57">
        <v>0</v>
      </c>
      <c r="F894" s="57">
        <v>195368528556</v>
      </c>
      <c r="G894" s="59">
        <v>1.09E-3</v>
      </c>
      <c r="H894" s="59">
        <v>-1.3999999999999999E-4</v>
      </c>
      <c r="I894" s="59">
        <v>1.23E-3</v>
      </c>
      <c r="J894" s="59">
        <v>8.3099999999999993E-2</v>
      </c>
      <c r="K894" s="17">
        <v>6.4999999999999997E-4</v>
      </c>
      <c r="L894" s="17">
        <v>-9.0000000000000006E-5</v>
      </c>
      <c r="M894" s="59">
        <v>7.3999999999999999E-4</v>
      </c>
      <c r="N894" s="59">
        <v>8.2210000000000005E-2</v>
      </c>
      <c r="O894" s="18">
        <v>153.46510000000001</v>
      </c>
      <c r="P894" s="18">
        <v>107.6721</v>
      </c>
      <c r="Q894" s="18">
        <v>1.5640000000000001</v>
      </c>
      <c r="R894" s="18">
        <v>3.8460000000000001</v>
      </c>
      <c r="S894" s="18">
        <v>1.76</v>
      </c>
      <c r="T894" s="18">
        <v>9.3379999999999992</v>
      </c>
      <c r="U894" s="18">
        <v>7.3339999999999996</v>
      </c>
      <c r="V894" s="18">
        <v>7.6189999999999998</v>
      </c>
    </row>
    <row r="895" spans="1:22" x14ac:dyDescent="0.25">
      <c r="A895" s="53">
        <v>42892</v>
      </c>
      <c r="B895" s="14">
        <v>8</v>
      </c>
      <c r="C895" s="57">
        <v>188276188000</v>
      </c>
      <c r="D895" s="57">
        <v>2396253439</v>
      </c>
      <c r="E895" s="57">
        <v>0</v>
      </c>
      <c r="F895" s="57">
        <v>195404926609</v>
      </c>
      <c r="G895" s="59">
        <v>1.2800000000000001E-3</v>
      </c>
      <c r="H895" s="59">
        <v>-2.0000000000000001E-4</v>
      </c>
      <c r="I895" s="59">
        <v>1.48E-3</v>
      </c>
      <c r="J895" s="59">
        <v>8.097E-2</v>
      </c>
      <c r="K895" s="17">
        <v>1.9000000000000001E-4</v>
      </c>
      <c r="L895" s="17">
        <v>-6.0000000000000002E-5</v>
      </c>
      <c r="M895" s="59">
        <v>2.5000000000000001E-4</v>
      </c>
      <c r="N895" s="59">
        <v>7.0360000000000006E-2</v>
      </c>
      <c r="O895" s="18">
        <v>153.49369999999999</v>
      </c>
      <c r="P895" s="18">
        <v>107.6657</v>
      </c>
      <c r="Q895" s="18">
        <v>1.5609999999999999</v>
      </c>
      <c r="R895" s="18">
        <v>3.8370000000000002</v>
      </c>
      <c r="S895" s="18">
        <v>1.758</v>
      </c>
      <c r="T895" s="18">
        <v>9.3379999999999992</v>
      </c>
      <c r="U895" s="18">
        <v>7.3369999999999997</v>
      </c>
      <c r="V895" s="18">
        <v>7.62</v>
      </c>
    </row>
    <row r="896" spans="1:22" x14ac:dyDescent="0.25">
      <c r="A896" s="53">
        <v>42893</v>
      </c>
      <c r="B896" s="14">
        <v>8</v>
      </c>
      <c r="C896" s="57">
        <v>188276188000</v>
      </c>
      <c r="D896" s="57">
        <v>2444373413</v>
      </c>
      <c r="E896" s="57">
        <v>0</v>
      </c>
      <c r="F896" s="57">
        <v>195429551028</v>
      </c>
      <c r="G896" s="59">
        <v>1.41E-3</v>
      </c>
      <c r="H896" s="59">
        <v>-3.2000000000000003E-4</v>
      </c>
      <c r="I896" s="59">
        <v>1.73E-3</v>
      </c>
      <c r="J896" s="59">
        <v>7.6060000000000003E-2</v>
      </c>
      <c r="K896" s="17">
        <v>1.2999999999999999E-4</v>
      </c>
      <c r="L896" s="17">
        <v>-1.2E-4</v>
      </c>
      <c r="M896" s="59">
        <v>2.5000000000000001E-4</v>
      </c>
      <c r="N896" s="59">
        <v>4.7070000000000001E-2</v>
      </c>
      <c r="O896" s="18">
        <v>153.51300000000001</v>
      </c>
      <c r="P896" s="18">
        <v>107.6527</v>
      </c>
      <c r="Q896" s="18">
        <v>1.5589999999999999</v>
      </c>
      <c r="R896" s="18">
        <v>3.827</v>
      </c>
      <c r="S896" s="18">
        <v>1.7549999999999999</v>
      </c>
      <c r="T896" s="18">
        <v>9.3379999999999992</v>
      </c>
      <c r="U896" s="18">
        <v>7.3419999999999996</v>
      </c>
      <c r="V896" s="18">
        <v>7.625</v>
      </c>
    </row>
    <row r="897" spans="1:22" x14ac:dyDescent="0.25">
      <c r="A897" s="53">
        <v>42894</v>
      </c>
      <c r="B897" s="14">
        <v>8</v>
      </c>
      <c r="C897" s="57">
        <v>188276188000</v>
      </c>
      <c r="D897" s="57">
        <v>2492493387</v>
      </c>
      <c r="E897" s="57">
        <v>0</v>
      </c>
      <c r="F897" s="57">
        <v>195442670104</v>
      </c>
      <c r="G897" s="59">
        <v>1.47E-3</v>
      </c>
      <c r="H897" s="59">
        <v>-5.0000000000000001E-4</v>
      </c>
      <c r="I897" s="59">
        <v>1.97E-3</v>
      </c>
      <c r="J897" s="59">
        <v>6.9510000000000002E-2</v>
      </c>
      <c r="K897" s="17">
        <v>6.9999999999999994E-5</v>
      </c>
      <c r="L897" s="17">
        <v>-1.8000000000000001E-4</v>
      </c>
      <c r="M897" s="59">
        <v>2.5000000000000001E-4</v>
      </c>
      <c r="N897" s="59">
        <v>2.4799999999999999E-2</v>
      </c>
      <c r="O897" s="18">
        <v>153.52330000000001</v>
      </c>
      <c r="P897" s="18">
        <v>107.63339999999999</v>
      </c>
      <c r="Q897" s="18">
        <v>1.556</v>
      </c>
      <c r="R897" s="18">
        <v>3.8170000000000002</v>
      </c>
      <c r="S897" s="18">
        <v>1.752</v>
      </c>
      <c r="T897" s="18">
        <v>9.3379999999999992</v>
      </c>
      <c r="U897" s="18">
        <v>7.3479999999999999</v>
      </c>
      <c r="V897" s="18">
        <v>7.6340000000000003</v>
      </c>
    </row>
    <row r="898" spans="1:22" x14ac:dyDescent="0.25">
      <c r="A898" s="53">
        <v>42895</v>
      </c>
      <c r="B898" s="14">
        <v>8</v>
      </c>
      <c r="C898" s="57">
        <v>188276188000</v>
      </c>
      <c r="D898" s="57">
        <v>2540613361</v>
      </c>
      <c r="E898" s="57">
        <v>0</v>
      </c>
      <c r="F898" s="57">
        <v>195609888097</v>
      </c>
      <c r="G898" s="59">
        <v>2.33E-3</v>
      </c>
      <c r="H898" s="59">
        <v>1.1E-4</v>
      </c>
      <c r="I898" s="59">
        <v>2.2200000000000002E-3</v>
      </c>
      <c r="J898" s="59">
        <v>9.9019999999999997E-2</v>
      </c>
      <c r="K898" s="17">
        <v>8.5999999999999998E-4</v>
      </c>
      <c r="L898" s="17">
        <v>6.0999999999999997E-4</v>
      </c>
      <c r="M898" s="59">
        <v>2.5000000000000001E-4</v>
      </c>
      <c r="N898" s="59">
        <v>0.36636999999999997</v>
      </c>
      <c r="O898" s="18">
        <v>153.65469999999999</v>
      </c>
      <c r="P898" s="18">
        <v>107.6991</v>
      </c>
      <c r="Q898" s="18">
        <v>1.554</v>
      </c>
      <c r="R898" s="18">
        <v>3.8119999999999998</v>
      </c>
      <c r="S898" s="18">
        <v>1.7490000000000001</v>
      </c>
      <c r="T898" s="18">
        <v>9.3379999999999992</v>
      </c>
      <c r="U898" s="18">
        <v>7.3230000000000004</v>
      </c>
      <c r="V898" s="18">
        <v>7.5919999999999996</v>
      </c>
    </row>
    <row r="899" spans="1:22" x14ac:dyDescent="0.25">
      <c r="A899" s="53">
        <v>42898</v>
      </c>
      <c r="B899" s="14">
        <v>8</v>
      </c>
      <c r="C899" s="57">
        <v>188276188000</v>
      </c>
      <c r="D899" s="57">
        <v>2684973283</v>
      </c>
      <c r="E899" s="57">
        <v>0</v>
      </c>
      <c r="F899" s="57">
        <v>195822012913</v>
      </c>
      <c r="G899" s="59">
        <v>3.4199999999999999E-3</v>
      </c>
      <c r="H899" s="59">
        <v>4.6000000000000001E-4</v>
      </c>
      <c r="I899" s="59">
        <v>2.96E-3</v>
      </c>
      <c r="J899" s="59">
        <v>0.10936</v>
      </c>
      <c r="K899" s="17">
        <v>1.08E-3</v>
      </c>
      <c r="L899" s="17">
        <v>3.5E-4</v>
      </c>
      <c r="M899" s="59">
        <v>7.3999999999999999E-4</v>
      </c>
      <c r="N899" s="59">
        <v>0.14096</v>
      </c>
      <c r="O899" s="18">
        <v>153.82130000000001</v>
      </c>
      <c r="P899" s="18">
        <v>107.73650000000001</v>
      </c>
      <c r="Q899" s="18">
        <v>1.546</v>
      </c>
      <c r="R899" s="18">
        <v>3.7839999999999998</v>
      </c>
      <c r="S899" s="18">
        <v>1.7410000000000001</v>
      </c>
      <c r="T899" s="18">
        <v>9.3379999999999992</v>
      </c>
      <c r="U899" s="18">
        <v>7.2779999999999996</v>
      </c>
      <c r="V899" s="18">
        <v>7.5620000000000003</v>
      </c>
    </row>
    <row r="900" spans="1:22" x14ac:dyDescent="0.25">
      <c r="A900" s="53">
        <v>42899</v>
      </c>
      <c r="B900" s="14">
        <v>8</v>
      </c>
      <c r="C900" s="57">
        <v>188276188000</v>
      </c>
      <c r="D900" s="57">
        <v>2733093257</v>
      </c>
      <c r="E900" s="57">
        <v>0</v>
      </c>
      <c r="F900" s="57">
        <v>195786479283</v>
      </c>
      <c r="G900" s="59">
        <v>3.2399999999999998E-3</v>
      </c>
      <c r="H900" s="59">
        <v>3.0000000000000001E-5</v>
      </c>
      <c r="I900" s="59">
        <v>3.2100000000000002E-3</v>
      </c>
      <c r="J900" s="59">
        <v>9.4939999999999997E-2</v>
      </c>
      <c r="K900" s="17">
        <v>-1.8000000000000001E-4</v>
      </c>
      <c r="L900" s="17">
        <v>-4.2999999999999999E-4</v>
      </c>
      <c r="M900" s="59">
        <v>2.5000000000000001E-4</v>
      </c>
      <c r="N900" s="59">
        <v>-6.4089999999999994E-2</v>
      </c>
      <c r="O900" s="18">
        <v>153.79339999999999</v>
      </c>
      <c r="P900" s="18">
        <v>107.69029999999999</v>
      </c>
      <c r="Q900" s="18">
        <v>1.5429999999999999</v>
      </c>
      <c r="R900" s="18">
        <v>3.7719999999999998</v>
      </c>
      <c r="S900" s="18">
        <v>1.7390000000000001</v>
      </c>
      <c r="T900" s="18">
        <v>9.3379999999999992</v>
      </c>
      <c r="U900" s="18">
        <v>7.29</v>
      </c>
      <c r="V900" s="18">
        <v>7.5860000000000003</v>
      </c>
    </row>
    <row r="901" spans="1:22" x14ac:dyDescent="0.25">
      <c r="A901" s="53">
        <v>42900</v>
      </c>
      <c r="B901" s="14">
        <v>8</v>
      </c>
      <c r="C901" s="57">
        <v>188276188000</v>
      </c>
      <c r="D901" s="57">
        <v>2781213231</v>
      </c>
      <c r="E901" s="57">
        <v>0</v>
      </c>
      <c r="F901" s="57">
        <v>195843323235</v>
      </c>
      <c r="G901" s="59">
        <v>3.5300000000000002E-3</v>
      </c>
      <c r="H901" s="59">
        <v>8.0000000000000007E-5</v>
      </c>
      <c r="I901" s="59">
        <v>3.4499999999999999E-3</v>
      </c>
      <c r="J901" s="59">
        <v>9.6140000000000003E-2</v>
      </c>
      <c r="K901" s="17">
        <v>2.9E-4</v>
      </c>
      <c r="L901" s="17">
        <v>4.0000000000000003E-5</v>
      </c>
      <c r="M901" s="59">
        <v>2.5000000000000001E-4</v>
      </c>
      <c r="N901" s="59">
        <v>0.11176999999999999</v>
      </c>
      <c r="O901" s="18">
        <v>153.83799999999999</v>
      </c>
      <c r="P901" s="18">
        <v>107.6952</v>
      </c>
      <c r="Q901" s="18">
        <v>1.5409999999999999</v>
      </c>
      <c r="R901" s="18">
        <v>3.7629999999999999</v>
      </c>
      <c r="S901" s="18">
        <v>1.736</v>
      </c>
      <c r="T901" s="18">
        <v>9.3379999999999992</v>
      </c>
      <c r="U901" s="18">
        <v>7.2850000000000001</v>
      </c>
      <c r="V901" s="18">
        <v>7.5810000000000004</v>
      </c>
    </row>
    <row r="902" spans="1:22" x14ac:dyDescent="0.25">
      <c r="A902" s="53">
        <v>42901</v>
      </c>
      <c r="B902" s="14">
        <v>8</v>
      </c>
      <c r="C902" s="57">
        <v>188276188000</v>
      </c>
      <c r="D902" s="57">
        <v>2829333205</v>
      </c>
      <c r="E902" s="57">
        <v>0</v>
      </c>
      <c r="F902" s="57">
        <v>195955457196</v>
      </c>
      <c r="G902" s="59">
        <v>4.1000000000000003E-3</v>
      </c>
      <c r="H902" s="59">
        <v>4.0000000000000002E-4</v>
      </c>
      <c r="I902" s="59">
        <v>3.7000000000000002E-3</v>
      </c>
      <c r="J902" s="59">
        <v>0.10473</v>
      </c>
      <c r="K902" s="17">
        <v>5.6999999999999998E-4</v>
      </c>
      <c r="L902" s="17">
        <v>3.3E-4</v>
      </c>
      <c r="M902" s="59">
        <v>2.5000000000000001E-4</v>
      </c>
      <c r="N902" s="59">
        <v>0.23236000000000001</v>
      </c>
      <c r="O902" s="18">
        <v>153.92609999999999</v>
      </c>
      <c r="P902" s="18">
        <v>107.73050000000001</v>
      </c>
      <c r="Q902" s="18">
        <v>1.5389999999999999</v>
      </c>
      <c r="R902" s="18">
        <v>3.7570000000000001</v>
      </c>
      <c r="S902" s="18">
        <v>1.7330000000000001</v>
      </c>
      <c r="T902" s="18">
        <v>9.3379999999999992</v>
      </c>
      <c r="U902" s="18">
        <v>7.2720000000000002</v>
      </c>
      <c r="V902" s="18">
        <v>7.5570000000000004</v>
      </c>
    </row>
    <row r="903" spans="1:22" x14ac:dyDescent="0.25">
      <c r="A903" s="53">
        <v>42902</v>
      </c>
      <c r="B903" s="14">
        <v>8</v>
      </c>
      <c r="C903" s="57">
        <v>188276188000</v>
      </c>
      <c r="D903" s="57">
        <v>2877453179</v>
      </c>
      <c r="E903" s="57">
        <v>0</v>
      </c>
      <c r="F903" s="57">
        <v>195920496439</v>
      </c>
      <c r="G903" s="59">
        <v>3.9199999999999999E-3</v>
      </c>
      <c r="H903" s="59">
        <v>-2.0000000000000002E-5</v>
      </c>
      <c r="I903" s="59">
        <v>3.9500000000000004E-3</v>
      </c>
      <c r="J903" s="59">
        <v>9.3420000000000003E-2</v>
      </c>
      <c r="K903" s="17">
        <v>-1.8000000000000001E-4</v>
      </c>
      <c r="L903" s="17">
        <v>-4.2000000000000002E-4</v>
      </c>
      <c r="M903" s="59">
        <v>2.5000000000000001E-4</v>
      </c>
      <c r="N903" s="59">
        <v>-6.3049999999999995E-2</v>
      </c>
      <c r="O903" s="18">
        <v>153.89869999999999</v>
      </c>
      <c r="P903" s="18">
        <v>107.6846</v>
      </c>
      <c r="Q903" s="18">
        <v>1.5349999999999999</v>
      </c>
      <c r="R903" s="18">
        <v>3.7450000000000001</v>
      </c>
      <c r="S903" s="18">
        <v>1.73</v>
      </c>
      <c r="T903" s="18">
        <v>9.3379999999999992</v>
      </c>
      <c r="U903" s="18">
        <v>7.2850000000000001</v>
      </c>
      <c r="V903" s="18">
        <v>7.5819999999999999</v>
      </c>
    </row>
    <row r="904" spans="1:22" x14ac:dyDescent="0.25">
      <c r="A904" s="53">
        <v>42905</v>
      </c>
      <c r="B904" s="14">
        <v>8</v>
      </c>
      <c r="C904" s="57">
        <v>188276188000</v>
      </c>
      <c r="D904" s="57">
        <v>3021813101</v>
      </c>
      <c r="E904" s="57">
        <v>0</v>
      </c>
      <c r="F904" s="57">
        <v>195992526939</v>
      </c>
      <c r="G904" s="59">
        <v>4.2900000000000004E-3</v>
      </c>
      <c r="H904" s="59">
        <v>-3.8999999999999999E-4</v>
      </c>
      <c r="I904" s="59">
        <v>4.6800000000000001E-3</v>
      </c>
      <c r="J904" s="59">
        <v>8.5750000000000007E-2</v>
      </c>
      <c r="K904" s="17">
        <v>3.6999999999999999E-4</v>
      </c>
      <c r="L904" s="17">
        <v>-3.6999999999999999E-4</v>
      </c>
      <c r="M904" s="59">
        <v>7.3999999999999999E-4</v>
      </c>
      <c r="N904" s="59">
        <v>4.5740000000000003E-2</v>
      </c>
      <c r="O904" s="18">
        <v>153.95519999999999</v>
      </c>
      <c r="P904" s="18">
        <v>107.6447</v>
      </c>
      <c r="Q904" s="18">
        <v>1.5269999999999999</v>
      </c>
      <c r="R904" s="18">
        <v>3.7160000000000002</v>
      </c>
      <c r="S904" s="18">
        <v>1.722</v>
      </c>
      <c r="T904" s="18">
        <v>9.3379999999999992</v>
      </c>
      <c r="U904" s="18">
        <v>7.2969999999999997</v>
      </c>
      <c r="V904" s="18">
        <v>7.5979999999999999</v>
      </c>
    </row>
    <row r="905" spans="1:22" x14ac:dyDescent="0.25">
      <c r="A905" s="53">
        <v>42906</v>
      </c>
      <c r="B905" s="14">
        <v>8</v>
      </c>
      <c r="C905" s="57">
        <v>188276188000</v>
      </c>
      <c r="D905" s="57">
        <v>3069933075</v>
      </c>
      <c r="E905" s="57">
        <v>0</v>
      </c>
      <c r="F905" s="57">
        <v>196295834501</v>
      </c>
      <c r="G905" s="59">
        <v>5.8500000000000002E-3</v>
      </c>
      <c r="H905" s="59">
        <v>9.1E-4</v>
      </c>
      <c r="I905" s="59">
        <v>4.9300000000000004E-3</v>
      </c>
      <c r="J905" s="59">
        <v>0.11224000000000001</v>
      </c>
      <c r="K905" s="17">
        <v>1.5499999999999999E-3</v>
      </c>
      <c r="L905" s="17">
        <v>1.2999999999999999E-3</v>
      </c>
      <c r="M905" s="59">
        <v>2.5000000000000001E-4</v>
      </c>
      <c r="N905" s="59">
        <v>0.75841999999999998</v>
      </c>
      <c r="O905" s="18">
        <v>154.1935</v>
      </c>
      <c r="P905" s="18">
        <v>107.7855</v>
      </c>
      <c r="Q905" s="18">
        <v>1.526</v>
      </c>
      <c r="R905" s="18">
        <v>3.714</v>
      </c>
      <c r="S905" s="18">
        <v>1.7190000000000001</v>
      </c>
      <c r="T905" s="18">
        <v>9.3379999999999992</v>
      </c>
      <c r="U905" s="18">
        <v>7.2350000000000003</v>
      </c>
      <c r="V905" s="18">
        <v>7.51</v>
      </c>
    </row>
    <row r="906" spans="1:22" x14ac:dyDescent="0.25">
      <c r="A906" s="53">
        <v>42907</v>
      </c>
      <c r="B906" s="14">
        <v>8</v>
      </c>
      <c r="C906" s="57">
        <v>188276188000</v>
      </c>
      <c r="D906" s="57">
        <v>3118053049</v>
      </c>
      <c r="E906" s="57">
        <v>0</v>
      </c>
      <c r="F906" s="57">
        <v>196646745774</v>
      </c>
      <c r="G906" s="59">
        <v>7.6400000000000001E-3</v>
      </c>
      <c r="H906" s="59">
        <v>2.47E-3</v>
      </c>
      <c r="I906" s="59">
        <v>5.1799999999999997E-3</v>
      </c>
      <c r="J906" s="59">
        <v>0.14151</v>
      </c>
      <c r="K906" s="17">
        <v>1.7899999999999999E-3</v>
      </c>
      <c r="L906" s="17">
        <v>1.5399999999999999E-3</v>
      </c>
      <c r="M906" s="59">
        <v>2.5000000000000001E-4</v>
      </c>
      <c r="N906" s="59">
        <v>0.91920999999999997</v>
      </c>
      <c r="O906" s="18">
        <v>154.4691</v>
      </c>
      <c r="P906" s="18">
        <v>107.9526</v>
      </c>
      <c r="Q906" s="18">
        <v>1.526</v>
      </c>
      <c r="R906" s="18">
        <v>3.7149999999999999</v>
      </c>
      <c r="S906" s="18">
        <v>1.7170000000000001</v>
      </c>
      <c r="T906" s="18">
        <v>9.3379999999999992</v>
      </c>
      <c r="U906" s="18">
        <v>7.1669999999999998</v>
      </c>
      <c r="V906" s="18">
        <v>7.4080000000000004</v>
      </c>
    </row>
    <row r="907" spans="1:22" x14ac:dyDescent="0.25">
      <c r="A907" s="53">
        <v>42908</v>
      </c>
      <c r="B907" s="14">
        <v>8</v>
      </c>
      <c r="C907" s="57">
        <v>188276188000</v>
      </c>
      <c r="D907" s="57">
        <v>3166173023</v>
      </c>
      <c r="E907" s="57">
        <v>0</v>
      </c>
      <c r="F907" s="57">
        <v>196654242465</v>
      </c>
      <c r="G907" s="59">
        <v>7.6800000000000002E-3</v>
      </c>
      <c r="H907" s="59">
        <v>2.2599999999999999E-3</v>
      </c>
      <c r="I907" s="59">
        <v>5.4200000000000003E-3</v>
      </c>
      <c r="J907" s="59">
        <v>0.13538</v>
      </c>
      <c r="K907" s="17">
        <v>4.0000000000000003E-5</v>
      </c>
      <c r="L907" s="17">
        <v>-2.1000000000000001E-4</v>
      </c>
      <c r="M907" s="59">
        <v>2.4000000000000001E-4</v>
      </c>
      <c r="N907" s="59">
        <v>1.401E-2</v>
      </c>
      <c r="O907" s="18">
        <v>154.47499999999999</v>
      </c>
      <c r="P907" s="18">
        <v>107.9302</v>
      </c>
      <c r="Q907" s="18">
        <v>1.5229999999999999</v>
      </c>
      <c r="R907" s="18">
        <v>3.7050000000000001</v>
      </c>
      <c r="S907" s="18">
        <v>1.714</v>
      </c>
      <c r="T907" s="18">
        <v>9.3379999999999992</v>
      </c>
      <c r="U907" s="18">
        <v>7.1740000000000004</v>
      </c>
      <c r="V907" s="18">
        <v>7.4180000000000001</v>
      </c>
    </row>
    <row r="908" spans="1:22" x14ac:dyDescent="0.25">
      <c r="A908" s="53">
        <v>42909</v>
      </c>
      <c r="B908" s="14">
        <v>8</v>
      </c>
      <c r="C908" s="57">
        <v>188276188000</v>
      </c>
      <c r="D908" s="57">
        <v>3214292997</v>
      </c>
      <c r="E908" s="57">
        <v>0</v>
      </c>
      <c r="F908" s="57">
        <v>196298179509</v>
      </c>
      <c r="G908" s="59">
        <v>5.8599999999999998E-3</v>
      </c>
      <c r="H908" s="59">
        <v>1.9000000000000001E-4</v>
      </c>
      <c r="I908" s="59">
        <v>5.6699999999999997E-3</v>
      </c>
      <c r="J908" s="59">
        <v>9.7119999999999998E-2</v>
      </c>
      <c r="K908" s="17">
        <v>-1.81E-3</v>
      </c>
      <c r="L908" s="17">
        <v>-2.0600000000000002E-3</v>
      </c>
      <c r="M908" s="59">
        <v>2.4000000000000001E-4</v>
      </c>
      <c r="N908" s="59">
        <v>-0.48391000000000001</v>
      </c>
      <c r="O908" s="18">
        <v>154.1953</v>
      </c>
      <c r="P908" s="18">
        <v>107.7072</v>
      </c>
      <c r="Q908" s="18">
        <v>1.518</v>
      </c>
      <c r="R908" s="18">
        <v>3.6829999999999998</v>
      </c>
      <c r="S908" s="18">
        <v>1.7110000000000001</v>
      </c>
      <c r="T908" s="18">
        <v>9.3379999999999992</v>
      </c>
      <c r="U908" s="18">
        <v>7.26</v>
      </c>
      <c r="V908" s="18">
        <v>7.5490000000000004</v>
      </c>
    </row>
    <row r="909" spans="1:22" x14ac:dyDescent="0.25">
      <c r="A909" s="53">
        <v>42912</v>
      </c>
      <c r="B909" s="14">
        <v>8</v>
      </c>
      <c r="C909" s="57">
        <v>188276188000</v>
      </c>
      <c r="D909" s="57">
        <v>3358652919</v>
      </c>
      <c r="E909" s="57">
        <v>0</v>
      </c>
      <c r="F909" s="57">
        <v>196852484259</v>
      </c>
      <c r="G909" s="59">
        <v>8.6999999999999994E-3</v>
      </c>
      <c r="H909" s="59">
        <v>2.2899999999999999E-3</v>
      </c>
      <c r="I909" s="59">
        <v>6.4099999999999999E-3</v>
      </c>
      <c r="J909" s="59">
        <v>0.12928000000000001</v>
      </c>
      <c r="K909" s="17">
        <v>2.82E-3</v>
      </c>
      <c r="L909" s="17">
        <v>2.0899999999999998E-3</v>
      </c>
      <c r="M909" s="59">
        <v>7.3999999999999999E-4</v>
      </c>
      <c r="N909" s="59">
        <v>0.40927999999999998</v>
      </c>
      <c r="O909" s="18">
        <v>154.63069999999999</v>
      </c>
      <c r="P909" s="18">
        <v>107.93340000000001</v>
      </c>
      <c r="Q909" s="18">
        <v>1.512</v>
      </c>
      <c r="R909" s="18">
        <v>3.6659999999999999</v>
      </c>
      <c r="S909" s="18">
        <v>1.7030000000000001</v>
      </c>
      <c r="T909" s="18">
        <v>9.3379999999999992</v>
      </c>
      <c r="U909" s="18">
        <v>7.1340000000000003</v>
      </c>
      <c r="V909" s="18">
        <v>7.4039999999999999</v>
      </c>
    </row>
    <row r="910" spans="1:22" x14ac:dyDescent="0.25">
      <c r="A910" s="53">
        <v>42913</v>
      </c>
      <c r="B910" s="14">
        <v>8</v>
      </c>
      <c r="C910" s="57">
        <v>188276188000</v>
      </c>
      <c r="D910" s="57">
        <v>3406772893</v>
      </c>
      <c r="E910" s="57">
        <v>0</v>
      </c>
      <c r="F910" s="57">
        <v>196505845783</v>
      </c>
      <c r="G910" s="59">
        <v>6.9199999999999999E-3</v>
      </c>
      <c r="H910" s="59">
        <v>2.5999999999999998E-4</v>
      </c>
      <c r="I910" s="59">
        <v>6.6600000000000001E-3</v>
      </c>
      <c r="J910" s="59">
        <v>9.7739999999999994E-2</v>
      </c>
      <c r="K910" s="17">
        <v>-1.7600000000000001E-3</v>
      </c>
      <c r="L910" s="17">
        <v>-2.0100000000000001E-3</v>
      </c>
      <c r="M910" s="59">
        <v>2.4000000000000001E-4</v>
      </c>
      <c r="N910" s="59">
        <v>-0.47443999999999997</v>
      </c>
      <c r="O910" s="18">
        <v>154.35849999999999</v>
      </c>
      <c r="P910" s="18">
        <v>107.71559999999999</v>
      </c>
      <c r="Q910" s="18">
        <v>1.5069999999999999</v>
      </c>
      <c r="R910" s="18">
        <v>3.6469999999999998</v>
      </c>
      <c r="S910" s="18">
        <v>1.7</v>
      </c>
      <c r="T910" s="18">
        <v>9.3379999999999992</v>
      </c>
      <c r="U910" s="18">
        <v>7.2409999999999997</v>
      </c>
      <c r="V910" s="18">
        <v>7.5330000000000004</v>
      </c>
    </row>
    <row r="911" spans="1:22" x14ac:dyDescent="0.25">
      <c r="A911" s="53">
        <v>42914</v>
      </c>
      <c r="B911" s="14">
        <v>8</v>
      </c>
      <c r="C911" s="57">
        <v>188276188000</v>
      </c>
      <c r="D911" s="57">
        <v>3454892867</v>
      </c>
      <c r="E911" s="57">
        <v>0</v>
      </c>
      <c r="F911" s="57">
        <v>196659430790</v>
      </c>
      <c r="G911" s="59">
        <v>7.7099999999999998E-3</v>
      </c>
      <c r="H911" s="59">
        <v>8.0000000000000004E-4</v>
      </c>
      <c r="I911" s="59">
        <v>6.8999999999999999E-3</v>
      </c>
      <c r="J911" s="59">
        <v>0.10528999999999999</v>
      </c>
      <c r="K911" s="17">
        <v>7.7999999999999999E-4</v>
      </c>
      <c r="L911" s="17">
        <v>5.4000000000000001E-4</v>
      </c>
      <c r="M911" s="59">
        <v>2.4000000000000001E-4</v>
      </c>
      <c r="N911" s="59">
        <v>0.32998</v>
      </c>
      <c r="O911" s="18">
        <v>154.47909999999999</v>
      </c>
      <c r="P911" s="18">
        <v>107.77379999999999</v>
      </c>
      <c r="Q911" s="18">
        <v>1.506</v>
      </c>
      <c r="R911" s="18">
        <v>3.641</v>
      </c>
      <c r="S911" s="18">
        <v>1.698</v>
      </c>
      <c r="T911" s="18">
        <v>9.3379999999999992</v>
      </c>
      <c r="U911" s="18">
        <v>7.21</v>
      </c>
      <c r="V911" s="18">
        <v>7.4950000000000001</v>
      </c>
    </row>
    <row r="912" spans="1:22" x14ac:dyDescent="0.25">
      <c r="A912" s="53">
        <v>42915</v>
      </c>
      <c r="B912" s="14">
        <v>8</v>
      </c>
      <c r="C912" s="57">
        <v>188276188000</v>
      </c>
      <c r="D912" s="57">
        <v>3503012841</v>
      </c>
      <c r="E912" s="57">
        <v>0</v>
      </c>
      <c r="F912" s="57">
        <v>196734859999</v>
      </c>
      <c r="G912" s="59">
        <v>8.0999999999999996E-3</v>
      </c>
      <c r="H912" s="59">
        <v>9.3999999999999997E-4</v>
      </c>
      <c r="I912" s="59">
        <v>7.1500000000000001E-3</v>
      </c>
      <c r="J912" s="59">
        <v>0.10681</v>
      </c>
      <c r="K912" s="17">
        <v>3.8000000000000002E-4</v>
      </c>
      <c r="L912" s="17">
        <v>1.3999999999999999E-4</v>
      </c>
      <c r="M912" s="59">
        <v>2.4000000000000001E-4</v>
      </c>
      <c r="N912" s="59">
        <v>0.15024000000000001</v>
      </c>
      <c r="O912" s="18">
        <v>154.5384</v>
      </c>
      <c r="P912" s="18">
        <v>107.78879999999999</v>
      </c>
      <c r="Q912" s="18">
        <v>1.5029999999999999</v>
      </c>
      <c r="R912" s="18">
        <v>3.633</v>
      </c>
      <c r="S912" s="18">
        <v>1.6950000000000001</v>
      </c>
      <c r="T912" s="18">
        <v>9.3379999999999992</v>
      </c>
      <c r="U912" s="18">
        <v>7.2009999999999996</v>
      </c>
      <c r="V912" s="18">
        <v>7.4829999999999997</v>
      </c>
    </row>
    <row r="913" spans="1:22" x14ac:dyDescent="0.25">
      <c r="A913" s="53">
        <v>42916</v>
      </c>
      <c r="B913" s="14">
        <v>8</v>
      </c>
      <c r="C913" s="57">
        <v>188276188000</v>
      </c>
      <c r="D913" s="57">
        <v>3551132815</v>
      </c>
      <c r="E913" s="57">
        <v>0</v>
      </c>
      <c r="F913" s="57">
        <v>196817448890</v>
      </c>
      <c r="G913" s="59">
        <v>8.5199999999999998E-3</v>
      </c>
      <c r="H913" s="59">
        <v>1.1199999999999999E-3</v>
      </c>
      <c r="I913" s="59">
        <v>7.4000000000000003E-3</v>
      </c>
      <c r="J913" s="59">
        <v>0.10872</v>
      </c>
      <c r="K913" s="17">
        <v>4.2000000000000002E-4</v>
      </c>
      <c r="L913" s="17">
        <v>1.8000000000000001E-4</v>
      </c>
      <c r="M913" s="59">
        <v>2.4000000000000001E-4</v>
      </c>
      <c r="N913" s="59">
        <v>0.16555</v>
      </c>
      <c r="O913" s="18">
        <v>154.60319999999999</v>
      </c>
      <c r="P913" s="18">
        <v>107.8078</v>
      </c>
      <c r="Q913" s="18">
        <v>1.5009999999999999</v>
      </c>
      <c r="R913" s="18">
        <v>3.625</v>
      </c>
      <c r="S913" s="18">
        <v>1.6919999999999999</v>
      </c>
      <c r="T913" s="18">
        <v>9.3379999999999992</v>
      </c>
      <c r="U913" s="18">
        <v>7.1849999999999996</v>
      </c>
      <c r="V913" s="18">
        <v>7.468</v>
      </c>
    </row>
    <row r="914" spans="1:22" x14ac:dyDescent="0.25">
      <c r="A914" s="53">
        <v>42919</v>
      </c>
      <c r="B914" s="14">
        <v>8</v>
      </c>
      <c r="C914" s="57">
        <v>187276188000</v>
      </c>
      <c r="D914" s="57">
        <v>3679509130</v>
      </c>
      <c r="E914" s="57">
        <v>0</v>
      </c>
      <c r="F914" s="57">
        <v>196067543947</v>
      </c>
      <c r="G914" s="59">
        <v>1.4499999999999999E-3</v>
      </c>
      <c r="H914" s="59">
        <v>7.2000000000000005E-4</v>
      </c>
      <c r="I914" s="59">
        <v>7.2999999999999996E-4</v>
      </c>
      <c r="J914" s="59">
        <v>0.19324</v>
      </c>
      <c r="K914" s="17">
        <v>1.4499999999999999E-3</v>
      </c>
      <c r="L914" s="17">
        <v>7.2000000000000005E-4</v>
      </c>
      <c r="M914" s="59">
        <v>7.2999999999999996E-4</v>
      </c>
      <c r="N914" s="59">
        <v>0.19324</v>
      </c>
      <c r="O914" s="18">
        <v>154.8279</v>
      </c>
      <c r="P914" s="18">
        <v>107.8854</v>
      </c>
      <c r="Q914" s="18">
        <v>1.4970000000000001</v>
      </c>
      <c r="R914" s="18">
        <v>3.6139999999999999</v>
      </c>
      <c r="S914" s="18">
        <v>1.6879999999999999</v>
      </c>
      <c r="T914" s="18">
        <v>9.34</v>
      </c>
      <c r="U914" s="18">
        <v>7.1230000000000002</v>
      </c>
      <c r="V914" s="18">
        <v>7.4139999999999997</v>
      </c>
    </row>
    <row r="915" spans="1:22" x14ac:dyDescent="0.25">
      <c r="A915" s="53">
        <v>42920</v>
      </c>
      <c r="B915" s="14">
        <v>8</v>
      </c>
      <c r="C915" s="57">
        <v>187276188000</v>
      </c>
      <c r="D915" s="57">
        <v>3727383203</v>
      </c>
      <c r="E915" s="57">
        <v>0</v>
      </c>
      <c r="F915" s="57">
        <v>195835912175</v>
      </c>
      <c r="G915" s="59">
        <v>2.7E-4</v>
      </c>
      <c r="H915" s="59">
        <v>-7.1000000000000002E-4</v>
      </c>
      <c r="I915" s="59">
        <v>9.7999999999999997E-4</v>
      </c>
      <c r="J915" s="59">
        <v>2.494E-2</v>
      </c>
      <c r="K915" s="17">
        <v>-1.1800000000000001E-3</v>
      </c>
      <c r="L915" s="17">
        <v>-1.4300000000000001E-3</v>
      </c>
      <c r="M915" s="59">
        <v>2.4000000000000001E-4</v>
      </c>
      <c r="N915" s="59">
        <v>-0.35043999999999997</v>
      </c>
      <c r="O915" s="18">
        <v>154.64500000000001</v>
      </c>
      <c r="P915" s="18">
        <v>107.7315</v>
      </c>
      <c r="Q915" s="18">
        <v>1.4930000000000001</v>
      </c>
      <c r="R915" s="18">
        <v>3.5990000000000002</v>
      </c>
      <c r="S915" s="18">
        <v>1.6859999999999999</v>
      </c>
      <c r="T915" s="18">
        <v>9.34</v>
      </c>
      <c r="U915" s="18">
        <v>7.2140000000000004</v>
      </c>
      <c r="V915" s="18">
        <v>7.5060000000000002</v>
      </c>
    </row>
    <row r="916" spans="1:22" x14ac:dyDescent="0.25">
      <c r="A916" s="53">
        <v>42922</v>
      </c>
      <c r="B916" s="14">
        <v>8</v>
      </c>
      <c r="C916" s="57">
        <v>187276188000</v>
      </c>
      <c r="D916" s="57">
        <v>3823131347</v>
      </c>
      <c r="E916" s="57">
        <v>0</v>
      </c>
      <c r="F916" s="57">
        <v>196165100240</v>
      </c>
      <c r="G916" s="59">
        <v>1.9499999999999999E-3</v>
      </c>
      <c r="H916" s="59">
        <v>4.8000000000000001E-4</v>
      </c>
      <c r="I916" s="59">
        <v>1.47E-3</v>
      </c>
      <c r="J916" s="59">
        <v>0.12592</v>
      </c>
      <c r="K916" s="17">
        <v>1.6800000000000001E-3</v>
      </c>
      <c r="L916" s="17">
        <v>1.1900000000000001E-3</v>
      </c>
      <c r="M916" s="59">
        <v>4.8999999999999998E-4</v>
      </c>
      <c r="N916" s="59">
        <v>0.35868</v>
      </c>
      <c r="O916" s="18">
        <v>154.9049</v>
      </c>
      <c r="P916" s="18">
        <v>107.86</v>
      </c>
      <c r="Q916" s="18">
        <v>1.49</v>
      </c>
      <c r="R916" s="18">
        <v>3.5880000000000001</v>
      </c>
      <c r="S916" s="18">
        <v>1.68</v>
      </c>
      <c r="T916" s="18">
        <v>9.34</v>
      </c>
      <c r="U916" s="18">
        <v>7.1440000000000001</v>
      </c>
      <c r="V916" s="18">
        <v>7.4210000000000003</v>
      </c>
    </row>
    <row r="917" spans="1:22" x14ac:dyDescent="0.25">
      <c r="A917" s="53">
        <v>42923</v>
      </c>
      <c r="B917" s="14">
        <v>8</v>
      </c>
      <c r="C917" s="57">
        <v>187276188000</v>
      </c>
      <c r="D917" s="57">
        <v>3871005420</v>
      </c>
      <c r="E917" s="57">
        <v>0</v>
      </c>
      <c r="F917" s="57">
        <v>196138391272</v>
      </c>
      <c r="G917" s="59">
        <v>1.82E-3</v>
      </c>
      <c r="H917" s="59">
        <v>1E-4</v>
      </c>
      <c r="I917" s="59">
        <v>1.7099999999999999E-3</v>
      </c>
      <c r="J917" s="59">
        <v>9.9169999999999994E-2</v>
      </c>
      <c r="K917" s="17">
        <v>-1.3999999999999999E-4</v>
      </c>
      <c r="L917" s="17">
        <v>-3.8000000000000002E-4</v>
      </c>
      <c r="M917" s="59">
        <v>2.4000000000000001E-4</v>
      </c>
      <c r="N917" s="59">
        <v>-4.8489999999999998E-2</v>
      </c>
      <c r="O917" s="18">
        <v>154.88380000000001</v>
      </c>
      <c r="P917" s="18">
        <v>107.819</v>
      </c>
      <c r="Q917" s="18">
        <v>1.4870000000000001</v>
      </c>
      <c r="R917" s="18">
        <v>3.577</v>
      </c>
      <c r="S917" s="18">
        <v>1.677</v>
      </c>
      <c r="T917" s="18">
        <v>9.34</v>
      </c>
      <c r="U917" s="18">
        <v>7.165</v>
      </c>
      <c r="V917" s="18">
        <v>7.444</v>
      </c>
    </row>
    <row r="918" spans="1:22" x14ac:dyDescent="0.25">
      <c r="A918" s="53">
        <v>42926</v>
      </c>
      <c r="B918" s="14">
        <v>8</v>
      </c>
      <c r="C918" s="57">
        <v>187276188000</v>
      </c>
      <c r="D918" s="57">
        <v>4014627637</v>
      </c>
      <c r="E918" s="57">
        <v>0</v>
      </c>
      <c r="F918" s="57">
        <v>196323086158</v>
      </c>
      <c r="G918" s="59">
        <v>2.7599999999999999E-3</v>
      </c>
      <c r="H918" s="59">
        <v>3.1E-4</v>
      </c>
      <c r="I918" s="59">
        <v>2.4499999999999999E-3</v>
      </c>
      <c r="J918" s="59">
        <v>0.10577</v>
      </c>
      <c r="K918" s="17">
        <v>9.3999999999999997E-4</v>
      </c>
      <c r="L918" s="17">
        <v>2.1000000000000001E-4</v>
      </c>
      <c r="M918" s="59">
        <v>7.2999999999999996E-4</v>
      </c>
      <c r="N918" s="59">
        <v>0.12132999999999999</v>
      </c>
      <c r="O918" s="18">
        <v>155.02969999999999</v>
      </c>
      <c r="P918" s="18">
        <v>107.8416</v>
      </c>
      <c r="Q918" s="18">
        <v>1.4790000000000001</v>
      </c>
      <c r="R918" s="18">
        <v>3.5510000000000002</v>
      </c>
      <c r="S918" s="18">
        <v>1.669</v>
      </c>
      <c r="T918" s="18">
        <v>9.34</v>
      </c>
      <c r="U918" s="18">
        <v>7.1360000000000001</v>
      </c>
      <c r="V918" s="18">
        <v>7.42</v>
      </c>
    </row>
    <row r="919" spans="1:22" x14ac:dyDescent="0.25">
      <c r="A919" s="53">
        <v>42927</v>
      </c>
      <c r="B919" s="14">
        <v>8</v>
      </c>
      <c r="C919" s="57">
        <v>187276188000</v>
      </c>
      <c r="D919" s="57">
        <v>4062501709</v>
      </c>
      <c r="E919" s="57">
        <v>0</v>
      </c>
      <c r="F919" s="57">
        <v>196462205420</v>
      </c>
      <c r="G919" s="59">
        <v>3.47E-3</v>
      </c>
      <c r="H919" s="59">
        <v>7.7999999999999999E-4</v>
      </c>
      <c r="I919" s="59">
        <v>2.6900000000000001E-3</v>
      </c>
      <c r="J919" s="59">
        <v>0.12177</v>
      </c>
      <c r="K919" s="17">
        <v>7.1000000000000002E-4</v>
      </c>
      <c r="L919" s="17">
        <v>4.6000000000000001E-4</v>
      </c>
      <c r="M919" s="59">
        <v>2.4000000000000001E-4</v>
      </c>
      <c r="N919" s="59">
        <v>0.29505999999999999</v>
      </c>
      <c r="O919" s="18">
        <v>155.1395</v>
      </c>
      <c r="P919" s="18">
        <v>107.8918</v>
      </c>
      <c r="Q919" s="18">
        <v>1.4770000000000001</v>
      </c>
      <c r="R919" s="18">
        <v>3.5449999999999999</v>
      </c>
      <c r="S919" s="18">
        <v>1.667</v>
      </c>
      <c r="T919" s="18">
        <v>9.34</v>
      </c>
      <c r="U919" s="18">
        <v>7.109</v>
      </c>
      <c r="V919" s="18">
        <v>7.3860000000000001</v>
      </c>
    </row>
    <row r="920" spans="1:22" x14ac:dyDescent="0.25">
      <c r="A920" s="53">
        <v>42928</v>
      </c>
      <c r="B920" s="14">
        <v>8</v>
      </c>
      <c r="C920" s="57">
        <v>187276188000</v>
      </c>
      <c r="D920" s="57">
        <v>4110375781</v>
      </c>
      <c r="E920" s="57">
        <v>0</v>
      </c>
      <c r="F920" s="57">
        <v>196547171588</v>
      </c>
      <c r="G920" s="59">
        <v>3.8999999999999998E-3</v>
      </c>
      <c r="H920" s="59">
        <v>9.7000000000000005E-4</v>
      </c>
      <c r="I920" s="59">
        <v>2.9299999999999999E-3</v>
      </c>
      <c r="J920" s="59">
        <v>0.12579000000000001</v>
      </c>
      <c r="K920" s="17">
        <v>4.2999999999999999E-4</v>
      </c>
      <c r="L920" s="17">
        <v>1.9000000000000001E-4</v>
      </c>
      <c r="M920" s="59">
        <v>2.4000000000000001E-4</v>
      </c>
      <c r="N920" s="59">
        <v>0.17096</v>
      </c>
      <c r="O920" s="18">
        <v>155.20660000000001</v>
      </c>
      <c r="P920" s="18">
        <v>107.9123</v>
      </c>
      <c r="Q920" s="18">
        <v>1.4750000000000001</v>
      </c>
      <c r="R920" s="18">
        <v>3.5369999999999999</v>
      </c>
      <c r="S920" s="18">
        <v>1.6639999999999999</v>
      </c>
      <c r="T920" s="18">
        <v>9.34</v>
      </c>
      <c r="U920" s="18">
        <v>7.0970000000000004</v>
      </c>
      <c r="V920" s="18">
        <v>7.3710000000000004</v>
      </c>
    </row>
    <row r="921" spans="1:22" x14ac:dyDescent="0.25">
      <c r="A921" s="53">
        <v>42929</v>
      </c>
      <c r="B921" s="14">
        <v>8</v>
      </c>
      <c r="C921" s="57">
        <v>187276188000</v>
      </c>
      <c r="D921" s="57">
        <v>4158249854</v>
      </c>
      <c r="E921" s="57">
        <v>0</v>
      </c>
      <c r="F921" s="57">
        <v>196469232446</v>
      </c>
      <c r="G921" s="59">
        <v>3.5000000000000001E-3</v>
      </c>
      <c r="H921" s="59">
        <v>3.3E-4</v>
      </c>
      <c r="I921" s="59">
        <v>3.1800000000000001E-3</v>
      </c>
      <c r="J921" s="59">
        <v>0.10322000000000001</v>
      </c>
      <c r="K921" s="17">
        <v>-4.0000000000000002E-4</v>
      </c>
      <c r="L921" s="17">
        <v>-6.4000000000000005E-4</v>
      </c>
      <c r="M921" s="59">
        <v>2.4000000000000001E-4</v>
      </c>
      <c r="N921" s="59">
        <v>-0.13478000000000001</v>
      </c>
      <c r="O921" s="18">
        <v>155.14510000000001</v>
      </c>
      <c r="P921" s="18">
        <v>107.843</v>
      </c>
      <c r="Q921" s="18">
        <v>1.4710000000000001</v>
      </c>
      <c r="R921" s="18">
        <v>3.5249999999999999</v>
      </c>
      <c r="S921" s="18">
        <v>1.661</v>
      </c>
      <c r="T921" s="18">
        <v>9.34</v>
      </c>
      <c r="U921" s="18">
        <v>7.1269999999999998</v>
      </c>
      <c r="V921" s="18">
        <v>7.4109999999999996</v>
      </c>
    </row>
    <row r="922" spans="1:22" x14ac:dyDescent="0.25">
      <c r="A922" s="53">
        <v>42930</v>
      </c>
      <c r="B922" s="14">
        <v>8</v>
      </c>
      <c r="C922" s="57">
        <v>187276188000</v>
      </c>
      <c r="D922" s="57">
        <v>4206123926</v>
      </c>
      <c r="E922" s="57">
        <v>0</v>
      </c>
      <c r="F922" s="57">
        <v>196819783217</v>
      </c>
      <c r="G922" s="59">
        <v>5.3E-3</v>
      </c>
      <c r="H922" s="59">
        <v>1.8699999999999999E-3</v>
      </c>
      <c r="I922" s="59">
        <v>3.4199999999999999E-3</v>
      </c>
      <c r="J922" s="59">
        <v>0.14762</v>
      </c>
      <c r="K922" s="17">
        <v>1.7799999999999999E-3</v>
      </c>
      <c r="L922" s="17">
        <v>1.5399999999999999E-3</v>
      </c>
      <c r="M922" s="59">
        <v>2.4000000000000001E-4</v>
      </c>
      <c r="N922" s="59">
        <v>0.91683000000000003</v>
      </c>
      <c r="O922" s="18">
        <v>155.42189999999999</v>
      </c>
      <c r="P922" s="18">
        <v>108.0097</v>
      </c>
      <c r="Q922" s="18">
        <v>1.4710000000000001</v>
      </c>
      <c r="R922" s="18">
        <v>3.5249999999999999</v>
      </c>
      <c r="S922" s="18">
        <v>1.6579999999999999</v>
      </c>
      <c r="T922" s="18">
        <v>9.34</v>
      </c>
      <c r="U922" s="18">
        <v>7.0469999999999997</v>
      </c>
      <c r="V922" s="18">
        <v>7.3040000000000003</v>
      </c>
    </row>
    <row r="923" spans="1:22" x14ac:dyDescent="0.25">
      <c r="A923" s="53">
        <v>42933</v>
      </c>
      <c r="B923" s="14">
        <v>8</v>
      </c>
      <c r="C923" s="57">
        <v>187276188000</v>
      </c>
      <c r="D923" s="57">
        <v>4349746143</v>
      </c>
      <c r="E923" s="57">
        <v>0</v>
      </c>
      <c r="F923" s="57">
        <v>196948232520</v>
      </c>
      <c r="G923" s="59">
        <v>5.9500000000000004E-3</v>
      </c>
      <c r="H923" s="59">
        <v>1.7899999999999999E-3</v>
      </c>
      <c r="I923" s="59">
        <v>4.1599999999999996E-3</v>
      </c>
      <c r="J923" s="59">
        <v>0.13586999999999999</v>
      </c>
      <c r="K923" s="17">
        <v>6.4999999999999997E-4</v>
      </c>
      <c r="L923" s="17">
        <v>-8.0000000000000007E-5</v>
      </c>
      <c r="M923" s="59">
        <v>7.2999999999999996E-4</v>
      </c>
      <c r="N923" s="59">
        <v>8.2610000000000003E-2</v>
      </c>
      <c r="O923" s="18">
        <v>155.52330000000001</v>
      </c>
      <c r="P923" s="18">
        <v>108.0013</v>
      </c>
      <c r="Q923" s="18">
        <v>1.4630000000000001</v>
      </c>
      <c r="R923" s="18">
        <v>3.4980000000000002</v>
      </c>
      <c r="S923" s="18">
        <v>1.65</v>
      </c>
      <c r="T923" s="18">
        <v>9.34</v>
      </c>
      <c r="U923" s="18">
        <v>7.0359999999999996</v>
      </c>
      <c r="V923" s="18">
        <v>7.2990000000000004</v>
      </c>
    </row>
    <row r="924" spans="1:22" x14ac:dyDescent="0.25">
      <c r="A924" s="53">
        <v>42934</v>
      </c>
      <c r="B924" s="14">
        <v>8</v>
      </c>
      <c r="C924" s="57">
        <v>187276188000</v>
      </c>
      <c r="D924" s="57">
        <v>4397620216</v>
      </c>
      <c r="E924" s="57">
        <v>0</v>
      </c>
      <c r="F924" s="57">
        <v>196894114706</v>
      </c>
      <c r="G924" s="59">
        <v>5.6800000000000002E-3</v>
      </c>
      <c r="H924" s="59">
        <v>1.2700000000000001E-3</v>
      </c>
      <c r="I924" s="59">
        <v>4.4000000000000003E-3</v>
      </c>
      <c r="J924" s="59">
        <v>0.12159</v>
      </c>
      <c r="K924" s="17">
        <v>-2.7E-4</v>
      </c>
      <c r="L924" s="17">
        <v>-5.1999999999999995E-4</v>
      </c>
      <c r="M924" s="59">
        <v>2.4000000000000001E-4</v>
      </c>
      <c r="N924" s="59">
        <v>-9.5439999999999997E-2</v>
      </c>
      <c r="O924" s="18">
        <v>155.48060000000001</v>
      </c>
      <c r="P924" s="18">
        <v>107.9451</v>
      </c>
      <c r="Q924" s="18">
        <v>1.4590000000000001</v>
      </c>
      <c r="R924" s="18">
        <v>3.4860000000000002</v>
      </c>
      <c r="S924" s="18">
        <v>1.647</v>
      </c>
      <c r="T924" s="18">
        <v>9.34</v>
      </c>
      <c r="U924" s="18">
        <v>7.0570000000000004</v>
      </c>
      <c r="V924" s="18">
        <v>7.3310000000000004</v>
      </c>
    </row>
    <row r="925" spans="1:22" x14ac:dyDescent="0.25">
      <c r="A925" s="53">
        <v>42935</v>
      </c>
      <c r="B925" s="14">
        <v>8</v>
      </c>
      <c r="C925" s="57">
        <v>187276188000</v>
      </c>
      <c r="D925" s="57">
        <v>4445494288</v>
      </c>
      <c r="E925" s="57">
        <v>0</v>
      </c>
      <c r="F925" s="57">
        <v>197116633518</v>
      </c>
      <c r="G925" s="59">
        <v>6.8100000000000001E-3</v>
      </c>
      <c r="H925" s="59">
        <v>2.1700000000000001E-3</v>
      </c>
      <c r="I925" s="59">
        <v>4.6499999999999996E-3</v>
      </c>
      <c r="J925" s="59">
        <v>0.13930000000000001</v>
      </c>
      <c r="K925" s="17">
        <v>1.1299999999999999E-3</v>
      </c>
      <c r="L925" s="17">
        <v>8.8999999999999995E-4</v>
      </c>
      <c r="M925" s="59">
        <v>2.4000000000000001E-4</v>
      </c>
      <c r="N925" s="59">
        <v>0.51024000000000003</v>
      </c>
      <c r="O925" s="18">
        <v>155.65629999999999</v>
      </c>
      <c r="P925" s="18">
        <v>108.04130000000001</v>
      </c>
      <c r="Q925" s="18">
        <v>1.458</v>
      </c>
      <c r="R925" s="18">
        <v>3.4830000000000001</v>
      </c>
      <c r="S925" s="18">
        <v>1.645</v>
      </c>
      <c r="T925" s="18">
        <v>9.34</v>
      </c>
      <c r="U925" s="18">
        <v>7.0149999999999997</v>
      </c>
      <c r="V925" s="18">
        <v>7.2679999999999998</v>
      </c>
    </row>
    <row r="926" spans="1:22" x14ac:dyDescent="0.25">
      <c r="A926" s="53">
        <v>42936</v>
      </c>
      <c r="B926" s="14">
        <v>8</v>
      </c>
      <c r="C926" s="57">
        <v>187276188000</v>
      </c>
      <c r="D926" s="57">
        <v>4493368360</v>
      </c>
      <c r="E926" s="57">
        <v>0</v>
      </c>
      <c r="F926" s="57">
        <v>197019770839</v>
      </c>
      <c r="G926" s="59">
        <v>6.3200000000000001E-3</v>
      </c>
      <c r="H926" s="59">
        <v>1.4300000000000001E-3</v>
      </c>
      <c r="I926" s="59">
        <v>4.8900000000000002E-3</v>
      </c>
      <c r="J926" s="59">
        <v>0.12178</v>
      </c>
      <c r="K926" s="17">
        <v>-4.8999999999999998E-4</v>
      </c>
      <c r="L926" s="17">
        <v>-7.2999999999999996E-4</v>
      </c>
      <c r="M926" s="59">
        <v>2.4000000000000001E-4</v>
      </c>
      <c r="N926" s="59">
        <v>-0.16422999999999999</v>
      </c>
      <c r="O926" s="18">
        <v>155.57980000000001</v>
      </c>
      <c r="P926" s="18">
        <v>107.9616</v>
      </c>
      <c r="Q926" s="18">
        <v>1.454</v>
      </c>
      <c r="R926" s="18">
        <v>3.4689999999999999</v>
      </c>
      <c r="S926" s="18">
        <v>1.6419999999999999</v>
      </c>
      <c r="T926" s="18">
        <v>9.34</v>
      </c>
      <c r="U926" s="18">
        <v>7.0389999999999997</v>
      </c>
      <c r="V926" s="18">
        <v>7.3150000000000004</v>
      </c>
    </row>
    <row r="927" spans="1:22" x14ac:dyDescent="0.25">
      <c r="A927" s="53">
        <v>42937</v>
      </c>
      <c r="B927" s="14">
        <v>8</v>
      </c>
      <c r="C927" s="57">
        <v>187276188000</v>
      </c>
      <c r="D927" s="57">
        <v>4541242433</v>
      </c>
      <c r="E927" s="57">
        <v>0</v>
      </c>
      <c r="F927" s="57">
        <v>197070988400</v>
      </c>
      <c r="G927" s="59">
        <v>6.5799999999999999E-3</v>
      </c>
      <c r="H927" s="59">
        <v>1.4400000000000001E-3</v>
      </c>
      <c r="I927" s="59">
        <v>5.1399999999999996E-3</v>
      </c>
      <c r="J927" s="59">
        <v>0.12071</v>
      </c>
      <c r="K927" s="17">
        <v>2.5999999999999998E-4</v>
      </c>
      <c r="L927" s="17">
        <v>2.0000000000000002E-5</v>
      </c>
      <c r="M927" s="59">
        <v>2.4000000000000001E-4</v>
      </c>
      <c r="N927" s="59">
        <v>9.9519999999999997E-2</v>
      </c>
      <c r="O927" s="18">
        <v>155.62029999999999</v>
      </c>
      <c r="P927" s="18">
        <v>107.96339999999999</v>
      </c>
      <c r="Q927" s="18">
        <v>1.452</v>
      </c>
      <c r="R927" s="18">
        <v>3.46</v>
      </c>
      <c r="S927" s="18">
        <v>1.639</v>
      </c>
      <c r="T927" s="18">
        <v>9.34</v>
      </c>
      <c r="U927" s="18">
        <v>7.03</v>
      </c>
      <c r="V927" s="18">
        <v>7.31</v>
      </c>
    </row>
    <row r="928" spans="1:22" x14ac:dyDescent="0.25">
      <c r="A928" s="53">
        <v>42940</v>
      </c>
      <c r="B928" s="14">
        <v>8</v>
      </c>
      <c r="C928" s="57">
        <v>187276188000</v>
      </c>
      <c r="D928" s="57">
        <v>4684864650</v>
      </c>
      <c r="E928" s="57">
        <v>0</v>
      </c>
      <c r="F928" s="57">
        <v>197278772258</v>
      </c>
      <c r="G928" s="59">
        <v>7.6400000000000001E-3</v>
      </c>
      <c r="H928" s="59">
        <v>1.7700000000000001E-3</v>
      </c>
      <c r="I928" s="59">
        <v>5.8700000000000002E-3</v>
      </c>
      <c r="J928" s="59">
        <v>0.12271</v>
      </c>
      <c r="K928" s="17">
        <v>1.0499999999999999E-3</v>
      </c>
      <c r="L928" s="17">
        <v>3.3E-4</v>
      </c>
      <c r="M928" s="59">
        <v>7.2999999999999996E-4</v>
      </c>
      <c r="N928" s="59">
        <v>0.1368</v>
      </c>
      <c r="O928" s="18">
        <v>155.78440000000001</v>
      </c>
      <c r="P928" s="18">
        <v>107.9988</v>
      </c>
      <c r="Q928" s="18">
        <v>1.4450000000000001</v>
      </c>
      <c r="R928" s="18">
        <v>3.4359999999999999</v>
      </c>
      <c r="S928" s="18">
        <v>1.631</v>
      </c>
      <c r="T928" s="18">
        <v>9.34</v>
      </c>
      <c r="U928" s="18">
        <v>7.0049999999999999</v>
      </c>
      <c r="V928" s="18">
        <v>7.2779999999999996</v>
      </c>
    </row>
    <row r="929" spans="1:22" x14ac:dyDescent="0.25">
      <c r="A929" s="53">
        <v>42941</v>
      </c>
      <c r="B929" s="14">
        <v>8</v>
      </c>
      <c r="C929" s="57">
        <v>187276188000</v>
      </c>
      <c r="D929" s="57">
        <v>4732738722</v>
      </c>
      <c r="E929" s="57">
        <v>0</v>
      </c>
      <c r="F929" s="57">
        <v>197201591987</v>
      </c>
      <c r="G929" s="59">
        <v>7.2500000000000004E-3</v>
      </c>
      <c r="H929" s="59">
        <v>1.1299999999999999E-3</v>
      </c>
      <c r="I929" s="59">
        <v>6.11E-3</v>
      </c>
      <c r="J929" s="59">
        <v>0.11115999999999999</v>
      </c>
      <c r="K929" s="17">
        <v>-3.8999999999999999E-4</v>
      </c>
      <c r="L929" s="17">
        <v>-6.3000000000000003E-4</v>
      </c>
      <c r="M929" s="59">
        <v>2.4000000000000001E-4</v>
      </c>
      <c r="N929" s="59">
        <v>-0.13309000000000001</v>
      </c>
      <c r="O929" s="18">
        <v>155.7234</v>
      </c>
      <c r="P929" s="18">
        <v>107.9299</v>
      </c>
      <c r="Q929" s="18">
        <v>1.4410000000000001</v>
      </c>
      <c r="R929" s="18">
        <v>3.4239999999999999</v>
      </c>
      <c r="S929" s="18">
        <v>1.6279999999999999</v>
      </c>
      <c r="T929" s="18">
        <v>9.34</v>
      </c>
      <c r="U929" s="18">
        <v>7.0350000000000001</v>
      </c>
      <c r="V929" s="18">
        <v>7.319</v>
      </c>
    </row>
    <row r="930" spans="1:22" x14ac:dyDescent="0.25">
      <c r="A930" s="53">
        <v>42942</v>
      </c>
      <c r="B930" s="14">
        <v>8</v>
      </c>
      <c r="C930" s="57">
        <v>187276188000</v>
      </c>
      <c r="D930" s="57">
        <v>4780612795</v>
      </c>
      <c r="E930" s="57">
        <v>0</v>
      </c>
      <c r="F930" s="57">
        <v>197485941877</v>
      </c>
      <c r="G930" s="59">
        <v>8.6999999999999994E-3</v>
      </c>
      <c r="H930" s="59">
        <v>2.3400000000000001E-3</v>
      </c>
      <c r="I930" s="59">
        <v>6.3600000000000002E-3</v>
      </c>
      <c r="J930" s="59">
        <v>0.12928000000000001</v>
      </c>
      <c r="K930" s="17">
        <v>1.4400000000000001E-3</v>
      </c>
      <c r="L930" s="17">
        <v>1.1999999999999999E-3</v>
      </c>
      <c r="M930" s="59">
        <v>2.4000000000000001E-4</v>
      </c>
      <c r="N930" s="59">
        <v>0.69201999999999997</v>
      </c>
      <c r="O930" s="18">
        <v>155.9479</v>
      </c>
      <c r="P930" s="18">
        <v>108.06010000000001</v>
      </c>
      <c r="Q930" s="18">
        <v>1.4410000000000001</v>
      </c>
      <c r="R930" s="18">
        <v>3.4239999999999999</v>
      </c>
      <c r="S930" s="18">
        <v>1.625</v>
      </c>
      <c r="T930" s="18">
        <v>9.34</v>
      </c>
      <c r="U930" s="18">
        <v>6.9950000000000001</v>
      </c>
      <c r="V930" s="18">
        <v>7.2329999999999997</v>
      </c>
    </row>
    <row r="931" spans="1:22" x14ac:dyDescent="0.25">
      <c r="A931" s="53">
        <v>42943</v>
      </c>
      <c r="B931" s="14">
        <v>8</v>
      </c>
      <c r="C931" s="57">
        <v>187276188000</v>
      </c>
      <c r="D931" s="57">
        <v>4828486867</v>
      </c>
      <c r="E931" s="57">
        <v>0</v>
      </c>
      <c r="F931" s="57">
        <v>197490593853</v>
      </c>
      <c r="G931" s="59">
        <v>8.7200000000000003E-3</v>
      </c>
      <c r="H931" s="59">
        <v>2.1199999999999999E-3</v>
      </c>
      <c r="I931" s="59">
        <v>6.6E-3</v>
      </c>
      <c r="J931" s="59">
        <v>0.12456</v>
      </c>
      <c r="K931" s="17">
        <v>2.0000000000000002E-5</v>
      </c>
      <c r="L931" s="17">
        <v>-2.2000000000000001E-4</v>
      </c>
      <c r="M931" s="59">
        <v>2.4000000000000001E-4</v>
      </c>
      <c r="N931" s="59">
        <v>8.6300000000000005E-3</v>
      </c>
      <c r="O931" s="18">
        <v>155.95160000000001</v>
      </c>
      <c r="P931" s="18">
        <v>108.0363</v>
      </c>
      <c r="Q931" s="18">
        <v>1.4379999999999999</v>
      </c>
      <c r="R931" s="18">
        <v>3.4140000000000001</v>
      </c>
      <c r="S931" s="18">
        <v>1.623</v>
      </c>
      <c r="T931" s="18">
        <v>9.34</v>
      </c>
      <c r="U931" s="18">
        <v>7.0030000000000001</v>
      </c>
      <c r="V931" s="18">
        <v>7.2450000000000001</v>
      </c>
    </row>
    <row r="932" spans="1:22" x14ac:dyDescent="0.25">
      <c r="A932" s="53">
        <v>42944</v>
      </c>
      <c r="B932" s="14">
        <v>8</v>
      </c>
      <c r="C932" s="57">
        <v>187276188000</v>
      </c>
      <c r="D932" s="57">
        <v>4876360939</v>
      </c>
      <c r="E932" s="57">
        <v>0</v>
      </c>
      <c r="F932" s="57">
        <v>197214870500</v>
      </c>
      <c r="G932" s="59">
        <v>7.3099999999999997E-3</v>
      </c>
      <c r="H932" s="59">
        <v>4.6999999999999999E-4</v>
      </c>
      <c r="I932" s="59">
        <v>6.8500000000000002E-3</v>
      </c>
      <c r="J932" s="59">
        <v>9.9650000000000002E-2</v>
      </c>
      <c r="K932" s="17">
        <v>-1.4E-3</v>
      </c>
      <c r="L932" s="17">
        <v>-1.64E-3</v>
      </c>
      <c r="M932" s="59">
        <v>2.4000000000000001E-4</v>
      </c>
      <c r="N932" s="59">
        <v>-0.39946999999999999</v>
      </c>
      <c r="O932" s="18">
        <v>155.73390000000001</v>
      </c>
      <c r="P932" s="18">
        <v>107.85809999999999</v>
      </c>
      <c r="Q932" s="18">
        <v>1.4330000000000001</v>
      </c>
      <c r="R932" s="18">
        <v>3.395</v>
      </c>
      <c r="S932" s="18">
        <v>1.62</v>
      </c>
      <c r="T932" s="18">
        <v>9.34</v>
      </c>
      <c r="U932" s="18">
        <v>7.0609999999999999</v>
      </c>
      <c r="V932" s="18">
        <v>7.3550000000000004</v>
      </c>
    </row>
    <row r="933" spans="1:22" x14ac:dyDescent="0.25">
      <c r="A933" s="53">
        <v>42947</v>
      </c>
      <c r="B933" s="14">
        <v>8</v>
      </c>
      <c r="C933" s="57">
        <v>187276188000</v>
      </c>
      <c r="D933" s="57">
        <v>5019983156</v>
      </c>
      <c r="E933" s="57">
        <v>0</v>
      </c>
      <c r="F933" s="57">
        <v>197436039740</v>
      </c>
      <c r="G933" s="59">
        <v>8.4399999999999996E-3</v>
      </c>
      <c r="H933" s="59">
        <v>8.5999999999999998E-4</v>
      </c>
      <c r="I933" s="59">
        <v>7.5799999999999999E-3</v>
      </c>
      <c r="J933" s="59">
        <v>0.10406</v>
      </c>
      <c r="K933" s="17">
        <v>1.1199999999999999E-3</v>
      </c>
      <c r="L933" s="17">
        <v>3.8999999999999999E-4</v>
      </c>
      <c r="M933" s="59">
        <v>7.2999999999999996E-4</v>
      </c>
      <c r="N933" s="59">
        <v>0.14610000000000001</v>
      </c>
      <c r="O933" s="18">
        <v>155.9085</v>
      </c>
      <c r="P933" s="18">
        <v>107.9008</v>
      </c>
      <c r="Q933" s="18">
        <v>1.425</v>
      </c>
      <c r="R933" s="18">
        <v>3.371</v>
      </c>
      <c r="S933" s="18">
        <v>1.6120000000000001</v>
      </c>
      <c r="T933" s="18">
        <v>9.34</v>
      </c>
      <c r="U933" s="18">
        <v>7.03</v>
      </c>
      <c r="V933" s="18">
        <v>7.3179999999999996</v>
      </c>
    </row>
    <row r="934" spans="1:22" x14ac:dyDescent="0.25">
      <c r="A934" s="53">
        <v>42948</v>
      </c>
      <c r="B934" s="14">
        <v>8</v>
      </c>
      <c r="C934" s="57">
        <v>188347588000</v>
      </c>
      <c r="D934" s="57">
        <v>5076114951</v>
      </c>
      <c r="E934" s="57">
        <v>0</v>
      </c>
      <c r="F934" s="57">
        <v>198538161168</v>
      </c>
      <c r="G934" s="59">
        <v>2.0000000000000001E-4</v>
      </c>
      <c r="H934" s="59">
        <v>-4.0000000000000003E-5</v>
      </c>
      <c r="I934" s="59">
        <v>2.4000000000000001E-4</v>
      </c>
      <c r="J934" s="59">
        <v>7.7160000000000006E-2</v>
      </c>
      <c r="K934" s="17">
        <v>2.0000000000000001E-4</v>
      </c>
      <c r="L934" s="17">
        <v>-4.0000000000000003E-5</v>
      </c>
      <c r="M934" s="59">
        <v>2.4000000000000001E-4</v>
      </c>
      <c r="N934" s="59">
        <v>7.7160000000000006E-2</v>
      </c>
      <c r="O934" s="18">
        <v>155.94030000000001</v>
      </c>
      <c r="P934" s="18">
        <v>107.8967</v>
      </c>
      <c r="Q934" s="18">
        <v>1.44</v>
      </c>
      <c r="R934" s="18">
        <v>3.4289999999999998</v>
      </c>
      <c r="S934" s="18">
        <v>1.63</v>
      </c>
      <c r="T934" s="18">
        <v>9.32</v>
      </c>
      <c r="U934" s="18">
        <v>7.0510000000000002</v>
      </c>
      <c r="V934" s="18">
        <v>7.3310000000000004</v>
      </c>
    </row>
    <row r="935" spans="1:22" x14ac:dyDescent="0.25">
      <c r="A935" s="53">
        <v>42949</v>
      </c>
      <c r="B935" s="14">
        <v>8</v>
      </c>
      <c r="C935" s="57">
        <v>188347588000</v>
      </c>
      <c r="D935" s="57">
        <v>5124158896</v>
      </c>
      <c r="E935" s="57">
        <v>0</v>
      </c>
      <c r="F935" s="57">
        <v>198598548736</v>
      </c>
      <c r="G935" s="59">
        <v>5.1000000000000004E-4</v>
      </c>
      <c r="H935" s="59">
        <v>2.0000000000000002E-5</v>
      </c>
      <c r="I935" s="59">
        <v>4.8000000000000001E-4</v>
      </c>
      <c r="J935" s="59">
        <v>9.7100000000000006E-2</v>
      </c>
      <c r="K935" s="17">
        <v>2.9999999999999997E-4</v>
      </c>
      <c r="L935" s="17">
        <v>6.0000000000000002E-5</v>
      </c>
      <c r="M935" s="59">
        <v>2.4000000000000001E-4</v>
      </c>
      <c r="N935" s="59">
        <v>0.1174</v>
      </c>
      <c r="O935" s="18">
        <v>155.98769999999999</v>
      </c>
      <c r="P935" s="18">
        <v>107.9034</v>
      </c>
      <c r="Q935" s="18">
        <v>1.4379999999999999</v>
      </c>
      <c r="R935" s="18">
        <v>3.4209999999999998</v>
      </c>
      <c r="S935" s="18">
        <v>1.627</v>
      </c>
      <c r="T935" s="18">
        <v>9.32</v>
      </c>
      <c r="U935" s="18">
        <v>7.0410000000000004</v>
      </c>
      <c r="V935" s="18">
        <v>7.3239999999999998</v>
      </c>
    </row>
    <row r="936" spans="1:22" x14ac:dyDescent="0.25">
      <c r="A936" s="53">
        <v>42950</v>
      </c>
      <c r="B936" s="14">
        <v>8</v>
      </c>
      <c r="C936" s="57">
        <v>188347588000</v>
      </c>
      <c r="D936" s="57">
        <v>5172202842</v>
      </c>
      <c r="E936" s="57">
        <v>0</v>
      </c>
      <c r="F936" s="57">
        <v>198665063160</v>
      </c>
      <c r="G936" s="59">
        <v>8.4000000000000003E-4</v>
      </c>
      <c r="H936" s="59">
        <v>1.2E-4</v>
      </c>
      <c r="I936" s="59">
        <v>7.2999999999999996E-4</v>
      </c>
      <c r="J936" s="59">
        <v>0.10796</v>
      </c>
      <c r="K936" s="17">
        <v>3.3E-4</v>
      </c>
      <c r="L936" s="17">
        <v>9.0000000000000006E-5</v>
      </c>
      <c r="M936" s="59">
        <v>2.4000000000000001E-4</v>
      </c>
      <c r="N936" s="59">
        <v>0.13000999999999999</v>
      </c>
      <c r="O936" s="18">
        <v>156.04</v>
      </c>
      <c r="P936" s="18">
        <v>107.9135</v>
      </c>
      <c r="Q936" s="18">
        <v>1.4350000000000001</v>
      </c>
      <c r="R936" s="18">
        <v>3.4129999999999998</v>
      </c>
      <c r="S936" s="18">
        <v>1.6240000000000001</v>
      </c>
      <c r="T936" s="18">
        <v>9.32</v>
      </c>
      <c r="U936" s="18">
        <v>7.0350000000000001</v>
      </c>
      <c r="V936" s="18">
        <v>7.3140000000000001</v>
      </c>
    </row>
    <row r="937" spans="1:22" x14ac:dyDescent="0.25">
      <c r="A937" s="53">
        <v>42951</v>
      </c>
      <c r="B937" s="14">
        <v>8</v>
      </c>
      <c r="C937" s="57">
        <v>188347588000</v>
      </c>
      <c r="D937" s="57">
        <v>5220246787</v>
      </c>
      <c r="E937" s="57">
        <v>0</v>
      </c>
      <c r="F937" s="57">
        <v>198868975936</v>
      </c>
      <c r="G937" s="59">
        <v>1.8699999999999999E-3</v>
      </c>
      <c r="H937" s="59">
        <v>8.9999999999999998E-4</v>
      </c>
      <c r="I937" s="59">
        <v>9.7000000000000005E-4</v>
      </c>
      <c r="J937" s="59">
        <v>0.18590000000000001</v>
      </c>
      <c r="K937" s="17">
        <v>1.0300000000000001E-3</v>
      </c>
      <c r="L937" s="17">
        <v>7.7999999999999999E-4</v>
      </c>
      <c r="M937" s="59">
        <v>2.4000000000000001E-4</v>
      </c>
      <c r="N937" s="59">
        <v>0.45418999999999998</v>
      </c>
      <c r="O937" s="18">
        <v>156.20009999999999</v>
      </c>
      <c r="P937" s="18">
        <v>107.9982</v>
      </c>
      <c r="Q937" s="18">
        <v>1.4339999999999999</v>
      </c>
      <c r="R937" s="18">
        <v>3.4089999999999998</v>
      </c>
      <c r="S937" s="18">
        <v>1.6220000000000001</v>
      </c>
      <c r="T937" s="18">
        <v>9.32</v>
      </c>
      <c r="U937" s="18">
        <v>7</v>
      </c>
      <c r="V937" s="18">
        <v>7.2569999999999997</v>
      </c>
    </row>
    <row r="938" spans="1:22" x14ac:dyDescent="0.25">
      <c r="A938" s="53">
        <v>42954</v>
      </c>
      <c r="B938" s="14">
        <v>8</v>
      </c>
      <c r="C938" s="57">
        <v>188347588000</v>
      </c>
      <c r="D938" s="57">
        <v>4744825574</v>
      </c>
      <c r="E938" s="57">
        <v>619553050</v>
      </c>
      <c r="F938" s="57">
        <v>198972272817</v>
      </c>
      <c r="G938" s="59">
        <v>2.3900000000000002E-3</v>
      </c>
      <c r="H938" s="59">
        <v>6.9999999999999999E-4</v>
      </c>
      <c r="I938" s="59">
        <v>1.6900000000000001E-3</v>
      </c>
      <c r="J938" s="59">
        <v>0.13259000000000001</v>
      </c>
      <c r="K938" s="17">
        <v>5.1999999999999995E-4</v>
      </c>
      <c r="L938" s="17">
        <v>-2.1000000000000001E-4</v>
      </c>
      <c r="M938" s="59">
        <v>7.2000000000000005E-4</v>
      </c>
      <c r="N938" s="59">
        <v>6.522E-2</v>
      </c>
      <c r="O938" s="18">
        <v>156.28129999999999</v>
      </c>
      <c r="P938" s="18">
        <v>107.976</v>
      </c>
      <c r="Q938" s="18">
        <v>1.4259999999999999</v>
      </c>
      <c r="R938" s="18">
        <v>3.3820000000000001</v>
      </c>
      <c r="S938" s="18">
        <v>1.6140000000000001</v>
      </c>
      <c r="T938" s="18">
        <v>9.32</v>
      </c>
      <c r="U938" s="18">
        <v>6.9930000000000003</v>
      </c>
      <c r="V938" s="18">
        <v>7.2610000000000001</v>
      </c>
    </row>
    <row r="939" spans="1:22" x14ac:dyDescent="0.25">
      <c r="A939" s="53">
        <v>42955</v>
      </c>
      <c r="B939" s="14">
        <v>8</v>
      </c>
      <c r="C939" s="57">
        <v>188347588000</v>
      </c>
      <c r="D939" s="57">
        <v>4792813711</v>
      </c>
      <c r="E939" s="57">
        <v>619629433</v>
      </c>
      <c r="F939" s="57">
        <v>198901163606</v>
      </c>
      <c r="G939" s="59">
        <v>2.0300000000000001E-3</v>
      </c>
      <c r="H939" s="59">
        <v>1E-4</v>
      </c>
      <c r="I939" s="59">
        <v>1.9400000000000001E-3</v>
      </c>
      <c r="J939" s="59">
        <v>9.7059999999999994E-2</v>
      </c>
      <c r="K939" s="17">
        <v>-3.6000000000000002E-4</v>
      </c>
      <c r="L939" s="17">
        <v>-5.9999999999999995E-4</v>
      </c>
      <c r="M939" s="59">
        <v>2.4000000000000001E-4</v>
      </c>
      <c r="N939" s="59">
        <v>-0.12232</v>
      </c>
      <c r="O939" s="18">
        <v>156.22540000000001</v>
      </c>
      <c r="P939" s="18">
        <v>107.91119999999999</v>
      </c>
      <c r="Q939" s="18">
        <v>1.4219999999999999</v>
      </c>
      <c r="R939" s="18">
        <v>3.37</v>
      </c>
      <c r="S939" s="18">
        <v>1.611</v>
      </c>
      <c r="T939" s="18">
        <v>9.32</v>
      </c>
      <c r="U939" s="18">
        <v>7.016</v>
      </c>
      <c r="V939" s="18">
        <v>7.3</v>
      </c>
    </row>
    <row r="940" spans="1:22" x14ac:dyDescent="0.25">
      <c r="A940" s="53">
        <v>42956</v>
      </c>
      <c r="B940" s="14">
        <v>8</v>
      </c>
      <c r="C940" s="57">
        <v>188347588000</v>
      </c>
      <c r="D940" s="57">
        <v>4840801848</v>
      </c>
      <c r="E940" s="57">
        <v>619705826</v>
      </c>
      <c r="F940" s="57">
        <v>199064952666</v>
      </c>
      <c r="G940" s="59">
        <v>2.8600000000000001E-3</v>
      </c>
      <c r="H940" s="59">
        <v>6.8000000000000005E-4</v>
      </c>
      <c r="I940" s="59">
        <v>2.1800000000000001E-3</v>
      </c>
      <c r="J940" s="59">
        <v>0.12268999999999999</v>
      </c>
      <c r="K940" s="17">
        <v>8.1999999999999998E-4</v>
      </c>
      <c r="L940" s="17">
        <v>5.8E-4</v>
      </c>
      <c r="M940" s="59">
        <v>2.4000000000000001E-4</v>
      </c>
      <c r="N940" s="59">
        <v>0.35045999999999999</v>
      </c>
      <c r="O940" s="18">
        <v>156.35409999999999</v>
      </c>
      <c r="P940" s="18">
        <v>107.97410000000001</v>
      </c>
      <c r="Q940" s="18">
        <v>1.421</v>
      </c>
      <c r="R940" s="18">
        <v>3.3650000000000002</v>
      </c>
      <c r="S940" s="18">
        <v>1.6080000000000001</v>
      </c>
      <c r="T940" s="18">
        <v>9.32</v>
      </c>
      <c r="U940" s="18">
        <v>6.9850000000000003</v>
      </c>
      <c r="V940" s="18">
        <v>7.2560000000000002</v>
      </c>
    </row>
    <row r="941" spans="1:22" x14ac:dyDescent="0.25">
      <c r="A941" s="53">
        <v>42957</v>
      </c>
      <c r="B941" s="14">
        <v>8</v>
      </c>
      <c r="C941" s="57">
        <v>188347588000</v>
      </c>
      <c r="D941" s="57">
        <v>4888789984</v>
      </c>
      <c r="E941" s="57">
        <v>619782228</v>
      </c>
      <c r="F941" s="57">
        <v>199210945827</v>
      </c>
      <c r="G941" s="59">
        <v>3.5899999999999999E-3</v>
      </c>
      <c r="H941" s="59">
        <v>1.17E-3</v>
      </c>
      <c r="I941" s="59">
        <v>2.4199999999999998E-3</v>
      </c>
      <c r="J941" s="59">
        <v>0.13986999999999999</v>
      </c>
      <c r="K941" s="17">
        <v>7.2999999999999996E-4</v>
      </c>
      <c r="L941" s="17">
        <v>4.8999999999999998E-4</v>
      </c>
      <c r="M941" s="59">
        <v>2.4000000000000001E-4</v>
      </c>
      <c r="N941" s="59">
        <v>0.30681000000000003</v>
      </c>
      <c r="O941" s="18">
        <v>156.46870000000001</v>
      </c>
      <c r="P941" s="18">
        <v>108.0273</v>
      </c>
      <c r="Q941" s="18">
        <v>1.419</v>
      </c>
      <c r="R941" s="18">
        <v>3.36</v>
      </c>
      <c r="S941" s="18">
        <v>1.605</v>
      </c>
      <c r="T941" s="18">
        <v>9.32</v>
      </c>
      <c r="U941" s="18">
        <v>6.9640000000000004</v>
      </c>
      <c r="V941" s="18">
        <v>7.218</v>
      </c>
    </row>
    <row r="942" spans="1:22" x14ac:dyDescent="0.25">
      <c r="A942" s="53">
        <v>42958</v>
      </c>
      <c r="B942" s="14">
        <v>8</v>
      </c>
      <c r="C942" s="57">
        <v>188347588000</v>
      </c>
      <c r="D942" s="57">
        <v>4936778121</v>
      </c>
      <c r="E942" s="57">
        <v>619858640</v>
      </c>
      <c r="F942" s="57">
        <v>199196954618</v>
      </c>
      <c r="G942" s="59">
        <v>3.5200000000000001E-3</v>
      </c>
      <c r="H942" s="59">
        <v>8.5999999999999998E-4</v>
      </c>
      <c r="I942" s="59">
        <v>2.66E-3</v>
      </c>
      <c r="J942" s="59">
        <v>0.12376</v>
      </c>
      <c r="K942" s="17">
        <v>-6.9999999999999994E-5</v>
      </c>
      <c r="L942" s="17">
        <v>-3.1E-4</v>
      </c>
      <c r="M942" s="59">
        <v>2.4000000000000001E-4</v>
      </c>
      <c r="N942" s="59">
        <v>-2.5309999999999999E-2</v>
      </c>
      <c r="O942" s="18">
        <v>156.45769999999999</v>
      </c>
      <c r="P942" s="18">
        <v>107.9936</v>
      </c>
      <c r="Q942" s="18">
        <v>1.4159999999999999</v>
      </c>
      <c r="R942" s="18">
        <v>3.3490000000000002</v>
      </c>
      <c r="S942" s="18">
        <v>1.603</v>
      </c>
      <c r="T942" s="18">
        <v>9.32</v>
      </c>
      <c r="U942" s="18">
        <v>6.9630000000000001</v>
      </c>
      <c r="V942" s="18">
        <v>7.2370000000000001</v>
      </c>
    </row>
    <row r="943" spans="1:22" x14ac:dyDescent="0.25">
      <c r="A943" s="53">
        <v>42961</v>
      </c>
      <c r="B943" s="14">
        <v>8</v>
      </c>
      <c r="C943" s="57">
        <v>188347588000</v>
      </c>
      <c r="D943" s="57">
        <v>5080742531</v>
      </c>
      <c r="E943" s="57">
        <v>620087902</v>
      </c>
      <c r="F943" s="57">
        <v>199342643862</v>
      </c>
      <c r="G943" s="59">
        <v>4.2599999999999999E-3</v>
      </c>
      <c r="H943" s="59">
        <v>8.7000000000000001E-4</v>
      </c>
      <c r="I943" s="59">
        <v>3.3899999999999998E-3</v>
      </c>
      <c r="J943" s="59">
        <v>0.1171</v>
      </c>
      <c r="K943" s="17">
        <v>7.2999999999999996E-4</v>
      </c>
      <c r="L943" s="17">
        <v>1.0000000000000001E-5</v>
      </c>
      <c r="M943" s="59">
        <v>7.2000000000000005E-4</v>
      </c>
      <c r="N943" s="59">
        <v>9.3030000000000002E-2</v>
      </c>
      <c r="O943" s="18">
        <v>156.57220000000001</v>
      </c>
      <c r="P943" s="18">
        <v>107.9944</v>
      </c>
      <c r="Q943" s="18">
        <v>1.4079999999999999</v>
      </c>
      <c r="R943" s="18">
        <v>3.323</v>
      </c>
      <c r="S943" s="18">
        <v>1.5940000000000001</v>
      </c>
      <c r="T943" s="18">
        <v>9.32</v>
      </c>
      <c r="U943" s="18">
        <v>6.9470000000000001</v>
      </c>
      <c r="V943" s="18">
        <v>7.226</v>
      </c>
    </row>
    <row r="944" spans="1:22" x14ac:dyDescent="0.25">
      <c r="A944" s="53">
        <v>42962</v>
      </c>
      <c r="B944" s="14">
        <v>8</v>
      </c>
      <c r="C944" s="57">
        <v>188347588000</v>
      </c>
      <c r="D944" s="57">
        <v>5128730668</v>
      </c>
      <c r="E944" s="57">
        <v>620164351</v>
      </c>
      <c r="F944" s="57">
        <v>199245422994</v>
      </c>
      <c r="G944" s="59">
        <v>3.7699999999999999E-3</v>
      </c>
      <c r="H944" s="59">
        <v>1.3999999999999999E-4</v>
      </c>
      <c r="I944" s="59">
        <v>3.63E-3</v>
      </c>
      <c r="J944" s="59">
        <v>9.5799999999999996E-2</v>
      </c>
      <c r="K944" s="17">
        <v>-4.8999999999999998E-4</v>
      </c>
      <c r="L944" s="17">
        <v>-7.2999999999999996E-4</v>
      </c>
      <c r="M944" s="59">
        <v>2.4000000000000001E-4</v>
      </c>
      <c r="N944" s="59">
        <v>-0.16309999999999999</v>
      </c>
      <c r="O944" s="18">
        <v>156.4958</v>
      </c>
      <c r="P944" s="18">
        <v>107.91540000000001</v>
      </c>
      <c r="Q944" s="18">
        <v>1.4039999999999999</v>
      </c>
      <c r="R944" s="18">
        <v>3.3119999999999998</v>
      </c>
      <c r="S944" s="18">
        <v>1.5920000000000001</v>
      </c>
      <c r="T944" s="18">
        <v>9.32</v>
      </c>
      <c r="U944" s="18">
        <v>6.9950000000000001</v>
      </c>
      <c r="V944" s="18">
        <v>7.274</v>
      </c>
    </row>
    <row r="945" spans="1:22" x14ac:dyDescent="0.25">
      <c r="A945" s="53">
        <v>42963</v>
      </c>
      <c r="B945" s="14">
        <v>8</v>
      </c>
      <c r="C945" s="57">
        <v>188347588000</v>
      </c>
      <c r="D945" s="57">
        <v>5176718805</v>
      </c>
      <c r="E945" s="57">
        <v>620240810</v>
      </c>
      <c r="F945" s="57">
        <v>199089555070</v>
      </c>
      <c r="G945" s="59">
        <v>2.98E-3</v>
      </c>
      <c r="H945" s="59">
        <v>-8.8999999999999995E-4</v>
      </c>
      <c r="I945" s="59">
        <v>3.8700000000000002E-3</v>
      </c>
      <c r="J945" s="59">
        <v>7.0269999999999999E-2</v>
      </c>
      <c r="K945" s="17">
        <v>-7.7999999999999999E-4</v>
      </c>
      <c r="L945" s="17">
        <v>-1.0200000000000001E-3</v>
      </c>
      <c r="M945" s="59">
        <v>2.4000000000000001E-4</v>
      </c>
      <c r="N945" s="59">
        <v>-0.24847</v>
      </c>
      <c r="O945" s="18">
        <v>156.3734</v>
      </c>
      <c r="P945" s="18">
        <v>107.80459999999999</v>
      </c>
      <c r="Q945" s="18">
        <v>1.401</v>
      </c>
      <c r="R945" s="18">
        <v>3.298</v>
      </c>
      <c r="S945" s="18">
        <v>1.589</v>
      </c>
      <c r="T945" s="18">
        <v>9.32</v>
      </c>
      <c r="U945" s="18">
        <v>7.0549999999999997</v>
      </c>
      <c r="V945" s="18">
        <v>7.3440000000000003</v>
      </c>
    </row>
    <row r="946" spans="1:22" x14ac:dyDescent="0.25">
      <c r="A946" s="53">
        <v>42964</v>
      </c>
      <c r="B946" s="14">
        <v>8</v>
      </c>
      <c r="C946" s="57">
        <v>188347588000</v>
      </c>
      <c r="D946" s="57">
        <v>4503955982</v>
      </c>
      <c r="E946" s="57">
        <v>1341068238</v>
      </c>
      <c r="F946" s="57">
        <v>199185694363</v>
      </c>
      <c r="G946" s="59">
        <v>3.47E-3</v>
      </c>
      <c r="H946" s="59">
        <v>-6.4999999999999997E-4</v>
      </c>
      <c r="I946" s="59">
        <v>4.1200000000000004E-3</v>
      </c>
      <c r="J946" s="59">
        <v>7.7109999999999998E-2</v>
      </c>
      <c r="K946" s="17">
        <v>4.8000000000000001E-4</v>
      </c>
      <c r="L946" s="17">
        <v>2.4000000000000001E-4</v>
      </c>
      <c r="M946" s="59">
        <v>2.4000000000000001E-4</v>
      </c>
      <c r="N946" s="59">
        <v>0.19269</v>
      </c>
      <c r="O946" s="18">
        <v>156.44890000000001</v>
      </c>
      <c r="P946" s="18">
        <v>107.83069999999999</v>
      </c>
      <c r="Q946" s="18">
        <v>1.399</v>
      </c>
      <c r="R946" s="18">
        <v>3.2930000000000001</v>
      </c>
      <c r="S946" s="18">
        <v>1.5860000000000001</v>
      </c>
      <c r="T946" s="18">
        <v>9.32</v>
      </c>
      <c r="U946" s="18">
        <v>7.0460000000000003</v>
      </c>
      <c r="V946" s="18">
        <v>7.3220000000000001</v>
      </c>
    </row>
    <row r="947" spans="1:22" x14ac:dyDescent="0.25">
      <c r="A947" s="53">
        <v>42965</v>
      </c>
      <c r="B947" s="14">
        <v>8</v>
      </c>
      <c r="C947" s="57">
        <v>188347588000</v>
      </c>
      <c r="D947" s="57">
        <v>4551879194</v>
      </c>
      <c r="E947" s="57">
        <v>1341233575</v>
      </c>
      <c r="F947" s="57">
        <v>199001958256</v>
      </c>
      <c r="G947" s="59">
        <v>2.5400000000000002E-3</v>
      </c>
      <c r="H947" s="59">
        <v>-1.82E-3</v>
      </c>
      <c r="I947" s="59">
        <v>4.3600000000000002E-3</v>
      </c>
      <c r="J947" s="59">
        <v>5.2789999999999997E-2</v>
      </c>
      <c r="K947" s="17">
        <v>-9.2000000000000003E-4</v>
      </c>
      <c r="L947" s="17">
        <v>-1.16E-3</v>
      </c>
      <c r="M947" s="59">
        <v>2.4000000000000001E-4</v>
      </c>
      <c r="N947" s="59">
        <v>-0.28598000000000001</v>
      </c>
      <c r="O947" s="18">
        <v>156.30459999999999</v>
      </c>
      <c r="P947" s="18">
        <v>107.7047</v>
      </c>
      <c r="Q947" s="18">
        <v>1.395</v>
      </c>
      <c r="R947" s="18">
        <v>3.2770000000000001</v>
      </c>
      <c r="S947" s="18">
        <v>1.583</v>
      </c>
      <c r="T947" s="18">
        <v>9.32</v>
      </c>
      <c r="U947" s="18">
        <v>7.0839999999999996</v>
      </c>
      <c r="V947" s="18">
        <v>7.4009999999999998</v>
      </c>
    </row>
    <row r="948" spans="1:22" x14ac:dyDescent="0.25">
      <c r="A948" s="53">
        <v>42968</v>
      </c>
      <c r="B948" s="14">
        <v>8</v>
      </c>
      <c r="C948" s="57">
        <v>188347588000</v>
      </c>
      <c r="D948" s="57">
        <v>4695648830</v>
      </c>
      <c r="E948" s="57">
        <v>1341729648</v>
      </c>
      <c r="F948" s="57">
        <v>199150406761</v>
      </c>
      <c r="G948" s="59">
        <v>3.29E-3</v>
      </c>
      <c r="H948" s="59">
        <v>-1.8E-3</v>
      </c>
      <c r="I948" s="59">
        <v>5.0800000000000003E-3</v>
      </c>
      <c r="J948" s="59">
        <v>5.8720000000000001E-2</v>
      </c>
      <c r="K948" s="17">
        <v>7.5000000000000002E-4</v>
      </c>
      <c r="L948" s="17">
        <v>2.0000000000000002E-5</v>
      </c>
      <c r="M948" s="59">
        <v>7.2000000000000005E-4</v>
      </c>
      <c r="N948" s="59">
        <v>9.4969999999999999E-2</v>
      </c>
      <c r="O948" s="18">
        <v>156.4212</v>
      </c>
      <c r="P948" s="18">
        <v>107.70699999999999</v>
      </c>
      <c r="Q948" s="18">
        <v>1.387</v>
      </c>
      <c r="R948" s="18">
        <v>3.2519999999999998</v>
      </c>
      <c r="S948" s="18">
        <v>1.575</v>
      </c>
      <c r="T948" s="18">
        <v>9.32</v>
      </c>
      <c r="U948" s="18">
        <v>7.0739999999999998</v>
      </c>
      <c r="V948" s="18">
        <v>7.391</v>
      </c>
    </row>
    <row r="949" spans="1:22" x14ac:dyDescent="0.25">
      <c r="A949" s="53">
        <v>42969</v>
      </c>
      <c r="B949" s="14">
        <v>8</v>
      </c>
      <c r="C949" s="57">
        <v>188347588000</v>
      </c>
      <c r="D949" s="57">
        <v>4743572042</v>
      </c>
      <c r="E949" s="57">
        <v>1341895067</v>
      </c>
      <c r="F949" s="57">
        <v>199274597648</v>
      </c>
      <c r="G949" s="59">
        <v>3.9100000000000003E-3</v>
      </c>
      <c r="H949" s="59">
        <v>-1.41E-3</v>
      </c>
      <c r="I949" s="59">
        <v>5.3299999999999997E-3</v>
      </c>
      <c r="J949" s="59">
        <v>6.6949999999999996E-2</v>
      </c>
      <c r="K949" s="17">
        <v>6.2E-4</v>
      </c>
      <c r="L949" s="17">
        <v>3.8000000000000002E-4</v>
      </c>
      <c r="M949" s="59">
        <v>2.4000000000000001E-4</v>
      </c>
      <c r="N949" s="59">
        <v>0.25551000000000001</v>
      </c>
      <c r="O949" s="18">
        <v>156.5187</v>
      </c>
      <c r="P949" s="18">
        <v>107.7484</v>
      </c>
      <c r="Q949" s="18">
        <v>1.385</v>
      </c>
      <c r="R949" s="18">
        <v>3.246</v>
      </c>
      <c r="S949" s="18">
        <v>1.573</v>
      </c>
      <c r="T949" s="18">
        <v>9.32</v>
      </c>
      <c r="U949" s="18">
        <v>7.0540000000000003</v>
      </c>
      <c r="V949" s="18">
        <v>7.36</v>
      </c>
    </row>
    <row r="950" spans="1:22" x14ac:dyDescent="0.25">
      <c r="A950" s="53">
        <v>42970</v>
      </c>
      <c r="B950" s="14">
        <v>8</v>
      </c>
      <c r="C950" s="57">
        <v>188347588000</v>
      </c>
      <c r="D950" s="57">
        <v>4791495254</v>
      </c>
      <c r="E950" s="57">
        <v>1342060506</v>
      </c>
      <c r="F950" s="57">
        <v>199328548018</v>
      </c>
      <c r="G950" s="59">
        <v>4.1900000000000001E-3</v>
      </c>
      <c r="H950" s="59">
        <v>-1.3799999999999999E-3</v>
      </c>
      <c r="I950" s="59">
        <v>5.5700000000000003E-3</v>
      </c>
      <c r="J950" s="59">
        <v>6.8529999999999994E-2</v>
      </c>
      <c r="K950" s="17">
        <v>2.7E-4</v>
      </c>
      <c r="L950" s="17">
        <v>3.0000000000000001E-5</v>
      </c>
      <c r="M950" s="59">
        <v>2.4000000000000001E-4</v>
      </c>
      <c r="N950" s="59">
        <v>0.10385</v>
      </c>
      <c r="O950" s="18">
        <v>156.56110000000001</v>
      </c>
      <c r="P950" s="18">
        <v>107.75149999999999</v>
      </c>
      <c r="Q950" s="18">
        <v>1.383</v>
      </c>
      <c r="R950" s="18">
        <v>3.238</v>
      </c>
      <c r="S950" s="18">
        <v>1.57</v>
      </c>
      <c r="T950" s="18">
        <v>9.32</v>
      </c>
      <c r="U950" s="18">
        <v>7.0490000000000004</v>
      </c>
      <c r="V950" s="18">
        <v>7.3550000000000004</v>
      </c>
    </row>
    <row r="951" spans="1:22" x14ac:dyDescent="0.25">
      <c r="A951" s="53">
        <v>42971</v>
      </c>
      <c r="B951" s="14">
        <v>8</v>
      </c>
      <c r="C951" s="57">
        <v>188347588000</v>
      </c>
      <c r="D951" s="57">
        <v>4839418466</v>
      </c>
      <c r="E951" s="57">
        <v>1342225965</v>
      </c>
      <c r="F951" s="57">
        <v>199334881491</v>
      </c>
      <c r="G951" s="59">
        <v>4.2199999999999998E-3</v>
      </c>
      <c r="H951" s="59">
        <v>-1.5900000000000001E-3</v>
      </c>
      <c r="I951" s="59">
        <v>5.8100000000000001E-3</v>
      </c>
      <c r="J951" s="59">
        <v>6.6100000000000006E-2</v>
      </c>
      <c r="K951" s="17">
        <v>3.0000000000000001E-5</v>
      </c>
      <c r="L951" s="17">
        <v>-2.1000000000000001E-4</v>
      </c>
      <c r="M951" s="59">
        <v>2.4000000000000001E-4</v>
      </c>
      <c r="N951" s="59">
        <v>1.166E-2</v>
      </c>
      <c r="O951" s="18">
        <v>156.56610000000001</v>
      </c>
      <c r="P951" s="18">
        <v>107.72880000000001</v>
      </c>
      <c r="Q951" s="18">
        <v>1.38</v>
      </c>
      <c r="R951" s="18">
        <v>3.2290000000000001</v>
      </c>
      <c r="S951" s="18">
        <v>1.5669999999999999</v>
      </c>
      <c r="T951" s="18">
        <v>9.32</v>
      </c>
      <c r="U951" s="18">
        <v>7.06</v>
      </c>
      <c r="V951" s="18">
        <v>7.367</v>
      </c>
    </row>
    <row r="952" spans="1:22" x14ac:dyDescent="0.25">
      <c r="A952" s="53">
        <v>42972</v>
      </c>
      <c r="B952" s="14">
        <v>8</v>
      </c>
      <c r="C952" s="57">
        <v>188347588000</v>
      </c>
      <c r="D952" s="57">
        <v>4887341678</v>
      </c>
      <c r="E952" s="57">
        <v>1342391445</v>
      </c>
      <c r="F952" s="57">
        <v>199244794848</v>
      </c>
      <c r="G952" s="59">
        <v>3.7599999999999999E-3</v>
      </c>
      <c r="H952" s="59">
        <v>-2.2899999999999999E-3</v>
      </c>
      <c r="I952" s="59">
        <v>6.0499999999999998E-3</v>
      </c>
      <c r="J952" s="59">
        <v>5.638E-2</v>
      </c>
      <c r="K952" s="17">
        <v>-4.4999999999999999E-4</v>
      </c>
      <c r="L952" s="17">
        <v>-6.8999999999999997E-4</v>
      </c>
      <c r="M952" s="59">
        <v>2.4000000000000001E-4</v>
      </c>
      <c r="N952" s="59">
        <v>-0.15210000000000001</v>
      </c>
      <c r="O952" s="18">
        <v>156.49529999999999</v>
      </c>
      <c r="P952" s="18">
        <v>107.6537</v>
      </c>
      <c r="Q952" s="18">
        <v>1.3759999999999999</v>
      </c>
      <c r="R952" s="18">
        <v>3.2160000000000002</v>
      </c>
      <c r="S952" s="18">
        <v>1.5640000000000001</v>
      </c>
      <c r="T952" s="18">
        <v>9.32</v>
      </c>
      <c r="U952" s="18">
        <v>7.0839999999999996</v>
      </c>
      <c r="V952" s="18">
        <v>7.4130000000000003</v>
      </c>
    </row>
    <row r="953" spans="1:22" x14ac:dyDescent="0.25">
      <c r="A953" s="53">
        <v>42975</v>
      </c>
      <c r="B953" s="14">
        <v>8</v>
      </c>
      <c r="C953" s="57">
        <v>188347588000</v>
      </c>
      <c r="D953" s="57">
        <v>5031111314</v>
      </c>
      <c r="E953" s="57">
        <v>1342887946</v>
      </c>
      <c r="F953" s="57">
        <v>199470050767</v>
      </c>
      <c r="G953" s="59">
        <v>4.8999999999999998E-3</v>
      </c>
      <c r="H953" s="59">
        <v>-1.8799999999999999E-3</v>
      </c>
      <c r="I953" s="59">
        <v>6.7799999999999996E-3</v>
      </c>
      <c r="J953" s="59">
        <v>6.5769999999999995E-2</v>
      </c>
      <c r="K953" s="17">
        <v>1.1299999999999999E-3</v>
      </c>
      <c r="L953" s="17">
        <v>4.0999999999999999E-4</v>
      </c>
      <c r="M953" s="59">
        <v>7.2000000000000005E-4</v>
      </c>
      <c r="N953" s="59">
        <v>0.14737</v>
      </c>
      <c r="O953" s="18">
        <v>156.6722</v>
      </c>
      <c r="P953" s="18">
        <v>107.6978</v>
      </c>
      <c r="Q953" s="18">
        <v>1.369</v>
      </c>
      <c r="R953" s="18">
        <v>3.1930000000000001</v>
      </c>
      <c r="S953" s="18">
        <v>1.556</v>
      </c>
      <c r="T953" s="18">
        <v>9.32</v>
      </c>
      <c r="U953" s="18">
        <v>7.0359999999999996</v>
      </c>
      <c r="V953" s="18">
        <v>7.3739999999999997</v>
      </c>
    </row>
    <row r="954" spans="1:22" x14ac:dyDescent="0.25">
      <c r="A954" s="53">
        <v>42976</v>
      </c>
      <c r="B954" s="14">
        <v>8</v>
      </c>
      <c r="C954" s="57">
        <v>188347588000</v>
      </c>
      <c r="D954" s="57">
        <v>5079034526</v>
      </c>
      <c r="E954" s="57">
        <v>1343053508</v>
      </c>
      <c r="F954" s="57">
        <v>199567894251</v>
      </c>
      <c r="G954" s="59">
        <v>5.3899999999999998E-3</v>
      </c>
      <c r="H954" s="59">
        <v>-1.6299999999999999E-3</v>
      </c>
      <c r="I954" s="59">
        <v>7.0200000000000002E-3</v>
      </c>
      <c r="J954" s="59">
        <v>7.0019999999999999E-2</v>
      </c>
      <c r="K954" s="17">
        <v>4.8999999999999998E-4</v>
      </c>
      <c r="L954" s="17">
        <v>2.5000000000000001E-4</v>
      </c>
      <c r="M954" s="59">
        <v>2.4000000000000001E-4</v>
      </c>
      <c r="N954" s="59">
        <v>0.19600999999999999</v>
      </c>
      <c r="O954" s="18">
        <v>156.7491</v>
      </c>
      <c r="P954" s="18">
        <v>107.7248</v>
      </c>
      <c r="Q954" s="18">
        <v>1.367</v>
      </c>
      <c r="R954" s="18">
        <v>3.1859999999999999</v>
      </c>
      <c r="S954" s="18">
        <v>1.5529999999999999</v>
      </c>
      <c r="T954" s="18">
        <v>9.32</v>
      </c>
      <c r="U954" s="18">
        <v>7.0190000000000001</v>
      </c>
      <c r="V954" s="18">
        <v>7.3529999999999998</v>
      </c>
    </row>
    <row r="955" spans="1:22" x14ac:dyDescent="0.25">
      <c r="A955" s="53">
        <v>42977</v>
      </c>
      <c r="B955" s="14">
        <v>8</v>
      </c>
      <c r="C955" s="57">
        <v>188347588000</v>
      </c>
      <c r="D955" s="57">
        <v>5126957738</v>
      </c>
      <c r="E955" s="57">
        <v>1343219090</v>
      </c>
      <c r="F955" s="57">
        <v>199620961325</v>
      </c>
      <c r="G955" s="59">
        <v>5.6600000000000001E-3</v>
      </c>
      <c r="H955" s="59">
        <v>-1.6100000000000001E-3</v>
      </c>
      <c r="I955" s="59">
        <v>7.2700000000000004E-3</v>
      </c>
      <c r="J955" s="59">
        <v>7.1059999999999998E-2</v>
      </c>
      <c r="K955" s="17">
        <v>2.7E-4</v>
      </c>
      <c r="L955" s="17">
        <v>2.0000000000000002E-5</v>
      </c>
      <c r="M955" s="59">
        <v>2.4000000000000001E-4</v>
      </c>
      <c r="N955" s="59">
        <v>0.10191</v>
      </c>
      <c r="O955" s="18">
        <v>156.79079999999999</v>
      </c>
      <c r="P955" s="18">
        <v>107.72750000000001</v>
      </c>
      <c r="Q955" s="18">
        <v>1.3640000000000001</v>
      </c>
      <c r="R955" s="18">
        <v>3.177</v>
      </c>
      <c r="S955" s="18">
        <v>1.5509999999999999</v>
      </c>
      <c r="T955" s="18">
        <v>9.32</v>
      </c>
      <c r="U955" s="18">
        <v>7.0110000000000001</v>
      </c>
      <c r="V955" s="18">
        <v>7.3479999999999999</v>
      </c>
    </row>
    <row r="956" spans="1:22" x14ac:dyDescent="0.25">
      <c r="A956" s="53">
        <v>42978</v>
      </c>
      <c r="B956" s="14">
        <v>8</v>
      </c>
      <c r="C956" s="57">
        <v>188347588000</v>
      </c>
      <c r="D956" s="57">
        <v>5174880950</v>
      </c>
      <c r="E956" s="57">
        <v>1343384692</v>
      </c>
      <c r="F956" s="57">
        <v>199561831393</v>
      </c>
      <c r="G956" s="59">
        <v>5.3600000000000002E-3</v>
      </c>
      <c r="H956" s="59">
        <v>-2.15E-3</v>
      </c>
      <c r="I956" s="59">
        <v>7.5100000000000002E-3</v>
      </c>
      <c r="J956" s="59">
        <v>6.497E-2</v>
      </c>
      <c r="K956" s="17">
        <v>-2.9999999999999997E-4</v>
      </c>
      <c r="L956" s="17">
        <v>-5.4000000000000001E-4</v>
      </c>
      <c r="M956" s="59">
        <v>2.4000000000000001E-4</v>
      </c>
      <c r="N956" s="59">
        <v>-0.10249</v>
      </c>
      <c r="O956" s="18">
        <v>156.74430000000001</v>
      </c>
      <c r="P956" s="18">
        <v>107.6692</v>
      </c>
      <c r="Q956" s="18">
        <v>1.361</v>
      </c>
      <c r="R956" s="18">
        <v>3.1669999999999998</v>
      </c>
      <c r="S956" s="18">
        <v>1.548</v>
      </c>
      <c r="T956" s="18">
        <v>9.32</v>
      </c>
      <c r="U956" s="18">
        <v>7.0389999999999997</v>
      </c>
      <c r="V956" s="18">
        <v>7.3840000000000003</v>
      </c>
    </row>
    <row r="957" spans="1:22" x14ac:dyDescent="0.25">
      <c r="A957" s="53">
        <v>42979</v>
      </c>
      <c r="B957" s="14">
        <v>8</v>
      </c>
      <c r="C957" s="57">
        <v>191392588000</v>
      </c>
      <c r="D957" s="57">
        <v>5306000883</v>
      </c>
      <c r="E957" s="57">
        <v>0</v>
      </c>
      <c r="F957" s="57">
        <v>201288963987</v>
      </c>
      <c r="G957" s="59">
        <v>-3.2000000000000003E-4</v>
      </c>
      <c r="H957" s="59">
        <v>-5.5999999999999995E-4</v>
      </c>
      <c r="I957" s="59">
        <v>2.4000000000000001E-4</v>
      </c>
      <c r="J957" s="59">
        <v>-0.11001</v>
      </c>
      <c r="K957" s="17">
        <v>-3.2000000000000003E-4</v>
      </c>
      <c r="L957" s="17">
        <v>-5.5999999999999995E-4</v>
      </c>
      <c r="M957" s="59">
        <v>2.4000000000000001E-4</v>
      </c>
      <c r="N957" s="59">
        <v>-0.11001</v>
      </c>
      <c r="O957" s="18">
        <v>156.6943</v>
      </c>
      <c r="P957" s="18">
        <v>107.60890000000001</v>
      </c>
      <c r="Q957" s="18">
        <v>1.381</v>
      </c>
      <c r="R957" s="18">
        <v>3.2320000000000002</v>
      </c>
      <c r="S957" s="18">
        <v>1.5629999999999999</v>
      </c>
      <c r="T957" s="18">
        <v>9.2989999999999995</v>
      </c>
      <c r="U957" s="18">
        <v>7.0890000000000004</v>
      </c>
      <c r="V957" s="18">
        <v>7.4340000000000002</v>
      </c>
    </row>
    <row r="958" spans="1:22" x14ac:dyDescent="0.25">
      <c r="A958" s="53">
        <v>42982</v>
      </c>
      <c r="B958" s="14">
        <v>8</v>
      </c>
      <c r="C958" s="57">
        <v>191392588000</v>
      </c>
      <c r="D958" s="57">
        <v>5451767241</v>
      </c>
      <c r="E958" s="57">
        <v>0</v>
      </c>
      <c r="F958" s="57">
        <v>201522558672</v>
      </c>
      <c r="G958" s="59">
        <v>8.4000000000000003E-4</v>
      </c>
      <c r="H958" s="59">
        <v>-1.2E-4</v>
      </c>
      <c r="I958" s="59">
        <v>9.7000000000000005E-4</v>
      </c>
      <c r="J958" s="59">
        <v>7.9710000000000003E-2</v>
      </c>
      <c r="K958" s="17">
        <v>1.16E-3</v>
      </c>
      <c r="L958" s="17">
        <v>4.4000000000000002E-4</v>
      </c>
      <c r="M958" s="59">
        <v>7.2000000000000005E-4</v>
      </c>
      <c r="N958" s="59">
        <v>0.15154999999999999</v>
      </c>
      <c r="O958" s="18">
        <v>156.87610000000001</v>
      </c>
      <c r="P958" s="18">
        <v>107.6558</v>
      </c>
      <c r="Q958" s="18">
        <v>1.3740000000000001</v>
      </c>
      <c r="R958" s="18">
        <v>3.21</v>
      </c>
      <c r="S958" s="18">
        <v>1.5549999999999999</v>
      </c>
      <c r="T958" s="18">
        <v>9.2989999999999995</v>
      </c>
      <c r="U958" s="18">
        <v>7.0519999999999996</v>
      </c>
      <c r="V958" s="18">
        <v>7.3929999999999998</v>
      </c>
    </row>
    <row r="959" spans="1:22" x14ac:dyDescent="0.25">
      <c r="A959" s="53">
        <v>42983</v>
      </c>
      <c r="B959" s="14">
        <v>8</v>
      </c>
      <c r="C959" s="57">
        <v>191392588000</v>
      </c>
      <c r="D959" s="57">
        <v>5500356026</v>
      </c>
      <c r="E959" s="57">
        <v>0</v>
      </c>
      <c r="F959" s="57">
        <v>201609413061</v>
      </c>
      <c r="G959" s="59">
        <v>1.2700000000000001E-3</v>
      </c>
      <c r="H959" s="59">
        <v>6.9999999999999994E-5</v>
      </c>
      <c r="I959" s="59">
        <v>1.2099999999999999E-3</v>
      </c>
      <c r="J959" s="59">
        <v>9.7259999999999999E-2</v>
      </c>
      <c r="K959" s="17">
        <v>4.2999999999999999E-4</v>
      </c>
      <c r="L959" s="17">
        <v>1.9000000000000001E-4</v>
      </c>
      <c r="M959" s="59">
        <v>2.4000000000000001E-4</v>
      </c>
      <c r="N959" s="59">
        <v>0.17032</v>
      </c>
      <c r="O959" s="18">
        <v>156.94370000000001</v>
      </c>
      <c r="P959" s="18">
        <v>107.6763</v>
      </c>
      <c r="Q959" s="18">
        <v>1.3720000000000001</v>
      </c>
      <c r="R959" s="18">
        <v>3.202</v>
      </c>
      <c r="S959" s="18">
        <v>1.552</v>
      </c>
      <c r="T959" s="18">
        <v>9.2989999999999995</v>
      </c>
      <c r="U959" s="18">
        <v>7.0350000000000001</v>
      </c>
      <c r="V959" s="18">
        <v>7.3769999999999998</v>
      </c>
    </row>
    <row r="960" spans="1:22" x14ac:dyDescent="0.25">
      <c r="A960" s="53">
        <v>42984</v>
      </c>
      <c r="B960" s="14">
        <v>8</v>
      </c>
      <c r="C960" s="57">
        <v>191392588000</v>
      </c>
      <c r="D960" s="57">
        <v>5548944812</v>
      </c>
      <c r="E960" s="57">
        <v>0</v>
      </c>
      <c r="F960" s="57">
        <v>201571641730</v>
      </c>
      <c r="G960" s="59">
        <v>1.08E-3</v>
      </c>
      <c r="H960" s="59">
        <v>-3.6000000000000002E-4</v>
      </c>
      <c r="I960" s="59">
        <v>1.4499999999999999E-3</v>
      </c>
      <c r="J960" s="59">
        <v>6.8169999999999994E-2</v>
      </c>
      <c r="K960" s="17">
        <v>-1.9000000000000001E-4</v>
      </c>
      <c r="L960" s="17">
        <v>-4.2999999999999999E-4</v>
      </c>
      <c r="M960" s="59">
        <v>2.4000000000000001E-4</v>
      </c>
      <c r="N960" s="59">
        <v>-6.6100000000000006E-2</v>
      </c>
      <c r="O960" s="18">
        <v>156.9143</v>
      </c>
      <c r="P960" s="18">
        <v>107.6301</v>
      </c>
      <c r="Q960" s="18">
        <v>1.369</v>
      </c>
      <c r="R960" s="18">
        <v>3.1920000000000002</v>
      </c>
      <c r="S960" s="18">
        <v>1.5489999999999999</v>
      </c>
      <c r="T960" s="18">
        <v>9.2989999999999995</v>
      </c>
      <c r="U960" s="18">
        <v>7.056</v>
      </c>
      <c r="V960" s="18">
        <v>7.4050000000000002</v>
      </c>
    </row>
    <row r="961" spans="1:22" x14ac:dyDescent="0.25">
      <c r="A961" s="53">
        <v>42985</v>
      </c>
      <c r="B961" s="14">
        <v>8</v>
      </c>
      <c r="C961" s="57">
        <v>191392588000</v>
      </c>
      <c r="D961" s="57">
        <v>5597533598</v>
      </c>
      <c r="E961" s="57">
        <v>0</v>
      </c>
      <c r="F961" s="57">
        <v>201742795584</v>
      </c>
      <c r="G961" s="59">
        <v>1.9300000000000001E-3</v>
      </c>
      <c r="H961" s="59">
        <v>2.5000000000000001E-4</v>
      </c>
      <c r="I961" s="59">
        <v>1.6900000000000001E-3</v>
      </c>
      <c r="J961" s="59">
        <v>0.10603</v>
      </c>
      <c r="K961" s="17">
        <v>8.4999999999999995E-4</v>
      </c>
      <c r="L961" s="17">
        <v>6.0999999999999997E-4</v>
      </c>
      <c r="M961" s="59">
        <v>2.4000000000000001E-4</v>
      </c>
      <c r="N961" s="59">
        <v>0.36314000000000002</v>
      </c>
      <c r="O961" s="18">
        <v>157.04759999999999</v>
      </c>
      <c r="P961" s="18">
        <v>107.6957</v>
      </c>
      <c r="Q961" s="18">
        <v>1.367</v>
      </c>
      <c r="R961" s="18">
        <v>3.1869999999999998</v>
      </c>
      <c r="S961" s="18">
        <v>1.5469999999999999</v>
      </c>
      <c r="T961" s="18">
        <v>9.2989999999999995</v>
      </c>
      <c r="U961" s="18">
        <v>7.0270000000000001</v>
      </c>
      <c r="V961" s="18">
        <v>7.3570000000000002</v>
      </c>
    </row>
    <row r="962" spans="1:22" x14ac:dyDescent="0.25">
      <c r="A962" s="53">
        <v>42986</v>
      </c>
      <c r="B962" s="14">
        <v>8</v>
      </c>
      <c r="C962" s="57">
        <v>191392588000</v>
      </c>
      <c r="D962" s="57">
        <v>5646122384</v>
      </c>
      <c r="E962" s="57">
        <v>0</v>
      </c>
      <c r="F962" s="57">
        <v>201763980118</v>
      </c>
      <c r="G962" s="59">
        <v>2.0400000000000001E-3</v>
      </c>
      <c r="H962" s="59">
        <v>1.1E-4</v>
      </c>
      <c r="I962" s="59">
        <v>1.9300000000000001E-3</v>
      </c>
      <c r="J962" s="59">
        <v>9.7430000000000003E-2</v>
      </c>
      <c r="K962" s="17">
        <v>1.1E-4</v>
      </c>
      <c r="L962" s="17">
        <v>-1.3999999999999999E-4</v>
      </c>
      <c r="M962" s="59">
        <v>2.4000000000000001E-4</v>
      </c>
      <c r="N962" s="59">
        <v>3.9070000000000001E-2</v>
      </c>
      <c r="O962" s="18">
        <v>157.0641</v>
      </c>
      <c r="P962" s="18">
        <v>107.681</v>
      </c>
      <c r="Q962" s="18">
        <v>1.3640000000000001</v>
      </c>
      <c r="R962" s="18">
        <v>3.1789999999999998</v>
      </c>
      <c r="S962" s="18">
        <v>1.544</v>
      </c>
      <c r="T962" s="18">
        <v>9.2989999999999995</v>
      </c>
      <c r="U962" s="18">
        <v>7.0369999999999999</v>
      </c>
      <c r="V962" s="18">
        <v>7.3639999999999999</v>
      </c>
    </row>
    <row r="963" spans="1:22" x14ac:dyDescent="0.25">
      <c r="A963" s="53">
        <v>42989</v>
      </c>
      <c r="B963" s="14">
        <v>8</v>
      </c>
      <c r="C963" s="57">
        <v>191392588000</v>
      </c>
      <c r="D963" s="57">
        <v>5791888741</v>
      </c>
      <c r="E963" s="57">
        <v>0</v>
      </c>
      <c r="F963" s="57">
        <v>201931430565</v>
      </c>
      <c r="G963" s="59">
        <v>2.8700000000000002E-3</v>
      </c>
      <c r="H963" s="59">
        <v>2.2000000000000001E-4</v>
      </c>
      <c r="I963" s="59">
        <v>2.65E-3</v>
      </c>
      <c r="J963" s="59">
        <v>9.9820000000000006E-2</v>
      </c>
      <c r="K963" s="17">
        <v>8.3000000000000001E-4</v>
      </c>
      <c r="L963" s="17">
        <v>1.1E-4</v>
      </c>
      <c r="M963" s="59">
        <v>7.2000000000000005E-4</v>
      </c>
      <c r="N963" s="59">
        <v>0.1062</v>
      </c>
      <c r="O963" s="18">
        <v>157.1944</v>
      </c>
      <c r="P963" s="18">
        <v>107.6926</v>
      </c>
      <c r="Q963" s="18">
        <v>1.3560000000000001</v>
      </c>
      <c r="R963" s="18">
        <v>3.153</v>
      </c>
      <c r="S963" s="18">
        <v>1.536</v>
      </c>
      <c r="T963" s="18">
        <v>9.2989999999999995</v>
      </c>
      <c r="U963" s="18">
        <v>6.9980000000000002</v>
      </c>
      <c r="V963" s="18">
        <v>7.3470000000000004</v>
      </c>
    </row>
    <row r="964" spans="1:22" x14ac:dyDescent="0.25">
      <c r="A964" s="53">
        <v>42990</v>
      </c>
      <c r="B964" s="14">
        <v>8</v>
      </c>
      <c r="C964" s="57">
        <v>191392588000</v>
      </c>
      <c r="D964" s="57">
        <v>5840477527</v>
      </c>
      <c r="E964" s="57">
        <v>0</v>
      </c>
      <c r="F964" s="57">
        <v>201873842120</v>
      </c>
      <c r="G964" s="59">
        <v>2.5899999999999999E-3</v>
      </c>
      <c r="H964" s="59">
        <v>-3.1E-4</v>
      </c>
      <c r="I964" s="59">
        <v>2.8999999999999998E-3</v>
      </c>
      <c r="J964" s="59">
        <v>8.1710000000000005E-2</v>
      </c>
      <c r="K964" s="17">
        <v>-2.9E-4</v>
      </c>
      <c r="L964" s="17">
        <v>-5.2999999999999998E-4</v>
      </c>
      <c r="M964" s="59">
        <v>2.4000000000000001E-4</v>
      </c>
      <c r="N964" s="59">
        <v>-9.887E-2</v>
      </c>
      <c r="O964" s="18">
        <v>157.14959999999999</v>
      </c>
      <c r="P964" s="18">
        <v>107.6358</v>
      </c>
      <c r="Q964" s="18">
        <v>1.353</v>
      </c>
      <c r="R964" s="18">
        <v>3.1429999999999998</v>
      </c>
      <c r="S964" s="18">
        <v>1.5329999999999999</v>
      </c>
      <c r="T964" s="18">
        <v>9.2989999999999995</v>
      </c>
      <c r="U964" s="18">
        <v>7.04</v>
      </c>
      <c r="V964" s="18">
        <v>7.3819999999999997</v>
      </c>
    </row>
    <row r="965" spans="1:22" x14ac:dyDescent="0.25">
      <c r="A965" s="53">
        <v>42991</v>
      </c>
      <c r="B965" s="14">
        <v>8</v>
      </c>
      <c r="C965" s="57">
        <v>191392588000</v>
      </c>
      <c r="D965" s="57">
        <v>5889066313</v>
      </c>
      <c r="E965" s="57">
        <v>0</v>
      </c>
      <c r="F965" s="57">
        <v>201783266992</v>
      </c>
      <c r="G965" s="59">
        <v>2.14E-3</v>
      </c>
      <c r="H965" s="59">
        <v>-1E-3</v>
      </c>
      <c r="I965" s="59">
        <v>3.14E-3</v>
      </c>
      <c r="J965" s="59">
        <v>6.173E-2</v>
      </c>
      <c r="K965" s="17">
        <v>-4.4999999999999999E-4</v>
      </c>
      <c r="L965" s="17">
        <v>-6.8999999999999997E-4</v>
      </c>
      <c r="M965" s="59">
        <v>2.4000000000000001E-4</v>
      </c>
      <c r="N965" s="59">
        <v>-0.15109</v>
      </c>
      <c r="O965" s="18">
        <v>157.07910000000001</v>
      </c>
      <c r="P965" s="18">
        <v>107.56140000000001</v>
      </c>
      <c r="Q965" s="18">
        <v>1.35</v>
      </c>
      <c r="R965" s="18">
        <v>3.1320000000000001</v>
      </c>
      <c r="S965" s="18">
        <v>1.53</v>
      </c>
      <c r="T965" s="18">
        <v>9.2989999999999995</v>
      </c>
      <c r="U965" s="18">
        <v>7.077</v>
      </c>
      <c r="V965" s="18">
        <v>7.43</v>
      </c>
    </row>
    <row r="966" spans="1:22" x14ac:dyDescent="0.25">
      <c r="A966" s="53">
        <v>42992</v>
      </c>
      <c r="B966" s="14">
        <v>8</v>
      </c>
      <c r="C966" s="57">
        <v>191392588000</v>
      </c>
      <c r="D966" s="57">
        <v>5937655098</v>
      </c>
      <c r="E966" s="57">
        <v>0</v>
      </c>
      <c r="F966" s="57">
        <v>201858396565</v>
      </c>
      <c r="G966" s="59">
        <v>2.5100000000000001E-3</v>
      </c>
      <c r="H966" s="59">
        <v>-8.7000000000000001E-4</v>
      </c>
      <c r="I966" s="59">
        <v>3.3800000000000002E-3</v>
      </c>
      <c r="J966" s="59">
        <v>6.7510000000000001E-2</v>
      </c>
      <c r="K966" s="17">
        <v>3.6999999999999999E-4</v>
      </c>
      <c r="L966" s="17">
        <v>1.2999999999999999E-4</v>
      </c>
      <c r="M966" s="59">
        <v>2.4000000000000001E-4</v>
      </c>
      <c r="N966" s="59">
        <v>0.14554</v>
      </c>
      <c r="O966" s="18">
        <v>157.13759999999999</v>
      </c>
      <c r="P966" s="18">
        <v>107.57559999999999</v>
      </c>
      <c r="Q966" s="18">
        <v>1.347</v>
      </c>
      <c r="R966" s="18">
        <v>3.125</v>
      </c>
      <c r="S966" s="18">
        <v>1.5269999999999999</v>
      </c>
      <c r="T966" s="18">
        <v>9.2989999999999995</v>
      </c>
      <c r="U966" s="18">
        <v>7.0659999999999998</v>
      </c>
      <c r="V966" s="18">
        <v>7.4169999999999998</v>
      </c>
    </row>
    <row r="967" spans="1:22" x14ac:dyDescent="0.25">
      <c r="A967" s="53">
        <v>42993</v>
      </c>
      <c r="B967" s="14">
        <v>8</v>
      </c>
      <c r="C967" s="57">
        <v>191392588000</v>
      </c>
      <c r="D967" s="57">
        <v>5986243884</v>
      </c>
      <c r="E967" s="57">
        <v>0</v>
      </c>
      <c r="F967" s="57">
        <v>201860806354</v>
      </c>
      <c r="G967" s="59">
        <v>2.5200000000000001E-3</v>
      </c>
      <c r="H967" s="59">
        <v>-1.1000000000000001E-3</v>
      </c>
      <c r="I967" s="59">
        <v>3.62E-3</v>
      </c>
      <c r="J967" s="59">
        <v>6.318E-2</v>
      </c>
      <c r="K967" s="17">
        <v>1.0000000000000001E-5</v>
      </c>
      <c r="L967" s="17">
        <v>-2.3000000000000001E-4</v>
      </c>
      <c r="M967" s="59">
        <v>2.4000000000000001E-4</v>
      </c>
      <c r="N967" s="59">
        <v>4.3699999999999998E-3</v>
      </c>
      <c r="O967" s="18">
        <v>157.13939999999999</v>
      </c>
      <c r="P967" s="18">
        <v>107.5509</v>
      </c>
      <c r="Q967" s="18">
        <v>1.345</v>
      </c>
      <c r="R967" s="18">
        <v>3.1150000000000002</v>
      </c>
      <c r="S967" s="18">
        <v>1.5249999999999999</v>
      </c>
      <c r="T967" s="18">
        <v>9.2989999999999995</v>
      </c>
      <c r="U967" s="18">
        <v>7.0739999999999998</v>
      </c>
      <c r="V967" s="18">
        <v>7.431</v>
      </c>
    </row>
    <row r="968" spans="1:22" x14ac:dyDescent="0.25">
      <c r="A968" s="53">
        <v>42997</v>
      </c>
      <c r="B968" s="14">
        <v>8</v>
      </c>
      <c r="C968" s="57">
        <v>191392588000</v>
      </c>
      <c r="D968" s="57">
        <v>6180599027</v>
      </c>
      <c r="E968" s="57">
        <v>0</v>
      </c>
      <c r="F968" s="57">
        <v>202185013041</v>
      </c>
      <c r="G968" s="59">
        <v>4.13E-3</v>
      </c>
      <c r="H968" s="59">
        <v>-4.4999999999999999E-4</v>
      </c>
      <c r="I968" s="59">
        <v>4.5799999999999999E-3</v>
      </c>
      <c r="J968" s="59">
        <v>8.2409999999999997E-2</v>
      </c>
      <c r="K968" s="17">
        <v>1.6100000000000001E-3</v>
      </c>
      <c r="L968" s="17">
        <v>6.4000000000000005E-4</v>
      </c>
      <c r="M968" s="59">
        <v>9.6000000000000002E-4</v>
      </c>
      <c r="N968" s="59">
        <v>0.15770000000000001</v>
      </c>
      <c r="O968" s="18">
        <v>157.39179999999999</v>
      </c>
      <c r="P968" s="18">
        <v>107.6203</v>
      </c>
      <c r="Q968" s="18">
        <v>1.335</v>
      </c>
      <c r="R968" s="18">
        <v>3.0870000000000002</v>
      </c>
      <c r="S968" s="18">
        <v>1.514</v>
      </c>
      <c r="T968" s="18">
        <v>9.2989999999999995</v>
      </c>
      <c r="U968" s="18">
        <v>7.03</v>
      </c>
      <c r="V968" s="18">
        <v>7.3710000000000004</v>
      </c>
    </row>
    <row r="969" spans="1:22" x14ac:dyDescent="0.25">
      <c r="A969" s="53">
        <v>42998</v>
      </c>
      <c r="B969" s="14">
        <v>8</v>
      </c>
      <c r="C969" s="57">
        <v>191392588000</v>
      </c>
      <c r="D969" s="57">
        <v>6229187813</v>
      </c>
      <c r="E969" s="57">
        <v>0</v>
      </c>
      <c r="F969" s="57">
        <v>202243881575</v>
      </c>
      <c r="G969" s="59">
        <v>4.4200000000000003E-3</v>
      </c>
      <c r="H969" s="59">
        <v>-4.0000000000000002E-4</v>
      </c>
      <c r="I969" s="59">
        <v>4.8300000000000001E-3</v>
      </c>
      <c r="J969" s="59">
        <v>8.3879999999999996E-2</v>
      </c>
      <c r="K969" s="17">
        <v>2.9E-4</v>
      </c>
      <c r="L969" s="17">
        <v>5.0000000000000002E-5</v>
      </c>
      <c r="M969" s="59">
        <v>2.4000000000000001E-4</v>
      </c>
      <c r="N969" s="59">
        <v>0.11211</v>
      </c>
      <c r="O969" s="18">
        <v>157.4376</v>
      </c>
      <c r="P969" s="18">
        <v>107.6258</v>
      </c>
      <c r="Q969" s="18">
        <v>1.333</v>
      </c>
      <c r="R969" s="18">
        <v>3.0790000000000002</v>
      </c>
      <c r="S969" s="18">
        <v>1.5109999999999999</v>
      </c>
      <c r="T969" s="18">
        <v>9.2989999999999995</v>
      </c>
      <c r="U969" s="18">
        <v>7.0229999999999997</v>
      </c>
      <c r="V969" s="18">
        <v>7.3639999999999999</v>
      </c>
    </row>
    <row r="970" spans="1:22" x14ac:dyDescent="0.25">
      <c r="A970" s="53">
        <v>43000</v>
      </c>
      <c r="B970" s="14">
        <v>8</v>
      </c>
      <c r="C970" s="57">
        <v>191392588000</v>
      </c>
      <c r="D970" s="57">
        <v>6326365385</v>
      </c>
      <c r="E970" s="57">
        <v>0</v>
      </c>
      <c r="F970" s="57">
        <v>202547676581</v>
      </c>
      <c r="G970" s="59">
        <v>5.9300000000000004E-3</v>
      </c>
      <c r="H970" s="59">
        <v>6.2E-4</v>
      </c>
      <c r="I970" s="59">
        <v>5.3099999999999996E-3</v>
      </c>
      <c r="J970" s="59">
        <v>0.1031</v>
      </c>
      <c r="K970" s="17">
        <v>1.5E-3</v>
      </c>
      <c r="L970" s="17">
        <v>1.0200000000000001E-3</v>
      </c>
      <c r="M970" s="59">
        <v>4.8000000000000001E-4</v>
      </c>
      <c r="N970" s="59">
        <v>0.31512000000000001</v>
      </c>
      <c r="O970" s="18">
        <v>157.67410000000001</v>
      </c>
      <c r="P970" s="18">
        <v>107.7363</v>
      </c>
      <c r="Q970" s="18">
        <v>1.329</v>
      </c>
      <c r="R970" s="18">
        <v>3.0680000000000001</v>
      </c>
      <c r="S970" s="18">
        <v>1.506</v>
      </c>
      <c r="T970" s="18">
        <v>9.2989999999999995</v>
      </c>
      <c r="U970" s="18">
        <v>6.9660000000000002</v>
      </c>
      <c r="V970" s="18">
        <v>7.2809999999999997</v>
      </c>
    </row>
    <row r="971" spans="1:22" x14ac:dyDescent="0.25">
      <c r="A971" s="53">
        <v>43001</v>
      </c>
      <c r="B971" s="14">
        <v>8</v>
      </c>
      <c r="C971" s="57">
        <v>191392588000</v>
      </c>
      <c r="D971" s="57">
        <v>6374954171</v>
      </c>
      <c r="E971" s="57">
        <v>0</v>
      </c>
      <c r="F971" s="57">
        <v>202668877080</v>
      </c>
      <c r="G971" s="59">
        <v>6.5300000000000002E-3</v>
      </c>
      <c r="H971" s="59">
        <v>9.7999999999999997E-4</v>
      </c>
      <c r="I971" s="59">
        <v>5.5500000000000002E-3</v>
      </c>
      <c r="J971" s="59">
        <v>0.10888</v>
      </c>
      <c r="K971" s="17">
        <v>5.9999999999999995E-4</v>
      </c>
      <c r="L971" s="17">
        <v>3.6000000000000002E-4</v>
      </c>
      <c r="M971" s="59">
        <v>2.4000000000000001E-4</v>
      </c>
      <c r="N971" s="59">
        <v>0.24401</v>
      </c>
      <c r="O971" s="18">
        <v>157.76849999999999</v>
      </c>
      <c r="P971" s="18">
        <v>107.77509999999999</v>
      </c>
      <c r="Q971" s="18">
        <v>1.327</v>
      </c>
      <c r="R971" s="18">
        <v>3.0630000000000002</v>
      </c>
      <c r="S971" s="18">
        <v>1.5029999999999999</v>
      </c>
      <c r="T971" s="18">
        <v>9.2989999999999995</v>
      </c>
      <c r="U971" s="18">
        <v>6.9550000000000001</v>
      </c>
      <c r="V971" s="18">
        <v>7.2510000000000003</v>
      </c>
    </row>
    <row r="972" spans="1:22" x14ac:dyDescent="0.25">
      <c r="A972" s="53">
        <v>43003</v>
      </c>
      <c r="B972" s="14">
        <v>8</v>
      </c>
      <c r="C972" s="57">
        <v>191392588000</v>
      </c>
      <c r="D972" s="57">
        <v>6472131742</v>
      </c>
      <c r="E972" s="57">
        <v>0</v>
      </c>
      <c r="F972" s="57">
        <v>202796355942</v>
      </c>
      <c r="G972" s="59">
        <v>7.1700000000000002E-3</v>
      </c>
      <c r="H972" s="59">
        <v>1.1299999999999999E-3</v>
      </c>
      <c r="I972" s="59">
        <v>6.0299999999999998E-3</v>
      </c>
      <c r="J972" s="59">
        <v>0.1099</v>
      </c>
      <c r="K972" s="17">
        <v>6.3000000000000003E-4</v>
      </c>
      <c r="L972" s="17">
        <v>1.4999999999999999E-4</v>
      </c>
      <c r="M972" s="59">
        <v>4.8000000000000001E-4</v>
      </c>
      <c r="N972" s="59">
        <v>0.1216</v>
      </c>
      <c r="O972" s="18">
        <v>157.86770000000001</v>
      </c>
      <c r="P972" s="18">
        <v>107.79130000000001</v>
      </c>
      <c r="Q972" s="18">
        <v>1.321</v>
      </c>
      <c r="R972" s="18">
        <v>3.044</v>
      </c>
      <c r="S972" s="18">
        <v>1.4970000000000001</v>
      </c>
      <c r="T972" s="18">
        <v>9.2989999999999995</v>
      </c>
      <c r="U972" s="18">
        <v>6.8840000000000003</v>
      </c>
      <c r="V972" s="18">
        <v>7.2320000000000002</v>
      </c>
    </row>
    <row r="973" spans="1:22" x14ac:dyDescent="0.25">
      <c r="A973" s="53">
        <v>43004</v>
      </c>
      <c r="B973" s="14">
        <v>8</v>
      </c>
      <c r="C973" s="57">
        <v>191392588000</v>
      </c>
      <c r="D973" s="57">
        <v>6520720528</v>
      </c>
      <c r="E973" s="57">
        <v>0</v>
      </c>
      <c r="F973" s="57">
        <v>202782938068</v>
      </c>
      <c r="G973" s="59">
        <v>7.1000000000000004E-3</v>
      </c>
      <c r="H973" s="59">
        <v>8.3000000000000001E-4</v>
      </c>
      <c r="I973" s="59">
        <v>6.2700000000000004E-3</v>
      </c>
      <c r="J973" s="59">
        <v>0.10443</v>
      </c>
      <c r="K973" s="17">
        <v>-6.9999999999999994E-5</v>
      </c>
      <c r="L973" s="17">
        <v>-3.1E-4</v>
      </c>
      <c r="M973" s="59">
        <v>2.4000000000000001E-4</v>
      </c>
      <c r="N973" s="59">
        <v>-2.3859999999999999E-2</v>
      </c>
      <c r="O973" s="18">
        <v>157.85730000000001</v>
      </c>
      <c r="P973" s="18">
        <v>107.7582</v>
      </c>
      <c r="Q973" s="18">
        <v>1.3180000000000001</v>
      </c>
      <c r="R973" s="18">
        <v>3.0350000000000001</v>
      </c>
      <c r="S973" s="18">
        <v>1.4950000000000001</v>
      </c>
      <c r="T973" s="18">
        <v>9.2989999999999995</v>
      </c>
      <c r="U973" s="18">
        <v>6.8949999999999996</v>
      </c>
      <c r="V973" s="18">
        <v>7.2519999999999998</v>
      </c>
    </row>
    <row r="974" spans="1:22" x14ac:dyDescent="0.25">
      <c r="A974" s="53">
        <v>43005</v>
      </c>
      <c r="B974" s="14">
        <v>8</v>
      </c>
      <c r="C974" s="57">
        <v>191392588000</v>
      </c>
      <c r="D974" s="57">
        <v>6569309314</v>
      </c>
      <c r="E974" s="57">
        <v>0</v>
      </c>
      <c r="F974" s="57">
        <v>203265177180</v>
      </c>
      <c r="G974" s="59">
        <v>9.4999999999999998E-3</v>
      </c>
      <c r="H974" s="59">
        <v>2.98E-3</v>
      </c>
      <c r="I974" s="59">
        <v>6.5199999999999998E-3</v>
      </c>
      <c r="J974" s="59">
        <v>0.13628000000000001</v>
      </c>
      <c r="K974" s="17">
        <v>2.3800000000000002E-3</v>
      </c>
      <c r="L974" s="17">
        <v>2.14E-3</v>
      </c>
      <c r="M974" s="59">
        <v>2.4000000000000001E-4</v>
      </c>
      <c r="N974" s="59">
        <v>1.37971</v>
      </c>
      <c r="O974" s="18">
        <v>158.23269999999999</v>
      </c>
      <c r="P974" s="18">
        <v>107.9901</v>
      </c>
      <c r="Q974" s="18">
        <v>1.319</v>
      </c>
      <c r="R974" s="18">
        <v>3.0379999999999998</v>
      </c>
      <c r="S974" s="18">
        <v>1.492</v>
      </c>
      <c r="T974" s="18">
        <v>9.2989999999999995</v>
      </c>
      <c r="U974" s="18">
        <v>6.7869999999999999</v>
      </c>
      <c r="V974" s="18">
        <v>7.0880000000000001</v>
      </c>
    </row>
    <row r="975" spans="1:22" x14ac:dyDescent="0.25">
      <c r="A975" s="53">
        <v>43006</v>
      </c>
      <c r="B975" s="14">
        <v>8</v>
      </c>
      <c r="C975" s="57">
        <v>191392588000</v>
      </c>
      <c r="D975" s="57">
        <v>6617898099</v>
      </c>
      <c r="E975" s="57">
        <v>0</v>
      </c>
      <c r="F975" s="57">
        <v>202948839739</v>
      </c>
      <c r="G975" s="59">
        <v>7.92E-3</v>
      </c>
      <c r="H975" s="59">
        <v>1.17E-3</v>
      </c>
      <c r="I975" s="59">
        <v>6.7600000000000004E-3</v>
      </c>
      <c r="J975" s="59">
        <v>0.10836999999999999</v>
      </c>
      <c r="K975" s="17">
        <v>-1.56E-3</v>
      </c>
      <c r="L975" s="17">
        <v>-1.8E-3</v>
      </c>
      <c r="M975" s="59">
        <v>2.4000000000000001E-4</v>
      </c>
      <c r="N975" s="59">
        <v>-0.43362000000000001</v>
      </c>
      <c r="O975" s="18">
        <v>157.9864</v>
      </c>
      <c r="P975" s="18">
        <v>107.7949</v>
      </c>
      <c r="Q975" s="18">
        <v>1.3140000000000001</v>
      </c>
      <c r="R975" s="18">
        <v>3.02</v>
      </c>
      <c r="S975" s="18">
        <v>1.4890000000000001</v>
      </c>
      <c r="T975" s="18">
        <v>9.2989999999999995</v>
      </c>
      <c r="U975" s="18">
        <v>6.87</v>
      </c>
      <c r="V975" s="18">
        <v>7.22</v>
      </c>
    </row>
    <row r="976" spans="1:22" x14ac:dyDescent="0.25">
      <c r="A976" s="53">
        <v>43007</v>
      </c>
      <c r="B976" s="14">
        <v>8</v>
      </c>
      <c r="C976" s="57">
        <v>191392588000</v>
      </c>
      <c r="D976" s="57">
        <v>6666486885</v>
      </c>
      <c r="E976" s="57">
        <v>0</v>
      </c>
      <c r="F976" s="57">
        <v>203145370012</v>
      </c>
      <c r="G976" s="59">
        <v>8.8999999999999999E-3</v>
      </c>
      <c r="H976" s="59">
        <v>1.9E-3</v>
      </c>
      <c r="I976" s="59">
        <v>7.0000000000000001E-3</v>
      </c>
      <c r="J976" s="59">
        <v>0.11798</v>
      </c>
      <c r="K976" s="17">
        <v>9.7000000000000005E-4</v>
      </c>
      <c r="L976" s="17">
        <v>7.2999999999999996E-4</v>
      </c>
      <c r="M976" s="59">
        <v>2.4000000000000001E-4</v>
      </c>
      <c r="N976" s="59">
        <v>0.42374000000000001</v>
      </c>
      <c r="O976" s="18">
        <v>158.13939999999999</v>
      </c>
      <c r="P976" s="18">
        <v>107.874</v>
      </c>
      <c r="Q976" s="18">
        <v>1.3120000000000001</v>
      </c>
      <c r="R976" s="18">
        <v>3.0169999999999999</v>
      </c>
      <c r="S976" s="18">
        <v>1.4870000000000001</v>
      </c>
      <c r="T976" s="18">
        <v>9.2989999999999995</v>
      </c>
      <c r="U976" s="18">
        <v>6.835</v>
      </c>
      <c r="V976" s="18">
        <v>7.1609999999999996</v>
      </c>
    </row>
    <row r="977" spans="1:22" x14ac:dyDescent="0.25">
      <c r="A977" s="53">
        <v>43008</v>
      </c>
      <c r="B977" s="14">
        <v>8</v>
      </c>
      <c r="C977" s="57">
        <v>191392588000</v>
      </c>
      <c r="D977" s="57">
        <v>6715075671</v>
      </c>
      <c r="E977" s="57">
        <v>0</v>
      </c>
      <c r="F977" s="57">
        <v>203193958732</v>
      </c>
      <c r="G977" s="59">
        <v>9.1400000000000006E-3</v>
      </c>
      <c r="H977" s="59">
        <v>1.9E-3</v>
      </c>
      <c r="I977" s="59">
        <v>7.2399999999999999E-3</v>
      </c>
      <c r="J977" s="59">
        <v>0.11708</v>
      </c>
      <c r="K977" s="17">
        <v>2.4000000000000001E-4</v>
      </c>
      <c r="L977" s="17">
        <v>0</v>
      </c>
      <c r="M977" s="59">
        <v>2.4000000000000001E-4</v>
      </c>
      <c r="N977" s="59">
        <v>9.1209999999999999E-2</v>
      </c>
      <c r="O977" s="18">
        <v>158.1772</v>
      </c>
      <c r="P977" s="18">
        <v>107.874</v>
      </c>
      <c r="Q977" s="18">
        <v>1.3120000000000001</v>
      </c>
      <c r="R977" s="18">
        <v>3.0169999999999999</v>
      </c>
      <c r="S977" s="18">
        <v>1.484</v>
      </c>
      <c r="T977" s="18">
        <v>9.2989999999999995</v>
      </c>
      <c r="U977" s="18">
        <v>6.835</v>
      </c>
      <c r="V977" s="18">
        <v>7.1609999999999996</v>
      </c>
    </row>
    <row r="978" spans="1:22" x14ac:dyDescent="0.25">
      <c r="A978" s="53">
        <v>43010</v>
      </c>
      <c r="B978" s="14">
        <v>8</v>
      </c>
      <c r="C978" s="57">
        <v>189892588000</v>
      </c>
      <c r="D978" s="57">
        <v>6754712259</v>
      </c>
      <c r="E978" s="57">
        <v>0</v>
      </c>
      <c r="F978" s="57">
        <v>201628934666</v>
      </c>
      <c r="G978" s="59">
        <v>8.0000000000000007E-5</v>
      </c>
      <c r="H978" s="59">
        <v>-4.0000000000000002E-4</v>
      </c>
      <c r="I978" s="59">
        <v>4.8000000000000001E-4</v>
      </c>
      <c r="J978" s="59">
        <v>1.418E-2</v>
      </c>
      <c r="K978" s="17">
        <v>8.0000000000000007E-5</v>
      </c>
      <c r="L978" s="17">
        <v>-4.0000000000000002E-4</v>
      </c>
      <c r="M978" s="59">
        <v>4.8000000000000001E-4</v>
      </c>
      <c r="N978" s="59">
        <v>1.418E-2</v>
      </c>
      <c r="O978" s="18">
        <v>158.18940000000001</v>
      </c>
      <c r="P978" s="18">
        <v>107.8308</v>
      </c>
      <c r="Q978" s="18">
        <v>1.31</v>
      </c>
      <c r="R978" s="18">
        <v>3.0089999999999999</v>
      </c>
      <c r="S978" s="18">
        <v>1.4850000000000001</v>
      </c>
      <c r="T978" s="18">
        <v>9.3019999999999996</v>
      </c>
      <c r="U978" s="18">
        <v>6.8280000000000003</v>
      </c>
      <c r="V978" s="18">
        <v>7.1840000000000002</v>
      </c>
    </row>
    <row r="979" spans="1:22" x14ac:dyDescent="0.25">
      <c r="A979" s="53">
        <v>43011</v>
      </c>
      <c r="B979" s="14">
        <v>8</v>
      </c>
      <c r="C979" s="57">
        <v>189892588000</v>
      </c>
      <c r="D979" s="57">
        <v>6802932192</v>
      </c>
      <c r="E979" s="57">
        <v>0</v>
      </c>
      <c r="F979" s="57">
        <v>201958065366</v>
      </c>
      <c r="G979" s="59">
        <v>1.7099999999999999E-3</v>
      </c>
      <c r="H979" s="59">
        <v>9.8999999999999999E-4</v>
      </c>
      <c r="I979" s="59">
        <v>7.2000000000000005E-4</v>
      </c>
      <c r="J979" s="59">
        <v>0.23100000000000001</v>
      </c>
      <c r="K979" s="17">
        <v>1.6299999999999999E-3</v>
      </c>
      <c r="L979" s="17">
        <v>1.39E-3</v>
      </c>
      <c r="M979" s="59">
        <v>2.4000000000000001E-4</v>
      </c>
      <c r="N979" s="59">
        <v>0.81362000000000001</v>
      </c>
      <c r="O979" s="18">
        <v>158.4477</v>
      </c>
      <c r="P979" s="18">
        <v>107.9811</v>
      </c>
      <c r="Q979" s="18">
        <v>1.3089999999999999</v>
      </c>
      <c r="R979" s="18">
        <v>3.008</v>
      </c>
      <c r="S979" s="18">
        <v>1.4830000000000001</v>
      </c>
      <c r="T979" s="18">
        <v>9.3019999999999996</v>
      </c>
      <c r="U979" s="18">
        <v>6.7510000000000003</v>
      </c>
      <c r="V979" s="18">
        <v>7.0750000000000002</v>
      </c>
    </row>
    <row r="980" spans="1:22" x14ac:dyDescent="0.25">
      <c r="A980" s="53">
        <v>43012</v>
      </c>
      <c r="B980" s="14">
        <v>8</v>
      </c>
      <c r="C980" s="57">
        <v>189892588000</v>
      </c>
      <c r="D980" s="57">
        <v>6851152126</v>
      </c>
      <c r="E980" s="57">
        <v>0</v>
      </c>
      <c r="F980" s="57">
        <v>201713951481</v>
      </c>
      <c r="G980" s="59">
        <v>5.0000000000000001E-4</v>
      </c>
      <c r="H980" s="59">
        <v>-4.6000000000000001E-4</v>
      </c>
      <c r="I980" s="59">
        <v>9.6000000000000002E-4</v>
      </c>
      <c r="J980" s="59">
        <v>4.6559999999999997E-2</v>
      </c>
      <c r="K980" s="17">
        <v>-1.2099999999999999E-3</v>
      </c>
      <c r="L980" s="17">
        <v>-1.4499999999999999E-3</v>
      </c>
      <c r="M980" s="59">
        <v>2.4000000000000001E-4</v>
      </c>
      <c r="N980" s="59">
        <v>-0.3569</v>
      </c>
      <c r="O980" s="18">
        <v>158.2561</v>
      </c>
      <c r="P980" s="18">
        <v>107.82470000000001</v>
      </c>
      <c r="Q980" s="18">
        <v>1.304</v>
      </c>
      <c r="R980" s="18">
        <v>2.9929999999999999</v>
      </c>
      <c r="S980" s="18">
        <v>1.48</v>
      </c>
      <c r="T980" s="18">
        <v>9.3019999999999996</v>
      </c>
      <c r="U980" s="18">
        <v>6.8209999999999997</v>
      </c>
      <c r="V980" s="18">
        <v>7.181</v>
      </c>
    </row>
    <row r="981" spans="1:22" x14ac:dyDescent="0.25">
      <c r="A981" s="53">
        <v>43013</v>
      </c>
      <c r="B981" s="14">
        <v>8</v>
      </c>
      <c r="C981" s="57">
        <v>189892588000</v>
      </c>
      <c r="D981" s="57">
        <v>6899372059</v>
      </c>
      <c r="E981" s="57">
        <v>0</v>
      </c>
      <c r="F981" s="57">
        <v>202097691590</v>
      </c>
      <c r="G981" s="59">
        <v>2.3999999999999998E-3</v>
      </c>
      <c r="H981" s="59">
        <v>1.2099999999999999E-3</v>
      </c>
      <c r="I981" s="59">
        <v>1.1999999999999999E-3</v>
      </c>
      <c r="J981" s="59">
        <v>0.19142000000000001</v>
      </c>
      <c r="K981" s="17">
        <v>1.9E-3</v>
      </c>
      <c r="L981" s="17">
        <v>1.66E-3</v>
      </c>
      <c r="M981" s="59">
        <v>2.4000000000000001E-4</v>
      </c>
      <c r="N981" s="59">
        <v>1.0011399999999999</v>
      </c>
      <c r="O981" s="18">
        <v>158.55719999999999</v>
      </c>
      <c r="P981" s="18">
        <v>108.0042</v>
      </c>
      <c r="Q981" s="18">
        <v>1.304</v>
      </c>
      <c r="R981" s="18">
        <v>2.9929999999999999</v>
      </c>
      <c r="S981" s="18">
        <v>1.4770000000000001</v>
      </c>
      <c r="T981" s="18">
        <v>9.3019999999999996</v>
      </c>
      <c r="U981" s="18">
        <v>6.726</v>
      </c>
      <c r="V981" s="18">
        <v>7.0510000000000002</v>
      </c>
    </row>
    <row r="982" spans="1:22" x14ac:dyDescent="0.25">
      <c r="A982" s="53">
        <v>43014</v>
      </c>
      <c r="B982" s="14">
        <v>8</v>
      </c>
      <c r="C982" s="57">
        <v>189892588000</v>
      </c>
      <c r="D982" s="57">
        <v>6947591992</v>
      </c>
      <c r="E982" s="57">
        <v>0</v>
      </c>
      <c r="F982" s="57">
        <v>202120666955</v>
      </c>
      <c r="G982" s="59">
        <v>2.5200000000000001E-3</v>
      </c>
      <c r="H982" s="59">
        <v>1.08E-3</v>
      </c>
      <c r="I982" s="59">
        <v>1.4400000000000001E-3</v>
      </c>
      <c r="J982" s="59">
        <v>0.16517999999999999</v>
      </c>
      <c r="K982" s="17">
        <v>1.1E-4</v>
      </c>
      <c r="L982" s="17">
        <v>-1.2E-4</v>
      </c>
      <c r="M982" s="59">
        <v>2.4000000000000001E-4</v>
      </c>
      <c r="N982" s="59">
        <v>4.2369999999999998E-2</v>
      </c>
      <c r="O982" s="18">
        <v>158.5752</v>
      </c>
      <c r="P982" s="18">
        <v>107.9907</v>
      </c>
      <c r="Q982" s="18">
        <v>1.3009999999999999</v>
      </c>
      <c r="R982" s="18">
        <v>2.9849999999999999</v>
      </c>
      <c r="S982" s="18">
        <v>1.4750000000000001</v>
      </c>
      <c r="T982" s="18">
        <v>9.3019999999999996</v>
      </c>
      <c r="U982" s="18">
        <v>6.7279999999999998</v>
      </c>
      <c r="V982" s="18">
        <v>7.0570000000000004</v>
      </c>
    </row>
    <row r="983" spans="1:22" x14ac:dyDescent="0.25">
      <c r="A983" s="53">
        <v>43017</v>
      </c>
      <c r="B983" s="14">
        <v>8</v>
      </c>
      <c r="C983" s="57">
        <v>189892588000</v>
      </c>
      <c r="D983" s="57">
        <v>7092251792</v>
      </c>
      <c r="E983" s="57">
        <v>0</v>
      </c>
      <c r="F983" s="57">
        <v>202320185902</v>
      </c>
      <c r="G983" s="59">
        <v>3.5100000000000001E-3</v>
      </c>
      <c r="H983" s="59">
        <v>1.3500000000000001E-3</v>
      </c>
      <c r="I983" s="59">
        <v>2.15E-3</v>
      </c>
      <c r="J983" s="59">
        <v>0.15248999999999999</v>
      </c>
      <c r="K983" s="17">
        <v>9.8999999999999999E-4</v>
      </c>
      <c r="L983" s="17">
        <v>2.7E-4</v>
      </c>
      <c r="M983" s="59">
        <v>7.2000000000000005E-4</v>
      </c>
      <c r="N983" s="59">
        <v>0.12753999999999999</v>
      </c>
      <c r="O983" s="18">
        <v>158.73179999999999</v>
      </c>
      <c r="P983" s="18">
        <v>108.02</v>
      </c>
      <c r="Q983" s="18">
        <v>1.294</v>
      </c>
      <c r="R983" s="18">
        <v>2.9630000000000001</v>
      </c>
      <c r="S983" s="18">
        <v>1.466</v>
      </c>
      <c r="T983" s="18">
        <v>9.3019999999999996</v>
      </c>
      <c r="U983" s="18">
        <v>6.7069999999999999</v>
      </c>
      <c r="V983" s="18">
        <v>7.0250000000000004</v>
      </c>
    </row>
    <row r="984" spans="1:22" x14ac:dyDescent="0.25">
      <c r="A984" s="53">
        <v>43018</v>
      </c>
      <c r="B984" s="14">
        <v>8</v>
      </c>
      <c r="C984" s="57">
        <v>189892588000</v>
      </c>
      <c r="D984" s="57">
        <v>7140471726</v>
      </c>
      <c r="E984" s="57">
        <v>0</v>
      </c>
      <c r="F984" s="57">
        <v>202106032002</v>
      </c>
      <c r="G984" s="59">
        <v>2.4399999999999999E-3</v>
      </c>
      <c r="H984" s="59">
        <v>5.0000000000000002E-5</v>
      </c>
      <c r="I984" s="59">
        <v>2.3900000000000002E-3</v>
      </c>
      <c r="J984" s="59">
        <v>9.3170000000000003E-2</v>
      </c>
      <c r="K984" s="17">
        <v>-1.06E-3</v>
      </c>
      <c r="L984" s="17">
        <v>-1.2999999999999999E-3</v>
      </c>
      <c r="M984" s="59">
        <v>2.4000000000000001E-4</v>
      </c>
      <c r="N984" s="59">
        <v>-0.32061000000000001</v>
      </c>
      <c r="O984" s="18">
        <v>158.56379999999999</v>
      </c>
      <c r="P984" s="18">
        <v>107.8796</v>
      </c>
      <c r="Q984" s="18">
        <v>1.29</v>
      </c>
      <c r="R984" s="18">
        <v>2.948</v>
      </c>
      <c r="S984" s="18">
        <v>1.464</v>
      </c>
      <c r="T984" s="18">
        <v>9.3019999999999996</v>
      </c>
      <c r="U984" s="18">
        <v>6.774</v>
      </c>
      <c r="V984" s="18">
        <v>7.1210000000000004</v>
      </c>
    </row>
    <row r="985" spans="1:22" x14ac:dyDescent="0.25">
      <c r="A985" s="53">
        <v>43019</v>
      </c>
      <c r="B985" s="14">
        <v>8</v>
      </c>
      <c r="C985" s="57">
        <v>189892588000</v>
      </c>
      <c r="D985" s="57">
        <v>7188691659</v>
      </c>
      <c r="E985" s="57">
        <v>0</v>
      </c>
      <c r="F985" s="57">
        <v>202070084755</v>
      </c>
      <c r="G985" s="59">
        <v>2.2699999999999999E-3</v>
      </c>
      <c r="H985" s="59">
        <v>-3.6999999999999999E-4</v>
      </c>
      <c r="I985" s="59">
        <v>2.63E-3</v>
      </c>
      <c r="J985" s="59">
        <v>7.7969999999999998E-2</v>
      </c>
      <c r="K985" s="17">
        <v>-1.8000000000000001E-4</v>
      </c>
      <c r="L985" s="17">
        <v>-4.2000000000000002E-4</v>
      </c>
      <c r="M985" s="59">
        <v>2.4000000000000001E-4</v>
      </c>
      <c r="N985" s="59">
        <v>-6.2859999999999999E-2</v>
      </c>
      <c r="O985" s="18">
        <v>158.53559999999999</v>
      </c>
      <c r="P985" s="18">
        <v>107.83459999999999</v>
      </c>
      <c r="Q985" s="18">
        <v>1.2869999999999999</v>
      </c>
      <c r="R985" s="18">
        <v>2.9390000000000001</v>
      </c>
      <c r="S985" s="18">
        <v>1.4610000000000001</v>
      </c>
      <c r="T985" s="18">
        <v>9.3019999999999996</v>
      </c>
      <c r="U985" s="18">
        <v>6.7930000000000001</v>
      </c>
      <c r="V985" s="18">
        <v>7.149</v>
      </c>
    </row>
    <row r="986" spans="1:22" x14ac:dyDescent="0.25">
      <c r="A986" s="53">
        <v>43020</v>
      </c>
      <c r="B986" s="14">
        <v>8</v>
      </c>
      <c r="C986" s="57">
        <v>189892588000</v>
      </c>
      <c r="D986" s="57">
        <v>7236911592</v>
      </c>
      <c r="E986" s="57">
        <v>0</v>
      </c>
      <c r="F986" s="57">
        <v>202358391300</v>
      </c>
      <c r="G986" s="59">
        <v>3.7000000000000002E-3</v>
      </c>
      <c r="H986" s="59">
        <v>8.3000000000000001E-4</v>
      </c>
      <c r="I986" s="59">
        <v>2.8700000000000002E-3</v>
      </c>
      <c r="J986" s="59">
        <v>0.11873</v>
      </c>
      <c r="K986" s="17">
        <v>1.4300000000000001E-3</v>
      </c>
      <c r="L986" s="17">
        <v>1.1900000000000001E-3</v>
      </c>
      <c r="M986" s="59">
        <v>2.4000000000000001E-4</v>
      </c>
      <c r="N986" s="59">
        <v>0.68269999999999997</v>
      </c>
      <c r="O986" s="18">
        <v>158.76169999999999</v>
      </c>
      <c r="P986" s="18">
        <v>107.9631</v>
      </c>
      <c r="Q986" s="18">
        <v>1.2849999999999999</v>
      </c>
      <c r="R986" s="18">
        <v>2.9369999999999998</v>
      </c>
      <c r="S986" s="18">
        <v>1.458</v>
      </c>
      <c r="T986" s="18">
        <v>9.3019999999999996</v>
      </c>
      <c r="U986" s="18">
        <v>6.7240000000000002</v>
      </c>
      <c r="V986" s="18">
        <v>7.0540000000000003</v>
      </c>
    </row>
    <row r="987" spans="1:22" x14ac:dyDescent="0.25">
      <c r="A987" s="53">
        <v>43021</v>
      </c>
      <c r="B987" s="14">
        <v>8</v>
      </c>
      <c r="C987" s="57">
        <v>189892588000</v>
      </c>
      <c r="D987" s="57">
        <v>7285131526</v>
      </c>
      <c r="E987" s="57">
        <v>0</v>
      </c>
      <c r="F987" s="57">
        <v>202127571505</v>
      </c>
      <c r="G987" s="59">
        <v>2.5500000000000002E-3</v>
      </c>
      <c r="H987" s="59">
        <v>-5.5999999999999995E-4</v>
      </c>
      <c r="I987" s="59">
        <v>3.1099999999999999E-3</v>
      </c>
      <c r="J987" s="59">
        <v>7.4139999999999998E-2</v>
      </c>
      <c r="K987" s="17">
        <v>-1.14E-3</v>
      </c>
      <c r="L987" s="17">
        <v>-1.3799999999999999E-3</v>
      </c>
      <c r="M987" s="59">
        <v>2.4000000000000001E-4</v>
      </c>
      <c r="N987" s="59">
        <v>-0.3407</v>
      </c>
      <c r="O987" s="18">
        <v>158.58070000000001</v>
      </c>
      <c r="P987" s="18">
        <v>107.8138</v>
      </c>
      <c r="Q987" s="18">
        <v>1.2809999999999999</v>
      </c>
      <c r="R987" s="18">
        <v>2.9220000000000002</v>
      </c>
      <c r="S987" s="18">
        <v>1.4550000000000001</v>
      </c>
      <c r="T987" s="18">
        <v>9.3019999999999996</v>
      </c>
      <c r="U987" s="18">
        <v>6.7969999999999997</v>
      </c>
      <c r="V987" s="18">
        <v>7.157</v>
      </c>
    </row>
    <row r="988" spans="1:22" x14ac:dyDescent="0.25">
      <c r="A988" s="53">
        <v>43024</v>
      </c>
      <c r="B988" s="14">
        <v>8</v>
      </c>
      <c r="C988" s="57">
        <v>189892588000</v>
      </c>
      <c r="D988" s="57">
        <v>7429791326</v>
      </c>
      <c r="E988" s="57">
        <v>0</v>
      </c>
      <c r="F988" s="57">
        <v>202503624423</v>
      </c>
      <c r="G988" s="59">
        <v>4.4200000000000003E-3</v>
      </c>
      <c r="H988" s="59">
        <v>5.9000000000000003E-4</v>
      </c>
      <c r="I988" s="59">
        <v>3.8300000000000001E-3</v>
      </c>
      <c r="J988" s="59">
        <v>0.10573</v>
      </c>
      <c r="K988" s="17">
        <v>1.8600000000000001E-3</v>
      </c>
      <c r="L988" s="17">
        <v>1.14E-3</v>
      </c>
      <c r="M988" s="59">
        <v>7.2000000000000005E-4</v>
      </c>
      <c r="N988" s="59">
        <v>0.25375999999999999</v>
      </c>
      <c r="O988" s="18">
        <v>158.87569999999999</v>
      </c>
      <c r="P988" s="18">
        <v>107.9376</v>
      </c>
      <c r="Q988" s="18">
        <v>1.2749999999999999</v>
      </c>
      <c r="R988" s="18">
        <v>2.9049999999999998</v>
      </c>
      <c r="S988" s="18">
        <v>1.4470000000000001</v>
      </c>
      <c r="T988" s="18">
        <v>9.3019999999999996</v>
      </c>
      <c r="U988" s="18">
        <v>6.7290000000000001</v>
      </c>
      <c r="V988" s="18">
        <v>7.0570000000000004</v>
      </c>
    </row>
    <row r="989" spans="1:22" x14ac:dyDescent="0.25">
      <c r="A989" s="53">
        <v>43025</v>
      </c>
      <c r="B989" s="14">
        <v>8</v>
      </c>
      <c r="C989" s="57">
        <v>189892588000</v>
      </c>
      <c r="D989" s="57">
        <v>7478011259</v>
      </c>
      <c r="E989" s="57">
        <v>0</v>
      </c>
      <c r="F989" s="57">
        <v>202663849559</v>
      </c>
      <c r="G989" s="59">
        <v>5.2100000000000002E-3</v>
      </c>
      <c r="H989" s="59">
        <v>1.14E-3</v>
      </c>
      <c r="I989" s="59">
        <v>4.0699999999999998E-3</v>
      </c>
      <c r="J989" s="59">
        <v>0.11804000000000001</v>
      </c>
      <c r="K989" s="17">
        <v>7.9000000000000001E-4</v>
      </c>
      <c r="L989" s="17">
        <v>5.5000000000000003E-4</v>
      </c>
      <c r="M989" s="59">
        <v>2.4000000000000001E-4</v>
      </c>
      <c r="N989" s="59">
        <v>0.33467000000000002</v>
      </c>
      <c r="O989" s="18">
        <v>159.00139999999999</v>
      </c>
      <c r="P989" s="18">
        <v>107.9975</v>
      </c>
      <c r="Q989" s="18">
        <v>1.2729999999999999</v>
      </c>
      <c r="R989" s="18">
        <v>2.9</v>
      </c>
      <c r="S989" s="18">
        <v>1.4450000000000001</v>
      </c>
      <c r="T989" s="18">
        <v>9.3019999999999996</v>
      </c>
      <c r="U989" s="18">
        <v>6.6929999999999996</v>
      </c>
      <c r="V989" s="18">
        <v>7.01</v>
      </c>
    </row>
    <row r="990" spans="1:22" x14ac:dyDescent="0.25">
      <c r="A990" s="53">
        <v>43026</v>
      </c>
      <c r="B990" s="14">
        <v>8</v>
      </c>
      <c r="C990" s="57">
        <v>189892588000</v>
      </c>
      <c r="D990" s="57">
        <v>7526231192</v>
      </c>
      <c r="E990" s="57">
        <v>0</v>
      </c>
      <c r="F990" s="57">
        <v>202664434528</v>
      </c>
      <c r="G990" s="59">
        <v>5.2100000000000002E-3</v>
      </c>
      <c r="H990" s="59">
        <v>9.1E-4</v>
      </c>
      <c r="I990" s="59">
        <v>4.3099999999999996E-3</v>
      </c>
      <c r="J990" s="59">
        <v>0.11119999999999999</v>
      </c>
      <c r="K990" s="17">
        <v>0</v>
      </c>
      <c r="L990" s="17">
        <v>-2.4000000000000001E-4</v>
      </c>
      <c r="M990" s="59">
        <v>2.4000000000000001E-4</v>
      </c>
      <c r="N990" s="59">
        <v>1.0499999999999999E-3</v>
      </c>
      <c r="O990" s="18">
        <v>159.00190000000001</v>
      </c>
      <c r="P990" s="18">
        <v>107.97199999999999</v>
      </c>
      <c r="Q990" s="18">
        <v>1.27</v>
      </c>
      <c r="R990" s="18">
        <v>2.891</v>
      </c>
      <c r="S990" s="18">
        <v>1.4419999999999999</v>
      </c>
      <c r="T990" s="18">
        <v>9.3019999999999996</v>
      </c>
      <c r="U990" s="18">
        <v>6.7039999999999997</v>
      </c>
      <c r="V990" s="18">
        <v>7.024</v>
      </c>
    </row>
    <row r="991" spans="1:22" x14ac:dyDescent="0.25">
      <c r="A991" s="53">
        <v>43027</v>
      </c>
      <c r="B991" s="14">
        <v>8</v>
      </c>
      <c r="C991" s="57">
        <v>189892588000</v>
      </c>
      <c r="D991" s="57">
        <v>7574451126</v>
      </c>
      <c r="E991" s="57">
        <v>0</v>
      </c>
      <c r="F991" s="57">
        <v>202714816584</v>
      </c>
      <c r="G991" s="59">
        <v>5.4599999999999996E-3</v>
      </c>
      <c r="H991" s="59">
        <v>9.2000000000000003E-4</v>
      </c>
      <c r="I991" s="59">
        <v>4.5399999999999998E-3</v>
      </c>
      <c r="J991" s="59">
        <v>0.11033999999999999</v>
      </c>
      <c r="K991" s="17">
        <v>2.5000000000000001E-4</v>
      </c>
      <c r="L991" s="17">
        <v>1.0000000000000001E-5</v>
      </c>
      <c r="M991" s="59">
        <v>2.4000000000000001E-4</v>
      </c>
      <c r="N991" s="59">
        <v>9.4969999999999999E-2</v>
      </c>
      <c r="O991" s="18">
        <v>159.04140000000001</v>
      </c>
      <c r="P991" s="18">
        <v>107.97320000000001</v>
      </c>
      <c r="Q991" s="18">
        <v>1.268</v>
      </c>
      <c r="R991" s="18">
        <v>2.8839999999999999</v>
      </c>
      <c r="S991" s="18">
        <v>1.4390000000000001</v>
      </c>
      <c r="T991" s="18">
        <v>9.3019999999999996</v>
      </c>
      <c r="U991" s="18">
        <v>6.6989999999999998</v>
      </c>
      <c r="V991" s="18">
        <v>7.02</v>
      </c>
    </row>
    <row r="992" spans="1:22" x14ac:dyDescent="0.25">
      <c r="A992" s="53">
        <v>43028</v>
      </c>
      <c r="B992" s="14">
        <v>8</v>
      </c>
      <c r="C992" s="57">
        <v>189892588000</v>
      </c>
      <c r="D992" s="57">
        <v>7622671059</v>
      </c>
      <c r="E992" s="57">
        <v>0</v>
      </c>
      <c r="F992" s="57">
        <v>202744701026</v>
      </c>
      <c r="G992" s="59">
        <v>5.6100000000000004E-3</v>
      </c>
      <c r="H992" s="59">
        <v>8.3000000000000001E-4</v>
      </c>
      <c r="I992" s="59">
        <v>4.7800000000000004E-3</v>
      </c>
      <c r="J992" s="59">
        <v>0.10752</v>
      </c>
      <c r="K992" s="17">
        <v>1.4999999999999999E-4</v>
      </c>
      <c r="L992" s="17">
        <v>-9.0000000000000006E-5</v>
      </c>
      <c r="M992" s="59">
        <v>2.4000000000000001E-4</v>
      </c>
      <c r="N992" s="59">
        <v>5.5280000000000003E-2</v>
      </c>
      <c r="O992" s="18">
        <v>159.06479999999999</v>
      </c>
      <c r="P992" s="18">
        <v>107.96339999999999</v>
      </c>
      <c r="Q992" s="18">
        <v>1.2649999999999999</v>
      </c>
      <c r="R992" s="18">
        <v>2.8759999999999999</v>
      </c>
      <c r="S992" s="18">
        <v>1.4359999999999999</v>
      </c>
      <c r="T992" s="18">
        <v>9.3019999999999996</v>
      </c>
      <c r="U992" s="18">
        <v>6.7</v>
      </c>
      <c r="V992" s="18">
        <v>7.0229999999999997</v>
      </c>
    </row>
    <row r="993" spans="1:22" x14ac:dyDescent="0.25">
      <c r="A993" s="53">
        <v>43031</v>
      </c>
      <c r="B993" s="14">
        <v>8</v>
      </c>
      <c r="C993" s="57">
        <v>189892588000</v>
      </c>
      <c r="D993" s="57">
        <v>7767330859</v>
      </c>
      <c r="E993" s="57">
        <v>0</v>
      </c>
      <c r="F993" s="57">
        <v>202964982424</v>
      </c>
      <c r="G993" s="59">
        <v>6.7000000000000002E-3</v>
      </c>
      <c r="H993" s="59">
        <v>1.1999999999999999E-3</v>
      </c>
      <c r="I993" s="59">
        <v>5.4999999999999997E-3</v>
      </c>
      <c r="J993" s="59">
        <v>0.11186</v>
      </c>
      <c r="K993" s="17">
        <v>1.09E-3</v>
      </c>
      <c r="L993" s="17">
        <v>3.6999999999999999E-4</v>
      </c>
      <c r="M993" s="59">
        <v>7.1000000000000002E-4</v>
      </c>
      <c r="N993" s="59">
        <v>0.14124</v>
      </c>
      <c r="O993" s="18">
        <v>159.23759999999999</v>
      </c>
      <c r="P993" s="18">
        <v>108.0038</v>
      </c>
      <c r="Q993" s="18">
        <v>1.258</v>
      </c>
      <c r="R993" s="18">
        <v>2.8530000000000002</v>
      </c>
      <c r="S993" s="18">
        <v>1.4279999999999999</v>
      </c>
      <c r="T993" s="18">
        <v>9.3019999999999996</v>
      </c>
      <c r="U993" s="18">
        <v>6.6440000000000001</v>
      </c>
      <c r="V993" s="18">
        <v>6.9820000000000002</v>
      </c>
    </row>
    <row r="994" spans="1:22" x14ac:dyDescent="0.25">
      <c r="A994" s="53">
        <v>43032</v>
      </c>
      <c r="B994" s="14">
        <v>8</v>
      </c>
      <c r="C994" s="57">
        <v>189892588000</v>
      </c>
      <c r="D994" s="57">
        <v>7815550792</v>
      </c>
      <c r="E994" s="57">
        <v>0</v>
      </c>
      <c r="F994" s="57">
        <v>202951317140</v>
      </c>
      <c r="G994" s="59">
        <v>6.6400000000000001E-3</v>
      </c>
      <c r="H994" s="59">
        <v>8.9999999999999998E-4</v>
      </c>
      <c r="I994" s="59">
        <v>5.7400000000000003E-3</v>
      </c>
      <c r="J994" s="59">
        <v>0.10582</v>
      </c>
      <c r="K994" s="17">
        <v>-6.9999999999999994E-5</v>
      </c>
      <c r="L994" s="17">
        <v>-2.9999999999999997E-4</v>
      </c>
      <c r="M994" s="59">
        <v>2.4000000000000001E-4</v>
      </c>
      <c r="N994" s="59">
        <v>-2.4279999999999999E-2</v>
      </c>
      <c r="O994" s="18">
        <v>159.2269</v>
      </c>
      <c r="P994" s="18">
        <v>107.97069999999999</v>
      </c>
      <c r="Q994" s="18">
        <v>1.2549999999999999</v>
      </c>
      <c r="R994" s="18">
        <v>2.8450000000000002</v>
      </c>
      <c r="S994" s="18">
        <v>1.425</v>
      </c>
      <c r="T994" s="18">
        <v>9.3019999999999996</v>
      </c>
      <c r="U994" s="18">
        <v>6.673</v>
      </c>
      <c r="V994" s="18">
        <v>7.0019999999999998</v>
      </c>
    </row>
    <row r="995" spans="1:22" x14ac:dyDescent="0.25">
      <c r="A995" s="53">
        <v>43033</v>
      </c>
      <c r="B995" s="14">
        <v>8</v>
      </c>
      <c r="C995" s="57">
        <v>189892588000</v>
      </c>
      <c r="D995" s="57">
        <v>7863770726</v>
      </c>
      <c r="E995" s="57">
        <v>0</v>
      </c>
      <c r="F995" s="57">
        <v>203068803174</v>
      </c>
      <c r="G995" s="59">
        <v>7.2199999999999999E-3</v>
      </c>
      <c r="H995" s="59">
        <v>1.24E-3</v>
      </c>
      <c r="I995" s="59">
        <v>5.9800000000000001E-3</v>
      </c>
      <c r="J995" s="59">
        <v>0.11073</v>
      </c>
      <c r="K995" s="17">
        <v>5.8E-4</v>
      </c>
      <c r="L995" s="17">
        <v>3.4000000000000002E-4</v>
      </c>
      <c r="M995" s="59">
        <v>2.4000000000000001E-4</v>
      </c>
      <c r="N995" s="59">
        <v>0.23519999999999999</v>
      </c>
      <c r="O995" s="18">
        <v>159.31909999999999</v>
      </c>
      <c r="P995" s="18">
        <v>108.0078</v>
      </c>
      <c r="Q995" s="18">
        <v>1.2529999999999999</v>
      </c>
      <c r="R995" s="18">
        <v>2.8380000000000001</v>
      </c>
      <c r="S995" s="18">
        <v>1.423</v>
      </c>
      <c r="T995" s="18">
        <v>9.3019999999999996</v>
      </c>
      <c r="U995" s="18">
        <v>6.6369999999999996</v>
      </c>
      <c r="V995" s="18">
        <v>6.9710000000000001</v>
      </c>
    </row>
    <row r="996" spans="1:22" x14ac:dyDescent="0.25">
      <c r="A996" s="53">
        <v>43034</v>
      </c>
      <c r="B996" s="14">
        <v>8</v>
      </c>
      <c r="C996" s="57">
        <v>189892588000</v>
      </c>
      <c r="D996" s="57">
        <v>7911990659</v>
      </c>
      <c r="E996" s="57">
        <v>0</v>
      </c>
      <c r="F996" s="57">
        <v>203063930907</v>
      </c>
      <c r="G996" s="59">
        <v>7.1900000000000002E-3</v>
      </c>
      <c r="H996" s="59">
        <v>9.7999999999999997E-4</v>
      </c>
      <c r="I996" s="59">
        <v>6.2199999999999998E-3</v>
      </c>
      <c r="J996" s="59">
        <v>0.10588</v>
      </c>
      <c r="K996" s="17">
        <v>-2.0000000000000002E-5</v>
      </c>
      <c r="L996" s="17">
        <v>-2.5999999999999998E-4</v>
      </c>
      <c r="M996" s="59">
        <v>2.4000000000000001E-4</v>
      </c>
      <c r="N996" s="59">
        <v>-8.7200000000000003E-3</v>
      </c>
      <c r="O996" s="18">
        <v>159.31530000000001</v>
      </c>
      <c r="P996" s="18">
        <v>107.9794</v>
      </c>
      <c r="Q996" s="18">
        <v>1.25</v>
      </c>
      <c r="R996" s="18">
        <v>2.83</v>
      </c>
      <c r="S996" s="18">
        <v>1.42</v>
      </c>
      <c r="T996" s="18">
        <v>9.3019999999999996</v>
      </c>
      <c r="U996" s="18">
        <v>6.65</v>
      </c>
      <c r="V996" s="18">
        <v>6.9880000000000004</v>
      </c>
    </row>
    <row r="997" spans="1:22" x14ac:dyDescent="0.25">
      <c r="A997" s="53">
        <v>43035</v>
      </c>
      <c r="B997" s="14">
        <v>8</v>
      </c>
      <c r="C997" s="57">
        <v>189892588000</v>
      </c>
      <c r="D997" s="57">
        <v>7960210592</v>
      </c>
      <c r="E997" s="57">
        <v>0</v>
      </c>
      <c r="F997" s="57">
        <v>203072254711</v>
      </c>
      <c r="G997" s="59">
        <v>7.2399999999999999E-3</v>
      </c>
      <c r="H997" s="59">
        <v>7.7999999999999999E-4</v>
      </c>
      <c r="I997" s="59">
        <v>6.4599999999999996E-3</v>
      </c>
      <c r="J997" s="59">
        <v>0.10238</v>
      </c>
      <c r="K997" s="17">
        <v>4.0000000000000003E-5</v>
      </c>
      <c r="L997" s="17">
        <v>-2.0000000000000001E-4</v>
      </c>
      <c r="M997" s="59">
        <v>2.4000000000000001E-4</v>
      </c>
      <c r="N997" s="59">
        <v>1.507E-2</v>
      </c>
      <c r="O997" s="18">
        <v>159.3218</v>
      </c>
      <c r="P997" s="18">
        <v>107.958</v>
      </c>
      <c r="Q997" s="18">
        <v>1.2470000000000001</v>
      </c>
      <c r="R997" s="18">
        <v>2.8210000000000002</v>
      </c>
      <c r="S997" s="18">
        <v>1.417</v>
      </c>
      <c r="T997" s="18">
        <v>9.3019999999999996</v>
      </c>
      <c r="U997" s="18">
        <v>6.6529999999999996</v>
      </c>
      <c r="V997" s="18">
        <v>6.9989999999999997</v>
      </c>
    </row>
    <row r="998" spans="1:22" x14ac:dyDescent="0.25">
      <c r="A998" s="53">
        <v>43038</v>
      </c>
      <c r="B998" s="14">
        <v>8</v>
      </c>
      <c r="C998" s="57">
        <v>189892588000</v>
      </c>
      <c r="D998" s="57">
        <v>613867263</v>
      </c>
      <c r="E998" s="57">
        <v>7491228050</v>
      </c>
      <c r="F998" s="57">
        <v>203118596454</v>
      </c>
      <c r="G998" s="59">
        <v>7.4700000000000001E-3</v>
      </c>
      <c r="H998" s="59">
        <v>2.9E-4</v>
      </c>
      <c r="I998" s="59">
        <v>7.1799999999999998E-3</v>
      </c>
      <c r="J998" s="59">
        <v>9.4719999999999999E-2</v>
      </c>
      <c r="K998" s="17">
        <v>2.3000000000000001E-4</v>
      </c>
      <c r="L998" s="17">
        <v>-4.8999999999999998E-4</v>
      </c>
      <c r="M998" s="59">
        <v>7.1000000000000002E-4</v>
      </c>
      <c r="N998" s="59">
        <v>2.8150000000000001E-2</v>
      </c>
      <c r="O998" s="18">
        <v>159.35820000000001</v>
      </c>
      <c r="P998" s="18">
        <v>107.9053</v>
      </c>
      <c r="Q998" s="18">
        <v>1.24</v>
      </c>
      <c r="R998" s="18">
        <v>2.798</v>
      </c>
      <c r="S998" s="18">
        <v>1.409</v>
      </c>
      <c r="T998" s="18">
        <v>9.3019999999999996</v>
      </c>
      <c r="U998" s="18">
        <v>6.5780000000000003</v>
      </c>
      <c r="V998" s="18">
        <v>7.0190000000000001</v>
      </c>
    </row>
    <row r="999" spans="1:22" x14ac:dyDescent="0.25">
      <c r="A999" s="53">
        <v>43039</v>
      </c>
      <c r="B999" s="14">
        <v>8</v>
      </c>
      <c r="C999" s="57">
        <v>189892588000</v>
      </c>
      <c r="D999" s="57">
        <v>662312118</v>
      </c>
      <c r="E999" s="57">
        <v>7492151626</v>
      </c>
      <c r="F999" s="57">
        <v>203286112055</v>
      </c>
      <c r="G999" s="59">
        <v>8.3000000000000001E-3</v>
      </c>
      <c r="H999" s="59">
        <v>8.8000000000000003E-4</v>
      </c>
      <c r="I999" s="59">
        <v>7.4200000000000004E-3</v>
      </c>
      <c r="J999" s="59">
        <v>0.10217</v>
      </c>
      <c r="K999" s="17">
        <v>8.1999999999999998E-4</v>
      </c>
      <c r="L999" s="17">
        <v>5.8E-4</v>
      </c>
      <c r="M999" s="59">
        <v>2.4000000000000001E-4</v>
      </c>
      <c r="N999" s="59">
        <v>0.35106999999999999</v>
      </c>
      <c r="O999" s="18">
        <v>159.4896</v>
      </c>
      <c r="P999" s="18">
        <v>107.96850000000001</v>
      </c>
      <c r="Q999" s="18">
        <v>1.238</v>
      </c>
      <c r="R999" s="18">
        <v>2.7930000000000001</v>
      </c>
      <c r="S999" s="18">
        <v>1.4059999999999999</v>
      </c>
      <c r="T999" s="18">
        <v>9.3019999999999996</v>
      </c>
      <c r="U999" s="18">
        <v>6.5350000000000001</v>
      </c>
      <c r="V999" s="18">
        <v>6.968</v>
      </c>
    </row>
    <row r="1000" spans="1:22" x14ac:dyDescent="0.25">
      <c r="A1000" s="53">
        <v>43040</v>
      </c>
      <c r="B1000" s="14">
        <v>8</v>
      </c>
      <c r="C1000" s="57">
        <v>191762588000</v>
      </c>
      <c r="D1000" s="57">
        <v>711866313</v>
      </c>
      <c r="E1000" s="57">
        <v>0</v>
      </c>
      <c r="F1000" s="57">
        <v>197680020542</v>
      </c>
      <c r="G1000" s="59">
        <v>-3.0000000000000001E-5</v>
      </c>
      <c r="H1000" s="59">
        <v>-2.7999999999999998E-4</v>
      </c>
      <c r="I1000" s="59">
        <v>2.5000000000000001E-4</v>
      </c>
      <c r="J1000" s="59">
        <v>-1.261E-2</v>
      </c>
      <c r="K1000" s="17">
        <v>-3.0000000000000001E-5</v>
      </c>
      <c r="L1000" s="17">
        <v>-2.7999999999999998E-4</v>
      </c>
      <c r="M1000" s="59">
        <v>2.5000000000000001E-4</v>
      </c>
      <c r="N1000" s="59">
        <v>-1.261E-2</v>
      </c>
      <c r="O1000" s="18">
        <v>159.48400000000001</v>
      </c>
      <c r="P1000" s="18">
        <v>107.93810000000001</v>
      </c>
      <c r="Q1000" s="18">
        <v>1.3009999999999999</v>
      </c>
      <c r="R1000" s="18">
        <v>2.9529999999999998</v>
      </c>
      <c r="S1000" s="18">
        <v>1.425</v>
      </c>
      <c r="T1000" s="18">
        <v>9.2810000000000006</v>
      </c>
      <c r="U1000" s="18">
        <v>6.6459999999999999</v>
      </c>
      <c r="V1000" s="18">
        <v>6.9980000000000002</v>
      </c>
    </row>
    <row r="1001" spans="1:22" x14ac:dyDescent="0.25">
      <c r="A1001" s="53">
        <v>43041</v>
      </c>
      <c r="B1001" s="14">
        <v>8</v>
      </c>
      <c r="C1001" s="57">
        <v>191762588000</v>
      </c>
      <c r="D1001" s="57">
        <v>760680948</v>
      </c>
      <c r="E1001" s="57">
        <v>0</v>
      </c>
      <c r="F1001" s="57">
        <v>197886206880</v>
      </c>
      <c r="G1001" s="59">
        <v>1.01E-3</v>
      </c>
      <c r="H1001" s="59">
        <v>5.1000000000000004E-4</v>
      </c>
      <c r="I1001" s="59">
        <v>4.8999999999999998E-4</v>
      </c>
      <c r="J1001" s="59">
        <v>0.2019</v>
      </c>
      <c r="K1001" s="17">
        <v>1.0399999999999999E-3</v>
      </c>
      <c r="L1001" s="17">
        <v>8.0000000000000004E-4</v>
      </c>
      <c r="M1001" s="59">
        <v>2.5000000000000001E-4</v>
      </c>
      <c r="N1001" s="59">
        <v>0.46303</v>
      </c>
      <c r="O1001" s="18">
        <v>159.65039999999999</v>
      </c>
      <c r="P1001" s="18">
        <v>108.024</v>
      </c>
      <c r="Q1001" s="18">
        <v>1.2989999999999999</v>
      </c>
      <c r="R1001" s="18">
        <v>2.9489999999999998</v>
      </c>
      <c r="S1001" s="18">
        <v>1.4219999999999999</v>
      </c>
      <c r="T1001" s="18">
        <v>9.2810000000000006</v>
      </c>
      <c r="U1001" s="18">
        <v>6.6</v>
      </c>
      <c r="V1001" s="18">
        <v>6.9320000000000004</v>
      </c>
    </row>
    <row r="1002" spans="1:22" x14ac:dyDescent="0.25">
      <c r="A1002" s="53">
        <v>43042</v>
      </c>
      <c r="B1002" s="14">
        <v>8</v>
      </c>
      <c r="C1002" s="57">
        <v>191762588000</v>
      </c>
      <c r="D1002" s="57">
        <v>809495583</v>
      </c>
      <c r="E1002" s="57">
        <v>0</v>
      </c>
      <c r="F1002" s="57">
        <v>197982454315</v>
      </c>
      <c r="G1002" s="59">
        <v>1.5E-3</v>
      </c>
      <c r="H1002" s="59">
        <v>7.5000000000000002E-4</v>
      </c>
      <c r="I1002" s="59">
        <v>7.3999999999999999E-4</v>
      </c>
      <c r="J1002" s="59">
        <v>0.19933000000000001</v>
      </c>
      <c r="K1002" s="17">
        <v>4.8999999999999998E-4</v>
      </c>
      <c r="L1002" s="17">
        <v>2.4000000000000001E-4</v>
      </c>
      <c r="M1002" s="59">
        <v>2.5000000000000001E-4</v>
      </c>
      <c r="N1002" s="59">
        <v>0.19420999999999999</v>
      </c>
      <c r="O1002" s="18">
        <v>159.72800000000001</v>
      </c>
      <c r="P1002" s="18">
        <v>108.04989999999999</v>
      </c>
      <c r="Q1002" s="18">
        <v>1.2969999999999999</v>
      </c>
      <c r="R1002" s="18">
        <v>2.9420000000000002</v>
      </c>
      <c r="S1002" s="18">
        <v>1.419</v>
      </c>
      <c r="T1002" s="18">
        <v>9.2810000000000006</v>
      </c>
      <c r="U1002" s="18">
        <v>6.577</v>
      </c>
      <c r="V1002" s="18">
        <v>6.9089999999999998</v>
      </c>
    </row>
    <row r="1003" spans="1:22" x14ac:dyDescent="0.25">
      <c r="A1003" s="53">
        <v>43045</v>
      </c>
      <c r="B1003" s="14">
        <v>8</v>
      </c>
      <c r="C1003" s="57">
        <v>191762588000</v>
      </c>
      <c r="D1003" s="57">
        <v>955939487</v>
      </c>
      <c r="E1003" s="57">
        <v>0</v>
      </c>
      <c r="F1003" s="57">
        <v>197948584566</v>
      </c>
      <c r="G1003" s="59">
        <v>1.32E-3</v>
      </c>
      <c r="H1003" s="59">
        <v>-1.6000000000000001E-4</v>
      </c>
      <c r="I1003" s="59">
        <v>1.48E-3</v>
      </c>
      <c r="J1003" s="59">
        <v>8.3799999999999999E-2</v>
      </c>
      <c r="K1003" s="17">
        <v>-1.7000000000000001E-4</v>
      </c>
      <c r="L1003" s="17">
        <v>-9.1E-4</v>
      </c>
      <c r="M1003" s="59">
        <v>7.3999999999999999E-4</v>
      </c>
      <c r="N1003" s="59">
        <v>-2.06E-2</v>
      </c>
      <c r="O1003" s="18">
        <v>159.70070000000001</v>
      </c>
      <c r="P1003" s="18">
        <v>107.9515</v>
      </c>
      <c r="Q1003" s="18">
        <v>1.288</v>
      </c>
      <c r="R1003" s="18">
        <v>2.915</v>
      </c>
      <c r="S1003" s="18">
        <v>1.411</v>
      </c>
      <c r="T1003" s="18">
        <v>9.2810000000000006</v>
      </c>
      <c r="U1003" s="18">
        <v>6.6150000000000002</v>
      </c>
      <c r="V1003" s="18">
        <v>6.9660000000000002</v>
      </c>
    </row>
    <row r="1004" spans="1:22" x14ac:dyDescent="0.25">
      <c r="A1004" s="53">
        <v>43046</v>
      </c>
      <c r="B1004" s="14">
        <v>8</v>
      </c>
      <c r="C1004" s="57">
        <v>191762588000</v>
      </c>
      <c r="D1004" s="57">
        <v>1004754122</v>
      </c>
      <c r="E1004" s="57">
        <v>0</v>
      </c>
      <c r="F1004" s="57">
        <v>198104997958</v>
      </c>
      <c r="G1004" s="59">
        <v>2.1099999999999999E-3</v>
      </c>
      <c r="H1004" s="59">
        <v>3.8999999999999999E-4</v>
      </c>
      <c r="I1004" s="59">
        <v>1.73E-3</v>
      </c>
      <c r="J1004" s="59">
        <v>0.11645999999999999</v>
      </c>
      <c r="K1004" s="17">
        <v>7.9000000000000001E-4</v>
      </c>
      <c r="L1004" s="17">
        <v>5.4000000000000001E-4</v>
      </c>
      <c r="M1004" s="59">
        <v>2.5000000000000001E-4</v>
      </c>
      <c r="N1004" s="59">
        <v>0.33416000000000001</v>
      </c>
      <c r="O1004" s="18">
        <v>159.82689999999999</v>
      </c>
      <c r="P1004" s="18">
        <v>108.0102</v>
      </c>
      <c r="Q1004" s="18">
        <v>1.286</v>
      </c>
      <c r="R1004" s="18">
        <v>2.91</v>
      </c>
      <c r="S1004" s="18">
        <v>1.4079999999999999</v>
      </c>
      <c r="T1004" s="18">
        <v>9.2810000000000006</v>
      </c>
      <c r="U1004" s="18">
        <v>6.5839999999999996</v>
      </c>
      <c r="V1004" s="18">
        <v>6.9189999999999996</v>
      </c>
    </row>
    <row r="1005" spans="1:22" x14ac:dyDescent="0.25">
      <c r="A1005" s="53">
        <v>43047</v>
      </c>
      <c r="B1005" s="14">
        <v>8</v>
      </c>
      <c r="C1005" s="57">
        <v>191762588000</v>
      </c>
      <c r="D1005" s="57">
        <v>1053568757</v>
      </c>
      <c r="E1005" s="57">
        <v>0</v>
      </c>
      <c r="F1005" s="57">
        <v>198023254415</v>
      </c>
      <c r="G1005" s="59">
        <v>1.6999999999999999E-3</v>
      </c>
      <c r="H1005" s="59">
        <v>-2.7E-4</v>
      </c>
      <c r="I1005" s="59">
        <v>1.98E-3</v>
      </c>
      <c r="J1005" s="59">
        <v>8.0649999999999999E-2</v>
      </c>
      <c r="K1005" s="17">
        <v>-4.0999999999999999E-4</v>
      </c>
      <c r="L1005" s="17">
        <v>-6.6E-4</v>
      </c>
      <c r="M1005" s="59">
        <v>2.5000000000000001E-4</v>
      </c>
      <c r="N1005" s="59">
        <v>-0.13983999999999999</v>
      </c>
      <c r="O1005" s="18">
        <v>159.761</v>
      </c>
      <c r="P1005" s="18">
        <v>107.9389</v>
      </c>
      <c r="Q1005" s="18">
        <v>1.2829999999999999</v>
      </c>
      <c r="R1005" s="18">
        <v>2.8980000000000001</v>
      </c>
      <c r="S1005" s="18">
        <v>1.405</v>
      </c>
      <c r="T1005" s="18">
        <v>9.2810000000000006</v>
      </c>
      <c r="U1005" s="18">
        <v>6.6109999999999998</v>
      </c>
      <c r="V1005" s="18">
        <v>6.9660000000000002</v>
      </c>
    </row>
    <row r="1006" spans="1:22" x14ac:dyDescent="0.25">
      <c r="A1006" s="53">
        <v>43048</v>
      </c>
      <c r="B1006" s="14">
        <v>8</v>
      </c>
      <c r="C1006" s="57">
        <v>191762588000</v>
      </c>
      <c r="D1006" s="57">
        <v>1102383392</v>
      </c>
      <c r="E1006" s="57">
        <v>0</v>
      </c>
      <c r="F1006" s="57">
        <v>198137206530</v>
      </c>
      <c r="G1006" s="59">
        <v>2.2799999999999999E-3</v>
      </c>
      <c r="H1006" s="59">
        <v>6.0000000000000002E-5</v>
      </c>
      <c r="I1006" s="59">
        <v>2.2200000000000002E-3</v>
      </c>
      <c r="J1006" s="59">
        <v>9.6670000000000006E-2</v>
      </c>
      <c r="K1006" s="17">
        <v>5.8E-4</v>
      </c>
      <c r="L1006" s="17">
        <v>3.3E-4</v>
      </c>
      <c r="M1006" s="59">
        <v>2.5000000000000001E-4</v>
      </c>
      <c r="N1006" s="59">
        <v>0.23365</v>
      </c>
      <c r="O1006" s="18">
        <v>159.85290000000001</v>
      </c>
      <c r="P1006" s="18">
        <v>107.97450000000001</v>
      </c>
      <c r="Q1006" s="18">
        <v>1.28</v>
      </c>
      <c r="R1006" s="18">
        <v>2.8919999999999999</v>
      </c>
      <c r="S1006" s="18">
        <v>1.403</v>
      </c>
      <c r="T1006" s="18">
        <v>9.2810000000000006</v>
      </c>
      <c r="U1006" s="18">
        <v>6.5949999999999998</v>
      </c>
      <c r="V1006" s="18">
        <v>6.9359999999999999</v>
      </c>
    </row>
    <row r="1007" spans="1:22" x14ac:dyDescent="0.25">
      <c r="A1007" s="53">
        <v>43049</v>
      </c>
      <c r="B1007" s="14">
        <v>8</v>
      </c>
      <c r="C1007" s="57">
        <v>191762588000</v>
      </c>
      <c r="D1007" s="57">
        <v>1151198027</v>
      </c>
      <c r="E1007" s="57">
        <v>0</v>
      </c>
      <c r="F1007" s="57">
        <v>198436112130</v>
      </c>
      <c r="G1007" s="59">
        <v>3.79E-3</v>
      </c>
      <c r="H1007" s="59">
        <v>1.32E-3</v>
      </c>
      <c r="I1007" s="59">
        <v>2.47E-3</v>
      </c>
      <c r="J1007" s="59">
        <v>0.14806</v>
      </c>
      <c r="K1007" s="17">
        <v>1.5100000000000001E-3</v>
      </c>
      <c r="L1007" s="17">
        <v>1.2600000000000001E-3</v>
      </c>
      <c r="M1007" s="59">
        <v>2.5000000000000001E-4</v>
      </c>
      <c r="N1007" s="59">
        <v>0.73363</v>
      </c>
      <c r="O1007" s="18">
        <v>160.09399999999999</v>
      </c>
      <c r="P1007" s="18">
        <v>108.11109999999999</v>
      </c>
      <c r="Q1007" s="18">
        <v>1.28</v>
      </c>
      <c r="R1007" s="18">
        <v>2.8919999999999999</v>
      </c>
      <c r="S1007" s="18">
        <v>1.4</v>
      </c>
      <c r="T1007" s="18">
        <v>9.2810000000000006</v>
      </c>
      <c r="U1007" s="18">
        <v>6.5510000000000002</v>
      </c>
      <c r="V1007" s="18">
        <v>6.8330000000000002</v>
      </c>
    </row>
    <row r="1008" spans="1:22" x14ac:dyDescent="0.25">
      <c r="A1008" s="53">
        <v>43052</v>
      </c>
      <c r="B1008" s="14">
        <v>8</v>
      </c>
      <c r="C1008" s="57">
        <v>191762588000</v>
      </c>
      <c r="D1008" s="57">
        <v>1297641931</v>
      </c>
      <c r="E1008" s="57">
        <v>0</v>
      </c>
      <c r="F1008" s="57">
        <v>198495510805</v>
      </c>
      <c r="G1008" s="59">
        <v>4.0899999999999999E-3</v>
      </c>
      <c r="H1008" s="59">
        <v>8.8000000000000003E-4</v>
      </c>
      <c r="I1008" s="59">
        <v>3.2100000000000002E-3</v>
      </c>
      <c r="J1008" s="59">
        <v>0.12144000000000001</v>
      </c>
      <c r="K1008" s="17">
        <v>2.9999999999999997E-4</v>
      </c>
      <c r="L1008" s="17">
        <v>-4.4000000000000002E-4</v>
      </c>
      <c r="M1008" s="59">
        <v>7.3999999999999999E-4</v>
      </c>
      <c r="N1008" s="59">
        <v>3.7080000000000002E-2</v>
      </c>
      <c r="O1008" s="18">
        <v>160.142</v>
      </c>
      <c r="P1008" s="18">
        <v>108.06359999999999</v>
      </c>
      <c r="Q1008" s="18">
        <v>1.2709999999999999</v>
      </c>
      <c r="R1008" s="18">
        <v>2.8660000000000001</v>
      </c>
      <c r="S1008" s="18">
        <v>1.3919999999999999</v>
      </c>
      <c r="T1008" s="18">
        <v>9.2810000000000006</v>
      </c>
      <c r="U1008" s="18">
        <v>6.5350000000000001</v>
      </c>
      <c r="V1008" s="18">
        <v>6.8529999999999998</v>
      </c>
    </row>
    <row r="1009" spans="1:22" x14ac:dyDescent="0.25">
      <c r="A1009" s="53">
        <v>43053</v>
      </c>
      <c r="B1009" s="14">
        <v>8</v>
      </c>
      <c r="C1009" s="57">
        <v>191762588000</v>
      </c>
      <c r="D1009" s="57">
        <v>1346456566</v>
      </c>
      <c r="E1009" s="57">
        <v>0</v>
      </c>
      <c r="F1009" s="57">
        <v>198608100723</v>
      </c>
      <c r="G1009" s="59">
        <v>4.6600000000000001E-3</v>
      </c>
      <c r="H1009" s="59">
        <v>1.1999999999999999E-3</v>
      </c>
      <c r="I1009" s="59">
        <v>3.46E-3</v>
      </c>
      <c r="J1009" s="59">
        <v>0.12886</v>
      </c>
      <c r="K1009" s="17">
        <v>5.6999999999999998E-4</v>
      </c>
      <c r="L1009" s="17">
        <v>3.2000000000000003E-4</v>
      </c>
      <c r="M1009" s="59">
        <v>2.5000000000000001E-4</v>
      </c>
      <c r="N1009" s="59">
        <v>0.22994999999999999</v>
      </c>
      <c r="O1009" s="18">
        <v>160.2328</v>
      </c>
      <c r="P1009" s="18">
        <v>108.0984</v>
      </c>
      <c r="Q1009" s="18">
        <v>1.2689999999999999</v>
      </c>
      <c r="R1009" s="18">
        <v>2.86</v>
      </c>
      <c r="S1009" s="18">
        <v>1.389</v>
      </c>
      <c r="T1009" s="18">
        <v>9.2810000000000006</v>
      </c>
      <c r="U1009" s="18">
        <v>6.5119999999999996</v>
      </c>
      <c r="V1009" s="18">
        <v>6.8230000000000004</v>
      </c>
    </row>
    <row r="1010" spans="1:22" x14ac:dyDescent="0.25">
      <c r="A1010" s="53">
        <v>43054</v>
      </c>
      <c r="B1010" s="14">
        <v>8</v>
      </c>
      <c r="C1010" s="57">
        <v>191762588000</v>
      </c>
      <c r="D1010" s="57">
        <v>1395271201</v>
      </c>
      <c r="E1010" s="57">
        <v>0</v>
      </c>
      <c r="F1010" s="57">
        <v>198566124090</v>
      </c>
      <c r="G1010" s="59">
        <v>4.45E-3</v>
      </c>
      <c r="H1010" s="59">
        <v>7.3999999999999999E-4</v>
      </c>
      <c r="I1010" s="59">
        <v>3.7000000000000002E-3</v>
      </c>
      <c r="J1010" s="59">
        <v>0.11403000000000001</v>
      </c>
      <c r="K1010" s="17">
        <v>-2.1000000000000001E-4</v>
      </c>
      <c r="L1010" s="17">
        <v>-4.6000000000000001E-4</v>
      </c>
      <c r="M1010" s="59">
        <v>2.5000000000000001E-4</v>
      </c>
      <c r="N1010" s="59">
        <v>-7.4249999999999997E-2</v>
      </c>
      <c r="O1010" s="18">
        <v>160.19890000000001</v>
      </c>
      <c r="P1010" s="18">
        <v>108.0488</v>
      </c>
      <c r="Q1010" s="18">
        <v>1.266</v>
      </c>
      <c r="R1010" s="18">
        <v>2.85</v>
      </c>
      <c r="S1010" s="18">
        <v>1.3859999999999999</v>
      </c>
      <c r="T1010" s="18">
        <v>9.2810000000000006</v>
      </c>
      <c r="U1010" s="18">
        <v>6.5369999999999999</v>
      </c>
      <c r="V1010" s="18">
        <v>6.8540000000000001</v>
      </c>
    </row>
    <row r="1011" spans="1:22" x14ac:dyDescent="0.25">
      <c r="A1011" s="53">
        <v>43055</v>
      </c>
      <c r="B1011" s="14">
        <v>8</v>
      </c>
      <c r="C1011" s="57">
        <v>191762588000</v>
      </c>
      <c r="D1011" s="57">
        <v>1444085836</v>
      </c>
      <c r="E1011" s="57">
        <v>0</v>
      </c>
      <c r="F1011" s="57">
        <v>198621634182</v>
      </c>
      <c r="G1011" s="59">
        <v>4.7299999999999998E-3</v>
      </c>
      <c r="H1011" s="59">
        <v>7.7999999999999999E-4</v>
      </c>
      <c r="I1011" s="59">
        <v>3.9500000000000004E-3</v>
      </c>
      <c r="J1011" s="59">
        <v>0.11362</v>
      </c>
      <c r="K1011" s="17">
        <v>2.7999999999999998E-4</v>
      </c>
      <c r="L1011" s="17">
        <v>3.0000000000000001E-5</v>
      </c>
      <c r="M1011" s="59">
        <v>2.5000000000000001E-4</v>
      </c>
      <c r="N1011" s="59">
        <v>0.10741000000000001</v>
      </c>
      <c r="O1011" s="18">
        <v>160.24369999999999</v>
      </c>
      <c r="P1011" s="18">
        <v>108.05249999999999</v>
      </c>
      <c r="Q1011" s="18">
        <v>1.2629999999999999</v>
      </c>
      <c r="R1011" s="18">
        <v>2.8420000000000001</v>
      </c>
      <c r="S1011" s="18">
        <v>1.383</v>
      </c>
      <c r="T1011" s="18">
        <v>9.2810000000000006</v>
      </c>
      <c r="U1011" s="18">
        <v>6.5279999999999996</v>
      </c>
      <c r="V1011" s="18">
        <v>6.8470000000000004</v>
      </c>
    </row>
    <row r="1012" spans="1:22" x14ac:dyDescent="0.25">
      <c r="A1012" s="53">
        <v>43056</v>
      </c>
      <c r="B1012" s="14">
        <v>8</v>
      </c>
      <c r="C1012" s="57">
        <v>191762588000</v>
      </c>
      <c r="D1012" s="57">
        <v>1492900471</v>
      </c>
      <c r="E1012" s="57">
        <v>0</v>
      </c>
      <c r="F1012" s="57">
        <v>198747229733</v>
      </c>
      <c r="G1012" s="59">
        <v>5.3600000000000002E-3</v>
      </c>
      <c r="H1012" s="59">
        <v>1.17E-3</v>
      </c>
      <c r="I1012" s="59">
        <v>4.1999999999999997E-3</v>
      </c>
      <c r="J1012" s="59">
        <v>0.12171</v>
      </c>
      <c r="K1012" s="17">
        <v>6.3000000000000003E-4</v>
      </c>
      <c r="L1012" s="17">
        <v>3.8999999999999999E-4</v>
      </c>
      <c r="M1012" s="59">
        <v>2.5000000000000001E-4</v>
      </c>
      <c r="N1012" s="59">
        <v>0.25951999999999997</v>
      </c>
      <c r="O1012" s="18">
        <v>160.345</v>
      </c>
      <c r="P1012" s="18">
        <v>108.09439999999999</v>
      </c>
      <c r="Q1012" s="18">
        <v>1.2609999999999999</v>
      </c>
      <c r="R1012" s="18">
        <v>2.8359999999999999</v>
      </c>
      <c r="S1012" s="18">
        <v>1.381</v>
      </c>
      <c r="T1012" s="18">
        <v>9.2810000000000006</v>
      </c>
      <c r="U1012" s="18">
        <v>6.4909999999999997</v>
      </c>
      <c r="V1012" s="18">
        <v>6.8109999999999999</v>
      </c>
    </row>
    <row r="1013" spans="1:22" x14ac:dyDescent="0.25">
      <c r="A1013" s="53">
        <v>43059</v>
      </c>
      <c r="B1013" s="14">
        <v>8</v>
      </c>
      <c r="C1013" s="57">
        <v>191762588000</v>
      </c>
      <c r="D1013" s="57">
        <v>1639344375</v>
      </c>
      <c r="E1013" s="57">
        <v>0</v>
      </c>
      <c r="F1013" s="57">
        <v>198876267844</v>
      </c>
      <c r="G1013" s="59">
        <v>6.0200000000000002E-3</v>
      </c>
      <c r="H1013" s="59">
        <v>1.08E-3</v>
      </c>
      <c r="I1013" s="59">
        <v>4.9399999999999999E-3</v>
      </c>
      <c r="J1013" s="59">
        <v>0.11569</v>
      </c>
      <c r="K1013" s="17">
        <v>6.4999999999999997E-4</v>
      </c>
      <c r="L1013" s="17">
        <v>-9.0000000000000006E-5</v>
      </c>
      <c r="M1013" s="59">
        <v>7.3999999999999999E-4</v>
      </c>
      <c r="N1013" s="59">
        <v>8.2170000000000007E-2</v>
      </c>
      <c r="O1013" s="18">
        <v>160.44919999999999</v>
      </c>
      <c r="P1013" s="18">
        <v>108.0849</v>
      </c>
      <c r="Q1013" s="18">
        <v>1.254</v>
      </c>
      <c r="R1013" s="18">
        <v>2.8130000000000002</v>
      </c>
      <c r="S1013" s="18">
        <v>1.3720000000000001</v>
      </c>
      <c r="T1013" s="18">
        <v>9.2810000000000006</v>
      </c>
      <c r="U1013" s="18">
        <v>6.4960000000000004</v>
      </c>
      <c r="V1013" s="18">
        <v>6.8040000000000003</v>
      </c>
    </row>
    <row r="1014" spans="1:22" x14ac:dyDescent="0.25">
      <c r="A1014" s="53">
        <v>43060</v>
      </c>
      <c r="B1014" s="14">
        <v>8</v>
      </c>
      <c r="C1014" s="57">
        <v>191762588000</v>
      </c>
      <c r="D1014" s="57">
        <v>1688159010</v>
      </c>
      <c r="E1014" s="57">
        <v>0</v>
      </c>
      <c r="F1014" s="57">
        <v>198868703719</v>
      </c>
      <c r="G1014" s="59">
        <v>5.9800000000000001E-3</v>
      </c>
      <c r="H1014" s="59">
        <v>7.9000000000000001E-4</v>
      </c>
      <c r="I1014" s="59">
        <v>5.1900000000000002E-3</v>
      </c>
      <c r="J1014" s="59">
        <v>0.10915</v>
      </c>
      <c r="K1014" s="17">
        <v>-4.0000000000000003E-5</v>
      </c>
      <c r="L1014" s="17">
        <v>-2.7999999999999998E-4</v>
      </c>
      <c r="M1014" s="59">
        <v>2.5000000000000001E-4</v>
      </c>
      <c r="N1014" s="59">
        <v>-1.379E-2</v>
      </c>
      <c r="O1014" s="18">
        <v>160.44309999999999</v>
      </c>
      <c r="P1014" s="18">
        <v>108.05410000000001</v>
      </c>
      <c r="Q1014" s="18">
        <v>1.2509999999999999</v>
      </c>
      <c r="R1014" s="18">
        <v>2.8039999999999998</v>
      </c>
      <c r="S1014" s="18">
        <v>1.37</v>
      </c>
      <c r="T1014" s="18">
        <v>9.2810000000000006</v>
      </c>
      <c r="U1014" s="18">
        <v>6.5010000000000003</v>
      </c>
      <c r="V1014" s="18">
        <v>6.8209999999999997</v>
      </c>
    </row>
    <row r="1015" spans="1:22" x14ac:dyDescent="0.25">
      <c r="A1015" s="53">
        <v>43061</v>
      </c>
      <c r="B1015" s="14">
        <v>8</v>
      </c>
      <c r="C1015" s="57">
        <v>191762588000</v>
      </c>
      <c r="D1015" s="57">
        <v>1736973645</v>
      </c>
      <c r="E1015" s="57">
        <v>0</v>
      </c>
      <c r="F1015" s="57">
        <v>198928800639</v>
      </c>
      <c r="G1015" s="59">
        <v>6.28E-3</v>
      </c>
      <c r="H1015" s="59">
        <v>8.4999999999999995E-4</v>
      </c>
      <c r="I1015" s="59">
        <v>5.4299999999999999E-3</v>
      </c>
      <c r="J1015" s="59">
        <v>0.10949</v>
      </c>
      <c r="K1015" s="17">
        <v>2.9999999999999997E-4</v>
      </c>
      <c r="L1015" s="17">
        <v>6.0000000000000002E-5</v>
      </c>
      <c r="M1015" s="59">
        <v>2.5000000000000001E-4</v>
      </c>
      <c r="N1015" s="59">
        <v>0.1166</v>
      </c>
      <c r="O1015" s="18">
        <v>160.4915</v>
      </c>
      <c r="P1015" s="18">
        <v>108.0603</v>
      </c>
      <c r="Q1015" s="18">
        <v>1.248</v>
      </c>
      <c r="R1015" s="18">
        <v>2.7970000000000002</v>
      </c>
      <c r="S1015" s="18">
        <v>1.367</v>
      </c>
      <c r="T1015" s="18">
        <v>9.2810000000000006</v>
      </c>
      <c r="U1015" s="18">
        <v>6.4969999999999999</v>
      </c>
      <c r="V1015" s="18">
        <v>6.8120000000000003</v>
      </c>
    </row>
    <row r="1016" spans="1:22" x14ac:dyDescent="0.25">
      <c r="A1016" s="53">
        <v>43062</v>
      </c>
      <c r="B1016" s="14">
        <v>8</v>
      </c>
      <c r="C1016" s="57">
        <v>191762588000</v>
      </c>
      <c r="D1016" s="57">
        <v>1785788279</v>
      </c>
      <c r="E1016" s="57">
        <v>0</v>
      </c>
      <c r="F1016" s="57">
        <v>198913329326</v>
      </c>
      <c r="G1016" s="59">
        <v>6.1999999999999998E-3</v>
      </c>
      <c r="H1016" s="59">
        <v>5.1999999999999995E-4</v>
      </c>
      <c r="I1016" s="59">
        <v>5.6800000000000002E-3</v>
      </c>
      <c r="J1016" s="59">
        <v>0.10313</v>
      </c>
      <c r="K1016" s="17">
        <v>-8.0000000000000007E-5</v>
      </c>
      <c r="L1016" s="17">
        <v>-3.2000000000000003E-4</v>
      </c>
      <c r="M1016" s="59">
        <v>2.5000000000000001E-4</v>
      </c>
      <c r="N1016" s="59">
        <v>-2.7990000000000001E-2</v>
      </c>
      <c r="O1016" s="18">
        <v>160.47909999999999</v>
      </c>
      <c r="P1016" s="18">
        <v>108.02509999999999</v>
      </c>
      <c r="Q1016" s="18">
        <v>1.2450000000000001</v>
      </c>
      <c r="R1016" s="18">
        <v>2.7879999999999998</v>
      </c>
      <c r="S1016" s="18">
        <v>1.3640000000000001</v>
      </c>
      <c r="T1016" s="18">
        <v>9.2810000000000006</v>
      </c>
      <c r="U1016" s="18">
        <v>6.5140000000000002</v>
      </c>
      <c r="V1016" s="18">
        <v>6.8330000000000002</v>
      </c>
    </row>
    <row r="1017" spans="1:22" x14ac:dyDescent="0.25">
      <c r="A1017" s="53">
        <v>43063</v>
      </c>
      <c r="B1017" s="14">
        <v>8</v>
      </c>
      <c r="C1017" s="57">
        <v>191762588000</v>
      </c>
      <c r="D1017" s="57">
        <v>1834602914</v>
      </c>
      <c r="E1017" s="57">
        <v>0</v>
      </c>
      <c r="F1017" s="57">
        <v>199023620229</v>
      </c>
      <c r="G1017" s="59">
        <v>6.7600000000000004E-3</v>
      </c>
      <c r="H1017" s="59">
        <v>8.4000000000000003E-4</v>
      </c>
      <c r="I1017" s="59">
        <v>5.9300000000000004E-3</v>
      </c>
      <c r="J1017" s="59">
        <v>0.10793</v>
      </c>
      <c r="K1017" s="17">
        <v>5.5000000000000003E-4</v>
      </c>
      <c r="L1017" s="17">
        <v>3.1E-4</v>
      </c>
      <c r="M1017" s="59">
        <v>2.5000000000000001E-4</v>
      </c>
      <c r="N1017" s="59">
        <v>0.22425</v>
      </c>
      <c r="O1017" s="18">
        <v>160.56800000000001</v>
      </c>
      <c r="P1017" s="18">
        <v>108.0587</v>
      </c>
      <c r="Q1017" s="18">
        <v>1.2430000000000001</v>
      </c>
      <c r="R1017" s="18">
        <v>2.782</v>
      </c>
      <c r="S1017" s="18">
        <v>1.361</v>
      </c>
      <c r="T1017" s="18">
        <v>9.2810000000000006</v>
      </c>
      <c r="U1017" s="18">
        <v>6.4969999999999999</v>
      </c>
      <c r="V1017" s="18">
        <v>6.8029999999999999</v>
      </c>
    </row>
    <row r="1018" spans="1:22" x14ac:dyDescent="0.25">
      <c r="A1018" s="53">
        <v>43066</v>
      </c>
      <c r="B1018" s="14">
        <v>8</v>
      </c>
      <c r="C1018" s="57">
        <v>191762588000</v>
      </c>
      <c r="D1018" s="57">
        <v>1981046819</v>
      </c>
      <c r="E1018" s="57">
        <v>0</v>
      </c>
      <c r="F1018" s="57">
        <v>199044712524</v>
      </c>
      <c r="G1018" s="59">
        <v>6.8700000000000002E-3</v>
      </c>
      <c r="H1018" s="59">
        <v>2.0000000000000001E-4</v>
      </c>
      <c r="I1018" s="59">
        <v>6.6699999999999997E-3</v>
      </c>
      <c r="J1018" s="59">
        <v>9.6949999999999995E-2</v>
      </c>
      <c r="K1018" s="17">
        <v>1.1E-4</v>
      </c>
      <c r="L1018" s="17">
        <v>-6.3000000000000003E-4</v>
      </c>
      <c r="M1018" s="59">
        <v>7.3999999999999999E-4</v>
      </c>
      <c r="N1018" s="59">
        <v>1.298E-2</v>
      </c>
      <c r="O1018" s="18">
        <v>160.58510000000001</v>
      </c>
      <c r="P1018" s="18">
        <v>107.9903</v>
      </c>
      <c r="Q1018" s="18">
        <v>1.234</v>
      </c>
      <c r="R1018" s="18">
        <v>2.7559999999999998</v>
      </c>
      <c r="S1018" s="18">
        <v>1.353</v>
      </c>
      <c r="T1018" s="18">
        <v>9.2810000000000006</v>
      </c>
      <c r="U1018" s="18">
        <v>6.51</v>
      </c>
      <c r="V1018" s="18">
        <v>6.8390000000000004</v>
      </c>
    </row>
    <row r="1019" spans="1:22" x14ac:dyDescent="0.25">
      <c r="A1019" s="53">
        <v>43067</v>
      </c>
      <c r="B1019" s="14">
        <v>8</v>
      </c>
      <c r="C1019" s="57">
        <v>191762588000</v>
      </c>
      <c r="D1019" s="57">
        <v>2029861454</v>
      </c>
      <c r="E1019" s="57">
        <v>0</v>
      </c>
      <c r="F1019" s="57">
        <v>199101666921</v>
      </c>
      <c r="G1019" s="59">
        <v>7.1599999999999997E-3</v>
      </c>
      <c r="H1019" s="59">
        <v>2.4000000000000001E-4</v>
      </c>
      <c r="I1019" s="59">
        <v>6.9100000000000003E-3</v>
      </c>
      <c r="J1019" s="59">
        <v>9.7420000000000007E-2</v>
      </c>
      <c r="K1019" s="17">
        <v>2.9E-4</v>
      </c>
      <c r="L1019" s="17">
        <v>4.0000000000000003E-5</v>
      </c>
      <c r="M1019" s="59">
        <v>2.5000000000000001E-4</v>
      </c>
      <c r="N1019" s="59">
        <v>0.11007</v>
      </c>
      <c r="O1019" s="18">
        <v>160.631</v>
      </c>
      <c r="P1019" s="18">
        <v>107.99469999999999</v>
      </c>
      <c r="Q1019" s="18">
        <v>1.232</v>
      </c>
      <c r="R1019" s="18">
        <v>2.7490000000000001</v>
      </c>
      <c r="S1019" s="18">
        <v>1.351</v>
      </c>
      <c r="T1019" s="18">
        <v>9.2810000000000006</v>
      </c>
      <c r="U1019" s="18">
        <v>6.5110000000000001</v>
      </c>
      <c r="V1019" s="18">
        <v>6.8310000000000004</v>
      </c>
    </row>
    <row r="1020" spans="1:22" x14ac:dyDescent="0.25">
      <c r="A1020" s="53">
        <v>43068</v>
      </c>
      <c r="B1020" s="14">
        <v>8</v>
      </c>
      <c r="C1020" s="57">
        <v>191762588000</v>
      </c>
      <c r="D1020" s="57">
        <v>2078676088</v>
      </c>
      <c r="E1020" s="57">
        <v>0</v>
      </c>
      <c r="F1020" s="57">
        <v>199250397833</v>
      </c>
      <c r="G1020" s="59">
        <v>7.9100000000000004E-3</v>
      </c>
      <c r="H1020" s="59">
        <v>7.5000000000000002E-4</v>
      </c>
      <c r="I1020" s="59">
        <v>7.1599999999999997E-3</v>
      </c>
      <c r="J1020" s="59">
        <v>0.10423</v>
      </c>
      <c r="K1020" s="17">
        <v>7.5000000000000002E-4</v>
      </c>
      <c r="L1020" s="17">
        <v>5.0000000000000001E-4</v>
      </c>
      <c r="M1020" s="59">
        <v>2.5000000000000001E-4</v>
      </c>
      <c r="N1020" s="59">
        <v>0.31331999999999999</v>
      </c>
      <c r="O1020" s="18">
        <v>160.751</v>
      </c>
      <c r="P1020" s="18">
        <v>108.0493</v>
      </c>
      <c r="Q1020" s="18">
        <v>1.23</v>
      </c>
      <c r="R1020" s="18">
        <v>2.7440000000000002</v>
      </c>
      <c r="S1020" s="18">
        <v>1.3480000000000001</v>
      </c>
      <c r="T1020" s="18">
        <v>9.2810000000000006</v>
      </c>
      <c r="U1020" s="18">
        <v>6.48</v>
      </c>
      <c r="V1020" s="18">
        <v>6.7859999999999996</v>
      </c>
    </row>
    <row r="1021" spans="1:22" x14ac:dyDescent="0.25">
      <c r="A1021" s="53">
        <v>43069</v>
      </c>
      <c r="B1021" s="14">
        <v>8</v>
      </c>
      <c r="C1021" s="57">
        <v>191762588000</v>
      </c>
      <c r="D1021" s="57">
        <v>2127490723</v>
      </c>
      <c r="E1021" s="57">
        <v>0</v>
      </c>
      <c r="F1021" s="57">
        <v>199317962028</v>
      </c>
      <c r="G1021" s="59">
        <v>8.2500000000000004E-3</v>
      </c>
      <c r="H1021" s="59">
        <v>8.4000000000000003E-4</v>
      </c>
      <c r="I1021" s="59">
        <v>7.4099999999999999E-3</v>
      </c>
      <c r="J1021" s="59">
        <v>0.10514</v>
      </c>
      <c r="K1021" s="17">
        <v>3.4000000000000002E-4</v>
      </c>
      <c r="L1021" s="17">
        <v>9.0000000000000006E-5</v>
      </c>
      <c r="M1021" s="59">
        <v>2.4000000000000001E-4</v>
      </c>
      <c r="N1021" s="59">
        <v>0.13173000000000001</v>
      </c>
      <c r="O1021" s="18">
        <v>160.80549999999999</v>
      </c>
      <c r="P1021" s="18">
        <v>108.0595</v>
      </c>
      <c r="Q1021" s="18">
        <v>1.228</v>
      </c>
      <c r="R1021" s="18">
        <v>2.7370000000000001</v>
      </c>
      <c r="S1021" s="18">
        <v>1.345</v>
      </c>
      <c r="T1021" s="18">
        <v>9.2810000000000006</v>
      </c>
      <c r="U1021" s="18">
        <v>6.47</v>
      </c>
      <c r="V1021" s="18">
        <v>6.7729999999999997</v>
      </c>
    </row>
    <row r="1022" spans="1:22" x14ac:dyDescent="0.25">
      <c r="A1022" s="53">
        <v>43070</v>
      </c>
      <c r="B1022" s="14">
        <v>8</v>
      </c>
      <c r="C1022" s="57">
        <v>192493088000</v>
      </c>
      <c r="D1022" s="57">
        <v>2180696897</v>
      </c>
      <c r="E1022" s="57">
        <v>0</v>
      </c>
      <c r="F1022" s="57">
        <v>200092144863</v>
      </c>
      <c r="G1022" s="59">
        <v>8.0000000000000007E-5</v>
      </c>
      <c r="H1022" s="59">
        <v>-1.6000000000000001E-4</v>
      </c>
      <c r="I1022" s="59">
        <v>2.4000000000000001E-4</v>
      </c>
      <c r="J1022" s="59">
        <v>3.1370000000000002E-2</v>
      </c>
      <c r="K1022" s="17">
        <v>8.0000000000000007E-5</v>
      </c>
      <c r="L1022" s="17">
        <v>-1.6000000000000001E-4</v>
      </c>
      <c r="M1022" s="59">
        <v>2.4000000000000001E-4</v>
      </c>
      <c r="N1022" s="59">
        <v>3.1370000000000002E-2</v>
      </c>
      <c r="O1022" s="18">
        <v>160.81909999999999</v>
      </c>
      <c r="P1022" s="18">
        <v>108.04219999999999</v>
      </c>
      <c r="Q1022" s="18">
        <v>1.2410000000000001</v>
      </c>
      <c r="R1022" s="18">
        <v>2.7869999999999999</v>
      </c>
      <c r="S1022" s="18">
        <v>1.3620000000000001</v>
      </c>
      <c r="T1022" s="18">
        <v>9.2710000000000008</v>
      </c>
      <c r="U1022" s="18">
        <v>6.4779999999999998</v>
      </c>
      <c r="V1022" s="18">
        <v>6.7910000000000004</v>
      </c>
    </row>
    <row r="1023" spans="1:22" x14ac:dyDescent="0.25">
      <c r="A1023" s="53">
        <v>43073</v>
      </c>
      <c r="B1023" s="14">
        <v>8</v>
      </c>
      <c r="C1023" s="57">
        <v>192493088000</v>
      </c>
      <c r="D1023" s="57">
        <v>2327540032</v>
      </c>
      <c r="E1023" s="57">
        <v>0</v>
      </c>
      <c r="F1023" s="57">
        <v>200212098791</v>
      </c>
      <c r="G1023" s="59">
        <v>6.8000000000000005E-4</v>
      </c>
      <c r="H1023" s="59">
        <v>-2.9E-4</v>
      </c>
      <c r="I1023" s="59">
        <v>9.7999999999999997E-4</v>
      </c>
      <c r="J1023" s="59">
        <v>6.4399999999999999E-2</v>
      </c>
      <c r="K1023" s="17">
        <v>5.9999999999999995E-4</v>
      </c>
      <c r="L1023" s="17">
        <v>-1.2999999999999999E-4</v>
      </c>
      <c r="M1023" s="59">
        <v>7.2999999999999996E-4</v>
      </c>
      <c r="N1023" s="59">
        <v>7.5639999999999999E-2</v>
      </c>
      <c r="O1023" s="18">
        <v>160.91550000000001</v>
      </c>
      <c r="P1023" s="18">
        <v>108.0277</v>
      </c>
      <c r="Q1023" s="18">
        <v>1.234</v>
      </c>
      <c r="R1023" s="18">
        <v>2.7639999999999998</v>
      </c>
      <c r="S1023" s="18">
        <v>1.3540000000000001</v>
      </c>
      <c r="T1023" s="18">
        <v>9.2710000000000008</v>
      </c>
      <c r="U1023" s="18">
        <v>6.4779999999999998</v>
      </c>
      <c r="V1023" s="18">
        <v>6.7869999999999999</v>
      </c>
    </row>
    <row r="1024" spans="1:22" x14ac:dyDescent="0.25">
      <c r="A1024" s="53">
        <v>43074</v>
      </c>
      <c r="B1024" s="14">
        <v>8</v>
      </c>
      <c r="C1024" s="57">
        <v>192493088000</v>
      </c>
      <c r="D1024" s="57">
        <v>2376487744</v>
      </c>
      <c r="E1024" s="57">
        <v>0</v>
      </c>
      <c r="F1024" s="57">
        <v>200262397917</v>
      </c>
      <c r="G1024" s="59">
        <v>9.3999999999999997E-4</v>
      </c>
      <c r="H1024" s="59">
        <v>-2.9E-4</v>
      </c>
      <c r="I1024" s="59">
        <v>1.2199999999999999E-3</v>
      </c>
      <c r="J1024" s="59">
        <v>7.0650000000000004E-2</v>
      </c>
      <c r="K1024" s="17">
        <v>2.5000000000000001E-4</v>
      </c>
      <c r="L1024" s="17">
        <v>1.0000000000000001E-5</v>
      </c>
      <c r="M1024" s="59">
        <v>2.4000000000000001E-4</v>
      </c>
      <c r="N1024" s="59">
        <v>9.6019999999999994E-2</v>
      </c>
      <c r="O1024" s="18">
        <v>160.95590000000001</v>
      </c>
      <c r="P1024" s="18">
        <v>108.0284</v>
      </c>
      <c r="Q1024" s="18">
        <v>1.2310000000000001</v>
      </c>
      <c r="R1024" s="18">
        <v>2.7559999999999998</v>
      </c>
      <c r="S1024" s="18">
        <v>1.351</v>
      </c>
      <c r="T1024" s="18">
        <v>9.2710000000000008</v>
      </c>
      <c r="U1024" s="18">
        <v>6.4720000000000004</v>
      </c>
      <c r="V1024" s="18">
        <v>6.782</v>
      </c>
    </row>
    <row r="1025" spans="1:22" x14ac:dyDescent="0.25">
      <c r="A1025" s="53">
        <v>43075</v>
      </c>
      <c r="B1025" s="14">
        <v>8</v>
      </c>
      <c r="C1025" s="57">
        <v>192493088000</v>
      </c>
      <c r="D1025" s="57">
        <v>2425435455</v>
      </c>
      <c r="E1025" s="57">
        <v>0</v>
      </c>
      <c r="F1025" s="57">
        <v>200301337824</v>
      </c>
      <c r="G1025" s="59">
        <v>1.1299999999999999E-3</v>
      </c>
      <c r="H1025" s="59">
        <v>-3.4000000000000002E-4</v>
      </c>
      <c r="I1025" s="59">
        <v>1.47E-3</v>
      </c>
      <c r="J1025" s="59">
        <v>7.1129999999999999E-2</v>
      </c>
      <c r="K1025" s="17">
        <v>1.9000000000000001E-4</v>
      </c>
      <c r="L1025" s="17">
        <v>-5.0000000000000002E-5</v>
      </c>
      <c r="M1025" s="59">
        <v>2.4000000000000001E-4</v>
      </c>
      <c r="N1025" s="59">
        <v>7.3539999999999994E-2</v>
      </c>
      <c r="O1025" s="18">
        <v>160.9872</v>
      </c>
      <c r="P1025" s="18">
        <v>108.023</v>
      </c>
      <c r="Q1025" s="18">
        <v>1.228</v>
      </c>
      <c r="R1025" s="18">
        <v>2.7480000000000002</v>
      </c>
      <c r="S1025" s="18">
        <v>1.3480000000000001</v>
      </c>
      <c r="T1025" s="18">
        <v>9.2710000000000008</v>
      </c>
      <c r="U1025" s="18">
        <v>6.4710000000000001</v>
      </c>
      <c r="V1025" s="18">
        <v>6.7809999999999997</v>
      </c>
    </row>
    <row r="1026" spans="1:22" x14ac:dyDescent="0.25">
      <c r="A1026" s="53">
        <v>43076</v>
      </c>
      <c r="B1026" s="14">
        <v>8</v>
      </c>
      <c r="C1026" s="57">
        <v>192493088000</v>
      </c>
      <c r="D1026" s="57">
        <v>2474383167</v>
      </c>
      <c r="E1026" s="57">
        <v>0</v>
      </c>
      <c r="F1026" s="57">
        <v>200295688130</v>
      </c>
      <c r="G1026" s="59">
        <v>1.1000000000000001E-3</v>
      </c>
      <c r="H1026" s="59">
        <v>-6.0999999999999997E-4</v>
      </c>
      <c r="I1026" s="59">
        <v>1.7099999999999999E-3</v>
      </c>
      <c r="J1026" s="59">
        <v>5.9110000000000003E-2</v>
      </c>
      <c r="K1026" s="17">
        <v>-3.0000000000000001E-5</v>
      </c>
      <c r="L1026" s="17">
        <v>-2.7E-4</v>
      </c>
      <c r="M1026" s="59">
        <v>2.4000000000000001E-4</v>
      </c>
      <c r="N1026" s="59">
        <v>-1.0240000000000001E-2</v>
      </c>
      <c r="O1026" s="18">
        <v>160.98269999999999</v>
      </c>
      <c r="P1026" s="18">
        <v>107.9935</v>
      </c>
      <c r="Q1026" s="18">
        <v>1.226</v>
      </c>
      <c r="R1026" s="18">
        <v>2.74</v>
      </c>
      <c r="S1026" s="18">
        <v>1.345</v>
      </c>
      <c r="T1026" s="18">
        <v>9.2710000000000008</v>
      </c>
      <c r="U1026" s="18">
        <v>6.4859999999999998</v>
      </c>
      <c r="V1026" s="18">
        <v>6.798</v>
      </c>
    </row>
    <row r="1027" spans="1:22" x14ac:dyDescent="0.25">
      <c r="A1027" s="53">
        <v>43077</v>
      </c>
      <c r="B1027" s="14">
        <v>8</v>
      </c>
      <c r="C1027" s="57">
        <v>192493088000</v>
      </c>
      <c r="D1027" s="57">
        <v>2523330879</v>
      </c>
      <c r="E1027" s="57">
        <v>0</v>
      </c>
      <c r="F1027" s="57">
        <v>200375849579</v>
      </c>
      <c r="G1027" s="59">
        <v>1.5E-3</v>
      </c>
      <c r="H1027" s="59">
        <v>-4.4999999999999999E-4</v>
      </c>
      <c r="I1027" s="59">
        <v>1.9599999999999999E-3</v>
      </c>
      <c r="J1027" s="59">
        <v>7.0910000000000001E-2</v>
      </c>
      <c r="K1027" s="17">
        <v>4.0000000000000002E-4</v>
      </c>
      <c r="L1027" s="17">
        <v>1.6000000000000001E-4</v>
      </c>
      <c r="M1027" s="59">
        <v>2.4000000000000001E-4</v>
      </c>
      <c r="N1027" s="59">
        <v>0.15725</v>
      </c>
      <c r="O1027" s="18">
        <v>161.0471</v>
      </c>
      <c r="P1027" s="18">
        <v>108.0104</v>
      </c>
      <c r="Q1027" s="18">
        <v>1.2230000000000001</v>
      </c>
      <c r="R1027" s="18">
        <v>2.7330000000000001</v>
      </c>
      <c r="S1027" s="18">
        <v>1.343</v>
      </c>
      <c r="T1027" s="18">
        <v>9.2710000000000008</v>
      </c>
      <c r="U1027" s="18">
        <v>6.47</v>
      </c>
      <c r="V1027" s="18">
        <v>6.7809999999999997</v>
      </c>
    </row>
    <row r="1028" spans="1:22" x14ac:dyDescent="0.25">
      <c r="A1028" s="53">
        <v>43080</v>
      </c>
      <c r="B1028" s="14">
        <v>8</v>
      </c>
      <c r="C1028" s="57">
        <v>192493088000</v>
      </c>
      <c r="D1028" s="57">
        <v>2670174014</v>
      </c>
      <c r="E1028" s="57">
        <v>0</v>
      </c>
      <c r="F1028" s="57">
        <v>200526128330</v>
      </c>
      <c r="G1028" s="59">
        <v>2.2499999999999998E-3</v>
      </c>
      <c r="H1028" s="59">
        <v>-4.4000000000000002E-4</v>
      </c>
      <c r="I1028" s="59">
        <v>2.6900000000000001E-3</v>
      </c>
      <c r="J1028" s="59">
        <v>7.7560000000000004E-2</v>
      </c>
      <c r="K1028" s="17">
        <v>7.5000000000000002E-4</v>
      </c>
      <c r="L1028" s="17">
        <v>2.0000000000000002E-5</v>
      </c>
      <c r="M1028" s="59">
        <v>7.2999999999999996E-4</v>
      </c>
      <c r="N1028" s="59">
        <v>9.5500000000000002E-2</v>
      </c>
      <c r="O1028" s="18">
        <v>161.1679</v>
      </c>
      <c r="P1028" s="18">
        <v>108.0123</v>
      </c>
      <c r="Q1028" s="18">
        <v>1.2150000000000001</v>
      </c>
      <c r="R1028" s="18">
        <v>2.7109999999999999</v>
      </c>
      <c r="S1028" s="18">
        <v>1.3340000000000001</v>
      </c>
      <c r="T1028" s="18">
        <v>9.2710000000000008</v>
      </c>
      <c r="U1028" s="18">
        <v>6.4589999999999996</v>
      </c>
      <c r="V1028" s="18">
        <v>6.7640000000000002</v>
      </c>
    </row>
    <row r="1029" spans="1:22" x14ac:dyDescent="0.25">
      <c r="A1029" s="53">
        <v>43081</v>
      </c>
      <c r="B1029" s="14">
        <v>8</v>
      </c>
      <c r="C1029" s="57">
        <v>192493088000</v>
      </c>
      <c r="D1029" s="57">
        <v>2719121726</v>
      </c>
      <c r="E1029" s="57">
        <v>0</v>
      </c>
      <c r="F1029" s="57">
        <v>200596274719</v>
      </c>
      <c r="G1029" s="59">
        <v>2.5999999999999999E-3</v>
      </c>
      <c r="H1029" s="59">
        <v>-3.3E-4</v>
      </c>
      <c r="I1029" s="59">
        <v>2.9399999999999999E-3</v>
      </c>
      <c r="J1029" s="59">
        <v>8.233E-2</v>
      </c>
      <c r="K1029" s="17">
        <v>3.5E-4</v>
      </c>
      <c r="L1029" s="17">
        <v>1.1E-4</v>
      </c>
      <c r="M1029" s="59">
        <v>2.4000000000000001E-4</v>
      </c>
      <c r="N1029" s="59">
        <v>0.13617000000000001</v>
      </c>
      <c r="O1029" s="18">
        <v>161.2243</v>
      </c>
      <c r="P1029" s="18">
        <v>108.02370000000001</v>
      </c>
      <c r="Q1029" s="18">
        <v>1.2130000000000001</v>
      </c>
      <c r="R1029" s="18">
        <v>2.7029999999999998</v>
      </c>
      <c r="S1029" s="18">
        <v>1.3320000000000001</v>
      </c>
      <c r="T1029" s="18">
        <v>9.2710000000000008</v>
      </c>
      <c r="U1029" s="18">
        <v>6.4260000000000002</v>
      </c>
      <c r="V1029" s="18">
        <v>6.75</v>
      </c>
    </row>
    <row r="1030" spans="1:22" x14ac:dyDescent="0.25">
      <c r="A1030" s="53">
        <v>43082</v>
      </c>
      <c r="B1030" s="14">
        <v>8</v>
      </c>
      <c r="C1030" s="57">
        <v>192493088000</v>
      </c>
      <c r="D1030" s="57">
        <v>2768069438</v>
      </c>
      <c r="E1030" s="57">
        <v>0</v>
      </c>
      <c r="F1030" s="57">
        <v>200678496198</v>
      </c>
      <c r="G1030" s="59">
        <v>3.0200000000000001E-3</v>
      </c>
      <c r="H1030" s="59">
        <v>-1.7000000000000001E-4</v>
      </c>
      <c r="I1030" s="59">
        <v>3.1800000000000001E-3</v>
      </c>
      <c r="J1030" s="59">
        <v>8.8209999999999997E-2</v>
      </c>
      <c r="K1030" s="17">
        <v>4.0999999999999999E-4</v>
      </c>
      <c r="L1030" s="17">
        <v>1.7000000000000001E-4</v>
      </c>
      <c r="M1030" s="59">
        <v>2.4000000000000001E-4</v>
      </c>
      <c r="N1030" s="59">
        <v>0.16134000000000001</v>
      </c>
      <c r="O1030" s="18">
        <v>161.29040000000001</v>
      </c>
      <c r="P1030" s="18">
        <v>108.04170000000001</v>
      </c>
      <c r="Q1030" s="18">
        <v>1.2110000000000001</v>
      </c>
      <c r="R1030" s="18">
        <v>2.6970000000000001</v>
      </c>
      <c r="S1030" s="18">
        <v>1.329</v>
      </c>
      <c r="T1030" s="18">
        <v>9.2710000000000008</v>
      </c>
      <c r="U1030" s="18">
        <v>6.42</v>
      </c>
      <c r="V1030" s="18">
        <v>6.7320000000000002</v>
      </c>
    </row>
    <row r="1031" spans="1:22" x14ac:dyDescent="0.25">
      <c r="A1031" s="53">
        <v>43083</v>
      </c>
      <c r="B1031" s="14">
        <v>8</v>
      </c>
      <c r="C1031" s="57">
        <v>192493088000</v>
      </c>
      <c r="D1031" s="57">
        <v>2817017149</v>
      </c>
      <c r="E1031" s="57">
        <v>0</v>
      </c>
      <c r="F1031" s="57">
        <v>200705808150</v>
      </c>
      <c r="G1031" s="59">
        <v>3.15E-3</v>
      </c>
      <c r="H1031" s="59">
        <v>-2.7E-4</v>
      </c>
      <c r="I1031" s="59">
        <v>3.4299999999999999E-3</v>
      </c>
      <c r="J1031" s="59">
        <v>8.5500000000000007E-2</v>
      </c>
      <c r="K1031" s="17">
        <v>1.3999999999999999E-4</v>
      </c>
      <c r="L1031" s="17">
        <v>-1.1E-4</v>
      </c>
      <c r="M1031" s="59">
        <v>2.4000000000000001E-4</v>
      </c>
      <c r="N1031" s="59">
        <v>5.0930000000000003E-2</v>
      </c>
      <c r="O1031" s="18">
        <v>161.31229999999999</v>
      </c>
      <c r="P1031" s="18">
        <v>108.03</v>
      </c>
      <c r="Q1031" s="18">
        <v>1.208</v>
      </c>
      <c r="R1031" s="18">
        <v>2.6890000000000001</v>
      </c>
      <c r="S1031" s="18">
        <v>1.3260000000000001</v>
      </c>
      <c r="T1031" s="18">
        <v>9.2710000000000008</v>
      </c>
      <c r="U1031" s="18">
        <v>6.4189999999999996</v>
      </c>
      <c r="V1031" s="18">
        <v>6.7350000000000003</v>
      </c>
    </row>
    <row r="1032" spans="1:22" x14ac:dyDescent="0.25">
      <c r="A1032" s="53">
        <v>43084</v>
      </c>
      <c r="B1032" s="14">
        <v>8</v>
      </c>
      <c r="C1032" s="57">
        <v>192493088000</v>
      </c>
      <c r="D1032" s="57">
        <v>2865964861</v>
      </c>
      <c r="E1032" s="57">
        <v>0</v>
      </c>
      <c r="F1032" s="57">
        <v>200743506521</v>
      </c>
      <c r="G1032" s="59">
        <v>3.3400000000000001E-3</v>
      </c>
      <c r="H1032" s="59">
        <v>-3.3E-4</v>
      </c>
      <c r="I1032" s="59">
        <v>3.6700000000000001E-3</v>
      </c>
      <c r="J1032" s="59">
        <v>8.4529999999999994E-2</v>
      </c>
      <c r="K1032" s="17">
        <v>1.9000000000000001E-4</v>
      </c>
      <c r="L1032" s="17">
        <v>-6.0000000000000002E-5</v>
      </c>
      <c r="M1032" s="59">
        <v>2.4000000000000001E-4</v>
      </c>
      <c r="N1032" s="59">
        <v>7.0959999999999995E-2</v>
      </c>
      <c r="O1032" s="18">
        <v>161.3426</v>
      </c>
      <c r="P1032" s="18">
        <v>108.0239</v>
      </c>
      <c r="Q1032" s="18">
        <v>1.2050000000000001</v>
      </c>
      <c r="R1032" s="18">
        <v>2.681</v>
      </c>
      <c r="S1032" s="18">
        <v>1.323</v>
      </c>
      <c r="T1032" s="18">
        <v>9.2710000000000008</v>
      </c>
      <c r="U1032" s="18">
        <v>6.4169999999999998</v>
      </c>
      <c r="V1032" s="18">
        <v>6.7350000000000003</v>
      </c>
    </row>
    <row r="1033" spans="1:22" x14ac:dyDescent="0.25">
      <c r="A1033" s="53">
        <v>43087</v>
      </c>
      <c r="B1033" s="14">
        <v>8</v>
      </c>
      <c r="C1033" s="57">
        <v>192493088000</v>
      </c>
      <c r="D1033" s="57">
        <v>3012807996</v>
      </c>
      <c r="E1033" s="57">
        <v>0</v>
      </c>
      <c r="F1033" s="57">
        <v>200939414210</v>
      </c>
      <c r="G1033" s="59">
        <v>4.3200000000000001E-3</v>
      </c>
      <c r="H1033" s="59">
        <v>-8.0000000000000007E-5</v>
      </c>
      <c r="I1033" s="59">
        <v>4.4000000000000003E-3</v>
      </c>
      <c r="J1033" s="59">
        <v>9.1329999999999995E-2</v>
      </c>
      <c r="K1033" s="17">
        <v>9.7999999999999997E-4</v>
      </c>
      <c r="L1033" s="17">
        <v>2.4000000000000001E-4</v>
      </c>
      <c r="M1033" s="59">
        <v>7.2999999999999996E-4</v>
      </c>
      <c r="N1033" s="59">
        <v>0.12601000000000001</v>
      </c>
      <c r="O1033" s="18">
        <v>161.5001</v>
      </c>
      <c r="P1033" s="18">
        <v>108.0504</v>
      </c>
      <c r="Q1033" s="18">
        <v>1.198</v>
      </c>
      <c r="R1033" s="18">
        <v>2.66</v>
      </c>
      <c r="S1033" s="18">
        <v>1.3149999999999999</v>
      </c>
      <c r="T1033" s="18">
        <v>9.2710000000000008</v>
      </c>
      <c r="U1033" s="18">
        <v>6.3810000000000002</v>
      </c>
      <c r="V1033" s="18">
        <v>6.6989999999999998</v>
      </c>
    </row>
    <row r="1034" spans="1:22" x14ac:dyDescent="0.25">
      <c r="A1034" s="53">
        <v>43088</v>
      </c>
      <c r="B1034" s="14">
        <v>8</v>
      </c>
      <c r="C1034" s="57">
        <v>192493088000</v>
      </c>
      <c r="D1034" s="57">
        <v>3061755708</v>
      </c>
      <c r="E1034" s="57">
        <v>0</v>
      </c>
      <c r="F1034" s="57">
        <v>200769789191</v>
      </c>
      <c r="G1034" s="59">
        <v>3.47E-3</v>
      </c>
      <c r="H1034" s="59">
        <v>-1.1800000000000001E-3</v>
      </c>
      <c r="I1034" s="59">
        <v>4.6499999999999996E-3</v>
      </c>
      <c r="J1034" s="59">
        <v>6.8839999999999998E-2</v>
      </c>
      <c r="K1034" s="17">
        <v>-8.4000000000000003E-4</v>
      </c>
      <c r="L1034" s="17">
        <v>-1.09E-3</v>
      </c>
      <c r="M1034" s="59">
        <v>2.4000000000000001E-4</v>
      </c>
      <c r="N1034" s="59">
        <v>-0.26527000000000001</v>
      </c>
      <c r="O1034" s="18">
        <v>161.3638</v>
      </c>
      <c r="P1034" s="18">
        <v>107.9324</v>
      </c>
      <c r="Q1034" s="18">
        <v>1.194</v>
      </c>
      <c r="R1034" s="18">
        <v>2.6469999999999998</v>
      </c>
      <c r="S1034" s="18">
        <v>1.3129999999999999</v>
      </c>
      <c r="T1034" s="18">
        <v>9.2710000000000008</v>
      </c>
      <c r="U1034" s="18">
        <v>6.4320000000000004</v>
      </c>
      <c r="V1034" s="18">
        <v>6.7850000000000001</v>
      </c>
    </row>
    <row r="1035" spans="1:22" x14ac:dyDescent="0.25">
      <c r="A1035" s="53">
        <v>43089</v>
      </c>
      <c r="B1035" s="14">
        <v>8</v>
      </c>
      <c r="C1035" s="57">
        <v>192493088000</v>
      </c>
      <c r="D1035" s="57">
        <v>3110703420</v>
      </c>
      <c r="E1035" s="57">
        <v>0</v>
      </c>
      <c r="F1035" s="57">
        <v>200716934584</v>
      </c>
      <c r="G1035" s="59">
        <v>3.2100000000000002E-3</v>
      </c>
      <c r="H1035" s="59">
        <v>-1.6900000000000001E-3</v>
      </c>
      <c r="I1035" s="59">
        <v>4.8900000000000002E-3</v>
      </c>
      <c r="J1035" s="59">
        <v>6.0179999999999997E-2</v>
      </c>
      <c r="K1035" s="17">
        <v>-2.5999999999999998E-4</v>
      </c>
      <c r="L1035" s="17">
        <v>-5.1000000000000004E-4</v>
      </c>
      <c r="M1035" s="59">
        <v>2.4000000000000001E-4</v>
      </c>
      <c r="N1035" s="59">
        <v>-9.1630000000000003E-2</v>
      </c>
      <c r="O1035" s="18">
        <v>161.32130000000001</v>
      </c>
      <c r="P1035" s="18">
        <v>107.87739999999999</v>
      </c>
      <c r="Q1035" s="18">
        <v>1.1910000000000001</v>
      </c>
      <c r="R1035" s="18">
        <v>2.637</v>
      </c>
      <c r="S1035" s="18">
        <v>1.31</v>
      </c>
      <c r="T1035" s="18">
        <v>9.2710000000000008</v>
      </c>
      <c r="U1035" s="18">
        <v>6.4480000000000004</v>
      </c>
      <c r="V1035" s="18">
        <v>6.8220000000000001</v>
      </c>
    </row>
    <row r="1036" spans="1:22" x14ac:dyDescent="0.25">
      <c r="A1036" s="53">
        <v>43090</v>
      </c>
      <c r="B1036" s="14">
        <v>8</v>
      </c>
      <c r="C1036" s="57">
        <v>192493088000</v>
      </c>
      <c r="D1036" s="57">
        <v>3159651132</v>
      </c>
      <c r="E1036" s="57">
        <v>0</v>
      </c>
      <c r="F1036" s="57">
        <v>200991642929</v>
      </c>
      <c r="G1036" s="59">
        <v>4.5799999999999999E-3</v>
      </c>
      <c r="H1036" s="59">
        <v>-5.5999999999999995E-4</v>
      </c>
      <c r="I1036" s="59">
        <v>5.1399999999999996E-3</v>
      </c>
      <c r="J1036" s="59">
        <v>8.2669999999999993E-2</v>
      </c>
      <c r="K1036" s="17">
        <v>1.3699999999999999E-3</v>
      </c>
      <c r="L1036" s="17">
        <v>1.1199999999999999E-3</v>
      </c>
      <c r="M1036" s="59">
        <v>2.4000000000000001E-4</v>
      </c>
      <c r="N1036" s="59">
        <v>0.64742</v>
      </c>
      <c r="O1036" s="18">
        <v>161.5421</v>
      </c>
      <c r="P1036" s="18">
        <v>107.99930000000001</v>
      </c>
      <c r="Q1036" s="18">
        <v>1.1890000000000001</v>
      </c>
      <c r="R1036" s="18">
        <v>2.6360000000000001</v>
      </c>
      <c r="S1036" s="18">
        <v>1.3069999999999999</v>
      </c>
      <c r="T1036" s="18">
        <v>9.2710000000000008</v>
      </c>
      <c r="U1036" s="18">
        <v>6.3949999999999996</v>
      </c>
      <c r="V1036" s="18">
        <v>6.7229999999999999</v>
      </c>
    </row>
    <row r="1037" spans="1:22" x14ac:dyDescent="0.25">
      <c r="A1037" s="53">
        <v>43091</v>
      </c>
      <c r="B1037" s="14">
        <v>8</v>
      </c>
      <c r="C1037" s="57">
        <v>192493088000</v>
      </c>
      <c r="D1037" s="57">
        <v>3208598843</v>
      </c>
      <c r="E1037" s="57">
        <v>0</v>
      </c>
      <c r="F1037" s="57">
        <v>201029977016</v>
      </c>
      <c r="G1037" s="59">
        <v>4.7699999999999999E-3</v>
      </c>
      <c r="H1037" s="59">
        <v>-6.0999999999999997E-4</v>
      </c>
      <c r="I1037" s="59">
        <v>5.3800000000000002E-3</v>
      </c>
      <c r="J1037" s="59">
        <v>8.2189999999999999E-2</v>
      </c>
      <c r="K1037" s="17">
        <v>1.9000000000000001E-4</v>
      </c>
      <c r="L1037" s="17">
        <v>-5.0000000000000002E-5</v>
      </c>
      <c r="M1037" s="59">
        <v>2.4000000000000001E-4</v>
      </c>
      <c r="N1037" s="59">
        <v>7.2090000000000001E-2</v>
      </c>
      <c r="O1037" s="18">
        <v>161.5729</v>
      </c>
      <c r="P1037" s="18">
        <v>107.9936</v>
      </c>
      <c r="Q1037" s="18">
        <v>1.1870000000000001</v>
      </c>
      <c r="R1037" s="18">
        <v>2.6280000000000001</v>
      </c>
      <c r="S1037" s="18">
        <v>1.304</v>
      </c>
      <c r="T1037" s="18">
        <v>9.2710000000000008</v>
      </c>
      <c r="U1037" s="18">
        <v>6.3949999999999996</v>
      </c>
      <c r="V1037" s="18">
        <v>6.7220000000000004</v>
      </c>
    </row>
    <row r="1038" spans="1:22" x14ac:dyDescent="0.25">
      <c r="A1038" s="53">
        <v>43094</v>
      </c>
      <c r="B1038" s="14">
        <v>8</v>
      </c>
      <c r="C1038" s="57">
        <v>192493088000</v>
      </c>
      <c r="D1038" s="57">
        <v>3355441978</v>
      </c>
      <c r="E1038" s="57">
        <v>0</v>
      </c>
      <c r="F1038" s="57">
        <v>201225878480</v>
      </c>
      <c r="G1038" s="59">
        <v>5.7499999999999999E-3</v>
      </c>
      <c r="H1038" s="59">
        <v>-3.6999999999999999E-4</v>
      </c>
      <c r="I1038" s="59">
        <v>6.1199999999999996E-3</v>
      </c>
      <c r="J1038" s="59">
        <v>8.7330000000000005E-2</v>
      </c>
      <c r="K1038" s="17">
        <v>9.7000000000000005E-4</v>
      </c>
      <c r="L1038" s="17">
        <v>2.4000000000000001E-4</v>
      </c>
      <c r="M1038" s="59">
        <v>7.2999999999999996E-4</v>
      </c>
      <c r="N1038" s="59">
        <v>0.12581000000000001</v>
      </c>
      <c r="O1038" s="18">
        <v>161.7303</v>
      </c>
      <c r="P1038" s="18">
        <v>108.0201</v>
      </c>
      <c r="Q1038" s="18">
        <v>1.18</v>
      </c>
      <c r="R1038" s="18">
        <v>2.609</v>
      </c>
      <c r="S1038" s="18">
        <v>1.296</v>
      </c>
      <c r="T1038" s="18">
        <v>9.2710000000000008</v>
      </c>
      <c r="U1038" s="18">
        <v>6.3929999999999998</v>
      </c>
      <c r="V1038" s="18">
        <v>6.6859999999999999</v>
      </c>
    </row>
    <row r="1039" spans="1:22" x14ac:dyDescent="0.25">
      <c r="A1039" s="53">
        <v>43095</v>
      </c>
      <c r="B1039" s="14">
        <v>8</v>
      </c>
      <c r="C1039" s="57">
        <v>192493088000</v>
      </c>
      <c r="D1039" s="57">
        <v>3404389690</v>
      </c>
      <c r="E1039" s="57">
        <v>0</v>
      </c>
      <c r="F1039" s="57">
        <v>201248338791</v>
      </c>
      <c r="G1039" s="59">
        <v>5.8599999999999998E-3</v>
      </c>
      <c r="H1039" s="59">
        <v>-5.0000000000000001E-4</v>
      </c>
      <c r="I1039" s="59">
        <v>6.3600000000000002E-3</v>
      </c>
      <c r="J1039" s="59">
        <v>8.5540000000000005E-2</v>
      </c>
      <c r="K1039" s="17">
        <v>1.1E-4</v>
      </c>
      <c r="L1039" s="17">
        <v>-1.2999999999999999E-4</v>
      </c>
      <c r="M1039" s="59">
        <v>2.4000000000000001E-4</v>
      </c>
      <c r="N1039" s="59">
        <v>4.1579999999999999E-2</v>
      </c>
      <c r="O1039" s="18">
        <v>161.7484</v>
      </c>
      <c r="P1039" s="18">
        <v>108.00579999999999</v>
      </c>
      <c r="Q1039" s="18">
        <v>1.177</v>
      </c>
      <c r="R1039" s="18">
        <v>2.601</v>
      </c>
      <c r="S1039" s="18">
        <v>1.2929999999999999</v>
      </c>
      <c r="T1039" s="18">
        <v>9.2710000000000008</v>
      </c>
      <c r="U1039" s="18">
        <v>6.391</v>
      </c>
      <c r="V1039" s="18">
        <v>6.6920000000000002</v>
      </c>
    </row>
    <row r="1040" spans="1:22" x14ac:dyDescent="0.25">
      <c r="A1040" s="53">
        <v>43096</v>
      </c>
      <c r="B1040" s="14">
        <v>8</v>
      </c>
      <c r="C1040" s="57">
        <v>192493088000</v>
      </c>
      <c r="D1040" s="57">
        <v>3453337402</v>
      </c>
      <c r="E1040" s="57">
        <v>0</v>
      </c>
      <c r="F1040" s="57">
        <v>201285771484</v>
      </c>
      <c r="G1040" s="59">
        <v>6.0499999999999998E-3</v>
      </c>
      <c r="H1040" s="59">
        <v>-5.5000000000000003E-4</v>
      </c>
      <c r="I1040" s="59">
        <v>6.6100000000000004E-3</v>
      </c>
      <c r="J1040" s="59">
        <v>8.4959999999999994E-2</v>
      </c>
      <c r="K1040" s="17">
        <v>1.9000000000000001E-4</v>
      </c>
      <c r="L1040" s="17">
        <v>-6.0000000000000002E-5</v>
      </c>
      <c r="M1040" s="59">
        <v>2.4000000000000001E-4</v>
      </c>
      <c r="N1040" s="59">
        <v>7.0239999999999997E-2</v>
      </c>
      <c r="O1040" s="18">
        <v>161.77850000000001</v>
      </c>
      <c r="P1040" s="18">
        <v>107.9995</v>
      </c>
      <c r="Q1040" s="18">
        <v>1.1739999999999999</v>
      </c>
      <c r="R1040" s="18">
        <v>2.593</v>
      </c>
      <c r="S1040" s="18">
        <v>1.2909999999999999</v>
      </c>
      <c r="T1040" s="18">
        <v>9.2710000000000008</v>
      </c>
      <c r="U1040" s="18">
        <v>6.3879999999999999</v>
      </c>
      <c r="V1040" s="18">
        <v>6.6909999999999998</v>
      </c>
    </row>
    <row r="1041" spans="1:22" x14ac:dyDescent="0.25">
      <c r="A1041" s="53">
        <v>43097</v>
      </c>
      <c r="B1041" s="14">
        <v>8</v>
      </c>
      <c r="C1041" s="57">
        <v>192493088000</v>
      </c>
      <c r="D1041" s="57">
        <v>3502285114</v>
      </c>
      <c r="E1041" s="57">
        <v>0</v>
      </c>
      <c r="F1041" s="57">
        <v>201215690207</v>
      </c>
      <c r="G1041" s="59">
        <v>5.7000000000000002E-3</v>
      </c>
      <c r="H1041" s="59">
        <v>-1.15E-3</v>
      </c>
      <c r="I1041" s="59">
        <v>6.8500000000000002E-3</v>
      </c>
      <c r="J1041" s="59">
        <v>7.6910000000000006E-2</v>
      </c>
      <c r="K1041" s="17">
        <v>-3.5E-4</v>
      </c>
      <c r="L1041" s="17">
        <v>-5.9000000000000003E-4</v>
      </c>
      <c r="M1041" s="59">
        <v>2.4000000000000001E-4</v>
      </c>
      <c r="N1041" s="59">
        <v>-0.11935999999999999</v>
      </c>
      <c r="O1041" s="18">
        <v>161.72210000000001</v>
      </c>
      <c r="P1041" s="18">
        <v>107.9353</v>
      </c>
      <c r="Q1041" s="18">
        <v>1.171</v>
      </c>
      <c r="R1041" s="18">
        <v>2.5830000000000002</v>
      </c>
      <c r="S1041" s="18">
        <v>1.288</v>
      </c>
      <c r="T1041" s="18">
        <v>9.2710000000000008</v>
      </c>
      <c r="U1041" s="18">
        <v>6.4029999999999996</v>
      </c>
      <c r="V1041" s="18">
        <v>6.7359999999999998</v>
      </c>
    </row>
    <row r="1042" spans="1:22" x14ac:dyDescent="0.25">
      <c r="A1042" s="53">
        <v>43098</v>
      </c>
      <c r="B1042" s="14">
        <v>8</v>
      </c>
      <c r="C1042" s="57">
        <v>192493088000</v>
      </c>
      <c r="D1042" s="57">
        <v>3551232825</v>
      </c>
      <c r="E1042" s="57">
        <v>0</v>
      </c>
      <c r="F1042" s="57">
        <v>201343591850</v>
      </c>
      <c r="G1042" s="59">
        <v>6.3400000000000001E-3</v>
      </c>
      <c r="H1042" s="59">
        <v>-7.6000000000000004E-4</v>
      </c>
      <c r="I1042" s="59">
        <v>7.0899999999999999E-3</v>
      </c>
      <c r="J1042" s="59">
        <v>8.2790000000000002E-2</v>
      </c>
      <c r="K1042" s="17">
        <v>6.4000000000000005E-4</v>
      </c>
      <c r="L1042" s="17">
        <v>3.8999999999999999E-4</v>
      </c>
      <c r="M1042" s="59">
        <v>2.4000000000000001E-4</v>
      </c>
      <c r="N1042" s="59">
        <v>0.26103999999999999</v>
      </c>
      <c r="O1042" s="18">
        <v>161.82490000000001</v>
      </c>
      <c r="P1042" s="18">
        <v>107.97790000000001</v>
      </c>
      <c r="Q1042" s="18">
        <v>1.169</v>
      </c>
      <c r="R1042" s="18">
        <v>2.5779999999999998</v>
      </c>
      <c r="S1042" s="18">
        <v>1.2849999999999999</v>
      </c>
      <c r="T1042" s="18">
        <v>9.2710000000000008</v>
      </c>
      <c r="U1042" s="18">
        <v>6.3949999999999996</v>
      </c>
      <c r="V1042" s="18">
        <v>6.6980000000000004</v>
      </c>
    </row>
    <row r="1043" spans="1:22" x14ac:dyDescent="0.25">
      <c r="A1043" s="53">
        <v>43100</v>
      </c>
      <c r="B1043" s="14">
        <v>8</v>
      </c>
      <c r="C1043" s="57">
        <v>192493088000</v>
      </c>
      <c r="D1043" s="57">
        <v>3649128249</v>
      </c>
      <c r="E1043" s="57">
        <v>0</v>
      </c>
      <c r="F1043" s="57">
        <v>201441487230</v>
      </c>
      <c r="G1043" s="59">
        <v>6.8300000000000001E-3</v>
      </c>
      <c r="H1043" s="59">
        <v>-7.6000000000000004E-4</v>
      </c>
      <c r="I1043" s="59">
        <v>7.5799999999999999E-3</v>
      </c>
      <c r="J1043" s="59">
        <v>8.3430000000000004E-2</v>
      </c>
      <c r="K1043" s="17">
        <v>4.8999999999999998E-4</v>
      </c>
      <c r="L1043" s="17">
        <v>0</v>
      </c>
      <c r="M1043" s="59">
        <v>4.8999999999999998E-4</v>
      </c>
      <c r="N1043" s="59">
        <v>9.2770000000000005E-2</v>
      </c>
      <c r="O1043" s="18">
        <v>161.90360000000001</v>
      </c>
      <c r="P1043" s="18">
        <v>107.97790000000001</v>
      </c>
      <c r="Q1043" s="18">
        <v>1.169</v>
      </c>
      <c r="R1043" s="18">
        <v>2.5779999999999998</v>
      </c>
      <c r="S1043" s="18">
        <v>1.28</v>
      </c>
      <c r="T1043" s="18">
        <v>9.2710000000000008</v>
      </c>
      <c r="U1043" s="18">
        <v>6.3949999999999996</v>
      </c>
      <c r="V1043" s="18">
        <v>6.6980000000000004</v>
      </c>
    </row>
    <row r="1044" spans="1:22" x14ac:dyDescent="0.25">
      <c r="A1044" s="53">
        <v>43108</v>
      </c>
      <c r="B1044" s="14">
        <v>9</v>
      </c>
      <c r="C1044" s="57">
        <v>189255933000</v>
      </c>
      <c r="D1044" s="57">
        <v>3977071920</v>
      </c>
      <c r="E1044" s="57">
        <v>0</v>
      </c>
      <c r="F1044" s="57">
        <v>198339912303</v>
      </c>
      <c r="G1044" s="59">
        <v>1.14E-3</v>
      </c>
      <c r="H1044" s="59">
        <v>-8.0999999999999996E-4</v>
      </c>
      <c r="I1044" s="59">
        <v>1.9499999999999999E-3</v>
      </c>
      <c r="J1044" s="59">
        <v>5.3379999999999997E-2</v>
      </c>
      <c r="K1044" s="17">
        <v>1.14E-3</v>
      </c>
      <c r="L1044" s="17">
        <v>-8.0999999999999996E-4</v>
      </c>
      <c r="M1044" s="59">
        <v>1.9499999999999999E-3</v>
      </c>
      <c r="N1044" s="59">
        <v>5.3379999999999997E-2</v>
      </c>
      <c r="O1044" s="18">
        <v>162.0883</v>
      </c>
      <c r="P1044" s="18">
        <v>107.8907</v>
      </c>
      <c r="Q1044" s="18">
        <v>1.149</v>
      </c>
      <c r="R1044" s="18">
        <v>2.5459999999999998</v>
      </c>
      <c r="S1044" s="18">
        <v>1.266</v>
      </c>
      <c r="T1044" s="18">
        <v>9.2940000000000005</v>
      </c>
      <c r="U1044" s="18">
        <v>6.41</v>
      </c>
      <c r="V1044" s="18">
        <v>6.7279999999999998</v>
      </c>
    </row>
    <row r="1045" spans="1:22" x14ac:dyDescent="0.25">
      <c r="A1045" s="53">
        <v>43109</v>
      </c>
      <c r="B1045" s="14">
        <v>9</v>
      </c>
      <c r="C1045" s="57">
        <v>189255933000</v>
      </c>
      <c r="D1045" s="57">
        <v>4025313114</v>
      </c>
      <c r="E1045" s="57">
        <v>0</v>
      </c>
      <c r="F1045" s="57">
        <v>198385308377</v>
      </c>
      <c r="G1045" s="59">
        <v>1.3699999999999999E-3</v>
      </c>
      <c r="H1045" s="59">
        <v>-8.1999999999999998E-4</v>
      </c>
      <c r="I1045" s="59">
        <v>2.1900000000000001E-3</v>
      </c>
      <c r="J1045" s="59">
        <v>5.7079999999999999E-2</v>
      </c>
      <c r="K1045" s="17">
        <v>2.3000000000000001E-4</v>
      </c>
      <c r="L1045" s="17">
        <v>-1.0000000000000001E-5</v>
      </c>
      <c r="M1045" s="59">
        <v>2.4000000000000001E-4</v>
      </c>
      <c r="N1045" s="59">
        <v>8.7120000000000003E-2</v>
      </c>
      <c r="O1045" s="18">
        <v>162.12540000000001</v>
      </c>
      <c r="P1045" s="18">
        <v>107.8892</v>
      </c>
      <c r="Q1045" s="18">
        <v>1.1459999999999999</v>
      </c>
      <c r="R1045" s="18">
        <v>2.5390000000000001</v>
      </c>
      <c r="S1045" s="18">
        <v>1.2629999999999999</v>
      </c>
      <c r="T1045" s="18">
        <v>9.2940000000000005</v>
      </c>
      <c r="U1045" s="18">
        <v>6.4080000000000004</v>
      </c>
      <c r="V1045" s="18">
        <v>6.7240000000000002</v>
      </c>
    </row>
    <row r="1046" spans="1:22" x14ac:dyDescent="0.25">
      <c r="A1046" s="53">
        <v>43110</v>
      </c>
      <c r="B1046" s="14">
        <v>9</v>
      </c>
      <c r="C1046" s="57">
        <v>189255933000</v>
      </c>
      <c r="D1046" s="57">
        <v>4073554308</v>
      </c>
      <c r="E1046" s="57">
        <v>0</v>
      </c>
      <c r="F1046" s="57">
        <v>198403178828</v>
      </c>
      <c r="G1046" s="59">
        <v>1.4599999999999999E-3</v>
      </c>
      <c r="H1046" s="59">
        <v>-9.7999999999999997E-4</v>
      </c>
      <c r="I1046" s="59">
        <v>2.4399999999999999E-3</v>
      </c>
      <c r="J1046" s="59">
        <v>5.4690000000000003E-2</v>
      </c>
      <c r="K1046" s="17">
        <v>9.0000000000000006E-5</v>
      </c>
      <c r="L1046" s="17">
        <v>-1.4999999999999999E-4</v>
      </c>
      <c r="M1046" s="59">
        <v>2.4000000000000001E-4</v>
      </c>
      <c r="N1046" s="59">
        <v>3.3419999999999998E-2</v>
      </c>
      <c r="O1046" s="18">
        <v>162.13999999999999</v>
      </c>
      <c r="P1046" s="18">
        <v>107.87260000000001</v>
      </c>
      <c r="Q1046" s="18">
        <v>1.1439999999999999</v>
      </c>
      <c r="R1046" s="18">
        <v>2.5310000000000001</v>
      </c>
      <c r="S1046" s="18">
        <v>1.2609999999999999</v>
      </c>
      <c r="T1046" s="18">
        <v>9.2940000000000005</v>
      </c>
      <c r="U1046" s="18">
        <v>6.4169999999999998</v>
      </c>
      <c r="V1046" s="18">
        <v>6.7320000000000002</v>
      </c>
    </row>
    <row r="1047" spans="1:22" x14ac:dyDescent="0.25">
      <c r="A1047" s="53">
        <v>43111</v>
      </c>
      <c r="B1047" s="14">
        <v>9</v>
      </c>
      <c r="C1047" s="57">
        <v>189255933000</v>
      </c>
      <c r="D1047" s="57">
        <v>4121795502</v>
      </c>
      <c r="E1047" s="57">
        <v>0</v>
      </c>
      <c r="F1047" s="57">
        <v>198438443515</v>
      </c>
      <c r="G1047" s="59">
        <v>1.64E-3</v>
      </c>
      <c r="H1047" s="59">
        <v>-1.0399999999999999E-3</v>
      </c>
      <c r="I1047" s="59">
        <v>2.6800000000000001E-3</v>
      </c>
      <c r="J1047" s="59">
        <v>5.5800000000000002E-2</v>
      </c>
      <c r="K1047" s="17">
        <v>1.8000000000000001E-4</v>
      </c>
      <c r="L1047" s="17">
        <v>-6.9999999999999994E-5</v>
      </c>
      <c r="M1047" s="59">
        <v>2.4000000000000001E-4</v>
      </c>
      <c r="N1047" s="59">
        <v>6.7019999999999996E-2</v>
      </c>
      <c r="O1047" s="18">
        <v>162.1688</v>
      </c>
      <c r="P1047" s="18">
        <v>107.8655</v>
      </c>
      <c r="Q1047" s="18">
        <v>1.141</v>
      </c>
      <c r="R1047" s="18">
        <v>2.524</v>
      </c>
      <c r="S1047" s="18">
        <v>1.258</v>
      </c>
      <c r="T1047" s="18">
        <v>9.2940000000000005</v>
      </c>
      <c r="U1047" s="18">
        <v>6.4130000000000003</v>
      </c>
      <c r="V1047" s="18">
        <v>6.7320000000000002</v>
      </c>
    </row>
    <row r="1048" spans="1:22" x14ac:dyDescent="0.25">
      <c r="A1048" s="53">
        <v>43112</v>
      </c>
      <c r="B1048" s="14">
        <v>9</v>
      </c>
      <c r="C1048" s="57">
        <v>189255933000</v>
      </c>
      <c r="D1048" s="57">
        <v>4170036697</v>
      </c>
      <c r="E1048" s="57">
        <v>0</v>
      </c>
      <c r="F1048" s="57">
        <v>198471571183</v>
      </c>
      <c r="G1048" s="59">
        <v>1.81E-3</v>
      </c>
      <c r="H1048" s="59">
        <v>-1.1199999999999999E-3</v>
      </c>
      <c r="I1048" s="59">
        <v>2.9199999999999999E-3</v>
      </c>
      <c r="J1048" s="59">
        <v>5.6390000000000003E-2</v>
      </c>
      <c r="K1048" s="17">
        <v>1.7000000000000001E-4</v>
      </c>
      <c r="L1048" s="17">
        <v>-8.0000000000000007E-5</v>
      </c>
      <c r="M1048" s="59">
        <v>2.4000000000000001E-4</v>
      </c>
      <c r="N1048" s="59">
        <v>6.2820000000000001E-2</v>
      </c>
      <c r="O1048" s="18">
        <v>162.19589999999999</v>
      </c>
      <c r="P1048" s="18">
        <v>107.8573</v>
      </c>
      <c r="Q1048" s="18">
        <v>1.1379999999999999</v>
      </c>
      <c r="R1048" s="18">
        <v>2.516</v>
      </c>
      <c r="S1048" s="18">
        <v>1.2549999999999999</v>
      </c>
      <c r="T1048" s="18">
        <v>9.2940000000000005</v>
      </c>
      <c r="U1048" s="18">
        <v>6.4139999999999997</v>
      </c>
      <c r="V1048" s="18">
        <v>6.734</v>
      </c>
    </row>
    <row r="1049" spans="1:22" x14ac:dyDescent="0.25">
      <c r="A1049" s="53">
        <v>43115</v>
      </c>
      <c r="B1049" s="14">
        <v>9</v>
      </c>
      <c r="C1049" s="57">
        <v>189255933000</v>
      </c>
      <c r="D1049" s="57">
        <v>4314760279</v>
      </c>
      <c r="E1049" s="57">
        <v>0</v>
      </c>
      <c r="F1049" s="57">
        <v>198492973103</v>
      </c>
      <c r="G1049" s="59">
        <v>1.91E-3</v>
      </c>
      <c r="H1049" s="59">
        <v>-1.74E-3</v>
      </c>
      <c r="I1049" s="59">
        <v>3.65E-3</v>
      </c>
      <c r="J1049" s="59">
        <v>4.7600000000000003E-2</v>
      </c>
      <c r="K1049" s="17">
        <v>1.1E-4</v>
      </c>
      <c r="L1049" s="17">
        <v>-6.2E-4</v>
      </c>
      <c r="M1049" s="59">
        <v>7.2999999999999996E-4</v>
      </c>
      <c r="N1049" s="59">
        <v>1.321E-2</v>
      </c>
      <c r="O1049" s="18">
        <v>162.2133</v>
      </c>
      <c r="P1049" s="18">
        <v>107.7901</v>
      </c>
      <c r="Q1049" s="18">
        <v>1.1299999999999999</v>
      </c>
      <c r="R1049" s="18">
        <v>2.4929999999999999</v>
      </c>
      <c r="S1049" s="18">
        <v>1.2470000000000001</v>
      </c>
      <c r="T1049" s="18">
        <v>9.2940000000000005</v>
      </c>
      <c r="U1049" s="18">
        <v>6.4509999999999996</v>
      </c>
      <c r="V1049" s="18">
        <v>6.7720000000000002</v>
      </c>
    </row>
    <row r="1050" spans="1:22" x14ac:dyDescent="0.25">
      <c r="A1050" s="53">
        <v>43116</v>
      </c>
      <c r="B1050" s="14">
        <v>9</v>
      </c>
      <c r="C1050" s="57">
        <v>189255933000</v>
      </c>
      <c r="D1050" s="57">
        <v>4363001473</v>
      </c>
      <c r="E1050" s="57">
        <v>0</v>
      </c>
      <c r="F1050" s="57">
        <v>198670102846</v>
      </c>
      <c r="G1050" s="59">
        <v>2.81E-3</v>
      </c>
      <c r="H1050" s="59">
        <v>-1.09E-3</v>
      </c>
      <c r="I1050" s="59">
        <v>3.8999999999999998E-3</v>
      </c>
      <c r="J1050" s="59">
        <v>6.6040000000000001E-2</v>
      </c>
      <c r="K1050" s="17">
        <v>8.8999999999999995E-4</v>
      </c>
      <c r="L1050" s="17">
        <v>6.4999999999999997E-4</v>
      </c>
      <c r="M1050" s="59">
        <v>2.4000000000000001E-4</v>
      </c>
      <c r="N1050" s="59">
        <v>0.38482</v>
      </c>
      <c r="O1050" s="18">
        <v>162.35810000000001</v>
      </c>
      <c r="P1050" s="18">
        <v>107.8603</v>
      </c>
      <c r="Q1050" s="18">
        <v>1.1279999999999999</v>
      </c>
      <c r="R1050" s="18">
        <v>2.4889999999999999</v>
      </c>
      <c r="S1050" s="18">
        <v>1.244</v>
      </c>
      <c r="T1050" s="18">
        <v>9.2940000000000005</v>
      </c>
      <c r="U1050" s="18">
        <v>6.4</v>
      </c>
      <c r="V1050" s="18">
        <v>6.71</v>
      </c>
    </row>
    <row r="1051" spans="1:22" x14ac:dyDescent="0.25">
      <c r="A1051" s="53">
        <v>43117</v>
      </c>
      <c r="B1051" s="14">
        <v>9</v>
      </c>
      <c r="C1051" s="57">
        <v>189255933000</v>
      </c>
      <c r="D1051" s="57">
        <v>4411242667</v>
      </c>
      <c r="E1051" s="57">
        <v>0</v>
      </c>
      <c r="F1051" s="57">
        <v>198589901620</v>
      </c>
      <c r="G1051" s="59">
        <v>2.3999999999999998E-3</v>
      </c>
      <c r="H1051" s="59">
        <v>-1.74E-3</v>
      </c>
      <c r="I1051" s="59">
        <v>4.1399999999999996E-3</v>
      </c>
      <c r="J1051" s="59">
        <v>5.287E-2</v>
      </c>
      <c r="K1051" s="17">
        <v>-4.0000000000000002E-4</v>
      </c>
      <c r="L1051" s="17">
        <v>-6.4999999999999997E-4</v>
      </c>
      <c r="M1051" s="59">
        <v>2.4000000000000001E-4</v>
      </c>
      <c r="N1051" s="59">
        <v>-0.13703000000000001</v>
      </c>
      <c r="O1051" s="18">
        <v>162.29259999999999</v>
      </c>
      <c r="P1051" s="18">
        <v>107.7903</v>
      </c>
      <c r="Q1051" s="18">
        <v>1.125</v>
      </c>
      <c r="R1051" s="18">
        <v>2.4790000000000001</v>
      </c>
      <c r="S1051" s="18">
        <v>1.242</v>
      </c>
      <c r="T1051" s="18">
        <v>9.2940000000000005</v>
      </c>
      <c r="U1051" s="18">
        <v>6.4509999999999996</v>
      </c>
      <c r="V1051" s="18">
        <v>6.7610000000000001</v>
      </c>
    </row>
    <row r="1052" spans="1:22" x14ac:dyDescent="0.25">
      <c r="A1052" s="53">
        <v>43118</v>
      </c>
      <c r="B1052" s="14">
        <v>9</v>
      </c>
      <c r="C1052" s="57">
        <v>189255933000</v>
      </c>
      <c r="D1052" s="57">
        <v>4459483862</v>
      </c>
      <c r="E1052" s="57">
        <v>0</v>
      </c>
      <c r="F1052" s="57">
        <v>198689855447</v>
      </c>
      <c r="G1052" s="59">
        <v>2.9099999999999998E-3</v>
      </c>
      <c r="H1052" s="59">
        <v>-1.48E-3</v>
      </c>
      <c r="I1052" s="59">
        <v>4.3800000000000002E-3</v>
      </c>
      <c r="J1052" s="59">
        <v>6.0630000000000003E-2</v>
      </c>
      <c r="K1052" s="17">
        <v>5.0000000000000001E-4</v>
      </c>
      <c r="L1052" s="17">
        <v>2.5999999999999998E-4</v>
      </c>
      <c r="M1052" s="59">
        <v>2.4000000000000001E-4</v>
      </c>
      <c r="N1052" s="59">
        <v>0.20161000000000001</v>
      </c>
      <c r="O1052" s="18">
        <v>162.3742</v>
      </c>
      <c r="P1052" s="18">
        <v>107.8185</v>
      </c>
      <c r="Q1052" s="18">
        <v>1.1220000000000001</v>
      </c>
      <c r="R1052" s="18">
        <v>2.4729999999999999</v>
      </c>
      <c r="S1052" s="18">
        <v>1.2390000000000001</v>
      </c>
      <c r="T1052" s="18">
        <v>9.2940000000000005</v>
      </c>
      <c r="U1052" s="18">
        <v>6.4160000000000004</v>
      </c>
      <c r="V1052" s="18">
        <v>6.7329999999999997</v>
      </c>
    </row>
    <row r="1053" spans="1:22" x14ac:dyDescent="0.25">
      <c r="A1053" s="53">
        <v>43119</v>
      </c>
      <c r="B1053" s="14">
        <v>9</v>
      </c>
      <c r="C1053" s="57">
        <v>189255933000</v>
      </c>
      <c r="D1053" s="57">
        <v>4507725056</v>
      </c>
      <c r="E1053" s="57">
        <v>0</v>
      </c>
      <c r="F1053" s="57">
        <v>198659087548</v>
      </c>
      <c r="G1053" s="59">
        <v>2.7499999999999998E-3</v>
      </c>
      <c r="H1053" s="59">
        <v>-1.8799999999999999E-3</v>
      </c>
      <c r="I1053" s="59">
        <v>4.6299999999999996E-3</v>
      </c>
      <c r="J1053" s="59">
        <v>5.4199999999999998E-2</v>
      </c>
      <c r="K1053" s="17">
        <v>-1.4999999999999999E-4</v>
      </c>
      <c r="L1053" s="17">
        <v>-4.0000000000000002E-4</v>
      </c>
      <c r="M1053" s="59">
        <v>2.4000000000000001E-4</v>
      </c>
      <c r="N1053" s="59">
        <v>-5.4960000000000002E-2</v>
      </c>
      <c r="O1053" s="18">
        <v>162.34909999999999</v>
      </c>
      <c r="P1053" s="18">
        <v>107.7754</v>
      </c>
      <c r="Q1053" s="18">
        <v>1.119</v>
      </c>
      <c r="R1053" s="18">
        <v>2.4649999999999999</v>
      </c>
      <c r="S1053" s="18">
        <v>1.236</v>
      </c>
      <c r="T1053" s="18">
        <v>9.2940000000000005</v>
      </c>
      <c r="U1053" s="18">
        <v>6.4480000000000004</v>
      </c>
      <c r="V1053" s="18">
        <v>6.7629999999999999</v>
      </c>
    </row>
    <row r="1054" spans="1:22" x14ac:dyDescent="0.25">
      <c r="A1054" s="53">
        <v>43122</v>
      </c>
      <c r="B1054" s="14">
        <v>9</v>
      </c>
      <c r="C1054" s="57">
        <v>189255933000</v>
      </c>
      <c r="D1054" s="57">
        <v>4652448638</v>
      </c>
      <c r="E1054" s="57">
        <v>0</v>
      </c>
      <c r="F1054" s="57">
        <v>198742418049</v>
      </c>
      <c r="G1054" s="59">
        <v>3.1700000000000001E-3</v>
      </c>
      <c r="H1054" s="59">
        <v>-2.1800000000000001E-3</v>
      </c>
      <c r="I1054" s="59">
        <v>5.3600000000000002E-3</v>
      </c>
      <c r="J1054" s="59">
        <v>5.3949999999999998E-2</v>
      </c>
      <c r="K1054" s="17">
        <v>4.2000000000000002E-4</v>
      </c>
      <c r="L1054" s="17">
        <v>-3.1E-4</v>
      </c>
      <c r="M1054" s="59">
        <v>7.2999999999999996E-4</v>
      </c>
      <c r="N1054" s="59">
        <v>5.2350000000000001E-2</v>
      </c>
      <c r="O1054" s="18">
        <v>162.41720000000001</v>
      </c>
      <c r="P1054" s="18">
        <v>107.742</v>
      </c>
      <c r="Q1054" s="18">
        <v>1.111</v>
      </c>
      <c r="R1054" s="18">
        <v>2.4420000000000002</v>
      </c>
      <c r="S1054" s="18">
        <v>1.228</v>
      </c>
      <c r="T1054" s="18">
        <v>9.2940000000000005</v>
      </c>
      <c r="U1054" s="18">
        <v>6.4480000000000004</v>
      </c>
      <c r="V1054" s="18">
        <v>6.774</v>
      </c>
    </row>
    <row r="1055" spans="1:22" x14ac:dyDescent="0.25">
      <c r="A1055" s="53">
        <v>43123</v>
      </c>
      <c r="B1055" s="14">
        <v>9</v>
      </c>
      <c r="C1055" s="57">
        <v>189255933000</v>
      </c>
      <c r="D1055" s="57">
        <v>4700689832</v>
      </c>
      <c r="E1055" s="57">
        <v>0</v>
      </c>
      <c r="F1055" s="57">
        <v>198897877663</v>
      </c>
      <c r="G1055" s="59">
        <v>3.96E-3</v>
      </c>
      <c r="H1055" s="59">
        <v>-1.64E-3</v>
      </c>
      <c r="I1055" s="59">
        <v>5.5999999999999999E-3</v>
      </c>
      <c r="J1055" s="59">
        <v>6.4670000000000005E-2</v>
      </c>
      <c r="K1055" s="17">
        <v>7.7999999999999999E-4</v>
      </c>
      <c r="L1055" s="17">
        <v>5.4000000000000001E-4</v>
      </c>
      <c r="M1055" s="59">
        <v>2.4000000000000001E-4</v>
      </c>
      <c r="N1055" s="59">
        <v>0.33028999999999997</v>
      </c>
      <c r="O1055" s="18">
        <v>162.54419999999999</v>
      </c>
      <c r="P1055" s="18">
        <v>107.8004</v>
      </c>
      <c r="Q1055" s="18">
        <v>1.109</v>
      </c>
      <c r="R1055" s="18">
        <v>2.4380000000000002</v>
      </c>
      <c r="S1055" s="18">
        <v>1.2250000000000001</v>
      </c>
      <c r="T1055" s="18">
        <v>9.2940000000000005</v>
      </c>
      <c r="U1055" s="18">
        <v>6.4009999999999998</v>
      </c>
      <c r="V1055" s="18">
        <v>6.7210000000000001</v>
      </c>
    </row>
    <row r="1056" spans="1:22" x14ac:dyDescent="0.25">
      <c r="A1056" s="53">
        <v>43124</v>
      </c>
      <c r="B1056" s="14">
        <v>9</v>
      </c>
      <c r="C1056" s="57">
        <v>189255933000</v>
      </c>
      <c r="D1056" s="57">
        <v>4748931027</v>
      </c>
      <c r="E1056" s="57">
        <v>0</v>
      </c>
      <c r="F1056" s="57">
        <v>198933090809</v>
      </c>
      <c r="G1056" s="59">
        <v>4.13E-3</v>
      </c>
      <c r="H1056" s="59">
        <v>-1.7099999999999999E-3</v>
      </c>
      <c r="I1056" s="59">
        <v>5.8399999999999997E-3</v>
      </c>
      <c r="J1056" s="59">
        <v>6.4759999999999998E-2</v>
      </c>
      <c r="K1056" s="17">
        <v>1.8000000000000001E-4</v>
      </c>
      <c r="L1056" s="17">
        <v>-6.9999999999999994E-5</v>
      </c>
      <c r="M1056" s="59">
        <v>2.4000000000000001E-4</v>
      </c>
      <c r="N1056" s="59">
        <v>6.6750000000000004E-2</v>
      </c>
      <c r="O1056" s="18">
        <v>162.57300000000001</v>
      </c>
      <c r="P1056" s="18">
        <v>107.7933</v>
      </c>
      <c r="Q1056" s="18">
        <v>1.107</v>
      </c>
      <c r="R1056" s="18">
        <v>2.431</v>
      </c>
      <c r="S1056" s="18">
        <v>1.222</v>
      </c>
      <c r="T1056" s="18">
        <v>9.2940000000000005</v>
      </c>
      <c r="U1056" s="18">
        <v>6.407</v>
      </c>
      <c r="V1056" s="18">
        <v>6.7210000000000001</v>
      </c>
    </row>
    <row r="1057" spans="1:22" x14ac:dyDescent="0.25">
      <c r="A1057" s="53">
        <v>43125</v>
      </c>
      <c r="B1057" s="14">
        <v>9</v>
      </c>
      <c r="C1057" s="57">
        <v>189255933000</v>
      </c>
      <c r="D1057" s="57">
        <v>4797172221</v>
      </c>
      <c r="E1057" s="57">
        <v>0</v>
      </c>
      <c r="F1057" s="57">
        <v>198976764292</v>
      </c>
      <c r="G1057" s="59">
        <v>4.3600000000000002E-3</v>
      </c>
      <c r="H1057" s="59">
        <v>-1.73E-3</v>
      </c>
      <c r="I1057" s="59">
        <v>6.0899999999999999E-3</v>
      </c>
      <c r="J1057" s="59">
        <v>6.5500000000000003E-2</v>
      </c>
      <c r="K1057" s="17">
        <v>2.2000000000000001E-4</v>
      </c>
      <c r="L1057" s="17">
        <v>-2.0000000000000002E-5</v>
      </c>
      <c r="M1057" s="59">
        <v>2.4000000000000001E-4</v>
      </c>
      <c r="N1057" s="59">
        <v>8.3419999999999994E-2</v>
      </c>
      <c r="O1057" s="18">
        <v>162.6087</v>
      </c>
      <c r="P1057" s="18">
        <v>107.7908</v>
      </c>
      <c r="Q1057" s="18">
        <v>1.1040000000000001</v>
      </c>
      <c r="R1057" s="18">
        <v>2.4239999999999999</v>
      </c>
      <c r="S1057" s="18">
        <v>1.22</v>
      </c>
      <c r="T1057" s="18">
        <v>9.2940000000000005</v>
      </c>
      <c r="U1057" s="18">
        <v>6.4009999999999998</v>
      </c>
      <c r="V1057" s="18">
        <v>6.718</v>
      </c>
    </row>
    <row r="1058" spans="1:22" x14ac:dyDescent="0.25">
      <c r="A1058" s="53">
        <v>43126</v>
      </c>
      <c r="B1058" s="14">
        <v>9</v>
      </c>
      <c r="C1058" s="57">
        <v>189255933000</v>
      </c>
      <c r="D1058" s="57">
        <v>4845413415</v>
      </c>
      <c r="E1058" s="57">
        <v>0</v>
      </c>
      <c r="F1058" s="57">
        <v>198985607101</v>
      </c>
      <c r="G1058" s="59">
        <v>4.4000000000000003E-3</v>
      </c>
      <c r="H1058" s="59">
        <v>-1.9300000000000001E-3</v>
      </c>
      <c r="I1058" s="59">
        <v>6.3299999999999997E-3</v>
      </c>
      <c r="J1058" s="59">
        <v>6.3570000000000002E-2</v>
      </c>
      <c r="K1058" s="17">
        <v>4.0000000000000003E-5</v>
      </c>
      <c r="L1058" s="17">
        <v>-2.0000000000000001E-4</v>
      </c>
      <c r="M1058" s="59">
        <v>2.4000000000000001E-4</v>
      </c>
      <c r="N1058" s="59">
        <v>1.635E-2</v>
      </c>
      <c r="O1058" s="18">
        <v>162.61590000000001</v>
      </c>
      <c r="P1058" s="18">
        <v>107.7694</v>
      </c>
      <c r="Q1058" s="18">
        <v>1.101</v>
      </c>
      <c r="R1058" s="18">
        <v>2.4159999999999999</v>
      </c>
      <c r="S1058" s="18">
        <v>1.2170000000000001</v>
      </c>
      <c r="T1058" s="18">
        <v>9.2940000000000005</v>
      </c>
      <c r="U1058" s="18">
        <v>6.41</v>
      </c>
      <c r="V1058" s="18">
        <v>6.73</v>
      </c>
    </row>
    <row r="1059" spans="1:22" x14ac:dyDescent="0.25">
      <c r="A1059" s="53">
        <v>43129</v>
      </c>
      <c r="B1059" s="14">
        <v>9</v>
      </c>
      <c r="C1059" s="57">
        <v>189255933000</v>
      </c>
      <c r="D1059" s="57">
        <v>4990136997</v>
      </c>
      <c r="E1059" s="57">
        <v>0</v>
      </c>
      <c r="F1059" s="57">
        <v>199102367268</v>
      </c>
      <c r="G1059" s="59">
        <v>4.9899999999999996E-3</v>
      </c>
      <c r="H1059" s="59">
        <v>-2.0699999999999998E-3</v>
      </c>
      <c r="I1059" s="59">
        <v>7.0600000000000003E-3</v>
      </c>
      <c r="J1059" s="59">
        <v>6.4640000000000003E-2</v>
      </c>
      <c r="K1059" s="17">
        <v>5.9000000000000003E-4</v>
      </c>
      <c r="L1059" s="17">
        <v>-1.3999999999999999E-4</v>
      </c>
      <c r="M1059" s="59">
        <v>7.2999999999999996E-4</v>
      </c>
      <c r="N1059" s="59">
        <v>7.3980000000000004E-2</v>
      </c>
      <c r="O1059" s="18">
        <v>162.7114</v>
      </c>
      <c r="P1059" s="18">
        <v>107.75409999999999</v>
      </c>
      <c r="Q1059" s="18">
        <v>1.0940000000000001</v>
      </c>
      <c r="R1059" s="18">
        <v>2.395</v>
      </c>
      <c r="S1059" s="18">
        <v>1.2090000000000001</v>
      </c>
      <c r="T1059" s="18">
        <v>9.2940000000000005</v>
      </c>
      <c r="U1059" s="18">
        <v>6.4029999999999996</v>
      </c>
      <c r="V1059" s="18">
        <v>6.726</v>
      </c>
    </row>
    <row r="1060" spans="1:22" x14ac:dyDescent="0.25">
      <c r="A1060" s="53">
        <v>43130</v>
      </c>
      <c r="B1060" s="14">
        <v>9</v>
      </c>
      <c r="C1060" s="57">
        <v>189255933000</v>
      </c>
      <c r="D1060" s="57">
        <v>5038378192</v>
      </c>
      <c r="E1060" s="57">
        <v>0</v>
      </c>
      <c r="F1060" s="57">
        <v>199172522790</v>
      </c>
      <c r="G1060" s="59">
        <v>5.3400000000000001E-3</v>
      </c>
      <c r="H1060" s="59">
        <v>-1.9599999999999999E-3</v>
      </c>
      <c r="I1060" s="59">
        <v>7.3099999999999997E-3</v>
      </c>
      <c r="J1060" s="59">
        <v>6.6979999999999998E-2</v>
      </c>
      <c r="K1060" s="17">
        <v>3.5E-4</v>
      </c>
      <c r="L1060" s="17">
        <v>1.1E-4</v>
      </c>
      <c r="M1060" s="59">
        <v>2.4000000000000001E-4</v>
      </c>
      <c r="N1060" s="59">
        <v>0.13722000000000001</v>
      </c>
      <c r="O1060" s="18">
        <v>162.7687</v>
      </c>
      <c r="P1060" s="18">
        <v>107.76609999999999</v>
      </c>
      <c r="Q1060" s="18">
        <v>1.091</v>
      </c>
      <c r="R1060" s="18">
        <v>2.3889999999999998</v>
      </c>
      <c r="S1060" s="18">
        <v>1.206</v>
      </c>
      <c r="T1060" s="18">
        <v>9.2940000000000005</v>
      </c>
      <c r="U1060" s="18">
        <v>6.39</v>
      </c>
      <c r="V1060" s="18">
        <v>6.7110000000000003</v>
      </c>
    </row>
    <row r="1061" spans="1:22" x14ac:dyDescent="0.25">
      <c r="A1061" s="53">
        <v>43131</v>
      </c>
      <c r="B1061" s="14">
        <v>9</v>
      </c>
      <c r="C1061" s="57">
        <v>189255933000</v>
      </c>
      <c r="D1061" s="57">
        <v>5086619386</v>
      </c>
      <c r="E1061" s="57">
        <v>0</v>
      </c>
      <c r="F1061" s="57">
        <v>199188342920</v>
      </c>
      <c r="G1061" s="59">
        <v>5.4200000000000003E-3</v>
      </c>
      <c r="H1061" s="59">
        <v>-2.1299999999999999E-3</v>
      </c>
      <c r="I1061" s="59">
        <v>7.5500000000000003E-3</v>
      </c>
      <c r="J1061" s="59">
        <v>6.5750000000000003E-2</v>
      </c>
      <c r="K1061" s="17">
        <v>8.0000000000000007E-5</v>
      </c>
      <c r="L1061" s="17">
        <v>-1.6000000000000001E-4</v>
      </c>
      <c r="M1061" s="59">
        <v>2.4000000000000001E-4</v>
      </c>
      <c r="N1061" s="59">
        <v>2.9409999999999999E-2</v>
      </c>
      <c r="O1061" s="18">
        <v>162.7816</v>
      </c>
      <c r="P1061" s="18">
        <v>107.7484</v>
      </c>
      <c r="Q1061" s="18">
        <v>1.0880000000000001</v>
      </c>
      <c r="R1061" s="18">
        <v>2.3809999999999998</v>
      </c>
      <c r="S1061" s="18">
        <v>1.2030000000000001</v>
      </c>
      <c r="T1061" s="18">
        <v>9.2940000000000005</v>
      </c>
      <c r="U1061" s="18">
        <v>6.3979999999999997</v>
      </c>
      <c r="V1061" s="18">
        <v>6.72</v>
      </c>
    </row>
    <row r="1062" spans="1:22" x14ac:dyDescent="0.25">
      <c r="A1062" s="53">
        <v>43132</v>
      </c>
      <c r="B1062" s="14">
        <v>7</v>
      </c>
      <c r="C1062" s="57">
        <v>162852356000</v>
      </c>
      <c r="D1062" s="57">
        <v>3830455361</v>
      </c>
      <c r="E1062" s="57">
        <v>0</v>
      </c>
      <c r="F1062" s="57">
        <v>171426935555</v>
      </c>
      <c r="G1062" s="59">
        <v>2.2000000000000001E-4</v>
      </c>
      <c r="H1062" s="59">
        <v>-2.0000000000000002E-5</v>
      </c>
      <c r="I1062" s="59">
        <v>2.4000000000000001E-4</v>
      </c>
      <c r="J1062" s="59">
        <v>8.3460000000000006E-2</v>
      </c>
      <c r="K1062" s="17">
        <v>2.2000000000000001E-4</v>
      </c>
      <c r="L1062" s="17">
        <v>-2.0000000000000002E-5</v>
      </c>
      <c r="M1062" s="59">
        <v>2.4000000000000001E-4</v>
      </c>
      <c r="N1062" s="59">
        <v>8.3460000000000006E-2</v>
      </c>
      <c r="O1062" s="18">
        <v>162.81739999999999</v>
      </c>
      <c r="P1062" s="18">
        <v>107.7466</v>
      </c>
      <c r="Q1062" s="18">
        <v>1.2430000000000001</v>
      </c>
      <c r="R1062" s="18">
        <v>2.734</v>
      </c>
      <c r="S1062" s="18">
        <v>1.375</v>
      </c>
      <c r="T1062" s="18">
        <v>9.0440000000000005</v>
      </c>
      <c r="U1062" s="18">
        <v>6.4930000000000003</v>
      </c>
      <c r="V1062" s="18">
        <v>6.7240000000000002</v>
      </c>
    </row>
    <row r="1063" spans="1:22" x14ac:dyDescent="0.25">
      <c r="A1063" s="53">
        <v>43133</v>
      </c>
      <c r="B1063" s="14">
        <v>7</v>
      </c>
      <c r="C1063" s="57">
        <v>162852356000</v>
      </c>
      <c r="D1063" s="57">
        <v>3870917789</v>
      </c>
      <c r="E1063" s="57">
        <v>0</v>
      </c>
      <c r="F1063" s="57">
        <v>171439393776</v>
      </c>
      <c r="G1063" s="59">
        <v>2.9E-4</v>
      </c>
      <c r="H1063" s="59">
        <v>-1.8000000000000001E-4</v>
      </c>
      <c r="I1063" s="59">
        <v>4.6999999999999999E-4</v>
      </c>
      <c r="J1063" s="59">
        <v>5.4789999999999998E-2</v>
      </c>
      <c r="K1063" s="17">
        <v>6.9999999999999994E-5</v>
      </c>
      <c r="L1063" s="17">
        <v>-1.6000000000000001E-4</v>
      </c>
      <c r="M1063" s="59">
        <v>2.4000000000000001E-4</v>
      </c>
      <c r="N1063" s="59">
        <v>2.6880000000000001E-2</v>
      </c>
      <c r="O1063" s="18">
        <v>162.82919999999999</v>
      </c>
      <c r="P1063" s="18">
        <v>107.729</v>
      </c>
      <c r="Q1063" s="18">
        <v>1.24</v>
      </c>
      <c r="R1063" s="18">
        <v>2.7250000000000001</v>
      </c>
      <c r="S1063" s="18">
        <v>1.373</v>
      </c>
      <c r="T1063" s="18">
        <v>9.0440000000000005</v>
      </c>
      <c r="U1063" s="18">
        <v>6.4909999999999997</v>
      </c>
      <c r="V1063" s="18">
        <v>6.7329999999999997</v>
      </c>
    </row>
    <row r="1064" spans="1:22" x14ac:dyDescent="0.25">
      <c r="A1064" s="53">
        <v>43136</v>
      </c>
      <c r="B1064" s="14">
        <v>7</v>
      </c>
      <c r="C1064" s="57">
        <v>162852356000</v>
      </c>
      <c r="D1064" s="57">
        <v>3992305072</v>
      </c>
      <c r="E1064" s="57">
        <v>0</v>
      </c>
      <c r="F1064" s="57">
        <v>171568648855</v>
      </c>
      <c r="G1064" s="59">
        <v>1.0499999999999999E-3</v>
      </c>
      <c r="H1064" s="59">
        <v>-1.2999999999999999E-4</v>
      </c>
      <c r="I1064" s="59">
        <v>1.1800000000000001E-3</v>
      </c>
      <c r="J1064" s="59">
        <v>7.9339999999999994E-2</v>
      </c>
      <c r="K1064" s="17">
        <v>7.5000000000000002E-4</v>
      </c>
      <c r="L1064" s="17">
        <v>5.0000000000000002E-5</v>
      </c>
      <c r="M1064" s="59">
        <v>7.1000000000000002E-4</v>
      </c>
      <c r="N1064" s="59">
        <v>9.6030000000000004E-2</v>
      </c>
      <c r="O1064" s="18">
        <v>162.952</v>
      </c>
      <c r="P1064" s="18">
        <v>107.73399999999999</v>
      </c>
      <c r="Q1064" s="18">
        <v>1.232</v>
      </c>
      <c r="R1064" s="18">
        <v>2.702</v>
      </c>
      <c r="S1064" s="18">
        <v>1.3640000000000001</v>
      </c>
      <c r="T1064" s="18">
        <v>9.0440000000000005</v>
      </c>
      <c r="U1064" s="18">
        <v>6.4720000000000004</v>
      </c>
      <c r="V1064" s="18">
        <v>6.7160000000000002</v>
      </c>
    </row>
    <row r="1065" spans="1:22" x14ac:dyDescent="0.25">
      <c r="A1065" s="53">
        <v>43137</v>
      </c>
      <c r="B1065" s="14">
        <v>7</v>
      </c>
      <c r="C1065" s="57">
        <v>162852356000</v>
      </c>
      <c r="D1065" s="57">
        <v>4032767500</v>
      </c>
      <c r="E1065" s="57">
        <v>0</v>
      </c>
      <c r="F1065" s="57">
        <v>171578160259</v>
      </c>
      <c r="G1065" s="59">
        <v>1.1000000000000001E-3</v>
      </c>
      <c r="H1065" s="59">
        <v>-3.1E-4</v>
      </c>
      <c r="I1065" s="59">
        <v>1.42E-3</v>
      </c>
      <c r="J1065" s="59">
        <v>6.93E-2</v>
      </c>
      <c r="K1065" s="17">
        <v>6.0000000000000002E-5</v>
      </c>
      <c r="L1065" s="17">
        <v>-1.8000000000000001E-4</v>
      </c>
      <c r="M1065" s="59">
        <v>2.4000000000000001E-4</v>
      </c>
      <c r="N1065" s="59">
        <v>2.044E-2</v>
      </c>
      <c r="O1065" s="18">
        <v>162.96100000000001</v>
      </c>
      <c r="P1065" s="18">
        <v>107.7145</v>
      </c>
      <c r="Q1065" s="18">
        <v>1.23</v>
      </c>
      <c r="R1065" s="18">
        <v>2.694</v>
      </c>
      <c r="S1065" s="18">
        <v>1.3620000000000001</v>
      </c>
      <c r="T1065" s="18">
        <v>9.0440000000000005</v>
      </c>
      <c r="U1065" s="18">
        <v>6.4749999999999996</v>
      </c>
      <c r="V1065" s="18">
        <v>6.726</v>
      </c>
    </row>
    <row r="1066" spans="1:22" x14ac:dyDescent="0.25">
      <c r="A1066" s="53">
        <v>43138</v>
      </c>
      <c r="B1066" s="14">
        <v>7</v>
      </c>
      <c r="C1066" s="57">
        <v>162852356000</v>
      </c>
      <c r="D1066" s="57">
        <v>4073229928</v>
      </c>
      <c r="E1066" s="57">
        <v>0</v>
      </c>
      <c r="F1066" s="57">
        <v>171623459062</v>
      </c>
      <c r="G1066" s="59">
        <v>1.3699999999999999E-3</v>
      </c>
      <c r="H1066" s="59">
        <v>-2.9E-4</v>
      </c>
      <c r="I1066" s="59">
        <v>1.65E-3</v>
      </c>
      <c r="J1066" s="59">
        <v>7.3789999999999994E-2</v>
      </c>
      <c r="K1066" s="17">
        <v>2.5999999999999998E-4</v>
      </c>
      <c r="L1066" s="17">
        <v>3.0000000000000001E-5</v>
      </c>
      <c r="M1066" s="59">
        <v>2.4000000000000001E-4</v>
      </c>
      <c r="N1066" s="59">
        <v>0.10115</v>
      </c>
      <c r="O1066" s="18">
        <v>163.00399999999999</v>
      </c>
      <c r="P1066" s="18">
        <v>107.7175</v>
      </c>
      <c r="Q1066" s="18">
        <v>1.2270000000000001</v>
      </c>
      <c r="R1066" s="18">
        <v>2.6869999999999998</v>
      </c>
      <c r="S1066" s="18">
        <v>1.359</v>
      </c>
      <c r="T1066" s="18">
        <v>9.0440000000000005</v>
      </c>
      <c r="U1066" s="18">
        <v>6.4749999999999996</v>
      </c>
      <c r="V1066" s="18">
        <v>6.72</v>
      </c>
    </row>
    <row r="1067" spans="1:22" x14ac:dyDescent="0.25">
      <c r="A1067" s="53">
        <v>43139</v>
      </c>
      <c r="B1067" s="14">
        <v>7</v>
      </c>
      <c r="C1067" s="57">
        <v>162852356000</v>
      </c>
      <c r="D1067" s="57">
        <v>4113692355</v>
      </c>
      <c r="E1067" s="57">
        <v>0</v>
      </c>
      <c r="F1067" s="57">
        <v>171642287683</v>
      </c>
      <c r="G1067" s="59">
        <v>1.48E-3</v>
      </c>
      <c r="H1067" s="59">
        <v>-4.0999999999999999E-4</v>
      </c>
      <c r="I1067" s="59">
        <v>1.89E-3</v>
      </c>
      <c r="J1067" s="59">
        <v>6.9620000000000001E-2</v>
      </c>
      <c r="K1067" s="17">
        <v>1.1E-4</v>
      </c>
      <c r="L1067" s="17">
        <v>-1.2999999999999999E-4</v>
      </c>
      <c r="M1067" s="59">
        <v>2.4000000000000001E-4</v>
      </c>
      <c r="N1067" s="59">
        <v>4.0849999999999997E-2</v>
      </c>
      <c r="O1067" s="18">
        <v>163.02189999999999</v>
      </c>
      <c r="P1067" s="18">
        <v>107.7039</v>
      </c>
      <c r="Q1067" s="18">
        <v>1.224</v>
      </c>
      <c r="R1067" s="18">
        <v>2.6789999999999998</v>
      </c>
      <c r="S1067" s="18">
        <v>1.3560000000000001</v>
      </c>
      <c r="T1067" s="18">
        <v>9.0440000000000005</v>
      </c>
      <c r="U1067" s="18">
        <v>6.4740000000000002</v>
      </c>
      <c r="V1067" s="18">
        <v>6.726</v>
      </c>
    </row>
    <row r="1068" spans="1:22" x14ac:dyDescent="0.25">
      <c r="A1068" s="53">
        <v>43140</v>
      </c>
      <c r="B1068" s="14">
        <v>7</v>
      </c>
      <c r="C1068" s="57">
        <v>162852356000</v>
      </c>
      <c r="D1068" s="57">
        <v>4154154783</v>
      </c>
      <c r="E1068" s="57">
        <v>0</v>
      </c>
      <c r="F1068" s="57">
        <v>171701323623</v>
      </c>
      <c r="G1068" s="59">
        <v>1.82E-3</v>
      </c>
      <c r="H1068" s="59">
        <v>-2.9999999999999997E-4</v>
      </c>
      <c r="I1068" s="59">
        <v>2.1199999999999999E-3</v>
      </c>
      <c r="J1068" s="59">
        <v>7.6560000000000003E-2</v>
      </c>
      <c r="K1068" s="17">
        <v>3.4000000000000002E-4</v>
      </c>
      <c r="L1068" s="17">
        <v>1.1E-4</v>
      </c>
      <c r="M1068" s="59">
        <v>2.4000000000000001E-4</v>
      </c>
      <c r="N1068" s="59">
        <v>0.13374</v>
      </c>
      <c r="O1068" s="18">
        <v>163.078</v>
      </c>
      <c r="P1068" s="18">
        <v>107.71559999999999</v>
      </c>
      <c r="Q1068" s="18">
        <v>1.222</v>
      </c>
      <c r="R1068" s="18">
        <v>2.6709999999999998</v>
      </c>
      <c r="S1068" s="18">
        <v>1.353</v>
      </c>
      <c r="T1068" s="18">
        <v>9.0440000000000005</v>
      </c>
      <c r="U1068" s="18">
        <v>6.4530000000000003</v>
      </c>
      <c r="V1068" s="18">
        <v>6.7119999999999997</v>
      </c>
    </row>
    <row r="1069" spans="1:22" x14ac:dyDescent="0.25">
      <c r="A1069" s="53">
        <v>43143</v>
      </c>
      <c r="B1069" s="14">
        <v>7</v>
      </c>
      <c r="C1069" s="57">
        <v>162852356000</v>
      </c>
      <c r="D1069" s="57">
        <v>4275542066</v>
      </c>
      <c r="E1069" s="57">
        <v>0</v>
      </c>
      <c r="F1069" s="57">
        <v>171756522499</v>
      </c>
      <c r="G1069" s="59">
        <v>2.14E-3</v>
      </c>
      <c r="H1069" s="59">
        <v>-6.8999999999999997E-4</v>
      </c>
      <c r="I1069" s="59">
        <v>2.8300000000000001E-3</v>
      </c>
      <c r="J1069" s="59">
        <v>6.7269999999999996E-2</v>
      </c>
      <c r="K1069" s="17">
        <v>3.2000000000000003E-4</v>
      </c>
      <c r="L1069" s="17">
        <v>-3.8999999999999999E-4</v>
      </c>
      <c r="M1069" s="59">
        <v>7.1000000000000002E-4</v>
      </c>
      <c r="N1069" s="59">
        <v>3.9879999999999999E-2</v>
      </c>
      <c r="O1069" s="18">
        <v>163.13040000000001</v>
      </c>
      <c r="P1069" s="18">
        <v>107.67400000000001</v>
      </c>
      <c r="Q1069" s="18">
        <v>1.214</v>
      </c>
      <c r="R1069" s="18">
        <v>2.6469999999999998</v>
      </c>
      <c r="S1069" s="18">
        <v>1.345</v>
      </c>
      <c r="T1069" s="18">
        <v>9.0440000000000005</v>
      </c>
      <c r="U1069" s="18">
        <v>6.468</v>
      </c>
      <c r="V1069" s="18">
        <v>6.7309999999999999</v>
      </c>
    </row>
    <row r="1070" spans="1:22" x14ac:dyDescent="0.25">
      <c r="A1070" s="53">
        <v>43144</v>
      </c>
      <c r="B1070" s="14">
        <v>7</v>
      </c>
      <c r="C1070" s="57">
        <v>162852356000</v>
      </c>
      <c r="D1070" s="57">
        <v>4316004494</v>
      </c>
      <c r="E1070" s="57">
        <v>0</v>
      </c>
      <c r="F1070" s="57">
        <v>171813258208</v>
      </c>
      <c r="G1070" s="59">
        <v>2.47E-3</v>
      </c>
      <c r="H1070" s="59">
        <v>-5.9999999999999995E-4</v>
      </c>
      <c r="I1070" s="59">
        <v>3.0699999999999998E-3</v>
      </c>
      <c r="J1070" s="59">
        <v>7.1830000000000005E-2</v>
      </c>
      <c r="K1070" s="17">
        <v>3.3E-4</v>
      </c>
      <c r="L1070" s="17">
        <v>9.0000000000000006E-5</v>
      </c>
      <c r="M1070" s="59">
        <v>2.4000000000000001E-4</v>
      </c>
      <c r="N1070" s="59">
        <v>0.12812000000000001</v>
      </c>
      <c r="O1070" s="18">
        <v>163.18430000000001</v>
      </c>
      <c r="P1070" s="18">
        <v>107.6842</v>
      </c>
      <c r="Q1070" s="18">
        <v>1.2110000000000001</v>
      </c>
      <c r="R1070" s="18">
        <v>2.64</v>
      </c>
      <c r="S1070" s="18">
        <v>1.3420000000000001</v>
      </c>
      <c r="T1070" s="18">
        <v>9.0440000000000005</v>
      </c>
      <c r="U1070" s="18">
        <v>6.46</v>
      </c>
      <c r="V1070" s="18">
        <v>6.7190000000000003</v>
      </c>
    </row>
    <row r="1071" spans="1:22" x14ac:dyDescent="0.25">
      <c r="A1071" s="53">
        <v>43145</v>
      </c>
      <c r="B1071" s="14">
        <v>7</v>
      </c>
      <c r="C1071" s="57">
        <v>162852356000</v>
      </c>
      <c r="D1071" s="57">
        <v>4356466922</v>
      </c>
      <c r="E1071" s="57">
        <v>0</v>
      </c>
      <c r="F1071" s="57">
        <v>171875440570</v>
      </c>
      <c r="G1071" s="59">
        <v>2.8400000000000001E-3</v>
      </c>
      <c r="H1071" s="59">
        <v>-4.6999999999999999E-4</v>
      </c>
      <c r="I1071" s="59">
        <v>3.31E-3</v>
      </c>
      <c r="J1071" s="59">
        <v>7.664E-2</v>
      </c>
      <c r="K1071" s="17">
        <v>3.6000000000000002E-4</v>
      </c>
      <c r="L1071" s="17">
        <v>1.2999999999999999E-4</v>
      </c>
      <c r="M1071" s="59">
        <v>2.4000000000000001E-4</v>
      </c>
      <c r="N1071" s="59">
        <v>0.14119999999999999</v>
      </c>
      <c r="O1071" s="18">
        <v>163.2433</v>
      </c>
      <c r="P1071" s="18">
        <v>107.6979</v>
      </c>
      <c r="Q1071" s="18">
        <v>1.2090000000000001</v>
      </c>
      <c r="R1071" s="18">
        <v>2.6339999999999999</v>
      </c>
      <c r="S1071" s="18">
        <v>1.34</v>
      </c>
      <c r="T1071" s="18">
        <v>9.0440000000000005</v>
      </c>
      <c r="U1071" s="18">
        <v>6.4640000000000004</v>
      </c>
      <c r="V1071" s="18">
        <v>6.7039999999999997</v>
      </c>
    </row>
    <row r="1072" spans="1:22" x14ac:dyDescent="0.25">
      <c r="A1072" s="53">
        <v>43146</v>
      </c>
      <c r="B1072" s="14">
        <v>7</v>
      </c>
      <c r="C1072" s="57">
        <v>162852356000</v>
      </c>
      <c r="D1072" s="57">
        <v>4396929350</v>
      </c>
      <c r="E1072" s="57">
        <v>0</v>
      </c>
      <c r="F1072" s="57">
        <v>171841957332</v>
      </c>
      <c r="G1072" s="59">
        <v>2.64E-3</v>
      </c>
      <c r="H1072" s="59">
        <v>-8.9999999999999998E-4</v>
      </c>
      <c r="I1072" s="59">
        <v>3.5400000000000002E-3</v>
      </c>
      <c r="J1072" s="59">
        <v>6.6290000000000002E-2</v>
      </c>
      <c r="K1072" s="17">
        <v>-1.9000000000000001E-4</v>
      </c>
      <c r="L1072" s="17">
        <v>-4.2999999999999999E-4</v>
      </c>
      <c r="M1072" s="59">
        <v>2.4000000000000001E-4</v>
      </c>
      <c r="N1072" s="59">
        <v>-6.8640000000000007E-2</v>
      </c>
      <c r="O1072" s="18">
        <v>163.2115</v>
      </c>
      <c r="P1072" s="18">
        <v>107.6514</v>
      </c>
      <c r="Q1072" s="18">
        <v>1.206</v>
      </c>
      <c r="R1072" s="18">
        <v>2.6240000000000001</v>
      </c>
      <c r="S1072" s="18">
        <v>1.337</v>
      </c>
      <c r="T1072" s="18">
        <v>9.0440000000000005</v>
      </c>
      <c r="U1072" s="18">
        <v>6.4690000000000003</v>
      </c>
      <c r="V1072" s="18">
        <v>6.7350000000000003</v>
      </c>
    </row>
    <row r="1073" spans="1:22" x14ac:dyDescent="0.25">
      <c r="A1073" s="53">
        <v>43147</v>
      </c>
      <c r="B1073" s="14">
        <v>7</v>
      </c>
      <c r="C1073" s="57">
        <v>162852356000</v>
      </c>
      <c r="D1073" s="57">
        <v>4437391777</v>
      </c>
      <c r="E1073" s="57">
        <v>0</v>
      </c>
      <c r="F1073" s="57">
        <v>171910880268</v>
      </c>
      <c r="G1073" s="59">
        <v>3.0400000000000002E-3</v>
      </c>
      <c r="H1073" s="59">
        <v>-7.2999999999999996E-4</v>
      </c>
      <c r="I1073" s="59">
        <v>3.7799999999999999E-3</v>
      </c>
      <c r="J1073" s="59">
        <v>7.1779999999999997E-2</v>
      </c>
      <c r="K1073" s="17">
        <v>4.0000000000000002E-4</v>
      </c>
      <c r="L1073" s="17">
        <v>1.7000000000000001E-4</v>
      </c>
      <c r="M1073" s="59">
        <v>2.4000000000000001E-4</v>
      </c>
      <c r="N1073" s="59">
        <v>0.15762000000000001</v>
      </c>
      <c r="O1073" s="18">
        <v>163.27699999999999</v>
      </c>
      <c r="P1073" s="18">
        <v>107.66930000000001</v>
      </c>
      <c r="Q1073" s="18">
        <v>1.2030000000000001</v>
      </c>
      <c r="R1073" s="18">
        <v>2.617</v>
      </c>
      <c r="S1073" s="18">
        <v>1.3340000000000001</v>
      </c>
      <c r="T1073" s="18">
        <v>9.0440000000000005</v>
      </c>
      <c r="U1073" s="18">
        <v>6.4539999999999997</v>
      </c>
      <c r="V1073" s="18">
        <v>6.7169999999999996</v>
      </c>
    </row>
    <row r="1074" spans="1:22" x14ac:dyDescent="0.25">
      <c r="A1074" s="53">
        <v>43150</v>
      </c>
      <c r="B1074" s="14">
        <v>7</v>
      </c>
      <c r="C1074" s="57">
        <v>162852356000</v>
      </c>
      <c r="D1074" s="57">
        <v>4558779061</v>
      </c>
      <c r="E1074" s="57">
        <v>0</v>
      </c>
      <c r="F1074" s="57">
        <v>172055038650</v>
      </c>
      <c r="G1074" s="59">
        <v>3.8800000000000002E-3</v>
      </c>
      <c r="H1074" s="59">
        <v>-5.9999999999999995E-4</v>
      </c>
      <c r="I1074" s="59">
        <v>4.4900000000000001E-3</v>
      </c>
      <c r="J1074" s="59">
        <v>7.732E-2</v>
      </c>
      <c r="K1074" s="17">
        <v>8.4000000000000003E-4</v>
      </c>
      <c r="L1074" s="17">
        <v>1.2999999999999999E-4</v>
      </c>
      <c r="M1074" s="59">
        <v>7.1000000000000002E-4</v>
      </c>
      <c r="N1074" s="59">
        <v>0.10736</v>
      </c>
      <c r="O1074" s="18">
        <v>163.41390000000001</v>
      </c>
      <c r="P1074" s="18">
        <v>107.6836</v>
      </c>
      <c r="Q1074" s="18">
        <v>1.196</v>
      </c>
      <c r="R1074" s="18">
        <v>2.5960000000000001</v>
      </c>
      <c r="S1074" s="18">
        <v>1.3260000000000001</v>
      </c>
      <c r="T1074" s="18">
        <v>9.0440000000000005</v>
      </c>
      <c r="U1074" s="18">
        <v>6.4379999999999997</v>
      </c>
      <c r="V1074" s="18">
        <v>6.6920000000000002</v>
      </c>
    </row>
    <row r="1075" spans="1:22" x14ac:dyDescent="0.25">
      <c r="A1075" s="53">
        <v>43151</v>
      </c>
      <c r="B1075" s="14">
        <v>7</v>
      </c>
      <c r="C1075" s="57">
        <v>162852356000</v>
      </c>
      <c r="D1075" s="57">
        <v>4599241488</v>
      </c>
      <c r="E1075" s="57">
        <v>0</v>
      </c>
      <c r="F1075" s="57">
        <v>172178194314</v>
      </c>
      <c r="G1075" s="59">
        <v>4.5999999999999999E-3</v>
      </c>
      <c r="H1075" s="59">
        <v>-1.2E-4</v>
      </c>
      <c r="I1075" s="59">
        <v>4.7200000000000002E-3</v>
      </c>
      <c r="J1075" s="59">
        <v>8.7419999999999998E-2</v>
      </c>
      <c r="K1075" s="17">
        <v>7.2000000000000005E-4</v>
      </c>
      <c r="L1075" s="17">
        <v>4.8000000000000001E-4</v>
      </c>
      <c r="M1075" s="59">
        <v>2.4000000000000001E-4</v>
      </c>
      <c r="N1075" s="59">
        <v>0.29844999999999999</v>
      </c>
      <c r="O1075" s="18">
        <v>163.5309</v>
      </c>
      <c r="P1075" s="18">
        <v>107.73560000000001</v>
      </c>
      <c r="Q1075" s="18">
        <v>1.194</v>
      </c>
      <c r="R1075" s="18">
        <v>2.59</v>
      </c>
      <c r="S1075" s="18">
        <v>1.323</v>
      </c>
      <c r="T1075" s="18">
        <v>9.0440000000000005</v>
      </c>
      <c r="U1075" s="18">
        <v>6.4</v>
      </c>
      <c r="V1075" s="18">
        <v>6.6479999999999997</v>
      </c>
    </row>
    <row r="1076" spans="1:22" x14ac:dyDescent="0.25">
      <c r="A1076" s="53">
        <v>43152</v>
      </c>
      <c r="B1076" s="14">
        <v>7</v>
      </c>
      <c r="C1076" s="57">
        <v>162852356000</v>
      </c>
      <c r="D1076" s="57">
        <v>4639703916</v>
      </c>
      <c r="E1076" s="57">
        <v>0</v>
      </c>
      <c r="F1076" s="57">
        <v>172264435019</v>
      </c>
      <c r="G1076" s="59">
        <v>5.11E-3</v>
      </c>
      <c r="H1076" s="59">
        <v>1.4999999999999999E-4</v>
      </c>
      <c r="I1076" s="59">
        <v>4.96E-3</v>
      </c>
      <c r="J1076" s="59">
        <v>9.2560000000000003E-2</v>
      </c>
      <c r="K1076" s="17">
        <v>5.0000000000000001E-4</v>
      </c>
      <c r="L1076" s="17">
        <v>2.7E-4</v>
      </c>
      <c r="M1076" s="59">
        <v>2.4000000000000001E-4</v>
      </c>
      <c r="N1076" s="59">
        <v>0.20055000000000001</v>
      </c>
      <c r="O1076" s="18">
        <v>163.61279999999999</v>
      </c>
      <c r="P1076" s="18">
        <v>107.76439999999999</v>
      </c>
      <c r="Q1076" s="18">
        <v>1.1910000000000001</v>
      </c>
      <c r="R1076" s="18">
        <v>2.5830000000000002</v>
      </c>
      <c r="S1076" s="18">
        <v>1.32</v>
      </c>
      <c r="T1076" s="18">
        <v>9.0440000000000005</v>
      </c>
      <c r="U1076" s="18">
        <v>6.3659999999999997</v>
      </c>
      <c r="V1076" s="18">
        <v>6.6210000000000004</v>
      </c>
    </row>
    <row r="1077" spans="1:22" x14ac:dyDescent="0.25">
      <c r="A1077" s="53">
        <v>43153</v>
      </c>
      <c r="B1077" s="14">
        <v>7</v>
      </c>
      <c r="C1077" s="57">
        <v>162852356000</v>
      </c>
      <c r="D1077" s="57">
        <v>4680166344</v>
      </c>
      <c r="E1077" s="57">
        <v>0</v>
      </c>
      <c r="F1077" s="57">
        <v>172261988612</v>
      </c>
      <c r="G1077" s="59">
        <v>5.0899999999999999E-3</v>
      </c>
      <c r="H1077" s="59">
        <v>-1E-4</v>
      </c>
      <c r="I1077" s="59">
        <v>5.1900000000000002E-3</v>
      </c>
      <c r="J1077" s="59">
        <v>8.7919999999999998E-2</v>
      </c>
      <c r="K1077" s="17">
        <v>-1.0000000000000001E-5</v>
      </c>
      <c r="L1077" s="17">
        <v>-2.5000000000000001E-4</v>
      </c>
      <c r="M1077" s="59">
        <v>2.3000000000000001E-4</v>
      </c>
      <c r="N1077" s="59">
        <v>-5.1700000000000001E-3</v>
      </c>
      <c r="O1077" s="18">
        <v>163.6105</v>
      </c>
      <c r="P1077" s="18">
        <v>107.73739999999999</v>
      </c>
      <c r="Q1077" s="18">
        <v>1.1879999999999999</v>
      </c>
      <c r="R1077" s="18">
        <v>2.5750000000000002</v>
      </c>
      <c r="S1077" s="18">
        <v>1.3180000000000001</v>
      </c>
      <c r="T1077" s="18">
        <v>9.0440000000000005</v>
      </c>
      <c r="U1077" s="18">
        <v>6.3789999999999996</v>
      </c>
      <c r="V1077" s="18">
        <v>6.6369999999999996</v>
      </c>
    </row>
    <row r="1078" spans="1:22" x14ac:dyDescent="0.25">
      <c r="A1078" s="53">
        <v>43154</v>
      </c>
      <c r="B1078" s="14">
        <v>7</v>
      </c>
      <c r="C1078" s="57">
        <v>162852356000</v>
      </c>
      <c r="D1078" s="57">
        <v>4720628772</v>
      </c>
      <c r="E1078" s="57">
        <v>0</v>
      </c>
      <c r="F1078" s="57">
        <v>172301861216</v>
      </c>
      <c r="G1078" s="59">
        <v>5.3200000000000001E-3</v>
      </c>
      <c r="H1078" s="59">
        <v>-1.1E-4</v>
      </c>
      <c r="I1078" s="59">
        <v>5.4299999999999999E-3</v>
      </c>
      <c r="J1078" s="59">
        <v>8.7929999999999994E-2</v>
      </c>
      <c r="K1078" s="17">
        <v>2.3000000000000001E-4</v>
      </c>
      <c r="L1078" s="17">
        <v>0</v>
      </c>
      <c r="M1078" s="59">
        <v>2.3000000000000001E-4</v>
      </c>
      <c r="N1078" s="59">
        <v>8.8150000000000006E-2</v>
      </c>
      <c r="O1078" s="18">
        <v>163.64830000000001</v>
      </c>
      <c r="P1078" s="18">
        <v>107.73699999999999</v>
      </c>
      <c r="Q1078" s="18">
        <v>1.1859999999999999</v>
      </c>
      <c r="R1078" s="18">
        <v>2.5680000000000001</v>
      </c>
      <c r="S1078" s="18">
        <v>1.3149999999999999</v>
      </c>
      <c r="T1078" s="18">
        <v>9.0440000000000005</v>
      </c>
      <c r="U1078" s="18">
        <v>6.375</v>
      </c>
      <c r="V1078" s="18">
        <v>6.633</v>
      </c>
    </row>
    <row r="1079" spans="1:22" x14ac:dyDescent="0.25">
      <c r="A1079" s="53">
        <v>43157</v>
      </c>
      <c r="B1079" s="14">
        <v>7</v>
      </c>
      <c r="C1079" s="57">
        <v>162852356000</v>
      </c>
      <c r="D1079" s="57">
        <v>4842016055</v>
      </c>
      <c r="E1079" s="57">
        <v>0</v>
      </c>
      <c r="F1079" s="57">
        <v>172405761721</v>
      </c>
      <c r="G1079" s="59">
        <v>5.9300000000000004E-3</v>
      </c>
      <c r="H1079" s="59">
        <v>-2.1000000000000001E-4</v>
      </c>
      <c r="I1079" s="59">
        <v>6.1399999999999996E-3</v>
      </c>
      <c r="J1079" s="59">
        <v>8.6559999999999998E-2</v>
      </c>
      <c r="K1079" s="17">
        <v>5.9999999999999995E-4</v>
      </c>
      <c r="L1079" s="17">
        <v>-1E-4</v>
      </c>
      <c r="M1079" s="59">
        <v>6.9999999999999999E-4</v>
      </c>
      <c r="N1079" s="59">
        <v>7.6100000000000001E-2</v>
      </c>
      <c r="O1079" s="18">
        <v>163.74700000000001</v>
      </c>
      <c r="P1079" s="18">
        <v>107.726</v>
      </c>
      <c r="Q1079" s="18">
        <v>1.1779999999999999</v>
      </c>
      <c r="R1079" s="18">
        <v>2.5459999999999998</v>
      </c>
      <c r="S1079" s="18">
        <v>1.3069999999999999</v>
      </c>
      <c r="T1079" s="18">
        <v>9.0440000000000005</v>
      </c>
      <c r="U1079" s="18">
        <v>6.38</v>
      </c>
      <c r="V1079" s="18">
        <v>6.6269999999999998</v>
      </c>
    </row>
    <row r="1080" spans="1:22" x14ac:dyDescent="0.25">
      <c r="A1080" s="53">
        <v>43158</v>
      </c>
      <c r="B1080" s="14">
        <v>7</v>
      </c>
      <c r="C1080" s="57">
        <v>162852356000</v>
      </c>
      <c r="D1080" s="57">
        <v>4882478483</v>
      </c>
      <c r="E1080" s="57">
        <v>0</v>
      </c>
      <c r="F1080" s="57">
        <v>172444835438</v>
      </c>
      <c r="G1080" s="59">
        <v>6.1599999999999997E-3</v>
      </c>
      <c r="H1080" s="59">
        <v>-2.2000000000000001E-4</v>
      </c>
      <c r="I1080" s="59">
        <v>6.3699999999999998E-3</v>
      </c>
      <c r="J1080" s="59">
        <v>8.6540000000000006E-2</v>
      </c>
      <c r="K1080" s="17">
        <v>2.3000000000000001E-4</v>
      </c>
      <c r="L1080" s="17">
        <v>-1.0000000000000001E-5</v>
      </c>
      <c r="M1080" s="59">
        <v>2.3000000000000001E-4</v>
      </c>
      <c r="N1080" s="59">
        <v>8.6230000000000001E-2</v>
      </c>
      <c r="O1080" s="18">
        <v>163.7841</v>
      </c>
      <c r="P1080" s="18">
        <v>107.7252</v>
      </c>
      <c r="Q1080" s="18">
        <v>1.175</v>
      </c>
      <c r="R1080" s="18">
        <v>2.5379999999999998</v>
      </c>
      <c r="S1080" s="18">
        <v>1.304</v>
      </c>
      <c r="T1080" s="18">
        <v>9.0440000000000005</v>
      </c>
      <c r="U1080" s="18">
        <v>6.375</v>
      </c>
      <c r="V1080" s="18">
        <v>6.6230000000000002</v>
      </c>
    </row>
    <row r="1081" spans="1:22" x14ac:dyDescent="0.25">
      <c r="A1081" s="53">
        <v>43159</v>
      </c>
      <c r="B1081" s="14">
        <v>7</v>
      </c>
      <c r="C1081" s="57">
        <v>162852356000</v>
      </c>
      <c r="D1081" s="57">
        <v>4922940910</v>
      </c>
      <c r="E1081" s="57">
        <v>0</v>
      </c>
      <c r="F1081" s="57">
        <v>172487891124</v>
      </c>
      <c r="G1081" s="59">
        <v>6.4099999999999999E-3</v>
      </c>
      <c r="H1081" s="59">
        <v>-2.0000000000000001E-4</v>
      </c>
      <c r="I1081" s="59">
        <v>6.6100000000000004E-3</v>
      </c>
      <c r="J1081" s="59">
        <v>8.6860000000000007E-2</v>
      </c>
      <c r="K1081" s="17">
        <v>2.5000000000000001E-4</v>
      </c>
      <c r="L1081" s="17">
        <v>2.0000000000000002E-5</v>
      </c>
      <c r="M1081" s="59">
        <v>2.3000000000000001E-4</v>
      </c>
      <c r="N1081" s="59">
        <v>9.5399999999999999E-2</v>
      </c>
      <c r="O1081" s="18">
        <v>163.82499999999999</v>
      </c>
      <c r="P1081" s="18">
        <v>107.7268</v>
      </c>
      <c r="Q1081" s="18">
        <v>1.173</v>
      </c>
      <c r="R1081" s="18">
        <v>2.5310000000000001</v>
      </c>
      <c r="S1081" s="18">
        <v>1.3009999999999999</v>
      </c>
      <c r="T1081" s="18">
        <v>9.0440000000000005</v>
      </c>
      <c r="U1081" s="18">
        <v>6.37</v>
      </c>
      <c r="V1081" s="18">
        <v>6.617</v>
      </c>
    </row>
    <row r="1082" spans="1:22" x14ac:dyDescent="0.25">
      <c r="A1082" s="53">
        <v>43160</v>
      </c>
      <c r="B1082" s="14">
        <v>8</v>
      </c>
      <c r="C1082" s="57">
        <v>181309356000</v>
      </c>
      <c r="D1082" s="57">
        <v>5002459005</v>
      </c>
      <c r="E1082" s="57">
        <v>0</v>
      </c>
      <c r="F1082" s="57">
        <v>193453152334</v>
      </c>
      <c r="G1082" s="59">
        <v>8.0000000000000007E-5</v>
      </c>
      <c r="H1082" s="59">
        <v>-1.6000000000000001E-4</v>
      </c>
      <c r="I1082" s="59">
        <v>2.4000000000000001E-4</v>
      </c>
      <c r="J1082" s="59">
        <v>2.937E-2</v>
      </c>
      <c r="K1082" s="17">
        <v>8.0000000000000007E-5</v>
      </c>
      <c r="L1082" s="17">
        <v>-1.6000000000000001E-4</v>
      </c>
      <c r="M1082" s="59">
        <v>2.4000000000000001E-4</v>
      </c>
      <c r="N1082" s="59">
        <v>2.937E-2</v>
      </c>
      <c r="O1082" s="18">
        <v>163.83799999999999</v>
      </c>
      <c r="P1082" s="18">
        <v>107.7093</v>
      </c>
      <c r="Q1082" s="18">
        <v>1.325</v>
      </c>
      <c r="R1082" s="18">
        <v>3.1629999999999998</v>
      </c>
      <c r="S1082" s="18">
        <v>1.4810000000000001</v>
      </c>
      <c r="T1082" s="18">
        <v>9.3659999999999997</v>
      </c>
      <c r="U1082" s="18">
        <v>6.4720000000000004</v>
      </c>
      <c r="V1082" s="18">
        <v>6.7519999999999998</v>
      </c>
    </row>
    <row r="1083" spans="1:22" x14ac:dyDescent="0.25">
      <c r="A1083" s="53">
        <v>43161</v>
      </c>
      <c r="B1083" s="14">
        <v>8</v>
      </c>
      <c r="C1083" s="57">
        <v>181309356000</v>
      </c>
      <c r="D1083" s="57">
        <v>5049149286</v>
      </c>
      <c r="E1083" s="57">
        <v>0</v>
      </c>
      <c r="F1083" s="57">
        <v>193475953617</v>
      </c>
      <c r="G1083" s="59">
        <v>2.0000000000000001E-4</v>
      </c>
      <c r="H1083" s="59">
        <v>-2.9E-4</v>
      </c>
      <c r="I1083" s="59">
        <v>4.8000000000000001E-4</v>
      </c>
      <c r="J1083" s="59">
        <v>3.6639999999999999E-2</v>
      </c>
      <c r="K1083" s="17">
        <v>1.2E-4</v>
      </c>
      <c r="L1083" s="17">
        <v>-1.2E-4</v>
      </c>
      <c r="M1083" s="59">
        <v>2.4000000000000001E-4</v>
      </c>
      <c r="N1083" s="59">
        <v>4.3959999999999999E-2</v>
      </c>
      <c r="O1083" s="18">
        <v>163.85730000000001</v>
      </c>
      <c r="P1083" s="18">
        <v>107.696</v>
      </c>
      <c r="Q1083" s="18">
        <v>1.3220000000000001</v>
      </c>
      <c r="R1083" s="18">
        <v>3.1549999999999998</v>
      </c>
      <c r="S1083" s="18">
        <v>1.478</v>
      </c>
      <c r="T1083" s="18">
        <v>9.3659999999999997</v>
      </c>
      <c r="U1083" s="18">
        <v>6.4749999999999996</v>
      </c>
      <c r="V1083" s="18">
        <v>6.7569999999999997</v>
      </c>
    </row>
    <row r="1084" spans="1:22" x14ac:dyDescent="0.25">
      <c r="A1084" s="53">
        <v>43164</v>
      </c>
      <c r="B1084" s="14">
        <v>8</v>
      </c>
      <c r="C1084" s="57">
        <v>181309356000</v>
      </c>
      <c r="D1084" s="57">
        <v>5189220129</v>
      </c>
      <c r="E1084" s="57">
        <v>0</v>
      </c>
      <c r="F1084" s="57">
        <v>193657569134</v>
      </c>
      <c r="G1084" s="59">
        <v>1.14E-3</v>
      </c>
      <c r="H1084" s="59">
        <v>-6.9999999999999994E-5</v>
      </c>
      <c r="I1084" s="59">
        <v>1.2099999999999999E-3</v>
      </c>
      <c r="J1084" s="59">
        <v>8.6419999999999997E-2</v>
      </c>
      <c r="K1084" s="17">
        <v>9.3999999999999997E-4</v>
      </c>
      <c r="L1084" s="17">
        <v>2.1000000000000001E-4</v>
      </c>
      <c r="M1084" s="59">
        <v>7.2000000000000005E-4</v>
      </c>
      <c r="N1084" s="59">
        <v>0.12093</v>
      </c>
      <c r="O1084" s="18">
        <v>164.0112</v>
      </c>
      <c r="P1084" s="18">
        <v>107.7192</v>
      </c>
      <c r="Q1084" s="18">
        <v>1.3149999999999999</v>
      </c>
      <c r="R1084" s="18">
        <v>3.1309999999999998</v>
      </c>
      <c r="S1084" s="18">
        <v>1.47</v>
      </c>
      <c r="T1084" s="18">
        <v>9.3659999999999997</v>
      </c>
      <c r="U1084" s="18">
        <v>6.4249999999999998</v>
      </c>
      <c r="V1084" s="18">
        <v>6.7279999999999998</v>
      </c>
    </row>
    <row r="1085" spans="1:22" x14ac:dyDescent="0.25">
      <c r="A1085" s="53">
        <v>43165</v>
      </c>
      <c r="B1085" s="14">
        <v>8</v>
      </c>
      <c r="C1085" s="57">
        <v>181309356000</v>
      </c>
      <c r="D1085" s="57">
        <v>5235910410</v>
      </c>
      <c r="E1085" s="57">
        <v>0</v>
      </c>
      <c r="F1085" s="57">
        <v>193702590945</v>
      </c>
      <c r="G1085" s="59">
        <v>1.3699999999999999E-3</v>
      </c>
      <c r="H1085" s="59">
        <v>-8.0000000000000007E-5</v>
      </c>
      <c r="I1085" s="59">
        <v>1.4499999999999999E-3</v>
      </c>
      <c r="J1085" s="59">
        <v>8.677E-2</v>
      </c>
      <c r="K1085" s="17">
        <v>2.3000000000000001E-4</v>
      </c>
      <c r="L1085" s="17">
        <v>-1.0000000000000001E-5</v>
      </c>
      <c r="M1085" s="59">
        <v>2.4000000000000001E-4</v>
      </c>
      <c r="N1085" s="59">
        <v>8.8550000000000004E-2</v>
      </c>
      <c r="O1085" s="18">
        <v>164.04929999999999</v>
      </c>
      <c r="P1085" s="18">
        <v>107.7182</v>
      </c>
      <c r="Q1085" s="18">
        <v>1.3120000000000001</v>
      </c>
      <c r="R1085" s="18">
        <v>3.1230000000000002</v>
      </c>
      <c r="S1085" s="18">
        <v>1.4670000000000001</v>
      </c>
      <c r="T1085" s="18">
        <v>9.3659999999999997</v>
      </c>
      <c r="U1085" s="18">
        <v>6.4240000000000004</v>
      </c>
      <c r="V1085" s="18">
        <v>6.7240000000000002</v>
      </c>
    </row>
    <row r="1086" spans="1:22" x14ac:dyDescent="0.25">
      <c r="A1086" s="53">
        <v>43166</v>
      </c>
      <c r="B1086" s="14">
        <v>8</v>
      </c>
      <c r="C1086" s="57">
        <v>181309356000</v>
      </c>
      <c r="D1086" s="57">
        <v>5282600691</v>
      </c>
      <c r="E1086" s="57">
        <v>0</v>
      </c>
      <c r="F1086" s="57">
        <v>193734661281</v>
      </c>
      <c r="G1086" s="59">
        <v>1.5299999999999999E-3</v>
      </c>
      <c r="H1086" s="59">
        <v>-1.4999999999999999E-4</v>
      </c>
      <c r="I1086" s="59">
        <v>1.6900000000000001E-3</v>
      </c>
      <c r="J1086" s="59">
        <v>8.3239999999999995E-2</v>
      </c>
      <c r="K1086" s="17">
        <v>1.7000000000000001E-4</v>
      </c>
      <c r="L1086" s="17">
        <v>-8.0000000000000007E-5</v>
      </c>
      <c r="M1086" s="59">
        <v>2.4000000000000001E-4</v>
      </c>
      <c r="N1086" s="59">
        <v>6.2289999999999998E-2</v>
      </c>
      <c r="O1086" s="18">
        <v>164.07640000000001</v>
      </c>
      <c r="P1086" s="18">
        <v>107.7101</v>
      </c>
      <c r="Q1086" s="18">
        <v>1.31</v>
      </c>
      <c r="R1086" s="18">
        <v>3.1150000000000002</v>
      </c>
      <c r="S1086" s="18">
        <v>1.4650000000000001</v>
      </c>
      <c r="T1086" s="18">
        <v>9.3659999999999997</v>
      </c>
      <c r="U1086" s="18">
        <v>6.4260000000000002</v>
      </c>
      <c r="V1086" s="18">
        <v>6.7249999999999996</v>
      </c>
    </row>
    <row r="1087" spans="1:22" x14ac:dyDescent="0.25">
      <c r="A1087" s="53">
        <v>43171</v>
      </c>
      <c r="B1087" s="14">
        <v>8</v>
      </c>
      <c r="C1087" s="57">
        <v>181309356000</v>
      </c>
      <c r="D1087" s="57">
        <v>5516052095</v>
      </c>
      <c r="E1087" s="57">
        <v>0</v>
      </c>
      <c r="F1087" s="57">
        <v>193805701786</v>
      </c>
      <c r="G1087" s="59">
        <v>1.9E-3</v>
      </c>
      <c r="H1087" s="59">
        <v>-9.8999999999999999E-4</v>
      </c>
      <c r="I1087" s="59">
        <v>2.8999999999999998E-3</v>
      </c>
      <c r="J1087" s="59">
        <v>5.9499999999999997E-2</v>
      </c>
      <c r="K1087" s="17">
        <v>3.6999999999999999E-4</v>
      </c>
      <c r="L1087" s="17">
        <v>-8.4000000000000003E-4</v>
      </c>
      <c r="M1087" s="59">
        <v>1.2099999999999999E-3</v>
      </c>
      <c r="N1087" s="59">
        <v>2.7119999999999998E-2</v>
      </c>
      <c r="O1087" s="18">
        <v>164.13659999999999</v>
      </c>
      <c r="P1087" s="18">
        <v>107.61960000000001</v>
      </c>
      <c r="Q1087" s="18">
        <v>1.296</v>
      </c>
      <c r="R1087" s="18">
        <v>3.0720000000000001</v>
      </c>
      <c r="S1087" s="18">
        <v>1.4510000000000001</v>
      </c>
      <c r="T1087" s="18">
        <v>9.3659999999999997</v>
      </c>
      <c r="U1087" s="18">
        <v>6.4740000000000002</v>
      </c>
      <c r="V1087" s="18">
        <v>6.7670000000000003</v>
      </c>
    </row>
    <row r="1088" spans="1:22" x14ac:dyDescent="0.25">
      <c r="A1088" s="53">
        <v>43172</v>
      </c>
      <c r="B1088" s="14">
        <v>8</v>
      </c>
      <c r="C1088" s="57">
        <v>181309356000</v>
      </c>
      <c r="D1088" s="57">
        <v>5562742376</v>
      </c>
      <c r="E1088" s="57">
        <v>0</v>
      </c>
      <c r="F1088" s="57">
        <v>193851411156</v>
      </c>
      <c r="G1088" s="59">
        <v>2.14E-3</v>
      </c>
      <c r="H1088" s="59">
        <v>-1E-3</v>
      </c>
      <c r="I1088" s="59">
        <v>3.14E-3</v>
      </c>
      <c r="J1088" s="59">
        <v>6.1800000000000001E-2</v>
      </c>
      <c r="K1088" s="17">
        <v>2.4000000000000001E-4</v>
      </c>
      <c r="L1088" s="17">
        <v>-1.0000000000000001E-5</v>
      </c>
      <c r="M1088" s="59">
        <v>2.4000000000000001E-4</v>
      </c>
      <c r="N1088" s="59">
        <v>8.9889999999999998E-2</v>
      </c>
      <c r="O1088" s="18">
        <v>164.17529999999999</v>
      </c>
      <c r="P1088" s="18">
        <v>107.6191</v>
      </c>
      <c r="Q1088" s="18">
        <v>1.2929999999999999</v>
      </c>
      <c r="R1088" s="18">
        <v>3.0640000000000001</v>
      </c>
      <c r="S1088" s="18">
        <v>1.448</v>
      </c>
      <c r="T1088" s="18">
        <v>9.3659999999999997</v>
      </c>
      <c r="U1088" s="18">
        <v>6.4710000000000001</v>
      </c>
      <c r="V1088" s="18">
        <v>6.7629999999999999</v>
      </c>
    </row>
    <row r="1089" spans="1:22" x14ac:dyDescent="0.25">
      <c r="A1089" s="53">
        <v>43173</v>
      </c>
      <c r="B1089" s="14">
        <v>8</v>
      </c>
      <c r="C1089" s="57">
        <v>181309356000</v>
      </c>
      <c r="D1089" s="57">
        <v>5609432657</v>
      </c>
      <c r="E1089" s="57">
        <v>0</v>
      </c>
      <c r="F1089" s="57">
        <v>193743588405</v>
      </c>
      <c r="G1089" s="59">
        <v>1.58E-3</v>
      </c>
      <c r="H1089" s="59">
        <v>-1.8E-3</v>
      </c>
      <c r="I1089" s="59">
        <v>3.3800000000000002E-3</v>
      </c>
      <c r="J1089" s="59">
        <v>4.2040000000000001E-2</v>
      </c>
      <c r="K1089" s="17">
        <v>-5.5999999999999995E-4</v>
      </c>
      <c r="L1089" s="17">
        <v>-8.0000000000000004E-4</v>
      </c>
      <c r="M1089" s="59">
        <v>2.4000000000000001E-4</v>
      </c>
      <c r="N1089" s="59">
        <v>-0.18378</v>
      </c>
      <c r="O1089" s="18">
        <v>164.084</v>
      </c>
      <c r="P1089" s="18">
        <v>107.5331</v>
      </c>
      <c r="Q1089" s="18">
        <v>1.29</v>
      </c>
      <c r="R1089" s="18">
        <v>3.0529999999999999</v>
      </c>
      <c r="S1089" s="18">
        <v>1.4450000000000001</v>
      </c>
      <c r="T1089" s="18">
        <v>9.3659999999999997</v>
      </c>
      <c r="U1089" s="18">
        <v>6.5330000000000004</v>
      </c>
      <c r="V1089" s="18">
        <v>6.82</v>
      </c>
    </row>
    <row r="1090" spans="1:22" x14ac:dyDescent="0.25">
      <c r="A1090" s="53">
        <v>43174</v>
      </c>
      <c r="B1090" s="14">
        <v>8</v>
      </c>
      <c r="C1090" s="57">
        <v>181309356000</v>
      </c>
      <c r="D1090" s="57">
        <v>5656122938</v>
      </c>
      <c r="E1090" s="57">
        <v>0</v>
      </c>
      <c r="F1090" s="57">
        <v>193693522048</v>
      </c>
      <c r="G1090" s="59">
        <v>1.32E-3</v>
      </c>
      <c r="H1090" s="59">
        <v>-2.3E-3</v>
      </c>
      <c r="I1090" s="59">
        <v>3.62E-3</v>
      </c>
      <c r="J1090" s="59">
        <v>3.2669999999999998E-2</v>
      </c>
      <c r="K1090" s="17">
        <v>-2.5999999999999998E-4</v>
      </c>
      <c r="L1090" s="17">
        <v>-5.0000000000000001E-4</v>
      </c>
      <c r="M1090" s="59">
        <v>2.4000000000000001E-4</v>
      </c>
      <c r="N1090" s="59">
        <v>-9.0020000000000003E-2</v>
      </c>
      <c r="O1090" s="18">
        <v>164.04159999999999</v>
      </c>
      <c r="P1090" s="18">
        <v>107.47920000000001</v>
      </c>
      <c r="Q1090" s="18">
        <v>1.2869999999999999</v>
      </c>
      <c r="R1090" s="18">
        <v>3.0430000000000001</v>
      </c>
      <c r="S1090" s="18">
        <v>1.4430000000000001</v>
      </c>
      <c r="T1090" s="18">
        <v>9.3659999999999997</v>
      </c>
      <c r="U1090" s="18">
        <v>6.5609999999999999</v>
      </c>
      <c r="V1090" s="18">
        <v>6.8540000000000001</v>
      </c>
    </row>
    <row r="1091" spans="1:22" x14ac:dyDescent="0.25">
      <c r="A1091" s="53">
        <v>43175</v>
      </c>
      <c r="B1091" s="14">
        <v>8</v>
      </c>
      <c r="C1091" s="57">
        <v>181309356000</v>
      </c>
      <c r="D1091" s="57">
        <v>5702813219</v>
      </c>
      <c r="E1091" s="57">
        <v>0</v>
      </c>
      <c r="F1091" s="57">
        <v>193734329522</v>
      </c>
      <c r="G1091" s="59">
        <v>1.5299999999999999E-3</v>
      </c>
      <c r="H1091" s="59">
        <v>-2.33E-3</v>
      </c>
      <c r="I1091" s="59">
        <v>3.8600000000000001E-3</v>
      </c>
      <c r="J1091" s="59">
        <v>3.5560000000000001E-2</v>
      </c>
      <c r="K1091" s="17">
        <v>2.1000000000000001E-4</v>
      </c>
      <c r="L1091" s="17">
        <v>-3.0000000000000001E-5</v>
      </c>
      <c r="M1091" s="59">
        <v>2.4000000000000001E-4</v>
      </c>
      <c r="N1091" s="59">
        <v>7.9920000000000005E-2</v>
      </c>
      <c r="O1091" s="18">
        <v>164.0762</v>
      </c>
      <c r="P1091" s="18">
        <v>107.4759</v>
      </c>
      <c r="Q1091" s="18">
        <v>1.284</v>
      </c>
      <c r="R1091" s="18">
        <v>3.0350000000000001</v>
      </c>
      <c r="S1091" s="18">
        <v>1.44</v>
      </c>
      <c r="T1091" s="18">
        <v>9.3659999999999997</v>
      </c>
      <c r="U1091" s="18">
        <v>6.5590000000000002</v>
      </c>
      <c r="V1091" s="18">
        <v>6.8520000000000003</v>
      </c>
    </row>
    <row r="1092" spans="1:22" x14ac:dyDescent="0.25">
      <c r="A1092" s="53">
        <v>43176</v>
      </c>
      <c r="B1092" s="14">
        <v>8</v>
      </c>
      <c r="C1092" s="57">
        <v>181309356000</v>
      </c>
      <c r="D1092" s="57">
        <v>5749503500</v>
      </c>
      <c r="E1092" s="57">
        <v>0</v>
      </c>
      <c r="F1092" s="57">
        <v>193793554837</v>
      </c>
      <c r="G1092" s="59">
        <v>1.8400000000000001E-3</v>
      </c>
      <c r="H1092" s="59">
        <v>-2.2599999999999999E-3</v>
      </c>
      <c r="I1092" s="59">
        <v>4.1000000000000003E-3</v>
      </c>
      <c r="J1092" s="59">
        <v>4.0239999999999998E-2</v>
      </c>
      <c r="K1092" s="17">
        <v>3.1E-4</v>
      </c>
      <c r="L1092" s="17">
        <v>6.0000000000000002E-5</v>
      </c>
      <c r="M1092" s="59">
        <v>2.4000000000000001E-4</v>
      </c>
      <c r="N1092" s="59">
        <v>0.11803</v>
      </c>
      <c r="O1092" s="18">
        <v>164.12629999999999</v>
      </c>
      <c r="P1092" s="18">
        <v>107.4829</v>
      </c>
      <c r="Q1092" s="18">
        <v>1.282</v>
      </c>
      <c r="R1092" s="18">
        <v>3.028</v>
      </c>
      <c r="S1092" s="18">
        <v>1.4370000000000001</v>
      </c>
      <c r="T1092" s="18">
        <v>9.3659999999999997</v>
      </c>
      <c r="U1092" s="18">
        <v>6.5529999999999999</v>
      </c>
      <c r="V1092" s="18">
        <v>6.843</v>
      </c>
    </row>
    <row r="1093" spans="1:22" x14ac:dyDescent="0.25">
      <c r="A1093" s="53">
        <v>43178</v>
      </c>
      <c r="B1093" s="14">
        <v>8</v>
      </c>
      <c r="C1093" s="57">
        <v>181309356000</v>
      </c>
      <c r="D1093" s="57">
        <v>5842884062</v>
      </c>
      <c r="E1093" s="57">
        <v>0</v>
      </c>
      <c r="F1093" s="57">
        <v>193860119044</v>
      </c>
      <c r="G1093" s="59">
        <v>2.1800000000000001E-3</v>
      </c>
      <c r="H1093" s="59">
        <v>-2.3999999999999998E-3</v>
      </c>
      <c r="I1093" s="59">
        <v>4.5900000000000003E-3</v>
      </c>
      <c r="J1093" s="59">
        <v>4.2779999999999999E-2</v>
      </c>
      <c r="K1093" s="17">
        <v>3.4000000000000002E-4</v>
      </c>
      <c r="L1093" s="17">
        <v>-1.3999999999999999E-4</v>
      </c>
      <c r="M1093" s="59">
        <v>4.8000000000000001E-4</v>
      </c>
      <c r="N1093" s="59">
        <v>6.4680000000000001E-2</v>
      </c>
      <c r="O1093" s="18">
        <v>164.18270000000001</v>
      </c>
      <c r="P1093" s="18">
        <v>107.4679</v>
      </c>
      <c r="Q1093" s="18">
        <v>1.276</v>
      </c>
      <c r="R1093" s="18">
        <v>3.0110000000000001</v>
      </c>
      <c r="S1093" s="18">
        <v>1.4319999999999999</v>
      </c>
      <c r="T1093" s="18">
        <v>9.3659999999999997</v>
      </c>
      <c r="U1093" s="18">
        <v>6.5540000000000003</v>
      </c>
      <c r="V1093" s="18">
        <v>6.8449999999999998</v>
      </c>
    </row>
    <row r="1094" spans="1:22" x14ac:dyDescent="0.25">
      <c r="A1094" s="53">
        <v>43179</v>
      </c>
      <c r="B1094" s="14">
        <v>8</v>
      </c>
      <c r="C1094" s="57">
        <v>181309356000</v>
      </c>
      <c r="D1094" s="57">
        <v>5889574343</v>
      </c>
      <c r="E1094" s="57">
        <v>0</v>
      </c>
      <c r="F1094" s="57">
        <v>193875707628</v>
      </c>
      <c r="G1094" s="59">
        <v>2.2599999999999999E-3</v>
      </c>
      <c r="H1094" s="59">
        <v>-2.5600000000000002E-3</v>
      </c>
      <c r="I1094" s="59">
        <v>4.8300000000000001E-3</v>
      </c>
      <c r="J1094" s="59">
        <v>4.2130000000000001E-2</v>
      </c>
      <c r="K1094" s="17">
        <v>8.0000000000000007E-5</v>
      </c>
      <c r="L1094" s="17">
        <v>-1.6000000000000001E-4</v>
      </c>
      <c r="M1094" s="59">
        <v>2.4000000000000001E-4</v>
      </c>
      <c r="N1094" s="59">
        <v>2.9780000000000001E-2</v>
      </c>
      <c r="O1094" s="18">
        <v>164.19589999999999</v>
      </c>
      <c r="P1094" s="18">
        <v>107.45059999999999</v>
      </c>
      <c r="Q1094" s="18">
        <v>1.274</v>
      </c>
      <c r="R1094" s="18">
        <v>3.0030000000000001</v>
      </c>
      <c r="S1094" s="18">
        <v>1.429</v>
      </c>
      <c r="T1094" s="18">
        <v>9.3659999999999997</v>
      </c>
      <c r="U1094" s="18">
        <v>6.57</v>
      </c>
      <c r="V1094" s="18">
        <v>6.8540000000000001</v>
      </c>
    </row>
    <row r="1095" spans="1:22" x14ac:dyDescent="0.25">
      <c r="A1095" s="53">
        <v>43180</v>
      </c>
      <c r="B1095" s="14">
        <v>8</v>
      </c>
      <c r="C1095" s="57">
        <v>181309356000</v>
      </c>
      <c r="D1095" s="57">
        <v>5936264624</v>
      </c>
      <c r="E1095" s="57">
        <v>0</v>
      </c>
      <c r="F1095" s="57">
        <v>194058978594</v>
      </c>
      <c r="G1095" s="59">
        <v>3.2100000000000002E-3</v>
      </c>
      <c r="H1095" s="59">
        <v>-1.8600000000000001E-3</v>
      </c>
      <c r="I1095" s="59">
        <v>5.0699999999999999E-3</v>
      </c>
      <c r="J1095" s="59">
        <v>5.731E-2</v>
      </c>
      <c r="K1095" s="17">
        <v>9.5E-4</v>
      </c>
      <c r="L1095" s="17">
        <v>6.9999999999999999E-4</v>
      </c>
      <c r="M1095" s="59">
        <v>2.4000000000000001E-4</v>
      </c>
      <c r="N1095" s="59">
        <v>0.41181000000000001</v>
      </c>
      <c r="O1095" s="18">
        <v>164.3511</v>
      </c>
      <c r="P1095" s="18">
        <v>107.52670000000001</v>
      </c>
      <c r="Q1095" s="18">
        <v>1.272</v>
      </c>
      <c r="R1095" s="18">
        <v>2.9980000000000002</v>
      </c>
      <c r="S1095" s="18">
        <v>1.4259999999999999</v>
      </c>
      <c r="T1095" s="18">
        <v>9.3659999999999997</v>
      </c>
      <c r="U1095" s="18">
        <v>6.5110000000000001</v>
      </c>
      <c r="V1095" s="18">
        <v>6.7939999999999996</v>
      </c>
    </row>
    <row r="1096" spans="1:22" x14ac:dyDescent="0.25">
      <c r="A1096" s="53">
        <v>43181</v>
      </c>
      <c r="B1096" s="14">
        <v>8</v>
      </c>
      <c r="C1096" s="57">
        <v>181309356000</v>
      </c>
      <c r="D1096" s="57">
        <v>5982954905</v>
      </c>
      <c r="E1096" s="57">
        <v>0</v>
      </c>
      <c r="F1096" s="57">
        <v>193930143625</v>
      </c>
      <c r="G1096" s="59">
        <v>2.5500000000000002E-3</v>
      </c>
      <c r="H1096" s="59">
        <v>-2.7599999999999999E-3</v>
      </c>
      <c r="I1096" s="59">
        <v>5.3099999999999996E-3</v>
      </c>
      <c r="J1096" s="59">
        <v>4.3069999999999997E-2</v>
      </c>
      <c r="K1096" s="17">
        <v>-6.6E-4</v>
      </c>
      <c r="L1096" s="17">
        <v>-8.9999999999999998E-4</v>
      </c>
      <c r="M1096" s="59">
        <v>2.4000000000000001E-4</v>
      </c>
      <c r="N1096" s="59">
        <v>-0.21526000000000001</v>
      </c>
      <c r="O1096" s="18">
        <v>164.24199999999999</v>
      </c>
      <c r="P1096" s="18">
        <v>107.4289</v>
      </c>
      <c r="Q1096" s="18">
        <v>1.268</v>
      </c>
      <c r="R1096" s="18">
        <v>2.9870000000000001</v>
      </c>
      <c r="S1096" s="18">
        <v>1.423</v>
      </c>
      <c r="T1096" s="18">
        <v>9.3659999999999997</v>
      </c>
      <c r="U1096" s="18">
        <v>6.5720000000000001</v>
      </c>
      <c r="V1096" s="18">
        <v>6.8609999999999998</v>
      </c>
    </row>
    <row r="1097" spans="1:22" x14ac:dyDescent="0.25">
      <c r="A1097" s="53">
        <v>43182</v>
      </c>
      <c r="B1097" s="14">
        <v>8</v>
      </c>
      <c r="C1097" s="57">
        <v>181309356000</v>
      </c>
      <c r="D1097" s="57">
        <v>6029645186</v>
      </c>
      <c r="E1097" s="57">
        <v>0</v>
      </c>
      <c r="F1097" s="57">
        <v>193957231956</v>
      </c>
      <c r="G1097" s="59">
        <v>2.6900000000000001E-3</v>
      </c>
      <c r="H1097" s="59">
        <v>-2.8700000000000002E-3</v>
      </c>
      <c r="I1097" s="59">
        <v>5.5500000000000002E-3</v>
      </c>
      <c r="J1097" s="59">
        <v>4.3470000000000002E-2</v>
      </c>
      <c r="K1097" s="17">
        <v>1.3999999999999999E-4</v>
      </c>
      <c r="L1097" s="17">
        <v>-1E-4</v>
      </c>
      <c r="M1097" s="59">
        <v>2.4000000000000001E-4</v>
      </c>
      <c r="N1097" s="59">
        <v>5.2299999999999999E-2</v>
      </c>
      <c r="O1097" s="18">
        <v>164.26490000000001</v>
      </c>
      <c r="P1097" s="18">
        <v>107.41800000000001</v>
      </c>
      <c r="Q1097" s="18">
        <v>1.2649999999999999</v>
      </c>
      <c r="R1097" s="18">
        <v>2.9790000000000001</v>
      </c>
      <c r="S1097" s="18">
        <v>1.421</v>
      </c>
      <c r="T1097" s="18">
        <v>9.3659999999999997</v>
      </c>
      <c r="U1097" s="18">
        <v>6.5730000000000004</v>
      </c>
      <c r="V1097" s="18">
        <v>6.8639999999999999</v>
      </c>
    </row>
    <row r="1098" spans="1:22" x14ac:dyDescent="0.25">
      <c r="A1098" s="53">
        <v>43185</v>
      </c>
      <c r="B1098" s="14">
        <v>8</v>
      </c>
      <c r="C1098" s="57">
        <v>181309356000</v>
      </c>
      <c r="D1098" s="57">
        <v>6169716029</v>
      </c>
      <c r="E1098" s="57">
        <v>0</v>
      </c>
      <c r="F1098" s="57">
        <v>194069029396</v>
      </c>
      <c r="G1098" s="59">
        <v>3.2599999999999999E-3</v>
      </c>
      <c r="H1098" s="59">
        <v>-3.0100000000000001E-3</v>
      </c>
      <c r="I1098" s="59">
        <v>6.28E-3</v>
      </c>
      <c r="J1098" s="59">
        <v>4.6800000000000001E-2</v>
      </c>
      <c r="K1098" s="17">
        <v>5.8E-4</v>
      </c>
      <c r="L1098" s="17">
        <v>-1.4999999999999999E-4</v>
      </c>
      <c r="M1098" s="59">
        <v>7.2000000000000005E-4</v>
      </c>
      <c r="N1098" s="59">
        <v>7.2620000000000004E-2</v>
      </c>
      <c r="O1098" s="18">
        <v>164.3596</v>
      </c>
      <c r="P1098" s="18">
        <v>107.4023</v>
      </c>
      <c r="Q1098" s="18">
        <v>1.2569999999999999</v>
      </c>
      <c r="R1098" s="18">
        <v>2.9550000000000001</v>
      </c>
      <c r="S1098" s="18">
        <v>1.4119999999999999</v>
      </c>
      <c r="T1098" s="18">
        <v>9.3659999999999997</v>
      </c>
      <c r="U1098" s="18">
        <v>6.57</v>
      </c>
      <c r="V1098" s="18">
        <v>6.8630000000000004</v>
      </c>
    </row>
    <row r="1099" spans="1:22" x14ac:dyDescent="0.25">
      <c r="A1099" s="53">
        <v>43186</v>
      </c>
      <c r="B1099" s="14">
        <v>8</v>
      </c>
      <c r="C1099" s="57">
        <v>181309356000</v>
      </c>
      <c r="D1099" s="57">
        <v>6216406310</v>
      </c>
      <c r="E1099" s="57">
        <v>0</v>
      </c>
      <c r="F1099" s="57">
        <v>194110432197</v>
      </c>
      <c r="G1099" s="59">
        <v>3.48E-3</v>
      </c>
      <c r="H1099" s="59">
        <v>-3.0400000000000002E-3</v>
      </c>
      <c r="I1099" s="59">
        <v>6.5199999999999998E-3</v>
      </c>
      <c r="J1099" s="59">
        <v>4.8039999999999999E-2</v>
      </c>
      <c r="K1099" s="17">
        <v>2.1000000000000001E-4</v>
      </c>
      <c r="L1099" s="17">
        <v>-3.0000000000000001E-5</v>
      </c>
      <c r="M1099" s="59">
        <v>2.4000000000000001E-4</v>
      </c>
      <c r="N1099" s="59">
        <v>8.097E-2</v>
      </c>
      <c r="O1099" s="18">
        <v>164.3947</v>
      </c>
      <c r="P1099" s="18">
        <v>107.3993</v>
      </c>
      <c r="Q1099" s="18">
        <v>1.2549999999999999</v>
      </c>
      <c r="R1099" s="18">
        <v>2.9470000000000001</v>
      </c>
      <c r="S1099" s="18">
        <v>1.41</v>
      </c>
      <c r="T1099" s="18">
        <v>9.3659999999999997</v>
      </c>
      <c r="U1099" s="18">
        <v>6.57</v>
      </c>
      <c r="V1099" s="18">
        <v>6.8609999999999998</v>
      </c>
    </row>
    <row r="1100" spans="1:22" x14ac:dyDescent="0.25">
      <c r="A1100" s="53">
        <v>43187</v>
      </c>
      <c r="B1100" s="14">
        <v>8</v>
      </c>
      <c r="C1100" s="57">
        <v>181309356000</v>
      </c>
      <c r="D1100" s="57">
        <v>6263096591</v>
      </c>
      <c r="E1100" s="57">
        <v>0</v>
      </c>
      <c r="F1100" s="57">
        <v>194197314171</v>
      </c>
      <c r="G1100" s="59">
        <v>3.9300000000000003E-3</v>
      </c>
      <c r="H1100" s="59">
        <v>-2.8300000000000001E-3</v>
      </c>
      <c r="I1100" s="59">
        <v>6.7600000000000004E-3</v>
      </c>
      <c r="J1100" s="59">
        <v>5.2409999999999998E-2</v>
      </c>
      <c r="K1100" s="17">
        <v>4.4999999999999999E-4</v>
      </c>
      <c r="L1100" s="17">
        <v>2.1000000000000001E-4</v>
      </c>
      <c r="M1100" s="59">
        <v>2.4000000000000001E-4</v>
      </c>
      <c r="N1100" s="59">
        <v>0.17743</v>
      </c>
      <c r="O1100" s="18">
        <v>164.4683</v>
      </c>
      <c r="P1100" s="18">
        <v>107.4217</v>
      </c>
      <c r="Q1100" s="18">
        <v>1.2529999999999999</v>
      </c>
      <c r="R1100" s="18">
        <v>2.94</v>
      </c>
      <c r="S1100" s="18">
        <v>1.407</v>
      </c>
      <c r="T1100" s="18">
        <v>9.3659999999999997</v>
      </c>
      <c r="U1100" s="18">
        <v>6.5439999999999996</v>
      </c>
      <c r="V1100" s="18">
        <v>6.84</v>
      </c>
    </row>
    <row r="1101" spans="1:22" x14ac:dyDescent="0.25">
      <c r="A1101" s="53">
        <v>43188</v>
      </c>
      <c r="B1101" s="14">
        <v>8</v>
      </c>
      <c r="C1101" s="57">
        <v>181309356000</v>
      </c>
      <c r="D1101" s="57">
        <v>6309786872</v>
      </c>
      <c r="E1101" s="57">
        <v>0</v>
      </c>
      <c r="F1101" s="57">
        <v>194171940200</v>
      </c>
      <c r="G1101" s="59">
        <v>3.8E-3</v>
      </c>
      <c r="H1101" s="59">
        <v>-3.2000000000000002E-3</v>
      </c>
      <c r="I1101" s="59">
        <v>7.0000000000000001E-3</v>
      </c>
      <c r="J1101" s="59">
        <v>4.8829999999999998E-2</v>
      </c>
      <c r="K1101" s="17">
        <v>-1.2999999999999999E-4</v>
      </c>
      <c r="L1101" s="17">
        <v>-3.6999999999999999E-4</v>
      </c>
      <c r="M1101" s="59">
        <v>2.4000000000000001E-4</v>
      </c>
      <c r="N1101" s="59">
        <v>-4.657E-2</v>
      </c>
      <c r="O1101" s="18">
        <v>164.4468</v>
      </c>
      <c r="P1101" s="18">
        <v>107.38160000000001</v>
      </c>
      <c r="Q1101" s="18">
        <v>1.25</v>
      </c>
      <c r="R1101" s="18">
        <v>2.931</v>
      </c>
      <c r="S1101" s="18">
        <v>1.4039999999999999</v>
      </c>
      <c r="T1101" s="18">
        <v>9.3659999999999997</v>
      </c>
      <c r="U1101" s="18">
        <v>6.569</v>
      </c>
      <c r="V1101" s="18">
        <v>6.8650000000000002</v>
      </c>
    </row>
    <row r="1102" spans="1:22" x14ac:dyDescent="0.25">
      <c r="A1102" s="53">
        <v>43189</v>
      </c>
      <c r="B1102" s="14">
        <v>8</v>
      </c>
      <c r="C1102" s="57">
        <v>181309356000</v>
      </c>
      <c r="D1102" s="57">
        <v>6356477152</v>
      </c>
      <c r="E1102" s="57">
        <v>0</v>
      </c>
      <c r="F1102" s="57">
        <v>194206755346</v>
      </c>
      <c r="G1102" s="59">
        <v>3.98E-3</v>
      </c>
      <c r="H1102" s="59">
        <v>-3.2699999999999999E-3</v>
      </c>
      <c r="I1102" s="59">
        <v>7.2399999999999999E-3</v>
      </c>
      <c r="J1102" s="59">
        <v>4.9450000000000001E-2</v>
      </c>
      <c r="K1102" s="17">
        <v>1.8000000000000001E-4</v>
      </c>
      <c r="L1102" s="17">
        <v>-6.0000000000000002E-5</v>
      </c>
      <c r="M1102" s="59">
        <v>2.4000000000000001E-4</v>
      </c>
      <c r="N1102" s="59">
        <v>6.7629999999999996E-2</v>
      </c>
      <c r="O1102" s="18">
        <v>164.47630000000001</v>
      </c>
      <c r="P1102" s="18">
        <v>107.375</v>
      </c>
      <c r="Q1102" s="18">
        <v>1.2470000000000001</v>
      </c>
      <c r="R1102" s="18">
        <v>2.923</v>
      </c>
      <c r="S1102" s="18">
        <v>1.401</v>
      </c>
      <c r="T1102" s="18">
        <v>9.3659999999999997</v>
      </c>
      <c r="U1102" s="18">
        <v>6.57</v>
      </c>
      <c r="V1102" s="18">
        <v>6.8659999999999997</v>
      </c>
    </row>
    <row r="1103" spans="1:22" x14ac:dyDescent="0.25">
      <c r="A1103" s="53">
        <v>43190</v>
      </c>
      <c r="B1103" s="14">
        <v>8</v>
      </c>
      <c r="C1103" s="57">
        <v>181309356000</v>
      </c>
      <c r="D1103" s="57">
        <v>6403167433</v>
      </c>
      <c r="E1103" s="57">
        <v>0</v>
      </c>
      <c r="F1103" s="57">
        <v>194253445595</v>
      </c>
      <c r="G1103" s="59">
        <v>4.2199999999999998E-3</v>
      </c>
      <c r="H1103" s="59">
        <v>-3.2699999999999999E-3</v>
      </c>
      <c r="I1103" s="59">
        <v>7.4799999999999997E-3</v>
      </c>
      <c r="J1103" s="59">
        <v>5.0790000000000002E-2</v>
      </c>
      <c r="K1103" s="17">
        <v>2.4000000000000001E-4</v>
      </c>
      <c r="L1103" s="17">
        <v>0</v>
      </c>
      <c r="M1103" s="59">
        <v>2.4000000000000001E-4</v>
      </c>
      <c r="N1103" s="59">
        <v>9.171E-2</v>
      </c>
      <c r="O1103" s="18">
        <v>164.51580000000001</v>
      </c>
      <c r="P1103" s="18">
        <v>107.375</v>
      </c>
      <c r="Q1103" s="18">
        <v>1.2470000000000001</v>
      </c>
      <c r="R1103" s="18">
        <v>2.923</v>
      </c>
      <c r="S1103" s="18">
        <v>1.399</v>
      </c>
      <c r="T1103" s="18">
        <v>9.3659999999999997</v>
      </c>
      <c r="U1103" s="18">
        <v>6.57</v>
      </c>
      <c r="V1103" s="18">
        <v>6.8659999999999997</v>
      </c>
    </row>
    <row r="1104" spans="1:22" x14ac:dyDescent="0.25">
      <c r="A1104" s="53">
        <v>43193</v>
      </c>
      <c r="B1104" s="14">
        <v>6</v>
      </c>
      <c r="C1104" s="57">
        <v>146543668000</v>
      </c>
      <c r="D1104" s="57">
        <v>5126456022</v>
      </c>
      <c r="E1104" s="57">
        <v>0</v>
      </c>
      <c r="F1104" s="57">
        <v>158091850699</v>
      </c>
      <c r="G1104" s="59">
        <v>-3.3E-4</v>
      </c>
      <c r="H1104" s="59">
        <v>-1.0399999999999999E-3</v>
      </c>
      <c r="I1104" s="59">
        <v>7.1000000000000002E-4</v>
      </c>
      <c r="J1104" s="59">
        <v>-3.9120000000000002E-2</v>
      </c>
      <c r="K1104" s="17">
        <v>-3.3E-4</v>
      </c>
      <c r="L1104" s="17">
        <v>-1.0399999999999999E-3</v>
      </c>
      <c r="M1104" s="59">
        <v>7.1000000000000002E-4</v>
      </c>
      <c r="N1104" s="59">
        <v>-3.9120000000000002E-2</v>
      </c>
      <c r="O1104" s="18">
        <v>164.46190000000001</v>
      </c>
      <c r="P1104" s="18">
        <v>107.26309999999999</v>
      </c>
      <c r="Q1104" s="18">
        <v>1.59</v>
      </c>
      <c r="R1104" s="18">
        <v>3.7709999999999999</v>
      </c>
      <c r="S1104" s="18">
        <v>1.8069999999999999</v>
      </c>
      <c r="T1104" s="18">
        <v>9.3330000000000002</v>
      </c>
      <c r="U1104" s="18">
        <v>6.8440000000000003</v>
      </c>
      <c r="V1104" s="18">
        <v>6.9379999999999997</v>
      </c>
    </row>
    <row r="1105" spans="1:22" x14ac:dyDescent="0.25">
      <c r="A1105" s="53">
        <v>43194</v>
      </c>
      <c r="B1105" s="14">
        <v>6</v>
      </c>
      <c r="C1105" s="57">
        <v>146543668000</v>
      </c>
      <c r="D1105" s="57">
        <v>5164064365</v>
      </c>
      <c r="E1105" s="57">
        <v>0</v>
      </c>
      <c r="F1105" s="57">
        <v>158146979203</v>
      </c>
      <c r="G1105" s="59">
        <v>2.0000000000000002E-5</v>
      </c>
      <c r="H1105" s="59">
        <v>-9.3000000000000005E-4</v>
      </c>
      <c r="I1105" s="59">
        <v>9.5E-4</v>
      </c>
      <c r="J1105" s="59">
        <v>1.8799999999999999E-3</v>
      </c>
      <c r="K1105" s="17">
        <v>3.5E-4</v>
      </c>
      <c r="L1105" s="17">
        <v>1.1E-4</v>
      </c>
      <c r="M1105" s="59">
        <v>2.4000000000000001E-4</v>
      </c>
      <c r="N1105" s="59">
        <v>0.13571</v>
      </c>
      <c r="O1105" s="18">
        <v>164.51920000000001</v>
      </c>
      <c r="P1105" s="18">
        <v>107.27500000000001</v>
      </c>
      <c r="Q1105" s="18">
        <v>1.5880000000000001</v>
      </c>
      <c r="R1105" s="18">
        <v>3.762</v>
      </c>
      <c r="S1105" s="18">
        <v>1.8049999999999999</v>
      </c>
      <c r="T1105" s="18">
        <v>9.3330000000000002</v>
      </c>
      <c r="U1105" s="18">
        <v>6.8360000000000003</v>
      </c>
      <c r="V1105" s="18">
        <v>6.9279999999999999</v>
      </c>
    </row>
    <row r="1106" spans="1:22" x14ac:dyDescent="0.25">
      <c r="A1106" s="53">
        <v>43195</v>
      </c>
      <c r="B1106" s="14">
        <v>6</v>
      </c>
      <c r="C1106" s="57">
        <v>146543668000</v>
      </c>
      <c r="D1106" s="57">
        <v>5201672709</v>
      </c>
      <c r="E1106" s="57">
        <v>0</v>
      </c>
      <c r="F1106" s="57">
        <v>158147533131</v>
      </c>
      <c r="G1106" s="59">
        <v>2.0000000000000002E-5</v>
      </c>
      <c r="H1106" s="59">
        <v>-1.16E-3</v>
      </c>
      <c r="I1106" s="59">
        <v>1.1900000000000001E-3</v>
      </c>
      <c r="J1106" s="59">
        <v>1.7600000000000001E-3</v>
      </c>
      <c r="K1106" s="17">
        <v>0</v>
      </c>
      <c r="L1106" s="17">
        <v>-2.3000000000000001E-4</v>
      </c>
      <c r="M1106" s="59">
        <v>2.4000000000000001E-4</v>
      </c>
      <c r="N1106" s="59">
        <v>1.2800000000000001E-3</v>
      </c>
      <c r="O1106" s="18">
        <v>164.5198</v>
      </c>
      <c r="P1106" s="18">
        <v>107.2499</v>
      </c>
      <c r="Q1106" s="18">
        <v>1.585</v>
      </c>
      <c r="R1106" s="18">
        <v>3.7509999999999999</v>
      </c>
      <c r="S1106" s="18">
        <v>1.802</v>
      </c>
      <c r="T1106" s="18">
        <v>9.3330000000000002</v>
      </c>
      <c r="U1106" s="18">
        <v>6.8449999999999998</v>
      </c>
      <c r="V1106" s="18">
        <v>6.94</v>
      </c>
    </row>
    <row r="1107" spans="1:22" x14ac:dyDescent="0.25">
      <c r="A1107" s="53">
        <v>43196</v>
      </c>
      <c r="B1107" s="14">
        <v>6</v>
      </c>
      <c r="C1107" s="57">
        <v>146543668000</v>
      </c>
      <c r="D1107" s="57">
        <v>5239281052</v>
      </c>
      <c r="E1107" s="57">
        <v>0</v>
      </c>
      <c r="F1107" s="57">
        <v>158254373216</v>
      </c>
      <c r="G1107" s="59">
        <v>6.9999999999999999E-4</v>
      </c>
      <c r="H1107" s="59">
        <v>-7.2999999999999996E-4</v>
      </c>
      <c r="I1107" s="59">
        <v>1.4300000000000001E-3</v>
      </c>
      <c r="J1107" s="59">
        <v>4.3470000000000002E-2</v>
      </c>
      <c r="K1107" s="17">
        <v>6.8000000000000005E-4</v>
      </c>
      <c r="L1107" s="17">
        <v>4.4000000000000002E-4</v>
      </c>
      <c r="M1107" s="59">
        <v>2.4000000000000001E-4</v>
      </c>
      <c r="N1107" s="59">
        <v>0.27954000000000001</v>
      </c>
      <c r="O1107" s="18">
        <v>164.6309</v>
      </c>
      <c r="P1107" s="18">
        <v>107.29689999999999</v>
      </c>
      <c r="Q1107" s="18">
        <v>1.583</v>
      </c>
      <c r="R1107" s="18">
        <v>3.7440000000000002</v>
      </c>
      <c r="S1107" s="18">
        <v>1.7989999999999999</v>
      </c>
      <c r="T1107" s="18">
        <v>9.3330000000000002</v>
      </c>
      <c r="U1107" s="18">
        <v>6.8250000000000002</v>
      </c>
      <c r="V1107" s="18">
        <v>6.9089999999999998</v>
      </c>
    </row>
    <row r="1108" spans="1:22" x14ac:dyDescent="0.25">
      <c r="A1108" s="53">
        <v>43197</v>
      </c>
      <c r="B1108" s="14">
        <v>6</v>
      </c>
      <c r="C1108" s="57">
        <v>146543668000</v>
      </c>
      <c r="D1108" s="57">
        <v>5276889396</v>
      </c>
      <c r="E1108" s="57">
        <v>0</v>
      </c>
      <c r="F1108" s="57">
        <v>158219628326</v>
      </c>
      <c r="G1108" s="59">
        <v>4.8000000000000001E-4</v>
      </c>
      <c r="H1108" s="59">
        <v>-1.1800000000000001E-3</v>
      </c>
      <c r="I1108" s="59">
        <v>1.66E-3</v>
      </c>
      <c r="J1108" s="59">
        <v>2.5340000000000001E-2</v>
      </c>
      <c r="K1108" s="17">
        <v>-2.2000000000000001E-4</v>
      </c>
      <c r="L1108" s="17">
        <v>-4.6000000000000001E-4</v>
      </c>
      <c r="M1108" s="59">
        <v>2.4000000000000001E-4</v>
      </c>
      <c r="N1108" s="59">
        <v>-7.7020000000000005E-2</v>
      </c>
      <c r="O1108" s="18">
        <v>164.59479999999999</v>
      </c>
      <c r="P1108" s="18">
        <v>107.2478</v>
      </c>
      <c r="Q1108" s="18">
        <v>1.58</v>
      </c>
      <c r="R1108" s="18">
        <v>3.7320000000000002</v>
      </c>
      <c r="S1108" s="18">
        <v>1.796</v>
      </c>
      <c r="T1108" s="18">
        <v>9.3330000000000002</v>
      </c>
      <c r="U1108" s="18">
        <v>6.8410000000000002</v>
      </c>
      <c r="V1108" s="18">
        <v>6.9349999999999996</v>
      </c>
    </row>
    <row r="1109" spans="1:22" x14ac:dyDescent="0.25">
      <c r="A1109" s="53">
        <v>43199</v>
      </c>
      <c r="B1109" s="14">
        <v>6</v>
      </c>
      <c r="C1109" s="57">
        <v>146543668000</v>
      </c>
      <c r="D1109" s="57">
        <v>5352106082</v>
      </c>
      <c r="E1109" s="57">
        <v>0</v>
      </c>
      <c r="F1109" s="57">
        <v>158285435394</v>
      </c>
      <c r="G1109" s="59">
        <v>8.9999999999999998E-4</v>
      </c>
      <c r="H1109" s="59">
        <v>-1.24E-3</v>
      </c>
      <c r="I1109" s="59">
        <v>2.14E-3</v>
      </c>
      <c r="J1109" s="59">
        <v>3.6990000000000002E-2</v>
      </c>
      <c r="K1109" s="17">
        <v>4.2000000000000002E-4</v>
      </c>
      <c r="L1109" s="17">
        <v>-6.0000000000000002E-5</v>
      </c>
      <c r="M1109" s="59">
        <v>4.8000000000000001E-4</v>
      </c>
      <c r="N1109" s="59">
        <v>7.8839999999999993E-2</v>
      </c>
      <c r="O1109" s="18">
        <v>164.66319999999999</v>
      </c>
      <c r="P1109" s="18">
        <v>107.2414</v>
      </c>
      <c r="Q1109" s="18">
        <v>1.5740000000000001</v>
      </c>
      <c r="R1109" s="18">
        <v>3.7120000000000002</v>
      </c>
      <c r="S1109" s="18">
        <v>1.7909999999999999</v>
      </c>
      <c r="T1109" s="18">
        <v>9.3330000000000002</v>
      </c>
      <c r="U1109" s="18">
        <v>6.8289999999999997</v>
      </c>
      <c r="V1109" s="18">
        <v>6.9320000000000004</v>
      </c>
    </row>
    <row r="1110" spans="1:22" x14ac:dyDescent="0.25">
      <c r="A1110" s="53">
        <v>43200</v>
      </c>
      <c r="B1110" s="14">
        <v>6</v>
      </c>
      <c r="C1110" s="57">
        <v>146543668000</v>
      </c>
      <c r="D1110" s="57">
        <v>5389714426</v>
      </c>
      <c r="E1110" s="57">
        <v>0</v>
      </c>
      <c r="F1110" s="57">
        <v>158331150572</v>
      </c>
      <c r="G1110" s="59">
        <v>1.1900000000000001E-3</v>
      </c>
      <c r="H1110" s="59">
        <v>-1.1900000000000001E-3</v>
      </c>
      <c r="I1110" s="59">
        <v>2.3800000000000002E-3</v>
      </c>
      <c r="J1110" s="59">
        <v>4.4179999999999997E-2</v>
      </c>
      <c r="K1110" s="17">
        <v>2.9E-4</v>
      </c>
      <c r="L1110" s="17">
        <v>5.0000000000000002E-5</v>
      </c>
      <c r="M1110" s="59">
        <v>2.4000000000000001E-4</v>
      </c>
      <c r="N1110" s="59">
        <v>0.11115999999999999</v>
      </c>
      <c r="O1110" s="18">
        <v>164.71080000000001</v>
      </c>
      <c r="P1110" s="18">
        <v>107.2469</v>
      </c>
      <c r="Q1110" s="18">
        <v>1.5720000000000001</v>
      </c>
      <c r="R1110" s="18">
        <v>3.7040000000000002</v>
      </c>
      <c r="S1110" s="18">
        <v>1.788</v>
      </c>
      <c r="T1110" s="18">
        <v>9.3330000000000002</v>
      </c>
      <c r="U1110" s="18">
        <v>6.83</v>
      </c>
      <c r="V1110" s="18">
        <v>6.9260000000000002</v>
      </c>
    </row>
    <row r="1111" spans="1:22" x14ac:dyDescent="0.25">
      <c r="A1111" s="53">
        <v>43201</v>
      </c>
      <c r="B1111" s="14">
        <v>6</v>
      </c>
      <c r="C1111" s="57">
        <v>146543668000</v>
      </c>
      <c r="D1111" s="57">
        <v>5427322769</v>
      </c>
      <c r="E1111" s="57">
        <v>0</v>
      </c>
      <c r="F1111" s="57">
        <v>158350479065</v>
      </c>
      <c r="G1111" s="59">
        <v>1.31E-3</v>
      </c>
      <c r="H1111" s="59">
        <v>-1.31E-3</v>
      </c>
      <c r="I1111" s="59">
        <v>2.6199999999999999E-3</v>
      </c>
      <c r="J1111" s="59">
        <v>4.4310000000000002E-2</v>
      </c>
      <c r="K1111" s="17">
        <v>1.2E-4</v>
      </c>
      <c r="L1111" s="17">
        <v>-1.2E-4</v>
      </c>
      <c r="M1111" s="59">
        <v>2.4000000000000001E-4</v>
      </c>
      <c r="N1111" s="59">
        <v>4.5560000000000003E-2</v>
      </c>
      <c r="O1111" s="18">
        <v>164.73089999999999</v>
      </c>
      <c r="P1111" s="18">
        <v>107.2345</v>
      </c>
      <c r="Q1111" s="18">
        <v>1.569</v>
      </c>
      <c r="R1111" s="18">
        <v>3.694</v>
      </c>
      <c r="S1111" s="18">
        <v>1.7849999999999999</v>
      </c>
      <c r="T1111" s="18">
        <v>9.3330000000000002</v>
      </c>
      <c r="U1111" s="18">
        <v>6.835</v>
      </c>
      <c r="V1111" s="18">
        <v>6.93</v>
      </c>
    </row>
    <row r="1112" spans="1:22" x14ac:dyDescent="0.25">
      <c r="A1112" s="53">
        <v>43202</v>
      </c>
      <c r="B1112" s="14">
        <v>6</v>
      </c>
      <c r="C1112" s="57">
        <v>146543668000</v>
      </c>
      <c r="D1112" s="57">
        <v>5464931113</v>
      </c>
      <c r="E1112" s="57">
        <v>0</v>
      </c>
      <c r="F1112" s="57">
        <v>158354068413</v>
      </c>
      <c r="G1112" s="59">
        <v>1.33E-3</v>
      </c>
      <c r="H1112" s="59">
        <v>-1.5200000000000001E-3</v>
      </c>
      <c r="I1112" s="59">
        <v>2.8500000000000001E-3</v>
      </c>
      <c r="J1112" s="59">
        <v>4.1259999999999998E-2</v>
      </c>
      <c r="K1112" s="17">
        <v>2.0000000000000002E-5</v>
      </c>
      <c r="L1112" s="17">
        <v>-2.1000000000000001E-4</v>
      </c>
      <c r="M1112" s="59">
        <v>2.4000000000000001E-4</v>
      </c>
      <c r="N1112" s="59">
        <v>8.3099999999999997E-3</v>
      </c>
      <c r="O1112" s="18">
        <v>164.7346</v>
      </c>
      <c r="P1112" s="18">
        <v>107.2114</v>
      </c>
      <c r="Q1112" s="18">
        <v>1.5660000000000001</v>
      </c>
      <c r="R1112" s="18">
        <v>3.6829999999999998</v>
      </c>
      <c r="S1112" s="18">
        <v>1.7829999999999999</v>
      </c>
      <c r="T1112" s="18">
        <v>9.3330000000000002</v>
      </c>
      <c r="U1112" s="18">
        <v>6.8440000000000003</v>
      </c>
      <c r="V1112" s="18">
        <v>6.94</v>
      </c>
    </row>
    <row r="1113" spans="1:22" x14ac:dyDescent="0.25">
      <c r="A1113" s="53">
        <v>43203</v>
      </c>
      <c r="B1113" s="14">
        <v>6</v>
      </c>
      <c r="C1113" s="57">
        <v>146543668000</v>
      </c>
      <c r="D1113" s="57">
        <v>5502539456</v>
      </c>
      <c r="E1113" s="57">
        <v>0</v>
      </c>
      <c r="F1113" s="57">
        <v>158369854578</v>
      </c>
      <c r="G1113" s="59">
        <v>1.4300000000000001E-3</v>
      </c>
      <c r="H1113" s="59">
        <v>-1.66E-3</v>
      </c>
      <c r="I1113" s="59">
        <v>3.0899999999999999E-3</v>
      </c>
      <c r="J1113" s="59">
        <v>4.0939999999999997E-2</v>
      </c>
      <c r="K1113" s="17">
        <v>1E-4</v>
      </c>
      <c r="L1113" s="17">
        <v>-1.3999999999999999E-4</v>
      </c>
      <c r="M1113" s="59">
        <v>2.4000000000000001E-4</v>
      </c>
      <c r="N1113" s="59">
        <v>3.705E-2</v>
      </c>
      <c r="O1113" s="18">
        <v>164.75110000000001</v>
      </c>
      <c r="P1113" s="18">
        <v>107.1965</v>
      </c>
      <c r="Q1113" s="18">
        <v>1.5640000000000001</v>
      </c>
      <c r="R1113" s="18">
        <v>3.6739999999999999</v>
      </c>
      <c r="S1113" s="18">
        <v>1.78</v>
      </c>
      <c r="T1113" s="18">
        <v>9.3330000000000002</v>
      </c>
      <c r="U1113" s="18">
        <v>6.851</v>
      </c>
      <c r="V1113" s="18">
        <v>6.9459999999999997</v>
      </c>
    </row>
    <row r="1114" spans="1:22" x14ac:dyDescent="0.25">
      <c r="A1114" s="53">
        <v>43206</v>
      </c>
      <c r="B1114" s="14">
        <v>6</v>
      </c>
      <c r="C1114" s="57">
        <v>146543668000</v>
      </c>
      <c r="D1114" s="57">
        <v>5615364486</v>
      </c>
      <c r="E1114" s="57">
        <v>0</v>
      </c>
      <c r="F1114" s="57">
        <v>158479819038</v>
      </c>
      <c r="G1114" s="59">
        <v>2.1299999999999999E-3</v>
      </c>
      <c r="H1114" s="59">
        <v>-1.6800000000000001E-3</v>
      </c>
      <c r="I1114" s="59">
        <v>3.8E-3</v>
      </c>
      <c r="J1114" s="59">
        <v>4.9619999999999997E-2</v>
      </c>
      <c r="K1114" s="17">
        <v>6.8999999999999997E-4</v>
      </c>
      <c r="L1114" s="17">
        <v>-2.0000000000000002E-5</v>
      </c>
      <c r="M1114" s="59">
        <v>7.1000000000000002E-4</v>
      </c>
      <c r="N1114" s="59">
        <v>8.8120000000000004E-2</v>
      </c>
      <c r="O1114" s="18">
        <v>164.8655</v>
      </c>
      <c r="P1114" s="18">
        <v>107.19459999999999</v>
      </c>
      <c r="Q1114" s="18">
        <v>1.556</v>
      </c>
      <c r="R1114" s="18">
        <v>3.645</v>
      </c>
      <c r="S1114" s="18">
        <v>1.772</v>
      </c>
      <c r="T1114" s="18">
        <v>9.3330000000000002</v>
      </c>
      <c r="U1114" s="18">
        <v>6.8390000000000004</v>
      </c>
      <c r="V1114" s="18">
        <v>6.9370000000000003</v>
      </c>
    </row>
    <row r="1115" spans="1:22" x14ac:dyDescent="0.25">
      <c r="A1115" s="53">
        <v>43207</v>
      </c>
      <c r="B1115" s="14">
        <v>6</v>
      </c>
      <c r="C1115" s="57">
        <v>146543668000</v>
      </c>
      <c r="D1115" s="57">
        <v>5652972830</v>
      </c>
      <c r="E1115" s="57">
        <v>0</v>
      </c>
      <c r="F1115" s="57">
        <v>158488892373</v>
      </c>
      <c r="G1115" s="59">
        <v>2.1800000000000001E-3</v>
      </c>
      <c r="H1115" s="59">
        <v>-1.8600000000000001E-3</v>
      </c>
      <c r="I1115" s="59">
        <v>4.0400000000000002E-3</v>
      </c>
      <c r="J1115" s="59">
        <v>4.793E-2</v>
      </c>
      <c r="K1115" s="17">
        <v>6.0000000000000002E-5</v>
      </c>
      <c r="L1115" s="17">
        <v>-1.8000000000000001E-4</v>
      </c>
      <c r="M1115" s="59">
        <v>2.4000000000000001E-4</v>
      </c>
      <c r="N1115" s="59">
        <v>2.112E-2</v>
      </c>
      <c r="O1115" s="18">
        <v>164.8749</v>
      </c>
      <c r="P1115" s="18">
        <v>107.1752</v>
      </c>
      <c r="Q1115" s="18">
        <v>1.5529999999999999</v>
      </c>
      <c r="R1115" s="18">
        <v>3.6349999999999998</v>
      </c>
      <c r="S1115" s="18">
        <v>1.7689999999999999</v>
      </c>
      <c r="T1115" s="18">
        <v>9.3330000000000002</v>
      </c>
      <c r="U1115" s="18">
        <v>6.8440000000000003</v>
      </c>
      <c r="V1115" s="18">
        <v>6.9459999999999997</v>
      </c>
    </row>
    <row r="1116" spans="1:22" x14ac:dyDescent="0.25">
      <c r="A1116" s="53">
        <v>43208</v>
      </c>
      <c r="B1116" s="14">
        <v>6</v>
      </c>
      <c r="C1116" s="57">
        <v>146543668000</v>
      </c>
      <c r="D1116" s="57">
        <v>5690581173</v>
      </c>
      <c r="E1116" s="57">
        <v>0</v>
      </c>
      <c r="F1116" s="57">
        <v>158491906718</v>
      </c>
      <c r="G1116" s="59">
        <v>2.2000000000000001E-3</v>
      </c>
      <c r="H1116" s="59">
        <v>-2.0799999999999998E-3</v>
      </c>
      <c r="I1116" s="59">
        <v>4.28E-3</v>
      </c>
      <c r="J1116" s="59">
        <v>4.5609999999999998E-2</v>
      </c>
      <c r="K1116" s="17">
        <v>2.0000000000000002E-5</v>
      </c>
      <c r="L1116" s="17">
        <v>-2.2000000000000001E-4</v>
      </c>
      <c r="M1116" s="59">
        <v>2.4000000000000001E-4</v>
      </c>
      <c r="N1116" s="59">
        <v>6.9699999999999996E-3</v>
      </c>
      <c r="O1116" s="18">
        <v>164.87799999999999</v>
      </c>
      <c r="P1116" s="18">
        <v>107.15170000000001</v>
      </c>
      <c r="Q1116" s="18">
        <v>1.55</v>
      </c>
      <c r="R1116" s="18">
        <v>3.625</v>
      </c>
      <c r="S1116" s="18">
        <v>1.766</v>
      </c>
      <c r="T1116" s="18">
        <v>9.3330000000000002</v>
      </c>
      <c r="U1116" s="18">
        <v>6.8529999999999998</v>
      </c>
      <c r="V1116" s="18">
        <v>6.9569999999999999</v>
      </c>
    </row>
    <row r="1117" spans="1:22" x14ac:dyDescent="0.25">
      <c r="A1117" s="53">
        <v>43209</v>
      </c>
      <c r="B1117" s="14">
        <v>6</v>
      </c>
      <c r="C1117" s="57">
        <v>146543668000</v>
      </c>
      <c r="D1117" s="57">
        <v>5728189517</v>
      </c>
      <c r="E1117" s="57">
        <v>0</v>
      </c>
      <c r="F1117" s="57">
        <v>158541279146</v>
      </c>
      <c r="G1117" s="59">
        <v>2.5100000000000001E-3</v>
      </c>
      <c r="H1117" s="59">
        <v>-2E-3</v>
      </c>
      <c r="I1117" s="59">
        <v>4.5199999999999997E-3</v>
      </c>
      <c r="J1117" s="59">
        <v>4.9419999999999999E-2</v>
      </c>
      <c r="K1117" s="17">
        <v>3.1E-4</v>
      </c>
      <c r="L1117" s="17">
        <v>6.9999999999999994E-5</v>
      </c>
      <c r="M1117" s="59">
        <v>2.4000000000000001E-4</v>
      </c>
      <c r="N1117" s="59">
        <v>0.12039999999999999</v>
      </c>
      <c r="O1117" s="18">
        <v>164.92939999999999</v>
      </c>
      <c r="P1117" s="18">
        <v>107.1597</v>
      </c>
      <c r="Q1117" s="18">
        <v>1.548</v>
      </c>
      <c r="R1117" s="18">
        <v>3.6160000000000001</v>
      </c>
      <c r="S1117" s="18">
        <v>1.7629999999999999</v>
      </c>
      <c r="T1117" s="18">
        <v>9.3330000000000002</v>
      </c>
      <c r="U1117" s="18">
        <v>6.8479999999999999</v>
      </c>
      <c r="V1117" s="18">
        <v>6.9489999999999998</v>
      </c>
    </row>
    <row r="1118" spans="1:22" x14ac:dyDescent="0.25">
      <c r="A1118" s="53">
        <v>43210</v>
      </c>
      <c r="B1118" s="14">
        <v>6</v>
      </c>
      <c r="C1118" s="57">
        <v>146543668000</v>
      </c>
      <c r="D1118" s="57">
        <v>5765797860</v>
      </c>
      <c r="E1118" s="57">
        <v>0</v>
      </c>
      <c r="F1118" s="57">
        <v>158547132502</v>
      </c>
      <c r="G1118" s="59">
        <v>2.5500000000000002E-3</v>
      </c>
      <c r="H1118" s="59">
        <v>-2.2100000000000002E-3</v>
      </c>
      <c r="I1118" s="59">
        <v>4.7600000000000003E-3</v>
      </c>
      <c r="J1118" s="59">
        <v>4.759E-2</v>
      </c>
      <c r="K1118" s="17">
        <v>4.0000000000000003E-5</v>
      </c>
      <c r="L1118" s="17">
        <v>-2.0000000000000001E-4</v>
      </c>
      <c r="M1118" s="59">
        <v>2.4000000000000001E-4</v>
      </c>
      <c r="N1118" s="59">
        <v>1.357E-2</v>
      </c>
      <c r="O1118" s="18">
        <v>164.93549999999999</v>
      </c>
      <c r="P1118" s="18">
        <v>107.1382</v>
      </c>
      <c r="Q1118" s="18">
        <v>1.5449999999999999</v>
      </c>
      <c r="R1118" s="18">
        <v>3.6059999999999999</v>
      </c>
      <c r="S1118" s="18">
        <v>1.7609999999999999</v>
      </c>
      <c r="T1118" s="18">
        <v>9.3330000000000002</v>
      </c>
      <c r="U1118" s="18">
        <v>6.8550000000000004</v>
      </c>
      <c r="V1118" s="18">
        <v>6.9580000000000002</v>
      </c>
    </row>
    <row r="1119" spans="1:22" x14ac:dyDescent="0.25">
      <c r="A1119" s="53">
        <v>43213</v>
      </c>
      <c r="B1119" s="14">
        <v>6</v>
      </c>
      <c r="C1119" s="57">
        <v>146543668000</v>
      </c>
      <c r="D1119" s="57">
        <v>5878622890</v>
      </c>
      <c r="E1119" s="57">
        <v>0</v>
      </c>
      <c r="F1119" s="57">
        <v>158631522011</v>
      </c>
      <c r="G1119" s="59">
        <v>3.0799999999999998E-3</v>
      </c>
      <c r="H1119" s="59">
        <v>-2.3900000000000002E-3</v>
      </c>
      <c r="I1119" s="59">
        <v>5.47E-3</v>
      </c>
      <c r="J1119" s="59">
        <v>5.0090000000000003E-2</v>
      </c>
      <c r="K1119" s="17">
        <v>5.2999999999999998E-4</v>
      </c>
      <c r="L1119" s="17">
        <v>-1.8000000000000001E-4</v>
      </c>
      <c r="M1119" s="59">
        <v>7.1000000000000002E-4</v>
      </c>
      <c r="N1119" s="59">
        <v>6.6879999999999995E-2</v>
      </c>
      <c r="O1119" s="18">
        <v>165.02330000000001</v>
      </c>
      <c r="P1119" s="18">
        <v>107.1189</v>
      </c>
      <c r="Q1119" s="18">
        <v>1.5369999999999999</v>
      </c>
      <c r="R1119" s="18">
        <v>3.577</v>
      </c>
      <c r="S1119" s="18">
        <v>1.752</v>
      </c>
      <c r="T1119" s="18">
        <v>9.3330000000000002</v>
      </c>
      <c r="U1119" s="18">
        <v>6.8579999999999997</v>
      </c>
      <c r="V1119" s="18">
        <v>6.96</v>
      </c>
    </row>
    <row r="1120" spans="1:22" x14ac:dyDescent="0.25">
      <c r="A1120" s="53">
        <v>43215</v>
      </c>
      <c r="B1120" s="14">
        <v>6</v>
      </c>
      <c r="C1120" s="57">
        <v>146543668000</v>
      </c>
      <c r="D1120" s="57">
        <v>5953839577</v>
      </c>
      <c r="E1120" s="57">
        <v>0</v>
      </c>
      <c r="F1120" s="57">
        <v>158679089001</v>
      </c>
      <c r="G1120" s="59">
        <v>3.3899999999999998E-3</v>
      </c>
      <c r="H1120" s="59">
        <v>-2.5600000000000002E-3</v>
      </c>
      <c r="I1120" s="59">
        <v>5.9500000000000004E-3</v>
      </c>
      <c r="J1120" s="59">
        <v>5.058E-2</v>
      </c>
      <c r="K1120" s="17">
        <v>2.9999999999999997E-4</v>
      </c>
      <c r="L1120" s="17">
        <v>-1.7000000000000001E-4</v>
      </c>
      <c r="M1120" s="59">
        <v>4.6999999999999999E-4</v>
      </c>
      <c r="N1120" s="59">
        <v>5.6239999999999998E-2</v>
      </c>
      <c r="O1120" s="18">
        <v>165.0728</v>
      </c>
      <c r="P1120" s="18">
        <v>107.1001</v>
      </c>
      <c r="Q1120" s="18">
        <v>1.5309999999999999</v>
      </c>
      <c r="R1120" s="18">
        <v>3.5579999999999998</v>
      </c>
      <c r="S1120" s="18">
        <v>1.7470000000000001</v>
      </c>
      <c r="T1120" s="18">
        <v>9.3330000000000002</v>
      </c>
      <c r="U1120" s="18">
        <v>6.859</v>
      </c>
      <c r="V1120" s="18">
        <v>6.9649999999999999</v>
      </c>
    </row>
    <row r="1121" spans="1:22" x14ac:dyDescent="0.25">
      <c r="A1121" s="53">
        <v>43216</v>
      </c>
      <c r="B1121" s="14">
        <v>6</v>
      </c>
      <c r="C1121" s="57">
        <v>146543668000</v>
      </c>
      <c r="D1121" s="57">
        <v>5991447921</v>
      </c>
      <c r="E1121" s="57">
        <v>0</v>
      </c>
      <c r="F1121" s="57">
        <v>158786062351</v>
      </c>
      <c r="G1121" s="59">
        <v>4.0600000000000002E-3</v>
      </c>
      <c r="H1121" s="59">
        <v>-2.1199999999999999E-3</v>
      </c>
      <c r="I1121" s="59">
        <v>6.1799999999999997E-3</v>
      </c>
      <c r="J1121" s="59">
        <v>5.8560000000000001E-2</v>
      </c>
      <c r="K1121" s="17">
        <v>6.7000000000000002E-4</v>
      </c>
      <c r="L1121" s="17">
        <v>4.4000000000000002E-4</v>
      </c>
      <c r="M1121" s="59">
        <v>2.4000000000000001E-4</v>
      </c>
      <c r="N1121" s="59">
        <v>0.27888000000000002</v>
      </c>
      <c r="O1121" s="18">
        <v>165.184</v>
      </c>
      <c r="P1121" s="18">
        <v>107.1472</v>
      </c>
      <c r="Q1121" s="18">
        <v>1.5289999999999999</v>
      </c>
      <c r="R1121" s="18">
        <v>3.5510000000000002</v>
      </c>
      <c r="S1121" s="18">
        <v>1.744</v>
      </c>
      <c r="T1121" s="18">
        <v>9.3330000000000002</v>
      </c>
      <c r="U1121" s="18">
        <v>6.835</v>
      </c>
      <c r="V1121" s="18">
        <v>6.9340000000000002</v>
      </c>
    </row>
    <row r="1122" spans="1:22" x14ac:dyDescent="0.25">
      <c r="A1122" s="53">
        <v>43217</v>
      </c>
      <c r="B1122" s="14">
        <v>6</v>
      </c>
      <c r="C1122" s="57">
        <v>146543668000</v>
      </c>
      <c r="D1122" s="57">
        <v>6029056264</v>
      </c>
      <c r="E1122" s="57">
        <v>0</v>
      </c>
      <c r="F1122" s="57">
        <v>158829755824</v>
      </c>
      <c r="G1122" s="59">
        <v>4.3400000000000001E-3</v>
      </c>
      <c r="H1122" s="59">
        <v>-2.0799999999999998E-3</v>
      </c>
      <c r="I1122" s="59">
        <v>6.4200000000000004E-3</v>
      </c>
      <c r="J1122" s="59">
        <v>6.0260000000000001E-2</v>
      </c>
      <c r="K1122" s="17">
        <v>2.7999999999999998E-4</v>
      </c>
      <c r="L1122" s="17">
        <v>4.0000000000000003E-5</v>
      </c>
      <c r="M1122" s="59">
        <v>2.4000000000000001E-4</v>
      </c>
      <c r="N1122" s="59">
        <v>0.10564</v>
      </c>
      <c r="O1122" s="18">
        <v>165.2295</v>
      </c>
      <c r="P1122" s="18">
        <v>107.15130000000001</v>
      </c>
      <c r="Q1122" s="18">
        <v>1.5269999999999999</v>
      </c>
      <c r="R1122" s="18">
        <v>3.5419999999999998</v>
      </c>
      <c r="S1122" s="18">
        <v>1.7410000000000001</v>
      </c>
      <c r="T1122" s="18">
        <v>9.3330000000000002</v>
      </c>
      <c r="U1122" s="18">
        <v>6.8289999999999997</v>
      </c>
      <c r="V1122" s="18">
        <v>6.9279999999999999</v>
      </c>
    </row>
    <row r="1123" spans="1:22" x14ac:dyDescent="0.25">
      <c r="A1123" s="53">
        <v>43220</v>
      </c>
      <c r="B1123" s="14">
        <v>6</v>
      </c>
      <c r="C1123" s="57">
        <v>146543668000</v>
      </c>
      <c r="D1123" s="57">
        <v>543295933</v>
      </c>
      <c r="E1123" s="57">
        <v>5598249220</v>
      </c>
      <c r="F1123" s="57">
        <v>158942244670</v>
      </c>
      <c r="G1123" s="59">
        <v>5.0499999999999998E-3</v>
      </c>
      <c r="H1123" s="59">
        <v>-2.0799999999999998E-3</v>
      </c>
      <c r="I1123" s="59">
        <v>7.1300000000000001E-3</v>
      </c>
      <c r="J1123" s="59">
        <v>6.3200000000000006E-2</v>
      </c>
      <c r="K1123" s="17">
        <v>7.1000000000000002E-4</v>
      </c>
      <c r="L1123" s="17">
        <v>0</v>
      </c>
      <c r="M1123" s="59">
        <v>7.1000000000000002E-4</v>
      </c>
      <c r="N1123" s="59">
        <v>8.9959999999999998E-2</v>
      </c>
      <c r="O1123" s="18">
        <v>165.34649999999999</v>
      </c>
      <c r="P1123" s="18">
        <v>107.15130000000001</v>
      </c>
      <c r="Q1123" s="18">
        <v>1.478</v>
      </c>
      <c r="R1123" s="18">
        <v>3.44</v>
      </c>
      <c r="S1123" s="18">
        <v>1.7330000000000001</v>
      </c>
      <c r="T1123" s="18">
        <v>9.3330000000000002</v>
      </c>
      <c r="U1123" s="18">
        <v>6.5919999999999996</v>
      </c>
      <c r="V1123" s="18">
        <v>6.9320000000000004</v>
      </c>
    </row>
    <row r="1124" spans="1:22" x14ac:dyDescent="0.25">
      <c r="A1124" s="53">
        <v>43222</v>
      </c>
      <c r="B1124" s="14">
        <v>7</v>
      </c>
      <c r="C1124" s="57">
        <v>195543668000</v>
      </c>
      <c r="D1124" s="57">
        <v>658590428</v>
      </c>
      <c r="E1124" s="57">
        <v>0</v>
      </c>
      <c r="F1124" s="57">
        <v>205485937567</v>
      </c>
      <c r="G1124" s="59">
        <v>-1.5E-3</v>
      </c>
      <c r="H1124" s="59">
        <v>-2E-3</v>
      </c>
      <c r="I1124" s="59">
        <v>5.0000000000000001E-4</v>
      </c>
      <c r="J1124" s="59">
        <v>-0.24024999999999999</v>
      </c>
      <c r="K1124" s="17">
        <v>-1.5E-3</v>
      </c>
      <c r="L1124" s="17">
        <v>-2E-3</v>
      </c>
      <c r="M1124" s="59">
        <v>5.0000000000000001E-4</v>
      </c>
      <c r="N1124" s="59">
        <v>-0.24024999999999999</v>
      </c>
      <c r="O1124" s="18">
        <v>165.09780000000001</v>
      </c>
      <c r="P1124" s="18">
        <v>106.937</v>
      </c>
      <c r="Q1124" s="18">
        <v>1.831</v>
      </c>
      <c r="R1124" s="18">
        <v>4.8479999999999999</v>
      </c>
      <c r="S1124" s="18">
        <v>2.0550000000000002</v>
      </c>
      <c r="T1124" s="18">
        <v>9.5050000000000008</v>
      </c>
      <c r="U1124" s="18">
        <v>7.0570000000000004</v>
      </c>
      <c r="V1124" s="18">
        <v>7.1909999999999998</v>
      </c>
    </row>
    <row r="1125" spans="1:22" x14ac:dyDescent="0.25">
      <c r="A1125" s="53">
        <v>43223</v>
      </c>
      <c r="B1125" s="14">
        <v>7</v>
      </c>
      <c r="C1125" s="57">
        <v>195543668000</v>
      </c>
      <c r="D1125" s="57">
        <v>709446018</v>
      </c>
      <c r="E1125" s="57">
        <v>0</v>
      </c>
      <c r="F1125" s="57">
        <v>205699881322</v>
      </c>
      <c r="G1125" s="59">
        <v>-4.6000000000000001E-4</v>
      </c>
      <c r="H1125" s="59">
        <v>-1.2099999999999999E-3</v>
      </c>
      <c r="I1125" s="59">
        <v>7.3999999999999999E-4</v>
      </c>
      <c r="J1125" s="59">
        <v>-5.5E-2</v>
      </c>
      <c r="K1125" s="17">
        <v>1.0399999999999999E-3</v>
      </c>
      <c r="L1125" s="17">
        <v>7.9000000000000001E-4</v>
      </c>
      <c r="M1125" s="59">
        <v>2.5000000000000001E-4</v>
      </c>
      <c r="N1125" s="59">
        <v>0.46203</v>
      </c>
      <c r="O1125" s="18">
        <v>165.2696</v>
      </c>
      <c r="P1125" s="18">
        <v>107.0219</v>
      </c>
      <c r="Q1125" s="18">
        <v>1.83</v>
      </c>
      <c r="R1125" s="18">
        <v>4.843</v>
      </c>
      <c r="S1125" s="18">
        <v>2.052</v>
      </c>
      <c r="T1125" s="18">
        <v>9.5050000000000008</v>
      </c>
      <c r="U1125" s="18">
        <v>7.0220000000000002</v>
      </c>
      <c r="V1125" s="18">
        <v>7.1449999999999996</v>
      </c>
    </row>
    <row r="1126" spans="1:22" x14ac:dyDescent="0.25">
      <c r="A1126" s="53">
        <v>43224</v>
      </c>
      <c r="B1126" s="14">
        <v>7</v>
      </c>
      <c r="C1126" s="57">
        <v>195543668000</v>
      </c>
      <c r="D1126" s="57">
        <v>760301523</v>
      </c>
      <c r="E1126" s="57">
        <v>0</v>
      </c>
      <c r="F1126" s="57">
        <v>205687652975</v>
      </c>
      <c r="G1126" s="59">
        <v>-5.1999999999999995E-4</v>
      </c>
      <c r="H1126" s="59">
        <v>-1.5100000000000001E-3</v>
      </c>
      <c r="I1126" s="59">
        <v>9.8999999999999999E-4</v>
      </c>
      <c r="J1126" s="59">
        <v>-4.6730000000000001E-2</v>
      </c>
      <c r="K1126" s="17">
        <v>-6.0000000000000002E-5</v>
      </c>
      <c r="L1126" s="17">
        <v>-3.1E-4</v>
      </c>
      <c r="M1126" s="59">
        <v>2.5000000000000001E-4</v>
      </c>
      <c r="N1126" s="59">
        <v>-2.147E-2</v>
      </c>
      <c r="O1126" s="18">
        <v>165.25980000000001</v>
      </c>
      <c r="P1126" s="18">
        <v>106.98909999999999</v>
      </c>
      <c r="Q1126" s="18">
        <v>1.827</v>
      </c>
      <c r="R1126" s="18">
        <v>4.83</v>
      </c>
      <c r="S1126" s="18">
        <v>2.0489999999999999</v>
      </c>
      <c r="T1126" s="18">
        <v>9.5050000000000008</v>
      </c>
      <c r="U1126" s="18">
        <v>7.0330000000000004</v>
      </c>
      <c r="V1126" s="18">
        <v>7.1589999999999998</v>
      </c>
    </row>
    <row r="1127" spans="1:22" x14ac:dyDescent="0.25">
      <c r="A1127" s="53">
        <v>43225</v>
      </c>
      <c r="B1127" s="14">
        <v>7</v>
      </c>
      <c r="C1127" s="57">
        <v>195543668000</v>
      </c>
      <c r="D1127" s="57">
        <v>811157071</v>
      </c>
      <c r="E1127" s="57">
        <v>0</v>
      </c>
      <c r="F1127" s="57">
        <v>205805443353</v>
      </c>
      <c r="G1127" s="59">
        <v>5.0000000000000002E-5</v>
      </c>
      <c r="H1127" s="59">
        <v>-1.1900000000000001E-3</v>
      </c>
      <c r="I1127" s="59">
        <v>1.24E-3</v>
      </c>
      <c r="J1127" s="59">
        <v>3.5200000000000001E-3</v>
      </c>
      <c r="K1127" s="17">
        <v>5.6999999999999998E-4</v>
      </c>
      <c r="L1127" s="17">
        <v>3.3E-4</v>
      </c>
      <c r="M1127" s="59">
        <v>2.5000000000000001E-4</v>
      </c>
      <c r="N1127" s="59">
        <v>0.2324</v>
      </c>
      <c r="O1127" s="18">
        <v>165.3545</v>
      </c>
      <c r="P1127" s="18">
        <v>107.0239</v>
      </c>
      <c r="Q1127" s="18">
        <v>1.825</v>
      </c>
      <c r="R1127" s="18">
        <v>4.8209999999999997</v>
      </c>
      <c r="S1127" s="18">
        <v>2.0459999999999998</v>
      </c>
      <c r="T1127" s="18">
        <v>9.5050000000000008</v>
      </c>
      <c r="U1127" s="18">
        <v>7.0140000000000002</v>
      </c>
      <c r="V1127" s="18">
        <v>7.1379999999999999</v>
      </c>
    </row>
    <row r="1128" spans="1:22" x14ac:dyDescent="0.25">
      <c r="A1128" s="53">
        <v>43227</v>
      </c>
      <c r="B1128" s="14">
        <v>7</v>
      </c>
      <c r="C1128" s="57">
        <v>195543668000</v>
      </c>
      <c r="D1128" s="57">
        <v>912868208</v>
      </c>
      <c r="E1128" s="57">
        <v>0</v>
      </c>
      <c r="F1128" s="57">
        <v>205875646171</v>
      </c>
      <c r="G1128" s="59">
        <v>3.8999999999999999E-4</v>
      </c>
      <c r="H1128" s="59">
        <v>-1.34E-3</v>
      </c>
      <c r="I1128" s="59">
        <v>1.73E-3</v>
      </c>
      <c r="J1128" s="59">
        <v>2.0500000000000001E-2</v>
      </c>
      <c r="K1128" s="17">
        <v>3.4000000000000002E-4</v>
      </c>
      <c r="L1128" s="17">
        <v>-1.4999999999999999E-4</v>
      </c>
      <c r="M1128" s="59">
        <v>4.8999999999999998E-4</v>
      </c>
      <c r="N1128" s="59">
        <v>6.4219999999999999E-2</v>
      </c>
      <c r="O1128" s="18">
        <v>165.4109</v>
      </c>
      <c r="P1128" s="18">
        <v>107.00749999999999</v>
      </c>
      <c r="Q1128" s="18">
        <v>1.819</v>
      </c>
      <c r="R1128" s="18">
        <v>4.7990000000000004</v>
      </c>
      <c r="S1128" s="18">
        <v>2.0409999999999999</v>
      </c>
      <c r="T1128" s="18">
        <v>9.5050000000000008</v>
      </c>
      <c r="U1128" s="18">
        <v>7.0179999999999998</v>
      </c>
      <c r="V1128" s="18">
        <v>7.14</v>
      </c>
    </row>
    <row r="1129" spans="1:22" x14ac:dyDescent="0.25">
      <c r="A1129" s="53">
        <v>43228</v>
      </c>
      <c r="B1129" s="14">
        <v>7</v>
      </c>
      <c r="C1129" s="57">
        <v>195543668000</v>
      </c>
      <c r="D1129" s="57">
        <v>963723765</v>
      </c>
      <c r="E1129" s="57">
        <v>0</v>
      </c>
      <c r="F1129" s="57">
        <v>205939390436</v>
      </c>
      <c r="G1129" s="59">
        <v>6.9999999999999999E-4</v>
      </c>
      <c r="H1129" s="59">
        <v>-1.2800000000000001E-3</v>
      </c>
      <c r="I1129" s="59">
        <v>1.98E-3</v>
      </c>
      <c r="J1129" s="59">
        <v>3.2390000000000002E-2</v>
      </c>
      <c r="K1129" s="17">
        <v>3.1E-4</v>
      </c>
      <c r="L1129" s="17">
        <v>6.0000000000000002E-5</v>
      </c>
      <c r="M1129" s="59">
        <v>2.5000000000000001E-4</v>
      </c>
      <c r="N1129" s="59">
        <v>0.11963</v>
      </c>
      <c r="O1129" s="18">
        <v>165.46209999999999</v>
      </c>
      <c r="P1129" s="18">
        <v>107.01430000000001</v>
      </c>
      <c r="Q1129" s="18">
        <v>1.8169999999999999</v>
      </c>
      <c r="R1129" s="18">
        <v>4.7889999999999997</v>
      </c>
      <c r="S1129" s="18">
        <v>2.0379999999999998</v>
      </c>
      <c r="T1129" s="18">
        <v>9.5050000000000008</v>
      </c>
      <c r="U1129" s="18">
        <v>7.0140000000000002</v>
      </c>
      <c r="V1129" s="18">
        <v>7.1340000000000003</v>
      </c>
    </row>
    <row r="1130" spans="1:22" x14ac:dyDescent="0.25">
      <c r="A1130" s="53">
        <v>43230</v>
      </c>
      <c r="B1130" s="14">
        <v>7</v>
      </c>
      <c r="C1130" s="57">
        <v>195543668000</v>
      </c>
      <c r="D1130" s="57">
        <v>1065434866</v>
      </c>
      <c r="E1130" s="57">
        <v>0</v>
      </c>
      <c r="F1130" s="57">
        <v>206134553500</v>
      </c>
      <c r="G1130" s="59">
        <v>1.65E-3</v>
      </c>
      <c r="H1130" s="59">
        <v>-8.3000000000000001E-4</v>
      </c>
      <c r="I1130" s="59">
        <v>2.47E-3</v>
      </c>
      <c r="J1130" s="59">
        <v>6.1920000000000003E-2</v>
      </c>
      <c r="K1130" s="17">
        <v>9.5E-4</v>
      </c>
      <c r="L1130" s="17">
        <v>4.4999999999999999E-4</v>
      </c>
      <c r="M1130" s="59">
        <v>4.8999999999999998E-4</v>
      </c>
      <c r="N1130" s="59">
        <v>0.18870999999999999</v>
      </c>
      <c r="O1130" s="18">
        <v>165.6189</v>
      </c>
      <c r="P1130" s="18">
        <v>107.0629</v>
      </c>
      <c r="Q1130" s="18">
        <v>1.8120000000000001</v>
      </c>
      <c r="R1130" s="18">
        <v>4.7709999999999999</v>
      </c>
      <c r="S1130" s="18">
        <v>2.0329999999999999</v>
      </c>
      <c r="T1130" s="18">
        <v>9.5050000000000008</v>
      </c>
      <c r="U1130" s="18">
        <v>6.99</v>
      </c>
      <c r="V1130" s="18">
        <v>7.1029999999999998</v>
      </c>
    </row>
    <row r="1131" spans="1:22" x14ac:dyDescent="0.25">
      <c r="A1131" s="53">
        <v>43231</v>
      </c>
      <c r="B1131" s="14">
        <v>7</v>
      </c>
      <c r="C1131" s="57">
        <v>195543668000</v>
      </c>
      <c r="D1131" s="57">
        <v>1116290441</v>
      </c>
      <c r="E1131" s="57">
        <v>0</v>
      </c>
      <c r="F1131" s="57">
        <v>206091069748</v>
      </c>
      <c r="G1131" s="59">
        <v>1.4400000000000001E-3</v>
      </c>
      <c r="H1131" s="59">
        <v>-1.2800000000000001E-3</v>
      </c>
      <c r="I1131" s="59">
        <v>2.7200000000000002E-3</v>
      </c>
      <c r="J1131" s="59">
        <v>4.8770000000000001E-2</v>
      </c>
      <c r="K1131" s="17">
        <v>-2.1000000000000001E-4</v>
      </c>
      <c r="L1131" s="17">
        <v>-4.6000000000000001E-4</v>
      </c>
      <c r="M1131" s="59">
        <v>2.5000000000000001E-4</v>
      </c>
      <c r="N1131" s="59">
        <v>-7.4109999999999995E-2</v>
      </c>
      <c r="O1131" s="18">
        <v>165.5839</v>
      </c>
      <c r="P1131" s="18">
        <v>107.0138</v>
      </c>
      <c r="Q1131" s="18">
        <v>1.8089999999999999</v>
      </c>
      <c r="R1131" s="18">
        <v>4.758</v>
      </c>
      <c r="S1131" s="18">
        <v>2.0299999999999998</v>
      </c>
      <c r="T1131" s="18">
        <v>9.5050000000000008</v>
      </c>
      <c r="U1131" s="18">
        <v>7.0069999999999997</v>
      </c>
      <c r="V1131" s="18">
        <v>7.125</v>
      </c>
    </row>
    <row r="1132" spans="1:22" x14ac:dyDescent="0.25">
      <c r="A1132" s="53">
        <v>43234</v>
      </c>
      <c r="B1132" s="14">
        <v>7</v>
      </c>
      <c r="C1132" s="57">
        <v>195543668000</v>
      </c>
      <c r="D1132" s="57">
        <v>1268857104</v>
      </c>
      <c r="E1132" s="57">
        <v>0</v>
      </c>
      <c r="F1132" s="57">
        <v>206134759777</v>
      </c>
      <c r="G1132" s="59">
        <v>1.65E-3</v>
      </c>
      <c r="H1132" s="59">
        <v>-1.81E-3</v>
      </c>
      <c r="I1132" s="59">
        <v>3.46E-3</v>
      </c>
      <c r="J1132" s="59">
        <v>4.3869999999999999E-2</v>
      </c>
      <c r="K1132" s="17">
        <v>2.1000000000000001E-4</v>
      </c>
      <c r="L1132" s="17">
        <v>-5.2999999999999998E-4</v>
      </c>
      <c r="M1132" s="59">
        <v>7.3999999999999999E-4</v>
      </c>
      <c r="N1132" s="59">
        <v>2.613E-2</v>
      </c>
      <c r="O1132" s="18">
        <v>165.6191</v>
      </c>
      <c r="P1132" s="18">
        <v>106.9571</v>
      </c>
      <c r="Q1132" s="18">
        <v>1.8009999999999999</v>
      </c>
      <c r="R1132" s="18">
        <v>4.7229999999999999</v>
      </c>
      <c r="S1132" s="18">
        <v>2.0219999999999998</v>
      </c>
      <c r="T1132" s="18">
        <v>9.5050000000000008</v>
      </c>
      <c r="U1132" s="18">
        <v>7.0209999999999999</v>
      </c>
      <c r="V1132" s="18">
        <v>7.1449999999999996</v>
      </c>
    </row>
    <row r="1133" spans="1:22" x14ac:dyDescent="0.25">
      <c r="A1133" s="53">
        <v>43235</v>
      </c>
      <c r="B1133" s="14">
        <v>7</v>
      </c>
      <c r="C1133" s="57">
        <v>195543668000</v>
      </c>
      <c r="D1133" s="57">
        <v>1319712677</v>
      </c>
      <c r="E1133" s="57">
        <v>0</v>
      </c>
      <c r="F1133" s="57">
        <v>206275738162</v>
      </c>
      <c r="G1133" s="59">
        <v>2.33E-3</v>
      </c>
      <c r="H1133" s="59">
        <v>-1.3699999999999999E-3</v>
      </c>
      <c r="I1133" s="59">
        <v>3.7100000000000002E-3</v>
      </c>
      <c r="J1133" s="59">
        <v>5.8349999999999999E-2</v>
      </c>
      <c r="K1133" s="17">
        <v>6.8000000000000005E-4</v>
      </c>
      <c r="L1133" s="17">
        <v>4.4000000000000002E-4</v>
      </c>
      <c r="M1133" s="59">
        <v>2.5000000000000001E-4</v>
      </c>
      <c r="N1133" s="59">
        <v>0.28344000000000003</v>
      </c>
      <c r="O1133" s="18">
        <v>165.73230000000001</v>
      </c>
      <c r="P1133" s="18">
        <v>107.004</v>
      </c>
      <c r="Q1133" s="18">
        <v>1.7989999999999999</v>
      </c>
      <c r="R1133" s="18">
        <v>4.7149999999999999</v>
      </c>
      <c r="S1133" s="18">
        <v>2.0190000000000001</v>
      </c>
      <c r="T1133" s="18">
        <v>9.5050000000000008</v>
      </c>
      <c r="U1133" s="18">
        <v>6.9939999999999998</v>
      </c>
      <c r="V1133" s="18">
        <v>7.1180000000000003</v>
      </c>
    </row>
    <row r="1134" spans="1:22" x14ac:dyDescent="0.25">
      <c r="A1134" s="53">
        <v>43236</v>
      </c>
      <c r="B1134" s="14">
        <v>7</v>
      </c>
      <c r="C1134" s="57">
        <v>195543668000</v>
      </c>
      <c r="D1134" s="57">
        <v>1370568215</v>
      </c>
      <c r="E1134" s="57">
        <v>0</v>
      </c>
      <c r="F1134" s="57">
        <v>206283866080</v>
      </c>
      <c r="G1134" s="59">
        <v>2.3700000000000001E-3</v>
      </c>
      <c r="H1134" s="59">
        <v>-1.58E-3</v>
      </c>
      <c r="I1134" s="59">
        <v>3.96E-3</v>
      </c>
      <c r="J1134" s="59">
        <v>5.5550000000000002E-2</v>
      </c>
      <c r="K1134" s="17">
        <v>4.0000000000000003E-5</v>
      </c>
      <c r="L1134" s="17">
        <v>-2.1000000000000001E-4</v>
      </c>
      <c r="M1134" s="59">
        <v>2.5000000000000001E-4</v>
      </c>
      <c r="N1134" s="59">
        <v>1.4489999999999999E-2</v>
      </c>
      <c r="O1134" s="18">
        <v>165.7389</v>
      </c>
      <c r="P1134" s="18">
        <v>106.98180000000001</v>
      </c>
      <c r="Q1134" s="18">
        <v>1.796</v>
      </c>
      <c r="R1134" s="18">
        <v>4.7030000000000003</v>
      </c>
      <c r="S1134" s="18">
        <v>2.016</v>
      </c>
      <c r="T1134" s="18">
        <v>9.5050000000000008</v>
      </c>
      <c r="U1134" s="18">
        <v>7.0019999999999998</v>
      </c>
      <c r="V1134" s="18">
        <v>7.1260000000000003</v>
      </c>
    </row>
    <row r="1135" spans="1:22" x14ac:dyDescent="0.25">
      <c r="A1135" s="53">
        <v>43237</v>
      </c>
      <c r="B1135" s="14">
        <v>7</v>
      </c>
      <c r="C1135" s="57">
        <v>195543668000</v>
      </c>
      <c r="D1135" s="57">
        <v>1421423765</v>
      </c>
      <c r="E1135" s="57">
        <v>0</v>
      </c>
      <c r="F1135" s="57">
        <v>206195420537</v>
      </c>
      <c r="G1135" s="59">
        <v>1.9400000000000001E-3</v>
      </c>
      <c r="H1135" s="59">
        <v>-2.2599999999999999E-3</v>
      </c>
      <c r="I1135" s="59">
        <v>4.1999999999999997E-3</v>
      </c>
      <c r="J1135" s="59">
        <v>4.2560000000000001E-2</v>
      </c>
      <c r="K1135" s="17">
        <v>-4.2999999999999999E-4</v>
      </c>
      <c r="L1135" s="17">
        <v>-6.8000000000000005E-4</v>
      </c>
      <c r="M1135" s="59">
        <v>2.5000000000000001E-4</v>
      </c>
      <c r="N1135" s="59">
        <v>-0.14488999999999999</v>
      </c>
      <c r="O1135" s="18">
        <v>165.6678</v>
      </c>
      <c r="P1135" s="18">
        <v>106.9092</v>
      </c>
      <c r="Q1135" s="18">
        <v>1.7929999999999999</v>
      </c>
      <c r="R1135" s="18">
        <v>4.6900000000000004</v>
      </c>
      <c r="S1135" s="18">
        <v>2.0139999999999998</v>
      </c>
      <c r="T1135" s="18">
        <v>9.5050000000000008</v>
      </c>
      <c r="U1135" s="18">
        <v>7.0330000000000004</v>
      </c>
      <c r="V1135" s="18">
        <v>7.1609999999999996</v>
      </c>
    </row>
    <row r="1136" spans="1:22" x14ac:dyDescent="0.25">
      <c r="A1136" s="53">
        <v>43238</v>
      </c>
      <c r="B1136" s="14">
        <v>7</v>
      </c>
      <c r="C1136" s="57">
        <v>195543668000</v>
      </c>
      <c r="D1136" s="57">
        <v>1472279328</v>
      </c>
      <c r="E1136" s="57">
        <v>0</v>
      </c>
      <c r="F1136" s="57">
        <v>206253972147</v>
      </c>
      <c r="G1136" s="59">
        <v>2.2300000000000002E-3</v>
      </c>
      <c r="H1136" s="59">
        <v>-2.2200000000000002E-3</v>
      </c>
      <c r="I1136" s="59">
        <v>4.45E-3</v>
      </c>
      <c r="J1136" s="59">
        <v>4.6149999999999997E-2</v>
      </c>
      <c r="K1136" s="17">
        <v>2.7999999999999998E-4</v>
      </c>
      <c r="L1136" s="17">
        <v>4.0000000000000003E-5</v>
      </c>
      <c r="M1136" s="59">
        <v>2.5000000000000001E-4</v>
      </c>
      <c r="N1136" s="59">
        <v>0.10919</v>
      </c>
      <c r="O1136" s="18">
        <v>165.7148</v>
      </c>
      <c r="P1136" s="18">
        <v>106.91330000000001</v>
      </c>
      <c r="Q1136" s="18">
        <v>1.79</v>
      </c>
      <c r="R1136" s="18">
        <v>4.6790000000000003</v>
      </c>
      <c r="S1136" s="18">
        <v>2.0110000000000001</v>
      </c>
      <c r="T1136" s="18">
        <v>9.5050000000000008</v>
      </c>
      <c r="U1136" s="18">
        <v>7.0279999999999996</v>
      </c>
      <c r="V1136" s="18">
        <v>7.1559999999999997</v>
      </c>
    </row>
    <row r="1137" spans="1:22" x14ac:dyDescent="0.25">
      <c r="A1137" s="53">
        <v>43241</v>
      </c>
      <c r="B1137" s="14">
        <v>7</v>
      </c>
      <c r="C1137" s="57">
        <v>195543668000</v>
      </c>
      <c r="D1137" s="57">
        <v>1624846000</v>
      </c>
      <c r="E1137" s="57">
        <v>0</v>
      </c>
      <c r="F1137" s="57">
        <v>206543458955</v>
      </c>
      <c r="G1137" s="59">
        <v>3.63E-3</v>
      </c>
      <c r="H1137" s="59">
        <v>-1.56E-3</v>
      </c>
      <c r="I1137" s="59">
        <v>5.1900000000000002E-3</v>
      </c>
      <c r="J1137" s="59">
        <v>6.5079999999999999E-2</v>
      </c>
      <c r="K1137" s="17">
        <v>1.4E-3</v>
      </c>
      <c r="L1137" s="17">
        <v>6.6E-4</v>
      </c>
      <c r="M1137" s="59">
        <v>7.3999999999999999E-4</v>
      </c>
      <c r="N1137" s="59">
        <v>0.18607000000000001</v>
      </c>
      <c r="O1137" s="18">
        <v>165.94739999999999</v>
      </c>
      <c r="P1137" s="18">
        <v>106.9845</v>
      </c>
      <c r="Q1137" s="18">
        <v>1.7829999999999999</v>
      </c>
      <c r="R1137" s="18">
        <v>4.6509999999999998</v>
      </c>
      <c r="S1137" s="18">
        <v>2.0030000000000001</v>
      </c>
      <c r="T1137" s="18">
        <v>9.5050000000000008</v>
      </c>
      <c r="U1137" s="18">
        <v>6.9820000000000002</v>
      </c>
      <c r="V1137" s="18">
        <v>7.109</v>
      </c>
    </row>
    <row r="1138" spans="1:22" x14ac:dyDescent="0.25">
      <c r="A1138" s="53">
        <v>43242</v>
      </c>
      <c r="B1138" s="14">
        <v>7</v>
      </c>
      <c r="C1138" s="57">
        <v>195543668000</v>
      </c>
      <c r="D1138" s="57">
        <v>1675701585</v>
      </c>
      <c r="E1138" s="57">
        <v>0</v>
      </c>
      <c r="F1138" s="57">
        <v>206567986993</v>
      </c>
      <c r="G1138" s="59">
        <v>3.7499999999999999E-3</v>
      </c>
      <c r="H1138" s="59">
        <v>-1.6800000000000001E-3</v>
      </c>
      <c r="I1138" s="59">
        <v>5.4400000000000004E-3</v>
      </c>
      <c r="J1138" s="59">
        <v>6.4130000000000006E-2</v>
      </c>
      <c r="K1138" s="17">
        <v>1.2E-4</v>
      </c>
      <c r="L1138" s="17">
        <v>-1.2999999999999999E-4</v>
      </c>
      <c r="M1138" s="59">
        <v>2.5000000000000001E-4</v>
      </c>
      <c r="N1138" s="59">
        <v>4.4299999999999999E-2</v>
      </c>
      <c r="O1138" s="18">
        <v>165.96709999999999</v>
      </c>
      <c r="P1138" s="18">
        <v>106.9708</v>
      </c>
      <c r="Q1138" s="18">
        <v>1.78</v>
      </c>
      <c r="R1138" s="18">
        <v>4.6399999999999997</v>
      </c>
      <c r="S1138" s="18">
        <v>2</v>
      </c>
      <c r="T1138" s="18">
        <v>9.5050000000000008</v>
      </c>
      <c r="U1138" s="18">
        <v>6.9880000000000004</v>
      </c>
      <c r="V1138" s="18">
        <v>7.1130000000000004</v>
      </c>
    </row>
    <row r="1139" spans="1:22" x14ac:dyDescent="0.25">
      <c r="A1139" s="53">
        <v>43243</v>
      </c>
      <c r="B1139" s="14">
        <v>7</v>
      </c>
      <c r="C1139" s="57">
        <v>195543668000</v>
      </c>
      <c r="D1139" s="57">
        <v>1726557143</v>
      </c>
      <c r="E1139" s="57">
        <v>0</v>
      </c>
      <c r="F1139" s="57">
        <v>206537714631</v>
      </c>
      <c r="G1139" s="59">
        <v>3.6099999999999999E-3</v>
      </c>
      <c r="H1139" s="59">
        <v>-2.0799999999999998E-3</v>
      </c>
      <c r="I1139" s="59">
        <v>5.6800000000000002E-3</v>
      </c>
      <c r="J1139" s="59">
        <v>5.8790000000000002E-2</v>
      </c>
      <c r="K1139" s="17">
        <v>-1.4999999999999999E-4</v>
      </c>
      <c r="L1139" s="17">
        <v>-3.8999999999999999E-4</v>
      </c>
      <c r="M1139" s="59">
        <v>2.5000000000000001E-4</v>
      </c>
      <c r="N1139" s="59">
        <v>-5.2089999999999997E-2</v>
      </c>
      <c r="O1139" s="18">
        <v>165.94280000000001</v>
      </c>
      <c r="P1139" s="18">
        <v>106.9286</v>
      </c>
      <c r="Q1139" s="18">
        <v>1.7769999999999999</v>
      </c>
      <c r="R1139" s="18">
        <v>4.6280000000000001</v>
      </c>
      <c r="S1139" s="18">
        <v>1.9970000000000001</v>
      </c>
      <c r="T1139" s="18">
        <v>9.5050000000000008</v>
      </c>
      <c r="U1139" s="18">
        <v>7.0049999999999999</v>
      </c>
      <c r="V1139" s="18">
        <v>7.1319999999999997</v>
      </c>
    </row>
    <row r="1140" spans="1:22" x14ac:dyDescent="0.25">
      <c r="A1140" s="53">
        <v>43244</v>
      </c>
      <c r="B1140" s="14">
        <v>7</v>
      </c>
      <c r="C1140" s="57">
        <v>195543668000</v>
      </c>
      <c r="D1140" s="57">
        <v>1777412714</v>
      </c>
      <c r="E1140" s="57">
        <v>0</v>
      </c>
      <c r="F1140" s="57">
        <v>206564406662</v>
      </c>
      <c r="G1140" s="59">
        <v>3.7399999999999998E-3</v>
      </c>
      <c r="H1140" s="59">
        <v>-2.2000000000000001E-3</v>
      </c>
      <c r="I1140" s="59">
        <v>5.9300000000000004E-3</v>
      </c>
      <c r="J1140" s="59">
        <v>5.8349999999999999E-2</v>
      </c>
      <c r="K1140" s="17">
        <v>1.2999999999999999E-4</v>
      </c>
      <c r="L1140" s="17">
        <v>-1.2E-4</v>
      </c>
      <c r="M1140" s="59">
        <v>2.5000000000000001E-4</v>
      </c>
      <c r="N1140" s="59">
        <v>4.8300000000000003E-2</v>
      </c>
      <c r="O1140" s="18">
        <v>165.96430000000001</v>
      </c>
      <c r="P1140" s="18">
        <v>106.916</v>
      </c>
      <c r="Q1140" s="18">
        <v>1.7749999999999999</v>
      </c>
      <c r="R1140" s="18">
        <v>4.617</v>
      </c>
      <c r="S1140" s="18">
        <v>1.994</v>
      </c>
      <c r="T1140" s="18">
        <v>9.5050000000000008</v>
      </c>
      <c r="U1140" s="18">
        <v>7.0069999999999997</v>
      </c>
      <c r="V1140" s="18">
        <v>7.1360000000000001</v>
      </c>
    </row>
    <row r="1141" spans="1:22" x14ac:dyDescent="0.25">
      <c r="A1141" s="53">
        <v>43245</v>
      </c>
      <c r="B1141" s="14">
        <v>7</v>
      </c>
      <c r="C1141" s="57">
        <v>195543668000</v>
      </c>
      <c r="D1141" s="57">
        <v>1828268205</v>
      </c>
      <c r="E1141" s="57">
        <v>0</v>
      </c>
      <c r="F1141" s="57">
        <v>206653767178</v>
      </c>
      <c r="G1141" s="59">
        <v>4.1700000000000001E-3</v>
      </c>
      <c r="H1141" s="59">
        <v>-2.0100000000000001E-3</v>
      </c>
      <c r="I1141" s="59">
        <v>6.1799999999999997E-3</v>
      </c>
      <c r="J1141" s="59">
        <v>6.2640000000000001E-2</v>
      </c>
      <c r="K1141" s="17">
        <v>4.2999999999999999E-4</v>
      </c>
      <c r="L1141" s="17">
        <v>1.9000000000000001E-4</v>
      </c>
      <c r="M1141" s="59">
        <v>2.5000000000000001E-4</v>
      </c>
      <c r="N1141" s="59">
        <v>0.17101</v>
      </c>
      <c r="O1141" s="18">
        <v>166.036</v>
      </c>
      <c r="P1141" s="18">
        <v>106.9361</v>
      </c>
      <c r="Q1141" s="18">
        <v>1.772</v>
      </c>
      <c r="R1141" s="18">
        <v>4.6070000000000002</v>
      </c>
      <c r="S1141" s="18">
        <v>1.992</v>
      </c>
      <c r="T1141" s="18">
        <v>9.5050000000000008</v>
      </c>
      <c r="U1141" s="18">
        <v>6.9950000000000001</v>
      </c>
      <c r="V1141" s="18">
        <v>7.1219999999999999</v>
      </c>
    </row>
    <row r="1142" spans="1:22" x14ac:dyDescent="0.25">
      <c r="A1142" s="53">
        <v>43249</v>
      </c>
      <c r="B1142" s="14">
        <v>7</v>
      </c>
      <c r="C1142" s="57">
        <v>195543668000</v>
      </c>
      <c r="D1142" s="57">
        <v>2031690459</v>
      </c>
      <c r="E1142" s="57">
        <v>0</v>
      </c>
      <c r="F1142" s="57">
        <v>206801833209</v>
      </c>
      <c r="G1142" s="59">
        <v>4.8900000000000002E-3</v>
      </c>
      <c r="H1142" s="59">
        <v>-2.2799999999999999E-3</v>
      </c>
      <c r="I1142" s="59">
        <v>7.1700000000000002E-3</v>
      </c>
      <c r="J1142" s="59">
        <v>6.3320000000000001E-2</v>
      </c>
      <c r="K1142" s="17">
        <v>7.2000000000000005E-4</v>
      </c>
      <c r="L1142" s="17">
        <v>-2.7E-4</v>
      </c>
      <c r="M1142" s="59">
        <v>9.7999999999999997E-4</v>
      </c>
      <c r="N1142" s="59">
        <v>6.7540000000000003E-2</v>
      </c>
      <c r="O1142" s="18">
        <v>166.155</v>
      </c>
      <c r="P1142" s="18">
        <v>106.9072</v>
      </c>
      <c r="Q1142" s="18">
        <v>1.762</v>
      </c>
      <c r="R1142" s="18">
        <v>4.5650000000000004</v>
      </c>
      <c r="S1142" s="18">
        <v>1.9810000000000001</v>
      </c>
      <c r="T1142" s="18">
        <v>9.5050000000000008</v>
      </c>
      <c r="U1142" s="18">
        <v>6.9960000000000004</v>
      </c>
      <c r="V1142" s="18">
        <v>7.125</v>
      </c>
    </row>
    <row r="1143" spans="1:22" x14ac:dyDescent="0.25">
      <c r="A1143" s="53">
        <v>43250</v>
      </c>
      <c r="B1143" s="14">
        <v>7</v>
      </c>
      <c r="C1143" s="57">
        <v>195543668000</v>
      </c>
      <c r="D1143" s="57">
        <v>2082546046</v>
      </c>
      <c r="E1143" s="57">
        <v>0</v>
      </c>
      <c r="F1143" s="57">
        <v>206817728318</v>
      </c>
      <c r="G1143" s="59">
        <v>4.9699999999999996E-3</v>
      </c>
      <c r="H1143" s="59">
        <v>-2.4499999999999999E-3</v>
      </c>
      <c r="I1143" s="59">
        <v>7.4099999999999999E-3</v>
      </c>
      <c r="J1143" s="59">
        <v>6.2140000000000001E-2</v>
      </c>
      <c r="K1143" s="17">
        <v>8.0000000000000007E-5</v>
      </c>
      <c r="L1143" s="17">
        <v>-1.7000000000000001E-4</v>
      </c>
      <c r="M1143" s="59">
        <v>2.5000000000000001E-4</v>
      </c>
      <c r="N1143" s="59">
        <v>2.845E-2</v>
      </c>
      <c r="O1143" s="18">
        <v>166.1678</v>
      </c>
      <c r="P1143" s="18">
        <v>106.889</v>
      </c>
      <c r="Q1143" s="18">
        <v>1.7589999999999999</v>
      </c>
      <c r="R1143" s="18">
        <v>4.5540000000000003</v>
      </c>
      <c r="S1143" s="18">
        <v>1.978</v>
      </c>
      <c r="T1143" s="18">
        <v>9.5050000000000008</v>
      </c>
      <c r="U1143" s="18">
        <v>7.0019999999999998</v>
      </c>
      <c r="V1143" s="18">
        <v>7.1319999999999997</v>
      </c>
    </row>
    <row r="1144" spans="1:22" x14ac:dyDescent="0.25">
      <c r="A1144" s="53">
        <v>43251</v>
      </c>
      <c r="B1144" s="14">
        <v>7</v>
      </c>
      <c r="C1144" s="57">
        <v>195543668000</v>
      </c>
      <c r="D1144" s="57">
        <v>2133401642</v>
      </c>
      <c r="E1144" s="57">
        <v>0</v>
      </c>
      <c r="F1144" s="57">
        <v>206827545614</v>
      </c>
      <c r="G1144" s="59">
        <v>5.0099999999999997E-3</v>
      </c>
      <c r="H1144" s="59">
        <v>-2.65E-3</v>
      </c>
      <c r="I1144" s="59">
        <v>7.6600000000000001E-3</v>
      </c>
      <c r="J1144" s="59">
        <v>6.0670000000000002E-2</v>
      </c>
      <c r="K1144" s="17">
        <v>5.0000000000000002E-5</v>
      </c>
      <c r="L1144" s="17">
        <v>-2.0000000000000001E-4</v>
      </c>
      <c r="M1144" s="59">
        <v>2.5000000000000001E-4</v>
      </c>
      <c r="N1144" s="59">
        <v>1.7479999999999999E-2</v>
      </c>
      <c r="O1144" s="18">
        <v>166.17570000000001</v>
      </c>
      <c r="P1144" s="18">
        <v>106.8677</v>
      </c>
      <c r="Q1144" s="18">
        <v>1.756</v>
      </c>
      <c r="R1144" s="18">
        <v>4.5430000000000001</v>
      </c>
      <c r="S1144" s="18">
        <v>1.9750000000000001</v>
      </c>
      <c r="T1144" s="18">
        <v>9.5050000000000008</v>
      </c>
      <c r="U1144" s="18">
        <v>7.01</v>
      </c>
      <c r="V1144" s="18">
        <v>7.14</v>
      </c>
    </row>
    <row r="1145" spans="1:22" x14ac:dyDescent="0.25">
      <c r="A1145" s="53">
        <v>43252</v>
      </c>
      <c r="B1145" s="14">
        <v>7</v>
      </c>
      <c r="C1145" s="57">
        <v>193543668000</v>
      </c>
      <c r="D1145" s="57">
        <v>2168027653</v>
      </c>
      <c r="E1145" s="57">
        <v>0</v>
      </c>
      <c r="F1145" s="57">
        <v>204806918606</v>
      </c>
      <c r="G1145" s="59">
        <v>1.9000000000000001E-4</v>
      </c>
      <c r="H1145" s="59">
        <v>-6.0000000000000002E-5</v>
      </c>
      <c r="I1145" s="59">
        <v>2.5000000000000001E-4</v>
      </c>
      <c r="J1145" s="59">
        <v>7.1650000000000005E-2</v>
      </c>
      <c r="K1145" s="17">
        <v>1.9000000000000001E-4</v>
      </c>
      <c r="L1145" s="17">
        <v>-6.0000000000000002E-5</v>
      </c>
      <c r="M1145" s="59">
        <v>2.5000000000000001E-4</v>
      </c>
      <c r="N1145" s="59">
        <v>7.1650000000000005E-2</v>
      </c>
      <c r="O1145" s="18">
        <v>166.2072</v>
      </c>
      <c r="P1145" s="18">
        <v>106.8616</v>
      </c>
      <c r="Q1145" s="18">
        <v>1.762</v>
      </c>
      <c r="R1145" s="18">
        <v>4.5659999999999998</v>
      </c>
      <c r="S1145" s="18">
        <v>1.984</v>
      </c>
      <c r="T1145" s="18">
        <v>9.51</v>
      </c>
      <c r="U1145" s="18">
        <v>7.0149999999999997</v>
      </c>
      <c r="V1145" s="18">
        <v>7.1429999999999998</v>
      </c>
    </row>
    <row r="1146" spans="1:22" x14ac:dyDescent="0.25">
      <c r="A1146" s="53">
        <v>43255</v>
      </c>
      <c r="B1146" s="14">
        <v>7</v>
      </c>
      <c r="C1146" s="57">
        <v>193543668000</v>
      </c>
      <c r="D1146" s="57">
        <v>2319118957</v>
      </c>
      <c r="E1146" s="57">
        <v>0</v>
      </c>
      <c r="F1146" s="57">
        <v>205054591444</v>
      </c>
      <c r="G1146" s="59">
        <v>1.4E-3</v>
      </c>
      <c r="H1146" s="59">
        <v>4.2000000000000002E-4</v>
      </c>
      <c r="I1146" s="59">
        <v>9.7999999999999997E-4</v>
      </c>
      <c r="J1146" s="59">
        <v>0.13608000000000001</v>
      </c>
      <c r="K1146" s="17">
        <v>1.2099999999999999E-3</v>
      </c>
      <c r="L1146" s="17">
        <v>4.6999999999999999E-4</v>
      </c>
      <c r="M1146" s="59">
        <v>7.3999999999999999E-4</v>
      </c>
      <c r="N1146" s="59">
        <v>0.15840000000000001</v>
      </c>
      <c r="O1146" s="18">
        <v>166.40819999999999</v>
      </c>
      <c r="P1146" s="18">
        <v>106.9121</v>
      </c>
      <c r="Q1146" s="18">
        <v>1.7549999999999999</v>
      </c>
      <c r="R1146" s="18">
        <v>4.5369999999999999</v>
      </c>
      <c r="S1146" s="18">
        <v>1.9750000000000001</v>
      </c>
      <c r="T1146" s="18">
        <v>9.51</v>
      </c>
      <c r="U1146" s="18">
        <v>6.98</v>
      </c>
      <c r="V1146" s="18">
        <v>7.1070000000000002</v>
      </c>
    </row>
    <row r="1147" spans="1:22" x14ac:dyDescent="0.25">
      <c r="A1147" s="53">
        <v>43256</v>
      </c>
      <c r="B1147" s="14">
        <v>7</v>
      </c>
      <c r="C1147" s="57">
        <v>193543668000</v>
      </c>
      <c r="D1147" s="57">
        <v>2369482710</v>
      </c>
      <c r="E1147" s="57">
        <v>0</v>
      </c>
      <c r="F1147" s="57">
        <v>205012599911</v>
      </c>
      <c r="G1147" s="59">
        <v>1.1900000000000001E-3</v>
      </c>
      <c r="H1147" s="59">
        <v>-4.0000000000000003E-5</v>
      </c>
      <c r="I1147" s="59">
        <v>1.23E-3</v>
      </c>
      <c r="J1147" s="59">
        <v>9.1020000000000004E-2</v>
      </c>
      <c r="K1147" s="17">
        <v>-2.0000000000000001E-4</v>
      </c>
      <c r="L1147" s="17">
        <v>-4.4999999999999999E-4</v>
      </c>
      <c r="M1147" s="59">
        <v>2.5000000000000001E-4</v>
      </c>
      <c r="N1147" s="59">
        <v>-7.2029999999999997E-2</v>
      </c>
      <c r="O1147" s="18">
        <v>166.3741</v>
      </c>
      <c r="P1147" s="18">
        <v>106.8639</v>
      </c>
      <c r="Q1147" s="18">
        <v>1.752</v>
      </c>
      <c r="R1147" s="18">
        <v>4.524</v>
      </c>
      <c r="S1147" s="18">
        <v>1.9730000000000001</v>
      </c>
      <c r="T1147" s="18">
        <v>9.51</v>
      </c>
      <c r="U1147" s="18">
        <v>7.0010000000000003</v>
      </c>
      <c r="V1147" s="18">
        <v>7.13</v>
      </c>
    </row>
    <row r="1148" spans="1:22" x14ac:dyDescent="0.25">
      <c r="A1148" s="53">
        <v>43257</v>
      </c>
      <c r="B1148" s="14">
        <v>7</v>
      </c>
      <c r="C1148" s="57">
        <v>193543668000</v>
      </c>
      <c r="D1148" s="57">
        <v>2419846426</v>
      </c>
      <c r="E1148" s="57">
        <v>0</v>
      </c>
      <c r="F1148" s="57">
        <v>205104782987</v>
      </c>
      <c r="G1148" s="59">
        <v>1.64E-3</v>
      </c>
      <c r="H1148" s="59">
        <v>1.7000000000000001E-4</v>
      </c>
      <c r="I1148" s="59">
        <v>1.48E-3</v>
      </c>
      <c r="J1148" s="59">
        <v>0.10511</v>
      </c>
      <c r="K1148" s="17">
        <v>4.4999999999999999E-4</v>
      </c>
      <c r="L1148" s="17">
        <v>2.0000000000000001E-4</v>
      </c>
      <c r="M1148" s="59">
        <v>2.5000000000000001E-4</v>
      </c>
      <c r="N1148" s="59">
        <v>0.17831</v>
      </c>
      <c r="O1148" s="18">
        <v>166.44890000000001</v>
      </c>
      <c r="P1148" s="18">
        <v>106.8857</v>
      </c>
      <c r="Q1148" s="18">
        <v>1.75</v>
      </c>
      <c r="R1148" s="18">
        <v>4.516</v>
      </c>
      <c r="S1148" s="18">
        <v>1.97</v>
      </c>
      <c r="T1148" s="18">
        <v>9.51</v>
      </c>
      <c r="U1148" s="18">
        <v>6.9909999999999997</v>
      </c>
      <c r="V1148" s="18">
        <v>7.1150000000000002</v>
      </c>
    </row>
    <row r="1149" spans="1:22" x14ac:dyDescent="0.25">
      <c r="A1149" s="53">
        <v>43258</v>
      </c>
      <c r="B1149" s="14">
        <v>7</v>
      </c>
      <c r="C1149" s="57">
        <v>193543668000</v>
      </c>
      <c r="D1149" s="57">
        <v>2470210241</v>
      </c>
      <c r="E1149" s="57">
        <v>0</v>
      </c>
      <c r="F1149" s="57">
        <v>205088716989</v>
      </c>
      <c r="G1149" s="59">
        <v>1.57E-3</v>
      </c>
      <c r="H1149" s="59">
        <v>-1.6000000000000001E-4</v>
      </c>
      <c r="I1149" s="59">
        <v>1.72E-3</v>
      </c>
      <c r="J1149" s="59">
        <v>8.5000000000000006E-2</v>
      </c>
      <c r="K1149" s="17">
        <v>-8.0000000000000007E-5</v>
      </c>
      <c r="L1149" s="17">
        <v>-3.2000000000000003E-4</v>
      </c>
      <c r="M1149" s="59">
        <v>2.5000000000000001E-4</v>
      </c>
      <c r="N1149" s="59">
        <v>-2.819E-2</v>
      </c>
      <c r="O1149" s="18">
        <v>166.4359</v>
      </c>
      <c r="P1149" s="18">
        <v>106.851</v>
      </c>
      <c r="Q1149" s="18">
        <v>1.7470000000000001</v>
      </c>
      <c r="R1149" s="18">
        <v>4.5039999999999996</v>
      </c>
      <c r="S1149" s="18">
        <v>1.9670000000000001</v>
      </c>
      <c r="T1149" s="18">
        <v>9.51</v>
      </c>
      <c r="U1149" s="18">
        <v>7.0030000000000001</v>
      </c>
      <c r="V1149" s="18">
        <v>7.1310000000000002</v>
      </c>
    </row>
    <row r="1150" spans="1:22" x14ac:dyDescent="0.25">
      <c r="A1150" s="53">
        <v>43259</v>
      </c>
      <c r="B1150" s="14">
        <v>7</v>
      </c>
      <c r="C1150" s="57">
        <v>193543668000</v>
      </c>
      <c r="D1150" s="57">
        <v>2520573916</v>
      </c>
      <c r="E1150" s="57">
        <v>0</v>
      </c>
      <c r="F1150" s="57">
        <v>205189239300</v>
      </c>
      <c r="G1150" s="59">
        <v>2.0600000000000002E-3</v>
      </c>
      <c r="H1150" s="59">
        <v>9.0000000000000006E-5</v>
      </c>
      <c r="I1150" s="59">
        <v>1.97E-3</v>
      </c>
      <c r="J1150" s="59">
        <v>9.8269999999999996E-2</v>
      </c>
      <c r="K1150" s="17">
        <v>4.8999999999999998E-4</v>
      </c>
      <c r="L1150" s="17">
        <v>2.4000000000000001E-4</v>
      </c>
      <c r="M1150" s="59">
        <v>2.5000000000000001E-4</v>
      </c>
      <c r="N1150" s="59">
        <v>0.19585</v>
      </c>
      <c r="O1150" s="18">
        <v>166.51740000000001</v>
      </c>
      <c r="P1150" s="18">
        <v>106.8772</v>
      </c>
      <c r="Q1150" s="18">
        <v>1.7450000000000001</v>
      </c>
      <c r="R1150" s="18">
        <v>4.4950000000000001</v>
      </c>
      <c r="S1150" s="18">
        <v>1.964</v>
      </c>
      <c r="T1150" s="18">
        <v>9.51</v>
      </c>
      <c r="U1150" s="18">
        <v>6.99</v>
      </c>
      <c r="V1150" s="18">
        <v>7.1139999999999999</v>
      </c>
    </row>
    <row r="1151" spans="1:22" x14ac:dyDescent="0.25">
      <c r="A1151" s="53">
        <v>43262</v>
      </c>
      <c r="B1151" s="14">
        <v>7</v>
      </c>
      <c r="C1151" s="57">
        <v>193543668000</v>
      </c>
      <c r="D1151" s="57">
        <v>2671665208</v>
      </c>
      <c r="E1151" s="57">
        <v>0</v>
      </c>
      <c r="F1151" s="57">
        <v>205238400587</v>
      </c>
      <c r="G1151" s="59">
        <v>2.3E-3</v>
      </c>
      <c r="H1151" s="59">
        <v>-4.0999999999999999E-4</v>
      </c>
      <c r="I1151" s="59">
        <v>2.7100000000000002E-3</v>
      </c>
      <c r="J1151" s="59">
        <v>7.9100000000000004E-2</v>
      </c>
      <c r="K1151" s="17">
        <v>2.4000000000000001E-4</v>
      </c>
      <c r="L1151" s="17">
        <v>-5.0000000000000001E-4</v>
      </c>
      <c r="M1151" s="59">
        <v>7.3999999999999999E-4</v>
      </c>
      <c r="N1151" s="59">
        <v>2.9579999999999999E-2</v>
      </c>
      <c r="O1151" s="18">
        <v>166.5573</v>
      </c>
      <c r="P1151" s="18">
        <v>106.824</v>
      </c>
      <c r="Q1151" s="18">
        <v>1.736</v>
      </c>
      <c r="R1151" s="18">
        <v>4.4619999999999997</v>
      </c>
      <c r="S1151" s="18">
        <v>1.956</v>
      </c>
      <c r="T1151" s="18">
        <v>9.51</v>
      </c>
      <c r="U1151" s="18">
        <v>7.0030000000000001</v>
      </c>
      <c r="V1151" s="18">
        <v>7.133</v>
      </c>
    </row>
    <row r="1152" spans="1:22" x14ac:dyDescent="0.25">
      <c r="A1152" s="53">
        <v>43263</v>
      </c>
      <c r="B1152" s="14">
        <v>7</v>
      </c>
      <c r="C1152" s="57">
        <v>193543668000</v>
      </c>
      <c r="D1152" s="57">
        <v>2722028936</v>
      </c>
      <c r="E1152" s="57">
        <v>0</v>
      </c>
      <c r="F1152" s="57">
        <v>205281864373</v>
      </c>
      <c r="G1152" s="59">
        <v>2.5100000000000001E-3</v>
      </c>
      <c r="H1152" s="59">
        <v>-4.4000000000000002E-4</v>
      </c>
      <c r="I1152" s="59">
        <v>2.9499999999999999E-3</v>
      </c>
      <c r="J1152" s="59">
        <v>7.9200000000000007E-2</v>
      </c>
      <c r="K1152" s="17">
        <v>2.1000000000000001E-4</v>
      </c>
      <c r="L1152" s="17">
        <v>-3.0000000000000001E-5</v>
      </c>
      <c r="M1152" s="59">
        <v>2.5000000000000001E-4</v>
      </c>
      <c r="N1152" s="59">
        <v>8.0350000000000005E-2</v>
      </c>
      <c r="O1152" s="18">
        <v>166.5926</v>
      </c>
      <c r="P1152" s="18">
        <v>106.82040000000001</v>
      </c>
      <c r="Q1152" s="18">
        <v>1.734</v>
      </c>
      <c r="R1152" s="18">
        <v>4.452</v>
      </c>
      <c r="S1152" s="18">
        <v>1.9530000000000001</v>
      </c>
      <c r="T1152" s="18">
        <v>9.51</v>
      </c>
      <c r="U1152" s="18">
        <v>7.0019999999999998</v>
      </c>
      <c r="V1152" s="18">
        <v>7.1319999999999997</v>
      </c>
    </row>
    <row r="1153" spans="1:22" x14ac:dyDescent="0.25">
      <c r="A1153" s="53">
        <v>43264</v>
      </c>
      <c r="B1153" s="14">
        <v>7</v>
      </c>
      <c r="C1153" s="57">
        <v>193543668000</v>
      </c>
      <c r="D1153" s="57">
        <v>2717892741</v>
      </c>
      <c r="E1153" s="57">
        <v>54500000</v>
      </c>
      <c r="F1153" s="57">
        <v>205367519584</v>
      </c>
      <c r="G1153" s="59">
        <v>2.9299999999999999E-3</v>
      </c>
      <c r="H1153" s="59">
        <v>-2.7E-4</v>
      </c>
      <c r="I1153" s="59">
        <v>3.2000000000000002E-3</v>
      </c>
      <c r="J1153" s="59">
        <v>8.5529999999999995E-2</v>
      </c>
      <c r="K1153" s="17">
        <v>4.2000000000000002E-4</v>
      </c>
      <c r="L1153" s="17">
        <v>1.7000000000000001E-4</v>
      </c>
      <c r="M1153" s="59">
        <v>2.5000000000000001E-4</v>
      </c>
      <c r="N1153" s="59">
        <v>0.16447000000000001</v>
      </c>
      <c r="O1153" s="18">
        <v>166.66210000000001</v>
      </c>
      <c r="P1153" s="18">
        <v>106.83880000000001</v>
      </c>
      <c r="Q1153" s="18">
        <v>1.7310000000000001</v>
      </c>
      <c r="R1153" s="18">
        <v>4.4420000000000002</v>
      </c>
      <c r="S1153" s="18">
        <v>1.9510000000000001</v>
      </c>
      <c r="T1153" s="18">
        <v>9.51</v>
      </c>
      <c r="U1153" s="18">
        <v>6.9930000000000003</v>
      </c>
      <c r="V1153" s="18">
        <v>7.1189999999999998</v>
      </c>
    </row>
    <row r="1154" spans="1:22" x14ac:dyDescent="0.25">
      <c r="A1154" s="53">
        <v>43265</v>
      </c>
      <c r="B1154" s="14">
        <v>7</v>
      </c>
      <c r="C1154" s="57">
        <v>193543668000</v>
      </c>
      <c r="D1154" s="57">
        <v>2768254816</v>
      </c>
      <c r="E1154" s="57">
        <v>54506719</v>
      </c>
      <c r="F1154" s="57">
        <v>205420981642</v>
      </c>
      <c r="G1154" s="59">
        <v>3.1900000000000001E-3</v>
      </c>
      <c r="H1154" s="59">
        <v>-2.5000000000000001E-4</v>
      </c>
      <c r="I1154" s="59">
        <v>3.4399999999999999E-3</v>
      </c>
      <c r="J1154" s="59">
        <v>8.6540000000000006E-2</v>
      </c>
      <c r="K1154" s="17">
        <v>2.5999999999999998E-4</v>
      </c>
      <c r="L1154" s="17">
        <v>2.0000000000000002E-5</v>
      </c>
      <c r="M1154" s="59">
        <v>2.5000000000000001E-4</v>
      </c>
      <c r="N1154" s="59">
        <v>9.9669999999999995E-2</v>
      </c>
      <c r="O1154" s="18">
        <v>166.7055</v>
      </c>
      <c r="P1154" s="18">
        <v>106.8404</v>
      </c>
      <c r="Q1154" s="18">
        <v>1.7290000000000001</v>
      </c>
      <c r="R1154" s="18">
        <v>4.4320000000000004</v>
      </c>
      <c r="S1154" s="18">
        <v>1.948</v>
      </c>
      <c r="T1154" s="18">
        <v>9.51</v>
      </c>
      <c r="U1154" s="18">
        <v>6.99</v>
      </c>
      <c r="V1154" s="18">
        <v>7.1150000000000002</v>
      </c>
    </row>
    <row r="1155" spans="1:22" x14ac:dyDescent="0.25">
      <c r="A1155" s="53">
        <v>43266</v>
      </c>
      <c r="B1155" s="14">
        <v>7</v>
      </c>
      <c r="C1155" s="57">
        <v>193543668000</v>
      </c>
      <c r="D1155" s="57">
        <v>2818616935</v>
      </c>
      <c r="E1155" s="57">
        <v>54513439</v>
      </c>
      <c r="F1155" s="57">
        <v>205547704604</v>
      </c>
      <c r="G1155" s="59">
        <v>3.81E-3</v>
      </c>
      <c r="H1155" s="59">
        <v>1.2E-4</v>
      </c>
      <c r="I1155" s="59">
        <v>3.6900000000000001E-3</v>
      </c>
      <c r="J1155" s="59">
        <v>9.6879999999999994E-2</v>
      </c>
      <c r="K1155" s="17">
        <v>6.2E-4</v>
      </c>
      <c r="L1155" s="17">
        <v>3.6999999999999999E-4</v>
      </c>
      <c r="M1155" s="59">
        <v>2.5000000000000001E-4</v>
      </c>
      <c r="N1155" s="59">
        <v>0.25244</v>
      </c>
      <c r="O1155" s="18">
        <v>166.8083</v>
      </c>
      <c r="P1155" s="18">
        <v>106.88030000000001</v>
      </c>
      <c r="Q1155" s="18">
        <v>1.726</v>
      </c>
      <c r="R1155" s="18">
        <v>4.423</v>
      </c>
      <c r="S1155" s="18">
        <v>1.9450000000000001</v>
      </c>
      <c r="T1155" s="18">
        <v>9.51</v>
      </c>
      <c r="U1155" s="18">
        <v>6.9580000000000002</v>
      </c>
      <c r="V1155" s="18">
        <v>7.09</v>
      </c>
    </row>
    <row r="1156" spans="1:22" x14ac:dyDescent="0.25">
      <c r="A1156" s="53">
        <v>43269</v>
      </c>
      <c r="B1156" s="14">
        <v>7</v>
      </c>
      <c r="C1156" s="57">
        <v>193543668000</v>
      </c>
      <c r="D1156" s="57">
        <v>2969703309</v>
      </c>
      <c r="E1156" s="57">
        <v>54533602</v>
      </c>
      <c r="F1156" s="57">
        <v>205653897121</v>
      </c>
      <c r="G1156" s="59">
        <v>4.3299999999999996E-3</v>
      </c>
      <c r="H1156" s="59">
        <v>-1E-4</v>
      </c>
      <c r="I1156" s="59">
        <v>4.4299999999999999E-3</v>
      </c>
      <c r="J1156" s="59">
        <v>9.1480000000000006E-2</v>
      </c>
      <c r="K1156" s="17">
        <v>5.1999999999999995E-4</v>
      </c>
      <c r="L1156" s="17">
        <v>-2.2000000000000001E-4</v>
      </c>
      <c r="M1156" s="59">
        <v>7.3999999999999999E-4</v>
      </c>
      <c r="N1156" s="59">
        <v>6.4860000000000001E-2</v>
      </c>
      <c r="O1156" s="18">
        <v>166.89449999999999</v>
      </c>
      <c r="P1156" s="18">
        <v>106.85680000000001</v>
      </c>
      <c r="Q1156" s="18">
        <v>1.718</v>
      </c>
      <c r="R1156" s="18">
        <v>4.391</v>
      </c>
      <c r="S1156" s="18">
        <v>1.9370000000000001</v>
      </c>
      <c r="T1156" s="18">
        <v>9.51</v>
      </c>
      <c r="U1156" s="18">
        <v>6.96</v>
      </c>
      <c r="V1156" s="18">
        <v>7.093</v>
      </c>
    </row>
    <row r="1157" spans="1:22" x14ac:dyDescent="0.25">
      <c r="A1157" s="53">
        <v>43270</v>
      </c>
      <c r="B1157" s="14">
        <v>7</v>
      </c>
      <c r="C1157" s="57">
        <v>193543668000</v>
      </c>
      <c r="D1157" s="57">
        <v>3020065386</v>
      </c>
      <c r="E1157" s="57">
        <v>54540325</v>
      </c>
      <c r="F1157" s="57">
        <v>205701846396</v>
      </c>
      <c r="G1157" s="59">
        <v>4.5599999999999998E-3</v>
      </c>
      <c r="H1157" s="59">
        <v>-1.1E-4</v>
      </c>
      <c r="I1157" s="59">
        <v>4.6699999999999997E-3</v>
      </c>
      <c r="J1157" s="59">
        <v>9.1329999999999995E-2</v>
      </c>
      <c r="K1157" s="17">
        <v>2.3000000000000001E-4</v>
      </c>
      <c r="L1157" s="17">
        <v>-1.0000000000000001E-5</v>
      </c>
      <c r="M1157" s="59">
        <v>2.4000000000000001E-4</v>
      </c>
      <c r="N1157" s="59">
        <v>8.8819999999999996E-2</v>
      </c>
      <c r="O1157" s="18">
        <v>166.93340000000001</v>
      </c>
      <c r="P1157" s="18">
        <v>106.8556</v>
      </c>
      <c r="Q1157" s="18">
        <v>1.716</v>
      </c>
      <c r="R1157" s="18">
        <v>4.3810000000000002</v>
      </c>
      <c r="S1157" s="18">
        <v>1.9339999999999999</v>
      </c>
      <c r="T1157" s="18">
        <v>9.51</v>
      </c>
      <c r="U1157" s="18">
        <v>6.9580000000000002</v>
      </c>
      <c r="V1157" s="18">
        <v>7.0910000000000002</v>
      </c>
    </row>
    <row r="1158" spans="1:22" x14ac:dyDescent="0.25">
      <c r="A1158" s="53">
        <v>43271</v>
      </c>
      <c r="B1158" s="14">
        <v>7</v>
      </c>
      <c r="C1158" s="57">
        <v>193543668000</v>
      </c>
      <c r="D1158" s="57">
        <v>3070427553</v>
      </c>
      <c r="E1158" s="57">
        <v>54547049</v>
      </c>
      <c r="F1158" s="57">
        <v>205693165796</v>
      </c>
      <c r="G1158" s="59">
        <v>4.5199999999999997E-3</v>
      </c>
      <c r="H1158" s="59">
        <v>-4.0000000000000002E-4</v>
      </c>
      <c r="I1158" s="59">
        <v>4.9199999999999999E-3</v>
      </c>
      <c r="J1158" s="59">
        <v>8.5739999999999997E-2</v>
      </c>
      <c r="K1158" s="17">
        <v>-4.0000000000000003E-5</v>
      </c>
      <c r="L1158" s="17">
        <v>-2.9E-4</v>
      </c>
      <c r="M1158" s="59">
        <v>2.4000000000000001E-4</v>
      </c>
      <c r="N1158" s="59">
        <v>-1.529E-2</v>
      </c>
      <c r="O1158" s="18">
        <v>166.9264</v>
      </c>
      <c r="P1158" s="18">
        <v>106.8248</v>
      </c>
      <c r="Q1158" s="18">
        <v>1.7130000000000001</v>
      </c>
      <c r="R1158" s="18">
        <v>4.37</v>
      </c>
      <c r="S1158" s="18">
        <v>1.9319999999999999</v>
      </c>
      <c r="T1158" s="18">
        <v>9.51</v>
      </c>
      <c r="U1158" s="18">
        <v>6.9710000000000001</v>
      </c>
      <c r="V1158" s="18">
        <v>7.1040000000000001</v>
      </c>
    </row>
    <row r="1159" spans="1:22" x14ac:dyDescent="0.25">
      <c r="A1159" s="53">
        <v>43272</v>
      </c>
      <c r="B1159" s="14">
        <v>7</v>
      </c>
      <c r="C1159" s="57">
        <v>193543668000</v>
      </c>
      <c r="D1159" s="57">
        <v>3120789687</v>
      </c>
      <c r="E1159" s="57">
        <v>54553774</v>
      </c>
      <c r="F1159" s="57">
        <v>205635958501</v>
      </c>
      <c r="G1159" s="59">
        <v>4.2399999999999998E-3</v>
      </c>
      <c r="H1159" s="59">
        <v>-9.3000000000000005E-4</v>
      </c>
      <c r="I1159" s="59">
        <v>5.1700000000000001E-3</v>
      </c>
      <c r="J1159" s="59">
        <v>7.6280000000000001E-2</v>
      </c>
      <c r="K1159" s="17">
        <v>-2.7999999999999998E-4</v>
      </c>
      <c r="L1159" s="17">
        <v>-5.1999999999999995E-4</v>
      </c>
      <c r="M1159" s="59">
        <v>2.4000000000000001E-4</v>
      </c>
      <c r="N1159" s="59">
        <v>-9.6540000000000001E-2</v>
      </c>
      <c r="O1159" s="18">
        <v>166.88</v>
      </c>
      <c r="P1159" s="18">
        <v>106.76860000000001</v>
      </c>
      <c r="Q1159" s="18">
        <v>1.71</v>
      </c>
      <c r="R1159" s="18">
        <v>4.3579999999999997</v>
      </c>
      <c r="S1159" s="18">
        <v>1.929</v>
      </c>
      <c r="T1159" s="18">
        <v>9.51</v>
      </c>
      <c r="U1159" s="18">
        <v>6.9969999999999999</v>
      </c>
      <c r="V1159" s="18">
        <v>7.1319999999999997</v>
      </c>
    </row>
    <row r="1160" spans="1:22" x14ac:dyDescent="0.25">
      <c r="A1160" s="53">
        <v>43273</v>
      </c>
      <c r="B1160" s="14">
        <v>7</v>
      </c>
      <c r="C1160" s="57">
        <v>193543668000</v>
      </c>
      <c r="D1160" s="57">
        <v>3171151824</v>
      </c>
      <c r="E1160" s="57">
        <v>54560500</v>
      </c>
      <c r="F1160" s="57">
        <v>205623393926</v>
      </c>
      <c r="G1160" s="59">
        <v>4.1799999999999997E-3</v>
      </c>
      <c r="H1160" s="59">
        <v>-1.23E-3</v>
      </c>
      <c r="I1160" s="59">
        <v>5.4099999999999999E-3</v>
      </c>
      <c r="J1160" s="59">
        <v>7.1599999999999997E-2</v>
      </c>
      <c r="K1160" s="17">
        <v>-6.0000000000000002E-5</v>
      </c>
      <c r="L1160" s="17">
        <v>-3.1E-4</v>
      </c>
      <c r="M1160" s="59">
        <v>2.4000000000000001E-4</v>
      </c>
      <c r="N1160" s="59">
        <v>-2.206E-2</v>
      </c>
      <c r="O1160" s="18">
        <v>166.8698</v>
      </c>
      <c r="P1160" s="18">
        <v>106.7358</v>
      </c>
      <c r="Q1160" s="18">
        <v>1.7070000000000001</v>
      </c>
      <c r="R1160" s="18">
        <v>4.3460000000000001</v>
      </c>
      <c r="S1160" s="18">
        <v>1.9259999999999999</v>
      </c>
      <c r="T1160" s="18">
        <v>9.51</v>
      </c>
      <c r="U1160" s="18">
        <v>7.0110000000000001</v>
      </c>
      <c r="V1160" s="18">
        <v>7.1459999999999999</v>
      </c>
    </row>
    <row r="1161" spans="1:22" x14ac:dyDescent="0.25">
      <c r="A1161" s="53">
        <v>43276</v>
      </c>
      <c r="B1161" s="14">
        <v>7</v>
      </c>
      <c r="C1161" s="57">
        <v>193543668000</v>
      </c>
      <c r="D1161" s="57">
        <v>3322238145</v>
      </c>
      <c r="E1161" s="57">
        <v>54580680</v>
      </c>
      <c r="F1161" s="57">
        <v>205748202289</v>
      </c>
      <c r="G1161" s="59">
        <v>4.79E-3</v>
      </c>
      <c r="H1161" s="59">
        <v>-1.3600000000000001E-3</v>
      </c>
      <c r="I1161" s="59">
        <v>6.1500000000000001E-3</v>
      </c>
      <c r="J1161" s="59">
        <v>7.22E-2</v>
      </c>
      <c r="K1161" s="17">
        <v>6.0999999999999997E-4</v>
      </c>
      <c r="L1161" s="17">
        <v>-1.2999999999999999E-4</v>
      </c>
      <c r="M1161" s="59">
        <v>7.2999999999999996E-4</v>
      </c>
      <c r="N1161" s="59">
        <v>7.6619999999999994E-2</v>
      </c>
      <c r="O1161" s="18">
        <v>166.97110000000001</v>
      </c>
      <c r="P1161" s="18">
        <v>106.72199999999999</v>
      </c>
      <c r="Q1161" s="18">
        <v>1.6990000000000001</v>
      </c>
      <c r="R1161" s="18">
        <v>4.3159999999999998</v>
      </c>
      <c r="S1161" s="18">
        <v>1.9179999999999999</v>
      </c>
      <c r="T1161" s="18">
        <v>9.51</v>
      </c>
      <c r="U1161" s="18">
        <v>7.0090000000000003</v>
      </c>
      <c r="V1161" s="18">
        <v>7.1449999999999996</v>
      </c>
    </row>
    <row r="1162" spans="1:22" x14ac:dyDescent="0.25">
      <c r="A1162" s="53">
        <v>43277</v>
      </c>
      <c r="B1162" s="14">
        <v>7</v>
      </c>
      <c r="C1162" s="57">
        <v>193543668000</v>
      </c>
      <c r="D1162" s="57">
        <v>3372600243</v>
      </c>
      <c r="E1162" s="57">
        <v>54587409</v>
      </c>
      <c r="F1162" s="57">
        <v>205786975422</v>
      </c>
      <c r="G1162" s="59">
        <v>4.9800000000000001E-3</v>
      </c>
      <c r="H1162" s="59">
        <v>-1.42E-3</v>
      </c>
      <c r="I1162" s="59">
        <v>6.4000000000000003E-3</v>
      </c>
      <c r="J1162" s="59">
        <v>7.2160000000000002E-2</v>
      </c>
      <c r="K1162" s="17">
        <v>1.9000000000000001E-4</v>
      </c>
      <c r="L1162" s="17">
        <v>-6.0000000000000002E-5</v>
      </c>
      <c r="M1162" s="59">
        <v>2.4000000000000001E-4</v>
      </c>
      <c r="N1162" s="59">
        <v>7.1199999999999999E-2</v>
      </c>
      <c r="O1162" s="18">
        <v>167.0025</v>
      </c>
      <c r="P1162" s="18">
        <v>106.71599999999999</v>
      </c>
      <c r="Q1162" s="18">
        <v>1.696</v>
      </c>
      <c r="R1162" s="18">
        <v>4.306</v>
      </c>
      <c r="S1162" s="18">
        <v>1.915</v>
      </c>
      <c r="T1162" s="18">
        <v>9.51</v>
      </c>
      <c r="U1162" s="18">
        <v>7.0090000000000003</v>
      </c>
      <c r="V1162" s="18">
        <v>7.1449999999999996</v>
      </c>
    </row>
    <row r="1163" spans="1:22" x14ac:dyDescent="0.25">
      <c r="A1163" s="53">
        <v>43278</v>
      </c>
      <c r="B1163" s="14">
        <v>7</v>
      </c>
      <c r="C1163" s="57">
        <v>193543668000</v>
      </c>
      <c r="D1163" s="57">
        <v>3422962388</v>
      </c>
      <c r="E1163" s="57">
        <v>54594139</v>
      </c>
      <c r="F1163" s="57">
        <v>205860156163</v>
      </c>
      <c r="G1163" s="59">
        <v>5.3299999999999997E-3</v>
      </c>
      <c r="H1163" s="59">
        <v>-1.31E-3</v>
      </c>
      <c r="I1163" s="59">
        <v>6.6400000000000001E-3</v>
      </c>
      <c r="J1163" s="59">
        <v>7.4550000000000005E-2</v>
      </c>
      <c r="K1163" s="17">
        <v>3.6000000000000002E-4</v>
      </c>
      <c r="L1163" s="17">
        <v>1.1E-4</v>
      </c>
      <c r="M1163" s="59">
        <v>2.4000000000000001E-4</v>
      </c>
      <c r="N1163" s="59">
        <v>0.13857</v>
      </c>
      <c r="O1163" s="18">
        <v>167.06190000000001</v>
      </c>
      <c r="P1163" s="18">
        <v>106.72790000000001</v>
      </c>
      <c r="Q1163" s="18">
        <v>1.694</v>
      </c>
      <c r="R1163" s="18">
        <v>4.2960000000000003</v>
      </c>
      <c r="S1163" s="18">
        <v>1.9119999999999999</v>
      </c>
      <c r="T1163" s="18">
        <v>9.51</v>
      </c>
      <c r="U1163" s="18">
        <v>6.9989999999999997</v>
      </c>
      <c r="V1163" s="18">
        <v>7.1349999999999998</v>
      </c>
    </row>
    <row r="1164" spans="1:22" x14ac:dyDescent="0.25">
      <c r="A1164" s="53">
        <v>43279</v>
      </c>
      <c r="B1164" s="14">
        <v>7</v>
      </c>
      <c r="C1164" s="57">
        <v>193543668000</v>
      </c>
      <c r="D1164" s="57">
        <v>3473324495</v>
      </c>
      <c r="E1164" s="57">
        <v>54600870</v>
      </c>
      <c r="F1164" s="57">
        <v>205939002963</v>
      </c>
      <c r="G1164" s="59">
        <v>5.7200000000000003E-3</v>
      </c>
      <c r="H1164" s="59">
        <v>-1.17E-3</v>
      </c>
      <c r="I1164" s="59">
        <v>6.8900000000000003E-3</v>
      </c>
      <c r="J1164" s="59">
        <v>7.7160000000000006E-2</v>
      </c>
      <c r="K1164" s="17">
        <v>3.8000000000000002E-4</v>
      </c>
      <c r="L1164" s="17">
        <v>1.3999999999999999E-4</v>
      </c>
      <c r="M1164" s="59">
        <v>2.4000000000000001E-4</v>
      </c>
      <c r="N1164" s="59">
        <v>0.15001</v>
      </c>
      <c r="O1164" s="18">
        <v>167.1259</v>
      </c>
      <c r="P1164" s="18">
        <v>106.7428</v>
      </c>
      <c r="Q1164" s="18">
        <v>1.6919999999999999</v>
      </c>
      <c r="R1164" s="18">
        <v>4.2869999999999999</v>
      </c>
      <c r="S1164" s="18">
        <v>1.91</v>
      </c>
      <c r="T1164" s="18">
        <v>9.51</v>
      </c>
      <c r="U1164" s="18">
        <v>6.9889999999999999</v>
      </c>
      <c r="V1164" s="18">
        <v>7.1239999999999997</v>
      </c>
    </row>
    <row r="1165" spans="1:22" x14ac:dyDescent="0.25">
      <c r="A1165" s="53">
        <v>43280</v>
      </c>
      <c r="B1165" s="14">
        <v>7</v>
      </c>
      <c r="C1165" s="57">
        <v>193543668000</v>
      </c>
      <c r="D1165" s="57">
        <v>3523686647</v>
      </c>
      <c r="E1165" s="57">
        <v>54607601</v>
      </c>
      <c r="F1165" s="57">
        <v>205930171062</v>
      </c>
      <c r="G1165" s="59">
        <v>5.6800000000000002E-3</v>
      </c>
      <c r="H1165" s="59">
        <v>-1.4599999999999999E-3</v>
      </c>
      <c r="I1165" s="59">
        <v>7.1300000000000001E-3</v>
      </c>
      <c r="J1165" s="59">
        <v>7.3819999999999997E-2</v>
      </c>
      <c r="K1165" s="17">
        <v>-4.0000000000000003E-5</v>
      </c>
      <c r="L1165" s="17">
        <v>-2.9E-4</v>
      </c>
      <c r="M1165" s="59">
        <v>2.4000000000000001E-4</v>
      </c>
      <c r="N1165" s="59">
        <v>-1.553E-2</v>
      </c>
      <c r="O1165" s="18">
        <v>167.11869999999999</v>
      </c>
      <c r="P1165" s="18">
        <v>106.7119</v>
      </c>
      <c r="Q1165" s="18">
        <v>1.6890000000000001</v>
      </c>
      <c r="R1165" s="18">
        <v>4.2759999999999998</v>
      </c>
      <c r="S1165" s="18">
        <v>1.907</v>
      </c>
      <c r="T1165" s="18">
        <v>9.51</v>
      </c>
      <c r="U1165" s="18">
        <v>7</v>
      </c>
      <c r="V1165" s="18">
        <v>7.1379999999999999</v>
      </c>
    </row>
    <row r="1166" spans="1:22" x14ac:dyDescent="0.25">
      <c r="A1166" s="53">
        <v>43281</v>
      </c>
      <c r="B1166" s="14">
        <v>7</v>
      </c>
      <c r="C1166" s="57">
        <v>193543668000</v>
      </c>
      <c r="D1166" s="57">
        <v>3574048818</v>
      </c>
      <c r="E1166" s="57">
        <v>54607601</v>
      </c>
      <c r="F1166" s="57">
        <v>205980533233</v>
      </c>
      <c r="G1166" s="59">
        <v>5.9199999999999999E-3</v>
      </c>
      <c r="H1166" s="59">
        <v>-1.4599999999999999E-3</v>
      </c>
      <c r="I1166" s="59">
        <v>7.3800000000000003E-3</v>
      </c>
      <c r="J1166" s="59">
        <v>7.4469999999999995E-2</v>
      </c>
      <c r="K1166" s="17">
        <v>2.4000000000000001E-4</v>
      </c>
      <c r="L1166" s="17">
        <v>0</v>
      </c>
      <c r="M1166" s="59">
        <v>2.4000000000000001E-4</v>
      </c>
      <c r="N1166" s="59">
        <v>9.3359999999999999E-2</v>
      </c>
      <c r="O1166" s="18">
        <v>167.15960000000001</v>
      </c>
      <c r="P1166" s="18">
        <v>106.7119</v>
      </c>
      <c r="Q1166" s="18">
        <v>1.6890000000000001</v>
      </c>
      <c r="R1166" s="18">
        <v>4.2759999999999998</v>
      </c>
      <c r="S1166" s="18">
        <v>1.9039999999999999</v>
      </c>
      <c r="T1166" s="18">
        <v>9.51</v>
      </c>
      <c r="U1166" s="18">
        <v>6.9989999999999997</v>
      </c>
      <c r="V1166" s="18">
        <v>7.1379999999999999</v>
      </c>
    </row>
    <row r="1167" spans="1:22" x14ac:dyDescent="0.25">
      <c r="A1167" s="53">
        <v>43283</v>
      </c>
      <c r="B1167" s="14">
        <v>7</v>
      </c>
      <c r="C1167" s="57">
        <v>191543668000</v>
      </c>
      <c r="D1167" s="57">
        <v>3643297591</v>
      </c>
      <c r="E1167" s="57">
        <v>0</v>
      </c>
      <c r="F1167" s="57">
        <v>203946912675</v>
      </c>
      <c r="G1167" s="59">
        <v>4.4999999999999999E-4</v>
      </c>
      <c r="H1167" s="59">
        <v>-4.0000000000000003E-5</v>
      </c>
      <c r="I1167" s="59">
        <v>4.8999999999999998E-4</v>
      </c>
      <c r="J1167" s="59">
        <v>8.548E-2</v>
      </c>
      <c r="K1167" s="17">
        <v>4.4999999999999999E-4</v>
      </c>
      <c r="L1167" s="17">
        <v>-4.0000000000000003E-5</v>
      </c>
      <c r="M1167" s="59">
        <v>4.8999999999999998E-4</v>
      </c>
      <c r="N1167" s="59">
        <v>8.548E-2</v>
      </c>
      <c r="O1167" s="18">
        <v>167.2347</v>
      </c>
      <c r="P1167" s="18">
        <v>106.7076</v>
      </c>
      <c r="Q1167" s="18">
        <v>1.69</v>
      </c>
      <c r="R1167" s="18">
        <v>4.2789999999999999</v>
      </c>
      <c r="S1167" s="18">
        <v>1.91</v>
      </c>
      <c r="T1167" s="18">
        <v>9.516</v>
      </c>
      <c r="U1167" s="18">
        <v>6.9950000000000001</v>
      </c>
      <c r="V1167" s="18">
        <v>7.1340000000000003</v>
      </c>
    </row>
    <row r="1168" spans="1:22" x14ac:dyDescent="0.25">
      <c r="A1168" s="53">
        <v>43284</v>
      </c>
      <c r="B1168" s="14">
        <v>7</v>
      </c>
      <c r="C1168" s="57">
        <v>191543668000</v>
      </c>
      <c r="D1168" s="57">
        <v>3693167899</v>
      </c>
      <c r="E1168" s="57">
        <v>0</v>
      </c>
      <c r="F1168" s="57">
        <v>203997285720</v>
      </c>
      <c r="G1168" s="59">
        <v>6.9999999999999999E-4</v>
      </c>
      <c r="H1168" s="59">
        <v>-4.0000000000000003E-5</v>
      </c>
      <c r="I1168" s="59">
        <v>7.2999999999999996E-4</v>
      </c>
      <c r="J1168" s="59">
        <v>8.8419999999999999E-2</v>
      </c>
      <c r="K1168" s="17">
        <v>2.5000000000000001E-4</v>
      </c>
      <c r="L1168" s="17">
        <v>0</v>
      </c>
      <c r="M1168" s="59">
        <v>2.4000000000000001E-4</v>
      </c>
      <c r="N1168" s="59">
        <v>9.4329999999999997E-2</v>
      </c>
      <c r="O1168" s="18">
        <v>167.27610000000001</v>
      </c>
      <c r="P1168" s="18">
        <v>106.7079</v>
      </c>
      <c r="Q1168" s="18">
        <v>1.6879999999999999</v>
      </c>
      <c r="R1168" s="18">
        <v>4.2699999999999996</v>
      </c>
      <c r="S1168" s="18">
        <v>1.907</v>
      </c>
      <c r="T1168" s="18">
        <v>9.516</v>
      </c>
      <c r="U1168" s="18">
        <v>6.9950000000000001</v>
      </c>
      <c r="V1168" s="18">
        <v>7.1310000000000002</v>
      </c>
    </row>
    <row r="1169" spans="1:22" x14ac:dyDescent="0.25">
      <c r="A1169" s="53">
        <v>43285</v>
      </c>
      <c r="B1169" s="14">
        <v>7</v>
      </c>
      <c r="C1169" s="57">
        <v>191543668000</v>
      </c>
      <c r="D1169" s="57">
        <v>3743038184</v>
      </c>
      <c r="E1169" s="57">
        <v>0</v>
      </c>
      <c r="F1169" s="57">
        <v>204032983418</v>
      </c>
      <c r="G1169" s="59">
        <v>8.7000000000000001E-4</v>
      </c>
      <c r="H1169" s="59">
        <v>-1.1E-4</v>
      </c>
      <c r="I1169" s="59">
        <v>9.7999999999999997E-4</v>
      </c>
      <c r="J1169" s="59">
        <v>8.276E-2</v>
      </c>
      <c r="K1169" s="17">
        <v>1.7000000000000001E-4</v>
      </c>
      <c r="L1169" s="17">
        <v>-6.9999999999999994E-5</v>
      </c>
      <c r="M1169" s="59">
        <v>2.4000000000000001E-4</v>
      </c>
      <c r="N1169" s="59">
        <v>6.5949999999999995E-2</v>
      </c>
      <c r="O1169" s="18">
        <v>167.30529999999999</v>
      </c>
      <c r="P1169" s="18">
        <v>106.70050000000001</v>
      </c>
      <c r="Q1169" s="18">
        <v>1.6850000000000001</v>
      </c>
      <c r="R1169" s="18">
        <v>4.26</v>
      </c>
      <c r="S1169" s="18">
        <v>1.9039999999999999</v>
      </c>
      <c r="T1169" s="18">
        <v>9.516</v>
      </c>
      <c r="U1169" s="18">
        <v>6.9969999999999999</v>
      </c>
      <c r="V1169" s="18">
        <v>7.1319999999999997</v>
      </c>
    </row>
    <row r="1170" spans="1:22" x14ac:dyDescent="0.25">
      <c r="A1170" s="53">
        <v>43287</v>
      </c>
      <c r="B1170" s="14">
        <v>7</v>
      </c>
      <c r="C1170" s="57">
        <v>191543668000</v>
      </c>
      <c r="D1170" s="57">
        <v>3842778835</v>
      </c>
      <c r="E1170" s="57">
        <v>0</v>
      </c>
      <c r="F1170" s="57">
        <v>204117028322</v>
      </c>
      <c r="G1170" s="59">
        <v>1.2800000000000001E-3</v>
      </c>
      <c r="H1170" s="59">
        <v>-1.8000000000000001E-4</v>
      </c>
      <c r="I1170" s="59">
        <v>1.47E-3</v>
      </c>
      <c r="J1170" s="59">
        <v>8.1189999999999998E-2</v>
      </c>
      <c r="K1170" s="17">
        <v>4.0999999999999999E-4</v>
      </c>
      <c r="L1170" s="17">
        <v>-8.0000000000000007E-5</v>
      </c>
      <c r="M1170" s="59">
        <v>4.8999999999999998E-4</v>
      </c>
      <c r="N1170" s="59">
        <v>7.8060000000000004E-2</v>
      </c>
      <c r="O1170" s="18">
        <v>167.3742</v>
      </c>
      <c r="P1170" s="18">
        <v>106.6922</v>
      </c>
      <c r="Q1170" s="18">
        <v>1.68</v>
      </c>
      <c r="R1170" s="18">
        <v>4.24</v>
      </c>
      <c r="S1170" s="18">
        <v>1.899</v>
      </c>
      <c r="T1170" s="18">
        <v>9.516</v>
      </c>
      <c r="U1170" s="18">
        <v>6.9969999999999999</v>
      </c>
      <c r="V1170" s="18">
        <v>7.13</v>
      </c>
    </row>
    <row r="1171" spans="1:22" x14ac:dyDescent="0.25">
      <c r="A1171" s="53">
        <v>43290</v>
      </c>
      <c r="B1171" s="14">
        <v>7</v>
      </c>
      <c r="C1171" s="57">
        <v>191543668000</v>
      </c>
      <c r="D1171" s="57">
        <v>3992389818</v>
      </c>
      <c r="E1171" s="57">
        <v>0</v>
      </c>
      <c r="F1171" s="57">
        <v>204220590876</v>
      </c>
      <c r="G1171" s="59">
        <v>1.7899999999999999E-3</v>
      </c>
      <c r="H1171" s="59">
        <v>-4.0999999999999999E-4</v>
      </c>
      <c r="I1171" s="59">
        <v>2.2000000000000001E-3</v>
      </c>
      <c r="J1171" s="59">
        <v>7.5310000000000002E-2</v>
      </c>
      <c r="K1171" s="17">
        <v>5.1000000000000004E-4</v>
      </c>
      <c r="L1171" s="17">
        <v>-2.3000000000000001E-4</v>
      </c>
      <c r="M1171" s="59">
        <v>7.2999999999999996E-4</v>
      </c>
      <c r="N1171" s="59">
        <v>6.3659999999999994E-2</v>
      </c>
      <c r="O1171" s="18">
        <v>167.45920000000001</v>
      </c>
      <c r="P1171" s="18">
        <v>106.6681</v>
      </c>
      <c r="Q1171" s="18">
        <v>1.6719999999999999</v>
      </c>
      <c r="R1171" s="18">
        <v>4.2089999999999996</v>
      </c>
      <c r="S1171" s="18">
        <v>1.891</v>
      </c>
      <c r="T1171" s="18">
        <v>9.516</v>
      </c>
      <c r="U1171" s="18">
        <v>6.9939999999999998</v>
      </c>
      <c r="V1171" s="18">
        <v>7.1340000000000003</v>
      </c>
    </row>
    <row r="1172" spans="1:22" x14ac:dyDescent="0.25">
      <c r="A1172" s="53">
        <v>43291</v>
      </c>
      <c r="B1172" s="14">
        <v>7</v>
      </c>
      <c r="C1172" s="57">
        <v>191543668000</v>
      </c>
      <c r="D1172" s="57">
        <v>4042260077</v>
      </c>
      <c r="E1172" s="57">
        <v>0</v>
      </c>
      <c r="F1172" s="57">
        <v>204266597560</v>
      </c>
      <c r="G1172" s="59">
        <v>2.0200000000000001E-3</v>
      </c>
      <c r="H1172" s="59">
        <v>-4.2999999999999999E-4</v>
      </c>
      <c r="I1172" s="59">
        <v>2.4499999999999999E-3</v>
      </c>
      <c r="J1172" s="59">
        <v>7.6350000000000001E-2</v>
      </c>
      <c r="K1172" s="17">
        <v>2.3000000000000001E-4</v>
      </c>
      <c r="L1172" s="17">
        <v>-2.0000000000000002E-5</v>
      </c>
      <c r="M1172" s="59">
        <v>2.4000000000000001E-4</v>
      </c>
      <c r="N1172" s="59">
        <v>8.5690000000000002E-2</v>
      </c>
      <c r="O1172" s="18">
        <v>167.49690000000001</v>
      </c>
      <c r="P1172" s="18">
        <v>106.6661</v>
      </c>
      <c r="Q1172" s="18">
        <v>1.669</v>
      </c>
      <c r="R1172" s="18">
        <v>4.1989999999999998</v>
      </c>
      <c r="S1172" s="18">
        <v>1.8879999999999999</v>
      </c>
      <c r="T1172" s="18">
        <v>9.516</v>
      </c>
      <c r="U1172" s="18">
        <v>6.9969999999999999</v>
      </c>
      <c r="V1172" s="18">
        <v>7.1319999999999997</v>
      </c>
    </row>
    <row r="1173" spans="1:22" x14ac:dyDescent="0.25">
      <c r="A1173" s="53">
        <v>43292</v>
      </c>
      <c r="B1173" s="14">
        <v>7</v>
      </c>
      <c r="C1173" s="57">
        <v>191543668000</v>
      </c>
      <c r="D1173" s="57">
        <v>4092130445</v>
      </c>
      <c r="E1173" s="57">
        <v>0</v>
      </c>
      <c r="F1173" s="57">
        <v>204292244765</v>
      </c>
      <c r="G1173" s="59">
        <v>2.14E-3</v>
      </c>
      <c r="H1173" s="59">
        <v>-5.5000000000000003E-4</v>
      </c>
      <c r="I1173" s="59">
        <v>2.6900000000000001E-3</v>
      </c>
      <c r="J1173" s="59">
        <v>7.3639999999999997E-2</v>
      </c>
      <c r="K1173" s="17">
        <v>1.2999999999999999E-4</v>
      </c>
      <c r="L1173" s="17">
        <v>-1.2E-4</v>
      </c>
      <c r="M1173" s="59">
        <v>2.4000000000000001E-4</v>
      </c>
      <c r="N1173" s="59">
        <v>4.6890000000000001E-2</v>
      </c>
      <c r="O1173" s="18">
        <v>167.5179</v>
      </c>
      <c r="P1173" s="18">
        <v>106.6534</v>
      </c>
      <c r="Q1173" s="18">
        <v>1.667</v>
      </c>
      <c r="R1173" s="18">
        <v>4.1890000000000001</v>
      </c>
      <c r="S1173" s="18">
        <v>1.885</v>
      </c>
      <c r="T1173" s="18">
        <v>9.516</v>
      </c>
      <c r="U1173" s="18">
        <v>7</v>
      </c>
      <c r="V1173" s="18">
        <v>7.1360000000000001</v>
      </c>
    </row>
    <row r="1174" spans="1:22" x14ac:dyDescent="0.25">
      <c r="A1174" s="53">
        <v>43293</v>
      </c>
      <c r="B1174" s="14">
        <v>7</v>
      </c>
      <c r="C1174" s="57">
        <v>191543668000</v>
      </c>
      <c r="D1174" s="57">
        <v>4142000752</v>
      </c>
      <c r="E1174" s="57">
        <v>0</v>
      </c>
      <c r="F1174" s="57">
        <v>204363419050</v>
      </c>
      <c r="G1174" s="59">
        <v>2.49E-3</v>
      </c>
      <c r="H1174" s="59">
        <v>-4.4000000000000002E-4</v>
      </c>
      <c r="I1174" s="59">
        <v>2.9399999999999999E-3</v>
      </c>
      <c r="J1174" s="59">
        <v>7.8670000000000004E-2</v>
      </c>
      <c r="K1174" s="17">
        <v>3.5E-4</v>
      </c>
      <c r="L1174" s="17">
        <v>1E-4</v>
      </c>
      <c r="M1174" s="59">
        <v>2.4000000000000001E-4</v>
      </c>
      <c r="N1174" s="59">
        <v>0.13558000000000001</v>
      </c>
      <c r="O1174" s="18">
        <v>167.5763</v>
      </c>
      <c r="P1174" s="18">
        <v>106.66459999999999</v>
      </c>
      <c r="Q1174" s="18">
        <v>1.6639999999999999</v>
      </c>
      <c r="R1174" s="18">
        <v>4.18</v>
      </c>
      <c r="S1174" s="18">
        <v>1.883</v>
      </c>
      <c r="T1174" s="18">
        <v>9.516</v>
      </c>
      <c r="U1174" s="18">
        <v>6.992</v>
      </c>
      <c r="V1174" s="18">
        <v>7.1269999999999998</v>
      </c>
    </row>
    <row r="1175" spans="1:22" x14ac:dyDescent="0.25">
      <c r="A1175" s="53">
        <v>43294</v>
      </c>
      <c r="B1175" s="14">
        <v>7</v>
      </c>
      <c r="C1175" s="57">
        <v>191543668000</v>
      </c>
      <c r="D1175" s="57">
        <v>4191871038</v>
      </c>
      <c r="E1175" s="57">
        <v>0</v>
      </c>
      <c r="F1175" s="57">
        <v>204550354424</v>
      </c>
      <c r="G1175" s="59">
        <v>3.4099999999999998E-3</v>
      </c>
      <c r="H1175" s="59">
        <v>2.3000000000000001E-4</v>
      </c>
      <c r="I1175" s="59">
        <v>3.1800000000000001E-3</v>
      </c>
      <c r="J1175" s="59">
        <v>0.10029</v>
      </c>
      <c r="K1175" s="17">
        <v>9.1E-4</v>
      </c>
      <c r="L1175" s="17">
        <v>6.7000000000000002E-4</v>
      </c>
      <c r="M1175" s="59">
        <v>2.4000000000000001E-4</v>
      </c>
      <c r="N1175" s="59">
        <v>0.39615</v>
      </c>
      <c r="O1175" s="18">
        <v>167.7296</v>
      </c>
      <c r="P1175" s="18">
        <v>106.7363</v>
      </c>
      <c r="Q1175" s="18">
        <v>1.663</v>
      </c>
      <c r="R1175" s="18">
        <v>4.173</v>
      </c>
      <c r="S1175" s="18">
        <v>1.88</v>
      </c>
      <c r="T1175" s="18">
        <v>9.516</v>
      </c>
      <c r="U1175" s="18">
        <v>6.9589999999999996</v>
      </c>
      <c r="V1175" s="18">
        <v>7.0830000000000002</v>
      </c>
    </row>
    <row r="1176" spans="1:22" x14ac:dyDescent="0.25">
      <c r="A1176" s="53">
        <v>43297</v>
      </c>
      <c r="B1176" s="14">
        <v>7</v>
      </c>
      <c r="C1176" s="57">
        <v>191543668000</v>
      </c>
      <c r="D1176" s="57">
        <v>4341482013</v>
      </c>
      <c r="E1176" s="57">
        <v>0</v>
      </c>
      <c r="F1176" s="57">
        <v>204557230417</v>
      </c>
      <c r="G1176" s="59">
        <v>3.4399999999999999E-3</v>
      </c>
      <c r="H1176" s="59">
        <v>-4.6999999999999999E-4</v>
      </c>
      <c r="I1176" s="59">
        <v>3.9100000000000003E-3</v>
      </c>
      <c r="J1176" s="59">
        <v>8.1570000000000004E-2</v>
      </c>
      <c r="K1176" s="17">
        <v>3.0000000000000001E-5</v>
      </c>
      <c r="L1176" s="17">
        <v>-6.9999999999999999E-4</v>
      </c>
      <c r="M1176" s="59">
        <v>7.2999999999999996E-4</v>
      </c>
      <c r="N1176" s="59">
        <v>4.1000000000000003E-3</v>
      </c>
      <c r="O1176" s="18">
        <v>167.73519999999999</v>
      </c>
      <c r="P1176" s="18">
        <v>106.66160000000001</v>
      </c>
      <c r="Q1176" s="18">
        <v>1.6539999999999999</v>
      </c>
      <c r="R1176" s="18">
        <v>4.1399999999999997</v>
      </c>
      <c r="S1176" s="18">
        <v>1.8720000000000001</v>
      </c>
      <c r="T1176" s="18">
        <v>9.516</v>
      </c>
      <c r="U1176" s="18">
        <v>6.98</v>
      </c>
      <c r="V1176" s="18">
        <v>7.1159999999999997</v>
      </c>
    </row>
    <row r="1177" spans="1:22" x14ac:dyDescent="0.25">
      <c r="A1177" s="53">
        <v>43298</v>
      </c>
      <c r="B1177" s="14">
        <v>7</v>
      </c>
      <c r="C1177" s="57">
        <v>191543668000</v>
      </c>
      <c r="D1177" s="57">
        <v>4391352303</v>
      </c>
      <c r="E1177" s="57">
        <v>0</v>
      </c>
      <c r="F1177" s="57">
        <v>204484311064</v>
      </c>
      <c r="G1177" s="59">
        <v>3.0899999999999999E-3</v>
      </c>
      <c r="H1177" s="59">
        <v>-1.07E-3</v>
      </c>
      <c r="I1177" s="59">
        <v>4.1599999999999996E-3</v>
      </c>
      <c r="J1177" s="59">
        <v>6.8390000000000006E-2</v>
      </c>
      <c r="K1177" s="17">
        <v>-3.6000000000000002E-4</v>
      </c>
      <c r="L1177" s="17">
        <v>-5.9999999999999995E-4</v>
      </c>
      <c r="M1177" s="59">
        <v>2.4000000000000001E-4</v>
      </c>
      <c r="N1177" s="59">
        <v>-0.12202</v>
      </c>
      <c r="O1177" s="18">
        <v>167.6754</v>
      </c>
      <c r="P1177" s="18">
        <v>106.5973</v>
      </c>
      <c r="Q1177" s="18">
        <v>1.651</v>
      </c>
      <c r="R1177" s="18">
        <v>4.1280000000000001</v>
      </c>
      <c r="S1177" s="18">
        <v>1.869</v>
      </c>
      <c r="T1177" s="18">
        <v>9.516</v>
      </c>
      <c r="U1177" s="18">
        <v>7.008</v>
      </c>
      <c r="V1177" s="18">
        <v>7.149</v>
      </c>
    </row>
    <row r="1178" spans="1:22" x14ac:dyDescent="0.25">
      <c r="A1178" s="53">
        <v>43299</v>
      </c>
      <c r="B1178" s="14">
        <v>7</v>
      </c>
      <c r="C1178" s="57">
        <v>191543668000</v>
      </c>
      <c r="D1178" s="57">
        <v>4441222637</v>
      </c>
      <c r="E1178" s="57">
        <v>0</v>
      </c>
      <c r="F1178" s="57">
        <v>204738870416</v>
      </c>
      <c r="G1178" s="59">
        <v>4.3299999999999996E-3</v>
      </c>
      <c r="H1178" s="59">
        <v>-6.9999999999999994E-5</v>
      </c>
      <c r="I1178" s="59">
        <v>4.4000000000000003E-3</v>
      </c>
      <c r="J1178" s="59">
        <v>9.1660000000000005E-2</v>
      </c>
      <c r="K1178" s="17">
        <v>1.24E-3</v>
      </c>
      <c r="L1178" s="17">
        <v>1E-3</v>
      </c>
      <c r="M1178" s="59">
        <v>2.4000000000000001E-4</v>
      </c>
      <c r="N1178" s="59">
        <v>0.57476000000000005</v>
      </c>
      <c r="O1178" s="18">
        <v>167.88409999999999</v>
      </c>
      <c r="P1178" s="18">
        <v>106.7045</v>
      </c>
      <c r="Q1178" s="18">
        <v>1.649</v>
      </c>
      <c r="R1178" s="18">
        <v>4.1230000000000002</v>
      </c>
      <c r="S1178" s="18">
        <v>1.8660000000000001</v>
      </c>
      <c r="T1178" s="18">
        <v>9.516</v>
      </c>
      <c r="U1178" s="18">
        <v>6.9560000000000004</v>
      </c>
      <c r="V1178" s="18">
        <v>7.085</v>
      </c>
    </row>
    <row r="1179" spans="1:22" x14ac:dyDescent="0.25">
      <c r="A1179" s="53">
        <v>43300</v>
      </c>
      <c r="B1179" s="14">
        <v>7</v>
      </c>
      <c r="C1179" s="57">
        <v>191543668000</v>
      </c>
      <c r="D1179" s="57">
        <v>4491092942</v>
      </c>
      <c r="E1179" s="57">
        <v>0</v>
      </c>
      <c r="F1179" s="57">
        <v>204536190970</v>
      </c>
      <c r="G1179" s="59">
        <v>3.3400000000000001E-3</v>
      </c>
      <c r="H1179" s="59">
        <v>-1.31E-3</v>
      </c>
      <c r="I1179" s="59">
        <v>4.6499999999999996E-3</v>
      </c>
      <c r="J1179" s="59">
        <v>6.6159999999999997E-2</v>
      </c>
      <c r="K1179" s="17">
        <v>-9.8999999999999999E-4</v>
      </c>
      <c r="L1179" s="17">
        <v>-1.23E-3</v>
      </c>
      <c r="M1179" s="59">
        <v>2.4000000000000001E-4</v>
      </c>
      <c r="N1179" s="59">
        <v>-0.30336999999999997</v>
      </c>
      <c r="O1179" s="18">
        <v>167.71799999999999</v>
      </c>
      <c r="P1179" s="18">
        <v>106.5723</v>
      </c>
      <c r="Q1179" s="18">
        <v>1.645</v>
      </c>
      <c r="R1179" s="18">
        <v>4.1070000000000002</v>
      </c>
      <c r="S1179" s="18">
        <v>1.863</v>
      </c>
      <c r="T1179" s="18">
        <v>9.516</v>
      </c>
      <c r="U1179" s="18">
        <v>7.0129999999999999</v>
      </c>
      <c r="V1179" s="18">
        <v>7.157</v>
      </c>
    </row>
    <row r="1180" spans="1:22" x14ac:dyDescent="0.25">
      <c r="A1180" s="53">
        <v>43301</v>
      </c>
      <c r="B1180" s="14">
        <v>7</v>
      </c>
      <c r="C1180" s="57">
        <v>191543668000</v>
      </c>
      <c r="D1180" s="57">
        <v>4540963279</v>
      </c>
      <c r="E1180" s="57">
        <v>0</v>
      </c>
      <c r="F1180" s="57">
        <v>204770498957</v>
      </c>
      <c r="G1180" s="59">
        <v>4.4900000000000001E-3</v>
      </c>
      <c r="H1180" s="59">
        <v>-4.0000000000000002E-4</v>
      </c>
      <c r="I1180" s="59">
        <v>4.8900000000000002E-3</v>
      </c>
      <c r="J1180" s="59">
        <v>8.5190000000000002E-2</v>
      </c>
      <c r="K1180" s="17">
        <v>1.15E-3</v>
      </c>
      <c r="L1180" s="17">
        <v>8.9999999999999998E-4</v>
      </c>
      <c r="M1180" s="59">
        <v>2.4000000000000001E-4</v>
      </c>
      <c r="N1180" s="59">
        <v>0.51875000000000004</v>
      </c>
      <c r="O1180" s="18">
        <v>167.9101</v>
      </c>
      <c r="P1180" s="18">
        <v>106.6688</v>
      </c>
      <c r="Q1180" s="18">
        <v>1.6439999999999999</v>
      </c>
      <c r="R1180" s="18">
        <v>4.1020000000000003</v>
      </c>
      <c r="S1180" s="18">
        <v>1.861</v>
      </c>
      <c r="T1180" s="18">
        <v>9.516</v>
      </c>
      <c r="U1180" s="18">
        <v>6.9660000000000002</v>
      </c>
      <c r="V1180" s="18">
        <v>7.0990000000000002</v>
      </c>
    </row>
    <row r="1181" spans="1:22" x14ac:dyDescent="0.25">
      <c r="A1181" s="53">
        <v>43304</v>
      </c>
      <c r="B1181" s="14">
        <v>7</v>
      </c>
      <c r="C1181" s="57">
        <v>191543668000</v>
      </c>
      <c r="D1181" s="57">
        <v>4690574204</v>
      </c>
      <c r="E1181" s="57">
        <v>0</v>
      </c>
      <c r="F1181" s="57">
        <v>204694003213</v>
      </c>
      <c r="G1181" s="59">
        <v>4.1099999999999999E-3</v>
      </c>
      <c r="H1181" s="59">
        <v>-1.5100000000000001E-3</v>
      </c>
      <c r="I1181" s="59">
        <v>5.6299999999999996E-3</v>
      </c>
      <c r="J1181" s="59">
        <v>6.7330000000000001E-2</v>
      </c>
      <c r="K1181" s="17">
        <v>-3.6999999999999999E-4</v>
      </c>
      <c r="L1181" s="17">
        <v>-1.1000000000000001E-3</v>
      </c>
      <c r="M1181" s="59">
        <v>7.2999999999999996E-4</v>
      </c>
      <c r="N1181" s="59">
        <v>-4.444E-2</v>
      </c>
      <c r="O1181" s="18">
        <v>167.84739999999999</v>
      </c>
      <c r="P1181" s="18">
        <v>106.5505</v>
      </c>
      <c r="Q1181" s="18">
        <v>1.635</v>
      </c>
      <c r="R1181" s="18">
        <v>4.0679999999999996</v>
      </c>
      <c r="S1181" s="18">
        <v>1.8520000000000001</v>
      </c>
      <c r="T1181" s="18">
        <v>9.516</v>
      </c>
      <c r="U1181" s="18">
        <v>7.0149999999999997</v>
      </c>
      <c r="V1181" s="18">
        <v>7.157</v>
      </c>
    </row>
    <row r="1182" spans="1:22" x14ac:dyDescent="0.25">
      <c r="A1182" s="53">
        <v>43305</v>
      </c>
      <c r="B1182" s="14">
        <v>7</v>
      </c>
      <c r="C1182" s="57">
        <v>191543668000</v>
      </c>
      <c r="D1182" s="57">
        <v>4740444500</v>
      </c>
      <c r="E1182" s="57">
        <v>0</v>
      </c>
      <c r="F1182" s="57">
        <v>204756043773</v>
      </c>
      <c r="G1182" s="59">
        <v>4.4200000000000003E-3</v>
      </c>
      <c r="H1182" s="59">
        <v>-1.4499999999999999E-3</v>
      </c>
      <c r="I1182" s="59">
        <v>5.8700000000000002E-3</v>
      </c>
      <c r="J1182" s="59">
        <v>6.9349999999999995E-2</v>
      </c>
      <c r="K1182" s="17">
        <v>2.9999999999999997E-4</v>
      </c>
      <c r="L1182" s="17">
        <v>6.0000000000000002E-5</v>
      </c>
      <c r="M1182" s="59">
        <v>2.4000000000000001E-4</v>
      </c>
      <c r="N1182" s="59">
        <v>0.11695999999999999</v>
      </c>
      <c r="O1182" s="18">
        <v>167.8982</v>
      </c>
      <c r="P1182" s="18">
        <v>106.5569</v>
      </c>
      <c r="Q1182" s="18">
        <v>1.6319999999999999</v>
      </c>
      <c r="R1182" s="18">
        <v>4.0579999999999998</v>
      </c>
      <c r="S1182" s="18">
        <v>1.85</v>
      </c>
      <c r="T1182" s="18">
        <v>9.516</v>
      </c>
      <c r="U1182" s="18">
        <v>7.0090000000000003</v>
      </c>
      <c r="V1182" s="18">
        <v>7.15</v>
      </c>
    </row>
    <row r="1183" spans="1:22" x14ac:dyDescent="0.25">
      <c r="A1183" s="53">
        <v>43306</v>
      </c>
      <c r="B1183" s="14">
        <v>7</v>
      </c>
      <c r="C1183" s="57">
        <v>191543668000</v>
      </c>
      <c r="D1183" s="57">
        <v>4790314844</v>
      </c>
      <c r="E1183" s="57">
        <v>0</v>
      </c>
      <c r="F1183" s="57">
        <v>204924410807</v>
      </c>
      <c r="G1183" s="59">
        <v>5.2399999999999999E-3</v>
      </c>
      <c r="H1183" s="59">
        <v>-8.7000000000000001E-4</v>
      </c>
      <c r="I1183" s="59">
        <v>6.1199999999999996E-3</v>
      </c>
      <c r="J1183" s="59">
        <v>7.936E-2</v>
      </c>
      <c r="K1183" s="17">
        <v>8.1999999999999998E-4</v>
      </c>
      <c r="L1183" s="17">
        <v>5.8E-4</v>
      </c>
      <c r="M1183" s="59">
        <v>2.4000000000000001E-4</v>
      </c>
      <c r="N1183" s="59">
        <v>0.34987000000000001</v>
      </c>
      <c r="O1183" s="18">
        <v>168.03630000000001</v>
      </c>
      <c r="P1183" s="18">
        <v>106.6189</v>
      </c>
      <c r="Q1183" s="18">
        <v>1.63</v>
      </c>
      <c r="R1183" s="18">
        <v>4.0510000000000002</v>
      </c>
      <c r="S1183" s="18">
        <v>1.847</v>
      </c>
      <c r="T1183" s="18">
        <v>9.516</v>
      </c>
      <c r="U1183" s="18">
        <v>6.9770000000000003</v>
      </c>
      <c r="V1183" s="18">
        <v>7.1109999999999998</v>
      </c>
    </row>
    <row r="1184" spans="1:22" x14ac:dyDescent="0.25">
      <c r="A1184" s="53">
        <v>43307</v>
      </c>
      <c r="B1184" s="14">
        <v>7</v>
      </c>
      <c r="C1184" s="57">
        <v>191543668000</v>
      </c>
      <c r="D1184" s="57">
        <v>4840185187</v>
      </c>
      <c r="E1184" s="57">
        <v>0</v>
      </c>
      <c r="F1184" s="57">
        <v>204932789102</v>
      </c>
      <c r="G1184" s="59">
        <v>5.2900000000000004E-3</v>
      </c>
      <c r="H1184" s="59">
        <v>-1.07E-3</v>
      </c>
      <c r="I1184" s="59">
        <v>6.3600000000000002E-3</v>
      </c>
      <c r="J1184" s="59">
        <v>7.6819999999999999E-2</v>
      </c>
      <c r="K1184" s="17">
        <v>4.0000000000000003E-5</v>
      </c>
      <c r="L1184" s="17">
        <v>-2.0000000000000001E-4</v>
      </c>
      <c r="M1184" s="59">
        <v>2.4000000000000001E-4</v>
      </c>
      <c r="N1184" s="59">
        <v>1.503E-2</v>
      </c>
      <c r="O1184" s="18">
        <v>168.04320000000001</v>
      </c>
      <c r="P1184" s="18">
        <v>106.5972</v>
      </c>
      <c r="Q1184" s="18">
        <v>1.6279999999999999</v>
      </c>
      <c r="R1184" s="18">
        <v>4.0410000000000004</v>
      </c>
      <c r="S1184" s="18">
        <v>1.8440000000000001</v>
      </c>
      <c r="T1184" s="18">
        <v>9.516</v>
      </c>
      <c r="U1184" s="18">
        <v>6.9870000000000001</v>
      </c>
      <c r="V1184" s="18">
        <v>7.1210000000000004</v>
      </c>
    </row>
    <row r="1185" spans="1:22" x14ac:dyDescent="0.25">
      <c r="A1185" s="53">
        <v>43308</v>
      </c>
      <c r="B1185" s="14">
        <v>7</v>
      </c>
      <c r="C1185" s="57">
        <v>191543668000</v>
      </c>
      <c r="D1185" s="57">
        <v>4890055457</v>
      </c>
      <c r="E1185" s="57">
        <v>0</v>
      </c>
      <c r="F1185" s="57">
        <v>204976959952</v>
      </c>
      <c r="G1185" s="59">
        <v>5.4999999999999997E-3</v>
      </c>
      <c r="H1185" s="59">
        <v>-1.1000000000000001E-3</v>
      </c>
      <c r="I1185" s="59">
        <v>6.6100000000000004E-3</v>
      </c>
      <c r="J1185" s="59">
        <v>7.6999999999999999E-2</v>
      </c>
      <c r="K1185" s="17">
        <v>2.2000000000000001E-4</v>
      </c>
      <c r="L1185" s="17">
        <v>-3.0000000000000001E-5</v>
      </c>
      <c r="M1185" s="59">
        <v>2.4000000000000001E-4</v>
      </c>
      <c r="N1185" s="59">
        <v>8.1839999999999996E-2</v>
      </c>
      <c r="O1185" s="18">
        <v>168.07939999999999</v>
      </c>
      <c r="P1185" s="18">
        <v>106.5942</v>
      </c>
      <c r="Q1185" s="18">
        <v>1.625</v>
      </c>
      <c r="R1185" s="18">
        <v>4.0309999999999997</v>
      </c>
      <c r="S1185" s="18">
        <v>1.8420000000000001</v>
      </c>
      <c r="T1185" s="18">
        <v>9.516</v>
      </c>
      <c r="U1185" s="18">
        <v>6.9850000000000003</v>
      </c>
      <c r="V1185" s="18">
        <v>7.1189999999999998</v>
      </c>
    </row>
    <row r="1186" spans="1:22" x14ac:dyDescent="0.25">
      <c r="A1186" s="53">
        <v>43311</v>
      </c>
      <c r="B1186" s="14">
        <v>7</v>
      </c>
      <c r="C1186" s="57">
        <v>191543668000</v>
      </c>
      <c r="D1186" s="57">
        <v>5039666368</v>
      </c>
      <c r="E1186" s="57">
        <v>0</v>
      </c>
      <c r="F1186" s="57">
        <v>204993918342</v>
      </c>
      <c r="G1186" s="59">
        <v>5.5900000000000004E-3</v>
      </c>
      <c r="H1186" s="59">
        <v>-1.75E-3</v>
      </c>
      <c r="I1186" s="59">
        <v>7.3400000000000002E-3</v>
      </c>
      <c r="J1186" s="59">
        <v>7.0120000000000002E-2</v>
      </c>
      <c r="K1186" s="17">
        <v>8.0000000000000007E-5</v>
      </c>
      <c r="L1186" s="17">
        <v>-6.4999999999999997E-4</v>
      </c>
      <c r="M1186" s="59">
        <v>7.2999999999999996E-4</v>
      </c>
      <c r="N1186" s="59">
        <v>1.0120000000000001E-2</v>
      </c>
      <c r="O1186" s="18">
        <v>168.0933</v>
      </c>
      <c r="P1186" s="18">
        <v>106.5247</v>
      </c>
      <c r="Q1186" s="18">
        <v>1.617</v>
      </c>
      <c r="R1186" s="18">
        <v>3.9990000000000001</v>
      </c>
      <c r="S1186" s="18">
        <v>1.833</v>
      </c>
      <c r="T1186" s="18">
        <v>9.516</v>
      </c>
      <c r="U1186" s="18">
        <v>7.0069999999999997</v>
      </c>
      <c r="V1186" s="18">
        <v>7.149</v>
      </c>
    </row>
    <row r="1187" spans="1:22" x14ac:dyDescent="0.25">
      <c r="A1187" s="53">
        <v>43312</v>
      </c>
      <c r="B1187" s="14">
        <v>7</v>
      </c>
      <c r="C1187" s="57">
        <v>191543668000</v>
      </c>
      <c r="D1187" s="57">
        <v>5089536746</v>
      </c>
      <c r="E1187" s="57">
        <v>0</v>
      </c>
      <c r="F1187" s="57">
        <v>205101653120</v>
      </c>
      <c r="G1187" s="59">
        <v>6.11E-3</v>
      </c>
      <c r="H1187" s="59">
        <v>-1.47E-3</v>
      </c>
      <c r="I1187" s="59">
        <v>7.5799999999999999E-3</v>
      </c>
      <c r="J1187" s="59">
        <v>7.4410000000000004E-2</v>
      </c>
      <c r="K1187" s="17">
        <v>5.2999999999999998E-4</v>
      </c>
      <c r="L1187" s="17">
        <v>2.7999999999999998E-4</v>
      </c>
      <c r="M1187" s="59">
        <v>2.4000000000000001E-4</v>
      </c>
      <c r="N1187" s="59">
        <v>0.2114</v>
      </c>
      <c r="O1187" s="18">
        <v>168.1816</v>
      </c>
      <c r="P1187" s="18">
        <v>106.55500000000001</v>
      </c>
      <c r="Q1187" s="18">
        <v>1.6140000000000001</v>
      </c>
      <c r="R1187" s="18">
        <v>3.9910000000000001</v>
      </c>
      <c r="S1187" s="18">
        <v>1.831</v>
      </c>
      <c r="T1187" s="18">
        <v>9.516</v>
      </c>
      <c r="U1187" s="18">
        <v>6.992</v>
      </c>
      <c r="V1187" s="18">
        <v>7.1289999999999996</v>
      </c>
    </row>
    <row r="1188" spans="1:22" x14ac:dyDescent="0.25">
      <c r="A1188" s="53">
        <v>43313</v>
      </c>
      <c r="B1188" s="14">
        <v>7</v>
      </c>
      <c r="C1188" s="57">
        <v>191543668000</v>
      </c>
      <c r="D1188" s="57">
        <v>5139407021</v>
      </c>
      <c r="E1188" s="57">
        <v>0</v>
      </c>
      <c r="F1188" s="57">
        <v>205142071290</v>
      </c>
      <c r="G1188" s="59">
        <v>2.0000000000000001E-4</v>
      </c>
      <c r="H1188" s="59">
        <v>-5.0000000000000002E-5</v>
      </c>
      <c r="I1188" s="59">
        <v>2.4000000000000001E-4</v>
      </c>
      <c r="J1188" s="59">
        <v>7.4569999999999997E-2</v>
      </c>
      <c r="K1188" s="17">
        <v>2.0000000000000001E-4</v>
      </c>
      <c r="L1188" s="17">
        <v>-5.0000000000000002E-5</v>
      </c>
      <c r="M1188" s="59">
        <v>2.4000000000000001E-4</v>
      </c>
      <c r="N1188" s="59">
        <v>7.4569999999999997E-2</v>
      </c>
      <c r="O1188" s="18">
        <v>168.2148</v>
      </c>
      <c r="P1188" s="18">
        <v>106.5501</v>
      </c>
      <c r="Q1188" s="18">
        <v>1.6120000000000001</v>
      </c>
      <c r="R1188" s="18">
        <v>3.9820000000000002</v>
      </c>
      <c r="S1188" s="18">
        <v>1.8280000000000001</v>
      </c>
      <c r="T1188" s="18">
        <v>9.516</v>
      </c>
      <c r="U1188" s="18">
        <v>6.9909999999999997</v>
      </c>
      <c r="V1188" s="18">
        <v>7.1280000000000001</v>
      </c>
    </row>
    <row r="1189" spans="1:22" x14ac:dyDescent="0.25">
      <c r="A1189" s="53">
        <v>43314</v>
      </c>
      <c r="B1189" s="14">
        <v>7</v>
      </c>
      <c r="C1189" s="57">
        <v>191543668000</v>
      </c>
      <c r="D1189" s="57">
        <v>5189277336</v>
      </c>
      <c r="E1189" s="57">
        <v>0</v>
      </c>
      <c r="F1189" s="57">
        <v>205203166452</v>
      </c>
      <c r="G1189" s="59">
        <v>4.8999999999999998E-4</v>
      </c>
      <c r="H1189" s="59">
        <v>1.0000000000000001E-5</v>
      </c>
      <c r="I1189" s="59">
        <v>4.8999999999999998E-4</v>
      </c>
      <c r="J1189" s="59">
        <v>9.4509999999999997E-2</v>
      </c>
      <c r="K1189" s="17">
        <v>2.9999999999999997E-4</v>
      </c>
      <c r="L1189" s="17">
        <v>5.0000000000000002E-5</v>
      </c>
      <c r="M1189" s="59">
        <v>2.4000000000000001E-4</v>
      </c>
      <c r="N1189" s="59">
        <v>0.11481</v>
      </c>
      <c r="O1189" s="18">
        <v>168.26490000000001</v>
      </c>
      <c r="P1189" s="18">
        <v>106.55589999999999</v>
      </c>
      <c r="Q1189" s="18">
        <v>1.609</v>
      </c>
      <c r="R1189" s="18">
        <v>3.972</v>
      </c>
      <c r="S1189" s="18">
        <v>1.825</v>
      </c>
      <c r="T1189" s="18">
        <v>9.516</v>
      </c>
      <c r="U1189" s="18">
        <v>6.9850000000000003</v>
      </c>
      <c r="V1189" s="18">
        <v>7.1219999999999999</v>
      </c>
    </row>
    <row r="1190" spans="1:22" x14ac:dyDescent="0.25">
      <c r="A1190" s="53">
        <v>43315</v>
      </c>
      <c r="B1190" s="14">
        <v>7</v>
      </c>
      <c r="C1190" s="57">
        <v>191543668000</v>
      </c>
      <c r="D1190" s="57">
        <v>5239147715</v>
      </c>
      <c r="E1190" s="57">
        <v>0</v>
      </c>
      <c r="F1190" s="57">
        <v>205260703754</v>
      </c>
      <c r="G1190" s="59">
        <v>7.7999999999999999E-4</v>
      </c>
      <c r="H1190" s="59">
        <v>5.0000000000000002E-5</v>
      </c>
      <c r="I1190" s="59">
        <v>7.2999999999999996E-4</v>
      </c>
      <c r="J1190" s="59">
        <v>9.8900000000000002E-2</v>
      </c>
      <c r="K1190" s="17">
        <v>2.7999999999999998E-4</v>
      </c>
      <c r="L1190" s="17">
        <v>4.0000000000000003E-5</v>
      </c>
      <c r="M1190" s="59">
        <v>2.4000000000000001E-4</v>
      </c>
      <c r="N1190" s="59">
        <v>0.10775</v>
      </c>
      <c r="O1190" s="18">
        <v>168.31200000000001</v>
      </c>
      <c r="P1190" s="18">
        <v>106.5599</v>
      </c>
      <c r="Q1190" s="18">
        <v>1.607</v>
      </c>
      <c r="R1190" s="18">
        <v>3.9630000000000001</v>
      </c>
      <c r="S1190" s="18">
        <v>1.8220000000000001</v>
      </c>
      <c r="T1190" s="18">
        <v>9.516</v>
      </c>
      <c r="U1190" s="18">
        <v>6.9790000000000001</v>
      </c>
      <c r="V1190" s="18">
        <v>7.1159999999999997</v>
      </c>
    </row>
    <row r="1191" spans="1:22" x14ac:dyDescent="0.25">
      <c r="A1191" s="53">
        <v>43318</v>
      </c>
      <c r="B1191" s="14">
        <v>7</v>
      </c>
      <c r="C1191" s="57">
        <v>191543668000</v>
      </c>
      <c r="D1191" s="57">
        <v>5388758649</v>
      </c>
      <c r="E1191" s="57">
        <v>0</v>
      </c>
      <c r="F1191" s="57">
        <v>205305751972</v>
      </c>
      <c r="G1191" s="59">
        <v>1E-3</v>
      </c>
      <c r="H1191" s="59">
        <v>-4.6000000000000001E-4</v>
      </c>
      <c r="I1191" s="59">
        <v>1.4599999999999999E-3</v>
      </c>
      <c r="J1191" s="59">
        <v>6.2370000000000002E-2</v>
      </c>
      <c r="K1191" s="17">
        <v>2.2000000000000001E-4</v>
      </c>
      <c r="L1191" s="17">
        <v>-5.1000000000000004E-4</v>
      </c>
      <c r="M1191" s="59">
        <v>7.2999999999999996E-4</v>
      </c>
      <c r="N1191" s="59">
        <v>2.7060000000000001E-2</v>
      </c>
      <c r="O1191" s="18">
        <v>168.34899999999999</v>
      </c>
      <c r="P1191" s="18">
        <v>106.5056</v>
      </c>
      <c r="Q1191" s="18">
        <v>1.5980000000000001</v>
      </c>
      <c r="R1191" s="18">
        <v>3.9319999999999999</v>
      </c>
      <c r="S1191" s="18">
        <v>1.8140000000000001</v>
      </c>
      <c r="T1191" s="18">
        <v>9.516</v>
      </c>
      <c r="U1191" s="18">
        <v>6.992</v>
      </c>
      <c r="V1191" s="18">
        <v>7.1379999999999999</v>
      </c>
    </row>
    <row r="1192" spans="1:22" x14ac:dyDescent="0.25">
      <c r="A1192" s="53">
        <v>43319</v>
      </c>
      <c r="B1192" s="14">
        <v>7</v>
      </c>
      <c r="C1192" s="57">
        <v>191543668000</v>
      </c>
      <c r="D1192" s="57">
        <v>5438628986</v>
      </c>
      <c r="E1192" s="57">
        <v>0</v>
      </c>
      <c r="F1192" s="57">
        <v>205417334409</v>
      </c>
      <c r="G1192" s="59">
        <v>1.5399999999999999E-3</v>
      </c>
      <c r="H1192" s="59">
        <v>-1.6000000000000001E-4</v>
      </c>
      <c r="I1192" s="59">
        <v>1.6999999999999999E-3</v>
      </c>
      <c r="J1192" s="59">
        <v>8.3500000000000005E-2</v>
      </c>
      <c r="K1192" s="17">
        <v>5.4000000000000001E-4</v>
      </c>
      <c r="L1192" s="17">
        <v>2.9999999999999997E-4</v>
      </c>
      <c r="M1192" s="59">
        <v>2.4000000000000001E-4</v>
      </c>
      <c r="N1192" s="59">
        <v>0.21934999999999999</v>
      </c>
      <c r="O1192" s="18">
        <v>168.44049999999999</v>
      </c>
      <c r="P1192" s="18">
        <v>106.5377</v>
      </c>
      <c r="Q1192" s="18">
        <v>1.5960000000000001</v>
      </c>
      <c r="R1192" s="18">
        <v>3.923</v>
      </c>
      <c r="S1192" s="18">
        <v>1.8109999999999999</v>
      </c>
      <c r="T1192" s="18">
        <v>9.516</v>
      </c>
      <c r="U1192" s="18">
        <v>6.9690000000000003</v>
      </c>
      <c r="V1192" s="18">
        <v>7.1159999999999997</v>
      </c>
    </row>
    <row r="1193" spans="1:22" x14ac:dyDescent="0.25">
      <c r="A1193" s="53">
        <v>43320</v>
      </c>
      <c r="B1193" s="14">
        <v>7</v>
      </c>
      <c r="C1193" s="57">
        <v>191543668000</v>
      </c>
      <c r="D1193" s="57">
        <v>5488499276</v>
      </c>
      <c r="E1193" s="57">
        <v>0</v>
      </c>
      <c r="F1193" s="57">
        <v>205334414986</v>
      </c>
      <c r="G1193" s="59">
        <v>1.1299999999999999E-3</v>
      </c>
      <c r="H1193" s="59">
        <v>-8.0999999999999996E-4</v>
      </c>
      <c r="I1193" s="59">
        <v>1.9499999999999999E-3</v>
      </c>
      <c r="J1193" s="59">
        <v>5.3109999999999997E-2</v>
      </c>
      <c r="K1193" s="17">
        <v>-4.0000000000000002E-4</v>
      </c>
      <c r="L1193" s="17">
        <v>-6.4999999999999997E-4</v>
      </c>
      <c r="M1193" s="59">
        <v>2.4000000000000001E-4</v>
      </c>
      <c r="N1193" s="59">
        <v>-0.13702</v>
      </c>
      <c r="O1193" s="18">
        <v>168.3725</v>
      </c>
      <c r="P1193" s="18">
        <v>106.4687</v>
      </c>
      <c r="Q1193" s="18">
        <v>1.593</v>
      </c>
      <c r="R1193" s="18">
        <v>3.911</v>
      </c>
      <c r="S1193" s="18">
        <v>1.8089999999999999</v>
      </c>
      <c r="T1193" s="18">
        <v>9.516</v>
      </c>
      <c r="U1193" s="18">
        <v>7.0039999999999996</v>
      </c>
      <c r="V1193" s="18">
        <v>7.1539999999999999</v>
      </c>
    </row>
    <row r="1194" spans="1:22" x14ac:dyDescent="0.25">
      <c r="A1194" s="53">
        <v>43321</v>
      </c>
      <c r="B1194" s="14">
        <v>7</v>
      </c>
      <c r="C1194" s="57">
        <v>191543668000</v>
      </c>
      <c r="D1194" s="57">
        <v>5538369593</v>
      </c>
      <c r="E1194" s="57">
        <v>0</v>
      </c>
      <c r="F1194" s="57">
        <v>205408212700</v>
      </c>
      <c r="G1194" s="59">
        <v>1.49E-3</v>
      </c>
      <c r="H1194" s="59">
        <v>-6.8999999999999997E-4</v>
      </c>
      <c r="I1194" s="59">
        <v>2.1900000000000001E-3</v>
      </c>
      <c r="J1194" s="59">
        <v>6.2440000000000002E-2</v>
      </c>
      <c r="K1194" s="17">
        <v>3.6000000000000002E-4</v>
      </c>
      <c r="L1194" s="17">
        <v>1.2E-4</v>
      </c>
      <c r="M1194" s="59">
        <v>2.4000000000000001E-4</v>
      </c>
      <c r="N1194" s="59">
        <v>0.14015</v>
      </c>
      <c r="O1194" s="18">
        <v>168.43299999999999</v>
      </c>
      <c r="P1194" s="18">
        <v>106.4811</v>
      </c>
      <c r="Q1194" s="18">
        <v>1.59</v>
      </c>
      <c r="R1194" s="18">
        <v>3.9020000000000001</v>
      </c>
      <c r="S1194" s="18">
        <v>1.806</v>
      </c>
      <c r="T1194" s="18">
        <v>9.516</v>
      </c>
      <c r="U1194" s="18">
        <v>6.9950000000000001</v>
      </c>
      <c r="V1194" s="18">
        <v>7.1429999999999998</v>
      </c>
    </row>
    <row r="1195" spans="1:22" x14ac:dyDescent="0.25">
      <c r="A1195" s="53">
        <v>43322</v>
      </c>
      <c r="B1195" s="14">
        <v>7</v>
      </c>
      <c r="C1195" s="57">
        <v>191543668000</v>
      </c>
      <c r="D1195" s="57">
        <v>5588239902</v>
      </c>
      <c r="E1195" s="57">
        <v>0</v>
      </c>
      <c r="F1195" s="57">
        <v>205492215619</v>
      </c>
      <c r="G1195" s="59">
        <v>1.9E-3</v>
      </c>
      <c r="H1195" s="59">
        <v>-5.2999999999999998E-4</v>
      </c>
      <c r="I1195" s="59">
        <v>2.4299999999999999E-3</v>
      </c>
      <c r="J1195" s="59">
        <v>7.1910000000000002E-2</v>
      </c>
      <c r="K1195" s="17">
        <v>4.0999999999999999E-4</v>
      </c>
      <c r="L1195" s="17">
        <v>1.7000000000000001E-4</v>
      </c>
      <c r="M1195" s="59">
        <v>2.4000000000000001E-4</v>
      </c>
      <c r="N1195" s="59">
        <v>0.16095000000000001</v>
      </c>
      <c r="O1195" s="18">
        <v>168.50190000000001</v>
      </c>
      <c r="P1195" s="18">
        <v>106.4988</v>
      </c>
      <c r="Q1195" s="18">
        <v>1.5880000000000001</v>
      </c>
      <c r="R1195" s="18">
        <v>3.8940000000000001</v>
      </c>
      <c r="S1195" s="18">
        <v>1.8029999999999999</v>
      </c>
      <c r="T1195" s="18">
        <v>9.516</v>
      </c>
      <c r="U1195" s="18">
        <v>6.9850000000000003</v>
      </c>
      <c r="V1195" s="18">
        <v>7.13</v>
      </c>
    </row>
    <row r="1196" spans="1:22" x14ac:dyDescent="0.25">
      <c r="A1196" s="53">
        <v>43325</v>
      </c>
      <c r="B1196" s="14">
        <v>7</v>
      </c>
      <c r="C1196" s="57">
        <v>191543668000</v>
      </c>
      <c r="D1196" s="57">
        <v>5737850840</v>
      </c>
      <c r="E1196" s="57">
        <v>0</v>
      </c>
      <c r="F1196" s="57">
        <v>205613382289</v>
      </c>
      <c r="G1196" s="59">
        <v>2.5000000000000001E-3</v>
      </c>
      <c r="H1196" s="59">
        <v>-6.7000000000000002E-4</v>
      </c>
      <c r="I1196" s="59">
        <v>3.16E-3</v>
      </c>
      <c r="J1196" s="59">
        <v>7.2470000000000007E-2</v>
      </c>
      <c r="K1196" s="17">
        <v>5.9000000000000003E-4</v>
      </c>
      <c r="L1196" s="17">
        <v>-1.3999999999999999E-4</v>
      </c>
      <c r="M1196" s="59">
        <v>7.2999999999999996E-4</v>
      </c>
      <c r="N1196" s="59">
        <v>7.4349999999999999E-2</v>
      </c>
      <c r="O1196" s="18">
        <v>168.60120000000001</v>
      </c>
      <c r="P1196" s="18">
        <v>106.4841</v>
      </c>
      <c r="Q1196" s="18">
        <v>1.58</v>
      </c>
      <c r="R1196" s="18">
        <v>3.8650000000000002</v>
      </c>
      <c r="S1196" s="18">
        <v>1.7949999999999999</v>
      </c>
      <c r="T1196" s="18">
        <v>9.516</v>
      </c>
      <c r="U1196" s="18">
        <v>6.9790000000000001</v>
      </c>
      <c r="V1196" s="18">
        <v>7.1289999999999996</v>
      </c>
    </row>
    <row r="1197" spans="1:22" x14ac:dyDescent="0.25">
      <c r="A1197" s="53">
        <v>43326</v>
      </c>
      <c r="B1197" s="14">
        <v>7</v>
      </c>
      <c r="C1197" s="57">
        <v>191543668000</v>
      </c>
      <c r="D1197" s="57">
        <v>5787721175</v>
      </c>
      <c r="E1197" s="57">
        <v>0</v>
      </c>
      <c r="F1197" s="57">
        <v>205588753400</v>
      </c>
      <c r="G1197" s="59">
        <v>2.3700000000000001E-3</v>
      </c>
      <c r="H1197" s="59">
        <v>-1.0300000000000001E-3</v>
      </c>
      <c r="I1197" s="59">
        <v>3.3999999999999998E-3</v>
      </c>
      <c r="J1197" s="59">
        <v>6.3799999999999996E-2</v>
      </c>
      <c r="K1197" s="17">
        <v>-1.2E-4</v>
      </c>
      <c r="L1197" s="17">
        <v>-3.6000000000000002E-4</v>
      </c>
      <c r="M1197" s="59">
        <v>2.4000000000000001E-4</v>
      </c>
      <c r="N1197" s="59">
        <v>-4.2779999999999999E-2</v>
      </c>
      <c r="O1197" s="18">
        <v>168.58099999999999</v>
      </c>
      <c r="P1197" s="18">
        <v>106.44540000000001</v>
      </c>
      <c r="Q1197" s="18">
        <v>1.577</v>
      </c>
      <c r="R1197" s="18">
        <v>3.8530000000000002</v>
      </c>
      <c r="S1197" s="18">
        <v>1.792</v>
      </c>
      <c r="T1197" s="18">
        <v>9.516</v>
      </c>
      <c r="U1197" s="18">
        <v>6.9930000000000003</v>
      </c>
      <c r="V1197" s="18">
        <v>7.1479999999999997</v>
      </c>
    </row>
    <row r="1198" spans="1:22" x14ac:dyDescent="0.25">
      <c r="A1198" s="53">
        <v>43327</v>
      </c>
      <c r="B1198" s="14">
        <v>7</v>
      </c>
      <c r="C1198" s="57">
        <v>191543668000</v>
      </c>
      <c r="D1198" s="57">
        <v>5837591438</v>
      </c>
      <c r="E1198" s="57">
        <v>0</v>
      </c>
      <c r="F1198" s="57">
        <v>205709051107</v>
      </c>
      <c r="G1198" s="59">
        <v>2.96E-3</v>
      </c>
      <c r="H1198" s="59">
        <v>-6.8999999999999997E-4</v>
      </c>
      <c r="I1198" s="59">
        <v>3.65E-3</v>
      </c>
      <c r="J1198" s="59">
        <v>7.4609999999999996E-2</v>
      </c>
      <c r="K1198" s="17">
        <v>5.9000000000000003E-4</v>
      </c>
      <c r="L1198" s="17">
        <v>3.4000000000000002E-4</v>
      </c>
      <c r="M1198" s="59">
        <v>2.4000000000000001E-4</v>
      </c>
      <c r="N1198" s="59">
        <v>0.23802000000000001</v>
      </c>
      <c r="O1198" s="18">
        <v>168.6797</v>
      </c>
      <c r="P1198" s="18">
        <v>106.482</v>
      </c>
      <c r="Q1198" s="18">
        <v>1.575</v>
      </c>
      <c r="R1198" s="18">
        <v>3.8460000000000001</v>
      </c>
      <c r="S1198" s="18">
        <v>1.79</v>
      </c>
      <c r="T1198" s="18">
        <v>9.516</v>
      </c>
      <c r="U1198" s="18">
        <v>6.9720000000000004</v>
      </c>
      <c r="V1198" s="18">
        <v>7.1239999999999997</v>
      </c>
    </row>
    <row r="1199" spans="1:22" x14ac:dyDescent="0.25">
      <c r="A1199" s="53">
        <v>43328</v>
      </c>
      <c r="B1199" s="14">
        <v>7</v>
      </c>
      <c r="C1199" s="57">
        <v>191543668000</v>
      </c>
      <c r="D1199" s="57">
        <v>5887461762</v>
      </c>
      <c r="E1199" s="57">
        <v>0</v>
      </c>
      <c r="F1199" s="57">
        <v>205626692593</v>
      </c>
      <c r="G1199" s="59">
        <v>2.5600000000000002E-3</v>
      </c>
      <c r="H1199" s="59">
        <v>-1.33E-3</v>
      </c>
      <c r="I1199" s="59">
        <v>3.8899999999999998E-3</v>
      </c>
      <c r="J1199" s="59">
        <v>6.0060000000000002E-2</v>
      </c>
      <c r="K1199" s="17">
        <v>-4.0000000000000002E-4</v>
      </c>
      <c r="L1199" s="17">
        <v>-6.4000000000000005E-4</v>
      </c>
      <c r="M1199" s="59">
        <v>2.4000000000000001E-4</v>
      </c>
      <c r="N1199" s="59">
        <v>-0.13597999999999999</v>
      </c>
      <c r="O1199" s="18">
        <v>168.6122</v>
      </c>
      <c r="P1199" s="18">
        <v>106.41330000000001</v>
      </c>
      <c r="Q1199" s="18">
        <v>1.571</v>
      </c>
      <c r="R1199" s="18">
        <v>3.8330000000000002</v>
      </c>
      <c r="S1199" s="18">
        <v>1.7869999999999999</v>
      </c>
      <c r="T1199" s="18">
        <v>9.516</v>
      </c>
      <c r="U1199" s="18">
        <v>7.0010000000000003</v>
      </c>
      <c r="V1199" s="18">
        <v>7.1609999999999996</v>
      </c>
    </row>
    <row r="1200" spans="1:22" x14ac:dyDescent="0.25">
      <c r="A1200" s="53">
        <v>43329</v>
      </c>
      <c r="B1200" s="14">
        <v>7</v>
      </c>
      <c r="C1200" s="57">
        <v>191543668000</v>
      </c>
      <c r="D1200" s="57">
        <v>4751912096</v>
      </c>
      <c r="E1200" s="57">
        <v>1185420000</v>
      </c>
      <c r="F1200" s="57">
        <v>205767745650</v>
      </c>
      <c r="G1200" s="59">
        <v>3.2499999999999999E-3</v>
      </c>
      <c r="H1200" s="59">
        <v>-8.8999999999999995E-4</v>
      </c>
      <c r="I1200" s="59">
        <v>4.13E-3</v>
      </c>
      <c r="J1200" s="59">
        <v>7.2099999999999997E-2</v>
      </c>
      <c r="K1200" s="17">
        <v>6.8999999999999997E-4</v>
      </c>
      <c r="L1200" s="17">
        <v>4.4000000000000002E-4</v>
      </c>
      <c r="M1200" s="59">
        <v>2.4000000000000001E-4</v>
      </c>
      <c r="N1200" s="59">
        <v>0.28439999999999999</v>
      </c>
      <c r="O1200" s="18">
        <v>168.7278</v>
      </c>
      <c r="P1200" s="18">
        <v>106.4606</v>
      </c>
      <c r="Q1200" s="18">
        <v>1.569</v>
      </c>
      <c r="R1200" s="18">
        <v>3.8260000000000001</v>
      </c>
      <c r="S1200" s="18">
        <v>1.784</v>
      </c>
      <c r="T1200" s="18">
        <v>9.516</v>
      </c>
      <c r="U1200" s="18">
        <v>6.9630000000000001</v>
      </c>
      <c r="V1200" s="18">
        <v>7.13</v>
      </c>
    </row>
    <row r="1201" spans="1:22" x14ac:dyDescent="0.25">
      <c r="A1201" s="53">
        <v>43332</v>
      </c>
      <c r="B1201" s="14">
        <v>7</v>
      </c>
      <c r="C1201" s="57">
        <v>191543668000</v>
      </c>
      <c r="D1201" s="57">
        <v>4901202723</v>
      </c>
      <c r="E1201" s="57">
        <v>1185858443</v>
      </c>
      <c r="F1201" s="57">
        <v>205851477911</v>
      </c>
      <c r="G1201" s="59">
        <v>3.6600000000000001E-3</v>
      </c>
      <c r="H1201" s="59">
        <v>-1.2099999999999999E-3</v>
      </c>
      <c r="I1201" s="59">
        <v>4.8599999999999997E-3</v>
      </c>
      <c r="J1201" s="59">
        <v>6.8870000000000001E-2</v>
      </c>
      <c r="K1201" s="17">
        <v>4.0999999999999999E-4</v>
      </c>
      <c r="L1201" s="17">
        <v>-3.2000000000000003E-4</v>
      </c>
      <c r="M1201" s="59">
        <v>7.2999999999999996E-4</v>
      </c>
      <c r="N1201" s="59">
        <v>5.074E-2</v>
      </c>
      <c r="O1201" s="18">
        <v>168.79650000000001</v>
      </c>
      <c r="P1201" s="18">
        <v>106.4263</v>
      </c>
      <c r="Q1201" s="18">
        <v>1.5609999999999999</v>
      </c>
      <c r="R1201" s="18">
        <v>3.7970000000000002</v>
      </c>
      <c r="S1201" s="18">
        <v>1.776</v>
      </c>
      <c r="T1201" s="18">
        <v>9.516</v>
      </c>
      <c r="U1201" s="18">
        <v>6.9729999999999999</v>
      </c>
      <c r="V1201" s="18">
        <v>7.14</v>
      </c>
    </row>
    <row r="1202" spans="1:22" x14ac:dyDescent="0.25">
      <c r="A1202" s="53">
        <v>43333</v>
      </c>
      <c r="B1202" s="14">
        <v>7</v>
      </c>
      <c r="C1202" s="57">
        <v>191543668000</v>
      </c>
      <c r="D1202" s="57">
        <v>4950966248</v>
      </c>
      <c r="E1202" s="57">
        <v>1186004645</v>
      </c>
      <c r="F1202" s="57">
        <v>205984790422</v>
      </c>
      <c r="G1202" s="59">
        <v>4.3099999999999996E-3</v>
      </c>
      <c r="H1202" s="59">
        <v>-8.0000000000000004E-4</v>
      </c>
      <c r="I1202" s="59">
        <v>5.11E-3</v>
      </c>
      <c r="J1202" s="59">
        <v>7.7539999999999998E-2</v>
      </c>
      <c r="K1202" s="17">
        <v>6.4999999999999997E-4</v>
      </c>
      <c r="L1202" s="17">
        <v>4.0999999999999999E-4</v>
      </c>
      <c r="M1202" s="59">
        <v>2.4000000000000001E-4</v>
      </c>
      <c r="N1202" s="59">
        <v>0.26656000000000002</v>
      </c>
      <c r="O1202" s="18">
        <v>168.9058</v>
      </c>
      <c r="P1202" s="18">
        <v>106.4697</v>
      </c>
      <c r="Q1202" s="18">
        <v>1.5589999999999999</v>
      </c>
      <c r="R1202" s="18">
        <v>3.79</v>
      </c>
      <c r="S1202" s="18">
        <v>1.7729999999999999</v>
      </c>
      <c r="T1202" s="18">
        <v>9.516</v>
      </c>
      <c r="U1202" s="18">
        <v>6.9489999999999998</v>
      </c>
      <c r="V1202" s="18">
        <v>7.1109999999999998</v>
      </c>
    </row>
    <row r="1203" spans="1:22" x14ac:dyDescent="0.25">
      <c r="A1203" s="53">
        <v>43334</v>
      </c>
      <c r="B1203" s="14">
        <v>7</v>
      </c>
      <c r="C1203" s="57">
        <v>191543668000</v>
      </c>
      <c r="D1203" s="57">
        <v>5000729731</v>
      </c>
      <c r="E1203" s="57">
        <v>1186150864</v>
      </c>
      <c r="F1203" s="57">
        <v>205985586798</v>
      </c>
      <c r="G1203" s="59">
        <v>4.3099999999999996E-3</v>
      </c>
      <c r="H1203" s="59">
        <v>-1.0399999999999999E-3</v>
      </c>
      <c r="I1203" s="59">
        <v>5.3499999999999997E-3</v>
      </c>
      <c r="J1203" s="59">
        <v>7.3959999999999998E-2</v>
      </c>
      <c r="K1203" s="17">
        <v>0</v>
      </c>
      <c r="L1203" s="17">
        <v>-2.4000000000000001E-4</v>
      </c>
      <c r="M1203" s="59">
        <v>2.4000000000000001E-4</v>
      </c>
      <c r="N1203" s="59">
        <v>1.41E-3</v>
      </c>
      <c r="O1203" s="18">
        <v>168.90639999999999</v>
      </c>
      <c r="P1203" s="18">
        <v>106.4442</v>
      </c>
      <c r="Q1203" s="18">
        <v>1.556</v>
      </c>
      <c r="R1203" s="18">
        <v>3.78</v>
      </c>
      <c r="S1203" s="18">
        <v>1.77</v>
      </c>
      <c r="T1203" s="18">
        <v>9.516</v>
      </c>
      <c r="U1203" s="18">
        <v>6.9560000000000004</v>
      </c>
      <c r="V1203" s="18">
        <v>7.1230000000000002</v>
      </c>
    </row>
    <row r="1204" spans="1:22" x14ac:dyDescent="0.25">
      <c r="A1204" s="53">
        <v>43335</v>
      </c>
      <c r="B1204" s="14">
        <v>7</v>
      </c>
      <c r="C1204" s="57">
        <v>191543668000</v>
      </c>
      <c r="D1204" s="57">
        <v>5050493297</v>
      </c>
      <c r="E1204" s="57">
        <v>1186297102</v>
      </c>
      <c r="F1204" s="57">
        <v>206002820156</v>
      </c>
      <c r="G1204" s="59">
        <v>4.3899999999999998E-3</v>
      </c>
      <c r="H1204" s="59">
        <v>-1.1999999999999999E-3</v>
      </c>
      <c r="I1204" s="59">
        <v>5.5900000000000004E-3</v>
      </c>
      <c r="J1204" s="59">
        <v>7.2050000000000003E-2</v>
      </c>
      <c r="K1204" s="17">
        <v>8.0000000000000007E-5</v>
      </c>
      <c r="L1204" s="17">
        <v>-1.6000000000000001E-4</v>
      </c>
      <c r="M1204" s="59">
        <v>2.4000000000000001E-4</v>
      </c>
      <c r="N1204" s="59">
        <v>3.1009999999999999E-2</v>
      </c>
      <c r="O1204" s="18">
        <v>168.92060000000001</v>
      </c>
      <c r="P1204" s="18">
        <v>106.4272</v>
      </c>
      <c r="Q1204" s="18">
        <v>1.554</v>
      </c>
      <c r="R1204" s="18">
        <v>3.77</v>
      </c>
      <c r="S1204" s="18">
        <v>1.768</v>
      </c>
      <c r="T1204" s="18">
        <v>9.516</v>
      </c>
      <c r="U1204" s="18">
        <v>6.96</v>
      </c>
      <c r="V1204" s="18">
        <v>7.13</v>
      </c>
    </row>
    <row r="1205" spans="1:22" x14ac:dyDescent="0.25">
      <c r="A1205" s="53">
        <v>43336</v>
      </c>
      <c r="B1205" s="14">
        <v>7</v>
      </c>
      <c r="C1205" s="57">
        <v>191543668000</v>
      </c>
      <c r="D1205" s="57">
        <v>5100256864</v>
      </c>
      <c r="E1205" s="57">
        <v>1186443358</v>
      </c>
      <c r="F1205" s="57">
        <v>206028818941</v>
      </c>
      <c r="G1205" s="59">
        <v>4.5199999999999997E-3</v>
      </c>
      <c r="H1205" s="59">
        <v>-1.32E-3</v>
      </c>
      <c r="I1205" s="59">
        <v>5.8399999999999997E-3</v>
      </c>
      <c r="J1205" s="59">
        <v>7.0999999999999994E-2</v>
      </c>
      <c r="K1205" s="17">
        <v>1.2999999999999999E-4</v>
      </c>
      <c r="L1205" s="17">
        <v>-1.2E-4</v>
      </c>
      <c r="M1205" s="59">
        <v>2.4000000000000001E-4</v>
      </c>
      <c r="N1205" s="59">
        <v>4.7140000000000001E-2</v>
      </c>
      <c r="O1205" s="18">
        <v>168.9419</v>
      </c>
      <c r="P1205" s="18">
        <v>106.4148</v>
      </c>
      <c r="Q1205" s="18">
        <v>1.5509999999999999</v>
      </c>
      <c r="R1205" s="18">
        <v>3.76</v>
      </c>
      <c r="S1205" s="18">
        <v>1.7649999999999999</v>
      </c>
      <c r="T1205" s="18">
        <v>9.516</v>
      </c>
      <c r="U1205" s="18">
        <v>6.9669999999999996</v>
      </c>
      <c r="V1205" s="18">
        <v>7.1340000000000003</v>
      </c>
    </row>
    <row r="1206" spans="1:22" x14ac:dyDescent="0.25">
      <c r="A1206" s="53">
        <v>43339</v>
      </c>
      <c r="B1206" s="14">
        <v>7</v>
      </c>
      <c r="C1206" s="57">
        <v>191543668000</v>
      </c>
      <c r="D1206" s="57">
        <v>5249547454</v>
      </c>
      <c r="E1206" s="57">
        <v>1186882180</v>
      </c>
      <c r="F1206" s="57">
        <v>206090669895</v>
      </c>
      <c r="G1206" s="59">
        <v>4.8199999999999996E-3</v>
      </c>
      <c r="H1206" s="59">
        <v>-1.74E-3</v>
      </c>
      <c r="I1206" s="59">
        <v>6.5700000000000003E-3</v>
      </c>
      <c r="J1206" s="59">
        <v>6.719E-2</v>
      </c>
      <c r="K1206" s="17">
        <v>2.9999999999999997E-4</v>
      </c>
      <c r="L1206" s="17">
        <v>-4.2999999999999999E-4</v>
      </c>
      <c r="M1206" s="59">
        <v>7.2999999999999996E-4</v>
      </c>
      <c r="N1206" s="59">
        <v>3.7190000000000001E-2</v>
      </c>
      <c r="O1206" s="18">
        <v>168.99260000000001</v>
      </c>
      <c r="P1206" s="18">
        <v>106.3691</v>
      </c>
      <c r="Q1206" s="18">
        <v>1.5429999999999999</v>
      </c>
      <c r="R1206" s="18">
        <v>3.73</v>
      </c>
      <c r="S1206" s="18">
        <v>1.7569999999999999</v>
      </c>
      <c r="T1206" s="18">
        <v>9.516</v>
      </c>
      <c r="U1206" s="18">
        <v>6.97</v>
      </c>
      <c r="V1206" s="18">
        <v>7.1520000000000001</v>
      </c>
    </row>
    <row r="1207" spans="1:22" x14ac:dyDescent="0.25">
      <c r="A1207" s="53">
        <v>43340</v>
      </c>
      <c r="B1207" s="14">
        <v>7</v>
      </c>
      <c r="C1207" s="57">
        <v>191543668000</v>
      </c>
      <c r="D1207" s="57">
        <v>5299311020</v>
      </c>
      <c r="E1207" s="57">
        <v>1187028508</v>
      </c>
      <c r="F1207" s="57">
        <v>206099569572</v>
      </c>
      <c r="G1207" s="59">
        <v>4.8700000000000002E-3</v>
      </c>
      <c r="H1207" s="59">
        <v>-1.9400000000000001E-3</v>
      </c>
      <c r="I1207" s="59">
        <v>6.8100000000000001E-3</v>
      </c>
      <c r="J1207" s="59">
        <v>6.5320000000000003E-2</v>
      </c>
      <c r="K1207" s="17">
        <v>4.0000000000000003E-5</v>
      </c>
      <c r="L1207" s="17">
        <v>-2.0000000000000001E-4</v>
      </c>
      <c r="M1207" s="59">
        <v>2.4000000000000001E-4</v>
      </c>
      <c r="N1207" s="59">
        <v>1.5890000000000001E-2</v>
      </c>
      <c r="O1207" s="18">
        <v>168.9999</v>
      </c>
      <c r="P1207" s="18">
        <v>106.34780000000001</v>
      </c>
      <c r="Q1207" s="18">
        <v>1.54</v>
      </c>
      <c r="R1207" s="18">
        <v>3.72</v>
      </c>
      <c r="S1207" s="18">
        <v>1.754</v>
      </c>
      <c r="T1207" s="18">
        <v>9.516</v>
      </c>
      <c r="U1207" s="18">
        <v>6.9790000000000001</v>
      </c>
      <c r="V1207" s="18">
        <v>7.1609999999999996</v>
      </c>
    </row>
    <row r="1208" spans="1:22" x14ac:dyDescent="0.25">
      <c r="A1208" s="53">
        <v>43341</v>
      </c>
      <c r="B1208" s="14">
        <v>7</v>
      </c>
      <c r="C1208" s="57">
        <v>191543668000</v>
      </c>
      <c r="D1208" s="57">
        <v>5349074487</v>
      </c>
      <c r="E1208" s="57">
        <v>1187174854</v>
      </c>
      <c r="F1208" s="57">
        <v>206143298184</v>
      </c>
      <c r="G1208" s="59">
        <v>5.0800000000000003E-3</v>
      </c>
      <c r="H1208" s="59">
        <v>-1.97E-3</v>
      </c>
      <c r="I1208" s="59">
        <v>7.0499999999999998E-3</v>
      </c>
      <c r="J1208" s="59">
        <v>6.5839999999999996E-2</v>
      </c>
      <c r="K1208" s="17">
        <v>2.1000000000000001E-4</v>
      </c>
      <c r="L1208" s="17">
        <v>-3.0000000000000001E-5</v>
      </c>
      <c r="M1208" s="59">
        <v>2.4000000000000001E-4</v>
      </c>
      <c r="N1208" s="59">
        <v>8.0509999999999998E-2</v>
      </c>
      <c r="O1208" s="18">
        <v>169.03579999999999</v>
      </c>
      <c r="P1208" s="18">
        <v>106.3446</v>
      </c>
      <c r="Q1208" s="18">
        <v>1.5369999999999999</v>
      </c>
      <c r="R1208" s="18">
        <v>3.7109999999999999</v>
      </c>
      <c r="S1208" s="18">
        <v>1.7509999999999999</v>
      </c>
      <c r="T1208" s="18">
        <v>9.516</v>
      </c>
      <c r="U1208" s="18">
        <v>6.976</v>
      </c>
      <c r="V1208" s="18">
        <v>7.16</v>
      </c>
    </row>
    <row r="1209" spans="1:22" x14ac:dyDescent="0.25">
      <c r="A1209" s="53">
        <v>43342</v>
      </c>
      <c r="B1209" s="14">
        <v>7</v>
      </c>
      <c r="C1209" s="57">
        <v>191543668000</v>
      </c>
      <c r="D1209" s="57">
        <v>5398838049</v>
      </c>
      <c r="E1209" s="57">
        <v>1187321218</v>
      </c>
      <c r="F1209" s="57">
        <v>206220944319</v>
      </c>
      <c r="G1209" s="59">
        <v>5.4599999999999996E-3</v>
      </c>
      <c r="H1209" s="59">
        <v>-1.8400000000000001E-3</v>
      </c>
      <c r="I1209" s="59">
        <v>7.3000000000000001E-3</v>
      </c>
      <c r="J1209" s="59">
        <v>6.8459999999999993E-2</v>
      </c>
      <c r="K1209" s="17">
        <v>3.8000000000000002E-4</v>
      </c>
      <c r="L1209" s="17">
        <v>1.2999999999999999E-4</v>
      </c>
      <c r="M1209" s="59">
        <v>2.4000000000000001E-4</v>
      </c>
      <c r="N1209" s="59">
        <v>0.14735000000000001</v>
      </c>
      <c r="O1209" s="18">
        <v>169.0994</v>
      </c>
      <c r="P1209" s="18">
        <v>106.35899999999999</v>
      </c>
      <c r="Q1209" s="18">
        <v>1.5349999999999999</v>
      </c>
      <c r="R1209" s="18">
        <v>3.702</v>
      </c>
      <c r="S1209" s="18">
        <v>1.7490000000000001</v>
      </c>
      <c r="T1209" s="18">
        <v>9.516</v>
      </c>
      <c r="U1209" s="18">
        <v>6.9630000000000001</v>
      </c>
      <c r="V1209" s="18">
        <v>7.1479999999999997</v>
      </c>
    </row>
    <row r="1210" spans="1:22" x14ac:dyDescent="0.25">
      <c r="A1210" s="53">
        <v>43343</v>
      </c>
      <c r="B1210" s="14">
        <v>7</v>
      </c>
      <c r="C1210" s="57">
        <v>191543668000</v>
      </c>
      <c r="D1210" s="57">
        <v>5448601539</v>
      </c>
      <c r="E1210" s="57">
        <v>1187467600</v>
      </c>
      <c r="F1210" s="57">
        <v>206072477567</v>
      </c>
      <c r="G1210" s="59">
        <v>4.7299999999999998E-3</v>
      </c>
      <c r="H1210" s="59">
        <v>-2.81E-3</v>
      </c>
      <c r="I1210" s="59">
        <v>7.5399999999999998E-3</v>
      </c>
      <c r="J1210" s="59">
        <v>5.7180000000000002E-2</v>
      </c>
      <c r="K1210" s="17">
        <v>-7.2000000000000005E-4</v>
      </c>
      <c r="L1210" s="17">
        <v>-9.6000000000000002E-4</v>
      </c>
      <c r="M1210" s="59">
        <v>2.4000000000000001E-4</v>
      </c>
      <c r="N1210" s="59">
        <v>-0.23116</v>
      </c>
      <c r="O1210" s="18">
        <v>168.9777</v>
      </c>
      <c r="P1210" s="18">
        <v>106.2559</v>
      </c>
      <c r="Q1210" s="18">
        <v>1.5309999999999999</v>
      </c>
      <c r="R1210" s="18">
        <v>3.6890000000000001</v>
      </c>
      <c r="S1210" s="18">
        <v>1.746</v>
      </c>
      <c r="T1210" s="18">
        <v>9.516</v>
      </c>
      <c r="U1210" s="18">
        <v>7.0170000000000003</v>
      </c>
      <c r="V1210" s="18">
        <v>7.2069999999999999</v>
      </c>
    </row>
    <row r="1211" spans="1:22" x14ac:dyDescent="0.25">
      <c r="A1211" s="53">
        <v>43346</v>
      </c>
      <c r="B1211" s="14">
        <v>7</v>
      </c>
      <c r="C1211" s="57">
        <v>188543668000</v>
      </c>
      <c r="D1211" s="57">
        <v>5504203665</v>
      </c>
      <c r="E1211" s="57">
        <v>0</v>
      </c>
      <c r="F1211" s="57">
        <v>201857035113</v>
      </c>
      <c r="G1211" s="59">
        <v>5.5999999999999995E-4</v>
      </c>
      <c r="H1211" s="59">
        <v>-1.7000000000000001E-4</v>
      </c>
      <c r="I1211" s="59">
        <v>7.2999999999999996E-4</v>
      </c>
      <c r="J1211" s="59">
        <v>7.0419999999999996E-2</v>
      </c>
      <c r="K1211" s="17">
        <v>5.5999999999999995E-4</v>
      </c>
      <c r="L1211" s="17">
        <v>-1.7000000000000001E-4</v>
      </c>
      <c r="M1211" s="59">
        <v>7.2999999999999996E-4</v>
      </c>
      <c r="N1211" s="59">
        <v>7.0419999999999996E-2</v>
      </c>
      <c r="O1211" s="18">
        <v>169.07220000000001</v>
      </c>
      <c r="P1211" s="18">
        <v>106.2379</v>
      </c>
      <c r="Q1211" s="18">
        <v>1.5469999999999999</v>
      </c>
      <c r="R1211" s="18">
        <v>3.7280000000000002</v>
      </c>
      <c r="S1211" s="18">
        <v>1.7549999999999999</v>
      </c>
      <c r="T1211" s="18">
        <v>9.5239999999999991</v>
      </c>
      <c r="U1211" s="18">
        <v>7.0380000000000003</v>
      </c>
      <c r="V1211" s="18">
        <v>7.2140000000000004</v>
      </c>
    </row>
    <row r="1212" spans="1:22" x14ac:dyDescent="0.25">
      <c r="A1212" s="53">
        <v>43347</v>
      </c>
      <c r="B1212" s="14">
        <v>7</v>
      </c>
      <c r="C1212" s="57">
        <v>188543668000</v>
      </c>
      <c r="D1212" s="57">
        <v>5553229501</v>
      </c>
      <c r="E1212" s="57">
        <v>0</v>
      </c>
      <c r="F1212" s="57">
        <v>201696644039</v>
      </c>
      <c r="G1212" s="59">
        <v>-2.4000000000000001E-4</v>
      </c>
      <c r="H1212" s="59">
        <v>-1.2099999999999999E-3</v>
      </c>
      <c r="I1212" s="59">
        <v>9.7000000000000005E-4</v>
      </c>
      <c r="J1212" s="59">
        <v>-2.1270000000000001E-2</v>
      </c>
      <c r="K1212" s="17">
        <v>-7.9000000000000001E-4</v>
      </c>
      <c r="L1212" s="17">
        <v>-1.0399999999999999E-3</v>
      </c>
      <c r="M1212" s="59">
        <v>2.4000000000000001E-4</v>
      </c>
      <c r="N1212" s="59">
        <v>-0.25184000000000001</v>
      </c>
      <c r="O1212" s="18">
        <v>168.93790000000001</v>
      </c>
      <c r="P1212" s="18">
        <v>106.1276</v>
      </c>
      <c r="Q1212" s="18">
        <v>1.5429999999999999</v>
      </c>
      <c r="R1212" s="18">
        <v>3.714</v>
      </c>
      <c r="S1212" s="18">
        <v>1.752</v>
      </c>
      <c r="T1212" s="18">
        <v>9.5239999999999991</v>
      </c>
      <c r="U1212" s="18">
        <v>7.0890000000000004</v>
      </c>
      <c r="V1212" s="18">
        <v>7.2770000000000001</v>
      </c>
    </row>
    <row r="1213" spans="1:22" x14ac:dyDescent="0.25">
      <c r="A1213" s="53">
        <v>43348</v>
      </c>
      <c r="B1213" s="14">
        <v>7</v>
      </c>
      <c r="C1213" s="57">
        <v>188543668000</v>
      </c>
      <c r="D1213" s="57">
        <v>5602255344</v>
      </c>
      <c r="E1213" s="57">
        <v>0</v>
      </c>
      <c r="F1213" s="57">
        <v>201745345077</v>
      </c>
      <c r="G1213" s="59">
        <v>1.0000000000000001E-5</v>
      </c>
      <c r="H1213" s="59">
        <v>-1.2099999999999999E-3</v>
      </c>
      <c r="I1213" s="59">
        <v>1.2199999999999999E-3</v>
      </c>
      <c r="J1213" s="59">
        <v>4.2999999999999999E-4</v>
      </c>
      <c r="K1213" s="17">
        <v>2.4000000000000001E-4</v>
      </c>
      <c r="L1213" s="17">
        <v>0</v>
      </c>
      <c r="M1213" s="59">
        <v>2.4000000000000001E-4</v>
      </c>
      <c r="N1213" s="59">
        <v>9.2119999999999994E-2</v>
      </c>
      <c r="O1213" s="18">
        <v>168.9787</v>
      </c>
      <c r="P1213" s="18">
        <v>106.1275</v>
      </c>
      <c r="Q1213" s="18">
        <v>1.54</v>
      </c>
      <c r="R1213" s="18">
        <v>3.7050000000000001</v>
      </c>
      <c r="S1213" s="18">
        <v>1.7490000000000001</v>
      </c>
      <c r="T1213" s="18">
        <v>9.5239999999999991</v>
      </c>
      <c r="U1213" s="18">
        <v>7.0860000000000003</v>
      </c>
      <c r="V1213" s="18">
        <v>7.274</v>
      </c>
    </row>
    <row r="1214" spans="1:22" x14ac:dyDescent="0.25">
      <c r="A1214" s="53">
        <v>43349</v>
      </c>
      <c r="B1214" s="14">
        <v>7</v>
      </c>
      <c r="C1214" s="57">
        <v>188543668000</v>
      </c>
      <c r="D1214" s="57">
        <v>5651281161</v>
      </c>
      <c r="E1214" s="57">
        <v>0</v>
      </c>
      <c r="F1214" s="57">
        <v>201536709439</v>
      </c>
      <c r="G1214" s="59">
        <v>-1.0300000000000001E-3</v>
      </c>
      <c r="H1214" s="59">
        <v>-2.49E-3</v>
      </c>
      <c r="I1214" s="59">
        <v>1.4599999999999999E-3</v>
      </c>
      <c r="J1214" s="59">
        <v>-6.0670000000000002E-2</v>
      </c>
      <c r="K1214" s="17">
        <v>-1.0300000000000001E-3</v>
      </c>
      <c r="L1214" s="17">
        <v>-1.2800000000000001E-3</v>
      </c>
      <c r="M1214" s="59">
        <v>2.4000000000000001E-4</v>
      </c>
      <c r="N1214" s="59">
        <v>-0.31453999999999999</v>
      </c>
      <c r="O1214" s="18">
        <v>168.8039</v>
      </c>
      <c r="P1214" s="18">
        <v>105.99169999999999</v>
      </c>
      <c r="Q1214" s="18">
        <v>1.536</v>
      </c>
      <c r="R1214" s="18">
        <v>3.69</v>
      </c>
      <c r="S1214" s="18">
        <v>1.7470000000000001</v>
      </c>
      <c r="T1214" s="18">
        <v>9.5239999999999991</v>
      </c>
      <c r="U1214" s="18">
        <v>7.1539999999999999</v>
      </c>
      <c r="V1214" s="18">
        <v>7.3540000000000001</v>
      </c>
    </row>
    <row r="1215" spans="1:22" x14ac:dyDescent="0.25">
      <c r="A1215" s="53">
        <v>43350</v>
      </c>
      <c r="B1215" s="14">
        <v>7</v>
      </c>
      <c r="C1215" s="57">
        <v>188543668000</v>
      </c>
      <c r="D1215" s="57">
        <v>5700306954</v>
      </c>
      <c r="E1215" s="57">
        <v>0</v>
      </c>
      <c r="F1215" s="57">
        <v>201299611838</v>
      </c>
      <c r="G1215" s="59">
        <v>-2.2000000000000001E-3</v>
      </c>
      <c r="H1215" s="59">
        <v>-3.8999999999999998E-3</v>
      </c>
      <c r="I1215" s="59">
        <v>1.6999999999999999E-3</v>
      </c>
      <c r="J1215" s="59">
        <v>-0.10866000000000001</v>
      </c>
      <c r="K1215" s="17">
        <v>-1.1800000000000001E-3</v>
      </c>
      <c r="L1215" s="17">
        <v>-1.42E-3</v>
      </c>
      <c r="M1215" s="59">
        <v>2.4000000000000001E-4</v>
      </c>
      <c r="N1215" s="59">
        <v>-0.34927000000000002</v>
      </c>
      <c r="O1215" s="18">
        <v>168.6053</v>
      </c>
      <c r="P1215" s="18">
        <v>105.84099999999999</v>
      </c>
      <c r="Q1215" s="18">
        <v>1.532</v>
      </c>
      <c r="R1215" s="18">
        <v>3.6749999999999998</v>
      </c>
      <c r="S1215" s="18">
        <v>1.744</v>
      </c>
      <c r="T1215" s="18">
        <v>9.5239999999999991</v>
      </c>
      <c r="U1215" s="18">
        <v>7.2279999999999998</v>
      </c>
      <c r="V1215" s="18">
        <v>7.4429999999999996</v>
      </c>
    </row>
    <row r="1216" spans="1:22" x14ac:dyDescent="0.25">
      <c r="A1216" s="53">
        <v>43353</v>
      </c>
      <c r="B1216" s="14">
        <v>7</v>
      </c>
      <c r="C1216" s="57">
        <v>188543668000</v>
      </c>
      <c r="D1216" s="57">
        <v>5847384453</v>
      </c>
      <c r="E1216" s="57">
        <v>0</v>
      </c>
      <c r="F1216" s="57">
        <v>201540155312</v>
      </c>
      <c r="G1216" s="59">
        <v>-1.01E-3</v>
      </c>
      <c r="H1216" s="59">
        <v>-3.4399999999999999E-3</v>
      </c>
      <c r="I1216" s="59">
        <v>2.4299999999999999E-3</v>
      </c>
      <c r="J1216" s="59">
        <v>-3.6249999999999998E-2</v>
      </c>
      <c r="K1216" s="17">
        <v>1.1900000000000001E-3</v>
      </c>
      <c r="L1216" s="17">
        <v>4.6000000000000001E-4</v>
      </c>
      <c r="M1216" s="59">
        <v>7.2999999999999996E-4</v>
      </c>
      <c r="N1216" s="59">
        <v>0.15639</v>
      </c>
      <c r="O1216" s="18">
        <v>168.80680000000001</v>
      </c>
      <c r="P1216" s="18">
        <v>105.8903</v>
      </c>
      <c r="Q1216" s="18">
        <v>1.5249999999999999</v>
      </c>
      <c r="R1216" s="18">
        <v>3.65</v>
      </c>
      <c r="S1216" s="18">
        <v>1.736</v>
      </c>
      <c r="T1216" s="18">
        <v>9.5239999999999991</v>
      </c>
      <c r="U1216" s="18">
        <v>7.1929999999999996</v>
      </c>
      <c r="V1216" s="18">
        <v>7.4039999999999999</v>
      </c>
    </row>
    <row r="1217" spans="1:22" x14ac:dyDescent="0.25">
      <c r="A1217" s="53">
        <v>43354</v>
      </c>
      <c r="B1217" s="14">
        <v>7</v>
      </c>
      <c r="C1217" s="57">
        <v>188543668000</v>
      </c>
      <c r="D1217" s="57">
        <v>5896410271</v>
      </c>
      <c r="E1217" s="57">
        <v>0</v>
      </c>
      <c r="F1217" s="57">
        <v>201539036455</v>
      </c>
      <c r="G1217" s="59">
        <v>-1.0200000000000001E-3</v>
      </c>
      <c r="H1217" s="59">
        <v>-3.6900000000000001E-3</v>
      </c>
      <c r="I1217" s="59">
        <v>2.6700000000000001E-3</v>
      </c>
      <c r="J1217" s="59">
        <v>-3.3189999999999997E-2</v>
      </c>
      <c r="K1217" s="17">
        <v>-1.0000000000000001E-5</v>
      </c>
      <c r="L1217" s="17">
        <v>-2.5000000000000001E-4</v>
      </c>
      <c r="M1217" s="59">
        <v>2.4000000000000001E-4</v>
      </c>
      <c r="N1217" s="59">
        <v>-2.0200000000000001E-3</v>
      </c>
      <c r="O1217" s="18">
        <v>168.80590000000001</v>
      </c>
      <c r="P1217" s="18">
        <v>105.8639</v>
      </c>
      <c r="Q1217" s="18">
        <v>1.522</v>
      </c>
      <c r="R1217" s="18">
        <v>3.6389999999999998</v>
      </c>
      <c r="S1217" s="18">
        <v>1.7330000000000001</v>
      </c>
      <c r="T1217" s="18">
        <v>9.5239999999999991</v>
      </c>
      <c r="U1217" s="18">
        <v>7.2009999999999996</v>
      </c>
      <c r="V1217" s="18">
        <v>7.4180000000000001</v>
      </c>
    </row>
    <row r="1218" spans="1:22" x14ac:dyDescent="0.25">
      <c r="A1218" s="53">
        <v>43355</v>
      </c>
      <c r="B1218" s="14">
        <v>7</v>
      </c>
      <c r="C1218" s="57">
        <v>188543668000</v>
      </c>
      <c r="D1218" s="57">
        <v>5945436159</v>
      </c>
      <c r="E1218" s="57">
        <v>0</v>
      </c>
      <c r="F1218" s="57">
        <v>201560545455</v>
      </c>
      <c r="G1218" s="59">
        <v>-9.1E-4</v>
      </c>
      <c r="H1218" s="59">
        <v>-3.8300000000000001E-3</v>
      </c>
      <c r="I1218" s="59">
        <v>2.9199999999999999E-3</v>
      </c>
      <c r="J1218" s="59">
        <v>-2.7320000000000001E-2</v>
      </c>
      <c r="K1218" s="17">
        <v>1.1E-4</v>
      </c>
      <c r="L1218" s="17">
        <v>-1.3999999999999999E-4</v>
      </c>
      <c r="M1218" s="59">
        <v>2.4000000000000001E-4</v>
      </c>
      <c r="N1218" s="59">
        <v>3.9719999999999998E-2</v>
      </c>
      <c r="O1218" s="18">
        <v>168.82390000000001</v>
      </c>
      <c r="P1218" s="18">
        <v>105.8494</v>
      </c>
      <c r="Q1218" s="18">
        <v>1.52</v>
      </c>
      <c r="R1218" s="18">
        <v>3.63</v>
      </c>
      <c r="S1218" s="18">
        <v>1.73</v>
      </c>
      <c r="T1218" s="18">
        <v>9.5239999999999991</v>
      </c>
      <c r="U1218" s="18">
        <v>7.2089999999999996</v>
      </c>
      <c r="V1218" s="18">
        <v>7.4240000000000004</v>
      </c>
    </row>
    <row r="1219" spans="1:22" x14ac:dyDescent="0.25">
      <c r="A1219" s="53">
        <v>43356</v>
      </c>
      <c r="B1219" s="14">
        <v>7</v>
      </c>
      <c r="C1219" s="57">
        <v>188543668000</v>
      </c>
      <c r="D1219" s="57">
        <v>5994461962</v>
      </c>
      <c r="E1219" s="57">
        <v>0</v>
      </c>
      <c r="F1219" s="57">
        <v>201639018091</v>
      </c>
      <c r="G1219" s="59">
        <v>-5.1999999999999995E-4</v>
      </c>
      <c r="H1219" s="59">
        <v>-3.6800000000000001E-3</v>
      </c>
      <c r="I1219" s="59">
        <v>3.16E-3</v>
      </c>
      <c r="J1219" s="59">
        <v>-1.453E-2</v>
      </c>
      <c r="K1219" s="17">
        <v>3.8999999999999999E-4</v>
      </c>
      <c r="L1219" s="17">
        <v>1.4999999999999999E-4</v>
      </c>
      <c r="M1219" s="59">
        <v>2.4000000000000001E-4</v>
      </c>
      <c r="N1219" s="59">
        <v>0.15265999999999999</v>
      </c>
      <c r="O1219" s="18">
        <v>168.8896</v>
      </c>
      <c r="P1219" s="18">
        <v>105.86490000000001</v>
      </c>
      <c r="Q1219" s="18">
        <v>1.5169999999999999</v>
      </c>
      <c r="R1219" s="18">
        <v>3.6219999999999999</v>
      </c>
      <c r="S1219" s="18">
        <v>1.728</v>
      </c>
      <c r="T1219" s="18">
        <v>9.5239999999999991</v>
      </c>
      <c r="U1219" s="18">
        <v>7.2009999999999996</v>
      </c>
      <c r="V1219" s="18">
        <v>7.4109999999999996</v>
      </c>
    </row>
    <row r="1220" spans="1:22" x14ac:dyDescent="0.25">
      <c r="A1220" s="53">
        <v>43357</v>
      </c>
      <c r="B1220" s="14">
        <v>7</v>
      </c>
      <c r="C1220" s="57">
        <v>188543668000</v>
      </c>
      <c r="D1220" s="57">
        <v>6043487806</v>
      </c>
      <c r="E1220" s="57">
        <v>0</v>
      </c>
      <c r="F1220" s="57">
        <v>201391940797</v>
      </c>
      <c r="G1220" s="59">
        <v>-1.75E-3</v>
      </c>
      <c r="H1220" s="59">
        <v>-5.1500000000000001E-3</v>
      </c>
      <c r="I1220" s="59">
        <v>3.3999999999999998E-3</v>
      </c>
      <c r="J1220" s="59">
        <v>-4.4540000000000003E-2</v>
      </c>
      <c r="K1220" s="17">
        <v>-1.23E-3</v>
      </c>
      <c r="L1220" s="17">
        <v>-1.47E-3</v>
      </c>
      <c r="M1220" s="59">
        <v>2.4000000000000001E-4</v>
      </c>
      <c r="N1220" s="59">
        <v>-0.36079</v>
      </c>
      <c r="O1220" s="18">
        <v>168.68270000000001</v>
      </c>
      <c r="P1220" s="18">
        <v>105.7089</v>
      </c>
      <c r="Q1220" s="18">
        <v>1.5129999999999999</v>
      </c>
      <c r="R1220" s="18">
        <v>3.6059999999999999</v>
      </c>
      <c r="S1220" s="18">
        <v>1.7250000000000001</v>
      </c>
      <c r="T1220" s="18">
        <v>9.5239999999999991</v>
      </c>
      <c r="U1220" s="18">
        <v>7.2709999999999999</v>
      </c>
      <c r="V1220" s="18">
        <v>7.5049999999999999</v>
      </c>
    </row>
    <row r="1221" spans="1:22" x14ac:dyDescent="0.25">
      <c r="A1221" s="53">
        <v>43360</v>
      </c>
      <c r="B1221" s="14">
        <v>7</v>
      </c>
      <c r="C1221" s="57">
        <v>188543668000</v>
      </c>
      <c r="D1221" s="57">
        <v>6190565304</v>
      </c>
      <c r="E1221" s="57">
        <v>0</v>
      </c>
      <c r="F1221" s="57">
        <v>201647359346</v>
      </c>
      <c r="G1221" s="59">
        <v>-4.8000000000000001E-4</v>
      </c>
      <c r="H1221" s="59">
        <v>-4.6100000000000004E-3</v>
      </c>
      <c r="I1221" s="59">
        <v>4.13E-3</v>
      </c>
      <c r="J1221" s="59">
        <v>-1.025E-2</v>
      </c>
      <c r="K1221" s="17">
        <v>1.2700000000000001E-3</v>
      </c>
      <c r="L1221" s="17">
        <v>5.4000000000000001E-4</v>
      </c>
      <c r="M1221" s="59">
        <v>7.2999999999999996E-4</v>
      </c>
      <c r="N1221" s="59">
        <v>0.16672999999999999</v>
      </c>
      <c r="O1221" s="18">
        <v>168.89660000000001</v>
      </c>
      <c r="P1221" s="18">
        <v>105.76600000000001</v>
      </c>
      <c r="Q1221" s="18">
        <v>1.506</v>
      </c>
      <c r="R1221" s="18">
        <v>3.581</v>
      </c>
      <c r="S1221" s="18">
        <v>1.7170000000000001</v>
      </c>
      <c r="T1221" s="18">
        <v>9.5239999999999991</v>
      </c>
      <c r="U1221" s="18">
        <v>7.2329999999999997</v>
      </c>
      <c r="V1221" s="18">
        <v>7.4610000000000003</v>
      </c>
    </row>
    <row r="1222" spans="1:22" x14ac:dyDescent="0.25">
      <c r="A1222" s="53">
        <v>43361</v>
      </c>
      <c r="B1222" s="14">
        <v>7</v>
      </c>
      <c r="C1222" s="57">
        <v>188543668000</v>
      </c>
      <c r="D1222" s="57">
        <v>6239591069</v>
      </c>
      <c r="E1222" s="57">
        <v>0</v>
      </c>
      <c r="F1222" s="57">
        <v>201900104962</v>
      </c>
      <c r="G1222" s="59">
        <v>7.6999999999999996E-4</v>
      </c>
      <c r="H1222" s="59">
        <v>-3.5999999999999999E-3</v>
      </c>
      <c r="I1222" s="59">
        <v>4.3699999999999998E-3</v>
      </c>
      <c r="J1222" s="59">
        <v>1.5789999999999998E-2</v>
      </c>
      <c r="K1222" s="17">
        <v>1.25E-3</v>
      </c>
      <c r="L1222" s="17">
        <v>1.01E-3</v>
      </c>
      <c r="M1222" s="59">
        <v>2.4000000000000001E-4</v>
      </c>
      <c r="N1222" s="59">
        <v>0.57965</v>
      </c>
      <c r="O1222" s="18">
        <v>169.10830000000001</v>
      </c>
      <c r="P1222" s="18">
        <v>105.8733</v>
      </c>
      <c r="Q1222" s="18">
        <v>1.504</v>
      </c>
      <c r="R1222" s="18">
        <v>3.577</v>
      </c>
      <c r="S1222" s="18">
        <v>1.714</v>
      </c>
      <c r="T1222" s="18">
        <v>9.5239999999999991</v>
      </c>
      <c r="U1222" s="18">
        <v>7.1749999999999998</v>
      </c>
      <c r="V1222" s="18">
        <v>7.3920000000000003</v>
      </c>
    </row>
    <row r="1223" spans="1:22" x14ac:dyDescent="0.25">
      <c r="A1223" s="53">
        <v>43362</v>
      </c>
      <c r="B1223" s="14">
        <v>7</v>
      </c>
      <c r="C1223" s="57">
        <v>188543668000</v>
      </c>
      <c r="D1223" s="57">
        <v>6288616925</v>
      </c>
      <c r="E1223" s="57">
        <v>0</v>
      </c>
      <c r="F1223" s="57">
        <v>202027957074</v>
      </c>
      <c r="G1223" s="59">
        <v>1.41E-3</v>
      </c>
      <c r="H1223" s="59">
        <v>-3.2100000000000002E-3</v>
      </c>
      <c r="I1223" s="59">
        <v>4.62E-3</v>
      </c>
      <c r="J1223" s="59">
        <v>2.7369999999999998E-2</v>
      </c>
      <c r="K1223" s="17">
        <v>6.3000000000000003E-4</v>
      </c>
      <c r="L1223" s="17">
        <v>3.8999999999999999E-4</v>
      </c>
      <c r="M1223" s="59">
        <v>2.4000000000000001E-4</v>
      </c>
      <c r="N1223" s="59">
        <v>0.25994</v>
      </c>
      <c r="O1223" s="18">
        <v>169.21539999999999</v>
      </c>
      <c r="P1223" s="18">
        <v>105.9148</v>
      </c>
      <c r="Q1223" s="18">
        <v>1.502</v>
      </c>
      <c r="R1223" s="18">
        <v>3.57</v>
      </c>
      <c r="S1223" s="18">
        <v>1.7110000000000001</v>
      </c>
      <c r="T1223" s="18">
        <v>9.5239999999999991</v>
      </c>
      <c r="U1223" s="18">
        <v>7.1539999999999999</v>
      </c>
      <c r="V1223" s="18">
        <v>7.3630000000000004</v>
      </c>
    </row>
    <row r="1224" spans="1:22" x14ac:dyDescent="0.25">
      <c r="A1224" s="53">
        <v>43363</v>
      </c>
      <c r="B1224" s="14">
        <v>7</v>
      </c>
      <c r="C1224" s="57">
        <v>188543668000</v>
      </c>
      <c r="D1224" s="57">
        <v>6337642773</v>
      </c>
      <c r="E1224" s="57">
        <v>0</v>
      </c>
      <c r="F1224" s="57">
        <v>201907630295</v>
      </c>
      <c r="G1224" s="59">
        <v>8.0999999999999996E-4</v>
      </c>
      <c r="H1224" s="59">
        <v>-4.0499999999999998E-3</v>
      </c>
      <c r="I1224" s="59">
        <v>4.8599999999999997E-3</v>
      </c>
      <c r="J1224" s="59">
        <v>1.489E-2</v>
      </c>
      <c r="K1224" s="17">
        <v>-5.9999999999999995E-4</v>
      </c>
      <c r="L1224" s="17">
        <v>-8.4000000000000003E-4</v>
      </c>
      <c r="M1224" s="59">
        <v>2.4000000000000001E-4</v>
      </c>
      <c r="N1224" s="59">
        <v>-0.19544</v>
      </c>
      <c r="O1224" s="18">
        <v>169.1146</v>
      </c>
      <c r="P1224" s="18">
        <v>105.82559999999999</v>
      </c>
      <c r="Q1224" s="18">
        <v>1.4990000000000001</v>
      </c>
      <c r="R1224" s="18">
        <v>3.5569999999999999</v>
      </c>
      <c r="S1224" s="18">
        <v>1.7090000000000001</v>
      </c>
      <c r="T1224" s="18">
        <v>9.5239999999999991</v>
      </c>
      <c r="U1224" s="18">
        <v>7.1959999999999997</v>
      </c>
      <c r="V1224" s="18">
        <v>7.415</v>
      </c>
    </row>
    <row r="1225" spans="1:22" x14ac:dyDescent="0.25">
      <c r="A1225" s="53">
        <v>43367</v>
      </c>
      <c r="B1225" s="14">
        <v>7</v>
      </c>
      <c r="C1225" s="57">
        <v>188543668000</v>
      </c>
      <c r="D1225" s="57">
        <v>6533746084</v>
      </c>
      <c r="E1225" s="57">
        <v>0</v>
      </c>
      <c r="F1225" s="57">
        <v>202143238335</v>
      </c>
      <c r="G1225" s="59">
        <v>1.98E-3</v>
      </c>
      <c r="H1225" s="59">
        <v>-3.8500000000000001E-3</v>
      </c>
      <c r="I1225" s="59">
        <v>5.8300000000000001E-3</v>
      </c>
      <c r="J1225" s="59">
        <v>3.0509999999999999E-2</v>
      </c>
      <c r="K1225" s="17">
        <v>1.17E-3</v>
      </c>
      <c r="L1225" s="17">
        <v>2.0000000000000001E-4</v>
      </c>
      <c r="M1225" s="59">
        <v>9.7000000000000005E-4</v>
      </c>
      <c r="N1225" s="59">
        <v>0.11229</v>
      </c>
      <c r="O1225" s="18">
        <v>169.31200000000001</v>
      </c>
      <c r="P1225" s="18">
        <v>105.8464</v>
      </c>
      <c r="Q1225" s="18">
        <v>1.4890000000000001</v>
      </c>
      <c r="R1225" s="18">
        <v>3.5219999999999998</v>
      </c>
      <c r="S1225" s="18">
        <v>1.698</v>
      </c>
      <c r="T1225" s="18">
        <v>9.5239999999999991</v>
      </c>
      <c r="U1225" s="18">
        <v>7.1710000000000003</v>
      </c>
      <c r="V1225" s="18">
        <v>7.391</v>
      </c>
    </row>
    <row r="1226" spans="1:22" x14ac:dyDescent="0.25">
      <c r="A1226" s="53">
        <v>43368</v>
      </c>
      <c r="B1226" s="14">
        <v>7</v>
      </c>
      <c r="C1226" s="57">
        <v>188543668000</v>
      </c>
      <c r="D1226" s="57">
        <v>6582771853</v>
      </c>
      <c r="E1226" s="57">
        <v>0</v>
      </c>
      <c r="F1226" s="57">
        <v>202140638838</v>
      </c>
      <c r="G1226" s="59">
        <v>1.97E-3</v>
      </c>
      <c r="H1226" s="59">
        <v>-4.1099999999999999E-3</v>
      </c>
      <c r="I1226" s="59">
        <v>6.0800000000000003E-3</v>
      </c>
      <c r="J1226" s="59">
        <v>2.9080000000000002E-2</v>
      </c>
      <c r="K1226" s="17">
        <v>-1.0000000000000001E-5</v>
      </c>
      <c r="L1226" s="17">
        <v>-2.5999999999999998E-4</v>
      </c>
      <c r="M1226" s="59">
        <v>2.4000000000000001E-4</v>
      </c>
      <c r="N1226" s="59">
        <v>-4.6800000000000001E-3</v>
      </c>
      <c r="O1226" s="18">
        <v>169.3098</v>
      </c>
      <c r="P1226" s="18">
        <v>105.8192</v>
      </c>
      <c r="Q1226" s="18">
        <v>1.486</v>
      </c>
      <c r="R1226" s="18">
        <v>3.512</v>
      </c>
      <c r="S1226" s="18">
        <v>1.6950000000000001</v>
      </c>
      <c r="T1226" s="18">
        <v>9.5239999999999991</v>
      </c>
      <c r="U1226" s="18">
        <v>7.1820000000000004</v>
      </c>
      <c r="V1226" s="18">
        <v>7.4050000000000002</v>
      </c>
    </row>
    <row r="1227" spans="1:22" x14ac:dyDescent="0.25">
      <c r="A1227" s="53">
        <v>43369</v>
      </c>
      <c r="B1227" s="14">
        <v>7</v>
      </c>
      <c r="C1227" s="57">
        <v>188543668000</v>
      </c>
      <c r="D1227" s="57">
        <v>6631797711</v>
      </c>
      <c r="E1227" s="57">
        <v>0</v>
      </c>
      <c r="F1227" s="57">
        <v>202247382902</v>
      </c>
      <c r="G1227" s="59">
        <v>2.49E-3</v>
      </c>
      <c r="H1227" s="59">
        <v>-3.82E-3</v>
      </c>
      <c r="I1227" s="59">
        <v>6.3200000000000001E-3</v>
      </c>
      <c r="J1227" s="59">
        <v>3.5589999999999997E-2</v>
      </c>
      <c r="K1227" s="17">
        <v>5.2999999999999998E-4</v>
      </c>
      <c r="L1227" s="17">
        <v>2.9E-4</v>
      </c>
      <c r="M1227" s="59">
        <v>2.4000000000000001E-4</v>
      </c>
      <c r="N1227" s="59">
        <v>0.21251</v>
      </c>
      <c r="O1227" s="18">
        <v>169.39920000000001</v>
      </c>
      <c r="P1227" s="18">
        <v>105.8496</v>
      </c>
      <c r="Q1227" s="18">
        <v>1.4830000000000001</v>
      </c>
      <c r="R1227" s="18">
        <v>3.5049999999999999</v>
      </c>
      <c r="S1227" s="18">
        <v>1.6919999999999999</v>
      </c>
      <c r="T1227" s="18">
        <v>9.5239999999999991</v>
      </c>
      <c r="U1227" s="18">
        <v>7.1639999999999997</v>
      </c>
      <c r="V1227" s="18">
        <v>7.383</v>
      </c>
    </row>
    <row r="1228" spans="1:22" x14ac:dyDescent="0.25">
      <c r="A1228" s="53">
        <v>43370</v>
      </c>
      <c r="B1228" s="14">
        <v>7</v>
      </c>
      <c r="C1228" s="57">
        <v>188543668000</v>
      </c>
      <c r="D1228" s="57">
        <v>6680823513</v>
      </c>
      <c r="E1228" s="57">
        <v>0</v>
      </c>
      <c r="F1228" s="57">
        <v>202411153988</v>
      </c>
      <c r="G1228" s="59">
        <v>3.31E-3</v>
      </c>
      <c r="H1228" s="59">
        <v>-3.2599999999999999E-3</v>
      </c>
      <c r="I1228" s="59">
        <v>6.5599999999999999E-3</v>
      </c>
      <c r="J1228" s="59">
        <v>4.5629999999999997E-2</v>
      </c>
      <c r="K1228" s="17">
        <v>8.0999999999999996E-4</v>
      </c>
      <c r="L1228" s="17">
        <v>5.6999999999999998E-4</v>
      </c>
      <c r="M1228" s="59">
        <v>2.4000000000000001E-4</v>
      </c>
      <c r="N1228" s="59">
        <v>0.34372000000000003</v>
      </c>
      <c r="O1228" s="18">
        <v>169.53639999999999</v>
      </c>
      <c r="P1228" s="18">
        <v>105.9101</v>
      </c>
      <c r="Q1228" s="18">
        <v>1.4810000000000001</v>
      </c>
      <c r="R1228" s="18">
        <v>3.4980000000000002</v>
      </c>
      <c r="S1228" s="18">
        <v>1.6890000000000001</v>
      </c>
      <c r="T1228" s="18">
        <v>9.5239999999999991</v>
      </c>
      <c r="U1228" s="18">
        <v>7.1280000000000001</v>
      </c>
      <c r="V1228" s="18">
        <v>7.3419999999999996</v>
      </c>
    </row>
    <row r="1229" spans="1:22" x14ac:dyDescent="0.25">
      <c r="A1229" s="53">
        <v>43371</v>
      </c>
      <c r="B1229" s="14">
        <v>7</v>
      </c>
      <c r="C1229" s="57">
        <v>188543668000</v>
      </c>
      <c r="D1229" s="57">
        <v>6729849360</v>
      </c>
      <c r="E1229" s="57">
        <v>0</v>
      </c>
      <c r="F1229" s="57">
        <v>202476480421</v>
      </c>
      <c r="G1229" s="59">
        <v>3.63E-3</v>
      </c>
      <c r="H1229" s="59">
        <v>-3.1700000000000001E-3</v>
      </c>
      <c r="I1229" s="59">
        <v>6.7999999999999996E-3</v>
      </c>
      <c r="J1229" s="59">
        <v>4.8370000000000003E-2</v>
      </c>
      <c r="K1229" s="17">
        <v>3.2000000000000003E-4</v>
      </c>
      <c r="L1229" s="17">
        <v>8.0000000000000007E-5</v>
      </c>
      <c r="M1229" s="59">
        <v>2.4000000000000001E-4</v>
      </c>
      <c r="N1229" s="59">
        <v>0.125</v>
      </c>
      <c r="O1229" s="18">
        <v>169.59110000000001</v>
      </c>
      <c r="P1229" s="18">
        <v>105.9186</v>
      </c>
      <c r="Q1229" s="18">
        <v>1.4790000000000001</v>
      </c>
      <c r="R1229" s="18">
        <v>3.49</v>
      </c>
      <c r="S1229" s="18">
        <v>1.6870000000000001</v>
      </c>
      <c r="T1229" s="18">
        <v>9.5239999999999991</v>
      </c>
      <c r="U1229" s="18">
        <v>7.12</v>
      </c>
      <c r="V1229" s="18">
        <v>7.3330000000000002</v>
      </c>
    </row>
    <row r="1230" spans="1:22" x14ac:dyDescent="0.25">
      <c r="A1230" s="53">
        <v>43373</v>
      </c>
      <c r="B1230" s="14">
        <v>7</v>
      </c>
      <c r="C1230" s="57">
        <v>188543668000</v>
      </c>
      <c r="D1230" s="57">
        <v>6827900980</v>
      </c>
      <c r="E1230" s="57">
        <v>0</v>
      </c>
      <c r="F1230" s="57">
        <v>202574532041</v>
      </c>
      <c r="G1230" s="59">
        <v>4.1200000000000004E-3</v>
      </c>
      <c r="H1230" s="59">
        <v>-3.1700000000000001E-3</v>
      </c>
      <c r="I1230" s="59">
        <v>7.2899999999999996E-3</v>
      </c>
      <c r="J1230" s="59">
        <v>5.1240000000000001E-2</v>
      </c>
      <c r="K1230" s="17">
        <v>4.8000000000000001E-4</v>
      </c>
      <c r="L1230" s="17">
        <v>0</v>
      </c>
      <c r="M1230" s="59">
        <v>4.8000000000000001E-4</v>
      </c>
      <c r="N1230" s="59">
        <v>9.2380000000000004E-2</v>
      </c>
      <c r="O1230" s="18">
        <v>169.67320000000001</v>
      </c>
      <c r="P1230" s="18">
        <v>105.9186</v>
      </c>
      <c r="Q1230" s="18">
        <v>1.4790000000000001</v>
      </c>
      <c r="R1230" s="18">
        <v>3.49</v>
      </c>
      <c r="S1230" s="18">
        <v>1.681</v>
      </c>
      <c r="T1230" s="18">
        <v>9.5239999999999991</v>
      </c>
      <c r="U1230" s="18">
        <v>7.12</v>
      </c>
      <c r="V1230" s="18">
        <v>7.3330000000000002</v>
      </c>
    </row>
    <row r="1231" spans="1:22" x14ac:dyDescent="0.25">
      <c r="A1231" s="53">
        <v>43374</v>
      </c>
      <c r="B1231" s="14">
        <v>7</v>
      </c>
      <c r="C1231" s="57">
        <v>186543668000</v>
      </c>
      <c r="D1231" s="57">
        <v>6800697358</v>
      </c>
      <c r="E1231" s="57">
        <v>0</v>
      </c>
      <c r="F1231" s="57">
        <v>200906460512</v>
      </c>
      <c r="G1231" s="59">
        <v>2.1800000000000001E-3</v>
      </c>
      <c r="H1231" s="59">
        <v>1.9400000000000001E-3</v>
      </c>
      <c r="I1231" s="59">
        <v>2.4000000000000001E-4</v>
      </c>
      <c r="J1231" s="59">
        <v>1.2159500000000001</v>
      </c>
      <c r="K1231" s="17">
        <v>2.1800000000000001E-3</v>
      </c>
      <c r="L1231" s="17">
        <v>1.9400000000000001E-3</v>
      </c>
      <c r="M1231" s="59">
        <v>2.4000000000000001E-4</v>
      </c>
      <c r="N1231" s="59">
        <v>1.2159500000000001</v>
      </c>
      <c r="O1231" s="18">
        <v>170.04349999999999</v>
      </c>
      <c r="P1231" s="18">
        <v>106.1241</v>
      </c>
      <c r="Q1231" s="18">
        <v>1.4830000000000001</v>
      </c>
      <c r="R1231" s="18">
        <v>3.5030000000000001</v>
      </c>
      <c r="S1231" s="18">
        <v>1.69</v>
      </c>
      <c r="T1231" s="18">
        <v>9.5289999999999999</v>
      </c>
      <c r="U1231" s="18">
        <v>7.0149999999999997</v>
      </c>
      <c r="V1231" s="18">
        <v>7.1980000000000004</v>
      </c>
    </row>
    <row r="1232" spans="1:22" x14ac:dyDescent="0.25">
      <c r="A1232" s="53">
        <v>43375</v>
      </c>
      <c r="B1232" s="14">
        <v>7</v>
      </c>
      <c r="C1232" s="57">
        <v>186543668000</v>
      </c>
      <c r="D1232" s="57">
        <v>6849231331</v>
      </c>
      <c r="E1232" s="57">
        <v>0</v>
      </c>
      <c r="F1232" s="57">
        <v>200858636276</v>
      </c>
      <c r="G1232" s="59">
        <v>1.9400000000000001E-3</v>
      </c>
      <c r="H1232" s="59">
        <v>1.4599999999999999E-3</v>
      </c>
      <c r="I1232" s="59">
        <v>4.8000000000000001E-4</v>
      </c>
      <c r="J1232" s="59">
        <v>0.42531999999999998</v>
      </c>
      <c r="K1232" s="17">
        <v>-2.4000000000000001E-4</v>
      </c>
      <c r="L1232" s="17">
        <v>-4.8000000000000001E-4</v>
      </c>
      <c r="M1232" s="59">
        <v>2.4000000000000001E-4</v>
      </c>
      <c r="N1232" s="59">
        <v>-8.3229999999999998E-2</v>
      </c>
      <c r="O1232" s="18">
        <v>170.00299999999999</v>
      </c>
      <c r="P1232" s="18">
        <v>106.0732</v>
      </c>
      <c r="Q1232" s="18">
        <v>1.48</v>
      </c>
      <c r="R1232" s="18">
        <v>3.492</v>
      </c>
      <c r="S1232" s="18">
        <v>1.6879999999999999</v>
      </c>
      <c r="T1232" s="18">
        <v>9.5289999999999999</v>
      </c>
      <c r="U1232" s="18">
        <v>7.0389999999999997</v>
      </c>
      <c r="V1232" s="18">
        <v>7.2270000000000003</v>
      </c>
    </row>
    <row r="1233" spans="1:22" x14ac:dyDescent="0.25">
      <c r="A1233" s="53">
        <v>43376</v>
      </c>
      <c r="B1233" s="14">
        <v>7</v>
      </c>
      <c r="C1233" s="57">
        <v>186543668000</v>
      </c>
      <c r="D1233" s="57">
        <v>6897765373</v>
      </c>
      <c r="E1233" s="57">
        <v>0</v>
      </c>
      <c r="F1233" s="57">
        <v>200710650962</v>
      </c>
      <c r="G1233" s="59">
        <v>1.2099999999999999E-3</v>
      </c>
      <c r="H1233" s="59">
        <v>4.8000000000000001E-4</v>
      </c>
      <c r="I1233" s="59">
        <v>7.2999999999999996E-4</v>
      </c>
      <c r="J1233" s="59">
        <v>0.15787999999999999</v>
      </c>
      <c r="K1233" s="17">
        <v>-7.3999999999999999E-4</v>
      </c>
      <c r="L1233" s="17">
        <v>-9.7999999999999997E-4</v>
      </c>
      <c r="M1233" s="59">
        <v>2.4000000000000001E-4</v>
      </c>
      <c r="N1233" s="59">
        <v>-0.23587</v>
      </c>
      <c r="O1233" s="18">
        <v>169.87780000000001</v>
      </c>
      <c r="P1233" s="18">
        <v>105.96939999999999</v>
      </c>
      <c r="Q1233" s="18">
        <v>1.476</v>
      </c>
      <c r="R1233" s="18">
        <v>3.4790000000000001</v>
      </c>
      <c r="S1233" s="18">
        <v>1.6850000000000001</v>
      </c>
      <c r="T1233" s="18">
        <v>9.5289999999999999</v>
      </c>
      <c r="U1233" s="18">
        <v>7.0880000000000001</v>
      </c>
      <c r="V1233" s="18">
        <v>7.2889999999999997</v>
      </c>
    </row>
    <row r="1234" spans="1:22" x14ac:dyDescent="0.25">
      <c r="A1234" s="53">
        <v>43377</v>
      </c>
      <c r="B1234" s="14">
        <v>7</v>
      </c>
      <c r="C1234" s="57">
        <v>186543668000</v>
      </c>
      <c r="D1234" s="57">
        <v>6946299436</v>
      </c>
      <c r="E1234" s="57">
        <v>0</v>
      </c>
      <c r="F1234" s="57">
        <v>200932080993</v>
      </c>
      <c r="G1234" s="59">
        <v>2.31E-3</v>
      </c>
      <c r="H1234" s="59">
        <v>1.34E-3</v>
      </c>
      <c r="I1234" s="59">
        <v>9.7000000000000005E-4</v>
      </c>
      <c r="J1234" s="59">
        <v>0.23436000000000001</v>
      </c>
      <c r="K1234" s="17">
        <v>1.1000000000000001E-3</v>
      </c>
      <c r="L1234" s="17">
        <v>8.5999999999999998E-4</v>
      </c>
      <c r="M1234" s="59">
        <v>2.4000000000000001E-4</v>
      </c>
      <c r="N1234" s="59">
        <v>0.49548999999999999</v>
      </c>
      <c r="O1234" s="18">
        <v>170.0652</v>
      </c>
      <c r="P1234" s="18">
        <v>106.0608</v>
      </c>
      <c r="Q1234" s="18">
        <v>1.4750000000000001</v>
      </c>
      <c r="R1234" s="18">
        <v>3.4740000000000002</v>
      </c>
      <c r="S1234" s="18">
        <v>1.6819999999999999</v>
      </c>
      <c r="T1234" s="18">
        <v>9.5289999999999999</v>
      </c>
      <c r="U1234" s="18">
        <v>7.0389999999999997</v>
      </c>
      <c r="V1234" s="18">
        <v>7.2279999999999998</v>
      </c>
    </row>
    <row r="1235" spans="1:22" x14ac:dyDescent="0.25">
      <c r="A1235" s="53">
        <v>43378</v>
      </c>
      <c r="B1235" s="14">
        <v>7</v>
      </c>
      <c r="C1235" s="57">
        <v>186543668000</v>
      </c>
      <c r="D1235" s="57">
        <v>6994833431</v>
      </c>
      <c r="E1235" s="57">
        <v>0</v>
      </c>
      <c r="F1235" s="57">
        <v>200977077670</v>
      </c>
      <c r="G1235" s="59">
        <v>2.5300000000000001E-3</v>
      </c>
      <c r="H1235" s="59">
        <v>1.32E-3</v>
      </c>
      <c r="I1235" s="59">
        <v>1.2099999999999999E-3</v>
      </c>
      <c r="J1235" s="59">
        <v>0.20297000000000001</v>
      </c>
      <c r="K1235" s="17">
        <v>2.2000000000000001E-4</v>
      </c>
      <c r="L1235" s="17">
        <v>-2.0000000000000002E-5</v>
      </c>
      <c r="M1235" s="59">
        <v>2.4000000000000001E-4</v>
      </c>
      <c r="N1235" s="59">
        <v>8.516E-2</v>
      </c>
      <c r="O1235" s="18">
        <v>170.10319999999999</v>
      </c>
      <c r="P1235" s="18">
        <v>106.05889999999999</v>
      </c>
      <c r="Q1235" s="18">
        <v>1.472</v>
      </c>
      <c r="R1235" s="18">
        <v>3.4649999999999999</v>
      </c>
      <c r="S1235" s="18">
        <v>1.679</v>
      </c>
      <c r="T1235" s="18">
        <v>9.5289999999999999</v>
      </c>
      <c r="U1235" s="18">
        <v>7.0369999999999999</v>
      </c>
      <c r="V1235" s="18">
        <v>7.226</v>
      </c>
    </row>
    <row r="1236" spans="1:22" x14ac:dyDescent="0.25">
      <c r="A1236" s="53">
        <v>43381</v>
      </c>
      <c r="B1236" s="14">
        <v>7</v>
      </c>
      <c r="C1236" s="57">
        <v>186543668000</v>
      </c>
      <c r="D1236" s="57">
        <v>7140435566</v>
      </c>
      <c r="E1236" s="57">
        <v>0</v>
      </c>
      <c r="F1236" s="57">
        <v>201108194357</v>
      </c>
      <c r="G1236" s="59">
        <v>3.1900000000000001E-3</v>
      </c>
      <c r="H1236" s="59">
        <v>1.25E-3</v>
      </c>
      <c r="I1236" s="59">
        <v>1.9400000000000001E-3</v>
      </c>
      <c r="J1236" s="59">
        <v>0.15633</v>
      </c>
      <c r="K1236" s="17">
        <v>6.4999999999999997E-4</v>
      </c>
      <c r="L1236" s="17">
        <v>-6.9999999999999994E-5</v>
      </c>
      <c r="M1236" s="59">
        <v>7.2000000000000005E-4</v>
      </c>
      <c r="N1236" s="59">
        <v>8.2580000000000001E-2</v>
      </c>
      <c r="O1236" s="18">
        <v>170.21420000000001</v>
      </c>
      <c r="P1236" s="18">
        <v>106.05119999999999</v>
      </c>
      <c r="Q1236" s="18">
        <v>1.464</v>
      </c>
      <c r="R1236" s="18">
        <v>3.4380000000000002</v>
      </c>
      <c r="S1236" s="18">
        <v>1.671</v>
      </c>
      <c r="T1236" s="18">
        <v>9.5289999999999999</v>
      </c>
      <c r="U1236" s="18">
        <v>7.03</v>
      </c>
      <c r="V1236" s="18">
        <v>7.2210000000000001</v>
      </c>
    </row>
    <row r="1237" spans="1:22" x14ac:dyDescent="0.25">
      <c r="A1237" s="53">
        <v>43382</v>
      </c>
      <c r="B1237" s="14">
        <v>7</v>
      </c>
      <c r="C1237" s="57">
        <v>186543668000</v>
      </c>
      <c r="D1237" s="57">
        <v>7188969554</v>
      </c>
      <c r="E1237" s="57">
        <v>0</v>
      </c>
      <c r="F1237" s="57">
        <v>201009563522</v>
      </c>
      <c r="G1237" s="59">
        <v>2.7000000000000001E-3</v>
      </c>
      <c r="H1237" s="59">
        <v>5.1999999999999995E-4</v>
      </c>
      <c r="I1237" s="59">
        <v>2.1800000000000001E-3</v>
      </c>
      <c r="J1237" s="59">
        <v>0.1154</v>
      </c>
      <c r="K1237" s="17">
        <v>-4.8999999999999998E-4</v>
      </c>
      <c r="L1237" s="17">
        <v>-7.2999999999999996E-4</v>
      </c>
      <c r="M1237" s="59">
        <v>2.4000000000000001E-4</v>
      </c>
      <c r="N1237" s="59">
        <v>-0.16394</v>
      </c>
      <c r="O1237" s="18">
        <v>170.13069999999999</v>
      </c>
      <c r="P1237" s="18">
        <v>105.9735</v>
      </c>
      <c r="Q1237" s="18">
        <v>1.4610000000000001</v>
      </c>
      <c r="R1237" s="18">
        <v>3.4260000000000002</v>
      </c>
      <c r="S1237" s="18">
        <v>1.6679999999999999</v>
      </c>
      <c r="T1237" s="18">
        <v>9.5289999999999999</v>
      </c>
      <c r="U1237" s="18">
        <v>7.07</v>
      </c>
      <c r="V1237" s="18">
        <v>7.2679999999999998</v>
      </c>
    </row>
    <row r="1238" spans="1:22" x14ac:dyDescent="0.25">
      <c r="A1238" s="53">
        <v>43383</v>
      </c>
      <c r="B1238" s="14">
        <v>7</v>
      </c>
      <c r="C1238" s="57">
        <v>186543668000</v>
      </c>
      <c r="D1238" s="57">
        <v>7237503612</v>
      </c>
      <c r="E1238" s="57">
        <v>0</v>
      </c>
      <c r="F1238" s="57">
        <v>201168646175</v>
      </c>
      <c r="G1238" s="59">
        <v>3.49E-3</v>
      </c>
      <c r="H1238" s="59">
        <v>1.07E-3</v>
      </c>
      <c r="I1238" s="59">
        <v>2.4199999999999998E-3</v>
      </c>
      <c r="J1238" s="59">
        <v>0.13561000000000001</v>
      </c>
      <c r="K1238" s="17">
        <v>7.9000000000000001E-4</v>
      </c>
      <c r="L1238" s="17">
        <v>5.5000000000000003E-4</v>
      </c>
      <c r="M1238" s="59">
        <v>2.4000000000000001E-4</v>
      </c>
      <c r="N1238" s="59">
        <v>0.33476</v>
      </c>
      <c r="O1238" s="18">
        <v>170.2654</v>
      </c>
      <c r="P1238" s="18">
        <v>106.03189999999999</v>
      </c>
      <c r="Q1238" s="18">
        <v>1.4590000000000001</v>
      </c>
      <c r="R1238" s="18">
        <v>3.42</v>
      </c>
      <c r="S1238" s="18">
        <v>1.6659999999999999</v>
      </c>
      <c r="T1238" s="18">
        <v>9.5289999999999999</v>
      </c>
      <c r="U1238" s="18">
        <v>7.0369999999999999</v>
      </c>
      <c r="V1238" s="18">
        <v>7.2270000000000003</v>
      </c>
    </row>
    <row r="1239" spans="1:22" x14ac:dyDescent="0.25">
      <c r="A1239" s="53">
        <v>43388</v>
      </c>
      <c r="B1239" s="14">
        <v>7</v>
      </c>
      <c r="C1239" s="57">
        <v>186543668000</v>
      </c>
      <c r="D1239" s="57">
        <v>7480173719</v>
      </c>
      <c r="E1239" s="57">
        <v>0</v>
      </c>
      <c r="F1239" s="57">
        <v>201515107110</v>
      </c>
      <c r="G1239" s="59">
        <v>5.2199999999999998E-3</v>
      </c>
      <c r="H1239" s="59">
        <v>1.5900000000000001E-3</v>
      </c>
      <c r="I1239" s="59">
        <v>3.63E-3</v>
      </c>
      <c r="J1239" s="59">
        <v>0.13502</v>
      </c>
      <c r="K1239" s="17">
        <v>1.72E-3</v>
      </c>
      <c r="L1239" s="17">
        <v>5.1999999999999995E-4</v>
      </c>
      <c r="M1239" s="59">
        <v>1.2099999999999999E-3</v>
      </c>
      <c r="N1239" s="59">
        <v>0.13385</v>
      </c>
      <c r="O1239" s="18">
        <v>170.55860000000001</v>
      </c>
      <c r="P1239" s="18">
        <v>106.08669999999999</v>
      </c>
      <c r="Q1239" s="18">
        <v>1.4470000000000001</v>
      </c>
      <c r="R1239" s="18">
        <v>3.379</v>
      </c>
      <c r="S1239" s="18">
        <v>1.6519999999999999</v>
      </c>
      <c r="T1239" s="18">
        <v>9.5289999999999999</v>
      </c>
      <c r="U1239" s="18">
        <v>6.99</v>
      </c>
      <c r="V1239" s="18">
        <v>7.1749999999999998</v>
      </c>
    </row>
    <row r="1240" spans="1:22" x14ac:dyDescent="0.25">
      <c r="A1240" s="53">
        <v>43389</v>
      </c>
      <c r="B1240" s="14">
        <v>7</v>
      </c>
      <c r="C1240" s="57">
        <v>186543668000</v>
      </c>
      <c r="D1240" s="57">
        <v>7528707752</v>
      </c>
      <c r="E1240" s="57">
        <v>0</v>
      </c>
      <c r="F1240" s="57">
        <v>201566834821</v>
      </c>
      <c r="G1240" s="59">
        <v>5.4799999999999996E-3</v>
      </c>
      <c r="H1240" s="59">
        <v>1.6000000000000001E-3</v>
      </c>
      <c r="I1240" s="59">
        <v>3.8700000000000002E-3</v>
      </c>
      <c r="J1240" s="59">
        <v>0.13269</v>
      </c>
      <c r="K1240" s="17">
        <v>2.5999999999999998E-4</v>
      </c>
      <c r="L1240" s="17">
        <v>2.0000000000000002E-5</v>
      </c>
      <c r="M1240" s="59">
        <v>2.4000000000000001E-4</v>
      </c>
      <c r="N1240" s="59">
        <v>9.8210000000000006E-2</v>
      </c>
      <c r="O1240" s="18">
        <v>170.60239999999999</v>
      </c>
      <c r="P1240" s="18">
        <v>106.08839999999999</v>
      </c>
      <c r="Q1240" s="18">
        <v>1.444</v>
      </c>
      <c r="R1240" s="18">
        <v>3.37</v>
      </c>
      <c r="S1240" s="18">
        <v>1.649</v>
      </c>
      <c r="T1240" s="18">
        <v>9.5289999999999999</v>
      </c>
      <c r="U1240" s="18">
        <v>6.9859999999999998</v>
      </c>
      <c r="V1240" s="18">
        <v>7.1710000000000003</v>
      </c>
    </row>
    <row r="1241" spans="1:22" x14ac:dyDescent="0.25">
      <c r="A1241" s="53">
        <v>43390</v>
      </c>
      <c r="B1241" s="14">
        <v>7</v>
      </c>
      <c r="C1241" s="57">
        <v>186543668000</v>
      </c>
      <c r="D1241" s="57">
        <v>7577241750</v>
      </c>
      <c r="E1241" s="57">
        <v>0</v>
      </c>
      <c r="F1241" s="57">
        <v>201523403892</v>
      </c>
      <c r="G1241" s="59">
        <v>5.2599999999999999E-3</v>
      </c>
      <c r="H1241" s="59">
        <v>1.14E-3</v>
      </c>
      <c r="I1241" s="59">
        <v>4.1200000000000004E-3</v>
      </c>
      <c r="J1241" s="59">
        <v>0.11922000000000001</v>
      </c>
      <c r="K1241" s="17">
        <v>-2.2000000000000001E-4</v>
      </c>
      <c r="L1241" s="17">
        <v>-4.6000000000000001E-4</v>
      </c>
      <c r="M1241" s="59">
        <v>2.4000000000000001E-4</v>
      </c>
      <c r="N1241" s="59">
        <v>-7.5639999999999999E-2</v>
      </c>
      <c r="O1241" s="18">
        <v>170.56559999999999</v>
      </c>
      <c r="P1241" s="18">
        <v>106.0398</v>
      </c>
      <c r="Q1241" s="18">
        <v>1.4410000000000001</v>
      </c>
      <c r="R1241" s="18">
        <v>3.359</v>
      </c>
      <c r="S1241" s="18">
        <v>1.647</v>
      </c>
      <c r="T1241" s="18">
        <v>9.5289999999999999</v>
      </c>
      <c r="U1241" s="18">
        <v>7.0069999999999997</v>
      </c>
      <c r="V1241" s="18">
        <v>7.1989999999999998</v>
      </c>
    </row>
    <row r="1242" spans="1:22" x14ac:dyDescent="0.25">
      <c r="A1242" s="53">
        <v>43391</v>
      </c>
      <c r="B1242" s="14">
        <v>7</v>
      </c>
      <c r="C1242" s="57">
        <v>186543668000</v>
      </c>
      <c r="D1242" s="57">
        <v>7625775822</v>
      </c>
      <c r="E1242" s="57">
        <v>0</v>
      </c>
      <c r="F1242" s="57">
        <v>201675575849</v>
      </c>
      <c r="G1242" s="59">
        <v>6.0200000000000002E-3</v>
      </c>
      <c r="H1242" s="59">
        <v>1.66E-3</v>
      </c>
      <c r="I1242" s="59">
        <v>4.3600000000000002E-3</v>
      </c>
      <c r="J1242" s="59">
        <v>0.12939999999999999</v>
      </c>
      <c r="K1242" s="17">
        <v>7.6000000000000004E-4</v>
      </c>
      <c r="L1242" s="17">
        <v>5.1000000000000004E-4</v>
      </c>
      <c r="M1242" s="59">
        <v>2.4000000000000001E-4</v>
      </c>
      <c r="N1242" s="59">
        <v>0.31719999999999998</v>
      </c>
      <c r="O1242" s="18">
        <v>170.6944</v>
      </c>
      <c r="P1242" s="18">
        <v>106.0946</v>
      </c>
      <c r="Q1242" s="18">
        <v>1.4390000000000001</v>
      </c>
      <c r="R1242" s="18">
        <v>3.3530000000000002</v>
      </c>
      <c r="S1242" s="18">
        <v>1.6439999999999999</v>
      </c>
      <c r="T1242" s="18">
        <v>9.5289999999999999</v>
      </c>
      <c r="U1242" s="18">
        <v>6.9770000000000003</v>
      </c>
      <c r="V1242" s="18">
        <v>7.16</v>
      </c>
    </row>
    <row r="1243" spans="1:22" x14ac:dyDescent="0.25">
      <c r="A1243" s="53">
        <v>43392</v>
      </c>
      <c r="B1243" s="14">
        <v>7</v>
      </c>
      <c r="C1243" s="57">
        <v>186543668000</v>
      </c>
      <c r="D1243" s="57">
        <v>7674309812</v>
      </c>
      <c r="E1243" s="57">
        <v>0</v>
      </c>
      <c r="F1243" s="57">
        <v>201715223957</v>
      </c>
      <c r="G1243" s="59">
        <v>6.2199999999999998E-3</v>
      </c>
      <c r="H1243" s="59">
        <v>1.6199999999999999E-3</v>
      </c>
      <c r="I1243" s="59">
        <v>4.5999999999999999E-3</v>
      </c>
      <c r="J1243" s="59">
        <v>0.12642999999999999</v>
      </c>
      <c r="K1243" s="17">
        <v>2.0000000000000001E-4</v>
      </c>
      <c r="L1243" s="17">
        <v>-4.0000000000000003E-5</v>
      </c>
      <c r="M1243" s="59">
        <v>2.4000000000000001E-4</v>
      </c>
      <c r="N1243" s="59">
        <v>7.4389999999999998E-2</v>
      </c>
      <c r="O1243" s="18">
        <v>170.72800000000001</v>
      </c>
      <c r="P1243" s="18">
        <v>106.0899</v>
      </c>
      <c r="Q1243" s="18">
        <v>1.4359999999999999</v>
      </c>
      <c r="R1243" s="18">
        <v>3.3439999999999999</v>
      </c>
      <c r="S1243" s="18">
        <v>1.641</v>
      </c>
      <c r="T1243" s="18">
        <v>9.5289999999999999</v>
      </c>
      <c r="U1243" s="18">
        <v>6.976</v>
      </c>
      <c r="V1243" s="18">
        <v>7.16</v>
      </c>
    </row>
    <row r="1244" spans="1:22" x14ac:dyDescent="0.25">
      <c r="A1244" s="53">
        <v>43395</v>
      </c>
      <c r="B1244" s="14">
        <v>7</v>
      </c>
      <c r="C1244" s="57">
        <v>186543668000</v>
      </c>
      <c r="D1244" s="57">
        <v>7819911924</v>
      </c>
      <c r="E1244" s="57">
        <v>0</v>
      </c>
      <c r="F1244" s="57">
        <v>201753987652</v>
      </c>
      <c r="G1244" s="59">
        <v>6.4099999999999999E-3</v>
      </c>
      <c r="H1244" s="59">
        <v>1.08E-3</v>
      </c>
      <c r="I1244" s="59">
        <v>5.3299999999999997E-3</v>
      </c>
      <c r="J1244" s="59">
        <v>0.11183</v>
      </c>
      <c r="K1244" s="17">
        <v>1.9000000000000001E-4</v>
      </c>
      <c r="L1244" s="17">
        <v>-5.2999999999999998E-4</v>
      </c>
      <c r="M1244" s="59">
        <v>7.2000000000000005E-4</v>
      </c>
      <c r="N1244" s="59">
        <v>2.3650000000000001E-2</v>
      </c>
      <c r="O1244" s="18">
        <v>170.76079999999999</v>
      </c>
      <c r="P1244" s="18">
        <v>106.0334</v>
      </c>
      <c r="Q1244" s="18">
        <v>1.4279999999999999</v>
      </c>
      <c r="R1244" s="18">
        <v>3.3159999999999998</v>
      </c>
      <c r="S1244" s="18">
        <v>1.633</v>
      </c>
      <c r="T1244" s="18">
        <v>9.5289999999999999</v>
      </c>
      <c r="U1244" s="18">
        <v>7</v>
      </c>
      <c r="V1244" s="18">
        <v>7.1870000000000003</v>
      </c>
    </row>
    <row r="1245" spans="1:22" x14ac:dyDescent="0.25">
      <c r="A1245" s="53">
        <v>43396</v>
      </c>
      <c r="B1245" s="14">
        <v>7</v>
      </c>
      <c r="C1245" s="57">
        <v>186543668000</v>
      </c>
      <c r="D1245" s="57">
        <v>7868445961</v>
      </c>
      <c r="E1245" s="57">
        <v>0</v>
      </c>
      <c r="F1245" s="57">
        <v>201764718324</v>
      </c>
      <c r="G1245" s="59">
        <v>6.4599999999999996E-3</v>
      </c>
      <c r="H1245" s="59">
        <v>8.9999999999999998E-4</v>
      </c>
      <c r="I1245" s="59">
        <v>5.5700000000000003E-3</v>
      </c>
      <c r="J1245" s="59">
        <v>0.10765</v>
      </c>
      <c r="K1245" s="17">
        <v>5.0000000000000002E-5</v>
      </c>
      <c r="L1245" s="17">
        <v>-1.9000000000000001E-4</v>
      </c>
      <c r="M1245" s="59">
        <v>2.4000000000000001E-4</v>
      </c>
      <c r="N1245" s="59">
        <v>1.9599999999999999E-2</v>
      </c>
      <c r="O1245" s="18">
        <v>170.76990000000001</v>
      </c>
      <c r="P1245" s="18">
        <v>106.01349999999999</v>
      </c>
      <c r="Q1245" s="18">
        <v>1.425</v>
      </c>
      <c r="R1245" s="18">
        <v>3.3069999999999999</v>
      </c>
      <c r="S1245" s="18">
        <v>1.63</v>
      </c>
      <c r="T1245" s="18">
        <v>9.5289999999999999</v>
      </c>
      <c r="U1245" s="18">
        <v>7.0069999999999997</v>
      </c>
      <c r="V1245" s="18">
        <v>7.1970000000000001</v>
      </c>
    </row>
    <row r="1246" spans="1:22" x14ac:dyDescent="0.25">
      <c r="A1246" s="53">
        <v>43397</v>
      </c>
      <c r="B1246" s="14">
        <v>7</v>
      </c>
      <c r="C1246" s="57">
        <v>186543668000</v>
      </c>
      <c r="D1246" s="57">
        <v>7916979972</v>
      </c>
      <c r="E1246" s="57">
        <v>0</v>
      </c>
      <c r="F1246" s="57">
        <v>201910246695</v>
      </c>
      <c r="G1246" s="59">
        <v>7.1900000000000002E-3</v>
      </c>
      <c r="H1246" s="59">
        <v>1.3799999999999999E-3</v>
      </c>
      <c r="I1246" s="59">
        <v>5.8100000000000001E-3</v>
      </c>
      <c r="J1246" s="59">
        <v>0.11511</v>
      </c>
      <c r="K1246" s="17">
        <v>7.2000000000000005E-4</v>
      </c>
      <c r="L1246" s="17">
        <v>4.8000000000000001E-4</v>
      </c>
      <c r="M1246" s="59">
        <v>2.4000000000000001E-4</v>
      </c>
      <c r="N1246" s="59">
        <v>0.30104999999999998</v>
      </c>
      <c r="O1246" s="18">
        <v>170.8931</v>
      </c>
      <c r="P1246" s="18">
        <v>106.0647</v>
      </c>
      <c r="Q1246" s="18">
        <v>1.423</v>
      </c>
      <c r="R1246" s="18">
        <v>3.3010000000000002</v>
      </c>
      <c r="S1246" s="18">
        <v>1.627</v>
      </c>
      <c r="T1246" s="18">
        <v>9.5289999999999999</v>
      </c>
      <c r="U1246" s="18">
        <v>6.9779999999999998</v>
      </c>
      <c r="V1246" s="18">
        <v>7.16</v>
      </c>
    </row>
    <row r="1247" spans="1:22" x14ac:dyDescent="0.25">
      <c r="A1247" s="53">
        <v>43398</v>
      </c>
      <c r="B1247" s="14">
        <v>7</v>
      </c>
      <c r="C1247" s="57">
        <v>186543668000</v>
      </c>
      <c r="D1247" s="57">
        <v>7965513996</v>
      </c>
      <c r="E1247" s="57">
        <v>0</v>
      </c>
      <c r="F1247" s="57">
        <v>201876003679</v>
      </c>
      <c r="G1247" s="59">
        <v>7.0200000000000002E-3</v>
      </c>
      <c r="H1247" s="59">
        <v>9.7000000000000005E-4</v>
      </c>
      <c r="I1247" s="59">
        <v>6.0499999999999998E-3</v>
      </c>
      <c r="J1247" s="59">
        <v>0.10750999999999999</v>
      </c>
      <c r="K1247" s="17">
        <v>-1.7000000000000001E-4</v>
      </c>
      <c r="L1247" s="17">
        <v>-4.0999999999999999E-4</v>
      </c>
      <c r="M1247" s="59">
        <v>2.4000000000000001E-4</v>
      </c>
      <c r="N1247" s="59">
        <v>-6.003E-2</v>
      </c>
      <c r="O1247" s="18">
        <v>170.86410000000001</v>
      </c>
      <c r="P1247" s="18">
        <v>106.021</v>
      </c>
      <c r="Q1247" s="18">
        <v>1.42</v>
      </c>
      <c r="R1247" s="18">
        <v>3.29</v>
      </c>
      <c r="S1247" s="18">
        <v>1.625</v>
      </c>
      <c r="T1247" s="18">
        <v>9.5289999999999999</v>
      </c>
      <c r="U1247" s="18">
        <v>6.9969999999999999</v>
      </c>
      <c r="V1247" s="18">
        <v>7.1849999999999996</v>
      </c>
    </row>
    <row r="1248" spans="1:22" x14ac:dyDescent="0.25">
      <c r="A1248" s="53">
        <v>43399</v>
      </c>
      <c r="B1248" s="14">
        <v>7</v>
      </c>
      <c r="C1248" s="57">
        <v>186543668000</v>
      </c>
      <c r="D1248" s="57">
        <v>8014048005</v>
      </c>
      <c r="E1248" s="57">
        <v>0</v>
      </c>
      <c r="F1248" s="57">
        <v>202017619628</v>
      </c>
      <c r="G1248" s="59">
        <v>7.7299999999999999E-3</v>
      </c>
      <c r="H1248" s="59">
        <v>1.4300000000000001E-3</v>
      </c>
      <c r="I1248" s="59">
        <v>6.2899999999999996E-3</v>
      </c>
      <c r="J1248" s="59">
        <v>0.11408</v>
      </c>
      <c r="K1248" s="17">
        <v>6.9999999999999999E-4</v>
      </c>
      <c r="L1248" s="17">
        <v>4.6000000000000001E-4</v>
      </c>
      <c r="M1248" s="59">
        <v>2.4000000000000001E-4</v>
      </c>
      <c r="N1248" s="59">
        <v>0.29170000000000001</v>
      </c>
      <c r="O1248" s="18">
        <v>170.98390000000001</v>
      </c>
      <c r="P1248" s="18">
        <v>106.0702</v>
      </c>
      <c r="Q1248" s="18">
        <v>1.4179999999999999</v>
      </c>
      <c r="R1248" s="18">
        <v>3.2839999999999998</v>
      </c>
      <c r="S1248" s="18">
        <v>1.6220000000000001</v>
      </c>
      <c r="T1248" s="18">
        <v>9.5289999999999999</v>
      </c>
      <c r="U1248" s="18">
        <v>6.9710000000000001</v>
      </c>
      <c r="V1248" s="18">
        <v>7.149</v>
      </c>
    </row>
    <row r="1249" spans="1:22" x14ac:dyDescent="0.25">
      <c r="A1249" s="53">
        <v>43400</v>
      </c>
      <c r="B1249" s="14">
        <v>7</v>
      </c>
      <c r="C1249" s="57">
        <v>186543668000</v>
      </c>
      <c r="D1249" s="57">
        <v>8062582035</v>
      </c>
      <c r="E1249" s="57">
        <v>0</v>
      </c>
      <c r="F1249" s="57">
        <v>202076252421</v>
      </c>
      <c r="G1249" s="59">
        <v>8.0199999999999994E-3</v>
      </c>
      <c r="H1249" s="59">
        <v>1.48E-3</v>
      </c>
      <c r="I1249" s="59">
        <v>6.5399999999999998E-3</v>
      </c>
      <c r="J1249" s="59">
        <v>0.114</v>
      </c>
      <c r="K1249" s="17">
        <v>2.9E-4</v>
      </c>
      <c r="L1249" s="17">
        <v>5.0000000000000002E-5</v>
      </c>
      <c r="M1249" s="59">
        <v>2.4000000000000001E-4</v>
      </c>
      <c r="N1249" s="59">
        <v>0.11173</v>
      </c>
      <c r="O1249" s="18">
        <v>171.03360000000001</v>
      </c>
      <c r="P1249" s="18">
        <v>106.07550000000001</v>
      </c>
      <c r="Q1249" s="18">
        <v>1.4159999999999999</v>
      </c>
      <c r="R1249" s="18">
        <v>3.2749999999999999</v>
      </c>
      <c r="S1249" s="18">
        <v>1.619</v>
      </c>
      <c r="T1249" s="18">
        <v>9.5289999999999999</v>
      </c>
      <c r="U1249" s="18">
        <v>6.9619999999999997</v>
      </c>
      <c r="V1249" s="18">
        <v>7.1420000000000003</v>
      </c>
    </row>
    <row r="1250" spans="1:22" x14ac:dyDescent="0.25">
      <c r="A1250" s="53">
        <v>43402</v>
      </c>
      <c r="B1250" s="14">
        <v>7</v>
      </c>
      <c r="C1250" s="57">
        <v>186543668000</v>
      </c>
      <c r="D1250" s="57">
        <v>511400849</v>
      </c>
      <c r="E1250" s="57">
        <v>7648249220</v>
      </c>
      <c r="F1250" s="57">
        <v>202181130426</v>
      </c>
      <c r="G1250" s="59">
        <v>8.5400000000000007E-3</v>
      </c>
      <c r="H1250" s="59">
        <v>1.5200000000000001E-3</v>
      </c>
      <c r="I1250" s="59">
        <v>7.0200000000000002E-3</v>
      </c>
      <c r="J1250" s="59">
        <v>0.11298</v>
      </c>
      <c r="K1250" s="17">
        <v>5.1999999999999995E-4</v>
      </c>
      <c r="L1250" s="17">
        <v>4.0000000000000003E-5</v>
      </c>
      <c r="M1250" s="59">
        <v>4.8000000000000001E-4</v>
      </c>
      <c r="N1250" s="59">
        <v>9.9320000000000006E-2</v>
      </c>
      <c r="O1250" s="18">
        <v>171.1223</v>
      </c>
      <c r="P1250" s="18">
        <v>106.0796</v>
      </c>
      <c r="Q1250" s="18">
        <v>1.411</v>
      </c>
      <c r="R1250" s="18">
        <v>3.2589999999999999</v>
      </c>
      <c r="S1250" s="18">
        <v>1.6140000000000001</v>
      </c>
      <c r="T1250" s="18">
        <v>9.5289999999999999</v>
      </c>
      <c r="U1250" s="18">
        <v>6.8620000000000001</v>
      </c>
      <c r="V1250" s="18">
        <v>7.133</v>
      </c>
    </row>
    <row r="1251" spans="1:22" x14ac:dyDescent="0.25">
      <c r="A1251" s="53">
        <v>43403</v>
      </c>
      <c r="B1251" s="14">
        <v>7</v>
      </c>
      <c r="C1251" s="57">
        <v>186543668000</v>
      </c>
      <c r="D1251" s="57">
        <v>560164491</v>
      </c>
      <c r="E1251" s="57">
        <v>7649192155</v>
      </c>
      <c r="F1251" s="57">
        <v>202222674634</v>
      </c>
      <c r="G1251" s="59">
        <v>8.7500000000000008E-3</v>
      </c>
      <c r="H1251" s="59">
        <v>1.48E-3</v>
      </c>
      <c r="I1251" s="59">
        <v>7.2700000000000004E-3</v>
      </c>
      <c r="J1251" s="59">
        <v>0.11179</v>
      </c>
      <c r="K1251" s="17">
        <v>2.1000000000000001E-4</v>
      </c>
      <c r="L1251" s="17">
        <v>-4.0000000000000003E-5</v>
      </c>
      <c r="M1251" s="59">
        <v>2.5000000000000001E-4</v>
      </c>
      <c r="N1251" s="59">
        <v>7.7880000000000005E-2</v>
      </c>
      <c r="O1251" s="18">
        <v>171.1575</v>
      </c>
      <c r="P1251" s="18">
        <v>106.0753</v>
      </c>
      <c r="Q1251" s="18">
        <v>1.4079999999999999</v>
      </c>
      <c r="R1251" s="18">
        <v>3.25</v>
      </c>
      <c r="S1251" s="18">
        <v>1.611</v>
      </c>
      <c r="T1251" s="18">
        <v>9.5289999999999999</v>
      </c>
      <c r="U1251" s="18">
        <v>6.86</v>
      </c>
      <c r="V1251" s="18">
        <v>7.1319999999999997</v>
      </c>
    </row>
    <row r="1252" spans="1:22" x14ac:dyDescent="0.25">
      <c r="A1252" s="53">
        <v>43404</v>
      </c>
      <c r="B1252" s="14">
        <v>7</v>
      </c>
      <c r="C1252" s="57">
        <v>186543668000</v>
      </c>
      <c r="D1252" s="57">
        <v>608928201</v>
      </c>
      <c r="E1252" s="57">
        <v>7650135206</v>
      </c>
      <c r="F1252" s="57">
        <v>202217268513</v>
      </c>
      <c r="G1252" s="59">
        <v>8.7200000000000003E-3</v>
      </c>
      <c r="H1252" s="59">
        <v>1.1999999999999999E-3</v>
      </c>
      <c r="I1252" s="59">
        <v>7.5199999999999998E-3</v>
      </c>
      <c r="J1252" s="59">
        <v>0.10765</v>
      </c>
      <c r="K1252" s="17">
        <v>-3.0000000000000001E-5</v>
      </c>
      <c r="L1252" s="17">
        <v>-2.7E-4</v>
      </c>
      <c r="M1252" s="59">
        <v>2.5000000000000001E-4</v>
      </c>
      <c r="N1252" s="59">
        <v>-9.7099999999999999E-3</v>
      </c>
      <c r="O1252" s="18">
        <v>171.15289999999999</v>
      </c>
      <c r="P1252" s="18">
        <v>106.0462</v>
      </c>
      <c r="Q1252" s="18">
        <v>1.405</v>
      </c>
      <c r="R1252" s="18">
        <v>3.24</v>
      </c>
      <c r="S1252" s="18">
        <v>1.6080000000000001</v>
      </c>
      <c r="T1252" s="18">
        <v>9.5289999999999999</v>
      </c>
      <c r="U1252" s="18">
        <v>6.87</v>
      </c>
      <c r="V1252" s="18">
        <v>7.1470000000000002</v>
      </c>
    </row>
    <row r="1253" spans="1:22" x14ac:dyDescent="0.25">
      <c r="A1253" s="53">
        <v>43405</v>
      </c>
      <c r="B1253" s="14">
        <v>7</v>
      </c>
      <c r="C1253" s="57">
        <v>186543668000</v>
      </c>
      <c r="D1253" s="57">
        <v>657691845</v>
      </c>
      <c r="E1253" s="57">
        <v>0</v>
      </c>
      <c r="F1253" s="57">
        <v>194605829911</v>
      </c>
      <c r="G1253" s="59">
        <v>2.0000000000000001E-4</v>
      </c>
      <c r="H1253" s="59">
        <v>-5.0000000000000002E-5</v>
      </c>
      <c r="I1253" s="59">
        <v>2.5000000000000001E-4</v>
      </c>
      <c r="J1253" s="59">
        <v>7.5289999999999996E-2</v>
      </c>
      <c r="K1253" s="17">
        <v>2.0000000000000001E-4</v>
      </c>
      <c r="L1253" s="17">
        <v>-5.0000000000000002E-5</v>
      </c>
      <c r="M1253" s="59">
        <v>2.5000000000000001E-4</v>
      </c>
      <c r="N1253" s="59">
        <v>7.5289999999999996E-2</v>
      </c>
      <c r="O1253" s="18">
        <v>171.18700000000001</v>
      </c>
      <c r="P1253" s="18">
        <v>106.0407</v>
      </c>
      <c r="Q1253" s="18">
        <v>1.458</v>
      </c>
      <c r="R1253" s="18">
        <v>3.359</v>
      </c>
      <c r="S1253" s="18">
        <v>1.6060000000000001</v>
      </c>
      <c r="T1253" s="18">
        <v>9.5289999999999999</v>
      </c>
      <c r="U1253" s="18">
        <v>6.9630000000000001</v>
      </c>
      <c r="V1253" s="18">
        <v>7.1470000000000002</v>
      </c>
    </row>
    <row r="1254" spans="1:22" x14ac:dyDescent="0.25">
      <c r="A1254" s="53">
        <v>43406</v>
      </c>
      <c r="B1254" s="14">
        <v>7</v>
      </c>
      <c r="C1254" s="57">
        <v>186543668000</v>
      </c>
      <c r="D1254" s="57">
        <v>706455551</v>
      </c>
      <c r="E1254" s="57">
        <v>0</v>
      </c>
      <c r="F1254" s="57">
        <v>194670937715</v>
      </c>
      <c r="G1254" s="59">
        <v>5.2999999999999998E-4</v>
      </c>
      <c r="H1254" s="59">
        <v>3.0000000000000001E-5</v>
      </c>
      <c r="I1254" s="59">
        <v>5.0000000000000001E-4</v>
      </c>
      <c r="J1254" s="59">
        <v>0.10224</v>
      </c>
      <c r="K1254" s="17">
        <v>3.3E-4</v>
      </c>
      <c r="L1254" s="17">
        <v>8.0000000000000007E-5</v>
      </c>
      <c r="M1254" s="59">
        <v>2.5000000000000001E-4</v>
      </c>
      <c r="N1254" s="59">
        <v>0.12986</v>
      </c>
      <c r="O1254" s="18">
        <v>171.24420000000001</v>
      </c>
      <c r="P1254" s="18">
        <v>106.0496</v>
      </c>
      <c r="Q1254" s="18">
        <v>1.4550000000000001</v>
      </c>
      <c r="R1254" s="18">
        <v>3.351</v>
      </c>
      <c r="S1254" s="18">
        <v>1.603</v>
      </c>
      <c r="T1254" s="18">
        <v>9.5289999999999999</v>
      </c>
      <c r="U1254" s="18">
        <v>6.9509999999999996</v>
      </c>
      <c r="V1254" s="18">
        <v>7.1369999999999996</v>
      </c>
    </row>
    <row r="1255" spans="1:22" x14ac:dyDescent="0.25">
      <c r="A1255" s="53">
        <v>43407</v>
      </c>
      <c r="B1255" s="14">
        <v>7</v>
      </c>
      <c r="C1255" s="57">
        <v>186543668000</v>
      </c>
      <c r="D1255" s="57">
        <v>755219194</v>
      </c>
      <c r="E1255" s="57">
        <v>0</v>
      </c>
      <c r="F1255" s="57">
        <v>194722759681</v>
      </c>
      <c r="G1255" s="59">
        <v>8.0000000000000004E-4</v>
      </c>
      <c r="H1255" s="59">
        <v>5.0000000000000002E-5</v>
      </c>
      <c r="I1255" s="59">
        <v>7.5000000000000002E-4</v>
      </c>
      <c r="J1255" s="59">
        <v>0.10217</v>
      </c>
      <c r="K1255" s="17">
        <v>2.7E-4</v>
      </c>
      <c r="L1255" s="17">
        <v>2.0000000000000002E-5</v>
      </c>
      <c r="M1255" s="59">
        <v>2.5000000000000001E-4</v>
      </c>
      <c r="N1255" s="59">
        <v>0.10203</v>
      </c>
      <c r="O1255" s="18">
        <v>171.28980000000001</v>
      </c>
      <c r="P1255" s="18">
        <v>106.0513</v>
      </c>
      <c r="Q1255" s="18">
        <v>1.4530000000000001</v>
      </c>
      <c r="R1255" s="18">
        <v>3.3420000000000001</v>
      </c>
      <c r="S1255" s="18">
        <v>1.6</v>
      </c>
      <c r="T1255" s="18">
        <v>9.5289999999999999</v>
      </c>
      <c r="U1255" s="18">
        <v>6.944</v>
      </c>
      <c r="V1255" s="18">
        <v>7.1319999999999997</v>
      </c>
    </row>
    <row r="1256" spans="1:22" x14ac:dyDescent="0.25">
      <c r="A1256" s="53">
        <v>43409</v>
      </c>
      <c r="B1256" s="14">
        <v>7</v>
      </c>
      <c r="C1256" s="57">
        <v>186543668000</v>
      </c>
      <c r="D1256" s="57">
        <v>852746531</v>
      </c>
      <c r="E1256" s="57">
        <v>0</v>
      </c>
      <c r="F1256" s="57">
        <v>194887729177</v>
      </c>
      <c r="G1256" s="59">
        <v>1.65E-3</v>
      </c>
      <c r="H1256" s="59">
        <v>3.8999999999999999E-4</v>
      </c>
      <c r="I1256" s="59">
        <v>1.25E-3</v>
      </c>
      <c r="J1256" s="59">
        <v>0.12770999999999999</v>
      </c>
      <c r="K1256" s="17">
        <v>8.4999999999999995E-4</v>
      </c>
      <c r="L1256" s="17">
        <v>3.5E-4</v>
      </c>
      <c r="M1256" s="59">
        <v>5.0000000000000001E-4</v>
      </c>
      <c r="N1256" s="59">
        <v>0.16713</v>
      </c>
      <c r="O1256" s="18">
        <v>171.4349</v>
      </c>
      <c r="P1256" s="18">
        <v>106.08799999999999</v>
      </c>
      <c r="Q1256" s="18">
        <v>1.448</v>
      </c>
      <c r="R1256" s="18">
        <v>3.3250000000000002</v>
      </c>
      <c r="S1256" s="18">
        <v>1.595</v>
      </c>
      <c r="T1256" s="18">
        <v>9.5289999999999999</v>
      </c>
      <c r="U1256" s="18">
        <v>6.91</v>
      </c>
      <c r="V1256" s="18">
        <v>7.1</v>
      </c>
    </row>
    <row r="1257" spans="1:22" x14ac:dyDescent="0.25">
      <c r="A1257" s="53">
        <v>43410</v>
      </c>
      <c r="B1257" s="14">
        <v>7</v>
      </c>
      <c r="C1257" s="57">
        <v>186543668000</v>
      </c>
      <c r="D1257" s="57">
        <v>901510156</v>
      </c>
      <c r="E1257" s="57">
        <v>0</v>
      </c>
      <c r="F1257" s="57">
        <v>194934424995</v>
      </c>
      <c r="G1257" s="59">
        <v>1.89E-3</v>
      </c>
      <c r="H1257" s="59">
        <v>3.8000000000000002E-4</v>
      </c>
      <c r="I1257" s="59">
        <v>1.5E-3</v>
      </c>
      <c r="J1257" s="59">
        <v>0.12157</v>
      </c>
      <c r="K1257" s="17">
        <v>2.4000000000000001E-4</v>
      </c>
      <c r="L1257" s="17">
        <v>-1.0000000000000001E-5</v>
      </c>
      <c r="M1257" s="59">
        <v>2.5000000000000001E-4</v>
      </c>
      <c r="N1257" s="59">
        <v>9.1380000000000003E-2</v>
      </c>
      <c r="O1257" s="18">
        <v>171.476</v>
      </c>
      <c r="P1257" s="18">
        <v>106.0869</v>
      </c>
      <c r="Q1257" s="18">
        <v>1.4450000000000001</v>
      </c>
      <c r="R1257" s="18">
        <v>3.3170000000000002</v>
      </c>
      <c r="S1257" s="18">
        <v>1.5920000000000001</v>
      </c>
      <c r="T1257" s="18">
        <v>9.5289999999999999</v>
      </c>
      <c r="U1257" s="18">
        <v>6.907</v>
      </c>
      <c r="V1257" s="18">
        <v>7.0970000000000004</v>
      </c>
    </row>
    <row r="1258" spans="1:22" x14ac:dyDescent="0.25">
      <c r="A1258" s="53">
        <v>43411</v>
      </c>
      <c r="B1258" s="14">
        <v>7</v>
      </c>
      <c r="C1258" s="57">
        <v>186543668000</v>
      </c>
      <c r="D1258" s="57">
        <v>950273792</v>
      </c>
      <c r="E1258" s="57">
        <v>0</v>
      </c>
      <c r="F1258" s="57">
        <v>194979930153</v>
      </c>
      <c r="G1258" s="59">
        <v>2.1199999999999999E-3</v>
      </c>
      <c r="H1258" s="59">
        <v>3.6999999999999999E-4</v>
      </c>
      <c r="I1258" s="59">
        <v>1.75E-3</v>
      </c>
      <c r="J1258" s="59">
        <v>0.11685</v>
      </c>
      <c r="K1258" s="17">
        <v>2.3000000000000001E-4</v>
      </c>
      <c r="L1258" s="17">
        <v>-2.0000000000000002E-5</v>
      </c>
      <c r="M1258" s="59">
        <v>2.5000000000000001E-4</v>
      </c>
      <c r="N1258" s="59">
        <v>8.8929999999999995E-2</v>
      </c>
      <c r="O1258" s="18">
        <v>171.51599999999999</v>
      </c>
      <c r="P1258" s="18">
        <v>106.0851</v>
      </c>
      <c r="Q1258" s="18">
        <v>1.4430000000000001</v>
      </c>
      <c r="R1258" s="18">
        <v>3.3079999999999998</v>
      </c>
      <c r="S1258" s="18">
        <v>1.589</v>
      </c>
      <c r="T1258" s="18">
        <v>9.5289999999999999</v>
      </c>
      <c r="U1258" s="18">
        <v>6.9050000000000002</v>
      </c>
      <c r="V1258" s="18">
        <v>7.0940000000000003</v>
      </c>
    </row>
    <row r="1259" spans="1:22" x14ac:dyDescent="0.25">
      <c r="A1259" s="53">
        <v>43412</v>
      </c>
      <c r="B1259" s="14">
        <v>7</v>
      </c>
      <c r="C1259" s="57">
        <v>186543668000</v>
      </c>
      <c r="D1259" s="57">
        <v>999037467</v>
      </c>
      <c r="E1259" s="57">
        <v>0</v>
      </c>
      <c r="F1259" s="57">
        <v>195013475212</v>
      </c>
      <c r="G1259" s="59">
        <v>2.2899999999999999E-3</v>
      </c>
      <c r="H1259" s="59">
        <v>2.9E-4</v>
      </c>
      <c r="I1259" s="59">
        <v>2.0100000000000001E-3</v>
      </c>
      <c r="J1259" s="59">
        <v>0.11021</v>
      </c>
      <c r="K1259" s="17">
        <v>1.7000000000000001E-4</v>
      </c>
      <c r="L1259" s="17">
        <v>-8.0000000000000007E-5</v>
      </c>
      <c r="M1259" s="59">
        <v>2.5000000000000001E-4</v>
      </c>
      <c r="N1259" s="59">
        <v>6.4799999999999996E-2</v>
      </c>
      <c r="O1259" s="18">
        <v>171.54560000000001</v>
      </c>
      <c r="P1259" s="18">
        <v>106.07680000000001</v>
      </c>
      <c r="Q1259" s="18">
        <v>1.44</v>
      </c>
      <c r="R1259" s="18">
        <v>3.2989999999999999</v>
      </c>
      <c r="S1259" s="18">
        <v>1.5860000000000001</v>
      </c>
      <c r="T1259" s="18">
        <v>9.5289999999999999</v>
      </c>
      <c r="U1259" s="18">
        <v>6.9059999999999997</v>
      </c>
      <c r="V1259" s="18">
        <v>7.0949999999999998</v>
      </c>
    </row>
    <row r="1260" spans="1:22" x14ac:dyDescent="0.25">
      <c r="A1260" s="53">
        <v>43413</v>
      </c>
      <c r="B1260" s="14">
        <v>7</v>
      </c>
      <c r="C1260" s="57">
        <v>186543668000</v>
      </c>
      <c r="D1260" s="57">
        <v>1047801161</v>
      </c>
      <c r="E1260" s="57">
        <v>0</v>
      </c>
      <c r="F1260" s="57">
        <v>195052204027</v>
      </c>
      <c r="G1260" s="59">
        <v>2.49E-3</v>
      </c>
      <c r="H1260" s="59">
        <v>2.4000000000000001E-4</v>
      </c>
      <c r="I1260" s="59">
        <v>2.2599999999999999E-3</v>
      </c>
      <c r="J1260" s="59">
        <v>0.10625999999999999</v>
      </c>
      <c r="K1260" s="17">
        <v>2.0000000000000001E-4</v>
      </c>
      <c r="L1260" s="17">
        <v>-5.0000000000000002E-5</v>
      </c>
      <c r="M1260" s="59">
        <v>2.5000000000000001E-4</v>
      </c>
      <c r="N1260" s="59">
        <v>7.5170000000000001E-2</v>
      </c>
      <c r="O1260" s="18">
        <v>171.5796</v>
      </c>
      <c r="P1260" s="18">
        <v>106.0714</v>
      </c>
      <c r="Q1260" s="18">
        <v>1.4370000000000001</v>
      </c>
      <c r="R1260" s="18">
        <v>3.29</v>
      </c>
      <c r="S1260" s="18">
        <v>1.5840000000000001</v>
      </c>
      <c r="T1260" s="18">
        <v>9.5289999999999999</v>
      </c>
      <c r="U1260" s="18">
        <v>6.9059999999999997</v>
      </c>
      <c r="V1260" s="18">
        <v>7.0949999999999998</v>
      </c>
    </row>
    <row r="1261" spans="1:22" x14ac:dyDescent="0.25">
      <c r="A1261" s="53">
        <v>43416</v>
      </c>
      <c r="B1261" s="14">
        <v>7</v>
      </c>
      <c r="C1261" s="57">
        <v>186543668000</v>
      </c>
      <c r="D1261" s="57">
        <v>1194092125</v>
      </c>
      <c r="E1261" s="57">
        <v>0</v>
      </c>
      <c r="F1261" s="57">
        <v>195125679775</v>
      </c>
      <c r="G1261" s="59">
        <v>2.8700000000000002E-3</v>
      </c>
      <c r="H1261" s="59">
        <v>-1.3999999999999999E-4</v>
      </c>
      <c r="I1261" s="59">
        <v>3.0100000000000001E-3</v>
      </c>
      <c r="J1261" s="59">
        <v>9.1109999999999997E-2</v>
      </c>
      <c r="K1261" s="17">
        <v>3.8000000000000002E-4</v>
      </c>
      <c r="L1261" s="17">
        <v>-3.6999999999999999E-4</v>
      </c>
      <c r="M1261" s="59">
        <v>7.5000000000000002E-4</v>
      </c>
      <c r="N1261" s="59">
        <v>4.6890000000000001E-2</v>
      </c>
      <c r="O1261" s="18">
        <v>171.64429999999999</v>
      </c>
      <c r="P1261" s="18">
        <v>106.0317</v>
      </c>
      <c r="Q1261" s="18">
        <v>1.429</v>
      </c>
      <c r="R1261" s="18">
        <v>3.2629999999999999</v>
      </c>
      <c r="S1261" s="18">
        <v>1.575</v>
      </c>
      <c r="T1261" s="18">
        <v>9.5289999999999999</v>
      </c>
      <c r="U1261" s="18">
        <v>6.9160000000000004</v>
      </c>
      <c r="V1261" s="18">
        <v>7.1079999999999997</v>
      </c>
    </row>
    <row r="1262" spans="1:22" x14ac:dyDescent="0.25">
      <c r="A1262" s="53">
        <v>43417</v>
      </c>
      <c r="B1262" s="14">
        <v>7</v>
      </c>
      <c r="C1262" s="57">
        <v>186543668000</v>
      </c>
      <c r="D1262" s="57">
        <v>1242855792</v>
      </c>
      <c r="E1262" s="57">
        <v>0</v>
      </c>
      <c r="F1262" s="57">
        <v>195174684388</v>
      </c>
      <c r="G1262" s="59">
        <v>3.1199999999999999E-3</v>
      </c>
      <c r="H1262" s="59">
        <v>-1.3999999999999999E-4</v>
      </c>
      <c r="I1262" s="59">
        <v>3.2599999999999999E-3</v>
      </c>
      <c r="J1262" s="59">
        <v>9.1480000000000006E-2</v>
      </c>
      <c r="K1262" s="17">
        <v>2.5000000000000001E-4</v>
      </c>
      <c r="L1262" s="17">
        <v>0</v>
      </c>
      <c r="M1262" s="59">
        <v>2.5000000000000001E-4</v>
      </c>
      <c r="N1262" s="59">
        <v>9.5990000000000006E-2</v>
      </c>
      <c r="O1262" s="18">
        <v>171.6874</v>
      </c>
      <c r="P1262" s="18">
        <v>106.0318</v>
      </c>
      <c r="Q1262" s="18">
        <v>1.427</v>
      </c>
      <c r="R1262" s="18">
        <v>3.254</v>
      </c>
      <c r="S1262" s="18">
        <v>1.573</v>
      </c>
      <c r="T1262" s="18">
        <v>9.5289999999999999</v>
      </c>
      <c r="U1262" s="18">
        <v>6.9119999999999999</v>
      </c>
      <c r="V1262" s="18">
        <v>7.1040000000000001</v>
      </c>
    </row>
    <row r="1263" spans="1:22" x14ac:dyDescent="0.25">
      <c r="A1263" s="53">
        <v>43418</v>
      </c>
      <c r="B1263" s="14">
        <v>7</v>
      </c>
      <c r="C1263" s="57">
        <v>186543668000</v>
      </c>
      <c r="D1263" s="57">
        <v>1291619434</v>
      </c>
      <c r="E1263" s="57">
        <v>0</v>
      </c>
      <c r="F1263" s="57">
        <v>195170589632</v>
      </c>
      <c r="G1263" s="59">
        <v>3.0999999999999999E-3</v>
      </c>
      <c r="H1263" s="59">
        <v>-4.0999999999999999E-4</v>
      </c>
      <c r="I1263" s="59">
        <v>3.5100000000000001E-3</v>
      </c>
      <c r="J1263" s="59">
        <v>8.4080000000000002E-2</v>
      </c>
      <c r="K1263" s="17">
        <v>-2.0000000000000002E-5</v>
      </c>
      <c r="L1263" s="17">
        <v>-2.7E-4</v>
      </c>
      <c r="M1263" s="59">
        <v>2.5000000000000001E-4</v>
      </c>
      <c r="N1263" s="59">
        <v>-7.6299999999999996E-3</v>
      </c>
      <c r="O1263" s="18">
        <v>171.68379999999999</v>
      </c>
      <c r="P1263" s="18">
        <v>106.003</v>
      </c>
      <c r="Q1263" s="18">
        <v>1.4239999999999999</v>
      </c>
      <c r="R1263" s="18">
        <v>3.2450000000000001</v>
      </c>
      <c r="S1263" s="18">
        <v>1.57</v>
      </c>
      <c r="T1263" s="18">
        <v>9.5289999999999999</v>
      </c>
      <c r="U1263" s="18">
        <v>6.9240000000000004</v>
      </c>
      <c r="V1263" s="18">
        <v>7.1189999999999998</v>
      </c>
    </row>
    <row r="1264" spans="1:22" x14ac:dyDescent="0.25">
      <c r="A1264" s="53">
        <v>43419</v>
      </c>
      <c r="B1264" s="14">
        <v>7</v>
      </c>
      <c r="C1264" s="57">
        <v>186543668000</v>
      </c>
      <c r="D1264" s="57">
        <v>1340383098</v>
      </c>
      <c r="E1264" s="57">
        <v>0</v>
      </c>
      <c r="F1264" s="57">
        <v>195235139679</v>
      </c>
      <c r="G1264" s="59">
        <v>3.4299999999999999E-3</v>
      </c>
      <c r="H1264" s="59">
        <v>-3.3E-4</v>
      </c>
      <c r="I1264" s="59">
        <v>3.7599999999999999E-3</v>
      </c>
      <c r="J1264" s="59">
        <v>8.6980000000000002E-2</v>
      </c>
      <c r="K1264" s="17">
        <v>3.3E-4</v>
      </c>
      <c r="L1264" s="17">
        <v>8.0000000000000007E-5</v>
      </c>
      <c r="M1264" s="59">
        <v>2.5000000000000001E-4</v>
      </c>
      <c r="N1264" s="59">
        <v>0.12828999999999999</v>
      </c>
      <c r="O1264" s="18">
        <v>171.7405</v>
      </c>
      <c r="P1264" s="18">
        <v>106.0116</v>
      </c>
      <c r="Q1264" s="18">
        <v>1.421</v>
      </c>
      <c r="R1264" s="18">
        <v>3.2370000000000001</v>
      </c>
      <c r="S1264" s="18">
        <v>1.5669999999999999</v>
      </c>
      <c r="T1264" s="18">
        <v>9.5289999999999999</v>
      </c>
      <c r="U1264" s="18">
        <v>6.9169999999999998</v>
      </c>
      <c r="V1264" s="18">
        <v>7.109</v>
      </c>
    </row>
    <row r="1265" spans="1:22" x14ac:dyDescent="0.25">
      <c r="A1265" s="53">
        <v>43420</v>
      </c>
      <c r="B1265" s="14">
        <v>7</v>
      </c>
      <c r="C1265" s="57">
        <v>186543668000</v>
      </c>
      <c r="D1265" s="57">
        <v>1389146785</v>
      </c>
      <c r="E1265" s="57">
        <v>0</v>
      </c>
      <c r="F1265" s="57">
        <v>195239488564</v>
      </c>
      <c r="G1265" s="59">
        <v>3.46E-3</v>
      </c>
      <c r="H1265" s="59">
        <v>-5.5000000000000003E-4</v>
      </c>
      <c r="I1265" s="59">
        <v>4.0099999999999997E-3</v>
      </c>
      <c r="J1265" s="59">
        <v>8.1879999999999994E-2</v>
      </c>
      <c r="K1265" s="17">
        <v>2.0000000000000002E-5</v>
      </c>
      <c r="L1265" s="17">
        <v>-2.3000000000000001E-4</v>
      </c>
      <c r="M1265" s="59">
        <v>2.5000000000000001E-4</v>
      </c>
      <c r="N1265" s="59">
        <v>8.1600000000000006E-3</v>
      </c>
      <c r="O1265" s="18">
        <v>171.74440000000001</v>
      </c>
      <c r="P1265" s="18">
        <v>105.98739999999999</v>
      </c>
      <c r="Q1265" s="18">
        <v>1.4179999999999999</v>
      </c>
      <c r="R1265" s="18">
        <v>3.2269999999999999</v>
      </c>
      <c r="S1265" s="18">
        <v>1.5640000000000001</v>
      </c>
      <c r="T1265" s="18">
        <v>9.5289999999999999</v>
      </c>
      <c r="U1265" s="18">
        <v>6.9269999999999996</v>
      </c>
      <c r="V1265" s="18">
        <v>7.1210000000000004</v>
      </c>
    </row>
    <row r="1266" spans="1:22" x14ac:dyDescent="0.25">
      <c r="A1266" s="53">
        <v>43423</v>
      </c>
      <c r="B1266" s="14">
        <v>7</v>
      </c>
      <c r="C1266" s="57">
        <v>186543668000</v>
      </c>
      <c r="D1266" s="57">
        <v>1437910415</v>
      </c>
      <c r="E1266" s="57">
        <v>0</v>
      </c>
      <c r="F1266" s="57">
        <v>195276191274</v>
      </c>
      <c r="G1266" s="59">
        <v>3.64E-3</v>
      </c>
      <c r="H1266" s="59">
        <v>-6.2E-4</v>
      </c>
      <c r="I1266" s="59">
        <v>4.2599999999999999E-3</v>
      </c>
      <c r="J1266" s="59">
        <v>7.238E-2</v>
      </c>
      <c r="K1266" s="17">
        <v>1.9000000000000001E-4</v>
      </c>
      <c r="L1266" s="17">
        <v>-6.0000000000000002E-5</v>
      </c>
      <c r="M1266" s="59">
        <v>2.5000000000000001E-4</v>
      </c>
      <c r="N1266" s="59">
        <v>2.3130000000000001E-2</v>
      </c>
      <c r="O1266" s="18">
        <v>171.77670000000001</v>
      </c>
      <c r="P1266" s="18">
        <v>105.9808</v>
      </c>
      <c r="Q1266" s="18">
        <v>1.4159999999999999</v>
      </c>
      <c r="R1266" s="18">
        <v>3.2189999999999999</v>
      </c>
      <c r="S1266" s="18">
        <v>1.556</v>
      </c>
      <c r="T1266" s="18">
        <v>9.5289999999999999</v>
      </c>
      <c r="U1266" s="18">
        <v>6.9290000000000003</v>
      </c>
      <c r="V1266" s="18">
        <v>7.1219999999999999</v>
      </c>
    </row>
    <row r="1267" spans="1:22" x14ac:dyDescent="0.25">
      <c r="A1267" s="53">
        <v>43424</v>
      </c>
      <c r="B1267" s="14">
        <v>7</v>
      </c>
      <c r="C1267" s="57">
        <v>186543668000</v>
      </c>
      <c r="D1267" s="57">
        <v>1584201432</v>
      </c>
      <c r="E1267" s="57">
        <v>0</v>
      </c>
      <c r="F1267" s="57">
        <v>195326059978</v>
      </c>
      <c r="G1267" s="59">
        <v>3.8999999999999998E-3</v>
      </c>
      <c r="H1267" s="59">
        <v>-1.1100000000000001E-3</v>
      </c>
      <c r="I1267" s="59">
        <v>5.0099999999999997E-3</v>
      </c>
      <c r="J1267" s="59">
        <v>7.3630000000000001E-2</v>
      </c>
      <c r="K1267" s="17">
        <v>2.5999999999999998E-4</v>
      </c>
      <c r="L1267" s="17">
        <v>-4.8999999999999998E-4</v>
      </c>
      <c r="M1267" s="59">
        <v>7.5000000000000002E-4</v>
      </c>
      <c r="N1267" s="59">
        <v>9.7680000000000003E-2</v>
      </c>
      <c r="O1267" s="18">
        <v>171.82050000000001</v>
      </c>
      <c r="P1267" s="18">
        <v>105.92829999999999</v>
      </c>
      <c r="Q1267" s="18">
        <v>1.4079999999999999</v>
      </c>
      <c r="R1267" s="18">
        <v>3.1909999999999998</v>
      </c>
      <c r="S1267" s="18">
        <v>1.5529999999999999</v>
      </c>
      <c r="T1267" s="18">
        <v>9.5289999999999999</v>
      </c>
      <c r="U1267" s="18">
        <v>6.9429999999999996</v>
      </c>
      <c r="V1267" s="18">
        <v>7.1440000000000001</v>
      </c>
    </row>
    <row r="1268" spans="1:22" x14ac:dyDescent="0.25">
      <c r="A1268" s="53">
        <v>43425</v>
      </c>
      <c r="B1268" s="14">
        <v>7</v>
      </c>
      <c r="C1268" s="57">
        <v>186543668000</v>
      </c>
      <c r="D1268" s="57">
        <v>1632965076</v>
      </c>
      <c r="E1268" s="57">
        <v>0</v>
      </c>
      <c r="F1268" s="57">
        <v>195348268035</v>
      </c>
      <c r="G1268" s="59">
        <v>4.0099999999999997E-3</v>
      </c>
      <c r="H1268" s="59">
        <v>-1.25E-3</v>
      </c>
      <c r="I1268" s="59">
        <v>5.2599999999999999E-3</v>
      </c>
      <c r="J1268" s="59">
        <v>7.2120000000000004E-2</v>
      </c>
      <c r="K1268" s="17">
        <v>1.1E-4</v>
      </c>
      <c r="L1268" s="17">
        <v>-1.3999999999999999E-4</v>
      </c>
      <c r="M1268" s="59">
        <v>2.5000000000000001E-4</v>
      </c>
      <c r="N1268" s="59">
        <v>4.2369999999999998E-2</v>
      </c>
      <c r="O1268" s="18">
        <v>171.84010000000001</v>
      </c>
      <c r="P1268" s="18">
        <v>105.91379999999999</v>
      </c>
      <c r="Q1268" s="18">
        <v>1.405</v>
      </c>
      <c r="R1268" s="18">
        <v>3.1819999999999999</v>
      </c>
      <c r="S1268" s="18">
        <v>1.5509999999999999</v>
      </c>
      <c r="T1268" s="18">
        <v>9.5289999999999999</v>
      </c>
      <c r="U1268" s="18">
        <v>6.9470000000000001</v>
      </c>
      <c r="V1268" s="18">
        <v>7.15</v>
      </c>
    </row>
    <row r="1269" spans="1:22" x14ac:dyDescent="0.25">
      <c r="A1269" s="53">
        <v>43426</v>
      </c>
      <c r="B1269" s="14">
        <v>7</v>
      </c>
      <c r="C1269" s="57">
        <v>186543668000</v>
      </c>
      <c r="D1269" s="57">
        <v>1681728750</v>
      </c>
      <c r="E1269" s="57">
        <v>0</v>
      </c>
      <c r="F1269" s="57">
        <v>195392560316</v>
      </c>
      <c r="G1269" s="59">
        <v>4.2399999999999998E-3</v>
      </c>
      <c r="H1269" s="59">
        <v>-1.2700000000000001E-3</v>
      </c>
      <c r="I1269" s="59">
        <v>5.5100000000000001E-3</v>
      </c>
      <c r="J1269" s="59">
        <v>7.2760000000000005E-2</v>
      </c>
      <c r="K1269" s="17">
        <v>2.3000000000000001E-4</v>
      </c>
      <c r="L1269" s="17">
        <v>-2.0000000000000002E-5</v>
      </c>
      <c r="M1269" s="59">
        <v>2.5000000000000001E-4</v>
      </c>
      <c r="N1269" s="59">
        <v>8.6269999999999999E-2</v>
      </c>
      <c r="O1269" s="18">
        <v>171.87899999999999</v>
      </c>
      <c r="P1269" s="18">
        <v>105.9114</v>
      </c>
      <c r="Q1269" s="18">
        <v>1.4019999999999999</v>
      </c>
      <c r="R1269" s="18">
        <v>3.173</v>
      </c>
      <c r="S1269" s="18">
        <v>1.548</v>
      </c>
      <c r="T1269" s="18">
        <v>9.5289999999999999</v>
      </c>
      <c r="U1269" s="18">
        <v>6.9459999999999997</v>
      </c>
      <c r="V1269" s="18">
        <v>7.1470000000000002</v>
      </c>
    </row>
    <row r="1270" spans="1:22" x14ac:dyDescent="0.25">
      <c r="A1270" s="53">
        <v>43427</v>
      </c>
      <c r="B1270" s="14">
        <v>7</v>
      </c>
      <c r="C1270" s="57">
        <v>186543668000</v>
      </c>
      <c r="D1270" s="57">
        <v>1730492408</v>
      </c>
      <c r="E1270" s="57">
        <v>0</v>
      </c>
      <c r="F1270" s="57">
        <v>195433026805</v>
      </c>
      <c r="G1270" s="59">
        <v>4.45E-3</v>
      </c>
      <c r="H1270" s="59">
        <v>-1.31E-3</v>
      </c>
      <c r="I1270" s="59">
        <v>5.7600000000000004E-3</v>
      </c>
      <c r="J1270" s="59">
        <v>7.3010000000000005E-2</v>
      </c>
      <c r="K1270" s="17">
        <v>2.1000000000000001E-4</v>
      </c>
      <c r="L1270" s="17">
        <v>-4.0000000000000003E-5</v>
      </c>
      <c r="M1270" s="59">
        <v>2.5000000000000001E-4</v>
      </c>
      <c r="N1270" s="59">
        <v>7.8509999999999996E-2</v>
      </c>
      <c r="O1270" s="18">
        <v>171.91460000000001</v>
      </c>
      <c r="P1270" s="18">
        <v>105.9068</v>
      </c>
      <c r="Q1270" s="18">
        <v>1.4</v>
      </c>
      <c r="R1270" s="18">
        <v>3.165</v>
      </c>
      <c r="S1270" s="18">
        <v>1.5449999999999999</v>
      </c>
      <c r="T1270" s="18">
        <v>9.5289999999999999</v>
      </c>
      <c r="U1270" s="18">
        <v>6.944</v>
      </c>
      <c r="V1270" s="18">
        <v>7.1459999999999999</v>
      </c>
    </row>
    <row r="1271" spans="1:22" x14ac:dyDescent="0.25">
      <c r="A1271" s="53">
        <v>43430</v>
      </c>
      <c r="B1271" s="14">
        <v>7</v>
      </c>
      <c r="C1271" s="57">
        <v>186543668000</v>
      </c>
      <c r="D1271" s="57">
        <v>1876783345</v>
      </c>
      <c r="E1271" s="57">
        <v>0</v>
      </c>
      <c r="F1271" s="57">
        <v>195558732250</v>
      </c>
      <c r="G1271" s="59">
        <v>5.1000000000000004E-3</v>
      </c>
      <c r="H1271" s="59">
        <v>-1.42E-3</v>
      </c>
      <c r="I1271" s="59">
        <v>6.5199999999999998E-3</v>
      </c>
      <c r="J1271" s="59">
        <v>7.3969999999999994E-2</v>
      </c>
      <c r="K1271" s="17">
        <v>6.4000000000000005E-4</v>
      </c>
      <c r="L1271" s="17">
        <v>-1.1E-4</v>
      </c>
      <c r="M1271" s="59">
        <v>7.5000000000000002E-4</v>
      </c>
      <c r="N1271" s="59">
        <v>8.1369999999999998E-2</v>
      </c>
      <c r="O1271" s="18">
        <v>172.02520000000001</v>
      </c>
      <c r="P1271" s="18">
        <v>105.8956</v>
      </c>
      <c r="Q1271" s="18">
        <v>1.3919999999999999</v>
      </c>
      <c r="R1271" s="18">
        <v>3.1389999999999998</v>
      </c>
      <c r="S1271" s="18">
        <v>1.5369999999999999</v>
      </c>
      <c r="T1271" s="18">
        <v>9.5289999999999999</v>
      </c>
      <c r="U1271" s="18">
        <v>6.9370000000000003</v>
      </c>
      <c r="V1271" s="18">
        <v>7.1420000000000003</v>
      </c>
    </row>
    <row r="1272" spans="1:22" x14ac:dyDescent="0.25">
      <c r="A1272" s="53">
        <v>43431</v>
      </c>
      <c r="B1272" s="14">
        <v>7</v>
      </c>
      <c r="C1272" s="57">
        <v>186543668000</v>
      </c>
      <c r="D1272" s="57">
        <v>1925547012</v>
      </c>
      <c r="E1272" s="57">
        <v>0</v>
      </c>
      <c r="F1272" s="57">
        <v>195642035741</v>
      </c>
      <c r="G1272" s="59">
        <v>5.5199999999999997E-3</v>
      </c>
      <c r="H1272" s="59">
        <v>-1.24E-3</v>
      </c>
      <c r="I1272" s="59">
        <v>6.77E-3</v>
      </c>
      <c r="J1272" s="59">
        <v>7.732E-2</v>
      </c>
      <c r="K1272" s="17">
        <v>4.2999999999999999E-4</v>
      </c>
      <c r="L1272" s="17">
        <v>1.8000000000000001E-4</v>
      </c>
      <c r="M1272" s="59">
        <v>2.5000000000000001E-4</v>
      </c>
      <c r="N1272" s="59">
        <v>0.16818</v>
      </c>
      <c r="O1272" s="18">
        <v>172.0985</v>
      </c>
      <c r="P1272" s="18">
        <v>105.9144</v>
      </c>
      <c r="Q1272" s="18">
        <v>1.389</v>
      </c>
      <c r="R1272" s="18">
        <v>3.1309999999999998</v>
      </c>
      <c r="S1272" s="18">
        <v>1.534</v>
      </c>
      <c r="T1272" s="18">
        <v>9.5289999999999999</v>
      </c>
      <c r="U1272" s="18">
        <v>6.923</v>
      </c>
      <c r="V1272" s="18">
        <v>7.125</v>
      </c>
    </row>
    <row r="1273" spans="1:22" x14ac:dyDescent="0.25">
      <c r="A1273" s="53">
        <v>43432</v>
      </c>
      <c r="B1273" s="14">
        <v>7</v>
      </c>
      <c r="C1273" s="57">
        <v>186543668000</v>
      </c>
      <c r="D1273" s="57">
        <v>1974310684</v>
      </c>
      <c r="E1273" s="57">
        <v>0</v>
      </c>
      <c r="F1273" s="57">
        <v>195674611333</v>
      </c>
      <c r="G1273" s="59">
        <v>5.6899999999999997E-3</v>
      </c>
      <c r="H1273" s="59">
        <v>-1.33E-3</v>
      </c>
      <c r="I1273" s="59">
        <v>7.0200000000000002E-3</v>
      </c>
      <c r="J1273" s="59">
        <v>7.6799999999999993E-2</v>
      </c>
      <c r="K1273" s="17">
        <v>1.7000000000000001E-4</v>
      </c>
      <c r="L1273" s="17">
        <v>-8.0000000000000007E-5</v>
      </c>
      <c r="M1273" s="59">
        <v>2.5000000000000001E-4</v>
      </c>
      <c r="N1273" s="59">
        <v>6.2649999999999997E-2</v>
      </c>
      <c r="O1273" s="18">
        <v>172.12710000000001</v>
      </c>
      <c r="P1273" s="18">
        <v>105.90560000000001</v>
      </c>
      <c r="Q1273" s="18">
        <v>1.387</v>
      </c>
      <c r="R1273" s="18">
        <v>3.1230000000000002</v>
      </c>
      <c r="S1273" s="18">
        <v>1.532</v>
      </c>
      <c r="T1273" s="18">
        <v>9.5289999999999999</v>
      </c>
      <c r="U1273" s="18">
        <v>6.9269999999999996</v>
      </c>
      <c r="V1273" s="18">
        <v>7.1269999999999998</v>
      </c>
    </row>
    <row r="1274" spans="1:22" x14ac:dyDescent="0.25">
      <c r="A1274" s="53">
        <v>43433</v>
      </c>
      <c r="B1274" s="14">
        <v>7</v>
      </c>
      <c r="C1274" s="57">
        <v>186543668000</v>
      </c>
      <c r="D1274" s="57">
        <v>2023074381</v>
      </c>
      <c r="E1274" s="57">
        <v>0</v>
      </c>
      <c r="F1274" s="57">
        <v>195712412473</v>
      </c>
      <c r="G1274" s="59">
        <v>5.8900000000000003E-3</v>
      </c>
      <c r="H1274" s="59">
        <v>-1.3799999999999999E-3</v>
      </c>
      <c r="I1274" s="59">
        <v>7.2700000000000004E-3</v>
      </c>
      <c r="J1274" s="59">
        <v>7.6670000000000002E-2</v>
      </c>
      <c r="K1274" s="17">
        <v>1.9000000000000001E-4</v>
      </c>
      <c r="L1274" s="17">
        <v>-6.0000000000000002E-5</v>
      </c>
      <c r="M1274" s="59">
        <v>2.5000000000000001E-4</v>
      </c>
      <c r="N1274" s="59">
        <v>7.3050000000000004E-2</v>
      </c>
      <c r="O1274" s="18">
        <v>172.16040000000001</v>
      </c>
      <c r="P1274" s="18">
        <v>105.89960000000001</v>
      </c>
      <c r="Q1274" s="18">
        <v>1.3839999999999999</v>
      </c>
      <c r="R1274" s="18">
        <v>3.1139999999999999</v>
      </c>
      <c r="S1274" s="18">
        <v>1.5289999999999999</v>
      </c>
      <c r="T1274" s="18">
        <v>9.5289999999999999</v>
      </c>
      <c r="U1274" s="18">
        <v>6.923</v>
      </c>
      <c r="V1274" s="18">
        <v>7.1269999999999998</v>
      </c>
    </row>
    <row r="1275" spans="1:22" x14ac:dyDescent="0.25">
      <c r="A1275" s="53">
        <v>43434</v>
      </c>
      <c r="B1275" s="14">
        <v>7</v>
      </c>
      <c r="C1275" s="57">
        <v>186543668000</v>
      </c>
      <c r="D1275" s="57">
        <v>2071838024</v>
      </c>
      <c r="E1275" s="57">
        <v>0</v>
      </c>
      <c r="F1275" s="57">
        <v>195756344940</v>
      </c>
      <c r="G1275" s="59">
        <v>6.11E-3</v>
      </c>
      <c r="H1275" s="59">
        <v>-1.41E-3</v>
      </c>
      <c r="I1275" s="59">
        <v>7.5199999999999998E-3</v>
      </c>
      <c r="J1275" s="59">
        <v>7.6950000000000005E-2</v>
      </c>
      <c r="K1275" s="17">
        <v>2.2000000000000001E-4</v>
      </c>
      <c r="L1275" s="17">
        <v>-2.0000000000000002E-5</v>
      </c>
      <c r="M1275" s="59">
        <v>2.5000000000000001E-4</v>
      </c>
      <c r="N1275" s="59">
        <v>8.5370000000000001E-2</v>
      </c>
      <c r="O1275" s="18">
        <v>172.19900000000001</v>
      </c>
      <c r="P1275" s="18">
        <v>105.89700000000001</v>
      </c>
      <c r="Q1275" s="18">
        <v>1.381</v>
      </c>
      <c r="R1275" s="18">
        <v>3.1059999999999999</v>
      </c>
      <c r="S1275" s="18">
        <v>1.526</v>
      </c>
      <c r="T1275" s="18">
        <v>9.5289999999999999</v>
      </c>
      <c r="U1275" s="18">
        <v>6.9219999999999997</v>
      </c>
      <c r="V1275" s="18">
        <v>7.1239999999999997</v>
      </c>
    </row>
    <row r="1276" spans="1:22" x14ac:dyDescent="0.25">
      <c r="A1276" s="53">
        <v>43437</v>
      </c>
      <c r="B1276" s="14">
        <v>7</v>
      </c>
      <c r="C1276" s="57">
        <v>186543668000</v>
      </c>
      <c r="D1276" s="57">
        <v>2218129058</v>
      </c>
      <c r="E1276" s="57">
        <v>0</v>
      </c>
      <c r="F1276" s="57">
        <v>195922270815</v>
      </c>
      <c r="G1276" s="59">
        <v>8.4999999999999995E-4</v>
      </c>
      <c r="H1276" s="59">
        <v>1E-4</v>
      </c>
      <c r="I1276" s="59">
        <v>7.5000000000000002E-4</v>
      </c>
      <c r="J1276" s="59">
        <v>0.10858</v>
      </c>
      <c r="K1276" s="17">
        <v>8.4999999999999995E-4</v>
      </c>
      <c r="L1276" s="17">
        <v>1E-4</v>
      </c>
      <c r="M1276" s="59">
        <v>7.5000000000000002E-4</v>
      </c>
      <c r="N1276" s="59">
        <v>0.10858</v>
      </c>
      <c r="O1276" s="18">
        <v>172.345</v>
      </c>
      <c r="P1276" s="18">
        <v>105.9076</v>
      </c>
      <c r="Q1276" s="18">
        <v>1.3740000000000001</v>
      </c>
      <c r="R1276" s="18">
        <v>3.081</v>
      </c>
      <c r="S1276" s="18">
        <v>1.518</v>
      </c>
      <c r="T1276" s="18">
        <v>9.5289999999999999</v>
      </c>
      <c r="U1276" s="18">
        <v>6.8949999999999996</v>
      </c>
      <c r="V1276" s="18">
        <v>7.1050000000000004</v>
      </c>
    </row>
    <row r="1277" spans="1:22" x14ac:dyDescent="0.25">
      <c r="A1277" s="53">
        <v>43438</v>
      </c>
      <c r="B1277" s="14">
        <v>7</v>
      </c>
      <c r="C1277" s="57">
        <v>186543668000</v>
      </c>
      <c r="D1277" s="57">
        <v>2266892633</v>
      </c>
      <c r="E1277" s="57">
        <v>0</v>
      </c>
      <c r="F1277" s="57">
        <v>195989075066</v>
      </c>
      <c r="G1277" s="59">
        <v>1.1900000000000001E-3</v>
      </c>
      <c r="H1277" s="59">
        <v>1.9000000000000001E-4</v>
      </c>
      <c r="I1277" s="59">
        <v>1E-3</v>
      </c>
      <c r="J1277" s="59">
        <v>0.11452</v>
      </c>
      <c r="K1277" s="17">
        <v>3.4000000000000002E-4</v>
      </c>
      <c r="L1277" s="17">
        <v>9.0000000000000006E-5</v>
      </c>
      <c r="M1277" s="59">
        <v>2.5000000000000001E-4</v>
      </c>
      <c r="N1277" s="59">
        <v>0.13250999999999999</v>
      </c>
      <c r="O1277" s="18">
        <v>172.40369999999999</v>
      </c>
      <c r="P1277" s="18">
        <v>105.9174</v>
      </c>
      <c r="Q1277" s="18">
        <v>1.371</v>
      </c>
      <c r="R1277" s="18">
        <v>3.073</v>
      </c>
      <c r="S1277" s="18">
        <v>1.5149999999999999</v>
      </c>
      <c r="T1277" s="18">
        <v>9.5289999999999999</v>
      </c>
      <c r="U1277" s="18">
        <v>6.8860000000000001</v>
      </c>
      <c r="V1277" s="18">
        <v>7.0940000000000003</v>
      </c>
    </row>
    <row r="1278" spans="1:22" x14ac:dyDescent="0.25">
      <c r="A1278" s="53">
        <v>43439</v>
      </c>
      <c r="B1278" s="14">
        <v>7</v>
      </c>
      <c r="C1278" s="57">
        <v>186543668000</v>
      </c>
      <c r="D1278" s="57">
        <v>2315656346</v>
      </c>
      <c r="E1278" s="57">
        <v>0</v>
      </c>
      <c r="F1278" s="57">
        <v>196028539162</v>
      </c>
      <c r="G1278" s="59">
        <v>1.39E-3</v>
      </c>
      <c r="H1278" s="59">
        <v>1.3999999999999999E-4</v>
      </c>
      <c r="I1278" s="59">
        <v>1.25E-3</v>
      </c>
      <c r="J1278" s="59">
        <v>0.10675999999999999</v>
      </c>
      <c r="K1278" s="17">
        <v>2.0000000000000001E-4</v>
      </c>
      <c r="L1278" s="17">
        <v>-5.0000000000000002E-5</v>
      </c>
      <c r="M1278" s="59">
        <v>2.5000000000000001E-4</v>
      </c>
      <c r="N1278" s="59">
        <v>7.6259999999999994E-2</v>
      </c>
      <c r="O1278" s="18">
        <v>172.4385</v>
      </c>
      <c r="P1278" s="18">
        <v>105.91240000000001</v>
      </c>
      <c r="Q1278" s="18">
        <v>1.369</v>
      </c>
      <c r="R1278" s="18">
        <v>3.0640000000000001</v>
      </c>
      <c r="S1278" s="18">
        <v>1.512</v>
      </c>
      <c r="T1278" s="18">
        <v>9.5289999999999999</v>
      </c>
      <c r="U1278" s="18">
        <v>6.8849999999999998</v>
      </c>
      <c r="V1278" s="18">
        <v>7.093</v>
      </c>
    </row>
    <row r="1279" spans="1:22" x14ac:dyDescent="0.25">
      <c r="A1279" s="53">
        <v>43440</v>
      </c>
      <c r="B1279" s="14">
        <v>7</v>
      </c>
      <c r="C1279" s="57">
        <v>186543668000</v>
      </c>
      <c r="D1279" s="57">
        <v>2364419988</v>
      </c>
      <c r="E1279" s="57">
        <v>0</v>
      </c>
      <c r="F1279" s="57">
        <v>196220644318</v>
      </c>
      <c r="G1279" s="59">
        <v>2.3700000000000001E-3</v>
      </c>
      <c r="H1279" s="59">
        <v>8.8000000000000003E-4</v>
      </c>
      <c r="I1279" s="59">
        <v>1.49E-3</v>
      </c>
      <c r="J1279" s="59">
        <v>0.15501999999999999</v>
      </c>
      <c r="K1279" s="17">
        <v>9.7999999999999997E-4</v>
      </c>
      <c r="L1279" s="17">
        <v>7.2999999999999996E-4</v>
      </c>
      <c r="M1279" s="59">
        <v>2.5000000000000001E-4</v>
      </c>
      <c r="N1279" s="59">
        <v>0.42978</v>
      </c>
      <c r="O1279" s="18">
        <v>172.60749999999999</v>
      </c>
      <c r="P1279" s="18">
        <v>105.98990000000001</v>
      </c>
      <c r="Q1279" s="18">
        <v>1.367</v>
      </c>
      <c r="R1279" s="18">
        <v>3.0590000000000002</v>
      </c>
      <c r="S1279" s="18">
        <v>1.51</v>
      </c>
      <c r="T1279" s="18">
        <v>9.5289999999999999</v>
      </c>
      <c r="U1279" s="18">
        <v>6.8369999999999997</v>
      </c>
      <c r="V1279" s="18">
        <v>7.0359999999999996</v>
      </c>
    </row>
    <row r="1280" spans="1:22" x14ac:dyDescent="0.25">
      <c r="A1280" s="53">
        <v>43441</v>
      </c>
      <c r="B1280" s="14">
        <v>7</v>
      </c>
      <c r="C1280" s="57">
        <v>186543668000</v>
      </c>
      <c r="D1280" s="57">
        <v>2413183662</v>
      </c>
      <c r="E1280" s="57">
        <v>0</v>
      </c>
      <c r="F1280" s="57">
        <v>196252399670</v>
      </c>
      <c r="G1280" s="59">
        <v>2.5300000000000001E-3</v>
      </c>
      <c r="H1280" s="59">
        <v>7.9000000000000001E-4</v>
      </c>
      <c r="I1280" s="59">
        <v>1.74E-3</v>
      </c>
      <c r="J1280" s="59">
        <v>0.14107</v>
      </c>
      <c r="K1280" s="17">
        <v>1.6000000000000001E-4</v>
      </c>
      <c r="L1280" s="17">
        <v>-9.0000000000000006E-5</v>
      </c>
      <c r="M1280" s="59">
        <v>2.5000000000000001E-4</v>
      </c>
      <c r="N1280" s="59">
        <v>6.0839999999999998E-2</v>
      </c>
      <c r="O1280" s="18">
        <v>172.6354</v>
      </c>
      <c r="P1280" s="18">
        <v>105.9807</v>
      </c>
      <c r="Q1280" s="18">
        <v>1.3640000000000001</v>
      </c>
      <c r="R1280" s="18">
        <v>3.05</v>
      </c>
      <c r="S1280" s="18">
        <v>1.5069999999999999</v>
      </c>
      <c r="T1280" s="18">
        <v>9.5289999999999999</v>
      </c>
      <c r="U1280" s="18">
        <v>6.8369999999999997</v>
      </c>
      <c r="V1280" s="18">
        <v>7.0380000000000003</v>
      </c>
    </row>
    <row r="1281" spans="1:22" x14ac:dyDescent="0.25">
      <c r="A1281" s="53">
        <v>43444</v>
      </c>
      <c r="B1281" s="14">
        <v>7</v>
      </c>
      <c r="C1281" s="57">
        <v>186543668000</v>
      </c>
      <c r="D1281" s="57">
        <v>2559474663</v>
      </c>
      <c r="E1281" s="57">
        <v>0</v>
      </c>
      <c r="F1281" s="57">
        <v>196351986259</v>
      </c>
      <c r="G1281" s="59">
        <v>3.0400000000000002E-3</v>
      </c>
      <c r="H1281" s="59">
        <v>5.5000000000000003E-4</v>
      </c>
      <c r="I1281" s="59">
        <v>2.49E-3</v>
      </c>
      <c r="J1281" s="59">
        <v>0.11727</v>
      </c>
      <c r="K1281" s="17">
        <v>5.1000000000000004E-4</v>
      </c>
      <c r="L1281" s="17">
        <v>-2.4000000000000001E-4</v>
      </c>
      <c r="M1281" s="59">
        <v>7.5000000000000002E-4</v>
      </c>
      <c r="N1281" s="59">
        <v>6.3670000000000004E-2</v>
      </c>
      <c r="O1281" s="18">
        <v>172.72300000000001</v>
      </c>
      <c r="P1281" s="18">
        <v>105.9554</v>
      </c>
      <c r="Q1281" s="18">
        <v>1.3560000000000001</v>
      </c>
      <c r="R1281" s="18">
        <v>3.0249999999999999</v>
      </c>
      <c r="S1281" s="18">
        <v>1.4990000000000001</v>
      </c>
      <c r="T1281" s="18">
        <v>9.5289999999999999</v>
      </c>
      <c r="U1281" s="18">
        <v>6.8390000000000004</v>
      </c>
      <c r="V1281" s="18">
        <v>7.0419999999999998</v>
      </c>
    </row>
    <row r="1282" spans="1:22" x14ac:dyDescent="0.25">
      <c r="A1282" s="53">
        <v>43445</v>
      </c>
      <c r="B1282" s="14">
        <v>7</v>
      </c>
      <c r="C1282" s="57">
        <v>186543668000</v>
      </c>
      <c r="D1282" s="57">
        <v>2608238320</v>
      </c>
      <c r="E1282" s="57">
        <v>0</v>
      </c>
      <c r="F1282" s="57">
        <v>196292355802</v>
      </c>
      <c r="G1282" s="59">
        <v>2.7399999999999998E-3</v>
      </c>
      <c r="H1282" s="59">
        <v>0</v>
      </c>
      <c r="I1282" s="59">
        <v>2.7399999999999998E-3</v>
      </c>
      <c r="J1282" s="59">
        <v>9.4979999999999995E-2</v>
      </c>
      <c r="K1282" s="17">
        <v>-2.9999999999999997E-4</v>
      </c>
      <c r="L1282" s="17">
        <v>-5.5000000000000003E-4</v>
      </c>
      <c r="M1282" s="59">
        <v>2.5000000000000001E-4</v>
      </c>
      <c r="N1282" s="59">
        <v>-0.10494000000000001</v>
      </c>
      <c r="O1282" s="18">
        <v>172.6705</v>
      </c>
      <c r="P1282" s="18">
        <v>105.8968</v>
      </c>
      <c r="Q1282" s="18">
        <v>1.353</v>
      </c>
      <c r="R1282" s="18">
        <v>3.0139999999999998</v>
      </c>
      <c r="S1282" s="18">
        <v>1.496</v>
      </c>
      <c r="T1282" s="18">
        <v>9.5289999999999999</v>
      </c>
      <c r="U1282" s="18">
        <v>6.8689999999999998</v>
      </c>
      <c r="V1282" s="18">
        <v>7.0789999999999997</v>
      </c>
    </row>
    <row r="1283" spans="1:22" x14ac:dyDescent="0.25">
      <c r="A1283" s="53">
        <v>43446</v>
      </c>
      <c r="B1283" s="14">
        <v>7</v>
      </c>
      <c r="C1283" s="57">
        <v>186543668000</v>
      </c>
      <c r="D1283" s="57">
        <v>2657001934</v>
      </c>
      <c r="E1283" s="57">
        <v>0</v>
      </c>
      <c r="F1283" s="57">
        <v>196266512196</v>
      </c>
      <c r="G1283" s="59">
        <v>2.6099999999999999E-3</v>
      </c>
      <c r="H1283" s="59">
        <v>-3.8000000000000002E-4</v>
      </c>
      <c r="I1283" s="59">
        <v>2.99E-3</v>
      </c>
      <c r="J1283" s="59">
        <v>8.2379999999999995E-2</v>
      </c>
      <c r="K1283" s="17">
        <v>-1.2999999999999999E-4</v>
      </c>
      <c r="L1283" s="17">
        <v>-3.8000000000000002E-4</v>
      </c>
      <c r="M1283" s="59">
        <v>2.5000000000000001E-4</v>
      </c>
      <c r="N1283" s="59">
        <v>-4.6920000000000003E-2</v>
      </c>
      <c r="O1283" s="18">
        <v>172.64779999999999</v>
      </c>
      <c r="P1283" s="18">
        <v>105.85639999999999</v>
      </c>
      <c r="Q1283" s="18">
        <v>1.35</v>
      </c>
      <c r="R1283" s="18">
        <v>3.0049999999999999</v>
      </c>
      <c r="S1283" s="18">
        <v>1.4930000000000001</v>
      </c>
      <c r="T1283" s="18">
        <v>9.5289999999999999</v>
      </c>
      <c r="U1283" s="18">
        <v>6.8840000000000003</v>
      </c>
      <c r="V1283" s="18">
        <v>7.1020000000000003</v>
      </c>
    </row>
    <row r="1284" spans="1:22" x14ac:dyDescent="0.25">
      <c r="A1284" s="53">
        <v>43447</v>
      </c>
      <c r="B1284" s="14">
        <v>7</v>
      </c>
      <c r="C1284" s="57">
        <v>186543668000</v>
      </c>
      <c r="D1284" s="57">
        <v>2651265655</v>
      </c>
      <c r="E1284" s="57">
        <v>54500000</v>
      </c>
      <c r="F1284" s="57">
        <v>196422857630</v>
      </c>
      <c r="G1284" s="59">
        <v>3.3999999999999998E-3</v>
      </c>
      <c r="H1284" s="59">
        <v>1.7000000000000001E-4</v>
      </c>
      <c r="I1284" s="59">
        <v>3.2399999999999998E-3</v>
      </c>
      <c r="J1284" s="59">
        <v>0.10014000000000001</v>
      </c>
      <c r="K1284" s="17">
        <v>8.0000000000000004E-4</v>
      </c>
      <c r="L1284" s="17">
        <v>5.5000000000000003E-4</v>
      </c>
      <c r="M1284" s="59">
        <v>2.5000000000000001E-4</v>
      </c>
      <c r="N1284" s="59">
        <v>0.33728999999999998</v>
      </c>
      <c r="O1284" s="18">
        <v>172.78530000000001</v>
      </c>
      <c r="P1284" s="18">
        <v>105.91459999999999</v>
      </c>
      <c r="Q1284" s="18">
        <v>1.3480000000000001</v>
      </c>
      <c r="R1284" s="18">
        <v>2.9990000000000001</v>
      </c>
      <c r="S1284" s="18">
        <v>1.49</v>
      </c>
      <c r="T1284" s="18">
        <v>9.5289999999999999</v>
      </c>
      <c r="U1284" s="18">
        <v>6.851</v>
      </c>
      <c r="V1284" s="18">
        <v>7.0579999999999998</v>
      </c>
    </row>
    <row r="1285" spans="1:22" x14ac:dyDescent="0.25">
      <c r="A1285" s="53">
        <v>43448</v>
      </c>
      <c r="B1285" s="14">
        <v>7</v>
      </c>
      <c r="C1285" s="57">
        <v>186543668000</v>
      </c>
      <c r="D1285" s="57">
        <v>2700030914</v>
      </c>
      <c r="E1285" s="57">
        <v>54506719</v>
      </c>
      <c r="F1285" s="57">
        <v>196435917087</v>
      </c>
      <c r="G1285" s="59">
        <v>3.47E-3</v>
      </c>
      <c r="H1285" s="59">
        <v>-2.0000000000000002E-5</v>
      </c>
      <c r="I1285" s="59">
        <v>3.49E-3</v>
      </c>
      <c r="J1285" s="59">
        <v>9.4560000000000005E-2</v>
      </c>
      <c r="K1285" s="17">
        <v>6.9999999999999994E-5</v>
      </c>
      <c r="L1285" s="17">
        <v>-1.8000000000000001E-4</v>
      </c>
      <c r="M1285" s="59">
        <v>2.5000000000000001E-4</v>
      </c>
      <c r="N1285" s="59">
        <v>2.4559999999999998E-2</v>
      </c>
      <c r="O1285" s="18">
        <v>172.79679999999999</v>
      </c>
      <c r="P1285" s="18">
        <v>105.89530000000001</v>
      </c>
      <c r="Q1285" s="18">
        <v>1.345</v>
      </c>
      <c r="R1285" s="18">
        <v>2.99</v>
      </c>
      <c r="S1285" s="18">
        <v>1.488</v>
      </c>
      <c r="T1285" s="18">
        <v>9.5289999999999999</v>
      </c>
      <c r="U1285" s="18">
        <v>6.8570000000000002</v>
      </c>
      <c r="V1285" s="18">
        <v>7.0670000000000002</v>
      </c>
    </row>
    <row r="1286" spans="1:22" x14ac:dyDescent="0.25">
      <c r="A1286" s="53">
        <v>43451</v>
      </c>
      <c r="B1286" s="14">
        <v>7</v>
      </c>
      <c r="C1286" s="57">
        <v>186543668000</v>
      </c>
      <c r="D1286" s="57">
        <v>2846326792</v>
      </c>
      <c r="E1286" s="57">
        <v>54526879</v>
      </c>
      <c r="F1286" s="57">
        <v>196582885399</v>
      </c>
      <c r="G1286" s="59">
        <v>4.2199999999999998E-3</v>
      </c>
      <c r="H1286" s="59">
        <v>-1.0000000000000001E-5</v>
      </c>
      <c r="I1286" s="59">
        <v>4.2300000000000003E-3</v>
      </c>
      <c r="J1286" s="59">
        <v>9.468E-2</v>
      </c>
      <c r="K1286" s="17">
        <v>7.5000000000000002E-4</v>
      </c>
      <c r="L1286" s="17">
        <v>0</v>
      </c>
      <c r="M1286" s="59">
        <v>7.3999999999999999E-4</v>
      </c>
      <c r="N1286" s="59">
        <v>9.5259999999999997E-2</v>
      </c>
      <c r="O1286" s="18">
        <v>172.92609999999999</v>
      </c>
      <c r="P1286" s="18">
        <v>105.89570000000001</v>
      </c>
      <c r="Q1286" s="18">
        <v>1.337</v>
      </c>
      <c r="R1286" s="18">
        <v>2.9649999999999999</v>
      </c>
      <c r="S1286" s="18">
        <v>1.4790000000000001</v>
      </c>
      <c r="T1286" s="18">
        <v>9.5289999999999999</v>
      </c>
      <c r="U1286" s="18">
        <v>6.843</v>
      </c>
      <c r="V1286" s="18">
        <v>7.0540000000000003</v>
      </c>
    </row>
    <row r="1287" spans="1:22" x14ac:dyDescent="0.25">
      <c r="A1287" s="53">
        <v>43452</v>
      </c>
      <c r="B1287" s="14">
        <v>7</v>
      </c>
      <c r="C1287" s="57">
        <v>186543668000</v>
      </c>
      <c r="D1287" s="57">
        <v>2895092105</v>
      </c>
      <c r="E1287" s="57">
        <v>54533602</v>
      </c>
      <c r="F1287" s="57">
        <v>196603189507</v>
      </c>
      <c r="G1287" s="59">
        <v>4.3299999999999996E-3</v>
      </c>
      <c r="H1287" s="59">
        <v>-1.6000000000000001E-4</v>
      </c>
      <c r="I1287" s="59">
        <v>4.4799999999999996E-3</v>
      </c>
      <c r="J1287" s="59">
        <v>9.1480000000000006E-2</v>
      </c>
      <c r="K1287" s="17">
        <v>1E-4</v>
      </c>
      <c r="L1287" s="17">
        <v>-1.3999999999999999E-4</v>
      </c>
      <c r="M1287" s="59">
        <v>2.5000000000000001E-4</v>
      </c>
      <c r="N1287" s="59">
        <v>3.8420000000000003E-2</v>
      </c>
      <c r="O1287" s="18">
        <v>172.94399999999999</v>
      </c>
      <c r="P1287" s="18">
        <v>105.88030000000001</v>
      </c>
      <c r="Q1287" s="18">
        <v>1.335</v>
      </c>
      <c r="R1287" s="18">
        <v>2.9569999999999999</v>
      </c>
      <c r="S1287" s="18">
        <v>1.4770000000000001</v>
      </c>
      <c r="T1287" s="18">
        <v>9.5289999999999999</v>
      </c>
      <c r="U1287" s="18">
        <v>6.8460000000000001</v>
      </c>
      <c r="V1287" s="18">
        <v>7.06</v>
      </c>
    </row>
    <row r="1288" spans="1:22" x14ac:dyDescent="0.25">
      <c r="A1288" s="53">
        <v>43453</v>
      </c>
      <c r="B1288" s="14">
        <v>7</v>
      </c>
      <c r="C1288" s="57">
        <v>186543668000</v>
      </c>
      <c r="D1288" s="57">
        <v>2943857376</v>
      </c>
      <c r="E1288" s="57">
        <v>54540325</v>
      </c>
      <c r="F1288" s="57">
        <v>196653044517</v>
      </c>
      <c r="G1288" s="59">
        <v>4.5799999999999999E-3</v>
      </c>
      <c r="H1288" s="59">
        <v>-1.4999999999999999E-4</v>
      </c>
      <c r="I1288" s="59">
        <v>4.7299999999999998E-3</v>
      </c>
      <c r="J1288" s="59">
        <v>9.1770000000000004E-2</v>
      </c>
      <c r="K1288" s="17">
        <v>2.5000000000000001E-4</v>
      </c>
      <c r="L1288" s="17">
        <v>1.0000000000000001E-5</v>
      </c>
      <c r="M1288" s="59">
        <v>2.5000000000000001E-4</v>
      </c>
      <c r="N1288" s="59">
        <v>9.6960000000000005E-2</v>
      </c>
      <c r="O1288" s="18">
        <v>172.98779999999999</v>
      </c>
      <c r="P1288" s="18">
        <v>105.8809</v>
      </c>
      <c r="Q1288" s="18">
        <v>1.3320000000000001</v>
      </c>
      <c r="R1288" s="18">
        <v>2.9489999999999998</v>
      </c>
      <c r="S1288" s="18">
        <v>1.474</v>
      </c>
      <c r="T1288" s="18">
        <v>9.5289999999999999</v>
      </c>
      <c r="U1288" s="18">
        <v>6.843</v>
      </c>
      <c r="V1288" s="18">
        <v>7.056</v>
      </c>
    </row>
    <row r="1289" spans="1:22" x14ac:dyDescent="0.25">
      <c r="A1289" s="53">
        <v>43454</v>
      </c>
      <c r="B1289" s="14">
        <v>7</v>
      </c>
      <c r="C1289" s="57">
        <v>186543668000</v>
      </c>
      <c r="D1289" s="57">
        <v>2992622697</v>
      </c>
      <c r="E1289" s="57">
        <v>54547049</v>
      </c>
      <c r="F1289" s="57">
        <v>196679837418</v>
      </c>
      <c r="G1289" s="59">
        <v>4.7200000000000002E-3</v>
      </c>
      <c r="H1289" s="59">
        <v>-2.5999999999999998E-4</v>
      </c>
      <c r="I1289" s="59">
        <v>4.9800000000000001E-3</v>
      </c>
      <c r="J1289" s="59">
        <v>8.9690000000000006E-2</v>
      </c>
      <c r="K1289" s="17">
        <v>1.3999999999999999E-4</v>
      </c>
      <c r="L1289" s="17">
        <v>-1.1E-4</v>
      </c>
      <c r="M1289" s="59">
        <v>2.5000000000000001E-4</v>
      </c>
      <c r="N1289" s="59">
        <v>5.0979999999999998E-2</v>
      </c>
      <c r="O1289" s="18">
        <v>173.01140000000001</v>
      </c>
      <c r="P1289" s="18">
        <v>105.869</v>
      </c>
      <c r="Q1289" s="18">
        <v>1.329</v>
      </c>
      <c r="R1289" s="18">
        <v>2.94</v>
      </c>
      <c r="S1289" s="18">
        <v>1.4710000000000001</v>
      </c>
      <c r="T1289" s="18">
        <v>9.5289999999999999</v>
      </c>
      <c r="U1289" s="18">
        <v>6.8470000000000004</v>
      </c>
      <c r="V1289" s="18">
        <v>7.06</v>
      </c>
    </row>
    <row r="1290" spans="1:22" x14ac:dyDescent="0.25">
      <c r="A1290" s="53">
        <v>43455</v>
      </c>
      <c r="B1290" s="14">
        <v>7</v>
      </c>
      <c r="C1290" s="57">
        <v>186543668000</v>
      </c>
      <c r="D1290" s="57">
        <v>3041387954</v>
      </c>
      <c r="E1290" s="57">
        <v>54553774</v>
      </c>
      <c r="F1290" s="57">
        <v>196764612421</v>
      </c>
      <c r="G1290" s="59">
        <v>5.1500000000000001E-3</v>
      </c>
      <c r="H1290" s="59">
        <v>-8.0000000000000007E-5</v>
      </c>
      <c r="I1290" s="59">
        <v>5.2300000000000003E-3</v>
      </c>
      <c r="J1290" s="59">
        <v>9.3399999999999997E-2</v>
      </c>
      <c r="K1290" s="17">
        <v>4.2999999999999999E-4</v>
      </c>
      <c r="L1290" s="17">
        <v>1.8000000000000001E-4</v>
      </c>
      <c r="M1290" s="59">
        <v>2.5000000000000001E-4</v>
      </c>
      <c r="N1290" s="59">
        <v>0.17033999999999999</v>
      </c>
      <c r="O1290" s="18">
        <v>173.08600000000001</v>
      </c>
      <c r="P1290" s="18">
        <v>105.8884</v>
      </c>
      <c r="Q1290" s="18">
        <v>1.327</v>
      </c>
      <c r="R1290" s="18">
        <v>2.9329999999999998</v>
      </c>
      <c r="S1290" s="18">
        <v>1.468</v>
      </c>
      <c r="T1290" s="18">
        <v>9.5289999999999999</v>
      </c>
      <c r="U1290" s="18">
        <v>6.8339999999999996</v>
      </c>
      <c r="V1290" s="18">
        <v>7.0419999999999998</v>
      </c>
    </row>
    <row r="1291" spans="1:22" x14ac:dyDescent="0.25">
      <c r="A1291" s="53">
        <v>43458</v>
      </c>
      <c r="B1291" s="14">
        <v>7</v>
      </c>
      <c r="C1291" s="57">
        <v>186543668000</v>
      </c>
      <c r="D1291" s="57">
        <v>3187683935</v>
      </c>
      <c r="E1291" s="57">
        <v>54573952</v>
      </c>
      <c r="F1291" s="57">
        <v>196656968611</v>
      </c>
      <c r="G1291" s="59">
        <v>4.5999999999999999E-3</v>
      </c>
      <c r="H1291" s="59">
        <v>-1.3799999999999999E-3</v>
      </c>
      <c r="I1291" s="59">
        <v>5.9800000000000001E-3</v>
      </c>
      <c r="J1291" s="59">
        <v>7.2300000000000003E-2</v>
      </c>
      <c r="K1291" s="17">
        <v>-5.5000000000000003E-4</v>
      </c>
      <c r="L1291" s="17">
        <v>-1.2899999999999999E-3</v>
      </c>
      <c r="M1291" s="59">
        <v>7.3999999999999999E-4</v>
      </c>
      <c r="N1291" s="59">
        <v>-6.4409999999999995E-2</v>
      </c>
      <c r="O1291" s="18">
        <v>172.9913</v>
      </c>
      <c r="P1291" s="18">
        <v>105.75109999999999</v>
      </c>
      <c r="Q1291" s="18">
        <v>1.3180000000000001</v>
      </c>
      <c r="R1291" s="18">
        <v>2.9039999999999999</v>
      </c>
      <c r="S1291" s="18">
        <v>1.46</v>
      </c>
      <c r="T1291" s="18">
        <v>9.5289999999999999</v>
      </c>
      <c r="U1291" s="18">
        <v>6.9050000000000002</v>
      </c>
      <c r="V1291" s="18">
        <v>7.1260000000000003</v>
      </c>
    </row>
    <row r="1292" spans="1:22" x14ac:dyDescent="0.25">
      <c r="A1292" s="53">
        <v>43459</v>
      </c>
      <c r="B1292" s="14">
        <v>7</v>
      </c>
      <c r="C1292" s="57">
        <v>186543668000</v>
      </c>
      <c r="D1292" s="57">
        <v>3236449226</v>
      </c>
      <c r="E1292" s="57">
        <v>54580680</v>
      </c>
      <c r="F1292" s="57">
        <v>196858588010</v>
      </c>
      <c r="G1292" s="59">
        <v>5.6299999999999996E-3</v>
      </c>
      <c r="H1292" s="59">
        <v>-5.9999999999999995E-4</v>
      </c>
      <c r="I1292" s="59">
        <v>6.2300000000000003E-3</v>
      </c>
      <c r="J1292" s="59">
        <v>8.5430000000000006E-2</v>
      </c>
      <c r="K1292" s="17">
        <v>1.0300000000000001E-3</v>
      </c>
      <c r="L1292" s="17">
        <v>7.7999999999999999E-4</v>
      </c>
      <c r="M1292" s="59">
        <v>2.5000000000000001E-4</v>
      </c>
      <c r="N1292" s="59">
        <v>0.45356000000000002</v>
      </c>
      <c r="O1292" s="18">
        <v>173.1686</v>
      </c>
      <c r="P1292" s="18">
        <v>105.83369999999999</v>
      </c>
      <c r="Q1292" s="18">
        <v>1.3160000000000001</v>
      </c>
      <c r="R1292" s="18">
        <v>2.899</v>
      </c>
      <c r="S1292" s="18">
        <v>1.4570000000000001</v>
      </c>
      <c r="T1292" s="18">
        <v>9.5289999999999999</v>
      </c>
      <c r="U1292" s="18">
        <v>6.8470000000000004</v>
      </c>
      <c r="V1292" s="18">
        <v>7.0629999999999997</v>
      </c>
    </row>
    <row r="1293" spans="1:22" x14ac:dyDescent="0.25">
      <c r="A1293" s="53">
        <v>43460</v>
      </c>
      <c r="B1293" s="14">
        <v>7</v>
      </c>
      <c r="C1293" s="57">
        <v>186543668000</v>
      </c>
      <c r="D1293" s="57">
        <v>3285214505</v>
      </c>
      <c r="E1293" s="57">
        <v>54587409</v>
      </c>
      <c r="F1293" s="57">
        <v>196898994919</v>
      </c>
      <c r="G1293" s="59">
        <v>5.8399999999999997E-3</v>
      </c>
      <c r="H1293" s="59">
        <v>-6.4000000000000005E-4</v>
      </c>
      <c r="I1293" s="59">
        <v>6.4799999999999996E-3</v>
      </c>
      <c r="J1293" s="59">
        <v>8.5139999999999993E-2</v>
      </c>
      <c r="K1293" s="17">
        <v>2.1000000000000001E-4</v>
      </c>
      <c r="L1293" s="17">
        <v>-4.0000000000000003E-5</v>
      </c>
      <c r="M1293" s="59">
        <v>2.5000000000000001E-4</v>
      </c>
      <c r="N1293" s="59">
        <v>7.7789999999999998E-2</v>
      </c>
      <c r="O1293" s="18">
        <v>173.20419999999999</v>
      </c>
      <c r="P1293" s="18">
        <v>105.8292</v>
      </c>
      <c r="Q1293" s="18">
        <v>1.3140000000000001</v>
      </c>
      <c r="R1293" s="18">
        <v>2.891</v>
      </c>
      <c r="S1293" s="18">
        <v>1.4550000000000001</v>
      </c>
      <c r="T1293" s="18">
        <v>9.5289999999999999</v>
      </c>
      <c r="U1293" s="18">
        <v>6.8460000000000001</v>
      </c>
      <c r="V1293" s="18">
        <v>7.0620000000000003</v>
      </c>
    </row>
    <row r="1294" spans="1:22" x14ac:dyDescent="0.25">
      <c r="A1294" s="53">
        <v>43461</v>
      </c>
      <c r="B1294" s="14">
        <v>7</v>
      </c>
      <c r="C1294" s="57">
        <v>186543668000</v>
      </c>
      <c r="D1294" s="57">
        <v>3333979812</v>
      </c>
      <c r="E1294" s="57">
        <v>54594139</v>
      </c>
      <c r="F1294" s="57">
        <v>196900148688</v>
      </c>
      <c r="G1294" s="59">
        <v>5.8399999999999997E-3</v>
      </c>
      <c r="H1294" s="59">
        <v>-8.8000000000000003E-4</v>
      </c>
      <c r="I1294" s="59">
        <v>6.7299999999999999E-3</v>
      </c>
      <c r="J1294" s="59">
        <v>8.1939999999999999E-2</v>
      </c>
      <c r="K1294" s="17">
        <v>1.0000000000000001E-5</v>
      </c>
      <c r="L1294" s="17">
        <v>-2.4000000000000001E-4</v>
      </c>
      <c r="M1294" s="59">
        <v>2.5000000000000001E-4</v>
      </c>
      <c r="N1294" s="59">
        <v>2.14E-3</v>
      </c>
      <c r="O1294" s="18">
        <v>173.20519999999999</v>
      </c>
      <c r="P1294" s="18">
        <v>105.8035</v>
      </c>
      <c r="Q1294" s="18">
        <v>1.3109999999999999</v>
      </c>
      <c r="R1294" s="18">
        <v>2.8820000000000001</v>
      </c>
      <c r="S1294" s="18">
        <v>1.452</v>
      </c>
      <c r="T1294" s="18">
        <v>9.5289999999999999</v>
      </c>
      <c r="U1294" s="18">
        <v>6.8540000000000001</v>
      </c>
      <c r="V1294" s="18">
        <v>7.0759999999999996</v>
      </c>
    </row>
    <row r="1295" spans="1:22" x14ac:dyDescent="0.25">
      <c r="A1295" s="53">
        <v>43462</v>
      </c>
      <c r="B1295" s="14">
        <v>7</v>
      </c>
      <c r="C1295" s="57">
        <v>186543668000</v>
      </c>
      <c r="D1295" s="57">
        <v>3382745073</v>
      </c>
      <c r="E1295" s="57">
        <v>54600870</v>
      </c>
      <c r="F1295" s="57">
        <v>197020173013</v>
      </c>
      <c r="G1295" s="59">
        <v>6.4599999999999996E-3</v>
      </c>
      <c r="H1295" s="59">
        <v>-5.1999999999999995E-4</v>
      </c>
      <c r="I1295" s="59">
        <v>6.9800000000000001E-3</v>
      </c>
      <c r="J1295" s="59">
        <v>8.7510000000000004E-2</v>
      </c>
      <c r="K1295" s="17">
        <v>6.0999999999999997E-4</v>
      </c>
      <c r="L1295" s="17">
        <v>3.6000000000000002E-4</v>
      </c>
      <c r="M1295" s="59">
        <v>2.5000000000000001E-4</v>
      </c>
      <c r="N1295" s="59">
        <v>0.24909999999999999</v>
      </c>
      <c r="O1295" s="18">
        <v>173.3108</v>
      </c>
      <c r="P1295" s="18">
        <v>105.842</v>
      </c>
      <c r="Q1295" s="18">
        <v>1.3089999999999999</v>
      </c>
      <c r="R1295" s="18">
        <v>2.875</v>
      </c>
      <c r="S1295" s="18">
        <v>1.4490000000000001</v>
      </c>
      <c r="T1295" s="18">
        <v>9.5289999999999999</v>
      </c>
      <c r="U1295" s="18">
        <v>6.8330000000000002</v>
      </c>
      <c r="V1295" s="18">
        <v>7.0439999999999996</v>
      </c>
    </row>
    <row r="1296" spans="1:22" x14ac:dyDescent="0.25">
      <c r="A1296" s="53">
        <v>43465</v>
      </c>
      <c r="B1296" s="14">
        <v>7</v>
      </c>
      <c r="C1296" s="57">
        <v>186543668000</v>
      </c>
      <c r="D1296" s="57">
        <v>3529040992</v>
      </c>
      <c r="E1296" s="57">
        <v>54600870</v>
      </c>
      <c r="F1296" s="57">
        <v>197166468932</v>
      </c>
      <c r="G1296" s="59">
        <v>7.1999999999999998E-3</v>
      </c>
      <c r="H1296" s="59">
        <v>-5.1999999999999995E-4</v>
      </c>
      <c r="I1296" s="59">
        <v>7.7200000000000003E-3</v>
      </c>
      <c r="J1296" s="59">
        <v>8.8179999999999994E-2</v>
      </c>
      <c r="K1296" s="17">
        <v>7.3999999999999999E-4</v>
      </c>
      <c r="L1296" s="17">
        <v>0</v>
      </c>
      <c r="M1296" s="59">
        <v>7.3999999999999999E-4</v>
      </c>
      <c r="N1296" s="59">
        <v>9.4509999999999997E-2</v>
      </c>
      <c r="O1296" s="18">
        <v>173.43950000000001</v>
      </c>
      <c r="P1296" s="18">
        <v>105.842</v>
      </c>
      <c r="Q1296" s="18">
        <v>1.3089999999999999</v>
      </c>
      <c r="R1296" s="18">
        <v>2.875</v>
      </c>
      <c r="S1296" s="18">
        <v>1.4410000000000001</v>
      </c>
      <c r="T1296" s="18">
        <v>9.5289999999999999</v>
      </c>
      <c r="U1296" s="18">
        <v>6.8319999999999999</v>
      </c>
      <c r="V1296" s="18">
        <v>7.0439999999999996</v>
      </c>
    </row>
    <row r="1297" spans="1:22" x14ac:dyDescent="0.25">
      <c r="A1297" s="53">
        <v>43473</v>
      </c>
      <c r="B1297" s="14">
        <v>7</v>
      </c>
      <c r="C1297" s="57">
        <v>186543668000</v>
      </c>
      <c r="D1297" s="57">
        <v>3919163356</v>
      </c>
      <c r="E1297" s="57">
        <v>0</v>
      </c>
      <c r="F1297" s="57">
        <v>197402937197</v>
      </c>
      <c r="G1297" s="59">
        <v>1.48E-3</v>
      </c>
      <c r="H1297" s="59">
        <v>-5.0000000000000001E-4</v>
      </c>
      <c r="I1297" s="59">
        <v>1.98E-3</v>
      </c>
      <c r="J1297" s="59">
        <v>6.9639999999999994E-2</v>
      </c>
      <c r="K1297" s="17">
        <v>1.48E-3</v>
      </c>
      <c r="L1297" s="17">
        <v>-5.0000000000000001E-4</v>
      </c>
      <c r="M1297" s="59">
        <v>1.98E-3</v>
      </c>
      <c r="N1297" s="59">
        <v>6.9639999999999994E-2</v>
      </c>
      <c r="O1297" s="18">
        <v>173.69560000000001</v>
      </c>
      <c r="P1297" s="18">
        <v>105.78879999999999</v>
      </c>
      <c r="Q1297" s="18">
        <v>1.28</v>
      </c>
      <c r="R1297" s="18">
        <v>2.7869999999999999</v>
      </c>
      <c r="S1297" s="18">
        <v>1.419</v>
      </c>
      <c r="T1297" s="18">
        <v>9.5289999999999999</v>
      </c>
      <c r="U1297" s="18">
        <v>6.8140000000000001</v>
      </c>
      <c r="V1297" s="18">
        <v>7.0339999999999998</v>
      </c>
    </row>
    <row r="1298" spans="1:22" x14ac:dyDescent="0.25">
      <c r="A1298" s="53">
        <v>43474</v>
      </c>
      <c r="B1298" s="14">
        <v>7</v>
      </c>
      <c r="C1298" s="57">
        <v>186543668000</v>
      </c>
      <c r="D1298" s="57">
        <v>3967928727</v>
      </c>
      <c r="E1298" s="57">
        <v>0</v>
      </c>
      <c r="F1298" s="57">
        <v>197429207113</v>
      </c>
      <c r="G1298" s="59">
        <v>1.6100000000000001E-3</v>
      </c>
      <c r="H1298" s="59">
        <v>-6.2E-4</v>
      </c>
      <c r="I1298" s="59">
        <v>2.2300000000000002E-3</v>
      </c>
      <c r="J1298" s="59">
        <v>6.7409999999999998E-2</v>
      </c>
      <c r="K1298" s="17">
        <v>1.2999999999999999E-4</v>
      </c>
      <c r="L1298" s="17">
        <v>-1.1E-4</v>
      </c>
      <c r="M1298" s="59">
        <v>2.5000000000000001E-4</v>
      </c>
      <c r="N1298" s="59">
        <v>4.9770000000000002E-2</v>
      </c>
      <c r="O1298" s="18">
        <v>173.71870000000001</v>
      </c>
      <c r="P1298" s="18">
        <v>105.77670000000001</v>
      </c>
      <c r="Q1298" s="18">
        <v>1.2769999999999999</v>
      </c>
      <c r="R1298" s="18">
        <v>2.7789999999999999</v>
      </c>
      <c r="S1298" s="18">
        <v>1.4159999999999999</v>
      </c>
      <c r="T1298" s="18">
        <v>9.5289999999999999</v>
      </c>
      <c r="U1298" s="18">
        <v>6.8170000000000002</v>
      </c>
      <c r="V1298" s="18">
        <v>7.0380000000000003</v>
      </c>
    </row>
    <row r="1299" spans="1:22" x14ac:dyDescent="0.25">
      <c r="A1299" s="53">
        <v>43475</v>
      </c>
      <c r="B1299" s="14">
        <v>7</v>
      </c>
      <c r="C1299" s="57">
        <v>186543668000</v>
      </c>
      <c r="D1299" s="57">
        <v>4016694025</v>
      </c>
      <c r="E1299" s="57">
        <v>0</v>
      </c>
      <c r="F1299" s="57">
        <v>197461191062</v>
      </c>
      <c r="G1299" s="59">
        <v>1.7700000000000001E-3</v>
      </c>
      <c r="H1299" s="59">
        <v>-6.9999999999999999E-4</v>
      </c>
      <c r="I1299" s="59">
        <v>2.47E-3</v>
      </c>
      <c r="J1299" s="59">
        <v>6.676E-2</v>
      </c>
      <c r="K1299" s="17">
        <v>1.6000000000000001E-4</v>
      </c>
      <c r="L1299" s="17">
        <v>-8.0000000000000007E-5</v>
      </c>
      <c r="M1299" s="59">
        <v>2.5000000000000001E-4</v>
      </c>
      <c r="N1299" s="59">
        <v>6.0909999999999999E-2</v>
      </c>
      <c r="O1299" s="18">
        <v>173.74680000000001</v>
      </c>
      <c r="P1299" s="18">
        <v>105.7677</v>
      </c>
      <c r="Q1299" s="18">
        <v>1.2749999999999999</v>
      </c>
      <c r="R1299" s="18">
        <v>2.7709999999999999</v>
      </c>
      <c r="S1299" s="18">
        <v>1.4139999999999999</v>
      </c>
      <c r="T1299" s="18">
        <v>9.5289999999999999</v>
      </c>
      <c r="U1299" s="18">
        <v>6.8170000000000002</v>
      </c>
      <c r="V1299" s="18">
        <v>7.0410000000000004</v>
      </c>
    </row>
    <row r="1300" spans="1:22" x14ac:dyDescent="0.25">
      <c r="A1300" s="53">
        <v>43476</v>
      </c>
      <c r="B1300" s="14">
        <v>7</v>
      </c>
      <c r="C1300" s="57">
        <v>186543668000</v>
      </c>
      <c r="D1300" s="57">
        <v>4065459286</v>
      </c>
      <c r="E1300" s="57">
        <v>0</v>
      </c>
      <c r="F1300" s="57">
        <v>197510702498</v>
      </c>
      <c r="G1300" s="59">
        <v>2.0200000000000001E-3</v>
      </c>
      <c r="H1300" s="59">
        <v>-6.9999999999999999E-4</v>
      </c>
      <c r="I1300" s="59">
        <v>2.7200000000000002E-3</v>
      </c>
      <c r="J1300" s="59">
        <v>6.9370000000000001E-2</v>
      </c>
      <c r="K1300" s="17">
        <v>2.5000000000000001E-4</v>
      </c>
      <c r="L1300" s="17">
        <v>0</v>
      </c>
      <c r="M1300" s="59">
        <v>2.5000000000000001E-4</v>
      </c>
      <c r="N1300" s="59">
        <v>9.5829999999999999E-2</v>
      </c>
      <c r="O1300" s="18">
        <v>173.79040000000001</v>
      </c>
      <c r="P1300" s="18">
        <v>105.7681</v>
      </c>
      <c r="Q1300" s="18">
        <v>1.272</v>
      </c>
      <c r="R1300" s="18">
        <v>2.7629999999999999</v>
      </c>
      <c r="S1300" s="18">
        <v>1.411</v>
      </c>
      <c r="T1300" s="18">
        <v>9.5289999999999999</v>
      </c>
      <c r="U1300" s="18">
        <v>6.8150000000000004</v>
      </c>
      <c r="V1300" s="18">
        <v>7.0359999999999996</v>
      </c>
    </row>
    <row r="1301" spans="1:22" x14ac:dyDescent="0.25">
      <c r="A1301" s="53">
        <v>43479</v>
      </c>
      <c r="B1301" s="14">
        <v>7</v>
      </c>
      <c r="C1301" s="57">
        <v>186543668000</v>
      </c>
      <c r="D1301" s="57">
        <v>4211755156</v>
      </c>
      <c r="E1301" s="57">
        <v>0</v>
      </c>
      <c r="F1301" s="57">
        <v>197643017881</v>
      </c>
      <c r="G1301" s="59">
        <v>2.6900000000000001E-3</v>
      </c>
      <c r="H1301" s="59">
        <v>-7.6999999999999996E-4</v>
      </c>
      <c r="I1301" s="59">
        <v>3.46E-3</v>
      </c>
      <c r="J1301" s="59">
        <v>7.2679999999999995E-2</v>
      </c>
      <c r="K1301" s="17">
        <v>6.7000000000000002E-4</v>
      </c>
      <c r="L1301" s="17">
        <v>-6.9999999999999994E-5</v>
      </c>
      <c r="M1301" s="59">
        <v>7.3999999999999999E-4</v>
      </c>
      <c r="N1301" s="59">
        <v>8.4889999999999993E-2</v>
      </c>
      <c r="O1301" s="18">
        <v>173.9068</v>
      </c>
      <c r="P1301" s="18">
        <v>105.7606</v>
      </c>
      <c r="Q1301" s="18">
        <v>1.264</v>
      </c>
      <c r="R1301" s="18">
        <v>2.74</v>
      </c>
      <c r="S1301" s="18">
        <v>1.403</v>
      </c>
      <c r="T1301" s="18">
        <v>9.5289999999999999</v>
      </c>
      <c r="U1301" s="18">
        <v>6.8040000000000003</v>
      </c>
      <c r="V1301" s="18">
        <v>7.0279999999999996</v>
      </c>
    </row>
    <row r="1302" spans="1:22" x14ac:dyDescent="0.25">
      <c r="A1302" s="53">
        <v>43480</v>
      </c>
      <c r="B1302" s="14">
        <v>7</v>
      </c>
      <c r="C1302" s="57">
        <v>186543668000</v>
      </c>
      <c r="D1302" s="57">
        <v>4260520444</v>
      </c>
      <c r="E1302" s="57">
        <v>0</v>
      </c>
      <c r="F1302" s="57">
        <v>197633170857</v>
      </c>
      <c r="G1302" s="59">
        <v>2.64E-3</v>
      </c>
      <c r="H1302" s="59">
        <v>-1.07E-3</v>
      </c>
      <c r="I1302" s="59">
        <v>3.7100000000000002E-3</v>
      </c>
      <c r="J1302" s="59">
        <v>6.6379999999999995E-2</v>
      </c>
      <c r="K1302" s="17">
        <v>-5.0000000000000002E-5</v>
      </c>
      <c r="L1302" s="17">
        <v>-2.9999999999999997E-4</v>
      </c>
      <c r="M1302" s="59">
        <v>2.5000000000000001E-4</v>
      </c>
      <c r="N1302" s="59">
        <v>-1.8020000000000001E-2</v>
      </c>
      <c r="O1302" s="18">
        <v>173.8982</v>
      </c>
      <c r="P1302" s="18">
        <v>105.7291</v>
      </c>
      <c r="Q1302" s="18">
        <v>1.2609999999999999</v>
      </c>
      <c r="R1302" s="18">
        <v>2.73</v>
      </c>
      <c r="S1302" s="18">
        <v>1.4</v>
      </c>
      <c r="T1302" s="18">
        <v>9.5289999999999999</v>
      </c>
      <c r="U1302" s="18">
        <v>6.8159999999999998</v>
      </c>
      <c r="V1302" s="18">
        <v>7.0469999999999997</v>
      </c>
    </row>
    <row r="1303" spans="1:22" x14ac:dyDescent="0.25">
      <c r="A1303" s="53">
        <v>43481</v>
      </c>
      <c r="B1303" s="14">
        <v>7</v>
      </c>
      <c r="C1303" s="57">
        <v>186543668000</v>
      </c>
      <c r="D1303" s="57">
        <v>4309285742</v>
      </c>
      <c r="E1303" s="57">
        <v>0</v>
      </c>
      <c r="F1303" s="57">
        <v>197566231116</v>
      </c>
      <c r="G1303" s="59">
        <v>2.31E-3</v>
      </c>
      <c r="H1303" s="59">
        <v>-1.65E-3</v>
      </c>
      <c r="I1303" s="59">
        <v>3.96E-3</v>
      </c>
      <c r="J1303" s="59">
        <v>5.3929999999999999E-2</v>
      </c>
      <c r="K1303" s="17">
        <v>-3.4000000000000002E-4</v>
      </c>
      <c r="L1303" s="17">
        <v>-5.9000000000000003E-4</v>
      </c>
      <c r="M1303" s="59">
        <v>2.5000000000000001E-4</v>
      </c>
      <c r="N1303" s="59">
        <v>-0.11631</v>
      </c>
      <c r="O1303" s="18">
        <v>173.83930000000001</v>
      </c>
      <c r="P1303" s="18">
        <v>105.667</v>
      </c>
      <c r="Q1303" s="18">
        <v>1.258</v>
      </c>
      <c r="R1303" s="18">
        <v>2.72</v>
      </c>
      <c r="S1303" s="18">
        <v>1.397</v>
      </c>
      <c r="T1303" s="18">
        <v>9.5289999999999999</v>
      </c>
      <c r="U1303" s="18">
        <v>6.8460000000000001</v>
      </c>
      <c r="V1303" s="18">
        <v>7.0890000000000004</v>
      </c>
    </row>
    <row r="1304" spans="1:22" x14ac:dyDescent="0.25">
      <c r="A1304" s="53">
        <v>43482</v>
      </c>
      <c r="B1304" s="14">
        <v>7</v>
      </c>
      <c r="C1304" s="57">
        <v>186543668000</v>
      </c>
      <c r="D1304" s="57">
        <v>4358051066</v>
      </c>
      <c r="E1304" s="57">
        <v>0</v>
      </c>
      <c r="F1304" s="57">
        <v>197601584868</v>
      </c>
      <c r="G1304" s="59">
        <v>2.48E-3</v>
      </c>
      <c r="H1304" s="59">
        <v>-1.72E-3</v>
      </c>
      <c r="I1304" s="59">
        <v>4.2100000000000002E-3</v>
      </c>
      <c r="J1304" s="59">
        <v>5.4719999999999998E-2</v>
      </c>
      <c r="K1304" s="17">
        <v>1.8000000000000001E-4</v>
      </c>
      <c r="L1304" s="17">
        <v>-6.9999999999999994E-5</v>
      </c>
      <c r="M1304" s="59">
        <v>2.5000000000000001E-4</v>
      </c>
      <c r="N1304" s="59">
        <v>6.7489999999999994E-2</v>
      </c>
      <c r="O1304" s="18">
        <v>173.87039999999999</v>
      </c>
      <c r="P1304" s="18">
        <v>105.6598</v>
      </c>
      <c r="Q1304" s="18">
        <v>1.2549999999999999</v>
      </c>
      <c r="R1304" s="18">
        <v>2.7120000000000002</v>
      </c>
      <c r="S1304" s="18">
        <v>1.3939999999999999</v>
      </c>
      <c r="T1304" s="18">
        <v>9.5289999999999999</v>
      </c>
      <c r="U1304" s="18">
        <v>6.8419999999999996</v>
      </c>
      <c r="V1304" s="18">
        <v>7.09</v>
      </c>
    </row>
    <row r="1305" spans="1:22" x14ac:dyDescent="0.25">
      <c r="A1305" s="53">
        <v>43483</v>
      </c>
      <c r="B1305" s="14">
        <v>7</v>
      </c>
      <c r="C1305" s="57">
        <v>186543668000</v>
      </c>
      <c r="D1305" s="57">
        <v>4406816403</v>
      </c>
      <c r="E1305" s="57">
        <v>0</v>
      </c>
      <c r="F1305" s="57">
        <v>197630489575</v>
      </c>
      <c r="G1305" s="59">
        <v>2.63E-3</v>
      </c>
      <c r="H1305" s="59">
        <v>-1.82E-3</v>
      </c>
      <c r="I1305" s="59">
        <v>4.45E-3</v>
      </c>
      <c r="J1305" s="59">
        <v>5.4730000000000001E-2</v>
      </c>
      <c r="K1305" s="17">
        <v>1.4999999999999999E-4</v>
      </c>
      <c r="L1305" s="17">
        <v>-1E-4</v>
      </c>
      <c r="M1305" s="59">
        <v>2.5000000000000001E-4</v>
      </c>
      <c r="N1305" s="59">
        <v>5.484E-2</v>
      </c>
      <c r="O1305" s="18">
        <v>173.89580000000001</v>
      </c>
      <c r="P1305" s="18">
        <v>105.64919999999999</v>
      </c>
      <c r="Q1305" s="18">
        <v>1.2529999999999999</v>
      </c>
      <c r="R1305" s="18">
        <v>2.7040000000000002</v>
      </c>
      <c r="S1305" s="18">
        <v>1.3919999999999999</v>
      </c>
      <c r="T1305" s="18">
        <v>9.5289999999999999</v>
      </c>
      <c r="U1305" s="18">
        <v>6.84</v>
      </c>
      <c r="V1305" s="18">
        <v>7.093</v>
      </c>
    </row>
    <row r="1306" spans="1:22" x14ac:dyDescent="0.25">
      <c r="A1306" s="53">
        <v>43486</v>
      </c>
      <c r="B1306" s="14">
        <v>7</v>
      </c>
      <c r="C1306" s="57">
        <v>186543668000</v>
      </c>
      <c r="D1306" s="57">
        <v>4553112220</v>
      </c>
      <c r="E1306" s="57">
        <v>0</v>
      </c>
      <c r="F1306" s="57">
        <v>197580556684</v>
      </c>
      <c r="G1306" s="59">
        <v>2.3800000000000002E-3</v>
      </c>
      <c r="H1306" s="59">
        <v>-2.82E-3</v>
      </c>
      <c r="I1306" s="59">
        <v>5.1999999999999998E-3</v>
      </c>
      <c r="J1306" s="59">
        <v>4.2139999999999997E-2</v>
      </c>
      <c r="K1306" s="17">
        <v>-2.5000000000000001E-4</v>
      </c>
      <c r="L1306" s="17">
        <v>-9.8999999999999999E-4</v>
      </c>
      <c r="M1306" s="59">
        <v>7.3999999999999999E-4</v>
      </c>
      <c r="N1306" s="59">
        <v>-3.0280000000000001E-2</v>
      </c>
      <c r="O1306" s="18">
        <v>173.8519</v>
      </c>
      <c r="P1306" s="18">
        <v>105.5438</v>
      </c>
      <c r="Q1306" s="18">
        <v>1.244</v>
      </c>
      <c r="R1306" s="18">
        <v>2.6779999999999999</v>
      </c>
      <c r="S1306" s="18">
        <v>1.383</v>
      </c>
      <c r="T1306" s="18">
        <v>9.5289999999999999</v>
      </c>
      <c r="U1306" s="18">
        <v>6.9050000000000002</v>
      </c>
      <c r="V1306" s="18">
        <v>7.1589999999999998</v>
      </c>
    </row>
    <row r="1307" spans="1:22" x14ac:dyDescent="0.25">
      <c r="A1307" s="53">
        <v>43487</v>
      </c>
      <c r="B1307" s="14">
        <v>7</v>
      </c>
      <c r="C1307" s="57">
        <v>186543668000</v>
      </c>
      <c r="D1307" s="57">
        <v>4601877490</v>
      </c>
      <c r="E1307" s="57">
        <v>0</v>
      </c>
      <c r="F1307" s="57">
        <v>197712387046</v>
      </c>
      <c r="G1307" s="59">
        <v>3.0500000000000002E-3</v>
      </c>
      <c r="H1307" s="59">
        <v>-2.3999999999999998E-3</v>
      </c>
      <c r="I1307" s="59">
        <v>5.4400000000000004E-3</v>
      </c>
      <c r="J1307" s="59">
        <v>5.176E-2</v>
      </c>
      <c r="K1307" s="17">
        <v>6.7000000000000002E-4</v>
      </c>
      <c r="L1307" s="17">
        <v>4.2000000000000002E-4</v>
      </c>
      <c r="M1307" s="59">
        <v>2.5000000000000001E-4</v>
      </c>
      <c r="N1307" s="59">
        <v>0.27565000000000001</v>
      </c>
      <c r="O1307" s="18">
        <v>173.96789999999999</v>
      </c>
      <c r="P1307" s="18">
        <v>105.58839999999999</v>
      </c>
      <c r="Q1307" s="18">
        <v>1.242</v>
      </c>
      <c r="R1307" s="18">
        <v>2.6720000000000002</v>
      </c>
      <c r="S1307" s="18">
        <v>1.381</v>
      </c>
      <c r="T1307" s="18">
        <v>9.5289999999999999</v>
      </c>
      <c r="U1307" s="18">
        <v>6.8689999999999998</v>
      </c>
      <c r="V1307" s="18">
        <v>7.1210000000000004</v>
      </c>
    </row>
    <row r="1308" spans="1:22" x14ac:dyDescent="0.25">
      <c r="A1308" s="53">
        <v>43488</v>
      </c>
      <c r="B1308" s="14">
        <v>7</v>
      </c>
      <c r="C1308" s="57">
        <v>186543668000</v>
      </c>
      <c r="D1308" s="57">
        <v>4650642803</v>
      </c>
      <c r="E1308" s="57">
        <v>0</v>
      </c>
      <c r="F1308" s="57">
        <v>197739402901</v>
      </c>
      <c r="G1308" s="59">
        <v>3.1800000000000001E-3</v>
      </c>
      <c r="H1308" s="59">
        <v>-2.5100000000000001E-3</v>
      </c>
      <c r="I1308" s="59">
        <v>5.6899999999999997E-3</v>
      </c>
      <c r="J1308" s="59">
        <v>5.1740000000000001E-2</v>
      </c>
      <c r="K1308" s="17">
        <v>1.3999999999999999E-4</v>
      </c>
      <c r="L1308" s="17">
        <v>-1.1E-4</v>
      </c>
      <c r="M1308" s="59">
        <v>2.5000000000000001E-4</v>
      </c>
      <c r="N1308" s="59">
        <v>5.1139999999999998E-2</v>
      </c>
      <c r="O1308" s="18">
        <v>173.99160000000001</v>
      </c>
      <c r="P1308" s="18">
        <v>105.5767</v>
      </c>
      <c r="Q1308" s="18">
        <v>1.2390000000000001</v>
      </c>
      <c r="R1308" s="18">
        <v>2.6640000000000001</v>
      </c>
      <c r="S1308" s="18">
        <v>1.3779999999999999</v>
      </c>
      <c r="T1308" s="18">
        <v>9.5289999999999999</v>
      </c>
      <c r="U1308" s="18">
        <v>6.8719999999999999</v>
      </c>
      <c r="V1308" s="18">
        <v>7.1260000000000003</v>
      </c>
    </row>
    <row r="1309" spans="1:22" x14ac:dyDescent="0.25">
      <c r="A1309" s="53">
        <v>43489</v>
      </c>
      <c r="B1309" s="14">
        <v>7</v>
      </c>
      <c r="C1309" s="57">
        <v>186543668000</v>
      </c>
      <c r="D1309" s="57">
        <v>4699408117</v>
      </c>
      <c r="E1309" s="57">
        <v>0</v>
      </c>
      <c r="F1309" s="57">
        <v>197771886481</v>
      </c>
      <c r="G1309" s="59">
        <v>3.3500000000000001E-3</v>
      </c>
      <c r="H1309" s="59">
        <v>-2.5899999999999999E-3</v>
      </c>
      <c r="I1309" s="59">
        <v>5.94E-3</v>
      </c>
      <c r="J1309" s="59">
        <v>5.2150000000000002E-2</v>
      </c>
      <c r="K1309" s="17">
        <v>1.6000000000000001E-4</v>
      </c>
      <c r="L1309" s="17">
        <v>-8.0000000000000007E-5</v>
      </c>
      <c r="M1309" s="59">
        <v>2.5000000000000001E-4</v>
      </c>
      <c r="N1309" s="59">
        <v>6.1789999999999998E-2</v>
      </c>
      <c r="O1309" s="18">
        <v>174.02019999999999</v>
      </c>
      <c r="P1309" s="18">
        <v>105.568</v>
      </c>
      <c r="Q1309" s="18">
        <v>1.236</v>
      </c>
      <c r="R1309" s="18">
        <v>2.6560000000000001</v>
      </c>
      <c r="S1309" s="18">
        <v>1.375</v>
      </c>
      <c r="T1309" s="18">
        <v>9.5289999999999999</v>
      </c>
      <c r="U1309" s="18">
        <v>6.8719999999999999</v>
      </c>
      <c r="V1309" s="18">
        <v>7.1280000000000001</v>
      </c>
    </row>
    <row r="1310" spans="1:22" x14ac:dyDescent="0.25">
      <c r="A1310" s="53">
        <v>43490</v>
      </c>
      <c r="B1310" s="14">
        <v>7</v>
      </c>
      <c r="C1310" s="57">
        <v>186543668000</v>
      </c>
      <c r="D1310" s="57">
        <v>4748173430</v>
      </c>
      <c r="E1310" s="57">
        <v>0</v>
      </c>
      <c r="F1310" s="57">
        <v>197808294997</v>
      </c>
      <c r="G1310" s="59">
        <v>3.5300000000000002E-3</v>
      </c>
      <c r="H1310" s="59">
        <v>-2.65E-3</v>
      </c>
      <c r="I1310" s="59">
        <v>6.1799999999999997E-3</v>
      </c>
      <c r="J1310" s="59">
        <v>5.2839999999999998E-2</v>
      </c>
      <c r="K1310" s="17">
        <v>1.8000000000000001E-4</v>
      </c>
      <c r="L1310" s="17">
        <v>-6.0000000000000002E-5</v>
      </c>
      <c r="M1310" s="59">
        <v>2.5000000000000001E-4</v>
      </c>
      <c r="N1310" s="59">
        <v>6.9500000000000006E-2</v>
      </c>
      <c r="O1310" s="18">
        <v>174.0522</v>
      </c>
      <c r="P1310" s="18">
        <v>105.5613</v>
      </c>
      <c r="Q1310" s="18">
        <v>1.234</v>
      </c>
      <c r="R1310" s="18">
        <v>2.6480000000000001</v>
      </c>
      <c r="S1310" s="18">
        <v>1.3720000000000001</v>
      </c>
      <c r="T1310" s="18">
        <v>9.5289999999999999</v>
      </c>
      <c r="U1310" s="18">
        <v>6.8719999999999999</v>
      </c>
      <c r="V1310" s="18">
        <v>7.1289999999999996</v>
      </c>
    </row>
    <row r="1311" spans="1:22" x14ac:dyDescent="0.25">
      <c r="A1311" s="53">
        <v>43494</v>
      </c>
      <c r="B1311" s="14">
        <v>7</v>
      </c>
      <c r="C1311" s="57">
        <v>186543668000</v>
      </c>
      <c r="D1311" s="57">
        <v>4943234641</v>
      </c>
      <c r="E1311" s="57">
        <v>0</v>
      </c>
      <c r="F1311" s="57">
        <v>197956225861</v>
      </c>
      <c r="G1311" s="59">
        <v>4.28E-3</v>
      </c>
      <c r="H1311" s="59">
        <v>-2.8900000000000002E-3</v>
      </c>
      <c r="I1311" s="59">
        <v>7.1700000000000002E-3</v>
      </c>
      <c r="J1311" s="59">
        <v>5.527E-2</v>
      </c>
      <c r="K1311" s="17">
        <v>7.5000000000000002E-4</v>
      </c>
      <c r="L1311" s="17">
        <v>-2.4000000000000001E-4</v>
      </c>
      <c r="M1311" s="59">
        <v>9.8999999999999999E-4</v>
      </c>
      <c r="N1311" s="59">
        <v>7.0599999999999996E-2</v>
      </c>
      <c r="O1311" s="18">
        <v>174.1824</v>
      </c>
      <c r="P1311" s="18">
        <v>105.536</v>
      </c>
      <c r="Q1311" s="18">
        <v>1.2230000000000001</v>
      </c>
      <c r="R1311" s="18">
        <v>2.617</v>
      </c>
      <c r="S1311" s="18">
        <v>1.361</v>
      </c>
      <c r="T1311" s="18">
        <v>9.5289999999999999</v>
      </c>
      <c r="U1311" s="18">
        <v>6.8730000000000002</v>
      </c>
      <c r="V1311" s="18">
        <v>7.13</v>
      </c>
    </row>
    <row r="1312" spans="1:22" x14ac:dyDescent="0.25">
      <c r="A1312" s="53">
        <v>43495</v>
      </c>
      <c r="B1312" s="14">
        <v>7</v>
      </c>
      <c r="C1312" s="57">
        <v>186543668000</v>
      </c>
      <c r="D1312" s="57">
        <v>4991999959</v>
      </c>
      <c r="E1312" s="57">
        <v>0</v>
      </c>
      <c r="F1312" s="57">
        <v>198056100191</v>
      </c>
      <c r="G1312" s="59">
        <v>4.79E-3</v>
      </c>
      <c r="H1312" s="59">
        <v>-2.63E-3</v>
      </c>
      <c r="I1312" s="59">
        <v>7.4200000000000004E-3</v>
      </c>
      <c r="J1312" s="59">
        <v>5.987E-2</v>
      </c>
      <c r="K1312" s="17">
        <v>5.0000000000000001E-4</v>
      </c>
      <c r="L1312" s="17">
        <v>2.5999999999999998E-4</v>
      </c>
      <c r="M1312" s="59">
        <v>2.5000000000000001E-4</v>
      </c>
      <c r="N1312" s="59">
        <v>0.20213999999999999</v>
      </c>
      <c r="O1312" s="18">
        <v>174.27029999999999</v>
      </c>
      <c r="P1312" s="18">
        <v>105.5635</v>
      </c>
      <c r="Q1312" s="18">
        <v>1.2210000000000001</v>
      </c>
      <c r="R1312" s="18">
        <v>2.61</v>
      </c>
      <c r="S1312" s="18">
        <v>1.359</v>
      </c>
      <c r="T1312" s="18">
        <v>9.5289999999999999</v>
      </c>
      <c r="U1312" s="18">
        <v>6.8490000000000002</v>
      </c>
      <c r="V1312" s="18">
        <v>7.1050000000000004</v>
      </c>
    </row>
    <row r="1313" spans="1:22" x14ac:dyDescent="0.25">
      <c r="A1313" s="53">
        <v>43496</v>
      </c>
      <c r="B1313" s="14">
        <v>7</v>
      </c>
      <c r="C1313" s="57">
        <v>186543668000</v>
      </c>
      <c r="D1313" s="57">
        <v>5040765237</v>
      </c>
      <c r="E1313" s="57">
        <v>0</v>
      </c>
      <c r="F1313" s="57">
        <v>198157962537</v>
      </c>
      <c r="G1313" s="59">
        <v>5.3099999999999996E-3</v>
      </c>
      <c r="H1313" s="59">
        <v>-2.3600000000000001E-3</v>
      </c>
      <c r="I1313" s="59">
        <v>7.6699999999999997E-3</v>
      </c>
      <c r="J1313" s="59">
        <v>6.4299999999999996E-2</v>
      </c>
      <c r="K1313" s="17">
        <v>5.1000000000000004E-4</v>
      </c>
      <c r="L1313" s="17">
        <v>2.7E-4</v>
      </c>
      <c r="M1313" s="59">
        <v>2.5000000000000001E-4</v>
      </c>
      <c r="N1313" s="59">
        <v>0.20644000000000001</v>
      </c>
      <c r="O1313" s="18">
        <v>174.35990000000001</v>
      </c>
      <c r="P1313" s="18">
        <v>105.592</v>
      </c>
      <c r="Q1313" s="18">
        <v>1.2190000000000001</v>
      </c>
      <c r="R1313" s="18">
        <v>2.6040000000000001</v>
      </c>
      <c r="S1313" s="18">
        <v>1.3560000000000001</v>
      </c>
      <c r="T1313" s="18">
        <v>9.5289999999999999</v>
      </c>
      <c r="U1313" s="18">
        <v>6.8310000000000004</v>
      </c>
      <c r="V1313" s="18">
        <v>7.0789999999999997</v>
      </c>
    </row>
    <row r="1314" spans="1:22" x14ac:dyDescent="0.25">
      <c r="A1314" s="53">
        <v>43497</v>
      </c>
      <c r="B1314" s="14">
        <v>7</v>
      </c>
      <c r="C1314" s="57">
        <v>186543668000</v>
      </c>
      <c r="D1314" s="57">
        <v>5089530480</v>
      </c>
      <c r="E1314" s="57">
        <v>0</v>
      </c>
      <c r="F1314" s="57">
        <v>198216945397</v>
      </c>
      <c r="G1314" s="59">
        <v>2.9999999999999997E-4</v>
      </c>
      <c r="H1314" s="59">
        <v>5.0000000000000002E-5</v>
      </c>
      <c r="I1314" s="59">
        <v>2.5000000000000001E-4</v>
      </c>
      <c r="J1314" s="59">
        <v>0.11475</v>
      </c>
      <c r="K1314" s="17">
        <v>2.9999999999999997E-4</v>
      </c>
      <c r="L1314" s="17">
        <v>5.0000000000000002E-5</v>
      </c>
      <c r="M1314" s="59">
        <v>2.5000000000000001E-4</v>
      </c>
      <c r="N1314" s="59">
        <v>0.11475</v>
      </c>
      <c r="O1314" s="18">
        <v>174.4118</v>
      </c>
      <c r="P1314" s="18">
        <v>105.59739999999999</v>
      </c>
      <c r="Q1314" s="18">
        <v>1.216</v>
      </c>
      <c r="R1314" s="18">
        <v>2.5960000000000001</v>
      </c>
      <c r="S1314" s="18">
        <v>1.353</v>
      </c>
      <c r="T1314" s="18">
        <v>9.5289999999999999</v>
      </c>
      <c r="U1314" s="18">
        <v>6.8220000000000001</v>
      </c>
      <c r="V1314" s="18">
        <v>7.07</v>
      </c>
    </row>
    <row r="1315" spans="1:22" x14ac:dyDescent="0.25">
      <c r="A1315" s="53">
        <v>43500</v>
      </c>
      <c r="B1315" s="14">
        <v>7</v>
      </c>
      <c r="C1315" s="57">
        <v>186543668000</v>
      </c>
      <c r="D1315" s="57">
        <v>5235826404</v>
      </c>
      <c r="E1315" s="57">
        <v>0</v>
      </c>
      <c r="F1315" s="57">
        <v>198368874412</v>
      </c>
      <c r="G1315" s="59">
        <v>1.06E-3</v>
      </c>
      <c r="H1315" s="59">
        <v>8.0000000000000007E-5</v>
      </c>
      <c r="I1315" s="59">
        <v>9.7999999999999997E-4</v>
      </c>
      <c r="J1315" s="59">
        <v>0.10194</v>
      </c>
      <c r="K1315" s="17">
        <v>7.6999999999999996E-4</v>
      </c>
      <c r="L1315" s="17">
        <v>3.0000000000000001E-5</v>
      </c>
      <c r="M1315" s="59">
        <v>7.3999999999999999E-4</v>
      </c>
      <c r="N1315" s="59">
        <v>9.7699999999999995E-2</v>
      </c>
      <c r="O1315" s="18">
        <v>174.5455</v>
      </c>
      <c r="P1315" s="18">
        <v>105.60039999999999</v>
      </c>
      <c r="Q1315" s="18">
        <v>1.208</v>
      </c>
      <c r="R1315" s="18">
        <v>2.5739999999999998</v>
      </c>
      <c r="S1315" s="18">
        <v>1.345</v>
      </c>
      <c r="T1315" s="18">
        <v>9.5289999999999999</v>
      </c>
      <c r="U1315" s="18">
        <v>6.8090000000000002</v>
      </c>
      <c r="V1315" s="18">
        <v>7.0540000000000003</v>
      </c>
    </row>
    <row r="1316" spans="1:22" x14ac:dyDescent="0.25">
      <c r="A1316" s="53">
        <v>43501</v>
      </c>
      <c r="B1316" s="14">
        <v>7</v>
      </c>
      <c r="C1316" s="57">
        <v>186543668000</v>
      </c>
      <c r="D1316" s="57">
        <v>5284591734</v>
      </c>
      <c r="E1316" s="57">
        <v>0</v>
      </c>
      <c r="F1316" s="57">
        <v>198427608805</v>
      </c>
      <c r="G1316" s="59">
        <v>1.3600000000000001E-3</v>
      </c>
      <c r="H1316" s="59">
        <v>1.2999999999999999E-4</v>
      </c>
      <c r="I1316" s="59">
        <v>1.23E-3</v>
      </c>
      <c r="J1316" s="59">
        <v>0.10435999999999999</v>
      </c>
      <c r="K1316" s="17">
        <v>2.9999999999999997E-4</v>
      </c>
      <c r="L1316" s="17">
        <v>5.0000000000000002E-5</v>
      </c>
      <c r="M1316" s="59">
        <v>2.5000000000000001E-4</v>
      </c>
      <c r="N1316" s="59">
        <v>0.11411</v>
      </c>
      <c r="O1316" s="18">
        <v>174.59719999999999</v>
      </c>
      <c r="P1316" s="18">
        <v>105.6057</v>
      </c>
      <c r="Q1316" s="18">
        <v>1.206</v>
      </c>
      <c r="R1316" s="18">
        <v>2.5670000000000002</v>
      </c>
      <c r="S1316" s="18">
        <v>1.3420000000000001</v>
      </c>
      <c r="T1316" s="18">
        <v>9.5289999999999999</v>
      </c>
      <c r="U1316" s="18">
        <v>6.8</v>
      </c>
      <c r="V1316" s="18">
        <v>7.0449999999999999</v>
      </c>
    </row>
    <row r="1317" spans="1:22" x14ac:dyDescent="0.25">
      <c r="A1317" s="53">
        <v>43502</v>
      </c>
      <c r="B1317" s="14">
        <v>7</v>
      </c>
      <c r="C1317" s="57">
        <v>186543668000</v>
      </c>
      <c r="D1317" s="57">
        <v>5333357056</v>
      </c>
      <c r="E1317" s="57">
        <v>0</v>
      </c>
      <c r="F1317" s="57">
        <v>198579757357</v>
      </c>
      <c r="G1317" s="59">
        <v>2.1299999999999999E-3</v>
      </c>
      <c r="H1317" s="59">
        <v>6.4999999999999997E-4</v>
      </c>
      <c r="I1317" s="59">
        <v>1.48E-3</v>
      </c>
      <c r="J1317" s="59">
        <v>0.13808999999999999</v>
      </c>
      <c r="K1317" s="17">
        <v>7.6999999999999996E-4</v>
      </c>
      <c r="L1317" s="17">
        <v>5.1999999999999995E-4</v>
      </c>
      <c r="M1317" s="59">
        <v>2.5000000000000001E-4</v>
      </c>
      <c r="N1317" s="59">
        <v>0.32282</v>
      </c>
      <c r="O1317" s="18">
        <v>174.7311</v>
      </c>
      <c r="P1317" s="18">
        <v>105.66079999999999</v>
      </c>
      <c r="Q1317" s="18">
        <v>1.204</v>
      </c>
      <c r="R1317" s="18">
        <v>2.5609999999999999</v>
      </c>
      <c r="S1317" s="18">
        <v>1.339</v>
      </c>
      <c r="T1317" s="18">
        <v>9.5289999999999999</v>
      </c>
      <c r="U1317" s="18">
        <v>6.7590000000000003</v>
      </c>
      <c r="V1317" s="18">
        <v>6.9969999999999999</v>
      </c>
    </row>
    <row r="1318" spans="1:22" x14ac:dyDescent="0.25">
      <c r="A1318" s="53">
        <v>43503</v>
      </c>
      <c r="B1318" s="14">
        <v>7</v>
      </c>
      <c r="C1318" s="57">
        <v>186543668000</v>
      </c>
      <c r="D1318" s="57">
        <v>5382122250</v>
      </c>
      <c r="E1318" s="57">
        <v>0</v>
      </c>
      <c r="F1318" s="57">
        <v>198769047181</v>
      </c>
      <c r="G1318" s="59">
        <v>3.0799999999999998E-3</v>
      </c>
      <c r="H1318" s="59">
        <v>1.3600000000000001E-3</v>
      </c>
      <c r="I1318" s="59">
        <v>1.72E-3</v>
      </c>
      <c r="J1318" s="59">
        <v>0.17416000000000001</v>
      </c>
      <c r="K1318" s="17">
        <v>9.5E-4</v>
      </c>
      <c r="L1318" s="17">
        <v>7.1000000000000002E-4</v>
      </c>
      <c r="M1318" s="59">
        <v>2.5000000000000001E-4</v>
      </c>
      <c r="N1318" s="59">
        <v>0.41588999999999998</v>
      </c>
      <c r="O1318" s="18">
        <v>174.89760000000001</v>
      </c>
      <c r="P1318" s="18">
        <v>105.73569999999999</v>
      </c>
      <c r="Q1318" s="18">
        <v>1.202</v>
      </c>
      <c r="R1318" s="18">
        <v>2.556</v>
      </c>
      <c r="S1318" s="18">
        <v>1.337</v>
      </c>
      <c r="T1318" s="18">
        <v>9.5289999999999999</v>
      </c>
      <c r="U1318" s="18">
        <v>6.7060000000000004</v>
      </c>
      <c r="V1318" s="18">
        <v>6.9340000000000002</v>
      </c>
    </row>
    <row r="1319" spans="1:22" x14ac:dyDescent="0.25">
      <c r="A1319" s="53">
        <v>43504</v>
      </c>
      <c r="B1319" s="14">
        <v>7</v>
      </c>
      <c r="C1319" s="57">
        <v>186543668000</v>
      </c>
      <c r="D1319" s="57">
        <v>5430887647</v>
      </c>
      <c r="E1319" s="57">
        <v>0</v>
      </c>
      <c r="F1319" s="57">
        <v>198782148840</v>
      </c>
      <c r="G1319" s="59">
        <v>3.15E-3</v>
      </c>
      <c r="H1319" s="59">
        <v>1.1800000000000001E-3</v>
      </c>
      <c r="I1319" s="59">
        <v>1.97E-3</v>
      </c>
      <c r="J1319" s="59">
        <v>0.15429999999999999</v>
      </c>
      <c r="K1319" s="17">
        <v>6.9999999999999994E-5</v>
      </c>
      <c r="L1319" s="17">
        <v>-1.8000000000000001E-4</v>
      </c>
      <c r="M1319" s="59">
        <v>2.5000000000000001E-4</v>
      </c>
      <c r="N1319" s="59">
        <v>2.435E-2</v>
      </c>
      <c r="O1319" s="18">
        <v>174.9091</v>
      </c>
      <c r="P1319" s="18">
        <v>105.7167</v>
      </c>
      <c r="Q1319" s="18">
        <v>1.1990000000000001</v>
      </c>
      <c r="R1319" s="18">
        <v>2.548</v>
      </c>
      <c r="S1319" s="18">
        <v>1.3340000000000001</v>
      </c>
      <c r="T1319" s="18">
        <v>9.5289999999999999</v>
      </c>
      <c r="U1319" s="18">
        <v>6.7140000000000004</v>
      </c>
      <c r="V1319" s="18">
        <v>6.944</v>
      </c>
    </row>
    <row r="1320" spans="1:22" x14ac:dyDescent="0.25">
      <c r="A1320" s="53">
        <v>43507</v>
      </c>
      <c r="B1320" s="14">
        <v>7</v>
      </c>
      <c r="C1320" s="57">
        <v>186543668000</v>
      </c>
      <c r="D1320" s="57">
        <v>5577183517</v>
      </c>
      <c r="E1320" s="57">
        <v>0</v>
      </c>
      <c r="F1320" s="57">
        <v>198876636737</v>
      </c>
      <c r="G1320" s="59">
        <v>3.63E-3</v>
      </c>
      <c r="H1320" s="59">
        <v>9.2000000000000003E-4</v>
      </c>
      <c r="I1320" s="59">
        <v>2.7100000000000002E-3</v>
      </c>
      <c r="J1320" s="59">
        <v>0.12764</v>
      </c>
      <c r="K1320" s="17">
        <v>4.8000000000000001E-4</v>
      </c>
      <c r="L1320" s="17">
        <v>-2.5999999999999998E-4</v>
      </c>
      <c r="M1320" s="59">
        <v>7.3999999999999999E-4</v>
      </c>
      <c r="N1320" s="59">
        <v>5.9520000000000003E-2</v>
      </c>
      <c r="O1320" s="18">
        <v>174.9923</v>
      </c>
      <c r="P1320" s="18">
        <v>105.6891</v>
      </c>
      <c r="Q1320" s="18">
        <v>1.1910000000000001</v>
      </c>
      <c r="R1320" s="18">
        <v>2.5249999999999999</v>
      </c>
      <c r="S1320" s="18">
        <v>1.3260000000000001</v>
      </c>
      <c r="T1320" s="18">
        <v>9.5289999999999999</v>
      </c>
      <c r="U1320" s="18">
        <v>6.718</v>
      </c>
      <c r="V1320" s="18">
        <v>6.9509999999999996</v>
      </c>
    </row>
    <row r="1321" spans="1:22" x14ac:dyDescent="0.25">
      <c r="A1321" s="53">
        <v>43508</v>
      </c>
      <c r="B1321" s="14">
        <v>7</v>
      </c>
      <c r="C1321" s="57">
        <v>186543668000</v>
      </c>
      <c r="D1321" s="57">
        <v>5625948814</v>
      </c>
      <c r="E1321" s="57">
        <v>0</v>
      </c>
      <c r="F1321" s="57">
        <v>198839792165</v>
      </c>
      <c r="G1321" s="59">
        <v>3.4399999999999999E-3</v>
      </c>
      <c r="H1321" s="59">
        <v>4.8999999999999998E-4</v>
      </c>
      <c r="I1321" s="59">
        <v>2.9499999999999999E-3</v>
      </c>
      <c r="J1321" s="59">
        <v>0.11013000000000001</v>
      </c>
      <c r="K1321" s="17">
        <v>-1.9000000000000001E-4</v>
      </c>
      <c r="L1321" s="17">
        <v>-4.2999999999999999E-4</v>
      </c>
      <c r="M1321" s="59">
        <v>2.5000000000000001E-4</v>
      </c>
      <c r="N1321" s="59">
        <v>-6.5390000000000004E-2</v>
      </c>
      <c r="O1321" s="18">
        <v>174.9599</v>
      </c>
      <c r="P1321" s="18">
        <v>105.6435</v>
      </c>
      <c r="Q1321" s="18">
        <v>1.1879999999999999</v>
      </c>
      <c r="R1321" s="18">
        <v>2.516</v>
      </c>
      <c r="S1321" s="18">
        <v>1.323</v>
      </c>
      <c r="T1321" s="18">
        <v>9.5289999999999999</v>
      </c>
      <c r="U1321" s="18">
        <v>6.742</v>
      </c>
      <c r="V1321" s="18">
        <v>6.9820000000000002</v>
      </c>
    </row>
    <row r="1322" spans="1:22" x14ac:dyDescent="0.25">
      <c r="A1322" s="53">
        <v>43509</v>
      </c>
      <c r="B1322" s="14">
        <v>7</v>
      </c>
      <c r="C1322" s="57">
        <v>186543668000</v>
      </c>
      <c r="D1322" s="57">
        <v>5674714109</v>
      </c>
      <c r="E1322" s="57">
        <v>0</v>
      </c>
      <c r="F1322" s="57">
        <v>198913087735</v>
      </c>
      <c r="G1322" s="59">
        <v>3.81E-3</v>
      </c>
      <c r="H1322" s="59">
        <v>6.0999999999999997E-4</v>
      </c>
      <c r="I1322" s="59">
        <v>3.2000000000000002E-3</v>
      </c>
      <c r="J1322" s="59">
        <v>0.11269999999999999</v>
      </c>
      <c r="K1322" s="17">
        <v>3.6999999999999999E-4</v>
      </c>
      <c r="L1322" s="17">
        <v>1.2E-4</v>
      </c>
      <c r="M1322" s="59">
        <v>2.5000000000000001E-4</v>
      </c>
      <c r="N1322" s="59">
        <v>0.14399000000000001</v>
      </c>
      <c r="O1322" s="18">
        <v>175.02440000000001</v>
      </c>
      <c r="P1322" s="18">
        <v>105.65649999999999</v>
      </c>
      <c r="Q1322" s="18">
        <v>1.1850000000000001</v>
      </c>
      <c r="R1322" s="18">
        <v>2.5089999999999999</v>
      </c>
      <c r="S1322" s="18">
        <v>1.32</v>
      </c>
      <c r="T1322" s="18">
        <v>9.5289999999999999</v>
      </c>
      <c r="U1322" s="18">
        <v>6.7279999999999998</v>
      </c>
      <c r="V1322" s="18">
        <v>6.9669999999999996</v>
      </c>
    </row>
    <row r="1323" spans="1:22" x14ac:dyDescent="0.25">
      <c r="A1323" s="53">
        <v>43510</v>
      </c>
      <c r="B1323" s="14">
        <v>7</v>
      </c>
      <c r="C1323" s="57">
        <v>186543668000</v>
      </c>
      <c r="D1323" s="57">
        <v>5723479391</v>
      </c>
      <c r="E1323" s="57">
        <v>0</v>
      </c>
      <c r="F1323" s="57">
        <v>198955906163</v>
      </c>
      <c r="G1323" s="59">
        <v>4.0299999999999997E-3</v>
      </c>
      <c r="H1323" s="59">
        <v>5.8E-4</v>
      </c>
      <c r="I1323" s="59">
        <v>3.4499999999999999E-3</v>
      </c>
      <c r="J1323" s="59">
        <v>0.11046</v>
      </c>
      <c r="K1323" s="17">
        <v>2.2000000000000001E-4</v>
      </c>
      <c r="L1323" s="17">
        <v>-3.0000000000000001E-5</v>
      </c>
      <c r="M1323" s="59">
        <v>2.5000000000000001E-4</v>
      </c>
      <c r="N1323" s="59">
        <v>8.1729999999999997E-2</v>
      </c>
      <c r="O1323" s="18">
        <v>175.06200000000001</v>
      </c>
      <c r="P1323" s="18">
        <v>105.6534</v>
      </c>
      <c r="Q1323" s="18">
        <v>1.1830000000000001</v>
      </c>
      <c r="R1323" s="18">
        <v>2.5019999999999998</v>
      </c>
      <c r="S1323" s="18">
        <v>1.3169999999999999</v>
      </c>
      <c r="T1323" s="18">
        <v>9.5289999999999999</v>
      </c>
      <c r="U1323" s="18">
        <v>6.726</v>
      </c>
      <c r="V1323" s="18">
        <v>6.9649999999999999</v>
      </c>
    </row>
    <row r="1324" spans="1:22" x14ac:dyDescent="0.25">
      <c r="A1324" s="53">
        <v>43511</v>
      </c>
      <c r="B1324" s="14">
        <v>7</v>
      </c>
      <c r="C1324" s="57">
        <v>186543668000</v>
      </c>
      <c r="D1324" s="57">
        <v>5772244660</v>
      </c>
      <c r="E1324" s="57">
        <v>0</v>
      </c>
      <c r="F1324" s="57">
        <v>198996967949</v>
      </c>
      <c r="G1324" s="59">
        <v>4.2300000000000003E-3</v>
      </c>
      <c r="H1324" s="59">
        <v>5.4000000000000001E-4</v>
      </c>
      <c r="I1324" s="59">
        <v>3.6900000000000001E-3</v>
      </c>
      <c r="J1324" s="59">
        <v>0.10828</v>
      </c>
      <c r="K1324" s="17">
        <v>2.1000000000000001E-4</v>
      </c>
      <c r="L1324" s="17">
        <v>-4.0000000000000003E-5</v>
      </c>
      <c r="M1324" s="59">
        <v>2.5000000000000001E-4</v>
      </c>
      <c r="N1324" s="59">
        <v>7.8229999999999994E-2</v>
      </c>
      <c r="O1324" s="18">
        <v>175.09819999999999</v>
      </c>
      <c r="P1324" s="18">
        <v>105.6493</v>
      </c>
      <c r="Q1324" s="18">
        <v>1.18</v>
      </c>
      <c r="R1324" s="18">
        <v>2.4940000000000002</v>
      </c>
      <c r="S1324" s="18">
        <v>1.3149999999999999</v>
      </c>
      <c r="T1324" s="18">
        <v>9.5289999999999999</v>
      </c>
      <c r="U1324" s="18">
        <v>6.7249999999999996</v>
      </c>
      <c r="V1324" s="18">
        <v>6.9630000000000001</v>
      </c>
    </row>
    <row r="1325" spans="1:22" x14ac:dyDescent="0.25">
      <c r="A1325" s="53">
        <v>43514</v>
      </c>
      <c r="B1325" s="14">
        <v>7</v>
      </c>
      <c r="C1325" s="57">
        <v>186543668000</v>
      </c>
      <c r="D1325" s="57">
        <v>4733227360</v>
      </c>
      <c r="E1325" s="57">
        <v>1185420000</v>
      </c>
      <c r="F1325" s="57">
        <v>198753482969</v>
      </c>
      <c r="G1325" s="59">
        <v>3.0100000000000001E-3</v>
      </c>
      <c r="H1325" s="59">
        <v>-1.42E-3</v>
      </c>
      <c r="I1325" s="59">
        <v>4.4299999999999999E-3</v>
      </c>
      <c r="J1325" s="59">
        <v>6.2740000000000004E-2</v>
      </c>
      <c r="K1325" s="17">
        <v>-1.2199999999999999E-3</v>
      </c>
      <c r="L1325" s="17">
        <v>-1.9599999999999999E-3</v>
      </c>
      <c r="M1325" s="59">
        <v>7.3999999999999999E-4</v>
      </c>
      <c r="N1325" s="59">
        <v>-0.13839000000000001</v>
      </c>
      <c r="O1325" s="18">
        <v>174.88390000000001</v>
      </c>
      <c r="P1325" s="18">
        <v>105.4415</v>
      </c>
      <c r="Q1325" s="18">
        <v>1.17</v>
      </c>
      <c r="R1325" s="18">
        <v>2.4649999999999999</v>
      </c>
      <c r="S1325" s="18">
        <v>1.306</v>
      </c>
      <c r="T1325" s="18">
        <v>9.5289999999999999</v>
      </c>
      <c r="U1325" s="18">
        <v>6.8150000000000004</v>
      </c>
      <c r="V1325" s="18">
        <v>7.1159999999999997</v>
      </c>
    </row>
    <row r="1326" spans="1:22" x14ac:dyDescent="0.25">
      <c r="A1326" s="53">
        <v>43515</v>
      </c>
      <c r="B1326" s="14">
        <v>7</v>
      </c>
      <c r="C1326" s="57">
        <v>186543668000</v>
      </c>
      <c r="D1326" s="57">
        <v>4782099447</v>
      </c>
      <c r="E1326" s="57">
        <v>1185558028</v>
      </c>
      <c r="F1326" s="57">
        <v>199122305132</v>
      </c>
      <c r="G1326" s="59">
        <v>4.8700000000000002E-3</v>
      </c>
      <c r="H1326" s="59">
        <v>1.9000000000000001E-4</v>
      </c>
      <c r="I1326" s="59">
        <v>4.6800000000000001E-3</v>
      </c>
      <c r="J1326" s="59">
        <v>9.7750000000000004E-2</v>
      </c>
      <c r="K1326" s="17">
        <v>1.8600000000000001E-3</v>
      </c>
      <c r="L1326" s="17">
        <v>1.6100000000000001E-3</v>
      </c>
      <c r="M1326" s="59">
        <v>2.5000000000000001E-4</v>
      </c>
      <c r="N1326" s="59">
        <v>0.96736</v>
      </c>
      <c r="O1326" s="18">
        <v>175.20840000000001</v>
      </c>
      <c r="P1326" s="18">
        <v>105.61190000000001</v>
      </c>
      <c r="Q1326" s="18">
        <v>1.169</v>
      </c>
      <c r="R1326" s="18">
        <v>2.4630000000000001</v>
      </c>
      <c r="S1326" s="18">
        <v>1.304</v>
      </c>
      <c r="T1326" s="18">
        <v>9.5289999999999999</v>
      </c>
      <c r="U1326" s="18">
        <v>6.6719999999999997</v>
      </c>
      <c r="V1326" s="18">
        <v>6.9740000000000002</v>
      </c>
    </row>
    <row r="1327" spans="1:22" x14ac:dyDescent="0.25">
      <c r="A1327" s="53">
        <v>43516</v>
      </c>
      <c r="B1327" s="14">
        <v>7</v>
      </c>
      <c r="C1327" s="57">
        <v>186543668000</v>
      </c>
      <c r="D1327" s="57">
        <v>4830971539</v>
      </c>
      <c r="E1327" s="57">
        <v>1185696073</v>
      </c>
      <c r="F1327" s="57">
        <v>199062654145</v>
      </c>
      <c r="G1327" s="59">
        <v>4.5700000000000003E-3</v>
      </c>
      <c r="H1327" s="59">
        <v>-3.6000000000000002E-4</v>
      </c>
      <c r="I1327" s="59">
        <v>4.9199999999999999E-3</v>
      </c>
      <c r="J1327" s="59">
        <v>8.6679999999999993E-2</v>
      </c>
      <c r="K1327" s="17">
        <v>-2.9999999999999997E-4</v>
      </c>
      <c r="L1327" s="17">
        <v>-5.5000000000000003E-4</v>
      </c>
      <c r="M1327" s="59">
        <v>2.5000000000000001E-4</v>
      </c>
      <c r="N1327" s="59">
        <v>-0.10359</v>
      </c>
      <c r="O1327" s="18">
        <v>175.15600000000001</v>
      </c>
      <c r="P1327" s="18">
        <v>105.554</v>
      </c>
      <c r="Q1327" s="18">
        <v>1.1659999999999999</v>
      </c>
      <c r="R1327" s="18">
        <v>2.4540000000000002</v>
      </c>
      <c r="S1327" s="18">
        <v>1.3009999999999999</v>
      </c>
      <c r="T1327" s="18">
        <v>9.5289999999999999</v>
      </c>
      <c r="U1327" s="18">
        <v>6.7</v>
      </c>
      <c r="V1327" s="18">
        <v>7.0149999999999997</v>
      </c>
    </row>
    <row r="1328" spans="1:22" x14ac:dyDescent="0.25">
      <c r="A1328" s="53">
        <v>43517</v>
      </c>
      <c r="B1328" s="14">
        <v>7</v>
      </c>
      <c r="C1328" s="57">
        <v>186543668000</v>
      </c>
      <c r="D1328" s="57">
        <v>4879843621</v>
      </c>
      <c r="E1328" s="57">
        <v>1185834133</v>
      </c>
      <c r="F1328" s="57">
        <v>199125801516</v>
      </c>
      <c r="G1328" s="59">
        <v>4.8799999999999998E-3</v>
      </c>
      <c r="H1328" s="59">
        <v>-2.9E-4</v>
      </c>
      <c r="I1328" s="59">
        <v>5.1700000000000001E-3</v>
      </c>
      <c r="J1328" s="59">
        <v>8.8370000000000004E-2</v>
      </c>
      <c r="K1328" s="17">
        <v>3.2000000000000003E-4</v>
      </c>
      <c r="L1328" s="17">
        <v>6.9999999999999994E-5</v>
      </c>
      <c r="M1328" s="59">
        <v>2.5000000000000001E-4</v>
      </c>
      <c r="N1328" s="59">
        <v>0.12274</v>
      </c>
      <c r="O1328" s="18">
        <v>175.2115</v>
      </c>
      <c r="P1328" s="18">
        <v>105.5616</v>
      </c>
      <c r="Q1328" s="18">
        <v>1.1639999999999999</v>
      </c>
      <c r="R1328" s="18">
        <v>2.4470000000000001</v>
      </c>
      <c r="S1328" s="18">
        <v>1.298</v>
      </c>
      <c r="T1328" s="18">
        <v>9.5289999999999999</v>
      </c>
      <c r="U1328" s="18">
        <v>6.694</v>
      </c>
      <c r="V1328" s="18">
        <v>7.0039999999999996</v>
      </c>
    </row>
    <row r="1329" spans="1:22" x14ac:dyDescent="0.25">
      <c r="A1329" s="53">
        <v>43518</v>
      </c>
      <c r="B1329" s="14">
        <v>7</v>
      </c>
      <c r="C1329" s="57">
        <v>186543668000</v>
      </c>
      <c r="D1329" s="57">
        <v>4928715661</v>
      </c>
      <c r="E1329" s="57">
        <v>1185972210</v>
      </c>
      <c r="F1329" s="57">
        <v>199132017694</v>
      </c>
      <c r="G1329" s="59">
        <v>4.9199999999999999E-3</v>
      </c>
      <c r="H1329" s="59">
        <v>-5.0000000000000001E-4</v>
      </c>
      <c r="I1329" s="59">
        <v>5.4200000000000003E-3</v>
      </c>
      <c r="J1329" s="59">
        <v>8.4750000000000006E-2</v>
      </c>
      <c r="K1329" s="17">
        <v>3.0000000000000001E-5</v>
      </c>
      <c r="L1329" s="17">
        <v>-2.1000000000000001E-4</v>
      </c>
      <c r="M1329" s="59">
        <v>2.5000000000000001E-4</v>
      </c>
      <c r="N1329" s="59">
        <v>1.146E-2</v>
      </c>
      <c r="O1329" s="18">
        <v>175.21700000000001</v>
      </c>
      <c r="P1329" s="18">
        <v>105.53879999999999</v>
      </c>
      <c r="Q1329" s="18">
        <v>1.161</v>
      </c>
      <c r="R1329" s="18">
        <v>2.4390000000000001</v>
      </c>
      <c r="S1329" s="18">
        <v>1.2949999999999999</v>
      </c>
      <c r="T1329" s="18">
        <v>9.5289999999999999</v>
      </c>
      <c r="U1329" s="18">
        <v>6.7009999999999996</v>
      </c>
      <c r="V1329" s="18">
        <v>7.0179999999999998</v>
      </c>
    </row>
    <row r="1330" spans="1:22" x14ac:dyDescent="0.25">
      <c r="A1330" s="53">
        <v>43521</v>
      </c>
      <c r="B1330" s="14">
        <v>7</v>
      </c>
      <c r="C1330" s="57">
        <v>186543668000</v>
      </c>
      <c r="D1330" s="57">
        <v>5075331923</v>
      </c>
      <c r="E1330" s="57">
        <v>1186386488</v>
      </c>
      <c r="F1330" s="57">
        <v>199124837307</v>
      </c>
      <c r="G1330" s="59">
        <v>4.8799999999999998E-3</v>
      </c>
      <c r="H1330" s="59">
        <v>-1.2800000000000001E-3</v>
      </c>
      <c r="I1330" s="59">
        <v>6.1599999999999997E-3</v>
      </c>
      <c r="J1330" s="59">
        <v>7.3649999999999993E-2</v>
      </c>
      <c r="K1330" s="17">
        <v>-4.0000000000000003E-5</v>
      </c>
      <c r="L1330" s="17">
        <v>-7.6999999999999996E-4</v>
      </c>
      <c r="M1330" s="59">
        <v>7.3999999999999999E-4</v>
      </c>
      <c r="N1330" s="59">
        <v>-4.3800000000000002E-3</v>
      </c>
      <c r="O1330" s="18">
        <v>175.2107</v>
      </c>
      <c r="P1330" s="18">
        <v>105.45659999999999</v>
      </c>
      <c r="Q1330" s="18">
        <v>1.1519999999999999</v>
      </c>
      <c r="R1330" s="18">
        <v>2.415</v>
      </c>
      <c r="S1330" s="18">
        <v>1.2869999999999999</v>
      </c>
      <c r="T1330" s="18">
        <v>9.5289999999999999</v>
      </c>
      <c r="U1330" s="18">
        <v>6.7549999999999999</v>
      </c>
      <c r="V1330" s="18">
        <v>7.07</v>
      </c>
    </row>
    <row r="1331" spans="1:22" x14ac:dyDescent="0.25">
      <c r="A1331" s="53">
        <v>43522</v>
      </c>
      <c r="B1331" s="14">
        <v>7</v>
      </c>
      <c r="C1331" s="57">
        <v>186543668000</v>
      </c>
      <c r="D1331" s="57">
        <v>5124204010</v>
      </c>
      <c r="E1331" s="57">
        <v>1186524629</v>
      </c>
      <c r="F1331" s="57">
        <v>199303248062</v>
      </c>
      <c r="G1331" s="59">
        <v>5.7800000000000004E-3</v>
      </c>
      <c r="H1331" s="59">
        <v>-6.3000000000000003E-4</v>
      </c>
      <c r="I1331" s="59">
        <v>6.4099999999999999E-3</v>
      </c>
      <c r="J1331" s="59">
        <v>8.4269999999999998E-2</v>
      </c>
      <c r="K1331" s="17">
        <v>8.9999999999999998E-4</v>
      </c>
      <c r="L1331" s="17">
        <v>6.4999999999999997E-4</v>
      </c>
      <c r="M1331" s="59">
        <v>2.5000000000000001E-4</v>
      </c>
      <c r="N1331" s="59">
        <v>0.38663999999999998</v>
      </c>
      <c r="O1331" s="18">
        <v>175.36770000000001</v>
      </c>
      <c r="P1331" s="18">
        <v>105.52549999999999</v>
      </c>
      <c r="Q1331" s="18">
        <v>1.151</v>
      </c>
      <c r="R1331" s="18">
        <v>2.411</v>
      </c>
      <c r="S1331" s="18">
        <v>1.2849999999999999</v>
      </c>
      <c r="T1331" s="18">
        <v>9.5289999999999999</v>
      </c>
      <c r="U1331" s="18">
        <v>6.7089999999999996</v>
      </c>
      <c r="V1331" s="18">
        <v>7.0090000000000003</v>
      </c>
    </row>
    <row r="1332" spans="1:22" x14ac:dyDescent="0.25">
      <c r="A1332" s="53">
        <v>43523</v>
      </c>
      <c r="B1332" s="14">
        <v>7</v>
      </c>
      <c r="C1332" s="57">
        <v>186543668000</v>
      </c>
      <c r="D1332" s="57">
        <v>5173076105</v>
      </c>
      <c r="E1332" s="57">
        <v>1186662786</v>
      </c>
      <c r="F1332" s="57">
        <v>199340700529</v>
      </c>
      <c r="G1332" s="59">
        <v>5.9699999999999996E-3</v>
      </c>
      <c r="H1332" s="59">
        <v>-6.8999999999999997E-4</v>
      </c>
      <c r="I1332" s="59">
        <v>6.6600000000000001E-3</v>
      </c>
      <c r="J1332" s="59">
        <v>8.3769999999999997E-2</v>
      </c>
      <c r="K1332" s="17">
        <v>1.9000000000000001E-4</v>
      </c>
      <c r="L1332" s="17">
        <v>-6.0000000000000002E-5</v>
      </c>
      <c r="M1332" s="59">
        <v>2.5000000000000001E-4</v>
      </c>
      <c r="N1332" s="59">
        <v>7.0989999999999998E-2</v>
      </c>
      <c r="O1332" s="18">
        <v>175.4006</v>
      </c>
      <c r="P1332" s="18">
        <v>105.5194</v>
      </c>
      <c r="Q1332" s="18">
        <v>1.1479999999999999</v>
      </c>
      <c r="R1332" s="18">
        <v>2.403</v>
      </c>
      <c r="S1332" s="18">
        <v>1.282</v>
      </c>
      <c r="T1332" s="18">
        <v>9.5289999999999999</v>
      </c>
      <c r="U1332" s="18">
        <v>6.7089999999999996</v>
      </c>
      <c r="V1332" s="18">
        <v>7.0090000000000003</v>
      </c>
    </row>
    <row r="1333" spans="1:22" x14ac:dyDescent="0.25">
      <c r="A1333" s="53">
        <v>43524</v>
      </c>
      <c r="B1333" s="14">
        <v>7</v>
      </c>
      <c r="C1333" s="57">
        <v>186543668000</v>
      </c>
      <c r="D1333" s="57">
        <v>5221948155</v>
      </c>
      <c r="E1333" s="57">
        <v>1186800959</v>
      </c>
      <c r="F1333" s="57">
        <v>199391931748</v>
      </c>
      <c r="G1333" s="59">
        <v>6.2300000000000003E-3</v>
      </c>
      <c r="H1333" s="59">
        <v>-6.8000000000000005E-4</v>
      </c>
      <c r="I1333" s="59">
        <v>6.8999999999999999E-3</v>
      </c>
      <c r="J1333" s="59">
        <v>8.4290000000000004E-2</v>
      </c>
      <c r="K1333" s="17">
        <v>2.5999999999999998E-4</v>
      </c>
      <c r="L1333" s="17">
        <v>1.0000000000000001E-5</v>
      </c>
      <c r="M1333" s="59">
        <v>2.5000000000000001E-4</v>
      </c>
      <c r="N1333" s="59">
        <v>9.8330000000000001E-2</v>
      </c>
      <c r="O1333" s="18">
        <v>175.44569999999999</v>
      </c>
      <c r="P1333" s="18">
        <v>105.5206</v>
      </c>
      <c r="Q1333" s="18">
        <v>1.145</v>
      </c>
      <c r="R1333" s="18">
        <v>2.3959999999999999</v>
      </c>
      <c r="S1333" s="18">
        <v>1.2789999999999999</v>
      </c>
      <c r="T1333" s="18">
        <v>9.5289999999999999</v>
      </c>
      <c r="U1333" s="18">
        <v>6.702</v>
      </c>
      <c r="V1333" s="18">
        <v>7.0030000000000001</v>
      </c>
    </row>
    <row r="1334" spans="1:22" x14ac:dyDescent="0.25">
      <c r="A1334" s="53">
        <v>43525</v>
      </c>
      <c r="B1334" s="14">
        <v>7</v>
      </c>
      <c r="C1334" s="57">
        <v>186543668000</v>
      </c>
      <c r="D1334" s="57">
        <v>5270820267</v>
      </c>
      <c r="E1334" s="57">
        <v>0</v>
      </c>
      <c r="F1334" s="57">
        <v>198226684312</v>
      </c>
      <c r="G1334" s="59">
        <v>1.1E-4</v>
      </c>
      <c r="H1334" s="59">
        <v>-1.3999999999999999E-4</v>
      </c>
      <c r="I1334" s="59">
        <v>2.5000000000000001E-4</v>
      </c>
      <c r="J1334" s="59">
        <v>4.0599999999999997E-2</v>
      </c>
      <c r="K1334" s="17">
        <v>1.1E-4</v>
      </c>
      <c r="L1334" s="17">
        <v>-1.3999999999999999E-4</v>
      </c>
      <c r="M1334" s="59">
        <v>2.5000000000000001E-4</v>
      </c>
      <c r="N1334" s="59">
        <v>4.0599999999999997E-2</v>
      </c>
      <c r="O1334" s="18">
        <v>175.4648</v>
      </c>
      <c r="P1334" s="18">
        <v>105.506</v>
      </c>
      <c r="Q1334" s="18">
        <v>1.1499999999999999</v>
      </c>
      <c r="R1334" s="18">
        <v>2.403</v>
      </c>
      <c r="S1334" s="18">
        <v>1.276</v>
      </c>
      <c r="T1334" s="18">
        <v>9.5289999999999999</v>
      </c>
      <c r="U1334" s="18">
        <v>6.7229999999999999</v>
      </c>
      <c r="V1334" s="18">
        <v>7.01</v>
      </c>
    </row>
    <row r="1335" spans="1:22" x14ac:dyDescent="0.25">
      <c r="A1335" s="53">
        <v>43528</v>
      </c>
      <c r="B1335" s="14">
        <v>7</v>
      </c>
      <c r="C1335" s="57">
        <v>186543668000</v>
      </c>
      <c r="D1335" s="57">
        <v>5417436473</v>
      </c>
      <c r="E1335" s="57">
        <v>0</v>
      </c>
      <c r="F1335" s="57">
        <v>198462445332</v>
      </c>
      <c r="G1335" s="59">
        <v>1.2999999999999999E-3</v>
      </c>
      <c r="H1335" s="59">
        <v>3.1E-4</v>
      </c>
      <c r="I1335" s="59">
        <v>9.8999999999999999E-4</v>
      </c>
      <c r="J1335" s="59">
        <v>0.12604000000000001</v>
      </c>
      <c r="K1335" s="17">
        <v>1.1900000000000001E-3</v>
      </c>
      <c r="L1335" s="17">
        <v>4.4999999999999999E-4</v>
      </c>
      <c r="M1335" s="59">
        <v>7.3999999999999999E-4</v>
      </c>
      <c r="N1335" s="59">
        <v>0.15606</v>
      </c>
      <c r="O1335" s="18">
        <v>175.67349999999999</v>
      </c>
      <c r="P1335" s="18">
        <v>105.5535</v>
      </c>
      <c r="Q1335" s="18">
        <v>1.1419999999999999</v>
      </c>
      <c r="R1335" s="18">
        <v>2.383</v>
      </c>
      <c r="S1335" s="18">
        <v>1.268</v>
      </c>
      <c r="T1335" s="18">
        <v>9.5289999999999999</v>
      </c>
      <c r="U1335" s="18">
        <v>6.6580000000000004</v>
      </c>
      <c r="V1335" s="18">
        <v>6.9560000000000004</v>
      </c>
    </row>
    <row r="1336" spans="1:22" x14ac:dyDescent="0.25">
      <c r="A1336" s="53">
        <v>43529</v>
      </c>
      <c r="B1336" s="14">
        <v>7</v>
      </c>
      <c r="C1336" s="57">
        <v>186543668000</v>
      </c>
      <c r="D1336" s="57">
        <v>5466308581</v>
      </c>
      <c r="E1336" s="57">
        <v>0</v>
      </c>
      <c r="F1336" s="57">
        <v>198518641125</v>
      </c>
      <c r="G1336" s="59">
        <v>1.58E-3</v>
      </c>
      <c r="H1336" s="59">
        <v>3.5E-4</v>
      </c>
      <c r="I1336" s="59">
        <v>1.23E-3</v>
      </c>
      <c r="J1336" s="59">
        <v>0.12265</v>
      </c>
      <c r="K1336" s="17">
        <v>2.7999999999999998E-4</v>
      </c>
      <c r="L1336" s="17">
        <v>4.0000000000000003E-5</v>
      </c>
      <c r="M1336" s="59">
        <v>2.5000000000000001E-4</v>
      </c>
      <c r="N1336" s="59">
        <v>0.10918</v>
      </c>
      <c r="O1336" s="18">
        <v>175.72319999999999</v>
      </c>
      <c r="P1336" s="18">
        <v>105.5574</v>
      </c>
      <c r="Q1336" s="18">
        <v>1.1399999999999999</v>
      </c>
      <c r="R1336" s="18">
        <v>2.3759999999999999</v>
      </c>
      <c r="S1336" s="18">
        <v>1.2649999999999999</v>
      </c>
      <c r="T1336" s="18">
        <v>9.5289999999999999</v>
      </c>
      <c r="U1336" s="18">
        <v>6.6449999999999996</v>
      </c>
      <c r="V1336" s="18">
        <v>6.9480000000000004</v>
      </c>
    </row>
    <row r="1337" spans="1:22" x14ac:dyDescent="0.25">
      <c r="A1337" s="53">
        <v>43530</v>
      </c>
      <c r="B1337" s="14">
        <v>7</v>
      </c>
      <c r="C1337" s="57">
        <v>186543668000</v>
      </c>
      <c r="D1337" s="57">
        <v>5515180662</v>
      </c>
      <c r="E1337" s="57">
        <v>0</v>
      </c>
      <c r="F1337" s="57">
        <v>198535416222</v>
      </c>
      <c r="G1337" s="59">
        <v>1.67E-3</v>
      </c>
      <c r="H1337" s="59">
        <v>1.9000000000000001E-4</v>
      </c>
      <c r="I1337" s="59">
        <v>1.48E-3</v>
      </c>
      <c r="J1337" s="59">
        <v>0.1069</v>
      </c>
      <c r="K1337" s="17">
        <v>8.0000000000000007E-5</v>
      </c>
      <c r="L1337" s="17">
        <v>-1.6000000000000001E-4</v>
      </c>
      <c r="M1337" s="59">
        <v>2.5000000000000001E-4</v>
      </c>
      <c r="N1337" s="59">
        <v>3.141E-2</v>
      </c>
      <c r="O1337" s="18">
        <v>175.7381</v>
      </c>
      <c r="P1337" s="18">
        <v>105.5403</v>
      </c>
      <c r="Q1337" s="18">
        <v>1.137</v>
      </c>
      <c r="R1337" s="18">
        <v>2.3679999999999999</v>
      </c>
      <c r="S1337" s="18">
        <v>1.2629999999999999</v>
      </c>
      <c r="T1337" s="18">
        <v>9.5289999999999999</v>
      </c>
      <c r="U1337" s="18">
        <v>6.65</v>
      </c>
      <c r="V1337" s="18">
        <v>6.9569999999999999</v>
      </c>
    </row>
    <row r="1338" spans="1:22" x14ac:dyDescent="0.25">
      <c r="A1338" s="53">
        <v>43531</v>
      </c>
      <c r="B1338" s="14">
        <v>7</v>
      </c>
      <c r="C1338" s="57">
        <v>186543668000</v>
      </c>
      <c r="D1338" s="57">
        <v>5564052692</v>
      </c>
      <c r="E1338" s="57">
        <v>0</v>
      </c>
      <c r="F1338" s="57">
        <v>198630114455</v>
      </c>
      <c r="G1338" s="59">
        <v>2.14E-3</v>
      </c>
      <c r="H1338" s="59">
        <v>4.2000000000000002E-4</v>
      </c>
      <c r="I1338" s="59">
        <v>1.73E-3</v>
      </c>
      <c r="J1338" s="59">
        <v>0.11849999999999999</v>
      </c>
      <c r="K1338" s="17">
        <v>4.8000000000000001E-4</v>
      </c>
      <c r="L1338" s="17">
        <v>2.3000000000000001E-4</v>
      </c>
      <c r="M1338" s="59">
        <v>2.5000000000000001E-4</v>
      </c>
      <c r="N1338" s="59">
        <v>0.19069</v>
      </c>
      <c r="O1338" s="18">
        <v>175.8219</v>
      </c>
      <c r="P1338" s="18">
        <v>105.5647</v>
      </c>
      <c r="Q1338" s="18">
        <v>1.135</v>
      </c>
      <c r="R1338" s="18">
        <v>2.3620000000000001</v>
      </c>
      <c r="S1338" s="18">
        <v>1.26</v>
      </c>
      <c r="T1338" s="18">
        <v>9.5289999999999999</v>
      </c>
      <c r="U1338" s="18">
        <v>6.6319999999999997</v>
      </c>
      <c r="V1338" s="18">
        <v>6.931</v>
      </c>
    </row>
    <row r="1339" spans="1:22" x14ac:dyDescent="0.25">
      <c r="A1339" s="53">
        <v>43535</v>
      </c>
      <c r="B1339" s="14">
        <v>7</v>
      </c>
      <c r="C1339" s="57">
        <v>186543668000</v>
      </c>
      <c r="D1339" s="57">
        <v>5759541019</v>
      </c>
      <c r="E1339" s="57">
        <v>0</v>
      </c>
      <c r="F1339" s="57">
        <v>198781300023</v>
      </c>
      <c r="G1339" s="59">
        <v>2.9099999999999998E-3</v>
      </c>
      <c r="H1339" s="59">
        <v>1.9000000000000001E-4</v>
      </c>
      <c r="I1339" s="59">
        <v>2.7100000000000002E-3</v>
      </c>
      <c r="J1339" s="59">
        <v>0.1014</v>
      </c>
      <c r="K1339" s="17">
        <v>7.6000000000000004E-4</v>
      </c>
      <c r="L1339" s="17">
        <v>-2.2000000000000001E-4</v>
      </c>
      <c r="M1339" s="59">
        <v>9.7999999999999997E-4</v>
      </c>
      <c r="N1339" s="59">
        <v>7.2099999999999997E-2</v>
      </c>
      <c r="O1339" s="18">
        <v>175.95570000000001</v>
      </c>
      <c r="P1339" s="18">
        <v>105.5411</v>
      </c>
      <c r="Q1339" s="18">
        <v>1.1240000000000001</v>
      </c>
      <c r="R1339" s="18">
        <v>2.3330000000000002</v>
      </c>
      <c r="S1339" s="18">
        <v>1.2490000000000001</v>
      </c>
      <c r="T1339" s="18">
        <v>9.5289999999999999</v>
      </c>
      <c r="U1339" s="18">
        <v>6.6310000000000002</v>
      </c>
      <c r="V1339" s="18">
        <v>6.93</v>
      </c>
    </row>
    <row r="1340" spans="1:22" x14ac:dyDescent="0.25">
      <c r="A1340" s="53">
        <v>43536</v>
      </c>
      <c r="B1340" s="14">
        <v>7</v>
      </c>
      <c r="C1340" s="57">
        <v>186543668000</v>
      </c>
      <c r="D1340" s="57">
        <v>5808413108</v>
      </c>
      <c r="E1340" s="57">
        <v>0</v>
      </c>
      <c r="F1340" s="57">
        <v>198777805192</v>
      </c>
      <c r="G1340" s="59">
        <v>2.8900000000000002E-3</v>
      </c>
      <c r="H1340" s="59">
        <v>-6.9999999999999994E-5</v>
      </c>
      <c r="I1340" s="59">
        <v>2.96E-3</v>
      </c>
      <c r="J1340" s="59">
        <v>9.1980000000000006E-2</v>
      </c>
      <c r="K1340" s="17">
        <v>-2.0000000000000002E-5</v>
      </c>
      <c r="L1340" s="17">
        <v>-2.5999999999999998E-4</v>
      </c>
      <c r="M1340" s="59">
        <v>2.5000000000000001E-4</v>
      </c>
      <c r="N1340" s="59">
        <v>-6.4099999999999999E-3</v>
      </c>
      <c r="O1340" s="18">
        <v>175.95259999999999</v>
      </c>
      <c r="P1340" s="18">
        <v>105.5132</v>
      </c>
      <c r="Q1340" s="18">
        <v>1.121</v>
      </c>
      <c r="R1340" s="18">
        <v>2.3250000000000002</v>
      </c>
      <c r="S1340" s="18">
        <v>1.246</v>
      </c>
      <c r="T1340" s="18">
        <v>9.5289999999999999</v>
      </c>
      <c r="U1340" s="18">
        <v>6.6429999999999998</v>
      </c>
      <c r="V1340" s="18">
        <v>6.9489999999999998</v>
      </c>
    </row>
    <row r="1341" spans="1:22" x14ac:dyDescent="0.25">
      <c r="A1341" s="53">
        <v>43537</v>
      </c>
      <c r="B1341" s="14">
        <v>7</v>
      </c>
      <c r="C1341" s="57">
        <v>186543668000</v>
      </c>
      <c r="D1341" s="57">
        <v>5857285205</v>
      </c>
      <c r="E1341" s="57">
        <v>0</v>
      </c>
      <c r="F1341" s="57">
        <v>198793731452</v>
      </c>
      <c r="G1341" s="59">
        <v>2.97E-3</v>
      </c>
      <c r="H1341" s="59">
        <v>-2.4000000000000001E-4</v>
      </c>
      <c r="I1341" s="59">
        <v>3.2100000000000002E-3</v>
      </c>
      <c r="J1341" s="59">
        <v>8.7069999999999995E-2</v>
      </c>
      <c r="K1341" s="17">
        <v>8.0000000000000007E-5</v>
      </c>
      <c r="L1341" s="17">
        <v>-1.7000000000000001E-4</v>
      </c>
      <c r="M1341" s="59">
        <v>2.5000000000000001E-4</v>
      </c>
      <c r="N1341" s="59">
        <v>2.9760000000000002E-2</v>
      </c>
      <c r="O1341" s="18">
        <v>175.9667</v>
      </c>
      <c r="P1341" s="18">
        <v>105.4957</v>
      </c>
      <c r="Q1341" s="18">
        <v>1.1180000000000001</v>
      </c>
      <c r="R1341" s="18">
        <v>2.3180000000000001</v>
      </c>
      <c r="S1341" s="18">
        <v>1.2430000000000001</v>
      </c>
      <c r="T1341" s="18">
        <v>9.5289999999999999</v>
      </c>
      <c r="U1341" s="18">
        <v>6.6470000000000002</v>
      </c>
      <c r="V1341" s="18">
        <v>6.9580000000000002</v>
      </c>
    </row>
    <row r="1342" spans="1:22" x14ac:dyDescent="0.25">
      <c r="A1342" s="53">
        <v>43538</v>
      </c>
      <c r="B1342" s="14">
        <v>7</v>
      </c>
      <c r="C1342" s="57">
        <v>186543668000</v>
      </c>
      <c r="D1342" s="57">
        <v>5906157253</v>
      </c>
      <c r="E1342" s="57">
        <v>0</v>
      </c>
      <c r="F1342" s="57">
        <v>198872993456</v>
      </c>
      <c r="G1342" s="59">
        <v>3.3700000000000002E-3</v>
      </c>
      <c r="H1342" s="59">
        <v>-8.0000000000000007E-5</v>
      </c>
      <c r="I1342" s="59">
        <v>3.4499999999999999E-3</v>
      </c>
      <c r="J1342" s="59">
        <v>9.1920000000000002E-2</v>
      </c>
      <c r="K1342" s="17">
        <v>4.0000000000000002E-4</v>
      </c>
      <c r="L1342" s="17">
        <v>1.4999999999999999E-4</v>
      </c>
      <c r="M1342" s="59">
        <v>2.5000000000000001E-4</v>
      </c>
      <c r="N1342" s="59">
        <v>0.15708</v>
      </c>
      <c r="O1342" s="18">
        <v>176.0369</v>
      </c>
      <c r="P1342" s="18">
        <v>105.5119</v>
      </c>
      <c r="Q1342" s="18">
        <v>1.1160000000000001</v>
      </c>
      <c r="R1342" s="18">
        <v>2.3109999999999999</v>
      </c>
      <c r="S1342" s="18">
        <v>1.2410000000000001</v>
      </c>
      <c r="T1342" s="18">
        <v>9.5289999999999999</v>
      </c>
      <c r="U1342" s="18">
        <v>6.633</v>
      </c>
      <c r="V1342" s="18">
        <v>6.9390000000000001</v>
      </c>
    </row>
    <row r="1343" spans="1:22" x14ac:dyDescent="0.25">
      <c r="A1343" s="53">
        <v>43539</v>
      </c>
      <c r="B1343" s="14">
        <v>7</v>
      </c>
      <c r="C1343" s="57">
        <v>186543668000</v>
      </c>
      <c r="D1343" s="57">
        <v>5955029389</v>
      </c>
      <c r="E1343" s="57">
        <v>0</v>
      </c>
      <c r="F1343" s="57">
        <v>198920079489</v>
      </c>
      <c r="G1343" s="59">
        <v>3.6099999999999999E-3</v>
      </c>
      <c r="H1343" s="59">
        <v>-9.0000000000000006E-5</v>
      </c>
      <c r="I1343" s="59">
        <v>3.7000000000000002E-3</v>
      </c>
      <c r="J1343" s="59">
        <v>9.1829999999999995E-2</v>
      </c>
      <c r="K1343" s="17">
        <v>2.4000000000000001E-4</v>
      </c>
      <c r="L1343" s="17">
        <v>-1.0000000000000001E-5</v>
      </c>
      <c r="M1343" s="59">
        <v>2.5000000000000001E-4</v>
      </c>
      <c r="N1343" s="59">
        <v>9.0509999999999993E-2</v>
      </c>
      <c r="O1343" s="18">
        <v>176.07849999999999</v>
      </c>
      <c r="P1343" s="18">
        <v>105.51090000000001</v>
      </c>
      <c r="Q1343" s="18">
        <v>1.113</v>
      </c>
      <c r="R1343" s="18">
        <v>2.3039999999999998</v>
      </c>
      <c r="S1343" s="18">
        <v>1.238</v>
      </c>
      <c r="T1343" s="18">
        <v>9.5289999999999999</v>
      </c>
      <c r="U1343" s="18">
        <v>6.6310000000000002</v>
      </c>
      <c r="V1343" s="18">
        <v>6.9349999999999996</v>
      </c>
    </row>
    <row r="1344" spans="1:22" x14ac:dyDescent="0.25">
      <c r="A1344" s="53">
        <v>43542</v>
      </c>
      <c r="B1344" s="14">
        <v>7</v>
      </c>
      <c r="C1344" s="57">
        <v>186543668000</v>
      </c>
      <c r="D1344" s="57">
        <v>6101645615</v>
      </c>
      <c r="E1344" s="57">
        <v>0</v>
      </c>
      <c r="F1344" s="57">
        <v>199028760908</v>
      </c>
      <c r="G1344" s="59">
        <v>4.1599999999999996E-3</v>
      </c>
      <c r="H1344" s="59">
        <v>-2.7999999999999998E-4</v>
      </c>
      <c r="I1344" s="59">
        <v>4.4400000000000004E-3</v>
      </c>
      <c r="J1344" s="59">
        <v>8.7980000000000003E-2</v>
      </c>
      <c r="K1344" s="17">
        <v>5.5000000000000003E-4</v>
      </c>
      <c r="L1344" s="17">
        <v>-1.9000000000000001E-4</v>
      </c>
      <c r="M1344" s="59">
        <v>7.3999999999999999E-4</v>
      </c>
      <c r="N1344" s="59">
        <v>6.8909999999999999E-2</v>
      </c>
      <c r="O1344" s="18">
        <v>176.1747</v>
      </c>
      <c r="P1344" s="18">
        <v>105.4907</v>
      </c>
      <c r="Q1344" s="18">
        <v>1.105</v>
      </c>
      <c r="R1344" s="18">
        <v>2.2829999999999999</v>
      </c>
      <c r="S1344" s="18">
        <v>1.23</v>
      </c>
      <c r="T1344" s="18">
        <v>9.5289999999999999</v>
      </c>
      <c r="U1344" s="18">
        <v>6.633</v>
      </c>
      <c r="V1344" s="18">
        <v>6.9359999999999999</v>
      </c>
    </row>
    <row r="1345" spans="1:22" x14ac:dyDescent="0.25">
      <c r="A1345" s="53">
        <v>43543</v>
      </c>
      <c r="B1345" s="14">
        <v>7</v>
      </c>
      <c r="C1345" s="57">
        <v>186543668000</v>
      </c>
      <c r="D1345" s="57">
        <v>6150517682</v>
      </c>
      <c r="E1345" s="57">
        <v>0</v>
      </c>
      <c r="F1345" s="57">
        <v>199080170292</v>
      </c>
      <c r="G1345" s="59">
        <v>4.4099999999999999E-3</v>
      </c>
      <c r="H1345" s="59">
        <v>-2.7E-4</v>
      </c>
      <c r="I1345" s="59">
        <v>4.6800000000000001E-3</v>
      </c>
      <c r="J1345" s="59">
        <v>8.856E-2</v>
      </c>
      <c r="K1345" s="17">
        <v>2.5999999999999998E-4</v>
      </c>
      <c r="L1345" s="17">
        <v>1.0000000000000001E-5</v>
      </c>
      <c r="M1345" s="59">
        <v>2.5000000000000001E-4</v>
      </c>
      <c r="N1345" s="59">
        <v>9.9140000000000006E-2</v>
      </c>
      <c r="O1345" s="18">
        <v>176.22030000000001</v>
      </c>
      <c r="P1345" s="18">
        <v>105.49209999999999</v>
      </c>
      <c r="Q1345" s="18">
        <v>1.103</v>
      </c>
      <c r="R1345" s="18">
        <v>2.2759999999999998</v>
      </c>
      <c r="S1345" s="18">
        <v>1.2270000000000001</v>
      </c>
      <c r="T1345" s="18">
        <v>9.5289999999999999</v>
      </c>
      <c r="U1345" s="18">
        <v>6.6269999999999998</v>
      </c>
      <c r="V1345" s="18">
        <v>6.93</v>
      </c>
    </row>
    <row r="1346" spans="1:22" x14ac:dyDescent="0.25">
      <c r="A1346" s="53">
        <v>43544</v>
      </c>
      <c r="B1346" s="14">
        <v>7</v>
      </c>
      <c r="C1346" s="57">
        <v>186543668000</v>
      </c>
      <c r="D1346" s="57">
        <v>6199389759</v>
      </c>
      <c r="E1346" s="57">
        <v>0</v>
      </c>
      <c r="F1346" s="57">
        <v>199116317073</v>
      </c>
      <c r="G1346" s="59">
        <v>4.5999999999999999E-3</v>
      </c>
      <c r="H1346" s="59">
        <v>-3.3E-4</v>
      </c>
      <c r="I1346" s="59">
        <v>4.9300000000000004E-3</v>
      </c>
      <c r="J1346" s="59">
        <v>8.7559999999999999E-2</v>
      </c>
      <c r="K1346" s="17">
        <v>1.8000000000000001E-4</v>
      </c>
      <c r="L1346" s="17">
        <v>-6.0000000000000002E-5</v>
      </c>
      <c r="M1346" s="59">
        <v>2.5000000000000001E-4</v>
      </c>
      <c r="N1346" s="59">
        <v>6.8709999999999993E-2</v>
      </c>
      <c r="O1346" s="18">
        <v>176.25219999999999</v>
      </c>
      <c r="P1346" s="18">
        <v>105.4853</v>
      </c>
      <c r="Q1346" s="18">
        <v>1.1000000000000001</v>
      </c>
      <c r="R1346" s="18">
        <v>2.2690000000000001</v>
      </c>
      <c r="S1346" s="18">
        <v>1.224</v>
      </c>
      <c r="T1346" s="18">
        <v>9.5289999999999999</v>
      </c>
      <c r="U1346" s="18">
        <v>6.6269999999999998</v>
      </c>
      <c r="V1346" s="18">
        <v>6.93</v>
      </c>
    </row>
    <row r="1347" spans="1:22" x14ac:dyDescent="0.25">
      <c r="A1347" s="53">
        <v>43545</v>
      </c>
      <c r="B1347" s="14">
        <v>7</v>
      </c>
      <c r="C1347" s="57">
        <v>186543668000</v>
      </c>
      <c r="D1347" s="57">
        <v>6248261836</v>
      </c>
      <c r="E1347" s="57">
        <v>0</v>
      </c>
      <c r="F1347" s="57">
        <v>199187601073</v>
      </c>
      <c r="G1347" s="59">
        <v>4.96E-3</v>
      </c>
      <c r="H1347" s="59">
        <v>-2.2000000000000001E-4</v>
      </c>
      <c r="I1347" s="59">
        <v>5.1799999999999997E-3</v>
      </c>
      <c r="J1347" s="59">
        <v>0.09</v>
      </c>
      <c r="K1347" s="17">
        <v>3.6000000000000002E-4</v>
      </c>
      <c r="L1347" s="17">
        <v>1.1E-4</v>
      </c>
      <c r="M1347" s="59">
        <v>2.5000000000000001E-4</v>
      </c>
      <c r="N1347" s="59">
        <v>0.13997000000000001</v>
      </c>
      <c r="O1347" s="18">
        <v>176.31530000000001</v>
      </c>
      <c r="P1347" s="18">
        <v>105.49720000000001</v>
      </c>
      <c r="Q1347" s="18">
        <v>1.0980000000000001</v>
      </c>
      <c r="R1347" s="18">
        <v>2.262</v>
      </c>
      <c r="S1347" s="18">
        <v>1.2210000000000001</v>
      </c>
      <c r="T1347" s="18">
        <v>9.5289999999999999</v>
      </c>
      <c r="U1347" s="18">
        <v>6.6189999999999998</v>
      </c>
      <c r="V1347" s="18">
        <v>6.915</v>
      </c>
    </row>
    <row r="1348" spans="1:22" x14ac:dyDescent="0.25">
      <c r="A1348" s="53">
        <v>43546</v>
      </c>
      <c r="B1348" s="14">
        <v>7</v>
      </c>
      <c r="C1348" s="57">
        <v>186543668000</v>
      </c>
      <c r="D1348" s="57">
        <v>6297133967</v>
      </c>
      <c r="E1348" s="57">
        <v>0</v>
      </c>
      <c r="F1348" s="57">
        <v>199165671372</v>
      </c>
      <c r="G1348" s="59">
        <v>4.8500000000000001E-3</v>
      </c>
      <c r="H1348" s="59">
        <v>-5.8E-4</v>
      </c>
      <c r="I1348" s="59">
        <v>5.4200000000000003E-3</v>
      </c>
      <c r="J1348" s="59">
        <v>8.3750000000000005E-2</v>
      </c>
      <c r="K1348" s="17">
        <v>-1.1E-4</v>
      </c>
      <c r="L1348" s="17">
        <v>-3.6000000000000002E-4</v>
      </c>
      <c r="M1348" s="59">
        <v>2.5000000000000001E-4</v>
      </c>
      <c r="N1348" s="59">
        <v>-3.95E-2</v>
      </c>
      <c r="O1348" s="18">
        <v>176.29589999999999</v>
      </c>
      <c r="P1348" s="18">
        <v>105.45950000000001</v>
      </c>
      <c r="Q1348" s="18">
        <v>1.095</v>
      </c>
      <c r="R1348" s="18">
        <v>2.254</v>
      </c>
      <c r="S1348" s="18">
        <v>1.2190000000000001</v>
      </c>
      <c r="T1348" s="18">
        <v>9.5289999999999999</v>
      </c>
      <c r="U1348" s="18">
        <v>6.6289999999999996</v>
      </c>
      <c r="V1348" s="18">
        <v>6.9420000000000002</v>
      </c>
    </row>
    <row r="1349" spans="1:22" x14ac:dyDescent="0.25">
      <c r="A1349" s="53">
        <v>43549</v>
      </c>
      <c r="B1349" s="14">
        <v>7</v>
      </c>
      <c r="C1349" s="57">
        <v>186543668000</v>
      </c>
      <c r="D1349" s="57">
        <v>6443750192</v>
      </c>
      <c r="E1349" s="57">
        <v>0</v>
      </c>
      <c r="F1349" s="57">
        <v>199225998077</v>
      </c>
      <c r="G1349" s="59">
        <v>5.1500000000000001E-3</v>
      </c>
      <c r="H1349" s="59">
        <v>-1.01E-3</v>
      </c>
      <c r="I1349" s="59">
        <v>6.1599999999999997E-3</v>
      </c>
      <c r="J1349" s="59">
        <v>7.8109999999999999E-2</v>
      </c>
      <c r="K1349" s="17">
        <v>2.9999999999999997E-4</v>
      </c>
      <c r="L1349" s="17">
        <v>-4.2999999999999999E-4</v>
      </c>
      <c r="M1349" s="59">
        <v>7.3999999999999999E-4</v>
      </c>
      <c r="N1349" s="59">
        <v>3.764E-2</v>
      </c>
      <c r="O1349" s="18">
        <v>176.3493</v>
      </c>
      <c r="P1349" s="18">
        <v>105.4136</v>
      </c>
      <c r="Q1349" s="18">
        <v>1.087</v>
      </c>
      <c r="R1349" s="18">
        <v>2.2320000000000002</v>
      </c>
      <c r="S1349" s="18">
        <v>1.21</v>
      </c>
      <c r="T1349" s="18">
        <v>9.5289999999999999</v>
      </c>
      <c r="U1349" s="18">
        <v>6.6580000000000004</v>
      </c>
      <c r="V1349" s="18">
        <v>6.9660000000000002</v>
      </c>
    </row>
    <row r="1350" spans="1:22" x14ac:dyDescent="0.25">
      <c r="A1350" s="53">
        <v>43550</v>
      </c>
      <c r="B1350" s="14">
        <v>7</v>
      </c>
      <c r="C1350" s="57">
        <v>186543668000</v>
      </c>
      <c r="D1350" s="57">
        <v>6492622280</v>
      </c>
      <c r="E1350" s="57">
        <v>0</v>
      </c>
      <c r="F1350" s="57">
        <v>199267674036</v>
      </c>
      <c r="G1350" s="59">
        <v>5.3600000000000002E-3</v>
      </c>
      <c r="H1350" s="59">
        <v>-1.0499999999999999E-3</v>
      </c>
      <c r="I1350" s="59">
        <v>6.4099999999999999E-3</v>
      </c>
      <c r="J1350" s="59">
        <v>7.8170000000000003E-2</v>
      </c>
      <c r="K1350" s="17">
        <v>2.1000000000000001E-4</v>
      </c>
      <c r="L1350" s="17">
        <v>-4.0000000000000003E-5</v>
      </c>
      <c r="M1350" s="59">
        <v>2.5000000000000001E-4</v>
      </c>
      <c r="N1350" s="59">
        <v>7.9560000000000006E-2</v>
      </c>
      <c r="O1350" s="18">
        <v>176.3862</v>
      </c>
      <c r="P1350" s="18">
        <v>105.4098</v>
      </c>
      <c r="Q1350" s="18">
        <v>1.0840000000000001</v>
      </c>
      <c r="R1350" s="18">
        <v>2.2250000000000001</v>
      </c>
      <c r="S1350" s="18">
        <v>1.208</v>
      </c>
      <c r="T1350" s="18">
        <v>9.5289999999999999</v>
      </c>
      <c r="U1350" s="18">
        <v>6.6550000000000002</v>
      </c>
      <c r="V1350" s="18">
        <v>6.9640000000000004</v>
      </c>
    </row>
    <row r="1351" spans="1:22" x14ac:dyDescent="0.25">
      <c r="A1351" s="53">
        <v>43551</v>
      </c>
      <c r="B1351" s="14">
        <v>7</v>
      </c>
      <c r="C1351" s="57">
        <v>186543668000</v>
      </c>
      <c r="D1351" s="57">
        <v>6541494281</v>
      </c>
      <c r="E1351" s="57">
        <v>0</v>
      </c>
      <c r="F1351" s="57">
        <v>199272563060</v>
      </c>
      <c r="G1351" s="59">
        <v>5.3899999999999998E-3</v>
      </c>
      <c r="H1351" s="59">
        <v>-1.2700000000000001E-3</v>
      </c>
      <c r="I1351" s="59">
        <v>6.6600000000000001E-3</v>
      </c>
      <c r="J1351" s="59">
        <v>7.5520000000000004E-2</v>
      </c>
      <c r="K1351" s="17">
        <v>2.0000000000000002E-5</v>
      </c>
      <c r="L1351" s="17">
        <v>-2.2000000000000001E-4</v>
      </c>
      <c r="M1351" s="59">
        <v>2.5000000000000001E-4</v>
      </c>
      <c r="N1351" s="59">
        <v>9.0200000000000002E-3</v>
      </c>
      <c r="O1351" s="18">
        <v>176.39060000000001</v>
      </c>
      <c r="P1351" s="18">
        <v>105.38630000000001</v>
      </c>
      <c r="Q1351" s="18">
        <v>1.081</v>
      </c>
      <c r="R1351" s="18">
        <v>2.218</v>
      </c>
      <c r="S1351" s="18">
        <v>1.2050000000000001</v>
      </c>
      <c r="T1351" s="18">
        <v>9.5289999999999999</v>
      </c>
      <c r="U1351" s="18">
        <v>6.6689999999999996</v>
      </c>
      <c r="V1351" s="18">
        <v>6.9790000000000001</v>
      </c>
    </row>
    <row r="1352" spans="1:22" x14ac:dyDescent="0.25">
      <c r="A1352" s="53">
        <v>43552</v>
      </c>
      <c r="B1352" s="14">
        <v>7</v>
      </c>
      <c r="C1352" s="57">
        <v>186543668000</v>
      </c>
      <c r="D1352" s="57">
        <v>6590366405</v>
      </c>
      <c r="E1352" s="57">
        <v>0</v>
      </c>
      <c r="F1352" s="57">
        <v>199342810163</v>
      </c>
      <c r="G1352" s="59">
        <v>5.7400000000000003E-3</v>
      </c>
      <c r="H1352" s="59">
        <v>-1.16E-3</v>
      </c>
      <c r="I1352" s="59">
        <v>6.8999999999999999E-3</v>
      </c>
      <c r="J1352" s="59">
        <v>7.7679999999999999E-2</v>
      </c>
      <c r="K1352" s="17">
        <v>3.5E-4</v>
      </c>
      <c r="L1352" s="17">
        <v>1.1E-4</v>
      </c>
      <c r="M1352" s="59">
        <v>2.5000000000000001E-4</v>
      </c>
      <c r="N1352" s="59">
        <v>0.13769000000000001</v>
      </c>
      <c r="O1352" s="18">
        <v>176.45269999999999</v>
      </c>
      <c r="P1352" s="18">
        <v>105.3977</v>
      </c>
      <c r="Q1352" s="18">
        <v>1.079</v>
      </c>
      <c r="R1352" s="18">
        <v>2.2109999999999999</v>
      </c>
      <c r="S1352" s="18">
        <v>1.202</v>
      </c>
      <c r="T1352" s="18">
        <v>9.5289999999999999</v>
      </c>
      <c r="U1352" s="18">
        <v>6.6619999999999999</v>
      </c>
      <c r="V1352" s="18">
        <v>6.9640000000000004</v>
      </c>
    </row>
    <row r="1353" spans="1:22" x14ac:dyDescent="0.25">
      <c r="A1353" s="53">
        <v>43553</v>
      </c>
      <c r="B1353" s="14">
        <v>7</v>
      </c>
      <c r="C1353" s="57">
        <v>186543668000</v>
      </c>
      <c r="D1353" s="57">
        <v>6639238452</v>
      </c>
      <c r="E1353" s="57">
        <v>0</v>
      </c>
      <c r="F1353" s="57">
        <v>199409475812</v>
      </c>
      <c r="G1353" s="59">
        <v>6.0800000000000003E-3</v>
      </c>
      <c r="H1353" s="59">
        <v>-1.07E-3</v>
      </c>
      <c r="I1353" s="59">
        <v>7.1500000000000001E-3</v>
      </c>
      <c r="J1353" s="59">
        <v>7.9450000000000007E-2</v>
      </c>
      <c r="K1353" s="17">
        <v>3.3E-4</v>
      </c>
      <c r="L1353" s="17">
        <v>9.0000000000000006E-5</v>
      </c>
      <c r="M1353" s="59">
        <v>2.5000000000000001E-4</v>
      </c>
      <c r="N1353" s="59">
        <v>0.13017999999999999</v>
      </c>
      <c r="O1353" s="18">
        <v>176.51169999999999</v>
      </c>
      <c r="P1353" s="18">
        <v>105.4072</v>
      </c>
      <c r="Q1353" s="18">
        <v>1.0760000000000001</v>
      </c>
      <c r="R1353" s="18">
        <v>2.2050000000000001</v>
      </c>
      <c r="S1353" s="18">
        <v>1.1990000000000001</v>
      </c>
      <c r="T1353" s="18">
        <v>9.5289999999999999</v>
      </c>
      <c r="U1353" s="18">
        <v>6.6529999999999996</v>
      </c>
      <c r="V1353" s="18">
        <v>6.95</v>
      </c>
    </row>
    <row r="1354" spans="1:22" x14ac:dyDescent="0.25">
      <c r="A1354" s="53">
        <v>43555</v>
      </c>
      <c r="B1354" s="14">
        <v>7</v>
      </c>
      <c r="C1354" s="57">
        <v>186543668000</v>
      </c>
      <c r="D1354" s="57">
        <v>6736982651</v>
      </c>
      <c r="E1354" s="57">
        <v>0</v>
      </c>
      <c r="F1354" s="57">
        <v>199507220011</v>
      </c>
      <c r="G1354" s="59">
        <v>6.5700000000000003E-3</v>
      </c>
      <c r="H1354" s="59">
        <v>-1.07E-3</v>
      </c>
      <c r="I1354" s="59">
        <v>7.6400000000000001E-3</v>
      </c>
      <c r="J1354" s="59">
        <v>8.0369999999999997E-2</v>
      </c>
      <c r="K1354" s="17">
        <v>4.8999999999999998E-4</v>
      </c>
      <c r="L1354" s="17">
        <v>0</v>
      </c>
      <c r="M1354" s="59">
        <v>4.8999999999999998E-4</v>
      </c>
      <c r="N1354" s="59">
        <v>9.3820000000000001E-2</v>
      </c>
      <c r="O1354" s="18">
        <v>176.59829999999999</v>
      </c>
      <c r="P1354" s="18">
        <v>105.4072</v>
      </c>
      <c r="Q1354" s="18">
        <v>1.0760000000000001</v>
      </c>
      <c r="R1354" s="18">
        <v>2.2050000000000001</v>
      </c>
      <c r="S1354" s="18">
        <v>1.194</v>
      </c>
      <c r="T1354" s="18">
        <v>9.5289999999999999</v>
      </c>
      <c r="U1354" s="18">
        <v>6.6529999999999996</v>
      </c>
      <c r="V1354" s="18">
        <v>6.95</v>
      </c>
    </row>
    <row r="1355" spans="1:22" x14ac:dyDescent="0.25">
      <c r="A1355" s="53">
        <v>43556</v>
      </c>
      <c r="B1355" s="14">
        <v>5</v>
      </c>
      <c r="C1355" s="57">
        <v>141261500000</v>
      </c>
      <c r="D1355" s="57">
        <v>5108465365</v>
      </c>
      <c r="E1355" s="57">
        <v>0</v>
      </c>
      <c r="F1355" s="57">
        <v>152494617398</v>
      </c>
      <c r="G1355" s="59">
        <v>2.7E-4</v>
      </c>
      <c r="H1355" s="59">
        <v>2.0000000000000002E-5</v>
      </c>
      <c r="I1355" s="59">
        <v>2.5000000000000001E-4</v>
      </c>
      <c r="J1355" s="59">
        <v>0.10332</v>
      </c>
      <c r="K1355" s="17">
        <v>2.7E-4</v>
      </c>
      <c r="L1355" s="17">
        <v>2.0000000000000002E-5</v>
      </c>
      <c r="M1355" s="59">
        <v>2.5000000000000001E-4</v>
      </c>
      <c r="N1355" s="59">
        <v>0.10332</v>
      </c>
      <c r="O1355" s="18">
        <v>176.64570000000001</v>
      </c>
      <c r="P1355" s="18">
        <v>105.4093</v>
      </c>
      <c r="Q1355" s="18">
        <v>1.375</v>
      </c>
      <c r="R1355" s="18">
        <v>2.8460000000000001</v>
      </c>
      <c r="S1355" s="18">
        <v>1.548</v>
      </c>
      <c r="T1355" s="18">
        <v>9.7769999999999992</v>
      </c>
      <c r="U1355" s="18">
        <v>6.875</v>
      </c>
      <c r="V1355" s="18">
        <v>6.9560000000000004</v>
      </c>
    </row>
    <row r="1356" spans="1:22" x14ac:dyDescent="0.25">
      <c r="A1356" s="53">
        <v>43557</v>
      </c>
      <c r="B1356" s="14">
        <v>5</v>
      </c>
      <c r="C1356" s="57">
        <v>141261500000</v>
      </c>
      <c r="D1356" s="57">
        <v>5146445313</v>
      </c>
      <c r="E1356" s="57">
        <v>0</v>
      </c>
      <c r="F1356" s="57">
        <v>152514444840</v>
      </c>
      <c r="G1356" s="59">
        <v>4.0000000000000002E-4</v>
      </c>
      <c r="H1356" s="59">
        <v>-1E-4</v>
      </c>
      <c r="I1356" s="59">
        <v>5.0000000000000001E-4</v>
      </c>
      <c r="J1356" s="59">
        <v>7.5679999999999997E-2</v>
      </c>
      <c r="K1356" s="17">
        <v>1.2999999999999999E-4</v>
      </c>
      <c r="L1356" s="17">
        <v>-1.2E-4</v>
      </c>
      <c r="M1356" s="59">
        <v>2.5000000000000001E-4</v>
      </c>
      <c r="N1356" s="59">
        <v>4.8730000000000002E-2</v>
      </c>
      <c r="O1356" s="18">
        <v>176.6687</v>
      </c>
      <c r="P1356" s="18">
        <v>105.3967</v>
      </c>
      <c r="Q1356" s="18">
        <v>1.3720000000000001</v>
      </c>
      <c r="R1356" s="18">
        <v>2.8370000000000002</v>
      </c>
      <c r="S1356" s="18">
        <v>1.5449999999999999</v>
      </c>
      <c r="T1356" s="18">
        <v>9.7769999999999992</v>
      </c>
      <c r="U1356" s="18">
        <v>6.883</v>
      </c>
      <c r="V1356" s="18">
        <v>6.96</v>
      </c>
    </row>
    <row r="1357" spans="1:22" x14ac:dyDescent="0.25">
      <c r="A1357" s="53">
        <v>43558</v>
      </c>
      <c r="B1357" s="14">
        <v>5</v>
      </c>
      <c r="C1357" s="57">
        <v>141261500000</v>
      </c>
      <c r="D1357" s="57">
        <v>5184425230</v>
      </c>
      <c r="E1357" s="57">
        <v>0</v>
      </c>
      <c r="F1357" s="57">
        <v>152514228010</v>
      </c>
      <c r="G1357" s="59">
        <v>4.0000000000000002E-4</v>
      </c>
      <c r="H1357" s="59">
        <v>-3.5E-4</v>
      </c>
      <c r="I1357" s="59">
        <v>7.5000000000000002E-4</v>
      </c>
      <c r="J1357" s="59">
        <v>4.9660000000000003E-2</v>
      </c>
      <c r="K1357" s="17">
        <v>0</v>
      </c>
      <c r="L1357" s="17">
        <v>-2.5000000000000001E-4</v>
      </c>
      <c r="M1357" s="59">
        <v>2.5000000000000001E-4</v>
      </c>
      <c r="N1357" s="59">
        <v>-5.1999999999999995E-4</v>
      </c>
      <c r="O1357" s="18">
        <v>176.66839999999999</v>
      </c>
      <c r="P1357" s="18">
        <v>105.3703</v>
      </c>
      <c r="Q1357" s="18">
        <v>1.37</v>
      </c>
      <c r="R1357" s="18">
        <v>2.8279999999999998</v>
      </c>
      <c r="S1357" s="18">
        <v>1.5429999999999999</v>
      </c>
      <c r="T1357" s="18">
        <v>9.7769999999999992</v>
      </c>
      <c r="U1357" s="18">
        <v>6.8949999999999996</v>
      </c>
      <c r="V1357" s="18">
        <v>6.9740000000000002</v>
      </c>
    </row>
    <row r="1358" spans="1:22" x14ac:dyDescent="0.25">
      <c r="A1358" s="53">
        <v>43559</v>
      </c>
      <c r="B1358" s="14">
        <v>5</v>
      </c>
      <c r="C1358" s="57">
        <v>141261500000</v>
      </c>
      <c r="D1358" s="57">
        <v>5222405216</v>
      </c>
      <c r="E1358" s="57">
        <v>0</v>
      </c>
      <c r="F1358" s="57">
        <v>152521571879</v>
      </c>
      <c r="G1358" s="59">
        <v>4.4999999999999999E-4</v>
      </c>
      <c r="H1358" s="59">
        <v>-5.5000000000000003E-4</v>
      </c>
      <c r="I1358" s="59">
        <v>1E-3</v>
      </c>
      <c r="J1358" s="59">
        <v>4.1590000000000002E-2</v>
      </c>
      <c r="K1358" s="17">
        <v>5.0000000000000002E-5</v>
      </c>
      <c r="L1358" s="17">
        <v>-2.0000000000000001E-4</v>
      </c>
      <c r="M1358" s="59">
        <v>2.5000000000000001E-4</v>
      </c>
      <c r="N1358" s="59">
        <v>1.7780000000000001E-2</v>
      </c>
      <c r="O1358" s="18">
        <v>176.67689999999999</v>
      </c>
      <c r="P1358" s="18">
        <v>105.34910000000001</v>
      </c>
      <c r="Q1358" s="18">
        <v>1.367</v>
      </c>
      <c r="R1358" s="18">
        <v>2.819</v>
      </c>
      <c r="S1358" s="18">
        <v>1.54</v>
      </c>
      <c r="T1358" s="18">
        <v>9.7769999999999992</v>
      </c>
      <c r="U1358" s="18">
        <v>6.9029999999999996</v>
      </c>
      <c r="V1358" s="18">
        <v>6.984</v>
      </c>
    </row>
    <row r="1359" spans="1:22" x14ac:dyDescent="0.25">
      <c r="A1359" s="53">
        <v>43560</v>
      </c>
      <c r="B1359" s="14">
        <v>5</v>
      </c>
      <c r="C1359" s="57">
        <v>141261500000</v>
      </c>
      <c r="D1359" s="57">
        <v>5260385117</v>
      </c>
      <c r="E1359" s="57">
        <v>0</v>
      </c>
      <c r="F1359" s="57">
        <v>152651924526</v>
      </c>
      <c r="G1359" s="59">
        <v>1.2999999999999999E-3</v>
      </c>
      <c r="H1359" s="59">
        <v>5.0000000000000002E-5</v>
      </c>
      <c r="I1359" s="59">
        <v>1.25E-3</v>
      </c>
      <c r="J1359" s="59">
        <v>9.9809999999999996E-2</v>
      </c>
      <c r="K1359" s="17">
        <v>8.4999999999999995E-4</v>
      </c>
      <c r="L1359" s="17">
        <v>6.0999999999999997E-4</v>
      </c>
      <c r="M1359" s="59">
        <v>2.5000000000000001E-4</v>
      </c>
      <c r="N1359" s="59">
        <v>0.36707000000000001</v>
      </c>
      <c r="O1359" s="18">
        <v>176.8279</v>
      </c>
      <c r="P1359" s="18">
        <v>105.413</v>
      </c>
      <c r="Q1359" s="18">
        <v>1.365</v>
      </c>
      <c r="R1359" s="18">
        <v>2.8119999999999998</v>
      </c>
      <c r="S1359" s="18">
        <v>1.5369999999999999</v>
      </c>
      <c r="T1359" s="18">
        <v>9.7769999999999992</v>
      </c>
      <c r="U1359" s="18">
        <v>6.8490000000000002</v>
      </c>
      <c r="V1359" s="18">
        <v>6.9349999999999996</v>
      </c>
    </row>
    <row r="1360" spans="1:22" x14ac:dyDescent="0.25">
      <c r="A1360" s="53">
        <v>43563</v>
      </c>
      <c r="B1360" s="14">
        <v>5</v>
      </c>
      <c r="C1360" s="57">
        <v>141261500000</v>
      </c>
      <c r="D1360" s="57">
        <v>5374324987</v>
      </c>
      <c r="E1360" s="57">
        <v>0</v>
      </c>
      <c r="F1360" s="57">
        <v>152763537422</v>
      </c>
      <c r="G1360" s="59">
        <v>2.0300000000000001E-3</v>
      </c>
      <c r="H1360" s="59">
        <v>4.0000000000000003E-5</v>
      </c>
      <c r="I1360" s="59">
        <v>1.99E-3</v>
      </c>
      <c r="J1360" s="59">
        <v>9.7350000000000006E-2</v>
      </c>
      <c r="K1360" s="17">
        <v>7.2999999999999996E-4</v>
      </c>
      <c r="L1360" s="17">
        <v>-2.0000000000000002E-5</v>
      </c>
      <c r="M1360" s="59">
        <v>7.5000000000000002E-4</v>
      </c>
      <c r="N1360" s="59">
        <v>9.3270000000000006E-2</v>
      </c>
      <c r="O1360" s="18">
        <v>176.9572</v>
      </c>
      <c r="P1360" s="18">
        <v>105.4114</v>
      </c>
      <c r="Q1360" s="18">
        <v>1.357</v>
      </c>
      <c r="R1360" s="18">
        <v>2.7869999999999999</v>
      </c>
      <c r="S1360" s="18">
        <v>1.5289999999999999</v>
      </c>
      <c r="T1360" s="18">
        <v>9.7769999999999992</v>
      </c>
      <c r="U1360" s="18">
        <v>6.8369999999999997</v>
      </c>
      <c r="V1360" s="18">
        <v>6.923</v>
      </c>
    </row>
    <row r="1361" spans="1:22" x14ac:dyDescent="0.25">
      <c r="A1361" s="53">
        <v>43564</v>
      </c>
      <c r="B1361" s="14">
        <v>5</v>
      </c>
      <c r="C1361" s="57">
        <v>141261500000</v>
      </c>
      <c r="D1361" s="57">
        <v>5412304881</v>
      </c>
      <c r="E1361" s="57">
        <v>0</v>
      </c>
      <c r="F1361" s="57">
        <v>152764975372</v>
      </c>
      <c r="G1361" s="59">
        <v>2.0400000000000001E-3</v>
      </c>
      <c r="H1361" s="59">
        <v>-2.0000000000000001E-4</v>
      </c>
      <c r="I1361" s="59">
        <v>2.2399999999999998E-3</v>
      </c>
      <c r="J1361" s="59">
        <v>8.6499999999999994E-2</v>
      </c>
      <c r="K1361" s="17">
        <v>1.0000000000000001E-5</v>
      </c>
      <c r="L1361" s="17">
        <v>-2.4000000000000001E-4</v>
      </c>
      <c r="M1361" s="59">
        <v>2.5000000000000001E-4</v>
      </c>
      <c r="N1361" s="59">
        <v>3.4499999999999999E-3</v>
      </c>
      <c r="O1361" s="18">
        <v>176.9589</v>
      </c>
      <c r="P1361" s="18">
        <v>105.3861</v>
      </c>
      <c r="Q1361" s="18">
        <v>1.3540000000000001</v>
      </c>
      <c r="R1361" s="18">
        <v>2.7770000000000001</v>
      </c>
      <c r="S1361" s="18">
        <v>1.526</v>
      </c>
      <c r="T1361" s="18">
        <v>9.7769999999999992</v>
      </c>
      <c r="U1361" s="18">
        <v>6.8449999999999998</v>
      </c>
      <c r="V1361" s="18">
        <v>6.9359999999999999</v>
      </c>
    </row>
    <row r="1362" spans="1:22" x14ac:dyDescent="0.25">
      <c r="A1362" s="53">
        <v>43565</v>
      </c>
      <c r="B1362" s="14">
        <v>5</v>
      </c>
      <c r="C1362" s="57">
        <v>141261500000</v>
      </c>
      <c r="D1362" s="57">
        <v>5450284810</v>
      </c>
      <c r="E1362" s="57">
        <v>0</v>
      </c>
      <c r="F1362" s="57">
        <v>152786049335</v>
      </c>
      <c r="G1362" s="59">
        <v>2.1800000000000001E-3</v>
      </c>
      <c r="H1362" s="59">
        <v>-3.1E-4</v>
      </c>
      <c r="I1362" s="59">
        <v>2.49E-3</v>
      </c>
      <c r="J1362" s="59">
        <v>8.2970000000000002E-2</v>
      </c>
      <c r="K1362" s="17">
        <v>1.3999999999999999E-4</v>
      </c>
      <c r="L1362" s="17">
        <v>-1.1E-4</v>
      </c>
      <c r="M1362" s="59">
        <v>2.5000000000000001E-4</v>
      </c>
      <c r="N1362" s="59">
        <v>5.178E-2</v>
      </c>
      <c r="O1362" s="18">
        <v>176.98330000000001</v>
      </c>
      <c r="P1362" s="18">
        <v>105.37439999999999</v>
      </c>
      <c r="Q1362" s="18">
        <v>1.351</v>
      </c>
      <c r="R1362" s="18">
        <v>2.7690000000000001</v>
      </c>
      <c r="S1362" s="18">
        <v>1.5229999999999999</v>
      </c>
      <c r="T1362" s="18">
        <v>9.7769999999999992</v>
      </c>
      <c r="U1362" s="18">
        <v>6.8529999999999998</v>
      </c>
      <c r="V1362" s="18">
        <v>6.9390000000000001</v>
      </c>
    </row>
    <row r="1363" spans="1:22" x14ac:dyDescent="0.25">
      <c r="A1363" s="53">
        <v>43566</v>
      </c>
      <c r="B1363" s="14">
        <v>5</v>
      </c>
      <c r="C1363" s="57">
        <v>141261500000</v>
      </c>
      <c r="D1363" s="57">
        <v>5488264816</v>
      </c>
      <c r="E1363" s="57">
        <v>0</v>
      </c>
      <c r="F1363" s="57">
        <v>152790265011</v>
      </c>
      <c r="G1363" s="59">
        <v>2.2100000000000002E-3</v>
      </c>
      <c r="H1363" s="59">
        <v>-5.2999999999999998E-4</v>
      </c>
      <c r="I1363" s="59">
        <v>2.7399999999999998E-3</v>
      </c>
      <c r="J1363" s="59">
        <v>7.6139999999999999E-2</v>
      </c>
      <c r="K1363" s="17">
        <v>3.0000000000000001E-5</v>
      </c>
      <c r="L1363" s="17">
        <v>-2.2000000000000001E-4</v>
      </c>
      <c r="M1363" s="59">
        <v>2.5000000000000001E-4</v>
      </c>
      <c r="N1363" s="59">
        <v>1.0149999999999999E-2</v>
      </c>
      <c r="O1363" s="18">
        <v>176.98820000000001</v>
      </c>
      <c r="P1363" s="18">
        <v>105.3511</v>
      </c>
      <c r="Q1363" s="18">
        <v>1.3480000000000001</v>
      </c>
      <c r="R1363" s="18">
        <v>2.76</v>
      </c>
      <c r="S1363" s="18">
        <v>1.5209999999999999</v>
      </c>
      <c r="T1363" s="18">
        <v>9.7769999999999992</v>
      </c>
      <c r="U1363" s="18">
        <v>6.86</v>
      </c>
      <c r="V1363" s="18">
        <v>6.9509999999999996</v>
      </c>
    </row>
    <row r="1364" spans="1:22" x14ac:dyDescent="0.25">
      <c r="A1364" s="53">
        <v>43567</v>
      </c>
      <c r="B1364" s="14">
        <v>5</v>
      </c>
      <c r="C1364" s="57">
        <v>141261500000</v>
      </c>
      <c r="D1364" s="57">
        <v>5526244710</v>
      </c>
      <c r="E1364" s="57">
        <v>0</v>
      </c>
      <c r="F1364" s="57">
        <v>152951335513</v>
      </c>
      <c r="G1364" s="59">
        <v>3.2599999999999999E-3</v>
      </c>
      <c r="H1364" s="59">
        <v>2.7E-4</v>
      </c>
      <c r="I1364" s="59">
        <v>2.99E-3</v>
      </c>
      <c r="J1364" s="59">
        <v>0.10451000000000001</v>
      </c>
      <c r="K1364" s="17">
        <v>1.0499999999999999E-3</v>
      </c>
      <c r="L1364" s="17">
        <v>8.0999999999999996E-4</v>
      </c>
      <c r="M1364" s="59">
        <v>2.5000000000000001E-4</v>
      </c>
      <c r="N1364" s="59">
        <v>0.47054000000000001</v>
      </c>
      <c r="O1364" s="18">
        <v>177.1748</v>
      </c>
      <c r="P1364" s="18">
        <v>105.4362</v>
      </c>
      <c r="Q1364" s="18">
        <v>1.347</v>
      </c>
      <c r="R1364" s="18">
        <v>2.7549999999999999</v>
      </c>
      <c r="S1364" s="18">
        <v>1.518</v>
      </c>
      <c r="T1364" s="18">
        <v>9.7769999999999992</v>
      </c>
      <c r="U1364" s="18">
        <v>6.8070000000000004</v>
      </c>
      <c r="V1364" s="18">
        <v>6.8869999999999996</v>
      </c>
    </row>
    <row r="1365" spans="1:22" x14ac:dyDescent="0.25">
      <c r="A1365" s="53">
        <v>43570</v>
      </c>
      <c r="B1365" s="14">
        <v>5</v>
      </c>
      <c r="C1365" s="57">
        <v>141261500000</v>
      </c>
      <c r="D1365" s="57">
        <v>5640184548</v>
      </c>
      <c r="E1365" s="57">
        <v>0</v>
      </c>
      <c r="F1365" s="57">
        <v>153064410479</v>
      </c>
      <c r="G1365" s="59">
        <v>4.0099999999999997E-3</v>
      </c>
      <c r="H1365" s="59">
        <v>2.7E-4</v>
      </c>
      <c r="I1365" s="59">
        <v>3.7399999999999998E-3</v>
      </c>
      <c r="J1365" s="59">
        <v>0.10247000000000001</v>
      </c>
      <c r="K1365" s="17">
        <v>7.3999999999999999E-4</v>
      </c>
      <c r="L1365" s="17">
        <v>-1.0000000000000001E-5</v>
      </c>
      <c r="M1365" s="59">
        <v>7.3999999999999999E-4</v>
      </c>
      <c r="N1365" s="59">
        <v>9.4350000000000003E-2</v>
      </c>
      <c r="O1365" s="18">
        <v>177.3057</v>
      </c>
      <c r="P1365" s="18">
        <v>105.43559999999999</v>
      </c>
      <c r="Q1365" s="18">
        <v>1.3380000000000001</v>
      </c>
      <c r="R1365" s="18">
        <v>2.7290000000000001</v>
      </c>
      <c r="S1365" s="18">
        <v>1.51</v>
      </c>
      <c r="T1365" s="18">
        <v>9.7769999999999992</v>
      </c>
      <c r="U1365" s="18">
        <v>6.7809999999999997</v>
      </c>
      <c r="V1365" s="18">
        <v>6.8730000000000002</v>
      </c>
    </row>
    <row r="1366" spans="1:22" x14ac:dyDescent="0.25">
      <c r="A1366" s="53">
        <v>43571</v>
      </c>
      <c r="B1366" s="14">
        <v>5</v>
      </c>
      <c r="C1366" s="57">
        <v>141261500000</v>
      </c>
      <c r="D1366" s="57">
        <v>5678164486</v>
      </c>
      <c r="E1366" s="57">
        <v>0</v>
      </c>
      <c r="F1366" s="57">
        <v>153093670223</v>
      </c>
      <c r="G1366" s="59">
        <v>4.1999999999999997E-3</v>
      </c>
      <c r="H1366" s="59">
        <v>2.1000000000000001E-4</v>
      </c>
      <c r="I1366" s="59">
        <v>3.9899999999999996E-3</v>
      </c>
      <c r="J1366" s="59">
        <v>0.10057000000000001</v>
      </c>
      <c r="K1366" s="17">
        <v>1.9000000000000001E-4</v>
      </c>
      <c r="L1366" s="17">
        <v>-6.0000000000000002E-5</v>
      </c>
      <c r="M1366" s="59">
        <v>2.5000000000000001E-4</v>
      </c>
      <c r="N1366" s="59">
        <v>7.2459999999999997E-2</v>
      </c>
      <c r="O1366" s="18">
        <v>177.33959999999999</v>
      </c>
      <c r="P1366" s="18">
        <v>105.42959999999999</v>
      </c>
      <c r="Q1366" s="18">
        <v>1.3360000000000001</v>
      </c>
      <c r="R1366" s="18">
        <v>2.7210000000000001</v>
      </c>
      <c r="S1366" s="18">
        <v>1.5069999999999999</v>
      </c>
      <c r="T1366" s="18">
        <v>9.7769999999999992</v>
      </c>
      <c r="U1366" s="18">
        <v>6.78</v>
      </c>
      <c r="V1366" s="18">
        <v>6.8730000000000002</v>
      </c>
    </row>
    <row r="1367" spans="1:22" x14ac:dyDescent="0.25">
      <c r="A1367" s="53">
        <v>43572</v>
      </c>
      <c r="B1367" s="14">
        <v>5</v>
      </c>
      <c r="C1367" s="57">
        <v>141261500000</v>
      </c>
      <c r="D1367" s="57">
        <v>5716144461</v>
      </c>
      <c r="E1367" s="57">
        <v>0</v>
      </c>
      <c r="F1367" s="57">
        <v>153116948123</v>
      </c>
      <c r="G1367" s="59">
        <v>4.3499999999999997E-3</v>
      </c>
      <c r="H1367" s="59">
        <v>1.2E-4</v>
      </c>
      <c r="I1367" s="59">
        <v>4.2399999999999998E-3</v>
      </c>
      <c r="J1367" s="59">
        <v>9.7970000000000002E-2</v>
      </c>
      <c r="K1367" s="17">
        <v>1.4999999999999999E-4</v>
      </c>
      <c r="L1367" s="17">
        <v>-1E-4</v>
      </c>
      <c r="M1367" s="59">
        <v>2.5000000000000001E-4</v>
      </c>
      <c r="N1367" s="59">
        <v>5.722E-2</v>
      </c>
      <c r="O1367" s="18">
        <v>177.36660000000001</v>
      </c>
      <c r="P1367" s="18">
        <v>105.4194</v>
      </c>
      <c r="Q1367" s="18">
        <v>1.333</v>
      </c>
      <c r="R1367" s="18">
        <v>2.7120000000000002</v>
      </c>
      <c r="S1367" s="18">
        <v>1.504</v>
      </c>
      <c r="T1367" s="18">
        <v>9.7769999999999992</v>
      </c>
      <c r="U1367" s="18">
        <v>6.7770000000000001</v>
      </c>
      <c r="V1367" s="18">
        <v>6.875</v>
      </c>
    </row>
    <row r="1368" spans="1:22" x14ac:dyDescent="0.25">
      <c r="A1368" s="53">
        <v>43573</v>
      </c>
      <c r="B1368" s="14">
        <v>5</v>
      </c>
      <c r="C1368" s="57">
        <v>141261500000</v>
      </c>
      <c r="D1368" s="57">
        <v>5754124383</v>
      </c>
      <c r="E1368" s="57">
        <v>0</v>
      </c>
      <c r="F1368" s="57">
        <v>153167714912</v>
      </c>
      <c r="G1368" s="59">
        <v>4.6800000000000001E-3</v>
      </c>
      <c r="H1368" s="59">
        <v>2.0000000000000001E-4</v>
      </c>
      <c r="I1368" s="59">
        <v>4.4799999999999996E-3</v>
      </c>
      <c r="J1368" s="59">
        <v>9.9669999999999995E-2</v>
      </c>
      <c r="K1368" s="17">
        <v>3.3E-4</v>
      </c>
      <c r="L1368" s="17">
        <v>8.0000000000000007E-5</v>
      </c>
      <c r="M1368" s="59">
        <v>2.5000000000000001E-4</v>
      </c>
      <c r="N1368" s="59">
        <v>0.129</v>
      </c>
      <c r="O1368" s="18">
        <v>177.4254</v>
      </c>
      <c r="P1368" s="18">
        <v>105.4282</v>
      </c>
      <c r="Q1368" s="18">
        <v>1.331</v>
      </c>
      <c r="R1368" s="18">
        <v>2.7040000000000002</v>
      </c>
      <c r="S1368" s="18">
        <v>1.5009999999999999</v>
      </c>
      <c r="T1368" s="18">
        <v>9.7769999999999992</v>
      </c>
      <c r="U1368" s="18">
        <v>6.7720000000000002</v>
      </c>
      <c r="V1368" s="18">
        <v>6.8650000000000002</v>
      </c>
    </row>
    <row r="1369" spans="1:22" x14ac:dyDescent="0.25">
      <c r="A1369" s="53">
        <v>43574</v>
      </c>
      <c r="B1369" s="14">
        <v>5</v>
      </c>
      <c r="C1369" s="57">
        <v>141261500000</v>
      </c>
      <c r="D1369" s="57">
        <v>5792104327</v>
      </c>
      <c r="E1369" s="57">
        <v>0</v>
      </c>
      <c r="F1369" s="57">
        <v>153061904481</v>
      </c>
      <c r="G1369" s="59">
        <v>3.9899999999999996E-3</v>
      </c>
      <c r="H1369" s="59">
        <v>-7.3999999999999999E-4</v>
      </c>
      <c r="I1369" s="59">
        <v>4.7299999999999998E-3</v>
      </c>
      <c r="J1369" s="59">
        <v>7.9719999999999999E-2</v>
      </c>
      <c r="K1369" s="17">
        <v>-6.8999999999999997E-4</v>
      </c>
      <c r="L1369" s="17">
        <v>-9.3999999999999997E-4</v>
      </c>
      <c r="M1369" s="59">
        <v>2.5000000000000001E-4</v>
      </c>
      <c r="N1369" s="59">
        <v>-0.22347</v>
      </c>
      <c r="O1369" s="18">
        <v>177.30279999999999</v>
      </c>
      <c r="P1369" s="18">
        <v>105.3288</v>
      </c>
      <c r="Q1369" s="18">
        <v>1.327</v>
      </c>
      <c r="R1369" s="18">
        <v>2.694</v>
      </c>
      <c r="S1369" s="18">
        <v>1.4990000000000001</v>
      </c>
      <c r="T1369" s="18">
        <v>9.7769999999999992</v>
      </c>
      <c r="U1369" s="18">
        <v>6.8369999999999997</v>
      </c>
      <c r="V1369" s="18">
        <v>6.931</v>
      </c>
    </row>
    <row r="1370" spans="1:22" x14ac:dyDescent="0.25">
      <c r="A1370" s="53">
        <v>43577</v>
      </c>
      <c r="B1370" s="14">
        <v>5</v>
      </c>
      <c r="C1370" s="57">
        <v>141261500000</v>
      </c>
      <c r="D1370" s="57">
        <v>5906044157</v>
      </c>
      <c r="E1370" s="57">
        <v>0</v>
      </c>
      <c r="F1370" s="57">
        <v>153163548076</v>
      </c>
      <c r="G1370" s="59">
        <v>4.6600000000000001E-3</v>
      </c>
      <c r="H1370" s="59">
        <v>-8.1999999999999998E-4</v>
      </c>
      <c r="I1370" s="59">
        <v>5.4799999999999996E-3</v>
      </c>
      <c r="J1370" s="59">
        <v>8.0350000000000005E-2</v>
      </c>
      <c r="K1370" s="17">
        <v>6.6E-4</v>
      </c>
      <c r="L1370" s="17">
        <v>-8.0000000000000007E-5</v>
      </c>
      <c r="M1370" s="59">
        <v>7.3999999999999999E-4</v>
      </c>
      <c r="N1370" s="59">
        <v>8.4360000000000004E-2</v>
      </c>
      <c r="O1370" s="18">
        <v>177.42060000000001</v>
      </c>
      <c r="P1370" s="18">
        <v>105.3203</v>
      </c>
      <c r="Q1370" s="18">
        <v>1.319</v>
      </c>
      <c r="R1370" s="18">
        <v>2.669</v>
      </c>
      <c r="S1370" s="18">
        <v>1.49</v>
      </c>
      <c r="T1370" s="18">
        <v>9.7769999999999992</v>
      </c>
      <c r="U1370" s="18">
        <v>6.83</v>
      </c>
      <c r="V1370" s="18">
        <v>6.923</v>
      </c>
    </row>
    <row r="1371" spans="1:22" x14ac:dyDescent="0.25">
      <c r="A1371" s="53">
        <v>43578</v>
      </c>
      <c r="B1371" s="14">
        <v>5</v>
      </c>
      <c r="C1371" s="57">
        <v>141261500000</v>
      </c>
      <c r="D1371" s="57">
        <v>5944024082</v>
      </c>
      <c r="E1371" s="57">
        <v>0</v>
      </c>
      <c r="F1371" s="57">
        <v>153196161166</v>
      </c>
      <c r="G1371" s="59">
        <v>4.8700000000000002E-3</v>
      </c>
      <c r="H1371" s="59">
        <v>-8.5999999999999998E-4</v>
      </c>
      <c r="I1371" s="59">
        <v>5.7299999999999999E-3</v>
      </c>
      <c r="J1371" s="59">
        <v>8.0379999999999993E-2</v>
      </c>
      <c r="K1371" s="17">
        <v>2.1000000000000001E-4</v>
      </c>
      <c r="L1371" s="17">
        <v>-4.0000000000000003E-5</v>
      </c>
      <c r="M1371" s="59">
        <v>2.5000000000000001E-4</v>
      </c>
      <c r="N1371" s="59">
        <v>8.1040000000000001E-2</v>
      </c>
      <c r="O1371" s="18">
        <v>177.45840000000001</v>
      </c>
      <c r="P1371" s="18">
        <v>105.31659999999999</v>
      </c>
      <c r="Q1371" s="18">
        <v>1.3169999999999999</v>
      </c>
      <c r="R1371" s="18">
        <v>2.661</v>
      </c>
      <c r="S1371" s="18">
        <v>1.488</v>
      </c>
      <c r="T1371" s="18">
        <v>9.7769999999999992</v>
      </c>
      <c r="U1371" s="18">
        <v>6.8280000000000003</v>
      </c>
      <c r="V1371" s="18">
        <v>6.9210000000000003</v>
      </c>
    </row>
    <row r="1372" spans="1:22" x14ac:dyDescent="0.25">
      <c r="A1372" s="53">
        <v>43580</v>
      </c>
      <c r="B1372" s="14">
        <v>5</v>
      </c>
      <c r="C1372" s="57">
        <v>141261500000</v>
      </c>
      <c r="D1372" s="57">
        <v>6019983951</v>
      </c>
      <c r="E1372" s="57">
        <v>0</v>
      </c>
      <c r="F1372" s="57">
        <v>153271019537</v>
      </c>
      <c r="G1372" s="59">
        <v>5.3600000000000002E-3</v>
      </c>
      <c r="H1372" s="59">
        <v>-8.7000000000000001E-4</v>
      </c>
      <c r="I1372" s="59">
        <v>6.2300000000000003E-3</v>
      </c>
      <c r="J1372" s="59">
        <v>8.1430000000000002E-2</v>
      </c>
      <c r="K1372" s="17">
        <v>4.8999999999999998E-4</v>
      </c>
      <c r="L1372" s="17">
        <v>-1.0000000000000001E-5</v>
      </c>
      <c r="M1372" s="59">
        <v>5.0000000000000001E-4</v>
      </c>
      <c r="N1372" s="59">
        <v>9.3520000000000006E-2</v>
      </c>
      <c r="O1372" s="18">
        <v>177.54509999999999</v>
      </c>
      <c r="P1372" s="18">
        <v>105.3158</v>
      </c>
      <c r="Q1372" s="18">
        <v>1.3120000000000001</v>
      </c>
      <c r="R1372" s="18">
        <v>2.645</v>
      </c>
      <c r="S1372" s="18">
        <v>1.482</v>
      </c>
      <c r="T1372" s="18">
        <v>9.7769999999999992</v>
      </c>
      <c r="U1372" s="18">
        <v>6.82</v>
      </c>
      <c r="V1372" s="18">
        <v>6.9119999999999999</v>
      </c>
    </row>
    <row r="1373" spans="1:22" x14ac:dyDescent="0.25">
      <c r="A1373" s="53">
        <v>43581</v>
      </c>
      <c r="B1373" s="14">
        <v>5</v>
      </c>
      <c r="C1373" s="57">
        <v>141261500000</v>
      </c>
      <c r="D1373" s="57">
        <v>6057963858</v>
      </c>
      <c r="E1373" s="57">
        <v>0</v>
      </c>
      <c r="F1373" s="57">
        <v>153304961899</v>
      </c>
      <c r="G1373" s="59">
        <v>5.5799999999999999E-3</v>
      </c>
      <c r="H1373" s="59">
        <v>-8.8999999999999995E-4</v>
      </c>
      <c r="I1373" s="59">
        <v>6.4799999999999996E-3</v>
      </c>
      <c r="J1373" s="59">
        <v>8.1540000000000001E-2</v>
      </c>
      <c r="K1373" s="17">
        <v>2.2000000000000001E-4</v>
      </c>
      <c r="L1373" s="17">
        <v>-3.0000000000000001E-5</v>
      </c>
      <c r="M1373" s="59">
        <v>2.5000000000000001E-4</v>
      </c>
      <c r="N1373" s="59">
        <v>8.4419999999999995E-2</v>
      </c>
      <c r="O1373" s="18">
        <v>177.58439999999999</v>
      </c>
      <c r="P1373" s="18">
        <v>105.313</v>
      </c>
      <c r="Q1373" s="18">
        <v>1.3089999999999999</v>
      </c>
      <c r="R1373" s="18">
        <v>2.637</v>
      </c>
      <c r="S1373" s="18">
        <v>1.4790000000000001</v>
      </c>
      <c r="T1373" s="18">
        <v>9.7769999999999992</v>
      </c>
      <c r="U1373" s="18">
        <v>6.8159999999999998</v>
      </c>
      <c r="V1373" s="18">
        <v>6.91</v>
      </c>
    </row>
    <row r="1374" spans="1:22" x14ac:dyDescent="0.25">
      <c r="A1374" s="53">
        <v>43584</v>
      </c>
      <c r="B1374" s="14">
        <v>5</v>
      </c>
      <c r="C1374" s="57">
        <v>141261500000</v>
      </c>
      <c r="D1374" s="57">
        <v>506023723</v>
      </c>
      <c r="E1374" s="57">
        <v>5665880000</v>
      </c>
      <c r="F1374" s="57">
        <v>153400954336</v>
      </c>
      <c r="G1374" s="59">
        <v>6.2100000000000002E-3</v>
      </c>
      <c r="H1374" s="59">
        <v>-1.01E-3</v>
      </c>
      <c r="I1374" s="59">
        <v>7.2199999999999999E-3</v>
      </c>
      <c r="J1374" s="59">
        <v>8.1320000000000003E-2</v>
      </c>
      <c r="K1374" s="17">
        <v>6.3000000000000003E-4</v>
      </c>
      <c r="L1374" s="17">
        <v>-1.2E-4</v>
      </c>
      <c r="M1374" s="59">
        <v>7.3999999999999999E-4</v>
      </c>
      <c r="N1374" s="59">
        <v>7.936E-2</v>
      </c>
      <c r="O1374" s="18">
        <v>177.69560000000001</v>
      </c>
      <c r="P1374" s="18">
        <v>105.3006</v>
      </c>
      <c r="Q1374" s="18">
        <v>1.3009999999999999</v>
      </c>
      <c r="R1374" s="18">
        <v>2.6120000000000001</v>
      </c>
      <c r="S1374" s="18">
        <v>1.4710000000000001</v>
      </c>
      <c r="T1374" s="18">
        <v>9.7769999999999992</v>
      </c>
      <c r="U1374" s="18">
        <v>6.7160000000000002</v>
      </c>
      <c r="V1374" s="18">
        <v>6.9050000000000002</v>
      </c>
    </row>
    <row r="1375" spans="1:22" x14ac:dyDescent="0.25">
      <c r="A1375" s="53">
        <v>43585</v>
      </c>
      <c r="B1375" s="14">
        <v>5</v>
      </c>
      <c r="C1375" s="57">
        <v>141261500000</v>
      </c>
      <c r="D1375" s="57">
        <v>543833557</v>
      </c>
      <c r="E1375" s="57">
        <v>5666537923</v>
      </c>
      <c r="F1375" s="57">
        <v>153425047603</v>
      </c>
      <c r="G1375" s="59">
        <v>6.3699999999999998E-3</v>
      </c>
      <c r="H1375" s="59">
        <v>-1.1100000000000001E-3</v>
      </c>
      <c r="I1375" s="59">
        <v>7.4799999999999997E-3</v>
      </c>
      <c r="J1375" s="59">
        <v>8.0570000000000003E-2</v>
      </c>
      <c r="K1375" s="17">
        <v>1.6000000000000001E-4</v>
      </c>
      <c r="L1375" s="17">
        <v>-9.0000000000000006E-5</v>
      </c>
      <c r="M1375" s="59">
        <v>2.5000000000000001E-4</v>
      </c>
      <c r="N1375" s="59">
        <v>5.9159999999999997E-2</v>
      </c>
      <c r="O1375" s="18">
        <v>177.7235</v>
      </c>
      <c r="P1375" s="18">
        <v>105.2907</v>
      </c>
      <c r="Q1375" s="18">
        <v>1.2989999999999999</v>
      </c>
      <c r="R1375" s="18">
        <v>2.6040000000000001</v>
      </c>
      <c r="S1375" s="18">
        <v>1.468</v>
      </c>
      <c r="T1375" s="18">
        <v>9.7769999999999992</v>
      </c>
      <c r="U1375" s="18">
        <v>6.72</v>
      </c>
      <c r="V1375" s="18">
        <v>6.907</v>
      </c>
    </row>
    <row r="1376" spans="1:22" x14ac:dyDescent="0.25">
      <c r="A1376" s="53">
        <v>43587</v>
      </c>
      <c r="B1376" s="14">
        <v>6</v>
      </c>
      <c r="C1376" s="57">
        <v>190960900000</v>
      </c>
      <c r="D1376" s="57">
        <v>656116678</v>
      </c>
      <c r="E1376" s="57">
        <v>0</v>
      </c>
      <c r="F1376" s="57">
        <v>199217118694</v>
      </c>
      <c r="G1376" s="59">
        <v>4.2000000000000002E-4</v>
      </c>
      <c r="H1376" s="59">
        <v>-8.0000000000000007E-5</v>
      </c>
      <c r="I1376" s="59">
        <v>5.0000000000000001E-4</v>
      </c>
      <c r="J1376" s="59">
        <v>7.9399999999999998E-2</v>
      </c>
      <c r="K1376" s="17">
        <v>4.2000000000000002E-4</v>
      </c>
      <c r="L1376" s="17">
        <v>-8.0000000000000007E-5</v>
      </c>
      <c r="M1376" s="59">
        <v>5.0000000000000001E-4</v>
      </c>
      <c r="N1376" s="59">
        <v>7.9399999999999998E-2</v>
      </c>
      <c r="O1376" s="18">
        <v>177.79769999999999</v>
      </c>
      <c r="P1376" s="18">
        <v>105.2818</v>
      </c>
      <c r="Q1376" s="18">
        <v>1.665</v>
      </c>
      <c r="R1376" s="18">
        <v>4.1609999999999996</v>
      </c>
      <c r="S1376" s="18">
        <v>1.861</v>
      </c>
      <c r="T1376" s="18">
        <v>9.5749999999999993</v>
      </c>
      <c r="U1376" s="18">
        <v>7.0419999999999998</v>
      </c>
      <c r="V1376" s="18">
        <v>7.234</v>
      </c>
    </row>
    <row r="1377" spans="1:22" x14ac:dyDescent="0.25">
      <c r="A1377" s="53">
        <v>43588</v>
      </c>
      <c r="B1377" s="14">
        <v>6</v>
      </c>
      <c r="C1377" s="57">
        <v>190960900000</v>
      </c>
      <c r="D1377" s="57">
        <v>706147673</v>
      </c>
      <c r="E1377" s="57">
        <v>0</v>
      </c>
      <c r="F1377" s="57">
        <v>199504780076</v>
      </c>
      <c r="G1377" s="59">
        <v>1.8600000000000001E-3</v>
      </c>
      <c r="H1377" s="59">
        <v>1.1100000000000001E-3</v>
      </c>
      <c r="I1377" s="59">
        <v>7.5000000000000002E-4</v>
      </c>
      <c r="J1377" s="59">
        <v>0.25480000000000003</v>
      </c>
      <c r="K1377" s="17">
        <v>1.4400000000000001E-3</v>
      </c>
      <c r="L1377" s="17">
        <v>1.1900000000000001E-3</v>
      </c>
      <c r="M1377" s="59">
        <v>2.5000000000000001E-4</v>
      </c>
      <c r="N1377" s="59">
        <v>0.69572000000000001</v>
      </c>
      <c r="O1377" s="18">
        <v>178.05449999999999</v>
      </c>
      <c r="P1377" s="18">
        <v>105.4074</v>
      </c>
      <c r="Q1377" s="18">
        <v>1.6639999999999999</v>
      </c>
      <c r="R1377" s="18">
        <v>4.157</v>
      </c>
      <c r="S1377" s="18">
        <v>1.8580000000000001</v>
      </c>
      <c r="T1377" s="18">
        <v>9.5749999999999993</v>
      </c>
      <c r="U1377" s="18">
        <v>6.9770000000000003</v>
      </c>
      <c r="V1377" s="18">
        <v>7.1589999999999998</v>
      </c>
    </row>
    <row r="1378" spans="1:22" x14ac:dyDescent="0.25">
      <c r="A1378" s="53">
        <v>43591</v>
      </c>
      <c r="B1378" s="14">
        <v>6</v>
      </c>
      <c r="C1378" s="57">
        <v>190960900000</v>
      </c>
      <c r="D1378" s="57">
        <v>856240671</v>
      </c>
      <c r="E1378" s="57">
        <v>0</v>
      </c>
      <c r="F1378" s="57">
        <v>199863061890</v>
      </c>
      <c r="G1378" s="59">
        <v>3.6600000000000001E-3</v>
      </c>
      <c r="H1378" s="59">
        <v>2.15E-3</v>
      </c>
      <c r="I1378" s="59">
        <v>1.5100000000000001E-3</v>
      </c>
      <c r="J1378" s="59">
        <v>0.24973999999999999</v>
      </c>
      <c r="K1378" s="17">
        <v>1.8E-3</v>
      </c>
      <c r="L1378" s="17">
        <v>1.0399999999999999E-3</v>
      </c>
      <c r="M1378" s="59">
        <v>7.5000000000000002E-4</v>
      </c>
      <c r="N1378" s="59">
        <v>0.2447</v>
      </c>
      <c r="O1378" s="18">
        <v>178.3742</v>
      </c>
      <c r="P1378" s="18">
        <v>105.5175</v>
      </c>
      <c r="Q1378" s="18">
        <v>1.657</v>
      </c>
      <c r="R1378" s="18">
        <v>4.1310000000000002</v>
      </c>
      <c r="S1378" s="18">
        <v>1.85</v>
      </c>
      <c r="T1378" s="18">
        <v>9.5749999999999993</v>
      </c>
      <c r="U1378" s="18">
        <v>6.8970000000000002</v>
      </c>
      <c r="V1378" s="18">
        <v>7.0860000000000003</v>
      </c>
    </row>
    <row r="1379" spans="1:22" x14ac:dyDescent="0.25">
      <c r="A1379" s="53">
        <v>43592</v>
      </c>
      <c r="B1379" s="14">
        <v>6</v>
      </c>
      <c r="C1379" s="57">
        <v>190960900000</v>
      </c>
      <c r="D1379" s="57">
        <v>906271687</v>
      </c>
      <c r="E1379" s="57">
        <v>0</v>
      </c>
      <c r="F1379" s="57">
        <v>199986349775</v>
      </c>
      <c r="G1379" s="59">
        <v>4.28E-3</v>
      </c>
      <c r="H1379" s="59">
        <v>2.5200000000000001E-3</v>
      </c>
      <c r="I1379" s="59">
        <v>1.7600000000000001E-3</v>
      </c>
      <c r="J1379" s="59">
        <v>0.25023000000000001</v>
      </c>
      <c r="K1379" s="17">
        <v>6.2E-4</v>
      </c>
      <c r="L1379" s="17">
        <v>3.6999999999999999E-4</v>
      </c>
      <c r="M1379" s="59">
        <v>2.5000000000000001E-4</v>
      </c>
      <c r="N1379" s="59">
        <v>0.25319999999999998</v>
      </c>
      <c r="O1379" s="18">
        <v>178.48419999999999</v>
      </c>
      <c r="P1379" s="18">
        <v>105.5562</v>
      </c>
      <c r="Q1379" s="18">
        <v>1.655</v>
      </c>
      <c r="R1379" s="18">
        <v>4.1230000000000002</v>
      </c>
      <c r="S1379" s="18">
        <v>1.847</v>
      </c>
      <c r="T1379" s="18">
        <v>9.5749999999999993</v>
      </c>
      <c r="U1379" s="18">
        <v>6.8769999999999998</v>
      </c>
      <c r="V1379" s="18">
        <v>7.06</v>
      </c>
    </row>
    <row r="1380" spans="1:22" x14ac:dyDescent="0.25">
      <c r="A1380" s="53">
        <v>43593</v>
      </c>
      <c r="B1380" s="14">
        <v>6</v>
      </c>
      <c r="C1380" s="57">
        <v>190960900000</v>
      </c>
      <c r="D1380" s="57">
        <v>956302623</v>
      </c>
      <c r="E1380" s="57">
        <v>0</v>
      </c>
      <c r="F1380" s="57">
        <v>200009078632</v>
      </c>
      <c r="G1380" s="59">
        <v>4.3899999999999998E-3</v>
      </c>
      <c r="H1380" s="59">
        <v>2.3800000000000002E-3</v>
      </c>
      <c r="I1380" s="59">
        <v>2.0100000000000001E-3</v>
      </c>
      <c r="J1380" s="59">
        <v>0.22214999999999999</v>
      </c>
      <c r="K1380" s="17">
        <v>1.1E-4</v>
      </c>
      <c r="L1380" s="17">
        <v>-1.3999999999999999E-4</v>
      </c>
      <c r="M1380" s="59">
        <v>2.5000000000000001E-4</v>
      </c>
      <c r="N1380" s="59">
        <v>4.2470000000000001E-2</v>
      </c>
      <c r="O1380" s="18">
        <v>178.50450000000001</v>
      </c>
      <c r="P1380" s="18">
        <v>105.54179999999999</v>
      </c>
      <c r="Q1380" s="18">
        <v>1.6519999999999999</v>
      </c>
      <c r="R1380" s="18">
        <v>4.1130000000000004</v>
      </c>
      <c r="S1380" s="18">
        <v>1.8440000000000001</v>
      </c>
      <c r="T1380" s="18">
        <v>9.5749999999999993</v>
      </c>
      <c r="U1380" s="18">
        <v>6.8810000000000002</v>
      </c>
      <c r="V1380" s="18">
        <v>7.0650000000000004</v>
      </c>
    </row>
    <row r="1381" spans="1:22" x14ac:dyDescent="0.25">
      <c r="A1381" s="53">
        <v>43595</v>
      </c>
      <c r="B1381" s="14">
        <v>6</v>
      </c>
      <c r="C1381" s="57">
        <v>190960900000</v>
      </c>
      <c r="D1381" s="57">
        <v>1056364585</v>
      </c>
      <c r="E1381" s="57">
        <v>0</v>
      </c>
      <c r="F1381" s="57">
        <v>200062089131</v>
      </c>
      <c r="G1381" s="59">
        <v>4.6600000000000001E-3</v>
      </c>
      <c r="H1381" s="59">
        <v>2.15E-3</v>
      </c>
      <c r="I1381" s="59">
        <v>2.5100000000000001E-3</v>
      </c>
      <c r="J1381" s="59">
        <v>0.18553</v>
      </c>
      <c r="K1381" s="17">
        <v>2.7E-4</v>
      </c>
      <c r="L1381" s="17">
        <v>-2.4000000000000001E-4</v>
      </c>
      <c r="M1381" s="59">
        <v>5.0000000000000001E-4</v>
      </c>
      <c r="N1381" s="59">
        <v>4.9689999999999998E-2</v>
      </c>
      <c r="O1381" s="18">
        <v>178.55179999999999</v>
      </c>
      <c r="P1381" s="18">
        <v>105.51690000000001</v>
      </c>
      <c r="Q1381" s="18">
        <v>1.647</v>
      </c>
      <c r="R1381" s="18">
        <v>4.093</v>
      </c>
      <c r="S1381" s="18">
        <v>1.839</v>
      </c>
      <c r="T1381" s="18">
        <v>9.5749999999999993</v>
      </c>
      <c r="U1381" s="18">
        <v>6.8869999999999996</v>
      </c>
      <c r="V1381" s="18">
        <v>7.0720000000000001</v>
      </c>
    </row>
    <row r="1382" spans="1:22" x14ac:dyDescent="0.25">
      <c r="A1382" s="53">
        <v>43598</v>
      </c>
      <c r="B1382" s="14">
        <v>6</v>
      </c>
      <c r="C1382" s="57">
        <v>190960900000</v>
      </c>
      <c r="D1382" s="57">
        <v>1206457558</v>
      </c>
      <c r="E1382" s="57">
        <v>0</v>
      </c>
      <c r="F1382" s="57">
        <v>200178057837</v>
      </c>
      <c r="G1382" s="59">
        <v>5.2399999999999999E-3</v>
      </c>
      <c r="H1382" s="59">
        <v>1.98E-3</v>
      </c>
      <c r="I1382" s="59">
        <v>3.2699999999999999E-3</v>
      </c>
      <c r="J1382" s="59">
        <v>0.15862000000000001</v>
      </c>
      <c r="K1382" s="17">
        <v>5.8E-4</v>
      </c>
      <c r="L1382" s="17">
        <v>-1.7000000000000001E-4</v>
      </c>
      <c r="M1382" s="59">
        <v>7.5000000000000002E-4</v>
      </c>
      <c r="N1382" s="59">
        <v>7.3260000000000006E-2</v>
      </c>
      <c r="O1382" s="18">
        <v>178.65530000000001</v>
      </c>
      <c r="P1382" s="18">
        <v>105.49890000000001</v>
      </c>
      <c r="Q1382" s="18">
        <v>1.639</v>
      </c>
      <c r="R1382" s="18">
        <v>4.0629999999999997</v>
      </c>
      <c r="S1382" s="18">
        <v>1.831</v>
      </c>
      <c r="T1382" s="18">
        <v>9.5749999999999993</v>
      </c>
      <c r="U1382" s="18">
        <v>6.8860000000000001</v>
      </c>
      <c r="V1382" s="18">
        <v>7.0720000000000001</v>
      </c>
    </row>
    <row r="1383" spans="1:22" x14ac:dyDescent="0.25">
      <c r="A1383" s="53">
        <v>43599</v>
      </c>
      <c r="B1383" s="14">
        <v>6</v>
      </c>
      <c r="C1383" s="57">
        <v>190960900000</v>
      </c>
      <c r="D1383" s="57">
        <v>1256488552</v>
      </c>
      <c r="E1383" s="57">
        <v>0</v>
      </c>
      <c r="F1383" s="57">
        <v>200393455833</v>
      </c>
      <c r="G1383" s="59">
        <v>6.3200000000000001E-3</v>
      </c>
      <c r="H1383" s="59">
        <v>2.81E-3</v>
      </c>
      <c r="I1383" s="59">
        <v>3.5200000000000001E-3</v>
      </c>
      <c r="J1383" s="59">
        <v>0.17918999999999999</v>
      </c>
      <c r="K1383" s="17">
        <v>1.08E-3</v>
      </c>
      <c r="L1383" s="17">
        <v>8.3000000000000001E-4</v>
      </c>
      <c r="M1383" s="59">
        <v>2.5000000000000001E-4</v>
      </c>
      <c r="N1383" s="59">
        <v>0.48232999999999998</v>
      </c>
      <c r="O1383" s="18">
        <v>178.8476</v>
      </c>
      <c r="P1383" s="18">
        <v>105.58629999999999</v>
      </c>
      <c r="Q1383" s="18">
        <v>1.637</v>
      </c>
      <c r="R1383" s="18">
        <v>4.0579999999999998</v>
      </c>
      <c r="S1383" s="18">
        <v>1.8280000000000001</v>
      </c>
      <c r="T1383" s="18">
        <v>9.5749999999999993</v>
      </c>
      <c r="U1383" s="18">
        <v>6.84</v>
      </c>
      <c r="V1383" s="18">
        <v>7.0179999999999998</v>
      </c>
    </row>
    <row r="1384" spans="1:22" x14ac:dyDescent="0.25">
      <c r="A1384" s="53">
        <v>43600</v>
      </c>
      <c r="B1384" s="14">
        <v>6</v>
      </c>
      <c r="C1384" s="57">
        <v>190960900000</v>
      </c>
      <c r="D1384" s="57">
        <v>1306519557</v>
      </c>
      <c r="E1384" s="57">
        <v>0</v>
      </c>
      <c r="F1384" s="57">
        <v>200548786121</v>
      </c>
      <c r="G1384" s="59">
        <v>7.1000000000000004E-3</v>
      </c>
      <c r="H1384" s="59">
        <v>3.3400000000000001E-3</v>
      </c>
      <c r="I1384" s="59">
        <v>3.7699999999999999E-3</v>
      </c>
      <c r="J1384" s="59">
        <v>0.18856999999999999</v>
      </c>
      <c r="K1384" s="17">
        <v>7.7999999999999999E-4</v>
      </c>
      <c r="L1384" s="17">
        <v>5.2999999999999998E-4</v>
      </c>
      <c r="M1384" s="59">
        <v>2.5000000000000001E-4</v>
      </c>
      <c r="N1384" s="59">
        <v>0.32788</v>
      </c>
      <c r="O1384" s="18">
        <v>178.9862</v>
      </c>
      <c r="P1384" s="18">
        <v>105.642</v>
      </c>
      <c r="Q1384" s="18">
        <v>1.635</v>
      </c>
      <c r="R1384" s="18">
        <v>4.0510000000000002</v>
      </c>
      <c r="S1384" s="18">
        <v>1.825</v>
      </c>
      <c r="T1384" s="18">
        <v>9.5749999999999993</v>
      </c>
      <c r="U1384" s="18">
        <v>6.8079999999999998</v>
      </c>
      <c r="V1384" s="18">
        <v>6.9820000000000002</v>
      </c>
    </row>
    <row r="1385" spans="1:22" x14ac:dyDescent="0.25">
      <c r="A1385" s="53">
        <v>43601</v>
      </c>
      <c r="B1385" s="14">
        <v>6</v>
      </c>
      <c r="C1385" s="57">
        <v>190960900000</v>
      </c>
      <c r="D1385" s="57">
        <v>1356550540</v>
      </c>
      <c r="E1385" s="57">
        <v>0</v>
      </c>
      <c r="F1385" s="57">
        <v>200626520998</v>
      </c>
      <c r="G1385" s="59">
        <v>7.4999999999999997E-3</v>
      </c>
      <c r="H1385" s="59">
        <v>3.48E-3</v>
      </c>
      <c r="I1385" s="59">
        <v>4.0200000000000001E-3</v>
      </c>
      <c r="J1385" s="59">
        <v>0.18626999999999999</v>
      </c>
      <c r="K1385" s="17">
        <v>3.8999999999999999E-4</v>
      </c>
      <c r="L1385" s="17">
        <v>1.3999999999999999E-4</v>
      </c>
      <c r="M1385" s="59">
        <v>2.5000000000000001E-4</v>
      </c>
      <c r="N1385" s="59">
        <v>0.15239</v>
      </c>
      <c r="O1385" s="18">
        <v>179.0556</v>
      </c>
      <c r="P1385" s="18">
        <v>105.6566</v>
      </c>
      <c r="Q1385" s="18">
        <v>1.633</v>
      </c>
      <c r="R1385" s="18">
        <v>4.0419999999999998</v>
      </c>
      <c r="S1385" s="18">
        <v>1.823</v>
      </c>
      <c r="T1385" s="18">
        <v>9.5749999999999993</v>
      </c>
      <c r="U1385" s="18">
        <v>6.8019999999999996</v>
      </c>
      <c r="V1385" s="18">
        <v>6.97</v>
      </c>
    </row>
    <row r="1386" spans="1:22" x14ac:dyDescent="0.25">
      <c r="A1386" s="53">
        <v>43602</v>
      </c>
      <c r="B1386" s="14">
        <v>6</v>
      </c>
      <c r="C1386" s="57">
        <v>190960900000</v>
      </c>
      <c r="D1386" s="57">
        <v>1406581527</v>
      </c>
      <c r="E1386" s="57">
        <v>0</v>
      </c>
      <c r="F1386" s="57">
        <v>200694951467</v>
      </c>
      <c r="G1386" s="59">
        <v>7.8399999999999997E-3</v>
      </c>
      <c r="H1386" s="59">
        <v>3.5699999999999998E-3</v>
      </c>
      <c r="I1386" s="59">
        <v>4.2700000000000004E-3</v>
      </c>
      <c r="J1386" s="59">
        <v>0.18307000000000001</v>
      </c>
      <c r="K1386" s="17">
        <v>3.4000000000000002E-4</v>
      </c>
      <c r="L1386" s="17">
        <v>9.0000000000000006E-5</v>
      </c>
      <c r="M1386" s="59">
        <v>2.5000000000000001E-4</v>
      </c>
      <c r="N1386" s="59">
        <v>0.13294</v>
      </c>
      <c r="O1386" s="18">
        <v>179.11670000000001</v>
      </c>
      <c r="P1386" s="18">
        <v>105.6664</v>
      </c>
      <c r="Q1386" s="18">
        <v>1.63</v>
      </c>
      <c r="R1386" s="18">
        <v>4.0330000000000004</v>
      </c>
      <c r="S1386" s="18">
        <v>1.82</v>
      </c>
      <c r="T1386" s="18">
        <v>9.5749999999999993</v>
      </c>
      <c r="U1386" s="18">
        <v>6.7939999999999996</v>
      </c>
      <c r="V1386" s="18">
        <v>6.9610000000000003</v>
      </c>
    </row>
    <row r="1387" spans="1:22" x14ac:dyDescent="0.25">
      <c r="A1387" s="53">
        <v>43605</v>
      </c>
      <c r="B1387" s="14">
        <v>6</v>
      </c>
      <c r="C1387" s="57">
        <v>190960900000</v>
      </c>
      <c r="D1387" s="57">
        <v>1556674496</v>
      </c>
      <c r="E1387" s="57">
        <v>0</v>
      </c>
      <c r="F1387" s="57">
        <v>200997428382</v>
      </c>
      <c r="G1387" s="59">
        <v>9.3600000000000003E-3</v>
      </c>
      <c r="H1387" s="59">
        <v>4.3299999999999996E-3</v>
      </c>
      <c r="I1387" s="59">
        <v>5.0200000000000002E-3</v>
      </c>
      <c r="J1387" s="59">
        <v>0.18584000000000001</v>
      </c>
      <c r="K1387" s="17">
        <v>1.5100000000000001E-3</v>
      </c>
      <c r="L1387" s="17">
        <v>7.6000000000000004E-4</v>
      </c>
      <c r="M1387" s="59">
        <v>7.5000000000000002E-4</v>
      </c>
      <c r="N1387" s="59">
        <v>0.20169999999999999</v>
      </c>
      <c r="O1387" s="18">
        <v>179.38659999999999</v>
      </c>
      <c r="P1387" s="18">
        <v>105.7469</v>
      </c>
      <c r="Q1387" s="18">
        <v>1.623</v>
      </c>
      <c r="R1387" s="18">
        <v>4.0069999999999997</v>
      </c>
      <c r="S1387" s="18">
        <v>1.8120000000000001</v>
      </c>
      <c r="T1387" s="18">
        <v>9.5749999999999993</v>
      </c>
      <c r="U1387" s="18">
        <v>6.7279999999999998</v>
      </c>
      <c r="V1387" s="18">
        <v>6.9029999999999996</v>
      </c>
    </row>
    <row r="1388" spans="1:22" x14ac:dyDescent="0.25">
      <c r="A1388" s="53">
        <v>43606</v>
      </c>
      <c r="B1388" s="14">
        <v>6</v>
      </c>
      <c r="C1388" s="57">
        <v>190960900000</v>
      </c>
      <c r="D1388" s="57">
        <v>1606705510</v>
      </c>
      <c r="E1388" s="57">
        <v>0</v>
      </c>
      <c r="F1388" s="57">
        <v>201212848998</v>
      </c>
      <c r="G1388" s="59">
        <v>1.044E-2</v>
      </c>
      <c r="H1388" s="59">
        <v>5.1599999999999997E-3</v>
      </c>
      <c r="I1388" s="59">
        <v>5.28E-3</v>
      </c>
      <c r="J1388" s="59">
        <v>0.19842000000000001</v>
      </c>
      <c r="K1388" s="17">
        <v>1.07E-3</v>
      </c>
      <c r="L1388" s="17">
        <v>8.1999999999999998E-4</v>
      </c>
      <c r="M1388" s="59">
        <v>2.5000000000000001E-4</v>
      </c>
      <c r="N1388" s="59">
        <v>0.48002</v>
      </c>
      <c r="O1388" s="18">
        <v>179.5789</v>
      </c>
      <c r="P1388" s="18">
        <v>105.8344</v>
      </c>
      <c r="Q1388" s="18">
        <v>1.621</v>
      </c>
      <c r="R1388" s="18">
        <v>4</v>
      </c>
      <c r="S1388" s="18">
        <v>1.8089999999999999</v>
      </c>
      <c r="T1388" s="18">
        <v>9.5749999999999993</v>
      </c>
      <c r="U1388" s="18">
        <v>6.6719999999999997</v>
      </c>
      <c r="V1388" s="18">
        <v>6.8479999999999999</v>
      </c>
    </row>
    <row r="1389" spans="1:22" x14ac:dyDescent="0.25">
      <c r="A1389" s="53">
        <v>43607</v>
      </c>
      <c r="B1389" s="14">
        <v>6</v>
      </c>
      <c r="C1389" s="57">
        <v>190960900000</v>
      </c>
      <c r="D1389" s="57">
        <v>1656736445</v>
      </c>
      <c r="E1389" s="57">
        <v>0</v>
      </c>
      <c r="F1389" s="57">
        <v>201137027389</v>
      </c>
      <c r="G1389" s="59">
        <v>1.0059999999999999E-2</v>
      </c>
      <c r="H1389" s="59">
        <v>4.5300000000000002E-3</v>
      </c>
      <c r="I1389" s="59">
        <v>5.5300000000000002E-3</v>
      </c>
      <c r="J1389" s="59">
        <v>0.18117</v>
      </c>
      <c r="K1389" s="17">
        <v>-3.8000000000000002E-4</v>
      </c>
      <c r="L1389" s="17">
        <v>-6.3000000000000003E-4</v>
      </c>
      <c r="M1389" s="59">
        <v>2.5000000000000001E-4</v>
      </c>
      <c r="N1389" s="59">
        <v>-0.12884999999999999</v>
      </c>
      <c r="O1389" s="18">
        <v>179.5112</v>
      </c>
      <c r="P1389" s="18">
        <v>105.76779999999999</v>
      </c>
      <c r="Q1389" s="18">
        <v>1.6180000000000001</v>
      </c>
      <c r="R1389" s="18">
        <v>3.988</v>
      </c>
      <c r="S1389" s="18">
        <v>1.806</v>
      </c>
      <c r="T1389" s="18">
        <v>9.5749999999999993</v>
      </c>
      <c r="U1389" s="18">
        <v>6.7050000000000001</v>
      </c>
      <c r="V1389" s="18">
        <v>6.883</v>
      </c>
    </row>
    <row r="1390" spans="1:22" x14ac:dyDescent="0.25">
      <c r="A1390" s="53">
        <v>43608</v>
      </c>
      <c r="B1390" s="14">
        <v>6</v>
      </c>
      <c r="C1390" s="57">
        <v>190960900000</v>
      </c>
      <c r="D1390" s="57">
        <v>1706767497</v>
      </c>
      <c r="E1390" s="57">
        <v>0</v>
      </c>
      <c r="F1390" s="57">
        <v>201114205304</v>
      </c>
      <c r="G1390" s="59">
        <v>9.9399999999999992E-3</v>
      </c>
      <c r="H1390" s="59">
        <v>4.1700000000000001E-3</v>
      </c>
      <c r="I1390" s="59">
        <v>5.7800000000000004E-3</v>
      </c>
      <c r="J1390" s="59">
        <v>0.17054</v>
      </c>
      <c r="K1390" s="17">
        <v>-1.1E-4</v>
      </c>
      <c r="L1390" s="17">
        <v>-3.6000000000000002E-4</v>
      </c>
      <c r="M1390" s="59">
        <v>2.5000000000000001E-4</v>
      </c>
      <c r="N1390" s="59">
        <v>-4.0680000000000001E-2</v>
      </c>
      <c r="O1390" s="18">
        <v>179.49080000000001</v>
      </c>
      <c r="P1390" s="18">
        <v>105.72929999999999</v>
      </c>
      <c r="Q1390" s="18">
        <v>1.615</v>
      </c>
      <c r="R1390" s="18">
        <v>3.9769999999999999</v>
      </c>
      <c r="S1390" s="18">
        <v>1.8029999999999999</v>
      </c>
      <c r="T1390" s="18">
        <v>9.5749999999999993</v>
      </c>
      <c r="U1390" s="18">
        <v>6.7210000000000001</v>
      </c>
      <c r="V1390" s="18">
        <v>6.9009999999999998</v>
      </c>
    </row>
    <row r="1391" spans="1:22" x14ac:dyDescent="0.25">
      <c r="A1391" s="53">
        <v>43609</v>
      </c>
      <c r="B1391" s="14">
        <v>6</v>
      </c>
      <c r="C1391" s="57">
        <v>190960900000</v>
      </c>
      <c r="D1391" s="57">
        <v>1756798495</v>
      </c>
      <c r="E1391" s="57">
        <v>0</v>
      </c>
      <c r="F1391" s="57">
        <v>200953119605</v>
      </c>
      <c r="G1391" s="59">
        <v>9.1400000000000006E-3</v>
      </c>
      <c r="H1391" s="59">
        <v>3.1099999999999999E-3</v>
      </c>
      <c r="I1391" s="59">
        <v>6.0299999999999998E-3</v>
      </c>
      <c r="J1391" s="59">
        <v>0.14876</v>
      </c>
      <c r="K1391" s="17">
        <v>-8.0000000000000004E-4</v>
      </c>
      <c r="L1391" s="17">
        <v>-1.0499999999999999E-3</v>
      </c>
      <c r="M1391" s="59">
        <v>2.5000000000000001E-4</v>
      </c>
      <c r="N1391" s="59">
        <v>-0.25418000000000002</v>
      </c>
      <c r="O1391" s="18">
        <v>179.34710000000001</v>
      </c>
      <c r="P1391" s="18">
        <v>105.6177</v>
      </c>
      <c r="Q1391" s="18">
        <v>1.6120000000000001</v>
      </c>
      <c r="R1391" s="18">
        <v>3.964</v>
      </c>
      <c r="S1391" s="18">
        <v>1.8009999999999999</v>
      </c>
      <c r="T1391" s="18">
        <v>9.5749999999999993</v>
      </c>
      <c r="U1391" s="18">
        <v>6.7830000000000004</v>
      </c>
      <c r="V1391" s="18">
        <v>6.9619999999999997</v>
      </c>
    </row>
    <row r="1392" spans="1:22" x14ac:dyDescent="0.25">
      <c r="A1392" s="53">
        <v>43612</v>
      </c>
      <c r="B1392" s="14">
        <v>6</v>
      </c>
      <c r="C1392" s="57">
        <v>190960900000</v>
      </c>
      <c r="D1392" s="57">
        <v>1906891422</v>
      </c>
      <c r="E1392" s="57">
        <v>0</v>
      </c>
      <c r="F1392" s="57">
        <v>201371058120</v>
      </c>
      <c r="G1392" s="59">
        <v>1.123E-2</v>
      </c>
      <c r="H1392" s="59">
        <v>4.45E-3</v>
      </c>
      <c r="I1392" s="59">
        <v>6.7799999999999996E-3</v>
      </c>
      <c r="J1392" s="59">
        <v>0.16350000000000001</v>
      </c>
      <c r="K1392" s="17">
        <v>2.0799999999999998E-3</v>
      </c>
      <c r="L1392" s="17">
        <v>1.33E-3</v>
      </c>
      <c r="M1392" s="59">
        <v>7.5000000000000002E-4</v>
      </c>
      <c r="N1392" s="59">
        <v>0.28849000000000002</v>
      </c>
      <c r="O1392" s="18">
        <v>179.7201</v>
      </c>
      <c r="P1392" s="18">
        <v>105.7593</v>
      </c>
      <c r="Q1392" s="18">
        <v>1.605</v>
      </c>
      <c r="R1392" s="18">
        <v>3.94</v>
      </c>
      <c r="S1392" s="18">
        <v>1.792</v>
      </c>
      <c r="T1392" s="18">
        <v>9.5749999999999993</v>
      </c>
      <c r="U1392" s="18">
        <v>6.6890000000000001</v>
      </c>
      <c r="V1392" s="18">
        <v>6.8680000000000003</v>
      </c>
    </row>
    <row r="1393" spans="1:22" x14ac:dyDescent="0.25">
      <c r="A1393" s="53">
        <v>43614</v>
      </c>
      <c r="B1393" s="14">
        <v>6</v>
      </c>
      <c r="C1393" s="57">
        <v>190960900000</v>
      </c>
      <c r="D1393" s="57">
        <v>2006953382</v>
      </c>
      <c r="E1393" s="57">
        <v>0</v>
      </c>
      <c r="F1393" s="57">
        <v>201574283673</v>
      </c>
      <c r="G1393" s="59">
        <v>1.225E-2</v>
      </c>
      <c r="H1393" s="59">
        <v>4.9699999999999996E-3</v>
      </c>
      <c r="I1393" s="59">
        <v>7.2899999999999996E-3</v>
      </c>
      <c r="J1393" s="59">
        <v>0.16617000000000001</v>
      </c>
      <c r="K1393" s="17">
        <v>1.01E-3</v>
      </c>
      <c r="L1393" s="17">
        <v>5.1000000000000004E-4</v>
      </c>
      <c r="M1393" s="59">
        <v>5.0000000000000001E-4</v>
      </c>
      <c r="N1393" s="59">
        <v>0.20272999999999999</v>
      </c>
      <c r="O1393" s="18">
        <v>179.9014</v>
      </c>
      <c r="P1393" s="18">
        <v>105.8139</v>
      </c>
      <c r="Q1393" s="18">
        <v>1.601</v>
      </c>
      <c r="R1393" s="18">
        <v>3.9239999999999999</v>
      </c>
      <c r="S1393" s="18">
        <v>1.7869999999999999</v>
      </c>
      <c r="T1393" s="18">
        <v>9.5749999999999993</v>
      </c>
      <c r="U1393" s="18">
        <v>6.6580000000000004</v>
      </c>
      <c r="V1393" s="18">
        <v>6.8280000000000003</v>
      </c>
    </row>
    <row r="1394" spans="1:22" x14ac:dyDescent="0.25">
      <c r="A1394" s="53">
        <v>43615</v>
      </c>
      <c r="B1394" s="14">
        <v>6</v>
      </c>
      <c r="C1394" s="57">
        <v>190960900000</v>
      </c>
      <c r="D1394" s="57">
        <v>2056984403</v>
      </c>
      <c r="E1394" s="57">
        <v>0</v>
      </c>
      <c r="F1394" s="57">
        <v>201351034699</v>
      </c>
      <c r="G1394" s="59">
        <v>1.1129999999999999E-2</v>
      </c>
      <c r="H1394" s="59">
        <v>3.5999999999999999E-3</v>
      </c>
      <c r="I1394" s="59">
        <v>7.5399999999999998E-3</v>
      </c>
      <c r="J1394" s="59">
        <v>0.14463000000000001</v>
      </c>
      <c r="K1394" s="17">
        <v>-1.1100000000000001E-3</v>
      </c>
      <c r="L1394" s="17">
        <v>-1.3600000000000001E-3</v>
      </c>
      <c r="M1394" s="59">
        <v>2.5000000000000001E-4</v>
      </c>
      <c r="N1394" s="59">
        <v>-0.33340999999999998</v>
      </c>
      <c r="O1394" s="18">
        <v>179.7022</v>
      </c>
      <c r="P1394" s="18">
        <v>105.6694</v>
      </c>
      <c r="Q1394" s="18">
        <v>1.597</v>
      </c>
      <c r="R1394" s="18">
        <v>3.9089999999999998</v>
      </c>
      <c r="S1394" s="18">
        <v>1.784</v>
      </c>
      <c r="T1394" s="18">
        <v>9.5749999999999993</v>
      </c>
      <c r="U1394" s="18">
        <v>6.7329999999999997</v>
      </c>
      <c r="V1394" s="18">
        <v>6.9089999999999998</v>
      </c>
    </row>
    <row r="1395" spans="1:22" x14ac:dyDescent="0.25">
      <c r="A1395" s="53">
        <v>43616</v>
      </c>
      <c r="B1395" s="14">
        <v>6</v>
      </c>
      <c r="C1395" s="57">
        <v>190960900000</v>
      </c>
      <c r="D1395" s="57">
        <v>2107015395</v>
      </c>
      <c r="E1395" s="57">
        <v>0</v>
      </c>
      <c r="F1395" s="57">
        <v>201692816548</v>
      </c>
      <c r="G1395" s="59">
        <v>1.285E-2</v>
      </c>
      <c r="H1395" s="59">
        <v>5.0600000000000003E-3</v>
      </c>
      <c r="I1395" s="59">
        <v>7.79E-3</v>
      </c>
      <c r="J1395" s="59">
        <v>0.16270000000000001</v>
      </c>
      <c r="K1395" s="17">
        <v>1.6999999999999999E-3</v>
      </c>
      <c r="L1395" s="17">
        <v>1.4499999999999999E-3</v>
      </c>
      <c r="M1395" s="59">
        <v>2.5000000000000001E-4</v>
      </c>
      <c r="N1395" s="59">
        <v>0.86029999999999995</v>
      </c>
      <c r="O1395" s="18">
        <v>180.00720000000001</v>
      </c>
      <c r="P1395" s="18">
        <v>105.8236</v>
      </c>
      <c r="Q1395" s="18">
        <v>1.595</v>
      </c>
      <c r="R1395" s="18">
        <v>3.9060000000000001</v>
      </c>
      <c r="S1395" s="18">
        <v>1.782</v>
      </c>
      <c r="T1395" s="18">
        <v>9.5749999999999993</v>
      </c>
      <c r="U1395" s="18">
        <v>6.6440000000000001</v>
      </c>
      <c r="V1395" s="18">
        <v>6.8150000000000004</v>
      </c>
    </row>
    <row r="1396" spans="1:22" x14ac:dyDescent="0.25">
      <c r="A1396" s="53">
        <v>43619</v>
      </c>
      <c r="B1396" s="14">
        <v>6</v>
      </c>
      <c r="C1396" s="57">
        <v>190960900000</v>
      </c>
      <c r="D1396" s="57">
        <v>2257108379</v>
      </c>
      <c r="E1396" s="57">
        <v>0</v>
      </c>
      <c r="F1396" s="57">
        <v>201825926530</v>
      </c>
      <c r="G1396" s="59">
        <v>6.6E-4</v>
      </c>
      <c r="H1396" s="59">
        <v>-8.0000000000000007E-5</v>
      </c>
      <c r="I1396" s="59">
        <v>7.3999999999999999E-4</v>
      </c>
      <c r="J1396" s="59">
        <v>8.3820000000000006E-2</v>
      </c>
      <c r="K1396" s="17">
        <v>6.6E-4</v>
      </c>
      <c r="L1396" s="17">
        <v>-8.0000000000000007E-5</v>
      </c>
      <c r="M1396" s="59">
        <v>7.3999999999999999E-4</v>
      </c>
      <c r="N1396" s="59">
        <v>8.3820000000000006E-2</v>
      </c>
      <c r="O1396" s="18">
        <v>180.126</v>
      </c>
      <c r="P1396" s="18">
        <v>105.8147</v>
      </c>
      <c r="Q1396" s="18">
        <v>1.5880000000000001</v>
      </c>
      <c r="R1396" s="18">
        <v>3.8780000000000001</v>
      </c>
      <c r="S1396" s="18">
        <v>1.7729999999999999</v>
      </c>
      <c r="T1396" s="18">
        <v>9.5749999999999993</v>
      </c>
      <c r="U1396" s="18">
        <v>6.6470000000000002</v>
      </c>
      <c r="V1396" s="18">
        <v>6.8079999999999998</v>
      </c>
    </row>
    <row r="1397" spans="1:22" x14ac:dyDescent="0.25">
      <c r="A1397" s="53">
        <v>43620</v>
      </c>
      <c r="B1397" s="14">
        <v>6</v>
      </c>
      <c r="C1397" s="57">
        <v>190960900000</v>
      </c>
      <c r="D1397" s="57">
        <v>2307139352</v>
      </c>
      <c r="E1397" s="57">
        <v>0</v>
      </c>
      <c r="F1397" s="57">
        <v>201892900818</v>
      </c>
      <c r="G1397" s="59">
        <v>9.8999999999999999E-4</v>
      </c>
      <c r="H1397" s="59">
        <v>0</v>
      </c>
      <c r="I1397" s="59">
        <v>9.8999999999999999E-4</v>
      </c>
      <c r="J1397" s="59">
        <v>9.4969999999999999E-2</v>
      </c>
      <c r="K1397" s="17">
        <v>3.3E-4</v>
      </c>
      <c r="L1397" s="17">
        <v>8.0000000000000007E-5</v>
      </c>
      <c r="M1397" s="59">
        <v>2.5000000000000001E-4</v>
      </c>
      <c r="N1397" s="59">
        <v>0.12911</v>
      </c>
      <c r="O1397" s="18">
        <v>180.1858</v>
      </c>
      <c r="P1397" s="18">
        <v>105.8236</v>
      </c>
      <c r="Q1397" s="18">
        <v>1.585</v>
      </c>
      <c r="R1397" s="18">
        <v>3.87</v>
      </c>
      <c r="S1397" s="18">
        <v>1.7709999999999999</v>
      </c>
      <c r="T1397" s="18">
        <v>9.5749999999999993</v>
      </c>
      <c r="U1397" s="18">
        <v>6.6420000000000003</v>
      </c>
      <c r="V1397" s="18">
        <v>6.7990000000000004</v>
      </c>
    </row>
    <row r="1398" spans="1:22" x14ac:dyDescent="0.25">
      <c r="A1398" s="53">
        <v>43621</v>
      </c>
      <c r="B1398" s="14">
        <v>6</v>
      </c>
      <c r="C1398" s="57">
        <v>190960900000</v>
      </c>
      <c r="D1398" s="57">
        <v>2357170293</v>
      </c>
      <c r="E1398" s="57">
        <v>0</v>
      </c>
      <c r="F1398" s="57">
        <v>201941712848</v>
      </c>
      <c r="G1398" s="59">
        <v>1.23E-3</v>
      </c>
      <c r="H1398" s="59">
        <v>-1.0000000000000001E-5</v>
      </c>
      <c r="I1398" s="59">
        <v>1.24E-3</v>
      </c>
      <c r="J1398" s="59">
        <v>9.4479999999999995E-2</v>
      </c>
      <c r="K1398" s="17">
        <v>2.4000000000000001E-4</v>
      </c>
      <c r="L1398" s="17">
        <v>-1.0000000000000001E-5</v>
      </c>
      <c r="M1398" s="59">
        <v>2.5000000000000001E-4</v>
      </c>
      <c r="N1398" s="59">
        <v>9.2509999999999995E-2</v>
      </c>
      <c r="O1398" s="18">
        <v>180.2294</v>
      </c>
      <c r="P1398" s="18">
        <v>105.82299999999999</v>
      </c>
      <c r="Q1398" s="18">
        <v>1.583</v>
      </c>
      <c r="R1398" s="18">
        <v>3.86</v>
      </c>
      <c r="S1398" s="18">
        <v>1.768</v>
      </c>
      <c r="T1398" s="18">
        <v>9.5749999999999993</v>
      </c>
      <c r="U1398" s="18">
        <v>6.6379999999999999</v>
      </c>
      <c r="V1398" s="18">
        <v>6.7949999999999999</v>
      </c>
    </row>
    <row r="1399" spans="1:22" x14ac:dyDescent="0.25">
      <c r="A1399" s="53">
        <v>43622</v>
      </c>
      <c r="B1399" s="14">
        <v>6</v>
      </c>
      <c r="C1399" s="57">
        <v>190960900000</v>
      </c>
      <c r="D1399" s="57">
        <v>2407201335</v>
      </c>
      <c r="E1399" s="57">
        <v>0</v>
      </c>
      <c r="F1399" s="57">
        <v>201922501237</v>
      </c>
      <c r="G1399" s="59">
        <v>1.14E-3</v>
      </c>
      <c r="H1399" s="59">
        <v>-3.5E-4</v>
      </c>
      <c r="I1399" s="59">
        <v>1.49E-3</v>
      </c>
      <c r="J1399" s="59">
        <v>7.1889999999999996E-2</v>
      </c>
      <c r="K1399" s="17">
        <v>-1E-4</v>
      </c>
      <c r="L1399" s="17">
        <v>-3.4000000000000002E-4</v>
      </c>
      <c r="M1399" s="59">
        <v>2.5000000000000001E-4</v>
      </c>
      <c r="N1399" s="59">
        <v>-3.422E-2</v>
      </c>
      <c r="O1399" s="18">
        <v>180.2122</v>
      </c>
      <c r="P1399" s="18">
        <v>105.78660000000001</v>
      </c>
      <c r="Q1399" s="18">
        <v>1.58</v>
      </c>
      <c r="R1399" s="18">
        <v>3.85</v>
      </c>
      <c r="S1399" s="18">
        <v>1.7649999999999999</v>
      </c>
      <c r="T1399" s="18">
        <v>9.5749999999999993</v>
      </c>
      <c r="U1399" s="18">
        <v>6.6559999999999997</v>
      </c>
      <c r="V1399" s="18">
        <v>6.8120000000000003</v>
      </c>
    </row>
    <row r="1400" spans="1:22" x14ac:dyDescent="0.25">
      <c r="A1400" s="53">
        <v>43623</v>
      </c>
      <c r="B1400" s="14">
        <v>6</v>
      </c>
      <c r="C1400" s="57">
        <v>190960900000</v>
      </c>
      <c r="D1400" s="57">
        <v>2457232368</v>
      </c>
      <c r="E1400" s="57">
        <v>0</v>
      </c>
      <c r="F1400" s="57">
        <v>201995040573</v>
      </c>
      <c r="G1400" s="59">
        <v>1.5E-3</v>
      </c>
      <c r="H1400" s="59">
        <v>-2.4000000000000001E-4</v>
      </c>
      <c r="I1400" s="59">
        <v>1.74E-3</v>
      </c>
      <c r="J1400" s="59">
        <v>8.1430000000000002E-2</v>
      </c>
      <c r="K1400" s="17">
        <v>3.6000000000000002E-4</v>
      </c>
      <c r="L1400" s="17">
        <v>1.1E-4</v>
      </c>
      <c r="M1400" s="59">
        <v>2.5000000000000001E-4</v>
      </c>
      <c r="N1400" s="59">
        <v>0.14049</v>
      </c>
      <c r="O1400" s="18">
        <v>180.27699999999999</v>
      </c>
      <c r="P1400" s="18">
        <v>105.7984</v>
      </c>
      <c r="Q1400" s="18">
        <v>1.577</v>
      </c>
      <c r="R1400" s="18">
        <v>3.8410000000000002</v>
      </c>
      <c r="S1400" s="18">
        <v>1.762</v>
      </c>
      <c r="T1400" s="18">
        <v>9.5749999999999993</v>
      </c>
      <c r="U1400" s="18">
        <v>6.6429999999999998</v>
      </c>
      <c r="V1400" s="18">
        <v>6.8010000000000002</v>
      </c>
    </row>
    <row r="1401" spans="1:22" x14ac:dyDescent="0.25">
      <c r="A1401" s="53">
        <v>43626</v>
      </c>
      <c r="B1401" s="14">
        <v>6</v>
      </c>
      <c r="C1401" s="57">
        <v>190960900000</v>
      </c>
      <c r="D1401" s="57">
        <v>2607325307</v>
      </c>
      <c r="E1401" s="57">
        <v>0</v>
      </c>
      <c r="F1401" s="57">
        <v>202041694851</v>
      </c>
      <c r="G1401" s="59">
        <v>1.73E-3</v>
      </c>
      <c r="H1401" s="59">
        <v>-7.5000000000000002E-4</v>
      </c>
      <c r="I1401" s="59">
        <v>2.48E-3</v>
      </c>
      <c r="J1401" s="59">
        <v>6.5299999999999997E-2</v>
      </c>
      <c r="K1401" s="17">
        <v>2.3000000000000001E-4</v>
      </c>
      <c r="L1401" s="17">
        <v>-5.1000000000000004E-4</v>
      </c>
      <c r="M1401" s="59">
        <v>7.3999999999999999E-4</v>
      </c>
      <c r="N1401" s="59">
        <v>2.8580000000000001E-2</v>
      </c>
      <c r="O1401" s="18">
        <v>180.3186</v>
      </c>
      <c r="P1401" s="18">
        <v>105.74420000000001</v>
      </c>
      <c r="Q1401" s="18">
        <v>1.569</v>
      </c>
      <c r="R1401" s="18">
        <v>3.8109999999999999</v>
      </c>
      <c r="S1401" s="18">
        <v>1.754</v>
      </c>
      <c r="T1401" s="18">
        <v>9.5749999999999993</v>
      </c>
      <c r="U1401" s="18">
        <v>6.6619999999999999</v>
      </c>
      <c r="V1401" s="18">
        <v>6.8209999999999997</v>
      </c>
    </row>
    <row r="1402" spans="1:22" x14ac:dyDescent="0.25">
      <c r="A1402" s="53">
        <v>43627</v>
      </c>
      <c r="B1402" s="14">
        <v>6</v>
      </c>
      <c r="C1402" s="57">
        <v>190960900000</v>
      </c>
      <c r="D1402" s="57">
        <v>2657356277</v>
      </c>
      <c r="E1402" s="57">
        <v>0</v>
      </c>
      <c r="F1402" s="57">
        <v>202038749148</v>
      </c>
      <c r="G1402" s="59">
        <v>1.72E-3</v>
      </c>
      <c r="H1402" s="59">
        <v>-1.01E-3</v>
      </c>
      <c r="I1402" s="59">
        <v>2.7299999999999998E-3</v>
      </c>
      <c r="J1402" s="59">
        <v>5.8680000000000003E-2</v>
      </c>
      <c r="K1402" s="17">
        <v>-1.0000000000000001E-5</v>
      </c>
      <c r="L1402" s="17">
        <v>-2.5999999999999998E-4</v>
      </c>
      <c r="M1402" s="59">
        <v>2.5000000000000001E-4</v>
      </c>
      <c r="N1402" s="59">
        <v>-5.3200000000000001E-3</v>
      </c>
      <c r="O1402" s="18">
        <v>180.316</v>
      </c>
      <c r="P1402" s="18">
        <v>105.71639999999999</v>
      </c>
      <c r="Q1402" s="18">
        <v>1.5660000000000001</v>
      </c>
      <c r="R1402" s="18">
        <v>3.8</v>
      </c>
      <c r="S1402" s="18">
        <v>1.7509999999999999</v>
      </c>
      <c r="T1402" s="18">
        <v>9.5749999999999993</v>
      </c>
      <c r="U1402" s="18">
        <v>6.673</v>
      </c>
      <c r="V1402" s="18">
        <v>6.8339999999999996</v>
      </c>
    </row>
    <row r="1403" spans="1:22" x14ac:dyDescent="0.25">
      <c r="A1403" s="53">
        <v>43628</v>
      </c>
      <c r="B1403" s="14">
        <v>6</v>
      </c>
      <c r="C1403" s="57">
        <v>190960900000</v>
      </c>
      <c r="D1403" s="57">
        <v>2707387258</v>
      </c>
      <c r="E1403" s="57">
        <v>0</v>
      </c>
      <c r="F1403" s="57">
        <v>202543667122</v>
      </c>
      <c r="G1403" s="59">
        <v>4.2199999999999998E-3</v>
      </c>
      <c r="H1403" s="59">
        <v>1.24E-3</v>
      </c>
      <c r="I1403" s="59">
        <v>2.98E-3</v>
      </c>
      <c r="J1403" s="59">
        <v>0.13700000000000001</v>
      </c>
      <c r="K1403" s="17">
        <v>2.5000000000000001E-3</v>
      </c>
      <c r="L1403" s="17">
        <v>2.2499999999999998E-3</v>
      </c>
      <c r="M1403" s="59">
        <v>2.5000000000000001E-4</v>
      </c>
      <c r="N1403" s="59">
        <v>1.49312</v>
      </c>
      <c r="O1403" s="18">
        <v>180.76660000000001</v>
      </c>
      <c r="P1403" s="18">
        <v>105.955</v>
      </c>
      <c r="Q1403" s="18">
        <v>1.5660000000000001</v>
      </c>
      <c r="R1403" s="18">
        <v>3.8029999999999999</v>
      </c>
      <c r="S1403" s="18">
        <v>1.7490000000000001</v>
      </c>
      <c r="T1403" s="18">
        <v>9.5749999999999993</v>
      </c>
      <c r="U1403" s="18">
        <v>6.5510000000000002</v>
      </c>
      <c r="V1403" s="18">
        <v>6.6870000000000003</v>
      </c>
    </row>
    <row r="1404" spans="1:22" x14ac:dyDescent="0.25">
      <c r="A1404" s="53">
        <v>43629</v>
      </c>
      <c r="B1404" s="14">
        <v>6</v>
      </c>
      <c r="C1404" s="57">
        <v>190960900000</v>
      </c>
      <c r="D1404" s="57">
        <v>2702918257</v>
      </c>
      <c r="E1404" s="57">
        <v>54500000</v>
      </c>
      <c r="F1404" s="57">
        <v>202239433697</v>
      </c>
      <c r="G1404" s="59">
        <v>2.7100000000000002E-3</v>
      </c>
      <c r="H1404" s="59">
        <v>-5.1000000000000004E-4</v>
      </c>
      <c r="I1404" s="59">
        <v>3.2200000000000002E-3</v>
      </c>
      <c r="J1404" s="59">
        <v>7.918E-2</v>
      </c>
      <c r="K1404" s="17">
        <v>-1.5E-3</v>
      </c>
      <c r="L1404" s="17">
        <v>-1.75E-3</v>
      </c>
      <c r="M1404" s="59">
        <v>2.5000000000000001E-4</v>
      </c>
      <c r="N1404" s="59">
        <v>-0.42315000000000003</v>
      </c>
      <c r="O1404" s="18">
        <v>180.49510000000001</v>
      </c>
      <c r="P1404" s="18">
        <v>105.7692</v>
      </c>
      <c r="Q1404" s="18">
        <v>1.5620000000000001</v>
      </c>
      <c r="R1404" s="18">
        <v>3.7839999999999998</v>
      </c>
      <c r="S1404" s="18">
        <v>1.746</v>
      </c>
      <c r="T1404" s="18">
        <v>9.5749999999999993</v>
      </c>
      <c r="U1404" s="18">
        <v>6.6319999999999997</v>
      </c>
      <c r="V1404" s="18">
        <v>6.7939999999999996</v>
      </c>
    </row>
    <row r="1405" spans="1:22" x14ac:dyDescent="0.25">
      <c r="A1405" s="53">
        <v>43630</v>
      </c>
      <c r="B1405" s="14">
        <v>6</v>
      </c>
      <c r="C1405" s="57">
        <v>190960900000</v>
      </c>
      <c r="D1405" s="57">
        <v>2752947586</v>
      </c>
      <c r="E1405" s="57">
        <v>54506329</v>
      </c>
      <c r="F1405" s="57">
        <v>202340819528</v>
      </c>
      <c r="G1405" s="59">
        <v>3.2100000000000002E-3</v>
      </c>
      <c r="H1405" s="59">
        <v>-2.5999999999999998E-4</v>
      </c>
      <c r="I1405" s="59">
        <v>3.47E-3</v>
      </c>
      <c r="J1405" s="59">
        <v>8.7470000000000006E-2</v>
      </c>
      <c r="K1405" s="17">
        <v>5.0000000000000001E-4</v>
      </c>
      <c r="L1405" s="17">
        <v>2.5000000000000001E-4</v>
      </c>
      <c r="M1405" s="59">
        <v>2.5000000000000001E-4</v>
      </c>
      <c r="N1405" s="59">
        <v>0.20133999999999999</v>
      </c>
      <c r="O1405" s="18">
        <v>180.5856</v>
      </c>
      <c r="P1405" s="18">
        <v>105.7961</v>
      </c>
      <c r="Q1405" s="18">
        <v>1.5589999999999999</v>
      </c>
      <c r="R1405" s="18">
        <v>3.7759999999999998</v>
      </c>
      <c r="S1405" s="18">
        <v>1.7430000000000001</v>
      </c>
      <c r="T1405" s="18">
        <v>9.5749999999999993</v>
      </c>
      <c r="U1405" s="18">
        <v>6.6150000000000002</v>
      </c>
      <c r="V1405" s="18">
        <v>6.774</v>
      </c>
    </row>
    <row r="1406" spans="1:22" x14ac:dyDescent="0.25">
      <c r="A1406" s="53">
        <v>43633</v>
      </c>
      <c r="B1406" s="14">
        <v>6</v>
      </c>
      <c r="C1406" s="57">
        <v>190960900000</v>
      </c>
      <c r="D1406" s="57">
        <v>2903035700</v>
      </c>
      <c r="E1406" s="57">
        <v>54525316</v>
      </c>
      <c r="F1406" s="57">
        <v>202525247945</v>
      </c>
      <c r="G1406" s="59">
        <v>4.13E-3</v>
      </c>
      <c r="H1406" s="59">
        <v>-9.0000000000000006E-5</v>
      </c>
      <c r="I1406" s="59">
        <v>4.2199999999999998E-3</v>
      </c>
      <c r="J1406" s="59">
        <v>9.2719999999999997E-2</v>
      </c>
      <c r="K1406" s="17">
        <v>9.1E-4</v>
      </c>
      <c r="L1406" s="17">
        <v>1.7000000000000001E-4</v>
      </c>
      <c r="M1406" s="59">
        <v>7.3999999999999999E-4</v>
      </c>
      <c r="N1406" s="59">
        <v>0.11756</v>
      </c>
      <c r="O1406" s="18">
        <v>180.75020000000001</v>
      </c>
      <c r="P1406" s="18">
        <v>105.8141</v>
      </c>
      <c r="Q1406" s="18">
        <v>1.552</v>
      </c>
      <c r="R1406" s="18">
        <v>3.7490000000000001</v>
      </c>
      <c r="S1406" s="18">
        <v>1.7350000000000001</v>
      </c>
      <c r="T1406" s="18">
        <v>9.5749999999999993</v>
      </c>
      <c r="U1406" s="18">
        <v>6.5940000000000003</v>
      </c>
      <c r="V1406" s="18">
        <v>6.75</v>
      </c>
    </row>
    <row r="1407" spans="1:22" x14ac:dyDescent="0.25">
      <c r="A1407" s="53">
        <v>43634</v>
      </c>
      <c r="B1407" s="14">
        <v>6</v>
      </c>
      <c r="C1407" s="57">
        <v>190960900000</v>
      </c>
      <c r="D1407" s="57">
        <v>2953065026</v>
      </c>
      <c r="E1407" s="57">
        <v>54531648</v>
      </c>
      <c r="F1407" s="57">
        <v>202529417949</v>
      </c>
      <c r="G1407" s="59">
        <v>4.15E-3</v>
      </c>
      <c r="H1407" s="59">
        <v>-3.2000000000000003E-4</v>
      </c>
      <c r="I1407" s="59">
        <v>4.47E-3</v>
      </c>
      <c r="J1407" s="59">
        <v>8.7809999999999999E-2</v>
      </c>
      <c r="K1407" s="17">
        <v>2.0000000000000002E-5</v>
      </c>
      <c r="L1407" s="17">
        <v>-2.3000000000000001E-4</v>
      </c>
      <c r="M1407" s="59">
        <v>2.5000000000000001E-4</v>
      </c>
      <c r="N1407" s="59">
        <v>7.5599999999999999E-3</v>
      </c>
      <c r="O1407" s="18">
        <v>180.75389999999999</v>
      </c>
      <c r="P1407" s="18">
        <v>105.79</v>
      </c>
      <c r="Q1407" s="18">
        <v>1.5489999999999999</v>
      </c>
      <c r="R1407" s="18">
        <v>3.738</v>
      </c>
      <c r="S1407" s="18">
        <v>1.732</v>
      </c>
      <c r="T1407" s="18">
        <v>9.5749999999999993</v>
      </c>
      <c r="U1407" s="18">
        <v>6.5990000000000002</v>
      </c>
      <c r="V1407" s="18">
        <v>6.7610000000000001</v>
      </c>
    </row>
    <row r="1408" spans="1:22" x14ac:dyDescent="0.25">
      <c r="A1408" s="53">
        <v>43635</v>
      </c>
      <c r="B1408" s="14">
        <v>6</v>
      </c>
      <c r="C1408" s="57">
        <v>190960900000</v>
      </c>
      <c r="D1408" s="57">
        <v>3003094397</v>
      </c>
      <c r="E1408" s="57">
        <v>54537980</v>
      </c>
      <c r="F1408" s="57">
        <v>202578843629</v>
      </c>
      <c r="G1408" s="59">
        <v>4.3899999999999998E-3</v>
      </c>
      <c r="H1408" s="59">
        <v>-3.2000000000000003E-4</v>
      </c>
      <c r="I1408" s="59">
        <v>4.7099999999999998E-3</v>
      </c>
      <c r="J1408" s="59">
        <v>8.8099999999999998E-2</v>
      </c>
      <c r="K1408" s="17">
        <v>2.4000000000000001E-4</v>
      </c>
      <c r="L1408" s="17">
        <v>0</v>
      </c>
      <c r="M1408" s="59">
        <v>2.5000000000000001E-4</v>
      </c>
      <c r="N1408" s="59">
        <v>9.3420000000000003E-2</v>
      </c>
      <c r="O1408" s="18">
        <v>180.798</v>
      </c>
      <c r="P1408" s="18">
        <v>105.7897</v>
      </c>
      <c r="Q1408" s="18">
        <v>1.546</v>
      </c>
      <c r="R1408" s="18">
        <v>3.7290000000000001</v>
      </c>
      <c r="S1408" s="18">
        <v>1.73</v>
      </c>
      <c r="T1408" s="18">
        <v>9.5749999999999993</v>
      </c>
      <c r="U1408" s="18">
        <v>6.5919999999999996</v>
      </c>
      <c r="V1408" s="18">
        <v>6.7569999999999997</v>
      </c>
    </row>
    <row r="1409" spans="1:22" x14ac:dyDescent="0.25">
      <c r="A1409" s="53">
        <v>43636</v>
      </c>
      <c r="B1409" s="14">
        <v>6</v>
      </c>
      <c r="C1409" s="57">
        <v>190960900000</v>
      </c>
      <c r="D1409" s="57">
        <v>3053123708</v>
      </c>
      <c r="E1409" s="57">
        <v>54544313</v>
      </c>
      <c r="F1409" s="57">
        <v>202597083550</v>
      </c>
      <c r="G1409" s="59">
        <v>4.4799999999999996E-3</v>
      </c>
      <c r="H1409" s="59">
        <v>-4.8000000000000001E-4</v>
      </c>
      <c r="I1409" s="59">
        <v>4.96E-3</v>
      </c>
      <c r="J1409" s="59">
        <v>8.5309999999999997E-2</v>
      </c>
      <c r="K1409" s="17">
        <v>9.0000000000000006E-5</v>
      </c>
      <c r="L1409" s="17">
        <v>-1.6000000000000001E-4</v>
      </c>
      <c r="M1409" s="59">
        <v>2.5000000000000001E-4</v>
      </c>
      <c r="N1409" s="59">
        <v>3.3500000000000002E-2</v>
      </c>
      <c r="O1409" s="18">
        <v>180.8143</v>
      </c>
      <c r="P1409" s="18">
        <v>105.773</v>
      </c>
      <c r="Q1409" s="18">
        <v>1.544</v>
      </c>
      <c r="R1409" s="18">
        <v>3.7189999999999999</v>
      </c>
      <c r="S1409" s="18">
        <v>1.7270000000000001</v>
      </c>
      <c r="T1409" s="18">
        <v>9.5749999999999993</v>
      </c>
      <c r="U1409" s="18">
        <v>6.5970000000000004</v>
      </c>
      <c r="V1409" s="18">
        <v>6.7629999999999999</v>
      </c>
    </row>
    <row r="1410" spans="1:22" x14ac:dyDescent="0.25">
      <c r="A1410" s="53">
        <v>43637</v>
      </c>
      <c r="B1410" s="14">
        <v>6</v>
      </c>
      <c r="C1410" s="57">
        <v>190960900000</v>
      </c>
      <c r="D1410" s="57">
        <v>3103153036</v>
      </c>
      <c r="E1410" s="57">
        <v>54550647</v>
      </c>
      <c r="F1410" s="57">
        <v>202602239095</v>
      </c>
      <c r="G1410" s="59">
        <v>4.5100000000000001E-3</v>
      </c>
      <c r="H1410" s="59">
        <v>-6.9999999999999999E-4</v>
      </c>
      <c r="I1410" s="59">
        <v>5.2100000000000002E-3</v>
      </c>
      <c r="J1410" s="59">
        <v>8.1559999999999994E-2</v>
      </c>
      <c r="K1410" s="17">
        <v>3.0000000000000001E-5</v>
      </c>
      <c r="L1410" s="17">
        <v>-2.2000000000000001E-4</v>
      </c>
      <c r="M1410" s="59">
        <v>2.5000000000000001E-4</v>
      </c>
      <c r="N1410" s="59">
        <v>9.3600000000000003E-3</v>
      </c>
      <c r="O1410" s="18">
        <v>180.81890000000001</v>
      </c>
      <c r="P1410" s="18">
        <v>105.7495</v>
      </c>
      <c r="Q1410" s="18">
        <v>1.5409999999999999</v>
      </c>
      <c r="R1410" s="18">
        <v>3.7090000000000001</v>
      </c>
      <c r="S1410" s="18">
        <v>1.724</v>
      </c>
      <c r="T1410" s="18">
        <v>9.5749999999999993</v>
      </c>
      <c r="U1410" s="18">
        <v>6.6050000000000004</v>
      </c>
      <c r="V1410" s="18">
        <v>6.7729999999999997</v>
      </c>
    </row>
    <row r="1411" spans="1:22" x14ac:dyDescent="0.25">
      <c r="A1411" s="53">
        <v>43640</v>
      </c>
      <c r="B1411" s="14">
        <v>6</v>
      </c>
      <c r="C1411" s="57">
        <v>190960900000</v>
      </c>
      <c r="D1411" s="57">
        <v>3253241110</v>
      </c>
      <c r="E1411" s="57">
        <v>54569650</v>
      </c>
      <c r="F1411" s="57">
        <v>202736356373</v>
      </c>
      <c r="G1411" s="59">
        <v>5.1700000000000001E-3</v>
      </c>
      <c r="H1411" s="59">
        <v>-7.7999999999999999E-4</v>
      </c>
      <c r="I1411" s="59">
        <v>5.9500000000000004E-3</v>
      </c>
      <c r="J1411" s="59">
        <v>8.1879999999999994E-2</v>
      </c>
      <c r="K1411" s="17">
        <v>6.6E-4</v>
      </c>
      <c r="L1411" s="17">
        <v>-8.0000000000000007E-5</v>
      </c>
      <c r="M1411" s="59">
        <v>7.3999999999999999E-4</v>
      </c>
      <c r="N1411" s="59">
        <v>8.4080000000000002E-2</v>
      </c>
      <c r="O1411" s="18">
        <v>180.93860000000001</v>
      </c>
      <c r="P1411" s="18">
        <v>105.7411</v>
      </c>
      <c r="Q1411" s="18">
        <v>1.5329999999999999</v>
      </c>
      <c r="R1411" s="18">
        <v>3.681</v>
      </c>
      <c r="S1411" s="18">
        <v>1.716</v>
      </c>
      <c r="T1411" s="18">
        <v>9.5749999999999993</v>
      </c>
      <c r="U1411" s="18">
        <v>6.5940000000000003</v>
      </c>
      <c r="V1411" s="18">
        <v>6.7649999999999997</v>
      </c>
    </row>
    <row r="1412" spans="1:22" x14ac:dyDescent="0.25">
      <c r="A1412" s="53">
        <v>43641</v>
      </c>
      <c r="B1412" s="14">
        <v>6</v>
      </c>
      <c r="C1412" s="57">
        <v>190960900000</v>
      </c>
      <c r="D1412" s="57">
        <v>3303270444</v>
      </c>
      <c r="E1412" s="57">
        <v>54575987</v>
      </c>
      <c r="F1412" s="57">
        <v>202777432960</v>
      </c>
      <c r="G1412" s="59">
        <v>5.3800000000000002E-3</v>
      </c>
      <c r="H1412" s="59">
        <v>-8.1999999999999998E-4</v>
      </c>
      <c r="I1412" s="59">
        <v>6.1999999999999998E-3</v>
      </c>
      <c r="J1412" s="59">
        <v>8.1680000000000003E-2</v>
      </c>
      <c r="K1412" s="17">
        <v>2.0000000000000001E-4</v>
      </c>
      <c r="L1412" s="17">
        <v>-4.0000000000000003E-5</v>
      </c>
      <c r="M1412" s="59">
        <v>2.5000000000000001E-4</v>
      </c>
      <c r="N1412" s="59">
        <v>7.6969999999999997E-2</v>
      </c>
      <c r="O1412" s="18">
        <v>180.9752</v>
      </c>
      <c r="P1412" s="18">
        <v>105.7364</v>
      </c>
      <c r="Q1412" s="18">
        <v>1.53</v>
      </c>
      <c r="R1412" s="18">
        <v>3.6720000000000002</v>
      </c>
      <c r="S1412" s="18">
        <v>1.7130000000000001</v>
      </c>
      <c r="T1412" s="18">
        <v>9.5749999999999993</v>
      </c>
      <c r="U1412" s="18">
        <v>6.5919999999999996</v>
      </c>
      <c r="V1412" s="18">
        <v>6.7640000000000002</v>
      </c>
    </row>
    <row r="1413" spans="1:22" x14ac:dyDescent="0.25">
      <c r="A1413" s="53">
        <v>43642</v>
      </c>
      <c r="B1413" s="14">
        <v>6</v>
      </c>
      <c r="C1413" s="57">
        <v>190960900000</v>
      </c>
      <c r="D1413" s="57">
        <v>3353299870</v>
      </c>
      <c r="E1413" s="57">
        <v>54582324</v>
      </c>
      <c r="F1413" s="57">
        <v>202715029212</v>
      </c>
      <c r="G1413" s="59">
        <v>5.0699999999999999E-3</v>
      </c>
      <c r="H1413" s="59">
        <v>-1.3799999999999999E-3</v>
      </c>
      <c r="I1413" s="59">
        <v>6.45E-3</v>
      </c>
      <c r="J1413" s="59">
        <v>7.3760000000000006E-2</v>
      </c>
      <c r="K1413" s="17">
        <v>-3.1E-4</v>
      </c>
      <c r="L1413" s="17">
        <v>-5.5000000000000003E-4</v>
      </c>
      <c r="M1413" s="59">
        <v>2.5000000000000001E-4</v>
      </c>
      <c r="N1413" s="59">
        <v>-0.10654</v>
      </c>
      <c r="O1413" s="18">
        <v>180.9195</v>
      </c>
      <c r="P1413" s="18">
        <v>105.67740000000001</v>
      </c>
      <c r="Q1413" s="18">
        <v>1.5269999999999999</v>
      </c>
      <c r="R1413" s="18">
        <v>3.66</v>
      </c>
      <c r="S1413" s="18">
        <v>1.71</v>
      </c>
      <c r="T1413" s="18">
        <v>9.5749999999999993</v>
      </c>
      <c r="U1413" s="18">
        <v>6.6180000000000003</v>
      </c>
      <c r="V1413" s="18">
        <v>6.7960000000000003</v>
      </c>
    </row>
    <row r="1414" spans="1:22" x14ac:dyDescent="0.25">
      <c r="A1414" s="53">
        <v>43643</v>
      </c>
      <c r="B1414" s="14">
        <v>6</v>
      </c>
      <c r="C1414" s="57">
        <v>190960900000</v>
      </c>
      <c r="D1414" s="57">
        <v>3403329168</v>
      </c>
      <c r="E1414" s="57">
        <v>54588662</v>
      </c>
      <c r="F1414" s="57">
        <v>202730303882</v>
      </c>
      <c r="G1414" s="59">
        <v>5.1399999999999996E-3</v>
      </c>
      <c r="H1414" s="59">
        <v>-1.5499999999999999E-3</v>
      </c>
      <c r="I1414" s="59">
        <v>6.7000000000000002E-3</v>
      </c>
      <c r="J1414" s="59">
        <v>7.2029999999999997E-2</v>
      </c>
      <c r="K1414" s="17">
        <v>8.0000000000000007E-5</v>
      </c>
      <c r="L1414" s="17">
        <v>-1.7000000000000001E-4</v>
      </c>
      <c r="M1414" s="59">
        <v>2.5000000000000001E-4</v>
      </c>
      <c r="N1414" s="59">
        <v>2.7959999999999999E-2</v>
      </c>
      <c r="O1414" s="18">
        <v>180.9332</v>
      </c>
      <c r="P1414" s="18">
        <v>105.6592</v>
      </c>
      <c r="Q1414" s="18">
        <v>1.524</v>
      </c>
      <c r="R1414" s="18">
        <v>3.65</v>
      </c>
      <c r="S1414" s="18">
        <v>1.708</v>
      </c>
      <c r="T1414" s="18">
        <v>9.5749999999999993</v>
      </c>
      <c r="U1414" s="18">
        <v>6.625</v>
      </c>
      <c r="V1414" s="18">
        <v>6.8029999999999999</v>
      </c>
    </row>
    <row r="1415" spans="1:22" x14ac:dyDescent="0.25">
      <c r="A1415" s="53">
        <v>43644</v>
      </c>
      <c r="B1415" s="14">
        <v>6</v>
      </c>
      <c r="C1415" s="57">
        <v>190960900000</v>
      </c>
      <c r="D1415" s="57">
        <v>3453358568</v>
      </c>
      <c r="E1415" s="57">
        <v>54595001</v>
      </c>
      <c r="F1415" s="57">
        <v>202818487242</v>
      </c>
      <c r="G1415" s="59">
        <v>5.5799999999999999E-3</v>
      </c>
      <c r="H1415" s="59">
        <v>-1.3600000000000001E-3</v>
      </c>
      <c r="I1415" s="59">
        <v>6.9499999999999996E-3</v>
      </c>
      <c r="J1415" s="59">
        <v>7.5459999999999999E-2</v>
      </c>
      <c r="K1415" s="17">
        <v>4.2999999999999999E-4</v>
      </c>
      <c r="L1415" s="17">
        <v>1.9000000000000001E-4</v>
      </c>
      <c r="M1415" s="59">
        <v>2.5000000000000001E-4</v>
      </c>
      <c r="N1415" s="59">
        <v>0.17252999999999999</v>
      </c>
      <c r="O1415" s="18">
        <v>181.0119</v>
      </c>
      <c r="P1415" s="18">
        <v>105.67919999999999</v>
      </c>
      <c r="Q1415" s="18">
        <v>1.522</v>
      </c>
      <c r="R1415" s="18">
        <v>3.6429999999999998</v>
      </c>
      <c r="S1415" s="18">
        <v>1.7050000000000001</v>
      </c>
      <c r="T1415" s="18">
        <v>9.5749999999999993</v>
      </c>
      <c r="U1415" s="18">
        <v>6.6180000000000003</v>
      </c>
      <c r="V1415" s="18">
        <v>6.7859999999999996</v>
      </c>
    </row>
    <row r="1416" spans="1:22" x14ac:dyDescent="0.25">
      <c r="A1416" s="53">
        <v>43646</v>
      </c>
      <c r="B1416" s="14">
        <v>6</v>
      </c>
      <c r="C1416" s="57">
        <v>190960900000</v>
      </c>
      <c r="D1416" s="57">
        <v>3553417332</v>
      </c>
      <c r="E1416" s="57">
        <v>54595001</v>
      </c>
      <c r="F1416" s="57">
        <v>202918546006</v>
      </c>
      <c r="G1416" s="59">
        <v>6.0800000000000003E-3</v>
      </c>
      <c r="H1416" s="59">
        <v>-1.3600000000000001E-3</v>
      </c>
      <c r="I1416" s="59">
        <v>7.4400000000000004E-3</v>
      </c>
      <c r="J1416" s="59">
        <v>7.6719999999999997E-2</v>
      </c>
      <c r="K1416" s="17">
        <v>4.8999999999999998E-4</v>
      </c>
      <c r="L1416" s="17">
        <v>0</v>
      </c>
      <c r="M1416" s="59">
        <v>4.8999999999999998E-4</v>
      </c>
      <c r="N1416" s="59">
        <v>9.4460000000000002E-2</v>
      </c>
      <c r="O1416" s="18">
        <v>181.10120000000001</v>
      </c>
      <c r="P1416" s="18">
        <v>105.67919999999999</v>
      </c>
      <c r="Q1416" s="18">
        <v>1.522</v>
      </c>
      <c r="R1416" s="18">
        <v>3.6429999999999998</v>
      </c>
      <c r="S1416" s="18">
        <v>1.6990000000000001</v>
      </c>
      <c r="T1416" s="18">
        <v>9.5749999999999993</v>
      </c>
      <c r="U1416" s="18">
        <v>6.617</v>
      </c>
      <c r="V1416" s="18">
        <v>6.7859999999999996</v>
      </c>
    </row>
    <row r="1417" spans="1:22" x14ac:dyDescent="0.25">
      <c r="A1417" s="53">
        <v>43647</v>
      </c>
      <c r="B1417" s="14">
        <v>7</v>
      </c>
      <c r="C1417" s="57">
        <v>196960900000</v>
      </c>
      <c r="D1417" s="57">
        <v>3672299019</v>
      </c>
      <c r="E1417" s="57">
        <v>0</v>
      </c>
      <c r="F1417" s="57">
        <v>208865026531</v>
      </c>
      <c r="G1417" s="59">
        <v>-3.2000000000000003E-4</v>
      </c>
      <c r="H1417" s="59">
        <v>-5.6999999999999998E-4</v>
      </c>
      <c r="I1417" s="59">
        <v>2.4000000000000001E-4</v>
      </c>
      <c r="J1417" s="59">
        <v>-0.11210000000000001</v>
      </c>
      <c r="K1417" s="17">
        <v>-3.2000000000000003E-4</v>
      </c>
      <c r="L1417" s="17">
        <v>-5.6999999999999998E-4</v>
      </c>
      <c r="M1417" s="59">
        <v>2.4000000000000001E-4</v>
      </c>
      <c r="N1417" s="59">
        <v>-0.11210000000000001</v>
      </c>
      <c r="O1417" s="18">
        <v>181.04239999999999</v>
      </c>
      <c r="P1417" s="18">
        <v>105.619</v>
      </c>
      <c r="Q1417" s="18">
        <v>1.56</v>
      </c>
      <c r="R1417" s="18">
        <v>3.802</v>
      </c>
      <c r="S1417" s="18">
        <v>1.752</v>
      </c>
      <c r="T1417" s="18">
        <v>9.4860000000000007</v>
      </c>
      <c r="U1417" s="18">
        <v>6.6689999999999996</v>
      </c>
      <c r="V1417" s="18">
        <v>6.8390000000000004</v>
      </c>
    </row>
    <row r="1418" spans="1:22" x14ac:dyDescent="0.25">
      <c r="A1418" s="53">
        <v>43648</v>
      </c>
      <c r="B1418" s="14">
        <v>7</v>
      </c>
      <c r="C1418" s="57">
        <v>196960900000</v>
      </c>
      <c r="D1418" s="57">
        <v>3723421335</v>
      </c>
      <c r="E1418" s="57">
        <v>0</v>
      </c>
      <c r="F1418" s="57">
        <v>208964271838</v>
      </c>
      <c r="G1418" s="59">
        <v>1.4999999999999999E-4</v>
      </c>
      <c r="H1418" s="59">
        <v>-3.4000000000000002E-4</v>
      </c>
      <c r="I1418" s="59">
        <v>4.8999999999999998E-4</v>
      </c>
      <c r="J1418" s="59">
        <v>2.7869999999999999E-2</v>
      </c>
      <c r="K1418" s="17">
        <v>4.8000000000000001E-4</v>
      </c>
      <c r="L1418" s="17">
        <v>2.3000000000000001E-4</v>
      </c>
      <c r="M1418" s="59">
        <v>2.4000000000000001E-4</v>
      </c>
      <c r="N1418" s="59">
        <v>0.18990000000000001</v>
      </c>
      <c r="O1418" s="18">
        <v>181.1284</v>
      </c>
      <c r="P1418" s="18">
        <v>105.6434</v>
      </c>
      <c r="Q1418" s="18">
        <v>1.5569999999999999</v>
      </c>
      <c r="R1418" s="18">
        <v>3.794</v>
      </c>
      <c r="S1418" s="18">
        <v>1.7490000000000001</v>
      </c>
      <c r="T1418" s="18">
        <v>9.4860000000000007</v>
      </c>
      <c r="U1418" s="18">
        <v>6.6529999999999996</v>
      </c>
      <c r="V1418" s="18">
        <v>6.82</v>
      </c>
    </row>
    <row r="1419" spans="1:22" x14ac:dyDescent="0.25">
      <c r="A1419" s="53">
        <v>43649</v>
      </c>
      <c r="B1419" s="14">
        <v>7</v>
      </c>
      <c r="C1419" s="57">
        <v>196960900000</v>
      </c>
      <c r="D1419" s="57">
        <v>3774543556</v>
      </c>
      <c r="E1419" s="57">
        <v>0</v>
      </c>
      <c r="F1419" s="57">
        <v>209055312360</v>
      </c>
      <c r="G1419" s="59">
        <v>5.9000000000000003E-4</v>
      </c>
      <c r="H1419" s="59">
        <v>-1.4999999999999999E-4</v>
      </c>
      <c r="I1419" s="59">
        <v>7.2999999999999996E-4</v>
      </c>
      <c r="J1419" s="59">
        <v>7.4079999999999993E-2</v>
      </c>
      <c r="K1419" s="17">
        <v>4.4000000000000002E-4</v>
      </c>
      <c r="L1419" s="17">
        <v>1.9000000000000001E-4</v>
      </c>
      <c r="M1419" s="59">
        <v>2.4000000000000001E-4</v>
      </c>
      <c r="N1419" s="59">
        <v>0.17283000000000001</v>
      </c>
      <c r="O1419" s="18">
        <v>181.2073</v>
      </c>
      <c r="P1419" s="18">
        <v>105.6635</v>
      </c>
      <c r="Q1419" s="18">
        <v>1.5549999999999999</v>
      </c>
      <c r="R1419" s="18">
        <v>3.7850000000000001</v>
      </c>
      <c r="S1419" s="18">
        <v>1.746</v>
      </c>
      <c r="T1419" s="18">
        <v>9.4860000000000007</v>
      </c>
      <c r="U1419" s="18">
        <v>6.6349999999999998</v>
      </c>
      <c r="V1419" s="18">
        <v>6.8040000000000003</v>
      </c>
    </row>
    <row r="1420" spans="1:22" x14ac:dyDescent="0.25">
      <c r="A1420" s="53">
        <v>43650</v>
      </c>
      <c r="B1420" s="14">
        <v>7</v>
      </c>
      <c r="C1420" s="57">
        <v>196960900000</v>
      </c>
      <c r="D1420" s="57">
        <v>3825665795</v>
      </c>
      <c r="E1420" s="57">
        <v>0</v>
      </c>
      <c r="F1420" s="57">
        <v>209091737691</v>
      </c>
      <c r="G1420" s="59">
        <v>7.6000000000000004E-4</v>
      </c>
      <c r="H1420" s="59">
        <v>-2.2000000000000001E-4</v>
      </c>
      <c r="I1420" s="59">
        <v>9.7999999999999997E-4</v>
      </c>
      <c r="J1420" s="59">
        <v>7.2020000000000001E-2</v>
      </c>
      <c r="K1420" s="17">
        <v>1.7000000000000001E-4</v>
      </c>
      <c r="L1420" s="17">
        <v>-6.9999999999999994E-5</v>
      </c>
      <c r="M1420" s="59">
        <v>2.4000000000000001E-4</v>
      </c>
      <c r="N1420" s="59">
        <v>6.5839999999999996E-2</v>
      </c>
      <c r="O1420" s="18">
        <v>181.2389</v>
      </c>
      <c r="P1420" s="18">
        <v>105.6561</v>
      </c>
      <c r="Q1420" s="18">
        <v>1.552</v>
      </c>
      <c r="R1420" s="18">
        <v>3.7759999999999998</v>
      </c>
      <c r="S1420" s="18">
        <v>1.7430000000000001</v>
      </c>
      <c r="T1420" s="18">
        <v>9.4860000000000007</v>
      </c>
      <c r="U1420" s="18">
        <v>6.6390000000000002</v>
      </c>
      <c r="V1420" s="18">
        <v>6.8049999999999997</v>
      </c>
    </row>
    <row r="1421" spans="1:22" x14ac:dyDescent="0.25">
      <c r="A1421" s="53">
        <v>43654</v>
      </c>
      <c r="B1421" s="14">
        <v>7</v>
      </c>
      <c r="C1421" s="57">
        <v>196960900000</v>
      </c>
      <c r="D1421" s="57">
        <v>4030154792</v>
      </c>
      <c r="E1421" s="57">
        <v>0</v>
      </c>
      <c r="F1421" s="57">
        <v>209252321261</v>
      </c>
      <c r="G1421" s="59">
        <v>1.5299999999999999E-3</v>
      </c>
      <c r="H1421" s="59">
        <v>-4.2999999999999999E-4</v>
      </c>
      <c r="I1421" s="59">
        <v>1.9599999999999999E-3</v>
      </c>
      <c r="J1421" s="59">
        <v>7.2389999999999996E-2</v>
      </c>
      <c r="K1421" s="17">
        <v>7.6999999999999996E-4</v>
      </c>
      <c r="L1421" s="17">
        <v>-2.1000000000000001E-4</v>
      </c>
      <c r="M1421" s="59">
        <v>9.7999999999999997E-4</v>
      </c>
      <c r="N1421" s="59">
        <v>7.2770000000000001E-2</v>
      </c>
      <c r="O1421" s="18">
        <v>181.37809999999999</v>
      </c>
      <c r="P1421" s="18">
        <v>105.6339</v>
      </c>
      <c r="Q1421" s="18">
        <v>1.542</v>
      </c>
      <c r="R1421" s="18">
        <v>3.7389999999999999</v>
      </c>
      <c r="S1421" s="18">
        <v>1.732</v>
      </c>
      <c r="T1421" s="18">
        <v>9.4860000000000007</v>
      </c>
      <c r="U1421" s="18">
        <v>6.6340000000000003</v>
      </c>
      <c r="V1421" s="18">
        <v>6.8029999999999999</v>
      </c>
    </row>
    <row r="1422" spans="1:22" x14ac:dyDescent="0.25">
      <c r="A1422" s="53">
        <v>43655</v>
      </c>
      <c r="B1422" s="14">
        <v>7</v>
      </c>
      <c r="C1422" s="57">
        <v>196960900000</v>
      </c>
      <c r="D1422" s="57">
        <v>4081277079</v>
      </c>
      <c r="E1422" s="57">
        <v>0</v>
      </c>
      <c r="F1422" s="57">
        <v>209261226279</v>
      </c>
      <c r="G1422" s="59">
        <v>1.57E-3</v>
      </c>
      <c r="H1422" s="59">
        <v>-6.3000000000000003E-4</v>
      </c>
      <c r="I1422" s="59">
        <v>2.2000000000000001E-3</v>
      </c>
      <c r="J1422" s="59">
        <v>6.5939999999999999E-2</v>
      </c>
      <c r="K1422" s="17">
        <v>4.0000000000000003E-5</v>
      </c>
      <c r="L1422" s="17">
        <v>-2.0000000000000001E-4</v>
      </c>
      <c r="M1422" s="59">
        <v>2.4000000000000001E-4</v>
      </c>
      <c r="N1422" s="59">
        <v>1.5699999999999999E-2</v>
      </c>
      <c r="O1422" s="18">
        <v>181.38579999999999</v>
      </c>
      <c r="P1422" s="18">
        <v>105.6125</v>
      </c>
      <c r="Q1422" s="18">
        <v>1.5389999999999999</v>
      </c>
      <c r="R1422" s="18">
        <v>3.7290000000000001</v>
      </c>
      <c r="S1422" s="18">
        <v>1.73</v>
      </c>
      <c r="T1422" s="18">
        <v>9.4860000000000007</v>
      </c>
      <c r="U1422" s="18">
        <v>6.6459999999999999</v>
      </c>
      <c r="V1422" s="18">
        <v>6.8120000000000003</v>
      </c>
    </row>
    <row r="1423" spans="1:22" x14ac:dyDescent="0.25">
      <c r="A1423" s="53">
        <v>43656</v>
      </c>
      <c r="B1423" s="14">
        <v>7</v>
      </c>
      <c r="C1423" s="57">
        <v>196960900000</v>
      </c>
      <c r="D1423" s="57">
        <v>4132399261</v>
      </c>
      <c r="E1423" s="57">
        <v>0</v>
      </c>
      <c r="F1423" s="57">
        <v>209354092725</v>
      </c>
      <c r="G1423" s="59">
        <v>2.0200000000000001E-3</v>
      </c>
      <c r="H1423" s="59">
        <v>-4.2999999999999999E-4</v>
      </c>
      <c r="I1423" s="59">
        <v>2.4499999999999999E-3</v>
      </c>
      <c r="J1423" s="59">
        <v>7.6499999999999999E-2</v>
      </c>
      <c r="K1423" s="17">
        <v>4.4000000000000002E-4</v>
      </c>
      <c r="L1423" s="17">
        <v>2.0000000000000001E-4</v>
      </c>
      <c r="M1423" s="59">
        <v>2.4000000000000001E-4</v>
      </c>
      <c r="N1423" s="59">
        <v>0.17632</v>
      </c>
      <c r="O1423" s="18">
        <v>181.46629999999999</v>
      </c>
      <c r="P1423" s="18">
        <v>105.6337</v>
      </c>
      <c r="Q1423" s="18">
        <v>1.5369999999999999</v>
      </c>
      <c r="R1423" s="18">
        <v>3.7210000000000001</v>
      </c>
      <c r="S1423" s="18">
        <v>1.7270000000000001</v>
      </c>
      <c r="T1423" s="18">
        <v>9.4860000000000007</v>
      </c>
      <c r="U1423" s="18">
        <v>6.6280000000000001</v>
      </c>
      <c r="V1423" s="18">
        <v>6.7949999999999999</v>
      </c>
    </row>
    <row r="1424" spans="1:22" x14ac:dyDescent="0.25">
      <c r="A1424" s="53">
        <v>43657</v>
      </c>
      <c r="B1424" s="14">
        <v>7</v>
      </c>
      <c r="C1424" s="57">
        <v>196960900000</v>
      </c>
      <c r="D1424" s="57">
        <v>4183521541</v>
      </c>
      <c r="E1424" s="57">
        <v>0</v>
      </c>
      <c r="F1424" s="57">
        <v>208979426950</v>
      </c>
      <c r="G1424" s="59">
        <v>2.2000000000000001E-4</v>
      </c>
      <c r="H1424" s="59">
        <v>-2.47E-3</v>
      </c>
      <c r="I1424" s="59">
        <v>2.6900000000000001E-3</v>
      </c>
      <c r="J1424" s="59">
        <v>7.4400000000000004E-3</v>
      </c>
      <c r="K1424" s="17">
        <v>-1.7899999999999999E-3</v>
      </c>
      <c r="L1424" s="17">
        <v>-2.0300000000000001E-3</v>
      </c>
      <c r="M1424" s="59">
        <v>2.4000000000000001E-4</v>
      </c>
      <c r="N1424" s="59">
        <v>-0.48086000000000001</v>
      </c>
      <c r="O1424" s="18">
        <v>181.14150000000001</v>
      </c>
      <c r="P1424" s="18">
        <v>105.4183</v>
      </c>
      <c r="Q1424" s="18">
        <v>1.532</v>
      </c>
      <c r="R1424" s="18">
        <v>3.7029999999999998</v>
      </c>
      <c r="S1424" s="18">
        <v>1.724</v>
      </c>
      <c r="T1424" s="18">
        <v>9.4860000000000007</v>
      </c>
      <c r="U1424" s="18">
        <v>6.7439999999999998</v>
      </c>
      <c r="V1424" s="18">
        <v>6.923</v>
      </c>
    </row>
    <row r="1425" spans="1:22" x14ac:dyDescent="0.25">
      <c r="A1425" s="53">
        <v>43658</v>
      </c>
      <c r="B1425" s="14">
        <v>7</v>
      </c>
      <c r="C1425" s="57">
        <v>196960900000</v>
      </c>
      <c r="D1425" s="57">
        <v>4234643791</v>
      </c>
      <c r="E1425" s="57">
        <v>0</v>
      </c>
      <c r="F1425" s="57">
        <v>209473541784</v>
      </c>
      <c r="G1425" s="59">
        <v>2.5899999999999999E-3</v>
      </c>
      <c r="H1425" s="59">
        <v>-3.5E-4</v>
      </c>
      <c r="I1425" s="59">
        <v>2.9399999999999999E-3</v>
      </c>
      <c r="J1425" s="59">
        <v>8.201E-2</v>
      </c>
      <c r="K1425" s="17">
        <v>2.3600000000000001E-3</v>
      </c>
      <c r="L1425" s="17">
        <v>2.1199999999999999E-3</v>
      </c>
      <c r="M1425" s="59">
        <v>2.4000000000000001E-4</v>
      </c>
      <c r="N1425" s="59">
        <v>1.37348</v>
      </c>
      <c r="O1425" s="18">
        <v>181.56979999999999</v>
      </c>
      <c r="P1425" s="18">
        <v>105.64239999999999</v>
      </c>
      <c r="Q1425" s="18">
        <v>1.532</v>
      </c>
      <c r="R1425" s="18">
        <v>3.7029999999999998</v>
      </c>
      <c r="S1425" s="18">
        <v>1.7210000000000001</v>
      </c>
      <c r="T1425" s="18">
        <v>9.4860000000000007</v>
      </c>
      <c r="U1425" s="18">
        <v>6.617</v>
      </c>
      <c r="V1425" s="18">
        <v>6.7809999999999997</v>
      </c>
    </row>
    <row r="1426" spans="1:22" x14ac:dyDescent="0.25">
      <c r="A1426" s="53">
        <v>43661</v>
      </c>
      <c r="B1426" s="14">
        <v>7</v>
      </c>
      <c r="C1426" s="57">
        <v>196960900000</v>
      </c>
      <c r="D1426" s="57">
        <v>4388010567</v>
      </c>
      <c r="E1426" s="57">
        <v>0</v>
      </c>
      <c r="F1426" s="57">
        <v>209625218613</v>
      </c>
      <c r="G1426" s="59">
        <v>3.31E-3</v>
      </c>
      <c r="H1426" s="59">
        <v>-3.6000000000000002E-4</v>
      </c>
      <c r="I1426" s="59">
        <v>3.6700000000000001E-3</v>
      </c>
      <c r="J1426" s="59">
        <v>8.4070000000000006E-2</v>
      </c>
      <c r="K1426" s="17">
        <v>7.2000000000000005E-4</v>
      </c>
      <c r="L1426" s="17">
        <v>-1.0000000000000001E-5</v>
      </c>
      <c r="M1426" s="59">
        <v>7.2999999999999996E-4</v>
      </c>
      <c r="N1426" s="59">
        <v>9.2319999999999999E-2</v>
      </c>
      <c r="O1426" s="18">
        <v>181.7013</v>
      </c>
      <c r="P1426" s="18">
        <v>105.64149999999999</v>
      </c>
      <c r="Q1426" s="18">
        <v>1.524</v>
      </c>
      <c r="R1426" s="18">
        <v>3.677</v>
      </c>
      <c r="S1426" s="18">
        <v>1.7130000000000001</v>
      </c>
      <c r="T1426" s="18">
        <v>9.4860000000000007</v>
      </c>
      <c r="U1426" s="18">
        <v>6.6109999999999998</v>
      </c>
      <c r="V1426" s="18">
        <v>6.77</v>
      </c>
    </row>
    <row r="1427" spans="1:22" x14ac:dyDescent="0.25">
      <c r="A1427" s="53">
        <v>43662</v>
      </c>
      <c r="B1427" s="14">
        <v>7</v>
      </c>
      <c r="C1427" s="57">
        <v>196960900000</v>
      </c>
      <c r="D1427" s="57">
        <v>4439132821</v>
      </c>
      <c r="E1427" s="57">
        <v>0</v>
      </c>
      <c r="F1427" s="57">
        <v>209651722337</v>
      </c>
      <c r="G1427" s="59">
        <v>3.4399999999999999E-3</v>
      </c>
      <c r="H1427" s="59">
        <v>-4.6999999999999999E-4</v>
      </c>
      <c r="I1427" s="59">
        <v>3.9100000000000003E-3</v>
      </c>
      <c r="J1427" s="59">
        <v>8.1739999999999993E-2</v>
      </c>
      <c r="K1427" s="17">
        <v>1.2999999999999999E-4</v>
      </c>
      <c r="L1427" s="17">
        <v>-1.2E-4</v>
      </c>
      <c r="M1427" s="59">
        <v>2.4000000000000001E-4</v>
      </c>
      <c r="N1427" s="59">
        <v>4.7359999999999999E-2</v>
      </c>
      <c r="O1427" s="18">
        <v>181.7243</v>
      </c>
      <c r="P1427" s="18">
        <v>105.62909999999999</v>
      </c>
      <c r="Q1427" s="18">
        <v>1.5209999999999999</v>
      </c>
      <c r="R1427" s="18">
        <v>3.6659999999999999</v>
      </c>
      <c r="S1427" s="18">
        <v>1.71</v>
      </c>
      <c r="T1427" s="18">
        <v>9.4860000000000007</v>
      </c>
      <c r="U1427" s="18">
        <v>6.61</v>
      </c>
      <c r="V1427" s="18">
        <v>6.774</v>
      </c>
    </row>
    <row r="1428" spans="1:22" x14ac:dyDescent="0.25">
      <c r="A1428" s="53">
        <v>43663</v>
      </c>
      <c r="B1428" s="14">
        <v>7</v>
      </c>
      <c r="C1428" s="57">
        <v>196960900000</v>
      </c>
      <c r="D1428" s="57">
        <v>4490255048</v>
      </c>
      <c r="E1428" s="57">
        <v>0</v>
      </c>
      <c r="F1428" s="57">
        <v>209622305609</v>
      </c>
      <c r="G1428" s="59">
        <v>3.3E-3</v>
      </c>
      <c r="H1428" s="59">
        <v>-8.5999999999999998E-4</v>
      </c>
      <c r="I1428" s="59">
        <v>4.1599999999999996E-3</v>
      </c>
      <c r="J1428" s="59">
        <v>7.3499999999999996E-2</v>
      </c>
      <c r="K1428" s="17">
        <v>-1.3999999999999999E-4</v>
      </c>
      <c r="L1428" s="17">
        <v>-3.8000000000000002E-4</v>
      </c>
      <c r="M1428" s="59">
        <v>2.4000000000000001E-4</v>
      </c>
      <c r="N1428" s="59">
        <v>-5.006E-2</v>
      </c>
      <c r="O1428" s="18">
        <v>181.69880000000001</v>
      </c>
      <c r="P1428" s="18">
        <v>105.5883</v>
      </c>
      <c r="Q1428" s="18">
        <v>1.518</v>
      </c>
      <c r="R1428" s="18">
        <v>3.6560000000000001</v>
      </c>
      <c r="S1428" s="18">
        <v>1.708</v>
      </c>
      <c r="T1428" s="18">
        <v>9.4860000000000007</v>
      </c>
      <c r="U1428" s="18">
        <v>6.6340000000000003</v>
      </c>
      <c r="V1428" s="18">
        <v>6.7949999999999999</v>
      </c>
    </row>
    <row r="1429" spans="1:22" x14ac:dyDescent="0.25">
      <c r="A1429" s="53">
        <v>43664</v>
      </c>
      <c r="B1429" s="14">
        <v>7</v>
      </c>
      <c r="C1429" s="57">
        <v>196960900000</v>
      </c>
      <c r="D1429" s="57">
        <v>4541377266</v>
      </c>
      <c r="E1429" s="57">
        <v>0</v>
      </c>
      <c r="F1429" s="57">
        <v>209705971848</v>
      </c>
      <c r="G1429" s="59">
        <v>3.7000000000000002E-3</v>
      </c>
      <c r="H1429" s="59">
        <v>-6.9999999999999999E-4</v>
      </c>
      <c r="I1429" s="59">
        <v>4.4000000000000003E-3</v>
      </c>
      <c r="J1429" s="59">
        <v>7.7990000000000004E-2</v>
      </c>
      <c r="K1429" s="17">
        <v>4.0000000000000002E-4</v>
      </c>
      <c r="L1429" s="17">
        <v>1.6000000000000001E-4</v>
      </c>
      <c r="M1429" s="59">
        <v>2.4000000000000001E-4</v>
      </c>
      <c r="N1429" s="59">
        <v>0.15726000000000001</v>
      </c>
      <c r="O1429" s="18">
        <v>181.7713</v>
      </c>
      <c r="P1429" s="18">
        <v>105.6048</v>
      </c>
      <c r="Q1429" s="18">
        <v>1.516</v>
      </c>
      <c r="R1429" s="18">
        <v>3.6480000000000001</v>
      </c>
      <c r="S1429" s="18">
        <v>1.7050000000000001</v>
      </c>
      <c r="T1429" s="18">
        <v>9.4860000000000007</v>
      </c>
      <c r="U1429" s="18">
        <v>6.6189999999999998</v>
      </c>
      <c r="V1429" s="18">
        <v>6.7809999999999997</v>
      </c>
    </row>
    <row r="1430" spans="1:22" x14ac:dyDescent="0.25">
      <c r="A1430" s="53">
        <v>43665</v>
      </c>
      <c r="B1430" s="14">
        <v>7</v>
      </c>
      <c r="C1430" s="57">
        <v>196960900000</v>
      </c>
      <c r="D1430" s="57">
        <v>4592499505</v>
      </c>
      <c r="E1430" s="57">
        <v>0</v>
      </c>
      <c r="F1430" s="57">
        <v>209725139407</v>
      </c>
      <c r="G1430" s="59">
        <v>3.79E-3</v>
      </c>
      <c r="H1430" s="59">
        <v>-8.5999999999999998E-4</v>
      </c>
      <c r="I1430" s="59">
        <v>4.6499999999999996E-3</v>
      </c>
      <c r="J1430" s="59">
        <v>7.5630000000000003E-2</v>
      </c>
      <c r="K1430" s="17">
        <v>9.0000000000000006E-5</v>
      </c>
      <c r="L1430" s="17">
        <v>-1.4999999999999999E-4</v>
      </c>
      <c r="M1430" s="59">
        <v>2.4000000000000001E-4</v>
      </c>
      <c r="N1430" s="59">
        <v>3.4020000000000002E-2</v>
      </c>
      <c r="O1430" s="18">
        <v>181.78790000000001</v>
      </c>
      <c r="P1430" s="18">
        <v>105.5886</v>
      </c>
      <c r="Q1430" s="18">
        <v>1.5129999999999999</v>
      </c>
      <c r="R1430" s="18">
        <v>3.6379999999999999</v>
      </c>
      <c r="S1430" s="18">
        <v>1.702</v>
      </c>
      <c r="T1430" s="18">
        <v>9.4860000000000007</v>
      </c>
      <c r="U1430" s="18">
        <v>6.6260000000000003</v>
      </c>
      <c r="V1430" s="18">
        <v>6.7869999999999999</v>
      </c>
    </row>
    <row r="1431" spans="1:22" x14ac:dyDescent="0.25">
      <c r="A1431" s="53">
        <v>43668</v>
      </c>
      <c r="B1431" s="14">
        <v>7</v>
      </c>
      <c r="C1431" s="57">
        <v>196960900000</v>
      </c>
      <c r="D1431" s="57">
        <v>4745866307</v>
      </c>
      <c r="E1431" s="57">
        <v>0</v>
      </c>
      <c r="F1431" s="57">
        <v>209843664141</v>
      </c>
      <c r="G1431" s="59">
        <v>4.3600000000000002E-3</v>
      </c>
      <c r="H1431" s="59">
        <v>-1.0200000000000001E-3</v>
      </c>
      <c r="I1431" s="59">
        <v>5.3800000000000002E-3</v>
      </c>
      <c r="J1431" s="59">
        <v>7.5050000000000006E-2</v>
      </c>
      <c r="K1431" s="17">
        <v>5.6999999999999998E-4</v>
      </c>
      <c r="L1431" s="17">
        <v>-1.7000000000000001E-4</v>
      </c>
      <c r="M1431" s="59">
        <v>7.2999999999999996E-4</v>
      </c>
      <c r="N1431" s="59">
        <v>7.1360000000000007E-2</v>
      </c>
      <c r="O1431" s="18">
        <v>181.89060000000001</v>
      </c>
      <c r="P1431" s="18">
        <v>105.571</v>
      </c>
      <c r="Q1431" s="18">
        <v>1.5049999999999999</v>
      </c>
      <c r="R1431" s="18">
        <v>3.61</v>
      </c>
      <c r="S1431" s="18">
        <v>1.694</v>
      </c>
      <c r="T1431" s="18">
        <v>9.4860000000000007</v>
      </c>
      <c r="U1431" s="18">
        <v>6.6219999999999999</v>
      </c>
      <c r="V1431" s="18">
        <v>6.7850000000000001</v>
      </c>
    </row>
    <row r="1432" spans="1:22" x14ac:dyDescent="0.25">
      <c r="A1432" s="53">
        <v>43669</v>
      </c>
      <c r="B1432" s="14">
        <v>7</v>
      </c>
      <c r="C1432" s="57">
        <v>196960900000</v>
      </c>
      <c r="D1432" s="57">
        <v>4796988512</v>
      </c>
      <c r="E1432" s="57">
        <v>0</v>
      </c>
      <c r="F1432" s="57">
        <v>209933511267</v>
      </c>
      <c r="G1432" s="59">
        <v>4.79E-3</v>
      </c>
      <c r="H1432" s="59">
        <v>-8.4000000000000003E-4</v>
      </c>
      <c r="I1432" s="59">
        <v>5.6299999999999996E-3</v>
      </c>
      <c r="J1432" s="59">
        <v>7.8990000000000005E-2</v>
      </c>
      <c r="K1432" s="17">
        <v>4.2999999999999999E-4</v>
      </c>
      <c r="L1432" s="17">
        <v>1.8000000000000001E-4</v>
      </c>
      <c r="M1432" s="59">
        <v>2.4000000000000001E-4</v>
      </c>
      <c r="N1432" s="59">
        <v>0.16961000000000001</v>
      </c>
      <c r="O1432" s="18">
        <v>181.96850000000001</v>
      </c>
      <c r="P1432" s="18">
        <v>105.59059999999999</v>
      </c>
      <c r="Q1432" s="18">
        <v>1.5029999999999999</v>
      </c>
      <c r="R1432" s="18">
        <v>3.6030000000000002</v>
      </c>
      <c r="S1432" s="18">
        <v>1.6910000000000001</v>
      </c>
      <c r="T1432" s="18">
        <v>9.4860000000000007</v>
      </c>
      <c r="U1432" s="18">
        <v>6.6109999999999998</v>
      </c>
      <c r="V1432" s="18">
        <v>6.7690000000000001</v>
      </c>
    </row>
    <row r="1433" spans="1:22" x14ac:dyDescent="0.25">
      <c r="A1433" s="53">
        <v>43670</v>
      </c>
      <c r="B1433" s="14">
        <v>7</v>
      </c>
      <c r="C1433" s="57">
        <v>196960900000</v>
      </c>
      <c r="D1433" s="57">
        <v>4848110765</v>
      </c>
      <c r="E1433" s="57">
        <v>0</v>
      </c>
      <c r="F1433" s="57">
        <v>210011089730</v>
      </c>
      <c r="G1433" s="59">
        <v>5.1599999999999997E-3</v>
      </c>
      <c r="H1433" s="59">
        <v>-7.1000000000000002E-4</v>
      </c>
      <c r="I1433" s="59">
        <v>5.8700000000000002E-3</v>
      </c>
      <c r="J1433" s="59">
        <v>8.1659999999999996E-2</v>
      </c>
      <c r="K1433" s="17">
        <v>3.6999999999999999E-4</v>
      </c>
      <c r="L1433" s="17">
        <v>1.2999999999999999E-4</v>
      </c>
      <c r="M1433" s="59">
        <v>2.4000000000000001E-4</v>
      </c>
      <c r="N1433" s="59">
        <v>0.14480000000000001</v>
      </c>
      <c r="O1433" s="18">
        <v>182.03579999999999</v>
      </c>
      <c r="P1433" s="18">
        <v>105.604</v>
      </c>
      <c r="Q1433" s="18">
        <v>1.5</v>
      </c>
      <c r="R1433" s="18">
        <v>3.5950000000000002</v>
      </c>
      <c r="S1433" s="18">
        <v>1.6890000000000001</v>
      </c>
      <c r="T1433" s="18">
        <v>9.4860000000000007</v>
      </c>
      <c r="U1433" s="18">
        <v>6.5990000000000002</v>
      </c>
      <c r="V1433" s="18">
        <v>6.7569999999999997</v>
      </c>
    </row>
    <row r="1434" spans="1:22" x14ac:dyDescent="0.25">
      <c r="A1434" s="53">
        <v>43671</v>
      </c>
      <c r="B1434" s="14">
        <v>7</v>
      </c>
      <c r="C1434" s="57">
        <v>196960900000</v>
      </c>
      <c r="D1434" s="57">
        <v>4899233014</v>
      </c>
      <c r="E1434" s="57">
        <v>0</v>
      </c>
      <c r="F1434" s="57">
        <v>209996423838</v>
      </c>
      <c r="G1434" s="59">
        <v>5.0899999999999999E-3</v>
      </c>
      <c r="H1434" s="59">
        <v>-1.0300000000000001E-3</v>
      </c>
      <c r="I1434" s="59">
        <v>6.1199999999999996E-3</v>
      </c>
      <c r="J1434" s="59">
        <v>7.7170000000000002E-2</v>
      </c>
      <c r="K1434" s="17">
        <v>-6.9999999999999994E-5</v>
      </c>
      <c r="L1434" s="17">
        <v>-3.1E-4</v>
      </c>
      <c r="M1434" s="59">
        <v>2.4000000000000001E-4</v>
      </c>
      <c r="N1434" s="59">
        <v>-2.5239999999999999E-2</v>
      </c>
      <c r="O1434" s="18">
        <v>182.023</v>
      </c>
      <c r="P1434" s="18">
        <v>105.5707</v>
      </c>
      <c r="Q1434" s="18">
        <v>1.498</v>
      </c>
      <c r="R1434" s="18">
        <v>3.5840000000000001</v>
      </c>
      <c r="S1434" s="18">
        <v>1.6859999999999999</v>
      </c>
      <c r="T1434" s="18">
        <v>9.4860000000000007</v>
      </c>
      <c r="U1434" s="18">
        <v>6.6150000000000002</v>
      </c>
      <c r="V1434" s="18">
        <v>6.774</v>
      </c>
    </row>
    <row r="1435" spans="1:22" x14ac:dyDescent="0.25">
      <c r="A1435" s="53">
        <v>43672</v>
      </c>
      <c r="B1435" s="14">
        <v>7</v>
      </c>
      <c r="C1435" s="57">
        <v>196960900000</v>
      </c>
      <c r="D1435" s="57">
        <v>4950355243</v>
      </c>
      <c r="E1435" s="57">
        <v>0</v>
      </c>
      <c r="F1435" s="57">
        <v>210091641511</v>
      </c>
      <c r="G1435" s="59">
        <v>5.5500000000000002E-3</v>
      </c>
      <c r="H1435" s="59">
        <v>-8.1999999999999998E-4</v>
      </c>
      <c r="I1435" s="59">
        <v>6.3600000000000002E-3</v>
      </c>
      <c r="J1435" s="59">
        <v>8.097E-2</v>
      </c>
      <c r="K1435" s="17">
        <v>4.4999999999999999E-4</v>
      </c>
      <c r="L1435" s="17">
        <v>2.1000000000000001E-4</v>
      </c>
      <c r="M1435" s="59">
        <v>2.4000000000000001E-4</v>
      </c>
      <c r="N1435" s="59">
        <v>0.18046999999999999</v>
      </c>
      <c r="O1435" s="18">
        <v>182.10560000000001</v>
      </c>
      <c r="P1435" s="18">
        <v>105.593</v>
      </c>
      <c r="Q1435" s="18">
        <v>1.4950000000000001</v>
      </c>
      <c r="R1435" s="18">
        <v>3.5760000000000001</v>
      </c>
      <c r="S1435" s="18">
        <v>1.6830000000000001</v>
      </c>
      <c r="T1435" s="18">
        <v>9.4860000000000007</v>
      </c>
      <c r="U1435" s="18">
        <v>6.5970000000000004</v>
      </c>
      <c r="V1435" s="18">
        <v>6.7549999999999999</v>
      </c>
    </row>
    <row r="1436" spans="1:22" x14ac:dyDescent="0.25">
      <c r="A1436" s="53">
        <v>43675</v>
      </c>
      <c r="B1436" s="14">
        <v>7</v>
      </c>
      <c r="C1436" s="57">
        <v>196960900000</v>
      </c>
      <c r="D1436" s="57">
        <v>5103722014</v>
      </c>
      <c r="E1436" s="57">
        <v>0</v>
      </c>
      <c r="F1436" s="57">
        <v>210199448459</v>
      </c>
      <c r="G1436" s="59">
        <v>6.0600000000000003E-3</v>
      </c>
      <c r="H1436" s="59">
        <v>-1.0300000000000001E-3</v>
      </c>
      <c r="I1436" s="59">
        <v>7.1000000000000004E-3</v>
      </c>
      <c r="J1436" s="59">
        <v>7.9259999999999997E-2</v>
      </c>
      <c r="K1436" s="17">
        <v>5.1000000000000004E-4</v>
      </c>
      <c r="L1436" s="17">
        <v>-2.2000000000000001E-4</v>
      </c>
      <c r="M1436" s="59">
        <v>7.2999999999999996E-4</v>
      </c>
      <c r="N1436" s="59">
        <v>6.4589999999999995E-2</v>
      </c>
      <c r="O1436" s="18">
        <v>182.19900000000001</v>
      </c>
      <c r="P1436" s="18">
        <v>105.5699</v>
      </c>
      <c r="Q1436" s="18">
        <v>1.4870000000000001</v>
      </c>
      <c r="R1436" s="18">
        <v>3.548</v>
      </c>
      <c r="S1436" s="18">
        <v>1.675</v>
      </c>
      <c r="T1436" s="18">
        <v>9.4860000000000007</v>
      </c>
      <c r="U1436" s="18">
        <v>6.5940000000000003</v>
      </c>
      <c r="V1436" s="18">
        <v>6.758</v>
      </c>
    </row>
    <row r="1437" spans="1:22" x14ac:dyDescent="0.25">
      <c r="A1437" s="53">
        <v>43676</v>
      </c>
      <c r="B1437" s="14">
        <v>7</v>
      </c>
      <c r="C1437" s="57">
        <v>196960900000</v>
      </c>
      <c r="D1437" s="57">
        <v>5154844290</v>
      </c>
      <c r="E1437" s="57">
        <v>0</v>
      </c>
      <c r="F1437" s="57">
        <v>210270308615</v>
      </c>
      <c r="G1437" s="59">
        <v>6.4000000000000003E-3</v>
      </c>
      <c r="H1437" s="59">
        <v>-9.3999999999999997E-4</v>
      </c>
      <c r="I1437" s="59">
        <v>7.3400000000000002E-3</v>
      </c>
      <c r="J1437" s="59">
        <v>8.0960000000000004E-2</v>
      </c>
      <c r="K1437" s="17">
        <v>3.4000000000000002E-4</v>
      </c>
      <c r="L1437" s="17">
        <v>9.0000000000000006E-5</v>
      </c>
      <c r="M1437" s="59">
        <v>2.4000000000000001E-4</v>
      </c>
      <c r="N1437" s="59">
        <v>0.13128999999999999</v>
      </c>
      <c r="O1437" s="18">
        <v>182.2604</v>
      </c>
      <c r="P1437" s="18">
        <v>105.57989999999999</v>
      </c>
      <c r="Q1437" s="18">
        <v>1.4850000000000001</v>
      </c>
      <c r="R1437" s="18">
        <v>3.54</v>
      </c>
      <c r="S1437" s="18">
        <v>1.6719999999999999</v>
      </c>
      <c r="T1437" s="18">
        <v>9.4860000000000007</v>
      </c>
      <c r="U1437" s="18">
        <v>6.5830000000000002</v>
      </c>
      <c r="V1437" s="18">
        <v>6.7469999999999999</v>
      </c>
    </row>
    <row r="1438" spans="1:22" x14ac:dyDescent="0.25">
      <c r="A1438" s="53">
        <v>43677</v>
      </c>
      <c r="B1438" s="14">
        <v>7</v>
      </c>
      <c r="C1438" s="57">
        <v>196960900000</v>
      </c>
      <c r="D1438" s="57">
        <v>5205966512</v>
      </c>
      <c r="E1438" s="57">
        <v>0</v>
      </c>
      <c r="F1438" s="57">
        <v>210211008519</v>
      </c>
      <c r="G1438" s="59">
        <v>6.1199999999999996E-3</v>
      </c>
      <c r="H1438" s="59">
        <v>-1.47E-3</v>
      </c>
      <c r="I1438" s="59">
        <v>7.5900000000000004E-3</v>
      </c>
      <c r="J1438" s="59">
        <v>7.4660000000000004E-2</v>
      </c>
      <c r="K1438" s="17">
        <v>-2.7999999999999998E-4</v>
      </c>
      <c r="L1438" s="17">
        <v>-5.2999999999999998E-4</v>
      </c>
      <c r="M1438" s="59">
        <v>2.4000000000000001E-4</v>
      </c>
      <c r="N1438" s="59">
        <v>-9.8080000000000001E-2</v>
      </c>
      <c r="O1438" s="18">
        <v>182.209</v>
      </c>
      <c r="P1438" s="18">
        <v>105.5241</v>
      </c>
      <c r="Q1438" s="18">
        <v>1.482</v>
      </c>
      <c r="R1438" s="18">
        <v>3.5289999999999999</v>
      </c>
      <c r="S1438" s="18">
        <v>1.669</v>
      </c>
      <c r="T1438" s="18">
        <v>9.4860000000000007</v>
      </c>
      <c r="U1438" s="18">
        <v>6.6109999999999998</v>
      </c>
      <c r="V1438" s="18">
        <v>6.7779999999999996</v>
      </c>
    </row>
    <row r="1439" spans="1:22" x14ac:dyDescent="0.25">
      <c r="A1439" s="53">
        <v>43678</v>
      </c>
      <c r="B1439" s="14">
        <v>7</v>
      </c>
      <c r="C1439" s="57">
        <v>193960900000</v>
      </c>
      <c r="D1439" s="57">
        <v>5156163110</v>
      </c>
      <c r="E1439" s="57">
        <v>0</v>
      </c>
      <c r="F1439" s="57">
        <v>206979616417</v>
      </c>
      <c r="G1439" s="59">
        <v>-6.0000000000000002E-5</v>
      </c>
      <c r="H1439" s="59">
        <v>-2.9999999999999997E-4</v>
      </c>
      <c r="I1439" s="59">
        <v>2.4000000000000001E-4</v>
      </c>
      <c r="J1439" s="59">
        <v>-2.12E-2</v>
      </c>
      <c r="K1439" s="17">
        <v>-6.0000000000000002E-5</v>
      </c>
      <c r="L1439" s="17">
        <v>-2.9999999999999997E-4</v>
      </c>
      <c r="M1439" s="59">
        <v>2.4000000000000001E-4</v>
      </c>
      <c r="N1439" s="59">
        <v>-2.12E-2</v>
      </c>
      <c r="O1439" s="18">
        <v>182.19839999999999</v>
      </c>
      <c r="P1439" s="18">
        <v>105.4923</v>
      </c>
      <c r="Q1439" s="18">
        <v>1.4870000000000001</v>
      </c>
      <c r="R1439" s="18">
        <v>3.55</v>
      </c>
      <c r="S1439" s="18">
        <v>1.677</v>
      </c>
      <c r="T1439" s="18">
        <v>9.4779999999999998</v>
      </c>
      <c r="U1439" s="18">
        <v>6.6260000000000003</v>
      </c>
      <c r="V1439" s="18">
        <v>6.798</v>
      </c>
    </row>
    <row r="1440" spans="1:22" x14ac:dyDescent="0.25">
      <c r="A1440" s="53">
        <v>43679</v>
      </c>
      <c r="B1440" s="14">
        <v>7</v>
      </c>
      <c r="C1440" s="57">
        <v>193960900000</v>
      </c>
      <c r="D1440" s="57">
        <v>5206462128</v>
      </c>
      <c r="E1440" s="57">
        <v>0</v>
      </c>
      <c r="F1440" s="57">
        <v>207099197860</v>
      </c>
      <c r="G1440" s="59">
        <v>5.1999999999999995E-4</v>
      </c>
      <c r="H1440" s="59">
        <v>3.0000000000000001E-5</v>
      </c>
      <c r="I1440" s="59">
        <v>4.8999999999999998E-4</v>
      </c>
      <c r="J1440" s="59">
        <v>9.9640000000000006E-2</v>
      </c>
      <c r="K1440" s="17">
        <v>5.8E-4</v>
      </c>
      <c r="L1440" s="17">
        <v>3.3E-4</v>
      </c>
      <c r="M1440" s="59">
        <v>2.4000000000000001E-4</v>
      </c>
      <c r="N1440" s="59">
        <v>0.2354</v>
      </c>
      <c r="O1440" s="18">
        <v>182.30359999999999</v>
      </c>
      <c r="P1440" s="18">
        <v>105.52760000000001</v>
      </c>
      <c r="Q1440" s="18">
        <v>1.4850000000000001</v>
      </c>
      <c r="R1440" s="18">
        <v>3.5430000000000001</v>
      </c>
      <c r="S1440" s="18">
        <v>1.6739999999999999</v>
      </c>
      <c r="T1440" s="18">
        <v>9.4779999999999998</v>
      </c>
      <c r="U1440" s="18">
        <v>6.6020000000000003</v>
      </c>
      <c r="V1440" s="18">
        <v>6.7720000000000002</v>
      </c>
    </row>
    <row r="1441" spans="1:22" x14ac:dyDescent="0.25">
      <c r="A1441" s="53">
        <v>43682</v>
      </c>
      <c r="B1441" s="14">
        <v>7</v>
      </c>
      <c r="C1441" s="57">
        <v>193960900000</v>
      </c>
      <c r="D1441" s="57">
        <v>5357358906</v>
      </c>
      <c r="E1441" s="57">
        <v>0</v>
      </c>
      <c r="F1441" s="57">
        <v>207313803089</v>
      </c>
      <c r="G1441" s="59">
        <v>1.56E-3</v>
      </c>
      <c r="H1441" s="59">
        <v>3.4000000000000002E-4</v>
      </c>
      <c r="I1441" s="59">
        <v>1.2099999999999999E-3</v>
      </c>
      <c r="J1441" s="59">
        <v>0.12053999999999999</v>
      </c>
      <c r="K1441" s="17">
        <v>1.0399999999999999E-3</v>
      </c>
      <c r="L1441" s="17">
        <v>3.1E-4</v>
      </c>
      <c r="M1441" s="59">
        <v>7.2999999999999996E-4</v>
      </c>
      <c r="N1441" s="59">
        <v>0.13469</v>
      </c>
      <c r="O1441" s="18">
        <v>182.49250000000001</v>
      </c>
      <c r="P1441" s="18">
        <v>105.56010000000001</v>
      </c>
      <c r="Q1441" s="18">
        <v>1.4770000000000001</v>
      </c>
      <c r="R1441" s="18">
        <v>3.5169999999999999</v>
      </c>
      <c r="S1441" s="18">
        <v>1.6659999999999999</v>
      </c>
      <c r="T1441" s="18">
        <v>9.4779999999999998</v>
      </c>
      <c r="U1441" s="18">
        <v>6.5709999999999997</v>
      </c>
      <c r="V1441" s="18">
        <v>6.7389999999999999</v>
      </c>
    </row>
    <row r="1442" spans="1:22" x14ac:dyDescent="0.25">
      <c r="A1442" s="53">
        <v>43683</v>
      </c>
      <c r="B1442" s="14">
        <v>7</v>
      </c>
      <c r="C1442" s="57">
        <v>193960900000</v>
      </c>
      <c r="D1442" s="57">
        <v>5407657857</v>
      </c>
      <c r="E1442" s="57">
        <v>0</v>
      </c>
      <c r="F1442" s="57">
        <v>207384030532</v>
      </c>
      <c r="G1442" s="59">
        <v>1.9E-3</v>
      </c>
      <c r="H1442" s="59">
        <v>4.4000000000000002E-4</v>
      </c>
      <c r="I1442" s="59">
        <v>1.4599999999999999E-3</v>
      </c>
      <c r="J1442" s="59">
        <v>0.12243</v>
      </c>
      <c r="K1442" s="17">
        <v>3.4000000000000002E-4</v>
      </c>
      <c r="L1442" s="17">
        <v>1E-4</v>
      </c>
      <c r="M1442" s="59">
        <v>2.4000000000000001E-4</v>
      </c>
      <c r="N1442" s="59">
        <v>0.13197</v>
      </c>
      <c r="O1442" s="18">
        <v>182.55439999999999</v>
      </c>
      <c r="P1442" s="18">
        <v>105.5702</v>
      </c>
      <c r="Q1442" s="18">
        <v>1.4750000000000001</v>
      </c>
      <c r="R1442" s="18">
        <v>3.51</v>
      </c>
      <c r="S1442" s="18">
        <v>1.663</v>
      </c>
      <c r="T1442" s="18">
        <v>9.4779999999999998</v>
      </c>
      <c r="U1442" s="18">
        <v>6.5640000000000001</v>
      </c>
      <c r="V1442" s="18">
        <v>6.7279999999999998</v>
      </c>
    </row>
    <row r="1443" spans="1:22" x14ac:dyDescent="0.25">
      <c r="A1443" s="53">
        <v>43684</v>
      </c>
      <c r="B1443" s="14">
        <v>7</v>
      </c>
      <c r="C1443" s="57">
        <v>193960900000</v>
      </c>
      <c r="D1443" s="57">
        <v>5457956871</v>
      </c>
      <c r="E1443" s="57">
        <v>0</v>
      </c>
      <c r="F1443" s="57">
        <v>207407800075</v>
      </c>
      <c r="G1443" s="59">
        <v>2.0100000000000001E-3</v>
      </c>
      <c r="H1443" s="59">
        <v>3.1E-4</v>
      </c>
      <c r="I1443" s="59">
        <v>1.6999999999999999E-3</v>
      </c>
      <c r="J1443" s="59">
        <v>0.11070000000000001</v>
      </c>
      <c r="K1443" s="17">
        <v>1.1E-4</v>
      </c>
      <c r="L1443" s="17">
        <v>-1.2999999999999999E-4</v>
      </c>
      <c r="M1443" s="59">
        <v>2.4000000000000001E-4</v>
      </c>
      <c r="N1443" s="59">
        <v>4.2840000000000003E-2</v>
      </c>
      <c r="O1443" s="18">
        <v>182.5753</v>
      </c>
      <c r="P1443" s="18">
        <v>105.55670000000001</v>
      </c>
      <c r="Q1443" s="18">
        <v>1.472</v>
      </c>
      <c r="R1443" s="18">
        <v>3.5</v>
      </c>
      <c r="S1443" s="18">
        <v>1.66</v>
      </c>
      <c r="T1443" s="18">
        <v>9.4779999999999998</v>
      </c>
      <c r="U1443" s="18">
        <v>6.57</v>
      </c>
      <c r="V1443" s="18">
        <v>6.7329999999999997</v>
      </c>
    </row>
    <row r="1444" spans="1:22" x14ac:dyDescent="0.25">
      <c r="A1444" s="53">
        <v>43685</v>
      </c>
      <c r="B1444" s="14">
        <v>7</v>
      </c>
      <c r="C1444" s="57">
        <v>193960900000</v>
      </c>
      <c r="D1444" s="57">
        <v>5508255782</v>
      </c>
      <c r="E1444" s="57">
        <v>0</v>
      </c>
      <c r="F1444" s="57">
        <v>207452008779</v>
      </c>
      <c r="G1444" s="59">
        <v>2.2200000000000002E-3</v>
      </c>
      <c r="H1444" s="59">
        <v>2.7999999999999998E-4</v>
      </c>
      <c r="I1444" s="59">
        <v>1.9400000000000001E-3</v>
      </c>
      <c r="J1444" s="59">
        <v>0.10696</v>
      </c>
      <c r="K1444" s="17">
        <v>2.1000000000000001E-4</v>
      </c>
      <c r="L1444" s="17">
        <v>-3.0000000000000001E-5</v>
      </c>
      <c r="M1444" s="59">
        <v>2.4000000000000001E-4</v>
      </c>
      <c r="N1444" s="59">
        <v>8.1129999999999994E-2</v>
      </c>
      <c r="O1444" s="18">
        <v>182.61420000000001</v>
      </c>
      <c r="P1444" s="18">
        <v>105.5536</v>
      </c>
      <c r="Q1444" s="18">
        <v>1.47</v>
      </c>
      <c r="R1444" s="18">
        <v>3.4910000000000001</v>
      </c>
      <c r="S1444" s="18">
        <v>1.6579999999999999</v>
      </c>
      <c r="T1444" s="18">
        <v>9.4779999999999998</v>
      </c>
      <c r="U1444" s="18">
        <v>6.5650000000000004</v>
      </c>
      <c r="V1444" s="18">
        <v>6.7309999999999999</v>
      </c>
    </row>
    <row r="1445" spans="1:22" x14ac:dyDescent="0.25">
      <c r="A1445" s="53">
        <v>43686</v>
      </c>
      <c r="B1445" s="14">
        <v>7</v>
      </c>
      <c r="C1445" s="57">
        <v>193960900000</v>
      </c>
      <c r="D1445" s="57">
        <v>5558554741</v>
      </c>
      <c r="E1445" s="57">
        <v>0</v>
      </c>
      <c r="F1445" s="57">
        <v>207473585646</v>
      </c>
      <c r="G1445" s="59">
        <v>2.33E-3</v>
      </c>
      <c r="H1445" s="59">
        <v>1.3999999999999999E-4</v>
      </c>
      <c r="I1445" s="59">
        <v>2.1900000000000001E-3</v>
      </c>
      <c r="J1445" s="59">
        <v>9.9169999999999994E-2</v>
      </c>
      <c r="K1445" s="17">
        <v>1E-4</v>
      </c>
      <c r="L1445" s="17">
        <v>-1.3999999999999999E-4</v>
      </c>
      <c r="M1445" s="59">
        <v>2.4000000000000001E-4</v>
      </c>
      <c r="N1445" s="59">
        <v>3.8800000000000001E-2</v>
      </c>
      <c r="O1445" s="18">
        <v>182.63319999999999</v>
      </c>
      <c r="P1445" s="18">
        <v>105.5389</v>
      </c>
      <c r="Q1445" s="18">
        <v>1.4670000000000001</v>
      </c>
      <c r="R1445" s="18">
        <v>3.4820000000000002</v>
      </c>
      <c r="S1445" s="18">
        <v>1.655</v>
      </c>
      <c r="T1445" s="18">
        <v>9.4779999999999998</v>
      </c>
      <c r="U1445" s="18">
        <v>6.5709999999999997</v>
      </c>
      <c r="V1445" s="18">
        <v>6.7359999999999998</v>
      </c>
    </row>
    <row r="1446" spans="1:22" x14ac:dyDescent="0.25">
      <c r="A1446" s="53">
        <v>43689</v>
      </c>
      <c r="B1446" s="14">
        <v>7</v>
      </c>
      <c r="C1446" s="57">
        <v>193960900000</v>
      </c>
      <c r="D1446" s="57">
        <v>5709451617</v>
      </c>
      <c r="E1446" s="57">
        <v>0</v>
      </c>
      <c r="F1446" s="57">
        <v>207638198855</v>
      </c>
      <c r="G1446" s="59">
        <v>3.1199999999999999E-3</v>
      </c>
      <c r="H1446" s="59">
        <v>2.1000000000000001E-4</v>
      </c>
      <c r="I1446" s="59">
        <v>2.9199999999999999E-3</v>
      </c>
      <c r="J1446" s="59">
        <v>9.9779999999999994E-2</v>
      </c>
      <c r="K1446" s="17">
        <v>7.9000000000000001E-4</v>
      </c>
      <c r="L1446" s="17">
        <v>6.9999999999999994E-5</v>
      </c>
      <c r="M1446" s="59">
        <v>7.2999999999999996E-4</v>
      </c>
      <c r="N1446" s="59">
        <v>0.10159</v>
      </c>
      <c r="O1446" s="18">
        <v>182.77809999999999</v>
      </c>
      <c r="P1446" s="18">
        <v>105.5459</v>
      </c>
      <c r="Q1446" s="18">
        <v>1.4590000000000001</v>
      </c>
      <c r="R1446" s="18">
        <v>3.456</v>
      </c>
      <c r="S1446" s="18">
        <v>1.647</v>
      </c>
      <c r="T1446" s="18">
        <v>9.4779999999999998</v>
      </c>
      <c r="U1446" s="18">
        <v>6.5540000000000003</v>
      </c>
      <c r="V1446" s="18">
        <v>6.7190000000000003</v>
      </c>
    </row>
    <row r="1447" spans="1:22" x14ac:dyDescent="0.25">
      <c r="A1447" s="53">
        <v>43690</v>
      </c>
      <c r="B1447" s="14">
        <v>7</v>
      </c>
      <c r="C1447" s="57">
        <v>193960900000</v>
      </c>
      <c r="D1447" s="57">
        <v>5759750559</v>
      </c>
      <c r="E1447" s="57">
        <v>0</v>
      </c>
      <c r="F1447" s="57">
        <v>207627550503</v>
      </c>
      <c r="G1447" s="59">
        <v>3.0699999999999998E-3</v>
      </c>
      <c r="H1447" s="59">
        <v>-9.0000000000000006E-5</v>
      </c>
      <c r="I1447" s="59">
        <v>3.16E-3</v>
      </c>
      <c r="J1447" s="59">
        <v>9.0190000000000006E-2</v>
      </c>
      <c r="K1447" s="17">
        <v>-5.0000000000000002E-5</v>
      </c>
      <c r="L1447" s="17">
        <v>-2.9E-4</v>
      </c>
      <c r="M1447" s="59">
        <v>2.4000000000000001E-4</v>
      </c>
      <c r="N1447" s="59">
        <v>-1.8599999999999998E-2</v>
      </c>
      <c r="O1447" s="18">
        <v>182.7687</v>
      </c>
      <c r="P1447" s="18">
        <v>105.5149</v>
      </c>
      <c r="Q1447" s="18">
        <v>1.4570000000000001</v>
      </c>
      <c r="R1447" s="18">
        <v>3.4460000000000002</v>
      </c>
      <c r="S1447" s="18">
        <v>1.6439999999999999</v>
      </c>
      <c r="T1447" s="18">
        <v>9.4779999999999998</v>
      </c>
      <c r="U1447" s="18">
        <v>6.5679999999999996</v>
      </c>
      <c r="V1447" s="18">
        <v>6.7350000000000003</v>
      </c>
    </row>
    <row r="1448" spans="1:22" x14ac:dyDescent="0.25">
      <c r="A1448" s="53">
        <v>43691</v>
      </c>
      <c r="B1448" s="14">
        <v>7</v>
      </c>
      <c r="C1448" s="57">
        <v>193960900000</v>
      </c>
      <c r="D1448" s="57">
        <v>5810049572</v>
      </c>
      <c r="E1448" s="57">
        <v>0</v>
      </c>
      <c r="F1448" s="57">
        <v>207640880902</v>
      </c>
      <c r="G1448" s="59">
        <v>3.14E-3</v>
      </c>
      <c r="H1448" s="59">
        <v>-2.7E-4</v>
      </c>
      <c r="I1448" s="59">
        <v>3.3999999999999998E-3</v>
      </c>
      <c r="J1448" s="59">
        <v>8.5300000000000001E-2</v>
      </c>
      <c r="K1448" s="17">
        <v>6.0000000000000002E-5</v>
      </c>
      <c r="L1448" s="17">
        <v>-1.8000000000000001E-4</v>
      </c>
      <c r="M1448" s="59">
        <v>2.4000000000000001E-4</v>
      </c>
      <c r="N1448" s="59">
        <v>2.3779999999999999E-2</v>
      </c>
      <c r="O1448" s="18">
        <v>182.78049999999999</v>
      </c>
      <c r="P1448" s="18">
        <v>105.496</v>
      </c>
      <c r="Q1448" s="18">
        <v>1.454</v>
      </c>
      <c r="R1448" s="18">
        <v>3.4369999999999998</v>
      </c>
      <c r="S1448" s="18">
        <v>1.641</v>
      </c>
      <c r="T1448" s="18">
        <v>9.4779999999999998</v>
      </c>
      <c r="U1448" s="18">
        <v>6.5759999999999996</v>
      </c>
      <c r="V1448" s="18">
        <v>6.7430000000000003</v>
      </c>
    </row>
    <row r="1449" spans="1:22" x14ac:dyDescent="0.25">
      <c r="A1449" s="53">
        <v>43692</v>
      </c>
      <c r="B1449" s="14">
        <v>7</v>
      </c>
      <c r="C1449" s="57">
        <v>193960900000</v>
      </c>
      <c r="D1449" s="57">
        <v>5860348487</v>
      </c>
      <c r="E1449" s="57">
        <v>0</v>
      </c>
      <c r="F1449" s="57">
        <v>207692686514</v>
      </c>
      <c r="G1449" s="59">
        <v>3.3899999999999998E-3</v>
      </c>
      <c r="H1449" s="59">
        <v>-2.5999999999999998E-4</v>
      </c>
      <c r="I1449" s="59">
        <v>3.64E-3</v>
      </c>
      <c r="J1449" s="59">
        <v>8.5989999999999997E-2</v>
      </c>
      <c r="K1449" s="17">
        <v>2.5000000000000001E-4</v>
      </c>
      <c r="L1449" s="17">
        <v>1.0000000000000001E-5</v>
      </c>
      <c r="M1449" s="59">
        <v>2.4000000000000001E-4</v>
      </c>
      <c r="N1449" s="59">
        <v>9.5600000000000004E-2</v>
      </c>
      <c r="O1449" s="18">
        <v>182.8261</v>
      </c>
      <c r="P1449" s="18">
        <v>105.49679999999999</v>
      </c>
      <c r="Q1449" s="18">
        <v>1.4510000000000001</v>
      </c>
      <c r="R1449" s="18">
        <v>3.4279999999999999</v>
      </c>
      <c r="S1449" s="18">
        <v>1.639</v>
      </c>
      <c r="T1449" s="18">
        <v>9.4779999999999998</v>
      </c>
      <c r="U1449" s="18">
        <v>6.57</v>
      </c>
      <c r="V1449" s="18">
        <v>6.7380000000000004</v>
      </c>
    </row>
    <row r="1450" spans="1:22" x14ac:dyDescent="0.25">
      <c r="A1450" s="53">
        <v>43693</v>
      </c>
      <c r="B1450" s="14">
        <v>7</v>
      </c>
      <c r="C1450" s="57">
        <v>193960900000</v>
      </c>
      <c r="D1450" s="57">
        <v>5910647466</v>
      </c>
      <c r="E1450" s="57">
        <v>0</v>
      </c>
      <c r="F1450" s="57">
        <v>207748565931</v>
      </c>
      <c r="G1450" s="59">
        <v>3.6600000000000001E-3</v>
      </c>
      <c r="H1450" s="59">
        <v>-2.3000000000000001E-4</v>
      </c>
      <c r="I1450" s="59">
        <v>3.8899999999999998E-3</v>
      </c>
      <c r="J1450" s="59">
        <v>8.7069999999999995E-2</v>
      </c>
      <c r="K1450" s="17">
        <v>2.7E-4</v>
      </c>
      <c r="L1450" s="17">
        <v>3.0000000000000001E-5</v>
      </c>
      <c r="M1450" s="59">
        <v>2.4000000000000001E-4</v>
      </c>
      <c r="N1450" s="59">
        <v>0.10347000000000001</v>
      </c>
      <c r="O1450" s="18">
        <v>182.87530000000001</v>
      </c>
      <c r="P1450" s="18">
        <v>105.4996</v>
      </c>
      <c r="Q1450" s="18">
        <v>1.4490000000000001</v>
      </c>
      <c r="R1450" s="18">
        <v>3.419</v>
      </c>
      <c r="S1450" s="18">
        <v>1.6359999999999999</v>
      </c>
      <c r="T1450" s="18">
        <v>9.4779999999999998</v>
      </c>
      <c r="U1450" s="18">
        <v>6.5640000000000001</v>
      </c>
      <c r="V1450" s="18">
        <v>6.7320000000000002</v>
      </c>
    </row>
    <row r="1451" spans="1:22" x14ac:dyDescent="0.25">
      <c r="A1451" s="53">
        <v>43696</v>
      </c>
      <c r="B1451" s="14">
        <v>7</v>
      </c>
      <c r="C1451" s="57">
        <v>193960900000</v>
      </c>
      <c r="D1451" s="57">
        <v>4935921533</v>
      </c>
      <c r="E1451" s="57">
        <v>1125420000</v>
      </c>
      <c r="F1451" s="57">
        <v>207795809839</v>
      </c>
      <c r="G1451" s="59">
        <v>3.8800000000000002E-3</v>
      </c>
      <c r="H1451" s="59">
        <v>-7.2999999999999996E-4</v>
      </c>
      <c r="I1451" s="59">
        <v>4.62E-3</v>
      </c>
      <c r="J1451" s="59">
        <v>7.7539999999999998E-2</v>
      </c>
      <c r="K1451" s="17">
        <v>2.3000000000000001E-4</v>
      </c>
      <c r="L1451" s="17">
        <v>-5.0000000000000001E-4</v>
      </c>
      <c r="M1451" s="59">
        <v>7.2999999999999996E-4</v>
      </c>
      <c r="N1451" s="59">
        <v>2.8129999999999999E-2</v>
      </c>
      <c r="O1451" s="18">
        <v>182.91679999999999</v>
      </c>
      <c r="P1451" s="18">
        <v>105.4469</v>
      </c>
      <c r="Q1451" s="18">
        <v>1.44</v>
      </c>
      <c r="R1451" s="18">
        <v>3.391</v>
      </c>
      <c r="S1451" s="18">
        <v>1.6279999999999999</v>
      </c>
      <c r="T1451" s="18">
        <v>9.4779999999999998</v>
      </c>
      <c r="U1451" s="18">
        <v>6.5629999999999997</v>
      </c>
      <c r="V1451" s="18">
        <v>6.7539999999999996</v>
      </c>
    </row>
    <row r="1452" spans="1:22" x14ac:dyDescent="0.25">
      <c r="A1452" s="53">
        <v>43697</v>
      </c>
      <c r="B1452" s="14">
        <v>7</v>
      </c>
      <c r="C1452" s="57">
        <v>193960900000</v>
      </c>
      <c r="D1452" s="57">
        <v>4986119146</v>
      </c>
      <c r="E1452" s="57">
        <v>1125550684</v>
      </c>
      <c r="F1452" s="57">
        <v>207912696388</v>
      </c>
      <c r="G1452" s="59">
        <v>4.45E-3</v>
      </c>
      <c r="H1452" s="59">
        <v>-4.0999999999999999E-4</v>
      </c>
      <c r="I1452" s="59">
        <v>4.8599999999999997E-3</v>
      </c>
      <c r="J1452" s="59">
        <v>8.4629999999999997E-2</v>
      </c>
      <c r="K1452" s="17">
        <v>5.5999999999999995E-4</v>
      </c>
      <c r="L1452" s="17">
        <v>3.2000000000000003E-4</v>
      </c>
      <c r="M1452" s="59">
        <v>2.4000000000000001E-4</v>
      </c>
      <c r="N1452" s="59">
        <v>0.22853000000000001</v>
      </c>
      <c r="O1452" s="18">
        <v>183.0197</v>
      </c>
      <c r="P1452" s="18">
        <v>105.4808</v>
      </c>
      <c r="Q1452" s="18">
        <v>1.4379999999999999</v>
      </c>
      <c r="R1452" s="18">
        <v>3.3839999999999999</v>
      </c>
      <c r="S1452" s="18">
        <v>1.625</v>
      </c>
      <c r="T1452" s="18">
        <v>9.4779999999999998</v>
      </c>
      <c r="U1452" s="18">
        <v>6.54</v>
      </c>
      <c r="V1452" s="18">
        <v>6.7270000000000003</v>
      </c>
    </row>
    <row r="1453" spans="1:22" x14ac:dyDescent="0.25">
      <c r="A1453" s="53">
        <v>43698</v>
      </c>
      <c r="B1453" s="14">
        <v>7</v>
      </c>
      <c r="C1453" s="57">
        <v>193960900000</v>
      </c>
      <c r="D1453" s="57">
        <v>5036316721</v>
      </c>
      <c r="E1453" s="57">
        <v>1125681383</v>
      </c>
      <c r="F1453" s="57">
        <v>207888669848</v>
      </c>
      <c r="G1453" s="59">
        <v>4.3299999999999996E-3</v>
      </c>
      <c r="H1453" s="59">
        <v>-7.6999999999999996E-4</v>
      </c>
      <c r="I1453" s="59">
        <v>5.1000000000000004E-3</v>
      </c>
      <c r="J1453" s="59">
        <v>7.8270000000000006E-2</v>
      </c>
      <c r="K1453" s="17">
        <v>-1.2E-4</v>
      </c>
      <c r="L1453" s="17">
        <v>-3.6000000000000002E-4</v>
      </c>
      <c r="M1453" s="59">
        <v>2.4000000000000001E-4</v>
      </c>
      <c r="N1453" s="59">
        <v>-4.1419999999999998E-2</v>
      </c>
      <c r="O1453" s="18">
        <v>182.99860000000001</v>
      </c>
      <c r="P1453" s="18">
        <v>105.44289999999999</v>
      </c>
      <c r="Q1453" s="18">
        <v>1.4350000000000001</v>
      </c>
      <c r="R1453" s="18">
        <v>3.3740000000000001</v>
      </c>
      <c r="S1453" s="18">
        <v>1.6220000000000001</v>
      </c>
      <c r="T1453" s="18">
        <v>9.4779999999999998</v>
      </c>
      <c r="U1453" s="18">
        <v>6.5579999999999998</v>
      </c>
      <c r="V1453" s="18">
        <v>6.7480000000000002</v>
      </c>
    </row>
    <row r="1454" spans="1:22" x14ac:dyDescent="0.25">
      <c r="A1454" s="53">
        <v>43699</v>
      </c>
      <c r="B1454" s="14">
        <v>7</v>
      </c>
      <c r="C1454" s="57">
        <v>193960900000</v>
      </c>
      <c r="D1454" s="57">
        <v>5086514291</v>
      </c>
      <c r="E1454" s="57">
        <v>1125812098</v>
      </c>
      <c r="F1454" s="57">
        <v>207932890459</v>
      </c>
      <c r="G1454" s="59">
        <v>4.5500000000000002E-3</v>
      </c>
      <c r="H1454" s="59">
        <v>-8.0000000000000004E-4</v>
      </c>
      <c r="I1454" s="59">
        <v>5.3499999999999997E-3</v>
      </c>
      <c r="J1454" s="59">
        <v>7.8390000000000001E-2</v>
      </c>
      <c r="K1454" s="17">
        <v>2.1000000000000001E-4</v>
      </c>
      <c r="L1454" s="17">
        <v>-3.0000000000000001E-5</v>
      </c>
      <c r="M1454" s="59">
        <v>2.4000000000000001E-4</v>
      </c>
      <c r="N1454" s="59">
        <v>8.0949999999999994E-2</v>
      </c>
      <c r="O1454" s="18">
        <v>183.03749999999999</v>
      </c>
      <c r="P1454" s="18">
        <v>105.43980000000001</v>
      </c>
      <c r="Q1454" s="18">
        <v>1.4330000000000001</v>
      </c>
      <c r="R1454" s="18">
        <v>3.3650000000000002</v>
      </c>
      <c r="S1454" s="18">
        <v>1.619</v>
      </c>
      <c r="T1454" s="18">
        <v>9.4779999999999998</v>
      </c>
      <c r="U1454" s="18">
        <v>6.556</v>
      </c>
      <c r="V1454" s="18">
        <v>6.7460000000000004</v>
      </c>
    </row>
    <row r="1455" spans="1:22" x14ac:dyDescent="0.25">
      <c r="A1455" s="53">
        <v>43700</v>
      </c>
      <c r="B1455" s="14">
        <v>7</v>
      </c>
      <c r="C1455" s="57">
        <v>193960900000</v>
      </c>
      <c r="D1455" s="57">
        <v>5136711894</v>
      </c>
      <c r="E1455" s="57">
        <v>1125942827</v>
      </c>
      <c r="F1455" s="57">
        <v>208022597455</v>
      </c>
      <c r="G1455" s="59">
        <v>4.9800000000000001E-3</v>
      </c>
      <c r="H1455" s="59">
        <v>-6.0999999999999997E-4</v>
      </c>
      <c r="I1455" s="59">
        <v>5.5900000000000004E-3</v>
      </c>
      <c r="J1455" s="59">
        <v>8.226E-2</v>
      </c>
      <c r="K1455" s="17">
        <v>4.2999999999999999E-4</v>
      </c>
      <c r="L1455" s="17">
        <v>1.9000000000000001E-4</v>
      </c>
      <c r="M1455" s="59">
        <v>2.4000000000000001E-4</v>
      </c>
      <c r="N1455" s="59">
        <v>0.17101</v>
      </c>
      <c r="O1455" s="18">
        <v>183.1165</v>
      </c>
      <c r="P1455" s="18">
        <v>105.4599</v>
      </c>
      <c r="Q1455" s="18">
        <v>1.43</v>
      </c>
      <c r="R1455" s="18">
        <v>3.3580000000000001</v>
      </c>
      <c r="S1455" s="18">
        <v>1.617</v>
      </c>
      <c r="T1455" s="18">
        <v>9.4779999999999998</v>
      </c>
      <c r="U1455" s="18">
        <v>6.5419999999999998</v>
      </c>
      <c r="V1455" s="18">
        <v>6.7279999999999998</v>
      </c>
    </row>
    <row r="1456" spans="1:22" x14ac:dyDescent="0.25">
      <c r="A1456" s="53">
        <v>43703</v>
      </c>
      <c r="B1456" s="14">
        <v>7</v>
      </c>
      <c r="C1456" s="57">
        <v>193960900000</v>
      </c>
      <c r="D1456" s="57">
        <v>5287304595</v>
      </c>
      <c r="E1456" s="57">
        <v>1126335061</v>
      </c>
      <c r="F1456" s="57">
        <v>208116831493</v>
      </c>
      <c r="G1456" s="59">
        <v>5.4400000000000004E-3</v>
      </c>
      <c r="H1456" s="59">
        <v>-8.8000000000000003E-4</v>
      </c>
      <c r="I1456" s="59">
        <v>6.3200000000000001E-3</v>
      </c>
      <c r="J1456" s="59">
        <v>7.9289999999999999E-2</v>
      </c>
      <c r="K1456" s="17">
        <v>4.4999999999999999E-4</v>
      </c>
      <c r="L1456" s="17">
        <v>-2.7E-4</v>
      </c>
      <c r="M1456" s="59">
        <v>7.2999999999999996E-4</v>
      </c>
      <c r="N1456" s="59">
        <v>5.6809999999999999E-2</v>
      </c>
      <c r="O1456" s="18">
        <v>183.1994</v>
      </c>
      <c r="P1456" s="18">
        <v>105.43089999999999</v>
      </c>
      <c r="Q1456" s="18">
        <v>1.4219999999999999</v>
      </c>
      <c r="R1456" s="18">
        <v>3.33</v>
      </c>
      <c r="S1456" s="18">
        <v>1.609</v>
      </c>
      <c r="T1456" s="18">
        <v>9.4779999999999998</v>
      </c>
      <c r="U1456" s="18">
        <v>6.5389999999999997</v>
      </c>
      <c r="V1456" s="18">
        <v>6.734</v>
      </c>
    </row>
    <row r="1457" spans="1:22" x14ac:dyDescent="0.25">
      <c r="A1457" s="53">
        <v>43704</v>
      </c>
      <c r="B1457" s="14">
        <v>7</v>
      </c>
      <c r="C1457" s="57">
        <v>193960900000</v>
      </c>
      <c r="D1457" s="57">
        <v>5337502144</v>
      </c>
      <c r="E1457" s="57">
        <v>1126465852</v>
      </c>
      <c r="F1457" s="57">
        <v>208173522538</v>
      </c>
      <c r="G1457" s="59">
        <v>5.7099999999999998E-3</v>
      </c>
      <c r="H1457" s="59">
        <v>-8.4999999999999995E-4</v>
      </c>
      <c r="I1457" s="59">
        <v>6.5599999999999999E-3</v>
      </c>
      <c r="J1457" s="59">
        <v>8.0229999999999996E-2</v>
      </c>
      <c r="K1457" s="17">
        <v>2.7E-4</v>
      </c>
      <c r="L1457" s="17">
        <v>3.0000000000000001E-5</v>
      </c>
      <c r="M1457" s="59">
        <v>2.4000000000000001E-4</v>
      </c>
      <c r="N1457" s="59">
        <v>0.10482</v>
      </c>
      <c r="O1457" s="18">
        <v>183.24930000000001</v>
      </c>
      <c r="P1457" s="18">
        <v>105.4342</v>
      </c>
      <c r="Q1457" s="18">
        <v>1.42</v>
      </c>
      <c r="R1457" s="18">
        <v>3.3220000000000001</v>
      </c>
      <c r="S1457" s="18">
        <v>1.6060000000000001</v>
      </c>
      <c r="T1457" s="18">
        <v>9.4779999999999998</v>
      </c>
      <c r="U1457" s="18">
        <v>6.5380000000000003</v>
      </c>
      <c r="V1457" s="18">
        <v>6.7279999999999998</v>
      </c>
    </row>
    <row r="1458" spans="1:22" x14ac:dyDescent="0.25">
      <c r="A1458" s="53">
        <v>43705</v>
      </c>
      <c r="B1458" s="14">
        <v>7</v>
      </c>
      <c r="C1458" s="57">
        <v>193960900000</v>
      </c>
      <c r="D1458" s="57">
        <v>5387699703</v>
      </c>
      <c r="E1458" s="57">
        <v>1126596657</v>
      </c>
      <c r="F1458" s="57">
        <v>208237575733</v>
      </c>
      <c r="G1458" s="59">
        <v>6.0200000000000002E-3</v>
      </c>
      <c r="H1458" s="59">
        <v>-7.9000000000000001E-4</v>
      </c>
      <c r="I1458" s="59">
        <v>6.7999999999999996E-3</v>
      </c>
      <c r="J1458" s="59">
        <v>8.1600000000000006E-2</v>
      </c>
      <c r="K1458" s="17">
        <v>3.1E-4</v>
      </c>
      <c r="L1458" s="17">
        <v>6.9999999999999994E-5</v>
      </c>
      <c r="M1458" s="59">
        <v>2.4000000000000001E-4</v>
      </c>
      <c r="N1458" s="59">
        <v>0.11917999999999999</v>
      </c>
      <c r="O1458" s="18">
        <v>183.3057</v>
      </c>
      <c r="P1458" s="18">
        <v>105.44119999999999</v>
      </c>
      <c r="Q1458" s="18">
        <v>1.417</v>
      </c>
      <c r="R1458" s="18">
        <v>3.3140000000000001</v>
      </c>
      <c r="S1458" s="18">
        <v>1.603</v>
      </c>
      <c r="T1458" s="18">
        <v>9.4779999999999998</v>
      </c>
      <c r="U1458" s="18">
        <v>6.5279999999999996</v>
      </c>
      <c r="V1458" s="18">
        <v>6.7190000000000003</v>
      </c>
    </row>
    <row r="1459" spans="1:22" x14ac:dyDescent="0.25">
      <c r="A1459" s="53">
        <v>43706</v>
      </c>
      <c r="B1459" s="14">
        <v>7</v>
      </c>
      <c r="C1459" s="57">
        <v>193960900000</v>
      </c>
      <c r="D1459" s="57">
        <v>5437897326</v>
      </c>
      <c r="E1459" s="57">
        <v>1126727478</v>
      </c>
      <c r="F1459" s="57">
        <v>208246893814</v>
      </c>
      <c r="G1459" s="59">
        <v>6.0600000000000003E-3</v>
      </c>
      <c r="H1459" s="59">
        <v>-9.7999999999999997E-4</v>
      </c>
      <c r="I1459" s="59">
        <v>7.0499999999999998E-3</v>
      </c>
      <c r="J1459" s="59">
        <v>7.9280000000000003E-2</v>
      </c>
      <c r="K1459" s="17">
        <v>4.0000000000000003E-5</v>
      </c>
      <c r="L1459" s="17">
        <v>-2.0000000000000001E-4</v>
      </c>
      <c r="M1459" s="59">
        <v>2.4000000000000001E-4</v>
      </c>
      <c r="N1459" s="59">
        <v>1.651E-2</v>
      </c>
      <c r="O1459" s="18">
        <v>183.31389999999999</v>
      </c>
      <c r="P1459" s="18">
        <v>105.4203</v>
      </c>
      <c r="Q1459" s="18">
        <v>1.415</v>
      </c>
      <c r="R1459" s="18">
        <v>3.3050000000000002</v>
      </c>
      <c r="S1459" s="18">
        <v>1.6</v>
      </c>
      <c r="T1459" s="18">
        <v>9.4779999999999998</v>
      </c>
      <c r="U1459" s="18">
        <v>6.5369999999999999</v>
      </c>
      <c r="V1459" s="18">
        <v>6.7290000000000001</v>
      </c>
    </row>
    <row r="1460" spans="1:22" x14ac:dyDescent="0.25">
      <c r="A1460" s="53">
        <v>43707</v>
      </c>
      <c r="B1460" s="14">
        <v>7</v>
      </c>
      <c r="C1460" s="57">
        <v>193960900000</v>
      </c>
      <c r="D1460" s="57">
        <v>5488094923</v>
      </c>
      <c r="E1460" s="57">
        <v>1126858314</v>
      </c>
      <c r="F1460" s="57">
        <v>208286092282</v>
      </c>
      <c r="G1460" s="59">
        <v>6.2500000000000003E-3</v>
      </c>
      <c r="H1460" s="59">
        <v>-1.0399999999999999E-3</v>
      </c>
      <c r="I1460" s="59">
        <v>7.2899999999999996E-3</v>
      </c>
      <c r="J1460" s="59">
        <v>7.9020000000000007E-2</v>
      </c>
      <c r="K1460" s="17">
        <v>1.9000000000000001E-4</v>
      </c>
      <c r="L1460" s="17">
        <v>-5.0000000000000002E-5</v>
      </c>
      <c r="M1460" s="59">
        <v>2.4000000000000001E-4</v>
      </c>
      <c r="N1460" s="59">
        <v>7.1309999999999998E-2</v>
      </c>
      <c r="O1460" s="18">
        <v>183.3484</v>
      </c>
      <c r="P1460" s="18">
        <v>105.41459999999999</v>
      </c>
      <c r="Q1460" s="18">
        <v>1.4119999999999999</v>
      </c>
      <c r="R1460" s="18">
        <v>3.2959999999999998</v>
      </c>
      <c r="S1460" s="18">
        <v>1.5980000000000001</v>
      </c>
      <c r="T1460" s="18">
        <v>9.4779999999999998</v>
      </c>
      <c r="U1460" s="18">
        <v>6.5380000000000003</v>
      </c>
      <c r="V1460" s="18">
        <v>6.7279999999999998</v>
      </c>
    </row>
    <row r="1461" spans="1:22" x14ac:dyDescent="0.25">
      <c r="A1461" s="53">
        <v>43708</v>
      </c>
      <c r="B1461" s="14">
        <v>7</v>
      </c>
      <c r="C1461" s="57">
        <v>193960900000</v>
      </c>
      <c r="D1461" s="57">
        <v>5538292457</v>
      </c>
      <c r="E1461" s="57">
        <v>1126858314</v>
      </c>
      <c r="F1461" s="57">
        <v>208336289816</v>
      </c>
      <c r="G1461" s="59">
        <v>6.4999999999999997E-3</v>
      </c>
      <c r="H1461" s="59">
        <v>-1.0399999999999999E-3</v>
      </c>
      <c r="I1461" s="59">
        <v>7.5300000000000002E-3</v>
      </c>
      <c r="J1461" s="59">
        <v>7.9439999999999997E-2</v>
      </c>
      <c r="K1461" s="17">
        <v>2.4000000000000001E-4</v>
      </c>
      <c r="L1461" s="17">
        <v>0</v>
      </c>
      <c r="M1461" s="59">
        <v>2.4000000000000001E-4</v>
      </c>
      <c r="N1461" s="59">
        <v>9.2200000000000004E-2</v>
      </c>
      <c r="O1461" s="18">
        <v>183.39259999999999</v>
      </c>
      <c r="P1461" s="18">
        <v>105.41459999999999</v>
      </c>
      <c r="Q1461" s="18">
        <v>1.4119999999999999</v>
      </c>
      <c r="R1461" s="18">
        <v>3.2959999999999998</v>
      </c>
      <c r="S1461" s="18">
        <v>1.595</v>
      </c>
      <c r="T1461" s="18">
        <v>9.4779999999999998</v>
      </c>
      <c r="U1461" s="18">
        <v>6.5149999999999997</v>
      </c>
      <c r="V1461" s="18">
        <v>6.7279999999999998</v>
      </c>
    </row>
    <row r="1462" spans="1:22" x14ac:dyDescent="0.25">
      <c r="A1462" s="53">
        <v>43710</v>
      </c>
      <c r="B1462" s="14">
        <v>7</v>
      </c>
      <c r="C1462" s="57">
        <v>192272400000</v>
      </c>
      <c r="D1462" s="57">
        <v>5587444208</v>
      </c>
      <c r="E1462" s="57">
        <v>0</v>
      </c>
      <c r="F1462" s="57">
        <v>205576426348</v>
      </c>
      <c r="G1462" s="59">
        <v>6.6E-4</v>
      </c>
      <c r="H1462" s="59">
        <v>1.7000000000000001E-4</v>
      </c>
      <c r="I1462" s="59">
        <v>4.8000000000000001E-4</v>
      </c>
      <c r="J1462" s="59">
        <v>0.12784000000000001</v>
      </c>
      <c r="K1462" s="17">
        <v>6.6E-4</v>
      </c>
      <c r="L1462" s="17">
        <v>1.7000000000000001E-4</v>
      </c>
      <c r="M1462" s="59">
        <v>4.8000000000000001E-4</v>
      </c>
      <c r="N1462" s="59">
        <v>0.12784000000000001</v>
      </c>
      <c r="O1462" s="18">
        <v>183.51320000000001</v>
      </c>
      <c r="P1462" s="18">
        <v>105.4328</v>
      </c>
      <c r="Q1462" s="18">
        <v>1.419</v>
      </c>
      <c r="R1462" s="18">
        <v>3.3119999999999998</v>
      </c>
      <c r="S1462" s="18">
        <v>1.5980000000000001</v>
      </c>
      <c r="T1462" s="18">
        <v>9.484</v>
      </c>
      <c r="U1462" s="18">
        <v>6.5270000000000001</v>
      </c>
      <c r="V1462" s="18">
        <v>6.7050000000000001</v>
      </c>
    </row>
    <row r="1463" spans="1:22" x14ac:dyDescent="0.25">
      <c r="A1463" s="53">
        <v>43711</v>
      </c>
      <c r="B1463" s="14">
        <v>7</v>
      </c>
      <c r="C1463" s="57">
        <v>192272400000</v>
      </c>
      <c r="D1463" s="57">
        <v>5637235050</v>
      </c>
      <c r="E1463" s="57">
        <v>0</v>
      </c>
      <c r="F1463" s="57">
        <v>205572514987</v>
      </c>
      <c r="G1463" s="59">
        <v>6.4000000000000005E-4</v>
      </c>
      <c r="H1463" s="59">
        <v>-9.0000000000000006E-5</v>
      </c>
      <c r="I1463" s="59">
        <v>7.2999999999999996E-4</v>
      </c>
      <c r="J1463" s="59">
        <v>8.0990000000000006E-2</v>
      </c>
      <c r="K1463" s="17">
        <v>-2.0000000000000002E-5</v>
      </c>
      <c r="L1463" s="17">
        <v>-2.5999999999999998E-4</v>
      </c>
      <c r="M1463" s="59">
        <v>2.4000000000000001E-4</v>
      </c>
      <c r="N1463" s="59">
        <v>-6.94E-3</v>
      </c>
      <c r="O1463" s="18">
        <v>183.50970000000001</v>
      </c>
      <c r="P1463" s="18">
        <v>105.4053</v>
      </c>
      <c r="Q1463" s="18">
        <v>1.4159999999999999</v>
      </c>
      <c r="R1463" s="18">
        <v>3.302</v>
      </c>
      <c r="S1463" s="18">
        <v>1.595</v>
      </c>
      <c r="T1463" s="18">
        <v>9.484</v>
      </c>
      <c r="U1463" s="18">
        <v>6.5389999999999997</v>
      </c>
      <c r="V1463" s="18">
        <v>6.7190000000000003</v>
      </c>
    </row>
    <row r="1464" spans="1:22" x14ac:dyDescent="0.25">
      <c r="A1464" s="53">
        <v>43712</v>
      </c>
      <c r="B1464" s="14">
        <v>7</v>
      </c>
      <c r="C1464" s="57">
        <v>192272400000</v>
      </c>
      <c r="D1464" s="57">
        <v>5687025958</v>
      </c>
      <c r="E1464" s="57">
        <v>0</v>
      </c>
      <c r="F1464" s="57">
        <v>205634398499</v>
      </c>
      <c r="G1464" s="59">
        <v>9.3999999999999997E-4</v>
      </c>
      <c r="H1464" s="59">
        <v>-3.0000000000000001E-5</v>
      </c>
      <c r="I1464" s="59">
        <v>9.7000000000000005E-4</v>
      </c>
      <c r="J1464" s="59">
        <v>8.9749999999999996E-2</v>
      </c>
      <c r="K1464" s="17">
        <v>2.9999999999999997E-4</v>
      </c>
      <c r="L1464" s="17">
        <v>6.0000000000000002E-5</v>
      </c>
      <c r="M1464" s="59">
        <v>2.4000000000000001E-4</v>
      </c>
      <c r="N1464" s="59">
        <v>0.11645999999999999</v>
      </c>
      <c r="O1464" s="18">
        <v>183.565</v>
      </c>
      <c r="P1464" s="18">
        <v>105.4115</v>
      </c>
      <c r="Q1464" s="18">
        <v>1.4139999999999999</v>
      </c>
      <c r="R1464" s="18">
        <v>3.294</v>
      </c>
      <c r="S1464" s="18">
        <v>1.5920000000000001</v>
      </c>
      <c r="T1464" s="18">
        <v>9.484</v>
      </c>
      <c r="U1464" s="18">
        <v>6.5339999999999998</v>
      </c>
      <c r="V1464" s="18">
        <v>6.7110000000000003</v>
      </c>
    </row>
    <row r="1465" spans="1:22" x14ac:dyDescent="0.25">
      <c r="A1465" s="53">
        <v>43713</v>
      </c>
      <c r="B1465" s="14">
        <v>7</v>
      </c>
      <c r="C1465" s="57">
        <v>192272400000</v>
      </c>
      <c r="D1465" s="57">
        <v>5736816810</v>
      </c>
      <c r="E1465" s="57">
        <v>0</v>
      </c>
      <c r="F1465" s="57">
        <v>205708828514</v>
      </c>
      <c r="G1465" s="59">
        <v>1.2999999999999999E-3</v>
      </c>
      <c r="H1465" s="59">
        <v>9.0000000000000006E-5</v>
      </c>
      <c r="I1465" s="59">
        <v>1.2099999999999999E-3</v>
      </c>
      <c r="J1465" s="59">
        <v>9.9930000000000005E-2</v>
      </c>
      <c r="K1465" s="17">
        <v>3.6000000000000002E-4</v>
      </c>
      <c r="L1465" s="17">
        <v>1.2E-4</v>
      </c>
      <c r="M1465" s="59">
        <v>2.4000000000000001E-4</v>
      </c>
      <c r="N1465" s="59">
        <v>0.14162</v>
      </c>
      <c r="O1465" s="18">
        <v>183.63140000000001</v>
      </c>
      <c r="P1465" s="18">
        <v>105.4241</v>
      </c>
      <c r="Q1465" s="18">
        <v>1.411</v>
      </c>
      <c r="R1465" s="18">
        <v>3.286</v>
      </c>
      <c r="S1465" s="18">
        <v>1.589</v>
      </c>
      <c r="T1465" s="18">
        <v>9.484</v>
      </c>
      <c r="U1465" s="18">
        <v>6.5209999999999999</v>
      </c>
      <c r="V1465" s="18">
        <v>6.6980000000000004</v>
      </c>
    </row>
    <row r="1466" spans="1:22" x14ac:dyDescent="0.25">
      <c r="A1466" s="53">
        <v>43714</v>
      </c>
      <c r="B1466" s="14">
        <v>7</v>
      </c>
      <c r="C1466" s="57">
        <v>192272400000</v>
      </c>
      <c r="D1466" s="57">
        <v>5786607724</v>
      </c>
      <c r="E1466" s="57">
        <v>0</v>
      </c>
      <c r="F1466" s="57">
        <v>205753102733</v>
      </c>
      <c r="G1466" s="59">
        <v>1.5200000000000001E-3</v>
      </c>
      <c r="H1466" s="59">
        <v>6.0000000000000002E-5</v>
      </c>
      <c r="I1466" s="59">
        <v>1.4499999999999999E-3</v>
      </c>
      <c r="J1466" s="59">
        <v>9.6920000000000006E-2</v>
      </c>
      <c r="K1466" s="17">
        <v>2.2000000000000001E-4</v>
      </c>
      <c r="L1466" s="17">
        <v>-3.0000000000000001E-5</v>
      </c>
      <c r="M1466" s="59">
        <v>2.4000000000000001E-4</v>
      </c>
      <c r="N1466" s="59">
        <v>8.1949999999999995E-2</v>
      </c>
      <c r="O1466" s="18">
        <v>183.67089999999999</v>
      </c>
      <c r="P1466" s="18">
        <v>105.4213</v>
      </c>
      <c r="Q1466" s="18">
        <v>1.4079999999999999</v>
      </c>
      <c r="R1466" s="18">
        <v>3.278</v>
      </c>
      <c r="S1466" s="18">
        <v>1.587</v>
      </c>
      <c r="T1466" s="18">
        <v>9.484</v>
      </c>
      <c r="U1466" s="18">
        <v>6.5170000000000003</v>
      </c>
      <c r="V1466" s="18">
        <v>6.6959999999999997</v>
      </c>
    </row>
    <row r="1467" spans="1:22" x14ac:dyDescent="0.25">
      <c r="A1467" s="53">
        <v>43717</v>
      </c>
      <c r="B1467" s="14">
        <v>7</v>
      </c>
      <c r="C1467" s="57">
        <v>192272400000</v>
      </c>
      <c r="D1467" s="57">
        <v>5935980355</v>
      </c>
      <c r="E1467" s="57">
        <v>0</v>
      </c>
      <c r="F1467" s="57">
        <v>205873019921</v>
      </c>
      <c r="G1467" s="59">
        <v>2.0999999999999999E-3</v>
      </c>
      <c r="H1467" s="59">
        <v>-8.0000000000000007E-5</v>
      </c>
      <c r="I1467" s="59">
        <v>2.1800000000000001E-3</v>
      </c>
      <c r="J1467" s="59">
        <v>8.9109999999999995E-2</v>
      </c>
      <c r="K1467" s="17">
        <v>5.8E-4</v>
      </c>
      <c r="L1467" s="17">
        <v>-1.3999999999999999E-4</v>
      </c>
      <c r="M1467" s="59">
        <v>7.2999999999999996E-4</v>
      </c>
      <c r="N1467" s="59">
        <v>7.3669999999999999E-2</v>
      </c>
      <c r="O1467" s="18">
        <v>183.77799999999999</v>
      </c>
      <c r="P1467" s="18">
        <v>105.4062</v>
      </c>
      <c r="Q1467" s="18">
        <v>1.401</v>
      </c>
      <c r="R1467" s="18">
        <v>3.2519999999999998</v>
      </c>
      <c r="S1467" s="18">
        <v>1.579</v>
      </c>
      <c r="T1467" s="18">
        <v>9.484</v>
      </c>
      <c r="U1467" s="18">
        <v>6.51</v>
      </c>
      <c r="V1467" s="18">
        <v>6.6920000000000002</v>
      </c>
    </row>
    <row r="1468" spans="1:22" x14ac:dyDescent="0.25">
      <c r="A1468" s="53">
        <v>43718</v>
      </c>
      <c r="B1468" s="14">
        <v>7</v>
      </c>
      <c r="C1468" s="57">
        <v>192272400000</v>
      </c>
      <c r="D1468" s="57">
        <v>5985771261</v>
      </c>
      <c r="E1468" s="57">
        <v>0</v>
      </c>
      <c r="F1468" s="57">
        <v>205902914899</v>
      </c>
      <c r="G1468" s="59">
        <v>2.2499999999999998E-3</v>
      </c>
      <c r="H1468" s="59">
        <v>-1.8000000000000001E-4</v>
      </c>
      <c r="I1468" s="59">
        <v>2.4199999999999998E-3</v>
      </c>
      <c r="J1468" s="59">
        <v>8.5610000000000006E-2</v>
      </c>
      <c r="K1468" s="17">
        <v>1.4999999999999999E-4</v>
      </c>
      <c r="L1468" s="17">
        <v>-1E-4</v>
      </c>
      <c r="M1468" s="59">
        <v>2.4000000000000001E-4</v>
      </c>
      <c r="N1468" s="59">
        <v>5.4579999999999997E-2</v>
      </c>
      <c r="O1468" s="18">
        <v>183.8047</v>
      </c>
      <c r="P1468" s="18">
        <v>105.396</v>
      </c>
      <c r="Q1468" s="18">
        <v>1.3979999999999999</v>
      </c>
      <c r="R1468" s="18">
        <v>3.2429999999999999</v>
      </c>
      <c r="S1468" s="18">
        <v>1.5760000000000001</v>
      </c>
      <c r="T1468" s="18">
        <v>9.484</v>
      </c>
      <c r="U1468" s="18">
        <v>6.5110000000000001</v>
      </c>
      <c r="V1468" s="18">
        <v>6.6950000000000003</v>
      </c>
    </row>
    <row r="1469" spans="1:22" x14ac:dyDescent="0.25">
      <c r="A1469" s="53">
        <v>43719</v>
      </c>
      <c r="B1469" s="14">
        <v>7</v>
      </c>
      <c r="C1469" s="57">
        <v>192272400000</v>
      </c>
      <c r="D1469" s="57">
        <v>6035562116</v>
      </c>
      <c r="E1469" s="57">
        <v>0</v>
      </c>
      <c r="F1469" s="57">
        <v>205991013619</v>
      </c>
      <c r="G1469" s="59">
        <v>2.6800000000000001E-3</v>
      </c>
      <c r="H1469" s="59">
        <v>1.0000000000000001E-5</v>
      </c>
      <c r="I1469" s="59">
        <v>2.6700000000000001E-3</v>
      </c>
      <c r="J1469" s="59">
        <v>9.2979999999999993E-2</v>
      </c>
      <c r="K1469" s="17">
        <v>4.2999999999999999E-4</v>
      </c>
      <c r="L1469" s="17">
        <v>1.9000000000000001E-4</v>
      </c>
      <c r="M1469" s="59">
        <v>2.4000000000000001E-4</v>
      </c>
      <c r="N1469" s="59">
        <v>0.16949</v>
      </c>
      <c r="O1469" s="18">
        <v>183.88329999999999</v>
      </c>
      <c r="P1469" s="18">
        <v>105.4156</v>
      </c>
      <c r="Q1469" s="18">
        <v>1.3959999999999999</v>
      </c>
      <c r="R1469" s="18">
        <v>3.2349999999999999</v>
      </c>
      <c r="S1469" s="18">
        <v>1.573</v>
      </c>
      <c r="T1469" s="18">
        <v>9.484</v>
      </c>
      <c r="U1469" s="18">
        <v>6.4950000000000001</v>
      </c>
      <c r="V1469" s="18">
        <v>6.6769999999999996</v>
      </c>
    </row>
    <row r="1470" spans="1:22" x14ac:dyDescent="0.25">
      <c r="A1470" s="53">
        <v>43720</v>
      </c>
      <c r="B1470" s="14">
        <v>7</v>
      </c>
      <c r="C1470" s="57">
        <v>192272400000</v>
      </c>
      <c r="D1470" s="57">
        <v>6085353028</v>
      </c>
      <c r="E1470" s="57">
        <v>0</v>
      </c>
      <c r="F1470" s="57">
        <v>206104394300</v>
      </c>
      <c r="G1470" s="59">
        <v>3.2299999999999998E-3</v>
      </c>
      <c r="H1470" s="59">
        <v>3.2000000000000003E-4</v>
      </c>
      <c r="I1470" s="59">
        <v>2.9099999999999998E-3</v>
      </c>
      <c r="J1470" s="59">
        <v>0.10327</v>
      </c>
      <c r="K1470" s="17">
        <v>5.5000000000000003E-4</v>
      </c>
      <c r="L1470" s="17">
        <v>3.1E-4</v>
      </c>
      <c r="M1470" s="59">
        <v>2.4000000000000001E-4</v>
      </c>
      <c r="N1470" s="59">
        <v>0.22311</v>
      </c>
      <c r="O1470" s="18">
        <v>183.9845</v>
      </c>
      <c r="P1470" s="18">
        <v>105.4483</v>
      </c>
      <c r="Q1470" s="18">
        <v>1.393</v>
      </c>
      <c r="R1470" s="18">
        <v>3.2290000000000001</v>
      </c>
      <c r="S1470" s="18">
        <v>1.57</v>
      </c>
      <c r="T1470" s="18">
        <v>9.484</v>
      </c>
      <c r="U1470" s="18">
        <v>6.476</v>
      </c>
      <c r="V1470" s="18">
        <v>6.6509999999999998</v>
      </c>
    </row>
    <row r="1471" spans="1:22" x14ac:dyDescent="0.25">
      <c r="A1471" s="53">
        <v>43721</v>
      </c>
      <c r="B1471" s="14">
        <v>7</v>
      </c>
      <c r="C1471" s="57">
        <v>192272400000</v>
      </c>
      <c r="D1471" s="57">
        <v>6135143907</v>
      </c>
      <c r="E1471" s="57">
        <v>0</v>
      </c>
      <c r="F1471" s="57">
        <v>206153660313</v>
      </c>
      <c r="G1471" s="59">
        <v>3.47E-3</v>
      </c>
      <c r="H1471" s="59">
        <v>3.2000000000000003E-4</v>
      </c>
      <c r="I1471" s="59">
        <v>3.15E-3</v>
      </c>
      <c r="J1471" s="59">
        <v>0.10236000000000001</v>
      </c>
      <c r="K1471" s="17">
        <v>2.4000000000000001E-4</v>
      </c>
      <c r="L1471" s="17">
        <v>0</v>
      </c>
      <c r="M1471" s="59">
        <v>2.4000000000000001E-4</v>
      </c>
      <c r="N1471" s="59">
        <v>9.1420000000000001E-2</v>
      </c>
      <c r="O1471" s="18">
        <v>184.02850000000001</v>
      </c>
      <c r="P1471" s="18">
        <v>105.44799999999999</v>
      </c>
      <c r="Q1471" s="18">
        <v>1.391</v>
      </c>
      <c r="R1471" s="18">
        <v>3.22</v>
      </c>
      <c r="S1471" s="18">
        <v>1.5680000000000001</v>
      </c>
      <c r="T1471" s="18">
        <v>9.484</v>
      </c>
      <c r="U1471" s="18">
        <v>6.4729999999999999</v>
      </c>
      <c r="V1471" s="18">
        <v>6.6459999999999999</v>
      </c>
    </row>
    <row r="1472" spans="1:22" x14ac:dyDescent="0.25">
      <c r="A1472" s="53">
        <v>43724</v>
      </c>
      <c r="B1472" s="14">
        <v>7</v>
      </c>
      <c r="C1472" s="57">
        <v>192272400000</v>
      </c>
      <c r="D1472" s="57">
        <v>6284516546</v>
      </c>
      <c r="E1472" s="57">
        <v>0</v>
      </c>
      <c r="F1472" s="57">
        <v>206296572958</v>
      </c>
      <c r="G1472" s="59">
        <v>4.1599999999999996E-3</v>
      </c>
      <c r="H1472" s="59">
        <v>2.9E-4</v>
      </c>
      <c r="I1472" s="59">
        <v>3.8800000000000002E-3</v>
      </c>
      <c r="J1472" s="59">
        <v>9.9690000000000001E-2</v>
      </c>
      <c r="K1472" s="17">
        <v>6.8999999999999997E-4</v>
      </c>
      <c r="L1472" s="17">
        <v>-3.0000000000000001E-5</v>
      </c>
      <c r="M1472" s="59">
        <v>7.2000000000000005E-4</v>
      </c>
      <c r="N1472" s="59">
        <v>8.8220000000000007E-2</v>
      </c>
      <c r="O1472" s="18">
        <v>184.15610000000001</v>
      </c>
      <c r="P1472" s="18">
        <v>105.4447</v>
      </c>
      <c r="Q1472" s="18">
        <v>1.383</v>
      </c>
      <c r="R1472" s="18">
        <v>3.1949999999999998</v>
      </c>
      <c r="S1472" s="18">
        <v>1.5589999999999999</v>
      </c>
      <c r="T1472" s="18">
        <v>9.484</v>
      </c>
      <c r="U1472" s="18">
        <v>6.4569999999999999</v>
      </c>
      <c r="V1472" s="18">
        <v>6.6349999999999998</v>
      </c>
    </row>
    <row r="1473" spans="1:22" x14ac:dyDescent="0.25">
      <c r="A1473" s="53">
        <v>43725</v>
      </c>
      <c r="B1473" s="14">
        <v>7</v>
      </c>
      <c r="C1473" s="57">
        <v>192272400000</v>
      </c>
      <c r="D1473" s="57">
        <v>6334307432</v>
      </c>
      <c r="E1473" s="57">
        <v>0</v>
      </c>
      <c r="F1473" s="57">
        <v>206307207835</v>
      </c>
      <c r="G1473" s="59">
        <v>4.2100000000000002E-3</v>
      </c>
      <c r="H1473" s="59">
        <v>9.0000000000000006E-5</v>
      </c>
      <c r="I1473" s="59">
        <v>4.1200000000000004E-3</v>
      </c>
      <c r="J1473" s="59">
        <v>9.4780000000000003E-2</v>
      </c>
      <c r="K1473" s="17">
        <v>5.0000000000000002E-5</v>
      </c>
      <c r="L1473" s="17">
        <v>-1.9000000000000001E-4</v>
      </c>
      <c r="M1473" s="59">
        <v>2.4000000000000001E-4</v>
      </c>
      <c r="N1473" s="59">
        <v>1.9050000000000001E-2</v>
      </c>
      <c r="O1473" s="18">
        <v>184.16560000000001</v>
      </c>
      <c r="P1473" s="18">
        <v>105.4246</v>
      </c>
      <c r="Q1473" s="18">
        <v>1.38</v>
      </c>
      <c r="R1473" s="18">
        <v>3.1859999999999999</v>
      </c>
      <c r="S1473" s="18">
        <v>1.5569999999999999</v>
      </c>
      <c r="T1473" s="18">
        <v>9.484</v>
      </c>
      <c r="U1473" s="18">
        <v>6.4630000000000001</v>
      </c>
      <c r="V1473" s="18">
        <v>6.6440000000000001</v>
      </c>
    </row>
    <row r="1474" spans="1:22" x14ac:dyDescent="0.25">
      <c r="A1474" s="53">
        <v>43726</v>
      </c>
      <c r="B1474" s="14">
        <v>7</v>
      </c>
      <c r="C1474" s="57">
        <v>192272400000</v>
      </c>
      <c r="D1474" s="57">
        <v>6384098308</v>
      </c>
      <c r="E1474" s="57">
        <v>0</v>
      </c>
      <c r="F1474" s="57">
        <v>206294410354</v>
      </c>
      <c r="G1474" s="59">
        <v>4.15E-3</v>
      </c>
      <c r="H1474" s="59">
        <v>-2.1000000000000001E-4</v>
      </c>
      <c r="I1474" s="59">
        <v>4.3600000000000002E-3</v>
      </c>
      <c r="J1474" s="59">
        <v>8.7910000000000002E-2</v>
      </c>
      <c r="K1474" s="17">
        <v>-6.0000000000000002E-5</v>
      </c>
      <c r="L1474" s="17">
        <v>-2.9999999999999997E-4</v>
      </c>
      <c r="M1474" s="59">
        <v>2.4000000000000001E-4</v>
      </c>
      <c r="N1474" s="59">
        <v>-2.2450000000000001E-2</v>
      </c>
      <c r="O1474" s="18">
        <v>184.1541</v>
      </c>
      <c r="P1474" s="18">
        <v>105.3925</v>
      </c>
      <c r="Q1474" s="18">
        <v>1.377</v>
      </c>
      <c r="R1474" s="18">
        <v>3.1760000000000002</v>
      </c>
      <c r="S1474" s="18">
        <v>1.554</v>
      </c>
      <c r="T1474" s="18">
        <v>9.484</v>
      </c>
      <c r="U1474" s="18">
        <v>6.4729999999999999</v>
      </c>
      <c r="V1474" s="18">
        <v>6.6619999999999999</v>
      </c>
    </row>
    <row r="1475" spans="1:22" x14ac:dyDescent="0.25">
      <c r="A1475" s="53">
        <v>43727</v>
      </c>
      <c r="B1475" s="14">
        <v>7</v>
      </c>
      <c r="C1475" s="57">
        <v>192272400000</v>
      </c>
      <c r="D1475" s="57">
        <v>6433889205</v>
      </c>
      <c r="E1475" s="57">
        <v>0</v>
      </c>
      <c r="F1475" s="57">
        <v>206337884286</v>
      </c>
      <c r="G1475" s="59">
        <v>4.3600000000000002E-3</v>
      </c>
      <c r="H1475" s="59">
        <v>-2.4000000000000001E-4</v>
      </c>
      <c r="I1475" s="59">
        <v>4.5999999999999999E-3</v>
      </c>
      <c r="J1475" s="59">
        <v>8.7499999999999994E-2</v>
      </c>
      <c r="K1475" s="17">
        <v>2.1000000000000001E-4</v>
      </c>
      <c r="L1475" s="17">
        <v>-3.0000000000000001E-5</v>
      </c>
      <c r="M1475" s="59">
        <v>2.4000000000000001E-4</v>
      </c>
      <c r="N1475" s="59">
        <v>8.0170000000000005E-2</v>
      </c>
      <c r="O1475" s="18">
        <v>184.19290000000001</v>
      </c>
      <c r="P1475" s="18">
        <v>105.3892</v>
      </c>
      <c r="Q1475" s="18">
        <v>1.375</v>
      </c>
      <c r="R1475" s="18">
        <v>3.1669999999999998</v>
      </c>
      <c r="S1475" s="18">
        <v>1.5509999999999999</v>
      </c>
      <c r="T1475" s="18">
        <v>9.484</v>
      </c>
      <c r="U1475" s="18">
        <v>6.4710000000000001</v>
      </c>
      <c r="V1475" s="18">
        <v>6.6589999999999998</v>
      </c>
    </row>
    <row r="1476" spans="1:22" x14ac:dyDescent="0.25">
      <c r="A1476" s="53">
        <v>43728</v>
      </c>
      <c r="B1476" s="14">
        <v>7</v>
      </c>
      <c r="C1476" s="57">
        <v>192272400000</v>
      </c>
      <c r="D1476" s="57">
        <v>6483680033</v>
      </c>
      <c r="E1476" s="57">
        <v>0</v>
      </c>
      <c r="F1476" s="57">
        <v>206488656391</v>
      </c>
      <c r="G1476" s="59">
        <v>5.1000000000000004E-3</v>
      </c>
      <c r="H1476" s="59">
        <v>2.5000000000000001E-4</v>
      </c>
      <c r="I1476" s="59">
        <v>4.8500000000000001E-3</v>
      </c>
      <c r="J1476" s="59">
        <v>9.7519999999999996E-2</v>
      </c>
      <c r="K1476" s="17">
        <v>7.2999999999999996E-4</v>
      </c>
      <c r="L1476" s="17">
        <v>4.8999999999999998E-4</v>
      </c>
      <c r="M1476" s="59">
        <v>2.4000000000000001E-4</v>
      </c>
      <c r="N1476" s="59">
        <v>0.30648999999999998</v>
      </c>
      <c r="O1476" s="18">
        <v>184.32749999999999</v>
      </c>
      <c r="P1476" s="18">
        <v>105.441</v>
      </c>
      <c r="Q1476" s="18">
        <v>1.373</v>
      </c>
      <c r="R1476" s="18">
        <v>3.1619999999999999</v>
      </c>
      <c r="S1476" s="18">
        <v>1.548</v>
      </c>
      <c r="T1476" s="18">
        <v>9.484</v>
      </c>
      <c r="U1476" s="18">
        <v>6.4450000000000003</v>
      </c>
      <c r="V1476" s="18">
        <v>6.6189999999999998</v>
      </c>
    </row>
    <row r="1477" spans="1:22" x14ac:dyDescent="0.25">
      <c r="A1477" s="53">
        <v>43731</v>
      </c>
      <c r="B1477" s="14">
        <v>7</v>
      </c>
      <c r="C1477" s="57">
        <v>192272400000</v>
      </c>
      <c r="D1477" s="57">
        <v>6633052673</v>
      </c>
      <c r="E1477" s="57">
        <v>0</v>
      </c>
      <c r="F1477" s="57">
        <v>206651666044</v>
      </c>
      <c r="G1477" s="59">
        <v>5.8900000000000003E-3</v>
      </c>
      <c r="H1477" s="59">
        <v>3.2000000000000003E-4</v>
      </c>
      <c r="I1477" s="59">
        <v>5.5700000000000003E-3</v>
      </c>
      <c r="J1477" s="59">
        <v>9.7979999999999998E-2</v>
      </c>
      <c r="K1477" s="17">
        <v>7.9000000000000001E-4</v>
      </c>
      <c r="L1477" s="17">
        <v>6.9999999999999994E-5</v>
      </c>
      <c r="M1477" s="59">
        <v>7.2000000000000005E-4</v>
      </c>
      <c r="N1477" s="59">
        <v>0.10106</v>
      </c>
      <c r="O1477" s="18">
        <v>184.47309999999999</v>
      </c>
      <c r="P1477" s="18">
        <v>105.44799999999999</v>
      </c>
      <c r="Q1477" s="18">
        <v>1.365</v>
      </c>
      <c r="R1477" s="18">
        <v>3.137</v>
      </c>
      <c r="S1477" s="18">
        <v>1.54</v>
      </c>
      <c r="T1477" s="18">
        <v>9.484</v>
      </c>
      <c r="U1477" s="18">
        <v>6.4210000000000003</v>
      </c>
      <c r="V1477" s="18">
        <v>6.601</v>
      </c>
    </row>
    <row r="1478" spans="1:22" x14ac:dyDescent="0.25">
      <c r="A1478" s="53">
        <v>43732</v>
      </c>
      <c r="B1478" s="14">
        <v>7</v>
      </c>
      <c r="C1478" s="57">
        <v>192272400000</v>
      </c>
      <c r="D1478" s="57">
        <v>6682843627</v>
      </c>
      <c r="E1478" s="57">
        <v>0</v>
      </c>
      <c r="F1478" s="57">
        <v>206598902138</v>
      </c>
      <c r="G1478" s="59">
        <v>5.6299999999999996E-3</v>
      </c>
      <c r="H1478" s="59">
        <v>-1.8000000000000001E-4</v>
      </c>
      <c r="I1478" s="59">
        <v>5.8199999999999997E-3</v>
      </c>
      <c r="J1478" s="59">
        <v>8.9459999999999998E-2</v>
      </c>
      <c r="K1478" s="17">
        <v>-2.5999999999999998E-4</v>
      </c>
      <c r="L1478" s="17">
        <v>-5.0000000000000001E-4</v>
      </c>
      <c r="M1478" s="59">
        <v>2.4000000000000001E-4</v>
      </c>
      <c r="N1478" s="59">
        <v>-8.9230000000000004E-2</v>
      </c>
      <c r="O1478" s="18">
        <v>184.42599999999999</v>
      </c>
      <c r="P1478" s="18">
        <v>105.3954</v>
      </c>
      <c r="Q1478" s="18">
        <v>1.3620000000000001</v>
      </c>
      <c r="R1478" s="18">
        <v>3.1269999999999998</v>
      </c>
      <c r="S1478" s="18">
        <v>1.538</v>
      </c>
      <c r="T1478" s="18">
        <v>9.484</v>
      </c>
      <c r="U1478" s="18">
        <v>6.4429999999999996</v>
      </c>
      <c r="V1478" s="18">
        <v>6.6319999999999997</v>
      </c>
    </row>
    <row r="1479" spans="1:22" x14ac:dyDescent="0.25">
      <c r="A1479" s="53">
        <v>43733</v>
      </c>
      <c r="B1479" s="14">
        <v>7</v>
      </c>
      <c r="C1479" s="57">
        <v>192272400000</v>
      </c>
      <c r="D1479" s="57">
        <v>6732634451</v>
      </c>
      <c r="E1479" s="57">
        <v>0</v>
      </c>
      <c r="F1479" s="57">
        <v>206612758743</v>
      </c>
      <c r="G1479" s="59">
        <v>5.7000000000000002E-3</v>
      </c>
      <c r="H1479" s="59">
        <v>-3.6000000000000002E-4</v>
      </c>
      <c r="I1479" s="59">
        <v>6.0600000000000003E-3</v>
      </c>
      <c r="J1479" s="59">
        <v>8.6800000000000002E-2</v>
      </c>
      <c r="K1479" s="17">
        <v>6.9999999999999994E-5</v>
      </c>
      <c r="L1479" s="17">
        <v>-1.7000000000000001E-4</v>
      </c>
      <c r="M1479" s="59">
        <v>2.4000000000000001E-4</v>
      </c>
      <c r="N1479" s="59">
        <v>2.4850000000000001E-2</v>
      </c>
      <c r="O1479" s="18">
        <v>184.4383</v>
      </c>
      <c r="P1479" s="18">
        <v>105.377</v>
      </c>
      <c r="Q1479" s="18">
        <v>1.359</v>
      </c>
      <c r="R1479" s="18">
        <v>3.117</v>
      </c>
      <c r="S1479" s="18">
        <v>1.5349999999999999</v>
      </c>
      <c r="T1479" s="18">
        <v>9.484</v>
      </c>
      <c r="U1479" s="18">
        <v>6.4450000000000003</v>
      </c>
      <c r="V1479" s="18">
        <v>6.64</v>
      </c>
    </row>
    <row r="1480" spans="1:22" x14ac:dyDescent="0.25">
      <c r="A1480" s="53">
        <v>43734</v>
      </c>
      <c r="B1480" s="14">
        <v>7</v>
      </c>
      <c r="C1480" s="57">
        <v>192272400000</v>
      </c>
      <c r="D1480" s="57">
        <v>6782425423</v>
      </c>
      <c r="E1480" s="57">
        <v>0</v>
      </c>
      <c r="F1480" s="57">
        <v>206721834353</v>
      </c>
      <c r="G1480" s="59">
        <v>6.2300000000000003E-3</v>
      </c>
      <c r="H1480" s="59">
        <v>-6.9999999999999994E-5</v>
      </c>
      <c r="I1480" s="59">
        <v>6.3E-3</v>
      </c>
      <c r="J1480" s="59">
        <v>9.1410000000000005E-2</v>
      </c>
      <c r="K1480" s="17">
        <v>5.2999999999999998E-4</v>
      </c>
      <c r="L1480" s="17">
        <v>2.9E-4</v>
      </c>
      <c r="M1480" s="59">
        <v>2.4000000000000001E-4</v>
      </c>
      <c r="N1480" s="59">
        <v>0.21309</v>
      </c>
      <c r="O1480" s="18">
        <v>184.53569999999999</v>
      </c>
      <c r="P1480" s="18">
        <v>105.4074</v>
      </c>
      <c r="Q1480" s="18">
        <v>1.357</v>
      </c>
      <c r="R1480" s="18">
        <v>3.1110000000000002</v>
      </c>
      <c r="S1480" s="18">
        <v>1.532</v>
      </c>
      <c r="T1480" s="18">
        <v>9.484</v>
      </c>
      <c r="U1480" s="18">
        <v>6.4340000000000002</v>
      </c>
      <c r="V1480" s="18">
        <v>6.6150000000000002</v>
      </c>
    </row>
    <row r="1481" spans="1:22" x14ac:dyDescent="0.25">
      <c r="A1481" s="53">
        <v>43735</v>
      </c>
      <c r="B1481" s="14">
        <v>7</v>
      </c>
      <c r="C1481" s="57">
        <v>192272400000</v>
      </c>
      <c r="D1481" s="57">
        <v>6832216253</v>
      </c>
      <c r="E1481" s="57">
        <v>0</v>
      </c>
      <c r="F1481" s="57">
        <v>206772379620</v>
      </c>
      <c r="G1481" s="59">
        <v>6.4799999999999996E-3</v>
      </c>
      <c r="H1481" s="59">
        <v>-6.0000000000000002E-5</v>
      </c>
      <c r="I1481" s="59">
        <v>6.5399999999999998E-3</v>
      </c>
      <c r="J1481" s="59">
        <v>9.1490000000000002E-2</v>
      </c>
      <c r="K1481" s="17">
        <v>2.4000000000000001E-4</v>
      </c>
      <c r="L1481" s="17">
        <v>0</v>
      </c>
      <c r="M1481" s="59">
        <v>2.4000000000000001E-4</v>
      </c>
      <c r="N1481" s="59">
        <v>9.3600000000000003E-2</v>
      </c>
      <c r="O1481" s="18">
        <v>184.58080000000001</v>
      </c>
      <c r="P1481" s="18">
        <v>105.40779999999999</v>
      </c>
      <c r="Q1481" s="18">
        <v>1.3540000000000001</v>
      </c>
      <c r="R1481" s="18">
        <v>3.1030000000000002</v>
      </c>
      <c r="S1481" s="18">
        <v>1.5289999999999999</v>
      </c>
      <c r="T1481" s="18">
        <v>9.484</v>
      </c>
      <c r="U1481" s="18">
        <v>6.4290000000000003</v>
      </c>
      <c r="V1481" s="18">
        <v>6.61</v>
      </c>
    </row>
    <row r="1482" spans="1:22" x14ac:dyDescent="0.25">
      <c r="A1482" s="53">
        <v>43738</v>
      </c>
      <c r="B1482" s="14">
        <v>7</v>
      </c>
      <c r="C1482" s="57">
        <v>192272400000</v>
      </c>
      <c r="D1482" s="57">
        <v>6981588912</v>
      </c>
      <c r="E1482" s="57">
        <v>0</v>
      </c>
      <c r="F1482" s="57">
        <v>206976145526</v>
      </c>
      <c r="G1482" s="59">
        <v>7.4700000000000001E-3</v>
      </c>
      <c r="H1482" s="59">
        <v>2.0000000000000001E-4</v>
      </c>
      <c r="I1482" s="59">
        <v>7.2700000000000004E-3</v>
      </c>
      <c r="J1482" s="59">
        <v>9.5060000000000006E-2</v>
      </c>
      <c r="K1482" s="17">
        <v>9.8999999999999999E-4</v>
      </c>
      <c r="L1482" s="17">
        <v>2.5999999999999998E-4</v>
      </c>
      <c r="M1482" s="59">
        <v>7.2000000000000005E-4</v>
      </c>
      <c r="N1482" s="59">
        <v>0.12769</v>
      </c>
      <c r="O1482" s="18">
        <v>184.7627</v>
      </c>
      <c r="P1482" s="18">
        <v>105.4357</v>
      </c>
      <c r="Q1482" s="18">
        <v>1.347</v>
      </c>
      <c r="R1482" s="18">
        <v>3.08</v>
      </c>
      <c r="S1482" s="18">
        <v>1.5209999999999999</v>
      </c>
      <c r="T1482" s="18">
        <v>9.484</v>
      </c>
      <c r="U1482" s="18">
        <v>6.3979999999999997</v>
      </c>
      <c r="V1482" s="18">
        <v>6.5759999999999996</v>
      </c>
    </row>
    <row r="1483" spans="1:22" x14ac:dyDescent="0.25">
      <c r="A1483" s="53">
        <v>43739</v>
      </c>
      <c r="B1483" s="14">
        <v>7</v>
      </c>
      <c r="C1483" s="57">
        <v>196272400000</v>
      </c>
      <c r="D1483" s="57">
        <v>7156311506</v>
      </c>
      <c r="E1483" s="57">
        <v>0</v>
      </c>
      <c r="F1483" s="57">
        <v>211354690830</v>
      </c>
      <c r="G1483" s="59">
        <v>9.1E-4</v>
      </c>
      <c r="H1483" s="59">
        <v>6.7000000000000002E-4</v>
      </c>
      <c r="I1483" s="59">
        <v>2.4000000000000001E-4</v>
      </c>
      <c r="J1483" s="59">
        <v>0.39600000000000002</v>
      </c>
      <c r="K1483" s="17">
        <v>9.1E-4</v>
      </c>
      <c r="L1483" s="17">
        <v>6.7000000000000002E-4</v>
      </c>
      <c r="M1483" s="59">
        <v>2.4000000000000001E-4</v>
      </c>
      <c r="N1483" s="59">
        <v>0.39600000000000002</v>
      </c>
      <c r="O1483" s="18">
        <v>184.93119999999999</v>
      </c>
      <c r="P1483" s="18">
        <v>105.50660000000001</v>
      </c>
      <c r="Q1483" s="18">
        <v>1.371</v>
      </c>
      <c r="R1483" s="18">
        <v>3.1720000000000002</v>
      </c>
      <c r="S1483" s="18">
        <v>1.55</v>
      </c>
      <c r="T1483" s="18">
        <v>9.4410000000000007</v>
      </c>
      <c r="U1483" s="18">
        <v>6.3620000000000001</v>
      </c>
      <c r="V1483" s="18">
        <v>6.5359999999999996</v>
      </c>
    </row>
    <row r="1484" spans="1:22" x14ac:dyDescent="0.25">
      <c r="A1484" s="53">
        <v>43740</v>
      </c>
      <c r="B1484" s="14">
        <v>7</v>
      </c>
      <c r="C1484" s="57">
        <v>196272400000</v>
      </c>
      <c r="D1484" s="57">
        <v>7206908430</v>
      </c>
      <c r="E1484" s="57">
        <v>0</v>
      </c>
      <c r="F1484" s="57">
        <v>211431196121</v>
      </c>
      <c r="G1484" s="59">
        <v>1.2700000000000001E-3</v>
      </c>
      <c r="H1484" s="59">
        <v>7.9000000000000001E-4</v>
      </c>
      <c r="I1484" s="59">
        <v>4.8000000000000001E-4</v>
      </c>
      <c r="J1484" s="59">
        <v>0.26241999999999999</v>
      </c>
      <c r="K1484" s="17">
        <v>3.6000000000000002E-4</v>
      </c>
      <c r="L1484" s="17">
        <v>1.2E-4</v>
      </c>
      <c r="M1484" s="59">
        <v>2.4000000000000001E-4</v>
      </c>
      <c r="N1484" s="59">
        <v>0.14163000000000001</v>
      </c>
      <c r="O1484" s="18">
        <v>184.99809999999999</v>
      </c>
      <c r="P1484" s="18">
        <v>105.51949999999999</v>
      </c>
      <c r="Q1484" s="18">
        <v>1.369</v>
      </c>
      <c r="R1484" s="18">
        <v>3.1640000000000001</v>
      </c>
      <c r="S1484" s="18">
        <v>1.5469999999999999</v>
      </c>
      <c r="T1484" s="18">
        <v>9.4410000000000007</v>
      </c>
      <c r="U1484" s="18">
        <v>6.3490000000000002</v>
      </c>
      <c r="V1484" s="18">
        <v>6.5220000000000002</v>
      </c>
    </row>
    <row r="1485" spans="1:22" x14ac:dyDescent="0.25">
      <c r="A1485" s="53">
        <v>43741</v>
      </c>
      <c r="B1485" s="14">
        <v>7</v>
      </c>
      <c r="C1485" s="57">
        <v>196272400000</v>
      </c>
      <c r="D1485" s="57">
        <v>7257505268</v>
      </c>
      <c r="E1485" s="57">
        <v>0</v>
      </c>
      <c r="F1485" s="57">
        <v>211280703290</v>
      </c>
      <c r="G1485" s="59">
        <v>5.5999999999999995E-4</v>
      </c>
      <c r="H1485" s="59">
        <v>-1.6000000000000001E-4</v>
      </c>
      <c r="I1485" s="59">
        <v>7.2000000000000005E-4</v>
      </c>
      <c r="J1485" s="59">
        <v>7.0889999999999995E-2</v>
      </c>
      <c r="K1485" s="17">
        <v>-7.1000000000000002E-4</v>
      </c>
      <c r="L1485" s="17">
        <v>-9.5E-4</v>
      </c>
      <c r="M1485" s="59">
        <v>2.4000000000000001E-4</v>
      </c>
      <c r="N1485" s="59">
        <v>-0.22941</v>
      </c>
      <c r="O1485" s="18">
        <v>184.8665</v>
      </c>
      <c r="P1485" s="18">
        <v>105.4191</v>
      </c>
      <c r="Q1485" s="18">
        <v>1.365</v>
      </c>
      <c r="R1485" s="18">
        <v>3.1509999999999998</v>
      </c>
      <c r="S1485" s="18">
        <v>1.5449999999999999</v>
      </c>
      <c r="T1485" s="18">
        <v>9.4410000000000007</v>
      </c>
      <c r="U1485" s="18">
        <v>6.3979999999999997</v>
      </c>
      <c r="V1485" s="18">
        <v>6.5869999999999997</v>
      </c>
    </row>
    <row r="1486" spans="1:22" x14ac:dyDescent="0.25">
      <c r="A1486" s="53">
        <v>43742</v>
      </c>
      <c r="B1486" s="14">
        <v>7</v>
      </c>
      <c r="C1486" s="57">
        <v>196272400000</v>
      </c>
      <c r="D1486" s="57">
        <v>7308102173</v>
      </c>
      <c r="E1486" s="57">
        <v>0</v>
      </c>
      <c r="F1486" s="57">
        <v>211415389614</v>
      </c>
      <c r="G1486" s="59">
        <v>1.1999999999999999E-3</v>
      </c>
      <c r="H1486" s="59">
        <v>2.4000000000000001E-4</v>
      </c>
      <c r="I1486" s="59">
        <v>9.6000000000000002E-4</v>
      </c>
      <c r="J1486" s="59">
        <v>0.11592</v>
      </c>
      <c r="K1486" s="17">
        <v>6.4000000000000005E-4</v>
      </c>
      <c r="L1486" s="17">
        <v>4.0000000000000002E-4</v>
      </c>
      <c r="M1486" s="59">
        <v>2.4000000000000001E-4</v>
      </c>
      <c r="N1486" s="59">
        <v>0.26268999999999998</v>
      </c>
      <c r="O1486" s="18">
        <v>184.98429999999999</v>
      </c>
      <c r="P1486" s="18">
        <v>105.4611</v>
      </c>
      <c r="Q1486" s="18">
        <v>1.363</v>
      </c>
      <c r="R1486" s="18">
        <v>3.1459999999999999</v>
      </c>
      <c r="S1486" s="18">
        <v>1.542</v>
      </c>
      <c r="T1486" s="18">
        <v>9.4410000000000007</v>
      </c>
      <c r="U1486" s="18">
        <v>6.3810000000000002</v>
      </c>
      <c r="V1486" s="18">
        <v>6.5540000000000003</v>
      </c>
    </row>
    <row r="1487" spans="1:22" x14ac:dyDescent="0.25">
      <c r="A1487" s="53">
        <v>43745</v>
      </c>
      <c r="B1487" s="14">
        <v>7</v>
      </c>
      <c r="C1487" s="57">
        <v>196272400000</v>
      </c>
      <c r="D1487" s="57">
        <v>7459892846</v>
      </c>
      <c r="E1487" s="57">
        <v>0</v>
      </c>
      <c r="F1487" s="57">
        <v>211515645515</v>
      </c>
      <c r="G1487" s="59">
        <v>1.67E-3</v>
      </c>
      <c r="H1487" s="59">
        <v>0</v>
      </c>
      <c r="I1487" s="59">
        <v>1.6800000000000001E-3</v>
      </c>
      <c r="J1487" s="59">
        <v>9.1399999999999995E-2</v>
      </c>
      <c r="K1487" s="17">
        <v>4.6999999999999999E-4</v>
      </c>
      <c r="L1487" s="17">
        <v>-2.4000000000000001E-4</v>
      </c>
      <c r="M1487" s="59">
        <v>7.2000000000000005E-4</v>
      </c>
      <c r="N1487" s="59">
        <v>5.9549999999999999E-2</v>
      </c>
      <c r="O1487" s="18">
        <v>185.072</v>
      </c>
      <c r="P1487" s="18">
        <v>105.4354</v>
      </c>
      <c r="Q1487" s="18">
        <v>1.355</v>
      </c>
      <c r="R1487" s="18">
        <v>3.12</v>
      </c>
      <c r="S1487" s="18">
        <v>1.534</v>
      </c>
      <c r="T1487" s="18">
        <v>9.4410000000000007</v>
      </c>
      <c r="U1487" s="18">
        <v>6.3769999999999998</v>
      </c>
      <c r="V1487" s="18">
        <v>6.5579999999999998</v>
      </c>
    </row>
    <row r="1488" spans="1:22" x14ac:dyDescent="0.25">
      <c r="A1488" s="53">
        <v>43746</v>
      </c>
      <c r="B1488" s="14">
        <v>7</v>
      </c>
      <c r="C1488" s="57">
        <v>196272400000</v>
      </c>
      <c r="D1488" s="57">
        <v>7510489698</v>
      </c>
      <c r="E1488" s="57">
        <v>0</v>
      </c>
      <c r="F1488" s="57">
        <v>211689851835</v>
      </c>
      <c r="G1488" s="59">
        <v>2.5000000000000001E-3</v>
      </c>
      <c r="H1488" s="59">
        <v>5.8E-4</v>
      </c>
      <c r="I1488" s="59">
        <v>1.92E-3</v>
      </c>
      <c r="J1488" s="59">
        <v>0.12096999999999999</v>
      </c>
      <c r="K1488" s="17">
        <v>8.1999999999999998E-4</v>
      </c>
      <c r="L1488" s="17">
        <v>5.8E-4</v>
      </c>
      <c r="M1488" s="59">
        <v>2.4000000000000001E-4</v>
      </c>
      <c r="N1488" s="59">
        <v>0.35164000000000001</v>
      </c>
      <c r="O1488" s="18">
        <v>185.22450000000001</v>
      </c>
      <c r="P1488" s="18">
        <v>105.4971</v>
      </c>
      <c r="Q1488" s="18">
        <v>1.353</v>
      </c>
      <c r="R1488" s="18">
        <v>3.1150000000000002</v>
      </c>
      <c r="S1488" s="18">
        <v>1.5309999999999999</v>
      </c>
      <c r="T1488" s="18">
        <v>9.4410000000000007</v>
      </c>
      <c r="U1488" s="18">
        <v>6.343</v>
      </c>
      <c r="V1488" s="18">
        <v>6.51</v>
      </c>
    </row>
    <row r="1489" spans="1:22" x14ac:dyDescent="0.25">
      <c r="A1489" s="53">
        <v>43747</v>
      </c>
      <c r="B1489" s="14">
        <v>7</v>
      </c>
      <c r="C1489" s="57">
        <v>196272400000</v>
      </c>
      <c r="D1489" s="57">
        <v>7561086639</v>
      </c>
      <c r="E1489" s="57">
        <v>0</v>
      </c>
      <c r="F1489" s="57">
        <v>212158330083</v>
      </c>
      <c r="G1489" s="59">
        <v>4.7200000000000002E-3</v>
      </c>
      <c r="H1489" s="59">
        <v>2.5600000000000002E-3</v>
      </c>
      <c r="I1489" s="59">
        <v>2.16E-3</v>
      </c>
      <c r="J1489" s="59">
        <v>0.21095</v>
      </c>
      <c r="K1489" s="17">
        <v>2.2100000000000002E-3</v>
      </c>
      <c r="L1489" s="17">
        <v>1.97E-3</v>
      </c>
      <c r="M1489" s="59">
        <v>2.4000000000000001E-4</v>
      </c>
      <c r="N1489" s="59">
        <v>1.2458400000000001</v>
      </c>
      <c r="O1489" s="18">
        <v>185.6344</v>
      </c>
      <c r="P1489" s="18">
        <v>105.70569999999999</v>
      </c>
      <c r="Q1489" s="18">
        <v>1.353</v>
      </c>
      <c r="R1489" s="18">
        <v>3.1139999999999999</v>
      </c>
      <c r="S1489" s="18">
        <v>1.528</v>
      </c>
      <c r="T1489" s="18">
        <v>9.4410000000000007</v>
      </c>
      <c r="U1489" s="18">
        <v>6.1879999999999997</v>
      </c>
      <c r="V1489" s="18">
        <v>6.36</v>
      </c>
    </row>
    <row r="1490" spans="1:22" x14ac:dyDescent="0.25">
      <c r="A1490" s="53">
        <v>43748</v>
      </c>
      <c r="B1490" s="14">
        <v>7</v>
      </c>
      <c r="C1490" s="57">
        <v>196272400000</v>
      </c>
      <c r="D1490" s="57">
        <v>7611683529</v>
      </c>
      <c r="E1490" s="57">
        <v>0</v>
      </c>
      <c r="F1490" s="57">
        <v>211863530458</v>
      </c>
      <c r="G1490" s="59">
        <v>3.32E-3</v>
      </c>
      <c r="H1490" s="59">
        <v>9.3000000000000005E-4</v>
      </c>
      <c r="I1490" s="59">
        <v>2.3999999999999998E-3</v>
      </c>
      <c r="J1490" s="59">
        <v>0.12903999999999999</v>
      </c>
      <c r="K1490" s="17">
        <v>-1.39E-3</v>
      </c>
      <c r="L1490" s="17">
        <v>-1.6299999999999999E-3</v>
      </c>
      <c r="M1490" s="59">
        <v>2.4000000000000001E-4</v>
      </c>
      <c r="N1490" s="59">
        <v>-0.39885999999999999</v>
      </c>
      <c r="O1490" s="18">
        <v>185.37639999999999</v>
      </c>
      <c r="P1490" s="18">
        <v>105.5333</v>
      </c>
      <c r="Q1490" s="18">
        <v>1.3480000000000001</v>
      </c>
      <c r="R1490" s="18">
        <v>3.0990000000000002</v>
      </c>
      <c r="S1490" s="18">
        <v>1.526</v>
      </c>
      <c r="T1490" s="18">
        <v>9.4410000000000007</v>
      </c>
      <c r="U1490" s="18">
        <v>6.2990000000000004</v>
      </c>
      <c r="V1490" s="18">
        <v>6.4749999999999996</v>
      </c>
    </row>
    <row r="1491" spans="1:22" x14ac:dyDescent="0.25">
      <c r="A1491" s="53">
        <v>43749</v>
      </c>
      <c r="B1491" s="14">
        <v>7</v>
      </c>
      <c r="C1491" s="57">
        <v>196272400000</v>
      </c>
      <c r="D1491" s="57">
        <v>7662280440</v>
      </c>
      <c r="E1491" s="57">
        <v>0</v>
      </c>
      <c r="F1491" s="57">
        <v>211817233780</v>
      </c>
      <c r="G1491" s="59">
        <v>3.0999999999999999E-3</v>
      </c>
      <c r="H1491" s="59">
        <v>4.6999999999999999E-4</v>
      </c>
      <c r="I1491" s="59">
        <v>2.64E-3</v>
      </c>
      <c r="J1491" s="59">
        <v>0.10856</v>
      </c>
      <c r="K1491" s="17">
        <v>-2.2000000000000001E-4</v>
      </c>
      <c r="L1491" s="17">
        <v>-4.6000000000000001E-4</v>
      </c>
      <c r="M1491" s="59">
        <v>2.4000000000000001E-4</v>
      </c>
      <c r="N1491" s="59">
        <v>-7.6869999999999994E-2</v>
      </c>
      <c r="O1491" s="18">
        <v>185.33590000000001</v>
      </c>
      <c r="P1491" s="18">
        <v>105.4849</v>
      </c>
      <c r="Q1491" s="18">
        <v>1.345</v>
      </c>
      <c r="R1491" s="18">
        <v>3.09</v>
      </c>
      <c r="S1491" s="18">
        <v>1.5229999999999999</v>
      </c>
      <c r="T1491" s="18">
        <v>9.4410000000000007</v>
      </c>
      <c r="U1491" s="18">
        <v>6.3319999999999999</v>
      </c>
      <c r="V1491" s="18">
        <v>6.5039999999999996</v>
      </c>
    </row>
    <row r="1492" spans="1:22" x14ac:dyDescent="0.25">
      <c r="A1492" s="53">
        <v>43752</v>
      </c>
      <c r="B1492" s="14">
        <v>7</v>
      </c>
      <c r="C1492" s="57">
        <v>196272400000</v>
      </c>
      <c r="D1492" s="57">
        <v>7814071096</v>
      </c>
      <c r="E1492" s="57">
        <v>0</v>
      </c>
      <c r="F1492" s="57">
        <v>212002799571</v>
      </c>
      <c r="G1492" s="59">
        <v>3.98E-3</v>
      </c>
      <c r="H1492" s="59">
        <v>6.3000000000000003E-4</v>
      </c>
      <c r="I1492" s="59">
        <v>3.3500000000000001E-3</v>
      </c>
      <c r="J1492" s="59">
        <v>0.10946</v>
      </c>
      <c r="K1492" s="17">
        <v>8.8000000000000003E-4</v>
      </c>
      <c r="L1492" s="17">
        <v>1.6000000000000001E-4</v>
      </c>
      <c r="M1492" s="59">
        <v>7.2000000000000005E-4</v>
      </c>
      <c r="N1492" s="59">
        <v>0.11275</v>
      </c>
      <c r="O1492" s="18">
        <v>185.4983</v>
      </c>
      <c r="P1492" s="18">
        <v>105.5018</v>
      </c>
      <c r="Q1492" s="18">
        <v>1.3380000000000001</v>
      </c>
      <c r="R1492" s="18">
        <v>3.0659999999999998</v>
      </c>
      <c r="S1492" s="18">
        <v>1.5149999999999999</v>
      </c>
      <c r="T1492" s="18">
        <v>9.4410000000000007</v>
      </c>
      <c r="U1492" s="18">
        <v>6.3049999999999997</v>
      </c>
      <c r="V1492" s="18">
        <v>6.4779999999999998</v>
      </c>
    </row>
    <row r="1493" spans="1:22" x14ac:dyDescent="0.25">
      <c r="A1493" s="53">
        <v>43753</v>
      </c>
      <c r="B1493" s="14">
        <v>7</v>
      </c>
      <c r="C1493" s="57">
        <v>196272400000</v>
      </c>
      <c r="D1493" s="57">
        <v>7864667962</v>
      </c>
      <c r="E1493" s="57">
        <v>0</v>
      </c>
      <c r="F1493" s="57">
        <v>212055366770</v>
      </c>
      <c r="G1493" s="59">
        <v>4.2300000000000003E-3</v>
      </c>
      <c r="H1493" s="59">
        <v>6.4000000000000005E-4</v>
      </c>
      <c r="I1493" s="59">
        <v>3.5899999999999999E-3</v>
      </c>
      <c r="J1493" s="59">
        <v>0.10849</v>
      </c>
      <c r="K1493" s="17">
        <v>2.5000000000000001E-4</v>
      </c>
      <c r="L1493" s="17">
        <v>1.0000000000000001E-5</v>
      </c>
      <c r="M1493" s="59">
        <v>2.4000000000000001E-4</v>
      </c>
      <c r="N1493" s="59">
        <v>9.4979999999999995E-2</v>
      </c>
      <c r="O1493" s="18">
        <v>185.54429999999999</v>
      </c>
      <c r="P1493" s="18">
        <v>105.5027</v>
      </c>
      <c r="Q1493" s="18">
        <v>1.335</v>
      </c>
      <c r="R1493" s="18">
        <v>3.0579999999999998</v>
      </c>
      <c r="S1493" s="18">
        <v>1.512</v>
      </c>
      <c r="T1493" s="18">
        <v>9.4410000000000007</v>
      </c>
      <c r="U1493" s="18">
        <v>6.298</v>
      </c>
      <c r="V1493" s="18">
        <v>6.4729999999999999</v>
      </c>
    </row>
    <row r="1494" spans="1:22" x14ac:dyDescent="0.25">
      <c r="A1494" s="53">
        <v>43754</v>
      </c>
      <c r="B1494" s="14">
        <v>7</v>
      </c>
      <c r="C1494" s="57">
        <v>196272400000</v>
      </c>
      <c r="D1494" s="57">
        <v>7915264901</v>
      </c>
      <c r="E1494" s="57">
        <v>0</v>
      </c>
      <c r="F1494" s="57">
        <v>212237623448</v>
      </c>
      <c r="G1494" s="59">
        <v>5.0899999999999999E-3</v>
      </c>
      <c r="H1494" s="59">
        <v>1.2600000000000001E-3</v>
      </c>
      <c r="I1494" s="59">
        <v>3.8300000000000001E-3</v>
      </c>
      <c r="J1494" s="59">
        <v>0.12323000000000001</v>
      </c>
      <c r="K1494" s="17">
        <v>8.5999999999999998E-4</v>
      </c>
      <c r="L1494" s="17">
        <v>6.2E-4</v>
      </c>
      <c r="M1494" s="59">
        <v>2.4000000000000001E-4</v>
      </c>
      <c r="N1494" s="59">
        <v>0.36947999999999998</v>
      </c>
      <c r="O1494" s="18">
        <v>185.7037</v>
      </c>
      <c r="P1494" s="18">
        <v>105.5685</v>
      </c>
      <c r="Q1494" s="18">
        <v>1.3340000000000001</v>
      </c>
      <c r="R1494" s="18">
        <v>3.0529999999999999</v>
      </c>
      <c r="S1494" s="18">
        <v>1.5089999999999999</v>
      </c>
      <c r="T1494" s="18">
        <v>9.4410000000000007</v>
      </c>
      <c r="U1494" s="18">
        <v>6.2569999999999997</v>
      </c>
      <c r="V1494" s="18">
        <v>6.4210000000000003</v>
      </c>
    </row>
    <row r="1495" spans="1:22" x14ac:dyDescent="0.25">
      <c r="A1495" s="53">
        <v>43755</v>
      </c>
      <c r="B1495" s="14">
        <v>7</v>
      </c>
      <c r="C1495" s="57">
        <v>196272400000</v>
      </c>
      <c r="D1495" s="57">
        <v>7965861815</v>
      </c>
      <c r="E1495" s="57">
        <v>0</v>
      </c>
      <c r="F1495" s="57">
        <v>212230149604</v>
      </c>
      <c r="G1495" s="59">
        <v>5.0600000000000003E-3</v>
      </c>
      <c r="H1495" s="59">
        <v>9.7999999999999997E-4</v>
      </c>
      <c r="I1495" s="59">
        <v>4.0699999999999998E-3</v>
      </c>
      <c r="J1495" s="59">
        <v>0.11473999999999999</v>
      </c>
      <c r="K1495" s="17">
        <v>-4.0000000000000003E-5</v>
      </c>
      <c r="L1495" s="17">
        <v>-2.7E-4</v>
      </c>
      <c r="M1495" s="59">
        <v>2.4000000000000001E-4</v>
      </c>
      <c r="N1495" s="59">
        <v>-1.281E-2</v>
      </c>
      <c r="O1495" s="18">
        <v>185.69720000000001</v>
      </c>
      <c r="P1495" s="18">
        <v>105.5395</v>
      </c>
      <c r="Q1495" s="18">
        <v>1.331</v>
      </c>
      <c r="R1495" s="18">
        <v>3.044</v>
      </c>
      <c r="S1495" s="18">
        <v>1.506</v>
      </c>
      <c r="T1495" s="18">
        <v>9.4410000000000007</v>
      </c>
      <c r="U1495" s="18">
        <v>6.2670000000000003</v>
      </c>
      <c r="V1495" s="18">
        <v>6.4370000000000003</v>
      </c>
    </row>
    <row r="1496" spans="1:22" x14ac:dyDescent="0.25">
      <c r="A1496" s="53">
        <v>43756</v>
      </c>
      <c r="B1496" s="14">
        <v>7</v>
      </c>
      <c r="C1496" s="57">
        <v>196272400000</v>
      </c>
      <c r="D1496" s="57">
        <v>8016458703</v>
      </c>
      <c r="E1496" s="57">
        <v>0</v>
      </c>
      <c r="F1496" s="57">
        <v>212230592780</v>
      </c>
      <c r="G1496" s="59">
        <v>5.0600000000000003E-3</v>
      </c>
      <c r="H1496" s="59">
        <v>7.5000000000000002E-4</v>
      </c>
      <c r="I1496" s="59">
        <v>4.3099999999999996E-3</v>
      </c>
      <c r="J1496" s="59">
        <v>0.10808</v>
      </c>
      <c r="K1496" s="17">
        <v>0</v>
      </c>
      <c r="L1496" s="17">
        <v>-2.4000000000000001E-4</v>
      </c>
      <c r="M1496" s="59">
        <v>2.4000000000000001E-4</v>
      </c>
      <c r="N1496" s="59">
        <v>7.6000000000000004E-4</v>
      </c>
      <c r="O1496" s="18">
        <v>185.69759999999999</v>
      </c>
      <c r="P1496" s="18">
        <v>105.51439999999999</v>
      </c>
      <c r="Q1496" s="18">
        <v>1.3280000000000001</v>
      </c>
      <c r="R1496" s="18">
        <v>3.0339999999999998</v>
      </c>
      <c r="S1496" s="18">
        <v>1.504</v>
      </c>
      <c r="T1496" s="18">
        <v>9.4410000000000007</v>
      </c>
      <c r="U1496" s="18">
        <v>6.2670000000000003</v>
      </c>
      <c r="V1496" s="18">
        <v>6.45</v>
      </c>
    </row>
    <row r="1497" spans="1:22" x14ac:dyDescent="0.25">
      <c r="A1497" s="53">
        <v>43759</v>
      </c>
      <c r="B1497" s="14">
        <v>7</v>
      </c>
      <c r="C1497" s="57">
        <v>196272400000</v>
      </c>
      <c r="D1497" s="57">
        <v>8168249376</v>
      </c>
      <c r="E1497" s="57">
        <v>0</v>
      </c>
      <c r="F1497" s="57">
        <v>212362303848</v>
      </c>
      <c r="G1497" s="59">
        <v>5.6800000000000002E-3</v>
      </c>
      <c r="H1497" s="59">
        <v>6.4999999999999997E-4</v>
      </c>
      <c r="I1497" s="59">
        <v>5.0299999999999997E-3</v>
      </c>
      <c r="J1497" s="59">
        <v>0.10382</v>
      </c>
      <c r="K1497" s="17">
        <v>6.2E-4</v>
      </c>
      <c r="L1497" s="17">
        <v>-9.0000000000000006E-5</v>
      </c>
      <c r="M1497" s="59">
        <v>7.2000000000000005E-4</v>
      </c>
      <c r="N1497" s="59">
        <v>7.8630000000000005E-2</v>
      </c>
      <c r="O1497" s="18">
        <v>185.81280000000001</v>
      </c>
      <c r="P1497" s="18">
        <v>105.5044</v>
      </c>
      <c r="Q1497" s="18">
        <v>1.32</v>
      </c>
      <c r="R1497" s="18">
        <v>3.01</v>
      </c>
      <c r="S1497" s="18">
        <v>1.496</v>
      </c>
      <c r="T1497" s="18">
        <v>9.4410000000000007</v>
      </c>
      <c r="U1497" s="18">
        <v>6.266</v>
      </c>
      <c r="V1497" s="18">
        <v>6.4420000000000002</v>
      </c>
    </row>
    <row r="1498" spans="1:22" x14ac:dyDescent="0.25">
      <c r="A1498" s="53">
        <v>43760</v>
      </c>
      <c r="B1498" s="14">
        <v>7</v>
      </c>
      <c r="C1498" s="57">
        <v>196272400000</v>
      </c>
      <c r="D1498" s="57">
        <v>8218846248</v>
      </c>
      <c r="E1498" s="57">
        <v>0</v>
      </c>
      <c r="F1498" s="57">
        <v>212459425729</v>
      </c>
      <c r="G1498" s="59">
        <v>6.1399999999999996E-3</v>
      </c>
      <c r="H1498" s="59">
        <v>8.7000000000000001E-4</v>
      </c>
      <c r="I1498" s="59">
        <v>5.2700000000000004E-3</v>
      </c>
      <c r="J1498" s="59">
        <v>0.10727</v>
      </c>
      <c r="K1498" s="17">
        <v>4.6000000000000001E-4</v>
      </c>
      <c r="L1498" s="17">
        <v>2.2000000000000001E-4</v>
      </c>
      <c r="M1498" s="59">
        <v>2.4000000000000001E-4</v>
      </c>
      <c r="N1498" s="59">
        <v>0.18217</v>
      </c>
      <c r="O1498" s="18">
        <v>185.89779999999999</v>
      </c>
      <c r="P1498" s="18">
        <v>105.52760000000001</v>
      </c>
      <c r="Q1498" s="18">
        <v>1.3180000000000001</v>
      </c>
      <c r="R1498" s="18">
        <v>3.0030000000000001</v>
      </c>
      <c r="S1498" s="18">
        <v>1.4930000000000001</v>
      </c>
      <c r="T1498" s="18">
        <v>9.4410000000000007</v>
      </c>
      <c r="U1498" s="18">
        <v>6.2519999999999998</v>
      </c>
      <c r="V1498" s="18">
        <v>6.4210000000000003</v>
      </c>
    </row>
    <row r="1499" spans="1:22" x14ac:dyDescent="0.25">
      <c r="A1499" s="53">
        <v>43761</v>
      </c>
      <c r="B1499" s="14">
        <v>7</v>
      </c>
      <c r="C1499" s="57">
        <v>196272400000</v>
      </c>
      <c r="D1499" s="57">
        <v>8269443161</v>
      </c>
      <c r="E1499" s="57">
        <v>0</v>
      </c>
      <c r="F1499" s="57">
        <v>212483459938</v>
      </c>
      <c r="G1499" s="59">
        <v>6.2599999999999999E-3</v>
      </c>
      <c r="H1499" s="59">
        <v>7.5000000000000002E-4</v>
      </c>
      <c r="I1499" s="59">
        <v>5.5100000000000001E-3</v>
      </c>
      <c r="J1499" s="59">
        <v>0.10435999999999999</v>
      </c>
      <c r="K1499" s="17">
        <v>1.1E-4</v>
      </c>
      <c r="L1499" s="17">
        <v>-1.2999999999999999E-4</v>
      </c>
      <c r="M1499" s="59">
        <v>2.4000000000000001E-4</v>
      </c>
      <c r="N1499" s="59">
        <v>4.2270000000000002E-2</v>
      </c>
      <c r="O1499" s="18">
        <v>185.9188</v>
      </c>
      <c r="P1499" s="18">
        <v>105.51439999999999</v>
      </c>
      <c r="Q1499" s="18">
        <v>1.3149999999999999</v>
      </c>
      <c r="R1499" s="18">
        <v>2.9950000000000001</v>
      </c>
      <c r="S1499" s="18">
        <v>1.49</v>
      </c>
      <c r="T1499" s="18">
        <v>9.4410000000000007</v>
      </c>
      <c r="U1499" s="18">
        <v>6.2530000000000001</v>
      </c>
      <c r="V1499" s="18">
        <v>6.4249999999999998</v>
      </c>
    </row>
    <row r="1500" spans="1:22" x14ac:dyDescent="0.25">
      <c r="A1500" s="53">
        <v>43762</v>
      </c>
      <c r="B1500" s="14">
        <v>7</v>
      </c>
      <c r="C1500" s="57">
        <v>196272400000</v>
      </c>
      <c r="D1500" s="57">
        <v>8320040024</v>
      </c>
      <c r="E1500" s="57">
        <v>0</v>
      </c>
      <c r="F1500" s="57">
        <v>212522291591</v>
      </c>
      <c r="G1500" s="59">
        <v>6.4400000000000004E-3</v>
      </c>
      <c r="H1500" s="59">
        <v>6.8999999999999997E-4</v>
      </c>
      <c r="I1500" s="59">
        <v>5.7499999999999999E-3</v>
      </c>
      <c r="J1500" s="59">
        <v>0.10287</v>
      </c>
      <c r="K1500" s="17">
        <v>1.8000000000000001E-4</v>
      </c>
      <c r="L1500" s="17">
        <v>-6.0000000000000002E-5</v>
      </c>
      <c r="M1500" s="59">
        <v>2.4000000000000001E-4</v>
      </c>
      <c r="N1500" s="59">
        <v>6.9169999999999995E-2</v>
      </c>
      <c r="O1500" s="18">
        <v>185.9528</v>
      </c>
      <c r="P1500" s="18">
        <v>105.5085</v>
      </c>
      <c r="Q1500" s="18">
        <v>1.3120000000000001</v>
      </c>
      <c r="R1500" s="18">
        <v>2.9860000000000002</v>
      </c>
      <c r="S1500" s="18">
        <v>1.4870000000000001</v>
      </c>
      <c r="T1500" s="18">
        <v>9.4410000000000007</v>
      </c>
      <c r="U1500" s="18">
        <v>6.2519999999999998</v>
      </c>
      <c r="V1500" s="18">
        <v>6.4240000000000004</v>
      </c>
    </row>
    <row r="1501" spans="1:22" x14ac:dyDescent="0.25">
      <c r="A1501" s="53">
        <v>43763</v>
      </c>
      <c r="B1501" s="14">
        <v>7</v>
      </c>
      <c r="C1501" s="57">
        <v>196272400000</v>
      </c>
      <c r="D1501" s="57">
        <v>8370636934</v>
      </c>
      <c r="E1501" s="57">
        <v>0</v>
      </c>
      <c r="F1501" s="57">
        <v>212491188727</v>
      </c>
      <c r="G1501" s="59">
        <v>6.2899999999999996E-3</v>
      </c>
      <c r="H1501" s="59">
        <v>2.9999999999999997E-4</v>
      </c>
      <c r="I1501" s="59">
        <v>5.9899999999999997E-3</v>
      </c>
      <c r="J1501" s="59">
        <v>9.6210000000000004E-2</v>
      </c>
      <c r="K1501" s="17">
        <v>-1.4999999999999999E-4</v>
      </c>
      <c r="L1501" s="17">
        <v>-3.8000000000000002E-4</v>
      </c>
      <c r="M1501" s="59">
        <v>2.4000000000000001E-4</v>
      </c>
      <c r="N1501" s="59">
        <v>-5.2159999999999998E-2</v>
      </c>
      <c r="O1501" s="18">
        <v>185.9256</v>
      </c>
      <c r="P1501" s="18">
        <v>105.46769999999999</v>
      </c>
      <c r="Q1501" s="18">
        <v>1.3089999999999999</v>
      </c>
      <c r="R1501" s="18">
        <v>2.9769999999999999</v>
      </c>
      <c r="S1501" s="18">
        <v>1.4850000000000001</v>
      </c>
      <c r="T1501" s="18">
        <v>9.4410000000000007</v>
      </c>
      <c r="U1501" s="18">
        <v>6.2709999999999999</v>
      </c>
      <c r="V1501" s="18">
        <v>6.4489999999999998</v>
      </c>
    </row>
    <row r="1502" spans="1:22" x14ac:dyDescent="0.25">
      <c r="A1502" s="53">
        <v>43766</v>
      </c>
      <c r="B1502" s="14">
        <v>7</v>
      </c>
      <c r="C1502" s="57">
        <v>196272400000</v>
      </c>
      <c r="D1502" s="57">
        <v>8522427626</v>
      </c>
      <c r="E1502" s="57">
        <v>0</v>
      </c>
      <c r="F1502" s="57">
        <v>212655280685</v>
      </c>
      <c r="G1502" s="59">
        <v>7.0699999999999999E-3</v>
      </c>
      <c r="H1502" s="59">
        <v>3.6000000000000002E-4</v>
      </c>
      <c r="I1502" s="59">
        <v>6.7099999999999998E-3</v>
      </c>
      <c r="J1502" s="59">
        <v>9.6479999999999996E-2</v>
      </c>
      <c r="K1502" s="17">
        <v>7.6999999999999996E-4</v>
      </c>
      <c r="L1502" s="17">
        <v>6.0000000000000002E-5</v>
      </c>
      <c r="M1502" s="59">
        <v>7.1000000000000002E-4</v>
      </c>
      <c r="N1502" s="59">
        <v>9.8750000000000004E-2</v>
      </c>
      <c r="O1502" s="18">
        <v>186.0692</v>
      </c>
      <c r="P1502" s="18">
        <v>105.4739</v>
      </c>
      <c r="Q1502" s="18">
        <v>1.302</v>
      </c>
      <c r="R1502" s="18">
        <v>2.9529999999999998</v>
      </c>
      <c r="S1502" s="18">
        <v>1.476</v>
      </c>
      <c r="T1502" s="18">
        <v>9.4410000000000007</v>
      </c>
      <c r="U1502" s="18">
        <v>6.2510000000000003</v>
      </c>
      <c r="V1502" s="18">
        <v>6.4290000000000003</v>
      </c>
    </row>
    <row r="1503" spans="1:22" x14ac:dyDescent="0.25">
      <c r="A1503" s="53">
        <v>43767</v>
      </c>
      <c r="B1503" s="14">
        <v>7</v>
      </c>
      <c r="C1503" s="57">
        <v>196272400000</v>
      </c>
      <c r="D1503" s="57">
        <v>487596517</v>
      </c>
      <c r="E1503" s="57">
        <v>8085428000</v>
      </c>
      <c r="F1503" s="57">
        <v>212756413779</v>
      </c>
      <c r="G1503" s="59">
        <v>7.5500000000000003E-3</v>
      </c>
      <c r="H1503" s="59">
        <v>5.9999999999999995E-4</v>
      </c>
      <c r="I1503" s="59">
        <v>6.9499999999999996E-3</v>
      </c>
      <c r="J1503" s="59">
        <v>9.9580000000000002E-2</v>
      </c>
      <c r="K1503" s="17">
        <v>4.8000000000000001E-4</v>
      </c>
      <c r="L1503" s="17">
        <v>2.4000000000000001E-4</v>
      </c>
      <c r="M1503" s="59">
        <v>2.4000000000000001E-4</v>
      </c>
      <c r="N1503" s="59">
        <v>0.19008</v>
      </c>
      <c r="O1503" s="18">
        <v>186.15770000000001</v>
      </c>
      <c r="P1503" s="18">
        <v>105.4991</v>
      </c>
      <c r="Q1503" s="18">
        <v>1.2989999999999999</v>
      </c>
      <c r="R1503" s="18">
        <v>2.9460000000000002</v>
      </c>
      <c r="S1503" s="18">
        <v>1.474</v>
      </c>
      <c r="T1503" s="18">
        <v>9.4410000000000007</v>
      </c>
      <c r="U1503" s="18">
        <v>6.1440000000000001</v>
      </c>
      <c r="V1503" s="18">
        <v>6.4059999999999997</v>
      </c>
    </row>
    <row r="1504" spans="1:22" x14ac:dyDescent="0.25">
      <c r="A1504" s="53">
        <v>43768</v>
      </c>
      <c r="B1504" s="14">
        <v>7</v>
      </c>
      <c r="C1504" s="57">
        <v>196272400000</v>
      </c>
      <c r="D1504" s="57">
        <v>538193430</v>
      </c>
      <c r="E1504" s="57">
        <v>8086311653</v>
      </c>
      <c r="F1504" s="57">
        <v>212835360209</v>
      </c>
      <c r="G1504" s="59">
        <v>7.92E-3</v>
      </c>
      <c r="H1504" s="59">
        <v>7.2999999999999996E-4</v>
      </c>
      <c r="I1504" s="59">
        <v>7.1900000000000002E-3</v>
      </c>
      <c r="J1504" s="59">
        <v>0.10108</v>
      </c>
      <c r="K1504" s="17">
        <v>3.6999999999999999E-4</v>
      </c>
      <c r="L1504" s="17">
        <v>1.2999999999999999E-4</v>
      </c>
      <c r="M1504" s="59">
        <v>2.4000000000000001E-4</v>
      </c>
      <c r="N1504" s="59">
        <v>0.14544000000000001</v>
      </c>
      <c r="O1504" s="18">
        <v>186.2268</v>
      </c>
      <c r="P1504" s="18">
        <v>105.5128</v>
      </c>
      <c r="Q1504" s="18">
        <v>1.2969999999999999</v>
      </c>
      <c r="R1504" s="18">
        <v>2.94</v>
      </c>
      <c r="S1504" s="18">
        <v>1.4710000000000001</v>
      </c>
      <c r="T1504" s="18">
        <v>9.4410000000000007</v>
      </c>
      <c r="U1504" s="18">
        <v>6.1440000000000001</v>
      </c>
      <c r="V1504" s="18">
        <v>6.391</v>
      </c>
    </row>
    <row r="1505" spans="1:22" x14ac:dyDescent="0.25">
      <c r="A1505" s="53">
        <v>43769</v>
      </c>
      <c r="B1505" s="14">
        <v>7</v>
      </c>
      <c r="C1505" s="57">
        <v>196272400000</v>
      </c>
      <c r="D1505" s="57">
        <v>588790318</v>
      </c>
      <c r="E1505" s="57">
        <v>8087195403</v>
      </c>
      <c r="F1505" s="57">
        <v>212816519577</v>
      </c>
      <c r="G1505" s="59">
        <v>7.8300000000000002E-3</v>
      </c>
      <c r="H1505" s="59">
        <v>4.0000000000000002E-4</v>
      </c>
      <c r="I1505" s="59">
        <v>7.4400000000000004E-3</v>
      </c>
      <c r="J1505" s="59">
        <v>9.6519999999999995E-2</v>
      </c>
      <c r="K1505" s="17">
        <v>-9.0000000000000006E-5</v>
      </c>
      <c r="L1505" s="17">
        <v>-3.3E-4</v>
      </c>
      <c r="M1505" s="59">
        <v>2.4000000000000001E-4</v>
      </c>
      <c r="N1505" s="59">
        <v>-3.1879999999999999E-2</v>
      </c>
      <c r="O1505" s="18">
        <v>186.21029999999999</v>
      </c>
      <c r="P1505" s="18">
        <v>105.4777</v>
      </c>
      <c r="Q1505" s="18">
        <v>1.294</v>
      </c>
      <c r="R1505" s="18">
        <v>2.93</v>
      </c>
      <c r="S1505" s="18">
        <v>1.468</v>
      </c>
      <c r="T1505" s="18">
        <v>9.4410000000000007</v>
      </c>
      <c r="U1505" s="18">
        <v>6.1459999999999999</v>
      </c>
      <c r="V1505" s="18">
        <v>6.41</v>
      </c>
    </row>
    <row r="1506" spans="1:22" x14ac:dyDescent="0.25">
      <c r="A1506" s="53">
        <v>43770</v>
      </c>
      <c r="B1506" s="14">
        <v>7</v>
      </c>
      <c r="C1506" s="57">
        <v>190772400000</v>
      </c>
      <c r="D1506" s="57">
        <v>623184427</v>
      </c>
      <c r="E1506" s="57">
        <v>0</v>
      </c>
      <c r="F1506" s="57">
        <v>198976772379</v>
      </c>
      <c r="G1506" s="59">
        <v>-6.0000000000000002E-5</v>
      </c>
      <c r="H1506" s="59">
        <v>-3.1E-4</v>
      </c>
      <c r="I1506" s="59">
        <v>2.5000000000000001E-4</v>
      </c>
      <c r="J1506" s="59">
        <v>-2.3470000000000001E-2</v>
      </c>
      <c r="K1506" s="17">
        <v>-6.0000000000000002E-5</v>
      </c>
      <c r="L1506" s="17">
        <v>-3.1E-4</v>
      </c>
      <c r="M1506" s="59">
        <v>2.5000000000000001E-4</v>
      </c>
      <c r="N1506" s="59">
        <v>-2.3470000000000001E-2</v>
      </c>
      <c r="O1506" s="18">
        <v>186.19820000000001</v>
      </c>
      <c r="P1506" s="18">
        <v>105.4448</v>
      </c>
      <c r="Q1506" s="18">
        <v>1.3440000000000001</v>
      </c>
      <c r="R1506" s="18">
        <v>3.0430000000000001</v>
      </c>
      <c r="S1506" s="18">
        <v>1.468</v>
      </c>
      <c r="T1506" s="18">
        <v>9.4380000000000006</v>
      </c>
      <c r="U1506" s="18">
        <v>6.242</v>
      </c>
      <c r="V1506" s="18">
        <v>6.4290000000000003</v>
      </c>
    </row>
    <row r="1507" spans="1:22" x14ac:dyDescent="0.25">
      <c r="A1507" s="53">
        <v>43773</v>
      </c>
      <c r="B1507" s="14">
        <v>7</v>
      </c>
      <c r="C1507" s="57">
        <v>190772400000</v>
      </c>
      <c r="D1507" s="57">
        <v>770674496</v>
      </c>
      <c r="E1507" s="57">
        <v>0</v>
      </c>
      <c r="F1507" s="57">
        <v>199180001246</v>
      </c>
      <c r="G1507" s="59">
        <v>9.6000000000000002E-4</v>
      </c>
      <c r="H1507" s="59">
        <v>-3.0000000000000001E-5</v>
      </c>
      <c r="I1507" s="59">
        <v>9.8999999999999999E-4</v>
      </c>
      <c r="J1507" s="59">
        <v>9.1410000000000005E-2</v>
      </c>
      <c r="K1507" s="17">
        <v>1.0200000000000001E-3</v>
      </c>
      <c r="L1507" s="17">
        <v>2.7999999999999998E-4</v>
      </c>
      <c r="M1507" s="59">
        <v>7.3999999999999999E-4</v>
      </c>
      <c r="N1507" s="59">
        <v>0.13263</v>
      </c>
      <c r="O1507" s="18">
        <v>186.38839999999999</v>
      </c>
      <c r="P1507" s="18">
        <v>105.4743</v>
      </c>
      <c r="Q1507" s="18">
        <v>1.337</v>
      </c>
      <c r="R1507" s="18">
        <v>3.02</v>
      </c>
      <c r="S1507" s="18">
        <v>1.46</v>
      </c>
      <c r="T1507" s="18">
        <v>9.4380000000000006</v>
      </c>
      <c r="U1507" s="18">
        <v>6.202</v>
      </c>
      <c r="V1507" s="18">
        <v>6.391</v>
      </c>
    </row>
    <row r="1508" spans="1:22" x14ac:dyDescent="0.25">
      <c r="A1508" s="53">
        <v>43774</v>
      </c>
      <c r="B1508" s="14">
        <v>7</v>
      </c>
      <c r="C1508" s="57">
        <v>190772400000</v>
      </c>
      <c r="D1508" s="57">
        <v>819837854</v>
      </c>
      <c r="E1508" s="57">
        <v>0</v>
      </c>
      <c r="F1508" s="57">
        <v>199337797132</v>
      </c>
      <c r="G1508" s="59">
        <v>1.75E-3</v>
      </c>
      <c r="H1508" s="59">
        <v>5.1000000000000004E-4</v>
      </c>
      <c r="I1508" s="59">
        <v>1.24E-3</v>
      </c>
      <c r="J1508" s="59">
        <v>0.13649</v>
      </c>
      <c r="K1508" s="17">
        <v>7.9000000000000001E-4</v>
      </c>
      <c r="L1508" s="17">
        <v>5.5000000000000003E-4</v>
      </c>
      <c r="M1508" s="59">
        <v>2.5000000000000001E-4</v>
      </c>
      <c r="N1508" s="59">
        <v>0.33621000000000001</v>
      </c>
      <c r="O1508" s="18">
        <v>186.536</v>
      </c>
      <c r="P1508" s="18">
        <v>105.53189999999999</v>
      </c>
      <c r="Q1508" s="18">
        <v>1.335</v>
      </c>
      <c r="R1508" s="18">
        <v>3.0129999999999999</v>
      </c>
      <c r="S1508" s="18">
        <v>1.4570000000000001</v>
      </c>
      <c r="T1508" s="18">
        <v>9.4380000000000006</v>
      </c>
      <c r="U1508" s="18">
        <v>6.1459999999999999</v>
      </c>
      <c r="V1508" s="18">
        <v>6.3449999999999998</v>
      </c>
    </row>
    <row r="1509" spans="1:22" x14ac:dyDescent="0.25">
      <c r="A1509" s="53">
        <v>43775</v>
      </c>
      <c r="B1509" s="14">
        <v>7</v>
      </c>
      <c r="C1509" s="57">
        <v>190772400000</v>
      </c>
      <c r="D1509" s="57">
        <v>869001212</v>
      </c>
      <c r="E1509" s="57">
        <v>0</v>
      </c>
      <c r="F1509" s="57">
        <v>199289082349</v>
      </c>
      <c r="G1509" s="59">
        <v>1.5E-3</v>
      </c>
      <c r="H1509" s="59">
        <v>2.0000000000000002E-5</v>
      </c>
      <c r="I1509" s="59">
        <v>1.48E-3</v>
      </c>
      <c r="J1509" s="59">
        <v>9.6049999999999996E-2</v>
      </c>
      <c r="K1509" s="17">
        <v>-2.4000000000000001E-4</v>
      </c>
      <c r="L1509" s="17">
        <v>-4.8999999999999998E-4</v>
      </c>
      <c r="M1509" s="59">
        <v>2.5000000000000001E-4</v>
      </c>
      <c r="N1509" s="59">
        <v>-8.5569999999999993E-2</v>
      </c>
      <c r="O1509" s="18">
        <v>186.49039999999999</v>
      </c>
      <c r="P1509" s="18">
        <v>105.48</v>
      </c>
      <c r="Q1509" s="18">
        <v>1.3320000000000001</v>
      </c>
      <c r="R1509" s="18">
        <v>3.004</v>
      </c>
      <c r="S1509" s="18">
        <v>1.454</v>
      </c>
      <c r="T1509" s="18">
        <v>9.4380000000000006</v>
      </c>
      <c r="U1509" s="18">
        <v>6.1769999999999996</v>
      </c>
      <c r="V1509" s="18">
        <v>6.3760000000000003</v>
      </c>
    </row>
    <row r="1510" spans="1:22" x14ac:dyDescent="0.25">
      <c r="A1510" s="53">
        <v>43776</v>
      </c>
      <c r="B1510" s="14">
        <v>7</v>
      </c>
      <c r="C1510" s="57">
        <v>190772400000</v>
      </c>
      <c r="D1510" s="57">
        <v>918164574</v>
      </c>
      <c r="E1510" s="57">
        <v>0</v>
      </c>
      <c r="F1510" s="57">
        <v>199355967510</v>
      </c>
      <c r="G1510" s="59">
        <v>1.8400000000000001E-3</v>
      </c>
      <c r="H1510" s="59">
        <v>1.1E-4</v>
      </c>
      <c r="I1510" s="59">
        <v>1.73E-3</v>
      </c>
      <c r="J1510" s="59">
        <v>0.10093000000000001</v>
      </c>
      <c r="K1510" s="17">
        <v>3.4000000000000002E-4</v>
      </c>
      <c r="L1510" s="17">
        <v>9.0000000000000006E-5</v>
      </c>
      <c r="M1510" s="59">
        <v>2.5000000000000001E-4</v>
      </c>
      <c r="N1510" s="59">
        <v>0.13067999999999999</v>
      </c>
      <c r="O1510" s="18">
        <v>186.553</v>
      </c>
      <c r="P1510" s="18">
        <v>105.4894</v>
      </c>
      <c r="Q1510" s="18">
        <v>1.329</v>
      </c>
      <c r="R1510" s="18">
        <v>2.996</v>
      </c>
      <c r="S1510" s="18">
        <v>1.452</v>
      </c>
      <c r="T1510" s="18">
        <v>9.4380000000000006</v>
      </c>
      <c r="U1510" s="18">
        <v>6.1609999999999996</v>
      </c>
      <c r="V1510" s="18">
        <v>6.3639999999999999</v>
      </c>
    </row>
    <row r="1511" spans="1:22" x14ac:dyDescent="0.25">
      <c r="A1511" s="53">
        <v>43777</v>
      </c>
      <c r="B1511" s="14">
        <v>7</v>
      </c>
      <c r="C1511" s="57">
        <v>190772400000</v>
      </c>
      <c r="D1511" s="57">
        <v>967327920</v>
      </c>
      <c r="E1511" s="57">
        <v>0</v>
      </c>
      <c r="F1511" s="57">
        <v>199371780326</v>
      </c>
      <c r="G1511" s="59">
        <v>1.92E-3</v>
      </c>
      <c r="H1511" s="59">
        <v>-6.0000000000000002E-5</v>
      </c>
      <c r="I1511" s="59">
        <v>1.98E-3</v>
      </c>
      <c r="J1511" s="59">
        <v>9.1730000000000006E-2</v>
      </c>
      <c r="K1511" s="17">
        <v>8.0000000000000007E-5</v>
      </c>
      <c r="L1511" s="17">
        <v>-1.7000000000000001E-4</v>
      </c>
      <c r="M1511" s="59">
        <v>2.5000000000000001E-4</v>
      </c>
      <c r="N1511" s="59">
        <v>2.946E-2</v>
      </c>
      <c r="O1511" s="18">
        <v>186.56780000000001</v>
      </c>
      <c r="P1511" s="18">
        <v>105.4718</v>
      </c>
      <c r="Q1511" s="18">
        <v>1.327</v>
      </c>
      <c r="R1511" s="18">
        <v>2.988</v>
      </c>
      <c r="S1511" s="18">
        <v>1.4490000000000001</v>
      </c>
      <c r="T1511" s="18">
        <v>9.4380000000000006</v>
      </c>
      <c r="U1511" s="18">
        <v>6.1740000000000004</v>
      </c>
      <c r="V1511" s="18">
        <v>6.3710000000000004</v>
      </c>
    </row>
    <row r="1512" spans="1:22" x14ac:dyDescent="0.25">
      <c r="A1512" s="53">
        <v>43780</v>
      </c>
      <c r="B1512" s="14">
        <v>7</v>
      </c>
      <c r="C1512" s="57">
        <v>190772400000</v>
      </c>
      <c r="D1512" s="57">
        <v>1114818015</v>
      </c>
      <c r="E1512" s="57">
        <v>0</v>
      </c>
      <c r="F1512" s="57">
        <v>199521265190</v>
      </c>
      <c r="G1512" s="59">
        <v>2.6700000000000001E-3</v>
      </c>
      <c r="H1512" s="59">
        <v>-5.0000000000000002E-5</v>
      </c>
      <c r="I1512" s="59">
        <v>2.7200000000000002E-3</v>
      </c>
      <c r="J1512" s="59">
        <v>9.2829999999999996E-2</v>
      </c>
      <c r="K1512" s="17">
        <v>7.5000000000000002E-4</v>
      </c>
      <c r="L1512" s="17">
        <v>1.0000000000000001E-5</v>
      </c>
      <c r="M1512" s="59">
        <v>7.3999999999999999E-4</v>
      </c>
      <c r="N1512" s="59">
        <v>9.5750000000000002E-2</v>
      </c>
      <c r="O1512" s="18">
        <v>186.70769999999999</v>
      </c>
      <c r="P1512" s="18">
        <v>105.47280000000001</v>
      </c>
      <c r="Q1512" s="18">
        <v>1.319</v>
      </c>
      <c r="R1512" s="18">
        <v>2.9630000000000001</v>
      </c>
      <c r="S1512" s="18">
        <v>1.4410000000000001</v>
      </c>
      <c r="T1512" s="18">
        <v>9.4380000000000006</v>
      </c>
      <c r="U1512" s="18">
        <v>6.1529999999999996</v>
      </c>
      <c r="V1512" s="18">
        <v>6.3529999999999998</v>
      </c>
    </row>
    <row r="1513" spans="1:22" x14ac:dyDescent="0.25">
      <c r="A1513" s="53">
        <v>43781</v>
      </c>
      <c r="B1513" s="14">
        <v>7</v>
      </c>
      <c r="C1513" s="57">
        <v>190772400000</v>
      </c>
      <c r="D1513" s="57">
        <v>1163981322</v>
      </c>
      <c r="E1513" s="57">
        <v>0</v>
      </c>
      <c r="F1513" s="57">
        <v>199648618593</v>
      </c>
      <c r="G1513" s="59">
        <v>3.31E-3</v>
      </c>
      <c r="H1513" s="59">
        <v>3.5E-4</v>
      </c>
      <c r="I1513" s="59">
        <v>2.96E-3</v>
      </c>
      <c r="J1513" s="59">
        <v>0.10609</v>
      </c>
      <c r="K1513" s="17">
        <v>6.4000000000000005E-4</v>
      </c>
      <c r="L1513" s="17">
        <v>3.8999999999999999E-4</v>
      </c>
      <c r="M1513" s="59">
        <v>2.5000000000000001E-4</v>
      </c>
      <c r="N1513" s="59">
        <v>0.26307000000000003</v>
      </c>
      <c r="O1513" s="18">
        <v>186.82689999999999</v>
      </c>
      <c r="P1513" s="18">
        <v>105.51430000000001</v>
      </c>
      <c r="Q1513" s="18">
        <v>1.3169999999999999</v>
      </c>
      <c r="R1513" s="18">
        <v>2.9580000000000002</v>
      </c>
      <c r="S1513" s="18">
        <v>1.4379999999999999</v>
      </c>
      <c r="T1513" s="18">
        <v>9.4380000000000006</v>
      </c>
      <c r="U1513" s="18">
        <v>6.133</v>
      </c>
      <c r="V1513" s="18">
        <v>6.3170000000000002</v>
      </c>
    </row>
    <row r="1514" spans="1:22" x14ac:dyDescent="0.25">
      <c r="A1514" s="53">
        <v>43782</v>
      </c>
      <c r="B1514" s="14">
        <v>7</v>
      </c>
      <c r="C1514" s="57">
        <v>190772400000</v>
      </c>
      <c r="D1514" s="57">
        <v>1213144752</v>
      </c>
      <c r="E1514" s="57">
        <v>0</v>
      </c>
      <c r="F1514" s="57">
        <v>199852249087</v>
      </c>
      <c r="G1514" s="59">
        <v>4.3299999999999996E-3</v>
      </c>
      <c r="H1514" s="59">
        <v>1.1199999999999999E-3</v>
      </c>
      <c r="I1514" s="59">
        <v>3.2100000000000002E-3</v>
      </c>
      <c r="J1514" s="59">
        <v>0.1295</v>
      </c>
      <c r="K1514" s="17">
        <v>1.0200000000000001E-3</v>
      </c>
      <c r="L1514" s="17">
        <v>7.6999999999999996E-4</v>
      </c>
      <c r="M1514" s="59">
        <v>2.5000000000000001E-4</v>
      </c>
      <c r="N1514" s="59">
        <v>0.45223999999999998</v>
      </c>
      <c r="O1514" s="18">
        <v>187.01740000000001</v>
      </c>
      <c r="P1514" s="18">
        <v>105.59610000000001</v>
      </c>
      <c r="Q1514" s="18">
        <v>1.3149999999999999</v>
      </c>
      <c r="R1514" s="18">
        <v>2.9540000000000002</v>
      </c>
      <c r="S1514" s="18">
        <v>1.4350000000000001</v>
      </c>
      <c r="T1514" s="18">
        <v>9.4380000000000006</v>
      </c>
      <c r="U1514" s="18">
        <v>6.08</v>
      </c>
      <c r="V1514" s="18">
        <v>6.2530000000000001</v>
      </c>
    </row>
    <row r="1515" spans="1:22" x14ac:dyDescent="0.25">
      <c r="A1515" s="53">
        <v>43783</v>
      </c>
      <c r="B1515" s="14">
        <v>7</v>
      </c>
      <c r="C1515" s="57">
        <v>190772400000</v>
      </c>
      <c r="D1515" s="57">
        <v>1262308104</v>
      </c>
      <c r="E1515" s="57">
        <v>0</v>
      </c>
      <c r="F1515" s="57">
        <v>199668091112</v>
      </c>
      <c r="G1515" s="59">
        <v>3.4099999999999998E-3</v>
      </c>
      <c r="H1515" s="59">
        <v>-5.0000000000000002E-5</v>
      </c>
      <c r="I1515" s="59">
        <v>3.46E-3</v>
      </c>
      <c r="J1515" s="59">
        <v>9.3049999999999994E-2</v>
      </c>
      <c r="K1515" s="17">
        <v>-9.2000000000000003E-4</v>
      </c>
      <c r="L1515" s="17">
        <v>-1.17E-3</v>
      </c>
      <c r="M1515" s="59">
        <v>2.5000000000000001E-4</v>
      </c>
      <c r="N1515" s="59">
        <v>-0.28638999999999998</v>
      </c>
      <c r="O1515" s="18">
        <v>186.8451</v>
      </c>
      <c r="P1515" s="18">
        <v>105.4725</v>
      </c>
      <c r="Q1515" s="18">
        <v>1.3109999999999999</v>
      </c>
      <c r="R1515" s="18">
        <v>2.9390000000000001</v>
      </c>
      <c r="S1515" s="18">
        <v>1.4319999999999999</v>
      </c>
      <c r="T1515" s="18">
        <v>9.4380000000000006</v>
      </c>
      <c r="U1515" s="18">
        <v>6.13</v>
      </c>
      <c r="V1515" s="18">
        <v>6.3360000000000003</v>
      </c>
    </row>
    <row r="1516" spans="1:22" x14ac:dyDescent="0.25">
      <c r="A1516" s="53">
        <v>43784</v>
      </c>
      <c r="B1516" s="14">
        <v>7</v>
      </c>
      <c r="C1516" s="57">
        <v>190772400000</v>
      </c>
      <c r="D1516" s="57">
        <v>1311471463</v>
      </c>
      <c r="E1516" s="57">
        <v>0</v>
      </c>
      <c r="F1516" s="57">
        <v>199682252467</v>
      </c>
      <c r="G1516" s="59">
        <v>3.48E-3</v>
      </c>
      <c r="H1516" s="59">
        <v>-2.3000000000000001E-4</v>
      </c>
      <c r="I1516" s="59">
        <v>3.7100000000000002E-3</v>
      </c>
      <c r="J1516" s="59">
        <v>8.8469999999999993E-2</v>
      </c>
      <c r="K1516" s="17">
        <v>6.9999999999999994E-5</v>
      </c>
      <c r="L1516" s="17">
        <v>-1.8000000000000001E-4</v>
      </c>
      <c r="M1516" s="59">
        <v>2.5000000000000001E-4</v>
      </c>
      <c r="N1516" s="59">
        <v>2.63E-2</v>
      </c>
      <c r="O1516" s="18">
        <v>186.85839999999999</v>
      </c>
      <c r="P1516" s="18">
        <v>105.4539</v>
      </c>
      <c r="Q1516" s="18">
        <v>1.3080000000000001</v>
      </c>
      <c r="R1516" s="18">
        <v>2.931</v>
      </c>
      <c r="S1516" s="18">
        <v>1.43</v>
      </c>
      <c r="T1516" s="18">
        <v>9.4380000000000006</v>
      </c>
      <c r="U1516" s="18">
        <v>6.1310000000000002</v>
      </c>
      <c r="V1516" s="18">
        <v>6.343</v>
      </c>
    </row>
    <row r="1517" spans="1:22" x14ac:dyDescent="0.25">
      <c r="A1517" s="53">
        <v>43787</v>
      </c>
      <c r="B1517" s="14">
        <v>7</v>
      </c>
      <c r="C1517" s="57">
        <v>190772400000</v>
      </c>
      <c r="D1517" s="57">
        <v>1458961547</v>
      </c>
      <c r="E1517" s="57">
        <v>0</v>
      </c>
      <c r="F1517" s="57">
        <v>199940062860</v>
      </c>
      <c r="G1517" s="59">
        <v>4.7800000000000004E-3</v>
      </c>
      <c r="H1517" s="59">
        <v>3.3E-4</v>
      </c>
      <c r="I1517" s="59">
        <v>4.45E-3</v>
      </c>
      <c r="J1517" s="59">
        <v>0.10173</v>
      </c>
      <c r="K1517" s="17">
        <v>1.2899999999999999E-3</v>
      </c>
      <c r="L1517" s="17">
        <v>5.5000000000000003E-4</v>
      </c>
      <c r="M1517" s="59">
        <v>7.3999999999999999E-4</v>
      </c>
      <c r="N1517" s="59">
        <v>0.17047999999999999</v>
      </c>
      <c r="O1517" s="18">
        <v>187.09960000000001</v>
      </c>
      <c r="P1517" s="18">
        <v>105.5124</v>
      </c>
      <c r="Q1517" s="18">
        <v>1.302</v>
      </c>
      <c r="R1517" s="18">
        <v>2.911</v>
      </c>
      <c r="S1517" s="18">
        <v>1.421</v>
      </c>
      <c r="T1517" s="18">
        <v>9.4380000000000006</v>
      </c>
      <c r="U1517" s="18">
        <v>6.1150000000000002</v>
      </c>
      <c r="V1517" s="18">
        <v>6.2839999999999998</v>
      </c>
    </row>
    <row r="1518" spans="1:22" x14ac:dyDescent="0.25">
      <c r="A1518" s="53">
        <v>43788</v>
      </c>
      <c r="B1518" s="14">
        <v>7</v>
      </c>
      <c r="C1518" s="57">
        <v>190772400000</v>
      </c>
      <c r="D1518" s="57">
        <v>1508124879</v>
      </c>
      <c r="E1518" s="57">
        <v>0</v>
      </c>
      <c r="F1518" s="57">
        <v>199944958497</v>
      </c>
      <c r="G1518" s="59">
        <v>4.7999999999999996E-3</v>
      </c>
      <c r="H1518" s="59">
        <v>1.1E-4</v>
      </c>
      <c r="I1518" s="59">
        <v>4.6899999999999997E-3</v>
      </c>
      <c r="J1518" s="59">
        <v>9.6640000000000004E-2</v>
      </c>
      <c r="K1518" s="17">
        <v>2.0000000000000002E-5</v>
      </c>
      <c r="L1518" s="17">
        <v>-2.2000000000000001E-4</v>
      </c>
      <c r="M1518" s="59">
        <v>2.5000000000000001E-4</v>
      </c>
      <c r="N1518" s="59">
        <v>8.9999999999999993E-3</v>
      </c>
      <c r="O1518" s="18">
        <v>187.10419999999999</v>
      </c>
      <c r="P1518" s="18">
        <v>105.4889</v>
      </c>
      <c r="Q1518" s="18">
        <v>1.2989999999999999</v>
      </c>
      <c r="R1518" s="18">
        <v>2.903</v>
      </c>
      <c r="S1518" s="18">
        <v>1.419</v>
      </c>
      <c r="T1518" s="18">
        <v>9.4380000000000006</v>
      </c>
      <c r="U1518" s="18">
        <v>6.125</v>
      </c>
      <c r="V1518" s="18">
        <v>6.2949999999999999</v>
      </c>
    </row>
    <row r="1519" spans="1:22" x14ac:dyDescent="0.25">
      <c r="A1519" s="53">
        <v>43789</v>
      </c>
      <c r="B1519" s="14">
        <v>7</v>
      </c>
      <c r="C1519" s="57">
        <v>190772400000</v>
      </c>
      <c r="D1519" s="57">
        <v>1557288216</v>
      </c>
      <c r="E1519" s="57">
        <v>0</v>
      </c>
      <c r="F1519" s="57">
        <v>199955230495</v>
      </c>
      <c r="G1519" s="59">
        <v>4.8500000000000001E-3</v>
      </c>
      <c r="H1519" s="59">
        <v>-9.0000000000000006E-5</v>
      </c>
      <c r="I1519" s="59">
        <v>4.9399999999999999E-3</v>
      </c>
      <c r="J1519" s="59">
        <v>9.2619999999999994E-2</v>
      </c>
      <c r="K1519" s="17">
        <v>5.0000000000000002E-5</v>
      </c>
      <c r="L1519" s="17">
        <v>-1.9000000000000001E-4</v>
      </c>
      <c r="M1519" s="59">
        <v>2.5000000000000001E-4</v>
      </c>
      <c r="N1519" s="59">
        <v>1.898E-2</v>
      </c>
      <c r="O1519" s="18">
        <v>187.1138</v>
      </c>
      <c r="P1519" s="18">
        <v>105.4683</v>
      </c>
      <c r="Q1519" s="18">
        <v>1.296</v>
      </c>
      <c r="R1519" s="18">
        <v>2.8940000000000001</v>
      </c>
      <c r="S1519" s="18">
        <v>1.4159999999999999</v>
      </c>
      <c r="T1519" s="18">
        <v>9.4380000000000006</v>
      </c>
      <c r="U1519" s="18">
        <v>6.1280000000000001</v>
      </c>
      <c r="V1519" s="18">
        <v>6.3040000000000003</v>
      </c>
    </row>
    <row r="1520" spans="1:22" x14ac:dyDescent="0.25">
      <c r="A1520" s="53">
        <v>43790</v>
      </c>
      <c r="B1520" s="14">
        <v>7</v>
      </c>
      <c r="C1520" s="57">
        <v>190772400000</v>
      </c>
      <c r="D1520" s="57">
        <v>1606451566</v>
      </c>
      <c r="E1520" s="57">
        <v>0</v>
      </c>
      <c r="F1520" s="57">
        <v>199969122877</v>
      </c>
      <c r="G1520" s="59">
        <v>4.9199999999999999E-3</v>
      </c>
      <c r="H1520" s="59">
        <v>-2.7E-4</v>
      </c>
      <c r="I1520" s="59">
        <v>5.1900000000000002E-3</v>
      </c>
      <c r="J1520" s="59">
        <v>8.9340000000000003E-2</v>
      </c>
      <c r="K1520" s="17">
        <v>6.9999999999999994E-5</v>
      </c>
      <c r="L1520" s="17">
        <v>-1.8000000000000001E-4</v>
      </c>
      <c r="M1520" s="59">
        <v>2.5000000000000001E-4</v>
      </c>
      <c r="N1520" s="59">
        <v>2.5749999999999999E-2</v>
      </c>
      <c r="O1520" s="18">
        <v>187.1268</v>
      </c>
      <c r="P1520" s="18">
        <v>105.4496</v>
      </c>
      <c r="Q1520" s="18">
        <v>1.2929999999999999</v>
      </c>
      <c r="R1520" s="18">
        <v>2.8860000000000001</v>
      </c>
      <c r="S1520" s="18">
        <v>1.413</v>
      </c>
      <c r="T1520" s="18">
        <v>9.4380000000000006</v>
      </c>
      <c r="U1520" s="18">
        <v>6.141</v>
      </c>
      <c r="V1520" s="18">
        <v>6.3120000000000003</v>
      </c>
    </row>
    <row r="1521" spans="1:22" x14ac:dyDescent="0.25">
      <c r="A1521" s="53">
        <v>43791</v>
      </c>
      <c r="B1521" s="14">
        <v>7</v>
      </c>
      <c r="C1521" s="57">
        <v>190772400000</v>
      </c>
      <c r="D1521" s="57">
        <v>1655614956</v>
      </c>
      <c r="E1521" s="57">
        <v>0</v>
      </c>
      <c r="F1521" s="57">
        <v>199993630339</v>
      </c>
      <c r="G1521" s="59">
        <v>5.0499999999999998E-3</v>
      </c>
      <c r="H1521" s="59">
        <v>-3.8999999999999999E-4</v>
      </c>
      <c r="I1521" s="59">
        <v>5.4400000000000004E-3</v>
      </c>
      <c r="J1521" s="59">
        <v>8.7330000000000005E-2</v>
      </c>
      <c r="K1521" s="17">
        <v>1.2E-4</v>
      </c>
      <c r="L1521" s="17">
        <v>-1.2E-4</v>
      </c>
      <c r="M1521" s="59">
        <v>2.5000000000000001E-4</v>
      </c>
      <c r="N1521" s="59">
        <v>4.5870000000000001E-2</v>
      </c>
      <c r="O1521" s="18">
        <v>187.1497</v>
      </c>
      <c r="P1521" s="18">
        <v>105.4365</v>
      </c>
      <c r="Q1521" s="18">
        <v>1.2909999999999999</v>
      </c>
      <c r="R1521" s="18">
        <v>2.8769999999999998</v>
      </c>
      <c r="S1521" s="18">
        <v>1.411</v>
      </c>
      <c r="T1521" s="18">
        <v>9.4380000000000006</v>
      </c>
      <c r="U1521" s="18">
        <v>6.1429999999999998</v>
      </c>
      <c r="V1521" s="18">
        <v>6.3150000000000004</v>
      </c>
    </row>
    <row r="1522" spans="1:22" x14ac:dyDescent="0.25">
      <c r="A1522" s="53">
        <v>43794</v>
      </c>
      <c r="B1522" s="14">
        <v>7</v>
      </c>
      <c r="C1522" s="57">
        <v>190772400000</v>
      </c>
      <c r="D1522" s="57">
        <v>1803105049</v>
      </c>
      <c r="E1522" s="57">
        <v>0</v>
      </c>
      <c r="F1522" s="57">
        <v>200179618736</v>
      </c>
      <c r="G1522" s="59">
        <v>5.9800000000000001E-3</v>
      </c>
      <c r="H1522" s="59">
        <v>-2.0000000000000001E-4</v>
      </c>
      <c r="I1522" s="59">
        <v>6.1799999999999997E-3</v>
      </c>
      <c r="J1522" s="59">
        <v>9.1209999999999999E-2</v>
      </c>
      <c r="K1522" s="17">
        <v>9.3000000000000005E-4</v>
      </c>
      <c r="L1522" s="17">
        <v>1.9000000000000001E-4</v>
      </c>
      <c r="M1522" s="59">
        <v>7.3999999999999999E-4</v>
      </c>
      <c r="N1522" s="59">
        <v>0.12008000000000001</v>
      </c>
      <c r="O1522" s="18">
        <v>187.32380000000001</v>
      </c>
      <c r="P1522" s="18">
        <v>105.4569</v>
      </c>
      <c r="Q1522" s="18">
        <v>1.2829999999999999</v>
      </c>
      <c r="R1522" s="18">
        <v>2.855</v>
      </c>
      <c r="S1522" s="18">
        <v>1.4019999999999999</v>
      </c>
      <c r="T1522" s="18">
        <v>9.4380000000000006</v>
      </c>
      <c r="U1522" s="18">
        <v>6.109</v>
      </c>
      <c r="V1522" s="18">
        <v>6.2830000000000004</v>
      </c>
    </row>
    <row r="1523" spans="1:22" x14ac:dyDescent="0.25">
      <c r="A1523" s="53">
        <v>43795</v>
      </c>
      <c r="B1523" s="14">
        <v>7</v>
      </c>
      <c r="C1523" s="57">
        <v>190772400000</v>
      </c>
      <c r="D1523" s="57">
        <v>1852268349</v>
      </c>
      <c r="E1523" s="57">
        <v>0</v>
      </c>
      <c r="F1523" s="57">
        <v>200182194768</v>
      </c>
      <c r="G1523" s="59">
        <v>5.9899999999999997E-3</v>
      </c>
      <c r="H1523" s="59">
        <v>-4.2999999999999999E-4</v>
      </c>
      <c r="I1523" s="59">
        <v>6.4200000000000004E-3</v>
      </c>
      <c r="J1523" s="59">
        <v>8.7749999999999995E-2</v>
      </c>
      <c r="K1523" s="17">
        <v>1.0000000000000001E-5</v>
      </c>
      <c r="L1523" s="17">
        <v>-2.3000000000000001E-4</v>
      </c>
      <c r="M1523" s="59">
        <v>2.5000000000000001E-4</v>
      </c>
      <c r="N1523" s="59">
        <v>4.7200000000000002E-3</v>
      </c>
      <c r="O1523" s="18">
        <v>187.3262</v>
      </c>
      <c r="P1523" s="18">
        <v>105.43219999999999</v>
      </c>
      <c r="Q1523" s="18">
        <v>1.28</v>
      </c>
      <c r="R1523" s="18">
        <v>2.8460000000000001</v>
      </c>
      <c r="S1523" s="18">
        <v>1.4</v>
      </c>
      <c r="T1523" s="18">
        <v>9.4380000000000006</v>
      </c>
      <c r="U1523" s="18">
        <v>6.125</v>
      </c>
      <c r="V1523" s="18">
        <v>6.2949999999999999</v>
      </c>
    </row>
    <row r="1524" spans="1:22" x14ac:dyDescent="0.25">
      <c r="A1524" s="53">
        <v>43796</v>
      </c>
      <c r="B1524" s="14">
        <v>7</v>
      </c>
      <c r="C1524" s="57">
        <v>190772400000</v>
      </c>
      <c r="D1524" s="57">
        <v>1901431732</v>
      </c>
      <c r="E1524" s="57">
        <v>0</v>
      </c>
      <c r="F1524" s="57">
        <v>200232971078</v>
      </c>
      <c r="G1524" s="59">
        <v>6.2500000000000003E-3</v>
      </c>
      <c r="H1524" s="59">
        <v>-4.2000000000000002E-4</v>
      </c>
      <c r="I1524" s="59">
        <v>6.6699999999999997E-3</v>
      </c>
      <c r="J1524" s="59">
        <v>8.8099999999999998E-2</v>
      </c>
      <c r="K1524" s="17">
        <v>2.5000000000000001E-4</v>
      </c>
      <c r="L1524" s="17">
        <v>1.0000000000000001E-5</v>
      </c>
      <c r="M1524" s="59">
        <v>2.5000000000000001E-4</v>
      </c>
      <c r="N1524" s="59">
        <v>9.7269999999999995E-2</v>
      </c>
      <c r="O1524" s="18">
        <v>187.37370000000001</v>
      </c>
      <c r="P1524" s="18">
        <v>105.4331</v>
      </c>
      <c r="Q1524" s="18">
        <v>1.278</v>
      </c>
      <c r="R1524" s="18">
        <v>2.839</v>
      </c>
      <c r="S1524" s="18">
        <v>1.397</v>
      </c>
      <c r="T1524" s="18">
        <v>9.4380000000000006</v>
      </c>
      <c r="U1524" s="18">
        <v>6.1230000000000002</v>
      </c>
      <c r="V1524" s="18">
        <v>6.2880000000000003</v>
      </c>
    </row>
    <row r="1525" spans="1:22" x14ac:dyDescent="0.25">
      <c r="A1525" s="53">
        <v>43797</v>
      </c>
      <c r="B1525" s="14">
        <v>7</v>
      </c>
      <c r="C1525" s="57">
        <v>190772400000</v>
      </c>
      <c r="D1525" s="57">
        <v>1950595114</v>
      </c>
      <c r="E1525" s="57">
        <v>0</v>
      </c>
      <c r="F1525" s="57">
        <v>200252148465</v>
      </c>
      <c r="G1525" s="59">
        <v>6.3400000000000001E-3</v>
      </c>
      <c r="H1525" s="59">
        <v>-5.6999999999999998E-4</v>
      </c>
      <c r="I1525" s="59">
        <v>6.9199999999999999E-3</v>
      </c>
      <c r="J1525" s="59">
        <v>8.6180000000000007E-2</v>
      </c>
      <c r="K1525" s="17">
        <v>1E-4</v>
      </c>
      <c r="L1525" s="17">
        <v>-1.4999999999999999E-4</v>
      </c>
      <c r="M1525" s="59">
        <v>2.5000000000000001E-4</v>
      </c>
      <c r="N1525" s="59">
        <v>3.567E-2</v>
      </c>
      <c r="O1525" s="18">
        <v>187.39169999999999</v>
      </c>
      <c r="P1525" s="18">
        <v>105.41719999999999</v>
      </c>
      <c r="Q1525" s="18">
        <v>1.2749999999999999</v>
      </c>
      <c r="R1525" s="18">
        <v>2.831</v>
      </c>
      <c r="S1525" s="18">
        <v>1.3939999999999999</v>
      </c>
      <c r="T1525" s="18">
        <v>9.4380000000000006</v>
      </c>
      <c r="U1525" s="18">
        <v>6.1310000000000002</v>
      </c>
      <c r="V1525" s="18">
        <v>6.2939999999999996</v>
      </c>
    </row>
    <row r="1526" spans="1:22" x14ac:dyDescent="0.25">
      <c r="A1526" s="53">
        <v>43798</v>
      </c>
      <c r="B1526" s="14">
        <v>7</v>
      </c>
      <c r="C1526" s="57">
        <v>190772400000</v>
      </c>
      <c r="D1526" s="57">
        <v>1999758434</v>
      </c>
      <c r="E1526" s="57">
        <v>0</v>
      </c>
      <c r="F1526" s="57">
        <v>200348169590</v>
      </c>
      <c r="G1526" s="59">
        <v>6.8300000000000001E-3</v>
      </c>
      <c r="H1526" s="59">
        <v>-3.4000000000000002E-4</v>
      </c>
      <c r="I1526" s="59">
        <v>7.1599999999999997E-3</v>
      </c>
      <c r="J1526" s="59">
        <v>8.9660000000000004E-2</v>
      </c>
      <c r="K1526" s="17">
        <v>4.8000000000000001E-4</v>
      </c>
      <c r="L1526" s="17">
        <v>2.3000000000000001E-4</v>
      </c>
      <c r="M1526" s="59">
        <v>2.5000000000000001E-4</v>
      </c>
      <c r="N1526" s="59">
        <v>0.19178999999999999</v>
      </c>
      <c r="O1526" s="18">
        <v>187.48150000000001</v>
      </c>
      <c r="P1526" s="18">
        <v>105.44199999999999</v>
      </c>
      <c r="Q1526" s="18">
        <v>1.2729999999999999</v>
      </c>
      <c r="R1526" s="18">
        <v>2.8239999999999998</v>
      </c>
      <c r="S1526" s="18">
        <v>1.391</v>
      </c>
      <c r="T1526" s="18">
        <v>9.4380000000000006</v>
      </c>
      <c r="U1526" s="18">
        <v>6.1070000000000002</v>
      </c>
      <c r="V1526" s="18">
        <v>6.27</v>
      </c>
    </row>
    <row r="1527" spans="1:22" x14ac:dyDescent="0.25">
      <c r="A1527" s="53">
        <v>43799</v>
      </c>
      <c r="B1527" s="14">
        <v>7</v>
      </c>
      <c r="C1527" s="57">
        <v>190772400000</v>
      </c>
      <c r="D1527" s="57">
        <v>2048921783</v>
      </c>
      <c r="E1527" s="57">
        <v>0</v>
      </c>
      <c r="F1527" s="57">
        <v>200397332939</v>
      </c>
      <c r="G1527" s="59">
        <v>7.0699999999999999E-3</v>
      </c>
      <c r="H1527" s="59">
        <v>-3.4000000000000002E-4</v>
      </c>
      <c r="I1527" s="59">
        <v>7.4099999999999999E-3</v>
      </c>
      <c r="J1527" s="59">
        <v>8.9800000000000005E-2</v>
      </c>
      <c r="K1527" s="17">
        <v>2.5000000000000001E-4</v>
      </c>
      <c r="L1527" s="17">
        <v>0</v>
      </c>
      <c r="M1527" s="59">
        <v>2.5000000000000001E-4</v>
      </c>
      <c r="N1527" s="59">
        <v>9.3960000000000002E-2</v>
      </c>
      <c r="O1527" s="18">
        <v>187.5275</v>
      </c>
      <c r="P1527" s="18">
        <v>105.44199999999999</v>
      </c>
      <c r="Q1527" s="18">
        <v>1.2729999999999999</v>
      </c>
      <c r="R1527" s="18">
        <v>2.8239999999999998</v>
      </c>
      <c r="S1527" s="18">
        <v>1.389</v>
      </c>
      <c r="T1527" s="18">
        <v>9.4380000000000006</v>
      </c>
      <c r="U1527" s="18">
        <v>6.1070000000000002</v>
      </c>
      <c r="V1527" s="18">
        <v>6.27</v>
      </c>
    </row>
    <row r="1528" spans="1:22" x14ac:dyDescent="0.25">
      <c r="A1528" s="53">
        <v>43801</v>
      </c>
      <c r="B1528" s="14">
        <v>7</v>
      </c>
      <c r="C1528" s="57">
        <v>188772400000</v>
      </c>
      <c r="D1528" s="57">
        <v>2128669281</v>
      </c>
      <c r="E1528" s="57">
        <v>0</v>
      </c>
      <c r="F1528" s="57">
        <v>198331023249</v>
      </c>
      <c r="G1528" s="59">
        <v>1E-4</v>
      </c>
      <c r="H1528" s="59">
        <v>-3.8999999999999999E-4</v>
      </c>
      <c r="I1528" s="59">
        <v>4.8999999999999998E-4</v>
      </c>
      <c r="J1528" s="59">
        <v>1.865E-2</v>
      </c>
      <c r="K1528" s="17">
        <v>1E-4</v>
      </c>
      <c r="L1528" s="17">
        <v>-3.8999999999999999E-4</v>
      </c>
      <c r="M1528" s="59">
        <v>4.8999999999999998E-4</v>
      </c>
      <c r="N1528" s="59">
        <v>1.865E-2</v>
      </c>
      <c r="O1528" s="18">
        <v>187.54650000000001</v>
      </c>
      <c r="P1528" s="18">
        <v>105.401</v>
      </c>
      <c r="Q1528" s="18">
        <v>1.2689999999999999</v>
      </c>
      <c r="R1528" s="18">
        <v>2.8140000000000001</v>
      </c>
      <c r="S1528" s="18">
        <v>1.3879999999999999</v>
      </c>
      <c r="T1528" s="18">
        <v>9.4320000000000004</v>
      </c>
      <c r="U1528" s="18">
        <v>6.1180000000000003</v>
      </c>
      <c r="V1528" s="18">
        <v>6.2839999999999998</v>
      </c>
    </row>
    <row r="1529" spans="1:22" x14ac:dyDescent="0.25">
      <c r="A1529" s="53">
        <v>43802</v>
      </c>
      <c r="B1529" s="14">
        <v>7</v>
      </c>
      <c r="C1529" s="57">
        <v>188772400000</v>
      </c>
      <c r="D1529" s="57">
        <v>2177286220</v>
      </c>
      <c r="E1529" s="57">
        <v>0</v>
      </c>
      <c r="F1529" s="57">
        <v>198449124855</v>
      </c>
      <c r="G1529" s="59">
        <v>6.9999999999999999E-4</v>
      </c>
      <c r="H1529" s="59">
        <v>-4.0000000000000003E-5</v>
      </c>
      <c r="I1529" s="59">
        <v>7.3999999999999999E-4</v>
      </c>
      <c r="J1529" s="59">
        <v>8.8660000000000003E-2</v>
      </c>
      <c r="K1529" s="17">
        <v>5.9999999999999995E-4</v>
      </c>
      <c r="L1529" s="17">
        <v>3.5E-4</v>
      </c>
      <c r="M1529" s="59">
        <v>2.5000000000000001E-4</v>
      </c>
      <c r="N1529" s="59">
        <v>0.24343999999999999</v>
      </c>
      <c r="O1529" s="18">
        <v>187.65809999999999</v>
      </c>
      <c r="P1529" s="18">
        <v>105.4379</v>
      </c>
      <c r="Q1529" s="18">
        <v>1.2669999999999999</v>
      </c>
      <c r="R1529" s="18">
        <v>2.8079999999999998</v>
      </c>
      <c r="S1529" s="18">
        <v>1.3859999999999999</v>
      </c>
      <c r="T1529" s="18">
        <v>9.4320000000000004</v>
      </c>
      <c r="U1529" s="18">
        <v>6.0860000000000003</v>
      </c>
      <c r="V1529" s="18">
        <v>6.25</v>
      </c>
    </row>
    <row r="1530" spans="1:22" x14ac:dyDescent="0.25">
      <c r="A1530" s="53">
        <v>43803</v>
      </c>
      <c r="B1530" s="14">
        <v>7</v>
      </c>
      <c r="C1530" s="57">
        <v>188772400000</v>
      </c>
      <c r="D1530" s="57">
        <v>2225903129</v>
      </c>
      <c r="E1530" s="57">
        <v>0</v>
      </c>
      <c r="F1530" s="57">
        <v>198476768079</v>
      </c>
      <c r="G1530" s="59">
        <v>8.4000000000000003E-4</v>
      </c>
      <c r="H1530" s="59">
        <v>-1.3999999999999999E-4</v>
      </c>
      <c r="I1530" s="59">
        <v>9.7999999999999997E-4</v>
      </c>
      <c r="J1530" s="59">
        <v>7.9450000000000007E-2</v>
      </c>
      <c r="K1530" s="17">
        <v>1.3999999999999999E-4</v>
      </c>
      <c r="L1530" s="17">
        <v>-1.1E-4</v>
      </c>
      <c r="M1530" s="59">
        <v>2.4000000000000001E-4</v>
      </c>
      <c r="N1530" s="59">
        <v>5.2299999999999999E-2</v>
      </c>
      <c r="O1530" s="18">
        <v>187.68430000000001</v>
      </c>
      <c r="P1530" s="18">
        <v>105.4268</v>
      </c>
      <c r="Q1530" s="18">
        <v>1.264</v>
      </c>
      <c r="R1530" s="18">
        <v>2.8</v>
      </c>
      <c r="S1530" s="18">
        <v>1.383</v>
      </c>
      <c r="T1530" s="18">
        <v>9.4320000000000004</v>
      </c>
      <c r="U1530" s="18">
        <v>6.0860000000000003</v>
      </c>
      <c r="V1530" s="18">
        <v>6.2530000000000001</v>
      </c>
    </row>
    <row r="1531" spans="1:22" x14ac:dyDescent="0.25">
      <c r="A1531" s="53">
        <v>43804</v>
      </c>
      <c r="B1531" s="14">
        <v>7</v>
      </c>
      <c r="C1531" s="57">
        <v>188772400000</v>
      </c>
      <c r="D1531" s="57">
        <v>2274520001</v>
      </c>
      <c r="E1531" s="57">
        <v>0</v>
      </c>
      <c r="F1531" s="57">
        <v>198497294008</v>
      </c>
      <c r="G1531" s="59">
        <v>9.3999999999999997E-4</v>
      </c>
      <c r="H1531" s="59">
        <v>-2.9E-4</v>
      </c>
      <c r="I1531" s="59">
        <v>1.23E-3</v>
      </c>
      <c r="J1531" s="59">
        <v>7.1150000000000005E-2</v>
      </c>
      <c r="K1531" s="17">
        <v>1E-4</v>
      </c>
      <c r="L1531" s="17">
        <v>-1.3999999999999999E-4</v>
      </c>
      <c r="M1531" s="59">
        <v>2.4000000000000001E-4</v>
      </c>
      <c r="N1531" s="59">
        <v>3.857E-2</v>
      </c>
      <c r="O1531" s="18">
        <v>187.7037</v>
      </c>
      <c r="P1531" s="18">
        <v>105.4119</v>
      </c>
      <c r="Q1531" s="18">
        <v>1.2609999999999999</v>
      </c>
      <c r="R1531" s="18">
        <v>2.7919999999999998</v>
      </c>
      <c r="S1531" s="18">
        <v>1.38</v>
      </c>
      <c r="T1531" s="18">
        <v>9.4320000000000004</v>
      </c>
      <c r="U1531" s="18">
        <v>6.0860000000000003</v>
      </c>
      <c r="V1531" s="18">
        <v>6.258</v>
      </c>
    </row>
    <row r="1532" spans="1:22" x14ac:dyDescent="0.25">
      <c r="A1532" s="53">
        <v>43805</v>
      </c>
      <c r="B1532" s="14">
        <v>7</v>
      </c>
      <c r="C1532" s="57">
        <v>188772400000</v>
      </c>
      <c r="D1532" s="57">
        <v>2323136916</v>
      </c>
      <c r="E1532" s="57">
        <v>0</v>
      </c>
      <c r="F1532" s="57">
        <v>198575632787</v>
      </c>
      <c r="G1532" s="59">
        <v>1.33E-3</v>
      </c>
      <c r="H1532" s="59">
        <v>-1.3999999999999999E-4</v>
      </c>
      <c r="I1532" s="59">
        <v>1.47E-3</v>
      </c>
      <c r="J1532" s="59">
        <v>8.4750000000000006E-2</v>
      </c>
      <c r="K1532" s="17">
        <v>3.8999999999999999E-4</v>
      </c>
      <c r="L1532" s="17">
        <v>1.4999999999999999E-4</v>
      </c>
      <c r="M1532" s="59">
        <v>2.4000000000000001E-4</v>
      </c>
      <c r="N1532" s="59">
        <v>0.15537000000000001</v>
      </c>
      <c r="O1532" s="18">
        <v>187.77780000000001</v>
      </c>
      <c r="P1532" s="18">
        <v>105.4277</v>
      </c>
      <c r="Q1532" s="18">
        <v>1.2589999999999999</v>
      </c>
      <c r="R1532" s="18">
        <v>2.7850000000000001</v>
      </c>
      <c r="S1532" s="18">
        <v>1.377</v>
      </c>
      <c r="T1532" s="18">
        <v>9.4320000000000004</v>
      </c>
      <c r="U1532" s="18">
        <v>6.08</v>
      </c>
      <c r="V1532" s="18">
        <v>6.24</v>
      </c>
    </row>
    <row r="1533" spans="1:22" x14ac:dyDescent="0.25">
      <c r="A1533" s="53">
        <v>43808</v>
      </c>
      <c r="B1533" s="14">
        <v>7</v>
      </c>
      <c r="C1533" s="57">
        <v>188772400000</v>
      </c>
      <c r="D1533" s="57">
        <v>2468987655</v>
      </c>
      <c r="E1533" s="57">
        <v>0</v>
      </c>
      <c r="F1533" s="57">
        <v>198545792858</v>
      </c>
      <c r="G1533" s="59">
        <v>1.1800000000000001E-3</v>
      </c>
      <c r="H1533" s="59">
        <v>-1.0200000000000001E-3</v>
      </c>
      <c r="I1533" s="59">
        <v>2.2100000000000002E-3</v>
      </c>
      <c r="J1533" s="59">
        <v>4.9299999999999997E-2</v>
      </c>
      <c r="K1533" s="17">
        <v>-1.4999999999999999E-4</v>
      </c>
      <c r="L1533" s="17">
        <v>-8.8000000000000003E-4</v>
      </c>
      <c r="M1533" s="59">
        <v>7.2999999999999996E-4</v>
      </c>
      <c r="N1533" s="59">
        <v>-1.8169999999999999E-2</v>
      </c>
      <c r="O1533" s="18">
        <v>187.74950000000001</v>
      </c>
      <c r="P1533" s="18">
        <v>105.3342</v>
      </c>
      <c r="Q1533" s="18">
        <v>1.25</v>
      </c>
      <c r="R1533" s="18">
        <v>2.758</v>
      </c>
      <c r="S1533" s="18">
        <v>1.369</v>
      </c>
      <c r="T1533" s="18">
        <v>9.4320000000000004</v>
      </c>
      <c r="U1533" s="18">
        <v>6.12</v>
      </c>
      <c r="V1533" s="18">
        <v>6.2919999999999998</v>
      </c>
    </row>
    <row r="1534" spans="1:22" x14ac:dyDescent="0.25">
      <c r="A1534" s="53">
        <v>43809</v>
      </c>
      <c r="B1534" s="14">
        <v>7</v>
      </c>
      <c r="C1534" s="57">
        <v>188772400000</v>
      </c>
      <c r="D1534" s="57">
        <v>2517604584</v>
      </c>
      <c r="E1534" s="57">
        <v>0</v>
      </c>
      <c r="F1534" s="57">
        <v>198805196226</v>
      </c>
      <c r="G1534" s="59">
        <v>2.49E-3</v>
      </c>
      <c r="H1534" s="59">
        <v>4.0000000000000003E-5</v>
      </c>
      <c r="I1534" s="59">
        <v>2.4499999999999999E-3</v>
      </c>
      <c r="J1534" s="59">
        <v>9.5369999999999996E-2</v>
      </c>
      <c r="K1534" s="17">
        <v>1.31E-3</v>
      </c>
      <c r="L1534" s="17">
        <v>1.06E-3</v>
      </c>
      <c r="M1534" s="59">
        <v>2.4000000000000001E-4</v>
      </c>
      <c r="N1534" s="59">
        <v>0.61263999999999996</v>
      </c>
      <c r="O1534" s="18">
        <v>187.9948</v>
      </c>
      <c r="P1534" s="18">
        <v>105.44629999999999</v>
      </c>
      <c r="Q1534" s="18">
        <v>1.2490000000000001</v>
      </c>
      <c r="R1534" s="18">
        <v>2.7549999999999999</v>
      </c>
      <c r="S1534" s="18">
        <v>1.3660000000000001</v>
      </c>
      <c r="T1534" s="18">
        <v>9.4320000000000004</v>
      </c>
      <c r="U1534" s="18">
        <v>6.04</v>
      </c>
      <c r="V1534" s="18">
        <v>6.2009999999999996</v>
      </c>
    </row>
    <row r="1535" spans="1:22" x14ac:dyDescent="0.25">
      <c r="A1535" s="53">
        <v>43810</v>
      </c>
      <c r="B1535" s="14">
        <v>7</v>
      </c>
      <c r="C1535" s="57">
        <v>188772400000</v>
      </c>
      <c r="D1535" s="57">
        <v>2566221489</v>
      </c>
      <c r="E1535" s="57">
        <v>0</v>
      </c>
      <c r="F1535" s="57">
        <v>198965145479</v>
      </c>
      <c r="G1535" s="59">
        <v>3.3E-3</v>
      </c>
      <c r="H1535" s="59">
        <v>5.9999999999999995E-4</v>
      </c>
      <c r="I1535" s="59">
        <v>2.7000000000000001E-3</v>
      </c>
      <c r="J1535" s="59">
        <v>0.1158</v>
      </c>
      <c r="K1535" s="17">
        <v>8.0000000000000004E-4</v>
      </c>
      <c r="L1535" s="17">
        <v>5.5999999999999995E-4</v>
      </c>
      <c r="M1535" s="59">
        <v>2.4000000000000001E-4</v>
      </c>
      <c r="N1535" s="59">
        <v>0.34225</v>
      </c>
      <c r="O1535" s="18">
        <v>188.14609999999999</v>
      </c>
      <c r="P1535" s="18">
        <v>105.5055</v>
      </c>
      <c r="Q1535" s="18">
        <v>1.2470000000000001</v>
      </c>
      <c r="R1535" s="18">
        <v>2.7490000000000001</v>
      </c>
      <c r="S1535" s="18">
        <v>1.3640000000000001</v>
      </c>
      <c r="T1535" s="18">
        <v>9.4320000000000004</v>
      </c>
      <c r="U1535" s="18">
        <v>5.9720000000000004</v>
      </c>
      <c r="V1535" s="18">
        <v>6.15</v>
      </c>
    </row>
    <row r="1536" spans="1:22" x14ac:dyDescent="0.25">
      <c r="A1536" s="53">
        <v>43811</v>
      </c>
      <c r="B1536" s="14">
        <v>7</v>
      </c>
      <c r="C1536" s="57">
        <v>188772400000</v>
      </c>
      <c r="D1536" s="57">
        <v>2614838399</v>
      </c>
      <c r="E1536" s="57">
        <v>0</v>
      </c>
      <c r="F1536" s="57">
        <v>198893797646</v>
      </c>
      <c r="G1536" s="59">
        <v>2.9399999999999999E-3</v>
      </c>
      <c r="H1536" s="59">
        <v>0</v>
      </c>
      <c r="I1536" s="59">
        <v>2.9399999999999999E-3</v>
      </c>
      <c r="J1536" s="59">
        <v>9.3630000000000005E-2</v>
      </c>
      <c r="K1536" s="17">
        <v>-3.6000000000000002E-4</v>
      </c>
      <c r="L1536" s="17">
        <v>-5.9999999999999995E-4</v>
      </c>
      <c r="M1536" s="59">
        <v>2.4000000000000001E-4</v>
      </c>
      <c r="N1536" s="59">
        <v>-0.12302</v>
      </c>
      <c r="O1536" s="18">
        <v>188.07859999999999</v>
      </c>
      <c r="P1536" s="18">
        <v>105.4417</v>
      </c>
      <c r="Q1536" s="18">
        <v>1.244</v>
      </c>
      <c r="R1536" s="18">
        <v>2.74</v>
      </c>
      <c r="S1536" s="18">
        <v>1.361</v>
      </c>
      <c r="T1536" s="18">
        <v>9.4320000000000004</v>
      </c>
      <c r="U1536" s="18">
        <v>6.0270000000000001</v>
      </c>
      <c r="V1536" s="18">
        <v>6.1920000000000002</v>
      </c>
    </row>
    <row r="1537" spans="1:22" x14ac:dyDescent="0.25">
      <c r="A1537" s="53">
        <v>43812</v>
      </c>
      <c r="B1537" s="14">
        <v>7</v>
      </c>
      <c r="C1537" s="57">
        <v>188772400000</v>
      </c>
      <c r="D1537" s="57">
        <v>2608955303</v>
      </c>
      <c r="E1537" s="57">
        <v>54500000</v>
      </c>
      <c r="F1537" s="57">
        <v>198805833076</v>
      </c>
      <c r="G1537" s="59">
        <v>2.5000000000000001E-3</v>
      </c>
      <c r="H1537" s="59">
        <v>-6.8999999999999997E-4</v>
      </c>
      <c r="I1537" s="59">
        <v>3.1900000000000001E-3</v>
      </c>
      <c r="J1537" s="59">
        <v>7.2679999999999995E-2</v>
      </c>
      <c r="K1537" s="17">
        <v>-4.4000000000000002E-4</v>
      </c>
      <c r="L1537" s="17">
        <v>-6.8999999999999997E-4</v>
      </c>
      <c r="M1537" s="59">
        <v>2.4000000000000001E-4</v>
      </c>
      <c r="N1537" s="59">
        <v>-0.14948</v>
      </c>
      <c r="O1537" s="18">
        <v>187.99539999999999</v>
      </c>
      <c r="P1537" s="18">
        <v>105.3691</v>
      </c>
      <c r="Q1537" s="18">
        <v>1.2410000000000001</v>
      </c>
      <c r="R1537" s="18">
        <v>2.73</v>
      </c>
      <c r="S1537" s="18">
        <v>1.3580000000000001</v>
      </c>
      <c r="T1537" s="18">
        <v>9.4320000000000004</v>
      </c>
      <c r="U1537" s="18">
        <v>6.077</v>
      </c>
      <c r="V1537" s="18">
        <v>6.2409999999999997</v>
      </c>
    </row>
    <row r="1538" spans="1:22" x14ac:dyDescent="0.25">
      <c r="A1538" s="53">
        <v>43815</v>
      </c>
      <c r="B1538" s="14">
        <v>7</v>
      </c>
      <c r="C1538" s="57">
        <v>188772400000</v>
      </c>
      <c r="D1538" s="57">
        <v>2754806034</v>
      </c>
      <c r="E1538" s="57">
        <v>54517869</v>
      </c>
      <c r="F1538" s="57">
        <v>198992711217</v>
      </c>
      <c r="G1538" s="59">
        <v>3.4399999999999999E-3</v>
      </c>
      <c r="H1538" s="59">
        <v>-4.8000000000000001E-4</v>
      </c>
      <c r="I1538" s="59">
        <v>3.9199999999999999E-3</v>
      </c>
      <c r="J1538" s="59">
        <v>8.1659999999999996E-2</v>
      </c>
      <c r="K1538" s="17">
        <v>9.3999999999999997E-4</v>
      </c>
      <c r="L1538" s="17">
        <v>2.1000000000000001E-4</v>
      </c>
      <c r="M1538" s="59">
        <v>7.2999999999999996E-4</v>
      </c>
      <c r="N1538" s="59">
        <v>0.12145</v>
      </c>
      <c r="O1538" s="18">
        <v>188.1722</v>
      </c>
      <c r="P1538" s="18">
        <v>105.3909</v>
      </c>
      <c r="Q1538" s="18">
        <v>1.2330000000000001</v>
      </c>
      <c r="R1538" s="18">
        <v>2.7080000000000002</v>
      </c>
      <c r="S1538" s="18">
        <v>1.35</v>
      </c>
      <c r="T1538" s="18">
        <v>9.4320000000000004</v>
      </c>
      <c r="U1538" s="18">
        <v>6.04</v>
      </c>
      <c r="V1538" s="18">
        <v>6.2060000000000004</v>
      </c>
    </row>
    <row r="1539" spans="1:22" x14ac:dyDescent="0.25">
      <c r="A1539" s="53">
        <v>43816</v>
      </c>
      <c r="B1539" s="14">
        <v>7</v>
      </c>
      <c r="C1539" s="57">
        <v>188772400000</v>
      </c>
      <c r="D1539" s="57">
        <v>2803422953</v>
      </c>
      <c r="E1539" s="57">
        <v>54523827</v>
      </c>
      <c r="F1539" s="57">
        <v>199026701388</v>
      </c>
      <c r="G1539" s="59">
        <v>3.6099999999999999E-3</v>
      </c>
      <c r="H1539" s="59">
        <v>-5.5999999999999995E-4</v>
      </c>
      <c r="I1539" s="59">
        <v>4.1700000000000001E-3</v>
      </c>
      <c r="J1539" s="59">
        <v>8.0649999999999999E-2</v>
      </c>
      <c r="K1539" s="17">
        <v>1.7000000000000001E-4</v>
      </c>
      <c r="L1539" s="17">
        <v>-6.9999999999999994E-5</v>
      </c>
      <c r="M1539" s="59">
        <v>2.4000000000000001E-4</v>
      </c>
      <c r="N1539" s="59">
        <v>6.4509999999999998E-2</v>
      </c>
      <c r="O1539" s="18">
        <v>188.20429999999999</v>
      </c>
      <c r="P1539" s="18">
        <v>105.3831</v>
      </c>
      <c r="Q1539" s="18">
        <v>1.23</v>
      </c>
      <c r="R1539" s="18">
        <v>2.7</v>
      </c>
      <c r="S1539" s="18">
        <v>1.347</v>
      </c>
      <c r="T1539" s="18">
        <v>9.4320000000000004</v>
      </c>
      <c r="U1539" s="18">
        <v>6.0410000000000004</v>
      </c>
      <c r="V1539" s="18">
        <v>6.2060000000000004</v>
      </c>
    </row>
    <row r="1540" spans="1:22" x14ac:dyDescent="0.25">
      <c r="A1540" s="53">
        <v>43817</v>
      </c>
      <c r="B1540" s="14">
        <v>7</v>
      </c>
      <c r="C1540" s="57">
        <v>188772400000</v>
      </c>
      <c r="D1540" s="57">
        <v>2852039883</v>
      </c>
      <c r="E1540" s="57">
        <v>54529786</v>
      </c>
      <c r="F1540" s="57">
        <v>199051535893</v>
      </c>
      <c r="G1540" s="59">
        <v>3.7299999999999998E-3</v>
      </c>
      <c r="H1540" s="59">
        <v>-6.8000000000000005E-4</v>
      </c>
      <c r="I1540" s="59">
        <v>4.4099999999999999E-3</v>
      </c>
      <c r="J1540" s="59">
        <v>7.8729999999999994E-2</v>
      </c>
      <c r="K1540" s="17">
        <v>1.2E-4</v>
      </c>
      <c r="L1540" s="17">
        <v>-1.2E-4</v>
      </c>
      <c r="M1540" s="59">
        <v>2.4000000000000001E-4</v>
      </c>
      <c r="N1540" s="59">
        <v>4.6730000000000001E-2</v>
      </c>
      <c r="O1540" s="18">
        <v>188.2278</v>
      </c>
      <c r="P1540" s="18">
        <v>105.37050000000001</v>
      </c>
      <c r="Q1540" s="18">
        <v>1.228</v>
      </c>
      <c r="R1540" s="18">
        <v>2.6920000000000002</v>
      </c>
      <c r="S1540" s="18">
        <v>1.345</v>
      </c>
      <c r="T1540" s="18">
        <v>9.4320000000000004</v>
      </c>
      <c r="U1540" s="18">
        <v>6.0419999999999998</v>
      </c>
      <c r="V1540" s="18">
        <v>6.2089999999999996</v>
      </c>
    </row>
    <row r="1541" spans="1:22" x14ac:dyDescent="0.25">
      <c r="A1541" s="53">
        <v>43818</v>
      </c>
      <c r="B1541" s="14">
        <v>7</v>
      </c>
      <c r="C1541" s="57">
        <v>188772400000</v>
      </c>
      <c r="D1541" s="57">
        <v>2900656752</v>
      </c>
      <c r="E1541" s="57">
        <v>54535746</v>
      </c>
      <c r="F1541" s="57">
        <v>199088941317</v>
      </c>
      <c r="G1541" s="59">
        <v>3.9199999999999999E-3</v>
      </c>
      <c r="H1541" s="59">
        <v>-7.3999999999999999E-4</v>
      </c>
      <c r="I1541" s="59">
        <v>4.6600000000000001E-3</v>
      </c>
      <c r="J1541" s="59">
        <v>7.8340000000000007E-2</v>
      </c>
      <c r="K1541" s="17">
        <v>1.9000000000000001E-4</v>
      </c>
      <c r="L1541" s="17">
        <v>-6.0000000000000002E-5</v>
      </c>
      <c r="M1541" s="59">
        <v>2.4000000000000001E-4</v>
      </c>
      <c r="N1541" s="59">
        <v>7.1190000000000003E-2</v>
      </c>
      <c r="O1541" s="18">
        <v>188.26320000000001</v>
      </c>
      <c r="P1541" s="18">
        <v>105.36450000000001</v>
      </c>
      <c r="Q1541" s="18">
        <v>1.2250000000000001</v>
      </c>
      <c r="R1541" s="18">
        <v>2.6840000000000002</v>
      </c>
      <c r="S1541" s="18">
        <v>1.3420000000000001</v>
      </c>
      <c r="T1541" s="18">
        <v>9.4320000000000004</v>
      </c>
      <c r="U1541" s="18">
        <v>6.0430000000000001</v>
      </c>
      <c r="V1541" s="18">
        <v>6.2069999999999999</v>
      </c>
    </row>
    <row r="1542" spans="1:22" x14ac:dyDescent="0.25">
      <c r="A1542" s="53">
        <v>43819</v>
      </c>
      <c r="B1542" s="14">
        <v>7</v>
      </c>
      <c r="C1542" s="57">
        <v>188772400000</v>
      </c>
      <c r="D1542" s="57">
        <v>2949273724</v>
      </c>
      <c r="E1542" s="57">
        <v>54541706</v>
      </c>
      <c r="F1542" s="57">
        <v>199125728299</v>
      </c>
      <c r="G1542" s="59">
        <v>4.1099999999999999E-3</v>
      </c>
      <c r="H1542" s="59">
        <v>-7.9000000000000001E-4</v>
      </c>
      <c r="I1542" s="59">
        <v>4.8999999999999998E-3</v>
      </c>
      <c r="J1542" s="59">
        <v>7.7920000000000003E-2</v>
      </c>
      <c r="K1542" s="17">
        <v>1.8000000000000001E-4</v>
      </c>
      <c r="L1542" s="17">
        <v>-6.0000000000000002E-5</v>
      </c>
      <c r="M1542" s="59">
        <v>2.4000000000000001E-4</v>
      </c>
      <c r="N1542" s="59">
        <v>6.9959999999999994E-2</v>
      </c>
      <c r="O1542" s="18">
        <v>188.2979</v>
      </c>
      <c r="P1542" s="18">
        <v>105.3582</v>
      </c>
      <c r="Q1542" s="18">
        <v>1.222</v>
      </c>
      <c r="R1542" s="18">
        <v>2.677</v>
      </c>
      <c r="S1542" s="18">
        <v>1.339</v>
      </c>
      <c r="T1542" s="18">
        <v>9.4320000000000004</v>
      </c>
      <c r="U1542" s="18">
        <v>6.04</v>
      </c>
      <c r="V1542" s="18">
        <v>6.2060000000000004</v>
      </c>
    </row>
    <row r="1543" spans="1:22" x14ac:dyDescent="0.25">
      <c r="A1543" s="53">
        <v>43822</v>
      </c>
      <c r="B1543" s="14">
        <v>7</v>
      </c>
      <c r="C1543" s="57">
        <v>188772400000</v>
      </c>
      <c r="D1543" s="57">
        <v>3095124418</v>
      </c>
      <c r="E1543" s="57">
        <v>54559588</v>
      </c>
      <c r="F1543" s="57">
        <v>199182492297</v>
      </c>
      <c r="G1543" s="59">
        <v>4.3899999999999998E-3</v>
      </c>
      <c r="H1543" s="59">
        <v>-1.24E-3</v>
      </c>
      <c r="I1543" s="59">
        <v>5.64E-3</v>
      </c>
      <c r="J1543" s="59">
        <v>7.2270000000000001E-2</v>
      </c>
      <c r="K1543" s="17">
        <v>2.9E-4</v>
      </c>
      <c r="L1543" s="17">
        <v>-4.4999999999999999E-4</v>
      </c>
      <c r="M1543" s="59">
        <v>7.2999999999999996E-4</v>
      </c>
      <c r="N1543" s="59">
        <v>3.5380000000000002E-2</v>
      </c>
      <c r="O1543" s="18">
        <v>188.35159999999999</v>
      </c>
      <c r="P1543" s="18">
        <v>105.3108</v>
      </c>
      <c r="Q1543" s="18">
        <v>1.214</v>
      </c>
      <c r="R1543" s="18">
        <v>2.653</v>
      </c>
      <c r="S1543" s="18">
        <v>1.331</v>
      </c>
      <c r="T1543" s="18">
        <v>9.4320000000000004</v>
      </c>
      <c r="U1543" s="18">
        <v>6.056</v>
      </c>
      <c r="V1543" s="18">
        <v>6.2240000000000002</v>
      </c>
    </row>
    <row r="1544" spans="1:22" x14ac:dyDescent="0.25">
      <c r="A1544" s="53">
        <v>43823</v>
      </c>
      <c r="B1544" s="14">
        <v>7</v>
      </c>
      <c r="C1544" s="57">
        <v>188772400000</v>
      </c>
      <c r="D1544" s="57">
        <v>3143741317</v>
      </c>
      <c r="E1544" s="57">
        <v>54565551</v>
      </c>
      <c r="F1544" s="57">
        <v>199221193276</v>
      </c>
      <c r="G1544" s="59">
        <v>4.5900000000000003E-3</v>
      </c>
      <c r="H1544" s="59">
        <v>-1.2899999999999999E-3</v>
      </c>
      <c r="I1544" s="59">
        <v>5.8799999999999998E-3</v>
      </c>
      <c r="J1544" s="59">
        <v>7.2330000000000005E-2</v>
      </c>
      <c r="K1544" s="17">
        <v>1.9000000000000001E-4</v>
      </c>
      <c r="L1544" s="17">
        <v>-5.0000000000000002E-5</v>
      </c>
      <c r="M1544" s="59">
        <v>2.4000000000000001E-4</v>
      </c>
      <c r="N1544" s="59">
        <v>7.3700000000000002E-2</v>
      </c>
      <c r="O1544" s="18">
        <v>188.38820000000001</v>
      </c>
      <c r="P1544" s="18">
        <v>105.3056</v>
      </c>
      <c r="Q1544" s="18">
        <v>1.212</v>
      </c>
      <c r="R1544" s="18">
        <v>2.645</v>
      </c>
      <c r="S1544" s="18">
        <v>1.3280000000000001</v>
      </c>
      <c r="T1544" s="18">
        <v>9.4320000000000004</v>
      </c>
      <c r="U1544" s="18">
        <v>6.056</v>
      </c>
      <c r="V1544" s="18">
        <v>6.2210000000000001</v>
      </c>
    </row>
    <row r="1545" spans="1:22" x14ac:dyDescent="0.25">
      <c r="A1545" s="53">
        <v>43824</v>
      </c>
      <c r="B1545" s="14">
        <v>7</v>
      </c>
      <c r="C1545" s="57">
        <v>188772400000</v>
      </c>
      <c r="D1545" s="57">
        <v>3192358218</v>
      </c>
      <c r="E1545" s="57">
        <v>54571514</v>
      </c>
      <c r="F1545" s="57">
        <v>199128443366</v>
      </c>
      <c r="G1545" s="59">
        <v>4.1200000000000004E-3</v>
      </c>
      <c r="H1545" s="59">
        <v>-2.0100000000000001E-3</v>
      </c>
      <c r="I1545" s="59">
        <v>6.13E-3</v>
      </c>
      <c r="J1545" s="59">
        <v>6.207E-2</v>
      </c>
      <c r="K1545" s="17">
        <v>-4.6999999999999999E-4</v>
      </c>
      <c r="L1545" s="17">
        <v>-7.1000000000000002E-4</v>
      </c>
      <c r="M1545" s="59">
        <v>2.4000000000000001E-4</v>
      </c>
      <c r="N1545" s="59">
        <v>-0.15670000000000001</v>
      </c>
      <c r="O1545" s="18">
        <v>188.3005</v>
      </c>
      <c r="P1545" s="18">
        <v>105.2304</v>
      </c>
      <c r="Q1545" s="18">
        <v>1.208</v>
      </c>
      <c r="R1545" s="18">
        <v>2.6349999999999998</v>
      </c>
      <c r="S1545" s="18">
        <v>1.325</v>
      </c>
      <c r="T1545" s="18">
        <v>9.4320000000000004</v>
      </c>
      <c r="U1545" s="18">
        <v>6.1</v>
      </c>
      <c r="V1545" s="18">
        <v>6.274</v>
      </c>
    </row>
    <row r="1546" spans="1:22" x14ac:dyDescent="0.25">
      <c r="A1546" s="53">
        <v>43825</v>
      </c>
      <c r="B1546" s="14">
        <v>7</v>
      </c>
      <c r="C1546" s="57">
        <v>188772400000</v>
      </c>
      <c r="D1546" s="57">
        <v>3240975159</v>
      </c>
      <c r="E1546" s="57">
        <v>54577479</v>
      </c>
      <c r="F1546" s="57">
        <v>199341549375</v>
      </c>
      <c r="G1546" s="59">
        <v>5.1999999999999998E-3</v>
      </c>
      <c r="H1546" s="59">
        <v>-1.1800000000000001E-3</v>
      </c>
      <c r="I1546" s="59">
        <v>6.3699999999999998E-3</v>
      </c>
      <c r="J1546" s="59">
        <v>7.5689999999999993E-2</v>
      </c>
      <c r="K1546" s="17">
        <v>1.07E-3</v>
      </c>
      <c r="L1546" s="17">
        <v>8.3000000000000001E-4</v>
      </c>
      <c r="M1546" s="59">
        <v>2.4000000000000001E-4</v>
      </c>
      <c r="N1546" s="59">
        <v>0.47916999999999998</v>
      </c>
      <c r="O1546" s="18">
        <v>188.50200000000001</v>
      </c>
      <c r="P1546" s="18">
        <v>105.31789999999999</v>
      </c>
      <c r="Q1546" s="18">
        <v>1.2070000000000001</v>
      </c>
      <c r="R1546" s="18">
        <v>2.6320000000000001</v>
      </c>
      <c r="S1546" s="18">
        <v>1.323</v>
      </c>
      <c r="T1546" s="18">
        <v>9.4320000000000004</v>
      </c>
      <c r="U1546" s="18">
        <v>6.0460000000000003</v>
      </c>
      <c r="V1546" s="18">
        <v>6.1989999999999998</v>
      </c>
    </row>
    <row r="1547" spans="1:22" x14ac:dyDescent="0.25">
      <c r="A1547" s="53">
        <v>43826</v>
      </c>
      <c r="B1547" s="14">
        <v>7</v>
      </c>
      <c r="C1547" s="57">
        <v>188772400000</v>
      </c>
      <c r="D1547" s="57">
        <v>3289592066</v>
      </c>
      <c r="E1547" s="57">
        <v>54583443</v>
      </c>
      <c r="F1547" s="57">
        <v>199375140126</v>
      </c>
      <c r="G1547" s="59">
        <v>5.3699999999999998E-3</v>
      </c>
      <c r="H1547" s="59">
        <v>-1.25E-3</v>
      </c>
      <c r="I1547" s="59">
        <v>6.62E-3</v>
      </c>
      <c r="J1547" s="59">
        <v>7.5240000000000001E-2</v>
      </c>
      <c r="K1547" s="17">
        <v>1.7000000000000001E-4</v>
      </c>
      <c r="L1547" s="17">
        <v>-8.0000000000000007E-5</v>
      </c>
      <c r="M1547" s="59">
        <v>2.4000000000000001E-4</v>
      </c>
      <c r="N1547" s="59">
        <v>6.361E-2</v>
      </c>
      <c r="O1547" s="18">
        <v>188.53380000000001</v>
      </c>
      <c r="P1547" s="18">
        <v>105.3099</v>
      </c>
      <c r="Q1547" s="18">
        <v>1.204</v>
      </c>
      <c r="R1547" s="18">
        <v>2.6240000000000001</v>
      </c>
      <c r="S1547" s="18">
        <v>1.32</v>
      </c>
      <c r="T1547" s="18">
        <v>9.4320000000000004</v>
      </c>
      <c r="U1547" s="18">
        <v>6.0380000000000003</v>
      </c>
      <c r="V1547" s="18">
        <v>6.1989999999999998</v>
      </c>
    </row>
    <row r="1548" spans="1:22" x14ac:dyDescent="0.25">
      <c r="A1548" s="53">
        <v>43829</v>
      </c>
      <c r="B1548" s="14">
        <v>7</v>
      </c>
      <c r="C1548" s="57">
        <v>188772400000</v>
      </c>
      <c r="D1548" s="57">
        <v>3435442802</v>
      </c>
      <c r="E1548" s="57">
        <v>54601340</v>
      </c>
      <c r="F1548" s="57">
        <v>199373937629</v>
      </c>
      <c r="G1548" s="59">
        <v>5.3600000000000002E-3</v>
      </c>
      <c r="H1548" s="59">
        <v>-2E-3</v>
      </c>
      <c r="I1548" s="59">
        <v>7.3600000000000002E-3</v>
      </c>
      <c r="J1548" s="59">
        <v>6.7390000000000005E-2</v>
      </c>
      <c r="K1548" s="17">
        <v>-1.0000000000000001E-5</v>
      </c>
      <c r="L1548" s="17">
        <v>-7.3999999999999999E-4</v>
      </c>
      <c r="M1548" s="59">
        <v>7.2999999999999996E-4</v>
      </c>
      <c r="N1548" s="59">
        <v>-7.3999999999999999E-4</v>
      </c>
      <c r="O1548" s="18">
        <v>188.53270000000001</v>
      </c>
      <c r="P1548" s="18">
        <v>105.2317</v>
      </c>
      <c r="Q1548" s="18">
        <v>1.196</v>
      </c>
      <c r="R1548" s="18">
        <v>2.5990000000000002</v>
      </c>
      <c r="S1548" s="18">
        <v>1.3120000000000001</v>
      </c>
      <c r="T1548" s="18">
        <v>9.4320000000000004</v>
      </c>
      <c r="U1548" s="18">
        <v>6.077</v>
      </c>
      <c r="V1548" s="18">
        <v>6.2409999999999997</v>
      </c>
    </row>
    <row r="1549" spans="1:22" x14ac:dyDescent="0.25">
      <c r="A1549" s="53">
        <v>43830</v>
      </c>
      <c r="B1549" s="14">
        <v>7</v>
      </c>
      <c r="C1549" s="57">
        <v>188772400000</v>
      </c>
      <c r="D1549" s="57">
        <v>3484059671</v>
      </c>
      <c r="E1549" s="57">
        <v>54601340</v>
      </c>
      <c r="F1549" s="57">
        <v>199422554498</v>
      </c>
      <c r="G1549" s="59">
        <v>5.6100000000000004E-3</v>
      </c>
      <c r="H1549" s="59">
        <v>-2E-3</v>
      </c>
      <c r="I1549" s="59">
        <v>7.6E-3</v>
      </c>
      <c r="J1549" s="59">
        <v>6.8220000000000003E-2</v>
      </c>
      <c r="K1549" s="17">
        <v>2.4000000000000001E-4</v>
      </c>
      <c r="L1549" s="17">
        <v>0</v>
      </c>
      <c r="M1549" s="59">
        <v>2.4000000000000001E-4</v>
      </c>
      <c r="N1549" s="59">
        <v>9.3340000000000006E-2</v>
      </c>
      <c r="O1549" s="18">
        <v>188.57859999999999</v>
      </c>
      <c r="P1549" s="18">
        <v>105.2317</v>
      </c>
      <c r="Q1549" s="18">
        <v>1.196</v>
      </c>
      <c r="R1549" s="18">
        <v>2.5990000000000002</v>
      </c>
      <c r="S1549" s="18">
        <v>1.3089999999999999</v>
      </c>
      <c r="T1549" s="18">
        <v>9.4320000000000004</v>
      </c>
      <c r="U1549" s="18">
        <v>6.0759999999999996</v>
      </c>
      <c r="V1549" s="18">
        <v>6.2409999999999997</v>
      </c>
    </row>
    <row r="1550" spans="1:22" x14ac:dyDescent="0.25">
      <c r="A1550" s="53">
        <v>43838</v>
      </c>
      <c r="B1550" s="14">
        <v>7</v>
      </c>
      <c r="C1550" s="57">
        <v>190772400000</v>
      </c>
      <c r="D1550" s="57">
        <v>3891424007</v>
      </c>
      <c r="E1550" s="57">
        <v>0</v>
      </c>
      <c r="F1550" s="57">
        <v>201833539356</v>
      </c>
      <c r="G1550" s="59">
        <v>2.0100000000000001E-3</v>
      </c>
      <c r="H1550" s="59">
        <v>6.0000000000000002E-5</v>
      </c>
      <c r="I1550" s="59">
        <v>1.9400000000000001E-3</v>
      </c>
      <c r="J1550" s="59">
        <v>9.6019999999999994E-2</v>
      </c>
      <c r="K1550" s="17">
        <v>2.0100000000000001E-3</v>
      </c>
      <c r="L1550" s="17">
        <v>6.0000000000000002E-5</v>
      </c>
      <c r="M1550" s="59">
        <v>1.9400000000000001E-3</v>
      </c>
      <c r="N1550" s="59">
        <v>9.6019999999999994E-2</v>
      </c>
      <c r="O1550" s="18">
        <v>188.95689999999999</v>
      </c>
      <c r="P1550" s="18">
        <v>105.2385</v>
      </c>
      <c r="Q1550" s="18">
        <v>1.2050000000000001</v>
      </c>
      <c r="R1550" s="18">
        <v>2.637</v>
      </c>
      <c r="S1550" s="18">
        <v>1.3240000000000001</v>
      </c>
      <c r="T1550" s="18">
        <v>9.3829999999999991</v>
      </c>
      <c r="U1550" s="18">
        <v>6.0350000000000001</v>
      </c>
      <c r="V1550" s="18">
        <v>6.19</v>
      </c>
    </row>
    <row r="1551" spans="1:22" x14ac:dyDescent="0.25">
      <c r="A1551" s="53">
        <v>43839</v>
      </c>
      <c r="B1551" s="14">
        <v>7</v>
      </c>
      <c r="C1551" s="57">
        <v>190772400000</v>
      </c>
      <c r="D1551" s="57">
        <v>3940300420</v>
      </c>
      <c r="E1551" s="57">
        <v>0</v>
      </c>
      <c r="F1551" s="57">
        <v>201927666087</v>
      </c>
      <c r="G1551" s="59">
        <v>2.47E-3</v>
      </c>
      <c r="H1551" s="59">
        <v>2.9E-4</v>
      </c>
      <c r="I1551" s="59">
        <v>2.1800000000000001E-3</v>
      </c>
      <c r="J1551" s="59">
        <v>0.10568</v>
      </c>
      <c r="K1551" s="17">
        <v>4.6999999999999999E-4</v>
      </c>
      <c r="L1551" s="17">
        <v>2.2000000000000001E-4</v>
      </c>
      <c r="M1551" s="59">
        <v>2.4000000000000001E-4</v>
      </c>
      <c r="N1551" s="59">
        <v>0.18607000000000001</v>
      </c>
      <c r="O1551" s="18">
        <v>189.04509999999999</v>
      </c>
      <c r="P1551" s="18">
        <v>105.2621</v>
      </c>
      <c r="Q1551" s="18">
        <v>1.2030000000000001</v>
      </c>
      <c r="R1551" s="18">
        <v>2.63</v>
      </c>
      <c r="S1551" s="18">
        <v>1.321</v>
      </c>
      <c r="T1551" s="18">
        <v>9.3829999999999991</v>
      </c>
      <c r="U1551" s="18">
        <v>6.0060000000000002</v>
      </c>
      <c r="V1551" s="18">
        <v>6.165</v>
      </c>
    </row>
    <row r="1552" spans="1:22" x14ac:dyDescent="0.25">
      <c r="A1552" s="53">
        <v>43840</v>
      </c>
      <c r="B1552" s="14">
        <v>7</v>
      </c>
      <c r="C1552" s="57">
        <v>190772400000</v>
      </c>
      <c r="D1552" s="57">
        <v>3989176847</v>
      </c>
      <c r="E1552" s="57">
        <v>0</v>
      </c>
      <c r="F1552" s="57">
        <v>201900340584</v>
      </c>
      <c r="G1552" s="59">
        <v>2.3400000000000001E-3</v>
      </c>
      <c r="H1552" s="59">
        <v>-9.0000000000000006E-5</v>
      </c>
      <c r="I1552" s="59">
        <v>2.4299999999999999E-3</v>
      </c>
      <c r="J1552" s="59">
        <v>8.9219999999999994E-2</v>
      </c>
      <c r="K1552" s="17">
        <v>-1.3999999999999999E-4</v>
      </c>
      <c r="L1552" s="17">
        <v>-3.8000000000000002E-4</v>
      </c>
      <c r="M1552" s="59">
        <v>2.4000000000000001E-4</v>
      </c>
      <c r="N1552" s="59">
        <v>-4.8320000000000002E-2</v>
      </c>
      <c r="O1552" s="18">
        <v>189.01949999999999</v>
      </c>
      <c r="P1552" s="18">
        <v>105.2223</v>
      </c>
      <c r="Q1552" s="18">
        <v>1.2</v>
      </c>
      <c r="R1552" s="18">
        <v>2.6219999999999999</v>
      </c>
      <c r="S1552" s="18">
        <v>1.319</v>
      </c>
      <c r="T1552" s="18">
        <v>9.3829999999999991</v>
      </c>
      <c r="U1552" s="18">
        <v>6.0339999999999998</v>
      </c>
      <c r="V1552" s="18">
        <v>6.19</v>
      </c>
    </row>
    <row r="1553" spans="1:22" x14ac:dyDescent="0.25">
      <c r="A1553" s="53">
        <v>43843</v>
      </c>
      <c r="B1553" s="14">
        <v>7</v>
      </c>
      <c r="C1553" s="57">
        <v>190772400000</v>
      </c>
      <c r="D1553" s="57">
        <v>4135806320</v>
      </c>
      <c r="E1553" s="57">
        <v>0</v>
      </c>
      <c r="F1553" s="57">
        <v>202079486271</v>
      </c>
      <c r="G1553" s="59">
        <v>3.2299999999999998E-3</v>
      </c>
      <c r="H1553" s="59">
        <v>6.9999999999999994E-5</v>
      </c>
      <c r="I1553" s="59">
        <v>3.15E-3</v>
      </c>
      <c r="J1553" s="59">
        <v>9.4950000000000007E-2</v>
      </c>
      <c r="K1553" s="17">
        <v>8.8999999999999995E-4</v>
      </c>
      <c r="L1553" s="17">
        <v>1.6000000000000001E-4</v>
      </c>
      <c r="M1553" s="59">
        <v>7.2999999999999996E-4</v>
      </c>
      <c r="N1553" s="59">
        <v>0.11427</v>
      </c>
      <c r="O1553" s="18">
        <v>189.18719999999999</v>
      </c>
      <c r="P1553" s="18">
        <v>105.2393</v>
      </c>
      <c r="Q1553" s="18">
        <v>1.1919999999999999</v>
      </c>
      <c r="R1553" s="18">
        <v>2.6</v>
      </c>
      <c r="S1553" s="18">
        <v>1.31</v>
      </c>
      <c r="T1553" s="18">
        <v>9.3829999999999991</v>
      </c>
      <c r="U1553" s="18">
        <v>5.9989999999999997</v>
      </c>
      <c r="V1553" s="18">
        <v>6.1580000000000004</v>
      </c>
    </row>
    <row r="1554" spans="1:22" x14ac:dyDescent="0.25">
      <c r="A1554" s="53">
        <v>43844</v>
      </c>
      <c r="B1554" s="14">
        <v>7</v>
      </c>
      <c r="C1554" s="57">
        <v>190772400000</v>
      </c>
      <c r="D1554" s="57">
        <v>4184682831</v>
      </c>
      <c r="E1554" s="57">
        <v>0</v>
      </c>
      <c r="F1554" s="57">
        <v>202115374028</v>
      </c>
      <c r="G1554" s="59">
        <v>3.4099999999999998E-3</v>
      </c>
      <c r="H1554" s="59">
        <v>1.0000000000000001E-5</v>
      </c>
      <c r="I1554" s="59">
        <v>3.3999999999999998E-3</v>
      </c>
      <c r="J1554" s="59">
        <v>9.2939999999999995E-2</v>
      </c>
      <c r="K1554" s="17">
        <v>1.8000000000000001E-4</v>
      </c>
      <c r="L1554" s="17">
        <v>-6.0000000000000002E-5</v>
      </c>
      <c r="M1554" s="59">
        <v>2.4000000000000001E-4</v>
      </c>
      <c r="N1554" s="59">
        <v>6.7150000000000001E-2</v>
      </c>
      <c r="O1554" s="18">
        <v>189.2208</v>
      </c>
      <c r="P1554" s="18">
        <v>105.2325</v>
      </c>
      <c r="Q1554" s="18">
        <v>1.1890000000000001</v>
      </c>
      <c r="R1554" s="18">
        <v>2.593</v>
      </c>
      <c r="S1554" s="18">
        <v>1.3080000000000001</v>
      </c>
      <c r="T1554" s="18">
        <v>9.3829999999999991</v>
      </c>
      <c r="U1554" s="18">
        <v>5.9989999999999997</v>
      </c>
      <c r="V1554" s="18">
        <v>6.157</v>
      </c>
    </row>
    <row r="1555" spans="1:22" x14ac:dyDescent="0.25">
      <c r="A1555" s="53">
        <v>43845</v>
      </c>
      <c r="B1555" s="14">
        <v>7</v>
      </c>
      <c r="C1555" s="57">
        <v>190772400000</v>
      </c>
      <c r="D1555" s="57">
        <v>4233559251</v>
      </c>
      <c r="E1555" s="57">
        <v>0</v>
      </c>
      <c r="F1555" s="57">
        <v>202173856819</v>
      </c>
      <c r="G1555" s="59">
        <v>3.7000000000000002E-3</v>
      </c>
      <c r="H1555" s="59">
        <v>6.0000000000000002E-5</v>
      </c>
      <c r="I1555" s="59">
        <v>3.64E-3</v>
      </c>
      <c r="J1555" s="59">
        <v>9.418E-2</v>
      </c>
      <c r="K1555" s="17">
        <v>2.9E-4</v>
      </c>
      <c r="L1555" s="17">
        <v>5.0000000000000002E-5</v>
      </c>
      <c r="M1555" s="59">
        <v>2.4000000000000001E-4</v>
      </c>
      <c r="N1555" s="59">
        <v>0.11169999999999999</v>
      </c>
      <c r="O1555" s="18">
        <v>189.27549999999999</v>
      </c>
      <c r="P1555" s="18">
        <v>105.2375</v>
      </c>
      <c r="Q1555" s="18">
        <v>1.1870000000000001</v>
      </c>
      <c r="R1555" s="18">
        <v>2.5859999999999999</v>
      </c>
      <c r="S1555" s="18">
        <v>1.3049999999999999</v>
      </c>
      <c r="T1555" s="18">
        <v>9.3829999999999991</v>
      </c>
      <c r="U1555" s="18">
        <v>5.9870000000000001</v>
      </c>
      <c r="V1555" s="18">
        <v>6.1470000000000002</v>
      </c>
    </row>
    <row r="1556" spans="1:22" x14ac:dyDescent="0.25">
      <c r="A1556" s="53">
        <v>43846</v>
      </c>
      <c r="B1556" s="14">
        <v>7</v>
      </c>
      <c r="C1556" s="57">
        <v>190772400000</v>
      </c>
      <c r="D1556" s="57">
        <v>4282435727</v>
      </c>
      <c r="E1556" s="57">
        <v>0</v>
      </c>
      <c r="F1556" s="57">
        <v>202198244898</v>
      </c>
      <c r="G1556" s="59">
        <v>3.82E-3</v>
      </c>
      <c r="H1556" s="59">
        <v>-6.9999999999999994E-5</v>
      </c>
      <c r="I1556" s="59">
        <v>3.8800000000000002E-3</v>
      </c>
      <c r="J1556" s="59">
        <v>9.1050000000000006E-2</v>
      </c>
      <c r="K1556" s="17">
        <v>1.2E-4</v>
      </c>
      <c r="L1556" s="17">
        <v>-1.2E-4</v>
      </c>
      <c r="M1556" s="59">
        <v>2.4000000000000001E-4</v>
      </c>
      <c r="N1556" s="59">
        <v>4.514E-2</v>
      </c>
      <c r="O1556" s="18">
        <v>189.29839999999999</v>
      </c>
      <c r="P1556" s="18">
        <v>105.2248</v>
      </c>
      <c r="Q1556" s="18">
        <v>1.1839999999999999</v>
      </c>
      <c r="R1556" s="18">
        <v>2.5779999999999998</v>
      </c>
      <c r="S1556" s="18">
        <v>1.302</v>
      </c>
      <c r="T1556" s="18">
        <v>9.3829999999999991</v>
      </c>
      <c r="U1556" s="18">
        <v>5.99</v>
      </c>
      <c r="V1556" s="18">
        <v>6.15</v>
      </c>
    </row>
    <row r="1557" spans="1:22" x14ac:dyDescent="0.25">
      <c r="A1557" s="53">
        <v>43847</v>
      </c>
      <c r="B1557" s="14">
        <v>7</v>
      </c>
      <c r="C1557" s="57">
        <v>190772400000</v>
      </c>
      <c r="D1557" s="57">
        <v>4331312164</v>
      </c>
      <c r="E1557" s="57">
        <v>0</v>
      </c>
      <c r="F1557" s="57">
        <v>202136160223</v>
      </c>
      <c r="G1557" s="59">
        <v>3.5100000000000001E-3</v>
      </c>
      <c r="H1557" s="59">
        <v>-6.2E-4</v>
      </c>
      <c r="I1557" s="59">
        <v>4.13E-3</v>
      </c>
      <c r="J1557" s="59">
        <v>7.8320000000000001E-2</v>
      </c>
      <c r="K1557" s="17">
        <v>-3.1E-4</v>
      </c>
      <c r="L1557" s="17">
        <v>-5.5000000000000003E-4</v>
      </c>
      <c r="M1557" s="59">
        <v>2.4000000000000001E-4</v>
      </c>
      <c r="N1557" s="59">
        <v>-0.10631</v>
      </c>
      <c r="O1557" s="18">
        <v>189.24029999999999</v>
      </c>
      <c r="P1557" s="18">
        <v>105.16679999999999</v>
      </c>
      <c r="Q1557" s="18">
        <v>1.181</v>
      </c>
      <c r="R1557" s="18">
        <v>2.569</v>
      </c>
      <c r="S1557" s="18">
        <v>1.3</v>
      </c>
      <c r="T1557" s="18">
        <v>9.3829999999999991</v>
      </c>
      <c r="U1557" s="18">
        <v>6.0330000000000004</v>
      </c>
      <c r="V1557" s="18">
        <v>6.19</v>
      </c>
    </row>
    <row r="1558" spans="1:22" x14ac:dyDescent="0.25">
      <c r="A1558" s="53">
        <v>43850</v>
      </c>
      <c r="B1558" s="14">
        <v>7</v>
      </c>
      <c r="C1558" s="57">
        <v>190772400000</v>
      </c>
      <c r="D1558" s="57">
        <v>4477941628</v>
      </c>
      <c r="E1558" s="57">
        <v>0</v>
      </c>
      <c r="F1558" s="57">
        <v>202298581867</v>
      </c>
      <c r="G1558" s="59">
        <v>4.3099999999999996E-3</v>
      </c>
      <c r="H1558" s="59">
        <v>-5.4000000000000001E-4</v>
      </c>
      <c r="I1558" s="59">
        <v>4.8500000000000001E-3</v>
      </c>
      <c r="J1558" s="59">
        <v>8.1979999999999997E-2</v>
      </c>
      <c r="K1558" s="17">
        <v>8.0000000000000004E-4</v>
      </c>
      <c r="L1558" s="17">
        <v>8.0000000000000007E-5</v>
      </c>
      <c r="M1558" s="59">
        <v>7.2999999999999996E-4</v>
      </c>
      <c r="N1558" s="59">
        <v>0.10295</v>
      </c>
      <c r="O1558" s="18">
        <v>189.39230000000001</v>
      </c>
      <c r="P1558" s="18">
        <v>105.175</v>
      </c>
      <c r="Q1558" s="18">
        <v>1.1739999999999999</v>
      </c>
      <c r="R1558" s="18">
        <v>2.548</v>
      </c>
      <c r="S1558" s="18">
        <v>1.2909999999999999</v>
      </c>
      <c r="T1558" s="18">
        <v>9.3829999999999991</v>
      </c>
      <c r="U1558" s="18">
        <v>6.0049999999999999</v>
      </c>
      <c r="V1558" s="18">
        <v>6.1639999999999997</v>
      </c>
    </row>
    <row r="1559" spans="1:22" x14ac:dyDescent="0.25">
      <c r="A1559" s="53">
        <v>43851</v>
      </c>
      <c r="B1559" s="14">
        <v>7</v>
      </c>
      <c r="C1559" s="57">
        <v>190772400000</v>
      </c>
      <c r="D1559" s="57">
        <v>4526818113</v>
      </c>
      <c r="E1559" s="57">
        <v>0</v>
      </c>
      <c r="F1559" s="57">
        <v>202453838473</v>
      </c>
      <c r="G1559" s="59">
        <v>5.0899999999999999E-3</v>
      </c>
      <c r="H1559" s="59">
        <v>-1.0000000000000001E-5</v>
      </c>
      <c r="I1559" s="59">
        <v>5.1000000000000004E-3</v>
      </c>
      <c r="J1559" s="59">
        <v>9.2439999999999994E-2</v>
      </c>
      <c r="K1559" s="17">
        <v>7.6999999999999996E-4</v>
      </c>
      <c r="L1559" s="17">
        <v>5.2999999999999998E-4</v>
      </c>
      <c r="M1559" s="59">
        <v>2.4000000000000001E-4</v>
      </c>
      <c r="N1559" s="59">
        <v>0.32417000000000001</v>
      </c>
      <c r="O1559" s="18">
        <v>189.5377</v>
      </c>
      <c r="P1559" s="18">
        <v>105.2306</v>
      </c>
      <c r="Q1559" s="18">
        <v>1.1719999999999999</v>
      </c>
      <c r="R1559" s="18">
        <v>2.5419999999999998</v>
      </c>
      <c r="S1559" s="18">
        <v>1.2889999999999999</v>
      </c>
      <c r="T1559" s="18">
        <v>9.3829999999999991</v>
      </c>
      <c r="U1559" s="18">
        <v>5.9539999999999997</v>
      </c>
      <c r="V1559" s="18">
        <v>6.1130000000000004</v>
      </c>
    </row>
    <row r="1560" spans="1:22" x14ac:dyDescent="0.25">
      <c r="A1560" s="53">
        <v>43852</v>
      </c>
      <c r="B1560" s="14">
        <v>7</v>
      </c>
      <c r="C1560" s="57">
        <v>190772400000</v>
      </c>
      <c r="D1560" s="57">
        <v>4575694595</v>
      </c>
      <c r="E1560" s="57">
        <v>0</v>
      </c>
      <c r="F1560" s="57">
        <v>202559815819</v>
      </c>
      <c r="G1560" s="59">
        <v>5.6100000000000004E-3</v>
      </c>
      <c r="H1560" s="59">
        <v>2.7E-4</v>
      </c>
      <c r="I1560" s="59">
        <v>5.3400000000000001E-3</v>
      </c>
      <c r="J1560" s="59">
        <v>9.7570000000000004E-2</v>
      </c>
      <c r="K1560" s="17">
        <v>5.1999999999999995E-4</v>
      </c>
      <c r="L1560" s="17">
        <v>2.7999999999999998E-4</v>
      </c>
      <c r="M1560" s="59">
        <v>2.4000000000000001E-4</v>
      </c>
      <c r="N1560" s="59">
        <v>0.21110999999999999</v>
      </c>
      <c r="O1560" s="18">
        <v>189.6369</v>
      </c>
      <c r="P1560" s="18">
        <v>105.2604</v>
      </c>
      <c r="Q1560" s="18">
        <v>1.169</v>
      </c>
      <c r="R1560" s="18">
        <v>2.536</v>
      </c>
      <c r="S1560" s="18">
        <v>1.286</v>
      </c>
      <c r="T1560" s="18">
        <v>9.3829999999999991</v>
      </c>
      <c r="U1560" s="18">
        <v>5.92</v>
      </c>
      <c r="V1560" s="18">
        <v>6.0819999999999999</v>
      </c>
    </row>
    <row r="1561" spans="1:22" x14ac:dyDescent="0.25">
      <c r="A1561" s="53">
        <v>43853</v>
      </c>
      <c r="B1561" s="14">
        <v>7</v>
      </c>
      <c r="C1561" s="57">
        <v>190772400000</v>
      </c>
      <c r="D1561" s="57">
        <v>4624571045</v>
      </c>
      <c r="E1561" s="57">
        <v>0</v>
      </c>
      <c r="F1561" s="57">
        <v>202594133377</v>
      </c>
      <c r="G1561" s="59">
        <v>5.7800000000000004E-3</v>
      </c>
      <c r="H1561" s="59">
        <v>2.0000000000000001E-4</v>
      </c>
      <c r="I1561" s="59">
        <v>5.5799999999999999E-3</v>
      </c>
      <c r="J1561" s="59">
        <v>9.6089999999999995E-2</v>
      </c>
      <c r="K1561" s="17">
        <v>1.7000000000000001E-4</v>
      </c>
      <c r="L1561" s="17">
        <v>-6.9999999999999994E-5</v>
      </c>
      <c r="M1561" s="59">
        <v>2.4000000000000001E-4</v>
      </c>
      <c r="N1561" s="59">
        <v>6.3960000000000003E-2</v>
      </c>
      <c r="O1561" s="18">
        <v>189.66900000000001</v>
      </c>
      <c r="P1561" s="18">
        <v>105.25279999999999</v>
      </c>
      <c r="Q1561" s="18">
        <v>1.167</v>
      </c>
      <c r="R1561" s="18">
        <v>2.5289999999999999</v>
      </c>
      <c r="S1561" s="18">
        <v>1.2829999999999999</v>
      </c>
      <c r="T1561" s="18">
        <v>9.3829999999999991</v>
      </c>
      <c r="U1561" s="18">
        <v>5.9189999999999996</v>
      </c>
      <c r="V1561" s="18">
        <v>6.0819999999999999</v>
      </c>
    </row>
    <row r="1562" spans="1:22" x14ac:dyDescent="0.25">
      <c r="A1562" s="53">
        <v>43854</v>
      </c>
      <c r="B1562" s="14">
        <v>7</v>
      </c>
      <c r="C1562" s="57">
        <v>190772400000</v>
      </c>
      <c r="D1562" s="57">
        <v>4673447507</v>
      </c>
      <c r="E1562" s="57">
        <v>0</v>
      </c>
      <c r="F1562" s="57">
        <v>202536756276</v>
      </c>
      <c r="G1562" s="59">
        <v>5.4999999999999997E-3</v>
      </c>
      <c r="H1562" s="59">
        <v>-3.3E-4</v>
      </c>
      <c r="I1562" s="59">
        <v>5.8199999999999997E-3</v>
      </c>
      <c r="J1562" s="59">
        <v>8.72E-2</v>
      </c>
      <c r="K1562" s="17">
        <v>-2.7999999999999998E-4</v>
      </c>
      <c r="L1562" s="17">
        <v>-5.1999999999999995E-4</v>
      </c>
      <c r="M1562" s="59">
        <v>2.4000000000000001E-4</v>
      </c>
      <c r="N1562" s="59">
        <v>-9.8479999999999998E-2</v>
      </c>
      <c r="O1562" s="18">
        <v>189.61529999999999</v>
      </c>
      <c r="P1562" s="18">
        <v>105.1973</v>
      </c>
      <c r="Q1562" s="18">
        <v>1.1639999999999999</v>
      </c>
      <c r="R1562" s="18">
        <v>2.52</v>
      </c>
      <c r="S1562" s="18">
        <v>1.28</v>
      </c>
      <c r="T1562" s="18">
        <v>9.3829999999999991</v>
      </c>
      <c r="U1562" s="18">
        <v>5.9649999999999999</v>
      </c>
      <c r="V1562" s="18">
        <v>6.12</v>
      </c>
    </row>
    <row r="1563" spans="1:22" x14ac:dyDescent="0.25">
      <c r="A1563" s="53">
        <v>43859</v>
      </c>
      <c r="B1563" s="14">
        <v>7</v>
      </c>
      <c r="C1563" s="57">
        <v>190772400000</v>
      </c>
      <c r="D1563" s="57">
        <v>4917829929</v>
      </c>
      <c r="E1563" s="57">
        <v>0</v>
      </c>
      <c r="F1563" s="57">
        <v>202746537153</v>
      </c>
      <c r="G1563" s="59">
        <v>6.5399999999999998E-3</v>
      </c>
      <c r="H1563" s="59">
        <v>-5.0000000000000001E-4</v>
      </c>
      <c r="I1563" s="59">
        <v>7.0400000000000003E-3</v>
      </c>
      <c r="J1563" s="59">
        <v>8.5730000000000001E-2</v>
      </c>
      <c r="K1563" s="17">
        <v>1.0399999999999999E-3</v>
      </c>
      <c r="L1563" s="17">
        <v>-1.7000000000000001E-4</v>
      </c>
      <c r="M1563" s="59">
        <v>1.2099999999999999E-3</v>
      </c>
      <c r="N1563" s="59">
        <v>7.8719999999999998E-2</v>
      </c>
      <c r="O1563" s="18">
        <v>189.8117</v>
      </c>
      <c r="P1563" s="18">
        <v>105.1793</v>
      </c>
      <c r="Q1563" s="18">
        <v>1.151</v>
      </c>
      <c r="R1563" s="18">
        <v>2.484</v>
      </c>
      <c r="S1563" s="18">
        <v>1.2669999999999999</v>
      </c>
      <c r="T1563" s="18">
        <v>9.3829999999999991</v>
      </c>
      <c r="U1563" s="18">
        <v>5.9480000000000004</v>
      </c>
      <c r="V1563" s="18">
        <v>6.1020000000000003</v>
      </c>
    </row>
    <row r="1564" spans="1:22" x14ac:dyDescent="0.25">
      <c r="A1564" s="53">
        <v>43860</v>
      </c>
      <c r="B1564" s="14">
        <v>7</v>
      </c>
      <c r="C1564" s="57">
        <v>190772400000</v>
      </c>
      <c r="D1564" s="57">
        <v>4966706359</v>
      </c>
      <c r="E1564" s="57">
        <v>0</v>
      </c>
      <c r="F1564" s="57">
        <v>202790609993</v>
      </c>
      <c r="G1564" s="59">
        <v>6.7600000000000004E-3</v>
      </c>
      <c r="H1564" s="59">
        <v>-5.1999999999999995E-4</v>
      </c>
      <c r="I1564" s="59">
        <v>7.28E-3</v>
      </c>
      <c r="J1564" s="59">
        <v>8.5629999999999998E-2</v>
      </c>
      <c r="K1564" s="17">
        <v>2.2000000000000001E-4</v>
      </c>
      <c r="L1564" s="17">
        <v>-2.0000000000000002E-5</v>
      </c>
      <c r="M1564" s="59">
        <v>2.4000000000000001E-4</v>
      </c>
      <c r="N1564" s="59">
        <v>8.2799999999999999E-2</v>
      </c>
      <c r="O1564" s="18">
        <v>189.85290000000001</v>
      </c>
      <c r="P1564" s="18">
        <v>105.1767</v>
      </c>
      <c r="Q1564" s="18">
        <v>1.1479999999999999</v>
      </c>
      <c r="R1564" s="18">
        <v>2.4769999999999999</v>
      </c>
      <c r="S1564" s="18">
        <v>1.264</v>
      </c>
      <c r="T1564" s="18">
        <v>9.3829999999999991</v>
      </c>
      <c r="U1564" s="18">
        <v>5.9459999999999997</v>
      </c>
      <c r="V1564" s="18">
        <v>6.0970000000000004</v>
      </c>
    </row>
    <row r="1565" spans="1:22" x14ac:dyDescent="0.25">
      <c r="A1565" s="53">
        <v>43861</v>
      </c>
      <c r="B1565" s="14">
        <v>7</v>
      </c>
      <c r="C1565" s="57">
        <v>190772400000</v>
      </c>
      <c r="D1565" s="57">
        <v>5015582807</v>
      </c>
      <c r="E1565" s="57">
        <v>0</v>
      </c>
      <c r="F1565" s="57">
        <v>202937892321</v>
      </c>
      <c r="G1565" s="59">
        <v>7.4900000000000001E-3</v>
      </c>
      <c r="H1565" s="59">
        <v>-3.0000000000000001E-5</v>
      </c>
      <c r="I1565" s="59">
        <v>7.5199999999999998E-3</v>
      </c>
      <c r="J1565" s="59">
        <v>9.2079999999999995E-2</v>
      </c>
      <c r="K1565" s="17">
        <v>7.2999999999999996E-4</v>
      </c>
      <c r="L1565" s="17">
        <v>4.8999999999999998E-4</v>
      </c>
      <c r="M1565" s="59">
        <v>2.4000000000000001E-4</v>
      </c>
      <c r="N1565" s="59">
        <v>0.30436999999999997</v>
      </c>
      <c r="O1565" s="18">
        <v>189.99080000000001</v>
      </c>
      <c r="P1565" s="18">
        <v>105.2282</v>
      </c>
      <c r="Q1565" s="18">
        <v>1.1459999999999999</v>
      </c>
      <c r="R1565" s="18">
        <v>2.4710000000000001</v>
      </c>
      <c r="S1565" s="18">
        <v>1.2609999999999999</v>
      </c>
      <c r="T1565" s="18">
        <v>9.3829999999999991</v>
      </c>
      <c r="U1565" s="18">
        <v>5.8940000000000001</v>
      </c>
      <c r="V1565" s="18">
        <v>6.048</v>
      </c>
    </row>
    <row r="1566" spans="1:22" x14ac:dyDescent="0.25">
      <c r="A1566" s="53">
        <v>43862</v>
      </c>
      <c r="B1566" s="14">
        <v>7</v>
      </c>
      <c r="C1566" s="57">
        <v>189372400000</v>
      </c>
      <c r="D1566" s="57">
        <v>5030197015</v>
      </c>
      <c r="E1566" s="57">
        <v>0</v>
      </c>
      <c r="F1566" s="57">
        <v>201395973196</v>
      </c>
      <c r="G1566" s="59">
        <v>-4.6999999999999999E-4</v>
      </c>
      <c r="H1566" s="59">
        <v>-7.1000000000000002E-4</v>
      </c>
      <c r="I1566" s="59">
        <v>2.4000000000000001E-4</v>
      </c>
      <c r="J1566" s="59">
        <v>-0.15909000000000001</v>
      </c>
      <c r="K1566" s="17">
        <v>-4.6999999999999999E-4</v>
      </c>
      <c r="L1566" s="17">
        <v>-7.1000000000000002E-4</v>
      </c>
      <c r="M1566" s="59">
        <v>2.4000000000000001E-4</v>
      </c>
      <c r="N1566" s="59">
        <v>-0.15909000000000001</v>
      </c>
      <c r="O1566" s="18">
        <v>189.90090000000001</v>
      </c>
      <c r="P1566" s="18">
        <v>105.15300000000001</v>
      </c>
      <c r="Q1566" s="18">
        <v>1.149</v>
      </c>
      <c r="R1566" s="18">
        <v>2.4780000000000002</v>
      </c>
      <c r="S1566" s="18">
        <v>1.266</v>
      </c>
      <c r="T1566" s="18">
        <v>9.3829999999999991</v>
      </c>
      <c r="U1566" s="18">
        <v>5.952</v>
      </c>
      <c r="V1566" s="18">
        <v>6.1040000000000001</v>
      </c>
    </row>
    <row r="1567" spans="1:22" x14ac:dyDescent="0.25">
      <c r="A1567" s="53">
        <v>43864</v>
      </c>
      <c r="B1567" s="14">
        <v>7</v>
      </c>
      <c r="C1567" s="57">
        <v>189372400000</v>
      </c>
      <c r="D1567" s="57">
        <v>5127228599</v>
      </c>
      <c r="E1567" s="57">
        <v>0</v>
      </c>
      <c r="F1567" s="57">
        <v>201485891596</v>
      </c>
      <c r="G1567" s="59">
        <v>-3.0000000000000001E-5</v>
      </c>
      <c r="H1567" s="59">
        <v>-7.5000000000000002E-4</v>
      </c>
      <c r="I1567" s="59">
        <v>7.2000000000000005E-4</v>
      </c>
      <c r="J1567" s="59">
        <v>-3.3E-3</v>
      </c>
      <c r="K1567" s="17">
        <v>4.4999999999999999E-4</v>
      </c>
      <c r="L1567" s="17">
        <v>-4.0000000000000003E-5</v>
      </c>
      <c r="M1567" s="59">
        <v>4.8000000000000001E-4</v>
      </c>
      <c r="N1567" s="59">
        <v>8.5120000000000001E-2</v>
      </c>
      <c r="O1567" s="18">
        <v>189.98570000000001</v>
      </c>
      <c r="P1567" s="18">
        <v>105.1493</v>
      </c>
      <c r="Q1567" s="18">
        <v>1.1439999999999999</v>
      </c>
      <c r="R1567" s="18">
        <v>2.464</v>
      </c>
      <c r="S1567" s="18">
        <v>1.2609999999999999</v>
      </c>
      <c r="T1567" s="18">
        <v>9.3829999999999991</v>
      </c>
      <c r="U1567" s="18">
        <v>5.9459999999999997</v>
      </c>
      <c r="V1567" s="18">
        <v>6.0940000000000003</v>
      </c>
    </row>
    <row r="1568" spans="1:22" x14ac:dyDescent="0.25">
      <c r="A1568" s="53">
        <v>43865</v>
      </c>
      <c r="B1568" s="14">
        <v>7</v>
      </c>
      <c r="C1568" s="57">
        <v>189372400000</v>
      </c>
      <c r="D1568" s="57">
        <v>5175744433</v>
      </c>
      <c r="E1568" s="57">
        <v>0</v>
      </c>
      <c r="F1568" s="57">
        <v>201513467051</v>
      </c>
      <c r="G1568" s="59">
        <v>1.1E-4</v>
      </c>
      <c r="H1568" s="59">
        <v>-8.4999999999999995E-4</v>
      </c>
      <c r="I1568" s="59">
        <v>9.6000000000000002E-4</v>
      </c>
      <c r="J1568" s="59">
        <v>1.01E-2</v>
      </c>
      <c r="K1568" s="17">
        <v>1.3999999999999999E-4</v>
      </c>
      <c r="L1568" s="17">
        <v>-1E-4</v>
      </c>
      <c r="M1568" s="59">
        <v>2.4000000000000001E-4</v>
      </c>
      <c r="N1568" s="59">
        <v>5.1360000000000003E-2</v>
      </c>
      <c r="O1568" s="18">
        <v>190.01169999999999</v>
      </c>
      <c r="P1568" s="18">
        <v>105.1384</v>
      </c>
      <c r="Q1568" s="18">
        <v>1.141</v>
      </c>
      <c r="R1568" s="18">
        <v>2.4569999999999999</v>
      </c>
      <c r="S1568" s="18">
        <v>1.258</v>
      </c>
      <c r="T1568" s="18">
        <v>9.3829999999999991</v>
      </c>
      <c r="U1568" s="18">
        <v>5.9489999999999998</v>
      </c>
      <c r="V1568" s="18">
        <v>6.0960000000000001</v>
      </c>
    </row>
    <row r="1569" spans="1:22" x14ac:dyDescent="0.25">
      <c r="A1569" s="53">
        <v>43866</v>
      </c>
      <c r="B1569" s="14">
        <v>7</v>
      </c>
      <c r="C1569" s="57">
        <v>189372400000</v>
      </c>
      <c r="D1569" s="57">
        <v>5224260250</v>
      </c>
      <c r="E1569" s="57">
        <v>0</v>
      </c>
      <c r="F1569" s="57">
        <v>201668041770</v>
      </c>
      <c r="G1569" s="59">
        <v>8.8000000000000003E-4</v>
      </c>
      <c r="H1569" s="59">
        <v>-3.3E-4</v>
      </c>
      <c r="I1569" s="59">
        <v>1.1999999999999999E-3</v>
      </c>
      <c r="J1569" s="59">
        <v>6.6269999999999996E-2</v>
      </c>
      <c r="K1569" s="17">
        <v>7.6999999999999996E-4</v>
      </c>
      <c r="L1569" s="17">
        <v>5.2999999999999998E-4</v>
      </c>
      <c r="M1569" s="59">
        <v>2.4000000000000001E-4</v>
      </c>
      <c r="N1569" s="59">
        <v>0.32397999999999999</v>
      </c>
      <c r="O1569" s="18">
        <v>190.1574</v>
      </c>
      <c r="P1569" s="18">
        <v>105.19370000000001</v>
      </c>
      <c r="Q1569" s="18">
        <v>1.139</v>
      </c>
      <c r="R1569" s="18">
        <v>2.452</v>
      </c>
      <c r="S1569" s="18">
        <v>1.2549999999999999</v>
      </c>
      <c r="T1569" s="18">
        <v>9.3829999999999991</v>
      </c>
      <c r="U1569" s="18">
        <v>5.8929999999999998</v>
      </c>
      <c r="V1569" s="18">
        <v>6.0439999999999996</v>
      </c>
    </row>
    <row r="1570" spans="1:22" x14ac:dyDescent="0.25">
      <c r="A1570" s="53">
        <v>43867</v>
      </c>
      <c r="B1570" s="14">
        <v>7</v>
      </c>
      <c r="C1570" s="57">
        <v>189372400000</v>
      </c>
      <c r="D1570" s="57">
        <v>5272776125</v>
      </c>
      <c r="E1570" s="57">
        <v>0</v>
      </c>
      <c r="F1570" s="57">
        <v>201619855114</v>
      </c>
      <c r="G1570" s="59">
        <v>6.4000000000000005E-4</v>
      </c>
      <c r="H1570" s="59">
        <v>-8.0999999999999996E-4</v>
      </c>
      <c r="I1570" s="59">
        <v>1.4400000000000001E-3</v>
      </c>
      <c r="J1570" s="59">
        <v>3.9660000000000001E-2</v>
      </c>
      <c r="K1570" s="17">
        <v>-2.4000000000000001E-4</v>
      </c>
      <c r="L1570" s="17">
        <v>-4.8000000000000001E-4</v>
      </c>
      <c r="M1570" s="59">
        <v>2.4000000000000001E-4</v>
      </c>
      <c r="N1570" s="59">
        <v>-8.3750000000000005E-2</v>
      </c>
      <c r="O1570" s="18">
        <v>190.11199999999999</v>
      </c>
      <c r="P1570" s="18">
        <v>105.14319999999999</v>
      </c>
      <c r="Q1570" s="18">
        <v>1.1359999999999999</v>
      </c>
      <c r="R1570" s="18">
        <v>2.4430000000000001</v>
      </c>
      <c r="S1570" s="18">
        <v>1.252</v>
      </c>
      <c r="T1570" s="18">
        <v>9.3829999999999991</v>
      </c>
      <c r="U1570" s="18">
        <v>5.9359999999999999</v>
      </c>
      <c r="V1570" s="18">
        <v>6.0789999999999997</v>
      </c>
    </row>
    <row r="1571" spans="1:22" x14ac:dyDescent="0.25">
      <c r="A1571" s="53">
        <v>43868</v>
      </c>
      <c r="B1571" s="14">
        <v>7</v>
      </c>
      <c r="C1571" s="57">
        <v>189372400000</v>
      </c>
      <c r="D1571" s="57">
        <v>5321291949</v>
      </c>
      <c r="E1571" s="57">
        <v>0</v>
      </c>
      <c r="F1571" s="57">
        <v>201639917802</v>
      </c>
      <c r="G1571" s="59">
        <v>7.3999999999999999E-4</v>
      </c>
      <c r="H1571" s="59">
        <v>-9.5E-4</v>
      </c>
      <c r="I1571" s="59">
        <v>1.6900000000000001E-3</v>
      </c>
      <c r="J1571" s="59">
        <v>3.9289999999999999E-2</v>
      </c>
      <c r="K1571" s="17">
        <v>1E-4</v>
      </c>
      <c r="L1571" s="17">
        <v>-1.3999999999999999E-4</v>
      </c>
      <c r="M1571" s="59">
        <v>2.4000000000000001E-4</v>
      </c>
      <c r="N1571" s="59">
        <v>3.7089999999999998E-2</v>
      </c>
      <c r="O1571" s="18">
        <v>190.1309</v>
      </c>
      <c r="P1571" s="18">
        <v>105.1284</v>
      </c>
      <c r="Q1571" s="18">
        <v>1.1339999999999999</v>
      </c>
      <c r="R1571" s="18">
        <v>2.4359999999999999</v>
      </c>
      <c r="S1571" s="18">
        <v>1.25</v>
      </c>
      <c r="T1571" s="18">
        <v>9.3829999999999991</v>
      </c>
      <c r="U1571" s="18">
        <v>5.9429999999999996</v>
      </c>
      <c r="V1571" s="18">
        <v>6.085</v>
      </c>
    </row>
    <row r="1572" spans="1:22" x14ac:dyDescent="0.25">
      <c r="A1572" s="53">
        <v>43871</v>
      </c>
      <c r="B1572" s="14">
        <v>7</v>
      </c>
      <c r="C1572" s="57">
        <v>189372400000</v>
      </c>
      <c r="D1572" s="57">
        <v>5466839374</v>
      </c>
      <c r="E1572" s="57">
        <v>0</v>
      </c>
      <c r="F1572" s="57">
        <v>201754471683</v>
      </c>
      <c r="G1572" s="59">
        <v>1.31E-3</v>
      </c>
      <c r="H1572" s="59">
        <v>-1.1000000000000001E-3</v>
      </c>
      <c r="I1572" s="59">
        <v>2.4099999999999998E-3</v>
      </c>
      <c r="J1572" s="59">
        <v>4.8919999999999998E-2</v>
      </c>
      <c r="K1572" s="17">
        <v>5.6999999999999998E-4</v>
      </c>
      <c r="L1572" s="17">
        <v>-1.4999999999999999E-4</v>
      </c>
      <c r="M1572" s="59">
        <v>7.2000000000000005E-4</v>
      </c>
      <c r="N1572" s="59">
        <v>7.1749999999999994E-2</v>
      </c>
      <c r="O1572" s="18">
        <v>190.2389</v>
      </c>
      <c r="P1572" s="18">
        <v>105.1122</v>
      </c>
      <c r="Q1572" s="18">
        <v>1.1259999999999999</v>
      </c>
      <c r="R1572" s="18">
        <v>2.4140000000000001</v>
      </c>
      <c r="S1572" s="18">
        <v>1.242</v>
      </c>
      <c r="T1572" s="18">
        <v>9.3829999999999991</v>
      </c>
      <c r="U1572" s="18">
        <v>5.9370000000000003</v>
      </c>
      <c r="V1572" s="18">
        <v>6.0780000000000003</v>
      </c>
    </row>
    <row r="1573" spans="1:22" x14ac:dyDescent="0.25">
      <c r="A1573" s="53">
        <v>43872</v>
      </c>
      <c r="B1573" s="14">
        <v>7</v>
      </c>
      <c r="C1573" s="57">
        <v>189372400000</v>
      </c>
      <c r="D1573" s="57">
        <v>5515355185</v>
      </c>
      <c r="E1573" s="57">
        <v>0</v>
      </c>
      <c r="F1573" s="57">
        <v>202112002892</v>
      </c>
      <c r="G1573" s="59">
        <v>3.0799999999999998E-3</v>
      </c>
      <c r="H1573" s="59">
        <v>4.2999999999999999E-4</v>
      </c>
      <c r="I1573" s="59">
        <v>2.65E-3</v>
      </c>
      <c r="J1573" s="59">
        <v>0.10775</v>
      </c>
      <c r="K1573" s="17">
        <v>1.7700000000000001E-3</v>
      </c>
      <c r="L1573" s="17">
        <v>1.5299999999999999E-3</v>
      </c>
      <c r="M1573" s="59">
        <v>2.4000000000000001E-4</v>
      </c>
      <c r="N1573" s="59">
        <v>0.91174999999999995</v>
      </c>
      <c r="O1573" s="18">
        <v>190.5761</v>
      </c>
      <c r="P1573" s="18">
        <v>105.2736</v>
      </c>
      <c r="Q1573" s="18">
        <v>1.125</v>
      </c>
      <c r="R1573" s="18">
        <v>2.4119999999999999</v>
      </c>
      <c r="S1573" s="18">
        <v>1.2390000000000001</v>
      </c>
      <c r="T1573" s="18">
        <v>9.3829999999999991</v>
      </c>
      <c r="U1573" s="18">
        <v>5.7850000000000001</v>
      </c>
      <c r="V1573" s="18">
        <v>5.9349999999999996</v>
      </c>
    </row>
    <row r="1574" spans="1:22" x14ac:dyDescent="0.25">
      <c r="A1574" s="53">
        <v>43873</v>
      </c>
      <c r="B1574" s="14">
        <v>7</v>
      </c>
      <c r="C1574" s="57">
        <v>189372400000</v>
      </c>
      <c r="D1574" s="57">
        <v>5563870988</v>
      </c>
      <c r="E1574" s="57">
        <v>0</v>
      </c>
      <c r="F1574" s="57">
        <v>202137882873</v>
      </c>
      <c r="G1574" s="59">
        <v>3.2100000000000002E-3</v>
      </c>
      <c r="H1574" s="59">
        <v>3.2000000000000003E-4</v>
      </c>
      <c r="I1574" s="59">
        <v>2.8900000000000002E-3</v>
      </c>
      <c r="J1574" s="59">
        <v>0.10264</v>
      </c>
      <c r="K1574" s="17">
        <v>1.2999999999999999E-4</v>
      </c>
      <c r="L1574" s="17">
        <v>-1.1E-4</v>
      </c>
      <c r="M1574" s="59">
        <v>2.4000000000000001E-4</v>
      </c>
      <c r="N1574" s="59">
        <v>4.7980000000000002E-2</v>
      </c>
      <c r="O1574" s="18">
        <v>190.60050000000001</v>
      </c>
      <c r="P1574" s="18">
        <v>105.26179999999999</v>
      </c>
      <c r="Q1574" s="18">
        <v>1.1220000000000001</v>
      </c>
      <c r="R1574" s="18">
        <v>2.4060000000000001</v>
      </c>
      <c r="S1574" s="18">
        <v>1.236</v>
      </c>
      <c r="T1574" s="18">
        <v>9.3829999999999991</v>
      </c>
      <c r="U1574" s="18">
        <v>5.8159999999999998</v>
      </c>
      <c r="V1574" s="18">
        <v>5.9379999999999997</v>
      </c>
    </row>
    <row r="1575" spans="1:22" x14ac:dyDescent="0.25">
      <c r="A1575" s="53">
        <v>43874</v>
      </c>
      <c r="B1575" s="14">
        <v>7</v>
      </c>
      <c r="C1575" s="57">
        <v>189372400000</v>
      </c>
      <c r="D1575" s="57">
        <v>5612386814</v>
      </c>
      <c r="E1575" s="57">
        <v>0</v>
      </c>
      <c r="F1575" s="57">
        <v>202096271863</v>
      </c>
      <c r="G1575" s="59">
        <v>3.0000000000000001E-3</v>
      </c>
      <c r="H1575" s="59">
        <v>-1.2999999999999999E-4</v>
      </c>
      <c r="I1575" s="59">
        <v>3.13E-3</v>
      </c>
      <c r="J1575" s="59">
        <v>8.8059999999999999E-2</v>
      </c>
      <c r="K1575" s="17">
        <v>-2.1000000000000001E-4</v>
      </c>
      <c r="L1575" s="17">
        <v>-4.4999999999999999E-4</v>
      </c>
      <c r="M1575" s="59">
        <v>2.4000000000000001E-4</v>
      </c>
      <c r="N1575" s="59">
        <v>-7.2580000000000006E-2</v>
      </c>
      <c r="O1575" s="18">
        <v>190.56120000000001</v>
      </c>
      <c r="P1575" s="18">
        <v>105.21469999999999</v>
      </c>
      <c r="Q1575" s="18">
        <v>1.119</v>
      </c>
      <c r="R1575" s="18">
        <v>2.3969999999999998</v>
      </c>
      <c r="S1575" s="18">
        <v>1.2330000000000001</v>
      </c>
      <c r="T1575" s="18">
        <v>9.3829999999999991</v>
      </c>
      <c r="U1575" s="18">
        <v>5.8319999999999999</v>
      </c>
      <c r="V1575" s="18">
        <v>5.97</v>
      </c>
    </row>
    <row r="1576" spans="1:22" x14ac:dyDescent="0.25">
      <c r="A1576" s="53">
        <v>43875</v>
      </c>
      <c r="B1576" s="14">
        <v>7</v>
      </c>
      <c r="C1576" s="57">
        <v>189372400000</v>
      </c>
      <c r="D1576" s="57">
        <v>5660902628</v>
      </c>
      <c r="E1576" s="57">
        <v>0</v>
      </c>
      <c r="F1576" s="57">
        <v>202130238324</v>
      </c>
      <c r="G1576" s="59">
        <v>3.1700000000000001E-3</v>
      </c>
      <c r="H1576" s="59">
        <v>-2.0000000000000001E-4</v>
      </c>
      <c r="I1576" s="59">
        <v>3.3700000000000002E-3</v>
      </c>
      <c r="J1576" s="59">
        <v>8.6279999999999996E-2</v>
      </c>
      <c r="K1576" s="17">
        <v>1.7000000000000001E-4</v>
      </c>
      <c r="L1576" s="17">
        <v>-6.9999999999999994E-5</v>
      </c>
      <c r="M1576" s="59">
        <v>2.4000000000000001E-4</v>
      </c>
      <c r="N1576" s="59">
        <v>6.3439999999999996E-2</v>
      </c>
      <c r="O1576" s="18">
        <v>190.5933</v>
      </c>
      <c r="P1576" s="18">
        <v>105.2071</v>
      </c>
      <c r="Q1576" s="18">
        <v>1.1160000000000001</v>
      </c>
      <c r="R1576" s="18">
        <v>2.39</v>
      </c>
      <c r="S1576" s="18">
        <v>1.2310000000000001</v>
      </c>
      <c r="T1576" s="18">
        <v>9.3829999999999991</v>
      </c>
      <c r="U1576" s="18">
        <v>5.8250000000000002</v>
      </c>
      <c r="V1576" s="18">
        <v>5.97</v>
      </c>
    </row>
    <row r="1577" spans="1:22" x14ac:dyDescent="0.25">
      <c r="A1577" s="53">
        <v>43878</v>
      </c>
      <c r="B1577" s="14">
        <v>7</v>
      </c>
      <c r="C1577" s="57">
        <v>189372400000</v>
      </c>
      <c r="D1577" s="57">
        <v>4711030101</v>
      </c>
      <c r="E1577" s="57">
        <v>1095420000</v>
      </c>
      <c r="F1577" s="57">
        <v>202244303730</v>
      </c>
      <c r="G1577" s="59">
        <v>3.7399999999999998E-3</v>
      </c>
      <c r="H1577" s="59">
        <v>-3.6000000000000002E-4</v>
      </c>
      <c r="I1577" s="59">
        <v>4.0899999999999999E-3</v>
      </c>
      <c r="J1577" s="59">
        <v>8.362E-2</v>
      </c>
      <c r="K1577" s="17">
        <v>5.5999999999999995E-4</v>
      </c>
      <c r="L1577" s="17">
        <v>-1.6000000000000001E-4</v>
      </c>
      <c r="M1577" s="59">
        <v>7.2000000000000005E-4</v>
      </c>
      <c r="N1577" s="59">
        <v>7.1249999999999994E-2</v>
      </c>
      <c r="O1577" s="18">
        <v>190.70079999999999</v>
      </c>
      <c r="P1577" s="18">
        <v>105.19070000000001</v>
      </c>
      <c r="Q1577" s="18">
        <v>1.109</v>
      </c>
      <c r="R1577" s="18">
        <v>2.3690000000000002</v>
      </c>
      <c r="S1577" s="18">
        <v>1.222</v>
      </c>
      <c r="T1577" s="18">
        <v>9.3829999999999991</v>
      </c>
      <c r="U1577" s="18">
        <v>5.8310000000000004</v>
      </c>
      <c r="V1577" s="18">
        <v>5.9619999999999997</v>
      </c>
    </row>
    <row r="1578" spans="1:22" x14ac:dyDescent="0.25">
      <c r="A1578" s="53">
        <v>43879</v>
      </c>
      <c r="B1578" s="14">
        <v>7</v>
      </c>
      <c r="C1578" s="57">
        <v>189372400000</v>
      </c>
      <c r="D1578" s="57">
        <v>4759611340</v>
      </c>
      <c r="E1578" s="57">
        <v>1095539718</v>
      </c>
      <c r="F1578" s="57">
        <v>202209047314</v>
      </c>
      <c r="G1578" s="59">
        <v>3.5599999999999998E-3</v>
      </c>
      <c r="H1578" s="59">
        <v>-7.6999999999999996E-4</v>
      </c>
      <c r="I1578" s="59">
        <v>4.3400000000000001E-3</v>
      </c>
      <c r="J1578" s="59">
        <v>7.4980000000000005E-2</v>
      </c>
      <c r="K1578" s="17">
        <v>-1.7000000000000001E-4</v>
      </c>
      <c r="L1578" s="17">
        <v>-4.2000000000000002E-4</v>
      </c>
      <c r="M1578" s="59">
        <v>2.4000000000000001E-4</v>
      </c>
      <c r="N1578" s="59">
        <v>-6.182E-2</v>
      </c>
      <c r="O1578" s="18">
        <v>190.66759999999999</v>
      </c>
      <c r="P1578" s="18">
        <v>105.1468</v>
      </c>
      <c r="Q1578" s="18">
        <v>1.1060000000000001</v>
      </c>
      <c r="R1578" s="18">
        <v>2.36</v>
      </c>
      <c r="S1578" s="18">
        <v>1.22</v>
      </c>
      <c r="T1578" s="18">
        <v>9.3829999999999991</v>
      </c>
      <c r="U1578" s="18">
        <v>5.8470000000000004</v>
      </c>
      <c r="V1578" s="18">
        <v>5.9930000000000003</v>
      </c>
    </row>
    <row r="1579" spans="1:22" x14ac:dyDescent="0.25">
      <c r="A1579" s="53">
        <v>43880</v>
      </c>
      <c r="B1579" s="14">
        <v>7</v>
      </c>
      <c r="C1579" s="57">
        <v>189372400000</v>
      </c>
      <c r="D1579" s="57">
        <v>4808192570</v>
      </c>
      <c r="E1579" s="57">
        <v>1095659449</v>
      </c>
      <c r="F1579" s="57">
        <v>202358707176</v>
      </c>
      <c r="G1579" s="59">
        <v>4.3E-3</v>
      </c>
      <c r="H1579" s="59">
        <v>-2.7E-4</v>
      </c>
      <c r="I1579" s="59">
        <v>4.5799999999999999E-3</v>
      </c>
      <c r="J1579" s="59">
        <v>8.6260000000000003E-2</v>
      </c>
      <c r="K1579" s="17">
        <v>7.3999999999999999E-4</v>
      </c>
      <c r="L1579" s="17">
        <v>5.0000000000000001E-4</v>
      </c>
      <c r="M1579" s="59">
        <v>2.4000000000000001E-4</v>
      </c>
      <c r="N1579" s="59">
        <v>0.31098999999999999</v>
      </c>
      <c r="O1579" s="18">
        <v>190.80869999999999</v>
      </c>
      <c r="P1579" s="18">
        <v>105.1995</v>
      </c>
      <c r="Q1579" s="18">
        <v>1.1040000000000001</v>
      </c>
      <c r="R1579" s="18">
        <v>2.3559999999999999</v>
      </c>
      <c r="S1579" s="18">
        <v>1.2170000000000001</v>
      </c>
      <c r="T1579" s="18">
        <v>9.3829999999999991</v>
      </c>
      <c r="U1579" s="18">
        <v>5.8230000000000004</v>
      </c>
      <c r="V1579" s="18">
        <v>5.94</v>
      </c>
    </row>
    <row r="1580" spans="1:22" x14ac:dyDescent="0.25">
      <c r="A1580" s="53">
        <v>43881</v>
      </c>
      <c r="B1580" s="14">
        <v>7</v>
      </c>
      <c r="C1580" s="57">
        <v>189372400000</v>
      </c>
      <c r="D1580" s="57">
        <v>4856773842</v>
      </c>
      <c r="E1580" s="57">
        <v>1095779193</v>
      </c>
      <c r="F1580" s="57">
        <v>202401456450</v>
      </c>
      <c r="G1580" s="59">
        <v>4.5199999999999997E-3</v>
      </c>
      <c r="H1580" s="59">
        <v>-2.9999999999999997E-4</v>
      </c>
      <c r="I1580" s="59">
        <v>4.8199999999999996E-3</v>
      </c>
      <c r="J1580" s="59">
        <v>8.5970000000000005E-2</v>
      </c>
      <c r="K1580" s="17">
        <v>2.1000000000000001E-4</v>
      </c>
      <c r="L1580" s="17">
        <v>-3.0000000000000001E-5</v>
      </c>
      <c r="M1580" s="59">
        <v>2.4000000000000001E-4</v>
      </c>
      <c r="N1580" s="59">
        <v>8.0379999999999993E-2</v>
      </c>
      <c r="O1580" s="18">
        <v>190.84899999999999</v>
      </c>
      <c r="P1580" s="18">
        <v>105.1964</v>
      </c>
      <c r="Q1580" s="18">
        <v>1.101</v>
      </c>
      <c r="R1580" s="18">
        <v>2.3490000000000002</v>
      </c>
      <c r="S1580" s="18">
        <v>1.214</v>
      </c>
      <c r="T1580" s="18">
        <v>9.3829999999999991</v>
      </c>
      <c r="U1580" s="18">
        <v>5.8150000000000004</v>
      </c>
      <c r="V1580" s="18">
        <v>5.9349999999999996</v>
      </c>
    </row>
    <row r="1581" spans="1:22" x14ac:dyDescent="0.25">
      <c r="A1581" s="53">
        <v>43882</v>
      </c>
      <c r="B1581" s="14">
        <v>7</v>
      </c>
      <c r="C1581" s="57">
        <v>189372400000</v>
      </c>
      <c r="D1581" s="57">
        <v>4905355016</v>
      </c>
      <c r="E1581" s="57">
        <v>1095898951</v>
      </c>
      <c r="F1581" s="57">
        <v>202364123553</v>
      </c>
      <c r="G1581" s="59">
        <v>4.3299999999999996E-3</v>
      </c>
      <c r="H1581" s="59">
        <v>-7.2999999999999996E-4</v>
      </c>
      <c r="I1581" s="59">
        <v>5.0600000000000003E-3</v>
      </c>
      <c r="J1581" s="59">
        <v>7.8240000000000004E-2</v>
      </c>
      <c r="K1581" s="17">
        <v>-1.8000000000000001E-4</v>
      </c>
      <c r="L1581" s="17">
        <v>-4.2999999999999999E-4</v>
      </c>
      <c r="M1581" s="59">
        <v>2.4000000000000001E-4</v>
      </c>
      <c r="N1581" s="59">
        <v>-6.5290000000000001E-2</v>
      </c>
      <c r="O1581" s="18">
        <v>190.81379999999999</v>
      </c>
      <c r="P1581" s="18">
        <v>105.1515</v>
      </c>
      <c r="Q1581" s="18">
        <v>1.0980000000000001</v>
      </c>
      <c r="R1581" s="18">
        <v>2.34</v>
      </c>
      <c r="S1581" s="18">
        <v>1.212</v>
      </c>
      <c r="T1581" s="18">
        <v>9.3829999999999991</v>
      </c>
      <c r="U1581" s="18">
        <v>5.8310000000000004</v>
      </c>
      <c r="V1581" s="18">
        <v>5.9669999999999996</v>
      </c>
    </row>
    <row r="1582" spans="1:22" x14ac:dyDescent="0.25">
      <c r="A1582" s="53">
        <v>43885</v>
      </c>
      <c r="B1582" s="14">
        <v>7</v>
      </c>
      <c r="C1582" s="57">
        <v>189372400000</v>
      </c>
      <c r="D1582" s="57">
        <v>5051098768</v>
      </c>
      <c r="E1582" s="57">
        <v>1096258262</v>
      </c>
      <c r="F1582" s="57">
        <v>202431427841</v>
      </c>
      <c r="G1582" s="59">
        <v>4.6699999999999997E-3</v>
      </c>
      <c r="H1582" s="59">
        <v>-1.1199999999999999E-3</v>
      </c>
      <c r="I1582" s="59">
        <v>5.79E-3</v>
      </c>
      <c r="J1582" s="59">
        <v>7.3569999999999997E-2</v>
      </c>
      <c r="K1582" s="17">
        <v>3.3E-4</v>
      </c>
      <c r="L1582" s="17">
        <v>-3.8999999999999999E-4</v>
      </c>
      <c r="M1582" s="59">
        <v>7.2000000000000005E-4</v>
      </c>
      <c r="N1582" s="59">
        <v>4.1399999999999999E-2</v>
      </c>
      <c r="O1582" s="18">
        <v>190.87729999999999</v>
      </c>
      <c r="P1582" s="18">
        <v>105.1103</v>
      </c>
      <c r="Q1582" s="18">
        <v>1.0900000000000001</v>
      </c>
      <c r="R1582" s="18">
        <v>2.3180000000000001</v>
      </c>
      <c r="S1582" s="18">
        <v>1.2030000000000001</v>
      </c>
      <c r="T1582" s="18">
        <v>9.3829999999999991</v>
      </c>
      <c r="U1582" s="18">
        <v>5.8289999999999997</v>
      </c>
      <c r="V1582" s="18">
        <v>5.98</v>
      </c>
    </row>
    <row r="1583" spans="1:22" x14ac:dyDescent="0.25">
      <c r="A1583" s="53">
        <v>43886</v>
      </c>
      <c r="B1583" s="14">
        <v>7</v>
      </c>
      <c r="C1583" s="57">
        <v>189372400000</v>
      </c>
      <c r="D1583" s="57">
        <v>5099679991</v>
      </c>
      <c r="E1583" s="57">
        <v>1096378071</v>
      </c>
      <c r="F1583" s="57">
        <v>202574551484</v>
      </c>
      <c r="G1583" s="59">
        <v>5.3800000000000002E-3</v>
      </c>
      <c r="H1583" s="59">
        <v>-6.4999999999999997E-4</v>
      </c>
      <c r="I1583" s="59">
        <v>6.0299999999999998E-3</v>
      </c>
      <c r="J1583" s="59">
        <v>8.1659999999999996E-2</v>
      </c>
      <c r="K1583" s="17">
        <v>7.1000000000000002E-4</v>
      </c>
      <c r="L1583" s="17">
        <v>4.6999999999999999E-4</v>
      </c>
      <c r="M1583" s="59">
        <v>2.4000000000000001E-4</v>
      </c>
      <c r="N1583" s="59">
        <v>0.29521999999999998</v>
      </c>
      <c r="O1583" s="18">
        <v>191.01220000000001</v>
      </c>
      <c r="P1583" s="18">
        <v>105.1596</v>
      </c>
      <c r="Q1583" s="18">
        <v>1.0880000000000001</v>
      </c>
      <c r="R1583" s="18">
        <v>2.3140000000000001</v>
      </c>
      <c r="S1583" s="18">
        <v>1.2010000000000001</v>
      </c>
      <c r="T1583" s="18">
        <v>9.3829999999999991</v>
      </c>
      <c r="U1583" s="18">
        <v>5.8070000000000004</v>
      </c>
      <c r="V1583" s="18">
        <v>5.93</v>
      </c>
    </row>
    <row r="1584" spans="1:22" x14ac:dyDescent="0.25">
      <c r="A1584" s="53">
        <v>43887</v>
      </c>
      <c r="B1584" s="14">
        <v>7</v>
      </c>
      <c r="C1584" s="57">
        <v>189372400000</v>
      </c>
      <c r="D1584" s="57">
        <v>5148261232</v>
      </c>
      <c r="E1584" s="57">
        <v>1096497894</v>
      </c>
      <c r="F1584" s="57">
        <v>202542126503</v>
      </c>
      <c r="G1584" s="59">
        <v>5.2199999999999998E-3</v>
      </c>
      <c r="H1584" s="59">
        <v>-1.0499999999999999E-3</v>
      </c>
      <c r="I1584" s="59">
        <v>6.2700000000000004E-3</v>
      </c>
      <c r="J1584" s="59">
        <v>7.5969999999999996E-2</v>
      </c>
      <c r="K1584" s="17">
        <v>-1.6000000000000001E-4</v>
      </c>
      <c r="L1584" s="17">
        <v>-4.0000000000000002E-4</v>
      </c>
      <c r="M1584" s="59">
        <v>2.4000000000000001E-4</v>
      </c>
      <c r="N1584" s="59">
        <v>-5.6910000000000002E-2</v>
      </c>
      <c r="O1584" s="18">
        <v>190.98159999999999</v>
      </c>
      <c r="P1584" s="18">
        <v>105.1173</v>
      </c>
      <c r="Q1584" s="18">
        <v>1.085</v>
      </c>
      <c r="R1584" s="18">
        <v>2.3050000000000002</v>
      </c>
      <c r="S1584" s="18">
        <v>1.198</v>
      </c>
      <c r="T1584" s="18">
        <v>9.3829999999999991</v>
      </c>
      <c r="U1584" s="18">
        <v>5.819</v>
      </c>
      <c r="V1584" s="18">
        <v>5.96</v>
      </c>
    </row>
    <row r="1585" spans="1:22" x14ac:dyDescent="0.25">
      <c r="A1585" s="53">
        <v>43888</v>
      </c>
      <c r="B1585" s="14">
        <v>7</v>
      </c>
      <c r="C1585" s="57">
        <v>189372400000</v>
      </c>
      <c r="D1585" s="57">
        <v>5196842494</v>
      </c>
      <c r="E1585" s="57">
        <v>1096617730</v>
      </c>
      <c r="F1585" s="57">
        <v>202574794968</v>
      </c>
      <c r="G1585" s="59">
        <v>5.3800000000000002E-3</v>
      </c>
      <c r="H1585" s="59">
        <v>-1.1299999999999999E-3</v>
      </c>
      <c r="I1585" s="59">
        <v>6.5100000000000002E-3</v>
      </c>
      <c r="J1585" s="59">
        <v>7.5399999999999995E-2</v>
      </c>
      <c r="K1585" s="17">
        <v>1.6000000000000001E-4</v>
      </c>
      <c r="L1585" s="17">
        <v>-8.0000000000000007E-5</v>
      </c>
      <c r="M1585" s="59">
        <v>2.4000000000000001E-4</v>
      </c>
      <c r="N1585" s="59">
        <v>6.0810000000000003E-2</v>
      </c>
      <c r="O1585" s="18">
        <v>191.01240000000001</v>
      </c>
      <c r="P1585" s="18">
        <v>105.10890000000001</v>
      </c>
      <c r="Q1585" s="18">
        <v>1.0820000000000001</v>
      </c>
      <c r="R1585" s="18">
        <v>2.298</v>
      </c>
      <c r="S1585" s="18">
        <v>1.1950000000000001</v>
      </c>
      <c r="T1585" s="18">
        <v>9.3829999999999991</v>
      </c>
      <c r="U1585" s="18">
        <v>5.8230000000000004</v>
      </c>
      <c r="V1585" s="18">
        <v>5.96</v>
      </c>
    </row>
    <row r="1586" spans="1:22" x14ac:dyDescent="0.25">
      <c r="A1586" s="53">
        <v>43889</v>
      </c>
      <c r="B1586" s="14">
        <v>7</v>
      </c>
      <c r="C1586" s="57">
        <v>189372400000</v>
      </c>
      <c r="D1586" s="57">
        <v>5245423743</v>
      </c>
      <c r="E1586" s="57">
        <v>1096737579</v>
      </c>
      <c r="F1586" s="57">
        <v>202608558749</v>
      </c>
      <c r="G1586" s="59">
        <v>5.5399999999999998E-3</v>
      </c>
      <c r="H1586" s="59">
        <v>-1.2099999999999999E-3</v>
      </c>
      <c r="I1586" s="59">
        <v>6.7499999999999999E-3</v>
      </c>
      <c r="J1586" s="59">
        <v>7.4950000000000003E-2</v>
      </c>
      <c r="K1586" s="17">
        <v>1.7000000000000001E-4</v>
      </c>
      <c r="L1586" s="17">
        <v>-6.9999999999999994E-5</v>
      </c>
      <c r="M1586" s="59">
        <v>2.4000000000000001E-4</v>
      </c>
      <c r="N1586" s="59">
        <v>6.2899999999999998E-2</v>
      </c>
      <c r="O1586" s="18">
        <v>191.04429999999999</v>
      </c>
      <c r="P1586" s="18">
        <v>105.1011</v>
      </c>
      <c r="Q1586" s="18">
        <v>1.08</v>
      </c>
      <c r="R1586" s="18">
        <v>2.2909999999999999</v>
      </c>
      <c r="S1586" s="18">
        <v>1.1919999999999999</v>
      </c>
      <c r="T1586" s="18">
        <v>9.3829999999999991</v>
      </c>
      <c r="U1586" s="18">
        <v>5.8070000000000004</v>
      </c>
      <c r="V1586" s="18">
        <v>5.9589999999999996</v>
      </c>
    </row>
    <row r="1587" spans="1:22" x14ac:dyDescent="0.25">
      <c r="A1587" s="53">
        <v>43890</v>
      </c>
      <c r="B1587" s="14">
        <v>7</v>
      </c>
      <c r="C1587" s="57">
        <v>189372400000</v>
      </c>
      <c r="D1587" s="57">
        <v>5294004982</v>
      </c>
      <c r="E1587" s="57">
        <v>1096737579</v>
      </c>
      <c r="F1587" s="57">
        <v>202657139989</v>
      </c>
      <c r="G1587" s="59">
        <v>5.79E-3</v>
      </c>
      <c r="H1587" s="59">
        <v>-1.2099999999999999E-3</v>
      </c>
      <c r="I1587" s="59">
        <v>6.9899999999999997E-3</v>
      </c>
      <c r="J1587" s="59">
        <v>7.553E-2</v>
      </c>
      <c r="K1587" s="17">
        <v>2.4000000000000001E-4</v>
      </c>
      <c r="L1587" s="17">
        <v>0</v>
      </c>
      <c r="M1587" s="59">
        <v>2.4000000000000001E-4</v>
      </c>
      <c r="N1587" s="59">
        <v>9.171E-2</v>
      </c>
      <c r="O1587" s="18">
        <v>191.09010000000001</v>
      </c>
      <c r="P1587" s="18">
        <v>105.1011</v>
      </c>
      <c r="Q1587" s="18">
        <v>1.08</v>
      </c>
      <c r="R1587" s="18">
        <v>2.2909999999999999</v>
      </c>
      <c r="S1587" s="18">
        <v>1.19</v>
      </c>
      <c r="T1587" s="18">
        <v>9.3829999999999991</v>
      </c>
      <c r="U1587" s="18">
        <v>5.7859999999999996</v>
      </c>
      <c r="V1587" s="18">
        <v>5.9589999999999996</v>
      </c>
    </row>
    <row r="1588" spans="1:22" x14ac:dyDescent="0.25">
      <c r="A1588" s="53">
        <v>43892</v>
      </c>
      <c r="B1588" s="14">
        <v>7</v>
      </c>
      <c r="C1588" s="57">
        <v>187382650000</v>
      </c>
      <c r="D1588" s="57">
        <v>5323211470</v>
      </c>
      <c r="E1588" s="57">
        <v>0</v>
      </c>
      <c r="F1588" s="57">
        <v>199475635205</v>
      </c>
      <c r="G1588" s="59">
        <v>3.2000000000000003E-4</v>
      </c>
      <c r="H1588" s="59">
        <v>-1.6000000000000001E-4</v>
      </c>
      <c r="I1588" s="59">
        <v>4.8000000000000001E-4</v>
      </c>
      <c r="J1588" s="59">
        <v>6.0639999999999999E-2</v>
      </c>
      <c r="K1588" s="17">
        <v>3.2000000000000003E-4</v>
      </c>
      <c r="L1588" s="17">
        <v>-1.6000000000000001E-4</v>
      </c>
      <c r="M1588" s="59">
        <v>4.8000000000000001E-4</v>
      </c>
      <c r="N1588" s="59">
        <v>6.0639999999999999E-2</v>
      </c>
      <c r="O1588" s="18">
        <v>191.15170000000001</v>
      </c>
      <c r="P1588" s="18">
        <v>105.0844</v>
      </c>
      <c r="Q1588" s="18">
        <v>1.0780000000000001</v>
      </c>
      <c r="R1588" s="18">
        <v>2.2890000000000001</v>
      </c>
      <c r="S1588" s="18">
        <v>1.1839999999999999</v>
      </c>
      <c r="T1588" s="18">
        <v>9.3759999999999994</v>
      </c>
      <c r="U1588" s="18">
        <v>5.806</v>
      </c>
      <c r="V1588" s="18">
        <v>5.9530000000000003</v>
      </c>
    </row>
    <row r="1589" spans="1:22" x14ac:dyDescent="0.25">
      <c r="A1589" s="53">
        <v>43893</v>
      </c>
      <c r="B1589" s="14">
        <v>7</v>
      </c>
      <c r="C1589" s="57">
        <v>187382650000</v>
      </c>
      <c r="D1589" s="57">
        <v>5371249105</v>
      </c>
      <c r="E1589" s="57">
        <v>0</v>
      </c>
      <c r="F1589" s="57">
        <v>199514287347</v>
      </c>
      <c r="G1589" s="59">
        <v>5.1999999999999995E-4</v>
      </c>
      <c r="H1589" s="59">
        <v>-2.1000000000000001E-4</v>
      </c>
      <c r="I1589" s="59">
        <v>7.2000000000000005E-4</v>
      </c>
      <c r="J1589" s="59">
        <v>6.4829999999999999E-2</v>
      </c>
      <c r="K1589" s="17">
        <v>1.9000000000000001E-4</v>
      </c>
      <c r="L1589" s="17">
        <v>-5.0000000000000002E-5</v>
      </c>
      <c r="M1589" s="59">
        <v>2.4000000000000001E-4</v>
      </c>
      <c r="N1589" s="59">
        <v>7.3279999999999998E-2</v>
      </c>
      <c r="O1589" s="18">
        <v>191.18879999999999</v>
      </c>
      <c r="P1589" s="18">
        <v>105.07940000000001</v>
      </c>
      <c r="Q1589" s="18">
        <v>1.075</v>
      </c>
      <c r="R1589" s="18">
        <v>2.2829999999999999</v>
      </c>
      <c r="S1589" s="18">
        <v>1.1819999999999999</v>
      </c>
      <c r="T1589" s="18">
        <v>9.3759999999999994</v>
      </c>
      <c r="U1589" s="18">
        <v>5.8170000000000002</v>
      </c>
      <c r="V1589" s="18">
        <v>5.95</v>
      </c>
    </row>
    <row r="1590" spans="1:22" x14ac:dyDescent="0.25">
      <c r="A1590" s="53">
        <v>43894</v>
      </c>
      <c r="B1590" s="14">
        <v>7</v>
      </c>
      <c r="C1590" s="57">
        <v>187382650000</v>
      </c>
      <c r="D1590" s="57">
        <v>5419286689</v>
      </c>
      <c r="E1590" s="57">
        <v>0</v>
      </c>
      <c r="F1590" s="57">
        <v>199554634381</v>
      </c>
      <c r="G1590" s="59">
        <v>7.2000000000000005E-4</v>
      </c>
      <c r="H1590" s="59">
        <v>-2.4000000000000001E-4</v>
      </c>
      <c r="I1590" s="59">
        <v>9.6000000000000002E-4</v>
      </c>
      <c r="J1590" s="59">
        <v>6.7760000000000001E-2</v>
      </c>
      <c r="K1590" s="17">
        <v>2.0000000000000001E-4</v>
      </c>
      <c r="L1590" s="17">
        <v>-4.0000000000000003E-5</v>
      </c>
      <c r="M1590" s="59">
        <v>2.4000000000000001E-4</v>
      </c>
      <c r="N1590" s="59">
        <v>7.6600000000000001E-2</v>
      </c>
      <c r="O1590" s="18">
        <v>191.22739999999999</v>
      </c>
      <c r="P1590" s="18">
        <v>105.0754</v>
      </c>
      <c r="Q1590" s="18">
        <v>1.073</v>
      </c>
      <c r="R1590" s="18">
        <v>2.2759999999999998</v>
      </c>
      <c r="S1590" s="18">
        <v>1.179</v>
      </c>
      <c r="T1590" s="18">
        <v>9.3759999999999994</v>
      </c>
      <c r="U1590" s="18">
        <v>5.8120000000000003</v>
      </c>
      <c r="V1590" s="18">
        <v>5.9459999999999997</v>
      </c>
    </row>
    <row r="1591" spans="1:22" x14ac:dyDescent="0.25">
      <c r="A1591" s="53">
        <v>43895</v>
      </c>
      <c r="B1591" s="14">
        <v>7</v>
      </c>
      <c r="C1591" s="57">
        <v>187382650000</v>
      </c>
      <c r="D1591" s="57">
        <v>5467324280</v>
      </c>
      <c r="E1591" s="57">
        <v>0</v>
      </c>
      <c r="F1591" s="57">
        <v>199591745460</v>
      </c>
      <c r="G1591" s="59">
        <v>8.9999999999999998E-4</v>
      </c>
      <c r="H1591" s="59">
        <v>-2.9999999999999997E-4</v>
      </c>
      <c r="I1591" s="59">
        <v>1.1999999999999999E-3</v>
      </c>
      <c r="J1591" s="59">
        <v>6.8260000000000001E-2</v>
      </c>
      <c r="K1591" s="17">
        <v>1.9000000000000001E-4</v>
      </c>
      <c r="L1591" s="17">
        <v>-5.0000000000000002E-5</v>
      </c>
      <c r="M1591" s="59">
        <v>2.4000000000000001E-4</v>
      </c>
      <c r="N1591" s="59">
        <v>7.0230000000000001E-2</v>
      </c>
      <c r="O1591" s="18">
        <v>191.26300000000001</v>
      </c>
      <c r="P1591" s="18">
        <v>105.06959999999999</v>
      </c>
      <c r="Q1591" s="18">
        <v>1.07</v>
      </c>
      <c r="R1591" s="18">
        <v>2.2690000000000001</v>
      </c>
      <c r="S1591" s="18">
        <v>1.1759999999999999</v>
      </c>
      <c r="T1591" s="18">
        <v>9.3759999999999994</v>
      </c>
      <c r="U1591" s="18">
        <v>5.8159999999999998</v>
      </c>
      <c r="V1591" s="18">
        <v>5.944</v>
      </c>
    </row>
    <row r="1592" spans="1:22" x14ac:dyDescent="0.25">
      <c r="A1592" s="53">
        <v>43896</v>
      </c>
      <c r="B1592" s="14">
        <v>7</v>
      </c>
      <c r="C1592" s="57">
        <v>187382650000</v>
      </c>
      <c r="D1592" s="57">
        <v>5515361875</v>
      </c>
      <c r="E1592" s="57">
        <v>0</v>
      </c>
      <c r="F1592" s="57">
        <v>199600413006</v>
      </c>
      <c r="G1592" s="59">
        <v>9.5E-4</v>
      </c>
      <c r="H1592" s="59">
        <v>-5.0000000000000001E-4</v>
      </c>
      <c r="I1592" s="59">
        <v>1.4499999999999999E-3</v>
      </c>
      <c r="J1592" s="59">
        <v>5.9360000000000003E-2</v>
      </c>
      <c r="K1592" s="17">
        <v>4.0000000000000003E-5</v>
      </c>
      <c r="L1592" s="17">
        <v>-2.0000000000000001E-4</v>
      </c>
      <c r="M1592" s="59">
        <v>2.4000000000000001E-4</v>
      </c>
      <c r="N1592" s="59">
        <v>1.5980000000000001E-2</v>
      </c>
      <c r="O1592" s="18">
        <v>191.2713</v>
      </c>
      <c r="P1592" s="18">
        <v>105.0489</v>
      </c>
      <c r="Q1592" s="18">
        <v>1.0669999999999999</v>
      </c>
      <c r="R1592" s="18">
        <v>2.2610000000000001</v>
      </c>
      <c r="S1592" s="18">
        <v>1.1739999999999999</v>
      </c>
      <c r="T1592" s="18">
        <v>9.3759999999999994</v>
      </c>
      <c r="U1592" s="18">
        <v>5.8049999999999997</v>
      </c>
      <c r="V1592" s="18">
        <v>5.9550000000000001</v>
      </c>
    </row>
    <row r="1593" spans="1:22" x14ac:dyDescent="0.25">
      <c r="A1593" s="53">
        <v>43899</v>
      </c>
      <c r="B1593" s="14">
        <v>7</v>
      </c>
      <c r="C1593" s="57">
        <v>187382650000</v>
      </c>
      <c r="D1593" s="57">
        <v>5659474629</v>
      </c>
      <c r="E1593" s="57">
        <v>0</v>
      </c>
      <c r="F1593" s="57">
        <v>199689356177</v>
      </c>
      <c r="G1593" s="59">
        <v>1.39E-3</v>
      </c>
      <c r="H1593" s="59">
        <v>-7.6999999999999996E-4</v>
      </c>
      <c r="I1593" s="59">
        <v>2.1700000000000001E-3</v>
      </c>
      <c r="J1593" s="59">
        <v>5.8139999999999997E-2</v>
      </c>
      <c r="K1593" s="17">
        <v>4.4999999999999999E-4</v>
      </c>
      <c r="L1593" s="17">
        <v>-2.7999999999999998E-4</v>
      </c>
      <c r="M1593" s="59">
        <v>7.2000000000000005E-4</v>
      </c>
      <c r="N1593" s="59">
        <v>5.57E-2</v>
      </c>
      <c r="O1593" s="18">
        <v>191.35650000000001</v>
      </c>
      <c r="P1593" s="18">
        <v>105.0198</v>
      </c>
      <c r="Q1593" s="18">
        <v>1.0589999999999999</v>
      </c>
      <c r="R1593" s="18">
        <v>2.2410000000000001</v>
      </c>
      <c r="S1593" s="18">
        <v>1.165</v>
      </c>
      <c r="T1593" s="18">
        <v>9.3759999999999994</v>
      </c>
      <c r="U1593" s="18">
        <v>5.8150000000000004</v>
      </c>
      <c r="V1593" s="18">
        <v>5.9580000000000002</v>
      </c>
    </row>
    <row r="1594" spans="1:22" x14ac:dyDescent="0.25">
      <c r="A1594" s="53">
        <v>43900</v>
      </c>
      <c r="B1594" s="14">
        <v>7</v>
      </c>
      <c r="C1594" s="57">
        <v>187382650000</v>
      </c>
      <c r="D1594" s="57">
        <v>5707512231</v>
      </c>
      <c r="E1594" s="57">
        <v>0</v>
      </c>
      <c r="F1594" s="57">
        <v>199680560237</v>
      </c>
      <c r="G1594" s="59">
        <v>1.3500000000000001E-3</v>
      </c>
      <c r="H1594" s="59">
        <v>-1.06E-3</v>
      </c>
      <c r="I1594" s="59">
        <v>2.4099999999999998E-3</v>
      </c>
      <c r="J1594" s="59">
        <v>5.0479999999999997E-2</v>
      </c>
      <c r="K1594" s="17">
        <v>-4.0000000000000003E-5</v>
      </c>
      <c r="L1594" s="17">
        <v>-2.7999999999999998E-4</v>
      </c>
      <c r="M1594" s="59">
        <v>2.4000000000000001E-4</v>
      </c>
      <c r="N1594" s="59">
        <v>-1.5949999999999999E-2</v>
      </c>
      <c r="O1594" s="18">
        <v>191.34809999999999</v>
      </c>
      <c r="P1594" s="18">
        <v>104.9898</v>
      </c>
      <c r="Q1594" s="18">
        <v>1.056</v>
      </c>
      <c r="R1594" s="18">
        <v>2.2330000000000001</v>
      </c>
      <c r="S1594" s="18">
        <v>1.163</v>
      </c>
      <c r="T1594" s="18">
        <v>9.3759999999999994</v>
      </c>
      <c r="U1594" s="18">
        <v>5.8109999999999999</v>
      </c>
      <c r="V1594" s="18">
        <v>5.9770000000000003</v>
      </c>
    </row>
    <row r="1595" spans="1:22" x14ac:dyDescent="0.25">
      <c r="A1595" s="53">
        <v>43901</v>
      </c>
      <c r="B1595" s="14">
        <v>7</v>
      </c>
      <c r="C1595" s="57">
        <v>187382650000</v>
      </c>
      <c r="D1595" s="57">
        <v>5755549766</v>
      </c>
      <c r="E1595" s="57">
        <v>0</v>
      </c>
      <c r="F1595" s="57">
        <v>199817236913</v>
      </c>
      <c r="G1595" s="59">
        <v>2.0400000000000001E-3</v>
      </c>
      <c r="H1595" s="59">
        <v>-6.0999999999999997E-4</v>
      </c>
      <c r="I1595" s="59">
        <v>2.65E-3</v>
      </c>
      <c r="J1595" s="59">
        <v>6.9809999999999997E-2</v>
      </c>
      <c r="K1595" s="17">
        <v>6.8000000000000005E-4</v>
      </c>
      <c r="L1595" s="17">
        <v>4.4000000000000002E-4</v>
      </c>
      <c r="M1595" s="59">
        <v>2.4000000000000001E-4</v>
      </c>
      <c r="N1595" s="59">
        <v>0.28370000000000001</v>
      </c>
      <c r="O1595" s="18">
        <v>191.47909999999999</v>
      </c>
      <c r="P1595" s="18">
        <v>105.03660000000001</v>
      </c>
      <c r="Q1595" s="18">
        <v>1.0549999999999999</v>
      </c>
      <c r="R1595" s="18">
        <v>2.2290000000000001</v>
      </c>
      <c r="S1595" s="18">
        <v>1.1599999999999999</v>
      </c>
      <c r="T1595" s="18">
        <v>9.3759999999999994</v>
      </c>
      <c r="U1595" s="18">
        <v>5.8289999999999997</v>
      </c>
      <c r="V1595" s="18">
        <v>5.9279999999999999</v>
      </c>
    </row>
    <row r="1596" spans="1:22" x14ac:dyDescent="0.25">
      <c r="A1596" s="53">
        <v>43902</v>
      </c>
      <c r="B1596" s="14">
        <v>7</v>
      </c>
      <c r="C1596" s="57">
        <v>187382650000</v>
      </c>
      <c r="D1596" s="57">
        <v>5803587464</v>
      </c>
      <c r="E1596" s="57">
        <v>0</v>
      </c>
      <c r="F1596" s="57">
        <v>199719313975</v>
      </c>
      <c r="G1596" s="59">
        <v>1.5399999999999999E-3</v>
      </c>
      <c r="H1596" s="59">
        <v>-1.3500000000000001E-3</v>
      </c>
      <c r="I1596" s="59">
        <v>2.8900000000000002E-3</v>
      </c>
      <c r="J1596" s="59">
        <v>4.8070000000000002E-2</v>
      </c>
      <c r="K1596" s="17">
        <v>-4.8999999999999998E-4</v>
      </c>
      <c r="L1596" s="17">
        <v>-7.2999999999999996E-4</v>
      </c>
      <c r="M1596" s="59">
        <v>2.4000000000000001E-4</v>
      </c>
      <c r="N1596" s="59">
        <v>-0.16381999999999999</v>
      </c>
      <c r="O1596" s="18">
        <v>191.3852</v>
      </c>
      <c r="P1596" s="18">
        <v>104.95959999999999</v>
      </c>
      <c r="Q1596" s="18">
        <v>1.0509999999999999</v>
      </c>
      <c r="R1596" s="18">
        <v>2.2189999999999999</v>
      </c>
      <c r="S1596" s="18">
        <v>1.157</v>
      </c>
      <c r="T1596" s="18">
        <v>9.3759999999999994</v>
      </c>
      <c r="U1596" s="18">
        <v>5.8310000000000004</v>
      </c>
      <c r="V1596" s="18">
        <v>5.9889999999999999</v>
      </c>
    </row>
    <row r="1597" spans="1:22" x14ac:dyDescent="0.25">
      <c r="A1597" s="53">
        <v>43903</v>
      </c>
      <c r="B1597" s="14">
        <v>7</v>
      </c>
      <c r="C1597" s="57">
        <v>187382650000</v>
      </c>
      <c r="D1597" s="57">
        <v>5851625045</v>
      </c>
      <c r="E1597" s="57">
        <v>0</v>
      </c>
      <c r="F1597" s="57">
        <v>199791885024</v>
      </c>
      <c r="G1597" s="59">
        <v>1.91E-3</v>
      </c>
      <c r="H1597" s="59">
        <v>-1.2199999999999999E-3</v>
      </c>
      <c r="I1597" s="59">
        <v>3.13E-3</v>
      </c>
      <c r="J1597" s="59">
        <v>5.4989999999999997E-2</v>
      </c>
      <c r="K1597" s="17">
        <v>3.6000000000000002E-4</v>
      </c>
      <c r="L1597" s="17">
        <v>1.2E-4</v>
      </c>
      <c r="M1597" s="59">
        <v>2.4000000000000001E-4</v>
      </c>
      <c r="N1597" s="59">
        <v>0.14180000000000001</v>
      </c>
      <c r="O1597" s="18">
        <v>191.45480000000001</v>
      </c>
      <c r="P1597" s="18">
        <v>104.9726</v>
      </c>
      <c r="Q1597" s="18">
        <v>1.0489999999999999</v>
      </c>
      <c r="R1597" s="18">
        <v>2.2130000000000001</v>
      </c>
      <c r="S1597" s="18">
        <v>1.1539999999999999</v>
      </c>
      <c r="T1597" s="18">
        <v>9.3759999999999994</v>
      </c>
      <c r="U1597" s="18">
        <v>5.8250000000000002</v>
      </c>
      <c r="V1597" s="18">
        <v>5.97</v>
      </c>
    </row>
    <row r="1598" spans="1:22" x14ac:dyDescent="0.25">
      <c r="A1598" s="53">
        <v>43906</v>
      </c>
      <c r="B1598" s="14">
        <v>7</v>
      </c>
      <c r="C1598" s="57">
        <v>187382650000</v>
      </c>
      <c r="D1598" s="57">
        <v>5995737759</v>
      </c>
      <c r="E1598" s="57">
        <v>0</v>
      </c>
      <c r="F1598" s="57">
        <v>199882681814</v>
      </c>
      <c r="G1598" s="59">
        <v>2.3600000000000001E-3</v>
      </c>
      <c r="H1598" s="59">
        <v>-1.49E-3</v>
      </c>
      <c r="I1598" s="59">
        <v>3.8500000000000001E-3</v>
      </c>
      <c r="J1598" s="59">
        <v>5.534E-2</v>
      </c>
      <c r="K1598" s="17">
        <v>4.4999999999999999E-4</v>
      </c>
      <c r="L1598" s="17">
        <v>-2.7E-4</v>
      </c>
      <c r="M1598" s="59">
        <v>7.2000000000000005E-4</v>
      </c>
      <c r="N1598" s="59">
        <v>5.6840000000000002E-2</v>
      </c>
      <c r="O1598" s="18">
        <v>191.54179999999999</v>
      </c>
      <c r="P1598" s="18">
        <v>104.94450000000001</v>
      </c>
      <c r="Q1598" s="18">
        <v>1.04</v>
      </c>
      <c r="R1598" s="18">
        <v>2.1909999999999998</v>
      </c>
      <c r="S1598" s="18">
        <v>1.1459999999999999</v>
      </c>
      <c r="T1598" s="18">
        <v>9.3759999999999994</v>
      </c>
      <c r="U1598" s="18">
        <v>5.827</v>
      </c>
      <c r="V1598" s="18">
        <v>5.9729999999999999</v>
      </c>
    </row>
    <row r="1599" spans="1:22" x14ac:dyDescent="0.25">
      <c r="A1599" s="53">
        <v>43907</v>
      </c>
      <c r="B1599" s="14">
        <v>7</v>
      </c>
      <c r="C1599" s="57">
        <v>187382650000</v>
      </c>
      <c r="D1599" s="57">
        <v>6043775415</v>
      </c>
      <c r="E1599" s="57">
        <v>0</v>
      </c>
      <c r="F1599" s="57">
        <v>199824752205</v>
      </c>
      <c r="G1599" s="59">
        <v>2.0699999999999998E-3</v>
      </c>
      <c r="H1599" s="59">
        <v>-2.0200000000000001E-3</v>
      </c>
      <c r="I1599" s="59">
        <v>4.1000000000000003E-3</v>
      </c>
      <c r="J1599" s="59">
        <v>4.5469999999999997E-2</v>
      </c>
      <c r="K1599" s="17">
        <v>-2.9E-4</v>
      </c>
      <c r="L1599" s="17">
        <v>-5.2999999999999998E-4</v>
      </c>
      <c r="M1599" s="59">
        <v>2.4000000000000001E-4</v>
      </c>
      <c r="N1599" s="59">
        <v>-0.10038999999999999</v>
      </c>
      <c r="O1599" s="18">
        <v>191.4863</v>
      </c>
      <c r="P1599" s="18">
        <v>104.8886</v>
      </c>
      <c r="Q1599" s="18">
        <v>1.0369999999999999</v>
      </c>
      <c r="R1599" s="18">
        <v>2.1829999999999998</v>
      </c>
      <c r="S1599" s="18">
        <v>1.143</v>
      </c>
      <c r="T1599" s="18">
        <v>9.3759999999999994</v>
      </c>
      <c r="U1599" s="18">
        <v>5.85</v>
      </c>
      <c r="V1599" s="18">
        <v>6.016</v>
      </c>
    </row>
    <row r="1600" spans="1:22" x14ac:dyDescent="0.25">
      <c r="A1600" s="53">
        <v>43908</v>
      </c>
      <c r="B1600" s="14">
        <v>7</v>
      </c>
      <c r="C1600" s="57">
        <v>187382650000</v>
      </c>
      <c r="D1600" s="57">
        <v>6091812960</v>
      </c>
      <c r="E1600" s="57">
        <v>0</v>
      </c>
      <c r="F1600" s="57">
        <v>199949209268</v>
      </c>
      <c r="G1600" s="59">
        <v>2.7000000000000001E-3</v>
      </c>
      <c r="H1600" s="59">
        <v>-1.64E-3</v>
      </c>
      <c r="I1600" s="59">
        <v>4.3400000000000001E-3</v>
      </c>
      <c r="J1600" s="59">
        <v>5.6140000000000002E-2</v>
      </c>
      <c r="K1600" s="17">
        <v>6.2E-4</v>
      </c>
      <c r="L1600" s="17">
        <v>3.8000000000000002E-4</v>
      </c>
      <c r="M1600" s="59">
        <v>2.4000000000000001E-4</v>
      </c>
      <c r="N1600" s="59">
        <v>0.25516</v>
      </c>
      <c r="O1600" s="18">
        <v>191.60560000000001</v>
      </c>
      <c r="P1600" s="18">
        <v>104.9289</v>
      </c>
      <c r="Q1600" s="18">
        <v>1.0349999999999999</v>
      </c>
      <c r="R1600" s="18">
        <v>2.1779999999999999</v>
      </c>
      <c r="S1600" s="18">
        <v>1.141</v>
      </c>
      <c r="T1600" s="18">
        <v>9.3759999999999994</v>
      </c>
      <c r="U1600" s="18">
        <v>5.8280000000000003</v>
      </c>
      <c r="V1600" s="18">
        <v>5.9720000000000004</v>
      </c>
    </row>
    <row r="1601" spans="1:22" x14ac:dyDescent="0.25">
      <c r="A1601" s="53">
        <v>43909</v>
      </c>
      <c r="B1601" s="14">
        <v>7</v>
      </c>
      <c r="C1601" s="57">
        <v>187382650000</v>
      </c>
      <c r="D1601" s="57">
        <v>6139850598</v>
      </c>
      <c r="E1601" s="57">
        <v>0</v>
      </c>
      <c r="F1601" s="57">
        <v>199989204010</v>
      </c>
      <c r="G1601" s="59">
        <v>2.8999999999999998E-3</v>
      </c>
      <c r="H1601" s="59">
        <v>-1.6800000000000001E-3</v>
      </c>
      <c r="I1601" s="59">
        <v>4.5799999999999999E-3</v>
      </c>
      <c r="J1601" s="59">
        <v>5.7169999999999999E-2</v>
      </c>
      <c r="K1601" s="17">
        <v>2.0000000000000001E-4</v>
      </c>
      <c r="L1601" s="17">
        <v>-4.0000000000000003E-5</v>
      </c>
      <c r="M1601" s="59">
        <v>2.4000000000000001E-4</v>
      </c>
      <c r="N1601" s="59">
        <v>7.5730000000000006E-2</v>
      </c>
      <c r="O1601" s="18">
        <v>191.6439</v>
      </c>
      <c r="P1601" s="18">
        <v>104.9246</v>
      </c>
      <c r="Q1601" s="18">
        <v>1.0329999999999999</v>
      </c>
      <c r="R1601" s="18">
        <v>2.1709999999999998</v>
      </c>
      <c r="S1601" s="18">
        <v>1.1379999999999999</v>
      </c>
      <c r="T1601" s="18">
        <v>9.3759999999999994</v>
      </c>
      <c r="U1601" s="18">
        <v>5.81</v>
      </c>
      <c r="V1601" s="18">
        <v>5.968</v>
      </c>
    </row>
    <row r="1602" spans="1:22" x14ac:dyDescent="0.25">
      <c r="A1602" s="53">
        <v>43910</v>
      </c>
      <c r="B1602" s="14">
        <v>7</v>
      </c>
      <c r="C1602" s="57">
        <v>187382650000</v>
      </c>
      <c r="D1602" s="57">
        <v>6187888187</v>
      </c>
      <c r="E1602" s="57">
        <v>0</v>
      </c>
      <c r="F1602" s="57">
        <v>200021010523</v>
      </c>
      <c r="G1602" s="59">
        <v>3.0599999999999998E-3</v>
      </c>
      <c r="H1602" s="59">
        <v>-1.7600000000000001E-3</v>
      </c>
      <c r="I1602" s="59">
        <v>4.8199999999999996E-3</v>
      </c>
      <c r="J1602" s="59">
        <v>5.7299999999999997E-2</v>
      </c>
      <c r="K1602" s="17">
        <v>1.6000000000000001E-4</v>
      </c>
      <c r="L1602" s="17">
        <v>-8.0000000000000007E-5</v>
      </c>
      <c r="M1602" s="59">
        <v>2.4000000000000001E-4</v>
      </c>
      <c r="N1602" s="59">
        <v>5.9760000000000001E-2</v>
      </c>
      <c r="O1602" s="18">
        <v>191.67439999999999</v>
      </c>
      <c r="P1602" s="18">
        <v>104.9161</v>
      </c>
      <c r="Q1602" s="18">
        <v>1.03</v>
      </c>
      <c r="R1602" s="18">
        <v>2.165</v>
      </c>
      <c r="S1602" s="18">
        <v>1.135</v>
      </c>
      <c r="T1602" s="18">
        <v>9.3759999999999994</v>
      </c>
      <c r="U1602" s="18">
        <v>5.81</v>
      </c>
      <c r="V1602" s="18">
        <v>5.968</v>
      </c>
    </row>
    <row r="1603" spans="1:22" x14ac:dyDescent="0.25">
      <c r="A1603" s="53">
        <v>43913</v>
      </c>
      <c r="B1603" s="14">
        <v>7</v>
      </c>
      <c r="C1603" s="57">
        <v>187382650000</v>
      </c>
      <c r="D1603" s="57">
        <v>6332000936</v>
      </c>
      <c r="E1603" s="57">
        <v>0</v>
      </c>
      <c r="F1603" s="57">
        <v>200092946738</v>
      </c>
      <c r="G1603" s="59">
        <v>3.4199999999999999E-3</v>
      </c>
      <c r="H1603" s="59">
        <v>-2.1199999999999999E-3</v>
      </c>
      <c r="I1603" s="59">
        <v>5.5399999999999998E-3</v>
      </c>
      <c r="J1603" s="59">
        <v>5.5649999999999998E-2</v>
      </c>
      <c r="K1603" s="17">
        <v>3.6000000000000002E-4</v>
      </c>
      <c r="L1603" s="17">
        <v>-3.6000000000000002E-4</v>
      </c>
      <c r="M1603" s="59">
        <v>7.2000000000000005E-4</v>
      </c>
      <c r="N1603" s="59">
        <v>4.4720000000000003E-2</v>
      </c>
      <c r="O1603" s="18">
        <v>191.7433</v>
      </c>
      <c r="P1603" s="18">
        <v>104.878</v>
      </c>
      <c r="Q1603" s="18">
        <v>1.022</v>
      </c>
      <c r="R1603" s="18">
        <v>2.1440000000000001</v>
      </c>
      <c r="S1603" s="18">
        <v>1.127</v>
      </c>
      <c r="T1603" s="18">
        <v>9.3759999999999994</v>
      </c>
      <c r="U1603" s="18">
        <v>5.8239999999999998</v>
      </c>
      <c r="V1603" s="18">
        <v>5.98</v>
      </c>
    </row>
    <row r="1604" spans="1:22" x14ac:dyDescent="0.25">
      <c r="A1604" s="53">
        <v>43914</v>
      </c>
      <c r="B1604" s="14">
        <v>7</v>
      </c>
      <c r="C1604" s="57">
        <v>187382650000</v>
      </c>
      <c r="D1604" s="57">
        <v>6380038498</v>
      </c>
      <c r="E1604" s="57">
        <v>0</v>
      </c>
      <c r="F1604" s="57">
        <v>200156111167</v>
      </c>
      <c r="G1604" s="59">
        <v>3.7399999999999998E-3</v>
      </c>
      <c r="H1604" s="59">
        <v>-2.0500000000000002E-3</v>
      </c>
      <c r="I1604" s="59">
        <v>5.7800000000000004E-3</v>
      </c>
      <c r="J1604" s="59">
        <v>5.8340000000000003E-2</v>
      </c>
      <c r="K1604" s="17">
        <v>3.2000000000000003E-4</v>
      </c>
      <c r="L1604" s="17">
        <v>8.0000000000000007E-5</v>
      </c>
      <c r="M1604" s="59">
        <v>2.4000000000000001E-4</v>
      </c>
      <c r="N1604" s="59">
        <v>0.1221</v>
      </c>
      <c r="O1604" s="18">
        <v>191.8038</v>
      </c>
      <c r="P1604" s="18">
        <v>104.886</v>
      </c>
      <c r="Q1604" s="18">
        <v>1.0189999999999999</v>
      </c>
      <c r="R1604" s="18">
        <v>2.1379999999999999</v>
      </c>
      <c r="S1604" s="18">
        <v>1.1240000000000001</v>
      </c>
      <c r="T1604" s="18">
        <v>9.3759999999999994</v>
      </c>
      <c r="U1604" s="18">
        <v>5.8090000000000002</v>
      </c>
      <c r="V1604" s="18">
        <v>5.9649999999999999</v>
      </c>
    </row>
    <row r="1605" spans="1:22" ht="15.75" customHeight="1" x14ac:dyDescent="0.25">
      <c r="A1605" s="53">
        <v>43915</v>
      </c>
      <c r="B1605" s="14">
        <v>7</v>
      </c>
      <c r="C1605" s="57">
        <v>187382650000</v>
      </c>
      <c r="D1605" s="57">
        <v>6428076087</v>
      </c>
      <c r="E1605" s="57">
        <v>0</v>
      </c>
      <c r="F1605" s="57">
        <v>200155961628</v>
      </c>
      <c r="G1605" s="59">
        <v>3.7299999999999998E-3</v>
      </c>
      <c r="H1605" s="59">
        <v>-2.2899999999999999E-3</v>
      </c>
      <c r="I1605" s="59">
        <v>6.0200000000000002E-3</v>
      </c>
      <c r="J1605" s="59">
        <v>5.5930000000000001E-2</v>
      </c>
      <c r="K1605" s="17">
        <v>0</v>
      </c>
      <c r="L1605" s="17">
        <v>-2.4000000000000001E-4</v>
      </c>
      <c r="M1605" s="59">
        <v>2.4000000000000001E-4</v>
      </c>
      <c r="N1605" s="59">
        <v>-2.7E-4</v>
      </c>
      <c r="O1605" s="18">
        <v>191.80369999999999</v>
      </c>
      <c r="P1605" s="18">
        <v>104.86060000000001</v>
      </c>
      <c r="Q1605" s="18">
        <v>1.0169999999999999</v>
      </c>
      <c r="R1605" s="18">
        <v>2.13</v>
      </c>
      <c r="S1605" s="18">
        <v>1.1220000000000001</v>
      </c>
      <c r="T1605" s="18">
        <v>9.3759999999999994</v>
      </c>
      <c r="U1605" s="18">
        <v>5.7990000000000004</v>
      </c>
      <c r="V1605" s="18">
        <v>5.9809999999999999</v>
      </c>
    </row>
    <row r="1606" spans="1:22" ht="15.75" customHeight="1" x14ac:dyDescent="0.25">
      <c r="A1606" s="53">
        <v>43916</v>
      </c>
      <c r="B1606" s="14">
        <v>7</v>
      </c>
      <c r="C1606" s="57">
        <v>187382650000</v>
      </c>
      <c r="D1606" s="57">
        <v>6476113676</v>
      </c>
      <c r="E1606" s="57">
        <v>0</v>
      </c>
      <c r="F1606" s="57">
        <v>200165670222</v>
      </c>
      <c r="G1606" s="59">
        <v>3.7799999999999999E-3</v>
      </c>
      <c r="H1606" s="59">
        <v>-2.48E-3</v>
      </c>
      <c r="I1606" s="59">
        <v>6.2599999999999999E-3</v>
      </c>
      <c r="J1606" s="59">
        <v>5.4440000000000002E-2</v>
      </c>
      <c r="K1606" s="17">
        <v>5.0000000000000002E-5</v>
      </c>
      <c r="L1606" s="17">
        <v>-1.9000000000000001E-4</v>
      </c>
      <c r="M1606" s="59">
        <v>2.4000000000000001E-4</v>
      </c>
      <c r="N1606" s="59">
        <v>1.7860000000000001E-2</v>
      </c>
      <c r="O1606" s="18">
        <v>191.81299999999999</v>
      </c>
      <c r="P1606" s="18">
        <v>104.8404</v>
      </c>
      <c r="Q1606" s="18">
        <v>1.014</v>
      </c>
      <c r="R1606" s="18">
        <v>2.1230000000000002</v>
      </c>
      <c r="S1606" s="18">
        <v>1.119</v>
      </c>
      <c r="T1606" s="18">
        <v>9.3759999999999994</v>
      </c>
      <c r="U1606" s="18">
        <v>5.8070000000000004</v>
      </c>
      <c r="V1606" s="18">
        <v>5.992</v>
      </c>
    </row>
    <row r="1607" spans="1:22" ht="15.75" customHeight="1" x14ac:dyDescent="0.25">
      <c r="A1607" s="53">
        <v>43917</v>
      </c>
      <c r="B1607" s="14">
        <v>7</v>
      </c>
      <c r="C1607" s="57">
        <v>187382650000</v>
      </c>
      <c r="D1607" s="57">
        <v>6524151288</v>
      </c>
      <c r="E1607" s="57">
        <v>0</v>
      </c>
      <c r="F1607" s="57">
        <v>200206882543</v>
      </c>
      <c r="G1607" s="59">
        <v>3.9899999999999996E-3</v>
      </c>
      <c r="H1607" s="59">
        <v>-2.5100000000000001E-3</v>
      </c>
      <c r="I1607" s="59">
        <v>6.4999999999999997E-3</v>
      </c>
      <c r="J1607" s="59">
        <v>5.5300000000000002E-2</v>
      </c>
      <c r="K1607" s="17">
        <v>2.1000000000000001E-4</v>
      </c>
      <c r="L1607" s="17">
        <v>-3.0000000000000001E-5</v>
      </c>
      <c r="M1607" s="59">
        <v>2.4000000000000001E-4</v>
      </c>
      <c r="N1607" s="59">
        <v>7.8039999999999998E-2</v>
      </c>
      <c r="O1607" s="18">
        <v>191.85249999999999</v>
      </c>
      <c r="P1607" s="18">
        <v>104.8368</v>
      </c>
      <c r="Q1607" s="18">
        <v>1.0109999999999999</v>
      </c>
      <c r="R1607" s="18">
        <v>2.117</v>
      </c>
      <c r="S1607" s="18">
        <v>1.1160000000000001</v>
      </c>
      <c r="T1607" s="18">
        <v>9.3759999999999994</v>
      </c>
      <c r="U1607" s="18">
        <v>5.8029999999999999</v>
      </c>
      <c r="V1607" s="18">
        <v>5.9870000000000001</v>
      </c>
    </row>
    <row r="1608" spans="1:22" ht="15.75" customHeight="1" x14ac:dyDescent="0.25">
      <c r="A1608" s="53">
        <v>43920</v>
      </c>
      <c r="B1608" s="14">
        <v>7</v>
      </c>
      <c r="C1608" s="57">
        <v>187382650000</v>
      </c>
      <c r="D1608" s="57">
        <v>6668264057</v>
      </c>
      <c r="E1608" s="57">
        <v>0</v>
      </c>
      <c r="F1608" s="57">
        <v>200260639174</v>
      </c>
      <c r="G1608" s="59">
        <v>4.2599999999999999E-3</v>
      </c>
      <c r="H1608" s="59">
        <v>-2.97E-3</v>
      </c>
      <c r="I1608" s="59">
        <v>7.2300000000000003E-3</v>
      </c>
      <c r="J1608" s="59">
        <v>5.3069999999999999E-2</v>
      </c>
      <c r="K1608" s="17">
        <v>2.7E-4</v>
      </c>
      <c r="L1608" s="17">
        <v>-4.4999999999999999E-4</v>
      </c>
      <c r="M1608" s="59">
        <v>7.2000000000000005E-4</v>
      </c>
      <c r="N1608" s="59">
        <v>3.32E-2</v>
      </c>
      <c r="O1608" s="18">
        <v>191.904</v>
      </c>
      <c r="P1608" s="18">
        <v>104.78919999999999</v>
      </c>
      <c r="Q1608" s="18">
        <v>1.0029999999999999</v>
      </c>
      <c r="R1608" s="18">
        <v>2.0960000000000001</v>
      </c>
      <c r="S1608" s="18">
        <v>1.1080000000000001</v>
      </c>
      <c r="T1608" s="18">
        <v>9.3759999999999994</v>
      </c>
      <c r="U1608" s="18">
        <v>5.8129999999999997</v>
      </c>
      <c r="V1608" s="18">
        <v>6.0090000000000003</v>
      </c>
    </row>
    <row r="1609" spans="1:22" ht="15.75" customHeight="1" x14ac:dyDescent="0.25">
      <c r="A1609" s="53">
        <v>43921</v>
      </c>
      <c r="B1609" s="14">
        <v>7</v>
      </c>
      <c r="C1609" s="57">
        <v>187382650000</v>
      </c>
      <c r="D1609" s="57">
        <v>6716301669</v>
      </c>
      <c r="E1609" s="57">
        <v>0</v>
      </c>
      <c r="F1609" s="57">
        <v>200360597304</v>
      </c>
      <c r="G1609" s="59">
        <v>4.7600000000000003E-3</v>
      </c>
      <c r="H1609" s="59">
        <v>-2.7100000000000002E-3</v>
      </c>
      <c r="I1609" s="59">
        <v>7.4700000000000001E-3</v>
      </c>
      <c r="J1609" s="59">
        <v>5.7509999999999999E-2</v>
      </c>
      <c r="K1609" s="17">
        <v>5.0000000000000001E-4</v>
      </c>
      <c r="L1609" s="17">
        <v>2.5999999999999998E-4</v>
      </c>
      <c r="M1609" s="59">
        <v>2.4000000000000001E-4</v>
      </c>
      <c r="N1609" s="59">
        <v>0.19978000000000001</v>
      </c>
      <c r="O1609" s="18">
        <v>191.99979999999999</v>
      </c>
      <c r="P1609" s="18">
        <v>104.81659999999999</v>
      </c>
      <c r="Q1609" s="18">
        <v>1.0009999999999999</v>
      </c>
      <c r="R1609" s="18">
        <v>2.0910000000000002</v>
      </c>
      <c r="S1609" s="18">
        <v>1.105</v>
      </c>
      <c r="T1609" s="18">
        <v>9.3759999999999994</v>
      </c>
      <c r="U1609" s="18">
        <v>5.7969999999999997</v>
      </c>
      <c r="V1609" s="18">
        <v>5.9749999999999996</v>
      </c>
    </row>
    <row r="1610" spans="1:22" ht="15.75" customHeight="1" x14ac:dyDescent="0.25">
      <c r="A1610" s="53">
        <v>43922</v>
      </c>
      <c r="B1610" s="14">
        <v>5</v>
      </c>
      <c r="C1610" s="57">
        <v>137706650000</v>
      </c>
      <c r="D1610" s="57">
        <v>4860279655</v>
      </c>
      <c r="E1610" s="57">
        <v>0</v>
      </c>
      <c r="F1610" s="57">
        <v>148900688756</v>
      </c>
      <c r="G1610" s="59">
        <v>6.0999999999999997E-4</v>
      </c>
      <c r="H1610" s="59">
        <v>3.6999999999999999E-4</v>
      </c>
      <c r="I1610" s="59">
        <v>2.4000000000000001E-4</v>
      </c>
      <c r="J1610" s="59">
        <v>0.25017</v>
      </c>
      <c r="K1610" s="17">
        <v>6.0999999999999997E-4</v>
      </c>
      <c r="L1610" s="17">
        <v>3.6999999999999999E-4</v>
      </c>
      <c r="M1610" s="59">
        <v>2.4000000000000001E-4</v>
      </c>
      <c r="N1610" s="59">
        <v>0.25017</v>
      </c>
      <c r="O1610" s="18">
        <v>192.1173</v>
      </c>
      <c r="P1610" s="18">
        <v>104.8558</v>
      </c>
      <c r="Q1610" s="18">
        <v>1.4259999999999999</v>
      </c>
      <c r="R1610" s="18">
        <v>3.0739999999999998</v>
      </c>
      <c r="S1610" s="18">
        <v>1.597</v>
      </c>
      <c r="T1610" s="18">
        <v>9.4</v>
      </c>
      <c r="U1610" s="18">
        <v>5.915</v>
      </c>
      <c r="V1610" s="18">
        <v>5.9660000000000002</v>
      </c>
    </row>
    <row r="1611" spans="1:22" ht="15.75" customHeight="1" x14ac:dyDescent="0.25">
      <c r="A1611" s="53">
        <v>43923</v>
      </c>
      <c r="B1611" s="14">
        <v>5</v>
      </c>
      <c r="C1611" s="57">
        <v>137706650000</v>
      </c>
      <c r="D1611" s="57">
        <v>4895678894</v>
      </c>
      <c r="E1611" s="57">
        <v>0</v>
      </c>
      <c r="F1611" s="57">
        <v>148775999425</v>
      </c>
      <c r="G1611" s="59">
        <v>-2.3000000000000001E-4</v>
      </c>
      <c r="H1611" s="59">
        <v>-6.9999999999999999E-4</v>
      </c>
      <c r="I1611" s="59">
        <v>4.8000000000000001E-4</v>
      </c>
      <c r="J1611" s="59">
        <v>-4.0410000000000001E-2</v>
      </c>
      <c r="K1611" s="17">
        <v>-8.4000000000000003E-4</v>
      </c>
      <c r="L1611" s="17">
        <v>-1.08E-3</v>
      </c>
      <c r="M1611" s="59">
        <v>2.4000000000000001E-4</v>
      </c>
      <c r="N1611" s="59">
        <v>-0.26345000000000002</v>
      </c>
      <c r="O1611" s="18">
        <v>191.9564</v>
      </c>
      <c r="P1611" s="18">
        <v>104.74299999999999</v>
      </c>
      <c r="Q1611" s="18">
        <v>1.4219999999999999</v>
      </c>
      <c r="R1611" s="18">
        <v>3.0619999999999998</v>
      </c>
      <c r="S1611" s="18">
        <v>1.5940000000000001</v>
      </c>
      <c r="T1611" s="18">
        <v>9.4</v>
      </c>
      <c r="U1611" s="18">
        <v>5.9790000000000001</v>
      </c>
      <c r="V1611" s="18">
        <v>6.0359999999999996</v>
      </c>
    </row>
    <row r="1612" spans="1:22" ht="15.75" customHeight="1" x14ac:dyDescent="0.25">
      <c r="A1612" s="53">
        <v>43924</v>
      </c>
      <c r="B1612" s="14">
        <v>5</v>
      </c>
      <c r="C1612" s="57">
        <v>137706650000</v>
      </c>
      <c r="D1612" s="57">
        <v>4931078062</v>
      </c>
      <c r="E1612" s="57">
        <v>0</v>
      </c>
      <c r="F1612" s="57">
        <v>148838384880</v>
      </c>
      <c r="G1612" s="59">
        <v>1.9000000000000001E-4</v>
      </c>
      <c r="H1612" s="59">
        <v>-5.1999999999999995E-4</v>
      </c>
      <c r="I1612" s="59">
        <v>7.1000000000000002E-4</v>
      </c>
      <c r="J1612" s="59">
        <v>2.3789999999999999E-2</v>
      </c>
      <c r="K1612" s="17">
        <v>4.2000000000000002E-4</v>
      </c>
      <c r="L1612" s="17">
        <v>1.8000000000000001E-4</v>
      </c>
      <c r="M1612" s="59">
        <v>2.4000000000000001E-4</v>
      </c>
      <c r="N1612" s="59">
        <v>0.16535</v>
      </c>
      <c r="O1612" s="18">
        <v>192.0369</v>
      </c>
      <c r="P1612" s="18">
        <v>104.762</v>
      </c>
      <c r="Q1612" s="18">
        <v>1.42</v>
      </c>
      <c r="R1612" s="18">
        <v>3.0539999999999998</v>
      </c>
      <c r="S1612" s="18">
        <v>1.591</v>
      </c>
      <c r="T1612" s="18">
        <v>9.4</v>
      </c>
      <c r="U1612" s="18">
        <v>5.9640000000000004</v>
      </c>
      <c r="V1612" s="18">
        <v>6.0179999999999998</v>
      </c>
    </row>
    <row r="1613" spans="1:22" ht="15.75" customHeight="1" x14ac:dyDescent="0.25">
      <c r="A1613" s="53">
        <v>43927</v>
      </c>
      <c r="B1613" s="14">
        <v>5</v>
      </c>
      <c r="C1613" s="57">
        <v>137706650000</v>
      </c>
      <c r="D1613" s="57">
        <v>5037275714</v>
      </c>
      <c r="E1613" s="57">
        <v>0</v>
      </c>
      <c r="F1613" s="57">
        <v>148862509454</v>
      </c>
      <c r="G1613" s="59">
        <v>3.6000000000000002E-4</v>
      </c>
      <c r="H1613" s="59">
        <v>-1.07E-3</v>
      </c>
      <c r="I1613" s="59">
        <v>1.4300000000000001E-3</v>
      </c>
      <c r="J1613" s="59">
        <v>2.1850000000000001E-2</v>
      </c>
      <c r="K1613" s="17">
        <v>1.6000000000000001E-4</v>
      </c>
      <c r="L1613" s="17">
        <v>-5.5000000000000003E-4</v>
      </c>
      <c r="M1613" s="59">
        <v>7.1000000000000002E-4</v>
      </c>
      <c r="N1613" s="59">
        <v>1.9910000000000001E-2</v>
      </c>
      <c r="O1613" s="18">
        <v>192.06800000000001</v>
      </c>
      <c r="P1613" s="18">
        <v>104.7042</v>
      </c>
      <c r="Q1613" s="18">
        <v>1.4119999999999999</v>
      </c>
      <c r="R1613" s="18">
        <v>3.0270000000000001</v>
      </c>
      <c r="S1613" s="18">
        <v>1.583</v>
      </c>
      <c r="T1613" s="18">
        <v>9.4</v>
      </c>
      <c r="U1613" s="18">
        <v>5.9909999999999997</v>
      </c>
      <c r="V1613" s="18">
        <v>6.0410000000000004</v>
      </c>
    </row>
    <row r="1614" spans="1:22" ht="15.75" customHeight="1" x14ac:dyDescent="0.25">
      <c r="A1614" s="53">
        <v>43928</v>
      </c>
      <c r="B1614" s="14">
        <v>5</v>
      </c>
      <c r="C1614" s="57">
        <v>137706650000</v>
      </c>
      <c r="D1614" s="57">
        <v>5072674887</v>
      </c>
      <c r="E1614" s="57">
        <v>0</v>
      </c>
      <c r="F1614" s="57">
        <v>148884426106</v>
      </c>
      <c r="G1614" s="59">
        <v>5.0000000000000001E-4</v>
      </c>
      <c r="H1614" s="59">
        <v>-1.16E-3</v>
      </c>
      <c r="I1614" s="59">
        <v>1.67E-3</v>
      </c>
      <c r="J1614" s="59">
        <v>2.6550000000000001E-2</v>
      </c>
      <c r="K1614" s="17">
        <v>1.4999999999999999E-4</v>
      </c>
      <c r="L1614" s="17">
        <v>-9.0000000000000006E-5</v>
      </c>
      <c r="M1614" s="59">
        <v>2.4000000000000001E-4</v>
      </c>
      <c r="N1614" s="59">
        <v>5.5199999999999999E-2</v>
      </c>
      <c r="O1614" s="18">
        <v>192.09630000000001</v>
      </c>
      <c r="P1614" s="18">
        <v>104.6947</v>
      </c>
      <c r="Q1614" s="18">
        <v>1.409</v>
      </c>
      <c r="R1614" s="18">
        <v>3.0190000000000001</v>
      </c>
      <c r="S1614" s="18">
        <v>1.58</v>
      </c>
      <c r="T1614" s="18">
        <v>9.4</v>
      </c>
      <c r="U1614" s="18">
        <v>5.9939999999999998</v>
      </c>
      <c r="V1614" s="18">
        <v>6.0419999999999998</v>
      </c>
    </row>
    <row r="1615" spans="1:22" ht="15.75" customHeight="1" x14ac:dyDescent="0.25">
      <c r="A1615" s="53">
        <v>43929</v>
      </c>
      <c r="B1615" s="14">
        <v>5</v>
      </c>
      <c r="C1615" s="57">
        <v>137706650000</v>
      </c>
      <c r="D1615" s="57">
        <v>5108074057</v>
      </c>
      <c r="E1615" s="57">
        <v>0</v>
      </c>
      <c r="F1615" s="57">
        <v>148852647082</v>
      </c>
      <c r="G1615" s="59">
        <v>2.9E-4</v>
      </c>
      <c r="H1615" s="59">
        <v>-1.6100000000000001E-3</v>
      </c>
      <c r="I1615" s="59">
        <v>1.9E-3</v>
      </c>
      <c r="J1615" s="59">
        <v>1.3270000000000001E-2</v>
      </c>
      <c r="K1615" s="17">
        <v>-2.1000000000000001E-4</v>
      </c>
      <c r="L1615" s="17">
        <v>-4.4999999999999999E-4</v>
      </c>
      <c r="M1615" s="59">
        <v>2.4000000000000001E-4</v>
      </c>
      <c r="N1615" s="59">
        <v>-7.4959999999999999E-2</v>
      </c>
      <c r="O1615" s="18">
        <v>192.05529999999999</v>
      </c>
      <c r="P1615" s="18">
        <v>104.6474</v>
      </c>
      <c r="Q1615" s="18">
        <v>1.4059999999999999</v>
      </c>
      <c r="R1615" s="18">
        <v>3.008</v>
      </c>
      <c r="S1615" s="18">
        <v>1.5780000000000001</v>
      </c>
      <c r="T1615" s="18">
        <v>9.4</v>
      </c>
      <c r="U1615" s="18">
        <v>6.016</v>
      </c>
      <c r="V1615" s="18">
        <v>6.069</v>
      </c>
    </row>
    <row r="1616" spans="1:22" ht="15.75" customHeight="1" x14ac:dyDescent="0.25">
      <c r="A1616" s="53">
        <v>43930</v>
      </c>
      <c r="B1616" s="14">
        <v>5</v>
      </c>
      <c r="C1616" s="57">
        <v>137706650000</v>
      </c>
      <c r="D1616" s="57">
        <v>5143473295</v>
      </c>
      <c r="E1616" s="57">
        <v>0</v>
      </c>
      <c r="F1616" s="57">
        <v>148934423748</v>
      </c>
      <c r="G1616" s="59">
        <v>8.4000000000000003E-4</v>
      </c>
      <c r="H1616" s="59">
        <v>-1.2999999999999999E-3</v>
      </c>
      <c r="I1616" s="59">
        <v>2.14E-3</v>
      </c>
      <c r="J1616" s="59">
        <v>3.458E-2</v>
      </c>
      <c r="K1616" s="17">
        <v>5.5000000000000003E-4</v>
      </c>
      <c r="L1616" s="17">
        <v>3.1E-4</v>
      </c>
      <c r="M1616" s="59">
        <v>2.4000000000000001E-4</v>
      </c>
      <c r="N1616" s="59">
        <v>0.22198000000000001</v>
      </c>
      <c r="O1616" s="18">
        <v>192.16079999999999</v>
      </c>
      <c r="P1616" s="18">
        <v>104.6801</v>
      </c>
      <c r="Q1616" s="18">
        <v>1.4039999999999999</v>
      </c>
      <c r="R1616" s="18">
        <v>3.0009999999999999</v>
      </c>
      <c r="S1616" s="18">
        <v>1.575</v>
      </c>
      <c r="T1616" s="18">
        <v>9.4</v>
      </c>
      <c r="U1616" s="18">
        <v>5.9950000000000001</v>
      </c>
      <c r="V1616" s="18">
        <v>6.0419999999999998</v>
      </c>
    </row>
    <row r="1617" spans="1:22" ht="15.75" customHeight="1" x14ac:dyDescent="0.25">
      <c r="A1617" s="53">
        <v>43931</v>
      </c>
      <c r="B1617" s="14">
        <v>5</v>
      </c>
      <c r="C1617" s="57">
        <v>137706650000</v>
      </c>
      <c r="D1617" s="57">
        <v>5178872526</v>
      </c>
      <c r="E1617" s="57">
        <v>0</v>
      </c>
      <c r="F1617" s="57">
        <v>148871449860</v>
      </c>
      <c r="G1617" s="59">
        <v>4.2000000000000002E-4</v>
      </c>
      <c r="H1617" s="59">
        <v>-1.9599999999999999E-3</v>
      </c>
      <c r="I1617" s="59">
        <v>2.3800000000000002E-3</v>
      </c>
      <c r="J1617" s="59">
        <v>1.528E-2</v>
      </c>
      <c r="K1617" s="17">
        <v>-4.2000000000000002E-4</v>
      </c>
      <c r="L1617" s="17">
        <v>-6.6E-4</v>
      </c>
      <c r="M1617" s="59">
        <v>2.4000000000000001E-4</v>
      </c>
      <c r="N1617" s="59">
        <v>-0.14304</v>
      </c>
      <c r="O1617" s="18">
        <v>192.0795</v>
      </c>
      <c r="P1617" s="18">
        <v>104.6108</v>
      </c>
      <c r="Q1617" s="18">
        <v>1.401</v>
      </c>
      <c r="R1617" s="18">
        <v>2.99</v>
      </c>
      <c r="S1617" s="18">
        <v>1.5720000000000001</v>
      </c>
      <c r="T1617" s="18">
        <v>9.4</v>
      </c>
      <c r="U1617" s="18">
        <v>6.0289999999999999</v>
      </c>
      <c r="V1617" s="18">
        <v>6.0830000000000002</v>
      </c>
    </row>
    <row r="1618" spans="1:22" ht="15.75" customHeight="1" x14ac:dyDescent="0.25">
      <c r="A1618" s="53">
        <v>43934</v>
      </c>
      <c r="B1618" s="14">
        <v>5</v>
      </c>
      <c r="C1618" s="57">
        <v>137706650000</v>
      </c>
      <c r="D1618" s="57">
        <v>5285070139</v>
      </c>
      <c r="E1618" s="57">
        <v>0</v>
      </c>
      <c r="F1618" s="57">
        <v>149004934884</v>
      </c>
      <c r="G1618" s="59">
        <v>1.31E-3</v>
      </c>
      <c r="H1618" s="59">
        <v>-1.7799999999999999E-3</v>
      </c>
      <c r="I1618" s="59">
        <v>3.0899999999999999E-3</v>
      </c>
      <c r="J1618" s="59">
        <v>3.7510000000000002E-2</v>
      </c>
      <c r="K1618" s="17">
        <v>8.9999999999999998E-4</v>
      </c>
      <c r="L1618" s="17">
        <v>1.8000000000000001E-4</v>
      </c>
      <c r="M1618" s="59">
        <v>7.1000000000000002E-4</v>
      </c>
      <c r="N1618" s="59">
        <v>0.11521000000000001</v>
      </c>
      <c r="O1618" s="18">
        <v>192.2518</v>
      </c>
      <c r="P1618" s="18">
        <v>104.63</v>
      </c>
      <c r="Q1618" s="18">
        <v>1.393</v>
      </c>
      <c r="R1618" s="18">
        <v>2.9660000000000002</v>
      </c>
      <c r="S1618" s="18">
        <v>1.5640000000000001</v>
      </c>
      <c r="T1618" s="18">
        <v>9.4</v>
      </c>
      <c r="U1618" s="18">
        <v>6.0039999999999996</v>
      </c>
      <c r="V1618" s="18">
        <v>6.0540000000000003</v>
      </c>
    </row>
    <row r="1619" spans="1:22" ht="15.75" customHeight="1" x14ac:dyDescent="0.25">
      <c r="A1619" s="53">
        <v>43935</v>
      </c>
      <c r="B1619" s="14">
        <v>5</v>
      </c>
      <c r="C1619" s="57">
        <v>137706650000</v>
      </c>
      <c r="D1619" s="57">
        <v>5320469294</v>
      </c>
      <c r="E1619" s="57">
        <v>0</v>
      </c>
      <c r="F1619" s="57">
        <v>149086859406</v>
      </c>
      <c r="G1619" s="59">
        <v>1.8600000000000001E-3</v>
      </c>
      <c r="H1619" s="59">
        <v>-1.47E-3</v>
      </c>
      <c r="I1619" s="59">
        <v>3.3300000000000001E-3</v>
      </c>
      <c r="J1619" s="59">
        <v>4.972E-2</v>
      </c>
      <c r="K1619" s="17">
        <v>5.5000000000000003E-4</v>
      </c>
      <c r="L1619" s="17">
        <v>3.1E-4</v>
      </c>
      <c r="M1619" s="59">
        <v>2.4000000000000001E-4</v>
      </c>
      <c r="N1619" s="59">
        <v>0.22217000000000001</v>
      </c>
      <c r="O1619" s="18">
        <v>192.35749999999999</v>
      </c>
      <c r="P1619" s="18">
        <v>104.6628</v>
      </c>
      <c r="Q1619" s="18">
        <v>1.391</v>
      </c>
      <c r="R1619" s="18">
        <v>2.9580000000000002</v>
      </c>
      <c r="S1619" s="18">
        <v>1.5609999999999999</v>
      </c>
      <c r="T1619" s="18">
        <v>9.4</v>
      </c>
      <c r="U1619" s="18">
        <v>5.9809999999999999</v>
      </c>
      <c r="V1619" s="18">
        <v>6.0270000000000001</v>
      </c>
    </row>
    <row r="1620" spans="1:22" ht="15.75" customHeight="1" x14ac:dyDescent="0.25">
      <c r="A1620" s="53">
        <v>43936</v>
      </c>
      <c r="B1620" s="14">
        <v>5</v>
      </c>
      <c r="C1620" s="57">
        <v>137706650000</v>
      </c>
      <c r="D1620" s="57">
        <v>5355868528</v>
      </c>
      <c r="E1620" s="57">
        <v>0</v>
      </c>
      <c r="F1620" s="57">
        <v>149113117156</v>
      </c>
      <c r="G1620" s="59">
        <v>2.0400000000000001E-3</v>
      </c>
      <c r="H1620" s="59">
        <v>-1.5299999999999999E-3</v>
      </c>
      <c r="I1620" s="59">
        <v>3.5699999999999998E-3</v>
      </c>
      <c r="J1620" s="59">
        <v>5.0819999999999997E-2</v>
      </c>
      <c r="K1620" s="17">
        <v>1.8000000000000001E-4</v>
      </c>
      <c r="L1620" s="17">
        <v>-6.0000000000000002E-5</v>
      </c>
      <c r="M1620" s="59">
        <v>2.4000000000000001E-4</v>
      </c>
      <c r="N1620" s="59">
        <v>6.6390000000000005E-2</v>
      </c>
      <c r="O1620" s="18">
        <v>192.3913</v>
      </c>
      <c r="P1620" s="18">
        <v>104.6563</v>
      </c>
      <c r="Q1620" s="18">
        <v>1.3879999999999999</v>
      </c>
      <c r="R1620" s="18">
        <v>2.95</v>
      </c>
      <c r="S1620" s="18">
        <v>1.5580000000000001</v>
      </c>
      <c r="T1620" s="18">
        <v>9.4</v>
      </c>
      <c r="U1620" s="18">
        <v>5.9770000000000003</v>
      </c>
      <c r="V1620" s="18">
        <v>6.0259999999999998</v>
      </c>
    </row>
    <row r="1621" spans="1:22" ht="15.75" customHeight="1" x14ac:dyDescent="0.25">
      <c r="A1621" s="53">
        <v>43937</v>
      </c>
      <c r="B1621" s="14">
        <v>5</v>
      </c>
      <c r="C1621" s="57">
        <v>137706650000</v>
      </c>
      <c r="D1621" s="57">
        <v>5391267750</v>
      </c>
      <c r="E1621" s="57">
        <v>0</v>
      </c>
      <c r="F1621" s="57">
        <v>149179875813</v>
      </c>
      <c r="G1621" s="59">
        <v>2.49E-3</v>
      </c>
      <c r="H1621" s="59">
        <v>-1.32E-3</v>
      </c>
      <c r="I1621" s="59">
        <v>3.81E-3</v>
      </c>
      <c r="J1621" s="59">
        <v>5.833E-2</v>
      </c>
      <c r="K1621" s="17">
        <v>4.4999999999999999E-4</v>
      </c>
      <c r="L1621" s="17">
        <v>2.1000000000000001E-4</v>
      </c>
      <c r="M1621" s="59">
        <v>2.4000000000000001E-4</v>
      </c>
      <c r="N1621" s="59">
        <v>0.17748</v>
      </c>
      <c r="O1621" s="18">
        <v>192.47749999999999</v>
      </c>
      <c r="P1621" s="18">
        <v>104.6784</v>
      </c>
      <c r="Q1621" s="18">
        <v>1.3859999999999999</v>
      </c>
      <c r="R1621" s="18">
        <v>2.9420000000000002</v>
      </c>
      <c r="S1621" s="18">
        <v>1.556</v>
      </c>
      <c r="T1621" s="18">
        <v>9.4</v>
      </c>
      <c r="U1621" s="18">
        <v>5.9560000000000004</v>
      </c>
      <c r="V1621" s="18">
        <v>6.0049999999999999</v>
      </c>
    </row>
    <row r="1622" spans="1:22" ht="15.75" customHeight="1" x14ac:dyDescent="0.25">
      <c r="A1622" s="53">
        <v>43938</v>
      </c>
      <c r="B1622" s="14">
        <v>5</v>
      </c>
      <c r="C1622" s="57">
        <v>137706650000</v>
      </c>
      <c r="D1622" s="57">
        <v>5426666953</v>
      </c>
      <c r="E1622" s="57">
        <v>0</v>
      </c>
      <c r="F1622" s="57">
        <v>149125631195</v>
      </c>
      <c r="G1622" s="59">
        <v>2.1199999999999999E-3</v>
      </c>
      <c r="H1622" s="59">
        <v>-1.92E-3</v>
      </c>
      <c r="I1622" s="59">
        <v>4.0400000000000002E-3</v>
      </c>
      <c r="J1622" s="59">
        <v>4.6600000000000003E-2</v>
      </c>
      <c r="K1622" s="17">
        <v>-3.6000000000000002E-4</v>
      </c>
      <c r="L1622" s="17">
        <v>-5.9999999999999995E-4</v>
      </c>
      <c r="M1622" s="59">
        <v>2.4000000000000001E-4</v>
      </c>
      <c r="N1622" s="59">
        <v>-0.12431</v>
      </c>
      <c r="O1622" s="18">
        <v>192.4075</v>
      </c>
      <c r="P1622" s="18">
        <v>104.6153</v>
      </c>
      <c r="Q1622" s="18">
        <v>1.383</v>
      </c>
      <c r="R1622" s="18">
        <v>2.931</v>
      </c>
      <c r="S1622" s="18">
        <v>1.5529999999999999</v>
      </c>
      <c r="T1622" s="18">
        <v>9.4</v>
      </c>
      <c r="U1622" s="18">
        <v>5.9909999999999997</v>
      </c>
      <c r="V1622" s="18">
        <v>6.0430000000000001</v>
      </c>
    </row>
    <row r="1623" spans="1:22" ht="15.75" customHeight="1" x14ac:dyDescent="0.25">
      <c r="A1623" s="53">
        <v>43941</v>
      </c>
      <c r="B1623" s="14">
        <v>5</v>
      </c>
      <c r="C1623" s="57">
        <v>137706650000</v>
      </c>
      <c r="D1623" s="57">
        <v>5532864602</v>
      </c>
      <c r="E1623" s="57">
        <v>0</v>
      </c>
      <c r="F1623" s="57">
        <v>149282577797</v>
      </c>
      <c r="G1623" s="59">
        <v>3.1800000000000001E-3</v>
      </c>
      <c r="H1623" s="59">
        <v>-1.58E-3</v>
      </c>
      <c r="I1623" s="59">
        <v>4.7600000000000003E-3</v>
      </c>
      <c r="J1623" s="59">
        <v>5.9619999999999999E-2</v>
      </c>
      <c r="K1623" s="17">
        <v>1.0499999999999999E-3</v>
      </c>
      <c r="L1623" s="17">
        <v>3.4000000000000002E-4</v>
      </c>
      <c r="M1623" s="59">
        <v>7.1000000000000002E-4</v>
      </c>
      <c r="N1623" s="59">
        <v>0.13653000000000001</v>
      </c>
      <c r="O1623" s="18">
        <v>192.61</v>
      </c>
      <c r="P1623" s="18">
        <v>104.651</v>
      </c>
      <c r="Q1623" s="18">
        <v>1.375</v>
      </c>
      <c r="R1623" s="18">
        <v>2.9079999999999999</v>
      </c>
      <c r="S1623" s="18">
        <v>1.5449999999999999</v>
      </c>
      <c r="T1623" s="18">
        <v>9.4</v>
      </c>
      <c r="U1623" s="18">
        <v>5.9550000000000001</v>
      </c>
      <c r="V1623" s="18">
        <v>6.0019999999999998</v>
      </c>
    </row>
    <row r="1624" spans="1:22" ht="15.75" customHeight="1" x14ac:dyDescent="0.25">
      <c r="A1624" s="53">
        <v>43942</v>
      </c>
      <c r="B1624" s="14">
        <v>5</v>
      </c>
      <c r="C1624" s="57">
        <v>137706650000</v>
      </c>
      <c r="D1624" s="57">
        <v>5568263764</v>
      </c>
      <c r="E1624" s="57">
        <v>0</v>
      </c>
      <c r="F1624" s="57">
        <v>149318162780</v>
      </c>
      <c r="G1624" s="59">
        <v>3.4199999999999999E-3</v>
      </c>
      <c r="H1624" s="59">
        <v>-1.58E-3</v>
      </c>
      <c r="I1624" s="59">
        <v>5.0000000000000001E-3</v>
      </c>
      <c r="J1624" s="59">
        <v>6.1089999999999998E-2</v>
      </c>
      <c r="K1624" s="17">
        <v>2.4000000000000001E-4</v>
      </c>
      <c r="L1624" s="17">
        <v>0</v>
      </c>
      <c r="M1624" s="59">
        <v>2.4000000000000001E-4</v>
      </c>
      <c r="N1624" s="59">
        <v>9.0889999999999999E-2</v>
      </c>
      <c r="O1624" s="18">
        <v>192.6559</v>
      </c>
      <c r="P1624" s="18">
        <v>104.6511</v>
      </c>
      <c r="Q1624" s="18">
        <v>1.3720000000000001</v>
      </c>
      <c r="R1624" s="18">
        <v>2.899</v>
      </c>
      <c r="S1624" s="18">
        <v>1.542</v>
      </c>
      <c r="T1624" s="18">
        <v>9.4</v>
      </c>
      <c r="U1624" s="18">
        <v>5.9470000000000001</v>
      </c>
      <c r="V1624" s="18">
        <v>5.9969999999999999</v>
      </c>
    </row>
    <row r="1625" spans="1:22" ht="15.75" customHeight="1" x14ac:dyDescent="0.25">
      <c r="A1625" s="53">
        <v>43943</v>
      </c>
      <c r="B1625" s="14">
        <v>5</v>
      </c>
      <c r="C1625" s="57">
        <v>137706650000</v>
      </c>
      <c r="D1625" s="57">
        <v>5603662971</v>
      </c>
      <c r="E1625" s="57">
        <v>0</v>
      </c>
      <c r="F1625" s="57">
        <v>149308269780</v>
      </c>
      <c r="G1625" s="59">
        <v>3.3500000000000001E-3</v>
      </c>
      <c r="H1625" s="59">
        <v>-1.8799999999999999E-3</v>
      </c>
      <c r="I1625" s="59">
        <v>5.2300000000000003E-3</v>
      </c>
      <c r="J1625" s="59">
        <v>5.7070000000000003E-2</v>
      </c>
      <c r="K1625" s="17">
        <v>-6.9999999999999994E-5</v>
      </c>
      <c r="L1625" s="17">
        <v>-2.9999999999999997E-4</v>
      </c>
      <c r="M1625" s="59">
        <v>2.4000000000000001E-4</v>
      </c>
      <c r="N1625" s="59">
        <v>-2.3890000000000002E-2</v>
      </c>
      <c r="O1625" s="18">
        <v>192.6431</v>
      </c>
      <c r="P1625" s="18">
        <v>104.61920000000001</v>
      </c>
      <c r="Q1625" s="18">
        <v>1.37</v>
      </c>
      <c r="R1625" s="18">
        <v>2.89</v>
      </c>
      <c r="S1625" s="18">
        <v>1.5389999999999999</v>
      </c>
      <c r="T1625" s="18">
        <v>9.4</v>
      </c>
      <c r="U1625" s="18">
        <v>5.9619999999999997</v>
      </c>
      <c r="V1625" s="18">
        <v>6.0129999999999999</v>
      </c>
    </row>
    <row r="1626" spans="1:22" ht="15.75" customHeight="1" x14ac:dyDescent="0.25">
      <c r="A1626" s="53">
        <v>43944</v>
      </c>
      <c r="B1626" s="14">
        <v>5</v>
      </c>
      <c r="C1626" s="57">
        <v>137706650000</v>
      </c>
      <c r="D1626" s="57">
        <v>5639062202</v>
      </c>
      <c r="E1626" s="57">
        <v>0</v>
      </c>
      <c r="F1626" s="57">
        <v>149259941532</v>
      </c>
      <c r="G1626" s="59">
        <v>3.0300000000000001E-3</v>
      </c>
      <c r="H1626" s="59">
        <v>-2.4499999999999999E-3</v>
      </c>
      <c r="I1626" s="59">
        <v>5.47E-3</v>
      </c>
      <c r="J1626" s="59">
        <v>4.9119999999999997E-2</v>
      </c>
      <c r="K1626" s="17">
        <v>-3.2000000000000003E-4</v>
      </c>
      <c r="L1626" s="17">
        <v>-5.5999999999999995E-4</v>
      </c>
      <c r="M1626" s="59">
        <v>2.4000000000000001E-4</v>
      </c>
      <c r="N1626" s="59">
        <v>-0.11144999999999999</v>
      </c>
      <c r="O1626" s="18">
        <v>192.58080000000001</v>
      </c>
      <c r="P1626" s="18">
        <v>104.5603</v>
      </c>
      <c r="Q1626" s="18">
        <v>1.367</v>
      </c>
      <c r="R1626" s="18">
        <v>2.88</v>
      </c>
      <c r="S1626" s="18">
        <v>1.5369999999999999</v>
      </c>
      <c r="T1626" s="18">
        <v>9.4</v>
      </c>
      <c r="U1626" s="18">
        <v>5.992</v>
      </c>
      <c r="V1626" s="18">
        <v>6.0490000000000004</v>
      </c>
    </row>
    <row r="1627" spans="1:22" ht="15.75" customHeight="1" x14ac:dyDescent="0.25">
      <c r="A1627" s="53">
        <v>43948</v>
      </c>
      <c r="B1627" s="14">
        <v>5</v>
      </c>
      <c r="C1627" s="57">
        <v>137706650000</v>
      </c>
      <c r="D1627" s="57">
        <v>5780659003</v>
      </c>
      <c r="E1627" s="57">
        <v>0</v>
      </c>
      <c r="F1627" s="57">
        <v>149359087580</v>
      </c>
      <c r="G1627" s="59">
        <v>3.6900000000000001E-3</v>
      </c>
      <c r="H1627" s="59">
        <v>-2.7299999999999998E-3</v>
      </c>
      <c r="I1627" s="59">
        <v>6.4200000000000004E-3</v>
      </c>
      <c r="J1627" s="59">
        <v>5.1090000000000003E-2</v>
      </c>
      <c r="K1627" s="17">
        <v>6.6E-4</v>
      </c>
      <c r="L1627" s="17">
        <v>-2.7999999999999998E-4</v>
      </c>
      <c r="M1627" s="59">
        <v>9.5E-4</v>
      </c>
      <c r="N1627" s="59">
        <v>6.2469999999999998E-2</v>
      </c>
      <c r="O1627" s="18">
        <v>192.70869999999999</v>
      </c>
      <c r="P1627" s="18">
        <v>104.5304</v>
      </c>
      <c r="Q1627" s="18">
        <v>1.3560000000000001</v>
      </c>
      <c r="R1627" s="18">
        <v>2.8450000000000002</v>
      </c>
      <c r="S1627" s="18">
        <v>1.526</v>
      </c>
      <c r="T1627" s="18">
        <v>9.4</v>
      </c>
      <c r="U1627" s="18">
        <v>5.99</v>
      </c>
      <c r="V1627" s="18">
        <v>6.048</v>
      </c>
    </row>
    <row r="1628" spans="1:22" ht="15.75" customHeight="1" x14ac:dyDescent="0.25">
      <c r="A1628" s="53">
        <v>43949</v>
      </c>
      <c r="B1628" s="14">
        <v>5</v>
      </c>
      <c r="C1628" s="57">
        <v>137706650000</v>
      </c>
      <c r="D1628" s="57">
        <v>5816058201</v>
      </c>
      <c r="E1628" s="57">
        <v>0</v>
      </c>
      <c r="F1628" s="57">
        <v>149360248255</v>
      </c>
      <c r="G1628" s="59">
        <v>3.7000000000000002E-3</v>
      </c>
      <c r="H1628" s="59">
        <v>-2.96E-3</v>
      </c>
      <c r="I1628" s="59">
        <v>6.6600000000000001E-3</v>
      </c>
      <c r="J1628" s="59">
        <v>4.9320000000000003E-2</v>
      </c>
      <c r="K1628" s="17">
        <v>1.0000000000000001E-5</v>
      </c>
      <c r="L1628" s="17">
        <v>-2.3000000000000001E-4</v>
      </c>
      <c r="M1628" s="59">
        <v>2.4000000000000001E-4</v>
      </c>
      <c r="N1628" s="59">
        <v>2.8400000000000001E-3</v>
      </c>
      <c r="O1628" s="18">
        <v>192.71019999999999</v>
      </c>
      <c r="P1628" s="18">
        <v>104.50620000000001</v>
      </c>
      <c r="Q1628" s="18">
        <v>1.353</v>
      </c>
      <c r="R1628" s="18">
        <v>2.8370000000000002</v>
      </c>
      <c r="S1628" s="18">
        <v>1.5229999999999999</v>
      </c>
      <c r="T1628" s="18">
        <v>9.4</v>
      </c>
      <c r="U1628" s="18">
        <v>6.0010000000000003</v>
      </c>
      <c r="V1628" s="18">
        <v>6.0590000000000002</v>
      </c>
    </row>
    <row r="1629" spans="1:22" ht="15.75" customHeight="1" x14ac:dyDescent="0.25">
      <c r="A1629" s="53">
        <v>43950</v>
      </c>
      <c r="B1629" s="14">
        <v>5</v>
      </c>
      <c r="C1629" s="57">
        <v>137706650000</v>
      </c>
      <c r="D1629" s="57">
        <v>438846961</v>
      </c>
      <c r="E1629" s="57">
        <v>5412610500</v>
      </c>
      <c r="F1629" s="57">
        <v>149335468645</v>
      </c>
      <c r="G1629" s="59">
        <v>3.5300000000000002E-3</v>
      </c>
      <c r="H1629" s="59">
        <v>-3.3600000000000001E-3</v>
      </c>
      <c r="I1629" s="59">
        <v>6.8999999999999999E-3</v>
      </c>
      <c r="J1629" s="59">
        <v>4.5400000000000003E-2</v>
      </c>
      <c r="K1629" s="17">
        <v>-1.7000000000000001E-4</v>
      </c>
      <c r="L1629" s="17">
        <v>-4.0000000000000002E-4</v>
      </c>
      <c r="M1629" s="59">
        <v>2.4000000000000001E-4</v>
      </c>
      <c r="N1629" s="59">
        <v>-5.876E-2</v>
      </c>
      <c r="O1629" s="18">
        <v>192.6782</v>
      </c>
      <c r="P1629" s="18">
        <v>104.4639</v>
      </c>
      <c r="Q1629" s="18">
        <v>1.35</v>
      </c>
      <c r="R1629" s="18">
        <v>2.827</v>
      </c>
      <c r="S1629" s="18">
        <v>1.52</v>
      </c>
      <c r="T1629" s="18">
        <v>9.4</v>
      </c>
      <c r="U1629" s="18">
        <v>5.9420000000000002</v>
      </c>
      <c r="V1629" s="18">
        <v>6.0839999999999996</v>
      </c>
    </row>
    <row r="1630" spans="1:22" ht="15.75" customHeight="1" x14ac:dyDescent="0.25">
      <c r="A1630" s="53">
        <v>43951</v>
      </c>
      <c r="B1630" s="14">
        <v>5</v>
      </c>
      <c r="C1630" s="57">
        <v>137706650000</v>
      </c>
      <c r="D1630" s="57">
        <v>474246143</v>
      </c>
      <c r="E1630" s="57">
        <v>5413129517</v>
      </c>
      <c r="F1630" s="57">
        <v>149408668076</v>
      </c>
      <c r="G1630" s="59">
        <v>4.0299999999999997E-3</v>
      </c>
      <c r="H1630" s="59">
        <v>-3.1099999999999999E-3</v>
      </c>
      <c r="I1630" s="59">
        <v>7.1399999999999996E-3</v>
      </c>
      <c r="J1630" s="59">
        <v>5.0090000000000003E-2</v>
      </c>
      <c r="K1630" s="17">
        <v>4.8999999999999998E-4</v>
      </c>
      <c r="L1630" s="17">
        <v>2.5000000000000001E-4</v>
      </c>
      <c r="M1630" s="59">
        <v>2.4000000000000001E-4</v>
      </c>
      <c r="N1630" s="59">
        <v>0.19586000000000001</v>
      </c>
      <c r="O1630" s="18">
        <v>192.77269999999999</v>
      </c>
      <c r="P1630" s="18">
        <v>104.4901</v>
      </c>
      <c r="Q1630" s="18">
        <v>1.3480000000000001</v>
      </c>
      <c r="R1630" s="18">
        <v>2.82</v>
      </c>
      <c r="S1630" s="18">
        <v>1.5169999999999999</v>
      </c>
      <c r="T1630" s="18">
        <v>9.4</v>
      </c>
      <c r="U1630" s="18">
        <v>5.9139999999999997</v>
      </c>
      <c r="V1630" s="18">
        <v>6.0590000000000002</v>
      </c>
    </row>
    <row r="1631" spans="1:22" ht="15.75" customHeight="1" x14ac:dyDescent="0.25">
      <c r="A1631" s="53">
        <v>43955</v>
      </c>
      <c r="B1631" s="14">
        <v>7</v>
      </c>
      <c r="C1631" s="57">
        <v>169589250000</v>
      </c>
      <c r="D1631" s="57">
        <v>650257021</v>
      </c>
      <c r="E1631" s="57">
        <v>0</v>
      </c>
      <c r="F1631" s="57">
        <v>177103109036</v>
      </c>
      <c r="G1631" s="59">
        <v>-8.0000000000000007E-5</v>
      </c>
      <c r="H1631" s="59">
        <v>-1.0399999999999999E-3</v>
      </c>
      <c r="I1631" s="59">
        <v>9.5E-4</v>
      </c>
      <c r="J1631" s="59">
        <v>-7.7299999999999999E-3</v>
      </c>
      <c r="K1631" s="17">
        <v>-8.0000000000000007E-5</v>
      </c>
      <c r="L1631" s="17">
        <v>-1.0399999999999999E-3</v>
      </c>
      <c r="M1631" s="59">
        <v>9.5E-4</v>
      </c>
      <c r="N1631" s="59">
        <v>-7.7299999999999999E-3</v>
      </c>
      <c r="O1631" s="18">
        <v>192.75630000000001</v>
      </c>
      <c r="P1631" s="18">
        <v>104.3815</v>
      </c>
      <c r="Q1631" s="18">
        <v>1.62</v>
      </c>
      <c r="R1631" s="18">
        <v>3.9569999999999999</v>
      </c>
      <c r="S1631" s="18">
        <v>1.7849999999999999</v>
      </c>
      <c r="T1631" s="18">
        <v>9.1189999999999998</v>
      </c>
      <c r="U1631" s="18">
        <v>6.1079999999999997</v>
      </c>
      <c r="V1631" s="18">
        <v>6.2270000000000003</v>
      </c>
    </row>
    <row r="1632" spans="1:22" ht="15.75" customHeight="1" x14ac:dyDescent="0.25">
      <c r="A1632" s="53">
        <v>43956</v>
      </c>
      <c r="B1632" s="14">
        <v>7</v>
      </c>
      <c r="C1632" s="57">
        <v>169589250000</v>
      </c>
      <c r="D1632" s="57">
        <v>692539069</v>
      </c>
      <c r="E1632" s="57">
        <v>0</v>
      </c>
      <c r="F1632" s="57">
        <v>177412404814</v>
      </c>
      <c r="G1632" s="59">
        <v>1.66E-3</v>
      </c>
      <c r="H1632" s="59">
        <v>4.6999999999999999E-4</v>
      </c>
      <c r="I1632" s="59">
        <v>1.1900000000000001E-3</v>
      </c>
      <c r="J1632" s="59">
        <v>0.12881999999999999</v>
      </c>
      <c r="K1632" s="17">
        <v>1.75E-3</v>
      </c>
      <c r="L1632" s="17">
        <v>1.5100000000000001E-3</v>
      </c>
      <c r="M1632" s="59">
        <v>2.4000000000000001E-4</v>
      </c>
      <c r="N1632" s="59">
        <v>0.89058000000000004</v>
      </c>
      <c r="O1632" s="18">
        <v>193.09289999999999</v>
      </c>
      <c r="P1632" s="18">
        <v>104.539</v>
      </c>
      <c r="Q1632" s="18">
        <v>1.619</v>
      </c>
      <c r="R1632" s="18">
        <v>3.9550000000000001</v>
      </c>
      <c r="S1632" s="18">
        <v>1.782</v>
      </c>
      <c r="T1632" s="18">
        <v>9.1189999999999998</v>
      </c>
      <c r="U1632" s="18">
        <v>6.0309999999999997</v>
      </c>
      <c r="V1632" s="18">
        <v>6.13</v>
      </c>
    </row>
    <row r="1633" spans="1:22" ht="15.75" customHeight="1" x14ac:dyDescent="0.25">
      <c r="A1633" s="53">
        <v>43957</v>
      </c>
      <c r="B1633" s="14">
        <v>7</v>
      </c>
      <c r="C1633" s="57">
        <v>169589250000</v>
      </c>
      <c r="D1633" s="57">
        <v>734821017</v>
      </c>
      <c r="E1633" s="57">
        <v>0</v>
      </c>
      <c r="F1633" s="57">
        <v>177232970581</v>
      </c>
      <c r="G1633" s="59">
        <v>6.4999999999999997E-4</v>
      </c>
      <c r="H1633" s="59">
        <v>-7.7999999999999999E-4</v>
      </c>
      <c r="I1633" s="59">
        <v>1.4300000000000001E-3</v>
      </c>
      <c r="J1633" s="59">
        <v>4.0210000000000003E-2</v>
      </c>
      <c r="K1633" s="17">
        <v>-1.01E-3</v>
      </c>
      <c r="L1633" s="17">
        <v>-1.25E-3</v>
      </c>
      <c r="M1633" s="59">
        <v>2.4000000000000001E-4</v>
      </c>
      <c r="N1633" s="59">
        <v>-0.30880999999999997</v>
      </c>
      <c r="O1633" s="18">
        <v>192.89760000000001</v>
      </c>
      <c r="P1633" s="18">
        <v>104.40819999999999</v>
      </c>
      <c r="Q1633" s="18">
        <v>1.615</v>
      </c>
      <c r="R1633" s="18">
        <v>3.9390000000000001</v>
      </c>
      <c r="S1633" s="18">
        <v>1.7789999999999999</v>
      </c>
      <c r="T1633" s="18">
        <v>9.1189999999999998</v>
      </c>
      <c r="U1633" s="18">
        <v>6.0890000000000004</v>
      </c>
      <c r="V1633" s="18">
        <v>6.202</v>
      </c>
    </row>
    <row r="1634" spans="1:22" ht="15.75" customHeight="1" x14ac:dyDescent="0.25">
      <c r="A1634" s="53">
        <v>43958</v>
      </c>
      <c r="B1634" s="14">
        <v>7</v>
      </c>
      <c r="C1634" s="57">
        <v>169589250000</v>
      </c>
      <c r="D1634" s="57">
        <v>777103088</v>
      </c>
      <c r="E1634" s="57">
        <v>0</v>
      </c>
      <c r="F1634" s="57">
        <v>177288485137</v>
      </c>
      <c r="G1634" s="59">
        <v>9.6000000000000002E-4</v>
      </c>
      <c r="H1634" s="59">
        <v>-7.1000000000000002E-4</v>
      </c>
      <c r="I1634" s="59">
        <v>1.67E-3</v>
      </c>
      <c r="J1634" s="59">
        <v>5.1400000000000001E-2</v>
      </c>
      <c r="K1634" s="17">
        <v>3.1E-4</v>
      </c>
      <c r="L1634" s="17">
        <v>6.9999999999999994E-5</v>
      </c>
      <c r="M1634" s="59">
        <v>2.4000000000000001E-4</v>
      </c>
      <c r="N1634" s="59">
        <v>0.1211</v>
      </c>
      <c r="O1634" s="18">
        <v>192.9581</v>
      </c>
      <c r="P1634" s="18">
        <v>104.416</v>
      </c>
      <c r="Q1634" s="18">
        <v>1.613</v>
      </c>
      <c r="R1634" s="18">
        <v>3.931</v>
      </c>
      <c r="S1634" s="18">
        <v>1.776</v>
      </c>
      <c r="T1634" s="18">
        <v>9.1189999999999998</v>
      </c>
      <c r="U1634" s="18">
        <v>6.0869999999999997</v>
      </c>
      <c r="V1634" s="18">
        <v>6.1929999999999996</v>
      </c>
    </row>
    <row r="1635" spans="1:22" ht="15.75" customHeight="1" x14ac:dyDescent="0.25">
      <c r="A1635" s="53">
        <v>43959</v>
      </c>
      <c r="B1635" s="14">
        <v>7</v>
      </c>
      <c r="C1635" s="57">
        <v>169589250000</v>
      </c>
      <c r="D1635" s="57">
        <v>819385080</v>
      </c>
      <c r="E1635" s="57">
        <v>0</v>
      </c>
      <c r="F1635" s="57">
        <v>177253102912</v>
      </c>
      <c r="G1635" s="59">
        <v>7.6000000000000004E-4</v>
      </c>
      <c r="H1635" s="59">
        <v>-1.15E-3</v>
      </c>
      <c r="I1635" s="59">
        <v>1.91E-3</v>
      </c>
      <c r="J1635" s="59">
        <v>3.5360000000000003E-2</v>
      </c>
      <c r="K1635" s="17">
        <v>-2.0000000000000001E-4</v>
      </c>
      <c r="L1635" s="17">
        <v>-4.4000000000000002E-4</v>
      </c>
      <c r="M1635" s="59">
        <v>2.4000000000000001E-4</v>
      </c>
      <c r="N1635" s="59">
        <v>-7.0260000000000003E-2</v>
      </c>
      <c r="O1635" s="18">
        <v>192.9195</v>
      </c>
      <c r="P1635" s="18">
        <v>104.3702</v>
      </c>
      <c r="Q1635" s="18">
        <v>1.61</v>
      </c>
      <c r="R1635" s="18">
        <v>3.919</v>
      </c>
      <c r="S1635" s="18">
        <v>1.774</v>
      </c>
      <c r="T1635" s="18">
        <v>9.1189999999999998</v>
      </c>
      <c r="U1635" s="18">
        <v>6.1020000000000003</v>
      </c>
      <c r="V1635" s="18">
        <v>6.2160000000000002</v>
      </c>
    </row>
    <row r="1636" spans="1:22" ht="15.75" customHeight="1" x14ac:dyDescent="0.25">
      <c r="A1636" s="53">
        <v>43962</v>
      </c>
      <c r="B1636" s="14">
        <v>7</v>
      </c>
      <c r="C1636" s="57">
        <v>169589250000</v>
      </c>
      <c r="D1636" s="57">
        <v>946231109</v>
      </c>
      <c r="E1636" s="57">
        <v>0</v>
      </c>
      <c r="F1636" s="57">
        <v>177463176757</v>
      </c>
      <c r="G1636" s="59">
        <v>1.9499999999999999E-3</v>
      </c>
      <c r="H1636" s="59">
        <v>-6.8000000000000005E-4</v>
      </c>
      <c r="I1636" s="59">
        <v>2.63E-3</v>
      </c>
      <c r="J1636" s="59">
        <v>6.6699999999999995E-2</v>
      </c>
      <c r="K1636" s="17">
        <v>1.1900000000000001E-3</v>
      </c>
      <c r="L1636" s="17">
        <v>4.6999999999999999E-4</v>
      </c>
      <c r="M1636" s="59">
        <v>7.2000000000000005E-4</v>
      </c>
      <c r="N1636" s="59">
        <v>0.15501000000000001</v>
      </c>
      <c r="O1636" s="18">
        <v>193.1482</v>
      </c>
      <c r="P1636" s="18">
        <v>104.41930000000001</v>
      </c>
      <c r="Q1636" s="18">
        <v>1.603</v>
      </c>
      <c r="R1636" s="18">
        <v>3.8929999999999998</v>
      </c>
      <c r="S1636" s="18">
        <v>1.766</v>
      </c>
      <c r="T1636" s="18">
        <v>9.1189999999999998</v>
      </c>
      <c r="U1636" s="18">
        <v>6.0679999999999996</v>
      </c>
      <c r="V1636" s="18">
        <v>6.1740000000000004</v>
      </c>
    </row>
    <row r="1637" spans="1:22" ht="15.75" customHeight="1" x14ac:dyDescent="0.25">
      <c r="A1637" s="53">
        <v>43963</v>
      </c>
      <c r="B1637" s="14">
        <v>7</v>
      </c>
      <c r="C1637" s="57">
        <v>169589250000</v>
      </c>
      <c r="D1637" s="57">
        <v>988513163</v>
      </c>
      <c r="E1637" s="57">
        <v>0</v>
      </c>
      <c r="F1637" s="57">
        <v>177538892579</v>
      </c>
      <c r="G1637" s="59">
        <v>2.3800000000000002E-3</v>
      </c>
      <c r="H1637" s="59">
        <v>-4.8999999999999998E-4</v>
      </c>
      <c r="I1637" s="59">
        <v>2.8600000000000001E-3</v>
      </c>
      <c r="J1637" s="59">
        <v>7.4829999999999994E-2</v>
      </c>
      <c r="K1637" s="17">
        <v>4.2999999999999999E-4</v>
      </c>
      <c r="L1637" s="17">
        <v>1.9000000000000001E-4</v>
      </c>
      <c r="M1637" s="59">
        <v>2.4000000000000001E-4</v>
      </c>
      <c r="N1637" s="59">
        <v>0.16847000000000001</v>
      </c>
      <c r="O1637" s="18">
        <v>193.23060000000001</v>
      </c>
      <c r="P1637" s="18">
        <v>104.43899999999999</v>
      </c>
      <c r="Q1637" s="18">
        <v>1.6</v>
      </c>
      <c r="R1637" s="18">
        <v>3.8849999999999998</v>
      </c>
      <c r="S1637" s="18">
        <v>1.7629999999999999</v>
      </c>
      <c r="T1637" s="18">
        <v>9.1189999999999998</v>
      </c>
      <c r="U1637" s="18">
        <v>6.0549999999999997</v>
      </c>
      <c r="V1637" s="18">
        <v>6.157</v>
      </c>
    </row>
    <row r="1638" spans="1:22" ht="15.75" customHeight="1" x14ac:dyDescent="0.25">
      <c r="A1638" s="53">
        <v>43964</v>
      </c>
      <c r="B1638" s="14">
        <v>7</v>
      </c>
      <c r="C1638" s="57">
        <v>169589250000</v>
      </c>
      <c r="D1638" s="57">
        <v>1030795147</v>
      </c>
      <c r="E1638" s="57">
        <v>0</v>
      </c>
      <c r="F1638" s="57">
        <v>177480104054</v>
      </c>
      <c r="G1638" s="59">
        <v>2.0400000000000001E-3</v>
      </c>
      <c r="H1638" s="59">
        <v>-1.06E-3</v>
      </c>
      <c r="I1638" s="59">
        <v>3.0999999999999999E-3</v>
      </c>
      <c r="J1638" s="59">
        <v>5.8990000000000001E-2</v>
      </c>
      <c r="K1638" s="17">
        <v>-3.3E-4</v>
      </c>
      <c r="L1638" s="17">
        <v>-5.6999999999999998E-4</v>
      </c>
      <c r="M1638" s="59">
        <v>2.4000000000000001E-4</v>
      </c>
      <c r="N1638" s="59">
        <v>-0.11386</v>
      </c>
      <c r="O1638" s="18">
        <v>193.16659999999999</v>
      </c>
      <c r="P1638" s="18">
        <v>104.3794</v>
      </c>
      <c r="Q1638" s="18">
        <v>1.597</v>
      </c>
      <c r="R1638" s="18">
        <v>3.8719999999999999</v>
      </c>
      <c r="S1638" s="18">
        <v>1.76</v>
      </c>
      <c r="T1638" s="18">
        <v>9.1189999999999998</v>
      </c>
      <c r="U1638" s="18">
        <v>6.0789999999999997</v>
      </c>
      <c r="V1638" s="18">
        <v>6.1879999999999997</v>
      </c>
    </row>
    <row r="1639" spans="1:22" ht="15.75" customHeight="1" x14ac:dyDescent="0.25">
      <c r="A1639" s="53">
        <v>43965</v>
      </c>
      <c r="B1639" s="14">
        <v>7</v>
      </c>
      <c r="C1639" s="57">
        <v>169589250000</v>
      </c>
      <c r="D1639" s="57">
        <v>1073077185</v>
      </c>
      <c r="E1639" s="57">
        <v>0</v>
      </c>
      <c r="F1639" s="57">
        <v>177428150858</v>
      </c>
      <c r="G1639" s="59">
        <v>1.75E-3</v>
      </c>
      <c r="H1639" s="59">
        <v>-1.5900000000000001E-3</v>
      </c>
      <c r="I1639" s="59">
        <v>3.3400000000000001E-3</v>
      </c>
      <c r="J1639" s="59">
        <v>4.6649999999999997E-2</v>
      </c>
      <c r="K1639" s="17">
        <v>-2.9E-4</v>
      </c>
      <c r="L1639" s="17">
        <v>-5.2999999999999998E-4</v>
      </c>
      <c r="M1639" s="59">
        <v>2.4000000000000001E-4</v>
      </c>
      <c r="N1639" s="59">
        <v>-0.10135</v>
      </c>
      <c r="O1639" s="18">
        <v>193.11009999999999</v>
      </c>
      <c r="P1639" s="18">
        <v>104.32380000000001</v>
      </c>
      <c r="Q1639" s="18">
        <v>1.5940000000000001</v>
      </c>
      <c r="R1639" s="18">
        <v>3.86</v>
      </c>
      <c r="S1639" s="18">
        <v>1.7569999999999999</v>
      </c>
      <c r="T1639" s="18">
        <v>9.1189999999999998</v>
      </c>
      <c r="U1639" s="18">
        <v>6.1</v>
      </c>
      <c r="V1639" s="18">
        <v>6.2169999999999996</v>
      </c>
    </row>
    <row r="1640" spans="1:22" ht="15.75" customHeight="1" x14ac:dyDescent="0.25">
      <c r="A1640" s="53">
        <v>43966</v>
      </c>
      <c r="B1640" s="14">
        <v>7</v>
      </c>
      <c r="C1640" s="57">
        <v>169589250000</v>
      </c>
      <c r="D1640" s="57">
        <v>1115359201</v>
      </c>
      <c r="E1640" s="57">
        <v>0</v>
      </c>
      <c r="F1640" s="57">
        <v>177545385699</v>
      </c>
      <c r="G1640" s="59">
        <v>2.4099999999999998E-3</v>
      </c>
      <c r="H1640" s="59">
        <v>-1.17E-3</v>
      </c>
      <c r="I1640" s="59">
        <v>3.5799999999999998E-3</v>
      </c>
      <c r="J1640" s="59">
        <v>6.0380000000000003E-2</v>
      </c>
      <c r="K1640" s="17">
        <v>6.6E-4</v>
      </c>
      <c r="L1640" s="17">
        <v>4.2000000000000002E-4</v>
      </c>
      <c r="M1640" s="59">
        <v>2.4000000000000001E-4</v>
      </c>
      <c r="N1640" s="59">
        <v>0.27263999999999999</v>
      </c>
      <c r="O1640" s="18">
        <v>193.23769999999999</v>
      </c>
      <c r="P1640" s="18">
        <v>104.36799999999999</v>
      </c>
      <c r="Q1640" s="18">
        <v>1.5920000000000001</v>
      </c>
      <c r="R1640" s="18">
        <v>3.8530000000000002</v>
      </c>
      <c r="S1640" s="18">
        <v>1.7549999999999999</v>
      </c>
      <c r="T1640" s="18">
        <v>9.1189999999999998</v>
      </c>
      <c r="U1640" s="18">
        <v>6.0780000000000003</v>
      </c>
      <c r="V1640" s="18">
        <v>6.1859999999999999</v>
      </c>
    </row>
    <row r="1641" spans="1:22" ht="15.75" customHeight="1" x14ac:dyDescent="0.25">
      <c r="A1641" s="53">
        <v>43969</v>
      </c>
      <c r="B1641" s="14">
        <v>7</v>
      </c>
      <c r="C1641" s="57">
        <v>169589250000</v>
      </c>
      <c r="D1641" s="57">
        <v>1242205202</v>
      </c>
      <c r="E1641" s="57">
        <v>0</v>
      </c>
      <c r="F1641" s="57">
        <v>177574270860</v>
      </c>
      <c r="G1641" s="59">
        <v>2.5799999999999998E-3</v>
      </c>
      <c r="H1641" s="59">
        <v>-1.72E-3</v>
      </c>
      <c r="I1641" s="59">
        <v>4.3E-3</v>
      </c>
      <c r="J1641" s="59">
        <v>5.3539999999999997E-2</v>
      </c>
      <c r="K1641" s="17">
        <v>1.6000000000000001E-4</v>
      </c>
      <c r="L1641" s="17">
        <v>-5.5000000000000003E-4</v>
      </c>
      <c r="M1641" s="59">
        <v>7.1000000000000002E-4</v>
      </c>
      <c r="N1641" s="59">
        <v>1.9990000000000001E-2</v>
      </c>
      <c r="O1641" s="18">
        <v>193.26910000000001</v>
      </c>
      <c r="P1641" s="18">
        <v>104.31019999999999</v>
      </c>
      <c r="Q1641" s="18">
        <v>1.5840000000000001</v>
      </c>
      <c r="R1641" s="18">
        <v>3.8239999999999998</v>
      </c>
      <c r="S1641" s="18">
        <v>1.746</v>
      </c>
      <c r="T1641" s="18">
        <v>9.1189999999999998</v>
      </c>
      <c r="U1641" s="18">
        <v>6.1029999999999998</v>
      </c>
      <c r="V1641" s="18">
        <v>6.2080000000000002</v>
      </c>
    </row>
    <row r="1642" spans="1:22" ht="15.75" customHeight="1" x14ac:dyDescent="0.25">
      <c r="A1642" s="53">
        <v>43970</v>
      </c>
      <c r="B1642" s="14">
        <v>7</v>
      </c>
      <c r="C1642" s="57">
        <v>169589250000</v>
      </c>
      <c r="D1642" s="57">
        <v>1284487255</v>
      </c>
      <c r="E1642" s="57">
        <v>0</v>
      </c>
      <c r="F1642" s="57">
        <v>177660348359</v>
      </c>
      <c r="G1642" s="59">
        <v>3.0599999999999998E-3</v>
      </c>
      <c r="H1642" s="59">
        <v>-1.47E-3</v>
      </c>
      <c r="I1642" s="59">
        <v>4.5399999999999998E-3</v>
      </c>
      <c r="J1642" s="59">
        <v>6.0470000000000003E-2</v>
      </c>
      <c r="K1642" s="17">
        <v>4.8000000000000001E-4</v>
      </c>
      <c r="L1642" s="17">
        <v>2.5000000000000001E-4</v>
      </c>
      <c r="M1642" s="59">
        <v>2.4000000000000001E-4</v>
      </c>
      <c r="N1642" s="59">
        <v>0.19350000000000001</v>
      </c>
      <c r="O1642" s="18">
        <v>193.36279999999999</v>
      </c>
      <c r="P1642" s="18">
        <v>104.336</v>
      </c>
      <c r="Q1642" s="18">
        <v>1.581</v>
      </c>
      <c r="R1642" s="18">
        <v>3.8149999999999999</v>
      </c>
      <c r="S1642" s="18">
        <v>1.744</v>
      </c>
      <c r="T1642" s="18">
        <v>9.1189999999999998</v>
      </c>
      <c r="U1642" s="18">
        <v>6.0789999999999997</v>
      </c>
      <c r="V1642" s="18">
        <v>6.1879999999999997</v>
      </c>
    </row>
    <row r="1643" spans="1:22" ht="15.75" customHeight="1" x14ac:dyDescent="0.25">
      <c r="A1643" s="53">
        <v>43971</v>
      </c>
      <c r="B1643" s="14">
        <v>7</v>
      </c>
      <c r="C1643" s="57">
        <v>169589250000</v>
      </c>
      <c r="D1643" s="57">
        <v>1326769230</v>
      </c>
      <c r="E1643" s="57">
        <v>0</v>
      </c>
      <c r="F1643" s="57">
        <v>177742893633</v>
      </c>
      <c r="G1643" s="59">
        <v>3.5300000000000002E-3</v>
      </c>
      <c r="H1643" s="59">
        <v>-1.25E-3</v>
      </c>
      <c r="I1643" s="59">
        <v>4.7699999999999999E-3</v>
      </c>
      <c r="J1643" s="59">
        <v>6.6369999999999998E-2</v>
      </c>
      <c r="K1643" s="17">
        <v>4.6000000000000001E-4</v>
      </c>
      <c r="L1643" s="17">
        <v>2.3000000000000001E-4</v>
      </c>
      <c r="M1643" s="59">
        <v>2.4000000000000001E-4</v>
      </c>
      <c r="N1643" s="59">
        <v>0.18476999999999999</v>
      </c>
      <c r="O1643" s="18">
        <v>193.45259999999999</v>
      </c>
      <c r="P1643" s="18">
        <v>104.35980000000001</v>
      </c>
      <c r="Q1643" s="18">
        <v>1.579</v>
      </c>
      <c r="R1643" s="18">
        <v>3.8069999999999999</v>
      </c>
      <c r="S1643" s="18">
        <v>1.7410000000000001</v>
      </c>
      <c r="T1643" s="18">
        <v>9.1189999999999998</v>
      </c>
      <c r="U1643" s="18">
        <v>6.0670000000000002</v>
      </c>
      <c r="V1643" s="18">
        <v>6.1689999999999996</v>
      </c>
    </row>
    <row r="1644" spans="1:22" ht="15.75" customHeight="1" x14ac:dyDescent="0.25">
      <c r="A1644" s="53">
        <v>43972</v>
      </c>
      <c r="B1644" s="14">
        <v>7</v>
      </c>
      <c r="C1644" s="57">
        <v>169589250000</v>
      </c>
      <c r="D1644" s="57">
        <v>1369051284</v>
      </c>
      <c r="E1644" s="57">
        <v>0</v>
      </c>
      <c r="F1644" s="57">
        <v>177670018430</v>
      </c>
      <c r="G1644" s="59">
        <v>3.1199999999999999E-3</v>
      </c>
      <c r="H1644" s="59">
        <v>-1.9E-3</v>
      </c>
      <c r="I1644" s="59">
        <v>5.0099999999999997E-3</v>
      </c>
      <c r="J1644" s="59">
        <v>5.5559999999999998E-2</v>
      </c>
      <c r="K1644" s="17">
        <v>-4.0999999999999999E-4</v>
      </c>
      <c r="L1644" s="17">
        <v>-6.4999999999999997E-4</v>
      </c>
      <c r="M1644" s="59">
        <v>2.4000000000000001E-4</v>
      </c>
      <c r="N1644" s="59">
        <v>-0.13902</v>
      </c>
      <c r="O1644" s="18">
        <v>193.3733</v>
      </c>
      <c r="P1644" s="18">
        <v>104.2919</v>
      </c>
      <c r="Q1644" s="18">
        <v>1.5760000000000001</v>
      </c>
      <c r="R1644" s="18">
        <v>3.794</v>
      </c>
      <c r="S1644" s="18">
        <v>1.738</v>
      </c>
      <c r="T1644" s="18">
        <v>9.1189999999999998</v>
      </c>
      <c r="U1644" s="18">
        <v>6.0940000000000003</v>
      </c>
      <c r="V1644" s="18">
        <v>6.2050000000000001</v>
      </c>
    </row>
    <row r="1645" spans="1:22" ht="15.75" customHeight="1" x14ac:dyDescent="0.25">
      <c r="A1645" s="53">
        <v>43973</v>
      </c>
      <c r="B1645" s="14">
        <v>7</v>
      </c>
      <c r="C1645" s="57">
        <v>169589250000</v>
      </c>
      <c r="D1645" s="57">
        <v>1411333234</v>
      </c>
      <c r="E1645" s="57">
        <v>0</v>
      </c>
      <c r="F1645" s="57">
        <v>177742752334</v>
      </c>
      <c r="G1645" s="59">
        <v>3.5300000000000002E-3</v>
      </c>
      <c r="H1645" s="59">
        <v>-1.73E-3</v>
      </c>
      <c r="I1645" s="59">
        <v>5.2500000000000003E-3</v>
      </c>
      <c r="J1645" s="59">
        <v>6.0139999999999999E-2</v>
      </c>
      <c r="K1645" s="17">
        <v>4.0999999999999999E-4</v>
      </c>
      <c r="L1645" s="17">
        <v>1.7000000000000001E-4</v>
      </c>
      <c r="M1645" s="59">
        <v>2.4000000000000001E-4</v>
      </c>
      <c r="N1645" s="59">
        <v>0.16113</v>
      </c>
      <c r="O1645" s="18">
        <v>193.45249999999999</v>
      </c>
      <c r="P1645" s="18">
        <v>104.3098</v>
      </c>
      <c r="Q1645" s="18">
        <v>1.573</v>
      </c>
      <c r="R1645" s="18">
        <v>3.786</v>
      </c>
      <c r="S1645" s="18">
        <v>1.7350000000000001</v>
      </c>
      <c r="T1645" s="18">
        <v>9.1189999999999998</v>
      </c>
      <c r="U1645" s="18">
        <v>6.0839999999999996</v>
      </c>
      <c r="V1645" s="18">
        <v>6.19</v>
      </c>
    </row>
    <row r="1646" spans="1:22" ht="15.75" customHeight="1" x14ac:dyDescent="0.25">
      <c r="A1646" s="53">
        <v>43974</v>
      </c>
      <c r="B1646" s="14">
        <v>7</v>
      </c>
      <c r="C1646" s="57">
        <v>169589250000</v>
      </c>
      <c r="D1646" s="57">
        <v>1453615307</v>
      </c>
      <c r="E1646" s="57">
        <v>0</v>
      </c>
      <c r="F1646" s="57">
        <v>177730087258</v>
      </c>
      <c r="G1646" s="59">
        <v>3.4499999999999999E-3</v>
      </c>
      <c r="H1646" s="59">
        <v>-2.0400000000000001E-3</v>
      </c>
      <c r="I1646" s="59">
        <v>5.4900000000000001E-3</v>
      </c>
      <c r="J1646" s="59">
        <v>5.6259999999999998E-2</v>
      </c>
      <c r="K1646" s="17">
        <v>-6.9999999999999994E-5</v>
      </c>
      <c r="L1646" s="17">
        <v>-3.1E-4</v>
      </c>
      <c r="M1646" s="59">
        <v>2.4000000000000001E-4</v>
      </c>
      <c r="N1646" s="59">
        <v>-2.5669999999999998E-2</v>
      </c>
      <c r="O1646" s="18">
        <v>193.43870000000001</v>
      </c>
      <c r="P1646" s="18">
        <v>104.2774</v>
      </c>
      <c r="Q1646" s="18">
        <v>1.571</v>
      </c>
      <c r="R1646" s="18">
        <v>3.7749999999999999</v>
      </c>
      <c r="S1646" s="18">
        <v>1.7330000000000001</v>
      </c>
      <c r="T1646" s="18">
        <v>9.1189999999999998</v>
      </c>
      <c r="U1646" s="18">
        <v>6.0960000000000001</v>
      </c>
      <c r="V1646" s="18">
        <v>6.2050000000000001</v>
      </c>
    </row>
    <row r="1647" spans="1:22" ht="15.75" customHeight="1" x14ac:dyDescent="0.25">
      <c r="A1647" s="53">
        <v>43976</v>
      </c>
      <c r="B1647" s="14">
        <v>7</v>
      </c>
      <c r="C1647" s="57">
        <v>169589250000</v>
      </c>
      <c r="D1647" s="57">
        <v>1538179302</v>
      </c>
      <c r="E1647" s="57">
        <v>0</v>
      </c>
      <c r="F1647" s="57">
        <v>177776583115</v>
      </c>
      <c r="G1647" s="59">
        <v>3.7200000000000002E-3</v>
      </c>
      <c r="H1647" s="59">
        <v>-2.2499999999999998E-3</v>
      </c>
      <c r="I1647" s="59">
        <v>5.9699999999999996E-3</v>
      </c>
      <c r="J1647" s="59">
        <v>5.5669999999999997E-2</v>
      </c>
      <c r="K1647" s="17">
        <v>2.5999999999999998E-4</v>
      </c>
      <c r="L1647" s="17">
        <v>-2.1000000000000001E-4</v>
      </c>
      <c r="M1647" s="59">
        <v>4.8000000000000001E-4</v>
      </c>
      <c r="N1647" s="59">
        <v>4.8899999999999999E-2</v>
      </c>
      <c r="O1647" s="18">
        <v>193.48929999999999</v>
      </c>
      <c r="P1647" s="18">
        <v>104.255</v>
      </c>
      <c r="Q1647" s="18">
        <v>1.5649999999999999</v>
      </c>
      <c r="R1647" s="18">
        <v>3.7559999999999998</v>
      </c>
      <c r="S1647" s="18">
        <v>1.7270000000000001</v>
      </c>
      <c r="T1647" s="18">
        <v>9.1189999999999998</v>
      </c>
      <c r="U1647" s="18">
        <v>6.1040000000000001</v>
      </c>
      <c r="V1647" s="18">
        <v>6.21</v>
      </c>
    </row>
    <row r="1648" spans="1:22" ht="15.75" customHeight="1" x14ac:dyDescent="0.25">
      <c r="A1648" s="53">
        <v>43977</v>
      </c>
      <c r="B1648" s="14">
        <v>7</v>
      </c>
      <c r="C1648" s="57">
        <v>169589250000</v>
      </c>
      <c r="D1648" s="57">
        <v>1580461331</v>
      </c>
      <c r="E1648" s="57">
        <v>0</v>
      </c>
      <c r="F1648" s="57">
        <v>177803531816</v>
      </c>
      <c r="G1648" s="59">
        <v>3.8700000000000002E-3</v>
      </c>
      <c r="H1648" s="59">
        <v>-2.3400000000000001E-3</v>
      </c>
      <c r="I1648" s="59">
        <v>6.2100000000000002E-3</v>
      </c>
      <c r="J1648" s="59">
        <v>5.5710000000000003E-2</v>
      </c>
      <c r="K1648" s="17">
        <v>1.4999999999999999E-4</v>
      </c>
      <c r="L1648" s="17">
        <v>-9.0000000000000006E-5</v>
      </c>
      <c r="M1648" s="59">
        <v>2.4000000000000001E-4</v>
      </c>
      <c r="N1648" s="59">
        <v>5.688E-2</v>
      </c>
      <c r="O1648" s="18">
        <v>193.51859999999999</v>
      </c>
      <c r="P1648" s="18">
        <v>104.24590000000001</v>
      </c>
      <c r="Q1648" s="18">
        <v>1.5629999999999999</v>
      </c>
      <c r="R1648" s="18">
        <v>3.7469999999999999</v>
      </c>
      <c r="S1648" s="18">
        <v>1.7250000000000001</v>
      </c>
      <c r="T1648" s="18">
        <v>9.1189999999999998</v>
      </c>
      <c r="U1648" s="18">
        <v>6.1040000000000001</v>
      </c>
      <c r="V1648" s="18">
        <v>6.2110000000000003</v>
      </c>
    </row>
    <row r="1649" spans="1:22" ht="15.75" customHeight="1" x14ac:dyDescent="0.25">
      <c r="A1649" s="53">
        <v>43978</v>
      </c>
      <c r="B1649" s="14">
        <v>7</v>
      </c>
      <c r="C1649" s="57">
        <v>169589250000</v>
      </c>
      <c r="D1649" s="57">
        <v>1622743351</v>
      </c>
      <c r="E1649" s="57">
        <v>0</v>
      </c>
      <c r="F1649" s="57">
        <v>177872932157</v>
      </c>
      <c r="G1649" s="59">
        <v>4.2599999999999999E-3</v>
      </c>
      <c r="H1649" s="59">
        <v>-2.1800000000000001E-3</v>
      </c>
      <c r="I1649" s="59">
        <v>6.45E-3</v>
      </c>
      <c r="J1649" s="59">
        <v>5.917E-2</v>
      </c>
      <c r="K1649" s="17">
        <v>3.8999999999999999E-4</v>
      </c>
      <c r="L1649" s="17">
        <v>1.4999999999999999E-4</v>
      </c>
      <c r="M1649" s="59">
        <v>2.4000000000000001E-4</v>
      </c>
      <c r="N1649" s="59">
        <v>0.15307999999999999</v>
      </c>
      <c r="O1649" s="18">
        <v>193.5942</v>
      </c>
      <c r="P1649" s="18">
        <v>104.2619</v>
      </c>
      <c r="Q1649" s="18">
        <v>1.56</v>
      </c>
      <c r="R1649" s="18">
        <v>3.738</v>
      </c>
      <c r="S1649" s="18">
        <v>1.722</v>
      </c>
      <c r="T1649" s="18">
        <v>9.1189999999999998</v>
      </c>
      <c r="U1649" s="18">
        <v>6.093</v>
      </c>
      <c r="V1649" s="18">
        <v>6.1959999999999997</v>
      </c>
    </row>
    <row r="1650" spans="1:22" ht="15.75" customHeight="1" x14ac:dyDescent="0.25">
      <c r="A1650" s="53">
        <v>43982</v>
      </c>
      <c r="B1650" s="14">
        <v>7</v>
      </c>
      <c r="C1650" s="57">
        <v>169589250000</v>
      </c>
      <c r="D1650" s="57">
        <v>1791871369</v>
      </c>
      <c r="E1650" s="57">
        <v>0</v>
      </c>
      <c r="F1650" s="57">
        <v>178042060175</v>
      </c>
      <c r="G1650" s="59">
        <v>5.2199999999999998E-3</v>
      </c>
      <c r="H1650" s="59">
        <v>-2.1800000000000001E-3</v>
      </c>
      <c r="I1650" s="59">
        <v>7.4000000000000003E-3</v>
      </c>
      <c r="J1650" s="59">
        <v>6.3170000000000004E-2</v>
      </c>
      <c r="K1650" s="17">
        <v>9.5E-4</v>
      </c>
      <c r="L1650" s="17">
        <v>0</v>
      </c>
      <c r="M1650" s="59">
        <v>9.5E-4</v>
      </c>
      <c r="N1650" s="59">
        <v>9.0590000000000004E-2</v>
      </c>
      <c r="O1650" s="18">
        <v>193.7782</v>
      </c>
      <c r="P1650" s="18">
        <v>104.2619</v>
      </c>
      <c r="Q1650" s="18">
        <v>1.56</v>
      </c>
      <c r="R1650" s="18">
        <v>3.738</v>
      </c>
      <c r="S1650" s="18">
        <v>1.7110000000000001</v>
      </c>
      <c r="T1650" s="18">
        <v>9.1189999999999998</v>
      </c>
      <c r="U1650" s="18">
        <v>6.093</v>
      </c>
      <c r="V1650" s="18">
        <v>6.1959999999999997</v>
      </c>
    </row>
    <row r="1651" spans="1:22" ht="15.75" customHeight="1" x14ac:dyDescent="0.25">
      <c r="A1651" s="53">
        <v>43983</v>
      </c>
      <c r="B1651" s="14">
        <v>7</v>
      </c>
      <c r="C1651" s="57">
        <v>169589250000</v>
      </c>
      <c r="D1651" s="57">
        <v>1834153449</v>
      </c>
      <c r="E1651" s="57">
        <v>0</v>
      </c>
      <c r="F1651" s="57">
        <v>178035550126</v>
      </c>
      <c r="G1651" s="59">
        <v>-4.0000000000000003E-5</v>
      </c>
      <c r="H1651" s="59">
        <v>-2.7E-4</v>
      </c>
      <c r="I1651" s="59">
        <v>2.4000000000000001E-4</v>
      </c>
      <c r="J1651" s="59">
        <v>-1.3259999999999999E-2</v>
      </c>
      <c r="K1651" s="17">
        <v>-4.0000000000000003E-5</v>
      </c>
      <c r="L1651" s="17">
        <v>-2.7E-4</v>
      </c>
      <c r="M1651" s="59">
        <v>2.4000000000000001E-4</v>
      </c>
      <c r="N1651" s="59">
        <v>-1.3259999999999999E-2</v>
      </c>
      <c r="O1651" s="18">
        <v>193.77109999999999</v>
      </c>
      <c r="P1651" s="18">
        <v>104.2333</v>
      </c>
      <c r="Q1651" s="18">
        <v>1.5469999999999999</v>
      </c>
      <c r="R1651" s="18">
        <v>3.6909999999999998</v>
      </c>
      <c r="S1651" s="18">
        <v>1.708</v>
      </c>
      <c r="T1651" s="18">
        <v>9.1189999999999998</v>
      </c>
      <c r="U1651" s="18">
        <v>6.0869999999999997</v>
      </c>
      <c r="V1651" s="18">
        <v>6.1909999999999998</v>
      </c>
    </row>
    <row r="1652" spans="1:22" ht="15.75" customHeight="1" x14ac:dyDescent="0.25">
      <c r="A1652" s="53">
        <v>43984</v>
      </c>
      <c r="B1652" s="14">
        <v>7</v>
      </c>
      <c r="C1652" s="57">
        <v>169589250000</v>
      </c>
      <c r="D1652" s="57">
        <v>1876435467</v>
      </c>
      <c r="E1652" s="57">
        <v>0</v>
      </c>
      <c r="F1652" s="57">
        <v>178076031595</v>
      </c>
      <c r="G1652" s="59">
        <v>1.9000000000000001E-4</v>
      </c>
      <c r="H1652" s="59">
        <v>-2.7999999999999998E-4</v>
      </c>
      <c r="I1652" s="59">
        <v>4.6999999999999999E-4</v>
      </c>
      <c r="J1652" s="59">
        <v>3.5430000000000003E-2</v>
      </c>
      <c r="K1652" s="17">
        <v>2.3000000000000001E-4</v>
      </c>
      <c r="L1652" s="17">
        <v>-1.0000000000000001E-5</v>
      </c>
      <c r="M1652" s="59">
        <v>2.4000000000000001E-4</v>
      </c>
      <c r="N1652" s="59">
        <v>8.652E-2</v>
      </c>
      <c r="O1652" s="18">
        <v>193.8152</v>
      </c>
      <c r="P1652" s="18">
        <v>104.2323</v>
      </c>
      <c r="Q1652" s="18">
        <v>1.544</v>
      </c>
      <c r="R1652" s="18">
        <v>3.6819999999999999</v>
      </c>
      <c r="S1652" s="18">
        <v>1.7050000000000001</v>
      </c>
      <c r="T1652" s="18">
        <v>9.1189999999999998</v>
      </c>
      <c r="U1652" s="18">
        <v>6.0819999999999999</v>
      </c>
      <c r="V1652" s="18">
        <v>6.1870000000000003</v>
      </c>
    </row>
    <row r="1653" spans="1:22" ht="15.75" customHeight="1" x14ac:dyDescent="0.25">
      <c r="A1653" s="53">
        <v>43985</v>
      </c>
      <c r="B1653" s="14">
        <v>7</v>
      </c>
      <c r="C1653" s="57">
        <v>169589250000</v>
      </c>
      <c r="D1653" s="57">
        <v>1918717462</v>
      </c>
      <c r="E1653" s="57">
        <v>0</v>
      </c>
      <c r="F1653" s="57">
        <v>178094173268</v>
      </c>
      <c r="G1653" s="59">
        <v>2.9E-4</v>
      </c>
      <c r="H1653" s="59">
        <v>-4.2000000000000002E-4</v>
      </c>
      <c r="I1653" s="59">
        <v>7.1000000000000002E-4</v>
      </c>
      <c r="J1653" s="59">
        <v>3.6249999999999998E-2</v>
      </c>
      <c r="K1653" s="17">
        <v>1E-4</v>
      </c>
      <c r="L1653" s="17">
        <v>-1.3999999999999999E-4</v>
      </c>
      <c r="M1653" s="59">
        <v>2.4000000000000001E-4</v>
      </c>
      <c r="N1653" s="59">
        <v>3.7879999999999997E-2</v>
      </c>
      <c r="O1653" s="18">
        <v>193.8349</v>
      </c>
      <c r="P1653" s="18">
        <v>104.21810000000001</v>
      </c>
      <c r="Q1653" s="18">
        <v>1.542</v>
      </c>
      <c r="R1653" s="18">
        <v>3.6720000000000002</v>
      </c>
      <c r="S1653" s="18">
        <v>1.7030000000000001</v>
      </c>
      <c r="T1653" s="18">
        <v>9.1189999999999998</v>
      </c>
      <c r="U1653" s="18">
        <v>6.085</v>
      </c>
      <c r="V1653" s="18">
        <v>6.1920000000000002</v>
      </c>
    </row>
    <row r="1654" spans="1:22" ht="15.75" customHeight="1" x14ac:dyDescent="0.25">
      <c r="A1654" s="53">
        <v>43986</v>
      </c>
      <c r="B1654" s="14">
        <v>7</v>
      </c>
      <c r="C1654" s="57">
        <v>169589250000</v>
      </c>
      <c r="D1654" s="57">
        <v>1960999493</v>
      </c>
      <c r="E1654" s="57">
        <v>0</v>
      </c>
      <c r="F1654" s="57">
        <v>178073466704</v>
      </c>
      <c r="G1654" s="59">
        <v>1.8000000000000001E-4</v>
      </c>
      <c r="H1654" s="59">
        <v>-7.6999999999999996E-4</v>
      </c>
      <c r="I1654" s="59">
        <v>9.5E-4</v>
      </c>
      <c r="J1654" s="59">
        <v>1.6230000000000001E-2</v>
      </c>
      <c r="K1654" s="17">
        <v>-1.2E-4</v>
      </c>
      <c r="L1654" s="17">
        <v>-3.5E-4</v>
      </c>
      <c r="M1654" s="59">
        <v>2.4000000000000001E-4</v>
      </c>
      <c r="N1654" s="59">
        <v>-4.1549999999999997E-2</v>
      </c>
      <c r="O1654" s="18">
        <v>193.8124</v>
      </c>
      <c r="P1654" s="18">
        <v>104.18129999999999</v>
      </c>
      <c r="Q1654" s="18">
        <v>1.5389999999999999</v>
      </c>
      <c r="R1654" s="18">
        <v>3.661</v>
      </c>
      <c r="S1654" s="18">
        <v>1.7</v>
      </c>
      <c r="T1654" s="18">
        <v>9.1189999999999998</v>
      </c>
      <c r="U1654" s="18">
        <v>6.1020000000000003</v>
      </c>
      <c r="V1654" s="18">
        <v>6.21</v>
      </c>
    </row>
    <row r="1655" spans="1:22" ht="15.75" customHeight="1" x14ac:dyDescent="0.25">
      <c r="A1655" s="53">
        <v>43987</v>
      </c>
      <c r="B1655" s="14">
        <v>7</v>
      </c>
      <c r="C1655" s="57">
        <v>169589250000</v>
      </c>
      <c r="D1655" s="57">
        <v>2003281492</v>
      </c>
      <c r="E1655" s="57">
        <v>0</v>
      </c>
      <c r="F1655" s="57">
        <v>178129077518</v>
      </c>
      <c r="G1655" s="59">
        <v>4.8999999999999998E-4</v>
      </c>
      <c r="H1655" s="59">
        <v>-6.9999999999999999E-4</v>
      </c>
      <c r="I1655" s="59">
        <v>1.1900000000000001E-3</v>
      </c>
      <c r="J1655" s="59">
        <v>3.6310000000000002E-2</v>
      </c>
      <c r="K1655" s="17">
        <v>3.1E-4</v>
      </c>
      <c r="L1655" s="17">
        <v>6.9999999999999994E-5</v>
      </c>
      <c r="M1655" s="59">
        <v>2.4000000000000001E-4</v>
      </c>
      <c r="N1655" s="59">
        <v>0.12071999999999999</v>
      </c>
      <c r="O1655" s="18">
        <v>193.87289999999999</v>
      </c>
      <c r="P1655" s="18">
        <v>104.1891</v>
      </c>
      <c r="Q1655" s="18">
        <v>1.536</v>
      </c>
      <c r="R1655" s="18">
        <v>3.653</v>
      </c>
      <c r="S1655" s="18">
        <v>1.6970000000000001</v>
      </c>
      <c r="T1655" s="18">
        <v>9.1189999999999998</v>
      </c>
      <c r="U1655" s="18">
        <v>6.0940000000000003</v>
      </c>
      <c r="V1655" s="18">
        <v>6.2</v>
      </c>
    </row>
    <row r="1656" spans="1:22" ht="15.75" customHeight="1" x14ac:dyDescent="0.25">
      <c r="A1656" s="53">
        <v>43990</v>
      </c>
      <c r="B1656" s="14">
        <v>7</v>
      </c>
      <c r="C1656" s="57">
        <v>169589250000</v>
      </c>
      <c r="D1656" s="57">
        <v>2130127583</v>
      </c>
      <c r="E1656" s="57">
        <v>0</v>
      </c>
      <c r="F1656" s="57">
        <v>178194871874</v>
      </c>
      <c r="G1656" s="59">
        <v>8.5999999999999998E-4</v>
      </c>
      <c r="H1656" s="59">
        <v>-1.0399999999999999E-3</v>
      </c>
      <c r="I1656" s="59">
        <v>1.9E-3</v>
      </c>
      <c r="J1656" s="59">
        <v>3.9919999999999997E-2</v>
      </c>
      <c r="K1656" s="17">
        <v>3.6999999999999999E-4</v>
      </c>
      <c r="L1656" s="17">
        <v>-3.4000000000000002E-4</v>
      </c>
      <c r="M1656" s="59">
        <v>7.1000000000000002E-4</v>
      </c>
      <c r="N1656" s="59">
        <v>4.5960000000000001E-2</v>
      </c>
      <c r="O1656" s="18">
        <v>193.94450000000001</v>
      </c>
      <c r="P1656" s="18">
        <v>104.1533</v>
      </c>
      <c r="Q1656" s="18">
        <v>1.528</v>
      </c>
      <c r="R1656" s="18">
        <v>3.6240000000000001</v>
      </c>
      <c r="S1656" s="18">
        <v>1.6890000000000001</v>
      </c>
      <c r="T1656" s="18">
        <v>9.1189999999999998</v>
      </c>
      <c r="U1656" s="18">
        <v>6.0990000000000002</v>
      </c>
      <c r="V1656" s="18">
        <v>6.2089999999999996</v>
      </c>
    </row>
    <row r="1657" spans="1:22" ht="15.75" customHeight="1" x14ac:dyDescent="0.25">
      <c r="A1657" s="53">
        <v>43991</v>
      </c>
      <c r="B1657" s="14">
        <v>7</v>
      </c>
      <c r="C1657" s="57">
        <v>169589250000</v>
      </c>
      <c r="D1657" s="57">
        <v>2172409536</v>
      </c>
      <c r="E1657" s="57">
        <v>0</v>
      </c>
      <c r="F1657" s="57">
        <v>178193578033</v>
      </c>
      <c r="G1657" s="59">
        <v>8.4999999999999995E-4</v>
      </c>
      <c r="H1657" s="59">
        <v>-1.2899999999999999E-3</v>
      </c>
      <c r="I1657" s="59">
        <v>2.14E-3</v>
      </c>
      <c r="J1657" s="59">
        <v>3.5099999999999999E-2</v>
      </c>
      <c r="K1657" s="17">
        <v>-1.0000000000000001E-5</v>
      </c>
      <c r="L1657" s="17">
        <v>-2.4000000000000001E-4</v>
      </c>
      <c r="M1657" s="59">
        <v>2.4000000000000001E-4</v>
      </c>
      <c r="N1657" s="59">
        <v>-2.65E-3</v>
      </c>
      <c r="O1657" s="18">
        <v>193.94309999999999</v>
      </c>
      <c r="P1657" s="18">
        <v>104.12779999999999</v>
      </c>
      <c r="Q1657" s="18">
        <v>1.5249999999999999</v>
      </c>
      <c r="R1657" s="18">
        <v>3.6139999999999999</v>
      </c>
      <c r="S1657" s="18">
        <v>1.6859999999999999</v>
      </c>
      <c r="T1657" s="18">
        <v>9.1189999999999998</v>
      </c>
      <c r="U1657" s="18">
        <v>6.109</v>
      </c>
      <c r="V1657" s="18">
        <v>6.22</v>
      </c>
    </row>
    <row r="1658" spans="1:22" ht="15.75" customHeight="1" x14ac:dyDescent="0.25">
      <c r="A1658" s="53">
        <v>43992</v>
      </c>
      <c r="B1658" s="14">
        <v>7</v>
      </c>
      <c r="C1658" s="57">
        <v>169589250000</v>
      </c>
      <c r="D1658" s="57">
        <v>2214691541</v>
      </c>
      <c r="E1658" s="57">
        <v>0</v>
      </c>
      <c r="F1658" s="57">
        <v>178175724550</v>
      </c>
      <c r="G1658" s="59">
        <v>7.5000000000000002E-4</v>
      </c>
      <c r="H1658" s="59">
        <v>-1.6199999999999999E-3</v>
      </c>
      <c r="I1658" s="59">
        <v>2.3700000000000001E-3</v>
      </c>
      <c r="J1658" s="59">
        <v>2.777E-2</v>
      </c>
      <c r="K1658" s="17">
        <v>-1E-4</v>
      </c>
      <c r="L1658" s="17">
        <v>-3.4000000000000002E-4</v>
      </c>
      <c r="M1658" s="59">
        <v>2.4000000000000001E-4</v>
      </c>
      <c r="N1658" s="59">
        <v>-3.5909999999999997E-2</v>
      </c>
      <c r="O1658" s="18">
        <v>193.9237</v>
      </c>
      <c r="P1658" s="18">
        <v>104.0926</v>
      </c>
      <c r="Q1658" s="18">
        <v>1.522</v>
      </c>
      <c r="R1658" s="18">
        <v>3.6030000000000002</v>
      </c>
      <c r="S1658" s="18">
        <v>1.6839999999999999</v>
      </c>
      <c r="T1658" s="18">
        <v>9.1189999999999998</v>
      </c>
      <c r="U1658" s="18">
        <v>6.1239999999999997</v>
      </c>
      <c r="V1658" s="18">
        <v>6.2380000000000004</v>
      </c>
    </row>
    <row r="1659" spans="1:22" ht="15.75" customHeight="1" x14ac:dyDescent="0.25">
      <c r="A1659" s="53">
        <v>43993</v>
      </c>
      <c r="B1659" s="14">
        <v>7</v>
      </c>
      <c r="C1659" s="57">
        <v>169589250000</v>
      </c>
      <c r="D1659" s="57">
        <v>2256973554</v>
      </c>
      <c r="E1659" s="57">
        <v>0</v>
      </c>
      <c r="F1659" s="57">
        <v>178234152286</v>
      </c>
      <c r="G1659" s="59">
        <v>1.08E-3</v>
      </c>
      <c r="H1659" s="59">
        <v>-1.5299999999999999E-3</v>
      </c>
      <c r="I1659" s="59">
        <v>2.6099999999999999E-3</v>
      </c>
      <c r="J1659" s="59">
        <v>3.6429999999999997E-2</v>
      </c>
      <c r="K1659" s="17">
        <v>3.3E-4</v>
      </c>
      <c r="L1659" s="17">
        <v>9.0000000000000006E-5</v>
      </c>
      <c r="M1659" s="59">
        <v>2.4000000000000001E-4</v>
      </c>
      <c r="N1659" s="59">
        <v>0.12712999999999999</v>
      </c>
      <c r="O1659" s="18">
        <v>193.9873</v>
      </c>
      <c r="P1659" s="18">
        <v>104.102</v>
      </c>
      <c r="Q1659" s="18">
        <v>1.52</v>
      </c>
      <c r="R1659" s="18">
        <v>3.5939999999999999</v>
      </c>
      <c r="S1659" s="18">
        <v>1.681</v>
      </c>
      <c r="T1659" s="18">
        <v>9.1189999999999998</v>
      </c>
      <c r="U1659" s="18">
        <v>6.1150000000000002</v>
      </c>
      <c r="V1659" s="18">
        <v>6.2270000000000003</v>
      </c>
    </row>
    <row r="1660" spans="1:22" ht="15.75" customHeight="1" x14ac:dyDescent="0.25">
      <c r="A1660" s="53">
        <v>43994</v>
      </c>
      <c r="B1660" s="14">
        <v>7</v>
      </c>
      <c r="C1660" s="57">
        <v>169589250000</v>
      </c>
      <c r="D1660" s="57">
        <v>2299255630</v>
      </c>
      <c r="E1660" s="57">
        <v>0</v>
      </c>
      <c r="F1660" s="57">
        <v>178251864991</v>
      </c>
      <c r="G1660" s="59">
        <v>1.1800000000000001E-3</v>
      </c>
      <c r="H1660" s="59">
        <v>-1.67E-3</v>
      </c>
      <c r="I1660" s="59">
        <v>2.8500000000000001E-3</v>
      </c>
      <c r="J1660" s="59">
        <v>3.6470000000000002E-2</v>
      </c>
      <c r="K1660" s="17">
        <v>1E-4</v>
      </c>
      <c r="L1660" s="17">
        <v>-1.3999999999999999E-4</v>
      </c>
      <c r="M1660" s="59">
        <v>2.4000000000000001E-4</v>
      </c>
      <c r="N1660" s="59">
        <v>3.6940000000000001E-2</v>
      </c>
      <c r="O1660" s="18">
        <v>194.00659999999999</v>
      </c>
      <c r="P1660" s="18">
        <v>104.08759999999999</v>
      </c>
      <c r="Q1660" s="18">
        <v>1.5169999999999999</v>
      </c>
      <c r="R1660" s="18">
        <v>3.585</v>
      </c>
      <c r="S1660" s="18">
        <v>1.6779999999999999</v>
      </c>
      <c r="T1660" s="18">
        <v>9.1189999999999998</v>
      </c>
      <c r="U1660" s="18">
        <v>6.12</v>
      </c>
      <c r="V1660" s="18">
        <v>6.2320000000000002</v>
      </c>
    </row>
    <row r="1661" spans="1:22" ht="15.75" customHeight="1" x14ac:dyDescent="0.25">
      <c r="A1661" s="53">
        <v>43997</v>
      </c>
      <c r="B1661" s="14">
        <v>7</v>
      </c>
      <c r="C1661" s="57">
        <v>169589250000</v>
      </c>
      <c r="D1661" s="57">
        <v>2371598411</v>
      </c>
      <c r="E1661" s="57">
        <v>54500000</v>
      </c>
      <c r="F1661" s="57">
        <v>178402865146</v>
      </c>
      <c r="G1661" s="59">
        <v>2.0300000000000001E-3</v>
      </c>
      <c r="H1661" s="59">
        <v>-1.5399999999999999E-3</v>
      </c>
      <c r="I1661" s="59">
        <v>3.5599999999999998E-3</v>
      </c>
      <c r="J1661" s="59">
        <v>5.0500000000000003E-2</v>
      </c>
      <c r="K1661" s="17">
        <v>8.4999999999999995E-4</v>
      </c>
      <c r="L1661" s="17">
        <v>1.3999999999999999E-4</v>
      </c>
      <c r="M1661" s="59">
        <v>7.1000000000000002E-4</v>
      </c>
      <c r="N1661" s="59">
        <v>0.10852000000000001</v>
      </c>
      <c r="O1661" s="18">
        <v>194.17089999999999</v>
      </c>
      <c r="P1661" s="18">
        <v>104.1018</v>
      </c>
      <c r="Q1661" s="18">
        <v>1.51</v>
      </c>
      <c r="R1661" s="18">
        <v>3.5579999999999998</v>
      </c>
      <c r="S1661" s="18">
        <v>1.67</v>
      </c>
      <c r="T1661" s="18">
        <v>9.1189999999999998</v>
      </c>
      <c r="U1661" s="18">
        <v>6.0869999999999997</v>
      </c>
      <c r="V1661" s="18">
        <v>6.2089999999999996</v>
      </c>
    </row>
    <row r="1662" spans="1:22" ht="15.75" customHeight="1" x14ac:dyDescent="0.25">
      <c r="A1662" s="53">
        <v>43998</v>
      </c>
      <c r="B1662" s="14">
        <v>7</v>
      </c>
      <c r="C1662" s="57">
        <v>169589250000</v>
      </c>
      <c r="D1662" s="57">
        <v>2413878793</v>
      </c>
      <c r="E1662" s="57">
        <v>54505226</v>
      </c>
      <c r="F1662" s="57">
        <v>178446912295</v>
      </c>
      <c r="G1662" s="59">
        <v>2.2699999999999999E-3</v>
      </c>
      <c r="H1662" s="59">
        <v>-1.5299999999999999E-3</v>
      </c>
      <c r="I1662" s="59">
        <v>3.8E-3</v>
      </c>
      <c r="J1662" s="59">
        <v>5.3179999999999998E-2</v>
      </c>
      <c r="K1662" s="17">
        <v>2.5000000000000001E-4</v>
      </c>
      <c r="L1662" s="17">
        <v>1.0000000000000001E-5</v>
      </c>
      <c r="M1662" s="59">
        <v>2.4000000000000001E-4</v>
      </c>
      <c r="N1662" s="59">
        <v>9.4289999999999999E-2</v>
      </c>
      <c r="O1662" s="18">
        <v>194.21889999999999</v>
      </c>
      <c r="P1662" s="18">
        <v>104.1028</v>
      </c>
      <c r="Q1662" s="18">
        <v>1.5069999999999999</v>
      </c>
      <c r="R1662" s="18">
        <v>3.5489999999999999</v>
      </c>
      <c r="S1662" s="18">
        <v>1.667</v>
      </c>
      <c r="T1662" s="18">
        <v>9.1189999999999998</v>
      </c>
      <c r="U1662" s="18">
        <v>6.0819999999999999</v>
      </c>
      <c r="V1662" s="18">
        <v>6.2039999999999997</v>
      </c>
    </row>
    <row r="1663" spans="1:22" ht="15.75" customHeight="1" x14ac:dyDescent="0.25">
      <c r="A1663" s="53">
        <v>43999</v>
      </c>
      <c r="B1663" s="14">
        <v>7</v>
      </c>
      <c r="C1663" s="57">
        <v>169589250000</v>
      </c>
      <c r="D1663" s="57">
        <v>2456159158</v>
      </c>
      <c r="E1663" s="57">
        <v>54509706</v>
      </c>
      <c r="F1663" s="57">
        <v>178919735932</v>
      </c>
      <c r="G1663" s="59">
        <v>4.9300000000000004E-3</v>
      </c>
      <c r="H1663" s="59">
        <v>8.8999999999999995E-4</v>
      </c>
      <c r="I1663" s="59">
        <v>4.0400000000000002E-3</v>
      </c>
      <c r="J1663" s="59">
        <v>0.11136</v>
      </c>
      <c r="K1663" s="17">
        <v>2.65E-3</v>
      </c>
      <c r="L1663" s="17">
        <v>2.4099999999999998E-3</v>
      </c>
      <c r="M1663" s="59">
        <v>2.4000000000000001E-4</v>
      </c>
      <c r="N1663" s="59">
        <v>1.6270100000000001</v>
      </c>
      <c r="O1663" s="18">
        <v>194.73349999999999</v>
      </c>
      <c r="P1663" s="18">
        <v>104.3549</v>
      </c>
      <c r="Q1663" s="18">
        <v>1.5069999999999999</v>
      </c>
      <c r="R1663" s="18">
        <v>3.5489999999999999</v>
      </c>
      <c r="S1663" s="18">
        <v>1.6639999999999999</v>
      </c>
      <c r="T1663" s="18">
        <v>9.1189999999999998</v>
      </c>
      <c r="U1663" s="18">
        <v>5.9249999999999998</v>
      </c>
      <c r="V1663" s="18">
        <v>6.04</v>
      </c>
    </row>
    <row r="1664" spans="1:22" ht="15.75" customHeight="1" x14ac:dyDescent="0.25">
      <c r="A1664" s="53">
        <v>44000</v>
      </c>
      <c r="B1664" s="14">
        <v>7</v>
      </c>
      <c r="C1664" s="57">
        <v>169589250000</v>
      </c>
      <c r="D1664" s="57">
        <v>2498439563</v>
      </c>
      <c r="E1664" s="57">
        <v>54514186</v>
      </c>
      <c r="F1664" s="57">
        <v>178888191813</v>
      </c>
      <c r="G1664" s="59">
        <v>4.7499999999999999E-3</v>
      </c>
      <c r="H1664" s="59">
        <v>4.8000000000000001E-4</v>
      </c>
      <c r="I1664" s="59">
        <v>4.2700000000000004E-3</v>
      </c>
      <c r="J1664" s="59">
        <v>0.10091</v>
      </c>
      <c r="K1664" s="17">
        <v>-1.8000000000000001E-4</v>
      </c>
      <c r="L1664" s="17">
        <v>-4.0999999999999999E-4</v>
      </c>
      <c r="M1664" s="59">
        <v>2.4000000000000001E-4</v>
      </c>
      <c r="N1664" s="59">
        <v>-6.2330000000000003E-2</v>
      </c>
      <c r="O1664" s="18">
        <v>194.69909999999999</v>
      </c>
      <c r="P1664" s="18">
        <v>104.3117</v>
      </c>
      <c r="Q1664" s="18">
        <v>1.504</v>
      </c>
      <c r="R1664" s="18">
        <v>3.5390000000000001</v>
      </c>
      <c r="S1664" s="18">
        <v>1.6619999999999999</v>
      </c>
      <c r="T1664" s="18">
        <v>9.1189999999999998</v>
      </c>
      <c r="U1664" s="18">
        <v>5.9450000000000003</v>
      </c>
      <c r="V1664" s="18">
        <v>6.0620000000000003</v>
      </c>
    </row>
    <row r="1665" spans="1:22" ht="15.75" customHeight="1" x14ac:dyDescent="0.25">
      <c r="A1665" s="53">
        <v>44001</v>
      </c>
      <c r="B1665" s="14">
        <v>7</v>
      </c>
      <c r="C1665" s="57">
        <v>169589250000</v>
      </c>
      <c r="D1665" s="57">
        <v>2540719984</v>
      </c>
      <c r="E1665" s="57">
        <v>54518667</v>
      </c>
      <c r="F1665" s="57">
        <v>178862599605</v>
      </c>
      <c r="G1665" s="59">
        <v>4.6100000000000004E-3</v>
      </c>
      <c r="H1665" s="59">
        <v>1E-4</v>
      </c>
      <c r="I1665" s="59">
        <v>4.5100000000000001E-3</v>
      </c>
      <c r="J1665" s="59">
        <v>9.2350000000000002E-2</v>
      </c>
      <c r="K1665" s="17">
        <v>-1.3999999999999999E-4</v>
      </c>
      <c r="L1665" s="17">
        <v>-3.8000000000000002E-4</v>
      </c>
      <c r="M1665" s="59">
        <v>2.4000000000000001E-4</v>
      </c>
      <c r="N1665" s="59">
        <v>-5.0880000000000002E-2</v>
      </c>
      <c r="O1665" s="18">
        <v>194.6713</v>
      </c>
      <c r="P1665" s="18">
        <v>104.27200000000001</v>
      </c>
      <c r="Q1665" s="18">
        <v>1.5009999999999999</v>
      </c>
      <c r="R1665" s="18">
        <v>3.528</v>
      </c>
      <c r="S1665" s="18">
        <v>1.659</v>
      </c>
      <c r="T1665" s="18">
        <v>9.1189999999999998</v>
      </c>
      <c r="U1665" s="18">
        <v>5.9640000000000004</v>
      </c>
      <c r="V1665" s="18">
        <v>6.0819999999999999</v>
      </c>
    </row>
    <row r="1666" spans="1:22" ht="15.75" customHeight="1" x14ac:dyDescent="0.25">
      <c r="A1666" s="53">
        <v>44004</v>
      </c>
      <c r="B1666" s="14">
        <v>7</v>
      </c>
      <c r="C1666" s="57">
        <v>169589250000</v>
      </c>
      <c r="D1666" s="57">
        <v>2667561221</v>
      </c>
      <c r="E1666" s="57">
        <v>54532110</v>
      </c>
      <c r="F1666" s="57">
        <v>179145381919</v>
      </c>
      <c r="G1666" s="59">
        <v>6.1999999999999998E-3</v>
      </c>
      <c r="H1666" s="59">
        <v>9.7000000000000005E-4</v>
      </c>
      <c r="I1666" s="59">
        <v>5.2199999999999998E-3</v>
      </c>
      <c r="J1666" s="59">
        <v>0.10793</v>
      </c>
      <c r="K1666" s="17">
        <v>1.58E-3</v>
      </c>
      <c r="L1666" s="17">
        <v>8.7000000000000001E-4</v>
      </c>
      <c r="M1666" s="59">
        <v>7.1000000000000002E-4</v>
      </c>
      <c r="N1666" s="59">
        <v>0.21192</v>
      </c>
      <c r="O1666" s="18">
        <v>194.97909999999999</v>
      </c>
      <c r="P1666" s="18">
        <v>104.3633</v>
      </c>
      <c r="Q1666" s="18">
        <v>1.494</v>
      </c>
      <c r="R1666" s="18">
        <v>3.504</v>
      </c>
      <c r="S1666" s="18">
        <v>1.651</v>
      </c>
      <c r="T1666" s="18">
        <v>9.1189999999999998</v>
      </c>
      <c r="U1666" s="18">
        <v>5.8879999999999999</v>
      </c>
      <c r="V1666" s="18">
        <v>6.01</v>
      </c>
    </row>
    <row r="1667" spans="1:22" ht="15.75" customHeight="1" x14ac:dyDescent="0.25">
      <c r="A1667" s="53">
        <v>44005</v>
      </c>
      <c r="B1667" s="14">
        <v>7</v>
      </c>
      <c r="C1667" s="57">
        <v>169589250000</v>
      </c>
      <c r="D1667" s="57">
        <v>2709841551</v>
      </c>
      <c r="E1667" s="57">
        <v>54536592</v>
      </c>
      <c r="F1667" s="57">
        <v>179153470868</v>
      </c>
      <c r="G1667" s="59">
        <v>6.2399999999999999E-3</v>
      </c>
      <c r="H1667" s="59">
        <v>7.7999999999999999E-4</v>
      </c>
      <c r="I1667" s="59">
        <v>5.4599999999999996E-3</v>
      </c>
      <c r="J1667" s="59">
        <v>0.1038</v>
      </c>
      <c r="K1667" s="17">
        <v>5.0000000000000002E-5</v>
      </c>
      <c r="L1667" s="17">
        <v>-1.9000000000000001E-4</v>
      </c>
      <c r="M1667" s="59">
        <v>2.4000000000000001E-4</v>
      </c>
      <c r="N1667" s="59">
        <v>1.6619999999999999E-2</v>
      </c>
      <c r="O1667" s="18">
        <v>194.9879</v>
      </c>
      <c r="P1667" s="18">
        <v>104.3432</v>
      </c>
      <c r="Q1667" s="18">
        <v>1.4910000000000001</v>
      </c>
      <c r="R1667" s="18">
        <v>3.4950000000000001</v>
      </c>
      <c r="S1667" s="18">
        <v>1.6479999999999999</v>
      </c>
      <c r="T1667" s="18">
        <v>9.1189999999999998</v>
      </c>
      <c r="U1667" s="18">
        <v>5.8959999999999999</v>
      </c>
      <c r="V1667" s="18">
        <v>6.0170000000000003</v>
      </c>
    </row>
    <row r="1668" spans="1:22" ht="15.75" customHeight="1" x14ac:dyDescent="0.25">
      <c r="A1668" s="53">
        <v>44006</v>
      </c>
      <c r="B1668" s="14">
        <v>7</v>
      </c>
      <c r="C1668" s="57">
        <v>169589250000</v>
      </c>
      <c r="D1668" s="57">
        <v>2752122004</v>
      </c>
      <c r="E1668" s="57">
        <v>54541074</v>
      </c>
      <c r="F1668" s="57">
        <v>179158293431</v>
      </c>
      <c r="G1668" s="59">
        <v>6.2700000000000004E-3</v>
      </c>
      <c r="H1668" s="59">
        <v>5.6999999999999998E-4</v>
      </c>
      <c r="I1668" s="59">
        <v>5.7000000000000002E-3</v>
      </c>
      <c r="J1668" s="59">
        <v>9.9709999999999993E-2</v>
      </c>
      <c r="K1668" s="17">
        <v>3.0000000000000001E-5</v>
      </c>
      <c r="L1668" s="17">
        <v>-2.1000000000000001E-4</v>
      </c>
      <c r="M1668" s="59">
        <v>2.4000000000000001E-4</v>
      </c>
      <c r="N1668" s="59">
        <v>9.8700000000000003E-3</v>
      </c>
      <c r="O1668" s="18">
        <v>194.9931</v>
      </c>
      <c r="P1668" s="18">
        <v>104.32129999999999</v>
      </c>
      <c r="Q1668" s="18">
        <v>1.488</v>
      </c>
      <c r="R1668" s="18">
        <v>3.4849999999999999</v>
      </c>
      <c r="S1668" s="18">
        <v>1.645</v>
      </c>
      <c r="T1668" s="18">
        <v>9.1189999999999998</v>
      </c>
      <c r="U1668" s="18">
        <v>5.9059999999999997</v>
      </c>
      <c r="V1668" s="18">
        <v>6.0259999999999998</v>
      </c>
    </row>
    <row r="1669" spans="1:22" ht="15.75" customHeight="1" x14ac:dyDescent="0.25">
      <c r="A1669" s="53">
        <v>44007</v>
      </c>
      <c r="B1669" s="14">
        <v>7</v>
      </c>
      <c r="C1669" s="57">
        <v>169589250000</v>
      </c>
      <c r="D1669" s="57">
        <v>2794402401</v>
      </c>
      <c r="E1669" s="57">
        <v>54545557</v>
      </c>
      <c r="F1669" s="57">
        <v>179153526510</v>
      </c>
      <c r="G1669" s="59">
        <v>6.2399999999999999E-3</v>
      </c>
      <c r="H1669" s="59">
        <v>3.1E-4</v>
      </c>
      <c r="I1669" s="59">
        <v>5.94E-3</v>
      </c>
      <c r="J1669" s="59">
        <v>9.5119999999999996E-2</v>
      </c>
      <c r="K1669" s="17">
        <v>-3.0000000000000001E-5</v>
      </c>
      <c r="L1669" s="17">
        <v>-2.5999999999999998E-4</v>
      </c>
      <c r="M1669" s="59">
        <v>2.4000000000000001E-4</v>
      </c>
      <c r="N1669" s="59">
        <v>-9.6600000000000002E-3</v>
      </c>
      <c r="O1669" s="18">
        <v>194.9879</v>
      </c>
      <c r="P1669" s="18">
        <v>104.2938</v>
      </c>
      <c r="Q1669" s="18">
        <v>1.4850000000000001</v>
      </c>
      <c r="R1669" s="18">
        <v>3.4750000000000001</v>
      </c>
      <c r="S1669" s="18">
        <v>1.643</v>
      </c>
      <c r="T1669" s="18">
        <v>9.1189999999999998</v>
      </c>
      <c r="U1669" s="18">
        <v>5.9139999999999997</v>
      </c>
      <c r="V1669" s="18">
        <v>6.0389999999999997</v>
      </c>
    </row>
    <row r="1670" spans="1:22" ht="15.75" customHeight="1" x14ac:dyDescent="0.25">
      <c r="A1670" s="53">
        <v>44008</v>
      </c>
      <c r="B1670" s="14">
        <v>7</v>
      </c>
      <c r="C1670" s="57">
        <v>169589250000</v>
      </c>
      <c r="D1670" s="57">
        <v>2836682743</v>
      </c>
      <c r="E1670" s="57">
        <v>54550040</v>
      </c>
      <c r="F1670" s="57">
        <v>179224615529</v>
      </c>
      <c r="G1670" s="59">
        <v>6.6400000000000001E-3</v>
      </c>
      <c r="H1670" s="59">
        <v>4.6999999999999999E-4</v>
      </c>
      <c r="I1670" s="59">
        <v>6.1700000000000001E-3</v>
      </c>
      <c r="J1670" s="59">
        <v>9.7390000000000004E-2</v>
      </c>
      <c r="K1670" s="17">
        <v>4.0000000000000002E-4</v>
      </c>
      <c r="L1670" s="17">
        <v>1.6000000000000001E-4</v>
      </c>
      <c r="M1670" s="59">
        <v>2.4000000000000001E-4</v>
      </c>
      <c r="N1670" s="59">
        <v>0.15581</v>
      </c>
      <c r="O1670" s="18">
        <v>195.06530000000001</v>
      </c>
      <c r="P1670" s="18">
        <v>104.31059999999999</v>
      </c>
      <c r="Q1670" s="18">
        <v>1.4830000000000001</v>
      </c>
      <c r="R1670" s="18">
        <v>3.4670000000000001</v>
      </c>
      <c r="S1670" s="18">
        <v>1.64</v>
      </c>
      <c r="T1670" s="18">
        <v>9.1189999999999998</v>
      </c>
      <c r="U1670" s="18">
        <v>5.9020000000000001</v>
      </c>
      <c r="V1670" s="18">
        <v>6.0229999999999997</v>
      </c>
    </row>
    <row r="1671" spans="1:22" ht="15.75" customHeight="1" x14ac:dyDescent="0.25">
      <c r="A1671" s="53">
        <v>44011</v>
      </c>
      <c r="B1671" s="14">
        <v>7</v>
      </c>
      <c r="C1671" s="57">
        <v>169589250000</v>
      </c>
      <c r="D1671" s="57">
        <v>2963523983</v>
      </c>
      <c r="E1671" s="57">
        <v>54563491</v>
      </c>
      <c r="F1671" s="57">
        <v>179442642875</v>
      </c>
      <c r="G1671" s="59">
        <v>7.8700000000000003E-3</v>
      </c>
      <c r="H1671" s="59">
        <v>9.7999999999999997E-4</v>
      </c>
      <c r="I1671" s="59">
        <v>6.8900000000000003E-3</v>
      </c>
      <c r="J1671" s="59">
        <v>0.10365000000000001</v>
      </c>
      <c r="K1671" s="17">
        <v>1.2199999999999999E-3</v>
      </c>
      <c r="L1671" s="17">
        <v>5.1000000000000004E-4</v>
      </c>
      <c r="M1671" s="59">
        <v>7.1000000000000002E-4</v>
      </c>
      <c r="N1671" s="59">
        <v>0.15942000000000001</v>
      </c>
      <c r="O1671" s="18">
        <v>195.30260000000001</v>
      </c>
      <c r="P1671" s="18">
        <v>104.364</v>
      </c>
      <c r="Q1671" s="18">
        <v>1.4750000000000001</v>
      </c>
      <c r="R1671" s="18">
        <v>3.44</v>
      </c>
      <c r="S1671" s="18">
        <v>1.6319999999999999</v>
      </c>
      <c r="T1671" s="18">
        <v>9.1189999999999998</v>
      </c>
      <c r="U1671" s="18">
        <v>5.8239999999999998</v>
      </c>
      <c r="V1671" s="18">
        <v>5.9740000000000002</v>
      </c>
    </row>
    <row r="1672" spans="1:22" ht="15.75" customHeight="1" x14ac:dyDescent="0.25">
      <c r="A1672" s="53">
        <v>44012</v>
      </c>
      <c r="B1672" s="14">
        <v>7</v>
      </c>
      <c r="C1672" s="57">
        <v>169589250000</v>
      </c>
      <c r="D1672" s="57">
        <v>3005804377</v>
      </c>
      <c r="E1672" s="57">
        <v>54567976</v>
      </c>
      <c r="F1672" s="57">
        <v>179616511209</v>
      </c>
      <c r="G1672" s="59">
        <v>8.8400000000000006E-3</v>
      </c>
      <c r="H1672" s="59">
        <v>1.72E-3</v>
      </c>
      <c r="I1672" s="59">
        <v>7.1199999999999996E-3</v>
      </c>
      <c r="J1672" s="59">
        <v>0.11307</v>
      </c>
      <c r="K1672" s="17">
        <v>9.7000000000000005E-4</v>
      </c>
      <c r="L1672" s="17">
        <v>7.2999999999999996E-4</v>
      </c>
      <c r="M1672" s="59">
        <v>2.4000000000000001E-4</v>
      </c>
      <c r="N1672" s="59">
        <v>0.42403000000000002</v>
      </c>
      <c r="O1672" s="18">
        <v>195.49180000000001</v>
      </c>
      <c r="P1672" s="18">
        <v>104.44110000000001</v>
      </c>
      <c r="Q1672" s="18">
        <v>1.4730000000000001</v>
      </c>
      <c r="R1672" s="18">
        <v>3.4340000000000002</v>
      </c>
      <c r="S1672" s="18">
        <v>1.629</v>
      </c>
      <c r="T1672" s="18">
        <v>9.1189999999999998</v>
      </c>
      <c r="U1672" s="18">
        <v>5.78</v>
      </c>
      <c r="V1672" s="18">
        <v>5.9189999999999996</v>
      </c>
    </row>
    <row r="1673" spans="1:22" ht="15.75" customHeight="1" x14ac:dyDescent="0.25">
      <c r="A1673" s="53">
        <v>44013</v>
      </c>
      <c r="B1673" s="14">
        <v>7</v>
      </c>
      <c r="C1673" s="57">
        <v>179589250000</v>
      </c>
      <c r="D1673" s="57">
        <v>3159970004</v>
      </c>
      <c r="E1673" s="57">
        <v>0</v>
      </c>
      <c r="F1673" s="57">
        <v>189557274839</v>
      </c>
      <c r="G1673" s="59">
        <v>-9.1E-4</v>
      </c>
      <c r="H1673" s="59">
        <v>-1.15E-3</v>
      </c>
      <c r="I1673" s="59">
        <v>2.3000000000000001E-4</v>
      </c>
      <c r="J1673" s="59">
        <v>-0.28372000000000003</v>
      </c>
      <c r="K1673" s="17">
        <v>-9.1E-4</v>
      </c>
      <c r="L1673" s="17">
        <v>-1.15E-3</v>
      </c>
      <c r="M1673" s="59">
        <v>2.3000000000000001E-4</v>
      </c>
      <c r="N1673" s="59">
        <v>-0.28372000000000003</v>
      </c>
      <c r="O1673" s="18">
        <v>195.31319999999999</v>
      </c>
      <c r="P1673" s="18">
        <v>104.3214</v>
      </c>
      <c r="Q1673" s="18">
        <v>1.526</v>
      </c>
      <c r="R1673" s="18">
        <v>3.6629999999999998</v>
      </c>
      <c r="S1673" s="18">
        <v>1.6930000000000001</v>
      </c>
      <c r="T1673" s="18">
        <v>8.9730000000000008</v>
      </c>
      <c r="U1673" s="18">
        <v>5.8620000000000001</v>
      </c>
      <c r="V1673" s="18">
        <v>6.02</v>
      </c>
    </row>
    <row r="1674" spans="1:22" ht="15.75" customHeight="1" x14ac:dyDescent="0.25">
      <c r="A1674" s="53">
        <v>44014</v>
      </c>
      <c r="B1674" s="14">
        <v>7</v>
      </c>
      <c r="C1674" s="57">
        <v>179589250000</v>
      </c>
      <c r="D1674" s="57">
        <v>3204026377</v>
      </c>
      <c r="E1674" s="57">
        <v>0</v>
      </c>
      <c r="F1674" s="57">
        <v>189698110991</v>
      </c>
      <c r="G1674" s="59">
        <v>-1.7000000000000001E-4</v>
      </c>
      <c r="H1674" s="59">
        <v>-6.4000000000000005E-4</v>
      </c>
      <c r="I1674" s="59">
        <v>4.6000000000000001E-4</v>
      </c>
      <c r="J1674" s="59">
        <v>-3.0810000000000001E-2</v>
      </c>
      <c r="K1674" s="17">
        <v>7.3999999999999999E-4</v>
      </c>
      <c r="L1674" s="17">
        <v>5.1000000000000004E-4</v>
      </c>
      <c r="M1674" s="59">
        <v>2.3000000000000001E-4</v>
      </c>
      <c r="N1674" s="59">
        <v>0.31139</v>
      </c>
      <c r="O1674" s="18">
        <v>195.45830000000001</v>
      </c>
      <c r="P1674" s="18">
        <v>104.3747</v>
      </c>
      <c r="Q1674" s="18">
        <v>1.524</v>
      </c>
      <c r="R1674" s="18">
        <v>3.6560000000000001</v>
      </c>
      <c r="S1674" s="18">
        <v>1.69</v>
      </c>
      <c r="T1674" s="18">
        <v>8.9730000000000008</v>
      </c>
      <c r="U1674" s="18">
        <v>5.8280000000000003</v>
      </c>
      <c r="V1674" s="18">
        <v>5.9820000000000002</v>
      </c>
    </row>
    <row r="1675" spans="1:22" ht="15.75" customHeight="1" x14ac:dyDescent="0.25">
      <c r="A1675" s="53">
        <v>44015</v>
      </c>
      <c r="B1675" s="14">
        <v>7</v>
      </c>
      <c r="C1675" s="57">
        <v>179589250000</v>
      </c>
      <c r="D1675" s="57">
        <v>3248082725</v>
      </c>
      <c r="E1675" s="57">
        <v>0</v>
      </c>
      <c r="F1675" s="57">
        <v>189701716120</v>
      </c>
      <c r="G1675" s="59">
        <v>-1.4999999999999999E-4</v>
      </c>
      <c r="H1675" s="59">
        <v>-8.4999999999999995E-4</v>
      </c>
      <c r="I1675" s="59">
        <v>6.9999999999999999E-4</v>
      </c>
      <c r="J1675" s="59">
        <v>-1.8380000000000001E-2</v>
      </c>
      <c r="K1675" s="17">
        <v>2.0000000000000002E-5</v>
      </c>
      <c r="L1675" s="17">
        <v>-2.1000000000000001E-4</v>
      </c>
      <c r="M1675" s="59">
        <v>2.3000000000000001E-4</v>
      </c>
      <c r="N1675" s="59">
        <v>6.96E-3</v>
      </c>
      <c r="O1675" s="18">
        <v>195.46199999999999</v>
      </c>
      <c r="P1675" s="18">
        <v>104.3524</v>
      </c>
      <c r="Q1675" s="18">
        <v>1.5209999999999999</v>
      </c>
      <c r="R1675" s="18">
        <v>3.6459999999999999</v>
      </c>
      <c r="S1675" s="18">
        <v>1.6879999999999999</v>
      </c>
      <c r="T1675" s="18">
        <v>8.9730000000000008</v>
      </c>
      <c r="U1675" s="18">
        <v>5.8360000000000003</v>
      </c>
      <c r="V1675" s="18">
        <v>5.9909999999999997</v>
      </c>
    </row>
    <row r="1676" spans="1:22" ht="15.75" customHeight="1" x14ac:dyDescent="0.25">
      <c r="A1676" s="53">
        <v>44018</v>
      </c>
      <c r="B1676" s="14">
        <v>7</v>
      </c>
      <c r="C1676" s="57">
        <v>179589250000</v>
      </c>
      <c r="D1676" s="57">
        <v>3380251759</v>
      </c>
      <c r="E1676" s="57">
        <v>0</v>
      </c>
      <c r="F1676" s="57">
        <v>189814509047</v>
      </c>
      <c r="G1676" s="59">
        <v>4.4000000000000002E-4</v>
      </c>
      <c r="H1676" s="59">
        <v>-9.5E-4</v>
      </c>
      <c r="I1676" s="59">
        <v>1.39E-3</v>
      </c>
      <c r="J1676" s="59">
        <v>2.725E-2</v>
      </c>
      <c r="K1676" s="17">
        <v>5.9000000000000003E-4</v>
      </c>
      <c r="L1676" s="17">
        <v>-1E-4</v>
      </c>
      <c r="M1676" s="59">
        <v>6.9999999999999999E-4</v>
      </c>
      <c r="N1676" s="59">
        <v>7.4999999999999997E-2</v>
      </c>
      <c r="O1676" s="18">
        <v>195.57820000000001</v>
      </c>
      <c r="P1676" s="18">
        <v>104.3417</v>
      </c>
      <c r="Q1676" s="18">
        <v>1.5129999999999999</v>
      </c>
      <c r="R1676" s="18">
        <v>3.6179999999999999</v>
      </c>
      <c r="S1676" s="18">
        <v>1.679</v>
      </c>
      <c r="T1676" s="18">
        <v>8.9730000000000008</v>
      </c>
      <c r="U1676" s="18">
        <v>5.8280000000000003</v>
      </c>
      <c r="V1676" s="18">
        <v>5.984</v>
      </c>
    </row>
    <row r="1677" spans="1:22" ht="15.75" customHeight="1" x14ac:dyDescent="0.25">
      <c r="A1677" s="53">
        <v>44019</v>
      </c>
      <c r="B1677" s="14">
        <v>7</v>
      </c>
      <c r="C1677" s="57">
        <v>179589250000</v>
      </c>
      <c r="D1677" s="57">
        <v>3424308091</v>
      </c>
      <c r="E1677" s="57">
        <v>0</v>
      </c>
      <c r="F1677" s="57">
        <v>189825355162</v>
      </c>
      <c r="G1677" s="59">
        <v>5.0000000000000001E-4</v>
      </c>
      <c r="H1677" s="59">
        <v>-1.1299999999999999E-3</v>
      </c>
      <c r="I1677" s="59">
        <v>1.6299999999999999E-3</v>
      </c>
      <c r="J1677" s="59">
        <v>2.6360000000000001E-2</v>
      </c>
      <c r="K1677" s="17">
        <v>6.0000000000000002E-5</v>
      </c>
      <c r="L1677" s="17">
        <v>-1.7000000000000001E-4</v>
      </c>
      <c r="M1677" s="59">
        <v>2.3000000000000001E-4</v>
      </c>
      <c r="N1677" s="59">
        <v>2.1069999999999998E-2</v>
      </c>
      <c r="O1677" s="18">
        <v>195.58940000000001</v>
      </c>
      <c r="P1677" s="18">
        <v>104.32340000000001</v>
      </c>
      <c r="Q1677" s="18">
        <v>1.5109999999999999</v>
      </c>
      <c r="R1677" s="18">
        <v>3.6080000000000001</v>
      </c>
      <c r="S1677" s="18">
        <v>1.677</v>
      </c>
      <c r="T1677" s="18">
        <v>8.9730000000000008</v>
      </c>
      <c r="U1677" s="18">
        <v>5.8319999999999999</v>
      </c>
      <c r="V1677" s="18">
        <v>5.9909999999999997</v>
      </c>
    </row>
    <row r="1678" spans="1:22" ht="15.75" customHeight="1" x14ac:dyDescent="0.25">
      <c r="A1678" s="53">
        <v>44020</v>
      </c>
      <c r="B1678" s="14">
        <v>7</v>
      </c>
      <c r="C1678" s="57">
        <v>179589250000</v>
      </c>
      <c r="D1678" s="57">
        <v>3468364485</v>
      </c>
      <c r="E1678" s="57">
        <v>0</v>
      </c>
      <c r="F1678" s="57">
        <v>189874994410</v>
      </c>
      <c r="G1678" s="59">
        <v>7.6000000000000004E-4</v>
      </c>
      <c r="H1678" s="59">
        <v>-1.1000000000000001E-3</v>
      </c>
      <c r="I1678" s="59">
        <v>1.8600000000000001E-3</v>
      </c>
      <c r="J1678" s="59">
        <v>3.5310000000000001E-2</v>
      </c>
      <c r="K1678" s="17">
        <v>2.5999999999999998E-4</v>
      </c>
      <c r="L1678" s="17">
        <v>3.0000000000000001E-5</v>
      </c>
      <c r="M1678" s="59">
        <v>2.3000000000000001E-4</v>
      </c>
      <c r="N1678" s="59">
        <v>0.10014000000000001</v>
      </c>
      <c r="O1678" s="18">
        <v>195.64060000000001</v>
      </c>
      <c r="P1678" s="18">
        <v>104.3265</v>
      </c>
      <c r="Q1678" s="18">
        <v>1.508</v>
      </c>
      <c r="R1678" s="18">
        <v>3.6</v>
      </c>
      <c r="S1678" s="18">
        <v>1.6739999999999999</v>
      </c>
      <c r="T1678" s="18">
        <v>8.9730000000000008</v>
      </c>
      <c r="U1678" s="18">
        <v>5.827</v>
      </c>
      <c r="V1678" s="18">
        <v>5.984</v>
      </c>
    </row>
    <row r="1679" spans="1:22" ht="15.75" customHeight="1" x14ac:dyDescent="0.25">
      <c r="A1679" s="53">
        <v>44021</v>
      </c>
      <c r="B1679" s="14">
        <v>7</v>
      </c>
      <c r="C1679" s="57">
        <v>179589250000</v>
      </c>
      <c r="D1679" s="57">
        <v>3512420823</v>
      </c>
      <c r="E1679" s="57">
        <v>0</v>
      </c>
      <c r="F1679" s="57">
        <v>189910520503</v>
      </c>
      <c r="G1679" s="59">
        <v>9.5E-4</v>
      </c>
      <c r="H1679" s="59">
        <v>-1.14E-3</v>
      </c>
      <c r="I1679" s="59">
        <v>2.0899999999999998E-3</v>
      </c>
      <c r="J1679" s="59">
        <v>3.918E-2</v>
      </c>
      <c r="K1679" s="17">
        <v>1.9000000000000001E-4</v>
      </c>
      <c r="L1679" s="17">
        <v>-4.0000000000000003E-5</v>
      </c>
      <c r="M1679" s="59">
        <v>2.3000000000000001E-4</v>
      </c>
      <c r="N1679" s="59">
        <v>7.0669999999999997E-2</v>
      </c>
      <c r="O1679" s="18">
        <v>195.6772</v>
      </c>
      <c r="P1679" s="18">
        <v>104.3218</v>
      </c>
      <c r="Q1679" s="18">
        <v>1.506</v>
      </c>
      <c r="R1679" s="18">
        <v>3.5910000000000002</v>
      </c>
      <c r="S1679" s="18">
        <v>1.671</v>
      </c>
      <c r="T1679" s="18">
        <v>8.9730000000000008</v>
      </c>
      <c r="U1679" s="18">
        <v>5.8259999999999996</v>
      </c>
      <c r="V1679" s="18">
        <v>5.9829999999999997</v>
      </c>
    </row>
    <row r="1680" spans="1:22" ht="15.75" customHeight="1" x14ac:dyDescent="0.25">
      <c r="A1680" s="53">
        <v>44022</v>
      </c>
      <c r="B1680" s="14">
        <v>7</v>
      </c>
      <c r="C1680" s="57">
        <v>179589250000</v>
      </c>
      <c r="D1680" s="57">
        <v>3556477175</v>
      </c>
      <c r="E1680" s="57">
        <v>0</v>
      </c>
      <c r="F1680" s="57">
        <v>189908119553</v>
      </c>
      <c r="G1680" s="59">
        <v>9.3999999999999997E-4</v>
      </c>
      <c r="H1680" s="59">
        <v>-1.39E-3</v>
      </c>
      <c r="I1680" s="59">
        <v>2.32E-3</v>
      </c>
      <c r="J1680" s="59">
        <v>3.4720000000000001E-2</v>
      </c>
      <c r="K1680" s="17">
        <v>-1.0000000000000001E-5</v>
      </c>
      <c r="L1680" s="17">
        <v>-2.4000000000000001E-4</v>
      </c>
      <c r="M1680" s="59">
        <v>2.3000000000000001E-4</v>
      </c>
      <c r="N1680" s="59">
        <v>-4.5999999999999999E-3</v>
      </c>
      <c r="O1680" s="18">
        <v>195.6747</v>
      </c>
      <c r="P1680" s="18">
        <v>104.2962</v>
      </c>
      <c r="Q1680" s="18">
        <v>1.5029999999999999</v>
      </c>
      <c r="R1680" s="18">
        <v>3.581</v>
      </c>
      <c r="S1680" s="18">
        <v>1.6679999999999999</v>
      </c>
      <c r="T1680" s="18">
        <v>8.9730000000000008</v>
      </c>
      <c r="U1680" s="18">
        <v>5.8360000000000003</v>
      </c>
      <c r="V1680" s="18">
        <v>5.9939999999999998</v>
      </c>
    </row>
    <row r="1681" spans="1:22" ht="15.75" customHeight="1" x14ac:dyDescent="0.25">
      <c r="A1681" s="53">
        <v>44025</v>
      </c>
      <c r="B1681" s="14">
        <v>7</v>
      </c>
      <c r="C1681" s="57">
        <v>179589250000</v>
      </c>
      <c r="D1681" s="57">
        <v>3688646217</v>
      </c>
      <c r="E1681" s="57">
        <v>0</v>
      </c>
      <c r="F1681" s="57">
        <v>190123206926</v>
      </c>
      <c r="G1681" s="59">
        <v>2.0699999999999998E-3</v>
      </c>
      <c r="H1681" s="59">
        <v>-9.5E-4</v>
      </c>
      <c r="I1681" s="59">
        <v>3.0200000000000001E-3</v>
      </c>
      <c r="J1681" s="59">
        <v>5.9749999999999998E-2</v>
      </c>
      <c r="K1681" s="17">
        <v>1.1299999999999999E-3</v>
      </c>
      <c r="L1681" s="17">
        <v>4.4000000000000002E-4</v>
      </c>
      <c r="M1681" s="59">
        <v>6.9999999999999999E-4</v>
      </c>
      <c r="N1681" s="59">
        <v>0.14765</v>
      </c>
      <c r="O1681" s="18">
        <v>195.8963</v>
      </c>
      <c r="P1681" s="18">
        <v>104.3419</v>
      </c>
      <c r="Q1681" s="18">
        <v>1.4950000000000001</v>
      </c>
      <c r="R1681" s="18">
        <v>3.5550000000000002</v>
      </c>
      <c r="S1681" s="18">
        <v>1.66</v>
      </c>
      <c r="T1681" s="18">
        <v>8.9730000000000008</v>
      </c>
      <c r="U1681" s="18">
        <v>5.7889999999999997</v>
      </c>
      <c r="V1681" s="18">
        <v>5.9509999999999996</v>
      </c>
    </row>
    <row r="1682" spans="1:22" ht="15.75" customHeight="1" x14ac:dyDescent="0.25">
      <c r="A1682" s="53">
        <v>44026</v>
      </c>
      <c r="B1682" s="14">
        <v>7</v>
      </c>
      <c r="C1682" s="57">
        <v>179589250000</v>
      </c>
      <c r="D1682" s="57">
        <v>3732702580</v>
      </c>
      <c r="E1682" s="57">
        <v>0</v>
      </c>
      <c r="F1682" s="57">
        <v>190110096876</v>
      </c>
      <c r="G1682" s="59">
        <v>2E-3</v>
      </c>
      <c r="H1682" s="59">
        <v>-1.25E-3</v>
      </c>
      <c r="I1682" s="59">
        <v>3.2499999999999999E-3</v>
      </c>
      <c r="J1682" s="59">
        <v>5.3469999999999997E-2</v>
      </c>
      <c r="K1682" s="17">
        <v>-6.9999999999999994E-5</v>
      </c>
      <c r="L1682" s="17">
        <v>-2.9999999999999997E-4</v>
      </c>
      <c r="M1682" s="59">
        <v>2.3000000000000001E-4</v>
      </c>
      <c r="N1682" s="59">
        <v>-2.486E-2</v>
      </c>
      <c r="O1682" s="18">
        <v>195.8828</v>
      </c>
      <c r="P1682" s="18">
        <v>104.3104</v>
      </c>
      <c r="Q1682" s="18">
        <v>1.492</v>
      </c>
      <c r="R1682" s="18">
        <v>3.5449999999999999</v>
      </c>
      <c r="S1682" s="18">
        <v>1.657</v>
      </c>
      <c r="T1682" s="18">
        <v>8.9730000000000008</v>
      </c>
      <c r="U1682" s="18">
        <v>5.8</v>
      </c>
      <c r="V1682" s="18">
        <v>5.9660000000000002</v>
      </c>
    </row>
    <row r="1683" spans="1:22" ht="15.75" customHeight="1" x14ac:dyDescent="0.25">
      <c r="A1683" s="53">
        <v>44027</v>
      </c>
      <c r="B1683" s="14">
        <v>7</v>
      </c>
      <c r="C1683" s="57">
        <v>179589250000</v>
      </c>
      <c r="D1683" s="57">
        <v>3776758908</v>
      </c>
      <c r="E1683" s="57">
        <v>0</v>
      </c>
      <c r="F1683" s="57">
        <v>190146081910</v>
      </c>
      <c r="G1683" s="59">
        <v>2.1900000000000001E-3</v>
      </c>
      <c r="H1683" s="59">
        <v>-1.2899999999999999E-3</v>
      </c>
      <c r="I1683" s="59">
        <v>3.48E-3</v>
      </c>
      <c r="J1683" s="59">
        <v>5.466E-2</v>
      </c>
      <c r="K1683" s="17">
        <v>1.9000000000000001E-4</v>
      </c>
      <c r="L1683" s="17">
        <v>-4.0000000000000003E-5</v>
      </c>
      <c r="M1683" s="59">
        <v>2.3000000000000001E-4</v>
      </c>
      <c r="N1683" s="59">
        <v>7.152E-2</v>
      </c>
      <c r="O1683" s="18">
        <v>195.91990000000001</v>
      </c>
      <c r="P1683" s="18">
        <v>104.306</v>
      </c>
      <c r="Q1683" s="18">
        <v>1.49</v>
      </c>
      <c r="R1683" s="18">
        <v>3.5350000000000001</v>
      </c>
      <c r="S1683" s="18">
        <v>1.655</v>
      </c>
      <c r="T1683" s="18">
        <v>8.9730000000000008</v>
      </c>
      <c r="U1683" s="18">
        <v>5.7949999999999999</v>
      </c>
      <c r="V1683" s="18">
        <v>5.9640000000000004</v>
      </c>
    </row>
    <row r="1684" spans="1:22" ht="15.75" customHeight="1" x14ac:dyDescent="0.25">
      <c r="A1684" s="53">
        <v>44028</v>
      </c>
      <c r="B1684" s="14">
        <v>7</v>
      </c>
      <c r="C1684" s="57">
        <v>179589250000</v>
      </c>
      <c r="D1684" s="57">
        <v>3820815337</v>
      </c>
      <c r="E1684" s="57">
        <v>0</v>
      </c>
      <c r="F1684" s="57">
        <v>190148206758</v>
      </c>
      <c r="G1684" s="59">
        <v>2.2000000000000001E-3</v>
      </c>
      <c r="H1684" s="59">
        <v>-1.5100000000000001E-3</v>
      </c>
      <c r="I1684" s="59">
        <v>3.7200000000000002E-3</v>
      </c>
      <c r="J1684" s="59">
        <v>5.1429999999999997E-2</v>
      </c>
      <c r="K1684" s="17">
        <v>1.0000000000000001E-5</v>
      </c>
      <c r="L1684" s="17">
        <v>-2.2000000000000001E-4</v>
      </c>
      <c r="M1684" s="59">
        <v>2.3000000000000001E-4</v>
      </c>
      <c r="N1684" s="59">
        <v>4.0899999999999999E-3</v>
      </c>
      <c r="O1684" s="18">
        <v>195.9221</v>
      </c>
      <c r="P1684" s="18">
        <v>104.2829</v>
      </c>
      <c r="Q1684" s="18">
        <v>1.4870000000000001</v>
      </c>
      <c r="R1684" s="18">
        <v>3.5259999999999998</v>
      </c>
      <c r="S1684" s="18">
        <v>1.6519999999999999</v>
      </c>
      <c r="T1684" s="18">
        <v>8.9730000000000008</v>
      </c>
      <c r="U1684" s="18">
        <v>5.8029999999999999</v>
      </c>
      <c r="V1684" s="18">
        <v>5.9740000000000002</v>
      </c>
    </row>
    <row r="1685" spans="1:22" ht="15.75" customHeight="1" x14ac:dyDescent="0.25">
      <c r="A1685" s="53">
        <v>44029</v>
      </c>
      <c r="B1685" s="14">
        <v>7</v>
      </c>
      <c r="C1685" s="57">
        <v>179589250000</v>
      </c>
      <c r="D1685" s="57">
        <v>3864871638</v>
      </c>
      <c r="E1685" s="57">
        <v>0</v>
      </c>
      <c r="F1685" s="57">
        <v>190221130192</v>
      </c>
      <c r="G1685" s="59">
        <v>2.5899999999999999E-3</v>
      </c>
      <c r="H1685" s="59">
        <v>-1.3600000000000001E-3</v>
      </c>
      <c r="I1685" s="59">
        <v>3.9500000000000004E-3</v>
      </c>
      <c r="J1685" s="59">
        <v>5.7000000000000002E-2</v>
      </c>
      <c r="K1685" s="17">
        <v>3.8000000000000002E-4</v>
      </c>
      <c r="L1685" s="17">
        <v>1.4999999999999999E-4</v>
      </c>
      <c r="M1685" s="59">
        <v>2.3000000000000001E-4</v>
      </c>
      <c r="N1685" s="59">
        <v>0.15021999999999999</v>
      </c>
      <c r="O1685" s="18">
        <v>195.99719999999999</v>
      </c>
      <c r="P1685" s="18">
        <v>104.2988</v>
      </c>
      <c r="Q1685" s="18">
        <v>1.4850000000000001</v>
      </c>
      <c r="R1685" s="18">
        <v>3.5179999999999998</v>
      </c>
      <c r="S1685" s="18">
        <v>1.649</v>
      </c>
      <c r="T1685" s="18">
        <v>8.9730000000000008</v>
      </c>
      <c r="U1685" s="18">
        <v>5.7910000000000004</v>
      </c>
      <c r="V1685" s="18">
        <v>5.9589999999999996</v>
      </c>
    </row>
    <row r="1686" spans="1:22" ht="15.75" customHeight="1" x14ac:dyDescent="0.25">
      <c r="A1686" s="53">
        <v>44032</v>
      </c>
      <c r="B1686" s="14">
        <v>7</v>
      </c>
      <c r="C1686" s="57">
        <v>179589250000</v>
      </c>
      <c r="D1686" s="57">
        <v>3997040694</v>
      </c>
      <c r="E1686" s="57">
        <v>0</v>
      </c>
      <c r="F1686" s="57">
        <v>190284294858</v>
      </c>
      <c r="G1686" s="59">
        <v>2.9199999999999999E-3</v>
      </c>
      <c r="H1686" s="59">
        <v>-1.73E-3</v>
      </c>
      <c r="I1686" s="59">
        <v>4.64E-3</v>
      </c>
      <c r="J1686" s="59">
        <v>5.4620000000000002E-2</v>
      </c>
      <c r="K1686" s="17">
        <v>3.3E-4</v>
      </c>
      <c r="L1686" s="17">
        <v>-3.6000000000000002E-4</v>
      </c>
      <c r="M1686" s="59">
        <v>6.8999999999999997E-4</v>
      </c>
      <c r="N1686" s="59">
        <v>4.122E-2</v>
      </c>
      <c r="O1686" s="18">
        <v>196.06229999999999</v>
      </c>
      <c r="P1686" s="18">
        <v>104.2608</v>
      </c>
      <c r="Q1686" s="18">
        <v>1.476</v>
      </c>
      <c r="R1686" s="18">
        <v>3.49</v>
      </c>
      <c r="S1686" s="18">
        <v>1.641</v>
      </c>
      <c r="T1686" s="18">
        <v>8.9730000000000008</v>
      </c>
      <c r="U1686" s="18">
        <v>5.798</v>
      </c>
      <c r="V1686" s="18">
        <v>5.9690000000000003</v>
      </c>
    </row>
    <row r="1687" spans="1:22" ht="15.75" customHeight="1" x14ac:dyDescent="0.25">
      <c r="A1687" s="53">
        <v>44033</v>
      </c>
      <c r="B1687" s="14">
        <v>7</v>
      </c>
      <c r="C1687" s="57">
        <v>179589250000</v>
      </c>
      <c r="D1687" s="57">
        <v>4041097069</v>
      </c>
      <c r="E1687" s="57">
        <v>0</v>
      </c>
      <c r="F1687" s="57">
        <v>190354008154</v>
      </c>
      <c r="G1687" s="59">
        <v>3.29E-3</v>
      </c>
      <c r="H1687" s="59">
        <v>-1.5900000000000001E-3</v>
      </c>
      <c r="I1687" s="59">
        <v>4.8799999999999998E-3</v>
      </c>
      <c r="J1687" s="59">
        <v>5.867E-2</v>
      </c>
      <c r="K1687" s="17">
        <v>3.6999999999999999E-4</v>
      </c>
      <c r="L1687" s="17">
        <v>1.2999999999999999E-4</v>
      </c>
      <c r="M1687" s="59">
        <v>2.3000000000000001E-4</v>
      </c>
      <c r="N1687" s="59">
        <v>0.14305000000000001</v>
      </c>
      <c r="O1687" s="18">
        <v>196.13409999999999</v>
      </c>
      <c r="P1687" s="18">
        <v>104.2749</v>
      </c>
      <c r="Q1687" s="18">
        <v>1.474</v>
      </c>
      <c r="R1687" s="18">
        <v>3.4820000000000002</v>
      </c>
      <c r="S1687" s="18">
        <v>1.6379999999999999</v>
      </c>
      <c r="T1687" s="18">
        <v>8.9730000000000008</v>
      </c>
      <c r="U1687" s="18">
        <v>5.7880000000000003</v>
      </c>
      <c r="V1687" s="18">
        <v>5.9560000000000004</v>
      </c>
    </row>
    <row r="1688" spans="1:22" ht="15.75" customHeight="1" x14ac:dyDescent="0.25">
      <c r="A1688" s="53">
        <v>44034</v>
      </c>
      <c r="B1688" s="14">
        <v>7</v>
      </c>
      <c r="C1688" s="57">
        <v>179589250000</v>
      </c>
      <c r="D1688" s="57">
        <v>4085153406</v>
      </c>
      <c r="E1688" s="57">
        <v>0</v>
      </c>
      <c r="F1688" s="57">
        <v>190397444886</v>
      </c>
      <c r="G1688" s="59">
        <v>3.5100000000000001E-3</v>
      </c>
      <c r="H1688" s="59">
        <v>-1.5900000000000001E-3</v>
      </c>
      <c r="I1688" s="59">
        <v>5.11E-3</v>
      </c>
      <c r="J1688" s="59">
        <v>5.9929999999999997E-2</v>
      </c>
      <c r="K1688" s="17">
        <v>2.3000000000000001E-4</v>
      </c>
      <c r="L1688" s="17">
        <v>0</v>
      </c>
      <c r="M1688" s="59">
        <v>2.3000000000000001E-4</v>
      </c>
      <c r="N1688" s="59">
        <v>8.6849999999999997E-2</v>
      </c>
      <c r="O1688" s="18">
        <v>196.1789</v>
      </c>
      <c r="P1688" s="18">
        <v>104.27460000000001</v>
      </c>
      <c r="Q1688" s="18">
        <v>1.4710000000000001</v>
      </c>
      <c r="R1688" s="18">
        <v>3.4729999999999999</v>
      </c>
      <c r="S1688" s="18">
        <v>1.6359999999999999</v>
      </c>
      <c r="T1688" s="18">
        <v>8.9730000000000008</v>
      </c>
      <c r="U1688" s="18">
        <v>5.7809999999999997</v>
      </c>
      <c r="V1688" s="18">
        <v>5.9509999999999996</v>
      </c>
    </row>
    <row r="1689" spans="1:22" ht="15.75" customHeight="1" x14ac:dyDescent="0.25">
      <c r="A1689" s="53">
        <v>44035</v>
      </c>
      <c r="B1689" s="14">
        <v>7</v>
      </c>
      <c r="C1689" s="57">
        <v>179589250000</v>
      </c>
      <c r="D1689" s="57">
        <v>4129209713</v>
      </c>
      <c r="E1689" s="57">
        <v>0</v>
      </c>
      <c r="F1689" s="57">
        <v>190430808957</v>
      </c>
      <c r="G1689" s="59">
        <v>3.6900000000000001E-3</v>
      </c>
      <c r="H1689" s="59">
        <v>-1.65E-3</v>
      </c>
      <c r="I1689" s="59">
        <v>5.3400000000000001E-3</v>
      </c>
      <c r="J1689" s="59">
        <v>6.0199999999999997E-2</v>
      </c>
      <c r="K1689" s="17">
        <v>1.8000000000000001E-4</v>
      </c>
      <c r="L1689" s="17">
        <v>-6.0000000000000002E-5</v>
      </c>
      <c r="M1689" s="59">
        <v>2.3000000000000001E-4</v>
      </c>
      <c r="N1689" s="59">
        <v>6.6040000000000001E-2</v>
      </c>
      <c r="O1689" s="18">
        <v>196.2133</v>
      </c>
      <c r="P1689" s="18">
        <v>104.2687</v>
      </c>
      <c r="Q1689" s="18">
        <v>1.4690000000000001</v>
      </c>
      <c r="R1689" s="18">
        <v>3.464</v>
      </c>
      <c r="S1689" s="18">
        <v>1.633</v>
      </c>
      <c r="T1689" s="18">
        <v>8.9730000000000008</v>
      </c>
      <c r="U1689" s="18">
        <v>5.7809999999999997</v>
      </c>
      <c r="V1689" s="18">
        <v>5.95</v>
      </c>
    </row>
    <row r="1690" spans="1:22" ht="15.75" customHeight="1" x14ac:dyDescent="0.25">
      <c r="A1690" s="53">
        <v>44036</v>
      </c>
      <c r="B1690" s="14">
        <v>7</v>
      </c>
      <c r="C1690" s="57">
        <v>179589250000</v>
      </c>
      <c r="D1690" s="57">
        <v>4173266095</v>
      </c>
      <c r="E1690" s="57">
        <v>0</v>
      </c>
      <c r="F1690" s="57">
        <v>190560446333</v>
      </c>
      <c r="G1690" s="59">
        <v>4.3699999999999998E-3</v>
      </c>
      <c r="H1690" s="59">
        <v>-1.1999999999999999E-3</v>
      </c>
      <c r="I1690" s="59">
        <v>5.5700000000000003E-3</v>
      </c>
      <c r="J1690" s="59">
        <v>6.862E-2</v>
      </c>
      <c r="K1690" s="17">
        <v>6.8000000000000005E-4</v>
      </c>
      <c r="L1690" s="17">
        <v>4.4999999999999999E-4</v>
      </c>
      <c r="M1690" s="59">
        <v>2.3000000000000001E-4</v>
      </c>
      <c r="N1690" s="59">
        <v>0.28195999999999999</v>
      </c>
      <c r="O1690" s="18">
        <v>196.3468</v>
      </c>
      <c r="P1690" s="18">
        <v>104.3158</v>
      </c>
      <c r="Q1690" s="18">
        <v>1.4670000000000001</v>
      </c>
      <c r="R1690" s="18">
        <v>3.4580000000000002</v>
      </c>
      <c r="S1690" s="18">
        <v>1.63</v>
      </c>
      <c r="T1690" s="18">
        <v>8.9730000000000008</v>
      </c>
      <c r="U1690" s="18">
        <v>5.7549999999999999</v>
      </c>
      <c r="V1690" s="18">
        <v>5.915</v>
      </c>
    </row>
    <row r="1691" spans="1:22" ht="15.75" customHeight="1" x14ac:dyDescent="0.25">
      <c r="A1691" s="53">
        <v>44039</v>
      </c>
      <c r="B1691" s="14">
        <v>7</v>
      </c>
      <c r="C1691" s="57">
        <v>179589250000</v>
      </c>
      <c r="D1691" s="57">
        <v>4305435184</v>
      </c>
      <c r="E1691" s="57">
        <v>0</v>
      </c>
      <c r="F1691" s="57">
        <v>190493963077</v>
      </c>
      <c r="G1691" s="59">
        <v>4.0200000000000001E-3</v>
      </c>
      <c r="H1691" s="59">
        <v>-2.2499999999999998E-3</v>
      </c>
      <c r="I1691" s="59">
        <v>6.2700000000000004E-3</v>
      </c>
      <c r="J1691" s="59">
        <v>5.5780000000000003E-2</v>
      </c>
      <c r="K1691" s="17">
        <v>-3.5E-4</v>
      </c>
      <c r="L1691" s="17">
        <v>-1.0399999999999999E-3</v>
      </c>
      <c r="M1691" s="59">
        <v>6.8999999999999997E-4</v>
      </c>
      <c r="N1691" s="59">
        <v>-4.1570000000000003E-2</v>
      </c>
      <c r="O1691" s="18">
        <v>196.2783</v>
      </c>
      <c r="P1691" s="18">
        <v>104.20650000000001</v>
      </c>
      <c r="Q1691" s="18">
        <v>1.458</v>
      </c>
      <c r="R1691" s="18">
        <v>3.427</v>
      </c>
      <c r="S1691" s="18">
        <v>1.6220000000000001</v>
      </c>
      <c r="T1691" s="18">
        <v>8.9730000000000008</v>
      </c>
      <c r="U1691" s="18">
        <v>5.8090000000000002</v>
      </c>
      <c r="V1691" s="18">
        <v>5.9710000000000001</v>
      </c>
    </row>
    <row r="1692" spans="1:22" ht="15.75" customHeight="1" x14ac:dyDescent="0.25">
      <c r="A1692" s="53">
        <v>44040</v>
      </c>
      <c r="B1692" s="14">
        <v>7</v>
      </c>
      <c r="C1692" s="57">
        <v>179589250000</v>
      </c>
      <c r="D1692" s="57">
        <v>4349491522</v>
      </c>
      <c r="E1692" s="57">
        <v>0</v>
      </c>
      <c r="F1692" s="57">
        <v>190530086837</v>
      </c>
      <c r="G1692" s="59">
        <v>4.2100000000000002E-3</v>
      </c>
      <c r="H1692" s="59">
        <v>-2.2899999999999999E-3</v>
      </c>
      <c r="I1692" s="59">
        <v>6.4999999999999997E-3</v>
      </c>
      <c r="J1692" s="59">
        <v>5.6340000000000001E-2</v>
      </c>
      <c r="K1692" s="17">
        <v>1.9000000000000001E-4</v>
      </c>
      <c r="L1692" s="17">
        <v>-4.0000000000000003E-5</v>
      </c>
      <c r="M1692" s="59">
        <v>2.3000000000000001E-4</v>
      </c>
      <c r="N1692" s="59">
        <v>7.1660000000000001E-2</v>
      </c>
      <c r="O1692" s="18">
        <v>196.31559999999999</v>
      </c>
      <c r="P1692" s="18">
        <v>104.2021</v>
      </c>
      <c r="Q1692" s="18">
        <v>1.456</v>
      </c>
      <c r="R1692" s="18">
        <v>3.419</v>
      </c>
      <c r="S1692" s="18">
        <v>1.619</v>
      </c>
      <c r="T1692" s="18">
        <v>8.9730000000000008</v>
      </c>
      <c r="U1692" s="18">
        <v>5.8079999999999998</v>
      </c>
      <c r="V1692" s="18">
        <v>5.9690000000000003</v>
      </c>
    </row>
    <row r="1693" spans="1:22" ht="15.75" customHeight="1" x14ac:dyDescent="0.25">
      <c r="A1693" s="53">
        <v>44041</v>
      </c>
      <c r="B1693" s="14">
        <v>7</v>
      </c>
      <c r="C1693" s="57">
        <v>179589250000</v>
      </c>
      <c r="D1693" s="57">
        <v>4393547877</v>
      </c>
      <c r="E1693" s="57">
        <v>0</v>
      </c>
      <c r="F1693" s="57">
        <v>190568187878</v>
      </c>
      <c r="G1693" s="59">
        <v>4.4099999999999999E-3</v>
      </c>
      <c r="H1693" s="59">
        <v>-2.32E-3</v>
      </c>
      <c r="I1693" s="59">
        <v>6.7299999999999999E-3</v>
      </c>
      <c r="J1693" s="59">
        <v>5.7000000000000002E-2</v>
      </c>
      <c r="K1693" s="17">
        <v>2.0000000000000001E-4</v>
      </c>
      <c r="L1693" s="17">
        <v>-3.0000000000000001E-5</v>
      </c>
      <c r="M1693" s="59">
        <v>2.3000000000000001E-4</v>
      </c>
      <c r="N1693" s="59">
        <v>7.571E-2</v>
      </c>
      <c r="O1693" s="18">
        <v>196.35480000000001</v>
      </c>
      <c r="P1693" s="18">
        <v>104.19880000000001</v>
      </c>
      <c r="Q1693" s="18">
        <v>1.4530000000000001</v>
      </c>
      <c r="R1693" s="18">
        <v>3.41</v>
      </c>
      <c r="S1693" s="18">
        <v>1.6160000000000001</v>
      </c>
      <c r="T1693" s="18">
        <v>8.9730000000000008</v>
      </c>
      <c r="U1693" s="18">
        <v>5.8049999999999997</v>
      </c>
      <c r="V1693" s="18">
        <v>5.9669999999999996</v>
      </c>
    </row>
    <row r="1694" spans="1:22" ht="15.75" customHeight="1" x14ac:dyDescent="0.25">
      <c r="A1694" s="53">
        <v>44042</v>
      </c>
      <c r="B1694" s="14">
        <v>7</v>
      </c>
      <c r="C1694" s="57">
        <v>179589250000</v>
      </c>
      <c r="D1694" s="57">
        <v>4437604287</v>
      </c>
      <c r="E1694" s="57">
        <v>0</v>
      </c>
      <c r="F1694" s="57">
        <v>190628563210</v>
      </c>
      <c r="G1694" s="59">
        <v>4.7299999999999998E-3</v>
      </c>
      <c r="H1694" s="59">
        <v>-2.2300000000000002E-3</v>
      </c>
      <c r="I1694" s="59">
        <v>6.9699999999999996E-3</v>
      </c>
      <c r="J1694" s="59">
        <v>5.9130000000000002E-2</v>
      </c>
      <c r="K1694" s="17">
        <v>3.2000000000000003E-4</v>
      </c>
      <c r="L1694" s="17">
        <v>9.0000000000000006E-5</v>
      </c>
      <c r="M1694" s="59">
        <v>2.3000000000000001E-4</v>
      </c>
      <c r="N1694" s="59">
        <v>0.12257</v>
      </c>
      <c r="O1694" s="18">
        <v>196.417</v>
      </c>
      <c r="P1694" s="18">
        <v>104.20780000000001</v>
      </c>
      <c r="Q1694" s="18">
        <v>1.45</v>
      </c>
      <c r="R1694" s="18">
        <v>3.4009999999999998</v>
      </c>
      <c r="S1694" s="18">
        <v>1.6140000000000001</v>
      </c>
      <c r="T1694" s="18">
        <v>8.9730000000000008</v>
      </c>
      <c r="U1694" s="18">
        <v>5.7960000000000003</v>
      </c>
      <c r="V1694" s="18">
        <v>5.9560000000000004</v>
      </c>
    </row>
    <row r="1695" spans="1:22" ht="15.75" customHeight="1" x14ac:dyDescent="0.25">
      <c r="A1695" s="53">
        <v>44043</v>
      </c>
      <c r="B1695" s="14">
        <v>7</v>
      </c>
      <c r="C1695" s="57">
        <v>179589250000</v>
      </c>
      <c r="D1695" s="57">
        <v>4481660584</v>
      </c>
      <c r="E1695" s="57">
        <v>0</v>
      </c>
      <c r="F1695" s="57">
        <v>190689402726</v>
      </c>
      <c r="G1695" s="59">
        <v>5.0499999999999998E-3</v>
      </c>
      <c r="H1695" s="59">
        <v>-2.15E-3</v>
      </c>
      <c r="I1695" s="59">
        <v>7.1999999999999998E-3</v>
      </c>
      <c r="J1695" s="59">
        <v>6.114E-2</v>
      </c>
      <c r="K1695" s="17">
        <v>3.2000000000000003E-4</v>
      </c>
      <c r="L1695" s="17">
        <v>9.0000000000000006E-5</v>
      </c>
      <c r="M1695" s="59">
        <v>2.3000000000000001E-4</v>
      </c>
      <c r="N1695" s="59">
        <v>0.12353</v>
      </c>
      <c r="O1695" s="18">
        <v>196.47970000000001</v>
      </c>
      <c r="P1695" s="18">
        <v>104.217</v>
      </c>
      <c r="Q1695" s="18">
        <v>1.448</v>
      </c>
      <c r="R1695" s="18">
        <v>3.3929999999999998</v>
      </c>
      <c r="S1695" s="18">
        <v>1.611</v>
      </c>
      <c r="T1695" s="18">
        <v>8.9730000000000008</v>
      </c>
      <c r="U1695" s="18">
        <v>5.7809999999999997</v>
      </c>
      <c r="V1695" s="18">
        <v>5.9450000000000003</v>
      </c>
    </row>
    <row r="1696" spans="1:22" ht="15.75" customHeight="1" x14ac:dyDescent="0.25">
      <c r="A1696" s="53">
        <v>44046</v>
      </c>
      <c r="B1696" s="14">
        <v>7</v>
      </c>
      <c r="C1696" s="57">
        <v>179589250000</v>
      </c>
      <c r="D1696" s="57">
        <v>4613829640</v>
      </c>
      <c r="E1696" s="57">
        <v>0</v>
      </c>
      <c r="F1696" s="57">
        <v>190637546401</v>
      </c>
      <c r="G1696" s="59">
        <v>-2.7E-4</v>
      </c>
      <c r="H1696" s="59">
        <v>-9.7000000000000005E-4</v>
      </c>
      <c r="I1696" s="59">
        <v>6.8999999999999997E-4</v>
      </c>
      <c r="J1696" s="59">
        <v>-3.2550000000000003E-2</v>
      </c>
      <c r="K1696" s="17">
        <v>-2.7E-4</v>
      </c>
      <c r="L1696" s="17">
        <v>-9.7000000000000005E-4</v>
      </c>
      <c r="M1696" s="59">
        <v>6.8999999999999997E-4</v>
      </c>
      <c r="N1696" s="59">
        <v>-3.2550000000000003E-2</v>
      </c>
      <c r="O1696" s="18">
        <v>196.4263</v>
      </c>
      <c r="P1696" s="18">
        <v>104.1165</v>
      </c>
      <c r="Q1696" s="18">
        <v>1.4390000000000001</v>
      </c>
      <c r="R1696" s="18">
        <v>3.363</v>
      </c>
      <c r="S1696" s="18">
        <v>1.603</v>
      </c>
      <c r="T1696" s="18">
        <v>8.9730000000000008</v>
      </c>
      <c r="U1696" s="18">
        <v>5.8319999999999999</v>
      </c>
      <c r="V1696" s="18">
        <v>5.9969999999999999</v>
      </c>
    </row>
    <row r="1697" spans="1:22" ht="15.75" customHeight="1" x14ac:dyDescent="0.25">
      <c r="A1697" s="53">
        <v>44047</v>
      </c>
      <c r="B1697" s="14">
        <v>7</v>
      </c>
      <c r="C1697" s="57">
        <v>179589250000</v>
      </c>
      <c r="D1697" s="57">
        <v>4657885969</v>
      </c>
      <c r="E1697" s="57">
        <v>0</v>
      </c>
      <c r="F1697" s="57">
        <v>190712775402</v>
      </c>
      <c r="G1697" s="59">
        <v>1.2E-4</v>
      </c>
      <c r="H1697" s="59">
        <v>-8.0000000000000004E-4</v>
      </c>
      <c r="I1697" s="59">
        <v>9.2000000000000003E-4</v>
      </c>
      <c r="J1697" s="59">
        <v>1.125E-2</v>
      </c>
      <c r="K1697" s="17">
        <v>3.8999999999999999E-4</v>
      </c>
      <c r="L1697" s="17">
        <v>1.6000000000000001E-4</v>
      </c>
      <c r="M1697" s="59">
        <v>2.3000000000000001E-4</v>
      </c>
      <c r="N1697" s="59">
        <v>0.15489</v>
      </c>
      <c r="O1697" s="18">
        <v>196.50380000000001</v>
      </c>
      <c r="P1697" s="18">
        <v>104.1335</v>
      </c>
      <c r="Q1697" s="18">
        <v>1.4370000000000001</v>
      </c>
      <c r="R1697" s="18">
        <v>3.3559999999999999</v>
      </c>
      <c r="S1697" s="18">
        <v>1.6</v>
      </c>
      <c r="T1697" s="18">
        <v>8.9730000000000008</v>
      </c>
      <c r="U1697" s="18">
        <v>5.8209999999999997</v>
      </c>
      <c r="V1697" s="18">
        <v>5.9809999999999999</v>
      </c>
    </row>
    <row r="1698" spans="1:22" ht="15.75" customHeight="1" x14ac:dyDescent="0.25">
      <c r="A1698" s="53">
        <v>44048</v>
      </c>
      <c r="B1698" s="14">
        <v>7</v>
      </c>
      <c r="C1698" s="57">
        <v>179589250000</v>
      </c>
      <c r="D1698" s="57">
        <v>4701942359</v>
      </c>
      <c r="E1698" s="57">
        <v>0</v>
      </c>
      <c r="F1698" s="57">
        <v>190708433043</v>
      </c>
      <c r="G1698" s="59">
        <v>1E-4</v>
      </c>
      <c r="H1698" s="59">
        <v>-1.06E-3</v>
      </c>
      <c r="I1698" s="59">
        <v>1.16E-3</v>
      </c>
      <c r="J1698" s="59">
        <v>7.3099999999999997E-3</v>
      </c>
      <c r="K1698" s="17">
        <v>-2.0000000000000002E-5</v>
      </c>
      <c r="L1698" s="17">
        <v>-2.5000000000000001E-4</v>
      </c>
      <c r="M1698" s="59">
        <v>2.3000000000000001E-4</v>
      </c>
      <c r="N1698" s="59">
        <v>-8.2799999999999992E-3</v>
      </c>
      <c r="O1698" s="18">
        <v>196.49930000000001</v>
      </c>
      <c r="P1698" s="18">
        <v>104.107</v>
      </c>
      <c r="Q1698" s="18">
        <v>1.4339999999999999</v>
      </c>
      <c r="R1698" s="18">
        <v>3.3460000000000001</v>
      </c>
      <c r="S1698" s="18">
        <v>1.597</v>
      </c>
      <c r="T1698" s="18">
        <v>8.9730000000000008</v>
      </c>
      <c r="U1698" s="18">
        <v>5.8310000000000004</v>
      </c>
      <c r="V1698" s="18">
        <v>5.9939999999999998</v>
      </c>
    </row>
    <row r="1699" spans="1:22" ht="15.75" customHeight="1" x14ac:dyDescent="0.25">
      <c r="A1699" s="53">
        <v>44049</v>
      </c>
      <c r="B1699" s="14">
        <v>7</v>
      </c>
      <c r="C1699" s="57">
        <v>179589250000</v>
      </c>
      <c r="D1699" s="57">
        <v>4745998734</v>
      </c>
      <c r="E1699" s="57">
        <v>0</v>
      </c>
      <c r="F1699" s="57">
        <v>190768367236</v>
      </c>
      <c r="G1699" s="59">
        <v>4.0999999999999999E-4</v>
      </c>
      <c r="H1699" s="59">
        <v>-9.7000000000000005E-4</v>
      </c>
      <c r="I1699" s="59">
        <v>1.39E-3</v>
      </c>
      <c r="J1699" s="59">
        <v>2.5510000000000001E-2</v>
      </c>
      <c r="K1699" s="17">
        <v>3.1E-4</v>
      </c>
      <c r="L1699" s="17">
        <v>8.0000000000000007E-5</v>
      </c>
      <c r="M1699" s="59">
        <v>2.3000000000000001E-4</v>
      </c>
      <c r="N1699" s="59">
        <v>0.12153</v>
      </c>
      <c r="O1699" s="18">
        <v>196.56110000000001</v>
      </c>
      <c r="P1699" s="18">
        <v>104.1157</v>
      </c>
      <c r="Q1699" s="18">
        <v>1.4319999999999999</v>
      </c>
      <c r="R1699" s="18">
        <v>3.3380000000000001</v>
      </c>
      <c r="S1699" s="18">
        <v>1.595</v>
      </c>
      <c r="T1699" s="18">
        <v>8.9730000000000008</v>
      </c>
      <c r="U1699" s="18">
        <v>5.8239999999999998</v>
      </c>
      <c r="V1699" s="18">
        <v>5.9829999999999997</v>
      </c>
    </row>
    <row r="1700" spans="1:22" ht="15.75" customHeight="1" x14ac:dyDescent="0.25">
      <c r="A1700" s="53">
        <v>44050</v>
      </c>
      <c r="B1700" s="14">
        <v>7</v>
      </c>
      <c r="C1700" s="57">
        <v>179589250000</v>
      </c>
      <c r="D1700" s="57">
        <v>4790055073</v>
      </c>
      <c r="E1700" s="57">
        <v>0</v>
      </c>
      <c r="F1700" s="57">
        <v>190720791177</v>
      </c>
      <c r="G1700" s="59">
        <v>1.6000000000000001E-4</v>
      </c>
      <c r="H1700" s="59">
        <v>-1.4499999999999999E-3</v>
      </c>
      <c r="I1700" s="59">
        <v>1.6199999999999999E-3</v>
      </c>
      <c r="J1700" s="59">
        <v>8.6199999999999992E-3</v>
      </c>
      <c r="K1700" s="17">
        <v>-2.5000000000000001E-4</v>
      </c>
      <c r="L1700" s="17">
        <v>-4.8000000000000001E-4</v>
      </c>
      <c r="M1700" s="59">
        <v>2.3000000000000001E-4</v>
      </c>
      <c r="N1700" s="59">
        <v>-8.702E-2</v>
      </c>
      <c r="O1700" s="18">
        <v>196.5121</v>
      </c>
      <c r="P1700" s="18">
        <v>104.0656</v>
      </c>
      <c r="Q1700" s="18">
        <v>1.429</v>
      </c>
      <c r="R1700" s="18">
        <v>3.3279999999999998</v>
      </c>
      <c r="S1700" s="18">
        <v>1.5920000000000001</v>
      </c>
      <c r="T1700" s="18">
        <v>8.9730000000000008</v>
      </c>
      <c r="U1700" s="18">
        <v>5.8620000000000001</v>
      </c>
      <c r="V1700" s="18">
        <v>6.0119999999999996</v>
      </c>
    </row>
    <row r="1701" spans="1:22" ht="15.75" customHeight="1" x14ac:dyDescent="0.25">
      <c r="A1701" s="53">
        <v>44053</v>
      </c>
      <c r="B1701" s="14">
        <v>7</v>
      </c>
      <c r="C1701" s="57">
        <v>179589250000</v>
      </c>
      <c r="D1701" s="57">
        <v>4922224097</v>
      </c>
      <c r="E1701" s="57">
        <v>0</v>
      </c>
      <c r="F1701" s="57">
        <v>190830513545</v>
      </c>
      <c r="G1701" s="59">
        <v>7.3999999999999999E-4</v>
      </c>
      <c r="H1701" s="59">
        <v>-1.57E-3</v>
      </c>
      <c r="I1701" s="59">
        <v>2.31E-3</v>
      </c>
      <c r="J1701" s="59">
        <v>2.7369999999999998E-2</v>
      </c>
      <c r="K1701" s="17">
        <v>5.8E-4</v>
      </c>
      <c r="L1701" s="17">
        <v>-1.2E-4</v>
      </c>
      <c r="M1701" s="59">
        <v>6.8999999999999997E-4</v>
      </c>
      <c r="N1701" s="59">
        <v>7.2480000000000003E-2</v>
      </c>
      <c r="O1701" s="18">
        <v>196.6251</v>
      </c>
      <c r="P1701" s="18">
        <v>104.0534</v>
      </c>
      <c r="Q1701" s="18">
        <v>1.421</v>
      </c>
      <c r="R1701" s="18">
        <v>3.302</v>
      </c>
      <c r="S1701" s="18">
        <v>1.5840000000000001</v>
      </c>
      <c r="T1701" s="18">
        <v>8.9730000000000008</v>
      </c>
      <c r="U1701" s="18">
        <v>5.8550000000000004</v>
      </c>
      <c r="V1701" s="18">
        <v>6.0060000000000002</v>
      </c>
    </row>
    <row r="1702" spans="1:22" ht="15.75" customHeight="1" x14ac:dyDescent="0.25">
      <c r="A1702" s="53">
        <v>44054</v>
      </c>
      <c r="B1702" s="14">
        <v>7</v>
      </c>
      <c r="C1702" s="57">
        <v>179589250000</v>
      </c>
      <c r="D1702" s="57">
        <v>4966280503</v>
      </c>
      <c r="E1702" s="57">
        <v>0</v>
      </c>
      <c r="F1702" s="57">
        <v>190864193014</v>
      </c>
      <c r="G1702" s="59">
        <v>9.2000000000000003E-4</v>
      </c>
      <c r="H1702" s="59">
        <v>-1.6199999999999999E-3</v>
      </c>
      <c r="I1702" s="59">
        <v>2.5400000000000002E-3</v>
      </c>
      <c r="J1702" s="59">
        <v>3.0870000000000002E-2</v>
      </c>
      <c r="K1702" s="17">
        <v>1.8000000000000001E-4</v>
      </c>
      <c r="L1702" s="17">
        <v>-5.0000000000000002E-5</v>
      </c>
      <c r="M1702" s="59">
        <v>2.3000000000000001E-4</v>
      </c>
      <c r="N1702" s="59">
        <v>6.6530000000000006E-2</v>
      </c>
      <c r="O1702" s="18">
        <v>196.65979999999999</v>
      </c>
      <c r="P1702" s="18">
        <v>104.04770000000001</v>
      </c>
      <c r="Q1702" s="18">
        <v>1.4179999999999999</v>
      </c>
      <c r="R1702" s="18">
        <v>3.294</v>
      </c>
      <c r="S1702" s="18">
        <v>1.581</v>
      </c>
      <c r="T1702" s="18">
        <v>8.9730000000000008</v>
      </c>
      <c r="U1702" s="18">
        <v>5.8570000000000002</v>
      </c>
      <c r="V1702" s="18">
        <v>6.0049999999999999</v>
      </c>
    </row>
    <row r="1703" spans="1:22" ht="15.75" customHeight="1" x14ac:dyDescent="0.25">
      <c r="A1703" s="53">
        <v>44055</v>
      </c>
      <c r="B1703" s="14">
        <v>7</v>
      </c>
      <c r="C1703" s="57">
        <v>179589250000</v>
      </c>
      <c r="D1703" s="57">
        <v>5010336846</v>
      </c>
      <c r="E1703" s="57">
        <v>0</v>
      </c>
      <c r="F1703" s="57">
        <v>190795728253</v>
      </c>
      <c r="G1703" s="59">
        <v>5.5999999999999995E-4</v>
      </c>
      <c r="H1703" s="59">
        <v>-2.2100000000000002E-3</v>
      </c>
      <c r="I1703" s="59">
        <v>2.7699999999999999E-3</v>
      </c>
      <c r="J1703" s="59">
        <v>1.7100000000000001E-2</v>
      </c>
      <c r="K1703" s="17">
        <v>-3.6000000000000002E-4</v>
      </c>
      <c r="L1703" s="17">
        <v>-5.9000000000000003E-4</v>
      </c>
      <c r="M1703" s="59">
        <v>2.3000000000000001E-4</v>
      </c>
      <c r="N1703" s="59">
        <v>-0.12274</v>
      </c>
      <c r="O1703" s="18">
        <v>196.58930000000001</v>
      </c>
      <c r="P1703" s="18">
        <v>103.9862</v>
      </c>
      <c r="Q1703" s="18">
        <v>1.415</v>
      </c>
      <c r="R1703" s="18">
        <v>3.282</v>
      </c>
      <c r="S1703" s="18">
        <v>1.5780000000000001</v>
      </c>
      <c r="T1703" s="18">
        <v>8.9730000000000008</v>
      </c>
      <c r="U1703" s="18">
        <v>5.8810000000000002</v>
      </c>
      <c r="V1703" s="18">
        <v>6.0410000000000004</v>
      </c>
    </row>
    <row r="1704" spans="1:22" ht="15.75" customHeight="1" x14ac:dyDescent="0.25">
      <c r="A1704" s="53">
        <v>44056</v>
      </c>
      <c r="B1704" s="14">
        <v>7</v>
      </c>
      <c r="C1704" s="57">
        <v>179589250000</v>
      </c>
      <c r="D1704" s="57">
        <v>5054393170</v>
      </c>
      <c r="E1704" s="57">
        <v>0</v>
      </c>
      <c r="F1704" s="57">
        <v>190890547249</v>
      </c>
      <c r="G1704" s="59">
        <v>1.0499999999999999E-3</v>
      </c>
      <c r="H1704" s="59">
        <v>-1.9499999999999999E-3</v>
      </c>
      <c r="I1704" s="59">
        <v>3.0000000000000001E-3</v>
      </c>
      <c r="J1704" s="59">
        <v>3.0040000000000001E-2</v>
      </c>
      <c r="K1704" s="17">
        <v>5.0000000000000001E-4</v>
      </c>
      <c r="L1704" s="17">
        <v>2.7E-4</v>
      </c>
      <c r="M1704" s="59">
        <v>2.3000000000000001E-4</v>
      </c>
      <c r="N1704" s="59">
        <v>0.19883000000000001</v>
      </c>
      <c r="O1704" s="18">
        <v>196.68700000000001</v>
      </c>
      <c r="P1704" s="18">
        <v>104.014</v>
      </c>
      <c r="Q1704" s="18">
        <v>1.413</v>
      </c>
      <c r="R1704" s="18">
        <v>3.2749999999999999</v>
      </c>
      <c r="S1704" s="18">
        <v>1.575</v>
      </c>
      <c r="T1704" s="18">
        <v>8.9730000000000008</v>
      </c>
      <c r="U1704" s="18">
        <v>5.8630000000000004</v>
      </c>
      <c r="V1704" s="18">
        <v>6.0179999999999998</v>
      </c>
    </row>
    <row r="1705" spans="1:22" ht="15.75" customHeight="1" x14ac:dyDescent="0.25">
      <c r="A1705" s="53">
        <v>44057</v>
      </c>
      <c r="B1705" s="14">
        <v>7</v>
      </c>
      <c r="C1705" s="57">
        <v>179589250000</v>
      </c>
      <c r="D1705" s="57">
        <v>5098449526</v>
      </c>
      <c r="E1705" s="57">
        <v>0</v>
      </c>
      <c r="F1705" s="57">
        <v>190889204522</v>
      </c>
      <c r="G1705" s="59">
        <v>1.0499999999999999E-3</v>
      </c>
      <c r="H1705" s="59">
        <v>-2.1900000000000001E-3</v>
      </c>
      <c r="I1705" s="59">
        <v>3.2299999999999998E-3</v>
      </c>
      <c r="J1705" s="59">
        <v>2.768E-2</v>
      </c>
      <c r="K1705" s="17">
        <v>-1.0000000000000001E-5</v>
      </c>
      <c r="L1705" s="17">
        <v>-2.4000000000000001E-4</v>
      </c>
      <c r="M1705" s="59">
        <v>2.3000000000000001E-4</v>
      </c>
      <c r="N1705" s="59">
        <v>-2.5600000000000002E-3</v>
      </c>
      <c r="O1705" s="18">
        <v>196.68559999999999</v>
      </c>
      <c r="P1705" s="18">
        <v>103.98909999999999</v>
      </c>
      <c r="Q1705" s="18">
        <v>1.41</v>
      </c>
      <c r="R1705" s="18">
        <v>3.2650000000000001</v>
      </c>
      <c r="S1705" s="18">
        <v>1.573</v>
      </c>
      <c r="T1705" s="18">
        <v>8.9730000000000008</v>
      </c>
      <c r="U1705" s="18">
        <v>5.8710000000000004</v>
      </c>
      <c r="V1705" s="18">
        <v>6.03</v>
      </c>
    </row>
    <row r="1706" spans="1:22" ht="15.75" customHeight="1" x14ac:dyDescent="0.25">
      <c r="A1706" s="53">
        <v>44060</v>
      </c>
      <c r="B1706" s="14">
        <v>7</v>
      </c>
      <c r="C1706" s="57">
        <v>179589250000</v>
      </c>
      <c r="D1706" s="57">
        <v>4225198597</v>
      </c>
      <c r="E1706" s="57">
        <v>1005420000</v>
      </c>
      <c r="F1706" s="57">
        <v>190978001660</v>
      </c>
      <c r="G1706" s="59">
        <v>1.5100000000000001E-3</v>
      </c>
      <c r="H1706" s="59">
        <v>-2.4099999999999998E-3</v>
      </c>
      <c r="I1706" s="59">
        <v>3.9300000000000003E-3</v>
      </c>
      <c r="J1706" s="59">
        <v>3.3000000000000002E-2</v>
      </c>
      <c r="K1706" s="17">
        <v>4.6999999999999999E-4</v>
      </c>
      <c r="L1706" s="17">
        <v>-2.3000000000000001E-4</v>
      </c>
      <c r="M1706" s="59">
        <v>6.8999999999999997E-4</v>
      </c>
      <c r="N1706" s="59">
        <v>5.8209999999999998E-2</v>
      </c>
      <c r="O1706" s="18">
        <v>196.77709999999999</v>
      </c>
      <c r="P1706" s="18">
        <v>103.9654</v>
      </c>
      <c r="Q1706" s="18">
        <v>1.4019999999999999</v>
      </c>
      <c r="R1706" s="18">
        <v>3.2389999999999999</v>
      </c>
      <c r="S1706" s="18">
        <v>1.5649999999999999</v>
      </c>
      <c r="T1706" s="18">
        <v>8.9730000000000008</v>
      </c>
      <c r="U1706" s="18">
        <v>5.8520000000000003</v>
      </c>
      <c r="V1706" s="18">
        <v>6.0309999999999997</v>
      </c>
    </row>
    <row r="1707" spans="1:22" ht="15.75" customHeight="1" x14ac:dyDescent="0.25">
      <c r="A1707" s="53">
        <v>44061</v>
      </c>
      <c r="B1707" s="14">
        <v>7</v>
      </c>
      <c r="C1707" s="57">
        <v>179589250000</v>
      </c>
      <c r="D1707" s="57">
        <v>4269194890</v>
      </c>
      <c r="E1707" s="57">
        <v>1005502637</v>
      </c>
      <c r="F1707" s="57">
        <v>191076549693</v>
      </c>
      <c r="G1707" s="59">
        <v>2.0300000000000001E-3</v>
      </c>
      <c r="H1707" s="59">
        <v>-2.1299999999999999E-3</v>
      </c>
      <c r="I1707" s="59">
        <v>4.1599999999999996E-3</v>
      </c>
      <c r="J1707" s="59">
        <v>4.1980000000000003E-2</v>
      </c>
      <c r="K1707" s="17">
        <v>5.1999999999999995E-4</v>
      </c>
      <c r="L1707" s="17">
        <v>2.9E-4</v>
      </c>
      <c r="M1707" s="59">
        <v>2.3000000000000001E-4</v>
      </c>
      <c r="N1707" s="59">
        <v>0.20719000000000001</v>
      </c>
      <c r="O1707" s="18">
        <v>196.87860000000001</v>
      </c>
      <c r="P1707" s="18">
        <v>103.9952</v>
      </c>
      <c r="Q1707" s="18">
        <v>1.4</v>
      </c>
      <c r="R1707" s="18">
        <v>3.2320000000000002</v>
      </c>
      <c r="S1707" s="18">
        <v>1.5620000000000001</v>
      </c>
      <c r="T1707" s="18">
        <v>8.9730000000000008</v>
      </c>
      <c r="U1707" s="18">
        <v>5.8330000000000002</v>
      </c>
      <c r="V1707" s="18">
        <v>6.0060000000000002</v>
      </c>
    </row>
    <row r="1708" spans="1:22" ht="15.75" customHeight="1" x14ac:dyDescent="0.25">
      <c r="A1708" s="53">
        <v>44062</v>
      </c>
      <c r="B1708" s="14">
        <v>7</v>
      </c>
      <c r="C1708" s="57">
        <v>179589250000</v>
      </c>
      <c r="D1708" s="57">
        <v>4313191173</v>
      </c>
      <c r="E1708" s="57">
        <v>1005585281</v>
      </c>
      <c r="F1708" s="57">
        <v>191085758887</v>
      </c>
      <c r="G1708" s="59">
        <v>2.0799999999999998E-3</v>
      </c>
      <c r="H1708" s="59">
        <v>-2.31E-3</v>
      </c>
      <c r="I1708" s="59">
        <v>4.3899999999999998E-3</v>
      </c>
      <c r="J1708" s="59">
        <v>4.0689999999999997E-2</v>
      </c>
      <c r="K1708" s="17">
        <v>5.0000000000000002E-5</v>
      </c>
      <c r="L1708" s="17">
        <v>-1.8000000000000001E-4</v>
      </c>
      <c r="M1708" s="59">
        <v>2.3000000000000001E-4</v>
      </c>
      <c r="N1708" s="59">
        <v>1.7749999999999998E-2</v>
      </c>
      <c r="O1708" s="18">
        <v>196.88810000000001</v>
      </c>
      <c r="P1708" s="18">
        <v>103.9761</v>
      </c>
      <c r="Q1708" s="18">
        <v>1.397</v>
      </c>
      <c r="R1708" s="18">
        <v>3.2229999999999999</v>
      </c>
      <c r="S1708" s="18">
        <v>1.5589999999999999</v>
      </c>
      <c r="T1708" s="18">
        <v>8.9730000000000008</v>
      </c>
      <c r="U1708" s="18">
        <v>5.8390000000000004</v>
      </c>
      <c r="V1708" s="18">
        <v>6.0140000000000002</v>
      </c>
    </row>
    <row r="1709" spans="1:22" ht="15.75" customHeight="1" x14ac:dyDescent="0.25">
      <c r="A1709" s="53">
        <v>44063</v>
      </c>
      <c r="B1709" s="14">
        <v>7</v>
      </c>
      <c r="C1709" s="57">
        <v>179589250000</v>
      </c>
      <c r="D1709" s="57">
        <v>4357187529</v>
      </c>
      <c r="E1709" s="57">
        <v>1005667932</v>
      </c>
      <c r="F1709" s="57">
        <v>191161233654</v>
      </c>
      <c r="G1709" s="59">
        <v>2.47E-3</v>
      </c>
      <c r="H1709" s="59">
        <v>-2.15E-3</v>
      </c>
      <c r="I1709" s="59">
        <v>4.62E-3</v>
      </c>
      <c r="J1709" s="59">
        <v>4.6129999999999997E-2</v>
      </c>
      <c r="K1709" s="17">
        <v>3.8999999999999999E-4</v>
      </c>
      <c r="L1709" s="17">
        <v>1.6000000000000001E-4</v>
      </c>
      <c r="M1709" s="59">
        <v>2.3000000000000001E-4</v>
      </c>
      <c r="N1709" s="59">
        <v>0.15504000000000001</v>
      </c>
      <c r="O1709" s="18">
        <v>196.9659</v>
      </c>
      <c r="P1709" s="18">
        <v>103.9933</v>
      </c>
      <c r="Q1709" s="18">
        <v>1.3939999999999999</v>
      </c>
      <c r="R1709" s="18">
        <v>3.2149999999999999</v>
      </c>
      <c r="S1709" s="18">
        <v>1.556</v>
      </c>
      <c r="T1709" s="18">
        <v>8.9730000000000008</v>
      </c>
      <c r="U1709" s="18">
        <v>5.827</v>
      </c>
      <c r="V1709" s="18">
        <v>5.9969999999999999</v>
      </c>
    </row>
    <row r="1710" spans="1:22" ht="15.75" customHeight="1" x14ac:dyDescent="0.25">
      <c r="A1710" s="53">
        <v>44064</v>
      </c>
      <c r="B1710" s="14">
        <v>7</v>
      </c>
      <c r="C1710" s="57">
        <v>179589250000</v>
      </c>
      <c r="D1710" s="57">
        <v>4401183785</v>
      </c>
      <c r="E1710" s="57">
        <v>1005750590</v>
      </c>
      <c r="F1710" s="57">
        <v>191201074868</v>
      </c>
      <c r="G1710" s="59">
        <v>2.6800000000000001E-3</v>
      </c>
      <c r="H1710" s="59">
        <v>-2.1700000000000001E-3</v>
      </c>
      <c r="I1710" s="59">
        <v>4.8500000000000001E-3</v>
      </c>
      <c r="J1710" s="59">
        <v>4.768E-2</v>
      </c>
      <c r="K1710" s="17">
        <v>2.1000000000000001E-4</v>
      </c>
      <c r="L1710" s="17">
        <v>-2.0000000000000002E-5</v>
      </c>
      <c r="M1710" s="59">
        <v>2.3000000000000001E-4</v>
      </c>
      <c r="N1710" s="59">
        <v>7.9030000000000003E-2</v>
      </c>
      <c r="O1710" s="18">
        <v>197.0069</v>
      </c>
      <c r="P1710" s="18">
        <v>103.991</v>
      </c>
      <c r="Q1710" s="18">
        <v>1.3919999999999999</v>
      </c>
      <c r="R1710" s="18">
        <v>3.206</v>
      </c>
      <c r="S1710" s="18">
        <v>1.554</v>
      </c>
      <c r="T1710" s="18">
        <v>8.9730000000000008</v>
      </c>
      <c r="U1710" s="18">
        <v>5.8170000000000002</v>
      </c>
      <c r="V1710" s="18">
        <v>5.9939999999999998</v>
      </c>
    </row>
    <row r="1711" spans="1:22" ht="15.75" customHeight="1" x14ac:dyDescent="0.25">
      <c r="A1711" s="53">
        <v>44067</v>
      </c>
      <c r="B1711" s="14">
        <v>7</v>
      </c>
      <c r="C1711" s="57">
        <v>179589250000</v>
      </c>
      <c r="D1711" s="57">
        <v>4533172717</v>
      </c>
      <c r="E1711" s="57">
        <v>1005998583</v>
      </c>
      <c r="F1711" s="57">
        <v>191257372543</v>
      </c>
      <c r="G1711" s="59">
        <v>2.98E-3</v>
      </c>
      <c r="H1711" s="59">
        <v>-2.5699999999999998E-3</v>
      </c>
      <c r="I1711" s="59">
        <v>5.5500000000000002E-3</v>
      </c>
      <c r="J1711" s="59">
        <v>4.6269999999999999E-2</v>
      </c>
      <c r="K1711" s="17">
        <v>2.9E-4</v>
      </c>
      <c r="L1711" s="17">
        <v>-4.0000000000000002E-4</v>
      </c>
      <c r="M1711" s="59">
        <v>6.8999999999999997E-4</v>
      </c>
      <c r="N1711" s="59">
        <v>3.6470000000000002E-2</v>
      </c>
      <c r="O1711" s="18">
        <v>197.06489999999999</v>
      </c>
      <c r="P1711" s="18">
        <v>103.9495</v>
      </c>
      <c r="Q1711" s="18">
        <v>1.3839999999999999</v>
      </c>
      <c r="R1711" s="18">
        <v>3.18</v>
      </c>
      <c r="S1711" s="18">
        <v>1.5449999999999999</v>
      </c>
      <c r="T1711" s="18">
        <v>8.9730000000000008</v>
      </c>
      <c r="U1711" s="18">
        <v>5.8339999999999996</v>
      </c>
      <c r="V1711" s="18">
        <v>6.008</v>
      </c>
    </row>
    <row r="1712" spans="1:22" ht="15.75" customHeight="1" x14ac:dyDescent="0.25">
      <c r="A1712" s="53">
        <v>44068</v>
      </c>
      <c r="B1712" s="14">
        <v>7</v>
      </c>
      <c r="C1712" s="57">
        <v>179589250000</v>
      </c>
      <c r="D1712" s="57">
        <v>4577169039</v>
      </c>
      <c r="E1712" s="57">
        <v>1006081268</v>
      </c>
      <c r="F1712" s="57">
        <v>191372410039</v>
      </c>
      <c r="G1712" s="59">
        <v>3.5799999999999998E-3</v>
      </c>
      <c r="H1712" s="59">
        <v>-2.2000000000000001E-3</v>
      </c>
      <c r="I1712" s="59">
        <v>5.7800000000000004E-3</v>
      </c>
      <c r="J1712" s="59">
        <v>5.3589999999999999E-2</v>
      </c>
      <c r="K1712" s="17">
        <v>5.9999999999999995E-4</v>
      </c>
      <c r="L1712" s="17">
        <v>3.6999999999999999E-4</v>
      </c>
      <c r="M1712" s="59">
        <v>2.3000000000000001E-4</v>
      </c>
      <c r="N1712" s="59">
        <v>0.24542</v>
      </c>
      <c r="O1712" s="18">
        <v>197.18350000000001</v>
      </c>
      <c r="P1712" s="18">
        <v>103.9883</v>
      </c>
      <c r="Q1712" s="18">
        <v>1.3819999999999999</v>
      </c>
      <c r="R1712" s="18">
        <v>3.173</v>
      </c>
      <c r="S1712" s="18">
        <v>1.5429999999999999</v>
      </c>
      <c r="T1712" s="18">
        <v>8.9730000000000008</v>
      </c>
      <c r="U1712" s="18">
        <v>5.806</v>
      </c>
      <c r="V1712" s="18">
        <v>5.976</v>
      </c>
    </row>
    <row r="1713" spans="1:22" ht="15.75" customHeight="1" x14ac:dyDescent="0.25">
      <c r="A1713" s="53">
        <v>44069</v>
      </c>
      <c r="B1713" s="14">
        <v>7</v>
      </c>
      <c r="C1713" s="57">
        <v>179589250000</v>
      </c>
      <c r="D1713" s="57">
        <v>4621165368</v>
      </c>
      <c r="E1713" s="57">
        <v>1006163960</v>
      </c>
      <c r="F1713" s="57">
        <v>191417216894</v>
      </c>
      <c r="G1713" s="59">
        <v>3.82E-3</v>
      </c>
      <c r="H1713" s="59">
        <v>-2.1900000000000001E-3</v>
      </c>
      <c r="I1713" s="59">
        <v>6.0099999999999997E-3</v>
      </c>
      <c r="J1713" s="59">
        <v>5.4940000000000003E-2</v>
      </c>
      <c r="K1713" s="17">
        <v>2.3000000000000001E-4</v>
      </c>
      <c r="L1713" s="17">
        <v>0</v>
      </c>
      <c r="M1713" s="59">
        <v>2.3000000000000001E-4</v>
      </c>
      <c r="N1713" s="59">
        <v>8.9209999999999998E-2</v>
      </c>
      <c r="O1713" s="18">
        <v>197.2296</v>
      </c>
      <c r="P1713" s="18">
        <v>103.98869999999999</v>
      </c>
      <c r="Q1713" s="18">
        <v>1.379</v>
      </c>
      <c r="R1713" s="18">
        <v>3.165</v>
      </c>
      <c r="S1713" s="18">
        <v>1.54</v>
      </c>
      <c r="T1713" s="18">
        <v>8.9730000000000008</v>
      </c>
      <c r="U1713" s="18">
        <v>5.8029999999999999</v>
      </c>
      <c r="V1713" s="18">
        <v>5.97</v>
      </c>
    </row>
    <row r="1714" spans="1:22" ht="15.75" customHeight="1" x14ac:dyDescent="0.25">
      <c r="A1714" s="53">
        <v>44070</v>
      </c>
      <c r="B1714" s="14">
        <v>7</v>
      </c>
      <c r="C1714" s="57">
        <v>179589250000</v>
      </c>
      <c r="D1714" s="57">
        <v>4665161670</v>
      </c>
      <c r="E1714" s="57">
        <v>1006246658</v>
      </c>
      <c r="F1714" s="57">
        <v>191408579832</v>
      </c>
      <c r="G1714" s="59">
        <v>3.7699999999999999E-3</v>
      </c>
      <c r="H1714" s="59">
        <v>-2.47E-3</v>
      </c>
      <c r="I1714" s="59">
        <v>6.2399999999999999E-3</v>
      </c>
      <c r="J1714" s="59">
        <v>5.2209999999999999E-2</v>
      </c>
      <c r="K1714" s="17">
        <v>-5.0000000000000002E-5</v>
      </c>
      <c r="L1714" s="17">
        <v>-2.7999999999999998E-4</v>
      </c>
      <c r="M1714" s="59">
        <v>2.3000000000000001E-4</v>
      </c>
      <c r="N1714" s="59">
        <v>-1.6330000000000001E-2</v>
      </c>
      <c r="O1714" s="18">
        <v>197.22069999999999</v>
      </c>
      <c r="P1714" s="18">
        <v>103.9599</v>
      </c>
      <c r="Q1714" s="18">
        <v>1.3759999999999999</v>
      </c>
      <c r="R1714" s="18">
        <v>3.1549999999999998</v>
      </c>
      <c r="S1714" s="18">
        <v>1.5369999999999999</v>
      </c>
      <c r="T1714" s="18">
        <v>8.9730000000000008</v>
      </c>
      <c r="U1714" s="18">
        <v>5.81</v>
      </c>
      <c r="V1714" s="18">
        <v>5.9850000000000003</v>
      </c>
    </row>
    <row r="1715" spans="1:22" ht="15.75" customHeight="1" x14ac:dyDescent="0.25">
      <c r="A1715" s="53">
        <v>44071</v>
      </c>
      <c r="B1715" s="14">
        <v>7</v>
      </c>
      <c r="C1715" s="57">
        <v>179589250000</v>
      </c>
      <c r="D1715" s="57">
        <v>4709157964</v>
      </c>
      <c r="E1715" s="57">
        <v>1006329363</v>
      </c>
      <c r="F1715" s="57">
        <v>191459031527</v>
      </c>
      <c r="G1715" s="59">
        <v>4.0400000000000002E-3</v>
      </c>
      <c r="H1715" s="59">
        <v>-2.4299999999999999E-3</v>
      </c>
      <c r="I1715" s="59">
        <v>6.4700000000000001E-3</v>
      </c>
      <c r="J1715" s="59">
        <v>5.391E-2</v>
      </c>
      <c r="K1715" s="17">
        <v>2.5999999999999998E-4</v>
      </c>
      <c r="L1715" s="17">
        <v>3.0000000000000001E-5</v>
      </c>
      <c r="M1715" s="59">
        <v>2.3000000000000001E-4</v>
      </c>
      <c r="N1715" s="59">
        <v>0.10097</v>
      </c>
      <c r="O1715" s="18">
        <v>197.27269999999999</v>
      </c>
      <c r="P1715" s="18">
        <v>103.9633</v>
      </c>
      <c r="Q1715" s="18">
        <v>1.3740000000000001</v>
      </c>
      <c r="R1715" s="18">
        <v>3.1469999999999998</v>
      </c>
      <c r="S1715" s="18">
        <v>1.5349999999999999</v>
      </c>
      <c r="T1715" s="18">
        <v>8.9730000000000008</v>
      </c>
      <c r="U1715" s="18">
        <v>5.8049999999999997</v>
      </c>
      <c r="V1715" s="18">
        <v>5.9779999999999998</v>
      </c>
    </row>
    <row r="1716" spans="1:22" ht="15.75" customHeight="1" x14ac:dyDescent="0.25">
      <c r="A1716" s="53">
        <v>44074</v>
      </c>
      <c r="B1716" s="14">
        <v>7</v>
      </c>
      <c r="C1716" s="57">
        <v>179589250000</v>
      </c>
      <c r="D1716" s="57">
        <v>4841146868</v>
      </c>
      <c r="E1716" s="57">
        <v>1006577499</v>
      </c>
      <c r="F1716" s="57">
        <v>191427815738</v>
      </c>
      <c r="G1716" s="59">
        <v>3.8700000000000002E-3</v>
      </c>
      <c r="H1716" s="59">
        <v>-3.29E-3</v>
      </c>
      <c r="I1716" s="59">
        <v>7.1599999999999997E-3</v>
      </c>
      <c r="J1716" s="59">
        <v>4.6559999999999997E-2</v>
      </c>
      <c r="K1716" s="17">
        <v>-1.6000000000000001E-4</v>
      </c>
      <c r="L1716" s="17">
        <v>-8.4999999999999995E-4</v>
      </c>
      <c r="M1716" s="59">
        <v>6.8999999999999997E-4</v>
      </c>
      <c r="N1716" s="59">
        <v>-1.9640000000000001E-2</v>
      </c>
      <c r="O1716" s="18">
        <v>197.2405</v>
      </c>
      <c r="P1716" s="18">
        <v>103.874</v>
      </c>
      <c r="Q1716" s="18">
        <v>1.365</v>
      </c>
      <c r="R1716" s="18">
        <v>3.12</v>
      </c>
      <c r="S1716" s="18">
        <v>1.526</v>
      </c>
      <c r="T1716" s="18">
        <v>8.9730000000000008</v>
      </c>
      <c r="U1716" s="18">
        <v>5.859</v>
      </c>
      <c r="V1716" s="18">
        <v>6.0250000000000004</v>
      </c>
    </row>
    <row r="1717" spans="1:22" ht="15.75" customHeight="1" x14ac:dyDescent="0.25">
      <c r="A1717" s="53">
        <v>44075</v>
      </c>
      <c r="B1717" s="14">
        <v>7</v>
      </c>
      <c r="C1717" s="57">
        <v>179589250000</v>
      </c>
      <c r="D1717" s="57">
        <v>4885143188</v>
      </c>
      <c r="E1717" s="57">
        <v>0</v>
      </c>
      <c r="F1717" s="57">
        <v>190448301778</v>
      </c>
      <c r="G1717" s="59">
        <v>1.3999999999999999E-4</v>
      </c>
      <c r="H1717" s="59">
        <v>-9.0000000000000006E-5</v>
      </c>
      <c r="I1717" s="59">
        <v>2.3000000000000001E-4</v>
      </c>
      <c r="J1717" s="59">
        <v>5.3240000000000003E-2</v>
      </c>
      <c r="K1717" s="17">
        <v>1.3999999999999999E-4</v>
      </c>
      <c r="L1717" s="17">
        <v>-9.0000000000000006E-5</v>
      </c>
      <c r="M1717" s="59">
        <v>2.3000000000000001E-4</v>
      </c>
      <c r="N1717" s="59">
        <v>5.3240000000000003E-2</v>
      </c>
      <c r="O1717" s="18">
        <v>197.26859999999999</v>
      </c>
      <c r="P1717" s="18">
        <v>103.8648</v>
      </c>
      <c r="Q1717" s="18">
        <v>1.37</v>
      </c>
      <c r="R1717" s="18">
        <v>3.1280000000000001</v>
      </c>
      <c r="S1717" s="18">
        <v>1.524</v>
      </c>
      <c r="T1717" s="18">
        <v>8.9730000000000008</v>
      </c>
      <c r="U1717" s="18">
        <v>5.8739999999999997</v>
      </c>
      <c r="V1717" s="18">
        <v>6.0259999999999998</v>
      </c>
    </row>
    <row r="1718" spans="1:22" ht="15.75" customHeight="1" x14ac:dyDescent="0.25">
      <c r="A1718" s="53">
        <v>44076</v>
      </c>
      <c r="B1718" s="14">
        <v>7</v>
      </c>
      <c r="C1718" s="57">
        <v>179589250000</v>
      </c>
      <c r="D1718" s="57">
        <v>4929139496</v>
      </c>
      <c r="E1718" s="57">
        <v>0</v>
      </c>
      <c r="F1718" s="57">
        <v>190496414147</v>
      </c>
      <c r="G1718" s="59">
        <v>3.8999999999999999E-4</v>
      </c>
      <c r="H1718" s="59">
        <v>-6.9999999999999994E-5</v>
      </c>
      <c r="I1718" s="59">
        <v>4.6000000000000001E-4</v>
      </c>
      <c r="J1718" s="59">
        <v>7.4690000000000006E-2</v>
      </c>
      <c r="K1718" s="17">
        <v>2.5000000000000001E-4</v>
      </c>
      <c r="L1718" s="17">
        <v>2.0000000000000002E-5</v>
      </c>
      <c r="M1718" s="59">
        <v>2.3000000000000001E-4</v>
      </c>
      <c r="N1718" s="59">
        <v>9.6579999999999999E-2</v>
      </c>
      <c r="O1718" s="18">
        <v>197.3184</v>
      </c>
      <c r="P1718" s="18">
        <v>103.867</v>
      </c>
      <c r="Q1718" s="18">
        <v>1.367</v>
      </c>
      <c r="R1718" s="18">
        <v>3.12</v>
      </c>
      <c r="S1718" s="18">
        <v>1.5209999999999999</v>
      </c>
      <c r="T1718" s="18">
        <v>8.9730000000000008</v>
      </c>
      <c r="U1718" s="18">
        <v>5.867</v>
      </c>
      <c r="V1718" s="18">
        <v>6.02</v>
      </c>
    </row>
    <row r="1719" spans="1:22" ht="15.75" customHeight="1" x14ac:dyDescent="0.25">
      <c r="A1719" s="53">
        <v>44077</v>
      </c>
      <c r="B1719" s="14">
        <v>7</v>
      </c>
      <c r="C1719" s="57">
        <v>179589250000</v>
      </c>
      <c r="D1719" s="57">
        <v>4973135798</v>
      </c>
      <c r="E1719" s="57">
        <v>0</v>
      </c>
      <c r="F1719" s="57">
        <v>190595146005</v>
      </c>
      <c r="G1719" s="59">
        <v>9.1E-4</v>
      </c>
      <c r="H1719" s="59">
        <v>2.2000000000000001E-4</v>
      </c>
      <c r="I1719" s="59">
        <v>6.8999999999999997E-4</v>
      </c>
      <c r="J1719" s="59">
        <v>0.11747</v>
      </c>
      <c r="K1719" s="17">
        <v>5.1999999999999995E-4</v>
      </c>
      <c r="L1719" s="17">
        <v>2.9E-4</v>
      </c>
      <c r="M1719" s="59">
        <v>2.3000000000000001E-4</v>
      </c>
      <c r="N1719" s="59">
        <v>0.20818999999999999</v>
      </c>
      <c r="O1719" s="18">
        <v>197.42070000000001</v>
      </c>
      <c r="P1719" s="18">
        <v>103.8969</v>
      </c>
      <c r="Q1719" s="18">
        <v>1.365</v>
      </c>
      <c r="R1719" s="18">
        <v>3.113</v>
      </c>
      <c r="S1719" s="18">
        <v>1.518</v>
      </c>
      <c r="T1719" s="18">
        <v>8.9730000000000008</v>
      </c>
      <c r="U1719" s="18">
        <v>5.8419999999999996</v>
      </c>
      <c r="V1719" s="18">
        <v>5.9939999999999998</v>
      </c>
    </row>
    <row r="1720" spans="1:22" ht="15.75" customHeight="1" x14ac:dyDescent="0.25">
      <c r="A1720" s="53">
        <v>44078</v>
      </c>
      <c r="B1720" s="14">
        <v>7</v>
      </c>
      <c r="C1720" s="57">
        <v>179589250000</v>
      </c>
      <c r="D1720" s="57">
        <v>5017132067</v>
      </c>
      <c r="E1720" s="57">
        <v>0</v>
      </c>
      <c r="F1720" s="57">
        <v>190626458961</v>
      </c>
      <c r="G1720" s="59">
        <v>1.08E-3</v>
      </c>
      <c r="H1720" s="59">
        <v>1.4999999999999999E-4</v>
      </c>
      <c r="I1720" s="59">
        <v>9.2000000000000003E-4</v>
      </c>
      <c r="J1720" s="59">
        <v>0.10328</v>
      </c>
      <c r="K1720" s="17">
        <v>1.6000000000000001E-4</v>
      </c>
      <c r="L1720" s="17">
        <v>-6.9999999999999994E-5</v>
      </c>
      <c r="M1720" s="59">
        <v>2.3000000000000001E-4</v>
      </c>
      <c r="N1720" s="59">
        <v>6.1800000000000001E-2</v>
      </c>
      <c r="O1720" s="18">
        <v>197.45310000000001</v>
      </c>
      <c r="P1720" s="18">
        <v>103.89</v>
      </c>
      <c r="Q1720" s="18">
        <v>1.3620000000000001</v>
      </c>
      <c r="R1720" s="18">
        <v>3.1040000000000001</v>
      </c>
      <c r="S1720" s="18">
        <v>1.5149999999999999</v>
      </c>
      <c r="T1720" s="18">
        <v>8.9730000000000008</v>
      </c>
      <c r="U1720" s="18">
        <v>5.8440000000000003</v>
      </c>
      <c r="V1720" s="18">
        <v>5.9939999999999998</v>
      </c>
    </row>
    <row r="1721" spans="1:22" ht="15.75" customHeight="1" x14ac:dyDescent="0.25">
      <c r="A1721" s="53">
        <v>44081</v>
      </c>
      <c r="B1721" s="14">
        <v>7</v>
      </c>
      <c r="C1721" s="57">
        <v>179589250000</v>
      </c>
      <c r="D1721" s="57">
        <v>5149121064</v>
      </c>
      <c r="E1721" s="57">
        <v>0</v>
      </c>
      <c r="F1721" s="57">
        <v>190673302334</v>
      </c>
      <c r="G1721" s="59">
        <v>1.32E-3</v>
      </c>
      <c r="H1721" s="59">
        <v>-2.9E-4</v>
      </c>
      <c r="I1721" s="59">
        <v>1.6199999999999999E-3</v>
      </c>
      <c r="J1721" s="59">
        <v>7.1410000000000001E-2</v>
      </c>
      <c r="K1721" s="17">
        <v>2.5000000000000001E-4</v>
      </c>
      <c r="L1721" s="17">
        <v>-4.4999999999999999E-4</v>
      </c>
      <c r="M1721" s="59">
        <v>6.8999999999999997E-4</v>
      </c>
      <c r="N1721" s="59">
        <v>3.0349999999999999E-2</v>
      </c>
      <c r="O1721" s="18">
        <v>197.5016</v>
      </c>
      <c r="P1721" s="18">
        <v>103.84350000000001</v>
      </c>
      <c r="Q1721" s="18">
        <v>1.3540000000000001</v>
      </c>
      <c r="R1721" s="18">
        <v>3.0779999999999998</v>
      </c>
      <c r="S1721" s="18">
        <v>1.5069999999999999</v>
      </c>
      <c r="T1721" s="18">
        <v>8.9730000000000008</v>
      </c>
      <c r="U1721" s="18">
        <v>5.8550000000000004</v>
      </c>
      <c r="V1721" s="18">
        <v>6.0110000000000001</v>
      </c>
    </row>
    <row r="1722" spans="1:22" ht="15.75" customHeight="1" x14ac:dyDescent="0.25">
      <c r="A1722" s="53">
        <v>44082</v>
      </c>
      <c r="B1722" s="14">
        <v>7</v>
      </c>
      <c r="C1722" s="57">
        <v>179589250000</v>
      </c>
      <c r="D1722" s="57">
        <v>5193117314</v>
      </c>
      <c r="E1722" s="57">
        <v>0</v>
      </c>
      <c r="F1722" s="57">
        <v>190812723407</v>
      </c>
      <c r="G1722" s="59">
        <v>2.0600000000000002E-3</v>
      </c>
      <c r="H1722" s="59">
        <v>2.1000000000000001E-4</v>
      </c>
      <c r="I1722" s="59">
        <v>1.8500000000000001E-3</v>
      </c>
      <c r="J1722" s="59">
        <v>9.8229999999999998E-2</v>
      </c>
      <c r="K1722" s="17">
        <v>7.2999999999999996E-4</v>
      </c>
      <c r="L1722" s="17">
        <v>5.0000000000000001E-4</v>
      </c>
      <c r="M1722" s="59">
        <v>2.3000000000000001E-4</v>
      </c>
      <c r="N1722" s="59">
        <v>0.30576999999999999</v>
      </c>
      <c r="O1722" s="18">
        <v>197.64599999999999</v>
      </c>
      <c r="P1722" s="18">
        <v>103.8956</v>
      </c>
      <c r="Q1722" s="18">
        <v>1.3520000000000001</v>
      </c>
      <c r="R1722" s="18">
        <v>3.073</v>
      </c>
      <c r="S1722" s="18">
        <v>1.504</v>
      </c>
      <c r="T1722" s="18">
        <v>8.9730000000000008</v>
      </c>
      <c r="U1722" s="18">
        <v>5.8310000000000004</v>
      </c>
      <c r="V1722" s="18">
        <v>5.9690000000000003</v>
      </c>
    </row>
    <row r="1723" spans="1:22" ht="15.75" customHeight="1" x14ac:dyDescent="0.25">
      <c r="A1723" s="53">
        <v>44083</v>
      </c>
      <c r="B1723" s="14">
        <v>7</v>
      </c>
      <c r="C1723" s="57">
        <v>179589250000</v>
      </c>
      <c r="D1723" s="57">
        <v>5237113622</v>
      </c>
      <c r="E1723" s="57">
        <v>0</v>
      </c>
      <c r="F1723" s="57">
        <v>190765043601</v>
      </c>
      <c r="G1723" s="59">
        <v>1.81E-3</v>
      </c>
      <c r="H1723" s="59">
        <v>-2.7E-4</v>
      </c>
      <c r="I1723" s="59">
        <v>2.0799999999999998E-3</v>
      </c>
      <c r="J1723" s="59">
        <v>7.5899999999999995E-2</v>
      </c>
      <c r="K1723" s="17">
        <v>-2.5000000000000001E-4</v>
      </c>
      <c r="L1723" s="17">
        <v>-4.8000000000000001E-4</v>
      </c>
      <c r="M1723" s="59">
        <v>2.3000000000000001E-4</v>
      </c>
      <c r="N1723" s="59">
        <v>-8.7179999999999994E-2</v>
      </c>
      <c r="O1723" s="18">
        <v>197.5967</v>
      </c>
      <c r="P1723" s="18">
        <v>103.8456</v>
      </c>
      <c r="Q1723" s="18">
        <v>1.349</v>
      </c>
      <c r="R1723" s="18">
        <v>3.0609999999999999</v>
      </c>
      <c r="S1723" s="18">
        <v>1.502</v>
      </c>
      <c r="T1723" s="18">
        <v>8.9730000000000008</v>
      </c>
      <c r="U1723" s="18">
        <v>5.8440000000000003</v>
      </c>
      <c r="V1723" s="18">
        <v>5.9989999999999997</v>
      </c>
    </row>
    <row r="1724" spans="1:22" ht="15.75" customHeight="1" x14ac:dyDescent="0.25">
      <c r="A1724" s="53">
        <v>44084</v>
      </c>
      <c r="B1724" s="14">
        <v>7</v>
      </c>
      <c r="C1724" s="57">
        <v>179589250000</v>
      </c>
      <c r="D1724" s="57">
        <v>5281109940</v>
      </c>
      <c r="E1724" s="57">
        <v>0</v>
      </c>
      <c r="F1724" s="57">
        <v>190712013698</v>
      </c>
      <c r="G1724" s="59">
        <v>1.5299999999999999E-3</v>
      </c>
      <c r="H1724" s="59">
        <v>-7.7999999999999999E-4</v>
      </c>
      <c r="I1724" s="59">
        <v>2.31E-3</v>
      </c>
      <c r="J1724" s="59">
        <v>5.7270000000000001E-2</v>
      </c>
      <c r="K1724" s="17">
        <v>-2.7999999999999998E-4</v>
      </c>
      <c r="L1724" s="17">
        <v>-5.1000000000000004E-4</v>
      </c>
      <c r="M1724" s="59">
        <v>2.3000000000000001E-4</v>
      </c>
      <c r="N1724" s="59">
        <v>-9.6500000000000002E-2</v>
      </c>
      <c r="O1724" s="18">
        <v>197.54169999999999</v>
      </c>
      <c r="P1724" s="18">
        <v>103.79259999999999</v>
      </c>
      <c r="Q1724" s="18">
        <v>1.3460000000000001</v>
      </c>
      <c r="R1724" s="18">
        <v>3.0510000000000002</v>
      </c>
      <c r="S1724" s="18">
        <v>1.4990000000000001</v>
      </c>
      <c r="T1724" s="18">
        <v>8.9730000000000008</v>
      </c>
      <c r="U1724" s="18">
        <v>5.867</v>
      </c>
      <c r="V1724" s="18">
        <v>6.032</v>
      </c>
    </row>
    <row r="1725" spans="1:22" ht="15.75" customHeight="1" x14ac:dyDescent="0.25">
      <c r="A1725" s="53">
        <v>44085</v>
      </c>
      <c r="B1725" s="14">
        <v>7</v>
      </c>
      <c r="C1725" s="57">
        <v>179589250000</v>
      </c>
      <c r="D1725" s="57">
        <v>5325106261</v>
      </c>
      <c r="E1725" s="57">
        <v>0</v>
      </c>
      <c r="F1725" s="57">
        <v>190919218771</v>
      </c>
      <c r="G1725" s="59">
        <v>2.6199999999999999E-3</v>
      </c>
      <c r="H1725" s="59">
        <v>6.9999999999999994E-5</v>
      </c>
      <c r="I1725" s="59">
        <v>2.5400000000000002E-3</v>
      </c>
      <c r="J1725" s="59">
        <v>9.0529999999999999E-2</v>
      </c>
      <c r="K1725" s="17">
        <v>1.09E-3</v>
      </c>
      <c r="L1725" s="17">
        <v>8.5999999999999998E-4</v>
      </c>
      <c r="M1725" s="59">
        <v>2.3000000000000001E-4</v>
      </c>
      <c r="N1725" s="59">
        <v>0.48638999999999999</v>
      </c>
      <c r="O1725" s="18">
        <v>197.75640000000001</v>
      </c>
      <c r="P1725" s="18">
        <v>103.8817</v>
      </c>
      <c r="Q1725" s="18">
        <v>1.3440000000000001</v>
      </c>
      <c r="R1725" s="18">
        <v>3.0470000000000002</v>
      </c>
      <c r="S1725" s="18">
        <v>1.496</v>
      </c>
      <c r="T1725" s="18">
        <v>8.9730000000000008</v>
      </c>
      <c r="U1725" s="18">
        <v>5.8179999999999996</v>
      </c>
      <c r="V1725" s="18">
        <v>5.9640000000000004</v>
      </c>
    </row>
    <row r="1726" spans="1:22" ht="15.75" customHeight="1" x14ac:dyDescent="0.25">
      <c r="A1726" s="53">
        <v>44088</v>
      </c>
      <c r="B1726" s="14">
        <v>7</v>
      </c>
      <c r="C1726" s="57">
        <v>179589250000</v>
      </c>
      <c r="D1726" s="57">
        <v>5457095207</v>
      </c>
      <c r="E1726" s="57">
        <v>0</v>
      </c>
      <c r="F1726" s="57">
        <v>190956792439</v>
      </c>
      <c r="G1726" s="59">
        <v>2.81E-3</v>
      </c>
      <c r="H1726" s="59">
        <v>-4.2000000000000002E-4</v>
      </c>
      <c r="I1726" s="59">
        <v>3.2299999999999998E-3</v>
      </c>
      <c r="J1726" s="59">
        <v>7.5969999999999996E-2</v>
      </c>
      <c r="K1726" s="17">
        <v>2.0000000000000001E-4</v>
      </c>
      <c r="L1726" s="17">
        <v>-4.8999999999999998E-4</v>
      </c>
      <c r="M1726" s="59">
        <v>6.8999999999999997E-4</v>
      </c>
      <c r="N1726" s="59">
        <v>2.4230000000000002E-2</v>
      </c>
      <c r="O1726" s="18">
        <v>197.7953</v>
      </c>
      <c r="P1726" s="18">
        <v>103.8302</v>
      </c>
      <c r="Q1726" s="18">
        <v>1.3360000000000001</v>
      </c>
      <c r="R1726" s="18">
        <v>3.02</v>
      </c>
      <c r="S1726" s="18">
        <v>1.488</v>
      </c>
      <c r="T1726" s="18">
        <v>8.9730000000000008</v>
      </c>
      <c r="U1726" s="18">
        <v>5.8220000000000001</v>
      </c>
      <c r="V1726" s="18">
        <v>5.9850000000000003</v>
      </c>
    </row>
    <row r="1727" spans="1:22" ht="15.75" customHeight="1" x14ac:dyDescent="0.25">
      <c r="A1727" s="53">
        <v>44089</v>
      </c>
      <c r="B1727" s="14">
        <v>7</v>
      </c>
      <c r="C1727" s="57">
        <v>179589250000</v>
      </c>
      <c r="D1727" s="57">
        <v>5501091469</v>
      </c>
      <c r="E1727" s="57">
        <v>0</v>
      </c>
      <c r="F1727" s="57">
        <v>191025269691</v>
      </c>
      <c r="G1727" s="59">
        <v>3.1700000000000001E-3</v>
      </c>
      <c r="H1727" s="59">
        <v>-2.9E-4</v>
      </c>
      <c r="I1727" s="59">
        <v>3.47E-3</v>
      </c>
      <c r="J1727" s="59">
        <v>8.0110000000000001E-2</v>
      </c>
      <c r="K1727" s="17">
        <v>3.6000000000000002E-4</v>
      </c>
      <c r="L1727" s="17">
        <v>1.2999999999999999E-4</v>
      </c>
      <c r="M1727" s="59">
        <v>2.3000000000000001E-4</v>
      </c>
      <c r="N1727" s="59">
        <v>0.13980999999999999</v>
      </c>
      <c r="O1727" s="18">
        <v>197.86619999999999</v>
      </c>
      <c r="P1727" s="18">
        <v>103.84350000000001</v>
      </c>
      <c r="Q1727" s="18">
        <v>1.3340000000000001</v>
      </c>
      <c r="R1727" s="18">
        <v>3.0129999999999999</v>
      </c>
      <c r="S1727" s="18">
        <v>1.4850000000000001</v>
      </c>
      <c r="T1727" s="18">
        <v>8.9730000000000008</v>
      </c>
      <c r="U1727" s="18">
        <v>5.8090000000000002</v>
      </c>
      <c r="V1727" s="18">
        <v>5.97</v>
      </c>
    </row>
    <row r="1728" spans="1:22" ht="15.75" customHeight="1" x14ac:dyDescent="0.25">
      <c r="A1728" s="53">
        <v>44090</v>
      </c>
      <c r="B1728" s="14">
        <v>7</v>
      </c>
      <c r="C1728" s="57">
        <v>179589250000</v>
      </c>
      <c r="D1728" s="57">
        <v>5545087741</v>
      </c>
      <c r="E1728" s="57">
        <v>0</v>
      </c>
      <c r="F1728" s="57">
        <v>191181929750</v>
      </c>
      <c r="G1728" s="59">
        <v>3.9899999999999996E-3</v>
      </c>
      <c r="H1728" s="59">
        <v>2.9999999999999997E-4</v>
      </c>
      <c r="I1728" s="59">
        <v>3.7000000000000002E-3</v>
      </c>
      <c r="J1728" s="59">
        <v>9.5210000000000003E-2</v>
      </c>
      <c r="K1728" s="17">
        <v>8.1999999999999998E-4</v>
      </c>
      <c r="L1728" s="17">
        <v>5.9000000000000003E-4</v>
      </c>
      <c r="M1728" s="59">
        <v>2.3000000000000001E-4</v>
      </c>
      <c r="N1728" s="59">
        <v>0.3488</v>
      </c>
      <c r="O1728" s="18">
        <v>198.02850000000001</v>
      </c>
      <c r="P1728" s="18">
        <v>103.905</v>
      </c>
      <c r="Q1728" s="18">
        <v>1.3320000000000001</v>
      </c>
      <c r="R1728" s="18">
        <v>3.008</v>
      </c>
      <c r="S1728" s="18">
        <v>1.4830000000000001</v>
      </c>
      <c r="T1728" s="18">
        <v>8.9730000000000008</v>
      </c>
      <c r="U1728" s="18">
        <v>5.7770000000000001</v>
      </c>
      <c r="V1728" s="18">
        <v>5.9210000000000003</v>
      </c>
    </row>
    <row r="1729" spans="1:22" ht="15.75" customHeight="1" x14ac:dyDescent="0.25">
      <c r="A1729" s="53">
        <v>44091</v>
      </c>
      <c r="B1729" s="14">
        <v>7</v>
      </c>
      <c r="C1729" s="57">
        <v>179589250000</v>
      </c>
      <c r="D1729" s="57">
        <v>5589084104</v>
      </c>
      <c r="E1729" s="57">
        <v>0</v>
      </c>
      <c r="F1729" s="57">
        <v>191197946806</v>
      </c>
      <c r="G1729" s="59">
        <v>4.0800000000000003E-3</v>
      </c>
      <c r="H1729" s="59">
        <v>1.4999999999999999E-4</v>
      </c>
      <c r="I1729" s="59">
        <v>3.9300000000000003E-3</v>
      </c>
      <c r="J1729" s="59">
        <v>9.1329999999999995E-2</v>
      </c>
      <c r="K1729" s="17">
        <v>8.0000000000000007E-5</v>
      </c>
      <c r="L1729" s="17">
        <v>-1.4999999999999999E-4</v>
      </c>
      <c r="M1729" s="59">
        <v>2.3000000000000001E-4</v>
      </c>
      <c r="N1729" s="59">
        <v>3.1050000000000001E-2</v>
      </c>
      <c r="O1729" s="18">
        <v>198.04509999999999</v>
      </c>
      <c r="P1729" s="18">
        <v>103.8897</v>
      </c>
      <c r="Q1729" s="18">
        <v>1.329</v>
      </c>
      <c r="R1729" s="18">
        <v>2.9990000000000001</v>
      </c>
      <c r="S1729" s="18">
        <v>1.48</v>
      </c>
      <c r="T1729" s="18">
        <v>8.9730000000000008</v>
      </c>
      <c r="U1729" s="18">
        <v>5.7759999999999998</v>
      </c>
      <c r="V1729" s="18">
        <v>5.9260000000000002</v>
      </c>
    </row>
    <row r="1730" spans="1:22" ht="15.75" customHeight="1" x14ac:dyDescent="0.25">
      <c r="A1730" s="53">
        <v>44092</v>
      </c>
      <c r="B1730" s="14">
        <v>7</v>
      </c>
      <c r="C1730" s="57">
        <v>179589250000</v>
      </c>
      <c r="D1730" s="57">
        <v>5633080356</v>
      </c>
      <c r="E1730" s="57">
        <v>0</v>
      </c>
      <c r="F1730" s="57">
        <v>191301258657</v>
      </c>
      <c r="G1730" s="59">
        <v>4.62E-3</v>
      </c>
      <c r="H1730" s="59">
        <v>4.6000000000000001E-4</v>
      </c>
      <c r="I1730" s="59">
        <v>4.1599999999999996E-3</v>
      </c>
      <c r="J1730" s="59">
        <v>9.801E-2</v>
      </c>
      <c r="K1730" s="17">
        <v>5.4000000000000001E-4</v>
      </c>
      <c r="L1730" s="17">
        <v>3.1E-4</v>
      </c>
      <c r="M1730" s="59">
        <v>2.3000000000000001E-4</v>
      </c>
      <c r="N1730" s="59">
        <v>0.21795</v>
      </c>
      <c r="O1730" s="18">
        <v>198.15209999999999</v>
      </c>
      <c r="P1730" s="18">
        <v>103.9221</v>
      </c>
      <c r="Q1730" s="18">
        <v>1.3260000000000001</v>
      </c>
      <c r="R1730" s="18">
        <v>2.9910000000000001</v>
      </c>
      <c r="S1730" s="18">
        <v>1.4770000000000001</v>
      </c>
      <c r="T1730" s="18">
        <v>8.9730000000000008</v>
      </c>
      <c r="U1730" s="18">
        <v>5.73</v>
      </c>
      <c r="V1730" s="18">
        <v>5.8979999999999997</v>
      </c>
    </row>
    <row r="1731" spans="1:22" ht="15.75" customHeight="1" x14ac:dyDescent="0.25">
      <c r="A1731" s="53">
        <v>44096</v>
      </c>
      <c r="B1731" s="14">
        <v>7</v>
      </c>
      <c r="C1731" s="57">
        <v>179589250000</v>
      </c>
      <c r="D1731" s="57">
        <v>5809065585</v>
      </c>
      <c r="E1731" s="57">
        <v>0</v>
      </c>
      <c r="F1731" s="57">
        <v>191456395350</v>
      </c>
      <c r="G1731" s="59">
        <v>5.4400000000000004E-3</v>
      </c>
      <c r="H1731" s="59">
        <v>3.5E-4</v>
      </c>
      <c r="I1731" s="59">
        <v>5.0800000000000003E-3</v>
      </c>
      <c r="J1731" s="59">
        <v>9.4119999999999995E-2</v>
      </c>
      <c r="K1731" s="17">
        <v>8.0999999999999996E-4</v>
      </c>
      <c r="L1731" s="17">
        <v>-1.1E-4</v>
      </c>
      <c r="M1731" s="59">
        <v>9.2000000000000003E-4</v>
      </c>
      <c r="N1731" s="59">
        <v>7.6770000000000005E-2</v>
      </c>
      <c r="O1731" s="18">
        <v>198.31280000000001</v>
      </c>
      <c r="P1731" s="18">
        <v>103.91070000000001</v>
      </c>
      <c r="Q1731" s="18">
        <v>1.3160000000000001</v>
      </c>
      <c r="R1731" s="18">
        <v>2.9580000000000002</v>
      </c>
      <c r="S1731" s="18">
        <v>1.466</v>
      </c>
      <c r="T1731" s="18">
        <v>8.9730000000000008</v>
      </c>
      <c r="U1731" s="18">
        <v>5.71</v>
      </c>
      <c r="V1731" s="18">
        <v>5.8840000000000003</v>
      </c>
    </row>
    <row r="1732" spans="1:22" ht="15.75" customHeight="1" x14ac:dyDescent="0.25">
      <c r="A1732" s="53">
        <v>44097</v>
      </c>
      <c r="B1732" s="14">
        <v>7</v>
      </c>
      <c r="C1732" s="57">
        <v>179589250000</v>
      </c>
      <c r="D1732" s="57">
        <v>5853061924</v>
      </c>
      <c r="E1732" s="57">
        <v>0</v>
      </c>
      <c r="F1732" s="57">
        <v>191419045691</v>
      </c>
      <c r="G1732" s="59">
        <v>5.2399999999999999E-3</v>
      </c>
      <c r="H1732" s="59">
        <v>-6.9999999999999994E-5</v>
      </c>
      <c r="I1732" s="59">
        <v>5.3099999999999996E-3</v>
      </c>
      <c r="J1732" s="59">
        <v>8.6480000000000001E-2</v>
      </c>
      <c r="K1732" s="17">
        <v>-2.0000000000000001E-4</v>
      </c>
      <c r="L1732" s="17">
        <v>-4.2000000000000002E-4</v>
      </c>
      <c r="M1732" s="59">
        <v>2.3000000000000001E-4</v>
      </c>
      <c r="N1732" s="59">
        <v>-6.8739999999999996E-2</v>
      </c>
      <c r="O1732" s="18">
        <v>198.2741</v>
      </c>
      <c r="P1732" s="18">
        <v>103.8663</v>
      </c>
      <c r="Q1732" s="18">
        <v>1.3129999999999999</v>
      </c>
      <c r="R1732" s="18">
        <v>2.948</v>
      </c>
      <c r="S1732" s="18">
        <v>1.464</v>
      </c>
      <c r="T1732" s="18">
        <v>8.9730000000000008</v>
      </c>
      <c r="U1732" s="18">
        <v>5.734</v>
      </c>
      <c r="V1732" s="18">
        <v>5.9109999999999996</v>
      </c>
    </row>
    <row r="1733" spans="1:22" ht="15.75" customHeight="1" x14ac:dyDescent="0.25">
      <c r="A1733" s="53">
        <v>44098</v>
      </c>
      <c r="B1733" s="14">
        <v>7</v>
      </c>
      <c r="C1733" s="57">
        <v>179589250000</v>
      </c>
      <c r="D1733" s="57">
        <v>5897058191</v>
      </c>
      <c r="E1733" s="57">
        <v>0</v>
      </c>
      <c r="F1733" s="57">
        <v>191543962508</v>
      </c>
      <c r="G1733" s="59">
        <v>5.8999999999999999E-3</v>
      </c>
      <c r="H1733" s="59">
        <v>3.5E-4</v>
      </c>
      <c r="I1733" s="59">
        <v>5.5500000000000002E-3</v>
      </c>
      <c r="J1733" s="59">
        <v>9.3520000000000006E-2</v>
      </c>
      <c r="K1733" s="17">
        <v>6.4999999999999997E-4</v>
      </c>
      <c r="L1733" s="17">
        <v>4.2000000000000002E-4</v>
      </c>
      <c r="M1733" s="59">
        <v>2.3000000000000001E-4</v>
      </c>
      <c r="N1733" s="59">
        <v>0.26885999999999999</v>
      </c>
      <c r="O1733" s="18">
        <v>198.40350000000001</v>
      </c>
      <c r="P1733" s="18">
        <v>103.9105</v>
      </c>
      <c r="Q1733" s="18">
        <v>1.3109999999999999</v>
      </c>
      <c r="R1733" s="18">
        <v>2.9430000000000001</v>
      </c>
      <c r="S1733" s="18">
        <v>1.4610000000000001</v>
      </c>
      <c r="T1733" s="18">
        <v>8.9730000000000008</v>
      </c>
      <c r="U1733" s="18">
        <v>5.7140000000000004</v>
      </c>
      <c r="V1733" s="18">
        <v>5.8739999999999997</v>
      </c>
    </row>
    <row r="1734" spans="1:22" ht="15.75" customHeight="1" x14ac:dyDescent="0.25">
      <c r="A1734" s="53">
        <v>44099</v>
      </c>
      <c r="B1734" s="14">
        <v>7</v>
      </c>
      <c r="C1734" s="57">
        <v>179589250000</v>
      </c>
      <c r="D1734" s="57">
        <v>5941054589</v>
      </c>
      <c r="E1734" s="57">
        <v>0</v>
      </c>
      <c r="F1734" s="57">
        <v>191571359783</v>
      </c>
      <c r="G1734" s="59">
        <v>6.0400000000000002E-3</v>
      </c>
      <c r="H1734" s="59">
        <v>2.5999999999999998E-4</v>
      </c>
      <c r="I1734" s="59">
        <v>5.7800000000000004E-3</v>
      </c>
      <c r="J1734" s="59">
        <v>9.1899999999999996E-2</v>
      </c>
      <c r="K1734" s="17">
        <v>1.3999999999999999E-4</v>
      </c>
      <c r="L1734" s="17">
        <v>-9.0000000000000006E-5</v>
      </c>
      <c r="M1734" s="59">
        <v>2.3000000000000001E-4</v>
      </c>
      <c r="N1734" s="59">
        <v>5.3589999999999999E-2</v>
      </c>
      <c r="O1734" s="18">
        <v>198.43190000000001</v>
      </c>
      <c r="P1734" s="18">
        <v>103.9014</v>
      </c>
      <c r="Q1734" s="18">
        <v>1.3080000000000001</v>
      </c>
      <c r="R1734" s="18">
        <v>2.9340000000000002</v>
      </c>
      <c r="S1734" s="18">
        <v>1.458</v>
      </c>
      <c r="T1734" s="18">
        <v>8.9730000000000008</v>
      </c>
      <c r="U1734" s="18">
        <v>5.7039999999999997</v>
      </c>
      <c r="V1734" s="18">
        <v>5.875</v>
      </c>
    </row>
    <row r="1735" spans="1:22" ht="15.75" customHeight="1" x14ac:dyDescent="0.25">
      <c r="A1735" s="53">
        <v>44102</v>
      </c>
      <c r="B1735" s="14">
        <v>7</v>
      </c>
      <c r="C1735" s="57">
        <v>179589250000</v>
      </c>
      <c r="D1735" s="57">
        <v>6073043489</v>
      </c>
      <c r="E1735" s="57">
        <v>0</v>
      </c>
      <c r="F1735" s="57">
        <v>191524009853</v>
      </c>
      <c r="G1735" s="59">
        <v>5.79E-3</v>
      </c>
      <c r="H1735" s="59">
        <v>-6.8000000000000005E-4</v>
      </c>
      <c r="I1735" s="59">
        <v>6.4700000000000001E-3</v>
      </c>
      <c r="J1735" s="59">
        <v>7.8179999999999999E-2</v>
      </c>
      <c r="K1735" s="17">
        <v>-2.5000000000000001E-4</v>
      </c>
      <c r="L1735" s="17">
        <v>-9.3999999999999997E-4</v>
      </c>
      <c r="M1735" s="59">
        <v>6.8999999999999997E-4</v>
      </c>
      <c r="N1735" s="59">
        <v>-2.963E-2</v>
      </c>
      <c r="O1735" s="18">
        <v>198.3828</v>
      </c>
      <c r="P1735" s="18">
        <v>103.8036</v>
      </c>
      <c r="Q1735" s="18">
        <v>1.2989999999999999</v>
      </c>
      <c r="R1735" s="18">
        <v>2.9060000000000001</v>
      </c>
      <c r="S1735" s="18">
        <v>1.45</v>
      </c>
      <c r="T1735" s="18">
        <v>8.9730000000000008</v>
      </c>
      <c r="U1735" s="18">
        <v>5.7469999999999999</v>
      </c>
      <c r="V1735" s="18">
        <v>5.93</v>
      </c>
    </row>
    <row r="1736" spans="1:22" ht="15.75" customHeight="1" x14ac:dyDescent="0.25">
      <c r="A1736" s="53">
        <v>44103</v>
      </c>
      <c r="B1736" s="14">
        <v>7</v>
      </c>
      <c r="C1736" s="57">
        <v>179589250000</v>
      </c>
      <c r="D1736" s="57">
        <v>6117039721</v>
      </c>
      <c r="E1736" s="57">
        <v>0</v>
      </c>
      <c r="F1736" s="57">
        <v>191744488805</v>
      </c>
      <c r="G1736" s="59">
        <v>6.9499999999999996E-3</v>
      </c>
      <c r="H1736" s="59">
        <v>2.5000000000000001E-4</v>
      </c>
      <c r="I1736" s="59">
        <v>6.7000000000000002E-3</v>
      </c>
      <c r="J1736" s="59">
        <v>9.1069999999999998E-2</v>
      </c>
      <c r="K1736" s="17">
        <v>1.15E-3</v>
      </c>
      <c r="L1736" s="17">
        <v>9.2000000000000003E-4</v>
      </c>
      <c r="M1736" s="59">
        <v>2.3000000000000001E-4</v>
      </c>
      <c r="N1736" s="59">
        <v>0.52186999999999995</v>
      </c>
      <c r="O1736" s="18">
        <v>198.6112</v>
      </c>
      <c r="P1736" s="18">
        <v>103.8998</v>
      </c>
      <c r="Q1736" s="18">
        <v>1.298</v>
      </c>
      <c r="R1736" s="18">
        <v>2.9039999999999999</v>
      </c>
      <c r="S1736" s="18">
        <v>1.4470000000000001</v>
      </c>
      <c r="T1736" s="18">
        <v>8.9730000000000008</v>
      </c>
      <c r="U1736" s="18">
        <v>5.7050000000000001</v>
      </c>
      <c r="V1736" s="18">
        <v>5.8540000000000001</v>
      </c>
    </row>
    <row r="1737" spans="1:22" ht="15.75" customHeight="1" x14ac:dyDescent="0.25">
      <c r="A1737" s="53">
        <v>44104</v>
      </c>
      <c r="B1737" s="14">
        <v>7</v>
      </c>
      <c r="C1737" s="57">
        <v>179589250000</v>
      </c>
      <c r="D1737" s="57">
        <v>6161036081</v>
      </c>
      <c r="E1737" s="57">
        <v>0</v>
      </c>
      <c r="F1737" s="57">
        <v>191617981015</v>
      </c>
      <c r="G1737" s="59">
        <v>6.28E-3</v>
      </c>
      <c r="H1737" s="59">
        <v>-6.4999999999999997E-4</v>
      </c>
      <c r="I1737" s="59">
        <v>6.9300000000000004E-3</v>
      </c>
      <c r="J1737" s="59">
        <v>7.9210000000000003E-2</v>
      </c>
      <c r="K1737" s="17">
        <v>-6.6E-4</v>
      </c>
      <c r="L1737" s="17">
        <v>-8.8999999999999995E-4</v>
      </c>
      <c r="M1737" s="59">
        <v>2.3000000000000001E-4</v>
      </c>
      <c r="N1737" s="59">
        <v>-0.21407999999999999</v>
      </c>
      <c r="O1737" s="18">
        <v>198.48009999999999</v>
      </c>
      <c r="P1737" s="18">
        <v>103.8068</v>
      </c>
      <c r="Q1737" s="18">
        <v>1.294</v>
      </c>
      <c r="R1737" s="18">
        <v>2.891</v>
      </c>
      <c r="S1737" s="18">
        <v>1.444</v>
      </c>
      <c r="T1737" s="18">
        <v>8.9730000000000008</v>
      </c>
      <c r="U1737" s="18">
        <v>5.7370000000000001</v>
      </c>
      <c r="V1737" s="18">
        <v>5.9169999999999998</v>
      </c>
    </row>
    <row r="1738" spans="1:22" ht="15.75" customHeight="1" x14ac:dyDescent="0.25">
      <c r="A1738" s="53">
        <v>44105</v>
      </c>
      <c r="B1738" s="14">
        <v>7</v>
      </c>
      <c r="C1738" s="57">
        <v>191089250000</v>
      </c>
      <c r="D1738" s="57">
        <v>6518420342</v>
      </c>
      <c r="E1738" s="57">
        <v>0</v>
      </c>
      <c r="F1738" s="57">
        <v>203445653725</v>
      </c>
      <c r="G1738" s="59">
        <v>-2.0000000000000001E-4</v>
      </c>
      <c r="H1738" s="59">
        <v>-4.2999999999999999E-4</v>
      </c>
      <c r="I1738" s="59">
        <v>2.3000000000000001E-4</v>
      </c>
      <c r="J1738" s="59">
        <v>-7.1889999999999996E-2</v>
      </c>
      <c r="K1738" s="17">
        <v>-2.0000000000000001E-4</v>
      </c>
      <c r="L1738" s="17">
        <v>-4.2999999999999999E-4</v>
      </c>
      <c r="M1738" s="59">
        <v>2.3000000000000001E-4</v>
      </c>
      <c r="N1738" s="59">
        <v>-7.1889999999999996E-2</v>
      </c>
      <c r="O1738" s="18">
        <v>198.43960000000001</v>
      </c>
      <c r="P1738" s="18">
        <v>103.7621</v>
      </c>
      <c r="Q1738" s="18">
        <v>1.349</v>
      </c>
      <c r="R1738" s="18">
        <v>3.101</v>
      </c>
      <c r="S1738" s="18">
        <v>1.51</v>
      </c>
      <c r="T1738" s="18">
        <v>8.82</v>
      </c>
      <c r="U1738" s="18">
        <v>5.7809999999999997</v>
      </c>
      <c r="V1738" s="18">
        <v>5.9729999999999999</v>
      </c>
    </row>
    <row r="1739" spans="1:22" ht="15.75" customHeight="1" x14ac:dyDescent="0.25">
      <c r="A1739" s="53">
        <v>44106</v>
      </c>
      <c r="B1739" s="14">
        <v>7</v>
      </c>
      <c r="C1739" s="57">
        <v>191089250000</v>
      </c>
      <c r="D1739" s="57">
        <v>6564438513</v>
      </c>
      <c r="E1739" s="57">
        <v>0</v>
      </c>
      <c r="F1739" s="57">
        <v>203603765866</v>
      </c>
      <c r="G1739" s="59">
        <v>5.6999999999999998E-4</v>
      </c>
      <c r="H1739" s="59">
        <v>1.2E-4</v>
      </c>
      <c r="I1739" s="59">
        <v>4.4999999999999999E-4</v>
      </c>
      <c r="J1739" s="59">
        <v>0.11013000000000001</v>
      </c>
      <c r="K1739" s="17">
        <v>7.7999999999999999E-4</v>
      </c>
      <c r="L1739" s="17">
        <v>5.5000000000000003E-4</v>
      </c>
      <c r="M1739" s="59">
        <v>2.3000000000000001E-4</v>
      </c>
      <c r="N1739" s="59">
        <v>0.32784999999999997</v>
      </c>
      <c r="O1739" s="18">
        <v>198.59379999999999</v>
      </c>
      <c r="P1739" s="18">
        <v>103.8193</v>
      </c>
      <c r="Q1739" s="18">
        <v>1.347</v>
      </c>
      <c r="R1739" s="18">
        <v>3.0960000000000001</v>
      </c>
      <c r="S1739" s="18">
        <v>1.5069999999999999</v>
      </c>
      <c r="T1739" s="18">
        <v>8.82</v>
      </c>
      <c r="U1739" s="18">
        <v>5.7549999999999999</v>
      </c>
      <c r="V1739" s="18">
        <v>5.9279999999999999</v>
      </c>
    </row>
    <row r="1740" spans="1:22" ht="15.75" customHeight="1" x14ac:dyDescent="0.25">
      <c r="A1740" s="53">
        <v>44109</v>
      </c>
      <c r="B1740" s="14">
        <v>7</v>
      </c>
      <c r="C1740" s="57">
        <v>191089250000</v>
      </c>
      <c r="D1740" s="57">
        <v>6702493011</v>
      </c>
      <c r="E1740" s="57">
        <v>0</v>
      </c>
      <c r="F1740" s="57">
        <v>203500278928</v>
      </c>
      <c r="G1740" s="59">
        <v>6.0000000000000002E-5</v>
      </c>
      <c r="H1740" s="59">
        <v>-1.07E-3</v>
      </c>
      <c r="I1740" s="59">
        <v>1.1299999999999999E-3</v>
      </c>
      <c r="J1740" s="59">
        <v>4.6899999999999997E-3</v>
      </c>
      <c r="K1740" s="17">
        <v>-5.1000000000000004E-4</v>
      </c>
      <c r="L1740" s="17">
        <v>-1.1900000000000001E-3</v>
      </c>
      <c r="M1740" s="59">
        <v>6.8000000000000005E-4</v>
      </c>
      <c r="N1740" s="59">
        <v>-5.9979999999999999E-2</v>
      </c>
      <c r="O1740" s="18">
        <v>198.49289999999999</v>
      </c>
      <c r="P1740" s="18">
        <v>103.6961</v>
      </c>
      <c r="Q1740" s="18">
        <v>1.3380000000000001</v>
      </c>
      <c r="R1740" s="18">
        <v>3.0649999999999999</v>
      </c>
      <c r="S1740" s="18">
        <v>1.4990000000000001</v>
      </c>
      <c r="T1740" s="18">
        <v>8.82</v>
      </c>
      <c r="U1740" s="18">
        <v>5.7990000000000004</v>
      </c>
      <c r="V1740" s="18">
        <v>6.0010000000000003</v>
      </c>
    </row>
    <row r="1741" spans="1:22" ht="15.75" customHeight="1" x14ac:dyDescent="0.25">
      <c r="A1741" s="53">
        <v>44110</v>
      </c>
      <c r="B1741" s="14">
        <v>7</v>
      </c>
      <c r="C1741" s="57">
        <v>191089250000</v>
      </c>
      <c r="D1741" s="57">
        <v>6748511173</v>
      </c>
      <c r="E1741" s="57">
        <v>0</v>
      </c>
      <c r="F1741" s="57">
        <v>203711496174</v>
      </c>
      <c r="G1741" s="59">
        <v>1.1000000000000001E-3</v>
      </c>
      <c r="H1741" s="59">
        <v>-2.5000000000000001E-4</v>
      </c>
      <c r="I1741" s="59">
        <v>1.3600000000000001E-3</v>
      </c>
      <c r="J1741" s="59">
        <v>6.93E-2</v>
      </c>
      <c r="K1741" s="17">
        <v>1.0399999999999999E-3</v>
      </c>
      <c r="L1741" s="17">
        <v>8.0999999999999996E-4</v>
      </c>
      <c r="M1741" s="59">
        <v>2.3000000000000001E-4</v>
      </c>
      <c r="N1741" s="59">
        <v>0.46029999999999999</v>
      </c>
      <c r="O1741" s="18">
        <v>198.69890000000001</v>
      </c>
      <c r="P1741" s="18">
        <v>103.7804</v>
      </c>
      <c r="Q1741" s="18">
        <v>1.3360000000000001</v>
      </c>
      <c r="R1741" s="18">
        <v>3.06</v>
      </c>
      <c r="S1741" s="18">
        <v>1.496</v>
      </c>
      <c r="T1741" s="18">
        <v>8.82</v>
      </c>
      <c r="U1741" s="18">
        <v>5.734</v>
      </c>
      <c r="V1741" s="18">
        <v>5.9359999999999999</v>
      </c>
    </row>
    <row r="1742" spans="1:22" ht="15.75" customHeight="1" x14ac:dyDescent="0.25">
      <c r="A1742" s="53">
        <v>44111</v>
      </c>
      <c r="B1742" s="14">
        <v>7</v>
      </c>
      <c r="C1742" s="57">
        <v>191089250000</v>
      </c>
      <c r="D1742" s="57">
        <v>6794529329</v>
      </c>
      <c r="E1742" s="57">
        <v>0</v>
      </c>
      <c r="F1742" s="57">
        <v>203701243091</v>
      </c>
      <c r="G1742" s="59">
        <v>1.0499999999999999E-3</v>
      </c>
      <c r="H1742" s="59">
        <v>-5.2999999999999998E-4</v>
      </c>
      <c r="I1742" s="59">
        <v>1.58E-3</v>
      </c>
      <c r="J1742" s="59">
        <v>5.6340000000000001E-2</v>
      </c>
      <c r="K1742" s="17">
        <v>-5.0000000000000002E-5</v>
      </c>
      <c r="L1742" s="17">
        <v>-2.7999999999999998E-4</v>
      </c>
      <c r="M1742" s="59">
        <v>2.3000000000000001E-4</v>
      </c>
      <c r="N1742" s="59">
        <v>-1.8200000000000001E-2</v>
      </c>
      <c r="O1742" s="18">
        <v>198.68889999999999</v>
      </c>
      <c r="P1742" s="18">
        <v>103.7517</v>
      </c>
      <c r="Q1742" s="18">
        <v>1.333</v>
      </c>
      <c r="R1742" s="18">
        <v>3.052</v>
      </c>
      <c r="S1742" s="18">
        <v>1.494</v>
      </c>
      <c r="T1742" s="18">
        <v>8.82</v>
      </c>
      <c r="U1742" s="18">
        <v>5.7519999999999998</v>
      </c>
      <c r="V1742" s="18">
        <v>5.952</v>
      </c>
    </row>
    <row r="1743" spans="1:22" ht="15.75" customHeight="1" x14ac:dyDescent="0.25">
      <c r="A1743" s="53">
        <v>44112</v>
      </c>
      <c r="B1743" s="14">
        <v>7</v>
      </c>
      <c r="C1743" s="57">
        <v>191089250000</v>
      </c>
      <c r="D1743" s="57">
        <v>6840547504</v>
      </c>
      <c r="E1743" s="57">
        <v>0</v>
      </c>
      <c r="F1743" s="57">
        <v>203806189728</v>
      </c>
      <c r="G1743" s="59">
        <v>1.57E-3</v>
      </c>
      <c r="H1743" s="59">
        <v>-2.4000000000000001E-4</v>
      </c>
      <c r="I1743" s="59">
        <v>1.81E-3</v>
      </c>
      <c r="J1743" s="59">
        <v>7.4069999999999997E-2</v>
      </c>
      <c r="K1743" s="17">
        <v>5.1999999999999995E-4</v>
      </c>
      <c r="L1743" s="17">
        <v>2.9E-4</v>
      </c>
      <c r="M1743" s="59">
        <v>2.3000000000000001E-4</v>
      </c>
      <c r="N1743" s="59">
        <v>0.20683000000000001</v>
      </c>
      <c r="O1743" s="18">
        <v>198.7912</v>
      </c>
      <c r="P1743" s="18">
        <v>103.7817</v>
      </c>
      <c r="Q1743" s="18">
        <v>1.331</v>
      </c>
      <c r="R1743" s="18">
        <v>3.0449999999999999</v>
      </c>
      <c r="S1743" s="18">
        <v>1.4910000000000001</v>
      </c>
      <c r="T1743" s="18">
        <v>8.82</v>
      </c>
      <c r="U1743" s="18">
        <v>5.7359999999999998</v>
      </c>
      <c r="V1743" s="18">
        <v>5.9249999999999998</v>
      </c>
    </row>
    <row r="1744" spans="1:22" ht="15.75" customHeight="1" x14ac:dyDescent="0.25">
      <c r="A1744" s="53">
        <v>44113</v>
      </c>
      <c r="B1744" s="14">
        <v>7</v>
      </c>
      <c r="C1744" s="57">
        <v>191089250000</v>
      </c>
      <c r="D1744" s="57">
        <v>6886565675</v>
      </c>
      <c r="E1744" s="57">
        <v>0</v>
      </c>
      <c r="F1744" s="57">
        <v>203818736168</v>
      </c>
      <c r="G1744" s="59">
        <v>1.6299999999999999E-3</v>
      </c>
      <c r="H1744" s="59">
        <v>-4.0999999999999999E-4</v>
      </c>
      <c r="I1744" s="59">
        <v>2.0400000000000001E-3</v>
      </c>
      <c r="J1744" s="59">
        <v>6.8239999999999995E-2</v>
      </c>
      <c r="K1744" s="17">
        <v>6.0000000000000002E-5</v>
      </c>
      <c r="L1744" s="17">
        <v>-1.6000000000000001E-4</v>
      </c>
      <c r="M1744" s="59">
        <v>2.3000000000000001E-4</v>
      </c>
      <c r="N1744" s="59">
        <v>2.2720000000000001E-2</v>
      </c>
      <c r="O1744" s="18">
        <v>198.80350000000001</v>
      </c>
      <c r="P1744" s="18">
        <v>103.7647</v>
      </c>
      <c r="Q1744" s="18">
        <v>1.329</v>
      </c>
      <c r="R1744" s="18">
        <v>3.0369999999999999</v>
      </c>
      <c r="S1744" s="18">
        <v>1.488</v>
      </c>
      <c r="T1744" s="18">
        <v>8.82</v>
      </c>
      <c r="U1744" s="18">
        <v>5.7560000000000002</v>
      </c>
      <c r="V1744" s="18">
        <v>5.9320000000000004</v>
      </c>
    </row>
    <row r="1745" spans="1:22" ht="15.75" customHeight="1" x14ac:dyDescent="0.25">
      <c r="A1745" s="53">
        <v>44116</v>
      </c>
      <c r="B1745" s="14">
        <v>7</v>
      </c>
      <c r="C1745" s="57">
        <v>191089250000</v>
      </c>
      <c r="D1745" s="57">
        <v>7024620153</v>
      </c>
      <c r="E1745" s="57">
        <v>0</v>
      </c>
      <c r="F1745" s="57">
        <v>203957376197</v>
      </c>
      <c r="G1745" s="59">
        <v>2.31E-3</v>
      </c>
      <c r="H1745" s="59">
        <v>-4.0000000000000002E-4</v>
      </c>
      <c r="I1745" s="59">
        <v>2.7100000000000002E-3</v>
      </c>
      <c r="J1745" s="59">
        <v>7.2720000000000007E-2</v>
      </c>
      <c r="K1745" s="17">
        <v>6.8000000000000005E-4</v>
      </c>
      <c r="L1745" s="17">
        <v>0</v>
      </c>
      <c r="M1745" s="59">
        <v>6.8000000000000005E-4</v>
      </c>
      <c r="N1745" s="59">
        <v>8.6249999999999993E-2</v>
      </c>
      <c r="O1745" s="18">
        <v>198.93870000000001</v>
      </c>
      <c r="P1745" s="18">
        <v>103.765</v>
      </c>
      <c r="Q1745" s="18">
        <v>1.321</v>
      </c>
      <c r="R1745" s="18">
        <v>3.0139999999999998</v>
      </c>
      <c r="S1745" s="18">
        <v>1.48</v>
      </c>
      <c r="T1745" s="18">
        <v>8.82</v>
      </c>
      <c r="U1745" s="18">
        <v>5.7450000000000001</v>
      </c>
      <c r="V1745" s="18">
        <v>5.9169999999999998</v>
      </c>
    </row>
    <row r="1746" spans="1:22" ht="15.75" customHeight="1" x14ac:dyDescent="0.25">
      <c r="A1746" s="53">
        <v>44117</v>
      </c>
      <c r="B1746" s="14">
        <v>7</v>
      </c>
      <c r="C1746" s="57">
        <v>191089250000</v>
      </c>
      <c r="D1746" s="57">
        <v>7070638327</v>
      </c>
      <c r="E1746" s="57">
        <v>0</v>
      </c>
      <c r="F1746" s="57">
        <v>204011478369</v>
      </c>
      <c r="G1746" s="59">
        <v>2.5799999999999998E-3</v>
      </c>
      <c r="H1746" s="59">
        <v>-3.6000000000000002E-4</v>
      </c>
      <c r="I1746" s="59">
        <v>2.9399999999999999E-3</v>
      </c>
      <c r="J1746" s="59">
        <v>7.4910000000000004E-2</v>
      </c>
      <c r="K1746" s="17">
        <v>2.7E-4</v>
      </c>
      <c r="L1746" s="17">
        <v>4.0000000000000003E-5</v>
      </c>
      <c r="M1746" s="59">
        <v>2.3000000000000001E-4</v>
      </c>
      <c r="N1746" s="59">
        <v>0.10165</v>
      </c>
      <c r="O1746" s="18">
        <v>198.9915</v>
      </c>
      <c r="P1746" s="18">
        <v>103.76909999999999</v>
      </c>
      <c r="Q1746" s="18">
        <v>1.3180000000000001</v>
      </c>
      <c r="R1746" s="18">
        <v>3.0059999999999998</v>
      </c>
      <c r="S1746" s="18">
        <v>1.4770000000000001</v>
      </c>
      <c r="T1746" s="18">
        <v>8.82</v>
      </c>
      <c r="U1746" s="18">
        <v>5.7409999999999997</v>
      </c>
      <c r="V1746" s="18">
        <v>5.9089999999999998</v>
      </c>
    </row>
    <row r="1747" spans="1:22" ht="15.75" customHeight="1" x14ac:dyDescent="0.25">
      <c r="A1747" s="53">
        <v>44118</v>
      </c>
      <c r="B1747" s="14">
        <v>7</v>
      </c>
      <c r="C1747" s="57">
        <v>191089250000</v>
      </c>
      <c r="D1747" s="57">
        <v>7116656513</v>
      </c>
      <c r="E1747" s="57">
        <v>0</v>
      </c>
      <c r="F1747" s="57">
        <v>203933298818</v>
      </c>
      <c r="G1747" s="59">
        <v>2.1900000000000001E-3</v>
      </c>
      <c r="H1747" s="59">
        <v>-9.7000000000000005E-4</v>
      </c>
      <c r="I1747" s="59">
        <v>3.1700000000000001E-3</v>
      </c>
      <c r="J1747" s="59">
        <v>5.8749999999999997E-2</v>
      </c>
      <c r="K1747" s="17">
        <v>-3.8000000000000002E-4</v>
      </c>
      <c r="L1747" s="17">
        <v>-6.0999999999999997E-4</v>
      </c>
      <c r="M1747" s="59">
        <v>2.3000000000000001E-4</v>
      </c>
      <c r="N1747" s="59">
        <v>-0.13055</v>
      </c>
      <c r="O1747" s="18">
        <v>198.9152</v>
      </c>
      <c r="P1747" s="18">
        <v>103.70569999999999</v>
      </c>
      <c r="Q1747" s="18">
        <v>1.3149999999999999</v>
      </c>
      <c r="R1747" s="18">
        <v>2.9950000000000001</v>
      </c>
      <c r="S1747" s="18">
        <v>1.474</v>
      </c>
      <c r="T1747" s="18">
        <v>8.82</v>
      </c>
      <c r="U1747" s="18">
        <v>5.774</v>
      </c>
      <c r="V1747" s="18">
        <v>5.95</v>
      </c>
    </row>
    <row r="1748" spans="1:22" ht="15.75" customHeight="1" x14ac:dyDescent="0.25">
      <c r="A1748" s="53">
        <v>44119</v>
      </c>
      <c r="B1748" s="14">
        <v>7</v>
      </c>
      <c r="C1748" s="57">
        <v>191089250000</v>
      </c>
      <c r="D1748" s="57">
        <v>7162674670</v>
      </c>
      <c r="E1748" s="57">
        <v>0</v>
      </c>
      <c r="F1748" s="57">
        <v>204044453343</v>
      </c>
      <c r="G1748" s="59">
        <v>2.7399999999999998E-3</v>
      </c>
      <c r="H1748" s="59">
        <v>-6.4999999999999997E-4</v>
      </c>
      <c r="I1748" s="59">
        <v>3.3899999999999998E-3</v>
      </c>
      <c r="J1748" s="59">
        <v>6.88E-2</v>
      </c>
      <c r="K1748" s="17">
        <v>5.5000000000000003E-4</v>
      </c>
      <c r="L1748" s="17">
        <v>3.2000000000000003E-4</v>
      </c>
      <c r="M1748" s="59">
        <v>2.3000000000000001E-4</v>
      </c>
      <c r="N1748" s="59">
        <v>0.22005</v>
      </c>
      <c r="O1748" s="18">
        <v>199.02359999999999</v>
      </c>
      <c r="P1748" s="18">
        <v>103.7389</v>
      </c>
      <c r="Q1748" s="18">
        <v>1.3129999999999999</v>
      </c>
      <c r="R1748" s="18">
        <v>2.9889999999999999</v>
      </c>
      <c r="S1748" s="18">
        <v>1.472</v>
      </c>
      <c r="T1748" s="18">
        <v>8.82</v>
      </c>
      <c r="U1748" s="18">
        <v>5.7489999999999997</v>
      </c>
      <c r="V1748" s="18">
        <v>5.9210000000000003</v>
      </c>
    </row>
    <row r="1749" spans="1:22" ht="15.75" customHeight="1" x14ac:dyDescent="0.25">
      <c r="A1749" s="53">
        <v>44120</v>
      </c>
      <c r="B1749" s="14">
        <v>7</v>
      </c>
      <c r="C1749" s="57">
        <v>191089250000</v>
      </c>
      <c r="D1749" s="57">
        <v>7208692817</v>
      </c>
      <c r="E1749" s="57">
        <v>0</v>
      </c>
      <c r="F1749" s="57">
        <v>204068969431</v>
      </c>
      <c r="G1749" s="59">
        <v>2.8600000000000001E-3</v>
      </c>
      <c r="H1749" s="59">
        <v>-7.6000000000000004E-4</v>
      </c>
      <c r="I1749" s="59">
        <v>3.62E-3</v>
      </c>
      <c r="J1749" s="59">
        <v>6.7290000000000003E-2</v>
      </c>
      <c r="K1749" s="17">
        <v>1.2E-4</v>
      </c>
      <c r="L1749" s="17">
        <v>-1.1E-4</v>
      </c>
      <c r="M1749" s="59">
        <v>2.3000000000000001E-4</v>
      </c>
      <c r="N1749" s="59">
        <v>4.4830000000000002E-2</v>
      </c>
      <c r="O1749" s="18">
        <v>199.04759999999999</v>
      </c>
      <c r="P1749" s="18">
        <v>103.72799999999999</v>
      </c>
      <c r="Q1749" s="18">
        <v>1.31</v>
      </c>
      <c r="R1749" s="18">
        <v>2.98</v>
      </c>
      <c r="S1749" s="18">
        <v>1.4690000000000001</v>
      </c>
      <c r="T1749" s="18">
        <v>8.82</v>
      </c>
      <c r="U1749" s="18">
        <v>5.7510000000000003</v>
      </c>
      <c r="V1749" s="18">
        <v>5.9240000000000004</v>
      </c>
    </row>
    <row r="1750" spans="1:22" ht="15.75" customHeight="1" x14ac:dyDescent="0.25">
      <c r="A1750" s="53">
        <v>44123</v>
      </c>
      <c r="B1750" s="14">
        <v>7</v>
      </c>
      <c r="C1750" s="57">
        <v>191089250000</v>
      </c>
      <c r="D1750" s="57">
        <v>7346747295</v>
      </c>
      <c r="E1750" s="57">
        <v>0</v>
      </c>
      <c r="F1750" s="57">
        <v>204093854066</v>
      </c>
      <c r="G1750" s="59">
        <v>2.98E-3</v>
      </c>
      <c r="H1750" s="59">
        <v>-1.32E-3</v>
      </c>
      <c r="I1750" s="59">
        <v>4.3E-3</v>
      </c>
      <c r="J1750" s="59">
        <v>5.885E-2</v>
      </c>
      <c r="K1750" s="17">
        <v>1.2E-4</v>
      </c>
      <c r="L1750" s="17">
        <v>-5.5000000000000003E-4</v>
      </c>
      <c r="M1750" s="59">
        <v>6.8000000000000005E-4</v>
      </c>
      <c r="N1750" s="59">
        <v>1.495E-2</v>
      </c>
      <c r="O1750" s="18">
        <v>199.0718</v>
      </c>
      <c r="P1750" s="18">
        <v>103.67019999999999</v>
      </c>
      <c r="Q1750" s="18">
        <v>1.302</v>
      </c>
      <c r="R1750" s="18">
        <v>2.9550000000000001</v>
      </c>
      <c r="S1750" s="18">
        <v>1.4610000000000001</v>
      </c>
      <c r="T1750" s="18">
        <v>8.82</v>
      </c>
      <c r="U1750" s="18">
        <v>5.7839999999999998</v>
      </c>
      <c r="V1750" s="18">
        <v>5.952</v>
      </c>
    </row>
    <row r="1751" spans="1:22" ht="15.75" customHeight="1" x14ac:dyDescent="0.25">
      <c r="A1751" s="53">
        <v>44124</v>
      </c>
      <c r="B1751" s="14">
        <v>7</v>
      </c>
      <c r="C1751" s="57">
        <v>191089250000</v>
      </c>
      <c r="D1751" s="57">
        <v>7392765505</v>
      </c>
      <c r="E1751" s="57">
        <v>0</v>
      </c>
      <c r="F1751" s="57">
        <v>203952980492</v>
      </c>
      <c r="G1751" s="59">
        <v>2.2899999999999999E-3</v>
      </c>
      <c r="H1751" s="59">
        <v>-2.2300000000000002E-3</v>
      </c>
      <c r="I1751" s="59">
        <v>4.5199999999999997E-3</v>
      </c>
      <c r="J1751" s="59">
        <v>4.2599999999999999E-2</v>
      </c>
      <c r="K1751" s="17">
        <v>-6.8999999999999997E-4</v>
      </c>
      <c r="L1751" s="17">
        <v>-9.2000000000000003E-4</v>
      </c>
      <c r="M1751" s="59">
        <v>2.3000000000000001E-4</v>
      </c>
      <c r="N1751" s="59">
        <v>-0.22277</v>
      </c>
      <c r="O1751" s="18">
        <v>198.93440000000001</v>
      </c>
      <c r="P1751" s="18">
        <v>103.5749</v>
      </c>
      <c r="Q1751" s="18">
        <v>1.298</v>
      </c>
      <c r="R1751" s="18">
        <v>2.9420000000000002</v>
      </c>
      <c r="S1751" s="18">
        <v>1.458</v>
      </c>
      <c r="T1751" s="18">
        <v>8.82</v>
      </c>
      <c r="U1751" s="18">
        <v>5.8239999999999998</v>
      </c>
      <c r="V1751" s="18">
        <v>6.0170000000000003</v>
      </c>
    </row>
    <row r="1752" spans="1:22" ht="15.75" customHeight="1" x14ac:dyDescent="0.25">
      <c r="A1752" s="53">
        <v>44125</v>
      </c>
      <c r="B1752" s="14">
        <v>7</v>
      </c>
      <c r="C1752" s="57">
        <v>191089250000</v>
      </c>
      <c r="D1752" s="57">
        <v>7438783645</v>
      </c>
      <c r="E1752" s="57">
        <v>0</v>
      </c>
      <c r="F1752" s="57">
        <v>204074882502</v>
      </c>
      <c r="G1752" s="59">
        <v>2.8900000000000002E-3</v>
      </c>
      <c r="H1752" s="59">
        <v>-1.8600000000000001E-3</v>
      </c>
      <c r="I1752" s="59">
        <v>4.7499999999999999E-3</v>
      </c>
      <c r="J1752" s="59">
        <v>5.1400000000000001E-2</v>
      </c>
      <c r="K1752" s="17">
        <v>5.9999999999999995E-4</v>
      </c>
      <c r="L1752" s="17">
        <v>3.6999999999999999E-4</v>
      </c>
      <c r="M1752" s="59">
        <v>2.3000000000000001E-4</v>
      </c>
      <c r="N1752" s="59">
        <v>0.2437</v>
      </c>
      <c r="O1752" s="18">
        <v>199.05330000000001</v>
      </c>
      <c r="P1752" s="18">
        <v>103.61360000000001</v>
      </c>
      <c r="Q1752" s="18">
        <v>1.296</v>
      </c>
      <c r="R1752" s="18">
        <v>2.9359999999999999</v>
      </c>
      <c r="S1752" s="18">
        <v>1.4550000000000001</v>
      </c>
      <c r="T1752" s="18">
        <v>8.82</v>
      </c>
      <c r="U1752" s="18">
        <v>5.8079999999999998</v>
      </c>
      <c r="V1752" s="18">
        <v>5.9829999999999997</v>
      </c>
    </row>
    <row r="1753" spans="1:22" ht="15.75" customHeight="1" x14ac:dyDescent="0.25">
      <c r="A1753" s="53">
        <v>44126</v>
      </c>
      <c r="B1753" s="14">
        <v>7</v>
      </c>
      <c r="C1753" s="57">
        <v>191089250000</v>
      </c>
      <c r="D1753" s="57">
        <v>7484801820</v>
      </c>
      <c r="E1753" s="57">
        <v>0</v>
      </c>
      <c r="F1753" s="57">
        <v>204164047427</v>
      </c>
      <c r="G1753" s="59">
        <v>3.3300000000000001E-3</v>
      </c>
      <c r="H1753" s="59">
        <v>-1.65E-3</v>
      </c>
      <c r="I1753" s="59">
        <v>4.9800000000000001E-3</v>
      </c>
      <c r="J1753" s="59">
        <v>5.6640000000000003E-2</v>
      </c>
      <c r="K1753" s="17">
        <v>4.4000000000000002E-4</v>
      </c>
      <c r="L1753" s="17">
        <v>2.1000000000000001E-4</v>
      </c>
      <c r="M1753" s="59">
        <v>2.3000000000000001E-4</v>
      </c>
      <c r="N1753" s="59">
        <v>0.17286000000000001</v>
      </c>
      <c r="O1753" s="18">
        <v>199.1403</v>
      </c>
      <c r="P1753" s="18">
        <v>103.6356</v>
      </c>
      <c r="Q1753" s="18">
        <v>1.294</v>
      </c>
      <c r="R1753" s="18">
        <v>2.93</v>
      </c>
      <c r="S1753" s="18">
        <v>1.4530000000000001</v>
      </c>
      <c r="T1753" s="18">
        <v>8.82</v>
      </c>
      <c r="U1753" s="18">
        <v>5.7969999999999997</v>
      </c>
      <c r="V1753" s="18">
        <v>5.9619999999999997</v>
      </c>
    </row>
    <row r="1754" spans="1:22" ht="15.75" customHeight="1" x14ac:dyDescent="0.25">
      <c r="A1754" s="53">
        <v>44127</v>
      </c>
      <c r="B1754" s="14">
        <v>7</v>
      </c>
      <c r="C1754" s="57">
        <v>191089250000</v>
      </c>
      <c r="D1754" s="57">
        <v>7530819979</v>
      </c>
      <c r="E1754" s="57">
        <v>0</v>
      </c>
      <c r="F1754" s="57">
        <v>204070256800</v>
      </c>
      <c r="G1754" s="59">
        <v>2.8700000000000002E-3</v>
      </c>
      <c r="H1754" s="59">
        <v>-2.3400000000000001E-3</v>
      </c>
      <c r="I1754" s="59">
        <v>5.1999999999999998E-3</v>
      </c>
      <c r="J1754" s="59">
        <v>4.6449999999999998E-2</v>
      </c>
      <c r="K1754" s="17">
        <v>-4.6000000000000001E-4</v>
      </c>
      <c r="L1754" s="17">
        <v>-6.8000000000000005E-4</v>
      </c>
      <c r="M1754" s="59">
        <v>2.3000000000000001E-4</v>
      </c>
      <c r="N1754" s="59">
        <v>-0.15440999999999999</v>
      </c>
      <c r="O1754" s="18">
        <v>199.0488</v>
      </c>
      <c r="P1754" s="18">
        <v>103.5643</v>
      </c>
      <c r="Q1754" s="18">
        <v>1.29</v>
      </c>
      <c r="R1754" s="18">
        <v>2.9180000000000001</v>
      </c>
      <c r="S1754" s="18">
        <v>1.45</v>
      </c>
      <c r="T1754" s="18">
        <v>8.82</v>
      </c>
      <c r="U1754" s="18">
        <v>5.82</v>
      </c>
      <c r="V1754" s="18">
        <v>6.01</v>
      </c>
    </row>
    <row r="1755" spans="1:22" ht="15.75" customHeight="1" x14ac:dyDescent="0.25">
      <c r="A1755" s="53">
        <v>44130</v>
      </c>
      <c r="B1755" s="14">
        <v>7</v>
      </c>
      <c r="C1755" s="57">
        <v>191089250000</v>
      </c>
      <c r="D1755" s="57">
        <v>7668874428</v>
      </c>
      <c r="E1755" s="57">
        <v>0</v>
      </c>
      <c r="F1755" s="57">
        <v>204235913441</v>
      </c>
      <c r="G1755" s="59">
        <v>3.6800000000000001E-3</v>
      </c>
      <c r="H1755" s="59">
        <v>-2.2000000000000001E-3</v>
      </c>
      <c r="I1755" s="59">
        <v>5.8799999999999998E-3</v>
      </c>
      <c r="J1755" s="59">
        <v>5.2909999999999999E-2</v>
      </c>
      <c r="K1755" s="17">
        <v>8.0999999999999996E-4</v>
      </c>
      <c r="L1755" s="17">
        <v>1.3999999999999999E-4</v>
      </c>
      <c r="M1755" s="59">
        <v>6.8000000000000005E-4</v>
      </c>
      <c r="N1755" s="59">
        <v>0.10376000000000001</v>
      </c>
      <c r="O1755" s="18">
        <v>199.21039999999999</v>
      </c>
      <c r="P1755" s="18">
        <v>103.5784</v>
      </c>
      <c r="Q1755" s="18">
        <v>1.2829999999999999</v>
      </c>
      <c r="R1755" s="18">
        <v>2.8959999999999999</v>
      </c>
      <c r="S1755" s="18">
        <v>1.4419999999999999</v>
      </c>
      <c r="T1755" s="18">
        <v>8.82</v>
      </c>
      <c r="U1755" s="18">
        <v>5.81</v>
      </c>
      <c r="V1755" s="18">
        <v>5.9850000000000003</v>
      </c>
    </row>
    <row r="1756" spans="1:22" ht="15.75" customHeight="1" x14ac:dyDescent="0.25">
      <c r="A1756" s="53">
        <v>44131</v>
      </c>
      <c r="B1756" s="14">
        <v>7</v>
      </c>
      <c r="C1756" s="57">
        <v>191089250000</v>
      </c>
      <c r="D1756" s="57">
        <v>7714892613</v>
      </c>
      <c r="E1756" s="57">
        <v>0</v>
      </c>
      <c r="F1756" s="57">
        <v>204151669277</v>
      </c>
      <c r="G1756" s="59">
        <v>3.2699999999999999E-3</v>
      </c>
      <c r="H1756" s="59">
        <v>-2.8400000000000001E-3</v>
      </c>
      <c r="I1756" s="59">
        <v>6.11E-3</v>
      </c>
      <c r="J1756" s="59">
        <v>4.505E-2</v>
      </c>
      <c r="K1756" s="17">
        <v>-4.0999999999999999E-4</v>
      </c>
      <c r="L1756" s="17">
        <v>-6.4000000000000005E-4</v>
      </c>
      <c r="M1756" s="59">
        <v>2.3000000000000001E-4</v>
      </c>
      <c r="N1756" s="59">
        <v>-0.13980000000000001</v>
      </c>
      <c r="O1756" s="18">
        <v>199.12819999999999</v>
      </c>
      <c r="P1756" s="18">
        <v>103.5119</v>
      </c>
      <c r="Q1756" s="18">
        <v>1.28</v>
      </c>
      <c r="R1756" s="18">
        <v>2.8849999999999998</v>
      </c>
      <c r="S1756" s="18">
        <v>1.4390000000000001</v>
      </c>
      <c r="T1756" s="18">
        <v>8.82</v>
      </c>
      <c r="U1756" s="18">
        <v>5.8360000000000003</v>
      </c>
      <c r="V1756" s="18">
        <v>6.0289999999999999</v>
      </c>
    </row>
    <row r="1757" spans="1:22" ht="15.75" customHeight="1" x14ac:dyDescent="0.25">
      <c r="A1757" s="53">
        <v>44132</v>
      </c>
      <c r="B1757" s="14">
        <v>7</v>
      </c>
      <c r="C1757" s="57">
        <v>191089250000</v>
      </c>
      <c r="D1757" s="57">
        <v>7760910771</v>
      </c>
      <c r="E1757" s="57">
        <v>0</v>
      </c>
      <c r="F1757" s="57">
        <v>204244528794</v>
      </c>
      <c r="G1757" s="59">
        <v>3.7200000000000002E-3</v>
      </c>
      <c r="H1757" s="59">
        <v>-2.6099999999999999E-3</v>
      </c>
      <c r="I1757" s="59">
        <v>6.3299999999999997E-3</v>
      </c>
      <c r="J1757" s="59">
        <v>4.9610000000000001E-2</v>
      </c>
      <c r="K1757" s="17">
        <v>4.4999999999999999E-4</v>
      </c>
      <c r="L1757" s="17">
        <v>2.3000000000000001E-4</v>
      </c>
      <c r="M1757" s="59">
        <v>2.3000000000000001E-4</v>
      </c>
      <c r="N1757" s="59">
        <v>0.18054999999999999</v>
      </c>
      <c r="O1757" s="18">
        <v>199.21879999999999</v>
      </c>
      <c r="P1757" s="18">
        <v>103.53579999999999</v>
      </c>
      <c r="Q1757" s="18">
        <v>1.2769999999999999</v>
      </c>
      <c r="R1757" s="18">
        <v>2.8780000000000001</v>
      </c>
      <c r="S1757" s="18">
        <v>1.4359999999999999</v>
      </c>
      <c r="T1757" s="18">
        <v>8.82</v>
      </c>
      <c r="U1757" s="18">
        <v>5.8250000000000002</v>
      </c>
      <c r="V1757" s="18">
        <v>6.0060000000000002</v>
      </c>
    </row>
    <row r="1758" spans="1:22" ht="15.75" customHeight="1" x14ac:dyDescent="0.25">
      <c r="A1758" s="53">
        <v>44133</v>
      </c>
      <c r="B1758" s="14">
        <v>7</v>
      </c>
      <c r="C1758" s="57">
        <v>191089250000</v>
      </c>
      <c r="D1758" s="57">
        <v>439764457</v>
      </c>
      <c r="E1758" s="57">
        <v>7367164500</v>
      </c>
      <c r="F1758" s="57">
        <v>203935007052</v>
      </c>
      <c r="G1758" s="59">
        <v>2.2000000000000001E-3</v>
      </c>
      <c r="H1758" s="59">
        <v>-4.3600000000000002E-3</v>
      </c>
      <c r="I1758" s="59">
        <v>6.5599999999999999E-3</v>
      </c>
      <c r="J1758" s="59">
        <v>2.8049999999999999E-2</v>
      </c>
      <c r="K1758" s="17">
        <v>-1.5200000000000001E-3</v>
      </c>
      <c r="L1758" s="17">
        <v>-1.74E-3</v>
      </c>
      <c r="M1758" s="59">
        <v>2.3000000000000001E-4</v>
      </c>
      <c r="N1758" s="59">
        <v>-0.42509999999999998</v>
      </c>
      <c r="O1758" s="18">
        <v>198.9169</v>
      </c>
      <c r="P1758" s="18">
        <v>103.3545</v>
      </c>
      <c r="Q1758" s="18">
        <v>1.2729999999999999</v>
      </c>
      <c r="R1758" s="18">
        <v>2.8620000000000001</v>
      </c>
      <c r="S1758" s="18">
        <v>1.4330000000000001</v>
      </c>
      <c r="T1758" s="18">
        <v>8.82</v>
      </c>
      <c r="U1758" s="18">
        <v>5.8</v>
      </c>
      <c r="V1758" s="18">
        <v>6.1379999999999999</v>
      </c>
    </row>
    <row r="1759" spans="1:22" ht="15.75" customHeight="1" x14ac:dyDescent="0.25">
      <c r="A1759" s="53">
        <v>44134</v>
      </c>
      <c r="B1759" s="14">
        <v>7</v>
      </c>
      <c r="C1759" s="57">
        <v>191089250000</v>
      </c>
      <c r="D1759" s="57">
        <v>486003818</v>
      </c>
      <c r="E1759" s="57">
        <v>7367719560</v>
      </c>
      <c r="F1759" s="57">
        <v>203841070255</v>
      </c>
      <c r="G1759" s="59">
        <v>1.74E-3</v>
      </c>
      <c r="H1759" s="59">
        <v>-5.0499999999999998E-3</v>
      </c>
      <c r="I1759" s="59">
        <v>6.79E-3</v>
      </c>
      <c r="J1759" s="59">
        <v>2.1360000000000001E-2</v>
      </c>
      <c r="K1759" s="17">
        <v>-4.6000000000000001E-4</v>
      </c>
      <c r="L1759" s="17">
        <v>-6.8999999999999997E-4</v>
      </c>
      <c r="M1759" s="59">
        <v>2.3000000000000001E-4</v>
      </c>
      <c r="N1759" s="59">
        <v>-0.15479000000000001</v>
      </c>
      <c r="O1759" s="18">
        <v>198.8253</v>
      </c>
      <c r="P1759" s="18">
        <v>103.28270000000001</v>
      </c>
      <c r="Q1759" s="18">
        <v>1.2689999999999999</v>
      </c>
      <c r="R1759" s="18">
        <v>2.851</v>
      </c>
      <c r="S1759" s="18">
        <v>1.431</v>
      </c>
      <c r="T1759" s="18">
        <v>8.82</v>
      </c>
      <c r="U1759" s="18">
        <v>5.8310000000000004</v>
      </c>
      <c r="V1759" s="18">
        <v>6.1870000000000003</v>
      </c>
    </row>
    <row r="1760" spans="1:22" ht="15.75" customHeight="1" x14ac:dyDescent="0.25">
      <c r="A1760" s="53">
        <v>44135</v>
      </c>
      <c r="B1760" s="14">
        <v>7</v>
      </c>
      <c r="C1760" s="57">
        <v>191089250000</v>
      </c>
      <c r="D1760" s="57">
        <v>532244803</v>
      </c>
      <c r="E1760" s="57">
        <v>7367719560</v>
      </c>
      <c r="F1760" s="57">
        <v>203887311240</v>
      </c>
      <c r="G1760" s="59">
        <v>1.97E-3</v>
      </c>
      <c r="H1760" s="59">
        <v>-5.0499999999999998E-3</v>
      </c>
      <c r="I1760" s="59">
        <v>7.0200000000000002E-3</v>
      </c>
      <c r="J1760" s="59">
        <v>2.3400000000000001E-2</v>
      </c>
      <c r="K1760" s="17">
        <v>2.3000000000000001E-4</v>
      </c>
      <c r="L1760" s="17">
        <v>0</v>
      </c>
      <c r="M1760" s="59">
        <v>2.3000000000000001E-4</v>
      </c>
      <c r="N1760" s="59">
        <v>8.6309999999999998E-2</v>
      </c>
      <c r="O1760" s="18">
        <v>198.87039999999999</v>
      </c>
      <c r="P1760" s="18">
        <v>103.28270000000001</v>
      </c>
      <c r="Q1760" s="18">
        <v>1.2689999999999999</v>
      </c>
      <c r="R1760" s="18">
        <v>2.851</v>
      </c>
      <c r="S1760" s="18">
        <v>1.4279999999999999</v>
      </c>
      <c r="T1760" s="18">
        <v>8.82</v>
      </c>
      <c r="U1760" s="18">
        <v>5.7320000000000002</v>
      </c>
      <c r="V1760" s="18">
        <v>6.1870000000000003</v>
      </c>
    </row>
    <row r="1761" spans="1:22" ht="15.75" customHeight="1" x14ac:dyDescent="0.25">
      <c r="A1761" s="53">
        <v>44137</v>
      </c>
      <c r="B1761" s="14">
        <v>8</v>
      </c>
      <c r="C1761" s="57">
        <v>208414250000</v>
      </c>
      <c r="D1761" s="57">
        <v>641952665</v>
      </c>
      <c r="E1761" s="57">
        <v>0</v>
      </c>
      <c r="F1761" s="57">
        <v>215125390771</v>
      </c>
      <c r="G1761" s="59">
        <v>5.0000000000000001E-4</v>
      </c>
      <c r="H1761" s="59">
        <v>3.0000000000000001E-5</v>
      </c>
      <c r="I1761" s="59">
        <v>4.6999999999999999E-4</v>
      </c>
      <c r="J1761" s="59">
        <v>9.4899999999999998E-2</v>
      </c>
      <c r="K1761" s="17">
        <v>5.0000000000000001E-4</v>
      </c>
      <c r="L1761" s="17">
        <v>3.0000000000000001E-5</v>
      </c>
      <c r="M1761" s="59">
        <v>4.6999999999999999E-4</v>
      </c>
      <c r="N1761" s="59">
        <v>9.4899999999999998E-2</v>
      </c>
      <c r="O1761" s="18">
        <v>198.9692</v>
      </c>
      <c r="P1761" s="18">
        <v>103.2854</v>
      </c>
      <c r="Q1761" s="18">
        <v>1.4219999999999999</v>
      </c>
      <c r="R1761" s="18">
        <v>3.4</v>
      </c>
      <c r="S1761" s="18">
        <v>1.5529999999999999</v>
      </c>
      <c r="T1761" s="18">
        <v>8.8390000000000004</v>
      </c>
      <c r="U1761" s="18">
        <v>6.0359999999999996</v>
      </c>
      <c r="V1761" s="18">
        <v>6.2519999999999998</v>
      </c>
    </row>
    <row r="1762" spans="1:22" ht="15.75" customHeight="1" x14ac:dyDescent="0.25">
      <c r="A1762" s="53">
        <v>44138</v>
      </c>
      <c r="B1762" s="14">
        <v>8</v>
      </c>
      <c r="C1762" s="57">
        <v>208414250000</v>
      </c>
      <c r="D1762" s="57">
        <v>692499718</v>
      </c>
      <c r="E1762" s="57">
        <v>0</v>
      </c>
      <c r="F1762" s="57">
        <v>215294630003</v>
      </c>
      <c r="G1762" s="59">
        <v>1.2800000000000001E-3</v>
      </c>
      <c r="H1762" s="59">
        <v>5.8E-4</v>
      </c>
      <c r="I1762" s="59">
        <v>7.1000000000000002E-4</v>
      </c>
      <c r="J1762" s="59">
        <v>0.16896</v>
      </c>
      <c r="K1762" s="17">
        <v>7.9000000000000001E-4</v>
      </c>
      <c r="L1762" s="17">
        <v>5.5000000000000003E-4</v>
      </c>
      <c r="M1762" s="59">
        <v>2.3000000000000001E-4</v>
      </c>
      <c r="N1762" s="59">
        <v>0.33246999999999999</v>
      </c>
      <c r="O1762" s="18">
        <v>199.12569999999999</v>
      </c>
      <c r="P1762" s="18">
        <v>103.3424</v>
      </c>
      <c r="Q1762" s="18">
        <v>1.42</v>
      </c>
      <c r="R1762" s="18">
        <v>3.3940000000000001</v>
      </c>
      <c r="S1762" s="18">
        <v>1.5509999999999999</v>
      </c>
      <c r="T1762" s="18">
        <v>8.8390000000000004</v>
      </c>
      <c r="U1762" s="18">
        <v>6.0049999999999999</v>
      </c>
      <c r="V1762" s="18">
        <v>6.2089999999999996</v>
      </c>
    </row>
    <row r="1763" spans="1:22" ht="15.75" customHeight="1" x14ac:dyDescent="0.25">
      <c r="A1763" s="53">
        <v>44139</v>
      </c>
      <c r="B1763" s="14">
        <v>8</v>
      </c>
      <c r="C1763" s="57">
        <v>208414250000</v>
      </c>
      <c r="D1763" s="57">
        <v>743046757</v>
      </c>
      <c r="E1763" s="57">
        <v>0</v>
      </c>
      <c r="F1763" s="57">
        <v>215374240935</v>
      </c>
      <c r="G1763" s="59">
        <v>1.65E-3</v>
      </c>
      <c r="H1763" s="59">
        <v>7.1000000000000002E-4</v>
      </c>
      <c r="I1763" s="59">
        <v>9.3999999999999997E-4</v>
      </c>
      <c r="J1763" s="59">
        <v>0.16278999999999999</v>
      </c>
      <c r="K1763" s="17">
        <v>3.6999999999999999E-4</v>
      </c>
      <c r="L1763" s="17">
        <v>1.2999999999999999E-4</v>
      </c>
      <c r="M1763" s="59">
        <v>2.3000000000000001E-4</v>
      </c>
      <c r="N1763" s="59">
        <v>0.14446999999999999</v>
      </c>
      <c r="O1763" s="18">
        <v>199.19929999999999</v>
      </c>
      <c r="P1763" s="18">
        <v>103.35639999999999</v>
      </c>
      <c r="Q1763" s="18">
        <v>1.4179999999999999</v>
      </c>
      <c r="R1763" s="18">
        <v>3.387</v>
      </c>
      <c r="S1763" s="18">
        <v>1.548</v>
      </c>
      <c r="T1763" s="18">
        <v>8.8390000000000004</v>
      </c>
      <c r="U1763" s="18">
        <v>5.9980000000000002</v>
      </c>
      <c r="V1763" s="18">
        <v>6.1950000000000003</v>
      </c>
    </row>
    <row r="1764" spans="1:22" ht="15.75" customHeight="1" x14ac:dyDescent="0.25">
      <c r="A1764" s="53">
        <v>44140</v>
      </c>
      <c r="B1764" s="14">
        <v>8</v>
      </c>
      <c r="C1764" s="57">
        <v>208414250000</v>
      </c>
      <c r="D1764" s="57">
        <v>793593791</v>
      </c>
      <c r="E1764" s="57">
        <v>0</v>
      </c>
      <c r="F1764" s="57">
        <v>215398254368</v>
      </c>
      <c r="G1764" s="59">
        <v>1.7700000000000001E-3</v>
      </c>
      <c r="H1764" s="59">
        <v>5.9000000000000003E-4</v>
      </c>
      <c r="I1764" s="59">
        <v>1.1800000000000001E-3</v>
      </c>
      <c r="J1764" s="59">
        <v>0.13746</v>
      </c>
      <c r="K1764" s="17">
        <v>1.1E-4</v>
      </c>
      <c r="L1764" s="17">
        <v>-1.2E-4</v>
      </c>
      <c r="M1764" s="59">
        <v>2.3000000000000001E-4</v>
      </c>
      <c r="N1764" s="59">
        <v>4.1529999999999997E-2</v>
      </c>
      <c r="O1764" s="18">
        <v>199.2216</v>
      </c>
      <c r="P1764" s="18">
        <v>103.3437</v>
      </c>
      <c r="Q1764" s="18">
        <v>1.415</v>
      </c>
      <c r="R1764" s="18">
        <v>3.3780000000000001</v>
      </c>
      <c r="S1764" s="18">
        <v>1.5449999999999999</v>
      </c>
      <c r="T1764" s="18">
        <v>8.8390000000000004</v>
      </c>
      <c r="U1764" s="18">
        <v>6.0019999999999998</v>
      </c>
      <c r="V1764" s="18">
        <v>6.1989999999999998</v>
      </c>
    </row>
    <row r="1765" spans="1:22" ht="15.75" customHeight="1" x14ac:dyDescent="0.25">
      <c r="A1765" s="53">
        <v>44141</v>
      </c>
      <c r="B1765" s="14">
        <v>8</v>
      </c>
      <c r="C1765" s="57">
        <v>208414250000</v>
      </c>
      <c r="D1765" s="57">
        <v>844140880</v>
      </c>
      <c r="E1765" s="57">
        <v>0</v>
      </c>
      <c r="F1765" s="57">
        <v>215352997702</v>
      </c>
      <c r="G1765" s="59">
        <v>1.56E-3</v>
      </c>
      <c r="H1765" s="59">
        <v>1.3999999999999999E-4</v>
      </c>
      <c r="I1765" s="59">
        <v>1.41E-3</v>
      </c>
      <c r="J1765" s="59">
        <v>9.9159999999999998E-2</v>
      </c>
      <c r="K1765" s="17">
        <v>-2.1000000000000001E-4</v>
      </c>
      <c r="L1765" s="17">
        <v>-4.4000000000000002E-4</v>
      </c>
      <c r="M1765" s="59">
        <v>2.3000000000000001E-4</v>
      </c>
      <c r="N1765" s="59">
        <v>-7.3830000000000007E-2</v>
      </c>
      <c r="O1765" s="18">
        <v>199.1797</v>
      </c>
      <c r="P1765" s="18">
        <v>103.2976</v>
      </c>
      <c r="Q1765" s="18">
        <v>1.4119999999999999</v>
      </c>
      <c r="R1765" s="18">
        <v>3.3660000000000001</v>
      </c>
      <c r="S1765" s="18">
        <v>1.542</v>
      </c>
      <c r="T1765" s="18">
        <v>8.8390000000000004</v>
      </c>
      <c r="U1765" s="18">
        <v>6.01</v>
      </c>
      <c r="V1765" s="18">
        <v>6.226</v>
      </c>
    </row>
    <row r="1766" spans="1:22" ht="15.75" customHeight="1" x14ac:dyDescent="0.25">
      <c r="A1766" s="53">
        <v>44144</v>
      </c>
      <c r="B1766" s="14">
        <v>8</v>
      </c>
      <c r="C1766" s="57">
        <v>208414250000</v>
      </c>
      <c r="D1766" s="57">
        <v>995782032</v>
      </c>
      <c r="E1766" s="57">
        <v>0</v>
      </c>
      <c r="F1766" s="57">
        <v>215422377468</v>
      </c>
      <c r="G1766" s="59">
        <v>1.8799999999999999E-3</v>
      </c>
      <c r="H1766" s="59">
        <v>-2.4000000000000001E-4</v>
      </c>
      <c r="I1766" s="59">
        <v>2.1199999999999999E-3</v>
      </c>
      <c r="J1766" s="59">
        <v>7.9070000000000001E-2</v>
      </c>
      <c r="K1766" s="17">
        <v>3.2000000000000003E-4</v>
      </c>
      <c r="L1766" s="17">
        <v>-3.8000000000000002E-4</v>
      </c>
      <c r="M1766" s="59">
        <v>6.9999999999999999E-4</v>
      </c>
      <c r="N1766" s="59">
        <v>3.9969999999999999E-2</v>
      </c>
      <c r="O1766" s="18">
        <v>199.2439</v>
      </c>
      <c r="P1766" s="18">
        <v>103.2581</v>
      </c>
      <c r="Q1766" s="18">
        <v>1.4039999999999999</v>
      </c>
      <c r="R1766" s="18">
        <v>3.34</v>
      </c>
      <c r="S1766" s="18">
        <v>1.534</v>
      </c>
      <c r="T1766" s="18">
        <v>8.8390000000000004</v>
      </c>
      <c r="U1766" s="18">
        <v>6.0259999999999998</v>
      </c>
      <c r="V1766" s="18">
        <v>6.2389999999999999</v>
      </c>
    </row>
    <row r="1767" spans="1:22" ht="15.75" customHeight="1" x14ac:dyDescent="0.25">
      <c r="A1767" s="53">
        <v>44145</v>
      </c>
      <c r="B1767" s="14">
        <v>8</v>
      </c>
      <c r="C1767" s="57">
        <v>208414250000</v>
      </c>
      <c r="D1767" s="57">
        <v>1046329086</v>
      </c>
      <c r="E1767" s="57">
        <v>0</v>
      </c>
      <c r="F1767" s="57">
        <v>215434738298</v>
      </c>
      <c r="G1767" s="59">
        <v>1.9400000000000001E-3</v>
      </c>
      <c r="H1767" s="59">
        <v>-4.2000000000000002E-4</v>
      </c>
      <c r="I1767" s="59">
        <v>2.3500000000000001E-3</v>
      </c>
      <c r="J1767" s="59">
        <v>7.3130000000000001E-2</v>
      </c>
      <c r="K1767" s="17">
        <v>6.0000000000000002E-5</v>
      </c>
      <c r="L1767" s="17">
        <v>-1.8000000000000001E-4</v>
      </c>
      <c r="M1767" s="59">
        <v>2.3000000000000001E-4</v>
      </c>
      <c r="N1767" s="59">
        <v>2.1160000000000002E-2</v>
      </c>
      <c r="O1767" s="18">
        <v>199.25530000000001</v>
      </c>
      <c r="P1767" s="18">
        <v>103.2398</v>
      </c>
      <c r="Q1767" s="18">
        <v>1.401</v>
      </c>
      <c r="R1767" s="18">
        <v>3.331</v>
      </c>
      <c r="S1767" s="18">
        <v>1.5309999999999999</v>
      </c>
      <c r="T1767" s="18">
        <v>8.8390000000000004</v>
      </c>
      <c r="U1767" s="18">
        <v>6.0359999999999996</v>
      </c>
      <c r="V1767" s="18">
        <v>6.2460000000000004</v>
      </c>
    </row>
    <row r="1768" spans="1:22" ht="15.75" customHeight="1" x14ac:dyDescent="0.25">
      <c r="A1768" s="53">
        <v>44146</v>
      </c>
      <c r="B1768" s="14">
        <v>8</v>
      </c>
      <c r="C1768" s="57">
        <v>208414250000</v>
      </c>
      <c r="D1768" s="57">
        <v>1096876137</v>
      </c>
      <c r="E1768" s="57">
        <v>0</v>
      </c>
      <c r="F1768" s="57">
        <v>215579327143</v>
      </c>
      <c r="G1768" s="59">
        <v>2.6099999999999999E-3</v>
      </c>
      <c r="H1768" s="59">
        <v>2.0000000000000002E-5</v>
      </c>
      <c r="I1768" s="59">
        <v>2.5899999999999999E-3</v>
      </c>
      <c r="J1768" s="59">
        <v>9.0270000000000003E-2</v>
      </c>
      <c r="K1768" s="17">
        <v>6.7000000000000002E-4</v>
      </c>
      <c r="L1768" s="17">
        <v>4.4000000000000002E-4</v>
      </c>
      <c r="M1768" s="59">
        <v>2.3000000000000001E-4</v>
      </c>
      <c r="N1768" s="59">
        <v>0.27748</v>
      </c>
      <c r="O1768" s="18">
        <v>199.38900000000001</v>
      </c>
      <c r="P1768" s="18">
        <v>103.285</v>
      </c>
      <c r="Q1768" s="18">
        <v>1.399</v>
      </c>
      <c r="R1768" s="18">
        <v>3.3239999999999998</v>
      </c>
      <c r="S1768" s="18">
        <v>1.5289999999999999</v>
      </c>
      <c r="T1768" s="18">
        <v>8.8390000000000004</v>
      </c>
      <c r="U1768" s="18">
        <v>6.0030000000000001</v>
      </c>
      <c r="V1768" s="18">
        <v>6.2110000000000003</v>
      </c>
    </row>
    <row r="1769" spans="1:22" ht="15.75" customHeight="1" x14ac:dyDescent="0.25">
      <c r="A1769" s="53">
        <v>44147</v>
      </c>
      <c r="B1769" s="14">
        <v>8</v>
      </c>
      <c r="C1769" s="57">
        <v>208414250000</v>
      </c>
      <c r="D1769" s="57">
        <v>1147423220</v>
      </c>
      <c r="E1769" s="57">
        <v>0</v>
      </c>
      <c r="F1769" s="57">
        <v>215638051330</v>
      </c>
      <c r="G1769" s="59">
        <v>2.8800000000000002E-3</v>
      </c>
      <c r="H1769" s="59">
        <v>6.0000000000000002E-5</v>
      </c>
      <c r="I1769" s="59">
        <v>2.82E-3</v>
      </c>
      <c r="J1769" s="59">
        <v>9.1450000000000004E-2</v>
      </c>
      <c r="K1769" s="17">
        <v>2.7E-4</v>
      </c>
      <c r="L1769" s="17">
        <v>4.0000000000000003E-5</v>
      </c>
      <c r="M1769" s="59">
        <v>2.3000000000000001E-4</v>
      </c>
      <c r="N1769" s="59">
        <v>0.10452</v>
      </c>
      <c r="O1769" s="18">
        <v>199.44329999999999</v>
      </c>
      <c r="P1769" s="18">
        <v>103.2889</v>
      </c>
      <c r="Q1769" s="18">
        <v>1.397</v>
      </c>
      <c r="R1769" s="18">
        <v>3.3159999999999998</v>
      </c>
      <c r="S1769" s="18">
        <v>1.526</v>
      </c>
      <c r="T1769" s="18">
        <v>8.8390000000000004</v>
      </c>
      <c r="U1769" s="18">
        <v>5.9969999999999999</v>
      </c>
      <c r="V1769" s="18">
        <v>6.2030000000000003</v>
      </c>
    </row>
    <row r="1770" spans="1:22" ht="15.75" customHeight="1" x14ac:dyDescent="0.25">
      <c r="A1770" s="53">
        <v>44148</v>
      </c>
      <c r="B1770" s="14">
        <v>8</v>
      </c>
      <c r="C1770" s="57">
        <v>208414250000</v>
      </c>
      <c r="D1770" s="57">
        <v>1197970259</v>
      </c>
      <c r="E1770" s="57">
        <v>0</v>
      </c>
      <c r="F1770" s="57">
        <v>215278497981</v>
      </c>
      <c r="G1770" s="59">
        <v>1.2099999999999999E-3</v>
      </c>
      <c r="H1770" s="59">
        <v>-1.8500000000000001E-3</v>
      </c>
      <c r="I1770" s="59">
        <v>3.0599999999999998E-3</v>
      </c>
      <c r="J1770" s="59">
        <v>3.4509999999999999E-2</v>
      </c>
      <c r="K1770" s="17">
        <v>-1.67E-3</v>
      </c>
      <c r="L1770" s="17">
        <v>-1.9E-3</v>
      </c>
      <c r="M1770" s="59">
        <v>2.3000000000000001E-4</v>
      </c>
      <c r="N1770" s="59">
        <v>-0.45616000000000001</v>
      </c>
      <c r="O1770" s="18">
        <v>199.11080000000001</v>
      </c>
      <c r="P1770" s="18">
        <v>103.0919</v>
      </c>
      <c r="Q1770" s="18">
        <v>1.3919999999999999</v>
      </c>
      <c r="R1770" s="18">
        <v>3.2970000000000002</v>
      </c>
      <c r="S1770" s="18">
        <v>1.5229999999999999</v>
      </c>
      <c r="T1770" s="18">
        <v>8.8390000000000004</v>
      </c>
      <c r="U1770" s="18">
        <v>6.0780000000000003</v>
      </c>
      <c r="V1770" s="18">
        <v>6.3339999999999996</v>
      </c>
    </row>
    <row r="1771" spans="1:22" ht="15.75" customHeight="1" x14ac:dyDescent="0.25">
      <c r="A1771" s="53">
        <v>44151</v>
      </c>
      <c r="B1771" s="14">
        <v>8</v>
      </c>
      <c r="C1771" s="57">
        <v>208414250000</v>
      </c>
      <c r="D1771" s="57">
        <v>1349611371</v>
      </c>
      <c r="E1771" s="57">
        <v>0</v>
      </c>
      <c r="F1771" s="57">
        <v>215517284734</v>
      </c>
      <c r="G1771" s="59">
        <v>2.32E-3</v>
      </c>
      <c r="H1771" s="59">
        <v>-1.4400000000000001E-3</v>
      </c>
      <c r="I1771" s="59">
        <v>3.7599999999999999E-3</v>
      </c>
      <c r="J1771" s="59">
        <v>5.4269999999999999E-2</v>
      </c>
      <c r="K1771" s="17">
        <v>1.1100000000000001E-3</v>
      </c>
      <c r="L1771" s="17">
        <v>4.0000000000000002E-4</v>
      </c>
      <c r="M1771" s="59">
        <v>6.9999999999999999E-4</v>
      </c>
      <c r="N1771" s="59">
        <v>0.1444</v>
      </c>
      <c r="O1771" s="18">
        <v>199.33160000000001</v>
      </c>
      <c r="P1771" s="18">
        <v>103.1337</v>
      </c>
      <c r="Q1771" s="18">
        <v>1.385</v>
      </c>
      <c r="R1771" s="18">
        <v>3.2749999999999999</v>
      </c>
      <c r="S1771" s="18">
        <v>1.5149999999999999</v>
      </c>
      <c r="T1771" s="18">
        <v>8.8390000000000004</v>
      </c>
      <c r="U1771" s="18">
        <v>6.0679999999999996</v>
      </c>
      <c r="V1771" s="18">
        <v>6.2919999999999998</v>
      </c>
    </row>
    <row r="1772" spans="1:22" ht="15.75" customHeight="1" x14ac:dyDescent="0.25">
      <c r="A1772" s="53">
        <v>44152</v>
      </c>
      <c r="B1772" s="14">
        <v>8</v>
      </c>
      <c r="C1772" s="57">
        <v>208414250000</v>
      </c>
      <c r="D1772" s="57">
        <v>1400158485</v>
      </c>
      <c r="E1772" s="57">
        <v>0</v>
      </c>
      <c r="F1772" s="57">
        <v>215600177010</v>
      </c>
      <c r="G1772" s="59">
        <v>2.7100000000000002E-3</v>
      </c>
      <c r="H1772" s="59">
        <v>-1.2899999999999999E-3</v>
      </c>
      <c r="I1772" s="59">
        <v>4.0000000000000001E-3</v>
      </c>
      <c r="J1772" s="59">
        <v>5.9709999999999999E-2</v>
      </c>
      <c r="K1772" s="17">
        <v>3.8000000000000002E-4</v>
      </c>
      <c r="L1772" s="17">
        <v>1.4999999999999999E-4</v>
      </c>
      <c r="M1772" s="59">
        <v>2.3000000000000001E-4</v>
      </c>
      <c r="N1772" s="59">
        <v>0.15068999999999999</v>
      </c>
      <c r="O1772" s="18">
        <v>199.4083</v>
      </c>
      <c r="P1772" s="18">
        <v>103.1493</v>
      </c>
      <c r="Q1772" s="18">
        <v>1.3819999999999999</v>
      </c>
      <c r="R1772" s="18">
        <v>3.2679999999999998</v>
      </c>
      <c r="S1772" s="18">
        <v>1.512</v>
      </c>
      <c r="T1772" s="18">
        <v>8.8390000000000004</v>
      </c>
      <c r="U1772" s="18">
        <v>6.0529999999999999</v>
      </c>
      <c r="V1772" s="18">
        <v>6.2759999999999998</v>
      </c>
    </row>
    <row r="1773" spans="1:22" ht="15.75" customHeight="1" x14ac:dyDescent="0.25">
      <c r="A1773" s="53">
        <v>44153</v>
      </c>
      <c r="B1773" s="14">
        <v>8</v>
      </c>
      <c r="C1773" s="57">
        <v>208414250000</v>
      </c>
      <c r="D1773" s="57">
        <v>1450705534</v>
      </c>
      <c r="E1773" s="57">
        <v>0</v>
      </c>
      <c r="F1773" s="57">
        <v>215379878230</v>
      </c>
      <c r="G1773" s="59">
        <v>1.6800000000000001E-3</v>
      </c>
      <c r="H1773" s="59">
        <v>-2.5500000000000002E-3</v>
      </c>
      <c r="I1773" s="59">
        <v>4.2300000000000003E-3</v>
      </c>
      <c r="J1773" s="59">
        <v>3.4630000000000001E-2</v>
      </c>
      <c r="K1773" s="17">
        <v>-1.0200000000000001E-3</v>
      </c>
      <c r="L1773" s="17">
        <v>-1.2600000000000001E-3</v>
      </c>
      <c r="M1773" s="59">
        <v>2.3000000000000001E-4</v>
      </c>
      <c r="N1773" s="59">
        <v>-0.31142999999999998</v>
      </c>
      <c r="O1773" s="18">
        <v>199.2046</v>
      </c>
      <c r="P1773" s="18">
        <v>103.0192</v>
      </c>
      <c r="Q1773" s="18">
        <v>1.3779999999999999</v>
      </c>
      <c r="R1773" s="18">
        <v>3.2519999999999998</v>
      </c>
      <c r="S1773" s="18">
        <v>1.51</v>
      </c>
      <c r="T1773" s="18">
        <v>8.8390000000000004</v>
      </c>
      <c r="U1773" s="18">
        <v>6.101</v>
      </c>
      <c r="V1773" s="18">
        <v>6.3620000000000001</v>
      </c>
    </row>
    <row r="1774" spans="1:22" ht="15.75" customHeight="1" x14ac:dyDescent="0.25">
      <c r="A1774" s="53">
        <v>44154</v>
      </c>
      <c r="B1774" s="14">
        <v>8</v>
      </c>
      <c r="C1774" s="57">
        <v>208414250000</v>
      </c>
      <c r="D1774" s="57">
        <v>1501252555</v>
      </c>
      <c r="E1774" s="57">
        <v>0</v>
      </c>
      <c r="F1774" s="57">
        <v>215535490907</v>
      </c>
      <c r="G1774" s="59">
        <v>2.3999999999999998E-3</v>
      </c>
      <c r="H1774" s="59">
        <v>-2.0600000000000002E-3</v>
      </c>
      <c r="I1774" s="59">
        <v>4.47E-3</v>
      </c>
      <c r="J1774" s="59">
        <v>4.7210000000000002E-2</v>
      </c>
      <c r="K1774" s="17">
        <v>7.2000000000000005E-4</v>
      </c>
      <c r="L1774" s="17">
        <v>4.8999999999999998E-4</v>
      </c>
      <c r="M1774" s="59">
        <v>2.3000000000000001E-4</v>
      </c>
      <c r="N1774" s="59">
        <v>0.30163000000000001</v>
      </c>
      <c r="O1774" s="18">
        <v>199.3485</v>
      </c>
      <c r="P1774" s="18">
        <v>103.0697</v>
      </c>
      <c r="Q1774" s="18">
        <v>1.3759999999999999</v>
      </c>
      <c r="R1774" s="18">
        <v>3.2469999999999999</v>
      </c>
      <c r="S1774" s="18">
        <v>1.5069999999999999</v>
      </c>
      <c r="T1774" s="18">
        <v>8.8390000000000004</v>
      </c>
      <c r="U1774" s="18">
        <v>6.0759999999999996</v>
      </c>
      <c r="V1774" s="18">
        <v>6.3220000000000001</v>
      </c>
    </row>
    <row r="1775" spans="1:22" ht="15.75" customHeight="1" x14ac:dyDescent="0.25">
      <c r="A1775" s="53">
        <v>44155</v>
      </c>
      <c r="B1775" s="14">
        <v>8</v>
      </c>
      <c r="C1775" s="57">
        <v>208414250000</v>
      </c>
      <c r="D1775" s="57">
        <v>1551799668</v>
      </c>
      <c r="E1775" s="57">
        <v>0</v>
      </c>
      <c r="F1775" s="57">
        <v>215506636444</v>
      </c>
      <c r="G1775" s="59">
        <v>2.2699999999999999E-3</v>
      </c>
      <c r="H1775" s="59">
        <v>-2.4299999999999999E-3</v>
      </c>
      <c r="I1775" s="59">
        <v>4.7000000000000002E-3</v>
      </c>
      <c r="J1775" s="59">
        <v>4.2250000000000003E-2</v>
      </c>
      <c r="K1775" s="17">
        <v>-1.2999999999999999E-4</v>
      </c>
      <c r="L1775" s="17">
        <v>-3.6999999999999999E-4</v>
      </c>
      <c r="M1775" s="59">
        <v>2.3000000000000001E-4</v>
      </c>
      <c r="N1775" s="59">
        <v>-4.7690000000000003E-2</v>
      </c>
      <c r="O1775" s="18">
        <v>199.3218</v>
      </c>
      <c r="P1775" s="18">
        <v>103.03149999999999</v>
      </c>
      <c r="Q1775" s="18">
        <v>1.373</v>
      </c>
      <c r="R1775" s="18">
        <v>3.2360000000000002</v>
      </c>
      <c r="S1775" s="18">
        <v>1.504</v>
      </c>
      <c r="T1775" s="18">
        <v>8.8390000000000004</v>
      </c>
      <c r="U1775" s="18">
        <v>6.0839999999999996</v>
      </c>
      <c r="V1775" s="18">
        <v>6.3449999999999998</v>
      </c>
    </row>
    <row r="1776" spans="1:22" ht="15.75" customHeight="1" x14ac:dyDescent="0.25">
      <c r="A1776" s="53">
        <v>44158</v>
      </c>
      <c r="B1776" s="14">
        <v>8</v>
      </c>
      <c r="C1776" s="57">
        <v>208414250000</v>
      </c>
      <c r="D1776" s="57">
        <v>1703440811</v>
      </c>
      <c r="E1776" s="57">
        <v>0</v>
      </c>
      <c r="F1776" s="57">
        <v>215465492552</v>
      </c>
      <c r="G1776" s="59">
        <v>2.0799999999999998E-3</v>
      </c>
      <c r="H1776" s="59">
        <v>-3.3300000000000001E-3</v>
      </c>
      <c r="I1776" s="59">
        <v>5.4099999999999999E-3</v>
      </c>
      <c r="J1776" s="59">
        <v>3.3500000000000002E-2</v>
      </c>
      <c r="K1776" s="17">
        <v>-1.9000000000000001E-4</v>
      </c>
      <c r="L1776" s="17">
        <v>-8.8999999999999995E-4</v>
      </c>
      <c r="M1776" s="59">
        <v>6.9999999999999999E-4</v>
      </c>
      <c r="N1776" s="59">
        <v>-2.2960000000000001E-2</v>
      </c>
      <c r="O1776" s="18">
        <v>199.28370000000001</v>
      </c>
      <c r="P1776" s="18">
        <v>102.9389</v>
      </c>
      <c r="Q1776" s="18">
        <v>1.365</v>
      </c>
      <c r="R1776" s="18">
        <v>3.21</v>
      </c>
      <c r="S1776" s="18">
        <v>1.496</v>
      </c>
      <c r="T1776" s="18">
        <v>8.8390000000000004</v>
      </c>
      <c r="U1776" s="18">
        <v>6.1740000000000004</v>
      </c>
      <c r="V1776" s="18">
        <v>6.3959999999999999</v>
      </c>
    </row>
    <row r="1777" spans="1:22" ht="15.75" customHeight="1" x14ac:dyDescent="0.25">
      <c r="A1777" s="53">
        <v>44159</v>
      </c>
      <c r="B1777" s="14">
        <v>8</v>
      </c>
      <c r="C1777" s="57">
        <v>208414250000</v>
      </c>
      <c r="D1777" s="57">
        <v>1753987834</v>
      </c>
      <c r="E1777" s="57">
        <v>0</v>
      </c>
      <c r="F1777" s="57">
        <v>215451705996</v>
      </c>
      <c r="G1777" s="59">
        <v>2.0100000000000001E-3</v>
      </c>
      <c r="H1777" s="59">
        <v>-3.63E-3</v>
      </c>
      <c r="I1777" s="59">
        <v>5.64E-3</v>
      </c>
      <c r="J1777" s="59">
        <v>3.108E-2</v>
      </c>
      <c r="K1777" s="17">
        <v>-6.0000000000000002E-5</v>
      </c>
      <c r="L1777" s="17">
        <v>-2.9999999999999997E-4</v>
      </c>
      <c r="M1777" s="59">
        <v>2.3000000000000001E-4</v>
      </c>
      <c r="N1777" s="59">
        <v>-2.308E-2</v>
      </c>
      <c r="O1777" s="18">
        <v>199.27099999999999</v>
      </c>
      <c r="P1777" s="18">
        <v>102.908</v>
      </c>
      <c r="Q1777" s="18">
        <v>1.3620000000000001</v>
      </c>
      <c r="R1777" s="18">
        <v>3.2</v>
      </c>
      <c r="S1777" s="18">
        <v>1.4930000000000001</v>
      </c>
      <c r="T1777" s="18">
        <v>8.8390000000000004</v>
      </c>
      <c r="U1777" s="18">
        <v>6.1829999999999998</v>
      </c>
      <c r="V1777" s="18">
        <v>6.4139999999999997</v>
      </c>
    </row>
    <row r="1778" spans="1:22" ht="15.75" customHeight="1" x14ac:dyDescent="0.25">
      <c r="A1778" s="53">
        <v>44160</v>
      </c>
      <c r="B1778" s="14">
        <v>8</v>
      </c>
      <c r="C1778" s="57">
        <v>208414250000</v>
      </c>
      <c r="D1778" s="57">
        <v>1804534887</v>
      </c>
      <c r="E1778" s="57">
        <v>0</v>
      </c>
      <c r="F1778" s="57">
        <v>215484800939</v>
      </c>
      <c r="G1778" s="59">
        <v>2.1700000000000001E-3</v>
      </c>
      <c r="H1778" s="59">
        <v>-3.7100000000000002E-3</v>
      </c>
      <c r="I1778" s="59">
        <v>5.8799999999999998E-3</v>
      </c>
      <c r="J1778" s="59">
        <v>3.2129999999999999E-2</v>
      </c>
      <c r="K1778" s="17">
        <v>1.4999999999999999E-4</v>
      </c>
      <c r="L1778" s="17">
        <v>-8.0000000000000007E-5</v>
      </c>
      <c r="M1778" s="59">
        <v>2.3000000000000001E-4</v>
      </c>
      <c r="N1778" s="59">
        <v>5.7660000000000003E-2</v>
      </c>
      <c r="O1778" s="18">
        <v>199.30160000000001</v>
      </c>
      <c r="P1778" s="18">
        <v>102.89960000000001</v>
      </c>
      <c r="Q1778" s="18">
        <v>1.359</v>
      </c>
      <c r="R1778" s="18">
        <v>3.1920000000000002</v>
      </c>
      <c r="S1778" s="18">
        <v>1.49</v>
      </c>
      <c r="T1778" s="18">
        <v>8.8390000000000004</v>
      </c>
      <c r="U1778" s="18">
        <v>6.1859999999999999</v>
      </c>
      <c r="V1778" s="18">
        <v>6.415</v>
      </c>
    </row>
    <row r="1779" spans="1:22" ht="15.75" customHeight="1" x14ac:dyDescent="0.25">
      <c r="A1779" s="53">
        <v>44161</v>
      </c>
      <c r="B1779" s="14">
        <v>8</v>
      </c>
      <c r="C1779" s="57">
        <v>208414250000</v>
      </c>
      <c r="D1779" s="57">
        <v>1855081964</v>
      </c>
      <c r="E1779" s="57">
        <v>0</v>
      </c>
      <c r="F1779" s="57">
        <v>215508116392</v>
      </c>
      <c r="G1779" s="59">
        <v>2.2799999999999999E-3</v>
      </c>
      <c r="H1779" s="59">
        <v>-3.8400000000000001E-3</v>
      </c>
      <c r="I1779" s="59">
        <v>6.11E-3</v>
      </c>
      <c r="J1779" s="59">
        <v>3.2439999999999997E-2</v>
      </c>
      <c r="K1779" s="17">
        <v>1.1E-4</v>
      </c>
      <c r="L1779" s="17">
        <v>-1.2999999999999999E-4</v>
      </c>
      <c r="M1779" s="59">
        <v>2.3000000000000001E-4</v>
      </c>
      <c r="N1779" s="59">
        <v>4.0280000000000003E-2</v>
      </c>
      <c r="O1779" s="18">
        <v>199.32320000000001</v>
      </c>
      <c r="P1779" s="18">
        <v>102.8865</v>
      </c>
      <c r="Q1779" s="18">
        <v>1.3560000000000001</v>
      </c>
      <c r="R1779" s="18">
        <v>3.1829999999999998</v>
      </c>
      <c r="S1779" s="18">
        <v>1.488</v>
      </c>
      <c r="T1779" s="18">
        <v>8.8390000000000004</v>
      </c>
      <c r="U1779" s="18">
        <v>6.1929999999999996</v>
      </c>
      <c r="V1779" s="18">
        <v>6.42</v>
      </c>
    </row>
    <row r="1780" spans="1:22" ht="15.75" customHeight="1" x14ac:dyDescent="0.25">
      <c r="A1780" s="53">
        <v>44162</v>
      </c>
      <c r="B1780" s="14">
        <v>8</v>
      </c>
      <c r="C1780" s="57">
        <v>208414250000</v>
      </c>
      <c r="D1780" s="57">
        <v>1905628956</v>
      </c>
      <c r="E1780" s="57">
        <v>0</v>
      </c>
      <c r="F1780" s="57">
        <v>215429637889</v>
      </c>
      <c r="G1780" s="59">
        <v>1.91E-3</v>
      </c>
      <c r="H1780" s="59">
        <v>-4.4400000000000004E-3</v>
      </c>
      <c r="I1780" s="59">
        <v>6.3499999999999997E-3</v>
      </c>
      <c r="J1780" s="59">
        <v>2.6159999999999999E-2</v>
      </c>
      <c r="K1780" s="17">
        <v>-3.6000000000000002E-4</v>
      </c>
      <c r="L1780" s="17">
        <v>-5.9999999999999995E-4</v>
      </c>
      <c r="M1780" s="59">
        <v>2.3000000000000001E-4</v>
      </c>
      <c r="N1780" s="59">
        <v>-0.12447999999999999</v>
      </c>
      <c r="O1780" s="18">
        <v>199.25059999999999</v>
      </c>
      <c r="P1780" s="18">
        <v>102.8246</v>
      </c>
      <c r="Q1780" s="18">
        <v>1.353</v>
      </c>
      <c r="R1780" s="18">
        <v>3.1720000000000002</v>
      </c>
      <c r="S1780" s="18">
        <v>1.4850000000000001</v>
      </c>
      <c r="T1780" s="18">
        <v>8.8390000000000004</v>
      </c>
      <c r="U1780" s="18">
        <v>6.2190000000000003</v>
      </c>
      <c r="V1780" s="18">
        <v>6.46</v>
      </c>
    </row>
    <row r="1781" spans="1:22" ht="15.75" customHeight="1" x14ac:dyDescent="0.25">
      <c r="A1781" s="53">
        <v>44165</v>
      </c>
      <c r="B1781" s="14">
        <v>8</v>
      </c>
      <c r="C1781" s="57">
        <v>208414250000</v>
      </c>
      <c r="D1781" s="57">
        <v>2057270169</v>
      </c>
      <c r="E1781" s="57">
        <v>0</v>
      </c>
      <c r="F1781" s="57">
        <v>215695579331</v>
      </c>
      <c r="G1781" s="59">
        <v>3.15E-3</v>
      </c>
      <c r="H1781" s="59">
        <v>-3.8999999999999998E-3</v>
      </c>
      <c r="I1781" s="59">
        <v>7.0499999999999998E-3</v>
      </c>
      <c r="J1781" s="59">
        <v>3.8989999999999997E-2</v>
      </c>
      <c r="K1781" s="17">
        <v>1.23E-3</v>
      </c>
      <c r="L1781" s="17">
        <v>5.2999999999999998E-4</v>
      </c>
      <c r="M1781" s="59">
        <v>6.9999999999999999E-4</v>
      </c>
      <c r="N1781" s="59">
        <v>0.16195000000000001</v>
      </c>
      <c r="O1781" s="18">
        <v>199.4965</v>
      </c>
      <c r="P1781" s="18">
        <v>102.87949999999999</v>
      </c>
      <c r="Q1781" s="18">
        <v>1.347</v>
      </c>
      <c r="R1781" s="18">
        <v>3.1520000000000001</v>
      </c>
      <c r="S1781" s="18">
        <v>1.4770000000000001</v>
      </c>
      <c r="T1781" s="18">
        <v>8.8390000000000004</v>
      </c>
      <c r="U1781" s="18">
        <v>6.2380000000000004</v>
      </c>
      <c r="V1781" s="18">
        <v>6.407</v>
      </c>
    </row>
    <row r="1782" spans="1:22" ht="15.75" customHeight="1" x14ac:dyDescent="0.25">
      <c r="A1782" s="53">
        <v>44166</v>
      </c>
      <c r="B1782" s="14">
        <v>7</v>
      </c>
      <c r="C1782" s="57">
        <v>207324250000</v>
      </c>
      <c r="D1782" s="57">
        <v>2057167751</v>
      </c>
      <c r="E1782" s="57">
        <v>0</v>
      </c>
      <c r="F1782" s="57">
        <v>214425241735</v>
      </c>
      <c r="G1782" s="59">
        <v>-5.9999999999999995E-4</v>
      </c>
      <c r="H1782" s="59">
        <v>-8.3000000000000001E-4</v>
      </c>
      <c r="I1782" s="59">
        <v>2.3000000000000001E-4</v>
      </c>
      <c r="J1782" s="59">
        <v>-0.19620000000000001</v>
      </c>
      <c r="K1782" s="17">
        <v>-5.9999999999999995E-4</v>
      </c>
      <c r="L1782" s="17">
        <v>-8.3000000000000001E-4</v>
      </c>
      <c r="M1782" s="59">
        <v>2.3000000000000001E-4</v>
      </c>
      <c r="N1782" s="59">
        <v>-0.19620000000000001</v>
      </c>
      <c r="O1782" s="18">
        <v>199.37719999999999</v>
      </c>
      <c r="P1782" s="18">
        <v>102.7938</v>
      </c>
      <c r="Q1782" s="18">
        <v>1.35</v>
      </c>
      <c r="R1782" s="18">
        <v>3.1560000000000001</v>
      </c>
      <c r="S1782" s="18">
        <v>1.4810000000000001</v>
      </c>
      <c r="T1782" s="18">
        <v>8.8330000000000002</v>
      </c>
      <c r="U1782" s="18">
        <v>6.2779999999999996</v>
      </c>
      <c r="V1782" s="18">
        <v>6.4640000000000004</v>
      </c>
    </row>
    <row r="1783" spans="1:22" ht="15.75" customHeight="1" x14ac:dyDescent="0.25">
      <c r="A1783" s="53">
        <v>44167</v>
      </c>
      <c r="B1783" s="14">
        <v>7</v>
      </c>
      <c r="C1783" s="57">
        <v>207324250000</v>
      </c>
      <c r="D1783" s="57">
        <v>2107418626</v>
      </c>
      <c r="E1783" s="57">
        <v>0</v>
      </c>
      <c r="F1783" s="57">
        <v>214346320762</v>
      </c>
      <c r="G1783" s="59">
        <v>-9.7000000000000005E-4</v>
      </c>
      <c r="H1783" s="59">
        <v>-1.4300000000000001E-3</v>
      </c>
      <c r="I1783" s="59">
        <v>4.6999999999999999E-4</v>
      </c>
      <c r="J1783" s="59">
        <v>-0.16170999999999999</v>
      </c>
      <c r="K1783" s="17">
        <v>-3.6999999999999999E-4</v>
      </c>
      <c r="L1783" s="17">
        <v>-5.9999999999999995E-4</v>
      </c>
      <c r="M1783" s="59">
        <v>2.3000000000000001E-4</v>
      </c>
      <c r="N1783" s="59">
        <v>-0.12573000000000001</v>
      </c>
      <c r="O1783" s="18">
        <v>199.3038</v>
      </c>
      <c r="P1783" s="18">
        <v>102.7319</v>
      </c>
      <c r="Q1783" s="18">
        <v>1.347</v>
      </c>
      <c r="R1783" s="18">
        <v>3.145</v>
      </c>
      <c r="S1783" s="18">
        <v>1.4790000000000001</v>
      </c>
      <c r="T1783" s="18">
        <v>8.8330000000000002</v>
      </c>
      <c r="U1783" s="18">
        <v>6.306</v>
      </c>
      <c r="V1783" s="18">
        <v>6.5039999999999996</v>
      </c>
    </row>
    <row r="1784" spans="1:22" ht="15.75" customHeight="1" x14ac:dyDescent="0.25">
      <c r="A1784" s="53">
        <v>44168</v>
      </c>
      <c r="B1784" s="14">
        <v>7</v>
      </c>
      <c r="C1784" s="57">
        <v>207324250000</v>
      </c>
      <c r="D1784" s="57">
        <v>2157669427</v>
      </c>
      <c r="E1784" s="57">
        <v>0</v>
      </c>
      <c r="F1784" s="57">
        <v>214362434775</v>
      </c>
      <c r="G1784" s="59">
        <v>-8.8999999999999995E-4</v>
      </c>
      <c r="H1784" s="59">
        <v>-1.5900000000000001E-3</v>
      </c>
      <c r="I1784" s="59">
        <v>6.9999999999999999E-4</v>
      </c>
      <c r="J1784" s="59">
        <v>-0.10277</v>
      </c>
      <c r="K1784" s="17">
        <v>8.0000000000000007E-5</v>
      </c>
      <c r="L1784" s="17">
        <v>-1.6000000000000001E-4</v>
      </c>
      <c r="M1784" s="59">
        <v>2.3000000000000001E-4</v>
      </c>
      <c r="N1784" s="59">
        <v>2.7820000000000001E-2</v>
      </c>
      <c r="O1784" s="18">
        <v>199.31880000000001</v>
      </c>
      <c r="P1784" s="18">
        <v>102.71550000000001</v>
      </c>
      <c r="Q1784" s="18">
        <v>1.3440000000000001</v>
      </c>
      <c r="R1784" s="18">
        <v>3.137</v>
      </c>
      <c r="S1784" s="18">
        <v>1.476</v>
      </c>
      <c r="T1784" s="18">
        <v>8.8330000000000002</v>
      </c>
      <c r="U1784" s="18">
        <v>6.3090000000000002</v>
      </c>
      <c r="V1784" s="18">
        <v>6.5119999999999996</v>
      </c>
    </row>
    <row r="1785" spans="1:22" ht="15.75" customHeight="1" x14ac:dyDescent="0.25">
      <c r="A1785" s="53">
        <v>44169</v>
      </c>
      <c r="B1785" s="14">
        <v>7</v>
      </c>
      <c r="C1785" s="57">
        <v>207324250000</v>
      </c>
      <c r="D1785" s="57">
        <v>2207920313</v>
      </c>
      <c r="E1785" s="57">
        <v>0</v>
      </c>
      <c r="F1785" s="57">
        <v>214480919366</v>
      </c>
      <c r="G1785" s="59">
        <v>-3.4000000000000002E-4</v>
      </c>
      <c r="H1785" s="59">
        <v>-1.2800000000000001E-3</v>
      </c>
      <c r="I1785" s="59">
        <v>9.3999999999999997E-4</v>
      </c>
      <c r="J1785" s="59">
        <v>-3.0439999999999998E-2</v>
      </c>
      <c r="K1785" s="17">
        <v>5.5000000000000003E-4</v>
      </c>
      <c r="L1785" s="17">
        <v>3.2000000000000003E-4</v>
      </c>
      <c r="M1785" s="59">
        <v>2.3000000000000001E-4</v>
      </c>
      <c r="N1785" s="59">
        <v>0.22347</v>
      </c>
      <c r="O1785" s="18">
        <v>199.429</v>
      </c>
      <c r="P1785" s="18">
        <v>102.7482</v>
      </c>
      <c r="Q1785" s="18">
        <v>1.3420000000000001</v>
      </c>
      <c r="R1785" s="18">
        <v>3.13</v>
      </c>
      <c r="S1785" s="18">
        <v>1.4730000000000001</v>
      </c>
      <c r="T1785" s="18">
        <v>8.8330000000000002</v>
      </c>
      <c r="U1785" s="18">
        <v>6.2939999999999996</v>
      </c>
      <c r="V1785" s="18">
        <v>6.484</v>
      </c>
    </row>
    <row r="1786" spans="1:22" ht="15.75" customHeight="1" x14ac:dyDescent="0.25">
      <c r="A1786" s="53">
        <v>44172</v>
      </c>
      <c r="B1786" s="14">
        <v>7</v>
      </c>
      <c r="C1786" s="57">
        <v>207324250000</v>
      </c>
      <c r="D1786" s="57">
        <v>2358672883</v>
      </c>
      <c r="E1786" s="57">
        <v>0</v>
      </c>
      <c r="F1786" s="57">
        <v>214455193499</v>
      </c>
      <c r="G1786" s="59">
        <v>-4.6000000000000001E-4</v>
      </c>
      <c r="H1786" s="59">
        <v>-2.0999999999999999E-3</v>
      </c>
      <c r="I1786" s="59">
        <v>1.64E-3</v>
      </c>
      <c r="J1786" s="59">
        <v>-2.3630000000000002E-2</v>
      </c>
      <c r="K1786" s="17">
        <v>-1.2E-4</v>
      </c>
      <c r="L1786" s="17">
        <v>-8.1999999999999998E-4</v>
      </c>
      <c r="M1786" s="59">
        <v>6.9999999999999999E-4</v>
      </c>
      <c r="N1786" s="59">
        <v>-1.4489999999999999E-2</v>
      </c>
      <c r="O1786" s="18">
        <v>199.4051</v>
      </c>
      <c r="P1786" s="18">
        <v>102.6636</v>
      </c>
      <c r="Q1786" s="18">
        <v>1.333</v>
      </c>
      <c r="R1786" s="18">
        <v>3.1030000000000002</v>
      </c>
      <c r="S1786" s="18">
        <v>1.4650000000000001</v>
      </c>
      <c r="T1786" s="18">
        <v>8.8330000000000002</v>
      </c>
      <c r="U1786" s="18">
        <v>6.3319999999999999</v>
      </c>
      <c r="V1786" s="18">
        <v>6.532</v>
      </c>
    </row>
    <row r="1787" spans="1:22" ht="15.75" customHeight="1" x14ac:dyDescent="0.25">
      <c r="A1787" s="53">
        <v>44173</v>
      </c>
      <c r="B1787" s="14">
        <v>7</v>
      </c>
      <c r="C1787" s="57">
        <v>207324250000</v>
      </c>
      <c r="D1787" s="57">
        <v>2408923719</v>
      </c>
      <c r="E1787" s="57">
        <v>0</v>
      </c>
      <c r="F1787" s="57">
        <v>214323246163</v>
      </c>
      <c r="G1787" s="59">
        <v>-1.07E-3</v>
      </c>
      <c r="H1787" s="59">
        <v>-2.9499999999999999E-3</v>
      </c>
      <c r="I1787" s="59">
        <v>1.8699999999999999E-3</v>
      </c>
      <c r="J1787" s="59">
        <v>-4.7829999999999998E-2</v>
      </c>
      <c r="K1787" s="17">
        <v>-6.2E-4</v>
      </c>
      <c r="L1787" s="17">
        <v>-8.4999999999999995E-4</v>
      </c>
      <c r="M1787" s="59">
        <v>2.3000000000000001E-4</v>
      </c>
      <c r="N1787" s="59">
        <v>-0.20119999999999999</v>
      </c>
      <c r="O1787" s="18">
        <v>199.2824</v>
      </c>
      <c r="P1787" s="18">
        <v>102.5763</v>
      </c>
      <c r="Q1787" s="18">
        <v>1.33</v>
      </c>
      <c r="R1787" s="18">
        <v>3.0910000000000002</v>
      </c>
      <c r="S1787" s="18">
        <v>1.462</v>
      </c>
      <c r="T1787" s="18">
        <v>8.8330000000000002</v>
      </c>
      <c r="U1787" s="18">
        <v>6.3760000000000003</v>
      </c>
      <c r="V1787" s="18">
        <v>6.5919999999999996</v>
      </c>
    </row>
    <row r="1788" spans="1:22" ht="15.75" customHeight="1" x14ac:dyDescent="0.25">
      <c r="A1788" s="53">
        <v>44174</v>
      </c>
      <c r="B1788" s="14">
        <v>7</v>
      </c>
      <c r="C1788" s="57">
        <v>207324250000</v>
      </c>
      <c r="D1788" s="57">
        <v>2459174626</v>
      </c>
      <c r="E1788" s="57">
        <v>0</v>
      </c>
      <c r="F1788" s="57">
        <v>213644307707</v>
      </c>
      <c r="G1788" s="59">
        <v>-4.2399999999999998E-3</v>
      </c>
      <c r="H1788" s="59">
        <v>-6.3499999999999997E-3</v>
      </c>
      <c r="I1788" s="59">
        <v>2.1099999999999999E-3</v>
      </c>
      <c r="J1788" s="59">
        <v>-0.15822</v>
      </c>
      <c r="K1788" s="17">
        <v>-3.1700000000000001E-3</v>
      </c>
      <c r="L1788" s="17">
        <v>-3.3999999999999998E-3</v>
      </c>
      <c r="M1788" s="59">
        <v>2.3000000000000001E-4</v>
      </c>
      <c r="N1788" s="59">
        <v>-0.68591000000000002</v>
      </c>
      <c r="O1788" s="18">
        <v>198.65110000000001</v>
      </c>
      <c r="P1788" s="18">
        <v>102.2266</v>
      </c>
      <c r="Q1788" s="18">
        <v>1.3220000000000001</v>
      </c>
      <c r="R1788" s="18">
        <v>3.0619999999999998</v>
      </c>
      <c r="S1788" s="18">
        <v>1.4590000000000001</v>
      </c>
      <c r="T1788" s="18">
        <v>8.8330000000000002</v>
      </c>
      <c r="U1788" s="18">
        <v>6.54</v>
      </c>
      <c r="V1788" s="18">
        <v>6.843</v>
      </c>
    </row>
    <row r="1789" spans="1:22" ht="15.75" customHeight="1" x14ac:dyDescent="0.25">
      <c r="A1789" s="53">
        <v>44175</v>
      </c>
      <c r="B1789" s="14">
        <v>7</v>
      </c>
      <c r="C1789" s="57">
        <v>207324250000</v>
      </c>
      <c r="D1789" s="57">
        <v>2509425447</v>
      </c>
      <c r="E1789" s="57">
        <v>0</v>
      </c>
      <c r="F1789" s="57">
        <v>214068843431</v>
      </c>
      <c r="G1789" s="59">
        <v>-2.2599999999999999E-3</v>
      </c>
      <c r="H1789" s="59">
        <v>-4.5999999999999999E-3</v>
      </c>
      <c r="I1789" s="59">
        <v>2.3400000000000001E-3</v>
      </c>
      <c r="J1789" s="59">
        <v>-7.9240000000000005E-2</v>
      </c>
      <c r="K1789" s="17">
        <v>1.99E-3</v>
      </c>
      <c r="L1789" s="17">
        <v>1.75E-3</v>
      </c>
      <c r="M1789" s="59">
        <v>2.4000000000000001E-4</v>
      </c>
      <c r="N1789" s="59">
        <v>1.06386</v>
      </c>
      <c r="O1789" s="18">
        <v>199.04580000000001</v>
      </c>
      <c r="P1789" s="18">
        <v>102.4061</v>
      </c>
      <c r="Q1789" s="18">
        <v>1.3220000000000001</v>
      </c>
      <c r="R1789" s="18">
        <v>3.0659999999999998</v>
      </c>
      <c r="S1789" s="18">
        <v>1.4570000000000001</v>
      </c>
      <c r="T1789" s="18">
        <v>8.8330000000000002</v>
      </c>
      <c r="U1789" s="18">
        <v>6.4429999999999996</v>
      </c>
      <c r="V1789" s="18">
        <v>6.7080000000000002</v>
      </c>
    </row>
    <row r="1790" spans="1:22" ht="15.75" customHeight="1" x14ac:dyDescent="0.25">
      <c r="A1790" s="53">
        <v>44176</v>
      </c>
      <c r="B1790" s="14">
        <v>7</v>
      </c>
      <c r="C1790" s="57">
        <v>207324250000</v>
      </c>
      <c r="D1790" s="57">
        <v>2559676353</v>
      </c>
      <c r="E1790" s="57">
        <v>0</v>
      </c>
      <c r="F1790" s="57">
        <v>214333703143</v>
      </c>
      <c r="G1790" s="59">
        <v>-1.0200000000000001E-3</v>
      </c>
      <c r="H1790" s="59">
        <v>-3.5999999999999999E-3</v>
      </c>
      <c r="I1790" s="59">
        <v>2.5799999999999998E-3</v>
      </c>
      <c r="J1790" s="59">
        <v>-3.3450000000000001E-2</v>
      </c>
      <c r="K1790" s="17">
        <v>1.24E-3</v>
      </c>
      <c r="L1790" s="17">
        <v>1E-3</v>
      </c>
      <c r="M1790" s="59">
        <v>2.3000000000000001E-4</v>
      </c>
      <c r="N1790" s="59">
        <v>0.57038999999999995</v>
      </c>
      <c r="O1790" s="18">
        <v>199.2921</v>
      </c>
      <c r="P1790" s="18">
        <v>102.509</v>
      </c>
      <c r="Q1790" s="18">
        <v>1.321</v>
      </c>
      <c r="R1790" s="18">
        <v>3.0630000000000002</v>
      </c>
      <c r="S1790" s="18">
        <v>1.454</v>
      </c>
      <c r="T1790" s="18">
        <v>8.8330000000000002</v>
      </c>
      <c r="U1790" s="18">
        <v>6.4</v>
      </c>
      <c r="V1790" s="18">
        <v>6.6280000000000001</v>
      </c>
    </row>
    <row r="1791" spans="1:22" ht="15.75" customHeight="1" x14ac:dyDescent="0.25">
      <c r="A1791" s="53">
        <v>44179</v>
      </c>
      <c r="B1791" s="14">
        <v>7</v>
      </c>
      <c r="C1791" s="57">
        <v>207324250000</v>
      </c>
      <c r="D1791" s="57">
        <v>2710428947</v>
      </c>
      <c r="E1791" s="57">
        <v>0</v>
      </c>
      <c r="F1791" s="57">
        <v>214211754386</v>
      </c>
      <c r="G1791" s="59">
        <v>-1.5900000000000001E-3</v>
      </c>
      <c r="H1791" s="59">
        <v>-4.8700000000000002E-3</v>
      </c>
      <c r="I1791" s="59">
        <v>3.2799999999999999E-3</v>
      </c>
      <c r="J1791" s="59">
        <v>-4.0719999999999999E-2</v>
      </c>
      <c r="K1791" s="17">
        <v>-5.6999999999999998E-4</v>
      </c>
      <c r="L1791" s="17">
        <v>-1.2700000000000001E-3</v>
      </c>
      <c r="M1791" s="59">
        <v>6.9999999999999999E-4</v>
      </c>
      <c r="N1791" s="59">
        <v>-6.6900000000000001E-2</v>
      </c>
      <c r="O1791" s="18">
        <v>199.17869999999999</v>
      </c>
      <c r="P1791" s="18">
        <v>102.37820000000001</v>
      </c>
      <c r="Q1791" s="18">
        <v>1.3120000000000001</v>
      </c>
      <c r="R1791" s="18">
        <v>3.036</v>
      </c>
      <c r="S1791" s="18">
        <v>1.446</v>
      </c>
      <c r="T1791" s="18">
        <v>8.8330000000000002</v>
      </c>
      <c r="U1791" s="18">
        <v>6.5030000000000001</v>
      </c>
      <c r="V1791" s="18">
        <v>6.7130000000000001</v>
      </c>
    </row>
    <row r="1792" spans="1:22" ht="15.75" customHeight="1" x14ac:dyDescent="0.25">
      <c r="A1792" s="53">
        <v>44180</v>
      </c>
      <c r="B1792" s="14">
        <v>7</v>
      </c>
      <c r="C1792" s="57">
        <v>207324250000</v>
      </c>
      <c r="D1792" s="57">
        <v>2760679772</v>
      </c>
      <c r="E1792" s="57">
        <v>0</v>
      </c>
      <c r="F1792" s="57">
        <v>214138438733</v>
      </c>
      <c r="G1792" s="59">
        <v>-1.9300000000000001E-3</v>
      </c>
      <c r="H1792" s="59">
        <v>-5.45E-3</v>
      </c>
      <c r="I1792" s="59">
        <v>3.5100000000000001E-3</v>
      </c>
      <c r="J1792" s="59">
        <v>-4.6039999999999998E-2</v>
      </c>
      <c r="K1792" s="17">
        <v>-3.4000000000000002E-4</v>
      </c>
      <c r="L1792" s="17">
        <v>-5.8E-4</v>
      </c>
      <c r="M1792" s="59">
        <v>2.3000000000000001E-4</v>
      </c>
      <c r="N1792" s="59">
        <v>-0.11745</v>
      </c>
      <c r="O1792" s="18">
        <v>199.1105</v>
      </c>
      <c r="P1792" s="18">
        <v>102.319</v>
      </c>
      <c r="Q1792" s="18">
        <v>1.3089999999999999</v>
      </c>
      <c r="R1792" s="18">
        <v>3.0249999999999999</v>
      </c>
      <c r="S1792" s="18">
        <v>1.4430000000000001</v>
      </c>
      <c r="T1792" s="18">
        <v>8.8330000000000002</v>
      </c>
      <c r="U1792" s="18">
        <v>6.5270000000000001</v>
      </c>
      <c r="V1792" s="18">
        <v>6.7519999999999998</v>
      </c>
    </row>
    <row r="1793" spans="1:22" ht="15.75" customHeight="1" x14ac:dyDescent="0.25">
      <c r="A1793" s="53">
        <v>44181</v>
      </c>
      <c r="B1793" s="14">
        <v>7</v>
      </c>
      <c r="C1793" s="57">
        <v>207324250000</v>
      </c>
      <c r="D1793" s="57">
        <v>2810930588</v>
      </c>
      <c r="E1793" s="57">
        <v>0</v>
      </c>
      <c r="F1793" s="57">
        <v>213816368206</v>
      </c>
      <c r="G1793" s="59">
        <v>-3.4399999999999999E-3</v>
      </c>
      <c r="H1793" s="59">
        <v>-7.1799999999999998E-3</v>
      </c>
      <c r="I1793" s="59">
        <v>3.7499999999999999E-3</v>
      </c>
      <c r="J1793" s="59">
        <v>-7.5520000000000004E-2</v>
      </c>
      <c r="K1793" s="17">
        <v>-1.5E-3</v>
      </c>
      <c r="L1793" s="17">
        <v>-1.74E-3</v>
      </c>
      <c r="M1793" s="59">
        <v>2.3000000000000001E-4</v>
      </c>
      <c r="N1793" s="59">
        <v>-0.42269000000000001</v>
      </c>
      <c r="O1793" s="18">
        <v>198.81110000000001</v>
      </c>
      <c r="P1793" s="18">
        <v>102.1404</v>
      </c>
      <c r="Q1793" s="18">
        <v>1.304</v>
      </c>
      <c r="R1793" s="18">
        <v>3.0059999999999998</v>
      </c>
      <c r="S1793" s="18">
        <v>1.44</v>
      </c>
      <c r="T1793" s="18">
        <v>8.8330000000000002</v>
      </c>
      <c r="U1793" s="18">
        <v>6.601</v>
      </c>
      <c r="V1793" s="18">
        <v>6.8810000000000002</v>
      </c>
    </row>
    <row r="1794" spans="1:22" ht="15.75" customHeight="1" x14ac:dyDescent="0.25">
      <c r="A1794" s="53">
        <v>44182</v>
      </c>
      <c r="B1794" s="14">
        <v>7</v>
      </c>
      <c r="C1794" s="57">
        <v>207324250000</v>
      </c>
      <c r="D1794" s="57">
        <v>2861181469</v>
      </c>
      <c r="E1794" s="57">
        <v>0</v>
      </c>
      <c r="F1794" s="57">
        <v>213829992161</v>
      </c>
      <c r="G1794" s="59">
        <v>-3.3700000000000002E-3</v>
      </c>
      <c r="H1794" s="59">
        <v>-7.3499999999999998E-3</v>
      </c>
      <c r="I1794" s="59">
        <v>3.98E-3</v>
      </c>
      <c r="J1794" s="59">
        <v>-6.9970000000000004E-2</v>
      </c>
      <c r="K1794" s="17">
        <v>6.0000000000000002E-5</v>
      </c>
      <c r="L1794" s="17">
        <v>-1.7000000000000001E-4</v>
      </c>
      <c r="M1794" s="59">
        <v>2.4000000000000001E-4</v>
      </c>
      <c r="N1794" s="59">
        <v>2.3529999999999999E-2</v>
      </c>
      <c r="O1794" s="18">
        <v>198.8237</v>
      </c>
      <c r="P1794" s="18">
        <v>102.1229</v>
      </c>
      <c r="Q1794" s="18">
        <v>1.3009999999999999</v>
      </c>
      <c r="R1794" s="18">
        <v>2.9969999999999999</v>
      </c>
      <c r="S1794" s="18">
        <v>1.4379999999999999</v>
      </c>
      <c r="T1794" s="18">
        <v>8.8330000000000002</v>
      </c>
      <c r="U1794" s="18">
        <v>6.6059999999999999</v>
      </c>
      <c r="V1794" s="18">
        <v>6.89</v>
      </c>
    </row>
    <row r="1795" spans="1:22" ht="15.75" customHeight="1" x14ac:dyDescent="0.25">
      <c r="A1795" s="53">
        <v>44183</v>
      </c>
      <c r="B1795" s="14">
        <v>7</v>
      </c>
      <c r="C1795" s="57">
        <v>207324250000</v>
      </c>
      <c r="D1795" s="57">
        <v>2911432308</v>
      </c>
      <c r="E1795" s="57">
        <v>0</v>
      </c>
      <c r="F1795" s="57">
        <v>213815840144</v>
      </c>
      <c r="G1795" s="59">
        <v>-3.4399999999999999E-3</v>
      </c>
      <c r="H1795" s="59">
        <v>-7.6499999999999997E-3</v>
      </c>
      <c r="I1795" s="59">
        <v>4.2199999999999998E-3</v>
      </c>
      <c r="J1795" s="59">
        <v>-6.7460000000000006E-2</v>
      </c>
      <c r="K1795" s="17">
        <v>-6.9999999999999994E-5</v>
      </c>
      <c r="L1795" s="17">
        <v>-2.9999999999999997E-4</v>
      </c>
      <c r="M1795" s="59">
        <v>2.4000000000000001E-4</v>
      </c>
      <c r="N1795" s="59">
        <v>-2.3869999999999999E-2</v>
      </c>
      <c r="O1795" s="18">
        <v>198.81059999999999</v>
      </c>
      <c r="P1795" s="18">
        <v>102.092</v>
      </c>
      <c r="Q1795" s="18">
        <v>1.298</v>
      </c>
      <c r="R1795" s="18">
        <v>2.988</v>
      </c>
      <c r="S1795" s="18">
        <v>1.4350000000000001</v>
      </c>
      <c r="T1795" s="18">
        <v>8.8330000000000002</v>
      </c>
      <c r="U1795" s="18">
        <v>6.62</v>
      </c>
      <c r="V1795" s="18">
        <v>6.9089999999999998</v>
      </c>
    </row>
    <row r="1796" spans="1:22" ht="15.75" customHeight="1" x14ac:dyDescent="0.25">
      <c r="A1796" s="53">
        <v>44186</v>
      </c>
      <c r="B1796" s="14">
        <v>7</v>
      </c>
      <c r="C1796" s="57">
        <v>207324250000</v>
      </c>
      <c r="D1796" s="57">
        <v>3062184912</v>
      </c>
      <c r="E1796" s="57">
        <v>0</v>
      </c>
      <c r="F1796" s="57">
        <v>213832602142</v>
      </c>
      <c r="G1796" s="59">
        <v>-3.3600000000000001E-3</v>
      </c>
      <c r="H1796" s="59">
        <v>-8.2799999999999992E-3</v>
      </c>
      <c r="I1796" s="59">
        <v>4.9199999999999999E-3</v>
      </c>
      <c r="J1796" s="59">
        <v>-5.6829999999999999E-2</v>
      </c>
      <c r="K1796" s="17">
        <v>8.0000000000000007E-5</v>
      </c>
      <c r="L1796" s="17">
        <v>-6.3000000000000003E-4</v>
      </c>
      <c r="M1796" s="59">
        <v>7.1000000000000002E-4</v>
      </c>
      <c r="N1796" s="59">
        <v>9.58E-3</v>
      </c>
      <c r="O1796" s="18">
        <v>198.8262</v>
      </c>
      <c r="P1796" s="18">
        <v>102.0278</v>
      </c>
      <c r="Q1796" s="18">
        <v>1.29</v>
      </c>
      <c r="R1796" s="18">
        <v>2.9630000000000001</v>
      </c>
      <c r="S1796" s="18">
        <v>1.427</v>
      </c>
      <c r="T1796" s="18">
        <v>8.8330000000000002</v>
      </c>
      <c r="U1796" s="18">
        <v>6.6529999999999996</v>
      </c>
      <c r="V1796" s="18">
        <v>6.9470000000000001</v>
      </c>
    </row>
    <row r="1797" spans="1:22" ht="15.75" customHeight="1" x14ac:dyDescent="0.25">
      <c r="A1797" s="53">
        <v>44187</v>
      </c>
      <c r="B1797" s="14">
        <v>7</v>
      </c>
      <c r="C1797" s="57">
        <v>207324250000</v>
      </c>
      <c r="D1797" s="57">
        <v>3112435708</v>
      </c>
      <c r="E1797" s="57">
        <v>0</v>
      </c>
      <c r="F1797" s="57">
        <v>213836105097</v>
      </c>
      <c r="G1797" s="59">
        <v>-3.3400000000000001E-3</v>
      </c>
      <c r="H1797" s="59">
        <v>-8.5000000000000006E-3</v>
      </c>
      <c r="I1797" s="59">
        <v>5.1500000000000001E-3</v>
      </c>
      <c r="J1797" s="59">
        <v>-5.4059999999999997E-2</v>
      </c>
      <c r="K1797" s="17">
        <v>2.0000000000000002E-5</v>
      </c>
      <c r="L1797" s="17">
        <v>-2.2000000000000001E-4</v>
      </c>
      <c r="M1797" s="59">
        <v>2.4000000000000001E-4</v>
      </c>
      <c r="N1797" s="59">
        <v>6.0000000000000001E-3</v>
      </c>
      <c r="O1797" s="18">
        <v>198.82939999999999</v>
      </c>
      <c r="P1797" s="18">
        <v>102.00530000000001</v>
      </c>
      <c r="Q1797" s="18">
        <v>1.2869999999999999</v>
      </c>
      <c r="R1797" s="18">
        <v>2.9540000000000002</v>
      </c>
      <c r="S1797" s="18">
        <v>1.4239999999999999</v>
      </c>
      <c r="T1797" s="18">
        <v>8.8330000000000002</v>
      </c>
      <c r="U1797" s="18">
        <v>6.6619999999999999</v>
      </c>
      <c r="V1797" s="18">
        <v>6.96</v>
      </c>
    </row>
    <row r="1798" spans="1:22" ht="15.75" customHeight="1" x14ac:dyDescent="0.25">
      <c r="A1798" s="53">
        <v>44188</v>
      </c>
      <c r="B1798" s="14">
        <v>7</v>
      </c>
      <c r="C1798" s="57">
        <v>207324250000</v>
      </c>
      <c r="D1798" s="57">
        <v>3162686617</v>
      </c>
      <c r="E1798" s="57">
        <v>0</v>
      </c>
      <c r="F1798" s="57">
        <v>213928814195</v>
      </c>
      <c r="G1798" s="59">
        <v>-2.9099999999999998E-3</v>
      </c>
      <c r="H1798" s="59">
        <v>-8.3000000000000001E-3</v>
      </c>
      <c r="I1798" s="59">
        <v>5.3899999999999998E-3</v>
      </c>
      <c r="J1798" s="59">
        <v>-4.5220000000000003E-2</v>
      </c>
      <c r="K1798" s="17">
        <v>4.2999999999999999E-4</v>
      </c>
      <c r="L1798" s="17">
        <v>2.0000000000000001E-4</v>
      </c>
      <c r="M1798" s="59">
        <v>2.3000000000000001E-4</v>
      </c>
      <c r="N1798" s="59">
        <v>0.17141000000000001</v>
      </c>
      <c r="O1798" s="18">
        <v>198.91560000000001</v>
      </c>
      <c r="P1798" s="18">
        <v>102.0257</v>
      </c>
      <c r="Q1798" s="18">
        <v>1.2849999999999999</v>
      </c>
      <c r="R1798" s="18">
        <v>2.948</v>
      </c>
      <c r="S1798" s="18">
        <v>1.421</v>
      </c>
      <c r="T1798" s="18">
        <v>8.8330000000000002</v>
      </c>
      <c r="U1798" s="18">
        <v>6.6509999999999998</v>
      </c>
      <c r="V1798" s="18">
        <v>6.9409999999999998</v>
      </c>
    </row>
    <row r="1799" spans="1:22" ht="15.75" customHeight="1" x14ac:dyDescent="0.25">
      <c r="A1799" s="53">
        <v>44189</v>
      </c>
      <c r="B1799" s="14">
        <v>7</v>
      </c>
      <c r="C1799" s="57">
        <v>207324250000</v>
      </c>
      <c r="D1799" s="57">
        <v>3212937458</v>
      </c>
      <c r="E1799" s="57">
        <v>0</v>
      </c>
      <c r="F1799" s="57">
        <v>213886866751</v>
      </c>
      <c r="G1799" s="59">
        <v>-3.1099999999999999E-3</v>
      </c>
      <c r="H1799" s="59">
        <v>-8.7299999999999999E-3</v>
      </c>
      <c r="I1799" s="59">
        <v>5.62E-3</v>
      </c>
      <c r="J1799" s="59">
        <v>-4.623E-2</v>
      </c>
      <c r="K1799" s="17">
        <v>-2.0000000000000001E-4</v>
      </c>
      <c r="L1799" s="17">
        <v>-4.2999999999999999E-4</v>
      </c>
      <c r="M1799" s="59">
        <v>2.3000000000000001E-4</v>
      </c>
      <c r="N1799" s="59">
        <v>-6.9080000000000003E-2</v>
      </c>
      <c r="O1799" s="18">
        <v>198.8766</v>
      </c>
      <c r="P1799" s="18">
        <v>101.9815</v>
      </c>
      <c r="Q1799" s="18">
        <v>1.282</v>
      </c>
      <c r="R1799" s="18">
        <v>2.9380000000000002</v>
      </c>
      <c r="S1799" s="18">
        <v>1.4179999999999999</v>
      </c>
      <c r="T1799" s="18">
        <v>8.8330000000000002</v>
      </c>
      <c r="U1799" s="18">
        <v>6.6669999999999998</v>
      </c>
      <c r="V1799" s="18">
        <v>6.9710000000000001</v>
      </c>
    </row>
    <row r="1800" spans="1:22" ht="15.75" customHeight="1" x14ac:dyDescent="0.25">
      <c r="A1800" s="53">
        <v>44190</v>
      </c>
      <c r="B1800" s="14">
        <v>7</v>
      </c>
      <c r="C1800" s="57">
        <v>207324250000</v>
      </c>
      <c r="D1800" s="57">
        <v>3263188317</v>
      </c>
      <c r="E1800" s="57">
        <v>0</v>
      </c>
      <c r="F1800" s="57">
        <v>213840173173</v>
      </c>
      <c r="G1800" s="59">
        <v>-3.3300000000000001E-3</v>
      </c>
      <c r="H1800" s="59">
        <v>-9.1800000000000007E-3</v>
      </c>
      <c r="I1800" s="59">
        <v>5.8599999999999998E-3</v>
      </c>
      <c r="J1800" s="59">
        <v>-4.7460000000000002E-2</v>
      </c>
      <c r="K1800" s="17">
        <v>-2.2000000000000001E-4</v>
      </c>
      <c r="L1800" s="17">
        <v>-4.4999999999999999E-4</v>
      </c>
      <c r="M1800" s="59">
        <v>2.3000000000000001E-4</v>
      </c>
      <c r="N1800" s="59">
        <v>-7.6600000000000001E-2</v>
      </c>
      <c r="O1800" s="18">
        <v>198.83320000000001</v>
      </c>
      <c r="P1800" s="18">
        <v>101.935</v>
      </c>
      <c r="Q1800" s="18">
        <v>1.278</v>
      </c>
      <c r="R1800" s="18">
        <v>2.9260000000000002</v>
      </c>
      <c r="S1800" s="18">
        <v>1.4159999999999999</v>
      </c>
      <c r="T1800" s="18">
        <v>8.8330000000000002</v>
      </c>
      <c r="U1800" s="18">
        <v>6.6870000000000003</v>
      </c>
      <c r="V1800" s="18">
        <v>7.0019999999999998</v>
      </c>
    </row>
    <row r="1801" spans="1:22" ht="15.75" customHeight="1" x14ac:dyDescent="0.25">
      <c r="A1801" s="53">
        <v>44193</v>
      </c>
      <c r="B1801" s="14">
        <v>7</v>
      </c>
      <c r="C1801" s="57">
        <v>207324250000</v>
      </c>
      <c r="D1801" s="57">
        <v>3413940895</v>
      </c>
      <c r="E1801" s="57">
        <v>0</v>
      </c>
      <c r="F1801" s="57">
        <v>213893706190</v>
      </c>
      <c r="G1801" s="59">
        <v>-3.0799999999999998E-3</v>
      </c>
      <c r="H1801" s="59">
        <v>-9.6299999999999997E-3</v>
      </c>
      <c r="I1801" s="59">
        <v>6.5599999999999999E-3</v>
      </c>
      <c r="J1801" s="59">
        <v>-3.9359999999999999E-2</v>
      </c>
      <c r="K1801" s="17">
        <v>2.5000000000000001E-4</v>
      </c>
      <c r="L1801" s="17">
        <v>-4.4999999999999999E-4</v>
      </c>
      <c r="M1801" s="59">
        <v>6.9999999999999999E-4</v>
      </c>
      <c r="N1801" s="59">
        <v>3.092E-2</v>
      </c>
      <c r="O1801" s="18">
        <v>198.88300000000001</v>
      </c>
      <c r="P1801" s="18">
        <v>101.8884</v>
      </c>
      <c r="Q1801" s="18">
        <v>1.27</v>
      </c>
      <c r="R1801" s="18">
        <v>2.903</v>
      </c>
      <c r="S1801" s="18">
        <v>1.407</v>
      </c>
      <c r="T1801" s="18">
        <v>8.8330000000000002</v>
      </c>
      <c r="U1801" s="18">
        <v>6.7409999999999997</v>
      </c>
      <c r="V1801" s="18">
        <v>7.0270000000000001</v>
      </c>
    </row>
    <row r="1802" spans="1:22" ht="15.75" customHeight="1" x14ac:dyDescent="0.25">
      <c r="A1802" s="53">
        <v>44194</v>
      </c>
      <c r="B1802" s="14">
        <v>7</v>
      </c>
      <c r="C1802" s="57">
        <v>207324250000</v>
      </c>
      <c r="D1802" s="57">
        <v>3464191798</v>
      </c>
      <c r="E1802" s="57">
        <v>0</v>
      </c>
      <c r="F1802" s="57">
        <v>213707319848</v>
      </c>
      <c r="G1802" s="59">
        <v>-3.9399999999999999E-3</v>
      </c>
      <c r="H1802" s="59">
        <v>-1.074E-2</v>
      </c>
      <c r="I1802" s="59">
        <v>6.79E-3</v>
      </c>
      <c r="J1802" s="59">
        <v>-4.8529999999999997E-2</v>
      </c>
      <c r="K1802" s="17">
        <v>-8.7000000000000001E-4</v>
      </c>
      <c r="L1802" s="17">
        <v>-1.1100000000000001E-3</v>
      </c>
      <c r="M1802" s="59">
        <v>2.3000000000000001E-4</v>
      </c>
      <c r="N1802" s="59">
        <v>-0.27254</v>
      </c>
      <c r="O1802" s="18">
        <v>198.7097</v>
      </c>
      <c r="P1802" s="18">
        <v>101.7749</v>
      </c>
      <c r="Q1802" s="18">
        <v>1.266</v>
      </c>
      <c r="R1802" s="18">
        <v>2.8879999999999999</v>
      </c>
      <c r="S1802" s="18">
        <v>1.405</v>
      </c>
      <c r="T1802" s="18">
        <v>8.8330000000000002</v>
      </c>
      <c r="U1802" s="18">
        <v>6.7809999999999997</v>
      </c>
      <c r="V1802" s="18">
        <v>7.11</v>
      </c>
    </row>
    <row r="1803" spans="1:22" ht="15.75" customHeight="1" x14ac:dyDescent="0.25">
      <c r="A1803" s="53">
        <v>44195</v>
      </c>
      <c r="B1803" s="14">
        <v>7</v>
      </c>
      <c r="C1803" s="57">
        <v>207324250000</v>
      </c>
      <c r="D1803" s="57">
        <v>3514442626</v>
      </c>
      <c r="E1803" s="57">
        <v>0</v>
      </c>
      <c r="F1803" s="57">
        <v>213974368634</v>
      </c>
      <c r="G1803" s="59">
        <v>-2.7000000000000001E-3</v>
      </c>
      <c r="H1803" s="59">
        <v>-9.7300000000000008E-3</v>
      </c>
      <c r="I1803" s="59">
        <v>7.0299999999999998E-3</v>
      </c>
      <c r="J1803" s="59">
        <v>-3.236E-2</v>
      </c>
      <c r="K1803" s="17">
        <v>1.25E-3</v>
      </c>
      <c r="L1803" s="17">
        <v>1.01E-3</v>
      </c>
      <c r="M1803" s="59">
        <v>2.4000000000000001E-4</v>
      </c>
      <c r="N1803" s="59">
        <v>0.57747000000000004</v>
      </c>
      <c r="O1803" s="18">
        <v>198.958</v>
      </c>
      <c r="P1803" s="18">
        <v>101.8789</v>
      </c>
      <c r="Q1803" s="18">
        <v>1.2649999999999999</v>
      </c>
      <c r="R1803" s="18">
        <v>2.887</v>
      </c>
      <c r="S1803" s="18">
        <v>1.4019999999999999</v>
      </c>
      <c r="T1803" s="18">
        <v>8.8330000000000002</v>
      </c>
      <c r="U1803" s="18">
        <v>6.74</v>
      </c>
      <c r="V1803" s="18">
        <v>7.0279999999999996</v>
      </c>
    </row>
    <row r="1804" spans="1:22" ht="15.75" customHeight="1" x14ac:dyDescent="0.25">
      <c r="A1804" s="53">
        <v>44196</v>
      </c>
      <c r="B1804" s="14">
        <v>7</v>
      </c>
      <c r="C1804" s="57">
        <v>207324250000</v>
      </c>
      <c r="D1804" s="57">
        <v>3564693463</v>
      </c>
      <c r="E1804" s="57">
        <v>0</v>
      </c>
      <c r="F1804" s="57">
        <v>214024619471</v>
      </c>
      <c r="G1804" s="59">
        <v>-2.47E-3</v>
      </c>
      <c r="H1804" s="59">
        <v>-9.7300000000000008E-3</v>
      </c>
      <c r="I1804" s="59">
        <v>7.26E-3</v>
      </c>
      <c r="J1804" s="59">
        <v>-2.8649999999999998E-2</v>
      </c>
      <c r="K1804" s="17">
        <v>2.3000000000000001E-4</v>
      </c>
      <c r="L1804" s="17">
        <v>0</v>
      </c>
      <c r="M1804" s="59">
        <v>2.3000000000000001E-4</v>
      </c>
      <c r="N1804" s="59">
        <v>8.949E-2</v>
      </c>
      <c r="O1804" s="18">
        <v>199.00470000000001</v>
      </c>
      <c r="P1804" s="18">
        <v>101.8789</v>
      </c>
      <c r="Q1804" s="18">
        <v>1.2649999999999999</v>
      </c>
      <c r="R1804" s="18">
        <v>2.887</v>
      </c>
      <c r="S1804" s="18">
        <v>1.399</v>
      </c>
      <c r="T1804" s="18">
        <v>8.8330000000000002</v>
      </c>
      <c r="U1804" s="18">
        <v>6.74</v>
      </c>
      <c r="V1804" s="18">
        <v>7.0279999999999996</v>
      </c>
    </row>
    <row r="1805" spans="1:22" ht="15.75" customHeight="1" x14ac:dyDescent="0.25">
      <c r="A1805" s="53">
        <v>44204</v>
      </c>
      <c r="B1805" s="14">
        <v>7</v>
      </c>
      <c r="C1805" s="57">
        <v>211734250000</v>
      </c>
      <c r="D1805" s="57">
        <v>4022612775</v>
      </c>
      <c r="E1805" s="57">
        <v>0</v>
      </c>
      <c r="F1805" s="57">
        <v>218837088041</v>
      </c>
      <c r="G1805" s="59">
        <v>1.9400000000000001E-3</v>
      </c>
      <c r="H1805" s="59">
        <v>6.9999999999999994E-5</v>
      </c>
      <c r="I1805" s="59">
        <v>1.8699999999999999E-3</v>
      </c>
      <c r="J1805" s="59">
        <v>9.2450000000000004E-2</v>
      </c>
      <c r="K1805" s="17">
        <v>1.9400000000000001E-3</v>
      </c>
      <c r="L1805" s="17">
        <v>6.9999999999999994E-5</v>
      </c>
      <c r="M1805" s="59">
        <v>1.8699999999999999E-3</v>
      </c>
      <c r="N1805" s="59">
        <v>9.2450000000000004E-2</v>
      </c>
      <c r="O1805" s="18">
        <v>199.39070000000001</v>
      </c>
      <c r="P1805" s="18">
        <v>101.886</v>
      </c>
      <c r="Q1805" s="18">
        <v>1.2589999999999999</v>
      </c>
      <c r="R1805" s="18">
        <v>2.8719999999999999</v>
      </c>
      <c r="S1805" s="18">
        <v>1.3959999999999999</v>
      </c>
      <c r="T1805" s="18">
        <v>8.7850000000000001</v>
      </c>
      <c r="U1805" s="18">
        <v>6.734</v>
      </c>
      <c r="V1805" s="18">
        <v>6.9980000000000002</v>
      </c>
    </row>
    <row r="1806" spans="1:22" ht="15.75" customHeight="1" x14ac:dyDescent="0.25">
      <c r="A1806" s="53">
        <v>44207</v>
      </c>
      <c r="B1806" s="14">
        <v>7</v>
      </c>
      <c r="C1806" s="57">
        <v>211734250000</v>
      </c>
      <c r="D1806" s="57">
        <v>4175727900</v>
      </c>
      <c r="E1806" s="57">
        <v>0</v>
      </c>
      <c r="F1806" s="57">
        <v>218808517137</v>
      </c>
      <c r="G1806" s="59">
        <v>1.81E-3</v>
      </c>
      <c r="H1806" s="59">
        <v>-7.6000000000000004E-4</v>
      </c>
      <c r="I1806" s="59">
        <v>2.5699999999999998E-3</v>
      </c>
      <c r="J1806" s="59">
        <v>6.1809999999999997E-2</v>
      </c>
      <c r="K1806" s="17">
        <v>-1.2999999999999999E-4</v>
      </c>
      <c r="L1806" s="17">
        <v>-8.3000000000000001E-4</v>
      </c>
      <c r="M1806" s="59">
        <v>6.9999999999999999E-4</v>
      </c>
      <c r="N1806" s="59">
        <v>-1.576E-2</v>
      </c>
      <c r="O1806" s="18">
        <v>199.3647</v>
      </c>
      <c r="P1806" s="18">
        <v>101.8013</v>
      </c>
      <c r="Q1806" s="18">
        <v>1.25</v>
      </c>
      <c r="R1806" s="18">
        <v>2.8450000000000002</v>
      </c>
      <c r="S1806" s="18">
        <v>1.3879999999999999</v>
      </c>
      <c r="T1806" s="18">
        <v>8.7850000000000001</v>
      </c>
      <c r="U1806" s="18">
        <v>6.7720000000000002</v>
      </c>
      <c r="V1806" s="18">
        <v>7.0540000000000003</v>
      </c>
    </row>
    <row r="1807" spans="1:22" ht="15.75" customHeight="1" x14ac:dyDescent="0.25">
      <c r="A1807" s="53">
        <v>44208</v>
      </c>
      <c r="B1807" s="14">
        <v>7</v>
      </c>
      <c r="C1807" s="57">
        <v>211734250000</v>
      </c>
      <c r="D1807" s="57">
        <v>4226766212</v>
      </c>
      <c r="E1807" s="57">
        <v>0</v>
      </c>
      <c r="F1807" s="57">
        <v>218663659222</v>
      </c>
      <c r="G1807" s="59">
        <v>1.15E-3</v>
      </c>
      <c r="H1807" s="59">
        <v>-1.66E-3</v>
      </c>
      <c r="I1807" s="59">
        <v>2.8E-3</v>
      </c>
      <c r="J1807" s="59">
        <v>3.5450000000000002E-2</v>
      </c>
      <c r="K1807" s="17">
        <v>-6.6E-4</v>
      </c>
      <c r="L1807" s="17">
        <v>-8.9999999999999998E-4</v>
      </c>
      <c r="M1807" s="59">
        <v>2.3000000000000001E-4</v>
      </c>
      <c r="N1807" s="59">
        <v>-0.21471999999999999</v>
      </c>
      <c r="O1807" s="18">
        <v>199.23269999999999</v>
      </c>
      <c r="P1807" s="18">
        <v>101.7099</v>
      </c>
      <c r="Q1807" s="18">
        <v>1.246</v>
      </c>
      <c r="R1807" s="18">
        <v>2.8340000000000001</v>
      </c>
      <c r="S1807" s="18">
        <v>1.385</v>
      </c>
      <c r="T1807" s="18">
        <v>8.7850000000000001</v>
      </c>
      <c r="U1807" s="18">
        <v>6.827</v>
      </c>
      <c r="V1807" s="18">
        <v>7.1219999999999999</v>
      </c>
    </row>
    <row r="1808" spans="1:22" ht="15.75" customHeight="1" x14ac:dyDescent="0.25">
      <c r="A1808" s="53">
        <v>44209</v>
      </c>
      <c r="B1808" s="14">
        <v>7</v>
      </c>
      <c r="C1808" s="57">
        <v>211734250000</v>
      </c>
      <c r="D1808" s="57">
        <v>4277804617</v>
      </c>
      <c r="E1808" s="57">
        <v>0</v>
      </c>
      <c r="F1808" s="57">
        <v>218602167855</v>
      </c>
      <c r="G1808" s="59">
        <v>8.5999999999999998E-4</v>
      </c>
      <c r="H1808" s="59">
        <v>-2.1700000000000001E-3</v>
      </c>
      <c r="I1808" s="59">
        <v>3.0400000000000002E-3</v>
      </c>
      <c r="J1808" s="59">
        <v>2.4549999999999999E-2</v>
      </c>
      <c r="K1808" s="17">
        <v>-2.7999999999999998E-4</v>
      </c>
      <c r="L1808" s="17">
        <v>-5.1000000000000004E-4</v>
      </c>
      <c r="M1808" s="59">
        <v>2.3000000000000001E-4</v>
      </c>
      <c r="N1808" s="59">
        <v>-9.7559999999999994E-2</v>
      </c>
      <c r="O1808" s="18">
        <v>199.17670000000001</v>
      </c>
      <c r="P1808" s="18">
        <v>101.6574</v>
      </c>
      <c r="Q1808" s="18">
        <v>1.2430000000000001</v>
      </c>
      <c r="R1808" s="18">
        <v>2.8239999999999998</v>
      </c>
      <c r="S1808" s="18">
        <v>1.383</v>
      </c>
      <c r="T1808" s="18">
        <v>8.7850000000000001</v>
      </c>
      <c r="U1808" s="18">
        <v>6.84</v>
      </c>
      <c r="V1808" s="18">
        <v>7.16</v>
      </c>
    </row>
    <row r="1809" spans="1:22" ht="15.75" customHeight="1" x14ac:dyDescent="0.25">
      <c r="A1809" s="53">
        <v>44210</v>
      </c>
      <c r="B1809" s="14">
        <v>7</v>
      </c>
      <c r="C1809" s="57">
        <v>211734250000</v>
      </c>
      <c r="D1809" s="57">
        <v>4328842954</v>
      </c>
      <c r="E1809" s="57">
        <v>0</v>
      </c>
      <c r="F1809" s="57">
        <v>218658243909</v>
      </c>
      <c r="G1809" s="59">
        <v>1.1199999999999999E-3</v>
      </c>
      <c r="H1809" s="59">
        <v>-2.15E-3</v>
      </c>
      <c r="I1809" s="59">
        <v>3.2699999999999999E-3</v>
      </c>
      <c r="J1809" s="59">
        <v>2.964E-2</v>
      </c>
      <c r="K1809" s="17">
        <v>2.5999999999999998E-4</v>
      </c>
      <c r="L1809" s="17">
        <v>2.0000000000000002E-5</v>
      </c>
      <c r="M1809" s="59">
        <v>2.3000000000000001E-4</v>
      </c>
      <c r="N1809" s="59">
        <v>9.8140000000000005E-2</v>
      </c>
      <c r="O1809" s="18">
        <v>199.2278</v>
      </c>
      <c r="P1809" s="18">
        <v>101.6598</v>
      </c>
      <c r="Q1809" s="18">
        <v>1.2410000000000001</v>
      </c>
      <c r="R1809" s="18">
        <v>2.8159999999999998</v>
      </c>
      <c r="S1809" s="18">
        <v>1.38</v>
      </c>
      <c r="T1809" s="18">
        <v>8.7850000000000001</v>
      </c>
      <c r="U1809" s="18">
        <v>6.835</v>
      </c>
      <c r="V1809" s="18">
        <v>7.1550000000000002</v>
      </c>
    </row>
    <row r="1810" spans="1:22" ht="15.75" customHeight="1" x14ac:dyDescent="0.25">
      <c r="A1810" s="53">
        <v>44211</v>
      </c>
      <c r="B1810" s="14">
        <v>7</v>
      </c>
      <c r="C1810" s="57">
        <v>211734250000</v>
      </c>
      <c r="D1810" s="57">
        <v>4379881313</v>
      </c>
      <c r="E1810" s="57">
        <v>0</v>
      </c>
      <c r="F1810" s="57">
        <v>218717299642</v>
      </c>
      <c r="G1810" s="59">
        <v>1.39E-3</v>
      </c>
      <c r="H1810" s="59">
        <v>-2.1099999999999999E-3</v>
      </c>
      <c r="I1810" s="59">
        <v>3.5100000000000001E-3</v>
      </c>
      <c r="J1810" s="59">
        <v>3.4410000000000003E-2</v>
      </c>
      <c r="K1810" s="17">
        <v>2.7E-4</v>
      </c>
      <c r="L1810" s="17">
        <v>4.0000000000000003E-5</v>
      </c>
      <c r="M1810" s="59">
        <v>2.3000000000000001E-4</v>
      </c>
      <c r="N1810" s="59">
        <v>0.10359</v>
      </c>
      <c r="O1810" s="18">
        <v>199.2816</v>
      </c>
      <c r="P1810" s="18">
        <v>101.6635</v>
      </c>
      <c r="Q1810" s="18">
        <v>1.238</v>
      </c>
      <c r="R1810" s="18">
        <v>2.8090000000000002</v>
      </c>
      <c r="S1810" s="18">
        <v>1.377</v>
      </c>
      <c r="T1810" s="18">
        <v>8.7850000000000001</v>
      </c>
      <c r="U1810" s="18">
        <v>6.8440000000000003</v>
      </c>
      <c r="V1810" s="18">
        <v>7.149</v>
      </c>
    </row>
    <row r="1811" spans="1:22" ht="15.75" customHeight="1" x14ac:dyDescent="0.25">
      <c r="A1811" s="53">
        <v>44214</v>
      </c>
      <c r="B1811" s="14">
        <v>7</v>
      </c>
      <c r="C1811" s="57">
        <v>211734250000</v>
      </c>
      <c r="D1811" s="57">
        <v>4532996359</v>
      </c>
      <c r="E1811" s="57">
        <v>0</v>
      </c>
      <c r="F1811" s="57">
        <v>218874046976</v>
      </c>
      <c r="G1811" s="59">
        <v>2.1099999999999999E-3</v>
      </c>
      <c r="H1811" s="59">
        <v>-2.0999999999999999E-3</v>
      </c>
      <c r="I1811" s="59">
        <v>4.2100000000000002E-3</v>
      </c>
      <c r="J1811" s="59">
        <v>4.3650000000000001E-2</v>
      </c>
      <c r="K1811" s="17">
        <v>7.2000000000000005E-4</v>
      </c>
      <c r="L1811" s="17">
        <v>2.0000000000000002E-5</v>
      </c>
      <c r="M1811" s="59">
        <v>6.9999999999999999E-4</v>
      </c>
      <c r="N1811" s="59">
        <v>9.1069999999999998E-2</v>
      </c>
      <c r="O1811" s="18">
        <v>199.42439999999999</v>
      </c>
      <c r="P1811" s="18">
        <v>101.6652</v>
      </c>
      <c r="Q1811" s="18">
        <v>1.2310000000000001</v>
      </c>
      <c r="R1811" s="18">
        <v>2.7879999999999998</v>
      </c>
      <c r="S1811" s="18">
        <v>1.369</v>
      </c>
      <c r="T1811" s="18">
        <v>8.7850000000000001</v>
      </c>
      <c r="U1811" s="18">
        <v>6.8570000000000002</v>
      </c>
      <c r="V1811" s="18">
        <v>7.1379999999999999</v>
      </c>
    </row>
    <row r="1812" spans="1:22" ht="15.75" customHeight="1" x14ac:dyDescent="0.25">
      <c r="A1812" s="53">
        <v>44215</v>
      </c>
      <c r="B1812" s="14">
        <v>7</v>
      </c>
      <c r="C1812" s="57">
        <v>211734250000</v>
      </c>
      <c r="D1812" s="57">
        <v>4584034761</v>
      </c>
      <c r="E1812" s="57">
        <v>0</v>
      </c>
      <c r="F1812" s="57">
        <v>218662408825</v>
      </c>
      <c r="G1812" s="59">
        <v>1.14E-3</v>
      </c>
      <c r="H1812" s="59">
        <v>-3.3E-3</v>
      </c>
      <c r="I1812" s="59">
        <v>4.4400000000000004E-3</v>
      </c>
      <c r="J1812" s="59">
        <v>2.213E-2</v>
      </c>
      <c r="K1812" s="17">
        <v>-9.7000000000000005E-4</v>
      </c>
      <c r="L1812" s="17">
        <v>-1.1999999999999999E-3</v>
      </c>
      <c r="M1812" s="59">
        <v>2.3000000000000001E-4</v>
      </c>
      <c r="N1812" s="59">
        <v>-0.29749999999999999</v>
      </c>
      <c r="O1812" s="18">
        <v>199.23159999999999</v>
      </c>
      <c r="P1812" s="18">
        <v>101.5427</v>
      </c>
      <c r="Q1812" s="18">
        <v>1.2270000000000001</v>
      </c>
      <c r="R1812" s="18">
        <v>2.7749999999999999</v>
      </c>
      <c r="S1812" s="18">
        <v>1.3660000000000001</v>
      </c>
      <c r="T1812" s="18">
        <v>8.7850000000000001</v>
      </c>
      <c r="U1812" s="18">
        <v>6.9290000000000003</v>
      </c>
      <c r="V1812" s="18">
        <v>7.2320000000000002</v>
      </c>
    </row>
    <row r="1813" spans="1:22" ht="15.75" customHeight="1" x14ac:dyDescent="0.25">
      <c r="A1813" s="53">
        <v>44216</v>
      </c>
      <c r="B1813" s="14">
        <v>7</v>
      </c>
      <c r="C1813" s="57">
        <v>211734250000</v>
      </c>
      <c r="D1813" s="57">
        <v>4635073116</v>
      </c>
      <c r="E1813" s="57">
        <v>0</v>
      </c>
      <c r="F1813" s="57">
        <v>218880711938</v>
      </c>
      <c r="G1813" s="59">
        <v>2.14E-3</v>
      </c>
      <c r="H1813" s="59">
        <v>-2.5300000000000001E-3</v>
      </c>
      <c r="I1813" s="59">
        <v>4.6699999999999997E-3</v>
      </c>
      <c r="J1813" s="59">
        <v>3.9780000000000003E-2</v>
      </c>
      <c r="K1813" s="17">
        <v>1E-3</v>
      </c>
      <c r="L1813" s="17">
        <v>7.6000000000000004E-4</v>
      </c>
      <c r="M1813" s="59">
        <v>2.3000000000000001E-4</v>
      </c>
      <c r="N1813" s="59">
        <v>0.43939</v>
      </c>
      <c r="O1813" s="18">
        <v>199.43049999999999</v>
      </c>
      <c r="P1813" s="18">
        <v>101.6207</v>
      </c>
      <c r="Q1813" s="18">
        <v>1.2250000000000001</v>
      </c>
      <c r="R1813" s="18">
        <v>2.7709999999999999</v>
      </c>
      <c r="S1813" s="18">
        <v>1.3640000000000001</v>
      </c>
      <c r="T1813" s="18">
        <v>8.7850000000000001</v>
      </c>
      <c r="U1813" s="18">
        <v>6.89</v>
      </c>
      <c r="V1813" s="18">
        <v>7.1669999999999998</v>
      </c>
    </row>
    <row r="1814" spans="1:22" ht="15.75" customHeight="1" x14ac:dyDescent="0.25">
      <c r="A1814" s="53">
        <v>44217</v>
      </c>
      <c r="B1814" s="14">
        <v>7</v>
      </c>
      <c r="C1814" s="57">
        <v>211734250000</v>
      </c>
      <c r="D1814" s="57">
        <v>4686111488</v>
      </c>
      <c r="E1814" s="57">
        <v>0</v>
      </c>
      <c r="F1814" s="57">
        <v>218843470207</v>
      </c>
      <c r="G1814" s="59">
        <v>1.97E-3</v>
      </c>
      <c r="H1814" s="59">
        <v>-2.9399999999999999E-3</v>
      </c>
      <c r="I1814" s="59">
        <v>4.9100000000000003E-3</v>
      </c>
      <c r="J1814" s="59">
        <v>3.4779999999999998E-2</v>
      </c>
      <c r="K1814" s="17">
        <v>-1.7000000000000001E-4</v>
      </c>
      <c r="L1814" s="17">
        <v>-4.0000000000000002E-4</v>
      </c>
      <c r="M1814" s="59">
        <v>2.3000000000000001E-4</v>
      </c>
      <c r="N1814" s="59">
        <v>-6.0220000000000003E-2</v>
      </c>
      <c r="O1814" s="18">
        <v>199.39660000000001</v>
      </c>
      <c r="P1814" s="18">
        <v>101.5795</v>
      </c>
      <c r="Q1814" s="18">
        <v>1.222</v>
      </c>
      <c r="R1814" s="18">
        <v>2.7610000000000001</v>
      </c>
      <c r="S1814" s="18">
        <v>1.361</v>
      </c>
      <c r="T1814" s="18">
        <v>8.7850000000000001</v>
      </c>
      <c r="U1814" s="18">
        <v>6.9039999999999999</v>
      </c>
      <c r="V1814" s="18">
        <v>7.1970000000000001</v>
      </c>
    </row>
    <row r="1815" spans="1:22" ht="15.75" customHeight="1" x14ac:dyDescent="0.25">
      <c r="A1815" s="53">
        <v>44218</v>
      </c>
      <c r="B1815" s="14">
        <v>7</v>
      </c>
      <c r="C1815" s="57">
        <v>211734250000</v>
      </c>
      <c r="D1815" s="57">
        <v>4737149855</v>
      </c>
      <c r="E1815" s="57">
        <v>0</v>
      </c>
      <c r="F1815" s="57">
        <v>218852730054</v>
      </c>
      <c r="G1815" s="59">
        <v>2.0100000000000001E-3</v>
      </c>
      <c r="H1815" s="59">
        <v>-3.13E-3</v>
      </c>
      <c r="I1815" s="59">
        <v>5.1399999999999996E-3</v>
      </c>
      <c r="J1815" s="59">
        <v>3.39E-2</v>
      </c>
      <c r="K1815" s="17">
        <v>4.0000000000000003E-5</v>
      </c>
      <c r="L1815" s="17">
        <v>-1.9000000000000001E-4</v>
      </c>
      <c r="M1815" s="59">
        <v>2.3000000000000001E-4</v>
      </c>
      <c r="N1815" s="59">
        <v>1.5559999999999999E-2</v>
      </c>
      <c r="O1815" s="18">
        <v>199.405</v>
      </c>
      <c r="P1815" s="18">
        <v>101.56</v>
      </c>
      <c r="Q1815" s="18">
        <v>1.2190000000000001</v>
      </c>
      <c r="R1815" s="18">
        <v>2.7530000000000001</v>
      </c>
      <c r="S1815" s="18">
        <v>1.3580000000000001</v>
      </c>
      <c r="T1815" s="18">
        <v>8.7850000000000001</v>
      </c>
      <c r="U1815" s="18">
        <v>6.9139999999999997</v>
      </c>
      <c r="V1815" s="18">
        <v>7.2089999999999996</v>
      </c>
    </row>
    <row r="1816" spans="1:22" ht="15.75" customHeight="1" x14ac:dyDescent="0.25">
      <c r="A1816" s="53">
        <v>44221</v>
      </c>
      <c r="B1816" s="14">
        <v>7</v>
      </c>
      <c r="C1816" s="57">
        <v>211734250000</v>
      </c>
      <c r="D1816" s="57">
        <v>4890264882</v>
      </c>
      <c r="E1816" s="57">
        <v>0</v>
      </c>
      <c r="F1816" s="57">
        <v>218966083343</v>
      </c>
      <c r="G1816" s="59">
        <v>2.5300000000000001E-3</v>
      </c>
      <c r="H1816" s="59">
        <v>-3.31E-3</v>
      </c>
      <c r="I1816" s="59">
        <v>5.8399999999999997E-3</v>
      </c>
      <c r="J1816" s="59">
        <v>3.7589999999999998E-2</v>
      </c>
      <c r="K1816" s="17">
        <v>5.1999999999999995E-4</v>
      </c>
      <c r="L1816" s="17">
        <v>-1.8000000000000001E-4</v>
      </c>
      <c r="M1816" s="59">
        <v>6.9999999999999999E-4</v>
      </c>
      <c r="N1816" s="59">
        <v>6.5030000000000004E-2</v>
      </c>
      <c r="O1816" s="18">
        <v>199.50829999999999</v>
      </c>
      <c r="P1816" s="18">
        <v>101.5415</v>
      </c>
      <c r="Q1816" s="18">
        <v>1.2110000000000001</v>
      </c>
      <c r="R1816" s="18">
        <v>2.73</v>
      </c>
      <c r="S1816" s="18">
        <v>1.35</v>
      </c>
      <c r="T1816" s="18">
        <v>8.7850000000000001</v>
      </c>
      <c r="U1816" s="18">
        <v>6.9269999999999996</v>
      </c>
      <c r="V1816" s="18">
        <v>7.2140000000000004</v>
      </c>
    </row>
    <row r="1817" spans="1:22" ht="15.75" customHeight="1" x14ac:dyDescent="0.25">
      <c r="A1817" s="53">
        <v>44222</v>
      </c>
      <c r="B1817" s="14">
        <v>7</v>
      </c>
      <c r="C1817" s="57">
        <v>211734250000</v>
      </c>
      <c r="D1817" s="57">
        <v>4941303212</v>
      </c>
      <c r="E1817" s="57">
        <v>0</v>
      </c>
      <c r="F1817" s="57">
        <v>218881963825</v>
      </c>
      <c r="G1817" s="59">
        <v>2.15E-3</v>
      </c>
      <c r="H1817" s="59">
        <v>-3.9300000000000003E-3</v>
      </c>
      <c r="I1817" s="59">
        <v>6.0800000000000003E-3</v>
      </c>
      <c r="J1817" s="59">
        <v>3.0540000000000001E-2</v>
      </c>
      <c r="K1817" s="17">
        <v>-3.8000000000000002E-4</v>
      </c>
      <c r="L1817" s="17">
        <v>-6.2E-4</v>
      </c>
      <c r="M1817" s="59">
        <v>2.3000000000000001E-4</v>
      </c>
      <c r="N1817" s="59">
        <v>-0.13086</v>
      </c>
      <c r="O1817" s="18">
        <v>199.4316</v>
      </c>
      <c r="P1817" s="18">
        <v>101.4785</v>
      </c>
      <c r="Q1817" s="18">
        <v>1.208</v>
      </c>
      <c r="R1817" s="18">
        <v>2.72</v>
      </c>
      <c r="S1817" s="18">
        <v>1.347</v>
      </c>
      <c r="T1817" s="18">
        <v>8.7850000000000001</v>
      </c>
      <c r="U1817" s="18">
        <v>6.9640000000000004</v>
      </c>
      <c r="V1817" s="18">
        <v>7.2619999999999996</v>
      </c>
    </row>
    <row r="1818" spans="1:22" ht="15.75" customHeight="1" x14ac:dyDescent="0.25">
      <c r="A1818" s="53">
        <v>44223</v>
      </c>
      <c r="B1818" s="14">
        <v>7</v>
      </c>
      <c r="C1818" s="57">
        <v>211734250000</v>
      </c>
      <c r="D1818" s="57">
        <v>4992341600</v>
      </c>
      <c r="E1818" s="57">
        <v>0</v>
      </c>
      <c r="F1818" s="57">
        <v>219125560013</v>
      </c>
      <c r="G1818" s="59">
        <v>3.2599999999999999E-3</v>
      </c>
      <c r="H1818" s="59">
        <v>-3.0500000000000002E-3</v>
      </c>
      <c r="I1818" s="59">
        <v>6.3099999999999996E-3</v>
      </c>
      <c r="J1818" s="59">
        <v>4.4990000000000002E-2</v>
      </c>
      <c r="K1818" s="17">
        <v>1.1100000000000001E-3</v>
      </c>
      <c r="L1818" s="17">
        <v>8.8000000000000003E-4</v>
      </c>
      <c r="M1818" s="59">
        <v>2.3000000000000001E-4</v>
      </c>
      <c r="N1818" s="59">
        <v>0.50078</v>
      </c>
      <c r="O1818" s="18">
        <v>199.65360000000001</v>
      </c>
      <c r="P1818" s="18">
        <v>101.56829999999999</v>
      </c>
      <c r="Q1818" s="18">
        <v>1.206</v>
      </c>
      <c r="R1818" s="18">
        <v>2.7170000000000001</v>
      </c>
      <c r="S1818" s="18">
        <v>1.3440000000000001</v>
      </c>
      <c r="T1818" s="18">
        <v>8.7850000000000001</v>
      </c>
      <c r="U1818" s="18">
        <v>6.91</v>
      </c>
      <c r="V1818" s="18">
        <v>7.1859999999999999</v>
      </c>
    </row>
    <row r="1819" spans="1:22" ht="15.75" customHeight="1" x14ac:dyDescent="0.25">
      <c r="A1819" s="53">
        <v>44225</v>
      </c>
      <c r="B1819" s="14">
        <v>7</v>
      </c>
      <c r="C1819" s="57">
        <v>211734250000</v>
      </c>
      <c r="D1819" s="57">
        <v>5094418338</v>
      </c>
      <c r="E1819" s="57">
        <v>0</v>
      </c>
      <c r="F1819" s="57">
        <v>219251791842</v>
      </c>
      <c r="G1819" s="59">
        <v>3.8400000000000001E-3</v>
      </c>
      <c r="H1819" s="59">
        <v>-2.9399999999999999E-3</v>
      </c>
      <c r="I1819" s="59">
        <v>6.7799999999999996E-3</v>
      </c>
      <c r="J1819" s="59">
        <v>4.9399999999999999E-2</v>
      </c>
      <c r="K1819" s="17">
        <v>5.8E-4</v>
      </c>
      <c r="L1819" s="17">
        <v>1.1E-4</v>
      </c>
      <c r="M1819" s="59">
        <v>4.6999999999999999E-4</v>
      </c>
      <c r="N1819" s="59">
        <v>0.11082</v>
      </c>
      <c r="O1819" s="18">
        <v>199.76859999999999</v>
      </c>
      <c r="P1819" s="18">
        <v>101.5795</v>
      </c>
      <c r="Q1819" s="18">
        <v>1.2010000000000001</v>
      </c>
      <c r="R1819" s="18">
        <v>2.7029999999999998</v>
      </c>
      <c r="S1819" s="18">
        <v>1.339</v>
      </c>
      <c r="T1819" s="18">
        <v>8.7850000000000001</v>
      </c>
      <c r="U1819" s="18">
        <v>6.9009999999999998</v>
      </c>
      <c r="V1819" s="18">
        <v>7.1710000000000003</v>
      </c>
    </row>
    <row r="1820" spans="1:22" ht="15.75" customHeight="1" x14ac:dyDescent="0.25">
      <c r="A1820" s="53">
        <v>44227</v>
      </c>
      <c r="B1820" s="14">
        <v>7</v>
      </c>
      <c r="C1820" s="57">
        <v>211734250000</v>
      </c>
      <c r="D1820" s="57">
        <v>5196495080</v>
      </c>
      <c r="E1820" s="57">
        <v>0</v>
      </c>
      <c r="F1820" s="57">
        <v>219353868583</v>
      </c>
      <c r="G1820" s="59">
        <v>4.3099999999999996E-3</v>
      </c>
      <c r="H1820" s="59">
        <v>-2.9399999999999999E-3</v>
      </c>
      <c r="I1820" s="59">
        <v>7.2399999999999999E-3</v>
      </c>
      <c r="J1820" s="59">
        <v>5.1889999999999999E-2</v>
      </c>
      <c r="K1820" s="17">
        <v>4.6999999999999999E-4</v>
      </c>
      <c r="L1820" s="17">
        <v>0</v>
      </c>
      <c r="M1820" s="59">
        <v>4.6999999999999999E-4</v>
      </c>
      <c r="N1820" s="59">
        <v>8.8660000000000003E-2</v>
      </c>
      <c r="O1820" s="18">
        <v>199.86160000000001</v>
      </c>
      <c r="P1820" s="18">
        <v>101.5795</v>
      </c>
      <c r="Q1820" s="18">
        <v>1.2010000000000001</v>
      </c>
      <c r="R1820" s="18">
        <v>2.702</v>
      </c>
      <c r="S1820" s="18">
        <v>1.333</v>
      </c>
      <c r="T1820" s="18">
        <v>8.7850000000000001</v>
      </c>
      <c r="U1820" s="18">
        <v>6.9009999999999998</v>
      </c>
      <c r="V1820" s="18">
        <v>7.1710000000000003</v>
      </c>
    </row>
    <row r="1821" spans="1:22" ht="15.75" customHeight="1" x14ac:dyDescent="0.25">
      <c r="A1821" s="53">
        <v>44228</v>
      </c>
      <c r="B1821" s="14">
        <v>6</v>
      </c>
      <c r="C1821" s="57">
        <v>194977250000</v>
      </c>
      <c r="D1821" s="57">
        <v>4329541205</v>
      </c>
      <c r="E1821" s="57">
        <v>0</v>
      </c>
      <c r="F1821" s="57">
        <v>201733852216</v>
      </c>
      <c r="G1821" s="59">
        <v>4.8000000000000001E-4</v>
      </c>
      <c r="H1821" s="59">
        <v>2.5999999999999998E-4</v>
      </c>
      <c r="I1821" s="59">
        <v>2.3000000000000001E-4</v>
      </c>
      <c r="J1821" s="59">
        <v>0.19252</v>
      </c>
      <c r="K1821" s="17">
        <v>4.8000000000000001E-4</v>
      </c>
      <c r="L1821" s="17">
        <v>2.5999999999999998E-4</v>
      </c>
      <c r="M1821" s="59">
        <v>2.3000000000000001E-4</v>
      </c>
      <c r="N1821" s="59">
        <v>0.19252</v>
      </c>
      <c r="O1821" s="18">
        <v>199.958</v>
      </c>
      <c r="P1821" s="18">
        <v>101.6056</v>
      </c>
      <c r="Q1821" s="18">
        <v>1.2949999999999999</v>
      </c>
      <c r="R1821" s="18">
        <v>2.915</v>
      </c>
      <c r="S1821" s="18">
        <v>1.4410000000000001</v>
      </c>
      <c r="T1821" s="18">
        <v>8.5079999999999991</v>
      </c>
      <c r="U1821" s="18">
        <v>6.9340000000000002</v>
      </c>
      <c r="V1821" s="18">
        <v>7.1470000000000002</v>
      </c>
    </row>
    <row r="1822" spans="1:22" ht="15.75" customHeight="1" x14ac:dyDescent="0.25">
      <c r="A1822" s="53">
        <v>44229</v>
      </c>
      <c r="B1822" s="14">
        <v>6</v>
      </c>
      <c r="C1822" s="57">
        <v>194977250000</v>
      </c>
      <c r="D1822" s="57">
        <v>4375115372</v>
      </c>
      <c r="E1822" s="57">
        <v>0</v>
      </c>
      <c r="F1822" s="57">
        <v>201795238720</v>
      </c>
      <c r="G1822" s="59">
        <v>7.9000000000000001E-4</v>
      </c>
      <c r="H1822" s="59">
        <v>3.3E-4</v>
      </c>
      <c r="I1822" s="59">
        <v>4.4999999999999999E-4</v>
      </c>
      <c r="J1822" s="59">
        <v>0.15437000000000001</v>
      </c>
      <c r="K1822" s="17">
        <v>2.9999999999999997E-4</v>
      </c>
      <c r="L1822" s="17">
        <v>8.0000000000000007E-5</v>
      </c>
      <c r="M1822" s="59">
        <v>2.3000000000000001E-4</v>
      </c>
      <c r="N1822" s="59">
        <v>0.11745</v>
      </c>
      <c r="O1822" s="18">
        <v>200.0189</v>
      </c>
      <c r="P1822" s="18">
        <v>101.61360000000001</v>
      </c>
      <c r="Q1822" s="18">
        <v>1.292</v>
      </c>
      <c r="R1822" s="18">
        <v>2.907</v>
      </c>
      <c r="S1822" s="18">
        <v>1.4379999999999999</v>
      </c>
      <c r="T1822" s="18">
        <v>8.5079999999999991</v>
      </c>
      <c r="U1822" s="18">
        <v>6.9329999999999998</v>
      </c>
      <c r="V1822" s="18">
        <v>7.1379999999999999</v>
      </c>
    </row>
    <row r="1823" spans="1:22" ht="15.75" customHeight="1" x14ac:dyDescent="0.25">
      <c r="A1823" s="53">
        <v>44230</v>
      </c>
      <c r="B1823" s="14">
        <v>6</v>
      </c>
      <c r="C1823" s="57">
        <v>194977250000</v>
      </c>
      <c r="D1823" s="57">
        <v>4420689483</v>
      </c>
      <c r="E1823" s="57">
        <v>0</v>
      </c>
      <c r="F1823" s="57">
        <v>201831347996</v>
      </c>
      <c r="G1823" s="59">
        <v>9.7000000000000005E-4</v>
      </c>
      <c r="H1823" s="59">
        <v>2.9E-4</v>
      </c>
      <c r="I1823" s="59">
        <v>6.8000000000000005E-4</v>
      </c>
      <c r="J1823" s="59">
        <v>0.12465</v>
      </c>
      <c r="K1823" s="17">
        <v>1.8000000000000001E-4</v>
      </c>
      <c r="L1823" s="17">
        <v>-5.0000000000000002E-5</v>
      </c>
      <c r="M1823" s="59">
        <v>2.3000000000000001E-4</v>
      </c>
      <c r="N1823" s="59">
        <v>6.7489999999999994E-2</v>
      </c>
      <c r="O1823" s="18">
        <v>200.0547</v>
      </c>
      <c r="P1823" s="18">
        <v>101.6088</v>
      </c>
      <c r="Q1823" s="18">
        <v>1.29</v>
      </c>
      <c r="R1823" s="18">
        <v>2.899</v>
      </c>
      <c r="S1823" s="18">
        <v>1.4359999999999999</v>
      </c>
      <c r="T1823" s="18">
        <v>8.5079999999999991</v>
      </c>
      <c r="U1823" s="18">
        <v>6.93</v>
      </c>
      <c r="V1823" s="18">
        <v>7.1390000000000002</v>
      </c>
    </row>
    <row r="1824" spans="1:22" ht="15.75" customHeight="1" x14ac:dyDescent="0.25">
      <c r="A1824" s="53">
        <v>44231</v>
      </c>
      <c r="B1824" s="14">
        <v>6</v>
      </c>
      <c r="C1824" s="57">
        <v>194977250000</v>
      </c>
      <c r="D1824" s="57">
        <v>4466263609</v>
      </c>
      <c r="E1824" s="57">
        <v>0</v>
      </c>
      <c r="F1824" s="57">
        <v>201839007115</v>
      </c>
      <c r="G1824" s="59">
        <v>1E-3</v>
      </c>
      <c r="H1824" s="59">
        <v>1E-4</v>
      </c>
      <c r="I1824" s="59">
        <v>8.9999999999999998E-4</v>
      </c>
      <c r="J1824" s="59">
        <v>9.5890000000000003E-2</v>
      </c>
      <c r="K1824" s="17">
        <v>4.0000000000000003E-5</v>
      </c>
      <c r="L1824" s="17">
        <v>-1.9000000000000001E-4</v>
      </c>
      <c r="M1824" s="59">
        <v>2.3000000000000001E-4</v>
      </c>
      <c r="N1824" s="59">
        <v>1.3950000000000001E-2</v>
      </c>
      <c r="O1824" s="18">
        <v>200.06229999999999</v>
      </c>
      <c r="P1824" s="18">
        <v>101.58969999999999</v>
      </c>
      <c r="Q1824" s="18">
        <v>1.2869999999999999</v>
      </c>
      <c r="R1824" s="18">
        <v>2.89</v>
      </c>
      <c r="S1824" s="18">
        <v>1.4330000000000001</v>
      </c>
      <c r="T1824" s="18">
        <v>8.5079999999999991</v>
      </c>
      <c r="U1824" s="18">
        <v>6.9340000000000002</v>
      </c>
      <c r="V1824" s="18">
        <v>7.1509999999999998</v>
      </c>
    </row>
    <row r="1825" spans="1:22" ht="15.75" customHeight="1" x14ac:dyDescent="0.25">
      <c r="A1825" s="53">
        <v>44232</v>
      </c>
      <c r="B1825" s="14">
        <v>6</v>
      </c>
      <c r="C1825" s="57">
        <v>194977250000</v>
      </c>
      <c r="D1825" s="57">
        <v>4511837696</v>
      </c>
      <c r="E1825" s="57">
        <v>0</v>
      </c>
      <c r="F1825" s="57">
        <v>201894135415</v>
      </c>
      <c r="G1825" s="59">
        <v>1.2800000000000001E-3</v>
      </c>
      <c r="H1825" s="59">
        <v>1.4999999999999999E-4</v>
      </c>
      <c r="I1825" s="59">
        <v>1.1299999999999999E-3</v>
      </c>
      <c r="J1825" s="59">
        <v>9.7670000000000007E-2</v>
      </c>
      <c r="K1825" s="17">
        <v>2.7E-4</v>
      </c>
      <c r="L1825" s="17">
        <v>5.0000000000000002E-5</v>
      </c>
      <c r="M1825" s="59">
        <v>2.3000000000000001E-4</v>
      </c>
      <c r="N1825" s="59">
        <v>0.10482</v>
      </c>
      <c r="O1825" s="18">
        <v>200.11689999999999</v>
      </c>
      <c r="P1825" s="18">
        <v>101.5945</v>
      </c>
      <c r="Q1825" s="18">
        <v>1.284</v>
      </c>
      <c r="R1825" s="18">
        <v>2.8820000000000001</v>
      </c>
      <c r="S1825" s="18">
        <v>1.43</v>
      </c>
      <c r="T1825" s="18">
        <v>8.5079999999999991</v>
      </c>
      <c r="U1825" s="18">
        <v>6.9329999999999998</v>
      </c>
      <c r="V1825" s="18">
        <v>7.1449999999999996</v>
      </c>
    </row>
    <row r="1826" spans="1:22" ht="15.75" customHeight="1" x14ac:dyDescent="0.25">
      <c r="A1826" s="53">
        <v>44235</v>
      </c>
      <c r="B1826" s="14">
        <v>6</v>
      </c>
      <c r="C1826" s="57">
        <v>194977250000</v>
      </c>
      <c r="D1826" s="57">
        <v>4648560055</v>
      </c>
      <c r="E1826" s="57">
        <v>0</v>
      </c>
      <c r="F1826" s="57">
        <v>202016592398</v>
      </c>
      <c r="G1826" s="59">
        <v>1.8799999999999999E-3</v>
      </c>
      <c r="H1826" s="59">
        <v>8.0000000000000007E-5</v>
      </c>
      <c r="I1826" s="59">
        <v>1.81E-3</v>
      </c>
      <c r="J1826" s="59">
        <v>8.9709999999999998E-2</v>
      </c>
      <c r="K1826" s="17">
        <v>6.0999999999999997E-4</v>
      </c>
      <c r="L1826" s="17">
        <v>-6.9999999999999994E-5</v>
      </c>
      <c r="M1826" s="59">
        <v>6.8000000000000005E-4</v>
      </c>
      <c r="N1826" s="59">
        <v>7.6560000000000003E-2</v>
      </c>
      <c r="O1826" s="18">
        <v>200.23830000000001</v>
      </c>
      <c r="P1826" s="18">
        <v>101.5873</v>
      </c>
      <c r="Q1826" s="18">
        <v>1.276</v>
      </c>
      <c r="R1826" s="18">
        <v>2.8580000000000001</v>
      </c>
      <c r="S1826" s="18">
        <v>1.4219999999999999</v>
      </c>
      <c r="T1826" s="18">
        <v>8.5079999999999991</v>
      </c>
      <c r="U1826" s="18">
        <v>6.9290000000000003</v>
      </c>
      <c r="V1826" s="18">
        <v>7.1429999999999998</v>
      </c>
    </row>
    <row r="1827" spans="1:22" ht="15.75" customHeight="1" x14ac:dyDescent="0.25">
      <c r="A1827" s="53">
        <v>44236</v>
      </c>
      <c r="B1827" s="14">
        <v>6</v>
      </c>
      <c r="C1827" s="57">
        <v>194977250000</v>
      </c>
      <c r="D1827" s="57">
        <v>4694134154</v>
      </c>
      <c r="E1827" s="57">
        <v>0</v>
      </c>
      <c r="F1827" s="57">
        <v>201913548142</v>
      </c>
      <c r="G1827" s="59">
        <v>1.3699999999999999E-3</v>
      </c>
      <c r="H1827" s="59">
        <v>-6.6E-4</v>
      </c>
      <c r="I1827" s="59">
        <v>2.0300000000000001E-3</v>
      </c>
      <c r="J1827" s="59">
        <v>5.7250000000000002E-2</v>
      </c>
      <c r="K1827" s="17">
        <v>-5.1000000000000004E-4</v>
      </c>
      <c r="L1827" s="17">
        <v>-7.3999999999999999E-4</v>
      </c>
      <c r="M1827" s="59">
        <v>2.3000000000000001E-4</v>
      </c>
      <c r="N1827" s="59">
        <v>-0.16991000000000001</v>
      </c>
      <c r="O1827" s="18">
        <v>200.1361</v>
      </c>
      <c r="P1827" s="18">
        <v>101.5124</v>
      </c>
      <c r="Q1827" s="18">
        <v>1.2729999999999999</v>
      </c>
      <c r="R1827" s="18">
        <v>2.847</v>
      </c>
      <c r="S1827" s="18">
        <v>1.419</v>
      </c>
      <c r="T1827" s="18">
        <v>8.5079999999999991</v>
      </c>
      <c r="U1827" s="18">
        <v>6.9660000000000002</v>
      </c>
      <c r="V1827" s="18">
        <v>7.1980000000000004</v>
      </c>
    </row>
    <row r="1828" spans="1:22" ht="15.75" customHeight="1" x14ac:dyDescent="0.25">
      <c r="A1828" s="53">
        <v>44237</v>
      </c>
      <c r="B1828" s="14">
        <v>6</v>
      </c>
      <c r="C1828" s="57">
        <v>194977250000</v>
      </c>
      <c r="D1828" s="57">
        <v>4739708270</v>
      </c>
      <c r="E1828" s="57">
        <v>0</v>
      </c>
      <c r="F1828" s="57">
        <v>202003767337</v>
      </c>
      <c r="G1828" s="59">
        <v>1.82E-3</v>
      </c>
      <c r="H1828" s="59">
        <v>-4.4000000000000002E-4</v>
      </c>
      <c r="I1828" s="59">
        <v>2.2599999999999999E-3</v>
      </c>
      <c r="J1828" s="59">
        <v>6.8669999999999995E-2</v>
      </c>
      <c r="K1828" s="17">
        <v>4.4999999999999999E-4</v>
      </c>
      <c r="L1828" s="17">
        <v>2.2000000000000001E-4</v>
      </c>
      <c r="M1828" s="59">
        <v>2.3000000000000001E-4</v>
      </c>
      <c r="N1828" s="59">
        <v>0.17710000000000001</v>
      </c>
      <c r="O1828" s="18">
        <v>200.22559999999999</v>
      </c>
      <c r="P1828" s="18">
        <v>101.53489999999999</v>
      </c>
      <c r="Q1828" s="18">
        <v>1.2709999999999999</v>
      </c>
      <c r="R1828" s="18">
        <v>2.8410000000000002</v>
      </c>
      <c r="S1828" s="18">
        <v>1.4159999999999999</v>
      </c>
      <c r="T1828" s="18">
        <v>8.5079999999999991</v>
      </c>
      <c r="U1828" s="18">
        <v>6.9550000000000001</v>
      </c>
      <c r="V1828" s="18">
        <v>7.1779999999999999</v>
      </c>
    </row>
    <row r="1829" spans="1:22" ht="15.75" customHeight="1" x14ac:dyDescent="0.25">
      <c r="A1829" s="53">
        <v>44238</v>
      </c>
      <c r="B1829" s="14">
        <v>6</v>
      </c>
      <c r="C1829" s="57">
        <v>194977250000</v>
      </c>
      <c r="D1829" s="57">
        <v>4785282412</v>
      </c>
      <c r="E1829" s="57">
        <v>0</v>
      </c>
      <c r="F1829" s="57">
        <v>201834222454</v>
      </c>
      <c r="G1829" s="59">
        <v>9.7999999999999997E-4</v>
      </c>
      <c r="H1829" s="59">
        <v>-1.5100000000000001E-3</v>
      </c>
      <c r="I1829" s="59">
        <v>2.49E-3</v>
      </c>
      <c r="J1829" s="59">
        <v>3.3050000000000003E-2</v>
      </c>
      <c r="K1829" s="17">
        <v>-8.4000000000000003E-4</v>
      </c>
      <c r="L1829" s="17">
        <v>-1.06E-3</v>
      </c>
      <c r="M1829" s="59">
        <v>2.3000000000000001E-4</v>
      </c>
      <c r="N1829" s="59">
        <v>-0.26396999999999998</v>
      </c>
      <c r="O1829" s="18">
        <v>200.0575</v>
      </c>
      <c r="P1829" s="18">
        <v>101.42659999999999</v>
      </c>
      <c r="Q1829" s="18">
        <v>1.2669999999999999</v>
      </c>
      <c r="R1829" s="18">
        <v>2.827</v>
      </c>
      <c r="S1829" s="18">
        <v>1.4139999999999999</v>
      </c>
      <c r="T1829" s="18">
        <v>8.5079999999999991</v>
      </c>
      <c r="U1829" s="18">
        <v>7.0039999999999996</v>
      </c>
      <c r="V1829" s="18">
        <v>7.2590000000000003</v>
      </c>
    </row>
    <row r="1830" spans="1:22" ht="15.75" customHeight="1" x14ac:dyDescent="0.25">
      <c r="A1830" s="53">
        <v>44239</v>
      </c>
      <c r="B1830" s="14">
        <v>6</v>
      </c>
      <c r="C1830" s="57">
        <v>194977250000</v>
      </c>
      <c r="D1830" s="57">
        <v>4830856509</v>
      </c>
      <c r="E1830" s="57">
        <v>0</v>
      </c>
      <c r="F1830" s="57">
        <v>201913683353</v>
      </c>
      <c r="G1830" s="59">
        <v>1.3699999999999999E-3</v>
      </c>
      <c r="H1830" s="59">
        <v>-1.34E-3</v>
      </c>
      <c r="I1830" s="59">
        <v>2.7100000000000002E-3</v>
      </c>
      <c r="J1830" s="59">
        <v>4.2659999999999997E-2</v>
      </c>
      <c r="K1830" s="17">
        <v>3.8999999999999999E-4</v>
      </c>
      <c r="L1830" s="17">
        <v>1.7000000000000001E-4</v>
      </c>
      <c r="M1830" s="59">
        <v>2.3000000000000001E-4</v>
      </c>
      <c r="N1830" s="59">
        <v>0.1545</v>
      </c>
      <c r="O1830" s="18">
        <v>200.13630000000001</v>
      </c>
      <c r="P1830" s="18">
        <v>101.4436</v>
      </c>
      <c r="Q1830" s="18">
        <v>1.264</v>
      </c>
      <c r="R1830" s="18">
        <v>2.8210000000000002</v>
      </c>
      <c r="S1830" s="18">
        <v>1.411</v>
      </c>
      <c r="T1830" s="18">
        <v>8.5079999999999991</v>
      </c>
      <c r="U1830" s="18">
        <v>6.9950000000000001</v>
      </c>
      <c r="V1830" s="18">
        <v>7.2439999999999998</v>
      </c>
    </row>
    <row r="1831" spans="1:22" ht="15.75" customHeight="1" x14ac:dyDescent="0.25">
      <c r="A1831" s="53">
        <v>44242</v>
      </c>
      <c r="B1831" s="14">
        <v>6</v>
      </c>
      <c r="C1831" s="57">
        <v>194977250000</v>
      </c>
      <c r="D1831" s="57">
        <v>4967578846</v>
      </c>
      <c r="E1831" s="57">
        <v>0</v>
      </c>
      <c r="F1831" s="57">
        <v>201954639935</v>
      </c>
      <c r="G1831" s="59">
        <v>1.58E-3</v>
      </c>
      <c r="H1831" s="59">
        <v>-1.81E-3</v>
      </c>
      <c r="I1831" s="59">
        <v>3.3899999999999998E-3</v>
      </c>
      <c r="J1831" s="59">
        <v>3.9100000000000003E-2</v>
      </c>
      <c r="K1831" s="17">
        <v>2.0000000000000001E-4</v>
      </c>
      <c r="L1831" s="17">
        <v>-4.6999999999999999E-4</v>
      </c>
      <c r="M1831" s="59">
        <v>6.8000000000000005E-4</v>
      </c>
      <c r="N1831" s="59">
        <v>2.4979999999999999E-2</v>
      </c>
      <c r="O1831" s="18">
        <v>200.17689999999999</v>
      </c>
      <c r="P1831" s="18">
        <v>101.3954</v>
      </c>
      <c r="Q1831" s="18">
        <v>1.256</v>
      </c>
      <c r="R1831" s="18">
        <v>2.7959999999999998</v>
      </c>
      <c r="S1831" s="18">
        <v>1.403</v>
      </c>
      <c r="T1831" s="18">
        <v>8.5079999999999991</v>
      </c>
      <c r="U1831" s="18">
        <v>7.0220000000000002</v>
      </c>
      <c r="V1831" s="18">
        <v>7.274</v>
      </c>
    </row>
    <row r="1832" spans="1:22" ht="15.75" customHeight="1" x14ac:dyDescent="0.25">
      <c r="A1832" s="53">
        <v>44243</v>
      </c>
      <c r="B1832" s="14">
        <v>6</v>
      </c>
      <c r="C1832" s="57">
        <v>194977250000</v>
      </c>
      <c r="D1832" s="57">
        <v>5013152981</v>
      </c>
      <c r="E1832" s="57">
        <v>0</v>
      </c>
      <c r="F1832" s="57">
        <v>202021123943</v>
      </c>
      <c r="G1832" s="59">
        <v>1.91E-3</v>
      </c>
      <c r="H1832" s="59">
        <v>-1.7099999999999999E-3</v>
      </c>
      <c r="I1832" s="59">
        <v>3.62E-3</v>
      </c>
      <c r="J1832" s="59">
        <v>4.4420000000000001E-2</v>
      </c>
      <c r="K1832" s="17">
        <v>3.3E-4</v>
      </c>
      <c r="L1832" s="17">
        <v>1E-4</v>
      </c>
      <c r="M1832" s="59">
        <v>2.3000000000000001E-4</v>
      </c>
      <c r="N1832" s="59">
        <v>0.12765000000000001</v>
      </c>
      <c r="O1832" s="18">
        <v>200.24279999999999</v>
      </c>
      <c r="P1832" s="18">
        <v>101.4059</v>
      </c>
      <c r="Q1832" s="18">
        <v>1.254</v>
      </c>
      <c r="R1832" s="18">
        <v>2.7879999999999998</v>
      </c>
      <c r="S1832" s="18">
        <v>1.4</v>
      </c>
      <c r="T1832" s="18">
        <v>8.5079999999999991</v>
      </c>
      <c r="U1832" s="18">
        <v>7.0119999999999996</v>
      </c>
      <c r="V1832" s="18">
        <v>7.2640000000000002</v>
      </c>
    </row>
    <row r="1833" spans="1:22" ht="15.75" customHeight="1" x14ac:dyDescent="0.25">
      <c r="A1833" s="53">
        <v>44244</v>
      </c>
      <c r="B1833" s="14">
        <v>6</v>
      </c>
      <c r="C1833" s="57">
        <v>194977250000</v>
      </c>
      <c r="D1833" s="57">
        <v>5058727108</v>
      </c>
      <c r="E1833" s="57">
        <v>0</v>
      </c>
      <c r="F1833" s="57">
        <v>202007164295</v>
      </c>
      <c r="G1833" s="59">
        <v>1.8400000000000001E-3</v>
      </c>
      <c r="H1833" s="59">
        <v>-2E-3</v>
      </c>
      <c r="I1833" s="59">
        <v>3.8400000000000001E-3</v>
      </c>
      <c r="J1833" s="59">
        <v>4.0210000000000003E-2</v>
      </c>
      <c r="K1833" s="17">
        <v>-6.9999999999999994E-5</v>
      </c>
      <c r="L1833" s="17">
        <v>-2.9E-4</v>
      </c>
      <c r="M1833" s="59">
        <v>2.3000000000000001E-4</v>
      </c>
      <c r="N1833" s="59">
        <v>-2.4910000000000002E-2</v>
      </c>
      <c r="O1833" s="18">
        <v>200.22890000000001</v>
      </c>
      <c r="P1833" s="18">
        <v>101.3759</v>
      </c>
      <c r="Q1833" s="18">
        <v>1.2509999999999999</v>
      </c>
      <c r="R1833" s="18">
        <v>2.7789999999999999</v>
      </c>
      <c r="S1833" s="18">
        <v>1.397</v>
      </c>
      <c r="T1833" s="18">
        <v>8.5079999999999991</v>
      </c>
      <c r="U1833" s="18">
        <v>7.0279999999999996</v>
      </c>
      <c r="V1833" s="18">
        <v>7.2850000000000001</v>
      </c>
    </row>
    <row r="1834" spans="1:22" ht="15.75" customHeight="1" x14ac:dyDescent="0.25">
      <c r="A1834" s="53">
        <v>44245</v>
      </c>
      <c r="B1834" s="14">
        <v>6</v>
      </c>
      <c r="C1834" s="57">
        <v>194977250000</v>
      </c>
      <c r="D1834" s="57">
        <v>5104301246</v>
      </c>
      <c r="E1834" s="57">
        <v>0</v>
      </c>
      <c r="F1834" s="57">
        <v>202137489359</v>
      </c>
      <c r="G1834" s="59">
        <v>2.48E-3</v>
      </c>
      <c r="H1834" s="59">
        <v>-1.58E-3</v>
      </c>
      <c r="I1834" s="59">
        <v>4.0699999999999998E-3</v>
      </c>
      <c r="J1834" s="59">
        <v>5.16E-2</v>
      </c>
      <c r="K1834" s="17">
        <v>6.4999999999999997E-4</v>
      </c>
      <c r="L1834" s="17">
        <v>4.2000000000000002E-4</v>
      </c>
      <c r="M1834" s="59">
        <v>2.3000000000000001E-4</v>
      </c>
      <c r="N1834" s="59">
        <v>0.26541999999999999</v>
      </c>
      <c r="O1834" s="18">
        <v>200.35810000000001</v>
      </c>
      <c r="P1834" s="18">
        <v>101.4186</v>
      </c>
      <c r="Q1834" s="18">
        <v>1.2490000000000001</v>
      </c>
      <c r="R1834" s="18">
        <v>2.774</v>
      </c>
      <c r="S1834" s="18">
        <v>1.3939999999999999</v>
      </c>
      <c r="T1834" s="18">
        <v>8.5079999999999991</v>
      </c>
      <c r="U1834" s="18">
        <v>7.0060000000000002</v>
      </c>
      <c r="V1834" s="18">
        <v>7.2489999999999997</v>
      </c>
    </row>
    <row r="1835" spans="1:22" ht="15.75" customHeight="1" x14ac:dyDescent="0.25">
      <c r="A1835" s="53">
        <v>44246</v>
      </c>
      <c r="B1835" s="14">
        <v>6</v>
      </c>
      <c r="C1835" s="57">
        <v>194977250000</v>
      </c>
      <c r="D1835" s="57">
        <v>5149875350</v>
      </c>
      <c r="E1835" s="57">
        <v>0</v>
      </c>
      <c r="F1835" s="57">
        <v>202235084737</v>
      </c>
      <c r="G1835" s="59">
        <v>2.97E-3</v>
      </c>
      <c r="H1835" s="59">
        <v>-1.33E-3</v>
      </c>
      <c r="I1835" s="59">
        <v>4.2900000000000004E-3</v>
      </c>
      <c r="J1835" s="59">
        <v>5.8590000000000003E-2</v>
      </c>
      <c r="K1835" s="17">
        <v>4.8000000000000001E-4</v>
      </c>
      <c r="L1835" s="17">
        <v>2.5999999999999998E-4</v>
      </c>
      <c r="M1835" s="59">
        <v>2.3000000000000001E-4</v>
      </c>
      <c r="N1835" s="59">
        <v>0.19266</v>
      </c>
      <c r="O1835" s="18">
        <v>200.45490000000001</v>
      </c>
      <c r="P1835" s="18">
        <v>101.4448</v>
      </c>
      <c r="Q1835" s="18">
        <v>1.246</v>
      </c>
      <c r="R1835" s="18">
        <v>2.7669999999999999</v>
      </c>
      <c r="S1835" s="18">
        <v>1.3919999999999999</v>
      </c>
      <c r="T1835" s="18">
        <v>8.5079999999999991</v>
      </c>
      <c r="U1835" s="18">
        <v>6.9909999999999997</v>
      </c>
      <c r="V1835" s="18">
        <v>7.226</v>
      </c>
    </row>
    <row r="1836" spans="1:22" ht="15.75" customHeight="1" x14ac:dyDescent="0.25">
      <c r="A1836" s="53">
        <v>44249</v>
      </c>
      <c r="B1836" s="14">
        <v>6</v>
      </c>
      <c r="C1836" s="57">
        <v>194977250000</v>
      </c>
      <c r="D1836" s="57">
        <v>5286597691</v>
      </c>
      <c r="E1836" s="57">
        <v>0</v>
      </c>
      <c r="F1836" s="57">
        <v>202224232881</v>
      </c>
      <c r="G1836" s="59">
        <v>2.9099999999999998E-3</v>
      </c>
      <c r="H1836" s="59">
        <v>-2.0600000000000002E-3</v>
      </c>
      <c r="I1836" s="59">
        <v>4.9699999999999996E-3</v>
      </c>
      <c r="J1836" s="59">
        <v>4.947E-2</v>
      </c>
      <c r="K1836" s="17">
        <v>-5.0000000000000002E-5</v>
      </c>
      <c r="L1836" s="17">
        <v>-7.2999999999999996E-4</v>
      </c>
      <c r="M1836" s="59">
        <v>6.8000000000000005E-4</v>
      </c>
      <c r="N1836" s="59">
        <v>-6.5100000000000002E-3</v>
      </c>
      <c r="O1836" s="18">
        <v>200.44409999999999</v>
      </c>
      <c r="P1836" s="18">
        <v>101.37050000000001</v>
      </c>
      <c r="Q1836" s="18">
        <v>1.2370000000000001</v>
      </c>
      <c r="R1836" s="18">
        <v>2.74</v>
      </c>
      <c r="S1836" s="18">
        <v>1.383</v>
      </c>
      <c r="T1836" s="18">
        <v>8.5079999999999991</v>
      </c>
      <c r="U1836" s="18">
        <v>6.9930000000000003</v>
      </c>
      <c r="V1836" s="18">
        <v>7.2779999999999996</v>
      </c>
    </row>
    <row r="1837" spans="1:22" ht="15.75" customHeight="1" x14ac:dyDescent="0.25">
      <c r="A1837" s="53">
        <v>44250</v>
      </c>
      <c r="B1837" s="14">
        <v>6</v>
      </c>
      <c r="C1837" s="57">
        <v>194977250000</v>
      </c>
      <c r="D1837" s="57">
        <v>5332171831</v>
      </c>
      <c r="E1837" s="57">
        <v>0</v>
      </c>
      <c r="F1837" s="57">
        <v>202294635621</v>
      </c>
      <c r="G1837" s="59">
        <v>3.2599999999999999E-3</v>
      </c>
      <c r="H1837" s="59">
        <v>-1.9300000000000001E-3</v>
      </c>
      <c r="I1837" s="59">
        <v>5.1999999999999998E-3</v>
      </c>
      <c r="J1837" s="59">
        <v>5.3069999999999999E-2</v>
      </c>
      <c r="K1837" s="17">
        <v>3.5E-4</v>
      </c>
      <c r="L1837" s="17">
        <v>1.2E-4</v>
      </c>
      <c r="M1837" s="59">
        <v>2.3000000000000001E-4</v>
      </c>
      <c r="N1837" s="59">
        <v>0.13547000000000001</v>
      </c>
      <c r="O1837" s="18">
        <v>200.51390000000001</v>
      </c>
      <c r="P1837" s="18">
        <v>101.383</v>
      </c>
      <c r="Q1837" s="18">
        <v>1.2350000000000001</v>
      </c>
      <c r="R1837" s="18">
        <v>2.7320000000000002</v>
      </c>
      <c r="S1837" s="18">
        <v>1.381</v>
      </c>
      <c r="T1837" s="18">
        <v>8.5079999999999991</v>
      </c>
      <c r="U1837" s="18">
        <v>6.9779999999999998</v>
      </c>
      <c r="V1837" s="18">
        <v>7.2649999999999997</v>
      </c>
    </row>
    <row r="1838" spans="1:22" ht="15.75" customHeight="1" x14ac:dyDescent="0.25">
      <c r="A1838" s="53">
        <v>44251</v>
      </c>
      <c r="B1838" s="14">
        <v>6</v>
      </c>
      <c r="C1838" s="57">
        <v>194977250000</v>
      </c>
      <c r="D1838" s="57">
        <v>5377745994</v>
      </c>
      <c r="E1838" s="57">
        <v>0</v>
      </c>
      <c r="F1838" s="57">
        <v>202362693158</v>
      </c>
      <c r="G1838" s="59">
        <v>3.5999999999999999E-3</v>
      </c>
      <c r="H1838" s="59">
        <v>-1.82E-3</v>
      </c>
      <c r="I1838" s="59">
        <v>5.4200000000000003E-3</v>
      </c>
      <c r="J1838" s="59">
        <v>5.6189999999999997E-2</v>
      </c>
      <c r="K1838" s="17">
        <v>3.4000000000000002E-4</v>
      </c>
      <c r="L1838" s="17">
        <v>1.1E-4</v>
      </c>
      <c r="M1838" s="59">
        <v>2.3000000000000001E-4</v>
      </c>
      <c r="N1838" s="59">
        <v>0.13063</v>
      </c>
      <c r="O1838" s="18">
        <v>200.5813</v>
      </c>
      <c r="P1838" s="18">
        <v>101.3943</v>
      </c>
      <c r="Q1838" s="18">
        <v>1.232</v>
      </c>
      <c r="R1838" s="18">
        <v>2.7250000000000001</v>
      </c>
      <c r="S1838" s="18">
        <v>1.3779999999999999</v>
      </c>
      <c r="T1838" s="18">
        <v>8.5079999999999991</v>
      </c>
      <c r="U1838" s="18">
        <v>6.968</v>
      </c>
      <c r="V1838" s="18">
        <v>7.2539999999999996</v>
      </c>
    </row>
    <row r="1839" spans="1:22" ht="15.75" customHeight="1" x14ac:dyDescent="0.25">
      <c r="A1839" s="53">
        <v>44252</v>
      </c>
      <c r="B1839" s="14">
        <v>6</v>
      </c>
      <c r="C1839" s="57">
        <v>194977250000</v>
      </c>
      <c r="D1839" s="57">
        <v>5423320033</v>
      </c>
      <c r="E1839" s="57">
        <v>0</v>
      </c>
      <c r="F1839" s="57">
        <v>202447867987</v>
      </c>
      <c r="G1839" s="59">
        <v>4.0200000000000001E-3</v>
      </c>
      <c r="H1839" s="59">
        <v>-1.6299999999999999E-3</v>
      </c>
      <c r="I1839" s="59">
        <v>5.6499999999999996E-3</v>
      </c>
      <c r="J1839" s="59">
        <v>6.0380000000000003E-2</v>
      </c>
      <c r="K1839" s="17">
        <v>4.2000000000000002E-4</v>
      </c>
      <c r="L1839" s="17">
        <v>2.0000000000000001E-4</v>
      </c>
      <c r="M1839" s="59">
        <v>2.3000000000000001E-4</v>
      </c>
      <c r="N1839" s="59">
        <v>0.16602</v>
      </c>
      <c r="O1839" s="18">
        <v>200.66579999999999</v>
      </c>
      <c r="P1839" s="18">
        <v>101.4143</v>
      </c>
      <c r="Q1839" s="18">
        <v>1.23</v>
      </c>
      <c r="R1839" s="18">
        <v>2.718</v>
      </c>
      <c r="S1839" s="18">
        <v>1.375</v>
      </c>
      <c r="T1839" s="18">
        <v>8.5079999999999991</v>
      </c>
      <c r="U1839" s="18">
        <v>6.96</v>
      </c>
      <c r="V1839" s="18">
        <v>7.2359999999999998</v>
      </c>
    </row>
    <row r="1840" spans="1:22" ht="15.75" customHeight="1" x14ac:dyDescent="0.25">
      <c r="A1840" s="53">
        <v>44253</v>
      </c>
      <c r="B1840" s="14">
        <v>6</v>
      </c>
      <c r="C1840" s="57">
        <v>194977250000</v>
      </c>
      <c r="D1840" s="57">
        <v>5468894146</v>
      </c>
      <c r="E1840" s="57">
        <v>0</v>
      </c>
      <c r="F1840" s="57">
        <v>202456217214</v>
      </c>
      <c r="G1840" s="59">
        <v>4.0699999999999998E-3</v>
      </c>
      <c r="H1840" s="59">
        <v>-1.81E-3</v>
      </c>
      <c r="I1840" s="59">
        <v>5.8799999999999998E-3</v>
      </c>
      <c r="J1840" s="59">
        <v>5.8599999999999999E-2</v>
      </c>
      <c r="K1840" s="17">
        <v>4.0000000000000003E-5</v>
      </c>
      <c r="L1840" s="17">
        <v>-1.8000000000000001E-4</v>
      </c>
      <c r="M1840" s="59">
        <v>2.3000000000000001E-4</v>
      </c>
      <c r="N1840" s="59">
        <v>1.5169999999999999E-2</v>
      </c>
      <c r="O1840" s="18">
        <v>200.67400000000001</v>
      </c>
      <c r="P1840" s="18">
        <v>101.3955</v>
      </c>
      <c r="Q1840" s="18">
        <v>1.2270000000000001</v>
      </c>
      <c r="R1840" s="18">
        <v>2.71</v>
      </c>
      <c r="S1840" s="18">
        <v>1.373</v>
      </c>
      <c r="T1840" s="18">
        <v>8.5079999999999991</v>
      </c>
      <c r="U1840" s="18">
        <v>6.9649999999999999</v>
      </c>
      <c r="V1840" s="18">
        <v>7.2480000000000002</v>
      </c>
    </row>
    <row r="1841" spans="1:22" ht="15.75" customHeight="1" x14ac:dyDescent="0.25">
      <c r="A1841" s="53">
        <v>44255</v>
      </c>
      <c r="B1841" s="14">
        <v>6</v>
      </c>
      <c r="C1841" s="57">
        <v>194977250000</v>
      </c>
      <c r="D1841" s="57">
        <v>5560042408</v>
      </c>
      <c r="E1841" s="57">
        <v>0</v>
      </c>
      <c r="F1841" s="57">
        <v>202547365476</v>
      </c>
      <c r="G1841" s="59">
        <v>4.5199999999999997E-3</v>
      </c>
      <c r="H1841" s="59">
        <v>-1.81E-3</v>
      </c>
      <c r="I1841" s="59">
        <v>6.3299999999999997E-3</v>
      </c>
      <c r="J1841" s="59">
        <v>6.0510000000000001E-2</v>
      </c>
      <c r="K1841" s="17">
        <v>4.4999999999999999E-4</v>
      </c>
      <c r="L1841" s="17">
        <v>0</v>
      </c>
      <c r="M1841" s="59">
        <v>4.4999999999999999E-4</v>
      </c>
      <c r="N1841" s="59">
        <v>8.5610000000000006E-2</v>
      </c>
      <c r="O1841" s="18">
        <v>200.76439999999999</v>
      </c>
      <c r="P1841" s="18">
        <v>101.3955</v>
      </c>
      <c r="Q1841" s="18">
        <v>1.2270000000000001</v>
      </c>
      <c r="R1841" s="18">
        <v>2.71</v>
      </c>
      <c r="S1841" s="18">
        <v>1.367</v>
      </c>
      <c r="T1841" s="18">
        <v>8.5079999999999991</v>
      </c>
      <c r="U1841" s="18">
        <v>6.9649999999999999</v>
      </c>
      <c r="V1841" s="18">
        <v>7.2480000000000002</v>
      </c>
    </row>
    <row r="1842" spans="1:22" ht="15.75" customHeight="1" x14ac:dyDescent="0.25">
      <c r="A1842" s="53">
        <v>44256</v>
      </c>
      <c r="B1842" s="14">
        <v>6</v>
      </c>
      <c r="C1842" s="57">
        <v>192977250000</v>
      </c>
      <c r="D1842" s="57">
        <v>5551550572</v>
      </c>
      <c r="E1842" s="57">
        <v>0</v>
      </c>
      <c r="F1842" s="57">
        <v>200560086146</v>
      </c>
      <c r="G1842" s="59">
        <v>4.4000000000000002E-4</v>
      </c>
      <c r="H1842" s="59">
        <v>2.1000000000000001E-4</v>
      </c>
      <c r="I1842" s="59">
        <v>2.3000000000000001E-4</v>
      </c>
      <c r="J1842" s="59">
        <v>0.17373</v>
      </c>
      <c r="K1842" s="17">
        <v>4.4000000000000002E-4</v>
      </c>
      <c r="L1842" s="17">
        <v>2.1000000000000001E-4</v>
      </c>
      <c r="M1842" s="59">
        <v>2.3000000000000001E-4</v>
      </c>
      <c r="N1842" s="59">
        <v>0.17373</v>
      </c>
      <c r="O1842" s="18">
        <v>200.85249999999999</v>
      </c>
      <c r="P1842" s="18">
        <v>101.41719999999999</v>
      </c>
      <c r="Q1842" s="18">
        <v>1.212</v>
      </c>
      <c r="R1842" s="18">
        <v>2.6659999999999999</v>
      </c>
      <c r="S1842" s="18">
        <v>1.3560000000000001</v>
      </c>
      <c r="T1842" s="18">
        <v>8.5129999999999999</v>
      </c>
      <c r="U1842" s="18">
        <v>6.9290000000000003</v>
      </c>
      <c r="V1842" s="18">
        <v>7.22</v>
      </c>
    </row>
    <row r="1843" spans="1:22" ht="15.75" customHeight="1" x14ac:dyDescent="0.25">
      <c r="A1843" s="53">
        <v>44257</v>
      </c>
      <c r="B1843" s="14">
        <v>6</v>
      </c>
      <c r="C1843" s="57">
        <v>192977250000</v>
      </c>
      <c r="D1843" s="57">
        <v>5596685117</v>
      </c>
      <c r="E1843" s="57">
        <v>0</v>
      </c>
      <c r="F1843" s="57">
        <v>200672693736</v>
      </c>
      <c r="G1843" s="59">
        <v>1E-3</v>
      </c>
      <c r="H1843" s="59">
        <v>5.5000000000000003E-4</v>
      </c>
      <c r="I1843" s="59">
        <v>4.4999999999999999E-4</v>
      </c>
      <c r="J1843" s="59">
        <v>0.20025000000000001</v>
      </c>
      <c r="K1843" s="17">
        <v>5.5999999999999995E-4</v>
      </c>
      <c r="L1843" s="17">
        <v>3.4000000000000002E-4</v>
      </c>
      <c r="M1843" s="59">
        <v>2.3000000000000001E-4</v>
      </c>
      <c r="N1843" s="59">
        <v>0.22736999999999999</v>
      </c>
      <c r="O1843" s="18">
        <v>200.96530000000001</v>
      </c>
      <c r="P1843" s="18">
        <v>101.4513</v>
      </c>
      <c r="Q1843" s="18">
        <v>1.21</v>
      </c>
      <c r="R1843" s="18">
        <v>2.66</v>
      </c>
      <c r="S1843" s="18">
        <v>1.353</v>
      </c>
      <c r="T1843" s="18">
        <v>8.5129999999999999</v>
      </c>
      <c r="U1843" s="18">
        <v>6.9180000000000001</v>
      </c>
      <c r="V1843" s="18">
        <v>7.19</v>
      </c>
    </row>
    <row r="1844" spans="1:22" ht="15.75" customHeight="1" x14ac:dyDescent="0.25">
      <c r="A1844" s="53">
        <v>44258</v>
      </c>
      <c r="B1844" s="14">
        <v>6</v>
      </c>
      <c r="C1844" s="57">
        <v>192977250000</v>
      </c>
      <c r="D1844" s="57">
        <v>5641819709</v>
      </c>
      <c r="E1844" s="57">
        <v>0</v>
      </c>
      <c r="F1844" s="57">
        <v>200660398144</v>
      </c>
      <c r="G1844" s="59">
        <v>9.3999999999999997E-4</v>
      </c>
      <c r="H1844" s="59">
        <v>2.5999999999999998E-4</v>
      </c>
      <c r="I1844" s="59">
        <v>6.8000000000000005E-4</v>
      </c>
      <c r="J1844" s="59">
        <v>0.12101000000000001</v>
      </c>
      <c r="K1844" s="17">
        <v>-6.0000000000000002E-5</v>
      </c>
      <c r="L1844" s="17">
        <v>-2.9E-4</v>
      </c>
      <c r="M1844" s="59">
        <v>2.2000000000000001E-4</v>
      </c>
      <c r="N1844" s="59">
        <v>-2.2120000000000001E-2</v>
      </c>
      <c r="O1844" s="18">
        <v>200.953</v>
      </c>
      <c r="P1844" s="18">
        <v>101.42230000000001</v>
      </c>
      <c r="Q1844" s="18">
        <v>1.2070000000000001</v>
      </c>
      <c r="R1844" s="18">
        <v>2.6520000000000001</v>
      </c>
      <c r="S1844" s="18">
        <v>1.351</v>
      </c>
      <c r="T1844" s="18">
        <v>8.5129999999999999</v>
      </c>
      <c r="U1844" s="18">
        <v>6.9269999999999996</v>
      </c>
      <c r="V1844" s="18">
        <v>7.2110000000000003</v>
      </c>
    </row>
    <row r="1845" spans="1:22" ht="15.75" customHeight="1" x14ac:dyDescent="0.25">
      <c r="A1845" s="53">
        <v>44259</v>
      </c>
      <c r="B1845" s="14">
        <v>6</v>
      </c>
      <c r="C1845" s="57">
        <v>192977250000</v>
      </c>
      <c r="D1845" s="57">
        <v>5686954319</v>
      </c>
      <c r="E1845" s="57">
        <v>0</v>
      </c>
      <c r="F1845" s="57">
        <v>200694271964</v>
      </c>
      <c r="G1845" s="59">
        <v>1.1100000000000001E-3</v>
      </c>
      <c r="H1845" s="59">
        <v>2.1000000000000001E-4</v>
      </c>
      <c r="I1845" s="59">
        <v>8.9999999999999998E-4</v>
      </c>
      <c r="J1845" s="59">
        <v>0.10636</v>
      </c>
      <c r="K1845" s="17">
        <v>1.7000000000000001E-4</v>
      </c>
      <c r="L1845" s="17">
        <v>-6.0000000000000002E-5</v>
      </c>
      <c r="M1845" s="59">
        <v>2.2000000000000001E-4</v>
      </c>
      <c r="N1845" s="59">
        <v>6.3549999999999995E-2</v>
      </c>
      <c r="O1845" s="18">
        <v>200.98689999999999</v>
      </c>
      <c r="P1845" s="18">
        <v>101.4166</v>
      </c>
      <c r="Q1845" s="18">
        <v>1.2050000000000001</v>
      </c>
      <c r="R1845" s="18">
        <v>2.6440000000000001</v>
      </c>
      <c r="S1845" s="18">
        <v>1.3480000000000001</v>
      </c>
      <c r="T1845" s="18">
        <v>8.5129999999999999</v>
      </c>
      <c r="U1845" s="18">
        <v>6.93</v>
      </c>
      <c r="V1845" s="18">
        <v>7.2130000000000001</v>
      </c>
    </row>
    <row r="1846" spans="1:22" ht="15.75" customHeight="1" x14ac:dyDescent="0.25">
      <c r="A1846" s="53">
        <v>44260</v>
      </c>
      <c r="B1846" s="14">
        <v>6</v>
      </c>
      <c r="C1846" s="57">
        <v>192977250000</v>
      </c>
      <c r="D1846" s="57">
        <v>5732088810</v>
      </c>
      <c r="E1846" s="57">
        <v>0</v>
      </c>
      <c r="F1846" s="57">
        <v>200707019573</v>
      </c>
      <c r="G1846" s="59">
        <v>1.17E-3</v>
      </c>
      <c r="H1846" s="59">
        <v>5.0000000000000002E-5</v>
      </c>
      <c r="I1846" s="59">
        <v>1.1299999999999999E-3</v>
      </c>
      <c r="J1846" s="59">
        <v>8.9260000000000006E-2</v>
      </c>
      <c r="K1846" s="17">
        <v>6.0000000000000002E-5</v>
      </c>
      <c r="L1846" s="17">
        <v>-1.6000000000000001E-4</v>
      </c>
      <c r="M1846" s="59">
        <v>2.2000000000000001E-4</v>
      </c>
      <c r="N1846" s="59">
        <v>2.3449999999999999E-2</v>
      </c>
      <c r="O1846" s="18">
        <v>200.99969999999999</v>
      </c>
      <c r="P1846" s="18">
        <v>101.4002</v>
      </c>
      <c r="Q1846" s="18">
        <v>1.202</v>
      </c>
      <c r="R1846" s="18">
        <v>2.6360000000000001</v>
      </c>
      <c r="S1846" s="18">
        <v>1.345</v>
      </c>
      <c r="T1846" s="18">
        <v>8.5129999999999999</v>
      </c>
      <c r="U1846" s="18">
        <v>6.9359999999999999</v>
      </c>
      <c r="V1846" s="18">
        <v>7.2240000000000002</v>
      </c>
    </row>
    <row r="1847" spans="1:22" ht="15.75" customHeight="1" x14ac:dyDescent="0.25">
      <c r="A1847" s="53">
        <v>44264</v>
      </c>
      <c r="B1847" s="14">
        <v>6</v>
      </c>
      <c r="C1847" s="57">
        <v>192977250000</v>
      </c>
      <c r="D1847" s="57">
        <v>5912627033</v>
      </c>
      <c r="E1847" s="57">
        <v>0</v>
      </c>
      <c r="F1847" s="57">
        <v>200618710850</v>
      </c>
      <c r="G1847" s="59">
        <v>7.2999999999999996E-4</v>
      </c>
      <c r="H1847" s="59">
        <v>-1.2899999999999999E-3</v>
      </c>
      <c r="I1847" s="59">
        <v>2.0300000000000001E-3</v>
      </c>
      <c r="J1847" s="59">
        <v>3.0099999999999998E-2</v>
      </c>
      <c r="K1847" s="17">
        <v>-4.4000000000000002E-4</v>
      </c>
      <c r="L1847" s="17">
        <v>-1.34E-3</v>
      </c>
      <c r="M1847" s="59">
        <v>8.9999999999999998E-4</v>
      </c>
      <c r="N1847" s="59">
        <v>-3.9359999999999999E-2</v>
      </c>
      <c r="O1847" s="18">
        <v>200.91120000000001</v>
      </c>
      <c r="P1847" s="18">
        <v>101.2642</v>
      </c>
      <c r="Q1847" s="18">
        <v>1.19</v>
      </c>
      <c r="R1847" s="18">
        <v>2.6</v>
      </c>
      <c r="S1847" s="18">
        <v>1.3340000000000001</v>
      </c>
      <c r="T1847" s="18">
        <v>8.5129999999999999</v>
      </c>
      <c r="U1847" s="18">
        <v>6.9980000000000002</v>
      </c>
      <c r="V1847" s="18">
        <v>7.3259999999999996</v>
      </c>
    </row>
    <row r="1848" spans="1:22" ht="15.75" customHeight="1" x14ac:dyDescent="0.25">
      <c r="A1848" s="53">
        <v>44265</v>
      </c>
      <c r="B1848" s="14">
        <v>6</v>
      </c>
      <c r="C1848" s="57">
        <v>192977250000</v>
      </c>
      <c r="D1848" s="57">
        <v>5957761629</v>
      </c>
      <c r="E1848" s="57">
        <v>0</v>
      </c>
      <c r="F1848" s="57">
        <v>200636602103</v>
      </c>
      <c r="G1848" s="59">
        <v>8.1999999999999998E-4</v>
      </c>
      <c r="H1848" s="59">
        <v>-1.4300000000000001E-3</v>
      </c>
      <c r="I1848" s="59">
        <v>2.2499999999999998E-3</v>
      </c>
      <c r="J1848" s="59">
        <v>3.039E-2</v>
      </c>
      <c r="K1848" s="17">
        <v>9.0000000000000006E-5</v>
      </c>
      <c r="L1848" s="17">
        <v>-1.3999999999999999E-4</v>
      </c>
      <c r="M1848" s="59">
        <v>2.2000000000000001E-4</v>
      </c>
      <c r="N1848" s="59">
        <v>3.3079999999999998E-2</v>
      </c>
      <c r="O1848" s="18">
        <v>200.92910000000001</v>
      </c>
      <c r="P1848" s="18">
        <v>101.2505</v>
      </c>
      <c r="Q1848" s="18">
        <v>1.1870000000000001</v>
      </c>
      <c r="R1848" s="18">
        <v>2.5920000000000001</v>
      </c>
      <c r="S1848" s="18">
        <v>1.331</v>
      </c>
      <c r="T1848" s="18">
        <v>8.5129999999999999</v>
      </c>
      <c r="U1848" s="18">
        <v>7</v>
      </c>
      <c r="V1848" s="18">
        <v>7.335</v>
      </c>
    </row>
    <row r="1849" spans="1:22" ht="15.75" customHeight="1" x14ac:dyDescent="0.25">
      <c r="A1849" s="53">
        <v>44266</v>
      </c>
      <c r="B1849" s="14">
        <v>6</v>
      </c>
      <c r="C1849" s="57">
        <v>192977250000</v>
      </c>
      <c r="D1849" s="57">
        <v>6002896146</v>
      </c>
      <c r="E1849" s="57">
        <v>0</v>
      </c>
      <c r="F1849" s="57">
        <v>200811513272</v>
      </c>
      <c r="G1849" s="59">
        <v>1.6900000000000001E-3</v>
      </c>
      <c r="H1849" s="59">
        <v>-7.7999999999999999E-4</v>
      </c>
      <c r="I1849" s="59">
        <v>2.48E-3</v>
      </c>
      <c r="J1849" s="59">
        <v>5.774E-2</v>
      </c>
      <c r="K1849" s="17">
        <v>8.7000000000000001E-4</v>
      </c>
      <c r="L1849" s="17">
        <v>6.4999999999999997E-4</v>
      </c>
      <c r="M1849" s="59">
        <v>2.2000000000000001E-4</v>
      </c>
      <c r="N1849" s="59">
        <v>0.37446000000000002</v>
      </c>
      <c r="O1849" s="18">
        <v>201.10429999999999</v>
      </c>
      <c r="P1849" s="18">
        <v>101.31610000000001</v>
      </c>
      <c r="Q1849" s="18">
        <v>1.1850000000000001</v>
      </c>
      <c r="R1849" s="18">
        <v>2.5880000000000001</v>
      </c>
      <c r="S1849" s="18">
        <v>1.329</v>
      </c>
      <c r="T1849" s="18">
        <v>8.5129999999999999</v>
      </c>
      <c r="U1849" s="18">
        <v>6.9619999999999997</v>
      </c>
      <c r="V1849" s="18">
        <v>7.2789999999999999</v>
      </c>
    </row>
    <row r="1850" spans="1:22" ht="15.75" customHeight="1" x14ac:dyDescent="0.25">
      <c r="A1850" s="53">
        <v>44267</v>
      </c>
      <c r="B1850" s="14">
        <v>6</v>
      </c>
      <c r="C1850" s="57">
        <v>192977250000</v>
      </c>
      <c r="D1850" s="57">
        <v>6048030718</v>
      </c>
      <c r="E1850" s="57">
        <v>0</v>
      </c>
      <c r="F1850" s="57">
        <v>200815925028</v>
      </c>
      <c r="G1850" s="59">
        <v>1.72E-3</v>
      </c>
      <c r="H1850" s="59">
        <v>-9.8999999999999999E-4</v>
      </c>
      <c r="I1850" s="59">
        <v>2.7000000000000001E-3</v>
      </c>
      <c r="J1850" s="59">
        <v>5.3510000000000002E-2</v>
      </c>
      <c r="K1850" s="17">
        <v>2.0000000000000002E-5</v>
      </c>
      <c r="L1850" s="17">
        <v>-2.0000000000000001E-4</v>
      </c>
      <c r="M1850" s="59">
        <v>2.2000000000000001E-4</v>
      </c>
      <c r="N1850" s="59">
        <v>8.0499999999999999E-3</v>
      </c>
      <c r="O1850" s="18">
        <v>201.1087</v>
      </c>
      <c r="P1850" s="18">
        <v>101.2955</v>
      </c>
      <c r="Q1850" s="18">
        <v>1.1830000000000001</v>
      </c>
      <c r="R1850" s="18">
        <v>2.5790000000000002</v>
      </c>
      <c r="S1850" s="18">
        <v>1.3260000000000001</v>
      </c>
      <c r="T1850" s="18">
        <v>8.5129999999999999</v>
      </c>
      <c r="U1850" s="18">
        <v>6.9710000000000001</v>
      </c>
      <c r="V1850" s="18">
        <v>7.2930000000000001</v>
      </c>
    </row>
    <row r="1851" spans="1:22" ht="15.75" customHeight="1" x14ac:dyDescent="0.25">
      <c r="A1851" s="53">
        <v>44270</v>
      </c>
      <c r="B1851" s="14">
        <v>6</v>
      </c>
      <c r="C1851" s="57">
        <v>192977250000</v>
      </c>
      <c r="D1851" s="57">
        <v>6183434459</v>
      </c>
      <c r="E1851" s="57">
        <v>0</v>
      </c>
      <c r="F1851" s="57">
        <v>200855447931</v>
      </c>
      <c r="G1851" s="59">
        <v>1.91E-3</v>
      </c>
      <c r="H1851" s="59">
        <v>-1.4599999999999999E-3</v>
      </c>
      <c r="I1851" s="59">
        <v>3.3800000000000002E-3</v>
      </c>
      <c r="J1851" s="59">
        <v>4.759E-2</v>
      </c>
      <c r="K1851" s="17">
        <v>2.0000000000000001E-4</v>
      </c>
      <c r="L1851" s="17">
        <v>-4.8000000000000001E-4</v>
      </c>
      <c r="M1851" s="59">
        <v>6.7000000000000002E-4</v>
      </c>
      <c r="N1851" s="59">
        <v>2.4230000000000002E-2</v>
      </c>
      <c r="O1851" s="18">
        <v>201.14830000000001</v>
      </c>
      <c r="P1851" s="18">
        <v>101.247</v>
      </c>
      <c r="Q1851" s="18">
        <v>1.1739999999999999</v>
      </c>
      <c r="R1851" s="18">
        <v>2.5550000000000002</v>
      </c>
      <c r="S1851" s="18">
        <v>1.3180000000000001</v>
      </c>
      <c r="T1851" s="18">
        <v>8.5129999999999999</v>
      </c>
      <c r="U1851" s="18">
        <v>6.9909999999999997</v>
      </c>
      <c r="V1851" s="18">
        <v>7.327</v>
      </c>
    </row>
    <row r="1852" spans="1:22" ht="15.75" customHeight="1" x14ac:dyDescent="0.25">
      <c r="A1852" s="53">
        <v>44271</v>
      </c>
      <c r="B1852" s="14">
        <v>6</v>
      </c>
      <c r="C1852" s="57">
        <v>192977250000</v>
      </c>
      <c r="D1852" s="57">
        <v>6228568952</v>
      </c>
      <c r="E1852" s="57">
        <v>0</v>
      </c>
      <c r="F1852" s="57">
        <v>200926066346</v>
      </c>
      <c r="G1852" s="59">
        <v>2.2599999999999999E-3</v>
      </c>
      <c r="H1852" s="59">
        <v>-1.34E-3</v>
      </c>
      <c r="I1852" s="59">
        <v>3.5999999999999999E-3</v>
      </c>
      <c r="J1852" s="59">
        <v>5.296E-2</v>
      </c>
      <c r="K1852" s="17">
        <v>3.5E-4</v>
      </c>
      <c r="L1852" s="17">
        <v>1.2999999999999999E-4</v>
      </c>
      <c r="M1852" s="59">
        <v>2.2000000000000001E-4</v>
      </c>
      <c r="N1852" s="59">
        <v>0.13689999999999999</v>
      </c>
      <c r="O1852" s="18">
        <v>201.21899999999999</v>
      </c>
      <c r="P1852" s="18">
        <v>101.2599</v>
      </c>
      <c r="Q1852" s="18">
        <v>1.171</v>
      </c>
      <c r="R1852" s="18">
        <v>2.5470000000000002</v>
      </c>
      <c r="S1852" s="18">
        <v>1.3149999999999999</v>
      </c>
      <c r="T1852" s="18">
        <v>8.5129999999999999</v>
      </c>
      <c r="U1852" s="18">
        <v>6.9610000000000003</v>
      </c>
      <c r="V1852" s="18">
        <v>7.3140000000000001</v>
      </c>
    </row>
    <row r="1853" spans="1:22" ht="15.75" customHeight="1" x14ac:dyDescent="0.25">
      <c r="A1853" s="53">
        <v>44272</v>
      </c>
      <c r="B1853" s="14">
        <v>6</v>
      </c>
      <c r="C1853" s="57">
        <v>192977250000</v>
      </c>
      <c r="D1853" s="57">
        <v>6273703532</v>
      </c>
      <c r="E1853" s="57">
        <v>0</v>
      </c>
      <c r="F1853" s="57">
        <v>201066359162</v>
      </c>
      <c r="G1853" s="59">
        <v>2.96E-3</v>
      </c>
      <c r="H1853" s="59">
        <v>-8.5999999999999998E-4</v>
      </c>
      <c r="I1853" s="59">
        <v>3.8300000000000001E-3</v>
      </c>
      <c r="J1853" s="59">
        <v>6.5619999999999998E-2</v>
      </c>
      <c r="K1853" s="17">
        <v>6.9999999999999999E-4</v>
      </c>
      <c r="L1853" s="17">
        <v>4.6999999999999999E-4</v>
      </c>
      <c r="M1853" s="59">
        <v>2.2000000000000001E-4</v>
      </c>
      <c r="N1853" s="59">
        <v>0.29015999999999997</v>
      </c>
      <c r="O1853" s="18">
        <v>201.3595</v>
      </c>
      <c r="P1853" s="18">
        <v>101.30800000000001</v>
      </c>
      <c r="Q1853" s="18">
        <v>1.169</v>
      </c>
      <c r="R1853" s="18">
        <v>2.5419999999999998</v>
      </c>
      <c r="S1853" s="18">
        <v>1.3120000000000001</v>
      </c>
      <c r="T1853" s="18">
        <v>8.5129999999999999</v>
      </c>
      <c r="U1853" s="18">
        <v>6.9320000000000004</v>
      </c>
      <c r="V1853" s="18">
        <v>7.2709999999999999</v>
      </c>
    </row>
    <row r="1854" spans="1:22" ht="15.75" customHeight="1" x14ac:dyDescent="0.25">
      <c r="A1854" s="53">
        <v>44273</v>
      </c>
      <c r="B1854" s="14">
        <v>6</v>
      </c>
      <c r="C1854" s="57">
        <v>192977250000</v>
      </c>
      <c r="D1854" s="57">
        <v>6318838062</v>
      </c>
      <c r="E1854" s="57">
        <v>0</v>
      </c>
      <c r="F1854" s="57">
        <v>201122028737</v>
      </c>
      <c r="G1854" s="59">
        <v>3.2399999999999998E-3</v>
      </c>
      <c r="H1854" s="59">
        <v>-8.0999999999999996E-4</v>
      </c>
      <c r="I1854" s="59">
        <v>4.0499999999999998E-3</v>
      </c>
      <c r="J1854" s="59">
        <v>6.7839999999999998E-2</v>
      </c>
      <c r="K1854" s="17">
        <v>2.7999999999999998E-4</v>
      </c>
      <c r="L1854" s="17">
        <v>5.0000000000000002E-5</v>
      </c>
      <c r="M1854" s="59">
        <v>2.2000000000000001E-4</v>
      </c>
      <c r="N1854" s="59">
        <v>0.10632999999999999</v>
      </c>
      <c r="O1854" s="18">
        <v>201.4153</v>
      </c>
      <c r="P1854" s="18">
        <v>101.3133</v>
      </c>
      <c r="Q1854" s="18">
        <v>1.167</v>
      </c>
      <c r="R1854" s="18">
        <v>2.5350000000000001</v>
      </c>
      <c r="S1854" s="18">
        <v>1.3089999999999999</v>
      </c>
      <c r="T1854" s="18">
        <v>8.5129999999999999</v>
      </c>
      <c r="U1854" s="18">
        <v>6.931</v>
      </c>
      <c r="V1854" s="18">
        <v>7.2640000000000002</v>
      </c>
    </row>
    <row r="1855" spans="1:22" ht="15.75" customHeight="1" x14ac:dyDescent="0.25">
      <c r="A1855" s="53">
        <v>44274</v>
      </c>
      <c r="B1855" s="14">
        <v>6</v>
      </c>
      <c r="C1855" s="57">
        <v>192977250000</v>
      </c>
      <c r="D1855" s="57">
        <v>6363972602</v>
      </c>
      <c r="E1855" s="57">
        <v>0</v>
      </c>
      <c r="F1855" s="57">
        <v>201175222814</v>
      </c>
      <c r="G1855" s="59">
        <v>3.5100000000000001E-3</v>
      </c>
      <c r="H1855" s="59">
        <v>-7.6999999999999996E-4</v>
      </c>
      <c r="I1855" s="59">
        <v>4.28E-3</v>
      </c>
      <c r="J1855" s="59">
        <v>6.9570000000000007E-2</v>
      </c>
      <c r="K1855" s="17">
        <v>2.5999999999999998E-4</v>
      </c>
      <c r="L1855" s="17">
        <v>4.0000000000000003E-5</v>
      </c>
      <c r="M1855" s="59">
        <v>2.2000000000000001E-4</v>
      </c>
      <c r="N1855" s="59">
        <v>0.10134</v>
      </c>
      <c r="O1855" s="18">
        <v>201.46850000000001</v>
      </c>
      <c r="P1855" s="18">
        <v>101.31740000000001</v>
      </c>
      <c r="Q1855" s="18">
        <v>1.1639999999999999</v>
      </c>
      <c r="R1855" s="18">
        <v>2.528</v>
      </c>
      <c r="S1855" s="18">
        <v>1.3069999999999999</v>
      </c>
      <c r="T1855" s="18">
        <v>8.5129999999999999</v>
      </c>
      <c r="U1855" s="18">
        <v>6.93</v>
      </c>
      <c r="V1855" s="18">
        <v>7.258</v>
      </c>
    </row>
    <row r="1856" spans="1:22" ht="15.75" customHeight="1" x14ac:dyDescent="0.25">
      <c r="A1856" s="53">
        <v>44277</v>
      </c>
      <c r="B1856" s="14">
        <v>6</v>
      </c>
      <c r="C1856" s="57">
        <v>192977250000</v>
      </c>
      <c r="D1856" s="57">
        <v>6499376323</v>
      </c>
      <c r="E1856" s="57">
        <v>0</v>
      </c>
      <c r="F1856" s="57">
        <v>201233292017</v>
      </c>
      <c r="G1856" s="59">
        <v>3.8E-3</v>
      </c>
      <c r="H1856" s="59">
        <v>-1.16E-3</v>
      </c>
      <c r="I1856" s="59">
        <v>4.9500000000000004E-3</v>
      </c>
      <c r="J1856" s="59">
        <v>6.4899999999999999E-2</v>
      </c>
      <c r="K1856" s="17">
        <v>2.9E-4</v>
      </c>
      <c r="L1856" s="17">
        <v>-3.8000000000000002E-4</v>
      </c>
      <c r="M1856" s="59">
        <v>6.7000000000000002E-4</v>
      </c>
      <c r="N1856" s="59">
        <v>3.5740000000000001E-2</v>
      </c>
      <c r="O1856" s="18">
        <v>201.52670000000001</v>
      </c>
      <c r="P1856" s="18">
        <v>101.2783</v>
      </c>
      <c r="Q1856" s="18">
        <v>1.1559999999999999</v>
      </c>
      <c r="R1856" s="18">
        <v>2.5049999999999999</v>
      </c>
      <c r="S1856" s="18">
        <v>1.298</v>
      </c>
      <c r="T1856" s="18">
        <v>8.5129999999999999</v>
      </c>
      <c r="U1856" s="18">
        <v>6.95</v>
      </c>
      <c r="V1856" s="18">
        <v>7.2839999999999998</v>
      </c>
    </row>
    <row r="1857" spans="1:22" ht="15.75" customHeight="1" x14ac:dyDescent="0.25">
      <c r="A1857" s="53">
        <v>44278</v>
      </c>
      <c r="B1857" s="14">
        <v>6</v>
      </c>
      <c r="C1857" s="57">
        <v>192977250000</v>
      </c>
      <c r="D1857" s="57">
        <v>6544510864</v>
      </c>
      <c r="E1857" s="57">
        <v>0</v>
      </c>
      <c r="F1857" s="57">
        <v>201385532474</v>
      </c>
      <c r="G1857" s="59">
        <v>4.5599999999999998E-3</v>
      </c>
      <c r="H1857" s="59">
        <v>-6.2E-4</v>
      </c>
      <c r="I1857" s="59">
        <v>5.1799999999999997E-3</v>
      </c>
      <c r="J1857" s="59">
        <v>7.4810000000000001E-2</v>
      </c>
      <c r="K1857" s="17">
        <v>7.6000000000000004E-4</v>
      </c>
      <c r="L1857" s="17">
        <v>5.2999999999999998E-4</v>
      </c>
      <c r="M1857" s="59">
        <v>2.2000000000000001E-4</v>
      </c>
      <c r="N1857" s="59">
        <v>0.31789000000000001</v>
      </c>
      <c r="O1857" s="18">
        <v>201.67920000000001</v>
      </c>
      <c r="P1857" s="18">
        <v>101.3325</v>
      </c>
      <c r="Q1857" s="18">
        <v>1.1539999999999999</v>
      </c>
      <c r="R1857" s="18">
        <v>2.5</v>
      </c>
      <c r="S1857" s="18">
        <v>1.296</v>
      </c>
      <c r="T1857" s="18">
        <v>8.5129999999999999</v>
      </c>
      <c r="U1857" s="18">
        <v>6.9249999999999998</v>
      </c>
      <c r="V1857" s="18">
        <v>7.2359999999999998</v>
      </c>
    </row>
    <row r="1858" spans="1:22" ht="15.75" customHeight="1" x14ac:dyDescent="0.25">
      <c r="A1858" s="53">
        <v>44279</v>
      </c>
      <c r="B1858" s="14">
        <v>6</v>
      </c>
      <c r="C1858" s="57">
        <v>192977250000</v>
      </c>
      <c r="D1858" s="57">
        <v>6589645394</v>
      </c>
      <c r="E1858" s="57">
        <v>0</v>
      </c>
      <c r="F1858" s="57">
        <v>201282507867</v>
      </c>
      <c r="G1858" s="59">
        <v>4.0400000000000002E-3</v>
      </c>
      <c r="H1858" s="59">
        <v>-1.3600000000000001E-3</v>
      </c>
      <c r="I1858" s="59">
        <v>5.4000000000000003E-3</v>
      </c>
      <c r="J1858" s="59">
        <v>6.3280000000000003E-2</v>
      </c>
      <c r="K1858" s="17">
        <v>-5.1000000000000004E-4</v>
      </c>
      <c r="L1858" s="17">
        <v>-7.3999999999999999E-4</v>
      </c>
      <c r="M1858" s="59">
        <v>2.2000000000000001E-4</v>
      </c>
      <c r="N1858" s="59">
        <v>-0.17036999999999999</v>
      </c>
      <c r="O1858" s="18">
        <v>201.57599999999999</v>
      </c>
      <c r="P1858" s="18">
        <v>101.25749999999999</v>
      </c>
      <c r="Q1858" s="18">
        <v>1.151</v>
      </c>
      <c r="R1858" s="18">
        <v>2.4889999999999999</v>
      </c>
      <c r="S1858" s="18">
        <v>1.2929999999999999</v>
      </c>
      <c r="T1858" s="18">
        <v>8.5129999999999999</v>
      </c>
      <c r="U1858" s="18">
        <v>6.9530000000000003</v>
      </c>
      <c r="V1858" s="18">
        <v>7.2969999999999997</v>
      </c>
    </row>
    <row r="1859" spans="1:22" ht="15.75" customHeight="1" x14ac:dyDescent="0.25">
      <c r="A1859" s="53">
        <v>44280</v>
      </c>
      <c r="B1859" s="14">
        <v>6</v>
      </c>
      <c r="C1859" s="57">
        <v>192977250000</v>
      </c>
      <c r="D1859" s="57">
        <v>6634779988</v>
      </c>
      <c r="E1859" s="57">
        <v>0</v>
      </c>
      <c r="F1859" s="57">
        <v>201315725097</v>
      </c>
      <c r="G1859" s="59">
        <v>4.2100000000000002E-3</v>
      </c>
      <c r="H1859" s="59">
        <v>-1.42E-3</v>
      </c>
      <c r="I1859" s="59">
        <v>5.6299999999999996E-3</v>
      </c>
      <c r="J1859" s="59">
        <v>6.3229999999999995E-2</v>
      </c>
      <c r="K1859" s="17">
        <v>1.7000000000000001E-4</v>
      </c>
      <c r="L1859" s="17">
        <v>-6.0000000000000002E-5</v>
      </c>
      <c r="M1859" s="59">
        <v>2.2000000000000001E-4</v>
      </c>
      <c r="N1859" s="59">
        <v>6.2080000000000003E-2</v>
      </c>
      <c r="O1859" s="18">
        <v>201.60929999999999</v>
      </c>
      <c r="P1859" s="18">
        <v>101.25149999999999</v>
      </c>
      <c r="Q1859" s="18">
        <v>1.1479999999999999</v>
      </c>
      <c r="R1859" s="18">
        <v>2.4820000000000002</v>
      </c>
      <c r="S1859" s="18">
        <v>1.29</v>
      </c>
      <c r="T1859" s="18">
        <v>8.5129999999999999</v>
      </c>
      <c r="U1859" s="18">
        <v>6.9569999999999999</v>
      </c>
      <c r="V1859" s="18">
        <v>7.3</v>
      </c>
    </row>
    <row r="1860" spans="1:22" ht="15.75" customHeight="1" x14ac:dyDescent="0.25">
      <c r="A1860" s="53">
        <v>44281</v>
      </c>
      <c r="B1860" s="14">
        <v>6</v>
      </c>
      <c r="C1860" s="57">
        <v>192977250000</v>
      </c>
      <c r="D1860" s="57">
        <v>6679914571</v>
      </c>
      <c r="E1860" s="57">
        <v>0</v>
      </c>
      <c r="F1860" s="57">
        <v>201445530187</v>
      </c>
      <c r="G1860" s="59">
        <v>4.8599999999999997E-3</v>
      </c>
      <c r="H1860" s="59">
        <v>-1E-3</v>
      </c>
      <c r="I1860" s="59">
        <v>5.8500000000000002E-3</v>
      </c>
      <c r="J1860" s="59">
        <v>7.0370000000000002E-2</v>
      </c>
      <c r="K1860" s="17">
        <v>6.4000000000000005E-4</v>
      </c>
      <c r="L1860" s="17">
        <v>4.2000000000000002E-4</v>
      </c>
      <c r="M1860" s="59">
        <v>2.2000000000000001E-4</v>
      </c>
      <c r="N1860" s="59">
        <v>0.26524999999999999</v>
      </c>
      <c r="O1860" s="18">
        <v>201.73920000000001</v>
      </c>
      <c r="P1860" s="18">
        <v>101.29430000000001</v>
      </c>
      <c r="Q1860" s="18">
        <v>1.1459999999999999</v>
      </c>
      <c r="R1860" s="18">
        <v>2.476</v>
      </c>
      <c r="S1860" s="18">
        <v>1.2869999999999999</v>
      </c>
      <c r="T1860" s="18">
        <v>8.5129999999999999</v>
      </c>
      <c r="U1860" s="18">
        <v>6.9240000000000004</v>
      </c>
      <c r="V1860" s="18">
        <v>7.2610000000000001</v>
      </c>
    </row>
    <row r="1861" spans="1:22" ht="15.75" customHeight="1" x14ac:dyDescent="0.25">
      <c r="A1861" s="53">
        <v>44284</v>
      </c>
      <c r="B1861" s="14">
        <v>6</v>
      </c>
      <c r="C1861" s="57">
        <v>192977250000</v>
      </c>
      <c r="D1861" s="57">
        <v>6815318203</v>
      </c>
      <c r="E1861" s="57">
        <v>0</v>
      </c>
      <c r="F1861" s="57">
        <v>201904926812</v>
      </c>
      <c r="G1861" s="59">
        <v>7.1500000000000001E-3</v>
      </c>
      <c r="H1861" s="59">
        <v>6.2E-4</v>
      </c>
      <c r="I1861" s="59">
        <v>6.5300000000000002E-3</v>
      </c>
      <c r="J1861" s="59">
        <v>9.3780000000000002E-2</v>
      </c>
      <c r="K1861" s="17">
        <v>2.2799999999999999E-3</v>
      </c>
      <c r="L1861" s="17">
        <v>1.6100000000000001E-3</v>
      </c>
      <c r="M1861" s="59">
        <v>6.7000000000000002E-4</v>
      </c>
      <c r="N1861" s="59">
        <v>0.31935999999999998</v>
      </c>
      <c r="O1861" s="18">
        <v>202.19929999999999</v>
      </c>
      <c r="P1861" s="18">
        <v>101.45820000000001</v>
      </c>
      <c r="Q1861" s="18">
        <v>1.1399999999999999</v>
      </c>
      <c r="R1861" s="18">
        <v>2.4620000000000002</v>
      </c>
      <c r="S1861" s="18">
        <v>1.2789999999999999</v>
      </c>
      <c r="T1861" s="18">
        <v>8.5129999999999999</v>
      </c>
      <c r="U1861" s="18">
        <v>6.8380000000000001</v>
      </c>
      <c r="V1861" s="18">
        <v>7.1130000000000004</v>
      </c>
    </row>
    <row r="1862" spans="1:22" ht="15.75" customHeight="1" x14ac:dyDescent="0.25">
      <c r="A1862" s="53">
        <v>44285</v>
      </c>
      <c r="B1862" s="14">
        <v>6</v>
      </c>
      <c r="C1862" s="57">
        <v>192977250000</v>
      </c>
      <c r="D1862" s="57">
        <v>6860452771</v>
      </c>
      <c r="E1862" s="57">
        <v>0</v>
      </c>
      <c r="F1862" s="57">
        <v>201778449463</v>
      </c>
      <c r="G1862" s="59">
        <v>6.5199999999999998E-3</v>
      </c>
      <c r="H1862" s="59">
        <v>-2.4000000000000001E-4</v>
      </c>
      <c r="I1862" s="59">
        <v>6.7499999999999999E-3</v>
      </c>
      <c r="J1862" s="59">
        <v>8.2229999999999998E-2</v>
      </c>
      <c r="K1862" s="17">
        <v>-6.3000000000000003E-4</v>
      </c>
      <c r="L1862" s="17">
        <v>-8.4999999999999995E-4</v>
      </c>
      <c r="M1862" s="59">
        <v>2.2000000000000001E-4</v>
      </c>
      <c r="N1862" s="59">
        <v>-0.20444000000000001</v>
      </c>
      <c r="O1862" s="18">
        <v>202.0727</v>
      </c>
      <c r="P1862" s="18">
        <v>101.37139999999999</v>
      </c>
      <c r="Q1862" s="18">
        <v>1.1359999999999999</v>
      </c>
      <c r="R1862" s="18">
        <v>2.4510000000000001</v>
      </c>
      <c r="S1862" s="18">
        <v>1.276</v>
      </c>
      <c r="T1862" s="18">
        <v>8.5129999999999999</v>
      </c>
      <c r="U1862" s="18">
        <v>6.8840000000000003</v>
      </c>
      <c r="V1862" s="18">
        <v>7.1849999999999996</v>
      </c>
    </row>
    <row r="1863" spans="1:22" ht="15.75" customHeight="1" x14ac:dyDescent="0.25">
      <c r="A1863" s="53">
        <v>44286</v>
      </c>
      <c r="B1863" s="14">
        <v>6</v>
      </c>
      <c r="C1863" s="57">
        <v>192977250000</v>
      </c>
      <c r="D1863" s="57">
        <v>6905587312</v>
      </c>
      <c r="E1863" s="57">
        <v>0</v>
      </c>
      <c r="F1863" s="57">
        <v>201917906374</v>
      </c>
      <c r="G1863" s="59">
        <v>7.2100000000000003E-3</v>
      </c>
      <c r="H1863" s="59">
        <v>2.3000000000000001E-4</v>
      </c>
      <c r="I1863" s="59">
        <v>6.9800000000000001E-3</v>
      </c>
      <c r="J1863" s="59">
        <v>8.8289999999999993E-2</v>
      </c>
      <c r="K1863" s="17">
        <v>6.8999999999999997E-4</v>
      </c>
      <c r="L1863" s="17">
        <v>4.6999999999999999E-4</v>
      </c>
      <c r="M1863" s="59">
        <v>2.2000000000000001E-4</v>
      </c>
      <c r="N1863" s="59">
        <v>0.28682999999999997</v>
      </c>
      <c r="O1863" s="18">
        <v>202.2123</v>
      </c>
      <c r="P1863" s="18">
        <v>101.4191</v>
      </c>
      <c r="Q1863" s="18">
        <v>1.1339999999999999</v>
      </c>
      <c r="R1863" s="18">
        <v>2.4460000000000002</v>
      </c>
      <c r="S1863" s="18">
        <v>1.274</v>
      </c>
      <c r="T1863" s="18">
        <v>8.5129999999999999</v>
      </c>
      <c r="U1863" s="18">
        <v>6.867</v>
      </c>
      <c r="V1863" s="18">
        <v>7.141</v>
      </c>
    </row>
    <row r="1864" spans="1:22" ht="15.75" customHeight="1" x14ac:dyDescent="0.25">
      <c r="A1864" s="53">
        <v>44287</v>
      </c>
      <c r="B1864" s="14">
        <v>5</v>
      </c>
      <c r="C1864" s="57">
        <v>164467000000</v>
      </c>
      <c r="D1864" s="57">
        <v>5522403662</v>
      </c>
      <c r="E1864" s="57">
        <v>0</v>
      </c>
      <c r="F1864" s="57">
        <v>171481078047</v>
      </c>
      <c r="G1864" s="59">
        <v>-8.8000000000000003E-4</v>
      </c>
      <c r="H1864" s="59">
        <v>-1.09E-3</v>
      </c>
      <c r="I1864" s="59">
        <v>2.1000000000000001E-4</v>
      </c>
      <c r="J1864" s="59">
        <v>-0.27457999999999999</v>
      </c>
      <c r="K1864" s="17">
        <v>-8.8000000000000003E-4</v>
      </c>
      <c r="L1864" s="17">
        <v>-1.09E-3</v>
      </c>
      <c r="M1864" s="59">
        <v>2.1000000000000001E-4</v>
      </c>
      <c r="N1864" s="59">
        <v>-0.27457999999999999</v>
      </c>
      <c r="O1864" s="18">
        <v>202.03460000000001</v>
      </c>
      <c r="P1864" s="18">
        <v>101.30880000000001</v>
      </c>
      <c r="Q1864" s="18">
        <v>1.4750000000000001</v>
      </c>
      <c r="R1864" s="18">
        <v>3.254</v>
      </c>
      <c r="S1864" s="18">
        <v>1.66</v>
      </c>
      <c r="T1864" s="18">
        <v>7.9370000000000003</v>
      </c>
      <c r="U1864" s="18">
        <v>7.1440000000000001</v>
      </c>
      <c r="V1864" s="18">
        <v>7.2450000000000001</v>
      </c>
    </row>
    <row r="1865" spans="1:22" ht="15.75" customHeight="1" x14ac:dyDescent="0.25">
      <c r="A1865" s="53">
        <v>44288</v>
      </c>
      <c r="B1865" s="14">
        <v>5</v>
      </c>
      <c r="C1865" s="57">
        <v>164467000000</v>
      </c>
      <c r="D1865" s="57">
        <v>5558263398</v>
      </c>
      <c r="E1865" s="57">
        <v>0</v>
      </c>
      <c r="F1865" s="57">
        <v>171477124320</v>
      </c>
      <c r="G1865" s="59">
        <v>-8.9999999999999998E-4</v>
      </c>
      <c r="H1865" s="59">
        <v>-1.32E-3</v>
      </c>
      <c r="I1865" s="59">
        <v>4.2000000000000002E-4</v>
      </c>
      <c r="J1865" s="59">
        <v>-0.15185999999999999</v>
      </c>
      <c r="K1865" s="17">
        <v>-2.0000000000000002E-5</v>
      </c>
      <c r="L1865" s="17">
        <v>-2.3000000000000001E-4</v>
      </c>
      <c r="M1865" s="59">
        <v>2.1000000000000001E-4</v>
      </c>
      <c r="N1865" s="59">
        <v>-8.3800000000000003E-3</v>
      </c>
      <c r="O1865" s="18">
        <v>202.0299</v>
      </c>
      <c r="P1865" s="18">
        <v>101.2852</v>
      </c>
      <c r="Q1865" s="18">
        <v>1.472</v>
      </c>
      <c r="R1865" s="18">
        <v>3.2450000000000001</v>
      </c>
      <c r="S1865" s="18">
        <v>1.657</v>
      </c>
      <c r="T1865" s="18">
        <v>7.9370000000000003</v>
      </c>
      <c r="U1865" s="18">
        <v>7.1630000000000003</v>
      </c>
      <c r="V1865" s="18">
        <v>7.26</v>
      </c>
    </row>
    <row r="1866" spans="1:22" ht="15.75" customHeight="1" x14ac:dyDescent="0.25">
      <c r="A1866" s="53">
        <v>44291</v>
      </c>
      <c r="B1866" s="14">
        <v>5</v>
      </c>
      <c r="C1866" s="57">
        <v>164467000000</v>
      </c>
      <c r="D1866" s="57">
        <v>5665842628</v>
      </c>
      <c r="E1866" s="57">
        <v>0</v>
      </c>
      <c r="F1866" s="57">
        <v>171684929550</v>
      </c>
      <c r="G1866" s="59">
        <v>3.1E-4</v>
      </c>
      <c r="H1866" s="59">
        <v>-7.3999999999999999E-4</v>
      </c>
      <c r="I1866" s="59">
        <v>1.0399999999999999E-3</v>
      </c>
      <c r="J1866" s="59">
        <v>2.2780000000000002E-2</v>
      </c>
      <c r="K1866" s="17">
        <v>1.2099999999999999E-3</v>
      </c>
      <c r="L1866" s="17">
        <v>5.8E-4</v>
      </c>
      <c r="M1866" s="59">
        <v>6.3000000000000003E-4</v>
      </c>
      <c r="N1866" s="59">
        <v>0.15876000000000001</v>
      </c>
      <c r="O1866" s="18">
        <v>202.2747</v>
      </c>
      <c r="P1866" s="18">
        <v>101.3445</v>
      </c>
      <c r="Q1866" s="18">
        <v>1.464</v>
      </c>
      <c r="R1866" s="18">
        <v>3.22</v>
      </c>
      <c r="S1866" s="18">
        <v>1.649</v>
      </c>
      <c r="T1866" s="18">
        <v>7.9370000000000003</v>
      </c>
      <c r="U1866" s="18">
        <v>7.1269999999999998</v>
      </c>
      <c r="V1866" s="18">
        <v>7.218</v>
      </c>
    </row>
    <row r="1867" spans="1:22" ht="15.75" customHeight="1" x14ac:dyDescent="0.25">
      <c r="A1867" s="53">
        <v>44292</v>
      </c>
      <c r="B1867" s="14">
        <v>5</v>
      </c>
      <c r="C1867" s="57">
        <v>164467000000</v>
      </c>
      <c r="D1867" s="57">
        <v>5701702459</v>
      </c>
      <c r="E1867" s="57">
        <v>0</v>
      </c>
      <c r="F1867" s="57">
        <v>171707309934</v>
      </c>
      <c r="G1867" s="59">
        <v>4.4000000000000002E-4</v>
      </c>
      <c r="H1867" s="59">
        <v>-8.0999999999999996E-4</v>
      </c>
      <c r="I1867" s="59">
        <v>1.25E-3</v>
      </c>
      <c r="J1867" s="59">
        <v>2.7060000000000001E-2</v>
      </c>
      <c r="K1867" s="17">
        <v>1.2999999999999999E-4</v>
      </c>
      <c r="L1867" s="17">
        <v>-8.0000000000000007E-5</v>
      </c>
      <c r="M1867" s="59">
        <v>2.1000000000000001E-4</v>
      </c>
      <c r="N1867" s="59">
        <v>4.8730000000000002E-2</v>
      </c>
      <c r="O1867" s="18">
        <v>202.30109999999999</v>
      </c>
      <c r="P1867" s="18">
        <v>101.3365</v>
      </c>
      <c r="Q1867" s="18">
        <v>1.462</v>
      </c>
      <c r="R1867" s="18">
        <v>3.2109999999999999</v>
      </c>
      <c r="S1867" s="18">
        <v>1.6459999999999999</v>
      </c>
      <c r="T1867" s="18">
        <v>7.9370000000000003</v>
      </c>
      <c r="U1867" s="18">
        <v>7.1340000000000003</v>
      </c>
      <c r="V1867" s="18">
        <v>7.2220000000000004</v>
      </c>
    </row>
    <row r="1868" spans="1:22" ht="15.75" customHeight="1" x14ac:dyDescent="0.25">
      <c r="A1868" s="53">
        <v>44293</v>
      </c>
      <c r="B1868" s="14">
        <v>5</v>
      </c>
      <c r="C1868" s="57">
        <v>164467000000</v>
      </c>
      <c r="D1868" s="57">
        <v>5737562183</v>
      </c>
      <c r="E1868" s="57">
        <v>0</v>
      </c>
      <c r="F1868" s="57">
        <v>171718198762</v>
      </c>
      <c r="G1868" s="59">
        <v>5.0000000000000001E-4</v>
      </c>
      <c r="H1868" s="59">
        <v>-9.6000000000000002E-4</v>
      </c>
      <c r="I1868" s="59">
        <v>1.4599999999999999E-3</v>
      </c>
      <c r="J1868" s="59">
        <v>2.6540000000000001E-2</v>
      </c>
      <c r="K1868" s="17">
        <v>6.0000000000000002E-5</v>
      </c>
      <c r="L1868" s="17">
        <v>-1.4999999999999999E-4</v>
      </c>
      <c r="M1868" s="59">
        <v>2.1000000000000001E-4</v>
      </c>
      <c r="N1868" s="59">
        <v>2.342E-2</v>
      </c>
      <c r="O1868" s="18">
        <v>202.31389999999999</v>
      </c>
      <c r="P1868" s="18">
        <v>101.32170000000001</v>
      </c>
      <c r="Q1868" s="18">
        <v>1.4590000000000001</v>
      </c>
      <c r="R1868" s="18">
        <v>3.202</v>
      </c>
      <c r="S1868" s="18">
        <v>1.6439999999999999</v>
      </c>
      <c r="T1868" s="18">
        <v>7.9370000000000003</v>
      </c>
      <c r="U1868" s="18">
        <v>7.1440000000000001</v>
      </c>
      <c r="V1868" s="18">
        <v>7.2309999999999999</v>
      </c>
    </row>
    <row r="1869" spans="1:22" ht="15.75" customHeight="1" x14ac:dyDescent="0.25">
      <c r="A1869" s="53">
        <v>44294</v>
      </c>
      <c r="B1869" s="14">
        <v>5</v>
      </c>
      <c r="C1869" s="57">
        <v>164467000000</v>
      </c>
      <c r="D1869" s="57">
        <v>5773421990</v>
      </c>
      <c r="E1869" s="57">
        <v>0</v>
      </c>
      <c r="F1869" s="57">
        <v>171720097413</v>
      </c>
      <c r="G1869" s="59">
        <v>5.1000000000000004E-4</v>
      </c>
      <c r="H1869" s="59">
        <v>-1.16E-3</v>
      </c>
      <c r="I1869" s="59">
        <v>1.67E-3</v>
      </c>
      <c r="J1869" s="59">
        <v>2.3699999999999999E-2</v>
      </c>
      <c r="K1869" s="17">
        <v>1.0000000000000001E-5</v>
      </c>
      <c r="L1869" s="17">
        <v>-2.0000000000000001E-4</v>
      </c>
      <c r="M1869" s="59">
        <v>2.1000000000000001E-4</v>
      </c>
      <c r="N1869" s="59">
        <v>4.0400000000000002E-3</v>
      </c>
      <c r="O1869" s="18">
        <v>202.31620000000001</v>
      </c>
      <c r="P1869" s="18">
        <v>101.3017</v>
      </c>
      <c r="Q1869" s="18">
        <v>1.456</v>
      </c>
      <c r="R1869" s="18">
        <v>3.1930000000000001</v>
      </c>
      <c r="S1869" s="18">
        <v>1.641</v>
      </c>
      <c r="T1869" s="18">
        <v>7.9370000000000003</v>
      </c>
      <c r="U1869" s="18">
        <v>7.1559999999999997</v>
      </c>
      <c r="V1869" s="18">
        <v>7.2439999999999998</v>
      </c>
    </row>
    <row r="1870" spans="1:22" ht="15.75" customHeight="1" x14ac:dyDescent="0.25">
      <c r="A1870" s="53">
        <v>44295</v>
      </c>
      <c r="B1870" s="14">
        <v>5</v>
      </c>
      <c r="C1870" s="57">
        <v>164467000000</v>
      </c>
      <c r="D1870" s="57">
        <v>5809281731</v>
      </c>
      <c r="E1870" s="57">
        <v>0</v>
      </c>
      <c r="F1870" s="57">
        <v>171779463435</v>
      </c>
      <c r="G1870" s="59">
        <v>8.5999999999999998E-4</v>
      </c>
      <c r="H1870" s="59">
        <v>-1.0200000000000001E-3</v>
      </c>
      <c r="I1870" s="59">
        <v>1.8799999999999999E-3</v>
      </c>
      <c r="J1870" s="59">
        <v>3.5450000000000002E-2</v>
      </c>
      <c r="K1870" s="17">
        <v>3.5E-4</v>
      </c>
      <c r="L1870" s="17">
        <v>1.3999999999999999E-4</v>
      </c>
      <c r="M1870" s="59">
        <v>2.1000000000000001E-4</v>
      </c>
      <c r="N1870" s="59">
        <v>0.13447000000000001</v>
      </c>
      <c r="O1870" s="18">
        <v>202.3861</v>
      </c>
      <c r="P1870" s="18">
        <v>101.3156</v>
      </c>
      <c r="Q1870" s="18">
        <v>1.454</v>
      </c>
      <c r="R1870" s="18">
        <v>3.1840000000000002</v>
      </c>
      <c r="S1870" s="18">
        <v>1.6379999999999999</v>
      </c>
      <c r="T1870" s="18">
        <v>7.9370000000000003</v>
      </c>
      <c r="U1870" s="18">
        <v>7.1459999999999999</v>
      </c>
      <c r="V1870" s="18">
        <v>7.2329999999999997</v>
      </c>
    </row>
    <row r="1871" spans="1:22" ht="15.75" customHeight="1" x14ac:dyDescent="0.25">
      <c r="A1871" s="53">
        <v>44298</v>
      </c>
      <c r="B1871" s="14">
        <v>5</v>
      </c>
      <c r="C1871" s="57">
        <v>164467000000</v>
      </c>
      <c r="D1871" s="57">
        <v>5916861044</v>
      </c>
      <c r="E1871" s="57">
        <v>0</v>
      </c>
      <c r="F1871" s="57">
        <v>171935220749</v>
      </c>
      <c r="G1871" s="59">
        <v>1.7700000000000001E-3</v>
      </c>
      <c r="H1871" s="59">
        <v>-7.3999999999999999E-4</v>
      </c>
      <c r="I1871" s="59">
        <v>2.5100000000000001E-3</v>
      </c>
      <c r="J1871" s="59">
        <v>5.5160000000000001E-2</v>
      </c>
      <c r="K1871" s="17">
        <v>9.1E-4</v>
      </c>
      <c r="L1871" s="17">
        <v>2.7999999999999998E-4</v>
      </c>
      <c r="M1871" s="59">
        <v>6.3000000000000003E-4</v>
      </c>
      <c r="N1871" s="59">
        <v>0.11658</v>
      </c>
      <c r="O1871" s="18">
        <v>202.56960000000001</v>
      </c>
      <c r="P1871" s="18">
        <v>101.34399999999999</v>
      </c>
      <c r="Q1871" s="18">
        <v>1.446</v>
      </c>
      <c r="R1871" s="18">
        <v>3.1579999999999999</v>
      </c>
      <c r="S1871" s="18">
        <v>1.63</v>
      </c>
      <c r="T1871" s="18">
        <v>7.9370000000000003</v>
      </c>
      <c r="U1871" s="18">
        <v>7.125</v>
      </c>
      <c r="V1871" s="18">
        <v>7.2110000000000003</v>
      </c>
    </row>
    <row r="1872" spans="1:22" ht="15.75" customHeight="1" x14ac:dyDescent="0.25">
      <c r="A1872" s="53">
        <v>44299</v>
      </c>
      <c r="B1872" s="14">
        <v>5</v>
      </c>
      <c r="C1872" s="57">
        <v>164467000000</v>
      </c>
      <c r="D1872" s="57">
        <v>5952720753</v>
      </c>
      <c r="E1872" s="57">
        <v>0</v>
      </c>
      <c r="F1872" s="57">
        <v>172120511613</v>
      </c>
      <c r="G1872" s="59">
        <v>2.8500000000000001E-3</v>
      </c>
      <c r="H1872" s="59">
        <v>1.2999999999999999E-4</v>
      </c>
      <c r="I1872" s="59">
        <v>2.7200000000000002E-3</v>
      </c>
      <c r="J1872" s="59">
        <v>8.3080000000000001E-2</v>
      </c>
      <c r="K1872" s="17">
        <v>1.08E-3</v>
      </c>
      <c r="L1872" s="17">
        <v>8.7000000000000001E-4</v>
      </c>
      <c r="M1872" s="59">
        <v>2.1000000000000001E-4</v>
      </c>
      <c r="N1872" s="59">
        <v>0.48163</v>
      </c>
      <c r="O1872" s="18">
        <v>202.78790000000001</v>
      </c>
      <c r="P1872" s="18">
        <v>101.4323</v>
      </c>
      <c r="Q1872" s="18">
        <v>1.444</v>
      </c>
      <c r="R1872" s="18">
        <v>3.153</v>
      </c>
      <c r="S1872" s="18">
        <v>1.627</v>
      </c>
      <c r="T1872" s="18">
        <v>7.9370000000000003</v>
      </c>
      <c r="U1872" s="18">
        <v>7.07</v>
      </c>
      <c r="V1872" s="18">
        <v>7.15</v>
      </c>
    </row>
    <row r="1873" spans="1:22" ht="15.75" customHeight="1" x14ac:dyDescent="0.25">
      <c r="A1873" s="53">
        <v>44300</v>
      </c>
      <c r="B1873" s="14">
        <v>5</v>
      </c>
      <c r="C1873" s="57">
        <v>164467000000</v>
      </c>
      <c r="D1873" s="57">
        <v>5988580522</v>
      </c>
      <c r="E1873" s="57">
        <v>0</v>
      </c>
      <c r="F1873" s="57">
        <v>172135026845</v>
      </c>
      <c r="G1873" s="59">
        <v>2.9299999999999999E-3</v>
      </c>
      <c r="H1873" s="59">
        <v>1.0000000000000001E-5</v>
      </c>
      <c r="I1873" s="59">
        <v>2.9299999999999999E-3</v>
      </c>
      <c r="J1873" s="59">
        <v>7.9289999999999999E-2</v>
      </c>
      <c r="K1873" s="17">
        <v>8.0000000000000007E-5</v>
      </c>
      <c r="L1873" s="17">
        <v>-1.2E-4</v>
      </c>
      <c r="M1873" s="59">
        <v>2.1000000000000001E-4</v>
      </c>
      <c r="N1873" s="59">
        <v>3.1260000000000003E-2</v>
      </c>
      <c r="O1873" s="18">
        <v>202.80500000000001</v>
      </c>
      <c r="P1873" s="18">
        <v>101.41970000000001</v>
      </c>
      <c r="Q1873" s="18">
        <v>1.4419999999999999</v>
      </c>
      <c r="R1873" s="18">
        <v>3.1429999999999998</v>
      </c>
      <c r="S1873" s="18">
        <v>1.6240000000000001</v>
      </c>
      <c r="T1873" s="18">
        <v>7.9370000000000003</v>
      </c>
      <c r="U1873" s="18">
        <v>7.0759999999999996</v>
      </c>
      <c r="V1873" s="18">
        <v>7.1580000000000004</v>
      </c>
    </row>
    <row r="1874" spans="1:22" ht="15.75" customHeight="1" x14ac:dyDescent="0.25">
      <c r="A1874" s="53">
        <v>44301</v>
      </c>
      <c r="B1874" s="14">
        <v>5</v>
      </c>
      <c r="C1874" s="57">
        <v>164467000000</v>
      </c>
      <c r="D1874" s="57">
        <v>6024440289</v>
      </c>
      <c r="E1874" s="57">
        <v>0</v>
      </c>
      <c r="F1874" s="57">
        <v>172104434442</v>
      </c>
      <c r="G1874" s="59">
        <v>2.7499999999999998E-3</v>
      </c>
      <c r="H1874" s="59">
        <v>-3.8000000000000002E-4</v>
      </c>
      <c r="I1874" s="59">
        <v>3.13E-3</v>
      </c>
      <c r="J1874" s="59">
        <v>6.9180000000000005E-2</v>
      </c>
      <c r="K1874" s="17">
        <v>-1.8000000000000001E-4</v>
      </c>
      <c r="L1874" s="17">
        <v>-3.8999999999999999E-4</v>
      </c>
      <c r="M1874" s="59">
        <v>2.1000000000000001E-4</v>
      </c>
      <c r="N1874" s="59">
        <v>-6.2820000000000001E-2</v>
      </c>
      <c r="O1874" s="18">
        <v>202.76900000000001</v>
      </c>
      <c r="P1874" s="18">
        <v>101.3805</v>
      </c>
      <c r="Q1874" s="18">
        <v>1.4379999999999999</v>
      </c>
      <c r="R1874" s="18">
        <v>3.133</v>
      </c>
      <c r="S1874" s="18">
        <v>1.6220000000000001</v>
      </c>
      <c r="T1874" s="18">
        <v>7.9370000000000003</v>
      </c>
      <c r="U1874" s="18">
        <v>7.0949999999999998</v>
      </c>
      <c r="V1874" s="18">
        <v>7.1840000000000002</v>
      </c>
    </row>
    <row r="1875" spans="1:22" ht="15.75" customHeight="1" x14ac:dyDescent="0.25">
      <c r="A1875" s="53">
        <v>44302</v>
      </c>
      <c r="B1875" s="14">
        <v>5</v>
      </c>
      <c r="C1875" s="57">
        <v>164467000000</v>
      </c>
      <c r="D1875" s="57">
        <v>6060300059</v>
      </c>
      <c r="E1875" s="57">
        <v>0</v>
      </c>
      <c r="F1875" s="57">
        <v>172128840606</v>
      </c>
      <c r="G1875" s="59">
        <v>2.8999999999999998E-3</v>
      </c>
      <c r="H1875" s="59">
        <v>-4.4999999999999999E-4</v>
      </c>
      <c r="I1875" s="59">
        <v>3.3400000000000001E-3</v>
      </c>
      <c r="J1875" s="59">
        <v>6.8169999999999994E-2</v>
      </c>
      <c r="K1875" s="17">
        <v>1.3999999999999999E-4</v>
      </c>
      <c r="L1875" s="17">
        <v>-6.9999999999999994E-5</v>
      </c>
      <c r="M1875" s="59">
        <v>2.1000000000000001E-4</v>
      </c>
      <c r="N1875" s="59">
        <v>5.3120000000000001E-2</v>
      </c>
      <c r="O1875" s="18">
        <v>202.79769999999999</v>
      </c>
      <c r="P1875" s="18">
        <v>101.3737</v>
      </c>
      <c r="Q1875" s="18">
        <v>1.4359999999999999</v>
      </c>
      <c r="R1875" s="18">
        <v>3.1240000000000001</v>
      </c>
      <c r="S1875" s="18">
        <v>1.619</v>
      </c>
      <c r="T1875" s="18">
        <v>7.9370000000000003</v>
      </c>
      <c r="U1875" s="18">
        <v>7.0979999999999999</v>
      </c>
      <c r="V1875" s="18">
        <v>7.1870000000000003</v>
      </c>
    </row>
    <row r="1876" spans="1:22" ht="15.75" customHeight="1" x14ac:dyDescent="0.25">
      <c r="A1876" s="53">
        <v>44305</v>
      </c>
      <c r="B1876" s="14">
        <v>5</v>
      </c>
      <c r="C1876" s="57">
        <v>164467000000</v>
      </c>
      <c r="D1876" s="57">
        <v>6167879338</v>
      </c>
      <c r="E1876" s="57">
        <v>0</v>
      </c>
      <c r="F1876" s="57">
        <v>172227724261</v>
      </c>
      <c r="G1876" s="59">
        <v>3.47E-3</v>
      </c>
      <c r="H1876" s="59">
        <v>-5.0000000000000001E-4</v>
      </c>
      <c r="I1876" s="59">
        <v>3.9699999999999996E-3</v>
      </c>
      <c r="J1876" s="59">
        <v>6.8830000000000002E-2</v>
      </c>
      <c r="K1876" s="17">
        <v>5.6999999999999998E-4</v>
      </c>
      <c r="L1876" s="17">
        <v>-5.0000000000000002E-5</v>
      </c>
      <c r="M1876" s="59">
        <v>6.2E-4</v>
      </c>
      <c r="N1876" s="59">
        <v>7.2370000000000004E-2</v>
      </c>
      <c r="O1876" s="18">
        <v>202.91419999999999</v>
      </c>
      <c r="P1876" s="18">
        <v>101.3686</v>
      </c>
      <c r="Q1876" s="18">
        <v>1.4279999999999999</v>
      </c>
      <c r="R1876" s="18">
        <v>3.097</v>
      </c>
      <c r="S1876" s="18">
        <v>1.611</v>
      </c>
      <c r="T1876" s="18">
        <v>7.9370000000000003</v>
      </c>
      <c r="U1876" s="18">
        <v>7.0949999999999998</v>
      </c>
      <c r="V1876" s="18">
        <v>7.1879999999999997</v>
      </c>
    </row>
    <row r="1877" spans="1:22" ht="15.75" customHeight="1" x14ac:dyDescent="0.25">
      <c r="A1877" s="53">
        <v>44306</v>
      </c>
      <c r="B1877" s="14">
        <v>5</v>
      </c>
      <c r="C1877" s="57">
        <v>164467000000</v>
      </c>
      <c r="D1877" s="57">
        <v>6203739126</v>
      </c>
      <c r="E1877" s="57">
        <v>0</v>
      </c>
      <c r="F1877" s="57">
        <v>172211473405</v>
      </c>
      <c r="G1877" s="59">
        <v>3.3800000000000002E-3</v>
      </c>
      <c r="H1877" s="59">
        <v>-8.0000000000000004E-4</v>
      </c>
      <c r="I1877" s="59">
        <v>4.1799999999999997E-3</v>
      </c>
      <c r="J1877" s="59">
        <v>6.3450000000000006E-2</v>
      </c>
      <c r="K1877" s="17">
        <v>-9.0000000000000006E-5</v>
      </c>
      <c r="L1877" s="17">
        <v>-2.9999999999999997E-4</v>
      </c>
      <c r="M1877" s="59">
        <v>2.1000000000000001E-4</v>
      </c>
      <c r="N1877" s="59">
        <v>-3.3860000000000001E-2</v>
      </c>
      <c r="O1877" s="18">
        <v>202.89510000000001</v>
      </c>
      <c r="P1877" s="18">
        <v>101.3378</v>
      </c>
      <c r="Q1877" s="18">
        <v>1.425</v>
      </c>
      <c r="R1877" s="18">
        <v>3.0870000000000002</v>
      </c>
      <c r="S1877" s="18">
        <v>1.6080000000000001</v>
      </c>
      <c r="T1877" s="18">
        <v>7.9370000000000003</v>
      </c>
      <c r="U1877" s="18">
        <v>7.1139999999999999</v>
      </c>
      <c r="V1877" s="18">
        <v>7.2080000000000002</v>
      </c>
    </row>
    <row r="1878" spans="1:22" ht="15.75" customHeight="1" x14ac:dyDescent="0.25">
      <c r="A1878" s="53">
        <v>44307</v>
      </c>
      <c r="B1878" s="14">
        <v>5</v>
      </c>
      <c r="C1878" s="57">
        <v>164467000000</v>
      </c>
      <c r="D1878" s="57">
        <v>6239598917</v>
      </c>
      <c r="E1878" s="57">
        <v>0</v>
      </c>
      <c r="F1878" s="57">
        <v>172353518527</v>
      </c>
      <c r="G1878" s="59">
        <v>4.1999999999999997E-3</v>
      </c>
      <c r="H1878" s="59">
        <v>-1.8000000000000001E-4</v>
      </c>
      <c r="I1878" s="59">
        <v>4.3899999999999998E-3</v>
      </c>
      <c r="J1878" s="59">
        <v>7.5639999999999999E-2</v>
      </c>
      <c r="K1878" s="17">
        <v>8.1999999999999998E-4</v>
      </c>
      <c r="L1878" s="17">
        <v>6.2E-4</v>
      </c>
      <c r="M1878" s="59">
        <v>2.1000000000000001E-4</v>
      </c>
      <c r="N1878" s="59">
        <v>0.35113</v>
      </c>
      <c r="O1878" s="18">
        <v>203.0624</v>
      </c>
      <c r="P1878" s="18">
        <v>101.40049999999999</v>
      </c>
      <c r="Q1878" s="18">
        <v>1.423</v>
      </c>
      <c r="R1878" s="18">
        <v>3.08</v>
      </c>
      <c r="S1878" s="18">
        <v>1.605</v>
      </c>
      <c r="T1878" s="18">
        <v>7.9370000000000003</v>
      </c>
      <c r="U1878" s="18">
        <v>7.0730000000000004</v>
      </c>
      <c r="V1878" s="18">
        <v>7.1639999999999997</v>
      </c>
    </row>
    <row r="1879" spans="1:22" ht="15.75" customHeight="1" x14ac:dyDescent="0.25">
      <c r="A1879" s="53">
        <v>44308</v>
      </c>
      <c r="B1879" s="14">
        <v>5</v>
      </c>
      <c r="C1879" s="57">
        <v>164467000000</v>
      </c>
      <c r="D1879" s="57">
        <v>6275458628</v>
      </c>
      <c r="E1879" s="57">
        <v>0</v>
      </c>
      <c r="F1879" s="57">
        <v>172343714898</v>
      </c>
      <c r="G1879" s="59">
        <v>4.15E-3</v>
      </c>
      <c r="H1879" s="59">
        <v>-4.4999999999999999E-4</v>
      </c>
      <c r="I1879" s="59">
        <v>4.5999999999999999E-3</v>
      </c>
      <c r="J1879" s="59">
        <v>7.1069999999999994E-2</v>
      </c>
      <c r="K1879" s="17">
        <v>-6.0000000000000002E-5</v>
      </c>
      <c r="L1879" s="17">
        <v>-2.5999999999999998E-4</v>
      </c>
      <c r="M1879" s="59">
        <v>2.1000000000000001E-4</v>
      </c>
      <c r="N1879" s="59">
        <v>-2.0549999999999999E-2</v>
      </c>
      <c r="O1879" s="18">
        <v>203.05090000000001</v>
      </c>
      <c r="P1879" s="18">
        <v>101.37350000000001</v>
      </c>
      <c r="Q1879" s="18">
        <v>1.42</v>
      </c>
      <c r="R1879" s="18">
        <v>3.07</v>
      </c>
      <c r="S1879" s="18">
        <v>1.603</v>
      </c>
      <c r="T1879" s="18">
        <v>7.9370000000000003</v>
      </c>
      <c r="U1879" s="18">
        <v>7.0860000000000003</v>
      </c>
      <c r="V1879" s="18">
        <v>7.181</v>
      </c>
    </row>
    <row r="1880" spans="1:22" ht="15.75" customHeight="1" x14ac:dyDescent="0.25">
      <c r="A1880" s="53">
        <v>44309</v>
      </c>
      <c r="B1880" s="14">
        <v>5</v>
      </c>
      <c r="C1880" s="57">
        <v>164467000000</v>
      </c>
      <c r="D1880" s="57">
        <v>6311318406</v>
      </c>
      <c r="E1880" s="57">
        <v>0</v>
      </c>
      <c r="F1880" s="57">
        <v>172328704439</v>
      </c>
      <c r="G1880" s="59">
        <v>4.0600000000000002E-3</v>
      </c>
      <c r="H1880" s="59">
        <v>-7.5000000000000002E-4</v>
      </c>
      <c r="I1880" s="59">
        <v>4.81E-3</v>
      </c>
      <c r="J1880" s="59">
        <v>6.6400000000000001E-2</v>
      </c>
      <c r="K1880" s="17">
        <v>-9.0000000000000006E-5</v>
      </c>
      <c r="L1880" s="17">
        <v>-2.9999999999999997E-4</v>
      </c>
      <c r="M1880" s="59">
        <v>2.1000000000000001E-4</v>
      </c>
      <c r="N1880" s="59">
        <v>-3.1289999999999998E-2</v>
      </c>
      <c r="O1880" s="18">
        <v>203.03319999999999</v>
      </c>
      <c r="P1880" s="18">
        <v>101.34350000000001</v>
      </c>
      <c r="Q1880" s="18">
        <v>1.417</v>
      </c>
      <c r="R1880" s="18">
        <v>3.0609999999999999</v>
      </c>
      <c r="S1880" s="18">
        <v>1.6</v>
      </c>
      <c r="T1880" s="18">
        <v>7.9370000000000003</v>
      </c>
      <c r="U1880" s="18">
        <v>7.1050000000000004</v>
      </c>
      <c r="V1880" s="18">
        <v>7.2009999999999996</v>
      </c>
    </row>
    <row r="1881" spans="1:22" ht="15.75" customHeight="1" x14ac:dyDescent="0.25">
      <c r="A1881" s="53">
        <v>44312</v>
      </c>
      <c r="B1881" s="14">
        <v>5</v>
      </c>
      <c r="C1881" s="57">
        <v>164467000000</v>
      </c>
      <c r="D1881" s="57">
        <v>6418897690</v>
      </c>
      <c r="E1881" s="57">
        <v>0</v>
      </c>
      <c r="F1881" s="57">
        <v>172360577266</v>
      </c>
      <c r="G1881" s="59">
        <v>4.2500000000000003E-3</v>
      </c>
      <c r="H1881" s="59">
        <v>-1.1900000000000001E-3</v>
      </c>
      <c r="I1881" s="59">
        <v>5.4299999999999999E-3</v>
      </c>
      <c r="J1881" s="59">
        <v>6.1269999999999998E-2</v>
      </c>
      <c r="K1881" s="17">
        <v>1.8000000000000001E-4</v>
      </c>
      <c r="L1881" s="17">
        <v>-4.4000000000000002E-4</v>
      </c>
      <c r="M1881" s="59">
        <v>6.2E-4</v>
      </c>
      <c r="N1881" s="59">
        <v>2.2759999999999999E-2</v>
      </c>
      <c r="O1881" s="18">
        <v>203.07079999999999</v>
      </c>
      <c r="P1881" s="18">
        <v>101.2987</v>
      </c>
      <c r="Q1881" s="18">
        <v>1.409</v>
      </c>
      <c r="R1881" s="18">
        <v>3.0339999999999998</v>
      </c>
      <c r="S1881" s="18">
        <v>1.5920000000000001</v>
      </c>
      <c r="T1881" s="18">
        <v>7.9370000000000003</v>
      </c>
      <c r="U1881" s="18">
        <v>7.1420000000000003</v>
      </c>
      <c r="V1881" s="18">
        <v>7.2290000000000001</v>
      </c>
    </row>
    <row r="1882" spans="1:22" ht="15.75" customHeight="1" x14ac:dyDescent="0.25">
      <c r="A1882" s="53">
        <v>44313</v>
      </c>
      <c r="B1882" s="14">
        <v>5</v>
      </c>
      <c r="C1882" s="57">
        <v>164467000000</v>
      </c>
      <c r="D1882" s="57">
        <v>6454757487</v>
      </c>
      <c r="E1882" s="57">
        <v>0</v>
      </c>
      <c r="F1882" s="57">
        <v>172376763178</v>
      </c>
      <c r="G1882" s="59">
        <v>4.3400000000000001E-3</v>
      </c>
      <c r="H1882" s="59">
        <v>-1.2999999999999999E-3</v>
      </c>
      <c r="I1882" s="59">
        <v>5.64E-3</v>
      </c>
      <c r="J1882" s="59">
        <v>6.028E-2</v>
      </c>
      <c r="K1882" s="17">
        <v>9.0000000000000006E-5</v>
      </c>
      <c r="L1882" s="17">
        <v>-1.1E-4</v>
      </c>
      <c r="M1882" s="59">
        <v>2.1000000000000001E-4</v>
      </c>
      <c r="N1882" s="59">
        <v>3.4869999999999998E-2</v>
      </c>
      <c r="O1882" s="18">
        <v>203.0898</v>
      </c>
      <c r="P1882" s="18">
        <v>101.2871</v>
      </c>
      <c r="Q1882" s="18">
        <v>1.4059999999999999</v>
      </c>
      <c r="R1882" s="18">
        <v>3.0249999999999999</v>
      </c>
      <c r="S1882" s="18">
        <v>1.589</v>
      </c>
      <c r="T1882" s="18">
        <v>7.9370000000000003</v>
      </c>
      <c r="U1882" s="18">
        <v>7.1470000000000002</v>
      </c>
      <c r="V1882" s="18">
        <v>7.2370000000000001</v>
      </c>
    </row>
    <row r="1883" spans="1:22" ht="15.75" customHeight="1" x14ac:dyDescent="0.25">
      <c r="A1883" s="53">
        <v>44314</v>
      </c>
      <c r="B1883" s="14">
        <v>5</v>
      </c>
      <c r="C1883" s="57">
        <v>164467000000</v>
      </c>
      <c r="D1883" s="57">
        <v>6490617253</v>
      </c>
      <c r="E1883" s="57">
        <v>0</v>
      </c>
      <c r="F1883" s="57">
        <v>172338146600</v>
      </c>
      <c r="G1883" s="59">
        <v>4.1099999999999999E-3</v>
      </c>
      <c r="H1883" s="59">
        <v>-1.74E-3</v>
      </c>
      <c r="I1883" s="59">
        <v>5.8500000000000002E-3</v>
      </c>
      <c r="J1883" s="59">
        <v>5.4980000000000001E-2</v>
      </c>
      <c r="K1883" s="17">
        <v>-2.2000000000000001E-4</v>
      </c>
      <c r="L1883" s="17">
        <v>-4.2999999999999999E-4</v>
      </c>
      <c r="M1883" s="59">
        <v>2.1000000000000001E-4</v>
      </c>
      <c r="N1883" s="59">
        <v>-7.8520000000000006E-2</v>
      </c>
      <c r="O1883" s="18">
        <v>203.04429999999999</v>
      </c>
      <c r="P1883" s="18">
        <v>101.2431</v>
      </c>
      <c r="Q1883" s="18">
        <v>1.403</v>
      </c>
      <c r="R1883" s="18">
        <v>3.0150000000000001</v>
      </c>
      <c r="S1883" s="18">
        <v>1.5860000000000001</v>
      </c>
      <c r="T1883" s="18">
        <v>7.9370000000000003</v>
      </c>
      <c r="U1883" s="18">
        <v>7.173</v>
      </c>
      <c r="V1883" s="18">
        <v>7.266</v>
      </c>
    </row>
    <row r="1884" spans="1:22" ht="15.75" customHeight="1" x14ac:dyDescent="0.25">
      <c r="A1884" s="53">
        <v>44315</v>
      </c>
      <c r="B1884" s="14">
        <v>5</v>
      </c>
      <c r="C1884" s="57">
        <v>164467000000</v>
      </c>
      <c r="D1884" s="57">
        <v>0</v>
      </c>
      <c r="E1884" s="57">
        <v>6526477000</v>
      </c>
      <c r="F1884" s="57">
        <v>172482052134</v>
      </c>
      <c r="G1884" s="59">
        <v>4.9500000000000004E-3</v>
      </c>
      <c r="H1884" s="59">
        <v>-1.1100000000000001E-3</v>
      </c>
      <c r="I1884" s="59">
        <v>6.0600000000000003E-3</v>
      </c>
      <c r="J1884" s="59">
        <v>6.4159999999999995E-2</v>
      </c>
      <c r="K1884" s="17">
        <v>8.4000000000000003E-4</v>
      </c>
      <c r="L1884" s="17">
        <v>6.3000000000000003E-4</v>
      </c>
      <c r="M1884" s="59">
        <v>2.1000000000000001E-4</v>
      </c>
      <c r="N1884" s="59">
        <v>0.35615999999999998</v>
      </c>
      <c r="O1884" s="18">
        <v>203.2139</v>
      </c>
      <c r="P1884" s="18">
        <v>101.3069</v>
      </c>
      <c r="Q1884" s="18">
        <v>1.401</v>
      </c>
      <c r="R1884" s="18">
        <v>3.008</v>
      </c>
      <c r="S1884" s="18">
        <v>1.583</v>
      </c>
      <c r="T1884" s="18">
        <v>7.9370000000000003</v>
      </c>
      <c r="U1884" s="18">
        <v>7.0119999999999996</v>
      </c>
      <c r="V1884" s="18">
        <v>7.2210000000000001</v>
      </c>
    </row>
    <row r="1885" spans="1:22" ht="15.75" customHeight="1" x14ac:dyDescent="0.25">
      <c r="A1885" s="53">
        <v>44316</v>
      </c>
      <c r="B1885" s="14">
        <v>5</v>
      </c>
      <c r="C1885" s="57">
        <v>164467000000</v>
      </c>
      <c r="D1885" s="57">
        <v>35663788</v>
      </c>
      <c r="E1885" s="57">
        <v>6527192230</v>
      </c>
      <c r="F1885" s="57">
        <v>172457228294</v>
      </c>
      <c r="G1885" s="59">
        <v>4.81E-3</v>
      </c>
      <c r="H1885" s="59">
        <v>-1.4599999999999999E-3</v>
      </c>
      <c r="I1885" s="59">
        <v>6.2700000000000004E-3</v>
      </c>
      <c r="J1885" s="59">
        <v>6.0100000000000001E-2</v>
      </c>
      <c r="K1885" s="17">
        <v>-1.3999999999999999E-4</v>
      </c>
      <c r="L1885" s="17">
        <v>-3.5E-4</v>
      </c>
      <c r="M1885" s="59">
        <v>2.1000000000000001E-4</v>
      </c>
      <c r="N1885" s="59">
        <v>-5.1180000000000003E-2</v>
      </c>
      <c r="O1885" s="18">
        <v>203.18459999999999</v>
      </c>
      <c r="P1885" s="18">
        <v>101.27079999999999</v>
      </c>
      <c r="Q1885" s="18">
        <v>1.3979999999999999</v>
      </c>
      <c r="R1885" s="18">
        <v>2.9980000000000002</v>
      </c>
      <c r="S1885" s="18">
        <v>1.581</v>
      </c>
      <c r="T1885" s="18">
        <v>7.9370000000000003</v>
      </c>
      <c r="U1885" s="18">
        <v>7.032</v>
      </c>
      <c r="V1885" s="18">
        <v>7.2450000000000001</v>
      </c>
    </row>
    <row r="1886" spans="1:22" ht="15.75" customHeight="1" x14ac:dyDescent="0.25">
      <c r="A1886" s="53">
        <v>44319</v>
      </c>
      <c r="B1886" s="14">
        <v>6</v>
      </c>
      <c r="C1886" s="57">
        <v>196242000000</v>
      </c>
      <c r="D1886" s="57">
        <v>170436650</v>
      </c>
      <c r="E1886" s="57">
        <v>0</v>
      </c>
      <c r="F1886" s="57">
        <v>197983702974</v>
      </c>
      <c r="G1886" s="59">
        <v>3.5E-4</v>
      </c>
      <c r="H1886" s="59">
        <v>-2.9E-4</v>
      </c>
      <c r="I1886" s="59">
        <v>6.4999999999999997E-4</v>
      </c>
      <c r="J1886" s="59">
        <v>4.3909999999999998E-2</v>
      </c>
      <c r="K1886" s="17">
        <v>3.5E-4</v>
      </c>
      <c r="L1886" s="17">
        <v>-2.9E-4</v>
      </c>
      <c r="M1886" s="59">
        <v>6.4999999999999997E-4</v>
      </c>
      <c r="N1886" s="59">
        <v>4.3909999999999998E-2</v>
      </c>
      <c r="O1886" s="18">
        <v>203.25640000000001</v>
      </c>
      <c r="P1886" s="18">
        <v>101.2411</v>
      </c>
      <c r="Q1886" s="18">
        <v>1.6339999999999999</v>
      </c>
      <c r="R1886" s="18">
        <v>3.964</v>
      </c>
      <c r="S1886" s="18">
        <v>1.802</v>
      </c>
      <c r="T1886" s="18">
        <v>7.9470000000000001</v>
      </c>
      <c r="U1886" s="18">
        <v>7.2729999999999997</v>
      </c>
      <c r="V1886" s="18">
        <v>7.3920000000000003</v>
      </c>
    </row>
    <row r="1887" spans="1:22" ht="15.75" customHeight="1" x14ac:dyDescent="0.25">
      <c r="A1887" s="53">
        <v>44320</v>
      </c>
      <c r="B1887" s="14">
        <v>6</v>
      </c>
      <c r="C1887" s="57">
        <v>196242000000</v>
      </c>
      <c r="D1887" s="57">
        <v>213045799</v>
      </c>
      <c r="E1887" s="57">
        <v>0</v>
      </c>
      <c r="F1887" s="57">
        <v>197927416177</v>
      </c>
      <c r="G1887" s="59">
        <v>6.9999999999999994E-5</v>
      </c>
      <c r="H1887" s="59">
        <v>-7.9000000000000001E-4</v>
      </c>
      <c r="I1887" s="59">
        <v>8.5999999999999998E-4</v>
      </c>
      <c r="J1887" s="59">
        <v>6.3099999999999996E-3</v>
      </c>
      <c r="K1887" s="17">
        <v>-2.7999999999999998E-4</v>
      </c>
      <c r="L1887" s="17">
        <v>-5.0000000000000001E-4</v>
      </c>
      <c r="M1887" s="59">
        <v>2.2000000000000001E-4</v>
      </c>
      <c r="N1887" s="59">
        <v>-9.8580000000000001E-2</v>
      </c>
      <c r="O1887" s="18">
        <v>203.1986</v>
      </c>
      <c r="P1887" s="18">
        <v>101.1905</v>
      </c>
      <c r="Q1887" s="18">
        <v>1.631</v>
      </c>
      <c r="R1887" s="18">
        <v>3.952</v>
      </c>
      <c r="S1887" s="18">
        <v>1.7989999999999999</v>
      </c>
      <c r="T1887" s="18">
        <v>7.9470000000000001</v>
      </c>
      <c r="U1887" s="18">
        <v>7.3019999999999996</v>
      </c>
      <c r="V1887" s="18">
        <v>7.4219999999999997</v>
      </c>
    </row>
    <row r="1888" spans="1:22" ht="15.75" customHeight="1" x14ac:dyDescent="0.25">
      <c r="A1888" s="53">
        <v>44321</v>
      </c>
      <c r="B1888" s="14">
        <v>6</v>
      </c>
      <c r="C1888" s="57">
        <v>196242000000</v>
      </c>
      <c r="D1888" s="57">
        <v>255654980</v>
      </c>
      <c r="E1888" s="57">
        <v>0</v>
      </c>
      <c r="F1888" s="57">
        <v>197913060993</v>
      </c>
      <c r="G1888" s="59">
        <v>0</v>
      </c>
      <c r="H1888" s="59">
        <v>-1.08E-3</v>
      </c>
      <c r="I1888" s="59">
        <v>1.08E-3</v>
      </c>
      <c r="J1888" s="59">
        <v>-2.7E-4</v>
      </c>
      <c r="K1888" s="17">
        <v>-6.9999999999999994E-5</v>
      </c>
      <c r="L1888" s="17">
        <v>-2.9E-4</v>
      </c>
      <c r="M1888" s="59">
        <v>2.2000000000000001E-4</v>
      </c>
      <c r="N1888" s="59">
        <v>-2.613E-2</v>
      </c>
      <c r="O1888" s="18">
        <v>203.18389999999999</v>
      </c>
      <c r="P1888" s="18">
        <v>101.1614</v>
      </c>
      <c r="Q1888" s="18">
        <v>1.629</v>
      </c>
      <c r="R1888" s="18">
        <v>3.9420000000000002</v>
      </c>
      <c r="S1888" s="18">
        <v>1.796</v>
      </c>
      <c r="T1888" s="18">
        <v>7.9470000000000001</v>
      </c>
      <c r="U1888" s="18">
        <v>7.3209999999999997</v>
      </c>
      <c r="V1888" s="18">
        <v>7.4379999999999997</v>
      </c>
    </row>
    <row r="1889" spans="1:22" ht="15.75" customHeight="1" x14ac:dyDescent="0.25">
      <c r="A1889" s="53">
        <v>44322</v>
      </c>
      <c r="B1889" s="14">
        <v>6</v>
      </c>
      <c r="C1889" s="57">
        <v>196242000000</v>
      </c>
      <c r="D1889" s="57">
        <v>298264191</v>
      </c>
      <c r="E1889" s="57">
        <v>0</v>
      </c>
      <c r="F1889" s="57">
        <v>197929139297</v>
      </c>
      <c r="G1889" s="59">
        <v>8.0000000000000007E-5</v>
      </c>
      <c r="H1889" s="59">
        <v>-1.2099999999999999E-3</v>
      </c>
      <c r="I1889" s="59">
        <v>1.2899999999999999E-3</v>
      </c>
      <c r="J1889" s="59">
        <v>4.7299999999999998E-3</v>
      </c>
      <c r="K1889" s="17">
        <v>8.0000000000000007E-5</v>
      </c>
      <c r="L1889" s="17">
        <v>-1.2999999999999999E-4</v>
      </c>
      <c r="M1889" s="59">
        <v>2.2000000000000001E-4</v>
      </c>
      <c r="N1889" s="59">
        <v>3.0099999999999998E-2</v>
      </c>
      <c r="O1889" s="18">
        <v>203.2004</v>
      </c>
      <c r="P1889" s="18">
        <v>101.1478</v>
      </c>
      <c r="Q1889" s="18">
        <v>1.6259999999999999</v>
      </c>
      <c r="R1889" s="18">
        <v>3.9319999999999999</v>
      </c>
      <c r="S1889" s="18">
        <v>1.794</v>
      </c>
      <c r="T1889" s="18">
        <v>7.9470000000000001</v>
      </c>
      <c r="U1889" s="18">
        <v>7.33</v>
      </c>
      <c r="V1889" s="18">
        <v>7.4459999999999997</v>
      </c>
    </row>
    <row r="1890" spans="1:22" ht="15.75" customHeight="1" x14ac:dyDescent="0.25">
      <c r="A1890" s="53">
        <v>44323</v>
      </c>
      <c r="B1890" s="14">
        <v>6</v>
      </c>
      <c r="C1890" s="57">
        <v>196242000000</v>
      </c>
      <c r="D1890" s="57">
        <v>340873300</v>
      </c>
      <c r="E1890" s="57">
        <v>0</v>
      </c>
      <c r="F1890" s="57">
        <v>197919132480</v>
      </c>
      <c r="G1890" s="59">
        <v>3.0000000000000001E-5</v>
      </c>
      <c r="H1890" s="59">
        <v>-1.48E-3</v>
      </c>
      <c r="I1890" s="59">
        <v>1.5100000000000001E-3</v>
      </c>
      <c r="J1890" s="59">
        <v>1.41E-3</v>
      </c>
      <c r="K1890" s="17">
        <v>-5.0000000000000002E-5</v>
      </c>
      <c r="L1890" s="17">
        <v>-2.7E-4</v>
      </c>
      <c r="M1890" s="59">
        <v>2.2000000000000001E-4</v>
      </c>
      <c r="N1890" s="59">
        <v>-1.8280000000000001E-2</v>
      </c>
      <c r="O1890" s="18">
        <v>203.1901</v>
      </c>
      <c r="P1890" s="18">
        <v>101.12090000000001</v>
      </c>
      <c r="Q1890" s="18">
        <v>1.623</v>
      </c>
      <c r="R1890" s="18">
        <v>3.9209999999999998</v>
      </c>
      <c r="S1890" s="18">
        <v>1.7909999999999999</v>
      </c>
      <c r="T1890" s="18">
        <v>7.9470000000000001</v>
      </c>
      <c r="U1890" s="18">
        <v>7.3440000000000003</v>
      </c>
      <c r="V1890" s="18">
        <v>7.4610000000000003</v>
      </c>
    </row>
    <row r="1891" spans="1:22" ht="15.75" customHeight="1" x14ac:dyDescent="0.25">
      <c r="A1891" s="53">
        <v>44326</v>
      </c>
      <c r="B1891" s="14">
        <v>6</v>
      </c>
      <c r="C1891" s="57">
        <v>196242000000</v>
      </c>
      <c r="D1891" s="57">
        <v>468700739</v>
      </c>
      <c r="E1891" s="57">
        <v>0</v>
      </c>
      <c r="F1891" s="57">
        <v>198041270674</v>
      </c>
      <c r="G1891" s="59">
        <v>6.4000000000000005E-4</v>
      </c>
      <c r="H1891" s="59">
        <v>-1.5100000000000001E-3</v>
      </c>
      <c r="I1891" s="59">
        <v>2.15E-3</v>
      </c>
      <c r="J1891" s="59">
        <v>2.3779999999999999E-2</v>
      </c>
      <c r="K1891" s="17">
        <v>6.2E-4</v>
      </c>
      <c r="L1891" s="17">
        <v>-3.0000000000000001E-5</v>
      </c>
      <c r="M1891" s="59">
        <v>6.4999999999999997E-4</v>
      </c>
      <c r="N1891" s="59">
        <v>7.7950000000000005E-2</v>
      </c>
      <c r="O1891" s="18">
        <v>203.31549999999999</v>
      </c>
      <c r="P1891" s="18">
        <v>101.11799999999999</v>
      </c>
      <c r="Q1891" s="18">
        <v>1.615</v>
      </c>
      <c r="R1891" s="18">
        <v>3.8919999999999999</v>
      </c>
      <c r="S1891" s="18">
        <v>1.7829999999999999</v>
      </c>
      <c r="T1891" s="18">
        <v>7.9470000000000001</v>
      </c>
      <c r="U1891" s="18">
        <v>7.3410000000000002</v>
      </c>
      <c r="V1891" s="18">
        <v>7.46</v>
      </c>
    </row>
    <row r="1892" spans="1:22" ht="15.75" customHeight="1" x14ac:dyDescent="0.25">
      <c r="A1892" s="53">
        <v>44327</v>
      </c>
      <c r="B1892" s="14">
        <v>6</v>
      </c>
      <c r="C1892" s="57">
        <v>196242000000</v>
      </c>
      <c r="D1892" s="57">
        <v>511309883</v>
      </c>
      <c r="E1892" s="57">
        <v>0</v>
      </c>
      <c r="F1892" s="57">
        <v>198033716109</v>
      </c>
      <c r="G1892" s="59">
        <v>6.0999999999999997E-4</v>
      </c>
      <c r="H1892" s="59">
        <v>-1.7600000000000001E-3</v>
      </c>
      <c r="I1892" s="59">
        <v>2.3700000000000001E-3</v>
      </c>
      <c r="J1892" s="59">
        <v>2.0310000000000002E-2</v>
      </c>
      <c r="K1892" s="17">
        <v>-4.0000000000000003E-5</v>
      </c>
      <c r="L1892" s="17">
        <v>-2.5000000000000001E-4</v>
      </c>
      <c r="M1892" s="59">
        <v>2.2000000000000001E-4</v>
      </c>
      <c r="N1892" s="59">
        <v>-1.383E-2</v>
      </c>
      <c r="O1892" s="18">
        <v>203.30779999999999</v>
      </c>
      <c r="P1892" s="18">
        <v>101.09229999999999</v>
      </c>
      <c r="Q1892" s="18">
        <v>1.6120000000000001</v>
      </c>
      <c r="R1892" s="18">
        <v>3.8809999999999998</v>
      </c>
      <c r="S1892" s="18">
        <v>1.78</v>
      </c>
      <c r="T1892" s="18">
        <v>7.9470000000000001</v>
      </c>
      <c r="U1892" s="18">
        <v>7.3540000000000001</v>
      </c>
      <c r="V1892" s="18">
        <v>7.4749999999999996</v>
      </c>
    </row>
    <row r="1893" spans="1:22" ht="15.75" customHeight="1" x14ac:dyDescent="0.25">
      <c r="A1893" s="53">
        <v>44328</v>
      </c>
      <c r="B1893" s="14">
        <v>6</v>
      </c>
      <c r="C1893" s="57">
        <v>196242000000</v>
      </c>
      <c r="D1893" s="57">
        <v>553919126</v>
      </c>
      <c r="E1893" s="57">
        <v>0</v>
      </c>
      <c r="F1893" s="57">
        <v>197841458560</v>
      </c>
      <c r="G1893" s="59">
        <v>-3.6999999999999999E-4</v>
      </c>
      <c r="H1893" s="59">
        <v>-2.9499999999999999E-3</v>
      </c>
      <c r="I1893" s="59">
        <v>2.5799999999999998E-3</v>
      </c>
      <c r="J1893" s="59">
        <v>-1.106E-2</v>
      </c>
      <c r="K1893" s="17">
        <v>-9.7000000000000005E-4</v>
      </c>
      <c r="L1893" s="17">
        <v>-1.1900000000000001E-3</v>
      </c>
      <c r="M1893" s="59">
        <v>2.2000000000000001E-4</v>
      </c>
      <c r="N1893" s="59">
        <v>-0.29848999999999998</v>
      </c>
      <c r="O1893" s="18">
        <v>203.1104</v>
      </c>
      <c r="P1893" s="18">
        <v>100.9721</v>
      </c>
      <c r="Q1893" s="18">
        <v>1.6080000000000001</v>
      </c>
      <c r="R1893" s="18">
        <v>3.8639999999999999</v>
      </c>
      <c r="S1893" s="18">
        <v>1.7769999999999999</v>
      </c>
      <c r="T1893" s="18">
        <v>7.9470000000000001</v>
      </c>
      <c r="U1893" s="18">
        <v>7.4080000000000004</v>
      </c>
      <c r="V1893" s="18">
        <v>7.5469999999999997</v>
      </c>
    </row>
    <row r="1894" spans="1:22" ht="15.75" customHeight="1" x14ac:dyDescent="0.25">
      <c r="A1894" s="53">
        <v>44329</v>
      </c>
      <c r="B1894" s="14">
        <v>6</v>
      </c>
      <c r="C1894" s="57">
        <v>196242000000</v>
      </c>
      <c r="D1894" s="57">
        <v>596528269</v>
      </c>
      <c r="E1894" s="57">
        <v>0</v>
      </c>
      <c r="F1894" s="57">
        <v>197969388773</v>
      </c>
      <c r="G1894" s="59">
        <v>2.7999999999999998E-4</v>
      </c>
      <c r="H1894" s="59">
        <v>-2.5200000000000001E-3</v>
      </c>
      <c r="I1894" s="59">
        <v>2.8E-3</v>
      </c>
      <c r="J1894" s="59">
        <v>7.92E-3</v>
      </c>
      <c r="K1894" s="17">
        <v>6.4999999999999997E-4</v>
      </c>
      <c r="L1894" s="17">
        <v>4.2999999999999999E-4</v>
      </c>
      <c r="M1894" s="59">
        <v>2.2000000000000001E-4</v>
      </c>
      <c r="N1894" s="59">
        <v>0.2661</v>
      </c>
      <c r="O1894" s="18">
        <v>203.24170000000001</v>
      </c>
      <c r="P1894" s="18">
        <v>101.0158</v>
      </c>
      <c r="Q1894" s="18">
        <v>1.6060000000000001</v>
      </c>
      <c r="R1894" s="18">
        <v>3.8570000000000002</v>
      </c>
      <c r="S1894" s="18">
        <v>1.774</v>
      </c>
      <c r="T1894" s="18">
        <v>7.9470000000000001</v>
      </c>
      <c r="U1894" s="18">
        <v>7.3840000000000003</v>
      </c>
      <c r="V1894" s="18">
        <v>7.52</v>
      </c>
    </row>
    <row r="1895" spans="1:22" ht="15.75" customHeight="1" x14ac:dyDescent="0.25">
      <c r="A1895" s="53">
        <v>44330</v>
      </c>
      <c r="B1895" s="14">
        <v>6</v>
      </c>
      <c r="C1895" s="57">
        <v>196242000000</v>
      </c>
      <c r="D1895" s="57">
        <v>639137464</v>
      </c>
      <c r="E1895" s="57">
        <v>0</v>
      </c>
      <c r="F1895" s="57">
        <v>198001128891</v>
      </c>
      <c r="G1895" s="59">
        <v>4.4000000000000002E-4</v>
      </c>
      <c r="H1895" s="59">
        <v>-2.5699999999999998E-3</v>
      </c>
      <c r="I1895" s="59">
        <v>3.0100000000000001E-3</v>
      </c>
      <c r="J1895" s="59">
        <v>1.157E-2</v>
      </c>
      <c r="K1895" s="17">
        <v>1.6000000000000001E-4</v>
      </c>
      <c r="L1895" s="17">
        <v>-5.0000000000000002E-5</v>
      </c>
      <c r="M1895" s="59">
        <v>2.2000000000000001E-4</v>
      </c>
      <c r="N1895" s="59">
        <v>6.0260000000000001E-2</v>
      </c>
      <c r="O1895" s="18">
        <v>203.27430000000001</v>
      </c>
      <c r="P1895" s="18">
        <v>101.0102</v>
      </c>
      <c r="Q1895" s="18">
        <v>1.603</v>
      </c>
      <c r="R1895" s="18">
        <v>3.847</v>
      </c>
      <c r="S1895" s="18">
        <v>1.772</v>
      </c>
      <c r="T1895" s="18">
        <v>7.9470000000000001</v>
      </c>
      <c r="U1895" s="18">
        <v>7.3849999999999998</v>
      </c>
      <c r="V1895" s="18">
        <v>7.5220000000000002</v>
      </c>
    </row>
    <row r="1896" spans="1:22" ht="15.75" customHeight="1" x14ac:dyDescent="0.25">
      <c r="A1896" s="53">
        <v>44333</v>
      </c>
      <c r="B1896" s="14">
        <v>6</v>
      </c>
      <c r="C1896" s="57">
        <v>196242000000</v>
      </c>
      <c r="D1896" s="57">
        <v>766964965</v>
      </c>
      <c r="E1896" s="57">
        <v>0</v>
      </c>
      <c r="F1896" s="57">
        <v>198026468355</v>
      </c>
      <c r="G1896" s="59">
        <v>5.6999999999999998E-4</v>
      </c>
      <c r="H1896" s="59">
        <v>-3.0899999999999999E-3</v>
      </c>
      <c r="I1896" s="59">
        <v>3.6600000000000001E-3</v>
      </c>
      <c r="J1896" s="59">
        <v>1.23E-2</v>
      </c>
      <c r="K1896" s="17">
        <v>1.2999999999999999E-4</v>
      </c>
      <c r="L1896" s="17">
        <v>-5.1999999999999995E-4</v>
      </c>
      <c r="M1896" s="59">
        <v>6.4999999999999997E-4</v>
      </c>
      <c r="N1896" s="59">
        <v>1.5689999999999999E-2</v>
      </c>
      <c r="O1896" s="18">
        <v>203.30029999999999</v>
      </c>
      <c r="P1896" s="18">
        <v>100.95780000000001</v>
      </c>
      <c r="Q1896" s="18">
        <v>1.5960000000000001</v>
      </c>
      <c r="R1896" s="18">
        <v>3.819</v>
      </c>
      <c r="S1896" s="18">
        <v>1.7629999999999999</v>
      </c>
      <c r="T1896" s="18">
        <v>7.9470000000000001</v>
      </c>
      <c r="U1896" s="18">
        <v>7.4340000000000002</v>
      </c>
      <c r="V1896" s="18">
        <v>7.5519999999999996</v>
      </c>
    </row>
    <row r="1897" spans="1:22" ht="15.75" customHeight="1" x14ac:dyDescent="0.25">
      <c r="A1897" s="53">
        <v>44334</v>
      </c>
      <c r="B1897" s="14">
        <v>6</v>
      </c>
      <c r="C1897" s="57">
        <v>196242000000</v>
      </c>
      <c r="D1897" s="57">
        <v>809574096</v>
      </c>
      <c r="E1897" s="57">
        <v>0</v>
      </c>
      <c r="F1897" s="57">
        <v>198143006113</v>
      </c>
      <c r="G1897" s="59">
        <v>1.16E-3</v>
      </c>
      <c r="H1897" s="59">
        <v>-2.7200000000000002E-3</v>
      </c>
      <c r="I1897" s="59">
        <v>3.8800000000000002E-3</v>
      </c>
      <c r="J1897" s="59">
        <v>2.375E-2</v>
      </c>
      <c r="K1897" s="17">
        <v>5.9000000000000003E-4</v>
      </c>
      <c r="L1897" s="17">
        <v>3.6999999999999999E-4</v>
      </c>
      <c r="M1897" s="59">
        <v>2.2000000000000001E-4</v>
      </c>
      <c r="N1897" s="59">
        <v>0.23954</v>
      </c>
      <c r="O1897" s="18">
        <v>203.42</v>
      </c>
      <c r="P1897" s="18">
        <v>100.9956</v>
      </c>
      <c r="Q1897" s="18">
        <v>1.593</v>
      </c>
      <c r="R1897" s="18">
        <v>3.8109999999999999</v>
      </c>
      <c r="S1897" s="18">
        <v>1.7609999999999999</v>
      </c>
      <c r="T1897" s="18">
        <v>7.9470000000000001</v>
      </c>
      <c r="U1897" s="18">
        <v>7.4139999999999997</v>
      </c>
      <c r="V1897" s="18">
        <v>7.5279999999999996</v>
      </c>
    </row>
    <row r="1898" spans="1:22" ht="15.75" customHeight="1" x14ac:dyDescent="0.25">
      <c r="A1898" s="53">
        <v>44335</v>
      </c>
      <c r="B1898" s="14">
        <v>6</v>
      </c>
      <c r="C1898" s="57">
        <v>196242000000</v>
      </c>
      <c r="D1898" s="57">
        <v>852183339</v>
      </c>
      <c r="E1898" s="57">
        <v>0</v>
      </c>
      <c r="F1898" s="57">
        <v>198018122271</v>
      </c>
      <c r="G1898" s="59">
        <v>5.2999999999999998E-4</v>
      </c>
      <c r="H1898" s="59">
        <v>-3.5599999999999998E-3</v>
      </c>
      <c r="I1898" s="59">
        <v>4.0899999999999999E-3</v>
      </c>
      <c r="J1898" s="59">
        <v>1.018E-2</v>
      </c>
      <c r="K1898" s="17">
        <v>-6.3000000000000003E-4</v>
      </c>
      <c r="L1898" s="17">
        <v>-8.4999999999999995E-4</v>
      </c>
      <c r="M1898" s="59">
        <v>2.2000000000000001E-4</v>
      </c>
      <c r="N1898" s="59">
        <v>-0.20555999999999999</v>
      </c>
      <c r="O1898" s="18">
        <v>203.29169999999999</v>
      </c>
      <c r="P1898" s="18">
        <v>100.90989999999999</v>
      </c>
      <c r="Q1898" s="18">
        <v>1.59</v>
      </c>
      <c r="R1898" s="18">
        <v>3.7970000000000002</v>
      </c>
      <c r="S1898" s="18">
        <v>1.758</v>
      </c>
      <c r="T1898" s="18">
        <v>7.9470000000000001</v>
      </c>
      <c r="U1898" s="18">
        <v>7.4569999999999999</v>
      </c>
      <c r="V1898" s="18">
        <v>7.58</v>
      </c>
    </row>
    <row r="1899" spans="1:22" ht="15.75" customHeight="1" x14ac:dyDescent="0.25">
      <c r="A1899" s="53">
        <v>44336</v>
      </c>
      <c r="B1899" s="14">
        <v>6</v>
      </c>
      <c r="C1899" s="57">
        <v>196242000000</v>
      </c>
      <c r="D1899" s="57">
        <v>894792474</v>
      </c>
      <c r="E1899" s="57">
        <v>0</v>
      </c>
      <c r="F1899" s="57">
        <v>198301606084</v>
      </c>
      <c r="G1899" s="59">
        <v>1.9599999999999999E-3</v>
      </c>
      <c r="H1899" s="59">
        <v>-2.3500000000000001E-3</v>
      </c>
      <c r="I1899" s="59">
        <v>4.3099999999999996E-3</v>
      </c>
      <c r="J1899" s="59">
        <v>3.637E-2</v>
      </c>
      <c r="K1899" s="17">
        <v>1.4300000000000001E-3</v>
      </c>
      <c r="L1899" s="17">
        <v>1.2199999999999999E-3</v>
      </c>
      <c r="M1899" s="59">
        <v>2.2000000000000001E-4</v>
      </c>
      <c r="N1899" s="59">
        <v>0.68567</v>
      </c>
      <c r="O1899" s="18">
        <v>203.58279999999999</v>
      </c>
      <c r="P1899" s="18">
        <v>101.03319999999999</v>
      </c>
      <c r="Q1899" s="18">
        <v>1.589</v>
      </c>
      <c r="R1899" s="18">
        <v>3.794</v>
      </c>
      <c r="S1899" s="18">
        <v>1.7549999999999999</v>
      </c>
      <c r="T1899" s="18">
        <v>7.9470000000000001</v>
      </c>
      <c r="U1899" s="18">
        <v>7.3949999999999996</v>
      </c>
      <c r="V1899" s="18">
        <v>7.5030000000000001</v>
      </c>
    </row>
    <row r="1900" spans="1:22" ht="15.75" customHeight="1" x14ac:dyDescent="0.25">
      <c r="A1900" s="53">
        <v>44337</v>
      </c>
      <c r="B1900" s="14">
        <v>6</v>
      </c>
      <c r="C1900" s="57">
        <v>196242000000</v>
      </c>
      <c r="D1900" s="57">
        <v>937401685</v>
      </c>
      <c r="E1900" s="57">
        <v>0</v>
      </c>
      <c r="F1900" s="57">
        <v>198173977497</v>
      </c>
      <c r="G1900" s="59">
        <v>1.31E-3</v>
      </c>
      <c r="H1900" s="59">
        <v>-3.2100000000000002E-3</v>
      </c>
      <c r="I1900" s="59">
        <v>4.5199999999999997E-3</v>
      </c>
      <c r="J1900" s="59">
        <v>2.3099999999999999E-2</v>
      </c>
      <c r="K1900" s="17">
        <v>-6.4000000000000005E-4</v>
      </c>
      <c r="L1900" s="17">
        <v>-8.5999999999999998E-4</v>
      </c>
      <c r="M1900" s="59">
        <v>2.1000000000000001E-4</v>
      </c>
      <c r="N1900" s="59">
        <v>-0.20942</v>
      </c>
      <c r="O1900" s="18">
        <v>203.45179999999999</v>
      </c>
      <c r="P1900" s="18">
        <v>100.9461</v>
      </c>
      <c r="Q1900" s="18">
        <v>1.585</v>
      </c>
      <c r="R1900" s="18">
        <v>3.78</v>
      </c>
      <c r="S1900" s="18">
        <v>1.7529999999999999</v>
      </c>
      <c r="T1900" s="18">
        <v>7.9470000000000001</v>
      </c>
      <c r="U1900" s="18">
        <v>7.44</v>
      </c>
      <c r="V1900" s="18">
        <v>7.5570000000000004</v>
      </c>
    </row>
    <row r="1901" spans="1:22" ht="15.75" customHeight="1" x14ac:dyDescent="0.25">
      <c r="A1901" s="53">
        <v>44340</v>
      </c>
      <c r="B1901" s="14">
        <v>6</v>
      </c>
      <c r="C1901" s="57">
        <v>196242000000</v>
      </c>
      <c r="D1901" s="57">
        <v>1065229124</v>
      </c>
      <c r="E1901" s="57">
        <v>0</v>
      </c>
      <c r="F1901" s="57">
        <v>198279452863</v>
      </c>
      <c r="G1901" s="59">
        <v>1.8500000000000001E-3</v>
      </c>
      <c r="H1901" s="59">
        <v>-3.32E-3</v>
      </c>
      <c r="I1901" s="59">
        <v>5.1700000000000001E-3</v>
      </c>
      <c r="J1901" s="59">
        <v>2.8469999999999999E-2</v>
      </c>
      <c r="K1901" s="17">
        <v>5.2999999999999998E-4</v>
      </c>
      <c r="L1901" s="17">
        <v>-1.1E-4</v>
      </c>
      <c r="M1901" s="59">
        <v>6.4999999999999997E-4</v>
      </c>
      <c r="N1901" s="59">
        <v>6.6879999999999995E-2</v>
      </c>
      <c r="O1901" s="18">
        <v>203.56</v>
      </c>
      <c r="P1901" s="18">
        <v>100.9346</v>
      </c>
      <c r="Q1901" s="18">
        <v>1.577</v>
      </c>
      <c r="R1901" s="18">
        <v>3.7509999999999999</v>
      </c>
      <c r="S1901" s="18">
        <v>1.744</v>
      </c>
      <c r="T1901" s="18">
        <v>7.9470000000000001</v>
      </c>
      <c r="U1901" s="18">
        <v>7.4420000000000002</v>
      </c>
      <c r="V1901" s="18">
        <v>7.5609999999999999</v>
      </c>
    </row>
    <row r="1902" spans="1:22" ht="15.75" customHeight="1" x14ac:dyDescent="0.25">
      <c r="A1902" s="53">
        <v>44341</v>
      </c>
      <c r="B1902" s="14">
        <v>6</v>
      </c>
      <c r="C1902" s="57">
        <v>196242000000</v>
      </c>
      <c r="D1902" s="57">
        <v>1107838212</v>
      </c>
      <c r="E1902" s="57">
        <v>0</v>
      </c>
      <c r="F1902" s="57">
        <v>198539365579</v>
      </c>
      <c r="G1902" s="59">
        <v>3.16E-3</v>
      </c>
      <c r="H1902" s="59">
        <v>-2.2200000000000002E-3</v>
      </c>
      <c r="I1902" s="59">
        <v>5.3800000000000002E-3</v>
      </c>
      <c r="J1902" s="59">
        <v>4.7149999999999997E-2</v>
      </c>
      <c r="K1902" s="17">
        <v>1.31E-3</v>
      </c>
      <c r="L1902" s="17">
        <v>1.1000000000000001E-3</v>
      </c>
      <c r="M1902" s="59">
        <v>2.1000000000000001E-4</v>
      </c>
      <c r="N1902" s="59">
        <v>0.61307999999999996</v>
      </c>
      <c r="O1902" s="18">
        <v>203.82689999999999</v>
      </c>
      <c r="P1902" s="18">
        <v>101.0458</v>
      </c>
      <c r="Q1902" s="18">
        <v>1.5760000000000001</v>
      </c>
      <c r="R1902" s="18">
        <v>3.7469999999999999</v>
      </c>
      <c r="S1902" s="18">
        <v>1.742</v>
      </c>
      <c r="T1902" s="18">
        <v>7.9470000000000001</v>
      </c>
      <c r="U1902" s="18">
        <v>7.3860000000000001</v>
      </c>
      <c r="V1902" s="18">
        <v>7.4909999999999997</v>
      </c>
    </row>
    <row r="1903" spans="1:22" ht="15.75" customHeight="1" x14ac:dyDescent="0.25">
      <c r="A1903" s="53">
        <v>44342</v>
      </c>
      <c r="B1903" s="14">
        <v>6</v>
      </c>
      <c r="C1903" s="57">
        <v>196242000000</v>
      </c>
      <c r="D1903" s="57">
        <v>1150447455</v>
      </c>
      <c r="E1903" s="57">
        <v>0</v>
      </c>
      <c r="F1903" s="57">
        <v>198341631889</v>
      </c>
      <c r="G1903" s="59">
        <v>2.16E-3</v>
      </c>
      <c r="H1903" s="59">
        <v>-3.4399999999999999E-3</v>
      </c>
      <c r="I1903" s="59">
        <v>5.5999999999999999E-3</v>
      </c>
      <c r="J1903" s="59">
        <v>3.0779999999999998E-2</v>
      </c>
      <c r="K1903" s="17">
        <v>-1E-3</v>
      </c>
      <c r="L1903" s="17">
        <v>-1.2099999999999999E-3</v>
      </c>
      <c r="M1903" s="59">
        <v>2.1000000000000001E-4</v>
      </c>
      <c r="N1903" s="59">
        <v>-0.3049</v>
      </c>
      <c r="O1903" s="18">
        <v>203.62389999999999</v>
      </c>
      <c r="P1903" s="18">
        <v>100.9228</v>
      </c>
      <c r="Q1903" s="18">
        <v>1.5720000000000001</v>
      </c>
      <c r="R1903" s="18">
        <v>3.7320000000000002</v>
      </c>
      <c r="S1903" s="18">
        <v>1.7390000000000001</v>
      </c>
      <c r="T1903" s="18">
        <v>7.9470000000000001</v>
      </c>
      <c r="U1903" s="18">
        <v>7.4450000000000003</v>
      </c>
      <c r="V1903" s="18">
        <v>7.5670000000000002</v>
      </c>
    </row>
    <row r="1904" spans="1:22" ht="15.75" customHeight="1" x14ac:dyDescent="0.25">
      <c r="A1904" s="53">
        <v>44343</v>
      </c>
      <c r="B1904" s="14">
        <v>6</v>
      </c>
      <c r="C1904" s="57">
        <v>196242000000</v>
      </c>
      <c r="D1904" s="57">
        <v>1193056590</v>
      </c>
      <c r="E1904" s="57">
        <v>0</v>
      </c>
      <c r="F1904" s="57">
        <v>198344545902</v>
      </c>
      <c r="G1904" s="59">
        <v>2.1800000000000001E-3</v>
      </c>
      <c r="H1904" s="59">
        <v>-3.64E-3</v>
      </c>
      <c r="I1904" s="59">
        <v>5.8100000000000001E-3</v>
      </c>
      <c r="J1904" s="59">
        <v>2.9829999999999999E-2</v>
      </c>
      <c r="K1904" s="17">
        <v>1.0000000000000001E-5</v>
      </c>
      <c r="L1904" s="17">
        <v>-2.0000000000000001E-4</v>
      </c>
      <c r="M1904" s="59">
        <v>2.1000000000000001E-4</v>
      </c>
      <c r="N1904" s="59">
        <v>5.3800000000000002E-3</v>
      </c>
      <c r="O1904" s="18">
        <v>203.62690000000001</v>
      </c>
      <c r="P1904" s="18">
        <v>100.9025</v>
      </c>
      <c r="Q1904" s="18">
        <v>1.569</v>
      </c>
      <c r="R1904" s="18">
        <v>3.7240000000000002</v>
      </c>
      <c r="S1904" s="18">
        <v>1.736</v>
      </c>
      <c r="T1904" s="18">
        <v>7.9470000000000001</v>
      </c>
      <c r="U1904" s="18">
        <v>7.4740000000000002</v>
      </c>
      <c r="V1904" s="18">
        <v>7.5789999999999997</v>
      </c>
    </row>
    <row r="1905" spans="1:22" ht="15.75" customHeight="1" x14ac:dyDescent="0.25">
      <c r="A1905" s="53">
        <v>44347</v>
      </c>
      <c r="B1905" s="14">
        <v>6</v>
      </c>
      <c r="C1905" s="57">
        <v>196242000000</v>
      </c>
      <c r="D1905" s="57">
        <v>1363493254</v>
      </c>
      <c r="E1905" s="57">
        <v>0</v>
      </c>
      <c r="F1905" s="57">
        <v>198474098015</v>
      </c>
      <c r="G1905" s="59">
        <v>2.8300000000000001E-3</v>
      </c>
      <c r="H1905" s="59">
        <v>-3.8400000000000001E-3</v>
      </c>
      <c r="I1905" s="59">
        <v>6.6699999999999997E-3</v>
      </c>
      <c r="J1905" s="59">
        <v>3.3849999999999998E-2</v>
      </c>
      <c r="K1905" s="17">
        <v>6.4999999999999997E-4</v>
      </c>
      <c r="L1905" s="17">
        <v>-2.1000000000000001E-4</v>
      </c>
      <c r="M1905" s="59">
        <v>8.5999999999999998E-4</v>
      </c>
      <c r="N1905" s="59">
        <v>6.139E-2</v>
      </c>
      <c r="O1905" s="18">
        <v>203.75989999999999</v>
      </c>
      <c r="P1905" s="18">
        <v>100.88160000000001</v>
      </c>
      <c r="Q1905" s="18">
        <v>1.5589999999999999</v>
      </c>
      <c r="R1905" s="18">
        <v>3.6850000000000001</v>
      </c>
      <c r="S1905" s="18">
        <v>1.7250000000000001</v>
      </c>
      <c r="T1905" s="18">
        <v>7.9470000000000001</v>
      </c>
      <c r="U1905" s="18">
        <v>7.4790000000000001</v>
      </c>
      <c r="V1905" s="18">
        <v>7.59</v>
      </c>
    </row>
    <row r="1906" spans="1:22" ht="15.75" customHeight="1" x14ac:dyDescent="0.25">
      <c r="A1906" s="53">
        <v>44348</v>
      </c>
      <c r="B1906" s="14">
        <v>6</v>
      </c>
      <c r="C1906" s="57">
        <v>196242000000</v>
      </c>
      <c r="D1906" s="57">
        <v>1406102472</v>
      </c>
      <c r="E1906" s="57">
        <v>0</v>
      </c>
      <c r="F1906" s="57">
        <v>198528400196</v>
      </c>
      <c r="G1906" s="59">
        <v>2.7E-4</v>
      </c>
      <c r="H1906" s="59">
        <v>6.0000000000000002E-5</v>
      </c>
      <c r="I1906" s="59">
        <v>2.1000000000000001E-4</v>
      </c>
      <c r="J1906" s="59">
        <v>0.105</v>
      </c>
      <c r="K1906" s="17">
        <v>2.7E-4</v>
      </c>
      <c r="L1906" s="17">
        <v>6.0000000000000002E-5</v>
      </c>
      <c r="M1906" s="59">
        <v>2.1000000000000001E-4</v>
      </c>
      <c r="N1906" s="59">
        <v>0.105</v>
      </c>
      <c r="O1906" s="18">
        <v>203.81559999999999</v>
      </c>
      <c r="P1906" s="18">
        <v>100.8875</v>
      </c>
      <c r="Q1906" s="18">
        <v>1.5569999999999999</v>
      </c>
      <c r="R1906" s="18">
        <v>3.6779999999999999</v>
      </c>
      <c r="S1906" s="18">
        <v>1.7230000000000001</v>
      </c>
      <c r="T1906" s="18">
        <v>7.9470000000000001</v>
      </c>
      <c r="U1906" s="18">
        <v>7.4960000000000004</v>
      </c>
      <c r="V1906" s="18">
        <v>7.585</v>
      </c>
    </row>
    <row r="1907" spans="1:22" ht="15.75" customHeight="1" x14ac:dyDescent="0.25">
      <c r="A1907" s="53">
        <v>44349</v>
      </c>
      <c r="B1907" s="14">
        <v>6</v>
      </c>
      <c r="C1907" s="57">
        <v>196242000000</v>
      </c>
      <c r="D1907" s="57">
        <v>1448711622</v>
      </c>
      <c r="E1907" s="57">
        <v>0</v>
      </c>
      <c r="F1907" s="57">
        <v>198436165061</v>
      </c>
      <c r="G1907" s="59">
        <v>-1.9000000000000001E-4</v>
      </c>
      <c r="H1907" s="59">
        <v>-6.2E-4</v>
      </c>
      <c r="I1907" s="59">
        <v>4.2999999999999999E-4</v>
      </c>
      <c r="J1907" s="59">
        <v>-3.4279999999999998E-2</v>
      </c>
      <c r="K1907" s="17">
        <v>-4.6000000000000001E-4</v>
      </c>
      <c r="L1907" s="17">
        <v>-6.8000000000000005E-4</v>
      </c>
      <c r="M1907" s="59">
        <v>2.1000000000000001E-4</v>
      </c>
      <c r="N1907" s="59">
        <v>-0.15601000000000001</v>
      </c>
      <c r="O1907" s="18">
        <v>203.7209</v>
      </c>
      <c r="P1907" s="18">
        <v>100.819</v>
      </c>
      <c r="Q1907" s="18">
        <v>1.5529999999999999</v>
      </c>
      <c r="R1907" s="18">
        <v>3.665</v>
      </c>
      <c r="S1907" s="18">
        <v>1.72</v>
      </c>
      <c r="T1907" s="18">
        <v>7.9470000000000001</v>
      </c>
      <c r="U1907" s="18">
        <v>7.5309999999999997</v>
      </c>
      <c r="V1907" s="18">
        <v>7.6280000000000001</v>
      </c>
    </row>
    <row r="1908" spans="1:22" ht="15.75" customHeight="1" x14ac:dyDescent="0.25">
      <c r="A1908" s="53">
        <v>44350</v>
      </c>
      <c r="B1908" s="14">
        <v>6</v>
      </c>
      <c r="C1908" s="57">
        <v>196242000000</v>
      </c>
      <c r="D1908" s="57">
        <v>1491320709</v>
      </c>
      <c r="E1908" s="57">
        <v>0</v>
      </c>
      <c r="F1908" s="57">
        <v>198618040420</v>
      </c>
      <c r="G1908" s="59">
        <v>7.2999999999999996E-4</v>
      </c>
      <c r="H1908" s="59">
        <v>8.0000000000000007E-5</v>
      </c>
      <c r="I1908" s="59">
        <v>6.4000000000000005E-4</v>
      </c>
      <c r="J1908" s="59">
        <v>9.221E-2</v>
      </c>
      <c r="K1908" s="17">
        <v>9.2000000000000003E-4</v>
      </c>
      <c r="L1908" s="17">
        <v>6.9999999999999999E-4</v>
      </c>
      <c r="M1908" s="59">
        <v>2.1000000000000001E-4</v>
      </c>
      <c r="N1908" s="59">
        <v>0.39707999999999999</v>
      </c>
      <c r="O1908" s="18">
        <v>203.9076</v>
      </c>
      <c r="P1908" s="18">
        <v>100.88979999999999</v>
      </c>
      <c r="Q1908" s="18">
        <v>1.5509999999999999</v>
      </c>
      <c r="R1908" s="18">
        <v>3.6589999999999998</v>
      </c>
      <c r="S1908" s="18">
        <v>1.7170000000000001</v>
      </c>
      <c r="T1908" s="18">
        <v>7.9470000000000001</v>
      </c>
      <c r="U1908" s="18">
        <v>7.4930000000000003</v>
      </c>
      <c r="V1908" s="18">
        <v>7.5819999999999999</v>
      </c>
    </row>
    <row r="1909" spans="1:22" ht="15.75" customHeight="1" x14ac:dyDescent="0.25">
      <c r="A1909" s="53">
        <v>44351</v>
      </c>
      <c r="B1909" s="14">
        <v>6</v>
      </c>
      <c r="C1909" s="57">
        <v>196242000000</v>
      </c>
      <c r="D1909" s="57">
        <v>1533929893</v>
      </c>
      <c r="E1909" s="57">
        <v>0</v>
      </c>
      <c r="F1909" s="57">
        <v>198476222106</v>
      </c>
      <c r="G1909" s="59">
        <v>1.0000000000000001E-5</v>
      </c>
      <c r="H1909" s="59">
        <v>-8.4999999999999995E-4</v>
      </c>
      <c r="I1909" s="59">
        <v>8.5999999999999998E-4</v>
      </c>
      <c r="J1909" s="59">
        <v>9.7999999999999997E-4</v>
      </c>
      <c r="K1909" s="17">
        <v>-7.1000000000000002E-4</v>
      </c>
      <c r="L1909" s="17">
        <v>-9.3000000000000005E-4</v>
      </c>
      <c r="M1909" s="59">
        <v>2.1000000000000001E-4</v>
      </c>
      <c r="N1909" s="59">
        <v>-0.22950000000000001</v>
      </c>
      <c r="O1909" s="18">
        <v>203.762</v>
      </c>
      <c r="P1909" s="18">
        <v>100.79600000000001</v>
      </c>
      <c r="Q1909" s="18">
        <v>1.548</v>
      </c>
      <c r="R1909" s="18">
        <v>3.645</v>
      </c>
      <c r="S1909" s="18">
        <v>1.714</v>
      </c>
      <c r="T1909" s="18">
        <v>7.9470000000000001</v>
      </c>
      <c r="U1909" s="18">
        <v>7.5419999999999998</v>
      </c>
      <c r="V1909" s="18">
        <v>7.6420000000000003</v>
      </c>
    </row>
    <row r="1910" spans="1:22" ht="15.75" customHeight="1" x14ac:dyDescent="0.25">
      <c r="A1910" s="53">
        <v>44354</v>
      </c>
      <c r="B1910" s="14">
        <v>6</v>
      </c>
      <c r="C1910" s="57">
        <v>196242000000</v>
      </c>
      <c r="D1910" s="57">
        <v>1661757359</v>
      </c>
      <c r="E1910" s="57">
        <v>0</v>
      </c>
      <c r="F1910" s="57">
        <v>198688641926</v>
      </c>
      <c r="G1910" s="59">
        <v>1.08E-3</v>
      </c>
      <c r="H1910" s="59">
        <v>-4.2000000000000002E-4</v>
      </c>
      <c r="I1910" s="59">
        <v>1.5E-3</v>
      </c>
      <c r="J1910" s="59">
        <v>5.7950000000000002E-2</v>
      </c>
      <c r="K1910" s="17">
        <v>1.07E-3</v>
      </c>
      <c r="L1910" s="17">
        <v>4.2999999999999999E-4</v>
      </c>
      <c r="M1910" s="59">
        <v>6.4000000000000005E-4</v>
      </c>
      <c r="N1910" s="59">
        <v>0.13899</v>
      </c>
      <c r="O1910" s="18">
        <v>203.98009999999999</v>
      </c>
      <c r="P1910" s="18">
        <v>100.839</v>
      </c>
      <c r="Q1910" s="18">
        <v>1.54</v>
      </c>
      <c r="R1910" s="18">
        <v>3.62</v>
      </c>
      <c r="S1910" s="18">
        <v>1.706</v>
      </c>
      <c r="T1910" s="18">
        <v>7.9470000000000001</v>
      </c>
      <c r="U1910" s="18">
        <v>7.5179999999999998</v>
      </c>
      <c r="V1910" s="18">
        <v>7.6120000000000001</v>
      </c>
    </row>
    <row r="1911" spans="1:22" ht="15.75" customHeight="1" x14ac:dyDescent="0.25">
      <c r="A1911" s="53">
        <v>44355</v>
      </c>
      <c r="B1911" s="14">
        <v>6</v>
      </c>
      <c r="C1911" s="57">
        <v>196242000000</v>
      </c>
      <c r="D1911" s="57">
        <v>1704366526</v>
      </c>
      <c r="E1911" s="57">
        <v>0</v>
      </c>
      <c r="F1911" s="57">
        <v>198332655476</v>
      </c>
      <c r="G1911" s="59">
        <v>-7.1000000000000002E-4</v>
      </c>
      <c r="H1911" s="59">
        <v>-2.4299999999999999E-3</v>
      </c>
      <c r="I1911" s="59">
        <v>1.72E-3</v>
      </c>
      <c r="J1911" s="59">
        <v>-3.2000000000000001E-2</v>
      </c>
      <c r="K1911" s="17">
        <v>-1.7899999999999999E-3</v>
      </c>
      <c r="L1911" s="17">
        <v>-2.0100000000000001E-3</v>
      </c>
      <c r="M1911" s="59">
        <v>2.1000000000000001E-4</v>
      </c>
      <c r="N1911" s="59">
        <v>-0.48032000000000002</v>
      </c>
      <c r="O1911" s="18">
        <v>203.6147</v>
      </c>
      <c r="P1911" s="18">
        <v>100.63639999999999</v>
      </c>
      <c r="Q1911" s="18">
        <v>1.536</v>
      </c>
      <c r="R1911" s="18">
        <v>3.601</v>
      </c>
      <c r="S1911" s="18">
        <v>1.7030000000000001</v>
      </c>
      <c r="T1911" s="18">
        <v>7.9470000000000001</v>
      </c>
      <c r="U1911" s="18">
        <v>7.6310000000000002</v>
      </c>
      <c r="V1911" s="18">
        <v>7.742</v>
      </c>
    </row>
    <row r="1912" spans="1:22" ht="15.75" customHeight="1" x14ac:dyDescent="0.25">
      <c r="A1912" s="53">
        <v>44356</v>
      </c>
      <c r="B1912" s="14">
        <v>6</v>
      </c>
      <c r="C1912" s="57">
        <v>196242000000</v>
      </c>
      <c r="D1912" s="57">
        <v>1746975813</v>
      </c>
      <c r="E1912" s="57">
        <v>0</v>
      </c>
      <c r="F1912" s="57">
        <v>198025916800</v>
      </c>
      <c r="G1912" s="59">
        <v>-2.2599999999999999E-3</v>
      </c>
      <c r="H1912" s="59">
        <v>-4.1900000000000001E-3</v>
      </c>
      <c r="I1912" s="59">
        <v>1.9300000000000001E-3</v>
      </c>
      <c r="J1912" s="59">
        <v>-8.7609999999999993E-2</v>
      </c>
      <c r="K1912" s="17">
        <v>-1.5499999999999999E-3</v>
      </c>
      <c r="L1912" s="17">
        <v>-1.7600000000000001E-3</v>
      </c>
      <c r="M1912" s="59">
        <v>2.1000000000000001E-4</v>
      </c>
      <c r="N1912" s="59">
        <v>-0.43160999999999999</v>
      </c>
      <c r="O1912" s="18">
        <v>203.2997</v>
      </c>
      <c r="P1912" s="18">
        <v>100.4589</v>
      </c>
      <c r="Q1912" s="18">
        <v>1.5309999999999999</v>
      </c>
      <c r="R1912" s="18">
        <v>3.5840000000000001</v>
      </c>
      <c r="S1912" s="18">
        <v>1.7010000000000001</v>
      </c>
      <c r="T1912" s="18">
        <v>7.9470000000000001</v>
      </c>
      <c r="U1912" s="18">
        <v>7.73</v>
      </c>
      <c r="V1912" s="18">
        <v>7.8559999999999999</v>
      </c>
    </row>
    <row r="1913" spans="1:22" ht="15.75" customHeight="1" x14ac:dyDescent="0.25">
      <c r="A1913" s="53">
        <v>44357</v>
      </c>
      <c r="B1913" s="14">
        <v>6</v>
      </c>
      <c r="C1913" s="57">
        <v>196242000000</v>
      </c>
      <c r="D1913" s="57">
        <v>1789584873</v>
      </c>
      <c r="E1913" s="57">
        <v>0</v>
      </c>
      <c r="F1913" s="57">
        <v>198173522143</v>
      </c>
      <c r="G1913" s="59">
        <v>-1.5100000000000001E-3</v>
      </c>
      <c r="H1913" s="59">
        <v>-3.6600000000000001E-3</v>
      </c>
      <c r="I1913" s="59">
        <v>2.15E-3</v>
      </c>
      <c r="J1913" s="59">
        <v>-5.382E-2</v>
      </c>
      <c r="K1913" s="17">
        <v>7.5000000000000002E-4</v>
      </c>
      <c r="L1913" s="17">
        <v>5.2999999999999998E-4</v>
      </c>
      <c r="M1913" s="59">
        <v>2.2000000000000001E-4</v>
      </c>
      <c r="N1913" s="59">
        <v>0.31253999999999998</v>
      </c>
      <c r="O1913" s="18">
        <v>203.4513</v>
      </c>
      <c r="P1913" s="18">
        <v>100.51220000000001</v>
      </c>
      <c r="Q1913" s="18">
        <v>1.5289999999999999</v>
      </c>
      <c r="R1913" s="18">
        <v>3.5779999999999998</v>
      </c>
      <c r="S1913" s="18">
        <v>1.698</v>
      </c>
      <c r="T1913" s="18">
        <v>7.9470000000000001</v>
      </c>
      <c r="U1913" s="18">
        <v>7.7</v>
      </c>
      <c r="V1913" s="18">
        <v>7.8209999999999997</v>
      </c>
    </row>
    <row r="1914" spans="1:22" ht="15.75" customHeight="1" x14ac:dyDescent="0.25">
      <c r="A1914" s="53">
        <v>44358</v>
      </c>
      <c r="B1914" s="14">
        <v>6</v>
      </c>
      <c r="C1914" s="57">
        <v>196242000000</v>
      </c>
      <c r="D1914" s="57">
        <v>1832194111</v>
      </c>
      <c r="E1914" s="57">
        <v>0</v>
      </c>
      <c r="F1914" s="57">
        <v>198119259795</v>
      </c>
      <c r="G1914" s="59">
        <v>-1.7899999999999999E-3</v>
      </c>
      <c r="H1914" s="59">
        <v>-4.15E-3</v>
      </c>
      <c r="I1914" s="59">
        <v>2.3600000000000001E-3</v>
      </c>
      <c r="J1914" s="59">
        <v>-5.765E-2</v>
      </c>
      <c r="K1914" s="17">
        <v>-2.7E-4</v>
      </c>
      <c r="L1914" s="17">
        <v>-4.8999999999999998E-4</v>
      </c>
      <c r="M1914" s="59">
        <v>2.2000000000000001E-4</v>
      </c>
      <c r="N1914" s="59">
        <v>-9.5119999999999996E-2</v>
      </c>
      <c r="O1914" s="18">
        <v>203.3956</v>
      </c>
      <c r="P1914" s="18">
        <v>100.46299999999999</v>
      </c>
      <c r="Q1914" s="18">
        <v>1.526</v>
      </c>
      <c r="R1914" s="18">
        <v>3.5659999999999998</v>
      </c>
      <c r="S1914" s="18">
        <v>1.6950000000000001</v>
      </c>
      <c r="T1914" s="18">
        <v>7.9470000000000001</v>
      </c>
      <c r="U1914" s="18">
        <v>7.7240000000000002</v>
      </c>
      <c r="V1914" s="18">
        <v>7.8529999999999998</v>
      </c>
    </row>
    <row r="1915" spans="1:22" ht="15.75" customHeight="1" x14ac:dyDescent="0.25">
      <c r="A1915" s="53">
        <v>44361</v>
      </c>
      <c r="B1915" s="14">
        <v>6</v>
      </c>
      <c r="C1915" s="57">
        <v>196242000000</v>
      </c>
      <c r="D1915" s="57">
        <v>1960021496</v>
      </c>
      <c r="E1915" s="57">
        <v>0</v>
      </c>
      <c r="F1915" s="57">
        <v>198160298696</v>
      </c>
      <c r="G1915" s="59">
        <v>-1.58E-3</v>
      </c>
      <c r="H1915" s="59">
        <v>-4.5900000000000003E-3</v>
      </c>
      <c r="I1915" s="59">
        <v>3.0100000000000001E-3</v>
      </c>
      <c r="J1915" s="59">
        <v>-4.0410000000000001E-2</v>
      </c>
      <c r="K1915" s="17">
        <v>2.1000000000000001E-4</v>
      </c>
      <c r="L1915" s="17">
        <v>-4.4000000000000002E-4</v>
      </c>
      <c r="M1915" s="59">
        <v>6.4999999999999997E-4</v>
      </c>
      <c r="N1915" s="59">
        <v>2.5520000000000001E-2</v>
      </c>
      <c r="O1915" s="18">
        <v>203.43770000000001</v>
      </c>
      <c r="P1915" s="18">
        <v>100.41889999999999</v>
      </c>
      <c r="Q1915" s="18">
        <v>1.518</v>
      </c>
      <c r="R1915" s="18">
        <v>3.5369999999999999</v>
      </c>
      <c r="S1915" s="18">
        <v>1.6870000000000001</v>
      </c>
      <c r="T1915" s="18">
        <v>7.9470000000000001</v>
      </c>
      <c r="U1915" s="18">
        <v>7.7539999999999996</v>
      </c>
      <c r="V1915" s="18">
        <v>7.8810000000000002</v>
      </c>
    </row>
    <row r="1916" spans="1:22" ht="15.75" customHeight="1" x14ac:dyDescent="0.25">
      <c r="A1916" s="53">
        <v>44362</v>
      </c>
      <c r="B1916" s="14">
        <v>6</v>
      </c>
      <c r="C1916" s="57">
        <v>196242000000</v>
      </c>
      <c r="D1916" s="57">
        <v>2002630707</v>
      </c>
      <c r="E1916" s="57">
        <v>0</v>
      </c>
      <c r="F1916" s="57">
        <v>198053168637</v>
      </c>
      <c r="G1916" s="59">
        <v>-2.1199999999999999E-3</v>
      </c>
      <c r="H1916" s="59">
        <v>-5.3400000000000001E-3</v>
      </c>
      <c r="I1916" s="59">
        <v>3.2200000000000002E-3</v>
      </c>
      <c r="J1916" s="59">
        <v>-5.0349999999999999E-2</v>
      </c>
      <c r="K1916" s="17">
        <v>-5.4000000000000001E-4</v>
      </c>
      <c r="L1916" s="17">
        <v>-7.6000000000000004E-4</v>
      </c>
      <c r="M1916" s="59">
        <v>2.2000000000000001E-4</v>
      </c>
      <c r="N1916" s="59">
        <v>-0.17912</v>
      </c>
      <c r="O1916" s="18">
        <v>203.32769999999999</v>
      </c>
      <c r="P1916" s="18">
        <v>100.3428</v>
      </c>
      <c r="Q1916" s="18">
        <v>1.5149999999999999</v>
      </c>
      <c r="R1916" s="18">
        <v>3.524</v>
      </c>
      <c r="S1916" s="18">
        <v>1.6839999999999999</v>
      </c>
      <c r="T1916" s="18">
        <v>7.9470000000000001</v>
      </c>
      <c r="U1916" s="18">
        <v>7.7939999999999996</v>
      </c>
      <c r="V1916" s="18">
        <v>7.93</v>
      </c>
    </row>
    <row r="1917" spans="1:22" ht="15.75" customHeight="1" x14ac:dyDescent="0.25">
      <c r="A1917" s="53">
        <v>44363</v>
      </c>
      <c r="B1917" s="14">
        <v>6</v>
      </c>
      <c r="C1917" s="57">
        <v>196242000000</v>
      </c>
      <c r="D1917" s="57">
        <v>2045239822</v>
      </c>
      <c r="E1917" s="57">
        <v>0</v>
      </c>
      <c r="F1917" s="57">
        <v>198091051895</v>
      </c>
      <c r="G1917" s="59">
        <v>-1.9300000000000001E-3</v>
      </c>
      <c r="H1917" s="59">
        <v>-5.3600000000000002E-3</v>
      </c>
      <c r="I1917" s="59">
        <v>3.4299999999999999E-3</v>
      </c>
      <c r="J1917" s="59">
        <v>-4.3110000000000002E-2</v>
      </c>
      <c r="K1917" s="17">
        <v>1.9000000000000001E-4</v>
      </c>
      <c r="L1917" s="17">
        <v>-2.0000000000000002E-5</v>
      </c>
      <c r="M1917" s="59">
        <v>2.2000000000000001E-4</v>
      </c>
      <c r="N1917" s="59">
        <v>7.2300000000000003E-2</v>
      </c>
      <c r="O1917" s="18">
        <v>203.36660000000001</v>
      </c>
      <c r="P1917" s="18">
        <v>100.3404</v>
      </c>
      <c r="Q1917" s="18">
        <v>1.512</v>
      </c>
      <c r="R1917" s="18">
        <v>3.5139999999999998</v>
      </c>
      <c r="S1917" s="18">
        <v>1.6819999999999999</v>
      </c>
      <c r="T1917" s="18">
        <v>7.9470000000000001</v>
      </c>
      <c r="U1917" s="18">
        <v>7.7919999999999998</v>
      </c>
      <c r="V1917" s="18">
        <v>7.931</v>
      </c>
    </row>
    <row r="1918" spans="1:22" ht="15.75" customHeight="1" x14ac:dyDescent="0.25">
      <c r="A1918" s="53">
        <v>44364</v>
      </c>
      <c r="B1918" s="14">
        <v>6</v>
      </c>
      <c r="C1918" s="57">
        <v>196242000000</v>
      </c>
      <c r="D1918" s="57">
        <v>2087848989</v>
      </c>
      <c r="E1918" s="57">
        <v>0</v>
      </c>
      <c r="F1918" s="57">
        <v>197977185383</v>
      </c>
      <c r="G1918" s="59">
        <v>-2.5000000000000001E-3</v>
      </c>
      <c r="H1918" s="59">
        <v>-6.1500000000000001E-3</v>
      </c>
      <c r="I1918" s="59">
        <v>3.65E-3</v>
      </c>
      <c r="J1918" s="59">
        <v>-5.2400000000000002E-2</v>
      </c>
      <c r="K1918" s="17">
        <v>-5.6999999999999998E-4</v>
      </c>
      <c r="L1918" s="17">
        <v>-7.9000000000000001E-4</v>
      </c>
      <c r="M1918" s="59">
        <v>2.2000000000000001E-4</v>
      </c>
      <c r="N1918" s="59">
        <v>-0.18931000000000001</v>
      </c>
      <c r="O1918" s="18">
        <v>203.24969999999999</v>
      </c>
      <c r="P1918" s="18">
        <v>100.2608</v>
      </c>
      <c r="Q1918" s="18">
        <v>1.508</v>
      </c>
      <c r="R1918" s="18">
        <v>3.5019999999999998</v>
      </c>
      <c r="S1918" s="18">
        <v>1.679</v>
      </c>
      <c r="T1918" s="18">
        <v>7.9470000000000001</v>
      </c>
      <c r="U1918" s="18">
        <v>7.835</v>
      </c>
      <c r="V1918" s="18">
        <v>7.9829999999999997</v>
      </c>
    </row>
    <row r="1919" spans="1:22" ht="15.75" customHeight="1" x14ac:dyDescent="0.25">
      <c r="A1919" s="53">
        <v>44365</v>
      </c>
      <c r="B1919" s="14">
        <v>6</v>
      </c>
      <c r="C1919" s="57">
        <v>196242000000</v>
      </c>
      <c r="D1919" s="57">
        <v>2130458173</v>
      </c>
      <c r="E1919" s="57">
        <v>0</v>
      </c>
      <c r="F1919" s="57">
        <v>197998664293</v>
      </c>
      <c r="G1919" s="59">
        <v>-2.3999999999999998E-3</v>
      </c>
      <c r="H1919" s="59">
        <v>-6.2599999999999999E-3</v>
      </c>
      <c r="I1919" s="59">
        <v>3.8600000000000001E-3</v>
      </c>
      <c r="J1919" s="59">
        <v>-4.7469999999999998E-2</v>
      </c>
      <c r="K1919" s="17">
        <v>1.1E-4</v>
      </c>
      <c r="L1919" s="17">
        <v>-1.1E-4</v>
      </c>
      <c r="M1919" s="59">
        <v>2.2000000000000001E-4</v>
      </c>
      <c r="N1919" s="59">
        <v>4.0390000000000002E-2</v>
      </c>
      <c r="O1919" s="18">
        <v>203.27180000000001</v>
      </c>
      <c r="P1919" s="18">
        <v>100.2501</v>
      </c>
      <c r="Q1919" s="18">
        <v>1.506</v>
      </c>
      <c r="R1919" s="18">
        <v>3.492</v>
      </c>
      <c r="S1919" s="18">
        <v>1.6759999999999999</v>
      </c>
      <c r="T1919" s="18">
        <v>7.9470000000000001</v>
      </c>
      <c r="U1919" s="18">
        <v>7.8419999999999996</v>
      </c>
      <c r="V1919" s="18">
        <v>7.99</v>
      </c>
    </row>
    <row r="1920" spans="1:22" ht="15.75" customHeight="1" x14ac:dyDescent="0.25">
      <c r="A1920" s="53">
        <v>44368</v>
      </c>
      <c r="B1920" s="14">
        <v>6</v>
      </c>
      <c r="C1920" s="57">
        <v>196242000000</v>
      </c>
      <c r="D1920" s="57">
        <v>2258285683</v>
      </c>
      <c r="E1920" s="57">
        <v>0</v>
      </c>
      <c r="F1920" s="57">
        <v>198226471731</v>
      </c>
      <c r="G1920" s="59">
        <v>-1.25E-3</v>
      </c>
      <c r="H1920" s="59">
        <v>-5.7600000000000004E-3</v>
      </c>
      <c r="I1920" s="59">
        <v>4.5100000000000001E-3</v>
      </c>
      <c r="J1920" s="59">
        <v>-2.147E-2</v>
      </c>
      <c r="K1920" s="17">
        <v>1.15E-3</v>
      </c>
      <c r="L1920" s="17">
        <v>5.0000000000000001E-4</v>
      </c>
      <c r="M1920" s="59">
        <v>6.4999999999999997E-4</v>
      </c>
      <c r="N1920" s="59">
        <v>0.15015999999999999</v>
      </c>
      <c r="O1920" s="18">
        <v>203.50559999999999</v>
      </c>
      <c r="P1920" s="18">
        <v>100.3009</v>
      </c>
      <c r="Q1920" s="18">
        <v>1.498</v>
      </c>
      <c r="R1920" s="18">
        <v>3.468</v>
      </c>
      <c r="S1920" s="18">
        <v>1.6679999999999999</v>
      </c>
      <c r="T1920" s="18">
        <v>7.9470000000000001</v>
      </c>
      <c r="U1920" s="18">
        <v>7.82</v>
      </c>
      <c r="V1920" s="18">
        <v>7.9569999999999999</v>
      </c>
    </row>
    <row r="1921" spans="1:22" ht="15.75" customHeight="1" x14ac:dyDescent="0.25">
      <c r="A1921" s="53">
        <v>44369</v>
      </c>
      <c r="B1921" s="14">
        <v>6</v>
      </c>
      <c r="C1921" s="57">
        <v>196242000000</v>
      </c>
      <c r="D1921" s="57">
        <v>2300894866</v>
      </c>
      <c r="E1921" s="57">
        <v>0</v>
      </c>
      <c r="F1921" s="57">
        <v>198196280619</v>
      </c>
      <c r="G1921" s="59">
        <v>-1.4E-3</v>
      </c>
      <c r="H1921" s="59">
        <v>-6.1199999999999996E-3</v>
      </c>
      <c r="I1921" s="59">
        <v>4.7200000000000002E-3</v>
      </c>
      <c r="J1921" s="59">
        <v>-2.2970000000000001E-2</v>
      </c>
      <c r="K1921" s="17">
        <v>-1.4999999999999999E-4</v>
      </c>
      <c r="L1921" s="17">
        <v>-3.6999999999999999E-4</v>
      </c>
      <c r="M1921" s="59">
        <v>2.1000000000000001E-4</v>
      </c>
      <c r="N1921" s="59">
        <v>-5.4080000000000003E-2</v>
      </c>
      <c r="O1921" s="18">
        <v>203.47470000000001</v>
      </c>
      <c r="P1921" s="18">
        <v>100.26390000000001</v>
      </c>
      <c r="Q1921" s="18">
        <v>1.4950000000000001</v>
      </c>
      <c r="R1921" s="18">
        <v>3.4569999999999999</v>
      </c>
      <c r="S1921" s="18">
        <v>1.665</v>
      </c>
      <c r="T1921" s="18">
        <v>7.9470000000000001</v>
      </c>
      <c r="U1921" s="18">
        <v>7.84</v>
      </c>
      <c r="V1921" s="18">
        <v>7.9809999999999999</v>
      </c>
    </row>
    <row r="1922" spans="1:22" ht="15.75" customHeight="1" x14ac:dyDescent="0.25">
      <c r="A1922" s="53">
        <v>44370</v>
      </c>
      <c r="B1922" s="14">
        <v>6</v>
      </c>
      <c r="C1922" s="57">
        <v>196242000000</v>
      </c>
      <c r="D1922" s="57">
        <v>2343503999</v>
      </c>
      <c r="E1922" s="57">
        <v>0</v>
      </c>
      <c r="F1922" s="57">
        <v>198333752892</v>
      </c>
      <c r="G1922" s="59">
        <v>-7.1000000000000002E-4</v>
      </c>
      <c r="H1922" s="59">
        <v>-5.64E-3</v>
      </c>
      <c r="I1922" s="59">
        <v>4.9399999999999999E-3</v>
      </c>
      <c r="J1922" s="59">
        <v>-1.116E-2</v>
      </c>
      <c r="K1922" s="17">
        <v>6.8999999999999997E-4</v>
      </c>
      <c r="L1922" s="17">
        <v>4.8000000000000001E-4</v>
      </c>
      <c r="M1922" s="59">
        <v>2.1000000000000001E-4</v>
      </c>
      <c r="N1922" s="59">
        <v>0.28799000000000002</v>
      </c>
      <c r="O1922" s="18">
        <v>203.61580000000001</v>
      </c>
      <c r="P1922" s="18">
        <v>100.3121</v>
      </c>
      <c r="Q1922" s="18">
        <v>1.4930000000000001</v>
      </c>
      <c r="R1922" s="18">
        <v>3.45</v>
      </c>
      <c r="S1922" s="18">
        <v>1.6619999999999999</v>
      </c>
      <c r="T1922" s="18">
        <v>7.9470000000000001</v>
      </c>
      <c r="U1922" s="18">
        <v>7.8109999999999999</v>
      </c>
      <c r="V1922" s="18">
        <v>7.9489999999999998</v>
      </c>
    </row>
    <row r="1923" spans="1:22" ht="15.75" customHeight="1" x14ac:dyDescent="0.25">
      <c r="A1923" s="53">
        <v>44371</v>
      </c>
      <c r="B1923" s="14">
        <v>6</v>
      </c>
      <c r="C1923" s="57">
        <v>196242000000</v>
      </c>
      <c r="D1923" s="57">
        <v>2386113170</v>
      </c>
      <c r="E1923" s="57">
        <v>0</v>
      </c>
      <c r="F1923" s="57">
        <v>198362770976</v>
      </c>
      <c r="G1923" s="59">
        <v>-5.5999999999999995E-4</v>
      </c>
      <c r="H1923" s="59">
        <v>-5.7099999999999998E-3</v>
      </c>
      <c r="I1923" s="59">
        <v>5.1500000000000001E-3</v>
      </c>
      <c r="J1923" s="59">
        <v>-8.5000000000000006E-3</v>
      </c>
      <c r="K1923" s="17">
        <v>1.4999999999999999E-4</v>
      </c>
      <c r="L1923" s="17">
        <v>-6.9999999999999994E-5</v>
      </c>
      <c r="M1923" s="59">
        <v>2.1000000000000001E-4</v>
      </c>
      <c r="N1923" s="59">
        <v>5.4850000000000003E-2</v>
      </c>
      <c r="O1923" s="18">
        <v>203.6456</v>
      </c>
      <c r="P1923" s="18">
        <v>100.3052</v>
      </c>
      <c r="Q1923" s="18">
        <v>1.4910000000000001</v>
      </c>
      <c r="R1923" s="18">
        <v>3.4409999999999998</v>
      </c>
      <c r="S1923" s="18">
        <v>1.66</v>
      </c>
      <c r="T1923" s="18">
        <v>7.9470000000000001</v>
      </c>
      <c r="U1923" s="18">
        <v>7.8159999999999998</v>
      </c>
      <c r="V1923" s="18">
        <v>7.9530000000000003</v>
      </c>
    </row>
    <row r="1924" spans="1:22" ht="15.75" customHeight="1" x14ac:dyDescent="0.25">
      <c r="A1924" s="53">
        <v>44372</v>
      </c>
      <c r="B1924" s="14">
        <v>6</v>
      </c>
      <c r="C1924" s="57">
        <v>196242000000</v>
      </c>
      <c r="D1924" s="57">
        <v>2428722333</v>
      </c>
      <c r="E1924" s="57">
        <v>0</v>
      </c>
      <c r="F1924" s="57">
        <v>198436466764</v>
      </c>
      <c r="G1924" s="59">
        <v>-1.9000000000000001E-4</v>
      </c>
      <c r="H1924" s="59">
        <v>-5.5599999999999998E-3</v>
      </c>
      <c r="I1924" s="59">
        <v>5.3699999999999998E-3</v>
      </c>
      <c r="J1924" s="59">
        <v>-2.7599999999999999E-3</v>
      </c>
      <c r="K1924" s="17">
        <v>3.6999999999999999E-4</v>
      </c>
      <c r="L1924" s="17">
        <v>1.6000000000000001E-4</v>
      </c>
      <c r="M1924" s="59">
        <v>2.1000000000000001E-4</v>
      </c>
      <c r="N1924" s="59">
        <v>0.1452</v>
      </c>
      <c r="O1924" s="18">
        <v>203.72120000000001</v>
      </c>
      <c r="P1924" s="18">
        <v>100.321</v>
      </c>
      <c r="Q1924" s="18">
        <v>1.488</v>
      </c>
      <c r="R1924" s="18">
        <v>3.4319999999999999</v>
      </c>
      <c r="S1924" s="18">
        <v>1.657</v>
      </c>
      <c r="T1924" s="18">
        <v>7.9470000000000001</v>
      </c>
      <c r="U1924" s="18">
        <v>7.8040000000000003</v>
      </c>
      <c r="V1924" s="18">
        <v>7.9429999999999996</v>
      </c>
    </row>
    <row r="1925" spans="1:22" ht="15.75" customHeight="1" x14ac:dyDescent="0.25">
      <c r="A1925" s="53">
        <v>44375</v>
      </c>
      <c r="B1925" s="14">
        <v>6</v>
      </c>
      <c r="C1925" s="57">
        <v>196242000000</v>
      </c>
      <c r="D1925" s="57">
        <v>2556549833</v>
      </c>
      <c r="E1925" s="57">
        <v>0</v>
      </c>
      <c r="F1925" s="57">
        <v>198454951817</v>
      </c>
      <c r="G1925" s="59">
        <v>-1E-4</v>
      </c>
      <c r="H1925" s="59">
        <v>-6.11E-3</v>
      </c>
      <c r="I1925" s="59">
        <v>6.0099999999999997E-3</v>
      </c>
      <c r="J1925" s="59">
        <v>-1.2600000000000001E-3</v>
      </c>
      <c r="K1925" s="17">
        <v>9.0000000000000006E-5</v>
      </c>
      <c r="L1925" s="17">
        <v>-5.5000000000000003E-4</v>
      </c>
      <c r="M1925" s="59">
        <v>6.4000000000000005E-4</v>
      </c>
      <c r="N1925" s="59">
        <v>1.14E-2</v>
      </c>
      <c r="O1925" s="18">
        <v>203.74019999999999</v>
      </c>
      <c r="P1925" s="18">
        <v>100.2655</v>
      </c>
      <c r="Q1925" s="18">
        <v>1.48</v>
      </c>
      <c r="R1925" s="18">
        <v>3.4039999999999999</v>
      </c>
      <c r="S1925" s="18">
        <v>1.649</v>
      </c>
      <c r="T1925" s="18">
        <v>7.9470000000000001</v>
      </c>
      <c r="U1925" s="18">
        <v>7.8540000000000001</v>
      </c>
      <c r="V1925" s="18">
        <v>7.98</v>
      </c>
    </row>
    <row r="1926" spans="1:22" ht="15.75" customHeight="1" x14ac:dyDescent="0.25">
      <c r="A1926" s="53">
        <v>44376</v>
      </c>
      <c r="B1926" s="14">
        <v>6</v>
      </c>
      <c r="C1926" s="57">
        <v>196242000000</v>
      </c>
      <c r="D1926" s="57">
        <v>2599159003</v>
      </c>
      <c r="E1926" s="57">
        <v>0</v>
      </c>
      <c r="F1926" s="57">
        <v>198461411172</v>
      </c>
      <c r="G1926" s="59">
        <v>-6.0000000000000002E-5</v>
      </c>
      <c r="H1926" s="59">
        <v>-6.2899999999999996E-3</v>
      </c>
      <c r="I1926" s="59">
        <v>6.2300000000000003E-3</v>
      </c>
      <c r="J1926" s="59">
        <v>-8.0000000000000004E-4</v>
      </c>
      <c r="K1926" s="17">
        <v>3.0000000000000001E-5</v>
      </c>
      <c r="L1926" s="17">
        <v>-1.8000000000000001E-4</v>
      </c>
      <c r="M1926" s="59">
        <v>2.1000000000000001E-4</v>
      </c>
      <c r="N1926" s="59">
        <v>1.1950000000000001E-2</v>
      </c>
      <c r="O1926" s="18">
        <v>203.74680000000001</v>
      </c>
      <c r="P1926" s="18">
        <v>100.2471</v>
      </c>
      <c r="Q1926" s="18">
        <v>1.4770000000000001</v>
      </c>
      <c r="R1926" s="18">
        <v>3.395</v>
      </c>
      <c r="S1926" s="18">
        <v>1.6459999999999999</v>
      </c>
      <c r="T1926" s="18">
        <v>7.9470000000000001</v>
      </c>
      <c r="U1926" s="18">
        <v>7.8710000000000004</v>
      </c>
      <c r="V1926" s="18">
        <v>7.992</v>
      </c>
    </row>
    <row r="1927" spans="1:22" ht="15.75" customHeight="1" x14ac:dyDescent="0.25">
      <c r="A1927" s="53">
        <v>44377</v>
      </c>
      <c r="B1927" s="14">
        <v>6</v>
      </c>
      <c r="C1927" s="57">
        <v>196242000000</v>
      </c>
      <c r="D1927" s="57">
        <v>2641768164</v>
      </c>
      <c r="E1927" s="57">
        <v>0</v>
      </c>
      <c r="F1927" s="57">
        <v>198592342351</v>
      </c>
      <c r="G1927" s="59">
        <v>5.9999999999999995E-4</v>
      </c>
      <c r="H1927" s="59">
        <v>-5.8399999999999997E-3</v>
      </c>
      <c r="I1927" s="59">
        <v>6.4400000000000004E-3</v>
      </c>
      <c r="J1927" s="59">
        <v>7.2700000000000004E-3</v>
      </c>
      <c r="K1927" s="17">
        <v>6.6E-4</v>
      </c>
      <c r="L1927" s="17">
        <v>4.4999999999999999E-4</v>
      </c>
      <c r="M1927" s="59">
        <v>2.1000000000000001E-4</v>
      </c>
      <c r="N1927" s="59">
        <v>0.27217000000000002</v>
      </c>
      <c r="O1927" s="18">
        <v>203.88130000000001</v>
      </c>
      <c r="P1927" s="18">
        <v>100.292</v>
      </c>
      <c r="Q1927" s="18">
        <v>1.4750000000000001</v>
      </c>
      <c r="R1927" s="18">
        <v>3.3860000000000001</v>
      </c>
      <c r="S1927" s="18">
        <v>1.643</v>
      </c>
      <c r="T1927" s="18">
        <v>7.9470000000000001</v>
      </c>
      <c r="U1927" s="18">
        <v>7.8280000000000003</v>
      </c>
      <c r="V1927" s="18">
        <v>7.9619999999999997</v>
      </c>
    </row>
    <row r="1928" spans="1:22" ht="15.75" customHeight="1" x14ac:dyDescent="0.25">
      <c r="A1928" s="53">
        <v>44378</v>
      </c>
      <c r="B1928" s="14">
        <v>7</v>
      </c>
      <c r="C1928" s="57">
        <v>211242000000</v>
      </c>
      <c r="D1928" s="57">
        <v>2852205100</v>
      </c>
      <c r="E1928" s="57">
        <v>0</v>
      </c>
      <c r="F1928" s="57">
        <v>213051003830</v>
      </c>
      <c r="G1928" s="59">
        <v>-1.7000000000000001E-4</v>
      </c>
      <c r="H1928" s="59">
        <v>-3.8999999999999999E-4</v>
      </c>
      <c r="I1928" s="59">
        <v>2.1000000000000001E-4</v>
      </c>
      <c r="J1928" s="59">
        <v>-6.1400000000000003E-2</v>
      </c>
      <c r="K1928" s="17">
        <v>-1.7000000000000001E-4</v>
      </c>
      <c r="L1928" s="17">
        <v>-3.8999999999999999E-4</v>
      </c>
      <c r="M1928" s="59">
        <v>2.1000000000000001E-4</v>
      </c>
      <c r="N1928" s="59">
        <v>-6.1400000000000003E-2</v>
      </c>
      <c r="O1928" s="18">
        <v>203.8459</v>
      </c>
      <c r="P1928" s="18">
        <v>100.2533</v>
      </c>
      <c r="Q1928" s="18">
        <v>1.5409999999999999</v>
      </c>
      <c r="R1928" s="18">
        <v>3.6739999999999999</v>
      </c>
      <c r="S1928" s="18">
        <v>1.7250000000000001</v>
      </c>
      <c r="T1928" s="18">
        <v>7.8440000000000003</v>
      </c>
      <c r="U1928" s="18">
        <v>7.8890000000000002</v>
      </c>
      <c r="V1928" s="18">
        <v>8.0239999999999991</v>
      </c>
    </row>
    <row r="1929" spans="1:22" ht="15.75" customHeight="1" x14ac:dyDescent="0.25">
      <c r="A1929" s="53">
        <v>44379</v>
      </c>
      <c r="B1929" s="14">
        <v>7</v>
      </c>
      <c r="C1929" s="57">
        <v>211242000000</v>
      </c>
      <c r="D1929" s="57">
        <v>2897478283</v>
      </c>
      <c r="E1929" s="57">
        <v>0</v>
      </c>
      <c r="F1929" s="57">
        <v>213371817410</v>
      </c>
      <c r="G1929" s="59">
        <v>1.33E-3</v>
      </c>
      <c r="H1929" s="59">
        <v>9.1E-4</v>
      </c>
      <c r="I1929" s="59">
        <v>4.2000000000000002E-4</v>
      </c>
      <c r="J1929" s="59">
        <v>0.27496999999999999</v>
      </c>
      <c r="K1929" s="17">
        <v>1.5100000000000001E-3</v>
      </c>
      <c r="L1929" s="17">
        <v>1.2899999999999999E-3</v>
      </c>
      <c r="M1929" s="59">
        <v>2.1000000000000001E-4</v>
      </c>
      <c r="N1929" s="59">
        <v>0.73187999999999998</v>
      </c>
      <c r="O1929" s="18">
        <v>204.15280000000001</v>
      </c>
      <c r="P1929" s="18">
        <v>100.38290000000001</v>
      </c>
      <c r="Q1929" s="18">
        <v>1.54</v>
      </c>
      <c r="R1929" s="18">
        <v>3.669</v>
      </c>
      <c r="S1929" s="18">
        <v>1.722</v>
      </c>
      <c r="T1929" s="18">
        <v>7.8440000000000003</v>
      </c>
      <c r="U1929" s="18">
        <v>7.8019999999999996</v>
      </c>
      <c r="V1929" s="18">
        <v>7.94</v>
      </c>
    </row>
    <row r="1930" spans="1:22" ht="15.75" customHeight="1" x14ac:dyDescent="0.25">
      <c r="A1930" s="53">
        <v>44383</v>
      </c>
      <c r="B1930" s="14">
        <v>7</v>
      </c>
      <c r="C1930" s="57">
        <v>211242000000</v>
      </c>
      <c r="D1930" s="57">
        <v>3078570678</v>
      </c>
      <c r="E1930" s="57">
        <v>0</v>
      </c>
      <c r="F1930" s="57">
        <v>213393219251</v>
      </c>
      <c r="G1930" s="59">
        <v>1.4300000000000001E-3</v>
      </c>
      <c r="H1930" s="59">
        <v>1.6000000000000001E-4</v>
      </c>
      <c r="I1930" s="59">
        <v>1.2700000000000001E-3</v>
      </c>
      <c r="J1930" s="59">
        <v>9.0980000000000005E-2</v>
      </c>
      <c r="K1930" s="17">
        <v>1E-4</v>
      </c>
      <c r="L1930" s="17">
        <v>-7.5000000000000002E-4</v>
      </c>
      <c r="M1930" s="59">
        <v>8.4999999999999995E-4</v>
      </c>
      <c r="N1930" s="59">
        <v>9.1900000000000003E-3</v>
      </c>
      <c r="O1930" s="18">
        <v>204.17330000000001</v>
      </c>
      <c r="P1930" s="18">
        <v>100.3078</v>
      </c>
      <c r="Q1930" s="18">
        <v>1.528</v>
      </c>
      <c r="R1930" s="18">
        <v>3.6280000000000001</v>
      </c>
      <c r="S1930" s="18">
        <v>1.7110000000000001</v>
      </c>
      <c r="T1930" s="18">
        <v>7.8440000000000003</v>
      </c>
      <c r="U1930" s="18">
        <v>7.8369999999999997</v>
      </c>
      <c r="V1930" s="18">
        <v>7.9889999999999999</v>
      </c>
    </row>
    <row r="1931" spans="1:22" ht="15.75" customHeight="1" x14ac:dyDescent="0.25">
      <c r="A1931" s="53">
        <v>44384</v>
      </c>
      <c r="B1931" s="14">
        <v>7</v>
      </c>
      <c r="C1931" s="57">
        <v>211242000000</v>
      </c>
      <c r="D1931" s="57">
        <v>3123843781</v>
      </c>
      <c r="E1931" s="57">
        <v>0</v>
      </c>
      <c r="F1931" s="57">
        <v>213423481720</v>
      </c>
      <c r="G1931" s="59">
        <v>1.57E-3</v>
      </c>
      <c r="H1931" s="59">
        <v>9.0000000000000006E-5</v>
      </c>
      <c r="I1931" s="59">
        <v>1.49E-3</v>
      </c>
      <c r="J1931" s="59">
        <v>8.5489999999999997E-2</v>
      </c>
      <c r="K1931" s="17">
        <v>1.3999999999999999E-4</v>
      </c>
      <c r="L1931" s="17">
        <v>-6.9999999999999994E-5</v>
      </c>
      <c r="M1931" s="59">
        <v>2.1000000000000001E-4</v>
      </c>
      <c r="N1931" s="59">
        <v>5.3120000000000001E-2</v>
      </c>
      <c r="O1931" s="18">
        <v>204.20230000000001</v>
      </c>
      <c r="P1931" s="18">
        <v>100.30070000000001</v>
      </c>
      <c r="Q1931" s="18">
        <v>1.526</v>
      </c>
      <c r="R1931" s="18">
        <v>3.6179999999999999</v>
      </c>
      <c r="S1931" s="18">
        <v>1.708</v>
      </c>
      <c r="T1931" s="18">
        <v>7.8440000000000003</v>
      </c>
      <c r="U1931" s="18">
        <v>7.8410000000000002</v>
      </c>
      <c r="V1931" s="18">
        <v>7.9930000000000003</v>
      </c>
    </row>
    <row r="1932" spans="1:22" ht="15.75" customHeight="1" x14ac:dyDescent="0.25">
      <c r="A1932" s="53">
        <v>44385</v>
      </c>
      <c r="B1932" s="14">
        <v>7</v>
      </c>
      <c r="C1932" s="57">
        <v>211242000000</v>
      </c>
      <c r="D1932" s="57">
        <v>3169116901</v>
      </c>
      <c r="E1932" s="57">
        <v>0</v>
      </c>
      <c r="F1932" s="57">
        <v>213465857894</v>
      </c>
      <c r="G1932" s="59">
        <v>1.7700000000000001E-3</v>
      </c>
      <c r="H1932" s="59">
        <v>6.9999999999999994E-5</v>
      </c>
      <c r="I1932" s="59">
        <v>1.6999999999999999E-3</v>
      </c>
      <c r="J1932" s="59">
        <v>8.4190000000000001E-2</v>
      </c>
      <c r="K1932" s="17">
        <v>2.0000000000000001E-4</v>
      </c>
      <c r="L1932" s="17">
        <v>-1.0000000000000001E-5</v>
      </c>
      <c r="M1932" s="59">
        <v>2.1000000000000001E-4</v>
      </c>
      <c r="N1932" s="59">
        <v>7.5160000000000005E-2</v>
      </c>
      <c r="O1932" s="18">
        <v>204.24279999999999</v>
      </c>
      <c r="P1932" s="18">
        <v>100.29940000000001</v>
      </c>
      <c r="Q1932" s="18">
        <v>1.5229999999999999</v>
      </c>
      <c r="R1932" s="18">
        <v>3.609</v>
      </c>
      <c r="S1932" s="18">
        <v>1.706</v>
      </c>
      <c r="T1932" s="18">
        <v>7.8440000000000003</v>
      </c>
      <c r="U1932" s="18">
        <v>7.8410000000000002</v>
      </c>
      <c r="V1932" s="18">
        <v>7.9939999999999998</v>
      </c>
    </row>
    <row r="1933" spans="1:22" ht="15.75" customHeight="1" x14ac:dyDescent="0.25">
      <c r="A1933" s="53">
        <v>44386</v>
      </c>
      <c r="B1933" s="14">
        <v>7</v>
      </c>
      <c r="C1933" s="57">
        <v>211242000000</v>
      </c>
      <c r="D1933" s="57">
        <v>3214390018</v>
      </c>
      <c r="E1933" s="57">
        <v>0</v>
      </c>
      <c r="F1933" s="57">
        <v>213501894152</v>
      </c>
      <c r="G1933" s="59">
        <v>1.9400000000000001E-3</v>
      </c>
      <c r="H1933" s="59">
        <v>3.0000000000000001E-5</v>
      </c>
      <c r="I1933" s="59">
        <v>1.91E-3</v>
      </c>
      <c r="J1933" s="59">
        <v>8.1879999999999994E-2</v>
      </c>
      <c r="K1933" s="17">
        <v>1.7000000000000001E-4</v>
      </c>
      <c r="L1933" s="17">
        <v>-4.0000000000000003E-5</v>
      </c>
      <c r="M1933" s="59">
        <v>2.1000000000000001E-4</v>
      </c>
      <c r="N1933" s="59">
        <v>6.3549999999999995E-2</v>
      </c>
      <c r="O1933" s="18">
        <v>204.2773</v>
      </c>
      <c r="P1933" s="18">
        <v>100.295</v>
      </c>
      <c r="Q1933" s="18">
        <v>1.52</v>
      </c>
      <c r="R1933" s="18">
        <v>3.6</v>
      </c>
      <c r="S1933" s="18">
        <v>1.7030000000000001</v>
      </c>
      <c r="T1933" s="18">
        <v>7.8440000000000003</v>
      </c>
      <c r="U1933" s="18">
        <v>7.8460000000000001</v>
      </c>
      <c r="V1933" s="18">
        <v>7.9969999999999999</v>
      </c>
    </row>
    <row r="1934" spans="1:22" ht="15.75" customHeight="1" x14ac:dyDescent="0.25">
      <c r="A1934" s="53">
        <v>44389</v>
      </c>
      <c r="B1934" s="14">
        <v>7</v>
      </c>
      <c r="C1934" s="57">
        <v>211242000000</v>
      </c>
      <c r="D1934" s="57">
        <v>3350209337</v>
      </c>
      <c r="E1934" s="57">
        <v>0</v>
      </c>
      <c r="F1934" s="57">
        <v>213538620698</v>
      </c>
      <c r="G1934" s="59">
        <v>2.1099999999999999E-3</v>
      </c>
      <c r="H1934" s="59">
        <v>-4.2999999999999999E-4</v>
      </c>
      <c r="I1934" s="59">
        <v>2.5500000000000002E-3</v>
      </c>
      <c r="J1934" s="59">
        <v>6.6369999999999998E-2</v>
      </c>
      <c r="K1934" s="17">
        <v>1.7000000000000001E-4</v>
      </c>
      <c r="L1934" s="17">
        <v>-4.6000000000000001E-4</v>
      </c>
      <c r="M1934" s="59">
        <v>6.4000000000000005E-4</v>
      </c>
      <c r="N1934" s="59">
        <v>2.1149999999999999E-2</v>
      </c>
      <c r="O1934" s="18">
        <v>204.3124</v>
      </c>
      <c r="P1934" s="18">
        <v>100.2484</v>
      </c>
      <c r="Q1934" s="18">
        <v>1.5129999999999999</v>
      </c>
      <c r="R1934" s="18">
        <v>3.573</v>
      </c>
      <c r="S1934" s="18">
        <v>1.6950000000000001</v>
      </c>
      <c r="T1934" s="18">
        <v>7.8440000000000003</v>
      </c>
      <c r="U1934" s="18">
        <v>7.9</v>
      </c>
      <c r="V1934" s="18">
        <v>8.0289999999999999</v>
      </c>
    </row>
    <row r="1935" spans="1:22" ht="15.75" customHeight="1" x14ac:dyDescent="0.25">
      <c r="A1935" s="53">
        <v>44390</v>
      </c>
      <c r="B1935" s="14">
        <v>7</v>
      </c>
      <c r="C1935" s="57">
        <v>211242000000</v>
      </c>
      <c r="D1935" s="57">
        <v>3395482377</v>
      </c>
      <c r="E1935" s="57">
        <v>0</v>
      </c>
      <c r="F1935" s="57">
        <v>213545235714</v>
      </c>
      <c r="G1935" s="59">
        <v>2.15E-3</v>
      </c>
      <c r="H1935" s="59">
        <v>-6.2E-4</v>
      </c>
      <c r="I1935" s="59">
        <v>2.7599999999999999E-3</v>
      </c>
      <c r="J1935" s="59">
        <v>6.2030000000000002E-2</v>
      </c>
      <c r="K1935" s="17">
        <v>3.0000000000000001E-5</v>
      </c>
      <c r="L1935" s="17">
        <v>-1.8000000000000001E-4</v>
      </c>
      <c r="M1935" s="59">
        <v>2.1000000000000001E-4</v>
      </c>
      <c r="N1935" s="59">
        <v>1.137E-2</v>
      </c>
      <c r="O1935" s="18">
        <v>204.31870000000001</v>
      </c>
      <c r="P1935" s="18">
        <v>100.2302</v>
      </c>
      <c r="Q1935" s="18">
        <v>1.51</v>
      </c>
      <c r="R1935" s="18">
        <v>3.5619999999999998</v>
      </c>
      <c r="S1935" s="18">
        <v>1.6919999999999999</v>
      </c>
      <c r="T1935" s="18">
        <v>7.8440000000000003</v>
      </c>
      <c r="U1935" s="18">
        <v>7.9039999999999999</v>
      </c>
      <c r="V1935" s="18">
        <v>8.0410000000000004</v>
      </c>
    </row>
    <row r="1936" spans="1:22" ht="15.75" customHeight="1" x14ac:dyDescent="0.25">
      <c r="A1936" s="53">
        <v>44391</v>
      </c>
      <c r="B1936" s="14">
        <v>7</v>
      </c>
      <c r="C1936" s="57">
        <v>211242000000</v>
      </c>
      <c r="D1936" s="57">
        <v>3440755404</v>
      </c>
      <c r="E1936" s="57">
        <v>0</v>
      </c>
      <c r="F1936" s="57">
        <v>213596090290</v>
      </c>
      <c r="G1936" s="59">
        <v>2.3800000000000002E-3</v>
      </c>
      <c r="H1936" s="59">
        <v>-5.9000000000000003E-4</v>
      </c>
      <c r="I1936" s="59">
        <v>2.97E-3</v>
      </c>
      <c r="J1936" s="59">
        <v>6.4060000000000006E-2</v>
      </c>
      <c r="K1936" s="17">
        <v>2.4000000000000001E-4</v>
      </c>
      <c r="L1936" s="17">
        <v>3.0000000000000001E-5</v>
      </c>
      <c r="M1936" s="59">
        <v>2.1000000000000001E-4</v>
      </c>
      <c r="N1936" s="59">
        <v>9.0800000000000006E-2</v>
      </c>
      <c r="O1936" s="18">
        <v>204.3674</v>
      </c>
      <c r="P1936" s="18">
        <v>100.2328</v>
      </c>
      <c r="Q1936" s="18">
        <v>1.5069999999999999</v>
      </c>
      <c r="R1936" s="18">
        <v>3.5529999999999999</v>
      </c>
      <c r="S1936" s="18">
        <v>1.6890000000000001</v>
      </c>
      <c r="T1936" s="18">
        <v>7.8440000000000003</v>
      </c>
      <c r="U1936" s="18">
        <v>7.9029999999999996</v>
      </c>
      <c r="V1936" s="18">
        <v>8.0389999999999997</v>
      </c>
    </row>
    <row r="1937" spans="1:22" ht="15.75" customHeight="1" x14ac:dyDescent="0.25">
      <c r="A1937" s="53">
        <v>44392</v>
      </c>
      <c r="B1937" s="14">
        <v>7</v>
      </c>
      <c r="C1937" s="57">
        <v>211242000000</v>
      </c>
      <c r="D1937" s="57">
        <v>3486028602</v>
      </c>
      <c r="E1937" s="57">
        <v>0</v>
      </c>
      <c r="F1937" s="57">
        <v>213639972799</v>
      </c>
      <c r="G1937" s="59">
        <v>2.5899999999999999E-3</v>
      </c>
      <c r="H1937" s="59">
        <v>-5.9999999999999995E-4</v>
      </c>
      <c r="I1937" s="59">
        <v>3.1900000000000001E-3</v>
      </c>
      <c r="J1937" s="59">
        <v>6.4979999999999996E-2</v>
      </c>
      <c r="K1937" s="17">
        <v>2.1000000000000001E-4</v>
      </c>
      <c r="L1937" s="17">
        <v>-1.0000000000000001E-5</v>
      </c>
      <c r="M1937" s="59">
        <v>2.1000000000000001E-4</v>
      </c>
      <c r="N1937" s="59">
        <v>7.7859999999999999E-2</v>
      </c>
      <c r="O1937" s="18">
        <v>204.40940000000001</v>
      </c>
      <c r="P1937" s="18">
        <v>100.2321</v>
      </c>
      <c r="Q1937" s="18">
        <v>1.5049999999999999</v>
      </c>
      <c r="R1937" s="18">
        <v>3.5449999999999999</v>
      </c>
      <c r="S1937" s="18">
        <v>1.6870000000000001</v>
      </c>
      <c r="T1937" s="18">
        <v>7.8440000000000003</v>
      </c>
      <c r="U1937" s="18">
        <v>7.9119999999999999</v>
      </c>
      <c r="V1937" s="18">
        <v>8.0399999999999991</v>
      </c>
    </row>
    <row r="1938" spans="1:22" ht="15.75" customHeight="1" x14ac:dyDescent="0.25">
      <c r="A1938" s="53">
        <v>44393</v>
      </c>
      <c r="B1938" s="14">
        <v>7</v>
      </c>
      <c r="C1938" s="57">
        <v>211242000000</v>
      </c>
      <c r="D1938" s="57">
        <v>3531301696</v>
      </c>
      <c r="E1938" s="57">
        <v>0</v>
      </c>
      <c r="F1938" s="57">
        <v>213695470308</v>
      </c>
      <c r="G1938" s="59">
        <v>2.8500000000000001E-3</v>
      </c>
      <c r="H1938" s="59">
        <v>-5.5000000000000003E-4</v>
      </c>
      <c r="I1938" s="59">
        <v>3.3999999999999998E-3</v>
      </c>
      <c r="J1938" s="59">
        <v>6.7100000000000007E-2</v>
      </c>
      <c r="K1938" s="17">
        <v>2.5999999999999998E-4</v>
      </c>
      <c r="L1938" s="17">
        <v>5.0000000000000002E-5</v>
      </c>
      <c r="M1938" s="59">
        <v>2.1000000000000001E-4</v>
      </c>
      <c r="N1938" s="59">
        <v>9.9440000000000001E-2</v>
      </c>
      <c r="O1938" s="18">
        <v>204.46250000000001</v>
      </c>
      <c r="P1938" s="18">
        <v>100.23699999999999</v>
      </c>
      <c r="Q1938" s="18">
        <v>1.502</v>
      </c>
      <c r="R1938" s="18">
        <v>3.5350000000000001</v>
      </c>
      <c r="S1938" s="18">
        <v>1.6839999999999999</v>
      </c>
      <c r="T1938" s="18">
        <v>7.8440000000000003</v>
      </c>
      <c r="U1938" s="18">
        <v>7.9029999999999996</v>
      </c>
      <c r="V1938" s="18">
        <v>8.0370000000000008</v>
      </c>
    </row>
    <row r="1939" spans="1:22" ht="15.75" customHeight="1" x14ac:dyDescent="0.25">
      <c r="A1939" s="53">
        <v>44396</v>
      </c>
      <c r="B1939" s="14">
        <v>7</v>
      </c>
      <c r="C1939" s="57">
        <v>211242000000</v>
      </c>
      <c r="D1939" s="57">
        <v>3667120936</v>
      </c>
      <c r="E1939" s="57">
        <v>0</v>
      </c>
      <c r="F1939" s="57">
        <v>213768235097</v>
      </c>
      <c r="G1939" s="59">
        <v>3.1900000000000001E-3</v>
      </c>
      <c r="H1939" s="59">
        <v>-8.4000000000000003E-4</v>
      </c>
      <c r="I1939" s="59">
        <v>4.0400000000000002E-3</v>
      </c>
      <c r="J1939" s="59">
        <v>6.3140000000000002E-2</v>
      </c>
      <c r="K1939" s="17">
        <v>3.4000000000000002E-4</v>
      </c>
      <c r="L1939" s="17">
        <v>-2.9999999999999997E-4</v>
      </c>
      <c r="M1939" s="59">
        <v>6.4000000000000005E-4</v>
      </c>
      <c r="N1939" s="59">
        <v>4.2290000000000001E-2</v>
      </c>
      <c r="O1939" s="18">
        <v>204.53210000000001</v>
      </c>
      <c r="P1939" s="18">
        <v>100.2073</v>
      </c>
      <c r="Q1939" s="18">
        <v>1.494</v>
      </c>
      <c r="R1939" s="18">
        <v>3.5070000000000001</v>
      </c>
      <c r="S1939" s="18">
        <v>1.6759999999999999</v>
      </c>
      <c r="T1939" s="18">
        <v>7.8440000000000003</v>
      </c>
      <c r="U1939" s="18">
        <v>7.9279999999999999</v>
      </c>
      <c r="V1939" s="18">
        <v>8.0579999999999998</v>
      </c>
    </row>
    <row r="1940" spans="1:22" ht="15.75" customHeight="1" x14ac:dyDescent="0.25">
      <c r="A1940" s="53">
        <v>44397</v>
      </c>
      <c r="B1940" s="14">
        <v>7</v>
      </c>
      <c r="C1940" s="57">
        <v>211242000000</v>
      </c>
      <c r="D1940" s="57">
        <v>3712394118</v>
      </c>
      <c r="E1940" s="57">
        <v>0</v>
      </c>
      <c r="F1940" s="57">
        <v>213959825072</v>
      </c>
      <c r="G1940" s="59">
        <v>4.0899999999999999E-3</v>
      </c>
      <c r="H1940" s="59">
        <v>-1.6000000000000001E-4</v>
      </c>
      <c r="I1940" s="59">
        <v>4.2500000000000003E-3</v>
      </c>
      <c r="J1940" s="59">
        <v>7.7359999999999998E-2</v>
      </c>
      <c r="K1940" s="17">
        <v>8.9999999999999998E-4</v>
      </c>
      <c r="L1940" s="17">
        <v>6.8000000000000005E-4</v>
      </c>
      <c r="M1940" s="59">
        <v>2.1000000000000001E-4</v>
      </c>
      <c r="N1940" s="59">
        <v>0.38678000000000001</v>
      </c>
      <c r="O1940" s="18">
        <v>204.71539999999999</v>
      </c>
      <c r="P1940" s="18">
        <v>100.2761</v>
      </c>
      <c r="Q1940" s="18">
        <v>1.492</v>
      </c>
      <c r="R1940" s="18">
        <v>3.5009999999999999</v>
      </c>
      <c r="S1940" s="18">
        <v>1.673</v>
      </c>
      <c r="T1940" s="18">
        <v>7.8440000000000003</v>
      </c>
      <c r="U1940" s="18">
        <v>7.8849999999999998</v>
      </c>
      <c r="V1940" s="18">
        <v>8.0120000000000005</v>
      </c>
    </row>
    <row r="1941" spans="1:22" ht="15.75" customHeight="1" x14ac:dyDescent="0.25">
      <c r="A1941" s="53">
        <v>44398</v>
      </c>
      <c r="B1941" s="14">
        <v>7</v>
      </c>
      <c r="C1941" s="57">
        <v>211242000000</v>
      </c>
      <c r="D1941" s="57">
        <v>3757667152</v>
      </c>
      <c r="E1941" s="57">
        <v>0</v>
      </c>
      <c r="F1941" s="57">
        <v>214011983659</v>
      </c>
      <c r="G1941" s="59">
        <v>4.3400000000000001E-3</v>
      </c>
      <c r="H1941" s="59">
        <v>-1.2999999999999999E-4</v>
      </c>
      <c r="I1941" s="59">
        <v>4.4600000000000004E-3</v>
      </c>
      <c r="J1941" s="59">
        <v>7.8100000000000003E-2</v>
      </c>
      <c r="K1941" s="17">
        <v>2.4000000000000001E-4</v>
      </c>
      <c r="L1941" s="17">
        <v>3.0000000000000001E-5</v>
      </c>
      <c r="M1941" s="59">
        <v>2.1000000000000001E-4</v>
      </c>
      <c r="N1941" s="59">
        <v>9.3049999999999994E-2</v>
      </c>
      <c r="O1941" s="18">
        <v>204.7653</v>
      </c>
      <c r="P1941" s="18">
        <v>100.2794</v>
      </c>
      <c r="Q1941" s="18">
        <v>1.4890000000000001</v>
      </c>
      <c r="R1941" s="18">
        <v>3.4910000000000001</v>
      </c>
      <c r="S1941" s="18">
        <v>1.67</v>
      </c>
      <c r="T1941" s="18">
        <v>7.8440000000000003</v>
      </c>
      <c r="U1941" s="18">
        <v>7.8789999999999996</v>
      </c>
      <c r="V1941" s="18">
        <v>8.01</v>
      </c>
    </row>
    <row r="1942" spans="1:22" ht="15.75" customHeight="1" x14ac:dyDescent="0.25">
      <c r="A1942" s="53">
        <v>44399</v>
      </c>
      <c r="B1942" s="14">
        <v>7</v>
      </c>
      <c r="C1942" s="57">
        <v>211242000000</v>
      </c>
      <c r="D1942" s="57">
        <v>3802940289</v>
      </c>
      <c r="E1942" s="57">
        <v>0</v>
      </c>
      <c r="F1942" s="57">
        <v>214053408481</v>
      </c>
      <c r="G1942" s="59">
        <v>4.5300000000000002E-3</v>
      </c>
      <c r="H1942" s="59">
        <v>-1.3999999999999999E-4</v>
      </c>
      <c r="I1942" s="59">
        <v>4.6699999999999997E-3</v>
      </c>
      <c r="J1942" s="59">
        <v>7.7880000000000005E-2</v>
      </c>
      <c r="K1942" s="17">
        <v>1.9000000000000001E-4</v>
      </c>
      <c r="L1942" s="17">
        <v>-2.0000000000000002E-5</v>
      </c>
      <c r="M1942" s="59">
        <v>2.1000000000000001E-4</v>
      </c>
      <c r="N1942" s="59">
        <v>7.3200000000000001E-2</v>
      </c>
      <c r="O1942" s="18">
        <v>204.80500000000001</v>
      </c>
      <c r="P1942" s="18">
        <v>100.27760000000001</v>
      </c>
      <c r="Q1942" s="18">
        <v>1.4870000000000001</v>
      </c>
      <c r="R1942" s="18">
        <v>3.4820000000000002</v>
      </c>
      <c r="S1942" s="18">
        <v>1.667</v>
      </c>
      <c r="T1942" s="18">
        <v>7.8440000000000003</v>
      </c>
      <c r="U1942" s="18">
        <v>7.88</v>
      </c>
      <c r="V1942" s="18">
        <v>8.0120000000000005</v>
      </c>
    </row>
    <row r="1943" spans="1:22" ht="15.75" customHeight="1" x14ac:dyDescent="0.25">
      <c r="A1943" s="53">
        <v>44400</v>
      </c>
      <c r="B1943" s="14">
        <v>7</v>
      </c>
      <c r="C1943" s="57">
        <v>211242000000</v>
      </c>
      <c r="D1943" s="57">
        <v>3848213330</v>
      </c>
      <c r="E1943" s="57">
        <v>0</v>
      </c>
      <c r="F1943" s="57">
        <v>214046923475</v>
      </c>
      <c r="G1943" s="59">
        <v>4.4999999999999997E-3</v>
      </c>
      <c r="H1943" s="59">
        <v>-3.8999999999999999E-4</v>
      </c>
      <c r="I1943" s="59">
        <v>4.8900000000000002E-3</v>
      </c>
      <c r="J1943" s="59">
        <v>7.3859999999999995E-2</v>
      </c>
      <c r="K1943" s="17">
        <v>-3.0000000000000001E-5</v>
      </c>
      <c r="L1943" s="17">
        <v>-2.4000000000000001E-4</v>
      </c>
      <c r="M1943" s="59">
        <v>2.1000000000000001E-4</v>
      </c>
      <c r="N1943" s="59">
        <v>-1.0999999999999999E-2</v>
      </c>
      <c r="O1943" s="18">
        <v>204.7988</v>
      </c>
      <c r="P1943" s="18">
        <v>100.25320000000001</v>
      </c>
      <c r="Q1943" s="18">
        <v>1.484</v>
      </c>
      <c r="R1943" s="18">
        <v>3.4729999999999999</v>
      </c>
      <c r="S1943" s="18">
        <v>1.665</v>
      </c>
      <c r="T1943" s="18">
        <v>7.8440000000000003</v>
      </c>
      <c r="U1943" s="18">
        <v>7.9029999999999996</v>
      </c>
      <c r="V1943" s="18">
        <v>8.0280000000000005</v>
      </c>
    </row>
    <row r="1944" spans="1:22" ht="15.75" customHeight="1" x14ac:dyDescent="0.25">
      <c r="A1944" s="53">
        <v>44403</v>
      </c>
      <c r="B1944" s="14">
        <v>7</v>
      </c>
      <c r="C1944" s="57">
        <v>211242000000</v>
      </c>
      <c r="D1944" s="57">
        <v>3984032648</v>
      </c>
      <c r="E1944" s="57">
        <v>0</v>
      </c>
      <c r="F1944" s="57">
        <v>214034056743</v>
      </c>
      <c r="G1944" s="59">
        <v>4.4400000000000004E-3</v>
      </c>
      <c r="H1944" s="59">
        <v>-1.08E-3</v>
      </c>
      <c r="I1944" s="59">
        <v>5.5199999999999997E-3</v>
      </c>
      <c r="J1944" s="59">
        <v>6.4159999999999995E-2</v>
      </c>
      <c r="K1944" s="17">
        <v>-6.0000000000000002E-5</v>
      </c>
      <c r="L1944" s="17">
        <v>-6.8999999999999997E-4</v>
      </c>
      <c r="M1944" s="59">
        <v>6.3000000000000003E-4</v>
      </c>
      <c r="N1944" s="59">
        <v>-7.2899999999999996E-3</v>
      </c>
      <c r="O1944" s="18">
        <v>204.78639999999999</v>
      </c>
      <c r="P1944" s="18">
        <v>100.1832</v>
      </c>
      <c r="Q1944" s="18">
        <v>1.476</v>
      </c>
      <c r="R1944" s="18">
        <v>3.444</v>
      </c>
      <c r="S1944" s="18">
        <v>1.657</v>
      </c>
      <c r="T1944" s="18">
        <v>7.8440000000000003</v>
      </c>
      <c r="U1944" s="18">
        <v>7.9539999999999997</v>
      </c>
      <c r="V1944" s="18">
        <v>8.0760000000000005</v>
      </c>
    </row>
    <row r="1945" spans="1:22" ht="15.75" customHeight="1" x14ac:dyDescent="0.25">
      <c r="A1945" s="53">
        <v>44404</v>
      </c>
      <c r="B1945" s="14">
        <v>7</v>
      </c>
      <c r="C1945" s="57">
        <v>211242000000</v>
      </c>
      <c r="D1945" s="57">
        <v>4029305709</v>
      </c>
      <c r="E1945" s="57">
        <v>0</v>
      </c>
      <c r="F1945" s="57">
        <v>214117760506</v>
      </c>
      <c r="G1945" s="59">
        <v>4.8300000000000001E-3</v>
      </c>
      <c r="H1945" s="59">
        <v>-8.9999999999999998E-4</v>
      </c>
      <c r="I1945" s="59">
        <v>5.7400000000000003E-3</v>
      </c>
      <c r="J1945" s="59">
        <v>6.7339999999999997E-2</v>
      </c>
      <c r="K1945" s="17">
        <v>3.8999999999999999E-4</v>
      </c>
      <c r="L1945" s="17">
        <v>1.8000000000000001E-4</v>
      </c>
      <c r="M1945" s="59">
        <v>2.1000000000000001E-4</v>
      </c>
      <c r="N1945" s="59">
        <v>0.15340000000000001</v>
      </c>
      <c r="O1945" s="18">
        <v>204.8665</v>
      </c>
      <c r="P1945" s="18">
        <v>100.2013</v>
      </c>
      <c r="Q1945" s="18">
        <v>1.4730000000000001</v>
      </c>
      <c r="R1945" s="18">
        <v>3.4359999999999999</v>
      </c>
      <c r="S1945" s="18">
        <v>1.6539999999999999</v>
      </c>
      <c r="T1945" s="18">
        <v>7.8440000000000003</v>
      </c>
      <c r="U1945" s="18">
        <v>7.9480000000000004</v>
      </c>
      <c r="V1945" s="18">
        <v>8.0640000000000001</v>
      </c>
    </row>
    <row r="1946" spans="1:22" ht="15.75" customHeight="1" x14ac:dyDescent="0.25">
      <c r="A1946" s="53">
        <v>44405</v>
      </c>
      <c r="B1946" s="14">
        <v>7</v>
      </c>
      <c r="C1946" s="57">
        <v>211242000000</v>
      </c>
      <c r="D1946" s="57">
        <v>4074578881</v>
      </c>
      <c r="E1946" s="57">
        <v>0</v>
      </c>
      <c r="F1946" s="57">
        <v>213983891590</v>
      </c>
      <c r="G1946" s="59">
        <v>4.1999999999999997E-3</v>
      </c>
      <c r="H1946" s="59">
        <v>-1.74E-3</v>
      </c>
      <c r="I1946" s="59">
        <v>5.9500000000000004E-3</v>
      </c>
      <c r="J1946" s="59">
        <v>5.6219999999999999E-2</v>
      </c>
      <c r="K1946" s="17">
        <v>-6.3000000000000003E-4</v>
      </c>
      <c r="L1946" s="17">
        <v>-8.4000000000000003E-4</v>
      </c>
      <c r="M1946" s="59">
        <v>2.1000000000000001E-4</v>
      </c>
      <c r="N1946" s="59">
        <v>-0.20408999999999999</v>
      </c>
      <c r="O1946" s="18">
        <v>204.73849999999999</v>
      </c>
      <c r="P1946" s="18">
        <v>100.117</v>
      </c>
      <c r="Q1946" s="18">
        <v>1.47</v>
      </c>
      <c r="R1946" s="18">
        <v>3.4249999999999998</v>
      </c>
      <c r="S1946" s="18">
        <v>1.651</v>
      </c>
      <c r="T1946" s="18">
        <v>7.8440000000000003</v>
      </c>
      <c r="U1946" s="18">
        <v>8.01</v>
      </c>
      <c r="V1946" s="18">
        <v>8.1210000000000004</v>
      </c>
    </row>
    <row r="1947" spans="1:22" ht="15.75" customHeight="1" x14ac:dyDescent="0.25">
      <c r="A1947" s="53">
        <v>44406</v>
      </c>
      <c r="B1947" s="14">
        <v>7</v>
      </c>
      <c r="C1947" s="57">
        <v>211242000000</v>
      </c>
      <c r="D1947" s="57">
        <v>4119851936</v>
      </c>
      <c r="E1947" s="57">
        <v>0</v>
      </c>
      <c r="F1947" s="57">
        <v>214016563526</v>
      </c>
      <c r="G1947" s="59">
        <v>4.3600000000000002E-3</v>
      </c>
      <c r="H1947" s="59">
        <v>-1.8E-3</v>
      </c>
      <c r="I1947" s="59">
        <v>6.1599999999999997E-3</v>
      </c>
      <c r="J1947" s="59">
        <v>5.6250000000000001E-2</v>
      </c>
      <c r="K1947" s="17">
        <v>1.4999999999999999E-4</v>
      </c>
      <c r="L1947" s="17">
        <v>-6.0000000000000002E-5</v>
      </c>
      <c r="M1947" s="59">
        <v>2.1000000000000001E-4</v>
      </c>
      <c r="N1947" s="59">
        <v>5.731E-2</v>
      </c>
      <c r="O1947" s="18">
        <v>204.7697</v>
      </c>
      <c r="P1947" s="18">
        <v>100.11109999999999</v>
      </c>
      <c r="Q1947" s="18">
        <v>1.4670000000000001</v>
      </c>
      <c r="R1947" s="18">
        <v>3.4159999999999999</v>
      </c>
      <c r="S1947" s="18">
        <v>1.6479999999999999</v>
      </c>
      <c r="T1947" s="18">
        <v>7.8440000000000003</v>
      </c>
      <c r="U1947" s="18">
        <v>8.0129999999999999</v>
      </c>
      <c r="V1947" s="18">
        <v>8.1259999999999994</v>
      </c>
    </row>
    <row r="1948" spans="1:22" ht="15.75" customHeight="1" x14ac:dyDescent="0.25">
      <c r="A1948" s="53">
        <v>44407</v>
      </c>
      <c r="B1948" s="14">
        <v>7</v>
      </c>
      <c r="C1948" s="57">
        <v>211242000000</v>
      </c>
      <c r="D1948" s="57">
        <v>4165125091</v>
      </c>
      <c r="E1948" s="57">
        <v>0</v>
      </c>
      <c r="F1948" s="57">
        <v>214062977869</v>
      </c>
      <c r="G1948" s="59">
        <v>4.5799999999999999E-3</v>
      </c>
      <c r="H1948" s="59">
        <v>-1.8E-3</v>
      </c>
      <c r="I1948" s="59">
        <v>6.3699999999999998E-3</v>
      </c>
      <c r="J1948" s="59">
        <v>5.7110000000000001E-2</v>
      </c>
      <c r="K1948" s="17">
        <v>2.2000000000000001E-4</v>
      </c>
      <c r="L1948" s="17">
        <v>1.0000000000000001E-5</v>
      </c>
      <c r="M1948" s="59">
        <v>2.1000000000000001E-4</v>
      </c>
      <c r="N1948" s="59">
        <v>8.2369999999999999E-2</v>
      </c>
      <c r="O1948" s="18">
        <v>204.8141</v>
      </c>
      <c r="P1948" s="18">
        <v>100.1116</v>
      </c>
      <c r="Q1948" s="18">
        <v>1.4650000000000001</v>
      </c>
      <c r="R1948" s="18">
        <v>3.407</v>
      </c>
      <c r="S1948" s="18">
        <v>1.6459999999999999</v>
      </c>
      <c r="T1948" s="18">
        <v>7.8440000000000003</v>
      </c>
      <c r="U1948" s="18">
        <v>8.0129999999999999</v>
      </c>
      <c r="V1948" s="18">
        <v>8.1259999999999994</v>
      </c>
    </row>
    <row r="1949" spans="1:22" ht="15.75" customHeight="1" x14ac:dyDescent="0.25">
      <c r="A1949" s="53">
        <v>44408</v>
      </c>
      <c r="B1949" s="14">
        <v>7</v>
      </c>
      <c r="C1949" s="57">
        <v>211242000000</v>
      </c>
      <c r="D1949" s="57">
        <v>4210398104</v>
      </c>
      <c r="E1949" s="57">
        <v>0</v>
      </c>
      <c r="F1949" s="57">
        <v>214108250881</v>
      </c>
      <c r="G1949" s="59">
        <v>4.79E-3</v>
      </c>
      <c r="H1949" s="59">
        <v>-1.8E-3</v>
      </c>
      <c r="I1949" s="59">
        <v>6.5900000000000004E-3</v>
      </c>
      <c r="J1949" s="59">
        <v>5.7849999999999999E-2</v>
      </c>
      <c r="K1949" s="17">
        <v>2.1000000000000001E-4</v>
      </c>
      <c r="L1949" s="17">
        <v>0</v>
      </c>
      <c r="M1949" s="59">
        <v>2.1000000000000001E-4</v>
      </c>
      <c r="N1949" s="59">
        <v>8.0240000000000006E-2</v>
      </c>
      <c r="O1949" s="18">
        <v>204.85740000000001</v>
      </c>
      <c r="P1949" s="18">
        <v>100.1116</v>
      </c>
      <c r="Q1949" s="18">
        <v>1.4650000000000001</v>
      </c>
      <c r="R1949" s="18">
        <v>3.407</v>
      </c>
      <c r="S1949" s="18">
        <v>1.643</v>
      </c>
      <c r="T1949" s="18">
        <v>7.8440000000000003</v>
      </c>
      <c r="U1949" s="18">
        <v>8.0129999999999999</v>
      </c>
      <c r="V1949" s="18">
        <v>8.1259999999999994</v>
      </c>
    </row>
    <row r="1950" spans="1:22" ht="15.75" customHeight="1" x14ac:dyDescent="0.25">
      <c r="A1950" s="53">
        <v>44410</v>
      </c>
      <c r="B1950" s="14">
        <v>7</v>
      </c>
      <c r="C1950" s="57">
        <v>211242000000</v>
      </c>
      <c r="D1950" s="57">
        <v>4300944337</v>
      </c>
      <c r="E1950" s="57">
        <v>0</v>
      </c>
      <c r="F1950" s="57">
        <v>214224954381</v>
      </c>
      <c r="G1950" s="59">
        <v>5.5000000000000003E-4</v>
      </c>
      <c r="H1950" s="59">
        <v>1.2E-4</v>
      </c>
      <c r="I1950" s="59">
        <v>4.2000000000000002E-4</v>
      </c>
      <c r="J1950" s="59">
        <v>0.10456</v>
      </c>
      <c r="K1950" s="17">
        <v>5.5000000000000003E-4</v>
      </c>
      <c r="L1950" s="17">
        <v>1.2E-4</v>
      </c>
      <c r="M1950" s="59">
        <v>4.2000000000000002E-4</v>
      </c>
      <c r="N1950" s="59">
        <v>0.10456</v>
      </c>
      <c r="O1950" s="18">
        <v>204.9691</v>
      </c>
      <c r="P1950" s="18">
        <v>100.1238</v>
      </c>
      <c r="Q1950" s="18">
        <v>1.4570000000000001</v>
      </c>
      <c r="R1950" s="18">
        <v>3.38</v>
      </c>
      <c r="S1950" s="18">
        <v>1.637</v>
      </c>
      <c r="T1950" s="18">
        <v>7.8440000000000003</v>
      </c>
      <c r="U1950" s="18">
        <v>8</v>
      </c>
      <c r="V1950" s="18">
        <v>8.1189999999999998</v>
      </c>
    </row>
    <row r="1951" spans="1:22" ht="15.75" customHeight="1" x14ac:dyDescent="0.25">
      <c r="A1951" s="53">
        <v>44411</v>
      </c>
      <c r="B1951" s="14">
        <v>7</v>
      </c>
      <c r="C1951" s="57">
        <v>211242000000</v>
      </c>
      <c r="D1951" s="57">
        <v>4346217467</v>
      </c>
      <c r="E1951" s="57">
        <v>0</v>
      </c>
      <c r="F1951" s="57">
        <v>214016621028</v>
      </c>
      <c r="G1951" s="59">
        <v>-4.2999999999999999E-4</v>
      </c>
      <c r="H1951" s="59">
        <v>-1.06E-3</v>
      </c>
      <c r="I1951" s="59">
        <v>6.3000000000000003E-4</v>
      </c>
      <c r="J1951" s="59">
        <v>-5.0750000000000003E-2</v>
      </c>
      <c r="K1951" s="17">
        <v>-9.7000000000000005E-4</v>
      </c>
      <c r="L1951" s="17">
        <v>-1.1800000000000001E-3</v>
      </c>
      <c r="M1951" s="59">
        <v>2.1000000000000001E-4</v>
      </c>
      <c r="N1951" s="59">
        <v>-0.29892000000000002</v>
      </c>
      <c r="O1951" s="18">
        <v>204.7698</v>
      </c>
      <c r="P1951" s="18">
        <v>100.00530000000001</v>
      </c>
      <c r="Q1951" s="18">
        <v>1.4530000000000001</v>
      </c>
      <c r="R1951" s="18">
        <v>3.3650000000000002</v>
      </c>
      <c r="S1951" s="18">
        <v>1.635</v>
      </c>
      <c r="T1951" s="18">
        <v>7.8440000000000003</v>
      </c>
      <c r="U1951" s="18">
        <v>8.0660000000000007</v>
      </c>
      <c r="V1951" s="18">
        <v>8.1999999999999993</v>
      </c>
    </row>
    <row r="1952" spans="1:22" ht="15.75" customHeight="1" x14ac:dyDescent="0.25">
      <c r="A1952" s="53">
        <v>44412</v>
      </c>
      <c r="B1952" s="14">
        <v>7</v>
      </c>
      <c r="C1952" s="57">
        <v>211242000000</v>
      </c>
      <c r="D1952" s="57">
        <v>4391490547</v>
      </c>
      <c r="E1952" s="57">
        <v>0</v>
      </c>
      <c r="F1952" s="57">
        <v>213893338645</v>
      </c>
      <c r="G1952" s="59">
        <v>-1E-3</v>
      </c>
      <c r="H1952" s="59">
        <v>-1.8500000000000001E-3</v>
      </c>
      <c r="I1952" s="59">
        <v>8.4999999999999995E-4</v>
      </c>
      <c r="J1952" s="59">
        <v>-8.7569999999999995E-2</v>
      </c>
      <c r="K1952" s="17">
        <v>-5.8E-4</v>
      </c>
      <c r="L1952" s="17">
        <v>-7.9000000000000001E-4</v>
      </c>
      <c r="M1952" s="59">
        <v>2.1000000000000001E-4</v>
      </c>
      <c r="N1952" s="59">
        <v>-0.18967000000000001</v>
      </c>
      <c r="O1952" s="18">
        <v>204.65180000000001</v>
      </c>
      <c r="P1952" s="18">
        <v>99.926500000000004</v>
      </c>
      <c r="Q1952" s="18">
        <v>1.4490000000000001</v>
      </c>
      <c r="R1952" s="18">
        <v>3.3530000000000002</v>
      </c>
      <c r="S1952" s="18">
        <v>1.6319999999999999</v>
      </c>
      <c r="T1952" s="18">
        <v>7.8440000000000003</v>
      </c>
      <c r="U1952" s="18">
        <v>8.1140000000000008</v>
      </c>
      <c r="V1952" s="18">
        <v>8.2550000000000008</v>
      </c>
    </row>
    <row r="1953" spans="1:22" ht="15.75" customHeight="1" x14ac:dyDescent="0.25">
      <c r="A1953" s="53">
        <v>44413</v>
      </c>
      <c r="B1953" s="14">
        <v>7</v>
      </c>
      <c r="C1953" s="57">
        <v>211242000000</v>
      </c>
      <c r="D1953" s="57">
        <v>4436763671</v>
      </c>
      <c r="E1953" s="57">
        <v>0</v>
      </c>
      <c r="F1953" s="57">
        <v>213813281674</v>
      </c>
      <c r="G1953" s="59">
        <v>-1.3799999999999999E-3</v>
      </c>
      <c r="H1953" s="59">
        <v>-2.4299999999999999E-3</v>
      </c>
      <c r="I1953" s="59">
        <v>1.06E-3</v>
      </c>
      <c r="J1953" s="59">
        <v>-9.5740000000000006E-2</v>
      </c>
      <c r="K1953" s="17">
        <v>-3.6999999999999999E-4</v>
      </c>
      <c r="L1953" s="17">
        <v>-5.9000000000000003E-4</v>
      </c>
      <c r="M1953" s="59">
        <v>2.1000000000000001E-4</v>
      </c>
      <c r="N1953" s="59">
        <v>-0.12772</v>
      </c>
      <c r="O1953" s="18">
        <v>204.5752</v>
      </c>
      <c r="P1953" s="18">
        <v>99.867800000000003</v>
      </c>
      <c r="Q1953" s="18">
        <v>1.446</v>
      </c>
      <c r="R1953" s="18">
        <v>3.3420000000000001</v>
      </c>
      <c r="S1953" s="18">
        <v>1.629</v>
      </c>
      <c r="T1953" s="18">
        <v>7.8440000000000003</v>
      </c>
      <c r="U1953" s="18">
        <v>8.15</v>
      </c>
      <c r="V1953" s="18">
        <v>8.2959999999999994</v>
      </c>
    </row>
    <row r="1954" spans="1:22" ht="15.75" customHeight="1" x14ac:dyDescent="0.25">
      <c r="A1954" s="53">
        <v>44414</v>
      </c>
      <c r="B1954" s="14">
        <v>7</v>
      </c>
      <c r="C1954" s="57">
        <v>211242000000</v>
      </c>
      <c r="D1954" s="57">
        <v>4482036787</v>
      </c>
      <c r="E1954" s="57">
        <v>0</v>
      </c>
      <c r="F1954" s="57">
        <v>213788595769</v>
      </c>
      <c r="G1954" s="59">
        <v>-1.49E-3</v>
      </c>
      <c r="H1954" s="59">
        <v>-2.7599999999999999E-3</v>
      </c>
      <c r="I1954" s="59">
        <v>1.2700000000000001E-3</v>
      </c>
      <c r="J1954" s="59">
        <v>-8.6879999999999999E-2</v>
      </c>
      <c r="K1954" s="17">
        <v>-1.2E-4</v>
      </c>
      <c r="L1954" s="17">
        <v>-3.3E-4</v>
      </c>
      <c r="M1954" s="59">
        <v>2.1000000000000001E-4</v>
      </c>
      <c r="N1954" s="59">
        <v>-4.1270000000000001E-2</v>
      </c>
      <c r="O1954" s="18">
        <v>204.55160000000001</v>
      </c>
      <c r="P1954" s="18">
        <v>99.835099999999997</v>
      </c>
      <c r="Q1954" s="18">
        <v>1.444</v>
      </c>
      <c r="R1954" s="18">
        <v>3.3340000000000001</v>
      </c>
      <c r="S1954" s="18">
        <v>1.6259999999999999</v>
      </c>
      <c r="T1954" s="18">
        <v>7.8440000000000003</v>
      </c>
      <c r="U1954" s="18">
        <v>8.1950000000000003</v>
      </c>
      <c r="V1954" s="18">
        <v>8.32</v>
      </c>
    </row>
    <row r="1955" spans="1:22" ht="15.75" customHeight="1" x14ac:dyDescent="0.25">
      <c r="A1955" s="53">
        <v>44417</v>
      </c>
      <c r="B1955" s="14">
        <v>7</v>
      </c>
      <c r="C1955" s="57">
        <v>211242000000</v>
      </c>
      <c r="D1955" s="57">
        <v>4617856051</v>
      </c>
      <c r="E1955" s="57">
        <v>0</v>
      </c>
      <c r="F1955" s="57">
        <v>213888002311</v>
      </c>
      <c r="G1955" s="59">
        <v>-1.0300000000000001E-3</v>
      </c>
      <c r="H1955" s="59">
        <v>-2.9299999999999999E-3</v>
      </c>
      <c r="I1955" s="59">
        <v>1.9E-3</v>
      </c>
      <c r="J1955" s="59">
        <v>-4.088E-2</v>
      </c>
      <c r="K1955" s="17">
        <v>4.6000000000000001E-4</v>
      </c>
      <c r="L1955" s="17">
        <v>-1.7000000000000001E-4</v>
      </c>
      <c r="M1955" s="59">
        <v>6.4000000000000005E-4</v>
      </c>
      <c r="N1955" s="59">
        <v>5.8189999999999999E-2</v>
      </c>
      <c r="O1955" s="18">
        <v>204.64670000000001</v>
      </c>
      <c r="P1955" s="18">
        <v>99.818100000000001</v>
      </c>
      <c r="Q1955" s="18">
        <v>1.4359999999999999</v>
      </c>
      <c r="R1955" s="18">
        <v>3.306</v>
      </c>
      <c r="S1955" s="18">
        <v>1.6180000000000001</v>
      </c>
      <c r="T1955" s="18">
        <v>7.8440000000000003</v>
      </c>
      <c r="U1955" s="18">
        <v>8.202</v>
      </c>
      <c r="V1955" s="18">
        <v>8.3339999999999996</v>
      </c>
    </row>
    <row r="1956" spans="1:22" ht="15.75" customHeight="1" x14ac:dyDescent="0.25">
      <c r="A1956" s="53">
        <v>44418</v>
      </c>
      <c r="B1956" s="14">
        <v>7</v>
      </c>
      <c r="C1956" s="57">
        <v>211242000000</v>
      </c>
      <c r="D1956" s="57">
        <v>4663129119</v>
      </c>
      <c r="E1956" s="57">
        <v>0</v>
      </c>
      <c r="F1956" s="57">
        <v>213486455038</v>
      </c>
      <c r="G1956" s="59">
        <v>-2.8999999999999998E-3</v>
      </c>
      <c r="H1956" s="59">
        <v>-5.0200000000000002E-3</v>
      </c>
      <c r="I1956" s="59">
        <v>2.1099999999999999E-3</v>
      </c>
      <c r="J1956" s="59">
        <v>-0.10070999999999999</v>
      </c>
      <c r="K1956" s="17">
        <v>-1.8799999999999999E-3</v>
      </c>
      <c r="L1956" s="17">
        <v>-2.0899999999999998E-3</v>
      </c>
      <c r="M1956" s="59">
        <v>2.1000000000000001E-4</v>
      </c>
      <c r="N1956" s="59">
        <v>-0.49636000000000002</v>
      </c>
      <c r="O1956" s="18">
        <v>204.26249999999999</v>
      </c>
      <c r="P1956" s="18">
        <v>99.609200000000001</v>
      </c>
      <c r="Q1956" s="18">
        <v>1.431</v>
      </c>
      <c r="R1956" s="18">
        <v>3.2879999999999998</v>
      </c>
      <c r="S1956" s="18">
        <v>1.6160000000000001</v>
      </c>
      <c r="T1956" s="18">
        <v>7.8440000000000003</v>
      </c>
      <c r="U1956" s="18">
        <v>8.3290000000000006</v>
      </c>
      <c r="V1956" s="18">
        <v>8.48</v>
      </c>
    </row>
    <row r="1957" spans="1:22" ht="15.75" customHeight="1" x14ac:dyDescent="0.25">
      <c r="A1957" s="53">
        <v>44419</v>
      </c>
      <c r="B1957" s="14">
        <v>7</v>
      </c>
      <c r="C1957" s="57">
        <v>211242000000</v>
      </c>
      <c r="D1957" s="57">
        <v>4708402260</v>
      </c>
      <c r="E1957" s="57">
        <v>0</v>
      </c>
      <c r="F1957" s="57">
        <v>213141804772</v>
      </c>
      <c r="G1957" s="59">
        <v>-4.5100000000000001E-3</v>
      </c>
      <c r="H1957" s="59">
        <v>-6.8399999999999997E-3</v>
      </c>
      <c r="I1957" s="59">
        <v>2.33E-3</v>
      </c>
      <c r="J1957" s="59">
        <v>-0.13938999999999999</v>
      </c>
      <c r="K1957" s="17">
        <v>-1.6100000000000001E-3</v>
      </c>
      <c r="L1957" s="17">
        <v>-1.83E-3</v>
      </c>
      <c r="M1957" s="59">
        <v>2.1000000000000001E-4</v>
      </c>
      <c r="N1957" s="59">
        <v>-0.44552000000000003</v>
      </c>
      <c r="O1957" s="18">
        <v>203.93270000000001</v>
      </c>
      <c r="P1957" s="18">
        <v>99.426900000000003</v>
      </c>
      <c r="Q1957" s="18">
        <v>1.4259999999999999</v>
      </c>
      <c r="R1957" s="18">
        <v>3.2709999999999999</v>
      </c>
      <c r="S1957" s="18">
        <v>1.613</v>
      </c>
      <c r="T1957" s="18">
        <v>7.8440000000000003</v>
      </c>
      <c r="U1957" s="18">
        <v>8.43</v>
      </c>
      <c r="V1957" s="18">
        <v>8.609</v>
      </c>
    </row>
    <row r="1958" spans="1:22" ht="15.75" customHeight="1" x14ac:dyDescent="0.25">
      <c r="A1958" s="53">
        <v>44420</v>
      </c>
      <c r="B1958" s="14">
        <v>7</v>
      </c>
      <c r="C1958" s="57">
        <v>211242000000</v>
      </c>
      <c r="D1958" s="57">
        <v>4753675295</v>
      </c>
      <c r="E1958" s="57">
        <v>0</v>
      </c>
      <c r="F1958" s="57">
        <v>213353935728</v>
      </c>
      <c r="G1958" s="59">
        <v>-3.5200000000000001E-3</v>
      </c>
      <c r="H1958" s="59">
        <v>-6.0600000000000003E-3</v>
      </c>
      <c r="I1958" s="59">
        <v>2.5400000000000002E-3</v>
      </c>
      <c r="J1958" s="59">
        <v>-0.10179000000000001</v>
      </c>
      <c r="K1958" s="17">
        <v>1E-3</v>
      </c>
      <c r="L1958" s="17">
        <v>7.7999999999999999E-4</v>
      </c>
      <c r="M1958" s="59">
        <v>2.1000000000000001E-4</v>
      </c>
      <c r="N1958" s="59">
        <v>0.43775999999999998</v>
      </c>
      <c r="O1958" s="18">
        <v>204.13570000000001</v>
      </c>
      <c r="P1958" s="18">
        <v>99.504900000000006</v>
      </c>
      <c r="Q1958" s="18">
        <v>1.425</v>
      </c>
      <c r="R1958" s="18">
        <v>3.2669999999999999</v>
      </c>
      <c r="S1958" s="18">
        <v>1.61</v>
      </c>
      <c r="T1958" s="18">
        <v>7.8440000000000003</v>
      </c>
      <c r="U1958" s="18">
        <v>8.4009999999999998</v>
      </c>
      <c r="V1958" s="18">
        <v>8.5549999999999997</v>
      </c>
    </row>
    <row r="1959" spans="1:22" ht="15.75" customHeight="1" x14ac:dyDescent="0.25">
      <c r="A1959" s="53">
        <v>44421</v>
      </c>
      <c r="B1959" s="14">
        <v>7</v>
      </c>
      <c r="C1959" s="57">
        <v>211242000000</v>
      </c>
      <c r="D1959" s="57">
        <v>4798948398</v>
      </c>
      <c r="E1959" s="57">
        <v>0</v>
      </c>
      <c r="F1959" s="57">
        <v>213315954164</v>
      </c>
      <c r="G1959" s="59">
        <v>-3.7000000000000002E-3</v>
      </c>
      <c r="H1959" s="59">
        <v>-6.45E-3</v>
      </c>
      <c r="I1959" s="59">
        <v>2.7499999999999998E-3</v>
      </c>
      <c r="J1959" s="59">
        <v>-9.8860000000000003E-2</v>
      </c>
      <c r="K1959" s="17">
        <v>-1.8000000000000001E-4</v>
      </c>
      <c r="L1959" s="17">
        <v>-3.8999999999999999E-4</v>
      </c>
      <c r="M1959" s="59">
        <v>2.1000000000000001E-4</v>
      </c>
      <c r="N1959" s="59">
        <v>-6.2920000000000004E-2</v>
      </c>
      <c r="O1959" s="18">
        <v>204.0994</v>
      </c>
      <c r="P1959" s="18">
        <v>99.465999999999994</v>
      </c>
      <c r="Q1959" s="18">
        <v>1.421</v>
      </c>
      <c r="R1959" s="18">
        <v>3.2559999999999998</v>
      </c>
      <c r="S1959" s="18">
        <v>1.607</v>
      </c>
      <c r="T1959" s="18">
        <v>7.8440000000000003</v>
      </c>
      <c r="U1959" s="18">
        <v>8.4169999999999998</v>
      </c>
      <c r="V1959" s="18">
        <v>8.5839999999999996</v>
      </c>
    </row>
    <row r="1960" spans="1:22" ht="15.75" customHeight="1" x14ac:dyDescent="0.25">
      <c r="A1960" s="53">
        <v>44424</v>
      </c>
      <c r="B1960" s="14">
        <v>7</v>
      </c>
      <c r="C1960" s="57">
        <v>211242000000</v>
      </c>
      <c r="D1960" s="57">
        <v>4934767711</v>
      </c>
      <c r="E1960" s="57">
        <v>0</v>
      </c>
      <c r="F1960" s="57">
        <v>213412583709</v>
      </c>
      <c r="G1960" s="59">
        <v>-3.2499999999999999E-3</v>
      </c>
      <c r="H1960" s="59">
        <v>-6.6299999999999996E-3</v>
      </c>
      <c r="I1960" s="59">
        <v>3.3800000000000002E-3</v>
      </c>
      <c r="J1960" s="59">
        <v>-7.1550000000000002E-2</v>
      </c>
      <c r="K1960" s="17">
        <v>4.4999999999999999E-4</v>
      </c>
      <c r="L1960" s="17">
        <v>-1.8000000000000001E-4</v>
      </c>
      <c r="M1960" s="59">
        <v>6.4000000000000005E-4</v>
      </c>
      <c r="N1960" s="59">
        <v>5.6649999999999999E-2</v>
      </c>
      <c r="O1960" s="18">
        <v>204.1918</v>
      </c>
      <c r="P1960" s="18">
        <v>99.447599999999994</v>
      </c>
      <c r="Q1960" s="18">
        <v>1.413</v>
      </c>
      <c r="R1960" s="18">
        <v>3.2290000000000001</v>
      </c>
      <c r="S1960" s="18">
        <v>1.599</v>
      </c>
      <c r="T1960" s="18">
        <v>7.8440000000000003</v>
      </c>
      <c r="U1960" s="18">
        <v>8.4410000000000007</v>
      </c>
      <c r="V1960" s="18">
        <v>8.6010000000000009</v>
      </c>
    </row>
    <row r="1961" spans="1:22" ht="15.75" customHeight="1" x14ac:dyDescent="0.25">
      <c r="A1961" s="53">
        <v>44425</v>
      </c>
      <c r="B1961" s="14">
        <v>7</v>
      </c>
      <c r="C1961" s="57">
        <v>211242000000</v>
      </c>
      <c r="D1961" s="57">
        <v>4980040818</v>
      </c>
      <c r="E1961" s="57">
        <v>0</v>
      </c>
      <c r="F1961" s="57">
        <v>213464239465</v>
      </c>
      <c r="G1961" s="59">
        <v>-3.0100000000000001E-3</v>
      </c>
      <c r="H1961" s="59">
        <v>-6.6E-3</v>
      </c>
      <c r="I1961" s="59">
        <v>3.5899999999999999E-3</v>
      </c>
      <c r="J1961" s="59">
        <v>-6.2630000000000005E-2</v>
      </c>
      <c r="K1961" s="17">
        <v>2.4000000000000001E-4</v>
      </c>
      <c r="L1961" s="17">
        <v>3.0000000000000001E-5</v>
      </c>
      <c r="M1961" s="59">
        <v>2.1000000000000001E-4</v>
      </c>
      <c r="N1961" s="59">
        <v>9.2359999999999998E-2</v>
      </c>
      <c r="O1961" s="18">
        <v>204.2413</v>
      </c>
      <c r="P1961" s="18">
        <v>99.450599999999994</v>
      </c>
      <c r="Q1961" s="18">
        <v>1.411</v>
      </c>
      <c r="R1961" s="18">
        <v>3.2210000000000001</v>
      </c>
      <c r="S1961" s="18">
        <v>1.5960000000000001</v>
      </c>
      <c r="T1961" s="18">
        <v>7.8440000000000003</v>
      </c>
      <c r="U1961" s="18">
        <v>8.4420000000000002</v>
      </c>
      <c r="V1961" s="18">
        <v>8.6</v>
      </c>
    </row>
    <row r="1962" spans="1:22" ht="15.75" customHeight="1" x14ac:dyDescent="0.25">
      <c r="A1962" s="53">
        <v>44426</v>
      </c>
      <c r="B1962" s="14">
        <v>7</v>
      </c>
      <c r="C1962" s="57">
        <v>211242000000</v>
      </c>
      <c r="D1962" s="57">
        <v>5025313927</v>
      </c>
      <c r="E1962" s="57">
        <v>0</v>
      </c>
      <c r="F1962" s="57">
        <v>213467990615</v>
      </c>
      <c r="G1962" s="59">
        <v>-2.99E-3</v>
      </c>
      <c r="H1962" s="59">
        <v>-6.7999999999999996E-3</v>
      </c>
      <c r="I1962" s="59">
        <v>3.81E-3</v>
      </c>
      <c r="J1962" s="59">
        <v>-5.892E-2</v>
      </c>
      <c r="K1962" s="17">
        <v>2.0000000000000002E-5</v>
      </c>
      <c r="L1962" s="17">
        <v>-1.9000000000000001E-4</v>
      </c>
      <c r="M1962" s="59">
        <v>2.1000000000000001E-4</v>
      </c>
      <c r="N1962" s="59">
        <v>6.43E-3</v>
      </c>
      <c r="O1962" s="18">
        <v>204.2448</v>
      </c>
      <c r="P1962" s="18">
        <v>99.431200000000004</v>
      </c>
      <c r="Q1962" s="18">
        <v>1.4079999999999999</v>
      </c>
      <c r="R1962" s="18">
        <v>3.2109999999999999</v>
      </c>
      <c r="S1962" s="18">
        <v>1.5940000000000001</v>
      </c>
      <c r="T1962" s="18">
        <v>7.8440000000000003</v>
      </c>
      <c r="U1962" s="18">
        <v>8.4499999999999993</v>
      </c>
      <c r="V1962" s="18">
        <v>8.6150000000000002</v>
      </c>
    </row>
    <row r="1963" spans="1:22" ht="15.75" customHeight="1" x14ac:dyDescent="0.25">
      <c r="A1963" s="53">
        <v>44427</v>
      </c>
      <c r="B1963" s="14">
        <v>7</v>
      </c>
      <c r="C1963" s="57">
        <v>211242000000</v>
      </c>
      <c r="D1963" s="57">
        <v>5070587007</v>
      </c>
      <c r="E1963" s="57">
        <v>0</v>
      </c>
      <c r="F1963" s="57">
        <v>213565036174</v>
      </c>
      <c r="G1963" s="59">
        <v>-2.5400000000000002E-3</v>
      </c>
      <c r="H1963" s="59">
        <v>-6.5500000000000003E-3</v>
      </c>
      <c r="I1963" s="59">
        <v>4.0200000000000001E-3</v>
      </c>
      <c r="J1963" s="59">
        <v>-4.7629999999999999E-2</v>
      </c>
      <c r="K1963" s="17">
        <v>4.4999999999999999E-4</v>
      </c>
      <c r="L1963" s="17">
        <v>2.4000000000000001E-4</v>
      </c>
      <c r="M1963" s="59">
        <v>2.1000000000000001E-4</v>
      </c>
      <c r="N1963" s="59">
        <v>0.18045</v>
      </c>
      <c r="O1963" s="18">
        <v>204.33770000000001</v>
      </c>
      <c r="P1963" s="18">
        <v>99.455399999999997</v>
      </c>
      <c r="Q1963" s="18">
        <v>1.4059999999999999</v>
      </c>
      <c r="R1963" s="18">
        <v>3.2040000000000002</v>
      </c>
      <c r="S1963" s="18">
        <v>1.591</v>
      </c>
      <c r="T1963" s="18">
        <v>7.8440000000000003</v>
      </c>
      <c r="U1963" s="18">
        <v>8.44</v>
      </c>
      <c r="V1963" s="18">
        <v>8.5990000000000002</v>
      </c>
    </row>
    <row r="1964" spans="1:22" ht="15.75" customHeight="1" x14ac:dyDescent="0.25">
      <c r="A1964" s="53">
        <v>44428</v>
      </c>
      <c r="B1964" s="14">
        <v>7</v>
      </c>
      <c r="C1964" s="57">
        <v>211242000000</v>
      </c>
      <c r="D1964" s="57">
        <v>5115860110</v>
      </c>
      <c r="E1964" s="57">
        <v>0</v>
      </c>
      <c r="F1964" s="57">
        <v>213582124597</v>
      </c>
      <c r="G1964" s="59">
        <v>-2.4599999999999999E-3</v>
      </c>
      <c r="H1964" s="59">
        <v>-6.6899999999999998E-3</v>
      </c>
      <c r="I1964" s="59">
        <v>4.2300000000000003E-3</v>
      </c>
      <c r="J1964" s="59">
        <v>-4.3909999999999998E-2</v>
      </c>
      <c r="K1964" s="17">
        <v>8.0000000000000007E-5</v>
      </c>
      <c r="L1964" s="17">
        <v>-1.2999999999999999E-4</v>
      </c>
      <c r="M1964" s="59">
        <v>2.1000000000000001E-4</v>
      </c>
      <c r="N1964" s="59">
        <v>2.963E-2</v>
      </c>
      <c r="O1964" s="18">
        <v>204.35400000000001</v>
      </c>
      <c r="P1964" s="18">
        <v>99.4422</v>
      </c>
      <c r="Q1964" s="18">
        <v>1.403</v>
      </c>
      <c r="R1964" s="18">
        <v>3.1949999999999998</v>
      </c>
      <c r="S1964" s="18">
        <v>1.5880000000000001</v>
      </c>
      <c r="T1964" s="18">
        <v>7.8440000000000003</v>
      </c>
      <c r="U1964" s="18">
        <v>8.4480000000000004</v>
      </c>
      <c r="V1964" s="18">
        <v>8.61</v>
      </c>
    </row>
    <row r="1965" spans="1:22" ht="15.75" customHeight="1" x14ac:dyDescent="0.25">
      <c r="A1965" s="53">
        <v>44431</v>
      </c>
      <c r="B1965" s="14">
        <v>7</v>
      </c>
      <c r="C1965" s="57">
        <v>211242000000</v>
      </c>
      <c r="D1965" s="57">
        <v>5251679402</v>
      </c>
      <c r="E1965" s="57">
        <v>0</v>
      </c>
      <c r="F1965" s="57">
        <v>213773050234</v>
      </c>
      <c r="G1965" s="59">
        <v>-1.57E-3</v>
      </c>
      <c r="H1965" s="59">
        <v>-6.43E-3</v>
      </c>
      <c r="I1965" s="59">
        <v>4.8599999999999997E-3</v>
      </c>
      <c r="J1965" s="59">
        <v>-2.4559999999999998E-2</v>
      </c>
      <c r="K1965" s="17">
        <v>8.8999999999999995E-4</v>
      </c>
      <c r="L1965" s="17">
        <v>2.5999999999999998E-4</v>
      </c>
      <c r="M1965" s="59">
        <v>6.4000000000000005E-4</v>
      </c>
      <c r="N1965" s="59">
        <v>0.11484</v>
      </c>
      <c r="O1965" s="18">
        <v>204.5367</v>
      </c>
      <c r="P1965" s="18">
        <v>99.468000000000004</v>
      </c>
      <c r="Q1965" s="18">
        <v>1.395</v>
      </c>
      <c r="R1965" s="18">
        <v>3.17</v>
      </c>
      <c r="S1965" s="18">
        <v>1.58</v>
      </c>
      <c r="T1965" s="18">
        <v>7.8440000000000003</v>
      </c>
      <c r="U1965" s="18">
        <v>8.4339999999999993</v>
      </c>
      <c r="V1965" s="18">
        <v>8.5950000000000006</v>
      </c>
    </row>
    <row r="1966" spans="1:22" ht="15.75" customHeight="1" x14ac:dyDescent="0.25">
      <c r="A1966" s="53">
        <v>44432</v>
      </c>
      <c r="B1966" s="14">
        <v>7</v>
      </c>
      <c r="C1966" s="57">
        <v>211242000000</v>
      </c>
      <c r="D1966" s="57">
        <v>5296952490</v>
      </c>
      <c r="E1966" s="57">
        <v>0</v>
      </c>
      <c r="F1966" s="57">
        <v>213802648076</v>
      </c>
      <c r="G1966" s="59">
        <v>-1.4300000000000001E-3</v>
      </c>
      <c r="H1966" s="59">
        <v>-6.4999999999999997E-3</v>
      </c>
      <c r="I1966" s="59">
        <v>5.0699999999999999E-3</v>
      </c>
      <c r="J1966" s="59">
        <v>-2.1489999999999999E-2</v>
      </c>
      <c r="K1966" s="17">
        <v>1.3999999999999999E-4</v>
      </c>
      <c r="L1966" s="17">
        <v>-6.9999999999999994E-5</v>
      </c>
      <c r="M1966" s="59">
        <v>2.1000000000000001E-4</v>
      </c>
      <c r="N1966" s="59">
        <v>5.1830000000000001E-2</v>
      </c>
      <c r="O1966" s="18">
        <v>204.565</v>
      </c>
      <c r="P1966" s="18">
        <v>99.460700000000003</v>
      </c>
      <c r="Q1966" s="18">
        <v>1.393</v>
      </c>
      <c r="R1966" s="18">
        <v>3.161</v>
      </c>
      <c r="S1966" s="18">
        <v>1.577</v>
      </c>
      <c r="T1966" s="18">
        <v>7.8440000000000003</v>
      </c>
      <c r="U1966" s="18">
        <v>8.4380000000000006</v>
      </c>
      <c r="V1966" s="18">
        <v>8.6020000000000003</v>
      </c>
    </row>
    <row r="1967" spans="1:22" ht="15.75" customHeight="1" x14ac:dyDescent="0.25">
      <c r="A1967" s="53">
        <v>44433</v>
      </c>
      <c r="B1967" s="14">
        <v>7</v>
      </c>
      <c r="C1967" s="57">
        <v>211242000000</v>
      </c>
      <c r="D1967" s="57">
        <v>5342225593</v>
      </c>
      <c r="E1967" s="57">
        <v>0</v>
      </c>
      <c r="F1967" s="57">
        <v>213844018257</v>
      </c>
      <c r="G1967" s="59">
        <v>-1.23E-3</v>
      </c>
      <c r="H1967" s="59">
        <v>-6.5199999999999998E-3</v>
      </c>
      <c r="I1967" s="59">
        <v>5.2900000000000004E-3</v>
      </c>
      <c r="J1967" s="59">
        <v>-1.787E-2</v>
      </c>
      <c r="K1967" s="17">
        <v>1.9000000000000001E-4</v>
      </c>
      <c r="L1967" s="17">
        <v>-2.0000000000000002E-5</v>
      </c>
      <c r="M1967" s="59">
        <v>2.1000000000000001E-4</v>
      </c>
      <c r="N1967" s="59">
        <v>7.3169999999999999E-2</v>
      </c>
      <c r="O1967" s="18">
        <v>204.6046</v>
      </c>
      <c r="P1967" s="18">
        <v>99.4589</v>
      </c>
      <c r="Q1967" s="18">
        <v>1.39</v>
      </c>
      <c r="R1967" s="18">
        <v>3.1520000000000001</v>
      </c>
      <c r="S1967" s="18">
        <v>1.575</v>
      </c>
      <c r="T1967" s="18">
        <v>7.8440000000000003</v>
      </c>
      <c r="U1967" s="18">
        <v>8.4380000000000006</v>
      </c>
      <c r="V1967" s="18">
        <v>8.6039999999999992</v>
      </c>
    </row>
    <row r="1968" spans="1:22" ht="15.75" customHeight="1" x14ac:dyDescent="0.25">
      <c r="A1968" s="53">
        <v>44434</v>
      </c>
      <c r="B1968" s="14">
        <v>7</v>
      </c>
      <c r="C1968" s="57">
        <v>211242000000</v>
      </c>
      <c r="D1968" s="57">
        <v>5387498702</v>
      </c>
      <c r="E1968" s="57">
        <v>0</v>
      </c>
      <c r="F1968" s="57">
        <v>213938158706</v>
      </c>
      <c r="G1968" s="59">
        <v>-7.9000000000000001E-4</v>
      </c>
      <c r="H1968" s="59">
        <v>-6.2899999999999996E-3</v>
      </c>
      <c r="I1968" s="59">
        <v>5.4999999999999997E-3</v>
      </c>
      <c r="J1968" s="59">
        <v>-1.1089999999999999E-2</v>
      </c>
      <c r="K1968" s="17">
        <v>4.4000000000000002E-4</v>
      </c>
      <c r="L1968" s="17">
        <v>2.3000000000000001E-4</v>
      </c>
      <c r="M1968" s="59">
        <v>2.1000000000000001E-4</v>
      </c>
      <c r="N1968" s="59">
        <v>0.17427000000000001</v>
      </c>
      <c r="O1968" s="18">
        <v>204.69470000000001</v>
      </c>
      <c r="P1968" s="18">
        <v>99.481700000000004</v>
      </c>
      <c r="Q1968" s="18">
        <v>1.387</v>
      </c>
      <c r="R1968" s="18">
        <v>3.1440000000000001</v>
      </c>
      <c r="S1968" s="18">
        <v>1.5720000000000001</v>
      </c>
      <c r="T1968" s="18">
        <v>7.8440000000000003</v>
      </c>
      <c r="U1968" s="18">
        <v>8.4260000000000002</v>
      </c>
      <c r="V1968" s="18">
        <v>8.5890000000000004</v>
      </c>
    </row>
    <row r="1969" spans="1:22" ht="15.75" customHeight="1" x14ac:dyDescent="0.25">
      <c r="A1969" s="53">
        <v>44435</v>
      </c>
      <c r="B1969" s="14">
        <v>7</v>
      </c>
      <c r="C1969" s="57">
        <v>211242000000</v>
      </c>
      <c r="D1969" s="57">
        <v>5432771805</v>
      </c>
      <c r="E1969" s="57">
        <v>0</v>
      </c>
      <c r="F1969" s="57">
        <v>213925936116</v>
      </c>
      <c r="G1969" s="59">
        <v>-8.4999999999999995E-4</v>
      </c>
      <c r="H1969" s="59">
        <v>-6.5599999999999999E-3</v>
      </c>
      <c r="I1969" s="59">
        <v>5.7099999999999998E-3</v>
      </c>
      <c r="J1969" s="59">
        <v>-1.145E-2</v>
      </c>
      <c r="K1969" s="17">
        <v>-6.0000000000000002E-5</v>
      </c>
      <c r="L1969" s="17">
        <v>-2.7E-4</v>
      </c>
      <c r="M1969" s="59">
        <v>2.1000000000000001E-4</v>
      </c>
      <c r="N1969" s="59">
        <v>-2.0639999999999999E-2</v>
      </c>
      <c r="O1969" s="18">
        <v>204.68299999999999</v>
      </c>
      <c r="P1969" s="18">
        <v>99.454800000000006</v>
      </c>
      <c r="Q1969" s="18">
        <v>1.385</v>
      </c>
      <c r="R1969" s="18">
        <v>3.1349999999999998</v>
      </c>
      <c r="S1969" s="18">
        <v>1.569</v>
      </c>
      <c r="T1969" s="18">
        <v>7.8440000000000003</v>
      </c>
      <c r="U1969" s="18">
        <v>8.4450000000000003</v>
      </c>
      <c r="V1969" s="18">
        <v>8.61</v>
      </c>
    </row>
    <row r="1970" spans="1:22" ht="15.75" customHeight="1" x14ac:dyDescent="0.25">
      <c r="A1970" s="53">
        <v>44438</v>
      </c>
      <c r="B1970" s="14">
        <v>7</v>
      </c>
      <c r="C1970" s="57">
        <v>211242000000</v>
      </c>
      <c r="D1970" s="57">
        <v>5568591097</v>
      </c>
      <c r="E1970" s="57">
        <v>0</v>
      </c>
      <c r="F1970" s="57">
        <v>213956836702</v>
      </c>
      <c r="G1970" s="59">
        <v>-7.1000000000000002E-4</v>
      </c>
      <c r="H1970" s="59">
        <v>-7.0499999999999998E-3</v>
      </c>
      <c r="I1970" s="59">
        <v>6.3400000000000001E-3</v>
      </c>
      <c r="J1970" s="59">
        <v>-8.5699999999999995E-3</v>
      </c>
      <c r="K1970" s="17">
        <v>1.3999999999999999E-4</v>
      </c>
      <c r="L1970" s="17">
        <v>-4.8999999999999998E-4</v>
      </c>
      <c r="M1970" s="59">
        <v>6.3000000000000003E-4</v>
      </c>
      <c r="N1970" s="59">
        <v>1.7729999999999999E-2</v>
      </c>
      <c r="O1970" s="18">
        <v>204.71260000000001</v>
      </c>
      <c r="P1970" s="18">
        <v>99.405799999999999</v>
      </c>
      <c r="Q1970" s="18">
        <v>1.3759999999999999</v>
      </c>
      <c r="R1970" s="18">
        <v>3.1070000000000002</v>
      </c>
      <c r="S1970" s="18">
        <v>1.5609999999999999</v>
      </c>
      <c r="T1970" s="18">
        <v>7.8440000000000003</v>
      </c>
      <c r="U1970" s="18">
        <v>8.4760000000000009</v>
      </c>
      <c r="V1970" s="18">
        <v>8.6489999999999991</v>
      </c>
    </row>
    <row r="1971" spans="1:22" ht="15.75" customHeight="1" x14ac:dyDescent="0.25">
      <c r="A1971" s="53">
        <v>44439</v>
      </c>
      <c r="B1971" s="14">
        <v>7</v>
      </c>
      <c r="C1971" s="57">
        <v>211242000000</v>
      </c>
      <c r="D1971" s="57">
        <v>5613864173</v>
      </c>
      <c r="E1971" s="57">
        <v>0</v>
      </c>
      <c r="F1971" s="57">
        <v>213939166158</v>
      </c>
      <c r="G1971" s="59">
        <v>-7.9000000000000001E-4</v>
      </c>
      <c r="H1971" s="59">
        <v>-7.3400000000000002E-3</v>
      </c>
      <c r="I1971" s="59">
        <v>6.5500000000000003E-3</v>
      </c>
      <c r="J1971" s="59">
        <v>-9.2599999999999991E-3</v>
      </c>
      <c r="K1971" s="17">
        <v>-8.0000000000000007E-5</v>
      </c>
      <c r="L1971" s="17">
        <v>-2.9E-4</v>
      </c>
      <c r="M1971" s="59">
        <v>2.1000000000000001E-4</v>
      </c>
      <c r="N1971" s="59">
        <v>-2.9700000000000001E-2</v>
      </c>
      <c r="O1971" s="18">
        <v>204.69569999999999</v>
      </c>
      <c r="P1971" s="18">
        <v>99.376300000000001</v>
      </c>
      <c r="Q1971" s="18">
        <v>1.373</v>
      </c>
      <c r="R1971" s="18">
        <v>3.097</v>
      </c>
      <c r="S1971" s="18">
        <v>1.5580000000000001</v>
      </c>
      <c r="T1971" s="18">
        <v>7.8440000000000003</v>
      </c>
      <c r="U1971" s="18">
        <v>8.4930000000000003</v>
      </c>
      <c r="V1971" s="18">
        <v>8.6720000000000006</v>
      </c>
    </row>
    <row r="1972" spans="1:22" ht="15.75" customHeight="1" x14ac:dyDescent="0.25">
      <c r="A1972" s="53">
        <v>44440</v>
      </c>
      <c r="B1972" s="14">
        <v>7</v>
      </c>
      <c r="C1972" s="57">
        <v>211242000000</v>
      </c>
      <c r="D1972" s="57">
        <v>5659137310</v>
      </c>
      <c r="E1972" s="57">
        <v>0</v>
      </c>
      <c r="F1972" s="57">
        <v>213975949517</v>
      </c>
      <c r="G1972" s="59">
        <v>1.7000000000000001E-4</v>
      </c>
      <c r="H1972" s="59">
        <v>-4.0000000000000003E-5</v>
      </c>
      <c r="I1972" s="59">
        <v>2.1000000000000001E-4</v>
      </c>
      <c r="J1972" s="59">
        <v>6.4759999999999998E-2</v>
      </c>
      <c r="K1972" s="17">
        <v>1.7000000000000001E-4</v>
      </c>
      <c r="L1972" s="17">
        <v>-4.0000000000000003E-5</v>
      </c>
      <c r="M1972" s="59">
        <v>2.1000000000000001E-4</v>
      </c>
      <c r="N1972" s="59">
        <v>6.4759999999999998E-2</v>
      </c>
      <c r="O1972" s="18">
        <v>204.73089999999999</v>
      </c>
      <c r="P1972" s="18">
        <v>99.372399999999999</v>
      </c>
      <c r="Q1972" s="18">
        <v>1.371</v>
      </c>
      <c r="R1972" s="18">
        <v>3.0880000000000001</v>
      </c>
      <c r="S1972" s="18">
        <v>1.5549999999999999</v>
      </c>
      <c r="T1972" s="18">
        <v>7.8440000000000003</v>
      </c>
      <c r="U1972" s="18">
        <v>8.4979999999999993</v>
      </c>
      <c r="V1972" s="18">
        <v>8.6769999999999996</v>
      </c>
    </row>
    <row r="1973" spans="1:22" ht="15.75" customHeight="1" x14ac:dyDescent="0.25">
      <c r="A1973" s="53">
        <v>44441</v>
      </c>
      <c r="B1973" s="14">
        <v>7</v>
      </c>
      <c r="C1973" s="57">
        <v>211242000000</v>
      </c>
      <c r="D1973" s="57">
        <v>5704410371</v>
      </c>
      <c r="E1973" s="57">
        <v>0</v>
      </c>
      <c r="F1973" s="57">
        <v>213883471461</v>
      </c>
      <c r="G1973" s="59">
        <v>-2.5999999999999998E-4</v>
      </c>
      <c r="H1973" s="59">
        <v>-6.8000000000000005E-4</v>
      </c>
      <c r="I1973" s="59">
        <v>4.2000000000000002E-4</v>
      </c>
      <c r="J1973" s="59">
        <v>-4.641E-2</v>
      </c>
      <c r="K1973" s="17">
        <v>-4.2999999999999999E-4</v>
      </c>
      <c r="L1973" s="17">
        <v>-6.4000000000000005E-4</v>
      </c>
      <c r="M1973" s="59">
        <v>2.1000000000000001E-4</v>
      </c>
      <c r="N1973" s="59">
        <v>-0.14596000000000001</v>
      </c>
      <c r="O1973" s="18">
        <v>204.64240000000001</v>
      </c>
      <c r="P1973" s="18">
        <v>99.308400000000006</v>
      </c>
      <c r="Q1973" s="18">
        <v>1.367</v>
      </c>
      <c r="R1973" s="18">
        <v>3.077</v>
      </c>
      <c r="S1973" s="18">
        <v>1.5529999999999999</v>
      </c>
      <c r="T1973" s="18">
        <v>7.8440000000000003</v>
      </c>
      <c r="U1973" s="18">
        <v>8.5350000000000001</v>
      </c>
      <c r="V1973" s="18">
        <v>8.7249999999999996</v>
      </c>
    </row>
    <row r="1974" spans="1:22" ht="15.75" customHeight="1" x14ac:dyDescent="0.25">
      <c r="A1974" s="53">
        <v>44442</v>
      </c>
      <c r="B1974" s="14">
        <v>7</v>
      </c>
      <c r="C1974" s="57">
        <v>211242000000</v>
      </c>
      <c r="D1974" s="57">
        <v>5749683505</v>
      </c>
      <c r="E1974" s="57">
        <v>0</v>
      </c>
      <c r="F1974" s="57">
        <v>213876986608</v>
      </c>
      <c r="G1974" s="59">
        <v>-2.9E-4</v>
      </c>
      <c r="H1974" s="59">
        <v>-9.3000000000000005E-4</v>
      </c>
      <c r="I1974" s="59">
        <v>6.3000000000000003E-4</v>
      </c>
      <c r="J1974" s="59">
        <v>-3.4750000000000003E-2</v>
      </c>
      <c r="K1974" s="17">
        <v>-3.0000000000000001E-5</v>
      </c>
      <c r="L1974" s="17">
        <v>-2.4000000000000001E-4</v>
      </c>
      <c r="M1974" s="59">
        <v>2.1000000000000001E-4</v>
      </c>
      <c r="N1974" s="59">
        <v>-1.1010000000000001E-2</v>
      </c>
      <c r="O1974" s="18">
        <v>204.6362</v>
      </c>
      <c r="P1974" s="18">
        <v>99.284400000000005</v>
      </c>
      <c r="Q1974" s="18">
        <v>1.3640000000000001</v>
      </c>
      <c r="R1974" s="18">
        <v>3.0680000000000001</v>
      </c>
      <c r="S1974" s="18">
        <v>1.55</v>
      </c>
      <c r="T1974" s="18">
        <v>7.8440000000000003</v>
      </c>
      <c r="U1974" s="18">
        <v>8.5579999999999998</v>
      </c>
      <c r="V1974" s="18">
        <v>8.7439999999999998</v>
      </c>
    </row>
    <row r="1975" spans="1:22" ht="15.75" customHeight="1" x14ac:dyDescent="0.25">
      <c r="A1975" s="53">
        <v>44445</v>
      </c>
      <c r="B1975" s="14">
        <v>7</v>
      </c>
      <c r="C1975" s="57">
        <v>211242000000</v>
      </c>
      <c r="D1975" s="57">
        <v>5885502825</v>
      </c>
      <c r="E1975" s="57">
        <v>0</v>
      </c>
      <c r="F1975" s="57">
        <v>214076094343</v>
      </c>
      <c r="G1975" s="59">
        <v>6.4000000000000005E-4</v>
      </c>
      <c r="H1975" s="59">
        <v>-6.3000000000000003E-4</v>
      </c>
      <c r="I1975" s="59">
        <v>1.2700000000000001E-3</v>
      </c>
      <c r="J1975" s="59">
        <v>3.9690000000000003E-2</v>
      </c>
      <c r="K1975" s="17">
        <v>9.3000000000000005E-4</v>
      </c>
      <c r="L1975" s="17">
        <v>2.9999999999999997E-4</v>
      </c>
      <c r="M1975" s="59">
        <v>6.4000000000000005E-4</v>
      </c>
      <c r="N1975" s="59">
        <v>0.11987</v>
      </c>
      <c r="O1975" s="18">
        <v>204.82669999999999</v>
      </c>
      <c r="P1975" s="18">
        <v>99.313800000000001</v>
      </c>
      <c r="Q1975" s="18">
        <v>1.357</v>
      </c>
      <c r="R1975" s="18">
        <v>3.0430000000000001</v>
      </c>
      <c r="S1975" s="18">
        <v>1.542</v>
      </c>
      <c r="T1975" s="18">
        <v>7.8440000000000003</v>
      </c>
      <c r="U1975" s="18">
        <v>8.5389999999999997</v>
      </c>
      <c r="V1975" s="18">
        <v>8.7270000000000003</v>
      </c>
    </row>
    <row r="1976" spans="1:22" ht="15.75" customHeight="1" x14ac:dyDescent="0.25">
      <c r="A1976" s="53">
        <v>44446</v>
      </c>
      <c r="B1976" s="14">
        <v>7</v>
      </c>
      <c r="C1976" s="57">
        <v>211242000000</v>
      </c>
      <c r="D1976" s="57">
        <v>5930775837</v>
      </c>
      <c r="E1976" s="57">
        <v>0</v>
      </c>
      <c r="F1976" s="57">
        <v>214127302080</v>
      </c>
      <c r="G1976" s="59">
        <v>8.8000000000000003E-4</v>
      </c>
      <c r="H1976" s="59">
        <v>-5.9999999999999995E-4</v>
      </c>
      <c r="I1976" s="59">
        <v>1.48E-3</v>
      </c>
      <c r="J1976" s="59">
        <v>4.6899999999999997E-2</v>
      </c>
      <c r="K1976" s="17">
        <v>2.4000000000000001E-4</v>
      </c>
      <c r="L1976" s="17">
        <v>3.0000000000000001E-5</v>
      </c>
      <c r="M1976" s="59">
        <v>2.1000000000000001E-4</v>
      </c>
      <c r="N1976" s="59">
        <v>9.1219999999999996E-2</v>
      </c>
      <c r="O1976" s="18">
        <v>204.87569999999999</v>
      </c>
      <c r="P1976" s="18">
        <v>99.316500000000005</v>
      </c>
      <c r="Q1976" s="18">
        <v>1.3540000000000001</v>
      </c>
      <c r="R1976" s="18">
        <v>3.0350000000000001</v>
      </c>
      <c r="S1976" s="18">
        <v>1.5389999999999999</v>
      </c>
      <c r="T1976" s="18">
        <v>7.8440000000000003</v>
      </c>
      <c r="U1976" s="18">
        <v>8.5380000000000003</v>
      </c>
      <c r="V1976" s="18">
        <v>8.7270000000000003</v>
      </c>
    </row>
    <row r="1977" spans="1:22" ht="15.75" customHeight="1" x14ac:dyDescent="0.25">
      <c r="A1977" s="53">
        <v>44447</v>
      </c>
      <c r="B1977" s="14">
        <v>7</v>
      </c>
      <c r="C1977" s="57">
        <v>211242000000</v>
      </c>
      <c r="D1977" s="57">
        <v>5976048961</v>
      </c>
      <c r="E1977" s="57">
        <v>0</v>
      </c>
      <c r="F1977" s="57">
        <v>214156202649</v>
      </c>
      <c r="G1977" s="59">
        <v>1.01E-3</v>
      </c>
      <c r="H1977" s="59">
        <v>-6.8000000000000005E-4</v>
      </c>
      <c r="I1977" s="59">
        <v>1.6900000000000001E-3</v>
      </c>
      <c r="J1977" s="59">
        <v>4.7350000000000003E-2</v>
      </c>
      <c r="K1977" s="17">
        <v>1.2999999999999999E-4</v>
      </c>
      <c r="L1977" s="17">
        <v>-8.0000000000000007E-5</v>
      </c>
      <c r="M1977" s="59">
        <v>2.1000000000000001E-4</v>
      </c>
      <c r="N1977" s="59">
        <v>5.049E-2</v>
      </c>
      <c r="O1977" s="18">
        <v>204.9033</v>
      </c>
      <c r="P1977" s="18">
        <v>99.308899999999994</v>
      </c>
      <c r="Q1977" s="18">
        <v>1.351</v>
      </c>
      <c r="R1977" s="18">
        <v>3.0259999999999998</v>
      </c>
      <c r="S1977" s="18">
        <v>1.536</v>
      </c>
      <c r="T1977" s="18">
        <v>7.8440000000000003</v>
      </c>
      <c r="U1977" s="18">
        <v>8.5429999999999993</v>
      </c>
      <c r="V1977" s="18">
        <v>8.734</v>
      </c>
    </row>
    <row r="1978" spans="1:22" ht="15.75" customHeight="1" x14ac:dyDescent="0.25">
      <c r="A1978" s="53">
        <v>44448</v>
      </c>
      <c r="B1978" s="14">
        <v>7</v>
      </c>
      <c r="C1978" s="57">
        <v>211242000000</v>
      </c>
      <c r="D1978" s="57">
        <v>6021322117</v>
      </c>
      <c r="E1978" s="57">
        <v>0</v>
      </c>
      <c r="F1978" s="57">
        <v>214211200626</v>
      </c>
      <c r="G1978" s="59">
        <v>1.2700000000000001E-3</v>
      </c>
      <c r="H1978" s="59">
        <v>-6.3000000000000003E-4</v>
      </c>
      <c r="I1978" s="59">
        <v>1.9E-3</v>
      </c>
      <c r="J1978" s="59">
        <v>5.289E-2</v>
      </c>
      <c r="K1978" s="17">
        <v>2.5999999999999998E-4</v>
      </c>
      <c r="L1978" s="17">
        <v>5.0000000000000002E-5</v>
      </c>
      <c r="M1978" s="59">
        <v>2.1000000000000001E-4</v>
      </c>
      <c r="N1978" s="59">
        <v>9.826E-2</v>
      </c>
      <c r="O1978" s="18">
        <v>204.95590000000001</v>
      </c>
      <c r="P1978" s="18">
        <v>99.313400000000001</v>
      </c>
      <c r="Q1978" s="18">
        <v>1.349</v>
      </c>
      <c r="R1978" s="18">
        <v>3.0179999999999998</v>
      </c>
      <c r="S1978" s="18">
        <v>1.534</v>
      </c>
      <c r="T1978" s="18">
        <v>7.8440000000000003</v>
      </c>
      <c r="U1978" s="18">
        <v>8.5370000000000008</v>
      </c>
      <c r="V1978" s="18">
        <v>8.7319999999999993</v>
      </c>
    </row>
    <row r="1979" spans="1:22" ht="15.75" customHeight="1" x14ac:dyDescent="0.25">
      <c r="A1979" s="53">
        <v>44449</v>
      </c>
      <c r="B1979" s="14">
        <v>7</v>
      </c>
      <c r="C1979" s="57">
        <v>211242000000</v>
      </c>
      <c r="D1979" s="57">
        <v>6066595173</v>
      </c>
      <c r="E1979" s="57">
        <v>0</v>
      </c>
      <c r="F1979" s="57">
        <v>214234956982</v>
      </c>
      <c r="G1979" s="59">
        <v>1.3799999999999999E-3</v>
      </c>
      <c r="H1979" s="59">
        <v>-7.2999999999999996E-4</v>
      </c>
      <c r="I1979" s="59">
        <v>2.1199999999999999E-3</v>
      </c>
      <c r="J1979" s="59">
        <v>5.1720000000000002E-2</v>
      </c>
      <c r="K1979" s="17">
        <v>1.1E-4</v>
      </c>
      <c r="L1979" s="17">
        <v>-1E-4</v>
      </c>
      <c r="M1979" s="59">
        <v>2.1000000000000001E-4</v>
      </c>
      <c r="N1979" s="59">
        <v>4.1309999999999999E-2</v>
      </c>
      <c r="O1979" s="18">
        <v>204.9787</v>
      </c>
      <c r="P1979" s="18">
        <v>99.303399999999996</v>
      </c>
      <c r="Q1979" s="18">
        <v>1.3460000000000001</v>
      </c>
      <c r="R1979" s="18">
        <v>3.0089999999999999</v>
      </c>
      <c r="S1979" s="18">
        <v>1.5309999999999999</v>
      </c>
      <c r="T1979" s="18">
        <v>7.8440000000000003</v>
      </c>
      <c r="U1979" s="18">
        <v>8.5429999999999993</v>
      </c>
      <c r="V1979" s="18">
        <v>8.7409999999999997</v>
      </c>
    </row>
    <row r="1980" spans="1:22" ht="15.75" customHeight="1" x14ac:dyDescent="0.25">
      <c r="A1980" s="53">
        <v>44452</v>
      </c>
      <c r="B1980" s="14">
        <v>7</v>
      </c>
      <c r="C1980" s="57">
        <v>211242000000</v>
      </c>
      <c r="D1980" s="57">
        <v>6202414492</v>
      </c>
      <c r="E1980" s="57">
        <v>0</v>
      </c>
      <c r="F1980" s="57">
        <v>214270306232</v>
      </c>
      <c r="G1980" s="59">
        <v>1.5499999999999999E-3</v>
      </c>
      <c r="H1980" s="59">
        <v>-1.1999999999999999E-3</v>
      </c>
      <c r="I1980" s="59">
        <v>2.7499999999999998E-3</v>
      </c>
      <c r="J1980" s="59">
        <v>4.4380000000000003E-2</v>
      </c>
      <c r="K1980" s="17">
        <v>1.7000000000000001E-4</v>
      </c>
      <c r="L1980" s="17">
        <v>-4.6999999999999999E-4</v>
      </c>
      <c r="M1980" s="59">
        <v>6.3000000000000003E-4</v>
      </c>
      <c r="N1980" s="59">
        <v>2.0279999999999999E-2</v>
      </c>
      <c r="O1980" s="18">
        <v>205.01249999999999</v>
      </c>
      <c r="P1980" s="18">
        <v>99.256799999999998</v>
      </c>
      <c r="Q1980" s="18">
        <v>1.3380000000000001</v>
      </c>
      <c r="R1980" s="18">
        <v>2.9820000000000002</v>
      </c>
      <c r="S1980" s="18">
        <v>1.5229999999999999</v>
      </c>
      <c r="T1980" s="18">
        <v>7.8440000000000003</v>
      </c>
      <c r="U1980" s="18">
        <v>8.5739999999999998</v>
      </c>
      <c r="V1980" s="18">
        <v>8.7810000000000006</v>
      </c>
    </row>
    <row r="1981" spans="1:22" ht="15.75" customHeight="1" x14ac:dyDescent="0.25">
      <c r="A1981" s="53">
        <v>44453</v>
      </c>
      <c r="B1981" s="14">
        <v>7</v>
      </c>
      <c r="C1981" s="57">
        <v>211242000000</v>
      </c>
      <c r="D1981" s="57">
        <v>6247687627</v>
      </c>
      <c r="E1981" s="57">
        <v>0</v>
      </c>
      <c r="F1981" s="57">
        <v>214138879705</v>
      </c>
      <c r="G1981" s="59">
        <v>9.3000000000000005E-4</v>
      </c>
      <c r="H1981" s="59">
        <v>-2.0300000000000001E-3</v>
      </c>
      <c r="I1981" s="59">
        <v>2.96E-3</v>
      </c>
      <c r="J1981" s="59">
        <v>2.462E-2</v>
      </c>
      <c r="K1981" s="17">
        <v>-6.0999999999999997E-4</v>
      </c>
      <c r="L1981" s="17">
        <v>-8.1999999999999998E-4</v>
      </c>
      <c r="M1981" s="59">
        <v>2.1000000000000001E-4</v>
      </c>
      <c r="N1981" s="59">
        <v>-0.20064000000000001</v>
      </c>
      <c r="O1981" s="18">
        <v>204.88669999999999</v>
      </c>
      <c r="P1981" s="18">
        <v>99.174700000000001</v>
      </c>
      <c r="Q1981" s="18">
        <v>1.3340000000000001</v>
      </c>
      <c r="R1981" s="18">
        <v>2.97</v>
      </c>
      <c r="S1981" s="18">
        <v>1.52</v>
      </c>
      <c r="T1981" s="18">
        <v>7.8440000000000003</v>
      </c>
      <c r="U1981" s="18">
        <v>8.6289999999999996</v>
      </c>
      <c r="V1981" s="18">
        <v>8.8450000000000006</v>
      </c>
    </row>
    <row r="1982" spans="1:22" ht="15.75" customHeight="1" x14ac:dyDescent="0.25">
      <c r="A1982" s="53">
        <v>44454</v>
      </c>
      <c r="B1982" s="14">
        <v>7</v>
      </c>
      <c r="C1982" s="57">
        <v>211242000000</v>
      </c>
      <c r="D1982" s="57">
        <v>6292960656</v>
      </c>
      <c r="E1982" s="57">
        <v>0</v>
      </c>
      <c r="F1982" s="57">
        <v>213978858669</v>
      </c>
      <c r="G1982" s="59">
        <v>1.9000000000000001E-4</v>
      </c>
      <c r="H1982" s="59">
        <v>-2.99E-3</v>
      </c>
      <c r="I1982" s="59">
        <v>3.1700000000000001E-3</v>
      </c>
      <c r="J1982" s="59">
        <v>4.5199999999999997E-3</v>
      </c>
      <c r="K1982" s="17">
        <v>-7.5000000000000002E-4</v>
      </c>
      <c r="L1982" s="17">
        <v>-9.6000000000000002E-4</v>
      </c>
      <c r="M1982" s="59">
        <v>2.1000000000000001E-4</v>
      </c>
      <c r="N1982" s="59">
        <v>-0.23880000000000001</v>
      </c>
      <c r="O1982" s="18">
        <v>204.7336</v>
      </c>
      <c r="P1982" s="18">
        <v>99.079300000000003</v>
      </c>
      <c r="Q1982" s="18">
        <v>1.331</v>
      </c>
      <c r="R1982" s="18">
        <v>2.9580000000000002</v>
      </c>
      <c r="S1982" s="18">
        <v>1.5169999999999999</v>
      </c>
      <c r="T1982" s="18">
        <v>7.8440000000000003</v>
      </c>
      <c r="U1982" s="18">
        <v>8.6940000000000008</v>
      </c>
      <c r="V1982" s="18">
        <v>8.9179999999999993</v>
      </c>
    </row>
    <row r="1983" spans="1:22" ht="15.75" customHeight="1" x14ac:dyDescent="0.25">
      <c r="A1983" s="53">
        <v>44455</v>
      </c>
      <c r="B1983" s="14">
        <v>7</v>
      </c>
      <c r="C1983" s="57">
        <v>211242000000</v>
      </c>
      <c r="D1983" s="57">
        <v>6338233811</v>
      </c>
      <c r="E1983" s="57">
        <v>0</v>
      </c>
      <c r="F1983" s="57">
        <v>214043605156</v>
      </c>
      <c r="G1983" s="59">
        <v>4.8999999999999998E-4</v>
      </c>
      <c r="H1983" s="59">
        <v>-2.8999999999999998E-3</v>
      </c>
      <c r="I1983" s="59">
        <v>3.3899999999999998E-3</v>
      </c>
      <c r="J1983" s="59">
        <v>1.12E-2</v>
      </c>
      <c r="K1983" s="17">
        <v>2.9999999999999997E-4</v>
      </c>
      <c r="L1983" s="17">
        <v>9.0000000000000006E-5</v>
      </c>
      <c r="M1983" s="59">
        <v>2.1000000000000001E-4</v>
      </c>
      <c r="N1983" s="59">
        <v>0.11675000000000001</v>
      </c>
      <c r="O1983" s="18">
        <v>204.79560000000001</v>
      </c>
      <c r="P1983" s="18">
        <v>99.088399999999993</v>
      </c>
      <c r="Q1983" s="18">
        <v>1.3280000000000001</v>
      </c>
      <c r="R1983" s="18">
        <v>2.95</v>
      </c>
      <c r="S1983" s="18">
        <v>1.514</v>
      </c>
      <c r="T1983" s="18">
        <v>7.8440000000000003</v>
      </c>
      <c r="U1983" s="18">
        <v>8.6880000000000006</v>
      </c>
      <c r="V1983" s="18">
        <v>8.9139999999999997</v>
      </c>
    </row>
    <row r="1984" spans="1:22" ht="15.75" customHeight="1" x14ac:dyDescent="0.25">
      <c r="A1984" s="53">
        <v>44456</v>
      </c>
      <c r="B1984" s="14">
        <v>7</v>
      </c>
      <c r="C1984" s="57">
        <v>211242000000</v>
      </c>
      <c r="D1984" s="57">
        <v>6383506797</v>
      </c>
      <c r="E1984" s="57">
        <v>0</v>
      </c>
      <c r="F1984" s="57">
        <v>214166294098</v>
      </c>
      <c r="G1984" s="59">
        <v>1.06E-3</v>
      </c>
      <c r="H1984" s="59">
        <v>-2.5400000000000002E-3</v>
      </c>
      <c r="I1984" s="59">
        <v>3.5999999999999999E-3</v>
      </c>
      <c r="J1984" s="59">
        <v>2.3040000000000001E-2</v>
      </c>
      <c r="K1984" s="17">
        <v>5.6999999999999998E-4</v>
      </c>
      <c r="L1984" s="17">
        <v>3.6000000000000002E-4</v>
      </c>
      <c r="M1984" s="59">
        <v>2.1000000000000001E-4</v>
      </c>
      <c r="N1984" s="59">
        <v>0.23264000000000001</v>
      </c>
      <c r="O1984" s="18">
        <v>204.91300000000001</v>
      </c>
      <c r="P1984" s="18">
        <v>99.124300000000005</v>
      </c>
      <c r="Q1984" s="18">
        <v>1.3260000000000001</v>
      </c>
      <c r="R1984" s="18">
        <v>2.944</v>
      </c>
      <c r="S1984" s="18">
        <v>1.512</v>
      </c>
      <c r="T1984" s="18">
        <v>7.8440000000000003</v>
      </c>
      <c r="U1984" s="18">
        <v>8.6709999999999994</v>
      </c>
      <c r="V1984" s="18">
        <v>8.8889999999999993</v>
      </c>
    </row>
    <row r="1985" spans="1:22" ht="15.75" customHeight="1" x14ac:dyDescent="0.25">
      <c r="A1985" s="53">
        <v>44461</v>
      </c>
      <c r="B1985" s="14">
        <v>7</v>
      </c>
      <c r="C1985" s="57">
        <v>211242000000</v>
      </c>
      <c r="D1985" s="57">
        <v>6609872293</v>
      </c>
      <c r="E1985" s="57">
        <v>0</v>
      </c>
      <c r="F1985" s="57">
        <v>214304976012</v>
      </c>
      <c r="G1985" s="59">
        <v>1.7099999999999999E-3</v>
      </c>
      <c r="H1985" s="59">
        <v>-2.9499999999999999E-3</v>
      </c>
      <c r="I1985" s="59">
        <v>4.6600000000000001E-3</v>
      </c>
      <c r="J1985" s="59">
        <v>2.8750000000000001E-2</v>
      </c>
      <c r="K1985" s="17">
        <v>6.4999999999999997E-4</v>
      </c>
      <c r="L1985" s="17">
        <v>-4.0999999999999999E-4</v>
      </c>
      <c r="M1985" s="59">
        <v>1.06E-3</v>
      </c>
      <c r="N1985" s="59">
        <v>4.8390000000000002E-2</v>
      </c>
      <c r="O1985" s="18">
        <v>205.04570000000001</v>
      </c>
      <c r="P1985" s="18">
        <v>99.083600000000004</v>
      </c>
      <c r="Q1985" s="18">
        <v>1.3120000000000001</v>
      </c>
      <c r="R1985" s="18">
        <v>2.9020000000000001</v>
      </c>
      <c r="S1985" s="18">
        <v>1.498</v>
      </c>
      <c r="T1985" s="18">
        <v>7.8440000000000003</v>
      </c>
      <c r="U1985" s="18">
        <v>8.7089999999999996</v>
      </c>
      <c r="V1985" s="18">
        <v>8.93</v>
      </c>
    </row>
    <row r="1986" spans="1:22" ht="15.75" customHeight="1" x14ac:dyDescent="0.25">
      <c r="A1986" s="53">
        <v>44462</v>
      </c>
      <c r="B1986" s="14">
        <v>7</v>
      </c>
      <c r="C1986" s="57">
        <v>211242000000</v>
      </c>
      <c r="D1986" s="57">
        <v>6655145450</v>
      </c>
      <c r="E1986" s="57">
        <v>0</v>
      </c>
      <c r="F1986" s="57">
        <v>214417902053</v>
      </c>
      <c r="G1986" s="59">
        <v>2.2399999999999998E-3</v>
      </c>
      <c r="H1986" s="59">
        <v>-2.63E-3</v>
      </c>
      <c r="I1986" s="59">
        <v>4.8700000000000002E-3</v>
      </c>
      <c r="J1986" s="59">
        <v>3.6110000000000003E-2</v>
      </c>
      <c r="K1986" s="17">
        <v>5.2999999999999998E-4</v>
      </c>
      <c r="L1986" s="17">
        <v>3.2000000000000003E-4</v>
      </c>
      <c r="M1986" s="59">
        <v>2.1000000000000001E-4</v>
      </c>
      <c r="N1986" s="59">
        <v>0.21201</v>
      </c>
      <c r="O1986" s="18">
        <v>205.15369999999999</v>
      </c>
      <c r="P1986" s="18">
        <v>99.114999999999995</v>
      </c>
      <c r="Q1986" s="18">
        <v>1.31</v>
      </c>
      <c r="R1986" s="18">
        <v>2.895</v>
      </c>
      <c r="S1986" s="18">
        <v>1.4950000000000001</v>
      </c>
      <c r="T1986" s="18">
        <v>7.8440000000000003</v>
      </c>
      <c r="U1986" s="18">
        <v>8.6890000000000001</v>
      </c>
      <c r="V1986" s="18">
        <v>8.9079999999999995</v>
      </c>
    </row>
    <row r="1987" spans="1:22" ht="15.75" customHeight="1" x14ac:dyDescent="0.25">
      <c r="A1987" s="53">
        <v>44463</v>
      </c>
      <c r="B1987" s="14">
        <v>7</v>
      </c>
      <c r="C1987" s="57">
        <v>211242000000</v>
      </c>
      <c r="D1987" s="57">
        <v>6700418600</v>
      </c>
      <c r="E1987" s="57">
        <v>0</v>
      </c>
      <c r="F1987" s="57">
        <v>214476417136</v>
      </c>
      <c r="G1987" s="59">
        <v>2.5100000000000001E-3</v>
      </c>
      <c r="H1987" s="59">
        <v>-2.5699999999999998E-3</v>
      </c>
      <c r="I1987" s="59">
        <v>5.0800000000000003E-3</v>
      </c>
      <c r="J1987" s="59">
        <v>3.8879999999999998E-2</v>
      </c>
      <c r="K1987" s="17">
        <v>2.7E-4</v>
      </c>
      <c r="L1987" s="17">
        <v>6.0000000000000002E-5</v>
      </c>
      <c r="M1987" s="59">
        <v>2.1000000000000001E-4</v>
      </c>
      <c r="N1987" s="59">
        <v>0.10471999999999999</v>
      </c>
      <c r="O1987" s="18">
        <v>205.2097</v>
      </c>
      <c r="P1987" s="18">
        <v>99.121200000000002</v>
      </c>
      <c r="Q1987" s="18">
        <v>1.3069999999999999</v>
      </c>
      <c r="R1987" s="18">
        <v>2.887</v>
      </c>
      <c r="S1987" s="18">
        <v>1.4930000000000001</v>
      </c>
      <c r="T1987" s="18">
        <v>7.8440000000000003</v>
      </c>
      <c r="U1987" s="18">
        <v>8.6859999999999999</v>
      </c>
      <c r="V1987" s="18">
        <v>8.9049999999999994</v>
      </c>
    </row>
    <row r="1988" spans="1:22" ht="15.75" customHeight="1" x14ac:dyDescent="0.25">
      <c r="A1988" s="53">
        <v>44464</v>
      </c>
      <c r="B1988" s="14">
        <v>7</v>
      </c>
      <c r="C1988" s="57">
        <v>211242000000</v>
      </c>
      <c r="D1988" s="57">
        <v>6745691647</v>
      </c>
      <c r="E1988" s="57">
        <v>0</v>
      </c>
      <c r="F1988" s="57">
        <v>214553260377</v>
      </c>
      <c r="G1988" s="59">
        <v>2.8700000000000002E-3</v>
      </c>
      <c r="H1988" s="59">
        <v>-2.4199999999999998E-3</v>
      </c>
      <c r="I1988" s="59">
        <v>5.2900000000000004E-3</v>
      </c>
      <c r="J1988" s="59">
        <v>4.274E-2</v>
      </c>
      <c r="K1988" s="17">
        <v>3.6000000000000002E-4</v>
      </c>
      <c r="L1988" s="17">
        <v>1.4999999999999999E-4</v>
      </c>
      <c r="M1988" s="59">
        <v>2.1000000000000001E-4</v>
      </c>
      <c r="N1988" s="59">
        <v>0.13968</v>
      </c>
      <c r="O1988" s="18">
        <v>205.28319999999999</v>
      </c>
      <c r="P1988" s="18">
        <v>99.135800000000003</v>
      </c>
      <c r="Q1988" s="18">
        <v>1.3049999999999999</v>
      </c>
      <c r="R1988" s="18">
        <v>2.88</v>
      </c>
      <c r="S1988" s="18">
        <v>1.49</v>
      </c>
      <c r="T1988" s="18">
        <v>7.8440000000000003</v>
      </c>
      <c r="U1988" s="18">
        <v>8.6869999999999994</v>
      </c>
      <c r="V1988" s="18">
        <v>8.8960000000000008</v>
      </c>
    </row>
    <row r="1989" spans="1:22" ht="15.75" customHeight="1" x14ac:dyDescent="0.25">
      <c r="A1989" s="53">
        <v>44466</v>
      </c>
      <c r="B1989" s="14">
        <v>7</v>
      </c>
      <c r="C1989" s="57">
        <v>211242000000</v>
      </c>
      <c r="D1989" s="57">
        <v>6836237874</v>
      </c>
      <c r="E1989" s="57">
        <v>0</v>
      </c>
      <c r="F1989" s="57">
        <v>214665236172</v>
      </c>
      <c r="G1989" s="59">
        <v>3.3899999999999998E-3</v>
      </c>
      <c r="H1989" s="59">
        <v>-2.32E-3</v>
      </c>
      <c r="I1989" s="59">
        <v>5.7099999999999998E-3</v>
      </c>
      <c r="J1989" s="59">
        <v>4.6870000000000002E-2</v>
      </c>
      <c r="K1989" s="17">
        <v>5.1999999999999995E-4</v>
      </c>
      <c r="L1989" s="17">
        <v>1E-4</v>
      </c>
      <c r="M1989" s="59">
        <v>4.2000000000000002E-4</v>
      </c>
      <c r="N1989" s="59">
        <v>9.9900000000000003E-2</v>
      </c>
      <c r="O1989" s="18">
        <v>205.3904</v>
      </c>
      <c r="P1989" s="18">
        <v>99.145799999999994</v>
      </c>
      <c r="Q1989" s="18">
        <v>1.3</v>
      </c>
      <c r="R1989" s="18">
        <v>2.8650000000000002</v>
      </c>
      <c r="S1989" s="18">
        <v>1.484</v>
      </c>
      <c r="T1989" s="18">
        <v>7.8440000000000003</v>
      </c>
      <c r="U1989" s="18">
        <v>8.6969999999999992</v>
      </c>
      <c r="V1989" s="18">
        <v>8.8930000000000007</v>
      </c>
    </row>
    <row r="1990" spans="1:22" ht="15.75" customHeight="1" x14ac:dyDescent="0.25">
      <c r="A1990" s="53">
        <v>44467</v>
      </c>
      <c r="B1990" s="14">
        <v>7</v>
      </c>
      <c r="C1990" s="57">
        <v>211242000000</v>
      </c>
      <c r="D1990" s="57">
        <v>6881510995</v>
      </c>
      <c r="E1990" s="57">
        <v>0</v>
      </c>
      <c r="F1990" s="57">
        <v>214673321955</v>
      </c>
      <c r="G1990" s="59">
        <v>3.4299999999999999E-3</v>
      </c>
      <c r="H1990" s="59">
        <v>-2.49E-3</v>
      </c>
      <c r="I1990" s="59">
        <v>5.9300000000000004E-3</v>
      </c>
      <c r="J1990" s="59">
        <v>4.5670000000000002E-2</v>
      </c>
      <c r="K1990" s="17">
        <v>4.0000000000000003E-5</v>
      </c>
      <c r="L1990" s="17">
        <v>-1.7000000000000001E-4</v>
      </c>
      <c r="M1990" s="59">
        <v>2.1000000000000001E-4</v>
      </c>
      <c r="N1990" s="59">
        <v>1.384E-2</v>
      </c>
      <c r="O1990" s="18">
        <v>205.3981</v>
      </c>
      <c r="P1990" s="18">
        <v>99.128500000000003</v>
      </c>
      <c r="Q1990" s="18">
        <v>1.2969999999999999</v>
      </c>
      <c r="R1990" s="18">
        <v>2.8559999999999999</v>
      </c>
      <c r="S1990" s="18">
        <v>1.482</v>
      </c>
      <c r="T1990" s="18">
        <v>7.8440000000000003</v>
      </c>
      <c r="U1990" s="18">
        <v>8.7070000000000007</v>
      </c>
      <c r="V1990" s="18">
        <v>8.9079999999999995</v>
      </c>
    </row>
    <row r="1991" spans="1:22" ht="15.75" customHeight="1" x14ac:dyDescent="0.25">
      <c r="A1991" s="53">
        <v>44468</v>
      </c>
      <c r="B1991" s="14">
        <v>7</v>
      </c>
      <c r="C1991" s="57">
        <v>211242000000</v>
      </c>
      <c r="D1991" s="57">
        <v>6926784055</v>
      </c>
      <c r="E1991" s="57">
        <v>0</v>
      </c>
      <c r="F1991" s="57">
        <v>214781523094</v>
      </c>
      <c r="G1991" s="59">
        <v>3.9399999999999999E-3</v>
      </c>
      <c r="H1991" s="59">
        <v>-2.2000000000000001E-3</v>
      </c>
      <c r="I1991" s="59">
        <v>6.1399999999999996E-3</v>
      </c>
      <c r="J1991" s="59">
        <v>5.0700000000000002E-2</v>
      </c>
      <c r="K1991" s="17">
        <v>5.0000000000000001E-4</v>
      </c>
      <c r="L1991" s="17">
        <v>2.9E-4</v>
      </c>
      <c r="M1991" s="59">
        <v>2.1000000000000001E-4</v>
      </c>
      <c r="N1991" s="59">
        <v>0.20191999999999999</v>
      </c>
      <c r="O1991" s="18">
        <v>205.5016</v>
      </c>
      <c r="P1991" s="18">
        <v>99.157700000000006</v>
      </c>
      <c r="Q1991" s="18">
        <v>1.2949999999999999</v>
      </c>
      <c r="R1991" s="18">
        <v>2.8490000000000002</v>
      </c>
      <c r="S1991" s="18">
        <v>1.4790000000000001</v>
      </c>
      <c r="T1991" s="18">
        <v>7.8440000000000003</v>
      </c>
      <c r="U1991" s="18">
        <v>8.6910000000000007</v>
      </c>
      <c r="V1991" s="18">
        <v>8.8879999999999999</v>
      </c>
    </row>
    <row r="1992" spans="1:22" ht="15.75" customHeight="1" x14ac:dyDescent="0.25">
      <c r="A1992" s="53">
        <v>44469</v>
      </c>
      <c r="B1992" s="14">
        <v>7</v>
      </c>
      <c r="C1992" s="57">
        <v>211242000000</v>
      </c>
      <c r="D1992" s="57">
        <v>6972057165</v>
      </c>
      <c r="E1992" s="57">
        <v>0</v>
      </c>
      <c r="F1992" s="57">
        <v>214863860091</v>
      </c>
      <c r="G1992" s="59">
        <v>4.3200000000000001E-3</v>
      </c>
      <c r="H1992" s="59">
        <v>-2.0300000000000001E-3</v>
      </c>
      <c r="I1992" s="59">
        <v>6.3499999999999997E-3</v>
      </c>
      <c r="J1992" s="59">
        <v>5.3870000000000001E-2</v>
      </c>
      <c r="K1992" s="17">
        <v>3.8000000000000002E-4</v>
      </c>
      <c r="L1992" s="17">
        <v>1.7000000000000001E-4</v>
      </c>
      <c r="M1992" s="59">
        <v>2.1000000000000001E-4</v>
      </c>
      <c r="N1992" s="59">
        <v>0.15015999999999999</v>
      </c>
      <c r="O1992" s="18">
        <v>205.5804</v>
      </c>
      <c r="P1992" s="18">
        <v>99.174999999999997</v>
      </c>
      <c r="Q1992" s="18">
        <v>1.292</v>
      </c>
      <c r="R1992" s="18">
        <v>2.8410000000000002</v>
      </c>
      <c r="S1992" s="18">
        <v>1.476</v>
      </c>
      <c r="T1992" s="18">
        <v>7.8440000000000003</v>
      </c>
      <c r="U1992" s="18">
        <v>8.6790000000000003</v>
      </c>
      <c r="V1992" s="18">
        <v>8.8759999999999994</v>
      </c>
    </row>
    <row r="1993" spans="1:22" ht="15.75" customHeight="1" x14ac:dyDescent="0.25">
      <c r="A1993" s="53">
        <v>44470</v>
      </c>
      <c r="B1993" s="14">
        <v>7</v>
      </c>
      <c r="C1993" s="57">
        <v>231642000000</v>
      </c>
      <c r="D1993" s="57">
        <v>7578887588</v>
      </c>
      <c r="E1993" s="57">
        <v>0</v>
      </c>
      <c r="F1993" s="57">
        <v>234555968664</v>
      </c>
      <c r="G1993" s="59">
        <v>-1.2999999999999999E-4</v>
      </c>
      <c r="H1993" s="59">
        <v>-3.4000000000000002E-4</v>
      </c>
      <c r="I1993" s="59">
        <v>2.1000000000000001E-4</v>
      </c>
      <c r="J1993" s="59">
        <v>-4.6890000000000001E-2</v>
      </c>
      <c r="K1993" s="17">
        <v>-1.2999999999999999E-4</v>
      </c>
      <c r="L1993" s="17">
        <v>-3.4000000000000002E-4</v>
      </c>
      <c r="M1993" s="59">
        <v>2.1000000000000001E-4</v>
      </c>
      <c r="N1993" s="59">
        <v>-4.6890000000000001E-2</v>
      </c>
      <c r="O1993" s="18">
        <v>205.55340000000001</v>
      </c>
      <c r="P1993" s="18">
        <v>99.141199999999998</v>
      </c>
      <c r="Q1993" s="18">
        <v>1.369</v>
      </c>
      <c r="R1993" s="18">
        <v>3.1339999999999999</v>
      </c>
      <c r="S1993" s="18">
        <v>1.571</v>
      </c>
      <c r="T1993" s="18">
        <v>7.726</v>
      </c>
      <c r="U1993" s="18">
        <v>8.7479999999999993</v>
      </c>
      <c r="V1993" s="18">
        <v>8.9459999999999997</v>
      </c>
    </row>
    <row r="1994" spans="1:22" ht="15.75" customHeight="1" x14ac:dyDescent="0.25">
      <c r="A1994" s="53">
        <v>44473</v>
      </c>
      <c r="B1994" s="14">
        <v>7</v>
      </c>
      <c r="C1994" s="57">
        <v>231642000000</v>
      </c>
      <c r="D1994" s="57">
        <v>7725575789</v>
      </c>
      <c r="E1994" s="57">
        <v>0</v>
      </c>
      <c r="F1994" s="57">
        <v>234622811690</v>
      </c>
      <c r="G1994" s="59">
        <v>1.4999999999999999E-4</v>
      </c>
      <c r="H1994" s="59">
        <v>-6.8000000000000005E-4</v>
      </c>
      <c r="I1994" s="59">
        <v>8.3000000000000001E-4</v>
      </c>
      <c r="J1994" s="59">
        <v>1.409E-2</v>
      </c>
      <c r="K1994" s="17">
        <v>2.7999999999999998E-4</v>
      </c>
      <c r="L1994" s="17">
        <v>-3.4000000000000002E-4</v>
      </c>
      <c r="M1994" s="59">
        <v>6.3000000000000003E-4</v>
      </c>
      <c r="N1994" s="59">
        <v>3.5279999999999999E-2</v>
      </c>
      <c r="O1994" s="18">
        <v>205.61189999999999</v>
      </c>
      <c r="P1994" s="18">
        <v>99.107500000000002</v>
      </c>
      <c r="Q1994" s="18">
        <v>1.361</v>
      </c>
      <c r="R1994" s="18">
        <v>3.1070000000000002</v>
      </c>
      <c r="S1994" s="18">
        <v>1.5620000000000001</v>
      </c>
      <c r="T1994" s="18">
        <v>7.726</v>
      </c>
      <c r="U1994" s="18">
        <v>8.7710000000000008</v>
      </c>
      <c r="V1994" s="18">
        <v>8.9770000000000003</v>
      </c>
    </row>
    <row r="1995" spans="1:22" ht="15.75" customHeight="1" x14ac:dyDescent="0.25">
      <c r="A1995" s="53">
        <v>44474</v>
      </c>
      <c r="B1995" s="14">
        <v>7</v>
      </c>
      <c r="C1995" s="57">
        <v>231642000000</v>
      </c>
      <c r="D1995" s="57">
        <v>7774471769</v>
      </c>
      <c r="E1995" s="57">
        <v>0</v>
      </c>
      <c r="F1995" s="57">
        <v>234569358097</v>
      </c>
      <c r="G1995" s="59">
        <v>-6.9999999999999994E-5</v>
      </c>
      <c r="H1995" s="59">
        <v>-1.1199999999999999E-3</v>
      </c>
      <c r="I1995" s="59">
        <v>1.0399999999999999E-3</v>
      </c>
      <c r="J1995" s="59">
        <v>-5.4200000000000003E-3</v>
      </c>
      <c r="K1995" s="17">
        <v>-2.3000000000000001E-4</v>
      </c>
      <c r="L1995" s="17">
        <v>-4.4000000000000002E-4</v>
      </c>
      <c r="M1995" s="59">
        <v>2.1000000000000001E-4</v>
      </c>
      <c r="N1995" s="59">
        <v>-7.9799999999999996E-2</v>
      </c>
      <c r="O1995" s="18">
        <v>205.5651</v>
      </c>
      <c r="P1995" s="18">
        <v>99.0642</v>
      </c>
      <c r="Q1995" s="18">
        <v>1.3580000000000001</v>
      </c>
      <c r="R1995" s="18">
        <v>3.097</v>
      </c>
      <c r="S1995" s="18">
        <v>1.56</v>
      </c>
      <c r="T1995" s="18">
        <v>7.726</v>
      </c>
      <c r="U1995" s="18">
        <v>8.8049999999999997</v>
      </c>
      <c r="V1995" s="18">
        <v>9.0120000000000005</v>
      </c>
    </row>
    <row r="1996" spans="1:22" ht="15.75" customHeight="1" x14ac:dyDescent="0.25">
      <c r="A1996" s="53">
        <v>44475</v>
      </c>
      <c r="B1996" s="14">
        <v>7</v>
      </c>
      <c r="C1996" s="57">
        <v>231642000000</v>
      </c>
      <c r="D1996" s="57">
        <v>7823367958</v>
      </c>
      <c r="E1996" s="57">
        <v>0</v>
      </c>
      <c r="F1996" s="57">
        <v>234717736663</v>
      </c>
      <c r="G1996" s="59">
        <v>5.5999999999999995E-4</v>
      </c>
      <c r="H1996" s="59">
        <v>-6.8999999999999997E-4</v>
      </c>
      <c r="I1996" s="59">
        <v>1.25E-3</v>
      </c>
      <c r="J1996" s="59">
        <v>3.4520000000000002E-2</v>
      </c>
      <c r="K1996" s="17">
        <v>6.3000000000000003E-4</v>
      </c>
      <c r="L1996" s="17">
        <v>4.2000000000000002E-4</v>
      </c>
      <c r="M1996" s="59">
        <v>2.1000000000000001E-4</v>
      </c>
      <c r="N1996" s="59">
        <v>0.25962000000000002</v>
      </c>
      <c r="O1996" s="18">
        <v>205.6951</v>
      </c>
      <c r="P1996" s="18">
        <v>99.106300000000005</v>
      </c>
      <c r="Q1996" s="18">
        <v>1.3560000000000001</v>
      </c>
      <c r="R1996" s="18">
        <v>3.0910000000000002</v>
      </c>
      <c r="S1996" s="18">
        <v>1.5569999999999999</v>
      </c>
      <c r="T1996" s="18">
        <v>7.726</v>
      </c>
      <c r="U1996" s="18">
        <v>8.7789999999999999</v>
      </c>
      <c r="V1996" s="18">
        <v>8.9830000000000005</v>
      </c>
    </row>
    <row r="1997" spans="1:22" ht="15.75" customHeight="1" x14ac:dyDescent="0.25">
      <c r="A1997" s="53">
        <v>44476</v>
      </c>
      <c r="B1997" s="14">
        <v>7</v>
      </c>
      <c r="C1997" s="57">
        <v>231642000000</v>
      </c>
      <c r="D1997" s="57">
        <v>7872263966</v>
      </c>
      <c r="E1997" s="57">
        <v>0</v>
      </c>
      <c r="F1997" s="57">
        <v>234776659600</v>
      </c>
      <c r="G1997" s="59">
        <v>8.0999999999999996E-4</v>
      </c>
      <c r="H1997" s="59">
        <v>-6.4999999999999997E-4</v>
      </c>
      <c r="I1997" s="59">
        <v>1.4599999999999999E-3</v>
      </c>
      <c r="J1997" s="59">
        <v>4.308E-2</v>
      </c>
      <c r="K1997" s="17">
        <v>2.5000000000000001E-4</v>
      </c>
      <c r="L1997" s="17">
        <v>4.0000000000000003E-5</v>
      </c>
      <c r="M1997" s="59">
        <v>2.1000000000000001E-4</v>
      </c>
      <c r="N1997" s="59">
        <v>9.5949999999999994E-2</v>
      </c>
      <c r="O1997" s="18">
        <v>205.74680000000001</v>
      </c>
      <c r="P1997" s="18">
        <v>99.110500000000002</v>
      </c>
      <c r="Q1997" s="18">
        <v>1.353</v>
      </c>
      <c r="R1997" s="18">
        <v>3.0819999999999999</v>
      </c>
      <c r="S1997" s="18">
        <v>1.554</v>
      </c>
      <c r="T1997" s="18">
        <v>7.726</v>
      </c>
      <c r="U1997" s="18">
        <v>8.7769999999999992</v>
      </c>
      <c r="V1997" s="18">
        <v>8.9819999999999993</v>
      </c>
    </row>
    <row r="1998" spans="1:22" ht="15.75" customHeight="1" x14ac:dyDescent="0.25">
      <c r="A1998" s="53">
        <v>44477</v>
      </c>
      <c r="B1998" s="14">
        <v>7</v>
      </c>
      <c r="C1998" s="57">
        <v>231642000000</v>
      </c>
      <c r="D1998" s="57">
        <v>7921159970</v>
      </c>
      <c r="E1998" s="57">
        <v>0</v>
      </c>
      <c r="F1998" s="57">
        <v>234749780760</v>
      </c>
      <c r="G1998" s="59">
        <v>6.8999999999999997E-4</v>
      </c>
      <c r="H1998" s="59">
        <v>-9.7000000000000005E-4</v>
      </c>
      <c r="I1998" s="59">
        <v>1.67E-3</v>
      </c>
      <c r="J1998" s="59">
        <v>3.2190000000000003E-2</v>
      </c>
      <c r="K1998" s="17">
        <v>-1.1E-4</v>
      </c>
      <c r="L1998" s="17">
        <v>-3.2000000000000003E-4</v>
      </c>
      <c r="M1998" s="59">
        <v>2.1000000000000001E-4</v>
      </c>
      <c r="N1998" s="59">
        <v>-4.0930000000000001E-2</v>
      </c>
      <c r="O1998" s="18">
        <v>205.72319999999999</v>
      </c>
      <c r="P1998" s="18">
        <v>99.078500000000005</v>
      </c>
      <c r="Q1998" s="18">
        <v>1.35</v>
      </c>
      <c r="R1998" s="18">
        <v>3.0720000000000001</v>
      </c>
      <c r="S1998" s="18">
        <v>1.5509999999999999</v>
      </c>
      <c r="T1998" s="18">
        <v>7.726</v>
      </c>
      <c r="U1998" s="18">
        <v>8.7899999999999991</v>
      </c>
      <c r="V1998" s="18">
        <v>9.0079999999999991</v>
      </c>
    </row>
    <row r="1999" spans="1:22" ht="15.75" customHeight="1" x14ac:dyDescent="0.25">
      <c r="A1999" s="53">
        <v>44480</v>
      </c>
      <c r="B1999" s="14">
        <v>7</v>
      </c>
      <c r="C1999" s="57">
        <v>231642000000</v>
      </c>
      <c r="D1999" s="57">
        <v>8067848170</v>
      </c>
      <c r="E1999" s="57">
        <v>0</v>
      </c>
      <c r="F1999" s="57">
        <v>235044823697</v>
      </c>
      <c r="G1999" s="59">
        <v>1.9499999999999999E-3</v>
      </c>
      <c r="H1999" s="59">
        <v>-3.4000000000000002E-4</v>
      </c>
      <c r="I1999" s="59">
        <v>2.2899999999999999E-3</v>
      </c>
      <c r="J1999" s="59">
        <v>6.6860000000000003E-2</v>
      </c>
      <c r="K1999" s="17">
        <v>1.2600000000000001E-3</v>
      </c>
      <c r="L1999" s="17">
        <v>6.3000000000000003E-4</v>
      </c>
      <c r="M1999" s="59">
        <v>6.2E-4</v>
      </c>
      <c r="N1999" s="59">
        <v>0.16511000000000001</v>
      </c>
      <c r="O1999" s="18">
        <v>205.98179999999999</v>
      </c>
      <c r="P1999" s="18">
        <v>99.141199999999998</v>
      </c>
      <c r="Q1999" s="18">
        <v>1.343</v>
      </c>
      <c r="R1999" s="18">
        <v>3.0489999999999999</v>
      </c>
      <c r="S1999" s="18">
        <v>1.5429999999999999</v>
      </c>
      <c r="T1999" s="18">
        <v>7.726</v>
      </c>
      <c r="U1999" s="18">
        <v>8.7430000000000003</v>
      </c>
      <c r="V1999" s="18">
        <v>8.9689999999999994</v>
      </c>
    </row>
    <row r="2000" spans="1:22" ht="15.75" customHeight="1" x14ac:dyDescent="0.25">
      <c r="A2000" s="53">
        <v>44481</v>
      </c>
      <c r="B2000" s="14">
        <v>7</v>
      </c>
      <c r="C2000" s="57">
        <v>231642000000</v>
      </c>
      <c r="D2000" s="57">
        <v>8116744115</v>
      </c>
      <c r="E2000" s="57">
        <v>0</v>
      </c>
      <c r="F2000" s="57">
        <v>235004418059</v>
      </c>
      <c r="G2000" s="59">
        <v>1.7799999999999999E-3</v>
      </c>
      <c r="H2000" s="59">
        <v>-7.2000000000000005E-4</v>
      </c>
      <c r="I2000" s="59">
        <v>2.5000000000000001E-3</v>
      </c>
      <c r="J2000" s="59">
        <v>5.5590000000000001E-2</v>
      </c>
      <c r="K2000" s="17">
        <v>-1.7000000000000001E-4</v>
      </c>
      <c r="L2000" s="17">
        <v>-3.8000000000000002E-4</v>
      </c>
      <c r="M2000" s="59">
        <v>2.1000000000000001E-4</v>
      </c>
      <c r="N2000" s="59">
        <v>-6.0819999999999999E-2</v>
      </c>
      <c r="O2000" s="18">
        <v>205.94640000000001</v>
      </c>
      <c r="P2000" s="18">
        <v>99.103399999999993</v>
      </c>
      <c r="Q2000" s="18">
        <v>1.339</v>
      </c>
      <c r="R2000" s="18">
        <v>3.0390000000000001</v>
      </c>
      <c r="S2000" s="18">
        <v>1.5409999999999999</v>
      </c>
      <c r="T2000" s="18">
        <v>7.726</v>
      </c>
      <c r="U2000" s="18">
        <v>8.7669999999999995</v>
      </c>
      <c r="V2000" s="18">
        <v>8.9990000000000006</v>
      </c>
    </row>
    <row r="2001" spans="1:22" ht="15.75" customHeight="1" x14ac:dyDescent="0.25">
      <c r="A2001" s="53">
        <v>44482</v>
      </c>
      <c r="B2001" s="14">
        <v>7</v>
      </c>
      <c r="C2001" s="57">
        <v>231642000000</v>
      </c>
      <c r="D2001" s="57">
        <v>8165640163</v>
      </c>
      <c r="E2001" s="57">
        <v>0</v>
      </c>
      <c r="F2001" s="57">
        <v>235097966965</v>
      </c>
      <c r="G2001" s="59">
        <v>2.1800000000000001E-3</v>
      </c>
      <c r="H2001" s="59">
        <v>-5.2999999999999998E-4</v>
      </c>
      <c r="I2001" s="59">
        <v>2.7100000000000002E-3</v>
      </c>
      <c r="J2001" s="59">
        <v>6.3020000000000007E-2</v>
      </c>
      <c r="K2001" s="17">
        <v>4.0000000000000002E-4</v>
      </c>
      <c r="L2001" s="17">
        <v>1.9000000000000001E-4</v>
      </c>
      <c r="M2001" s="59">
        <v>2.1000000000000001E-4</v>
      </c>
      <c r="N2001" s="59">
        <v>0.15634999999999999</v>
      </c>
      <c r="O2001" s="18">
        <v>206.0283</v>
      </c>
      <c r="P2001" s="18">
        <v>99.122299999999996</v>
      </c>
      <c r="Q2001" s="18">
        <v>1.337</v>
      </c>
      <c r="R2001" s="18">
        <v>3.032</v>
      </c>
      <c r="S2001" s="18">
        <v>1.538</v>
      </c>
      <c r="T2001" s="18">
        <v>7.726</v>
      </c>
      <c r="U2001" s="18">
        <v>8.7590000000000003</v>
      </c>
      <c r="V2001" s="18">
        <v>8.9870000000000001</v>
      </c>
    </row>
    <row r="2002" spans="1:22" ht="15.75" customHeight="1" x14ac:dyDescent="0.25">
      <c r="A2002" s="53">
        <v>44483</v>
      </c>
      <c r="B2002" s="14">
        <v>7</v>
      </c>
      <c r="C2002" s="57">
        <v>231642000000</v>
      </c>
      <c r="D2002" s="57">
        <v>8214536303</v>
      </c>
      <c r="E2002" s="57">
        <v>0</v>
      </c>
      <c r="F2002" s="57">
        <v>235162483178</v>
      </c>
      <c r="G2002" s="59">
        <v>2.4499999999999999E-3</v>
      </c>
      <c r="H2002" s="59">
        <v>-4.6000000000000001E-4</v>
      </c>
      <c r="I2002" s="59">
        <v>2.9199999999999999E-3</v>
      </c>
      <c r="J2002" s="59">
        <v>6.5979999999999997E-2</v>
      </c>
      <c r="K2002" s="17">
        <v>2.7E-4</v>
      </c>
      <c r="L2002" s="17">
        <v>6.9999999999999994E-5</v>
      </c>
      <c r="M2002" s="59">
        <v>2.1000000000000001E-4</v>
      </c>
      <c r="N2002" s="59">
        <v>0.10534</v>
      </c>
      <c r="O2002" s="18">
        <v>206.0849</v>
      </c>
      <c r="P2002" s="18">
        <v>99.128900000000002</v>
      </c>
      <c r="Q2002" s="18">
        <v>1.3340000000000001</v>
      </c>
      <c r="R2002" s="18">
        <v>3.0230000000000001</v>
      </c>
      <c r="S2002" s="18">
        <v>1.5349999999999999</v>
      </c>
      <c r="T2002" s="18">
        <v>7.726</v>
      </c>
      <c r="U2002" s="18">
        <v>8.7550000000000008</v>
      </c>
      <c r="V2002" s="18">
        <v>8.9849999999999994</v>
      </c>
    </row>
    <row r="2003" spans="1:22" ht="15.75" customHeight="1" x14ac:dyDescent="0.25">
      <c r="A2003" s="53">
        <v>44484</v>
      </c>
      <c r="B2003" s="14">
        <v>7</v>
      </c>
      <c r="C2003" s="57">
        <v>231642000000</v>
      </c>
      <c r="D2003" s="57">
        <v>8263432352</v>
      </c>
      <c r="E2003" s="57">
        <v>0</v>
      </c>
      <c r="F2003" s="57">
        <v>235260365760</v>
      </c>
      <c r="G2003" s="59">
        <v>2.8700000000000002E-3</v>
      </c>
      <c r="H2003" s="59">
        <v>-2.5999999999999998E-4</v>
      </c>
      <c r="I2003" s="59">
        <v>3.13E-3</v>
      </c>
      <c r="J2003" s="59">
        <v>7.2260000000000005E-2</v>
      </c>
      <c r="K2003" s="17">
        <v>4.2000000000000002E-4</v>
      </c>
      <c r="L2003" s="17">
        <v>2.1000000000000001E-4</v>
      </c>
      <c r="M2003" s="59">
        <v>2.1000000000000001E-4</v>
      </c>
      <c r="N2003" s="59">
        <v>0.16403999999999999</v>
      </c>
      <c r="O2003" s="18">
        <v>206.17070000000001</v>
      </c>
      <c r="P2003" s="18">
        <v>99.149600000000007</v>
      </c>
      <c r="Q2003" s="18">
        <v>1.3320000000000001</v>
      </c>
      <c r="R2003" s="18">
        <v>3.016</v>
      </c>
      <c r="S2003" s="18">
        <v>1.532</v>
      </c>
      <c r="T2003" s="18">
        <v>7.726</v>
      </c>
      <c r="U2003" s="18">
        <v>8.7430000000000003</v>
      </c>
      <c r="V2003" s="18">
        <v>8.9719999999999995</v>
      </c>
    </row>
    <row r="2004" spans="1:22" ht="15.75" customHeight="1" x14ac:dyDescent="0.25">
      <c r="A2004" s="53">
        <v>44487</v>
      </c>
      <c r="B2004" s="14">
        <v>7</v>
      </c>
      <c r="C2004" s="57">
        <v>231642000000</v>
      </c>
      <c r="D2004" s="57">
        <v>8410120507</v>
      </c>
      <c r="E2004" s="57">
        <v>0</v>
      </c>
      <c r="F2004" s="57">
        <v>235405171727</v>
      </c>
      <c r="G2004" s="59">
        <v>3.49E-3</v>
      </c>
      <c r="H2004" s="59">
        <v>-2.5999999999999998E-4</v>
      </c>
      <c r="I2004" s="59">
        <v>3.7499999999999999E-3</v>
      </c>
      <c r="J2004" s="59">
        <v>7.3169999999999999E-2</v>
      </c>
      <c r="K2004" s="17">
        <v>6.2E-4</v>
      </c>
      <c r="L2004" s="17">
        <v>-1.0000000000000001E-5</v>
      </c>
      <c r="M2004" s="59">
        <v>6.2E-4</v>
      </c>
      <c r="N2004" s="59">
        <v>7.7740000000000004E-2</v>
      </c>
      <c r="O2004" s="18">
        <v>206.29759999999999</v>
      </c>
      <c r="P2004" s="18">
        <v>99.148799999999994</v>
      </c>
      <c r="Q2004" s="18">
        <v>1.3240000000000001</v>
      </c>
      <c r="R2004" s="18">
        <v>2.9910000000000001</v>
      </c>
      <c r="S2004" s="18">
        <v>1.524</v>
      </c>
      <c r="T2004" s="18">
        <v>7.726</v>
      </c>
      <c r="U2004" s="18">
        <v>8.7560000000000002</v>
      </c>
      <c r="V2004" s="18">
        <v>8.98</v>
      </c>
    </row>
    <row r="2005" spans="1:22" ht="15.75" customHeight="1" x14ac:dyDescent="0.25">
      <c r="A2005" s="53">
        <v>44488</v>
      </c>
      <c r="B2005" s="14">
        <v>7</v>
      </c>
      <c r="C2005" s="57">
        <v>231642000000</v>
      </c>
      <c r="D2005" s="57">
        <v>8459016559</v>
      </c>
      <c r="E2005" s="57">
        <v>0</v>
      </c>
      <c r="F2005" s="57">
        <v>235415129284</v>
      </c>
      <c r="G2005" s="59">
        <v>3.5300000000000002E-3</v>
      </c>
      <c r="H2005" s="59">
        <v>-4.2999999999999999E-4</v>
      </c>
      <c r="I2005" s="59">
        <v>3.96E-3</v>
      </c>
      <c r="J2005" s="59">
        <v>7.0059999999999997E-2</v>
      </c>
      <c r="K2005" s="17">
        <v>4.0000000000000003E-5</v>
      </c>
      <c r="L2005" s="17">
        <v>-1.7000000000000001E-4</v>
      </c>
      <c r="M2005" s="59">
        <v>2.1000000000000001E-4</v>
      </c>
      <c r="N2005" s="59">
        <v>1.5559999999999999E-2</v>
      </c>
      <c r="O2005" s="18">
        <v>206.30629999999999</v>
      </c>
      <c r="P2005" s="18">
        <v>99.132400000000004</v>
      </c>
      <c r="Q2005" s="18">
        <v>1.321</v>
      </c>
      <c r="R2005" s="18">
        <v>2.9820000000000002</v>
      </c>
      <c r="S2005" s="18">
        <v>1.5209999999999999</v>
      </c>
      <c r="T2005" s="18">
        <v>7.726</v>
      </c>
      <c r="U2005" s="18">
        <v>8.766</v>
      </c>
      <c r="V2005" s="18">
        <v>8.9939999999999998</v>
      </c>
    </row>
    <row r="2006" spans="1:22" ht="15.75" customHeight="1" x14ac:dyDescent="0.25">
      <c r="A2006" s="53">
        <v>44489</v>
      </c>
      <c r="B2006" s="14">
        <v>7</v>
      </c>
      <c r="C2006" s="57">
        <v>231642000000</v>
      </c>
      <c r="D2006" s="57">
        <v>8507912544</v>
      </c>
      <c r="E2006" s="57">
        <v>0</v>
      </c>
      <c r="F2006" s="57">
        <v>235546810965</v>
      </c>
      <c r="G2006" s="59">
        <v>4.0899999999999999E-3</v>
      </c>
      <c r="H2006" s="59">
        <v>-8.0000000000000007E-5</v>
      </c>
      <c r="I2006" s="59">
        <v>4.1700000000000001E-3</v>
      </c>
      <c r="J2006" s="59">
        <v>7.7380000000000004E-2</v>
      </c>
      <c r="K2006" s="17">
        <v>5.5999999999999995E-4</v>
      </c>
      <c r="L2006" s="17">
        <v>3.5E-4</v>
      </c>
      <c r="M2006" s="59">
        <v>2.1000000000000001E-4</v>
      </c>
      <c r="N2006" s="59">
        <v>0.22642999999999999</v>
      </c>
      <c r="O2006" s="18">
        <v>206.42169999999999</v>
      </c>
      <c r="P2006" s="18">
        <v>99.167400000000001</v>
      </c>
      <c r="Q2006" s="18">
        <v>1.319</v>
      </c>
      <c r="R2006" s="18">
        <v>2.976</v>
      </c>
      <c r="S2006" s="18">
        <v>1.5189999999999999</v>
      </c>
      <c r="T2006" s="18">
        <v>7.726</v>
      </c>
      <c r="U2006" s="18">
        <v>8.7449999999999992</v>
      </c>
      <c r="V2006" s="18">
        <v>8.9700000000000006</v>
      </c>
    </row>
    <row r="2007" spans="1:22" ht="15.75" customHeight="1" x14ac:dyDescent="0.25">
      <c r="A2007" s="53">
        <v>44490</v>
      </c>
      <c r="B2007" s="14">
        <v>7</v>
      </c>
      <c r="C2007" s="57">
        <v>231642000000</v>
      </c>
      <c r="D2007" s="57">
        <v>8556808606</v>
      </c>
      <c r="E2007" s="57">
        <v>0</v>
      </c>
      <c r="F2007" s="57">
        <v>235544942247</v>
      </c>
      <c r="G2007" s="59">
        <v>4.0800000000000003E-3</v>
      </c>
      <c r="H2007" s="59">
        <v>-2.9E-4</v>
      </c>
      <c r="I2007" s="59">
        <v>4.3800000000000002E-3</v>
      </c>
      <c r="J2007" s="59">
        <v>7.3410000000000003E-2</v>
      </c>
      <c r="K2007" s="17">
        <v>-1.0000000000000001E-5</v>
      </c>
      <c r="L2007" s="17">
        <v>-2.2000000000000001E-4</v>
      </c>
      <c r="M2007" s="59">
        <v>2.1000000000000001E-4</v>
      </c>
      <c r="N2007" s="59">
        <v>-2.8900000000000002E-3</v>
      </c>
      <c r="O2007" s="18">
        <v>206.42</v>
      </c>
      <c r="P2007" s="18">
        <v>99.145899999999997</v>
      </c>
      <c r="Q2007" s="18">
        <v>1.3160000000000001</v>
      </c>
      <c r="R2007" s="18">
        <v>2.9660000000000002</v>
      </c>
      <c r="S2007" s="18">
        <v>1.516</v>
      </c>
      <c r="T2007" s="18">
        <v>7.726</v>
      </c>
      <c r="U2007" s="18">
        <v>8.7590000000000003</v>
      </c>
      <c r="V2007" s="18">
        <v>8.9890000000000008</v>
      </c>
    </row>
    <row r="2008" spans="1:22" ht="15.75" customHeight="1" x14ac:dyDescent="0.25">
      <c r="A2008" s="53">
        <v>44491</v>
      </c>
      <c r="B2008" s="14">
        <v>7</v>
      </c>
      <c r="C2008" s="57">
        <v>231642000000</v>
      </c>
      <c r="D2008" s="57">
        <v>8605704612</v>
      </c>
      <c r="E2008" s="57">
        <v>0</v>
      </c>
      <c r="F2008" s="57">
        <v>235557902892</v>
      </c>
      <c r="G2008" s="59">
        <v>4.1399999999999996E-3</v>
      </c>
      <c r="H2008" s="59">
        <v>-4.4999999999999999E-4</v>
      </c>
      <c r="I2008" s="59">
        <v>4.5900000000000003E-3</v>
      </c>
      <c r="J2008" s="59">
        <v>7.0940000000000003E-2</v>
      </c>
      <c r="K2008" s="17">
        <v>6.0000000000000002E-5</v>
      </c>
      <c r="L2008" s="17">
        <v>-1.4999999999999999E-4</v>
      </c>
      <c r="M2008" s="59">
        <v>2.1000000000000001E-4</v>
      </c>
      <c r="N2008" s="59">
        <v>2.0289999999999999E-2</v>
      </c>
      <c r="O2008" s="18">
        <v>206.4314</v>
      </c>
      <c r="P2008" s="18">
        <v>99.130700000000004</v>
      </c>
      <c r="Q2008" s="18">
        <v>1.3129999999999999</v>
      </c>
      <c r="R2008" s="18">
        <v>2.9569999999999999</v>
      </c>
      <c r="S2008" s="18">
        <v>1.5129999999999999</v>
      </c>
      <c r="T2008" s="18">
        <v>7.726</v>
      </c>
      <c r="U2008" s="18">
        <v>8.77</v>
      </c>
      <c r="V2008" s="18">
        <v>9.0030000000000001</v>
      </c>
    </row>
    <row r="2009" spans="1:22" ht="15.75" customHeight="1" x14ac:dyDescent="0.25">
      <c r="A2009" s="53">
        <v>44494</v>
      </c>
      <c r="B2009" s="14">
        <v>7</v>
      </c>
      <c r="C2009" s="57">
        <v>231642000000</v>
      </c>
      <c r="D2009" s="57">
        <v>8752392827</v>
      </c>
      <c r="E2009" s="57">
        <v>0</v>
      </c>
      <c r="F2009" s="57">
        <v>235696180029</v>
      </c>
      <c r="G2009" s="59">
        <v>4.7299999999999998E-3</v>
      </c>
      <c r="H2009" s="59">
        <v>-4.8000000000000001E-4</v>
      </c>
      <c r="I2009" s="59">
        <v>5.2100000000000002E-3</v>
      </c>
      <c r="J2009" s="59">
        <v>7.1309999999999998E-2</v>
      </c>
      <c r="K2009" s="17">
        <v>5.9000000000000003E-4</v>
      </c>
      <c r="L2009" s="17">
        <v>-4.0000000000000003E-5</v>
      </c>
      <c r="M2009" s="59">
        <v>6.2E-4</v>
      </c>
      <c r="N2009" s="59">
        <v>7.4010000000000006E-2</v>
      </c>
      <c r="O2009" s="18">
        <v>206.55260000000001</v>
      </c>
      <c r="P2009" s="18">
        <v>99.127200000000002</v>
      </c>
      <c r="Q2009" s="18">
        <v>1.306</v>
      </c>
      <c r="R2009" s="18">
        <v>2.9329999999999998</v>
      </c>
      <c r="S2009" s="18">
        <v>1.5049999999999999</v>
      </c>
      <c r="T2009" s="18">
        <v>7.726</v>
      </c>
      <c r="U2009" s="18">
        <v>8.7929999999999993</v>
      </c>
      <c r="V2009" s="18">
        <v>9.0139999999999993</v>
      </c>
    </row>
    <row r="2010" spans="1:22" ht="15.75" customHeight="1" x14ac:dyDescent="0.25">
      <c r="A2010" s="53">
        <v>44495</v>
      </c>
      <c r="B2010" s="14">
        <v>7</v>
      </c>
      <c r="C2010" s="57">
        <v>231642000000</v>
      </c>
      <c r="D2010" s="57">
        <v>8801288831</v>
      </c>
      <c r="E2010" s="57">
        <v>0</v>
      </c>
      <c r="F2010" s="57">
        <v>235744231487</v>
      </c>
      <c r="G2010" s="59">
        <v>4.9300000000000004E-3</v>
      </c>
      <c r="H2010" s="59">
        <v>-4.8999999999999998E-4</v>
      </c>
      <c r="I2010" s="59">
        <v>5.4200000000000003E-3</v>
      </c>
      <c r="J2010" s="59">
        <v>7.1540000000000006E-2</v>
      </c>
      <c r="K2010" s="17">
        <v>2.0000000000000001E-4</v>
      </c>
      <c r="L2010" s="17">
        <v>0</v>
      </c>
      <c r="M2010" s="59">
        <v>2.1000000000000001E-4</v>
      </c>
      <c r="N2010" s="59">
        <v>7.7240000000000003E-2</v>
      </c>
      <c r="O2010" s="18">
        <v>206.59469999999999</v>
      </c>
      <c r="P2010" s="18">
        <v>99.126800000000003</v>
      </c>
      <c r="Q2010" s="18">
        <v>1.3029999999999999</v>
      </c>
      <c r="R2010" s="18">
        <v>2.9249999999999998</v>
      </c>
      <c r="S2010" s="18">
        <v>1.502</v>
      </c>
      <c r="T2010" s="18">
        <v>7.726</v>
      </c>
      <c r="U2010" s="18">
        <v>8.7949999999999999</v>
      </c>
      <c r="V2010" s="18">
        <v>9.016</v>
      </c>
    </row>
    <row r="2011" spans="1:22" ht="15.75" customHeight="1" x14ac:dyDescent="0.25">
      <c r="A2011" s="53">
        <v>44496</v>
      </c>
      <c r="B2011" s="14">
        <v>7</v>
      </c>
      <c r="C2011" s="57">
        <v>231642000000</v>
      </c>
      <c r="D2011" s="57">
        <v>8850184887</v>
      </c>
      <c r="E2011" s="57">
        <v>0</v>
      </c>
      <c r="F2011" s="57">
        <v>235513940599</v>
      </c>
      <c r="G2011" s="59">
        <v>3.9500000000000004E-3</v>
      </c>
      <c r="H2011" s="59">
        <v>-1.6800000000000001E-3</v>
      </c>
      <c r="I2011" s="59">
        <v>5.6299999999999996E-3</v>
      </c>
      <c r="J2011" s="59">
        <v>5.4769999999999999E-2</v>
      </c>
      <c r="K2011" s="17">
        <v>-9.7999999999999997E-4</v>
      </c>
      <c r="L2011" s="17">
        <v>-1.1800000000000001E-3</v>
      </c>
      <c r="M2011" s="59">
        <v>2.1000000000000001E-4</v>
      </c>
      <c r="N2011" s="59">
        <v>-0.30003999999999997</v>
      </c>
      <c r="O2011" s="18">
        <v>206.3929</v>
      </c>
      <c r="P2011" s="18">
        <v>99.008799999999994</v>
      </c>
      <c r="Q2011" s="18">
        <v>1.2989999999999999</v>
      </c>
      <c r="R2011" s="18">
        <v>2.9119999999999999</v>
      </c>
      <c r="S2011" s="18">
        <v>1.5</v>
      </c>
      <c r="T2011" s="18">
        <v>7.726</v>
      </c>
      <c r="U2011" s="18">
        <v>8.8719999999999999</v>
      </c>
      <c r="V2011" s="18">
        <v>9.11</v>
      </c>
    </row>
    <row r="2012" spans="1:22" ht="15.75" customHeight="1" x14ac:dyDescent="0.25">
      <c r="A2012" s="53">
        <v>44497</v>
      </c>
      <c r="B2012" s="14">
        <v>7</v>
      </c>
      <c r="C2012" s="57">
        <v>231642000000</v>
      </c>
      <c r="D2012" s="57">
        <v>8899080918</v>
      </c>
      <c r="E2012" s="57">
        <v>0</v>
      </c>
      <c r="F2012" s="57">
        <v>235515186518</v>
      </c>
      <c r="G2012" s="59">
        <v>3.96E-3</v>
      </c>
      <c r="H2012" s="59">
        <v>-1.8799999999999999E-3</v>
      </c>
      <c r="I2012" s="59">
        <v>5.8399999999999997E-3</v>
      </c>
      <c r="J2012" s="59">
        <v>5.2830000000000002E-2</v>
      </c>
      <c r="K2012" s="17">
        <v>1.0000000000000001E-5</v>
      </c>
      <c r="L2012" s="17">
        <v>-2.0000000000000001E-4</v>
      </c>
      <c r="M2012" s="59">
        <v>2.1000000000000001E-4</v>
      </c>
      <c r="N2012" s="59">
        <v>1.9300000000000001E-3</v>
      </c>
      <c r="O2012" s="18">
        <v>206.39400000000001</v>
      </c>
      <c r="P2012" s="18">
        <v>98.988600000000005</v>
      </c>
      <c r="Q2012" s="18">
        <v>1.296</v>
      </c>
      <c r="R2012" s="18">
        <v>2.903</v>
      </c>
      <c r="S2012" s="18">
        <v>1.4970000000000001</v>
      </c>
      <c r="T2012" s="18">
        <v>7.726</v>
      </c>
      <c r="U2012" s="18">
        <v>8.8879999999999999</v>
      </c>
      <c r="V2012" s="18">
        <v>9.1280000000000001</v>
      </c>
    </row>
    <row r="2013" spans="1:22" ht="15.75" customHeight="1" x14ac:dyDescent="0.25">
      <c r="A2013" s="53">
        <v>44498</v>
      </c>
      <c r="B2013" s="14">
        <v>7</v>
      </c>
      <c r="C2013" s="57">
        <v>231642000000</v>
      </c>
      <c r="D2013" s="57">
        <v>0</v>
      </c>
      <c r="E2013" s="57">
        <v>8947977000</v>
      </c>
      <c r="F2013" s="57">
        <v>235522884520</v>
      </c>
      <c r="G2013" s="59">
        <v>3.9899999999999996E-3</v>
      </c>
      <c r="H2013" s="59">
        <v>-2.0500000000000002E-3</v>
      </c>
      <c r="I2013" s="59">
        <v>6.0400000000000002E-3</v>
      </c>
      <c r="J2013" s="59">
        <v>5.1400000000000001E-2</v>
      </c>
      <c r="K2013" s="17">
        <v>3.0000000000000001E-5</v>
      </c>
      <c r="L2013" s="17">
        <v>-1.7000000000000001E-4</v>
      </c>
      <c r="M2013" s="59">
        <v>2.1000000000000001E-4</v>
      </c>
      <c r="N2013" s="59">
        <v>1.2E-2</v>
      </c>
      <c r="O2013" s="18">
        <v>206.4007</v>
      </c>
      <c r="P2013" s="18">
        <v>98.971199999999996</v>
      </c>
      <c r="Q2013" s="18">
        <v>1.2929999999999999</v>
      </c>
      <c r="R2013" s="18">
        <v>2.8940000000000001</v>
      </c>
      <c r="S2013" s="18">
        <v>1.494</v>
      </c>
      <c r="T2013" s="18">
        <v>7.726</v>
      </c>
      <c r="U2013" s="18">
        <v>8.7789999999999999</v>
      </c>
      <c r="V2013" s="18">
        <v>9.1440000000000001</v>
      </c>
    </row>
    <row r="2014" spans="1:22" ht="15.75" customHeight="1" x14ac:dyDescent="0.25">
      <c r="A2014" s="53">
        <v>44500</v>
      </c>
      <c r="B2014" s="14">
        <v>7</v>
      </c>
      <c r="C2014" s="57">
        <v>231642000000</v>
      </c>
      <c r="D2014" s="57">
        <v>98329388</v>
      </c>
      <c r="E2014" s="57">
        <v>8947977000</v>
      </c>
      <c r="F2014" s="57">
        <v>235621213908</v>
      </c>
      <c r="G2014" s="59">
        <v>4.4099999999999999E-3</v>
      </c>
      <c r="H2014" s="59">
        <v>-2.0500000000000002E-3</v>
      </c>
      <c r="I2014" s="59">
        <v>6.4599999999999996E-3</v>
      </c>
      <c r="J2014" s="59">
        <v>5.3170000000000002E-2</v>
      </c>
      <c r="K2014" s="17">
        <v>4.2000000000000002E-4</v>
      </c>
      <c r="L2014" s="17">
        <v>0</v>
      </c>
      <c r="M2014" s="59">
        <v>4.2000000000000002E-4</v>
      </c>
      <c r="N2014" s="59">
        <v>7.9149999999999998E-2</v>
      </c>
      <c r="O2014" s="18">
        <v>206.48689999999999</v>
      </c>
      <c r="P2014" s="18">
        <v>98.971199999999996</v>
      </c>
      <c r="Q2014" s="18">
        <v>1.2929999999999999</v>
      </c>
      <c r="R2014" s="18">
        <v>2.8940000000000001</v>
      </c>
      <c r="S2014" s="18">
        <v>1.4890000000000001</v>
      </c>
      <c r="T2014" s="18">
        <v>7.726</v>
      </c>
      <c r="U2014" s="18">
        <v>8.5609999999999999</v>
      </c>
      <c r="V2014" s="18">
        <v>9.1440000000000001</v>
      </c>
    </row>
    <row r="2015" spans="1:22" ht="15.75" customHeight="1" x14ac:dyDescent="0.25">
      <c r="A2015" s="53">
        <v>44501</v>
      </c>
      <c r="B2015" s="14">
        <v>7</v>
      </c>
      <c r="C2015" s="57">
        <v>241811000000</v>
      </c>
      <c r="D2015" s="57">
        <v>152941761</v>
      </c>
      <c r="E2015" s="57">
        <v>0</v>
      </c>
      <c r="F2015" s="57">
        <v>236110256318</v>
      </c>
      <c r="G2015" s="59">
        <v>-3.5E-4</v>
      </c>
      <c r="H2015" s="59">
        <v>-5.6999999999999998E-4</v>
      </c>
      <c r="I2015" s="59">
        <v>2.2000000000000001E-4</v>
      </c>
      <c r="J2015" s="59">
        <v>-0.11991</v>
      </c>
      <c r="K2015" s="17">
        <v>-3.5E-4</v>
      </c>
      <c r="L2015" s="17">
        <v>-5.6999999999999998E-4</v>
      </c>
      <c r="M2015" s="59">
        <v>2.2000000000000001E-4</v>
      </c>
      <c r="N2015" s="59">
        <v>-0.11991</v>
      </c>
      <c r="O2015" s="18">
        <v>206.41460000000001</v>
      </c>
      <c r="P2015" s="18">
        <v>98.915199999999999</v>
      </c>
      <c r="Q2015" s="18">
        <v>1.3720000000000001</v>
      </c>
      <c r="R2015" s="18">
        <v>3.1120000000000001</v>
      </c>
      <c r="S2015" s="18">
        <v>1.528</v>
      </c>
      <c r="T2015" s="18">
        <v>7.6740000000000004</v>
      </c>
      <c r="U2015" s="18">
        <v>8.9640000000000004</v>
      </c>
      <c r="V2015" s="18">
        <v>9.2119999999999997</v>
      </c>
    </row>
    <row r="2016" spans="1:22" ht="15.75" customHeight="1" x14ac:dyDescent="0.25">
      <c r="A2016" s="53">
        <v>44502</v>
      </c>
      <c r="B2016" s="14">
        <v>7</v>
      </c>
      <c r="C2016" s="57">
        <v>241811000000</v>
      </c>
      <c r="D2016" s="57">
        <v>203922431</v>
      </c>
      <c r="E2016" s="57">
        <v>0</v>
      </c>
      <c r="F2016" s="57">
        <v>236020137170</v>
      </c>
      <c r="G2016" s="59">
        <v>-7.2999999999999996E-4</v>
      </c>
      <c r="H2016" s="59">
        <v>-1.16E-3</v>
      </c>
      <c r="I2016" s="59">
        <v>4.2999999999999999E-4</v>
      </c>
      <c r="J2016" s="59">
        <v>-0.125</v>
      </c>
      <c r="K2016" s="17">
        <v>-3.8000000000000002E-4</v>
      </c>
      <c r="L2016" s="17">
        <v>-5.9999999999999995E-4</v>
      </c>
      <c r="M2016" s="59">
        <v>2.2000000000000001E-4</v>
      </c>
      <c r="N2016" s="59">
        <v>-0.13006999999999999</v>
      </c>
      <c r="O2016" s="18">
        <v>206.33590000000001</v>
      </c>
      <c r="P2016" s="18">
        <v>98.856099999999998</v>
      </c>
      <c r="Q2016" s="18">
        <v>1.369</v>
      </c>
      <c r="R2016" s="18">
        <v>3.1019999999999999</v>
      </c>
      <c r="S2016" s="18">
        <v>1.5249999999999999</v>
      </c>
      <c r="T2016" s="18">
        <v>7.6740000000000004</v>
      </c>
      <c r="U2016" s="18">
        <v>9.01</v>
      </c>
      <c r="V2016" s="18">
        <v>9.2579999999999991</v>
      </c>
    </row>
    <row r="2017" spans="1:22" ht="15.75" customHeight="1" x14ac:dyDescent="0.25">
      <c r="A2017" s="53">
        <v>44503</v>
      </c>
      <c r="B2017" s="14">
        <v>7</v>
      </c>
      <c r="C2017" s="57">
        <v>241811000000</v>
      </c>
      <c r="D2017" s="57">
        <v>254902968</v>
      </c>
      <c r="E2017" s="57">
        <v>0</v>
      </c>
      <c r="F2017" s="57">
        <v>236148121195</v>
      </c>
      <c r="G2017" s="59">
        <v>-1.9000000000000001E-4</v>
      </c>
      <c r="H2017" s="59">
        <v>-8.4000000000000003E-4</v>
      </c>
      <c r="I2017" s="59">
        <v>6.4999999999999997E-4</v>
      </c>
      <c r="J2017" s="59">
        <v>-2.2800000000000001E-2</v>
      </c>
      <c r="K2017" s="17">
        <v>5.4000000000000001E-4</v>
      </c>
      <c r="L2017" s="17">
        <v>3.3E-4</v>
      </c>
      <c r="M2017" s="59">
        <v>2.2000000000000001E-4</v>
      </c>
      <c r="N2017" s="59">
        <v>0.21879999999999999</v>
      </c>
      <c r="O2017" s="18">
        <v>206.4477</v>
      </c>
      <c r="P2017" s="18">
        <v>98.888400000000004</v>
      </c>
      <c r="Q2017" s="18">
        <v>1.3660000000000001</v>
      </c>
      <c r="R2017" s="18">
        <v>3.0939999999999999</v>
      </c>
      <c r="S2017" s="18">
        <v>1.5229999999999999</v>
      </c>
      <c r="T2017" s="18">
        <v>7.6740000000000004</v>
      </c>
      <c r="U2017" s="18">
        <v>8.9860000000000007</v>
      </c>
      <c r="V2017" s="18">
        <v>9.2360000000000007</v>
      </c>
    </row>
    <row r="2018" spans="1:22" ht="15.75" customHeight="1" x14ac:dyDescent="0.25">
      <c r="A2018" s="53">
        <v>44504</v>
      </c>
      <c r="B2018" s="14">
        <v>7</v>
      </c>
      <c r="C2018" s="57">
        <v>241811000000</v>
      </c>
      <c r="D2018" s="57">
        <v>305883590</v>
      </c>
      <c r="E2018" s="57">
        <v>0</v>
      </c>
      <c r="F2018" s="57">
        <v>236162632278</v>
      </c>
      <c r="G2018" s="59">
        <v>-1.2999999999999999E-4</v>
      </c>
      <c r="H2018" s="59">
        <v>-9.8999999999999999E-4</v>
      </c>
      <c r="I2018" s="59">
        <v>8.5999999999999998E-4</v>
      </c>
      <c r="J2018" s="59">
        <v>-1.162E-2</v>
      </c>
      <c r="K2018" s="17">
        <v>6.0000000000000002E-5</v>
      </c>
      <c r="L2018" s="17">
        <v>-1.4999999999999999E-4</v>
      </c>
      <c r="M2018" s="59">
        <v>2.2000000000000001E-4</v>
      </c>
      <c r="N2018" s="59">
        <v>2.2679999999999999E-2</v>
      </c>
      <c r="O2018" s="18">
        <v>206.46039999999999</v>
      </c>
      <c r="P2018" s="18">
        <v>98.873099999999994</v>
      </c>
      <c r="Q2018" s="18">
        <v>1.3640000000000001</v>
      </c>
      <c r="R2018" s="18">
        <v>3.0859999999999999</v>
      </c>
      <c r="S2018" s="18">
        <v>1.52</v>
      </c>
      <c r="T2018" s="18">
        <v>7.6740000000000004</v>
      </c>
      <c r="U2018" s="18">
        <v>9.0090000000000003</v>
      </c>
      <c r="V2018" s="18">
        <v>9.25</v>
      </c>
    </row>
    <row r="2019" spans="1:22" ht="15.75" customHeight="1" x14ac:dyDescent="0.25">
      <c r="A2019" s="53">
        <v>44505</v>
      </c>
      <c r="B2019" s="14">
        <v>7</v>
      </c>
      <c r="C2019" s="57">
        <v>241811000000</v>
      </c>
      <c r="D2019" s="57">
        <v>356864210</v>
      </c>
      <c r="E2019" s="57">
        <v>0</v>
      </c>
      <c r="F2019" s="57">
        <v>236183624424</v>
      </c>
      <c r="G2019" s="59">
        <v>-4.0000000000000003E-5</v>
      </c>
      <c r="H2019" s="59">
        <v>-1.1199999999999999E-3</v>
      </c>
      <c r="I2019" s="59">
        <v>1.08E-3</v>
      </c>
      <c r="J2019" s="59">
        <v>-2.8600000000000001E-3</v>
      </c>
      <c r="K2019" s="17">
        <v>9.0000000000000006E-5</v>
      </c>
      <c r="L2019" s="17">
        <v>-1.2999999999999999E-4</v>
      </c>
      <c r="M2019" s="59">
        <v>2.2000000000000001E-4</v>
      </c>
      <c r="N2019" s="59">
        <v>3.2969999999999999E-2</v>
      </c>
      <c r="O2019" s="18">
        <v>206.47880000000001</v>
      </c>
      <c r="P2019" s="18">
        <v>98.860500000000002</v>
      </c>
      <c r="Q2019" s="18">
        <v>1.361</v>
      </c>
      <c r="R2019" s="18">
        <v>3.0760000000000001</v>
      </c>
      <c r="S2019" s="18">
        <v>1.5169999999999999</v>
      </c>
      <c r="T2019" s="18">
        <v>7.6740000000000004</v>
      </c>
      <c r="U2019" s="18">
        <v>8.9969999999999999</v>
      </c>
      <c r="V2019" s="18">
        <v>9.2609999999999992</v>
      </c>
    </row>
    <row r="2020" spans="1:22" ht="15.75" customHeight="1" x14ac:dyDescent="0.25">
      <c r="A2020" s="53">
        <v>44508</v>
      </c>
      <c r="B2020" s="14">
        <v>7</v>
      </c>
      <c r="C2020" s="57">
        <v>241811000000</v>
      </c>
      <c r="D2020" s="57">
        <v>509806019</v>
      </c>
      <c r="E2020" s="57">
        <v>0</v>
      </c>
      <c r="F2020" s="57">
        <v>236376745617</v>
      </c>
      <c r="G2020" s="59">
        <v>7.7999999999999999E-4</v>
      </c>
      <c r="H2020" s="59">
        <v>-9.5E-4</v>
      </c>
      <c r="I2020" s="59">
        <v>1.73E-3</v>
      </c>
      <c r="J2020" s="59">
        <v>3.6139999999999999E-2</v>
      </c>
      <c r="K2020" s="17">
        <v>8.1999999999999998E-4</v>
      </c>
      <c r="L2020" s="17">
        <v>1.7000000000000001E-4</v>
      </c>
      <c r="M2020" s="59">
        <v>6.4999999999999997E-4</v>
      </c>
      <c r="N2020" s="59">
        <v>0.10456</v>
      </c>
      <c r="O2020" s="18">
        <v>206.64760000000001</v>
      </c>
      <c r="P2020" s="18">
        <v>98.877399999999994</v>
      </c>
      <c r="Q2020" s="18">
        <v>1.353</v>
      </c>
      <c r="R2020" s="18">
        <v>3.0510000000000002</v>
      </c>
      <c r="S2020" s="18">
        <v>1.5089999999999999</v>
      </c>
      <c r="T2020" s="18">
        <v>7.6740000000000004</v>
      </c>
      <c r="U2020" s="18">
        <v>8.9890000000000008</v>
      </c>
      <c r="V2020" s="18">
        <v>9.2560000000000002</v>
      </c>
    </row>
    <row r="2021" spans="1:22" ht="15.75" customHeight="1" x14ac:dyDescent="0.25">
      <c r="A2021" s="53">
        <v>44509</v>
      </c>
      <c r="B2021" s="14">
        <v>7</v>
      </c>
      <c r="C2021" s="57">
        <v>241811000000</v>
      </c>
      <c r="D2021" s="57">
        <v>560786627</v>
      </c>
      <c r="E2021" s="57">
        <v>0</v>
      </c>
      <c r="F2021" s="57">
        <v>236413220602</v>
      </c>
      <c r="G2021" s="59">
        <v>9.3000000000000005E-4</v>
      </c>
      <c r="H2021" s="59">
        <v>-1.01E-3</v>
      </c>
      <c r="I2021" s="59">
        <v>1.9400000000000001E-3</v>
      </c>
      <c r="J2021" s="59">
        <v>3.8539999999999998E-2</v>
      </c>
      <c r="K2021" s="17">
        <v>1.4999999999999999E-4</v>
      </c>
      <c r="L2021" s="17">
        <v>-6.0000000000000002E-5</v>
      </c>
      <c r="M2021" s="59">
        <v>2.2000000000000001E-4</v>
      </c>
      <c r="N2021" s="59">
        <v>5.7930000000000002E-2</v>
      </c>
      <c r="O2021" s="18">
        <v>206.67949999999999</v>
      </c>
      <c r="P2021" s="18">
        <v>98.871300000000005</v>
      </c>
      <c r="Q2021" s="18">
        <v>1.35</v>
      </c>
      <c r="R2021" s="18">
        <v>3.0419999999999998</v>
      </c>
      <c r="S2021" s="18">
        <v>1.506</v>
      </c>
      <c r="T2021" s="18">
        <v>7.6740000000000004</v>
      </c>
      <c r="U2021" s="18">
        <v>8.9939999999999998</v>
      </c>
      <c r="V2021" s="18">
        <v>9.2629999999999999</v>
      </c>
    </row>
    <row r="2022" spans="1:22" ht="15.75" customHeight="1" x14ac:dyDescent="0.25">
      <c r="A2022" s="53">
        <v>44510</v>
      </c>
      <c r="B2022" s="14">
        <v>7</v>
      </c>
      <c r="C2022" s="57">
        <v>241811000000</v>
      </c>
      <c r="D2022" s="57">
        <v>611767185</v>
      </c>
      <c r="E2022" s="57">
        <v>0</v>
      </c>
      <c r="F2022" s="57">
        <v>236454345902</v>
      </c>
      <c r="G2022" s="59">
        <v>1.1100000000000001E-3</v>
      </c>
      <c r="H2022" s="59">
        <v>-1.0499999999999999E-3</v>
      </c>
      <c r="I2022" s="59">
        <v>2.16E-3</v>
      </c>
      <c r="J2022" s="59">
        <v>4.1209999999999997E-2</v>
      </c>
      <c r="K2022" s="17">
        <v>1.7000000000000001E-4</v>
      </c>
      <c r="L2022" s="17">
        <v>-4.0000000000000003E-5</v>
      </c>
      <c r="M2022" s="59">
        <v>2.2000000000000001E-4</v>
      </c>
      <c r="N2022" s="59">
        <v>6.5549999999999997E-2</v>
      </c>
      <c r="O2022" s="18">
        <v>206.71549999999999</v>
      </c>
      <c r="P2022" s="18">
        <v>98.867199999999997</v>
      </c>
      <c r="Q2022" s="18">
        <v>1.3480000000000001</v>
      </c>
      <c r="R2022" s="18">
        <v>3.0339999999999998</v>
      </c>
      <c r="S2022" s="18">
        <v>1.5029999999999999</v>
      </c>
      <c r="T2022" s="18">
        <v>7.6740000000000004</v>
      </c>
      <c r="U2022" s="18">
        <v>9</v>
      </c>
      <c r="V2022" s="18">
        <v>9.2690000000000001</v>
      </c>
    </row>
    <row r="2023" spans="1:22" ht="15.75" customHeight="1" x14ac:dyDescent="0.25">
      <c r="A2023" s="53">
        <v>44511</v>
      </c>
      <c r="B2023" s="14">
        <v>7</v>
      </c>
      <c r="C2023" s="57">
        <v>241811000000</v>
      </c>
      <c r="D2023" s="57">
        <v>662747860</v>
      </c>
      <c r="E2023" s="57">
        <v>0</v>
      </c>
      <c r="F2023" s="57">
        <v>236527442374</v>
      </c>
      <c r="G2023" s="59">
        <v>1.42E-3</v>
      </c>
      <c r="H2023" s="59">
        <v>-9.6000000000000002E-4</v>
      </c>
      <c r="I2023" s="59">
        <v>2.3700000000000001E-3</v>
      </c>
      <c r="J2023" s="59">
        <v>4.8090000000000001E-2</v>
      </c>
      <c r="K2023" s="17">
        <v>3.1E-4</v>
      </c>
      <c r="L2023" s="17">
        <v>9.0000000000000006E-5</v>
      </c>
      <c r="M2023" s="59">
        <v>2.2000000000000001E-4</v>
      </c>
      <c r="N2023" s="59">
        <v>0.11942999999999999</v>
      </c>
      <c r="O2023" s="18">
        <v>206.77940000000001</v>
      </c>
      <c r="P2023" s="18">
        <v>98.876400000000004</v>
      </c>
      <c r="Q2023" s="18">
        <v>1.345</v>
      </c>
      <c r="R2023" s="18">
        <v>3.0259999999999998</v>
      </c>
      <c r="S2023" s="18">
        <v>1.5009999999999999</v>
      </c>
      <c r="T2023" s="18">
        <v>7.6740000000000004</v>
      </c>
      <c r="U2023" s="18">
        <v>8.9969999999999999</v>
      </c>
      <c r="V2023" s="18">
        <v>9.2639999999999993</v>
      </c>
    </row>
    <row r="2024" spans="1:22" ht="15.75" customHeight="1" x14ac:dyDescent="0.25">
      <c r="A2024" s="53">
        <v>44512</v>
      </c>
      <c r="B2024" s="14">
        <v>7</v>
      </c>
      <c r="C2024" s="57">
        <v>241811000000</v>
      </c>
      <c r="D2024" s="57">
        <v>713728436</v>
      </c>
      <c r="E2024" s="57">
        <v>0</v>
      </c>
      <c r="F2024" s="57">
        <v>236858926022</v>
      </c>
      <c r="G2024" s="59">
        <v>2.82E-3</v>
      </c>
      <c r="H2024" s="59">
        <v>2.3000000000000001E-4</v>
      </c>
      <c r="I2024" s="59">
        <v>2.5899999999999999E-3</v>
      </c>
      <c r="J2024" s="59">
        <v>8.9429999999999996E-2</v>
      </c>
      <c r="K2024" s="17">
        <v>1.4E-3</v>
      </c>
      <c r="L2024" s="17">
        <v>1.1900000000000001E-3</v>
      </c>
      <c r="M2024" s="59">
        <v>2.2000000000000001E-4</v>
      </c>
      <c r="N2024" s="59">
        <v>0.66725000000000001</v>
      </c>
      <c r="O2024" s="18">
        <v>207.06909999999999</v>
      </c>
      <c r="P2024" s="18">
        <v>98.994</v>
      </c>
      <c r="Q2024" s="18">
        <v>1.3440000000000001</v>
      </c>
      <c r="R2024" s="18">
        <v>3.0219999999999998</v>
      </c>
      <c r="S2024" s="18">
        <v>1.498</v>
      </c>
      <c r="T2024" s="18">
        <v>7.6740000000000004</v>
      </c>
      <c r="U2024" s="18">
        <v>8.9190000000000005</v>
      </c>
      <c r="V2024" s="18">
        <v>9.1790000000000003</v>
      </c>
    </row>
    <row r="2025" spans="1:22" ht="15.75" customHeight="1" x14ac:dyDescent="0.25">
      <c r="A2025" s="53">
        <v>44515</v>
      </c>
      <c r="B2025" s="14">
        <v>7</v>
      </c>
      <c r="C2025" s="57">
        <v>241811000000</v>
      </c>
      <c r="D2025" s="57">
        <v>866670263</v>
      </c>
      <c r="E2025" s="57">
        <v>0</v>
      </c>
      <c r="F2025" s="57">
        <v>237011776051</v>
      </c>
      <c r="G2025" s="59">
        <v>3.47E-3</v>
      </c>
      <c r="H2025" s="59">
        <v>2.3000000000000001E-4</v>
      </c>
      <c r="I2025" s="59">
        <v>3.2399999999999998E-3</v>
      </c>
      <c r="J2025" s="59">
        <v>8.7870000000000004E-2</v>
      </c>
      <c r="K2025" s="17">
        <v>6.4999999999999997E-4</v>
      </c>
      <c r="L2025" s="17">
        <v>0</v>
      </c>
      <c r="M2025" s="59">
        <v>6.4999999999999997E-4</v>
      </c>
      <c r="N2025" s="59">
        <v>8.165E-2</v>
      </c>
      <c r="O2025" s="18">
        <v>207.2028</v>
      </c>
      <c r="P2025" s="18">
        <v>98.993899999999996</v>
      </c>
      <c r="Q2025" s="18">
        <v>1.3360000000000001</v>
      </c>
      <c r="R2025" s="18">
        <v>2.996</v>
      </c>
      <c r="S2025" s="18">
        <v>1.49</v>
      </c>
      <c r="T2025" s="18">
        <v>7.6740000000000004</v>
      </c>
      <c r="U2025" s="18">
        <v>8.9160000000000004</v>
      </c>
      <c r="V2025" s="18">
        <v>9.1859999999999999</v>
      </c>
    </row>
    <row r="2026" spans="1:22" ht="15.75" customHeight="1" x14ac:dyDescent="0.25">
      <c r="A2026" s="53">
        <v>44516</v>
      </c>
      <c r="B2026" s="14">
        <v>7</v>
      </c>
      <c r="C2026" s="57">
        <v>241811000000</v>
      </c>
      <c r="D2026" s="57">
        <v>917650766</v>
      </c>
      <c r="E2026" s="57">
        <v>0</v>
      </c>
      <c r="F2026" s="57">
        <v>237086315507</v>
      </c>
      <c r="G2026" s="59">
        <v>3.7799999999999999E-3</v>
      </c>
      <c r="H2026" s="59">
        <v>3.3E-4</v>
      </c>
      <c r="I2026" s="59">
        <v>3.4499999999999999E-3</v>
      </c>
      <c r="J2026" s="59">
        <v>8.9950000000000002E-2</v>
      </c>
      <c r="K2026" s="17">
        <v>3.1E-4</v>
      </c>
      <c r="L2026" s="17">
        <v>1E-4</v>
      </c>
      <c r="M2026" s="59">
        <v>2.2000000000000001E-4</v>
      </c>
      <c r="N2026" s="59">
        <v>0.12162000000000001</v>
      </c>
      <c r="O2026" s="18">
        <v>207.2679</v>
      </c>
      <c r="P2026" s="18">
        <v>99.003799999999998</v>
      </c>
      <c r="Q2026" s="18">
        <v>1.333</v>
      </c>
      <c r="R2026" s="18">
        <v>2.988</v>
      </c>
      <c r="S2026" s="18">
        <v>1.4870000000000001</v>
      </c>
      <c r="T2026" s="18">
        <v>7.6740000000000004</v>
      </c>
      <c r="U2026" s="18">
        <v>8.9120000000000008</v>
      </c>
      <c r="V2026" s="18">
        <v>9.1809999999999992</v>
      </c>
    </row>
    <row r="2027" spans="1:22" ht="15.75" customHeight="1" x14ac:dyDescent="0.25">
      <c r="A2027" s="53">
        <v>44517</v>
      </c>
      <c r="B2027" s="14">
        <v>7</v>
      </c>
      <c r="C2027" s="57">
        <v>241811000000</v>
      </c>
      <c r="D2027" s="57">
        <v>968631418</v>
      </c>
      <c r="E2027" s="57">
        <v>0</v>
      </c>
      <c r="F2027" s="57">
        <v>237064012423</v>
      </c>
      <c r="G2027" s="59">
        <v>3.6900000000000001E-3</v>
      </c>
      <c r="H2027" s="59">
        <v>2.0000000000000002E-5</v>
      </c>
      <c r="I2027" s="59">
        <v>3.6700000000000001E-3</v>
      </c>
      <c r="J2027" s="59">
        <v>8.2250000000000004E-2</v>
      </c>
      <c r="K2027" s="17">
        <v>-9.0000000000000006E-5</v>
      </c>
      <c r="L2027" s="17">
        <v>-3.1E-4</v>
      </c>
      <c r="M2027" s="59">
        <v>2.2000000000000001E-4</v>
      </c>
      <c r="N2027" s="59">
        <v>-3.3750000000000002E-2</v>
      </c>
      <c r="O2027" s="18">
        <v>207.2484</v>
      </c>
      <c r="P2027" s="18">
        <v>98.973100000000002</v>
      </c>
      <c r="Q2027" s="18">
        <v>1.33</v>
      </c>
      <c r="R2027" s="18">
        <v>2.9790000000000001</v>
      </c>
      <c r="S2027" s="18">
        <v>1.484</v>
      </c>
      <c r="T2027" s="18">
        <v>7.6740000000000004</v>
      </c>
      <c r="U2027" s="18">
        <v>8.9369999999999994</v>
      </c>
      <c r="V2027" s="18">
        <v>9.2059999999999995</v>
      </c>
    </row>
    <row r="2028" spans="1:22" ht="15.75" customHeight="1" x14ac:dyDescent="0.25">
      <c r="A2028" s="53">
        <v>44518</v>
      </c>
      <c r="B2028" s="14">
        <v>7</v>
      </c>
      <c r="C2028" s="57">
        <v>241811000000</v>
      </c>
      <c r="D2028" s="57">
        <v>1019612070</v>
      </c>
      <c r="E2028" s="57">
        <v>0</v>
      </c>
      <c r="F2028" s="57">
        <v>237143455080</v>
      </c>
      <c r="G2028" s="59">
        <v>4.0200000000000001E-3</v>
      </c>
      <c r="H2028" s="59">
        <v>1.3999999999999999E-4</v>
      </c>
      <c r="I2028" s="59">
        <v>3.8899999999999998E-3</v>
      </c>
      <c r="J2028" s="59">
        <v>8.4849999999999995E-2</v>
      </c>
      <c r="K2028" s="17">
        <v>3.4000000000000002E-4</v>
      </c>
      <c r="L2028" s="17">
        <v>1.2E-4</v>
      </c>
      <c r="M2028" s="59">
        <v>2.2000000000000001E-4</v>
      </c>
      <c r="N2028" s="59">
        <v>0.13009000000000001</v>
      </c>
      <c r="O2028" s="18">
        <v>207.31790000000001</v>
      </c>
      <c r="P2028" s="18">
        <v>98.984999999999999</v>
      </c>
      <c r="Q2028" s="18">
        <v>1.3280000000000001</v>
      </c>
      <c r="R2028" s="18">
        <v>2.9710000000000001</v>
      </c>
      <c r="S2028" s="18">
        <v>1.4810000000000001</v>
      </c>
      <c r="T2028" s="18">
        <v>7.6740000000000004</v>
      </c>
      <c r="U2028" s="18">
        <v>8.93</v>
      </c>
      <c r="V2028" s="18">
        <v>9.1999999999999993</v>
      </c>
    </row>
    <row r="2029" spans="1:22" ht="15.75" customHeight="1" x14ac:dyDescent="0.25">
      <c r="A2029" s="53">
        <v>44519</v>
      </c>
      <c r="B2029" s="14">
        <v>7</v>
      </c>
      <c r="C2029" s="57">
        <v>241811000000</v>
      </c>
      <c r="D2029" s="57">
        <v>1070592660</v>
      </c>
      <c r="E2029" s="57">
        <v>0</v>
      </c>
      <c r="F2029" s="57">
        <v>237194060805</v>
      </c>
      <c r="G2029" s="59">
        <v>4.2399999999999998E-3</v>
      </c>
      <c r="H2029" s="59">
        <v>1.3999999999999999E-4</v>
      </c>
      <c r="I2029" s="59">
        <v>4.1000000000000003E-3</v>
      </c>
      <c r="J2029" s="59">
        <v>8.4650000000000003E-2</v>
      </c>
      <c r="K2029" s="17">
        <v>2.1000000000000001E-4</v>
      </c>
      <c r="L2029" s="17">
        <v>0</v>
      </c>
      <c r="M2029" s="59">
        <v>2.1000000000000001E-4</v>
      </c>
      <c r="N2029" s="59">
        <v>8.0990000000000006E-2</v>
      </c>
      <c r="O2029" s="18">
        <v>207.3621</v>
      </c>
      <c r="P2029" s="18">
        <v>98.984899999999996</v>
      </c>
      <c r="Q2029" s="18">
        <v>1.325</v>
      </c>
      <c r="R2029" s="18">
        <v>2.9620000000000002</v>
      </c>
      <c r="S2029" s="18">
        <v>1.4790000000000001</v>
      </c>
      <c r="T2029" s="18">
        <v>7.6740000000000004</v>
      </c>
      <c r="U2029" s="18">
        <v>8.9149999999999991</v>
      </c>
      <c r="V2029" s="18">
        <v>9.202</v>
      </c>
    </row>
    <row r="2030" spans="1:22" ht="15.75" customHeight="1" x14ac:dyDescent="0.25">
      <c r="A2030" s="53">
        <v>44522</v>
      </c>
      <c r="B2030" s="14">
        <v>7</v>
      </c>
      <c r="C2030" s="57">
        <v>241811000000</v>
      </c>
      <c r="D2030" s="57">
        <v>1223534528</v>
      </c>
      <c r="E2030" s="57">
        <v>0</v>
      </c>
      <c r="F2030" s="57">
        <v>237347228900</v>
      </c>
      <c r="G2030" s="59">
        <v>4.8900000000000002E-3</v>
      </c>
      <c r="H2030" s="59">
        <v>1.3999999999999999E-4</v>
      </c>
      <c r="I2030" s="59">
        <v>4.7499999999999999E-3</v>
      </c>
      <c r="J2030" s="59">
        <v>8.4250000000000005E-2</v>
      </c>
      <c r="K2030" s="17">
        <v>6.4999999999999997E-4</v>
      </c>
      <c r="L2030" s="17">
        <v>0</v>
      </c>
      <c r="M2030" s="59">
        <v>6.4000000000000005E-4</v>
      </c>
      <c r="N2030" s="59">
        <v>8.1710000000000005E-2</v>
      </c>
      <c r="O2030" s="18">
        <v>207.49600000000001</v>
      </c>
      <c r="P2030" s="18">
        <v>98.984899999999996</v>
      </c>
      <c r="Q2030" s="18">
        <v>1.3169999999999999</v>
      </c>
      <c r="R2030" s="18">
        <v>2.9369999999999998</v>
      </c>
      <c r="S2030" s="18">
        <v>1.47</v>
      </c>
      <c r="T2030" s="18">
        <v>7.6740000000000004</v>
      </c>
      <c r="U2030" s="18">
        <v>8.92</v>
      </c>
      <c r="V2030" s="18">
        <v>9.2089999999999996</v>
      </c>
    </row>
    <row r="2031" spans="1:22" ht="15.75" customHeight="1" x14ac:dyDescent="0.25">
      <c r="A2031" s="53">
        <v>44523</v>
      </c>
      <c r="B2031" s="14">
        <v>7</v>
      </c>
      <c r="C2031" s="57">
        <v>241811000000</v>
      </c>
      <c r="D2031" s="57">
        <v>1274515086</v>
      </c>
      <c r="E2031" s="57">
        <v>0</v>
      </c>
      <c r="F2031" s="57">
        <v>237444326876</v>
      </c>
      <c r="G2031" s="59">
        <v>5.3E-3</v>
      </c>
      <c r="H2031" s="59">
        <v>3.3E-4</v>
      </c>
      <c r="I2031" s="59">
        <v>4.96E-3</v>
      </c>
      <c r="J2031" s="59">
        <v>8.7480000000000002E-2</v>
      </c>
      <c r="K2031" s="17">
        <v>4.0999999999999999E-4</v>
      </c>
      <c r="L2031" s="17">
        <v>1.9000000000000001E-4</v>
      </c>
      <c r="M2031" s="59">
        <v>2.1000000000000001E-4</v>
      </c>
      <c r="N2031" s="59">
        <v>0.16100999999999999</v>
      </c>
      <c r="O2031" s="18">
        <v>207.58090000000001</v>
      </c>
      <c r="P2031" s="18">
        <v>99.004300000000001</v>
      </c>
      <c r="Q2031" s="18">
        <v>1.3140000000000001</v>
      </c>
      <c r="R2031" s="18">
        <v>2.93</v>
      </c>
      <c r="S2031" s="18">
        <v>1.468</v>
      </c>
      <c r="T2031" s="18">
        <v>7.6740000000000004</v>
      </c>
      <c r="U2031" s="18">
        <v>8.9090000000000007</v>
      </c>
      <c r="V2031" s="18">
        <v>9.1969999999999992</v>
      </c>
    </row>
    <row r="2032" spans="1:22" ht="15.75" customHeight="1" x14ac:dyDescent="0.25">
      <c r="A2032" s="53">
        <v>44524</v>
      </c>
      <c r="B2032" s="14">
        <v>7</v>
      </c>
      <c r="C2032" s="57">
        <v>241811000000</v>
      </c>
      <c r="D2032" s="57">
        <v>1325495628</v>
      </c>
      <c r="E2032" s="57">
        <v>0</v>
      </c>
      <c r="F2032" s="57">
        <v>237499292963</v>
      </c>
      <c r="G2032" s="59">
        <v>5.5300000000000002E-3</v>
      </c>
      <c r="H2032" s="59">
        <v>3.5E-4</v>
      </c>
      <c r="I2032" s="59">
        <v>5.1799999999999997E-3</v>
      </c>
      <c r="J2032" s="59">
        <v>8.7510000000000004E-2</v>
      </c>
      <c r="K2032" s="17">
        <v>2.3000000000000001E-4</v>
      </c>
      <c r="L2032" s="17">
        <v>2.0000000000000002E-5</v>
      </c>
      <c r="M2032" s="59">
        <v>2.1000000000000001E-4</v>
      </c>
      <c r="N2032" s="59">
        <v>8.8160000000000002E-2</v>
      </c>
      <c r="O2032" s="18">
        <v>207.62899999999999</v>
      </c>
      <c r="P2032" s="18">
        <v>99.005899999999997</v>
      </c>
      <c r="Q2032" s="18">
        <v>1.3120000000000001</v>
      </c>
      <c r="R2032" s="18">
        <v>2.9220000000000002</v>
      </c>
      <c r="S2032" s="18">
        <v>1.4650000000000001</v>
      </c>
      <c r="T2032" s="18">
        <v>7.6740000000000004</v>
      </c>
      <c r="U2032" s="18">
        <v>8.9039999999999999</v>
      </c>
      <c r="V2032" s="18">
        <v>9.1980000000000004</v>
      </c>
    </row>
    <row r="2033" spans="1:22" ht="15.75" customHeight="1" x14ac:dyDescent="0.25">
      <c r="A2033" s="53">
        <v>44525</v>
      </c>
      <c r="B2033" s="14">
        <v>7</v>
      </c>
      <c r="C2033" s="57">
        <v>241811000000</v>
      </c>
      <c r="D2033" s="57">
        <v>1376476234</v>
      </c>
      <c r="E2033" s="57">
        <v>0</v>
      </c>
      <c r="F2033" s="57">
        <v>237562311364</v>
      </c>
      <c r="G2033" s="59">
        <v>5.7999999999999996E-3</v>
      </c>
      <c r="H2033" s="59">
        <v>4.0000000000000002E-4</v>
      </c>
      <c r="I2033" s="59">
        <v>5.4000000000000003E-3</v>
      </c>
      <c r="J2033" s="59">
        <v>8.8069999999999996E-2</v>
      </c>
      <c r="K2033" s="17">
        <v>2.7E-4</v>
      </c>
      <c r="L2033" s="17">
        <v>5.0000000000000002E-5</v>
      </c>
      <c r="M2033" s="59">
        <v>2.1000000000000001E-4</v>
      </c>
      <c r="N2033" s="59">
        <v>0.10168000000000001</v>
      </c>
      <c r="O2033" s="18">
        <v>207.6841</v>
      </c>
      <c r="P2033" s="18">
        <v>99.010999999999996</v>
      </c>
      <c r="Q2033" s="18">
        <v>1.3089999999999999</v>
      </c>
      <c r="R2033" s="18">
        <v>2.9140000000000001</v>
      </c>
      <c r="S2033" s="18">
        <v>1.462</v>
      </c>
      <c r="T2033" s="18">
        <v>7.6740000000000004</v>
      </c>
      <c r="U2033" s="18">
        <v>8.9039999999999999</v>
      </c>
      <c r="V2033" s="18">
        <v>9.1969999999999992</v>
      </c>
    </row>
    <row r="2034" spans="1:22" ht="15.75" customHeight="1" x14ac:dyDescent="0.25">
      <c r="A2034" s="53">
        <v>44526</v>
      </c>
      <c r="B2034" s="14">
        <v>7</v>
      </c>
      <c r="C2034" s="57">
        <v>241811000000</v>
      </c>
      <c r="D2034" s="57">
        <v>1427456883</v>
      </c>
      <c r="E2034" s="57">
        <v>0</v>
      </c>
      <c r="F2034" s="57">
        <v>237607498221</v>
      </c>
      <c r="G2034" s="59">
        <v>5.9899999999999997E-3</v>
      </c>
      <c r="H2034" s="59">
        <v>3.8000000000000002E-4</v>
      </c>
      <c r="I2034" s="59">
        <v>5.6100000000000004E-3</v>
      </c>
      <c r="J2034" s="59">
        <v>8.7440000000000004E-2</v>
      </c>
      <c r="K2034" s="17">
        <v>1.9000000000000001E-4</v>
      </c>
      <c r="L2034" s="17">
        <v>-2.0000000000000002E-5</v>
      </c>
      <c r="M2034" s="59">
        <v>2.1000000000000001E-4</v>
      </c>
      <c r="N2034" s="59">
        <v>7.1889999999999996E-2</v>
      </c>
      <c r="O2034" s="18">
        <v>207.7236</v>
      </c>
      <c r="P2034" s="18">
        <v>99.008600000000001</v>
      </c>
      <c r="Q2034" s="18">
        <v>1.306</v>
      </c>
      <c r="R2034" s="18">
        <v>2.9049999999999998</v>
      </c>
      <c r="S2034" s="18">
        <v>1.4590000000000001</v>
      </c>
      <c r="T2034" s="18">
        <v>7.6740000000000004</v>
      </c>
      <c r="U2034" s="18">
        <v>8.9060000000000006</v>
      </c>
      <c r="V2034" s="18">
        <v>9.2010000000000005</v>
      </c>
    </row>
    <row r="2035" spans="1:22" ht="15.75" customHeight="1" x14ac:dyDescent="0.25">
      <c r="A2035" s="53">
        <v>44529</v>
      </c>
      <c r="B2035" s="14">
        <v>7</v>
      </c>
      <c r="C2035" s="57">
        <v>241811000000</v>
      </c>
      <c r="D2035" s="57">
        <v>1580398689</v>
      </c>
      <c r="E2035" s="57">
        <v>0</v>
      </c>
      <c r="F2035" s="57">
        <v>237808985701</v>
      </c>
      <c r="G2035" s="59">
        <v>6.8399999999999997E-3</v>
      </c>
      <c r="H2035" s="59">
        <v>5.8E-4</v>
      </c>
      <c r="I2035" s="59">
        <v>6.2599999999999999E-3</v>
      </c>
      <c r="J2035" s="59">
        <v>8.9620000000000005E-2</v>
      </c>
      <c r="K2035" s="17">
        <v>8.4999999999999995E-4</v>
      </c>
      <c r="L2035" s="17">
        <v>2.0000000000000001E-4</v>
      </c>
      <c r="M2035" s="59">
        <v>6.4000000000000005E-4</v>
      </c>
      <c r="N2035" s="59">
        <v>0.10863</v>
      </c>
      <c r="O2035" s="18">
        <v>207.8997</v>
      </c>
      <c r="P2035" s="18">
        <v>99.028899999999993</v>
      </c>
      <c r="Q2035" s="18">
        <v>1.2989999999999999</v>
      </c>
      <c r="R2035" s="18">
        <v>2.883</v>
      </c>
      <c r="S2035" s="18">
        <v>1.4510000000000001</v>
      </c>
      <c r="T2035" s="18">
        <v>7.6740000000000004</v>
      </c>
      <c r="U2035" s="18">
        <v>8.9239999999999995</v>
      </c>
      <c r="V2035" s="18">
        <v>9.1929999999999996</v>
      </c>
    </row>
    <row r="2036" spans="1:22" ht="15.75" customHeight="1" x14ac:dyDescent="0.25">
      <c r="A2036" s="53">
        <v>44530</v>
      </c>
      <c r="B2036" s="14">
        <v>7</v>
      </c>
      <c r="C2036" s="57">
        <v>241811000000</v>
      </c>
      <c r="D2036" s="57">
        <v>1631379161</v>
      </c>
      <c r="E2036" s="57">
        <v>0</v>
      </c>
      <c r="F2036" s="57">
        <v>237877284711</v>
      </c>
      <c r="G2036" s="59">
        <v>7.1300000000000001E-3</v>
      </c>
      <c r="H2036" s="59">
        <v>6.6E-4</v>
      </c>
      <c r="I2036" s="59">
        <v>6.4799999999999996E-3</v>
      </c>
      <c r="J2036" s="59">
        <v>9.0310000000000001E-2</v>
      </c>
      <c r="K2036" s="17">
        <v>2.9E-4</v>
      </c>
      <c r="L2036" s="17">
        <v>6.9999999999999994E-5</v>
      </c>
      <c r="M2036" s="59">
        <v>2.1000000000000001E-4</v>
      </c>
      <c r="N2036" s="59">
        <v>0.1105</v>
      </c>
      <c r="O2036" s="18">
        <v>207.95939999999999</v>
      </c>
      <c r="P2036" s="18">
        <v>99.036199999999994</v>
      </c>
      <c r="Q2036" s="18">
        <v>1.296</v>
      </c>
      <c r="R2036" s="18">
        <v>2.875</v>
      </c>
      <c r="S2036" s="18">
        <v>1.4490000000000001</v>
      </c>
      <c r="T2036" s="18">
        <v>7.6740000000000004</v>
      </c>
      <c r="U2036" s="18">
        <v>8.9209999999999994</v>
      </c>
      <c r="V2036" s="18">
        <v>9.19</v>
      </c>
    </row>
    <row r="2037" spans="1:22" ht="15.75" customHeight="1" x14ac:dyDescent="0.25">
      <c r="A2037" s="53">
        <v>44531</v>
      </c>
      <c r="B2037" s="14">
        <v>7</v>
      </c>
      <c r="C2037" s="57">
        <v>241811000000</v>
      </c>
      <c r="D2037" s="57">
        <v>1682359827</v>
      </c>
      <c r="E2037" s="57">
        <v>0</v>
      </c>
      <c r="F2037" s="57">
        <v>237925443826</v>
      </c>
      <c r="G2037" s="59">
        <v>2.0000000000000001E-4</v>
      </c>
      <c r="H2037" s="59">
        <v>-1.0000000000000001E-5</v>
      </c>
      <c r="I2037" s="59">
        <v>2.1000000000000001E-4</v>
      </c>
      <c r="J2037" s="59">
        <v>7.6689999999999994E-2</v>
      </c>
      <c r="K2037" s="17">
        <v>2.0000000000000001E-4</v>
      </c>
      <c r="L2037" s="17">
        <v>-1.0000000000000001E-5</v>
      </c>
      <c r="M2037" s="59">
        <v>2.1000000000000001E-4</v>
      </c>
      <c r="N2037" s="59">
        <v>7.6689999999999994E-2</v>
      </c>
      <c r="O2037" s="18">
        <v>208.00149999999999</v>
      </c>
      <c r="P2037" s="18">
        <v>99.034999999999997</v>
      </c>
      <c r="Q2037" s="18">
        <v>1.294</v>
      </c>
      <c r="R2037" s="18">
        <v>2.8660000000000001</v>
      </c>
      <c r="S2037" s="18">
        <v>1.446</v>
      </c>
      <c r="T2037" s="18">
        <v>7.6740000000000004</v>
      </c>
      <c r="U2037" s="18">
        <v>8.9239999999999995</v>
      </c>
      <c r="V2037" s="18">
        <v>9.1940000000000008</v>
      </c>
    </row>
    <row r="2038" spans="1:22" ht="15.75" customHeight="1" x14ac:dyDescent="0.25">
      <c r="A2038" s="53">
        <v>44532</v>
      </c>
      <c r="B2038" s="14">
        <v>7</v>
      </c>
      <c r="C2038" s="57">
        <v>241811000000</v>
      </c>
      <c r="D2038" s="57">
        <v>1733340485</v>
      </c>
      <c r="E2038" s="57">
        <v>0</v>
      </c>
      <c r="F2038" s="57">
        <v>237977776318</v>
      </c>
      <c r="G2038" s="59">
        <v>4.2000000000000002E-4</v>
      </c>
      <c r="H2038" s="59">
        <v>-1.0000000000000001E-5</v>
      </c>
      <c r="I2038" s="59">
        <v>4.2999999999999999E-4</v>
      </c>
      <c r="J2038" s="59">
        <v>8.0130000000000007E-2</v>
      </c>
      <c r="K2038" s="17">
        <v>2.2000000000000001E-4</v>
      </c>
      <c r="L2038" s="17">
        <v>1.0000000000000001E-5</v>
      </c>
      <c r="M2038" s="59">
        <v>2.1000000000000001E-4</v>
      </c>
      <c r="N2038" s="59">
        <v>8.3580000000000002E-2</v>
      </c>
      <c r="O2038" s="18">
        <v>208.04730000000001</v>
      </c>
      <c r="P2038" s="18">
        <v>99.035499999999999</v>
      </c>
      <c r="Q2038" s="18">
        <v>1.2909999999999999</v>
      </c>
      <c r="R2038" s="18">
        <v>2.859</v>
      </c>
      <c r="S2038" s="18">
        <v>1.4430000000000001</v>
      </c>
      <c r="T2038" s="18">
        <v>7.6740000000000004</v>
      </c>
      <c r="U2038" s="18">
        <v>8.9269999999999996</v>
      </c>
      <c r="V2038" s="18">
        <v>9.1959999999999997</v>
      </c>
    </row>
    <row r="2039" spans="1:22" ht="15.75" customHeight="1" x14ac:dyDescent="0.25">
      <c r="A2039" s="53">
        <v>44533</v>
      </c>
      <c r="B2039" s="14">
        <v>7</v>
      </c>
      <c r="C2039" s="57">
        <v>241811000000</v>
      </c>
      <c r="D2039" s="57">
        <v>1784321057</v>
      </c>
      <c r="E2039" s="57">
        <v>0</v>
      </c>
      <c r="F2039" s="57">
        <v>238101480611</v>
      </c>
      <c r="G2039" s="59">
        <v>9.3999999999999997E-4</v>
      </c>
      <c r="H2039" s="59">
        <v>2.9999999999999997E-4</v>
      </c>
      <c r="I2039" s="59">
        <v>6.4000000000000005E-4</v>
      </c>
      <c r="J2039" s="59">
        <v>0.12144000000000001</v>
      </c>
      <c r="K2039" s="17">
        <v>5.1999999999999995E-4</v>
      </c>
      <c r="L2039" s="17">
        <v>3.1E-4</v>
      </c>
      <c r="M2039" s="59">
        <v>2.1000000000000001E-4</v>
      </c>
      <c r="N2039" s="59">
        <v>0.20887</v>
      </c>
      <c r="O2039" s="18">
        <v>208.15539999999999</v>
      </c>
      <c r="P2039" s="18">
        <v>99.065799999999996</v>
      </c>
      <c r="Q2039" s="18">
        <v>1.2889999999999999</v>
      </c>
      <c r="R2039" s="18">
        <v>2.8519999999999999</v>
      </c>
      <c r="S2039" s="18">
        <v>1.44</v>
      </c>
      <c r="T2039" s="18">
        <v>7.6740000000000004</v>
      </c>
      <c r="U2039" s="18">
        <v>8.9090000000000007</v>
      </c>
      <c r="V2039" s="18">
        <v>9.1750000000000007</v>
      </c>
    </row>
    <row r="2040" spans="1:22" ht="15.75" customHeight="1" x14ac:dyDescent="0.25">
      <c r="A2040" s="53">
        <v>44536</v>
      </c>
      <c r="B2040" s="14">
        <v>7</v>
      </c>
      <c r="C2040" s="57">
        <v>241811000000</v>
      </c>
      <c r="D2040" s="57">
        <v>1937262905</v>
      </c>
      <c r="E2040" s="57">
        <v>0</v>
      </c>
      <c r="F2040" s="57">
        <v>238298269633</v>
      </c>
      <c r="G2040" s="59">
        <v>1.7700000000000001E-3</v>
      </c>
      <c r="H2040" s="59">
        <v>4.8000000000000001E-4</v>
      </c>
      <c r="I2040" s="59">
        <v>1.2899999999999999E-3</v>
      </c>
      <c r="J2040" s="59">
        <v>0.11355999999999999</v>
      </c>
      <c r="K2040" s="17">
        <v>8.3000000000000001E-4</v>
      </c>
      <c r="L2040" s="17">
        <v>1.8000000000000001E-4</v>
      </c>
      <c r="M2040" s="59">
        <v>6.4000000000000005E-4</v>
      </c>
      <c r="N2040" s="59">
        <v>0.10574</v>
      </c>
      <c r="O2040" s="18">
        <v>208.32749999999999</v>
      </c>
      <c r="P2040" s="18">
        <v>99.084100000000007</v>
      </c>
      <c r="Q2040" s="18">
        <v>1.2809999999999999</v>
      </c>
      <c r="R2040" s="18">
        <v>2.8279999999999998</v>
      </c>
      <c r="S2040" s="18">
        <v>1.4319999999999999</v>
      </c>
      <c r="T2040" s="18">
        <v>7.6740000000000004</v>
      </c>
      <c r="U2040" s="18">
        <v>8.891</v>
      </c>
      <c r="V2040" s="18">
        <v>9.1679999999999993</v>
      </c>
    </row>
    <row r="2041" spans="1:22" ht="15.75" customHeight="1" x14ac:dyDescent="0.25">
      <c r="A2041" s="53">
        <v>44537</v>
      </c>
      <c r="B2041" s="14">
        <v>7</v>
      </c>
      <c r="C2041" s="57">
        <v>241811000000</v>
      </c>
      <c r="D2041" s="57">
        <v>1988243457</v>
      </c>
      <c r="E2041" s="57">
        <v>0</v>
      </c>
      <c r="F2041" s="57">
        <v>238375628355</v>
      </c>
      <c r="G2041" s="59">
        <v>2.0899999999999998E-3</v>
      </c>
      <c r="H2041" s="59">
        <v>5.9000000000000003E-4</v>
      </c>
      <c r="I2041" s="59">
        <v>1.5E-3</v>
      </c>
      <c r="J2041" s="59">
        <v>0.1153</v>
      </c>
      <c r="K2041" s="17">
        <v>3.2000000000000003E-4</v>
      </c>
      <c r="L2041" s="17">
        <v>1.1E-4</v>
      </c>
      <c r="M2041" s="59">
        <v>2.1000000000000001E-4</v>
      </c>
      <c r="N2041" s="59">
        <v>0.12576999999999999</v>
      </c>
      <c r="O2041" s="18">
        <v>208.39510000000001</v>
      </c>
      <c r="P2041" s="18">
        <v>99.095100000000002</v>
      </c>
      <c r="Q2041" s="18">
        <v>1.278</v>
      </c>
      <c r="R2041" s="18">
        <v>2.8210000000000002</v>
      </c>
      <c r="S2041" s="18">
        <v>1.429</v>
      </c>
      <c r="T2041" s="18">
        <v>7.6740000000000004</v>
      </c>
      <c r="U2041" s="18">
        <v>8.89</v>
      </c>
      <c r="V2041" s="18">
        <v>9.1620000000000008</v>
      </c>
    </row>
    <row r="2042" spans="1:22" ht="15.75" customHeight="1" x14ac:dyDescent="0.25">
      <c r="A2042" s="53">
        <v>44538</v>
      </c>
      <c r="B2042" s="14">
        <v>7</v>
      </c>
      <c r="C2042" s="57">
        <v>241811000000</v>
      </c>
      <c r="D2042" s="57">
        <v>2039224064</v>
      </c>
      <c r="E2042" s="57">
        <v>0</v>
      </c>
      <c r="F2042" s="57">
        <v>238486919956</v>
      </c>
      <c r="G2042" s="59">
        <v>2.5600000000000002E-3</v>
      </c>
      <c r="H2042" s="59">
        <v>8.4999999999999995E-4</v>
      </c>
      <c r="I2042" s="59">
        <v>1.7099999999999999E-3</v>
      </c>
      <c r="J2042" s="59">
        <v>0.12386999999999999</v>
      </c>
      <c r="K2042" s="17">
        <v>4.6999999999999999E-4</v>
      </c>
      <c r="L2042" s="17">
        <v>2.5000000000000001E-4</v>
      </c>
      <c r="M2042" s="59">
        <v>2.1000000000000001E-4</v>
      </c>
      <c r="N2042" s="59">
        <v>0.18573999999999999</v>
      </c>
      <c r="O2042" s="18">
        <v>208.4924</v>
      </c>
      <c r="P2042" s="18">
        <v>99.120199999999997</v>
      </c>
      <c r="Q2042" s="18">
        <v>1.276</v>
      </c>
      <c r="R2042" s="18">
        <v>2.8130000000000002</v>
      </c>
      <c r="S2042" s="18">
        <v>1.427</v>
      </c>
      <c r="T2042" s="18">
        <v>7.6740000000000004</v>
      </c>
      <c r="U2042" s="18">
        <v>8.8719999999999999</v>
      </c>
      <c r="V2042" s="18">
        <v>9.1449999999999996</v>
      </c>
    </row>
    <row r="2043" spans="1:22" ht="15.75" customHeight="1" x14ac:dyDescent="0.25">
      <c r="A2043" s="53">
        <v>44539</v>
      </c>
      <c r="B2043" s="14">
        <v>7</v>
      </c>
      <c r="C2043" s="57">
        <v>241811000000</v>
      </c>
      <c r="D2043" s="57">
        <v>2090204743</v>
      </c>
      <c r="E2043" s="57">
        <v>0</v>
      </c>
      <c r="F2043" s="57">
        <v>238466233087</v>
      </c>
      <c r="G2043" s="59">
        <v>2.48E-3</v>
      </c>
      <c r="H2043" s="59">
        <v>5.5000000000000003E-4</v>
      </c>
      <c r="I2043" s="59">
        <v>1.9300000000000001E-3</v>
      </c>
      <c r="J2043" s="59">
        <v>0.10549</v>
      </c>
      <c r="K2043" s="17">
        <v>-9.0000000000000006E-5</v>
      </c>
      <c r="L2043" s="17">
        <v>-2.9999999999999997E-4</v>
      </c>
      <c r="M2043" s="59">
        <v>2.1000000000000001E-4</v>
      </c>
      <c r="N2043" s="59">
        <v>-3.117E-2</v>
      </c>
      <c r="O2043" s="18">
        <v>208.4743</v>
      </c>
      <c r="P2043" s="18">
        <v>99.090299999999999</v>
      </c>
      <c r="Q2043" s="18">
        <v>1.2729999999999999</v>
      </c>
      <c r="R2043" s="18">
        <v>2.8039999999999998</v>
      </c>
      <c r="S2043" s="18">
        <v>1.4239999999999999</v>
      </c>
      <c r="T2043" s="18">
        <v>7.6740000000000004</v>
      </c>
      <c r="U2043" s="18">
        <v>8.891</v>
      </c>
      <c r="V2043" s="18">
        <v>9.1709999999999994</v>
      </c>
    </row>
    <row r="2044" spans="1:22" ht="15.75" customHeight="1" x14ac:dyDescent="0.25">
      <c r="A2044" s="53">
        <v>44540</v>
      </c>
      <c r="B2044" s="14">
        <v>7</v>
      </c>
      <c r="C2044" s="57">
        <v>241811000000</v>
      </c>
      <c r="D2044" s="57">
        <v>2141185301</v>
      </c>
      <c r="E2044" s="57">
        <v>0</v>
      </c>
      <c r="F2044" s="57">
        <v>238522228115</v>
      </c>
      <c r="G2044" s="59">
        <v>2.7100000000000002E-3</v>
      </c>
      <c r="H2044" s="59">
        <v>5.6999999999999998E-4</v>
      </c>
      <c r="I2044" s="59">
        <v>2.14E-3</v>
      </c>
      <c r="J2044" s="59">
        <v>0.10387</v>
      </c>
      <c r="K2044" s="17">
        <v>2.3000000000000001E-4</v>
      </c>
      <c r="L2044" s="17">
        <v>2.0000000000000002E-5</v>
      </c>
      <c r="M2044" s="59">
        <v>2.1000000000000001E-4</v>
      </c>
      <c r="N2044" s="59">
        <v>8.9480000000000004E-2</v>
      </c>
      <c r="O2044" s="18">
        <v>208.52330000000001</v>
      </c>
      <c r="P2044" s="18">
        <v>99.092399999999998</v>
      </c>
      <c r="Q2044" s="18">
        <v>1.27</v>
      </c>
      <c r="R2044" s="18">
        <v>2.7959999999999998</v>
      </c>
      <c r="S2044" s="18">
        <v>1.421</v>
      </c>
      <c r="T2044" s="18">
        <v>7.6740000000000004</v>
      </c>
      <c r="U2044" s="18">
        <v>8.891</v>
      </c>
      <c r="V2044" s="18">
        <v>9.1720000000000006</v>
      </c>
    </row>
    <row r="2045" spans="1:22" ht="15.75" customHeight="1" x14ac:dyDescent="0.25">
      <c r="A2045" s="53">
        <v>44543</v>
      </c>
      <c r="B2045" s="14">
        <v>7</v>
      </c>
      <c r="C2045" s="57">
        <v>241811000000</v>
      </c>
      <c r="D2045" s="57">
        <v>2294127080</v>
      </c>
      <c r="E2045" s="57">
        <v>0</v>
      </c>
      <c r="F2045" s="57">
        <v>238699920399</v>
      </c>
      <c r="G2045" s="59">
        <v>3.46E-3</v>
      </c>
      <c r="H2045" s="59">
        <v>6.7000000000000002E-4</v>
      </c>
      <c r="I2045" s="59">
        <v>2.7899999999999999E-3</v>
      </c>
      <c r="J2045" s="59">
        <v>0.10178</v>
      </c>
      <c r="K2045" s="17">
        <v>7.3999999999999999E-4</v>
      </c>
      <c r="L2045" s="17">
        <v>1E-4</v>
      </c>
      <c r="M2045" s="59">
        <v>6.4000000000000005E-4</v>
      </c>
      <c r="N2045" s="59">
        <v>9.4839999999999994E-2</v>
      </c>
      <c r="O2045" s="18">
        <v>208.67859999999999</v>
      </c>
      <c r="P2045" s="18">
        <v>99.102699999999999</v>
      </c>
      <c r="Q2045" s="18">
        <v>1.262</v>
      </c>
      <c r="R2045" s="18">
        <v>2.7719999999999998</v>
      </c>
      <c r="S2045" s="18">
        <v>1.413</v>
      </c>
      <c r="T2045" s="18">
        <v>7.6740000000000004</v>
      </c>
      <c r="U2045" s="18">
        <v>8.8770000000000007</v>
      </c>
      <c r="V2045" s="18">
        <v>9.1709999999999994</v>
      </c>
    </row>
    <row r="2046" spans="1:22" ht="15.75" customHeight="1" x14ac:dyDescent="0.25">
      <c r="A2046" s="53">
        <v>44544</v>
      </c>
      <c r="B2046" s="14">
        <v>7</v>
      </c>
      <c r="C2046" s="57">
        <v>241811000000</v>
      </c>
      <c r="D2046" s="57">
        <v>2345107732</v>
      </c>
      <c r="E2046" s="57">
        <v>0</v>
      </c>
      <c r="F2046" s="57">
        <v>238546891226</v>
      </c>
      <c r="G2046" s="59">
        <v>2.81E-3</v>
      </c>
      <c r="H2046" s="59">
        <v>-1.9000000000000001E-4</v>
      </c>
      <c r="I2046" s="59">
        <v>3.0000000000000001E-3</v>
      </c>
      <c r="J2046" s="59">
        <v>7.6039999999999996E-2</v>
      </c>
      <c r="K2046" s="17">
        <v>-6.4000000000000005E-4</v>
      </c>
      <c r="L2046" s="17">
        <v>-8.4999999999999995E-4</v>
      </c>
      <c r="M2046" s="59">
        <v>2.1000000000000001E-4</v>
      </c>
      <c r="N2046" s="59">
        <v>-0.2087</v>
      </c>
      <c r="O2046" s="18">
        <v>208.54480000000001</v>
      </c>
      <c r="P2046" s="18">
        <v>99.017799999999994</v>
      </c>
      <c r="Q2046" s="18">
        <v>1.2589999999999999</v>
      </c>
      <c r="R2046" s="18">
        <v>2.7610000000000001</v>
      </c>
      <c r="S2046" s="18">
        <v>1.41</v>
      </c>
      <c r="T2046" s="18">
        <v>7.6740000000000004</v>
      </c>
      <c r="U2046" s="18">
        <v>8.93</v>
      </c>
      <c r="V2046" s="18">
        <v>9.2409999999999997</v>
      </c>
    </row>
    <row r="2047" spans="1:22" ht="15.75" customHeight="1" x14ac:dyDescent="0.25">
      <c r="A2047" s="53">
        <v>44545</v>
      </c>
      <c r="B2047" s="14">
        <v>7</v>
      </c>
      <c r="C2047" s="57">
        <v>241811000000</v>
      </c>
      <c r="D2047" s="57">
        <v>2396088242</v>
      </c>
      <c r="E2047" s="57">
        <v>0</v>
      </c>
      <c r="F2047" s="57">
        <v>238555519211</v>
      </c>
      <c r="G2047" s="59">
        <v>2.8500000000000001E-3</v>
      </c>
      <c r="H2047" s="59">
        <v>-3.6000000000000002E-4</v>
      </c>
      <c r="I2047" s="59">
        <v>3.2100000000000002E-3</v>
      </c>
      <c r="J2047" s="59">
        <v>7.1739999999999998E-2</v>
      </c>
      <c r="K2047" s="17">
        <v>4.0000000000000003E-5</v>
      </c>
      <c r="L2047" s="17">
        <v>-1.8000000000000001E-4</v>
      </c>
      <c r="M2047" s="59">
        <v>2.1000000000000001E-4</v>
      </c>
      <c r="N2047" s="59">
        <v>1.329E-2</v>
      </c>
      <c r="O2047" s="18">
        <v>208.55240000000001</v>
      </c>
      <c r="P2047" s="18">
        <v>99.000200000000007</v>
      </c>
      <c r="Q2047" s="18">
        <v>1.256</v>
      </c>
      <c r="R2047" s="18">
        <v>2.7519999999999998</v>
      </c>
      <c r="S2047" s="18">
        <v>1.407</v>
      </c>
      <c r="T2047" s="18">
        <v>7.6740000000000004</v>
      </c>
      <c r="U2047" s="18">
        <v>8.9410000000000007</v>
      </c>
      <c r="V2047" s="18">
        <v>9.2579999999999991</v>
      </c>
    </row>
    <row r="2048" spans="1:22" ht="15.75" customHeight="1" x14ac:dyDescent="0.25">
      <c r="A2048" s="53">
        <v>44546</v>
      </c>
      <c r="B2048" s="14">
        <v>7</v>
      </c>
      <c r="C2048" s="57">
        <v>241811000000</v>
      </c>
      <c r="D2048" s="57">
        <v>2447068845</v>
      </c>
      <c r="E2048" s="57">
        <v>0</v>
      </c>
      <c r="F2048" s="57">
        <v>238631889387</v>
      </c>
      <c r="G2048" s="59">
        <v>3.1700000000000001E-3</v>
      </c>
      <c r="H2048" s="59">
        <v>-2.5999999999999998E-4</v>
      </c>
      <c r="I2048" s="59">
        <v>3.4299999999999999E-3</v>
      </c>
      <c r="J2048" s="59">
        <v>7.4929999999999997E-2</v>
      </c>
      <c r="K2048" s="17">
        <v>3.2000000000000003E-4</v>
      </c>
      <c r="L2048" s="17">
        <v>1.1E-4</v>
      </c>
      <c r="M2048" s="59">
        <v>2.1000000000000001E-4</v>
      </c>
      <c r="N2048" s="59">
        <v>0.12393</v>
      </c>
      <c r="O2048" s="18">
        <v>208.6191</v>
      </c>
      <c r="P2048" s="18">
        <v>99.0107</v>
      </c>
      <c r="Q2048" s="18">
        <v>1.2529999999999999</v>
      </c>
      <c r="R2048" s="18">
        <v>2.7440000000000002</v>
      </c>
      <c r="S2048" s="18">
        <v>1.405</v>
      </c>
      <c r="T2048" s="18">
        <v>7.6740000000000004</v>
      </c>
      <c r="U2048" s="18">
        <v>8.9359999999999999</v>
      </c>
      <c r="V2048" s="18">
        <v>9.2520000000000007</v>
      </c>
    </row>
    <row r="2049" spans="1:22" ht="15.75" customHeight="1" x14ac:dyDescent="0.25">
      <c r="A2049" s="53">
        <v>44547</v>
      </c>
      <c r="B2049" s="14">
        <v>7</v>
      </c>
      <c r="C2049" s="57">
        <v>241811000000</v>
      </c>
      <c r="D2049" s="57">
        <v>2498049497</v>
      </c>
      <c r="E2049" s="57">
        <v>0</v>
      </c>
      <c r="F2049" s="57">
        <v>238697493004</v>
      </c>
      <c r="G2049" s="59">
        <v>3.4499999999999999E-3</v>
      </c>
      <c r="H2049" s="59">
        <v>-2.0000000000000001E-4</v>
      </c>
      <c r="I2049" s="59">
        <v>3.64E-3</v>
      </c>
      <c r="J2049" s="59">
        <v>7.6700000000000004E-2</v>
      </c>
      <c r="K2049" s="17">
        <v>2.7E-4</v>
      </c>
      <c r="L2049" s="17">
        <v>6.0000000000000002E-5</v>
      </c>
      <c r="M2049" s="59">
        <v>2.1000000000000001E-4</v>
      </c>
      <c r="N2049" s="59">
        <v>0.10553999999999999</v>
      </c>
      <c r="O2049" s="18">
        <v>208.6765</v>
      </c>
      <c r="P2049" s="18">
        <v>99.016800000000003</v>
      </c>
      <c r="Q2049" s="18">
        <v>1.2509999999999999</v>
      </c>
      <c r="R2049" s="18">
        <v>2.7370000000000001</v>
      </c>
      <c r="S2049" s="18">
        <v>1.4019999999999999</v>
      </c>
      <c r="T2049" s="18">
        <v>7.6740000000000004</v>
      </c>
      <c r="U2049" s="18">
        <v>8.9339999999999993</v>
      </c>
      <c r="V2049" s="18">
        <v>9.25</v>
      </c>
    </row>
    <row r="2050" spans="1:22" ht="15.75" customHeight="1" x14ac:dyDescent="0.25">
      <c r="A2050" s="53">
        <v>44550</v>
      </c>
      <c r="B2050" s="14">
        <v>7</v>
      </c>
      <c r="C2050" s="57">
        <v>241811000000</v>
      </c>
      <c r="D2050" s="57">
        <v>2650991231</v>
      </c>
      <c r="E2050" s="57">
        <v>0</v>
      </c>
      <c r="F2050" s="57">
        <v>238885087257</v>
      </c>
      <c r="G2050" s="59">
        <v>4.2399999999999998E-3</v>
      </c>
      <c r="H2050" s="59">
        <v>-5.0000000000000002E-5</v>
      </c>
      <c r="I2050" s="59">
        <v>4.2900000000000004E-3</v>
      </c>
      <c r="J2050" s="59">
        <v>8.0210000000000004E-2</v>
      </c>
      <c r="K2050" s="17">
        <v>7.9000000000000001E-4</v>
      </c>
      <c r="L2050" s="17">
        <v>1.4999999999999999E-4</v>
      </c>
      <c r="M2050" s="59">
        <v>6.4000000000000005E-4</v>
      </c>
      <c r="N2050" s="59">
        <v>0.1003</v>
      </c>
      <c r="O2050" s="18">
        <v>208.84049999999999</v>
      </c>
      <c r="P2050" s="18">
        <v>99.031199999999998</v>
      </c>
      <c r="Q2050" s="18">
        <v>1.2430000000000001</v>
      </c>
      <c r="R2050" s="18">
        <v>2.714</v>
      </c>
      <c r="S2050" s="18">
        <v>1.3939999999999999</v>
      </c>
      <c r="T2050" s="18">
        <v>7.6740000000000004</v>
      </c>
      <c r="U2050" s="18">
        <v>8.9309999999999992</v>
      </c>
      <c r="V2050" s="18">
        <v>9.2469999999999999</v>
      </c>
    </row>
    <row r="2051" spans="1:22" ht="15.75" customHeight="1" x14ac:dyDescent="0.25">
      <c r="A2051" s="53">
        <v>44551</v>
      </c>
      <c r="B2051" s="14">
        <v>7</v>
      </c>
      <c r="C2051" s="57">
        <v>241811000000</v>
      </c>
      <c r="D2051" s="57">
        <v>2701971969</v>
      </c>
      <c r="E2051" s="57">
        <v>0</v>
      </c>
      <c r="F2051" s="57">
        <v>238975904905</v>
      </c>
      <c r="G2051" s="59">
        <v>4.62E-3</v>
      </c>
      <c r="H2051" s="59">
        <v>1.2E-4</v>
      </c>
      <c r="I2051" s="59">
        <v>4.4999999999999997E-3</v>
      </c>
      <c r="J2051" s="59">
        <v>8.3379999999999996E-2</v>
      </c>
      <c r="K2051" s="17">
        <v>3.8000000000000002E-4</v>
      </c>
      <c r="L2051" s="17">
        <v>1.7000000000000001E-4</v>
      </c>
      <c r="M2051" s="59">
        <v>2.1000000000000001E-4</v>
      </c>
      <c r="N2051" s="59">
        <v>0.14882000000000001</v>
      </c>
      <c r="O2051" s="18">
        <v>208.91990000000001</v>
      </c>
      <c r="P2051" s="18">
        <v>99.047799999999995</v>
      </c>
      <c r="Q2051" s="18">
        <v>1.2410000000000001</v>
      </c>
      <c r="R2051" s="18">
        <v>2.7069999999999999</v>
      </c>
      <c r="S2051" s="18">
        <v>1.391</v>
      </c>
      <c r="T2051" s="18">
        <v>7.6740000000000004</v>
      </c>
      <c r="U2051" s="18">
        <v>8.9239999999999995</v>
      </c>
      <c r="V2051" s="18">
        <v>9.2370000000000001</v>
      </c>
    </row>
    <row r="2052" spans="1:22" ht="15.75" customHeight="1" x14ac:dyDescent="0.25">
      <c r="A2052" s="53">
        <v>44552</v>
      </c>
      <c r="B2052" s="14">
        <v>7</v>
      </c>
      <c r="C2052" s="57">
        <v>241811000000</v>
      </c>
      <c r="D2052" s="57">
        <v>2752952527</v>
      </c>
      <c r="E2052" s="57">
        <v>0</v>
      </c>
      <c r="F2052" s="57">
        <v>239040182148</v>
      </c>
      <c r="G2052" s="59">
        <v>4.8900000000000002E-3</v>
      </c>
      <c r="H2052" s="59">
        <v>1.7000000000000001E-4</v>
      </c>
      <c r="I2052" s="59">
        <v>4.7099999999999998E-3</v>
      </c>
      <c r="J2052" s="59">
        <v>8.4269999999999998E-2</v>
      </c>
      <c r="K2052" s="17">
        <v>2.7E-4</v>
      </c>
      <c r="L2052" s="17">
        <v>6.0000000000000002E-5</v>
      </c>
      <c r="M2052" s="59">
        <v>2.1000000000000001E-4</v>
      </c>
      <c r="N2052" s="59">
        <v>0.10314</v>
      </c>
      <c r="O2052" s="18">
        <v>208.9761</v>
      </c>
      <c r="P2052" s="18">
        <v>99.053399999999996</v>
      </c>
      <c r="Q2052" s="18">
        <v>1.238</v>
      </c>
      <c r="R2052" s="18">
        <v>2.6989999999999998</v>
      </c>
      <c r="S2052" s="18">
        <v>1.3879999999999999</v>
      </c>
      <c r="T2052" s="18">
        <v>7.6740000000000004</v>
      </c>
      <c r="U2052" s="18">
        <v>8.93</v>
      </c>
      <c r="V2052" s="18">
        <v>9.2349999999999994</v>
      </c>
    </row>
    <row r="2053" spans="1:22" ht="15.75" customHeight="1" x14ac:dyDescent="0.25">
      <c r="A2053" s="53">
        <v>44553</v>
      </c>
      <c r="B2053" s="14">
        <v>7</v>
      </c>
      <c r="C2053" s="57">
        <v>241811000000</v>
      </c>
      <c r="D2053" s="57">
        <v>2803933058</v>
      </c>
      <c r="E2053" s="57">
        <v>0</v>
      </c>
      <c r="F2053" s="57">
        <v>239103535023</v>
      </c>
      <c r="G2053" s="59">
        <v>5.1500000000000001E-3</v>
      </c>
      <c r="H2053" s="59">
        <v>2.3000000000000001E-4</v>
      </c>
      <c r="I2053" s="59">
        <v>4.9300000000000004E-3</v>
      </c>
      <c r="J2053" s="59">
        <v>8.5019999999999998E-2</v>
      </c>
      <c r="K2053" s="17">
        <v>2.7E-4</v>
      </c>
      <c r="L2053" s="17">
        <v>5.0000000000000002E-5</v>
      </c>
      <c r="M2053" s="59">
        <v>2.1000000000000001E-4</v>
      </c>
      <c r="N2053" s="59">
        <v>0.10156</v>
      </c>
      <c r="O2053" s="18">
        <v>209.03149999999999</v>
      </c>
      <c r="P2053" s="18">
        <v>99.058499999999995</v>
      </c>
      <c r="Q2053" s="18">
        <v>1.236</v>
      </c>
      <c r="R2053" s="18">
        <v>2.6909999999999998</v>
      </c>
      <c r="S2053" s="18">
        <v>1.385</v>
      </c>
      <c r="T2053" s="18">
        <v>7.6740000000000004</v>
      </c>
      <c r="U2053" s="18">
        <v>8.9280000000000008</v>
      </c>
      <c r="V2053" s="18">
        <v>9.234</v>
      </c>
    </row>
    <row r="2054" spans="1:22" ht="15.75" customHeight="1" x14ac:dyDescent="0.25">
      <c r="A2054" s="53">
        <v>44554</v>
      </c>
      <c r="B2054" s="14">
        <v>7</v>
      </c>
      <c r="C2054" s="57">
        <v>241811000000</v>
      </c>
      <c r="D2054" s="57">
        <v>2854913703</v>
      </c>
      <c r="E2054" s="57">
        <v>0</v>
      </c>
      <c r="F2054" s="57">
        <v>239133031087</v>
      </c>
      <c r="G2054" s="59">
        <v>5.28E-3</v>
      </c>
      <c r="H2054" s="59">
        <v>1.3999999999999999E-4</v>
      </c>
      <c r="I2054" s="59">
        <v>5.1399999999999996E-3</v>
      </c>
      <c r="J2054" s="59">
        <v>8.337E-2</v>
      </c>
      <c r="K2054" s="17">
        <v>1.2E-4</v>
      </c>
      <c r="L2054" s="17">
        <v>-9.0000000000000006E-5</v>
      </c>
      <c r="M2054" s="59">
        <v>2.1000000000000001E-4</v>
      </c>
      <c r="N2054" s="59">
        <v>4.6050000000000001E-2</v>
      </c>
      <c r="O2054" s="18">
        <v>209.05719999999999</v>
      </c>
      <c r="P2054" s="18">
        <v>99.049599999999998</v>
      </c>
      <c r="Q2054" s="18">
        <v>1.2330000000000001</v>
      </c>
      <c r="R2054" s="18">
        <v>2.6829999999999998</v>
      </c>
      <c r="S2054" s="18">
        <v>1.383</v>
      </c>
      <c r="T2054" s="18">
        <v>7.6740000000000004</v>
      </c>
      <c r="U2054" s="18">
        <v>8.9359999999999999</v>
      </c>
      <c r="V2054" s="18">
        <v>9.2439999999999998</v>
      </c>
    </row>
    <row r="2055" spans="1:22" ht="15.75" customHeight="1" x14ac:dyDescent="0.25">
      <c r="A2055" s="53">
        <v>44557</v>
      </c>
      <c r="B2055" s="14">
        <v>7</v>
      </c>
      <c r="C2055" s="57">
        <v>241811000000</v>
      </c>
      <c r="D2055" s="57">
        <v>3007855481</v>
      </c>
      <c r="E2055" s="57">
        <v>0</v>
      </c>
      <c r="F2055" s="57">
        <v>239101256725</v>
      </c>
      <c r="G2055" s="59">
        <v>5.1500000000000001E-3</v>
      </c>
      <c r="H2055" s="59">
        <v>-6.4000000000000005E-4</v>
      </c>
      <c r="I2055" s="59">
        <v>5.79E-3</v>
      </c>
      <c r="J2055" s="59">
        <v>7.1840000000000001E-2</v>
      </c>
      <c r="K2055" s="17">
        <v>-1.2999999999999999E-4</v>
      </c>
      <c r="L2055" s="17">
        <v>-7.6999999999999996E-4</v>
      </c>
      <c r="M2055" s="59">
        <v>6.4000000000000005E-4</v>
      </c>
      <c r="N2055" s="59">
        <v>-1.6039999999999999E-2</v>
      </c>
      <c r="O2055" s="18">
        <v>209.02950000000001</v>
      </c>
      <c r="P2055" s="18">
        <v>98.972700000000003</v>
      </c>
      <c r="Q2055" s="18">
        <v>1.224</v>
      </c>
      <c r="R2055" s="18">
        <v>2.6579999999999999</v>
      </c>
      <c r="S2055" s="18">
        <v>1.3740000000000001</v>
      </c>
      <c r="T2055" s="18">
        <v>7.6740000000000004</v>
      </c>
      <c r="U2055" s="18">
        <v>9.0370000000000008</v>
      </c>
      <c r="V2055" s="18">
        <v>9.3149999999999995</v>
      </c>
    </row>
    <row r="2056" spans="1:22" ht="15.75" customHeight="1" x14ac:dyDescent="0.25">
      <c r="A2056" s="53">
        <v>44558</v>
      </c>
      <c r="B2056" s="14">
        <v>7</v>
      </c>
      <c r="C2056" s="57">
        <v>241811000000</v>
      </c>
      <c r="D2056" s="57">
        <v>3058836058</v>
      </c>
      <c r="E2056" s="57">
        <v>0</v>
      </c>
      <c r="F2056" s="57">
        <v>239148757629</v>
      </c>
      <c r="G2056" s="59">
        <v>5.3499999999999997E-3</v>
      </c>
      <c r="H2056" s="59">
        <v>-6.6E-4</v>
      </c>
      <c r="I2056" s="59">
        <v>6.0000000000000001E-3</v>
      </c>
      <c r="J2056" s="59">
        <v>7.1959999999999996E-2</v>
      </c>
      <c r="K2056" s="17">
        <v>2.0000000000000001E-4</v>
      </c>
      <c r="L2056" s="17">
        <v>-1.0000000000000001E-5</v>
      </c>
      <c r="M2056" s="59">
        <v>2.1000000000000001E-4</v>
      </c>
      <c r="N2056" s="59">
        <v>7.5200000000000003E-2</v>
      </c>
      <c r="O2056" s="18">
        <v>209.071</v>
      </c>
      <c r="P2056" s="18">
        <v>98.971199999999996</v>
      </c>
      <c r="Q2056" s="18">
        <v>1.222</v>
      </c>
      <c r="R2056" s="18">
        <v>2.65</v>
      </c>
      <c r="S2056" s="18">
        <v>1.3720000000000001</v>
      </c>
      <c r="T2056" s="18">
        <v>7.6740000000000004</v>
      </c>
      <c r="U2056" s="18">
        <v>9.0399999999999991</v>
      </c>
      <c r="V2056" s="18">
        <v>9.32</v>
      </c>
    </row>
    <row r="2057" spans="1:22" ht="15.75" customHeight="1" x14ac:dyDescent="0.25">
      <c r="A2057" s="53">
        <v>44559</v>
      </c>
      <c r="B2057" s="14">
        <v>7</v>
      </c>
      <c r="C2057" s="57">
        <v>241811000000</v>
      </c>
      <c r="D2057" s="57">
        <v>3109816678</v>
      </c>
      <c r="E2057" s="57">
        <v>0</v>
      </c>
      <c r="F2057" s="57">
        <v>239230324380</v>
      </c>
      <c r="G2057" s="59">
        <v>5.6899999999999997E-3</v>
      </c>
      <c r="H2057" s="59">
        <v>-5.2999999999999998E-4</v>
      </c>
      <c r="I2057" s="59">
        <v>6.2199999999999998E-3</v>
      </c>
      <c r="J2057" s="59">
        <v>7.3999999999999996E-2</v>
      </c>
      <c r="K2057" s="17">
        <v>3.4000000000000002E-4</v>
      </c>
      <c r="L2057" s="17">
        <v>1.2999999999999999E-4</v>
      </c>
      <c r="M2057" s="59">
        <v>2.1000000000000001E-4</v>
      </c>
      <c r="N2057" s="59">
        <v>0.13255</v>
      </c>
      <c r="O2057" s="18">
        <v>209.14230000000001</v>
      </c>
      <c r="P2057" s="18">
        <v>98.983999999999995</v>
      </c>
      <c r="Q2057" s="18">
        <v>1.2190000000000001</v>
      </c>
      <c r="R2057" s="18">
        <v>2.6429999999999998</v>
      </c>
      <c r="S2057" s="18">
        <v>1.369</v>
      </c>
      <c r="T2057" s="18">
        <v>7.6740000000000004</v>
      </c>
      <c r="U2057" s="18">
        <v>9.0350000000000001</v>
      </c>
      <c r="V2057" s="18">
        <v>9.3119999999999994</v>
      </c>
    </row>
    <row r="2058" spans="1:22" ht="15.75" customHeight="1" x14ac:dyDescent="0.25">
      <c r="A2058" s="53">
        <v>44560</v>
      </c>
      <c r="B2058" s="14">
        <v>7</v>
      </c>
      <c r="C2058" s="57">
        <v>241811000000</v>
      </c>
      <c r="D2058" s="57">
        <v>3160797313</v>
      </c>
      <c r="E2058" s="57">
        <v>0</v>
      </c>
      <c r="F2058" s="57">
        <v>239271130215</v>
      </c>
      <c r="G2058" s="59">
        <v>5.8599999999999998E-3</v>
      </c>
      <c r="H2058" s="59">
        <v>-5.6999999999999998E-4</v>
      </c>
      <c r="I2058" s="59">
        <v>6.43E-3</v>
      </c>
      <c r="J2058" s="59">
        <v>7.3669999999999999E-2</v>
      </c>
      <c r="K2058" s="17">
        <v>1.7000000000000001E-4</v>
      </c>
      <c r="L2058" s="17">
        <v>-4.0000000000000003E-5</v>
      </c>
      <c r="M2058" s="59">
        <v>2.1000000000000001E-4</v>
      </c>
      <c r="N2058" s="59">
        <v>6.4229999999999995E-2</v>
      </c>
      <c r="O2058" s="18">
        <v>209.178</v>
      </c>
      <c r="P2058" s="18">
        <v>98.979699999999994</v>
      </c>
      <c r="Q2058" s="18">
        <v>1.2170000000000001</v>
      </c>
      <c r="R2058" s="18">
        <v>2.6349999999999998</v>
      </c>
      <c r="S2058" s="18">
        <v>1.3660000000000001</v>
      </c>
      <c r="T2058" s="18">
        <v>7.6740000000000004</v>
      </c>
      <c r="U2058" s="18">
        <v>9.0380000000000003</v>
      </c>
      <c r="V2058" s="18">
        <v>9.3190000000000008</v>
      </c>
    </row>
    <row r="2059" spans="1:22" ht="15.75" customHeight="1" x14ac:dyDescent="0.25">
      <c r="A2059" s="53">
        <v>44561</v>
      </c>
      <c r="B2059" s="14">
        <v>7</v>
      </c>
      <c r="C2059" s="57">
        <v>241811000000</v>
      </c>
      <c r="D2059" s="57">
        <v>3211777871</v>
      </c>
      <c r="E2059" s="57">
        <v>0</v>
      </c>
      <c r="F2059" s="57">
        <v>239322110773</v>
      </c>
      <c r="G2059" s="59">
        <v>6.0699999999999999E-3</v>
      </c>
      <c r="H2059" s="59">
        <v>-5.6999999999999998E-4</v>
      </c>
      <c r="I2059" s="59">
        <v>6.6400000000000001E-3</v>
      </c>
      <c r="J2059" s="59">
        <v>7.3899999999999993E-2</v>
      </c>
      <c r="K2059" s="17">
        <v>2.1000000000000001E-4</v>
      </c>
      <c r="L2059" s="17">
        <v>0</v>
      </c>
      <c r="M2059" s="59">
        <v>2.1000000000000001E-4</v>
      </c>
      <c r="N2059" s="59">
        <v>8.0860000000000001E-2</v>
      </c>
      <c r="O2059" s="18">
        <v>209.2225</v>
      </c>
      <c r="P2059" s="18">
        <v>98.979699999999994</v>
      </c>
      <c r="Q2059" s="18">
        <v>1.2170000000000001</v>
      </c>
      <c r="R2059" s="18">
        <v>2.6349999999999998</v>
      </c>
      <c r="S2059" s="18">
        <v>1.363</v>
      </c>
      <c r="T2059" s="18">
        <v>7.6740000000000004</v>
      </c>
      <c r="U2059" s="18">
        <v>9.0380000000000003</v>
      </c>
      <c r="V2059" s="18">
        <v>9.3190000000000008</v>
      </c>
    </row>
    <row r="2060" spans="1:22" ht="15.75" customHeight="1" x14ac:dyDescent="0.25">
      <c r="A2060" s="53">
        <v>44564</v>
      </c>
      <c r="B2060" s="14">
        <v>7</v>
      </c>
      <c r="C2060" s="57">
        <v>261941000000</v>
      </c>
      <c r="D2060" s="57">
        <v>3601966114</v>
      </c>
      <c r="E2060" s="57">
        <v>0</v>
      </c>
      <c r="F2060" s="57">
        <v>258600385974</v>
      </c>
      <c r="G2060" s="59">
        <v>6.8999999999999997E-4</v>
      </c>
      <c r="H2060" s="59">
        <v>5.0000000000000002E-5</v>
      </c>
      <c r="I2060" s="59">
        <v>6.3000000000000003E-4</v>
      </c>
      <c r="J2060" s="59">
        <v>8.727E-2</v>
      </c>
      <c r="K2060" s="17">
        <v>6.8999999999999997E-4</v>
      </c>
      <c r="L2060" s="17">
        <v>5.0000000000000002E-5</v>
      </c>
      <c r="M2060" s="59">
        <v>6.3000000000000003E-4</v>
      </c>
      <c r="N2060" s="59">
        <v>8.727E-2</v>
      </c>
      <c r="O2060" s="18">
        <v>209.3665</v>
      </c>
      <c r="P2060" s="18">
        <v>98.985100000000003</v>
      </c>
      <c r="Q2060" s="18">
        <v>1.2689999999999999</v>
      </c>
      <c r="R2060" s="18">
        <v>2.8140000000000001</v>
      </c>
      <c r="S2060" s="18">
        <v>1.429</v>
      </c>
      <c r="T2060" s="18">
        <v>7.5839999999999996</v>
      </c>
      <c r="U2060" s="18">
        <v>9.08</v>
      </c>
      <c r="V2060" s="18">
        <v>9.3539999999999992</v>
      </c>
    </row>
    <row r="2061" spans="1:22" ht="15.75" customHeight="1" x14ac:dyDescent="0.25">
      <c r="A2061" s="53">
        <v>44565</v>
      </c>
      <c r="B2061" s="14">
        <v>7</v>
      </c>
      <c r="C2061" s="57">
        <v>261941000000</v>
      </c>
      <c r="D2061" s="57">
        <v>3656541393</v>
      </c>
      <c r="E2061" s="57">
        <v>0</v>
      </c>
      <c r="F2061" s="57">
        <v>258664422380</v>
      </c>
      <c r="G2061" s="59">
        <v>9.3999999999999997E-4</v>
      </c>
      <c r="H2061" s="59">
        <v>9.0000000000000006E-5</v>
      </c>
      <c r="I2061" s="59">
        <v>8.4000000000000003E-4</v>
      </c>
      <c r="J2061" s="59">
        <v>8.9090000000000003E-2</v>
      </c>
      <c r="K2061" s="17">
        <v>2.5000000000000001E-4</v>
      </c>
      <c r="L2061" s="17">
        <v>4.0000000000000003E-5</v>
      </c>
      <c r="M2061" s="59">
        <v>2.1000000000000001E-4</v>
      </c>
      <c r="N2061" s="59">
        <v>9.4579999999999997E-2</v>
      </c>
      <c r="O2061" s="18">
        <v>209.41829999999999</v>
      </c>
      <c r="P2061" s="18">
        <v>98.988699999999994</v>
      </c>
      <c r="Q2061" s="18">
        <v>1.2669999999999999</v>
      </c>
      <c r="R2061" s="18">
        <v>2.806</v>
      </c>
      <c r="S2061" s="18">
        <v>1.4259999999999999</v>
      </c>
      <c r="T2061" s="18">
        <v>7.5839999999999996</v>
      </c>
      <c r="U2061" s="18">
        <v>9.08</v>
      </c>
      <c r="V2061" s="18">
        <v>9.3539999999999992</v>
      </c>
    </row>
    <row r="2062" spans="1:22" ht="15.75" customHeight="1" x14ac:dyDescent="0.25">
      <c r="A2062" s="53">
        <v>44566</v>
      </c>
      <c r="B2062" s="14">
        <v>7</v>
      </c>
      <c r="C2062" s="57">
        <v>261941000000</v>
      </c>
      <c r="D2062" s="57">
        <v>3711116578</v>
      </c>
      <c r="E2062" s="57">
        <v>0</v>
      </c>
      <c r="F2062" s="57">
        <v>258760710038</v>
      </c>
      <c r="G2062" s="59">
        <v>1.31E-3</v>
      </c>
      <c r="H2062" s="59">
        <v>2.5000000000000001E-4</v>
      </c>
      <c r="I2062" s="59">
        <v>1.06E-3</v>
      </c>
      <c r="J2062" s="59">
        <v>0.10015</v>
      </c>
      <c r="K2062" s="17">
        <v>3.6999999999999999E-4</v>
      </c>
      <c r="L2062" s="17">
        <v>1.6000000000000001E-4</v>
      </c>
      <c r="M2062" s="59">
        <v>2.1000000000000001E-4</v>
      </c>
      <c r="N2062" s="59">
        <v>0.14551</v>
      </c>
      <c r="O2062" s="18">
        <v>209.49629999999999</v>
      </c>
      <c r="P2062" s="18">
        <v>99.0047</v>
      </c>
      <c r="Q2062" s="18">
        <v>1.264</v>
      </c>
      <c r="R2062" s="18">
        <v>2.7989999999999999</v>
      </c>
      <c r="S2062" s="18">
        <v>1.4239999999999999</v>
      </c>
      <c r="T2062" s="18">
        <v>7.5839999999999996</v>
      </c>
      <c r="U2062" s="18">
        <v>9.0779999999999994</v>
      </c>
      <c r="V2062" s="18">
        <v>9.3450000000000006</v>
      </c>
    </row>
    <row r="2063" spans="1:22" ht="15.75" customHeight="1" x14ac:dyDescent="0.25">
      <c r="A2063" s="53">
        <v>44568</v>
      </c>
      <c r="B2063" s="14">
        <v>7</v>
      </c>
      <c r="C2063" s="57">
        <v>261941000000</v>
      </c>
      <c r="D2063" s="57">
        <v>3820267122</v>
      </c>
      <c r="E2063" s="57">
        <v>0</v>
      </c>
      <c r="F2063" s="57">
        <v>258823640587</v>
      </c>
      <c r="G2063" s="59">
        <v>1.5499999999999999E-3</v>
      </c>
      <c r="H2063" s="59">
        <v>6.9999999999999994E-5</v>
      </c>
      <c r="I2063" s="59">
        <v>1.48E-3</v>
      </c>
      <c r="J2063" s="59">
        <v>8.4209999999999993E-2</v>
      </c>
      <c r="K2063" s="17">
        <v>2.4000000000000001E-4</v>
      </c>
      <c r="L2063" s="17">
        <v>-1.8000000000000001E-4</v>
      </c>
      <c r="M2063" s="59">
        <v>4.2000000000000002E-4</v>
      </c>
      <c r="N2063" s="59">
        <v>4.5379999999999997E-2</v>
      </c>
      <c r="O2063" s="18">
        <v>209.5472</v>
      </c>
      <c r="P2063" s="18">
        <v>98.986999999999995</v>
      </c>
      <c r="Q2063" s="18">
        <v>1.2589999999999999</v>
      </c>
      <c r="R2063" s="18">
        <v>2.782</v>
      </c>
      <c r="S2063" s="18">
        <v>1.4179999999999999</v>
      </c>
      <c r="T2063" s="18">
        <v>7.5839999999999996</v>
      </c>
      <c r="U2063" s="18">
        <v>9.0869999999999997</v>
      </c>
      <c r="V2063" s="18">
        <v>9.3650000000000002</v>
      </c>
    </row>
    <row r="2064" spans="1:22" ht="15.75" customHeight="1" x14ac:dyDescent="0.25">
      <c r="A2064" s="53">
        <v>44571</v>
      </c>
      <c r="B2064" s="14">
        <v>7</v>
      </c>
      <c r="C2064" s="57">
        <v>261941000000</v>
      </c>
      <c r="D2064" s="57">
        <v>3983992792</v>
      </c>
      <c r="E2064" s="57">
        <v>0</v>
      </c>
      <c r="F2064" s="57">
        <v>259028434215</v>
      </c>
      <c r="G2064" s="59">
        <v>2.3400000000000001E-3</v>
      </c>
      <c r="H2064" s="59">
        <v>2.3000000000000001E-4</v>
      </c>
      <c r="I2064" s="59">
        <v>2.1099999999999999E-3</v>
      </c>
      <c r="J2064" s="59">
        <v>8.9230000000000004E-2</v>
      </c>
      <c r="K2064" s="17">
        <v>7.9000000000000001E-4</v>
      </c>
      <c r="L2064" s="17">
        <v>1.6000000000000001E-4</v>
      </c>
      <c r="M2064" s="59">
        <v>6.3000000000000003E-4</v>
      </c>
      <c r="N2064" s="59">
        <v>0.10101</v>
      </c>
      <c r="O2064" s="18">
        <v>209.71299999999999</v>
      </c>
      <c r="P2064" s="18">
        <v>99.002700000000004</v>
      </c>
      <c r="Q2064" s="18">
        <v>1.2509999999999999</v>
      </c>
      <c r="R2064" s="18">
        <v>2.758</v>
      </c>
      <c r="S2064" s="18">
        <v>1.41</v>
      </c>
      <c r="T2064" s="18">
        <v>7.5839999999999996</v>
      </c>
      <c r="U2064" s="18">
        <v>9.0839999999999996</v>
      </c>
      <c r="V2064" s="18">
        <v>9.3620000000000001</v>
      </c>
    </row>
    <row r="2065" spans="1:22" ht="15.75" customHeight="1" x14ac:dyDescent="0.25">
      <c r="A2065" s="53">
        <v>44572</v>
      </c>
      <c r="B2065" s="14">
        <v>7</v>
      </c>
      <c r="C2065" s="57">
        <v>261941000000</v>
      </c>
      <c r="D2065" s="57">
        <v>4038568178</v>
      </c>
      <c r="E2065" s="57">
        <v>0</v>
      </c>
      <c r="F2065" s="57">
        <v>259087206180</v>
      </c>
      <c r="G2065" s="59">
        <v>2.5699999999999998E-3</v>
      </c>
      <c r="H2065" s="59">
        <v>2.5000000000000001E-4</v>
      </c>
      <c r="I2065" s="59">
        <v>2.32E-3</v>
      </c>
      <c r="J2065" s="59">
        <v>8.8959999999999997E-2</v>
      </c>
      <c r="K2065" s="17">
        <v>2.3000000000000001E-4</v>
      </c>
      <c r="L2065" s="17">
        <v>2.0000000000000002E-5</v>
      </c>
      <c r="M2065" s="59">
        <v>2.1000000000000001E-4</v>
      </c>
      <c r="N2065" s="59">
        <v>8.6330000000000004E-2</v>
      </c>
      <c r="O2065" s="18">
        <v>209.76060000000001</v>
      </c>
      <c r="P2065" s="18">
        <v>99.004300000000001</v>
      </c>
      <c r="Q2065" s="18">
        <v>1.248</v>
      </c>
      <c r="R2065" s="18">
        <v>2.75</v>
      </c>
      <c r="S2065" s="18">
        <v>1.407</v>
      </c>
      <c r="T2065" s="18">
        <v>7.5839999999999996</v>
      </c>
      <c r="U2065" s="18">
        <v>9.0850000000000009</v>
      </c>
      <c r="V2065" s="18">
        <v>9.3640000000000008</v>
      </c>
    </row>
    <row r="2066" spans="1:22" ht="15.75" customHeight="1" x14ac:dyDescent="0.25">
      <c r="A2066" s="53">
        <v>44573</v>
      </c>
      <c r="B2066" s="14">
        <v>7</v>
      </c>
      <c r="C2066" s="57">
        <v>261941000000</v>
      </c>
      <c r="D2066" s="57">
        <v>4093143291</v>
      </c>
      <c r="E2066" s="57">
        <v>0</v>
      </c>
      <c r="F2066" s="57">
        <v>259059509701</v>
      </c>
      <c r="G2066" s="59">
        <v>2.4599999999999999E-3</v>
      </c>
      <c r="H2066" s="59">
        <v>-6.9999999999999994E-5</v>
      </c>
      <c r="I2066" s="59">
        <v>2.5300000000000001E-3</v>
      </c>
      <c r="J2066" s="59">
        <v>7.775E-2</v>
      </c>
      <c r="K2066" s="17">
        <v>-1.1E-4</v>
      </c>
      <c r="L2066" s="17">
        <v>-3.2000000000000003E-4</v>
      </c>
      <c r="M2066" s="59">
        <v>2.1000000000000001E-4</v>
      </c>
      <c r="N2066" s="59">
        <v>-3.8269999999999998E-2</v>
      </c>
      <c r="O2066" s="18">
        <v>209.73820000000001</v>
      </c>
      <c r="P2066" s="18">
        <v>98.972800000000007</v>
      </c>
      <c r="Q2066" s="18">
        <v>1.2450000000000001</v>
      </c>
      <c r="R2066" s="18">
        <v>2.7410000000000001</v>
      </c>
      <c r="S2066" s="18">
        <v>1.4039999999999999</v>
      </c>
      <c r="T2066" s="18">
        <v>7.5839999999999996</v>
      </c>
      <c r="U2066" s="18">
        <v>9.1039999999999992</v>
      </c>
      <c r="V2066" s="18">
        <v>9.3930000000000007</v>
      </c>
    </row>
    <row r="2067" spans="1:22" ht="15.75" customHeight="1" x14ac:dyDescent="0.25">
      <c r="A2067" s="53">
        <v>44574</v>
      </c>
      <c r="B2067" s="14">
        <v>7</v>
      </c>
      <c r="C2067" s="57">
        <v>261941000000</v>
      </c>
      <c r="D2067" s="57">
        <v>4147718563</v>
      </c>
      <c r="E2067" s="57">
        <v>0</v>
      </c>
      <c r="F2067" s="57">
        <v>259280639949</v>
      </c>
      <c r="G2067" s="59">
        <v>3.32E-3</v>
      </c>
      <c r="H2067" s="59">
        <v>5.6999999999999998E-4</v>
      </c>
      <c r="I2067" s="59">
        <v>2.7499999999999998E-3</v>
      </c>
      <c r="J2067" s="59">
        <v>9.7540000000000002E-2</v>
      </c>
      <c r="K2067" s="17">
        <v>8.4999999999999995E-4</v>
      </c>
      <c r="L2067" s="17">
        <v>6.4000000000000005E-4</v>
      </c>
      <c r="M2067" s="59">
        <v>2.1000000000000001E-4</v>
      </c>
      <c r="N2067" s="59">
        <v>0.36536999999999997</v>
      </c>
      <c r="O2067" s="18">
        <v>209.91720000000001</v>
      </c>
      <c r="P2067" s="18">
        <v>99.036600000000007</v>
      </c>
      <c r="Q2067" s="18">
        <v>1.2430000000000001</v>
      </c>
      <c r="R2067" s="18">
        <v>2.7360000000000002</v>
      </c>
      <c r="S2067" s="18">
        <v>1.4019999999999999</v>
      </c>
      <c r="T2067" s="18">
        <v>7.5839999999999996</v>
      </c>
      <c r="U2067" s="18">
        <v>9.0690000000000008</v>
      </c>
      <c r="V2067" s="18">
        <v>9.3439999999999994</v>
      </c>
    </row>
    <row r="2068" spans="1:22" ht="15.75" customHeight="1" x14ac:dyDescent="0.25">
      <c r="A2068" s="53">
        <v>44575</v>
      </c>
      <c r="B2068" s="14">
        <v>7</v>
      </c>
      <c r="C2068" s="57">
        <v>261941000000</v>
      </c>
      <c r="D2068" s="57">
        <v>4202293862</v>
      </c>
      <c r="E2068" s="57">
        <v>0</v>
      </c>
      <c r="F2068" s="57">
        <v>259306332575</v>
      </c>
      <c r="G2068" s="59">
        <v>3.4199999999999999E-3</v>
      </c>
      <c r="H2068" s="59">
        <v>4.6000000000000001E-4</v>
      </c>
      <c r="I2068" s="59">
        <v>2.96E-3</v>
      </c>
      <c r="J2068" s="59">
        <v>9.3079999999999996E-2</v>
      </c>
      <c r="K2068" s="17">
        <v>1E-4</v>
      </c>
      <c r="L2068" s="17">
        <v>-1.1E-4</v>
      </c>
      <c r="M2068" s="59">
        <v>2.1000000000000001E-4</v>
      </c>
      <c r="N2068" s="59">
        <v>3.6830000000000002E-2</v>
      </c>
      <c r="O2068" s="18">
        <v>209.93799999999999</v>
      </c>
      <c r="P2068" s="18">
        <v>99.025599999999997</v>
      </c>
      <c r="Q2068" s="18">
        <v>1.24</v>
      </c>
      <c r="R2068" s="18">
        <v>2.7280000000000002</v>
      </c>
      <c r="S2068" s="18">
        <v>1.399</v>
      </c>
      <c r="T2068" s="18">
        <v>7.5839999999999996</v>
      </c>
      <c r="U2068" s="18">
        <v>9.0790000000000006</v>
      </c>
      <c r="V2068" s="18">
        <v>9.3569999999999993</v>
      </c>
    </row>
    <row r="2069" spans="1:22" ht="15.75" customHeight="1" x14ac:dyDescent="0.25">
      <c r="A2069" s="53">
        <v>44578</v>
      </c>
      <c r="B2069" s="14">
        <v>7</v>
      </c>
      <c r="C2069" s="57">
        <v>261941000000</v>
      </c>
      <c r="D2069" s="57">
        <v>4366019584</v>
      </c>
      <c r="E2069" s="57">
        <v>0</v>
      </c>
      <c r="F2069" s="57">
        <v>259475925898</v>
      </c>
      <c r="G2069" s="59">
        <v>4.0800000000000003E-3</v>
      </c>
      <c r="H2069" s="59">
        <v>4.8999999999999998E-4</v>
      </c>
      <c r="I2069" s="59">
        <v>3.5899999999999999E-3</v>
      </c>
      <c r="J2069" s="59">
        <v>9.1259999999999994E-2</v>
      </c>
      <c r="K2069" s="17">
        <v>6.4999999999999997E-4</v>
      </c>
      <c r="L2069" s="17">
        <v>2.0000000000000002E-5</v>
      </c>
      <c r="M2069" s="59">
        <v>6.3000000000000003E-4</v>
      </c>
      <c r="N2069" s="59">
        <v>8.2799999999999999E-2</v>
      </c>
      <c r="O2069" s="18">
        <v>210.0753</v>
      </c>
      <c r="P2069" s="18">
        <v>99.027799999999999</v>
      </c>
      <c r="Q2069" s="18">
        <v>1.232</v>
      </c>
      <c r="R2069" s="18">
        <v>2.7040000000000002</v>
      </c>
      <c r="S2069" s="18">
        <v>1.391</v>
      </c>
      <c r="T2069" s="18">
        <v>7.5839999999999996</v>
      </c>
      <c r="U2069" s="18">
        <v>9.0809999999999995</v>
      </c>
      <c r="V2069" s="18">
        <v>9.3650000000000002</v>
      </c>
    </row>
    <row r="2070" spans="1:22" ht="15.75" customHeight="1" x14ac:dyDescent="0.25">
      <c r="A2070" s="53">
        <v>44579</v>
      </c>
      <c r="B2070" s="14">
        <v>7</v>
      </c>
      <c r="C2070" s="57">
        <v>261941000000</v>
      </c>
      <c r="D2070" s="57">
        <v>4420594857</v>
      </c>
      <c r="E2070" s="57">
        <v>0</v>
      </c>
      <c r="F2070" s="57">
        <v>259539946693</v>
      </c>
      <c r="G2070" s="59">
        <v>4.3200000000000001E-3</v>
      </c>
      <c r="H2070" s="59">
        <v>5.1999999999999995E-4</v>
      </c>
      <c r="I2070" s="59">
        <v>3.8E-3</v>
      </c>
      <c r="J2070" s="59">
        <v>9.1429999999999997E-2</v>
      </c>
      <c r="K2070" s="17">
        <v>2.5000000000000001E-4</v>
      </c>
      <c r="L2070" s="17">
        <v>4.0000000000000003E-5</v>
      </c>
      <c r="M2070" s="59">
        <v>2.1000000000000001E-4</v>
      </c>
      <c r="N2070" s="59">
        <v>9.4219999999999998E-2</v>
      </c>
      <c r="O2070" s="18">
        <v>210.12710000000001</v>
      </c>
      <c r="P2070" s="18">
        <v>99.031400000000005</v>
      </c>
      <c r="Q2070" s="18">
        <v>1.23</v>
      </c>
      <c r="R2070" s="18">
        <v>2.6960000000000002</v>
      </c>
      <c r="S2070" s="18">
        <v>1.3879999999999999</v>
      </c>
      <c r="T2070" s="18">
        <v>7.5839999999999996</v>
      </c>
      <c r="U2070" s="18">
        <v>9.0820000000000007</v>
      </c>
      <c r="V2070" s="18">
        <v>9.3650000000000002</v>
      </c>
    </row>
    <row r="2071" spans="1:22" ht="15.75" customHeight="1" x14ac:dyDescent="0.25">
      <c r="A2071" s="53">
        <v>44580</v>
      </c>
      <c r="B2071" s="14">
        <v>7</v>
      </c>
      <c r="C2071" s="57">
        <v>261941000000</v>
      </c>
      <c r="D2071" s="57">
        <v>4475170014</v>
      </c>
      <c r="E2071" s="57">
        <v>0</v>
      </c>
      <c r="F2071" s="57">
        <v>259596573272</v>
      </c>
      <c r="G2071" s="59">
        <v>4.5399999999999998E-3</v>
      </c>
      <c r="H2071" s="59">
        <v>5.2999999999999998E-4</v>
      </c>
      <c r="I2071" s="59">
        <v>4.0099999999999997E-3</v>
      </c>
      <c r="J2071" s="59">
        <v>9.0980000000000005E-2</v>
      </c>
      <c r="K2071" s="17">
        <v>2.2000000000000001E-4</v>
      </c>
      <c r="L2071" s="17">
        <v>1.0000000000000001E-5</v>
      </c>
      <c r="M2071" s="59">
        <v>2.1000000000000001E-4</v>
      </c>
      <c r="N2071" s="59">
        <v>8.2879999999999995E-2</v>
      </c>
      <c r="O2071" s="18">
        <v>210.173</v>
      </c>
      <c r="P2071" s="18">
        <v>99.032200000000003</v>
      </c>
      <c r="Q2071" s="18">
        <v>1.2270000000000001</v>
      </c>
      <c r="R2071" s="18">
        <v>2.6890000000000001</v>
      </c>
      <c r="S2071" s="18">
        <v>1.385</v>
      </c>
      <c r="T2071" s="18">
        <v>7.5839999999999996</v>
      </c>
      <c r="U2071" s="18">
        <v>9.0839999999999996</v>
      </c>
      <c r="V2071" s="18">
        <v>9.3680000000000003</v>
      </c>
    </row>
    <row r="2072" spans="1:22" ht="15.75" customHeight="1" x14ac:dyDescent="0.25">
      <c r="A2072" s="53">
        <v>44581</v>
      </c>
      <c r="B2072" s="14">
        <v>7</v>
      </c>
      <c r="C2072" s="57">
        <v>261941000000</v>
      </c>
      <c r="D2072" s="57">
        <v>4529745255</v>
      </c>
      <c r="E2072" s="57">
        <v>0</v>
      </c>
      <c r="F2072" s="57">
        <v>259722658981</v>
      </c>
      <c r="G2072" s="59">
        <v>5.0299999999999997E-3</v>
      </c>
      <c r="H2072" s="59">
        <v>8.0999999999999996E-4</v>
      </c>
      <c r="I2072" s="59">
        <v>4.2199999999999998E-3</v>
      </c>
      <c r="J2072" s="59">
        <v>9.5899999999999999E-2</v>
      </c>
      <c r="K2072" s="17">
        <v>4.8999999999999998E-4</v>
      </c>
      <c r="L2072" s="17">
        <v>2.7999999999999998E-4</v>
      </c>
      <c r="M2072" s="59">
        <v>2.1000000000000001E-4</v>
      </c>
      <c r="N2072" s="59">
        <v>0.19391</v>
      </c>
      <c r="O2072" s="18">
        <v>210.27510000000001</v>
      </c>
      <c r="P2072" s="18">
        <v>99.059600000000003</v>
      </c>
      <c r="Q2072" s="18">
        <v>1.2250000000000001</v>
      </c>
      <c r="R2072" s="18">
        <v>2.6819999999999999</v>
      </c>
      <c r="S2072" s="18">
        <v>1.3819999999999999</v>
      </c>
      <c r="T2072" s="18">
        <v>7.5839999999999996</v>
      </c>
      <c r="U2072" s="18">
        <v>9.0709999999999997</v>
      </c>
      <c r="V2072" s="18">
        <v>9.3490000000000002</v>
      </c>
    </row>
    <row r="2073" spans="1:22" ht="15.75" customHeight="1" x14ac:dyDescent="0.25">
      <c r="A2073" s="53">
        <v>44582</v>
      </c>
      <c r="B2073" s="14">
        <v>7</v>
      </c>
      <c r="C2073" s="57">
        <v>261941000000</v>
      </c>
      <c r="D2073" s="57">
        <v>4584320572</v>
      </c>
      <c r="E2073" s="57">
        <v>0</v>
      </c>
      <c r="F2073" s="57">
        <v>259869322964</v>
      </c>
      <c r="G2073" s="59">
        <v>5.5999999999999999E-3</v>
      </c>
      <c r="H2073" s="59">
        <v>1.16E-3</v>
      </c>
      <c r="I2073" s="59">
        <v>4.4299999999999999E-3</v>
      </c>
      <c r="J2073" s="59">
        <v>0.1019</v>
      </c>
      <c r="K2073" s="17">
        <v>5.5999999999999995E-4</v>
      </c>
      <c r="L2073" s="17">
        <v>3.5E-4</v>
      </c>
      <c r="M2073" s="59">
        <v>2.1000000000000001E-4</v>
      </c>
      <c r="N2073" s="59">
        <v>0.22882</v>
      </c>
      <c r="O2073" s="18">
        <v>210.3938</v>
      </c>
      <c r="P2073" s="18">
        <v>99.094899999999996</v>
      </c>
      <c r="Q2073" s="18">
        <v>1.2230000000000001</v>
      </c>
      <c r="R2073" s="18">
        <v>2.6760000000000002</v>
      </c>
      <c r="S2073" s="18">
        <v>1.38</v>
      </c>
      <c r="T2073" s="18">
        <v>7.5839999999999996</v>
      </c>
      <c r="U2073" s="18">
        <v>9.0510000000000002</v>
      </c>
      <c r="V2073" s="18">
        <v>9.3230000000000004</v>
      </c>
    </row>
    <row r="2074" spans="1:22" ht="15.75" customHeight="1" x14ac:dyDescent="0.25">
      <c r="A2074" s="53">
        <v>44585</v>
      </c>
      <c r="B2074" s="14">
        <v>7</v>
      </c>
      <c r="C2074" s="57">
        <v>261941000000</v>
      </c>
      <c r="D2074" s="57">
        <v>4748046255</v>
      </c>
      <c r="E2074" s="57">
        <v>0</v>
      </c>
      <c r="F2074" s="57">
        <v>259939921499</v>
      </c>
      <c r="G2074" s="59">
        <v>5.8700000000000002E-3</v>
      </c>
      <c r="H2074" s="59">
        <v>8.0000000000000004E-4</v>
      </c>
      <c r="I2074" s="59">
        <v>5.0699999999999999E-3</v>
      </c>
      <c r="J2074" s="59">
        <v>9.3119999999999994E-2</v>
      </c>
      <c r="K2074" s="17">
        <v>2.7E-4</v>
      </c>
      <c r="L2074" s="17">
        <v>-3.6000000000000002E-4</v>
      </c>
      <c r="M2074" s="59">
        <v>6.3000000000000003E-4</v>
      </c>
      <c r="N2074" s="59">
        <v>3.3599999999999998E-2</v>
      </c>
      <c r="O2074" s="18">
        <v>210.45099999999999</v>
      </c>
      <c r="P2074" s="18">
        <v>99.059200000000004</v>
      </c>
      <c r="Q2074" s="18">
        <v>1.214</v>
      </c>
      <c r="R2074" s="18">
        <v>2.6509999999999998</v>
      </c>
      <c r="S2074" s="18">
        <v>1.371</v>
      </c>
      <c r="T2074" s="18">
        <v>7.5839999999999996</v>
      </c>
      <c r="U2074" s="18">
        <v>9.0860000000000003</v>
      </c>
      <c r="V2074" s="18">
        <v>9.3629999999999995</v>
      </c>
    </row>
    <row r="2075" spans="1:22" ht="15.75" customHeight="1" x14ac:dyDescent="0.25">
      <c r="A2075" s="53">
        <v>44586</v>
      </c>
      <c r="B2075" s="14">
        <v>7</v>
      </c>
      <c r="C2075" s="57">
        <v>261941000000</v>
      </c>
      <c r="D2075" s="57">
        <v>4802621518</v>
      </c>
      <c r="E2075" s="57">
        <v>0</v>
      </c>
      <c r="F2075" s="57">
        <v>260003770101</v>
      </c>
      <c r="G2075" s="59">
        <v>6.1199999999999996E-3</v>
      </c>
      <c r="H2075" s="59">
        <v>8.4000000000000003E-4</v>
      </c>
      <c r="I2075" s="59">
        <v>5.28E-3</v>
      </c>
      <c r="J2075" s="59">
        <v>9.3140000000000001E-2</v>
      </c>
      <c r="K2075" s="17">
        <v>2.5000000000000001E-4</v>
      </c>
      <c r="L2075" s="17">
        <v>4.0000000000000003E-5</v>
      </c>
      <c r="M2075" s="59">
        <v>2.1000000000000001E-4</v>
      </c>
      <c r="N2075" s="59">
        <v>9.3780000000000002E-2</v>
      </c>
      <c r="O2075" s="18">
        <v>210.5027</v>
      </c>
      <c r="P2075" s="18">
        <v>99.062700000000007</v>
      </c>
      <c r="Q2075" s="18">
        <v>1.212</v>
      </c>
      <c r="R2075" s="18">
        <v>2.6440000000000001</v>
      </c>
      <c r="S2075" s="18">
        <v>1.369</v>
      </c>
      <c r="T2075" s="18">
        <v>7.5839999999999996</v>
      </c>
      <c r="U2075" s="18">
        <v>9.0869999999999997</v>
      </c>
      <c r="V2075" s="18">
        <v>9.3629999999999995</v>
      </c>
    </row>
    <row r="2076" spans="1:22" ht="15.75" customHeight="1" x14ac:dyDescent="0.25">
      <c r="A2076" s="53">
        <v>44587</v>
      </c>
      <c r="B2076" s="14">
        <v>7</v>
      </c>
      <c r="C2076" s="57">
        <v>261941000000</v>
      </c>
      <c r="D2076" s="57">
        <v>4857196711</v>
      </c>
      <c r="E2076" s="57">
        <v>0</v>
      </c>
      <c r="F2076" s="57">
        <v>260100104034</v>
      </c>
      <c r="G2076" s="59">
        <v>6.4900000000000001E-3</v>
      </c>
      <c r="H2076" s="59">
        <v>1E-3</v>
      </c>
      <c r="I2076" s="59">
        <v>5.4900000000000001E-3</v>
      </c>
      <c r="J2076" s="59">
        <v>9.5089999999999994E-2</v>
      </c>
      <c r="K2076" s="17">
        <v>3.6999999999999999E-4</v>
      </c>
      <c r="L2076" s="17">
        <v>1.6000000000000001E-4</v>
      </c>
      <c r="M2076" s="59">
        <v>2.1000000000000001E-4</v>
      </c>
      <c r="N2076" s="59">
        <v>0.14477999999999999</v>
      </c>
      <c r="O2076" s="18">
        <v>210.58070000000001</v>
      </c>
      <c r="P2076" s="18">
        <v>99.078699999999998</v>
      </c>
      <c r="Q2076" s="18">
        <v>1.2090000000000001</v>
      </c>
      <c r="R2076" s="18">
        <v>2.637</v>
      </c>
      <c r="S2076" s="18">
        <v>1.3660000000000001</v>
      </c>
      <c r="T2076" s="18">
        <v>7.5839999999999996</v>
      </c>
      <c r="U2076" s="18">
        <v>9.08</v>
      </c>
      <c r="V2076" s="18">
        <v>9.3529999999999998</v>
      </c>
    </row>
    <row r="2077" spans="1:22" ht="15.75" customHeight="1" x14ac:dyDescent="0.25">
      <c r="A2077" s="53">
        <v>44588</v>
      </c>
      <c r="B2077" s="14">
        <v>7</v>
      </c>
      <c r="C2077" s="57">
        <v>261941000000</v>
      </c>
      <c r="D2077" s="57">
        <v>4911772058</v>
      </c>
      <c r="E2077" s="57">
        <v>0</v>
      </c>
      <c r="F2077" s="57">
        <v>260166464001</v>
      </c>
      <c r="G2077" s="59">
        <v>6.7499999999999999E-3</v>
      </c>
      <c r="H2077" s="59">
        <v>1.0499999999999999E-3</v>
      </c>
      <c r="I2077" s="59">
        <v>5.7000000000000002E-3</v>
      </c>
      <c r="J2077" s="59">
        <v>9.5180000000000001E-2</v>
      </c>
      <c r="K2077" s="17">
        <v>2.5999999999999998E-4</v>
      </c>
      <c r="L2077" s="17">
        <v>5.0000000000000002E-5</v>
      </c>
      <c r="M2077" s="59">
        <v>2.1000000000000001E-4</v>
      </c>
      <c r="N2077" s="59">
        <v>9.758E-2</v>
      </c>
      <c r="O2077" s="18">
        <v>210.6344</v>
      </c>
      <c r="P2077" s="18">
        <v>99.083299999999994</v>
      </c>
      <c r="Q2077" s="18">
        <v>1.2070000000000001</v>
      </c>
      <c r="R2077" s="18">
        <v>2.629</v>
      </c>
      <c r="S2077" s="18">
        <v>1.363</v>
      </c>
      <c r="T2077" s="18">
        <v>7.5839999999999996</v>
      </c>
      <c r="U2077" s="18">
        <v>9.0790000000000006</v>
      </c>
      <c r="V2077" s="18">
        <v>9.3529999999999998</v>
      </c>
    </row>
    <row r="2078" spans="1:22" ht="15.75" customHeight="1" x14ac:dyDescent="0.25">
      <c r="A2078" s="53">
        <v>44592</v>
      </c>
      <c r="B2078" s="14">
        <v>7</v>
      </c>
      <c r="C2078" s="57">
        <v>261941000000</v>
      </c>
      <c r="D2078" s="57">
        <v>5130072986</v>
      </c>
      <c r="E2078" s="57">
        <v>0</v>
      </c>
      <c r="F2078" s="57">
        <v>260574967792</v>
      </c>
      <c r="G2078" s="59">
        <v>8.3300000000000006E-3</v>
      </c>
      <c r="H2078" s="59">
        <v>1.7799999999999999E-3</v>
      </c>
      <c r="I2078" s="59">
        <v>6.5500000000000003E-3</v>
      </c>
      <c r="J2078" s="59">
        <v>0.10259</v>
      </c>
      <c r="K2078" s="17">
        <v>1.57E-3</v>
      </c>
      <c r="L2078" s="17">
        <v>7.2999999999999996E-4</v>
      </c>
      <c r="M2078" s="59">
        <v>8.4000000000000003E-4</v>
      </c>
      <c r="N2078" s="59">
        <v>0.15392</v>
      </c>
      <c r="O2078" s="18">
        <v>210.96510000000001</v>
      </c>
      <c r="P2078" s="18">
        <v>99.156099999999995</v>
      </c>
      <c r="Q2078" s="18">
        <v>1.1970000000000001</v>
      </c>
      <c r="R2078" s="18">
        <v>2.6019999999999999</v>
      </c>
      <c r="S2078" s="18">
        <v>1.3520000000000001</v>
      </c>
      <c r="T2078" s="18">
        <v>7.5839999999999996</v>
      </c>
      <c r="U2078" s="18">
        <v>9.0920000000000005</v>
      </c>
      <c r="V2078" s="18">
        <v>9.3059999999999992</v>
      </c>
    </row>
    <row r="2079" spans="1:22" ht="15.75" customHeight="1" x14ac:dyDescent="0.25">
      <c r="A2079" s="53">
        <v>44593</v>
      </c>
      <c r="B2079" s="14">
        <v>7</v>
      </c>
      <c r="C2079" s="57">
        <v>256941000000</v>
      </c>
      <c r="D2079" s="57">
        <v>5075032773</v>
      </c>
      <c r="E2079" s="57">
        <v>0</v>
      </c>
      <c r="F2079" s="57">
        <v>255514062825</v>
      </c>
      <c r="G2079" s="59">
        <v>1.7000000000000001E-4</v>
      </c>
      <c r="H2079" s="59">
        <v>-3.0000000000000001E-5</v>
      </c>
      <c r="I2079" s="59">
        <v>2.1000000000000001E-4</v>
      </c>
      <c r="J2079" s="59">
        <v>6.5790000000000001E-2</v>
      </c>
      <c r="K2079" s="17">
        <v>1.7000000000000001E-4</v>
      </c>
      <c r="L2079" s="17">
        <v>-3.0000000000000001E-5</v>
      </c>
      <c r="M2079" s="59">
        <v>2.1000000000000001E-4</v>
      </c>
      <c r="N2079" s="59">
        <v>6.5790000000000001E-2</v>
      </c>
      <c r="O2079" s="18">
        <v>211.00190000000001</v>
      </c>
      <c r="P2079" s="18">
        <v>99.152699999999996</v>
      </c>
      <c r="Q2079" s="18">
        <v>1.214</v>
      </c>
      <c r="R2079" s="18">
        <v>2.6429999999999998</v>
      </c>
      <c r="S2079" s="18">
        <v>1.371</v>
      </c>
      <c r="T2079" s="18">
        <v>7.5679999999999996</v>
      </c>
      <c r="U2079" s="18">
        <v>9.1059999999999999</v>
      </c>
      <c r="V2079" s="18">
        <v>9.3149999999999995</v>
      </c>
    </row>
    <row r="2080" spans="1:22" ht="15.75" customHeight="1" x14ac:dyDescent="0.25">
      <c r="A2080" s="53">
        <v>44594</v>
      </c>
      <c r="B2080" s="14">
        <v>7</v>
      </c>
      <c r="C2080" s="57">
        <v>256941000000</v>
      </c>
      <c r="D2080" s="57">
        <v>5128454264</v>
      </c>
      <c r="E2080" s="57">
        <v>0</v>
      </c>
      <c r="F2080" s="57">
        <v>255699884362</v>
      </c>
      <c r="G2080" s="59">
        <v>8.9999999999999998E-4</v>
      </c>
      <c r="H2080" s="59">
        <v>4.8000000000000001E-4</v>
      </c>
      <c r="I2080" s="59">
        <v>4.2000000000000002E-4</v>
      </c>
      <c r="J2080" s="59">
        <v>0.17884</v>
      </c>
      <c r="K2080" s="17">
        <v>7.2999999999999996E-4</v>
      </c>
      <c r="L2080" s="17">
        <v>5.1999999999999995E-4</v>
      </c>
      <c r="M2080" s="59">
        <v>2.1000000000000001E-4</v>
      </c>
      <c r="N2080" s="59">
        <v>0.30387999999999998</v>
      </c>
      <c r="O2080" s="18">
        <v>211.15539999999999</v>
      </c>
      <c r="P2080" s="18">
        <v>99.204099999999997</v>
      </c>
      <c r="Q2080" s="18">
        <v>1.212</v>
      </c>
      <c r="R2080" s="18">
        <v>2.637</v>
      </c>
      <c r="S2080" s="18">
        <v>1.3680000000000001</v>
      </c>
      <c r="T2080" s="18">
        <v>7.5679999999999996</v>
      </c>
      <c r="U2080" s="18">
        <v>9.08</v>
      </c>
      <c r="V2080" s="18">
        <v>9.2759999999999998</v>
      </c>
    </row>
    <row r="2081" spans="1:22" ht="15.75" customHeight="1" x14ac:dyDescent="0.25">
      <c r="A2081" s="53">
        <v>44595</v>
      </c>
      <c r="B2081" s="14">
        <v>7</v>
      </c>
      <c r="C2081" s="57">
        <v>256941000000</v>
      </c>
      <c r="D2081" s="57">
        <v>5181875666</v>
      </c>
      <c r="E2081" s="57">
        <v>0</v>
      </c>
      <c r="F2081" s="57">
        <v>255741249995</v>
      </c>
      <c r="G2081" s="59">
        <v>1.06E-3</v>
      </c>
      <c r="H2081" s="59">
        <v>4.4000000000000002E-4</v>
      </c>
      <c r="I2081" s="59">
        <v>6.3000000000000003E-4</v>
      </c>
      <c r="J2081" s="59">
        <v>0.13811000000000001</v>
      </c>
      <c r="K2081" s="17">
        <v>1.6000000000000001E-4</v>
      </c>
      <c r="L2081" s="17">
        <v>-5.0000000000000002E-5</v>
      </c>
      <c r="M2081" s="59">
        <v>2.1000000000000001E-4</v>
      </c>
      <c r="N2081" s="59">
        <v>6.0819999999999999E-2</v>
      </c>
      <c r="O2081" s="18">
        <v>211.18960000000001</v>
      </c>
      <c r="P2081" s="18">
        <v>99.199399999999997</v>
      </c>
      <c r="Q2081" s="18">
        <v>1.2090000000000001</v>
      </c>
      <c r="R2081" s="18">
        <v>2.63</v>
      </c>
      <c r="S2081" s="18">
        <v>1.3660000000000001</v>
      </c>
      <c r="T2081" s="18">
        <v>7.5679999999999996</v>
      </c>
      <c r="U2081" s="18">
        <v>9.0860000000000003</v>
      </c>
      <c r="V2081" s="18">
        <v>9.2829999999999995</v>
      </c>
    </row>
    <row r="2082" spans="1:22" ht="15.75" customHeight="1" x14ac:dyDescent="0.25">
      <c r="A2082" s="53">
        <v>44596</v>
      </c>
      <c r="B2082" s="14">
        <v>7</v>
      </c>
      <c r="C2082" s="57">
        <v>256941000000</v>
      </c>
      <c r="D2082" s="57">
        <v>5235297050</v>
      </c>
      <c r="E2082" s="57">
        <v>0</v>
      </c>
      <c r="F2082" s="57">
        <v>255809745792</v>
      </c>
      <c r="G2082" s="59">
        <v>1.33E-3</v>
      </c>
      <c r="H2082" s="59">
        <v>5.0000000000000001E-4</v>
      </c>
      <c r="I2082" s="59">
        <v>8.4000000000000003E-4</v>
      </c>
      <c r="J2082" s="59">
        <v>0.12914999999999999</v>
      </c>
      <c r="K2082" s="17">
        <v>2.7E-4</v>
      </c>
      <c r="L2082" s="17">
        <v>6.0000000000000002E-5</v>
      </c>
      <c r="M2082" s="59">
        <v>2.1000000000000001E-4</v>
      </c>
      <c r="N2082" s="59">
        <v>0.10267999999999999</v>
      </c>
      <c r="O2082" s="18">
        <v>211.24610000000001</v>
      </c>
      <c r="P2082" s="18">
        <v>99.205200000000005</v>
      </c>
      <c r="Q2082" s="18">
        <v>1.206</v>
      </c>
      <c r="R2082" s="18">
        <v>2.6219999999999999</v>
      </c>
      <c r="S2082" s="18">
        <v>1.363</v>
      </c>
      <c r="T2082" s="18">
        <v>7.5679999999999996</v>
      </c>
      <c r="U2082" s="18">
        <v>9.0850000000000009</v>
      </c>
      <c r="V2082" s="18">
        <v>9.2810000000000006</v>
      </c>
    </row>
    <row r="2083" spans="1:22" ht="15.75" customHeight="1" x14ac:dyDescent="0.25">
      <c r="A2083" s="53">
        <v>44599</v>
      </c>
      <c r="B2083" s="14">
        <v>7</v>
      </c>
      <c r="C2083" s="57">
        <v>256941000000</v>
      </c>
      <c r="D2083" s="57">
        <v>5395561268</v>
      </c>
      <c r="E2083" s="57">
        <v>0</v>
      </c>
      <c r="F2083" s="57">
        <v>255977044162</v>
      </c>
      <c r="G2083" s="59">
        <v>1.99E-3</v>
      </c>
      <c r="H2083" s="59">
        <v>5.1999999999999995E-4</v>
      </c>
      <c r="I2083" s="59">
        <v>1.4599999999999999E-3</v>
      </c>
      <c r="J2083" s="59">
        <v>0.10904</v>
      </c>
      <c r="K2083" s="17">
        <v>6.4999999999999997E-4</v>
      </c>
      <c r="L2083" s="17">
        <v>3.0000000000000001E-5</v>
      </c>
      <c r="M2083" s="59">
        <v>6.3000000000000003E-4</v>
      </c>
      <c r="N2083" s="59">
        <v>8.2790000000000002E-2</v>
      </c>
      <c r="O2083" s="18">
        <v>211.3843</v>
      </c>
      <c r="P2083" s="18">
        <v>99.207999999999998</v>
      </c>
      <c r="Q2083" s="18">
        <v>1.198</v>
      </c>
      <c r="R2083" s="18">
        <v>2.5990000000000002</v>
      </c>
      <c r="S2083" s="18">
        <v>1.355</v>
      </c>
      <c r="T2083" s="18">
        <v>7.5679999999999996</v>
      </c>
      <c r="U2083" s="18">
        <v>9.09</v>
      </c>
      <c r="V2083" s="18">
        <v>9.2889999999999997</v>
      </c>
    </row>
    <row r="2084" spans="1:22" ht="15.75" customHeight="1" x14ac:dyDescent="0.25">
      <c r="A2084" s="53">
        <v>44600</v>
      </c>
      <c r="B2084" s="14">
        <v>7</v>
      </c>
      <c r="C2084" s="57">
        <v>256941000000</v>
      </c>
      <c r="D2084" s="57">
        <v>5448982653</v>
      </c>
      <c r="E2084" s="57">
        <v>0</v>
      </c>
      <c r="F2084" s="57">
        <v>256141810008</v>
      </c>
      <c r="G2084" s="59">
        <v>2.63E-3</v>
      </c>
      <c r="H2084" s="59">
        <v>9.6000000000000002E-4</v>
      </c>
      <c r="I2084" s="59">
        <v>1.67E-3</v>
      </c>
      <c r="J2084" s="59">
        <v>0.12741</v>
      </c>
      <c r="K2084" s="17">
        <v>6.4000000000000005E-4</v>
      </c>
      <c r="L2084" s="17">
        <v>4.2999999999999999E-4</v>
      </c>
      <c r="M2084" s="59">
        <v>2.1000000000000001E-4</v>
      </c>
      <c r="N2084" s="59">
        <v>0.26473999999999998</v>
      </c>
      <c r="O2084" s="18">
        <v>211.52029999999999</v>
      </c>
      <c r="P2084" s="18">
        <v>99.251199999999997</v>
      </c>
      <c r="Q2084" s="18">
        <v>1.196</v>
      </c>
      <c r="R2084" s="18">
        <v>2.593</v>
      </c>
      <c r="S2084" s="18">
        <v>1.3520000000000001</v>
      </c>
      <c r="T2084" s="18">
        <v>7.5679999999999996</v>
      </c>
      <c r="U2084" s="18">
        <v>9.0709999999999997</v>
      </c>
      <c r="V2084" s="18">
        <v>9.2560000000000002</v>
      </c>
    </row>
    <row r="2085" spans="1:22" ht="15.75" customHeight="1" x14ac:dyDescent="0.25">
      <c r="A2085" s="53">
        <v>44601</v>
      </c>
      <c r="B2085" s="14">
        <v>7</v>
      </c>
      <c r="C2085" s="57">
        <v>256941000000</v>
      </c>
      <c r="D2085" s="57">
        <v>5502404069</v>
      </c>
      <c r="E2085" s="57">
        <v>0</v>
      </c>
      <c r="F2085" s="57">
        <v>256108265341</v>
      </c>
      <c r="G2085" s="59">
        <v>2.5000000000000001E-3</v>
      </c>
      <c r="H2085" s="59">
        <v>6.2E-4</v>
      </c>
      <c r="I2085" s="59">
        <v>1.8799999999999999E-3</v>
      </c>
      <c r="J2085" s="59">
        <v>0.10659</v>
      </c>
      <c r="K2085" s="17">
        <v>-1.2999999999999999E-4</v>
      </c>
      <c r="L2085" s="17">
        <v>-3.4000000000000002E-4</v>
      </c>
      <c r="M2085" s="59">
        <v>2.1000000000000001E-4</v>
      </c>
      <c r="N2085" s="59">
        <v>-4.6679999999999999E-2</v>
      </c>
      <c r="O2085" s="18">
        <v>211.49260000000001</v>
      </c>
      <c r="P2085" s="18">
        <v>99.217399999999998</v>
      </c>
      <c r="Q2085" s="18">
        <v>1.1930000000000001</v>
      </c>
      <c r="R2085" s="18">
        <v>2.5840000000000001</v>
      </c>
      <c r="S2085" s="18">
        <v>1.349</v>
      </c>
      <c r="T2085" s="18">
        <v>7.5679999999999996</v>
      </c>
      <c r="U2085" s="18">
        <v>9.0869999999999997</v>
      </c>
      <c r="V2085" s="18">
        <v>9.2880000000000003</v>
      </c>
    </row>
    <row r="2086" spans="1:22" ht="15.75" customHeight="1" x14ac:dyDescent="0.25">
      <c r="A2086" s="53">
        <v>44602</v>
      </c>
      <c r="B2086" s="14">
        <v>7</v>
      </c>
      <c r="C2086" s="57">
        <v>256941000000</v>
      </c>
      <c r="D2086" s="57">
        <v>5555825391</v>
      </c>
      <c r="E2086" s="57">
        <v>0</v>
      </c>
      <c r="F2086" s="57">
        <v>256162402254</v>
      </c>
      <c r="G2086" s="59">
        <v>2.7100000000000002E-3</v>
      </c>
      <c r="H2086" s="59">
        <v>6.2E-4</v>
      </c>
      <c r="I2086" s="59">
        <v>2.0899999999999998E-3</v>
      </c>
      <c r="J2086" s="59">
        <v>0.10392</v>
      </c>
      <c r="K2086" s="17">
        <v>2.1000000000000001E-4</v>
      </c>
      <c r="L2086" s="17">
        <v>0</v>
      </c>
      <c r="M2086" s="59">
        <v>2.1000000000000001E-4</v>
      </c>
      <c r="N2086" s="59">
        <v>8.0199999999999994E-2</v>
      </c>
      <c r="O2086" s="18">
        <v>211.53729999999999</v>
      </c>
      <c r="P2086" s="18">
        <v>99.217699999999994</v>
      </c>
      <c r="Q2086" s="18">
        <v>1.19</v>
      </c>
      <c r="R2086" s="18">
        <v>2.5760000000000001</v>
      </c>
      <c r="S2086" s="18">
        <v>1.3460000000000001</v>
      </c>
      <c r="T2086" s="18">
        <v>7.5679999999999996</v>
      </c>
      <c r="U2086" s="18">
        <v>9.048</v>
      </c>
      <c r="V2086" s="18">
        <v>9.2910000000000004</v>
      </c>
    </row>
    <row r="2087" spans="1:22" ht="15.75" customHeight="1" x14ac:dyDescent="0.25">
      <c r="A2087" s="53">
        <v>44603</v>
      </c>
      <c r="B2087" s="14">
        <v>7</v>
      </c>
      <c r="C2087" s="57">
        <v>256941000000</v>
      </c>
      <c r="D2087" s="57">
        <v>5609246819</v>
      </c>
      <c r="E2087" s="57">
        <v>0</v>
      </c>
      <c r="F2087" s="57">
        <v>256290150155</v>
      </c>
      <c r="G2087" s="59">
        <v>3.2100000000000002E-3</v>
      </c>
      <c r="H2087" s="59">
        <v>9.1E-4</v>
      </c>
      <c r="I2087" s="59">
        <v>2.3E-3</v>
      </c>
      <c r="J2087" s="59">
        <v>0.11229</v>
      </c>
      <c r="K2087" s="17">
        <v>5.0000000000000001E-4</v>
      </c>
      <c r="L2087" s="17">
        <v>2.9E-4</v>
      </c>
      <c r="M2087" s="59">
        <v>2.1000000000000001E-4</v>
      </c>
      <c r="N2087" s="59">
        <v>0.19958999999999999</v>
      </c>
      <c r="O2087" s="18">
        <v>211.64279999999999</v>
      </c>
      <c r="P2087" s="18">
        <v>99.246600000000001</v>
      </c>
      <c r="Q2087" s="18">
        <v>1.1879999999999999</v>
      </c>
      <c r="R2087" s="18">
        <v>2.569</v>
      </c>
      <c r="S2087" s="18">
        <v>1.3440000000000001</v>
      </c>
      <c r="T2087" s="18">
        <v>7.5679999999999996</v>
      </c>
      <c r="U2087" s="18">
        <v>9.0350000000000001</v>
      </c>
      <c r="V2087" s="18">
        <v>9.27</v>
      </c>
    </row>
    <row r="2088" spans="1:22" ht="15.75" customHeight="1" x14ac:dyDescent="0.25">
      <c r="A2088" s="53">
        <v>44606</v>
      </c>
      <c r="B2088" s="14">
        <v>7</v>
      </c>
      <c r="C2088" s="57">
        <v>256941000000</v>
      </c>
      <c r="D2088" s="57">
        <v>5769510971</v>
      </c>
      <c r="E2088" s="57">
        <v>0</v>
      </c>
      <c r="F2088" s="57">
        <v>256586664397</v>
      </c>
      <c r="G2088" s="59">
        <v>4.3699999999999998E-3</v>
      </c>
      <c r="H2088" s="59">
        <v>1.4499999999999999E-3</v>
      </c>
      <c r="I2088" s="59">
        <v>2.9299999999999999E-3</v>
      </c>
      <c r="J2088" s="59">
        <v>0.12049</v>
      </c>
      <c r="K2088" s="17">
        <v>1.16E-3</v>
      </c>
      <c r="L2088" s="17">
        <v>5.2999999999999998E-4</v>
      </c>
      <c r="M2088" s="59">
        <v>6.3000000000000003E-4</v>
      </c>
      <c r="N2088" s="59">
        <v>0.15106</v>
      </c>
      <c r="O2088" s="18">
        <v>211.8877</v>
      </c>
      <c r="P2088" s="18">
        <v>99.299400000000006</v>
      </c>
      <c r="Q2088" s="18">
        <v>1.18</v>
      </c>
      <c r="R2088" s="18">
        <v>2.548</v>
      </c>
      <c r="S2088" s="18">
        <v>1.335</v>
      </c>
      <c r="T2088" s="18">
        <v>7.5679999999999996</v>
      </c>
      <c r="U2088" s="18">
        <v>8.9920000000000009</v>
      </c>
      <c r="V2088" s="18">
        <v>9.2360000000000007</v>
      </c>
    </row>
    <row r="2089" spans="1:22" ht="15.75" customHeight="1" x14ac:dyDescent="0.25">
      <c r="A2089" s="53">
        <v>44607</v>
      </c>
      <c r="B2089" s="14">
        <v>7</v>
      </c>
      <c r="C2089" s="57">
        <v>256941000000</v>
      </c>
      <c r="D2089" s="57">
        <v>5822932456</v>
      </c>
      <c r="E2089" s="57">
        <v>0</v>
      </c>
      <c r="F2089" s="57">
        <v>256815060066</v>
      </c>
      <c r="G2089" s="59">
        <v>5.2700000000000004E-3</v>
      </c>
      <c r="H2089" s="59">
        <v>2.1299999999999999E-3</v>
      </c>
      <c r="I2089" s="59">
        <v>3.14E-3</v>
      </c>
      <c r="J2089" s="59">
        <v>0.13636000000000001</v>
      </c>
      <c r="K2089" s="17">
        <v>8.8999999999999995E-4</v>
      </c>
      <c r="L2089" s="17">
        <v>6.8000000000000005E-4</v>
      </c>
      <c r="M2089" s="59">
        <v>2.1000000000000001E-4</v>
      </c>
      <c r="N2089" s="59">
        <v>0.38368999999999998</v>
      </c>
      <c r="O2089" s="18">
        <v>212.0763</v>
      </c>
      <c r="P2089" s="18">
        <v>99.367400000000004</v>
      </c>
      <c r="Q2089" s="18">
        <v>1.1779999999999999</v>
      </c>
      <c r="R2089" s="18">
        <v>2.5430000000000001</v>
      </c>
      <c r="S2089" s="18">
        <v>1.333</v>
      </c>
      <c r="T2089" s="18">
        <v>7.5679999999999996</v>
      </c>
      <c r="U2089" s="18">
        <v>8.9469999999999992</v>
      </c>
      <c r="V2089" s="18">
        <v>9.1809999999999992</v>
      </c>
    </row>
    <row r="2090" spans="1:22" ht="15.75" customHeight="1" x14ac:dyDescent="0.25">
      <c r="A2090" s="53">
        <v>44608</v>
      </c>
      <c r="B2090" s="14">
        <v>7</v>
      </c>
      <c r="C2090" s="57">
        <v>256941000000</v>
      </c>
      <c r="D2090" s="57">
        <v>5876353824</v>
      </c>
      <c r="E2090" s="57">
        <v>0</v>
      </c>
      <c r="F2090" s="57">
        <v>256896948189</v>
      </c>
      <c r="G2090" s="59">
        <v>5.5900000000000004E-3</v>
      </c>
      <c r="H2090" s="59">
        <v>2.2399999999999998E-3</v>
      </c>
      <c r="I2090" s="59">
        <v>3.3500000000000001E-3</v>
      </c>
      <c r="J2090" s="59">
        <v>0.13555</v>
      </c>
      <c r="K2090" s="17">
        <v>3.2000000000000003E-4</v>
      </c>
      <c r="L2090" s="17">
        <v>1.1E-4</v>
      </c>
      <c r="M2090" s="59">
        <v>2.1000000000000001E-4</v>
      </c>
      <c r="N2090" s="59">
        <v>0.12341000000000001</v>
      </c>
      <c r="O2090" s="18">
        <v>212.1439</v>
      </c>
      <c r="P2090" s="18">
        <v>99.378399999999999</v>
      </c>
      <c r="Q2090" s="18">
        <v>1.1759999999999999</v>
      </c>
      <c r="R2090" s="18">
        <v>2.536</v>
      </c>
      <c r="S2090" s="18">
        <v>1.33</v>
      </c>
      <c r="T2090" s="18">
        <v>7.5679999999999996</v>
      </c>
      <c r="U2090" s="18">
        <v>8.9420000000000002</v>
      </c>
      <c r="V2090" s="18">
        <v>9.1750000000000007</v>
      </c>
    </row>
    <row r="2091" spans="1:22" ht="15.75" customHeight="1" x14ac:dyDescent="0.25">
      <c r="A2091" s="53">
        <v>44609</v>
      </c>
      <c r="B2091" s="14">
        <v>7</v>
      </c>
      <c r="C2091" s="57">
        <v>256941000000</v>
      </c>
      <c r="D2091" s="57">
        <v>5929775187</v>
      </c>
      <c r="E2091" s="57">
        <v>0</v>
      </c>
      <c r="F2091" s="57">
        <v>256878988847</v>
      </c>
      <c r="G2091" s="59">
        <v>5.5199999999999997E-3</v>
      </c>
      <c r="H2091" s="59">
        <v>1.9599999999999999E-3</v>
      </c>
      <c r="I2091" s="59">
        <v>3.5500000000000002E-3</v>
      </c>
      <c r="J2091" s="59">
        <v>0.12540000000000001</v>
      </c>
      <c r="K2091" s="17">
        <v>-6.9999999999999994E-5</v>
      </c>
      <c r="L2091" s="17">
        <v>-2.7999999999999998E-4</v>
      </c>
      <c r="M2091" s="59">
        <v>2.1000000000000001E-4</v>
      </c>
      <c r="N2091" s="59">
        <v>-2.5190000000000001E-2</v>
      </c>
      <c r="O2091" s="18">
        <v>212.12909999999999</v>
      </c>
      <c r="P2091" s="18">
        <v>99.350700000000003</v>
      </c>
      <c r="Q2091" s="18">
        <v>1.173</v>
      </c>
      <c r="R2091" s="18">
        <v>2.5270000000000001</v>
      </c>
      <c r="S2091" s="18">
        <v>1.327</v>
      </c>
      <c r="T2091" s="18">
        <v>7.5679999999999996</v>
      </c>
      <c r="U2091" s="18">
        <v>8.9580000000000002</v>
      </c>
      <c r="V2091" s="18">
        <v>9.202</v>
      </c>
    </row>
    <row r="2092" spans="1:22" ht="15.75" customHeight="1" x14ac:dyDescent="0.25">
      <c r="A2092" s="53">
        <v>44610</v>
      </c>
      <c r="B2092" s="14">
        <v>7</v>
      </c>
      <c r="C2092" s="57">
        <v>256941000000</v>
      </c>
      <c r="D2092" s="57">
        <v>5983196640</v>
      </c>
      <c r="E2092" s="57">
        <v>0</v>
      </c>
      <c r="F2092" s="57">
        <v>257030602453</v>
      </c>
      <c r="G2092" s="59">
        <v>6.11E-3</v>
      </c>
      <c r="H2092" s="59">
        <v>2.3500000000000001E-3</v>
      </c>
      <c r="I2092" s="59">
        <v>3.7599999999999999E-3</v>
      </c>
      <c r="J2092" s="59">
        <v>0.13149</v>
      </c>
      <c r="K2092" s="17">
        <v>5.9000000000000003E-4</v>
      </c>
      <c r="L2092" s="17">
        <v>3.8000000000000002E-4</v>
      </c>
      <c r="M2092" s="59">
        <v>2.1000000000000001E-4</v>
      </c>
      <c r="N2092" s="59">
        <v>0.24031</v>
      </c>
      <c r="O2092" s="18">
        <v>212.2543</v>
      </c>
      <c r="P2092" s="18">
        <v>99.388800000000003</v>
      </c>
      <c r="Q2092" s="18">
        <v>1.171</v>
      </c>
      <c r="R2092" s="18">
        <v>2.5209999999999999</v>
      </c>
      <c r="S2092" s="18">
        <v>1.3240000000000001</v>
      </c>
      <c r="T2092" s="18">
        <v>7.5679999999999996</v>
      </c>
      <c r="U2092" s="18">
        <v>8.94</v>
      </c>
      <c r="V2092" s="18">
        <v>9.173</v>
      </c>
    </row>
    <row r="2093" spans="1:22" ht="15.75" customHeight="1" x14ac:dyDescent="0.25">
      <c r="A2093" s="53">
        <v>44613</v>
      </c>
      <c r="B2093" s="14">
        <v>7</v>
      </c>
      <c r="C2093" s="57">
        <v>256941000000</v>
      </c>
      <c r="D2093" s="57">
        <v>6143460772</v>
      </c>
      <c r="E2093" s="57">
        <v>0</v>
      </c>
      <c r="F2093" s="57">
        <v>257082156970</v>
      </c>
      <c r="G2093" s="59">
        <v>6.3099999999999996E-3</v>
      </c>
      <c r="H2093" s="59">
        <v>1.92E-3</v>
      </c>
      <c r="I2093" s="59">
        <v>4.3899999999999998E-3</v>
      </c>
      <c r="J2093" s="59">
        <v>0.11558</v>
      </c>
      <c r="K2093" s="17">
        <v>2.0000000000000001E-4</v>
      </c>
      <c r="L2093" s="17">
        <v>-4.2000000000000002E-4</v>
      </c>
      <c r="M2093" s="59">
        <v>6.2E-4</v>
      </c>
      <c r="N2093" s="59">
        <v>2.47E-2</v>
      </c>
      <c r="O2093" s="18">
        <v>212.29689999999999</v>
      </c>
      <c r="P2093" s="18">
        <v>99.346599999999995</v>
      </c>
      <c r="Q2093" s="18">
        <v>1.1619999999999999</v>
      </c>
      <c r="R2093" s="18">
        <v>2.4980000000000002</v>
      </c>
      <c r="S2093" s="18">
        <v>1.3160000000000001</v>
      </c>
      <c r="T2093" s="18">
        <v>7.5679999999999996</v>
      </c>
      <c r="U2093" s="18">
        <v>8.9849999999999994</v>
      </c>
      <c r="V2093" s="18">
        <v>9.2189999999999994</v>
      </c>
    </row>
    <row r="2094" spans="1:22" ht="15.75" customHeight="1" x14ac:dyDescent="0.25">
      <c r="A2094" s="53">
        <v>44614</v>
      </c>
      <c r="B2094" s="14">
        <v>7</v>
      </c>
      <c r="C2094" s="57">
        <v>256941000000</v>
      </c>
      <c r="D2094" s="57">
        <v>6196882258</v>
      </c>
      <c r="E2094" s="57">
        <v>0</v>
      </c>
      <c r="F2094" s="57">
        <v>257032827689</v>
      </c>
      <c r="G2094" s="59">
        <v>6.1199999999999996E-3</v>
      </c>
      <c r="H2094" s="59">
        <v>1.5200000000000001E-3</v>
      </c>
      <c r="I2094" s="59">
        <v>4.5999999999999999E-3</v>
      </c>
      <c r="J2094" s="59">
        <v>0.10652</v>
      </c>
      <c r="K2094" s="17">
        <v>-1.9000000000000001E-4</v>
      </c>
      <c r="L2094" s="17">
        <v>-4.0000000000000002E-4</v>
      </c>
      <c r="M2094" s="59">
        <v>2.1000000000000001E-4</v>
      </c>
      <c r="N2094" s="59">
        <v>-6.7650000000000002E-2</v>
      </c>
      <c r="O2094" s="18">
        <v>212.2561</v>
      </c>
      <c r="P2094" s="18">
        <v>99.306700000000006</v>
      </c>
      <c r="Q2094" s="18">
        <v>1.159</v>
      </c>
      <c r="R2094" s="18">
        <v>2.488</v>
      </c>
      <c r="S2094" s="18">
        <v>1.3129999999999999</v>
      </c>
      <c r="T2094" s="18">
        <v>7.5679999999999996</v>
      </c>
      <c r="U2094" s="18">
        <v>9.0069999999999997</v>
      </c>
      <c r="V2094" s="18">
        <v>9.2569999999999997</v>
      </c>
    </row>
    <row r="2095" spans="1:22" ht="15.75" customHeight="1" x14ac:dyDescent="0.25">
      <c r="A2095" s="53">
        <v>44615</v>
      </c>
      <c r="B2095" s="14">
        <v>7</v>
      </c>
      <c r="C2095" s="57">
        <v>256941000000</v>
      </c>
      <c r="D2095" s="57">
        <v>6250303635</v>
      </c>
      <c r="E2095" s="57">
        <v>0</v>
      </c>
      <c r="F2095" s="57">
        <v>257134859403</v>
      </c>
      <c r="G2095" s="59">
        <v>6.5199999999999998E-3</v>
      </c>
      <c r="H2095" s="59">
        <v>1.7099999999999999E-3</v>
      </c>
      <c r="I2095" s="59">
        <v>4.81E-3</v>
      </c>
      <c r="J2095" s="59">
        <v>0.10861999999999999</v>
      </c>
      <c r="K2095" s="17">
        <v>4.0000000000000002E-4</v>
      </c>
      <c r="L2095" s="17">
        <v>1.9000000000000001E-4</v>
      </c>
      <c r="M2095" s="59">
        <v>2.1000000000000001E-4</v>
      </c>
      <c r="N2095" s="59">
        <v>0.15587999999999999</v>
      </c>
      <c r="O2095" s="18">
        <v>212.34039999999999</v>
      </c>
      <c r="P2095" s="18">
        <v>99.325599999999994</v>
      </c>
      <c r="Q2095" s="18">
        <v>1.157</v>
      </c>
      <c r="R2095" s="18">
        <v>2.4820000000000002</v>
      </c>
      <c r="S2095" s="18">
        <v>1.3109999999999999</v>
      </c>
      <c r="T2095" s="18">
        <v>7.5679999999999996</v>
      </c>
      <c r="U2095" s="18">
        <v>8.9990000000000006</v>
      </c>
      <c r="V2095" s="18">
        <v>9.2439999999999998</v>
      </c>
    </row>
    <row r="2096" spans="1:22" ht="15.75" customHeight="1" x14ac:dyDescent="0.25">
      <c r="A2096" s="53">
        <v>44616</v>
      </c>
      <c r="B2096" s="14">
        <v>7</v>
      </c>
      <c r="C2096" s="57">
        <v>256941000000</v>
      </c>
      <c r="D2096" s="57">
        <v>6303724952</v>
      </c>
      <c r="E2096" s="57">
        <v>0</v>
      </c>
      <c r="F2096" s="57">
        <v>257162749111</v>
      </c>
      <c r="G2096" s="59">
        <v>6.6299999999999996E-3</v>
      </c>
      <c r="H2096" s="59">
        <v>1.6100000000000001E-3</v>
      </c>
      <c r="I2096" s="59">
        <v>5.0200000000000002E-3</v>
      </c>
      <c r="J2096" s="59">
        <v>0.10569000000000001</v>
      </c>
      <c r="K2096" s="17">
        <v>1.1E-4</v>
      </c>
      <c r="L2096" s="17">
        <v>-1E-4</v>
      </c>
      <c r="M2096" s="59">
        <v>2.1000000000000001E-4</v>
      </c>
      <c r="N2096" s="59">
        <v>4.0379999999999999E-2</v>
      </c>
      <c r="O2096" s="18">
        <v>212.36340000000001</v>
      </c>
      <c r="P2096" s="18">
        <v>99.315700000000007</v>
      </c>
      <c r="Q2096" s="18">
        <v>1.1539999999999999</v>
      </c>
      <c r="R2096" s="18">
        <v>2.4740000000000002</v>
      </c>
      <c r="S2096" s="18">
        <v>1.3080000000000001</v>
      </c>
      <c r="T2096" s="18">
        <v>7.5679999999999996</v>
      </c>
      <c r="U2096" s="18">
        <v>9.0009999999999994</v>
      </c>
      <c r="V2096" s="18">
        <v>9.2560000000000002</v>
      </c>
    </row>
    <row r="2097" spans="1:22" ht="15.75" customHeight="1" x14ac:dyDescent="0.25">
      <c r="A2097" s="53">
        <v>44617</v>
      </c>
      <c r="B2097" s="14">
        <v>7</v>
      </c>
      <c r="C2097" s="57">
        <v>256941000000</v>
      </c>
      <c r="D2097" s="57">
        <v>6357146408</v>
      </c>
      <c r="E2097" s="57">
        <v>0</v>
      </c>
      <c r="F2097" s="57">
        <v>257214854601</v>
      </c>
      <c r="G2097" s="59">
        <v>6.8300000000000001E-3</v>
      </c>
      <c r="H2097" s="59">
        <v>1.6000000000000001E-3</v>
      </c>
      <c r="I2097" s="59">
        <v>5.2300000000000003E-3</v>
      </c>
      <c r="J2097" s="59">
        <v>0.10452</v>
      </c>
      <c r="K2097" s="17">
        <v>2.0000000000000001E-4</v>
      </c>
      <c r="L2097" s="17">
        <v>-1.0000000000000001E-5</v>
      </c>
      <c r="M2097" s="59">
        <v>2.1000000000000001E-4</v>
      </c>
      <c r="N2097" s="59">
        <v>7.6749999999999999E-2</v>
      </c>
      <c r="O2097" s="18">
        <v>212.40649999999999</v>
      </c>
      <c r="P2097" s="18">
        <v>99.315200000000004</v>
      </c>
      <c r="Q2097" s="18">
        <v>1.151</v>
      </c>
      <c r="R2097" s="18">
        <v>2.4660000000000002</v>
      </c>
      <c r="S2097" s="18">
        <v>1.3049999999999999</v>
      </c>
      <c r="T2097" s="18">
        <v>7.5679999999999996</v>
      </c>
      <c r="U2097" s="18">
        <v>9</v>
      </c>
      <c r="V2097" s="18">
        <v>9.26</v>
      </c>
    </row>
    <row r="2098" spans="1:22" ht="15.75" customHeight="1" x14ac:dyDescent="0.25">
      <c r="A2098" s="53">
        <v>44620</v>
      </c>
      <c r="B2098" s="14">
        <v>7</v>
      </c>
      <c r="C2098" s="57">
        <v>256941000000</v>
      </c>
      <c r="D2098" s="57">
        <v>6517410609</v>
      </c>
      <c r="E2098" s="57">
        <v>0</v>
      </c>
      <c r="F2098" s="57">
        <v>256723761559</v>
      </c>
      <c r="G2098" s="59">
        <v>4.9100000000000003E-3</v>
      </c>
      <c r="H2098" s="59">
        <v>-9.5E-4</v>
      </c>
      <c r="I2098" s="59">
        <v>5.8599999999999998E-3</v>
      </c>
      <c r="J2098" s="59">
        <v>6.5930000000000002E-2</v>
      </c>
      <c r="K2098" s="17">
        <v>-1.91E-3</v>
      </c>
      <c r="L2098" s="17">
        <v>-2.5300000000000001E-3</v>
      </c>
      <c r="M2098" s="59">
        <v>6.2E-4</v>
      </c>
      <c r="N2098" s="59">
        <v>-0.20746000000000001</v>
      </c>
      <c r="O2098" s="18">
        <v>212.0009</v>
      </c>
      <c r="P2098" s="18">
        <v>99.062399999999997</v>
      </c>
      <c r="Q2098" s="18">
        <v>1.141</v>
      </c>
      <c r="R2098" s="18">
        <v>2.4340000000000002</v>
      </c>
      <c r="S2098" s="18">
        <v>1.2969999999999999</v>
      </c>
      <c r="T2098" s="18">
        <v>7.5679999999999996</v>
      </c>
      <c r="U2098" s="18">
        <v>9.1790000000000003</v>
      </c>
      <c r="V2098" s="18">
        <v>9.4930000000000003</v>
      </c>
    </row>
    <row r="2099" spans="1:22" ht="15.75" customHeight="1" x14ac:dyDescent="0.25">
      <c r="A2099" s="53">
        <v>44621</v>
      </c>
      <c r="B2099" s="14">
        <v>7</v>
      </c>
      <c r="C2099" s="57">
        <v>253941000000</v>
      </c>
      <c r="D2099" s="57">
        <v>6487198723</v>
      </c>
      <c r="E2099" s="57">
        <v>0</v>
      </c>
      <c r="F2099" s="57">
        <v>253647755114</v>
      </c>
      <c r="G2099" s="59">
        <v>2.0000000000000002E-5</v>
      </c>
      <c r="H2099" s="59">
        <v>-1.9000000000000001E-4</v>
      </c>
      <c r="I2099" s="59">
        <v>2.1000000000000001E-4</v>
      </c>
      <c r="J2099" s="59">
        <v>8.2199999999999999E-3</v>
      </c>
      <c r="K2099" s="17">
        <v>2.0000000000000002E-5</v>
      </c>
      <c r="L2099" s="17">
        <v>-1.9000000000000001E-4</v>
      </c>
      <c r="M2099" s="59">
        <v>2.1000000000000001E-4</v>
      </c>
      <c r="N2099" s="59">
        <v>8.2199999999999999E-3</v>
      </c>
      <c r="O2099" s="18">
        <v>212.00569999999999</v>
      </c>
      <c r="P2099" s="18">
        <v>99.043999999999997</v>
      </c>
      <c r="Q2099" s="18">
        <v>1.1499999999999999</v>
      </c>
      <c r="R2099" s="18">
        <v>2.4550000000000001</v>
      </c>
      <c r="S2099" s="18">
        <v>1.3080000000000001</v>
      </c>
      <c r="T2099" s="18">
        <v>7.56</v>
      </c>
      <c r="U2099" s="18">
        <v>9.1999999999999993</v>
      </c>
      <c r="V2099" s="18">
        <v>9.5150000000000006</v>
      </c>
    </row>
    <row r="2100" spans="1:22" ht="15.75" customHeight="1" x14ac:dyDescent="0.25">
      <c r="A2100" s="53">
        <v>44622</v>
      </c>
      <c r="B2100" s="14">
        <v>7</v>
      </c>
      <c r="C2100" s="57">
        <v>253941000000</v>
      </c>
      <c r="D2100" s="57">
        <v>6539940159</v>
      </c>
      <c r="E2100" s="57">
        <v>0</v>
      </c>
      <c r="F2100" s="57">
        <v>253669393281</v>
      </c>
      <c r="G2100" s="59">
        <v>1.1E-4</v>
      </c>
      <c r="H2100" s="59">
        <v>-3.1E-4</v>
      </c>
      <c r="I2100" s="59">
        <v>4.2000000000000002E-4</v>
      </c>
      <c r="J2100" s="59">
        <v>1.9859999999999999E-2</v>
      </c>
      <c r="K2100" s="17">
        <v>9.0000000000000006E-5</v>
      </c>
      <c r="L2100" s="17">
        <v>-1.2E-4</v>
      </c>
      <c r="M2100" s="59">
        <v>2.1000000000000001E-4</v>
      </c>
      <c r="N2100" s="59">
        <v>3.1629999999999998E-2</v>
      </c>
      <c r="O2100" s="18">
        <v>212.02379999999999</v>
      </c>
      <c r="P2100" s="18">
        <v>99.031800000000004</v>
      </c>
      <c r="Q2100" s="18">
        <v>1.147</v>
      </c>
      <c r="R2100" s="18">
        <v>2.4470000000000001</v>
      </c>
      <c r="S2100" s="18">
        <v>1.3049999999999999</v>
      </c>
      <c r="T2100" s="18">
        <v>7.56</v>
      </c>
      <c r="U2100" s="18">
        <v>9.2100000000000009</v>
      </c>
      <c r="V2100" s="18">
        <v>9.5289999999999999</v>
      </c>
    </row>
    <row r="2101" spans="1:22" ht="15.75" customHeight="1" x14ac:dyDescent="0.25">
      <c r="A2101" s="53">
        <v>44623</v>
      </c>
      <c r="B2101" s="14">
        <v>7</v>
      </c>
      <c r="C2101" s="57">
        <v>253941000000</v>
      </c>
      <c r="D2101" s="57">
        <v>6592681600</v>
      </c>
      <c r="E2101" s="57">
        <v>0</v>
      </c>
      <c r="F2101" s="57">
        <v>253680861586</v>
      </c>
      <c r="G2101" s="59">
        <v>1.4999999999999999E-4</v>
      </c>
      <c r="H2101" s="59">
        <v>-4.6999999999999999E-4</v>
      </c>
      <c r="I2101" s="59">
        <v>6.2E-4</v>
      </c>
      <c r="J2101" s="59">
        <v>1.8780000000000002E-2</v>
      </c>
      <c r="K2101" s="17">
        <v>5.0000000000000002E-5</v>
      </c>
      <c r="L2101" s="17">
        <v>-1.6000000000000001E-4</v>
      </c>
      <c r="M2101" s="59">
        <v>2.1000000000000001E-4</v>
      </c>
      <c r="N2101" s="59">
        <v>1.6639999999999999E-2</v>
      </c>
      <c r="O2101" s="18">
        <v>212.0333</v>
      </c>
      <c r="P2101" s="18">
        <v>99.015699999999995</v>
      </c>
      <c r="Q2101" s="18">
        <v>1.1439999999999999</v>
      </c>
      <c r="R2101" s="18">
        <v>2.4390000000000001</v>
      </c>
      <c r="S2101" s="18">
        <v>1.302</v>
      </c>
      <c r="T2101" s="18">
        <v>7.56</v>
      </c>
      <c r="U2101" s="18">
        <v>9.2230000000000008</v>
      </c>
      <c r="V2101" s="18">
        <v>9.548</v>
      </c>
    </row>
    <row r="2102" spans="1:22" ht="15.75" customHeight="1" x14ac:dyDescent="0.25">
      <c r="A2102" s="53">
        <v>44624</v>
      </c>
      <c r="B2102" s="14">
        <v>7</v>
      </c>
      <c r="C2102" s="57">
        <v>253941000000</v>
      </c>
      <c r="D2102" s="57">
        <v>6645423062</v>
      </c>
      <c r="E2102" s="57">
        <v>0</v>
      </c>
      <c r="F2102" s="57">
        <v>253727625363</v>
      </c>
      <c r="G2102" s="59">
        <v>3.4000000000000002E-4</v>
      </c>
      <c r="H2102" s="59">
        <v>-4.8999999999999998E-4</v>
      </c>
      <c r="I2102" s="59">
        <v>8.3000000000000001E-4</v>
      </c>
      <c r="J2102" s="59">
        <v>3.1260000000000003E-2</v>
      </c>
      <c r="K2102" s="17">
        <v>1.8000000000000001E-4</v>
      </c>
      <c r="L2102" s="17">
        <v>-2.0000000000000002E-5</v>
      </c>
      <c r="M2102" s="59">
        <v>2.1000000000000001E-4</v>
      </c>
      <c r="N2102" s="59">
        <v>6.9589999999999999E-2</v>
      </c>
      <c r="O2102" s="18">
        <v>212.07239999999999</v>
      </c>
      <c r="P2102" s="18">
        <v>99.013400000000004</v>
      </c>
      <c r="Q2102" s="18">
        <v>1.141</v>
      </c>
      <c r="R2102" s="18">
        <v>2.431</v>
      </c>
      <c r="S2102" s="18">
        <v>1.2989999999999999</v>
      </c>
      <c r="T2102" s="18">
        <v>7.56</v>
      </c>
      <c r="U2102" s="18">
        <v>9.2249999999999996</v>
      </c>
      <c r="V2102" s="18">
        <v>9.5540000000000003</v>
      </c>
    </row>
    <row r="2103" spans="1:22" ht="15.75" customHeight="1" x14ac:dyDescent="0.25">
      <c r="A2103" s="53">
        <v>44627</v>
      </c>
      <c r="B2103" s="14">
        <v>7</v>
      </c>
      <c r="C2103" s="57">
        <v>253941000000</v>
      </c>
      <c r="D2103" s="57">
        <v>6803647502</v>
      </c>
      <c r="E2103" s="57">
        <v>0</v>
      </c>
      <c r="F2103" s="57">
        <v>253916484366</v>
      </c>
      <c r="G2103" s="59">
        <v>1.08E-3</v>
      </c>
      <c r="H2103" s="59">
        <v>-3.6999999999999999E-4</v>
      </c>
      <c r="I2103" s="59">
        <v>1.4599999999999999E-3</v>
      </c>
      <c r="J2103" s="59">
        <v>5.8000000000000003E-2</v>
      </c>
      <c r="K2103" s="17">
        <v>7.3999999999999999E-4</v>
      </c>
      <c r="L2103" s="17">
        <v>1.2E-4</v>
      </c>
      <c r="M2103" s="59">
        <v>6.2E-4</v>
      </c>
      <c r="N2103" s="59">
        <v>9.4750000000000001E-2</v>
      </c>
      <c r="O2103" s="18">
        <v>212.2303</v>
      </c>
      <c r="P2103" s="18">
        <v>99.025400000000005</v>
      </c>
      <c r="Q2103" s="18">
        <v>1.1339999999999999</v>
      </c>
      <c r="R2103" s="18">
        <v>2.41</v>
      </c>
      <c r="S2103" s="18">
        <v>1.2909999999999999</v>
      </c>
      <c r="T2103" s="18">
        <v>7.56</v>
      </c>
      <c r="U2103" s="18">
        <v>9.2390000000000008</v>
      </c>
      <c r="V2103" s="18">
        <v>9.5559999999999992</v>
      </c>
    </row>
    <row r="2104" spans="1:22" ht="15.75" customHeight="1" x14ac:dyDescent="0.25">
      <c r="A2104" s="53">
        <v>44629</v>
      </c>
      <c r="B2104" s="14">
        <v>7</v>
      </c>
      <c r="C2104" s="57">
        <v>253941000000</v>
      </c>
      <c r="D2104" s="57">
        <v>6909130467</v>
      </c>
      <c r="E2104" s="57">
        <v>0</v>
      </c>
      <c r="F2104" s="57">
        <v>253974935943</v>
      </c>
      <c r="G2104" s="59">
        <v>1.31E-3</v>
      </c>
      <c r="H2104" s="59">
        <v>-5.5999999999999995E-4</v>
      </c>
      <c r="I2104" s="59">
        <v>1.8699999999999999E-3</v>
      </c>
      <c r="J2104" s="59">
        <v>5.4629999999999998E-2</v>
      </c>
      <c r="K2104" s="17">
        <v>2.3000000000000001E-4</v>
      </c>
      <c r="L2104" s="17">
        <v>-1.9000000000000001E-4</v>
      </c>
      <c r="M2104" s="59">
        <v>4.2000000000000002E-4</v>
      </c>
      <c r="N2104" s="59">
        <v>4.2900000000000001E-2</v>
      </c>
      <c r="O2104" s="18">
        <v>212.2791</v>
      </c>
      <c r="P2104" s="18">
        <v>99.007000000000005</v>
      </c>
      <c r="Q2104" s="18">
        <v>1.1279999999999999</v>
      </c>
      <c r="R2104" s="18">
        <v>2.3940000000000001</v>
      </c>
      <c r="S2104" s="18">
        <v>1.286</v>
      </c>
      <c r="T2104" s="18">
        <v>7.56</v>
      </c>
      <c r="U2104" s="18">
        <v>9.2439999999999998</v>
      </c>
      <c r="V2104" s="18">
        <v>9.5809999999999995</v>
      </c>
    </row>
    <row r="2105" spans="1:22" ht="15.75" customHeight="1" x14ac:dyDescent="0.25">
      <c r="A2105" s="53">
        <v>44630</v>
      </c>
      <c r="B2105" s="14">
        <v>7</v>
      </c>
      <c r="C2105" s="57">
        <v>253941000000</v>
      </c>
      <c r="D2105" s="57">
        <v>6961871839</v>
      </c>
      <c r="E2105" s="57">
        <v>0</v>
      </c>
      <c r="F2105" s="57">
        <v>254008789343</v>
      </c>
      <c r="G2105" s="59">
        <v>1.4499999999999999E-3</v>
      </c>
      <c r="H2105" s="59">
        <v>-6.3000000000000003E-4</v>
      </c>
      <c r="I2105" s="59">
        <v>2.0799999999999998E-3</v>
      </c>
      <c r="J2105" s="59">
        <v>5.4149999999999997E-2</v>
      </c>
      <c r="K2105" s="17">
        <v>1.2999999999999999E-4</v>
      </c>
      <c r="L2105" s="17">
        <v>-6.9999999999999994E-5</v>
      </c>
      <c r="M2105" s="59">
        <v>2.1000000000000001E-4</v>
      </c>
      <c r="N2105" s="59">
        <v>4.9849999999999998E-2</v>
      </c>
      <c r="O2105" s="18">
        <v>212.3074</v>
      </c>
      <c r="P2105" s="18">
        <v>98.999600000000001</v>
      </c>
      <c r="Q2105" s="18">
        <v>1.125</v>
      </c>
      <c r="R2105" s="18">
        <v>2.387</v>
      </c>
      <c r="S2105" s="18">
        <v>1.2829999999999999</v>
      </c>
      <c r="T2105" s="18">
        <v>7.56</v>
      </c>
      <c r="U2105" s="18">
        <v>9.25</v>
      </c>
      <c r="V2105" s="18">
        <v>9.5920000000000005</v>
      </c>
    </row>
    <row r="2106" spans="1:22" ht="15.75" customHeight="1" x14ac:dyDescent="0.25">
      <c r="A2106" s="53">
        <v>44631</v>
      </c>
      <c r="B2106" s="14">
        <v>7</v>
      </c>
      <c r="C2106" s="57">
        <v>253941000000</v>
      </c>
      <c r="D2106" s="57">
        <v>7014613261</v>
      </c>
      <c r="E2106" s="57">
        <v>0</v>
      </c>
      <c r="F2106" s="57">
        <v>254181309786</v>
      </c>
      <c r="G2106" s="59">
        <v>2.1299999999999999E-3</v>
      </c>
      <c r="H2106" s="59">
        <v>-1.6000000000000001E-4</v>
      </c>
      <c r="I2106" s="59">
        <v>2.2899999999999999E-3</v>
      </c>
      <c r="J2106" s="59">
        <v>7.3010000000000005E-2</v>
      </c>
      <c r="K2106" s="17">
        <v>6.8000000000000005E-4</v>
      </c>
      <c r="L2106" s="17">
        <v>4.6999999999999999E-4</v>
      </c>
      <c r="M2106" s="59">
        <v>2.1000000000000001E-4</v>
      </c>
      <c r="N2106" s="59">
        <v>0.28122999999999998</v>
      </c>
      <c r="O2106" s="18">
        <v>212.45160000000001</v>
      </c>
      <c r="P2106" s="18">
        <v>99.046400000000006</v>
      </c>
      <c r="Q2106" s="18">
        <v>1.123</v>
      </c>
      <c r="R2106" s="18">
        <v>2.3809999999999998</v>
      </c>
      <c r="S2106" s="18">
        <v>1.28</v>
      </c>
      <c r="T2106" s="18">
        <v>7.56</v>
      </c>
      <c r="U2106" s="18">
        <v>9.2289999999999992</v>
      </c>
      <c r="V2106" s="18">
        <v>9.5549999999999997</v>
      </c>
    </row>
    <row r="2107" spans="1:22" ht="15.75" customHeight="1" x14ac:dyDescent="0.25">
      <c r="A2107" s="53">
        <v>44634</v>
      </c>
      <c r="B2107" s="14">
        <v>7</v>
      </c>
      <c r="C2107" s="57">
        <v>253941000000</v>
      </c>
      <c r="D2107" s="57">
        <v>7172837633</v>
      </c>
      <c r="E2107" s="57">
        <v>0</v>
      </c>
      <c r="F2107" s="57">
        <v>254219258142</v>
      </c>
      <c r="G2107" s="59">
        <v>2.2799999999999999E-3</v>
      </c>
      <c r="H2107" s="59">
        <v>-6.4000000000000005E-4</v>
      </c>
      <c r="I2107" s="59">
        <v>2.9099999999999998E-3</v>
      </c>
      <c r="J2107" s="59">
        <v>6.105E-2</v>
      </c>
      <c r="K2107" s="17">
        <v>1.4999999999999999E-4</v>
      </c>
      <c r="L2107" s="17">
        <v>-4.6999999999999999E-4</v>
      </c>
      <c r="M2107" s="59">
        <v>6.2E-4</v>
      </c>
      <c r="N2107" s="59">
        <v>1.8329999999999999E-2</v>
      </c>
      <c r="O2107" s="18">
        <v>212.48330000000001</v>
      </c>
      <c r="P2107" s="18">
        <v>98.999399999999994</v>
      </c>
      <c r="Q2107" s="18">
        <v>1.115</v>
      </c>
      <c r="R2107" s="18">
        <v>2.3580000000000001</v>
      </c>
      <c r="S2107" s="18">
        <v>1.272</v>
      </c>
      <c r="T2107" s="18">
        <v>7.56</v>
      </c>
      <c r="U2107" s="18">
        <v>9.2620000000000005</v>
      </c>
      <c r="V2107" s="18">
        <v>9.61</v>
      </c>
    </row>
    <row r="2108" spans="1:22" ht="15.75" customHeight="1" x14ac:dyDescent="0.25">
      <c r="A2108" s="53">
        <v>44635</v>
      </c>
      <c r="B2108" s="14">
        <v>7</v>
      </c>
      <c r="C2108" s="57">
        <v>253941000000</v>
      </c>
      <c r="D2108" s="57">
        <v>7225579051</v>
      </c>
      <c r="E2108" s="57">
        <v>0</v>
      </c>
      <c r="F2108" s="57">
        <v>253069182900</v>
      </c>
      <c r="G2108" s="59">
        <v>-2.2599999999999999E-3</v>
      </c>
      <c r="H2108" s="59">
        <v>-5.3800000000000002E-3</v>
      </c>
      <c r="I2108" s="59">
        <v>3.1199999999999999E-3</v>
      </c>
      <c r="J2108" s="59">
        <v>-5.3539999999999997E-2</v>
      </c>
      <c r="K2108" s="17">
        <v>-4.5199999999999997E-3</v>
      </c>
      <c r="L2108" s="17">
        <v>-4.7299999999999998E-3</v>
      </c>
      <c r="M2108" s="59">
        <v>2.1000000000000001E-4</v>
      </c>
      <c r="N2108" s="59">
        <v>-0.80891000000000002</v>
      </c>
      <c r="O2108" s="18">
        <v>211.52209999999999</v>
      </c>
      <c r="P2108" s="18">
        <v>98.529600000000002</v>
      </c>
      <c r="Q2108" s="18">
        <v>1.1080000000000001</v>
      </c>
      <c r="R2108" s="18">
        <v>2.3370000000000002</v>
      </c>
      <c r="S2108" s="18">
        <v>1.2689999999999999</v>
      </c>
      <c r="T2108" s="18">
        <v>7.56</v>
      </c>
      <c r="U2108" s="18">
        <v>9.8650000000000002</v>
      </c>
      <c r="V2108" s="18">
        <v>10.042</v>
      </c>
    </row>
    <row r="2109" spans="1:22" ht="15.75" customHeight="1" x14ac:dyDescent="0.25">
      <c r="A2109" s="53">
        <v>44636</v>
      </c>
      <c r="B2109" s="14">
        <v>7</v>
      </c>
      <c r="C2109" s="57">
        <v>253941000000</v>
      </c>
      <c r="D2109" s="57">
        <v>7278320517</v>
      </c>
      <c r="E2109" s="57">
        <v>0</v>
      </c>
      <c r="F2109" s="57">
        <v>252394595087</v>
      </c>
      <c r="G2109" s="59">
        <v>-4.9199999999999999E-3</v>
      </c>
      <c r="H2109" s="59">
        <v>-8.2500000000000004E-3</v>
      </c>
      <c r="I2109" s="59">
        <v>3.3300000000000001E-3</v>
      </c>
      <c r="J2109" s="59">
        <v>-0.10638</v>
      </c>
      <c r="K2109" s="17">
        <v>-2.6700000000000001E-3</v>
      </c>
      <c r="L2109" s="17">
        <v>-2.8700000000000002E-3</v>
      </c>
      <c r="M2109" s="59">
        <v>2.1000000000000001E-4</v>
      </c>
      <c r="N2109" s="59">
        <v>-0.62253000000000003</v>
      </c>
      <c r="O2109" s="18">
        <v>210.95820000000001</v>
      </c>
      <c r="P2109" s="18">
        <v>98.245599999999996</v>
      </c>
      <c r="Q2109" s="18">
        <v>1.1020000000000001</v>
      </c>
      <c r="R2109" s="18">
        <v>2.319</v>
      </c>
      <c r="S2109" s="18">
        <v>1.266</v>
      </c>
      <c r="T2109" s="18">
        <v>7.56</v>
      </c>
      <c r="U2109" s="18">
        <v>10.051</v>
      </c>
      <c r="V2109" s="18">
        <v>10.308</v>
      </c>
    </row>
    <row r="2110" spans="1:22" ht="15.75" customHeight="1" x14ac:dyDescent="0.25">
      <c r="A2110" s="53">
        <v>44637</v>
      </c>
      <c r="B2110" s="14">
        <v>7</v>
      </c>
      <c r="C2110" s="57">
        <v>253941000000</v>
      </c>
      <c r="D2110" s="57">
        <v>7331061876</v>
      </c>
      <c r="E2110" s="57">
        <v>0</v>
      </c>
      <c r="F2110" s="57">
        <v>252606908421</v>
      </c>
      <c r="G2110" s="59">
        <v>-4.0800000000000003E-3</v>
      </c>
      <c r="H2110" s="59">
        <v>-7.62E-3</v>
      </c>
      <c r="I2110" s="59">
        <v>3.5300000000000002E-3</v>
      </c>
      <c r="J2110" s="59">
        <v>-8.4059999999999996E-2</v>
      </c>
      <c r="K2110" s="17">
        <v>8.4000000000000003E-4</v>
      </c>
      <c r="L2110" s="17">
        <v>6.3000000000000003E-4</v>
      </c>
      <c r="M2110" s="59">
        <v>2.1000000000000001E-4</v>
      </c>
      <c r="N2110" s="59">
        <v>0.35921999999999998</v>
      </c>
      <c r="O2110" s="18">
        <v>211.13570000000001</v>
      </c>
      <c r="P2110" s="18">
        <v>98.307900000000004</v>
      </c>
      <c r="Q2110" s="18">
        <v>1.1000000000000001</v>
      </c>
      <c r="R2110" s="18">
        <v>2.3140000000000001</v>
      </c>
      <c r="S2110" s="18">
        <v>1.264</v>
      </c>
      <c r="T2110" s="18">
        <v>7.56</v>
      </c>
      <c r="U2110" s="18">
        <v>10.012</v>
      </c>
      <c r="V2110" s="18">
        <v>10.257</v>
      </c>
    </row>
    <row r="2111" spans="1:22" ht="15.75" customHeight="1" x14ac:dyDescent="0.25">
      <c r="A2111" s="53">
        <v>44638</v>
      </c>
      <c r="B2111" s="14">
        <v>7</v>
      </c>
      <c r="C2111" s="57">
        <v>253941000000</v>
      </c>
      <c r="D2111" s="57">
        <v>7383803400</v>
      </c>
      <c r="E2111" s="57">
        <v>0</v>
      </c>
      <c r="F2111" s="57">
        <v>252740073373</v>
      </c>
      <c r="G2111" s="59">
        <v>-3.5599999999999998E-3</v>
      </c>
      <c r="H2111" s="59">
        <v>-7.3000000000000001E-3</v>
      </c>
      <c r="I2111" s="59">
        <v>3.7399999999999998E-3</v>
      </c>
      <c r="J2111" s="59">
        <v>-6.9690000000000002E-2</v>
      </c>
      <c r="K2111" s="17">
        <v>5.2999999999999998E-4</v>
      </c>
      <c r="L2111" s="17">
        <v>3.2000000000000003E-4</v>
      </c>
      <c r="M2111" s="59">
        <v>2.1000000000000001E-4</v>
      </c>
      <c r="N2111" s="59">
        <v>0.21210999999999999</v>
      </c>
      <c r="O2111" s="18">
        <v>211.24700000000001</v>
      </c>
      <c r="P2111" s="18">
        <v>98.339299999999994</v>
      </c>
      <c r="Q2111" s="18">
        <v>1.0980000000000001</v>
      </c>
      <c r="R2111" s="18">
        <v>2.3079999999999998</v>
      </c>
      <c r="S2111" s="18">
        <v>1.2609999999999999</v>
      </c>
      <c r="T2111" s="18">
        <v>7.56</v>
      </c>
      <c r="U2111" s="18">
        <v>10.000999999999999</v>
      </c>
      <c r="V2111" s="18">
        <v>10.234</v>
      </c>
    </row>
    <row r="2112" spans="1:22" ht="15.75" customHeight="1" x14ac:dyDescent="0.25">
      <c r="A2112" s="53">
        <v>44641</v>
      </c>
      <c r="B2112" s="14">
        <v>7</v>
      </c>
      <c r="C2112" s="57">
        <v>253941000000</v>
      </c>
      <c r="D2112" s="57">
        <v>7542027821</v>
      </c>
      <c r="E2112" s="57">
        <v>0</v>
      </c>
      <c r="F2112" s="57">
        <v>252625585615</v>
      </c>
      <c r="G2112" s="59">
        <v>-4.0099999999999997E-3</v>
      </c>
      <c r="H2112" s="59">
        <v>-8.3700000000000007E-3</v>
      </c>
      <c r="I2112" s="59">
        <v>4.3699999999999998E-3</v>
      </c>
      <c r="J2112" s="59">
        <v>-6.7409999999999998E-2</v>
      </c>
      <c r="K2112" s="17">
        <v>-4.4999999999999999E-4</v>
      </c>
      <c r="L2112" s="17">
        <v>-1.08E-3</v>
      </c>
      <c r="M2112" s="59">
        <v>6.3000000000000003E-4</v>
      </c>
      <c r="N2112" s="59">
        <v>-5.3629999999999997E-2</v>
      </c>
      <c r="O2112" s="18">
        <v>211.15129999999999</v>
      </c>
      <c r="P2112" s="18">
        <v>98.232799999999997</v>
      </c>
      <c r="Q2112" s="18">
        <v>1.0880000000000001</v>
      </c>
      <c r="R2112" s="18">
        <v>2.2829999999999999</v>
      </c>
      <c r="S2112" s="18">
        <v>1.2529999999999999</v>
      </c>
      <c r="T2112" s="18">
        <v>7.56</v>
      </c>
      <c r="U2112" s="18">
        <v>10.097</v>
      </c>
      <c r="V2112" s="18">
        <v>10.351000000000001</v>
      </c>
    </row>
    <row r="2113" spans="1:22" ht="15.75" customHeight="1" x14ac:dyDescent="0.25">
      <c r="A2113" s="53">
        <v>44642</v>
      </c>
      <c r="B2113" s="14">
        <v>7</v>
      </c>
      <c r="C2113" s="57">
        <v>253941000000</v>
      </c>
      <c r="D2113" s="57">
        <v>7594769218</v>
      </c>
      <c r="E2113" s="57">
        <v>0</v>
      </c>
      <c r="F2113" s="57">
        <v>252667560730</v>
      </c>
      <c r="G2113" s="59">
        <v>-3.8400000000000001E-3</v>
      </c>
      <c r="H2113" s="59">
        <v>-8.4200000000000004E-3</v>
      </c>
      <c r="I2113" s="59">
        <v>4.5700000000000003E-3</v>
      </c>
      <c r="J2113" s="59">
        <v>-6.1870000000000001E-2</v>
      </c>
      <c r="K2113" s="17">
        <v>1.7000000000000001E-4</v>
      </c>
      <c r="L2113" s="17">
        <v>-4.0000000000000003E-5</v>
      </c>
      <c r="M2113" s="59">
        <v>2.1000000000000001E-4</v>
      </c>
      <c r="N2113" s="59">
        <v>6.2520000000000006E-2</v>
      </c>
      <c r="O2113" s="18">
        <v>211.18639999999999</v>
      </c>
      <c r="P2113" s="18">
        <v>98.2286</v>
      </c>
      <c r="Q2113" s="18">
        <v>1.0860000000000001</v>
      </c>
      <c r="R2113" s="18">
        <v>2.2749999999999999</v>
      </c>
      <c r="S2113" s="18">
        <v>1.25</v>
      </c>
      <c r="T2113" s="18">
        <v>7.56</v>
      </c>
      <c r="U2113" s="18">
        <v>10.103</v>
      </c>
      <c r="V2113" s="18">
        <v>10.361000000000001</v>
      </c>
    </row>
    <row r="2114" spans="1:22" ht="15.75" customHeight="1" x14ac:dyDescent="0.25">
      <c r="A2114" s="53">
        <v>44643</v>
      </c>
      <c r="B2114" s="14">
        <v>7</v>
      </c>
      <c r="C2114" s="57">
        <v>253941000000</v>
      </c>
      <c r="D2114" s="57">
        <v>7647510692</v>
      </c>
      <c r="E2114" s="57">
        <v>0</v>
      </c>
      <c r="F2114" s="57">
        <v>252713466732</v>
      </c>
      <c r="G2114" s="59">
        <v>-3.6600000000000001E-3</v>
      </c>
      <c r="H2114" s="59">
        <v>-8.4399999999999996E-3</v>
      </c>
      <c r="I2114" s="59">
        <v>4.7800000000000004E-3</v>
      </c>
      <c r="J2114" s="59">
        <v>-5.654E-2</v>
      </c>
      <c r="K2114" s="17">
        <v>1.8000000000000001E-4</v>
      </c>
      <c r="L2114" s="17">
        <v>-3.0000000000000001E-5</v>
      </c>
      <c r="M2114" s="59">
        <v>2.1000000000000001E-4</v>
      </c>
      <c r="N2114" s="59">
        <v>6.8559999999999996E-2</v>
      </c>
      <c r="O2114" s="18">
        <v>211.22479999999999</v>
      </c>
      <c r="P2114" s="18">
        <v>98.225899999999996</v>
      </c>
      <c r="Q2114" s="18">
        <v>1.083</v>
      </c>
      <c r="R2114" s="18">
        <v>2.2679999999999998</v>
      </c>
      <c r="S2114" s="18">
        <v>1.2470000000000001</v>
      </c>
      <c r="T2114" s="18">
        <v>7.56</v>
      </c>
      <c r="U2114" s="18">
        <v>10.106</v>
      </c>
      <c r="V2114" s="18">
        <v>10.37</v>
      </c>
    </row>
    <row r="2115" spans="1:22" ht="15.75" customHeight="1" x14ac:dyDescent="0.25">
      <c r="A2115" s="53">
        <v>44644</v>
      </c>
      <c r="B2115" s="14">
        <v>7</v>
      </c>
      <c r="C2115" s="57">
        <v>253941000000</v>
      </c>
      <c r="D2115" s="57">
        <v>7700252140</v>
      </c>
      <c r="E2115" s="57">
        <v>0</v>
      </c>
      <c r="F2115" s="57">
        <v>252855029407</v>
      </c>
      <c r="G2115" s="59">
        <v>-3.0999999999999999E-3</v>
      </c>
      <c r="H2115" s="59">
        <v>-8.09E-3</v>
      </c>
      <c r="I2115" s="59">
        <v>4.9899999999999996E-3</v>
      </c>
      <c r="J2115" s="59">
        <v>-4.616E-2</v>
      </c>
      <c r="K2115" s="17">
        <v>5.5999999999999995E-4</v>
      </c>
      <c r="L2115" s="17">
        <v>3.5E-4</v>
      </c>
      <c r="M2115" s="59">
        <v>2.1000000000000001E-4</v>
      </c>
      <c r="N2115" s="59">
        <v>0.22678999999999999</v>
      </c>
      <c r="O2115" s="18">
        <v>211.34309999999999</v>
      </c>
      <c r="P2115" s="18">
        <v>98.260599999999997</v>
      </c>
      <c r="Q2115" s="18">
        <v>1.081</v>
      </c>
      <c r="R2115" s="18">
        <v>2.2629999999999999</v>
      </c>
      <c r="S2115" s="18">
        <v>1.244</v>
      </c>
      <c r="T2115" s="18">
        <v>7.56</v>
      </c>
      <c r="U2115" s="18">
        <v>10.093999999999999</v>
      </c>
      <c r="V2115" s="18">
        <v>10.343999999999999</v>
      </c>
    </row>
    <row r="2116" spans="1:22" ht="15.75" customHeight="1" x14ac:dyDescent="0.25">
      <c r="A2116" s="53">
        <v>44645</v>
      </c>
      <c r="B2116" s="14">
        <v>7</v>
      </c>
      <c r="C2116" s="57">
        <v>253941000000</v>
      </c>
      <c r="D2116" s="57">
        <v>7752993642</v>
      </c>
      <c r="E2116" s="57">
        <v>0</v>
      </c>
      <c r="F2116" s="57">
        <v>252861387139</v>
      </c>
      <c r="G2116" s="59">
        <v>-3.0799999999999998E-3</v>
      </c>
      <c r="H2116" s="59">
        <v>-8.2799999999999992E-3</v>
      </c>
      <c r="I2116" s="59">
        <v>5.1999999999999998E-3</v>
      </c>
      <c r="J2116" s="59">
        <v>-4.4010000000000001E-2</v>
      </c>
      <c r="K2116" s="17">
        <v>3.0000000000000001E-5</v>
      </c>
      <c r="L2116" s="17">
        <v>-1.8000000000000001E-4</v>
      </c>
      <c r="M2116" s="59">
        <v>2.1000000000000001E-4</v>
      </c>
      <c r="N2116" s="59">
        <v>9.2200000000000008E-3</v>
      </c>
      <c r="O2116" s="18">
        <v>211.3484</v>
      </c>
      <c r="P2116" s="18">
        <v>98.242500000000007</v>
      </c>
      <c r="Q2116" s="18">
        <v>1.0780000000000001</v>
      </c>
      <c r="R2116" s="18">
        <v>2.2549999999999999</v>
      </c>
      <c r="S2116" s="18">
        <v>1.242</v>
      </c>
      <c r="T2116" s="18">
        <v>7.56</v>
      </c>
      <c r="U2116" s="18">
        <v>10.106999999999999</v>
      </c>
      <c r="V2116" s="18">
        <v>10.367000000000001</v>
      </c>
    </row>
    <row r="2117" spans="1:22" ht="15.75" customHeight="1" x14ac:dyDescent="0.25">
      <c r="A2117" s="53">
        <v>44648</v>
      </c>
      <c r="B2117" s="14">
        <v>7</v>
      </c>
      <c r="C2117" s="57">
        <v>253941000000</v>
      </c>
      <c r="D2117" s="57">
        <v>7911217971</v>
      </c>
      <c r="E2117" s="57">
        <v>0</v>
      </c>
      <c r="F2117" s="57">
        <v>253273405527</v>
      </c>
      <c r="G2117" s="59">
        <v>-1.4499999999999999E-3</v>
      </c>
      <c r="H2117" s="59">
        <v>-7.28E-3</v>
      </c>
      <c r="I2117" s="59">
        <v>5.8199999999999997E-3</v>
      </c>
      <c r="J2117" s="59">
        <v>-1.8780000000000002E-2</v>
      </c>
      <c r="K2117" s="17">
        <v>1.6299999999999999E-3</v>
      </c>
      <c r="L2117" s="17">
        <v>1E-3</v>
      </c>
      <c r="M2117" s="59">
        <v>6.3000000000000003E-4</v>
      </c>
      <c r="N2117" s="59">
        <v>0.21906999999999999</v>
      </c>
      <c r="O2117" s="18">
        <v>211.69280000000001</v>
      </c>
      <c r="P2117" s="18">
        <v>98.3416</v>
      </c>
      <c r="Q2117" s="18">
        <v>1.071</v>
      </c>
      <c r="R2117" s="18">
        <v>2.238</v>
      </c>
      <c r="S2117" s="18">
        <v>1.2330000000000001</v>
      </c>
      <c r="T2117" s="18">
        <v>7.56</v>
      </c>
      <c r="U2117" s="18">
        <v>10.089</v>
      </c>
      <c r="V2117" s="18">
        <v>10.292999999999999</v>
      </c>
    </row>
    <row r="2118" spans="1:22" ht="15.75" customHeight="1" x14ac:dyDescent="0.25">
      <c r="A2118" s="53">
        <v>44649</v>
      </c>
      <c r="B2118" s="14">
        <v>7</v>
      </c>
      <c r="C2118" s="57">
        <v>253941000000</v>
      </c>
      <c r="D2118" s="57">
        <v>7963959437</v>
      </c>
      <c r="E2118" s="57">
        <v>0</v>
      </c>
      <c r="F2118" s="57">
        <v>253040715387</v>
      </c>
      <c r="G2118" s="59">
        <v>-2.3700000000000001E-3</v>
      </c>
      <c r="H2118" s="59">
        <v>-8.3999999999999995E-3</v>
      </c>
      <c r="I2118" s="59">
        <v>6.0299999999999998E-3</v>
      </c>
      <c r="J2118" s="59">
        <v>-2.9430000000000001E-2</v>
      </c>
      <c r="K2118" s="17">
        <v>-9.2000000000000003E-4</v>
      </c>
      <c r="L2118" s="17">
        <v>-1.1299999999999999E-3</v>
      </c>
      <c r="M2118" s="59">
        <v>2.1000000000000001E-4</v>
      </c>
      <c r="N2118" s="59">
        <v>-0.28500999999999999</v>
      </c>
      <c r="O2118" s="18">
        <v>211.4983</v>
      </c>
      <c r="P2118" s="18">
        <v>98.230099999999993</v>
      </c>
      <c r="Q2118" s="18">
        <v>1.0669999999999999</v>
      </c>
      <c r="R2118" s="18">
        <v>2.2250000000000001</v>
      </c>
      <c r="S2118" s="18">
        <v>1.2310000000000001</v>
      </c>
      <c r="T2118" s="18">
        <v>7.56</v>
      </c>
      <c r="U2118" s="18">
        <v>10.135</v>
      </c>
      <c r="V2118" s="18">
        <v>10.404</v>
      </c>
    </row>
    <row r="2119" spans="1:22" ht="15.75" customHeight="1" x14ac:dyDescent="0.25">
      <c r="A2119" s="53">
        <v>44650</v>
      </c>
      <c r="B2119" s="14">
        <v>7</v>
      </c>
      <c r="C2119" s="57">
        <v>253941000000</v>
      </c>
      <c r="D2119" s="57">
        <v>8016700831</v>
      </c>
      <c r="E2119" s="57">
        <v>0</v>
      </c>
      <c r="F2119" s="57">
        <v>253146347290</v>
      </c>
      <c r="G2119" s="59">
        <v>-1.9499999999999999E-3</v>
      </c>
      <c r="H2119" s="59">
        <v>-8.1899999999999994E-3</v>
      </c>
      <c r="I2119" s="59">
        <v>6.2399999999999999E-3</v>
      </c>
      <c r="J2119" s="59">
        <v>-2.3519999999999999E-2</v>
      </c>
      <c r="K2119" s="17">
        <v>4.2000000000000002E-4</v>
      </c>
      <c r="L2119" s="17">
        <v>2.1000000000000001E-4</v>
      </c>
      <c r="M2119" s="59">
        <v>2.1000000000000001E-4</v>
      </c>
      <c r="N2119" s="59">
        <v>0.16455</v>
      </c>
      <c r="O2119" s="18">
        <v>211.5866</v>
      </c>
      <c r="P2119" s="18">
        <v>98.250799999999998</v>
      </c>
      <c r="Q2119" s="18">
        <v>1.0649999999999999</v>
      </c>
      <c r="R2119" s="18">
        <v>2.2200000000000002</v>
      </c>
      <c r="S2119" s="18">
        <v>1.228</v>
      </c>
      <c r="T2119" s="18">
        <v>7.56</v>
      </c>
      <c r="U2119" s="18">
        <v>10.135999999999999</v>
      </c>
      <c r="V2119" s="18">
        <v>10.391999999999999</v>
      </c>
    </row>
    <row r="2120" spans="1:22" ht="15.75" customHeight="1" x14ac:dyDescent="0.25">
      <c r="A2120" s="53">
        <v>44651</v>
      </c>
      <c r="B2120" s="14">
        <v>7</v>
      </c>
      <c r="C2120" s="57">
        <v>253941000000</v>
      </c>
      <c r="D2120" s="57">
        <v>8069442279</v>
      </c>
      <c r="E2120" s="57">
        <v>0</v>
      </c>
      <c r="F2120" s="57">
        <v>253207581501</v>
      </c>
      <c r="G2120" s="59">
        <v>-1.7099999999999999E-3</v>
      </c>
      <c r="H2120" s="59">
        <v>-8.1600000000000006E-3</v>
      </c>
      <c r="I2120" s="59">
        <v>6.45E-3</v>
      </c>
      <c r="J2120" s="59">
        <v>-1.9980000000000001E-2</v>
      </c>
      <c r="K2120" s="17">
        <v>2.4000000000000001E-4</v>
      </c>
      <c r="L2120" s="17">
        <v>3.0000000000000001E-5</v>
      </c>
      <c r="M2120" s="59">
        <v>2.1000000000000001E-4</v>
      </c>
      <c r="N2120" s="59">
        <v>9.2289999999999997E-2</v>
      </c>
      <c r="O2120" s="18">
        <v>211.6378</v>
      </c>
      <c r="P2120" s="18">
        <v>98.254099999999994</v>
      </c>
      <c r="Q2120" s="18">
        <v>1.0620000000000001</v>
      </c>
      <c r="R2120" s="18">
        <v>2.2120000000000002</v>
      </c>
      <c r="S2120" s="18">
        <v>1.2250000000000001</v>
      </c>
      <c r="T2120" s="18">
        <v>7.56</v>
      </c>
      <c r="U2120" s="18">
        <v>10.122999999999999</v>
      </c>
      <c r="V2120" s="18">
        <v>10.395</v>
      </c>
    </row>
    <row r="2121" spans="1:22" ht="15.75" customHeight="1" x14ac:dyDescent="0.25">
      <c r="A2121" s="53">
        <v>44652</v>
      </c>
      <c r="B2121" s="14">
        <v>5</v>
      </c>
      <c r="C2121" s="57">
        <v>200691600000</v>
      </c>
      <c r="D2121" s="57">
        <v>6095562410</v>
      </c>
      <c r="E2121" s="57">
        <v>0</v>
      </c>
      <c r="F2121" s="57">
        <v>197239257276</v>
      </c>
      <c r="G2121" s="59">
        <v>1.4E-3</v>
      </c>
      <c r="H2121" s="59">
        <v>1.1900000000000001E-3</v>
      </c>
      <c r="I2121" s="59">
        <v>2.0000000000000001E-4</v>
      </c>
      <c r="J2121" s="59">
        <v>0.66337000000000002</v>
      </c>
      <c r="K2121" s="17">
        <v>1.4E-3</v>
      </c>
      <c r="L2121" s="17">
        <v>1.1900000000000001E-3</v>
      </c>
      <c r="M2121" s="59">
        <v>2.0000000000000001E-4</v>
      </c>
      <c r="N2121" s="59">
        <v>0.66337000000000002</v>
      </c>
      <c r="O2121" s="18">
        <v>211.93299999999999</v>
      </c>
      <c r="P2121" s="18">
        <v>98.371399999999994</v>
      </c>
      <c r="Q2121" s="18">
        <v>1.4610000000000001</v>
      </c>
      <c r="R2121" s="18">
        <v>3.1240000000000001</v>
      </c>
      <c r="S2121" s="18">
        <v>1.667</v>
      </c>
      <c r="T2121" s="18">
        <v>7.1790000000000003</v>
      </c>
      <c r="U2121" s="18">
        <v>10.305</v>
      </c>
      <c r="V2121" s="18">
        <v>10.348000000000001</v>
      </c>
    </row>
    <row r="2122" spans="1:22" ht="15.75" customHeight="1" x14ac:dyDescent="0.25">
      <c r="A2122" s="53">
        <v>44655</v>
      </c>
      <c r="B2122" s="14">
        <v>5</v>
      </c>
      <c r="C2122" s="57">
        <v>200691600000</v>
      </c>
      <c r="D2122" s="57">
        <v>6214307109</v>
      </c>
      <c r="E2122" s="57">
        <v>0</v>
      </c>
      <c r="F2122" s="57">
        <v>196952297527</v>
      </c>
      <c r="G2122" s="59">
        <v>-6.0000000000000002E-5</v>
      </c>
      <c r="H2122" s="59">
        <v>-8.7000000000000001E-4</v>
      </c>
      <c r="I2122" s="59">
        <v>8.0000000000000004E-4</v>
      </c>
      <c r="J2122" s="59">
        <v>-5.6299999999999996E-3</v>
      </c>
      <c r="K2122" s="17">
        <v>-1.4499999999999999E-3</v>
      </c>
      <c r="L2122" s="17">
        <v>-2.0600000000000002E-3</v>
      </c>
      <c r="M2122" s="59">
        <v>5.9999999999999995E-4</v>
      </c>
      <c r="N2122" s="59">
        <v>-0.16234000000000001</v>
      </c>
      <c r="O2122" s="18">
        <v>211.62469999999999</v>
      </c>
      <c r="P2122" s="18">
        <v>98.1691</v>
      </c>
      <c r="Q2122" s="18">
        <v>1.4510000000000001</v>
      </c>
      <c r="R2122" s="18">
        <v>3.089</v>
      </c>
      <c r="S2122" s="18">
        <v>1.659</v>
      </c>
      <c r="T2122" s="18">
        <v>7.1790000000000003</v>
      </c>
      <c r="U2122" s="18">
        <v>10.436</v>
      </c>
      <c r="V2122" s="18">
        <v>10.505000000000001</v>
      </c>
    </row>
    <row r="2123" spans="1:22" ht="15.75" customHeight="1" x14ac:dyDescent="0.25">
      <c r="A2123" s="53">
        <v>44656</v>
      </c>
      <c r="B2123" s="14">
        <v>5</v>
      </c>
      <c r="C2123" s="57">
        <v>200691600000</v>
      </c>
      <c r="D2123" s="57">
        <v>6253888719</v>
      </c>
      <c r="E2123" s="57">
        <v>0</v>
      </c>
      <c r="F2123" s="57">
        <v>197215242115</v>
      </c>
      <c r="G2123" s="59">
        <v>1.2700000000000001E-3</v>
      </c>
      <c r="H2123" s="59">
        <v>2.7E-4</v>
      </c>
      <c r="I2123" s="59">
        <v>1E-3</v>
      </c>
      <c r="J2123" s="59">
        <v>9.733E-2</v>
      </c>
      <c r="K2123" s="17">
        <v>1.34E-3</v>
      </c>
      <c r="L2123" s="17">
        <v>1.1299999999999999E-3</v>
      </c>
      <c r="M2123" s="59">
        <v>2.0000000000000001E-4</v>
      </c>
      <c r="N2123" s="59">
        <v>0.62739</v>
      </c>
      <c r="O2123" s="18">
        <v>211.90719999999999</v>
      </c>
      <c r="P2123" s="18">
        <v>98.280500000000004</v>
      </c>
      <c r="Q2123" s="18">
        <v>1.4490000000000001</v>
      </c>
      <c r="R2123" s="18">
        <v>3.0840000000000001</v>
      </c>
      <c r="S2123" s="18">
        <v>1.6559999999999999</v>
      </c>
      <c r="T2123" s="18">
        <v>7.1790000000000003</v>
      </c>
      <c r="U2123" s="18">
        <v>10.372999999999999</v>
      </c>
      <c r="V2123" s="18">
        <v>10.433</v>
      </c>
    </row>
    <row r="2124" spans="1:22" ht="15.75" customHeight="1" x14ac:dyDescent="0.25">
      <c r="A2124" s="53">
        <v>44657</v>
      </c>
      <c r="B2124" s="14">
        <v>5</v>
      </c>
      <c r="C2124" s="57">
        <v>200691600000</v>
      </c>
      <c r="D2124" s="57">
        <v>6293470270</v>
      </c>
      <c r="E2124" s="57">
        <v>0</v>
      </c>
      <c r="F2124" s="57">
        <v>197163278786</v>
      </c>
      <c r="G2124" s="59">
        <v>1.01E-3</v>
      </c>
      <c r="H2124" s="59">
        <v>-2.0000000000000001E-4</v>
      </c>
      <c r="I2124" s="59">
        <v>1.2099999999999999E-3</v>
      </c>
      <c r="J2124" s="59">
        <v>6.3289999999999999E-2</v>
      </c>
      <c r="K2124" s="17">
        <v>-2.5999999999999998E-4</v>
      </c>
      <c r="L2124" s="17">
        <v>-4.6000000000000001E-4</v>
      </c>
      <c r="M2124" s="59">
        <v>2.0000000000000001E-4</v>
      </c>
      <c r="N2124" s="59">
        <v>-9.1700000000000004E-2</v>
      </c>
      <c r="O2124" s="18">
        <v>211.85140000000001</v>
      </c>
      <c r="P2124" s="18">
        <v>98.234800000000007</v>
      </c>
      <c r="Q2124" s="18">
        <v>1.4470000000000001</v>
      </c>
      <c r="R2124" s="18">
        <v>3.0739999999999998</v>
      </c>
      <c r="S2124" s="18">
        <v>1.653</v>
      </c>
      <c r="T2124" s="18">
        <v>7.1790000000000003</v>
      </c>
      <c r="U2124" s="18">
        <v>10.422000000000001</v>
      </c>
      <c r="V2124" s="18">
        <v>10.47</v>
      </c>
    </row>
    <row r="2125" spans="1:22" ht="15.75" customHeight="1" x14ac:dyDescent="0.25">
      <c r="A2125" s="53">
        <v>44658</v>
      </c>
      <c r="B2125" s="14">
        <v>5</v>
      </c>
      <c r="C2125" s="57">
        <v>200691600000</v>
      </c>
      <c r="D2125" s="57">
        <v>6333051786</v>
      </c>
      <c r="E2125" s="57">
        <v>0</v>
      </c>
      <c r="F2125" s="57">
        <v>197369361205</v>
      </c>
      <c r="G2125" s="59">
        <v>2.0600000000000002E-3</v>
      </c>
      <c r="H2125" s="59">
        <v>6.4999999999999997E-4</v>
      </c>
      <c r="I2125" s="59">
        <v>1.41E-3</v>
      </c>
      <c r="J2125" s="59">
        <v>0.11302</v>
      </c>
      <c r="K2125" s="17">
        <v>1.0499999999999999E-3</v>
      </c>
      <c r="L2125" s="17">
        <v>8.4000000000000003E-4</v>
      </c>
      <c r="M2125" s="59">
        <v>2.0000000000000001E-4</v>
      </c>
      <c r="N2125" s="59">
        <v>0.4642</v>
      </c>
      <c r="O2125" s="18">
        <v>212.0728</v>
      </c>
      <c r="P2125" s="18">
        <v>98.317899999999995</v>
      </c>
      <c r="Q2125" s="18">
        <v>1.4450000000000001</v>
      </c>
      <c r="R2125" s="18">
        <v>3.0680000000000001</v>
      </c>
      <c r="S2125" s="18">
        <v>1.65</v>
      </c>
      <c r="T2125" s="18">
        <v>7.1790000000000003</v>
      </c>
      <c r="U2125" s="18">
        <v>10.375</v>
      </c>
      <c r="V2125" s="18">
        <v>10.417999999999999</v>
      </c>
    </row>
    <row r="2126" spans="1:22" ht="15.75" customHeight="1" x14ac:dyDescent="0.25">
      <c r="A2126" s="53">
        <v>44659</v>
      </c>
      <c r="B2126" s="14">
        <v>5</v>
      </c>
      <c r="C2126" s="57">
        <v>200691600000</v>
      </c>
      <c r="D2126" s="57">
        <v>6372633476</v>
      </c>
      <c r="E2126" s="57">
        <v>0</v>
      </c>
      <c r="F2126" s="57">
        <v>197346072069</v>
      </c>
      <c r="G2126" s="59">
        <v>1.9400000000000001E-3</v>
      </c>
      <c r="H2126" s="59">
        <v>3.3E-4</v>
      </c>
      <c r="I2126" s="59">
        <v>1.6100000000000001E-3</v>
      </c>
      <c r="J2126" s="59">
        <v>9.2319999999999999E-2</v>
      </c>
      <c r="K2126" s="17">
        <v>-1.2E-4</v>
      </c>
      <c r="L2126" s="17">
        <v>-3.2000000000000003E-4</v>
      </c>
      <c r="M2126" s="59">
        <v>2.0000000000000001E-4</v>
      </c>
      <c r="N2126" s="59">
        <v>-4.2160000000000003E-2</v>
      </c>
      <c r="O2126" s="18">
        <v>212.0478</v>
      </c>
      <c r="P2126" s="18">
        <v>98.286500000000004</v>
      </c>
      <c r="Q2126" s="18">
        <v>1.4410000000000001</v>
      </c>
      <c r="R2126" s="18">
        <v>3.0569999999999999</v>
      </c>
      <c r="S2126" s="18">
        <v>1.6479999999999999</v>
      </c>
      <c r="T2126" s="18">
        <v>7.1790000000000003</v>
      </c>
      <c r="U2126" s="18">
        <v>10.39</v>
      </c>
      <c r="V2126" s="18">
        <v>10.445</v>
      </c>
    </row>
    <row r="2127" spans="1:22" ht="15.75" customHeight="1" x14ac:dyDescent="0.25">
      <c r="A2127" s="53">
        <v>44662</v>
      </c>
      <c r="B2127" s="14">
        <v>5</v>
      </c>
      <c r="C2127" s="57">
        <v>200691600000</v>
      </c>
      <c r="D2127" s="57">
        <v>6491378139</v>
      </c>
      <c r="E2127" s="57">
        <v>0</v>
      </c>
      <c r="F2127" s="57">
        <v>197455325713</v>
      </c>
      <c r="G2127" s="59">
        <v>2.49E-3</v>
      </c>
      <c r="H2127" s="59">
        <v>2.7999999999999998E-4</v>
      </c>
      <c r="I2127" s="59">
        <v>2.2100000000000002E-3</v>
      </c>
      <c r="J2127" s="59">
        <v>8.609E-2</v>
      </c>
      <c r="K2127" s="17">
        <v>5.5000000000000003E-4</v>
      </c>
      <c r="L2127" s="17">
        <v>-5.0000000000000002E-5</v>
      </c>
      <c r="M2127" s="59">
        <v>5.9999999999999995E-4</v>
      </c>
      <c r="N2127" s="59">
        <v>6.966E-2</v>
      </c>
      <c r="O2127" s="18">
        <v>212.1652</v>
      </c>
      <c r="P2127" s="18">
        <v>98.281800000000004</v>
      </c>
      <c r="Q2127" s="18">
        <v>1.4330000000000001</v>
      </c>
      <c r="R2127" s="18">
        <v>3.03</v>
      </c>
      <c r="S2127" s="18">
        <v>1.639</v>
      </c>
      <c r="T2127" s="18">
        <v>7.1790000000000003</v>
      </c>
      <c r="U2127" s="18">
        <v>10.407999999999999</v>
      </c>
      <c r="V2127" s="18">
        <v>10.465</v>
      </c>
    </row>
    <row r="2128" spans="1:22" ht="15.75" customHeight="1" x14ac:dyDescent="0.25">
      <c r="A2128" s="53">
        <v>44663</v>
      </c>
      <c r="B2128" s="14">
        <v>5</v>
      </c>
      <c r="C2128" s="57">
        <v>200691600000</v>
      </c>
      <c r="D2128" s="57">
        <v>6530959783</v>
      </c>
      <c r="E2128" s="57">
        <v>0</v>
      </c>
      <c r="F2128" s="57">
        <v>197589416297</v>
      </c>
      <c r="G2128" s="59">
        <v>3.1700000000000001E-3</v>
      </c>
      <c r="H2128" s="59">
        <v>7.6000000000000004E-4</v>
      </c>
      <c r="I2128" s="59">
        <v>2.4099999999999998E-3</v>
      </c>
      <c r="J2128" s="59">
        <v>0.10115</v>
      </c>
      <c r="K2128" s="17">
        <v>6.8000000000000005E-4</v>
      </c>
      <c r="L2128" s="17">
        <v>4.8000000000000001E-4</v>
      </c>
      <c r="M2128" s="59">
        <v>2.0000000000000001E-4</v>
      </c>
      <c r="N2128" s="59">
        <v>0.28117999999999999</v>
      </c>
      <c r="O2128" s="18">
        <v>212.30930000000001</v>
      </c>
      <c r="P2128" s="18">
        <v>98.328900000000004</v>
      </c>
      <c r="Q2128" s="18">
        <v>1.431</v>
      </c>
      <c r="R2128" s="18">
        <v>3.0230000000000001</v>
      </c>
      <c r="S2128" s="18">
        <v>1.637</v>
      </c>
      <c r="T2128" s="18">
        <v>7.1790000000000003</v>
      </c>
      <c r="U2128" s="18">
        <v>10.384</v>
      </c>
      <c r="V2128" s="18">
        <v>10.436999999999999</v>
      </c>
    </row>
    <row r="2129" spans="1:22" ht="15.75" customHeight="1" x14ac:dyDescent="0.25">
      <c r="A2129" s="53">
        <v>44664</v>
      </c>
      <c r="B2129" s="14">
        <v>5</v>
      </c>
      <c r="C2129" s="57">
        <v>200691600000</v>
      </c>
      <c r="D2129" s="57">
        <v>6570541331</v>
      </c>
      <c r="E2129" s="57">
        <v>0</v>
      </c>
      <c r="F2129" s="57">
        <v>197802555914</v>
      </c>
      <c r="G2129" s="59">
        <v>4.2500000000000003E-3</v>
      </c>
      <c r="H2129" s="59">
        <v>1.64E-3</v>
      </c>
      <c r="I2129" s="59">
        <v>2.6099999999999999E-3</v>
      </c>
      <c r="J2129" s="59">
        <v>0.12661</v>
      </c>
      <c r="K2129" s="17">
        <v>1.08E-3</v>
      </c>
      <c r="L2129" s="17">
        <v>8.8000000000000003E-4</v>
      </c>
      <c r="M2129" s="59">
        <v>2.0000000000000001E-4</v>
      </c>
      <c r="N2129" s="59">
        <v>0.48218</v>
      </c>
      <c r="O2129" s="18">
        <v>212.53829999999999</v>
      </c>
      <c r="P2129" s="18">
        <v>98.415499999999994</v>
      </c>
      <c r="Q2129" s="18">
        <v>1.429</v>
      </c>
      <c r="R2129" s="18">
        <v>3.0169999999999999</v>
      </c>
      <c r="S2129" s="18">
        <v>1.6339999999999999</v>
      </c>
      <c r="T2129" s="18">
        <v>7.1790000000000003</v>
      </c>
      <c r="U2129" s="18">
        <v>10.345000000000001</v>
      </c>
      <c r="V2129" s="18">
        <v>10.381</v>
      </c>
    </row>
    <row r="2130" spans="1:22" ht="15.75" customHeight="1" x14ac:dyDescent="0.25">
      <c r="A2130" s="53">
        <v>44665</v>
      </c>
      <c r="B2130" s="14">
        <v>5</v>
      </c>
      <c r="C2130" s="57">
        <v>200691600000</v>
      </c>
      <c r="D2130" s="57">
        <v>6610122930</v>
      </c>
      <c r="E2130" s="57">
        <v>0</v>
      </c>
      <c r="F2130" s="57">
        <v>197784886724</v>
      </c>
      <c r="G2130" s="59">
        <v>4.1700000000000001E-3</v>
      </c>
      <c r="H2130" s="59">
        <v>1.3500000000000001E-3</v>
      </c>
      <c r="I2130" s="59">
        <v>2.81E-3</v>
      </c>
      <c r="J2130" s="59">
        <v>0.11446000000000001</v>
      </c>
      <c r="K2130" s="17">
        <v>-9.0000000000000006E-5</v>
      </c>
      <c r="L2130" s="17">
        <v>-2.9E-4</v>
      </c>
      <c r="M2130" s="59">
        <v>2.0000000000000001E-4</v>
      </c>
      <c r="N2130" s="59">
        <v>-3.2079999999999997E-2</v>
      </c>
      <c r="O2130" s="18">
        <v>212.51929999999999</v>
      </c>
      <c r="P2130" s="18">
        <v>98.386899999999997</v>
      </c>
      <c r="Q2130" s="18">
        <v>1.4259999999999999</v>
      </c>
      <c r="R2130" s="18">
        <v>3.0070000000000001</v>
      </c>
      <c r="S2130" s="18">
        <v>1.631</v>
      </c>
      <c r="T2130" s="18">
        <v>7.1790000000000003</v>
      </c>
      <c r="U2130" s="18">
        <v>10.364000000000001</v>
      </c>
      <c r="V2130" s="18">
        <v>10.407</v>
      </c>
    </row>
    <row r="2131" spans="1:22" ht="15.75" customHeight="1" x14ac:dyDescent="0.25">
      <c r="A2131" s="53">
        <v>44666</v>
      </c>
      <c r="B2131" s="14">
        <v>5</v>
      </c>
      <c r="C2131" s="57">
        <v>200691600000</v>
      </c>
      <c r="D2131" s="57">
        <v>6649704437</v>
      </c>
      <c r="E2131" s="57">
        <v>0</v>
      </c>
      <c r="F2131" s="57">
        <v>197906168728</v>
      </c>
      <c r="G2131" s="59">
        <v>4.7800000000000004E-3</v>
      </c>
      <c r="H2131" s="59">
        <v>1.7700000000000001E-3</v>
      </c>
      <c r="I2131" s="59">
        <v>3.0100000000000001E-3</v>
      </c>
      <c r="J2131" s="59">
        <v>0.12306</v>
      </c>
      <c r="K2131" s="17">
        <v>6.0999999999999997E-4</v>
      </c>
      <c r="L2131" s="17">
        <v>4.0999999999999999E-4</v>
      </c>
      <c r="M2131" s="59">
        <v>2.0000000000000001E-4</v>
      </c>
      <c r="N2131" s="59">
        <v>0.25075999999999998</v>
      </c>
      <c r="O2131" s="18">
        <v>212.64959999999999</v>
      </c>
      <c r="P2131" s="18">
        <v>98.427700000000002</v>
      </c>
      <c r="Q2131" s="18">
        <v>1.4239999999999999</v>
      </c>
      <c r="R2131" s="18">
        <v>3</v>
      </c>
      <c r="S2131" s="18">
        <v>1.6279999999999999</v>
      </c>
      <c r="T2131" s="18">
        <v>7.1790000000000003</v>
      </c>
      <c r="U2131" s="18">
        <v>10.340999999999999</v>
      </c>
      <c r="V2131" s="18">
        <v>10.384</v>
      </c>
    </row>
    <row r="2132" spans="1:22" ht="15.75" customHeight="1" x14ac:dyDescent="0.25">
      <c r="A2132" s="53">
        <v>44669</v>
      </c>
      <c r="B2132" s="14">
        <v>5</v>
      </c>
      <c r="C2132" s="57">
        <v>200691600000</v>
      </c>
      <c r="D2132" s="57">
        <v>6768449241</v>
      </c>
      <c r="E2132" s="57">
        <v>0</v>
      </c>
      <c r="F2132" s="57">
        <v>197893259501</v>
      </c>
      <c r="G2132" s="59">
        <v>4.7200000000000002E-3</v>
      </c>
      <c r="H2132" s="59">
        <v>1.1000000000000001E-3</v>
      </c>
      <c r="I2132" s="59">
        <v>3.62E-3</v>
      </c>
      <c r="J2132" s="59">
        <v>0.10009</v>
      </c>
      <c r="K2132" s="17">
        <v>-6.9999999999999994E-5</v>
      </c>
      <c r="L2132" s="17">
        <v>-6.7000000000000002E-4</v>
      </c>
      <c r="M2132" s="59">
        <v>5.9999999999999995E-4</v>
      </c>
      <c r="N2132" s="59">
        <v>-7.9100000000000004E-3</v>
      </c>
      <c r="O2132" s="18">
        <v>212.63570000000001</v>
      </c>
      <c r="P2132" s="18">
        <v>98.361999999999995</v>
      </c>
      <c r="Q2132" s="18">
        <v>1.4159999999999999</v>
      </c>
      <c r="R2132" s="18">
        <v>2.9710000000000001</v>
      </c>
      <c r="S2132" s="18">
        <v>1.62</v>
      </c>
      <c r="T2132" s="18">
        <v>7.1790000000000003</v>
      </c>
      <c r="U2132" s="18">
        <v>10.403</v>
      </c>
      <c r="V2132" s="18">
        <v>10.446999999999999</v>
      </c>
    </row>
    <row r="2133" spans="1:22" ht="15.75" customHeight="1" x14ac:dyDescent="0.25">
      <c r="A2133" s="53">
        <v>44670</v>
      </c>
      <c r="B2133" s="14">
        <v>5</v>
      </c>
      <c r="C2133" s="57">
        <v>200691600000</v>
      </c>
      <c r="D2133" s="57">
        <v>6808030755</v>
      </c>
      <c r="E2133" s="57">
        <v>0</v>
      </c>
      <c r="F2133" s="57">
        <v>197961001775</v>
      </c>
      <c r="G2133" s="59">
        <v>5.0600000000000003E-3</v>
      </c>
      <c r="H2133" s="59">
        <v>1.24E-3</v>
      </c>
      <c r="I2133" s="59">
        <v>3.82E-3</v>
      </c>
      <c r="J2133" s="59">
        <v>0.1018</v>
      </c>
      <c r="K2133" s="17">
        <v>3.4000000000000002E-4</v>
      </c>
      <c r="L2133" s="17">
        <v>1.3999999999999999E-4</v>
      </c>
      <c r="M2133" s="59">
        <v>2.0000000000000001E-4</v>
      </c>
      <c r="N2133" s="59">
        <v>0.13306000000000001</v>
      </c>
      <c r="O2133" s="18">
        <v>212.70849999999999</v>
      </c>
      <c r="P2133" s="18">
        <v>98.376099999999994</v>
      </c>
      <c r="Q2133" s="18">
        <v>1.413</v>
      </c>
      <c r="R2133" s="18">
        <v>2.9630000000000001</v>
      </c>
      <c r="S2133" s="18">
        <v>1.617</v>
      </c>
      <c r="T2133" s="18">
        <v>7.1790000000000003</v>
      </c>
      <c r="U2133" s="18">
        <v>10.398</v>
      </c>
      <c r="V2133" s="18">
        <v>10.443</v>
      </c>
    </row>
    <row r="2134" spans="1:22" ht="15.75" customHeight="1" x14ac:dyDescent="0.25">
      <c r="A2134" s="53">
        <v>44671</v>
      </c>
      <c r="B2134" s="14">
        <v>5</v>
      </c>
      <c r="C2134" s="57">
        <v>200691600000</v>
      </c>
      <c r="D2134" s="57">
        <v>6847612319</v>
      </c>
      <c r="E2134" s="57">
        <v>0</v>
      </c>
      <c r="F2134" s="57">
        <v>198015778519</v>
      </c>
      <c r="G2134" s="59">
        <v>5.3400000000000001E-3</v>
      </c>
      <c r="H2134" s="59">
        <v>1.32E-3</v>
      </c>
      <c r="I2134" s="59">
        <v>4.0200000000000001E-3</v>
      </c>
      <c r="J2134" s="59">
        <v>0.10203</v>
      </c>
      <c r="K2134" s="17">
        <v>2.7999999999999998E-4</v>
      </c>
      <c r="L2134" s="17">
        <v>8.0000000000000007E-5</v>
      </c>
      <c r="M2134" s="59">
        <v>2.0000000000000001E-4</v>
      </c>
      <c r="N2134" s="59">
        <v>0.10625999999999999</v>
      </c>
      <c r="O2134" s="18">
        <v>212.76740000000001</v>
      </c>
      <c r="P2134" s="18">
        <v>98.383700000000005</v>
      </c>
      <c r="Q2134" s="18">
        <v>1.411</v>
      </c>
      <c r="R2134" s="18">
        <v>2.9550000000000001</v>
      </c>
      <c r="S2134" s="18">
        <v>1.615</v>
      </c>
      <c r="T2134" s="18">
        <v>7.1790000000000003</v>
      </c>
      <c r="U2134" s="18">
        <v>10.404999999999999</v>
      </c>
      <c r="V2134" s="18">
        <v>10.443</v>
      </c>
    </row>
    <row r="2135" spans="1:22" ht="15.75" customHeight="1" x14ac:dyDescent="0.25">
      <c r="A2135" s="53">
        <v>44672</v>
      </c>
      <c r="B2135" s="14">
        <v>5</v>
      </c>
      <c r="C2135" s="57">
        <v>200691600000</v>
      </c>
      <c r="D2135" s="57">
        <v>6887193902</v>
      </c>
      <c r="E2135" s="57">
        <v>0</v>
      </c>
      <c r="F2135" s="57">
        <v>198046579290</v>
      </c>
      <c r="G2135" s="59">
        <v>5.4900000000000001E-3</v>
      </c>
      <c r="H2135" s="59">
        <v>1.2700000000000001E-3</v>
      </c>
      <c r="I2135" s="59">
        <v>4.2199999999999998E-3</v>
      </c>
      <c r="J2135" s="59">
        <v>9.9909999999999999E-2</v>
      </c>
      <c r="K2135" s="17">
        <v>1.6000000000000001E-4</v>
      </c>
      <c r="L2135" s="17">
        <v>-4.0000000000000003E-5</v>
      </c>
      <c r="M2135" s="59">
        <v>2.0000000000000001E-4</v>
      </c>
      <c r="N2135" s="59">
        <v>5.8409999999999997E-2</v>
      </c>
      <c r="O2135" s="18">
        <v>212.8005</v>
      </c>
      <c r="P2135" s="18">
        <v>98.379300000000001</v>
      </c>
      <c r="Q2135" s="18">
        <v>1.4079999999999999</v>
      </c>
      <c r="R2135" s="18">
        <v>2.9449999999999998</v>
      </c>
      <c r="S2135" s="18">
        <v>1.6120000000000001</v>
      </c>
      <c r="T2135" s="18">
        <v>7.1790000000000003</v>
      </c>
      <c r="U2135" s="18">
        <v>10.407999999999999</v>
      </c>
      <c r="V2135" s="18">
        <v>10.452</v>
      </c>
    </row>
    <row r="2136" spans="1:22" ht="15.75" customHeight="1" x14ac:dyDescent="0.25">
      <c r="A2136" s="53">
        <v>44673</v>
      </c>
      <c r="B2136" s="14">
        <v>5</v>
      </c>
      <c r="C2136" s="57">
        <v>200691600000</v>
      </c>
      <c r="D2136" s="57">
        <v>6926775452</v>
      </c>
      <c r="E2136" s="57">
        <v>0</v>
      </c>
      <c r="F2136" s="57">
        <v>198109457783</v>
      </c>
      <c r="G2136" s="59">
        <v>5.8100000000000001E-3</v>
      </c>
      <c r="H2136" s="59">
        <v>1.39E-3</v>
      </c>
      <c r="I2136" s="59">
        <v>4.4200000000000003E-3</v>
      </c>
      <c r="J2136" s="59">
        <v>0.10094</v>
      </c>
      <c r="K2136" s="17">
        <v>3.2000000000000003E-4</v>
      </c>
      <c r="L2136" s="17">
        <v>1.2E-4</v>
      </c>
      <c r="M2136" s="59">
        <v>2.0000000000000001E-4</v>
      </c>
      <c r="N2136" s="59">
        <v>0.12285</v>
      </c>
      <c r="O2136" s="18">
        <v>212.86799999999999</v>
      </c>
      <c r="P2136" s="18">
        <v>98.390900000000002</v>
      </c>
      <c r="Q2136" s="18">
        <v>1.405</v>
      </c>
      <c r="R2136" s="18">
        <v>2.9369999999999998</v>
      </c>
      <c r="S2136" s="18">
        <v>1.609</v>
      </c>
      <c r="T2136" s="18">
        <v>7.1790000000000003</v>
      </c>
      <c r="U2136" s="18">
        <v>10.401999999999999</v>
      </c>
      <c r="V2136" s="18">
        <v>10.449</v>
      </c>
    </row>
    <row r="2137" spans="1:22" ht="15.75" customHeight="1" x14ac:dyDescent="0.25">
      <c r="A2137" s="53">
        <v>44676</v>
      </c>
      <c r="B2137" s="14">
        <v>5</v>
      </c>
      <c r="C2137" s="57">
        <v>200691600000</v>
      </c>
      <c r="D2137" s="57">
        <v>7045520241</v>
      </c>
      <c r="E2137" s="57">
        <v>0</v>
      </c>
      <c r="F2137" s="57">
        <v>198306770401</v>
      </c>
      <c r="G2137" s="59">
        <v>6.8100000000000001E-3</v>
      </c>
      <c r="H2137" s="59">
        <v>1.7899999999999999E-3</v>
      </c>
      <c r="I2137" s="59">
        <v>5.0200000000000002E-3</v>
      </c>
      <c r="J2137" s="59">
        <v>0.10424</v>
      </c>
      <c r="K2137" s="17">
        <v>1E-3</v>
      </c>
      <c r="L2137" s="17">
        <v>4.0000000000000002E-4</v>
      </c>
      <c r="M2137" s="59">
        <v>5.9999999999999995E-4</v>
      </c>
      <c r="N2137" s="59">
        <v>0.12876000000000001</v>
      </c>
      <c r="O2137" s="18">
        <v>213.08</v>
      </c>
      <c r="P2137" s="18">
        <v>98.430099999999996</v>
      </c>
      <c r="Q2137" s="18">
        <v>1.3979999999999999</v>
      </c>
      <c r="R2137" s="18">
        <v>2.9119999999999999</v>
      </c>
      <c r="S2137" s="18">
        <v>1.601</v>
      </c>
      <c r="T2137" s="18">
        <v>7.1790000000000003</v>
      </c>
      <c r="U2137" s="18">
        <v>10.4</v>
      </c>
      <c r="V2137" s="18">
        <v>10.438000000000001</v>
      </c>
    </row>
    <row r="2138" spans="1:22" ht="15.75" customHeight="1" x14ac:dyDescent="0.25">
      <c r="A2138" s="53">
        <v>44677</v>
      </c>
      <c r="B2138" s="14">
        <v>5</v>
      </c>
      <c r="C2138" s="57">
        <v>200691600000</v>
      </c>
      <c r="D2138" s="57">
        <v>7085101823</v>
      </c>
      <c r="E2138" s="57">
        <v>0</v>
      </c>
      <c r="F2138" s="57">
        <v>198435583590</v>
      </c>
      <c r="G2138" s="59">
        <v>7.4700000000000001E-3</v>
      </c>
      <c r="H2138" s="59">
        <v>2.2399999999999998E-3</v>
      </c>
      <c r="I2138" s="59">
        <v>5.2199999999999998E-3</v>
      </c>
      <c r="J2138" s="59">
        <v>0.11011</v>
      </c>
      <c r="K2138" s="17">
        <v>6.4999999999999997E-4</v>
      </c>
      <c r="L2138" s="17">
        <v>4.4999999999999999E-4</v>
      </c>
      <c r="M2138" s="59">
        <v>2.0000000000000001E-4</v>
      </c>
      <c r="N2138" s="59">
        <v>0.26745999999999998</v>
      </c>
      <c r="O2138" s="18">
        <v>213.21850000000001</v>
      </c>
      <c r="P2138" s="18">
        <v>98.474599999999995</v>
      </c>
      <c r="Q2138" s="18">
        <v>1.395</v>
      </c>
      <c r="R2138" s="18">
        <v>2.9039999999999999</v>
      </c>
      <c r="S2138" s="18">
        <v>1.5980000000000001</v>
      </c>
      <c r="T2138" s="18">
        <v>7.1790000000000003</v>
      </c>
      <c r="U2138" s="18">
        <v>10.374000000000001</v>
      </c>
      <c r="V2138" s="18">
        <v>10.411</v>
      </c>
    </row>
    <row r="2139" spans="1:22" ht="15.75" customHeight="1" x14ac:dyDescent="0.25">
      <c r="A2139" s="53">
        <v>44678</v>
      </c>
      <c r="B2139" s="14">
        <v>5</v>
      </c>
      <c r="C2139" s="57">
        <v>200691600000</v>
      </c>
      <c r="D2139" s="57">
        <v>7124683335</v>
      </c>
      <c r="E2139" s="57">
        <v>0</v>
      </c>
      <c r="F2139" s="57">
        <v>198318085591</v>
      </c>
      <c r="G2139" s="59">
        <v>6.8700000000000002E-3</v>
      </c>
      <c r="H2139" s="59">
        <v>1.4499999999999999E-3</v>
      </c>
      <c r="I2139" s="59">
        <v>5.4299999999999999E-3</v>
      </c>
      <c r="J2139" s="59">
        <v>9.7009999999999999E-2</v>
      </c>
      <c r="K2139" s="17">
        <v>-5.9000000000000003E-4</v>
      </c>
      <c r="L2139" s="17">
        <v>-7.9000000000000001E-4</v>
      </c>
      <c r="M2139" s="59">
        <v>2.0000000000000001E-4</v>
      </c>
      <c r="N2139" s="59">
        <v>-0.19442000000000001</v>
      </c>
      <c r="O2139" s="18">
        <v>213.09219999999999</v>
      </c>
      <c r="P2139" s="18">
        <v>98.396199999999993</v>
      </c>
      <c r="Q2139" s="18">
        <v>1.3919999999999999</v>
      </c>
      <c r="R2139" s="18">
        <v>2.8929999999999998</v>
      </c>
      <c r="S2139" s="18">
        <v>1.595</v>
      </c>
      <c r="T2139" s="18">
        <v>7.1790000000000003</v>
      </c>
      <c r="U2139" s="18">
        <v>10.432</v>
      </c>
      <c r="V2139" s="18">
        <v>10.474</v>
      </c>
    </row>
    <row r="2140" spans="1:22" ht="15.75" customHeight="1" x14ac:dyDescent="0.25">
      <c r="A2140" s="53">
        <v>44679</v>
      </c>
      <c r="B2140" s="14">
        <v>5</v>
      </c>
      <c r="C2140" s="57">
        <v>200691600000</v>
      </c>
      <c r="D2140" s="57">
        <v>7164264949</v>
      </c>
      <c r="E2140" s="57">
        <v>0</v>
      </c>
      <c r="F2140" s="57">
        <v>198547112706</v>
      </c>
      <c r="G2140" s="59">
        <v>8.0400000000000003E-3</v>
      </c>
      <c r="H2140" s="59">
        <v>2.4099999999999998E-3</v>
      </c>
      <c r="I2140" s="59">
        <v>5.6299999999999996E-3</v>
      </c>
      <c r="J2140" s="59">
        <v>0.10996</v>
      </c>
      <c r="K2140" s="17">
        <v>1.15E-3</v>
      </c>
      <c r="L2140" s="17">
        <v>9.6000000000000002E-4</v>
      </c>
      <c r="M2140" s="59">
        <v>2.0000000000000001E-4</v>
      </c>
      <c r="N2140" s="59">
        <v>0.52390000000000003</v>
      </c>
      <c r="O2140" s="18">
        <v>213.3383</v>
      </c>
      <c r="P2140" s="18">
        <v>98.490700000000004</v>
      </c>
      <c r="Q2140" s="18">
        <v>1.39</v>
      </c>
      <c r="R2140" s="18">
        <v>2.887</v>
      </c>
      <c r="S2140" s="18">
        <v>1.593</v>
      </c>
      <c r="T2140" s="18">
        <v>7.1790000000000003</v>
      </c>
      <c r="U2140" s="18">
        <v>10.372</v>
      </c>
      <c r="V2140" s="18">
        <v>10.411</v>
      </c>
    </row>
    <row r="2141" spans="1:22" ht="15.75" customHeight="1" x14ac:dyDescent="0.25">
      <c r="A2141" s="53">
        <v>44680</v>
      </c>
      <c r="B2141" s="14">
        <v>5</v>
      </c>
      <c r="C2141" s="57">
        <v>200691600000</v>
      </c>
      <c r="D2141" s="57">
        <v>0</v>
      </c>
      <c r="E2141" s="57">
        <v>7203846500</v>
      </c>
      <c r="F2141" s="57">
        <v>197987276865</v>
      </c>
      <c r="G2141" s="59">
        <v>5.1900000000000002E-3</v>
      </c>
      <c r="H2141" s="59">
        <v>-6.3000000000000003E-4</v>
      </c>
      <c r="I2141" s="59">
        <v>5.8300000000000001E-3</v>
      </c>
      <c r="J2141" s="59">
        <v>6.7360000000000003E-2</v>
      </c>
      <c r="K2141" s="17">
        <v>-2.82E-3</v>
      </c>
      <c r="L2141" s="17">
        <v>-3.0200000000000001E-3</v>
      </c>
      <c r="M2141" s="59">
        <v>2.0000000000000001E-4</v>
      </c>
      <c r="N2141" s="59">
        <v>-0.64322000000000001</v>
      </c>
      <c r="O2141" s="18">
        <v>212.73679999999999</v>
      </c>
      <c r="P2141" s="18">
        <v>98.191699999999997</v>
      </c>
      <c r="Q2141" s="18">
        <v>1.385</v>
      </c>
      <c r="R2141" s="18">
        <v>2.8690000000000002</v>
      </c>
      <c r="S2141" s="18">
        <v>1.59</v>
      </c>
      <c r="T2141" s="18">
        <v>7.1790000000000003</v>
      </c>
      <c r="U2141" s="18">
        <v>10.468</v>
      </c>
      <c r="V2141" s="18">
        <v>10.635</v>
      </c>
    </row>
    <row r="2142" spans="1:22" ht="15.75" customHeight="1" x14ac:dyDescent="0.25">
      <c r="A2142" s="53">
        <v>44681</v>
      </c>
      <c r="B2142" s="14">
        <v>5</v>
      </c>
      <c r="C2142" s="57">
        <v>200691600000</v>
      </c>
      <c r="D2142" s="57">
        <v>39365315</v>
      </c>
      <c r="E2142" s="57">
        <v>7203846500</v>
      </c>
      <c r="F2142" s="57">
        <v>198026642179</v>
      </c>
      <c r="G2142" s="59">
        <v>5.3899999999999998E-3</v>
      </c>
      <c r="H2142" s="59">
        <v>-6.3000000000000003E-4</v>
      </c>
      <c r="I2142" s="59">
        <v>6.0299999999999998E-3</v>
      </c>
      <c r="J2142" s="59">
        <v>6.762E-2</v>
      </c>
      <c r="K2142" s="17">
        <v>2.0000000000000001E-4</v>
      </c>
      <c r="L2142" s="17">
        <v>0</v>
      </c>
      <c r="M2142" s="59">
        <v>2.0000000000000001E-4</v>
      </c>
      <c r="N2142" s="59">
        <v>7.5259999999999994E-2</v>
      </c>
      <c r="O2142" s="18">
        <v>212.7791</v>
      </c>
      <c r="P2142" s="18">
        <v>98.191699999999997</v>
      </c>
      <c r="Q2142" s="18">
        <v>1.385</v>
      </c>
      <c r="R2142" s="18">
        <v>2.8690000000000002</v>
      </c>
      <c r="S2142" s="18">
        <v>1.587</v>
      </c>
      <c r="T2142" s="18">
        <v>7.1790000000000003</v>
      </c>
      <c r="U2142" s="18">
        <v>10.186</v>
      </c>
      <c r="V2142" s="18">
        <v>10.635</v>
      </c>
    </row>
    <row r="2143" spans="1:22" ht="15.75" customHeight="1" x14ac:dyDescent="0.25">
      <c r="A2143" s="53">
        <v>44683</v>
      </c>
      <c r="B2143" s="14">
        <v>6</v>
      </c>
      <c r="C2143" s="57">
        <v>284061100000</v>
      </c>
      <c r="D2143" s="57">
        <v>165315894</v>
      </c>
      <c r="E2143" s="57">
        <v>0</v>
      </c>
      <c r="F2143" s="57">
        <v>267135326405</v>
      </c>
      <c r="G2143" s="59">
        <v>3.31E-3</v>
      </c>
      <c r="H2143" s="59">
        <v>2.8900000000000002E-3</v>
      </c>
      <c r="I2143" s="59">
        <v>4.0999999999999999E-4</v>
      </c>
      <c r="J2143" s="59">
        <v>0.82613000000000003</v>
      </c>
      <c r="K2143" s="17">
        <v>3.31E-3</v>
      </c>
      <c r="L2143" s="17">
        <v>2.8900000000000002E-3</v>
      </c>
      <c r="M2143" s="59">
        <v>4.0999999999999999E-4</v>
      </c>
      <c r="N2143" s="59">
        <v>0.82613000000000003</v>
      </c>
      <c r="O2143" s="18">
        <v>213.48230000000001</v>
      </c>
      <c r="P2143" s="18">
        <v>98.4756</v>
      </c>
      <c r="Q2143" s="18">
        <v>1.72</v>
      </c>
      <c r="R2143" s="18">
        <v>4.2670000000000003</v>
      </c>
      <c r="S2143" s="18">
        <v>1.9430000000000001</v>
      </c>
      <c r="T2143" s="18">
        <v>7.1</v>
      </c>
      <c r="U2143" s="18">
        <v>10.538</v>
      </c>
      <c r="V2143" s="18">
        <v>10.615</v>
      </c>
    </row>
    <row r="2144" spans="1:22" ht="15.75" customHeight="1" x14ac:dyDescent="0.25">
      <c r="A2144" s="53">
        <v>44684</v>
      </c>
      <c r="B2144" s="14">
        <v>6</v>
      </c>
      <c r="C2144" s="57">
        <v>284061100000</v>
      </c>
      <c r="D2144" s="57">
        <v>220421366</v>
      </c>
      <c r="E2144" s="57">
        <v>0</v>
      </c>
      <c r="F2144" s="57">
        <v>267057557558</v>
      </c>
      <c r="G2144" s="59">
        <v>3.0100000000000001E-3</v>
      </c>
      <c r="H2144" s="59">
        <v>2.3900000000000002E-3</v>
      </c>
      <c r="I2144" s="59">
        <v>6.2E-4</v>
      </c>
      <c r="J2144" s="59">
        <v>0.44202000000000002</v>
      </c>
      <c r="K2144" s="17">
        <v>-2.9E-4</v>
      </c>
      <c r="L2144" s="17">
        <v>-5.0000000000000001E-4</v>
      </c>
      <c r="M2144" s="59">
        <v>2.1000000000000001E-4</v>
      </c>
      <c r="N2144" s="59">
        <v>-0.10082000000000001</v>
      </c>
      <c r="O2144" s="18">
        <v>213.42019999999999</v>
      </c>
      <c r="P2144" s="18">
        <v>98.426599999999993</v>
      </c>
      <c r="Q2144" s="18">
        <v>1.7170000000000001</v>
      </c>
      <c r="R2144" s="18">
        <v>4.2569999999999997</v>
      </c>
      <c r="S2144" s="18">
        <v>1.94</v>
      </c>
      <c r="T2144" s="18">
        <v>7.1</v>
      </c>
      <c r="U2144" s="18">
        <v>10.582000000000001</v>
      </c>
      <c r="V2144" s="18">
        <v>10.648</v>
      </c>
    </row>
    <row r="2145" spans="1:22" ht="15.75" customHeight="1" x14ac:dyDescent="0.25">
      <c r="A2145" s="53">
        <v>44685</v>
      </c>
      <c r="B2145" s="14">
        <v>6</v>
      </c>
      <c r="C2145" s="57">
        <v>284061100000</v>
      </c>
      <c r="D2145" s="57">
        <v>275526773</v>
      </c>
      <c r="E2145" s="57">
        <v>0</v>
      </c>
      <c r="F2145" s="57">
        <v>267774231045</v>
      </c>
      <c r="G2145" s="59">
        <v>5.7000000000000002E-3</v>
      </c>
      <c r="H2145" s="59">
        <v>4.8799999999999998E-3</v>
      </c>
      <c r="I2145" s="59">
        <v>8.3000000000000001E-4</v>
      </c>
      <c r="J2145" s="59">
        <v>0.68047999999999997</v>
      </c>
      <c r="K2145" s="17">
        <v>2.6800000000000001E-3</v>
      </c>
      <c r="L2145" s="17">
        <v>2.48E-3</v>
      </c>
      <c r="M2145" s="59">
        <v>2.1000000000000001E-4</v>
      </c>
      <c r="N2145" s="59">
        <v>1.6596599999999999</v>
      </c>
      <c r="O2145" s="18">
        <v>213.99289999999999</v>
      </c>
      <c r="P2145" s="18">
        <v>98.670599999999993</v>
      </c>
      <c r="Q2145" s="18">
        <v>1.716</v>
      </c>
      <c r="R2145" s="18">
        <v>4.2560000000000002</v>
      </c>
      <c r="S2145" s="18">
        <v>1.9370000000000001</v>
      </c>
      <c r="T2145" s="18">
        <v>7.1</v>
      </c>
      <c r="U2145" s="18">
        <v>10.452999999999999</v>
      </c>
      <c r="V2145" s="18">
        <v>10.509</v>
      </c>
    </row>
    <row r="2146" spans="1:22" ht="15.75" customHeight="1" x14ac:dyDescent="0.25">
      <c r="A2146" s="53">
        <v>44686</v>
      </c>
      <c r="B2146" s="14">
        <v>6</v>
      </c>
      <c r="C2146" s="57">
        <v>284061100000</v>
      </c>
      <c r="D2146" s="57">
        <v>330632132</v>
      </c>
      <c r="E2146" s="57">
        <v>0</v>
      </c>
      <c r="F2146" s="57">
        <v>268808127599</v>
      </c>
      <c r="G2146" s="59">
        <v>9.5899999999999996E-3</v>
      </c>
      <c r="H2146" s="59">
        <v>8.5500000000000003E-3</v>
      </c>
      <c r="I2146" s="59">
        <v>1.0300000000000001E-3</v>
      </c>
      <c r="J2146" s="59">
        <v>1.00688</v>
      </c>
      <c r="K2146" s="17">
        <v>3.8600000000000001E-3</v>
      </c>
      <c r="L2146" s="17">
        <v>3.6600000000000001E-3</v>
      </c>
      <c r="M2146" s="59">
        <v>2.1000000000000001E-4</v>
      </c>
      <c r="N2146" s="59">
        <v>3.0819700000000001</v>
      </c>
      <c r="O2146" s="18">
        <v>214.81909999999999</v>
      </c>
      <c r="P2146" s="18">
        <v>99.031599999999997</v>
      </c>
      <c r="Q2146" s="18">
        <v>1.7170000000000001</v>
      </c>
      <c r="R2146" s="18">
        <v>4.2610000000000001</v>
      </c>
      <c r="S2146" s="18">
        <v>1.9350000000000001</v>
      </c>
      <c r="T2146" s="18">
        <v>7.1</v>
      </c>
      <c r="U2146" s="18">
        <v>10.262</v>
      </c>
      <c r="V2146" s="18">
        <v>10.301</v>
      </c>
    </row>
    <row r="2147" spans="1:22" ht="15.75" customHeight="1" x14ac:dyDescent="0.25">
      <c r="A2147" s="53">
        <v>44687</v>
      </c>
      <c r="B2147" s="14">
        <v>6</v>
      </c>
      <c r="C2147" s="57">
        <v>284061100000</v>
      </c>
      <c r="D2147" s="57">
        <v>385737495</v>
      </c>
      <c r="E2147" s="57">
        <v>0</v>
      </c>
      <c r="F2147" s="57">
        <v>268978209754</v>
      </c>
      <c r="G2147" s="59">
        <v>1.023E-2</v>
      </c>
      <c r="H2147" s="59">
        <v>8.9800000000000001E-3</v>
      </c>
      <c r="I2147" s="59">
        <v>1.24E-3</v>
      </c>
      <c r="J2147" s="59">
        <v>0.85699999999999998</v>
      </c>
      <c r="K2147" s="17">
        <v>6.3000000000000003E-4</v>
      </c>
      <c r="L2147" s="17">
        <v>4.2999999999999999E-4</v>
      </c>
      <c r="M2147" s="59">
        <v>2.0000000000000001E-4</v>
      </c>
      <c r="N2147" s="59">
        <v>0.25969999999999999</v>
      </c>
      <c r="O2147" s="18">
        <v>214.95509999999999</v>
      </c>
      <c r="P2147" s="18">
        <v>99.073999999999998</v>
      </c>
      <c r="Q2147" s="18">
        <v>1.7150000000000001</v>
      </c>
      <c r="R2147" s="18">
        <v>4.2530000000000001</v>
      </c>
      <c r="S2147" s="18">
        <v>1.9319999999999999</v>
      </c>
      <c r="T2147" s="18">
        <v>7.1</v>
      </c>
      <c r="U2147" s="18">
        <v>10.247</v>
      </c>
      <c r="V2147" s="18">
        <v>10.28</v>
      </c>
    </row>
    <row r="2148" spans="1:22" ht="15.75" customHeight="1" x14ac:dyDescent="0.25">
      <c r="A2148" s="53">
        <v>44691</v>
      </c>
      <c r="B2148" s="14">
        <v>6</v>
      </c>
      <c r="C2148" s="57">
        <v>284061100000</v>
      </c>
      <c r="D2148" s="57">
        <v>606158868</v>
      </c>
      <c r="E2148" s="57">
        <v>0</v>
      </c>
      <c r="F2148" s="57">
        <v>268033468580</v>
      </c>
      <c r="G2148" s="59">
        <v>6.6800000000000002E-3</v>
      </c>
      <c r="H2148" s="59">
        <v>4.6100000000000004E-3</v>
      </c>
      <c r="I2148" s="59">
        <v>2.0699999999999998E-3</v>
      </c>
      <c r="J2148" s="59">
        <v>0.27500999999999998</v>
      </c>
      <c r="K2148" s="17">
        <v>-3.5100000000000001E-3</v>
      </c>
      <c r="L2148" s="17">
        <v>-4.3299999999999996E-3</v>
      </c>
      <c r="M2148" s="59">
        <v>8.1999999999999998E-4</v>
      </c>
      <c r="N2148" s="59">
        <v>-0.27461999999999998</v>
      </c>
      <c r="O2148" s="18">
        <v>214.20009999999999</v>
      </c>
      <c r="P2148" s="18">
        <v>98.644300000000001</v>
      </c>
      <c r="Q2148" s="18">
        <v>1.7</v>
      </c>
      <c r="R2148" s="18">
        <v>4.1950000000000003</v>
      </c>
      <c r="S2148" s="18">
        <v>1.921</v>
      </c>
      <c r="T2148" s="18">
        <v>7.1</v>
      </c>
      <c r="U2148" s="18">
        <v>10.504</v>
      </c>
      <c r="V2148" s="18">
        <v>10.551</v>
      </c>
    </row>
    <row r="2149" spans="1:22" ht="15.75" customHeight="1" x14ac:dyDescent="0.25">
      <c r="A2149" s="53">
        <v>44692</v>
      </c>
      <c r="B2149" s="14">
        <v>6</v>
      </c>
      <c r="C2149" s="57">
        <v>284061100000</v>
      </c>
      <c r="D2149" s="57">
        <v>661264187</v>
      </c>
      <c r="E2149" s="57">
        <v>0</v>
      </c>
      <c r="F2149" s="57">
        <v>267973916367</v>
      </c>
      <c r="G2149" s="59">
        <v>6.45E-3</v>
      </c>
      <c r="H2149" s="59">
        <v>4.1799999999999997E-3</v>
      </c>
      <c r="I2149" s="59">
        <v>2.2799999999999999E-3</v>
      </c>
      <c r="J2149" s="59">
        <v>0.23799000000000001</v>
      </c>
      <c r="K2149" s="17">
        <v>-2.2000000000000001E-4</v>
      </c>
      <c r="L2149" s="17">
        <v>-4.2999999999999999E-4</v>
      </c>
      <c r="M2149" s="59">
        <v>2.1000000000000001E-4</v>
      </c>
      <c r="N2149" s="59">
        <v>-7.7899999999999997E-2</v>
      </c>
      <c r="O2149" s="18">
        <v>214.1525</v>
      </c>
      <c r="P2149" s="18">
        <v>98.602000000000004</v>
      </c>
      <c r="Q2149" s="18">
        <v>1.6970000000000001</v>
      </c>
      <c r="R2149" s="18">
        <v>4.1820000000000004</v>
      </c>
      <c r="S2149" s="18">
        <v>1.9179999999999999</v>
      </c>
      <c r="T2149" s="18">
        <v>7.1</v>
      </c>
      <c r="U2149" s="18">
        <v>10.526</v>
      </c>
      <c r="V2149" s="18">
        <v>10.58</v>
      </c>
    </row>
    <row r="2150" spans="1:22" ht="15.75" customHeight="1" x14ac:dyDescent="0.25">
      <c r="A2150" s="53">
        <v>44693</v>
      </c>
      <c r="B2150" s="14">
        <v>6</v>
      </c>
      <c r="C2150" s="57">
        <v>284061100000</v>
      </c>
      <c r="D2150" s="57">
        <v>716369652</v>
      </c>
      <c r="E2150" s="57">
        <v>0</v>
      </c>
      <c r="F2150" s="57">
        <v>268126785553</v>
      </c>
      <c r="G2150" s="59">
        <v>7.0299999999999998E-3</v>
      </c>
      <c r="H2150" s="59">
        <v>4.5500000000000002E-3</v>
      </c>
      <c r="I2150" s="59">
        <v>2.48E-3</v>
      </c>
      <c r="J2150" s="59">
        <v>0.23744000000000001</v>
      </c>
      <c r="K2150" s="17">
        <v>5.6999999999999998E-4</v>
      </c>
      <c r="L2150" s="17">
        <v>3.6000000000000002E-4</v>
      </c>
      <c r="M2150" s="59">
        <v>2.1000000000000001E-4</v>
      </c>
      <c r="N2150" s="59">
        <v>0.23141</v>
      </c>
      <c r="O2150" s="18">
        <v>214.2747</v>
      </c>
      <c r="P2150" s="18">
        <v>98.638000000000005</v>
      </c>
      <c r="Q2150" s="18">
        <v>1.6950000000000001</v>
      </c>
      <c r="R2150" s="18">
        <v>4.173</v>
      </c>
      <c r="S2150" s="18">
        <v>1.915</v>
      </c>
      <c r="T2150" s="18">
        <v>7.1</v>
      </c>
      <c r="U2150" s="18">
        <v>10.51</v>
      </c>
      <c r="V2150" s="18">
        <v>10.563000000000001</v>
      </c>
    </row>
    <row r="2151" spans="1:22" ht="15.75" customHeight="1" x14ac:dyDescent="0.25">
      <c r="A2151" s="53">
        <v>44694</v>
      </c>
      <c r="B2151" s="14">
        <v>6</v>
      </c>
      <c r="C2151" s="57">
        <v>284061100000</v>
      </c>
      <c r="D2151" s="57">
        <v>771474998</v>
      </c>
      <c r="E2151" s="57">
        <v>0</v>
      </c>
      <c r="F2151" s="57">
        <v>268622914145</v>
      </c>
      <c r="G2151" s="59">
        <v>8.8900000000000003E-3</v>
      </c>
      <c r="H2151" s="59">
        <v>6.1999999999999998E-3</v>
      </c>
      <c r="I2151" s="59">
        <v>2.6900000000000001E-3</v>
      </c>
      <c r="J2151" s="59">
        <v>0.28217999999999999</v>
      </c>
      <c r="K2151" s="17">
        <v>1.8500000000000001E-3</v>
      </c>
      <c r="L2151" s="17">
        <v>1.64E-3</v>
      </c>
      <c r="M2151" s="59">
        <v>2.1000000000000001E-4</v>
      </c>
      <c r="N2151" s="59">
        <v>0.96355000000000002</v>
      </c>
      <c r="O2151" s="18">
        <v>214.6711</v>
      </c>
      <c r="P2151" s="18">
        <v>98.800700000000006</v>
      </c>
      <c r="Q2151" s="18">
        <v>1.694</v>
      </c>
      <c r="R2151" s="18">
        <v>4.1689999999999996</v>
      </c>
      <c r="S2151" s="18">
        <v>1.913</v>
      </c>
      <c r="T2151" s="18">
        <v>7.1</v>
      </c>
      <c r="U2151" s="18">
        <v>10.423</v>
      </c>
      <c r="V2151" s="18">
        <v>10.471</v>
      </c>
    </row>
    <row r="2152" spans="1:22" ht="15.75" customHeight="1" x14ac:dyDescent="0.25">
      <c r="A2152" s="53">
        <v>44697</v>
      </c>
      <c r="B2152" s="14">
        <v>6</v>
      </c>
      <c r="C2152" s="57">
        <v>284061100000</v>
      </c>
      <c r="D2152" s="57">
        <v>936790878</v>
      </c>
      <c r="E2152" s="57">
        <v>0</v>
      </c>
      <c r="F2152" s="57">
        <v>268358742468</v>
      </c>
      <c r="G2152" s="59">
        <v>7.9000000000000008E-3</v>
      </c>
      <c r="H2152" s="59">
        <v>4.5900000000000003E-3</v>
      </c>
      <c r="I2152" s="59">
        <v>3.31E-3</v>
      </c>
      <c r="J2152" s="59">
        <v>0.19663</v>
      </c>
      <c r="K2152" s="17">
        <v>-9.7999999999999997E-4</v>
      </c>
      <c r="L2152" s="17">
        <v>-1.6000000000000001E-3</v>
      </c>
      <c r="M2152" s="59">
        <v>6.2E-4</v>
      </c>
      <c r="N2152" s="59">
        <v>-0.11282</v>
      </c>
      <c r="O2152" s="18">
        <v>214.46</v>
      </c>
      <c r="P2152" s="18">
        <v>98.642300000000006</v>
      </c>
      <c r="Q2152" s="18">
        <v>1.6839999999999999</v>
      </c>
      <c r="R2152" s="18">
        <v>4.1319999999999997</v>
      </c>
      <c r="S2152" s="18">
        <v>1.9039999999999999</v>
      </c>
      <c r="T2152" s="18">
        <v>7.1</v>
      </c>
      <c r="U2152" s="18">
        <v>10.522</v>
      </c>
      <c r="V2152" s="18">
        <v>10.579000000000001</v>
      </c>
    </row>
    <row r="2153" spans="1:22" ht="15.75" customHeight="1" x14ac:dyDescent="0.25">
      <c r="A2153" s="53">
        <v>44698</v>
      </c>
      <c r="B2153" s="14">
        <v>6</v>
      </c>
      <c r="C2153" s="57">
        <v>284061100000</v>
      </c>
      <c r="D2153" s="57">
        <v>991896386</v>
      </c>
      <c r="E2153" s="57">
        <v>0</v>
      </c>
      <c r="F2153" s="57">
        <v>268442568976</v>
      </c>
      <c r="G2153" s="59">
        <v>8.2100000000000003E-3</v>
      </c>
      <c r="H2153" s="59">
        <v>4.7000000000000002E-3</v>
      </c>
      <c r="I2153" s="59">
        <v>3.5200000000000001E-3</v>
      </c>
      <c r="J2153" s="59">
        <v>0.19203000000000001</v>
      </c>
      <c r="K2153" s="17">
        <v>3.1E-4</v>
      </c>
      <c r="L2153" s="17">
        <v>1.1E-4</v>
      </c>
      <c r="M2153" s="59">
        <v>2.1000000000000001E-4</v>
      </c>
      <c r="N2153" s="59">
        <v>0.12075</v>
      </c>
      <c r="O2153" s="18">
        <v>214.52699999999999</v>
      </c>
      <c r="P2153" s="18">
        <v>98.652900000000002</v>
      </c>
      <c r="Q2153" s="18">
        <v>1.6819999999999999</v>
      </c>
      <c r="R2153" s="18">
        <v>4.1219999999999999</v>
      </c>
      <c r="S2153" s="18">
        <v>1.9019999999999999</v>
      </c>
      <c r="T2153" s="18">
        <v>7.1</v>
      </c>
      <c r="U2153" s="18">
        <v>10.521000000000001</v>
      </c>
      <c r="V2153" s="18">
        <v>10.577</v>
      </c>
    </row>
    <row r="2154" spans="1:22" ht="15.75" customHeight="1" x14ac:dyDescent="0.25">
      <c r="A2154" s="53">
        <v>44699</v>
      </c>
      <c r="B2154" s="14">
        <v>6</v>
      </c>
      <c r="C2154" s="57">
        <v>284061100000</v>
      </c>
      <c r="D2154" s="57">
        <v>1047001607</v>
      </c>
      <c r="E2154" s="57">
        <v>0</v>
      </c>
      <c r="F2154" s="57">
        <v>267938315588</v>
      </c>
      <c r="G2154" s="59">
        <v>6.3200000000000001E-3</v>
      </c>
      <c r="H2154" s="59">
        <v>2.5999999999999999E-3</v>
      </c>
      <c r="I2154" s="59">
        <v>3.7299999999999998E-3</v>
      </c>
      <c r="J2154" s="59">
        <v>0.1363</v>
      </c>
      <c r="K2154" s="17">
        <v>-1.8799999999999999E-3</v>
      </c>
      <c r="L2154" s="17">
        <v>-2.0799999999999998E-3</v>
      </c>
      <c r="M2154" s="59">
        <v>2.1000000000000001E-4</v>
      </c>
      <c r="N2154" s="59">
        <v>-0.49654999999999999</v>
      </c>
      <c r="O2154" s="18">
        <v>214.124</v>
      </c>
      <c r="P2154" s="18">
        <v>98.446600000000004</v>
      </c>
      <c r="Q2154" s="18">
        <v>1.677</v>
      </c>
      <c r="R2154" s="18">
        <v>4.1040000000000001</v>
      </c>
      <c r="S2154" s="18">
        <v>1.899</v>
      </c>
      <c r="T2154" s="18">
        <v>7.1</v>
      </c>
      <c r="U2154" s="18">
        <v>10.647</v>
      </c>
      <c r="V2154" s="18">
        <v>10.705</v>
      </c>
    </row>
    <row r="2155" spans="1:22" ht="15.75" customHeight="1" x14ac:dyDescent="0.25">
      <c r="A2155" s="53">
        <v>44700</v>
      </c>
      <c r="B2155" s="14">
        <v>6</v>
      </c>
      <c r="C2155" s="57">
        <v>284061100000</v>
      </c>
      <c r="D2155" s="57">
        <v>1102107075</v>
      </c>
      <c r="E2155" s="57">
        <v>0</v>
      </c>
      <c r="F2155" s="57">
        <v>268796777745</v>
      </c>
      <c r="G2155" s="59">
        <v>9.5499999999999995E-3</v>
      </c>
      <c r="H2155" s="59">
        <v>5.6100000000000004E-3</v>
      </c>
      <c r="I2155" s="59">
        <v>3.9300000000000003E-3</v>
      </c>
      <c r="J2155" s="59">
        <v>0.20021</v>
      </c>
      <c r="K2155" s="17">
        <v>3.2000000000000002E-3</v>
      </c>
      <c r="L2155" s="17">
        <v>3.0000000000000001E-3</v>
      </c>
      <c r="M2155" s="59">
        <v>2.1000000000000001E-4</v>
      </c>
      <c r="N2155" s="59">
        <v>2.2141899999999999</v>
      </c>
      <c r="O2155" s="18">
        <v>214.81010000000001</v>
      </c>
      <c r="P2155" s="18">
        <v>98.742900000000006</v>
      </c>
      <c r="Q2155" s="18">
        <v>1.677</v>
      </c>
      <c r="R2155" s="18">
        <v>4.1050000000000004</v>
      </c>
      <c r="S2155" s="18">
        <v>1.8959999999999999</v>
      </c>
      <c r="T2155" s="18">
        <v>7.1</v>
      </c>
      <c r="U2155" s="18">
        <v>10.478999999999999</v>
      </c>
      <c r="V2155" s="18">
        <v>10.532</v>
      </c>
    </row>
    <row r="2156" spans="1:22" ht="15.75" customHeight="1" x14ac:dyDescent="0.25">
      <c r="A2156" s="53">
        <v>44701</v>
      </c>
      <c r="B2156" s="14">
        <v>6</v>
      </c>
      <c r="C2156" s="57">
        <v>284061100000</v>
      </c>
      <c r="D2156" s="57">
        <v>1157212264</v>
      </c>
      <c r="E2156" s="57">
        <v>0</v>
      </c>
      <c r="F2156" s="57">
        <v>268864513403</v>
      </c>
      <c r="G2156" s="59">
        <v>9.7999999999999997E-3</v>
      </c>
      <c r="H2156" s="59">
        <v>5.6600000000000001E-3</v>
      </c>
      <c r="I2156" s="59">
        <v>4.1399999999999996E-3</v>
      </c>
      <c r="J2156" s="59">
        <v>0.19478999999999999</v>
      </c>
      <c r="K2156" s="17">
        <v>2.5000000000000001E-4</v>
      </c>
      <c r="L2156" s="17">
        <v>5.0000000000000002E-5</v>
      </c>
      <c r="M2156" s="59">
        <v>2.1000000000000001E-4</v>
      </c>
      <c r="N2156" s="59">
        <v>9.6329999999999999E-2</v>
      </c>
      <c r="O2156" s="18">
        <v>214.86420000000001</v>
      </c>
      <c r="P2156" s="18">
        <v>98.747500000000002</v>
      </c>
      <c r="Q2156" s="18">
        <v>1.675</v>
      </c>
      <c r="R2156" s="18">
        <v>4.0949999999999998</v>
      </c>
      <c r="S2156" s="18">
        <v>1.8939999999999999</v>
      </c>
      <c r="T2156" s="18">
        <v>7.1</v>
      </c>
      <c r="U2156" s="18">
        <v>10.48</v>
      </c>
      <c r="V2156" s="18">
        <v>10.532999999999999</v>
      </c>
    </row>
    <row r="2157" spans="1:22" ht="15.75" customHeight="1" x14ac:dyDescent="0.25">
      <c r="A2157" s="53">
        <v>44704</v>
      </c>
      <c r="B2157" s="14">
        <v>6</v>
      </c>
      <c r="C2157" s="57">
        <v>284061100000</v>
      </c>
      <c r="D2157" s="57">
        <v>1322528407</v>
      </c>
      <c r="E2157" s="57">
        <v>0</v>
      </c>
      <c r="F2157" s="57">
        <v>269108891892</v>
      </c>
      <c r="G2157" s="59">
        <v>1.072E-2</v>
      </c>
      <c r="H2157" s="59">
        <v>5.96E-3</v>
      </c>
      <c r="I2157" s="59">
        <v>4.7600000000000003E-3</v>
      </c>
      <c r="J2157" s="59">
        <v>0.18432999999999999</v>
      </c>
      <c r="K2157" s="17">
        <v>9.1E-4</v>
      </c>
      <c r="L2157" s="17">
        <v>2.9E-4</v>
      </c>
      <c r="M2157" s="59">
        <v>6.0999999999999997E-4</v>
      </c>
      <c r="N2157" s="59">
        <v>0.11688</v>
      </c>
      <c r="O2157" s="18">
        <v>215.05950000000001</v>
      </c>
      <c r="P2157" s="18">
        <v>98.776700000000005</v>
      </c>
      <c r="Q2157" s="18">
        <v>1.667</v>
      </c>
      <c r="R2157" s="18">
        <v>4.0650000000000004</v>
      </c>
      <c r="S2157" s="18">
        <v>1.885</v>
      </c>
      <c r="T2157" s="18">
        <v>7.1</v>
      </c>
      <c r="U2157" s="18">
        <v>10.473000000000001</v>
      </c>
      <c r="V2157" s="18">
        <v>10.529</v>
      </c>
    </row>
    <row r="2158" spans="1:22" ht="15.75" customHeight="1" x14ac:dyDescent="0.25">
      <c r="A2158" s="53">
        <v>44705</v>
      </c>
      <c r="B2158" s="14">
        <v>6</v>
      </c>
      <c r="C2158" s="57">
        <v>284061100000</v>
      </c>
      <c r="D2158" s="57">
        <v>1377633712</v>
      </c>
      <c r="E2158" s="57">
        <v>0</v>
      </c>
      <c r="F2158" s="57">
        <v>269182889831</v>
      </c>
      <c r="G2158" s="59">
        <v>1.0999999999999999E-2</v>
      </c>
      <c r="H2158" s="59">
        <v>6.0299999999999998E-3</v>
      </c>
      <c r="I2158" s="59">
        <v>4.9699999999999996E-3</v>
      </c>
      <c r="J2158" s="59">
        <v>0.18093999999999999</v>
      </c>
      <c r="K2158" s="17">
        <v>2.7E-4</v>
      </c>
      <c r="L2158" s="17">
        <v>6.9999999999999994E-5</v>
      </c>
      <c r="M2158" s="59">
        <v>2.0000000000000001E-4</v>
      </c>
      <c r="N2158" s="59">
        <v>0.10556</v>
      </c>
      <c r="O2158" s="18">
        <v>215.11859999999999</v>
      </c>
      <c r="P2158" s="18">
        <v>98.783699999999996</v>
      </c>
      <c r="Q2158" s="18">
        <v>1.6639999999999999</v>
      </c>
      <c r="R2158" s="18">
        <v>4.0549999999999997</v>
      </c>
      <c r="S2158" s="18">
        <v>1.883</v>
      </c>
      <c r="T2158" s="18">
        <v>7.1</v>
      </c>
      <c r="U2158" s="18">
        <v>10.473000000000001</v>
      </c>
      <c r="V2158" s="18">
        <v>10.53</v>
      </c>
    </row>
    <row r="2159" spans="1:22" ht="15.75" customHeight="1" x14ac:dyDescent="0.25">
      <c r="A2159" s="53">
        <v>44706</v>
      </c>
      <c r="B2159" s="14">
        <v>6</v>
      </c>
      <c r="C2159" s="57">
        <v>284061100000</v>
      </c>
      <c r="D2159" s="57">
        <v>1432738995</v>
      </c>
      <c r="E2159" s="57">
        <v>0</v>
      </c>
      <c r="F2159" s="57">
        <v>269387303724</v>
      </c>
      <c r="G2159" s="59">
        <v>1.176E-2</v>
      </c>
      <c r="H2159" s="59">
        <v>6.5900000000000004E-3</v>
      </c>
      <c r="I2159" s="59">
        <v>5.1700000000000001E-3</v>
      </c>
      <c r="J2159" s="59">
        <v>0.18618000000000001</v>
      </c>
      <c r="K2159" s="17">
        <v>7.6000000000000004E-4</v>
      </c>
      <c r="L2159" s="17">
        <v>5.5000000000000003E-4</v>
      </c>
      <c r="M2159" s="59">
        <v>2.0000000000000001E-4</v>
      </c>
      <c r="N2159" s="59">
        <v>0.31925999999999999</v>
      </c>
      <c r="O2159" s="18">
        <v>215.28200000000001</v>
      </c>
      <c r="P2159" s="18">
        <v>98.838700000000003</v>
      </c>
      <c r="Q2159" s="18">
        <v>1.6619999999999999</v>
      </c>
      <c r="R2159" s="18">
        <v>4.0469999999999997</v>
      </c>
      <c r="S2159" s="18">
        <v>1.88</v>
      </c>
      <c r="T2159" s="18">
        <v>7.1</v>
      </c>
      <c r="U2159" s="18">
        <v>10.449</v>
      </c>
      <c r="V2159" s="18">
        <v>10.500999999999999</v>
      </c>
    </row>
    <row r="2160" spans="1:22" ht="15.75" customHeight="1" x14ac:dyDescent="0.25">
      <c r="A2160" s="53">
        <v>44707</v>
      </c>
      <c r="B2160" s="14">
        <v>6</v>
      </c>
      <c r="C2160" s="57">
        <v>284061100000</v>
      </c>
      <c r="D2160" s="57">
        <v>1487844395</v>
      </c>
      <c r="E2160" s="57">
        <v>0</v>
      </c>
      <c r="F2160" s="57">
        <v>269631064355</v>
      </c>
      <c r="G2160" s="59">
        <v>1.268E-2</v>
      </c>
      <c r="H2160" s="59">
        <v>7.3000000000000001E-3</v>
      </c>
      <c r="I2160" s="59">
        <v>5.3800000000000002E-3</v>
      </c>
      <c r="J2160" s="59">
        <v>0.19348000000000001</v>
      </c>
      <c r="K2160" s="17">
        <v>8.9999999999999998E-4</v>
      </c>
      <c r="L2160" s="17">
        <v>6.9999999999999999E-4</v>
      </c>
      <c r="M2160" s="59">
        <v>2.0000000000000001E-4</v>
      </c>
      <c r="N2160" s="59">
        <v>0.39115</v>
      </c>
      <c r="O2160" s="18">
        <v>215.4768</v>
      </c>
      <c r="P2160" s="18">
        <v>98.908299999999997</v>
      </c>
      <c r="Q2160" s="18">
        <v>1.66</v>
      </c>
      <c r="R2160" s="18">
        <v>4.04</v>
      </c>
      <c r="S2160" s="18">
        <v>1.877</v>
      </c>
      <c r="T2160" s="18">
        <v>7.1</v>
      </c>
      <c r="U2160" s="18">
        <v>10.414999999999999</v>
      </c>
      <c r="V2160" s="18">
        <v>10.462999999999999</v>
      </c>
    </row>
    <row r="2161" spans="1:22" ht="15.75" customHeight="1" x14ac:dyDescent="0.25">
      <c r="A2161" s="53">
        <v>44708</v>
      </c>
      <c r="B2161" s="14">
        <v>6</v>
      </c>
      <c r="C2161" s="57">
        <v>284061100000</v>
      </c>
      <c r="D2161" s="57">
        <v>1542949732</v>
      </c>
      <c r="E2161" s="57">
        <v>0</v>
      </c>
      <c r="F2161" s="57">
        <v>269793943680</v>
      </c>
      <c r="G2161" s="59">
        <v>1.329E-2</v>
      </c>
      <c r="H2161" s="59">
        <v>7.7000000000000002E-3</v>
      </c>
      <c r="I2161" s="59">
        <v>5.5900000000000004E-3</v>
      </c>
      <c r="J2161" s="59">
        <v>0.19539999999999999</v>
      </c>
      <c r="K2161" s="17">
        <v>5.9999999999999995E-4</v>
      </c>
      <c r="L2161" s="17">
        <v>4.0000000000000002E-4</v>
      </c>
      <c r="M2161" s="59">
        <v>2.0000000000000001E-4</v>
      </c>
      <c r="N2161" s="59">
        <v>0.24660000000000001</v>
      </c>
      <c r="O2161" s="18">
        <v>215.607</v>
      </c>
      <c r="P2161" s="18">
        <v>98.947999999999993</v>
      </c>
      <c r="Q2161" s="18">
        <v>1.6579999999999999</v>
      </c>
      <c r="R2161" s="18">
        <v>4.032</v>
      </c>
      <c r="S2161" s="18">
        <v>1.8740000000000001</v>
      </c>
      <c r="T2161" s="18">
        <v>7.1</v>
      </c>
      <c r="U2161" s="18">
        <v>10.398</v>
      </c>
      <c r="V2161" s="18">
        <v>10.444000000000001</v>
      </c>
    </row>
    <row r="2162" spans="1:22" ht="15.75" customHeight="1" x14ac:dyDescent="0.25">
      <c r="A2162" s="53">
        <v>44711</v>
      </c>
      <c r="B2162" s="14">
        <v>6</v>
      </c>
      <c r="C2162" s="57">
        <v>284061100000</v>
      </c>
      <c r="D2162" s="57">
        <v>1708265984</v>
      </c>
      <c r="E2162" s="57">
        <v>0</v>
      </c>
      <c r="F2162" s="57">
        <v>270026568749</v>
      </c>
      <c r="G2162" s="59">
        <v>1.4160000000000001E-2</v>
      </c>
      <c r="H2162" s="59">
        <v>7.9600000000000001E-3</v>
      </c>
      <c r="I2162" s="59">
        <v>6.2100000000000002E-3</v>
      </c>
      <c r="J2162" s="59">
        <v>0.18662999999999999</v>
      </c>
      <c r="K2162" s="17">
        <v>8.5999999999999998E-4</v>
      </c>
      <c r="L2162" s="17">
        <v>2.5000000000000001E-4</v>
      </c>
      <c r="M2162" s="59">
        <v>6.0999999999999997E-4</v>
      </c>
      <c r="N2162" s="59">
        <v>0.11055</v>
      </c>
      <c r="O2162" s="18">
        <v>215.7929</v>
      </c>
      <c r="P2162" s="18">
        <v>98.972899999999996</v>
      </c>
      <c r="Q2162" s="18">
        <v>1.65</v>
      </c>
      <c r="R2162" s="18">
        <v>4.0019999999999998</v>
      </c>
      <c r="S2162" s="18">
        <v>1.8660000000000001</v>
      </c>
      <c r="T2162" s="18">
        <v>7.1</v>
      </c>
      <c r="U2162" s="18">
        <v>10.395</v>
      </c>
      <c r="V2162" s="18">
        <v>10.442</v>
      </c>
    </row>
    <row r="2163" spans="1:22" ht="15.75" customHeight="1" x14ac:dyDescent="0.25">
      <c r="A2163" s="53">
        <v>44712</v>
      </c>
      <c r="B2163" s="14">
        <v>6</v>
      </c>
      <c r="C2163" s="57">
        <v>284061100000</v>
      </c>
      <c r="D2163" s="57">
        <v>1763371148</v>
      </c>
      <c r="E2163" s="57">
        <v>0</v>
      </c>
      <c r="F2163" s="57">
        <v>269984239658</v>
      </c>
      <c r="G2163" s="59">
        <v>1.401E-2</v>
      </c>
      <c r="H2163" s="59">
        <v>7.5900000000000004E-3</v>
      </c>
      <c r="I2163" s="59">
        <v>6.4200000000000004E-3</v>
      </c>
      <c r="J2163" s="59">
        <v>0.17793</v>
      </c>
      <c r="K2163" s="17">
        <v>-1.6000000000000001E-4</v>
      </c>
      <c r="L2163" s="17">
        <v>-3.6000000000000002E-4</v>
      </c>
      <c r="M2163" s="59">
        <v>2.0000000000000001E-4</v>
      </c>
      <c r="N2163" s="59">
        <v>-5.5620000000000003E-2</v>
      </c>
      <c r="O2163" s="18">
        <v>215.75899999999999</v>
      </c>
      <c r="P2163" s="18">
        <v>98.936899999999994</v>
      </c>
      <c r="Q2163" s="18">
        <v>1.647</v>
      </c>
      <c r="R2163" s="18">
        <v>3.9910000000000001</v>
      </c>
      <c r="S2163" s="18">
        <v>1.8640000000000001</v>
      </c>
      <c r="T2163" s="18">
        <v>7.1</v>
      </c>
      <c r="U2163" s="18">
        <v>10.417999999999999</v>
      </c>
      <c r="V2163" s="18">
        <v>10.468999999999999</v>
      </c>
    </row>
    <row r="2164" spans="1:22" ht="15.75" customHeight="1" x14ac:dyDescent="0.25">
      <c r="A2164" s="53">
        <v>44713</v>
      </c>
      <c r="B2164" s="14">
        <v>6</v>
      </c>
      <c r="C2164" s="57">
        <v>284061100000</v>
      </c>
      <c r="D2164" s="57">
        <v>1818476524</v>
      </c>
      <c r="E2164" s="57">
        <v>0</v>
      </c>
      <c r="F2164" s="57">
        <v>270356527863</v>
      </c>
      <c r="G2164" s="59">
        <v>1.3799999999999999E-3</v>
      </c>
      <c r="H2164" s="59">
        <v>1.17E-3</v>
      </c>
      <c r="I2164" s="59">
        <v>2.0000000000000001E-4</v>
      </c>
      <c r="J2164" s="59">
        <v>0.65361000000000002</v>
      </c>
      <c r="K2164" s="17">
        <v>1.3799999999999999E-3</v>
      </c>
      <c r="L2164" s="17">
        <v>1.17E-3</v>
      </c>
      <c r="M2164" s="59">
        <v>2.0000000000000001E-4</v>
      </c>
      <c r="N2164" s="59">
        <v>0.65361000000000002</v>
      </c>
      <c r="O2164" s="18">
        <v>216.0566</v>
      </c>
      <c r="P2164" s="18">
        <v>99.053200000000004</v>
      </c>
      <c r="Q2164" s="18">
        <v>1.645</v>
      </c>
      <c r="R2164" s="18">
        <v>3.9860000000000002</v>
      </c>
      <c r="S2164" s="18">
        <v>1.861</v>
      </c>
      <c r="T2164" s="18">
        <v>7.1</v>
      </c>
      <c r="U2164" s="18">
        <v>10.36</v>
      </c>
      <c r="V2164" s="18">
        <v>10.401999999999999</v>
      </c>
    </row>
    <row r="2165" spans="1:22" ht="15.75" customHeight="1" x14ac:dyDescent="0.25">
      <c r="A2165" s="53">
        <v>44714</v>
      </c>
      <c r="B2165" s="14">
        <v>6</v>
      </c>
      <c r="C2165" s="57">
        <v>284061100000</v>
      </c>
      <c r="D2165" s="57">
        <v>1873581864</v>
      </c>
      <c r="E2165" s="57">
        <v>0</v>
      </c>
      <c r="F2165" s="57">
        <v>270360515828</v>
      </c>
      <c r="G2165" s="59">
        <v>1.39E-3</v>
      </c>
      <c r="H2165" s="59">
        <v>9.8999999999999999E-4</v>
      </c>
      <c r="I2165" s="59">
        <v>4.0999999999999999E-4</v>
      </c>
      <c r="J2165" s="59">
        <v>0.28938999999999998</v>
      </c>
      <c r="K2165" s="17">
        <v>1.0000000000000001E-5</v>
      </c>
      <c r="L2165" s="17">
        <v>-1.9000000000000001E-4</v>
      </c>
      <c r="M2165" s="59">
        <v>2.0000000000000001E-4</v>
      </c>
      <c r="N2165" s="59">
        <v>5.4000000000000003E-3</v>
      </c>
      <c r="O2165" s="18">
        <v>216.05969999999999</v>
      </c>
      <c r="P2165" s="18">
        <v>99.034400000000005</v>
      </c>
      <c r="Q2165" s="18">
        <v>1.643</v>
      </c>
      <c r="R2165" s="18">
        <v>3.9750000000000001</v>
      </c>
      <c r="S2165" s="18">
        <v>1.8580000000000001</v>
      </c>
      <c r="T2165" s="18">
        <v>7.1</v>
      </c>
      <c r="U2165" s="18">
        <v>10.372999999999999</v>
      </c>
      <c r="V2165" s="18">
        <v>10.417999999999999</v>
      </c>
    </row>
    <row r="2166" spans="1:22" ht="15.75" customHeight="1" x14ac:dyDescent="0.25">
      <c r="A2166" s="53">
        <v>44715</v>
      </c>
      <c r="B2166" s="14">
        <v>6</v>
      </c>
      <c r="C2166" s="57">
        <v>284061100000</v>
      </c>
      <c r="D2166" s="57">
        <v>1928687216</v>
      </c>
      <c r="E2166" s="57">
        <v>0</v>
      </c>
      <c r="F2166" s="57">
        <v>270438917748</v>
      </c>
      <c r="G2166" s="59">
        <v>1.6800000000000001E-3</v>
      </c>
      <c r="H2166" s="59">
        <v>1.07E-3</v>
      </c>
      <c r="I2166" s="59">
        <v>6.0999999999999997E-4</v>
      </c>
      <c r="J2166" s="59">
        <v>0.22719</v>
      </c>
      <c r="K2166" s="17">
        <v>2.9E-4</v>
      </c>
      <c r="L2166" s="17">
        <v>9.0000000000000006E-5</v>
      </c>
      <c r="M2166" s="59">
        <v>2.0000000000000001E-4</v>
      </c>
      <c r="N2166" s="59">
        <v>0.11162999999999999</v>
      </c>
      <c r="O2166" s="18">
        <v>216.1224</v>
      </c>
      <c r="P2166" s="18">
        <v>99.043000000000006</v>
      </c>
      <c r="Q2166" s="18">
        <v>1.64</v>
      </c>
      <c r="R2166" s="18">
        <v>3.9649999999999999</v>
      </c>
      <c r="S2166" s="18">
        <v>1.855</v>
      </c>
      <c r="T2166" s="18">
        <v>7.1</v>
      </c>
      <c r="U2166" s="18">
        <v>10.37</v>
      </c>
      <c r="V2166" s="18">
        <v>10.417</v>
      </c>
    </row>
    <row r="2167" spans="1:22" ht="15.75" customHeight="1" x14ac:dyDescent="0.25">
      <c r="A2167" s="53">
        <v>44718</v>
      </c>
      <c r="B2167" s="14">
        <v>6</v>
      </c>
      <c r="C2167" s="57">
        <v>284061100000</v>
      </c>
      <c r="D2167" s="57">
        <v>2094003277</v>
      </c>
      <c r="E2167" s="57">
        <v>0</v>
      </c>
      <c r="F2167" s="57">
        <v>270197383559</v>
      </c>
      <c r="G2167" s="59">
        <v>7.9000000000000001E-4</v>
      </c>
      <c r="H2167" s="59">
        <v>-4.4000000000000002E-4</v>
      </c>
      <c r="I2167" s="59">
        <v>1.2199999999999999E-3</v>
      </c>
      <c r="J2167" s="59">
        <v>4.9180000000000001E-2</v>
      </c>
      <c r="K2167" s="17">
        <v>-8.8999999999999995E-4</v>
      </c>
      <c r="L2167" s="17">
        <v>-1.5E-3</v>
      </c>
      <c r="M2167" s="59">
        <v>6.0999999999999997E-4</v>
      </c>
      <c r="N2167" s="59">
        <v>-0.10301</v>
      </c>
      <c r="O2167" s="18">
        <v>215.92939999999999</v>
      </c>
      <c r="P2167" s="18">
        <v>98.893900000000002</v>
      </c>
      <c r="Q2167" s="18">
        <v>1.63</v>
      </c>
      <c r="R2167" s="18">
        <v>3.9279999999999999</v>
      </c>
      <c r="S2167" s="18">
        <v>1.847</v>
      </c>
      <c r="T2167" s="18">
        <v>7.1</v>
      </c>
      <c r="U2167" s="18">
        <v>10.458</v>
      </c>
      <c r="V2167" s="18">
        <v>10.523</v>
      </c>
    </row>
    <row r="2168" spans="1:22" ht="15.75" customHeight="1" x14ac:dyDescent="0.25">
      <c r="A2168" s="53">
        <v>44719</v>
      </c>
      <c r="B2168" s="14">
        <v>6</v>
      </c>
      <c r="C2168" s="57">
        <v>284061100000</v>
      </c>
      <c r="D2168" s="57">
        <v>2149108520</v>
      </c>
      <c r="E2168" s="57">
        <v>0</v>
      </c>
      <c r="F2168" s="57">
        <v>270445269776</v>
      </c>
      <c r="G2168" s="59">
        <v>1.7099999999999999E-3</v>
      </c>
      <c r="H2168" s="59">
        <v>2.7999999999999998E-4</v>
      </c>
      <c r="I2168" s="59">
        <v>1.4300000000000001E-3</v>
      </c>
      <c r="J2168" s="59">
        <v>9.3039999999999998E-2</v>
      </c>
      <c r="K2168" s="17">
        <v>9.2000000000000003E-4</v>
      </c>
      <c r="L2168" s="17">
        <v>7.1000000000000002E-4</v>
      </c>
      <c r="M2168" s="59">
        <v>2.0000000000000001E-4</v>
      </c>
      <c r="N2168" s="59">
        <v>0.39752999999999999</v>
      </c>
      <c r="O2168" s="18">
        <v>216.1275</v>
      </c>
      <c r="P2168" s="18">
        <v>98.964500000000001</v>
      </c>
      <c r="Q2168" s="18">
        <v>1.6279999999999999</v>
      </c>
      <c r="R2168" s="18">
        <v>3.9209999999999998</v>
      </c>
      <c r="S2168" s="18">
        <v>1.8440000000000001</v>
      </c>
      <c r="T2168" s="18">
        <v>7.1</v>
      </c>
      <c r="U2168" s="18">
        <v>10.426</v>
      </c>
      <c r="V2168" s="18">
        <v>10.484</v>
      </c>
    </row>
    <row r="2169" spans="1:22" ht="15.75" customHeight="1" x14ac:dyDescent="0.25">
      <c r="A2169" s="53">
        <v>44720</v>
      </c>
      <c r="B2169" s="14">
        <v>6</v>
      </c>
      <c r="C2169" s="57">
        <v>284061100000</v>
      </c>
      <c r="D2169" s="57">
        <v>2204213966</v>
      </c>
      <c r="E2169" s="57">
        <v>0</v>
      </c>
      <c r="F2169" s="57">
        <v>270553400146</v>
      </c>
      <c r="G2169" s="59">
        <v>2.1099999999999999E-3</v>
      </c>
      <c r="H2169" s="59">
        <v>4.8000000000000001E-4</v>
      </c>
      <c r="I2169" s="59">
        <v>1.6299999999999999E-3</v>
      </c>
      <c r="J2169" s="59">
        <v>0.10085</v>
      </c>
      <c r="K2169" s="17">
        <v>4.0000000000000002E-4</v>
      </c>
      <c r="L2169" s="17">
        <v>2.0000000000000001E-4</v>
      </c>
      <c r="M2169" s="59">
        <v>2.0000000000000001E-4</v>
      </c>
      <c r="N2169" s="59">
        <v>0.15709000000000001</v>
      </c>
      <c r="O2169" s="18">
        <v>216.2139</v>
      </c>
      <c r="P2169" s="18">
        <v>98.983999999999995</v>
      </c>
      <c r="Q2169" s="18">
        <v>1.6259999999999999</v>
      </c>
      <c r="R2169" s="18">
        <v>3.9119999999999999</v>
      </c>
      <c r="S2169" s="18">
        <v>1.8420000000000001</v>
      </c>
      <c r="T2169" s="18">
        <v>7.1</v>
      </c>
      <c r="U2169" s="18">
        <v>10.42</v>
      </c>
      <c r="V2169" s="18">
        <v>10.476000000000001</v>
      </c>
    </row>
    <row r="2170" spans="1:22" ht="15.75" customHeight="1" x14ac:dyDescent="0.25">
      <c r="A2170" s="53">
        <v>44721</v>
      </c>
      <c r="B2170" s="14">
        <v>6</v>
      </c>
      <c r="C2170" s="57">
        <v>284061100000</v>
      </c>
      <c r="D2170" s="57">
        <v>2259319366</v>
      </c>
      <c r="E2170" s="57">
        <v>0</v>
      </c>
      <c r="F2170" s="57">
        <v>270492135471</v>
      </c>
      <c r="G2170" s="59">
        <v>1.8799999999999999E-3</v>
      </c>
      <c r="H2170" s="59">
        <v>4.0000000000000003E-5</v>
      </c>
      <c r="I2170" s="59">
        <v>1.8400000000000001E-3</v>
      </c>
      <c r="J2170" s="59">
        <v>7.9200000000000007E-2</v>
      </c>
      <c r="K2170" s="17">
        <v>-2.3000000000000001E-4</v>
      </c>
      <c r="L2170" s="17">
        <v>-4.2999999999999999E-4</v>
      </c>
      <c r="M2170" s="59">
        <v>2.0000000000000001E-4</v>
      </c>
      <c r="N2170" s="59">
        <v>-7.9339999999999994E-2</v>
      </c>
      <c r="O2170" s="18">
        <v>216.16489999999999</v>
      </c>
      <c r="P2170" s="18">
        <v>98.941299999999998</v>
      </c>
      <c r="Q2170" s="18">
        <v>1.623</v>
      </c>
      <c r="R2170" s="18">
        <v>3.9</v>
      </c>
      <c r="S2170" s="18">
        <v>1.839</v>
      </c>
      <c r="T2170" s="18">
        <v>7.1</v>
      </c>
      <c r="U2170" s="18">
        <v>10.448</v>
      </c>
      <c r="V2170" s="18">
        <v>10.507</v>
      </c>
    </row>
    <row r="2171" spans="1:22" ht="15.75" customHeight="1" x14ac:dyDescent="0.25">
      <c r="A2171" s="53">
        <v>44722</v>
      </c>
      <c r="B2171" s="14">
        <v>6</v>
      </c>
      <c r="C2171" s="57">
        <v>284061100000</v>
      </c>
      <c r="D2171" s="57">
        <v>2314424793</v>
      </c>
      <c r="E2171" s="57">
        <v>0</v>
      </c>
      <c r="F2171" s="57">
        <v>270574936307</v>
      </c>
      <c r="G2171" s="59">
        <v>2.1900000000000001E-3</v>
      </c>
      <c r="H2171" s="59">
        <v>1.4999999999999999E-4</v>
      </c>
      <c r="I2171" s="59">
        <v>2.0400000000000001E-3</v>
      </c>
      <c r="J2171" s="59">
        <v>8.3040000000000003E-2</v>
      </c>
      <c r="K2171" s="17">
        <v>3.1E-4</v>
      </c>
      <c r="L2171" s="17">
        <v>1E-4</v>
      </c>
      <c r="M2171" s="59">
        <v>2.0000000000000001E-4</v>
      </c>
      <c r="N2171" s="59">
        <v>0.11819</v>
      </c>
      <c r="O2171" s="18">
        <v>216.2311</v>
      </c>
      <c r="P2171" s="18">
        <v>98.951499999999996</v>
      </c>
      <c r="Q2171" s="18">
        <v>1.62</v>
      </c>
      <c r="R2171" s="18">
        <v>3.89</v>
      </c>
      <c r="S2171" s="18">
        <v>1.8360000000000001</v>
      </c>
      <c r="T2171" s="18">
        <v>7.1</v>
      </c>
      <c r="U2171" s="18">
        <v>10.446</v>
      </c>
      <c r="V2171" s="18">
        <v>10.506</v>
      </c>
    </row>
    <row r="2172" spans="1:22" ht="15.75" customHeight="1" x14ac:dyDescent="0.25">
      <c r="A2172" s="53">
        <v>44725</v>
      </c>
      <c r="B2172" s="14">
        <v>6</v>
      </c>
      <c r="C2172" s="57">
        <v>284061100000</v>
      </c>
      <c r="D2172" s="57">
        <v>2479740814</v>
      </c>
      <c r="E2172" s="57">
        <v>0</v>
      </c>
      <c r="F2172" s="57">
        <v>270271212546</v>
      </c>
      <c r="G2172" s="59">
        <v>1.06E-3</v>
      </c>
      <c r="H2172" s="59">
        <v>-1.5900000000000001E-3</v>
      </c>
      <c r="I2172" s="59">
        <v>2.65E-3</v>
      </c>
      <c r="J2172" s="59">
        <v>3.0280000000000001E-2</v>
      </c>
      <c r="K2172" s="17">
        <v>-1.1199999999999999E-3</v>
      </c>
      <c r="L2172" s="17">
        <v>-1.73E-3</v>
      </c>
      <c r="M2172" s="59">
        <v>6.0999999999999997E-4</v>
      </c>
      <c r="N2172" s="59">
        <v>-0.12772</v>
      </c>
      <c r="O2172" s="18">
        <v>215.98840000000001</v>
      </c>
      <c r="P2172" s="18">
        <v>98.779600000000002</v>
      </c>
      <c r="Q2172" s="18">
        <v>1.611</v>
      </c>
      <c r="R2172" s="18">
        <v>3.8530000000000002</v>
      </c>
      <c r="S2172" s="18">
        <v>1.8280000000000001</v>
      </c>
      <c r="T2172" s="18">
        <v>7.1</v>
      </c>
      <c r="U2172" s="18">
        <v>10.552</v>
      </c>
      <c r="V2172" s="18">
        <v>10.627000000000001</v>
      </c>
    </row>
    <row r="2173" spans="1:22" ht="15.75" customHeight="1" x14ac:dyDescent="0.25">
      <c r="A2173" s="53">
        <v>44726</v>
      </c>
      <c r="B2173" s="14">
        <v>6</v>
      </c>
      <c r="C2173" s="57">
        <v>284061100000</v>
      </c>
      <c r="D2173" s="57">
        <v>2534846098</v>
      </c>
      <c r="E2173" s="57">
        <v>0</v>
      </c>
      <c r="F2173" s="57">
        <v>270145349178</v>
      </c>
      <c r="G2173" s="59">
        <v>5.9999999999999995E-4</v>
      </c>
      <c r="H2173" s="59">
        <v>-2.2599999999999999E-3</v>
      </c>
      <c r="I2173" s="59">
        <v>2.8600000000000001E-3</v>
      </c>
      <c r="J2173" s="59">
        <v>1.567E-2</v>
      </c>
      <c r="K2173" s="17">
        <v>-4.6999999999999999E-4</v>
      </c>
      <c r="L2173" s="17">
        <v>-6.7000000000000002E-4</v>
      </c>
      <c r="M2173" s="59">
        <v>2.0000000000000001E-4</v>
      </c>
      <c r="N2173" s="59">
        <v>-0.15634999999999999</v>
      </c>
      <c r="O2173" s="18">
        <v>215.8878</v>
      </c>
      <c r="P2173" s="18">
        <v>98.713300000000004</v>
      </c>
      <c r="Q2173" s="18">
        <v>1.607</v>
      </c>
      <c r="R2173" s="18">
        <v>3.84</v>
      </c>
      <c r="S2173" s="18">
        <v>1.825</v>
      </c>
      <c r="T2173" s="18">
        <v>7.1</v>
      </c>
      <c r="U2173" s="18">
        <v>10.593999999999999</v>
      </c>
      <c r="V2173" s="18">
        <v>10.673999999999999</v>
      </c>
    </row>
    <row r="2174" spans="1:22" ht="15.75" customHeight="1" x14ac:dyDescent="0.25">
      <c r="A2174" s="53">
        <v>44727</v>
      </c>
      <c r="B2174" s="14">
        <v>6</v>
      </c>
      <c r="C2174" s="57">
        <v>284061100000</v>
      </c>
      <c r="D2174" s="57">
        <v>2589951403</v>
      </c>
      <c r="E2174" s="57">
        <v>0</v>
      </c>
      <c r="F2174" s="57">
        <v>270348474056</v>
      </c>
      <c r="G2174" s="59">
        <v>1.3500000000000001E-3</v>
      </c>
      <c r="H2174" s="59">
        <v>-1.7099999999999999E-3</v>
      </c>
      <c r="I2174" s="59">
        <v>3.0599999999999998E-3</v>
      </c>
      <c r="J2174" s="59">
        <v>3.3349999999999998E-2</v>
      </c>
      <c r="K2174" s="17">
        <v>7.5000000000000002E-4</v>
      </c>
      <c r="L2174" s="17">
        <v>5.5000000000000003E-4</v>
      </c>
      <c r="M2174" s="59">
        <v>2.0000000000000001E-4</v>
      </c>
      <c r="N2174" s="59">
        <v>0.31567000000000001</v>
      </c>
      <c r="O2174" s="18">
        <v>216.05009999999999</v>
      </c>
      <c r="P2174" s="18">
        <v>98.767499999999998</v>
      </c>
      <c r="Q2174" s="18">
        <v>1.605</v>
      </c>
      <c r="R2174" s="18">
        <v>3.8319999999999999</v>
      </c>
      <c r="S2174" s="18">
        <v>1.823</v>
      </c>
      <c r="T2174" s="18">
        <v>7.1</v>
      </c>
      <c r="U2174" s="18">
        <v>10.567</v>
      </c>
      <c r="V2174" s="18">
        <v>10.645</v>
      </c>
    </row>
    <row r="2175" spans="1:22" ht="15.75" customHeight="1" x14ac:dyDescent="0.25">
      <c r="A2175" s="53">
        <v>44728</v>
      </c>
      <c r="B2175" s="14">
        <v>6</v>
      </c>
      <c r="C2175" s="57">
        <v>284061100000</v>
      </c>
      <c r="D2175" s="57">
        <v>2645056849</v>
      </c>
      <c r="E2175" s="57">
        <v>0</v>
      </c>
      <c r="F2175" s="57">
        <v>270165809376</v>
      </c>
      <c r="G2175" s="59">
        <v>6.7000000000000002E-4</v>
      </c>
      <c r="H2175" s="59">
        <v>-2.5899999999999999E-3</v>
      </c>
      <c r="I2175" s="59">
        <v>3.2699999999999999E-3</v>
      </c>
      <c r="J2175" s="59">
        <v>1.545E-2</v>
      </c>
      <c r="K2175" s="17">
        <v>-6.8000000000000005E-4</v>
      </c>
      <c r="L2175" s="17">
        <v>-8.8000000000000003E-4</v>
      </c>
      <c r="M2175" s="59">
        <v>2.0000000000000001E-4</v>
      </c>
      <c r="N2175" s="59">
        <v>-0.21862999999999999</v>
      </c>
      <c r="O2175" s="18">
        <v>215.9041</v>
      </c>
      <c r="P2175" s="18">
        <v>98.680400000000006</v>
      </c>
      <c r="Q2175" s="18">
        <v>1.6020000000000001</v>
      </c>
      <c r="R2175" s="18">
        <v>3.819</v>
      </c>
      <c r="S2175" s="18">
        <v>1.82</v>
      </c>
      <c r="T2175" s="18">
        <v>7.1</v>
      </c>
      <c r="U2175" s="18">
        <v>10.62</v>
      </c>
      <c r="V2175" s="18">
        <v>10.704000000000001</v>
      </c>
    </row>
    <row r="2176" spans="1:22" ht="15.75" customHeight="1" x14ac:dyDescent="0.25">
      <c r="A2176" s="53">
        <v>44729</v>
      </c>
      <c r="B2176" s="14">
        <v>6</v>
      </c>
      <c r="C2176" s="57">
        <v>284061100000</v>
      </c>
      <c r="D2176" s="57">
        <v>2700162087</v>
      </c>
      <c r="E2176" s="57">
        <v>0</v>
      </c>
      <c r="F2176" s="57">
        <v>271307778840</v>
      </c>
      <c r="G2176" s="59">
        <v>4.8999999999999998E-3</v>
      </c>
      <c r="H2176" s="59">
        <v>1.4300000000000001E-3</v>
      </c>
      <c r="I2176" s="59">
        <v>3.47E-3</v>
      </c>
      <c r="J2176" s="59">
        <v>0.11071</v>
      </c>
      <c r="K2176" s="17">
        <v>4.2300000000000003E-3</v>
      </c>
      <c r="L2176" s="17">
        <v>4.0200000000000001E-3</v>
      </c>
      <c r="M2176" s="59">
        <v>2.0000000000000001E-4</v>
      </c>
      <c r="N2176" s="59">
        <v>3.6626099999999999</v>
      </c>
      <c r="O2176" s="18">
        <v>216.8168</v>
      </c>
      <c r="P2176" s="18">
        <v>99.078699999999998</v>
      </c>
      <c r="Q2176" s="18">
        <v>1.603</v>
      </c>
      <c r="R2176" s="18">
        <v>3.8290000000000002</v>
      </c>
      <c r="S2176" s="18">
        <v>1.8169999999999999</v>
      </c>
      <c r="T2176" s="18">
        <v>7.1</v>
      </c>
      <c r="U2176" s="18">
        <v>10.428000000000001</v>
      </c>
      <c r="V2176" s="18">
        <v>10.459</v>
      </c>
    </row>
    <row r="2177" spans="1:22" ht="15.75" customHeight="1" x14ac:dyDescent="0.25">
      <c r="A2177" s="53">
        <v>44732</v>
      </c>
      <c r="B2177" s="14">
        <v>6</v>
      </c>
      <c r="C2177" s="57">
        <v>284061100000</v>
      </c>
      <c r="D2177" s="57">
        <v>2865478059</v>
      </c>
      <c r="E2177" s="57">
        <v>0</v>
      </c>
      <c r="F2177" s="57">
        <v>270833258982</v>
      </c>
      <c r="G2177" s="59">
        <v>3.14E-3</v>
      </c>
      <c r="H2177" s="59">
        <v>-9.3999999999999997E-4</v>
      </c>
      <c r="I2177" s="59">
        <v>4.0800000000000003E-3</v>
      </c>
      <c r="J2177" s="59">
        <v>5.8970000000000002E-2</v>
      </c>
      <c r="K2177" s="17">
        <v>-1.75E-3</v>
      </c>
      <c r="L2177" s="17">
        <v>-2.3600000000000001E-3</v>
      </c>
      <c r="M2177" s="59">
        <v>6.0999999999999997E-4</v>
      </c>
      <c r="N2177" s="59">
        <v>-0.19183</v>
      </c>
      <c r="O2177" s="18">
        <v>216.4375</v>
      </c>
      <c r="P2177" s="18">
        <v>98.844200000000001</v>
      </c>
      <c r="Q2177" s="18">
        <v>1.593</v>
      </c>
      <c r="R2177" s="18">
        <v>3.7890000000000001</v>
      </c>
      <c r="S2177" s="18">
        <v>1.8089999999999999</v>
      </c>
      <c r="T2177" s="18">
        <v>7.1</v>
      </c>
      <c r="U2177" s="18">
        <v>10.571</v>
      </c>
      <c r="V2177" s="18">
        <v>10.621</v>
      </c>
    </row>
    <row r="2178" spans="1:22" ht="15.75" customHeight="1" x14ac:dyDescent="0.25">
      <c r="A2178" s="53">
        <v>44733</v>
      </c>
      <c r="B2178" s="14">
        <v>6</v>
      </c>
      <c r="C2178" s="57">
        <v>284061100000</v>
      </c>
      <c r="D2178" s="57">
        <v>2920583661</v>
      </c>
      <c r="E2178" s="57">
        <v>0</v>
      </c>
      <c r="F2178" s="57">
        <v>271464458605</v>
      </c>
      <c r="G2178" s="59">
        <v>5.4799999999999996E-3</v>
      </c>
      <c r="H2178" s="59">
        <v>1.1999999999999999E-3</v>
      </c>
      <c r="I2178" s="59">
        <v>4.2900000000000004E-3</v>
      </c>
      <c r="J2178" s="59">
        <v>9.9690000000000001E-2</v>
      </c>
      <c r="K2178" s="17">
        <v>2.33E-3</v>
      </c>
      <c r="L2178" s="17">
        <v>2.1299999999999999E-3</v>
      </c>
      <c r="M2178" s="59">
        <v>2.0000000000000001E-4</v>
      </c>
      <c r="N2178" s="59">
        <v>1.3388800000000001</v>
      </c>
      <c r="O2178" s="18">
        <v>216.94200000000001</v>
      </c>
      <c r="P2178" s="18">
        <v>99.055300000000003</v>
      </c>
      <c r="Q2178" s="18">
        <v>1.593</v>
      </c>
      <c r="R2178" s="18">
        <v>3.7890000000000001</v>
      </c>
      <c r="S2178" s="18">
        <v>1.806</v>
      </c>
      <c r="T2178" s="18">
        <v>7.1</v>
      </c>
      <c r="U2178" s="18">
        <v>10.461</v>
      </c>
      <c r="V2178" s="18">
        <v>10.493</v>
      </c>
    </row>
    <row r="2179" spans="1:22" ht="15.75" customHeight="1" x14ac:dyDescent="0.25">
      <c r="A2179" s="53">
        <v>44734</v>
      </c>
      <c r="B2179" s="14">
        <v>6</v>
      </c>
      <c r="C2179" s="57">
        <v>284061100000</v>
      </c>
      <c r="D2179" s="57">
        <v>2975688918</v>
      </c>
      <c r="E2179" s="57">
        <v>0</v>
      </c>
      <c r="F2179" s="57">
        <v>270968598478</v>
      </c>
      <c r="G2179" s="59">
        <v>3.65E-3</v>
      </c>
      <c r="H2179" s="59">
        <v>-8.4000000000000003E-4</v>
      </c>
      <c r="I2179" s="59">
        <v>4.4900000000000001E-3</v>
      </c>
      <c r="J2179" s="59">
        <v>6.2239999999999997E-2</v>
      </c>
      <c r="K2179" s="17">
        <v>-1.83E-3</v>
      </c>
      <c r="L2179" s="17">
        <v>-2.0300000000000001E-3</v>
      </c>
      <c r="M2179" s="59">
        <v>2.0000000000000001E-4</v>
      </c>
      <c r="N2179" s="59">
        <v>-0.48692000000000002</v>
      </c>
      <c r="O2179" s="18">
        <v>216.54570000000001</v>
      </c>
      <c r="P2179" s="18">
        <v>98.853399999999993</v>
      </c>
      <c r="Q2179" s="18">
        <v>1.5880000000000001</v>
      </c>
      <c r="R2179" s="18">
        <v>3.77</v>
      </c>
      <c r="S2179" s="18">
        <v>1.8029999999999999</v>
      </c>
      <c r="T2179" s="18">
        <v>7.1</v>
      </c>
      <c r="U2179" s="18">
        <v>10.574999999999999</v>
      </c>
      <c r="V2179" s="18">
        <v>10.625</v>
      </c>
    </row>
    <row r="2180" spans="1:22" ht="15.75" customHeight="1" x14ac:dyDescent="0.25">
      <c r="A2180" s="53">
        <v>44735</v>
      </c>
      <c r="B2180" s="14">
        <v>6</v>
      </c>
      <c r="C2180" s="57">
        <v>284061100000</v>
      </c>
      <c r="D2180" s="57">
        <v>3030794238</v>
      </c>
      <c r="E2180" s="57">
        <v>0</v>
      </c>
      <c r="F2180" s="57">
        <v>270865080993</v>
      </c>
      <c r="G2180" s="59">
        <v>3.2599999999999999E-3</v>
      </c>
      <c r="H2180" s="59">
        <v>-1.4300000000000001E-3</v>
      </c>
      <c r="I2180" s="59">
        <v>4.6899999999999997E-3</v>
      </c>
      <c r="J2180" s="59">
        <v>5.305E-2</v>
      </c>
      <c r="K2180" s="17">
        <v>-3.8000000000000002E-4</v>
      </c>
      <c r="L2180" s="17">
        <v>-5.9000000000000003E-4</v>
      </c>
      <c r="M2180" s="59">
        <v>2.0000000000000001E-4</v>
      </c>
      <c r="N2180" s="59">
        <v>-0.13017999999999999</v>
      </c>
      <c r="O2180" s="18">
        <v>216.46299999999999</v>
      </c>
      <c r="P2180" s="18">
        <v>98.795299999999997</v>
      </c>
      <c r="Q2180" s="18">
        <v>1.585</v>
      </c>
      <c r="R2180" s="18">
        <v>3.758</v>
      </c>
      <c r="S2180" s="18">
        <v>1.8009999999999999</v>
      </c>
      <c r="T2180" s="18">
        <v>7.1</v>
      </c>
      <c r="U2180" s="18">
        <v>10.615</v>
      </c>
      <c r="V2180" s="18">
        <v>10.667</v>
      </c>
    </row>
    <row r="2181" spans="1:22" ht="15.75" customHeight="1" x14ac:dyDescent="0.25">
      <c r="A2181" s="53">
        <v>44736</v>
      </c>
      <c r="B2181" s="14">
        <v>6</v>
      </c>
      <c r="C2181" s="57">
        <v>284061100000</v>
      </c>
      <c r="D2181" s="57">
        <v>3085899655</v>
      </c>
      <c r="E2181" s="57">
        <v>0</v>
      </c>
      <c r="F2181" s="57">
        <v>271645371062</v>
      </c>
      <c r="G2181" s="59">
        <v>6.1500000000000001E-3</v>
      </c>
      <c r="H2181" s="59">
        <v>1.25E-3</v>
      </c>
      <c r="I2181" s="59">
        <v>4.8999999999999998E-3</v>
      </c>
      <c r="J2181" s="59">
        <v>9.7780000000000006E-2</v>
      </c>
      <c r="K2181" s="17">
        <v>2.8800000000000002E-3</v>
      </c>
      <c r="L2181" s="17">
        <v>2.6800000000000001E-3</v>
      </c>
      <c r="M2181" s="59">
        <v>2.0000000000000001E-4</v>
      </c>
      <c r="N2181" s="59">
        <v>1.8575299999999999</v>
      </c>
      <c r="O2181" s="18">
        <v>217.0865</v>
      </c>
      <c r="P2181" s="18">
        <v>99.061000000000007</v>
      </c>
      <c r="Q2181" s="18">
        <v>1.585</v>
      </c>
      <c r="R2181" s="18">
        <v>3.7610000000000001</v>
      </c>
      <c r="S2181" s="18">
        <v>1.798</v>
      </c>
      <c r="T2181" s="18">
        <v>7.1</v>
      </c>
      <c r="U2181" s="18">
        <v>10.475</v>
      </c>
      <c r="V2181" s="18">
        <v>10.504</v>
      </c>
    </row>
    <row r="2182" spans="1:22" ht="15.75" customHeight="1" x14ac:dyDescent="0.25">
      <c r="A2182" s="53">
        <v>44739</v>
      </c>
      <c r="B2182" s="14">
        <v>6</v>
      </c>
      <c r="C2182" s="57">
        <v>284061100000</v>
      </c>
      <c r="D2182" s="57">
        <v>3251215636</v>
      </c>
      <c r="E2182" s="57">
        <v>0</v>
      </c>
      <c r="F2182" s="57">
        <v>272071442276</v>
      </c>
      <c r="G2182" s="59">
        <v>7.7299999999999999E-3</v>
      </c>
      <c r="H2182" s="59">
        <v>2.2200000000000002E-3</v>
      </c>
      <c r="I2182" s="59">
        <v>5.5100000000000001E-3</v>
      </c>
      <c r="J2182" s="59">
        <v>0.10972</v>
      </c>
      <c r="K2182" s="17">
        <v>1.57E-3</v>
      </c>
      <c r="L2182" s="17">
        <v>9.6000000000000002E-4</v>
      </c>
      <c r="M2182" s="59">
        <v>6.0999999999999997E-4</v>
      </c>
      <c r="N2182" s="59">
        <v>0.21007999999999999</v>
      </c>
      <c r="O2182" s="18">
        <v>217.42699999999999</v>
      </c>
      <c r="P2182" s="18">
        <v>99.156599999999997</v>
      </c>
      <c r="Q2182" s="18">
        <v>1.5780000000000001</v>
      </c>
      <c r="R2182" s="18">
        <v>3.7349999999999999</v>
      </c>
      <c r="S2182" s="18">
        <v>1.79</v>
      </c>
      <c r="T2182" s="18">
        <v>7.1</v>
      </c>
      <c r="U2182" s="18">
        <v>10.427</v>
      </c>
      <c r="V2182" s="18">
        <v>10.458</v>
      </c>
    </row>
    <row r="2183" spans="1:22" ht="15.75" customHeight="1" x14ac:dyDescent="0.25">
      <c r="A2183" s="53">
        <v>44740</v>
      </c>
      <c r="B2183" s="14">
        <v>6</v>
      </c>
      <c r="C2183" s="57">
        <v>284061100000</v>
      </c>
      <c r="D2183" s="57">
        <v>3306321002</v>
      </c>
      <c r="E2183" s="57">
        <v>0</v>
      </c>
      <c r="F2183" s="57">
        <v>271690577342</v>
      </c>
      <c r="G2183" s="59">
        <v>6.3200000000000001E-3</v>
      </c>
      <c r="H2183" s="59">
        <v>6.0999999999999997E-4</v>
      </c>
      <c r="I2183" s="59">
        <v>5.7099999999999998E-3</v>
      </c>
      <c r="J2183" s="59">
        <v>8.5599999999999996E-2</v>
      </c>
      <c r="K2183" s="17">
        <v>-1.4E-3</v>
      </c>
      <c r="L2183" s="17">
        <v>-1.6000000000000001E-3</v>
      </c>
      <c r="M2183" s="59">
        <v>2.0000000000000001E-4</v>
      </c>
      <c r="N2183" s="59">
        <v>-0.40028999999999998</v>
      </c>
      <c r="O2183" s="18">
        <v>217.12270000000001</v>
      </c>
      <c r="P2183" s="18">
        <v>98.996799999999993</v>
      </c>
      <c r="Q2183" s="18">
        <v>1.573</v>
      </c>
      <c r="R2183" s="18">
        <v>3.7170000000000001</v>
      </c>
      <c r="S2183" s="18">
        <v>1.7869999999999999</v>
      </c>
      <c r="T2183" s="18">
        <v>7.1</v>
      </c>
      <c r="U2183" s="18">
        <v>10.513</v>
      </c>
      <c r="V2183" s="18">
        <v>10.564</v>
      </c>
    </row>
    <row r="2184" spans="1:22" ht="15.75" customHeight="1" x14ac:dyDescent="0.25">
      <c r="A2184" s="53">
        <v>44741</v>
      </c>
      <c r="B2184" s="14">
        <v>6</v>
      </c>
      <c r="C2184" s="57">
        <v>284061100000</v>
      </c>
      <c r="D2184" s="57">
        <v>3361426252</v>
      </c>
      <c r="E2184" s="57">
        <v>0</v>
      </c>
      <c r="F2184" s="57">
        <v>271453404087</v>
      </c>
      <c r="G2184" s="59">
        <v>5.4400000000000004E-3</v>
      </c>
      <c r="H2184" s="59">
        <v>-4.8000000000000001E-4</v>
      </c>
      <c r="I2184" s="59">
        <v>5.9199999999999999E-3</v>
      </c>
      <c r="J2184" s="59">
        <v>7.0690000000000003E-2</v>
      </c>
      <c r="K2184" s="17">
        <v>-8.7000000000000001E-4</v>
      </c>
      <c r="L2184" s="17">
        <v>-1.08E-3</v>
      </c>
      <c r="M2184" s="59">
        <v>2.0000000000000001E-4</v>
      </c>
      <c r="N2184" s="59">
        <v>-0.27295999999999998</v>
      </c>
      <c r="O2184" s="18">
        <v>216.9331</v>
      </c>
      <c r="P2184" s="18">
        <v>98.889700000000005</v>
      </c>
      <c r="Q2184" s="18">
        <v>1.569</v>
      </c>
      <c r="R2184" s="18">
        <v>3.7029999999999998</v>
      </c>
      <c r="S2184" s="18">
        <v>1.784</v>
      </c>
      <c r="T2184" s="18">
        <v>7.1</v>
      </c>
      <c r="U2184" s="18">
        <v>10.574999999999999</v>
      </c>
      <c r="V2184" s="18">
        <v>10.638</v>
      </c>
    </row>
    <row r="2185" spans="1:22" ht="15.75" customHeight="1" x14ac:dyDescent="0.25">
      <c r="A2185" s="53">
        <v>44742</v>
      </c>
      <c r="B2185" s="14">
        <v>6</v>
      </c>
      <c r="C2185" s="57">
        <v>284061100000</v>
      </c>
      <c r="D2185" s="57">
        <v>3416531626</v>
      </c>
      <c r="E2185" s="57">
        <v>0</v>
      </c>
      <c r="F2185" s="57">
        <v>271404636436</v>
      </c>
      <c r="G2185" s="59">
        <v>5.2599999999999999E-3</v>
      </c>
      <c r="H2185" s="59">
        <v>-8.5999999999999998E-4</v>
      </c>
      <c r="I2185" s="59">
        <v>6.1199999999999996E-3</v>
      </c>
      <c r="J2185" s="59">
        <v>6.5920000000000006E-2</v>
      </c>
      <c r="K2185" s="17">
        <v>-1.8000000000000001E-4</v>
      </c>
      <c r="L2185" s="17">
        <v>-3.8000000000000002E-4</v>
      </c>
      <c r="M2185" s="59">
        <v>2.0000000000000001E-4</v>
      </c>
      <c r="N2185" s="59">
        <v>-6.3479999999999995E-2</v>
      </c>
      <c r="O2185" s="18">
        <v>216.89420000000001</v>
      </c>
      <c r="P2185" s="18">
        <v>98.851600000000005</v>
      </c>
      <c r="Q2185" s="18">
        <v>1.5660000000000001</v>
      </c>
      <c r="R2185" s="18">
        <v>3.6909999999999998</v>
      </c>
      <c r="S2185" s="18">
        <v>1.782</v>
      </c>
      <c r="T2185" s="18">
        <v>7.1</v>
      </c>
      <c r="U2185" s="18">
        <v>10.601000000000001</v>
      </c>
      <c r="V2185" s="18">
        <v>10.667</v>
      </c>
    </row>
    <row r="2186" spans="1:22" ht="15.75" customHeight="1" x14ac:dyDescent="0.25">
      <c r="A2186" s="53">
        <v>44743</v>
      </c>
      <c r="B2186" s="14">
        <v>7</v>
      </c>
      <c r="C2186" s="57">
        <v>309061100000</v>
      </c>
      <c r="D2186" s="57">
        <v>3869690359</v>
      </c>
      <c r="E2186" s="57">
        <v>0</v>
      </c>
      <c r="F2186" s="57">
        <v>296759177009</v>
      </c>
      <c r="G2186" s="59">
        <v>3.0799999999999998E-3</v>
      </c>
      <c r="H2186" s="59">
        <v>2.8700000000000002E-3</v>
      </c>
      <c r="I2186" s="59">
        <v>2.1000000000000001E-4</v>
      </c>
      <c r="J2186" s="59">
        <v>2.0748799999999998</v>
      </c>
      <c r="K2186" s="17">
        <v>3.0799999999999998E-3</v>
      </c>
      <c r="L2186" s="17">
        <v>2.8700000000000002E-3</v>
      </c>
      <c r="M2186" s="59">
        <v>2.1000000000000001E-4</v>
      </c>
      <c r="N2186" s="59">
        <v>2.0748799999999998</v>
      </c>
      <c r="O2186" s="18">
        <v>217.56270000000001</v>
      </c>
      <c r="P2186" s="18">
        <v>99.135800000000003</v>
      </c>
      <c r="Q2186" s="18">
        <v>1.6339999999999999</v>
      </c>
      <c r="R2186" s="18">
        <v>3.9889999999999999</v>
      </c>
      <c r="S2186" s="18">
        <v>1.8640000000000001</v>
      </c>
      <c r="T2186" s="18">
        <v>7.274</v>
      </c>
      <c r="U2186" s="18">
        <v>10.475</v>
      </c>
      <c r="V2186" s="18">
        <v>10.516</v>
      </c>
    </row>
    <row r="2187" spans="1:22" ht="15.75" customHeight="1" x14ac:dyDescent="0.25">
      <c r="A2187" s="53">
        <v>44746</v>
      </c>
      <c r="B2187" s="14">
        <v>7</v>
      </c>
      <c r="C2187" s="57">
        <v>309061100000</v>
      </c>
      <c r="D2187" s="57">
        <v>4053961157</v>
      </c>
      <c r="E2187" s="57">
        <v>0</v>
      </c>
      <c r="F2187" s="57">
        <v>297022249901</v>
      </c>
      <c r="G2187" s="59">
        <v>3.9699999999999996E-3</v>
      </c>
      <c r="H2187" s="59">
        <v>3.14E-3</v>
      </c>
      <c r="I2187" s="59">
        <v>8.3000000000000001E-4</v>
      </c>
      <c r="J2187" s="59">
        <v>0.43573000000000001</v>
      </c>
      <c r="K2187" s="17">
        <v>8.8999999999999995E-4</v>
      </c>
      <c r="L2187" s="17">
        <v>2.7E-4</v>
      </c>
      <c r="M2187" s="59">
        <v>6.2E-4</v>
      </c>
      <c r="N2187" s="59">
        <v>0.11383</v>
      </c>
      <c r="O2187" s="18">
        <v>217.75550000000001</v>
      </c>
      <c r="P2187" s="18">
        <v>99.162099999999995</v>
      </c>
      <c r="Q2187" s="18">
        <v>1.6259999999999999</v>
      </c>
      <c r="R2187" s="18">
        <v>3.96</v>
      </c>
      <c r="S2187" s="18">
        <v>1.855</v>
      </c>
      <c r="T2187" s="18">
        <v>7.274</v>
      </c>
      <c r="U2187" s="18">
        <v>10.475</v>
      </c>
      <c r="V2187" s="18">
        <v>10.513</v>
      </c>
    </row>
    <row r="2188" spans="1:22" ht="15.75" customHeight="1" x14ac:dyDescent="0.25">
      <c r="A2188" s="53">
        <v>44748</v>
      </c>
      <c r="B2188" s="14">
        <v>7</v>
      </c>
      <c r="C2188" s="57">
        <v>309061100000</v>
      </c>
      <c r="D2188" s="57">
        <v>4176808588</v>
      </c>
      <c r="E2188" s="57">
        <v>0</v>
      </c>
      <c r="F2188" s="57">
        <v>296935106992</v>
      </c>
      <c r="G2188" s="59">
        <v>3.6800000000000001E-3</v>
      </c>
      <c r="H2188" s="59">
        <v>2.4299999999999999E-3</v>
      </c>
      <c r="I2188" s="59">
        <v>1.25E-3</v>
      </c>
      <c r="J2188" s="59">
        <v>0.25014999999999998</v>
      </c>
      <c r="K2188" s="17">
        <v>-2.9E-4</v>
      </c>
      <c r="L2188" s="17">
        <v>-7.1000000000000002E-4</v>
      </c>
      <c r="M2188" s="59">
        <v>4.0999999999999999E-4</v>
      </c>
      <c r="N2188" s="59">
        <v>-5.2139999999999999E-2</v>
      </c>
      <c r="O2188" s="18">
        <v>217.69159999999999</v>
      </c>
      <c r="P2188" s="18">
        <v>99.091999999999999</v>
      </c>
      <c r="Q2188" s="18">
        <v>1.62</v>
      </c>
      <c r="R2188" s="18">
        <v>3.9369999999999998</v>
      </c>
      <c r="S2188" s="18">
        <v>1.85</v>
      </c>
      <c r="T2188" s="18">
        <v>7.274</v>
      </c>
      <c r="U2188" s="18">
        <v>10.525</v>
      </c>
      <c r="V2188" s="18">
        <v>10.566000000000001</v>
      </c>
    </row>
    <row r="2189" spans="1:22" ht="15.75" customHeight="1" x14ac:dyDescent="0.25">
      <c r="A2189" s="53">
        <v>44749</v>
      </c>
      <c r="B2189" s="14">
        <v>7</v>
      </c>
      <c r="C2189" s="57">
        <v>309061100000</v>
      </c>
      <c r="D2189" s="57">
        <v>4238232293</v>
      </c>
      <c r="E2189" s="57">
        <v>0</v>
      </c>
      <c r="F2189" s="57">
        <v>296886229082</v>
      </c>
      <c r="G2189" s="59">
        <v>3.5100000000000001E-3</v>
      </c>
      <c r="H2189" s="59">
        <v>2.0600000000000002E-3</v>
      </c>
      <c r="I2189" s="59">
        <v>1.4499999999999999E-3</v>
      </c>
      <c r="J2189" s="59">
        <v>0.20055999999999999</v>
      </c>
      <c r="K2189" s="17">
        <v>-1.6000000000000001E-4</v>
      </c>
      <c r="L2189" s="17">
        <v>-3.6999999999999999E-4</v>
      </c>
      <c r="M2189" s="59">
        <v>2.1000000000000001E-4</v>
      </c>
      <c r="N2189" s="59">
        <v>-5.8319999999999997E-2</v>
      </c>
      <c r="O2189" s="18">
        <v>217.6558</v>
      </c>
      <c r="P2189" s="18">
        <v>99.055099999999996</v>
      </c>
      <c r="Q2189" s="18">
        <v>1.617</v>
      </c>
      <c r="R2189" s="18">
        <v>3.9260000000000002</v>
      </c>
      <c r="S2189" s="18">
        <v>1.847</v>
      </c>
      <c r="T2189" s="18">
        <v>7.274</v>
      </c>
      <c r="U2189" s="18">
        <v>10.553000000000001</v>
      </c>
      <c r="V2189" s="18">
        <v>10.593</v>
      </c>
    </row>
    <row r="2190" spans="1:22" ht="15.75" customHeight="1" x14ac:dyDescent="0.25">
      <c r="A2190" s="53">
        <v>44750</v>
      </c>
      <c r="B2190" s="14">
        <v>7</v>
      </c>
      <c r="C2190" s="57">
        <v>309061100000</v>
      </c>
      <c r="D2190" s="57">
        <v>4299655870</v>
      </c>
      <c r="E2190" s="57">
        <v>0</v>
      </c>
      <c r="F2190" s="57">
        <v>296912498732</v>
      </c>
      <c r="G2190" s="59">
        <v>3.5999999999999999E-3</v>
      </c>
      <c r="H2190" s="59">
        <v>1.9400000000000001E-3</v>
      </c>
      <c r="I2190" s="59">
        <v>1.66E-3</v>
      </c>
      <c r="J2190" s="59">
        <v>0.17818000000000001</v>
      </c>
      <c r="K2190" s="17">
        <v>9.0000000000000006E-5</v>
      </c>
      <c r="L2190" s="17">
        <v>-1.2E-4</v>
      </c>
      <c r="M2190" s="59">
        <v>2.1000000000000001E-4</v>
      </c>
      <c r="N2190" s="59">
        <v>3.2820000000000002E-2</v>
      </c>
      <c r="O2190" s="18">
        <v>217.67509999999999</v>
      </c>
      <c r="P2190" s="18">
        <v>99.043400000000005</v>
      </c>
      <c r="Q2190" s="18">
        <v>1.615</v>
      </c>
      <c r="R2190" s="18">
        <v>3.9159999999999999</v>
      </c>
      <c r="S2190" s="18">
        <v>1.845</v>
      </c>
      <c r="T2190" s="18">
        <v>7.274</v>
      </c>
      <c r="U2190" s="18">
        <v>10.566000000000001</v>
      </c>
      <c r="V2190" s="18">
        <v>10.605</v>
      </c>
    </row>
    <row r="2191" spans="1:22" ht="15.75" customHeight="1" x14ac:dyDescent="0.25">
      <c r="A2191" s="53">
        <v>44753</v>
      </c>
      <c r="B2191" s="14">
        <v>7</v>
      </c>
      <c r="C2191" s="57">
        <v>309061100000</v>
      </c>
      <c r="D2191" s="57">
        <v>4483926911</v>
      </c>
      <c r="E2191" s="57">
        <v>0</v>
      </c>
      <c r="F2191" s="57">
        <v>297293615772</v>
      </c>
      <c r="G2191" s="59">
        <v>4.8900000000000002E-3</v>
      </c>
      <c r="H2191" s="59">
        <v>2.5999999999999999E-3</v>
      </c>
      <c r="I2191" s="59">
        <v>2.2799999999999999E-3</v>
      </c>
      <c r="J2191" s="59">
        <v>0.17565</v>
      </c>
      <c r="K2191" s="17">
        <v>1.2800000000000001E-3</v>
      </c>
      <c r="L2191" s="17">
        <v>6.6E-4</v>
      </c>
      <c r="M2191" s="59">
        <v>6.2E-4</v>
      </c>
      <c r="N2191" s="59">
        <v>0.16891</v>
      </c>
      <c r="O2191" s="18">
        <v>217.9545</v>
      </c>
      <c r="P2191" s="18">
        <v>99.109099999999998</v>
      </c>
      <c r="Q2191" s="18">
        <v>1.607</v>
      </c>
      <c r="R2191" s="18">
        <v>3.8889999999999998</v>
      </c>
      <c r="S2191" s="18">
        <v>1.8360000000000001</v>
      </c>
      <c r="T2191" s="18">
        <v>7.274</v>
      </c>
      <c r="U2191" s="18">
        <v>10.54</v>
      </c>
      <c r="V2191" s="18">
        <v>10.577999999999999</v>
      </c>
    </row>
    <row r="2192" spans="1:22" ht="15.75" customHeight="1" x14ac:dyDescent="0.25">
      <c r="A2192" s="53">
        <v>44754</v>
      </c>
      <c r="B2192" s="14">
        <v>7</v>
      </c>
      <c r="C2192" s="57">
        <v>309061100000</v>
      </c>
      <c r="D2192" s="57">
        <v>4545350495</v>
      </c>
      <c r="E2192" s="57">
        <v>0</v>
      </c>
      <c r="F2192" s="57">
        <v>297385716808</v>
      </c>
      <c r="G2192" s="59">
        <v>5.1999999999999998E-3</v>
      </c>
      <c r="H2192" s="59">
        <v>2.7100000000000002E-3</v>
      </c>
      <c r="I2192" s="59">
        <v>2.49E-3</v>
      </c>
      <c r="J2192" s="59">
        <v>0.17088</v>
      </c>
      <c r="K2192" s="17">
        <v>3.1E-4</v>
      </c>
      <c r="L2192" s="17">
        <v>1E-4</v>
      </c>
      <c r="M2192" s="59">
        <v>2.1000000000000001E-4</v>
      </c>
      <c r="N2192" s="59">
        <v>0.1197</v>
      </c>
      <c r="O2192" s="18">
        <v>218.02199999999999</v>
      </c>
      <c r="P2192" s="18">
        <v>99.119399999999999</v>
      </c>
      <c r="Q2192" s="18">
        <v>1.605</v>
      </c>
      <c r="R2192" s="18">
        <v>3.879</v>
      </c>
      <c r="S2192" s="18">
        <v>1.8340000000000001</v>
      </c>
      <c r="T2192" s="18">
        <v>7.274</v>
      </c>
      <c r="U2192" s="18">
        <v>10.535</v>
      </c>
      <c r="V2192" s="18">
        <v>10.577</v>
      </c>
    </row>
    <row r="2193" spans="1:22" ht="15.75" customHeight="1" x14ac:dyDescent="0.25">
      <c r="A2193" s="53">
        <v>44755</v>
      </c>
      <c r="B2193" s="14">
        <v>7</v>
      </c>
      <c r="C2193" s="57">
        <v>309061100000</v>
      </c>
      <c r="D2193" s="57">
        <v>4606774173</v>
      </c>
      <c r="E2193" s="57">
        <v>0</v>
      </c>
      <c r="F2193" s="57">
        <v>297565195229</v>
      </c>
      <c r="G2193" s="59">
        <v>5.8100000000000001E-3</v>
      </c>
      <c r="H2193" s="59">
        <v>3.1099999999999999E-3</v>
      </c>
      <c r="I2193" s="59">
        <v>2.7000000000000001E-3</v>
      </c>
      <c r="J2193" s="59">
        <v>0.17652000000000001</v>
      </c>
      <c r="K2193" s="17">
        <v>5.9999999999999995E-4</v>
      </c>
      <c r="L2193" s="17">
        <v>4.0000000000000002E-4</v>
      </c>
      <c r="M2193" s="59">
        <v>2.1000000000000001E-4</v>
      </c>
      <c r="N2193" s="59">
        <v>0.24635000000000001</v>
      </c>
      <c r="O2193" s="18">
        <v>218.15360000000001</v>
      </c>
      <c r="P2193" s="18">
        <v>99.158799999999999</v>
      </c>
      <c r="Q2193" s="18">
        <v>1.6020000000000001</v>
      </c>
      <c r="R2193" s="18">
        <v>3.87</v>
      </c>
      <c r="S2193" s="18">
        <v>1.831</v>
      </c>
      <c r="T2193" s="18">
        <v>7.274</v>
      </c>
      <c r="U2193" s="18">
        <v>10.515000000000001</v>
      </c>
      <c r="V2193" s="18">
        <v>10.555999999999999</v>
      </c>
    </row>
    <row r="2194" spans="1:22" ht="15.75" customHeight="1" x14ac:dyDescent="0.25">
      <c r="A2194" s="53">
        <v>44756</v>
      </c>
      <c r="B2194" s="14">
        <v>7</v>
      </c>
      <c r="C2194" s="57">
        <v>309061100000</v>
      </c>
      <c r="D2194" s="57">
        <v>4668197866</v>
      </c>
      <c r="E2194" s="57">
        <v>0</v>
      </c>
      <c r="F2194" s="57">
        <v>297673668995</v>
      </c>
      <c r="G2194" s="59">
        <v>6.1700000000000001E-3</v>
      </c>
      <c r="H2194" s="59">
        <v>3.2699999999999999E-3</v>
      </c>
      <c r="I2194" s="59">
        <v>2.9099999999999998E-3</v>
      </c>
      <c r="J2194" s="59">
        <v>0.17404</v>
      </c>
      <c r="K2194" s="17">
        <v>3.6000000000000002E-4</v>
      </c>
      <c r="L2194" s="17">
        <v>1.6000000000000001E-4</v>
      </c>
      <c r="M2194" s="59">
        <v>2.1000000000000001E-4</v>
      </c>
      <c r="N2194" s="59">
        <v>0.14229</v>
      </c>
      <c r="O2194" s="18">
        <v>218.23310000000001</v>
      </c>
      <c r="P2194" s="18">
        <v>99.174499999999995</v>
      </c>
      <c r="Q2194" s="18">
        <v>1.6</v>
      </c>
      <c r="R2194" s="18">
        <v>3.8620000000000001</v>
      </c>
      <c r="S2194" s="18">
        <v>1.8280000000000001</v>
      </c>
      <c r="T2194" s="18">
        <v>7.274</v>
      </c>
      <c r="U2194" s="18">
        <v>10.513999999999999</v>
      </c>
      <c r="V2194" s="18">
        <v>10.551</v>
      </c>
    </row>
    <row r="2195" spans="1:22" ht="15.75" customHeight="1" x14ac:dyDescent="0.25">
      <c r="A2195" s="53">
        <v>44757</v>
      </c>
      <c r="B2195" s="14">
        <v>7</v>
      </c>
      <c r="C2195" s="57">
        <v>309061100000</v>
      </c>
      <c r="D2195" s="57">
        <v>4729621511</v>
      </c>
      <c r="E2195" s="57">
        <v>0</v>
      </c>
      <c r="F2195" s="57">
        <v>297658744771</v>
      </c>
      <c r="G2195" s="59">
        <v>6.1199999999999996E-3</v>
      </c>
      <c r="H2195" s="59">
        <v>3.0100000000000001E-3</v>
      </c>
      <c r="I2195" s="59">
        <v>3.1099999999999999E-3</v>
      </c>
      <c r="J2195" s="59">
        <v>0.16012999999999999</v>
      </c>
      <c r="K2195" s="17">
        <v>-5.0000000000000002E-5</v>
      </c>
      <c r="L2195" s="17">
        <v>-2.5999999999999998E-4</v>
      </c>
      <c r="M2195" s="59">
        <v>2.1000000000000001E-4</v>
      </c>
      <c r="N2195" s="59">
        <v>-1.813E-2</v>
      </c>
      <c r="O2195" s="18">
        <v>218.22219999999999</v>
      </c>
      <c r="P2195" s="18">
        <v>99.149000000000001</v>
      </c>
      <c r="Q2195" s="18">
        <v>1.597</v>
      </c>
      <c r="R2195" s="18">
        <v>3.851</v>
      </c>
      <c r="S2195" s="18">
        <v>1.825</v>
      </c>
      <c r="T2195" s="18">
        <v>7.274</v>
      </c>
      <c r="U2195" s="18">
        <v>10.532</v>
      </c>
      <c r="V2195" s="18">
        <v>10.571999999999999</v>
      </c>
    </row>
    <row r="2196" spans="1:22" ht="15.75" customHeight="1" x14ac:dyDescent="0.25">
      <c r="A2196" s="53">
        <v>44760</v>
      </c>
      <c r="B2196" s="14">
        <v>7</v>
      </c>
      <c r="C2196" s="57">
        <v>309061100000</v>
      </c>
      <c r="D2196" s="57">
        <v>4913892497</v>
      </c>
      <c r="E2196" s="57">
        <v>0</v>
      </c>
      <c r="F2196" s="57">
        <v>298094718719</v>
      </c>
      <c r="G2196" s="59">
        <v>7.6E-3</v>
      </c>
      <c r="H2196" s="59">
        <v>3.8600000000000001E-3</v>
      </c>
      <c r="I2196" s="59">
        <v>3.7399999999999998E-3</v>
      </c>
      <c r="J2196" s="59">
        <v>0.16586000000000001</v>
      </c>
      <c r="K2196" s="17">
        <v>1.4599999999999999E-3</v>
      </c>
      <c r="L2196" s="17">
        <v>8.4999999999999995E-4</v>
      </c>
      <c r="M2196" s="59">
        <v>6.2E-4</v>
      </c>
      <c r="N2196" s="59">
        <v>0.19491</v>
      </c>
      <c r="O2196" s="18">
        <v>218.54179999999999</v>
      </c>
      <c r="P2196" s="18">
        <v>99.233099999999993</v>
      </c>
      <c r="Q2196" s="18">
        <v>1.59</v>
      </c>
      <c r="R2196" s="18">
        <v>3.8239999999999998</v>
      </c>
      <c r="S2196" s="18">
        <v>1.8169999999999999</v>
      </c>
      <c r="T2196" s="18">
        <v>7.274</v>
      </c>
      <c r="U2196" s="18">
        <v>10.49</v>
      </c>
      <c r="V2196" s="18">
        <v>10.532999999999999</v>
      </c>
    </row>
    <row r="2197" spans="1:22" ht="15.75" customHeight="1" x14ac:dyDescent="0.25">
      <c r="A2197" s="53">
        <v>44761</v>
      </c>
      <c r="B2197" s="14">
        <v>7</v>
      </c>
      <c r="C2197" s="57">
        <v>309061100000</v>
      </c>
      <c r="D2197" s="57">
        <v>4975316114</v>
      </c>
      <c r="E2197" s="57">
        <v>0</v>
      </c>
      <c r="F2197" s="57">
        <v>297780818128</v>
      </c>
      <c r="G2197" s="59">
        <v>6.5399999999999998E-3</v>
      </c>
      <c r="H2197" s="59">
        <v>2.5899999999999999E-3</v>
      </c>
      <c r="I2197" s="59">
        <v>3.9399999999999999E-3</v>
      </c>
      <c r="J2197" s="59">
        <v>0.13331000000000001</v>
      </c>
      <c r="K2197" s="17">
        <v>-1.0499999999999999E-3</v>
      </c>
      <c r="L2197" s="17">
        <v>-1.2600000000000001E-3</v>
      </c>
      <c r="M2197" s="59">
        <v>2.1000000000000001E-4</v>
      </c>
      <c r="N2197" s="59">
        <v>-0.31924999999999998</v>
      </c>
      <c r="O2197" s="18">
        <v>218.3117</v>
      </c>
      <c r="P2197" s="18">
        <v>99.107699999999994</v>
      </c>
      <c r="Q2197" s="18">
        <v>1.5860000000000001</v>
      </c>
      <c r="R2197" s="18">
        <v>3.81</v>
      </c>
      <c r="S2197" s="18">
        <v>1.8140000000000001</v>
      </c>
      <c r="T2197" s="18">
        <v>7.274</v>
      </c>
      <c r="U2197" s="18">
        <v>10.574</v>
      </c>
      <c r="V2197" s="18">
        <v>10.617000000000001</v>
      </c>
    </row>
    <row r="2198" spans="1:22" ht="15.75" customHeight="1" x14ac:dyDescent="0.25">
      <c r="A2198" s="53">
        <v>44762</v>
      </c>
      <c r="B2198" s="14">
        <v>7</v>
      </c>
      <c r="C2198" s="57">
        <v>309061100000</v>
      </c>
      <c r="D2198" s="57">
        <v>5036739781</v>
      </c>
      <c r="E2198" s="57">
        <v>0</v>
      </c>
      <c r="F2198" s="57">
        <v>297358705260</v>
      </c>
      <c r="G2198" s="59">
        <v>5.11E-3</v>
      </c>
      <c r="H2198" s="59">
        <v>9.6000000000000002E-4</v>
      </c>
      <c r="I2198" s="59">
        <v>4.15E-3</v>
      </c>
      <c r="J2198" s="59">
        <v>9.7460000000000005E-2</v>
      </c>
      <c r="K2198" s="17">
        <v>-1.42E-3</v>
      </c>
      <c r="L2198" s="17">
        <v>-1.6199999999999999E-3</v>
      </c>
      <c r="M2198" s="59">
        <v>2.1000000000000001E-4</v>
      </c>
      <c r="N2198" s="59">
        <v>-0.40415000000000001</v>
      </c>
      <c r="O2198" s="18">
        <v>218.00219999999999</v>
      </c>
      <c r="P2198" s="18">
        <v>98.946200000000005</v>
      </c>
      <c r="Q2198" s="18">
        <v>1.5820000000000001</v>
      </c>
      <c r="R2198" s="18">
        <v>3.7930000000000001</v>
      </c>
      <c r="S2198" s="18">
        <v>1.8120000000000001</v>
      </c>
      <c r="T2198" s="18">
        <v>7.274</v>
      </c>
      <c r="U2198" s="18">
        <v>10.667</v>
      </c>
      <c r="V2198" s="18">
        <v>10.724</v>
      </c>
    </row>
    <row r="2199" spans="1:22" ht="15.75" customHeight="1" x14ac:dyDescent="0.25">
      <c r="A2199" s="53">
        <v>44763</v>
      </c>
      <c r="B2199" s="14">
        <v>7</v>
      </c>
      <c r="C2199" s="57">
        <v>309061100000</v>
      </c>
      <c r="D2199" s="57">
        <v>5098163384</v>
      </c>
      <c r="E2199" s="57">
        <v>0</v>
      </c>
      <c r="F2199" s="57">
        <v>297836747941</v>
      </c>
      <c r="G2199" s="59">
        <v>6.7200000000000003E-3</v>
      </c>
      <c r="H2199" s="59">
        <v>2.3600000000000001E-3</v>
      </c>
      <c r="I2199" s="59">
        <v>4.3600000000000002E-3</v>
      </c>
      <c r="J2199" s="59">
        <v>0.12354</v>
      </c>
      <c r="K2199" s="17">
        <v>1.6100000000000001E-3</v>
      </c>
      <c r="L2199" s="17">
        <v>1.4E-3</v>
      </c>
      <c r="M2199" s="59">
        <v>2.1000000000000001E-4</v>
      </c>
      <c r="N2199" s="59">
        <v>0.79735</v>
      </c>
      <c r="O2199" s="18">
        <v>218.3527</v>
      </c>
      <c r="P2199" s="18">
        <v>99.085400000000007</v>
      </c>
      <c r="Q2199" s="18">
        <v>1.58</v>
      </c>
      <c r="R2199" s="18">
        <v>3.79</v>
      </c>
      <c r="S2199" s="18">
        <v>1.8089999999999999</v>
      </c>
      <c r="T2199" s="18">
        <v>7.274</v>
      </c>
      <c r="U2199" s="18">
        <v>10.597</v>
      </c>
      <c r="V2199" s="18">
        <v>10.641</v>
      </c>
    </row>
    <row r="2200" spans="1:22" ht="15.75" customHeight="1" x14ac:dyDescent="0.25">
      <c r="A2200" s="53">
        <v>44764</v>
      </c>
      <c r="B2200" s="14">
        <v>7</v>
      </c>
      <c r="C2200" s="57">
        <v>309061100000</v>
      </c>
      <c r="D2200" s="57">
        <v>5159587141</v>
      </c>
      <c r="E2200" s="57">
        <v>0</v>
      </c>
      <c r="F2200" s="57">
        <v>297809299199</v>
      </c>
      <c r="G2200" s="59">
        <v>6.6299999999999996E-3</v>
      </c>
      <c r="H2200" s="59">
        <v>2.0600000000000002E-3</v>
      </c>
      <c r="I2200" s="59">
        <v>4.5700000000000003E-3</v>
      </c>
      <c r="J2200" s="59">
        <v>0.1159</v>
      </c>
      <c r="K2200" s="17">
        <v>-9.0000000000000006E-5</v>
      </c>
      <c r="L2200" s="17">
        <v>-2.9999999999999997E-4</v>
      </c>
      <c r="M2200" s="59">
        <v>2.1000000000000001E-4</v>
      </c>
      <c r="N2200" s="59">
        <v>-3.3079999999999998E-2</v>
      </c>
      <c r="O2200" s="18">
        <v>218.33250000000001</v>
      </c>
      <c r="P2200" s="18">
        <v>99.055700000000002</v>
      </c>
      <c r="Q2200" s="18">
        <v>1.577</v>
      </c>
      <c r="R2200" s="18">
        <v>3.778</v>
      </c>
      <c r="S2200" s="18">
        <v>1.806</v>
      </c>
      <c r="T2200" s="18">
        <v>7.274</v>
      </c>
      <c r="U2200" s="18">
        <v>10.614000000000001</v>
      </c>
      <c r="V2200" s="18">
        <v>10.664999999999999</v>
      </c>
    </row>
    <row r="2201" spans="1:22" ht="15.75" customHeight="1" x14ac:dyDescent="0.25">
      <c r="A2201" s="53">
        <v>44767</v>
      </c>
      <c r="B2201" s="14">
        <v>7</v>
      </c>
      <c r="C2201" s="57">
        <v>309061100000</v>
      </c>
      <c r="D2201" s="57">
        <v>5343858043</v>
      </c>
      <c r="E2201" s="57">
        <v>0</v>
      </c>
      <c r="F2201" s="57">
        <v>297990423217</v>
      </c>
      <c r="G2201" s="59">
        <v>7.2399999999999999E-3</v>
      </c>
      <c r="H2201" s="59">
        <v>2.0500000000000002E-3</v>
      </c>
      <c r="I2201" s="59">
        <v>5.1900000000000002E-3</v>
      </c>
      <c r="J2201" s="59">
        <v>0.11113000000000001</v>
      </c>
      <c r="K2201" s="17">
        <v>6.0999999999999997E-4</v>
      </c>
      <c r="L2201" s="17">
        <v>-1.0000000000000001E-5</v>
      </c>
      <c r="M2201" s="59">
        <v>6.2E-4</v>
      </c>
      <c r="N2201" s="59">
        <v>7.6780000000000001E-2</v>
      </c>
      <c r="O2201" s="18">
        <v>218.46530000000001</v>
      </c>
      <c r="P2201" s="18">
        <v>99.054599999999994</v>
      </c>
      <c r="Q2201" s="18">
        <v>1.569</v>
      </c>
      <c r="R2201" s="18">
        <v>3.7490000000000001</v>
      </c>
      <c r="S2201" s="18">
        <v>1.798</v>
      </c>
      <c r="T2201" s="18">
        <v>7.274</v>
      </c>
      <c r="U2201" s="18">
        <v>10.625999999999999</v>
      </c>
      <c r="V2201" s="18">
        <v>10.68</v>
      </c>
    </row>
    <row r="2202" spans="1:22" ht="15.75" customHeight="1" x14ac:dyDescent="0.25">
      <c r="A2202" s="53">
        <v>44768</v>
      </c>
      <c r="B2202" s="14">
        <v>7</v>
      </c>
      <c r="C2202" s="57">
        <v>309061100000</v>
      </c>
      <c r="D2202" s="57">
        <v>5405281645</v>
      </c>
      <c r="E2202" s="57">
        <v>0</v>
      </c>
      <c r="F2202" s="57">
        <v>298264227530</v>
      </c>
      <c r="G2202" s="59">
        <v>8.1700000000000002E-3</v>
      </c>
      <c r="H2202" s="59">
        <v>2.7699999999999999E-3</v>
      </c>
      <c r="I2202" s="59">
        <v>5.4000000000000003E-3</v>
      </c>
      <c r="J2202" s="59">
        <v>0.121</v>
      </c>
      <c r="K2202" s="17">
        <v>9.2000000000000003E-4</v>
      </c>
      <c r="L2202" s="17">
        <v>7.1000000000000002E-4</v>
      </c>
      <c r="M2202" s="59">
        <v>2.1000000000000001E-4</v>
      </c>
      <c r="N2202" s="59">
        <v>0.39824999999999999</v>
      </c>
      <c r="O2202" s="18">
        <v>218.6661</v>
      </c>
      <c r="P2202" s="18">
        <v>99.125600000000006</v>
      </c>
      <c r="Q2202" s="18">
        <v>1.5669999999999999</v>
      </c>
      <c r="R2202" s="18">
        <v>3.7429999999999999</v>
      </c>
      <c r="S2202" s="18">
        <v>1.7949999999999999</v>
      </c>
      <c r="T2202" s="18">
        <v>7.274</v>
      </c>
      <c r="U2202" s="18">
        <v>10.593</v>
      </c>
      <c r="V2202" s="18">
        <v>10.64</v>
      </c>
    </row>
    <row r="2203" spans="1:22" ht="15.75" customHeight="1" x14ac:dyDescent="0.25">
      <c r="A2203" s="53">
        <v>44769</v>
      </c>
      <c r="B2203" s="14">
        <v>7</v>
      </c>
      <c r="C2203" s="57">
        <v>309061100000</v>
      </c>
      <c r="D2203" s="57">
        <v>5466705345</v>
      </c>
      <c r="E2203" s="57">
        <v>0</v>
      </c>
      <c r="F2203" s="57">
        <v>298295330827</v>
      </c>
      <c r="G2203" s="59">
        <v>8.2699999999999996E-3</v>
      </c>
      <c r="H2203" s="59">
        <v>2.6700000000000001E-3</v>
      </c>
      <c r="I2203" s="59">
        <v>5.6100000000000004E-3</v>
      </c>
      <c r="J2203" s="59">
        <v>0.11784</v>
      </c>
      <c r="K2203" s="17">
        <v>1E-4</v>
      </c>
      <c r="L2203" s="17">
        <v>-1E-4</v>
      </c>
      <c r="M2203" s="59">
        <v>2.1000000000000001E-4</v>
      </c>
      <c r="N2203" s="59">
        <v>3.8789999999999998E-2</v>
      </c>
      <c r="O2203" s="18">
        <v>218.68889999999999</v>
      </c>
      <c r="P2203" s="18">
        <v>99.115499999999997</v>
      </c>
      <c r="Q2203" s="18">
        <v>1.5649999999999999</v>
      </c>
      <c r="R2203" s="18">
        <v>3.7320000000000002</v>
      </c>
      <c r="S2203" s="18">
        <v>1.7929999999999999</v>
      </c>
      <c r="T2203" s="18">
        <v>7.274</v>
      </c>
      <c r="U2203" s="18">
        <v>10.601000000000001</v>
      </c>
      <c r="V2203" s="18">
        <v>10.651</v>
      </c>
    </row>
    <row r="2204" spans="1:22" ht="15.75" customHeight="1" x14ac:dyDescent="0.25">
      <c r="A2204" s="53">
        <v>44770</v>
      </c>
      <c r="B2204" s="14">
        <v>7</v>
      </c>
      <c r="C2204" s="57">
        <v>309061100000</v>
      </c>
      <c r="D2204" s="57">
        <v>5528128937</v>
      </c>
      <c r="E2204" s="57">
        <v>0</v>
      </c>
      <c r="F2204" s="57">
        <v>298302954066</v>
      </c>
      <c r="G2204" s="59">
        <v>8.3000000000000001E-3</v>
      </c>
      <c r="H2204" s="59">
        <v>2.49E-3</v>
      </c>
      <c r="I2204" s="59">
        <v>5.8100000000000001E-3</v>
      </c>
      <c r="J2204" s="59">
        <v>0.11377</v>
      </c>
      <c r="K2204" s="17">
        <v>3.0000000000000001E-5</v>
      </c>
      <c r="L2204" s="17">
        <v>-1.8000000000000001E-4</v>
      </c>
      <c r="M2204" s="59">
        <v>2.1000000000000001E-4</v>
      </c>
      <c r="N2204" s="59">
        <v>9.3699999999999999E-3</v>
      </c>
      <c r="O2204" s="18">
        <v>218.69450000000001</v>
      </c>
      <c r="P2204" s="18">
        <v>99.097499999999997</v>
      </c>
      <c r="Q2204" s="18">
        <v>1.5620000000000001</v>
      </c>
      <c r="R2204" s="18">
        <v>3.722</v>
      </c>
      <c r="S2204" s="18">
        <v>1.79</v>
      </c>
      <c r="T2204" s="18">
        <v>7.274</v>
      </c>
      <c r="U2204" s="18">
        <v>10.616</v>
      </c>
      <c r="V2204" s="18">
        <v>10.667999999999999</v>
      </c>
    </row>
    <row r="2205" spans="1:22" ht="15.75" customHeight="1" x14ac:dyDescent="0.25">
      <c r="A2205" s="53">
        <v>44771</v>
      </c>
      <c r="B2205" s="14">
        <v>7</v>
      </c>
      <c r="C2205" s="57">
        <v>309061100000</v>
      </c>
      <c r="D2205" s="57">
        <v>5589552666</v>
      </c>
      <c r="E2205" s="57">
        <v>0</v>
      </c>
      <c r="F2205" s="57">
        <v>298367619278</v>
      </c>
      <c r="G2205" s="59">
        <v>8.5199999999999998E-3</v>
      </c>
      <c r="H2205" s="59">
        <v>2.5000000000000001E-3</v>
      </c>
      <c r="I2205" s="59">
        <v>6.0200000000000002E-3</v>
      </c>
      <c r="J2205" s="59">
        <v>0.11267000000000001</v>
      </c>
      <c r="K2205" s="17">
        <v>2.2000000000000001E-4</v>
      </c>
      <c r="L2205" s="17">
        <v>1.0000000000000001E-5</v>
      </c>
      <c r="M2205" s="59">
        <v>2.1000000000000001E-4</v>
      </c>
      <c r="N2205" s="59">
        <v>8.233E-2</v>
      </c>
      <c r="O2205" s="18">
        <v>218.74189999999999</v>
      </c>
      <c r="P2205" s="18">
        <v>99.098600000000005</v>
      </c>
      <c r="Q2205" s="18">
        <v>1.5589999999999999</v>
      </c>
      <c r="R2205" s="18">
        <v>3.7120000000000002</v>
      </c>
      <c r="S2205" s="18">
        <v>1.7869999999999999</v>
      </c>
      <c r="T2205" s="18">
        <v>7.274</v>
      </c>
      <c r="U2205" s="18">
        <v>10.619</v>
      </c>
      <c r="V2205" s="18">
        <v>10.672000000000001</v>
      </c>
    </row>
    <row r="2206" spans="1:22" ht="15.75" customHeight="1" x14ac:dyDescent="0.25">
      <c r="A2206" s="53">
        <v>44773</v>
      </c>
      <c r="B2206" s="14">
        <v>7</v>
      </c>
      <c r="C2206" s="57">
        <v>309061100000</v>
      </c>
      <c r="D2206" s="57">
        <v>5712399914</v>
      </c>
      <c r="E2206" s="57">
        <v>0</v>
      </c>
      <c r="F2206" s="57">
        <v>298490466525</v>
      </c>
      <c r="G2206" s="59">
        <v>8.9300000000000004E-3</v>
      </c>
      <c r="H2206" s="59">
        <v>2.5000000000000001E-3</v>
      </c>
      <c r="I2206" s="59">
        <v>6.4400000000000004E-3</v>
      </c>
      <c r="J2206" s="59">
        <v>0.11040999999999999</v>
      </c>
      <c r="K2206" s="17">
        <v>4.0999999999999999E-4</v>
      </c>
      <c r="L2206" s="17">
        <v>0</v>
      </c>
      <c r="M2206" s="59">
        <v>4.0999999999999999E-4</v>
      </c>
      <c r="N2206" s="59">
        <v>7.8020000000000006E-2</v>
      </c>
      <c r="O2206" s="18">
        <v>218.83189999999999</v>
      </c>
      <c r="P2206" s="18">
        <v>99.098600000000005</v>
      </c>
      <c r="Q2206" s="18">
        <v>1.5589999999999999</v>
      </c>
      <c r="R2206" s="18">
        <v>3.7120000000000002</v>
      </c>
      <c r="S2206" s="18">
        <v>1.782</v>
      </c>
      <c r="T2206" s="18">
        <v>7.274</v>
      </c>
      <c r="U2206" s="18">
        <v>10.619</v>
      </c>
      <c r="V2206" s="18">
        <v>10.672000000000001</v>
      </c>
    </row>
    <row r="2207" spans="1:22" ht="15.75" customHeight="1" x14ac:dyDescent="0.25">
      <c r="A2207" s="53">
        <v>44774</v>
      </c>
      <c r="B2207" s="14">
        <v>7</v>
      </c>
      <c r="C2207" s="57">
        <v>308861600000</v>
      </c>
      <c r="D2207" s="57">
        <v>5767157910</v>
      </c>
      <c r="E2207" s="57">
        <v>0</v>
      </c>
      <c r="F2207" s="57">
        <v>298411891744</v>
      </c>
      <c r="G2207" s="59">
        <v>5.0000000000000001E-4</v>
      </c>
      <c r="H2207" s="59">
        <v>2.9999999999999997E-4</v>
      </c>
      <c r="I2207" s="59">
        <v>2.1000000000000001E-4</v>
      </c>
      <c r="J2207" s="59">
        <v>0.20161000000000001</v>
      </c>
      <c r="K2207" s="17">
        <v>5.0000000000000001E-4</v>
      </c>
      <c r="L2207" s="17">
        <v>2.9999999999999997E-4</v>
      </c>
      <c r="M2207" s="59">
        <v>2.1000000000000001E-4</v>
      </c>
      <c r="N2207" s="59">
        <v>0.20161000000000001</v>
      </c>
      <c r="O2207" s="18">
        <v>218.94210000000001</v>
      </c>
      <c r="P2207" s="18">
        <v>99.128100000000003</v>
      </c>
      <c r="Q2207" s="18">
        <v>1.5549999999999999</v>
      </c>
      <c r="R2207" s="18">
        <v>3.6989999999999998</v>
      </c>
      <c r="S2207" s="18">
        <v>1.7829999999999999</v>
      </c>
      <c r="T2207" s="18">
        <v>7.27</v>
      </c>
      <c r="U2207" s="18">
        <v>10.615</v>
      </c>
      <c r="V2207" s="18">
        <v>10.669</v>
      </c>
    </row>
    <row r="2208" spans="1:22" ht="15.75" customHeight="1" x14ac:dyDescent="0.25">
      <c r="A2208" s="53">
        <v>44775</v>
      </c>
      <c r="B2208" s="14">
        <v>7</v>
      </c>
      <c r="C2208" s="57">
        <v>308861600000</v>
      </c>
      <c r="D2208" s="57">
        <v>5828510578</v>
      </c>
      <c r="E2208" s="57">
        <v>0</v>
      </c>
      <c r="F2208" s="57">
        <v>298397314258</v>
      </c>
      <c r="G2208" s="59">
        <v>4.4999999999999999E-4</v>
      </c>
      <c r="H2208" s="59">
        <v>4.0000000000000003E-5</v>
      </c>
      <c r="I2208" s="59">
        <v>4.0999999999999999E-4</v>
      </c>
      <c r="J2208" s="59">
        <v>8.6449999999999999E-2</v>
      </c>
      <c r="K2208" s="17">
        <v>-5.0000000000000002E-5</v>
      </c>
      <c r="L2208" s="17">
        <v>-2.5000000000000001E-4</v>
      </c>
      <c r="M2208" s="59">
        <v>2.1000000000000001E-4</v>
      </c>
      <c r="N2208" s="59">
        <v>-1.7670000000000002E-2</v>
      </c>
      <c r="O2208" s="18">
        <v>218.9314</v>
      </c>
      <c r="P2208" s="18">
        <v>99.102800000000002</v>
      </c>
      <c r="Q2208" s="18">
        <v>1.552</v>
      </c>
      <c r="R2208" s="18">
        <v>3.6890000000000001</v>
      </c>
      <c r="S2208" s="18">
        <v>1.78</v>
      </c>
      <c r="T2208" s="18">
        <v>7.27</v>
      </c>
      <c r="U2208" s="18">
        <v>10.637</v>
      </c>
      <c r="V2208" s="18">
        <v>10.69</v>
      </c>
    </row>
    <row r="2209" spans="1:22" ht="15.75" customHeight="1" x14ac:dyDescent="0.25">
      <c r="A2209" s="53">
        <v>44776</v>
      </c>
      <c r="B2209" s="14">
        <v>7</v>
      </c>
      <c r="C2209" s="57">
        <v>308861600000</v>
      </c>
      <c r="D2209" s="57">
        <v>5889863402</v>
      </c>
      <c r="E2209" s="57">
        <v>0</v>
      </c>
      <c r="F2209" s="57">
        <v>298504158123</v>
      </c>
      <c r="G2209" s="59">
        <v>8.0999999999999996E-4</v>
      </c>
      <c r="H2209" s="59">
        <v>2.0000000000000001E-4</v>
      </c>
      <c r="I2209" s="59">
        <v>6.2E-4</v>
      </c>
      <c r="J2209" s="59">
        <v>0.10388</v>
      </c>
      <c r="K2209" s="17">
        <v>3.6000000000000002E-4</v>
      </c>
      <c r="L2209" s="17">
        <v>1.4999999999999999E-4</v>
      </c>
      <c r="M2209" s="59">
        <v>2.1000000000000001E-4</v>
      </c>
      <c r="N2209" s="59">
        <v>0.13958999999999999</v>
      </c>
      <c r="O2209" s="18">
        <v>219.00980000000001</v>
      </c>
      <c r="P2209" s="18">
        <v>99.117900000000006</v>
      </c>
      <c r="Q2209" s="18">
        <v>1.5489999999999999</v>
      </c>
      <c r="R2209" s="18">
        <v>3.68</v>
      </c>
      <c r="S2209" s="18">
        <v>1.778</v>
      </c>
      <c r="T2209" s="18">
        <v>7.27</v>
      </c>
      <c r="U2209" s="18">
        <v>10.632999999999999</v>
      </c>
      <c r="V2209" s="18">
        <v>10.686</v>
      </c>
    </row>
    <row r="2210" spans="1:22" ht="15.75" customHeight="1" x14ac:dyDescent="0.25">
      <c r="A2210" s="53">
        <v>44777</v>
      </c>
      <c r="B2210" s="14">
        <v>7</v>
      </c>
      <c r="C2210" s="57">
        <v>308861600000</v>
      </c>
      <c r="D2210" s="57">
        <v>5951216148</v>
      </c>
      <c r="E2210" s="57">
        <v>0</v>
      </c>
      <c r="F2210" s="57">
        <v>298496051961</v>
      </c>
      <c r="G2210" s="59">
        <v>7.9000000000000001E-4</v>
      </c>
      <c r="H2210" s="59">
        <v>-4.0000000000000003E-5</v>
      </c>
      <c r="I2210" s="59">
        <v>8.1999999999999998E-4</v>
      </c>
      <c r="J2210" s="59">
        <v>7.4279999999999999E-2</v>
      </c>
      <c r="K2210" s="17">
        <v>-3.0000000000000001E-5</v>
      </c>
      <c r="L2210" s="17">
        <v>-2.3000000000000001E-4</v>
      </c>
      <c r="M2210" s="59">
        <v>2.1000000000000001E-4</v>
      </c>
      <c r="N2210" s="59">
        <v>-9.8600000000000007E-3</v>
      </c>
      <c r="O2210" s="18">
        <v>219.00380000000001</v>
      </c>
      <c r="P2210" s="18">
        <v>99.094899999999996</v>
      </c>
      <c r="Q2210" s="18">
        <v>1.5469999999999999</v>
      </c>
      <c r="R2210" s="18">
        <v>3.67</v>
      </c>
      <c r="S2210" s="18">
        <v>1.7749999999999999</v>
      </c>
      <c r="T2210" s="18">
        <v>7.27</v>
      </c>
      <c r="U2210" s="18">
        <v>10.651999999999999</v>
      </c>
      <c r="V2210" s="18">
        <v>10.706</v>
      </c>
    </row>
    <row r="2211" spans="1:22" ht="15.75" customHeight="1" x14ac:dyDescent="0.25">
      <c r="A2211" s="53">
        <v>44778</v>
      </c>
      <c r="B2211" s="14">
        <v>7</v>
      </c>
      <c r="C2211" s="57">
        <v>308861600000</v>
      </c>
      <c r="D2211" s="57">
        <v>6012568923</v>
      </c>
      <c r="E2211" s="57">
        <v>0</v>
      </c>
      <c r="F2211" s="57">
        <v>298652535076</v>
      </c>
      <c r="G2211" s="59">
        <v>1.31E-3</v>
      </c>
      <c r="H2211" s="59">
        <v>2.7999999999999998E-4</v>
      </c>
      <c r="I2211" s="59">
        <v>1.0300000000000001E-3</v>
      </c>
      <c r="J2211" s="59">
        <v>0.10029</v>
      </c>
      <c r="K2211" s="17">
        <v>5.1999999999999995E-4</v>
      </c>
      <c r="L2211" s="17">
        <v>3.2000000000000003E-4</v>
      </c>
      <c r="M2211" s="59">
        <v>2.1000000000000001E-4</v>
      </c>
      <c r="N2211" s="59">
        <v>0.21082000000000001</v>
      </c>
      <c r="O2211" s="18">
        <v>219.11859999999999</v>
      </c>
      <c r="P2211" s="18">
        <v>99.126499999999993</v>
      </c>
      <c r="Q2211" s="18">
        <v>1.544</v>
      </c>
      <c r="R2211" s="18">
        <v>3.661</v>
      </c>
      <c r="S2211" s="18">
        <v>1.772</v>
      </c>
      <c r="T2211" s="18">
        <v>7.27</v>
      </c>
      <c r="U2211" s="18">
        <v>10.637</v>
      </c>
      <c r="V2211" s="18">
        <v>10.69</v>
      </c>
    </row>
    <row r="2212" spans="1:22" ht="15.75" customHeight="1" x14ac:dyDescent="0.25">
      <c r="A2212" s="53">
        <v>44781</v>
      </c>
      <c r="B2212" s="14">
        <v>7</v>
      </c>
      <c r="C2212" s="57">
        <v>308861600000</v>
      </c>
      <c r="D2212" s="57">
        <v>6196627053</v>
      </c>
      <c r="E2212" s="57">
        <v>0</v>
      </c>
      <c r="F2212" s="57">
        <v>299142161490</v>
      </c>
      <c r="G2212" s="59">
        <v>2.9499999999999999E-3</v>
      </c>
      <c r="H2212" s="59">
        <v>1.31E-3</v>
      </c>
      <c r="I2212" s="59">
        <v>1.65E-3</v>
      </c>
      <c r="J2212" s="59">
        <v>0.14394000000000001</v>
      </c>
      <c r="K2212" s="17">
        <v>1.64E-3</v>
      </c>
      <c r="L2212" s="17">
        <v>1.0200000000000001E-3</v>
      </c>
      <c r="M2212" s="59">
        <v>6.2E-4</v>
      </c>
      <c r="N2212" s="59">
        <v>0.22055</v>
      </c>
      <c r="O2212" s="18">
        <v>219.47790000000001</v>
      </c>
      <c r="P2212" s="18">
        <v>99.227999999999994</v>
      </c>
      <c r="Q2212" s="18">
        <v>1.5369999999999999</v>
      </c>
      <c r="R2212" s="18">
        <v>3.637</v>
      </c>
      <c r="S2212" s="18">
        <v>1.764</v>
      </c>
      <c r="T2212" s="18">
        <v>7.27</v>
      </c>
      <c r="U2212" s="18">
        <v>10.598000000000001</v>
      </c>
      <c r="V2212" s="18">
        <v>10.638999999999999</v>
      </c>
    </row>
    <row r="2213" spans="1:22" ht="15.75" customHeight="1" x14ac:dyDescent="0.25">
      <c r="A2213" s="53">
        <v>44782</v>
      </c>
      <c r="B2213" s="14">
        <v>7</v>
      </c>
      <c r="C2213" s="57">
        <v>308861600000</v>
      </c>
      <c r="D2213" s="57">
        <v>6257979818</v>
      </c>
      <c r="E2213" s="57">
        <v>0</v>
      </c>
      <c r="F2213" s="57">
        <v>299513881439</v>
      </c>
      <c r="G2213" s="59">
        <v>4.1999999999999997E-3</v>
      </c>
      <c r="H2213" s="59">
        <v>2.3500000000000001E-3</v>
      </c>
      <c r="I2213" s="59">
        <v>1.8500000000000001E-3</v>
      </c>
      <c r="J2213" s="59">
        <v>0.18518000000000001</v>
      </c>
      <c r="K2213" s="17">
        <v>1.24E-3</v>
      </c>
      <c r="L2213" s="17">
        <v>1.0399999999999999E-3</v>
      </c>
      <c r="M2213" s="59">
        <v>2.1000000000000001E-4</v>
      </c>
      <c r="N2213" s="59">
        <v>0.57345999999999997</v>
      </c>
      <c r="O2213" s="18">
        <v>219.75059999999999</v>
      </c>
      <c r="P2213" s="18">
        <v>99.331100000000006</v>
      </c>
      <c r="Q2213" s="18">
        <v>1.536</v>
      </c>
      <c r="R2213" s="18">
        <v>3.633</v>
      </c>
      <c r="S2213" s="18">
        <v>1.7609999999999999</v>
      </c>
      <c r="T2213" s="18">
        <v>7.27</v>
      </c>
      <c r="U2213" s="18">
        <v>10.545</v>
      </c>
      <c r="V2213" s="18">
        <v>10.577</v>
      </c>
    </row>
    <row r="2214" spans="1:22" ht="15.75" customHeight="1" x14ac:dyDescent="0.25">
      <c r="A2214" s="53">
        <v>44783</v>
      </c>
      <c r="B2214" s="14">
        <v>7</v>
      </c>
      <c r="C2214" s="57">
        <v>308861600000</v>
      </c>
      <c r="D2214" s="57">
        <v>6319332640</v>
      </c>
      <c r="E2214" s="57">
        <v>0</v>
      </c>
      <c r="F2214" s="57">
        <v>299265336570</v>
      </c>
      <c r="G2214" s="59">
        <v>3.3600000000000001E-3</v>
      </c>
      <c r="H2214" s="59">
        <v>1.31E-3</v>
      </c>
      <c r="I2214" s="59">
        <v>2.0600000000000002E-3</v>
      </c>
      <c r="J2214" s="59">
        <v>0.13044</v>
      </c>
      <c r="K2214" s="17">
        <v>-8.3000000000000001E-4</v>
      </c>
      <c r="L2214" s="17">
        <v>-1.0300000000000001E-3</v>
      </c>
      <c r="M2214" s="59">
        <v>2.0000000000000001E-4</v>
      </c>
      <c r="N2214" s="59">
        <v>-0.26140999999999998</v>
      </c>
      <c r="O2214" s="18">
        <v>219.56819999999999</v>
      </c>
      <c r="P2214" s="18">
        <v>99.228099999999998</v>
      </c>
      <c r="Q2214" s="18">
        <v>1.532</v>
      </c>
      <c r="R2214" s="18">
        <v>3.6179999999999999</v>
      </c>
      <c r="S2214" s="18">
        <v>1.7589999999999999</v>
      </c>
      <c r="T2214" s="18">
        <v>7.27</v>
      </c>
      <c r="U2214" s="18">
        <v>10.603999999999999</v>
      </c>
      <c r="V2214" s="18">
        <v>10.648999999999999</v>
      </c>
    </row>
    <row r="2215" spans="1:22" ht="15.75" customHeight="1" x14ac:dyDescent="0.25">
      <c r="A2215" s="53">
        <v>44784</v>
      </c>
      <c r="B2215" s="14">
        <v>7</v>
      </c>
      <c r="C2215" s="57">
        <v>308861600000</v>
      </c>
      <c r="D2215" s="57">
        <v>6380685283</v>
      </c>
      <c r="E2215" s="57">
        <v>0</v>
      </c>
      <c r="F2215" s="57">
        <v>298205616386</v>
      </c>
      <c r="G2215" s="59">
        <v>-1.9000000000000001E-4</v>
      </c>
      <c r="H2215" s="59">
        <v>-2.4499999999999999E-3</v>
      </c>
      <c r="I2215" s="59">
        <v>2.2599999999999999E-3</v>
      </c>
      <c r="J2215" s="59">
        <v>-6.2300000000000003E-3</v>
      </c>
      <c r="K2215" s="17">
        <v>-3.5400000000000002E-3</v>
      </c>
      <c r="L2215" s="17">
        <v>-3.7499999999999999E-3</v>
      </c>
      <c r="M2215" s="59">
        <v>2.1000000000000001E-4</v>
      </c>
      <c r="N2215" s="59">
        <v>-0.72604000000000002</v>
      </c>
      <c r="O2215" s="18">
        <v>218.79069999999999</v>
      </c>
      <c r="P2215" s="18">
        <v>98.855699999999999</v>
      </c>
      <c r="Q2215" s="18">
        <v>1.526</v>
      </c>
      <c r="R2215" s="18">
        <v>3.593</v>
      </c>
      <c r="S2215" s="18">
        <v>1.756</v>
      </c>
      <c r="T2215" s="18">
        <v>7.27</v>
      </c>
      <c r="U2215" s="18">
        <v>10.821</v>
      </c>
      <c r="V2215" s="18">
        <v>10.9</v>
      </c>
    </row>
    <row r="2216" spans="1:22" ht="15.75" customHeight="1" x14ac:dyDescent="0.25">
      <c r="A2216" s="53">
        <v>44785</v>
      </c>
      <c r="B2216" s="14">
        <v>7</v>
      </c>
      <c r="C2216" s="57">
        <v>308861600000</v>
      </c>
      <c r="D2216" s="57">
        <v>6442038039</v>
      </c>
      <c r="E2216" s="57">
        <v>0</v>
      </c>
      <c r="F2216" s="57">
        <v>298756210897</v>
      </c>
      <c r="G2216" s="59">
        <v>1.66E-3</v>
      </c>
      <c r="H2216" s="59">
        <v>-8.0999999999999996E-4</v>
      </c>
      <c r="I2216" s="59">
        <v>2.47E-3</v>
      </c>
      <c r="J2216" s="59">
        <v>5.1670000000000001E-2</v>
      </c>
      <c r="K2216" s="17">
        <v>1.8500000000000001E-3</v>
      </c>
      <c r="L2216" s="17">
        <v>1.64E-3</v>
      </c>
      <c r="M2216" s="59">
        <v>2.1000000000000001E-4</v>
      </c>
      <c r="N2216" s="59">
        <v>0.9607</v>
      </c>
      <c r="O2216" s="18">
        <v>219.19470000000001</v>
      </c>
      <c r="P2216" s="18">
        <v>99.018199999999993</v>
      </c>
      <c r="Q2216" s="18">
        <v>1.524</v>
      </c>
      <c r="R2216" s="18">
        <v>3.59</v>
      </c>
      <c r="S2216" s="18">
        <v>1.7529999999999999</v>
      </c>
      <c r="T2216" s="18">
        <v>7.27</v>
      </c>
      <c r="U2216" s="18">
        <v>10.727</v>
      </c>
      <c r="V2216" s="18">
        <v>10.798</v>
      </c>
    </row>
    <row r="2217" spans="1:22" ht="15.75" customHeight="1" x14ac:dyDescent="0.25">
      <c r="A2217" s="53">
        <v>44788</v>
      </c>
      <c r="B2217" s="14">
        <v>7</v>
      </c>
      <c r="C2217" s="57">
        <v>308861600000</v>
      </c>
      <c r="D2217" s="57">
        <v>6626096384</v>
      </c>
      <c r="E2217" s="57">
        <v>0</v>
      </c>
      <c r="F2217" s="57">
        <v>299185037440</v>
      </c>
      <c r="G2217" s="59">
        <v>3.0999999999999999E-3</v>
      </c>
      <c r="H2217" s="59">
        <v>1.0000000000000001E-5</v>
      </c>
      <c r="I2217" s="59">
        <v>3.0899999999999999E-3</v>
      </c>
      <c r="J2217" s="59">
        <v>7.8109999999999999E-2</v>
      </c>
      <c r="K2217" s="17">
        <v>1.4400000000000001E-3</v>
      </c>
      <c r="L2217" s="17">
        <v>8.1999999999999998E-4</v>
      </c>
      <c r="M2217" s="59">
        <v>6.2E-4</v>
      </c>
      <c r="N2217" s="59">
        <v>0.19066</v>
      </c>
      <c r="O2217" s="18">
        <v>219.5093</v>
      </c>
      <c r="P2217" s="18">
        <v>99.099500000000006</v>
      </c>
      <c r="Q2217" s="18">
        <v>1.5169999999999999</v>
      </c>
      <c r="R2217" s="18">
        <v>3.5640000000000001</v>
      </c>
      <c r="S2217" s="18">
        <v>1.7450000000000001</v>
      </c>
      <c r="T2217" s="18">
        <v>7.27</v>
      </c>
      <c r="U2217" s="18">
        <v>10.686</v>
      </c>
      <c r="V2217" s="18">
        <v>10.76</v>
      </c>
    </row>
    <row r="2218" spans="1:22" ht="15.75" customHeight="1" x14ac:dyDescent="0.25">
      <c r="A2218" s="53">
        <v>44789</v>
      </c>
      <c r="B2218" s="14">
        <v>7</v>
      </c>
      <c r="C2218" s="57">
        <v>308861600000</v>
      </c>
      <c r="D2218" s="57">
        <v>6687449061</v>
      </c>
      <c r="E2218" s="57">
        <v>0</v>
      </c>
      <c r="F2218" s="57">
        <v>299964398016</v>
      </c>
      <c r="G2218" s="59">
        <v>5.7099999999999998E-3</v>
      </c>
      <c r="H2218" s="59">
        <v>2.4199999999999998E-3</v>
      </c>
      <c r="I2218" s="59">
        <v>3.29E-3</v>
      </c>
      <c r="J2218" s="59">
        <v>0.13866000000000001</v>
      </c>
      <c r="K2218" s="17">
        <v>2.5999999999999999E-3</v>
      </c>
      <c r="L2218" s="17">
        <v>2.3999999999999998E-3</v>
      </c>
      <c r="M2218" s="59">
        <v>2.1000000000000001E-4</v>
      </c>
      <c r="N2218" s="59">
        <v>1.5845899999999999</v>
      </c>
      <c r="O2218" s="18">
        <v>220.08109999999999</v>
      </c>
      <c r="P2218" s="18">
        <v>99.338099999999997</v>
      </c>
      <c r="Q2218" s="18">
        <v>1.5169999999999999</v>
      </c>
      <c r="R2218" s="18">
        <v>3.5649999999999999</v>
      </c>
      <c r="S2218" s="18">
        <v>1.742</v>
      </c>
      <c r="T2218" s="18">
        <v>7.27</v>
      </c>
      <c r="U2218" s="18">
        <v>10.558999999999999</v>
      </c>
      <c r="V2218" s="18">
        <v>10.608000000000001</v>
      </c>
    </row>
    <row r="2219" spans="1:22" ht="15.75" customHeight="1" x14ac:dyDescent="0.25">
      <c r="A2219" s="53">
        <v>44790</v>
      </c>
      <c r="B2219" s="14">
        <v>7</v>
      </c>
      <c r="C2219" s="57">
        <v>308861600000</v>
      </c>
      <c r="D2219" s="57">
        <v>6748801781</v>
      </c>
      <c r="E2219" s="57">
        <v>0</v>
      </c>
      <c r="F2219" s="57">
        <v>300006240049</v>
      </c>
      <c r="G2219" s="59">
        <v>5.8500000000000002E-3</v>
      </c>
      <c r="H2219" s="59">
        <v>2.3500000000000001E-3</v>
      </c>
      <c r="I2219" s="59">
        <v>3.5000000000000001E-3</v>
      </c>
      <c r="J2219" s="59">
        <v>0.13339000000000001</v>
      </c>
      <c r="K2219" s="17">
        <v>1.3999999999999999E-4</v>
      </c>
      <c r="L2219" s="17">
        <v>-6.9999999999999994E-5</v>
      </c>
      <c r="M2219" s="59">
        <v>2.0000000000000001E-4</v>
      </c>
      <c r="N2219" s="59">
        <v>5.2229999999999999E-2</v>
      </c>
      <c r="O2219" s="18">
        <v>220.11179999999999</v>
      </c>
      <c r="P2219" s="18">
        <v>99.331599999999995</v>
      </c>
      <c r="Q2219" s="18">
        <v>1.514</v>
      </c>
      <c r="R2219" s="18">
        <v>3.556</v>
      </c>
      <c r="S2219" s="18">
        <v>1.7390000000000001</v>
      </c>
      <c r="T2219" s="18">
        <v>7.27</v>
      </c>
      <c r="U2219" s="18">
        <v>10.565</v>
      </c>
      <c r="V2219" s="18">
        <v>10.617000000000001</v>
      </c>
    </row>
    <row r="2220" spans="1:22" ht="15.75" customHeight="1" x14ac:dyDescent="0.25">
      <c r="A2220" s="53">
        <v>44791</v>
      </c>
      <c r="B2220" s="14">
        <v>7</v>
      </c>
      <c r="C2220" s="57">
        <v>308861600000</v>
      </c>
      <c r="D2220" s="57">
        <v>6810154587</v>
      </c>
      <c r="E2220" s="57">
        <v>0</v>
      </c>
      <c r="F2220" s="57">
        <v>300211533916</v>
      </c>
      <c r="G2220" s="59">
        <v>6.5399999999999998E-3</v>
      </c>
      <c r="H2220" s="59">
        <v>2.8300000000000001E-3</v>
      </c>
      <c r="I2220" s="59">
        <v>3.7000000000000002E-3</v>
      </c>
      <c r="J2220" s="59">
        <v>0.14124999999999999</v>
      </c>
      <c r="K2220" s="17">
        <v>6.8000000000000005E-4</v>
      </c>
      <c r="L2220" s="17">
        <v>4.8000000000000001E-4</v>
      </c>
      <c r="M2220" s="59">
        <v>2.0000000000000001E-4</v>
      </c>
      <c r="N2220" s="59">
        <v>0.28361999999999998</v>
      </c>
      <c r="O2220" s="18">
        <v>220.26240000000001</v>
      </c>
      <c r="P2220" s="18">
        <v>99.379400000000004</v>
      </c>
      <c r="Q2220" s="18">
        <v>1.512</v>
      </c>
      <c r="R2220" s="18">
        <v>3.548</v>
      </c>
      <c r="S2220" s="18">
        <v>1.7370000000000001</v>
      </c>
      <c r="T2220" s="18">
        <v>7.27</v>
      </c>
      <c r="U2220" s="18">
        <v>10.545</v>
      </c>
      <c r="V2220" s="18">
        <v>10.590999999999999</v>
      </c>
    </row>
    <row r="2221" spans="1:22" ht="15.75" customHeight="1" x14ac:dyDescent="0.25">
      <c r="A2221" s="53">
        <v>44792</v>
      </c>
      <c r="B2221" s="14">
        <v>7</v>
      </c>
      <c r="C2221" s="57">
        <v>308861600000</v>
      </c>
      <c r="D2221" s="57">
        <v>6871507319</v>
      </c>
      <c r="E2221" s="57">
        <v>0</v>
      </c>
      <c r="F2221" s="57">
        <v>300363196603</v>
      </c>
      <c r="G2221" s="59">
        <v>7.0499999999999998E-3</v>
      </c>
      <c r="H2221" s="59">
        <v>3.14E-3</v>
      </c>
      <c r="I2221" s="59">
        <v>3.9100000000000003E-3</v>
      </c>
      <c r="J2221" s="59">
        <v>0.14438999999999999</v>
      </c>
      <c r="K2221" s="17">
        <v>5.1000000000000004E-4</v>
      </c>
      <c r="L2221" s="17">
        <v>2.9999999999999997E-4</v>
      </c>
      <c r="M2221" s="59">
        <v>2.0000000000000001E-4</v>
      </c>
      <c r="N2221" s="59">
        <v>0.20243</v>
      </c>
      <c r="O2221" s="18">
        <v>220.37370000000001</v>
      </c>
      <c r="P2221" s="18">
        <v>99.409499999999994</v>
      </c>
      <c r="Q2221" s="18">
        <v>1.51</v>
      </c>
      <c r="R2221" s="18">
        <v>3.54</v>
      </c>
      <c r="S2221" s="18">
        <v>1.734</v>
      </c>
      <c r="T2221" s="18">
        <v>7.27</v>
      </c>
      <c r="U2221" s="18">
        <v>10.532999999999999</v>
      </c>
      <c r="V2221" s="18">
        <v>10.576000000000001</v>
      </c>
    </row>
    <row r="2222" spans="1:22" ht="15.75" customHeight="1" x14ac:dyDescent="0.25">
      <c r="A2222" s="53">
        <v>44795</v>
      </c>
      <c r="B2222" s="14">
        <v>7</v>
      </c>
      <c r="C2222" s="57">
        <v>308861600000</v>
      </c>
      <c r="D2222" s="57">
        <v>7055565546</v>
      </c>
      <c r="E2222" s="57">
        <v>0</v>
      </c>
      <c r="F2222" s="57">
        <v>300718440151</v>
      </c>
      <c r="G2222" s="59">
        <v>8.2400000000000008E-3</v>
      </c>
      <c r="H2222" s="59">
        <v>3.7100000000000002E-3</v>
      </c>
      <c r="I2222" s="59">
        <v>4.5300000000000002E-3</v>
      </c>
      <c r="J2222" s="59">
        <v>0.14579</v>
      </c>
      <c r="K2222" s="17">
        <v>1.1800000000000001E-3</v>
      </c>
      <c r="L2222" s="17">
        <v>5.6999999999999998E-4</v>
      </c>
      <c r="M2222" s="59">
        <v>6.0999999999999997E-4</v>
      </c>
      <c r="N2222" s="59">
        <v>0.15467</v>
      </c>
      <c r="O2222" s="18">
        <v>220.6344</v>
      </c>
      <c r="P2222" s="18">
        <v>99.466300000000004</v>
      </c>
      <c r="Q2222" s="18">
        <v>1.502</v>
      </c>
      <c r="R2222" s="18">
        <v>3.5150000000000001</v>
      </c>
      <c r="S2222" s="18">
        <v>1.726</v>
      </c>
      <c r="T2222" s="18">
        <v>7.27</v>
      </c>
      <c r="U2222" s="18">
        <v>10.516</v>
      </c>
      <c r="V2222" s="18">
        <v>10.553000000000001</v>
      </c>
    </row>
    <row r="2223" spans="1:22" ht="15.75" customHeight="1" x14ac:dyDescent="0.25">
      <c r="A2223" s="53">
        <v>44796</v>
      </c>
      <c r="B2223" s="14">
        <v>7</v>
      </c>
      <c r="C2223" s="57">
        <v>308861600000</v>
      </c>
      <c r="D2223" s="57">
        <v>7116918216</v>
      </c>
      <c r="E2223" s="57">
        <v>0</v>
      </c>
      <c r="F2223" s="57">
        <v>300651555483</v>
      </c>
      <c r="G2223" s="59">
        <v>8.0099999999999998E-3</v>
      </c>
      <c r="H2223" s="59">
        <v>3.2799999999999999E-3</v>
      </c>
      <c r="I2223" s="59">
        <v>4.7299999999999998E-3</v>
      </c>
      <c r="J2223" s="59">
        <v>0.13502</v>
      </c>
      <c r="K2223" s="17">
        <v>-2.2000000000000001E-4</v>
      </c>
      <c r="L2223" s="17">
        <v>-4.2999999999999999E-4</v>
      </c>
      <c r="M2223" s="59">
        <v>2.0000000000000001E-4</v>
      </c>
      <c r="N2223" s="59">
        <v>-7.7979999999999994E-2</v>
      </c>
      <c r="O2223" s="18">
        <v>220.58529999999999</v>
      </c>
      <c r="P2223" s="18">
        <v>99.423699999999997</v>
      </c>
      <c r="Q2223" s="18">
        <v>1.4990000000000001</v>
      </c>
      <c r="R2223" s="18">
        <v>3.5030000000000001</v>
      </c>
      <c r="S2223" s="18">
        <v>1.7230000000000001</v>
      </c>
      <c r="T2223" s="18">
        <v>7.27</v>
      </c>
      <c r="U2223" s="18">
        <v>10.54</v>
      </c>
      <c r="V2223" s="18">
        <v>10.587</v>
      </c>
    </row>
    <row r="2224" spans="1:22" ht="15.75" customHeight="1" x14ac:dyDescent="0.25">
      <c r="A2224" s="53">
        <v>44797</v>
      </c>
      <c r="B2224" s="14">
        <v>7</v>
      </c>
      <c r="C2224" s="57">
        <v>308861600000</v>
      </c>
      <c r="D2224" s="57">
        <v>7178271080</v>
      </c>
      <c r="E2224" s="57">
        <v>0</v>
      </c>
      <c r="F2224" s="57">
        <v>300790735160</v>
      </c>
      <c r="G2224" s="59">
        <v>8.4799999999999997E-3</v>
      </c>
      <c r="H2224" s="59">
        <v>3.5400000000000002E-3</v>
      </c>
      <c r="I2224" s="59">
        <v>4.9399999999999999E-3</v>
      </c>
      <c r="J2224" s="59">
        <v>0.13702</v>
      </c>
      <c r="K2224" s="17">
        <v>4.6000000000000001E-4</v>
      </c>
      <c r="L2224" s="17">
        <v>2.5999999999999998E-4</v>
      </c>
      <c r="M2224" s="59">
        <v>2.0000000000000001E-4</v>
      </c>
      <c r="N2224" s="59">
        <v>0.18404000000000001</v>
      </c>
      <c r="O2224" s="18">
        <v>220.6874</v>
      </c>
      <c r="P2224" s="18">
        <v>99.449600000000004</v>
      </c>
      <c r="Q2224" s="18">
        <v>1.4970000000000001</v>
      </c>
      <c r="R2224" s="18">
        <v>3.4950000000000001</v>
      </c>
      <c r="S2224" s="18">
        <v>1.72</v>
      </c>
      <c r="T2224" s="18">
        <v>7.27</v>
      </c>
      <c r="U2224" s="18">
        <v>10.531000000000001</v>
      </c>
      <c r="V2224" s="18">
        <v>10.574999999999999</v>
      </c>
    </row>
    <row r="2225" spans="1:22" ht="15.75" customHeight="1" x14ac:dyDescent="0.25">
      <c r="A2225" s="53">
        <v>44798</v>
      </c>
      <c r="B2225" s="14">
        <v>7</v>
      </c>
      <c r="C2225" s="57">
        <v>308861600000</v>
      </c>
      <c r="D2225" s="57">
        <v>7239623851</v>
      </c>
      <c r="E2225" s="57">
        <v>0</v>
      </c>
      <c r="F2225" s="57">
        <v>300822409242</v>
      </c>
      <c r="G2225" s="59">
        <v>8.5900000000000004E-3</v>
      </c>
      <c r="H2225" s="59">
        <v>3.4399999999999999E-3</v>
      </c>
      <c r="I2225" s="59">
        <v>5.1399999999999996E-3</v>
      </c>
      <c r="J2225" s="59">
        <v>0.13292999999999999</v>
      </c>
      <c r="K2225" s="17">
        <v>1.1E-4</v>
      </c>
      <c r="L2225" s="17">
        <v>-1E-4</v>
      </c>
      <c r="M2225" s="59">
        <v>2.0000000000000001E-4</v>
      </c>
      <c r="N2225" s="59">
        <v>3.918E-2</v>
      </c>
      <c r="O2225" s="18">
        <v>220.7106</v>
      </c>
      <c r="P2225" s="18">
        <v>99.439700000000002</v>
      </c>
      <c r="Q2225" s="18">
        <v>1.494</v>
      </c>
      <c r="R2225" s="18">
        <v>3.4849999999999999</v>
      </c>
      <c r="S2225" s="18">
        <v>1.718</v>
      </c>
      <c r="T2225" s="18">
        <v>7.27</v>
      </c>
      <c r="U2225" s="18">
        <v>10.54</v>
      </c>
      <c r="V2225" s="18">
        <v>10.587</v>
      </c>
    </row>
    <row r="2226" spans="1:22" ht="15.75" customHeight="1" x14ac:dyDescent="0.25">
      <c r="A2226" s="53">
        <v>44799</v>
      </c>
      <c r="B2226" s="14">
        <v>7</v>
      </c>
      <c r="C2226" s="57">
        <v>308861600000</v>
      </c>
      <c r="D2226" s="57">
        <v>7300976454</v>
      </c>
      <c r="E2226" s="57">
        <v>0</v>
      </c>
      <c r="F2226" s="57">
        <v>300924744272</v>
      </c>
      <c r="G2226" s="59">
        <v>8.9300000000000004E-3</v>
      </c>
      <c r="H2226" s="59">
        <v>3.5799999999999998E-3</v>
      </c>
      <c r="I2226" s="59">
        <v>5.3499999999999997E-3</v>
      </c>
      <c r="J2226" s="59">
        <v>0.13289999999999999</v>
      </c>
      <c r="K2226" s="17">
        <v>3.4000000000000002E-4</v>
      </c>
      <c r="L2226" s="17">
        <v>1.3999999999999999E-4</v>
      </c>
      <c r="M2226" s="59">
        <v>2.0000000000000001E-4</v>
      </c>
      <c r="N2226" s="59">
        <v>0.13217999999999999</v>
      </c>
      <c r="O2226" s="18">
        <v>220.78569999999999</v>
      </c>
      <c r="P2226" s="18">
        <v>99.453299999999999</v>
      </c>
      <c r="Q2226" s="18">
        <v>1.4910000000000001</v>
      </c>
      <c r="R2226" s="18">
        <v>3.4769999999999999</v>
      </c>
      <c r="S2226" s="18">
        <v>1.7150000000000001</v>
      </c>
      <c r="T2226" s="18">
        <v>7.27</v>
      </c>
      <c r="U2226" s="18">
        <v>10.537000000000001</v>
      </c>
      <c r="V2226" s="18">
        <v>10.583</v>
      </c>
    </row>
    <row r="2227" spans="1:22" ht="15.75" customHeight="1" x14ac:dyDescent="0.25">
      <c r="A2227" s="53">
        <v>44802</v>
      </c>
      <c r="B2227" s="14">
        <v>7</v>
      </c>
      <c r="C2227" s="57">
        <v>308861600000</v>
      </c>
      <c r="D2227" s="57">
        <v>7485034750</v>
      </c>
      <c r="E2227" s="57">
        <v>0</v>
      </c>
      <c r="F2227" s="57">
        <v>301161301604</v>
      </c>
      <c r="G2227" s="59">
        <v>9.7199999999999995E-3</v>
      </c>
      <c r="H2227" s="59">
        <v>3.7599999999999999E-3</v>
      </c>
      <c r="I2227" s="59">
        <v>5.9699999999999996E-3</v>
      </c>
      <c r="J2227" s="59">
        <v>0.12948999999999999</v>
      </c>
      <c r="K2227" s="17">
        <v>7.9000000000000001E-4</v>
      </c>
      <c r="L2227" s="17">
        <v>1.7000000000000001E-4</v>
      </c>
      <c r="M2227" s="59">
        <v>6.0999999999999997E-4</v>
      </c>
      <c r="N2227" s="59">
        <v>0.10032000000000001</v>
      </c>
      <c r="O2227" s="18">
        <v>220.95930000000001</v>
      </c>
      <c r="P2227" s="18">
        <v>99.470799999999997</v>
      </c>
      <c r="Q2227" s="18">
        <v>1.4830000000000001</v>
      </c>
      <c r="R2227" s="18">
        <v>3.45</v>
      </c>
      <c r="S2227" s="18">
        <v>1.7070000000000001</v>
      </c>
      <c r="T2227" s="18">
        <v>7.27</v>
      </c>
      <c r="U2227" s="18">
        <v>10.539</v>
      </c>
      <c r="V2227" s="18">
        <v>10.587</v>
      </c>
    </row>
    <row r="2228" spans="1:22" ht="15.75" customHeight="1" x14ac:dyDescent="0.25">
      <c r="A2228" s="53">
        <v>44803</v>
      </c>
      <c r="B2228" s="14">
        <v>7</v>
      </c>
      <c r="C2228" s="57">
        <v>308861600000</v>
      </c>
      <c r="D2228" s="57">
        <v>7546387465</v>
      </c>
      <c r="E2228" s="57">
        <v>0</v>
      </c>
      <c r="F2228" s="57">
        <v>301280162030</v>
      </c>
      <c r="G2228" s="59">
        <v>1.0120000000000001E-2</v>
      </c>
      <c r="H2228" s="59">
        <v>3.9500000000000004E-3</v>
      </c>
      <c r="I2228" s="59">
        <v>6.1700000000000001E-3</v>
      </c>
      <c r="J2228" s="59">
        <v>0.13033</v>
      </c>
      <c r="K2228" s="17">
        <v>3.8999999999999999E-4</v>
      </c>
      <c r="L2228" s="17">
        <v>1.9000000000000001E-4</v>
      </c>
      <c r="M2228" s="59">
        <v>2.0000000000000001E-4</v>
      </c>
      <c r="N2228" s="59">
        <v>0.15492</v>
      </c>
      <c r="O2228" s="18">
        <v>221.04650000000001</v>
      </c>
      <c r="P2228" s="18">
        <v>99.489900000000006</v>
      </c>
      <c r="Q2228" s="18">
        <v>1.4810000000000001</v>
      </c>
      <c r="R2228" s="18">
        <v>3.4409999999999998</v>
      </c>
      <c r="S2228" s="18">
        <v>1.704</v>
      </c>
      <c r="T2228" s="18">
        <v>7.27</v>
      </c>
      <c r="U2228" s="18">
        <v>10.53</v>
      </c>
      <c r="V2228" s="18">
        <v>10.579000000000001</v>
      </c>
    </row>
    <row r="2229" spans="1:22" ht="15.75" customHeight="1" x14ac:dyDescent="0.25">
      <c r="A2229" s="53">
        <v>44804</v>
      </c>
      <c r="B2229" s="14">
        <v>7</v>
      </c>
      <c r="C2229" s="57">
        <v>308861600000</v>
      </c>
      <c r="D2229" s="57">
        <v>7607740227</v>
      </c>
      <c r="E2229" s="57">
        <v>0</v>
      </c>
      <c r="F2229" s="57">
        <v>301454633092</v>
      </c>
      <c r="G2229" s="59">
        <v>1.0699999999999999E-2</v>
      </c>
      <c r="H2229" s="59">
        <v>4.3299999999999996E-3</v>
      </c>
      <c r="I2229" s="59">
        <v>6.3800000000000003E-3</v>
      </c>
      <c r="J2229" s="59">
        <v>0.13356999999999999</v>
      </c>
      <c r="K2229" s="17">
        <v>5.8E-4</v>
      </c>
      <c r="L2229" s="17">
        <v>3.8000000000000002E-4</v>
      </c>
      <c r="M2229" s="59">
        <v>2.0000000000000001E-4</v>
      </c>
      <c r="N2229" s="59">
        <v>0.23530000000000001</v>
      </c>
      <c r="O2229" s="18">
        <v>221.17449999999999</v>
      </c>
      <c r="P2229" s="18">
        <v>99.527500000000003</v>
      </c>
      <c r="Q2229" s="18">
        <v>1.4790000000000001</v>
      </c>
      <c r="R2229" s="18">
        <v>3.4329999999999998</v>
      </c>
      <c r="S2229" s="18">
        <v>1.7010000000000001</v>
      </c>
      <c r="T2229" s="18">
        <v>7.27</v>
      </c>
      <c r="U2229" s="18">
        <v>10.512</v>
      </c>
      <c r="V2229" s="18">
        <v>10.558999999999999</v>
      </c>
    </row>
    <row r="2230" spans="1:22" ht="15.75" customHeight="1" x14ac:dyDescent="0.25">
      <c r="A2230" s="53">
        <v>44805</v>
      </c>
      <c r="B2230" s="14">
        <v>7</v>
      </c>
      <c r="C2230" s="57">
        <v>306194440000</v>
      </c>
      <c r="D2230" s="57">
        <v>7606468277</v>
      </c>
      <c r="E2230" s="57">
        <v>0</v>
      </c>
      <c r="F2230" s="57">
        <v>298905703508</v>
      </c>
      <c r="G2230" s="59">
        <v>-1.0000000000000001E-5</v>
      </c>
      <c r="H2230" s="59">
        <v>-2.1000000000000001E-4</v>
      </c>
      <c r="I2230" s="59">
        <v>2.0000000000000001E-4</v>
      </c>
      <c r="J2230" s="59">
        <v>-2.0699999999999998E-3</v>
      </c>
      <c r="K2230" s="17">
        <v>-1.0000000000000001E-5</v>
      </c>
      <c r="L2230" s="17">
        <v>-2.1000000000000001E-4</v>
      </c>
      <c r="M2230" s="59">
        <v>2.0000000000000001E-4</v>
      </c>
      <c r="N2230" s="59">
        <v>-2.0699999999999998E-3</v>
      </c>
      <c r="O2230" s="18">
        <v>221.17320000000001</v>
      </c>
      <c r="P2230" s="18">
        <v>99.506600000000006</v>
      </c>
      <c r="Q2230" s="18">
        <v>1.4730000000000001</v>
      </c>
      <c r="R2230" s="18">
        <v>3.4089999999999998</v>
      </c>
      <c r="S2230" s="18">
        <v>1.694</v>
      </c>
      <c r="T2230" s="18">
        <v>7.274</v>
      </c>
      <c r="U2230" s="18">
        <v>10.529</v>
      </c>
      <c r="V2230" s="18">
        <v>10.577999999999999</v>
      </c>
    </row>
    <row r="2231" spans="1:22" ht="15.75" customHeight="1" x14ac:dyDescent="0.25">
      <c r="A2231" s="53">
        <v>44806</v>
      </c>
      <c r="B2231" s="14">
        <v>7</v>
      </c>
      <c r="C2231" s="57">
        <v>306194440000</v>
      </c>
      <c r="D2231" s="57">
        <v>7667319951</v>
      </c>
      <c r="E2231" s="57">
        <v>0</v>
      </c>
      <c r="F2231" s="57">
        <v>298769212225</v>
      </c>
      <c r="G2231" s="59">
        <v>-4.6000000000000001E-4</v>
      </c>
      <c r="H2231" s="59">
        <v>-8.7000000000000001E-4</v>
      </c>
      <c r="I2231" s="59">
        <v>4.0999999999999999E-4</v>
      </c>
      <c r="J2231" s="59">
        <v>-8.0930000000000002E-2</v>
      </c>
      <c r="K2231" s="17">
        <v>-4.6000000000000001E-4</v>
      </c>
      <c r="L2231" s="17">
        <v>-6.6E-4</v>
      </c>
      <c r="M2231" s="59">
        <v>2.0000000000000001E-4</v>
      </c>
      <c r="N2231" s="59">
        <v>-0.15356</v>
      </c>
      <c r="O2231" s="18">
        <v>221.07220000000001</v>
      </c>
      <c r="P2231" s="18">
        <v>99.440899999999999</v>
      </c>
      <c r="Q2231" s="18">
        <v>1.4690000000000001</v>
      </c>
      <c r="R2231" s="18">
        <v>3.3969999999999998</v>
      </c>
      <c r="S2231" s="18">
        <v>1.6919999999999999</v>
      </c>
      <c r="T2231" s="18">
        <v>7.274</v>
      </c>
      <c r="U2231" s="18">
        <v>10.568</v>
      </c>
      <c r="V2231" s="18">
        <v>10.628</v>
      </c>
    </row>
    <row r="2232" spans="1:22" ht="15.75" customHeight="1" x14ac:dyDescent="0.25">
      <c r="A2232" s="53">
        <v>44809</v>
      </c>
      <c r="B2232" s="14">
        <v>7</v>
      </c>
      <c r="C2232" s="57">
        <v>306194440000</v>
      </c>
      <c r="D2232" s="57">
        <v>7849875210</v>
      </c>
      <c r="E2232" s="57">
        <v>0</v>
      </c>
      <c r="F2232" s="57">
        <v>298985524611</v>
      </c>
      <c r="G2232" s="59">
        <v>2.5999999999999998E-4</v>
      </c>
      <c r="H2232" s="59">
        <v>-7.6000000000000004E-4</v>
      </c>
      <c r="I2232" s="59">
        <v>1.0200000000000001E-3</v>
      </c>
      <c r="J2232" s="59">
        <v>1.9259999999999999E-2</v>
      </c>
      <c r="K2232" s="17">
        <v>7.2000000000000005E-4</v>
      </c>
      <c r="L2232" s="17">
        <v>1.1E-4</v>
      </c>
      <c r="M2232" s="59">
        <v>6.0999999999999997E-4</v>
      </c>
      <c r="N2232" s="59">
        <v>9.2050000000000007E-2</v>
      </c>
      <c r="O2232" s="18">
        <v>221.23230000000001</v>
      </c>
      <c r="P2232" s="18">
        <v>99.452200000000005</v>
      </c>
      <c r="Q2232" s="18">
        <v>1.4610000000000001</v>
      </c>
      <c r="R2232" s="18">
        <v>3.37</v>
      </c>
      <c r="S2232" s="18">
        <v>1.6839999999999999</v>
      </c>
      <c r="T2232" s="18">
        <v>7.274</v>
      </c>
      <c r="U2232" s="18">
        <v>10.579000000000001</v>
      </c>
      <c r="V2232" s="18">
        <v>10.635999999999999</v>
      </c>
    </row>
    <row r="2233" spans="1:22" ht="15.75" customHeight="1" x14ac:dyDescent="0.25">
      <c r="A2233" s="53">
        <v>44810</v>
      </c>
      <c r="B2233" s="14">
        <v>7</v>
      </c>
      <c r="C2233" s="57">
        <v>306194440000</v>
      </c>
      <c r="D2233" s="57">
        <v>7910726782</v>
      </c>
      <c r="E2233" s="57">
        <v>0</v>
      </c>
      <c r="F2233" s="57">
        <v>299016756719</v>
      </c>
      <c r="G2233" s="59">
        <v>3.6999999999999999E-4</v>
      </c>
      <c r="H2233" s="59">
        <v>-8.5999999999999998E-4</v>
      </c>
      <c r="I2233" s="59">
        <v>1.2199999999999999E-3</v>
      </c>
      <c r="J2233" s="59">
        <v>2.2499999999999999E-2</v>
      </c>
      <c r="K2233" s="17">
        <v>1E-4</v>
      </c>
      <c r="L2233" s="17">
        <v>-1E-4</v>
      </c>
      <c r="M2233" s="59">
        <v>2.0000000000000001E-4</v>
      </c>
      <c r="N2233" s="59">
        <v>3.8859999999999999E-2</v>
      </c>
      <c r="O2233" s="18">
        <v>221.25540000000001</v>
      </c>
      <c r="P2233" s="18">
        <v>99.442300000000003</v>
      </c>
      <c r="Q2233" s="18">
        <v>1.458</v>
      </c>
      <c r="R2233" s="18">
        <v>3.36</v>
      </c>
      <c r="S2233" s="18">
        <v>1.681</v>
      </c>
      <c r="T2233" s="18">
        <v>7.274</v>
      </c>
      <c r="U2233" s="18">
        <v>10.582000000000001</v>
      </c>
      <c r="V2233" s="18">
        <v>10.648999999999999</v>
      </c>
    </row>
    <row r="2234" spans="1:22" ht="15.75" customHeight="1" x14ac:dyDescent="0.25">
      <c r="A2234" s="53">
        <v>44811</v>
      </c>
      <c r="B2234" s="14">
        <v>7</v>
      </c>
      <c r="C2234" s="57">
        <v>306194440000</v>
      </c>
      <c r="D2234" s="57">
        <v>7971578628</v>
      </c>
      <c r="E2234" s="57">
        <v>0</v>
      </c>
      <c r="F2234" s="57">
        <v>299341059309</v>
      </c>
      <c r="G2234" s="59">
        <v>1.4499999999999999E-3</v>
      </c>
      <c r="H2234" s="59">
        <v>3.0000000000000001E-5</v>
      </c>
      <c r="I2234" s="59">
        <v>1.4300000000000001E-3</v>
      </c>
      <c r="J2234" s="59">
        <v>7.8530000000000003E-2</v>
      </c>
      <c r="K2234" s="17">
        <v>1.08E-3</v>
      </c>
      <c r="L2234" s="17">
        <v>8.8000000000000003E-4</v>
      </c>
      <c r="M2234" s="59">
        <v>2.0000000000000001E-4</v>
      </c>
      <c r="N2234" s="59">
        <v>0.48535</v>
      </c>
      <c r="O2234" s="18">
        <v>221.49539999999999</v>
      </c>
      <c r="P2234" s="18">
        <v>99.53</v>
      </c>
      <c r="Q2234" s="18">
        <v>1.4570000000000001</v>
      </c>
      <c r="R2234" s="18">
        <v>3.355</v>
      </c>
      <c r="S2234" s="18">
        <v>1.6779999999999999</v>
      </c>
      <c r="T2234" s="18">
        <v>7.274</v>
      </c>
      <c r="U2234" s="18">
        <v>10.54</v>
      </c>
      <c r="V2234" s="18">
        <v>10.593999999999999</v>
      </c>
    </row>
    <row r="2235" spans="1:22" ht="15.75" customHeight="1" x14ac:dyDescent="0.25">
      <c r="A2235" s="53">
        <v>44812</v>
      </c>
      <c r="B2235" s="14">
        <v>7</v>
      </c>
      <c r="C2235" s="57">
        <v>306194440000</v>
      </c>
      <c r="D2235" s="57">
        <v>8032430350</v>
      </c>
      <c r="E2235" s="57">
        <v>0</v>
      </c>
      <c r="F2235" s="57">
        <v>299512128435</v>
      </c>
      <c r="G2235" s="59">
        <v>2.0200000000000001E-3</v>
      </c>
      <c r="H2235" s="59">
        <v>3.8999999999999999E-4</v>
      </c>
      <c r="I2235" s="59">
        <v>1.6299999999999999E-3</v>
      </c>
      <c r="J2235" s="59">
        <v>9.6600000000000005E-2</v>
      </c>
      <c r="K2235" s="17">
        <v>5.6999999999999998E-4</v>
      </c>
      <c r="L2235" s="17">
        <v>3.6999999999999999E-4</v>
      </c>
      <c r="M2235" s="59">
        <v>2.0000000000000001E-4</v>
      </c>
      <c r="N2235" s="59">
        <v>0.23186999999999999</v>
      </c>
      <c r="O2235" s="18">
        <v>221.62200000000001</v>
      </c>
      <c r="P2235" s="18">
        <v>99.566699999999997</v>
      </c>
      <c r="Q2235" s="18">
        <v>1.4550000000000001</v>
      </c>
      <c r="R2235" s="18">
        <v>3.347</v>
      </c>
      <c r="S2235" s="18">
        <v>1.675</v>
      </c>
      <c r="T2235" s="18">
        <v>7.274</v>
      </c>
      <c r="U2235" s="18">
        <v>10.525</v>
      </c>
      <c r="V2235" s="18">
        <v>10.574</v>
      </c>
    </row>
    <row r="2236" spans="1:22" ht="15.75" customHeight="1" x14ac:dyDescent="0.25">
      <c r="A2236" s="53">
        <v>44813</v>
      </c>
      <c r="B2236" s="14">
        <v>7</v>
      </c>
      <c r="C2236" s="57">
        <v>306194440000</v>
      </c>
      <c r="D2236" s="57">
        <v>8093282094</v>
      </c>
      <c r="E2236" s="57">
        <v>0</v>
      </c>
      <c r="F2236" s="57">
        <v>299536420622</v>
      </c>
      <c r="G2236" s="59">
        <v>2.0999999999999999E-3</v>
      </c>
      <c r="H2236" s="59">
        <v>2.7E-4</v>
      </c>
      <c r="I2236" s="59">
        <v>1.83E-3</v>
      </c>
      <c r="J2236" s="59">
        <v>8.8999999999999996E-2</v>
      </c>
      <c r="K2236" s="17">
        <v>8.0000000000000007E-5</v>
      </c>
      <c r="L2236" s="17">
        <v>-1.2E-4</v>
      </c>
      <c r="M2236" s="59">
        <v>2.0000000000000001E-4</v>
      </c>
      <c r="N2236" s="59">
        <v>3.0040000000000001E-2</v>
      </c>
      <c r="O2236" s="18">
        <v>221.63990000000001</v>
      </c>
      <c r="P2236" s="18">
        <v>99.554599999999994</v>
      </c>
      <c r="Q2236" s="18">
        <v>1.452</v>
      </c>
      <c r="R2236" s="18">
        <v>3.3380000000000001</v>
      </c>
      <c r="S2236" s="18">
        <v>1.673</v>
      </c>
      <c r="T2236" s="18">
        <v>7.274</v>
      </c>
      <c r="U2236" s="18">
        <v>10.535</v>
      </c>
      <c r="V2236" s="18">
        <v>10.587999999999999</v>
      </c>
    </row>
    <row r="2237" spans="1:22" ht="15.75" customHeight="1" x14ac:dyDescent="0.25">
      <c r="A2237" s="53">
        <v>44816</v>
      </c>
      <c r="B2237" s="14">
        <v>7</v>
      </c>
      <c r="C2237" s="57">
        <v>306194440000</v>
      </c>
      <c r="D2237" s="57">
        <v>8275837382</v>
      </c>
      <c r="E2237" s="57">
        <v>0</v>
      </c>
      <c r="F2237" s="57">
        <v>299487793083</v>
      </c>
      <c r="G2237" s="59">
        <v>1.9400000000000001E-3</v>
      </c>
      <c r="H2237" s="59">
        <v>-5.0000000000000001E-4</v>
      </c>
      <c r="I2237" s="59">
        <v>2.4399999999999999E-3</v>
      </c>
      <c r="J2237" s="59">
        <v>6.0780000000000001E-2</v>
      </c>
      <c r="K2237" s="17">
        <v>-1.6000000000000001E-4</v>
      </c>
      <c r="L2237" s="17">
        <v>-7.6999999999999996E-4</v>
      </c>
      <c r="M2237" s="59">
        <v>6.0999999999999997E-4</v>
      </c>
      <c r="N2237" s="59">
        <v>-1.9560000000000001E-2</v>
      </c>
      <c r="O2237" s="18">
        <v>221.60400000000001</v>
      </c>
      <c r="P2237" s="18">
        <v>99.477599999999995</v>
      </c>
      <c r="Q2237" s="18">
        <v>1.4430000000000001</v>
      </c>
      <c r="R2237" s="18">
        <v>3.3069999999999999</v>
      </c>
      <c r="S2237" s="18">
        <v>1.6639999999999999</v>
      </c>
      <c r="T2237" s="18">
        <v>7.274</v>
      </c>
      <c r="U2237" s="18">
        <v>10.587</v>
      </c>
      <c r="V2237" s="18">
        <v>10.657</v>
      </c>
    </row>
    <row r="2238" spans="1:22" ht="15.75" customHeight="1" x14ac:dyDescent="0.25">
      <c r="A2238" s="53">
        <v>44817</v>
      </c>
      <c r="B2238" s="14">
        <v>7</v>
      </c>
      <c r="C2238" s="57">
        <v>306194440000</v>
      </c>
      <c r="D2238" s="57">
        <v>8336689182</v>
      </c>
      <c r="E2238" s="57">
        <v>0</v>
      </c>
      <c r="F2238" s="57">
        <v>298925401492</v>
      </c>
      <c r="G2238" s="59">
        <v>6.0000000000000002E-5</v>
      </c>
      <c r="H2238" s="59">
        <v>-2.5899999999999999E-3</v>
      </c>
      <c r="I2238" s="59">
        <v>2.65E-3</v>
      </c>
      <c r="J2238" s="59">
        <v>1.6900000000000001E-3</v>
      </c>
      <c r="K2238" s="17">
        <v>-1.8799999999999999E-3</v>
      </c>
      <c r="L2238" s="17">
        <v>-2.0799999999999998E-3</v>
      </c>
      <c r="M2238" s="59">
        <v>2.0000000000000001E-4</v>
      </c>
      <c r="N2238" s="59">
        <v>-0.49643999999999999</v>
      </c>
      <c r="O2238" s="18">
        <v>221.18780000000001</v>
      </c>
      <c r="P2238" s="18">
        <v>99.270099999999999</v>
      </c>
      <c r="Q2238" s="18">
        <v>1.4379999999999999</v>
      </c>
      <c r="R2238" s="18">
        <v>3.29</v>
      </c>
      <c r="S2238" s="18">
        <v>1.6619999999999999</v>
      </c>
      <c r="T2238" s="18">
        <v>7.274</v>
      </c>
      <c r="U2238" s="18">
        <v>10.728999999999999</v>
      </c>
      <c r="V2238" s="18">
        <v>10.808</v>
      </c>
    </row>
    <row r="2239" spans="1:22" ht="15.75" customHeight="1" x14ac:dyDescent="0.25">
      <c r="A2239" s="53">
        <v>44818</v>
      </c>
      <c r="B2239" s="14">
        <v>7</v>
      </c>
      <c r="C2239" s="57">
        <v>306194440000</v>
      </c>
      <c r="D2239" s="57">
        <v>8397540731</v>
      </c>
      <c r="E2239" s="57">
        <v>0</v>
      </c>
      <c r="F2239" s="57">
        <v>298609763571</v>
      </c>
      <c r="G2239" s="59">
        <v>-1E-3</v>
      </c>
      <c r="H2239" s="59">
        <v>-3.8500000000000001E-3</v>
      </c>
      <c r="I2239" s="59">
        <v>2.8500000000000001E-3</v>
      </c>
      <c r="J2239" s="59">
        <v>-2.564E-2</v>
      </c>
      <c r="K2239" s="17">
        <v>-1.06E-3</v>
      </c>
      <c r="L2239" s="17">
        <v>-1.2600000000000001E-3</v>
      </c>
      <c r="M2239" s="59">
        <v>2.0000000000000001E-4</v>
      </c>
      <c r="N2239" s="59">
        <v>-0.31996000000000002</v>
      </c>
      <c r="O2239" s="18">
        <v>220.95429999999999</v>
      </c>
      <c r="P2239" s="18">
        <v>99.1447</v>
      </c>
      <c r="Q2239" s="18">
        <v>1.4339999999999999</v>
      </c>
      <c r="R2239" s="18">
        <v>3.2749999999999999</v>
      </c>
      <c r="S2239" s="18">
        <v>1.659</v>
      </c>
      <c r="T2239" s="18">
        <v>7.274</v>
      </c>
      <c r="U2239" s="18">
        <v>10.804</v>
      </c>
      <c r="V2239" s="18">
        <v>10.901</v>
      </c>
    </row>
    <row r="2240" spans="1:22" ht="15.75" customHeight="1" x14ac:dyDescent="0.25">
      <c r="A2240" s="53">
        <v>44819</v>
      </c>
      <c r="B2240" s="14">
        <v>7</v>
      </c>
      <c r="C2240" s="57">
        <v>306194440000</v>
      </c>
      <c r="D2240" s="57">
        <v>8458392640</v>
      </c>
      <c r="E2240" s="57">
        <v>0</v>
      </c>
      <c r="F2240" s="57">
        <v>298594213985</v>
      </c>
      <c r="G2240" s="59">
        <v>-1.0499999999999999E-3</v>
      </c>
      <c r="H2240" s="59">
        <v>-4.1000000000000003E-3</v>
      </c>
      <c r="I2240" s="59">
        <v>3.0500000000000002E-3</v>
      </c>
      <c r="J2240" s="59">
        <v>-2.5190000000000001E-2</v>
      </c>
      <c r="K2240" s="17">
        <v>-5.0000000000000002E-5</v>
      </c>
      <c r="L2240" s="17">
        <v>-2.5999999999999998E-4</v>
      </c>
      <c r="M2240" s="59">
        <v>2.0000000000000001E-4</v>
      </c>
      <c r="N2240" s="59">
        <v>-1.883E-2</v>
      </c>
      <c r="O2240" s="18">
        <v>220.94280000000001</v>
      </c>
      <c r="P2240" s="18">
        <v>99.119299999999996</v>
      </c>
      <c r="Q2240" s="18">
        <v>1.431</v>
      </c>
      <c r="R2240" s="18">
        <v>3.266</v>
      </c>
      <c r="S2240" s="18">
        <v>1.6559999999999999</v>
      </c>
      <c r="T2240" s="18">
        <v>7.274</v>
      </c>
      <c r="U2240" s="18">
        <v>10.831</v>
      </c>
      <c r="V2240" s="18">
        <v>10.925000000000001</v>
      </c>
    </row>
    <row r="2241" spans="1:22" ht="15.75" customHeight="1" x14ac:dyDescent="0.25">
      <c r="A2241" s="53">
        <v>44820</v>
      </c>
      <c r="B2241" s="14">
        <v>7</v>
      </c>
      <c r="C2241" s="57">
        <v>306194440000</v>
      </c>
      <c r="D2241" s="57">
        <v>8519244272</v>
      </c>
      <c r="E2241" s="57">
        <v>0</v>
      </c>
      <c r="F2241" s="57">
        <v>298760553042</v>
      </c>
      <c r="G2241" s="59">
        <v>-4.8999999999999998E-4</v>
      </c>
      <c r="H2241" s="59">
        <v>-3.7499999999999999E-3</v>
      </c>
      <c r="I2241" s="59">
        <v>3.2599999999999999E-3</v>
      </c>
      <c r="J2241" s="59">
        <v>-1.115E-2</v>
      </c>
      <c r="K2241" s="17">
        <v>5.5999999999999995E-4</v>
      </c>
      <c r="L2241" s="17">
        <v>3.5E-4</v>
      </c>
      <c r="M2241" s="59">
        <v>2.0000000000000001E-4</v>
      </c>
      <c r="N2241" s="59">
        <v>0.22541</v>
      </c>
      <c r="O2241" s="18">
        <v>221.0658</v>
      </c>
      <c r="P2241" s="18">
        <v>99.154399999999995</v>
      </c>
      <c r="Q2241" s="18">
        <v>1.429</v>
      </c>
      <c r="R2241" s="18">
        <v>3.258</v>
      </c>
      <c r="S2241" s="18">
        <v>1.6539999999999999</v>
      </c>
      <c r="T2241" s="18">
        <v>7.274</v>
      </c>
      <c r="U2241" s="18">
        <v>10.813000000000001</v>
      </c>
      <c r="V2241" s="18">
        <v>10.906000000000001</v>
      </c>
    </row>
    <row r="2242" spans="1:22" ht="15.75" customHeight="1" x14ac:dyDescent="0.25">
      <c r="A2242" s="53">
        <v>44823</v>
      </c>
      <c r="B2242" s="14">
        <v>7</v>
      </c>
      <c r="C2242" s="57">
        <v>306194440000</v>
      </c>
      <c r="D2242" s="57">
        <v>8701799597</v>
      </c>
      <c r="E2242" s="57">
        <v>0</v>
      </c>
      <c r="F2242" s="57">
        <v>299300906113</v>
      </c>
      <c r="G2242" s="59">
        <v>1.32E-3</v>
      </c>
      <c r="H2242" s="59">
        <v>-2.5500000000000002E-3</v>
      </c>
      <c r="I2242" s="59">
        <v>3.8700000000000002E-3</v>
      </c>
      <c r="J2242" s="59">
        <v>2.5600000000000001E-2</v>
      </c>
      <c r="K2242" s="17">
        <v>1.81E-3</v>
      </c>
      <c r="L2242" s="17">
        <v>1.1999999999999999E-3</v>
      </c>
      <c r="M2242" s="59">
        <v>6.0999999999999997E-4</v>
      </c>
      <c r="N2242" s="59">
        <v>0.24589</v>
      </c>
      <c r="O2242" s="18">
        <v>221.4657</v>
      </c>
      <c r="P2242" s="18">
        <v>99.273499999999999</v>
      </c>
      <c r="Q2242" s="18">
        <v>1.4219999999999999</v>
      </c>
      <c r="R2242" s="18">
        <v>3.2360000000000002</v>
      </c>
      <c r="S2242" s="18">
        <v>1.645</v>
      </c>
      <c r="T2242" s="18">
        <v>7.274</v>
      </c>
      <c r="U2242" s="18">
        <v>10.757999999999999</v>
      </c>
      <c r="V2242" s="18">
        <v>10.840999999999999</v>
      </c>
    </row>
    <row r="2243" spans="1:22" ht="15.75" customHeight="1" x14ac:dyDescent="0.25">
      <c r="A2243" s="53">
        <v>44824</v>
      </c>
      <c r="B2243" s="14">
        <v>7</v>
      </c>
      <c r="C2243" s="57">
        <v>306194440000</v>
      </c>
      <c r="D2243" s="57">
        <v>8762651446</v>
      </c>
      <c r="E2243" s="57">
        <v>0</v>
      </c>
      <c r="F2243" s="57">
        <v>299363420534</v>
      </c>
      <c r="G2243" s="59">
        <v>1.5299999999999999E-3</v>
      </c>
      <c r="H2243" s="59">
        <v>-2.5500000000000002E-3</v>
      </c>
      <c r="I2243" s="59">
        <v>4.0699999999999998E-3</v>
      </c>
      <c r="J2243" s="59">
        <v>2.8209999999999999E-2</v>
      </c>
      <c r="K2243" s="17">
        <v>2.1000000000000001E-4</v>
      </c>
      <c r="L2243" s="17">
        <v>1.0000000000000001E-5</v>
      </c>
      <c r="M2243" s="59">
        <v>2.0000000000000001E-4</v>
      </c>
      <c r="N2243" s="59">
        <v>7.9210000000000003E-2</v>
      </c>
      <c r="O2243" s="18">
        <v>221.5119</v>
      </c>
      <c r="P2243" s="18">
        <v>99.274100000000004</v>
      </c>
      <c r="Q2243" s="18">
        <v>1.42</v>
      </c>
      <c r="R2243" s="18">
        <v>3.2290000000000001</v>
      </c>
      <c r="S2243" s="18">
        <v>1.643</v>
      </c>
      <c r="T2243" s="18">
        <v>7.274</v>
      </c>
      <c r="U2243" s="18">
        <v>10.79</v>
      </c>
      <c r="V2243" s="18">
        <v>10.846</v>
      </c>
    </row>
    <row r="2244" spans="1:22" ht="15.75" customHeight="1" x14ac:dyDescent="0.25">
      <c r="A2244" s="53">
        <v>44826</v>
      </c>
      <c r="B2244" s="14">
        <v>7</v>
      </c>
      <c r="C2244" s="57">
        <v>306194440000</v>
      </c>
      <c r="D2244" s="57">
        <v>8884354913</v>
      </c>
      <c r="E2244" s="57">
        <v>0</v>
      </c>
      <c r="F2244" s="57">
        <v>299451177750</v>
      </c>
      <c r="G2244" s="59">
        <v>1.82E-3</v>
      </c>
      <c r="H2244" s="59">
        <v>-2.66E-3</v>
      </c>
      <c r="I2244" s="59">
        <v>4.4799999999999996E-3</v>
      </c>
      <c r="J2244" s="59">
        <v>3.0609999999999998E-2</v>
      </c>
      <c r="K2244" s="17">
        <v>2.9E-4</v>
      </c>
      <c r="L2244" s="17">
        <v>-1.1E-4</v>
      </c>
      <c r="M2244" s="59">
        <v>4.0999999999999999E-4</v>
      </c>
      <c r="N2244" s="59">
        <v>5.4949999999999999E-2</v>
      </c>
      <c r="O2244" s="18">
        <v>221.57689999999999</v>
      </c>
      <c r="P2244" s="18">
        <v>99.262799999999999</v>
      </c>
      <c r="Q2244" s="18">
        <v>1.415</v>
      </c>
      <c r="R2244" s="18">
        <v>3.2109999999999999</v>
      </c>
      <c r="S2244" s="18">
        <v>1.637</v>
      </c>
      <c r="T2244" s="18">
        <v>7.274</v>
      </c>
      <c r="U2244" s="18">
        <v>10.805</v>
      </c>
      <c r="V2244" s="18">
        <v>10.866</v>
      </c>
    </row>
    <row r="2245" spans="1:22" ht="15.75" customHeight="1" x14ac:dyDescent="0.25">
      <c r="A2245" s="53">
        <v>44827</v>
      </c>
      <c r="B2245" s="14">
        <v>7</v>
      </c>
      <c r="C2245" s="57">
        <v>306194440000</v>
      </c>
      <c r="D2245" s="57">
        <v>8945206636</v>
      </c>
      <c r="E2245" s="57">
        <v>0</v>
      </c>
      <c r="F2245" s="57">
        <v>299604311713</v>
      </c>
      <c r="G2245" s="59">
        <v>2.33E-3</v>
      </c>
      <c r="H2245" s="59">
        <v>-2.3500000000000001E-3</v>
      </c>
      <c r="I2245" s="59">
        <v>4.6800000000000001E-3</v>
      </c>
      <c r="J2245" s="59">
        <v>3.7650000000000003E-2</v>
      </c>
      <c r="K2245" s="17">
        <v>5.1000000000000004E-4</v>
      </c>
      <c r="L2245" s="17">
        <v>3.1E-4</v>
      </c>
      <c r="M2245" s="59">
        <v>2.0000000000000001E-4</v>
      </c>
      <c r="N2245" s="59">
        <v>0.20515</v>
      </c>
      <c r="O2245" s="18">
        <v>221.6902</v>
      </c>
      <c r="P2245" s="18">
        <v>99.293499999999995</v>
      </c>
      <c r="Q2245" s="18">
        <v>1.4119999999999999</v>
      </c>
      <c r="R2245" s="18">
        <v>3.2029999999999998</v>
      </c>
      <c r="S2245" s="18">
        <v>1.6339999999999999</v>
      </c>
      <c r="T2245" s="18">
        <v>7.274</v>
      </c>
      <c r="U2245" s="18">
        <v>10.79</v>
      </c>
      <c r="V2245" s="18">
        <v>10.851000000000001</v>
      </c>
    </row>
    <row r="2246" spans="1:22" ht="15.75" customHeight="1" x14ac:dyDescent="0.25">
      <c r="A2246" s="53">
        <v>44830</v>
      </c>
      <c r="B2246" s="14">
        <v>7</v>
      </c>
      <c r="C2246" s="57">
        <v>306194440000</v>
      </c>
      <c r="D2246" s="57">
        <v>9127761851</v>
      </c>
      <c r="E2246" s="57">
        <v>0</v>
      </c>
      <c r="F2246" s="57">
        <v>299648802049</v>
      </c>
      <c r="G2246" s="59">
        <v>2.48E-3</v>
      </c>
      <c r="H2246" s="59">
        <v>-2.81E-3</v>
      </c>
      <c r="I2246" s="59">
        <v>5.2900000000000004E-3</v>
      </c>
      <c r="J2246" s="59">
        <v>3.5389999999999998E-2</v>
      </c>
      <c r="K2246" s="17">
        <v>1.4999999999999999E-4</v>
      </c>
      <c r="L2246" s="17">
        <v>-4.6000000000000001E-4</v>
      </c>
      <c r="M2246" s="59">
        <v>6.0999999999999997E-4</v>
      </c>
      <c r="N2246" s="59">
        <v>1.823E-2</v>
      </c>
      <c r="O2246" s="18">
        <v>221.72309999999999</v>
      </c>
      <c r="P2246" s="18">
        <v>99.247500000000002</v>
      </c>
      <c r="Q2246" s="18">
        <v>1.4039999999999999</v>
      </c>
      <c r="R2246" s="18">
        <v>3.1760000000000002</v>
      </c>
      <c r="S2246" s="18">
        <v>1.6259999999999999</v>
      </c>
      <c r="T2246" s="18">
        <v>7.274</v>
      </c>
      <c r="U2246" s="18">
        <v>10.85</v>
      </c>
      <c r="V2246" s="18">
        <v>10.901999999999999</v>
      </c>
    </row>
    <row r="2247" spans="1:22" ht="15.75" customHeight="1" x14ac:dyDescent="0.25">
      <c r="A2247" s="53">
        <v>44831</v>
      </c>
      <c r="B2247" s="14">
        <v>7</v>
      </c>
      <c r="C2247" s="57">
        <v>306194440000</v>
      </c>
      <c r="D2247" s="57">
        <v>9188613585</v>
      </c>
      <c r="E2247" s="57">
        <v>0</v>
      </c>
      <c r="F2247" s="57">
        <v>299516983571</v>
      </c>
      <c r="G2247" s="59">
        <v>2.0400000000000001E-3</v>
      </c>
      <c r="H2247" s="59">
        <v>-3.46E-3</v>
      </c>
      <c r="I2247" s="59">
        <v>5.4999999999999997E-3</v>
      </c>
      <c r="J2247" s="59">
        <v>2.792E-2</v>
      </c>
      <c r="K2247" s="17">
        <v>-4.4000000000000002E-4</v>
      </c>
      <c r="L2247" s="17">
        <v>-6.4000000000000005E-4</v>
      </c>
      <c r="M2247" s="59">
        <v>2.0000000000000001E-4</v>
      </c>
      <c r="N2247" s="59">
        <v>-0.14837</v>
      </c>
      <c r="O2247" s="18">
        <v>221.62559999999999</v>
      </c>
      <c r="P2247" s="18">
        <v>99.183400000000006</v>
      </c>
      <c r="Q2247" s="18">
        <v>1.401</v>
      </c>
      <c r="R2247" s="18">
        <v>3.165</v>
      </c>
      <c r="S2247" s="18">
        <v>1.623</v>
      </c>
      <c r="T2247" s="18">
        <v>7.274</v>
      </c>
      <c r="U2247" s="18">
        <v>10.901</v>
      </c>
      <c r="V2247" s="18">
        <v>10.954000000000001</v>
      </c>
    </row>
    <row r="2248" spans="1:22" ht="15.75" customHeight="1" x14ac:dyDescent="0.25">
      <c r="A2248" s="53">
        <v>44832</v>
      </c>
      <c r="B2248" s="14">
        <v>7</v>
      </c>
      <c r="C2248" s="57">
        <v>306194440000</v>
      </c>
      <c r="D2248" s="57">
        <v>9249465279</v>
      </c>
      <c r="E2248" s="57">
        <v>0</v>
      </c>
      <c r="F2248" s="57">
        <v>299643609195</v>
      </c>
      <c r="G2248" s="59">
        <v>2.4599999999999999E-3</v>
      </c>
      <c r="H2248" s="59">
        <v>-3.2399999999999998E-3</v>
      </c>
      <c r="I2248" s="59">
        <v>5.7000000000000002E-3</v>
      </c>
      <c r="J2248" s="59">
        <v>3.2590000000000001E-2</v>
      </c>
      <c r="K2248" s="17">
        <v>4.2000000000000002E-4</v>
      </c>
      <c r="L2248" s="17">
        <v>2.2000000000000001E-4</v>
      </c>
      <c r="M2248" s="59">
        <v>2.0000000000000001E-4</v>
      </c>
      <c r="N2248" s="59">
        <v>0.16681000000000001</v>
      </c>
      <c r="O2248" s="18">
        <v>221.7193</v>
      </c>
      <c r="P2248" s="18">
        <v>99.205299999999994</v>
      </c>
      <c r="Q2248" s="18">
        <v>1.3979999999999999</v>
      </c>
      <c r="R2248" s="18">
        <v>3.1560000000000001</v>
      </c>
      <c r="S2248" s="18">
        <v>1.621</v>
      </c>
      <c r="T2248" s="18">
        <v>7.274</v>
      </c>
      <c r="U2248" s="18">
        <v>10.885999999999999</v>
      </c>
      <c r="V2248" s="18">
        <v>10.944000000000001</v>
      </c>
    </row>
    <row r="2249" spans="1:22" ht="15.75" customHeight="1" x14ac:dyDescent="0.25">
      <c r="A2249" s="53">
        <v>44833</v>
      </c>
      <c r="B2249" s="14">
        <v>7</v>
      </c>
      <c r="C2249" s="57">
        <v>306194440000</v>
      </c>
      <c r="D2249" s="57">
        <v>9310317046</v>
      </c>
      <c r="E2249" s="57">
        <v>0</v>
      </c>
      <c r="F2249" s="57">
        <v>299744266457</v>
      </c>
      <c r="G2249" s="59">
        <v>2.8E-3</v>
      </c>
      <c r="H2249" s="59">
        <v>-3.0999999999999999E-3</v>
      </c>
      <c r="I2249" s="59">
        <v>5.8999999999999999E-3</v>
      </c>
      <c r="J2249" s="59">
        <v>3.5819999999999998E-2</v>
      </c>
      <c r="K2249" s="17">
        <v>3.4000000000000002E-4</v>
      </c>
      <c r="L2249" s="17">
        <v>1.2999999999999999E-4</v>
      </c>
      <c r="M2249" s="59">
        <v>2.0000000000000001E-4</v>
      </c>
      <c r="N2249" s="59">
        <v>0.13042000000000001</v>
      </c>
      <c r="O2249" s="18">
        <v>221.7937</v>
      </c>
      <c r="P2249" s="18">
        <v>99.218500000000006</v>
      </c>
      <c r="Q2249" s="18">
        <v>1.3959999999999999</v>
      </c>
      <c r="R2249" s="18">
        <v>3.1480000000000001</v>
      </c>
      <c r="S2249" s="18">
        <v>1.6180000000000001</v>
      </c>
      <c r="T2249" s="18">
        <v>7.274</v>
      </c>
      <c r="U2249" s="18">
        <v>10.882999999999999</v>
      </c>
      <c r="V2249" s="18">
        <v>10.941000000000001</v>
      </c>
    </row>
    <row r="2250" spans="1:22" ht="15.75" customHeight="1" x14ac:dyDescent="0.25">
      <c r="A2250" s="53">
        <v>44834</v>
      </c>
      <c r="B2250" s="14">
        <v>7</v>
      </c>
      <c r="C2250" s="57">
        <v>306194440000</v>
      </c>
      <c r="D2250" s="57">
        <v>9371168823</v>
      </c>
      <c r="E2250" s="57">
        <v>0</v>
      </c>
      <c r="F2250" s="57">
        <v>299654452876</v>
      </c>
      <c r="G2250" s="59">
        <v>2.5000000000000001E-3</v>
      </c>
      <c r="H2250" s="59">
        <v>-3.6099999999999999E-3</v>
      </c>
      <c r="I2250" s="59">
        <v>6.11E-3</v>
      </c>
      <c r="J2250" s="59">
        <v>3.0839999999999999E-2</v>
      </c>
      <c r="K2250" s="17">
        <v>-2.9999999999999997E-4</v>
      </c>
      <c r="L2250" s="17">
        <v>-5.0000000000000001E-4</v>
      </c>
      <c r="M2250" s="59">
        <v>2.0000000000000001E-4</v>
      </c>
      <c r="N2250" s="59">
        <v>-0.10360999999999999</v>
      </c>
      <c r="O2250" s="18">
        <v>221.72730000000001</v>
      </c>
      <c r="P2250" s="18">
        <v>99.168400000000005</v>
      </c>
      <c r="Q2250" s="18">
        <v>1.3919999999999999</v>
      </c>
      <c r="R2250" s="18">
        <v>3.1379999999999999</v>
      </c>
      <c r="S2250" s="18">
        <v>1.615</v>
      </c>
      <c r="T2250" s="18">
        <v>7.274</v>
      </c>
      <c r="U2250" s="18">
        <v>10.925000000000001</v>
      </c>
      <c r="V2250" s="18">
        <v>10.984</v>
      </c>
    </row>
    <row r="2251" spans="1:22" ht="15.75" customHeight="1" x14ac:dyDescent="0.25">
      <c r="A2251" s="53">
        <v>44837</v>
      </c>
      <c r="B2251" s="14">
        <v>7</v>
      </c>
      <c r="C2251" s="57">
        <v>323676440000</v>
      </c>
      <c r="D2251" s="57">
        <v>10250490941</v>
      </c>
      <c r="E2251" s="57">
        <v>0</v>
      </c>
      <c r="F2251" s="57">
        <v>317632119223</v>
      </c>
      <c r="G2251" s="59">
        <v>1.64E-3</v>
      </c>
      <c r="H2251" s="59">
        <v>1.0200000000000001E-3</v>
      </c>
      <c r="I2251" s="59">
        <v>6.2E-4</v>
      </c>
      <c r="J2251" s="59">
        <v>0.22087999999999999</v>
      </c>
      <c r="K2251" s="17">
        <v>1.64E-3</v>
      </c>
      <c r="L2251" s="17">
        <v>1.0200000000000001E-3</v>
      </c>
      <c r="M2251" s="59">
        <v>6.2E-4</v>
      </c>
      <c r="N2251" s="59">
        <v>0.22087999999999999</v>
      </c>
      <c r="O2251" s="18">
        <v>222.09129999999999</v>
      </c>
      <c r="P2251" s="18">
        <v>99.269900000000007</v>
      </c>
      <c r="Q2251" s="18">
        <v>1.4279999999999999</v>
      </c>
      <c r="R2251" s="18">
        <v>3.2810000000000001</v>
      </c>
      <c r="S2251" s="18">
        <v>1.661</v>
      </c>
      <c r="T2251" s="18">
        <v>7.383</v>
      </c>
      <c r="U2251" s="18">
        <v>10.885999999999999</v>
      </c>
      <c r="V2251" s="18">
        <v>10.94</v>
      </c>
    </row>
    <row r="2252" spans="1:22" ht="15.75" customHeight="1" x14ac:dyDescent="0.25">
      <c r="A2252" s="53">
        <v>44838</v>
      </c>
      <c r="B2252" s="14">
        <v>7</v>
      </c>
      <c r="C2252" s="57">
        <v>323676440000</v>
      </c>
      <c r="D2252" s="57">
        <v>10315780683</v>
      </c>
      <c r="E2252" s="57">
        <v>0</v>
      </c>
      <c r="F2252" s="57">
        <v>317521918948</v>
      </c>
      <c r="G2252" s="59">
        <v>1.2899999999999999E-3</v>
      </c>
      <c r="H2252" s="59">
        <v>4.6999999999999999E-4</v>
      </c>
      <c r="I2252" s="59">
        <v>8.1999999999999998E-4</v>
      </c>
      <c r="J2252" s="59">
        <v>0.12526000000000001</v>
      </c>
      <c r="K2252" s="17">
        <v>-3.5E-4</v>
      </c>
      <c r="L2252" s="17">
        <v>-5.5000000000000003E-4</v>
      </c>
      <c r="M2252" s="59">
        <v>2.1000000000000001E-4</v>
      </c>
      <c r="N2252" s="59">
        <v>-0.11896</v>
      </c>
      <c r="O2252" s="18">
        <v>222.01419999999999</v>
      </c>
      <c r="P2252" s="18">
        <v>99.215000000000003</v>
      </c>
      <c r="Q2252" s="18">
        <v>1.425</v>
      </c>
      <c r="R2252" s="18">
        <v>3.2690000000000001</v>
      </c>
      <c r="S2252" s="18">
        <v>1.6579999999999999</v>
      </c>
      <c r="T2252" s="18">
        <v>7.383</v>
      </c>
      <c r="U2252" s="18">
        <v>10.923999999999999</v>
      </c>
      <c r="V2252" s="18">
        <v>10.984</v>
      </c>
    </row>
    <row r="2253" spans="1:22" ht="15.75" customHeight="1" x14ac:dyDescent="0.25">
      <c r="A2253" s="53">
        <v>44839</v>
      </c>
      <c r="B2253" s="14">
        <v>7</v>
      </c>
      <c r="C2253" s="57">
        <v>323676440000</v>
      </c>
      <c r="D2253" s="57">
        <v>10381070410</v>
      </c>
      <c r="E2253" s="57">
        <v>0</v>
      </c>
      <c r="F2253" s="57">
        <v>317460212310</v>
      </c>
      <c r="G2253" s="59">
        <v>1.1000000000000001E-3</v>
      </c>
      <c r="H2253" s="59">
        <v>6.9999999999999994E-5</v>
      </c>
      <c r="I2253" s="59">
        <v>1.0300000000000001E-3</v>
      </c>
      <c r="J2253" s="59">
        <v>8.3529999999999993E-2</v>
      </c>
      <c r="K2253" s="17">
        <v>-1.9000000000000001E-4</v>
      </c>
      <c r="L2253" s="17">
        <v>-4.0000000000000002E-4</v>
      </c>
      <c r="M2253" s="59">
        <v>2.1000000000000001E-4</v>
      </c>
      <c r="N2253" s="59">
        <v>-6.8479999999999999E-2</v>
      </c>
      <c r="O2253" s="18">
        <v>221.97110000000001</v>
      </c>
      <c r="P2253" s="18">
        <v>99.175299999999993</v>
      </c>
      <c r="Q2253" s="18">
        <v>1.4219999999999999</v>
      </c>
      <c r="R2253" s="18">
        <v>3.2589999999999999</v>
      </c>
      <c r="S2253" s="18">
        <v>1.655</v>
      </c>
      <c r="T2253" s="18">
        <v>7.383</v>
      </c>
      <c r="U2253" s="18">
        <v>10.961</v>
      </c>
      <c r="V2253" s="18">
        <v>11.018000000000001</v>
      </c>
    </row>
    <row r="2254" spans="1:22" ht="15.75" customHeight="1" x14ac:dyDescent="0.25">
      <c r="A2254" s="53">
        <v>44840</v>
      </c>
      <c r="B2254" s="14">
        <v>7</v>
      </c>
      <c r="C2254" s="57">
        <v>323676440000</v>
      </c>
      <c r="D2254" s="57">
        <v>10446360196</v>
      </c>
      <c r="E2254" s="57">
        <v>0</v>
      </c>
      <c r="F2254" s="57">
        <v>317516575067</v>
      </c>
      <c r="G2254" s="59">
        <v>1.2800000000000001E-3</v>
      </c>
      <c r="H2254" s="59">
        <v>4.0000000000000003E-5</v>
      </c>
      <c r="I2254" s="59">
        <v>1.24E-3</v>
      </c>
      <c r="J2254" s="59">
        <v>8.0750000000000002E-2</v>
      </c>
      <c r="K2254" s="17">
        <v>1.8000000000000001E-4</v>
      </c>
      <c r="L2254" s="17">
        <v>-3.0000000000000001E-5</v>
      </c>
      <c r="M2254" s="59">
        <v>2.1000000000000001E-4</v>
      </c>
      <c r="N2254" s="59">
        <v>6.694E-2</v>
      </c>
      <c r="O2254" s="18">
        <v>222.01050000000001</v>
      </c>
      <c r="P2254" s="18">
        <v>99.172499999999999</v>
      </c>
      <c r="Q2254" s="18">
        <v>1.419</v>
      </c>
      <c r="R2254" s="18">
        <v>3.25</v>
      </c>
      <c r="S2254" s="18">
        <v>1.653</v>
      </c>
      <c r="T2254" s="18">
        <v>7.383</v>
      </c>
      <c r="U2254" s="18">
        <v>10.968</v>
      </c>
      <c r="V2254" s="18">
        <v>11.026999999999999</v>
      </c>
    </row>
    <row r="2255" spans="1:22" ht="15.75" customHeight="1" x14ac:dyDescent="0.25">
      <c r="A2255" s="53">
        <v>44841</v>
      </c>
      <c r="B2255" s="14">
        <v>7</v>
      </c>
      <c r="C2255" s="57">
        <v>323676440000</v>
      </c>
      <c r="D2255" s="57">
        <v>10511649919</v>
      </c>
      <c r="E2255" s="57">
        <v>0</v>
      </c>
      <c r="F2255" s="57">
        <v>317486555032</v>
      </c>
      <c r="G2255" s="59">
        <v>1.1800000000000001E-3</v>
      </c>
      <c r="H2255" s="59">
        <v>-2.5999999999999998E-4</v>
      </c>
      <c r="I2255" s="59">
        <v>1.4400000000000001E-3</v>
      </c>
      <c r="J2255" s="59">
        <v>6.3570000000000002E-2</v>
      </c>
      <c r="K2255" s="17">
        <v>-9.0000000000000006E-5</v>
      </c>
      <c r="L2255" s="17">
        <v>-2.9999999999999997E-4</v>
      </c>
      <c r="M2255" s="59">
        <v>2.1000000000000001E-4</v>
      </c>
      <c r="N2255" s="59">
        <v>-3.3919999999999999E-2</v>
      </c>
      <c r="O2255" s="18">
        <v>221.98949999999999</v>
      </c>
      <c r="P2255" s="18">
        <v>99.142700000000005</v>
      </c>
      <c r="Q2255" s="18">
        <v>1.4159999999999999</v>
      </c>
      <c r="R2255" s="18">
        <v>3.24</v>
      </c>
      <c r="S2255" s="18">
        <v>1.65</v>
      </c>
      <c r="T2255" s="18">
        <v>7.383</v>
      </c>
      <c r="U2255" s="18">
        <v>10.987</v>
      </c>
      <c r="V2255" s="18">
        <v>11.054</v>
      </c>
    </row>
    <row r="2256" spans="1:22" ht="15.75" customHeight="1" x14ac:dyDescent="0.25">
      <c r="A2256" s="53">
        <v>44844</v>
      </c>
      <c r="B2256" s="14">
        <v>7</v>
      </c>
      <c r="C2256" s="57">
        <v>323676440000</v>
      </c>
      <c r="D2256" s="57">
        <v>10707519113</v>
      </c>
      <c r="E2256" s="57">
        <v>0</v>
      </c>
      <c r="F2256" s="57">
        <v>317997795542</v>
      </c>
      <c r="G2256" s="59">
        <v>2.7899999999999999E-3</v>
      </c>
      <c r="H2256" s="59">
        <v>7.3999999999999999E-4</v>
      </c>
      <c r="I2256" s="59">
        <v>2.0600000000000002E-3</v>
      </c>
      <c r="J2256" s="59">
        <v>0.10724</v>
      </c>
      <c r="K2256" s="17">
        <v>1.6100000000000001E-3</v>
      </c>
      <c r="L2256" s="17">
        <v>9.8999999999999999E-4</v>
      </c>
      <c r="M2256" s="59">
        <v>6.2E-4</v>
      </c>
      <c r="N2256" s="59">
        <v>0.21623000000000001</v>
      </c>
      <c r="O2256" s="18">
        <v>222.34700000000001</v>
      </c>
      <c r="P2256" s="18">
        <v>99.241299999999995</v>
      </c>
      <c r="Q2256" s="18">
        <v>1.409</v>
      </c>
      <c r="R2256" s="18">
        <v>3.2170000000000001</v>
      </c>
      <c r="S2256" s="18">
        <v>1.6419999999999999</v>
      </c>
      <c r="T2256" s="18">
        <v>7.383</v>
      </c>
      <c r="U2256" s="18">
        <v>10.935</v>
      </c>
      <c r="V2256" s="18">
        <v>11.002000000000001</v>
      </c>
    </row>
    <row r="2257" spans="1:22" ht="15.75" customHeight="1" x14ac:dyDescent="0.25">
      <c r="A2257" s="53">
        <v>44845</v>
      </c>
      <c r="B2257" s="14">
        <v>7</v>
      </c>
      <c r="C2257" s="57">
        <v>323676440000</v>
      </c>
      <c r="D2257" s="57">
        <v>10772808965</v>
      </c>
      <c r="E2257" s="57">
        <v>0</v>
      </c>
      <c r="F2257" s="57">
        <v>318119591924</v>
      </c>
      <c r="G2257" s="59">
        <v>3.1800000000000001E-3</v>
      </c>
      <c r="H2257" s="59">
        <v>9.1E-4</v>
      </c>
      <c r="I2257" s="59">
        <v>2.2599999999999999E-3</v>
      </c>
      <c r="J2257" s="59">
        <v>0.11106000000000001</v>
      </c>
      <c r="K2257" s="17">
        <v>3.8000000000000002E-4</v>
      </c>
      <c r="L2257" s="17">
        <v>1.8000000000000001E-4</v>
      </c>
      <c r="M2257" s="59">
        <v>2.1000000000000001E-4</v>
      </c>
      <c r="N2257" s="59">
        <v>0.15001</v>
      </c>
      <c r="O2257" s="18">
        <v>222.43209999999999</v>
      </c>
      <c r="P2257" s="18">
        <v>99.259</v>
      </c>
      <c r="Q2257" s="18">
        <v>1.4059999999999999</v>
      </c>
      <c r="R2257" s="18">
        <v>3.2090000000000001</v>
      </c>
      <c r="S2257" s="18">
        <v>1.639</v>
      </c>
      <c r="T2257" s="18">
        <v>7.383</v>
      </c>
      <c r="U2257" s="18">
        <v>10.929</v>
      </c>
      <c r="V2257" s="18">
        <v>10.996</v>
      </c>
    </row>
    <row r="2258" spans="1:22" ht="15.75" customHeight="1" x14ac:dyDescent="0.25">
      <c r="A2258" s="53">
        <v>44846</v>
      </c>
      <c r="B2258" s="14">
        <v>7</v>
      </c>
      <c r="C2258" s="57">
        <v>323676440000</v>
      </c>
      <c r="D2258" s="57">
        <v>10838098669</v>
      </c>
      <c r="E2258" s="57">
        <v>0</v>
      </c>
      <c r="F2258" s="57">
        <v>318242578757</v>
      </c>
      <c r="G2258" s="59">
        <v>3.5699999999999998E-3</v>
      </c>
      <c r="H2258" s="59">
        <v>1.1000000000000001E-3</v>
      </c>
      <c r="I2258" s="59">
        <v>2.47E-3</v>
      </c>
      <c r="J2258" s="59">
        <v>0.11438</v>
      </c>
      <c r="K2258" s="17">
        <v>3.8999999999999999E-4</v>
      </c>
      <c r="L2258" s="17">
        <v>1.8000000000000001E-4</v>
      </c>
      <c r="M2258" s="59">
        <v>2.1000000000000001E-4</v>
      </c>
      <c r="N2258" s="59">
        <v>0.15151999999999999</v>
      </c>
      <c r="O2258" s="18">
        <v>222.5181</v>
      </c>
      <c r="P2258" s="18">
        <v>99.277100000000004</v>
      </c>
      <c r="Q2258" s="18">
        <v>1.4039999999999999</v>
      </c>
      <c r="R2258" s="18">
        <v>3.2010000000000001</v>
      </c>
      <c r="S2258" s="18">
        <v>1.6359999999999999</v>
      </c>
      <c r="T2258" s="18">
        <v>7.383</v>
      </c>
      <c r="U2258" s="18">
        <v>10.925000000000001</v>
      </c>
      <c r="V2258" s="18">
        <v>10.989000000000001</v>
      </c>
    </row>
    <row r="2259" spans="1:22" ht="15.75" customHeight="1" x14ac:dyDescent="0.25">
      <c r="A2259" s="53">
        <v>44847</v>
      </c>
      <c r="B2259" s="14">
        <v>7</v>
      </c>
      <c r="C2259" s="57">
        <v>323676440000</v>
      </c>
      <c r="D2259" s="57">
        <v>10903388443</v>
      </c>
      <c r="E2259" s="57">
        <v>0</v>
      </c>
      <c r="F2259" s="57">
        <v>318250835025</v>
      </c>
      <c r="G2259" s="59">
        <v>3.5899999999999999E-3</v>
      </c>
      <c r="H2259" s="59">
        <v>9.2000000000000003E-4</v>
      </c>
      <c r="I2259" s="59">
        <v>2.6800000000000001E-3</v>
      </c>
      <c r="J2259" s="59">
        <v>0.10594000000000001</v>
      </c>
      <c r="K2259" s="17">
        <v>3.0000000000000001E-5</v>
      </c>
      <c r="L2259" s="17">
        <v>-1.8000000000000001E-4</v>
      </c>
      <c r="M2259" s="59">
        <v>2.1000000000000001E-4</v>
      </c>
      <c r="N2259" s="59">
        <v>9.5099999999999994E-3</v>
      </c>
      <c r="O2259" s="18">
        <v>222.5239</v>
      </c>
      <c r="P2259" s="18">
        <v>99.259200000000007</v>
      </c>
      <c r="Q2259" s="18">
        <v>1.401</v>
      </c>
      <c r="R2259" s="18">
        <v>3.1909999999999998</v>
      </c>
      <c r="S2259" s="18">
        <v>1.6339999999999999</v>
      </c>
      <c r="T2259" s="18">
        <v>7.383</v>
      </c>
      <c r="U2259" s="18">
        <v>10.936999999999999</v>
      </c>
      <c r="V2259" s="18">
        <v>11.007999999999999</v>
      </c>
    </row>
    <row r="2260" spans="1:22" ht="15.75" customHeight="1" x14ac:dyDescent="0.25">
      <c r="A2260" s="53">
        <v>44848</v>
      </c>
      <c r="B2260" s="14">
        <v>7</v>
      </c>
      <c r="C2260" s="57">
        <v>323676440000</v>
      </c>
      <c r="D2260" s="57">
        <v>10968678163</v>
      </c>
      <c r="E2260" s="57">
        <v>0</v>
      </c>
      <c r="F2260" s="57">
        <v>318402537941</v>
      </c>
      <c r="G2260" s="59">
        <v>4.0699999999999998E-3</v>
      </c>
      <c r="H2260" s="59">
        <v>1.1900000000000001E-3</v>
      </c>
      <c r="I2260" s="59">
        <v>2.8800000000000002E-3</v>
      </c>
      <c r="J2260" s="59">
        <v>0.11174000000000001</v>
      </c>
      <c r="K2260" s="17">
        <v>4.8000000000000001E-4</v>
      </c>
      <c r="L2260" s="17">
        <v>2.7E-4</v>
      </c>
      <c r="M2260" s="59">
        <v>2.1000000000000001E-4</v>
      </c>
      <c r="N2260" s="59">
        <v>0.18998999999999999</v>
      </c>
      <c r="O2260" s="18">
        <v>222.63</v>
      </c>
      <c r="P2260" s="18">
        <v>99.286199999999994</v>
      </c>
      <c r="Q2260" s="18">
        <v>1.399</v>
      </c>
      <c r="R2260" s="18">
        <v>3.1829999999999998</v>
      </c>
      <c r="S2260" s="18">
        <v>1.631</v>
      </c>
      <c r="T2260" s="18">
        <v>7.383</v>
      </c>
      <c r="U2260" s="18">
        <v>10.93</v>
      </c>
      <c r="V2260" s="18">
        <v>10.994999999999999</v>
      </c>
    </row>
    <row r="2261" spans="1:22" ht="15.75" customHeight="1" x14ac:dyDescent="0.25">
      <c r="A2261" s="53">
        <v>44851</v>
      </c>
      <c r="B2261" s="14">
        <v>7</v>
      </c>
      <c r="C2261" s="57">
        <v>323676440000</v>
      </c>
      <c r="D2261" s="57">
        <v>11164547463</v>
      </c>
      <c r="E2261" s="57">
        <v>0</v>
      </c>
      <c r="F2261" s="57">
        <v>318581507412</v>
      </c>
      <c r="G2261" s="59">
        <v>4.64E-3</v>
      </c>
      <c r="H2261" s="59">
        <v>1.14E-3</v>
      </c>
      <c r="I2261" s="59">
        <v>3.5000000000000001E-3</v>
      </c>
      <c r="J2261" s="59">
        <v>0.10440000000000001</v>
      </c>
      <c r="K2261" s="17">
        <v>5.5999999999999995E-4</v>
      </c>
      <c r="L2261" s="17">
        <v>-5.0000000000000002E-5</v>
      </c>
      <c r="M2261" s="59">
        <v>6.2E-4</v>
      </c>
      <c r="N2261" s="59">
        <v>7.0760000000000003E-2</v>
      </c>
      <c r="O2261" s="18">
        <v>222.7551</v>
      </c>
      <c r="P2261" s="18">
        <v>99.281000000000006</v>
      </c>
      <c r="Q2261" s="18">
        <v>1.391</v>
      </c>
      <c r="R2261" s="18">
        <v>3.157</v>
      </c>
      <c r="S2261" s="18">
        <v>1.623</v>
      </c>
      <c r="T2261" s="18">
        <v>7.383</v>
      </c>
      <c r="U2261" s="18">
        <v>10.955</v>
      </c>
      <c r="V2261" s="18">
        <v>11.018000000000001</v>
      </c>
    </row>
    <row r="2262" spans="1:22" ht="15.75" customHeight="1" x14ac:dyDescent="0.25">
      <c r="A2262" s="53">
        <v>44852</v>
      </c>
      <c r="B2262" s="14">
        <v>7</v>
      </c>
      <c r="C2262" s="57">
        <v>323676440000</v>
      </c>
      <c r="D2262" s="57">
        <v>11229837217</v>
      </c>
      <c r="E2262" s="57">
        <v>0</v>
      </c>
      <c r="F2262" s="57">
        <v>318758242267</v>
      </c>
      <c r="G2262" s="59">
        <v>5.1900000000000002E-3</v>
      </c>
      <c r="H2262" s="59">
        <v>1.49E-3</v>
      </c>
      <c r="I2262" s="59">
        <v>3.7100000000000002E-3</v>
      </c>
      <c r="J2262" s="59">
        <v>0.11074000000000001</v>
      </c>
      <c r="K2262" s="17">
        <v>5.5000000000000003E-4</v>
      </c>
      <c r="L2262" s="17">
        <v>3.5E-4</v>
      </c>
      <c r="M2262" s="59">
        <v>2.0000000000000001E-4</v>
      </c>
      <c r="N2262" s="59">
        <v>0.22437000000000001</v>
      </c>
      <c r="O2262" s="18">
        <v>222.87870000000001</v>
      </c>
      <c r="P2262" s="18">
        <v>99.315799999999996</v>
      </c>
      <c r="Q2262" s="18">
        <v>1.3879999999999999</v>
      </c>
      <c r="R2262" s="18">
        <v>3.149</v>
      </c>
      <c r="S2262" s="18">
        <v>1.62</v>
      </c>
      <c r="T2262" s="18">
        <v>7.383</v>
      </c>
      <c r="U2262" s="18">
        <v>10.93</v>
      </c>
      <c r="V2262" s="18">
        <v>10.999000000000001</v>
      </c>
    </row>
    <row r="2263" spans="1:22" ht="15.75" customHeight="1" x14ac:dyDescent="0.25">
      <c r="A2263" s="53">
        <v>44853</v>
      </c>
      <c r="B2263" s="14">
        <v>7</v>
      </c>
      <c r="C2263" s="57">
        <v>323676440000</v>
      </c>
      <c r="D2263" s="57">
        <v>11295126929</v>
      </c>
      <c r="E2263" s="57">
        <v>0</v>
      </c>
      <c r="F2263" s="57">
        <v>318696655758</v>
      </c>
      <c r="G2263" s="59">
        <v>5.0000000000000001E-3</v>
      </c>
      <c r="H2263" s="59">
        <v>1.09E-3</v>
      </c>
      <c r="I2263" s="59">
        <v>3.9100000000000003E-3</v>
      </c>
      <c r="J2263" s="59">
        <v>0.10052999999999999</v>
      </c>
      <c r="K2263" s="17">
        <v>-1.9000000000000001E-4</v>
      </c>
      <c r="L2263" s="17">
        <v>-4.0000000000000002E-4</v>
      </c>
      <c r="M2263" s="59">
        <v>2.0000000000000001E-4</v>
      </c>
      <c r="N2263" s="59">
        <v>-6.8099999999999994E-2</v>
      </c>
      <c r="O2263" s="18">
        <v>222.8356</v>
      </c>
      <c r="P2263" s="18">
        <v>99.2761</v>
      </c>
      <c r="Q2263" s="18">
        <v>1.385</v>
      </c>
      <c r="R2263" s="18">
        <v>3.1389999999999998</v>
      </c>
      <c r="S2263" s="18">
        <v>1.617</v>
      </c>
      <c r="T2263" s="18">
        <v>7.383</v>
      </c>
      <c r="U2263" s="18">
        <v>10.967000000000001</v>
      </c>
      <c r="V2263" s="18">
        <v>11.034000000000001</v>
      </c>
    </row>
    <row r="2264" spans="1:22" ht="15.75" customHeight="1" x14ac:dyDescent="0.25">
      <c r="A2264" s="53">
        <v>44854</v>
      </c>
      <c r="B2264" s="14">
        <v>7</v>
      </c>
      <c r="C2264" s="57">
        <v>323676440000</v>
      </c>
      <c r="D2264" s="57">
        <v>11360416715</v>
      </c>
      <c r="E2264" s="57">
        <v>0</v>
      </c>
      <c r="F2264" s="57">
        <v>318676276473</v>
      </c>
      <c r="G2264" s="59">
        <v>4.9300000000000004E-3</v>
      </c>
      <c r="H2264" s="59">
        <v>8.1999999999999998E-4</v>
      </c>
      <c r="I2264" s="59">
        <v>4.1200000000000004E-3</v>
      </c>
      <c r="J2264" s="59">
        <v>9.3990000000000004E-2</v>
      </c>
      <c r="K2264" s="17">
        <v>-6.0000000000000002E-5</v>
      </c>
      <c r="L2264" s="17">
        <v>-2.7E-4</v>
      </c>
      <c r="M2264" s="59">
        <v>2.0000000000000001E-4</v>
      </c>
      <c r="N2264" s="59">
        <v>-2.307E-2</v>
      </c>
      <c r="O2264" s="18">
        <v>222.82140000000001</v>
      </c>
      <c r="P2264" s="18">
        <v>99.249300000000005</v>
      </c>
      <c r="Q2264" s="18">
        <v>1.3819999999999999</v>
      </c>
      <c r="R2264" s="18">
        <v>3.129</v>
      </c>
      <c r="S2264" s="18">
        <v>1.6140000000000001</v>
      </c>
      <c r="T2264" s="18">
        <v>7.383</v>
      </c>
      <c r="U2264" s="18">
        <v>10.986000000000001</v>
      </c>
      <c r="V2264" s="18">
        <v>11.06</v>
      </c>
    </row>
    <row r="2265" spans="1:22" ht="15.75" customHeight="1" x14ac:dyDescent="0.25">
      <c r="A2265" s="53">
        <v>44855</v>
      </c>
      <c r="B2265" s="14">
        <v>7</v>
      </c>
      <c r="C2265" s="57">
        <v>323676440000</v>
      </c>
      <c r="D2265" s="57">
        <v>11425706379</v>
      </c>
      <c r="E2265" s="57">
        <v>0</v>
      </c>
      <c r="F2265" s="57">
        <v>318544831057</v>
      </c>
      <c r="G2265" s="59">
        <v>4.5199999999999997E-3</v>
      </c>
      <c r="H2265" s="59">
        <v>2.0000000000000001E-4</v>
      </c>
      <c r="I2265" s="59">
        <v>4.3200000000000001E-3</v>
      </c>
      <c r="J2265" s="59">
        <v>8.1540000000000001E-2</v>
      </c>
      <c r="K2265" s="17">
        <v>-4.0999999999999999E-4</v>
      </c>
      <c r="L2265" s="17">
        <v>-6.2E-4</v>
      </c>
      <c r="M2265" s="59">
        <v>2.0000000000000001E-4</v>
      </c>
      <c r="N2265" s="59">
        <v>-0.13979</v>
      </c>
      <c r="O2265" s="18">
        <v>222.7295</v>
      </c>
      <c r="P2265" s="18">
        <v>99.187799999999996</v>
      </c>
      <c r="Q2265" s="18">
        <v>1.379</v>
      </c>
      <c r="R2265" s="18">
        <v>3.1179999999999999</v>
      </c>
      <c r="S2265" s="18">
        <v>1.6120000000000001</v>
      </c>
      <c r="T2265" s="18">
        <v>7.383</v>
      </c>
      <c r="U2265" s="18">
        <v>11.028</v>
      </c>
      <c r="V2265" s="18">
        <v>11.111000000000001</v>
      </c>
    </row>
    <row r="2266" spans="1:22" ht="15.75" customHeight="1" x14ac:dyDescent="0.25">
      <c r="A2266" s="53">
        <v>44858</v>
      </c>
      <c r="B2266" s="14">
        <v>7</v>
      </c>
      <c r="C2266" s="57">
        <v>323676440000</v>
      </c>
      <c r="D2266" s="57">
        <v>11621575722</v>
      </c>
      <c r="E2266" s="57">
        <v>0</v>
      </c>
      <c r="F2266" s="57">
        <v>318432009481</v>
      </c>
      <c r="G2266" s="59">
        <v>4.1599999999999996E-3</v>
      </c>
      <c r="H2266" s="59">
        <v>-7.7999999999999999E-4</v>
      </c>
      <c r="I2266" s="59">
        <v>4.9399999999999999E-3</v>
      </c>
      <c r="J2266" s="59">
        <v>6.5240000000000006E-2</v>
      </c>
      <c r="K2266" s="17">
        <v>-3.5E-4</v>
      </c>
      <c r="L2266" s="17">
        <v>-9.7000000000000005E-4</v>
      </c>
      <c r="M2266" s="59">
        <v>6.0999999999999997E-4</v>
      </c>
      <c r="N2266" s="59">
        <v>-4.2180000000000002E-2</v>
      </c>
      <c r="O2266" s="18">
        <v>222.6506</v>
      </c>
      <c r="P2266" s="18">
        <v>99.091300000000004</v>
      </c>
      <c r="Q2266" s="18">
        <v>1.371</v>
      </c>
      <c r="R2266" s="18">
        <v>3.0910000000000002</v>
      </c>
      <c r="S2266" s="18">
        <v>1.6040000000000001</v>
      </c>
      <c r="T2266" s="18">
        <v>7.383</v>
      </c>
      <c r="U2266" s="18">
        <v>11.161</v>
      </c>
      <c r="V2266" s="18">
        <v>11.202</v>
      </c>
    </row>
    <row r="2267" spans="1:22" ht="15.75" customHeight="1" x14ac:dyDescent="0.25">
      <c r="A2267" s="53">
        <v>44859</v>
      </c>
      <c r="B2267" s="14">
        <v>7</v>
      </c>
      <c r="C2267" s="57">
        <v>323676440000</v>
      </c>
      <c r="D2267" s="57">
        <v>11686865405</v>
      </c>
      <c r="E2267" s="57">
        <v>0</v>
      </c>
      <c r="F2267" s="57">
        <v>318666582834</v>
      </c>
      <c r="G2267" s="59">
        <v>4.8999999999999998E-3</v>
      </c>
      <c r="H2267" s="59">
        <v>-2.4000000000000001E-4</v>
      </c>
      <c r="I2267" s="59">
        <v>5.1500000000000001E-3</v>
      </c>
      <c r="J2267" s="59">
        <v>7.4029999999999999E-2</v>
      </c>
      <c r="K2267" s="17">
        <v>7.3999999999999999E-4</v>
      </c>
      <c r="L2267" s="17">
        <v>5.2999999999999998E-4</v>
      </c>
      <c r="M2267" s="59">
        <v>2.1000000000000001E-4</v>
      </c>
      <c r="N2267" s="59">
        <v>0.30836999999999998</v>
      </c>
      <c r="O2267" s="18">
        <v>222.81460000000001</v>
      </c>
      <c r="P2267" s="18">
        <v>99.144199999999998</v>
      </c>
      <c r="Q2267" s="18">
        <v>1.3680000000000001</v>
      </c>
      <c r="R2267" s="18">
        <v>3.0840000000000001</v>
      </c>
      <c r="S2267" s="18">
        <v>1.601</v>
      </c>
      <c r="T2267" s="18">
        <v>7.383</v>
      </c>
      <c r="U2267" s="18">
        <v>11.122</v>
      </c>
      <c r="V2267" s="18">
        <v>11.169</v>
      </c>
    </row>
    <row r="2268" spans="1:22" ht="15.75" customHeight="1" x14ac:dyDescent="0.25">
      <c r="A2268" s="53">
        <v>44860</v>
      </c>
      <c r="B2268" s="14">
        <v>7</v>
      </c>
      <c r="C2268" s="57">
        <v>323676440000</v>
      </c>
      <c r="D2268" s="57">
        <v>11752155188</v>
      </c>
      <c r="E2268" s="57">
        <v>0</v>
      </c>
      <c r="F2268" s="57">
        <v>318763802016</v>
      </c>
      <c r="G2268" s="59">
        <v>5.2100000000000002E-3</v>
      </c>
      <c r="H2268" s="59">
        <v>-1.3999999999999999E-4</v>
      </c>
      <c r="I2268" s="59">
        <v>5.3499999999999997E-3</v>
      </c>
      <c r="J2268" s="59">
        <v>7.5679999999999997E-2</v>
      </c>
      <c r="K2268" s="17">
        <v>3.1E-4</v>
      </c>
      <c r="L2268" s="17">
        <v>1E-4</v>
      </c>
      <c r="M2268" s="59">
        <v>2.0000000000000001E-4</v>
      </c>
      <c r="N2268" s="59">
        <v>0.11777</v>
      </c>
      <c r="O2268" s="18">
        <v>222.8826</v>
      </c>
      <c r="P2268" s="18">
        <v>99.154200000000003</v>
      </c>
      <c r="Q2268" s="18">
        <v>1.3660000000000001</v>
      </c>
      <c r="R2268" s="18">
        <v>3.0760000000000001</v>
      </c>
      <c r="S2268" s="18">
        <v>1.5980000000000001</v>
      </c>
      <c r="T2268" s="18">
        <v>7.383</v>
      </c>
      <c r="U2268" s="18">
        <v>11.121</v>
      </c>
      <c r="V2268" s="18">
        <v>11.169</v>
      </c>
    </row>
    <row r="2269" spans="1:22" ht="15.75" customHeight="1" x14ac:dyDescent="0.25">
      <c r="A2269" s="53">
        <v>44861</v>
      </c>
      <c r="B2269" s="14">
        <v>7</v>
      </c>
      <c r="C2269" s="57">
        <v>323676440000</v>
      </c>
      <c r="D2269" s="57">
        <v>11817444982</v>
      </c>
      <c r="E2269" s="57">
        <v>0</v>
      </c>
      <c r="F2269" s="57">
        <v>318758343932</v>
      </c>
      <c r="G2269" s="59">
        <v>5.1900000000000002E-3</v>
      </c>
      <c r="H2269" s="59">
        <v>-3.6999999999999999E-4</v>
      </c>
      <c r="I2269" s="59">
        <v>5.5599999999999998E-3</v>
      </c>
      <c r="J2269" s="59">
        <v>7.2529999999999997E-2</v>
      </c>
      <c r="K2269" s="17">
        <v>-2.0000000000000002E-5</v>
      </c>
      <c r="L2269" s="17">
        <v>-2.2000000000000001E-4</v>
      </c>
      <c r="M2269" s="59">
        <v>2.0000000000000001E-4</v>
      </c>
      <c r="N2269" s="59">
        <v>-6.2300000000000003E-3</v>
      </c>
      <c r="O2269" s="18">
        <v>222.87870000000001</v>
      </c>
      <c r="P2269" s="18">
        <v>99.132099999999994</v>
      </c>
      <c r="Q2269" s="18">
        <v>1.363</v>
      </c>
      <c r="R2269" s="18">
        <v>3.0659999999999998</v>
      </c>
      <c r="S2269" s="18">
        <v>1.595</v>
      </c>
      <c r="T2269" s="18">
        <v>7.383</v>
      </c>
      <c r="U2269" s="18">
        <v>11.141</v>
      </c>
      <c r="V2269" s="18">
        <v>11.192</v>
      </c>
    </row>
    <row r="2270" spans="1:22" ht="15.75" customHeight="1" x14ac:dyDescent="0.25">
      <c r="A2270" s="53">
        <v>44862</v>
      </c>
      <c r="B2270" s="14">
        <v>7</v>
      </c>
      <c r="C2270" s="57">
        <v>323676440000</v>
      </c>
      <c r="D2270" s="57">
        <v>11882734682</v>
      </c>
      <c r="E2270" s="57">
        <v>0</v>
      </c>
      <c r="F2270" s="57">
        <v>318900662982</v>
      </c>
      <c r="G2270" s="59">
        <v>5.64E-3</v>
      </c>
      <c r="H2270" s="59">
        <v>-1.2E-4</v>
      </c>
      <c r="I2270" s="59">
        <v>5.7600000000000004E-3</v>
      </c>
      <c r="J2270" s="59">
        <v>7.6100000000000001E-2</v>
      </c>
      <c r="K2270" s="17">
        <v>4.4999999999999999E-4</v>
      </c>
      <c r="L2270" s="17">
        <v>2.4000000000000001E-4</v>
      </c>
      <c r="M2270" s="59">
        <v>2.0000000000000001E-4</v>
      </c>
      <c r="N2270" s="59">
        <v>0.17695</v>
      </c>
      <c r="O2270" s="18">
        <v>222.97829999999999</v>
      </c>
      <c r="P2270" s="18">
        <v>99.156199999999998</v>
      </c>
      <c r="Q2270" s="18">
        <v>1.36</v>
      </c>
      <c r="R2270" s="18">
        <v>3.0590000000000002</v>
      </c>
      <c r="S2270" s="18">
        <v>1.593</v>
      </c>
      <c r="T2270" s="18">
        <v>7.383</v>
      </c>
      <c r="U2270" s="18">
        <v>11.134</v>
      </c>
      <c r="V2270" s="18">
        <v>11.180999999999999</v>
      </c>
    </row>
    <row r="2271" spans="1:22" ht="15.75" customHeight="1" x14ac:dyDescent="0.25">
      <c r="A2271" s="53">
        <v>44865</v>
      </c>
      <c r="B2271" s="14">
        <v>7</v>
      </c>
      <c r="C2271" s="57">
        <v>323676440000</v>
      </c>
      <c r="D2271" s="57">
        <v>158719582</v>
      </c>
      <c r="E2271" s="57">
        <v>11948024425</v>
      </c>
      <c r="F2271" s="57">
        <v>316737868695</v>
      </c>
      <c r="G2271" s="59">
        <v>-1.1800000000000001E-3</v>
      </c>
      <c r="H2271" s="59">
        <v>-7.6499999999999997E-3</v>
      </c>
      <c r="I2271" s="59">
        <v>6.4700000000000001E-3</v>
      </c>
      <c r="J2271" s="59">
        <v>-1.379E-2</v>
      </c>
      <c r="K2271" s="17">
        <v>-6.7799999999999996E-3</v>
      </c>
      <c r="L2271" s="17">
        <v>-7.4799999999999997E-3</v>
      </c>
      <c r="M2271" s="59">
        <v>6.9999999999999999E-4</v>
      </c>
      <c r="N2271" s="59">
        <v>-0.56306</v>
      </c>
      <c r="O2271" s="18">
        <v>221.46600000000001</v>
      </c>
      <c r="P2271" s="18">
        <v>98.409800000000004</v>
      </c>
      <c r="Q2271" s="18">
        <v>1.349</v>
      </c>
      <c r="R2271" s="18">
        <v>3.0139999999999998</v>
      </c>
      <c r="S2271" s="18">
        <v>1.5840000000000001</v>
      </c>
      <c r="T2271" s="18">
        <v>7.383</v>
      </c>
      <c r="U2271" s="18">
        <v>11.571999999999999</v>
      </c>
      <c r="V2271" s="18">
        <v>11.728</v>
      </c>
    </row>
    <row r="2272" spans="1:22" ht="15.75" customHeight="1" x14ac:dyDescent="0.25">
      <c r="A2272" s="53">
        <v>44866</v>
      </c>
      <c r="B2272" s="14">
        <v>8</v>
      </c>
      <c r="C2272" s="57">
        <v>372386397000</v>
      </c>
      <c r="D2272" s="57">
        <v>266650917</v>
      </c>
      <c r="E2272" s="57">
        <v>0</v>
      </c>
      <c r="F2272" s="57">
        <v>351963317750</v>
      </c>
      <c r="G2272" s="59">
        <v>-8.3000000000000001E-4</v>
      </c>
      <c r="H2272" s="59">
        <v>-1.0499999999999999E-3</v>
      </c>
      <c r="I2272" s="59">
        <v>2.3000000000000001E-4</v>
      </c>
      <c r="J2272" s="59">
        <v>-0.26056000000000001</v>
      </c>
      <c r="K2272" s="17">
        <v>-8.3000000000000001E-4</v>
      </c>
      <c r="L2272" s="17">
        <v>-1.0499999999999999E-3</v>
      </c>
      <c r="M2272" s="59">
        <v>2.3000000000000001E-4</v>
      </c>
      <c r="N2272" s="59">
        <v>-0.26056000000000001</v>
      </c>
      <c r="O2272" s="18">
        <v>221.28290000000001</v>
      </c>
      <c r="P2272" s="18">
        <v>98.306200000000004</v>
      </c>
      <c r="Q2272" s="18">
        <v>1.534</v>
      </c>
      <c r="R2272" s="18">
        <v>3.6949999999999998</v>
      </c>
      <c r="S2272" s="18">
        <v>1.752</v>
      </c>
      <c r="T2272" s="18">
        <v>7.8070000000000004</v>
      </c>
      <c r="U2272" s="18">
        <v>11.757</v>
      </c>
      <c r="V2272" s="18">
        <v>11.811</v>
      </c>
    </row>
    <row r="2273" spans="1:22" ht="15.75" customHeight="1" x14ac:dyDescent="0.25">
      <c r="A2273" s="53">
        <v>44867</v>
      </c>
      <c r="B2273" s="14">
        <v>8</v>
      </c>
      <c r="C2273" s="57">
        <v>372386397000</v>
      </c>
      <c r="D2273" s="57">
        <v>304529142</v>
      </c>
      <c r="E2273" s="57">
        <v>0</v>
      </c>
      <c r="F2273" s="57">
        <v>353244262670</v>
      </c>
      <c r="G2273" s="59">
        <v>2.81E-3</v>
      </c>
      <c r="H2273" s="59">
        <v>2.48E-3</v>
      </c>
      <c r="I2273" s="59">
        <v>3.3E-4</v>
      </c>
      <c r="J2273" s="59">
        <v>0.66871999999999998</v>
      </c>
      <c r="K2273" s="17">
        <v>3.64E-3</v>
      </c>
      <c r="L2273" s="17">
        <v>3.5300000000000002E-3</v>
      </c>
      <c r="M2273" s="59">
        <v>1.1E-4</v>
      </c>
      <c r="N2273" s="59">
        <v>2.7658700000000001</v>
      </c>
      <c r="O2273" s="18">
        <v>222.0883</v>
      </c>
      <c r="P2273" s="18">
        <v>98.653499999999994</v>
      </c>
      <c r="Q2273" s="18">
        <v>1.5349999999999999</v>
      </c>
      <c r="R2273" s="18">
        <v>3.698</v>
      </c>
      <c r="S2273" s="18">
        <v>1.7490000000000001</v>
      </c>
      <c r="T2273" s="18">
        <v>7.8070000000000004</v>
      </c>
      <c r="U2273" s="18">
        <v>11.547000000000001</v>
      </c>
      <c r="V2273" s="18">
        <v>11.593999999999999</v>
      </c>
    </row>
    <row r="2274" spans="1:22" ht="15.75" customHeight="1" x14ac:dyDescent="0.25">
      <c r="A2274" s="53">
        <v>44868</v>
      </c>
      <c r="B2274" s="14">
        <v>8</v>
      </c>
      <c r="C2274" s="57">
        <v>372386397000</v>
      </c>
      <c r="D2274" s="57">
        <v>384243543</v>
      </c>
      <c r="E2274" s="57">
        <v>0</v>
      </c>
      <c r="F2274" s="57">
        <v>353322955035</v>
      </c>
      <c r="G2274" s="59">
        <v>3.0300000000000001E-3</v>
      </c>
      <c r="H2274" s="59">
        <v>2.47E-3</v>
      </c>
      <c r="I2274" s="59">
        <v>5.5999999999999995E-4</v>
      </c>
      <c r="J2274" s="59">
        <v>0.44552999999999998</v>
      </c>
      <c r="K2274" s="17">
        <v>2.2000000000000001E-4</v>
      </c>
      <c r="L2274" s="17">
        <v>0</v>
      </c>
      <c r="M2274" s="59">
        <v>2.3000000000000001E-4</v>
      </c>
      <c r="N2274" s="59">
        <v>8.4699999999999998E-2</v>
      </c>
      <c r="O2274" s="18">
        <v>222.1377</v>
      </c>
      <c r="P2274" s="18">
        <v>98.653199999999998</v>
      </c>
      <c r="Q2274" s="18">
        <v>1.532</v>
      </c>
      <c r="R2274" s="18">
        <v>3.6890000000000001</v>
      </c>
      <c r="S2274" s="18">
        <v>1.7470000000000001</v>
      </c>
      <c r="T2274" s="18">
        <v>7.8070000000000004</v>
      </c>
      <c r="U2274" s="18">
        <v>11.558</v>
      </c>
      <c r="V2274" s="18">
        <v>11.6</v>
      </c>
    </row>
    <row r="2275" spans="1:22" ht="15.75" customHeight="1" x14ac:dyDescent="0.25">
      <c r="A2275" s="53">
        <v>44869</v>
      </c>
      <c r="B2275" s="14">
        <v>8</v>
      </c>
      <c r="C2275" s="57">
        <v>372386397000</v>
      </c>
      <c r="D2275" s="57">
        <v>463957930</v>
      </c>
      <c r="E2275" s="57">
        <v>0</v>
      </c>
      <c r="F2275" s="57">
        <v>353555949124</v>
      </c>
      <c r="G2275" s="59">
        <v>3.6900000000000001E-3</v>
      </c>
      <c r="H2275" s="59">
        <v>2.9099999999999998E-3</v>
      </c>
      <c r="I2275" s="59">
        <v>7.9000000000000001E-4</v>
      </c>
      <c r="J2275" s="59">
        <v>0.40005000000000002</v>
      </c>
      <c r="K2275" s="17">
        <v>6.6E-4</v>
      </c>
      <c r="L2275" s="17">
        <v>4.2999999999999999E-4</v>
      </c>
      <c r="M2275" s="59">
        <v>2.3000000000000001E-4</v>
      </c>
      <c r="N2275" s="59">
        <v>0.27202999999999999</v>
      </c>
      <c r="O2275" s="18">
        <v>222.2842</v>
      </c>
      <c r="P2275" s="18">
        <v>98.695999999999998</v>
      </c>
      <c r="Q2275" s="18">
        <v>1.53</v>
      </c>
      <c r="R2275" s="18">
        <v>3.6819999999999999</v>
      </c>
      <c r="S2275" s="18">
        <v>1.744</v>
      </c>
      <c r="T2275" s="18">
        <v>7.8070000000000004</v>
      </c>
      <c r="U2275" s="18">
        <v>11.542</v>
      </c>
      <c r="V2275" s="18">
        <v>11.577</v>
      </c>
    </row>
    <row r="2276" spans="1:22" ht="15.75" customHeight="1" x14ac:dyDescent="0.25">
      <c r="A2276" s="53">
        <v>44872</v>
      </c>
      <c r="B2276" s="14">
        <v>8</v>
      </c>
      <c r="C2276" s="57">
        <v>372386397000</v>
      </c>
      <c r="D2276" s="57">
        <v>703101155</v>
      </c>
      <c r="E2276" s="57">
        <v>0</v>
      </c>
      <c r="F2276" s="57">
        <v>353757048727</v>
      </c>
      <c r="G2276" s="59">
        <v>4.2700000000000004E-3</v>
      </c>
      <c r="H2276" s="59">
        <v>2.8E-3</v>
      </c>
      <c r="I2276" s="59">
        <v>1.4599999999999999E-3</v>
      </c>
      <c r="J2276" s="59">
        <v>0.2485</v>
      </c>
      <c r="K2276" s="17">
        <v>5.6999999999999998E-4</v>
      </c>
      <c r="L2276" s="17">
        <v>-1.1E-4</v>
      </c>
      <c r="M2276" s="59">
        <v>6.8000000000000005E-4</v>
      </c>
      <c r="N2276" s="59">
        <v>7.1629999999999999E-2</v>
      </c>
      <c r="O2276" s="18">
        <v>222.41069999999999</v>
      </c>
      <c r="P2276" s="18">
        <v>98.685400000000001</v>
      </c>
      <c r="Q2276" s="18">
        <v>1.522</v>
      </c>
      <c r="R2276" s="18">
        <v>3.6520000000000001</v>
      </c>
      <c r="S2276" s="18">
        <v>1.736</v>
      </c>
      <c r="T2276" s="18">
        <v>7.8070000000000004</v>
      </c>
      <c r="U2276" s="18">
        <v>11.561</v>
      </c>
      <c r="V2276" s="18">
        <v>11.601000000000001</v>
      </c>
    </row>
    <row r="2277" spans="1:22" ht="15.75" customHeight="1" x14ac:dyDescent="0.25">
      <c r="A2277" s="53">
        <v>44873</v>
      </c>
      <c r="B2277" s="14">
        <v>8</v>
      </c>
      <c r="C2277" s="57">
        <v>372386397000</v>
      </c>
      <c r="D2277" s="57">
        <v>782815596</v>
      </c>
      <c r="E2277" s="57">
        <v>0</v>
      </c>
      <c r="F2277" s="57">
        <v>352485777161</v>
      </c>
      <c r="G2277" s="59">
        <v>6.6E-4</v>
      </c>
      <c r="H2277" s="59">
        <v>-1.0300000000000001E-3</v>
      </c>
      <c r="I2277" s="59">
        <v>1.6900000000000001E-3</v>
      </c>
      <c r="J2277" s="59">
        <v>3.04E-2</v>
      </c>
      <c r="K2277" s="17">
        <v>-3.5899999999999999E-3</v>
      </c>
      <c r="L2277" s="17">
        <v>-3.82E-3</v>
      </c>
      <c r="M2277" s="59">
        <v>2.3000000000000001E-4</v>
      </c>
      <c r="N2277" s="59">
        <v>-0.73126999999999998</v>
      </c>
      <c r="O2277" s="18">
        <v>221.6114</v>
      </c>
      <c r="P2277" s="18">
        <v>98.308000000000007</v>
      </c>
      <c r="Q2277" s="18">
        <v>1.5149999999999999</v>
      </c>
      <c r="R2277" s="18">
        <v>3.6280000000000001</v>
      </c>
      <c r="S2277" s="18">
        <v>1.7330000000000001</v>
      </c>
      <c r="T2277" s="18">
        <v>7.8070000000000004</v>
      </c>
      <c r="U2277" s="18">
        <v>11.795999999999999</v>
      </c>
      <c r="V2277" s="18">
        <v>11.858000000000001</v>
      </c>
    </row>
    <row r="2278" spans="1:22" ht="15.75" customHeight="1" x14ac:dyDescent="0.25">
      <c r="A2278" s="53">
        <v>44874</v>
      </c>
      <c r="B2278" s="14">
        <v>8</v>
      </c>
      <c r="C2278" s="57">
        <v>372386397000</v>
      </c>
      <c r="D2278" s="57">
        <v>862530066</v>
      </c>
      <c r="E2278" s="57">
        <v>0</v>
      </c>
      <c r="F2278" s="57">
        <v>354311594299</v>
      </c>
      <c r="G2278" s="59">
        <v>5.8399999999999997E-3</v>
      </c>
      <c r="H2278" s="59">
        <v>3.9199999999999999E-3</v>
      </c>
      <c r="I2278" s="59">
        <v>1.92E-3</v>
      </c>
      <c r="J2278" s="59">
        <v>0.26635999999999999</v>
      </c>
      <c r="K2278" s="17">
        <v>5.1799999999999997E-3</v>
      </c>
      <c r="L2278" s="17">
        <v>4.9500000000000004E-3</v>
      </c>
      <c r="M2278" s="59">
        <v>2.3000000000000001E-4</v>
      </c>
      <c r="N2278" s="59">
        <v>5.5913599999999999</v>
      </c>
      <c r="O2278" s="18">
        <v>222.7593</v>
      </c>
      <c r="P2278" s="18">
        <v>98.7958</v>
      </c>
      <c r="Q2278" s="18">
        <v>1.5169999999999999</v>
      </c>
      <c r="R2278" s="18">
        <v>3.6379999999999999</v>
      </c>
      <c r="S2278" s="18">
        <v>1.73</v>
      </c>
      <c r="T2278" s="18">
        <v>7.8070000000000004</v>
      </c>
      <c r="U2278" s="18">
        <v>11.496</v>
      </c>
      <c r="V2278" s="18">
        <v>11.538</v>
      </c>
    </row>
    <row r="2279" spans="1:22" ht="15.75" customHeight="1" x14ac:dyDescent="0.25">
      <c r="A2279" s="53">
        <v>44875</v>
      </c>
      <c r="B2279" s="14">
        <v>8</v>
      </c>
      <c r="C2279" s="57">
        <v>372386397000</v>
      </c>
      <c r="D2279" s="57">
        <v>942244404</v>
      </c>
      <c r="E2279" s="57">
        <v>0</v>
      </c>
      <c r="F2279" s="57">
        <v>354106280098</v>
      </c>
      <c r="G2279" s="59">
        <v>5.2599999999999999E-3</v>
      </c>
      <c r="H2279" s="59">
        <v>3.1099999999999999E-3</v>
      </c>
      <c r="I2279" s="59">
        <v>2.14E-3</v>
      </c>
      <c r="J2279" s="59">
        <v>0.21090999999999999</v>
      </c>
      <c r="K2279" s="17">
        <v>-5.8E-4</v>
      </c>
      <c r="L2279" s="17">
        <v>-8.0000000000000004E-4</v>
      </c>
      <c r="M2279" s="59">
        <v>2.2000000000000001E-4</v>
      </c>
      <c r="N2279" s="59">
        <v>-0.19069</v>
      </c>
      <c r="O2279" s="18">
        <v>222.6302</v>
      </c>
      <c r="P2279" s="18">
        <v>98.716099999999997</v>
      </c>
      <c r="Q2279" s="18">
        <v>1.514</v>
      </c>
      <c r="R2279" s="18">
        <v>3.625</v>
      </c>
      <c r="S2279" s="18">
        <v>1.7270000000000001</v>
      </c>
      <c r="T2279" s="18">
        <v>7.8070000000000004</v>
      </c>
      <c r="U2279" s="18">
        <v>11.558</v>
      </c>
      <c r="V2279" s="18">
        <v>11.597</v>
      </c>
    </row>
    <row r="2280" spans="1:22" ht="15.75" customHeight="1" x14ac:dyDescent="0.25">
      <c r="A2280" s="53">
        <v>44876</v>
      </c>
      <c r="B2280" s="14">
        <v>8</v>
      </c>
      <c r="C2280" s="57">
        <v>372386397000</v>
      </c>
      <c r="D2280" s="57">
        <v>1021958886</v>
      </c>
      <c r="E2280" s="57">
        <v>0</v>
      </c>
      <c r="F2280" s="57">
        <v>354171565942</v>
      </c>
      <c r="G2280" s="59">
        <v>5.4400000000000004E-3</v>
      </c>
      <c r="H2280" s="59">
        <v>3.0699999999999998E-3</v>
      </c>
      <c r="I2280" s="59">
        <v>2.3700000000000001E-3</v>
      </c>
      <c r="J2280" s="59">
        <v>0.19733000000000001</v>
      </c>
      <c r="K2280" s="17">
        <v>1.8000000000000001E-4</v>
      </c>
      <c r="L2280" s="17">
        <v>-4.0000000000000003E-5</v>
      </c>
      <c r="M2280" s="59">
        <v>2.3000000000000001E-4</v>
      </c>
      <c r="N2280" s="59">
        <v>6.9599999999999995E-2</v>
      </c>
      <c r="O2280" s="18">
        <v>222.6713</v>
      </c>
      <c r="P2280" s="18">
        <v>98.712100000000007</v>
      </c>
      <c r="Q2280" s="18">
        <v>1.5109999999999999</v>
      </c>
      <c r="R2280" s="18">
        <v>3.6160000000000001</v>
      </c>
      <c r="S2280" s="18">
        <v>1.7250000000000001</v>
      </c>
      <c r="T2280" s="18">
        <v>7.8070000000000004</v>
      </c>
      <c r="U2280" s="18">
        <v>11.566000000000001</v>
      </c>
      <c r="V2280" s="18">
        <v>11.605</v>
      </c>
    </row>
    <row r="2281" spans="1:22" ht="15.75" customHeight="1" x14ac:dyDescent="0.25">
      <c r="A2281" s="53">
        <v>44879</v>
      </c>
      <c r="B2281" s="14">
        <v>8</v>
      </c>
      <c r="C2281" s="57">
        <v>372386397000</v>
      </c>
      <c r="D2281" s="57">
        <v>1261102087</v>
      </c>
      <c r="E2281" s="57">
        <v>0</v>
      </c>
      <c r="F2281" s="57">
        <v>354709836575</v>
      </c>
      <c r="G2281" s="59">
        <v>6.9699999999999996E-3</v>
      </c>
      <c r="H2281" s="59">
        <v>3.9199999999999999E-3</v>
      </c>
      <c r="I2281" s="59">
        <v>3.0500000000000002E-3</v>
      </c>
      <c r="J2281" s="59">
        <v>0.19853000000000001</v>
      </c>
      <c r="K2281" s="17">
        <v>1.5200000000000001E-3</v>
      </c>
      <c r="L2281" s="17">
        <v>8.4000000000000003E-4</v>
      </c>
      <c r="M2281" s="59">
        <v>6.8000000000000005E-4</v>
      </c>
      <c r="N2281" s="59">
        <v>0.20294000000000001</v>
      </c>
      <c r="O2281" s="18">
        <v>223.00970000000001</v>
      </c>
      <c r="P2281" s="18">
        <v>98.795699999999997</v>
      </c>
      <c r="Q2281" s="18">
        <v>1.504</v>
      </c>
      <c r="R2281" s="18">
        <v>3.59</v>
      </c>
      <c r="S2281" s="18">
        <v>1.7170000000000001</v>
      </c>
      <c r="T2281" s="18">
        <v>7.8070000000000004</v>
      </c>
      <c r="U2281" s="18">
        <v>11.523999999999999</v>
      </c>
      <c r="V2281" s="18">
        <v>11.566000000000001</v>
      </c>
    </row>
    <row r="2282" spans="1:22" ht="15.75" customHeight="1" x14ac:dyDescent="0.25">
      <c r="A2282" s="53">
        <v>44880</v>
      </c>
      <c r="B2282" s="14">
        <v>8</v>
      </c>
      <c r="C2282" s="57">
        <v>372386397000</v>
      </c>
      <c r="D2282" s="57">
        <v>1340816557</v>
      </c>
      <c r="E2282" s="57">
        <v>0</v>
      </c>
      <c r="F2282" s="57">
        <v>355004201221</v>
      </c>
      <c r="G2282" s="59">
        <v>7.8100000000000001E-3</v>
      </c>
      <c r="H2282" s="59">
        <v>4.5300000000000002E-3</v>
      </c>
      <c r="I2282" s="59">
        <v>3.2799999999999999E-3</v>
      </c>
      <c r="J2282" s="59">
        <v>0.20829</v>
      </c>
      <c r="K2282" s="17">
        <v>8.3000000000000001E-4</v>
      </c>
      <c r="L2282" s="17">
        <v>6.0999999999999997E-4</v>
      </c>
      <c r="M2282" s="59">
        <v>2.2000000000000001E-4</v>
      </c>
      <c r="N2282" s="59">
        <v>0.35360999999999998</v>
      </c>
      <c r="O2282" s="18">
        <v>223.19479999999999</v>
      </c>
      <c r="P2282" s="18">
        <v>98.855699999999999</v>
      </c>
      <c r="Q2282" s="18">
        <v>1.502</v>
      </c>
      <c r="R2282" s="18">
        <v>3.5830000000000002</v>
      </c>
      <c r="S2282" s="18">
        <v>1.714</v>
      </c>
      <c r="T2282" s="18">
        <v>7.8070000000000004</v>
      </c>
      <c r="U2282" s="18">
        <v>11.487</v>
      </c>
      <c r="V2282" s="18">
        <v>11.532</v>
      </c>
    </row>
    <row r="2283" spans="1:22" ht="15.75" customHeight="1" x14ac:dyDescent="0.25">
      <c r="A2283" s="53">
        <v>44881</v>
      </c>
      <c r="B2283" s="14">
        <v>8</v>
      </c>
      <c r="C2283" s="57">
        <v>372386397000</v>
      </c>
      <c r="D2283" s="57">
        <v>1420530884</v>
      </c>
      <c r="E2283" s="57">
        <v>0</v>
      </c>
      <c r="F2283" s="57">
        <v>354832173619</v>
      </c>
      <c r="G2283" s="59">
        <v>7.3200000000000001E-3</v>
      </c>
      <c r="H2283" s="59">
        <v>3.82E-3</v>
      </c>
      <c r="I2283" s="59">
        <v>3.5000000000000001E-3</v>
      </c>
      <c r="J2283" s="59">
        <v>0.18096000000000001</v>
      </c>
      <c r="K2283" s="17">
        <v>-4.8000000000000001E-4</v>
      </c>
      <c r="L2283" s="17">
        <v>-7.1000000000000002E-4</v>
      </c>
      <c r="M2283" s="59">
        <v>2.2000000000000001E-4</v>
      </c>
      <c r="N2283" s="59">
        <v>-0.16214999999999999</v>
      </c>
      <c r="O2283" s="18">
        <v>223.0866</v>
      </c>
      <c r="P2283" s="18">
        <v>98.785300000000007</v>
      </c>
      <c r="Q2283" s="18">
        <v>1.498</v>
      </c>
      <c r="R2283" s="18">
        <v>3.5710000000000002</v>
      </c>
      <c r="S2283" s="18">
        <v>1.7110000000000001</v>
      </c>
      <c r="T2283" s="18">
        <v>7.8070000000000004</v>
      </c>
      <c r="U2283" s="18">
        <v>11.542</v>
      </c>
      <c r="V2283" s="18">
        <v>11.585000000000001</v>
      </c>
    </row>
    <row r="2284" spans="1:22" ht="15.75" customHeight="1" x14ac:dyDescent="0.25">
      <c r="A2284" s="53">
        <v>44882</v>
      </c>
      <c r="B2284" s="14">
        <v>8</v>
      </c>
      <c r="C2284" s="57">
        <v>372386397000</v>
      </c>
      <c r="D2284" s="57">
        <v>1500245282</v>
      </c>
      <c r="E2284" s="57">
        <v>0</v>
      </c>
      <c r="F2284" s="57">
        <v>354951102569</v>
      </c>
      <c r="G2284" s="59">
        <v>7.6600000000000001E-3</v>
      </c>
      <c r="H2284" s="59">
        <v>3.9300000000000003E-3</v>
      </c>
      <c r="I2284" s="59">
        <v>3.7299999999999998E-3</v>
      </c>
      <c r="J2284" s="59">
        <v>0.1779</v>
      </c>
      <c r="K2284" s="17">
        <v>3.4000000000000002E-4</v>
      </c>
      <c r="L2284" s="17">
        <v>1.1E-4</v>
      </c>
      <c r="M2284" s="59">
        <v>2.2000000000000001E-4</v>
      </c>
      <c r="N2284" s="59">
        <v>0.13011</v>
      </c>
      <c r="O2284" s="18">
        <v>223.16139999999999</v>
      </c>
      <c r="P2284" s="18">
        <v>98.796300000000002</v>
      </c>
      <c r="Q2284" s="18">
        <v>1.496</v>
      </c>
      <c r="R2284" s="18">
        <v>3.5630000000000002</v>
      </c>
      <c r="S2284" s="18">
        <v>1.708</v>
      </c>
      <c r="T2284" s="18">
        <v>7.8070000000000004</v>
      </c>
      <c r="U2284" s="18">
        <v>11.541</v>
      </c>
      <c r="V2284" s="18">
        <v>11.583</v>
      </c>
    </row>
    <row r="2285" spans="1:22" ht="15.75" customHeight="1" x14ac:dyDescent="0.25">
      <c r="A2285" s="53">
        <v>44883</v>
      </c>
      <c r="B2285" s="14">
        <v>8</v>
      </c>
      <c r="C2285" s="57">
        <v>372386397000</v>
      </c>
      <c r="D2285" s="57">
        <v>1579959657</v>
      </c>
      <c r="E2285" s="57">
        <v>0</v>
      </c>
      <c r="F2285" s="57">
        <v>355275224660</v>
      </c>
      <c r="G2285" s="59">
        <v>8.5800000000000008E-3</v>
      </c>
      <c r="H2285" s="59">
        <v>4.62E-3</v>
      </c>
      <c r="I2285" s="59">
        <v>3.9500000000000004E-3</v>
      </c>
      <c r="J2285" s="59">
        <v>0.18904000000000001</v>
      </c>
      <c r="K2285" s="17">
        <v>9.1E-4</v>
      </c>
      <c r="L2285" s="17">
        <v>6.8999999999999997E-4</v>
      </c>
      <c r="M2285" s="59">
        <v>2.2000000000000001E-4</v>
      </c>
      <c r="N2285" s="59">
        <v>0.39534999999999998</v>
      </c>
      <c r="O2285" s="18">
        <v>223.36519999999999</v>
      </c>
      <c r="P2285" s="18">
        <v>98.864599999999996</v>
      </c>
      <c r="Q2285" s="18">
        <v>1.494</v>
      </c>
      <c r="R2285" s="18">
        <v>3.556</v>
      </c>
      <c r="S2285" s="18">
        <v>1.706</v>
      </c>
      <c r="T2285" s="18">
        <v>7.8070000000000004</v>
      </c>
      <c r="U2285" s="18">
        <v>11.5</v>
      </c>
      <c r="V2285" s="18">
        <v>11.542</v>
      </c>
    </row>
    <row r="2286" spans="1:22" ht="15.75" customHeight="1" x14ac:dyDescent="0.25">
      <c r="A2286" s="53">
        <v>44886</v>
      </c>
      <c r="B2286" s="14">
        <v>8</v>
      </c>
      <c r="C2286" s="57">
        <v>372386397000</v>
      </c>
      <c r="D2286" s="57">
        <v>1819102996</v>
      </c>
      <c r="E2286" s="57">
        <v>0</v>
      </c>
      <c r="F2286" s="57">
        <v>355314344249</v>
      </c>
      <c r="G2286" s="59">
        <v>8.6899999999999998E-3</v>
      </c>
      <c r="H2286" s="59">
        <v>4.0499999999999998E-3</v>
      </c>
      <c r="I2286" s="59">
        <v>4.6299999999999996E-3</v>
      </c>
      <c r="J2286" s="59">
        <v>0.16220999999999999</v>
      </c>
      <c r="K2286" s="17">
        <v>1.1E-4</v>
      </c>
      <c r="L2286" s="17">
        <v>-5.5999999999999995E-4</v>
      </c>
      <c r="M2286" s="59">
        <v>6.7000000000000002E-4</v>
      </c>
      <c r="N2286" s="59">
        <v>1.349E-2</v>
      </c>
      <c r="O2286" s="18">
        <v>223.38980000000001</v>
      </c>
      <c r="P2286" s="18">
        <v>98.808700000000002</v>
      </c>
      <c r="Q2286" s="18">
        <v>1.4850000000000001</v>
      </c>
      <c r="R2286" s="18">
        <v>3.5259999999999998</v>
      </c>
      <c r="S2286" s="18">
        <v>1.6970000000000001</v>
      </c>
      <c r="T2286" s="18">
        <v>7.8070000000000004</v>
      </c>
      <c r="U2286" s="18">
        <v>11.557</v>
      </c>
      <c r="V2286" s="18">
        <v>11.597</v>
      </c>
    </row>
    <row r="2287" spans="1:22" ht="15.75" customHeight="1" x14ac:dyDescent="0.25">
      <c r="A2287" s="53">
        <v>44887</v>
      </c>
      <c r="B2287" s="14">
        <v>8</v>
      </c>
      <c r="C2287" s="57">
        <v>372386397000</v>
      </c>
      <c r="D2287" s="57">
        <v>1898817288</v>
      </c>
      <c r="E2287" s="57">
        <v>0</v>
      </c>
      <c r="F2287" s="57">
        <v>354371376203</v>
      </c>
      <c r="G2287" s="59">
        <v>6.0099999999999997E-3</v>
      </c>
      <c r="H2287" s="59">
        <v>1.15E-3</v>
      </c>
      <c r="I2287" s="59">
        <v>4.8599999999999997E-3</v>
      </c>
      <c r="J2287" s="59">
        <v>0.10451000000000001</v>
      </c>
      <c r="K2287" s="17">
        <v>-2.65E-3</v>
      </c>
      <c r="L2287" s="17">
        <v>-2.8800000000000002E-3</v>
      </c>
      <c r="M2287" s="59">
        <v>2.2000000000000001E-4</v>
      </c>
      <c r="N2287" s="59">
        <v>-0.62090000000000001</v>
      </c>
      <c r="O2287" s="18">
        <v>222.79689999999999</v>
      </c>
      <c r="P2287" s="18">
        <v>98.522999999999996</v>
      </c>
      <c r="Q2287" s="18">
        <v>1.48</v>
      </c>
      <c r="R2287" s="18">
        <v>3.5059999999999998</v>
      </c>
      <c r="S2287" s="18">
        <v>1.6950000000000001</v>
      </c>
      <c r="T2287" s="18">
        <v>7.8070000000000004</v>
      </c>
      <c r="U2287" s="18">
        <v>11.744</v>
      </c>
      <c r="V2287" s="18">
        <v>11.798</v>
      </c>
    </row>
    <row r="2288" spans="1:22" ht="15.75" customHeight="1" x14ac:dyDescent="0.25">
      <c r="A2288" s="53">
        <v>44888</v>
      </c>
      <c r="B2288" s="14">
        <v>8</v>
      </c>
      <c r="C2288" s="57">
        <v>372386397000</v>
      </c>
      <c r="D2288" s="57">
        <v>1978531805</v>
      </c>
      <c r="E2288" s="57">
        <v>0</v>
      </c>
      <c r="F2288" s="57">
        <v>355667435614</v>
      </c>
      <c r="G2288" s="59">
        <v>9.6900000000000007E-3</v>
      </c>
      <c r="H2288" s="59">
        <v>4.5999999999999999E-3</v>
      </c>
      <c r="I2288" s="59">
        <v>5.0899999999999999E-3</v>
      </c>
      <c r="J2288" s="59">
        <v>0.16533999999999999</v>
      </c>
      <c r="K2288" s="17">
        <v>3.6600000000000001E-3</v>
      </c>
      <c r="L2288" s="17">
        <v>3.4299999999999999E-3</v>
      </c>
      <c r="M2288" s="59">
        <v>2.2000000000000001E-4</v>
      </c>
      <c r="N2288" s="59">
        <v>2.7905000000000002</v>
      </c>
      <c r="O2288" s="18">
        <v>223.61170000000001</v>
      </c>
      <c r="P2288" s="18">
        <v>98.862799999999993</v>
      </c>
      <c r="Q2288" s="18">
        <v>1.48</v>
      </c>
      <c r="R2288" s="18">
        <v>3.5089999999999999</v>
      </c>
      <c r="S2288" s="18">
        <v>1.6919999999999999</v>
      </c>
      <c r="T2288" s="18">
        <v>7.8070000000000004</v>
      </c>
      <c r="U2288" s="18">
        <v>11.529</v>
      </c>
      <c r="V2288" s="18">
        <v>11.571999999999999</v>
      </c>
    </row>
    <row r="2289" spans="1:22" ht="15.75" customHeight="1" x14ac:dyDescent="0.25">
      <c r="A2289" s="53">
        <v>44889</v>
      </c>
      <c r="B2289" s="14">
        <v>8</v>
      </c>
      <c r="C2289" s="57">
        <v>372386397000</v>
      </c>
      <c r="D2289" s="57">
        <v>2058246202</v>
      </c>
      <c r="E2289" s="57">
        <v>0</v>
      </c>
      <c r="F2289" s="57">
        <v>355791333122</v>
      </c>
      <c r="G2289" s="59">
        <v>1.004E-2</v>
      </c>
      <c r="H2289" s="59">
        <v>4.7299999999999998E-3</v>
      </c>
      <c r="I2289" s="59">
        <v>5.3099999999999996E-3</v>
      </c>
      <c r="J2289" s="59">
        <v>0.16409000000000001</v>
      </c>
      <c r="K2289" s="17">
        <v>3.5E-4</v>
      </c>
      <c r="L2289" s="17">
        <v>1.2E-4</v>
      </c>
      <c r="M2289" s="59">
        <v>2.2000000000000001E-4</v>
      </c>
      <c r="N2289" s="59">
        <v>0.13556000000000001</v>
      </c>
      <c r="O2289" s="18">
        <v>223.68960000000001</v>
      </c>
      <c r="P2289" s="18">
        <v>98.875100000000003</v>
      </c>
      <c r="Q2289" s="18">
        <v>1.478</v>
      </c>
      <c r="R2289" s="18">
        <v>3.5009999999999999</v>
      </c>
      <c r="S2289" s="18">
        <v>1.6890000000000001</v>
      </c>
      <c r="T2289" s="18">
        <v>7.8070000000000004</v>
      </c>
      <c r="U2289" s="18">
        <v>11.526999999999999</v>
      </c>
      <c r="V2289" s="18">
        <v>11.57</v>
      </c>
    </row>
    <row r="2290" spans="1:22" ht="15.75" customHeight="1" x14ac:dyDescent="0.25">
      <c r="A2290" s="53">
        <v>44890</v>
      </c>
      <c r="B2290" s="14">
        <v>8</v>
      </c>
      <c r="C2290" s="57">
        <v>372386397000</v>
      </c>
      <c r="D2290" s="57">
        <v>2137960568</v>
      </c>
      <c r="E2290" s="57">
        <v>0</v>
      </c>
      <c r="F2290" s="57">
        <v>355883891529</v>
      </c>
      <c r="G2290" s="59">
        <v>1.03E-2</v>
      </c>
      <c r="H2290" s="59">
        <v>4.7699999999999999E-3</v>
      </c>
      <c r="I2290" s="59">
        <v>5.5399999999999998E-3</v>
      </c>
      <c r="J2290" s="59">
        <v>0.16144</v>
      </c>
      <c r="K2290" s="17">
        <v>2.5999999999999998E-4</v>
      </c>
      <c r="L2290" s="17">
        <v>4.0000000000000003E-5</v>
      </c>
      <c r="M2290" s="59">
        <v>2.2000000000000001E-4</v>
      </c>
      <c r="N2290" s="59">
        <v>9.9589999999999998E-2</v>
      </c>
      <c r="O2290" s="18">
        <v>223.74780000000001</v>
      </c>
      <c r="P2290" s="18">
        <v>98.878699999999995</v>
      </c>
      <c r="Q2290" s="18">
        <v>1.4750000000000001</v>
      </c>
      <c r="R2290" s="18">
        <v>3.4910000000000001</v>
      </c>
      <c r="S2290" s="18">
        <v>1.6859999999999999</v>
      </c>
      <c r="T2290" s="18">
        <v>7.8070000000000004</v>
      </c>
      <c r="U2290" s="18">
        <v>11.529</v>
      </c>
      <c r="V2290" s="18">
        <v>11.573</v>
      </c>
    </row>
    <row r="2291" spans="1:22" ht="15.75" customHeight="1" x14ac:dyDescent="0.25">
      <c r="A2291" s="53">
        <v>44893</v>
      </c>
      <c r="B2291" s="14">
        <v>8</v>
      </c>
      <c r="C2291" s="57">
        <v>372386397000</v>
      </c>
      <c r="D2291" s="57">
        <v>2377103844</v>
      </c>
      <c r="E2291" s="57">
        <v>0</v>
      </c>
      <c r="F2291" s="57">
        <v>355543138390</v>
      </c>
      <c r="G2291" s="59">
        <v>9.3399999999999993E-3</v>
      </c>
      <c r="H2291" s="59">
        <v>3.1199999999999999E-3</v>
      </c>
      <c r="I2291" s="59">
        <v>6.2199999999999998E-3</v>
      </c>
      <c r="J2291" s="59">
        <v>0.12878000000000001</v>
      </c>
      <c r="K2291" s="17">
        <v>-9.6000000000000002E-4</v>
      </c>
      <c r="L2291" s="17">
        <v>-1.6299999999999999E-3</v>
      </c>
      <c r="M2291" s="59">
        <v>6.7000000000000002E-4</v>
      </c>
      <c r="N2291" s="59">
        <v>-0.11001</v>
      </c>
      <c r="O2291" s="18">
        <v>223.53360000000001</v>
      </c>
      <c r="P2291" s="18">
        <v>98.716700000000003</v>
      </c>
      <c r="Q2291" s="18">
        <v>1.4650000000000001</v>
      </c>
      <c r="R2291" s="18">
        <v>3.4569999999999999</v>
      </c>
      <c r="S2291" s="18">
        <v>1.6779999999999999</v>
      </c>
      <c r="T2291" s="18">
        <v>7.8070000000000004</v>
      </c>
      <c r="U2291" s="18">
        <v>11.627000000000001</v>
      </c>
      <c r="V2291" s="18">
        <v>11.701000000000001</v>
      </c>
    </row>
    <row r="2292" spans="1:22" ht="15.75" customHeight="1" x14ac:dyDescent="0.25">
      <c r="A2292" s="53">
        <v>44894</v>
      </c>
      <c r="B2292" s="14">
        <v>8</v>
      </c>
      <c r="C2292" s="57">
        <v>372386397000</v>
      </c>
      <c r="D2292" s="57">
        <v>2456818241</v>
      </c>
      <c r="E2292" s="57">
        <v>0</v>
      </c>
      <c r="F2292" s="57">
        <v>356395463740</v>
      </c>
      <c r="G2292" s="59">
        <v>1.176E-2</v>
      </c>
      <c r="H2292" s="59">
        <v>5.3099999999999996E-3</v>
      </c>
      <c r="I2292" s="59">
        <v>6.4400000000000004E-3</v>
      </c>
      <c r="J2292" s="59">
        <v>0.15845999999999999</v>
      </c>
      <c r="K2292" s="17">
        <v>2.3999999999999998E-3</v>
      </c>
      <c r="L2292" s="17">
        <v>2.1700000000000001E-3</v>
      </c>
      <c r="M2292" s="59">
        <v>2.2000000000000001E-4</v>
      </c>
      <c r="N2292" s="59">
        <v>1.39635</v>
      </c>
      <c r="O2292" s="18">
        <v>224.06950000000001</v>
      </c>
      <c r="P2292" s="18">
        <v>98.932599999999994</v>
      </c>
      <c r="Q2292" s="18">
        <v>1.4650000000000001</v>
      </c>
      <c r="R2292" s="18">
        <v>3.4550000000000001</v>
      </c>
      <c r="S2292" s="18">
        <v>1.675</v>
      </c>
      <c r="T2292" s="18">
        <v>7.8070000000000004</v>
      </c>
      <c r="U2292" s="18">
        <v>11.497</v>
      </c>
      <c r="V2292" s="18">
        <v>11.558999999999999</v>
      </c>
    </row>
    <row r="2293" spans="1:22" ht="15.75" customHeight="1" x14ac:dyDescent="0.25">
      <c r="A2293" s="53">
        <v>44895</v>
      </c>
      <c r="B2293" s="14">
        <v>8</v>
      </c>
      <c r="C2293" s="57">
        <v>372386397000</v>
      </c>
      <c r="D2293" s="57">
        <v>2536532634</v>
      </c>
      <c r="E2293" s="57">
        <v>0</v>
      </c>
      <c r="F2293" s="57">
        <v>356236915651</v>
      </c>
      <c r="G2293" s="59">
        <v>1.1310000000000001E-2</v>
      </c>
      <c r="H2293" s="59">
        <v>4.64E-3</v>
      </c>
      <c r="I2293" s="59">
        <v>6.6699999999999997E-3</v>
      </c>
      <c r="J2293" s="59">
        <v>0.14657000000000001</v>
      </c>
      <c r="K2293" s="17">
        <v>-4.4000000000000002E-4</v>
      </c>
      <c r="L2293" s="17">
        <v>-6.7000000000000002E-4</v>
      </c>
      <c r="M2293" s="59">
        <v>2.2000000000000001E-4</v>
      </c>
      <c r="N2293" s="59">
        <v>-0.14990999999999999</v>
      </c>
      <c r="O2293" s="18">
        <v>223.96979999999999</v>
      </c>
      <c r="P2293" s="18">
        <v>98.866</v>
      </c>
      <c r="Q2293" s="18">
        <v>1.4610000000000001</v>
      </c>
      <c r="R2293" s="18">
        <v>3.4430000000000001</v>
      </c>
      <c r="S2293" s="18">
        <v>1.673</v>
      </c>
      <c r="T2293" s="18">
        <v>7.8070000000000004</v>
      </c>
      <c r="U2293" s="18">
        <v>11.537000000000001</v>
      </c>
      <c r="V2293" s="18">
        <v>11.611000000000001</v>
      </c>
    </row>
    <row r="2294" spans="1:22" ht="15.75" customHeight="1" x14ac:dyDescent="0.25">
      <c r="A2294" s="53">
        <v>44896</v>
      </c>
      <c r="B2294" s="14">
        <v>8</v>
      </c>
      <c r="C2294" s="57">
        <v>370386397000</v>
      </c>
      <c r="D2294" s="57">
        <v>2604461454</v>
      </c>
      <c r="E2294" s="57">
        <v>0</v>
      </c>
      <c r="F2294" s="57">
        <v>354722733039</v>
      </c>
      <c r="G2294" s="59">
        <v>1.0399999999999999E-3</v>
      </c>
      <c r="H2294" s="59">
        <v>8.1999999999999998E-4</v>
      </c>
      <c r="I2294" s="59">
        <v>2.2000000000000001E-4</v>
      </c>
      <c r="J2294" s="59">
        <v>0.46306999999999998</v>
      </c>
      <c r="K2294" s="17">
        <v>1.0399999999999999E-3</v>
      </c>
      <c r="L2294" s="17">
        <v>8.1999999999999998E-4</v>
      </c>
      <c r="M2294" s="59">
        <v>2.2000000000000001E-4</v>
      </c>
      <c r="N2294" s="59">
        <v>0.46306999999999998</v>
      </c>
      <c r="O2294" s="18">
        <v>224.20339999999999</v>
      </c>
      <c r="P2294" s="18">
        <v>98.947000000000003</v>
      </c>
      <c r="Q2294" s="18">
        <v>1.46</v>
      </c>
      <c r="R2294" s="18">
        <v>3.444</v>
      </c>
      <c r="S2294" s="18">
        <v>1.671</v>
      </c>
      <c r="T2294" s="18">
        <v>7.8140000000000001</v>
      </c>
      <c r="U2294" s="18">
        <v>11.497999999999999</v>
      </c>
      <c r="V2294" s="18">
        <v>11.561</v>
      </c>
    </row>
    <row r="2295" spans="1:22" ht="15.75" customHeight="1" x14ac:dyDescent="0.25">
      <c r="A2295" s="53">
        <v>44897</v>
      </c>
      <c r="B2295" s="14">
        <v>8</v>
      </c>
      <c r="C2295" s="57">
        <v>370386397000</v>
      </c>
      <c r="D2295" s="57">
        <v>2683818624</v>
      </c>
      <c r="E2295" s="57">
        <v>0</v>
      </c>
      <c r="F2295" s="57">
        <v>354830781388</v>
      </c>
      <c r="G2295" s="59">
        <v>1.3500000000000001E-3</v>
      </c>
      <c r="H2295" s="59">
        <v>8.9999999999999998E-4</v>
      </c>
      <c r="I2295" s="59">
        <v>4.4999999999999999E-4</v>
      </c>
      <c r="J2295" s="59">
        <v>0.27871000000000001</v>
      </c>
      <c r="K2295" s="17">
        <v>2.9999999999999997E-4</v>
      </c>
      <c r="L2295" s="17">
        <v>8.0000000000000007E-5</v>
      </c>
      <c r="M2295" s="59">
        <v>2.2000000000000001E-4</v>
      </c>
      <c r="N2295" s="59">
        <v>0.11758</v>
      </c>
      <c r="O2295" s="18">
        <v>224.27170000000001</v>
      </c>
      <c r="P2295" s="18">
        <v>98.954999999999998</v>
      </c>
      <c r="Q2295" s="18">
        <v>1.458</v>
      </c>
      <c r="R2295" s="18">
        <v>3.4350000000000001</v>
      </c>
      <c r="S2295" s="18">
        <v>1.6679999999999999</v>
      </c>
      <c r="T2295" s="18">
        <v>7.8140000000000001</v>
      </c>
      <c r="U2295" s="18">
        <v>11.499000000000001</v>
      </c>
      <c r="V2295" s="18">
        <v>11.561</v>
      </c>
    </row>
    <row r="2296" spans="1:22" ht="15.75" customHeight="1" x14ac:dyDescent="0.25">
      <c r="A2296" s="53">
        <v>44900</v>
      </c>
      <c r="B2296" s="14">
        <v>8</v>
      </c>
      <c r="C2296" s="57">
        <v>370386397000</v>
      </c>
      <c r="D2296" s="57">
        <v>2921890481</v>
      </c>
      <c r="E2296" s="57">
        <v>0</v>
      </c>
      <c r="F2296" s="57">
        <v>355102677973</v>
      </c>
      <c r="G2296" s="59">
        <v>2.1199999999999999E-3</v>
      </c>
      <c r="H2296" s="59">
        <v>1E-3</v>
      </c>
      <c r="I2296" s="59">
        <v>1.1199999999999999E-3</v>
      </c>
      <c r="J2296" s="59">
        <v>0.16678999999999999</v>
      </c>
      <c r="K2296" s="17">
        <v>7.6999999999999996E-4</v>
      </c>
      <c r="L2296" s="17">
        <v>1E-4</v>
      </c>
      <c r="M2296" s="59">
        <v>6.7000000000000002E-4</v>
      </c>
      <c r="N2296" s="59">
        <v>9.7670000000000007E-2</v>
      </c>
      <c r="O2296" s="18">
        <v>224.4436</v>
      </c>
      <c r="P2296" s="18">
        <v>98.964399999999998</v>
      </c>
      <c r="Q2296" s="18">
        <v>1.45</v>
      </c>
      <c r="R2296" s="18">
        <v>3.4079999999999999</v>
      </c>
      <c r="S2296" s="18">
        <v>1.66</v>
      </c>
      <c r="T2296" s="18">
        <v>7.8140000000000001</v>
      </c>
      <c r="U2296" s="18">
        <v>11.504</v>
      </c>
      <c r="V2296" s="18">
        <v>11.573</v>
      </c>
    </row>
    <row r="2297" spans="1:22" ht="15.75" customHeight="1" x14ac:dyDescent="0.25">
      <c r="A2297" s="53">
        <v>44901</v>
      </c>
      <c r="B2297" s="14">
        <v>8</v>
      </c>
      <c r="C2297" s="57">
        <v>370386397000</v>
      </c>
      <c r="D2297" s="57">
        <v>3001247701</v>
      </c>
      <c r="E2297" s="57">
        <v>0</v>
      </c>
      <c r="F2297" s="57">
        <v>355219799853</v>
      </c>
      <c r="G2297" s="59">
        <v>2.4499999999999999E-3</v>
      </c>
      <c r="H2297" s="59">
        <v>1.1000000000000001E-3</v>
      </c>
      <c r="I2297" s="59">
        <v>1.34E-3</v>
      </c>
      <c r="J2297" s="59">
        <v>0.16022</v>
      </c>
      <c r="K2297" s="17">
        <v>3.3E-4</v>
      </c>
      <c r="L2297" s="17">
        <v>1.1E-4</v>
      </c>
      <c r="M2297" s="59">
        <v>2.2000000000000001E-4</v>
      </c>
      <c r="N2297" s="59">
        <v>0.12791</v>
      </c>
      <c r="O2297" s="18">
        <v>224.51759999999999</v>
      </c>
      <c r="P2297" s="18">
        <v>98.974999999999994</v>
      </c>
      <c r="Q2297" s="18">
        <v>1.4470000000000001</v>
      </c>
      <c r="R2297" s="18">
        <v>3.4</v>
      </c>
      <c r="S2297" s="18">
        <v>1.657</v>
      </c>
      <c r="T2297" s="18">
        <v>7.8140000000000001</v>
      </c>
      <c r="U2297" s="18">
        <v>11.504</v>
      </c>
      <c r="V2297" s="18">
        <v>11.571</v>
      </c>
    </row>
    <row r="2298" spans="1:22" ht="15.75" customHeight="1" x14ac:dyDescent="0.25">
      <c r="A2298" s="53">
        <v>44902</v>
      </c>
      <c r="B2298" s="14">
        <v>8</v>
      </c>
      <c r="C2298" s="57">
        <v>370386397000</v>
      </c>
      <c r="D2298" s="57">
        <v>3080605065</v>
      </c>
      <c r="E2298" s="57">
        <v>0</v>
      </c>
      <c r="F2298" s="57">
        <v>355326500874</v>
      </c>
      <c r="G2298" s="59">
        <v>2.7499999999999998E-3</v>
      </c>
      <c r="H2298" s="59">
        <v>1.1800000000000001E-3</v>
      </c>
      <c r="I2298" s="59">
        <v>1.57E-3</v>
      </c>
      <c r="J2298" s="59">
        <v>0.15376999999999999</v>
      </c>
      <c r="K2298" s="17">
        <v>2.9999999999999997E-4</v>
      </c>
      <c r="L2298" s="17">
        <v>8.0000000000000007E-5</v>
      </c>
      <c r="M2298" s="59">
        <v>2.2000000000000001E-4</v>
      </c>
      <c r="N2298" s="59">
        <v>0.11586</v>
      </c>
      <c r="O2298" s="18">
        <v>224.58500000000001</v>
      </c>
      <c r="P2298" s="18">
        <v>98.982600000000005</v>
      </c>
      <c r="Q2298" s="18">
        <v>1.4450000000000001</v>
      </c>
      <c r="R2298" s="18">
        <v>3.391</v>
      </c>
      <c r="S2298" s="18">
        <v>1.655</v>
      </c>
      <c r="T2298" s="18">
        <v>7.8140000000000001</v>
      </c>
      <c r="U2298" s="18">
        <v>11.504</v>
      </c>
      <c r="V2298" s="18">
        <v>11.571999999999999</v>
      </c>
    </row>
    <row r="2299" spans="1:22" ht="15.75" customHeight="1" x14ac:dyDescent="0.25">
      <c r="A2299" s="53">
        <v>44903</v>
      </c>
      <c r="B2299" s="14">
        <v>8</v>
      </c>
      <c r="C2299" s="57">
        <v>370386397000</v>
      </c>
      <c r="D2299" s="57">
        <v>3159962254</v>
      </c>
      <c r="E2299" s="57">
        <v>0</v>
      </c>
      <c r="F2299" s="57">
        <v>355739819995</v>
      </c>
      <c r="G2299" s="59">
        <v>3.9100000000000003E-3</v>
      </c>
      <c r="H2299" s="59">
        <v>2.1199999999999999E-3</v>
      </c>
      <c r="I2299" s="59">
        <v>1.7899999999999999E-3</v>
      </c>
      <c r="J2299" s="59">
        <v>0.19506000000000001</v>
      </c>
      <c r="K2299" s="17">
        <v>1.16E-3</v>
      </c>
      <c r="L2299" s="17">
        <v>9.3999999999999997E-4</v>
      </c>
      <c r="M2299" s="59">
        <v>2.2000000000000001E-4</v>
      </c>
      <c r="N2299" s="59">
        <v>0.52856000000000003</v>
      </c>
      <c r="O2299" s="18">
        <v>224.84630000000001</v>
      </c>
      <c r="P2299" s="18">
        <v>99.075800000000001</v>
      </c>
      <c r="Q2299" s="18">
        <v>1.4430000000000001</v>
      </c>
      <c r="R2299" s="18">
        <v>3.3860000000000001</v>
      </c>
      <c r="S2299" s="18">
        <v>1.6519999999999999</v>
      </c>
      <c r="T2299" s="18">
        <v>7.8140000000000001</v>
      </c>
      <c r="U2299" s="18">
        <v>11.459</v>
      </c>
      <c r="V2299" s="18">
        <v>11.513</v>
      </c>
    </row>
    <row r="2300" spans="1:22" ht="15.75" customHeight="1" x14ac:dyDescent="0.25">
      <c r="A2300" s="53">
        <v>44904</v>
      </c>
      <c r="B2300" s="14">
        <v>8</v>
      </c>
      <c r="C2300" s="57">
        <v>370386397000</v>
      </c>
      <c r="D2300" s="57">
        <v>3239319592</v>
      </c>
      <c r="E2300" s="57">
        <v>0</v>
      </c>
      <c r="F2300" s="57">
        <v>355531849529</v>
      </c>
      <c r="G2300" s="59">
        <v>3.3300000000000001E-3</v>
      </c>
      <c r="H2300" s="59">
        <v>1.31E-3</v>
      </c>
      <c r="I2300" s="59">
        <v>2.0200000000000001E-3</v>
      </c>
      <c r="J2300" s="59">
        <v>0.14416999999999999</v>
      </c>
      <c r="K2300" s="17">
        <v>-5.8E-4</v>
      </c>
      <c r="L2300" s="17">
        <v>-8.0999999999999996E-4</v>
      </c>
      <c r="M2300" s="59">
        <v>2.2000000000000001E-4</v>
      </c>
      <c r="N2300" s="59">
        <v>-0.19220000000000001</v>
      </c>
      <c r="O2300" s="18">
        <v>224.7148</v>
      </c>
      <c r="P2300" s="18">
        <v>98.995599999999996</v>
      </c>
      <c r="Q2300" s="18">
        <v>1.4390000000000001</v>
      </c>
      <c r="R2300" s="18">
        <v>3.3730000000000002</v>
      </c>
      <c r="S2300" s="18">
        <v>1.649</v>
      </c>
      <c r="T2300" s="18">
        <v>7.8140000000000001</v>
      </c>
      <c r="U2300" s="18">
        <v>11.507</v>
      </c>
      <c r="V2300" s="18">
        <v>11.574999999999999</v>
      </c>
    </row>
    <row r="2301" spans="1:22" ht="15.75" customHeight="1" x14ac:dyDescent="0.25">
      <c r="A2301" s="53">
        <v>44907</v>
      </c>
      <c r="B2301" s="14">
        <v>8</v>
      </c>
      <c r="C2301" s="57">
        <v>370386397000</v>
      </c>
      <c r="D2301" s="57">
        <v>3477391288</v>
      </c>
      <c r="E2301" s="57">
        <v>0</v>
      </c>
      <c r="F2301" s="57">
        <v>355853324732</v>
      </c>
      <c r="G2301" s="59">
        <v>4.2300000000000003E-3</v>
      </c>
      <c r="H2301" s="59">
        <v>1.5499999999999999E-3</v>
      </c>
      <c r="I2301" s="59">
        <v>2.6900000000000001E-3</v>
      </c>
      <c r="J2301" s="59">
        <v>0.13711999999999999</v>
      </c>
      <c r="K2301" s="17">
        <v>8.9999999999999998E-4</v>
      </c>
      <c r="L2301" s="17">
        <v>2.3000000000000001E-4</v>
      </c>
      <c r="M2301" s="59">
        <v>6.7000000000000002E-4</v>
      </c>
      <c r="N2301" s="59">
        <v>0.11624</v>
      </c>
      <c r="O2301" s="18">
        <v>224.91800000000001</v>
      </c>
      <c r="P2301" s="18">
        <v>99.018900000000002</v>
      </c>
      <c r="Q2301" s="18">
        <v>1.4319999999999999</v>
      </c>
      <c r="R2301" s="18">
        <v>3.3479999999999999</v>
      </c>
      <c r="S2301" s="18">
        <v>1.641</v>
      </c>
      <c r="T2301" s="18">
        <v>7.8140000000000001</v>
      </c>
      <c r="U2301" s="18">
        <v>11.518000000000001</v>
      </c>
      <c r="V2301" s="18">
        <v>11.576000000000001</v>
      </c>
    </row>
    <row r="2302" spans="1:22" ht="15.75" customHeight="1" x14ac:dyDescent="0.25">
      <c r="A2302" s="53">
        <v>44908</v>
      </c>
      <c r="B2302" s="14">
        <v>8</v>
      </c>
      <c r="C2302" s="57">
        <v>370386397000</v>
      </c>
      <c r="D2302" s="57">
        <v>3556748442</v>
      </c>
      <c r="E2302" s="57">
        <v>0</v>
      </c>
      <c r="F2302" s="57">
        <v>355546900020</v>
      </c>
      <c r="G2302" s="59">
        <v>3.3700000000000002E-3</v>
      </c>
      <c r="H2302" s="59">
        <v>4.6000000000000001E-4</v>
      </c>
      <c r="I2302" s="59">
        <v>2.9099999999999998E-3</v>
      </c>
      <c r="J2302" s="59">
        <v>9.9030000000000007E-2</v>
      </c>
      <c r="K2302" s="17">
        <v>-8.5999999999999998E-4</v>
      </c>
      <c r="L2302" s="17">
        <v>-1.08E-3</v>
      </c>
      <c r="M2302" s="59">
        <v>2.2000000000000001E-4</v>
      </c>
      <c r="N2302" s="59">
        <v>-0.26979999999999998</v>
      </c>
      <c r="O2302" s="18">
        <v>224.7243</v>
      </c>
      <c r="P2302" s="18">
        <v>98.911199999999994</v>
      </c>
      <c r="Q2302" s="18">
        <v>1.4279999999999999</v>
      </c>
      <c r="R2302" s="18">
        <v>3.3340000000000001</v>
      </c>
      <c r="S2302" s="18">
        <v>1.6379999999999999</v>
      </c>
      <c r="T2302" s="18">
        <v>7.8140000000000001</v>
      </c>
      <c r="U2302" s="18">
        <v>11.581</v>
      </c>
      <c r="V2302" s="18">
        <v>11.657999999999999</v>
      </c>
    </row>
    <row r="2303" spans="1:22" ht="15.75" customHeight="1" x14ac:dyDescent="0.25">
      <c r="A2303" s="53">
        <v>44909</v>
      </c>
      <c r="B2303" s="14">
        <v>8</v>
      </c>
      <c r="C2303" s="57">
        <v>370386397000</v>
      </c>
      <c r="D2303" s="57">
        <v>3636105737</v>
      </c>
      <c r="E2303" s="57">
        <v>0</v>
      </c>
      <c r="F2303" s="57">
        <v>354954110622</v>
      </c>
      <c r="G2303" s="59">
        <v>1.6999999999999999E-3</v>
      </c>
      <c r="H2303" s="59">
        <v>-1.4400000000000001E-3</v>
      </c>
      <c r="I2303" s="59">
        <v>3.14E-3</v>
      </c>
      <c r="J2303" s="59">
        <v>4.5170000000000002E-2</v>
      </c>
      <c r="K2303" s="17">
        <v>-1.67E-3</v>
      </c>
      <c r="L2303" s="17">
        <v>-1.89E-3</v>
      </c>
      <c r="M2303" s="59">
        <v>2.2000000000000001E-4</v>
      </c>
      <c r="N2303" s="59">
        <v>-0.45613999999999999</v>
      </c>
      <c r="O2303" s="18">
        <v>224.34970000000001</v>
      </c>
      <c r="P2303" s="18">
        <v>98.723699999999994</v>
      </c>
      <c r="Q2303" s="18">
        <v>1.423</v>
      </c>
      <c r="R2303" s="18">
        <v>3.3180000000000001</v>
      </c>
      <c r="S2303" s="18">
        <v>1.635</v>
      </c>
      <c r="T2303" s="18">
        <v>7.8140000000000001</v>
      </c>
      <c r="U2303" s="18">
        <v>11.699</v>
      </c>
      <c r="V2303" s="18">
        <v>11.797000000000001</v>
      </c>
    </row>
    <row r="2304" spans="1:22" ht="15.75" customHeight="1" x14ac:dyDescent="0.25">
      <c r="A2304" s="53">
        <v>44910</v>
      </c>
      <c r="B2304" s="14">
        <v>8</v>
      </c>
      <c r="C2304" s="57">
        <v>370386397000</v>
      </c>
      <c r="D2304" s="57">
        <v>3715463089</v>
      </c>
      <c r="E2304" s="57">
        <v>0</v>
      </c>
      <c r="F2304" s="57">
        <v>355294824076</v>
      </c>
      <c r="G2304" s="59">
        <v>2.66E-3</v>
      </c>
      <c r="H2304" s="59">
        <v>-6.9999999999999999E-4</v>
      </c>
      <c r="I2304" s="59">
        <v>3.3600000000000001E-3</v>
      </c>
      <c r="J2304" s="59">
        <v>6.6710000000000005E-2</v>
      </c>
      <c r="K2304" s="17">
        <v>9.6000000000000002E-4</v>
      </c>
      <c r="L2304" s="17">
        <v>7.3999999999999999E-4</v>
      </c>
      <c r="M2304" s="59">
        <v>2.2000000000000001E-4</v>
      </c>
      <c r="N2304" s="59">
        <v>0.41932999999999998</v>
      </c>
      <c r="O2304" s="18">
        <v>224.565</v>
      </c>
      <c r="P2304" s="18">
        <v>98.796599999999998</v>
      </c>
      <c r="Q2304" s="18">
        <v>1.421</v>
      </c>
      <c r="R2304" s="18">
        <v>3.3109999999999999</v>
      </c>
      <c r="S2304" s="18">
        <v>1.633</v>
      </c>
      <c r="T2304" s="18">
        <v>7.8140000000000001</v>
      </c>
      <c r="U2304" s="18">
        <v>11.657</v>
      </c>
      <c r="V2304" s="18">
        <v>11.752000000000001</v>
      </c>
    </row>
    <row r="2305" spans="1:22" ht="15.75" customHeight="1" x14ac:dyDescent="0.25">
      <c r="A2305" s="53">
        <v>44911</v>
      </c>
      <c r="B2305" s="14">
        <v>8</v>
      </c>
      <c r="C2305" s="57">
        <v>370386397000</v>
      </c>
      <c r="D2305" s="57">
        <v>3794820344</v>
      </c>
      <c r="E2305" s="57">
        <v>0</v>
      </c>
      <c r="F2305" s="57">
        <v>355443944764</v>
      </c>
      <c r="G2305" s="59">
        <v>3.0799999999999998E-3</v>
      </c>
      <c r="H2305" s="59">
        <v>-5.0000000000000001E-4</v>
      </c>
      <c r="I2305" s="59">
        <v>3.5799999999999998E-3</v>
      </c>
      <c r="J2305" s="59">
        <v>7.263E-2</v>
      </c>
      <c r="K2305" s="17">
        <v>4.2000000000000002E-4</v>
      </c>
      <c r="L2305" s="17">
        <v>2.0000000000000001E-4</v>
      </c>
      <c r="M2305" s="59">
        <v>2.2000000000000001E-4</v>
      </c>
      <c r="N2305" s="59">
        <v>0.16550999999999999</v>
      </c>
      <c r="O2305" s="18">
        <v>224.6593</v>
      </c>
      <c r="P2305" s="18">
        <v>98.816100000000006</v>
      </c>
      <c r="Q2305" s="18">
        <v>1.419</v>
      </c>
      <c r="R2305" s="18">
        <v>3.3029999999999999</v>
      </c>
      <c r="S2305" s="18">
        <v>1.63</v>
      </c>
      <c r="T2305" s="18">
        <v>7.8140000000000001</v>
      </c>
      <c r="U2305" s="18">
        <v>11.651</v>
      </c>
      <c r="V2305" s="18">
        <v>11.744999999999999</v>
      </c>
    </row>
    <row r="2306" spans="1:22" ht="15.75" customHeight="1" x14ac:dyDescent="0.25">
      <c r="A2306" s="53">
        <v>44914</v>
      </c>
      <c r="B2306" s="14">
        <v>8</v>
      </c>
      <c r="C2306" s="57">
        <v>370386397000</v>
      </c>
      <c r="D2306" s="57">
        <v>4032892161</v>
      </c>
      <c r="E2306" s="57">
        <v>0</v>
      </c>
      <c r="F2306" s="57">
        <v>355220246305</v>
      </c>
      <c r="G2306" s="59">
        <v>2.4499999999999999E-3</v>
      </c>
      <c r="H2306" s="59">
        <v>-1.81E-3</v>
      </c>
      <c r="I2306" s="59">
        <v>4.2599999999999999E-3</v>
      </c>
      <c r="J2306" s="59">
        <v>4.8070000000000002E-2</v>
      </c>
      <c r="K2306" s="17">
        <v>-6.3000000000000003E-4</v>
      </c>
      <c r="L2306" s="17">
        <v>-1.2999999999999999E-3</v>
      </c>
      <c r="M2306" s="59">
        <v>6.7000000000000002E-4</v>
      </c>
      <c r="N2306" s="59">
        <v>-7.374E-2</v>
      </c>
      <c r="O2306" s="18">
        <v>224.5179</v>
      </c>
      <c r="P2306" s="18">
        <v>98.687200000000004</v>
      </c>
      <c r="Q2306" s="18">
        <v>1.41</v>
      </c>
      <c r="R2306" s="18">
        <v>3.2730000000000001</v>
      </c>
      <c r="S2306" s="18">
        <v>1.6220000000000001</v>
      </c>
      <c r="T2306" s="18">
        <v>7.8140000000000001</v>
      </c>
      <c r="U2306" s="18">
        <v>11.765000000000001</v>
      </c>
      <c r="V2306" s="18">
        <v>11.856</v>
      </c>
    </row>
    <row r="2307" spans="1:22" ht="15.75" customHeight="1" x14ac:dyDescent="0.25">
      <c r="A2307" s="53">
        <v>44915</v>
      </c>
      <c r="B2307" s="14">
        <v>8</v>
      </c>
      <c r="C2307" s="57">
        <v>370386397000</v>
      </c>
      <c r="D2307" s="57">
        <v>4112249428</v>
      </c>
      <c r="E2307" s="57">
        <v>0</v>
      </c>
      <c r="F2307" s="57">
        <v>355286265705</v>
      </c>
      <c r="G2307" s="59">
        <v>2.63E-3</v>
      </c>
      <c r="H2307" s="59">
        <v>-1.8500000000000001E-3</v>
      </c>
      <c r="I2307" s="59">
        <v>4.4799999999999996E-3</v>
      </c>
      <c r="J2307" s="59">
        <v>4.9169999999999998E-2</v>
      </c>
      <c r="K2307" s="17">
        <v>1.9000000000000001E-4</v>
      </c>
      <c r="L2307" s="17">
        <v>-4.0000000000000003E-5</v>
      </c>
      <c r="M2307" s="59">
        <v>2.2000000000000001E-4</v>
      </c>
      <c r="N2307" s="59">
        <v>7.0180000000000006E-2</v>
      </c>
      <c r="O2307" s="18">
        <v>224.55959999999999</v>
      </c>
      <c r="P2307" s="18">
        <v>98.683499999999995</v>
      </c>
      <c r="Q2307" s="18">
        <v>1.407</v>
      </c>
      <c r="R2307" s="18">
        <v>3.2639999999999998</v>
      </c>
      <c r="S2307" s="18">
        <v>1.619</v>
      </c>
      <c r="T2307" s="18">
        <v>7.8140000000000001</v>
      </c>
      <c r="U2307" s="18">
        <v>11.772</v>
      </c>
      <c r="V2307" s="18">
        <v>11.865</v>
      </c>
    </row>
    <row r="2308" spans="1:22" ht="15.75" customHeight="1" x14ac:dyDescent="0.25">
      <c r="A2308" s="53">
        <v>44916</v>
      </c>
      <c r="B2308" s="14">
        <v>8</v>
      </c>
      <c r="C2308" s="57">
        <v>370386397000</v>
      </c>
      <c r="D2308" s="57">
        <v>4191606755</v>
      </c>
      <c r="E2308" s="57">
        <v>0</v>
      </c>
      <c r="F2308" s="57">
        <v>355455807207</v>
      </c>
      <c r="G2308" s="59">
        <v>3.1099999999999999E-3</v>
      </c>
      <c r="H2308" s="59">
        <v>-1.5900000000000001E-3</v>
      </c>
      <c r="I2308" s="59">
        <v>4.7000000000000002E-3</v>
      </c>
      <c r="J2308" s="59">
        <v>5.5489999999999998E-2</v>
      </c>
      <c r="K2308" s="17">
        <v>4.8000000000000001E-4</v>
      </c>
      <c r="L2308" s="17">
        <v>2.5000000000000001E-4</v>
      </c>
      <c r="M2308" s="59">
        <v>2.2000000000000001E-4</v>
      </c>
      <c r="N2308" s="59">
        <v>0.19022</v>
      </c>
      <c r="O2308" s="18">
        <v>224.66679999999999</v>
      </c>
      <c r="P2308" s="18">
        <v>98.708699999999993</v>
      </c>
      <c r="Q2308" s="18">
        <v>1.405</v>
      </c>
      <c r="R2308" s="18">
        <v>3.2559999999999998</v>
      </c>
      <c r="S2308" s="18">
        <v>1.6160000000000001</v>
      </c>
      <c r="T2308" s="18">
        <v>7.8140000000000001</v>
      </c>
      <c r="U2308" s="18">
        <v>11.76</v>
      </c>
      <c r="V2308" s="18">
        <v>11.853999999999999</v>
      </c>
    </row>
    <row r="2309" spans="1:22" ht="15.75" customHeight="1" x14ac:dyDescent="0.25">
      <c r="A2309" s="53">
        <v>44917</v>
      </c>
      <c r="B2309" s="14">
        <v>8</v>
      </c>
      <c r="C2309" s="57">
        <v>370386397000</v>
      </c>
      <c r="D2309" s="57">
        <v>4270963927</v>
      </c>
      <c r="E2309" s="57">
        <v>0</v>
      </c>
      <c r="F2309" s="57">
        <v>355502339437</v>
      </c>
      <c r="G2309" s="59">
        <v>3.2399999999999998E-3</v>
      </c>
      <c r="H2309" s="59">
        <v>-1.6800000000000001E-3</v>
      </c>
      <c r="I2309" s="59">
        <v>4.9300000000000004E-3</v>
      </c>
      <c r="J2309" s="59">
        <v>5.5190000000000003E-2</v>
      </c>
      <c r="K2309" s="17">
        <v>1.2999999999999999E-4</v>
      </c>
      <c r="L2309" s="17">
        <v>-9.0000000000000006E-5</v>
      </c>
      <c r="M2309" s="59">
        <v>2.2000000000000001E-4</v>
      </c>
      <c r="N2309" s="59">
        <v>4.8939999999999997E-2</v>
      </c>
      <c r="O2309" s="18">
        <v>224.6962</v>
      </c>
      <c r="P2309" s="18">
        <v>98.6995</v>
      </c>
      <c r="Q2309" s="18">
        <v>1.4019999999999999</v>
      </c>
      <c r="R2309" s="18">
        <v>3.246</v>
      </c>
      <c r="S2309" s="18">
        <v>1.6140000000000001</v>
      </c>
      <c r="T2309" s="18">
        <v>7.8140000000000001</v>
      </c>
      <c r="U2309" s="18">
        <v>11.77</v>
      </c>
      <c r="V2309" s="18">
        <v>11.867000000000001</v>
      </c>
    </row>
    <row r="2310" spans="1:22" ht="15.75" customHeight="1" x14ac:dyDescent="0.25">
      <c r="A2310" s="53">
        <v>44918</v>
      </c>
      <c r="B2310" s="14">
        <v>8</v>
      </c>
      <c r="C2310" s="57">
        <v>370386397000</v>
      </c>
      <c r="D2310" s="57">
        <v>4350321254</v>
      </c>
      <c r="E2310" s="57">
        <v>0</v>
      </c>
      <c r="F2310" s="57">
        <v>355644646105</v>
      </c>
      <c r="G2310" s="59">
        <v>3.64E-3</v>
      </c>
      <c r="H2310" s="59">
        <v>-1.5100000000000001E-3</v>
      </c>
      <c r="I2310" s="59">
        <v>5.1500000000000001E-3</v>
      </c>
      <c r="J2310" s="59">
        <v>5.944E-2</v>
      </c>
      <c r="K2310" s="17">
        <v>4.0000000000000002E-4</v>
      </c>
      <c r="L2310" s="17">
        <v>1.8000000000000001E-4</v>
      </c>
      <c r="M2310" s="59">
        <v>2.2000000000000001E-4</v>
      </c>
      <c r="N2310" s="59">
        <v>0.15729000000000001</v>
      </c>
      <c r="O2310" s="18">
        <v>224.7861</v>
      </c>
      <c r="P2310" s="18">
        <v>98.717100000000002</v>
      </c>
      <c r="Q2310" s="18">
        <v>1.399</v>
      </c>
      <c r="R2310" s="18">
        <v>3.238</v>
      </c>
      <c r="S2310" s="18">
        <v>1.611</v>
      </c>
      <c r="T2310" s="18">
        <v>7.8140000000000001</v>
      </c>
      <c r="U2310" s="18">
        <v>11.766</v>
      </c>
      <c r="V2310" s="18">
        <v>11.861000000000001</v>
      </c>
    </row>
    <row r="2311" spans="1:22" ht="15.75" customHeight="1" x14ac:dyDescent="0.25">
      <c r="A2311" s="53">
        <v>44921</v>
      </c>
      <c r="B2311" s="14">
        <v>8</v>
      </c>
      <c r="C2311" s="57">
        <v>370386397000</v>
      </c>
      <c r="D2311" s="57">
        <v>4588393082</v>
      </c>
      <c r="E2311" s="57">
        <v>0</v>
      </c>
      <c r="F2311" s="57">
        <v>355918556145</v>
      </c>
      <c r="G2311" s="59">
        <v>4.4200000000000003E-3</v>
      </c>
      <c r="H2311" s="59">
        <v>-1.4E-3</v>
      </c>
      <c r="I2311" s="59">
        <v>5.8199999999999997E-3</v>
      </c>
      <c r="J2311" s="59">
        <v>6.3839999999999994E-2</v>
      </c>
      <c r="K2311" s="17">
        <v>7.6999999999999996E-4</v>
      </c>
      <c r="L2311" s="17">
        <v>1E-4</v>
      </c>
      <c r="M2311" s="59">
        <v>6.7000000000000002E-4</v>
      </c>
      <c r="N2311" s="59">
        <v>9.8199999999999996E-2</v>
      </c>
      <c r="O2311" s="18">
        <v>224.95920000000001</v>
      </c>
      <c r="P2311" s="18">
        <v>98.727099999999993</v>
      </c>
      <c r="Q2311" s="18">
        <v>1.391</v>
      </c>
      <c r="R2311" s="18">
        <v>3.2120000000000002</v>
      </c>
      <c r="S2311" s="18">
        <v>1.603</v>
      </c>
      <c r="T2311" s="18">
        <v>7.8140000000000001</v>
      </c>
      <c r="U2311" s="18">
        <v>11.78</v>
      </c>
      <c r="V2311" s="18">
        <v>11.874000000000001</v>
      </c>
    </row>
    <row r="2312" spans="1:22" ht="15.75" customHeight="1" x14ac:dyDescent="0.25">
      <c r="A2312" s="53">
        <v>44922</v>
      </c>
      <c r="B2312" s="14">
        <v>8</v>
      </c>
      <c r="C2312" s="57">
        <v>370386397000</v>
      </c>
      <c r="D2312" s="57">
        <v>4667750306</v>
      </c>
      <c r="E2312" s="57">
        <v>0</v>
      </c>
      <c r="F2312" s="57">
        <v>356009766138</v>
      </c>
      <c r="G2312" s="59">
        <v>4.6800000000000001E-3</v>
      </c>
      <c r="H2312" s="59">
        <v>-1.3699999999999999E-3</v>
      </c>
      <c r="I2312" s="59">
        <v>6.0499999999999998E-3</v>
      </c>
      <c r="J2312" s="59">
        <v>6.5079999999999999E-2</v>
      </c>
      <c r="K2312" s="17">
        <v>2.5999999999999998E-4</v>
      </c>
      <c r="L2312" s="17">
        <v>3.0000000000000001E-5</v>
      </c>
      <c r="M2312" s="59">
        <v>2.2000000000000001E-4</v>
      </c>
      <c r="N2312" s="59">
        <v>9.8040000000000002E-2</v>
      </c>
      <c r="O2312" s="18">
        <v>225.01689999999999</v>
      </c>
      <c r="P2312" s="18">
        <v>98.730400000000003</v>
      </c>
      <c r="Q2312" s="18">
        <v>1.389</v>
      </c>
      <c r="R2312" s="18">
        <v>3.2029999999999998</v>
      </c>
      <c r="S2312" s="18">
        <v>1.6</v>
      </c>
      <c r="T2312" s="18">
        <v>7.8140000000000001</v>
      </c>
      <c r="U2312" s="18">
        <v>11.782</v>
      </c>
      <c r="V2312" s="18">
        <v>11.878</v>
      </c>
    </row>
    <row r="2313" spans="1:22" ht="15.75" customHeight="1" x14ac:dyDescent="0.25">
      <c r="A2313" s="53">
        <v>44923</v>
      </c>
      <c r="B2313" s="14">
        <v>8</v>
      </c>
      <c r="C2313" s="57">
        <v>370386397000</v>
      </c>
      <c r="D2313" s="57">
        <v>4747107458</v>
      </c>
      <c r="E2313" s="57">
        <v>0</v>
      </c>
      <c r="F2313" s="57">
        <v>356278378229</v>
      </c>
      <c r="G2313" s="59">
        <v>5.4299999999999999E-3</v>
      </c>
      <c r="H2313" s="59">
        <v>-8.4000000000000003E-4</v>
      </c>
      <c r="I2313" s="59">
        <v>6.2700000000000004E-3</v>
      </c>
      <c r="J2313" s="59">
        <v>7.3190000000000005E-2</v>
      </c>
      <c r="K2313" s="17">
        <v>7.5000000000000002E-4</v>
      </c>
      <c r="L2313" s="17">
        <v>5.2999999999999998E-4</v>
      </c>
      <c r="M2313" s="59">
        <v>2.2000000000000001E-4</v>
      </c>
      <c r="N2313" s="59">
        <v>0.31691000000000003</v>
      </c>
      <c r="O2313" s="18">
        <v>225.1867</v>
      </c>
      <c r="P2313" s="18">
        <v>98.783199999999994</v>
      </c>
      <c r="Q2313" s="18">
        <v>1.387</v>
      </c>
      <c r="R2313" s="18">
        <v>3.1960000000000002</v>
      </c>
      <c r="S2313" s="18">
        <v>1.597</v>
      </c>
      <c r="T2313" s="18">
        <v>7.8140000000000001</v>
      </c>
      <c r="U2313" s="18">
        <v>11.747999999999999</v>
      </c>
      <c r="V2313" s="18">
        <v>11.847</v>
      </c>
    </row>
    <row r="2314" spans="1:22" ht="15.75" customHeight="1" x14ac:dyDescent="0.25">
      <c r="A2314" s="53">
        <v>44924</v>
      </c>
      <c r="B2314" s="14">
        <v>8</v>
      </c>
      <c r="C2314" s="57">
        <v>370386397000</v>
      </c>
      <c r="D2314" s="57">
        <v>4826464833</v>
      </c>
      <c r="E2314" s="57">
        <v>0</v>
      </c>
      <c r="F2314" s="57">
        <v>356473805136</v>
      </c>
      <c r="G2314" s="59">
        <v>5.9800000000000001E-3</v>
      </c>
      <c r="H2314" s="59">
        <v>-5.1000000000000004E-4</v>
      </c>
      <c r="I2314" s="59">
        <v>6.4900000000000001E-3</v>
      </c>
      <c r="J2314" s="59">
        <v>7.7990000000000004E-2</v>
      </c>
      <c r="K2314" s="17">
        <v>5.5000000000000003E-4</v>
      </c>
      <c r="L2314" s="17">
        <v>3.3E-4</v>
      </c>
      <c r="M2314" s="59">
        <v>2.2000000000000001E-4</v>
      </c>
      <c r="N2314" s="59">
        <v>0.22159000000000001</v>
      </c>
      <c r="O2314" s="18">
        <v>225.31020000000001</v>
      </c>
      <c r="P2314" s="18">
        <v>98.815600000000003</v>
      </c>
      <c r="Q2314" s="18">
        <v>1.3839999999999999</v>
      </c>
      <c r="R2314" s="18">
        <v>3.1890000000000001</v>
      </c>
      <c r="S2314" s="18">
        <v>1.5940000000000001</v>
      </c>
      <c r="T2314" s="18">
        <v>7.8140000000000001</v>
      </c>
      <c r="U2314" s="18">
        <v>11.728</v>
      </c>
      <c r="V2314" s="18">
        <v>11.83</v>
      </c>
    </row>
    <row r="2315" spans="1:22" ht="15.75" customHeight="1" x14ac:dyDescent="0.25">
      <c r="A2315" s="53">
        <v>44925</v>
      </c>
      <c r="B2315" s="14">
        <v>8</v>
      </c>
      <c r="C2315" s="57">
        <v>370386397000</v>
      </c>
      <c r="D2315" s="57">
        <v>4905822053</v>
      </c>
      <c r="E2315" s="57">
        <v>0</v>
      </c>
      <c r="F2315" s="57">
        <v>356696052863</v>
      </c>
      <c r="G2315" s="59">
        <v>6.6100000000000004E-3</v>
      </c>
      <c r="H2315" s="59">
        <v>-1.1E-4</v>
      </c>
      <c r="I2315" s="59">
        <v>6.7200000000000003E-3</v>
      </c>
      <c r="J2315" s="59">
        <v>8.3479999999999999E-2</v>
      </c>
      <c r="K2315" s="17">
        <v>6.2E-4</v>
      </c>
      <c r="L2315" s="17">
        <v>4.0000000000000002E-4</v>
      </c>
      <c r="M2315" s="59">
        <v>2.2000000000000001E-4</v>
      </c>
      <c r="N2315" s="59">
        <v>0.25545000000000001</v>
      </c>
      <c r="O2315" s="18">
        <v>225.45070000000001</v>
      </c>
      <c r="P2315" s="18">
        <v>98.855400000000003</v>
      </c>
      <c r="Q2315" s="18">
        <v>1.3819999999999999</v>
      </c>
      <c r="R2315" s="18">
        <v>3.1819999999999999</v>
      </c>
      <c r="S2315" s="18">
        <v>1.5920000000000001</v>
      </c>
      <c r="T2315" s="18">
        <v>7.8140000000000001</v>
      </c>
      <c r="U2315" s="18">
        <v>11.711</v>
      </c>
      <c r="V2315" s="18">
        <v>11.808</v>
      </c>
    </row>
    <row r="2316" spans="1:22" ht="15.75" customHeight="1" x14ac:dyDescent="0.25">
      <c r="A2316" s="53">
        <v>44926</v>
      </c>
      <c r="B2316" s="14">
        <v>8</v>
      </c>
      <c r="C2316" s="57">
        <v>370386397000</v>
      </c>
      <c r="D2316" s="57">
        <v>4985336681</v>
      </c>
      <c r="E2316" s="57">
        <v>0</v>
      </c>
      <c r="F2316" s="57">
        <v>356775567492</v>
      </c>
      <c r="G2316" s="59">
        <v>6.8399999999999997E-3</v>
      </c>
      <c r="H2316" s="59">
        <v>-1.1E-4</v>
      </c>
      <c r="I2316" s="59">
        <v>6.94E-3</v>
      </c>
      <c r="J2316" s="59">
        <v>8.3519999999999997E-2</v>
      </c>
      <c r="K2316" s="17">
        <v>2.2000000000000001E-4</v>
      </c>
      <c r="L2316" s="17">
        <v>0</v>
      </c>
      <c r="M2316" s="59">
        <v>2.2000000000000001E-4</v>
      </c>
      <c r="N2316" s="59">
        <v>8.4760000000000002E-2</v>
      </c>
      <c r="O2316" s="18">
        <v>225.5009</v>
      </c>
      <c r="P2316" s="18">
        <v>98.855400000000003</v>
      </c>
      <c r="Q2316" s="18">
        <v>1.3819999999999999</v>
      </c>
      <c r="R2316" s="18">
        <v>3.1819999999999999</v>
      </c>
      <c r="S2316" s="18">
        <v>1.589</v>
      </c>
      <c r="T2316" s="18">
        <v>7.8140000000000001</v>
      </c>
      <c r="U2316" s="18">
        <v>11.711</v>
      </c>
      <c r="V2316" s="18">
        <v>11.808</v>
      </c>
    </row>
    <row r="2317" spans="1:22" ht="15.75" customHeight="1" x14ac:dyDescent="0.25">
      <c r="A2317" s="53">
        <v>44929</v>
      </c>
      <c r="B2317" s="14">
        <v>8</v>
      </c>
      <c r="C2317" s="57">
        <v>398372972000</v>
      </c>
      <c r="D2317" s="57">
        <v>5692641420</v>
      </c>
      <c r="E2317" s="57">
        <v>0</v>
      </c>
      <c r="F2317" s="57">
        <v>384029081254</v>
      </c>
      <c r="G2317" s="59">
        <v>7.2999999999999996E-4</v>
      </c>
      <c r="H2317" s="59">
        <v>5.0000000000000002E-5</v>
      </c>
      <c r="I2317" s="59">
        <v>6.8000000000000005E-4</v>
      </c>
      <c r="J2317" s="59">
        <v>9.2429999999999998E-2</v>
      </c>
      <c r="K2317" s="17">
        <v>7.2999999999999996E-4</v>
      </c>
      <c r="L2317" s="17">
        <v>5.0000000000000002E-5</v>
      </c>
      <c r="M2317" s="59">
        <v>6.8000000000000005E-4</v>
      </c>
      <c r="N2317" s="59">
        <v>9.2429999999999998E-2</v>
      </c>
      <c r="O2317" s="18">
        <v>225.66480000000001</v>
      </c>
      <c r="P2317" s="18">
        <v>98.860500000000002</v>
      </c>
      <c r="Q2317" s="18">
        <v>1.4139999999999999</v>
      </c>
      <c r="R2317" s="18">
        <v>3.286</v>
      </c>
      <c r="S2317" s="18">
        <v>1.6319999999999999</v>
      </c>
      <c r="T2317" s="18">
        <v>7.915</v>
      </c>
      <c r="U2317" s="18">
        <v>11.74</v>
      </c>
      <c r="V2317" s="18">
        <v>11.835000000000001</v>
      </c>
    </row>
    <row r="2318" spans="1:22" ht="15.75" customHeight="1" x14ac:dyDescent="0.25">
      <c r="A2318" s="53">
        <v>44930</v>
      </c>
      <c r="B2318" s="14">
        <v>8</v>
      </c>
      <c r="C2318" s="57">
        <v>398372972000</v>
      </c>
      <c r="D2318" s="57">
        <v>5779110694</v>
      </c>
      <c r="E2318" s="57">
        <v>0</v>
      </c>
      <c r="F2318" s="57">
        <v>384252926819</v>
      </c>
      <c r="G2318" s="59">
        <v>1.31E-3</v>
      </c>
      <c r="H2318" s="59">
        <v>4.0999999999999999E-4</v>
      </c>
      <c r="I2318" s="59">
        <v>8.9999999999999998E-4</v>
      </c>
      <c r="J2318" s="59">
        <v>0.12691</v>
      </c>
      <c r="K2318" s="17">
        <v>5.8E-4</v>
      </c>
      <c r="L2318" s="17">
        <v>3.6000000000000002E-4</v>
      </c>
      <c r="M2318" s="59">
        <v>2.3000000000000001E-4</v>
      </c>
      <c r="N2318" s="59">
        <v>0.23699999999999999</v>
      </c>
      <c r="O2318" s="18">
        <v>225.79640000000001</v>
      </c>
      <c r="P2318" s="18">
        <v>98.895899999999997</v>
      </c>
      <c r="Q2318" s="18">
        <v>1.4119999999999999</v>
      </c>
      <c r="R2318" s="18">
        <v>3.278</v>
      </c>
      <c r="S2318" s="18">
        <v>1.63</v>
      </c>
      <c r="T2318" s="18">
        <v>7.915</v>
      </c>
      <c r="U2318" s="18">
        <v>11.723000000000001</v>
      </c>
      <c r="V2318" s="18">
        <v>11.817</v>
      </c>
    </row>
    <row r="2319" spans="1:22" ht="15.75" customHeight="1" x14ac:dyDescent="0.25">
      <c r="A2319" s="53">
        <v>44931</v>
      </c>
      <c r="B2319" s="14">
        <v>8</v>
      </c>
      <c r="C2319" s="57">
        <v>398372972000</v>
      </c>
      <c r="D2319" s="57">
        <v>5865579856</v>
      </c>
      <c r="E2319" s="57">
        <v>0</v>
      </c>
      <c r="F2319" s="57">
        <v>384204070378</v>
      </c>
      <c r="G2319" s="59">
        <v>1.1800000000000001E-3</v>
      </c>
      <c r="H2319" s="59">
        <v>6.0000000000000002E-5</v>
      </c>
      <c r="I2319" s="59">
        <v>1.1299999999999999E-3</v>
      </c>
      <c r="J2319" s="59">
        <v>9.0130000000000002E-2</v>
      </c>
      <c r="K2319" s="17">
        <v>-1.2999999999999999E-4</v>
      </c>
      <c r="L2319" s="17">
        <v>-3.5E-4</v>
      </c>
      <c r="M2319" s="59">
        <v>2.3000000000000001E-4</v>
      </c>
      <c r="N2319" s="59">
        <v>-4.5350000000000001E-2</v>
      </c>
      <c r="O2319" s="18">
        <v>225.76759999999999</v>
      </c>
      <c r="P2319" s="18">
        <v>98.861000000000004</v>
      </c>
      <c r="Q2319" s="18">
        <v>1.409</v>
      </c>
      <c r="R2319" s="18">
        <v>3.2679999999999998</v>
      </c>
      <c r="S2319" s="18">
        <v>1.627</v>
      </c>
      <c r="T2319" s="18">
        <v>7.915</v>
      </c>
      <c r="U2319" s="18">
        <v>11.747</v>
      </c>
      <c r="V2319" s="18">
        <v>11.848000000000001</v>
      </c>
    </row>
    <row r="2320" spans="1:22" ht="15.75" customHeight="1" x14ac:dyDescent="0.25">
      <c r="A2320" s="53">
        <v>44935</v>
      </c>
      <c r="B2320" s="14">
        <v>8</v>
      </c>
      <c r="C2320" s="57">
        <v>398372972000</v>
      </c>
      <c r="D2320" s="57">
        <v>6211456794</v>
      </c>
      <c r="E2320" s="57">
        <v>0</v>
      </c>
      <c r="F2320" s="57">
        <v>384581497181</v>
      </c>
      <c r="G2320" s="59">
        <v>2.1700000000000001E-3</v>
      </c>
      <c r="H2320" s="59">
        <v>1.3999999999999999E-4</v>
      </c>
      <c r="I2320" s="59">
        <v>2.0300000000000001E-3</v>
      </c>
      <c r="J2320" s="59">
        <v>9.1730000000000006E-2</v>
      </c>
      <c r="K2320" s="17">
        <v>9.7999999999999997E-4</v>
      </c>
      <c r="L2320" s="17">
        <v>8.0000000000000007E-5</v>
      </c>
      <c r="M2320" s="59">
        <v>8.9999999999999998E-4</v>
      </c>
      <c r="N2320" s="59">
        <v>9.3729999999999994E-2</v>
      </c>
      <c r="O2320" s="18">
        <v>225.98939999999999</v>
      </c>
      <c r="P2320" s="18">
        <v>98.869200000000006</v>
      </c>
      <c r="Q2320" s="18">
        <v>1.3979999999999999</v>
      </c>
      <c r="R2320" s="18">
        <v>3.2330000000000001</v>
      </c>
      <c r="S2320" s="18">
        <v>1.6160000000000001</v>
      </c>
      <c r="T2320" s="18">
        <v>7.915</v>
      </c>
      <c r="U2320" s="18">
        <v>11.747</v>
      </c>
      <c r="V2320" s="18">
        <v>11.868</v>
      </c>
    </row>
    <row r="2321" spans="1:22" ht="15.75" customHeight="1" x14ac:dyDescent="0.25">
      <c r="A2321" s="53">
        <v>44936</v>
      </c>
      <c r="B2321" s="14">
        <v>8</v>
      </c>
      <c r="C2321" s="57">
        <v>398372972000</v>
      </c>
      <c r="D2321" s="57">
        <v>6297925995</v>
      </c>
      <c r="E2321" s="57">
        <v>0</v>
      </c>
      <c r="F2321" s="57">
        <v>384644150163</v>
      </c>
      <c r="G2321" s="59">
        <v>2.33E-3</v>
      </c>
      <c r="H2321" s="59">
        <v>8.0000000000000007E-5</v>
      </c>
      <c r="I2321" s="59">
        <v>2.2499999999999998E-3</v>
      </c>
      <c r="J2321" s="59">
        <v>8.8650000000000007E-2</v>
      </c>
      <c r="K2321" s="17">
        <v>1.6000000000000001E-4</v>
      </c>
      <c r="L2321" s="17">
        <v>-6.0000000000000002E-5</v>
      </c>
      <c r="M2321" s="59">
        <v>2.2000000000000001E-4</v>
      </c>
      <c r="N2321" s="59">
        <v>6.1260000000000002E-2</v>
      </c>
      <c r="O2321" s="18">
        <v>226.02629999999999</v>
      </c>
      <c r="P2321" s="18">
        <v>98.863</v>
      </c>
      <c r="Q2321" s="18">
        <v>1.395</v>
      </c>
      <c r="R2321" s="18">
        <v>3.2240000000000002</v>
      </c>
      <c r="S2321" s="18">
        <v>1.613</v>
      </c>
      <c r="T2321" s="18">
        <v>7.915</v>
      </c>
      <c r="U2321" s="18">
        <v>11.756</v>
      </c>
      <c r="V2321" s="18">
        <v>11.879</v>
      </c>
    </row>
    <row r="2322" spans="1:22" ht="15.75" customHeight="1" x14ac:dyDescent="0.25">
      <c r="A2322" s="53">
        <v>44937</v>
      </c>
      <c r="B2322" s="14">
        <v>8</v>
      </c>
      <c r="C2322" s="57">
        <v>398372972000</v>
      </c>
      <c r="D2322" s="57">
        <v>6384395293</v>
      </c>
      <c r="E2322" s="57">
        <v>0</v>
      </c>
      <c r="F2322" s="57">
        <v>385071841942</v>
      </c>
      <c r="G2322" s="59">
        <v>3.4399999999999999E-3</v>
      </c>
      <c r="H2322" s="59">
        <v>9.7000000000000005E-4</v>
      </c>
      <c r="I2322" s="59">
        <v>2.48E-3</v>
      </c>
      <c r="J2322" s="59">
        <v>0.12085</v>
      </c>
      <c r="K2322" s="17">
        <v>1.1100000000000001E-3</v>
      </c>
      <c r="L2322" s="17">
        <v>8.8999999999999995E-4</v>
      </c>
      <c r="M2322" s="59">
        <v>2.2000000000000001E-4</v>
      </c>
      <c r="N2322" s="59">
        <v>0.50024000000000002</v>
      </c>
      <c r="O2322" s="18">
        <v>226.27760000000001</v>
      </c>
      <c r="P2322" s="18">
        <v>98.950900000000004</v>
      </c>
      <c r="Q2322" s="18">
        <v>1.393</v>
      </c>
      <c r="R2322" s="18">
        <v>3.218</v>
      </c>
      <c r="S2322" s="18">
        <v>1.61</v>
      </c>
      <c r="T2322" s="18">
        <v>7.915</v>
      </c>
      <c r="U2322" s="18">
        <v>11.698</v>
      </c>
      <c r="V2322" s="18">
        <v>11.821999999999999</v>
      </c>
    </row>
    <row r="2323" spans="1:22" ht="15.75" customHeight="1" x14ac:dyDescent="0.25">
      <c r="A2323" s="53">
        <v>44938</v>
      </c>
      <c r="B2323" s="14">
        <v>8</v>
      </c>
      <c r="C2323" s="57">
        <v>398372972000</v>
      </c>
      <c r="D2323" s="57">
        <v>6470864575</v>
      </c>
      <c r="E2323" s="57">
        <v>0</v>
      </c>
      <c r="F2323" s="57">
        <v>385233543183</v>
      </c>
      <c r="G2323" s="59">
        <v>3.8700000000000002E-3</v>
      </c>
      <c r="H2323" s="59">
        <v>1.16E-3</v>
      </c>
      <c r="I2323" s="59">
        <v>2.7000000000000001E-3</v>
      </c>
      <c r="J2323" s="59">
        <v>0.12451</v>
      </c>
      <c r="K2323" s="17">
        <v>4.2000000000000002E-4</v>
      </c>
      <c r="L2323" s="17">
        <v>2.0000000000000001E-4</v>
      </c>
      <c r="M2323" s="59">
        <v>2.2000000000000001E-4</v>
      </c>
      <c r="N2323" s="59">
        <v>0.16561000000000001</v>
      </c>
      <c r="O2323" s="18">
        <v>226.37260000000001</v>
      </c>
      <c r="P2323" s="18">
        <v>98.970299999999995</v>
      </c>
      <c r="Q2323" s="18">
        <v>1.391</v>
      </c>
      <c r="R2323" s="18">
        <v>3.21</v>
      </c>
      <c r="S2323" s="18">
        <v>1.6080000000000001</v>
      </c>
      <c r="T2323" s="18">
        <v>7.915</v>
      </c>
      <c r="U2323" s="18">
        <v>11.692</v>
      </c>
      <c r="V2323" s="18">
        <v>11.815</v>
      </c>
    </row>
    <row r="2324" spans="1:22" ht="15.75" customHeight="1" x14ac:dyDescent="0.25">
      <c r="A2324" s="53">
        <v>44939</v>
      </c>
      <c r="B2324" s="14">
        <v>8</v>
      </c>
      <c r="C2324" s="57">
        <v>398372972000</v>
      </c>
      <c r="D2324" s="57">
        <v>6557333714</v>
      </c>
      <c r="E2324" s="57">
        <v>0</v>
      </c>
      <c r="F2324" s="57">
        <v>385360363002</v>
      </c>
      <c r="G2324" s="59">
        <v>4.1999999999999997E-3</v>
      </c>
      <c r="H2324" s="59">
        <v>1.2700000000000001E-3</v>
      </c>
      <c r="I2324" s="59">
        <v>2.9299999999999999E-3</v>
      </c>
      <c r="J2324" s="59">
        <v>0.12475</v>
      </c>
      <c r="K2324" s="17">
        <v>3.3E-4</v>
      </c>
      <c r="L2324" s="17">
        <v>1E-4</v>
      </c>
      <c r="M2324" s="59">
        <v>2.2000000000000001E-4</v>
      </c>
      <c r="N2324" s="59">
        <v>0.12765000000000001</v>
      </c>
      <c r="O2324" s="18">
        <v>226.44710000000001</v>
      </c>
      <c r="P2324" s="18">
        <v>98.980699999999999</v>
      </c>
      <c r="Q2324" s="18">
        <v>1.3879999999999999</v>
      </c>
      <c r="R2324" s="18">
        <v>3.202</v>
      </c>
      <c r="S2324" s="18">
        <v>1.605</v>
      </c>
      <c r="T2324" s="18">
        <v>7.915</v>
      </c>
      <c r="U2324" s="18">
        <v>11.692</v>
      </c>
      <c r="V2324" s="18">
        <v>11.814</v>
      </c>
    </row>
    <row r="2325" spans="1:22" ht="15.75" customHeight="1" x14ac:dyDescent="0.25">
      <c r="A2325" s="53">
        <v>44942</v>
      </c>
      <c r="B2325" s="14">
        <v>8</v>
      </c>
      <c r="C2325" s="57">
        <v>398372972000</v>
      </c>
      <c r="D2325" s="57">
        <v>6816741694</v>
      </c>
      <c r="E2325" s="57">
        <v>0</v>
      </c>
      <c r="F2325" s="57">
        <v>386036741760</v>
      </c>
      <c r="G2325" s="59">
        <v>5.96E-3</v>
      </c>
      <c r="H2325" s="59">
        <v>2.3500000000000001E-3</v>
      </c>
      <c r="I2325" s="59">
        <v>3.5999999999999999E-3</v>
      </c>
      <c r="J2325" s="59">
        <v>0.14513999999999999</v>
      </c>
      <c r="K2325" s="17">
        <v>1.7600000000000001E-3</v>
      </c>
      <c r="L2325" s="17">
        <v>1.08E-3</v>
      </c>
      <c r="M2325" s="59">
        <v>6.7000000000000002E-4</v>
      </c>
      <c r="N2325" s="59">
        <v>0.23783000000000001</v>
      </c>
      <c r="O2325" s="18">
        <v>226.84460000000001</v>
      </c>
      <c r="P2325" s="18">
        <v>99.088099999999997</v>
      </c>
      <c r="Q2325" s="18">
        <v>1.381</v>
      </c>
      <c r="R2325" s="18">
        <v>3.1789999999999998</v>
      </c>
      <c r="S2325" s="18">
        <v>1.597</v>
      </c>
      <c r="T2325" s="18">
        <v>7.915</v>
      </c>
      <c r="U2325" s="18">
        <v>11.637</v>
      </c>
      <c r="V2325" s="18">
        <v>11.756</v>
      </c>
    </row>
    <row r="2326" spans="1:22" ht="15.75" customHeight="1" x14ac:dyDescent="0.25">
      <c r="A2326" s="53">
        <v>44943</v>
      </c>
      <c r="B2326" s="14">
        <v>8</v>
      </c>
      <c r="C2326" s="57">
        <v>398372972000</v>
      </c>
      <c r="D2326" s="57">
        <v>6903210769</v>
      </c>
      <c r="E2326" s="57">
        <v>0</v>
      </c>
      <c r="F2326" s="57">
        <v>386149502385</v>
      </c>
      <c r="G2326" s="59">
        <v>6.2500000000000003E-3</v>
      </c>
      <c r="H2326" s="59">
        <v>2.4199999999999998E-3</v>
      </c>
      <c r="I2326" s="59">
        <v>3.8300000000000001E-3</v>
      </c>
      <c r="J2326" s="59">
        <v>0.14319000000000001</v>
      </c>
      <c r="K2326" s="17">
        <v>2.9E-4</v>
      </c>
      <c r="L2326" s="17">
        <v>6.9999999999999994E-5</v>
      </c>
      <c r="M2326" s="59">
        <v>2.2000000000000001E-4</v>
      </c>
      <c r="N2326" s="59">
        <v>0.11249000000000001</v>
      </c>
      <c r="O2326" s="18">
        <v>226.91079999999999</v>
      </c>
      <c r="P2326" s="18">
        <v>99.094899999999996</v>
      </c>
      <c r="Q2326" s="18">
        <v>1.379</v>
      </c>
      <c r="R2326" s="18">
        <v>3.17</v>
      </c>
      <c r="S2326" s="18">
        <v>1.5940000000000001</v>
      </c>
      <c r="T2326" s="18">
        <v>7.915</v>
      </c>
      <c r="U2326" s="18">
        <v>11.638</v>
      </c>
      <c r="V2326" s="18">
        <v>11.757</v>
      </c>
    </row>
    <row r="2327" spans="1:22" ht="15.75" customHeight="1" x14ac:dyDescent="0.25">
      <c r="A2327" s="53">
        <v>44944</v>
      </c>
      <c r="B2327" s="14">
        <v>8</v>
      </c>
      <c r="C2327" s="57">
        <v>398372972000</v>
      </c>
      <c r="D2327" s="57">
        <v>6989679955</v>
      </c>
      <c r="E2327" s="57">
        <v>0</v>
      </c>
      <c r="F2327" s="57">
        <v>386261675671</v>
      </c>
      <c r="G2327" s="59">
        <v>6.5399999999999998E-3</v>
      </c>
      <c r="H2327" s="59">
        <v>2.49E-3</v>
      </c>
      <c r="I2327" s="59">
        <v>4.0600000000000002E-3</v>
      </c>
      <c r="J2327" s="59">
        <v>0.14143</v>
      </c>
      <c r="K2327" s="17">
        <v>2.9E-4</v>
      </c>
      <c r="L2327" s="17">
        <v>6.9999999999999994E-5</v>
      </c>
      <c r="M2327" s="59">
        <v>2.2000000000000001E-4</v>
      </c>
      <c r="N2327" s="59">
        <v>0.11183999999999999</v>
      </c>
      <c r="O2327" s="18">
        <v>226.97669999999999</v>
      </c>
      <c r="P2327" s="18">
        <v>99.101500000000001</v>
      </c>
      <c r="Q2327" s="18">
        <v>1.3759999999999999</v>
      </c>
      <c r="R2327" s="18">
        <v>3.1619999999999999</v>
      </c>
      <c r="S2327" s="18">
        <v>1.591</v>
      </c>
      <c r="T2327" s="18">
        <v>7.915</v>
      </c>
      <c r="U2327" s="18">
        <v>11.64</v>
      </c>
      <c r="V2327" s="18">
        <v>11.759</v>
      </c>
    </row>
    <row r="2328" spans="1:22" ht="15.75" customHeight="1" x14ac:dyDescent="0.25">
      <c r="A2328" s="53">
        <v>44945</v>
      </c>
      <c r="B2328" s="14">
        <v>8</v>
      </c>
      <c r="C2328" s="57">
        <v>398372972000</v>
      </c>
      <c r="D2328" s="57">
        <v>7076149248</v>
      </c>
      <c r="E2328" s="57">
        <v>0</v>
      </c>
      <c r="F2328" s="57">
        <v>386374947773</v>
      </c>
      <c r="G2328" s="59">
        <v>6.8399999999999997E-3</v>
      </c>
      <c r="H2328" s="59">
        <v>2.5600000000000002E-3</v>
      </c>
      <c r="I2328" s="59">
        <v>4.28E-3</v>
      </c>
      <c r="J2328" s="59">
        <v>0.13991000000000001</v>
      </c>
      <c r="K2328" s="17">
        <v>2.9E-4</v>
      </c>
      <c r="L2328" s="17">
        <v>6.9999999999999994E-5</v>
      </c>
      <c r="M2328" s="59">
        <v>2.2000000000000001E-4</v>
      </c>
      <c r="N2328" s="59">
        <v>0.11296</v>
      </c>
      <c r="O2328" s="18">
        <v>227.04329999999999</v>
      </c>
      <c r="P2328" s="18">
        <v>99.108400000000003</v>
      </c>
      <c r="Q2328" s="18">
        <v>1.373</v>
      </c>
      <c r="R2328" s="18">
        <v>3.153</v>
      </c>
      <c r="S2328" s="18">
        <v>1.5880000000000001</v>
      </c>
      <c r="T2328" s="18">
        <v>7.915</v>
      </c>
      <c r="U2328" s="18">
        <v>11.641</v>
      </c>
      <c r="V2328" s="18">
        <v>11.76</v>
      </c>
    </row>
    <row r="2329" spans="1:22" ht="15.75" customHeight="1" x14ac:dyDescent="0.25">
      <c r="A2329" s="53">
        <v>44946</v>
      </c>
      <c r="B2329" s="14">
        <v>8</v>
      </c>
      <c r="C2329" s="57">
        <v>398372972000</v>
      </c>
      <c r="D2329" s="57">
        <v>7162618562</v>
      </c>
      <c r="E2329" s="57">
        <v>0</v>
      </c>
      <c r="F2329" s="57">
        <v>386487610851</v>
      </c>
      <c r="G2329" s="59">
        <v>7.1300000000000001E-3</v>
      </c>
      <c r="H2329" s="59">
        <v>2.63E-3</v>
      </c>
      <c r="I2329" s="59">
        <v>4.5100000000000001E-3</v>
      </c>
      <c r="J2329" s="59">
        <v>0.13850999999999999</v>
      </c>
      <c r="K2329" s="17">
        <v>2.9E-4</v>
      </c>
      <c r="L2329" s="17">
        <v>6.9999999999999994E-5</v>
      </c>
      <c r="M2329" s="59">
        <v>2.2000000000000001E-4</v>
      </c>
      <c r="N2329" s="59">
        <v>0.11228</v>
      </c>
      <c r="O2329" s="18">
        <v>227.1095</v>
      </c>
      <c r="P2329" s="18">
        <v>99.115200000000002</v>
      </c>
      <c r="Q2329" s="18">
        <v>1.371</v>
      </c>
      <c r="R2329" s="18">
        <v>3.145</v>
      </c>
      <c r="S2329" s="18">
        <v>1.5860000000000001</v>
      </c>
      <c r="T2329" s="18">
        <v>7.915</v>
      </c>
      <c r="U2329" s="18">
        <v>11.641999999999999</v>
      </c>
      <c r="V2329" s="18">
        <v>11.762</v>
      </c>
    </row>
    <row r="2330" spans="1:22" ht="15.75" customHeight="1" x14ac:dyDescent="0.25">
      <c r="A2330" s="53">
        <v>44949</v>
      </c>
      <c r="B2330" s="14">
        <v>8</v>
      </c>
      <c r="C2330" s="57">
        <v>398372972000</v>
      </c>
      <c r="D2330" s="57">
        <v>7422026309</v>
      </c>
      <c r="E2330" s="57">
        <v>0</v>
      </c>
      <c r="F2330" s="57">
        <v>387720726698</v>
      </c>
      <c r="G2330" s="59">
        <v>1.035E-2</v>
      </c>
      <c r="H2330" s="59">
        <v>5.1599999999999997E-3</v>
      </c>
      <c r="I2330" s="59">
        <v>5.1799999999999997E-3</v>
      </c>
      <c r="J2330" s="59">
        <v>0.17746000000000001</v>
      </c>
      <c r="K2330" s="17">
        <v>3.1900000000000001E-3</v>
      </c>
      <c r="L2330" s="17">
        <v>2.5200000000000001E-3</v>
      </c>
      <c r="M2330" s="59">
        <v>6.7000000000000002E-4</v>
      </c>
      <c r="N2330" s="59">
        <v>0.47338999999999998</v>
      </c>
      <c r="O2330" s="18">
        <v>227.83410000000001</v>
      </c>
      <c r="P2330" s="18">
        <v>99.366</v>
      </c>
      <c r="Q2330" s="18">
        <v>1.365</v>
      </c>
      <c r="R2330" s="18">
        <v>3.129</v>
      </c>
      <c r="S2330" s="18">
        <v>1.577</v>
      </c>
      <c r="T2330" s="18">
        <v>7.915</v>
      </c>
      <c r="U2330" s="18">
        <v>11.521000000000001</v>
      </c>
      <c r="V2330" s="18">
        <v>11.598000000000001</v>
      </c>
    </row>
    <row r="2331" spans="1:22" ht="15.75" customHeight="1" x14ac:dyDescent="0.25">
      <c r="A2331" s="53">
        <v>44950</v>
      </c>
      <c r="B2331" s="14">
        <v>8</v>
      </c>
      <c r="C2331" s="57">
        <v>398372972000</v>
      </c>
      <c r="D2331" s="57">
        <v>7508495629</v>
      </c>
      <c r="E2331" s="57">
        <v>0</v>
      </c>
      <c r="F2331" s="57">
        <v>387837908872</v>
      </c>
      <c r="G2331" s="59">
        <v>1.065E-2</v>
      </c>
      <c r="H2331" s="59">
        <v>5.2399999999999999E-3</v>
      </c>
      <c r="I2331" s="59">
        <v>5.4099999999999999E-3</v>
      </c>
      <c r="J2331" s="59">
        <v>0.17485999999999999</v>
      </c>
      <c r="K2331" s="17">
        <v>2.9999999999999997E-4</v>
      </c>
      <c r="L2331" s="17">
        <v>8.0000000000000007E-5</v>
      </c>
      <c r="M2331" s="59">
        <v>2.2000000000000001E-4</v>
      </c>
      <c r="N2331" s="59">
        <v>0.11661000000000001</v>
      </c>
      <c r="O2331" s="18">
        <v>227.90299999999999</v>
      </c>
      <c r="P2331" s="18">
        <v>99.373900000000006</v>
      </c>
      <c r="Q2331" s="18">
        <v>1.363</v>
      </c>
      <c r="R2331" s="18">
        <v>3.12</v>
      </c>
      <c r="S2331" s="18">
        <v>1.575</v>
      </c>
      <c r="T2331" s="18">
        <v>7.915</v>
      </c>
      <c r="U2331" s="18">
        <v>11.522</v>
      </c>
      <c r="V2331" s="18">
        <v>11.598000000000001</v>
      </c>
    </row>
    <row r="2332" spans="1:22" ht="15.75" customHeight="1" x14ac:dyDescent="0.25">
      <c r="A2332" s="53">
        <v>44951</v>
      </c>
      <c r="B2332" s="14">
        <v>8</v>
      </c>
      <c r="C2332" s="57">
        <v>398372972000</v>
      </c>
      <c r="D2332" s="57">
        <v>7594964667</v>
      </c>
      <c r="E2332" s="57">
        <v>0</v>
      </c>
      <c r="F2332" s="57">
        <v>388233840127</v>
      </c>
      <c r="G2332" s="59">
        <v>1.1679999999999999E-2</v>
      </c>
      <c r="H2332" s="59">
        <v>6.0499999999999998E-3</v>
      </c>
      <c r="I2332" s="59">
        <v>5.6299999999999996E-3</v>
      </c>
      <c r="J2332" s="59">
        <v>0.18482999999999999</v>
      </c>
      <c r="K2332" s="17">
        <v>1.0200000000000001E-3</v>
      </c>
      <c r="L2332" s="17">
        <v>8.0000000000000004E-4</v>
      </c>
      <c r="M2332" s="59">
        <v>2.2000000000000001E-4</v>
      </c>
      <c r="N2332" s="59">
        <v>0.45124999999999998</v>
      </c>
      <c r="O2332" s="18">
        <v>228.13560000000001</v>
      </c>
      <c r="P2332" s="18">
        <v>99.453599999999994</v>
      </c>
      <c r="Q2332" s="18">
        <v>1.361</v>
      </c>
      <c r="R2332" s="18">
        <v>3.1150000000000002</v>
      </c>
      <c r="S2332" s="18">
        <v>1.5720000000000001</v>
      </c>
      <c r="T2332" s="18">
        <v>7.915</v>
      </c>
      <c r="U2332" s="18">
        <v>11.478</v>
      </c>
      <c r="V2332" s="18">
        <v>11.545999999999999</v>
      </c>
    </row>
    <row r="2333" spans="1:22" ht="15.75" customHeight="1" x14ac:dyDescent="0.25">
      <c r="A2333" s="53">
        <v>44952</v>
      </c>
      <c r="B2333" s="14">
        <v>8</v>
      </c>
      <c r="C2333" s="57">
        <v>398372972000</v>
      </c>
      <c r="D2333" s="57">
        <v>7681433875</v>
      </c>
      <c r="E2333" s="57">
        <v>0</v>
      </c>
      <c r="F2333" s="57">
        <v>388112130765</v>
      </c>
      <c r="G2333" s="59">
        <v>1.137E-2</v>
      </c>
      <c r="H2333" s="59">
        <v>5.5100000000000001E-3</v>
      </c>
      <c r="I2333" s="59">
        <v>5.8599999999999998E-3</v>
      </c>
      <c r="J2333" s="59">
        <v>0.17194999999999999</v>
      </c>
      <c r="K2333" s="17">
        <v>-3.1E-4</v>
      </c>
      <c r="L2333" s="17">
        <v>-5.4000000000000001E-4</v>
      </c>
      <c r="M2333" s="59">
        <v>2.2000000000000001E-4</v>
      </c>
      <c r="N2333" s="59">
        <v>-0.10814</v>
      </c>
      <c r="O2333" s="18">
        <v>228.0641</v>
      </c>
      <c r="P2333" s="18">
        <v>99.4</v>
      </c>
      <c r="Q2333" s="18">
        <v>1.3580000000000001</v>
      </c>
      <c r="R2333" s="18">
        <v>3.1040000000000001</v>
      </c>
      <c r="S2333" s="18">
        <v>1.569</v>
      </c>
      <c r="T2333" s="18">
        <v>7.915</v>
      </c>
      <c r="U2333" s="18">
        <v>11.512</v>
      </c>
      <c r="V2333" s="18">
        <v>11.592000000000001</v>
      </c>
    </row>
    <row r="2334" spans="1:22" ht="15.75" customHeight="1" x14ac:dyDescent="0.25">
      <c r="A2334" s="53">
        <v>44953</v>
      </c>
      <c r="B2334" s="14">
        <v>8</v>
      </c>
      <c r="C2334" s="57">
        <v>398372972000</v>
      </c>
      <c r="D2334" s="57">
        <v>7767903133</v>
      </c>
      <c r="E2334" s="57">
        <v>0</v>
      </c>
      <c r="F2334" s="57">
        <v>388139928497</v>
      </c>
      <c r="G2334" s="59">
        <v>1.1440000000000001E-2</v>
      </c>
      <c r="H2334" s="59">
        <v>5.3600000000000002E-3</v>
      </c>
      <c r="I2334" s="59">
        <v>6.0800000000000003E-3</v>
      </c>
      <c r="J2334" s="59">
        <v>0.16621</v>
      </c>
      <c r="K2334" s="17">
        <v>6.9999999999999994E-5</v>
      </c>
      <c r="L2334" s="17">
        <v>-1.4999999999999999E-4</v>
      </c>
      <c r="M2334" s="59">
        <v>2.2000000000000001E-4</v>
      </c>
      <c r="N2334" s="59">
        <v>2.649E-2</v>
      </c>
      <c r="O2334" s="18">
        <v>228.0805</v>
      </c>
      <c r="P2334" s="18">
        <v>99.384900000000002</v>
      </c>
      <c r="Q2334" s="18">
        <v>1.355</v>
      </c>
      <c r="R2334" s="18">
        <v>3.0950000000000002</v>
      </c>
      <c r="S2334" s="18">
        <v>1.5660000000000001</v>
      </c>
      <c r="T2334" s="18">
        <v>7.915</v>
      </c>
      <c r="U2334" s="18">
        <v>11.523999999999999</v>
      </c>
      <c r="V2334" s="18">
        <v>11.61</v>
      </c>
    </row>
    <row r="2335" spans="1:22" ht="15.75" customHeight="1" x14ac:dyDescent="0.25">
      <c r="A2335" s="53">
        <v>44956</v>
      </c>
      <c r="B2335" s="14">
        <v>8</v>
      </c>
      <c r="C2335" s="57">
        <v>398372972000</v>
      </c>
      <c r="D2335" s="57">
        <v>8027310762</v>
      </c>
      <c r="E2335" s="57">
        <v>0</v>
      </c>
      <c r="F2335" s="57">
        <v>388494299390</v>
      </c>
      <c r="G2335" s="59">
        <v>1.2359999999999999E-2</v>
      </c>
      <c r="H2335" s="59">
        <v>5.5999999999999999E-3</v>
      </c>
      <c r="I2335" s="59">
        <v>6.7600000000000004E-3</v>
      </c>
      <c r="J2335" s="59">
        <v>0.16123999999999999</v>
      </c>
      <c r="K2335" s="17">
        <v>9.1E-4</v>
      </c>
      <c r="L2335" s="17">
        <v>2.4000000000000001E-4</v>
      </c>
      <c r="M2335" s="59">
        <v>6.7000000000000002E-4</v>
      </c>
      <c r="N2335" s="59">
        <v>0.11743000000000001</v>
      </c>
      <c r="O2335" s="18">
        <v>228.28870000000001</v>
      </c>
      <c r="P2335" s="18">
        <v>99.409400000000005</v>
      </c>
      <c r="Q2335" s="18">
        <v>1.3460000000000001</v>
      </c>
      <c r="R2335" s="18">
        <v>3.069</v>
      </c>
      <c r="S2335" s="18">
        <v>1.5580000000000001</v>
      </c>
      <c r="T2335" s="18">
        <v>7.915</v>
      </c>
      <c r="U2335" s="18">
        <v>11.493</v>
      </c>
      <c r="V2335" s="18">
        <v>11.611000000000001</v>
      </c>
    </row>
    <row r="2336" spans="1:22" ht="15.75" customHeight="1" x14ac:dyDescent="0.25">
      <c r="A2336" s="53">
        <v>44957</v>
      </c>
      <c r="B2336" s="14">
        <v>8</v>
      </c>
      <c r="C2336" s="57">
        <v>398372972000</v>
      </c>
      <c r="D2336" s="57">
        <v>8113780198</v>
      </c>
      <c r="E2336" s="57">
        <v>0</v>
      </c>
      <c r="F2336" s="57">
        <v>388714454747</v>
      </c>
      <c r="G2336" s="59">
        <v>1.294E-2</v>
      </c>
      <c r="H2336" s="59">
        <v>5.9500000000000004E-3</v>
      </c>
      <c r="I2336" s="59">
        <v>6.9800000000000001E-3</v>
      </c>
      <c r="J2336" s="59">
        <v>0.16339000000000001</v>
      </c>
      <c r="K2336" s="17">
        <v>5.6999999999999998E-4</v>
      </c>
      <c r="L2336" s="17">
        <v>3.4000000000000002E-4</v>
      </c>
      <c r="M2336" s="59">
        <v>2.2000000000000001E-4</v>
      </c>
      <c r="N2336" s="59">
        <v>0.22972000000000001</v>
      </c>
      <c r="O2336" s="18">
        <v>228.41810000000001</v>
      </c>
      <c r="P2336" s="18">
        <v>99.443799999999996</v>
      </c>
      <c r="Q2336" s="18">
        <v>1.345</v>
      </c>
      <c r="R2336" s="18">
        <v>3.0630000000000002</v>
      </c>
      <c r="S2336" s="18">
        <v>1.5549999999999999</v>
      </c>
      <c r="T2336" s="18">
        <v>7.915</v>
      </c>
      <c r="U2336" s="18">
        <v>11.507</v>
      </c>
      <c r="V2336" s="18">
        <v>11.592000000000001</v>
      </c>
    </row>
    <row r="2337" spans="1:22" ht="15.75" customHeight="1" x14ac:dyDescent="0.25">
      <c r="A2337" s="53">
        <v>44958</v>
      </c>
      <c r="B2337" s="14">
        <v>8</v>
      </c>
      <c r="C2337" s="57">
        <v>398372972000</v>
      </c>
      <c r="D2337" s="57">
        <v>8200249483</v>
      </c>
      <c r="E2337" s="57">
        <v>0</v>
      </c>
      <c r="F2337" s="57">
        <v>388833125495</v>
      </c>
      <c r="G2337" s="59">
        <v>3.1E-4</v>
      </c>
      <c r="H2337" s="59">
        <v>8.0000000000000007E-5</v>
      </c>
      <c r="I2337" s="59">
        <v>2.2000000000000001E-4</v>
      </c>
      <c r="J2337" s="59">
        <v>0.11786000000000001</v>
      </c>
      <c r="K2337" s="17">
        <v>3.1E-4</v>
      </c>
      <c r="L2337" s="17">
        <v>8.0000000000000007E-5</v>
      </c>
      <c r="M2337" s="59">
        <v>2.2000000000000001E-4</v>
      </c>
      <c r="N2337" s="59">
        <v>0.11786000000000001</v>
      </c>
      <c r="O2337" s="18">
        <v>228.48779999999999</v>
      </c>
      <c r="P2337" s="18">
        <v>99.451999999999998</v>
      </c>
      <c r="Q2337" s="18">
        <v>1.3420000000000001</v>
      </c>
      <c r="R2337" s="18">
        <v>3.0550000000000002</v>
      </c>
      <c r="S2337" s="18">
        <v>1.5529999999999999</v>
      </c>
      <c r="T2337" s="18">
        <v>7.915</v>
      </c>
      <c r="U2337" s="18">
        <v>11.507</v>
      </c>
      <c r="V2337" s="18">
        <v>11.592000000000001</v>
      </c>
    </row>
    <row r="2338" spans="1:22" ht="15.75" customHeight="1" x14ac:dyDescent="0.25">
      <c r="A2338" s="53">
        <v>44959</v>
      </c>
      <c r="B2338" s="14">
        <v>8</v>
      </c>
      <c r="C2338" s="57">
        <v>398372972000</v>
      </c>
      <c r="D2338" s="57">
        <v>8286718629</v>
      </c>
      <c r="E2338" s="57">
        <v>0</v>
      </c>
      <c r="F2338" s="57">
        <v>389040109079</v>
      </c>
      <c r="G2338" s="59">
        <v>8.4000000000000003E-4</v>
      </c>
      <c r="H2338" s="59">
        <v>3.8999999999999999E-4</v>
      </c>
      <c r="I2338" s="59">
        <v>4.4000000000000002E-4</v>
      </c>
      <c r="J2338" s="59">
        <v>0.16513</v>
      </c>
      <c r="K2338" s="17">
        <v>5.2999999999999998E-4</v>
      </c>
      <c r="L2338" s="17">
        <v>3.1E-4</v>
      </c>
      <c r="M2338" s="59">
        <v>2.2000000000000001E-4</v>
      </c>
      <c r="N2338" s="59">
        <v>0.21439</v>
      </c>
      <c r="O2338" s="18">
        <v>228.60939999999999</v>
      </c>
      <c r="P2338" s="18">
        <v>99.482900000000001</v>
      </c>
      <c r="Q2338" s="18">
        <v>1.34</v>
      </c>
      <c r="R2338" s="18">
        <v>3.048</v>
      </c>
      <c r="S2338" s="18">
        <v>1.55</v>
      </c>
      <c r="T2338" s="18">
        <v>7.915</v>
      </c>
      <c r="U2338" s="18">
        <v>11.494999999999999</v>
      </c>
      <c r="V2338" s="18">
        <v>11.576000000000001</v>
      </c>
    </row>
    <row r="2339" spans="1:22" ht="15.75" customHeight="1" x14ac:dyDescent="0.25">
      <c r="A2339" s="53">
        <v>44960</v>
      </c>
      <c r="B2339" s="14">
        <v>8</v>
      </c>
      <c r="C2339" s="57">
        <v>398372972000</v>
      </c>
      <c r="D2339" s="57">
        <v>8373187903</v>
      </c>
      <c r="E2339" s="57">
        <v>0</v>
      </c>
      <c r="F2339" s="57">
        <v>389163654545</v>
      </c>
      <c r="G2339" s="59">
        <v>1.16E-3</v>
      </c>
      <c r="H2339" s="59">
        <v>4.8999999999999998E-4</v>
      </c>
      <c r="I2339" s="59">
        <v>6.7000000000000002E-4</v>
      </c>
      <c r="J2339" s="59">
        <v>0.15087</v>
      </c>
      <c r="K2339" s="17">
        <v>3.2000000000000003E-4</v>
      </c>
      <c r="L2339" s="17">
        <v>1E-4</v>
      </c>
      <c r="M2339" s="59">
        <v>2.2000000000000001E-4</v>
      </c>
      <c r="N2339" s="59">
        <v>0.12288</v>
      </c>
      <c r="O2339" s="18">
        <v>228.68199999999999</v>
      </c>
      <c r="P2339" s="18">
        <v>99.4923</v>
      </c>
      <c r="Q2339" s="18">
        <v>1.337</v>
      </c>
      <c r="R2339" s="18">
        <v>3.0390000000000001</v>
      </c>
      <c r="S2339" s="18">
        <v>1.5469999999999999</v>
      </c>
      <c r="T2339" s="18">
        <v>7.915</v>
      </c>
      <c r="U2339" s="18">
        <v>11.494</v>
      </c>
      <c r="V2339" s="18">
        <v>11.574999999999999</v>
      </c>
    </row>
    <row r="2340" spans="1:22" ht="15.75" customHeight="1" x14ac:dyDescent="0.25">
      <c r="A2340" s="53">
        <v>44963</v>
      </c>
      <c r="B2340" s="14">
        <v>8</v>
      </c>
      <c r="C2340" s="57">
        <v>398372972000</v>
      </c>
      <c r="D2340" s="57">
        <v>8632595677</v>
      </c>
      <c r="E2340" s="57">
        <v>0</v>
      </c>
      <c r="F2340" s="57">
        <v>389655046798</v>
      </c>
      <c r="G2340" s="59">
        <v>2.4199999999999998E-3</v>
      </c>
      <c r="H2340" s="59">
        <v>1.09E-3</v>
      </c>
      <c r="I2340" s="59">
        <v>1.33E-3</v>
      </c>
      <c r="J2340" s="59">
        <v>0.15837999999999999</v>
      </c>
      <c r="K2340" s="17">
        <v>1.2600000000000001E-3</v>
      </c>
      <c r="L2340" s="17">
        <v>5.9999999999999995E-4</v>
      </c>
      <c r="M2340" s="59">
        <v>6.7000000000000002E-4</v>
      </c>
      <c r="N2340" s="59">
        <v>0.16594</v>
      </c>
      <c r="O2340" s="18">
        <v>228.9708</v>
      </c>
      <c r="P2340" s="18">
        <v>99.551699999999997</v>
      </c>
      <c r="Q2340" s="18">
        <v>1.33</v>
      </c>
      <c r="R2340" s="18">
        <v>3.0169999999999999</v>
      </c>
      <c r="S2340" s="18">
        <v>1.5389999999999999</v>
      </c>
      <c r="T2340" s="18">
        <v>7.915</v>
      </c>
      <c r="U2340" s="18">
        <v>11.481</v>
      </c>
      <c r="V2340" s="18">
        <v>11.55</v>
      </c>
    </row>
    <row r="2341" spans="1:22" ht="15.75" customHeight="1" x14ac:dyDescent="0.25">
      <c r="A2341" s="53">
        <v>44964</v>
      </c>
      <c r="B2341" s="14">
        <v>8</v>
      </c>
      <c r="C2341" s="57">
        <v>398372972000</v>
      </c>
      <c r="D2341" s="57">
        <v>8719064851</v>
      </c>
      <c r="E2341" s="57">
        <v>0</v>
      </c>
      <c r="F2341" s="57">
        <v>389583929764</v>
      </c>
      <c r="G2341" s="59">
        <v>2.2399999999999998E-3</v>
      </c>
      <c r="H2341" s="59">
        <v>6.8000000000000005E-4</v>
      </c>
      <c r="I2341" s="59">
        <v>1.56E-3</v>
      </c>
      <c r="J2341" s="59">
        <v>0.12356</v>
      </c>
      <c r="K2341" s="17">
        <v>-1.8000000000000001E-4</v>
      </c>
      <c r="L2341" s="17">
        <v>-4.0000000000000002E-4</v>
      </c>
      <c r="M2341" s="59">
        <v>2.2000000000000001E-4</v>
      </c>
      <c r="N2341" s="59">
        <v>-6.4449999999999993E-2</v>
      </c>
      <c r="O2341" s="18">
        <v>228.929</v>
      </c>
      <c r="P2341" s="18">
        <v>99.511399999999995</v>
      </c>
      <c r="Q2341" s="18">
        <v>1.3260000000000001</v>
      </c>
      <c r="R2341" s="18">
        <v>3.0059999999999998</v>
      </c>
      <c r="S2341" s="18">
        <v>1.536</v>
      </c>
      <c r="T2341" s="18">
        <v>7.915</v>
      </c>
      <c r="U2341" s="18">
        <v>11.506</v>
      </c>
      <c r="V2341" s="18">
        <v>11.587</v>
      </c>
    </row>
    <row r="2342" spans="1:22" ht="15.75" customHeight="1" x14ac:dyDescent="0.25">
      <c r="A2342" s="53">
        <v>44965</v>
      </c>
      <c r="B2342" s="14">
        <v>8</v>
      </c>
      <c r="C2342" s="57">
        <v>398372972000</v>
      </c>
      <c r="D2342" s="57">
        <v>8805534156</v>
      </c>
      <c r="E2342" s="57">
        <v>0</v>
      </c>
      <c r="F2342" s="57">
        <v>389975548968</v>
      </c>
      <c r="G2342" s="59">
        <v>3.2399999999999998E-3</v>
      </c>
      <c r="H2342" s="59">
        <v>1.4599999999999999E-3</v>
      </c>
      <c r="I2342" s="59">
        <v>1.7799999999999999E-3</v>
      </c>
      <c r="J2342" s="59">
        <v>0.15926000000000001</v>
      </c>
      <c r="K2342" s="17">
        <v>1.01E-3</v>
      </c>
      <c r="L2342" s="17">
        <v>7.7999999999999999E-4</v>
      </c>
      <c r="M2342" s="59">
        <v>2.2000000000000001E-4</v>
      </c>
      <c r="N2342" s="59">
        <v>0.443</v>
      </c>
      <c r="O2342" s="18">
        <v>229.1591</v>
      </c>
      <c r="P2342" s="18">
        <v>99.589399999999998</v>
      </c>
      <c r="Q2342" s="18">
        <v>1.325</v>
      </c>
      <c r="R2342" s="18">
        <v>3.0009999999999999</v>
      </c>
      <c r="S2342" s="18">
        <v>1.534</v>
      </c>
      <c r="T2342" s="18">
        <v>7.915</v>
      </c>
      <c r="U2342" s="18">
        <v>11.467000000000001</v>
      </c>
      <c r="V2342" s="18">
        <v>11.535</v>
      </c>
    </row>
    <row r="2343" spans="1:22" ht="15.75" customHeight="1" x14ac:dyDescent="0.25">
      <c r="A2343" s="53">
        <v>44966</v>
      </c>
      <c r="B2343" s="14">
        <v>8</v>
      </c>
      <c r="C2343" s="57">
        <v>398372972000</v>
      </c>
      <c r="D2343" s="57">
        <v>8892003287</v>
      </c>
      <c r="E2343" s="57">
        <v>0</v>
      </c>
      <c r="F2343" s="57">
        <v>389840774603</v>
      </c>
      <c r="G2343" s="59">
        <v>2.8999999999999998E-3</v>
      </c>
      <c r="H2343" s="59">
        <v>8.9999999999999998E-4</v>
      </c>
      <c r="I2343" s="59">
        <v>2E-3</v>
      </c>
      <c r="J2343" s="59">
        <v>0.1245</v>
      </c>
      <c r="K2343" s="17">
        <v>-3.5E-4</v>
      </c>
      <c r="L2343" s="17">
        <v>-5.6999999999999998E-4</v>
      </c>
      <c r="M2343" s="59">
        <v>2.2000000000000001E-4</v>
      </c>
      <c r="N2343" s="59">
        <v>-0.11853</v>
      </c>
      <c r="O2343" s="18">
        <v>229.07990000000001</v>
      </c>
      <c r="P2343" s="18">
        <v>99.532799999999995</v>
      </c>
      <c r="Q2343" s="18">
        <v>1.321</v>
      </c>
      <c r="R2343" s="18">
        <v>2.99</v>
      </c>
      <c r="S2343" s="18">
        <v>1.5309999999999999</v>
      </c>
      <c r="T2343" s="18">
        <v>7.915</v>
      </c>
      <c r="U2343" s="18">
        <v>11.500999999999999</v>
      </c>
      <c r="V2343" s="18">
        <v>11.584</v>
      </c>
    </row>
    <row r="2344" spans="1:22" ht="15.75" customHeight="1" x14ac:dyDescent="0.25">
      <c r="A2344" s="53">
        <v>44967</v>
      </c>
      <c r="B2344" s="14">
        <v>8</v>
      </c>
      <c r="C2344" s="57">
        <v>398372972000</v>
      </c>
      <c r="D2344" s="57">
        <v>8978472484</v>
      </c>
      <c r="E2344" s="57">
        <v>0</v>
      </c>
      <c r="F2344" s="57">
        <v>389922393599</v>
      </c>
      <c r="G2344" s="59">
        <v>3.1099999999999999E-3</v>
      </c>
      <c r="H2344" s="59">
        <v>8.8000000000000003E-4</v>
      </c>
      <c r="I2344" s="59">
        <v>2.2200000000000002E-3</v>
      </c>
      <c r="J2344" s="59">
        <v>0.11991</v>
      </c>
      <c r="K2344" s="17">
        <v>2.1000000000000001E-4</v>
      </c>
      <c r="L2344" s="17">
        <v>-1.0000000000000001E-5</v>
      </c>
      <c r="M2344" s="59">
        <v>2.2000000000000001E-4</v>
      </c>
      <c r="N2344" s="59">
        <v>7.9409999999999994E-2</v>
      </c>
      <c r="O2344" s="18">
        <v>229.12790000000001</v>
      </c>
      <c r="P2344" s="18">
        <v>99.531599999999997</v>
      </c>
      <c r="Q2344" s="18">
        <v>1.319</v>
      </c>
      <c r="R2344" s="18">
        <v>2.9820000000000002</v>
      </c>
      <c r="S2344" s="18">
        <v>1.528</v>
      </c>
      <c r="T2344" s="18">
        <v>7.915</v>
      </c>
      <c r="U2344" s="18">
        <v>11.506</v>
      </c>
      <c r="V2344" s="18">
        <v>11.592000000000001</v>
      </c>
    </row>
    <row r="2345" spans="1:22" ht="15.75" customHeight="1" x14ac:dyDescent="0.25">
      <c r="A2345" s="53">
        <v>44970</v>
      </c>
      <c r="B2345" s="14">
        <v>8</v>
      </c>
      <c r="C2345" s="57">
        <v>398372972000</v>
      </c>
      <c r="D2345" s="57">
        <v>9237880291</v>
      </c>
      <c r="E2345" s="57">
        <v>0</v>
      </c>
      <c r="F2345" s="57">
        <v>390198401752</v>
      </c>
      <c r="G2345" s="59">
        <v>3.82E-3</v>
      </c>
      <c r="H2345" s="59">
        <v>9.3000000000000005E-4</v>
      </c>
      <c r="I2345" s="59">
        <v>2.8900000000000002E-3</v>
      </c>
      <c r="J2345" s="59">
        <v>0.11291</v>
      </c>
      <c r="K2345" s="17">
        <v>7.1000000000000002E-4</v>
      </c>
      <c r="L2345" s="17">
        <v>4.0000000000000003E-5</v>
      </c>
      <c r="M2345" s="59">
        <v>6.7000000000000002E-4</v>
      </c>
      <c r="N2345" s="59">
        <v>8.9910000000000004E-2</v>
      </c>
      <c r="O2345" s="18">
        <v>229.2901</v>
      </c>
      <c r="P2345" s="18">
        <v>99.535899999999998</v>
      </c>
      <c r="Q2345" s="18">
        <v>1.3109999999999999</v>
      </c>
      <c r="R2345" s="18">
        <v>2.9569999999999999</v>
      </c>
      <c r="S2345" s="18">
        <v>1.52</v>
      </c>
      <c r="T2345" s="18">
        <v>7.915</v>
      </c>
      <c r="U2345" s="18">
        <v>11.526</v>
      </c>
      <c r="V2345" s="18">
        <v>11.609</v>
      </c>
    </row>
    <row r="2346" spans="1:22" ht="15.75" customHeight="1" x14ac:dyDescent="0.25">
      <c r="A2346" s="53">
        <v>44971</v>
      </c>
      <c r="B2346" s="14">
        <v>8</v>
      </c>
      <c r="C2346" s="57">
        <v>398372972000</v>
      </c>
      <c r="D2346" s="57">
        <v>9324349637</v>
      </c>
      <c r="E2346" s="57">
        <v>0</v>
      </c>
      <c r="F2346" s="57">
        <v>390367024761</v>
      </c>
      <c r="G2346" s="59">
        <v>4.2500000000000003E-3</v>
      </c>
      <c r="H2346" s="59">
        <v>1.14E-3</v>
      </c>
      <c r="I2346" s="59">
        <v>3.1099999999999999E-3</v>
      </c>
      <c r="J2346" s="59">
        <v>0.11695</v>
      </c>
      <c r="K2346" s="17">
        <v>4.2999999999999999E-4</v>
      </c>
      <c r="L2346" s="17">
        <v>2.1000000000000001E-4</v>
      </c>
      <c r="M2346" s="59">
        <v>2.2000000000000001E-4</v>
      </c>
      <c r="N2346" s="59">
        <v>0.17080999999999999</v>
      </c>
      <c r="O2346" s="18">
        <v>229.38919999999999</v>
      </c>
      <c r="P2346" s="18">
        <v>99.556899999999999</v>
      </c>
      <c r="Q2346" s="18">
        <v>1.3080000000000001</v>
      </c>
      <c r="R2346" s="18">
        <v>2.9489999999999998</v>
      </c>
      <c r="S2346" s="18">
        <v>1.5169999999999999</v>
      </c>
      <c r="T2346" s="18">
        <v>7.915</v>
      </c>
      <c r="U2346" s="18">
        <v>11.519</v>
      </c>
      <c r="V2346" s="18">
        <v>11.599</v>
      </c>
    </row>
    <row r="2347" spans="1:22" ht="15.75" customHeight="1" x14ac:dyDescent="0.25">
      <c r="A2347" s="53">
        <v>44972</v>
      </c>
      <c r="B2347" s="14">
        <v>8</v>
      </c>
      <c r="C2347" s="57">
        <v>398372972000</v>
      </c>
      <c r="D2347" s="57">
        <v>9410818837</v>
      </c>
      <c r="E2347" s="57">
        <v>0</v>
      </c>
      <c r="F2347" s="57">
        <v>390534574894</v>
      </c>
      <c r="G2347" s="59">
        <v>4.6800000000000001E-3</v>
      </c>
      <c r="H2347" s="59">
        <v>1.3500000000000001E-3</v>
      </c>
      <c r="I2347" s="59">
        <v>3.3400000000000001E-3</v>
      </c>
      <c r="J2347" s="59">
        <v>0.12039</v>
      </c>
      <c r="K2347" s="17">
        <v>4.2999999999999999E-4</v>
      </c>
      <c r="L2347" s="17">
        <v>2.1000000000000001E-4</v>
      </c>
      <c r="M2347" s="59">
        <v>2.2000000000000001E-4</v>
      </c>
      <c r="N2347" s="59">
        <v>0.16955999999999999</v>
      </c>
      <c r="O2347" s="18">
        <v>229.48759999999999</v>
      </c>
      <c r="P2347" s="18">
        <v>99.577600000000004</v>
      </c>
      <c r="Q2347" s="18">
        <v>1.306</v>
      </c>
      <c r="R2347" s="18">
        <v>2.9420000000000002</v>
      </c>
      <c r="S2347" s="18">
        <v>1.514</v>
      </c>
      <c r="T2347" s="18">
        <v>7.915</v>
      </c>
      <c r="U2347" s="18">
        <v>11.512</v>
      </c>
      <c r="V2347" s="18">
        <v>11.59</v>
      </c>
    </row>
    <row r="2348" spans="1:22" ht="15.75" customHeight="1" x14ac:dyDescent="0.25">
      <c r="A2348" s="53">
        <v>44973</v>
      </c>
      <c r="B2348" s="14">
        <v>8</v>
      </c>
      <c r="C2348" s="57">
        <v>398372972000</v>
      </c>
      <c r="D2348" s="57">
        <v>9497288103</v>
      </c>
      <c r="E2348" s="57">
        <v>0</v>
      </c>
      <c r="F2348" s="57">
        <v>390928179145</v>
      </c>
      <c r="G2348" s="59">
        <v>5.6899999999999997E-3</v>
      </c>
      <c r="H2348" s="59">
        <v>2.14E-3</v>
      </c>
      <c r="I2348" s="59">
        <v>3.5599999999999998E-3</v>
      </c>
      <c r="J2348" s="59">
        <v>0.13830999999999999</v>
      </c>
      <c r="K2348" s="17">
        <v>1.01E-3</v>
      </c>
      <c r="L2348" s="17">
        <v>7.9000000000000001E-4</v>
      </c>
      <c r="M2348" s="59">
        <v>2.2000000000000001E-4</v>
      </c>
      <c r="N2348" s="59">
        <v>0.44439000000000001</v>
      </c>
      <c r="O2348" s="18">
        <v>229.71889999999999</v>
      </c>
      <c r="P2348" s="18">
        <v>99.656199999999998</v>
      </c>
      <c r="Q2348" s="18">
        <v>1.304</v>
      </c>
      <c r="R2348" s="18">
        <v>2.9369999999999998</v>
      </c>
      <c r="S2348" s="18">
        <v>1.512</v>
      </c>
      <c r="T2348" s="18">
        <v>7.915</v>
      </c>
      <c r="U2348" s="18">
        <v>11.472</v>
      </c>
      <c r="V2348" s="18">
        <v>11.537000000000001</v>
      </c>
    </row>
    <row r="2349" spans="1:22" ht="15.75" customHeight="1" x14ac:dyDescent="0.25">
      <c r="A2349" s="53">
        <v>44974</v>
      </c>
      <c r="B2349" s="14">
        <v>8</v>
      </c>
      <c r="C2349" s="57">
        <v>398372972000</v>
      </c>
      <c r="D2349" s="57">
        <v>9583757110</v>
      </c>
      <c r="E2349" s="57">
        <v>0</v>
      </c>
      <c r="F2349" s="57">
        <v>390752106604</v>
      </c>
      <c r="G2349" s="59">
        <v>5.2399999999999999E-3</v>
      </c>
      <c r="H2349" s="59">
        <v>1.4599999999999999E-3</v>
      </c>
      <c r="I2349" s="59">
        <v>3.7799999999999999E-3</v>
      </c>
      <c r="J2349" s="59">
        <v>0.1188</v>
      </c>
      <c r="K2349" s="17">
        <v>-4.4999999999999999E-4</v>
      </c>
      <c r="L2349" s="17">
        <v>-6.7000000000000002E-4</v>
      </c>
      <c r="M2349" s="59">
        <v>2.2000000000000001E-4</v>
      </c>
      <c r="N2349" s="59">
        <v>-0.15162</v>
      </c>
      <c r="O2349" s="18">
        <v>229.61539999999999</v>
      </c>
      <c r="P2349" s="18">
        <v>99.588999999999999</v>
      </c>
      <c r="Q2349" s="18">
        <v>1.3</v>
      </c>
      <c r="R2349" s="18">
        <v>2.9260000000000002</v>
      </c>
      <c r="S2349" s="18">
        <v>1.5089999999999999</v>
      </c>
      <c r="T2349" s="18">
        <v>7.915</v>
      </c>
      <c r="U2349" s="18">
        <v>11.516</v>
      </c>
      <c r="V2349" s="18">
        <v>11.595000000000001</v>
      </c>
    </row>
    <row r="2350" spans="1:22" ht="15.75" customHeight="1" x14ac:dyDescent="0.25">
      <c r="A2350" s="53">
        <v>44977</v>
      </c>
      <c r="B2350" s="14">
        <v>8</v>
      </c>
      <c r="C2350" s="57">
        <v>398372972000</v>
      </c>
      <c r="D2350" s="57">
        <v>9843165125</v>
      </c>
      <c r="E2350" s="57">
        <v>0</v>
      </c>
      <c r="F2350" s="57">
        <v>391108065233</v>
      </c>
      <c r="G2350" s="59">
        <v>6.1599999999999997E-3</v>
      </c>
      <c r="H2350" s="59">
        <v>1.7099999999999999E-3</v>
      </c>
      <c r="I2350" s="59">
        <v>4.45E-3</v>
      </c>
      <c r="J2350" s="59">
        <v>0.11855</v>
      </c>
      <c r="K2350" s="17">
        <v>9.1E-4</v>
      </c>
      <c r="L2350" s="17">
        <v>2.5000000000000001E-4</v>
      </c>
      <c r="M2350" s="59">
        <v>6.6E-4</v>
      </c>
      <c r="N2350" s="59">
        <v>0.11715</v>
      </c>
      <c r="O2350" s="18">
        <v>229.8246</v>
      </c>
      <c r="P2350" s="18">
        <v>99.613699999999994</v>
      </c>
      <c r="Q2350" s="18">
        <v>1.2929999999999999</v>
      </c>
      <c r="R2350" s="18">
        <v>2.9020000000000001</v>
      </c>
      <c r="S2350" s="18">
        <v>1.5009999999999999</v>
      </c>
      <c r="T2350" s="18">
        <v>7.915</v>
      </c>
      <c r="U2350" s="18">
        <v>11.516</v>
      </c>
      <c r="V2350" s="18">
        <v>11.597</v>
      </c>
    </row>
    <row r="2351" spans="1:22" ht="15.75" customHeight="1" x14ac:dyDescent="0.25">
      <c r="A2351" s="53">
        <v>44978</v>
      </c>
      <c r="B2351" s="14">
        <v>8</v>
      </c>
      <c r="C2351" s="57">
        <v>398372972000</v>
      </c>
      <c r="D2351" s="57">
        <v>9929634255</v>
      </c>
      <c r="E2351" s="57">
        <v>0</v>
      </c>
      <c r="F2351" s="57">
        <v>391219745620</v>
      </c>
      <c r="G2351" s="59">
        <v>6.45E-3</v>
      </c>
      <c r="H2351" s="59">
        <v>1.7700000000000001E-3</v>
      </c>
      <c r="I2351" s="59">
        <v>4.6699999999999997E-3</v>
      </c>
      <c r="J2351" s="59">
        <v>0.11813</v>
      </c>
      <c r="K2351" s="17">
        <v>2.9E-4</v>
      </c>
      <c r="L2351" s="17">
        <v>6.0000000000000002E-5</v>
      </c>
      <c r="M2351" s="59">
        <v>2.2000000000000001E-4</v>
      </c>
      <c r="N2351" s="59">
        <v>0.10983</v>
      </c>
      <c r="O2351" s="18">
        <v>229.89019999999999</v>
      </c>
      <c r="P2351" s="18">
        <v>99.620199999999997</v>
      </c>
      <c r="Q2351" s="18">
        <v>1.29</v>
      </c>
      <c r="R2351" s="18">
        <v>2.8940000000000001</v>
      </c>
      <c r="S2351" s="18">
        <v>1.498</v>
      </c>
      <c r="T2351" s="18">
        <v>7.915</v>
      </c>
      <c r="U2351" s="18">
        <v>11.519</v>
      </c>
      <c r="V2351" s="18">
        <v>11.598000000000001</v>
      </c>
    </row>
    <row r="2352" spans="1:22" ht="15.75" customHeight="1" x14ac:dyDescent="0.25">
      <c r="A2352" s="53">
        <v>44979</v>
      </c>
      <c r="B2352" s="14">
        <v>8</v>
      </c>
      <c r="C2352" s="57">
        <v>398372972000</v>
      </c>
      <c r="D2352" s="57">
        <v>10016103510</v>
      </c>
      <c r="E2352" s="57">
        <v>0</v>
      </c>
      <c r="F2352" s="57">
        <v>391374025347</v>
      </c>
      <c r="G2352" s="59">
        <v>6.8399999999999997E-3</v>
      </c>
      <c r="H2352" s="59">
        <v>1.9499999999999999E-3</v>
      </c>
      <c r="I2352" s="59">
        <v>4.8900000000000002E-3</v>
      </c>
      <c r="J2352" s="59">
        <v>0.11978</v>
      </c>
      <c r="K2352" s="17">
        <v>3.8999999999999999E-4</v>
      </c>
      <c r="L2352" s="17">
        <v>1.7000000000000001E-4</v>
      </c>
      <c r="M2352" s="59">
        <v>2.2000000000000001E-4</v>
      </c>
      <c r="N2352" s="59">
        <v>0.15478</v>
      </c>
      <c r="O2352" s="18">
        <v>229.98089999999999</v>
      </c>
      <c r="P2352" s="18">
        <v>99.637500000000003</v>
      </c>
      <c r="Q2352" s="18">
        <v>1.2869999999999999</v>
      </c>
      <c r="R2352" s="18">
        <v>2.8860000000000001</v>
      </c>
      <c r="S2352" s="18">
        <v>1.4950000000000001</v>
      </c>
      <c r="T2352" s="18">
        <v>7.915</v>
      </c>
      <c r="U2352" s="18">
        <v>11.497999999999999</v>
      </c>
      <c r="V2352" s="18">
        <v>11.592000000000001</v>
      </c>
    </row>
    <row r="2353" spans="1:22" ht="15.75" customHeight="1" x14ac:dyDescent="0.25">
      <c r="A2353" s="53">
        <v>44980</v>
      </c>
      <c r="B2353" s="14">
        <v>8</v>
      </c>
      <c r="C2353" s="57">
        <v>398372972000</v>
      </c>
      <c r="D2353" s="57">
        <v>10102572754</v>
      </c>
      <c r="E2353" s="57">
        <v>0</v>
      </c>
      <c r="F2353" s="57">
        <v>391484820765</v>
      </c>
      <c r="G2353" s="59">
        <v>7.1300000000000001E-3</v>
      </c>
      <c r="H2353" s="59">
        <v>2.0100000000000001E-3</v>
      </c>
      <c r="I2353" s="59">
        <v>5.1200000000000004E-3</v>
      </c>
      <c r="J2353" s="59">
        <v>0.1193</v>
      </c>
      <c r="K2353" s="17">
        <v>2.7999999999999998E-4</v>
      </c>
      <c r="L2353" s="17">
        <v>6.0000000000000002E-5</v>
      </c>
      <c r="M2353" s="59">
        <v>2.2000000000000001E-4</v>
      </c>
      <c r="N2353" s="59">
        <v>0.10884000000000001</v>
      </c>
      <c r="O2353" s="18">
        <v>230.04599999999999</v>
      </c>
      <c r="P2353" s="18">
        <v>99.643699999999995</v>
      </c>
      <c r="Q2353" s="18">
        <v>1.2849999999999999</v>
      </c>
      <c r="R2353" s="18">
        <v>2.8780000000000001</v>
      </c>
      <c r="S2353" s="18">
        <v>1.492</v>
      </c>
      <c r="T2353" s="18">
        <v>7.915</v>
      </c>
      <c r="U2353" s="18">
        <v>11.499000000000001</v>
      </c>
      <c r="V2353" s="18">
        <v>11.593999999999999</v>
      </c>
    </row>
    <row r="2354" spans="1:22" ht="15.75" customHeight="1" x14ac:dyDescent="0.25">
      <c r="A2354" s="53">
        <v>44981</v>
      </c>
      <c r="B2354" s="14">
        <v>8</v>
      </c>
      <c r="C2354" s="57">
        <v>398372972000</v>
      </c>
      <c r="D2354" s="57">
        <v>10189041902</v>
      </c>
      <c r="E2354" s="57">
        <v>0</v>
      </c>
      <c r="F2354" s="57">
        <v>391105000363</v>
      </c>
      <c r="G2354" s="59">
        <v>6.1500000000000001E-3</v>
      </c>
      <c r="H2354" s="59">
        <v>8.0999999999999996E-4</v>
      </c>
      <c r="I2354" s="59">
        <v>5.3400000000000001E-3</v>
      </c>
      <c r="J2354" s="59">
        <v>9.7729999999999997E-2</v>
      </c>
      <c r="K2354" s="17">
        <v>-9.7000000000000005E-4</v>
      </c>
      <c r="L2354" s="17">
        <v>-1.1900000000000001E-3</v>
      </c>
      <c r="M2354" s="59">
        <v>2.2000000000000001E-4</v>
      </c>
      <c r="N2354" s="59">
        <v>-0.29832999999999998</v>
      </c>
      <c r="O2354" s="18">
        <v>229.8228</v>
      </c>
      <c r="P2354" s="18">
        <v>99.524500000000003</v>
      </c>
      <c r="Q2354" s="18">
        <v>1.2809999999999999</v>
      </c>
      <c r="R2354" s="18">
        <v>2.8660000000000001</v>
      </c>
      <c r="S2354" s="18">
        <v>1.49</v>
      </c>
      <c r="T2354" s="18">
        <v>7.915</v>
      </c>
      <c r="U2354" s="18">
        <v>11.584</v>
      </c>
      <c r="V2354" s="18">
        <v>11.694000000000001</v>
      </c>
    </row>
    <row r="2355" spans="1:22" ht="15.75" customHeight="1" x14ac:dyDescent="0.25">
      <c r="A2355" s="53">
        <v>44984</v>
      </c>
      <c r="B2355" s="14">
        <v>8</v>
      </c>
      <c r="C2355" s="57">
        <v>398372972000</v>
      </c>
      <c r="D2355" s="57">
        <v>10448449672</v>
      </c>
      <c r="E2355" s="57">
        <v>0</v>
      </c>
      <c r="F2355" s="57">
        <v>391522030363</v>
      </c>
      <c r="G2355" s="59">
        <v>7.2199999999999999E-3</v>
      </c>
      <c r="H2355" s="59">
        <v>1.2199999999999999E-3</v>
      </c>
      <c r="I2355" s="59">
        <v>6.0099999999999997E-3</v>
      </c>
      <c r="J2355" s="59">
        <v>0.10218000000000001</v>
      </c>
      <c r="K2355" s="17">
        <v>1.07E-3</v>
      </c>
      <c r="L2355" s="17">
        <v>4.0000000000000002E-4</v>
      </c>
      <c r="M2355" s="59">
        <v>6.6E-4</v>
      </c>
      <c r="N2355" s="59">
        <v>0.13844000000000001</v>
      </c>
      <c r="O2355" s="18">
        <v>230.06790000000001</v>
      </c>
      <c r="P2355" s="18">
        <v>99.564800000000005</v>
      </c>
      <c r="Q2355" s="18">
        <v>1.2729999999999999</v>
      </c>
      <c r="R2355" s="18">
        <v>2.843</v>
      </c>
      <c r="S2355" s="18">
        <v>1.4810000000000001</v>
      </c>
      <c r="T2355" s="18">
        <v>7.915</v>
      </c>
      <c r="U2355" s="18">
        <v>11.573</v>
      </c>
      <c r="V2355" s="18">
        <v>11.683999999999999</v>
      </c>
    </row>
    <row r="2356" spans="1:22" ht="15.75" customHeight="1" x14ac:dyDescent="0.25">
      <c r="A2356" s="53">
        <v>44985</v>
      </c>
      <c r="B2356" s="14">
        <v>8</v>
      </c>
      <c r="C2356" s="57">
        <v>398372972000</v>
      </c>
      <c r="D2356" s="57">
        <v>10534918904</v>
      </c>
      <c r="E2356" s="57">
        <v>0</v>
      </c>
      <c r="F2356" s="57">
        <v>392608310267</v>
      </c>
      <c r="G2356" s="59">
        <v>1.0019999999999999E-2</v>
      </c>
      <c r="H2356" s="59">
        <v>3.79E-3</v>
      </c>
      <c r="I2356" s="59">
        <v>6.2300000000000003E-3</v>
      </c>
      <c r="J2356" s="59">
        <v>0.13875000000000001</v>
      </c>
      <c r="K2356" s="17">
        <v>2.7699999999999999E-3</v>
      </c>
      <c r="L2356" s="17">
        <v>2.5500000000000002E-3</v>
      </c>
      <c r="M2356" s="59">
        <v>2.2000000000000001E-4</v>
      </c>
      <c r="N2356" s="59">
        <v>1.74915</v>
      </c>
      <c r="O2356" s="18">
        <v>230.7062</v>
      </c>
      <c r="P2356" s="18">
        <v>99.820599999999999</v>
      </c>
      <c r="Q2356" s="18">
        <v>1.2729999999999999</v>
      </c>
      <c r="R2356" s="18">
        <v>2.8439999999999999</v>
      </c>
      <c r="S2356" s="18">
        <v>1.4790000000000001</v>
      </c>
      <c r="T2356" s="18">
        <v>7.915</v>
      </c>
      <c r="U2356" s="18">
        <v>11.435</v>
      </c>
      <c r="V2356" s="18">
        <v>11.491</v>
      </c>
    </row>
    <row r="2357" spans="1:22" ht="15.75" customHeight="1" x14ac:dyDescent="0.25">
      <c r="A2357" s="53">
        <v>44986</v>
      </c>
      <c r="B2357" s="14">
        <v>8</v>
      </c>
      <c r="C2357" s="57">
        <v>398372972000</v>
      </c>
      <c r="D2357" s="57">
        <v>10621388140</v>
      </c>
      <c r="E2357" s="57">
        <v>0</v>
      </c>
      <c r="F2357" s="57">
        <v>391937039547</v>
      </c>
      <c r="G2357" s="59">
        <v>-1.7099999999999999E-3</v>
      </c>
      <c r="H2357" s="59">
        <v>-1.9300000000000001E-3</v>
      </c>
      <c r="I2357" s="59">
        <v>2.2000000000000001E-4</v>
      </c>
      <c r="J2357" s="59">
        <v>-0.46544000000000002</v>
      </c>
      <c r="K2357" s="17">
        <v>-1.7099999999999999E-3</v>
      </c>
      <c r="L2357" s="17">
        <v>-1.9300000000000001E-3</v>
      </c>
      <c r="M2357" s="59">
        <v>2.2000000000000001E-4</v>
      </c>
      <c r="N2357" s="59">
        <v>-0.46544000000000002</v>
      </c>
      <c r="O2357" s="18">
        <v>230.3117</v>
      </c>
      <c r="P2357" s="18">
        <v>99.627899999999997</v>
      </c>
      <c r="Q2357" s="18">
        <v>1.2689999999999999</v>
      </c>
      <c r="R2357" s="18">
        <v>2.8290000000000002</v>
      </c>
      <c r="S2357" s="18">
        <v>1.476</v>
      </c>
      <c r="T2357" s="18">
        <v>7.915</v>
      </c>
      <c r="U2357" s="18">
        <v>11.544</v>
      </c>
      <c r="V2357" s="18">
        <v>11.65</v>
      </c>
    </row>
    <row r="2358" spans="1:22" ht="15.75" customHeight="1" x14ac:dyDescent="0.25">
      <c r="A2358" s="53">
        <v>44987</v>
      </c>
      <c r="B2358" s="14">
        <v>8</v>
      </c>
      <c r="C2358" s="57">
        <v>398372972000</v>
      </c>
      <c r="D2358" s="57">
        <v>10707857497</v>
      </c>
      <c r="E2358" s="57">
        <v>0</v>
      </c>
      <c r="F2358" s="57">
        <v>392061333994</v>
      </c>
      <c r="G2358" s="59">
        <v>-1.39E-3</v>
      </c>
      <c r="H2358" s="59">
        <v>-1.83E-3</v>
      </c>
      <c r="I2358" s="59">
        <v>4.4000000000000002E-4</v>
      </c>
      <c r="J2358" s="59">
        <v>-0.22517999999999999</v>
      </c>
      <c r="K2358" s="17">
        <v>3.2000000000000003E-4</v>
      </c>
      <c r="L2358" s="17">
        <v>1E-4</v>
      </c>
      <c r="M2358" s="59">
        <v>2.2000000000000001E-4</v>
      </c>
      <c r="N2358" s="59">
        <v>0.12305000000000001</v>
      </c>
      <c r="O2358" s="18">
        <v>230.38480000000001</v>
      </c>
      <c r="P2358" s="18">
        <v>99.637500000000003</v>
      </c>
      <c r="Q2358" s="18">
        <v>1.266</v>
      </c>
      <c r="R2358" s="18">
        <v>2.8210000000000002</v>
      </c>
      <c r="S2358" s="18">
        <v>1.4730000000000001</v>
      </c>
      <c r="T2358" s="18">
        <v>7.915</v>
      </c>
      <c r="U2358" s="18">
        <v>11.542999999999999</v>
      </c>
      <c r="V2358" s="18">
        <v>11.648999999999999</v>
      </c>
    </row>
    <row r="2359" spans="1:22" ht="15.75" customHeight="1" x14ac:dyDescent="0.25">
      <c r="A2359" s="53">
        <v>44988</v>
      </c>
      <c r="B2359" s="14">
        <v>8</v>
      </c>
      <c r="C2359" s="57">
        <v>398372972000</v>
      </c>
      <c r="D2359" s="57">
        <v>10794326720</v>
      </c>
      <c r="E2359" s="57">
        <v>0</v>
      </c>
      <c r="F2359" s="57">
        <v>392231034779</v>
      </c>
      <c r="G2359" s="59">
        <v>-9.6000000000000002E-4</v>
      </c>
      <c r="H2359" s="59">
        <v>-1.6199999999999999E-3</v>
      </c>
      <c r="I2359" s="59">
        <v>6.6E-4</v>
      </c>
      <c r="J2359" s="59">
        <v>-0.11067</v>
      </c>
      <c r="K2359" s="17">
        <v>4.2999999999999999E-4</v>
      </c>
      <c r="L2359" s="17">
        <v>2.1000000000000001E-4</v>
      </c>
      <c r="M2359" s="59">
        <v>2.2000000000000001E-4</v>
      </c>
      <c r="N2359" s="59">
        <v>0.17161999999999999</v>
      </c>
      <c r="O2359" s="18">
        <v>230.4845</v>
      </c>
      <c r="P2359" s="18">
        <v>99.658699999999996</v>
      </c>
      <c r="Q2359" s="18">
        <v>1.264</v>
      </c>
      <c r="R2359" s="18">
        <v>2.8140000000000001</v>
      </c>
      <c r="S2359" s="18">
        <v>1.47</v>
      </c>
      <c r="T2359" s="18">
        <v>7.915</v>
      </c>
      <c r="U2359" s="18">
        <v>11.536</v>
      </c>
      <c r="V2359" s="18">
        <v>11.638999999999999</v>
      </c>
    </row>
    <row r="2360" spans="1:22" ht="15.75" customHeight="1" x14ac:dyDescent="0.25">
      <c r="A2360" s="53">
        <v>44991</v>
      </c>
      <c r="B2360" s="14">
        <v>8</v>
      </c>
      <c r="C2360" s="57">
        <v>398372972000</v>
      </c>
      <c r="D2360" s="57">
        <v>11053734331</v>
      </c>
      <c r="E2360" s="57">
        <v>0</v>
      </c>
      <c r="F2360" s="57">
        <v>392654077539</v>
      </c>
      <c r="G2360" s="59">
        <v>1.2E-4</v>
      </c>
      <c r="H2360" s="59">
        <v>-1.1999999999999999E-3</v>
      </c>
      <c r="I2360" s="59">
        <v>1.32E-3</v>
      </c>
      <c r="J2360" s="59">
        <v>7.1399999999999996E-3</v>
      </c>
      <c r="K2360" s="17">
        <v>1.08E-3</v>
      </c>
      <c r="L2360" s="17">
        <v>4.2000000000000002E-4</v>
      </c>
      <c r="M2360" s="59">
        <v>6.6E-4</v>
      </c>
      <c r="N2360" s="59">
        <v>0.14055000000000001</v>
      </c>
      <c r="O2360" s="18">
        <v>230.73310000000001</v>
      </c>
      <c r="P2360" s="18">
        <v>99.700299999999999</v>
      </c>
      <c r="Q2360" s="18">
        <v>1.256</v>
      </c>
      <c r="R2360" s="18">
        <v>2.7919999999999998</v>
      </c>
      <c r="S2360" s="18">
        <v>1.462</v>
      </c>
      <c r="T2360" s="18">
        <v>7.915</v>
      </c>
      <c r="U2360" s="18">
        <v>11.542</v>
      </c>
      <c r="V2360" s="18">
        <v>11.628</v>
      </c>
    </row>
    <row r="2361" spans="1:22" ht="15.75" customHeight="1" x14ac:dyDescent="0.25">
      <c r="A2361" s="53">
        <v>44992</v>
      </c>
      <c r="B2361" s="14">
        <v>8</v>
      </c>
      <c r="C2361" s="57">
        <v>398372972000</v>
      </c>
      <c r="D2361" s="57">
        <v>11140203715</v>
      </c>
      <c r="E2361" s="57">
        <v>0</v>
      </c>
      <c r="F2361" s="57">
        <v>392720529834</v>
      </c>
      <c r="G2361" s="59">
        <v>2.9E-4</v>
      </c>
      <c r="H2361" s="59">
        <v>-1.2600000000000001E-3</v>
      </c>
      <c r="I2361" s="59">
        <v>1.5399999999999999E-3</v>
      </c>
      <c r="J2361" s="59">
        <v>1.5049999999999999E-2</v>
      </c>
      <c r="K2361" s="17">
        <v>1.7000000000000001E-4</v>
      </c>
      <c r="L2361" s="17">
        <v>-5.0000000000000002E-5</v>
      </c>
      <c r="M2361" s="59">
        <v>2.2000000000000001E-4</v>
      </c>
      <c r="N2361" s="59">
        <v>6.3890000000000002E-2</v>
      </c>
      <c r="O2361" s="18">
        <v>230.77209999999999</v>
      </c>
      <c r="P2361" s="18">
        <v>99.6952</v>
      </c>
      <c r="Q2361" s="18">
        <v>1.254</v>
      </c>
      <c r="R2361" s="18">
        <v>2.7839999999999998</v>
      </c>
      <c r="S2361" s="18">
        <v>1.4590000000000001</v>
      </c>
      <c r="T2361" s="18">
        <v>7.915</v>
      </c>
      <c r="U2361" s="18">
        <v>11.552</v>
      </c>
      <c r="V2361" s="18">
        <v>11.638999999999999</v>
      </c>
    </row>
    <row r="2362" spans="1:22" ht="15.75" customHeight="1" x14ac:dyDescent="0.25">
      <c r="A2362" s="53">
        <v>44994</v>
      </c>
      <c r="B2362" s="14">
        <v>8</v>
      </c>
      <c r="C2362" s="57">
        <v>398372972000</v>
      </c>
      <c r="D2362" s="57">
        <v>11313142139</v>
      </c>
      <c r="E2362" s="57">
        <v>0</v>
      </c>
      <c r="F2362" s="57">
        <v>393100155476</v>
      </c>
      <c r="G2362" s="59">
        <v>1.25E-3</v>
      </c>
      <c r="H2362" s="59">
        <v>-7.2999999999999996E-4</v>
      </c>
      <c r="I2362" s="59">
        <v>1.98E-3</v>
      </c>
      <c r="J2362" s="59">
        <v>5.2229999999999999E-2</v>
      </c>
      <c r="K2362" s="17">
        <v>9.7000000000000005E-4</v>
      </c>
      <c r="L2362" s="17">
        <v>5.2999999999999998E-4</v>
      </c>
      <c r="M2362" s="59">
        <v>4.4000000000000002E-4</v>
      </c>
      <c r="N2362" s="59">
        <v>0.19341</v>
      </c>
      <c r="O2362" s="18">
        <v>230.99520000000001</v>
      </c>
      <c r="P2362" s="18">
        <v>99.747699999999995</v>
      </c>
      <c r="Q2362" s="18">
        <v>1.2490000000000001</v>
      </c>
      <c r="R2362" s="18">
        <v>2.77</v>
      </c>
      <c r="S2362" s="18">
        <v>1.454</v>
      </c>
      <c r="T2362" s="18">
        <v>7.915</v>
      </c>
      <c r="U2362" s="18">
        <v>11.531000000000001</v>
      </c>
      <c r="V2362" s="18">
        <v>11.612</v>
      </c>
    </row>
    <row r="2363" spans="1:22" ht="15.75" customHeight="1" x14ac:dyDescent="0.25">
      <c r="A2363" s="53">
        <v>44995</v>
      </c>
      <c r="B2363" s="14">
        <v>8</v>
      </c>
      <c r="C2363" s="57">
        <v>398372972000</v>
      </c>
      <c r="D2363" s="57">
        <v>11399611273</v>
      </c>
      <c r="E2363" s="57">
        <v>0</v>
      </c>
      <c r="F2363" s="57">
        <v>393176673863</v>
      </c>
      <c r="G2363" s="59">
        <v>1.4499999999999999E-3</v>
      </c>
      <c r="H2363" s="59">
        <v>-7.5000000000000002E-4</v>
      </c>
      <c r="I2363" s="59">
        <v>2.2000000000000001E-3</v>
      </c>
      <c r="J2363" s="59">
        <v>5.4370000000000002E-2</v>
      </c>
      <c r="K2363" s="17">
        <v>1.9000000000000001E-4</v>
      </c>
      <c r="L2363" s="17">
        <v>-3.0000000000000001E-5</v>
      </c>
      <c r="M2363" s="59">
        <v>2.2000000000000001E-4</v>
      </c>
      <c r="N2363" s="59">
        <v>7.3830000000000007E-2</v>
      </c>
      <c r="O2363" s="18">
        <v>231.0402</v>
      </c>
      <c r="P2363" s="18">
        <v>99.745199999999997</v>
      </c>
      <c r="Q2363" s="18">
        <v>1.246</v>
      </c>
      <c r="R2363" s="18">
        <v>2.762</v>
      </c>
      <c r="S2363" s="18">
        <v>1.4510000000000001</v>
      </c>
      <c r="T2363" s="18">
        <v>7.915</v>
      </c>
      <c r="U2363" s="18">
        <v>11.538</v>
      </c>
      <c r="V2363" s="18">
        <v>11.621</v>
      </c>
    </row>
    <row r="2364" spans="1:22" ht="15.75" customHeight="1" x14ac:dyDescent="0.25">
      <c r="A2364" s="53">
        <v>44998</v>
      </c>
      <c r="B2364" s="14">
        <v>8</v>
      </c>
      <c r="C2364" s="57">
        <v>398372972000</v>
      </c>
      <c r="D2364" s="57">
        <v>11659019066</v>
      </c>
      <c r="E2364" s="57">
        <v>0</v>
      </c>
      <c r="F2364" s="57">
        <v>393519169791</v>
      </c>
      <c r="G2364" s="59">
        <v>2.32E-3</v>
      </c>
      <c r="H2364" s="59">
        <v>-5.4000000000000001E-4</v>
      </c>
      <c r="I2364" s="59">
        <v>2.8600000000000001E-3</v>
      </c>
      <c r="J2364" s="59">
        <v>6.7419999999999994E-2</v>
      </c>
      <c r="K2364" s="17">
        <v>8.7000000000000001E-4</v>
      </c>
      <c r="L2364" s="17">
        <v>2.1000000000000001E-4</v>
      </c>
      <c r="M2364" s="59">
        <v>6.6E-4</v>
      </c>
      <c r="N2364" s="59">
        <v>0.11208</v>
      </c>
      <c r="O2364" s="18">
        <v>231.2414</v>
      </c>
      <c r="P2364" s="18">
        <v>99.766300000000001</v>
      </c>
      <c r="Q2364" s="18">
        <v>1.238</v>
      </c>
      <c r="R2364" s="18">
        <v>2.738</v>
      </c>
      <c r="S2364" s="18">
        <v>1.4430000000000001</v>
      </c>
      <c r="T2364" s="18">
        <v>7.915</v>
      </c>
      <c r="U2364" s="18">
        <v>11.536</v>
      </c>
      <c r="V2364" s="18">
        <v>11.625999999999999</v>
      </c>
    </row>
    <row r="2365" spans="1:22" ht="15.75" customHeight="1" x14ac:dyDescent="0.25">
      <c r="A2365" s="53">
        <v>44999</v>
      </c>
      <c r="B2365" s="14">
        <v>8</v>
      </c>
      <c r="C2365" s="57">
        <v>398372972000</v>
      </c>
      <c r="D2365" s="57">
        <v>11745488251</v>
      </c>
      <c r="E2365" s="57">
        <v>0</v>
      </c>
      <c r="F2365" s="57">
        <v>393616437012</v>
      </c>
      <c r="G2365" s="59">
        <v>2.5699999999999998E-3</v>
      </c>
      <c r="H2365" s="59">
        <v>-5.1999999999999995E-4</v>
      </c>
      <c r="I2365" s="59">
        <v>3.0799999999999998E-3</v>
      </c>
      <c r="J2365" s="59">
        <v>6.9339999999999999E-2</v>
      </c>
      <c r="K2365" s="17">
        <v>2.5000000000000001E-4</v>
      </c>
      <c r="L2365" s="17">
        <v>3.0000000000000001E-5</v>
      </c>
      <c r="M2365" s="59">
        <v>2.2000000000000001E-4</v>
      </c>
      <c r="N2365" s="59">
        <v>9.4670000000000004E-2</v>
      </c>
      <c r="O2365" s="18">
        <v>231.29859999999999</v>
      </c>
      <c r="P2365" s="18">
        <v>99.769099999999995</v>
      </c>
      <c r="Q2365" s="18">
        <v>1.2350000000000001</v>
      </c>
      <c r="R2365" s="18">
        <v>2.73</v>
      </c>
      <c r="S2365" s="18">
        <v>1.44</v>
      </c>
      <c r="T2365" s="18">
        <v>7.915</v>
      </c>
      <c r="U2365" s="18">
        <v>11.516999999999999</v>
      </c>
      <c r="V2365" s="18">
        <v>11.631</v>
      </c>
    </row>
    <row r="2366" spans="1:22" ht="15.75" customHeight="1" x14ac:dyDescent="0.25">
      <c r="A2366" s="53">
        <v>45000</v>
      </c>
      <c r="B2366" s="14">
        <v>8</v>
      </c>
      <c r="C2366" s="57">
        <v>398372972000</v>
      </c>
      <c r="D2366" s="57">
        <v>11831957495</v>
      </c>
      <c r="E2366" s="57">
        <v>0</v>
      </c>
      <c r="F2366" s="57">
        <v>393624704565</v>
      </c>
      <c r="G2366" s="59">
        <v>2.5899999999999999E-3</v>
      </c>
      <c r="H2366" s="59">
        <v>-7.1000000000000002E-4</v>
      </c>
      <c r="I2366" s="59">
        <v>3.3E-3</v>
      </c>
      <c r="J2366" s="59">
        <v>6.5119999999999997E-2</v>
      </c>
      <c r="K2366" s="17">
        <v>2.0000000000000002E-5</v>
      </c>
      <c r="L2366" s="17">
        <v>-2.0000000000000001E-4</v>
      </c>
      <c r="M2366" s="59">
        <v>2.2000000000000001E-4</v>
      </c>
      <c r="N2366" s="59">
        <v>7.7200000000000003E-3</v>
      </c>
      <c r="O2366" s="18">
        <v>231.30340000000001</v>
      </c>
      <c r="P2366" s="18">
        <v>99.749200000000002</v>
      </c>
      <c r="Q2366" s="18">
        <v>1.232</v>
      </c>
      <c r="R2366" s="18">
        <v>2.722</v>
      </c>
      <c r="S2366" s="18">
        <v>1.4370000000000001</v>
      </c>
      <c r="T2366" s="18">
        <v>7.915</v>
      </c>
      <c r="U2366" s="18">
        <v>11.535</v>
      </c>
      <c r="V2366" s="18">
        <v>11.654999999999999</v>
      </c>
    </row>
    <row r="2367" spans="1:22" ht="15.75" customHeight="1" x14ac:dyDescent="0.25">
      <c r="A2367" s="53">
        <v>45001</v>
      </c>
      <c r="B2367" s="14">
        <v>8</v>
      </c>
      <c r="C2367" s="57">
        <v>398372972000</v>
      </c>
      <c r="D2367" s="57">
        <v>11918426698</v>
      </c>
      <c r="E2367" s="57">
        <v>0</v>
      </c>
      <c r="F2367" s="57">
        <v>393808209100</v>
      </c>
      <c r="G2367" s="59">
        <v>3.0599999999999998E-3</v>
      </c>
      <c r="H2367" s="59">
        <v>-4.6999999999999999E-4</v>
      </c>
      <c r="I2367" s="59">
        <v>3.5200000000000001E-3</v>
      </c>
      <c r="J2367" s="59">
        <v>7.2300000000000003E-2</v>
      </c>
      <c r="K2367" s="17">
        <v>4.6999999999999999E-4</v>
      </c>
      <c r="L2367" s="17">
        <v>2.5000000000000001E-4</v>
      </c>
      <c r="M2367" s="59">
        <v>2.2000000000000001E-4</v>
      </c>
      <c r="N2367" s="59">
        <v>0.186</v>
      </c>
      <c r="O2367" s="18">
        <v>231.41130000000001</v>
      </c>
      <c r="P2367" s="18">
        <v>99.773899999999998</v>
      </c>
      <c r="Q2367" s="18">
        <v>1.23</v>
      </c>
      <c r="R2367" s="18">
        <v>2.7149999999999999</v>
      </c>
      <c r="S2367" s="18">
        <v>1.4350000000000001</v>
      </c>
      <c r="T2367" s="18">
        <v>7.915</v>
      </c>
      <c r="U2367" s="18">
        <v>11.525</v>
      </c>
      <c r="V2367" s="18">
        <v>11.641999999999999</v>
      </c>
    </row>
    <row r="2368" spans="1:22" ht="15.75" customHeight="1" x14ac:dyDescent="0.25">
      <c r="A2368" s="53">
        <v>45002</v>
      </c>
      <c r="B2368" s="14">
        <v>8</v>
      </c>
      <c r="C2368" s="57">
        <v>398372972000</v>
      </c>
      <c r="D2368" s="57">
        <v>12004896077</v>
      </c>
      <c r="E2368" s="57">
        <v>0</v>
      </c>
      <c r="F2368" s="57">
        <v>393949853809</v>
      </c>
      <c r="G2368" s="59">
        <v>3.4199999999999999E-3</v>
      </c>
      <c r="H2368" s="59">
        <v>-3.3E-4</v>
      </c>
      <c r="I2368" s="59">
        <v>3.7399999999999998E-3</v>
      </c>
      <c r="J2368" s="59">
        <v>7.6200000000000004E-2</v>
      </c>
      <c r="K2368" s="17">
        <v>3.6000000000000002E-4</v>
      </c>
      <c r="L2368" s="17">
        <v>1.3999999999999999E-4</v>
      </c>
      <c r="M2368" s="59">
        <v>2.2000000000000001E-4</v>
      </c>
      <c r="N2368" s="59">
        <v>0.14066999999999999</v>
      </c>
      <c r="O2368" s="18">
        <v>231.49449999999999</v>
      </c>
      <c r="P2368" s="18">
        <v>99.787899999999993</v>
      </c>
      <c r="Q2368" s="18">
        <v>1.2270000000000001</v>
      </c>
      <c r="R2368" s="18">
        <v>2.7069999999999999</v>
      </c>
      <c r="S2368" s="18">
        <v>1.4319999999999999</v>
      </c>
      <c r="T2368" s="18">
        <v>7.915</v>
      </c>
      <c r="U2368" s="18">
        <v>11.522</v>
      </c>
      <c r="V2368" s="18">
        <v>11.638</v>
      </c>
    </row>
    <row r="2369" spans="1:22" ht="15.75" customHeight="1" x14ac:dyDescent="0.25">
      <c r="A2369" s="53">
        <v>45005</v>
      </c>
      <c r="B2369" s="14">
        <v>8</v>
      </c>
      <c r="C2369" s="57">
        <v>398372972000</v>
      </c>
      <c r="D2369" s="57">
        <v>12264303715</v>
      </c>
      <c r="E2369" s="57">
        <v>0</v>
      </c>
      <c r="F2369" s="57">
        <v>394162287175</v>
      </c>
      <c r="G2369" s="59">
        <v>3.96E-3</v>
      </c>
      <c r="H2369" s="59">
        <v>-4.4999999999999999E-4</v>
      </c>
      <c r="I2369" s="59">
        <v>4.4000000000000003E-3</v>
      </c>
      <c r="J2369" s="59">
        <v>7.4969999999999995E-2</v>
      </c>
      <c r="K2369" s="17">
        <v>5.4000000000000001E-4</v>
      </c>
      <c r="L2369" s="17">
        <v>-1.2E-4</v>
      </c>
      <c r="M2369" s="59">
        <v>6.6E-4</v>
      </c>
      <c r="N2369" s="59">
        <v>6.7979999999999999E-2</v>
      </c>
      <c r="O2369" s="18">
        <v>231.61930000000001</v>
      </c>
      <c r="P2369" s="18">
        <v>99.775999999999996</v>
      </c>
      <c r="Q2369" s="18">
        <v>1.2190000000000001</v>
      </c>
      <c r="R2369" s="18">
        <v>2.6829999999999998</v>
      </c>
      <c r="S2369" s="18">
        <v>1.4239999999999999</v>
      </c>
      <c r="T2369" s="18">
        <v>7.915</v>
      </c>
      <c r="U2369" s="18">
        <v>11.542</v>
      </c>
      <c r="V2369" s="18">
        <v>11.67</v>
      </c>
    </row>
    <row r="2370" spans="1:22" ht="15.75" customHeight="1" x14ac:dyDescent="0.25">
      <c r="A2370" s="53">
        <v>45006</v>
      </c>
      <c r="B2370" s="14">
        <v>8</v>
      </c>
      <c r="C2370" s="57">
        <v>398372972000</v>
      </c>
      <c r="D2370" s="57">
        <v>12350773033</v>
      </c>
      <c r="E2370" s="57">
        <v>0</v>
      </c>
      <c r="F2370" s="57">
        <v>394538922002</v>
      </c>
      <c r="G2370" s="59">
        <v>4.9199999999999999E-3</v>
      </c>
      <c r="H2370" s="59">
        <v>2.9E-4</v>
      </c>
      <c r="I2370" s="59">
        <v>4.6299999999999996E-3</v>
      </c>
      <c r="J2370" s="59">
        <v>8.9249999999999996E-2</v>
      </c>
      <c r="K2370" s="17">
        <v>9.6000000000000002E-4</v>
      </c>
      <c r="L2370" s="17">
        <v>7.3999999999999999E-4</v>
      </c>
      <c r="M2370" s="59">
        <v>2.2000000000000001E-4</v>
      </c>
      <c r="N2370" s="59">
        <v>0.41843999999999998</v>
      </c>
      <c r="O2370" s="18">
        <v>231.8407</v>
      </c>
      <c r="P2370" s="18">
        <v>99.849699999999999</v>
      </c>
      <c r="Q2370" s="18">
        <v>1.2170000000000001</v>
      </c>
      <c r="R2370" s="18">
        <v>2.677</v>
      </c>
      <c r="S2370" s="18">
        <v>1.421</v>
      </c>
      <c r="T2370" s="18">
        <v>7.915</v>
      </c>
      <c r="U2370" s="18">
        <v>11.500999999999999</v>
      </c>
      <c r="V2370" s="18">
        <v>11.618</v>
      </c>
    </row>
    <row r="2371" spans="1:22" ht="15.75" customHeight="1" x14ac:dyDescent="0.25">
      <c r="A2371" s="53">
        <v>45007</v>
      </c>
      <c r="B2371" s="14">
        <v>8</v>
      </c>
      <c r="C2371" s="57">
        <v>398372972000</v>
      </c>
      <c r="D2371" s="57">
        <v>12437242355</v>
      </c>
      <c r="E2371" s="57">
        <v>0</v>
      </c>
      <c r="F2371" s="57">
        <v>394361051502</v>
      </c>
      <c r="G2371" s="59">
        <v>4.4600000000000004E-3</v>
      </c>
      <c r="H2371" s="59">
        <v>-3.8000000000000002E-4</v>
      </c>
      <c r="I2371" s="59">
        <v>4.8500000000000001E-3</v>
      </c>
      <c r="J2371" s="59">
        <v>7.6920000000000002E-2</v>
      </c>
      <c r="K2371" s="17">
        <v>-4.4999999999999999E-4</v>
      </c>
      <c r="L2371" s="17">
        <v>-6.7000000000000002E-4</v>
      </c>
      <c r="M2371" s="59">
        <v>2.2000000000000001E-4</v>
      </c>
      <c r="N2371" s="59">
        <v>-0.15214</v>
      </c>
      <c r="O2371" s="18">
        <v>231.73609999999999</v>
      </c>
      <c r="P2371" s="18">
        <v>99.782499999999999</v>
      </c>
      <c r="Q2371" s="18">
        <v>1.214</v>
      </c>
      <c r="R2371" s="18">
        <v>2.6659999999999999</v>
      </c>
      <c r="S2371" s="18">
        <v>1.4179999999999999</v>
      </c>
      <c r="T2371" s="18">
        <v>7.915</v>
      </c>
      <c r="U2371" s="18">
        <v>11.545</v>
      </c>
      <c r="V2371" s="18">
        <v>11.68</v>
      </c>
    </row>
    <row r="2372" spans="1:22" ht="15.75" customHeight="1" x14ac:dyDescent="0.25">
      <c r="A2372" s="53">
        <v>45008</v>
      </c>
      <c r="B2372" s="14">
        <v>8</v>
      </c>
      <c r="C2372" s="57">
        <v>398372972000</v>
      </c>
      <c r="D2372" s="57">
        <v>12523711421</v>
      </c>
      <c r="E2372" s="57">
        <v>0</v>
      </c>
      <c r="F2372" s="57">
        <v>394706936613</v>
      </c>
      <c r="G2372" s="59">
        <v>5.3499999999999997E-3</v>
      </c>
      <c r="H2372" s="59">
        <v>2.7999999999999998E-4</v>
      </c>
      <c r="I2372" s="59">
        <v>5.0699999999999999E-3</v>
      </c>
      <c r="J2372" s="59">
        <v>8.8539999999999994E-2</v>
      </c>
      <c r="K2372" s="17">
        <v>8.8000000000000003E-4</v>
      </c>
      <c r="L2372" s="17">
        <v>6.6E-4</v>
      </c>
      <c r="M2372" s="59">
        <v>2.2000000000000001E-4</v>
      </c>
      <c r="N2372" s="59">
        <v>0.37833</v>
      </c>
      <c r="O2372" s="18">
        <v>231.93940000000001</v>
      </c>
      <c r="P2372" s="18">
        <v>99.848500000000001</v>
      </c>
      <c r="Q2372" s="18">
        <v>1.212</v>
      </c>
      <c r="R2372" s="18">
        <v>2.6619999999999999</v>
      </c>
      <c r="S2372" s="18">
        <v>1.415</v>
      </c>
      <c r="T2372" s="18">
        <v>7.915</v>
      </c>
      <c r="U2372" s="18">
        <v>11.513</v>
      </c>
      <c r="V2372" s="18">
        <v>11.634</v>
      </c>
    </row>
    <row r="2373" spans="1:22" ht="15.75" customHeight="1" x14ac:dyDescent="0.25">
      <c r="A2373" s="53">
        <v>45009</v>
      </c>
      <c r="B2373" s="14">
        <v>8</v>
      </c>
      <c r="C2373" s="57">
        <v>398372972000</v>
      </c>
      <c r="D2373" s="57">
        <v>12610180709</v>
      </c>
      <c r="E2373" s="57">
        <v>0</v>
      </c>
      <c r="F2373" s="57">
        <v>394881900796</v>
      </c>
      <c r="G2373" s="59">
        <v>5.79E-3</v>
      </c>
      <c r="H2373" s="59">
        <v>5.1000000000000004E-4</v>
      </c>
      <c r="I2373" s="59">
        <v>5.2900000000000004E-3</v>
      </c>
      <c r="J2373" s="59">
        <v>9.2050000000000007E-2</v>
      </c>
      <c r="K2373" s="17">
        <v>4.4000000000000002E-4</v>
      </c>
      <c r="L2373" s="17">
        <v>2.2000000000000001E-4</v>
      </c>
      <c r="M2373" s="59">
        <v>2.2000000000000001E-4</v>
      </c>
      <c r="N2373" s="59">
        <v>0.17610000000000001</v>
      </c>
      <c r="O2373" s="18">
        <v>232.04220000000001</v>
      </c>
      <c r="P2373" s="18">
        <v>99.870999999999995</v>
      </c>
      <c r="Q2373" s="18">
        <v>1.2090000000000001</v>
      </c>
      <c r="R2373" s="18">
        <v>2.6549999999999998</v>
      </c>
      <c r="S2373" s="18">
        <v>1.413</v>
      </c>
      <c r="T2373" s="18">
        <v>7.915</v>
      </c>
      <c r="U2373" s="18">
        <v>11.505000000000001</v>
      </c>
      <c r="V2373" s="18">
        <v>11.622999999999999</v>
      </c>
    </row>
    <row r="2374" spans="1:22" ht="15.75" customHeight="1" x14ac:dyDescent="0.25">
      <c r="A2374" s="53">
        <v>45012</v>
      </c>
      <c r="B2374" s="14">
        <v>8</v>
      </c>
      <c r="C2374" s="57">
        <v>398372972000</v>
      </c>
      <c r="D2374" s="57">
        <v>12869588482</v>
      </c>
      <c r="E2374" s="57">
        <v>0</v>
      </c>
      <c r="F2374" s="57">
        <v>395237867908</v>
      </c>
      <c r="G2374" s="59">
        <v>6.7000000000000002E-3</v>
      </c>
      <c r="H2374" s="59">
        <v>7.5000000000000002E-4</v>
      </c>
      <c r="I2374" s="59">
        <v>5.9500000000000004E-3</v>
      </c>
      <c r="J2374" s="59">
        <v>9.4710000000000003E-2</v>
      </c>
      <c r="K2374" s="17">
        <v>8.9999999999999998E-4</v>
      </c>
      <c r="L2374" s="17">
        <v>2.4000000000000001E-4</v>
      </c>
      <c r="M2374" s="59">
        <v>6.6E-4</v>
      </c>
      <c r="N2374" s="59">
        <v>0.1162</v>
      </c>
      <c r="O2374" s="18">
        <v>232.25139999999999</v>
      </c>
      <c r="P2374" s="18">
        <v>99.895499999999998</v>
      </c>
      <c r="Q2374" s="18">
        <v>1.202</v>
      </c>
      <c r="R2374" s="18">
        <v>2.6320000000000001</v>
      </c>
      <c r="S2374" s="18">
        <v>1.4039999999999999</v>
      </c>
      <c r="T2374" s="18">
        <v>7.915</v>
      </c>
      <c r="U2374" s="18">
        <v>11.503</v>
      </c>
      <c r="V2374" s="18">
        <v>11.625</v>
      </c>
    </row>
    <row r="2375" spans="1:22" ht="15.75" customHeight="1" x14ac:dyDescent="0.25">
      <c r="A2375" s="53">
        <v>45013</v>
      </c>
      <c r="B2375" s="14">
        <v>8</v>
      </c>
      <c r="C2375" s="57">
        <v>398372972000</v>
      </c>
      <c r="D2375" s="57">
        <v>12956057526</v>
      </c>
      <c r="E2375" s="57">
        <v>0</v>
      </c>
      <c r="F2375" s="57">
        <v>395224529423</v>
      </c>
      <c r="G2375" s="59">
        <v>6.6600000000000001E-3</v>
      </c>
      <c r="H2375" s="59">
        <v>5.0000000000000001E-4</v>
      </c>
      <c r="I2375" s="59">
        <v>6.1700000000000001E-3</v>
      </c>
      <c r="J2375" s="59">
        <v>9.0690000000000007E-2</v>
      </c>
      <c r="K2375" s="17">
        <v>-3.0000000000000001E-5</v>
      </c>
      <c r="L2375" s="17">
        <v>-2.5000000000000001E-4</v>
      </c>
      <c r="M2375" s="59">
        <v>2.2000000000000001E-4</v>
      </c>
      <c r="N2375" s="59">
        <v>-1.2279999999999999E-2</v>
      </c>
      <c r="O2375" s="18">
        <v>232.24350000000001</v>
      </c>
      <c r="P2375" s="18">
        <v>99.870199999999997</v>
      </c>
      <c r="Q2375" s="18">
        <v>1.198</v>
      </c>
      <c r="R2375" s="18">
        <v>2.6230000000000002</v>
      </c>
      <c r="S2375" s="18">
        <v>1.4019999999999999</v>
      </c>
      <c r="T2375" s="18">
        <v>7.915</v>
      </c>
      <c r="U2375" s="18">
        <v>11.515000000000001</v>
      </c>
      <c r="V2375" s="18">
        <v>11.654</v>
      </c>
    </row>
    <row r="2376" spans="1:22" ht="15.75" customHeight="1" x14ac:dyDescent="0.25">
      <c r="A2376" s="53">
        <v>45014</v>
      </c>
      <c r="B2376" s="14">
        <v>8</v>
      </c>
      <c r="C2376" s="57">
        <v>398372972000</v>
      </c>
      <c r="D2376" s="57">
        <v>13042526980</v>
      </c>
      <c r="E2376" s="57">
        <v>0</v>
      </c>
      <c r="F2376" s="57">
        <v>395561742193</v>
      </c>
      <c r="G2376" s="59">
        <v>7.5199999999999998E-3</v>
      </c>
      <c r="H2376" s="59">
        <v>1.14E-3</v>
      </c>
      <c r="I2376" s="59">
        <v>6.3899999999999998E-3</v>
      </c>
      <c r="J2376" s="59">
        <v>9.9199999999999997E-2</v>
      </c>
      <c r="K2376" s="17">
        <v>8.4999999999999995E-4</v>
      </c>
      <c r="L2376" s="17">
        <v>6.3000000000000003E-4</v>
      </c>
      <c r="M2376" s="59">
        <v>2.2000000000000001E-4</v>
      </c>
      <c r="N2376" s="59">
        <v>0.36635000000000001</v>
      </c>
      <c r="O2376" s="18">
        <v>232.4417</v>
      </c>
      <c r="P2376" s="18">
        <v>99.933899999999994</v>
      </c>
      <c r="Q2376" s="18">
        <v>1.196</v>
      </c>
      <c r="R2376" s="18">
        <v>2.617</v>
      </c>
      <c r="S2376" s="18">
        <v>1.399</v>
      </c>
      <c r="T2376" s="18">
        <v>7.915</v>
      </c>
      <c r="U2376" s="18">
        <v>11.478999999999999</v>
      </c>
      <c r="V2376" s="18">
        <v>11.609</v>
      </c>
    </row>
    <row r="2377" spans="1:22" ht="15.75" customHeight="1" x14ac:dyDescent="0.25">
      <c r="A2377" s="53">
        <v>45015</v>
      </c>
      <c r="B2377" s="14">
        <v>8</v>
      </c>
      <c r="C2377" s="57">
        <v>398372972000</v>
      </c>
      <c r="D2377" s="57">
        <v>13128996059</v>
      </c>
      <c r="E2377" s="57">
        <v>0</v>
      </c>
      <c r="F2377" s="57">
        <v>395520317852</v>
      </c>
      <c r="G2377" s="59">
        <v>7.4200000000000004E-3</v>
      </c>
      <c r="H2377" s="59">
        <v>8.0999999999999996E-4</v>
      </c>
      <c r="I2377" s="59">
        <v>6.6100000000000004E-3</v>
      </c>
      <c r="J2377" s="59">
        <v>9.4339999999999993E-2</v>
      </c>
      <c r="K2377" s="17">
        <v>-1E-4</v>
      </c>
      <c r="L2377" s="17">
        <v>-3.2000000000000003E-4</v>
      </c>
      <c r="M2377" s="59">
        <v>2.2000000000000001E-4</v>
      </c>
      <c r="N2377" s="59">
        <v>-3.7609999999999998E-2</v>
      </c>
      <c r="O2377" s="18">
        <v>232.41739999999999</v>
      </c>
      <c r="P2377" s="18">
        <v>99.901399999999995</v>
      </c>
      <c r="Q2377" s="18">
        <v>1.1930000000000001</v>
      </c>
      <c r="R2377" s="18">
        <v>2.6080000000000001</v>
      </c>
      <c r="S2377" s="18">
        <v>1.3959999999999999</v>
      </c>
      <c r="T2377" s="18">
        <v>7.915</v>
      </c>
      <c r="U2377" s="18">
        <v>11.506</v>
      </c>
      <c r="V2377" s="18">
        <v>11.644</v>
      </c>
    </row>
    <row r="2378" spans="1:22" ht="15.75" customHeight="1" x14ac:dyDescent="0.25">
      <c r="A2378" s="53">
        <v>45016</v>
      </c>
      <c r="B2378" s="14">
        <v>8</v>
      </c>
      <c r="C2378" s="57">
        <v>398372972000</v>
      </c>
      <c r="D2378" s="57">
        <v>13215465513</v>
      </c>
      <c r="E2378" s="57">
        <v>0</v>
      </c>
      <c r="F2378" s="57">
        <v>395827714645</v>
      </c>
      <c r="G2378" s="59">
        <v>8.2000000000000007E-3</v>
      </c>
      <c r="H2378" s="59">
        <v>1.3699999999999999E-3</v>
      </c>
      <c r="I2378" s="59">
        <v>6.8300000000000001E-3</v>
      </c>
      <c r="J2378" s="59">
        <v>0.10122</v>
      </c>
      <c r="K2378" s="17">
        <v>7.7999999999999999E-4</v>
      </c>
      <c r="L2378" s="17">
        <v>5.5999999999999995E-4</v>
      </c>
      <c r="M2378" s="59">
        <v>2.2000000000000001E-4</v>
      </c>
      <c r="N2378" s="59">
        <v>0.32889000000000002</v>
      </c>
      <c r="O2378" s="18">
        <v>232.59800000000001</v>
      </c>
      <c r="P2378" s="18">
        <v>99.957599999999999</v>
      </c>
      <c r="Q2378" s="18">
        <v>1.1910000000000001</v>
      </c>
      <c r="R2378" s="18">
        <v>2.6030000000000002</v>
      </c>
      <c r="S2378" s="18">
        <v>1.393</v>
      </c>
      <c r="T2378" s="18">
        <v>7.915</v>
      </c>
      <c r="U2378" s="18">
        <v>11.476000000000001</v>
      </c>
      <c r="V2378" s="18">
        <v>11.605</v>
      </c>
    </row>
    <row r="2379" spans="1:22" ht="15.75" customHeight="1" x14ac:dyDescent="0.25">
      <c r="A2379" s="53">
        <v>45019</v>
      </c>
      <c r="B2379" s="14">
        <v>6</v>
      </c>
      <c r="C2379" s="57">
        <v>353327759000</v>
      </c>
      <c r="D2379" s="57">
        <v>12434526974</v>
      </c>
      <c r="E2379" s="57">
        <v>0</v>
      </c>
      <c r="F2379" s="57">
        <v>348837344540</v>
      </c>
      <c r="G2379" s="59">
        <v>2.5999999999999998E-4</v>
      </c>
      <c r="H2379" s="59">
        <v>-4.2999999999999999E-4</v>
      </c>
      <c r="I2379" s="59">
        <v>6.8999999999999997E-4</v>
      </c>
      <c r="J2379" s="59">
        <v>3.2239999999999998E-2</v>
      </c>
      <c r="K2379" s="17">
        <v>2.5999999999999998E-4</v>
      </c>
      <c r="L2379" s="17">
        <v>-4.2999999999999999E-4</v>
      </c>
      <c r="M2379" s="59">
        <v>6.8999999999999997E-4</v>
      </c>
      <c r="N2379" s="59">
        <v>3.2239999999999998E-2</v>
      </c>
      <c r="O2379" s="18">
        <v>232.6585</v>
      </c>
      <c r="P2379" s="18">
        <v>99.915000000000006</v>
      </c>
      <c r="Q2379" s="18">
        <v>1.4750000000000001</v>
      </c>
      <c r="R2379" s="18">
        <v>3.2719999999999998</v>
      </c>
      <c r="S2379" s="18">
        <v>1.7210000000000001</v>
      </c>
      <c r="T2379" s="18">
        <v>8.2119999999999997</v>
      </c>
      <c r="U2379" s="18">
        <v>11.65</v>
      </c>
      <c r="V2379" s="18">
        <v>11.661</v>
      </c>
    </row>
    <row r="2380" spans="1:22" ht="15.75" customHeight="1" x14ac:dyDescent="0.25">
      <c r="A2380" s="53">
        <v>45020</v>
      </c>
      <c r="B2380" s="14">
        <v>6</v>
      </c>
      <c r="C2380" s="57">
        <v>353327759000</v>
      </c>
      <c r="D2380" s="57">
        <v>12514235529</v>
      </c>
      <c r="E2380" s="57">
        <v>0</v>
      </c>
      <c r="F2380" s="57">
        <v>348761545406</v>
      </c>
      <c r="G2380" s="59">
        <v>4.0000000000000003E-5</v>
      </c>
      <c r="H2380" s="59">
        <v>-8.7000000000000001E-4</v>
      </c>
      <c r="I2380" s="59">
        <v>9.1E-4</v>
      </c>
      <c r="J2380" s="59">
        <v>3.9300000000000003E-3</v>
      </c>
      <c r="K2380" s="17">
        <v>-2.2000000000000001E-4</v>
      </c>
      <c r="L2380" s="17">
        <v>-4.4999999999999999E-4</v>
      </c>
      <c r="M2380" s="59">
        <v>2.3000000000000001E-4</v>
      </c>
      <c r="N2380" s="59">
        <v>-7.646E-2</v>
      </c>
      <c r="O2380" s="18">
        <v>232.6079</v>
      </c>
      <c r="P2380" s="18">
        <v>99.870500000000007</v>
      </c>
      <c r="Q2380" s="18">
        <v>1.4730000000000001</v>
      </c>
      <c r="R2380" s="18">
        <v>3.262</v>
      </c>
      <c r="S2380" s="18">
        <v>1.718</v>
      </c>
      <c r="T2380" s="18">
        <v>8.2119999999999997</v>
      </c>
      <c r="U2380" s="18">
        <v>11.701000000000001</v>
      </c>
      <c r="V2380" s="18">
        <v>11.696999999999999</v>
      </c>
    </row>
    <row r="2381" spans="1:22" ht="15.75" customHeight="1" x14ac:dyDescent="0.25">
      <c r="A2381" s="53">
        <v>45021</v>
      </c>
      <c r="B2381" s="14">
        <v>6</v>
      </c>
      <c r="C2381" s="57">
        <v>353327759000</v>
      </c>
      <c r="D2381" s="57">
        <v>12593943903</v>
      </c>
      <c r="E2381" s="57">
        <v>0</v>
      </c>
      <c r="F2381" s="57">
        <v>348794025090</v>
      </c>
      <c r="G2381" s="59">
        <v>1.3999999999999999E-4</v>
      </c>
      <c r="H2381" s="59">
        <v>-1.01E-3</v>
      </c>
      <c r="I2381" s="59">
        <v>1.14E-3</v>
      </c>
      <c r="J2381" s="59">
        <v>0.01</v>
      </c>
      <c r="K2381" s="17">
        <v>9.0000000000000006E-5</v>
      </c>
      <c r="L2381" s="17">
        <v>-1.3999999999999999E-4</v>
      </c>
      <c r="M2381" s="59">
        <v>2.3000000000000001E-4</v>
      </c>
      <c r="N2381" s="59">
        <v>3.4669999999999999E-2</v>
      </c>
      <c r="O2381" s="18">
        <v>232.62960000000001</v>
      </c>
      <c r="P2381" s="18">
        <v>99.856899999999996</v>
      </c>
      <c r="Q2381" s="18">
        <v>1.47</v>
      </c>
      <c r="R2381" s="18">
        <v>3.2530000000000001</v>
      </c>
      <c r="S2381" s="18">
        <v>1.716</v>
      </c>
      <c r="T2381" s="18">
        <v>8.2119999999999997</v>
      </c>
      <c r="U2381" s="18">
        <v>11.715</v>
      </c>
      <c r="V2381" s="18">
        <v>11.712</v>
      </c>
    </row>
    <row r="2382" spans="1:22" ht="15.75" customHeight="1" x14ac:dyDescent="0.25">
      <c r="A2382" s="53">
        <v>45022</v>
      </c>
      <c r="B2382" s="14">
        <v>6</v>
      </c>
      <c r="C2382" s="57">
        <v>353327759000</v>
      </c>
      <c r="D2382" s="57">
        <v>12673652537</v>
      </c>
      <c r="E2382" s="57">
        <v>0</v>
      </c>
      <c r="F2382" s="57">
        <v>349058913772</v>
      </c>
      <c r="G2382" s="59">
        <v>8.9999999999999998E-4</v>
      </c>
      <c r="H2382" s="59">
        <v>-4.8000000000000001E-4</v>
      </c>
      <c r="I2382" s="59">
        <v>1.3699999999999999E-3</v>
      </c>
      <c r="J2382" s="59">
        <v>5.6120000000000003E-2</v>
      </c>
      <c r="K2382" s="17">
        <v>7.6000000000000004E-4</v>
      </c>
      <c r="L2382" s="17">
        <v>5.2999999999999998E-4</v>
      </c>
      <c r="M2382" s="59">
        <v>2.3000000000000001E-4</v>
      </c>
      <c r="N2382" s="59">
        <v>0.32029000000000002</v>
      </c>
      <c r="O2382" s="18">
        <v>232.80629999999999</v>
      </c>
      <c r="P2382" s="18">
        <v>99.91</v>
      </c>
      <c r="Q2382" s="18">
        <v>1.4670000000000001</v>
      </c>
      <c r="R2382" s="18">
        <v>3.2450000000000001</v>
      </c>
      <c r="S2382" s="18">
        <v>1.7130000000000001</v>
      </c>
      <c r="T2382" s="18">
        <v>8.2119999999999997</v>
      </c>
      <c r="U2382" s="18">
        <v>11.686</v>
      </c>
      <c r="V2382" s="18">
        <v>11.680999999999999</v>
      </c>
    </row>
    <row r="2383" spans="1:22" ht="15.75" customHeight="1" x14ac:dyDescent="0.25">
      <c r="A2383" s="53">
        <v>45023</v>
      </c>
      <c r="B2383" s="14">
        <v>6</v>
      </c>
      <c r="C2383" s="57">
        <v>353327759000</v>
      </c>
      <c r="D2383" s="57">
        <v>12753360984</v>
      </c>
      <c r="E2383" s="57">
        <v>0</v>
      </c>
      <c r="F2383" s="57">
        <v>349049320527</v>
      </c>
      <c r="G2383" s="59">
        <v>8.7000000000000001E-4</v>
      </c>
      <c r="H2383" s="59">
        <v>-7.2999999999999996E-4</v>
      </c>
      <c r="I2383" s="59">
        <v>1.6000000000000001E-3</v>
      </c>
      <c r="J2383" s="59">
        <v>4.641E-2</v>
      </c>
      <c r="K2383" s="17">
        <v>-3.0000000000000001E-5</v>
      </c>
      <c r="L2383" s="17">
        <v>-2.5999999999999998E-4</v>
      </c>
      <c r="M2383" s="59">
        <v>2.3000000000000001E-4</v>
      </c>
      <c r="N2383" s="59">
        <v>-1.001E-2</v>
      </c>
      <c r="O2383" s="18">
        <v>232.79990000000001</v>
      </c>
      <c r="P2383" s="18">
        <v>99.884399999999999</v>
      </c>
      <c r="Q2383" s="18">
        <v>1.4650000000000001</v>
      </c>
      <c r="R2383" s="18">
        <v>3.2349999999999999</v>
      </c>
      <c r="S2383" s="18">
        <v>1.71</v>
      </c>
      <c r="T2383" s="18">
        <v>8.2119999999999997</v>
      </c>
      <c r="U2383" s="18">
        <v>11.707000000000001</v>
      </c>
      <c r="V2383" s="18">
        <v>11.705</v>
      </c>
    </row>
    <row r="2384" spans="1:22" ht="15.75" customHeight="1" x14ac:dyDescent="0.25">
      <c r="A2384" s="53">
        <v>45026</v>
      </c>
      <c r="B2384" s="14">
        <v>6</v>
      </c>
      <c r="C2384" s="57">
        <v>353327759000</v>
      </c>
      <c r="D2384" s="57">
        <v>12992486541</v>
      </c>
      <c r="E2384" s="57">
        <v>0</v>
      </c>
      <c r="F2384" s="57">
        <v>349555406479</v>
      </c>
      <c r="G2384" s="59">
        <v>2.32E-3</v>
      </c>
      <c r="H2384" s="59">
        <v>3.0000000000000001E-5</v>
      </c>
      <c r="I2384" s="59">
        <v>2.2899999999999999E-3</v>
      </c>
      <c r="J2384" s="59">
        <v>8.8480000000000003E-2</v>
      </c>
      <c r="K2384" s="17">
        <v>1.4499999999999999E-3</v>
      </c>
      <c r="L2384" s="17">
        <v>7.6000000000000004E-4</v>
      </c>
      <c r="M2384" s="59">
        <v>6.8999999999999997E-4</v>
      </c>
      <c r="N2384" s="59">
        <v>0.19334000000000001</v>
      </c>
      <c r="O2384" s="18">
        <v>233.13740000000001</v>
      </c>
      <c r="P2384" s="18">
        <v>99.960899999999995</v>
      </c>
      <c r="Q2384" s="18">
        <v>1.4570000000000001</v>
      </c>
      <c r="R2384" s="18">
        <v>3.2109999999999999</v>
      </c>
      <c r="S2384" s="18">
        <v>1.702</v>
      </c>
      <c r="T2384" s="18">
        <v>8.2119999999999997</v>
      </c>
      <c r="U2384" s="18">
        <v>11.675000000000001</v>
      </c>
      <c r="V2384" s="18">
        <v>11.67</v>
      </c>
    </row>
    <row r="2385" spans="1:22" ht="15.75" customHeight="1" x14ac:dyDescent="0.25">
      <c r="A2385" s="53">
        <v>45027</v>
      </c>
      <c r="B2385" s="14">
        <v>6</v>
      </c>
      <c r="C2385" s="57">
        <v>353327759000</v>
      </c>
      <c r="D2385" s="57">
        <v>13072195039</v>
      </c>
      <c r="E2385" s="57">
        <v>0</v>
      </c>
      <c r="F2385" s="57">
        <v>349643277007</v>
      </c>
      <c r="G2385" s="59">
        <v>2.5699999999999998E-3</v>
      </c>
      <c r="H2385" s="59">
        <v>6.0000000000000002E-5</v>
      </c>
      <c r="I2385" s="59">
        <v>2.5100000000000001E-3</v>
      </c>
      <c r="J2385" s="59">
        <v>8.9190000000000005E-2</v>
      </c>
      <c r="K2385" s="17">
        <v>2.5000000000000001E-4</v>
      </c>
      <c r="L2385" s="17">
        <v>2.0000000000000002E-5</v>
      </c>
      <c r="M2385" s="59">
        <v>2.3000000000000001E-4</v>
      </c>
      <c r="N2385" s="59">
        <v>9.6360000000000001E-2</v>
      </c>
      <c r="O2385" s="18">
        <v>233.196</v>
      </c>
      <c r="P2385" s="18">
        <v>99.963300000000004</v>
      </c>
      <c r="Q2385" s="18">
        <v>1.4550000000000001</v>
      </c>
      <c r="R2385" s="18">
        <v>3.202</v>
      </c>
      <c r="S2385" s="18">
        <v>1.6990000000000001</v>
      </c>
      <c r="T2385" s="18">
        <v>8.2119999999999997</v>
      </c>
      <c r="U2385" s="18">
        <v>11.68</v>
      </c>
      <c r="V2385" s="18">
        <v>11.673999999999999</v>
      </c>
    </row>
    <row r="2386" spans="1:22" ht="15.75" customHeight="1" x14ac:dyDescent="0.25">
      <c r="A2386" s="53">
        <v>45028</v>
      </c>
      <c r="B2386" s="14">
        <v>6</v>
      </c>
      <c r="C2386" s="57">
        <v>353327759000</v>
      </c>
      <c r="D2386" s="57">
        <v>13151903498</v>
      </c>
      <c r="E2386" s="57">
        <v>0</v>
      </c>
      <c r="F2386" s="57">
        <v>349725425230</v>
      </c>
      <c r="G2386" s="59">
        <v>2.81E-3</v>
      </c>
      <c r="H2386" s="59">
        <v>6.0000000000000002E-5</v>
      </c>
      <c r="I2386" s="59">
        <v>2.7399999999999998E-3</v>
      </c>
      <c r="J2386" s="59">
        <v>8.924E-2</v>
      </c>
      <c r="K2386" s="17">
        <v>2.3000000000000001E-4</v>
      </c>
      <c r="L2386" s="17">
        <v>1.0000000000000001E-5</v>
      </c>
      <c r="M2386" s="59">
        <v>2.3000000000000001E-4</v>
      </c>
      <c r="N2386" s="59">
        <v>8.9789999999999995E-2</v>
      </c>
      <c r="O2386" s="18">
        <v>233.2508</v>
      </c>
      <c r="P2386" s="18">
        <v>99.963999999999999</v>
      </c>
      <c r="Q2386" s="18">
        <v>1.452</v>
      </c>
      <c r="R2386" s="18">
        <v>3.1930000000000001</v>
      </c>
      <c r="S2386" s="18">
        <v>1.696</v>
      </c>
      <c r="T2386" s="18">
        <v>8.2119999999999997</v>
      </c>
      <c r="U2386" s="18">
        <v>11.683</v>
      </c>
      <c r="V2386" s="18">
        <v>11.679</v>
      </c>
    </row>
    <row r="2387" spans="1:22" ht="15.75" customHeight="1" x14ac:dyDescent="0.25">
      <c r="A2387" s="53">
        <v>45029</v>
      </c>
      <c r="B2387" s="14">
        <v>6</v>
      </c>
      <c r="C2387" s="57">
        <v>353327759000</v>
      </c>
      <c r="D2387" s="57">
        <v>13231612023</v>
      </c>
      <c r="E2387" s="57">
        <v>0</v>
      </c>
      <c r="F2387" s="57">
        <v>349880314521</v>
      </c>
      <c r="G2387" s="59">
        <v>3.2499999999999999E-3</v>
      </c>
      <c r="H2387" s="59">
        <v>2.7999999999999998E-4</v>
      </c>
      <c r="I2387" s="59">
        <v>2.97E-3</v>
      </c>
      <c r="J2387" s="59">
        <v>9.5680000000000001E-2</v>
      </c>
      <c r="K2387" s="17">
        <v>4.4000000000000002E-4</v>
      </c>
      <c r="L2387" s="17">
        <v>2.1000000000000001E-4</v>
      </c>
      <c r="M2387" s="59">
        <v>2.3000000000000001E-4</v>
      </c>
      <c r="N2387" s="59">
        <v>0.17593</v>
      </c>
      <c r="O2387" s="18">
        <v>233.35409999999999</v>
      </c>
      <c r="P2387" s="18">
        <v>99.985500000000002</v>
      </c>
      <c r="Q2387" s="18">
        <v>1.4490000000000001</v>
      </c>
      <c r="R2387" s="18">
        <v>3.1840000000000002</v>
      </c>
      <c r="S2387" s="18">
        <v>1.694</v>
      </c>
      <c r="T2387" s="18">
        <v>8.2119999999999997</v>
      </c>
      <c r="U2387" s="18">
        <v>11.676</v>
      </c>
      <c r="V2387" s="18">
        <v>11.67</v>
      </c>
    </row>
    <row r="2388" spans="1:22" ht="15.75" customHeight="1" x14ac:dyDescent="0.25">
      <c r="A2388" s="53">
        <v>45030</v>
      </c>
      <c r="B2388" s="14">
        <v>6</v>
      </c>
      <c r="C2388" s="57">
        <v>353327759000</v>
      </c>
      <c r="D2388" s="57">
        <v>13311320564</v>
      </c>
      <c r="E2388" s="57">
        <v>0</v>
      </c>
      <c r="F2388" s="57">
        <v>350033606939</v>
      </c>
      <c r="G2388" s="59">
        <v>3.6900000000000001E-3</v>
      </c>
      <c r="H2388" s="59">
        <v>4.8999999999999998E-4</v>
      </c>
      <c r="I2388" s="59">
        <v>3.2000000000000002E-3</v>
      </c>
      <c r="J2388" s="59">
        <v>0.10109</v>
      </c>
      <c r="K2388" s="17">
        <v>4.4000000000000002E-4</v>
      </c>
      <c r="L2388" s="17">
        <v>2.1000000000000001E-4</v>
      </c>
      <c r="M2388" s="59">
        <v>2.3000000000000001E-4</v>
      </c>
      <c r="N2388" s="59">
        <v>0.17388999999999999</v>
      </c>
      <c r="O2388" s="18">
        <v>233.4564</v>
      </c>
      <c r="P2388" s="18">
        <v>100.00660000000001</v>
      </c>
      <c r="Q2388" s="18">
        <v>1.4470000000000001</v>
      </c>
      <c r="R2388" s="18">
        <v>3.1760000000000002</v>
      </c>
      <c r="S2388" s="18">
        <v>1.6910000000000001</v>
      </c>
      <c r="T2388" s="18">
        <v>8.2119999999999997</v>
      </c>
      <c r="U2388" s="18">
        <v>11.667999999999999</v>
      </c>
      <c r="V2388" s="18">
        <v>11.661</v>
      </c>
    </row>
    <row r="2389" spans="1:22" ht="15.75" customHeight="1" x14ac:dyDescent="0.25">
      <c r="A2389" s="53">
        <v>45033</v>
      </c>
      <c r="B2389" s="14">
        <v>6</v>
      </c>
      <c r="C2389" s="57">
        <v>353327759000</v>
      </c>
      <c r="D2389" s="57">
        <v>13550446189</v>
      </c>
      <c r="E2389" s="57">
        <v>0</v>
      </c>
      <c r="F2389" s="57">
        <v>350358208399</v>
      </c>
      <c r="G2389" s="59">
        <v>4.62E-3</v>
      </c>
      <c r="H2389" s="59">
        <v>7.3999999999999999E-4</v>
      </c>
      <c r="I2389" s="59">
        <v>3.8899999999999998E-3</v>
      </c>
      <c r="J2389" s="59">
        <v>0.10435</v>
      </c>
      <c r="K2389" s="17">
        <v>9.3000000000000005E-4</v>
      </c>
      <c r="L2389" s="17">
        <v>2.4000000000000001E-4</v>
      </c>
      <c r="M2389" s="59">
        <v>6.8000000000000005E-4</v>
      </c>
      <c r="N2389" s="59">
        <v>0.11973</v>
      </c>
      <c r="O2389" s="18">
        <v>233.6728</v>
      </c>
      <c r="P2389" s="18">
        <v>100.0311</v>
      </c>
      <c r="Q2389" s="18">
        <v>1.4390000000000001</v>
      </c>
      <c r="R2389" s="18">
        <v>3.149</v>
      </c>
      <c r="S2389" s="18">
        <v>1.6830000000000001</v>
      </c>
      <c r="T2389" s="18">
        <v>8.2119999999999997</v>
      </c>
      <c r="U2389" s="18">
        <v>11.662000000000001</v>
      </c>
      <c r="V2389" s="18">
        <v>11.662000000000001</v>
      </c>
    </row>
    <row r="2390" spans="1:22" ht="15.75" customHeight="1" x14ac:dyDescent="0.25">
      <c r="A2390" s="53">
        <v>45034</v>
      </c>
      <c r="B2390" s="14">
        <v>6</v>
      </c>
      <c r="C2390" s="57">
        <v>353327759000</v>
      </c>
      <c r="D2390" s="57">
        <v>13630154614</v>
      </c>
      <c r="E2390" s="57">
        <v>0</v>
      </c>
      <c r="F2390" s="57">
        <v>350932270654</v>
      </c>
      <c r="G2390" s="59">
        <v>6.2700000000000004E-3</v>
      </c>
      <c r="H2390" s="59">
        <v>2.15E-3</v>
      </c>
      <c r="I2390" s="59">
        <v>4.1099999999999999E-3</v>
      </c>
      <c r="J2390" s="59">
        <v>0.13546</v>
      </c>
      <c r="K2390" s="17">
        <v>1.64E-3</v>
      </c>
      <c r="L2390" s="17">
        <v>1.41E-3</v>
      </c>
      <c r="M2390" s="59">
        <v>2.3000000000000001E-4</v>
      </c>
      <c r="N2390" s="59">
        <v>0.82065999999999995</v>
      </c>
      <c r="O2390" s="18">
        <v>234.0557</v>
      </c>
      <c r="P2390" s="18">
        <v>100.1728</v>
      </c>
      <c r="Q2390" s="18">
        <v>1.4370000000000001</v>
      </c>
      <c r="R2390" s="18">
        <v>3.1429999999999998</v>
      </c>
      <c r="S2390" s="18">
        <v>1.68</v>
      </c>
      <c r="T2390" s="18">
        <v>8.2119999999999997</v>
      </c>
      <c r="U2390" s="18">
        <v>11.555999999999999</v>
      </c>
      <c r="V2390" s="18">
        <v>11.569000000000001</v>
      </c>
    </row>
    <row r="2391" spans="1:22" ht="15.75" customHeight="1" x14ac:dyDescent="0.25">
      <c r="A2391" s="53">
        <v>45035</v>
      </c>
      <c r="B2391" s="14">
        <v>6</v>
      </c>
      <c r="C2391" s="57">
        <v>353327759000</v>
      </c>
      <c r="D2391" s="57">
        <v>13709863061</v>
      </c>
      <c r="E2391" s="57">
        <v>0</v>
      </c>
      <c r="F2391" s="57">
        <v>351245368153</v>
      </c>
      <c r="G2391" s="59">
        <v>7.1599999999999997E-3</v>
      </c>
      <c r="H2391" s="59">
        <v>2.82E-3</v>
      </c>
      <c r="I2391" s="59">
        <v>4.3400000000000001E-3</v>
      </c>
      <c r="J2391" s="59">
        <v>0.14743000000000001</v>
      </c>
      <c r="K2391" s="17">
        <v>8.8999999999999995E-4</v>
      </c>
      <c r="L2391" s="17">
        <v>6.7000000000000002E-4</v>
      </c>
      <c r="M2391" s="59">
        <v>2.3000000000000001E-4</v>
      </c>
      <c r="N2391" s="59">
        <v>0.38596000000000003</v>
      </c>
      <c r="O2391" s="18">
        <v>234.2645</v>
      </c>
      <c r="P2391" s="18">
        <v>100.2397</v>
      </c>
      <c r="Q2391" s="18">
        <v>1.4350000000000001</v>
      </c>
      <c r="R2391" s="18">
        <v>3.137</v>
      </c>
      <c r="S2391" s="18">
        <v>1.677</v>
      </c>
      <c r="T2391" s="18">
        <v>8.2119999999999997</v>
      </c>
      <c r="U2391" s="18">
        <v>11.523</v>
      </c>
      <c r="V2391" s="18">
        <v>11.529</v>
      </c>
    </row>
    <row r="2392" spans="1:22" ht="15.75" customHeight="1" x14ac:dyDescent="0.25">
      <c r="A2392" s="53">
        <v>45036</v>
      </c>
      <c r="B2392" s="14">
        <v>6</v>
      </c>
      <c r="C2392" s="57">
        <v>353327759000</v>
      </c>
      <c r="D2392" s="57">
        <v>13789571683</v>
      </c>
      <c r="E2392" s="57">
        <v>0</v>
      </c>
      <c r="F2392" s="57">
        <v>351560933767</v>
      </c>
      <c r="G2392" s="59">
        <v>8.0700000000000008E-3</v>
      </c>
      <c r="H2392" s="59">
        <v>3.5000000000000001E-3</v>
      </c>
      <c r="I2392" s="59">
        <v>4.5700000000000003E-3</v>
      </c>
      <c r="J2392" s="59">
        <v>0.15845000000000001</v>
      </c>
      <c r="K2392" s="17">
        <v>8.9999999999999998E-4</v>
      </c>
      <c r="L2392" s="17">
        <v>6.7000000000000002E-4</v>
      </c>
      <c r="M2392" s="59">
        <v>2.3000000000000001E-4</v>
      </c>
      <c r="N2392" s="59">
        <v>0.38912000000000002</v>
      </c>
      <c r="O2392" s="18">
        <v>234.47499999999999</v>
      </c>
      <c r="P2392" s="18">
        <v>100.3073</v>
      </c>
      <c r="Q2392" s="18">
        <v>1.4330000000000001</v>
      </c>
      <c r="R2392" s="18">
        <v>3.13</v>
      </c>
      <c r="S2392" s="18">
        <v>1.675</v>
      </c>
      <c r="T2392" s="18">
        <v>8.2119999999999997</v>
      </c>
      <c r="U2392" s="18">
        <v>11.484</v>
      </c>
      <c r="V2392" s="18">
        <v>11.488</v>
      </c>
    </row>
    <row r="2393" spans="1:22" ht="15.75" customHeight="1" x14ac:dyDescent="0.25">
      <c r="A2393" s="53">
        <v>45037</v>
      </c>
      <c r="B2393" s="14">
        <v>6</v>
      </c>
      <c r="C2393" s="57">
        <v>353327759000</v>
      </c>
      <c r="D2393" s="57">
        <v>13869280088</v>
      </c>
      <c r="E2393" s="57">
        <v>0</v>
      </c>
      <c r="F2393" s="57">
        <v>351638251457</v>
      </c>
      <c r="G2393" s="59">
        <v>8.2900000000000005E-3</v>
      </c>
      <c r="H2393" s="59">
        <v>3.49E-3</v>
      </c>
      <c r="I2393" s="59">
        <v>4.7999999999999996E-3</v>
      </c>
      <c r="J2393" s="59">
        <v>0.15478</v>
      </c>
      <c r="K2393" s="17">
        <v>2.2000000000000001E-4</v>
      </c>
      <c r="L2393" s="17">
        <v>-1.0000000000000001E-5</v>
      </c>
      <c r="M2393" s="59">
        <v>2.3000000000000001E-4</v>
      </c>
      <c r="N2393" s="59">
        <v>8.3809999999999996E-2</v>
      </c>
      <c r="O2393" s="18">
        <v>234.5266</v>
      </c>
      <c r="P2393" s="18">
        <v>100.3066</v>
      </c>
      <c r="Q2393" s="18">
        <v>1.43</v>
      </c>
      <c r="R2393" s="18">
        <v>3.121</v>
      </c>
      <c r="S2393" s="18">
        <v>1.6719999999999999</v>
      </c>
      <c r="T2393" s="18">
        <v>8.2119999999999997</v>
      </c>
      <c r="U2393" s="18">
        <v>11.492000000000001</v>
      </c>
      <c r="V2393" s="18">
        <v>11.494</v>
      </c>
    </row>
    <row r="2394" spans="1:22" ht="15.75" customHeight="1" x14ac:dyDescent="0.25">
      <c r="A2394" s="53">
        <v>45041</v>
      </c>
      <c r="B2394" s="14">
        <v>6</v>
      </c>
      <c r="C2394" s="57">
        <v>353327759000</v>
      </c>
      <c r="D2394" s="57">
        <v>14188114038</v>
      </c>
      <c r="E2394" s="57">
        <v>0</v>
      </c>
      <c r="F2394" s="57">
        <v>351991546449</v>
      </c>
      <c r="G2394" s="59">
        <v>9.2999999999999992E-3</v>
      </c>
      <c r="H2394" s="59">
        <v>3.5899999999999999E-3</v>
      </c>
      <c r="I2394" s="59">
        <v>5.7099999999999998E-3</v>
      </c>
      <c r="J2394" s="59">
        <v>0.14521000000000001</v>
      </c>
      <c r="K2394" s="17">
        <v>1E-3</v>
      </c>
      <c r="L2394" s="17">
        <v>1E-4</v>
      </c>
      <c r="M2394" s="59">
        <v>9.1E-4</v>
      </c>
      <c r="N2394" s="59">
        <v>9.6240000000000006E-2</v>
      </c>
      <c r="O2394" s="18">
        <v>234.76220000000001</v>
      </c>
      <c r="P2394" s="18">
        <v>100.3165</v>
      </c>
      <c r="Q2394" s="18">
        <v>1.42</v>
      </c>
      <c r="R2394" s="18">
        <v>3.0859999999999999</v>
      </c>
      <c r="S2394" s="18">
        <v>1.661</v>
      </c>
      <c r="T2394" s="18">
        <v>8.2119999999999997</v>
      </c>
      <c r="U2394" s="18">
        <v>11.505000000000001</v>
      </c>
      <c r="V2394" s="18">
        <v>11.509</v>
      </c>
    </row>
    <row r="2395" spans="1:22" ht="15.75" customHeight="1" x14ac:dyDescent="0.25">
      <c r="A2395" s="53">
        <v>45042</v>
      </c>
      <c r="B2395" s="14">
        <v>6</v>
      </c>
      <c r="C2395" s="57">
        <v>353327759000</v>
      </c>
      <c r="D2395" s="57">
        <v>14267822740</v>
      </c>
      <c r="E2395" s="57">
        <v>0</v>
      </c>
      <c r="F2395" s="57">
        <v>352127560267</v>
      </c>
      <c r="G2395" s="59">
        <v>9.6900000000000007E-3</v>
      </c>
      <c r="H2395" s="59">
        <v>3.7499999999999999E-3</v>
      </c>
      <c r="I2395" s="59">
        <v>5.94E-3</v>
      </c>
      <c r="J2395" s="59">
        <v>0.14546999999999999</v>
      </c>
      <c r="K2395" s="17">
        <v>3.8999999999999999E-4</v>
      </c>
      <c r="L2395" s="17">
        <v>1.6000000000000001E-4</v>
      </c>
      <c r="M2395" s="59">
        <v>2.3000000000000001E-4</v>
      </c>
      <c r="N2395" s="59">
        <v>0.15187999999999999</v>
      </c>
      <c r="O2395" s="18">
        <v>234.85290000000001</v>
      </c>
      <c r="P2395" s="18">
        <v>100.3326</v>
      </c>
      <c r="Q2395" s="18">
        <v>1.417</v>
      </c>
      <c r="R2395" s="18">
        <v>3.0779999999999998</v>
      </c>
      <c r="S2395" s="18">
        <v>1.6579999999999999</v>
      </c>
      <c r="T2395" s="18">
        <v>8.2119999999999997</v>
      </c>
      <c r="U2395" s="18">
        <v>11.500999999999999</v>
      </c>
      <c r="V2395" s="18">
        <v>11.504</v>
      </c>
    </row>
    <row r="2396" spans="1:22" ht="15.75" customHeight="1" x14ac:dyDescent="0.25">
      <c r="A2396" s="53">
        <v>45043</v>
      </c>
      <c r="B2396" s="14">
        <v>6</v>
      </c>
      <c r="C2396" s="57">
        <v>353327759000</v>
      </c>
      <c r="D2396" s="57">
        <v>14347531282</v>
      </c>
      <c r="E2396" s="57">
        <v>0</v>
      </c>
      <c r="F2396" s="57">
        <v>352363452558</v>
      </c>
      <c r="G2396" s="59">
        <v>1.0370000000000001E-2</v>
      </c>
      <c r="H2396" s="59">
        <v>4.1999999999999997E-3</v>
      </c>
      <c r="I2396" s="59">
        <v>6.1700000000000001E-3</v>
      </c>
      <c r="J2396" s="59">
        <v>0.15010999999999999</v>
      </c>
      <c r="K2396" s="17">
        <v>6.7000000000000002E-4</v>
      </c>
      <c r="L2396" s="17">
        <v>4.4000000000000002E-4</v>
      </c>
      <c r="M2396" s="59">
        <v>2.3000000000000001E-4</v>
      </c>
      <c r="N2396" s="59">
        <v>0.27775</v>
      </c>
      <c r="O2396" s="18">
        <v>235.0103</v>
      </c>
      <c r="P2396" s="18">
        <v>100.37739999999999</v>
      </c>
      <c r="Q2396" s="18">
        <v>1.415</v>
      </c>
      <c r="R2396" s="18">
        <v>3.07</v>
      </c>
      <c r="S2396" s="18">
        <v>1.655</v>
      </c>
      <c r="T2396" s="18">
        <v>8.2119999999999997</v>
      </c>
      <c r="U2396" s="18">
        <v>11.477</v>
      </c>
      <c r="V2396" s="18">
        <v>11.478</v>
      </c>
    </row>
    <row r="2397" spans="1:22" ht="15.75" customHeight="1" x14ac:dyDescent="0.25">
      <c r="A2397" s="53">
        <v>45044</v>
      </c>
      <c r="B2397" s="14">
        <v>6</v>
      </c>
      <c r="C2397" s="57">
        <v>353327759000</v>
      </c>
      <c r="D2397" s="57">
        <v>14427239722</v>
      </c>
      <c r="E2397" s="57">
        <v>0</v>
      </c>
      <c r="F2397" s="57">
        <v>352403596842</v>
      </c>
      <c r="G2397" s="59">
        <v>1.0489999999999999E-2</v>
      </c>
      <c r="H2397" s="59">
        <v>4.0899999999999999E-3</v>
      </c>
      <c r="I2397" s="59">
        <v>6.4000000000000003E-3</v>
      </c>
      <c r="J2397" s="59">
        <v>0.14609</v>
      </c>
      <c r="K2397" s="17">
        <v>1.1E-4</v>
      </c>
      <c r="L2397" s="17">
        <v>-1.1E-4</v>
      </c>
      <c r="M2397" s="59">
        <v>2.3000000000000001E-4</v>
      </c>
      <c r="N2397" s="59">
        <v>4.258E-2</v>
      </c>
      <c r="O2397" s="18">
        <v>235.03700000000001</v>
      </c>
      <c r="P2397" s="18">
        <v>100.366</v>
      </c>
      <c r="Q2397" s="18">
        <v>1.4119999999999999</v>
      </c>
      <c r="R2397" s="18">
        <v>3.0609999999999999</v>
      </c>
      <c r="S2397" s="18">
        <v>1.653</v>
      </c>
      <c r="T2397" s="18">
        <v>8.2119999999999997</v>
      </c>
      <c r="U2397" s="18">
        <v>11.489000000000001</v>
      </c>
      <c r="V2397" s="18">
        <v>11.492000000000001</v>
      </c>
    </row>
    <row r="2398" spans="1:22" ht="15.75" customHeight="1" x14ac:dyDescent="0.25">
      <c r="A2398" s="53">
        <v>45046</v>
      </c>
      <c r="B2398" s="14">
        <v>6</v>
      </c>
      <c r="C2398" s="57">
        <v>353327759000</v>
      </c>
      <c r="D2398" s="57">
        <v>79272934</v>
      </c>
      <c r="E2398" s="57">
        <v>14506948154</v>
      </c>
      <c r="F2398" s="57">
        <v>352562578208</v>
      </c>
      <c r="G2398" s="59">
        <v>1.094E-2</v>
      </c>
      <c r="H2398" s="59">
        <v>4.0899999999999999E-3</v>
      </c>
      <c r="I2398" s="59">
        <v>6.8599999999999998E-3</v>
      </c>
      <c r="J2398" s="59">
        <v>0.14198</v>
      </c>
      <c r="K2398" s="17">
        <v>4.4999999999999999E-4</v>
      </c>
      <c r="L2398" s="17">
        <v>0</v>
      </c>
      <c r="M2398" s="59">
        <v>4.4999999999999999E-4</v>
      </c>
      <c r="N2398" s="59">
        <v>8.6040000000000005E-2</v>
      </c>
      <c r="O2398" s="18">
        <v>235.1431</v>
      </c>
      <c r="P2398" s="18">
        <v>100.366</v>
      </c>
      <c r="Q2398" s="18">
        <v>1.3520000000000001</v>
      </c>
      <c r="R2398" s="18">
        <v>2.9279999999999999</v>
      </c>
      <c r="S2398" s="18">
        <v>1.647</v>
      </c>
      <c r="T2398" s="18">
        <v>8.2119999999999997</v>
      </c>
      <c r="U2398" s="18">
        <v>11.016999999999999</v>
      </c>
      <c r="V2398" s="18">
        <v>11.492000000000001</v>
      </c>
    </row>
    <row r="2399" spans="1:22" ht="15.75" customHeight="1" x14ac:dyDescent="0.25">
      <c r="A2399" s="53">
        <v>45048</v>
      </c>
      <c r="B2399" s="14">
        <v>7</v>
      </c>
      <c r="C2399" s="57">
        <v>456269374000</v>
      </c>
      <c r="D2399" s="57">
        <v>296827530</v>
      </c>
      <c r="E2399" s="57">
        <v>0</v>
      </c>
      <c r="F2399" s="57">
        <v>430003202461</v>
      </c>
      <c r="G2399" s="59">
        <v>1.01E-3</v>
      </c>
      <c r="H2399" s="59">
        <v>5.5000000000000003E-4</v>
      </c>
      <c r="I2399" s="59">
        <v>4.6000000000000001E-4</v>
      </c>
      <c r="J2399" s="59">
        <v>0.20265</v>
      </c>
      <c r="K2399" s="17">
        <v>1.01E-3</v>
      </c>
      <c r="L2399" s="17">
        <v>5.5000000000000003E-4</v>
      </c>
      <c r="M2399" s="59">
        <v>4.6000000000000001E-4</v>
      </c>
      <c r="N2399" s="59">
        <v>0.20265</v>
      </c>
      <c r="O2399" s="18">
        <v>235.38030000000001</v>
      </c>
      <c r="P2399" s="18">
        <v>100.4211</v>
      </c>
      <c r="Q2399" s="18">
        <v>1.7010000000000001</v>
      </c>
      <c r="R2399" s="18">
        <v>4.2480000000000002</v>
      </c>
      <c r="S2399" s="18">
        <v>1.946</v>
      </c>
      <c r="T2399" s="18">
        <v>7.9379999999999997</v>
      </c>
      <c r="U2399" s="18">
        <v>11.47</v>
      </c>
      <c r="V2399" s="18">
        <v>11.475</v>
      </c>
    </row>
    <row r="2400" spans="1:22" ht="15.75" customHeight="1" x14ac:dyDescent="0.25">
      <c r="A2400" s="53">
        <v>45049</v>
      </c>
      <c r="B2400" s="14">
        <v>7</v>
      </c>
      <c r="C2400" s="57">
        <v>456269374000</v>
      </c>
      <c r="D2400" s="57">
        <v>395769934</v>
      </c>
      <c r="E2400" s="57">
        <v>0</v>
      </c>
      <c r="F2400" s="57">
        <v>429555507442</v>
      </c>
      <c r="G2400" s="59">
        <v>-3.0000000000000001E-5</v>
      </c>
      <c r="H2400" s="59">
        <v>-7.2000000000000005E-4</v>
      </c>
      <c r="I2400" s="59">
        <v>6.8999999999999997E-4</v>
      </c>
      <c r="J2400" s="59">
        <v>-4.0600000000000002E-3</v>
      </c>
      <c r="K2400" s="17">
        <v>-1.0399999999999999E-3</v>
      </c>
      <c r="L2400" s="17">
        <v>-1.2700000000000001E-3</v>
      </c>
      <c r="M2400" s="59">
        <v>2.3000000000000001E-4</v>
      </c>
      <c r="N2400" s="59">
        <v>-0.317</v>
      </c>
      <c r="O2400" s="18">
        <v>235.1352</v>
      </c>
      <c r="P2400" s="18">
        <v>100.2933</v>
      </c>
      <c r="Q2400" s="18">
        <v>1.698</v>
      </c>
      <c r="R2400" s="18">
        <v>4.2320000000000002</v>
      </c>
      <c r="S2400" s="18">
        <v>1.9430000000000001</v>
      </c>
      <c r="T2400" s="18">
        <v>7.9379999999999997</v>
      </c>
      <c r="U2400" s="18">
        <v>11.544</v>
      </c>
      <c r="V2400" s="18">
        <v>11.554</v>
      </c>
    </row>
    <row r="2401" spans="1:22" ht="15.75" customHeight="1" x14ac:dyDescent="0.25">
      <c r="A2401" s="53">
        <v>45050</v>
      </c>
      <c r="B2401" s="14">
        <v>7</v>
      </c>
      <c r="C2401" s="57">
        <v>456269374000</v>
      </c>
      <c r="D2401" s="57">
        <v>494712491</v>
      </c>
      <c r="E2401" s="57">
        <v>0</v>
      </c>
      <c r="F2401" s="57">
        <v>431642935684</v>
      </c>
      <c r="G2401" s="59">
        <v>4.8300000000000001E-3</v>
      </c>
      <c r="H2401" s="59">
        <v>3.8999999999999998E-3</v>
      </c>
      <c r="I2401" s="59">
        <v>9.2000000000000003E-4</v>
      </c>
      <c r="J2401" s="59">
        <v>0.55350999999999995</v>
      </c>
      <c r="K2401" s="17">
        <v>4.8599999999999997E-3</v>
      </c>
      <c r="L2401" s="17">
        <v>4.6299999999999996E-3</v>
      </c>
      <c r="M2401" s="59">
        <v>2.3000000000000001E-4</v>
      </c>
      <c r="N2401" s="59">
        <v>4.8959900000000003</v>
      </c>
      <c r="O2401" s="18">
        <v>236.27789999999999</v>
      </c>
      <c r="P2401" s="18">
        <v>100.75790000000001</v>
      </c>
      <c r="Q2401" s="18">
        <v>1.6990000000000001</v>
      </c>
      <c r="R2401" s="18">
        <v>4.2389999999999999</v>
      </c>
      <c r="S2401" s="18">
        <v>1.9410000000000001</v>
      </c>
      <c r="T2401" s="18">
        <v>7.9379999999999997</v>
      </c>
      <c r="U2401" s="18">
        <v>11.281000000000001</v>
      </c>
      <c r="V2401" s="18">
        <v>11.286</v>
      </c>
    </row>
    <row r="2402" spans="1:22" ht="15.75" customHeight="1" x14ac:dyDescent="0.25">
      <c r="A2402" s="53">
        <v>45051</v>
      </c>
      <c r="B2402" s="14">
        <v>7</v>
      </c>
      <c r="C2402" s="57">
        <v>456269374000</v>
      </c>
      <c r="D2402" s="57">
        <v>593654861</v>
      </c>
      <c r="E2402" s="57">
        <v>0</v>
      </c>
      <c r="F2402" s="57">
        <v>431067756450</v>
      </c>
      <c r="G2402" s="59">
        <v>3.49E-3</v>
      </c>
      <c r="H2402" s="59">
        <v>2.3400000000000001E-3</v>
      </c>
      <c r="I2402" s="59">
        <v>1.15E-3</v>
      </c>
      <c r="J2402" s="59">
        <v>0.29021000000000002</v>
      </c>
      <c r="K2402" s="17">
        <v>-1.33E-3</v>
      </c>
      <c r="L2402" s="17">
        <v>-1.56E-3</v>
      </c>
      <c r="M2402" s="59">
        <v>2.3000000000000001E-4</v>
      </c>
      <c r="N2402" s="59">
        <v>-0.38617000000000001</v>
      </c>
      <c r="O2402" s="18">
        <v>235.96299999999999</v>
      </c>
      <c r="P2402" s="18">
        <v>100.60039999999999</v>
      </c>
      <c r="Q2402" s="18">
        <v>1.6950000000000001</v>
      </c>
      <c r="R2402" s="18">
        <v>4.2240000000000002</v>
      </c>
      <c r="S2402" s="18">
        <v>1.9379999999999999</v>
      </c>
      <c r="T2402" s="18">
        <v>7.9379999999999997</v>
      </c>
      <c r="U2402" s="18">
        <v>11.38</v>
      </c>
      <c r="V2402" s="18">
        <v>11.382999999999999</v>
      </c>
    </row>
    <row r="2403" spans="1:22" ht="15.75" customHeight="1" x14ac:dyDescent="0.25">
      <c r="A2403" s="53">
        <v>45054</v>
      </c>
      <c r="B2403" s="14">
        <v>7</v>
      </c>
      <c r="C2403" s="57">
        <v>456269374000</v>
      </c>
      <c r="D2403" s="57">
        <v>890482467</v>
      </c>
      <c r="E2403" s="57">
        <v>0</v>
      </c>
      <c r="F2403" s="57">
        <v>431541627549</v>
      </c>
      <c r="G2403" s="59">
        <v>4.5900000000000003E-3</v>
      </c>
      <c r="H2403" s="59">
        <v>2.7499999999999998E-3</v>
      </c>
      <c r="I2403" s="59">
        <v>1.8400000000000001E-3</v>
      </c>
      <c r="J2403" s="59">
        <v>0.23308999999999999</v>
      </c>
      <c r="K2403" s="17">
        <v>1.1000000000000001E-3</v>
      </c>
      <c r="L2403" s="17">
        <v>4.0999999999999999E-4</v>
      </c>
      <c r="M2403" s="59">
        <v>6.8999999999999997E-4</v>
      </c>
      <c r="N2403" s="59">
        <v>0.14344000000000001</v>
      </c>
      <c r="O2403" s="18">
        <v>236.22239999999999</v>
      </c>
      <c r="P2403" s="18">
        <v>100.6418</v>
      </c>
      <c r="Q2403" s="18">
        <v>1.6879999999999999</v>
      </c>
      <c r="R2403" s="18">
        <v>4.1950000000000003</v>
      </c>
      <c r="S2403" s="18">
        <v>1.93</v>
      </c>
      <c r="T2403" s="18">
        <v>7.9379999999999997</v>
      </c>
      <c r="U2403" s="18">
        <v>11.372</v>
      </c>
      <c r="V2403" s="18">
        <v>11.371</v>
      </c>
    </row>
    <row r="2404" spans="1:22" ht="15.75" customHeight="1" x14ac:dyDescent="0.25">
      <c r="A2404" s="53">
        <v>45056</v>
      </c>
      <c r="B2404" s="14">
        <v>7</v>
      </c>
      <c r="C2404" s="57">
        <v>456269374000</v>
      </c>
      <c r="D2404" s="57">
        <v>1088367180</v>
      </c>
      <c r="E2404" s="57">
        <v>0</v>
      </c>
      <c r="F2404" s="57">
        <v>431860771125</v>
      </c>
      <c r="G2404" s="59">
        <v>5.3299999999999997E-3</v>
      </c>
      <c r="H2404" s="59">
        <v>3.0300000000000001E-3</v>
      </c>
      <c r="I2404" s="59">
        <v>2.3E-3</v>
      </c>
      <c r="J2404" s="59">
        <v>0.21490999999999999</v>
      </c>
      <c r="K2404" s="17">
        <v>7.3999999999999999E-4</v>
      </c>
      <c r="L2404" s="17">
        <v>2.7999999999999998E-4</v>
      </c>
      <c r="M2404" s="59">
        <v>4.6000000000000001E-4</v>
      </c>
      <c r="N2404" s="59">
        <v>0.14485999999999999</v>
      </c>
      <c r="O2404" s="18">
        <v>236.39709999999999</v>
      </c>
      <c r="P2404" s="18">
        <v>100.67010000000001</v>
      </c>
      <c r="Q2404" s="18">
        <v>1.6819999999999999</v>
      </c>
      <c r="R2404" s="18">
        <v>4.1749999999999998</v>
      </c>
      <c r="S2404" s="18">
        <v>1.9239999999999999</v>
      </c>
      <c r="T2404" s="18">
        <v>7.9379999999999997</v>
      </c>
      <c r="U2404" s="18">
        <v>11.36</v>
      </c>
      <c r="V2404" s="18">
        <v>11.363</v>
      </c>
    </row>
    <row r="2405" spans="1:22" ht="15.75" customHeight="1" x14ac:dyDescent="0.25">
      <c r="A2405" s="53">
        <v>45057</v>
      </c>
      <c r="B2405" s="14">
        <v>7</v>
      </c>
      <c r="C2405" s="57">
        <v>456269374000</v>
      </c>
      <c r="D2405" s="57">
        <v>1187309741</v>
      </c>
      <c r="E2405" s="57">
        <v>0</v>
      </c>
      <c r="F2405" s="57">
        <v>431486587575</v>
      </c>
      <c r="G2405" s="59">
        <v>4.4600000000000004E-3</v>
      </c>
      <c r="H2405" s="59">
        <v>1.9300000000000001E-3</v>
      </c>
      <c r="I2405" s="59">
        <v>2.5300000000000001E-3</v>
      </c>
      <c r="J2405" s="59">
        <v>0.15967000000000001</v>
      </c>
      <c r="K2405" s="17">
        <v>-8.7000000000000001E-4</v>
      </c>
      <c r="L2405" s="17">
        <v>-1.1000000000000001E-3</v>
      </c>
      <c r="M2405" s="59">
        <v>2.3000000000000001E-4</v>
      </c>
      <c r="N2405" s="59">
        <v>-0.27185999999999999</v>
      </c>
      <c r="O2405" s="18">
        <v>236.19229999999999</v>
      </c>
      <c r="P2405" s="18">
        <v>100.5596</v>
      </c>
      <c r="Q2405" s="18">
        <v>1.6779999999999999</v>
      </c>
      <c r="R2405" s="18">
        <v>4.1589999999999998</v>
      </c>
      <c r="S2405" s="18">
        <v>1.9219999999999999</v>
      </c>
      <c r="T2405" s="18">
        <v>7.9379999999999997</v>
      </c>
      <c r="U2405" s="18">
        <v>11.409000000000001</v>
      </c>
      <c r="V2405" s="18">
        <v>11.433</v>
      </c>
    </row>
    <row r="2406" spans="1:22" ht="15.75" customHeight="1" x14ac:dyDescent="0.25">
      <c r="A2406" s="53">
        <v>45058</v>
      </c>
      <c r="B2406" s="14">
        <v>7</v>
      </c>
      <c r="C2406" s="57">
        <v>456269374000</v>
      </c>
      <c r="D2406" s="57">
        <v>1286252250</v>
      </c>
      <c r="E2406" s="57">
        <v>0</v>
      </c>
      <c r="F2406" s="57">
        <v>431603413143</v>
      </c>
      <c r="G2406" s="59">
        <v>4.7299999999999998E-3</v>
      </c>
      <c r="H2406" s="59">
        <v>1.97E-3</v>
      </c>
      <c r="I2406" s="59">
        <v>2.7599999999999999E-3</v>
      </c>
      <c r="J2406" s="59">
        <v>0.15493999999999999</v>
      </c>
      <c r="K2406" s="17">
        <v>2.7E-4</v>
      </c>
      <c r="L2406" s="17">
        <v>4.0000000000000003E-5</v>
      </c>
      <c r="M2406" s="59">
        <v>2.3000000000000001E-4</v>
      </c>
      <c r="N2406" s="59">
        <v>0.10416</v>
      </c>
      <c r="O2406" s="18">
        <v>236.25620000000001</v>
      </c>
      <c r="P2406" s="18">
        <v>100.5638</v>
      </c>
      <c r="Q2406" s="18">
        <v>1.6759999999999999</v>
      </c>
      <c r="R2406" s="18">
        <v>4.149</v>
      </c>
      <c r="S2406" s="18">
        <v>1.919</v>
      </c>
      <c r="T2406" s="18">
        <v>7.9379999999999997</v>
      </c>
      <c r="U2406" s="18">
        <v>11.411</v>
      </c>
      <c r="V2406" s="18">
        <v>11.435</v>
      </c>
    </row>
    <row r="2407" spans="1:22" ht="15.75" customHeight="1" x14ac:dyDescent="0.25">
      <c r="A2407" s="53">
        <v>45061</v>
      </c>
      <c r="B2407" s="14">
        <v>7</v>
      </c>
      <c r="C2407" s="57">
        <v>456269374000</v>
      </c>
      <c r="D2407" s="57">
        <v>1583079654</v>
      </c>
      <c r="E2407" s="57">
        <v>0</v>
      </c>
      <c r="F2407" s="57">
        <v>431944213273</v>
      </c>
      <c r="G2407" s="59">
        <v>5.5300000000000002E-3</v>
      </c>
      <c r="H2407" s="59">
        <v>2.0699999999999998E-3</v>
      </c>
      <c r="I2407" s="59">
        <v>3.4499999999999999E-3</v>
      </c>
      <c r="J2407" s="59">
        <v>0.14396</v>
      </c>
      <c r="K2407" s="17">
        <v>7.9000000000000001E-4</v>
      </c>
      <c r="L2407" s="17">
        <v>1E-4</v>
      </c>
      <c r="M2407" s="59">
        <v>6.8999999999999997E-4</v>
      </c>
      <c r="N2407" s="59">
        <v>0.10108</v>
      </c>
      <c r="O2407" s="18">
        <v>236.44280000000001</v>
      </c>
      <c r="P2407" s="18">
        <v>100.574</v>
      </c>
      <c r="Q2407" s="18">
        <v>1.6679999999999999</v>
      </c>
      <c r="R2407" s="18">
        <v>4.1189999999999998</v>
      </c>
      <c r="S2407" s="18">
        <v>1.911</v>
      </c>
      <c r="T2407" s="18">
        <v>7.9379999999999997</v>
      </c>
      <c r="U2407" s="18">
        <v>11.423999999999999</v>
      </c>
      <c r="V2407" s="18">
        <v>11.442</v>
      </c>
    </row>
    <row r="2408" spans="1:22" ht="15.75" customHeight="1" x14ac:dyDescent="0.25">
      <c r="A2408" s="53">
        <v>45062</v>
      </c>
      <c r="B2408" s="14">
        <v>7</v>
      </c>
      <c r="C2408" s="57">
        <v>456269374000</v>
      </c>
      <c r="D2408" s="57">
        <v>1682022103</v>
      </c>
      <c r="E2408" s="57">
        <v>0</v>
      </c>
      <c r="F2408" s="57">
        <v>432844408640</v>
      </c>
      <c r="G2408" s="59">
        <v>7.62E-3</v>
      </c>
      <c r="H2408" s="59">
        <v>3.9399999999999999E-3</v>
      </c>
      <c r="I2408" s="59">
        <v>3.6900000000000001E-3</v>
      </c>
      <c r="J2408" s="59">
        <v>0.18970999999999999</v>
      </c>
      <c r="K2408" s="17">
        <v>2.0799999999999998E-3</v>
      </c>
      <c r="L2408" s="17">
        <v>1.8500000000000001E-3</v>
      </c>
      <c r="M2408" s="59">
        <v>2.3000000000000001E-4</v>
      </c>
      <c r="N2408" s="59">
        <v>1.14249</v>
      </c>
      <c r="O2408" s="18">
        <v>236.93549999999999</v>
      </c>
      <c r="P2408" s="18">
        <v>100.7612</v>
      </c>
      <c r="Q2408" s="18">
        <v>1.667</v>
      </c>
      <c r="R2408" s="18">
        <v>4.1180000000000003</v>
      </c>
      <c r="S2408" s="18">
        <v>1.9079999999999999</v>
      </c>
      <c r="T2408" s="18">
        <v>7.9379999999999997</v>
      </c>
      <c r="U2408" s="18">
        <v>11.336</v>
      </c>
      <c r="V2408" s="18">
        <v>11.335000000000001</v>
      </c>
    </row>
    <row r="2409" spans="1:22" ht="15.75" customHeight="1" x14ac:dyDescent="0.25">
      <c r="A2409" s="53">
        <v>45063</v>
      </c>
      <c r="B2409" s="14">
        <v>7</v>
      </c>
      <c r="C2409" s="57">
        <v>456269374000</v>
      </c>
      <c r="D2409" s="57">
        <v>1780964706</v>
      </c>
      <c r="E2409" s="57">
        <v>0</v>
      </c>
      <c r="F2409" s="57">
        <v>432991709098</v>
      </c>
      <c r="G2409" s="59">
        <v>7.9699999999999997E-3</v>
      </c>
      <c r="H2409" s="59">
        <v>4.0499999999999998E-3</v>
      </c>
      <c r="I2409" s="59">
        <v>3.9199999999999999E-3</v>
      </c>
      <c r="J2409" s="59">
        <v>0.18628</v>
      </c>
      <c r="K2409" s="17">
        <v>3.4000000000000002E-4</v>
      </c>
      <c r="L2409" s="17">
        <v>1.1E-4</v>
      </c>
      <c r="M2409" s="59">
        <v>2.3000000000000001E-4</v>
      </c>
      <c r="N2409" s="59">
        <v>0.13261999999999999</v>
      </c>
      <c r="O2409" s="18">
        <v>237.0162</v>
      </c>
      <c r="P2409" s="18">
        <v>100.77249999999999</v>
      </c>
      <c r="Q2409" s="18">
        <v>1.665</v>
      </c>
      <c r="R2409" s="18">
        <v>4.1079999999999997</v>
      </c>
      <c r="S2409" s="18">
        <v>1.905</v>
      </c>
      <c r="T2409" s="18">
        <v>7.9379999999999997</v>
      </c>
      <c r="U2409" s="18">
        <v>11.339</v>
      </c>
      <c r="V2409" s="18">
        <v>11.333</v>
      </c>
    </row>
    <row r="2410" spans="1:22" ht="15.75" customHeight="1" x14ac:dyDescent="0.25">
      <c r="A2410" s="53">
        <v>45064</v>
      </c>
      <c r="B2410" s="14">
        <v>7</v>
      </c>
      <c r="C2410" s="57">
        <v>456269374000</v>
      </c>
      <c r="D2410" s="57">
        <v>1879907216</v>
      </c>
      <c r="E2410" s="57">
        <v>0</v>
      </c>
      <c r="F2410" s="57">
        <v>433348812587</v>
      </c>
      <c r="G2410" s="59">
        <v>8.8000000000000005E-3</v>
      </c>
      <c r="H2410" s="59">
        <v>4.6499999999999996E-3</v>
      </c>
      <c r="I2410" s="59">
        <v>4.15E-3</v>
      </c>
      <c r="J2410" s="59">
        <v>0.19494</v>
      </c>
      <c r="K2410" s="17">
        <v>8.1999999999999998E-4</v>
      </c>
      <c r="L2410" s="17">
        <v>5.9999999999999995E-4</v>
      </c>
      <c r="M2410" s="59">
        <v>2.3000000000000001E-4</v>
      </c>
      <c r="N2410" s="59">
        <v>0.35219</v>
      </c>
      <c r="O2410" s="18">
        <v>237.2116</v>
      </c>
      <c r="P2410" s="18">
        <v>100.8329</v>
      </c>
      <c r="Q2410" s="18">
        <v>1.663</v>
      </c>
      <c r="R2410" s="18">
        <v>4.101</v>
      </c>
      <c r="S2410" s="18">
        <v>1.9019999999999999</v>
      </c>
      <c r="T2410" s="18">
        <v>7.9379999999999997</v>
      </c>
      <c r="U2410" s="18">
        <v>11.31</v>
      </c>
      <c r="V2410" s="18">
        <v>11.302</v>
      </c>
    </row>
    <row r="2411" spans="1:22" ht="15.75" customHeight="1" x14ac:dyDescent="0.25">
      <c r="A2411" s="53">
        <v>45065</v>
      </c>
      <c r="B2411" s="14">
        <v>7</v>
      </c>
      <c r="C2411" s="57">
        <v>456269374000</v>
      </c>
      <c r="D2411" s="57">
        <v>1978849665</v>
      </c>
      <c r="E2411" s="57">
        <v>0</v>
      </c>
      <c r="F2411" s="57">
        <v>433356781242</v>
      </c>
      <c r="G2411" s="59">
        <v>8.8199999999999997E-3</v>
      </c>
      <c r="H2411" s="59">
        <v>4.4400000000000004E-3</v>
      </c>
      <c r="I2411" s="59">
        <v>4.3800000000000002E-3</v>
      </c>
      <c r="J2411" s="59">
        <v>0.18421000000000001</v>
      </c>
      <c r="K2411" s="17">
        <v>2.0000000000000002E-5</v>
      </c>
      <c r="L2411" s="17">
        <v>-2.1000000000000001E-4</v>
      </c>
      <c r="M2411" s="59">
        <v>2.3000000000000001E-4</v>
      </c>
      <c r="N2411" s="59">
        <v>6.7499999999999999E-3</v>
      </c>
      <c r="O2411" s="18">
        <v>237.21600000000001</v>
      </c>
      <c r="P2411" s="18">
        <v>100.8116</v>
      </c>
      <c r="Q2411" s="18">
        <v>1.66</v>
      </c>
      <c r="R2411" s="18">
        <v>4.09</v>
      </c>
      <c r="S2411" s="18">
        <v>1.9</v>
      </c>
      <c r="T2411" s="18">
        <v>7.9379999999999997</v>
      </c>
      <c r="U2411" s="18">
        <v>11.324999999999999</v>
      </c>
      <c r="V2411" s="18">
        <v>11.319000000000001</v>
      </c>
    </row>
    <row r="2412" spans="1:22" ht="15.75" customHeight="1" x14ac:dyDescent="0.25">
      <c r="A2412" s="53">
        <v>45068</v>
      </c>
      <c r="B2412" s="14">
        <v>7</v>
      </c>
      <c r="C2412" s="57">
        <v>456269374000</v>
      </c>
      <c r="D2412" s="57">
        <v>2275677149</v>
      </c>
      <c r="E2412" s="57">
        <v>0</v>
      </c>
      <c r="F2412" s="57">
        <v>434140202779</v>
      </c>
      <c r="G2412" s="59">
        <v>1.064E-2</v>
      </c>
      <c r="H2412" s="59">
        <v>5.5700000000000003E-3</v>
      </c>
      <c r="I2412" s="59">
        <v>5.0699999999999999E-3</v>
      </c>
      <c r="J2412" s="59">
        <v>0.19252</v>
      </c>
      <c r="K2412" s="17">
        <v>1.81E-3</v>
      </c>
      <c r="L2412" s="17">
        <v>1.1199999999999999E-3</v>
      </c>
      <c r="M2412" s="59">
        <v>6.8000000000000005E-4</v>
      </c>
      <c r="N2412" s="59">
        <v>0.24651999999999999</v>
      </c>
      <c r="O2412" s="18">
        <v>237.6448</v>
      </c>
      <c r="P2412" s="18">
        <v>100.92529999999999</v>
      </c>
      <c r="Q2412" s="18">
        <v>1.653</v>
      </c>
      <c r="R2412" s="18">
        <v>4.0629999999999997</v>
      </c>
      <c r="S2412" s="18">
        <v>1.8919999999999999</v>
      </c>
      <c r="T2412" s="18">
        <v>7.9379999999999997</v>
      </c>
      <c r="U2412" s="18">
        <v>11.268000000000001</v>
      </c>
      <c r="V2412" s="18">
        <v>11.263999999999999</v>
      </c>
    </row>
    <row r="2413" spans="1:22" ht="15.75" customHeight="1" x14ac:dyDescent="0.25">
      <c r="A2413" s="53">
        <v>45069</v>
      </c>
      <c r="B2413" s="14">
        <v>7</v>
      </c>
      <c r="C2413" s="57">
        <v>456269374000</v>
      </c>
      <c r="D2413" s="57">
        <v>2374619554</v>
      </c>
      <c r="E2413" s="57">
        <v>0</v>
      </c>
      <c r="F2413" s="57">
        <v>434357297345</v>
      </c>
      <c r="G2413" s="59">
        <v>1.1140000000000001E-2</v>
      </c>
      <c r="H2413" s="59">
        <v>5.8500000000000002E-3</v>
      </c>
      <c r="I2413" s="59">
        <v>5.3E-3</v>
      </c>
      <c r="J2413" s="59">
        <v>0.19288</v>
      </c>
      <c r="K2413" s="17">
        <v>5.0000000000000001E-4</v>
      </c>
      <c r="L2413" s="17">
        <v>2.7E-4</v>
      </c>
      <c r="M2413" s="59">
        <v>2.3000000000000001E-4</v>
      </c>
      <c r="N2413" s="59">
        <v>0.20077999999999999</v>
      </c>
      <c r="O2413" s="18">
        <v>237.7637</v>
      </c>
      <c r="P2413" s="18">
        <v>100.9529</v>
      </c>
      <c r="Q2413" s="18">
        <v>1.65</v>
      </c>
      <c r="R2413" s="18">
        <v>4.0540000000000003</v>
      </c>
      <c r="S2413" s="18">
        <v>1.889</v>
      </c>
      <c r="T2413" s="18">
        <v>7.9379999999999997</v>
      </c>
      <c r="U2413" s="18">
        <v>11.255000000000001</v>
      </c>
      <c r="V2413" s="18">
        <v>11.252000000000001</v>
      </c>
    </row>
    <row r="2414" spans="1:22" ht="15.75" customHeight="1" x14ac:dyDescent="0.25">
      <c r="A2414" s="53">
        <v>45070</v>
      </c>
      <c r="B2414" s="14">
        <v>7</v>
      </c>
      <c r="C2414" s="57">
        <v>456269374000</v>
      </c>
      <c r="D2414" s="57">
        <v>2473562045</v>
      </c>
      <c r="E2414" s="57">
        <v>0</v>
      </c>
      <c r="F2414" s="57">
        <v>434231677456</v>
      </c>
      <c r="G2414" s="59">
        <v>1.085E-2</v>
      </c>
      <c r="H2414" s="59">
        <v>5.3200000000000001E-3</v>
      </c>
      <c r="I2414" s="59">
        <v>5.5300000000000002E-3</v>
      </c>
      <c r="J2414" s="59">
        <v>0.17893000000000001</v>
      </c>
      <c r="K2414" s="17">
        <v>-2.9E-4</v>
      </c>
      <c r="L2414" s="17">
        <v>-5.1999999999999995E-4</v>
      </c>
      <c r="M2414" s="59">
        <v>2.3000000000000001E-4</v>
      </c>
      <c r="N2414" s="59">
        <v>-0.10045</v>
      </c>
      <c r="O2414" s="18">
        <v>237.69489999999999</v>
      </c>
      <c r="P2414" s="18">
        <v>100.9004</v>
      </c>
      <c r="Q2414" s="18">
        <v>1.647</v>
      </c>
      <c r="R2414" s="18">
        <v>4.0419999999999998</v>
      </c>
      <c r="S2414" s="18">
        <v>1.8859999999999999</v>
      </c>
      <c r="T2414" s="18">
        <v>7.9379999999999997</v>
      </c>
      <c r="U2414" s="18">
        <v>11.289</v>
      </c>
      <c r="V2414" s="18">
        <v>11.287000000000001</v>
      </c>
    </row>
    <row r="2415" spans="1:22" ht="15.75" customHeight="1" x14ac:dyDescent="0.25">
      <c r="A2415" s="53">
        <v>45071</v>
      </c>
      <c r="B2415" s="14">
        <v>7</v>
      </c>
      <c r="C2415" s="57">
        <v>456269374000</v>
      </c>
      <c r="D2415" s="57">
        <v>2572504305</v>
      </c>
      <c r="E2415" s="57">
        <v>0</v>
      </c>
      <c r="F2415" s="57">
        <v>434566484563</v>
      </c>
      <c r="G2415" s="59">
        <v>1.163E-2</v>
      </c>
      <c r="H2415" s="59">
        <v>5.8700000000000002E-3</v>
      </c>
      <c r="I2415" s="59">
        <v>5.7600000000000004E-3</v>
      </c>
      <c r="J2415" s="59">
        <v>0.18448000000000001</v>
      </c>
      <c r="K2415" s="17">
        <v>7.6999999999999996E-4</v>
      </c>
      <c r="L2415" s="17">
        <v>5.4000000000000001E-4</v>
      </c>
      <c r="M2415" s="59">
        <v>2.3000000000000001E-4</v>
      </c>
      <c r="N2415" s="59">
        <v>0.32590000000000002</v>
      </c>
      <c r="O2415" s="18">
        <v>237.87819999999999</v>
      </c>
      <c r="P2415" s="18">
        <v>100.9555</v>
      </c>
      <c r="Q2415" s="18">
        <v>1.645</v>
      </c>
      <c r="R2415" s="18">
        <v>4.0339999999999998</v>
      </c>
      <c r="S2415" s="18">
        <v>1.883</v>
      </c>
      <c r="T2415" s="18">
        <v>7.9379999999999997</v>
      </c>
      <c r="U2415" s="18">
        <v>11.263</v>
      </c>
      <c r="V2415" s="18">
        <v>11.259</v>
      </c>
    </row>
    <row r="2416" spans="1:22" ht="15.75" customHeight="1" x14ac:dyDescent="0.25">
      <c r="A2416" s="53">
        <v>45072</v>
      </c>
      <c r="B2416" s="14">
        <v>7</v>
      </c>
      <c r="C2416" s="57">
        <v>456269374000</v>
      </c>
      <c r="D2416" s="57">
        <v>2671446959</v>
      </c>
      <c r="E2416" s="57">
        <v>0</v>
      </c>
      <c r="F2416" s="57">
        <v>434689660839</v>
      </c>
      <c r="G2416" s="59">
        <v>1.192E-2</v>
      </c>
      <c r="H2416" s="59">
        <v>5.9300000000000004E-3</v>
      </c>
      <c r="I2416" s="59">
        <v>5.9899999999999997E-3</v>
      </c>
      <c r="J2416" s="59">
        <v>0.18149999999999999</v>
      </c>
      <c r="K2416" s="17">
        <v>2.7999999999999998E-4</v>
      </c>
      <c r="L2416" s="17">
        <v>6.0000000000000002E-5</v>
      </c>
      <c r="M2416" s="59">
        <v>2.3000000000000001E-4</v>
      </c>
      <c r="N2416" s="59">
        <v>0.10929999999999999</v>
      </c>
      <c r="O2416" s="18">
        <v>237.94560000000001</v>
      </c>
      <c r="P2416" s="18">
        <v>100.96120000000001</v>
      </c>
      <c r="Q2416" s="18">
        <v>1.6419999999999999</v>
      </c>
      <c r="R2416" s="18">
        <v>4.024</v>
      </c>
      <c r="S2416" s="18">
        <v>1.881</v>
      </c>
      <c r="T2416" s="18">
        <v>7.9379999999999997</v>
      </c>
      <c r="U2416" s="18">
        <v>11.263999999999999</v>
      </c>
      <c r="V2416" s="18">
        <v>11.26</v>
      </c>
    </row>
    <row r="2417" spans="1:22" ht="15.75" customHeight="1" x14ac:dyDescent="0.25">
      <c r="A2417" s="53">
        <v>45075</v>
      </c>
      <c r="B2417" s="14">
        <v>7</v>
      </c>
      <c r="C2417" s="57">
        <v>456269374000</v>
      </c>
      <c r="D2417" s="57">
        <v>2968274446</v>
      </c>
      <c r="E2417" s="57">
        <v>0</v>
      </c>
      <c r="F2417" s="57">
        <v>435072751518</v>
      </c>
      <c r="G2417" s="59">
        <v>1.281E-2</v>
      </c>
      <c r="H2417" s="59">
        <v>6.13E-3</v>
      </c>
      <c r="I2417" s="59">
        <v>6.6800000000000002E-3</v>
      </c>
      <c r="J2417" s="59">
        <v>0.17427000000000001</v>
      </c>
      <c r="K2417" s="17">
        <v>8.8000000000000003E-4</v>
      </c>
      <c r="L2417" s="17">
        <v>2.0000000000000001E-4</v>
      </c>
      <c r="M2417" s="59">
        <v>6.8000000000000005E-4</v>
      </c>
      <c r="N2417" s="59">
        <v>0.11346000000000001</v>
      </c>
      <c r="O2417" s="18">
        <v>238.15530000000001</v>
      </c>
      <c r="P2417" s="18">
        <v>100.98139999999999</v>
      </c>
      <c r="Q2417" s="18">
        <v>1.635</v>
      </c>
      <c r="R2417" s="18">
        <v>3.9950000000000001</v>
      </c>
      <c r="S2417" s="18">
        <v>1.8720000000000001</v>
      </c>
      <c r="T2417" s="18">
        <v>7.9379999999999997</v>
      </c>
      <c r="U2417" s="18">
        <v>11.263999999999999</v>
      </c>
      <c r="V2417" s="18">
        <v>11.260999999999999</v>
      </c>
    </row>
    <row r="2418" spans="1:22" ht="15.75" customHeight="1" x14ac:dyDescent="0.25">
      <c r="A2418" s="53">
        <v>45076</v>
      </c>
      <c r="B2418" s="14">
        <v>7</v>
      </c>
      <c r="C2418" s="57">
        <v>456269374000</v>
      </c>
      <c r="D2418" s="57">
        <v>3067216806</v>
      </c>
      <c r="E2418" s="57">
        <v>0</v>
      </c>
      <c r="F2418" s="57">
        <v>435322817900</v>
      </c>
      <c r="G2418" s="59">
        <v>1.3390000000000001E-2</v>
      </c>
      <c r="H2418" s="59">
        <v>6.4799999999999996E-3</v>
      </c>
      <c r="I2418" s="59">
        <v>6.9100000000000003E-3</v>
      </c>
      <c r="J2418" s="59">
        <v>0.17621999999999999</v>
      </c>
      <c r="K2418" s="17">
        <v>5.6999999999999998E-4</v>
      </c>
      <c r="L2418" s="17">
        <v>3.5E-4</v>
      </c>
      <c r="M2418" s="59">
        <v>2.3000000000000001E-4</v>
      </c>
      <c r="N2418" s="59">
        <v>0.23405000000000001</v>
      </c>
      <c r="O2418" s="18">
        <v>238.29220000000001</v>
      </c>
      <c r="P2418" s="18">
        <v>101.0167</v>
      </c>
      <c r="Q2418" s="18">
        <v>1.6319999999999999</v>
      </c>
      <c r="R2418" s="18">
        <v>3.9870000000000001</v>
      </c>
      <c r="S2418" s="18">
        <v>1.87</v>
      </c>
      <c r="T2418" s="18">
        <v>7.9379999999999997</v>
      </c>
      <c r="U2418" s="18">
        <v>11.247999999999999</v>
      </c>
      <c r="V2418" s="18">
        <v>11.244</v>
      </c>
    </row>
    <row r="2419" spans="1:22" ht="15.75" customHeight="1" x14ac:dyDescent="0.25">
      <c r="A2419" s="53">
        <v>45077</v>
      </c>
      <c r="B2419" s="14">
        <v>7</v>
      </c>
      <c r="C2419" s="57">
        <v>456269374000</v>
      </c>
      <c r="D2419" s="57">
        <v>3166159366</v>
      </c>
      <c r="E2419" s="57">
        <v>0</v>
      </c>
      <c r="F2419" s="57">
        <v>435316284032</v>
      </c>
      <c r="G2419" s="59">
        <v>1.338E-2</v>
      </c>
      <c r="H2419" s="59">
        <v>6.2399999999999999E-3</v>
      </c>
      <c r="I2419" s="59">
        <v>7.1399999999999996E-3</v>
      </c>
      <c r="J2419" s="59">
        <v>0.16986999999999999</v>
      </c>
      <c r="K2419" s="17">
        <v>-2.0000000000000002E-5</v>
      </c>
      <c r="L2419" s="17">
        <v>-2.4000000000000001E-4</v>
      </c>
      <c r="M2419" s="59">
        <v>2.3000000000000001E-4</v>
      </c>
      <c r="N2419" s="59">
        <v>-5.4799999999999996E-3</v>
      </c>
      <c r="O2419" s="18">
        <v>238.2886</v>
      </c>
      <c r="P2419" s="18">
        <v>100.992</v>
      </c>
      <c r="Q2419" s="18">
        <v>1.629</v>
      </c>
      <c r="R2419" s="18">
        <v>3.976</v>
      </c>
      <c r="S2419" s="18">
        <v>1.867</v>
      </c>
      <c r="T2419" s="18">
        <v>7.9379999999999997</v>
      </c>
      <c r="U2419" s="18">
        <v>11.266</v>
      </c>
      <c r="V2419" s="18">
        <v>11.263</v>
      </c>
    </row>
    <row r="2420" spans="1:22" ht="15.75" customHeight="1" x14ac:dyDescent="0.25">
      <c r="A2420" s="53">
        <v>45078</v>
      </c>
      <c r="B2420" s="14">
        <v>7</v>
      </c>
      <c r="C2420" s="57">
        <v>468249548000</v>
      </c>
      <c r="D2420" s="57">
        <v>3365018570</v>
      </c>
      <c r="E2420" s="57">
        <v>0</v>
      </c>
      <c r="F2420" s="57">
        <v>447138321428</v>
      </c>
      <c r="G2420" s="59">
        <v>3.4000000000000002E-4</v>
      </c>
      <c r="H2420" s="59">
        <v>1.1E-4</v>
      </c>
      <c r="I2420" s="59">
        <v>2.3000000000000001E-4</v>
      </c>
      <c r="J2420" s="59">
        <v>0.13263</v>
      </c>
      <c r="K2420" s="17">
        <v>3.4000000000000002E-4</v>
      </c>
      <c r="L2420" s="17">
        <v>1.1E-4</v>
      </c>
      <c r="M2420" s="59">
        <v>2.3000000000000001E-4</v>
      </c>
      <c r="N2420" s="59">
        <v>0.13263</v>
      </c>
      <c r="O2420" s="18">
        <v>238.36969999999999</v>
      </c>
      <c r="P2420" s="18">
        <v>101.0034</v>
      </c>
      <c r="Q2420" s="18">
        <v>1.6279999999999999</v>
      </c>
      <c r="R2420" s="18">
        <v>3.9609999999999999</v>
      </c>
      <c r="S2420" s="18">
        <v>1.865</v>
      </c>
      <c r="T2420" s="18">
        <v>7.9720000000000004</v>
      </c>
      <c r="U2420" s="18">
        <v>11.266</v>
      </c>
      <c r="V2420" s="18">
        <v>11.260999999999999</v>
      </c>
    </row>
    <row r="2421" spans="1:22" ht="15.75" customHeight="1" x14ac:dyDescent="0.25">
      <c r="A2421" s="53">
        <v>45079</v>
      </c>
      <c r="B2421" s="14">
        <v>7</v>
      </c>
      <c r="C2421" s="57">
        <v>468249548000</v>
      </c>
      <c r="D2421" s="57">
        <v>3466988638</v>
      </c>
      <c r="E2421" s="57">
        <v>0</v>
      </c>
      <c r="F2421" s="57">
        <v>447494798036</v>
      </c>
      <c r="G2421" s="59">
        <v>1.14E-3</v>
      </c>
      <c r="H2421" s="59">
        <v>6.8000000000000005E-4</v>
      </c>
      <c r="I2421" s="59">
        <v>4.6000000000000001E-4</v>
      </c>
      <c r="J2421" s="59">
        <v>0.23135</v>
      </c>
      <c r="K2421" s="17">
        <v>8.0000000000000004E-4</v>
      </c>
      <c r="L2421" s="17">
        <v>5.6999999999999998E-4</v>
      </c>
      <c r="M2421" s="59">
        <v>2.3000000000000001E-4</v>
      </c>
      <c r="N2421" s="59">
        <v>0.33867000000000003</v>
      </c>
      <c r="O2421" s="18">
        <v>238.5598</v>
      </c>
      <c r="P2421" s="18">
        <v>101.0609</v>
      </c>
      <c r="Q2421" s="18">
        <v>1.6259999999999999</v>
      </c>
      <c r="R2421" s="18">
        <v>3.9529999999999998</v>
      </c>
      <c r="S2421" s="18">
        <v>1.863</v>
      </c>
      <c r="T2421" s="18">
        <v>7.9720000000000004</v>
      </c>
      <c r="U2421" s="18">
        <v>11.237</v>
      </c>
      <c r="V2421" s="18">
        <v>11.23</v>
      </c>
    </row>
    <row r="2422" spans="1:22" ht="15.75" customHeight="1" x14ac:dyDescent="0.25">
      <c r="A2422" s="53">
        <v>45082</v>
      </c>
      <c r="B2422" s="14">
        <v>7</v>
      </c>
      <c r="C2422" s="57">
        <v>468249548000</v>
      </c>
      <c r="D2422" s="57">
        <v>3772899662</v>
      </c>
      <c r="E2422" s="57">
        <v>0</v>
      </c>
      <c r="F2422" s="57">
        <v>447938993590</v>
      </c>
      <c r="G2422" s="59">
        <v>2.1299999999999999E-3</v>
      </c>
      <c r="H2422" s="59">
        <v>9.8999999999999999E-4</v>
      </c>
      <c r="I2422" s="59">
        <v>1.14E-3</v>
      </c>
      <c r="J2422" s="59">
        <v>0.16866999999999999</v>
      </c>
      <c r="K2422" s="17">
        <v>9.8999999999999999E-4</v>
      </c>
      <c r="L2422" s="17">
        <v>3.1E-4</v>
      </c>
      <c r="M2422" s="59">
        <v>6.8000000000000005E-4</v>
      </c>
      <c r="N2422" s="59">
        <v>0.12867000000000001</v>
      </c>
      <c r="O2422" s="18">
        <v>238.79660000000001</v>
      </c>
      <c r="P2422" s="18">
        <v>101.0921</v>
      </c>
      <c r="Q2422" s="18">
        <v>1.619</v>
      </c>
      <c r="R2422" s="18">
        <v>3.9249999999999998</v>
      </c>
      <c r="S2422" s="18">
        <v>1.8540000000000001</v>
      </c>
      <c r="T2422" s="18">
        <v>7.9720000000000004</v>
      </c>
      <c r="U2422" s="18">
        <v>11.231999999999999</v>
      </c>
      <c r="V2422" s="18">
        <v>11.224</v>
      </c>
    </row>
    <row r="2423" spans="1:22" ht="15.75" customHeight="1" x14ac:dyDescent="0.25">
      <c r="A2423" s="53">
        <v>45083</v>
      </c>
      <c r="B2423" s="14">
        <v>7</v>
      </c>
      <c r="C2423" s="57">
        <v>468249548000</v>
      </c>
      <c r="D2423" s="57">
        <v>3874869788</v>
      </c>
      <c r="E2423" s="57">
        <v>0</v>
      </c>
      <c r="F2423" s="57">
        <v>448240552106</v>
      </c>
      <c r="G2423" s="59">
        <v>2.81E-3</v>
      </c>
      <c r="H2423" s="59">
        <v>1.4400000000000001E-3</v>
      </c>
      <c r="I2423" s="59">
        <v>1.3699999999999999E-3</v>
      </c>
      <c r="J2423" s="59">
        <v>0.18642</v>
      </c>
      <c r="K2423" s="17">
        <v>6.7000000000000002E-4</v>
      </c>
      <c r="L2423" s="17">
        <v>4.4999999999999999E-4</v>
      </c>
      <c r="M2423" s="59">
        <v>2.3000000000000001E-4</v>
      </c>
      <c r="N2423" s="59">
        <v>0.27929999999999999</v>
      </c>
      <c r="O2423" s="18">
        <v>238.9573</v>
      </c>
      <c r="P2423" s="18">
        <v>101.13720000000001</v>
      </c>
      <c r="Q2423" s="18">
        <v>1.6160000000000001</v>
      </c>
      <c r="R2423" s="18">
        <v>3.9169999999999998</v>
      </c>
      <c r="S2423" s="18">
        <v>1.8520000000000001</v>
      </c>
      <c r="T2423" s="18">
        <v>7.9720000000000004</v>
      </c>
      <c r="U2423" s="18">
        <v>11.214</v>
      </c>
      <c r="V2423" s="18">
        <v>11.201000000000001</v>
      </c>
    </row>
    <row r="2424" spans="1:22" ht="15.75" customHeight="1" x14ac:dyDescent="0.25">
      <c r="A2424" s="53">
        <v>45084</v>
      </c>
      <c r="B2424" s="14">
        <v>7</v>
      </c>
      <c r="C2424" s="57">
        <v>468249548000</v>
      </c>
      <c r="D2424" s="57">
        <v>3976839848</v>
      </c>
      <c r="E2424" s="57">
        <v>0</v>
      </c>
      <c r="F2424" s="57">
        <v>448077093297</v>
      </c>
      <c r="G2424" s="59">
        <v>2.4399999999999999E-3</v>
      </c>
      <c r="H2424" s="59">
        <v>8.4000000000000003E-4</v>
      </c>
      <c r="I2424" s="59">
        <v>1.6000000000000001E-3</v>
      </c>
      <c r="J2424" s="59">
        <v>0.13593</v>
      </c>
      <c r="K2424" s="17">
        <v>-3.6000000000000002E-4</v>
      </c>
      <c r="L2424" s="17">
        <v>-5.9000000000000003E-4</v>
      </c>
      <c r="M2424" s="59">
        <v>2.3000000000000001E-4</v>
      </c>
      <c r="N2424" s="59">
        <v>-0.12497</v>
      </c>
      <c r="O2424" s="18">
        <v>238.87020000000001</v>
      </c>
      <c r="P2424" s="18">
        <v>101.0772</v>
      </c>
      <c r="Q2424" s="18">
        <v>1.613</v>
      </c>
      <c r="R2424" s="18">
        <v>3.903</v>
      </c>
      <c r="S2424" s="18">
        <v>1.849</v>
      </c>
      <c r="T2424" s="18">
        <v>7.9720000000000004</v>
      </c>
      <c r="U2424" s="18">
        <v>11.234999999999999</v>
      </c>
      <c r="V2424" s="18">
        <v>11.242000000000001</v>
      </c>
    </row>
    <row r="2425" spans="1:22" ht="15.75" customHeight="1" x14ac:dyDescent="0.25">
      <c r="A2425" s="53">
        <v>45085</v>
      </c>
      <c r="B2425" s="14">
        <v>7</v>
      </c>
      <c r="C2425" s="57">
        <v>468249548000</v>
      </c>
      <c r="D2425" s="57">
        <v>4078810262</v>
      </c>
      <c r="E2425" s="57">
        <v>0</v>
      </c>
      <c r="F2425" s="57">
        <v>448656544606</v>
      </c>
      <c r="G2425" s="59">
        <v>3.7399999999999998E-3</v>
      </c>
      <c r="H2425" s="59">
        <v>1.91E-3</v>
      </c>
      <c r="I2425" s="59">
        <v>1.83E-3</v>
      </c>
      <c r="J2425" s="59">
        <v>0.18607000000000001</v>
      </c>
      <c r="K2425" s="17">
        <v>1.2899999999999999E-3</v>
      </c>
      <c r="L2425" s="17">
        <v>1.07E-3</v>
      </c>
      <c r="M2425" s="59">
        <v>2.3000000000000001E-4</v>
      </c>
      <c r="N2425" s="59">
        <v>0.60480999999999996</v>
      </c>
      <c r="O2425" s="18">
        <v>239.17910000000001</v>
      </c>
      <c r="P2425" s="18">
        <v>101.18510000000001</v>
      </c>
      <c r="Q2425" s="18">
        <v>1.611</v>
      </c>
      <c r="R2425" s="18">
        <v>3.899</v>
      </c>
      <c r="S2425" s="18">
        <v>1.8460000000000001</v>
      </c>
      <c r="T2425" s="18">
        <v>7.9720000000000004</v>
      </c>
      <c r="U2425" s="18">
        <v>11.183999999999999</v>
      </c>
      <c r="V2425" s="18">
        <v>11.18</v>
      </c>
    </row>
    <row r="2426" spans="1:22" ht="15.75" customHeight="1" x14ac:dyDescent="0.25">
      <c r="A2426" s="53">
        <v>45086</v>
      </c>
      <c r="B2426" s="14">
        <v>7</v>
      </c>
      <c r="C2426" s="57">
        <v>468249548000</v>
      </c>
      <c r="D2426" s="57">
        <v>4180780587</v>
      </c>
      <c r="E2426" s="57">
        <v>0</v>
      </c>
      <c r="F2426" s="57">
        <v>449962673979</v>
      </c>
      <c r="G2426" s="59">
        <v>6.6600000000000001E-3</v>
      </c>
      <c r="H2426" s="59">
        <v>4.6100000000000004E-3</v>
      </c>
      <c r="I2426" s="59">
        <v>2.0500000000000002E-3</v>
      </c>
      <c r="J2426" s="59">
        <v>0.30984</v>
      </c>
      <c r="K2426" s="17">
        <v>2.9099999999999998E-3</v>
      </c>
      <c r="L2426" s="17">
        <v>2.6800000000000001E-3</v>
      </c>
      <c r="M2426" s="59">
        <v>2.3000000000000001E-4</v>
      </c>
      <c r="N2426" s="59">
        <v>1.8977999999999999</v>
      </c>
      <c r="O2426" s="18">
        <v>239.87540000000001</v>
      </c>
      <c r="P2426" s="18">
        <v>101.4572</v>
      </c>
      <c r="Q2426" s="18">
        <v>1.611</v>
      </c>
      <c r="R2426" s="18">
        <v>3.8980000000000001</v>
      </c>
      <c r="S2426" s="18">
        <v>1.8440000000000001</v>
      </c>
      <c r="T2426" s="18">
        <v>7.9720000000000004</v>
      </c>
      <c r="U2426" s="18">
        <v>11.025</v>
      </c>
      <c r="V2426" s="18">
        <v>11.018000000000001</v>
      </c>
    </row>
    <row r="2427" spans="1:22" ht="15.75" customHeight="1" x14ac:dyDescent="0.25">
      <c r="A2427" s="53">
        <v>45089</v>
      </c>
      <c r="B2427" s="14">
        <v>7</v>
      </c>
      <c r="C2427" s="57">
        <v>468249548000</v>
      </c>
      <c r="D2427" s="57">
        <v>4486691355</v>
      </c>
      <c r="E2427" s="57">
        <v>0</v>
      </c>
      <c r="F2427" s="57">
        <v>450291499201</v>
      </c>
      <c r="G2427" s="59">
        <v>7.3899999999999999E-3</v>
      </c>
      <c r="H2427" s="59">
        <v>4.6600000000000001E-3</v>
      </c>
      <c r="I2427" s="59">
        <v>2.7399999999999998E-3</v>
      </c>
      <c r="J2427" s="59">
        <v>0.25196000000000002</v>
      </c>
      <c r="K2427" s="17">
        <v>7.2999999999999996E-4</v>
      </c>
      <c r="L2427" s="17">
        <v>5.0000000000000002E-5</v>
      </c>
      <c r="M2427" s="59">
        <v>6.8000000000000005E-4</v>
      </c>
      <c r="N2427" s="59">
        <v>9.3219999999999997E-2</v>
      </c>
      <c r="O2427" s="18">
        <v>240.05070000000001</v>
      </c>
      <c r="P2427" s="18">
        <v>101.4624</v>
      </c>
      <c r="Q2427" s="18">
        <v>1.603</v>
      </c>
      <c r="R2427" s="18">
        <v>3.8690000000000002</v>
      </c>
      <c r="S2427" s="18">
        <v>1.835</v>
      </c>
      <c r="T2427" s="18">
        <v>7.9720000000000004</v>
      </c>
      <c r="U2427" s="18">
        <v>11.028</v>
      </c>
      <c r="V2427" s="18">
        <v>11.028</v>
      </c>
    </row>
    <row r="2428" spans="1:22" ht="15.75" customHeight="1" x14ac:dyDescent="0.25">
      <c r="A2428" s="53">
        <v>45090</v>
      </c>
      <c r="B2428" s="14">
        <v>7</v>
      </c>
      <c r="C2428" s="57">
        <v>468249548000</v>
      </c>
      <c r="D2428" s="57">
        <v>4588661451</v>
      </c>
      <c r="E2428" s="57">
        <v>0</v>
      </c>
      <c r="F2428" s="57">
        <v>450913253083</v>
      </c>
      <c r="G2428" s="59">
        <v>8.7899999999999992E-3</v>
      </c>
      <c r="H2428" s="59">
        <v>5.8199999999999997E-3</v>
      </c>
      <c r="I2428" s="59">
        <v>2.97E-3</v>
      </c>
      <c r="J2428" s="59">
        <v>0.27923999999999999</v>
      </c>
      <c r="K2428" s="17">
        <v>1.3799999999999999E-3</v>
      </c>
      <c r="L2428" s="17">
        <v>1.15E-3</v>
      </c>
      <c r="M2428" s="59">
        <v>2.3000000000000001E-4</v>
      </c>
      <c r="N2428" s="59">
        <v>0.65700999999999998</v>
      </c>
      <c r="O2428" s="18">
        <v>240.38210000000001</v>
      </c>
      <c r="P2428" s="18">
        <v>101.57980000000001</v>
      </c>
      <c r="Q2428" s="18">
        <v>1.601</v>
      </c>
      <c r="R2428" s="18">
        <v>3.8639999999999999</v>
      </c>
      <c r="S2428" s="18">
        <v>1.833</v>
      </c>
      <c r="T2428" s="18">
        <v>7.9720000000000004</v>
      </c>
      <c r="U2428" s="18">
        <v>10.968</v>
      </c>
      <c r="V2428" s="18">
        <v>10.96</v>
      </c>
    </row>
    <row r="2429" spans="1:22" ht="15.75" customHeight="1" x14ac:dyDescent="0.25">
      <c r="A2429" s="53">
        <v>45091</v>
      </c>
      <c r="B2429" s="14">
        <v>7</v>
      </c>
      <c r="C2429" s="57">
        <v>468249548000</v>
      </c>
      <c r="D2429" s="57">
        <v>4690631806</v>
      </c>
      <c r="E2429" s="57">
        <v>0</v>
      </c>
      <c r="F2429" s="57">
        <v>450270083868</v>
      </c>
      <c r="G2429" s="59">
        <v>7.3499999999999998E-3</v>
      </c>
      <c r="H2429" s="59">
        <v>4.15E-3</v>
      </c>
      <c r="I2429" s="59">
        <v>3.1900000000000001E-3</v>
      </c>
      <c r="J2429" s="59">
        <v>0.2109</v>
      </c>
      <c r="K2429" s="17">
        <v>-1.4300000000000001E-3</v>
      </c>
      <c r="L2429" s="17">
        <v>-1.65E-3</v>
      </c>
      <c r="M2429" s="59">
        <v>2.3000000000000001E-4</v>
      </c>
      <c r="N2429" s="59">
        <v>-0.40692</v>
      </c>
      <c r="O2429" s="18">
        <v>240.0393</v>
      </c>
      <c r="P2429" s="18">
        <v>101.4114</v>
      </c>
      <c r="Q2429" s="18">
        <v>1.597</v>
      </c>
      <c r="R2429" s="18">
        <v>3.847</v>
      </c>
      <c r="S2429" s="18">
        <v>1.83</v>
      </c>
      <c r="T2429" s="18">
        <v>7.9720000000000004</v>
      </c>
      <c r="U2429" s="18">
        <v>11.064</v>
      </c>
      <c r="V2429" s="18">
        <v>11.067</v>
      </c>
    </row>
    <row r="2430" spans="1:22" ht="15.75" customHeight="1" x14ac:dyDescent="0.25">
      <c r="A2430" s="53">
        <v>45092</v>
      </c>
      <c r="B2430" s="14">
        <v>7</v>
      </c>
      <c r="C2430" s="57">
        <v>468249548000</v>
      </c>
      <c r="D2430" s="57">
        <v>4792601977</v>
      </c>
      <c r="E2430" s="57">
        <v>0</v>
      </c>
      <c r="F2430" s="57">
        <v>451063878696</v>
      </c>
      <c r="G2430" s="59">
        <v>9.1199999999999996E-3</v>
      </c>
      <c r="H2430" s="59">
        <v>5.7000000000000002E-3</v>
      </c>
      <c r="I2430" s="59">
        <v>3.4199999999999999E-3</v>
      </c>
      <c r="J2430" s="59">
        <v>0.24804999999999999</v>
      </c>
      <c r="K2430" s="17">
        <v>1.7600000000000001E-3</v>
      </c>
      <c r="L2430" s="17">
        <v>1.5399999999999999E-3</v>
      </c>
      <c r="M2430" s="59">
        <v>2.3000000000000001E-4</v>
      </c>
      <c r="N2430" s="59">
        <v>0.90534999999999999</v>
      </c>
      <c r="O2430" s="18">
        <v>240.4624</v>
      </c>
      <c r="P2430" s="18">
        <v>101.5677</v>
      </c>
      <c r="Q2430" s="18">
        <v>1.5960000000000001</v>
      </c>
      <c r="R2430" s="18">
        <v>3.8439999999999999</v>
      </c>
      <c r="S2430" s="18">
        <v>1.827</v>
      </c>
      <c r="T2430" s="18">
        <v>7.9720000000000004</v>
      </c>
      <c r="U2430" s="18">
        <v>10.984</v>
      </c>
      <c r="V2430" s="18">
        <v>10.975</v>
      </c>
    </row>
    <row r="2431" spans="1:22" ht="15.75" customHeight="1" x14ac:dyDescent="0.25">
      <c r="A2431" s="53">
        <v>45093</v>
      </c>
      <c r="B2431" s="14">
        <v>7</v>
      </c>
      <c r="C2431" s="57">
        <v>468249548000</v>
      </c>
      <c r="D2431" s="57">
        <v>4894572404</v>
      </c>
      <c r="E2431" s="57">
        <v>0</v>
      </c>
      <c r="F2431" s="57">
        <v>450990387131</v>
      </c>
      <c r="G2431" s="59">
        <v>8.9599999999999992E-3</v>
      </c>
      <c r="H2431" s="59">
        <v>5.3099999999999996E-3</v>
      </c>
      <c r="I2431" s="59">
        <v>3.65E-3</v>
      </c>
      <c r="J2431" s="59">
        <v>0.22631000000000001</v>
      </c>
      <c r="K2431" s="17">
        <v>-1.6000000000000001E-4</v>
      </c>
      <c r="L2431" s="17">
        <v>-3.8999999999999999E-4</v>
      </c>
      <c r="M2431" s="59">
        <v>2.3000000000000001E-4</v>
      </c>
      <c r="N2431" s="59">
        <v>-5.7889999999999997E-2</v>
      </c>
      <c r="O2431" s="18">
        <v>240.42330000000001</v>
      </c>
      <c r="P2431" s="18">
        <v>101.52809999999999</v>
      </c>
      <c r="Q2431" s="18">
        <v>1.593</v>
      </c>
      <c r="R2431" s="18">
        <v>3.8319999999999999</v>
      </c>
      <c r="S2431" s="18">
        <v>1.8240000000000001</v>
      </c>
      <c r="T2431" s="18">
        <v>7.9720000000000004</v>
      </c>
      <c r="U2431" s="18">
        <v>11.007</v>
      </c>
      <c r="V2431" s="18">
        <v>11.004</v>
      </c>
    </row>
    <row r="2432" spans="1:22" ht="15.75" customHeight="1" x14ac:dyDescent="0.25">
      <c r="A2432" s="53">
        <v>45096</v>
      </c>
      <c r="B2432" s="14">
        <v>7</v>
      </c>
      <c r="C2432" s="57">
        <v>468249548000</v>
      </c>
      <c r="D2432" s="57">
        <v>5200483119</v>
      </c>
      <c r="E2432" s="57">
        <v>0</v>
      </c>
      <c r="F2432" s="57">
        <v>451071344308</v>
      </c>
      <c r="G2432" s="59">
        <v>9.1400000000000006E-3</v>
      </c>
      <c r="H2432" s="59">
        <v>4.7999999999999996E-3</v>
      </c>
      <c r="I2432" s="59">
        <v>4.3299999999999996E-3</v>
      </c>
      <c r="J2432" s="59">
        <v>0.19155</v>
      </c>
      <c r="K2432" s="17">
        <v>1.8000000000000001E-4</v>
      </c>
      <c r="L2432" s="17">
        <v>-5.0000000000000001E-4</v>
      </c>
      <c r="M2432" s="59">
        <v>6.8000000000000005E-4</v>
      </c>
      <c r="N2432" s="59">
        <v>2.214E-2</v>
      </c>
      <c r="O2432" s="18">
        <v>240.46639999999999</v>
      </c>
      <c r="P2432" s="18">
        <v>101.4773</v>
      </c>
      <c r="Q2432" s="18">
        <v>1.585</v>
      </c>
      <c r="R2432" s="18">
        <v>3.802</v>
      </c>
      <c r="S2432" s="18">
        <v>1.8160000000000001</v>
      </c>
      <c r="T2432" s="18">
        <v>7.9720000000000004</v>
      </c>
      <c r="U2432" s="18">
        <v>11.063000000000001</v>
      </c>
      <c r="V2432" s="18">
        <v>11.048</v>
      </c>
    </row>
    <row r="2433" spans="1:22" ht="15.75" customHeight="1" x14ac:dyDescent="0.25">
      <c r="A2433" s="53">
        <v>45097</v>
      </c>
      <c r="B2433" s="14">
        <v>7</v>
      </c>
      <c r="C2433" s="57">
        <v>468249548000</v>
      </c>
      <c r="D2433" s="57">
        <v>5302453280</v>
      </c>
      <c r="E2433" s="57">
        <v>0</v>
      </c>
      <c r="F2433" s="57">
        <v>450959746714</v>
      </c>
      <c r="G2433" s="59">
        <v>8.8900000000000003E-3</v>
      </c>
      <c r="H2433" s="59">
        <v>4.3299999999999996E-3</v>
      </c>
      <c r="I2433" s="59">
        <v>4.5599999999999998E-3</v>
      </c>
      <c r="J2433" s="59">
        <v>0.17582</v>
      </c>
      <c r="K2433" s="17">
        <v>-2.5000000000000001E-4</v>
      </c>
      <c r="L2433" s="17">
        <v>-4.6999999999999999E-4</v>
      </c>
      <c r="M2433" s="59">
        <v>2.3000000000000001E-4</v>
      </c>
      <c r="N2433" s="59">
        <v>-8.6580000000000004E-2</v>
      </c>
      <c r="O2433" s="18">
        <v>240.40690000000001</v>
      </c>
      <c r="P2433" s="18">
        <v>101.429</v>
      </c>
      <c r="Q2433" s="18">
        <v>1.5820000000000001</v>
      </c>
      <c r="R2433" s="18">
        <v>3.7919999999999998</v>
      </c>
      <c r="S2433" s="18">
        <v>1.8129999999999999</v>
      </c>
      <c r="T2433" s="18">
        <v>7.9720000000000004</v>
      </c>
      <c r="U2433" s="18">
        <v>11.099</v>
      </c>
      <c r="V2433" s="18">
        <v>11.082000000000001</v>
      </c>
    </row>
    <row r="2434" spans="1:22" ht="15.75" customHeight="1" x14ac:dyDescent="0.25">
      <c r="A2434" s="53">
        <v>45098</v>
      </c>
      <c r="B2434" s="14">
        <v>7</v>
      </c>
      <c r="C2434" s="57">
        <v>468249548000</v>
      </c>
      <c r="D2434" s="57">
        <v>5404423490</v>
      </c>
      <c r="E2434" s="57">
        <v>0</v>
      </c>
      <c r="F2434" s="57">
        <v>451382724812</v>
      </c>
      <c r="G2434" s="59">
        <v>9.8399999999999998E-3</v>
      </c>
      <c r="H2434" s="59">
        <v>5.0499999999999998E-3</v>
      </c>
      <c r="I2434" s="59">
        <v>4.79E-3</v>
      </c>
      <c r="J2434" s="59">
        <v>0.186</v>
      </c>
      <c r="K2434" s="17">
        <v>9.3999999999999997E-4</v>
      </c>
      <c r="L2434" s="17">
        <v>7.1000000000000002E-4</v>
      </c>
      <c r="M2434" s="59">
        <v>2.3000000000000001E-4</v>
      </c>
      <c r="N2434" s="59">
        <v>0.40934999999999999</v>
      </c>
      <c r="O2434" s="18">
        <v>240.63239999999999</v>
      </c>
      <c r="P2434" s="18">
        <v>101.5016</v>
      </c>
      <c r="Q2434" s="18">
        <v>1.58</v>
      </c>
      <c r="R2434" s="18">
        <v>3.7839999999999998</v>
      </c>
      <c r="S2434" s="18">
        <v>1.8109999999999999</v>
      </c>
      <c r="T2434" s="18">
        <v>7.9720000000000004</v>
      </c>
      <c r="U2434" s="18">
        <v>11.055</v>
      </c>
      <c r="V2434" s="18">
        <v>11.041</v>
      </c>
    </row>
    <row r="2435" spans="1:22" ht="15.75" customHeight="1" x14ac:dyDescent="0.25">
      <c r="A2435" s="53">
        <v>45099</v>
      </c>
      <c r="B2435" s="14">
        <v>7</v>
      </c>
      <c r="C2435" s="57">
        <v>468249548000</v>
      </c>
      <c r="D2435" s="57">
        <v>5506393812</v>
      </c>
      <c r="E2435" s="57">
        <v>0</v>
      </c>
      <c r="F2435" s="57">
        <v>451518598079</v>
      </c>
      <c r="G2435" s="59">
        <v>1.014E-2</v>
      </c>
      <c r="H2435" s="59">
        <v>5.1200000000000004E-3</v>
      </c>
      <c r="I2435" s="59">
        <v>5.0200000000000002E-3</v>
      </c>
      <c r="J2435" s="59">
        <v>0.18275</v>
      </c>
      <c r="K2435" s="17">
        <v>2.9999999999999997E-4</v>
      </c>
      <c r="L2435" s="17">
        <v>8.0000000000000007E-5</v>
      </c>
      <c r="M2435" s="59">
        <v>2.3000000000000001E-4</v>
      </c>
      <c r="N2435" s="59">
        <v>0.11645</v>
      </c>
      <c r="O2435" s="18">
        <v>240.70480000000001</v>
      </c>
      <c r="P2435" s="18">
        <v>101.50920000000001</v>
      </c>
      <c r="Q2435" s="18">
        <v>1.577</v>
      </c>
      <c r="R2435" s="18">
        <v>3.774</v>
      </c>
      <c r="S2435" s="18">
        <v>1.8080000000000001</v>
      </c>
      <c r="T2435" s="18">
        <v>7.9720000000000004</v>
      </c>
      <c r="U2435" s="18">
        <v>11.054</v>
      </c>
      <c r="V2435" s="18">
        <v>11.041</v>
      </c>
    </row>
    <row r="2436" spans="1:22" ht="15.75" customHeight="1" x14ac:dyDescent="0.25">
      <c r="A2436" s="53">
        <v>45100</v>
      </c>
      <c r="B2436" s="14">
        <v>7</v>
      </c>
      <c r="C2436" s="57">
        <v>468249548000</v>
      </c>
      <c r="D2436" s="57">
        <v>5608364107</v>
      </c>
      <c r="E2436" s="57">
        <v>0</v>
      </c>
      <c r="F2436" s="57">
        <v>451772453683</v>
      </c>
      <c r="G2436" s="59">
        <v>1.0710000000000001E-2</v>
      </c>
      <c r="H2436" s="59">
        <v>5.4599999999999996E-3</v>
      </c>
      <c r="I2436" s="59">
        <v>5.2500000000000003E-3</v>
      </c>
      <c r="J2436" s="59">
        <v>0.1847</v>
      </c>
      <c r="K2436" s="17">
        <v>5.5999999999999995E-4</v>
      </c>
      <c r="L2436" s="17">
        <v>3.4000000000000002E-4</v>
      </c>
      <c r="M2436" s="59">
        <v>2.3000000000000001E-4</v>
      </c>
      <c r="N2436" s="59">
        <v>0.22841</v>
      </c>
      <c r="O2436" s="18">
        <v>240.84020000000001</v>
      </c>
      <c r="P2436" s="18">
        <v>101.54349999999999</v>
      </c>
      <c r="Q2436" s="18">
        <v>1.575</v>
      </c>
      <c r="R2436" s="18">
        <v>3.766</v>
      </c>
      <c r="S2436" s="18">
        <v>1.8049999999999999</v>
      </c>
      <c r="T2436" s="18">
        <v>7.9720000000000004</v>
      </c>
      <c r="U2436" s="18">
        <v>11.037000000000001</v>
      </c>
      <c r="V2436" s="18">
        <v>11.023999999999999</v>
      </c>
    </row>
    <row r="2437" spans="1:22" ht="15.75" customHeight="1" x14ac:dyDescent="0.25">
      <c r="A2437" s="53">
        <v>45103</v>
      </c>
      <c r="B2437" s="14">
        <v>7</v>
      </c>
      <c r="C2437" s="57">
        <v>468249548000</v>
      </c>
      <c r="D2437" s="57">
        <v>5914274856</v>
      </c>
      <c r="E2437" s="57">
        <v>0</v>
      </c>
      <c r="F2437" s="57">
        <v>452077607062</v>
      </c>
      <c r="G2437" s="59">
        <v>1.1390000000000001E-2</v>
      </c>
      <c r="H2437" s="59">
        <v>5.4599999999999996E-3</v>
      </c>
      <c r="I2437" s="59">
        <v>5.9300000000000004E-3</v>
      </c>
      <c r="J2437" s="59">
        <v>0.17285</v>
      </c>
      <c r="K2437" s="17">
        <v>6.8000000000000005E-4</v>
      </c>
      <c r="L2437" s="17">
        <v>0</v>
      </c>
      <c r="M2437" s="59">
        <v>6.8000000000000005E-4</v>
      </c>
      <c r="N2437" s="59">
        <v>8.5870000000000002E-2</v>
      </c>
      <c r="O2437" s="18">
        <v>241.00290000000001</v>
      </c>
      <c r="P2437" s="18">
        <v>101.54340000000001</v>
      </c>
      <c r="Q2437" s="18">
        <v>1.5669999999999999</v>
      </c>
      <c r="R2437" s="18">
        <v>3.7370000000000001</v>
      </c>
      <c r="S2437" s="18">
        <v>1.7969999999999999</v>
      </c>
      <c r="T2437" s="18">
        <v>7.9720000000000004</v>
      </c>
      <c r="U2437" s="18">
        <v>11.048</v>
      </c>
      <c r="V2437" s="18">
        <v>11.037000000000001</v>
      </c>
    </row>
    <row r="2438" spans="1:22" ht="15.75" customHeight="1" x14ac:dyDescent="0.25">
      <c r="A2438" s="53">
        <v>45104</v>
      </c>
      <c r="B2438" s="14">
        <v>7</v>
      </c>
      <c r="C2438" s="57">
        <v>468249548000</v>
      </c>
      <c r="D2438" s="57">
        <v>6016245107</v>
      </c>
      <c r="E2438" s="57">
        <v>0</v>
      </c>
      <c r="F2438" s="57">
        <v>452295317020</v>
      </c>
      <c r="G2438" s="59">
        <v>1.188E-2</v>
      </c>
      <c r="H2438" s="59">
        <v>5.7200000000000003E-3</v>
      </c>
      <c r="I2438" s="59">
        <v>6.1599999999999997E-3</v>
      </c>
      <c r="J2438" s="59">
        <v>0.17358000000000001</v>
      </c>
      <c r="K2438" s="17">
        <v>4.8000000000000001E-4</v>
      </c>
      <c r="L2438" s="17">
        <v>2.5999999999999998E-4</v>
      </c>
      <c r="M2438" s="59">
        <v>2.3000000000000001E-4</v>
      </c>
      <c r="N2438" s="59">
        <v>0.19269</v>
      </c>
      <c r="O2438" s="18">
        <v>241.1189</v>
      </c>
      <c r="P2438" s="18">
        <v>101.56950000000001</v>
      </c>
      <c r="Q2438" s="18">
        <v>1.5640000000000001</v>
      </c>
      <c r="R2438" s="18">
        <v>3.7280000000000002</v>
      </c>
      <c r="S2438" s="18">
        <v>1.794</v>
      </c>
      <c r="T2438" s="18">
        <v>7.9720000000000004</v>
      </c>
      <c r="U2438" s="18">
        <v>11.032</v>
      </c>
      <c r="V2438" s="18">
        <v>11.025</v>
      </c>
    </row>
    <row r="2439" spans="1:22" ht="15.75" customHeight="1" x14ac:dyDescent="0.25">
      <c r="A2439" s="53">
        <v>45105</v>
      </c>
      <c r="B2439" s="14">
        <v>7</v>
      </c>
      <c r="C2439" s="57">
        <v>468249548000</v>
      </c>
      <c r="D2439" s="57">
        <v>6118215577</v>
      </c>
      <c r="E2439" s="57">
        <v>0</v>
      </c>
      <c r="F2439" s="57">
        <v>452573410551</v>
      </c>
      <c r="G2439" s="59">
        <v>1.2500000000000001E-2</v>
      </c>
      <c r="H2439" s="59">
        <v>6.11E-3</v>
      </c>
      <c r="I2439" s="59">
        <v>6.3899999999999998E-3</v>
      </c>
      <c r="J2439" s="59">
        <v>0.17630000000000001</v>
      </c>
      <c r="K2439" s="17">
        <v>6.0999999999999997E-4</v>
      </c>
      <c r="L2439" s="17">
        <v>3.8999999999999999E-4</v>
      </c>
      <c r="M2439" s="59">
        <v>2.3000000000000001E-4</v>
      </c>
      <c r="N2439" s="59">
        <v>0.25228</v>
      </c>
      <c r="O2439" s="18">
        <v>241.2672</v>
      </c>
      <c r="P2439" s="18">
        <v>101.6093</v>
      </c>
      <c r="Q2439" s="18">
        <v>1.5620000000000001</v>
      </c>
      <c r="R2439" s="18">
        <v>3.7189999999999999</v>
      </c>
      <c r="S2439" s="18">
        <v>1.792</v>
      </c>
      <c r="T2439" s="18">
        <v>7.9720000000000004</v>
      </c>
      <c r="U2439" s="18">
        <v>11.007999999999999</v>
      </c>
      <c r="V2439" s="18">
        <v>11.004</v>
      </c>
    </row>
    <row r="2440" spans="1:22" ht="15.75" customHeight="1" x14ac:dyDescent="0.25">
      <c r="A2440" s="53">
        <v>45106</v>
      </c>
      <c r="B2440" s="14">
        <v>7</v>
      </c>
      <c r="C2440" s="57">
        <v>468249548000</v>
      </c>
      <c r="D2440" s="57">
        <v>6220185560</v>
      </c>
      <c r="E2440" s="57">
        <v>0</v>
      </c>
      <c r="F2440" s="57">
        <v>452591806098</v>
      </c>
      <c r="G2440" s="59">
        <v>1.2540000000000001E-2</v>
      </c>
      <c r="H2440" s="59">
        <v>5.9300000000000004E-3</v>
      </c>
      <c r="I2440" s="59">
        <v>6.62E-3</v>
      </c>
      <c r="J2440" s="59">
        <v>0.17033999999999999</v>
      </c>
      <c r="K2440" s="17">
        <v>4.0000000000000003E-5</v>
      </c>
      <c r="L2440" s="17">
        <v>-1.8000000000000001E-4</v>
      </c>
      <c r="M2440" s="59">
        <v>2.3000000000000001E-4</v>
      </c>
      <c r="N2440" s="59">
        <v>1.499E-2</v>
      </c>
      <c r="O2440" s="18">
        <v>241.27699999999999</v>
      </c>
      <c r="P2440" s="18">
        <v>101.5904</v>
      </c>
      <c r="Q2440" s="18">
        <v>1.5589999999999999</v>
      </c>
      <c r="R2440" s="18">
        <v>3.7090000000000001</v>
      </c>
      <c r="S2440" s="18">
        <v>1.7889999999999999</v>
      </c>
      <c r="T2440" s="18">
        <v>7.9720000000000004</v>
      </c>
      <c r="U2440" s="18">
        <v>11.023999999999999</v>
      </c>
      <c r="V2440" s="18">
        <v>11.02</v>
      </c>
    </row>
    <row r="2441" spans="1:22" ht="15.75" customHeight="1" x14ac:dyDescent="0.25">
      <c r="A2441" s="53">
        <v>45107</v>
      </c>
      <c r="B2441" s="14">
        <v>7</v>
      </c>
      <c r="C2441" s="57">
        <v>468249548000</v>
      </c>
      <c r="D2441" s="57">
        <v>6322155997</v>
      </c>
      <c r="E2441" s="57">
        <v>0</v>
      </c>
      <c r="F2441" s="57">
        <v>452840397904</v>
      </c>
      <c r="G2441" s="59">
        <v>1.3100000000000001E-2</v>
      </c>
      <c r="H2441" s="59">
        <v>6.2500000000000003E-3</v>
      </c>
      <c r="I2441" s="59">
        <v>6.8399999999999997E-3</v>
      </c>
      <c r="J2441" s="59">
        <v>0.17204</v>
      </c>
      <c r="K2441" s="17">
        <v>5.5000000000000003E-4</v>
      </c>
      <c r="L2441" s="17">
        <v>3.2000000000000003E-4</v>
      </c>
      <c r="M2441" s="59">
        <v>2.3000000000000001E-4</v>
      </c>
      <c r="N2441" s="59">
        <v>0.22259000000000001</v>
      </c>
      <c r="O2441" s="18">
        <v>241.40950000000001</v>
      </c>
      <c r="P2441" s="18">
        <v>101.62350000000001</v>
      </c>
      <c r="Q2441" s="18">
        <v>1.5569999999999999</v>
      </c>
      <c r="R2441" s="18">
        <v>3.7</v>
      </c>
      <c r="S2441" s="18">
        <v>1.786</v>
      </c>
      <c r="T2441" s="18">
        <v>7.9720000000000004</v>
      </c>
      <c r="U2441" s="18">
        <v>11.006</v>
      </c>
      <c r="V2441" s="18">
        <v>11.004</v>
      </c>
    </row>
    <row r="2442" spans="1:22" ht="15.75" customHeight="1" x14ac:dyDescent="0.25">
      <c r="A2442" s="53">
        <v>45110</v>
      </c>
      <c r="B2442" s="14">
        <v>8</v>
      </c>
      <c r="C2442" s="57">
        <v>495258048000</v>
      </c>
      <c r="D2442" s="57">
        <v>7073079512</v>
      </c>
      <c r="E2442" s="57">
        <v>0</v>
      </c>
      <c r="F2442" s="57">
        <v>478973176295</v>
      </c>
      <c r="G2442" s="59">
        <v>5.0000000000000002E-5</v>
      </c>
      <c r="H2442" s="59">
        <v>-6.3000000000000003E-4</v>
      </c>
      <c r="I2442" s="59">
        <v>6.8000000000000005E-4</v>
      </c>
      <c r="J2442" s="59">
        <v>6.3299999999999997E-3</v>
      </c>
      <c r="K2442" s="17">
        <v>5.0000000000000002E-5</v>
      </c>
      <c r="L2442" s="17">
        <v>-6.3000000000000003E-4</v>
      </c>
      <c r="M2442" s="59">
        <v>6.8000000000000005E-4</v>
      </c>
      <c r="N2442" s="59">
        <v>6.3299999999999997E-3</v>
      </c>
      <c r="O2442" s="18">
        <v>241.422</v>
      </c>
      <c r="P2442" s="18">
        <v>101.5595</v>
      </c>
      <c r="Q2442" s="18">
        <v>1.603</v>
      </c>
      <c r="R2442" s="18">
        <v>3.903</v>
      </c>
      <c r="S2442" s="18">
        <v>1.847</v>
      </c>
      <c r="T2442" s="18">
        <v>8.0429999999999993</v>
      </c>
      <c r="U2442" s="18">
        <v>11.068</v>
      </c>
      <c r="V2442" s="18">
        <v>11.055</v>
      </c>
    </row>
    <row r="2443" spans="1:22" ht="15.75" customHeight="1" x14ac:dyDescent="0.25">
      <c r="A2443" s="53">
        <v>45111</v>
      </c>
      <c r="B2443" s="14">
        <v>8</v>
      </c>
      <c r="C2443" s="57">
        <v>495258048000</v>
      </c>
      <c r="D2443" s="57">
        <v>7181896255</v>
      </c>
      <c r="E2443" s="57">
        <v>0</v>
      </c>
      <c r="F2443" s="57">
        <v>479047053896</v>
      </c>
      <c r="G2443" s="59">
        <v>2.1000000000000001E-4</v>
      </c>
      <c r="H2443" s="59">
        <v>-6.9999999999999999E-4</v>
      </c>
      <c r="I2443" s="59">
        <v>9.1E-4</v>
      </c>
      <c r="J2443" s="59">
        <v>1.9019999999999999E-2</v>
      </c>
      <c r="K2443" s="17">
        <v>1.4999999999999999E-4</v>
      </c>
      <c r="L2443" s="17">
        <v>-6.9999999999999994E-5</v>
      </c>
      <c r="M2443" s="59">
        <v>2.3000000000000001E-4</v>
      </c>
      <c r="N2443" s="59">
        <v>5.8069999999999997E-2</v>
      </c>
      <c r="O2443" s="18">
        <v>241.45920000000001</v>
      </c>
      <c r="P2443" s="18">
        <v>101.5521</v>
      </c>
      <c r="Q2443" s="18">
        <v>1.601</v>
      </c>
      <c r="R2443" s="18">
        <v>3.8919999999999999</v>
      </c>
      <c r="S2443" s="18">
        <v>1.8440000000000001</v>
      </c>
      <c r="T2443" s="18">
        <v>8.0429999999999993</v>
      </c>
      <c r="U2443" s="18">
        <v>11.074999999999999</v>
      </c>
      <c r="V2443" s="18">
        <v>11.063000000000001</v>
      </c>
    </row>
    <row r="2444" spans="1:22" ht="15.75" customHeight="1" x14ac:dyDescent="0.25">
      <c r="A2444" s="53">
        <v>45113</v>
      </c>
      <c r="B2444" s="14">
        <v>8</v>
      </c>
      <c r="C2444" s="57">
        <v>495258048000</v>
      </c>
      <c r="D2444" s="57">
        <v>7399529375</v>
      </c>
      <c r="E2444" s="57">
        <v>0</v>
      </c>
      <c r="F2444" s="57">
        <v>479324521918</v>
      </c>
      <c r="G2444" s="59">
        <v>7.9000000000000001E-4</v>
      </c>
      <c r="H2444" s="59">
        <v>-5.8E-4</v>
      </c>
      <c r="I2444" s="59">
        <v>1.3600000000000001E-3</v>
      </c>
      <c r="J2444" s="59">
        <v>4.9050000000000003E-2</v>
      </c>
      <c r="K2444" s="17">
        <v>5.8E-4</v>
      </c>
      <c r="L2444" s="17">
        <v>1.2E-4</v>
      </c>
      <c r="M2444" s="59">
        <v>4.4999999999999999E-4</v>
      </c>
      <c r="N2444" s="59">
        <v>0.11178</v>
      </c>
      <c r="O2444" s="18">
        <v>241.59909999999999</v>
      </c>
      <c r="P2444" s="18">
        <v>101.56480000000001</v>
      </c>
      <c r="Q2444" s="18">
        <v>1.5960000000000001</v>
      </c>
      <c r="R2444" s="18">
        <v>3.8740000000000001</v>
      </c>
      <c r="S2444" s="18">
        <v>1.839</v>
      </c>
      <c r="T2444" s="18">
        <v>8.0429999999999993</v>
      </c>
      <c r="U2444" s="18">
        <v>11.077999999999999</v>
      </c>
      <c r="V2444" s="18">
        <v>11.064</v>
      </c>
    </row>
    <row r="2445" spans="1:22" ht="15.75" customHeight="1" x14ac:dyDescent="0.25">
      <c r="A2445" s="53">
        <v>45114</v>
      </c>
      <c r="B2445" s="14">
        <v>8</v>
      </c>
      <c r="C2445" s="57">
        <v>495258048000</v>
      </c>
      <c r="D2445" s="57">
        <v>7508346007</v>
      </c>
      <c r="E2445" s="57">
        <v>0</v>
      </c>
      <c r="F2445" s="57">
        <v>479504944894</v>
      </c>
      <c r="G2445" s="59">
        <v>1.16E-3</v>
      </c>
      <c r="H2445" s="59">
        <v>-4.2999999999999999E-4</v>
      </c>
      <c r="I2445" s="59">
        <v>1.5900000000000001E-3</v>
      </c>
      <c r="J2445" s="59">
        <v>6.2600000000000003E-2</v>
      </c>
      <c r="K2445" s="17">
        <v>3.8000000000000002E-4</v>
      </c>
      <c r="L2445" s="17">
        <v>1.4999999999999999E-4</v>
      </c>
      <c r="M2445" s="59">
        <v>2.3000000000000001E-4</v>
      </c>
      <c r="N2445" s="59">
        <v>0.14768000000000001</v>
      </c>
      <c r="O2445" s="18">
        <v>241.69</v>
      </c>
      <c r="P2445" s="18">
        <v>101.58</v>
      </c>
      <c r="Q2445" s="18">
        <v>1.593</v>
      </c>
      <c r="R2445" s="18">
        <v>3.8650000000000002</v>
      </c>
      <c r="S2445" s="18">
        <v>1.8360000000000001</v>
      </c>
      <c r="T2445" s="18">
        <v>8.0429999999999993</v>
      </c>
      <c r="U2445" s="18">
        <v>11.074</v>
      </c>
      <c r="V2445" s="18">
        <v>11.058999999999999</v>
      </c>
    </row>
    <row r="2446" spans="1:22" ht="15.75" customHeight="1" x14ac:dyDescent="0.25">
      <c r="A2446" s="53">
        <v>45117</v>
      </c>
      <c r="B2446" s="14">
        <v>8</v>
      </c>
      <c r="C2446" s="57">
        <v>495258048000</v>
      </c>
      <c r="D2446" s="57">
        <v>7834795769</v>
      </c>
      <c r="E2446" s="57">
        <v>0</v>
      </c>
      <c r="F2446" s="57">
        <v>480159233539</v>
      </c>
      <c r="G2446" s="59">
        <v>2.5300000000000001E-3</v>
      </c>
      <c r="H2446" s="59">
        <v>2.5999999999999998E-4</v>
      </c>
      <c r="I2446" s="59">
        <v>2.2699999999999999E-3</v>
      </c>
      <c r="J2446" s="59">
        <v>9.6820000000000003E-2</v>
      </c>
      <c r="K2446" s="17">
        <v>1.3600000000000001E-3</v>
      </c>
      <c r="L2446" s="17">
        <v>6.8000000000000005E-4</v>
      </c>
      <c r="M2446" s="59">
        <v>6.8000000000000005E-4</v>
      </c>
      <c r="N2446" s="59">
        <v>0.18099000000000001</v>
      </c>
      <c r="O2446" s="18">
        <v>242.0198</v>
      </c>
      <c r="P2446" s="18">
        <v>101.64960000000001</v>
      </c>
      <c r="Q2446" s="18">
        <v>1.5860000000000001</v>
      </c>
      <c r="R2446" s="18">
        <v>3.8380000000000001</v>
      </c>
      <c r="S2446" s="18">
        <v>1.8280000000000001</v>
      </c>
      <c r="T2446" s="18">
        <v>8.0429999999999993</v>
      </c>
      <c r="U2446" s="18">
        <v>11.045</v>
      </c>
      <c r="V2446" s="18">
        <v>11.028</v>
      </c>
    </row>
    <row r="2447" spans="1:22" ht="15.75" customHeight="1" x14ac:dyDescent="0.25">
      <c r="A2447" s="53">
        <v>45118</v>
      </c>
      <c r="B2447" s="14">
        <v>8</v>
      </c>
      <c r="C2447" s="57">
        <v>495258048000</v>
      </c>
      <c r="D2447" s="57">
        <v>7943612438</v>
      </c>
      <c r="E2447" s="57">
        <v>0</v>
      </c>
      <c r="F2447" s="57">
        <v>480460060499</v>
      </c>
      <c r="G2447" s="59">
        <v>3.16E-3</v>
      </c>
      <c r="H2447" s="59">
        <v>6.6E-4</v>
      </c>
      <c r="I2447" s="59">
        <v>2.5000000000000001E-3</v>
      </c>
      <c r="J2447" s="59">
        <v>0.11054</v>
      </c>
      <c r="K2447" s="17">
        <v>6.3000000000000003E-4</v>
      </c>
      <c r="L2447" s="17">
        <v>4.0000000000000002E-4</v>
      </c>
      <c r="M2447" s="59">
        <v>2.3000000000000001E-4</v>
      </c>
      <c r="N2447" s="59">
        <v>0.25763000000000003</v>
      </c>
      <c r="O2447" s="18">
        <v>242.17140000000001</v>
      </c>
      <c r="P2447" s="18">
        <v>101.69029999999999</v>
      </c>
      <c r="Q2447" s="18">
        <v>1.5840000000000001</v>
      </c>
      <c r="R2447" s="18">
        <v>3.83</v>
      </c>
      <c r="S2447" s="18">
        <v>1.825</v>
      </c>
      <c r="T2447" s="18">
        <v>8.0429999999999993</v>
      </c>
      <c r="U2447" s="18">
        <v>11.03</v>
      </c>
      <c r="V2447" s="18">
        <v>11.007</v>
      </c>
    </row>
    <row r="2448" spans="1:22" ht="15.75" customHeight="1" x14ac:dyDescent="0.25">
      <c r="A2448" s="53">
        <v>45119</v>
      </c>
      <c r="B2448" s="14">
        <v>8</v>
      </c>
      <c r="C2448" s="57">
        <v>495258048000</v>
      </c>
      <c r="D2448" s="57">
        <v>8052429050</v>
      </c>
      <c r="E2448" s="57">
        <v>0</v>
      </c>
      <c r="F2448" s="57">
        <v>481224036824</v>
      </c>
      <c r="G2448" s="59">
        <v>4.7499999999999999E-3</v>
      </c>
      <c r="H2448" s="59">
        <v>2.0200000000000001E-3</v>
      </c>
      <c r="I2448" s="59">
        <v>2.7299999999999998E-3</v>
      </c>
      <c r="J2448" s="59">
        <v>0.15554000000000001</v>
      </c>
      <c r="K2448" s="17">
        <v>1.5900000000000001E-3</v>
      </c>
      <c r="L2448" s="17">
        <v>1.3600000000000001E-3</v>
      </c>
      <c r="M2448" s="59">
        <v>2.3000000000000001E-4</v>
      </c>
      <c r="N2448" s="59">
        <v>0.78874</v>
      </c>
      <c r="O2448" s="18">
        <v>242.5565</v>
      </c>
      <c r="P2448" s="18">
        <v>101.8293</v>
      </c>
      <c r="Q2448" s="18">
        <v>1.5820000000000001</v>
      </c>
      <c r="R2448" s="18">
        <v>3.8250000000000002</v>
      </c>
      <c r="S2448" s="18">
        <v>1.8220000000000001</v>
      </c>
      <c r="T2448" s="18">
        <v>8.0429999999999993</v>
      </c>
      <c r="U2448" s="18">
        <v>10.943</v>
      </c>
      <c r="V2448" s="18">
        <v>10.925000000000001</v>
      </c>
    </row>
    <row r="2449" spans="1:22" ht="15.75" customHeight="1" x14ac:dyDescent="0.25">
      <c r="A2449" s="53">
        <v>45120</v>
      </c>
      <c r="B2449" s="14">
        <v>8</v>
      </c>
      <c r="C2449" s="57">
        <v>495258048000</v>
      </c>
      <c r="D2449" s="57">
        <v>8161245773</v>
      </c>
      <c r="E2449" s="57">
        <v>0</v>
      </c>
      <c r="F2449" s="57">
        <v>480737339813</v>
      </c>
      <c r="G2449" s="59">
        <v>3.7399999999999998E-3</v>
      </c>
      <c r="H2449" s="59">
        <v>7.7999999999999999E-4</v>
      </c>
      <c r="I2449" s="59">
        <v>2.9499999999999999E-3</v>
      </c>
      <c r="J2449" s="59">
        <v>0.11067</v>
      </c>
      <c r="K2449" s="17">
        <v>-1.01E-3</v>
      </c>
      <c r="L2449" s="17">
        <v>-1.24E-3</v>
      </c>
      <c r="M2449" s="59">
        <v>2.3000000000000001E-4</v>
      </c>
      <c r="N2449" s="59">
        <v>-0.30951000000000001</v>
      </c>
      <c r="O2449" s="18">
        <v>242.31120000000001</v>
      </c>
      <c r="P2449" s="18">
        <v>101.703</v>
      </c>
      <c r="Q2449" s="18">
        <v>1.5780000000000001</v>
      </c>
      <c r="R2449" s="18">
        <v>3.8109999999999999</v>
      </c>
      <c r="S2449" s="18">
        <v>1.82</v>
      </c>
      <c r="T2449" s="18">
        <v>8.0429999999999993</v>
      </c>
      <c r="U2449" s="18">
        <v>11.026999999999999</v>
      </c>
      <c r="V2449" s="18">
        <v>11.007999999999999</v>
      </c>
    </row>
    <row r="2450" spans="1:22" ht="15.75" customHeight="1" x14ac:dyDescent="0.25">
      <c r="A2450" s="53">
        <v>45121</v>
      </c>
      <c r="B2450" s="14">
        <v>8</v>
      </c>
      <c r="C2450" s="57">
        <v>495258048000</v>
      </c>
      <c r="D2450" s="57">
        <v>8270062436</v>
      </c>
      <c r="E2450" s="57">
        <v>0</v>
      </c>
      <c r="F2450" s="57">
        <v>480948917604</v>
      </c>
      <c r="G2450" s="59">
        <v>4.1799999999999997E-3</v>
      </c>
      <c r="H2450" s="59">
        <v>1E-3</v>
      </c>
      <c r="I2450" s="59">
        <v>3.1800000000000001E-3</v>
      </c>
      <c r="J2450" s="59">
        <v>0.11513</v>
      </c>
      <c r="K2450" s="17">
        <v>4.4000000000000002E-4</v>
      </c>
      <c r="L2450" s="17">
        <v>2.1000000000000001E-4</v>
      </c>
      <c r="M2450" s="59">
        <v>2.3000000000000001E-4</v>
      </c>
      <c r="N2450" s="59">
        <v>0.17474000000000001</v>
      </c>
      <c r="O2450" s="18">
        <v>242.4178</v>
      </c>
      <c r="P2450" s="18">
        <v>101.7248</v>
      </c>
      <c r="Q2450" s="18">
        <v>1.5760000000000001</v>
      </c>
      <c r="R2450" s="18">
        <v>3.802</v>
      </c>
      <c r="S2450" s="18">
        <v>1.8169999999999999</v>
      </c>
      <c r="T2450" s="18">
        <v>8.0429999999999993</v>
      </c>
      <c r="U2450" s="18">
        <v>11.02</v>
      </c>
      <c r="V2450" s="18">
        <v>10.999000000000001</v>
      </c>
    </row>
    <row r="2451" spans="1:22" ht="15.75" customHeight="1" x14ac:dyDescent="0.25">
      <c r="A2451" s="53">
        <v>45124</v>
      </c>
      <c r="B2451" s="14">
        <v>8</v>
      </c>
      <c r="C2451" s="57">
        <v>495258048000</v>
      </c>
      <c r="D2451" s="57">
        <v>8596512136</v>
      </c>
      <c r="E2451" s="57">
        <v>0</v>
      </c>
      <c r="F2451" s="57">
        <v>481571600294</v>
      </c>
      <c r="G2451" s="59">
        <v>5.4799999999999996E-3</v>
      </c>
      <c r="H2451" s="59">
        <v>1.6100000000000001E-3</v>
      </c>
      <c r="I2451" s="59">
        <v>3.8600000000000001E-3</v>
      </c>
      <c r="J2451" s="59">
        <v>0.12479</v>
      </c>
      <c r="K2451" s="17">
        <v>1.2899999999999999E-3</v>
      </c>
      <c r="L2451" s="17">
        <v>6.2E-4</v>
      </c>
      <c r="M2451" s="59">
        <v>6.8000000000000005E-4</v>
      </c>
      <c r="N2451" s="59">
        <v>0.17099</v>
      </c>
      <c r="O2451" s="18">
        <v>242.73169999999999</v>
      </c>
      <c r="P2451" s="18">
        <v>101.7876</v>
      </c>
      <c r="Q2451" s="18">
        <v>1.569</v>
      </c>
      <c r="R2451" s="18">
        <v>3.7770000000000001</v>
      </c>
      <c r="S2451" s="18">
        <v>1.8089999999999999</v>
      </c>
      <c r="T2451" s="18">
        <v>8.0429999999999993</v>
      </c>
      <c r="U2451" s="18">
        <v>11.004</v>
      </c>
      <c r="V2451" s="18">
        <v>10.972</v>
      </c>
    </row>
    <row r="2452" spans="1:22" ht="15.75" customHeight="1" x14ac:dyDescent="0.25">
      <c r="A2452" s="53">
        <v>45125</v>
      </c>
      <c r="B2452" s="14">
        <v>8</v>
      </c>
      <c r="C2452" s="57">
        <v>495258048000</v>
      </c>
      <c r="D2452" s="57">
        <v>8705328775</v>
      </c>
      <c r="E2452" s="57">
        <v>0</v>
      </c>
      <c r="F2452" s="57">
        <v>481585301583</v>
      </c>
      <c r="G2452" s="59">
        <v>5.5100000000000001E-3</v>
      </c>
      <c r="H2452" s="59">
        <v>1.42E-3</v>
      </c>
      <c r="I2452" s="59">
        <v>4.0899999999999999E-3</v>
      </c>
      <c r="J2452" s="59">
        <v>0.11811000000000001</v>
      </c>
      <c r="K2452" s="17">
        <v>3.0000000000000001E-5</v>
      </c>
      <c r="L2452" s="17">
        <v>-2.0000000000000001E-4</v>
      </c>
      <c r="M2452" s="59">
        <v>2.3000000000000001E-4</v>
      </c>
      <c r="N2452" s="59">
        <v>1.047E-2</v>
      </c>
      <c r="O2452" s="18">
        <v>242.73859999999999</v>
      </c>
      <c r="P2452" s="18">
        <v>101.7675</v>
      </c>
      <c r="Q2452" s="18">
        <v>1.5660000000000001</v>
      </c>
      <c r="R2452" s="18">
        <v>3.7650000000000001</v>
      </c>
      <c r="S2452" s="18">
        <v>1.806</v>
      </c>
      <c r="T2452" s="18">
        <v>8.0429999999999993</v>
      </c>
      <c r="U2452" s="18">
        <v>11.012</v>
      </c>
      <c r="V2452" s="18">
        <v>10.989000000000001</v>
      </c>
    </row>
    <row r="2453" spans="1:22" ht="15.75" customHeight="1" x14ac:dyDescent="0.25">
      <c r="A2453" s="53">
        <v>45126</v>
      </c>
      <c r="B2453" s="14">
        <v>8</v>
      </c>
      <c r="C2453" s="57">
        <v>495258048000</v>
      </c>
      <c r="D2453" s="57">
        <v>8814145398</v>
      </c>
      <c r="E2453" s="57">
        <v>0</v>
      </c>
      <c r="F2453" s="57">
        <v>481758245745</v>
      </c>
      <c r="G2453" s="59">
        <v>5.8700000000000002E-3</v>
      </c>
      <c r="H2453" s="59">
        <v>1.5499999999999999E-3</v>
      </c>
      <c r="I2453" s="59">
        <v>4.3200000000000001E-3</v>
      </c>
      <c r="J2453" s="59">
        <v>0.11927</v>
      </c>
      <c r="K2453" s="17">
        <v>3.6000000000000002E-4</v>
      </c>
      <c r="L2453" s="17">
        <v>1.2999999999999999E-4</v>
      </c>
      <c r="M2453" s="59">
        <v>2.3000000000000001E-4</v>
      </c>
      <c r="N2453" s="59">
        <v>0.14044000000000001</v>
      </c>
      <c r="O2453" s="18">
        <v>242.82579999999999</v>
      </c>
      <c r="P2453" s="18">
        <v>101.7811</v>
      </c>
      <c r="Q2453" s="18">
        <v>1.5629999999999999</v>
      </c>
      <c r="R2453" s="18">
        <v>3.7559999999999998</v>
      </c>
      <c r="S2453" s="18">
        <v>1.8029999999999999</v>
      </c>
      <c r="T2453" s="18">
        <v>8.0429999999999993</v>
      </c>
      <c r="U2453" s="18">
        <v>11.005000000000001</v>
      </c>
      <c r="V2453" s="18">
        <v>10.984999999999999</v>
      </c>
    </row>
    <row r="2454" spans="1:22" ht="15.75" customHeight="1" x14ac:dyDescent="0.25">
      <c r="A2454" s="53">
        <v>45127</v>
      </c>
      <c r="B2454" s="14">
        <v>8</v>
      </c>
      <c r="C2454" s="57">
        <v>495258048000</v>
      </c>
      <c r="D2454" s="57">
        <v>8922961831</v>
      </c>
      <c r="E2454" s="57">
        <v>0</v>
      </c>
      <c r="F2454" s="57">
        <v>482598100973</v>
      </c>
      <c r="G2454" s="59">
        <v>7.62E-3</v>
      </c>
      <c r="H2454" s="59">
        <v>3.0799999999999998E-3</v>
      </c>
      <c r="I2454" s="59">
        <v>4.5399999999999998E-3</v>
      </c>
      <c r="J2454" s="59">
        <v>0.14903</v>
      </c>
      <c r="K2454" s="17">
        <v>1.74E-3</v>
      </c>
      <c r="L2454" s="17">
        <v>1.5200000000000001E-3</v>
      </c>
      <c r="M2454" s="59">
        <v>2.3000000000000001E-4</v>
      </c>
      <c r="N2454" s="59">
        <v>0.89173999999999998</v>
      </c>
      <c r="O2454" s="18">
        <v>243.2491</v>
      </c>
      <c r="P2454" s="18">
        <v>101.9362</v>
      </c>
      <c r="Q2454" s="18">
        <v>1.5620000000000001</v>
      </c>
      <c r="R2454" s="18">
        <v>3.7530000000000001</v>
      </c>
      <c r="S2454" s="18">
        <v>1.8009999999999999</v>
      </c>
      <c r="T2454" s="18">
        <v>8.0429999999999993</v>
      </c>
      <c r="U2454" s="18">
        <v>10.922000000000001</v>
      </c>
      <c r="V2454" s="18">
        <v>10.891999999999999</v>
      </c>
    </row>
    <row r="2455" spans="1:22" ht="15.75" customHeight="1" x14ac:dyDescent="0.25">
      <c r="A2455" s="53">
        <v>45128</v>
      </c>
      <c r="B2455" s="14">
        <v>8</v>
      </c>
      <c r="C2455" s="57">
        <v>495258048000</v>
      </c>
      <c r="D2455" s="57">
        <v>9031778456</v>
      </c>
      <c r="E2455" s="57">
        <v>0</v>
      </c>
      <c r="F2455" s="57">
        <v>482004668392</v>
      </c>
      <c r="G2455" s="59">
        <v>6.3800000000000003E-3</v>
      </c>
      <c r="H2455" s="59">
        <v>1.6100000000000001E-3</v>
      </c>
      <c r="I2455" s="59">
        <v>4.7699999999999999E-3</v>
      </c>
      <c r="J2455" s="59">
        <v>0.11724</v>
      </c>
      <c r="K2455" s="17">
        <v>-1.23E-3</v>
      </c>
      <c r="L2455" s="17">
        <v>-1.4599999999999999E-3</v>
      </c>
      <c r="M2455" s="59">
        <v>2.3000000000000001E-4</v>
      </c>
      <c r="N2455" s="59">
        <v>-0.36258000000000001</v>
      </c>
      <c r="O2455" s="18">
        <v>242.95</v>
      </c>
      <c r="P2455" s="18">
        <v>101.7872</v>
      </c>
      <c r="Q2455" s="18">
        <v>1.5580000000000001</v>
      </c>
      <c r="R2455" s="18">
        <v>3.738</v>
      </c>
      <c r="S2455" s="18">
        <v>1.798</v>
      </c>
      <c r="T2455" s="18">
        <v>8.0429999999999993</v>
      </c>
      <c r="U2455" s="18">
        <v>11.010999999999999</v>
      </c>
      <c r="V2455" s="18">
        <v>10.989000000000001</v>
      </c>
    </row>
    <row r="2456" spans="1:22" ht="15.75" customHeight="1" x14ac:dyDescent="0.25">
      <c r="A2456" s="53">
        <v>45131</v>
      </c>
      <c r="B2456" s="14">
        <v>8</v>
      </c>
      <c r="C2456" s="57">
        <v>495258048000</v>
      </c>
      <c r="D2456" s="57">
        <v>9358228447</v>
      </c>
      <c r="E2456" s="57">
        <v>0</v>
      </c>
      <c r="F2456" s="57">
        <v>482634621191</v>
      </c>
      <c r="G2456" s="59">
        <v>7.7000000000000002E-3</v>
      </c>
      <c r="H2456" s="59">
        <v>2.2399999999999998E-3</v>
      </c>
      <c r="I2456" s="59">
        <v>5.45E-3</v>
      </c>
      <c r="J2456" s="59">
        <v>0.12403</v>
      </c>
      <c r="K2456" s="17">
        <v>1.31E-3</v>
      </c>
      <c r="L2456" s="17">
        <v>6.3000000000000003E-4</v>
      </c>
      <c r="M2456" s="59">
        <v>6.8000000000000005E-4</v>
      </c>
      <c r="N2456" s="59">
        <v>0.17274</v>
      </c>
      <c r="O2456" s="18">
        <v>243.26750000000001</v>
      </c>
      <c r="P2456" s="18">
        <v>101.8516</v>
      </c>
      <c r="Q2456" s="18">
        <v>1.55</v>
      </c>
      <c r="R2456" s="18">
        <v>3.7120000000000002</v>
      </c>
      <c r="S2456" s="18">
        <v>1.79</v>
      </c>
      <c r="T2456" s="18">
        <v>8.0429999999999993</v>
      </c>
      <c r="U2456" s="18">
        <v>10.986000000000001</v>
      </c>
      <c r="V2456" s="18">
        <v>10.962</v>
      </c>
    </row>
    <row r="2457" spans="1:22" ht="15.75" customHeight="1" x14ac:dyDescent="0.25">
      <c r="A2457" s="53">
        <v>45132</v>
      </c>
      <c r="B2457" s="14">
        <v>8</v>
      </c>
      <c r="C2457" s="57">
        <v>495258048000</v>
      </c>
      <c r="D2457" s="57">
        <v>9467045038</v>
      </c>
      <c r="E2457" s="57">
        <v>0</v>
      </c>
      <c r="F2457" s="57">
        <v>482860563336</v>
      </c>
      <c r="G2457" s="59">
        <v>8.1700000000000002E-3</v>
      </c>
      <c r="H2457" s="59">
        <v>2.49E-3</v>
      </c>
      <c r="I2457" s="59">
        <v>5.6800000000000002E-3</v>
      </c>
      <c r="J2457" s="59">
        <v>0.12648000000000001</v>
      </c>
      <c r="K2457" s="17">
        <v>4.6999999999999999E-4</v>
      </c>
      <c r="L2457" s="17">
        <v>2.4000000000000001E-4</v>
      </c>
      <c r="M2457" s="59">
        <v>2.3000000000000001E-4</v>
      </c>
      <c r="N2457" s="59">
        <v>0.18684999999999999</v>
      </c>
      <c r="O2457" s="18">
        <v>243.38140000000001</v>
      </c>
      <c r="P2457" s="18">
        <v>101.8764</v>
      </c>
      <c r="Q2457" s="18">
        <v>1.548</v>
      </c>
      <c r="R2457" s="18">
        <v>3.7029999999999998</v>
      </c>
      <c r="S2457" s="18">
        <v>1.7869999999999999</v>
      </c>
      <c r="T2457" s="18">
        <v>8.0429999999999993</v>
      </c>
      <c r="U2457" s="18">
        <v>10.973000000000001</v>
      </c>
      <c r="V2457" s="18">
        <v>10.95</v>
      </c>
    </row>
    <row r="2458" spans="1:22" ht="15.75" customHeight="1" x14ac:dyDescent="0.25">
      <c r="A2458" s="53">
        <v>45133</v>
      </c>
      <c r="B2458" s="14">
        <v>8</v>
      </c>
      <c r="C2458" s="57">
        <v>495258048000</v>
      </c>
      <c r="D2458" s="57">
        <v>9575861543</v>
      </c>
      <c r="E2458" s="57">
        <v>0</v>
      </c>
      <c r="F2458" s="57">
        <v>482902784217</v>
      </c>
      <c r="G2458" s="59">
        <v>8.26E-3</v>
      </c>
      <c r="H2458" s="59">
        <v>2.3500000000000001E-3</v>
      </c>
      <c r="I2458" s="59">
        <v>5.9100000000000003E-3</v>
      </c>
      <c r="J2458" s="59">
        <v>0.12271</v>
      </c>
      <c r="K2458" s="17">
        <v>9.0000000000000006E-5</v>
      </c>
      <c r="L2458" s="17">
        <v>-1.3999999999999999E-4</v>
      </c>
      <c r="M2458" s="59">
        <v>2.3000000000000001E-4</v>
      </c>
      <c r="N2458" s="59">
        <v>3.252E-2</v>
      </c>
      <c r="O2458" s="18">
        <v>243.40270000000001</v>
      </c>
      <c r="P2458" s="18">
        <v>101.8623</v>
      </c>
      <c r="Q2458" s="18">
        <v>1.5449999999999999</v>
      </c>
      <c r="R2458" s="18">
        <v>3.6930000000000001</v>
      </c>
      <c r="S2458" s="18">
        <v>1.784</v>
      </c>
      <c r="T2458" s="18">
        <v>8.0429999999999993</v>
      </c>
      <c r="U2458" s="18">
        <v>10.987</v>
      </c>
      <c r="V2458" s="18">
        <v>10.962999999999999</v>
      </c>
    </row>
    <row r="2459" spans="1:22" ht="15.75" customHeight="1" x14ac:dyDescent="0.25">
      <c r="A2459" s="53">
        <v>45134</v>
      </c>
      <c r="B2459" s="14">
        <v>8</v>
      </c>
      <c r="C2459" s="57">
        <v>495258048000</v>
      </c>
      <c r="D2459" s="57">
        <v>9684678333</v>
      </c>
      <c r="E2459" s="57">
        <v>0</v>
      </c>
      <c r="F2459" s="57">
        <v>483569869156</v>
      </c>
      <c r="G2459" s="59">
        <v>9.6500000000000006E-3</v>
      </c>
      <c r="H2459" s="59">
        <v>3.5100000000000001E-3</v>
      </c>
      <c r="I2459" s="59">
        <v>6.13E-3</v>
      </c>
      <c r="J2459" s="59">
        <v>0.13902999999999999</v>
      </c>
      <c r="K2459" s="17">
        <v>1.3799999999999999E-3</v>
      </c>
      <c r="L2459" s="17">
        <v>1.16E-3</v>
      </c>
      <c r="M2459" s="59">
        <v>2.3000000000000001E-4</v>
      </c>
      <c r="N2459" s="59">
        <v>0.65739000000000003</v>
      </c>
      <c r="O2459" s="18">
        <v>243.7389</v>
      </c>
      <c r="P2459" s="18">
        <v>101.9807</v>
      </c>
      <c r="Q2459" s="18">
        <v>1.544</v>
      </c>
      <c r="R2459" s="18">
        <v>3.6880000000000002</v>
      </c>
      <c r="S2459" s="18">
        <v>1.7809999999999999</v>
      </c>
      <c r="T2459" s="18">
        <v>8.0429999999999993</v>
      </c>
      <c r="U2459" s="18">
        <v>10.920999999999999</v>
      </c>
      <c r="V2459" s="18">
        <v>10.893000000000001</v>
      </c>
    </row>
    <row r="2460" spans="1:22" ht="15.75" customHeight="1" x14ac:dyDescent="0.25">
      <c r="A2460" s="53">
        <v>45135</v>
      </c>
      <c r="B2460" s="14">
        <v>8</v>
      </c>
      <c r="C2460" s="57">
        <v>495258048000</v>
      </c>
      <c r="D2460" s="57">
        <v>9793494895</v>
      </c>
      <c r="E2460" s="57">
        <v>0</v>
      </c>
      <c r="F2460" s="57">
        <v>483513336503</v>
      </c>
      <c r="G2460" s="59">
        <v>9.5300000000000003E-3</v>
      </c>
      <c r="H2460" s="59">
        <v>3.1700000000000001E-3</v>
      </c>
      <c r="I2460" s="59">
        <v>6.3600000000000002E-3</v>
      </c>
      <c r="J2460" s="59">
        <v>0.13200999999999999</v>
      </c>
      <c r="K2460" s="17">
        <v>-1.2E-4</v>
      </c>
      <c r="L2460" s="17">
        <v>-3.4000000000000002E-4</v>
      </c>
      <c r="M2460" s="59">
        <v>2.3000000000000001E-4</v>
      </c>
      <c r="N2460" s="59">
        <v>-4.1889999999999997E-2</v>
      </c>
      <c r="O2460" s="18">
        <v>243.71039999999999</v>
      </c>
      <c r="P2460" s="18">
        <v>101.9457</v>
      </c>
      <c r="Q2460" s="18">
        <v>1.5409999999999999</v>
      </c>
      <c r="R2460" s="18">
        <v>3.677</v>
      </c>
      <c r="S2460" s="18">
        <v>1.7789999999999999</v>
      </c>
      <c r="T2460" s="18">
        <v>8.0429999999999993</v>
      </c>
      <c r="U2460" s="18">
        <v>10.943</v>
      </c>
      <c r="V2460" s="18">
        <v>10.919</v>
      </c>
    </row>
    <row r="2461" spans="1:22" ht="15.75" customHeight="1" x14ac:dyDescent="0.25">
      <c r="A2461" s="53">
        <v>45138</v>
      </c>
      <c r="B2461" s="14">
        <v>8</v>
      </c>
      <c r="C2461" s="57">
        <v>495258048000</v>
      </c>
      <c r="D2461" s="57">
        <v>10119944879</v>
      </c>
      <c r="E2461" s="57">
        <v>0</v>
      </c>
      <c r="F2461" s="57">
        <v>483781171937</v>
      </c>
      <c r="G2461" s="59">
        <v>1.009E-2</v>
      </c>
      <c r="H2461" s="59">
        <v>3.0500000000000002E-3</v>
      </c>
      <c r="I2461" s="59">
        <v>7.0400000000000003E-3</v>
      </c>
      <c r="J2461" s="59">
        <v>0.12584999999999999</v>
      </c>
      <c r="K2461" s="17">
        <v>5.5000000000000003E-4</v>
      </c>
      <c r="L2461" s="17">
        <v>-1.2E-4</v>
      </c>
      <c r="M2461" s="59">
        <v>6.8000000000000005E-4</v>
      </c>
      <c r="N2461" s="59">
        <v>6.9900000000000004E-2</v>
      </c>
      <c r="O2461" s="18">
        <v>243.84540000000001</v>
      </c>
      <c r="P2461" s="18">
        <v>101.9332</v>
      </c>
      <c r="Q2461" s="18">
        <v>1.5329999999999999</v>
      </c>
      <c r="R2461" s="18">
        <v>3.6480000000000001</v>
      </c>
      <c r="S2461" s="18">
        <v>1.7709999999999999</v>
      </c>
      <c r="T2461" s="18">
        <v>8.0429999999999993</v>
      </c>
      <c r="U2461" s="18">
        <v>10.956</v>
      </c>
      <c r="V2461" s="18">
        <v>10.94</v>
      </c>
    </row>
    <row r="2462" spans="1:22" ht="15.75" customHeight="1" x14ac:dyDescent="0.25">
      <c r="A2462" s="53">
        <v>45139</v>
      </c>
      <c r="B2462" s="14">
        <v>8</v>
      </c>
      <c r="C2462" s="57">
        <v>491258048000</v>
      </c>
      <c r="D2462" s="57">
        <v>10156848608</v>
      </c>
      <c r="E2462" s="57">
        <v>0</v>
      </c>
      <c r="F2462" s="57">
        <v>480961912078</v>
      </c>
      <c r="G2462" s="59">
        <v>2.3E-3</v>
      </c>
      <c r="H2462" s="59">
        <v>2.0799999999999998E-3</v>
      </c>
      <c r="I2462" s="59">
        <v>2.3000000000000001E-4</v>
      </c>
      <c r="J2462" s="59">
        <v>1.3207199999999999</v>
      </c>
      <c r="K2462" s="17">
        <v>2.3E-3</v>
      </c>
      <c r="L2462" s="17">
        <v>2.0799999999999998E-3</v>
      </c>
      <c r="M2462" s="59">
        <v>2.3000000000000001E-4</v>
      </c>
      <c r="N2462" s="59">
        <v>1.3207199999999999</v>
      </c>
      <c r="O2462" s="18">
        <v>244.40700000000001</v>
      </c>
      <c r="P2462" s="18">
        <v>102.145</v>
      </c>
      <c r="Q2462" s="18">
        <v>1.5369999999999999</v>
      </c>
      <c r="R2462" s="18">
        <v>3.6659999999999999</v>
      </c>
      <c r="S2462" s="18">
        <v>1.774</v>
      </c>
      <c r="T2462" s="18">
        <v>8.0519999999999996</v>
      </c>
      <c r="U2462" s="18">
        <v>10.855</v>
      </c>
      <c r="V2462" s="18">
        <v>10.808999999999999</v>
      </c>
    </row>
    <row r="2463" spans="1:22" ht="15.75" customHeight="1" x14ac:dyDescent="0.25">
      <c r="A2463" s="53">
        <v>45140</v>
      </c>
      <c r="B2463" s="14">
        <v>8</v>
      </c>
      <c r="C2463" s="57">
        <v>491258048000</v>
      </c>
      <c r="D2463" s="57">
        <v>10264900369</v>
      </c>
      <c r="E2463" s="57">
        <v>0</v>
      </c>
      <c r="F2463" s="57">
        <v>481505394140</v>
      </c>
      <c r="G2463" s="59">
        <v>3.4399999999999999E-3</v>
      </c>
      <c r="H2463" s="59">
        <v>2.99E-3</v>
      </c>
      <c r="I2463" s="59">
        <v>4.4999999999999999E-4</v>
      </c>
      <c r="J2463" s="59">
        <v>0.87312999999999996</v>
      </c>
      <c r="K2463" s="17">
        <v>1.1299999999999999E-3</v>
      </c>
      <c r="L2463" s="17">
        <v>9.1E-4</v>
      </c>
      <c r="M2463" s="59">
        <v>2.2000000000000001E-4</v>
      </c>
      <c r="N2463" s="59">
        <v>0.51185999999999998</v>
      </c>
      <c r="O2463" s="18">
        <v>244.6831</v>
      </c>
      <c r="P2463" s="18">
        <v>102.2375</v>
      </c>
      <c r="Q2463" s="18">
        <v>1.5349999999999999</v>
      </c>
      <c r="R2463" s="18">
        <v>3.66</v>
      </c>
      <c r="S2463" s="18">
        <v>1.7709999999999999</v>
      </c>
      <c r="T2463" s="18">
        <v>8.0519999999999996</v>
      </c>
      <c r="U2463" s="18">
        <v>10.801</v>
      </c>
      <c r="V2463" s="18">
        <v>10.754</v>
      </c>
    </row>
    <row r="2464" spans="1:22" ht="15.75" customHeight="1" x14ac:dyDescent="0.25">
      <c r="A2464" s="53">
        <v>45141</v>
      </c>
      <c r="B2464" s="14">
        <v>8</v>
      </c>
      <c r="C2464" s="57">
        <v>491258048000</v>
      </c>
      <c r="D2464" s="57">
        <v>10372951746</v>
      </c>
      <c r="E2464" s="57">
        <v>0</v>
      </c>
      <c r="F2464" s="57">
        <v>481783051045</v>
      </c>
      <c r="G2464" s="59">
        <v>4.0099999999999997E-3</v>
      </c>
      <c r="H2464" s="59">
        <v>3.3400000000000001E-3</v>
      </c>
      <c r="I2464" s="59">
        <v>6.8000000000000005E-4</v>
      </c>
      <c r="J2464" s="59">
        <v>0.63026000000000004</v>
      </c>
      <c r="K2464" s="17">
        <v>5.8E-4</v>
      </c>
      <c r="L2464" s="17">
        <v>3.5E-4</v>
      </c>
      <c r="M2464" s="59">
        <v>2.2000000000000001E-4</v>
      </c>
      <c r="N2464" s="59">
        <v>0.2349</v>
      </c>
      <c r="O2464" s="18">
        <v>244.82419999999999</v>
      </c>
      <c r="P2464" s="18">
        <v>102.2735</v>
      </c>
      <c r="Q2464" s="18">
        <v>1.5329999999999999</v>
      </c>
      <c r="R2464" s="18">
        <v>3.6520000000000001</v>
      </c>
      <c r="S2464" s="18">
        <v>1.7689999999999999</v>
      </c>
      <c r="T2464" s="18">
        <v>8.0519999999999996</v>
      </c>
      <c r="U2464" s="18">
        <v>10.785</v>
      </c>
      <c r="V2464" s="18">
        <v>10.734999999999999</v>
      </c>
    </row>
    <row r="2465" spans="1:22" ht="15.75" customHeight="1" x14ac:dyDescent="0.25">
      <c r="A2465" s="53">
        <v>45142</v>
      </c>
      <c r="B2465" s="14">
        <v>8</v>
      </c>
      <c r="C2465" s="57">
        <v>491258048000</v>
      </c>
      <c r="D2465" s="57">
        <v>10481003426</v>
      </c>
      <c r="E2465" s="57">
        <v>0</v>
      </c>
      <c r="F2465" s="57">
        <v>481920440270</v>
      </c>
      <c r="G2465" s="59">
        <v>4.3E-3</v>
      </c>
      <c r="H2465" s="59">
        <v>3.3999999999999998E-3</v>
      </c>
      <c r="I2465" s="59">
        <v>8.9999999999999998E-4</v>
      </c>
      <c r="J2465" s="59">
        <v>0.48088999999999998</v>
      </c>
      <c r="K2465" s="17">
        <v>2.9E-4</v>
      </c>
      <c r="L2465" s="17">
        <v>6.0000000000000002E-5</v>
      </c>
      <c r="M2465" s="59">
        <v>2.2000000000000001E-4</v>
      </c>
      <c r="N2465" s="59">
        <v>0.11</v>
      </c>
      <c r="O2465" s="18">
        <v>244.89400000000001</v>
      </c>
      <c r="P2465" s="18">
        <v>102.27979999999999</v>
      </c>
      <c r="Q2465" s="18">
        <v>1.5309999999999999</v>
      </c>
      <c r="R2465" s="18">
        <v>3.6429999999999998</v>
      </c>
      <c r="S2465" s="18">
        <v>1.766</v>
      </c>
      <c r="T2465" s="18">
        <v>8.0519999999999996</v>
      </c>
      <c r="U2465" s="18">
        <v>10.787000000000001</v>
      </c>
      <c r="V2465" s="18">
        <v>10.734999999999999</v>
      </c>
    </row>
    <row r="2466" spans="1:22" ht="15.75" customHeight="1" x14ac:dyDescent="0.25">
      <c r="A2466" s="53">
        <v>45145</v>
      </c>
      <c r="B2466" s="14">
        <v>8</v>
      </c>
      <c r="C2466" s="57">
        <v>491258048000</v>
      </c>
      <c r="D2466" s="57">
        <v>10805158161</v>
      </c>
      <c r="E2466" s="57">
        <v>0</v>
      </c>
      <c r="F2466" s="57">
        <v>482301505298</v>
      </c>
      <c r="G2466" s="59">
        <v>5.0899999999999999E-3</v>
      </c>
      <c r="H2466" s="59">
        <v>3.5200000000000001E-3</v>
      </c>
      <c r="I2466" s="59">
        <v>1.58E-3</v>
      </c>
      <c r="J2466" s="59">
        <v>0.30434</v>
      </c>
      <c r="K2466" s="17">
        <v>7.9000000000000001E-4</v>
      </c>
      <c r="L2466" s="17">
        <v>1.2E-4</v>
      </c>
      <c r="M2466" s="59">
        <v>6.7000000000000002E-4</v>
      </c>
      <c r="N2466" s="59">
        <v>0.10123</v>
      </c>
      <c r="O2466" s="18">
        <v>245.08770000000001</v>
      </c>
      <c r="P2466" s="18">
        <v>102.29179999999999</v>
      </c>
      <c r="Q2466" s="18">
        <v>1.5229999999999999</v>
      </c>
      <c r="R2466" s="18">
        <v>3.6150000000000002</v>
      </c>
      <c r="S2466" s="18">
        <v>1.758</v>
      </c>
      <c r="T2466" s="18">
        <v>8.0519999999999996</v>
      </c>
      <c r="U2466" s="18">
        <v>10.789</v>
      </c>
      <c r="V2466" s="18">
        <v>10.739000000000001</v>
      </c>
    </row>
    <row r="2467" spans="1:22" ht="15.75" customHeight="1" x14ac:dyDescent="0.25">
      <c r="A2467" s="53">
        <v>45146</v>
      </c>
      <c r="B2467" s="14">
        <v>8</v>
      </c>
      <c r="C2467" s="57">
        <v>491258048000</v>
      </c>
      <c r="D2467" s="57">
        <v>10913209708</v>
      </c>
      <c r="E2467" s="57">
        <v>0</v>
      </c>
      <c r="F2467" s="57">
        <v>482337808216</v>
      </c>
      <c r="G2467" s="59">
        <v>5.1700000000000001E-3</v>
      </c>
      <c r="H2467" s="59">
        <v>3.3700000000000002E-3</v>
      </c>
      <c r="I2467" s="59">
        <v>1.8E-3</v>
      </c>
      <c r="J2467" s="59">
        <v>0.26607999999999998</v>
      </c>
      <c r="K2467" s="17">
        <v>8.0000000000000007E-5</v>
      </c>
      <c r="L2467" s="17">
        <v>-1.4999999999999999E-4</v>
      </c>
      <c r="M2467" s="59">
        <v>2.2000000000000001E-4</v>
      </c>
      <c r="N2467" s="59">
        <v>2.793E-2</v>
      </c>
      <c r="O2467" s="18">
        <v>245.1061</v>
      </c>
      <c r="P2467" s="18">
        <v>102.2766</v>
      </c>
      <c r="Q2467" s="18">
        <v>1.52</v>
      </c>
      <c r="R2467" s="18">
        <v>3.605</v>
      </c>
      <c r="S2467" s="18">
        <v>1.7549999999999999</v>
      </c>
      <c r="T2467" s="18">
        <v>8.0519999999999996</v>
      </c>
      <c r="U2467" s="18">
        <v>10.803000000000001</v>
      </c>
      <c r="V2467" s="18">
        <v>10.753</v>
      </c>
    </row>
    <row r="2468" spans="1:22" ht="15.75" customHeight="1" x14ac:dyDescent="0.25">
      <c r="A2468" s="53">
        <v>45147</v>
      </c>
      <c r="B2468" s="14">
        <v>8</v>
      </c>
      <c r="C2468" s="57">
        <v>491258048000</v>
      </c>
      <c r="D2468" s="57">
        <v>11021261506</v>
      </c>
      <c r="E2468" s="57">
        <v>0</v>
      </c>
      <c r="F2468" s="57">
        <v>483091121039</v>
      </c>
      <c r="G2468" s="59">
        <v>6.7400000000000003E-3</v>
      </c>
      <c r="H2468" s="59">
        <v>4.7099999999999998E-3</v>
      </c>
      <c r="I2468" s="59">
        <v>2.0300000000000001E-3</v>
      </c>
      <c r="J2468" s="59">
        <v>0.31413000000000002</v>
      </c>
      <c r="K2468" s="17">
        <v>1.56E-3</v>
      </c>
      <c r="L2468" s="17">
        <v>1.34E-3</v>
      </c>
      <c r="M2468" s="59">
        <v>2.2000000000000001E-4</v>
      </c>
      <c r="N2468" s="59">
        <v>0.77034000000000002</v>
      </c>
      <c r="O2468" s="18">
        <v>245.4889</v>
      </c>
      <c r="P2468" s="18">
        <v>102.41370000000001</v>
      </c>
      <c r="Q2468" s="18">
        <v>1.518</v>
      </c>
      <c r="R2468" s="18">
        <v>3.601</v>
      </c>
      <c r="S2468" s="18">
        <v>1.752</v>
      </c>
      <c r="T2468" s="18">
        <v>8.0519999999999996</v>
      </c>
      <c r="U2468" s="18">
        <v>10.727</v>
      </c>
      <c r="V2468" s="18">
        <v>10.669</v>
      </c>
    </row>
    <row r="2469" spans="1:22" ht="15.75" customHeight="1" x14ac:dyDescent="0.25">
      <c r="A2469" s="53">
        <v>45148</v>
      </c>
      <c r="B2469" s="14">
        <v>8</v>
      </c>
      <c r="C2469" s="57">
        <v>491258048000</v>
      </c>
      <c r="D2469" s="57">
        <v>11129313039</v>
      </c>
      <c r="E2469" s="57">
        <v>0</v>
      </c>
      <c r="F2469" s="57">
        <v>483798822499</v>
      </c>
      <c r="G2469" s="59">
        <v>8.2100000000000003E-3</v>
      </c>
      <c r="H2469" s="59">
        <v>5.96E-3</v>
      </c>
      <c r="I2469" s="59">
        <v>2.2499999999999998E-3</v>
      </c>
      <c r="J2469" s="59">
        <v>0.34910000000000002</v>
      </c>
      <c r="K2469" s="17">
        <v>1.4599999999999999E-3</v>
      </c>
      <c r="L2469" s="17">
        <v>1.24E-3</v>
      </c>
      <c r="M2469" s="59">
        <v>2.2000000000000001E-4</v>
      </c>
      <c r="N2469" s="59">
        <v>0.70877999999999997</v>
      </c>
      <c r="O2469" s="18">
        <v>245.8486</v>
      </c>
      <c r="P2469" s="18">
        <v>102.5411</v>
      </c>
      <c r="Q2469" s="18">
        <v>1.5169999999999999</v>
      </c>
      <c r="R2469" s="18">
        <v>3.597</v>
      </c>
      <c r="S2469" s="18">
        <v>1.75</v>
      </c>
      <c r="T2469" s="18">
        <v>8.0519999999999996</v>
      </c>
      <c r="U2469" s="18">
        <v>10.657</v>
      </c>
      <c r="V2469" s="18">
        <v>10.590999999999999</v>
      </c>
    </row>
    <row r="2470" spans="1:22" ht="15.75" customHeight="1" x14ac:dyDescent="0.25">
      <c r="A2470" s="53">
        <v>45149</v>
      </c>
      <c r="B2470" s="14">
        <v>8</v>
      </c>
      <c r="C2470" s="57">
        <v>491258048000</v>
      </c>
      <c r="D2470" s="57">
        <v>11237364485</v>
      </c>
      <c r="E2470" s="57">
        <v>0</v>
      </c>
      <c r="F2470" s="57">
        <v>484116195969</v>
      </c>
      <c r="G2470" s="59">
        <v>8.8800000000000007E-3</v>
      </c>
      <c r="H2470" s="59">
        <v>6.4000000000000003E-3</v>
      </c>
      <c r="I2470" s="59">
        <v>2.48E-3</v>
      </c>
      <c r="J2470" s="59">
        <v>0.34183000000000002</v>
      </c>
      <c r="K2470" s="17">
        <v>6.6E-4</v>
      </c>
      <c r="L2470" s="17">
        <v>4.2999999999999999E-4</v>
      </c>
      <c r="M2470" s="59">
        <v>2.2000000000000001E-4</v>
      </c>
      <c r="N2470" s="59">
        <v>0.27127000000000001</v>
      </c>
      <c r="O2470" s="18">
        <v>246.00980000000001</v>
      </c>
      <c r="P2470" s="18">
        <v>102.5855</v>
      </c>
      <c r="Q2470" s="18">
        <v>1.5149999999999999</v>
      </c>
      <c r="R2470" s="18">
        <v>3.589</v>
      </c>
      <c r="S2470" s="18">
        <v>1.7470000000000001</v>
      </c>
      <c r="T2470" s="18">
        <v>8.0519999999999996</v>
      </c>
      <c r="U2470" s="18">
        <v>10.632</v>
      </c>
      <c r="V2470" s="18">
        <v>10.567</v>
      </c>
    </row>
    <row r="2471" spans="1:22" ht="15.75" customHeight="1" x14ac:dyDescent="0.25">
      <c r="A2471" s="53">
        <v>45152</v>
      </c>
      <c r="B2471" s="14">
        <v>8</v>
      </c>
      <c r="C2471" s="57">
        <v>491258048000</v>
      </c>
      <c r="D2471" s="57">
        <v>11561519302</v>
      </c>
      <c r="E2471" s="57">
        <v>0</v>
      </c>
      <c r="F2471" s="57">
        <v>484846428310</v>
      </c>
      <c r="G2471" s="59">
        <v>1.04E-2</v>
      </c>
      <c r="H2471" s="59">
        <v>7.2500000000000004E-3</v>
      </c>
      <c r="I2471" s="59">
        <v>3.15E-3</v>
      </c>
      <c r="J2471" s="59">
        <v>0.31052999999999997</v>
      </c>
      <c r="K2471" s="17">
        <v>1.5100000000000001E-3</v>
      </c>
      <c r="L2471" s="17">
        <v>8.4000000000000003E-4</v>
      </c>
      <c r="M2471" s="59">
        <v>6.7000000000000002E-4</v>
      </c>
      <c r="N2471" s="59">
        <v>0.20188</v>
      </c>
      <c r="O2471" s="18">
        <v>246.3809</v>
      </c>
      <c r="P2471" s="18">
        <v>102.6718</v>
      </c>
      <c r="Q2471" s="18">
        <v>1.5069999999999999</v>
      </c>
      <c r="R2471" s="18">
        <v>3.5619999999999998</v>
      </c>
      <c r="S2471" s="18">
        <v>1.7390000000000001</v>
      </c>
      <c r="T2471" s="18">
        <v>8.0519999999999996</v>
      </c>
      <c r="U2471" s="18">
        <v>10.561999999999999</v>
      </c>
      <c r="V2471" s="18">
        <v>10.523</v>
      </c>
    </row>
    <row r="2472" spans="1:22" ht="15.75" customHeight="1" x14ac:dyDescent="0.25">
      <c r="A2472" s="53">
        <v>45153</v>
      </c>
      <c r="B2472" s="14">
        <v>8</v>
      </c>
      <c r="C2472" s="57">
        <v>491258048000</v>
      </c>
      <c r="D2472" s="57">
        <v>11669570828</v>
      </c>
      <c r="E2472" s="57">
        <v>0</v>
      </c>
      <c r="F2472" s="57">
        <v>485263093414</v>
      </c>
      <c r="G2472" s="59">
        <v>1.1270000000000001E-2</v>
      </c>
      <c r="H2472" s="59">
        <v>7.8899999999999994E-3</v>
      </c>
      <c r="I2472" s="59">
        <v>3.3800000000000002E-3</v>
      </c>
      <c r="J2472" s="59">
        <v>0.31437999999999999</v>
      </c>
      <c r="K2472" s="17">
        <v>8.5999999999999998E-4</v>
      </c>
      <c r="L2472" s="17">
        <v>6.4000000000000005E-4</v>
      </c>
      <c r="M2472" s="59">
        <v>2.2000000000000001E-4</v>
      </c>
      <c r="N2472" s="59">
        <v>0.36942999999999998</v>
      </c>
      <c r="O2472" s="18">
        <v>246.59270000000001</v>
      </c>
      <c r="P2472" s="18">
        <v>102.7373</v>
      </c>
      <c r="Q2472" s="18">
        <v>1.5049999999999999</v>
      </c>
      <c r="R2472" s="18">
        <v>3.5550000000000002</v>
      </c>
      <c r="S2472" s="18">
        <v>1.736</v>
      </c>
      <c r="T2472" s="18">
        <v>8.0519999999999996</v>
      </c>
      <c r="U2472" s="18">
        <v>10.532</v>
      </c>
      <c r="V2472" s="18">
        <v>10.484</v>
      </c>
    </row>
    <row r="2473" spans="1:22" ht="15.75" customHeight="1" x14ac:dyDescent="0.25">
      <c r="A2473" s="53">
        <v>45154</v>
      </c>
      <c r="B2473" s="14">
        <v>8</v>
      </c>
      <c r="C2473" s="57">
        <v>491258048000</v>
      </c>
      <c r="D2473" s="57">
        <v>11777622369</v>
      </c>
      <c r="E2473" s="57">
        <v>0</v>
      </c>
      <c r="F2473" s="57">
        <v>485540888966</v>
      </c>
      <c r="G2473" s="59">
        <v>1.1849999999999999E-2</v>
      </c>
      <c r="H2473" s="59">
        <v>8.2400000000000008E-3</v>
      </c>
      <c r="I2473" s="59">
        <v>3.5999999999999999E-3</v>
      </c>
      <c r="J2473" s="59">
        <v>0.30914000000000003</v>
      </c>
      <c r="K2473" s="17">
        <v>5.6999999999999998E-4</v>
      </c>
      <c r="L2473" s="17">
        <v>3.5E-4</v>
      </c>
      <c r="M2473" s="59">
        <v>2.2000000000000001E-4</v>
      </c>
      <c r="N2473" s="59">
        <v>0.23300999999999999</v>
      </c>
      <c r="O2473" s="18">
        <v>246.7338</v>
      </c>
      <c r="P2473" s="18">
        <v>102.7734</v>
      </c>
      <c r="Q2473" s="18">
        <v>1.5029999999999999</v>
      </c>
      <c r="R2473" s="18">
        <v>3.548</v>
      </c>
      <c r="S2473" s="18">
        <v>1.7330000000000001</v>
      </c>
      <c r="T2473" s="18">
        <v>8.0519999999999996</v>
      </c>
      <c r="U2473" s="18">
        <v>10.516999999999999</v>
      </c>
      <c r="V2473" s="18">
        <v>10.465</v>
      </c>
    </row>
    <row r="2474" spans="1:22" ht="15.75" customHeight="1" x14ac:dyDescent="0.25">
      <c r="A2474" s="53">
        <v>45155</v>
      </c>
      <c r="B2474" s="14">
        <v>8</v>
      </c>
      <c r="C2474" s="57">
        <v>491258048000</v>
      </c>
      <c r="D2474" s="57">
        <v>11885674099</v>
      </c>
      <c r="E2474" s="57">
        <v>0</v>
      </c>
      <c r="F2474" s="57">
        <v>485718781800</v>
      </c>
      <c r="G2474" s="59">
        <v>1.222E-2</v>
      </c>
      <c r="H2474" s="59">
        <v>8.3899999999999999E-3</v>
      </c>
      <c r="I2474" s="59">
        <v>3.8300000000000001E-3</v>
      </c>
      <c r="J2474" s="59">
        <v>0.29876000000000003</v>
      </c>
      <c r="K2474" s="17">
        <v>3.6999999999999999E-4</v>
      </c>
      <c r="L2474" s="17">
        <v>1.3999999999999999E-4</v>
      </c>
      <c r="M2474" s="59">
        <v>2.2000000000000001E-4</v>
      </c>
      <c r="N2474" s="59">
        <v>0.14346999999999999</v>
      </c>
      <c r="O2474" s="18">
        <v>246.82419999999999</v>
      </c>
      <c r="P2474" s="18">
        <v>102.7882</v>
      </c>
      <c r="Q2474" s="18">
        <v>1.5</v>
      </c>
      <c r="R2474" s="18">
        <v>3.5390000000000001</v>
      </c>
      <c r="S2474" s="18">
        <v>1.73</v>
      </c>
      <c r="T2474" s="18">
        <v>8.0519999999999996</v>
      </c>
      <c r="U2474" s="18">
        <v>10.512</v>
      </c>
      <c r="V2474" s="18">
        <v>10.459</v>
      </c>
    </row>
    <row r="2475" spans="1:22" ht="15.75" customHeight="1" x14ac:dyDescent="0.25">
      <c r="A2475" s="53">
        <v>45156</v>
      </c>
      <c r="B2475" s="14">
        <v>8</v>
      </c>
      <c r="C2475" s="57">
        <v>491258048000</v>
      </c>
      <c r="D2475" s="57">
        <v>11993725640</v>
      </c>
      <c r="E2475" s="57">
        <v>0</v>
      </c>
      <c r="F2475" s="57">
        <v>485561671498</v>
      </c>
      <c r="G2475" s="59">
        <v>1.189E-2</v>
      </c>
      <c r="H2475" s="59">
        <v>7.8399999999999997E-3</v>
      </c>
      <c r="I2475" s="59">
        <v>4.0499999999999998E-3</v>
      </c>
      <c r="J2475" s="59">
        <v>0.27163999999999999</v>
      </c>
      <c r="K2475" s="17">
        <v>-3.2000000000000003E-4</v>
      </c>
      <c r="L2475" s="17">
        <v>-5.5000000000000003E-4</v>
      </c>
      <c r="M2475" s="59">
        <v>2.2000000000000001E-4</v>
      </c>
      <c r="N2475" s="59">
        <v>-0.11166</v>
      </c>
      <c r="O2475" s="18">
        <v>246.74440000000001</v>
      </c>
      <c r="P2475" s="18">
        <v>102.7319</v>
      </c>
      <c r="Q2475" s="18">
        <v>1.4970000000000001</v>
      </c>
      <c r="R2475" s="18">
        <v>3.5270000000000001</v>
      </c>
      <c r="S2475" s="18">
        <v>1.728</v>
      </c>
      <c r="T2475" s="18">
        <v>8.0519999999999996</v>
      </c>
      <c r="U2475" s="18">
        <v>10.544</v>
      </c>
      <c r="V2475" s="18">
        <v>10.499000000000001</v>
      </c>
    </row>
    <row r="2476" spans="1:22" ht="15.75" customHeight="1" x14ac:dyDescent="0.25">
      <c r="A2476" s="53">
        <v>45159</v>
      </c>
      <c r="B2476" s="14">
        <v>8</v>
      </c>
      <c r="C2476" s="57">
        <v>491258048000</v>
      </c>
      <c r="D2476" s="57">
        <v>12317880522</v>
      </c>
      <c r="E2476" s="57">
        <v>0</v>
      </c>
      <c r="F2476" s="57">
        <v>486297301911</v>
      </c>
      <c r="G2476" s="59">
        <v>1.342E-2</v>
      </c>
      <c r="H2476" s="59">
        <v>8.6899999999999998E-3</v>
      </c>
      <c r="I2476" s="59">
        <v>4.7299999999999998E-3</v>
      </c>
      <c r="J2476" s="59">
        <v>0.26157999999999998</v>
      </c>
      <c r="K2476" s="17">
        <v>1.5200000000000001E-3</v>
      </c>
      <c r="L2476" s="17">
        <v>8.4999999999999995E-4</v>
      </c>
      <c r="M2476" s="59">
        <v>6.7000000000000002E-4</v>
      </c>
      <c r="N2476" s="59">
        <v>0.20285</v>
      </c>
      <c r="O2476" s="18">
        <v>247.1182</v>
      </c>
      <c r="P2476" s="18">
        <v>102.8193</v>
      </c>
      <c r="Q2476" s="18">
        <v>1.49</v>
      </c>
      <c r="R2476" s="18">
        <v>3.5019999999999998</v>
      </c>
      <c r="S2476" s="18">
        <v>1.7190000000000001</v>
      </c>
      <c r="T2476" s="18">
        <v>8.0519999999999996</v>
      </c>
      <c r="U2476" s="18">
        <v>10.489000000000001</v>
      </c>
      <c r="V2476" s="18">
        <v>10.454000000000001</v>
      </c>
    </row>
    <row r="2477" spans="1:22" ht="15.75" customHeight="1" x14ac:dyDescent="0.25">
      <c r="A2477" s="53">
        <v>45160</v>
      </c>
      <c r="B2477" s="14">
        <v>8</v>
      </c>
      <c r="C2477" s="57">
        <v>491258048000</v>
      </c>
      <c r="D2477" s="57">
        <v>12425931864</v>
      </c>
      <c r="E2477" s="57">
        <v>0</v>
      </c>
      <c r="F2477" s="57">
        <v>486554629519</v>
      </c>
      <c r="G2477" s="59">
        <v>1.396E-2</v>
      </c>
      <c r="H2477" s="59">
        <v>8.9999999999999993E-3</v>
      </c>
      <c r="I2477" s="59">
        <v>4.9500000000000004E-3</v>
      </c>
      <c r="J2477" s="59">
        <v>0.25935999999999998</v>
      </c>
      <c r="K2477" s="17">
        <v>5.2999999999999998E-4</v>
      </c>
      <c r="L2477" s="17">
        <v>3.1E-4</v>
      </c>
      <c r="M2477" s="59">
        <v>2.2000000000000001E-4</v>
      </c>
      <c r="N2477" s="59">
        <v>0.21364</v>
      </c>
      <c r="O2477" s="18">
        <v>247.249</v>
      </c>
      <c r="P2477" s="18">
        <v>102.851</v>
      </c>
      <c r="Q2477" s="18">
        <v>1.4870000000000001</v>
      </c>
      <c r="R2477" s="18">
        <v>3.4940000000000002</v>
      </c>
      <c r="S2477" s="18">
        <v>1.7170000000000001</v>
      </c>
      <c r="T2477" s="18">
        <v>8.0519999999999996</v>
      </c>
      <c r="U2477" s="18">
        <v>10.477</v>
      </c>
      <c r="V2477" s="18">
        <v>10.436999999999999</v>
      </c>
    </row>
    <row r="2478" spans="1:22" ht="15.75" customHeight="1" x14ac:dyDescent="0.25">
      <c r="A2478" s="53">
        <v>45161</v>
      </c>
      <c r="B2478" s="14">
        <v>8</v>
      </c>
      <c r="C2478" s="57">
        <v>491258048000</v>
      </c>
      <c r="D2478" s="57">
        <v>12533983471</v>
      </c>
      <c r="E2478" s="57">
        <v>0</v>
      </c>
      <c r="F2478" s="57">
        <v>486955208469</v>
      </c>
      <c r="G2478" s="59">
        <v>1.4789999999999999E-2</v>
      </c>
      <c r="H2478" s="59">
        <v>9.6100000000000005E-3</v>
      </c>
      <c r="I2478" s="59">
        <v>5.1799999999999997E-3</v>
      </c>
      <c r="J2478" s="59">
        <v>0.26323000000000002</v>
      </c>
      <c r="K2478" s="17">
        <v>8.1999999999999998E-4</v>
      </c>
      <c r="L2478" s="17">
        <v>5.9999999999999995E-4</v>
      </c>
      <c r="M2478" s="59">
        <v>2.2000000000000001E-4</v>
      </c>
      <c r="N2478" s="59">
        <v>0.35148000000000001</v>
      </c>
      <c r="O2478" s="18">
        <v>247.45249999999999</v>
      </c>
      <c r="P2478" s="18">
        <v>102.9132</v>
      </c>
      <c r="Q2478" s="18">
        <v>1.4850000000000001</v>
      </c>
      <c r="R2478" s="18">
        <v>3.4860000000000002</v>
      </c>
      <c r="S2478" s="18">
        <v>1.714</v>
      </c>
      <c r="T2478" s="18">
        <v>8.0519999999999996</v>
      </c>
      <c r="U2478" s="18">
        <v>10.420999999999999</v>
      </c>
      <c r="V2478" s="18">
        <v>10.4</v>
      </c>
    </row>
    <row r="2479" spans="1:22" ht="15.75" customHeight="1" x14ac:dyDescent="0.25">
      <c r="A2479" s="53">
        <v>45162</v>
      </c>
      <c r="B2479" s="14">
        <v>8</v>
      </c>
      <c r="C2479" s="57">
        <v>491258048000</v>
      </c>
      <c r="D2479" s="57">
        <v>12642035100</v>
      </c>
      <c r="E2479" s="57">
        <v>0</v>
      </c>
      <c r="F2479" s="57">
        <v>487117293631</v>
      </c>
      <c r="G2479" s="59">
        <v>1.5129999999999999E-2</v>
      </c>
      <c r="H2479" s="59">
        <v>9.7300000000000008E-3</v>
      </c>
      <c r="I2479" s="59">
        <v>5.4000000000000003E-3</v>
      </c>
      <c r="J2479" s="59">
        <v>0.25735999999999998</v>
      </c>
      <c r="K2479" s="17">
        <v>3.3E-4</v>
      </c>
      <c r="L2479" s="17">
        <v>1.1E-4</v>
      </c>
      <c r="M2479" s="59">
        <v>2.2000000000000001E-4</v>
      </c>
      <c r="N2479" s="59">
        <v>0.12953000000000001</v>
      </c>
      <c r="O2479" s="18">
        <v>247.53489999999999</v>
      </c>
      <c r="P2479" s="18">
        <v>102.9246</v>
      </c>
      <c r="Q2479" s="18">
        <v>1.482</v>
      </c>
      <c r="R2479" s="18">
        <v>3.4769999999999999</v>
      </c>
      <c r="S2479" s="18">
        <v>1.7110000000000001</v>
      </c>
      <c r="T2479" s="18">
        <v>8.0519999999999996</v>
      </c>
      <c r="U2479" s="18">
        <v>10.417</v>
      </c>
      <c r="V2479" s="18">
        <v>10.396000000000001</v>
      </c>
    </row>
    <row r="2480" spans="1:22" ht="15.75" customHeight="1" x14ac:dyDescent="0.25">
      <c r="A2480" s="53">
        <v>45163</v>
      </c>
      <c r="B2480" s="14">
        <v>8</v>
      </c>
      <c r="C2480" s="57">
        <v>491258048000</v>
      </c>
      <c r="D2480" s="57">
        <v>12750086588</v>
      </c>
      <c r="E2480" s="57">
        <v>0</v>
      </c>
      <c r="F2480" s="57">
        <v>487204623619</v>
      </c>
      <c r="G2480" s="59">
        <v>1.5310000000000001E-2</v>
      </c>
      <c r="H2480" s="59">
        <v>9.6799999999999994E-3</v>
      </c>
      <c r="I2480" s="59">
        <v>5.6299999999999996E-3</v>
      </c>
      <c r="J2480" s="59">
        <v>0.24915999999999999</v>
      </c>
      <c r="K2480" s="17">
        <v>1.8000000000000001E-4</v>
      </c>
      <c r="L2480" s="17">
        <v>-4.0000000000000003E-5</v>
      </c>
      <c r="M2480" s="59">
        <v>2.2000000000000001E-4</v>
      </c>
      <c r="N2480" s="59">
        <v>6.7809999999999995E-2</v>
      </c>
      <c r="O2480" s="18">
        <v>247.57929999999999</v>
      </c>
      <c r="P2480" s="18">
        <v>102.92019999999999</v>
      </c>
      <c r="Q2480" s="18">
        <v>1.48</v>
      </c>
      <c r="R2480" s="18">
        <v>3.4670000000000001</v>
      </c>
      <c r="S2480" s="18">
        <v>1.7090000000000001</v>
      </c>
      <c r="T2480" s="18">
        <v>8.0519999999999996</v>
      </c>
      <c r="U2480" s="18">
        <v>10.417</v>
      </c>
      <c r="V2480" s="18">
        <v>10.403</v>
      </c>
    </row>
    <row r="2481" spans="1:22" ht="15.75" customHeight="1" x14ac:dyDescent="0.25">
      <c r="A2481" s="53">
        <v>45166</v>
      </c>
      <c r="B2481" s="14">
        <v>8</v>
      </c>
      <c r="C2481" s="57">
        <v>491258048000</v>
      </c>
      <c r="D2481" s="57">
        <v>13074241488</v>
      </c>
      <c r="E2481" s="57">
        <v>0</v>
      </c>
      <c r="F2481" s="57">
        <v>487786559070</v>
      </c>
      <c r="G2481" s="59">
        <v>1.653E-2</v>
      </c>
      <c r="H2481" s="59">
        <v>1.022E-2</v>
      </c>
      <c r="I2481" s="59">
        <v>6.3E-3</v>
      </c>
      <c r="J2481" s="59">
        <v>0.23891999999999999</v>
      </c>
      <c r="K2481" s="17">
        <v>1.1900000000000001E-3</v>
      </c>
      <c r="L2481" s="17">
        <v>5.2999999999999998E-4</v>
      </c>
      <c r="M2481" s="59">
        <v>6.7000000000000002E-4</v>
      </c>
      <c r="N2481" s="59">
        <v>0.15676999999999999</v>
      </c>
      <c r="O2481" s="18">
        <v>247.875</v>
      </c>
      <c r="P2481" s="18">
        <v>102.97499999999999</v>
      </c>
      <c r="Q2481" s="18">
        <v>1.472</v>
      </c>
      <c r="R2481" s="18">
        <v>3.4420000000000002</v>
      </c>
      <c r="S2481" s="18">
        <v>1.7</v>
      </c>
      <c r="T2481" s="18">
        <v>8.0519999999999996</v>
      </c>
      <c r="U2481" s="18">
        <v>10.385999999999999</v>
      </c>
      <c r="V2481" s="18">
        <v>10.378</v>
      </c>
    </row>
    <row r="2482" spans="1:22" ht="15.75" customHeight="1" x14ac:dyDescent="0.25">
      <c r="A2482" s="53">
        <v>45167</v>
      </c>
      <c r="B2482" s="14">
        <v>8</v>
      </c>
      <c r="C2482" s="57">
        <v>491258048000</v>
      </c>
      <c r="D2482" s="57">
        <v>13182293137</v>
      </c>
      <c r="E2482" s="57">
        <v>0</v>
      </c>
      <c r="F2482" s="57">
        <v>487941538586</v>
      </c>
      <c r="G2482" s="59">
        <v>1.685E-2</v>
      </c>
      <c r="H2482" s="59">
        <v>1.0319999999999999E-2</v>
      </c>
      <c r="I2482" s="59">
        <v>6.5300000000000002E-3</v>
      </c>
      <c r="J2482" s="59">
        <v>0.23474</v>
      </c>
      <c r="K2482" s="17">
        <v>3.2000000000000003E-4</v>
      </c>
      <c r="L2482" s="17">
        <v>1E-4</v>
      </c>
      <c r="M2482" s="59">
        <v>2.2000000000000001E-4</v>
      </c>
      <c r="N2482" s="59">
        <v>0.12330000000000001</v>
      </c>
      <c r="O2482" s="18">
        <v>247.9537</v>
      </c>
      <c r="P2482" s="18">
        <v>102.985</v>
      </c>
      <c r="Q2482" s="18">
        <v>1.4690000000000001</v>
      </c>
      <c r="R2482" s="18">
        <v>3.4329999999999998</v>
      </c>
      <c r="S2482" s="18">
        <v>1.698</v>
      </c>
      <c r="T2482" s="18">
        <v>8.0519999999999996</v>
      </c>
      <c r="U2482" s="18">
        <v>10.382</v>
      </c>
      <c r="V2482" s="18">
        <v>10.375</v>
      </c>
    </row>
    <row r="2483" spans="1:22" ht="15.75" customHeight="1" x14ac:dyDescent="0.25">
      <c r="A2483" s="53">
        <v>45168</v>
      </c>
      <c r="B2483" s="14">
        <v>8</v>
      </c>
      <c r="C2483" s="57">
        <v>491258048000</v>
      </c>
      <c r="D2483" s="57">
        <v>13290344661</v>
      </c>
      <c r="E2483" s="57">
        <v>0</v>
      </c>
      <c r="F2483" s="57">
        <v>488066194908</v>
      </c>
      <c r="G2483" s="59">
        <v>1.711E-2</v>
      </c>
      <c r="H2483" s="59">
        <v>1.035E-2</v>
      </c>
      <c r="I2483" s="59">
        <v>6.7600000000000004E-3</v>
      </c>
      <c r="J2483" s="59">
        <v>0.22992000000000001</v>
      </c>
      <c r="K2483" s="17">
        <v>2.5999999999999998E-4</v>
      </c>
      <c r="L2483" s="17">
        <v>3.0000000000000001E-5</v>
      </c>
      <c r="M2483" s="59">
        <v>2.2000000000000001E-4</v>
      </c>
      <c r="N2483" s="59">
        <v>9.8000000000000004E-2</v>
      </c>
      <c r="O2483" s="18">
        <v>248.0171</v>
      </c>
      <c r="P2483" s="18">
        <v>102.9885</v>
      </c>
      <c r="Q2483" s="18">
        <v>1.4670000000000001</v>
      </c>
      <c r="R2483" s="18">
        <v>3.4239999999999999</v>
      </c>
      <c r="S2483" s="18">
        <v>1.6950000000000001</v>
      </c>
      <c r="T2483" s="18">
        <v>8.0519999999999996</v>
      </c>
      <c r="U2483" s="18">
        <v>10.382999999999999</v>
      </c>
      <c r="V2483" s="18">
        <v>10.377000000000001</v>
      </c>
    </row>
    <row r="2484" spans="1:22" ht="15.75" customHeight="1" x14ac:dyDescent="0.25">
      <c r="A2484" s="53">
        <v>45169</v>
      </c>
      <c r="B2484" s="14">
        <v>8</v>
      </c>
      <c r="C2484" s="57">
        <v>491258048000</v>
      </c>
      <c r="D2484" s="57">
        <v>13398396048</v>
      </c>
      <c r="E2484" s="57">
        <v>0</v>
      </c>
      <c r="F2484" s="57">
        <v>488255320960</v>
      </c>
      <c r="G2484" s="59">
        <v>1.7500000000000002E-2</v>
      </c>
      <c r="H2484" s="59">
        <v>1.052E-2</v>
      </c>
      <c r="I2484" s="59">
        <v>6.9800000000000001E-3</v>
      </c>
      <c r="J2484" s="59">
        <v>0.22733999999999999</v>
      </c>
      <c r="K2484" s="17">
        <v>3.8999999999999999E-4</v>
      </c>
      <c r="L2484" s="17">
        <v>1.7000000000000001E-4</v>
      </c>
      <c r="M2484" s="59">
        <v>2.2000000000000001E-4</v>
      </c>
      <c r="N2484" s="59">
        <v>0.15234</v>
      </c>
      <c r="O2484" s="18">
        <v>248.11320000000001</v>
      </c>
      <c r="P2484" s="18">
        <v>103.0057</v>
      </c>
      <c r="Q2484" s="18">
        <v>1.464</v>
      </c>
      <c r="R2484" s="18">
        <v>3.4159999999999999</v>
      </c>
      <c r="S2484" s="18">
        <v>1.6919999999999999</v>
      </c>
      <c r="T2484" s="18">
        <v>8.0519999999999996</v>
      </c>
      <c r="U2484" s="18">
        <v>10.378</v>
      </c>
      <c r="V2484" s="18">
        <v>10.369</v>
      </c>
    </row>
    <row r="2485" spans="1:22" ht="15.75" customHeight="1" x14ac:dyDescent="0.25">
      <c r="A2485" s="53">
        <v>45170</v>
      </c>
      <c r="B2485" s="14">
        <v>8</v>
      </c>
      <c r="C2485" s="57">
        <v>489605448000</v>
      </c>
      <c r="D2485" s="57">
        <v>13466417709</v>
      </c>
      <c r="E2485" s="57">
        <v>0</v>
      </c>
      <c r="F2485" s="57">
        <v>486743122413</v>
      </c>
      <c r="G2485" s="59">
        <v>2.9999999999999997E-4</v>
      </c>
      <c r="H2485" s="59">
        <v>8.0000000000000007E-5</v>
      </c>
      <c r="I2485" s="59">
        <v>2.2000000000000001E-4</v>
      </c>
      <c r="J2485" s="59">
        <v>0.11572</v>
      </c>
      <c r="K2485" s="17">
        <v>2.9999999999999997E-4</v>
      </c>
      <c r="L2485" s="17">
        <v>8.0000000000000007E-5</v>
      </c>
      <c r="M2485" s="59">
        <v>2.2000000000000001E-4</v>
      </c>
      <c r="N2485" s="59">
        <v>0.11572</v>
      </c>
      <c r="O2485" s="18">
        <v>248.1874</v>
      </c>
      <c r="P2485" s="18">
        <v>103.0137</v>
      </c>
      <c r="Q2485" s="18">
        <v>1.4650000000000001</v>
      </c>
      <c r="R2485" s="18">
        <v>3.4159999999999999</v>
      </c>
      <c r="S2485" s="18">
        <v>1.6930000000000001</v>
      </c>
      <c r="T2485" s="18">
        <v>8.0549999999999997</v>
      </c>
      <c r="U2485" s="18">
        <v>10.377000000000001</v>
      </c>
      <c r="V2485" s="18">
        <v>10.368</v>
      </c>
    </row>
    <row r="2486" spans="1:22" ht="15.75" customHeight="1" x14ac:dyDescent="0.25">
      <c r="A2486" s="53">
        <v>45173</v>
      </c>
      <c r="B2486" s="14">
        <v>8</v>
      </c>
      <c r="C2486" s="57">
        <v>489605448000</v>
      </c>
      <c r="D2486" s="57">
        <v>13789611772</v>
      </c>
      <c r="E2486" s="57">
        <v>0</v>
      </c>
      <c r="F2486" s="57">
        <v>487125366463</v>
      </c>
      <c r="G2486" s="59">
        <v>1.08E-3</v>
      </c>
      <c r="H2486" s="59">
        <v>2.0000000000000001E-4</v>
      </c>
      <c r="I2486" s="59">
        <v>8.8999999999999995E-4</v>
      </c>
      <c r="J2486" s="59">
        <v>0.10428999999999999</v>
      </c>
      <c r="K2486" s="17">
        <v>7.9000000000000001E-4</v>
      </c>
      <c r="L2486" s="17">
        <v>1.2E-4</v>
      </c>
      <c r="M2486" s="59">
        <v>6.6E-4</v>
      </c>
      <c r="N2486" s="59">
        <v>0.10051</v>
      </c>
      <c r="O2486" s="18">
        <v>248.38229999999999</v>
      </c>
      <c r="P2486" s="18">
        <v>103.0262</v>
      </c>
      <c r="Q2486" s="18">
        <v>1.4570000000000001</v>
      </c>
      <c r="R2486" s="18">
        <v>3.39</v>
      </c>
      <c r="S2486" s="18">
        <v>1.6850000000000001</v>
      </c>
      <c r="T2486" s="18">
        <v>8.0549999999999997</v>
      </c>
      <c r="U2486" s="18">
        <v>10.385</v>
      </c>
      <c r="V2486" s="18">
        <v>10.371</v>
      </c>
    </row>
    <row r="2487" spans="1:22" ht="15.75" customHeight="1" x14ac:dyDescent="0.25">
      <c r="A2487" s="53">
        <v>45174</v>
      </c>
      <c r="B2487" s="14">
        <v>8</v>
      </c>
      <c r="C2487" s="57">
        <v>489605448000</v>
      </c>
      <c r="D2487" s="57">
        <v>13897343072</v>
      </c>
      <c r="E2487" s="57">
        <v>0</v>
      </c>
      <c r="F2487" s="57">
        <v>487149413376</v>
      </c>
      <c r="G2487" s="59">
        <v>1.1299999999999999E-3</v>
      </c>
      <c r="H2487" s="59">
        <v>3.0000000000000001E-5</v>
      </c>
      <c r="I2487" s="59">
        <v>1.1100000000000001E-3</v>
      </c>
      <c r="J2487" s="59">
        <v>8.6510000000000004E-2</v>
      </c>
      <c r="K2487" s="17">
        <v>5.0000000000000002E-5</v>
      </c>
      <c r="L2487" s="17">
        <v>-1.7000000000000001E-4</v>
      </c>
      <c r="M2487" s="59">
        <v>2.2000000000000001E-4</v>
      </c>
      <c r="N2487" s="59">
        <v>1.823E-2</v>
      </c>
      <c r="O2487" s="18">
        <v>248.3946</v>
      </c>
      <c r="P2487" s="18">
        <v>103.0085</v>
      </c>
      <c r="Q2487" s="18">
        <v>1.454</v>
      </c>
      <c r="R2487" s="18">
        <v>3.3809999999999998</v>
      </c>
      <c r="S2487" s="18">
        <v>1.6819999999999999</v>
      </c>
      <c r="T2487" s="18">
        <v>8.0549999999999997</v>
      </c>
      <c r="U2487" s="18">
        <v>10.404</v>
      </c>
      <c r="V2487" s="18">
        <v>10.385999999999999</v>
      </c>
    </row>
    <row r="2488" spans="1:22" ht="15.75" customHeight="1" x14ac:dyDescent="0.25">
      <c r="A2488" s="53">
        <v>45175</v>
      </c>
      <c r="B2488" s="14">
        <v>8</v>
      </c>
      <c r="C2488" s="57">
        <v>489605448000</v>
      </c>
      <c r="D2488" s="57">
        <v>14005074296</v>
      </c>
      <c r="E2488" s="57">
        <v>0</v>
      </c>
      <c r="F2488" s="57">
        <v>487547176293</v>
      </c>
      <c r="G2488" s="59">
        <v>1.9499999999999999E-3</v>
      </c>
      <c r="H2488" s="59">
        <v>6.2E-4</v>
      </c>
      <c r="I2488" s="59">
        <v>1.33E-3</v>
      </c>
      <c r="J2488" s="59">
        <v>0.12629000000000001</v>
      </c>
      <c r="K2488" s="17">
        <v>8.1999999999999998E-4</v>
      </c>
      <c r="L2488" s="17">
        <v>5.9999999999999995E-4</v>
      </c>
      <c r="M2488" s="59">
        <v>2.2000000000000001E-4</v>
      </c>
      <c r="N2488" s="59">
        <v>0.34813</v>
      </c>
      <c r="O2488" s="18">
        <v>248.59739999999999</v>
      </c>
      <c r="P2488" s="18">
        <v>103.0699</v>
      </c>
      <c r="Q2488" s="18">
        <v>1.452</v>
      </c>
      <c r="R2488" s="18">
        <v>3.3730000000000002</v>
      </c>
      <c r="S2488" s="18">
        <v>1.679</v>
      </c>
      <c r="T2488" s="18">
        <v>8.0549999999999997</v>
      </c>
      <c r="U2488" s="18">
        <v>10.364000000000001</v>
      </c>
      <c r="V2488" s="18">
        <v>10.349</v>
      </c>
    </row>
    <row r="2489" spans="1:22" ht="15.75" customHeight="1" x14ac:dyDescent="0.25">
      <c r="A2489" s="53">
        <v>45176</v>
      </c>
      <c r="B2489" s="14">
        <v>8</v>
      </c>
      <c r="C2489" s="57">
        <v>489605448000</v>
      </c>
      <c r="D2489" s="57">
        <v>14112805902</v>
      </c>
      <c r="E2489" s="57">
        <v>0</v>
      </c>
      <c r="F2489" s="57">
        <v>487681492274</v>
      </c>
      <c r="G2489" s="59">
        <v>2.2300000000000002E-3</v>
      </c>
      <c r="H2489" s="59">
        <v>6.8000000000000005E-4</v>
      </c>
      <c r="I2489" s="59">
        <v>1.5499999999999999E-3</v>
      </c>
      <c r="J2489" s="59">
        <v>0.12338</v>
      </c>
      <c r="K2489" s="17">
        <v>2.7999999999999998E-4</v>
      </c>
      <c r="L2489" s="17">
        <v>5.0000000000000002E-5</v>
      </c>
      <c r="M2489" s="59">
        <v>2.2000000000000001E-4</v>
      </c>
      <c r="N2489" s="59">
        <v>0.10607</v>
      </c>
      <c r="O2489" s="18">
        <v>248.66589999999999</v>
      </c>
      <c r="P2489" s="18">
        <v>103.07550000000001</v>
      </c>
      <c r="Q2489" s="18">
        <v>1.4490000000000001</v>
      </c>
      <c r="R2489" s="18">
        <v>3.3650000000000002</v>
      </c>
      <c r="S2489" s="18">
        <v>1.677</v>
      </c>
      <c r="T2489" s="18">
        <v>8.0549999999999997</v>
      </c>
      <c r="U2489" s="18">
        <v>10.364000000000001</v>
      </c>
      <c r="V2489" s="18">
        <v>10.349</v>
      </c>
    </row>
    <row r="2490" spans="1:22" ht="15.75" customHeight="1" x14ac:dyDescent="0.25">
      <c r="A2490" s="53">
        <v>45177</v>
      </c>
      <c r="B2490" s="14">
        <v>8</v>
      </c>
      <c r="C2490" s="57">
        <v>489605448000</v>
      </c>
      <c r="D2490" s="57">
        <v>14220537100</v>
      </c>
      <c r="E2490" s="57">
        <v>0</v>
      </c>
      <c r="F2490" s="57">
        <v>487684883175</v>
      </c>
      <c r="G2490" s="59">
        <v>2.2300000000000002E-3</v>
      </c>
      <c r="H2490" s="59">
        <v>4.6000000000000001E-4</v>
      </c>
      <c r="I2490" s="59">
        <v>1.7700000000000001E-3</v>
      </c>
      <c r="J2490" s="59">
        <v>0.10752</v>
      </c>
      <c r="K2490" s="17">
        <v>1.0000000000000001E-5</v>
      </c>
      <c r="L2490" s="17">
        <v>-2.1000000000000001E-4</v>
      </c>
      <c r="M2490" s="59">
        <v>2.2000000000000001E-4</v>
      </c>
      <c r="N2490" s="59">
        <v>2.5500000000000002E-3</v>
      </c>
      <c r="O2490" s="18">
        <v>248.66759999999999</v>
      </c>
      <c r="P2490" s="18">
        <v>103.0535</v>
      </c>
      <c r="Q2490" s="18">
        <v>1.4470000000000001</v>
      </c>
      <c r="R2490" s="18">
        <v>3.355</v>
      </c>
      <c r="S2490" s="18">
        <v>1.6739999999999999</v>
      </c>
      <c r="T2490" s="18">
        <v>8.0549999999999997</v>
      </c>
      <c r="U2490" s="18">
        <v>10.378</v>
      </c>
      <c r="V2490" s="18">
        <v>10.368</v>
      </c>
    </row>
    <row r="2491" spans="1:22" ht="15.75" customHeight="1" x14ac:dyDescent="0.25">
      <c r="A2491" s="53">
        <v>45180</v>
      </c>
      <c r="B2491" s="14">
        <v>8</v>
      </c>
      <c r="C2491" s="57">
        <v>489605448000</v>
      </c>
      <c r="D2491" s="57">
        <v>14543731307</v>
      </c>
      <c r="E2491" s="57">
        <v>0</v>
      </c>
      <c r="F2491" s="57">
        <v>488124332065</v>
      </c>
      <c r="G2491" s="59">
        <v>3.14E-3</v>
      </c>
      <c r="H2491" s="59">
        <v>6.9999999999999999E-4</v>
      </c>
      <c r="I2491" s="59">
        <v>2.4399999999999999E-3</v>
      </c>
      <c r="J2491" s="59">
        <v>0.10986</v>
      </c>
      <c r="K2491" s="17">
        <v>8.9999999999999998E-4</v>
      </c>
      <c r="L2491" s="17">
        <v>2.4000000000000001E-4</v>
      </c>
      <c r="M2491" s="59">
        <v>6.6E-4</v>
      </c>
      <c r="N2491" s="59">
        <v>0.11615</v>
      </c>
      <c r="O2491" s="18">
        <v>248.89169999999999</v>
      </c>
      <c r="P2491" s="18">
        <v>103.07810000000001</v>
      </c>
      <c r="Q2491" s="18">
        <v>1.4390000000000001</v>
      </c>
      <c r="R2491" s="18">
        <v>3.3290000000000002</v>
      </c>
      <c r="S2491" s="18">
        <v>1.6659999999999999</v>
      </c>
      <c r="T2491" s="18">
        <v>8.0549999999999997</v>
      </c>
      <c r="U2491" s="18">
        <v>10.374000000000001</v>
      </c>
      <c r="V2491" s="18">
        <v>10.363</v>
      </c>
    </row>
    <row r="2492" spans="1:22" ht="15.75" customHeight="1" x14ac:dyDescent="0.25">
      <c r="A2492" s="53">
        <v>45181</v>
      </c>
      <c r="B2492" s="14">
        <v>8</v>
      </c>
      <c r="C2492" s="57">
        <v>489605448000</v>
      </c>
      <c r="D2492" s="57">
        <v>14651462561</v>
      </c>
      <c r="E2492" s="57">
        <v>0</v>
      </c>
      <c r="F2492" s="57">
        <v>489008985819</v>
      </c>
      <c r="G2492" s="59">
        <v>4.96E-3</v>
      </c>
      <c r="H2492" s="59">
        <v>2.3E-3</v>
      </c>
      <c r="I2492" s="59">
        <v>2.66E-3</v>
      </c>
      <c r="J2492" s="59">
        <v>0.16274</v>
      </c>
      <c r="K2492" s="17">
        <v>1.81E-3</v>
      </c>
      <c r="L2492" s="17">
        <v>1.5900000000000001E-3</v>
      </c>
      <c r="M2492" s="59">
        <v>2.2000000000000001E-4</v>
      </c>
      <c r="N2492" s="59">
        <v>0.94006000000000001</v>
      </c>
      <c r="O2492" s="18">
        <v>249.34280000000001</v>
      </c>
      <c r="P2492" s="18">
        <v>103.24250000000001</v>
      </c>
      <c r="Q2492" s="18">
        <v>1.4379999999999999</v>
      </c>
      <c r="R2492" s="18">
        <v>3.3260000000000001</v>
      </c>
      <c r="S2492" s="18">
        <v>1.663</v>
      </c>
      <c r="T2492" s="18">
        <v>8.0549999999999997</v>
      </c>
      <c r="U2492" s="18">
        <v>10.266</v>
      </c>
      <c r="V2492" s="18">
        <v>10.256</v>
      </c>
    </row>
    <row r="2493" spans="1:22" ht="15.75" customHeight="1" x14ac:dyDescent="0.25">
      <c r="A2493" s="53">
        <v>45182</v>
      </c>
      <c r="B2493" s="14">
        <v>8</v>
      </c>
      <c r="C2493" s="57">
        <v>489605448000</v>
      </c>
      <c r="D2493" s="57">
        <v>14759193634</v>
      </c>
      <c r="E2493" s="57">
        <v>0</v>
      </c>
      <c r="F2493" s="57">
        <v>488673350739</v>
      </c>
      <c r="G2493" s="59">
        <v>4.2700000000000004E-3</v>
      </c>
      <c r="H2493" s="59">
        <v>1.39E-3</v>
      </c>
      <c r="I2493" s="59">
        <v>2.8800000000000002E-3</v>
      </c>
      <c r="J2493" s="59">
        <v>0.12733</v>
      </c>
      <c r="K2493" s="17">
        <v>-6.8999999999999997E-4</v>
      </c>
      <c r="L2493" s="17">
        <v>-9.1E-4</v>
      </c>
      <c r="M2493" s="59">
        <v>2.2000000000000001E-4</v>
      </c>
      <c r="N2493" s="59">
        <v>-0.22220999999999999</v>
      </c>
      <c r="O2493" s="18">
        <v>249.17160000000001</v>
      </c>
      <c r="P2493" s="18">
        <v>103.14870000000001</v>
      </c>
      <c r="Q2493" s="18">
        <v>1.4339999999999999</v>
      </c>
      <c r="R2493" s="18">
        <v>3.3119999999999998</v>
      </c>
      <c r="S2493" s="18">
        <v>1.66</v>
      </c>
      <c r="T2493" s="18">
        <v>8.0549999999999997</v>
      </c>
      <c r="U2493" s="18">
        <v>10.308</v>
      </c>
      <c r="V2493" s="18">
        <v>10.323</v>
      </c>
    </row>
    <row r="2494" spans="1:22" ht="15.75" customHeight="1" x14ac:dyDescent="0.25">
      <c r="A2494" s="53">
        <v>45183</v>
      </c>
      <c r="B2494" s="14">
        <v>8</v>
      </c>
      <c r="C2494" s="57">
        <v>489605448000</v>
      </c>
      <c r="D2494" s="57">
        <v>14866925198</v>
      </c>
      <c r="E2494" s="57">
        <v>0</v>
      </c>
      <c r="F2494" s="57">
        <v>489642475167</v>
      </c>
      <c r="G2494" s="59">
        <v>6.2599999999999999E-3</v>
      </c>
      <c r="H2494" s="59">
        <v>3.16E-3</v>
      </c>
      <c r="I2494" s="59">
        <v>3.0999999999999999E-3</v>
      </c>
      <c r="J2494" s="59">
        <v>0.17713000000000001</v>
      </c>
      <c r="K2494" s="17">
        <v>1.98E-3</v>
      </c>
      <c r="L2494" s="17">
        <v>1.7600000000000001E-3</v>
      </c>
      <c r="M2494" s="59">
        <v>2.2000000000000001E-4</v>
      </c>
      <c r="N2494" s="59">
        <v>1.0649900000000001</v>
      </c>
      <c r="O2494" s="18">
        <v>249.66579999999999</v>
      </c>
      <c r="P2494" s="18">
        <v>103.331</v>
      </c>
      <c r="Q2494" s="18">
        <v>1.4330000000000001</v>
      </c>
      <c r="R2494" s="18">
        <v>3.3119999999999998</v>
      </c>
      <c r="S2494" s="18">
        <v>1.657</v>
      </c>
      <c r="T2494" s="18">
        <v>8.0549999999999997</v>
      </c>
      <c r="U2494" s="18">
        <v>10.218999999999999</v>
      </c>
      <c r="V2494" s="18">
        <v>10.204000000000001</v>
      </c>
    </row>
    <row r="2495" spans="1:22" ht="15.75" customHeight="1" x14ac:dyDescent="0.25">
      <c r="A2495" s="53">
        <v>45184</v>
      </c>
      <c r="B2495" s="14">
        <v>8</v>
      </c>
      <c r="C2495" s="57">
        <v>489605448000</v>
      </c>
      <c r="D2495" s="57">
        <v>14974656454</v>
      </c>
      <c r="E2495" s="57">
        <v>0</v>
      </c>
      <c r="F2495" s="57">
        <v>489526939359</v>
      </c>
      <c r="G2495" s="59">
        <v>6.0200000000000002E-3</v>
      </c>
      <c r="H2495" s="59">
        <v>2.7000000000000001E-3</v>
      </c>
      <c r="I2495" s="59">
        <v>3.32E-3</v>
      </c>
      <c r="J2495" s="59">
        <v>0.15772</v>
      </c>
      <c r="K2495" s="17">
        <v>-2.4000000000000001E-4</v>
      </c>
      <c r="L2495" s="17">
        <v>-4.6000000000000001E-4</v>
      </c>
      <c r="M2495" s="59">
        <v>2.2000000000000001E-4</v>
      </c>
      <c r="N2495" s="59">
        <v>-8.2750000000000004E-2</v>
      </c>
      <c r="O2495" s="18">
        <v>249.6069</v>
      </c>
      <c r="P2495" s="18">
        <v>103.2838</v>
      </c>
      <c r="Q2495" s="18">
        <v>1.43</v>
      </c>
      <c r="R2495" s="18">
        <v>3.3010000000000002</v>
      </c>
      <c r="S2495" s="18">
        <v>1.655</v>
      </c>
      <c r="T2495" s="18">
        <v>8.0549999999999997</v>
      </c>
      <c r="U2495" s="18">
        <v>10.250999999999999</v>
      </c>
      <c r="V2495" s="18">
        <v>10.239000000000001</v>
      </c>
    </row>
    <row r="2496" spans="1:22" ht="15.75" customHeight="1" x14ac:dyDescent="0.25">
      <c r="A2496" s="53">
        <v>45187</v>
      </c>
      <c r="B2496" s="14">
        <v>8</v>
      </c>
      <c r="C2496" s="57">
        <v>489605448000</v>
      </c>
      <c r="D2496" s="57">
        <v>15297850565</v>
      </c>
      <c r="E2496" s="57">
        <v>0</v>
      </c>
      <c r="F2496" s="57">
        <v>490394721281</v>
      </c>
      <c r="G2496" s="59">
        <v>7.7999999999999996E-3</v>
      </c>
      <c r="H2496" s="59">
        <v>3.82E-3</v>
      </c>
      <c r="I2496" s="59">
        <v>3.9899999999999996E-3</v>
      </c>
      <c r="J2496" s="59">
        <v>0.17122999999999999</v>
      </c>
      <c r="K2496" s="17">
        <v>1.7700000000000001E-3</v>
      </c>
      <c r="L2496" s="17">
        <v>1.1100000000000001E-3</v>
      </c>
      <c r="M2496" s="59">
        <v>6.6E-4</v>
      </c>
      <c r="N2496" s="59">
        <v>0.2412</v>
      </c>
      <c r="O2496" s="18">
        <v>250.04939999999999</v>
      </c>
      <c r="P2496" s="18">
        <v>103.399</v>
      </c>
      <c r="Q2496" s="18">
        <v>1.423</v>
      </c>
      <c r="R2496" s="18">
        <v>3.278</v>
      </c>
      <c r="S2496" s="18">
        <v>1.6459999999999999</v>
      </c>
      <c r="T2496" s="18">
        <v>8.0549999999999997</v>
      </c>
      <c r="U2496" s="18">
        <v>10.180999999999999</v>
      </c>
      <c r="V2496" s="18">
        <v>10.172000000000001</v>
      </c>
    </row>
    <row r="2497" spans="1:22" ht="15.75" customHeight="1" x14ac:dyDescent="0.25">
      <c r="A2497" s="53">
        <v>45188</v>
      </c>
      <c r="B2497" s="14">
        <v>8</v>
      </c>
      <c r="C2497" s="57">
        <v>489605448000</v>
      </c>
      <c r="D2497" s="57">
        <v>15405581813</v>
      </c>
      <c r="E2497" s="57">
        <v>0</v>
      </c>
      <c r="F2497" s="57">
        <v>490696417573</v>
      </c>
      <c r="G2497" s="59">
        <v>8.4200000000000004E-3</v>
      </c>
      <c r="H2497" s="59">
        <v>4.2199999999999998E-3</v>
      </c>
      <c r="I2497" s="59">
        <v>4.2100000000000002E-3</v>
      </c>
      <c r="J2497" s="59">
        <v>0.17537</v>
      </c>
      <c r="K2497" s="17">
        <v>6.2E-4</v>
      </c>
      <c r="L2497" s="17">
        <v>4.0000000000000002E-4</v>
      </c>
      <c r="M2497" s="59">
        <v>2.2000000000000001E-4</v>
      </c>
      <c r="N2497" s="59">
        <v>0.25245000000000001</v>
      </c>
      <c r="O2497" s="18">
        <v>250.20320000000001</v>
      </c>
      <c r="P2497" s="18">
        <v>103.4401</v>
      </c>
      <c r="Q2497" s="18">
        <v>1.421</v>
      </c>
      <c r="R2497" s="18">
        <v>3.2709999999999999</v>
      </c>
      <c r="S2497" s="18">
        <v>1.6439999999999999</v>
      </c>
      <c r="T2497" s="18">
        <v>8.0549999999999997</v>
      </c>
      <c r="U2497" s="18">
        <v>10.157</v>
      </c>
      <c r="V2497" s="18">
        <v>10.148</v>
      </c>
    </row>
    <row r="2498" spans="1:22" ht="15.75" customHeight="1" x14ac:dyDescent="0.25">
      <c r="A2498" s="53">
        <v>45189</v>
      </c>
      <c r="B2498" s="14">
        <v>8</v>
      </c>
      <c r="C2498" s="57">
        <v>489605448000</v>
      </c>
      <c r="D2498" s="57">
        <v>15513313253</v>
      </c>
      <c r="E2498" s="57">
        <v>0</v>
      </c>
      <c r="F2498" s="57">
        <v>491203274032</v>
      </c>
      <c r="G2498" s="59">
        <v>9.4699999999999993E-3</v>
      </c>
      <c r="H2498" s="59">
        <v>5.0400000000000002E-3</v>
      </c>
      <c r="I2498" s="59">
        <v>4.4299999999999999E-3</v>
      </c>
      <c r="J2498" s="59">
        <v>0.18815000000000001</v>
      </c>
      <c r="K2498" s="17">
        <v>1.0300000000000001E-3</v>
      </c>
      <c r="L2498" s="17">
        <v>8.0999999999999996E-4</v>
      </c>
      <c r="M2498" s="59">
        <v>2.2000000000000001E-4</v>
      </c>
      <c r="N2498" s="59">
        <v>0.45916000000000001</v>
      </c>
      <c r="O2498" s="18">
        <v>250.4616</v>
      </c>
      <c r="P2498" s="18">
        <v>103.52460000000001</v>
      </c>
      <c r="Q2498" s="18">
        <v>1.4179999999999999</v>
      </c>
      <c r="R2498" s="18">
        <v>3.2629999999999999</v>
      </c>
      <c r="S2498" s="18">
        <v>1.641</v>
      </c>
      <c r="T2498" s="18">
        <v>8.0549999999999997</v>
      </c>
      <c r="U2498" s="18">
        <v>10.081</v>
      </c>
      <c r="V2498" s="18">
        <v>10.093999999999999</v>
      </c>
    </row>
    <row r="2499" spans="1:22" ht="15.75" customHeight="1" x14ac:dyDescent="0.25">
      <c r="A2499" s="53">
        <v>45191</v>
      </c>
      <c r="B2499" s="14">
        <v>8</v>
      </c>
      <c r="C2499" s="57">
        <v>489605448000</v>
      </c>
      <c r="D2499" s="57">
        <v>15728775845</v>
      </c>
      <c r="E2499" s="57">
        <v>0</v>
      </c>
      <c r="F2499" s="57">
        <v>491549331721</v>
      </c>
      <c r="G2499" s="59">
        <v>1.018E-2</v>
      </c>
      <c r="H2499" s="59">
        <v>5.3099999999999996E-3</v>
      </c>
      <c r="I2499" s="59">
        <v>4.8700000000000002E-3</v>
      </c>
      <c r="J2499" s="59">
        <v>0.18346000000000001</v>
      </c>
      <c r="K2499" s="17">
        <v>6.9999999999999999E-4</v>
      </c>
      <c r="L2499" s="17">
        <v>2.7E-4</v>
      </c>
      <c r="M2499" s="59">
        <v>4.4000000000000002E-4</v>
      </c>
      <c r="N2499" s="59">
        <v>0.13755000000000001</v>
      </c>
      <c r="O2499" s="18">
        <v>250.63810000000001</v>
      </c>
      <c r="P2499" s="18">
        <v>103.5522</v>
      </c>
      <c r="Q2499" s="18">
        <v>1.413</v>
      </c>
      <c r="R2499" s="18">
        <v>3.246</v>
      </c>
      <c r="S2499" s="18">
        <v>1.6359999999999999</v>
      </c>
      <c r="T2499" s="18">
        <v>8.0549999999999997</v>
      </c>
      <c r="U2499" s="18">
        <v>10.067</v>
      </c>
      <c r="V2499" s="18">
        <v>10.083</v>
      </c>
    </row>
    <row r="2500" spans="1:22" ht="15.75" customHeight="1" x14ac:dyDescent="0.25">
      <c r="A2500" s="53">
        <v>45194</v>
      </c>
      <c r="B2500" s="14">
        <v>8</v>
      </c>
      <c r="C2500" s="57">
        <v>489605448000</v>
      </c>
      <c r="D2500" s="57">
        <v>16051970006</v>
      </c>
      <c r="E2500" s="57">
        <v>0</v>
      </c>
      <c r="F2500" s="57">
        <v>491172377279</v>
      </c>
      <c r="G2500" s="59">
        <v>9.4000000000000004E-3</v>
      </c>
      <c r="H2500" s="59">
        <v>3.8700000000000002E-3</v>
      </c>
      <c r="I2500" s="59">
        <v>5.5300000000000002E-3</v>
      </c>
      <c r="J2500" s="59">
        <v>0.14682999999999999</v>
      </c>
      <c r="K2500" s="17">
        <v>-7.6999999999999996E-4</v>
      </c>
      <c r="L2500" s="17">
        <v>-1.42E-3</v>
      </c>
      <c r="M2500" s="59">
        <v>6.6E-4</v>
      </c>
      <c r="N2500" s="59">
        <v>-8.9349999999999999E-2</v>
      </c>
      <c r="O2500" s="18">
        <v>250.44589999999999</v>
      </c>
      <c r="P2500" s="18">
        <v>103.404</v>
      </c>
      <c r="Q2500" s="18">
        <v>1.4039999999999999</v>
      </c>
      <c r="R2500" s="18">
        <v>3.2160000000000002</v>
      </c>
      <c r="S2500" s="18">
        <v>1.627</v>
      </c>
      <c r="T2500" s="18">
        <v>8.0549999999999997</v>
      </c>
      <c r="U2500" s="18">
        <v>10.183</v>
      </c>
      <c r="V2500" s="18">
        <v>10.194000000000001</v>
      </c>
    </row>
    <row r="2501" spans="1:22" ht="15.75" customHeight="1" x14ac:dyDescent="0.25">
      <c r="A2501" s="53">
        <v>45195</v>
      </c>
      <c r="B2501" s="14">
        <v>8</v>
      </c>
      <c r="C2501" s="57">
        <v>489605448000</v>
      </c>
      <c r="D2501" s="57">
        <v>16159701191</v>
      </c>
      <c r="E2501" s="57">
        <v>0</v>
      </c>
      <c r="F2501" s="57">
        <v>491090890823</v>
      </c>
      <c r="G2501" s="59">
        <v>9.2300000000000004E-3</v>
      </c>
      <c r="H2501" s="59">
        <v>3.48E-3</v>
      </c>
      <c r="I2501" s="59">
        <v>5.7600000000000004E-3</v>
      </c>
      <c r="J2501" s="59">
        <v>0.13814000000000001</v>
      </c>
      <c r="K2501" s="17">
        <v>-1.7000000000000001E-4</v>
      </c>
      <c r="L2501" s="17">
        <v>-3.8999999999999999E-4</v>
      </c>
      <c r="M2501" s="59">
        <v>2.2000000000000001E-4</v>
      </c>
      <c r="N2501" s="59">
        <v>-5.892E-2</v>
      </c>
      <c r="O2501" s="18">
        <v>250.40430000000001</v>
      </c>
      <c r="P2501" s="18">
        <v>103.364</v>
      </c>
      <c r="Q2501" s="18">
        <v>1.4019999999999999</v>
      </c>
      <c r="R2501" s="18">
        <v>3.2069999999999999</v>
      </c>
      <c r="S2501" s="18">
        <v>1.625</v>
      </c>
      <c r="T2501" s="18">
        <v>8.0549999999999997</v>
      </c>
      <c r="U2501" s="18">
        <v>10.244</v>
      </c>
      <c r="V2501" s="18">
        <v>10.226000000000001</v>
      </c>
    </row>
    <row r="2502" spans="1:22" ht="15.75" customHeight="1" x14ac:dyDescent="0.25">
      <c r="A2502" s="53">
        <v>45196</v>
      </c>
      <c r="B2502" s="14">
        <v>8</v>
      </c>
      <c r="C2502" s="57">
        <v>489605448000</v>
      </c>
      <c r="D2502" s="57">
        <v>16267432405</v>
      </c>
      <c r="E2502" s="57">
        <v>0</v>
      </c>
      <c r="F2502" s="57">
        <v>491153517500</v>
      </c>
      <c r="G2502" s="59">
        <v>9.3600000000000003E-3</v>
      </c>
      <c r="H2502" s="59">
        <v>3.3899999999999998E-3</v>
      </c>
      <c r="I2502" s="59">
        <v>5.9800000000000001E-3</v>
      </c>
      <c r="J2502" s="59">
        <v>0.13466</v>
      </c>
      <c r="K2502" s="17">
        <v>1.2999999999999999E-4</v>
      </c>
      <c r="L2502" s="17">
        <v>-9.0000000000000006E-5</v>
      </c>
      <c r="M2502" s="59">
        <v>2.2000000000000001E-4</v>
      </c>
      <c r="N2502" s="59">
        <v>4.7780000000000003E-2</v>
      </c>
      <c r="O2502" s="18">
        <v>250.43629999999999</v>
      </c>
      <c r="P2502" s="18">
        <v>103.3544</v>
      </c>
      <c r="Q2502" s="18">
        <v>1.399</v>
      </c>
      <c r="R2502" s="18">
        <v>3.198</v>
      </c>
      <c r="S2502" s="18">
        <v>1.6220000000000001</v>
      </c>
      <c r="T2502" s="18">
        <v>8.0549999999999997</v>
      </c>
      <c r="U2502" s="18">
        <v>10.253</v>
      </c>
      <c r="V2502" s="18">
        <v>10.236000000000001</v>
      </c>
    </row>
    <row r="2503" spans="1:22" ht="15.75" customHeight="1" x14ac:dyDescent="0.25">
      <c r="A2503" s="53">
        <v>45197</v>
      </c>
      <c r="B2503" s="14">
        <v>8</v>
      </c>
      <c r="C2503" s="57">
        <v>489605448000</v>
      </c>
      <c r="D2503" s="57">
        <v>16375164089</v>
      </c>
      <c r="E2503" s="57">
        <v>0</v>
      </c>
      <c r="F2503" s="57">
        <v>491361765144</v>
      </c>
      <c r="G2503" s="59">
        <v>9.7900000000000001E-3</v>
      </c>
      <c r="H2503" s="59">
        <v>3.5899999999999999E-3</v>
      </c>
      <c r="I2503" s="59">
        <v>6.1999999999999998E-3</v>
      </c>
      <c r="J2503" s="59">
        <v>0.13582</v>
      </c>
      <c r="K2503" s="17">
        <v>4.2000000000000002E-4</v>
      </c>
      <c r="L2503" s="17">
        <v>2.0000000000000001E-4</v>
      </c>
      <c r="M2503" s="59">
        <v>2.2000000000000001E-4</v>
      </c>
      <c r="N2503" s="59">
        <v>0.16783000000000001</v>
      </c>
      <c r="O2503" s="18">
        <v>250.54249999999999</v>
      </c>
      <c r="P2503" s="18">
        <v>103.37569999999999</v>
      </c>
      <c r="Q2503" s="18">
        <v>1.3959999999999999</v>
      </c>
      <c r="R2503" s="18">
        <v>3.19</v>
      </c>
      <c r="S2503" s="18">
        <v>1.619</v>
      </c>
      <c r="T2503" s="18">
        <v>8.0549999999999997</v>
      </c>
      <c r="U2503" s="18">
        <v>10.243</v>
      </c>
      <c r="V2503" s="18">
        <v>10.225</v>
      </c>
    </row>
    <row r="2504" spans="1:22" ht="15.75" customHeight="1" x14ac:dyDescent="0.25">
      <c r="A2504" s="53">
        <v>45198</v>
      </c>
      <c r="B2504" s="14">
        <v>8</v>
      </c>
      <c r="C2504" s="57">
        <v>489605448000</v>
      </c>
      <c r="D2504" s="57">
        <v>16482895329</v>
      </c>
      <c r="E2504" s="57">
        <v>0</v>
      </c>
      <c r="F2504" s="57">
        <v>491370346528</v>
      </c>
      <c r="G2504" s="59">
        <v>9.8099999999999993E-3</v>
      </c>
      <c r="H2504" s="59">
        <v>3.3899999999999998E-3</v>
      </c>
      <c r="I2504" s="59">
        <v>6.4200000000000004E-3</v>
      </c>
      <c r="J2504" s="59">
        <v>0.13109999999999999</v>
      </c>
      <c r="K2504" s="17">
        <v>2.0000000000000002E-5</v>
      </c>
      <c r="L2504" s="17">
        <v>-2.0000000000000001E-4</v>
      </c>
      <c r="M2504" s="59">
        <v>2.2000000000000001E-4</v>
      </c>
      <c r="N2504" s="59">
        <v>6.4099999999999999E-3</v>
      </c>
      <c r="O2504" s="18">
        <v>250.54679999999999</v>
      </c>
      <c r="P2504" s="18">
        <v>103.35469999999999</v>
      </c>
      <c r="Q2504" s="18">
        <v>1.3939999999999999</v>
      </c>
      <c r="R2504" s="18">
        <v>3.18</v>
      </c>
      <c r="S2504" s="18">
        <v>1.6160000000000001</v>
      </c>
      <c r="T2504" s="18">
        <v>8.0549999999999997</v>
      </c>
      <c r="U2504" s="18">
        <v>10.247</v>
      </c>
      <c r="V2504" s="18">
        <v>10.244</v>
      </c>
    </row>
    <row r="2505" spans="1:22" ht="15.75" customHeight="1" x14ac:dyDescent="0.25">
      <c r="A2505" s="53">
        <v>45199</v>
      </c>
      <c r="B2505" s="14">
        <v>8</v>
      </c>
      <c r="C2505" s="57">
        <v>489605448000</v>
      </c>
      <c r="D2505" s="57">
        <v>16590645405</v>
      </c>
      <c r="E2505" s="57">
        <v>0</v>
      </c>
      <c r="F2505" s="57">
        <v>491478096604</v>
      </c>
      <c r="G2505" s="59">
        <v>1.0030000000000001E-2</v>
      </c>
      <c r="H2505" s="59">
        <v>3.3899999999999998E-3</v>
      </c>
      <c r="I2505" s="59">
        <v>6.6400000000000001E-3</v>
      </c>
      <c r="J2505" s="59">
        <v>0.12948000000000001</v>
      </c>
      <c r="K2505" s="17">
        <v>2.2000000000000001E-4</v>
      </c>
      <c r="L2505" s="17">
        <v>0</v>
      </c>
      <c r="M2505" s="59">
        <v>2.2000000000000001E-4</v>
      </c>
      <c r="N2505" s="59">
        <v>8.3559999999999995E-2</v>
      </c>
      <c r="O2505" s="18">
        <v>250.6018</v>
      </c>
      <c r="P2505" s="18">
        <v>103.35469999999999</v>
      </c>
      <c r="Q2505" s="18">
        <v>1.3939999999999999</v>
      </c>
      <c r="R2505" s="18">
        <v>3.18</v>
      </c>
      <c r="S2505" s="18">
        <v>1.6140000000000001</v>
      </c>
      <c r="T2505" s="18">
        <v>8.0549999999999997</v>
      </c>
      <c r="U2505" s="18">
        <v>10.247</v>
      </c>
      <c r="V2505" s="18">
        <v>10.244</v>
      </c>
    </row>
    <row r="2506" spans="1:22" ht="15.75" customHeight="1" x14ac:dyDescent="0.25">
      <c r="A2506" s="53">
        <v>45201</v>
      </c>
      <c r="B2506" s="14">
        <v>7</v>
      </c>
      <c r="C2506" s="57">
        <v>507000128000</v>
      </c>
      <c r="D2506" s="57">
        <v>17433129520</v>
      </c>
      <c r="E2506" s="57">
        <v>0</v>
      </c>
      <c r="F2506" s="57">
        <v>508726438011</v>
      </c>
      <c r="G2506" s="59">
        <v>1.1E-4</v>
      </c>
      <c r="H2506" s="59">
        <v>-3.3E-4</v>
      </c>
      <c r="I2506" s="59">
        <v>4.4000000000000002E-4</v>
      </c>
      <c r="J2506" s="59">
        <v>2.06E-2</v>
      </c>
      <c r="K2506" s="17">
        <v>1.1E-4</v>
      </c>
      <c r="L2506" s="17">
        <v>-3.3E-4</v>
      </c>
      <c r="M2506" s="59">
        <v>4.4000000000000002E-4</v>
      </c>
      <c r="N2506" s="59">
        <v>2.06E-2</v>
      </c>
      <c r="O2506" s="18">
        <v>250.62970000000001</v>
      </c>
      <c r="P2506" s="18">
        <v>103.32080000000001</v>
      </c>
      <c r="Q2506" s="18">
        <v>1.468</v>
      </c>
      <c r="R2506" s="18">
        <v>3.42</v>
      </c>
      <c r="S2506" s="18">
        <v>1.708</v>
      </c>
      <c r="T2506" s="18">
        <v>8.0670000000000002</v>
      </c>
      <c r="U2506" s="18">
        <v>10.288</v>
      </c>
      <c r="V2506" s="18">
        <v>10.275</v>
      </c>
    </row>
    <row r="2507" spans="1:22" ht="15.75" customHeight="1" x14ac:dyDescent="0.25">
      <c r="A2507" s="53">
        <v>45202</v>
      </c>
      <c r="B2507" s="14">
        <v>7</v>
      </c>
      <c r="C2507" s="57">
        <v>507000128000</v>
      </c>
      <c r="D2507" s="57">
        <v>17544880173</v>
      </c>
      <c r="E2507" s="57">
        <v>0</v>
      </c>
      <c r="F2507" s="57">
        <v>508926512843</v>
      </c>
      <c r="G2507" s="59">
        <v>5.0000000000000001E-4</v>
      </c>
      <c r="H2507" s="59">
        <v>-1.4999999999999999E-4</v>
      </c>
      <c r="I2507" s="59">
        <v>6.6E-4</v>
      </c>
      <c r="J2507" s="59">
        <v>6.3500000000000001E-2</v>
      </c>
      <c r="K2507" s="17">
        <v>3.8999999999999999E-4</v>
      </c>
      <c r="L2507" s="17">
        <v>1.7000000000000001E-4</v>
      </c>
      <c r="M2507" s="59">
        <v>2.2000000000000001E-4</v>
      </c>
      <c r="N2507" s="59">
        <v>0.15479000000000001</v>
      </c>
      <c r="O2507" s="18">
        <v>250.72829999999999</v>
      </c>
      <c r="P2507" s="18">
        <v>103.33880000000001</v>
      </c>
      <c r="Q2507" s="18">
        <v>1.466</v>
      </c>
      <c r="R2507" s="18">
        <v>3.4119999999999999</v>
      </c>
      <c r="S2507" s="18">
        <v>1.7050000000000001</v>
      </c>
      <c r="T2507" s="18">
        <v>8.0670000000000002</v>
      </c>
      <c r="U2507" s="18">
        <v>10.28</v>
      </c>
      <c r="V2507" s="18">
        <v>10.266999999999999</v>
      </c>
    </row>
    <row r="2508" spans="1:22" ht="15.75" customHeight="1" x14ac:dyDescent="0.25">
      <c r="A2508" s="53">
        <v>45203</v>
      </c>
      <c r="B2508" s="14">
        <v>7</v>
      </c>
      <c r="C2508" s="57">
        <v>507000128000</v>
      </c>
      <c r="D2508" s="57">
        <v>17656631025</v>
      </c>
      <c r="E2508" s="57">
        <v>0</v>
      </c>
      <c r="F2508" s="57">
        <v>508819984945</v>
      </c>
      <c r="G2508" s="59">
        <v>2.9999999999999997E-4</v>
      </c>
      <c r="H2508" s="59">
        <v>-5.8E-4</v>
      </c>
      <c r="I2508" s="59">
        <v>8.8000000000000003E-4</v>
      </c>
      <c r="J2508" s="59">
        <v>2.7390000000000001E-2</v>
      </c>
      <c r="K2508" s="17">
        <v>-2.1000000000000001E-4</v>
      </c>
      <c r="L2508" s="17">
        <v>-4.2999999999999999E-4</v>
      </c>
      <c r="M2508" s="59">
        <v>2.2000000000000001E-4</v>
      </c>
      <c r="N2508" s="59">
        <v>-7.3760000000000006E-2</v>
      </c>
      <c r="O2508" s="18">
        <v>250.67580000000001</v>
      </c>
      <c r="P2508" s="18">
        <v>103.2944</v>
      </c>
      <c r="Q2508" s="18">
        <v>1.4630000000000001</v>
      </c>
      <c r="R2508" s="18">
        <v>3.4009999999999998</v>
      </c>
      <c r="S2508" s="18">
        <v>1.702</v>
      </c>
      <c r="T2508" s="18">
        <v>8.0670000000000002</v>
      </c>
      <c r="U2508" s="18">
        <v>10.307</v>
      </c>
      <c r="V2508" s="18">
        <v>10.3</v>
      </c>
    </row>
    <row r="2509" spans="1:22" ht="15.75" customHeight="1" x14ac:dyDescent="0.25">
      <c r="A2509" s="53">
        <v>45204</v>
      </c>
      <c r="B2509" s="14">
        <v>7</v>
      </c>
      <c r="C2509" s="57">
        <v>507000128000</v>
      </c>
      <c r="D2509" s="57">
        <v>17768382007</v>
      </c>
      <c r="E2509" s="57">
        <v>0</v>
      </c>
      <c r="F2509" s="57">
        <v>508915117947</v>
      </c>
      <c r="G2509" s="59">
        <v>4.8000000000000001E-4</v>
      </c>
      <c r="H2509" s="59">
        <v>-6.2E-4</v>
      </c>
      <c r="I2509" s="59">
        <v>1.1000000000000001E-3</v>
      </c>
      <c r="J2509" s="59">
        <v>3.5929999999999997E-2</v>
      </c>
      <c r="K2509" s="17">
        <v>1.9000000000000001E-4</v>
      </c>
      <c r="L2509" s="17">
        <v>-3.0000000000000001E-5</v>
      </c>
      <c r="M2509" s="59">
        <v>2.2000000000000001E-4</v>
      </c>
      <c r="N2509" s="59">
        <v>7.0819999999999994E-2</v>
      </c>
      <c r="O2509" s="18">
        <v>250.7227</v>
      </c>
      <c r="P2509" s="18">
        <v>103.291</v>
      </c>
      <c r="Q2509" s="18">
        <v>1.46</v>
      </c>
      <c r="R2509" s="18">
        <v>3.3919999999999999</v>
      </c>
      <c r="S2509" s="18">
        <v>1.6990000000000001</v>
      </c>
      <c r="T2509" s="18">
        <v>8.0670000000000002</v>
      </c>
      <c r="U2509" s="18">
        <v>10.313000000000001</v>
      </c>
      <c r="V2509" s="18">
        <v>10.305999999999999</v>
      </c>
    </row>
    <row r="2510" spans="1:22" ht="15.75" customHeight="1" x14ac:dyDescent="0.25">
      <c r="A2510" s="53">
        <v>45205</v>
      </c>
      <c r="B2510" s="14">
        <v>7</v>
      </c>
      <c r="C2510" s="57">
        <v>507000128000</v>
      </c>
      <c r="D2510" s="57">
        <v>17880132633</v>
      </c>
      <c r="E2510" s="57">
        <v>0</v>
      </c>
      <c r="F2510" s="57">
        <v>508817801799</v>
      </c>
      <c r="G2510" s="59">
        <v>2.9E-4</v>
      </c>
      <c r="H2510" s="59">
        <v>-1.0300000000000001E-3</v>
      </c>
      <c r="I2510" s="59">
        <v>1.32E-3</v>
      </c>
      <c r="J2510" s="59">
        <v>1.7909999999999999E-2</v>
      </c>
      <c r="K2510" s="17">
        <v>-1.9000000000000001E-4</v>
      </c>
      <c r="L2510" s="17">
        <v>-4.0999999999999999E-4</v>
      </c>
      <c r="M2510" s="59">
        <v>2.2000000000000001E-4</v>
      </c>
      <c r="N2510" s="59">
        <v>-6.7599999999999993E-2</v>
      </c>
      <c r="O2510" s="18">
        <v>250.6747</v>
      </c>
      <c r="P2510" s="18">
        <v>103.24850000000001</v>
      </c>
      <c r="Q2510" s="18">
        <v>1.4570000000000001</v>
      </c>
      <c r="R2510" s="18">
        <v>3.3820000000000001</v>
      </c>
      <c r="S2510" s="18">
        <v>1.6970000000000001</v>
      </c>
      <c r="T2510" s="18">
        <v>8.0670000000000002</v>
      </c>
      <c r="U2510" s="18">
        <v>10.349</v>
      </c>
      <c r="V2510" s="18">
        <v>10.337999999999999</v>
      </c>
    </row>
    <row r="2511" spans="1:22" ht="15.75" customHeight="1" x14ac:dyDescent="0.25">
      <c r="A2511" s="53">
        <v>45208</v>
      </c>
      <c r="B2511" s="14">
        <v>7</v>
      </c>
      <c r="C2511" s="57">
        <v>507000128000</v>
      </c>
      <c r="D2511" s="57">
        <v>18215385426</v>
      </c>
      <c r="E2511" s="57">
        <v>0</v>
      </c>
      <c r="F2511" s="57">
        <v>508543224265</v>
      </c>
      <c r="G2511" s="59">
        <v>-2.5000000000000001E-4</v>
      </c>
      <c r="H2511" s="59">
        <v>-2.2300000000000002E-3</v>
      </c>
      <c r="I2511" s="59">
        <v>1.98E-3</v>
      </c>
      <c r="J2511" s="59">
        <v>-1.0070000000000001E-2</v>
      </c>
      <c r="K2511" s="17">
        <v>-5.4000000000000001E-4</v>
      </c>
      <c r="L2511" s="17">
        <v>-1.1999999999999999E-3</v>
      </c>
      <c r="M2511" s="59">
        <v>6.6E-4</v>
      </c>
      <c r="N2511" s="59">
        <v>-6.3729999999999995E-2</v>
      </c>
      <c r="O2511" s="18">
        <v>250.5394</v>
      </c>
      <c r="P2511" s="18">
        <v>103.1246</v>
      </c>
      <c r="Q2511" s="18">
        <v>1.448</v>
      </c>
      <c r="R2511" s="18">
        <v>3.3479999999999999</v>
      </c>
      <c r="S2511" s="18">
        <v>1.6879999999999999</v>
      </c>
      <c r="T2511" s="18">
        <v>8.0670000000000002</v>
      </c>
      <c r="U2511" s="18">
        <v>10.406000000000001</v>
      </c>
      <c r="V2511" s="18">
        <v>10.432</v>
      </c>
    </row>
    <row r="2512" spans="1:22" ht="15.75" customHeight="1" x14ac:dyDescent="0.25">
      <c r="A2512" s="53">
        <v>45209</v>
      </c>
      <c r="B2512" s="14">
        <v>7</v>
      </c>
      <c r="C2512" s="57">
        <v>507000128000</v>
      </c>
      <c r="D2512" s="57">
        <v>18327136113</v>
      </c>
      <c r="E2512" s="57">
        <v>0</v>
      </c>
      <c r="F2512" s="57">
        <v>508731890083</v>
      </c>
      <c r="G2512" s="59">
        <v>1.2E-4</v>
      </c>
      <c r="H2512" s="59">
        <v>-2.0699999999999998E-3</v>
      </c>
      <c r="I2512" s="59">
        <v>2.2000000000000001E-3</v>
      </c>
      <c r="J2512" s="59">
        <v>4.4799999999999996E-3</v>
      </c>
      <c r="K2512" s="17">
        <v>3.6999999999999999E-4</v>
      </c>
      <c r="L2512" s="17">
        <v>1.4999999999999999E-4</v>
      </c>
      <c r="M2512" s="59">
        <v>2.2000000000000001E-4</v>
      </c>
      <c r="N2512" s="59">
        <v>0.1454</v>
      </c>
      <c r="O2512" s="18">
        <v>250.63239999999999</v>
      </c>
      <c r="P2512" s="18">
        <v>103.1403</v>
      </c>
      <c r="Q2512" s="18">
        <v>1.4450000000000001</v>
      </c>
      <c r="R2512" s="18">
        <v>3.339</v>
      </c>
      <c r="S2512" s="18">
        <v>1.6859999999999999</v>
      </c>
      <c r="T2512" s="18">
        <v>8.0670000000000002</v>
      </c>
      <c r="U2512" s="18">
        <v>10.391999999999999</v>
      </c>
      <c r="V2512" s="18">
        <v>10.426</v>
      </c>
    </row>
    <row r="2513" spans="1:22" ht="15.75" customHeight="1" x14ac:dyDescent="0.25">
      <c r="A2513" s="53">
        <v>45210</v>
      </c>
      <c r="B2513" s="14">
        <v>7</v>
      </c>
      <c r="C2513" s="57">
        <v>507000128000</v>
      </c>
      <c r="D2513" s="57">
        <v>18438886721</v>
      </c>
      <c r="E2513" s="57">
        <v>0</v>
      </c>
      <c r="F2513" s="57">
        <v>508900891589</v>
      </c>
      <c r="G2513" s="59">
        <v>4.4999999999999999E-4</v>
      </c>
      <c r="H2513" s="59">
        <v>-1.9599999999999999E-3</v>
      </c>
      <c r="I2513" s="59">
        <v>2.4199999999999998E-3</v>
      </c>
      <c r="J2513" s="59">
        <v>1.523E-2</v>
      </c>
      <c r="K2513" s="17">
        <v>3.3E-4</v>
      </c>
      <c r="L2513" s="17">
        <v>1.1E-4</v>
      </c>
      <c r="M2513" s="59">
        <v>2.2000000000000001E-4</v>
      </c>
      <c r="N2513" s="59">
        <v>0.12926000000000001</v>
      </c>
      <c r="O2513" s="18">
        <v>250.71559999999999</v>
      </c>
      <c r="P2513" s="18">
        <v>103.1519</v>
      </c>
      <c r="Q2513" s="18">
        <v>1.4419999999999999</v>
      </c>
      <c r="R2513" s="18">
        <v>3.33</v>
      </c>
      <c r="S2513" s="18">
        <v>1.6830000000000001</v>
      </c>
      <c r="T2513" s="18">
        <v>8.0670000000000002</v>
      </c>
      <c r="U2513" s="18">
        <v>10.385</v>
      </c>
      <c r="V2513" s="18">
        <v>10.422000000000001</v>
      </c>
    </row>
    <row r="2514" spans="1:22" ht="15.75" customHeight="1" x14ac:dyDescent="0.25">
      <c r="A2514" s="53">
        <v>45211</v>
      </c>
      <c r="B2514" s="14">
        <v>7</v>
      </c>
      <c r="C2514" s="57">
        <v>507000128000</v>
      </c>
      <c r="D2514" s="57">
        <v>18550637742</v>
      </c>
      <c r="E2514" s="57">
        <v>0</v>
      </c>
      <c r="F2514" s="57">
        <v>508581674259</v>
      </c>
      <c r="G2514" s="59">
        <v>-1.7000000000000001E-4</v>
      </c>
      <c r="H2514" s="59">
        <v>-2.81E-3</v>
      </c>
      <c r="I2514" s="59">
        <v>2.64E-3</v>
      </c>
      <c r="J2514" s="59">
        <v>-5.2700000000000004E-3</v>
      </c>
      <c r="K2514" s="17">
        <v>-6.3000000000000003E-4</v>
      </c>
      <c r="L2514" s="17">
        <v>-8.4999999999999995E-4</v>
      </c>
      <c r="M2514" s="59">
        <v>2.2000000000000001E-4</v>
      </c>
      <c r="N2514" s="59">
        <v>-0.20519000000000001</v>
      </c>
      <c r="O2514" s="18">
        <v>250.55840000000001</v>
      </c>
      <c r="P2514" s="18">
        <v>103.0643</v>
      </c>
      <c r="Q2514" s="18">
        <v>1.44</v>
      </c>
      <c r="R2514" s="18">
        <v>3.3220000000000001</v>
      </c>
      <c r="S2514" s="18">
        <v>1.68</v>
      </c>
      <c r="T2514" s="18">
        <v>8.0670000000000002</v>
      </c>
      <c r="U2514" s="18">
        <v>10.492000000000001</v>
      </c>
      <c r="V2514" s="18">
        <v>10.484999999999999</v>
      </c>
    </row>
    <row r="2515" spans="1:22" ht="15.75" customHeight="1" x14ac:dyDescent="0.25">
      <c r="A2515" s="53">
        <v>45212</v>
      </c>
      <c r="B2515" s="14">
        <v>7</v>
      </c>
      <c r="C2515" s="57">
        <v>507000128000</v>
      </c>
      <c r="D2515" s="57">
        <v>18662388458</v>
      </c>
      <c r="E2515" s="57">
        <v>0</v>
      </c>
      <c r="F2515" s="57">
        <v>508832256495</v>
      </c>
      <c r="G2515" s="59">
        <v>3.2000000000000003E-4</v>
      </c>
      <c r="H2515" s="59">
        <v>-2.5400000000000002E-3</v>
      </c>
      <c r="I2515" s="59">
        <v>2.8600000000000001E-3</v>
      </c>
      <c r="J2515" s="59">
        <v>9.0299999999999998E-3</v>
      </c>
      <c r="K2515" s="17">
        <v>4.8999999999999998E-4</v>
      </c>
      <c r="L2515" s="17">
        <v>2.7E-4</v>
      </c>
      <c r="M2515" s="59">
        <v>2.2000000000000001E-4</v>
      </c>
      <c r="N2515" s="59">
        <v>0.19756000000000001</v>
      </c>
      <c r="O2515" s="18">
        <v>250.68180000000001</v>
      </c>
      <c r="P2515" s="18">
        <v>103.0925</v>
      </c>
      <c r="Q2515" s="18">
        <v>1.4370000000000001</v>
      </c>
      <c r="R2515" s="18">
        <v>3.3140000000000001</v>
      </c>
      <c r="S2515" s="18">
        <v>1.677</v>
      </c>
      <c r="T2515" s="18">
        <v>8.0670000000000002</v>
      </c>
      <c r="U2515" s="18">
        <v>10.478999999999999</v>
      </c>
      <c r="V2515" s="18">
        <v>10.47</v>
      </c>
    </row>
    <row r="2516" spans="1:22" ht="15.75" customHeight="1" x14ac:dyDescent="0.25">
      <c r="A2516" s="53">
        <v>45215</v>
      </c>
      <c r="B2516" s="14">
        <v>7</v>
      </c>
      <c r="C2516" s="57">
        <v>507000128000</v>
      </c>
      <c r="D2516" s="57">
        <v>18997641051</v>
      </c>
      <c r="E2516" s="57">
        <v>0</v>
      </c>
      <c r="F2516" s="57">
        <v>509196624288</v>
      </c>
      <c r="G2516" s="59">
        <v>1.0399999999999999E-3</v>
      </c>
      <c r="H2516" s="59">
        <v>-2.48E-3</v>
      </c>
      <c r="I2516" s="59">
        <v>3.5200000000000001E-3</v>
      </c>
      <c r="J2516" s="59">
        <v>2.3959999999999999E-2</v>
      </c>
      <c r="K2516" s="17">
        <v>7.2000000000000005E-4</v>
      </c>
      <c r="L2516" s="17">
        <v>6.0000000000000002E-5</v>
      </c>
      <c r="M2516" s="59">
        <v>6.6E-4</v>
      </c>
      <c r="N2516" s="59">
        <v>9.1259999999999994E-2</v>
      </c>
      <c r="O2516" s="18">
        <v>250.8613</v>
      </c>
      <c r="P2516" s="18">
        <v>103.0985</v>
      </c>
      <c r="Q2516" s="18">
        <v>1.429</v>
      </c>
      <c r="R2516" s="18">
        <v>3.2839999999999998</v>
      </c>
      <c r="S2516" s="18">
        <v>1.669</v>
      </c>
      <c r="T2516" s="18">
        <v>8.0670000000000002</v>
      </c>
      <c r="U2516" s="18">
        <v>10.433</v>
      </c>
      <c r="V2516" s="18">
        <v>10.478</v>
      </c>
    </row>
    <row r="2517" spans="1:22" ht="15.75" customHeight="1" x14ac:dyDescent="0.25">
      <c r="A2517" s="53">
        <v>45216</v>
      </c>
      <c r="B2517" s="14">
        <v>7</v>
      </c>
      <c r="C2517" s="57">
        <v>507000128000</v>
      </c>
      <c r="D2517" s="57">
        <v>19109391823</v>
      </c>
      <c r="E2517" s="57">
        <v>0</v>
      </c>
      <c r="F2517" s="57">
        <v>509689233797</v>
      </c>
      <c r="G2517" s="59">
        <v>2E-3</v>
      </c>
      <c r="H2517" s="59">
        <v>-1.73E-3</v>
      </c>
      <c r="I2517" s="59">
        <v>3.7299999999999998E-3</v>
      </c>
      <c r="J2517" s="59">
        <v>4.4049999999999999E-2</v>
      </c>
      <c r="K2517" s="17">
        <v>9.7000000000000005E-4</v>
      </c>
      <c r="L2517" s="17">
        <v>7.5000000000000002E-4</v>
      </c>
      <c r="M2517" s="59">
        <v>2.2000000000000001E-4</v>
      </c>
      <c r="N2517" s="59">
        <v>0.42462</v>
      </c>
      <c r="O2517" s="18">
        <v>251.10400000000001</v>
      </c>
      <c r="P2517" s="18">
        <v>103.1758</v>
      </c>
      <c r="Q2517" s="18">
        <v>1.427</v>
      </c>
      <c r="R2517" s="18">
        <v>3.2789999999999999</v>
      </c>
      <c r="S2517" s="18">
        <v>1.667</v>
      </c>
      <c r="T2517" s="18">
        <v>8.0670000000000002</v>
      </c>
      <c r="U2517" s="18">
        <v>10.401999999999999</v>
      </c>
      <c r="V2517" s="18">
        <v>10.43</v>
      </c>
    </row>
    <row r="2518" spans="1:22" ht="15.75" customHeight="1" x14ac:dyDescent="0.25">
      <c r="A2518" s="53">
        <v>45217</v>
      </c>
      <c r="B2518" s="14">
        <v>7</v>
      </c>
      <c r="C2518" s="57">
        <v>507000128000</v>
      </c>
      <c r="D2518" s="57">
        <v>19221142868</v>
      </c>
      <c r="E2518" s="57">
        <v>0</v>
      </c>
      <c r="F2518" s="57">
        <v>509429615909</v>
      </c>
      <c r="G2518" s="59">
        <v>1.49E-3</v>
      </c>
      <c r="H2518" s="59">
        <v>-2.4599999999999999E-3</v>
      </c>
      <c r="I2518" s="59">
        <v>3.9500000000000004E-3</v>
      </c>
      <c r="J2518" s="59">
        <v>3.082E-2</v>
      </c>
      <c r="K2518" s="17">
        <v>-5.1000000000000004E-4</v>
      </c>
      <c r="L2518" s="17">
        <v>-7.2999999999999996E-4</v>
      </c>
      <c r="M2518" s="59">
        <v>2.2000000000000001E-4</v>
      </c>
      <c r="N2518" s="59">
        <v>-0.17011999999999999</v>
      </c>
      <c r="O2518" s="18">
        <v>250.9761</v>
      </c>
      <c r="P2518" s="18">
        <v>103.10039999999999</v>
      </c>
      <c r="Q2518" s="18">
        <v>1.423</v>
      </c>
      <c r="R2518" s="18">
        <v>3.266</v>
      </c>
      <c r="S2518" s="18">
        <v>1.6639999999999999</v>
      </c>
      <c r="T2518" s="18">
        <v>8.0670000000000002</v>
      </c>
      <c r="U2518" s="18">
        <v>10.432</v>
      </c>
      <c r="V2518" s="18">
        <v>10.484999999999999</v>
      </c>
    </row>
    <row r="2519" spans="1:22" ht="15.75" customHeight="1" x14ac:dyDescent="0.25">
      <c r="A2519" s="53">
        <v>45218</v>
      </c>
      <c r="B2519" s="14">
        <v>7</v>
      </c>
      <c r="C2519" s="57">
        <v>507000128000</v>
      </c>
      <c r="D2519" s="57">
        <v>19332893472</v>
      </c>
      <c r="E2519" s="57">
        <v>0</v>
      </c>
      <c r="F2519" s="57">
        <v>509578746649</v>
      </c>
      <c r="G2519" s="59">
        <v>1.7899999999999999E-3</v>
      </c>
      <c r="H2519" s="59">
        <v>-2.3900000000000002E-3</v>
      </c>
      <c r="I2519" s="59">
        <v>4.1700000000000001E-3</v>
      </c>
      <c r="J2519" s="59">
        <v>3.499E-2</v>
      </c>
      <c r="K2519" s="17">
        <v>2.9E-4</v>
      </c>
      <c r="L2519" s="17">
        <v>6.9999999999999994E-5</v>
      </c>
      <c r="M2519" s="59">
        <v>2.2000000000000001E-4</v>
      </c>
      <c r="N2519" s="59">
        <v>0.11308</v>
      </c>
      <c r="O2519" s="18">
        <v>251.0496</v>
      </c>
      <c r="P2519" s="18">
        <v>103.108</v>
      </c>
      <c r="Q2519" s="18">
        <v>1.421</v>
      </c>
      <c r="R2519" s="18">
        <v>3.258</v>
      </c>
      <c r="S2519" s="18">
        <v>1.661</v>
      </c>
      <c r="T2519" s="18">
        <v>8.0670000000000002</v>
      </c>
      <c r="U2519" s="18">
        <v>10.432</v>
      </c>
      <c r="V2519" s="18">
        <v>10.484</v>
      </c>
    </row>
    <row r="2520" spans="1:22" ht="15.75" customHeight="1" x14ac:dyDescent="0.25">
      <c r="A2520" s="53">
        <v>45219</v>
      </c>
      <c r="B2520" s="14">
        <v>7</v>
      </c>
      <c r="C2520" s="57">
        <v>507000128000</v>
      </c>
      <c r="D2520" s="57">
        <v>19444644252</v>
      </c>
      <c r="E2520" s="57">
        <v>0</v>
      </c>
      <c r="F2520" s="57">
        <v>509815649380</v>
      </c>
      <c r="G2520" s="59">
        <v>2.2499999999999998E-3</v>
      </c>
      <c r="H2520" s="59">
        <v>-2.14E-3</v>
      </c>
      <c r="I2520" s="59">
        <v>4.3899999999999998E-3</v>
      </c>
      <c r="J2520" s="59">
        <v>4.2040000000000001E-2</v>
      </c>
      <c r="K2520" s="17">
        <v>4.6000000000000001E-4</v>
      </c>
      <c r="L2520" s="17">
        <v>2.5000000000000001E-4</v>
      </c>
      <c r="M2520" s="59">
        <v>2.2000000000000001E-4</v>
      </c>
      <c r="N2520" s="59">
        <v>0.18543999999999999</v>
      </c>
      <c r="O2520" s="18">
        <v>251.16630000000001</v>
      </c>
      <c r="P2520" s="18">
        <v>103.13339999999999</v>
      </c>
      <c r="Q2520" s="18">
        <v>1.419</v>
      </c>
      <c r="R2520" s="18">
        <v>3.2509999999999999</v>
      </c>
      <c r="S2520" s="18">
        <v>1.6579999999999999</v>
      </c>
      <c r="T2520" s="18">
        <v>8.0670000000000002</v>
      </c>
      <c r="U2520" s="18">
        <v>10.449</v>
      </c>
      <c r="V2520" s="18">
        <v>10.471</v>
      </c>
    </row>
    <row r="2521" spans="1:22" ht="15.75" customHeight="1" x14ac:dyDescent="0.25">
      <c r="A2521" s="53">
        <v>45222</v>
      </c>
      <c r="B2521" s="14">
        <v>7</v>
      </c>
      <c r="C2521" s="57">
        <v>507000128000</v>
      </c>
      <c r="D2521" s="57">
        <v>19779896717</v>
      </c>
      <c r="E2521" s="57">
        <v>0</v>
      </c>
      <c r="F2521" s="57">
        <v>510094660850</v>
      </c>
      <c r="G2521" s="59">
        <v>2.8E-3</v>
      </c>
      <c r="H2521" s="59">
        <v>-2.2499999999999998E-3</v>
      </c>
      <c r="I2521" s="59">
        <v>5.0499999999999998E-3</v>
      </c>
      <c r="J2521" s="59">
        <v>4.5519999999999998E-2</v>
      </c>
      <c r="K2521" s="17">
        <v>5.5000000000000003E-4</v>
      </c>
      <c r="L2521" s="17">
        <v>-1.1E-4</v>
      </c>
      <c r="M2521" s="59">
        <v>6.6E-4</v>
      </c>
      <c r="N2521" s="59">
        <v>6.9029999999999994E-2</v>
      </c>
      <c r="O2521" s="18">
        <v>251.3038</v>
      </c>
      <c r="P2521" s="18">
        <v>103.122</v>
      </c>
      <c r="Q2521" s="18">
        <v>1.411</v>
      </c>
      <c r="R2521" s="18">
        <v>3.2250000000000001</v>
      </c>
      <c r="S2521" s="18">
        <v>1.65</v>
      </c>
      <c r="T2521" s="18">
        <v>8.0670000000000002</v>
      </c>
      <c r="U2521" s="18">
        <v>10.476000000000001</v>
      </c>
      <c r="V2521" s="18">
        <v>10.492000000000001</v>
      </c>
    </row>
    <row r="2522" spans="1:22" ht="15.75" customHeight="1" x14ac:dyDescent="0.25">
      <c r="A2522" s="53">
        <v>45223</v>
      </c>
      <c r="B2522" s="14">
        <v>7</v>
      </c>
      <c r="C2522" s="57">
        <v>507000128000</v>
      </c>
      <c r="D2522" s="57">
        <v>19891647682</v>
      </c>
      <c r="E2522" s="57">
        <v>0</v>
      </c>
      <c r="F2522" s="57">
        <v>510291571338</v>
      </c>
      <c r="G2522" s="59">
        <v>3.1900000000000001E-3</v>
      </c>
      <c r="H2522" s="59">
        <v>-2.0799999999999998E-3</v>
      </c>
      <c r="I2522" s="59">
        <v>5.2700000000000004E-3</v>
      </c>
      <c r="J2522" s="59">
        <v>4.9739999999999999E-2</v>
      </c>
      <c r="K2522" s="17">
        <v>3.8999999999999999E-4</v>
      </c>
      <c r="L2522" s="17">
        <v>1.7000000000000001E-4</v>
      </c>
      <c r="M2522" s="59">
        <v>2.2000000000000001E-4</v>
      </c>
      <c r="N2522" s="59">
        <v>0.15171999999999999</v>
      </c>
      <c r="O2522" s="18">
        <v>251.4008</v>
      </c>
      <c r="P2522" s="18">
        <v>103.13930000000001</v>
      </c>
      <c r="Q2522" s="18">
        <v>1.4079999999999999</v>
      </c>
      <c r="R2522" s="18">
        <v>3.2160000000000002</v>
      </c>
      <c r="S2522" s="18">
        <v>1.647</v>
      </c>
      <c r="T2522" s="18">
        <v>8.0670000000000002</v>
      </c>
      <c r="U2522" s="18">
        <v>10.461</v>
      </c>
      <c r="V2522" s="18">
        <v>10.484</v>
      </c>
    </row>
    <row r="2523" spans="1:22" ht="15.75" customHeight="1" x14ac:dyDescent="0.25">
      <c r="A2523" s="53">
        <v>45224</v>
      </c>
      <c r="B2523" s="14">
        <v>7</v>
      </c>
      <c r="C2523" s="57">
        <v>507000128000</v>
      </c>
      <c r="D2523" s="57">
        <v>20003398479</v>
      </c>
      <c r="E2523" s="57">
        <v>0</v>
      </c>
      <c r="F2523" s="57">
        <v>510181759260</v>
      </c>
      <c r="G2523" s="59">
        <v>2.97E-3</v>
      </c>
      <c r="H2523" s="59">
        <v>-2.5200000000000001E-3</v>
      </c>
      <c r="I2523" s="59">
        <v>5.4900000000000001E-3</v>
      </c>
      <c r="J2523" s="59">
        <v>4.4409999999999998E-2</v>
      </c>
      <c r="K2523" s="17">
        <v>-2.2000000000000001E-4</v>
      </c>
      <c r="L2523" s="17">
        <v>-4.2999999999999999E-4</v>
      </c>
      <c r="M2523" s="59">
        <v>2.2000000000000001E-4</v>
      </c>
      <c r="N2523" s="59">
        <v>-7.5749999999999998E-2</v>
      </c>
      <c r="O2523" s="18">
        <v>251.3467</v>
      </c>
      <c r="P2523" s="18">
        <v>103.0943</v>
      </c>
      <c r="Q2523" s="18">
        <v>1.405</v>
      </c>
      <c r="R2523" s="18">
        <v>3.2050000000000001</v>
      </c>
      <c r="S2523" s="18">
        <v>1.645</v>
      </c>
      <c r="T2523" s="18">
        <v>8.0670000000000002</v>
      </c>
      <c r="U2523" s="18">
        <v>10.489000000000001</v>
      </c>
      <c r="V2523" s="18">
        <v>10.52</v>
      </c>
    </row>
    <row r="2524" spans="1:22" ht="15.75" customHeight="1" x14ac:dyDescent="0.25">
      <c r="A2524" s="53">
        <v>45225</v>
      </c>
      <c r="B2524" s="14">
        <v>7</v>
      </c>
      <c r="C2524" s="57">
        <v>507000128000</v>
      </c>
      <c r="D2524" s="57">
        <v>20115149207</v>
      </c>
      <c r="E2524" s="57">
        <v>0</v>
      </c>
      <c r="F2524" s="57">
        <v>510461269013</v>
      </c>
      <c r="G2524" s="59">
        <v>3.5200000000000001E-3</v>
      </c>
      <c r="H2524" s="59">
        <v>-2.1900000000000001E-3</v>
      </c>
      <c r="I2524" s="59">
        <v>5.7099999999999998E-3</v>
      </c>
      <c r="J2524" s="59">
        <v>5.074E-2</v>
      </c>
      <c r="K2524" s="17">
        <v>5.5000000000000003E-4</v>
      </c>
      <c r="L2524" s="17">
        <v>3.3E-4</v>
      </c>
      <c r="M2524" s="59">
        <v>2.2000000000000001E-4</v>
      </c>
      <c r="N2524" s="59">
        <v>0.22197</v>
      </c>
      <c r="O2524" s="18">
        <v>251.48439999999999</v>
      </c>
      <c r="P2524" s="18">
        <v>103.1284</v>
      </c>
      <c r="Q2524" s="18">
        <v>1.403</v>
      </c>
      <c r="R2524" s="18">
        <v>3.198</v>
      </c>
      <c r="S2524" s="18">
        <v>1.6419999999999999</v>
      </c>
      <c r="T2524" s="18">
        <v>8.0670000000000002</v>
      </c>
      <c r="U2524" s="18">
        <v>10.474</v>
      </c>
      <c r="V2524" s="18">
        <v>10.5</v>
      </c>
    </row>
    <row r="2525" spans="1:22" ht="15.75" customHeight="1" x14ac:dyDescent="0.25">
      <c r="A2525" s="53">
        <v>45226</v>
      </c>
      <c r="B2525" s="14">
        <v>7</v>
      </c>
      <c r="C2525" s="57">
        <v>507000128000</v>
      </c>
      <c r="D2525" s="57">
        <v>20226900009</v>
      </c>
      <c r="E2525" s="57">
        <v>0</v>
      </c>
      <c r="F2525" s="57">
        <v>510789221970</v>
      </c>
      <c r="G2525" s="59">
        <v>4.1700000000000001E-3</v>
      </c>
      <c r="H2525" s="59">
        <v>-1.7700000000000001E-3</v>
      </c>
      <c r="I2525" s="59">
        <v>5.9300000000000004E-3</v>
      </c>
      <c r="J2525" s="59">
        <v>5.7979999999999997E-2</v>
      </c>
      <c r="K2525" s="17">
        <v>6.4000000000000005E-4</v>
      </c>
      <c r="L2525" s="17">
        <v>4.2000000000000002E-4</v>
      </c>
      <c r="M2525" s="59">
        <v>2.2000000000000001E-4</v>
      </c>
      <c r="N2525" s="59">
        <v>0.26499</v>
      </c>
      <c r="O2525" s="18">
        <v>251.64590000000001</v>
      </c>
      <c r="P2525" s="18">
        <v>103.17230000000001</v>
      </c>
      <c r="Q2525" s="18">
        <v>1.4</v>
      </c>
      <c r="R2525" s="18">
        <v>3.19</v>
      </c>
      <c r="S2525" s="18">
        <v>1.639</v>
      </c>
      <c r="T2525" s="18">
        <v>8.0670000000000002</v>
      </c>
      <c r="U2525" s="18">
        <v>10.444000000000001</v>
      </c>
      <c r="V2525" s="18">
        <v>10.475</v>
      </c>
    </row>
    <row r="2526" spans="1:22" ht="15.75" customHeight="1" x14ac:dyDescent="0.25">
      <c r="A2526" s="53">
        <v>45229</v>
      </c>
      <c r="B2526" s="14">
        <v>7</v>
      </c>
      <c r="C2526" s="57">
        <v>507000128000</v>
      </c>
      <c r="D2526" s="57">
        <v>111750858</v>
      </c>
      <c r="E2526" s="57">
        <v>20450401826</v>
      </c>
      <c r="F2526" s="57">
        <v>510757331239</v>
      </c>
      <c r="G2526" s="59">
        <v>4.1000000000000003E-3</v>
      </c>
      <c r="H2526" s="59">
        <v>-2.49E-3</v>
      </c>
      <c r="I2526" s="59">
        <v>6.5900000000000004E-3</v>
      </c>
      <c r="J2526" s="59">
        <v>5.1240000000000001E-2</v>
      </c>
      <c r="K2526" s="17">
        <v>-6.0000000000000002E-5</v>
      </c>
      <c r="L2526" s="17">
        <v>-7.2000000000000005E-4</v>
      </c>
      <c r="M2526" s="59">
        <v>6.6E-4</v>
      </c>
      <c r="N2526" s="59">
        <v>-7.5900000000000004E-3</v>
      </c>
      <c r="O2526" s="18">
        <v>251.6302</v>
      </c>
      <c r="P2526" s="18">
        <v>103.0977</v>
      </c>
      <c r="Q2526" s="18">
        <v>1.3919999999999999</v>
      </c>
      <c r="R2526" s="18">
        <v>3.1619999999999999</v>
      </c>
      <c r="S2526" s="18">
        <v>1.631</v>
      </c>
      <c r="T2526" s="18">
        <v>8.0670000000000002</v>
      </c>
      <c r="U2526" s="18">
        <v>10.412000000000001</v>
      </c>
      <c r="V2526" s="18">
        <v>10.538</v>
      </c>
    </row>
    <row r="2527" spans="1:22" ht="15.75" customHeight="1" x14ac:dyDescent="0.25">
      <c r="A2527" s="53">
        <v>45230</v>
      </c>
      <c r="B2527" s="14">
        <v>7</v>
      </c>
      <c r="C2527" s="57">
        <v>507000128000</v>
      </c>
      <c r="D2527" s="57">
        <v>223501593</v>
      </c>
      <c r="E2527" s="57">
        <v>20455011548</v>
      </c>
      <c r="F2527" s="57">
        <v>510958725013</v>
      </c>
      <c r="G2527" s="59">
        <v>4.4999999999999997E-3</v>
      </c>
      <c r="H2527" s="59">
        <v>-2.32E-3</v>
      </c>
      <c r="I2527" s="59">
        <v>6.8199999999999997E-3</v>
      </c>
      <c r="J2527" s="59">
        <v>5.4440000000000002E-2</v>
      </c>
      <c r="K2527" s="17">
        <v>3.8999999999999999E-4</v>
      </c>
      <c r="L2527" s="17">
        <v>1.7000000000000001E-4</v>
      </c>
      <c r="M2527" s="59">
        <v>2.3000000000000001E-4</v>
      </c>
      <c r="N2527" s="59">
        <v>0.15522</v>
      </c>
      <c r="O2527" s="18">
        <v>251.7295</v>
      </c>
      <c r="P2527" s="18">
        <v>103.11499999999999</v>
      </c>
      <c r="Q2527" s="18">
        <v>1.389</v>
      </c>
      <c r="R2527" s="18">
        <v>3.1539999999999999</v>
      </c>
      <c r="S2527" s="18">
        <v>1.6279999999999999</v>
      </c>
      <c r="T2527" s="18">
        <v>8.0670000000000002</v>
      </c>
      <c r="U2527" s="18">
        <v>10.404999999999999</v>
      </c>
      <c r="V2527" s="18">
        <v>10.53</v>
      </c>
    </row>
    <row r="2528" spans="1:22" ht="15.75" customHeight="1" x14ac:dyDescent="0.25">
      <c r="A2528" s="53">
        <v>45231</v>
      </c>
      <c r="B2528" s="14">
        <v>7</v>
      </c>
      <c r="C2528" s="57">
        <v>524796928000</v>
      </c>
      <c r="D2528" s="57">
        <v>348381239</v>
      </c>
      <c r="E2528" s="57">
        <v>0</v>
      </c>
      <c r="F2528" s="57">
        <v>508059419824</v>
      </c>
      <c r="G2528" s="59">
        <v>6.8999999999999997E-4</v>
      </c>
      <c r="H2528" s="59">
        <v>4.6000000000000001E-4</v>
      </c>
      <c r="I2528" s="59">
        <v>2.3000000000000001E-4</v>
      </c>
      <c r="J2528" s="59">
        <v>0.28643999999999997</v>
      </c>
      <c r="K2528" s="17">
        <v>6.8999999999999997E-4</v>
      </c>
      <c r="L2528" s="17">
        <v>4.6000000000000001E-4</v>
      </c>
      <c r="M2528" s="59">
        <v>2.3000000000000001E-4</v>
      </c>
      <c r="N2528" s="59">
        <v>0.28643999999999997</v>
      </c>
      <c r="O2528" s="18">
        <v>251.90280000000001</v>
      </c>
      <c r="P2528" s="18">
        <v>103.16240000000001</v>
      </c>
      <c r="Q2528" s="18">
        <v>1.47</v>
      </c>
      <c r="R2528" s="18">
        <v>3.37</v>
      </c>
      <c r="S2528" s="18">
        <v>1.655</v>
      </c>
      <c r="T2528" s="18">
        <v>8.0990000000000002</v>
      </c>
      <c r="U2528" s="18">
        <v>10.471</v>
      </c>
      <c r="V2528" s="18">
        <v>10.504</v>
      </c>
    </row>
    <row r="2529" spans="1:22" ht="15.75" customHeight="1" x14ac:dyDescent="0.25">
      <c r="A2529" s="53">
        <v>45232</v>
      </c>
      <c r="B2529" s="14">
        <v>7</v>
      </c>
      <c r="C2529" s="57">
        <v>524796928000</v>
      </c>
      <c r="D2529" s="57">
        <v>464508429</v>
      </c>
      <c r="E2529" s="57">
        <v>0</v>
      </c>
      <c r="F2529" s="57">
        <v>508155264101</v>
      </c>
      <c r="G2529" s="59">
        <v>8.8000000000000003E-4</v>
      </c>
      <c r="H2529" s="59">
        <v>4.2000000000000002E-4</v>
      </c>
      <c r="I2529" s="59">
        <v>4.6000000000000001E-4</v>
      </c>
      <c r="J2529" s="59">
        <v>0.17405000000000001</v>
      </c>
      <c r="K2529" s="17">
        <v>1.9000000000000001E-4</v>
      </c>
      <c r="L2529" s="17">
        <v>-4.0000000000000003E-5</v>
      </c>
      <c r="M2529" s="59">
        <v>2.3000000000000001E-4</v>
      </c>
      <c r="N2529" s="59">
        <v>7.1480000000000002E-2</v>
      </c>
      <c r="O2529" s="18">
        <v>251.9503</v>
      </c>
      <c r="P2529" s="18">
        <v>103.15819999999999</v>
      </c>
      <c r="Q2529" s="18">
        <v>1.4670000000000001</v>
      </c>
      <c r="R2529" s="18">
        <v>3.359</v>
      </c>
      <c r="S2529" s="18">
        <v>1.6519999999999999</v>
      </c>
      <c r="T2529" s="18">
        <v>8.0990000000000002</v>
      </c>
      <c r="U2529" s="18">
        <v>10.462</v>
      </c>
      <c r="V2529" s="18">
        <v>10.51</v>
      </c>
    </row>
    <row r="2530" spans="1:22" ht="15.75" customHeight="1" x14ac:dyDescent="0.25">
      <c r="A2530" s="53">
        <v>45233</v>
      </c>
      <c r="B2530" s="14">
        <v>7</v>
      </c>
      <c r="C2530" s="57">
        <v>524796928000</v>
      </c>
      <c r="D2530" s="57">
        <v>580635446</v>
      </c>
      <c r="E2530" s="57">
        <v>0</v>
      </c>
      <c r="F2530" s="57">
        <v>508189309710</v>
      </c>
      <c r="G2530" s="59">
        <v>9.3999999999999997E-4</v>
      </c>
      <c r="H2530" s="59">
        <v>2.5999999999999998E-4</v>
      </c>
      <c r="I2530" s="59">
        <v>6.8999999999999997E-4</v>
      </c>
      <c r="J2530" s="59">
        <v>0.12204</v>
      </c>
      <c r="K2530" s="17">
        <v>6.9999999999999994E-5</v>
      </c>
      <c r="L2530" s="17">
        <v>-1.6000000000000001E-4</v>
      </c>
      <c r="M2530" s="59">
        <v>2.3000000000000001E-4</v>
      </c>
      <c r="N2530" s="59">
        <v>2.4819999999999998E-2</v>
      </c>
      <c r="O2530" s="18">
        <v>251.96719999999999</v>
      </c>
      <c r="P2530" s="18">
        <v>103.1416</v>
      </c>
      <c r="Q2530" s="18">
        <v>1.464</v>
      </c>
      <c r="R2530" s="18">
        <v>3.3479999999999999</v>
      </c>
      <c r="S2530" s="18">
        <v>1.649</v>
      </c>
      <c r="T2530" s="18">
        <v>8.0990000000000002</v>
      </c>
      <c r="U2530" s="18">
        <v>10.451000000000001</v>
      </c>
      <c r="V2530" s="18">
        <v>10.525</v>
      </c>
    </row>
    <row r="2531" spans="1:22" ht="15.75" customHeight="1" x14ac:dyDescent="0.25">
      <c r="A2531" s="53">
        <v>45236</v>
      </c>
      <c r="B2531" s="14">
        <v>7</v>
      </c>
      <c r="C2531" s="57">
        <v>524796928000</v>
      </c>
      <c r="D2531" s="57">
        <v>929016710</v>
      </c>
      <c r="E2531" s="57">
        <v>0</v>
      </c>
      <c r="F2531" s="57">
        <v>508560899760</v>
      </c>
      <c r="G2531" s="59">
        <v>1.6800000000000001E-3</v>
      </c>
      <c r="H2531" s="59">
        <v>2.9999999999999997E-4</v>
      </c>
      <c r="I2531" s="59">
        <v>1.3699999999999999E-3</v>
      </c>
      <c r="J2531" s="59">
        <v>0.10756</v>
      </c>
      <c r="K2531" s="17">
        <v>7.2999999999999996E-4</v>
      </c>
      <c r="L2531" s="17">
        <v>5.0000000000000002E-5</v>
      </c>
      <c r="M2531" s="59">
        <v>6.8999999999999997E-4</v>
      </c>
      <c r="N2531" s="59">
        <v>9.3270000000000006E-2</v>
      </c>
      <c r="O2531" s="18">
        <v>252.1514</v>
      </c>
      <c r="P2531" s="18">
        <v>103.1463</v>
      </c>
      <c r="Q2531" s="18">
        <v>1.456</v>
      </c>
      <c r="R2531" s="18">
        <v>3.3220000000000001</v>
      </c>
      <c r="S2531" s="18">
        <v>1.641</v>
      </c>
      <c r="T2531" s="18">
        <v>8.0990000000000002</v>
      </c>
      <c r="U2531" s="18">
        <v>10.455</v>
      </c>
      <c r="V2531" s="18">
        <v>10.532999999999999</v>
      </c>
    </row>
    <row r="2532" spans="1:22" ht="15.75" customHeight="1" x14ac:dyDescent="0.25">
      <c r="A2532" s="53">
        <v>45237</v>
      </c>
      <c r="B2532" s="14">
        <v>7</v>
      </c>
      <c r="C2532" s="57">
        <v>524796928000</v>
      </c>
      <c r="D2532" s="57">
        <v>1045143837</v>
      </c>
      <c r="E2532" s="57">
        <v>0</v>
      </c>
      <c r="F2532" s="57">
        <v>508535798335</v>
      </c>
      <c r="G2532" s="59">
        <v>1.6299999999999999E-3</v>
      </c>
      <c r="H2532" s="59">
        <v>3.0000000000000001E-5</v>
      </c>
      <c r="I2532" s="59">
        <v>1.6000000000000001E-3</v>
      </c>
      <c r="J2532" s="59">
        <v>8.8700000000000001E-2</v>
      </c>
      <c r="K2532" s="17">
        <v>-5.0000000000000002E-5</v>
      </c>
      <c r="L2532" s="17">
        <v>-2.7999999999999998E-4</v>
      </c>
      <c r="M2532" s="59">
        <v>2.3000000000000001E-4</v>
      </c>
      <c r="N2532" s="59">
        <v>-1.7899999999999999E-2</v>
      </c>
      <c r="O2532" s="18">
        <v>252.13900000000001</v>
      </c>
      <c r="P2532" s="18">
        <v>103.1176</v>
      </c>
      <c r="Q2532" s="18">
        <v>1.4530000000000001</v>
      </c>
      <c r="R2532" s="18">
        <v>3.3109999999999999</v>
      </c>
      <c r="S2532" s="18">
        <v>1.639</v>
      </c>
      <c r="T2532" s="18">
        <v>8.0990000000000002</v>
      </c>
      <c r="U2532" s="18">
        <v>10.474</v>
      </c>
      <c r="V2532" s="18">
        <v>10.555</v>
      </c>
    </row>
    <row r="2533" spans="1:22" ht="15.75" customHeight="1" x14ac:dyDescent="0.25">
      <c r="A2533" s="53">
        <v>45238</v>
      </c>
      <c r="B2533" s="14">
        <v>7</v>
      </c>
      <c r="C2533" s="57">
        <v>524796928000</v>
      </c>
      <c r="D2533" s="57">
        <v>1161270975</v>
      </c>
      <c r="E2533" s="57">
        <v>0</v>
      </c>
      <c r="F2533" s="57">
        <v>508798919036</v>
      </c>
      <c r="G2533" s="59">
        <v>2.14E-3</v>
      </c>
      <c r="H2533" s="59">
        <v>3.2000000000000003E-4</v>
      </c>
      <c r="I2533" s="59">
        <v>1.83E-3</v>
      </c>
      <c r="J2533" s="59">
        <v>0.10299</v>
      </c>
      <c r="K2533" s="17">
        <v>5.1999999999999995E-4</v>
      </c>
      <c r="L2533" s="17">
        <v>2.9E-4</v>
      </c>
      <c r="M2533" s="59">
        <v>2.3000000000000001E-4</v>
      </c>
      <c r="N2533" s="59">
        <v>0.20843</v>
      </c>
      <c r="O2533" s="18">
        <v>252.26939999999999</v>
      </c>
      <c r="P2533" s="18">
        <v>103.14749999999999</v>
      </c>
      <c r="Q2533" s="18">
        <v>1.45</v>
      </c>
      <c r="R2533" s="18">
        <v>3.3039999999999998</v>
      </c>
      <c r="S2533" s="18">
        <v>1.6359999999999999</v>
      </c>
      <c r="T2533" s="18">
        <v>8.0990000000000002</v>
      </c>
      <c r="U2533" s="18">
        <v>10.462</v>
      </c>
      <c r="V2533" s="18">
        <v>10.539</v>
      </c>
    </row>
    <row r="2534" spans="1:22" ht="15.75" customHeight="1" x14ac:dyDescent="0.25">
      <c r="A2534" s="53">
        <v>45239</v>
      </c>
      <c r="B2534" s="14">
        <v>7</v>
      </c>
      <c r="C2534" s="57">
        <v>524796928000</v>
      </c>
      <c r="D2534" s="57">
        <v>1277397843</v>
      </c>
      <c r="E2534" s="57">
        <v>0</v>
      </c>
      <c r="F2534" s="57">
        <v>508902467197</v>
      </c>
      <c r="G2534" s="59">
        <v>2.3500000000000001E-3</v>
      </c>
      <c r="H2534" s="59">
        <v>2.9E-4</v>
      </c>
      <c r="I2534" s="59">
        <v>2.0600000000000002E-3</v>
      </c>
      <c r="J2534" s="59">
        <v>0.10011</v>
      </c>
      <c r="K2534" s="17">
        <v>2.0000000000000001E-4</v>
      </c>
      <c r="L2534" s="17">
        <v>-2.0000000000000002E-5</v>
      </c>
      <c r="M2534" s="59">
        <v>2.3000000000000001E-4</v>
      </c>
      <c r="N2534" s="59">
        <v>7.732E-2</v>
      </c>
      <c r="O2534" s="18">
        <v>252.32069999999999</v>
      </c>
      <c r="P2534" s="18">
        <v>103.14490000000001</v>
      </c>
      <c r="Q2534" s="18">
        <v>1.448</v>
      </c>
      <c r="R2534" s="18">
        <v>3.2949999999999999</v>
      </c>
      <c r="S2534" s="18">
        <v>1.633</v>
      </c>
      <c r="T2534" s="18">
        <v>8.0990000000000002</v>
      </c>
      <c r="U2534" s="18">
        <v>10.465999999999999</v>
      </c>
      <c r="V2534" s="18">
        <v>10.544</v>
      </c>
    </row>
    <row r="2535" spans="1:22" ht="15.75" customHeight="1" x14ac:dyDescent="0.25">
      <c r="A2535" s="53">
        <v>45240</v>
      </c>
      <c r="B2535" s="14">
        <v>7</v>
      </c>
      <c r="C2535" s="57">
        <v>524796928000</v>
      </c>
      <c r="D2535" s="57">
        <v>1393525100</v>
      </c>
      <c r="E2535" s="57">
        <v>0</v>
      </c>
      <c r="F2535" s="57">
        <v>509036353543</v>
      </c>
      <c r="G2535" s="59">
        <v>2.6099999999999999E-3</v>
      </c>
      <c r="H2535" s="59">
        <v>3.3E-4</v>
      </c>
      <c r="I2535" s="59">
        <v>2.2899999999999999E-3</v>
      </c>
      <c r="J2535" s="59">
        <v>0.10020999999999999</v>
      </c>
      <c r="K2535" s="17">
        <v>2.5999999999999998E-4</v>
      </c>
      <c r="L2535" s="17">
        <v>3.0000000000000001E-5</v>
      </c>
      <c r="M2535" s="59">
        <v>2.3000000000000001E-4</v>
      </c>
      <c r="N2535" s="59">
        <v>0.10106</v>
      </c>
      <c r="O2535" s="18">
        <v>252.3871</v>
      </c>
      <c r="P2535" s="18">
        <v>103.1485</v>
      </c>
      <c r="Q2535" s="18">
        <v>1.4450000000000001</v>
      </c>
      <c r="R2535" s="18">
        <v>3.286</v>
      </c>
      <c r="S2535" s="18">
        <v>1.63</v>
      </c>
      <c r="T2535" s="18">
        <v>8.0990000000000002</v>
      </c>
      <c r="U2535" s="18">
        <v>10.467000000000001</v>
      </c>
      <c r="V2535" s="18">
        <v>10.545</v>
      </c>
    </row>
    <row r="2536" spans="1:22" ht="15.75" customHeight="1" x14ac:dyDescent="0.25">
      <c r="A2536" s="53">
        <v>45243</v>
      </c>
      <c r="B2536" s="14">
        <v>7</v>
      </c>
      <c r="C2536" s="57">
        <v>524796928000</v>
      </c>
      <c r="D2536" s="57">
        <v>1741906342</v>
      </c>
      <c r="E2536" s="57">
        <v>0</v>
      </c>
      <c r="F2536" s="57">
        <v>509273153973</v>
      </c>
      <c r="G2536" s="59">
        <v>3.0799999999999998E-3</v>
      </c>
      <c r="H2536" s="59">
        <v>1.1E-4</v>
      </c>
      <c r="I2536" s="59">
        <v>2.97E-3</v>
      </c>
      <c r="J2536" s="59">
        <v>9.0410000000000004E-2</v>
      </c>
      <c r="K2536" s="17">
        <v>4.6999999999999999E-4</v>
      </c>
      <c r="L2536" s="17">
        <v>-2.2000000000000001E-4</v>
      </c>
      <c r="M2536" s="59">
        <v>6.8000000000000005E-4</v>
      </c>
      <c r="N2536" s="59">
        <v>5.8380000000000001E-2</v>
      </c>
      <c r="O2536" s="18">
        <v>252.50450000000001</v>
      </c>
      <c r="P2536" s="18">
        <v>103.1258</v>
      </c>
      <c r="Q2536" s="18">
        <v>1.4370000000000001</v>
      </c>
      <c r="R2536" s="18">
        <v>3.2589999999999999</v>
      </c>
      <c r="S2536" s="18">
        <v>1.6220000000000001</v>
      </c>
      <c r="T2536" s="18">
        <v>8.0990000000000002</v>
      </c>
      <c r="U2536" s="18">
        <v>10.491</v>
      </c>
      <c r="V2536" s="18">
        <v>10.571999999999999</v>
      </c>
    </row>
    <row r="2537" spans="1:22" ht="15.75" customHeight="1" x14ac:dyDescent="0.25">
      <c r="A2537" s="53">
        <v>45244</v>
      </c>
      <c r="B2537" s="14">
        <v>7</v>
      </c>
      <c r="C2537" s="57">
        <v>524796928000</v>
      </c>
      <c r="D2537" s="57">
        <v>1858033458</v>
      </c>
      <c r="E2537" s="57">
        <v>0</v>
      </c>
      <c r="F2537" s="57">
        <v>509291363098</v>
      </c>
      <c r="G2537" s="59">
        <v>3.1099999999999999E-3</v>
      </c>
      <c r="H2537" s="59">
        <v>-9.0000000000000006E-5</v>
      </c>
      <c r="I2537" s="59">
        <v>3.2000000000000002E-3</v>
      </c>
      <c r="J2537" s="59">
        <v>8.4699999999999998E-2</v>
      </c>
      <c r="K2537" s="17">
        <v>4.0000000000000003E-5</v>
      </c>
      <c r="L2537" s="17">
        <v>-1.9000000000000001E-4</v>
      </c>
      <c r="M2537" s="59">
        <v>2.3000000000000001E-4</v>
      </c>
      <c r="N2537" s="59">
        <v>1.3169999999999999E-2</v>
      </c>
      <c r="O2537" s="18">
        <v>252.5136</v>
      </c>
      <c r="P2537" s="18">
        <v>103.10599999999999</v>
      </c>
      <c r="Q2537" s="18">
        <v>1.4339999999999999</v>
      </c>
      <c r="R2537" s="18">
        <v>3.2490000000000001</v>
      </c>
      <c r="S2537" s="18">
        <v>1.619</v>
      </c>
      <c r="T2537" s="18">
        <v>8.0990000000000002</v>
      </c>
      <c r="U2537" s="18">
        <v>10.505000000000001</v>
      </c>
      <c r="V2537" s="18">
        <v>10.589</v>
      </c>
    </row>
    <row r="2538" spans="1:22" ht="15.75" customHeight="1" x14ac:dyDescent="0.25">
      <c r="A2538" s="53">
        <v>45245</v>
      </c>
      <c r="B2538" s="14">
        <v>7</v>
      </c>
      <c r="C2538" s="57">
        <v>524796928000</v>
      </c>
      <c r="D2538" s="57">
        <v>1974160725</v>
      </c>
      <c r="E2538" s="57">
        <v>0</v>
      </c>
      <c r="F2538" s="57">
        <v>509186663428</v>
      </c>
      <c r="G2538" s="59">
        <v>2.9099999999999998E-3</v>
      </c>
      <c r="H2538" s="59">
        <v>-5.1999999999999995E-4</v>
      </c>
      <c r="I2538" s="59">
        <v>3.4299999999999999E-3</v>
      </c>
      <c r="J2538" s="59">
        <v>7.3440000000000005E-2</v>
      </c>
      <c r="K2538" s="17">
        <v>-2.1000000000000001E-4</v>
      </c>
      <c r="L2538" s="17">
        <v>-4.2999999999999999E-4</v>
      </c>
      <c r="M2538" s="59">
        <v>2.3000000000000001E-4</v>
      </c>
      <c r="N2538" s="59">
        <v>-7.2489999999999999E-2</v>
      </c>
      <c r="O2538" s="18">
        <v>252.46170000000001</v>
      </c>
      <c r="P2538" s="18">
        <v>103.0611</v>
      </c>
      <c r="Q2538" s="18">
        <v>1.431</v>
      </c>
      <c r="R2538" s="18">
        <v>3.238</v>
      </c>
      <c r="S2538" s="18">
        <v>1.617</v>
      </c>
      <c r="T2538" s="18">
        <v>8.0990000000000002</v>
      </c>
      <c r="U2538" s="18">
        <v>10.531000000000001</v>
      </c>
      <c r="V2538" s="18">
        <v>10.622999999999999</v>
      </c>
    </row>
    <row r="2539" spans="1:22" ht="15.75" customHeight="1" x14ac:dyDescent="0.25">
      <c r="A2539" s="53">
        <v>45246</v>
      </c>
      <c r="B2539" s="14">
        <v>7</v>
      </c>
      <c r="C2539" s="57">
        <v>524796928000</v>
      </c>
      <c r="D2539" s="57">
        <v>2090287576</v>
      </c>
      <c r="E2539" s="57">
        <v>0</v>
      </c>
      <c r="F2539" s="57">
        <v>509488392747</v>
      </c>
      <c r="G2539" s="59">
        <v>3.5000000000000001E-3</v>
      </c>
      <c r="H2539" s="59">
        <v>-1.6000000000000001E-4</v>
      </c>
      <c r="I2539" s="59">
        <v>3.6600000000000001E-3</v>
      </c>
      <c r="J2539" s="59">
        <v>8.3280000000000007E-2</v>
      </c>
      <c r="K2539" s="17">
        <v>5.9000000000000003E-4</v>
      </c>
      <c r="L2539" s="17">
        <v>3.6000000000000002E-4</v>
      </c>
      <c r="M2539" s="59">
        <v>2.3000000000000001E-4</v>
      </c>
      <c r="N2539" s="59">
        <v>0.24212</v>
      </c>
      <c r="O2539" s="18">
        <v>252.6113</v>
      </c>
      <c r="P2539" s="18">
        <v>103.0988</v>
      </c>
      <c r="Q2539" s="18">
        <v>1.429</v>
      </c>
      <c r="R2539" s="18">
        <v>3.2309999999999999</v>
      </c>
      <c r="S2539" s="18">
        <v>1.6140000000000001</v>
      </c>
      <c r="T2539" s="18">
        <v>8.0990000000000002</v>
      </c>
      <c r="U2539" s="18">
        <v>10.509</v>
      </c>
      <c r="V2539" s="18">
        <v>10.601000000000001</v>
      </c>
    </row>
    <row r="2540" spans="1:22" ht="15.75" customHeight="1" x14ac:dyDescent="0.25">
      <c r="A2540" s="53">
        <v>45247</v>
      </c>
      <c r="B2540" s="14">
        <v>7</v>
      </c>
      <c r="C2540" s="57">
        <v>524796928000</v>
      </c>
      <c r="D2540" s="57">
        <v>2206414865</v>
      </c>
      <c r="E2540" s="57">
        <v>0</v>
      </c>
      <c r="F2540" s="57">
        <v>509573481319</v>
      </c>
      <c r="G2540" s="59">
        <v>3.6700000000000001E-3</v>
      </c>
      <c r="H2540" s="59">
        <v>-2.2000000000000001E-4</v>
      </c>
      <c r="I2540" s="59">
        <v>3.8899999999999998E-3</v>
      </c>
      <c r="J2540" s="59">
        <v>8.208E-2</v>
      </c>
      <c r="K2540" s="17">
        <v>1.7000000000000001E-4</v>
      </c>
      <c r="L2540" s="17">
        <v>-6.0000000000000002E-5</v>
      </c>
      <c r="M2540" s="59">
        <v>2.3000000000000001E-4</v>
      </c>
      <c r="N2540" s="59">
        <v>6.3030000000000003E-2</v>
      </c>
      <c r="O2540" s="18">
        <v>252.6534</v>
      </c>
      <c r="P2540" s="18">
        <v>103.0925</v>
      </c>
      <c r="Q2540" s="18">
        <v>1.4259999999999999</v>
      </c>
      <c r="R2540" s="18">
        <v>3.2210000000000001</v>
      </c>
      <c r="S2540" s="18">
        <v>1.611</v>
      </c>
      <c r="T2540" s="18">
        <v>8.0990000000000002</v>
      </c>
      <c r="U2540" s="18">
        <v>10.502000000000001</v>
      </c>
      <c r="V2540" s="18">
        <v>10.609</v>
      </c>
    </row>
    <row r="2541" spans="1:22" ht="15.75" customHeight="1" x14ac:dyDescent="0.25">
      <c r="A2541" s="53">
        <v>45250</v>
      </c>
      <c r="B2541" s="14">
        <v>7</v>
      </c>
      <c r="C2541" s="57">
        <v>524796928000</v>
      </c>
      <c r="D2541" s="57">
        <v>2554796054</v>
      </c>
      <c r="E2541" s="57">
        <v>0</v>
      </c>
      <c r="F2541" s="57">
        <v>510052400754</v>
      </c>
      <c r="G2541" s="59">
        <v>4.6100000000000004E-3</v>
      </c>
      <c r="H2541" s="59">
        <v>4.0000000000000003E-5</v>
      </c>
      <c r="I2541" s="59">
        <v>4.5700000000000003E-3</v>
      </c>
      <c r="J2541" s="59">
        <v>8.7889999999999996E-2</v>
      </c>
      <c r="K2541" s="17">
        <v>9.3999999999999997E-4</v>
      </c>
      <c r="L2541" s="17">
        <v>2.5999999999999998E-4</v>
      </c>
      <c r="M2541" s="59">
        <v>6.8000000000000005E-4</v>
      </c>
      <c r="N2541" s="59">
        <v>0.12143</v>
      </c>
      <c r="O2541" s="18">
        <v>252.89089999999999</v>
      </c>
      <c r="P2541" s="18">
        <v>103.119</v>
      </c>
      <c r="Q2541" s="18">
        <v>1.4179999999999999</v>
      </c>
      <c r="R2541" s="18">
        <v>3.1949999999999998</v>
      </c>
      <c r="S2541" s="18">
        <v>1.603</v>
      </c>
      <c r="T2541" s="18">
        <v>8.0990000000000002</v>
      </c>
      <c r="U2541" s="18">
        <v>10.493</v>
      </c>
      <c r="V2541" s="18">
        <v>10.603</v>
      </c>
    </row>
    <row r="2542" spans="1:22" ht="15.75" customHeight="1" x14ac:dyDescent="0.25">
      <c r="A2542" s="53">
        <v>45251</v>
      </c>
      <c r="B2542" s="14">
        <v>7</v>
      </c>
      <c r="C2542" s="57">
        <v>524796928000</v>
      </c>
      <c r="D2542" s="57">
        <v>2670923146</v>
      </c>
      <c r="E2542" s="57">
        <v>0</v>
      </c>
      <c r="F2542" s="57">
        <v>510210736962</v>
      </c>
      <c r="G2542" s="59">
        <v>4.9300000000000004E-3</v>
      </c>
      <c r="H2542" s="59">
        <v>1.2E-4</v>
      </c>
      <c r="I2542" s="59">
        <v>4.7999999999999996E-3</v>
      </c>
      <c r="J2542" s="59">
        <v>8.9410000000000003E-2</v>
      </c>
      <c r="K2542" s="17">
        <v>3.1E-4</v>
      </c>
      <c r="L2542" s="17">
        <v>8.0000000000000007E-5</v>
      </c>
      <c r="M2542" s="59">
        <v>2.3000000000000001E-4</v>
      </c>
      <c r="N2542" s="59">
        <v>0.1203</v>
      </c>
      <c r="O2542" s="18">
        <v>252.96940000000001</v>
      </c>
      <c r="P2542" s="18">
        <v>103.1276</v>
      </c>
      <c r="Q2542" s="18">
        <v>1.4159999999999999</v>
      </c>
      <c r="R2542" s="18">
        <v>3.1869999999999998</v>
      </c>
      <c r="S2542" s="18">
        <v>1.6</v>
      </c>
      <c r="T2542" s="18">
        <v>8.0990000000000002</v>
      </c>
      <c r="U2542" s="18">
        <v>10.494999999999999</v>
      </c>
      <c r="V2542" s="18">
        <v>10.601000000000001</v>
      </c>
    </row>
    <row r="2543" spans="1:22" ht="15.75" customHeight="1" x14ac:dyDescent="0.25">
      <c r="A2543" s="53">
        <v>45252</v>
      </c>
      <c r="B2543" s="14">
        <v>7</v>
      </c>
      <c r="C2543" s="57">
        <v>524796928000</v>
      </c>
      <c r="D2543" s="57">
        <v>2787050194</v>
      </c>
      <c r="E2543" s="57">
        <v>0</v>
      </c>
      <c r="F2543" s="57">
        <v>510306678515</v>
      </c>
      <c r="G2543" s="59">
        <v>5.11E-3</v>
      </c>
      <c r="H2543" s="59">
        <v>8.0000000000000007E-5</v>
      </c>
      <c r="I2543" s="59">
        <v>5.0299999999999997E-3</v>
      </c>
      <c r="J2543" s="59">
        <v>8.8580000000000006E-2</v>
      </c>
      <c r="K2543" s="17">
        <v>1.9000000000000001E-4</v>
      </c>
      <c r="L2543" s="17">
        <v>-4.0000000000000003E-5</v>
      </c>
      <c r="M2543" s="59">
        <v>2.3000000000000001E-4</v>
      </c>
      <c r="N2543" s="59">
        <v>7.1239999999999998E-2</v>
      </c>
      <c r="O2543" s="18">
        <v>253.017</v>
      </c>
      <c r="P2543" s="18">
        <v>103.12350000000001</v>
      </c>
      <c r="Q2543" s="18">
        <v>1.413</v>
      </c>
      <c r="R2543" s="18">
        <v>3.177</v>
      </c>
      <c r="S2543" s="18">
        <v>1.5980000000000001</v>
      </c>
      <c r="T2543" s="18">
        <v>8.0990000000000002</v>
      </c>
      <c r="U2543" s="18">
        <v>10.476000000000001</v>
      </c>
      <c r="V2543" s="18">
        <v>10.606999999999999</v>
      </c>
    </row>
    <row r="2544" spans="1:22" ht="15.75" customHeight="1" x14ac:dyDescent="0.25">
      <c r="A2544" s="53">
        <v>45253</v>
      </c>
      <c r="B2544" s="14">
        <v>7</v>
      </c>
      <c r="C2544" s="57">
        <v>524796928000</v>
      </c>
      <c r="D2544" s="57">
        <v>2903177359</v>
      </c>
      <c r="E2544" s="57">
        <v>0</v>
      </c>
      <c r="F2544" s="57">
        <v>510436150715</v>
      </c>
      <c r="G2544" s="59">
        <v>5.3699999999999998E-3</v>
      </c>
      <c r="H2544" s="59">
        <v>1.1E-4</v>
      </c>
      <c r="I2544" s="59">
        <v>5.2599999999999999E-3</v>
      </c>
      <c r="J2544" s="59">
        <v>8.8959999999999997E-2</v>
      </c>
      <c r="K2544" s="17">
        <v>2.5000000000000001E-4</v>
      </c>
      <c r="L2544" s="17">
        <v>3.0000000000000001E-5</v>
      </c>
      <c r="M2544" s="59">
        <v>2.3000000000000001E-4</v>
      </c>
      <c r="N2544" s="59">
        <v>9.7290000000000001E-2</v>
      </c>
      <c r="O2544" s="18">
        <v>253.0812</v>
      </c>
      <c r="P2544" s="18">
        <v>103.1262</v>
      </c>
      <c r="Q2544" s="18">
        <v>1.41</v>
      </c>
      <c r="R2544" s="18">
        <v>3.1680000000000001</v>
      </c>
      <c r="S2544" s="18">
        <v>1.595</v>
      </c>
      <c r="T2544" s="18">
        <v>8.0990000000000002</v>
      </c>
      <c r="U2544" s="18">
        <v>10.478999999999999</v>
      </c>
      <c r="V2544" s="18">
        <v>10.609</v>
      </c>
    </row>
    <row r="2545" spans="1:22" ht="15.75" customHeight="1" x14ac:dyDescent="0.25">
      <c r="A2545" s="53">
        <v>45254</v>
      </c>
      <c r="B2545" s="14">
        <v>7</v>
      </c>
      <c r="C2545" s="57">
        <v>524796928000</v>
      </c>
      <c r="D2545" s="57">
        <v>3019304459</v>
      </c>
      <c r="E2545" s="57">
        <v>0</v>
      </c>
      <c r="F2545" s="57">
        <v>510666028716</v>
      </c>
      <c r="G2545" s="59">
        <v>5.8199999999999997E-3</v>
      </c>
      <c r="H2545" s="59">
        <v>3.3E-4</v>
      </c>
      <c r="I2545" s="59">
        <v>5.4900000000000001E-3</v>
      </c>
      <c r="J2545" s="59">
        <v>9.257E-2</v>
      </c>
      <c r="K2545" s="17">
        <v>4.4999999999999999E-4</v>
      </c>
      <c r="L2545" s="17">
        <v>2.2000000000000001E-4</v>
      </c>
      <c r="M2545" s="59">
        <v>2.3000000000000001E-4</v>
      </c>
      <c r="N2545" s="59">
        <v>0.17915</v>
      </c>
      <c r="O2545" s="18">
        <v>253.1951</v>
      </c>
      <c r="P2545" s="18">
        <v>103.1493</v>
      </c>
      <c r="Q2545" s="18">
        <v>1.4079999999999999</v>
      </c>
      <c r="R2545" s="18">
        <v>3.16</v>
      </c>
      <c r="S2545" s="18">
        <v>1.5920000000000001</v>
      </c>
      <c r="T2545" s="18">
        <v>8.0990000000000002</v>
      </c>
      <c r="U2545" s="18">
        <v>10.468999999999999</v>
      </c>
      <c r="V2545" s="18">
        <v>10.597</v>
      </c>
    </row>
    <row r="2546" spans="1:22" ht="15.75" customHeight="1" x14ac:dyDescent="0.25">
      <c r="A2546" s="53">
        <v>45257</v>
      </c>
      <c r="B2546" s="14">
        <v>7</v>
      </c>
      <c r="C2546" s="57">
        <v>524796928000</v>
      </c>
      <c r="D2546" s="57">
        <v>3367685764</v>
      </c>
      <c r="E2546" s="57">
        <v>0</v>
      </c>
      <c r="F2546" s="57">
        <v>510953759651</v>
      </c>
      <c r="G2546" s="59">
        <v>6.3899999999999998E-3</v>
      </c>
      <c r="H2546" s="59">
        <v>2.1000000000000001E-4</v>
      </c>
      <c r="I2546" s="59">
        <v>6.1799999999999997E-3</v>
      </c>
      <c r="J2546" s="59">
        <v>9.017E-2</v>
      </c>
      <c r="K2546" s="17">
        <v>5.5999999999999995E-4</v>
      </c>
      <c r="L2546" s="17">
        <v>-1.2E-4</v>
      </c>
      <c r="M2546" s="59">
        <v>6.8000000000000005E-4</v>
      </c>
      <c r="N2546" s="59">
        <v>7.1139999999999995E-2</v>
      </c>
      <c r="O2546" s="18">
        <v>253.33779999999999</v>
      </c>
      <c r="P2546" s="18">
        <v>103.137</v>
      </c>
      <c r="Q2546" s="18">
        <v>1.4</v>
      </c>
      <c r="R2546" s="18">
        <v>3.1339999999999999</v>
      </c>
      <c r="S2546" s="18">
        <v>1.5840000000000001</v>
      </c>
      <c r="T2546" s="18">
        <v>8.0990000000000002</v>
      </c>
      <c r="U2546" s="18">
        <v>10.497</v>
      </c>
      <c r="V2546" s="18">
        <v>10.618</v>
      </c>
    </row>
    <row r="2547" spans="1:22" ht="15.75" customHeight="1" x14ac:dyDescent="0.25">
      <c r="A2547" s="53">
        <v>45258</v>
      </c>
      <c r="B2547" s="14">
        <v>7</v>
      </c>
      <c r="C2547" s="57">
        <v>524796928000</v>
      </c>
      <c r="D2547" s="57">
        <v>3483812726</v>
      </c>
      <c r="E2547" s="57">
        <v>0</v>
      </c>
      <c r="F2547" s="57">
        <v>510880850891</v>
      </c>
      <c r="G2547" s="59">
        <v>6.2500000000000003E-3</v>
      </c>
      <c r="H2547" s="59">
        <v>-1.6000000000000001E-4</v>
      </c>
      <c r="I2547" s="59">
        <v>6.4000000000000003E-3</v>
      </c>
      <c r="J2547" s="59">
        <v>8.4790000000000004E-2</v>
      </c>
      <c r="K2547" s="17">
        <v>-1.3999999999999999E-4</v>
      </c>
      <c r="L2547" s="17">
        <v>-3.6999999999999999E-4</v>
      </c>
      <c r="M2547" s="59">
        <v>2.3000000000000001E-4</v>
      </c>
      <c r="N2547" s="59">
        <v>-5.0889999999999998E-2</v>
      </c>
      <c r="O2547" s="18">
        <v>253.30170000000001</v>
      </c>
      <c r="P2547" s="18">
        <v>103.0986</v>
      </c>
      <c r="Q2547" s="18">
        <v>1.397</v>
      </c>
      <c r="R2547" s="18">
        <v>3.1240000000000001</v>
      </c>
      <c r="S2547" s="18">
        <v>1.581</v>
      </c>
      <c r="T2547" s="18">
        <v>8.0990000000000002</v>
      </c>
      <c r="U2547" s="18">
        <v>10.523999999999999</v>
      </c>
      <c r="V2547" s="18">
        <v>10.648</v>
      </c>
    </row>
    <row r="2548" spans="1:22" ht="15.75" customHeight="1" x14ac:dyDescent="0.25">
      <c r="A2548" s="53">
        <v>45259</v>
      </c>
      <c r="B2548" s="14">
        <v>7</v>
      </c>
      <c r="C2548" s="57">
        <v>524796928000</v>
      </c>
      <c r="D2548" s="57">
        <v>3599939876</v>
      </c>
      <c r="E2548" s="57">
        <v>0</v>
      </c>
      <c r="F2548" s="57">
        <v>511024071044</v>
      </c>
      <c r="G2548" s="59">
        <v>6.5300000000000002E-3</v>
      </c>
      <c r="H2548" s="59">
        <v>-1.1E-4</v>
      </c>
      <c r="I2548" s="59">
        <v>6.6299999999999996E-3</v>
      </c>
      <c r="J2548" s="59">
        <v>8.5580000000000003E-2</v>
      </c>
      <c r="K2548" s="17">
        <v>2.7999999999999998E-4</v>
      </c>
      <c r="L2548" s="17">
        <v>5.0000000000000002E-5</v>
      </c>
      <c r="M2548" s="59">
        <v>2.3000000000000001E-4</v>
      </c>
      <c r="N2548" s="59">
        <v>0.10804</v>
      </c>
      <c r="O2548" s="18">
        <v>253.37270000000001</v>
      </c>
      <c r="P2548" s="18">
        <v>103.1041</v>
      </c>
      <c r="Q2548" s="18">
        <v>1.3939999999999999</v>
      </c>
      <c r="R2548" s="18">
        <v>3.1160000000000001</v>
      </c>
      <c r="S2548" s="18">
        <v>1.5780000000000001</v>
      </c>
      <c r="T2548" s="18">
        <v>8.0990000000000002</v>
      </c>
      <c r="U2548" s="18">
        <v>10.525</v>
      </c>
      <c r="V2548" s="18">
        <v>10.648</v>
      </c>
    </row>
    <row r="2549" spans="1:22" ht="15.75" customHeight="1" x14ac:dyDescent="0.25">
      <c r="A2549" s="53">
        <v>45260</v>
      </c>
      <c r="B2549" s="14">
        <v>7</v>
      </c>
      <c r="C2549" s="57">
        <v>524796928000</v>
      </c>
      <c r="D2549" s="57">
        <v>3716067016</v>
      </c>
      <c r="E2549" s="57">
        <v>0</v>
      </c>
      <c r="F2549" s="57">
        <v>511076046359</v>
      </c>
      <c r="G2549" s="59">
        <v>6.6299999999999996E-3</v>
      </c>
      <c r="H2549" s="59">
        <v>-2.3000000000000001E-4</v>
      </c>
      <c r="I2549" s="59">
        <v>6.8599999999999998E-3</v>
      </c>
      <c r="J2549" s="59">
        <v>8.3960000000000007E-2</v>
      </c>
      <c r="K2549" s="17">
        <v>1E-4</v>
      </c>
      <c r="L2549" s="17">
        <v>-1.2999999999999999E-4</v>
      </c>
      <c r="M2549" s="59">
        <v>2.3000000000000001E-4</v>
      </c>
      <c r="N2549" s="59">
        <v>3.7920000000000002E-2</v>
      </c>
      <c r="O2549" s="18">
        <v>253.39840000000001</v>
      </c>
      <c r="P2549" s="18">
        <v>103.0911</v>
      </c>
      <c r="Q2549" s="18">
        <v>1.391</v>
      </c>
      <c r="R2549" s="18">
        <v>3.1059999999999999</v>
      </c>
      <c r="S2549" s="18">
        <v>1.5760000000000001</v>
      </c>
      <c r="T2549" s="18">
        <v>8.0990000000000002</v>
      </c>
      <c r="U2549" s="18">
        <v>10.534000000000001</v>
      </c>
      <c r="V2549" s="18">
        <v>10.661</v>
      </c>
    </row>
    <row r="2550" spans="1:22" ht="15.75" customHeight="1" x14ac:dyDescent="0.25">
      <c r="A2550" s="53">
        <v>45261</v>
      </c>
      <c r="B2550" s="14">
        <v>7</v>
      </c>
      <c r="C2550" s="57">
        <v>524798528000</v>
      </c>
      <c r="D2550" s="57">
        <v>3832207234</v>
      </c>
      <c r="E2550" s="57">
        <v>0</v>
      </c>
      <c r="F2550" s="57">
        <v>511415528562</v>
      </c>
      <c r="G2550" s="59">
        <v>6.6E-4</v>
      </c>
      <c r="H2550" s="59">
        <v>4.2999999999999999E-4</v>
      </c>
      <c r="I2550" s="59">
        <v>2.3000000000000001E-4</v>
      </c>
      <c r="J2550" s="59">
        <v>0.2737</v>
      </c>
      <c r="K2550" s="17">
        <v>6.6E-4</v>
      </c>
      <c r="L2550" s="17">
        <v>4.2999999999999999E-4</v>
      </c>
      <c r="M2550" s="59">
        <v>2.3000000000000001E-4</v>
      </c>
      <c r="N2550" s="59">
        <v>0.2737</v>
      </c>
      <c r="O2550" s="18">
        <v>253.566</v>
      </c>
      <c r="P2550" s="18">
        <v>103.1358</v>
      </c>
      <c r="Q2550" s="18">
        <v>1.389</v>
      </c>
      <c r="R2550" s="18">
        <v>3.1</v>
      </c>
      <c r="S2550" s="18">
        <v>1.573</v>
      </c>
      <c r="T2550" s="18">
        <v>8.0990000000000002</v>
      </c>
      <c r="U2550" s="18">
        <v>10.518000000000001</v>
      </c>
      <c r="V2550" s="18">
        <v>10.634</v>
      </c>
    </row>
    <row r="2551" spans="1:22" ht="15.75" customHeight="1" x14ac:dyDescent="0.25">
      <c r="A2551" s="53">
        <v>45264</v>
      </c>
      <c r="B2551" s="14">
        <v>7</v>
      </c>
      <c r="C2551" s="57">
        <v>524798528000</v>
      </c>
      <c r="D2551" s="57">
        <v>4180589546</v>
      </c>
      <c r="E2551" s="57">
        <v>0</v>
      </c>
      <c r="F2551" s="57">
        <v>511569139970</v>
      </c>
      <c r="G2551" s="59">
        <v>9.6000000000000002E-4</v>
      </c>
      <c r="H2551" s="59">
        <v>5.0000000000000002E-5</v>
      </c>
      <c r="I2551" s="59">
        <v>9.1E-4</v>
      </c>
      <c r="J2551" s="59">
        <v>9.1939999999999994E-2</v>
      </c>
      <c r="K2551" s="17">
        <v>2.9999999999999997E-4</v>
      </c>
      <c r="L2551" s="17">
        <v>-3.8000000000000002E-4</v>
      </c>
      <c r="M2551" s="59">
        <v>6.8000000000000005E-4</v>
      </c>
      <c r="N2551" s="59">
        <v>3.7319999999999999E-2</v>
      </c>
      <c r="O2551" s="18">
        <v>253.6422</v>
      </c>
      <c r="P2551" s="18">
        <v>103.09650000000001</v>
      </c>
      <c r="Q2551" s="18">
        <v>1.381</v>
      </c>
      <c r="R2551" s="18">
        <v>3.0739999999999998</v>
      </c>
      <c r="S2551" s="18">
        <v>1.5649999999999999</v>
      </c>
      <c r="T2551" s="18">
        <v>8.0990000000000002</v>
      </c>
      <c r="U2551" s="18">
        <v>10.583</v>
      </c>
      <c r="V2551" s="18">
        <v>10.673999999999999</v>
      </c>
    </row>
    <row r="2552" spans="1:22" ht="15.75" customHeight="1" x14ac:dyDescent="0.25">
      <c r="A2552" s="53">
        <v>45265</v>
      </c>
      <c r="B2552" s="14">
        <v>7</v>
      </c>
      <c r="C2552" s="57">
        <v>524798528000</v>
      </c>
      <c r="D2552" s="57">
        <v>4296716969</v>
      </c>
      <c r="E2552" s="57">
        <v>0</v>
      </c>
      <c r="F2552" s="57">
        <v>511361633611</v>
      </c>
      <c r="G2552" s="59">
        <v>5.5999999999999995E-4</v>
      </c>
      <c r="H2552" s="59">
        <v>-5.8E-4</v>
      </c>
      <c r="I2552" s="59">
        <v>1.14E-3</v>
      </c>
      <c r="J2552" s="59">
        <v>4.1509999999999998E-2</v>
      </c>
      <c r="K2552" s="17">
        <v>-4.0999999999999999E-4</v>
      </c>
      <c r="L2552" s="17">
        <v>-6.3000000000000003E-4</v>
      </c>
      <c r="M2552" s="59">
        <v>2.3000000000000001E-4</v>
      </c>
      <c r="N2552" s="59">
        <v>-0.13799</v>
      </c>
      <c r="O2552" s="18">
        <v>253.5393</v>
      </c>
      <c r="P2552" s="18">
        <v>103.0312</v>
      </c>
      <c r="Q2552" s="18">
        <v>1.3779999999999999</v>
      </c>
      <c r="R2552" s="18">
        <v>3.0630000000000002</v>
      </c>
      <c r="S2552" s="18">
        <v>1.5620000000000001</v>
      </c>
      <c r="T2552" s="18">
        <v>8.0990000000000002</v>
      </c>
      <c r="U2552" s="18">
        <v>10.618</v>
      </c>
      <c r="V2552" s="18">
        <v>10.724</v>
      </c>
    </row>
    <row r="2553" spans="1:22" ht="15.75" customHeight="1" x14ac:dyDescent="0.25">
      <c r="A2553" s="53">
        <v>45266</v>
      </c>
      <c r="B2553" s="14">
        <v>7</v>
      </c>
      <c r="C2553" s="57">
        <v>524798528000</v>
      </c>
      <c r="D2553" s="57">
        <v>4412844692</v>
      </c>
      <c r="E2553" s="57">
        <v>0</v>
      </c>
      <c r="F2553" s="57">
        <v>511830085167</v>
      </c>
      <c r="G2553" s="59">
        <v>1.47E-3</v>
      </c>
      <c r="H2553" s="59">
        <v>1.1E-4</v>
      </c>
      <c r="I2553" s="59">
        <v>1.3600000000000001E-3</v>
      </c>
      <c r="J2553" s="59">
        <v>9.3899999999999997E-2</v>
      </c>
      <c r="K2553" s="17">
        <v>9.2000000000000003E-4</v>
      </c>
      <c r="L2553" s="17">
        <v>6.8999999999999997E-4</v>
      </c>
      <c r="M2553" s="59">
        <v>2.3000000000000001E-4</v>
      </c>
      <c r="N2553" s="59">
        <v>0.39812999999999998</v>
      </c>
      <c r="O2553" s="18">
        <v>253.7715</v>
      </c>
      <c r="P2553" s="18">
        <v>103.1023</v>
      </c>
      <c r="Q2553" s="18">
        <v>1.3759999999999999</v>
      </c>
      <c r="R2553" s="18">
        <v>3.0569999999999999</v>
      </c>
      <c r="S2553" s="18">
        <v>1.5589999999999999</v>
      </c>
      <c r="T2553" s="18">
        <v>8.0990000000000002</v>
      </c>
      <c r="U2553" s="18">
        <v>10.58</v>
      </c>
      <c r="V2553" s="18">
        <v>10.678000000000001</v>
      </c>
    </row>
    <row r="2554" spans="1:22" ht="15.75" customHeight="1" x14ac:dyDescent="0.25">
      <c r="A2554" s="53">
        <v>45267</v>
      </c>
      <c r="B2554" s="14">
        <v>7</v>
      </c>
      <c r="C2554" s="57">
        <v>524798528000</v>
      </c>
      <c r="D2554" s="57">
        <v>4528972012</v>
      </c>
      <c r="E2554" s="57">
        <v>0</v>
      </c>
      <c r="F2554" s="57">
        <v>511960923129</v>
      </c>
      <c r="G2554" s="59">
        <v>1.73E-3</v>
      </c>
      <c r="H2554" s="59">
        <v>1.3999999999999999E-4</v>
      </c>
      <c r="I2554" s="59">
        <v>1.5900000000000001E-3</v>
      </c>
      <c r="J2554" s="59">
        <v>9.4490000000000005E-2</v>
      </c>
      <c r="K2554" s="17">
        <v>2.5999999999999998E-4</v>
      </c>
      <c r="L2554" s="17">
        <v>3.0000000000000001E-5</v>
      </c>
      <c r="M2554" s="59">
        <v>2.3000000000000001E-4</v>
      </c>
      <c r="N2554" s="59">
        <v>9.8059999999999994E-2</v>
      </c>
      <c r="O2554" s="18">
        <v>253.8364</v>
      </c>
      <c r="P2554" s="18">
        <v>103.1053</v>
      </c>
      <c r="Q2554" s="18">
        <v>1.373</v>
      </c>
      <c r="R2554" s="18">
        <v>3.0489999999999999</v>
      </c>
      <c r="S2554" s="18">
        <v>1.5569999999999999</v>
      </c>
      <c r="T2554" s="18">
        <v>8.0990000000000002</v>
      </c>
      <c r="U2554" s="18">
        <v>10.582000000000001</v>
      </c>
      <c r="V2554" s="18">
        <v>10.68</v>
      </c>
    </row>
    <row r="2555" spans="1:22" ht="15.75" customHeight="1" x14ac:dyDescent="0.25">
      <c r="A2555" s="53">
        <v>45268</v>
      </c>
      <c r="B2555" s="14">
        <v>7</v>
      </c>
      <c r="C2555" s="57">
        <v>524798528000</v>
      </c>
      <c r="D2555" s="57">
        <v>4645099468</v>
      </c>
      <c r="E2555" s="57">
        <v>0</v>
      </c>
      <c r="F2555" s="57">
        <v>512309827750</v>
      </c>
      <c r="G2555" s="59">
        <v>2.4099999999999998E-3</v>
      </c>
      <c r="H2555" s="59">
        <v>5.9000000000000003E-4</v>
      </c>
      <c r="I2555" s="59">
        <v>1.82E-3</v>
      </c>
      <c r="J2555" s="59">
        <v>0.11647</v>
      </c>
      <c r="K2555" s="17">
        <v>6.8000000000000005E-4</v>
      </c>
      <c r="L2555" s="17">
        <v>4.4999999999999999E-4</v>
      </c>
      <c r="M2555" s="59">
        <v>2.3000000000000001E-4</v>
      </c>
      <c r="N2555" s="59">
        <v>0.28319</v>
      </c>
      <c r="O2555" s="18">
        <v>254.0094</v>
      </c>
      <c r="P2555" s="18">
        <v>103.15219999999999</v>
      </c>
      <c r="Q2555" s="18">
        <v>1.371</v>
      </c>
      <c r="R2555" s="18">
        <v>3.0419999999999998</v>
      </c>
      <c r="S2555" s="18">
        <v>1.554</v>
      </c>
      <c r="T2555" s="18">
        <v>8.0990000000000002</v>
      </c>
      <c r="U2555" s="18">
        <v>10.558999999999999</v>
      </c>
      <c r="V2555" s="18">
        <v>10.651</v>
      </c>
    </row>
    <row r="2556" spans="1:22" ht="15.75" customHeight="1" x14ac:dyDescent="0.25">
      <c r="A2556" s="53">
        <v>45271</v>
      </c>
      <c r="B2556" s="14">
        <v>7</v>
      </c>
      <c r="C2556" s="57">
        <v>524798528000</v>
      </c>
      <c r="D2556" s="57">
        <v>4993481779</v>
      </c>
      <c r="E2556" s="57">
        <v>0</v>
      </c>
      <c r="F2556" s="57">
        <v>512628965083</v>
      </c>
      <c r="G2556" s="59">
        <v>3.0400000000000002E-3</v>
      </c>
      <c r="H2556" s="59">
        <v>5.4000000000000001E-4</v>
      </c>
      <c r="I2556" s="59">
        <v>2.5000000000000001E-3</v>
      </c>
      <c r="J2556" s="59">
        <v>0.10611</v>
      </c>
      <c r="K2556" s="17">
        <v>6.2E-4</v>
      </c>
      <c r="L2556" s="17">
        <v>-6.0000000000000002E-5</v>
      </c>
      <c r="M2556" s="59">
        <v>6.8000000000000005E-4</v>
      </c>
      <c r="N2556" s="59">
        <v>7.8939999999999996E-2</v>
      </c>
      <c r="O2556" s="18">
        <v>254.16759999999999</v>
      </c>
      <c r="P2556" s="18">
        <v>103.1463</v>
      </c>
      <c r="Q2556" s="18">
        <v>1.363</v>
      </c>
      <c r="R2556" s="18">
        <v>3.016</v>
      </c>
      <c r="S2556" s="18">
        <v>1.546</v>
      </c>
      <c r="T2556" s="18">
        <v>8.0990000000000002</v>
      </c>
      <c r="U2556" s="18">
        <v>10.571</v>
      </c>
      <c r="V2556" s="18">
        <v>10.667999999999999</v>
      </c>
    </row>
    <row r="2557" spans="1:22" ht="15.75" customHeight="1" x14ac:dyDescent="0.25">
      <c r="A2557" s="53">
        <v>45272</v>
      </c>
      <c r="B2557" s="14">
        <v>7</v>
      </c>
      <c r="C2557" s="57">
        <v>524798528000</v>
      </c>
      <c r="D2557" s="57">
        <v>5109609355</v>
      </c>
      <c r="E2557" s="57">
        <v>0</v>
      </c>
      <c r="F2557" s="57">
        <v>512947257450</v>
      </c>
      <c r="G2557" s="59">
        <v>3.6600000000000001E-3</v>
      </c>
      <c r="H2557" s="59">
        <v>9.3000000000000005E-4</v>
      </c>
      <c r="I2557" s="59">
        <v>2.7299999999999998E-3</v>
      </c>
      <c r="J2557" s="59">
        <v>0.11781</v>
      </c>
      <c r="K2557" s="17">
        <v>6.2E-4</v>
      </c>
      <c r="L2557" s="17">
        <v>3.8999999999999999E-4</v>
      </c>
      <c r="M2557" s="59">
        <v>2.3000000000000001E-4</v>
      </c>
      <c r="N2557" s="59">
        <v>0.25506000000000001</v>
      </c>
      <c r="O2557" s="18">
        <v>254.3254</v>
      </c>
      <c r="P2557" s="18">
        <v>103.1871</v>
      </c>
      <c r="Q2557" s="18">
        <v>1.361</v>
      </c>
      <c r="R2557" s="18">
        <v>3.008</v>
      </c>
      <c r="S2557" s="18">
        <v>1.5429999999999999</v>
      </c>
      <c r="T2557" s="18">
        <v>8.0990000000000002</v>
      </c>
      <c r="U2557" s="18">
        <v>10.525</v>
      </c>
      <c r="V2557" s="18">
        <v>10.643000000000001</v>
      </c>
    </row>
    <row r="2558" spans="1:22" ht="15.75" customHeight="1" x14ac:dyDescent="0.25">
      <c r="A2558" s="53">
        <v>45273</v>
      </c>
      <c r="B2558" s="14">
        <v>7</v>
      </c>
      <c r="C2558" s="57">
        <v>524798528000</v>
      </c>
      <c r="D2558" s="57">
        <v>5225736772</v>
      </c>
      <c r="E2558" s="57">
        <v>0</v>
      </c>
      <c r="F2558" s="57">
        <v>512828309667</v>
      </c>
      <c r="G2558" s="59">
        <v>3.4299999999999999E-3</v>
      </c>
      <c r="H2558" s="59">
        <v>4.6999999999999999E-4</v>
      </c>
      <c r="I2558" s="59">
        <v>2.9499999999999999E-3</v>
      </c>
      <c r="J2558" s="59">
        <v>0.10106</v>
      </c>
      <c r="K2558" s="17">
        <v>-2.3000000000000001E-4</v>
      </c>
      <c r="L2558" s="17">
        <v>-4.6000000000000001E-4</v>
      </c>
      <c r="M2558" s="59">
        <v>2.3000000000000001E-4</v>
      </c>
      <c r="N2558" s="59">
        <v>-8.1379999999999994E-2</v>
      </c>
      <c r="O2558" s="18">
        <v>254.26650000000001</v>
      </c>
      <c r="P2558" s="18">
        <v>103.1397</v>
      </c>
      <c r="Q2558" s="18">
        <v>1.3580000000000001</v>
      </c>
      <c r="R2558" s="18">
        <v>2.9980000000000002</v>
      </c>
      <c r="S2558" s="18">
        <v>1.54</v>
      </c>
      <c r="T2558" s="18">
        <v>8.0990000000000002</v>
      </c>
      <c r="U2558" s="18">
        <v>10.561999999999999</v>
      </c>
      <c r="V2558" s="18">
        <v>10.680999999999999</v>
      </c>
    </row>
    <row r="2559" spans="1:22" ht="15.75" customHeight="1" x14ac:dyDescent="0.25">
      <c r="A2559" s="53">
        <v>45274</v>
      </c>
      <c r="B2559" s="14">
        <v>7</v>
      </c>
      <c r="C2559" s="57">
        <v>524798528000</v>
      </c>
      <c r="D2559" s="57">
        <v>5341864331</v>
      </c>
      <c r="E2559" s="57">
        <v>0</v>
      </c>
      <c r="F2559" s="57">
        <v>513004285008</v>
      </c>
      <c r="G2559" s="59">
        <v>3.7699999999999999E-3</v>
      </c>
      <c r="H2559" s="59">
        <v>5.9000000000000003E-4</v>
      </c>
      <c r="I2559" s="59">
        <v>3.1800000000000001E-3</v>
      </c>
      <c r="J2559" s="59">
        <v>0.10337</v>
      </c>
      <c r="K2559" s="17">
        <v>3.4000000000000002E-4</v>
      </c>
      <c r="L2559" s="17">
        <v>1.2E-4</v>
      </c>
      <c r="M2559" s="59">
        <v>2.3000000000000001E-4</v>
      </c>
      <c r="N2559" s="59">
        <v>0.13378999999999999</v>
      </c>
      <c r="O2559" s="18">
        <v>254.3537</v>
      </c>
      <c r="P2559" s="18">
        <v>103.15179999999999</v>
      </c>
      <c r="Q2559" s="18">
        <v>1.355</v>
      </c>
      <c r="R2559" s="18">
        <v>2.99</v>
      </c>
      <c r="S2559" s="18">
        <v>1.5369999999999999</v>
      </c>
      <c r="T2559" s="18">
        <v>8.0990000000000002</v>
      </c>
      <c r="U2559" s="18">
        <v>10.56</v>
      </c>
      <c r="V2559" s="18">
        <v>10.677</v>
      </c>
    </row>
    <row r="2560" spans="1:22" ht="15.75" customHeight="1" x14ac:dyDescent="0.25">
      <c r="A2560" s="53">
        <v>45275</v>
      </c>
      <c r="B2560" s="14">
        <v>7</v>
      </c>
      <c r="C2560" s="57">
        <v>524798528000</v>
      </c>
      <c r="D2560" s="57">
        <v>5457991716</v>
      </c>
      <c r="E2560" s="57">
        <v>0</v>
      </c>
      <c r="F2560" s="57">
        <v>513159854580</v>
      </c>
      <c r="G2560" s="59">
        <v>4.0699999999999998E-3</v>
      </c>
      <c r="H2560" s="59">
        <v>6.7000000000000002E-4</v>
      </c>
      <c r="I2560" s="59">
        <v>3.4099999999999998E-3</v>
      </c>
      <c r="J2560" s="59">
        <v>0.1043</v>
      </c>
      <c r="K2560" s="17">
        <v>2.9999999999999997E-4</v>
      </c>
      <c r="L2560" s="17">
        <v>8.0000000000000007E-5</v>
      </c>
      <c r="M2560" s="59">
        <v>2.3000000000000001E-4</v>
      </c>
      <c r="N2560" s="59">
        <v>0.11737</v>
      </c>
      <c r="O2560" s="18">
        <v>254.4308</v>
      </c>
      <c r="P2560" s="18">
        <v>103.1597</v>
      </c>
      <c r="Q2560" s="18">
        <v>1.353</v>
      </c>
      <c r="R2560" s="18">
        <v>2.9820000000000002</v>
      </c>
      <c r="S2560" s="18">
        <v>1.5349999999999999</v>
      </c>
      <c r="T2560" s="18">
        <v>8.0990000000000002</v>
      </c>
      <c r="U2560" s="18">
        <v>10.545999999999999</v>
      </c>
      <c r="V2560" s="18">
        <v>10.676</v>
      </c>
    </row>
    <row r="2561" spans="1:22" ht="15.75" customHeight="1" x14ac:dyDescent="0.25">
      <c r="A2561" s="53">
        <v>45278</v>
      </c>
      <c r="B2561" s="14">
        <v>7</v>
      </c>
      <c r="C2561" s="57">
        <v>524798528000</v>
      </c>
      <c r="D2561" s="57">
        <v>5806374304</v>
      </c>
      <c r="E2561" s="57">
        <v>0</v>
      </c>
      <c r="F2561" s="57">
        <v>513862172176</v>
      </c>
      <c r="G2561" s="59">
        <v>5.45E-3</v>
      </c>
      <c r="H2561" s="59">
        <v>1.3600000000000001E-3</v>
      </c>
      <c r="I2561" s="59">
        <v>4.0899999999999999E-3</v>
      </c>
      <c r="J2561" s="59">
        <v>0.11681999999999999</v>
      </c>
      <c r="K2561" s="17">
        <v>1.3699999999999999E-3</v>
      </c>
      <c r="L2561" s="17">
        <v>6.8999999999999997E-4</v>
      </c>
      <c r="M2561" s="59">
        <v>6.8000000000000005E-4</v>
      </c>
      <c r="N2561" s="59">
        <v>0.18157999999999999</v>
      </c>
      <c r="O2561" s="18">
        <v>254.7791</v>
      </c>
      <c r="P2561" s="18">
        <v>103.2311</v>
      </c>
      <c r="Q2561" s="18">
        <v>1.3460000000000001</v>
      </c>
      <c r="R2561" s="18">
        <v>2.9609999999999999</v>
      </c>
      <c r="S2561" s="18">
        <v>1.5269999999999999</v>
      </c>
      <c r="T2561" s="18">
        <v>8.0990000000000002</v>
      </c>
      <c r="U2561" s="18">
        <v>10.548999999999999</v>
      </c>
      <c r="V2561" s="18">
        <v>10.637</v>
      </c>
    </row>
    <row r="2562" spans="1:22" ht="15.75" customHeight="1" x14ac:dyDescent="0.25">
      <c r="A2562" s="53">
        <v>45279</v>
      </c>
      <c r="B2562" s="14">
        <v>7</v>
      </c>
      <c r="C2562" s="57">
        <v>524798528000</v>
      </c>
      <c r="D2562" s="57">
        <v>5922501695</v>
      </c>
      <c r="E2562" s="57">
        <v>0</v>
      </c>
      <c r="F2562" s="57">
        <v>513928374516</v>
      </c>
      <c r="G2562" s="59">
        <v>5.5799999999999999E-3</v>
      </c>
      <c r="H2562" s="59">
        <v>1.2600000000000001E-3</v>
      </c>
      <c r="I2562" s="59">
        <v>4.3200000000000001E-3</v>
      </c>
      <c r="J2562" s="59">
        <v>0.11310000000000001</v>
      </c>
      <c r="K2562" s="17">
        <v>1.2999999999999999E-4</v>
      </c>
      <c r="L2562" s="17">
        <v>-1E-4</v>
      </c>
      <c r="M2562" s="59">
        <v>2.3000000000000001E-4</v>
      </c>
      <c r="N2562" s="59">
        <v>4.8280000000000003E-2</v>
      </c>
      <c r="O2562" s="18">
        <v>254.81190000000001</v>
      </c>
      <c r="P2562" s="18">
        <v>103.221</v>
      </c>
      <c r="Q2562" s="18">
        <v>1.343</v>
      </c>
      <c r="R2562" s="18">
        <v>2.952</v>
      </c>
      <c r="S2562" s="18">
        <v>1.524</v>
      </c>
      <c r="T2562" s="18">
        <v>8.0990000000000002</v>
      </c>
      <c r="U2562" s="18">
        <v>10.558</v>
      </c>
      <c r="V2562" s="18">
        <v>10.648999999999999</v>
      </c>
    </row>
    <row r="2563" spans="1:22" ht="15.75" customHeight="1" x14ac:dyDescent="0.25">
      <c r="A2563" s="53">
        <v>45280</v>
      </c>
      <c r="B2563" s="14">
        <v>7</v>
      </c>
      <c r="C2563" s="57">
        <v>524798528000</v>
      </c>
      <c r="D2563" s="57">
        <v>6038629298</v>
      </c>
      <c r="E2563" s="57">
        <v>0</v>
      </c>
      <c r="F2563" s="57">
        <v>514223297590</v>
      </c>
      <c r="G2563" s="59">
        <v>6.1599999999999997E-3</v>
      </c>
      <c r="H2563" s="59">
        <v>1.6100000000000001E-3</v>
      </c>
      <c r="I2563" s="59">
        <v>4.5399999999999998E-3</v>
      </c>
      <c r="J2563" s="59">
        <v>0.11884</v>
      </c>
      <c r="K2563" s="17">
        <v>5.6999999999999998E-4</v>
      </c>
      <c r="L2563" s="17">
        <v>3.5E-4</v>
      </c>
      <c r="M2563" s="59">
        <v>2.3000000000000001E-4</v>
      </c>
      <c r="N2563" s="59">
        <v>0.23363999999999999</v>
      </c>
      <c r="O2563" s="18">
        <v>254.9581</v>
      </c>
      <c r="P2563" s="18">
        <v>103.25709999999999</v>
      </c>
      <c r="Q2563" s="18">
        <v>1.341</v>
      </c>
      <c r="R2563" s="18">
        <v>2.9449999999999998</v>
      </c>
      <c r="S2563" s="18">
        <v>1.5209999999999999</v>
      </c>
      <c r="T2563" s="18">
        <v>8.0990000000000002</v>
      </c>
      <c r="U2563" s="18">
        <v>10.532999999999999</v>
      </c>
      <c r="V2563" s="18">
        <v>10.627000000000001</v>
      </c>
    </row>
    <row r="2564" spans="1:22" ht="15.75" customHeight="1" x14ac:dyDescent="0.25">
      <c r="A2564" s="53">
        <v>45281</v>
      </c>
      <c r="B2564" s="14">
        <v>7</v>
      </c>
      <c r="C2564" s="57">
        <v>524798528000</v>
      </c>
      <c r="D2564" s="57">
        <v>6154756724</v>
      </c>
      <c r="E2564" s="57">
        <v>0</v>
      </c>
      <c r="F2564" s="57">
        <v>514284129831</v>
      </c>
      <c r="G2564" s="59">
        <v>6.2700000000000004E-3</v>
      </c>
      <c r="H2564" s="59">
        <v>1.5E-3</v>
      </c>
      <c r="I2564" s="59">
        <v>4.7699999999999999E-3</v>
      </c>
      <c r="J2564" s="59">
        <v>0.11516999999999999</v>
      </c>
      <c r="K2564" s="17">
        <v>1.2E-4</v>
      </c>
      <c r="L2564" s="17">
        <v>-1.1E-4</v>
      </c>
      <c r="M2564" s="59">
        <v>2.3000000000000001E-4</v>
      </c>
      <c r="N2564" s="59">
        <v>4.4249999999999998E-2</v>
      </c>
      <c r="O2564" s="18">
        <v>254.98830000000001</v>
      </c>
      <c r="P2564" s="18">
        <v>103.246</v>
      </c>
      <c r="Q2564" s="18">
        <v>1.3380000000000001</v>
      </c>
      <c r="R2564" s="18">
        <v>2.9359999999999999</v>
      </c>
      <c r="S2564" s="18">
        <v>1.518</v>
      </c>
      <c r="T2564" s="18">
        <v>8.0990000000000002</v>
      </c>
      <c r="U2564" s="18">
        <v>10.542</v>
      </c>
      <c r="V2564" s="18">
        <v>10.638999999999999</v>
      </c>
    </row>
    <row r="2565" spans="1:22" ht="15.75" customHeight="1" x14ac:dyDescent="0.25">
      <c r="A2565" s="53">
        <v>45282</v>
      </c>
      <c r="B2565" s="14">
        <v>7</v>
      </c>
      <c r="C2565" s="57">
        <v>524798528000</v>
      </c>
      <c r="D2565" s="57">
        <v>6270884217</v>
      </c>
      <c r="E2565" s="57">
        <v>0</v>
      </c>
      <c r="F2565" s="57">
        <v>514490290681</v>
      </c>
      <c r="G2565" s="59">
        <v>6.6800000000000002E-3</v>
      </c>
      <c r="H2565" s="59">
        <v>1.6800000000000001E-3</v>
      </c>
      <c r="I2565" s="59">
        <v>5.0000000000000001E-3</v>
      </c>
      <c r="J2565" s="59">
        <v>0.11708</v>
      </c>
      <c r="K2565" s="17">
        <v>4.0000000000000002E-4</v>
      </c>
      <c r="L2565" s="17">
        <v>1.8000000000000001E-4</v>
      </c>
      <c r="M2565" s="59">
        <v>2.3000000000000001E-4</v>
      </c>
      <c r="N2565" s="59">
        <v>0.15798999999999999</v>
      </c>
      <c r="O2565" s="18">
        <v>255.09049999999999</v>
      </c>
      <c r="P2565" s="18">
        <v>103.2641</v>
      </c>
      <c r="Q2565" s="18">
        <v>1.335</v>
      </c>
      <c r="R2565" s="18">
        <v>2.9279999999999999</v>
      </c>
      <c r="S2565" s="18">
        <v>1.516</v>
      </c>
      <c r="T2565" s="18">
        <v>8.0990000000000002</v>
      </c>
      <c r="U2565" s="18">
        <v>10.532</v>
      </c>
      <c r="V2565" s="18">
        <v>10.631</v>
      </c>
    </row>
    <row r="2566" spans="1:22" ht="15.75" customHeight="1" x14ac:dyDescent="0.25">
      <c r="A2566" s="53">
        <v>45285</v>
      </c>
      <c r="B2566" s="14">
        <v>7</v>
      </c>
      <c r="C2566" s="57">
        <v>524798528000</v>
      </c>
      <c r="D2566" s="57">
        <v>6619266632</v>
      </c>
      <c r="E2566" s="57">
        <v>0</v>
      </c>
      <c r="F2566" s="57">
        <v>514838836943</v>
      </c>
      <c r="G2566" s="59">
        <v>7.3600000000000002E-3</v>
      </c>
      <c r="H2566" s="59">
        <v>1.6800000000000001E-3</v>
      </c>
      <c r="I2566" s="59">
        <v>5.6800000000000002E-3</v>
      </c>
      <c r="J2566" s="59">
        <v>0.11332</v>
      </c>
      <c r="K2566" s="17">
        <v>6.8000000000000005E-4</v>
      </c>
      <c r="L2566" s="17">
        <v>0</v>
      </c>
      <c r="M2566" s="59">
        <v>6.8000000000000005E-4</v>
      </c>
      <c r="N2566" s="59">
        <v>8.6129999999999998E-2</v>
      </c>
      <c r="O2566" s="18">
        <v>255.26329999999999</v>
      </c>
      <c r="P2566" s="18">
        <v>103.2641</v>
      </c>
      <c r="Q2566" s="18">
        <v>1.327</v>
      </c>
      <c r="R2566" s="18">
        <v>2.903</v>
      </c>
      <c r="S2566" s="18">
        <v>1.5069999999999999</v>
      </c>
      <c r="T2566" s="18">
        <v>8.0990000000000002</v>
      </c>
      <c r="U2566" s="18">
        <v>10.542999999999999</v>
      </c>
      <c r="V2566" s="18">
        <v>10.644</v>
      </c>
    </row>
    <row r="2567" spans="1:22" ht="15.75" customHeight="1" x14ac:dyDescent="0.25">
      <c r="A2567" s="53">
        <v>45286</v>
      </c>
      <c r="B2567" s="14">
        <v>7</v>
      </c>
      <c r="C2567" s="57">
        <v>524798528000</v>
      </c>
      <c r="D2567" s="57">
        <v>6735394182</v>
      </c>
      <c r="E2567" s="57">
        <v>0</v>
      </c>
      <c r="F2567" s="57">
        <v>515103932570</v>
      </c>
      <c r="G2567" s="59">
        <v>7.8799999999999999E-3</v>
      </c>
      <c r="H2567" s="59">
        <v>1.97E-3</v>
      </c>
      <c r="I2567" s="59">
        <v>5.9100000000000003E-3</v>
      </c>
      <c r="J2567" s="59">
        <v>0.1168</v>
      </c>
      <c r="K2567" s="17">
        <v>5.1000000000000004E-4</v>
      </c>
      <c r="L2567" s="17">
        <v>2.9E-4</v>
      </c>
      <c r="M2567" s="59">
        <v>2.3000000000000001E-4</v>
      </c>
      <c r="N2567" s="59">
        <v>0.20732999999999999</v>
      </c>
      <c r="O2567" s="18">
        <v>255.3947</v>
      </c>
      <c r="P2567" s="18">
        <v>103.2942</v>
      </c>
      <c r="Q2567" s="18">
        <v>1.325</v>
      </c>
      <c r="R2567" s="18">
        <v>2.8959999999999999</v>
      </c>
      <c r="S2567" s="18">
        <v>1.5049999999999999</v>
      </c>
      <c r="T2567" s="18">
        <v>8.0990000000000002</v>
      </c>
      <c r="U2567" s="18">
        <v>10.55</v>
      </c>
      <c r="V2567" s="18">
        <v>10.625999999999999</v>
      </c>
    </row>
    <row r="2568" spans="1:22" ht="15.75" customHeight="1" x14ac:dyDescent="0.25">
      <c r="A2568" s="53">
        <v>45287</v>
      </c>
      <c r="B2568" s="14">
        <v>7</v>
      </c>
      <c r="C2568" s="57">
        <v>524798528000</v>
      </c>
      <c r="D2568" s="57">
        <v>6851521576</v>
      </c>
      <c r="E2568" s="57">
        <v>0</v>
      </c>
      <c r="F2568" s="57">
        <v>515154919642</v>
      </c>
      <c r="G2568" s="59">
        <v>7.9799999999999992E-3</v>
      </c>
      <c r="H2568" s="59">
        <v>1.8400000000000001E-3</v>
      </c>
      <c r="I2568" s="59">
        <v>6.13E-3</v>
      </c>
      <c r="J2568" s="59">
        <v>0.11373</v>
      </c>
      <c r="K2568" s="17">
        <v>1E-4</v>
      </c>
      <c r="L2568" s="17">
        <v>-1.2999999999999999E-4</v>
      </c>
      <c r="M2568" s="59">
        <v>2.3000000000000001E-4</v>
      </c>
      <c r="N2568" s="59">
        <v>3.6889999999999999E-2</v>
      </c>
      <c r="O2568" s="18">
        <v>255.42</v>
      </c>
      <c r="P2568" s="18">
        <v>103.2811</v>
      </c>
      <c r="Q2568" s="18">
        <v>1.3220000000000001</v>
      </c>
      <c r="R2568" s="18">
        <v>2.887</v>
      </c>
      <c r="S2568" s="18">
        <v>1.502</v>
      </c>
      <c r="T2568" s="18">
        <v>8.0990000000000002</v>
      </c>
      <c r="U2568" s="18">
        <v>10.561</v>
      </c>
      <c r="V2568" s="18">
        <v>10.64</v>
      </c>
    </row>
    <row r="2569" spans="1:22" ht="15.75" customHeight="1" x14ac:dyDescent="0.25">
      <c r="A2569" s="53">
        <v>45288</v>
      </c>
      <c r="B2569" s="14">
        <v>7</v>
      </c>
      <c r="C2569" s="57">
        <v>524798528000</v>
      </c>
      <c r="D2569" s="57">
        <v>6967649097</v>
      </c>
      <c r="E2569" s="57">
        <v>0</v>
      </c>
      <c r="F2569" s="57">
        <v>515334567489</v>
      </c>
      <c r="G2569" s="59">
        <v>8.3300000000000006E-3</v>
      </c>
      <c r="H2569" s="59">
        <v>1.97E-3</v>
      </c>
      <c r="I2569" s="59">
        <v>6.3600000000000002E-3</v>
      </c>
      <c r="J2569" s="59">
        <v>0.11452</v>
      </c>
      <c r="K2569" s="17">
        <v>3.5E-4</v>
      </c>
      <c r="L2569" s="17">
        <v>1.2E-4</v>
      </c>
      <c r="M2569" s="59">
        <v>2.3000000000000001E-4</v>
      </c>
      <c r="N2569" s="59">
        <v>0.13611000000000001</v>
      </c>
      <c r="O2569" s="18">
        <v>255.50909999999999</v>
      </c>
      <c r="P2569" s="18">
        <v>103.29389999999999</v>
      </c>
      <c r="Q2569" s="18">
        <v>1.32</v>
      </c>
      <c r="R2569" s="18">
        <v>2.88</v>
      </c>
      <c r="S2569" s="18">
        <v>1.4990000000000001</v>
      </c>
      <c r="T2569" s="18">
        <v>8.0990000000000002</v>
      </c>
      <c r="U2569" s="18">
        <v>10.557</v>
      </c>
      <c r="V2569" s="18">
        <v>10.635</v>
      </c>
    </row>
    <row r="2570" spans="1:22" ht="15.75" customHeight="1" x14ac:dyDescent="0.25">
      <c r="A2570" s="53">
        <v>45289</v>
      </c>
      <c r="B2570" s="14">
        <v>7</v>
      </c>
      <c r="C2570" s="57">
        <v>524798528000</v>
      </c>
      <c r="D2570" s="57">
        <v>7083776531</v>
      </c>
      <c r="E2570" s="57">
        <v>0</v>
      </c>
      <c r="F2570" s="57">
        <v>515400668987</v>
      </c>
      <c r="G2570" s="59">
        <v>8.4600000000000005E-3</v>
      </c>
      <c r="H2570" s="59">
        <v>1.8699999999999999E-3</v>
      </c>
      <c r="I2570" s="59">
        <v>6.5900000000000004E-3</v>
      </c>
      <c r="J2570" s="59">
        <v>0.11216</v>
      </c>
      <c r="K2570" s="17">
        <v>1.2999999999999999E-4</v>
      </c>
      <c r="L2570" s="17">
        <v>-1E-4</v>
      </c>
      <c r="M2570" s="59">
        <v>2.3000000000000001E-4</v>
      </c>
      <c r="N2570" s="59">
        <v>4.8059999999999999E-2</v>
      </c>
      <c r="O2570" s="18">
        <v>255.5419</v>
      </c>
      <c r="P2570" s="18">
        <v>103.2838</v>
      </c>
      <c r="Q2570" s="18">
        <v>1.3169999999999999</v>
      </c>
      <c r="R2570" s="18">
        <v>2.871</v>
      </c>
      <c r="S2570" s="18">
        <v>1.496</v>
      </c>
      <c r="T2570" s="18">
        <v>8.0990000000000002</v>
      </c>
      <c r="U2570" s="18">
        <v>10.565</v>
      </c>
      <c r="V2570" s="18">
        <v>10.647</v>
      </c>
    </row>
    <row r="2571" spans="1:22" ht="15.75" customHeight="1" x14ac:dyDescent="0.25">
      <c r="A2571" s="53">
        <v>45291</v>
      </c>
      <c r="B2571" s="14">
        <v>7</v>
      </c>
      <c r="C2571" s="57">
        <v>524798528000</v>
      </c>
      <c r="D2571" s="57">
        <v>7316031392</v>
      </c>
      <c r="E2571" s="57">
        <v>0</v>
      </c>
      <c r="F2571" s="57">
        <v>515632923849</v>
      </c>
      <c r="G2571" s="59">
        <v>8.9099999999999995E-3</v>
      </c>
      <c r="H2571" s="59">
        <v>1.8699999999999999E-3</v>
      </c>
      <c r="I2571" s="59">
        <v>7.0400000000000003E-3</v>
      </c>
      <c r="J2571" s="59">
        <v>0.11045000000000001</v>
      </c>
      <c r="K2571" s="17">
        <v>4.4999999999999999E-4</v>
      </c>
      <c r="L2571" s="17">
        <v>0</v>
      </c>
      <c r="M2571" s="59">
        <v>4.4999999999999999E-4</v>
      </c>
      <c r="N2571" s="59">
        <v>8.5940000000000003E-2</v>
      </c>
      <c r="O2571" s="18">
        <v>255.65700000000001</v>
      </c>
      <c r="P2571" s="18">
        <v>103.2838</v>
      </c>
      <c r="Q2571" s="18">
        <v>1.3169999999999999</v>
      </c>
      <c r="R2571" s="18">
        <v>2.871</v>
      </c>
      <c r="S2571" s="18">
        <v>1.4910000000000001</v>
      </c>
      <c r="T2571" s="18">
        <v>8.0990000000000002</v>
      </c>
      <c r="U2571" s="18">
        <v>10.565</v>
      </c>
      <c r="V2571" s="18">
        <v>10.647</v>
      </c>
    </row>
    <row r="2572" spans="1:22" ht="15.75" customHeight="1" x14ac:dyDescent="0.25">
      <c r="A2572" s="53">
        <v>45294</v>
      </c>
      <c r="B2572" s="14">
        <v>7</v>
      </c>
      <c r="C2572" s="57">
        <v>544383368000</v>
      </c>
      <c r="D2572" s="57">
        <v>7982266345</v>
      </c>
      <c r="E2572" s="57">
        <v>0</v>
      </c>
      <c r="F2572" s="57">
        <v>534987164894</v>
      </c>
      <c r="G2572" s="59">
        <v>2.7E-4</v>
      </c>
      <c r="H2572" s="59">
        <v>-4.0999999999999999E-4</v>
      </c>
      <c r="I2572" s="59">
        <v>6.8000000000000005E-4</v>
      </c>
      <c r="J2572" s="59">
        <v>3.3790000000000001E-2</v>
      </c>
      <c r="K2572" s="17">
        <v>2.7E-4</v>
      </c>
      <c r="L2572" s="17">
        <v>-4.0999999999999999E-4</v>
      </c>
      <c r="M2572" s="59">
        <v>6.8000000000000005E-4</v>
      </c>
      <c r="N2572" s="59">
        <v>3.3790000000000001E-2</v>
      </c>
      <c r="O2572" s="18">
        <v>255.72669999999999</v>
      </c>
      <c r="P2572" s="18">
        <v>103.2418</v>
      </c>
      <c r="Q2572" s="18">
        <v>1.3280000000000001</v>
      </c>
      <c r="R2572" s="18">
        <v>2.9119999999999999</v>
      </c>
      <c r="S2572" s="18">
        <v>1.5129999999999999</v>
      </c>
      <c r="T2572" s="18">
        <v>8.1310000000000002</v>
      </c>
      <c r="U2572" s="18">
        <v>10.567</v>
      </c>
      <c r="V2572" s="18">
        <v>10.702</v>
      </c>
    </row>
    <row r="2573" spans="1:22" ht="15.75" customHeight="1" x14ac:dyDescent="0.25">
      <c r="A2573" s="53">
        <v>45295</v>
      </c>
      <c r="B2573" s="14">
        <v>7</v>
      </c>
      <c r="C2573" s="57">
        <v>544383368000</v>
      </c>
      <c r="D2573" s="57">
        <v>8103209645</v>
      </c>
      <c r="E2573" s="57">
        <v>0</v>
      </c>
      <c r="F2573" s="57">
        <v>535117748507</v>
      </c>
      <c r="G2573" s="59">
        <v>5.1999999999999995E-4</v>
      </c>
      <c r="H2573" s="59">
        <v>-3.8999999999999999E-4</v>
      </c>
      <c r="I2573" s="59">
        <v>8.9999999999999998E-4</v>
      </c>
      <c r="J2573" s="59">
        <v>4.8390000000000002E-2</v>
      </c>
      <c r="K2573" s="17">
        <v>2.4000000000000001E-4</v>
      </c>
      <c r="L2573" s="17">
        <v>2.0000000000000002E-5</v>
      </c>
      <c r="M2573" s="59">
        <v>2.3000000000000001E-4</v>
      </c>
      <c r="N2573" s="59">
        <v>9.3439999999999995E-2</v>
      </c>
      <c r="O2573" s="18">
        <v>255.78909999999999</v>
      </c>
      <c r="P2573" s="18">
        <v>103.2437</v>
      </c>
      <c r="Q2573" s="18">
        <v>1.3260000000000001</v>
      </c>
      <c r="R2573" s="18">
        <v>2.9039999999999999</v>
      </c>
      <c r="S2573" s="18">
        <v>1.51</v>
      </c>
      <c r="T2573" s="18">
        <v>8.1310000000000002</v>
      </c>
      <c r="U2573" s="18">
        <v>10.569000000000001</v>
      </c>
      <c r="V2573" s="18">
        <v>10.705</v>
      </c>
    </row>
    <row r="2574" spans="1:22" ht="15.75" customHeight="1" x14ac:dyDescent="0.25">
      <c r="A2574" s="53">
        <v>45296</v>
      </c>
      <c r="B2574" s="14">
        <v>7</v>
      </c>
      <c r="C2574" s="57">
        <v>544383368000</v>
      </c>
      <c r="D2574" s="57">
        <v>8224153155</v>
      </c>
      <c r="E2574" s="57">
        <v>0</v>
      </c>
      <c r="F2574" s="57">
        <v>535445246026</v>
      </c>
      <c r="G2574" s="59">
        <v>1.1299999999999999E-3</v>
      </c>
      <c r="H2574" s="59">
        <v>0</v>
      </c>
      <c r="I2574" s="59">
        <v>1.1299999999999999E-3</v>
      </c>
      <c r="J2574" s="59">
        <v>8.6099999999999996E-2</v>
      </c>
      <c r="K2574" s="17">
        <v>6.0999999999999997E-4</v>
      </c>
      <c r="L2574" s="17">
        <v>3.8999999999999999E-4</v>
      </c>
      <c r="M2574" s="59">
        <v>2.3000000000000001E-4</v>
      </c>
      <c r="N2574" s="59">
        <v>0.25097999999999998</v>
      </c>
      <c r="O2574" s="18">
        <v>255.94560000000001</v>
      </c>
      <c r="P2574" s="18">
        <v>103.28360000000001</v>
      </c>
      <c r="Q2574" s="18">
        <v>1.323</v>
      </c>
      <c r="R2574" s="18">
        <v>2.8969999999999998</v>
      </c>
      <c r="S2574" s="18">
        <v>1.5069999999999999</v>
      </c>
      <c r="T2574" s="18">
        <v>8.1310000000000002</v>
      </c>
      <c r="U2574" s="18">
        <v>10.548</v>
      </c>
      <c r="V2574" s="18">
        <v>10.680999999999999</v>
      </c>
    </row>
    <row r="2575" spans="1:22" ht="15.75" customHeight="1" x14ac:dyDescent="0.25">
      <c r="A2575" s="53">
        <v>45299</v>
      </c>
      <c r="B2575" s="14">
        <v>7</v>
      </c>
      <c r="C2575" s="57">
        <v>544383368000</v>
      </c>
      <c r="D2575" s="57">
        <v>8586983512</v>
      </c>
      <c r="E2575" s="57">
        <v>0</v>
      </c>
      <c r="F2575" s="57">
        <v>535480231921</v>
      </c>
      <c r="G2575" s="59">
        <v>1.1900000000000001E-3</v>
      </c>
      <c r="H2575" s="59">
        <v>-6.0999999999999997E-4</v>
      </c>
      <c r="I2575" s="59">
        <v>1.81E-3</v>
      </c>
      <c r="J2575" s="59">
        <v>5.6129999999999999E-2</v>
      </c>
      <c r="K2575" s="17">
        <v>6.9999999999999994E-5</v>
      </c>
      <c r="L2575" s="17">
        <v>-6.0999999999999997E-4</v>
      </c>
      <c r="M2575" s="59">
        <v>6.8000000000000005E-4</v>
      </c>
      <c r="N2575" s="59">
        <v>8.0000000000000002E-3</v>
      </c>
      <c r="O2575" s="18">
        <v>255.9624</v>
      </c>
      <c r="P2575" s="18">
        <v>103.22029999999999</v>
      </c>
      <c r="Q2575" s="18">
        <v>1.3149999999999999</v>
      </c>
      <c r="R2575" s="18">
        <v>2.871</v>
      </c>
      <c r="S2575" s="18">
        <v>1.4990000000000001</v>
      </c>
      <c r="T2575" s="18">
        <v>8.1310000000000002</v>
      </c>
      <c r="U2575" s="18">
        <v>10.599</v>
      </c>
      <c r="V2575" s="18">
        <v>10.74</v>
      </c>
    </row>
    <row r="2576" spans="1:22" ht="15.75" customHeight="1" x14ac:dyDescent="0.25">
      <c r="A2576" s="53">
        <v>45300</v>
      </c>
      <c r="B2576" s="14">
        <v>7</v>
      </c>
      <c r="C2576" s="57">
        <v>544383368000</v>
      </c>
      <c r="D2576" s="57">
        <v>8707926889</v>
      </c>
      <c r="E2576" s="57">
        <v>0</v>
      </c>
      <c r="F2576" s="57">
        <v>535783001828</v>
      </c>
      <c r="G2576" s="59">
        <v>1.7600000000000001E-3</v>
      </c>
      <c r="H2576" s="59">
        <v>-2.7E-4</v>
      </c>
      <c r="I2576" s="59">
        <v>2.0400000000000001E-3</v>
      </c>
      <c r="J2576" s="59">
        <v>7.4149999999999994E-2</v>
      </c>
      <c r="K2576" s="17">
        <v>5.6999999999999998E-4</v>
      </c>
      <c r="L2576" s="17">
        <v>3.4000000000000002E-4</v>
      </c>
      <c r="M2576" s="59">
        <v>2.3000000000000001E-4</v>
      </c>
      <c r="N2576" s="59">
        <v>0.22983999999999999</v>
      </c>
      <c r="O2576" s="18">
        <v>256.1071</v>
      </c>
      <c r="P2576" s="18">
        <v>103.25539999999999</v>
      </c>
      <c r="Q2576" s="18">
        <v>1.3120000000000001</v>
      </c>
      <c r="R2576" s="18">
        <v>2.863</v>
      </c>
      <c r="S2576" s="18">
        <v>1.4970000000000001</v>
      </c>
      <c r="T2576" s="18">
        <v>8.1310000000000002</v>
      </c>
      <c r="U2576" s="18">
        <v>10.58</v>
      </c>
      <c r="V2576" s="18">
        <v>10.718999999999999</v>
      </c>
    </row>
    <row r="2577" spans="1:22" ht="15.75" customHeight="1" x14ac:dyDescent="0.25">
      <c r="A2577" s="53">
        <v>45301</v>
      </c>
      <c r="B2577" s="14">
        <v>7</v>
      </c>
      <c r="C2577" s="57">
        <v>544383368000</v>
      </c>
      <c r="D2577" s="57">
        <v>8828870466</v>
      </c>
      <c r="E2577" s="57">
        <v>0</v>
      </c>
      <c r="F2577" s="57">
        <v>535800803302</v>
      </c>
      <c r="G2577" s="59">
        <v>1.7899999999999999E-3</v>
      </c>
      <c r="H2577" s="59">
        <v>-4.6999999999999999E-4</v>
      </c>
      <c r="I2577" s="59">
        <v>2.2599999999999999E-3</v>
      </c>
      <c r="J2577" s="59">
        <v>6.7790000000000003E-2</v>
      </c>
      <c r="K2577" s="17">
        <v>3.0000000000000001E-5</v>
      </c>
      <c r="L2577" s="17">
        <v>-1.9000000000000001E-4</v>
      </c>
      <c r="M2577" s="59">
        <v>2.3000000000000001E-4</v>
      </c>
      <c r="N2577" s="59">
        <v>1.223E-2</v>
      </c>
      <c r="O2577" s="18">
        <v>256.11559999999997</v>
      </c>
      <c r="P2577" s="18">
        <v>103.2355</v>
      </c>
      <c r="Q2577" s="18">
        <v>1.31</v>
      </c>
      <c r="R2577" s="18">
        <v>2.855</v>
      </c>
      <c r="S2577" s="18">
        <v>1.494</v>
      </c>
      <c r="T2577" s="18">
        <v>8.1310000000000002</v>
      </c>
      <c r="U2577" s="18">
        <v>10.598000000000001</v>
      </c>
      <c r="V2577" s="18">
        <v>10.738</v>
      </c>
    </row>
    <row r="2578" spans="1:22" ht="15.75" customHeight="1" x14ac:dyDescent="0.25">
      <c r="A2578" s="53">
        <v>45302</v>
      </c>
      <c r="B2578" s="14">
        <v>7</v>
      </c>
      <c r="C2578" s="57">
        <v>544383368000</v>
      </c>
      <c r="D2578" s="57">
        <v>8949813745</v>
      </c>
      <c r="E2578" s="57">
        <v>0</v>
      </c>
      <c r="F2578" s="57">
        <v>535916207846</v>
      </c>
      <c r="G2578" s="59">
        <v>2.0100000000000001E-3</v>
      </c>
      <c r="H2578" s="59">
        <v>-4.8000000000000001E-4</v>
      </c>
      <c r="I2578" s="59">
        <v>2.49E-3</v>
      </c>
      <c r="J2578" s="59">
        <v>6.9070000000000006E-2</v>
      </c>
      <c r="K2578" s="17">
        <v>2.2000000000000001E-4</v>
      </c>
      <c r="L2578" s="17">
        <v>-1.0000000000000001E-5</v>
      </c>
      <c r="M2578" s="59">
        <v>2.3000000000000001E-4</v>
      </c>
      <c r="N2578" s="59">
        <v>8.201E-2</v>
      </c>
      <c r="O2578" s="18">
        <v>256.17079999999999</v>
      </c>
      <c r="P2578" s="18">
        <v>103.23439999999999</v>
      </c>
      <c r="Q2578" s="18">
        <v>1.3069999999999999</v>
      </c>
      <c r="R2578" s="18">
        <v>2.8460000000000001</v>
      </c>
      <c r="S2578" s="18">
        <v>1.4910000000000001</v>
      </c>
      <c r="T2578" s="18">
        <v>8.1310000000000002</v>
      </c>
      <c r="U2578" s="18">
        <v>10.603999999999999</v>
      </c>
      <c r="V2578" s="18">
        <v>10.744</v>
      </c>
    </row>
    <row r="2579" spans="1:22" ht="15.75" customHeight="1" x14ac:dyDescent="0.25">
      <c r="A2579" s="53">
        <v>45303</v>
      </c>
      <c r="B2579" s="14">
        <v>7</v>
      </c>
      <c r="C2579" s="57">
        <v>544383368000</v>
      </c>
      <c r="D2579" s="57">
        <v>9070757190</v>
      </c>
      <c r="E2579" s="57">
        <v>0</v>
      </c>
      <c r="F2579" s="57">
        <v>536275936302</v>
      </c>
      <c r="G2579" s="59">
        <v>2.6800000000000001E-3</v>
      </c>
      <c r="H2579" s="59">
        <v>-3.0000000000000001E-5</v>
      </c>
      <c r="I2579" s="59">
        <v>2.7100000000000002E-3</v>
      </c>
      <c r="J2579" s="59">
        <v>8.5120000000000001E-2</v>
      </c>
      <c r="K2579" s="17">
        <v>6.7000000000000002E-4</v>
      </c>
      <c r="L2579" s="17">
        <v>4.4999999999999999E-4</v>
      </c>
      <c r="M2579" s="59">
        <v>2.3000000000000001E-4</v>
      </c>
      <c r="N2579" s="59">
        <v>0.27838000000000002</v>
      </c>
      <c r="O2579" s="18">
        <v>256.34269999999998</v>
      </c>
      <c r="P2579" s="18">
        <v>103.2805</v>
      </c>
      <c r="Q2579" s="18">
        <v>1.3049999999999999</v>
      </c>
      <c r="R2579" s="18">
        <v>2.84</v>
      </c>
      <c r="S2579" s="18">
        <v>1.488</v>
      </c>
      <c r="T2579" s="18">
        <v>8.1310000000000002</v>
      </c>
      <c r="U2579" s="18">
        <v>10.58</v>
      </c>
      <c r="V2579" s="18">
        <v>10.714</v>
      </c>
    </row>
    <row r="2580" spans="1:22" ht="15.75" customHeight="1" x14ac:dyDescent="0.25">
      <c r="A2580" s="53">
        <v>45306</v>
      </c>
      <c r="B2580" s="14">
        <v>7</v>
      </c>
      <c r="C2580" s="57">
        <v>544383368000</v>
      </c>
      <c r="D2580" s="57">
        <v>9433587583</v>
      </c>
      <c r="E2580" s="57">
        <v>0</v>
      </c>
      <c r="F2580" s="57">
        <v>537117719703</v>
      </c>
      <c r="G2580" s="59">
        <v>4.2599999999999999E-3</v>
      </c>
      <c r="H2580" s="59">
        <v>8.5999999999999998E-4</v>
      </c>
      <c r="I2580" s="59">
        <v>3.3899999999999998E-3</v>
      </c>
      <c r="J2580" s="59">
        <v>0.10918</v>
      </c>
      <c r="K2580" s="17">
        <v>1.57E-3</v>
      </c>
      <c r="L2580" s="17">
        <v>8.8999999999999995E-4</v>
      </c>
      <c r="M2580" s="59">
        <v>6.8000000000000005E-4</v>
      </c>
      <c r="N2580" s="59">
        <v>0.21088000000000001</v>
      </c>
      <c r="O2580" s="18">
        <v>256.74509999999998</v>
      </c>
      <c r="P2580" s="18">
        <v>103.373</v>
      </c>
      <c r="Q2580" s="18">
        <v>1.298</v>
      </c>
      <c r="R2580" s="18">
        <v>2.8180000000000001</v>
      </c>
      <c r="S2580" s="18">
        <v>1.48</v>
      </c>
      <c r="T2580" s="18">
        <v>8.1310000000000002</v>
      </c>
      <c r="U2580" s="18">
        <v>10.53</v>
      </c>
      <c r="V2580" s="18">
        <v>10.659000000000001</v>
      </c>
    </row>
    <row r="2581" spans="1:22" ht="15.75" customHeight="1" x14ac:dyDescent="0.25">
      <c r="A2581" s="53">
        <v>45307</v>
      </c>
      <c r="B2581" s="14">
        <v>7</v>
      </c>
      <c r="C2581" s="57">
        <v>544383368000</v>
      </c>
      <c r="D2581" s="57">
        <v>9554530891</v>
      </c>
      <c r="E2581" s="57">
        <v>0</v>
      </c>
      <c r="F2581" s="57">
        <v>537092902705</v>
      </c>
      <c r="G2581" s="59">
        <v>4.2100000000000002E-3</v>
      </c>
      <c r="H2581" s="59">
        <v>5.9000000000000003E-4</v>
      </c>
      <c r="I2581" s="59">
        <v>3.62E-3</v>
      </c>
      <c r="J2581" s="59">
        <v>0.10086000000000001</v>
      </c>
      <c r="K2581" s="17">
        <v>-5.0000000000000002E-5</v>
      </c>
      <c r="L2581" s="17">
        <v>-2.7E-4</v>
      </c>
      <c r="M2581" s="59">
        <v>2.3000000000000001E-4</v>
      </c>
      <c r="N2581" s="59">
        <v>-1.677E-2</v>
      </c>
      <c r="O2581" s="18">
        <v>256.73320000000001</v>
      </c>
      <c r="P2581" s="18">
        <v>103.3449</v>
      </c>
      <c r="Q2581" s="18">
        <v>1.2949999999999999</v>
      </c>
      <c r="R2581" s="18">
        <v>2.8090000000000002</v>
      </c>
      <c r="S2581" s="18">
        <v>1.4770000000000001</v>
      </c>
      <c r="T2581" s="18">
        <v>8.1310000000000002</v>
      </c>
      <c r="U2581" s="18">
        <v>10.551</v>
      </c>
      <c r="V2581" s="18">
        <v>10.685</v>
      </c>
    </row>
    <row r="2582" spans="1:22" ht="15.75" customHeight="1" x14ac:dyDescent="0.25">
      <c r="A2582" s="53">
        <v>45308</v>
      </c>
      <c r="B2582" s="14">
        <v>7</v>
      </c>
      <c r="C2582" s="57">
        <v>544383368000</v>
      </c>
      <c r="D2582" s="57">
        <v>9675474315</v>
      </c>
      <c r="E2582" s="57">
        <v>0</v>
      </c>
      <c r="F2582" s="57">
        <v>537940453486</v>
      </c>
      <c r="G2582" s="59">
        <v>5.79E-3</v>
      </c>
      <c r="H2582" s="59">
        <v>1.9499999999999999E-3</v>
      </c>
      <c r="I2582" s="59">
        <v>3.8400000000000001E-3</v>
      </c>
      <c r="J2582" s="59">
        <v>0.13245000000000001</v>
      </c>
      <c r="K2582" s="17">
        <v>1.58E-3</v>
      </c>
      <c r="L2582" s="17">
        <v>1.3500000000000001E-3</v>
      </c>
      <c r="M2582" s="59">
        <v>2.3000000000000001E-4</v>
      </c>
      <c r="N2582" s="59">
        <v>0.78088000000000002</v>
      </c>
      <c r="O2582" s="18">
        <v>257.13839999999999</v>
      </c>
      <c r="P2582" s="18">
        <v>103.48520000000001</v>
      </c>
      <c r="Q2582" s="18">
        <v>1.2929999999999999</v>
      </c>
      <c r="R2582" s="18">
        <v>2.806</v>
      </c>
      <c r="S2582" s="18">
        <v>1.4750000000000001</v>
      </c>
      <c r="T2582" s="18">
        <v>8.1310000000000002</v>
      </c>
      <c r="U2582" s="18">
        <v>10.444000000000001</v>
      </c>
      <c r="V2582" s="18">
        <v>10.585000000000001</v>
      </c>
    </row>
    <row r="2583" spans="1:22" ht="15.75" customHeight="1" x14ac:dyDescent="0.25">
      <c r="A2583" s="53">
        <v>45309</v>
      </c>
      <c r="B2583" s="14">
        <v>7</v>
      </c>
      <c r="C2583" s="57">
        <v>544383368000</v>
      </c>
      <c r="D2583" s="57">
        <v>9796417978</v>
      </c>
      <c r="E2583" s="57">
        <v>0</v>
      </c>
      <c r="F2583" s="57">
        <v>537901639967</v>
      </c>
      <c r="G2583" s="59">
        <v>5.7200000000000003E-3</v>
      </c>
      <c r="H2583" s="59">
        <v>1.65E-3</v>
      </c>
      <c r="I2583" s="59">
        <v>4.0699999999999998E-3</v>
      </c>
      <c r="J2583" s="59">
        <v>0.12300999999999999</v>
      </c>
      <c r="K2583" s="17">
        <v>-6.9999999999999994E-5</v>
      </c>
      <c r="L2583" s="17">
        <v>-2.9999999999999997E-4</v>
      </c>
      <c r="M2583" s="59">
        <v>2.2000000000000001E-4</v>
      </c>
      <c r="N2583" s="59">
        <v>-2.606E-2</v>
      </c>
      <c r="O2583" s="18">
        <v>257.1198</v>
      </c>
      <c r="P2583" s="18">
        <v>103.4543</v>
      </c>
      <c r="Q2583" s="18">
        <v>1.2909999999999999</v>
      </c>
      <c r="R2583" s="18">
        <v>2.7970000000000002</v>
      </c>
      <c r="S2583" s="18">
        <v>1.472</v>
      </c>
      <c r="T2583" s="18">
        <v>8.1310000000000002</v>
      </c>
      <c r="U2583" s="18">
        <v>10.465999999999999</v>
      </c>
      <c r="V2583" s="18">
        <v>10.612</v>
      </c>
    </row>
    <row r="2584" spans="1:22" ht="15.75" customHeight="1" x14ac:dyDescent="0.25">
      <c r="A2584" s="53">
        <v>45310</v>
      </c>
      <c r="B2584" s="14">
        <v>7</v>
      </c>
      <c r="C2584" s="57">
        <v>544383368000</v>
      </c>
      <c r="D2584" s="57">
        <v>9917361249</v>
      </c>
      <c r="E2584" s="57">
        <v>0</v>
      </c>
      <c r="F2584" s="57">
        <v>537617164242</v>
      </c>
      <c r="G2584" s="59">
        <v>5.1900000000000002E-3</v>
      </c>
      <c r="H2584" s="59">
        <v>8.8999999999999995E-4</v>
      </c>
      <c r="I2584" s="59">
        <v>4.3E-3</v>
      </c>
      <c r="J2584" s="59">
        <v>0.10485</v>
      </c>
      <c r="K2584" s="17">
        <v>-5.2999999999999998E-4</v>
      </c>
      <c r="L2584" s="17">
        <v>-7.5000000000000002E-4</v>
      </c>
      <c r="M2584" s="59">
        <v>2.2000000000000001E-4</v>
      </c>
      <c r="N2584" s="59">
        <v>-0.17602000000000001</v>
      </c>
      <c r="O2584" s="18">
        <v>256.98379999999997</v>
      </c>
      <c r="P2584" s="18">
        <v>103.376</v>
      </c>
      <c r="Q2584" s="18">
        <v>1.2869999999999999</v>
      </c>
      <c r="R2584" s="18">
        <v>2.786</v>
      </c>
      <c r="S2584" s="18">
        <v>1.4690000000000001</v>
      </c>
      <c r="T2584" s="18">
        <v>8.1310000000000002</v>
      </c>
      <c r="U2584" s="18">
        <v>10.515000000000001</v>
      </c>
      <c r="V2584" s="18">
        <v>10.675000000000001</v>
      </c>
    </row>
    <row r="2585" spans="1:22" ht="15.75" customHeight="1" x14ac:dyDescent="0.25">
      <c r="A2585" s="53">
        <v>45313</v>
      </c>
      <c r="B2585" s="14">
        <v>7</v>
      </c>
      <c r="C2585" s="57">
        <v>544383368000</v>
      </c>
      <c r="D2585" s="57">
        <v>10280191358</v>
      </c>
      <c r="E2585" s="57">
        <v>0</v>
      </c>
      <c r="F2585" s="57">
        <v>538130006179</v>
      </c>
      <c r="G2585" s="59">
        <v>6.1500000000000001E-3</v>
      </c>
      <c r="H2585" s="59">
        <v>1.17E-3</v>
      </c>
      <c r="I2585" s="59">
        <v>4.9699999999999996E-3</v>
      </c>
      <c r="J2585" s="59">
        <v>0.10736</v>
      </c>
      <c r="K2585" s="17">
        <v>9.5E-4</v>
      </c>
      <c r="L2585" s="17">
        <v>2.7999999999999998E-4</v>
      </c>
      <c r="M2585" s="59">
        <v>6.7000000000000002E-4</v>
      </c>
      <c r="N2585" s="59">
        <v>0.12336</v>
      </c>
      <c r="O2585" s="18">
        <v>257.22899999999998</v>
      </c>
      <c r="P2585" s="18">
        <v>103.405</v>
      </c>
      <c r="Q2585" s="18">
        <v>1.2789999999999999</v>
      </c>
      <c r="R2585" s="18">
        <v>2.7629999999999999</v>
      </c>
      <c r="S2585" s="18">
        <v>1.4610000000000001</v>
      </c>
      <c r="T2585" s="18">
        <v>8.1310000000000002</v>
      </c>
      <c r="U2585" s="18">
        <v>10.507999999999999</v>
      </c>
      <c r="V2585" s="18">
        <v>10.667</v>
      </c>
    </row>
    <row r="2586" spans="1:22" ht="15.75" customHeight="1" x14ac:dyDescent="0.25">
      <c r="A2586" s="53">
        <v>45314</v>
      </c>
      <c r="B2586" s="14">
        <v>7</v>
      </c>
      <c r="C2586" s="57">
        <v>544383368000</v>
      </c>
      <c r="D2586" s="57">
        <v>10401135059</v>
      </c>
      <c r="E2586" s="57">
        <v>0</v>
      </c>
      <c r="F2586" s="57">
        <v>538902938834</v>
      </c>
      <c r="G2586" s="59">
        <v>7.5900000000000004E-3</v>
      </c>
      <c r="H2586" s="59">
        <v>2.3900000000000002E-3</v>
      </c>
      <c r="I2586" s="59">
        <v>5.1999999999999998E-3</v>
      </c>
      <c r="J2586" s="59">
        <v>0.12792999999999999</v>
      </c>
      <c r="K2586" s="17">
        <v>1.4400000000000001E-3</v>
      </c>
      <c r="L2586" s="17">
        <v>1.2099999999999999E-3</v>
      </c>
      <c r="M2586" s="59">
        <v>2.2000000000000001E-4</v>
      </c>
      <c r="N2586" s="59">
        <v>0.69099999999999995</v>
      </c>
      <c r="O2586" s="18">
        <v>257.59840000000003</v>
      </c>
      <c r="P2586" s="18">
        <v>103.5309</v>
      </c>
      <c r="Q2586" s="18">
        <v>1.278</v>
      </c>
      <c r="R2586" s="18">
        <v>2.7589999999999999</v>
      </c>
      <c r="S2586" s="18">
        <v>1.458</v>
      </c>
      <c r="T2586" s="18">
        <v>8.1310000000000002</v>
      </c>
      <c r="U2586" s="18">
        <v>10.435</v>
      </c>
      <c r="V2586" s="18">
        <v>10.577</v>
      </c>
    </row>
    <row r="2587" spans="1:22" ht="15.75" customHeight="1" x14ac:dyDescent="0.25">
      <c r="A2587" s="53">
        <v>45315</v>
      </c>
      <c r="B2587" s="14">
        <v>7</v>
      </c>
      <c r="C2587" s="57">
        <v>544383368000</v>
      </c>
      <c r="D2587" s="57">
        <v>10522078493</v>
      </c>
      <c r="E2587" s="57">
        <v>0</v>
      </c>
      <c r="F2587" s="57">
        <v>538627529967</v>
      </c>
      <c r="G2587" s="59">
        <v>7.0800000000000004E-3</v>
      </c>
      <c r="H2587" s="59">
        <v>1.65E-3</v>
      </c>
      <c r="I2587" s="59">
        <v>5.4299999999999999E-3</v>
      </c>
      <c r="J2587" s="59">
        <v>0.11357</v>
      </c>
      <c r="K2587" s="17">
        <v>-5.1000000000000004E-4</v>
      </c>
      <c r="L2587" s="17">
        <v>-7.3999999999999999E-4</v>
      </c>
      <c r="M2587" s="59">
        <v>2.2000000000000001E-4</v>
      </c>
      <c r="N2587" s="59">
        <v>-0.17063</v>
      </c>
      <c r="O2587" s="18">
        <v>257.46679999999998</v>
      </c>
      <c r="P2587" s="18">
        <v>103.45440000000001</v>
      </c>
      <c r="Q2587" s="18">
        <v>1.274</v>
      </c>
      <c r="R2587" s="18">
        <v>2.7480000000000002</v>
      </c>
      <c r="S2587" s="18">
        <v>1.456</v>
      </c>
      <c r="T2587" s="18">
        <v>8.1310000000000002</v>
      </c>
      <c r="U2587" s="18">
        <v>10.481999999999999</v>
      </c>
      <c r="V2587" s="18">
        <v>10.638999999999999</v>
      </c>
    </row>
    <row r="2588" spans="1:22" ht="15.75" customHeight="1" x14ac:dyDescent="0.25">
      <c r="A2588" s="53">
        <v>45316</v>
      </c>
      <c r="B2588" s="14">
        <v>7</v>
      </c>
      <c r="C2588" s="57">
        <v>544383368000</v>
      </c>
      <c r="D2588" s="57">
        <v>10643021839</v>
      </c>
      <c r="E2588" s="57">
        <v>0</v>
      </c>
      <c r="F2588" s="57">
        <v>539092298071</v>
      </c>
      <c r="G2588" s="59">
        <v>7.9500000000000005E-3</v>
      </c>
      <c r="H2588" s="59">
        <v>2.2899999999999999E-3</v>
      </c>
      <c r="I2588" s="59">
        <v>5.6499999999999996E-3</v>
      </c>
      <c r="J2588" s="59">
        <v>0.12288</v>
      </c>
      <c r="K2588" s="17">
        <v>8.5999999999999998E-4</v>
      </c>
      <c r="L2588" s="17">
        <v>6.4000000000000005E-4</v>
      </c>
      <c r="M2588" s="59">
        <v>2.2000000000000001E-4</v>
      </c>
      <c r="N2588" s="59">
        <v>0.37119000000000002</v>
      </c>
      <c r="O2588" s="18">
        <v>257.68889999999999</v>
      </c>
      <c r="P2588" s="18">
        <v>103.52079999999999</v>
      </c>
      <c r="Q2588" s="18">
        <v>1.2729999999999999</v>
      </c>
      <c r="R2588" s="18">
        <v>2.7429999999999999</v>
      </c>
      <c r="S2588" s="18">
        <v>1.4530000000000001</v>
      </c>
      <c r="T2588" s="18">
        <v>8.1310000000000002</v>
      </c>
      <c r="U2588" s="18">
        <v>10.449</v>
      </c>
      <c r="V2588" s="18">
        <v>10.593999999999999</v>
      </c>
    </row>
    <row r="2589" spans="1:22" ht="15.75" customHeight="1" x14ac:dyDescent="0.25">
      <c r="A2589" s="53">
        <v>45317</v>
      </c>
      <c r="B2589" s="14">
        <v>7</v>
      </c>
      <c r="C2589" s="57">
        <v>544383368000</v>
      </c>
      <c r="D2589" s="57">
        <v>10763965225</v>
      </c>
      <c r="E2589" s="57">
        <v>0</v>
      </c>
      <c r="F2589" s="57">
        <v>539181199160</v>
      </c>
      <c r="G2589" s="59">
        <v>8.1099999999999992E-3</v>
      </c>
      <c r="H2589" s="59">
        <v>2.2300000000000002E-3</v>
      </c>
      <c r="I2589" s="59">
        <v>5.8799999999999998E-3</v>
      </c>
      <c r="J2589" s="59">
        <v>0.12048</v>
      </c>
      <c r="K2589" s="17">
        <v>1.6000000000000001E-4</v>
      </c>
      <c r="L2589" s="17">
        <v>-6.0000000000000002E-5</v>
      </c>
      <c r="M2589" s="59">
        <v>2.2000000000000001E-4</v>
      </c>
      <c r="N2589" s="59">
        <v>6.2210000000000001E-2</v>
      </c>
      <c r="O2589" s="18">
        <v>257.73140000000001</v>
      </c>
      <c r="P2589" s="18">
        <v>103.5146</v>
      </c>
      <c r="Q2589" s="18">
        <v>1.27</v>
      </c>
      <c r="R2589" s="18">
        <v>2.734</v>
      </c>
      <c r="S2589" s="18">
        <v>1.45</v>
      </c>
      <c r="T2589" s="18">
        <v>8.1310000000000002</v>
      </c>
      <c r="U2589" s="18">
        <v>10.456</v>
      </c>
      <c r="V2589" s="18">
        <v>10.603</v>
      </c>
    </row>
    <row r="2590" spans="1:22" ht="15.75" customHeight="1" x14ac:dyDescent="0.25">
      <c r="A2590" s="53">
        <v>45320</v>
      </c>
      <c r="B2590" s="14">
        <v>7</v>
      </c>
      <c r="C2590" s="57">
        <v>544383368000</v>
      </c>
      <c r="D2590" s="57">
        <v>11126795488</v>
      </c>
      <c r="E2590" s="57">
        <v>0</v>
      </c>
      <c r="F2590" s="57">
        <v>539016320573</v>
      </c>
      <c r="G2590" s="59">
        <v>7.8100000000000001E-3</v>
      </c>
      <c r="H2590" s="59">
        <v>1.25E-3</v>
      </c>
      <c r="I2590" s="59">
        <v>6.5599999999999999E-3</v>
      </c>
      <c r="J2590" s="59">
        <v>0.10310999999999999</v>
      </c>
      <c r="K2590" s="17">
        <v>-3.1E-4</v>
      </c>
      <c r="L2590" s="17">
        <v>-9.7999999999999997E-4</v>
      </c>
      <c r="M2590" s="59">
        <v>6.7000000000000002E-4</v>
      </c>
      <c r="N2590" s="59">
        <v>-3.6630000000000003E-2</v>
      </c>
      <c r="O2590" s="18">
        <v>257.65260000000001</v>
      </c>
      <c r="P2590" s="18">
        <v>103.4127</v>
      </c>
      <c r="Q2590" s="18">
        <v>1.262</v>
      </c>
      <c r="R2590" s="18">
        <v>2.71</v>
      </c>
      <c r="S2590" s="18">
        <v>1.4419999999999999</v>
      </c>
      <c r="T2590" s="18">
        <v>8.1310000000000002</v>
      </c>
      <c r="U2590" s="18">
        <v>10.635</v>
      </c>
      <c r="V2590" s="18">
        <v>10.695</v>
      </c>
    </row>
    <row r="2591" spans="1:22" ht="15.75" customHeight="1" x14ac:dyDescent="0.25">
      <c r="A2591" s="53">
        <v>45321</v>
      </c>
      <c r="B2591" s="14">
        <v>7</v>
      </c>
      <c r="C2591" s="57">
        <v>544383368000</v>
      </c>
      <c r="D2591" s="57">
        <v>11247738891</v>
      </c>
      <c r="E2591" s="57">
        <v>0</v>
      </c>
      <c r="F2591" s="57">
        <v>539483062319</v>
      </c>
      <c r="G2591" s="59">
        <v>8.6800000000000002E-3</v>
      </c>
      <c r="H2591" s="59">
        <v>1.89E-3</v>
      </c>
      <c r="I2591" s="59">
        <v>6.7799999999999996E-3</v>
      </c>
      <c r="J2591" s="59">
        <v>0.11118</v>
      </c>
      <c r="K2591" s="17">
        <v>8.7000000000000001E-4</v>
      </c>
      <c r="L2591" s="17">
        <v>6.4000000000000005E-4</v>
      </c>
      <c r="M2591" s="59">
        <v>2.2000000000000001E-4</v>
      </c>
      <c r="N2591" s="59">
        <v>0.37270999999999999</v>
      </c>
      <c r="O2591" s="18">
        <v>257.87569999999999</v>
      </c>
      <c r="P2591" s="18">
        <v>103.4795</v>
      </c>
      <c r="Q2591" s="18">
        <v>1.26</v>
      </c>
      <c r="R2591" s="18">
        <v>2.7040000000000002</v>
      </c>
      <c r="S2591" s="18">
        <v>1.4390000000000001</v>
      </c>
      <c r="T2591" s="18">
        <v>8.1310000000000002</v>
      </c>
      <c r="U2591" s="18">
        <v>10.596</v>
      </c>
      <c r="V2591" s="18">
        <v>10.648999999999999</v>
      </c>
    </row>
    <row r="2592" spans="1:22" ht="15.75" customHeight="1" x14ac:dyDescent="0.25">
      <c r="A2592" s="53">
        <v>45322</v>
      </c>
      <c r="B2592" s="14">
        <v>7</v>
      </c>
      <c r="C2592" s="57">
        <v>544383368000</v>
      </c>
      <c r="D2592" s="57">
        <v>11368682315</v>
      </c>
      <c r="E2592" s="57">
        <v>0</v>
      </c>
      <c r="F2592" s="57">
        <v>540026844967</v>
      </c>
      <c r="G2592" s="59">
        <v>9.7000000000000003E-3</v>
      </c>
      <c r="H2592" s="59">
        <v>2.6900000000000001E-3</v>
      </c>
      <c r="I2592" s="59">
        <v>7.0099999999999997E-3</v>
      </c>
      <c r="J2592" s="59">
        <v>0.12066</v>
      </c>
      <c r="K2592" s="17">
        <v>1.01E-3</v>
      </c>
      <c r="L2592" s="17">
        <v>7.7999999999999999E-4</v>
      </c>
      <c r="M2592" s="59">
        <v>2.2000000000000001E-4</v>
      </c>
      <c r="N2592" s="59">
        <v>0.44590000000000002</v>
      </c>
      <c r="O2592" s="18">
        <v>258.13569999999999</v>
      </c>
      <c r="P2592" s="18">
        <v>103.5611</v>
      </c>
      <c r="Q2592" s="18">
        <v>1.258</v>
      </c>
      <c r="R2592" s="18">
        <v>2.6989999999999998</v>
      </c>
      <c r="S2592" s="18">
        <v>1.4359999999999999</v>
      </c>
      <c r="T2592" s="18">
        <v>8.1310000000000002</v>
      </c>
      <c r="U2592" s="18">
        <v>10.547000000000001</v>
      </c>
      <c r="V2592" s="18">
        <v>10.590999999999999</v>
      </c>
    </row>
    <row r="2593" spans="1:22" ht="15.75" customHeight="1" x14ac:dyDescent="0.25">
      <c r="A2593" s="53">
        <v>45323</v>
      </c>
      <c r="B2593" s="14">
        <v>7</v>
      </c>
      <c r="C2593" s="57">
        <v>544383368000</v>
      </c>
      <c r="D2593" s="57">
        <v>11489625911</v>
      </c>
      <c r="E2593" s="57">
        <v>0</v>
      </c>
      <c r="F2593" s="57">
        <v>540482356403</v>
      </c>
      <c r="G2593" s="59">
        <v>8.4000000000000003E-4</v>
      </c>
      <c r="H2593" s="59">
        <v>6.2E-4</v>
      </c>
      <c r="I2593" s="59">
        <v>2.2000000000000001E-4</v>
      </c>
      <c r="J2593" s="59">
        <v>0.36149999999999999</v>
      </c>
      <c r="K2593" s="17">
        <v>8.4000000000000003E-4</v>
      </c>
      <c r="L2593" s="17">
        <v>6.2E-4</v>
      </c>
      <c r="M2593" s="59">
        <v>2.2000000000000001E-4</v>
      </c>
      <c r="N2593" s="59">
        <v>0.36149999999999999</v>
      </c>
      <c r="O2593" s="18">
        <v>258.35340000000002</v>
      </c>
      <c r="P2593" s="18">
        <v>103.6253</v>
      </c>
      <c r="Q2593" s="18">
        <v>1.256</v>
      </c>
      <c r="R2593" s="18">
        <v>2.6930000000000001</v>
      </c>
      <c r="S2593" s="18">
        <v>1.4339999999999999</v>
      </c>
      <c r="T2593" s="18">
        <v>8.1310000000000002</v>
      </c>
      <c r="U2593" s="18">
        <v>10.513999999999999</v>
      </c>
      <c r="V2593" s="18">
        <v>10.545999999999999</v>
      </c>
    </row>
    <row r="2594" spans="1:22" ht="15.75" customHeight="1" x14ac:dyDescent="0.25">
      <c r="A2594" s="53">
        <v>45324</v>
      </c>
      <c r="B2594" s="14">
        <v>7</v>
      </c>
      <c r="C2594" s="57">
        <v>544383368000</v>
      </c>
      <c r="D2594" s="57">
        <v>11610569162</v>
      </c>
      <c r="E2594" s="57">
        <v>0</v>
      </c>
      <c r="F2594" s="57">
        <v>540874069060</v>
      </c>
      <c r="G2594" s="59">
        <v>1.57E-3</v>
      </c>
      <c r="H2594" s="59">
        <v>1.1199999999999999E-3</v>
      </c>
      <c r="I2594" s="59">
        <v>4.4999999999999999E-4</v>
      </c>
      <c r="J2594" s="59">
        <v>0.33226</v>
      </c>
      <c r="K2594" s="17">
        <v>7.2000000000000005E-4</v>
      </c>
      <c r="L2594" s="17">
        <v>5.0000000000000001E-4</v>
      </c>
      <c r="M2594" s="59">
        <v>2.2000000000000001E-4</v>
      </c>
      <c r="N2594" s="59">
        <v>0.30364000000000002</v>
      </c>
      <c r="O2594" s="18">
        <v>258.54059999999998</v>
      </c>
      <c r="P2594" s="18">
        <v>103.6772</v>
      </c>
      <c r="Q2594" s="18">
        <v>1.254</v>
      </c>
      <c r="R2594" s="18">
        <v>2.6869999999999998</v>
      </c>
      <c r="S2594" s="18">
        <v>1.431</v>
      </c>
      <c r="T2594" s="18">
        <v>8.1310000000000002</v>
      </c>
      <c r="U2594" s="18">
        <v>10.487</v>
      </c>
      <c r="V2594" s="18">
        <v>10.510999999999999</v>
      </c>
    </row>
    <row r="2595" spans="1:22" ht="15.75" customHeight="1" x14ac:dyDescent="0.25">
      <c r="A2595" s="53">
        <v>45327</v>
      </c>
      <c r="B2595" s="14">
        <v>7</v>
      </c>
      <c r="C2595" s="57">
        <v>544383368000</v>
      </c>
      <c r="D2595" s="57">
        <v>11973399621</v>
      </c>
      <c r="E2595" s="57">
        <v>0</v>
      </c>
      <c r="F2595" s="57">
        <v>541969779251</v>
      </c>
      <c r="G2595" s="59">
        <v>3.5999999999999999E-3</v>
      </c>
      <c r="H2595" s="59">
        <v>2.48E-3</v>
      </c>
      <c r="I2595" s="59">
        <v>1.1199999999999999E-3</v>
      </c>
      <c r="J2595" s="59">
        <v>0.30068</v>
      </c>
      <c r="K2595" s="17">
        <v>2.0300000000000001E-3</v>
      </c>
      <c r="L2595" s="17">
        <v>1.3500000000000001E-3</v>
      </c>
      <c r="M2595" s="59">
        <v>6.7000000000000002E-4</v>
      </c>
      <c r="N2595" s="59">
        <v>0.28005000000000002</v>
      </c>
      <c r="O2595" s="18">
        <v>259.06439999999998</v>
      </c>
      <c r="P2595" s="18">
        <v>103.8177</v>
      </c>
      <c r="Q2595" s="18">
        <v>1.2470000000000001</v>
      </c>
      <c r="R2595" s="18">
        <v>2.6680000000000001</v>
      </c>
      <c r="S2595" s="18">
        <v>1.423</v>
      </c>
      <c r="T2595" s="18">
        <v>8.1310000000000002</v>
      </c>
      <c r="U2595" s="18">
        <v>10.396000000000001</v>
      </c>
      <c r="V2595" s="18">
        <v>10.416</v>
      </c>
    </row>
    <row r="2596" spans="1:22" ht="15.75" customHeight="1" x14ac:dyDescent="0.25">
      <c r="A2596" s="53">
        <v>45328</v>
      </c>
      <c r="B2596" s="14">
        <v>7</v>
      </c>
      <c r="C2596" s="57">
        <v>544383368000</v>
      </c>
      <c r="D2596" s="57">
        <v>12094342962</v>
      </c>
      <c r="E2596" s="57">
        <v>0</v>
      </c>
      <c r="F2596" s="57">
        <v>542254603084</v>
      </c>
      <c r="G2596" s="59">
        <v>4.13E-3</v>
      </c>
      <c r="H2596" s="59">
        <v>2.7799999999999999E-3</v>
      </c>
      <c r="I2596" s="59">
        <v>1.34E-3</v>
      </c>
      <c r="J2596" s="59">
        <v>0.28547</v>
      </c>
      <c r="K2596" s="17">
        <v>5.2999999999999998E-4</v>
      </c>
      <c r="L2596" s="17">
        <v>2.9999999999999997E-4</v>
      </c>
      <c r="M2596" s="59">
        <v>2.2000000000000001E-4</v>
      </c>
      <c r="N2596" s="59">
        <v>0.21203</v>
      </c>
      <c r="O2596" s="18">
        <v>259.20049999999998</v>
      </c>
      <c r="P2596" s="18">
        <v>103.8492</v>
      </c>
      <c r="Q2596" s="18">
        <v>1.2450000000000001</v>
      </c>
      <c r="R2596" s="18">
        <v>2.661</v>
      </c>
      <c r="S2596" s="18">
        <v>1.42</v>
      </c>
      <c r="T2596" s="18">
        <v>8.1310000000000002</v>
      </c>
      <c r="U2596" s="18">
        <v>10.382</v>
      </c>
      <c r="V2596" s="18">
        <v>10.396000000000001</v>
      </c>
    </row>
    <row r="2597" spans="1:22" ht="15.75" customHeight="1" x14ac:dyDescent="0.25">
      <c r="A2597" s="53">
        <v>45329</v>
      </c>
      <c r="B2597" s="14">
        <v>7</v>
      </c>
      <c r="C2597" s="57">
        <v>544383368000</v>
      </c>
      <c r="D2597" s="57">
        <v>12215286472</v>
      </c>
      <c r="E2597" s="57">
        <v>0</v>
      </c>
      <c r="F2597" s="57">
        <v>542406392357</v>
      </c>
      <c r="G2597" s="59">
        <v>4.4099999999999999E-3</v>
      </c>
      <c r="H2597" s="59">
        <v>2.8400000000000001E-3</v>
      </c>
      <c r="I2597" s="59">
        <v>1.57E-3</v>
      </c>
      <c r="J2597" s="59">
        <v>0.25845000000000001</v>
      </c>
      <c r="K2597" s="17">
        <v>2.7999999999999998E-4</v>
      </c>
      <c r="L2597" s="17">
        <v>6.0000000000000002E-5</v>
      </c>
      <c r="M2597" s="59">
        <v>2.2000000000000001E-4</v>
      </c>
      <c r="N2597" s="59">
        <v>0.10786999999999999</v>
      </c>
      <c r="O2597" s="18">
        <v>259.2731</v>
      </c>
      <c r="P2597" s="18">
        <v>103.85509999999999</v>
      </c>
      <c r="Q2597" s="18">
        <v>1.242</v>
      </c>
      <c r="R2597" s="18">
        <v>2.653</v>
      </c>
      <c r="S2597" s="18">
        <v>1.417</v>
      </c>
      <c r="T2597" s="18">
        <v>8.1310000000000002</v>
      </c>
      <c r="U2597" s="18">
        <v>10.381</v>
      </c>
      <c r="V2597" s="18">
        <v>10.396000000000001</v>
      </c>
    </row>
    <row r="2598" spans="1:22" ht="15.75" customHeight="1" x14ac:dyDescent="0.25">
      <c r="A2598" s="53">
        <v>45330</v>
      </c>
      <c r="B2598" s="14">
        <v>7</v>
      </c>
      <c r="C2598" s="57">
        <v>544383368000</v>
      </c>
      <c r="D2598" s="57">
        <v>12336229789</v>
      </c>
      <c r="E2598" s="57">
        <v>0</v>
      </c>
      <c r="F2598" s="57">
        <v>542625627023</v>
      </c>
      <c r="G2598" s="59">
        <v>4.81E-3</v>
      </c>
      <c r="H2598" s="59">
        <v>3.0200000000000001E-3</v>
      </c>
      <c r="I2598" s="59">
        <v>1.7899999999999999E-3</v>
      </c>
      <c r="J2598" s="59">
        <v>0.24562</v>
      </c>
      <c r="K2598" s="17">
        <v>4.0000000000000002E-4</v>
      </c>
      <c r="L2598" s="17">
        <v>1.8000000000000001E-4</v>
      </c>
      <c r="M2598" s="59">
        <v>2.2000000000000001E-4</v>
      </c>
      <c r="N2598" s="59">
        <v>0.15939999999999999</v>
      </c>
      <c r="O2598" s="18">
        <v>259.37790000000001</v>
      </c>
      <c r="P2598" s="18">
        <v>103.87390000000001</v>
      </c>
      <c r="Q2598" s="18">
        <v>1.24</v>
      </c>
      <c r="R2598" s="18">
        <v>2.6459999999999999</v>
      </c>
      <c r="S2598" s="18">
        <v>1.415</v>
      </c>
      <c r="T2598" s="18">
        <v>8.1310000000000002</v>
      </c>
      <c r="U2598" s="18">
        <v>10.374000000000001</v>
      </c>
      <c r="V2598" s="18">
        <v>10.385</v>
      </c>
    </row>
    <row r="2599" spans="1:22" ht="15.75" customHeight="1" x14ac:dyDescent="0.25">
      <c r="A2599" s="53">
        <v>45331</v>
      </c>
      <c r="B2599" s="14">
        <v>7</v>
      </c>
      <c r="C2599" s="57">
        <v>544383368000</v>
      </c>
      <c r="D2599" s="57">
        <v>12457173349</v>
      </c>
      <c r="E2599" s="57">
        <v>0</v>
      </c>
      <c r="F2599" s="57">
        <v>542674489913</v>
      </c>
      <c r="G2599" s="59">
        <v>4.8999999999999998E-3</v>
      </c>
      <c r="H2599" s="59">
        <v>2.8900000000000002E-3</v>
      </c>
      <c r="I2599" s="59">
        <v>2.0200000000000001E-3</v>
      </c>
      <c r="J2599" s="59">
        <v>0.22005</v>
      </c>
      <c r="K2599" s="17">
        <v>9.0000000000000006E-5</v>
      </c>
      <c r="L2599" s="17">
        <v>-1.2999999999999999E-4</v>
      </c>
      <c r="M2599" s="59">
        <v>2.2000000000000001E-4</v>
      </c>
      <c r="N2599" s="59">
        <v>3.3509999999999998E-2</v>
      </c>
      <c r="O2599" s="18">
        <v>259.40129999999999</v>
      </c>
      <c r="P2599" s="18">
        <v>103.8601</v>
      </c>
      <c r="Q2599" s="18">
        <v>1.2370000000000001</v>
      </c>
      <c r="R2599" s="18">
        <v>2.6379999999999999</v>
      </c>
      <c r="S2599" s="18">
        <v>1.4119999999999999</v>
      </c>
      <c r="T2599" s="18">
        <v>8.1310000000000002</v>
      </c>
      <c r="U2599" s="18">
        <v>10.385999999999999</v>
      </c>
      <c r="V2599" s="18">
        <v>10.4</v>
      </c>
    </row>
    <row r="2600" spans="1:22" ht="15.75" customHeight="1" x14ac:dyDescent="0.25">
      <c r="A2600" s="53">
        <v>45334</v>
      </c>
      <c r="B2600" s="14">
        <v>7</v>
      </c>
      <c r="C2600" s="57">
        <v>544383368000</v>
      </c>
      <c r="D2600" s="57">
        <v>12820003579</v>
      </c>
      <c r="E2600" s="57">
        <v>0</v>
      </c>
      <c r="F2600" s="57">
        <v>543516621871</v>
      </c>
      <c r="G2600" s="59">
        <v>6.4599999999999996E-3</v>
      </c>
      <c r="H2600" s="59">
        <v>3.7699999999999999E-3</v>
      </c>
      <c r="I2600" s="59">
        <v>2.6900000000000001E-3</v>
      </c>
      <c r="J2600" s="59">
        <v>0.21709000000000001</v>
      </c>
      <c r="K2600" s="17">
        <v>1.5499999999999999E-3</v>
      </c>
      <c r="L2600" s="17">
        <v>8.8000000000000003E-4</v>
      </c>
      <c r="M2600" s="59">
        <v>6.7000000000000002E-4</v>
      </c>
      <c r="N2600" s="59">
        <v>0.20824999999999999</v>
      </c>
      <c r="O2600" s="18">
        <v>259.80380000000002</v>
      </c>
      <c r="P2600" s="18">
        <v>103.952</v>
      </c>
      <c r="Q2600" s="18">
        <v>1.2290000000000001</v>
      </c>
      <c r="R2600" s="18">
        <v>2.6150000000000002</v>
      </c>
      <c r="S2600" s="18">
        <v>1.4039999999999999</v>
      </c>
      <c r="T2600" s="18">
        <v>8.1310000000000002</v>
      </c>
      <c r="U2600" s="18">
        <v>10.23</v>
      </c>
      <c r="V2600" s="18">
        <v>10.342000000000001</v>
      </c>
    </row>
    <row r="2601" spans="1:22" ht="15.75" customHeight="1" x14ac:dyDescent="0.25">
      <c r="A2601" s="53">
        <v>45335</v>
      </c>
      <c r="B2601" s="14">
        <v>7</v>
      </c>
      <c r="C2601" s="57">
        <v>544383368000</v>
      </c>
      <c r="D2601" s="57">
        <v>12940946895</v>
      </c>
      <c r="E2601" s="57">
        <v>0</v>
      </c>
      <c r="F2601" s="57">
        <v>544476787409</v>
      </c>
      <c r="G2601" s="59">
        <v>8.2400000000000008E-3</v>
      </c>
      <c r="H2601" s="59">
        <v>5.3299999999999997E-3</v>
      </c>
      <c r="I2601" s="59">
        <v>2.9099999999999998E-3</v>
      </c>
      <c r="J2601" s="59">
        <v>0.25990999999999997</v>
      </c>
      <c r="K2601" s="17">
        <v>1.7700000000000001E-3</v>
      </c>
      <c r="L2601" s="17">
        <v>1.5399999999999999E-3</v>
      </c>
      <c r="M2601" s="59">
        <v>2.2000000000000001E-4</v>
      </c>
      <c r="N2601" s="59">
        <v>0.90788999999999997</v>
      </c>
      <c r="O2601" s="18">
        <v>260.26280000000003</v>
      </c>
      <c r="P2601" s="18">
        <v>104.113</v>
      </c>
      <c r="Q2601" s="18">
        <v>1.228</v>
      </c>
      <c r="R2601" s="18">
        <v>2.613</v>
      </c>
      <c r="S2601" s="18">
        <v>1.401</v>
      </c>
      <c r="T2601" s="18">
        <v>8.1310000000000002</v>
      </c>
      <c r="U2601" s="18">
        <v>10.135999999999999</v>
      </c>
      <c r="V2601" s="18">
        <v>10.221</v>
      </c>
    </row>
    <row r="2602" spans="1:22" ht="15.75" customHeight="1" x14ac:dyDescent="0.25">
      <c r="A2602" s="53">
        <v>45336</v>
      </c>
      <c r="B2602" s="14">
        <v>7</v>
      </c>
      <c r="C2602" s="57">
        <v>544383368000</v>
      </c>
      <c r="D2602" s="57">
        <v>13061890333</v>
      </c>
      <c r="E2602" s="57">
        <v>0</v>
      </c>
      <c r="F2602" s="57">
        <v>545201675715</v>
      </c>
      <c r="G2602" s="59">
        <v>9.58E-3</v>
      </c>
      <c r="H2602" s="59">
        <v>6.45E-3</v>
      </c>
      <c r="I2602" s="59">
        <v>3.14E-3</v>
      </c>
      <c r="J2602" s="59">
        <v>0.28316000000000002</v>
      </c>
      <c r="K2602" s="17">
        <v>1.33E-3</v>
      </c>
      <c r="L2602" s="17">
        <v>1.1100000000000001E-3</v>
      </c>
      <c r="M2602" s="59">
        <v>2.2000000000000001E-4</v>
      </c>
      <c r="N2602" s="59">
        <v>0.62734000000000001</v>
      </c>
      <c r="O2602" s="18">
        <v>260.60930000000002</v>
      </c>
      <c r="P2602" s="18">
        <v>104.22880000000001</v>
      </c>
      <c r="Q2602" s="18">
        <v>1.2270000000000001</v>
      </c>
      <c r="R2602" s="18">
        <v>2.61</v>
      </c>
      <c r="S2602" s="18">
        <v>1.3979999999999999</v>
      </c>
      <c r="T2602" s="18">
        <v>8.1310000000000002</v>
      </c>
      <c r="U2602" s="18">
        <v>10.122</v>
      </c>
      <c r="V2602" s="18">
        <v>10.134</v>
      </c>
    </row>
    <row r="2603" spans="1:22" ht="15.75" customHeight="1" x14ac:dyDescent="0.25">
      <c r="A2603" s="53">
        <v>45337</v>
      </c>
      <c r="B2603" s="14">
        <v>7</v>
      </c>
      <c r="C2603" s="57">
        <v>544383368000</v>
      </c>
      <c r="D2603" s="57">
        <v>13182833946</v>
      </c>
      <c r="E2603" s="57">
        <v>0</v>
      </c>
      <c r="F2603" s="57">
        <v>545908512078</v>
      </c>
      <c r="G2603" s="59">
        <v>1.089E-2</v>
      </c>
      <c r="H2603" s="59">
        <v>7.5300000000000002E-3</v>
      </c>
      <c r="I2603" s="59">
        <v>3.3600000000000001E-3</v>
      </c>
      <c r="J2603" s="59">
        <v>0.30253999999999998</v>
      </c>
      <c r="K2603" s="17">
        <v>1.2999999999999999E-3</v>
      </c>
      <c r="L2603" s="17">
        <v>1.07E-3</v>
      </c>
      <c r="M2603" s="59">
        <v>2.2000000000000001E-4</v>
      </c>
      <c r="N2603" s="59">
        <v>0.60672999999999999</v>
      </c>
      <c r="O2603" s="18">
        <v>260.94709999999998</v>
      </c>
      <c r="P2603" s="18">
        <v>104.3411</v>
      </c>
      <c r="Q2603" s="18">
        <v>1.2250000000000001</v>
      </c>
      <c r="R2603" s="18">
        <v>2.6059999999999999</v>
      </c>
      <c r="S2603" s="18">
        <v>1.395</v>
      </c>
      <c r="T2603" s="18">
        <v>8.1310000000000002</v>
      </c>
      <c r="U2603" s="18">
        <v>10.057</v>
      </c>
      <c r="V2603" s="18">
        <v>10.051</v>
      </c>
    </row>
    <row r="2604" spans="1:22" ht="15.75" customHeight="1" x14ac:dyDescent="0.25">
      <c r="A2604" s="53">
        <v>45338</v>
      </c>
      <c r="B2604" s="14">
        <v>7</v>
      </c>
      <c r="C2604" s="57">
        <v>544383368000</v>
      </c>
      <c r="D2604" s="57">
        <v>13303777219</v>
      </c>
      <c r="E2604" s="57">
        <v>0</v>
      </c>
      <c r="F2604" s="57">
        <v>546630092201</v>
      </c>
      <c r="G2604" s="59">
        <v>1.223E-2</v>
      </c>
      <c r="H2604" s="59">
        <v>8.6400000000000001E-3</v>
      </c>
      <c r="I2604" s="59">
        <v>3.5799999999999998E-3</v>
      </c>
      <c r="J2604" s="59">
        <v>0.32050000000000001</v>
      </c>
      <c r="K2604" s="17">
        <v>1.32E-3</v>
      </c>
      <c r="L2604" s="17">
        <v>1.1000000000000001E-3</v>
      </c>
      <c r="M2604" s="59">
        <v>2.2000000000000001E-4</v>
      </c>
      <c r="N2604" s="59">
        <v>0.62166999999999994</v>
      </c>
      <c r="O2604" s="18">
        <v>261.2921</v>
      </c>
      <c r="P2604" s="18">
        <v>104.4563</v>
      </c>
      <c r="Q2604" s="18">
        <v>1.2230000000000001</v>
      </c>
      <c r="R2604" s="18">
        <v>2.601</v>
      </c>
      <c r="S2604" s="18">
        <v>1.393</v>
      </c>
      <c r="T2604" s="18">
        <v>8.1310000000000002</v>
      </c>
      <c r="U2604" s="18">
        <v>9.9700000000000006</v>
      </c>
      <c r="V2604" s="18">
        <v>9.9640000000000004</v>
      </c>
    </row>
    <row r="2605" spans="1:22" ht="15.75" customHeight="1" x14ac:dyDescent="0.25">
      <c r="A2605" s="53">
        <v>45341</v>
      </c>
      <c r="B2605" s="14">
        <v>7</v>
      </c>
      <c r="C2605" s="57">
        <v>544383368000</v>
      </c>
      <c r="D2605" s="57">
        <v>13666607612</v>
      </c>
      <c r="E2605" s="57">
        <v>0</v>
      </c>
      <c r="F2605" s="57">
        <v>547626364114</v>
      </c>
      <c r="G2605" s="59">
        <v>1.4069999999999999E-2</v>
      </c>
      <c r="H2605" s="59">
        <v>9.8200000000000006E-3</v>
      </c>
      <c r="I2605" s="59">
        <v>4.2599999999999999E-3</v>
      </c>
      <c r="J2605" s="59">
        <v>0.30890000000000001</v>
      </c>
      <c r="K2605" s="17">
        <v>1.82E-3</v>
      </c>
      <c r="L2605" s="17">
        <v>1.16E-3</v>
      </c>
      <c r="M2605" s="59">
        <v>6.6E-4</v>
      </c>
      <c r="N2605" s="59">
        <v>0.24876000000000001</v>
      </c>
      <c r="O2605" s="18">
        <v>261.76830000000001</v>
      </c>
      <c r="P2605" s="18">
        <v>104.5778</v>
      </c>
      <c r="Q2605" s="18">
        <v>1.216</v>
      </c>
      <c r="R2605" s="18">
        <v>2.581</v>
      </c>
      <c r="S2605" s="18">
        <v>1.385</v>
      </c>
      <c r="T2605" s="18">
        <v>8.1310000000000002</v>
      </c>
      <c r="U2605" s="18">
        <v>9.8829999999999991</v>
      </c>
      <c r="V2605" s="18">
        <v>9.8800000000000008</v>
      </c>
    </row>
    <row r="2606" spans="1:22" ht="15.75" customHeight="1" x14ac:dyDescent="0.25">
      <c r="A2606" s="53">
        <v>45342</v>
      </c>
      <c r="B2606" s="14">
        <v>7</v>
      </c>
      <c r="C2606" s="57">
        <v>544383368000</v>
      </c>
      <c r="D2606" s="57">
        <v>13787550963</v>
      </c>
      <c r="E2606" s="57">
        <v>0</v>
      </c>
      <c r="F2606" s="57">
        <v>547698310281</v>
      </c>
      <c r="G2606" s="59">
        <v>1.421E-2</v>
      </c>
      <c r="H2606" s="59">
        <v>9.7300000000000008E-3</v>
      </c>
      <c r="I2606" s="59">
        <v>4.4799999999999996E-3</v>
      </c>
      <c r="J2606" s="59">
        <v>0.29450999999999999</v>
      </c>
      <c r="K2606" s="17">
        <v>1.2999999999999999E-4</v>
      </c>
      <c r="L2606" s="17">
        <v>-9.0000000000000006E-5</v>
      </c>
      <c r="M2606" s="59">
        <v>2.2000000000000001E-4</v>
      </c>
      <c r="N2606" s="59">
        <v>4.9259999999999998E-2</v>
      </c>
      <c r="O2606" s="18">
        <v>261.80270000000002</v>
      </c>
      <c r="P2606" s="18">
        <v>104.5684</v>
      </c>
      <c r="Q2606" s="18">
        <v>1.214</v>
      </c>
      <c r="R2606" s="18">
        <v>2.573</v>
      </c>
      <c r="S2606" s="18">
        <v>1.3819999999999999</v>
      </c>
      <c r="T2606" s="18">
        <v>8.1310000000000002</v>
      </c>
      <c r="U2606" s="18">
        <v>9.8919999999999995</v>
      </c>
      <c r="V2606" s="18">
        <v>9.891</v>
      </c>
    </row>
    <row r="2607" spans="1:22" ht="15.75" customHeight="1" x14ac:dyDescent="0.25">
      <c r="A2607" s="53">
        <v>45343</v>
      </c>
      <c r="B2607" s="14">
        <v>7</v>
      </c>
      <c r="C2607" s="57">
        <v>544383368000</v>
      </c>
      <c r="D2607" s="57">
        <v>13908494245</v>
      </c>
      <c r="E2607" s="57">
        <v>0</v>
      </c>
      <c r="F2607" s="57">
        <v>547897175653</v>
      </c>
      <c r="G2607" s="59">
        <v>1.457E-2</v>
      </c>
      <c r="H2607" s="59">
        <v>9.8700000000000003E-3</v>
      </c>
      <c r="I2607" s="59">
        <v>4.7000000000000002E-3</v>
      </c>
      <c r="J2607" s="59">
        <v>0.28682000000000002</v>
      </c>
      <c r="K2607" s="17">
        <v>3.6000000000000002E-4</v>
      </c>
      <c r="L2607" s="17">
        <v>1.3999999999999999E-4</v>
      </c>
      <c r="M2607" s="59">
        <v>2.2000000000000001E-4</v>
      </c>
      <c r="N2607" s="59">
        <v>0.1421</v>
      </c>
      <c r="O2607" s="18">
        <v>261.89769999999999</v>
      </c>
      <c r="P2607" s="18">
        <v>104.58329999999999</v>
      </c>
      <c r="Q2607" s="18">
        <v>1.2110000000000001</v>
      </c>
      <c r="R2607" s="18">
        <v>2.5659999999999998</v>
      </c>
      <c r="S2607" s="18">
        <v>1.379</v>
      </c>
      <c r="T2607" s="18">
        <v>8.1310000000000002</v>
      </c>
      <c r="U2607" s="18">
        <v>9.8849999999999998</v>
      </c>
      <c r="V2607" s="18">
        <v>9.8829999999999991</v>
      </c>
    </row>
    <row r="2608" spans="1:22" ht="15.75" customHeight="1" x14ac:dyDescent="0.25">
      <c r="A2608" s="53">
        <v>45344</v>
      </c>
      <c r="B2608" s="14">
        <v>7</v>
      </c>
      <c r="C2608" s="57">
        <v>544383368000</v>
      </c>
      <c r="D2608" s="57">
        <v>14029437883</v>
      </c>
      <c r="E2608" s="57">
        <v>0</v>
      </c>
      <c r="F2608" s="57">
        <v>547759226027</v>
      </c>
      <c r="G2608" s="59">
        <v>1.4319999999999999E-2</v>
      </c>
      <c r="H2608" s="59">
        <v>9.3900000000000008E-3</v>
      </c>
      <c r="I2608" s="59">
        <v>4.9300000000000004E-3</v>
      </c>
      <c r="J2608" s="59">
        <v>0.26683000000000001</v>
      </c>
      <c r="K2608" s="17">
        <v>-2.5000000000000001E-4</v>
      </c>
      <c r="L2608" s="17">
        <v>-4.6999999999999999E-4</v>
      </c>
      <c r="M2608" s="59">
        <v>2.2000000000000001E-4</v>
      </c>
      <c r="N2608" s="59">
        <v>-8.8039999999999993E-2</v>
      </c>
      <c r="O2608" s="18">
        <v>261.83179999999999</v>
      </c>
      <c r="P2608" s="18">
        <v>104.5337</v>
      </c>
      <c r="Q2608" s="18">
        <v>1.208</v>
      </c>
      <c r="R2608" s="18">
        <v>2.5569999999999999</v>
      </c>
      <c r="S2608" s="18">
        <v>1.3759999999999999</v>
      </c>
      <c r="T2608" s="18">
        <v>8.1310000000000002</v>
      </c>
      <c r="U2608" s="18">
        <v>9.9209999999999994</v>
      </c>
      <c r="V2608" s="18">
        <v>9.9260000000000002</v>
      </c>
    </row>
    <row r="2609" spans="1:22" ht="15.75" customHeight="1" x14ac:dyDescent="0.25">
      <c r="A2609" s="53">
        <v>45345</v>
      </c>
      <c r="B2609" s="14">
        <v>7</v>
      </c>
      <c r="C2609" s="57">
        <v>544383368000</v>
      </c>
      <c r="D2609" s="57">
        <v>14150381290</v>
      </c>
      <c r="E2609" s="57">
        <v>0</v>
      </c>
      <c r="F2609" s="57">
        <v>547902619693</v>
      </c>
      <c r="G2609" s="59">
        <v>1.4579999999999999E-2</v>
      </c>
      <c r="H2609" s="59">
        <v>9.4299999999999991E-3</v>
      </c>
      <c r="I2609" s="59">
        <v>5.1500000000000001E-3</v>
      </c>
      <c r="J2609" s="59">
        <v>0.2591</v>
      </c>
      <c r="K2609" s="17">
        <v>2.5999999999999998E-4</v>
      </c>
      <c r="L2609" s="17">
        <v>4.0000000000000003E-5</v>
      </c>
      <c r="M2609" s="59">
        <v>2.2000000000000001E-4</v>
      </c>
      <c r="N2609" s="59">
        <v>0.10054</v>
      </c>
      <c r="O2609" s="18">
        <v>261.90030000000002</v>
      </c>
      <c r="P2609" s="18">
        <v>104.538</v>
      </c>
      <c r="Q2609" s="18">
        <v>1.2050000000000001</v>
      </c>
      <c r="R2609" s="18">
        <v>2.5489999999999999</v>
      </c>
      <c r="S2609" s="18">
        <v>1.3740000000000001</v>
      </c>
      <c r="T2609" s="18">
        <v>8.1310000000000002</v>
      </c>
      <c r="U2609" s="18">
        <v>9.9209999999999994</v>
      </c>
      <c r="V2609" s="18">
        <v>9.9260000000000002</v>
      </c>
    </row>
    <row r="2610" spans="1:22" ht="15.75" customHeight="1" x14ac:dyDescent="0.25">
      <c r="A2610" s="53">
        <v>45348</v>
      </c>
      <c r="B2610" s="14">
        <v>7</v>
      </c>
      <c r="C2610" s="57">
        <v>544383368000</v>
      </c>
      <c r="D2610" s="57">
        <v>14513211503</v>
      </c>
      <c r="E2610" s="57">
        <v>0</v>
      </c>
      <c r="F2610" s="57">
        <v>548342581893</v>
      </c>
      <c r="G2610" s="59">
        <v>1.54E-2</v>
      </c>
      <c r="H2610" s="59">
        <v>9.58E-3</v>
      </c>
      <c r="I2610" s="59">
        <v>5.8199999999999997E-3</v>
      </c>
      <c r="J2610" s="59">
        <v>0.24</v>
      </c>
      <c r="K2610" s="17">
        <v>8.0000000000000004E-4</v>
      </c>
      <c r="L2610" s="17">
        <v>1.3999999999999999E-4</v>
      </c>
      <c r="M2610" s="59">
        <v>6.6E-4</v>
      </c>
      <c r="N2610" s="59">
        <v>0.10288</v>
      </c>
      <c r="O2610" s="18">
        <v>262.11059999999998</v>
      </c>
      <c r="P2610" s="18">
        <v>104.5528</v>
      </c>
      <c r="Q2610" s="18">
        <v>1.198</v>
      </c>
      <c r="R2610" s="18">
        <v>2.5270000000000001</v>
      </c>
      <c r="S2610" s="18">
        <v>1.365</v>
      </c>
      <c r="T2610" s="18">
        <v>8.1310000000000002</v>
      </c>
      <c r="U2610" s="18">
        <v>9.9179999999999993</v>
      </c>
      <c r="V2610" s="18">
        <v>9.9250000000000007</v>
      </c>
    </row>
    <row r="2611" spans="1:22" ht="15.75" customHeight="1" x14ac:dyDescent="0.25">
      <c r="A2611" s="53">
        <v>45349</v>
      </c>
      <c r="B2611" s="14">
        <v>7</v>
      </c>
      <c r="C2611" s="57">
        <v>544383368000</v>
      </c>
      <c r="D2611" s="57">
        <v>14634155000</v>
      </c>
      <c r="E2611" s="57">
        <v>0</v>
      </c>
      <c r="F2611" s="57">
        <v>548606921740</v>
      </c>
      <c r="G2611" s="59">
        <v>1.5890000000000001E-2</v>
      </c>
      <c r="H2611" s="59">
        <v>9.8399999999999998E-3</v>
      </c>
      <c r="I2611" s="59">
        <v>6.0499999999999998E-3</v>
      </c>
      <c r="J2611" s="59">
        <v>0.23823</v>
      </c>
      <c r="K2611" s="17">
        <v>4.8000000000000001E-4</v>
      </c>
      <c r="L2611" s="17">
        <v>2.5999999999999998E-4</v>
      </c>
      <c r="M2611" s="59">
        <v>2.2000000000000001E-4</v>
      </c>
      <c r="N2611" s="59">
        <v>0.19291</v>
      </c>
      <c r="O2611" s="18">
        <v>262.23700000000002</v>
      </c>
      <c r="P2611" s="18">
        <v>104.58029999999999</v>
      </c>
      <c r="Q2611" s="18">
        <v>1.1950000000000001</v>
      </c>
      <c r="R2611" s="18">
        <v>2.52</v>
      </c>
      <c r="S2611" s="18">
        <v>1.363</v>
      </c>
      <c r="T2611" s="18">
        <v>8.1310000000000002</v>
      </c>
      <c r="U2611" s="18">
        <v>9.8979999999999997</v>
      </c>
      <c r="V2611" s="18">
        <v>9.907</v>
      </c>
    </row>
    <row r="2612" spans="1:22" ht="15.75" customHeight="1" x14ac:dyDescent="0.25">
      <c r="A2612" s="53">
        <v>45350</v>
      </c>
      <c r="B2612" s="14">
        <v>7</v>
      </c>
      <c r="C2612" s="57">
        <v>544383368000</v>
      </c>
      <c r="D2612" s="57">
        <v>14755098560</v>
      </c>
      <c r="E2612" s="57">
        <v>0</v>
      </c>
      <c r="F2612" s="57">
        <v>548629980243</v>
      </c>
      <c r="G2612" s="59">
        <v>1.593E-2</v>
      </c>
      <c r="H2612" s="59">
        <v>9.6600000000000002E-3</v>
      </c>
      <c r="I2612" s="59">
        <v>6.2700000000000004E-3</v>
      </c>
      <c r="J2612" s="59">
        <v>0.22949</v>
      </c>
      <c r="K2612" s="17">
        <v>4.0000000000000003E-5</v>
      </c>
      <c r="L2612" s="17">
        <v>-1.8000000000000001E-4</v>
      </c>
      <c r="M2612" s="59">
        <v>2.2000000000000001E-4</v>
      </c>
      <c r="N2612" s="59">
        <v>1.55E-2</v>
      </c>
      <c r="O2612" s="18">
        <v>262.24799999999999</v>
      </c>
      <c r="P2612" s="18">
        <v>104.5615</v>
      </c>
      <c r="Q2612" s="18">
        <v>1.1919999999999999</v>
      </c>
      <c r="R2612" s="18">
        <v>2.5110000000000001</v>
      </c>
      <c r="S2612" s="18">
        <v>1.36</v>
      </c>
      <c r="T2612" s="18">
        <v>8.1310000000000002</v>
      </c>
      <c r="U2612" s="18">
        <v>9.84</v>
      </c>
      <c r="V2612" s="18">
        <v>9.9260000000000002</v>
      </c>
    </row>
    <row r="2613" spans="1:22" ht="15.75" customHeight="1" x14ac:dyDescent="0.25">
      <c r="A2613" s="53">
        <v>45351</v>
      </c>
      <c r="B2613" s="14">
        <v>7</v>
      </c>
      <c r="C2613" s="57">
        <v>544383368000</v>
      </c>
      <c r="D2613" s="57">
        <v>14876041629</v>
      </c>
      <c r="E2613" s="57">
        <v>0</v>
      </c>
      <c r="F2613" s="57">
        <v>548861708712</v>
      </c>
      <c r="G2613" s="59">
        <v>1.636E-2</v>
      </c>
      <c r="H2613" s="59">
        <v>9.8700000000000003E-3</v>
      </c>
      <c r="I2613" s="59">
        <v>6.4900000000000001E-3</v>
      </c>
      <c r="J2613" s="59">
        <v>0.22728000000000001</v>
      </c>
      <c r="K2613" s="17">
        <v>4.2000000000000002E-4</v>
      </c>
      <c r="L2613" s="17">
        <v>2.0000000000000001E-4</v>
      </c>
      <c r="M2613" s="59">
        <v>2.2000000000000001E-4</v>
      </c>
      <c r="N2613" s="59">
        <v>0.16714000000000001</v>
      </c>
      <c r="O2613" s="18">
        <v>262.35879999999997</v>
      </c>
      <c r="P2613" s="18">
        <v>104.58280000000001</v>
      </c>
      <c r="Q2613" s="18">
        <v>1.19</v>
      </c>
      <c r="R2613" s="18">
        <v>2.504</v>
      </c>
      <c r="S2613" s="18">
        <v>1.357</v>
      </c>
      <c r="T2613" s="18">
        <v>8.1310000000000002</v>
      </c>
      <c r="U2613" s="18">
        <v>9.8309999999999995</v>
      </c>
      <c r="V2613" s="18">
        <v>9.9120000000000008</v>
      </c>
    </row>
    <row r="2614" spans="1:22" ht="15.75" customHeight="1" x14ac:dyDescent="0.25">
      <c r="A2614" s="53">
        <v>45352</v>
      </c>
      <c r="B2614" s="14">
        <v>7</v>
      </c>
      <c r="C2614" s="57">
        <v>544383368000</v>
      </c>
      <c r="D2614" s="57">
        <v>14996985254</v>
      </c>
      <c r="E2614" s="57">
        <v>0</v>
      </c>
      <c r="F2614" s="57">
        <v>549011215189</v>
      </c>
      <c r="G2614" s="59">
        <v>2.7E-4</v>
      </c>
      <c r="H2614" s="59">
        <v>5.0000000000000002E-5</v>
      </c>
      <c r="I2614" s="59">
        <v>2.2000000000000001E-4</v>
      </c>
      <c r="J2614" s="59">
        <v>0.10452</v>
      </c>
      <c r="K2614" s="17">
        <v>2.7E-4</v>
      </c>
      <c r="L2614" s="17">
        <v>5.0000000000000002E-5</v>
      </c>
      <c r="M2614" s="59">
        <v>2.2000000000000001E-4</v>
      </c>
      <c r="N2614" s="59">
        <v>0.10452</v>
      </c>
      <c r="O2614" s="18">
        <v>262.43020000000001</v>
      </c>
      <c r="P2614" s="18">
        <v>104.5882</v>
      </c>
      <c r="Q2614" s="18">
        <v>1.1870000000000001</v>
      </c>
      <c r="R2614" s="18">
        <v>2.4969999999999999</v>
      </c>
      <c r="S2614" s="18">
        <v>1.3540000000000001</v>
      </c>
      <c r="T2614" s="18">
        <v>8.1310000000000002</v>
      </c>
      <c r="U2614" s="18">
        <v>9.8309999999999995</v>
      </c>
      <c r="V2614" s="18">
        <v>9.9120000000000008</v>
      </c>
    </row>
    <row r="2615" spans="1:22" ht="15.75" customHeight="1" x14ac:dyDescent="0.25">
      <c r="A2615" s="53">
        <v>45355</v>
      </c>
      <c r="B2615" s="14">
        <v>7</v>
      </c>
      <c r="C2615" s="57">
        <v>544383368000</v>
      </c>
      <c r="D2615" s="57">
        <v>15359815680</v>
      </c>
      <c r="E2615" s="57">
        <v>0</v>
      </c>
      <c r="F2615" s="57">
        <v>549987600489</v>
      </c>
      <c r="G2615" s="59">
        <v>2.0500000000000002E-3</v>
      </c>
      <c r="H2615" s="59">
        <v>1.17E-3</v>
      </c>
      <c r="I2615" s="59">
        <v>8.8000000000000003E-4</v>
      </c>
      <c r="J2615" s="59">
        <v>0.20562</v>
      </c>
      <c r="K2615" s="17">
        <v>1.7799999999999999E-3</v>
      </c>
      <c r="L2615" s="17">
        <v>1.1199999999999999E-3</v>
      </c>
      <c r="M2615" s="59">
        <v>6.6E-4</v>
      </c>
      <c r="N2615" s="59">
        <v>0.24132999999999999</v>
      </c>
      <c r="O2615" s="18">
        <v>262.89699999999999</v>
      </c>
      <c r="P2615" s="18">
        <v>104.7051</v>
      </c>
      <c r="Q2615" s="18">
        <v>1.18</v>
      </c>
      <c r="R2615" s="18">
        <v>2.4780000000000002</v>
      </c>
      <c r="S2615" s="18">
        <v>1.3460000000000001</v>
      </c>
      <c r="T2615" s="18">
        <v>8.1310000000000002</v>
      </c>
      <c r="U2615" s="18">
        <v>9.81</v>
      </c>
      <c r="V2615" s="18">
        <v>9.8279999999999994</v>
      </c>
    </row>
    <row r="2616" spans="1:22" ht="15.75" customHeight="1" x14ac:dyDescent="0.25">
      <c r="A2616" s="53">
        <v>45356</v>
      </c>
      <c r="B2616" s="14">
        <v>7</v>
      </c>
      <c r="C2616" s="57">
        <v>544383368000</v>
      </c>
      <c r="D2616" s="57">
        <v>15480758933</v>
      </c>
      <c r="E2616" s="57">
        <v>0</v>
      </c>
      <c r="F2616" s="57">
        <v>550472323628</v>
      </c>
      <c r="G2616" s="59">
        <v>2.9299999999999999E-3</v>
      </c>
      <c r="H2616" s="59">
        <v>1.83E-3</v>
      </c>
      <c r="I2616" s="59">
        <v>1.1000000000000001E-3</v>
      </c>
      <c r="J2616" s="59">
        <v>0.23849999999999999</v>
      </c>
      <c r="K2616" s="17">
        <v>8.8000000000000003E-4</v>
      </c>
      <c r="L2616" s="17">
        <v>6.6E-4</v>
      </c>
      <c r="M2616" s="59">
        <v>2.2000000000000001E-4</v>
      </c>
      <c r="N2616" s="59">
        <v>0.37925999999999999</v>
      </c>
      <c r="O2616" s="18">
        <v>263.12869999999998</v>
      </c>
      <c r="P2616" s="18">
        <v>104.7744</v>
      </c>
      <c r="Q2616" s="18">
        <v>1.1779999999999999</v>
      </c>
      <c r="R2616" s="18">
        <v>2.4729999999999999</v>
      </c>
      <c r="S2616" s="18">
        <v>1.3440000000000001</v>
      </c>
      <c r="T2616" s="18">
        <v>8.1310000000000002</v>
      </c>
      <c r="U2616" s="18">
        <v>9.7739999999999991</v>
      </c>
      <c r="V2616" s="18">
        <v>9.7759999999999998</v>
      </c>
    </row>
    <row r="2617" spans="1:22" ht="15.75" customHeight="1" x14ac:dyDescent="0.25">
      <c r="A2617" s="53">
        <v>45357</v>
      </c>
      <c r="B2617" s="14">
        <v>7</v>
      </c>
      <c r="C2617" s="57">
        <v>544383368000</v>
      </c>
      <c r="D2617" s="57">
        <v>15601702344</v>
      </c>
      <c r="E2617" s="57">
        <v>0</v>
      </c>
      <c r="F2617" s="57">
        <v>550808941294</v>
      </c>
      <c r="G2617" s="59">
        <v>3.5500000000000002E-3</v>
      </c>
      <c r="H2617" s="59">
        <v>2.2300000000000002E-3</v>
      </c>
      <c r="I2617" s="59">
        <v>1.32E-3</v>
      </c>
      <c r="J2617" s="59">
        <v>0.24041000000000001</v>
      </c>
      <c r="K2617" s="17">
        <v>6.0999999999999997E-4</v>
      </c>
      <c r="L2617" s="17">
        <v>3.8999999999999999E-4</v>
      </c>
      <c r="M2617" s="59">
        <v>2.2000000000000001E-4</v>
      </c>
      <c r="N2617" s="59">
        <v>0.24998999999999999</v>
      </c>
      <c r="O2617" s="18">
        <v>263.28960000000001</v>
      </c>
      <c r="P2617" s="18">
        <v>104.8155</v>
      </c>
      <c r="Q2617" s="18">
        <v>1.1759999999999999</v>
      </c>
      <c r="R2617" s="18">
        <v>2.4670000000000001</v>
      </c>
      <c r="S2617" s="18">
        <v>1.341</v>
      </c>
      <c r="T2617" s="18">
        <v>8.1310000000000002</v>
      </c>
      <c r="U2617" s="18">
        <v>9.7550000000000008</v>
      </c>
      <c r="V2617" s="18">
        <v>9.7460000000000004</v>
      </c>
    </row>
    <row r="2618" spans="1:22" ht="15.75" customHeight="1" x14ac:dyDescent="0.25">
      <c r="A2618" s="53">
        <v>45358</v>
      </c>
      <c r="B2618" s="14">
        <v>7</v>
      </c>
      <c r="C2618" s="57">
        <v>544383368000</v>
      </c>
      <c r="D2618" s="57">
        <v>15722645845</v>
      </c>
      <c r="E2618" s="57">
        <v>0</v>
      </c>
      <c r="F2618" s="57">
        <v>550860406893</v>
      </c>
      <c r="G2618" s="59">
        <v>3.64E-3</v>
      </c>
      <c r="H2618" s="59">
        <v>2.0999999999999999E-3</v>
      </c>
      <c r="I2618" s="59">
        <v>1.5399999999999999E-3</v>
      </c>
      <c r="J2618" s="59">
        <v>0.20868999999999999</v>
      </c>
      <c r="K2618" s="17">
        <v>9.0000000000000006E-5</v>
      </c>
      <c r="L2618" s="17">
        <v>-1.2999999999999999E-4</v>
      </c>
      <c r="M2618" s="59">
        <v>2.2000000000000001E-4</v>
      </c>
      <c r="N2618" s="59">
        <v>3.4689999999999999E-2</v>
      </c>
      <c r="O2618" s="18">
        <v>263.31420000000003</v>
      </c>
      <c r="P2618" s="18">
        <v>104.8023</v>
      </c>
      <c r="Q2618" s="18">
        <v>1.173</v>
      </c>
      <c r="R2618" s="18">
        <v>2.4590000000000001</v>
      </c>
      <c r="S2618" s="18">
        <v>1.3380000000000001</v>
      </c>
      <c r="T2618" s="18">
        <v>8.1310000000000002</v>
      </c>
      <c r="U2618" s="18">
        <v>9.75</v>
      </c>
      <c r="V2618" s="18">
        <v>9.76</v>
      </c>
    </row>
    <row r="2619" spans="1:22" ht="15.75" customHeight="1" x14ac:dyDescent="0.25">
      <c r="A2619" s="53">
        <v>45362</v>
      </c>
      <c r="B2619" s="14">
        <v>7</v>
      </c>
      <c r="C2619" s="57">
        <v>544383368000</v>
      </c>
      <c r="D2619" s="57">
        <v>16206419650</v>
      </c>
      <c r="E2619" s="57">
        <v>0</v>
      </c>
      <c r="F2619" s="57">
        <v>551262024647</v>
      </c>
      <c r="G2619" s="59">
        <v>4.3699999999999998E-3</v>
      </c>
      <c r="H2619" s="59">
        <v>1.9499999999999999E-3</v>
      </c>
      <c r="I2619" s="59">
        <v>2.4199999999999998E-3</v>
      </c>
      <c r="J2619" s="59">
        <v>0.15579999999999999</v>
      </c>
      <c r="K2619" s="17">
        <v>7.2999999999999996E-4</v>
      </c>
      <c r="L2619" s="17">
        <v>-1.4999999999999999E-4</v>
      </c>
      <c r="M2619" s="59">
        <v>8.8000000000000003E-4</v>
      </c>
      <c r="N2619" s="59">
        <v>6.8760000000000002E-2</v>
      </c>
      <c r="O2619" s="18">
        <v>263.5061</v>
      </c>
      <c r="P2619" s="18">
        <v>104.78660000000001</v>
      </c>
      <c r="Q2619" s="18">
        <v>1.163</v>
      </c>
      <c r="R2619" s="18">
        <v>2.4289999999999998</v>
      </c>
      <c r="S2619" s="18">
        <v>1.327</v>
      </c>
      <c r="T2619" s="18">
        <v>8.1310000000000002</v>
      </c>
      <c r="U2619" s="18">
        <v>9.7669999999999995</v>
      </c>
      <c r="V2619" s="18">
        <v>9.7870000000000008</v>
      </c>
    </row>
    <row r="2620" spans="1:22" ht="15.75" customHeight="1" x14ac:dyDescent="0.25">
      <c r="A2620" s="53">
        <v>45363</v>
      </c>
      <c r="B2620" s="14">
        <v>7</v>
      </c>
      <c r="C2620" s="57">
        <v>544383368000</v>
      </c>
      <c r="D2620" s="57">
        <v>16327362966</v>
      </c>
      <c r="E2620" s="57">
        <v>0</v>
      </c>
      <c r="F2620" s="57">
        <v>552147464840</v>
      </c>
      <c r="G2620" s="59">
        <v>5.9899999999999997E-3</v>
      </c>
      <c r="H2620" s="59">
        <v>3.3400000000000001E-3</v>
      </c>
      <c r="I2620" s="59">
        <v>2.64E-3</v>
      </c>
      <c r="J2620" s="59">
        <v>0.19907</v>
      </c>
      <c r="K2620" s="17">
        <v>1.6100000000000001E-3</v>
      </c>
      <c r="L2620" s="17">
        <v>1.39E-3</v>
      </c>
      <c r="M2620" s="59">
        <v>2.2000000000000001E-4</v>
      </c>
      <c r="N2620" s="59">
        <v>0.79642000000000002</v>
      </c>
      <c r="O2620" s="18">
        <v>263.92939999999999</v>
      </c>
      <c r="P2620" s="18">
        <v>104.9323</v>
      </c>
      <c r="Q2620" s="18">
        <v>1.161</v>
      </c>
      <c r="R2620" s="18">
        <v>2.4260000000000002</v>
      </c>
      <c r="S2620" s="18">
        <v>1.3240000000000001</v>
      </c>
      <c r="T2620" s="18">
        <v>8.1310000000000002</v>
      </c>
      <c r="U2620" s="18">
        <v>9.6809999999999992</v>
      </c>
      <c r="V2620" s="18">
        <v>9.6709999999999994</v>
      </c>
    </row>
    <row r="2621" spans="1:22" ht="15.75" customHeight="1" x14ac:dyDescent="0.25">
      <c r="A2621" s="53">
        <v>45364</v>
      </c>
      <c r="B2621" s="14">
        <v>7</v>
      </c>
      <c r="C2621" s="57">
        <v>544383368000</v>
      </c>
      <c r="D2621" s="57">
        <v>16448306445</v>
      </c>
      <c r="E2621" s="57">
        <v>0</v>
      </c>
      <c r="F2621" s="57">
        <v>552057795884</v>
      </c>
      <c r="G2621" s="59">
        <v>5.8199999999999997E-3</v>
      </c>
      <c r="H2621" s="59">
        <v>2.96E-3</v>
      </c>
      <c r="I2621" s="59">
        <v>2.8600000000000001E-3</v>
      </c>
      <c r="J2621" s="59">
        <v>0.17706</v>
      </c>
      <c r="K2621" s="17">
        <v>-1.6000000000000001E-4</v>
      </c>
      <c r="L2621" s="17">
        <v>-3.8000000000000002E-4</v>
      </c>
      <c r="M2621" s="59">
        <v>2.2000000000000001E-4</v>
      </c>
      <c r="N2621" s="59">
        <v>-5.756E-2</v>
      </c>
      <c r="O2621" s="18">
        <v>263.88650000000001</v>
      </c>
      <c r="P2621" s="18">
        <v>104.8922</v>
      </c>
      <c r="Q2621" s="18">
        <v>1.1579999999999999</v>
      </c>
      <c r="R2621" s="18">
        <v>2.4169999999999998</v>
      </c>
      <c r="S2621" s="18">
        <v>1.3220000000000001</v>
      </c>
      <c r="T2621" s="18">
        <v>8.1310000000000002</v>
      </c>
      <c r="U2621" s="18">
        <v>9.7089999999999996</v>
      </c>
      <c r="V2621" s="18">
        <v>9.7080000000000002</v>
      </c>
    </row>
    <row r="2622" spans="1:22" ht="15.75" customHeight="1" x14ac:dyDescent="0.25">
      <c r="A2622" s="53">
        <v>45365</v>
      </c>
      <c r="B2622" s="14">
        <v>7</v>
      </c>
      <c r="C2622" s="57">
        <v>544383368000</v>
      </c>
      <c r="D2622" s="57">
        <v>16569249787</v>
      </c>
      <c r="E2622" s="57">
        <v>0</v>
      </c>
      <c r="F2622" s="57">
        <v>552209526649</v>
      </c>
      <c r="G2622" s="59">
        <v>6.1000000000000004E-3</v>
      </c>
      <c r="H2622" s="59">
        <v>3.0100000000000001E-3</v>
      </c>
      <c r="I2622" s="59">
        <v>3.0799999999999998E-3</v>
      </c>
      <c r="J2622" s="59">
        <v>0.17180000000000001</v>
      </c>
      <c r="K2622" s="17">
        <v>2.7E-4</v>
      </c>
      <c r="L2622" s="17">
        <v>6.0000000000000002E-5</v>
      </c>
      <c r="M2622" s="59">
        <v>2.2000000000000001E-4</v>
      </c>
      <c r="N2622" s="59">
        <v>0.10551000000000001</v>
      </c>
      <c r="O2622" s="18">
        <v>263.95909999999998</v>
      </c>
      <c r="P2622" s="18">
        <v>104.898</v>
      </c>
      <c r="Q2622" s="18">
        <v>1.1559999999999999</v>
      </c>
      <c r="R2622" s="18">
        <v>2.41</v>
      </c>
      <c r="S2622" s="18">
        <v>1.319</v>
      </c>
      <c r="T2622" s="18">
        <v>8.1310000000000002</v>
      </c>
      <c r="U2622" s="18">
        <v>9.6980000000000004</v>
      </c>
      <c r="V2622" s="18">
        <v>9.7059999999999995</v>
      </c>
    </row>
    <row r="2623" spans="1:22" ht="15.75" customHeight="1" x14ac:dyDescent="0.25">
      <c r="A2623" s="53">
        <v>45366</v>
      </c>
      <c r="B2623" s="14">
        <v>7</v>
      </c>
      <c r="C2623" s="57">
        <v>544383368000</v>
      </c>
      <c r="D2623" s="57">
        <v>16690193160</v>
      </c>
      <c r="E2623" s="57">
        <v>0</v>
      </c>
      <c r="F2623" s="57">
        <v>551924456652</v>
      </c>
      <c r="G2623" s="59">
        <v>5.5799999999999999E-3</v>
      </c>
      <c r="H2623" s="59">
        <v>2.2699999999999999E-3</v>
      </c>
      <c r="I2623" s="59">
        <v>3.31E-3</v>
      </c>
      <c r="J2623" s="59">
        <v>0.14499999999999999</v>
      </c>
      <c r="K2623" s="17">
        <v>-5.1999999999999995E-4</v>
      </c>
      <c r="L2623" s="17">
        <v>-7.3999999999999999E-4</v>
      </c>
      <c r="M2623" s="59">
        <v>2.2000000000000001E-4</v>
      </c>
      <c r="N2623" s="59">
        <v>-0.17177999999999999</v>
      </c>
      <c r="O2623" s="18">
        <v>263.82279999999997</v>
      </c>
      <c r="P2623" s="18">
        <v>104.8207</v>
      </c>
      <c r="Q2623" s="18">
        <v>1.1519999999999999</v>
      </c>
      <c r="R2623" s="18">
        <v>2.4</v>
      </c>
      <c r="S2623" s="18">
        <v>1.3160000000000001</v>
      </c>
      <c r="T2623" s="18">
        <v>8.1310000000000002</v>
      </c>
      <c r="U2623" s="18">
        <v>9.7469999999999999</v>
      </c>
      <c r="V2623" s="18">
        <v>9.7729999999999997</v>
      </c>
    </row>
    <row r="2624" spans="1:22" ht="15.75" customHeight="1" x14ac:dyDescent="0.25">
      <c r="A2624" s="53">
        <v>45369</v>
      </c>
      <c r="B2624" s="14">
        <v>7</v>
      </c>
      <c r="C2624" s="57">
        <v>544383368000</v>
      </c>
      <c r="D2624" s="57">
        <v>17053023496</v>
      </c>
      <c r="E2624" s="57">
        <v>0</v>
      </c>
      <c r="F2624" s="57">
        <v>552828246350</v>
      </c>
      <c r="G2624" s="59">
        <v>7.2300000000000003E-3</v>
      </c>
      <c r="H2624" s="59">
        <v>3.2599999999999999E-3</v>
      </c>
      <c r="I2624" s="59">
        <v>3.9699999999999996E-3</v>
      </c>
      <c r="J2624" s="59">
        <v>0.15722</v>
      </c>
      <c r="K2624" s="17">
        <v>1.64E-3</v>
      </c>
      <c r="L2624" s="17">
        <v>9.7999999999999997E-4</v>
      </c>
      <c r="M2624" s="59">
        <v>6.6E-4</v>
      </c>
      <c r="N2624" s="59">
        <v>0.22026999999999999</v>
      </c>
      <c r="O2624" s="18">
        <v>264.25479999999999</v>
      </c>
      <c r="P2624" s="18">
        <v>104.9238</v>
      </c>
      <c r="Q2624" s="18">
        <v>1.145</v>
      </c>
      <c r="R2624" s="18">
        <v>2.3809999999999998</v>
      </c>
      <c r="S2624" s="18">
        <v>1.3080000000000001</v>
      </c>
      <c r="T2624" s="18">
        <v>8.1310000000000002</v>
      </c>
      <c r="U2624" s="18">
        <v>9.68</v>
      </c>
      <c r="V2624" s="18">
        <v>9.6989999999999998</v>
      </c>
    </row>
    <row r="2625" spans="1:22" ht="15.75" customHeight="1" x14ac:dyDescent="0.25">
      <c r="A2625" s="53">
        <v>45370</v>
      </c>
      <c r="B2625" s="14">
        <v>7</v>
      </c>
      <c r="C2625" s="57">
        <v>544383368000</v>
      </c>
      <c r="D2625" s="57">
        <v>17173966998</v>
      </c>
      <c r="E2625" s="57">
        <v>0</v>
      </c>
      <c r="F2625" s="57">
        <v>553870101234</v>
      </c>
      <c r="G2625" s="59">
        <v>9.1299999999999992E-3</v>
      </c>
      <c r="H2625" s="59">
        <v>4.9399999999999999E-3</v>
      </c>
      <c r="I2625" s="59">
        <v>4.1900000000000001E-3</v>
      </c>
      <c r="J2625" s="59">
        <v>0.19064999999999999</v>
      </c>
      <c r="K2625" s="17">
        <v>1.8799999999999999E-3</v>
      </c>
      <c r="L2625" s="17">
        <v>1.67E-3</v>
      </c>
      <c r="M2625" s="59">
        <v>2.2000000000000001E-4</v>
      </c>
      <c r="N2625" s="59">
        <v>0.98819999999999997</v>
      </c>
      <c r="O2625" s="18">
        <v>264.75279999999998</v>
      </c>
      <c r="P2625" s="18">
        <v>105.0992</v>
      </c>
      <c r="Q2625" s="18">
        <v>1.1439999999999999</v>
      </c>
      <c r="R2625" s="18">
        <v>2.3780000000000001</v>
      </c>
      <c r="S2625" s="18">
        <v>1.3049999999999999</v>
      </c>
      <c r="T2625" s="18">
        <v>8.1310000000000002</v>
      </c>
      <c r="U2625" s="18">
        <v>9.5540000000000003</v>
      </c>
      <c r="V2625" s="18">
        <v>9.5570000000000004</v>
      </c>
    </row>
    <row r="2626" spans="1:22" ht="15.75" customHeight="1" x14ac:dyDescent="0.25">
      <c r="A2626" s="53">
        <v>45371</v>
      </c>
      <c r="B2626" s="14">
        <v>7</v>
      </c>
      <c r="C2626" s="57">
        <v>544383368000</v>
      </c>
      <c r="D2626" s="57">
        <v>17294910380</v>
      </c>
      <c r="E2626" s="57">
        <v>0</v>
      </c>
      <c r="F2626" s="57">
        <v>553645620423</v>
      </c>
      <c r="G2626" s="59">
        <v>8.7200000000000003E-3</v>
      </c>
      <c r="H2626" s="59">
        <v>4.3099999999999996E-3</v>
      </c>
      <c r="I2626" s="59">
        <v>4.4099999999999999E-3</v>
      </c>
      <c r="J2626" s="59">
        <v>0.17161000000000001</v>
      </c>
      <c r="K2626" s="17">
        <v>-4.0999999999999999E-4</v>
      </c>
      <c r="L2626" s="17">
        <v>-6.2E-4</v>
      </c>
      <c r="M2626" s="59">
        <v>2.2000000000000001E-4</v>
      </c>
      <c r="N2626" s="59">
        <v>-0.13754</v>
      </c>
      <c r="O2626" s="18">
        <v>264.64550000000003</v>
      </c>
      <c r="P2626" s="18">
        <v>105.0334</v>
      </c>
      <c r="Q2626" s="18">
        <v>1.141</v>
      </c>
      <c r="R2626" s="18">
        <v>2.3690000000000002</v>
      </c>
      <c r="S2626" s="18">
        <v>1.3029999999999999</v>
      </c>
      <c r="T2626" s="18">
        <v>8.1310000000000002</v>
      </c>
      <c r="U2626" s="18">
        <v>9.61</v>
      </c>
      <c r="V2626" s="18">
        <v>9.6150000000000002</v>
      </c>
    </row>
    <row r="2627" spans="1:22" ht="15.75" customHeight="1" x14ac:dyDescent="0.25">
      <c r="A2627" s="53">
        <v>45372</v>
      </c>
      <c r="B2627" s="14">
        <v>7</v>
      </c>
      <c r="C2627" s="57">
        <v>544383368000</v>
      </c>
      <c r="D2627" s="57">
        <v>17415853853</v>
      </c>
      <c r="E2627" s="57">
        <v>0</v>
      </c>
      <c r="F2627" s="57">
        <v>553885007579</v>
      </c>
      <c r="G2627" s="59">
        <v>9.1500000000000001E-3</v>
      </c>
      <c r="H2627" s="59">
        <v>4.5199999999999997E-3</v>
      </c>
      <c r="I2627" s="59">
        <v>4.6299999999999996E-3</v>
      </c>
      <c r="J2627" s="59">
        <v>0.17158000000000001</v>
      </c>
      <c r="K2627" s="17">
        <v>4.2999999999999999E-4</v>
      </c>
      <c r="L2627" s="17">
        <v>2.1000000000000001E-4</v>
      </c>
      <c r="M2627" s="59">
        <v>2.2000000000000001E-4</v>
      </c>
      <c r="N2627" s="59">
        <v>0.17091999999999999</v>
      </c>
      <c r="O2627" s="18">
        <v>264.75990000000002</v>
      </c>
      <c r="P2627" s="18">
        <v>105.056</v>
      </c>
      <c r="Q2627" s="18">
        <v>1.139</v>
      </c>
      <c r="R2627" s="18">
        <v>2.363</v>
      </c>
      <c r="S2627" s="18">
        <v>1.3</v>
      </c>
      <c r="T2627" s="18">
        <v>8.1310000000000002</v>
      </c>
      <c r="U2627" s="18">
        <v>9.5980000000000008</v>
      </c>
      <c r="V2627" s="18">
        <v>9.5990000000000002</v>
      </c>
    </row>
    <row r="2628" spans="1:22" ht="15.75" customHeight="1" x14ac:dyDescent="0.25">
      <c r="A2628" s="53">
        <v>45373</v>
      </c>
      <c r="B2628" s="14">
        <v>7</v>
      </c>
      <c r="C2628" s="57">
        <v>544383368000</v>
      </c>
      <c r="D2628" s="57">
        <v>17536797290</v>
      </c>
      <c r="E2628" s="57">
        <v>0</v>
      </c>
      <c r="F2628" s="57">
        <v>553071325648</v>
      </c>
      <c r="G2628" s="59">
        <v>7.6699999999999997E-3</v>
      </c>
      <c r="H2628" s="59">
        <v>2.82E-3</v>
      </c>
      <c r="I2628" s="59">
        <v>4.8500000000000001E-3</v>
      </c>
      <c r="J2628" s="59">
        <v>0.13514999999999999</v>
      </c>
      <c r="K2628" s="17">
        <v>-1.47E-3</v>
      </c>
      <c r="L2628" s="17">
        <v>-1.6900000000000001E-3</v>
      </c>
      <c r="M2628" s="59">
        <v>2.2000000000000001E-4</v>
      </c>
      <c r="N2628" s="59">
        <v>-0.41526000000000002</v>
      </c>
      <c r="O2628" s="18">
        <v>264.37099999999998</v>
      </c>
      <c r="P2628" s="18">
        <v>104.8779</v>
      </c>
      <c r="Q2628" s="18">
        <v>1.1339999999999999</v>
      </c>
      <c r="R2628" s="18">
        <v>2.3479999999999999</v>
      </c>
      <c r="S2628" s="18">
        <v>1.2969999999999999</v>
      </c>
      <c r="T2628" s="18">
        <v>8.1310000000000002</v>
      </c>
      <c r="U2628" s="18">
        <v>9.5429999999999993</v>
      </c>
      <c r="V2628" s="18">
        <v>9.7509999999999994</v>
      </c>
    </row>
    <row r="2629" spans="1:22" ht="15.75" customHeight="1" x14ac:dyDescent="0.25">
      <c r="A2629" s="53">
        <v>45376</v>
      </c>
      <c r="B2629" s="14">
        <v>7</v>
      </c>
      <c r="C2629" s="57">
        <v>544383368000</v>
      </c>
      <c r="D2629" s="57">
        <v>17899627721</v>
      </c>
      <c r="E2629" s="57">
        <v>0</v>
      </c>
      <c r="F2629" s="57">
        <v>553628390996</v>
      </c>
      <c r="G2629" s="59">
        <v>8.6800000000000002E-3</v>
      </c>
      <c r="H2629" s="59">
        <v>3.1800000000000001E-3</v>
      </c>
      <c r="I2629" s="59">
        <v>5.5100000000000001E-3</v>
      </c>
      <c r="J2629" s="59">
        <v>0.13456000000000001</v>
      </c>
      <c r="K2629" s="17">
        <v>1.01E-3</v>
      </c>
      <c r="L2629" s="17">
        <v>3.5E-4</v>
      </c>
      <c r="M2629" s="59">
        <v>6.6E-4</v>
      </c>
      <c r="N2629" s="59">
        <v>0.1303</v>
      </c>
      <c r="O2629" s="18">
        <v>264.63729999999998</v>
      </c>
      <c r="P2629" s="18">
        <v>104.9149</v>
      </c>
      <c r="Q2629" s="18">
        <v>1.1259999999999999</v>
      </c>
      <c r="R2629" s="18">
        <v>2.327</v>
      </c>
      <c r="S2629" s="18">
        <v>1.2889999999999999</v>
      </c>
      <c r="T2629" s="18">
        <v>8.1310000000000002</v>
      </c>
      <c r="U2629" s="18">
        <v>9.516</v>
      </c>
      <c r="V2629" s="18">
        <v>9.7309999999999999</v>
      </c>
    </row>
    <row r="2630" spans="1:22" ht="15.75" customHeight="1" x14ac:dyDescent="0.25">
      <c r="A2630" s="53">
        <v>45377</v>
      </c>
      <c r="B2630" s="14">
        <v>7</v>
      </c>
      <c r="C2630" s="57">
        <v>544383368000</v>
      </c>
      <c r="D2630" s="57">
        <v>18020571003</v>
      </c>
      <c r="E2630" s="57">
        <v>0</v>
      </c>
      <c r="F2630" s="57">
        <v>553977281697</v>
      </c>
      <c r="G2630" s="59">
        <v>9.3200000000000002E-3</v>
      </c>
      <c r="H2630" s="59">
        <v>3.5899999999999999E-3</v>
      </c>
      <c r="I2630" s="59">
        <v>5.7299999999999999E-3</v>
      </c>
      <c r="J2630" s="59">
        <v>0.1391</v>
      </c>
      <c r="K2630" s="17">
        <v>6.3000000000000003E-4</v>
      </c>
      <c r="L2630" s="17">
        <v>4.0999999999999999E-4</v>
      </c>
      <c r="M2630" s="59">
        <v>2.2000000000000001E-4</v>
      </c>
      <c r="N2630" s="59">
        <v>0.25852999999999998</v>
      </c>
      <c r="O2630" s="18">
        <v>264.80399999999997</v>
      </c>
      <c r="P2630" s="18">
        <v>104.95829999999999</v>
      </c>
      <c r="Q2630" s="18">
        <v>1.1240000000000001</v>
      </c>
      <c r="R2630" s="18">
        <v>2.3210000000000002</v>
      </c>
      <c r="S2630" s="18">
        <v>1.286</v>
      </c>
      <c r="T2630" s="18">
        <v>8.1310000000000002</v>
      </c>
      <c r="U2630" s="18">
        <v>9.4909999999999997</v>
      </c>
      <c r="V2630" s="18">
        <v>9.6980000000000004</v>
      </c>
    </row>
    <row r="2631" spans="1:22" ht="15.75" customHeight="1" x14ac:dyDescent="0.25">
      <c r="A2631" s="53">
        <v>45378</v>
      </c>
      <c r="B2631" s="14">
        <v>7</v>
      </c>
      <c r="C2631" s="57">
        <v>544383368000</v>
      </c>
      <c r="D2631" s="57">
        <v>18141514317</v>
      </c>
      <c r="E2631" s="57">
        <v>0</v>
      </c>
      <c r="F2631" s="57">
        <v>553902028571</v>
      </c>
      <c r="G2631" s="59">
        <v>9.1800000000000007E-3</v>
      </c>
      <c r="H2631" s="59">
        <v>3.2299999999999998E-3</v>
      </c>
      <c r="I2631" s="59">
        <v>5.9500000000000004E-3</v>
      </c>
      <c r="J2631" s="59">
        <v>0.13153999999999999</v>
      </c>
      <c r="K2631" s="17">
        <v>-1.3999999999999999E-4</v>
      </c>
      <c r="L2631" s="17">
        <v>-3.5E-4</v>
      </c>
      <c r="M2631" s="59">
        <v>2.2000000000000001E-4</v>
      </c>
      <c r="N2631" s="59">
        <v>-4.8379999999999999E-2</v>
      </c>
      <c r="O2631" s="18">
        <v>264.7681</v>
      </c>
      <c r="P2631" s="18">
        <v>104.92100000000001</v>
      </c>
      <c r="Q2631" s="18">
        <v>1.121</v>
      </c>
      <c r="R2631" s="18">
        <v>2.3130000000000002</v>
      </c>
      <c r="S2631" s="18">
        <v>1.2829999999999999</v>
      </c>
      <c r="T2631" s="18">
        <v>8.1310000000000002</v>
      </c>
      <c r="U2631" s="18">
        <v>9.5129999999999999</v>
      </c>
      <c r="V2631" s="18">
        <v>9.7330000000000005</v>
      </c>
    </row>
    <row r="2632" spans="1:22" ht="15.75" customHeight="1" x14ac:dyDescent="0.25">
      <c r="A2632" s="53">
        <v>45379</v>
      </c>
      <c r="B2632" s="14">
        <v>7</v>
      </c>
      <c r="C2632" s="57">
        <v>544383368000</v>
      </c>
      <c r="D2632" s="57">
        <v>18262457963</v>
      </c>
      <c r="E2632" s="57">
        <v>0</v>
      </c>
      <c r="F2632" s="57">
        <v>553929750029</v>
      </c>
      <c r="G2632" s="59">
        <v>9.2300000000000004E-3</v>
      </c>
      <c r="H2632" s="59">
        <v>3.0599999999999998E-3</v>
      </c>
      <c r="I2632" s="59">
        <v>6.1700000000000001E-3</v>
      </c>
      <c r="J2632" s="59">
        <v>0.12728999999999999</v>
      </c>
      <c r="K2632" s="17">
        <v>5.0000000000000002E-5</v>
      </c>
      <c r="L2632" s="17">
        <v>-1.7000000000000001E-4</v>
      </c>
      <c r="M2632" s="59">
        <v>2.2000000000000001E-4</v>
      </c>
      <c r="N2632" s="59">
        <v>1.8429999999999998E-2</v>
      </c>
      <c r="O2632" s="18">
        <v>264.78129999999999</v>
      </c>
      <c r="P2632" s="18">
        <v>104.9032</v>
      </c>
      <c r="Q2632" s="18">
        <v>1.1180000000000001</v>
      </c>
      <c r="R2632" s="18">
        <v>2.3050000000000002</v>
      </c>
      <c r="S2632" s="18">
        <v>1.2809999999999999</v>
      </c>
      <c r="T2632" s="18">
        <v>8.1310000000000002</v>
      </c>
      <c r="U2632" s="18">
        <v>9.5250000000000004</v>
      </c>
      <c r="V2632" s="18">
        <v>9.7520000000000007</v>
      </c>
    </row>
    <row r="2633" spans="1:22" ht="15.75" customHeight="1" x14ac:dyDescent="0.25">
      <c r="A2633" s="53">
        <v>45380</v>
      </c>
      <c r="B2633" s="14">
        <v>7</v>
      </c>
      <c r="C2633" s="57">
        <v>544383368000</v>
      </c>
      <c r="D2633" s="57">
        <v>18383401263</v>
      </c>
      <c r="E2633" s="57">
        <v>0</v>
      </c>
      <c r="F2633" s="57">
        <v>554076954437</v>
      </c>
      <c r="G2633" s="59">
        <v>9.4999999999999998E-3</v>
      </c>
      <c r="H2633" s="59">
        <v>3.1099999999999999E-3</v>
      </c>
      <c r="I2633" s="59">
        <v>6.3899999999999998E-3</v>
      </c>
      <c r="J2633" s="59">
        <v>0.12640000000000001</v>
      </c>
      <c r="K2633" s="17">
        <v>2.7E-4</v>
      </c>
      <c r="L2633" s="17">
        <v>5.0000000000000002E-5</v>
      </c>
      <c r="M2633" s="59">
        <v>2.2000000000000001E-4</v>
      </c>
      <c r="N2633" s="59">
        <v>0.10184</v>
      </c>
      <c r="O2633" s="18">
        <v>264.85169999999999</v>
      </c>
      <c r="P2633" s="18">
        <v>104.90819999999999</v>
      </c>
      <c r="Q2633" s="18">
        <v>1.115</v>
      </c>
      <c r="R2633" s="18">
        <v>2.298</v>
      </c>
      <c r="S2633" s="18">
        <v>1.278</v>
      </c>
      <c r="T2633" s="18">
        <v>8.1310000000000002</v>
      </c>
      <c r="U2633" s="18">
        <v>9.5250000000000004</v>
      </c>
      <c r="V2633" s="18">
        <v>9.7520000000000007</v>
      </c>
    </row>
    <row r="2634" spans="1:22" ht="15.75" customHeight="1" x14ac:dyDescent="0.25">
      <c r="A2634" s="53">
        <v>45382</v>
      </c>
      <c r="B2634" s="14">
        <v>7</v>
      </c>
      <c r="C2634" s="57">
        <v>544383368000</v>
      </c>
      <c r="D2634" s="57">
        <v>18625288060</v>
      </c>
      <c r="E2634" s="57">
        <v>0</v>
      </c>
      <c r="F2634" s="57">
        <v>554318841234</v>
      </c>
      <c r="G2634" s="59">
        <v>9.9399999999999992E-3</v>
      </c>
      <c r="H2634" s="59">
        <v>3.1099999999999999E-3</v>
      </c>
      <c r="I2634" s="59">
        <v>6.8300000000000001E-3</v>
      </c>
      <c r="J2634" s="59">
        <v>0.12354</v>
      </c>
      <c r="K2634" s="17">
        <v>4.4000000000000002E-4</v>
      </c>
      <c r="L2634" s="17">
        <v>0</v>
      </c>
      <c r="M2634" s="59">
        <v>4.4000000000000002E-4</v>
      </c>
      <c r="N2634" s="59">
        <v>8.2909999999999998E-2</v>
      </c>
      <c r="O2634" s="18">
        <v>264.96730000000002</v>
      </c>
      <c r="P2634" s="18">
        <v>104.90819999999999</v>
      </c>
      <c r="Q2634" s="18">
        <v>1.115</v>
      </c>
      <c r="R2634" s="18">
        <v>2.298</v>
      </c>
      <c r="S2634" s="18">
        <v>1.272</v>
      </c>
      <c r="T2634" s="18">
        <v>8.1310000000000002</v>
      </c>
      <c r="U2634" s="18">
        <v>9.5250000000000004</v>
      </c>
      <c r="V2634" s="18">
        <v>9.7520000000000007</v>
      </c>
    </row>
    <row r="2635" spans="1:22" ht="15.75" customHeight="1" x14ac:dyDescent="0.25">
      <c r="A2635" s="53">
        <v>45383</v>
      </c>
      <c r="B2635" s="14">
        <v>5</v>
      </c>
      <c r="C2635" s="57">
        <v>464882768000</v>
      </c>
      <c r="D2635" s="57">
        <v>16749596658</v>
      </c>
      <c r="E2635" s="57">
        <v>0</v>
      </c>
      <c r="F2635" s="57">
        <v>472958378676</v>
      </c>
      <c r="G2635" s="59">
        <v>1.06E-3</v>
      </c>
      <c r="H2635" s="59">
        <v>8.3000000000000001E-4</v>
      </c>
      <c r="I2635" s="59">
        <v>2.3000000000000001E-4</v>
      </c>
      <c r="J2635" s="59">
        <v>0.47070000000000001</v>
      </c>
      <c r="K2635" s="17">
        <v>1.06E-3</v>
      </c>
      <c r="L2635" s="17">
        <v>8.3000000000000001E-4</v>
      </c>
      <c r="M2635" s="59">
        <v>2.3000000000000001E-4</v>
      </c>
      <c r="N2635" s="59">
        <v>0.47070000000000001</v>
      </c>
      <c r="O2635" s="18">
        <v>265.2475</v>
      </c>
      <c r="P2635" s="18">
        <v>104.99509999999999</v>
      </c>
      <c r="Q2635" s="18">
        <v>1.42</v>
      </c>
      <c r="R2635" s="18">
        <v>2.9950000000000001</v>
      </c>
      <c r="S2635" s="18">
        <v>1.6279999999999999</v>
      </c>
      <c r="T2635" s="18">
        <v>8.5079999999999991</v>
      </c>
      <c r="U2635" s="18">
        <v>9.6989999999999998</v>
      </c>
      <c r="V2635" s="18">
        <v>9.7240000000000002</v>
      </c>
    </row>
    <row r="2636" spans="1:22" ht="15.75" customHeight="1" x14ac:dyDescent="0.25">
      <c r="A2636" s="53">
        <v>45384</v>
      </c>
      <c r="B2636" s="14">
        <v>5</v>
      </c>
      <c r="C2636" s="57">
        <v>464882768000</v>
      </c>
      <c r="D2636" s="57">
        <v>16857658413</v>
      </c>
      <c r="E2636" s="57">
        <v>0</v>
      </c>
      <c r="F2636" s="57">
        <v>472889874157</v>
      </c>
      <c r="G2636" s="59">
        <v>9.1E-4</v>
      </c>
      <c r="H2636" s="59">
        <v>4.4999999999999999E-4</v>
      </c>
      <c r="I2636" s="59">
        <v>4.6000000000000001E-4</v>
      </c>
      <c r="J2636" s="59">
        <v>0.18107999999999999</v>
      </c>
      <c r="K2636" s="17">
        <v>-1.3999999999999999E-4</v>
      </c>
      <c r="L2636" s="17">
        <v>-3.6999999999999999E-4</v>
      </c>
      <c r="M2636" s="59">
        <v>2.3000000000000001E-4</v>
      </c>
      <c r="N2636" s="59">
        <v>-5.1499999999999997E-2</v>
      </c>
      <c r="O2636" s="18">
        <v>265.20909999999998</v>
      </c>
      <c r="P2636" s="18">
        <v>104.9559</v>
      </c>
      <c r="Q2636" s="18">
        <v>1.417</v>
      </c>
      <c r="R2636" s="18">
        <v>2.9860000000000002</v>
      </c>
      <c r="S2636" s="18">
        <v>1.625</v>
      </c>
      <c r="T2636" s="18">
        <v>8.5079999999999991</v>
      </c>
      <c r="U2636" s="18">
        <v>9.7360000000000007</v>
      </c>
      <c r="V2636" s="18">
        <v>9.7520000000000007</v>
      </c>
    </row>
    <row r="2637" spans="1:22" ht="15.75" customHeight="1" x14ac:dyDescent="0.25">
      <c r="A2637" s="53">
        <v>45385</v>
      </c>
      <c r="B2637" s="14">
        <v>5</v>
      </c>
      <c r="C2637" s="57">
        <v>464882768000</v>
      </c>
      <c r="D2637" s="57">
        <v>16965720449</v>
      </c>
      <c r="E2637" s="57">
        <v>0</v>
      </c>
      <c r="F2637" s="57">
        <v>473522222620</v>
      </c>
      <c r="G2637" s="59">
        <v>2.2499999999999998E-3</v>
      </c>
      <c r="H2637" s="59">
        <v>1.56E-3</v>
      </c>
      <c r="I2637" s="59">
        <v>6.8999999999999997E-4</v>
      </c>
      <c r="J2637" s="59">
        <v>0.31461</v>
      </c>
      <c r="K2637" s="17">
        <v>1.34E-3</v>
      </c>
      <c r="L2637" s="17">
        <v>1.1100000000000001E-3</v>
      </c>
      <c r="M2637" s="59">
        <v>2.3000000000000001E-4</v>
      </c>
      <c r="N2637" s="59">
        <v>0.62865000000000004</v>
      </c>
      <c r="O2637" s="18">
        <v>265.56369999999998</v>
      </c>
      <c r="P2637" s="18">
        <v>105.0723</v>
      </c>
      <c r="Q2637" s="18">
        <v>1.415</v>
      </c>
      <c r="R2637" s="18">
        <v>2.9790000000000001</v>
      </c>
      <c r="S2637" s="18">
        <v>1.623</v>
      </c>
      <c r="T2637" s="18">
        <v>8.5079999999999991</v>
      </c>
      <c r="U2637" s="18">
        <v>9.6519999999999992</v>
      </c>
      <c r="V2637" s="18">
        <v>9.6760000000000002</v>
      </c>
    </row>
    <row r="2638" spans="1:22" ht="15.75" customHeight="1" x14ac:dyDescent="0.25">
      <c r="A2638" s="53">
        <v>45386</v>
      </c>
      <c r="B2638" s="14">
        <v>5</v>
      </c>
      <c r="C2638" s="57">
        <v>464882768000</v>
      </c>
      <c r="D2638" s="57">
        <v>17073782262</v>
      </c>
      <c r="E2638" s="57">
        <v>0</v>
      </c>
      <c r="F2638" s="57">
        <v>473459275986</v>
      </c>
      <c r="G2638" s="59">
        <v>2.1199999999999999E-3</v>
      </c>
      <c r="H2638" s="59">
        <v>1.1999999999999999E-3</v>
      </c>
      <c r="I2638" s="59">
        <v>9.1E-4</v>
      </c>
      <c r="J2638" s="59">
        <v>0.21290999999999999</v>
      </c>
      <c r="K2638" s="17">
        <v>-1.2999999999999999E-4</v>
      </c>
      <c r="L2638" s="17">
        <v>-3.6000000000000002E-4</v>
      </c>
      <c r="M2638" s="59">
        <v>2.3000000000000001E-4</v>
      </c>
      <c r="N2638" s="59">
        <v>-4.7370000000000002E-2</v>
      </c>
      <c r="O2638" s="18">
        <v>265.52839999999998</v>
      </c>
      <c r="P2638" s="18">
        <v>105.03440000000001</v>
      </c>
      <c r="Q2638" s="18">
        <v>1.4119999999999999</v>
      </c>
      <c r="R2638" s="18">
        <v>2.97</v>
      </c>
      <c r="S2638" s="18">
        <v>1.62</v>
      </c>
      <c r="T2638" s="18">
        <v>8.5079999999999991</v>
      </c>
      <c r="U2638" s="18">
        <v>9.69</v>
      </c>
      <c r="V2638" s="18">
        <v>9.7040000000000006</v>
      </c>
    </row>
    <row r="2639" spans="1:22" ht="15.75" customHeight="1" x14ac:dyDescent="0.25">
      <c r="A2639" s="53">
        <v>45387</v>
      </c>
      <c r="B2639" s="14">
        <v>5</v>
      </c>
      <c r="C2639" s="57">
        <v>464882768000</v>
      </c>
      <c r="D2639" s="57">
        <v>17181844233</v>
      </c>
      <c r="E2639" s="57">
        <v>0</v>
      </c>
      <c r="F2639" s="57">
        <v>473697849795</v>
      </c>
      <c r="G2639" s="59">
        <v>2.6199999999999999E-3</v>
      </c>
      <c r="H2639" s="59">
        <v>1.48E-3</v>
      </c>
      <c r="I2639" s="59">
        <v>1.14E-3</v>
      </c>
      <c r="J2639" s="59">
        <v>0.21068999999999999</v>
      </c>
      <c r="K2639" s="17">
        <v>5.0000000000000001E-4</v>
      </c>
      <c r="L2639" s="17">
        <v>2.7999999999999998E-4</v>
      </c>
      <c r="M2639" s="59">
        <v>2.3000000000000001E-4</v>
      </c>
      <c r="N2639" s="59">
        <v>0.20186999999999999</v>
      </c>
      <c r="O2639" s="18">
        <v>265.66219999999998</v>
      </c>
      <c r="P2639" s="18">
        <v>105.0633</v>
      </c>
      <c r="Q2639" s="18">
        <v>1.41</v>
      </c>
      <c r="R2639" s="18">
        <v>2.9620000000000002</v>
      </c>
      <c r="S2639" s="18">
        <v>1.617</v>
      </c>
      <c r="T2639" s="18">
        <v>8.5079999999999991</v>
      </c>
      <c r="U2639" s="18">
        <v>9.67</v>
      </c>
      <c r="V2639" s="18">
        <v>9.6859999999999999</v>
      </c>
    </row>
    <row r="2640" spans="1:22" ht="15.75" customHeight="1" x14ac:dyDescent="0.25">
      <c r="A2640" s="53">
        <v>45390</v>
      </c>
      <c r="B2640" s="14">
        <v>5</v>
      </c>
      <c r="C2640" s="57">
        <v>464882768000</v>
      </c>
      <c r="D2640" s="57">
        <v>17506030063</v>
      </c>
      <c r="E2640" s="57">
        <v>0</v>
      </c>
      <c r="F2640" s="57">
        <v>474219326518</v>
      </c>
      <c r="G2640" s="59">
        <v>3.7299999999999998E-3</v>
      </c>
      <c r="H2640" s="59">
        <v>1.9E-3</v>
      </c>
      <c r="I2640" s="59">
        <v>1.83E-3</v>
      </c>
      <c r="J2640" s="59">
        <v>0.18493999999999999</v>
      </c>
      <c r="K2640" s="17">
        <v>1.1000000000000001E-3</v>
      </c>
      <c r="L2640" s="17">
        <v>4.2000000000000002E-4</v>
      </c>
      <c r="M2640" s="59">
        <v>6.8000000000000005E-4</v>
      </c>
      <c r="N2640" s="59">
        <v>0.14324000000000001</v>
      </c>
      <c r="O2640" s="18">
        <v>265.9547</v>
      </c>
      <c r="P2640" s="18">
        <v>105.10720000000001</v>
      </c>
      <c r="Q2640" s="18">
        <v>1.4019999999999999</v>
      </c>
      <c r="R2640" s="18">
        <v>2.9359999999999999</v>
      </c>
      <c r="S2640" s="18">
        <v>1.609</v>
      </c>
      <c r="T2640" s="18">
        <v>8.5079999999999991</v>
      </c>
      <c r="U2640" s="18">
        <v>9.6319999999999997</v>
      </c>
      <c r="V2640" s="18">
        <v>9.6630000000000003</v>
      </c>
    </row>
    <row r="2641" spans="1:22" ht="15.75" customHeight="1" x14ac:dyDescent="0.25">
      <c r="A2641" s="53">
        <v>45391</v>
      </c>
      <c r="B2641" s="14">
        <v>5</v>
      </c>
      <c r="C2641" s="57">
        <v>464882768000</v>
      </c>
      <c r="D2641" s="57">
        <v>17614091876</v>
      </c>
      <c r="E2641" s="57">
        <v>0</v>
      </c>
      <c r="F2641" s="57">
        <v>473527547110</v>
      </c>
      <c r="G2641" s="59">
        <v>2.2599999999999999E-3</v>
      </c>
      <c r="H2641" s="59">
        <v>2.0000000000000001E-4</v>
      </c>
      <c r="I2641" s="59">
        <v>2.0600000000000002E-3</v>
      </c>
      <c r="J2641" s="59">
        <v>9.597E-2</v>
      </c>
      <c r="K2641" s="17">
        <v>-1.4599999999999999E-3</v>
      </c>
      <c r="L2641" s="17">
        <v>-1.6900000000000001E-3</v>
      </c>
      <c r="M2641" s="59">
        <v>2.3000000000000001E-4</v>
      </c>
      <c r="N2641" s="59">
        <v>-0.41306999999999999</v>
      </c>
      <c r="O2641" s="18">
        <v>265.56670000000003</v>
      </c>
      <c r="P2641" s="18">
        <v>104.92959999999999</v>
      </c>
      <c r="Q2641" s="18">
        <v>1.3979999999999999</v>
      </c>
      <c r="R2641" s="18">
        <v>2.9239999999999999</v>
      </c>
      <c r="S2641" s="18">
        <v>1.6060000000000001</v>
      </c>
      <c r="T2641" s="18">
        <v>8.5079999999999991</v>
      </c>
      <c r="U2641" s="18">
        <v>9.7620000000000005</v>
      </c>
      <c r="V2641" s="18">
        <v>9.7859999999999996</v>
      </c>
    </row>
    <row r="2642" spans="1:22" ht="15.75" customHeight="1" x14ac:dyDescent="0.25">
      <c r="A2642" s="53">
        <v>45392</v>
      </c>
      <c r="B2642" s="14">
        <v>5</v>
      </c>
      <c r="C2642" s="57">
        <v>464882768000</v>
      </c>
      <c r="D2642" s="57">
        <v>17722153685</v>
      </c>
      <c r="E2642" s="57">
        <v>0</v>
      </c>
      <c r="F2642" s="57">
        <v>474771322966</v>
      </c>
      <c r="G2642" s="59">
        <v>4.8900000000000002E-3</v>
      </c>
      <c r="H2642" s="59">
        <v>2.6099999999999999E-3</v>
      </c>
      <c r="I2642" s="59">
        <v>2.2899999999999999E-3</v>
      </c>
      <c r="J2642" s="59">
        <v>0.19509000000000001</v>
      </c>
      <c r="K2642" s="17">
        <v>2.63E-3</v>
      </c>
      <c r="L2642" s="17">
        <v>2.3999999999999998E-3</v>
      </c>
      <c r="M2642" s="59">
        <v>2.3000000000000001E-4</v>
      </c>
      <c r="N2642" s="59">
        <v>1.60507</v>
      </c>
      <c r="O2642" s="18">
        <v>266.26420000000002</v>
      </c>
      <c r="P2642" s="18">
        <v>105.18170000000001</v>
      </c>
      <c r="Q2642" s="18">
        <v>1.397</v>
      </c>
      <c r="R2642" s="18">
        <v>2.9209999999999998</v>
      </c>
      <c r="S2642" s="18">
        <v>1.603</v>
      </c>
      <c r="T2642" s="18">
        <v>8.5079999999999991</v>
      </c>
      <c r="U2642" s="18">
        <v>9.5909999999999993</v>
      </c>
      <c r="V2642" s="18">
        <v>9.6170000000000009</v>
      </c>
    </row>
    <row r="2643" spans="1:22" ht="15.75" customHeight="1" x14ac:dyDescent="0.25">
      <c r="A2643" s="53">
        <v>45393</v>
      </c>
      <c r="B2643" s="14">
        <v>5</v>
      </c>
      <c r="C2643" s="57">
        <v>464882768000</v>
      </c>
      <c r="D2643" s="57">
        <v>17830215791</v>
      </c>
      <c r="E2643" s="57">
        <v>0</v>
      </c>
      <c r="F2643" s="57">
        <v>474642356834</v>
      </c>
      <c r="G2643" s="59">
        <v>4.62E-3</v>
      </c>
      <c r="H2643" s="59">
        <v>2.1099999999999999E-3</v>
      </c>
      <c r="I2643" s="59">
        <v>2.5200000000000001E-3</v>
      </c>
      <c r="J2643" s="59">
        <v>0.16533</v>
      </c>
      <c r="K2643" s="17">
        <v>-2.7E-4</v>
      </c>
      <c r="L2643" s="17">
        <v>-5.0000000000000001E-4</v>
      </c>
      <c r="M2643" s="59">
        <v>2.3000000000000001E-4</v>
      </c>
      <c r="N2643" s="59">
        <v>-9.4399999999999998E-2</v>
      </c>
      <c r="O2643" s="18">
        <v>266.19189999999998</v>
      </c>
      <c r="P2643" s="18">
        <v>105.12909999999999</v>
      </c>
      <c r="Q2643" s="18">
        <v>1.3939999999999999</v>
      </c>
      <c r="R2643" s="18">
        <v>2.911</v>
      </c>
      <c r="S2643" s="18">
        <v>1.601</v>
      </c>
      <c r="T2643" s="18">
        <v>8.5079999999999991</v>
      </c>
      <c r="U2643" s="18">
        <v>9.6240000000000006</v>
      </c>
      <c r="V2643" s="18">
        <v>9.6549999999999994</v>
      </c>
    </row>
    <row r="2644" spans="1:22" ht="15.75" customHeight="1" x14ac:dyDescent="0.25">
      <c r="A2644" s="53">
        <v>45394</v>
      </c>
      <c r="B2644" s="14">
        <v>5</v>
      </c>
      <c r="C2644" s="57">
        <v>464882768000</v>
      </c>
      <c r="D2644" s="57">
        <v>17938277476</v>
      </c>
      <c r="E2644" s="57">
        <v>0</v>
      </c>
      <c r="F2644" s="57">
        <v>474668135583</v>
      </c>
      <c r="G2644" s="59">
        <v>4.6800000000000001E-3</v>
      </c>
      <c r="H2644" s="59">
        <v>1.9300000000000001E-3</v>
      </c>
      <c r="I2644" s="59">
        <v>2.7399999999999998E-3</v>
      </c>
      <c r="J2644" s="59">
        <v>0.15246999999999999</v>
      </c>
      <c r="K2644" s="17">
        <v>5.0000000000000002E-5</v>
      </c>
      <c r="L2644" s="17">
        <v>-1.7000000000000001E-4</v>
      </c>
      <c r="M2644" s="59">
        <v>2.3000000000000001E-4</v>
      </c>
      <c r="N2644" s="59">
        <v>2.002E-2</v>
      </c>
      <c r="O2644" s="18">
        <v>266.20639999999997</v>
      </c>
      <c r="P2644" s="18">
        <v>105.1108</v>
      </c>
      <c r="Q2644" s="18">
        <v>1.3919999999999999</v>
      </c>
      <c r="R2644" s="18">
        <v>2.9020000000000001</v>
      </c>
      <c r="S2644" s="18">
        <v>1.5980000000000001</v>
      </c>
      <c r="T2644" s="18">
        <v>8.5079999999999991</v>
      </c>
      <c r="U2644" s="18">
        <v>9.6379999999999999</v>
      </c>
      <c r="V2644" s="18">
        <v>9.6690000000000005</v>
      </c>
    </row>
    <row r="2645" spans="1:22" ht="15.75" customHeight="1" x14ac:dyDescent="0.25">
      <c r="A2645" s="53">
        <v>45397</v>
      </c>
      <c r="B2645" s="14">
        <v>5</v>
      </c>
      <c r="C2645" s="57">
        <v>464882768000</v>
      </c>
      <c r="D2645" s="57">
        <v>18262463306</v>
      </c>
      <c r="E2645" s="57">
        <v>0</v>
      </c>
      <c r="F2645" s="57">
        <v>475449502339</v>
      </c>
      <c r="G2645" s="59">
        <v>6.3299999999999997E-3</v>
      </c>
      <c r="H2645" s="59">
        <v>2.8999999999999998E-3</v>
      </c>
      <c r="I2645" s="59">
        <v>3.4299999999999999E-3</v>
      </c>
      <c r="J2645" s="59">
        <v>0.16596</v>
      </c>
      <c r="K2645" s="17">
        <v>1.65E-3</v>
      </c>
      <c r="L2645" s="17">
        <v>9.6000000000000002E-4</v>
      </c>
      <c r="M2645" s="59">
        <v>6.8000000000000005E-4</v>
      </c>
      <c r="N2645" s="59">
        <v>0.22153999999999999</v>
      </c>
      <c r="O2645" s="18">
        <v>266.64460000000003</v>
      </c>
      <c r="P2645" s="18">
        <v>105.2123</v>
      </c>
      <c r="Q2645" s="18">
        <v>1.3839999999999999</v>
      </c>
      <c r="R2645" s="18">
        <v>2.879</v>
      </c>
      <c r="S2645" s="18">
        <v>1.59</v>
      </c>
      <c r="T2645" s="18">
        <v>8.5079999999999991</v>
      </c>
      <c r="U2645" s="18">
        <v>9.5809999999999995</v>
      </c>
      <c r="V2645" s="18">
        <v>9.6059999999999999</v>
      </c>
    </row>
    <row r="2646" spans="1:22" ht="15.75" customHeight="1" x14ac:dyDescent="0.25">
      <c r="A2646" s="53">
        <v>45398</v>
      </c>
      <c r="B2646" s="14">
        <v>5</v>
      </c>
      <c r="C2646" s="57">
        <v>464882768000</v>
      </c>
      <c r="D2646" s="57">
        <v>18370525271</v>
      </c>
      <c r="E2646" s="57">
        <v>0</v>
      </c>
      <c r="F2646" s="57">
        <v>475486555336</v>
      </c>
      <c r="G2646" s="59">
        <v>6.4099999999999999E-3</v>
      </c>
      <c r="H2646" s="59">
        <v>2.7499999999999998E-3</v>
      </c>
      <c r="I2646" s="59">
        <v>3.6600000000000001E-3</v>
      </c>
      <c r="J2646" s="59">
        <v>0.15687999999999999</v>
      </c>
      <c r="K2646" s="17">
        <v>8.0000000000000007E-5</v>
      </c>
      <c r="L2646" s="17">
        <v>-1.4999999999999999E-4</v>
      </c>
      <c r="M2646" s="59">
        <v>2.3000000000000001E-4</v>
      </c>
      <c r="N2646" s="59">
        <v>2.8850000000000001E-2</v>
      </c>
      <c r="O2646" s="18">
        <v>266.6653</v>
      </c>
      <c r="P2646" s="18">
        <v>105.1966</v>
      </c>
      <c r="Q2646" s="18">
        <v>1.3819999999999999</v>
      </c>
      <c r="R2646" s="18">
        <v>2.87</v>
      </c>
      <c r="S2646" s="18">
        <v>1.587</v>
      </c>
      <c r="T2646" s="18">
        <v>8.5079999999999991</v>
      </c>
      <c r="U2646" s="18">
        <v>9.59</v>
      </c>
      <c r="V2646" s="18">
        <v>9.6189999999999998</v>
      </c>
    </row>
    <row r="2647" spans="1:22" ht="15.75" customHeight="1" x14ac:dyDescent="0.25">
      <c r="A2647" s="53">
        <v>45399</v>
      </c>
      <c r="B2647" s="14">
        <v>5</v>
      </c>
      <c r="C2647" s="57">
        <v>464882768000</v>
      </c>
      <c r="D2647" s="57">
        <v>18478587118</v>
      </c>
      <c r="E2647" s="57">
        <v>0</v>
      </c>
      <c r="F2647" s="57">
        <v>475536066601</v>
      </c>
      <c r="G2647" s="59">
        <v>6.5100000000000002E-3</v>
      </c>
      <c r="H2647" s="59">
        <v>2.6199999999999999E-3</v>
      </c>
      <c r="I2647" s="59">
        <v>3.8899999999999998E-3</v>
      </c>
      <c r="J2647" s="59">
        <v>0.14957000000000001</v>
      </c>
      <c r="K2647" s="17">
        <v>1E-4</v>
      </c>
      <c r="L2647" s="17">
        <v>-1.2E-4</v>
      </c>
      <c r="M2647" s="59">
        <v>2.3000000000000001E-4</v>
      </c>
      <c r="N2647" s="59">
        <v>3.8739999999999997E-2</v>
      </c>
      <c r="O2647" s="18">
        <v>266.69310000000002</v>
      </c>
      <c r="P2647" s="18">
        <v>105.1836</v>
      </c>
      <c r="Q2647" s="18">
        <v>1.379</v>
      </c>
      <c r="R2647" s="18">
        <v>2.8620000000000001</v>
      </c>
      <c r="S2647" s="18">
        <v>1.5840000000000001</v>
      </c>
      <c r="T2647" s="18">
        <v>8.5079999999999991</v>
      </c>
      <c r="U2647" s="18">
        <v>9.61</v>
      </c>
      <c r="V2647" s="18">
        <v>9.6300000000000008</v>
      </c>
    </row>
    <row r="2648" spans="1:22" ht="15.75" customHeight="1" x14ac:dyDescent="0.25">
      <c r="A2648" s="53">
        <v>45400</v>
      </c>
      <c r="B2648" s="14">
        <v>5</v>
      </c>
      <c r="C2648" s="57">
        <v>464882768000</v>
      </c>
      <c r="D2648" s="57">
        <v>18586649082</v>
      </c>
      <c r="E2648" s="57">
        <v>0</v>
      </c>
      <c r="F2648" s="57">
        <v>475535118512</v>
      </c>
      <c r="G2648" s="59">
        <v>6.5100000000000002E-3</v>
      </c>
      <c r="H2648" s="59">
        <v>2.3900000000000002E-3</v>
      </c>
      <c r="I2648" s="59">
        <v>4.1200000000000004E-3</v>
      </c>
      <c r="J2648" s="59">
        <v>0.14066000000000001</v>
      </c>
      <c r="K2648" s="17">
        <v>0</v>
      </c>
      <c r="L2648" s="17">
        <v>-2.3000000000000001E-4</v>
      </c>
      <c r="M2648" s="59">
        <v>2.3000000000000001E-4</v>
      </c>
      <c r="N2648" s="59">
        <v>-7.2999999999999996E-4</v>
      </c>
      <c r="O2648" s="18">
        <v>266.69260000000003</v>
      </c>
      <c r="P2648" s="18">
        <v>105.15940000000001</v>
      </c>
      <c r="Q2648" s="18">
        <v>1.3759999999999999</v>
      </c>
      <c r="R2648" s="18">
        <v>2.8530000000000002</v>
      </c>
      <c r="S2648" s="18">
        <v>1.5820000000000001</v>
      </c>
      <c r="T2648" s="18">
        <v>8.5079999999999991</v>
      </c>
      <c r="U2648" s="18">
        <v>9.6300000000000008</v>
      </c>
      <c r="V2648" s="18">
        <v>9.6489999999999991</v>
      </c>
    </row>
    <row r="2649" spans="1:22" ht="15.75" customHeight="1" x14ac:dyDescent="0.25">
      <c r="A2649" s="53">
        <v>45401</v>
      </c>
      <c r="B2649" s="14">
        <v>5</v>
      </c>
      <c r="C2649" s="57">
        <v>464882768000</v>
      </c>
      <c r="D2649" s="57">
        <v>18694711167</v>
      </c>
      <c r="E2649" s="57">
        <v>0</v>
      </c>
      <c r="F2649" s="57">
        <v>475571757950</v>
      </c>
      <c r="G2649" s="59">
        <v>6.5900000000000004E-3</v>
      </c>
      <c r="H2649" s="59">
        <v>2.2399999999999998E-3</v>
      </c>
      <c r="I2649" s="59">
        <v>4.3499999999999997E-3</v>
      </c>
      <c r="J2649" s="59">
        <v>0.13446</v>
      </c>
      <c r="K2649" s="17">
        <v>8.0000000000000007E-5</v>
      </c>
      <c r="L2649" s="17">
        <v>-1.4999999999999999E-4</v>
      </c>
      <c r="M2649" s="59">
        <v>2.3000000000000001E-4</v>
      </c>
      <c r="N2649" s="59">
        <v>2.852E-2</v>
      </c>
      <c r="O2649" s="18">
        <v>266.7131</v>
      </c>
      <c r="P2649" s="18">
        <v>105.1435</v>
      </c>
      <c r="Q2649" s="18">
        <v>1.3740000000000001</v>
      </c>
      <c r="R2649" s="18">
        <v>2.8439999999999999</v>
      </c>
      <c r="S2649" s="18">
        <v>1.579</v>
      </c>
      <c r="T2649" s="18">
        <v>8.5079999999999991</v>
      </c>
      <c r="U2649" s="18">
        <v>9.6430000000000007</v>
      </c>
      <c r="V2649" s="18">
        <v>9.6620000000000008</v>
      </c>
    </row>
    <row r="2650" spans="1:22" ht="15.75" customHeight="1" x14ac:dyDescent="0.25">
      <c r="A2650" s="53">
        <v>45404</v>
      </c>
      <c r="B2650" s="14">
        <v>5</v>
      </c>
      <c r="C2650" s="57">
        <v>464882768000</v>
      </c>
      <c r="D2650" s="57">
        <v>19018896722</v>
      </c>
      <c r="E2650" s="57">
        <v>0</v>
      </c>
      <c r="F2650" s="57">
        <v>475993948535</v>
      </c>
      <c r="G2650" s="59">
        <v>7.4799999999999997E-3</v>
      </c>
      <c r="H2650" s="59">
        <v>2.4499999999999999E-3</v>
      </c>
      <c r="I2650" s="59">
        <v>5.0299999999999997E-3</v>
      </c>
      <c r="J2650" s="59">
        <v>0.13164999999999999</v>
      </c>
      <c r="K2650" s="17">
        <v>8.8999999999999995E-4</v>
      </c>
      <c r="L2650" s="17">
        <v>2.1000000000000001E-4</v>
      </c>
      <c r="M2650" s="59">
        <v>6.8000000000000005E-4</v>
      </c>
      <c r="N2650" s="59">
        <v>0.11401</v>
      </c>
      <c r="O2650" s="18">
        <v>266.94990000000001</v>
      </c>
      <c r="P2650" s="18">
        <v>105.1653</v>
      </c>
      <c r="Q2650" s="18">
        <v>1.3660000000000001</v>
      </c>
      <c r="R2650" s="18">
        <v>2.82</v>
      </c>
      <c r="S2650" s="18">
        <v>1.571</v>
      </c>
      <c r="T2650" s="18">
        <v>8.5079999999999991</v>
      </c>
      <c r="U2650" s="18">
        <v>9.6449999999999996</v>
      </c>
      <c r="V2650" s="18">
        <v>9.6539999999999999</v>
      </c>
    </row>
    <row r="2651" spans="1:22" ht="15.75" customHeight="1" x14ac:dyDescent="0.25">
      <c r="A2651" s="53" t="s">
        <v>44</v>
      </c>
      <c r="B2651" s="14" t="s">
        <v>44</v>
      </c>
      <c r="C2651" s="57" t="s">
        <v>44</v>
      </c>
      <c r="D2651" s="57" t="s">
        <v>44</v>
      </c>
      <c r="E2651" s="57" t="s">
        <v>44</v>
      </c>
      <c r="F2651" s="57" t="s">
        <v>44</v>
      </c>
      <c r="G2651" s="59" t="s">
        <v>44</v>
      </c>
      <c r="H2651" s="59" t="s">
        <v>44</v>
      </c>
      <c r="I2651" s="59" t="s">
        <v>44</v>
      </c>
      <c r="J2651" s="59" t="s">
        <v>44</v>
      </c>
      <c r="K2651" s="17" t="s">
        <v>44</v>
      </c>
      <c r="L2651" s="17" t="s">
        <v>44</v>
      </c>
      <c r="M2651" s="59" t="s">
        <v>44</v>
      </c>
      <c r="N2651" s="59" t="s">
        <v>44</v>
      </c>
      <c r="O2651" s="18" t="s">
        <v>44</v>
      </c>
      <c r="P2651" s="18" t="s">
        <v>44</v>
      </c>
      <c r="Q2651" s="18" t="s">
        <v>44</v>
      </c>
      <c r="R2651" s="18" t="s">
        <v>44</v>
      </c>
      <c r="S2651" s="18" t="s">
        <v>44</v>
      </c>
      <c r="T2651" s="18" t="s">
        <v>44</v>
      </c>
      <c r="U2651" s="18" t="s">
        <v>44</v>
      </c>
      <c r="V2651" s="18" t="s">
        <v>44</v>
      </c>
    </row>
    <row r="2652" spans="1:22" ht="15.75" customHeight="1" x14ac:dyDescent="0.25">
      <c r="A2652" s="53" t="s">
        <v>44</v>
      </c>
      <c r="B2652" s="14" t="s">
        <v>44</v>
      </c>
      <c r="C2652" s="57" t="s">
        <v>44</v>
      </c>
      <c r="D2652" s="57" t="s">
        <v>44</v>
      </c>
      <c r="E2652" s="57" t="s">
        <v>44</v>
      </c>
      <c r="F2652" s="57" t="s">
        <v>44</v>
      </c>
      <c r="G2652" s="59" t="s">
        <v>44</v>
      </c>
      <c r="H2652" s="59" t="s">
        <v>44</v>
      </c>
      <c r="I2652" s="59" t="s">
        <v>44</v>
      </c>
      <c r="J2652" s="59" t="s">
        <v>44</v>
      </c>
      <c r="K2652" s="17" t="s">
        <v>44</v>
      </c>
      <c r="L2652" s="17" t="s">
        <v>44</v>
      </c>
      <c r="M2652" s="59" t="s">
        <v>44</v>
      </c>
      <c r="N2652" s="59" t="s">
        <v>44</v>
      </c>
      <c r="O2652" s="18" t="s">
        <v>44</v>
      </c>
      <c r="P2652" s="18" t="s">
        <v>44</v>
      </c>
      <c r="Q2652" s="18" t="s">
        <v>44</v>
      </c>
      <c r="R2652" s="18" t="s">
        <v>44</v>
      </c>
      <c r="S2652" s="18" t="s">
        <v>44</v>
      </c>
      <c r="T2652" s="18" t="s">
        <v>44</v>
      </c>
      <c r="U2652" s="18" t="s">
        <v>44</v>
      </c>
      <c r="V2652" s="18" t="s">
        <v>44</v>
      </c>
    </row>
    <row r="2653" spans="1:22" ht="15.75" customHeight="1" x14ac:dyDescent="0.25">
      <c r="A2653" s="53" t="s">
        <v>44</v>
      </c>
      <c r="B2653" s="14" t="s">
        <v>44</v>
      </c>
      <c r="C2653" s="57" t="s">
        <v>44</v>
      </c>
      <c r="D2653" s="57" t="s">
        <v>44</v>
      </c>
      <c r="E2653" s="57" t="s">
        <v>44</v>
      </c>
      <c r="F2653" s="57" t="s">
        <v>44</v>
      </c>
      <c r="G2653" s="59" t="s">
        <v>44</v>
      </c>
      <c r="H2653" s="59" t="s">
        <v>44</v>
      </c>
      <c r="I2653" s="59" t="s">
        <v>44</v>
      </c>
      <c r="J2653" s="59" t="s">
        <v>44</v>
      </c>
      <c r="K2653" s="17" t="s">
        <v>44</v>
      </c>
      <c r="L2653" s="17" t="s">
        <v>44</v>
      </c>
      <c r="M2653" s="59" t="s">
        <v>44</v>
      </c>
      <c r="N2653" s="59" t="s">
        <v>44</v>
      </c>
      <c r="O2653" s="18" t="s">
        <v>44</v>
      </c>
      <c r="P2653" s="18" t="s">
        <v>44</v>
      </c>
      <c r="Q2653" s="18" t="s">
        <v>44</v>
      </c>
      <c r="R2653" s="18" t="s">
        <v>44</v>
      </c>
      <c r="S2653" s="18" t="s">
        <v>44</v>
      </c>
      <c r="T2653" s="18" t="s">
        <v>44</v>
      </c>
      <c r="U2653" s="18" t="s">
        <v>44</v>
      </c>
      <c r="V2653" s="18" t="s">
        <v>44</v>
      </c>
    </row>
    <row r="2654" spans="1:22" ht="15.75" customHeight="1" x14ac:dyDescent="0.25">
      <c r="A2654" s="53" t="s">
        <v>44</v>
      </c>
      <c r="B2654" s="14" t="s">
        <v>44</v>
      </c>
      <c r="C2654" s="57" t="s">
        <v>44</v>
      </c>
      <c r="D2654" s="57" t="s">
        <v>44</v>
      </c>
      <c r="E2654" s="57" t="s">
        <v>44</v>
      </c>
      <c r="F2654" s="57" t="s">
        <v>44</v>
      </c>
      <c r="G2654" s="59" t="s">
        <v>44</v>
      </c>
      <c r="H2654" s="59" t="s">
        <v>44</v>
      </c>
      <c r="I2654" s="59" t="s">
        <v>44</v>
      </c>
      <c r="J2654" s="59" t="s">
        <v>44</v>
      </c>
      <c r="K2654" s="17" t="s">
        <v>44</v>
      </c>
      <c r="L2654" s="17" t="s">
        <v>44</v>
      </c>
      <c r="M2654" s="59" t="s">
        <v>44</v>
      </c>
      <c r="N2654" s="59" t="s">
        <v>44</v>
      </c>
      <c r="O2654" s="18" t="s">
        <v>44</v>
      </c>
      <c r="P2654" s="18" t="s">
        <v>44</v>
      </c>
      <c r="Q2654" s="18" t="s">
        <v>44</v>
      </c>
      <c r="R2654" s="18" t="s">
        <v>44</v>
      </c>
      <c r="S2654" s="18" t="s">
        <v>44</v>
      </c>
      <c r="T2654" s="18" t="s">
        <v>44</v>
      </c>
      <c r="U2654" s="18" t="s">
        <v>44</v>
      </c>
      <c r="V2654" s="18" t="s">
        <v>44</v>
      </c>
    </row>
    <row r="2655" spans="1:22" ht="15.75" customHeight="1" x14ac:dyDescent="0.25">
      <c r="A2655" s="53" t="s">
        <v>44</v>
      </c>
      <c r="B2655" s="14" t="s">
        <v>44</v>
      </c>
      <c r="C2655" s="57" t="s">
        <v>44</v>
      </c>
      <c r="D2655" s="57" t="s">
        <v>44</v>
      </c>
      <c r="E2655" s="57" t="s">
        <v>44</v>
      </c>
      <c r="F2655" s="57" t="s">
        <v>44</v>
      </c>
      <c r="G2655" s="59" t="s">
        <v>44</v>
      </c>
      <c r="H2655" s="59" t="s">
        <v>44</v>
      </c>
      <c r="I2655" s="59" t="s">
        <v>44</v>
      </c>
      <c r="J2655" s="59" t="s">
        <v>44</v>
      </c>
      <c r="K2655" s="17" t="s">
        <v>44</v>
      </c>
      <c r="L2655" s="17" t="s">
        <v>44</v>
      </c>
      <c r="M2655" s="59" t="s">
        <v>44</v>
      </c>
      <c r="N2655" s="59" t="s">
        <v>44</v>
      </c>
      <c r="O2655" s="18" t="s">
        <v>44</v>
      </c>
      <c r="P2655" s="18" t="s">
        <v>44</v>
      </c>
      <c r="Q2655" s="18" t="s">
        <v>44</v>
      </c>
      <c r="R2655" s="18" t="s">
        <v>44</v>
      </c>
      <c r="S2655" s="18" t="s">
        <v>44</v>
      </c>
      <c r="T2655" s="18" t="s">
        <v>44</v>
      </c>
      <c r="U2655" s="18" t="s">
        <v>44</v>
      </c>
      <c r="V2655" s="18" t="s">
        <v>44</v>
      </c>
    </row>
    <row r="2656" spans="1:22" ht="15.75" customHeight="1" x14ac:dyDescent="0.25">
      <c r="A2656" s="53" t="s">
        <v>44</v>
      </c>
      <c r="B2656" s="14" t="s">
        <v>44</v>
      </c>
      <c r="C2656" s="57" t="s">
        <v>44</v>
      </c>
      <c r="D2656" s="57" t="s">
        <v>44</v>
      </c>
      <c r="E2656" s="57" t="s">
        <v>44</v>
      </c>
      <c r="F2656" s="57" t="s">
        <v>44</v>
      </c>
      <c r="G2656" s="59" t="s">
        <v>44</v>
      </c>
      <c r="H2656" s="59" t="s">
        <v>44</v>
      </c>
      <c r="I2656" s="59" t="s">
        <v>44</v>
      </c>
      <c r="J2656" s="59" t="s">
        <v>44</v>
      </c>
      <c r="K2656" s="17" t="s">
        <v>44</v>
      </c>
      <c r="L2656" s="17" t="s">
        <v>44</v>
      </c>
      <c r="M2656" s="59" t="s">
        <v>44</v>
      </c>
      <c r="N2656" s="59" t="s">
        <v>44</v>
      </c>
      <c r="O2656" s="18" t="s">
        <v>44</v>
      </c>
      <c r="P2656" s="18" t="s">
        <v>44</v>
      </c>
      <c r="Q2656" s="18" t="s">
        <v>44</v>
      </c>
      <c r="R2656" s="18" t="s">
        <v>44</v>
      </c>
      <c r="S2656" s="18" t="s">
        <v>44</v>
      </c>
      <c r="T2656" s="18" t="s">
        <v>44</v>
      </c>
      <c r="U2656" s="18" t="s">
        <v>44</v>
      </c>
      <c r="V2656" s="18" t="s">
        <v>44</v>
      </c>
    </row>
    <row r="2657" spans="1:22" ht="15.75" customHeight="1" x14ac:dyDescent="0.25">
      <c r="A2657" s="53" t="s">
        <v>44</v>
      </c>
      <c r="B2657" s="14" t="s">
        <v>44</v>
      </c>
      <c r="C2657" s="57" t="s">
        <v>44</v>
      </c>
      <c r="D2657" s="57" t="s">
        <v>44</v>
      </c>
      <c r="E2657" s="57" t="s">
        <v>44</v>
      </c>
      <c r="F2657" s="57" t="s">
        <v>44</v>
      </c>
      <c r="G2657" s="59" t="s">
        <v>44</v>
      </c>
      <c r="H2657" s="59" t="s">
        <v>44</v>
      </c>
      <c r="I2657" s="59" t="s">
        <v>44</v>
      </c>
      <c r="J2657" s="59" t="s">
        <v>44</v>
      </c>
      <c r="K2657" s="17" t="s">
        <v>44</v>
      </c>
      <c r="L2657" s="17" t="s">
        <v>44</v>
      </c>
      <c r="M2657" s="59" t="s">
        <v>44</v>
      </c>
      <c r="N2657" s="59" t="s">
        <v>44</v>
      </c>
      <c r="O2657" s="18" t="s">
        <v>44</v>
      </c>
      <c r="P2657" s="18" t="s">
        <v>44</v>
      </c>
      <c r="Q2657" s="18" t="s">
        <v>44</v>
      </c>
      <c r="R2657" s="18" t="s">
        <v>44</v>
      </c>
      <c r="S2657" s="18" t="s">
        <v>44</v>
      </c>
      <c r="T2657" s="18" t="s">
        <v>44</v>
      </c>
      <c r="U2657" s="18" t="s">
        <v>44</v>
      </c>
      <c r="V2657" s="18" t="s">
        <v>44</v>
      </c>
    </row>
    <row r="2658" spans="1:22" ht="15.75" customHeight="1" x14ac:dyDescent="0.25">
      <c r="A2658" s="53" t="s">
        <v>44</v>
      </c>
      <c r="B2658" s="14" t="s">
        <v>44</v>
      </c>
      <c r="C2658" s="57" t="s">
        <v>44</v>
      </c>
      <c r="D2658" s="57" t="s">
        <v>44</v>
      </c>
      <c r="E2658" s="57" t="s">
        <v>44</v>
      </c>
      <c r="F2658" s="57" t="s">
        <v>44</v>
      </c>
      <c r="G2658" s="59" t="s">
        <v>44</v>
      </c>
      <c r="H2658" s="59" t="s">
        <v>44</v>
      </c>
      <c r="I2658" s="59" t="s">
        <v>44</v>
      </c>
      <c r="J2658" s="59" t="s">
        <v>44</v>
      </c>
      <c r="K2658" s="17" t="s">
        <v>44</v>
      </c>
      <c r="L2658" s="17" t="s">
        <v>44</v>
      </c>
      <c r="M2658" s="59" t="s">
        <v>44</v>
      </c>
      <c r="N2658" s="59" t="s">
        <v>44</v>
      </c>
      <c r="O2658" s="18" t="s">
        <v>44</v>
      </c>
      <c r="P2658" s="18" t="s">
        <v>44</v>
      </c>
      <c r="Q2658" s="18" t="s">
        <v>44</v>
      </c>
      <c r="R2658" s="18" t="s">
        <v>44</v>
      </c>
      <c r="S2658" s="18" t="s">
        <v>44</v>
      </c>
      <c r="T2658" s="18" t="s">
        <v>44</v>
      </c>
      <c r="U2658" s="18" t="s">
        <v>44</v>
      </c>
      <c r="V2658" s="18" t="s">
        <v>44</v>
      </c>
    </row>
    <row r="2659" spans="1:22" ht="15.75" customHeight="1" x14ac:dyDescent="0.25">
      <c r="A2659" s="53" t="s">
        <v>44</v>
      </c>
      <c r="B2659" s="14" t="s">
        <v>44</v>
      </c>
      <c r="C2659" s="57" t="s">
        <v>44</v>
      </c>
      <c r="D2659" s="57" t="s">
        <v>44</v>
      </c>
      <c r="E2659" s="57" t="s">
        <v>44</v>
      </c>
      <c r="F2659" s="57" t="s">
        <v>44</v>
      </c>
      <c r="G2659" s="59" t="s">
        <v>44</v>
      </c>
      <c r="H2659" s="59" t="s">
        <v>44</v>
      </c>
      <c r="I2659" s="59" t="s">
        <v>44</v>
      </c>
      <c r="J2659" s="59" t="s">
        <v>44</v>
      </c>
      <c r="K2659" s="17" t="s">
        <v>44</v>
      </c>
      <c r="L2659" s="17" t="s">
        <v>44</v>
      </c>
      <c r="M2659" s="59" t="s">
        <v>44</v>
      </c>
      <c r="N2659" s="59" t="s">
        <v>44</v>
      </c>
      <c r="O2659" s="18" t="s">
        <v>44</v>
      </c>
      <c r="P2659" s="18" t="s">
        <v>44</v>
      </c>
      <c r="Q2659" s="18" t="s">
        <v>44</v>
      </c>
      <c r="R2659" s="18" t="s">
        <v>44</v>
      </c>
      <c r="S2659" s="18" t="s">
        <v>44</v>
      </c>
      <c r="T2659" s="18" t="s">
        <v>44</v>
      </c>
      <c r="U2659" s="18" t="s">
        <v>44</v>
      </c>
      <c r="V2659" s="18" t="s">
        <v>44</v>
      </c>
    </row>
    <row r="2660" spans="1:22" ht="15.75" customHeight="1" x14ac:dyDescent="0.25">
      <c r="A2660" s="53" t="s">
        <v>44</v>
      </c>
      <c r="B2660" s="14" t="s">
        <v>44</v>
      </c>
      <c r="C2660" s="57" t="s">
        <v>44</v>
      </c>
      <c r="D2660" s="57" t="s">
        <v>44</v>
      </c>
      <c r="E2660" s="57" t="s">
        <v>44</v>
      </c>
      <c r="F2660" s="57" t="s">
        <v>44</v>
      </c>
      <c r="G2660" s="59" t="s">
        <v>44</v>
      </c>
      <c r="H2660" s="59" t="s">
        <v>44</v>
      </c>
      <c r="I2660" s="59" t="s">
        <v>44</v>
      </c>
      <c r="J2660" s="59" t="s">
        <v>44</v>
      </c>
      <c r="K2660" s="17" t="s">
        <v>44</v>
      </c>
      <c r="L2660" s="17" t="s">
        <v>44</v>
      </c>
      <c r="M2660" s="59" t="s">
        <v>44</v>
      </c>
      <c r="N2660" s="59" t="s">
        <v>44</v>
      </c>
      <c r="O2660" s="18" t="s">
        <v>44</v>
      </c>
      <c r="P2660" s="18" t="s">
        <v>44</v>
      </c>
      <c r="Q2660" s="18" t="s">
        <v>44</v>
      </c>
      <c r="R2660" s="18" t="s">
        <v>44</v>
      </c>
      <c r="S2660" s="18" t="s">
        <v>44</v>
      </c>
      <c r="T2660" s="18" t="s">
        <v>44</v>
      </c>
      <c r="U2660" s="18" t="s">
        <v>44</v>
      </c>
      <c r="V2660" s="18" t="s">
        <v>44</v>
      </c>
    </row>
    <row r="2661" spans="1:22" ht="15.75" customHeight="1" x14ac:dyDescent="0.25">
      <c r="A2661" s="53" t="s">
        <v>44</v>
      </c>
      <c r="B2661" s="14" t="s">
        <v>44</v>
      </c>
      <c r="C2661" s="57" t="s">
        <v>44</v>
      </c>
      <c r="D2661" s="57" t="s">
        <v>44</v>
      </c>
      <c r="E2661" s="57" t="s">
        <v>44</v>
      </c>
      <c r="F2661" s="57" t="s">
        <v>44</v>
      </c>
      <c r="G2661" s="59" t="s">
        <v>44</v>
      </c>
      <c r="H2661" s="59" t="s">
        <v>44</v>
      </c>
      <c r="I2661" s="59" t="s">
        <v>44</v>
      </c>
      <c r="J2661" s="59" t="s">
        <v>44</v>
      </c>
      <c r="K2661" s="17" t="s">
        <v>44</v>
      </c>
      <c r="L2661" s="17" t="s">
        <v>44</v>
      </c>
      <c r="M2661" s="59" t="s">
        <v>44</v>
      </c>
      <c r="N2661" s="59" t="s">
        <v>44</v>
      </c>
      <c r="O2661" s="18" t="s">
        <v>44</v>
      </c>
      <c r="P2661" s="18" t="s">
        <v>44</v>
      </c>
      <c r="Q2661" s="18" t="s">
        <v>44</v>
      </c>
      <c r="R2661" s="18" t="s">
        <v>44</v>
      </c>
      <c r="S2661" s="18" t="s">
        <v>44</v>
      </c>
      <c r="T2661" s="18" t="s">
        <v>44</v>
      </c>
      <c r="U2661" s="18" t="s">
        <v>44</v>
      </c>
      <c r="V2661" s="18" t="s">
        <v>44</v>
      </c>
    </row>
    <row r="2662" spans="1:22" ht="15.75" customHeight="1" x14ac:dyDescent="0.25">
      <c r="A2662" s="53" t="s">
        <v>44</v>
      </c>
      <c r="B2662" s="14" t="s">
        <v>44</v>
      </c>
      <c r="C2662" s="57" t="s">
        <v>44</v>
      </c>
      <c r="D2662" s="57" t="s">
        <v>44</v>
      </c>
      <c r="E2662" s="57" t="s">
        <v>44</v>
      </c>
      <c r="F2662" s="57" t="s">
        <v>44</v>
      </c>
      <c r="G2662" s="59" t="s">
        <v>44</v>
      </c>
      <c r="H2662" s="59" t="s">
        <v>44</v>
      </c>
      <c r="I2662" s="59" t="s">
        <v>44</v>
      </c>
      <c r="J2662" s="59" t="s">
        <v>44</v>
      </c>
      <c r="K2662" s="17" t="s">
        <v>44</v>
      </c>
      <c r="L2662" s="17" t="s">
        <v>44</v>
      </c>
      <c r="M2662" s="59" t="s">
        <v>44</v>
      </c>
      <c r="N2662" s="59" t="s">
        <v>44</v>
      </c>
      <c r="O2662" s="18" t="s">
        <v>44</v>
      </c>
      <c r="P2662" s="18" t="s">
        <v>44</v>
      </c>
      <c r="Q2662" s="18" t="s">
        <v>44</v>
      </c>
      <c r="R2662" s="18" t="s">
        <v>44</v>
      </c>
      <c r="S2662" s="18" t="s">
        <v>44</v>
      </c>
      <c r="T2662" s="18" t="s">
        <v>44</v>
      </c>
      <c r="U2662" s="18" t="s">
        <v>44</v>
      </c>
      <c r="V2662" s="18" t="s">
        <v>44</v>
      </c>
    </row>
    <row r="2663" spans="1:22" ht="15.75" customHeight="1" x14ac:dyDescent="0.25">
      <c r="A2663" s="53" t="s">
        <v>44</v>
      </c>
      <c r="B2663" s="14" t="s">
        <v>44</v>
      </c>
      <c r="C2663" s="57" t="s">
        <v>44</v>
      </c>
      <c r="D2663" s="57" t="s">
        <v>44</v>
      </c>
      <c r="E2663" s="57" t="s">
        <v>44</v>
      </c>
      <c r="F2663" s="57" t="s">
        <v>44</v>
      </c>
      <c r="G2663" s="59" t="s">
        <v>44</v>
      </c>
      <c r="H2663" s="59" t="s">
        <v>44</v>
      </c>
      <c r="I2663" s="59" t="s">
        <v>44</v>
      </c>
      <c r="J2663" s="59" t="s">
        <v>44</v>
      </c>
      <c r="K2663" s="17" t="s">
        <v>44</v>
      </c>
      <c r="L2663" s="17" t="s">
        <v>44</v>
      </c>
      <c r="M2663" s="59" t="s">
        <v>44</v>
      </c>
      <c r="N2663" s="59" t="s">
        <v>44</v>
      </c>
      <c r="O2663" s="18" t="s">
        <v>44</v>
      </c>
      <c r="P2663" s="18" t="s">
        <v>44</v>
      </c>
      <c r="Q2663" s="18" t="s">
        <v>44</v>
      </c>
      <c r="R2663" s="18" t="s">
        <v>44</v>
      </c>
      <c r="S2663" s="18" t="s">
        <v>44</v>
      </c>
      <c r="T2663" s="18" t="s">
        <v>44</v>
      </c>
      <c r="U2663" s="18" t="s">
        <v>44</v>
      </c>
      <c r="V2663" s="18" t="s">
        <v>44</v>
      </c>
    </row>
    <row r="2664" spans="1:22" ht="15.75" customHeight="1" x14ac:dyDescent="0.25">
      <c r="A2664" s="53" t="s">
        <v>44</v>
      </c>
      <c r="B2664" s="14" t="s">
        <v>44</v>
      </c>
      <c r="C2664" s="57" t="s">
        <v>44</v>
      </c>
      <c r="D2664" s="57" t="s">
        <v>44</v>
      </c>
      <c r="E2664" s="57" t="s">
        <v>44</v>
      </c>
      <c r="F2664" s="57" t="s">
        <v>44</v>
      </c>
      <c r="G2664" s="59" t="s">
        <v>44</v>
      </c>
      <c r="H2664" s="59" t="s">
        <v>44</v>
      </c>
      <c r="I2664" s="59" t="s">
        <v>44</v>
      </c>
      <c r="J2664" s="59" t="s">
        <v>44</v>
      </c>
      <c r="K2664" s="17" t="s">
        <v>44</v>
      </c>
      <c r="L2664" s="17" t="s">
        <v>44</v>
      </c>
      <c r="M2664" s="59" t="s">
        <v>44</v>
      </c>
      <c r="N2664" s="59" t="s">
        <v>44</v>
      </c>
      <c r="O2664" s="18" t="s">
        <v>44</v>
      </c>
      <c r="P2664" s="18" t="s">
        <v>44</v>
      </c>
      <c r="Q2664" s="18" t="s">
        <v>44</v>
      </c>
      <c r="R2664" s="18" t="s">
        <v>44</v>
      </c>
      <c r="S2664" s="18" t="s">
        <v>44</v>
      </c>
      <c r="T2664" s="18" t="s">
        <v>44</v>
      </c>
      <c r="U2664" s="18" t="s">
        <v>44</v>
      </c>
      <c r="V2664" s="18" t="s">
        <v>44</v>
      </c>
    </row>
    <row r="2665" spans="1:22" ht="15.75" customHeight="1" x14ac:dyDescent="0.25">
      <c r="A2665" s="53" t="s">
        <v>44</v>
      </c>
      <c r="B2665" s="14" t="s">
        <v>44</v>
      </c>
      <c r="C2665" s="57" t="s">
        <v>44</v>
      </c>
      <c r="D2665" s="57" t="s">
        <v>44</v>
      </c>
      <c r="E2665" s="57" t="s">
        <v>44</v>
      </c>
      <c r="F2665" s="57" t="s">
        <v>44</v>
      </c>
      <c r="G2665" s="59" t="s">
        <v>44</v>
      </c>
      <c r="H2665" s="59" t="s">
        <v>44</v>
      </c>
      <c r="I2665" s="59" t="s">
        <v>44</v>
      </c>
      <c r="J2665" s="59" t="s">
        <v>44</v>
      </c>
      <c r="K2665" s="17" t="s">
        <v>44</v>
      </c>
      <c r="L2665" s="17" t="s">
        <v>44</v>
      </c>
      <c r="M2665" s="59" t="s">
        <v>44</v>
      </c>
      <c r="N2665" s="59" t="s">
        <v>44</v>
      </c>
      <c r="O2665" s="18" t="s">
        <v>44</v>
      </c>
      <c r="P2665" s="18" t="s">
        <v>44</v>
      </c>
      <c r="Q2665" s="18" t="s">
        <v>44</v>
      </c>
      <c r="R2665" s="18" t="s">
        <v>44</v>
      </c>
      <c r="S2665" s="18" t="s">
        <v>44</v>
      </c>
      <c r="T2665" s="18" t="s">
        <v>44</v>
      </c>
      <c r="U2665" s="18" t="s">
        <v>44</v>
      </c>
      <c r="V2665" s="18" t="s">
        <v>44</v>
      </c>
    </row>
    <row r="2666" spans="1:22" ht="15.75" customHeight="1" x14ac:dyDescent="0.25">
      <c r="A2666" s="53" t="s">
        <v>44</v>
      </c>
      <c r="B2666" s="14" t="s">
        <v>44</v>
      </c>
      <c r="C2666" s="57" t="s">
        <v>44</v>
      </c>
      <c r="D2666" s="57" t="s">
        <v>44</v>
      </c>
      <c r="E2666" s="57" t="s">
        <v>44</v>
      </c>
      <c r="F2666" s="57" t="s">
        <v>44</v>
      </c>
      <c r="G2666" s="59" t="s">
        <v>44</v>
      </c>
      <c r="H2666" s="59" t="s">
        <v>44</v>
      </c>
      <c r="I2666" s="59" t="s">
        <v>44</v>
      </c>
      <c r="J2666" s="59" t="s">
        <v>44</v>
      </c>
      <c r="K2666" s="17" t="s">
        <v>44</v>
      </c>
      <c r="L2666" s="17" t="s">
        <v>44</v>
      </c>
      <c r="M2666" s="59" t="s">
        <v>44</v>
      </c>
      <c r="N2666" s="59" t="s">
        <v>44</v>
      </c>
      <c r="O2666" s="18" t="s">
        <v>44</v>
      </c>
      <c r="P2666" s="18" t="s">
        <v>44</v>
      </c>
      <c r="Q2666" s="18" t="s">
        <v>44</v>
      </c>
      <c r="R2666" s="18" t="s">
        <v>44</v>
      </c>
      <c r="S2666" s="18" t="s">
        <v>44</v>
      </c>
      <c r="T2666" s="18" t="s">
        <v>44</v>
      </c>
      <c r="U2666" s="18" t="s">
        <v>44</v>
      </c>
      <c r="V2666" s="18" t="s">
        <v>44</v>
      </c>
    </row>
    <row r="2667" spans="1:22" ht="15.75" customHeight="1" x14ac:dyDescent="0.25">
      <c r="A2667" s="53" t="s">
        <v>44</v>
      </c>
      <c r="B2667" s="14" t="s">
        <v>44</v>
      </c>
      <c r="C2667" s="57" t="s">
        <v>44</v>
      </c>
      <c r="D2667" s="57" t="s">
        <v>44</v>
      </c>
      <c r="E2667" s="57" t="s">
        <v>44</v>
      </c>
      <c r="F2667" s="57" t="s">
        <v>44</v>
      </c>
      <c r="G2667" s="59" t="s">
        <v>44</v>
      </c>
      <c r="H2667" s="59" t="s">
        <v>44</v>
      </c>
      <c r="I2667" s="59" t="s">
        <v>44</v>
      </c>
      <c r="J2667" s="59" t="s">
        <v>44</v>
      </c>
      <c r="K2667" s="17" t="s">
        <v>44</v>
      </c>
      <c r="L2667" s="17" t="s">
        <v>44</v>
      </c>
      <c r="M2667" s="59" t="s">
        <v>44</v>
      </c>
      <c r="N2667" s="59" t="s">
        <v>44</v>
      </c>
      <c r="O2667" s="18" t="s">
        <v>44</v>
      </c>
      <c r="P2667" s="18" t="s">
        <v>44</v>
      </c>
      <c r="Q2667" s="18" t="s">
        <v>44</v>
      </c>
      <c r="R2667" s="18" t="s">
        <v>44</v>
      </c>
      <c r="S2667" s="18" t="s">
        <v>44</v>
      </c>
      <c r="T2667" s="18" t="s">
        <v>44</v>
      </c>
      <c r="U2667" s="18" t="s">
        <v>44</v>
      </c>
      <c r="V2667" s="18" t="s">
        <v>44</v>
      </c>
    </row>
    <row r="2668" spans="1:22" ht="15.75" customHeight="1" x14ac:dyDescent="0.25">
      <c r="A2668" s="53" t="s">
        <v>44</v>
      </c>
      <c r="B2668" s="14" t="s">
        <v>44</v>
      </c>
      <c r="C2668" s="57" t="s">
        <v>44</v>
      </c>
      <c r="D2668" s="57" t="s">
        <v>44</v>
      </c>
      <c r="E2668" s="57" t="s">
        <v>44</v>
      </c>
      <c r="F2668" s="57" t="s">
        <v>44</v>
      </c>
      <c r="G2668" s="59" t="s">
        <v>44</v>
      </c>
      <c r="H2668" s="59" t="s">
        <v>44</v>
      </c>
      <c r="I2668" s="59" t="s">
        <v>44</v>
      </c>
      <c r="J2668" s="59" t="s">
        <v>44</v>
      </c>
      <c r="K2668" s="17" t="s">
        <v>44</v>
      </c>
      <c r="L2668" s="17" t="s">
        <v>44</v>
      </c>
      <c r="M2668" s="59" t="s">
        <v>44</v>
      </c>
      <c r="N2668" s="59" t="s">
        <v>44</v>
      </c>
      <c r="O2668" s="18" t="s">
        <v>44</v>
      </c>
      <c r="P2668" s="18" t="s">
        <v>44</v>
      </c>
      <c r="Q2668" s="18" t="s">
        <v>44</v>
      </c>
      <c r="R2668" s="18" t="s">
        <v>44</v>
      </c>
      <c r="S2668" s="18" t="s">
        <v>44</v>
      </c>
      <c r="T2668" s="18" t="s">
        <v>44</v>
      </c>
      <c r="U2668" s="18" t="s">
        <v>44</v>
      </c>
      <c r="V2668" s="18" t="s">
        <v>44</v>
      </c>
    </row>
    <row r="2669" spans="1:22" ht="15.75" customHeight="1" x14ac:dyDescent="0.25">
      <c r="A2669" s="53" t="s">
        <v>44</v>
      </c>
      <c r="B2669" s="14" t="s">
        <v>44</v>
      </c>
      <c r="C2669" s="57" t="s">
        <v>44</v>
      </c>
      <c r="D2669" s="57" t="s">
        <v>44</v>
      </c>
      <c r="E2669" s="57" t="s">
        <v>44</v>
      </c>
      <c r="F2669" s="57" t="s">
        <v>44</v>
      </c>
      <c r="G2669" s="59" t="s">
        <v>44</v>
      </c>
      <c r="H2669" s="59" t="s">
        <v>44</v>
      </c>
      <c r="I2669" s="59" t="s">
        <v>44</v>
      </c>
      <c r="J2669" s="59" t="s">
        <v>44</v>
      </c>
      <c r="K2669" s="17" t="s">
        <v>44</v>
      </c>
      <c r="L2669" s="17" t="s">
        <v>44</v>
      </c>
      <c r="M2669" s="59" t="s">
        <v>44</v>
      </c>
      <c r="N2669" s="59" t="s">
        <v>44</v>
      </c>
      <c r="O2669" s="18" t="s">
        <v>44</v>
      </c>
      <c r="P2669" s="18" t="s">
        <v>44</v>
      </c>
      <c r="Q2669" s="18" t="s">
        <v>44</v>
      </c>
      <c r="R2669" s="18" t="s">
        <v>44</v>
      </c>
      <c r="S2669" s="18" t="s">
        <v>44</v>
      </c>
      <c r="T2669" s="18" t="s">
        <v>44</v>
      </c>
      <c r="U2669" s="18" t="s">
        <v>44</v>
      </c>
      <c r="V2669" s="18" t="s">
        <v>44</v>
      </c>
    </row>
    <row r="2670" spans="1:22" ht="15.75" customHeight="1" x14ac:dyDescent="0.25">
      <c r="A2670" s="53" t="s">
        <v>44</v>
      </c>
      <c r="B2670" s="14" t="s">
        <v>44</v>
      </c>
      <c r="C2670" s="57" t="s">
        <v>44</v>
      </c>
      <c r="D2670" s="57" t="s">
        <v>44</v>
      </c>
      <c r="E2670" s="57" t="s">
        <v>44</v>
      </c>
      <c r="F2670" s="57" t="s">
        <v>44</v>
      </c>
      <c r="G2670" s="59" t="s">
        <v>44</v>
      </c>
      <c r="H2670" s="59" t="s">
        <v>44</v>
      </c>
      <c r="I2670" s="59" t="s">
        <v>44</v>
      </c>
      <c r="J2670" s="59" t="s">
        <v>44</v>
      </c>
      <c r="K2670" s="17" t="s">
        <v>44</v>
      </c>
      <c r="L2670" s="17" t="s">
        <v>44</v>
      </c>
      <c r="M2670" s="59" t="s">
        <v>44</v>
      </c>
      <c r="N2670" s="59" t="s">
        <v>44</v>
      </c>
      <c r="O2670" s="18" t="s">
        <v>44</v>
      </c>
      <c r="P2670" s="18" t="s">
        <v>44</v>
      </c>
      <c r="Q2670" s="18" t="s">
        <v>44</v>
      </c>
      <c r="R2670" s="18" t="s">
        <v>44</v>
      </c>
      <c r="S2670" s="18" t="s">
        <v>44</v>
      </c>
      <c r="T2670" s="18" t="s">
        <v>44</v>
      </c>
      <c r="U2670" s="18" t="s">
        <v>44</v>
      </c>
      <c r="V2670" s="18" t="s">
        <v>44</v>
      </c>
    </row>
    <row r="2671" spans="1:22" ht="15.75" customHeight="1" x14ac:dyDescent="0.25">
      <c r="A2671" s="53" t="s">
        <v>44</v>
      </c>
      <c r="B2671" s="14" t="s">
        <v>44</v>
      </c>
      <c r="C2671" s="57" t="s">
        <v>44</v>
      </c>
      <c r="D2671" s="57" t="s">
        <v>44</v>
      </c>
      <c r="E2671" s="57" t="s">
        <v>44</v>
      </c>
      <c r="F2671" s="57" t="s">
        <v>44</v>
      </c>
      <c r="G2671" s="59" t="s">
        <v>44</v>
      </c>
      <c r="H2671" s="59" t="s">
        <v>44</v>
      </c>
      <c r="I2671" s="59" t="s">
        <v>44</v>
      </c>
      <c r="J2671" s="59" t="s">
        <v>44</v>
      </c>
      <c r="K2671" s="17" t="s">
        <v>44</v>
      </c>
      <c r="L2671" s="17" t="s">
        <v>44</v>
      </c>
      <c r="M2671" s="59" t="s">
        <v>44</v>
      </c>
      <c r="N2671" s="59" t="s">
        <v>44</v>
      </c>
      <c r="O2671" s="18" t="s">
        <v>44</v>
      </c>
      <c r="P2671" s="18" t="s">
        <v>44</v>
      </c>
      <c r="Q2671" s="18" t="s">
        <v>44</v>
      </c>
      <c r="R2671" s="18" t="s">
        <v>44</v>
      </c>
      <c r="S2671" s="18" t="s">
        <v>44</v>
      </c>
      <c r="T2671" s="18" t="s">
        <v>44</v>
      </c>
      <c r="U2671" s="18" t="s">
        <v>44</v>
      </c>
      <c r="V2671" s="18" t="s">
        <v>44</v>
      </c>
    </row>
    <row r="2672" spans="1:22" ht="15.75" customHeight="1" x14ac:dyDescent="0.25">
      <c r="A2672" s="53" t="s">
        <v>44</v>
      </c>
      <c r="B2672" s="14" t="s">
        <v>44</v>
      </c>
      <c r="C2672" s="57" t="s">
        <v>44</v>
      </c>
      <c r="D2672" s="57" t="s">
        <v>44</v>
      </c>
      <c r="E2672" s="57" t="s">
        <v>44</v>
      </c>
      <c r="F2672" s="57" t="s">
        <v>44</v>
      </c>
      <c r="G2672" s="59" t="s">
        <v>44</v>
      </c>
      <c r="H2672" s="59" t="s">
        <v>44</v>
      </c>
      <c r="I2672" s="59" t="s">
        <v>44</v>
      </c>
      <c r="J2672" s="59" t="s">
        <v>44</v>
      </c>
      <c r="K2672" s="17" t="s">
        <v>44</v>
      </c>
      <c r="L2672" s="17" t="s">
        <v>44</v>
      </c>
      <c r="M2672" s="59" t="s">
        <v>44</v>
      </c>
      <c r="N2672" s="59" t="s">
        <v>44</v>
      </c>
      <c r="O2672" s="18" t="s">
        <v>44</v>
      </c>
      <c r="P2672" s="18" t="s">
        <v>44</v>
      </c>
      <c r="Q2672" s="18" t="s">
        <v>44</v>
      </c>
      <c r="R2672" s="18" t="s">
        <v>44</v>
      </c>
      <c r="S2672" s="18" t="s">
        <v>44</v>
      </c>
      <c r="T2672" s="18" t="s">
        <v>44</v>
      </c>
      <c r="U2672" s="18" t="s">
        <v>44</v>
      </c>
      <c r="V2672" s="18" t="s">
        <v>44</v>
      </c>
    </row>
    <row r="2673" spans="1:22" ht="15.75" customHeight="1" x14ac:dyDescent="0.25">
      <c r="A2673" s="53" t="s">
        <v>44</v>
      </c>
      <c r="B2673" s="14" t="s">
        <v>44</v>
      </c>
      <c r="C2673" s="57" t="s">
        <v>44</v>
      </c>
      <c r="D2673" s="57" t="s">
        <v>44</v>
      </c>
      <c r="E2673" s="57" t="s">
        <v>44</v>
      </c>
      <c r="F2673" s="57" t="s">
        <v>44</v>
      </c>
      <c r="G2673" s="59" t="s">
        <v>44</v>
      </c>
      <c r="H2673" s="59" t="s">
        <v>44</v>
      </c>
      <c r="I2673" s="59" t="s">
        <v>44</v>
      </c>
      <c r="J2673" s="59" t="s">
        <v>44</v>
      </c>
      <c r="K2673" s="17" t="s">
        <v>44</v>
      </c>
      <c r="L2673" s="17" t="s">
        <v>44</v>
      </c>
      <c r="M2673" s="59" t="s">
        <v>44</v>
      </c>
      <c r="N2673" s="59" t="s">
        <v>44</v>
      </c>
      <c r="O2673" s="18" t="s">
        <v>44</v>
      </c>
      <c r="P2673" s="18" t="s">
        <v>44</v>
      </c>
      <c r="Q2673" s="18" t="s">
        <v>44</v>
      </c>
      <c r="R2673" s="18" t="s">
        <v>44</v>
      </c>
      <c r="S2673" s="18" t="s">
        <v>44</v>
      </c>
      <c r="T2673" s="18" t="s">
        <v>44</v>
      </c>
      <c r="U2673" s="18" t="s">
        <v>44</v>
      </c>
      <c r="V2673" s="18" t="s">
        <v>44</v>
      </c>
    </row>
    <row r="2674" spans="1:22" ht="15.75" customHeight="1" x14ac:dyDescent="0.25">
      <c r="A2674" s="53" t="s">
        <v>44</v>
      </c>
      <c r="B2674" s="14" t="s">
        <v>44</v>
      </c>
      <c r="C2674" s="57" t="s">
        <v>44</v>
      </c>
      <c r="D2674" s="57" t="s">
        <v>44</v>
      </c>
      <c r="E2674" s="57" t="s">
        <v>44</v>
      </c>
      <c r="F2674" s="57" t="s">
        <v>44</v>
      </c>
      <c r="G2674" s="59" t="s">
        <v>44</v>
      </c>
      <c r="H2674" s="59" t="s">
        <v>44</v>
      </c>
      <c r="I2674" s="59" t="s">
        <v>44</v>
      </c>
      <c r="J2674" s="59" t="s">
        <v>44</v>
      </c>
      <c r="K2674" s="17" t="s">
        <v>44</v>
      </c>
      <c r="L2674" s="17" t="s">
        <v>44</v>
      </c>
      <c r="M2674" s="59" t="s">
        <v>44</v>
      </c>
      <c r="N2674" s="59" t="s">
        <v>44</v>
      </c>
      <c r="O2674" s="18" t="s">
        <v>44</v>
      </c>
      <c r="P2674" s="18" t="s">
        <v>44</v>
      </c>
      <c r="Q2674" s="18" t="s">
        <v>44</v>
      </c>
      <c r="R2674" s="18" t="s">
        <v>44</v>
      </c>
      <c r="S2674" s="18" t="s">
        <v>44</v>
      </c>
      <c r="T2674" s="18" t="s">
        <v>44</v>
      </c>
      <c r="U2674" s="18" t="s">
        <v>44</v>
      </c>
      <c r="V2674" s="18" t="s">
        <v>44</v>
      </c>
    </row>
    <row r="2675" spans="1:22" ht="15.75" customHeight="1" x14ac:dyDescent="0.25">
      <c r="A2675" s="53" t="s">
        <v>44</v>
      </c>
      <c r="B2675" s="14" t="s">
        <v>44</v>
      </c>
      <c r="C2675" s="57" t="s">
        <v>44</v>
      </c>
      <c r="D2675" s="57" t="s">
        <v>44</v>
      </c>
      <c r="E2675" s="57" t="s">
        <v>44</v>
      </c>
      <c r="F2675" s="57" t="s">
        <v>44</v>
      </c>
      <c r="G2675" s="59" t="s">
        <v>44</v>
      </c>
      <c r="H2675" s="59" t="s">
        <v>44</v>
      </c>
      <c r="I2675" s="59" t="s">
        <v>44</v>
      </c>
      <c r="J2675" s="59" t="s">
        <v>44</v>
      </c>
      <c r="K2675" s="17" t="s">
        <v>44</v>
      </c>
      <c r="L2675" s="17" t="s">
        <v>44</v>
      </c>
      <c r="M2675" s="59" t="s">
        <v>44</v>
      </c>
      <c r="N2675" s="59" t="s">
        <v>44</v>
      </c>
      <c r="O2675" s="18" t="s">
        <v>44</v>
      </c>
      <c r="P2675" s="18" t="s">
        <v>44</v>
      </c>
      <c r="Q2675" s="18" t="s">
        <v>44</v>
      </c>
      <c r="R2675" s="18" t="s">
        <v>44</v>
      </c>
      <c r="S2675" s="18" t="s">
        <v>44</v>
      </c>
      <c r="T2675" s="18" t="s">
        <v>44</v>
      </c>
      <c r="U2675" s="18" t="s">
        <v>44</v>
      </c>
      <c r="V2675" s="18" t="s">
        <v>44</v>
      </c>
    </row>
    <row r="2676" spans="1:22" ht="15.75" customHeight="1" x14ac:dyDescent="0.25">
      <c r="A2676" s="53" t="s">
        <v>44</v>
      </c>
      <c r="B2676" s="14" t="s">
        <v>44</v>
      </c>
      <c r="C2676" s="57" t="s">
        <v>44</v>
      </c>
      <c r="D2676" s="57" t="s">
        <v>44</v>
      </c>
      <c r="E2676" s="57" t="s">
        <v>44</v>
      </c>
      <c r="F2676" s="57" t="s">
        <v>44</v>
      </c>
      <c r="G2676" s="59" t="s">
        <v>44</v>
      </c>
      <c r="H2676" s="59" t="s">
        <v>44</v>
      </c>
      <c r="I2676" s="59" t="s">
        <v>44</v>
      </c>
      <c r="J2676" s="59" t="s">
        <v>44</v>
      </c>
      <c r="K2676" s="17" t="s">
        <v>44</v>
      </c>
      <c r="L2676" s="17" t="s">
        <v>44</v>
      </c>
      <c r="M2676" s="59" t="s">
        <v>44</v>
      </c>
      <c r="N2676" s="59" t="s">
        <v>44</v>
      </c>
      <c r="O2676" s="18" t="s">
        <v>44</v>
      </c>
      <c r="P2676" s="18" t="s">
        <v>44</v>
      </c>
      <c r="Q2676" s="18" t="s">
        <v>44</v>
      </c>
      <c r="R2676" s="18" t="s">
        <v>44</v>
      </c>
      <c r="S2676" s="18" t="s">
        <v>44</v>
      </c>
      <c r="T2676" s="18" t="s">
        <v>44</v>
      </c>
      <c r="U2676" s="18" t="s">
        <v>44</v>
      </c>
      <c r="V2676" s="18" t="s">
        <v>44</v>
      </c>
    </row>
    <row r="2677" spans="1:22" ht="15.75" customHeight="1" x14ac:dyDescent="0.25">
      <c r="A2677" s="53" t="s">
        <v>44</v>
      </c>
      <c r="B2677" s="14" t="s">
        <v>44</v>
      </c>
      <c r="C2677" s="57" t="s">
        <v>44</v>
      </c>
      <c r="D2677" s="57" t="s">
        <v>44</v>
      </c>
      <c r="E2677" s="57" t="s">
        <v>44</v>
      </c>
      <c r="F2677" s="57" t="s">
        <v>44</v>
      </c>
      <c r="G2677" s="59" t="s">
        <v>44</v>
      </c>
      <c r="H2677" s="59" t="s">
        <v>44</v>
      </c>
      <c r="I2677" s="59" t="s">
        <v>44</v>
      </c>
      <c r="J2677" s="59" t="s">
        <v>44</v>
      </c>
      <c r="K2677" s="17" t="s">
        <v>44</v>
      </c>
      <c r="L2677" s="17" t="s">
        <v>44</v>
      </c>
      <c r="M2677" s="59" t="s">
        <v>44</v>
      </c>
      <c r="N2677" s="59" t="s">
        <v>44</v>
      </c>
      <c r="O2677" s="18" t="s">
        <v>44</v>
      </c>
      <c r="P2677" s="18" t="s">
        <v>44</v>
      </c>
      <c r="Q2677" s="18" t="s">
        <v>44</v>
      </c>
      <c r="R2677" s="18" t="s">
        <v>44</v>
      </c>
      <c r="S2677" s="18" t="s">
        <v>44</v>
      </c>
      <c r="T2677" s="18" t="s">
        <v>44</v>
      </c>
      <c r="U2677" s="18" t="s">
        <v>44</v>
      </c>
      <c r="V2677" s="18" t="s">
        <v>44</v>
      </c>
    </row>
    <row r="2678" spans="1:22" ht="15.75" customHeight="1" x14ac:dyDescent="0.25">
      <c r="A2678" s="53" t="s">
        <v>44</v>
      </c>
      <c r="B2678" s="14" t="s">
        <v>44</v>
      </c>
      <c r="C2678" s="57" t="s">
        <v>44</v>
      </c>
      <c r="D2678" s="57" t="s">
        <v>44</v>
      </c>
      <c r="E2678" s="57" t="s">
        <v>44</v>
      </c>
      <c r="F2678" s="57" t="s">
        <v>44</v>
      </c>
      <c r="G2678" s="59" t="s">
        <v>44</v>
      </c>
      <c r="H2678" s="59" t="s">
        <v>44</v>
      </c>
      <c r="I2678" s="59" t="s">
        <v>44</v>
      </c>
      <c r="J2678" s="59" t="s">
        <v>44</v>
      </c>
      <c r="K2678" s="17" t="s">
        <v>44</v>
      </c>
      <c r="L2678" s="17" t="s">
        <v>44</v>
      </c>
      <c r="M2678" s="59" t="s">
        <v>44</v>
      </c>
      <c r="N2678" s="59" t="s">
        <v>44</v>
      </c>
      <c r="O2678" s="18" t="s">
        <v>44</v>
      </c>
      <c r="P2678" s="18" t="s">
        <v>44</v>
      </c>
      <c r="Q2678" s="18" t="s">
        <v>44</v>
      </c>
      <c r="R2678" s="18" t="s">
        <v>44</v>
      </c>
      <c r="S2678" s="18" t="s">
        <v>44</v>
      </c>
      <c r="T2678" s="18" t="s">
        <v>44</v>
      </c>
      <c r="U2678" s="18" t="s">
        <v>44</v>
      </c>
      <c r="V2678" s="18" t="s">
        <v>44</v>
      </c>
    </row>
    <row r="2679" spans="1:22" ht="15.75" customHeight="1" x14ac:dyDescent="0.25">
      <c r="A2679" s="53" t="s">
        <v>44</v>
      </c>
      <c r="B2679" s="14" t="s">
        <v>44</v>
      </c>
      <c r="C2679" s="57" t="s">
        <v>44</v>
      </c>
      <c r="D2679" s="57" t="s">
        <v>44</v>
      </c>
      <c r="E2679" s="57" t="s">
        <v>44</v>
      </c>
      <c r="F2679" s="57" t="s">
        <v>44</v>
      </c>
      <c r="G2679" s="59" t="s">
        <v>44</v>
      </c>
      <c r="H2679" s="59" t="s">
        <v>44</v>
      </c>
      <c r="I2679" s="59" t="s">
        <v>44</v>
      </c>
      <c r="J2679" s="59" t="s">
        <v>44</v>
      </c>
      <c r="K2679" s="17" t="s">
        <v>44</v>
      </c>
      <c r="L2679" s="17" t="s">
        <v>44</v>
      </c>
      <c r="M2679" s="59" t="s">
        <v>44</v>
      </c>
      <c r="N2679" s="59" t="s">
        <v>44</v>
      </c>
      <c r="O2679" s="18" t="s">
        <v>44</v>
      </c>
      <c r="P2679" s="18" t="s">
        <v>44</v>
      </c>
      <c r="Q2679" s="18" t="s">
        <v>44</v>
      </c>
      <c r="R2679" s="18" t="s">
        <v>44</v>
      </c>
      <c r="S2679" s="18" t="s">
        <v>44</v>
      </c>
      <c r="T2679" s="18" t="s">
        <v>44</v>
      </c>
      <c r="U2679" s="18" t="s">
        <v>44</v>
      </c>
      <c r="V2679" s="18" t="s">
        <v>44</v>
      </c>
    </row>
    <row r="2680" spans="1:22" ht="15.75" customHeight="1" x14ac:dyDescent="0.25">
      <c r="A2680" s="53" t="s">
        <v>44</v>
      </c>
      <c r="B2680" s="14" t="s">
        <v>44</v>
      </c>
      <c r="C2680" s="57" t="s">
        <v>44</v>
      </c>
      <c r="D2680" s="57" t="s">
        <v>44</v>
      </c>
      <c r="E2680" s="57" t="s">
        <v>44</v>
      </c>
      <c r="F2680" s="57" t="s">
        <v>44</v>
      </c>
      <c r="G2680" s="59" t="s">
        <v>44</v>
      </c>
      <c r="H2680" s="59" t="s">
        <v>44</v>
      </c>
      <c r="I2680" s="59" t="s">
        <v>44</v>
      </c>
      <c r="J2680" s="59" t="s">
        <v>44</v>
      </c>
      <c r="K2680" s="17" t="s">
        <v>44</v>
      </c>
      <c r="L2680" s="17" t="s">
        <v>44</v>
      </c>
      <c r="M2680" s="59" t="s">
        <v>44</v>
      </c>
      <c r="N2680" s="59" t="s">
        <v>44</v>
      </c>
      <c r="O2680" s="18" t="s">
        <v>44</v>
      </c>
      <c r="P2680" s="18" t="s">
        <v>44</v>
      </c>
      <c r="Q2680" s="18" t="s">
        <v>44</v>
      </c>
      <c r="R2680" s="18" t="s">
        <v>44</v>
      </c>
      <c r="S2680" s="18" t="s">
        <v>44</v>
      </c>
      <c r="T2680" s="18" t="s">
        <v>44</v>
      </c>
      <c r="U2680" s="18" t="s">
        <v>44</v>
      </c>
      <c r="V2680" s="18" t="s">
        <v>44</v>
      </c>
    </row>
    <row r="2681" spans="1:22" ht="15.75" customHeight="1" x14ac:dyDescent="0.25">
      <c r="A2681" s="53" t="s">
        <v>44</v>
      </c>
      <c r="B2681" s="14" t="s">
        <v>44</v>
      </c>
      <c r="C2681" s="57" t="s">
        <v>44</v>
      </c>
      <c r="D2681" s="57" t="s">
        <v>44</v>
      </c>
      <c r="E2681" s="57" t="s">
        <v>44</v>
      </c>
      <c r="F2681" s="57" t="s">
        <v>44</v>
      </c>
      <c r="G2681" s="59" t="s">
        <v>44</v>
      </c>
      <c r="H2681" s="59" t="s">
        <v>44</v>
      </c>
      <c r="I2681" s="59" t="s">
        <v>44</v>
      </c>
      <c r="J2681" s="59" t="s">
        <v>44</v>
      </c>
      <c r="K2681" s="17" t="s">
        <v>44</v>
      </c>
      <c r="L2681" s="17" t="s">
        <v>44</v>
      </c>
      <c r="M2681" s="59" t="s">
        <v>44</v>
      </c>
      <c r="N2681" s="59" t="s">
        <v>44</v>
      </c>
      <c r="O2681" s="18" t="s">
        <v>44</v>
      </c>
      <c r="P2681" s="18" t="s">
        <v>44</v>
      </c>
      <c r="Q2681" s="18" t="s">
        <v>44</v>
      </c>
      <c r="R2681" s="18" t="s">
        <v>44</v>
      </c>
      <c r="S2681" s="18" t="s">
        <v>44</v>
      </c>
      <c r="T2681" s="18" t="s">
        <v>44</v>
      </c>
      <c r="U2681" s="18" t="s">
        <v>44</v>
      </c>
      <c r="V2681" s="18" t="s">
        <v>44</v>
      </c>
    </row>
    <row r="2682" spans="1:22" ht="15.75" customHeight="1" x14ac:dyDescent="0.25">
      <c r="A2682" s="53" t="s">
        <v>44</v>
      </c>
      <c r="B2682" s="14" t="s">
        <v>44</v>
      </c>
      <c r="C2682" s="57" t="s">
        <v>44</v>
      </c>
      <c r="D2682" s="57" t="s">
        <v>44</v>
      </c>
      <c r="E2682" s="57" t="s">
        <v>44</v>
      </c>
      <c r="F2682" s="57" t="s">
        <v>44</v>
      </c>
      <c r="G2682" s="59" t="s">
        <v>44</v>
      </c>
      <c r="H2682" s="59" t="s">
        <v>44</v>
      </c>
      <c r="I2682" s="59" t="s">
        <v>44</v>
      </c>
      <c r="J2682" s="59" t="s">
        <v>44</v>
      </c>
      <c r="K2682" s="17" t="s">
        <v>44</v>
      </c>
      <c r="L2682" s="17" t="s">
        <v>44</v>
      </c>
      <c r="M2682" s="59" t="s">
        <v>44</v>
      </c>
      <c r="N2682" s="59" t="s">
        <v>44</v>
      </c>
      <c r="O2682" s="18" t="s">
        <v>44</v>
      </c>
      <c r="P2682" s="18" t="s">
        <v>44</v>
      </c>
      <c r="Q2682" s="18" t="s">
        <v>44</v>
      </c>
      <c r="R2682" s="18" t="s">
        <v>44</v>
      </c>
      <c r="S2682" s="18" t="s">
        <v>44</v>
      </c>
      <c r="T2682" s="18" t="s">
        <v>44</v>
      </c>
      <c r="U2682" s="18" t="s">
        <v>44</v>
      </c>
      <c r="V2682" s="18" t="s">
        <v>44</v>
      </c>
    </row>
    <row r="2683" spans="1:22" ht="15.75" customHeight="1" x14ac:dyDescent="0.25">
      <c r="A2683" s="53" t="s">
        <v>44</v>
      </c>
      <c r="B2683" s="14" t="s">
        <v>44</v>
      </c>
      <c r="C2683" s="57" t="s">
        <v>44</v>
      </c>
      <c r="D2683" s="57" t="s">
        <v>44</v>
      </c>
      <c r="E2683" s="57" t="s">
        <v>44</v>
      </c>
      <c r="F2683" s="57" t="s">
        <v>44</v>
      </c>
      <c r="G2683" s="59" t="s">
        <v>44</v>
      </c>
      <c r="H2683" s="59" t="s">
        <v>44</v>
      </c>
      <c r="I2683" s="59" t="s">
        <v>44</v>
      </c>
      <c r="J2683" s="59" t="s">
        <v>44</v>
      </c>
      <c r="K2683" s="17" t="s">
        <v>44</v>
      </c>
      <c r="L2683" s="17" t="s">
        <v>44</v>
      </c>
      <c r="M2683" s="59" t="s">
        <v>44</v>
      </c>
      <c r="N2683" s="59" t="s">
        <v>44</v>
      </c>
      <c r="O2683" s="18" t="s">
        <v>44</v>
      </c>
      <c r="P2683" s="18" t="s">
        <v>44</v>
      </c>
      <c r="Q2683" s="18" t="s">
        <v>44</v>
      </c>
      <c r="R2683" s="18" t="s">
        <v>44</v>
      </c>
      <c r="S2683" s="18" t="s">
        <v>44</v>
      </c>
      <c r="T2683" s="18" t="s">
        <v>44</v>
      </c>
      <c r="U2683" s="18" t="s">
        <v>44</v>
      </c>
      <c r="V2683" s="18" t="s">
        <v>44</v>
      </c>
    </row>
    <row r="2684" spans="1:22" ht="15.75" customHeight="1" x14ac:dyDescent="0.25">
      <c r="A2684" s="53" t="s">
        <v>44</v>
      </c>
      <c r="B2684" s="14" t="s">
        <v>44</v>
      </c>
      <c r="C2684" s="57" t="s">
        <v>44</v>
      </c>
      <c r="D2684" s="57" t="s">
        <v>44</v>
      </c>
      <c r="E2684" s="57" t="s">
        <v>44</v>
      </c>
      <c r="F2684" s="57" t="s">
        <v>44</v>
      </c>
      <c r="G2684" s="59" t="s">
        <v>44</v>
      </c>
      <c r="H2684" s="59" t="s">
        <v>44</v>
      </c>
      <c r="I2684" s="59" t="s">
        <v>44</v>
      </c>
      <c r="J2684" s="59" t="s">
        <v>44</v>
      </c>
      <c r="K2684" s="17" t="s">
        <v>44</v>
      </c>
      <c r="L2684" s="17" t="s">
        <v>44</v>
      </c>
      <c r="M2684" s="59" t="s">
        <v>44</v>
      </c>
      <c r="N2684" s="59" t="s">
        <v>44</v>
      </c>
      <c r="O2684" s="18" t="s">
        <v>44</v>
      </c>
      <c r="P2684" s="18" t="s">
        <v>44</v>
      </c>
      <c r="Q2684" s="18" t="s">
        <v>44</v>
      </c>
      <c r="R2684" s="18" t="s">
        <v>44</v>
      </c>
      <c r="S2684" s="18" t="s">
        <v>44</v>
      </c>
      <c r="T2684" s="18" t="s">
        <v>44</v>
      </c>
      <c r="U2684" s="18" t="s">
        <v>44</v>
      </c>
      <c r="V2684" s="18" t="s">
        <v>44</v>
      </c>
    </row>
    <row r="2685" spans="1:22" ht="15.75" customHeight="1" x14ac:dyDescent="0.25">
      <c r="A2685" s="53" t="s">
        <v>44</v>
      </c>
      <c r="B2685" s="14" t="s">
        <v>44</v>
      </c>
      <c r="C2685" s="57" t="s">
        <v>44</v>
      </c>
      <c r="D2685" s="57" t="s">
        <v>44</v>
      </c>
      <c r="E2685" s="57" t="s">
        <v>44</v>
      </c>
      <c r="F2685" s="57" t="s">
        <v>44</v>
      </c>
      <c r="G2685" s="59" t="s">
        <v>44</v>
      </c>
      <c r="H2685" s="59" t="s">
        <v>44</v>
      </c>
      <c r="I2685" s="59" t="s">
        <v>44</v>
      </c>
      <c r="J2685" s="59" t="s">
        <v>44</v>
      </c>
      <c r="K2685" s="17" t="s">
        <v>44</v>
      </c>
      <c r="L2685" s="17" t="s">
        <v>44</v>
      </c>
      <c r="M2685" s="59" t="s">
        <v>44</v>
      </c>
      <c r="N2685" s="59" t="s">
        <v>44</v>
      </c>
      <c r="O2685" s="18" t="s">
        <v>44</v>
      </c>
      <c r="P2685" s="18" t="s">
        <v>44</v>
      </c>
      <c r="Q2685" s="18" t="s">
        <v>44</v>
      </c>
      <c r="R2685" s="18" t="s">
        <v>44</v>
      </c>
      <c r="S2685" s="18" t="s">
        <v>44</v>
      </c>
      <c r="T2685" s="18" t="s">
        <v>44</v>
      </c>
      <c r="U2685" s="18" t="s">
        <v>44</v>
      </c>
      <c r="V2685" s="18" t="s">
        <v>44</v>
      </c>
    </row>
    <row r="2686" spans="1:22" ht="15.75" customHeight="1" x14ac:dyDescent="0.25">
      <c r="A2686" s="53" t="s">
        <v>44</v>
      </c>
      <c r="B2686" s="14" t="s">
        <v>44</v>
      </c>
      <c r="C2686" s="57" t="s">
        <v>44</v>
      </c>
      <c r="D2686" s="57" t="s">
        <v>44</v>
      </c>
      <c r="E2686" s="57" t="s">
        <v>44</v>
      </c>
      <c r="F2686" s="57" t="s">
        <v>44</v>
      </c>
      <c r="G2686" s="59" t="s">
        <v>44</v>
      </c>
      <c r="H2686" s="59" t="s">
        <v>44</v>
      </c>
      <c r="I2686" s="59" t="s">
        <v>44</v>
      </c>
      <c r="J2686" s="59" t="s">
        <v>44</v>
      </c>
      <c r="K2686" s="17" t="s">
        <v>44</v>
      </c>
      <c r="L2686" s="17" t="s">
        <v>44</v>
      </c>
      <c r="M2686" s="59" t="s">
        <v>44</v>
      </c>
      <c r="N2686" s="59" t="s">
        <v>44</v>
      </c>
      <c r="O2686" s="18" t="s">
        <v>44</v>
      </c>
      <c r="P2686" s="18" t="s">
        <v>44</v>
      </c>
      <c r="Q2686" s="18" t="s">
        <v>44</v>
      </c>
      <c r="R2686" s="18" t="s">
        <v>44</v>
      </c>
      <c r="S2686" s="18" t="s">
        <v>44</v>
      </c>
      <c r="T2686" s="18" t="s">
        <v>44</v>
      </c>
      <c r="U2686" s="18" t="s">
        <v>44</v>
      </c>
      <c r="V2686" s="18" t="s">
        <v>44</v>
      </c>
    </row>
    <row r="2687" spans="1:22" ht="15.75" customHeight="1" x14ac:dyDescent="0.25">
      <c r="A2687" s="53" t="s">
        <v>44</v>
      </c>
      <c r="B2687" s="14" t="s">
        <v>44</v>
      </c>
      <c r="C2687" s="57" t="s">
        <v>44</v>
      </c>
      <c r="D2687" s="57" t="s">
        <v>44</v>
      </c>
      <c r="E2687" s="57" t="s">
        <v>44</v>
      </c>
      <c r="F2687" s="57" t="s">
        <v>44</v>
      </c>
      <c r="G2687" s="59" t="s">
        <v>44</v>
      </c>
      <c r="H2687" s="59" t="s">
        <v>44</v>
      </c>
      <c r="I2687" s="59" t="s">
        <v>44</v>
      </c>
      <c r="J2687" s="59" t="s">
        <v>44</v>
      </c>
      <c r="K2687" s="17" t="s">
        <v>44</v>
      </c>
      <c r="L2687" s="17" t="s">
        <v>44</v>
      </c>
      <c r="M2687" s="59" t="s">
        <v>44</v>
      </c>
      <c r="N2687" s="59" t="s">
        <v>44</v>
      </c>
      <c r="O2687" s="18" t="s">
        <v>44</v>
      </c>
      <c r="P2687" s="18" t="s">
        <v>44</v>
      </c>
      <c r="Q2687" s="18" t="s">
        <v>44</v>
      </c>
      <c r="R2687" s="18" t="s">
        <v>44</v>
      </c>
      <c r="S2687" s="18" t="s">
        <v>44</v>
      </c>
      <c r="T2687" s="18" t="s">
        <v>44</v>
      </c>
      <c r="U2687" s="18" t="s">
        <v>44</v>
      </c>
      <c r="V2687" s="18" t="s">
        <v>44</v>
      </c>
    </row>
    <row r="2688" spans="1:22" ht="15.75" customHeight="1" x14ac:dyDescent="0.25">
      <c r="A2688" s="53" t="s">
        <v>44</v>
      </c>
      <c r="B2688" s="14" t="s">
        <v>44</v>
      </c>
      <c r="C2688" s="57" t="s">
        <v>44</v>
      </c>
      <c r="D2688" s="57" t="s">
        <v>44</v>
      </c>
      <c r="E2688" s="57" t="s">
        <v>44</v>
      </c>
      <c r="F2688" s="57" t="s">
        <v>44</v>
      </c>
      <c r="G2688" s="59" t="s">
        <v>44</v>
      </c>
      <c r="H2688" s="59" t="s">
        <v>44</v>
      </c>
      <c r="I2688" s="59" t="s">
        <v>44</v>
      </c>
      <c r="J2688" s="59" t="s">
        <v>44</v>
      </c>
      <c r="K2688" s="17" t="s">
        <v>44</v>
      </c>
      <c r="L2688" s="17" t="s">
        <v>44</v>
      </c>
      <c r="M2688" s="59" t="s">
        <v>44</v>
      </c>
      <c r="N2688" s="59" t="s">
        <v>44</v>
      </c>
      <c r="O2688" s="18" t="s">
        <v>44</v>
      </c>
      <c r="P2688" s="18" t="s">
        <v>44</v>
      </c>
      <c r="Q2688" s="18" t="s">
        <v>44</v>
      </c>
      <c r="R2688" s="18" t="s">
        <v>44</v>
      </c>
      <c r="S2688" s="18" t="s">
        <v>44</v>
      </c>
      <c r="T2688" s="18" t="s">
        <v>44</v>
      </c>
      <c r="U2688" s="18" t="s">
        <v>44</v>
      </c>
      <c r="V2688" s="18" t="s">
        <v>44</v>
      </c>
    </row>
    <row r="2689" spans="1:22" ht="15.75" customHeight="1" x14ac:dyDescent="0.25">
      <c r="A2689" s="53" t="s">
        <v>44</v>
      </c>
      <c r="B2689" s="14" t="s">
        <v>44</v>
      </c>
      <c r="C2689" s="57" t="s">
        <v>44</v>
      </c>
      <c r="D2689" s="57" t="s">
        <v>44</v>
      </c>
      <c r="E2689" s="57" t="s">
        <v>44</v>
      </c>
      <c r="F2689" s="57" t="s">
        <v>44</v>
      </c>
      <c r="G2689" s="59" t="s">
        <v>44</v>
      </c>
      <c r="H2689" s="59" t="s">
        <v>44</v>
      </c>
      <c r="I2689" s="59" t="s">
        <v>44</v>
      </c>
      <c r="J2689" s="59" t="s">
        <v>44</v>
      </c>
      <c r="K2689" s="17" t="s">
        <v>44</v>
      </c>
      <c r="L2689" s="17" t="s">
        <v>44</v>
      </c>
      <c r="M2689" s="59" t="s">
        <v>44</v>
      </c>
      <c r="N2689" s="59" t="s">
        <v>44</v>
      </c>
      <c r="O2689" s="18" t="s">
        <v>44</v>
      </c>
      <c r="P2689" s="18" t="s">
        <v>44</v>
      </c>
      <c r="Q2689" s="18" t="s">
        <v>44</v>
      </c>
      <c r="R2689" s="18" t="s">
        <v>44</v>
      </c>
      <c r="S2689" s="18" t="s">
        <v>44</v>
      </c>
      <c r="T2689" s="18" t="s">
        <v>44</v>
      </c>
      <c r="U2689" s="18" t="s">
        <v>44</v>
      </c>
      <c r="V2689" s="18" t="s">
        <v>44</v>
      </c>
    </row>
    <row r="2690" spans="1:22" ht="15.75" customHeight="1" x14ac:dyDescent="0.25">
      <c r="A2690" s="53" t="s">
        <v>44</v>
      </c>
      <c r="B2690" s="14" t="s">
        <v>44</v>
      </c>
      <c r="C2690" s="57" t="s">
        <v>44</v>
      </c>
      <c r="D2690" s="57" t="s">
        <v>44</v>
      </c>
      <c r="E2690" s="57" t="s">
        <v>44</v>
      </c>
      <c r="F2690" s="57" t="s">
        <v>44</v>
      </c>
      <c r="G2690" s="59" t="s">
        <v>44</v>
      </c>
      <c r="H2690" s="59" t="s">
        <v>44</v>
      </c>
      <c r="I2690" s="59" t="s">
        <v>44</v>
      </c>
      <c r="J2690" s="59" t="s">
        <v>44</v>
      </c>
      <c r="K2690" s="17" t="s">
        <v>44</v>
      </c>
      <c r="L2690" s="17" t="s">
        <v>44</v>
      </c>
      <c r="M2690" s="59" t="s">
        <v>44</v>
      </c>
      <c r="N2690" s="59" t="s">
        <v>44</v>
      </c>
      <c r="O2690" s="18" t="s">
        <v>44</v>
      </c>
      <c r="P2690" s="18" t="s">
        <v>44</v>
      </c>
      <c r="Q2690" s="18" t="s">
        <v>44</v>
      </c>
      <c r="R2690" s="18" t="s">
        <v>44</v>
      </c>
      <c r="S2690" s="18" t="s">
        <v>44</v>
      </c>
      <c r="T2690" s="18" t="s">
        <v>44</v>
      </c>
      <c r="U2690" s="18" t="s">
        <v>44</v>
      </c>
      <c r="V2690" s="18" t="s">
        <v>44</v>
      </c>
    </row>
    <row r="2691" spans="1:22" ht="15.75" customHeight="1" x14ac:dyDescent="0.25">
      <c r="A2691" s="53" t="s">
        <v>44</v>
      </c>
      <c r="B2691" s="14" t="s">
        <v>44</v>
      </c>
      <c r="C2691" s="57" t="s">
        <v>44</v>
      </c>
      <c r="D2691" s="57" t="s">
        <v>44</v>
      </c>
      <c r="E2691" s="57" t="s">
        <v>44</v>
      </c>
      <c r="F2691" s="57" t="s">
        <v>44</v>
      </c>
      <c r="G2691" s="59" t="s">
        <v>44</v>
      </c>
      <c r="H2691" s="59" t="s">
        <v>44</v>
      </c>
      <c r="I2691" s="59" t="s">
        <v>44</v>
      </c>
      <c r="J2691" s="59" t="s">
        <v>44</v>
      </c>
      <c r="K2691" s="17" t="s">
        <v>44</v>
      </c>
      <c r="L2691" s="17" t="s">
        <v>44</v>
      </c>
      <c r="M2691" s="59" t="s">
        <v>44</v>
      </c>
      <c r="N2691" s="59" t="s">
        <v>44</v>
      </c>
      <c r="O2691" s="18" t="s">
        <v>44</v>
      </c>
      <c r="P2691" s="18" t="s">
        <v>44</v>
      </c>
      <c r="Q2691" s="18" t="s">
        <v>44</v>
      </c>
      <c r="R2691" s="18" t="s">
        <v>44</v>
      </c>
      <c r="S2691" s="18" t="s">
        <v>44</v>
      </c>
      <c r="T2691" s="18" t="s">
        <v>44</v>
      </c>
      <c r="U2691" s="18" t="s">
        <v>44</v>
      </c>
      <c r="V2691" s="18" t="s">
        <v>44</v>
      </c>
    </row>
    <row r="2692" spans="1:22" ht="15.75" customHeight="1" x14ac:dyDescent="0.25">
      <c r="A2692" s="53" t="s">
        <v>44</v>
      </c>
      <c r="B2692" s="14" t="s">
        <v>44</v>
      </c>
      <c r="C2692" s="57" t="s">
        <v>44</v>
      </c>
      <c r="D2692" s="57" t="s">
        <v>44</v>
      </c>
      <c r="E2692" s="57" t="s">
        <v>44</v>
      </c>
      <c r="F2692" s="57" t="s">
        <v>44</v>
      </c>
      <c r="G2692" s="59" t="s">
        <v>44</v>
      </c>
      <c r="H2692" s="59" t="s">
        <v>44</v>
      </c>
      <c r="I2692" s="59" t="s">
        <v>44</v>
      </c>
      <c r="J2692" s="59" t="s">
        <v>44</v>
      </c>
      <c r="K2692" s="17" t="s">
        <v>44</v>
      </c>
      <c r="L2692" s="17" t="s">
        <v>44</v>
      </c>
      <c r="M2692" s="59" t="s">
        <v>44</v>
      </c>
      <c r="N2692" s="59" t="s">
        <v>44</v>
      </c>
      <c r="O2692" s="18" t="s">
        <v>44</v>
      </c>
      <c r="P2692" s="18" t="s">
        <v>44</v>
      </c>
      <c r="Q2692" s="18" t="s">
        <v>44</v>
      </c>
      <c r="R2692" s="18" t="s">
        <v>44</v>
      </c>
      <c r="S2692" s="18" t="s">
        <v>44</v>
      </c>
      <c r="T2692" s="18" t="s">
        <v>44</v>
      </c>
      <c r="U2692" s="18" t="s">
        <v>44</v>
      </c>
      <c r="V2692" s="18" t="s">
        <v>44</v>
      </c>
    </row>
    <row r="2693" spans="1:22" ht="15.75" customHeight="1" x14ac:dyDescent="0.25">
      <c r="A2693" s="53" t="s">
        <v>44</v>
      </c>
      <c r="B2693" s="14" t="s">
        <v>44</v>
      </c>
      <c r="C2693" s="57" t="s">
        <v>44</v>
      </c>
      <c r="D2693" s="57" t="s">
        <v>44</v>
      </c>
      <c r="E2693" s="57" t="s">
        <v>44</v>
      </c>
      <c r="F2693" s="57" t="s">
        <v>44</v>
      </c>
      <c r="G2693" s="59" t="s">
        <v>44</v>
      </c>
      <c r="H2693" s="59" t="s">
        <v>44</v>
      </c>
      <c r="I2693" s="59" t="s">
        <v>44</v>
      </c>
      <c r="J2693" s="59" t="s">
        <v>44</v>
      </c>
      <c r="K2693" s="17" t="s">
        <v>44</v>
      </c>
      <c r="L2693" s="17" t="s">
        <v>44</v>
      </c>
      <c r="M2693" s="59" t="s">
        <v>44</v>
      </c>
      <c r="N2693" s="59" t="s">
        <v>44</v>
      </c>
      <c r="O2693" s="18" t="s">
        <v>44</v>
      </c>
      <c r="P2693" s="18" t="s">
        <v>44</v>
      </c>
      <c r="Q2693" s="18" t="s">
        <v>44</v>
      </c>
      <c r="R2693" s="18" t="s">
        <v>44</v>
      </c>
      <c r="S2693" s="18" t="s">
        <v>44</v>
      </c>
      <c r="T2693" s="18" t="s">
        <v>44</v>
      </c>
      <c r="U2693" s="18" t="s">
        <v>44</v>
      </c>
      <c r="V2693" s="18" t="s">
        <v>44</v>
      </c>
    </row>
    <row r="2694" spans="1:22" ht="15.75" customHeight="1" x14ac:dyDescent="0.25">
      <c r="A2694" s="53" t="s">
        <v>44</v>
      </c>
      <c r="B2694" s="14" t="s">
        <v>44</v>
      </c>
      <c r="C2694" s="57" t="s">
        <v>44</v>
      </c>
      <c r="D2694" s="57" t="s">
        <v>44</v>
      </c>
      <c r="E2694" s="57" t="s">
        <v>44</v>
      </c>
      <c r="F2694" s="57" t="s">
        <v>44</v>
      </c>
      <c r="G2694" s="59" t="s">
        <v>44</v>
      </c>
      <c r="H2694" s="59" t="s">
        <v>44</v>
      </c>
      <c r="I2694" s="59" t="s">
        <v>44</v>
      </c>
      <c r="J2694" s="59" t="s">
        <v>44</v>
      </c>
      <c r="K2694" s="17" t="s">
        <v>44</v>
      </c>
      <c r="L2694" s="17" t="s">
        <v>44</v>
      </c>
      <c r="M2694" s="59" t="s">
        <v>44</v>
      </c>
      <c r="N2694" s="59" t="s">
        <v>44</v>
      </c>
      <c r="O2694" s="18" t="s">
        <v>44</v>
      </c>
      <c r="P2694" s="18" t="s">
        <v>44</v>
      </c>
      <c r="Q2694" s="18" t="s">
        <v>44</v>
      </c>
      <c r="R2694" s="18" t="s">
        <v>44</v>
      </c>
      <c r="S2694" s="18" t="s">
        <v>44</v>
      </c>
      <c r="T2694" s="18" t="s">
        <v>44</v>
      </c>
      <c r="U2694" s="18" t="s">
        <v>44</v>
      </c>
      <c r="V2694" s="18" t="s">
        <v>44</v>
      </c>
    </row>
    <row r="2695" spans="1:22" ht="15.75" customHeight="1" x14ac:dyDescent="0.25">
      <c r="A2695" s="53" t="s">
        <v>44</v>
      </c>
      <c r="B2695" s="14" t="s">
        <v>44</v>
      </c>
      <c r="C2695" s="57" t="s">
        <v>44</v>
      </c>
      <c r="D2695" s="57" t="s">
        <v>44</v>
      </c>
      <c r="E2695" s="57" t="s">
        <v>44</v>
      </c>
      <c r="F2695" s="57" t="s">
        <v>44</v>
      </c>
      <c r="G2695" s="59" t="s">
        <v>44</v>
      </c>
      <c r="H2695" s="59" t="s">
        <v>44</v>
      </c>
      <c r="I2695" s="59" t="s">
        <v>44</v>
      </c>
      <c r="J2695" s="59" t="s">
        <v>44</v>
      </c>
      <c r="K2695" s="17" t="s">
        <v>44</v>
      </c>
      <c r="L2695" s="17" t="s">
        <v>44</v>
      </c>
      <c r="M2695" s="59" t="s">
        <v>44</v>
      </c>
      <c r="N2695" s="59" t="s">
        <v>44</v>
      </c>
      <c r="O2695" s="18" t="s">
        <v>44</v>
      </c>
      <c r="P2695" s="18" t="s">
        <v>44</v>
      </c>
      <c r="Q2695" s="18" t="s">
        <v>44</v>
      </c>
      <c r="R2695" s="18" t="s">
        <v>44</v>
      </c>
      <c r="S2695" s="18" t="s">
        <v>44</v>
      </c>
      <c r="T2695" s="18" t="s">
        <v>44</v>
      </c>
      <c r="U2695" s="18" t="s">
        <v>44</v>
      </c>
      <c r="V2695" s="18" t="s">
        <v>44</v>
      </c>
    </row>
    <row r="2696" spans="1:22" ht="15.75" customHeight="1" x14ac:dyDescent="0.25">
      <c r="A2696" s="53" t="s">
        <v>44</v>
      </c>
      <c r="B2696" s="14" t="s">
        <v>44</v>
      </c>
      <c r="C2696" s="57" t="s">
        <v>44</v>
      </c>
      <c r="D2696" s="57" t="s">
        <v>44</v>
      </c>
      <c r="E2696" s="57" t="s">
        <v>44</v>
      </c>
      <c r="F2696" s="57" t="s">
        <v>44</v>
      </c>
      <c r="G2696" s="59" t="s">
        <v>44</v>
      </c>
      <c r="H2696" s="59" t="s">
        <v>44</v>
      </c>
      <c r="I2696" s="59" t="s">
        <v>44</v>
      </c>
      <c r="J2696" s="59" t="s">
        <v>44</v>
      </c>
      <c r="K2696" s="17" t="s">
        <v>44</v>
      </c>
      <c r="L2696" s="17" t="s">
        <v>44</v>
      </c>
      <c r="M2696" s="59" t="s">
        <v>44</v>
      </c>
      <c r="N2696" s="59" t="s">
        <v>44</v>
      </c>
      <c r="O2696" s="18" t="s">
        <v>44</v>
      </c>
      <c r="P2696" s="18" t="s">
        <v>44</v>
      </c>
      <c r="Q2696" s="18" t="s">
        <v>44</v>
      </c>
      <c r="R2696" s="18" t="s">
        <v>44</v>
      </c>
      <c r="S2696" s="18" t="s">
        <v>44</v>
      </c>
      <c r="T2696" s="18" t="s">
        <v>44</v>
      </c>
      <c r="U2696" s="18" t="s">
        <v>44</v>
      </c>
      <c r="V2696" s="18" t="s">
        <v>44</v>
      </c>
    </row>
    <row r="2697" spans="1:22" ht="15.75" customHeight="1" x14ac:dyDescent="0.25">
      <c r="A2697" s="53" t="s">
        <v>44</v>
      </c>
      <c r="B2697" s="14" t="s">
        <v>44</v>
      </c>
      <c r="C2697" s="57" t="s">
        <v>44</v>
      </c>
      <c r="D2697" s="57" t="s">
        <v>44</v>
      </c>
      <c r="E2697" s="57" t="s">
        <v>44</v>
      </c>
      <c r="F2697" s="57" t="s">
        <v>44</v>
      </c>
      <c r="G2697" s="59" t="s">
        <v>44</v>
      </c>
      <c r="H2697" s="59" t="s">
        <v>44</v>
      </c>
      <c r="I2697" s="59" t="s">
        <v>44</v>
      </c>
      <c r="J2697" s="59" t="s">
        <v>44</v>
      </c>
      <c r="K2697" s="17" t="s">
        <v>44</v>
      </c>
      <c r="L2697" s="17" t="s">
        <v>44</v>
      </c>
      <c r="M2697" s="59" t="s">
        <v>44</v>
      </c>
      <c r="N2697" s="59" t="s">
        <v>44</v>
      </c>
      <c r="O2697" s="18" t="s">
        <v>44</v>
      </c>
      <c r="P2697" s="18" t="s">
        <v>44</v>
      </c>
      <c r="Q2697" s="18" t="s">
        <v>44</v>
      </c>
      <c r="R2697" s="18" t="s">
        <v>44</v>
      </c>
      <c r="S2697" s="18" t="s">
        <v>44</v>
      </c>
      <c r="T2697" s="18" t="s">
        <v>44</v>
      </c>
      <c r="U2697" s="18" t="s">
        <v>44</v>
      </c>
      <c r="V2697" s="18" t="s">
        <v>44</v>
      </c>
    </row>
    <row r="2698" spans="1:22" ht="15.75" customHeight="1" x14ac:dyDescent="0.25">
      <c r="A2698" s="53" t="s">
        <v>44</v>
      </c>
      <c r="B2698" s="14" t="s">
        <v>44</v>
      </c>
      <c r="C2698" s="57" t="s">
        <v>44</v>
      </c>
      <c r="D2698" s="57" t="s">
        <v>44</v>
      </c>
      <c r="E2698" s="57" t="s">
        <v>44</v>
      </c>
      <c r="F2698" s="57" t="s">
        <v>44</v>
      </c>
      <c r="G2698" s="59" t="s">
        <v>44</v>
      </c>
      <c r="H2698" s="59" t="s">
        <v>44</v>
      </c>
      <c r="I2698" s="59" t="s">
        <v>44</v>
      </c>
      <c r="J2698" s="59" t="s">
        <v>44</v>
      </c>
      <c r="K2698" s="17" t="s">
        <v>44</v>
      </c>
      <c r="L2698" s="17" t="s">
        <v>44</v>
      </c>
      <c r="M2698" s="59" t="s">
        <v>44</v>
      </c>
      <c r="N2698" s="59" t="s">
        <v>44</v>
      </c>
      <c r="O2698" s="18" t="s">
        <v>44</v>
      </c>
      <c r="P2698" s="18" t="s">
        <v>44</v>
      </c>
      <c r="Q2698" s="18" t="s">
        <v>44</v>
      </c>
      <c r="R2698" s="18" t="s">
        <v>44</v>
      </c>
      <c r="S2698" s="18" t="s">
        <v>44</v>
      </c>
      <c r="T2698" s="18" t="s">
        <v>44</v>
      </c>
      <c r="U2698" s="18" t="s">
        <v>44</v>
      </c>
      <c r="V2698" s="18" t="s">
        <v>44</v>
      </c>
    </row>
    <row r="2699" spans="1:22" ht="15.75" customHeight="1" x14ac:dyDescent="0.25">
      <c r="A2699" s="53" t="s">
        <v>44</v>
      </c>
      <c r="B2699" s="14" t="s">
        <v>44</v>
      </c>
      <c r="C2699" s="57" t="s">
        <v>44</v>
      </c>
      <c r="D2699" s="57" t="s">
        <v>44</v>
      </c>
      <c r="E2699" s="57" t="s">
        <v>44</v>
      </c>
      <c r="F2699" s="57" t="s">
        <v>44</v>
      </c>
      <c r="G2699" s="59" t="s">
        <v>44</v>
      </c>
      <c r="H2699" s="59" t="s">
        <v>44</v>
      </c>
      <c r="I2699" s="59" t="s">
        <v>44</v>
      </c>
      <c r="J2699" s="59" t="s">
        <v>44</v>
      </c>
      <c r="K2699" s="17" t="s">
        <v>44</v>
      </c>
      <c r="L2699" s="17" t="s">
        <v>44</v>
      </c>
      <c r="M2699" s="59" t="s">
        <v>44</v>
      </c>
      <c r="N2699" s="59" t="s">
        <v>44</v>
      </c>
      <c r="O2699" s="18" t="s">
        <v>44</v>
      </c>
      <c r="P2699" s="18" t="s">
        <v>44</v>
      </c>
      <c r="Q2699" s="18" t="s">
        <v>44</v>
      </c>
      <c r="R2699" s="18" t="s">
        <v>44</v>
      </c>
      <c r="S2699" s="18" t="s">
        <v>44</v>
      </c>
      <c r="T2699" s="18" t="s">
        <v>44</v>
      </c>
      <c r="U2699" s="18" t="s">
        <v>44</v>
      </c>
      <c r="V2699" s="18" t="s">
        <v>44</v>
      </c>
    </row>
    <row r="2700" spans="1:22" ht="15.75" customHeight="1" x14ac:dyDescent="0.25">
      <c r="A2700" s="53" t="s">
        <v>44</v>
      </c>
      <c r="B2700" s="14" t="s">
        <v>44</v>
      </c>
      <c r="C2700" s="57" t="s">
        <v>44</v>
      </c>
      <c r="D2700" s="57" t="s">
        <v>44</v>
      </c>
      <c r="E2700" s="57" t="s">
        <v>44</v>
      </c>
      <c r="F2700" s="57" t="s">
        <v>44</v>
      </c>
      <c r="G2700" s="59" t="s">
        <v>44</v>
      </c>
      <c r="H2700" s="59" t="s">
        <v>44</v>
      </c>
      <c r="I2700" s="59" t="s">
        <v>44</v>
      </c>
      <c r="J2700" s="59" t="s">
        <v>44</v>
      </c>
      <c r="K2700" s="17" t="s">
        <v>44</v>
      </c>
      <c r="L2700" s="17" t="s">
        <v>44</v>
      </c>
      <c r="M2700" s="59" t="s">
        <v>44</v>
      </c>
      <c r="N2700" s="59" t="s">
        <v>44</v>
      </c>
      <c r="O2700" s="18" t="s">
        <v>44</v>
      </c>
      <c r="P2700" s="18" t="s">
        <v>44</v>
      </c>
      <c r="Q2700" s="18" t="s">
        <v>44</v>
      </c>
      <c r="R2700" s="18" t="s">
        <v>44</v>
      </c>
      <c r="S2700" s="18" t="s">
        <v>44</v>
      </c>
      <c r="T2700" s="18" t="s">
        <v>44</v>
      </c>
      <c r="U2700" s="18" t="s">
        <v>44</v>
      </c>
      <c r="V2700" s="18" t="s">
        <v>44</v>
      </c>
    </row>
    <row r="2701" spans="1:22" ht="15.75" customHeight="1" x14ac:dyDescent="0.25">
      <c r="A2701" s="53" t="s">
        <v>44</v>
      </c>
      <c r="B2701" s="14" t="s">
        <v>44</v>
      </c>
      <c r="C2701" s="57" t="s">
        <v>44</v>
      </c>
      <c r="D2701" s="57" t="s">
        <v>44</v>
      </c>
      <c r="E2701" s="57" t="s">
        <v>44</v>
      </c>
      <c r="F2701" s="57" t="s">
        <v>44</v>
      </c>
      <c r="G2701" s="59" t="s">
        <v>44</v>
      </c>
      <c r="H2701" s="59" t="s">
        <v>44</v>
      </c>
      <c r="I2701" s="59" t="s">
        <v>44</v>
      </c>
      <c r="J2701" s="59" t="s">
        <v>44</v>
      </c>
      <c r="K2701" s="17" t="s">
        <v>44</v>
      </c>
      <c r="L2701" s="17" t="s">
        <v>44</v>
      </c>
      <c r="M2701" s="59" t="s">
        <v>44</v>
      </c>
      <c r="N2701" s="59" t="s">
        <v>44</v>
      </c>
      <c r="O2701" s="18" t="s">
        <v>44</v>
      </c>
      <c r="P2701" s="18" t="s">
        <v>44</v>
      </c>
      <c r="Q2701" s="18" t="s">
        <v>44</v>
      </c>
      <c r="R2701" s="18" t="s">
        <v>44</v>
      </c>
      <c r="S2701" s="18" t="s">
        <v>44</v>
      </c>
      <c r="T2701" s="18" t="s">
        <v>44</v>
      </c>
      <c r="U2701" s="18" t="s">
        <v>44</v>
      </c>
      <c r="V2701" s="18" t="s">
        <v>44</v>
      </c>
    </row>
    <row r="2702" spans="1:22" ht="15.75" customHeight="1" x14ac:dyDescent="0.25">
      <c r="A2702" s="53" t="s">
        <v>44</v>
      </c>
      <c r="B2702" s="14" t="s">
        <v>44</v>
      </c>
      <c r="C2702" s="57" t="s">
        <v>44</v>
      </c>
      <c r="D2702" s="57" t="s">
        <v>44</v>
      </c>
      <c r="E2702" s="57" t="s">
        <v>44</v>
      </c>
      <c r="F2702" s="57" t="s">
        <v>44</v>
      </c>
      <c r="G2702" s="59" t="s">
        <v>44</v>
      </c>
      <c r="H2702" s="59" t="s">
        <v>44</v>
      </c>
      <c r="I2702" s="59" t="s">
        <v>44</v>
      </c>
      <c r="J2702" s="59" t="s">
        <v>44</v>
      </c>
      <c r="K2702" s="17" t="s">
        <v>44</v>
      </c>
      <c r="L2702" s="17" t="s">
        <v>44</v>
      </c>
      <c r="M2702" s="59" t="s">
        <v>44</v>
      </c>
      <c r="N2702" s="59" t="s">
        <v>44</v>
      </c>
      <c r="O2702" s="18" t="s">
        <v>44</v>
      </c>
      <c r="P2702" s="18" t="s">
        <v>44</v>
      </c>
      <c r="Q2702" s="18" t="s">
        <v>44</v>
      </c>
      <c r="R2702" s="18" t="s">
        <v>44</v>
      </c>
      <c r="S2702" s="18" t="s">
        <v>44</v>
      </c>
      <c r="T2702" s="18" t="s">
        <v>44</v>
      </c>
      <c r="U2702" s="18" t="s">
        <v>44</v>
      </c>
      <c r="V2702" s="18" t="s">
        <v>44</v>
      </c>
    </row>
    <row r="2703" spans="1:22" ht="15.75" customHeight="1" x14ac:dyDescent="0.25">
      <c r="A2703" s="53" t="s">
        <v>44</v>
      </c>
      <c r="B2703" s="14" t="s">
        <v>44</v>
      </c>
      <c r="C2703" s="57" t="s">
        <v>44</v>
      </c>
      <c r="D2703" s="57" t="s">
        <v>44</v>
      </c>
      <c r="E2703" s="57" t="s">
        <v>44</v>
      </c>
      <c r="F2703" s="57" t="s">
        <v>44</v>
      </c>
      <c r="G2703" s="59" t="s">
        <v>44</v>
      </c>
      <c r="H2703" s="59" t="s">
        <v>44</v>
      </c>
      <c r="I2703" s="59" t="s">
        <v>44</v>
      </c>
      <c r="J2703" s="59" t="s">
        <v>44</v>
      </c>
      <c r="K2703" s="17" t="s">
        <v>44</v>
      </c>
      <c r="L2703" s="17" t="s">
        <v>44</v>
      </c>
      <c r="M2703" s="59" t="s">
        <v>44</v>
      </c>
      <c r="N2703" s="59" t="s">
        <v>44</v>
      </c>
      <c r="O2703" s="18" t="s">
        <v>44</v>
      </c>
      <c r="P2703" s="18" t="s">
        <v>44</v>
      </c>
      <c r="Q2703" s="18" t="s">
        <v>44</v>
      </c>
      <c r="R2703" s="18" t="s">
        <v>44</v>
      </c>
      <c r="S2703" s="18" t="s">
        <v>44</v>
      </c>
      <c r="T2703" s="18" t="s">
        <v>44</v>
      </c>
      <c r="U2703" s="18" t="s">
        <v>44</v>
      </c>
      <c r="V2703" s="18" t="s">
        <v>44</v>
      </c>
    </row>
    <row r="2704" spans="1:22" ht="15.75" customHeight="1" x14ac:dyDescent="0.25">
      <c r="A2704" s="53" t="s">
        <v>44</v>
      </c>
      <c r="B2704" s="14" t="s">
        <v>44</v>
      </c>
      <c r="C2704" s="57" t="s">
        <v>44</v>
      </c>
      <c r="D2704" s="57" t="s">
        <v>44</v>
      </c>
      <c r="E2704" s="57" t="s">
        <v>44</v>
      </c>
      <c r="F2704" s="57" t="s">
        <v>44</v>
      </c>
      <c r="G2704" s="59" t="s">
        <v>44</v>
      </c>
      <c r="H2704" s="59" t="s">
        <v>44</v>
      </c>
      <c r="I2704" s="59" t="s">
        <v>44</v>
      </c>
      <c r="J2704" s="59" t="s">
        <v>44</v>
      </c>
      <c r="K2704" s="17" t="s">
        <v>44</v>
      </c>
      <c r="L2704" s="17" t="s">
        <v>44</v>
      </c>
      <c r="M2704" s="59" t="s">
        <v>44</v>
      </c>
      <c r="N2704" s="59" t="s">
        <v>44</v>
      </c>
      <c r="O2704" s="18" t="s">
        <v>44</v>
      </c>
      <c r="P2704" s="18" t="s">
        <v>44</v>
      </c>
      <c r="Q2704" s="18" t="s">
        <v>44</v>
      </c>
      <c r="R2704" s="18" t="s">
        <v>44</v>
      </c>
      <c r="S2704" s="18" t="s">
        <v>44</v>
      </c>
      <c r="T2704" s="18" t="s">
        <v>44</v>
      </c>
      <c r="U2704" s="18" t="s">
        <v>44</v>
      </c>
      <c r="V2704" s="18" t="s">
        <v>44</v>
      </c>
    </row>
    <row r="2705" spans="1:22" ht="15.75" customHeight="1" x14ac:dyDescent="0.25">
      <c r="A2705" s="53" t="s">
        <v>44</v>
      </c>
      <c r="B2705" s="14" t="s">
        <v>44</v>
      </c>
      <c r="C2705" s="57" t="s">
        <v>44</v>
      </c>
      <c r="D2705" s="57" t="s">
        <v>44</v>
      </c>
      <c r="E2705" s="57" t="s">
        <v>44</v>
      </c>
      <c r="F2705" s="57" t="s">
        <v>44</v>
      </c>
      <c r="G2705" s="59" t="s">
        <v>44</v>
      </c>
      <c r="H2705" s="59" t="s">
        <v>44</v>
      </c>
      <c r="I2705" s="59" t="s">
        <v>44</v>
      </c>
      <c r="J2705" s="59" t="s">
        <v>44</v>
      </c>
      <c r="K2705" s="17" t="s">
        <v>44</v>
      </c>
      <c r="L2705" s="17" t="s">
        <v>44</v>
      </c>
      <c r="M2705" s="59" t="s">
        <v>44</v>
      </c>
      <c r="N2705" s="59" t="s">
        <v>44</v>
      </c>
      <c r="O2705" s="18" t="s">
        <v>44</v>
      </c>
      <c r="P2705" s="18" t="s">
        <v>44</v>
      </c>
      <c r="Q2705" s="18" t="s">
        <v>44</v>
      </c>
      <c r="R2705" s="18" t="s">
        <v>44</v>
      </c>
      <c r="S2705" s="18" t="s">
        <v>44</v>
      </c>
      <c r="T2705" s="18" t="s">
        <v>44</v>
      </c>
      <c r="U2705" s="18" t="s">
        <v>44</v>
      </c>
      <c r="V2705" s="18" t="s">
        <v>44</v>
      </c>
    </row>
    <row r="2706" spans="1:22" ht="15.75" customHeight="1" x14ac:dyDescent="0.25">
      <c r="A2706" s="53" t="s">
        <v>44</v>
      </c>
      <c r="B2706" s="14" t="s">
        <v>44</v>
      </c>
      <c r="C2706" s="57" t="s">
        <v>44</v>
      </c>
      <c r="D2706" s="57" t="s">
        <v>44</v>
      </c>
      <c r="E2706" s="57" t="s">
        <v>44</v>
      </c>
      <c r="F2706" s="57" t="s">
        <v>44</v>
      </c>
      <c r="G2706" s="59" t="s">
        <v>44</v>
      </c>
      <c r="H2706" s="59" t="s">
        <v>44</v>
      </c>
      <c r="I2706" s="59" t="s">
        <v>44</v>
      </c>
      <c r="J2706" s="59" t="s">
        <v>44</v>
      </c>
      <c r="K2706" s="17" t="s">
        <v>44</v>
      </c>
      <c r="L2706" s="17" t="s">
        <v>44</v>
      </c>
      <c r="M2706" s="59" t="s">
        <v>44</v>
      </c>
      <c r="N2706" s="59" t="s">
        <v>44</v>
      </c>
      <c r="O2706" s="18" t="s">
        <v>44</v>
      </c>
      <c r="P2706" s="18" t="s">
        <v>44</v>
      </c>
      <c r="Q2706" s="18" t="s">
        <v>44</v>
      </c>
      <c r="R2706" s="18" t="s">
        <v>44</v>
      </c>
      <c r="S2706" s="18" t="s">
        <v>44</v>
      </c>
      <c r="T2706" s="18" t="s">
        <v>44</v>
      </c>
      <c r="U2706" s="18" t="s">
        <v>44</v>
      </c>
      <c r="V2706" s="18" t="s">
        <v>44</v>
      </c>
    </row>
    <row r="2707" spans="1:22" ht="15.75" customHeight="1" x14ac:dyDescent="0.25">
      <c r="A2707" s="53" t="s">
        <v>44</v>
      </c>
      <c r="B2707" s="14" t="s">
        <v>44</v>
      </c>
      <c r="C2707" s="57" t="s">
        <v>44</v>
      </c>
      <c r="D2707" s="57" t="s">
        <v>44</v>
      </c>
      <c r="E2707" s="57" t="s">
        <v>44</v>
      </c>
      <c r="F2707" s="57" t="s">
        <v>44</v>
      </c>
      <c r="G2707" s="59" t="s">
        <v>44</v>
      </c>
      <c r="H2707" s="59" t="s">
        <v>44</v>
      </c>
      <c r="I2707" s="59" t="s">
        <v>44</v>
      </c>
      <c r="J2707" s="59" t="s">
        <v>44</v>
      </c>
      <c r="K2707" s="17" t="s">
        <v>44</v>
      </c>
      <c r="L2707" s="17" t="s">
        <v>44</v>
      </c>
      <c r="M2707" s="59" t="s">
        <v>44</v>
      </c>
      <c r="N2707" s="59" t="s">
        <v>44</v>
      </c>
      <c r="O2707" s="18" t="s">
        <v>44</v>
      </c>
      <c r="P2707" s="18" t="s">
        <v>44</v>
      </c>
      <c r="Q2707" s="18" t="s">
        <v>44</v>
      </c>
      <c r="R2707" s="18" t="s">
        <v>44</v>
      </c>
      <c r="S2707" s="18" t="s">
        <v>44</v>
      </c>
      <c r="T2707" s="18" t="s">
        <v>44</v>
      </c>
      <c r="U2707" s="18" t="s">
        <v>44</v>
      </c>
      <c r="V2707" s="18" t="s">
        <v>44</v>
      </c>
    </row>
    <row r="2708" spans="1:22" ht="15.75" customHeight="1" x14ac:dyDescent="0.25">
      <c r="A2708" s="53" t="s">
        <v>44</v>
      </c>
      <c r="B2708" s="14" t="s">
        <v>44</v>
      </c>
      <c r="C2708" s="57" t="s">
        <v>44</v>
      </c>
      <c r="D2708" s="57" t="s">
        <v>44</v>
      </c>
      <c r="E2708" s="57" t="s">
        <v>44</v>
      </c>
      <c r="F2708" s="57" t="s">
        <v>44</v>
      </c>
      <c r="G2708" s="59" t="s">
        <v>44</v>
      </c>
      <c r="H2708" s="59" t="s">
        <v>44</v>
      </c>
      <c r="I2708" s="59" t="s">
        <v>44</v>
      </c>
      <c r="J2708" s="59" t="s">
        <v>44</v>
      </c>
      <c r="K2708" s="17" t="s">
        <v>44</v>
      </c>
      <c r="L2708" s="17" t="s">
        <v>44</v>
      </c>
      <c r="M2708" s="59" t="s">
        <v>44</v>
      </c>
      <c r="N2708" s="59" t="s">
        <v>44</v>
      </c>
      <c r="O2708" s="18" t="s">
        <v>44</v>
      </c>
      <c r="P2708" s="18" t="s">
        <v>44</v>
      </c>
      <c r="Q2708" s="18" t="s">
        <v>44</v>
      </c>
      <c r="R2708" s="18" t="s">
        <v>44</v>
      </c>
      <c r="S2708" s="18" t="s">
        <v>44</v>
      </c>
      <c r="T2708" s="18" t="s">
        <v>44</v>
      </c>
      <c r="U2708" s="18" t="s">
        <v>44</v>
      </c>
      <c r="V2708" s="18" t="s">
        <v>44</v>
      </c>
    </row>
    <row r="2709" spans="1:22" ht="15.75" customHeight="1" x14ac:dyDescent="0.25">
      <c r="A2709" s="53" t="s">
        <v>44</v>
      </c>
      <c r="B2709" s="14" t="s">
        <v>44</v>
      </c>
      <c r="C2709" s="57" t="s">
        <v>44</v>
      </c>
      <c r="D2709" s="57" t="s">
        <v>44</v>
      </c>
      <c r="E2709" s="57" t="s">
        <v>44</v>
      </c>
      <c r="F2709" s="57" t="s">
        <v>44</v>
      </c>
      <c r="G2709" s="59" t="s">
        <v>44</v>
      </c>
      <c r="H2709" s="59" t="s">
        <v>44</v>
      </c>
      <c r="I2709" s="59" t="s">
        <v>44</v>
      </c>
      <c r="J2709" s="59" t="s">
        <v>44</v>
      </c>
      <c r="K2709" s="17" t="s">
        <v>44</v>
      </c>
      <c r="L2709" s="17" t="s">
        <v>44</v>
      </c>
      <c r="M2709" s="59" t="s">
        <v>44</v>
      </c>
      <c r="N2709" s="59" t="s">
        <v>44</v>
      </c>
      <c r="O2709" s="18" t="s">
        <v>44</v>
      </c>
      <c r="P2709" s="18" t="s">
        <v>44</v>
      </c>
      <c r="Q2709" s="18" t="s">
        <v>44</v>
      </c>
      <c r="R2709" s="18" t="s">
        <v>44</v>
      </c>
      <c r="S2709" s="18" t="s">
        <v>44</v>
      </c>
      <c r="T2709" s="18" t="s">
        <v>44</v>
      </c>
      <c r="U2709" s="18" t="s">
        <v>44</v>
      </c>
      <c r="V2709" s="18" t="s">
        <v>44</v>
      </c>
    </row>
    <row r="2710" spans="1:22" ht="15.75" customHeight="1" x14ac:dyDescent="0.25">
      <c r="A2710" s="53" t="s">
        <v>44</v>
      </c>
      <c r="B2710" s="14" t="s">
        <v>44</v>
      </c>
      <c r="C2710" s="57" t="s">
        <v>44</v>
      </c>
      <c r="D2710" s="57" t="s">
        <v>44</v>
      </c>
      <c r="E2710" s="57" t="s">
        <v>44</v>
      </c>
      <c r="F2710" s="57" t="s">
        <v>44</v>
      </c>
      <c r="G2710" s="59" t="s">
        <v>44</v>
      </c>
      <c r="H2710" s="59" t="s">
        <v>44</v>
      </c>
      <c r="I2710" s="59" t="s">
        <v>44</v>
      </c>
      <c r="J2710" s="59" t="s">
        <v>44</v>
      </c>
      <c r="K2710" s="17" t="s">
        <v>44</v>
      </c>
      <c r="L2710" s="17" t="s">
        <v>44</v>
      </c>
      <c r="M2710" s="59" t="s">
        <v>44</v>
      </c>
      <c r="N2710" s="59" t="s">
        <v>44</v>
      </c>
      <c r="O2710" s="18" t="s">
        <v>44</v>
      </c>
      <c r="P2710" s="18" t="s">
        <v>44</v>
      </c>
      <c r="Q2710" s="18" t="s">
        <v>44</v>
      </c>
      <c r="R2710" s="18" t="s">
        <v>44</v>
      </c>
      <c r="S2710" s="18" t="s">
        <v>44</v>
      </c>
      <c r="T2710" s="18" t="s">
        <v>44</v>
      </c>
      <c r="U2710" s="18" t="s">
        <v>44</v>
      </c>
      <c r="V2710" s="18" t="s">
        <v>44</v>
      </c>
    </row>
    <row r="2711" spans="1:22" ht="15.75" customHeight="1" x14ac:dyDescent="0.25">
      <c r="A2711" s="53" t="s">
        <v>44</v>
      </c>
      <c r="B2711" s="14" t="s">
        <v>44</v>
      </c>
      <c r="C2711" s="57" t="s">
        <v>44</v>
      </c>
      <c r="D2711" s="57" t="s">
        <v>44</v>
      </c>
      <c r="E2711" s="57" t="s">
        <v>44</v>
      </c>
      <c r="F2711" s="57" t="s">
        <v>44</v>
      </c>
      <c r="G2711" s="59" t="s">
        <v>44</v>
      </c>
      <c r="H2711" s="59" t="s">
        <v>44</v>
      </c>
      <c r="I2711" s="59" t="s">
        <v>44</v>
      </c>
      <c r="J2711" s="59" t="s">
        <v>44</v>
      </c>
      <c r="K2711" s="17" t="s">
        <v>44</v>
      </c>
      <c r="L2711" s="17" t="s">
        <v>44</v>
      </c>
      <c r="M2711" s="59" t="s">
        <v>44</v>
      </c>
      <c r="N2711" s="59" t="s">
        <v>44</v>
      </c>
      <c r="O2711" s="18" t="s">
        <v>44</v>
      </c>
      <c r="P2711" s="18" t="s">
        <v>44</v>
      </c>
      <c r="Q2711" s="18" t="s">
        <v>44</v>
      </c>
      <c r="R2711" s="18" t="s">
        <v>44</v>
      </c>
      <c r="S2711" s="18" t="s">
        <v>44</v>
      </c>
      <c r="T2711" s="18" t="s">
        <v>44</v>
      </c>
      <c r="U2711" s="18" t="s">
        <v>44</v>
      </c>
      <c r="V2711" s="18" t="s">
        <v>44</v>
      </c>
    </row>
    <row r="2712" spans="1:22" ht="15.75" customHeight="1" x14ac:dyDescent="0.25">
      <c r="A2712" s="53" t="s">
        <v>44</v>
      </c>
      <c r="B2712" s="14" t="s">
        <v>44</v>
      </c>
      <c r="C2712" s="57" t="s">
        <v>44</v>
      </c>
      <c r="D2712" s="57" t="s">
        <v>44</v>
      </c>
      <c r="E2712" s="57" t="s">
        <v>44</v>
      </c>
      <c r="F2712" s="57" t="s">
        <v>44</v>
      </c>
      <c r="G2712" s="59" t="s">
        <v>44</v>
      </c>
      <c r="H2712" s="59" t="s">
        <v>44</v>
      </c>
      <c r="I2712" s="59" t="s">
        <v>44</v>
      </c>
      <c r="J2712" s="59" t="s">
        <v>44</v>
      </c>
      <c r="K2712" s="17" t="s">
        <v>44</v>
      </c>
      <c r="L2712" s="17" t="s">
        <v>44</v>
      </c>
      <c r="M2712" s="59" t="s">
        <v>44</v>
      </c>
      <c r="N2712" s="59" t="s">
        <v>44</v>
      </c>
      <c r="O2712" s="18" t="s">
        <v>44</v>
      </c>
      <c r="P2712" s="18" t="s">
        <v>44</v>
      </c>
      <c r="Q2712" s="18" t="s">
        <v>44</v>
      </c>
      <c r="R2712" s="18" t="s">
        <v>44</v>
      </c>
      <c r="S2712" s="18" t="s">
        <v>44</v>
      </c>
      <c r="T2712" s="18" t="s">
        <v>44</v>
      </c>
      <c r="U2712" s="18" t="s">
        <v>44</v>
      </c>
      <c r="V2712" s="18" t="s">
        <v>44</v>
      </c>
    </row>
    <row r="2713" spans="1:22" ht="15.75" customHeight="1" x14ac:dyDescent="0.25">
      <c r="A2713" s="53" t="s">
        <v>44</v>
      </c>
      <c r="B2713" s="14" t="s">
        <v>44</v>
      </c>
      <c r="C2713" s="57" t="s">
        <v>44</v>
      </c>
      <c r="D2713" s="57" t="s">
        <v>44</v>
      </c>
      <c r="E2713" s="57" t="s">
        <v>44</v>
      </c>
      <c r="F2713" s="57" t="s">
        <v>44</v>
      </c>
      <c r="G2713" s="59" t="s">
        <v>44</v>
      </c>
      <c r="H2713" s="59" t="s">
        <v>44</v>
      </c>
      <c r="I2713" s="59" t="s">
        <v>44</v>
      </c>
      <c r="J2713" s="59" t="s">
        <v>44</v>
      </c>
      <c r="K2713" s="17" t="s">
        <v>44</v>
      </c>
      <c r="L2713" s="17" t="s">
        <v>44</v>
      </c>
      <c r="M2713" s="59" t="s">
        <v>44</v>
      </c>
      <c r="N2713" s="59" t="s">
        <v>44</v>
      </c>
      <c r="O2713" s="18" t="s">
        <v>44</v>
      </c>
      <c r="P2713" s="18" t="s">
        <v>44</v>
      </c>
      <c r="Q2713" s="18" t="s">
        <v>44</v>
      </c>
      <c r="R2713" s="18" t="s">
        <v>44</v>
      </c>
      <c r="S2713" s="18" t="s">
        <v>44</v>
      </c>
      <c r="T2713" s="18" t="s">
        <v>44</v>
      </c>
      <c r="U2713" s="18" t="s">
        <v>44</v>
      </c>
      <c r="V2713" s="18" t="s">
        <v>44</v>
      </c>
    </row>
    <row r="2714" spans="1:22" ht="15.75" customHeight="1" x14ac:dyDescent="0.25">
      <c r="A2714" s="53" t="s">
        <v>44</v>
      </c>
      <c r="B2714" s="14" t="s">
        <v>44</v>
      </c>
      <c r="C2714" s="57" t="s">
        <v>44</v>
      </c>
      <c r="D2714" s="57" t="s">
        <v>44</v>
      </c>
      <c r="E2714" s="57" t="s">
        <v>44</v>
      </c>
      <c r="F2714" s="57" t="s">
        <v>44</v>
      </c>
      <c r="G2714" s="59" t="s">
        <v>44</v>
      </c>
      <c r="H2714" s="59" t="s">
        <v>44</v>
      </c>
      <c r="I2714" s="59" t="s">
        <v>44</v>
      </c>
      <c r="J2714" s="59" t="s">
        <v>44</v>
      </c>
      <c r="K2714" s="17" t="s">
        <v>44</v>
      </c>
      <c r="L2714" s="17" t="s">
        <v>44</v>
      </c>
      <c r="M2714" s="59" t="s">
        <v>44</v>
      </c>
      <c r="N2714" s="59" t="s">
        <v>44</v>
      </c>
      <c r="O2714" s="18" t="s">
        <v>44</v>
      </c>
      <c r="P2714" s="18" t="s">
        <v>44</v>
      </c>
      <c r="Q2714" s="18" t="s">
        <v>44</v>
      </c>
      <c r="R2714" s="18" t="s">
        <v>44</v>
      </c>
      <c r="S2714" s="18" t="s">
        <v>44</v>
      </c>
      <c r="T2714" s="18" t="s">
        <v>44</v>
      </c>
      <c r="U2714" s="18" t="s">
        <v>44</v>
      </c>
      <c r="V2714" s="18" t="s">
        <v>44</v>
      </c>
    </row>
    <row r="2715" spans="1:22" ht="15.75" customHeight="1" x14ac:dyDescent="0.25">
      <c r="A2715" s="53" t="s">
        <v>44</v>
      </c>
      <c r="B2715" s="14" t="s">
        <v>44</v>
      </c>
      <c r="C2715" s="57" t="s">
        <v>44</v>
      </c>
      <c r="D2715" s="57" t="s">
        <v>44</v>
      </c>
      <c r="E2715" s="57" t="s">
        <v>44</v>
      </c>
      <c r="F2715" s="57" t="s">
        <v>44</v>
      </c>
      <c r="G2715" s="59" t="s">
        <v>44</v>
      </c>
      <c r="H2715" s="59" t="s">
        <v>44</v>
      </c>
      <c r="I2715" s="59" t="s">
        <v>44</v>
      </c>
      <c r="J2715" s="59" t="s">
        <v>44</v>
      </c>
      <c r="K2715" s="17" t="s">
        <v>44</v>
      </c>
      <c r="L2715" s="17" t="s">
        <v>44</v>
      </c>
      <c r="M2715" s="59" t="s">
        <v>44</v>
      </c>
      <c r="N2715" s="59" t="s">
        <v>44</v>
      </c>
      <c r="O2715" s="18" t="s">
        <v>44</v>
      </c>
      <c r="P2715" s="18" t="s">
        <v>44</v>
      </c>
      <c r="Q2715" s="18" t="s">
        <v>44</v>
      </c>
      <c r="R2715" s="18" t="s">
        <v>44</v>
      </c>
      <c r="S2715" s="18" t="s">
        <v>44</v>
      </c>
      <c r="T2715" s="18" t="s">
        <v>44</v>
      </c>
      <c r="U2715" s="18" t="s">
        <v>44</v>
      </c>
      <c r="V2715" s="18" t="s">
        <v>44</v>
      </c>
    </row>
    <row r="2716" spans="1:22" ht="15.75" customHeight="1" x14ac:dyDescent="0.25">
      <c r="A2716" s="53" t="s">
        <v>44</v>
      </c>
      <c r="B2716" s="14" t="s">
        <v>44</v>
      </c>
      <c r="C2716" s="57" t="s">
        <v>44</v>
      </c>
      <c r="D2716" s="57" t="s">
        <v>44</v>
      </c>
      <c r="E2716" s="57" t="s">
        <v>44</v>
      </c>
      <c r="F2716" s="57" t="s">
        <v>44</v>
      </c>
      <c r="G2716" s="59" t="s">
        <v>44</v>
      </c>
      <c r="H2716" s="59" t="s">
        <v>44</v>
      </c>
      <c r="I2716" s="59" t="s">
        <v>44</v>
      </c>
      <c r="J2716" s="59" t="s">
        <v>44</v>
      </c>
      <c r="K2716" s="17" t="s">
        <v>44</v>
      </c>
      <c r="L2716" s="17" t="s">
        <v>44</v>
      </c>
      <c r="M2716" s="59" t="s">
        <v>44</v>
      </c>
      <c r="N2716" s="59" t="s">
        <v>44</v>
      </c>
      <c r="O2716" s="18" t="s">
        <v>44</v>
      </c>
      <c r="P2716" s="18" t="s">
        <v>44</v>
      </c>
      <c r="Q2716" s="18" t="s">
        <v>44</v>
      </c>
      <c r="R2716" s="18" t="s">
        <v>44</v>
      </c>
      <c r="S2716" s="18" t="s">
        <v>44</v>
      </c>
      <c r="T2716" s="18" t="s">
        <v>44</v>
      </c>
      <c r="U2716" s="18" t="s">
        <v>44</v>
      </c>
      <c r="V2716" s="18" t="s">
        <v>44</v>
      </c>
    </row>
    <row r="2717" spans="1:22" ht="15.75" customHeight="1" x14ac:dyDescent="0.25">
      <c r="A2717" s="53" t="s">
        <v>44</v>
      </c>
      <c r="B2717" s="14" t="s">
        <v>44</v>
      </c>
      <c r="C2717" s="57" t="s">
        <v>44</v>
      </c>
      <c r="D2717" s="57" t="s">
        <v>44</v>
      </c>
      <c r="E2717" s="57" t="s">
        <v>44</v>
      </c>
      <c r="F2717" s="57" t="s">
        <v>44</v>
      </c>
      <c r="G2717" s="59" t="s">
        <v>44</v>
      </c>
      <c r="H2717" s="59" t="s">
        <v>44</v>
      </c>
      <c r="I2717" s="59" t="s">
        <v>44</v>
      </c>
      <c r="J2717" s="59" t="s">
        <v>44</v>
      </c>
      <c r="K2717" s="17" t="s">
        <v>44</v>
      </c>
      <c r="L2717" s="17" t="s">
        <v>44</v>
      </c>
      <c r="M2717" s="59" t="s">
        <v>44</v>
      </c>
      <c r="N2717" s="59" t="s">
        <v>44</v>
      </c>
      <c r="O2717" s="18" t="s">
        <v>44</v>
      </c>
      <c r="P2717" s="18" t="s">
        <v>44</v>
      </c>
      <c r="Q2717" s="18" t="s">
        <v>44</v>
      </c>
      <c r="R2717" s="18" t="s">
        <v>44</v>
      </c>
      <c r="S2717" s="18" t="s">
        <v>44</v>
      </c>
      <c r="T2717" s="18" t="s">
        <v>44</v>
      </c>
      <c r="U2717" s="18" t="s">
        <v>44</v>
      </c>
      <c r="V2717" s="18" t="s">
        <v>44</v>
      </c>
    </row>
    <row r="2718" spans="1:22" ht="15.75" customHeight="1" x14ac:dyDescent="0.25">
      <c r="A2718" s="53" t="s">
        <v>44</v>
      </c>
      <c r="B2718" s="14" t="s">
        <v>44</v>
      </c>
      <c r="C2718" s="57" t="s">
        <v>44</v>
      </c>
      <c r="D2718" s="57" t="s">
        <v>44</v>
      </c>
      <c r="E2718" s="57" t="s">
        <v>44</v>
      </c>
      <c r="F2718" s="57" t="s">
        <v>44</v>
      </c>
      <c r="G2718" s="59" t="s">
        <v>44</v>
      </c>
      <c r="H2718" s="59" t="s">
        <v>44</v>
      </c>
      <c r="I2718" s="59" t="s">
        <v>44</v>
      </c>
      <c r="J2718" s="59" t="s">
        <v>44</v>
      </c>
      <c r="K2718" s="17" t="s">
        <v>44</v>
      </c>
      <c r="L2718" s="17" t="s">
        <v>44</v>
      </c>
      <c r="M2718" s="59" t="s">
        <v>44</v>
      </c>
      <c r="N2718" s="59" t="s">
        <v>44</v>
      </c>
      <c r="O2718" s="18" t="s">
        <v>44</v>
      </c>
      <c r="P2718" s="18" t="s">
        <v>44</v>
      </c>
      <c r="Q2718" s="18" t="s">
        <v>44</v>
      </c>
      <c r="R2718" s="18" t="s">
        <v>44</v>
      </c>
      <c r="S2718" s="18" t="s">
        <v>44</v>
      </c>
      <c r="T2718" s="18" t="s">
        <v>44</v>
      </c>
      <c r="U2718" s="18" t="s">
        <v>44</v>
      </c>
      <c r="V2718" s="18" t="s">
        <v>44</v>
      </c>
    </row>
    <row r="2719" spans="1:22" ht="15.75" customHeight="1" x14ac:dyDescent="0.25">
      <c r="A2719" s="53" t="s">
        <v>44</v>
      </c>
      <c r="B2719" s="14" t="s">
        <v>44</v>
      </c>
      <c r="C2719" s="57" t="s">
        <v>44</v>
      </c>
      <c r="D2719" s="57" t="s">
        <v>44</v>
      </c>
      <c r="E2719" s="57" t="s">
        <v>44</v>
      </c>
      <c r="F2719" s="57" t="s">
        <v>44</v>
      </c>
      <c r="G2719" s="59" t="s">
        <v>44</v>
      </c>
      <c r="H2719" s="59" t="s">
        <v>44</v>
      </c>
      <c r="I2719" s="59" t="s">
        <v>44</v>
      </c>
      <c r="J2719" s="59" t="s">
        <v>44</v>
      </c>
      <c r="K2719" s="17" t="s">
        <v>44</v>
      </c>
      <c r="L2719" s="17" t="s">
        <v>44</v>
      </c>
      <c r="M2719" s="59" t="s">
        <v>44</v>
      </c>
      <c r="N2719" s="59" t="s">
        <v>44</v>
      </c>
      <c r="O2719" s="18" t="s">
        <v>44</v>
      </c>
      <c r="P2719" s="18" t="s">
        <v>44</v>
      </c>
      <c r="Q2719" s="18" t="s">
        <v>44</v>
      </c>
      <c r="R2719" s="18" t="s">
        <v>44</v>
      </c>
      <c r="S2719" s="18" t="s">
        <v>44</v>
      </c>
      <c r="T2719" s="18" t="s">
        <v>44</v>
      </c>
      <c r="U2719" s="18" t="s">
        <v>44</v>
      </c>
      <c r="V2719" s="18" t="s">
        <v>44</v>
      </c>
    </row>
    <row r="2720" spans="1:22" ht="15.75" customHeight="1" x14ac:dyDescent="0.25">
      <c r="A2720" s="53" t="s">
        <v>44</v>
      </c>
      <c r="B2720" s="14" t="s">
        <v>44</v>
      </c>
      <c r="C2720" s="57" t="s">
        <v>44</v>
      </c>
      <c r="D2720" s="57" t="s">
        <v>44</v>
      </c>
      <c r="E2720" s="57" t="s">
        <v>44</v>
      </c>
      <c r="F2720" s="57" t="s">
        <v>44</v>
      </c>
      <c r="G2720" s="59" t="s">
        <v>44</v>
      </c>
      <c r="H2720" s="59" t="s">
        <v>44</v>
      </c>
      <c r="I2720" s="59" t="s">
        <v>44</v>
      </c>
      <c r="J2720" s="59" t="s">
        <v>44</v>
      </c>
      <c r="K2720" s="17" t="s">
        <v>44</v>
      </c>
      <c r="L2720" s="17" t="s">
        <v>44</v>
      </c>
      <c r="M2720" s="59" t="s">
        <v>44</v>
      </c>
      <c r="N2720" s="59" t="s">
        <v>44</v>
      </c>
      <c r="O2720" s="18" t="s">
        <v>44</v>
      </c>
      <c r="P2720" s="18" t="s">
        <v>44</v>
      </c>
      <c r="Q2720" s="18" t="s">
        <v>44</v>
      </c>
      <c r="R2720" s="18" t="s">
        <v>44</v>
      </c>
      <c r="S2720" s="18" t="s">
        <v>44</v>
      </c>
      <c r="T2720" s="18" t="s">
        <v>44</v>
      </c>
      <c r="U2720" s="18" t="s">
        <v>44</v>
      </c>
      <c r="V2720" s="18" t="s">
        <v>44</v>
      </c>
    </row>
    <row r="2721" spans="1:22" ht="15.75" customHeight="1" x14ac:dyDescent="0.25">
      <c r="A2721" s="53" t="s">
        <v>44</v>
      </c>
      <c r="B2721" s="14" t="s">
        <v>44</v>
      </c>
      <c r="C2721" s="57" t="s">
        <v>44</v>
      </c>
      <c r="D2721" s="57" t="s">
        <v>44</v>
      </c>
      <c r="E2721" s="57" t="s">
        <v>44</v>
      </c>
      <c r="F2721" s="57" t="s">
        <v>44</v>
      </c>
      <c r="G2721" s="59" t="s">
        <v>44</v>
      </c>
      <c r="H2721" s="59" t="s">
        <v>44</v>
      </c>
      <c r="I2721" s="59" t="s">
        <v>44</v>
      </c>
      <c r="J2721" s="59" t="s">
        <v>44</v>
      </c>
      <c r="K2721" s="17" t="s">
        <v>44</v>
      </c>
      <c r="L2721" s="17" t="s">
        <v>44</v>
      </c>
      <c r="M2721" s="59" t="s">
        <v>44</v>
      </c>
      <c r="N2721" s="59" t="s">
        <v>44</v>
      </c>
      <c r="O2721" s="18" t="s">
        <v>44</v>
      </c>
      <c r="P2721" s="18" t="s">
        <v>44</v>
      </c>
      <c r="Q2721" s="18" t="s">
        <v>44</v>
      </c>
      <c r="R2721" s="18" t="s">
        <v>44</v>
      </c>
      <c r="S2721" s="18" t="s">
        <v>44</v>
      </c>
      <c r="T2721" s="18" t="s">
        <v>44</v>
      </c>
      <c r="U2721" s="18" t="s">
        <v>44</v>
      </c>
      <c r="V2721" s="18" t="s">
        <v>44</v>
      </c>
    </row>
    <row r="2722" spans="1:22" ht="15.75" customHeight="1" x14ac:dyDescent="0.25">
      <c r="A2722" s="53" t="s">
        <v>44</v>
      </c>
      <c r="B2722" s="14" t="s">
        <v>44</v>
      </c>
      <c r="C2722" s="57" t="s">
        <v>44</v>
      </c>
      <c r="D2722" s="57" t="s">
        <v>44</v>
      </c>
      <c r="E2722" s="57" t="s">
        <v>44</v>
      </c>
      <c r="F2722" s="57" t="s">
        <v>44</v>
      </c>
      <c r="G2722" s="59" t="s">
        <v>44</v>
      </c>
      <c r="H2722" s="59" t="s">
        <v>44</v>
      </c>
      <c r="I2722" s="59" t="s">
        <v>44</v>
      </c>
      <c r="J2722" s="59" t="s">
        <v>44</v>
      </c>
      <c r="K2722" s="17" t="s">
        <v>44</v>
      </c>
      <c r="L2722" s="17" t="s">
        <v>44</v>
      </c>
      <c r="M2722" s="59" t="s">
        <v>44</v>
      </c>
      <c r="N2722" s="59" t="s">
        <v>44</v>
      </c>
      <c r="O2722" s="18" t="s">
        <v>44</v>
      </c>
      <c r="P2722" s="18" t="s">
        <v>44</v>
      </c>
      <c r="Q2722" s="18" t="s">
        <v>44</v>
      </c>
      <c r="R2722" s="18" t="s">
        <v>44</v>
      </c>
      <c r="S2722" s="18" t="s">
        <v>44</v>
      </c>
      <c r="T2722" s="18" t="s">
        <v>44</v>
      </c>
      <c r="U2722" s="18" t="s">
        <v>44</v>
      </c>
      <c r="V2722" s="18" t="s">
        <v>44</v>
      </c>
    </row>
    <row r="2723" spans="1:22" ht="15.75" customHeight="1" x14ac:dyDescent="0.25">
      <c r="A2723" s="53" t="s">
        <v>44</v>
      </c>
      <c r="B2723" s="14" t="s">
        <v>44</v>
      </c>
      <c r="C2723" s="57" t="s">
        <v>44</v>
      </c>
      <c r="D2723" s="57" t="s">
        <v>44</v>
      </c>
      <c r="E2723" s="57" t="s">
        <v>44</v>
      </c>
      <c r="F2723" s="57" t="s">
        <v>44</v>
      </c>
      <c r="G2723" s="59" t="s">
        <v>44</v>
      </c>
      <c r="H2723" s="59" t="s">
        <v>44</v>
      </c>
      <c r="I2723" s="59" t="s">
        <v>44</v>
      </c>
      <c r="J2723" s="59" t="s">
        <v>44</v>
      </c>
      <c r="K2723" s="17" t="s">
        <v>44</v>
      </c>
      <c r="L2723" s="17" t="s">
        <v>44</v>
      </c>
      <c r="M2723" s="59" t="s">
        <v>44</v>
      </c>
      <c r="N2723" s="59" t="s">
        <v>44</v>
      </c>
      <c r="O2723" s="18" t="s">
        <v>44</v>
      </c>
      <c r="P2723" s="18" t="s">
        <v>44</v>
      </c>
      <c r="Q2723" s="18" t="s">
        <v>44</v>
      </c>
      <c r="R2723" s="18" t="s">
        <v>44</v>
      </c>
      <c r="S2723" s="18" t="s">
        <v>44</v>
      </c>
      <c r="T2723" s="18" t="s">
        <v>44</v>
      </c>
      <c r="U2723" s="18" t="s">
        <v>44</v>
      </c>
      <c r="V2723" s="18" t="s">
        <v>44</v>
      </c>
    </row>
    <row r="2724" spans="1:22" ht="15.75" customHeight="1" x14ac:dyDescent="0.25">
      <c r="A2724" s="53" t="s">
        <v>44</v>
      </c>
      <c r="B2724" s="14" t="s">
        <v>44</v>
      </c>
      <c r="C2724" s="57" t="s">
        <v>44</v>
      </c>
      <c r="D2724" s="57" t="s">
        <v>44</v>
      </c>
      <c r="E2724" s="57" t="s">
        <v>44</v>
      </c>
      <c r="F2724" s="57" t="s">
        <v>44</v>
      </c>
      <c r="G2724" s="59" t="s">
        <v>44</v>
      </c>
      <c r="H2724" s="59" t="s">
        <v>44</v>
      </c>
      <c r="I2724" s="59" t="s">
        <v>44</v>
      </c>
      <c r="J2724" s="59" t="s">
        <v>44</v>
      </c>
      <c r="K2724" s="17" t="s">
        <v>44</v>
      </c>
      <c r="L2724" s="17" t="s">
        <v>44</v>
      </c>
      <c r="M2724" s="59" t="s">
        <v>44</v>
      </c>
      <c r="N2724" s="59" t="s">
        <v>44</v>
      </c>
      <c r="O2724" s="18" t="s">
        <v>44</v>
      </c>
      <c r="P2724" s="18" t="s">
        <v>44</v>
      </c>
      <c r="Q2724" s="18" t="s">
        <v>44</v>
      </c>
      <c r="R2724" s="18" t="s">
        <v>44</v>
      </c>
      <c r="S2724" s="18" t="s">
        <v>44</v>
      </c>
      <c r="T2724" s="18" t="s">
        <v>44</v>
      </c>
      <c r="U2724" s="18" t="s">
        <v>44</v>
      </c>
      <c r="V2724" s="18" t="s">
        <v>44</v>
      </c>
    </row>
    <row r="2725" spans="1:22" ht="15.75" customHeight="1" x14ac:dyDescent="0.25">
      <c r="A2725" s="53" t="s">
        <v>44</v>
      </c>
      <c r="B2725" s="14" t="s">
        <v>44</v>
      </c>
      <c r="C2725" s="57" t="s">
        <v>44</v>
      </c>
      <c r="D2725" s="57" t="s">
        <v>44</v>
      </c>
      <c r="E2725" s="57" t="s">
        <v>44</v>
      </c>
      <c r="F2725" s="57" t="s">
        <v>44</v>
      </c>
      <c r="G2725" s="59" t="s">
        <v>44</v>
      </c>
      <c r="H2725" s="59" t="s">
        <v>44</v>
      </c>
      <c r="I2725" s="59" t="s">
        <v>44</v>
      </c>
      <c r="J2725" s="59" t="s">
        <v>44</v>
      </c>
      <c r="K2725" s="17" t="s">
        <v>44</v>
      </c>
      <c r="L2725" s="17" t="s">
        <v>44</v>
      </c>
      <c r="M2725" s="59" t="s">
        <v>44</v>
      </c>
      <c r="N2725" s="59" t="s">
        <v>44</v>
      </c>
      <c r="O2725" s="18" t="s">
        <v>44</v>
      </c>
      <c r="P2725" s="18" t="s">
        <v>44</v>
      </c>
      <c r="Q2725" s="18" t="s">
        <v>44</v>
      </c>
      <c r="R2725" s="18" t="s">
        <v>44</v>
      </c>
      <c r="S2725" s="18" t="s">
        <v>44</v>
      </c>
      <c r="T2725" s="18" t="s">
        <v>44</v>
      </c>
      <c r="U2725" s="18" t="s">
        <v>44</v>
      </c>
      <c r="V2725" s="18" t="s">
        <v>44</v>
      </c>
    </row>
    <row r="2726" spans="1:22" ht="15.75" customHeight="1" x14ac:dyDescent="0.25">
      <c r="A2726" s="53" t="s">
        <v>44</v>
      </c>
      <c r="B2726" s="14" t="s">
        <v>44</v>
      </c>
      <c r="C2726" s="57" t="s">
        <v>44</v>
      </c>
      <c r="D2726" s="57" t="s">
        <v>44</v>
      </c>
      <c r="E2726" s="57" t="s">
        <v>44</v>
      </c>
      <c r="F2726" s="57" t="s">
        <v>44</v>
      </c>
      <c r="G2726" s="59" t="s">
        <v>44</v>
      </c>
      <c r="H2726" s="59" t="s">
        <v>44</v>
      </c>
      <c r="I2726" s="59" t="s">
        <v>44</v>
      </c>
      <c r="J2726" s="59" t="s">
        <v>44</v>
      </c>
      <c r="K2726" s="17" t="s">
        <v>44</v>
      </c>
      <c r="L2726" s="17" t="s">
        <v>44</v>
      </c>
      <c r="M2726" s="59" t="s">
        <v>44</v>
      </c>
      <c r="N2726" s="59" t="s">
        <v>44</v>
      </c>
      <c r="O2726" s="18" t="s">
        <v>44</v>
      </c>
      <c r="P2726" s="18" t="s">
        <v>44</v>
      </c>
      <c r="Q2726" s="18" t="s">
        <v>44</v>
      </c>
      <c r="R2726" s="18" t="s">
        <v>44</v>
      </c>
      <c r="S2726" s="18" t="s">
        <v>44</v>
      </c>
      <c r="T2726" s="18" t="s">
        <v>44</v>
      </c>
      <c r="U2726" s="18" t="s">
        <v>44</v>
      </c>
      <c r="V2726" s="18" t="s">
        <v>44</v>
      </c>
    </row>
    <row r="2727" spans="1:22" ht="15.75" customHeight="1" x14ac:dyDescent="0.25">
      <c r="A2727" s="53" t="s">
        <v>44</v>
      </c>
      <c r="B2727" s="14" t="s">
        <v>44</v>
      </c>
      <c r="C2727" s="57" t="s">
        <v>44</v>
      </c>
      <c r="D2727" s="57" t="s">
        <v>44</v>
      </c>
      <c r="E2727" s="57" t="s">
        <v>44</v>
      </c>
      <c r="F2727" s="57" t="s">
        <v>44</v>
      </c>
      <c r="G2727" s="59" t="s">
        <v>44</v>
      </c>
      <c r="H2727" s="59" t="s">
        <v>44</v>
      </c>
      <c r="I2727" s="59" t="s">
        <v>44</v>
      </c>
      <c r="J2727" s="59" t="s">
        <v>44</v>
      </c>
      <c r="K2727" s="17" t="s">
        <v>44</v>
      </c>
      <c r="L2727" s="17" t="s">
        <v>44</v>
      </c>
      <c r="M2727" s="59" t="s">
        <v>44</v>
      </c>
      <c r="N2727" s="59" t="s">
        <v>44</v>
      </c>
      <c r="O2727" s="18" t="s">
        <v>44</v>
      </c>
      <c r="P2727" s="18" t="s">
        <v>44</v>
      </c>
      <c r="Q2727" s="18" t="s">
        <v>44</v>
      </c>
      <c r="R2727" s="18" t="s">
        <v>44</v>
      </c>
      <c r="S2727" s="18" t="s">
        <v>44</v>
      </c>
      <c r="T2727" s="18" t="s">
        <v>44</v>
      </c>
      <c r="U2727" s="18" t="s">
        <v>44</v>
      </c>
      <c r="V2727" s="18" t="s">
        <v>44</v>
      </c>
    </row>
    <row r="2728" spans="1:22" ht="15.75" customHeight="1" x14ac:dyDescent="0.25">
      <c r="A2728" s="53" t="s">
        <v>44</v>
      </c>
      <c r="B2728" s="14" t="s">
        <v>44</v>
      </c>
      <c r="C2728" s="57" t="s">
        <v>44</v>
      </c>
      <c r="D2728" s="57" t="s">
        <v>44</v>
      </c>
      <c r="E2728" s="57" t="s">
        <v>44</v>
      </c>
      <c r="F2728" s="57" t="s">
        <v>44</v>
      </c>
      <c r="G2728" s="59" t="s">
        <v>44</v>
      </c>
      <c r="H2728" s="59" t="s">
        <v>44</v>
      </c>
      <c r="I2728" s="59" t="s">
        <v>44</v>
      </c>
      <c r="J2728" s="59" t="s">
        <v>44</v>
      </c>
      <c r="K2728" s="17" t="s">
        <v>44</v>
      </c>
      <c r="L2728" s="17" t="s">
        <v>44</v>
      </c>
      <c r="M2728" s="59" t="s">
        <v>44</v>
      </c>
      <c r="N2728" s="59" t="s">
        <v>44</v>
      </c>
      <c r="O2728" s="18" t="s">
        <v>44</v>
      </c>
      <c r="P2728" s="18" t="s">
        <v>44</v>
      </c>
      <c r="Q2728" s="18" t="s">
        <v>44</v>
      </c>
      <c r="R2728" s="18" t="s">
        <v>44</v>
      </c>
      <c r="S2728" s="18" t="s">
        <v>44</v>
      </c>
      <c r="T2728" s="18" t="s">
        <v>44</v>
      </c>
      <c r="U2728" s="18" t="s">
        <v>44</v>
      </c>
      <c r="V2728" s="18" t="s">
        <v>44</v>
      </c>
    </row>
    <row r="2729" spans="1:22" ht="15.75" customHeight="1" x14ac:dyDescent="0.25">
      <c r="A2729" s="53" t="s">
        <v>44</v>
      </c>
      <c r="B2729" s="14" t="s">
        <v>44</v>
      </c>
      <c r="C2729" s="57" t="s">
        <v>44</v>
      </c>
      <c r="D2729" s="57" t="s">
        <v>44</v>
      </c>
      <c r="E2729" s="57" t="s">
        <v>44</v>
      </c>
      <c r="F2729" s="57" t="s">
        <v>44</v>
      </c>
      <c r="G2729" s="59" t="s">
        <v>44</v>
      </c>
      <c r="H2729" s="59" t="s">
        <v>44</v>
      </c>
      <c r="I2729" s="59" t="s">
        <v>44</v>
      </c>
      <c r="J2729" s="59" t="s">
        <v>44</v>
      </c>
      <c r="K2729" s="17" t="s">
        <v>44</v>
      </c>
      <c r="L2729" s="17" t="s">
        <v>44</v>
      </c>
      <c r="M2729" s="59" t="s">
        <v>44</v>
      </c>
      <c r="N2729" s="59" t="s">
        <v>44</v>
      </c>
      <c r="O2729" s="18" t="s">
        <v>44</v>
      </c>
      <c r="P2729" s="18" t="s">
        <v>44</v>
      </c>
      <c r="Q2729" s="18" t="s">
        <v>44</v>
      </c>
      <c r="R2729" s="18" t="s">
        <v>44</v>
      </c>
      <c r="S2729" s="18" t="s">
        <v>44</v>
      </c>
      <c r="T2729" s="18" t="s">
        <v>44</v>
      </c>
      <c r="U2729" s="18" t="s">
        <v>44</v>
      </c>
      <c r="V2729" s="18" t="s">
        <v>44</v>
      </c>
    </row>
    <row r="2730" spans="1:22" ht="15.75" customHeight="1" x14ac:dyDescent="0.25">
      <c r="A2730" s="53" t="s">
        <v>44</v>
      </c>
      <c r="B2730" s="14" t="s">
        <v>44</v>
      </c>
      <c r="C2730" s="57" t="s">
        <v>44</v>
      </c>
      <c r="D2730" s="57" t="s">
        <v>44</v>
      </c>
      <c r="E2730" s="57" t="s">
        <v>44</v>
      </c>
      <c r="F2730" s="57" t="s">
        <v>44</v>
      </c>
      <c r="G2730" s="59" t="s">
        <v>44</v>
      </c>
      <c r="H2730" s="59" t="s">
        <v>44</v>
      </c>
      <c r="I2730" s="59" t="s">
        <v>44</v>
      </c>
      <c r="J2730" s="59" t="s">
        <v>44</v>
      </c>
      <c r="K2730" s="17" t="s">
        <v>44</v>
      </c>
      <c r="L2730" s="17" t="s">
        <v>44</v>
      </c>
      <c r="M2730" s="59" t="s">
        <v>44</v>
      </c>
      <c r="N2730" s="59" t="s">
        <v>44</v>
      </c>
      <c r="O2730" s="18" t="s">
        <v>44</v>
      </c>
      <c r="P2730" s="18" t="s">
        <v>44</v>
      </c>
      <c r="Q2730" s="18" t="s">
        <v>44</v>
      </c>
      <c r="R2730" s="18" t="s">
        <v>44</v>
      </c>
      <c r="S2730" s="18" t="s">
        <v>44</v>
      </c>
      <c r="T2730" s="18" t="s">
        <v>44</v>
      </c>
      <c r="U2730" s="18" t="s">
        <v>44</v>
      </c>
      <c r="V2730" s="18" t="s">
        <v>44</v>
      </c>
    </row>
    <row r="2731" spans="1:22" ht="15.75" customHeight="1" x14ac:dyDescent="0.25">
      <c r="A2731" s="53" t="s">
        <v>44</v>
      </c>
      <c r="B2731" s="14" t="s">
        <v>44</v>
      </c>
      <c r="C2731" s="57" t="s">
        <v>44</v>
      </c>
      <c r="D2731" s="57" t="s">
        <v>44</v>
      </c>
      <c r="E2731" s="57" t="s">
        <v>44</v>
      </c>
      <c r="F2731" s="57" t="s">
        <v>44</v>
      </c>
      <c r="G2731" s="59" t="s">
        <v>44</v>
      </c>
      <c r="H2731" s="59" t="s">
        <v>44</v>
      </c>
      <c r="I2731" s="59" t="s">
        <v>44</v>
      </c>
      <c r="J2731" s="59" t="s">
        <v>44</v>
      </c>
      <c r="K2731" s="17" t="s">
        <v>44</v>
      </c>
      <c r="L2731" s="17" t="s">
        <v>44</v>
      </c>
      <c r="M2731" s="59" t="s">
        <v>44</v>
      </c>
      <c r="N2731" s="59" t="s">
        <v>44</v>
      </c>
      <c r="O2731" s="18" t="s">
        <v>44</v>
      </c>
      <c r="P2731" s="18" t="s">
        <v>44</v>
      </c>
      <c r="Q2731" s="18" t="s">
        <v>44</v>
      </c>
      <c r="R2731" s="18" t="s">
        <v>44</v>
      </c>
      <c r="S2731" s="18" t="s">
        <v>44</v>
      </c>
      <c r="T2731" s="18" t="s">
        <v>44</v>
      </c>
      <c r="U2731" s="18" t="s">
        <v>44</v>
      </c>
      <c r="V2731" s="18" t="s">
        <v>44</v>
      </c>
    </row>
    <row r="2732" spans="1:22" ht="15.75" customHeight="1" x14ac:dyDescent="0.25">
      <c r="A2732" s="53" t="s">
        <v>44</v>
      </c>
      <c r="B2732" s="14" t="s">
        <v>44</v>
      </c>
      <c r="C2732" s="57" t="s">
        <v>44</v>
      </c>
      <c r="D2732" s="57" t="s">
        <v>44</v>
      </c>
      <c r="E2732" s="57" t="s">
        <v>44</v>
      </c>
      <c r="F2732" s="57" t="s">
        <v>44</v>
      </c>
      <c r="G2732" s="59" t="s">
        <v>44</v>
      </c>
      <c r="H2732" s="59" t="s">
        <v>44</v>
      </c>
      <c r="I2732" s="59" t="s">
        <v>44</v>
      </c>
      <c r="J2732" s="59" t="s">
        <v>44</v>
      </c>
      <c r="K2732" s="17" t="s">
        <v>44</v>
      </c>
      <c r="L2732" s="17" t="s">
        <v>44</v>
      </c>
      <c r="M2732" s="59" t="s">
        <v>44</v>
      </c>
      <c r="N2732" s="59" t="s">
        <v>44</v>
      </c>
      <c r="O2732" s="18" t="s">
        <v>44</v>
      </c>
      <c r="P2732" s="18" t="s">
        <v>44</v>
      </c>
      <c r="Q2732" s="18" t="s">
        <v>44</v>
      </c>
      <c r="R2732" s="18" t="s">
        <v>44</v>
      </c>
      <c r="S2732" s="18" t="s">
        <v>44</v>
      </c>
      <c r="T2732" s="18" t="s">
        <v>44</v>
      </c>
      <c r="U2732" s="18" t="s">
        <v>44</v>
      </c>
      <c r="V2732" s="18" t="s">
        <v>44</v>
      </c>
    </row>
    <row r="2733" spans="1:22" ht="15.75" customHeight="1" x14ac:dyDescent="0.25">
      <c r="A2733" s="53" t="s">
        <v>44</v>
      </c>
      <c r="B2733" s="14" t="s">
        <v>44</v>
      </c>
      <c r="C2733" s="57" t="s">
        <v>44</v>
      </c>
      <c r="D2733" s="57" t="s">
        <v>44</v>
      </c>
      <c r="E2733" s="57" t="s">
        <v>44</v>
      </c>
      <c r="F2733" s="57" t="s">
        <v>44</v>
      </c>
      <c r="G2733" s="59" t="s">
        <v>44</v>
      </c>
      <c r="H2733" s="59" t="s">
        <v>44</v>
      </c>
      <c r="I2733" s="59" t="s">
        <v>44</v>
      </c>
      <c r="J2733" s="59" t="s">
        <v>44</v>
      </c>
      <c r="K2733" s="17" t="s">
        <v>44</v>
      </c>
      <c r="L2733" s="17" t="s">
        <v>44</v>
      </c>
      <c r="M2733" s="59" t="s">
        <v>44</v>
      </c>
      <c r="N2733" s="59" t="s">
        <v>44</v>
      </c>
      <c r="O2733" s="18" t="s">
        <v>44</v>
      </c>
      <c r="P2733" s="18" t="s">
        <v>44</v>
      </c>
      <c r="Q2733" s="18" t="s">
        <v>44</v>
      </c>
      <c r="R2733" s="18" t="s">
        <v>44</v>
      </c>
      <c r="S2733" s="18" t="s">
        <v>44</v>
      </c>
      <c r="T2733" s="18" t="s">
        <v>44</v>
      </c>
      <c r="U2733" s="18" t="s">
        <v>44</v>
      </c>
      <c r="V2733" s="18" t="s">
        <v>44</v>
      </c>
    </row>
    <row r="2734" spans="1:22" ht="15.75" customHeight="1" x14ac:dyDescent="0.25">
      <c r="A2734" s="53" t="s">
        <v>44</v>
      </c>
      <c r="B2734" s="14" t="s">
        <v>44</v>
      </c>
      <c r="C2734" s="57" t="s">
        <v>44</v>
      </c>
      <c r="D2734" s="57" t="s">
        <v>44</v>
      </c>
      <c r="E2734" s="57" t="s">
        <v>44</v>
      </c>
      <c r="F2734" s="57" t="s">
        <v>44</v>
      </c>
      <c r="G2734" s="59" t="s">
        <v>44</v>
      </c>
      <c r="H2734" s="59" t="s">
        <v>44</v>
      </c>
      <c r="I2734" s="59" t="s">
        <v>44</v>
      </c>
      <c r="J2734" s="59" t="s">
        <v>44</v>
      </c>
      <c r="K2734" s="17" t="s">
        <v>44</v>
      </c>
      <c r="L2734" s="17" t="s">
        <v>44</v>
      </c>
      <c r="M2734" s="59" t="s">
        <v>44</v>
      </c>
      <c r="N2734" s="59" t="s">
        <v>44</v>
      </c>
      <c r="O2734" s="18" t="s">
        <v>44</v>
      </c>
      <c r="P2734" s="18" t="s">
        <v>44</v>
      </c>
      <c r="Q2734" s="18" t="s">
        <v>44</v>
      </c>
      <c r="R2734" s="18" t="s">
        <v>44</v>
      </c>
      <c r="S2734" s="18" t="s">
        <v>44</v>
      </c>
      <c r="T2734" s="18" t="s">
        <v>44</v>
      </c>
      <c r="U2734" s="18" t="s">
        <v>44</v>
      </c>
      <c r="V2734" s="18" t="s">
        <v>44</v>
      </c>
    </row>
    <row r="2735" spans="1:22" ht="15.75" customHeight="1" x14ac:dyDescent="0.25">
      <c r="A2735" s="53" t="s">
        <v>44</v>
      </c>
      <c r="B2735" s="14" t="s">
        <v>44</v>
      </c>
      <c r="C2735" s="57" t="s">
        <v>44</v>
      </c>
      <c r="D2735" s="57" t="s">
        <v>44</v>
      </c>
      <c r="E2735" s="57" t="s">
        <v>44</v>
      </c>
      <c r="F2735" s="57" t="s">
        <v>44</v>
      </c>
      <c r="G2735" s="59" t="s">
        <v>44</v>
      </c>
      <c r="H2735" s="59" t="s">
        <v>44</v>
      </c>
      <c r="I2735" s="59" t="s">
        <v>44</v>
      </c>
      <c r="J2735" s="59" t="s">
        <v>44</v>
      </c>
      <c r="K2735" s="17" t="s">
        <v>44</v>
      </c>
      <c r="L2735" s="17" t="s">
        <v>44</v>
      </c>
      <c r="M2735" s="59" t="s">
        <v>44</v>
      </c>
      <c r="N2735" s="59" t="s">
        <v>44</v>
      </c>
      <c r="O2735" s="18" t="s">
        <v>44</v>
      </c>
      <c r="P2735" s="18" t="s">
        <v>44</v>
      </c>
      <c r="Q2735" s="18" t="s">
        <v>44</v>
      </c>
      <c r="R2735" s="18" t="s">
        <v>44</v>
      </c>
      <c r="S2735" s="18" t="s">
        <v>44</v>
      </c>
      <c r="T2735" s="18" t="s">
        <v>44</v>
      </c>
      <c r="U2735" s="18" t="s">
        <v>44</v>
      </c>
      <c r="V2735" s="18" t="s">
        <v>44</v>
      </c>
    </row>
    <row r="2736" spans="1:22" ht="15.75" customHeight="1" x14ac:dyDescent="0.25">
      <c r="A2736" s="53" t="s">
        <v>44</v>
      </c>
      <c r="B2736" s="14" t="s">
        <v>44</v>
      </c>
      <c r="C2736" s="57" t="s">
        <v>44</v>
      </c>
      <c r="D2736" s="57" t="s">
        <v>44</v>
      </c>
      <c r="E2736" s="57" t="s">
        <v>44</v>
      </c>
      <c r="F2736" s="57" t="s">
        <v>44</v>
      </c>
      <c r="G2736" s="59" t="s">
        <v>44</v>
      </c>
      <c r="H2736" s="59" t="s">
        <v>44</v>
      </c>
      <c r="I2736" s="59" t="s">
        <v>44</v>
      </c>
      <c r="J2736" s="59" t="s">
        <v>44</v>
      </c>
      <c r="K2736" s="17" t="s">
        <v>44</v>
      </c>
      <c r="L2736" s="17" t="s">
        <v>44</v>
      </c>
      <c r="M2736" s="59" t="s">
        <v>44</v>
      </c>
      <c r="N2736" s="59" t="s">
        <v>44</v>
      </c>
      <c r="O2736" s="18" t="s">
        <v>44</v>
      </c>
      <c r="P2736" s="18" t="s">
        <v>44</v>
      </c>
      <c r="Q2736" s="18" t="s">
        <v>44</v>
      </c>
      <c r="R2736" s="18" t="s">
        <v>44</v>
      </c>
      <c r="S2736" s="18" t="s">
        <v>44</v>
      </c>
      <c r="T2736" s="18" t="s">
        <v>44</v>
      </c>
      <c r="U2736" s="18" t="s">
        <v>44</v>
      </c>
      <c r="V2736" s="18" t="s">
        <v>44</v>
      </c>
    </row>
    <row r="2737" spans="1:22" ht="15.75" customHeight="1" x14ac:dyDescent="0.25">
      <c r="A2737" s="53" t="s">
        <v>44</v>
      </c>
      <c r="B2737" s="14" t="s">
        <v>44</v>
      </c>
      <c r="C2737" s="57" t="s">
        <v>44</v>
      </c>
      <c r="D2737" s="57" t="s">
        <v>44</v>
      </c>
      <c r="E2737" s="57" t="s">
        <v>44</v>
      </c>
      <c r="F2737" s="57" t="s">
        <v>44</v>
      </c>
      <c r="G2737" s="59" t="s">
        <v>44</v>
      </c>
      <c r="H2737" s="59" t="s">
        <v>44</v>
      </c>
      <c r="I2737" s="59" t="s">
        <v>44</v>
      </c>
      <c r="J2737" s="59" t="s">
        <v>44</v>
      </c>
      <c r="K2737" s="17" t="s">
        <v>44</v>
      </c>
      <c r="L2737" s="17" t="s">
        <v>44</v>
      </c>
      <c r="M2737" s="59" t="s">
        <v>44</v>
      </c>
      <c r="N2737" s="59" t="s">
        <v>44</v>
      </c>
      <c r="O2737" s="18" t="s">
        <v>44</v>
      </c>
      <c r="P2737" s="18" t="s">
        <v>44</v>
      </c>
      <c r="Q2737" s="18" t="s">
        <v>44</v>
      </c>
      <c r="R2737" s="18" t="s">
        <v>44</v>
      </c>
      <c r="S2737" s="18" t="s">
        <v>44</v>
      </c>
      <c r="T2737" s="18" t="s">
        <v>44</v>
      </c>
      <c r="U2737" s="18" t="s">
        <v>44</v>
      </c>
      <c r="V2737" s="18" t="s">
        <v>44</v>
      </c>
    </row>
    <row r="2738" spans="1:22" ht="15.75" customHeight="1" x14ac:dyDescent="0.25">
      <c r="A2738" s="53" t="s">
        <v>44</v>
      </c>
      <c r="B2738" s="14" t="s">
        <v>44</v>
      </c>
      <c r="C2738" s="57" t="s">
        <v>44</v>
      </c>
      <c r="D2738" s="57" t="s">
        <v>44</v>
      </c>
      <c r="E2738" s="57" t="s">
        <v>44</v>
      </c>
      <c r="F2738" s="57" t="s">
        <v>44</v>
      </c>
      <c r="G2738" s="59" t="s">
        <v>44</v>
      </c>
      <c r="H2738" s="59" t="s">
        <v>44</v>
      </c>
      <c r="I2738" s="59" t="s">
        <v>44</v>
      </c>
      <c r="J2738" s="59" t="s">
        <v>44</v>
      </c>
      <c r="K2738" s="17" t="s">
        <v>44</v>
      </c>
      <c r="L2738" s="17" t="s">
        <v>44</v>
      </c>
      <c r="M2738" s="59" t="s">
        <v>44</v>
      </c>
      <c r="N2738" s="59" t="s">
        <v>44</v>
      </c>
      <c r="O2738" s="18" t="s">
        <v>44</v>
      </c>
      <c r="P2738" s="18" t="s">
        <v>44</v>
      </c>
      <c r="Q2738" s="18" t="s">
        <v>44</v>
      </c>
      <c r="R2738" s="18" t="s">
        <v>44</v>
      </c>
      <c r="S2738" s="18" t="s">
        <v>44</v>
      </c>
      <c r="T2738" s="18" t="s">
        <v>44</v>
      </c>
      <c r="U2738" s="18" t="s">
        <v>44</v>
      </c>
      <c r="V2738" s="18" t="s">
        <v>44</v>
      </c>
    </row>
    <row r="2739" spans="1:22" ht="15.75" customHeight="1" x14ac:dyDescent="0.25">
      <c r="A2739" s="53" t="s">
        <v>44</v>
      </c>
      <c r="B2739" s="14" t="s">
        <v>44</v>
      </c>
      <c r="C2739" s="57" t="s">
        <v>44</v>
      </c>
      <c r="D2739" s="57" t="s">
        <v>44</v>
      </c>
      <c r="E2739" s="57" t="s">
        <v>44</v>
      </c>
      <c r="F2739" s="57" t="s">
        <v>44</v>
      </c>
      <c r="G2739" s="59" t="s">
        <v>44</v>
      </c>
      <c r="H2739" s="59" t="s">
        <v>44</v>
      </c>
      <c r="I2739" s="59" t="s">
        <v>44</v>
      </c>
      <c r="J2739" s="59" t="s">
        <v>44</v>
      </c>
      <c r="K2739" s="17" t="s">
        <v>44</v>
      </c>
      <c r="L2739" s="17" t="s">
        <v>44</v>
      </c>
      <c r="M2739" s="59" t="s">
        <v>44</v>
      </c>
      <c r="N2739" s="59" t="s">
        <v>44</v>
      </c>
      <c r="O2739" s="18" t="s">
        <v>44</v>
      </c>
      <c r="P2739" s="18" t="s">
        <v>44</v>
      </c>
      <c r="Q2739" s="18" t="s">
        <v>44</v>
      </c>
      <c r="R2739" s="18" t="s">
        <v>44</v>
      </c>
      <c r="S2739" s="18" t="s">
        <v>44</v>
      </c>
      <c r="T2739" s="18" t="s">
        <v>44</v>
      </c>
      <c r="U2739" s="18" t="s">
        <v>44</v>
      </c>
      <c r="V2739" s="18" t="s">
        <v>44</v>
      </c>
    </row>
    <row r="2740" spans="1:22" ht="15.75" customHeight="1" x14ac:dyDescent="0.25">
      <c r="A2740" s="53" t="s">
        <v>44</v>
      </c>
      <c r="B2740" s="14" t="s">
        <v>44</v>
      </c>
      <c r="C2740" s="57" t="s">
        <v>44</v>
      </c>
      <c r="D2740" s="57" t="s">
        <v>44</v>
      </c>
      <c r="E2740" s="57" t="s">
        <v>44</v>
      </c>
      <c r="F2740" s="57" t="s">
        <v>44</v>
      </c>
      <c r="G2740" s="59" t="s">
        <v>44</v>
      </c>
      <c r="H2740" s="59" t="s">
        <v>44</v>
      </c>
      <c r="I2740" s="59" t="s">
        <v>44</v>
      </c>
      <c r="J2740" s="59" t="s">
        <v>44</v>
      </c>
      <c r="K2740" s="17" t="s">
        <v>44</v>
      </c>
      <c r="L2740" s="17" t="s">
        <v>44</v>
      </c>
      <c r="M2740" s="59" t="s">
        <v>44</v>
      </c>
      <c r="N2740" s="59" t="s">
        <v>44</v>
      </c>
      <c r="O2740" s="18" t="s">
        <v>44</v>
      </c>
      <c r="P2740" s="18" t="s">
        <v>44</v>
      </c>
      <c r="Q2740" s="18" t="s">
        <v>44</v>
      </c>
      <c r="R2740" s="18" t="s">
        <v>44</v>
      </c>
      <c r="S2740" s="18" t="s">
        <v>44</v>
      </c>
      <c r="T2740" s="18" t="s">
        <v>44</v>
      </c>
      <c r="U2740" s="18" t="s">
        <v>44</v>
      </c>
      <c r="V2740" s="18" t="s">
        <v>44</v>
      </c>
    </row>
    <row r="2741" spans="1:22" ht="15.75" customHeight="1" x14ac:dyDescent="0.25">
      <c r="A2741" s="53" t="s">
        <v>44</v>
      </c>
      <c r="B2741" s="14" t="s">
        <v>44</v>
      </c>
      <c r="C2741" s="57" t="s">
        <v>44</v>
      </c>
      <c r="D2741" s="57" t="s">
        <v>44</v>
      </c>
      <c r="E2741" s="57" t="s">
        <v>44</v>
      </c>
      <c r="F2741" s="57" t="s">
        <v>44</v>
      </c>
      <c r="G2741" s="59" t="s">
        <v>44</v>
      </c>
      <c r="H2741" s="59" t="s">
        <v>44</v>
      </c>
      <c r="I2741" s="59" t="s">
        <v>44</v>
      </c>
      <c r="J2741" s="59" t="s">
        <v>44</v>
      </c>
      <c r="K2741" s="17" t="s">
        <v>44</v>
      </c>
      <c r="L2741" s="17" t="s">
        <v>44</v>
      </c>
      <c r="M2741" s="59" t="s">
        <v>44</v>
      </c>
      <c r="N2741" s="59" t="s">
        <v>44</v>
      </c>
      <c r="O2741" s="18" t="s">
        <v>44</v>
      </c>
      <c r="P2741" s="18" t="s">
        <v>44</v>
      </c>
      <c r="Q2741" s="18" t="s">
        <v>44</v>
      </c>
      <c r="R2741" s="18" t="s">
        <v>44</v>
      </c>
      <c r="S2741" s="18" t="s">
        <v>44</v>
      </c>
      <c r="T2741" s="18" t="s">
        <v>44</v>
      </c>
      <c r="U2741" s="18" t="s">
        <v>44</v>
      </c>
      <c r="V2741" s="18" t="s">
        <v>44</v>
      </c>
    </row>
    <row r="2742" spans="1:22" ht="15.75" customHeight="1" x14ac:dyDescent="0.25">
      <c r="A2742" s="53" t="s">
        <v>44</v>
      </c>
      <c r="B2742" s="14" t="s">
        <v>44</v>
      </c>
      <c r="C2742" s="57" t="s">
        <v>44</v>
      </c>
      <c r="D2742" s="57" t="s">
        <v>44</v>
      </c>
      <c r="E2742" s="57" t="s">
        <v>44</v>
      </c>
      <c r="F2742" s="57" t="s">
        <v>44</v>
      </c>
      <c r="G2742" s="59" t="s">
        <v>44</v>
      </c>
      <c r="H2742" s="59" t="s">
        <v>44</v>
      </c>
      <c r="I2742" s="59" t="s">
        <v>44</v>
      </c>
      <c r="J2742" s="59" t="s">
        <v>44</v>
      </c>
      <c r="K2742" s="17" t="s">
        <v>44</v>
      </c>
      <c r="L2742" s="17" t="s">
        <v>44</v>
      </c>
      <c r="M2742" s="59" t="s">
        <v>44</v>
      </c>
      <c r="N2742" s="59" t="s">
        <v>44</v>
      </c>
      <c r="O2742" s="18" t="s">
        <v>44</v>
      </c>
      <c r="P2742" s="18" t="s">
        <v>44</v>
      </c>
      <c r="Q2742" s="18" t="s">
        <v>44</v>
      </c>
      <c r="R2742" s="18" t="s">
        <v>44</v>
      </c>
      <c r="S2742" s="18" t="s">
        <v>44</v>
      </c>
      <c r="T2742" s="18" t="s">
        <v>44</v>
      </c>
      <c r="U2742" s="18" t="s">
        <v>44</v>
      </c>
      <c r="V2742" s="18" t="s">
        <v>44</v>
      </c>
    </row>
    <row r="2743" spans="1:22" ht="15.75" customHeight="1" x14ac:dyDescent="0.25">
      <c r="A2743" s="53" t="s">
        <v>44</v>
      </c>
      <c r="B2743" s="14" t="s">
        <v>44</v>
      </c>
      <c r="C2743" s="57" t="s">
        <v>44</v>
      </c>
      <c r="D2743" s="57" t="s">
        <v>44</v>
      </c>
      <c r="E2743" s="57" t="s">
        <v>44</v>
      </c>
      <c r="F2743" s="57" t="s">
        <v>44</v>
      </c>
      <c r="G2743" s="59" t="s">
        <v>44</v>
      </c>
      <c r="H2743" s="59" t="s">
        <v>44</v>
      </c>
      <c r="I2743" s="59" t="s">
        <v>44</v>
      </c>
      <c r="J2743" s="59" t="s">
        <v>44</v>
      </c>
      <c r="K2743" s="17" t="s">
        <v>44</v>
      </c>
      <c r="L2743" s="17" t="s">
        <v>44</v>
      </c>
      <c r="M2743" s="59" t="s">
        <v>44</v>
      </c>
      <c r="N2743" s="59" t="s">
        <v>44</v>
      </c>
      <c r="O2743" s="18" t="s">
        <v>44</v>
      </c>
      <c r="P2743" s="18" t="s">
        <v>44</v>
      </c>
      <c r="Q2743" s="18" t="s">
        <v>44</v>
      </c>
      <c r="R2743" s="18" t="s">
        <v>44</v>
      </c>
      <c r="S2743" s="18" t="s">
        <v>44</v>
      </c>
      <c r="T2743" s="18" t="s">
        <v>44</v>
      </c>
      <c r="U2743" s="18" t="s">
        <v>44</v>
      </c>
      <c r="V2743" s="18" t="s">
        <v>44</v>
      </c>
    </row>
    <row r="2744" spans="1:22" ht="15.75" customHeight="1" x14ac:dyDescent="0.25">
      <c r="A2744" s="53" t="s">
        <v>44</v>
      </c>
      <c r="B2744" s="14" t="s">
        <v>44</v>
      </c>
      <c r="C2744" s="57" t="s">
        <v>44</v>
      </c>
      <c r="D2744" s="57" t="s">
        <v>44</v>
      </c>
      <c r="E2744" s="57" t="s">
        <v>44</v>
      </c>
      <c r="F2744" s="57" t="s">
        <v>44</v>
      </c>
      <c r="G2744" s="59" t="s">
        <v>44</v>
      </c>
      <c r="H2744" s="59" t="s">
        <v>44</v>
      </c>
      <c r="I2744" s="59" t="s">
        <v>44</v>
      </c>
      <c r="J2744" s="59" t="s">
        <v>44</v>
      </c>
      <c r="K2744" s="17" t="s">
        <v>44</v>
      </c>
      <c r="L2744" s="17" t="s">
        <v>44</v>
      </c>
      <c r="M2744" s="59" t="s">
        <v>44</v>
      </c>
      <c r="N2744" s="59" t="s">
        <v>44</v>
      </c>
      <c r="O2744" s="18" t="s">
        <v>44</v>
      </c>
      <c r="P2744" s="18" t="s">
        <v>44</v>
      </c>
      <c r="Q2744" s="18" t="s">
        <v>44</v>
      </c>
      <c r="R2744" s="18" t="s">
        <v>44</v>
      </c>
      <c r="S2744" s="18" t="s">
        <v>44</v>
      </c>
      <c r="T2744" s="18" t="s">
        <v>44</v>
      </c>
      <c r="U2744" s="18" t="s">
        <v>44</v>
      </c>
      <c r="V2744" s="18" t="s">
        <v>44</v>
      </c>
    </row>
    <row r="2745" spans="1:22" ht="15.75" customHeight="1" x14ac:dyDescent="0.25">
      <c r="A2745" s="53" t="s">
        <v>44</v>
      </c>
      <c r="B2745" s="14" t="s">
        <v>44</v>
      </c>
      <c r="C2745" s="57" t="s">
        <v>44</v>
      </c>
      <c r="D2745" s="57" t="s">
        <v>44</v>
      </c>
      <c r="E2745" s="57" t="s">
        <v>44</v>
      </c>
      <c r="F2745" s="57" t="s">
        <v>44</v>
      </c>
      <c r="G2745" s="59" t="s">
        <v>44</v>
      </c>
      <c r="H2745" s="59" t="s">
        <v>44</v>
      </c>
      <c r="I2745" s="59" t="s">
        <v>44</v>
      </c>
      <c r="J2745" s="59" t="s">
        <v>44</v>
      </c>
      <c r="K2745" s="17" t="s">
        <v>44</v>
      </c>
      <c r="L2745" s="17" t="s">
        <v>44</v>
      </c>
      <c r="M2745" s="59" t="s">
        <v>44</v>
      </c>
      <c r="N2745" s="59" t="s">
        <v>44</v>
      </c>
      <c r="O2745" s="18" t="s">
        <v>44</v>
      </c>
      <c r="P2745" s="18" t="s">
        <v>44</v>
      </c>
      <c r="Q2745" s="18" t="s">
        <v>44</v>
      </c>
      <c r="R2745" s="18" t="s">
        <v>44</v>
      </c>
      <c r="S2745" s="18" t="s">
        <v>44</v>
      </c>
      <c r="T2745" s="18" t="s">
        <v>44</v>
      </c>
      <c r="U2745" s="18" t="s">
        <v>44</v>
      </c>
      <c r="V2745" s="18" t="s">
        <v>44</v>
      </c>
    </row>
    <row r="2746" spans="1:22" ht="15.75" customHeight="1" x14ac:dyDescent="0.25">
      <c r="A2746" s="53" t="s">
        <v>44</v>
      </c>
      <c r="B2746" s="14" t="s">
        <v>44</v>
      </c>
      <c r="C2746" s="57" t="s">
        <v>44</v>
      </c>
      <c r="D2746" s="57" t="s">
        <v>44</v>
      </c>
      <c r="E2746" s="57" t="s">
        <v>44</v>
      </c>
      <c r="F2746" s="57" t="s">
        <v>44</v>
      </c>
      <c r="G2746" s="59" t="s">
        <v>44</v>
      </c>
      <c r="H2746" s="59" t="s">
        <v>44</v>
      </c>
      <c r="I2746" s="59" t="s">
        <v>44</v>
      </c>
      <c r="J2746" s="59" t="s">
        <v>44</v>
      </c>
      <c r="K2746" s="17" t="s">
        <v>44</v>
      </c>
      <c r="L2746" s="17" t="s">
        <v>44</v>
      </c>
      <c r="M2746" s="59" t="s">
        <v>44</v>
      </c>
      <c r="N2746" s="59" t="s">
        <v>44</v>
      </c>
      <c r="O2746" s="18" t="s">
        <v>44</v>
      </c>
      <c r="P2746" s="18" t="s">
        <v>44</v>
      </c>
      <c r="Q2746" s="18" t="s">
        <v>44</v>
      </c>
      <c r="R2746" s="18" t="s">
        <v>44</v>
      </c>
      <c r="S2746" s="18" t="s">
        <v>44</v>
      </c>
      <c r="T2746" s="18" t="s">
        <v>44</v>
      </c>
      <c r="U2746" s="18" t="s">
        <v>44</v>
      </c>
      <c r="V2746" s="18" t="s">
        <v>44</v>
      </c>
    </row>
    <row r="2747" spans="1:22" ht="15.75" customHeight="1" x14ac:dyDescent="0.25">
      <c r="A2747" s="53" t="s">
        <v>44</v>
      </c>
      <c r="B2747" s="14" t="s">
        <v>44</v>
      </c>
      <c r="C2747" s="57" t="s">
        <v>44</v>
      </c>
      <c r="D2747" s="57" t="s">
        <v>44</v>
      </c>
      <c r="E2747" s="57" t="s">
        <v>44</v>
      </c>
      <c r="F2747" s="57" t="s">
        <v>44</v>
      </c>
      <c r="G2747" s="59" t="s">
        <v>44</v>
      </c>
      <c r="H2747" s="59" t="s">
        <v>44</v>
      </c>
      <c r="I2747" s="59" t="s">
        <v>44</v>
      </c>
      <c r="J2747" s="59" t="s">
        <v>44</v>
      </c>
      <c r="K2747" s="17" t="s">
        <v>44</v>
      </c>
      <c r="L2747" s="17" t="s">
        <v>44</v>
      </c>
      <c r="M2747" s="59" t="s">
        <v>44</v>
      </c>
      <c r="N2747" s="59" t="s">
        <v>44</v>
      </c>
      <c r="O2747" s="18" t="s">
        <v>44</v>
      </c>
      <c r="P2747" s="18" t="s">
        <v>44</v>
      </c>
      <c r="Q2747" s="18" t="s">
        <v>44</v>
      </c>
      <c r="R2747" s="18" t="s">
        <v>44</v>
      </c>
      <c r="S2747" s="18" t="s">
        <v>44</v>
      </c>
      <c r="T2747" s="18" t="s">
        <v>44</v>
      </c>
      <c r="U2747" s="18" t="s">
        <v>44</v>
      </c>
      <c r="V2747" s="18" t="s">
        <v>44</v>
      </c>
    </row>
    <row r="2748" spans="1:22" ht="15.75" customHeight="1" x14ac:dyDescent="0.25">
      <c r="A2748" s="53" t="s">
        <v>44</v>
      </c>
      <c r="B2748" s="14" t="s">
        <v>44</v>
      </c>
      <c r="C2748" s="57" t="s">
        <v>44</v>
      </c>
      <c r="D2748" s="57" t="s">
        <v>44</v>
      </c>
      <c r="E2748" s="57" t="s">
        <v>44</v>
      </c>
      <c r="F2748" s="57" t="s">
        <v>44</v>
      </c>
      <c r="G2748" s="59" t="s">
        <v>44</v>
      </c>
      <c r="H2748" s="59" t="s">
        <v>44</v>
      </c>
      <c r="I2748" s="59" t="s">
        <v>44</v>
      </c>
      <c r="J2748" s="59" t="s">
        <v>44</v>
      </c>
      <c r="K2748" s="17" t="s">
        <v>44</v>
      </c>
      <c r="L2748" s="17" t="s">
        <v>44</v>
      </c>
      <c r="M2748" s="59" t="s">
        <v>44</v>
      </c>
      <c r="N2748" s="59" t="s">
        <v>44</v>
      </c>
      <c r="O2748" s="18" t="s">
        <v>44</v>
      </c>
      <c r="P2748" s="18" t="s">
        <v>44</v>
      </c>
      <c r="Q2748" s="18" t="s">
        <v>44</v>
      </c>
      <c r="R2748" s="18" t="s">
        <v>44</v>
      </c>
      <c r="S2748" s="18" t="s">
        <v>44</v>
      </c>
      <c r="T2748" s="18" t="s">
        <v>44</v>
      </c>
      <c r="U2748" s="18" t="s">
        <v>44</v>
      </c>
      <c r="V2748" s="18" t="s">
        <v>44</v>
      </c>
    </row>
    <row r="2749" spans="1:22" ht="15.75" customHeight="1" x14ac:dyDescent="0.25">
      <c r="A2749" s="53" t="s">
        <v>44</v>
      </c>
      <c r="B2749" s="14" t="s">
        <v>44</v>
      </c>
      <c r="C2749" s="57" t="s">
        <v>44</v>
      </c>
      <c r="D2749" s="57" t="s">
        <v>44</v>
      </c>
      <c r="E2749" s="57" t="s">
        <v>44</v>
      </c>
      <c r="F2749" s="57" t="s">
        <v>44</v>
      </c>
      <c r="G2749" s="59" t="s">
        <v>44</v>
      </c>
      <c r="H2749" s="59" t="s">
        <v>44</v>
      </c>
      <c r="I2749" s="59" t="s">
        <v>44</v>
      </c>
      <c r="J2749" s="59" t="s">
        <v>44</v>
      </c>
      <c r="K2749" s="17" t="s">
        <v>44</v>
      </c>
      <c r="L2749" s="17" t="s">
        <v>44</v>
      </c>
      <c r="M2749" s="59" t="s">
        <v>44</v>
      </c>
      <c r="N2749" s="59" t="s">
        <v>44</v>
      </c>
      <c r="O2749" s="18" t="s">
        <v>44</v>
      </c>
      <c r="P2749" s="18" t="s">
        <v>44</v>
      </c>
      <c r="Q2749" s="18" t="s">
        <v>44</v>
      </c>
      <c r="R2749" s="18" t="s">
        <v>44</v>
      </c>
      <c r="S2749" s="18" t="s">
        <v>44</v>
      </c>
      <c r="T2749" s="18" t="s">
        <v>44</v>
      </c>
      <c r="U2749" s="18" t="s">
        <v>44</v>
      </c>
      <c r="V2749" s="18" t="s">
        <v>44</v>
      </c>
    </row>
    <row r="2750" spans="1:22" ht="15.75" customHeight="1" x14ac:dyDescent="0.25">
      <c r="A2750" s="53" t="s">
        <v>44</v>
      </c>
      <c r="B2750" s="14" t="s">
        <v>44</v>
      </c>
      <c r="C2750" s="57" t="s">
        <v>44</v>
      </c>
      <c r="D2750" s="57" t="s">
        <v>44</v>
      </c>
      <c r="E2750" s="57" t="s">
        <v>44</v>
      </c>
      <c r="F2750" s="57" t="s">
        <v>44</v>
      </c>
      <c r="G2750" s="59" t="s">
        <v>44</v>
      </c>
      <c r="H2750" s="59" t="s">
        <v>44</v>
      </c>
      <c r="I2750" s="59" t="s">
        <v>44</v>
      </c>
      <c r="J2750" s="59" t="s">
        <v>44</v>
      </c>
      <c r="K2750" s="17" t="s">
        <v>44</v>
      </c>
      <c r="L2750" s="17" t="s">
        <v>44</v>
      </c>
      <c r="M2750" s="59" t="s">
        <v>44</v>
      </c>
      <c r="N2750" s="59" t="s">
        <v>44</v>
      </c>
      <c r="O2750" s="18" t="s">
        <v>44</v>
      </c>
      <c r="P2750" s="18" t="s">
        <v>44</v>
      </c>
      <c r="Q2750" s="18" t="s">
        <v>44</v>
      </c>
      <c r="R2750" s="18" t="s">
        <v>44</v>
      </c>
      <c r="S2750" s="18" t="s">
        <v>44</v>
      </c>
      <c r="T2750" s="18" t="s">
        <v>44</v>
      </c>
      <c r="U2750" s="18" t="s">
        <v>44</v>
      </c>
      <c r="V2750" s="18" t="s">
        <v>44</v>
      </c>
    </row>
    <row r="2751" spans="1:22" ht="15.75" customHeight="1" x14ac:dyDescent="0.25">
      <c r="A2751" s="53" t="s">
        <v>44</v>
      </c>
      <c r="B2751" s="14" t="s">
        <v>44</v>
      </c>
      <c r="C2751" s="57" t="s">
        <v>44</v>
      </c>
      <c r="D2751" s="57" t="s">
        <v>44</v>
      </c>
      <c r="E2751" s="57" t="s">
        <v>44</v>
      </c>
      <c r="F2751" s="57" t="s">
        <v>44</v>
      </c>
      <c r="G2751" s="59" t="s">
        <v>44</v>
      </c>
      <c r="H2751" s="59" t="s">
        <v>44</v>
      </c>
      <c r="I2751" s="59" t="s">
        <v>44</v>
      </c>
      <c r="J2751" s="59" t="s">
        <v>44</v>
      </c>
      <c r="K2751" s="17" t="s">
        <v>44</v>
      </c>
      <c r="L2751" s="17" t="s">
        <v>44</v>
      </c>
      <c r="M2751" s="59" t="s">
        <v>44</v>
      </c>
      <c r="N2751" s="59" t="s">
        <v>44</v>
      </c>
      <c r="O2751" s="18" t="s">
        <v>44</v>
      </c>
      <c r="P2751" s="18" t="s">
        <v>44</v>
      </c>
      <c r="Q2751" s="18" t="s">
        <v>44</v>
      </c>
      <c r="R2751" s="18" t="s">
        <v>44</v>
      </c>
      <c r="S2751" s="18" t="s">
        <v>44</v>
      </c>
      <c r="T2751" s="18" t="s">
        <v>44</v>
      </c>
      <c r="U2751" s="18" t="s">
        <v>44</v>
      </c>
      <c r="V2751" s="18" t="s">
        <v>44</v>
      </c>
    </row>
    <row r="2752" spans="1:22" ht="15.75" customHeight="1" x14ac:dyDescent="0.25">
      <c r="A2752" s="53" t="s">
        <v>44</v>
      </c>
      <c r="B2752" s="14" t="s">
        <v>44</v>
      </c>
      <c r="C2752" s="57" t="s">
        <v>44</v>
      </c>
      <c r="D2752" s="57" t="s">
        <v>44</v>
      </c>
      <c r="E2752" s="57" t="s">
        <v>44</v>
      </c>
      <c r="F2752" s="57" t="s">
        <v>44</v>
      </c>
      <c r="G2752" s="59" t="s">
        <v>44</v>
      </c>
      <c r="H2752" s="59" t="s">
        <v>44</v>
      </c>
      <c r="I2752" s="59" t="s">
        <v>44</v>
      </c>
      <c r="J2752" s="59" t="s">
        <v>44</v>
      </c>
      <c r="K2752" s="17" t="s">
        <v>44</v>
      </c>
      <c r="L2752" s="17" t="s">
        <v>44</v>
      </c>
      <c r="M2752" s="59" t="s">
        <v>44</v>
      </c>
      <c r="N2752" s="59" t="s">
        <v>44</v>
      </c>
      <c r="O2752" s="18" t="s">
        <v>44</v>
      </c>
      <c r="P2752" s="18" t="s">
        <v>44</v>
      </c>
      <c r="Q2752" s="18" t="s">
        <v>44</v>
      </c>
      <c r="R2752" s="18" t="s">
        <v>44</v>
      </c>
      <c r="S2752" s="18" t="s">
        <v>44</v>
      </c>
      <c r="T2752" s="18" t="s">
        <v>44</v>
      </c>
      <c r="U2752" s="18" t="s">
        <v>44</v>
      </c>
      <c r="V2752" s="18" t="s">
        <v>44</v>
      </c>
    </row>
    <row r="2753" spans="1:22" ht="15.75" customHeight="1" x14ac:dyDescent="0.25">
      <c r="A2753" s="53" t="s">
        <v>44</v>
      </c>
      <c r="B2753" s="14" t="s">
        <v>44</v>
      </c>
      <c r="C2753" s="57" t="s">
        <v>44</v>
      </c>
      <c r="D2753" s="57" t="s">
        <v>44</v>
      </c>
      <c r="E2753" s="57" t="s">
        <v>44</v>
      </c>
      <c r="F2753" s="57" t="s">
        <v>44</v>
      </c>
      <c r="G2753" s="59" t="s">
        <v>44</v>
      </c>
      <c r="H2753" s="59" t="s">
        <v>44</v>
      </c>
      <c r="I2753" s="59" t="s">
        <v>44</v>
      </c>
      <c r="J2753" s="59" t="s">
        <v>44</v>
      </c>
      <c r="K2753" s="17" t="s">
        <v>44</v>
      </c>
      <c r="L2753" s="17" t="s">
        <v>44</v>
      </c>
      <c r="M2753" s="59" t="s">
        <v>44</v>
      </c>
      <c r="N2753" s="59" t="s">
        <v>44</v>
      </c>
      <c r="O2753" s="18" t="s">
        <v>44</v>
      </c>
      <c r="P2753" s="18" t="s">
        <v>44</v>
      </c>
      <c r="Q2753" s="18" t="s">
        <v>44</v>
      </c>
      <c r="R2753" s="18" t="s">
        <v>44</v>
      </c>
      <c r="S2753" s="18" t="s">
        <v>44</v>
      </c>
      <c r="T2753" s="18" t="s">
        <v>44</v>
      </c>
      <c r="U2753" s="18" t="s">
        <v>44</v>
      </c>
      <c r="V2753" s="18" t="s">
        <v>44</v>
      </c>
    </row>
    <row r="2754" spans="1:22" ht="15.75" customHeight="1" x14ac:dyDescent="0.25">
      <c r="A2754" s="53" t="s">
        <v>44</v>
      </c>
      <c r="B2754" s="14" t="s">
        <v>44</v>
      </c>
      <c r="C2754" s="57" t="s">
        <v>44</v>
      </c>
      <c r="D2754" s="57" t="s">
        <v>44</v>
      </c>
      <c r="E2754" s="57" t="s">
        <v>44</v>
      </c>
      <c r="F2754" s="57" t="s">
        <v>44</v>
      </c>
      <c r="G2754" s="59" t="s">
        <v>44</v>
      </c>
      <c r="H2754" s="59" t="s">
        <v>44</v>
      </c>
      <c r="I2754" s="59" t="s">
        <v>44</v>
      </c>
      <c r="J2754" s="59" t="s">
        <v>44</v>
      </c>
      <c r="K2754" s="17" t="s">
        <v>44</v>
      </c>
      <c r="L2754" s="17" t="s">
        <v>44</v>
      </c>
      <c r="M2754" s="59" t="s">
        <v>44</v>
      </c>
      <c r="N2754" s="59" t="s">
        <v>44</v>
      </c>
      <c r="O2754" s="18" t="s">
        <v>44</v>
      </c>
      <c r="P2754" s="18" t="s">
        <v>44</v>
      </c>
      <c r="Q2754" s="18" t="s">
        <v>44</v>
      </c>
      <c r="R2754" s="18" t="s">
        <v>44</v>
      </c>
      <c r="S2754" s="18" t="s">
        <v>44</v>
      </c>
      <c r="T2754" s="18" t="s">
        <v>44</v>
      </c>
      <c r="U2754" s="18" t="s">
        <v>44</v>
      </c>
      <c r="V2754" s="18" t="s">
        <v>44</v>
      </c>
    </row>
    <row r="2755" spans="1:22" ht="15.75" customHeight="1" x14ac:dyDescent="0.25">
      <c r="A2755" s="53" t="s">
        <v>44</v>
      </c>
      <c r="B2755" s="14" t="s">
        <v>44</v>
      </c>
      <c r="C2755" s="57" t="s">
        <v>44</v>
      </c>
      <c r="D2755" s="57" t="s">
        <v>44</v>
      </c>
      <c r="E2755" s="57" t="s">
        <v>44</v>
      </c>
      <c r="F2755" s="57" t="s">
        <v>44</v>
      </c>
      <c r="G2755" s="59" t="s">
        <v>44</v>
      </c>
      <c r="H2755" s="59" t="s">
        <v>44</v>
      </c>
      <c r="I2755" s="59" t="s">
        <v>44</v>
      </c>
      <c r="J2755" s="59" t="s">
        <v>44</v>
      </c>
      <c r="K2755" s="17" t="s">
        <v>44</v>
      </c>
      <c r="L2755" s="17" t="s">
        <v>44</v>
      </c>
      <c r="M2755" s="59" t="s">
        <v>44</v>
      </c>
      <c r="N2755" s="59" t="s">
        <v>44</v>
      </c>
      <c r="O2755" s="18" t="s">
        <v>44</v>
      </c>
      <c r="P2755" s="18" t="s">
        <v>44</v>
      </c>
      <c r="Q2755" s="18" t="s">
        <v>44</v>
      </c>
      <c r="R2755" s="18" t="s">
        <v>44</v>
      </c>
      <c r="S2755" s="18" t="s">
        <v>44</v>
      </c>
      <c r="T2755" s="18" t="s">
        <v>44</v>
      </c>
      <c r="U2755" s="18" t="s">
        <v>44</v>
      </c>
      <c r="V2755" s="18" t="s">
        <v>44</v>
      </c>
    </row>
    <row r="2756" spans="1:22" ht="15.75" customHeight="1" x14ac:dyDescent="0.25">
      <c r="A2756" s="53" t="s">
        <v>44</v>
      </c>
      <c r="B2756" s="14" t="s">
        <v>44</v>
      </c>
      <c r="C2756" s="57" t="s">
        <v>44</v>
      </c>
      <c r="D2756" s="57" t="s">
        <v>44</v>
      </c>
      <c r="E2756" s="57" t="s">
        <v>44</v>
      </c>
      <c r="F2756" s="57" t="s">
        <v>44</v>
      </c>
      <c r="G2756" s="59" t="s">
        <v>44</v>
      </c>
      <c r="H2756" s="59" t="s">
        <v>44</v>
      </c>
      <c r="I2756" s="59" t="s">
        <v>44</v>
      </c>
      <c r="J2756" s="59" t="s">
        <v>44</v>
      </c>
      <c r="K2756" s="17" t="s">
        <v>44</v>
      </c>
      <c r="L2756" s="17" t="s">
        <v>44</v>
      </c>
      <c r="M2756" s="59" t="s">
        <v>44</v>
      </c>
      <c r="N2756" s="59" t="s">
        <v>44</v>
      </c>
      <c r="O2756" s="18" t="s">
        <v>44</v>
      </c>
      <c r="P2756" s="18" t="s">
        <v>44</v>
      </c>
      <c r="Q2756" s="18" t="s">
        <v>44</v>
      </c>
      <c r="R2756" s="18" t="s">
        <v>44</v>
      </c>
      <c r="S2756" s="18" t="s">
        <v>44</v>
      </c>
      <c r="T2756" s="18" t="s">
        <v>44</v>
      </c>
      <c r="U2756" s="18" t="s">
        <v>44</v>
      </c>
      <c r="V2756" s="18" t="s">
        <v>44</v>
      </c>
    </row>
    <row r="2757" spans="1:22" ht="15.75" customHeight="1" x14ac:dyDescent="0.25">
      <c r="A2757" s="53" t="s">
        <v>44</v>
      </c>
      <c r="B2757" s="14" t="s">
        <v>44</v>
      </c>
      <c r="C2757" s="57" t="s">
        <v>44</v>
      </c>
      <c r="D2757" s="57" t="s">
        <v>44</v>
      </c>
      <c r="E2757" s="57" t="s">
        <v>44</v>
      </c>
      <c r="F2757" s="57" t="s">
        <v>44</v>
      </c>
      <c r="G2757" s="59" t="s">
        <v>44</v>
      </c>
      <c r="H2757" s="59" t="s">
        <v>44</v>
      </c>
      <c r="I2757" s="59" t="s">
        <v>44</v>
      </c>
      <c r="J2757" s="59" t="s">
        <v>44</v>
      </c>
      <c r="K2757" s="17" t="s">
        <v>44</v>
      </c>
      <c r="L2757" s="17" t="s">
        <v>44</v>
      </c>
      <c r="M2757" s="59" t="s">
        <v>44</v>
      </c>
      <c r="N2757" s="59" t="s">
        <v>44</v>
      </c>
      <c r="O2757" s="18" t="s">
        <v>44</v>
      </c>
      <c r="P2757" s="18" t="s">
        <v>44</v>
      </c>
      <c r="Q2757" s="18" t="s">
        <v>44</v>
      </c>
      <c r="R2757" s="18" t="s">
        <v>44</v>
      </c>
      <c r="S2757" s="18" t="s">
        <v>44</v>
      </c>
      <c r="T2757" s="18" t="s">
        <v>44</v>
      </c>
      <c r="U2757" s="18" t="s">
        <v>44</v>
      </c>
      <c r="V2757" s="18" t="s">
        <v>44</v>
      </c>
    </row>
    <row r="2758" spans="1:22" ht="15.75" customHeight="1" x14ac:dyDescent="0.25">
      <c r="A2758" s="53" t="s">
        <v>44</v>
      </c>
      <c r="B2758" s="14" t="s">
        <v>44</v>
      </c>
      <c r="C2758" s="57" t="s">
        <v>44</v>
      </c>
      <c r="D2758" s="57" t="s">
        <v>44</v>
      </c>
      <c r="E2758" s="57" t="s">
        <v>44</v>
      </c>
      <c r="F2758" s="57" t="s">
        <v>44</v>
      </c>
      <c r="G2758" s="59" t="s">
        <v>44</v>
      </c>
      <c r="H2758" s="59" t="s">
        <v>44</v>
      </c>
      <c r="I2758" s="59" t="s">
        <v>44</v>
      </c>
      <c r="J2758" s="59" t="s">
        <v>44</v>
      </c>
      <c r="K2758" s="17" t="s">
        <v>44</v>
      </c>
      <c r="L2758" s="17" t="s">
        <v>44</v>
      </c>
      <c r="M2758" s="59" t="s">
        <v>44</v>
      </c>
      <c r="N2758" s="59" t="s">
        <v>44</v>
      </c>
      <c r="O2758" s="18" t="s">
        <v>44</v>
      </c>
      <c r="P2758" s="18" t="s">
        <v>44</v>
      </c>
      <c r="Q2758" s="18" t="s">
        <v>44</v>
      </c>
      <c r="R2758" s="18" t="s">
        <v>44</v>
      </c>
      <c r="S2758" s="18" t="s">
        <v>44</v>
      </c>
      <c r="T2758" s="18" t="s">
        <v>44</v>
      </c>
      <c r="U2758" s="18" t="s">
        <v>44</v>
      </c>
      <c r="V2758" s="18" t="s">
        <v>44</v>
      </c>
    </row>
    <row r="2759" spans="1:22" ht="15.75" customHeight="1" x14ac:dyDescent="0.25">
      <c r="A2759" s="53" t="s">
        <v>44</v>
      </c>
      <c r="B2759" s="14" t="s">
        <v>44</v>
      </c>
      <c r="C2759" s="57" t="s">
        <v>44</v>
      </c>
      <c r="D2759" s="57" t="s">
        <v>44</v>
      </c>
      <c r="E2759" s="57" t="s">
        <v>44</v>
      </c>
      <c r="F2759" s="57" t="s">
        <v>44</v>
      </c>
      <c r="G2759" s="59" t="s">
        <v>44</v>
      </c>
      <c r="H2759" s="59" t="s">
        <v>44</v>
      </c>
      <c r="I2759" s="59" t="s">
        <v>44</v>
      </c>
      <c r="J2759" s="59" t="s">
        <v>44</v>
      </c>
      <c r="K2759" s="17" t="s">
        <v>44</v>
      </c>
      <c r="L2759" s="17" t="s">
        <v>44</v>
      </c>
      <c r="M2759" s="59" t="s">
        <v>44</v>
      </c>
      <c r="N2759" s="59" t="s">
        <v>44</v>
      </c>
      <c r="O2759" s="18" t="s">
        <v>44</v>
      </c>
      <c r="P2759" s="18" t="s">
        <v>44</v>
      </c>
      <c r="Q2759" s="18" t="s">
        <v>44</v>
      </c>
      <c r="R2759" s="18" t="s">
        <v>44</v>
      </c>
      <c r="S2759" s="18" t="s">
        <v>44</v>
      </c>
      <c r="T2759" s="18" t="s">
        <v>44</v>
      </c>
      <c r="U2759" s="18" t="s">
        <v>44</v>
      </c>
      <c r="V2759" s="18" t="s">
        <v>44</v>
      </c>
    </row>
    <row r="2760" spans="1:22" ht="15.75" customHeight="1" x14ac:dyDescent="0.25">
      <c r="A2760" s="53" t="s">
        <v>44</v>
      </c>
      <c r="B2760" s="14" t="s">
        <v>44</v>
      </c>
      <c r="C2760" s="57" t="s">
        <v>44</v>
      </c>
      <c r="D2760" s="57" t="s">
        <v>44</v>
      </c>
      <c r="E2760" s="57" t="s">
        <v>44</v>
      </c>
      <c r="F2760" s="57" t="s">
        <v>44</v>
      </c>
      <c r="G2760" s="59" t="s">
        <v>44</v>
      </c>
      <c r="H2760" s="59" t="s">
        <v>44</v>
      </c>
      <c r="I2760" s="59" t="s">
        <v>44</v>
      </c>
      <c r="J2760" s="59" t="s">
        <v>44</v>
      </c>
      <c r="K2760" s="17" t="s">
        <v>44</v>
      </c>
      <c r="L2760" s="17" t="s">
        <v>44</v>
      </c>
      <c r="M2760" s="59" t="s">
        <v>44</v>
      </c>
      <c r="N2760" s="59" t="s">
        <v>44</v>
      </c>
      <c r="O2760" s="18" t="s">
        <v>44</v>
      </c>
      <c r="P2760" s="18" t="s">
        <v>44</v>
      </c>
      <c r="Q2760" s="18" t="s">
        <v>44</v>
      </c>
      <c r="R2760" s="18" t="s">
        <v>44</v>
      </c>
      <c r="S2760" s="18" t="s">
        <v>44</v>
      </c>
      <c r="T2760" s="18" t="s">
        <v>44</v>
      </c>
      <c r="U2760" s="18" t="s">
        <v>44</v>
      </c>
      <c r="V2760" s="18" t="s">
        <v>44</v>
      </c>
    </row>
    <row r="2761" spans="1:22" ht="15.75" customHeight="1" x14ac:dyDescent="0.25">
      <c r="A2761" s="53" t="s">
        <v>44</v>
      </c>
      <c r="B2761" s="14" t="s">
        <v>44</v>
      </c>
      <c r="C2761" s="57" t="s">
        <v>44</v>
      </c>
      <c r="D2761" s="57" t="s">
        <v>44</v>
      </c>
      <c r="E2761" s="57" t="s">
        <v>44</v>
      </c>
      <c r="F2761" s="57" t="s">
        <v>44</v>
      </c>
      <c r="G2761" s="59" t="s">
        <v>44</v>
      </c>
      <c r="H2761" s="59" t="s">
        <v>44</v>
      </c>
      <c r="I2761" s="59" t="s">
        <v>44</v>
      </c>
      <c r="J2761" s="59" t="s">
        <v>44</v>
      </c>
      <c r="K2761" s="17" t="s">
        <v>44</v>
      </c>
      <c r="L2761" s="17" t="s">
        <v>44</v>
      </c>
      <c r="M2761" s="59" t="s">
        <v>44</v>
      </c>
      <c r="N2761" s="59" t="s">
        <v>44</v>
      </c>
      <c r="O2761" s="18" t="s">
        <v>44</v>
      </c>
      <c r="P2761" s="18" t="s">
        <v>44</v>
      </c>
      <c r="Q2761" s="18" t="s">
        <v>44</v>
      </c>
      <c r="R2761" s="18" t="s">
        <v>44</v>
      </c>
      <c r="S2761" s="18" t="s">
        <v>44</v>
      </c>
      <c r="T2761" s="18" t="s">
        <v>44</v>
      </c>
      <c r="U2761" s="18" t="s">
        <v>44</v>
      </c>
      <c r="V2761" s="18" t="s">
        <v>44</v>
      </c>
    </row>
    <row r="2762" spans="1:22" ht="15.75" customHeight="1" x14ac:dyDescent="0.25">
      <c r="A2762" s="53" t="s">
        <v>44</v>
      </c>
      <c r="B2762" s="14" t="s">
        <v>44</v>
      </c>
      <c r="C2762" s="57" t="s">
        <v>44</v>
      </c>
      <c r="D2762" s="57" t="s">
        <v>44</v>
      </c>
      <c r="E2762" s="57" t="s">
        <v>44</v>
      </c>
      <c r="F2762" s="57" t="s">
        <v>44</v>
      </c>
      <c r="G2762" s="59" t="s">
        <v>44</v>
      </c>
      <c r="H2762" s="59" t="s">
        <v>44</v>
      </c>
      <c r="I2762" s="59" t="s">
        <v>44</v>
      </c>
      <c r="J2762" s="59" t="s">
        <v>44</v>
      </c>
      <c r="K2762" s="17" t="s">
        <v>44</v>
      </c>
      <c r="L2762" s="17" t="s">
        <v>44</v>
      </c>
      <c r="M2762" s="59" t="s">
        <v>44</v>
      </c>
      <c r="N2762" s="59" t="s">
        <v>44</v>
      </c>
      <c r="O2762" s="18" t="s">
        <v>44</v>
      </c>
      <c r="P2762" s="18" t="s">
        <v>44</v>
      </c>
      <c r="Q2762" s="18" t="s">
        <v>44</v>
      </c>
      <c r="R2762" s="18" t="s">
        <v>44</v>
      </c>
      <c r="S2762" s="18" t="s">
        <v>44</v>
      </c>
      <c r="T2762" s="18" t="s">
        <v>44</v>
      </c>
      <c r="U2762" s="18" t="s">
        <v>44</v>
      </c>
      <c r="V2762" s="18" t="s">
        <v>44</v>
      </c>
    </row>
    <row r="2763" spans="1:22" ht="15.75" customHeight="1" x14ac:dyDescent="0.25">
      <c r="A2763" s="53" t="s">
        <v>44</v>
      </c>
      <c r="B2763" s="14" t="s">
        <v>44</v>
      </c>
      <c r="C2763" s="57" t="s">
        <v>44</v>
      </c>
      <c r="D2763" s="57" t="s">
        <v>44</v>
      </c>
      <c r="E2763" s="57" t="s">
        <v>44</v>
      </c>
      <c r="F2763" s="57" t="s">
        <v>44</v>
      </c>
      <c r="G2763" s="59" t="s">
        <v>44</v>
      </c>
      <c r="H2763" s="59" t="s">
        <v>44</v>
      </c>
      <c r="I2763" s="59" t="s">
        <v>44</v>
      </c>
      <c r="J2763" s="59" t="s">
        <v>44</v>
      </c>
      <c r="K2763" s="17" t="s">
        <v>44</v>
      </c>
      <c r="L2763" s="17" t="s">
        <v>44</v>
      </c>
      <c r="M2763" s="59" t="s">
        <v>44</v>
      </c>
      <c r="N2763" s="59" t="s">
        <v>44</v>
      </c>
      <c r="O2763" s="18" t="s">
        <v>44</v>
      </c>
      <c r="P2763" s="18" t="s">
        <v>44</v>
      </c>
      <c r="Q2763" s="18" t="s">
        <v>44</v>
      </c>
      <c r="R2763" s="18" t="s">
        <v>44</v>
      </c>
      <c r="S2763" s="18" t="s">
        <v>44</v>
      </c>
      <c r="T2763" s="18" t="s">
        <v>44</v>
      </c>
      <c r="U2763" s="18" t="s">
        <v>44</v>
      </c>
      <c r="V2763" s="18" t="s">
        <v>44</v>
      </c>
    </row>
    <row r="2764" spans="1:22" x14ac:dyDescent="0.25">
      <c r="A2764" s="52" t="s">
        <v>44</v>
      </c>
      <c r="B2764" s="52" t="s">
        <v>44</v>
      </c>
      <c r="C2764" s="52" t="s">
        <v>44</v>
      </c>
      <c r="D2764" s="52" t="s">
        <v>44</v>
      </c>
      <c r="E2764" s="52" t="s">
        <v>44</v>
      </c>
      <c r="F2764" s="52" t="s">
        <v>44</v>
      </c>
      <c r="G2764" s="52" t="s">
        <v>44</v>
      </c>
      <c r="H2764" s="52" t="s">
        <v>44</v>
      </c>
      <c r="I2764" s="52" t="s">
        <v>44</v>
      </c>
      <c r="J2764" s="52" t="s">
        <v>44</v>
      </c>
      <c r="K2764" s="52" t="s">
        <v>44</v>
      </c>
      <c r="L2764" s="52" t="s">
        <v>44</v>
      </c>
      <c r="M2764" s="52" t="s">
        <v>44</v>
      </c>
      <c r="N2764" s="52" t="s">
        <v>44</v>
      </c>
      <c r="O2764" s="52" t="s">
        <v>44</v>
      </c>
      <c r="P2764" s="52" t="s">
        <v>44</v>
      </c>
      <c r="Q2764" s="52" t="s">
        <v>44</v>
      </c>
      <c r="R2764" s="52" t="s">
        <v>44</v>
      </c>
      <c r="S2764" s="52" t="s">
        <v>44</v>
      </c>
      <c r="T2764" s="52" t="s">
        <v>44</v>
      </c>
      <c r="U2764" s="52" t="s">
        <v>44</v>
      </c>
      <c r="V2764" s="52" t="s">
        <v>44</v>
      </c>
    </row>
    <row r="2765" spans="1:22" x14ac:dyDescent="0.25">
      <c r="A2765" s="52" t="s">
        <v>44</v>
      </c>
      <c r="B2765" s="52" t="s">
        <v>44</v>
      </c>
      <c r="C2765" s="52" t="s">
        <v>44</v>
      </c>
      <c r="D2765" s="52" t="s">
        <v>44</v>
      </c>
      <c r="E2765" s="52" t="s">
        <v>44</v>
      </c>
      <c r="F2765" s="52" t="s">
        <v>44</v>
      </c>
      <c r="G2765" s="52" t="s">
        <v>44</v>
      </c>
      <c r="H2765" s="52" t="s">
        <v>44</v>
      </c>
      <c r="I2765" s="52" t="s">
        <v>44</v>
      </c>
      <c r="J2765" s="52" t="s">
        <v>44</v>
      </c>
      <c r="K2765" s="52" t="s">
        <v>44</v>
      </c>
      <c r="L2765" s="52" t="s">
        <v>44</v>
      </c>
      <c r="M2765" s="52" t="s">
        <v>44</v>
      </c>
      <c r="N2765" s="52" t="s">
        <v>44</v>
      </c>
      <c r="O2765" s="52" t="s">
        <v>44</v>
      </c>
      <c r="P2765" s="52" t="s">
        <v>44</v>
      </c>
      <c r="Q2765" s="52" t="s">
        <v>44</v>
      </c>
      <c r="R2765" s="52" t="s">
        <v>44</v>
      </c>
      <c r="S2765" s="52" t="s">
        <v>44</v>
      </c>
      <c r="T2765" s="52" t="s">
        <v>44</v>
      </c>
      <c r="U2765" s="52" t="s">
        <v>44</v>
      </c>
      <c r="V2765" s="52" t="s">
        <v>44</v>
      </c>
    </row>
    <row r="2766" spans="1:22" x14ac:dyDescent="0.25">
      <c r="A2766" s="52" t="s">
        <v>44</v>
      </c>
      <c r="B2766" s="52" t="s">
        <v>44</v>
      </c>
      <c r="C2766" s="52" t="s">
        <v>44</v>
      </c>
      <c r="D2766" s="52" t="s">
        <v>44</v>
      </c>
      <c r="E2766" s="52" t="s">
        <v>44</v>
      </c>
      <c r="F2766" s="52" t="s">
        <v>44</v>
      </c>
      <c r="G2766" s="52" t="s">
        <v>44</v>
      </c>
      <c r="H2766" s="52" t="s">
        <v>44</v>
      </c>
      <c r="I2766" s="52" t="s">
        <v>44</v>
      </c>
      <c r="J2766" s="52" t="s">
        <v>44</v>
      </c>
      <c r="K2766" s="52" t="s">
        <v>44</v>
      </c>
      <c r="L2766" s="52" t="s">
        <v>44</v>
      </c>
      <c r="M2766" s="52" t="s">
        <v>44</v>
      </c>
      <c r="N2766" s="52" t="s">
        <v>44</v>
      </c>
      <c r="O2766" s="52" t="s">
        <v>44</v>
      </c>
      <c r="P2766" s="52" t="s">
        <v>44</v>
      </c>
      <c r="Q2766" s="52" t="s">
        <v>44</v>
      </c>
      <c r="R2766" s="52" t="s">
        <v>44</v>
      </c>
      <c r="S2766" s="52" t="s">
        <v>44</v>
      </c>
      <c r="T2766" s="52" t="s">
        <v>44</v>
      </c>
      <c r="U2766" s="52" t="s">
        <v>44</v>
      </c>
      <c r="V2766" s="52" t="s">
        <v>44</v>
      </c>
    </row>
    <row r="2767" spans="1:22" x14ac:dyDescent="0.25">
      <c r="A2767" s="52" t="s">
        <v>44</v>
      </c>
      <c r="B2767" s="52" t="s">
        <v>44</v>
      </c>
      <c r="C2767" s="52" t="s">
        <v>44</v>
      </c>
      <c r="D2767" s="52" t="s">
        <v>44</v>
      </c>
      <c r="E2767" s="52" t="s">
        <v>44</v>
      </c>
      <c r="F2767" s="52" t="s">
        <v>44</v>
      </c>
      <c r="G2767" s="52" t="s">
        <v>44</v>
      </c>
      <c r="H2767" s="52" t="s">
        <v>44</v>
      </c>
      <c r="I2767" s="52" t="s">
        <v>44</v>
      </c>
      <c r="J2767" s="52" t="s">
        <v>44</v>
      </c>
      <c r="K2767" s="52" t="s">
        <v>44</v>
      </c>
      <c r="L2767" s="52" t="s">
        <v>44</v>
      </c>
      <c r="M2767" s="52" t="s">
        <v>44</v>
      </c>
      <c r="N2767" s="52" t="s">
        <v>44</v>
      </c>
      <c r="O2767" s="52" t="s">
        <v>44</v>
      </c>
      <c r="P2767" s="52" t="s">
        <v>44</v>
      </c>
      <c r="Q2767" s="52" t="s">
        <v>44</v>
      </c>
      <c r="R2767" s="52" t="s">
        <v>44</v>
      </c>
      <c r="S2767" s="52" t="s">
        <v>44</v>
      </c>
      <c r="T2767" s="52" t="s">
        <v>44</v>
      </c>
      <c r="U2767" s="52" t="s">
        <v>44</v>
      </c>
      <c r="V2767" s="52" t="s">
        <v>44</v>
      </c>
    </row>
    <row r="2768" spans="1:22" x14ac:dyDescent="0.25">
      <c r="A2768" s="52" t="s">
        <v>44</v>
      </c>
      <c r="B2768" s="52" t="s">
        <v>44</v>
      </c>
      <c r="C2768" s="52" t="s">
        <v>44</v>
      </c>
      <c r="D2768" s="52" t="s">
        <v>44</v>
      </c>
      <c r="E2768" s="52" t="s">
        <v>44</v>
      </c>
      <c r="F2768" s="52" t="s">
        <v>44</v>
      </c>
      <c r="G2768" s="52" t="s">
        <v>44</v>
      </c>
      <c r="H2768" s="52" t="s">
        <v>44</v>
      </c>
      <c r="I2768" s="52" t="s">
        <v>44</v>
      </c>
      <c r="J2768" s="52" t="s">
        <v>44</v>
      </c>
      <c r="K2768" s="52" t="s">
        <v>44</v>
      </c>
      <c r="L2768" s="52" t="s">
        <v>44</v>
      </c>
      <c r="M2768" s="52" t="s">
        <v>44</v>
      </c>
      <c r="N2768" s="52" t="s">
        <v>44</v>
      </c>
      <c r="O2768" s="52" t="s">
        <v>44</v>
      </c>
      <c r="P2768" s="52" t="s">
        <v>44</v>
      </c>
      <c r="Q2768" s="52" t="s">
        <v>44</v>
      </c>
      <c r="R2768" s="52" t="s">
        <v>44</v>
      </c>
      <c r="S2768" s="52" t="s">
        <v>44</v>
      </c>
      <c r="T2768" s="52" t="s">
        <v>44</v>
      </c>
      <c r="U2768" s="52" t="s">
        <v>44</v>
      </c>
      <c r="V2768" s="52" t="s">
        <v>44</v>
      </c>
    </row>
    <row r="2769" spans="1:22" x14ac:dyDescent="0.25">
      <c r="A2769" s="52" t="s">
        <v>44</v>
      </c>
      <c r="B2769" s="52" t="s">
        <v>44</v>
      </c>
      <c r="C2769" s="52" t="s">
        <v>44</v>
      </c>
      <c r="D2769" s="52" t="s">
        <v>44</v>
      </c>
      <c r="E2769" s="52" t="s">
        <v>44</v>
      </c>
      <c r="F2769" s="52" t="s">
        <v>44</v>
      </c>
      <c r="G2769" s="52" t="s">
        <v>44</v>
      </c>
      <c r="H2769" s="52" t="s">
        <v>44</v>
      </c>
      <c r="I2769" s="52" t="s">
        <v>44</v>
      </c>
      <c r="J2769" s="52" t="s">
        <v>44</v>
      </c>
      <c r="K2769" s="52" t="s">
        <v>44</v>
      </c>
      <c r="L2769" s="52" t="s">
        <v>44</v>
      </c>
      <c r="M2769" s="52" t="s">
        <v>44</v>
      </c>
      <c r="N2769" s="52" t="s">
        <v>44</v>
      </c>
      <c r="O2769" s="52" t="s">
        <v>44</v>
      </c>
      <c r="P2769" s="52" t="s">
        <v>44</v>
      </c>
      <c r="Q2769" s="52" t="s">
        <v>44</v>
      </c>
      <c r="R2769" s="52" t="s">
        <v>44</v>
      </c>
      <c r="S2769" s="52" t="s">
        <v>44</v>
      </c>
      <c r="T2769" s="52" t="s">
        <v>44</v>
      </c>
      <c r="U2769" s="52" t="s">
        <v>44</v>
      </c>
      <c r="V2769" s="52" t="s">
        <v>44</v>
      </c>
    </row>
    <row r="2770" spans="1:22" x14ac:dyDescent="0.25">
      <c r="A2770" s="52" t="s">
        <v>44</v>
      </c>
      <c r="B2770" s="52" t="s">
        <v>44</v>
      </c>
      <c r="C2770" s="52" t="s">
        <v>44</v>
      </c>
      <c r="D2770" s="52" t="s">
        <v>44</v>
      </c>
      <c r="E2770" s="52" t="s">
        <v>44</v>
      </c>
      <c r="F2770" s="52" t="s">
        <v>44</v>
      </c>
      <c r="G2770" s="52" t="s">
        <v>44</v>
      </c>
      <c r="H2770" s="52" t="s">
        <v>44</v>
      </c>
      <c r="I2770" s="52" t="s">
        <v>44</v>
      </c>
      <c r="J2770" s="52" t="s">
        <v>44</v>
      </c>
      <c r="K2770" s="52" t="s">
        <v>44</v>
      </c>
      <c r="L2770" s="52" t="s">
        <v>44</v>
      </c>
      <c r="M2770" s="52" t="s">
        <v>44</v>
      </c>
      <c r="N2770" s="52" t="s">
        <v>44</v>
      </c>
      <c r="O2770" s="52" t="s">
        <v>44</v>
      </c>
      <c r="P2770" s="52" t="s">
        <v>44</v>
      </c>
      <c r="Q2770" s="52" t="s">
        <v>44</v>
      </c>
      <c r="R2770" s="52" t="s">
        <v>44</v>
      </c>
      <c r="S2770" s="52" t="s">
        <v>44</v>
      </c>
      <c r="T2770" s="52" t="s">
        <v>44</v>
      </c>
      <c r="U2770" s="52" t="s">
        <v>44</v>
      </c>
      <c r="V2770" s="52" t="s">
        <v>44</v>
      </c>
    </row>
    <row r="2771" spans="1:22" x14ac:dyDescent="0.25">
      <c r="A2771" s="52" t="s">
        <v>44</v>
      </c>
      <c r="B2771" s="52" t="s">
        <v>44</v>
      </c>
      <c r="C2771" s="52" t="s">
        <v>44</v>
      </c>
      <c r="D2771" s="52" t="s">
        <v>44</v>
      </c>
      <c r="E2771" s="52" t="s">
        <v>44</v>
      </c>
      <c r="F2771" s="52" t="s">
        <v>44</v>
      </c>
      <c r="G2771" s="52" t="s">
        <v>44</v>
      </c>
      <c r="H2771" s="52" t="s">
        <v>44</v>
      </c>
      <c r="I2771" s="52" t="s">
        <v>44</v>
      </c>
      <c r="J2771" s="52" t="s">
        <v>44</v>
      </c>
      <c r="K2771" s="52" t="s">
        <v>44</v>
      </c>
      <c r="L2771" s="52" t="s">
        <v>44</v>
      </c>
      <c r="M2771" s="52" t="s">
        <v>44</v>
      </c>
      <c r="N2771" s="52" t="s">
        <v>44</v>
      </c>
      <c r="O2771" s="52" t="s">
        <v>44</v>
      </c>
      <c r="P2771" s="52" t="s">
        <v>44</v>
      </c>
      <c r="Q2771" s="52" t="s">
        <v>44</v>
      </c>
      <c r="R2771" s="52" t="s">
        <v>44</v>
      </c>
      <c r="S2771" s="52" t="s">
        <v>44</v>
      </c>
      <c r="T2771" s="52" t="s">
        <v>44</v>
      </c>
      <c r="U2771" s="52" t="s">
        <v>44</v>
      </c>
      <c r="V2771" s="52" t="s">
        <v>44</v>
      </c>
    </row>
    <row r="2772" spans="1:22" x14ac:dyDescent="0.25">
      <c r="A2772" s="52" t="s">
        <v>44</v>
      </c>
      <c r="B2772" s="52" t="s">
        <v>44</v>
      </c>
      <c r="C2772" s="52" t="s">
        <v>44</v>
      </c>
      <c r="D2772" s="52" t="s">
        <v>44</v>
      </c>
      <c r="E2772" s="52" t="s">
        <v>44</v>
      </c>
      <c r="F2772" s="52" t="s">
        <v>44</v>
      </c>
      <c r="G2772" s="52" t="s">
        <v>44</v>
      </c>
      <c r="H2772" s="52" t="s">
        <v>44</v>
      </c>
      <c r="I2772" s="52" t="s">
        <v>44</v>
      </c>
      <c r="J2772" s="52" t="s">
        <v>44</v>
      </c>
      <c r="K2772" s="52" t="s">
        <v>44</v>
      </c>
      <c r="L2772" s="52" t="s">
        <v>44</v>
      </c>
      <c r="M2772" s="52" t="s">
        <v>44</v>
      </c>
      <c r="N2772" s="52" t="s">
        <v>44</v>
      </c>
      <c r="O2772" s="52" t="s">
        <v>44</v>
      </c>
      <c r="P2772" s="52" t="s">
        <v>44</v>
      </c>
      <c r="Q2772" s="52" t="s">
        <v>44</v>
      </c>
      <c r="R2772" s="52" t="s">
        <v>44</v>
      </c>
      <c r="S2772" s="52" t="s">
        <v>44</v>
      </c>
      <c r="T2772" s="52" t="s">
        <v>44</v>
      </c>
      <c r="U2772" s="52" t="s">
        <v>44</v>
      </c>
      <c r="V2772" s="52" t="s">
        <v>44</v>
      </c>
    </row>
    <row r="2773" spans="1:22" x14ac:dyDescent="0.25">
      <c r="A2773" s="52" t="s">
        <v>44</v>
      </c>
      <c r="B2773" s="52" t="s">
        <v>44</v>
      </c>
      <c r="C2773" s="52" t="s">
        <v>44</v>
      </c>
      <c r="D2773" s="52" t="s">
        <v>44</v>
      </c>
      <c r="E2773" s="52" t="s">
        <v>44</v>
      </c>
      <c r="F2773" s="52" t="s">
        <v>44</v>
      </c>
      <c r="G2773" s="52" t="s">
        <v>44</v>
      </c>
      <c r="H2773" s="52" t="s">
        <v>44</v>
      </c>
      <c r="I2773" s="52" t="s">
        <v>44</v>
      </c>
      <c r="J2773" s="52" t="s">
        <v>44</v>
      </c>
      <c r="K2773" s="52" t="s">
        <v>44</v>
      </c>
      <c r="L2773" s="52" t="s">
        <v>44</v>
      </c>
      <c r="M2773" s="52" t="s">
        <v>44</v>
      </c>
      <c r="N2773" s="52" t="s">
        <v>44</v>
      </c>
      <c r="O2773" s="52" t="s">
        <v>44</v>
      </c>
      <c r="P2773" s="52" t="s">
        <v>44</v>
      </c>
      <c r="Q2773" s="52" t="s">
        <v>44</v>
      </c>
      <c r="R2773" s="52" t="s">
        <v>44</v>
      </c>
      <c r="S2773" s="52" t="s">
        <v>44</v>
      </c>
      <c r="T2773" s="52" t="s">
        <v>44</v>
      </c>
      <c r="U2773" s="52" t="s">
        <v>44</v>
      </c>
      <c r="V2773" s="52" t="s">
        <v>44</v>
      </c>
    </row>
    <row r="2774" spans="1:22" x14ac:dyDescent="0.25">
      <c r="A2774" s="52" t="s">
        <v>44</v>
      </c>
      <c r="B2774" s="52" t="s">
        <v>44</v>
      </c>
      <c r="C2774" s="52" t="s">
        <v>44</v>
      </c>
      <c r="D2774" s="52" t="s">
        <v>44</v>
      </c>
      <c r="E2774" s="52" t="s">
        <v>44</v>
      </c>
      <c r="F2774" s="52" t="s">
        <v>44</v>
      </c>
      <c r="G2774" s="52" t="s">
        <v>44</v>
      </c>
      <c r="H2774" s="52" t="s">
        <v>44</v>
      </c>
      <c r="I2774" s="52" t="s">
        <v>44</v>
      </c>
      <c r="J2774" s="52" t="s">
        <v>44</v>
      </c>
      <c r="K2774" s="52" t="s">
        <v>44</v>
      </c>
      <c r="L2774" s="52" t="s">
        <v>44</v>
      </c>
      <c r="M2774" s="52" t="s">
        <v>44</v>
      </c>
      <c r="N2774" s="52" t="s">
        <v>44</v>
      </c>
      <c r="O2774" s="52" t="s">
        <v>44</v>
      </c>
      <c r="P2774" s="52" t="s">
        <v>44</v>
      </c>
      <c r="Q2774" s="52" t="s">
        <v>44</v>
      </c>
      <c r="R2774" s="52" t="s">
        <v>44</v>
      </c>
      <c r="S2774" s="52" t="s">
        <v>44</v>
      </c>
      <c r="T2774" s="52" t="s">
        <v>44</v>
      </c>
      <c r="U2774" s="52" t="s">
        <v>44</v>
      </c>
      <c r="V2774" s="52" t="s">
        <v>44</v>
      </c>
    </row>
    <row r="2775" spans="1:22" x14ac:dyDescent="0.25">
      <c r="A2775" s="52" t="s">
        <v>44</v>
      </c>
      <c r="B2775" s="52" t="s">
        <v>44</v>
      </c>
      <c r="C2775" s="52" t="s">
        <v>44</v>
      </c>
      <c r="D2775" s="52" t="s">
        <v>44</v>
      </c>
      <c r="E2775" s="52" t="s">
        <v>44</v>
      </c>
      <c r="F2775" s="52" t="s">
        <v>44</v>
      </c>
      <c r="G2775" s="52" t="s">
        <v>44</v>
      </c>
      <c r="H2775" s="52" t="s">
        <v>44</v>
      </c>
      <c r="I2775" s="52" t="s">
        <v>44</v>
      </c>
      <c r="J2775" s="52" t="s">
        <v>44</v>
      </c>
      <c r="K2775" s="52" t="s">
        <v>44</v>
      </c>
      <c r="L2775" s="52" t="s">
        <v>44</v>
      </c>
      <c r="M2775" s="52" t="s">
        <v>44</v>
      </c>
      <c r="N2775" s="52" t="s">
        <v>44</v>
      </c>
      <c r="O2775" s="52" t="s">
        <v>44</v>
      </c>
      <c r="P2775" s="52" t="s">
        <v>44</v>
      </c>
      <c r="Q2775" s="52" t="s">
        <v>44</v>
      </c>
      <c r="R2775" s="52" t="s">
        <v>44</v>
      </c>
      <c r="S2775" s="52" t="s">
        <v>44</v>
      </c>
      <c r="T2775" s="52" t="s">
        <v>44</v>
      </c>
      <c r="U2775" s="52" t="s">
        <v>44</v>
      </c>
      <c r="V2775" s="52" t="s">
        <v>44</v>
      </c>
    </row>
    <row r="2776" spans="1:22" x14ac:dyDescent="0.25">
      <c r="A2776" s="52" t="s">
        <v>44</v>
      </c>
      <c r="B2776" s="52" t="s">
        <v>44</v>
      </c>
      <c r="C2776" s="52" t="s">
        <v>44</v>
      </c>
      <c r="D2776" s="52" t="s">
        <v>44</v>
      </c>
      <c r="E2776" s="52" t="s">
        <v>44</v>
      </c>
      <c r="F2776" s="52" t="s">
        <v>44</v>
      </c>
      <c r="G2776" s="52" t="s">
        <v>44</v>
      </c>
      <c r="H2776" s="52" t="s">
        <v>44</v>
      </c>
      <c r="I2776" s="52" t="s">
        <v>44</v>
      </c>
      <c r="J2776" s="52" t="s">
        <v>44</v>
      </c>
      <c r="K2776" s="52" t="s">
        <v>44</v>
      </c>
      <c r="L2776" s="52" t="s">
        <v>44</v>
      </c>
      <c r="M2776" s="52" t="s">
        <v>44</v>
      </c>
      <c r="N2776" s="52" t="s">
        <v>44</v>
      </c>
      <c r="O2776" s="52" t="s">
        <v>44</v>
      </c>
      <c r="P2776" s="52" t="s">
        <v>44</v>
      </c>
      <c r="Q2776" s="52" t="s">
        <v>44</v>
      </c>
      <c r="R2776" s="52" t="s">
        <v>44</v>
      </c>
      <c r="S2776" s="52" t="s">
        <v>44</v>
      </c>
      <c r="T2776" s="52" t="s">
        <v>44</v>
      </c>
      <c r="U2776" s="52" t="s">
        <v>44</v>
      </c>
      <c r="V2776" s="52" t="s">
        <v>44</v>
      </c>
    </row>
    <row r="2777" spans="1:22" x14ac:dyDescent="0.25">
      <c r="A2777" s="52" t="s">
        <v>44</v>
      </c>
      <c r="B2777" s="52" t="s">
        <v>44</v>
      </c>
      <c r="C2777" s="52" t="s">
        <v>44</v>
      </c>
      <c r="D2777" s="52" t="s">
        <v>44</v>
      </c>
      <c r="E2777" s="52" t="s">
        <v>44</v>
      </c>
      <c r="F2777" s="52" t="s">
        <v>44</v>
      </c>
      <c r="G2777" s="52" t="s">
        <v>44</v>
      </c>
      <c r="H2777" s="52" t="s">
        <v>44</v>
      </c>
      <c r="I2777" s="52" t="s">
        <v>44</v>
      </c>
      <c r="J2777" s="52" t="s">
        <v>44</v>
      </c>
      <c r="K2777" s="52" t="s">
        <v>44</v>
      </c>
      <c r="L2777" s="52" t="s">
        <v>44</v>
      </c>
      <c r="M2777" s="52" t="s">
        <v>44</v>
      </c>
      <c r="N2777" s="52" t="s">
        <v>44</v>
      </c>
      <c r="O2777" s="52" t="s">
        <v>44</v>
      </c>
      <c r="P2777" s="52" t="s">
        <v>44</v>
      </c>
      <c r="Q2777" s="52" t="s">
        <v>44</v>
      </c>
      <c r="R2777" s="52" t="s">
        <v>44</v>
      </c>
      <c r="S2777" s="52" t="s">
        <v>44</v>
      </c>
      <c r="T2777" s="52" t="s">
        <v>44</v>
      </c>
      <c r="U2777" s="52" t="s">
        <v>44</v>
      </c>
      <c r="V2777" s="52" t="s">
        <v>44</v>
      </c>
    </row>
    <row r="2778" spans="1:22" x14ac:dyDescent="0.25">
      <c r="A2778" s="52" t="s">
        <v>44</v>
      </c>
      <c r="B2778" s="52" t="s">
        <v>44</v>
      </c>
      <c r="C2778" s="52" t="s">
        <v>44</v>
      </c>
      <c r="D2778" s="52" t="s">
        <v>44</v>
      </c>
      <c r="E2778" s="52" t="s">
        <v>44</v>
      </c>
      <c r="F2778" s="52" t="s">
        <v>44</v>
      </c>
      <c r="G2778" s="52" t="s">
        <v>44</v>
      </c>
      <c r="H2778" s="52" t="s">
        <v>44</v>
      </c>
      <c r="I2778" s="52" t="s">
        <v>44</v>
      </c>
      <c r="J2778" s="52" t="s">
        <v>44</v>
      </c>
      <c r="K2778" s="52" t="s">
        <v>44</v>
      </c>
      <c r="L2778" s="52" t="s">
        <v>44</v>
      </c>
      <c r="M2778" s="52" t="s">
        <v>44</v>
      </c>
      <c r="N2778" s="52" t="s">
        <v>44</v>
      </c>
      <c r="O2778" s="52" t="s">
        <v>44</v>
      </c>
      <c r="P2778" s="52" t="s">
        <v>44</v>
      </c>
      <c r="Q2778" s="52" t="s">
        <v>44</v>
      </c>
      <c r="R2778" s="52" t="s">
        <v>44</v>
      </c>
      <c r="S2778" s="52" t="s">
        <v>44</v>
      </c>
      <c r="T2778" s="52" t="s">
        <v>44</v>
      </c>
      <c r="U2778" s="52" t="s">
        <v>44</v>
      </c>
      <c r="V2778" s="52" t="s">
        <v>44</v>
      </c>
    </row>
    <row r="2779" spans="1:22" x14ac:dyDescent="0.25">
      <c r="A2779" s="52" t="s">
        <v>44</v>
      </c>
      <c r="B2779" s="52" t="s">
        <v>44</v>
      </c>
      <c r="C2779" s="52" t="s">
        <v>44</v>
      </c>
      <c r="D2779" s="52" t="s">
        <v>44</v>
      </c>
      <c r="E2779" s="52" t="s">
        <v>44</v>
      </c>
      <c r="F2779" s="52" t="s">
        <v>44</v>
      </c>
      <c r="G2779" s="52" t="s">
        <v>44</v>
      </c>
      <c r="H2779" s="52" t="s">
        <v>44</v>
      </c>
      <c r="I2779" s="52" t="s">
        <v>44</v>
      </c>
      <c r="J2779" s="52" t="s">
        <v>44</v>
      </c>
      <c r="K2779" s="52" t="s">
        <v>44</v>
      </c>
      <c r="L2779" s="52" t="s">
        <v>44</v>
      </c>
      <c r="M2779" s="52" t="s">
        <v>44</v>
      </c>
      <c r="N2779" s="52" t="s">
        <v>44</v>
      </c>
      <c r="O2779" s="52" t="s">
        <v>44</v>
      </c>
      <c r="P2779" s="52" t="s">
        <v>44</v>
      </c>
      <c r="Q2779" s="52" t="s">
        <v>44</v>
      </c>
      <c r="R2779" s="52" t="s">
        <v>44</v>
      </c>
      <c r="S2779" s="52" t="s">
        <v>44</v>
      </c>
      <c r="T2779" s="52" t="s">
        <v>44</v>
      </c>
      <c r="U2779" s="52" t="s">
        <v>44</v>
      </c>
      <c r="V2779" s="52" t="s">
        <v>44</v>
      </c>
    </row>
    <row r="2780" spans="1:22" x14ac:dyDescent="0.25">
      <c r="A2780" s="52" t="s">
        <v>44</v>
      </c>
      <c r="B2780" s="52" t="s">
        <v>44</v>
      </c>
      <c r="C2780" s="52" t="s">
        <v>44</v>
      </c>
      <c r="D2780" s="52" t="s">
        <v>44</v>
      </c>
      <c r="E2780" s="52" t="s">
        <v>44</v>
      </c>
      <c r="F2780" s="52" t="s">
        <v>44</v>
      </c>
      <c r="G2780" s="52" t="s">
        <v>44</v>
      </c>
      <c r="H2780" s="52" t="s">
        <v>44</v>
      </c>
      <c r="I2780" s="52" t="s">
        <v>44</v>
      </c>
      <c r="J2780" s="52" t="s">
        <v>44</v>
      </c>
      <c r="K2780" s="52" t="s">
        <v>44</v>
      </c>
      <c r="L2780" s="52" t="s">
        <v>44</v>
      </c>
      <c r="M2780" s="52" t="s">
        <v>44</v>
      </c>
      <c r="N2780" s="52" t="s">
        <v>44</v>
      </c>
      <c r="O2780" s="52" t="s">
        <v>44</v>
      </c>
      <c r="P2780" s="52" t="s">
        <v>44</v>
      </c>
      <c r="Q2780" s="52" t="s">
        <v>44</v>
      </c>
      <c r="R2780" s="52" t="s">
        <v>44</v>
      </c>
      <c r="S2780" s="52" t="s">
        <v>44</v>
      </c>
      <c r="T2780" s="52" t="s">
        <v>44</v>
      </c>
      <c r="U2780" s="52" t="s">
        <v>44</v>
      </c>
      <c r="V2780" s="52" t="s">
        <v>44</v>
      </c>
    </row>
    <row r="2781" spans="1:22" x14ac:dyDescent="0.25">
      <c r="A2781" s="52" t="s">
        <v>44</v>
      </c>
      <c r="B2781" s="52" t="s">
        <v>44</v>
      </c>
      <c r="C2781" s="52" t="s">
        <v>44</v>
      </c>
      <c r="D2781" s="52" t="s">
        <v>44</v>
      </c>
      <c r="E2781" s="52" t="s">
        <v>44</v>
      </c>
      <c r="F2781" s="52" t="s">
        <v>44</v>
      </c>
      <c r="G2781" s="52" t="s">
        <v>44</v>
      </c>
      <c r="H2781" s="52" t="s">
        <v>44</v>
      </c>
      <c r="I2781" s="52" t="s">
        <v>44</v>
      </c>
      <c r="J2781" s="52" t="s">
        <v>44</v>
      </c>
      <c r="K2781" s="52" t="s">
        <v>44</v>
      </c>
      <c r="L2781" s="52" t="s">
        <v>44</v>
      </c>
      <c r="M2781" s="52" t="s">
        <v>44</v>
      </c>
      <c r="N2781" s="52" t="s">
        <v>44</v>
      </c>
      <c r="O2781" s="52" t="s">
        <v>44</v>
      </c>
      <c r="P2781" s="52" t="s">
        <v>44</v>
      </c>
      <c r="Q2781" s="52" t="s">
        <v>44</v>
      </c>
      <c r="R2781" s="52" t="s">
        <v>44</v>
      </c>
      <c r="S2781" s="52" t="s">
        <v>44</v>
      </c>
      <c r="T2781" s="52" t="s">
        <v>44</v>
      </c>
      <c r="U2781" s="52" t="s">
        <v>44</v>
      </c>
      <c r="V2781" s="52" t="s">
        <v>44</v>
      </c>
    </row>
    <row r="2782" spans="1:22" x14ac:dyDescent="0.25">
      <c r="A2782" s="52" t="s">
        <v>44</v>
      </c>
      <c r="B2782" s="52" t="s">
        <v>44</v>
      </c>
      <c r="C2782" s="52" t="s">
        <v>44</v>
      </c>
      <c r="D2782" s="52" t="s">
        <v>44</v>
      </c>
      <c r="E2782" s="52" t="s">
        <v>44</v>
      </c>
      <c r="F2782" s="52" t="s">
        <v>44</v>
      </c>
      <c r="G2782" s="52" t="s">
        <v>44</v>
      </c>
      <c r="H2782" s="52" t="s">
        <v>44</v>
      </c>
      <c r="I2782" s="52" t="s">
        <v>44</v>
      </c>
      <c r="J2782" s="52" t="s">
        <v>44</v>
      </c>
      <c r="K2782" s="52" t="s">
        <v>44</v>
      </c>
      <c r="L2782" s="52" t="s">
        <v>44</v>
      </c>
      <c r="M2782" s="52" t="s">
        <v>44</v>
      </c>
      <c r="N2782" s="52" t="s">
        <v>44</v>
      </c>
      <c r="O2782" s="52" t="s">
        <v>44</v>
      </c>
      <c r="P2782" s="52" t="s">
        <v>44</v>
      </c>
      <c r="Q2782" s="52" t="s">
        <v>44</v>
      </c>
      <c r="R2782" s="52" t="s">
        <v>44</v>
      </c>
      <c r="S2782" s="52" t="s">
        <v>44</v>
      </c>
      <c r="T2782" s="52" t="s">
        <v>44</v>
      </c>
      <c r="U2782" s="52" t="s">
        <v>44</v>
      </c>
      <c r="V2782" s="52" t="s">
        <v>44</v>
      </c>
    </row>
    <row r="2783" spans="1:22" x14ac:dyDescent="0.25">
      <c r="A2783" s="52" t="s">
        <v>44</v>
      </c>
      <c r="B2783" s="52" t="s">
        <v>44</v>
      </c>
      <c r="C2783" s="52" t="s">
        <v>44</v>
      </c>
      <c r="D2783" s="52" t="s">
        <v>44</v>
      </c>
      <c r="E2783" s="52" t="s">
        <v>44</v>
      </c>
      <c r="F2783" s="52" t="s">
        <v>44</v>
      </c>
      <c r="G2783" s="52" t="s">
        <v>44</v>
      </c>
      <c r="H2783" s="52" t="s">
        <v>44</v>
      </c>
      <c r="I2783" s="52" t="s">
        <v>44</v>
      </c>
      <c r="J2783" s="52" t="s">
        <v>44</v>
      </c>
      <c r="K2783" s="52" t="s">
        <v>44</v>
      </c>
      <c r="L2783" s="52" t="s">
        <v>44</v>
      </c>
      <c r="M2783" s="52" t="s">
        <v>44</v>
      </c>
      <c r="N2783" s="52" t="s">
        <v>44</v>
      </c>
      <c r="O2783" s="52" t="s">
        <v>44</v>
      </c>
      <c r="P2783" s="52" t="s">
        <v>44</v>
      </c>
      <c r="Q2783" s="52" t="s">
        <v>44</v>
      </c>
      <c r="R2783" s="52" t="s">
        <v>44</v>
      </c>
      <c r="S2783" s="52" t="s">
        <v>44</v>
      </c>
      <c r="T2783" s="52" t="s">
        <v>44</v>
      </c>
      <c r="U2783" s="52" t="s">
        <v>44</v>
      </c>
      <c r="V2783" s="52" t="s">
        <v>44</v>
      </c>
    </row>
    <row r="2784" spans="1:22" x14ac:dyDescent="0.25">
      <c r="A2784" s="52" t="s">
        <v>44</v>
      </c>
      <c r="B2784" s="52" t="s">
        <v>44</v>
      </c>
      <c r="C2784" s="52" t="s">
        <v>44</v>
      </c>
      <c r="D2784" s="52" t="s">
        <v>44</v>
      </c>
      <c r="E2784" s="52" t="s">
        <v>44</v>
      </c>
      <c r="F2784" s="52" t="s">
        <v>44</v>
      </c>
      <c r="G2784" s="52" t="s">
        <v>44</v>
      </c>
      <c r="H2784" s="52" t="s">
        <v>44</v>
      </c>
      <c r="I2784" s="52" t="s">
        <v>44</v>
      </c>
      <c r="J2784" s="52" t="s">
        <v>44</v>
      </c>
      <c r="K2784" s="52" t="s">
        <v>44</v>
      </c>
      <c r="L2784" s="52" t="s">
        <v>44</v>
      </c>
      <c r="M2784" s="52" t="s">
        <v>44</v>
      </c>
      <c r="N2784" s="52" t="s">
        <v>44</v>
      </c>
      <c r="O2784" s="52" t="s">
        <v>44</v>
      </c>
      <c r="P2784" s="52" t="s">
        <v>44</v>
      </c>
      <c r="Q2784" s="52" t="s">
        <v>44</v>
      </c>
      <c r="R2784" s="52" t="s">
        <v>44</v>
      </c>
      <c r="S2784" s="52" t="s">
        <v>44</v>
      </c>
      <c r="T2784" s="52" t="s">
        <v>44</v>
      </c>
      <c r="U2784" s="52" t="s">
        <v>44</v>
      </c>
      <c r="V2784" s="52" t="s">
        <v>44</v>
      </c>
    </row>
    <row r="2785" spans="1:22" x14ac:dyDescent="0.25">
      <c r="A2785" s="52" t="s">
        <v>44</v>
      </c>
      <c r="B2785" s="52" t="s">
        <v>44</v>
      </c>
      <c r="C2785" s="52" t="s">
        <v>44</v>
      </c>
      <c r="D2785" s="52" t="s">
        <v>44</v>
      </c>
      <c r="E2785" s="52" t="s">
        <v>44</v>
      </c>
      <c r="F2785" s="52" t="s">
        <v>44</v>
      </c>
      <c r="G2785" s="52" t="s">
        <v>44</v>
      </c>
      <c r="H2785" s="52" t="s">
        <v>44</v>
      </c>
      <c r="I2785" s="52" t="s">
        <v>44</v>
      </c>
      <c r="J2785" s="52" t="s">
        <v>44</v>
      </c>
      <c r="K2785" s="52" t="s">
        <v>44</v>
      </c>
      <c r="L2785" s="52" t="s">
        <v>44</v>
      </c>
      <c r="M2785" s="52" t="s">
        <v>44</v>
      </c>
      <c r="N2785" s="52" t="s">
        <v>44</v>
      </c>
      <c r="O2785" s="52" t="s">
        <v>44</v>
      </c>
      <c r="P2785" s="52" t="s">
        <v>44</v>
      </c>
      <c r="Q2785" s="52" t="s">
        <v>44</v>
      </c>
      <c r="R2785" s="52" t="s">
        <v>44</v>
      </c>
      <c r="S2785" s="52" t="s">
        <v>44</v>
      </c>
      <c r="T2785" s="52" t="s">
        <v>44</v>
      </c>
      <c r="U2785" s="52" t="s">
        <v>44</v>
      </c>
      <c r="V2785" s="52" t="s">
        <v>44</v>
      </c>
    </row>
    <row r="2786" spans="1:22" x14ac:dyDescent="0.25">
      <c r="A2786" s="52" t="s">
        <v>44</v>
      </c>
      <c r="B2786" s="52" t="s">
        <v>44</v>
      </c>
      <c r="C2786" s="52" t="s">
        <v>44</v>
      </c>
      <c r="D2786" s="52" t="s">
        <v>44</v>
      </c>
      <c r="E2786" s="52" t="s">
        <v>44</v>
      </c>
      <c r="F2786" s="52" t="s">
        <v>44</v>
      </c>
      <c r="G2786" s="52" t="s">
        <v>44</v>
      </c>
      <c r="H2786" s="52" t="s">
        <v>44</v>
      </c>
      <c r="I2786" s="52" t="s">
        <v>44</v>
      </c>
      <c r="J2786" s="52" t="s">
        <v>44</v>
      </c>
      <c r="K2786" s="52" t="s">
        <v>44</v>
      </c>
      <c r="L2786" s="52" t="s">
        <v>44</v>
      </c>
      <c r="M2786" s="52" t="s">
        <v>44</v>
      </c>
      <c r="N2786" s="52" t="s">
        <v>44</v>
      </c>
      <c r="O2786" s="52" t="s">
        <v>44</v>
      </c>
      <c r="P2786" s="52" t="s">
        <v>44</v>
      </c>
      <c r="Q2786" s="52" t="s">
        <v>44</v>
      </c>
      <c r="R2786" s="52" t="s">
        <v>44</v>
      </c>
      <c r="S2786" s="52" t="s">
        <v>44</v>
      </c>
      <c r="T2786" s="52" t="s">
        <v>44</v>
      </c>
      <c r="U2786" s="52" t="s">
        <v>44</v>
      </c>
      <c r="V2786" s="52" t="s">
        <v>44</v>
      </c>
    </row>
    <row r="2787" spans="1:22" x14ac:dyDescent="0.25">
      <c r="A2787" s="52" t="s">
        <v>44</v>
      </c>
      <c r="B2787" s="52" t="s">
        <v>44</v>
      </c>
      <c r="C2787" s="52" t="s">
        <v>44</v>
      </c>
      <c r="D2787" s="52" t="s">
        <v>44</v>
      </c>
      <c r="E2787" s="52" t="s">
        <v>44</v>
      </c>
      <c r="F2787" s="52" t="s">
        <v>44</v>
      </c>
      <c r="G2787" s="52" t="s">
        <v>44</v>
      </c>
      <c r="H2787" s="52" t="s">
        <v>44</v>
      </c>
      <c r="I2787" s="52" t="s">
        <v>44</v>
      </c>
      <c r="J2787" s="52" t="s">
        <v>44</v>
      </c>
      <c r="K2787" s="52" t="s">
        <v>44</v>
      </c>
      <c r="L2787" s="52" t="s">
        <v>44</v>
      </c>
      <c r="M2787" s="52" t="s">
        <v>44</v>
      </c>
      <c r="N2787" s="52" t="s">
        <v>44</v>
      </c>
      <c r="O2787" s="52" t="s">
        <v>44</v>
      </c>
      <c r="P2787" s="52" t="s">
        <v>44</v>
      </c>
      <c r="Q2787" s="52" t="s">
        <v>44</v>
      </c>
      <c r="R2787" s="52" t="s">
        <v>44</v>
      </c>
      <c r="S2787" s="52" t="s">
        <v>44</v>
      </c>
      <c r="T2787" s="52" t="s">
        <v>44</v>
      </c>
      <c r="U2787" s="52" t="s">
        <v>44</v>
      </c>
      <c r="V2787" s="52" t="s">
        <v>44</v>
      </c>
    </row>
    <row r="2788" spans="1:22" x14ac:dyDescent="0.25">
      <c r="A2788" s="52" t="s">
        <v>44</v>
      </c>
      <c r="B2788" s="52" t="s">
        <v>44</v>
      </c>
      <c r="C2788" s="52" t="s">
        <v>44</v>
      </c>
      <c r="D2788" s="52" t="s">
        <v>44</v>
      </c>
      <c r="E2788" s="52" t="s">
        <v>44</v>
      </c>
      <c r="F2788" s="52" t="s">
        <v>44</v>
      </c>
      <c r="G2788" s="52" t="s">
        <v>44</v>
      </c>
      <c r="H2788" s="52" t="s">
        <v>44</v>
      </c>
      <c r="I2788" s="52" t="s">
        <v>44</v>
      </c>
      <c r="J2788" s="52" t="s">
        <v>44</v>
      </c>
      <c r="K2788" s="52" t="s">
        <v>44</v>
      </c>
      <c r="L2788" s="52" t="s">
        <v>44</v>
      </c>
      <c r="M2788" s="52" t="s">
        <v>44</v>
      </c>
      <c r="N2788" s="52" t="s">
        <v>44</v>
      </c>
      <c r="O2788" s="52" t="s">
        <v>44</v>
      </c>
      <c r="P2788" s="52" t="s">
        <v>44</v>
      </c>
      <c r="Q2788" s="52" t="s">
        <v>44</v>
      </c>
      <c r="R2788" s="52" t="s">
        <v>44</v>
      </c>
      <c r="S2788" s="52" t="s">
        <v>44</v>
      </c>
      <c r="T2788" s="52" t="s">
        <v>44</v>
      </c>
      <c r="U2788" s="52" t="s">
        <v>44</v>
      </c>
      <c r="V2788" s="52" t="s">
        <v>44</v>
      </c>
    </row>
    <row r="2789" spans="1:22" x14ac:dyDescent="0.25">
      <c r="A2789" s="52" t="s">
        <v>44</v>
      </c>
      <c r="B2789" s="52" t="s">
        <v>44</v>
      </c>
      <c r="C2789" s="52" t="s">
        <v>44</v>
      </c>
      <c r="D2789" s="52" t="s">
        <v>44</v>
      </c>
      <c r="E2789" s="52" t="s">
        <v>44</v>
      </c>
      <c r="F2789" s="52" t="s">
        <v>44</v>
      </c>
      <c r="G2789" s="52" t="s">
        <v>44</v>
      </c>
      <c r="H2789" s="52" t="s">
        <v>44</v>
      </c>
      <c r="I2789" s="52" t="s">
        <v>44</v>
      </c>
      <c r="J2789" s="52" t="s">
        <v>44</v>
      </c>
      <c r="K2789" s="52" t="s">
        <v>44</v>
      </c>
      <c r="L2789" s="52" t="s">
        <v>44</v>
      </c>
      <c r="M2789" s="52" t="s">
        <v>44</v>
      </c>
      <c r="N2789" s="52" t="s">
        <v>44</v>
      </c>
      <c r="O2789" s="52" t="s">
        <v>44</v>
      </c>
      <c r="P2789" s="52" t="s">
        <v>44</v>
      </c>
      <c r="Q2789" s="52" t="s">
        <v>44</v>
      </c>
      <c r="R2789" s="52" t="s">
        <v>44</v>
      </c>
      <c r="S2789" s="52" t="s">
        <v>44</v>
      </c>
      <c r="T2789" s="52" t="s">
        <v>44</v>
      </c>
      <c r="U2789" s="52" t="s">
        <v>44</v>
      </c>
      <c r="V2789" s="52" t="s">
        <v>44</v>
      </c>
    </row>
    <row r="2790" spans="1:22" x14ac:dyDescent="0.25">
      <c r="A2790" s="52" t="s">
        <v>44</v>
      </c>
      <c r="B2790" s="52" t="s">
        <v>44</v>
      </c>
      <c r="C2790" s="52" t="s">
        <v>44</v>
      </c>
      <c r="D2790" s="52" t="s">
        <v>44</v>
      </c>
      <c r="E2790" s="52" t="s">
        <v>44</v>
      </c>
      <c r="F2790" s="52" t="s">
        <v>44</v>
      </c>
      <c r="G2790" s="52" t="s">
        <v>44</v>
      </c>
      <c r="H2790" s="52" t="s">
        <v>44</v>
      </c>
      <c r="I2790" s="52" t="s">
        <v>44</v>
      </c>
      <c r="J2790" s="52" t="s">
        <v>44</v>
      </c>
      <c r="K2790" s="52" t="s">
        <v>44</v>
      </c>
      <c r="L2790" s="52" t="s">
        <v>44</v>
      </c>
      <c r="M2790" s="52" t="s">
        <v>44</v>
      </c>
      <c r="N2790" s="52" t="s">
        <v>44</v>
      </c>
      <c r="O2790" s="52" t="s">
        <v>44</v>
      </c>
      <c r="P2790" s="52" t="s">
        <v>44</v>
      </c>
      <c r="Q2790" s="52" t="s">
        <v>44</v>
      </c>
      <c r="R2790" s="52" t="s">
        <v>44</v>
      </c>
      <c r="S2790" s="52" t="s">
        <v>44</v>
      </c>
      <c r="T2790" s="52" t="s">
        <v>44</v>
      </c>
      <c r="U2790" s="52" t="s">
        <v>44</v>
      </c>
      <c r="V2790" s="52" t="s">
        <v>44</v>
      </c>
    </row>
    <row r="2791" spans="1:22" x14ac:dyDescent="0.25">
      <c r="A2791" s="52" t="s">
        <v>44</v>
      </c>
      <c r="B2791" s="52" t="s">
        <v>44</v>
      </c>
      <c r="C2791" s="52" t="s">
        <v>44</v>
      </c>
      <c r="D2791" s="52" t="s">
        <v>44</v>
      </c>
      <c r="E2791" s="52" t="s">
        <v>44</v>
      </c>
      <c r="F2791" s="52" t="s">
        <v>44</v>
      </c>
      <c r="G2791" s="52" t="s">
        <v>44</v>
      </c>
      <c r="H2791" s="52" t="s">
        <v>44</v>
      </c>
      <c r="I2791" s="52" t="s">
        <v>44</v>
      </c>
      <c r="J2791" s="52" t="s">
        <v>44</v>
      </c>
      <c r="K2791" s="52" t="s">
        <v>44</v>
      </c>
      <c r="L2791" s="52" t="s">
        <v>44</v>
      </c>
      <c r="M2791" s="52" t="s">
        <v>44</v>
      </c>
      <c r="N2791" s="52" t="s">
        <v>44</v>
      </c>
      <c r="O2791" s="52" t="s">
        <v>44</v>
      </c>
      <c r="P2791" s="52" t="s">
        <v>44</v>
      </c>
      <c r="Q2791" s="52" t="s">
        <v>44</v>
      </c>
      <c r="R2791" s="52" t="s">
        <v>44</v>
      </c>
      <c r="S2791" s="52" t="s">
        <v>44</v>
      </c>
      <c r="T2791" s="52" t="s">
        <v>44</v>
      </c>
      <c r="U2791" s="52" t="s">
        <v>44</v>
      </c>
      <c r="V2791" s="52" t="s">
        <v>44</v>
      </c>
    </row>
    <row r="2792" spans="1:22" x14ac:dyDescent="0.25">
      <c r="A2792" s="52" t="s">
        <v>44</v>
      </c>
      <c r="B2792" s="52" t="s">
        <v>44</v>
      </c>
      <c r="C2792" s="52" t="s">
        <v>44</v>
      </c>
      <c r="D2792" s="52" t="s">
        <v>44</v>
      </c>
      <c r="E2792" s="52" t="s">
        <v>44</v>
      </c>
      <c r="F2792" s="52" t="s">
        <v>44</v>
      </c>
      <c r="G2792" s="52" t="s">
        <v>44</v>
      </c>
      <c r="H2792" s="52" t="s">
        <v>44</v>
      </c>
      <c r="I2792" s="52" t="s">
        <v>44</v>
      </c>
      <c r="J2792" s="52" t="s">
        <v>44</v>
      </c>
      <c r="K2792" s="52" t="s">
        <v>44</v>
      </c>
      <c r="L2792" s="52" t="s">
        <v>44</v>
      </c>
      <c r="M2792" s="52" t="s">
        <v>44</v>
      </c>
      <c r="N2792" s="52" t="s">
        <v>44</v>
      </c>
      <c r="O2792" s="52" t="s">
        <v>44</v>
      </c>
      <c r="P2792" s="52" t="s">
        <v>44</v>
      </c>
      <c r="Q2792" s="52" t="s">
        <v>44</v>
      </c>
      <c r="R2792" s="52" t="s">
        <v>44</v>
      </c>
      <c r="S2792" s="52" t="s">
        <v>44</v>
      </c>
      <c r="T2792" s="52" t="s">
        <v>44</v>
      </c>
      <c r="U2792" s="52" t="s">
        <v>44</v>
      </c>
      <c r="V2792" s="52" t="s">
        <v>44</v>
      </c>
    </row>
    <row r="2793" spans="1:22" x14ac:dyDescent="0.25">
      <c r="A2793" s="52" t="s">
        <v>44</v>
      </c>
      <c r="B2793" s="52" t="s">
        <v>44</v>
      </c>
      <c r="C2793" s="52" t="s">
        <v>44</v>
      </c>
      <c r="D2793" s="52" t="s">
        <v>44</v>
      </c>
      <c r="E2793" s="52" t="s">
        <v>44</v>
      </c>
      <c r="F2793" s="52" t="s">
        <v>44</v>
      </c>
      <c r="G2793" s="52" t="s">
        <v>44</v>
      </c>
      <c r="H2793" s="52" t="s">
        <v>44</v>
      </c>
      <c r="I2793" s="52" t="s">
        <v>44</v>
      </c>
      <c r="J2793" s="52" t="s">
        <v>44</v>
      </c>
      <c r="K2793" s="52" t="s">
        <v>44</v>
      </c>
      <c r="L2793" s="52" t="s">
        <v>44</v>
      </c>
      <c r="M2793" s="52" t="s">
        <v>44</v>
      </c>
      <c r="N2793" s="52" t="s">
        <v>44</v>
      </c>
      <c r="O2793" s="52" t="s">
        <v>44</v>
      </c>
      <c r="P2793" s="52" t="s">
        <v>44</v>
      </c>
      <c r="Q2793" s="52" t="s">
        <v>44</v>
      </c>
      <c r="R2793" s="52" t="s">
        <v>44</v>
      </c>
      <c r="S2793" s="52" t="s">
        <v>44</v>
      </c>
      <c r="T2793" s="52" t="s">
        <v>44</v>
      </c>
      <c r="U2793" s="52" t="s">
        <v>44</v>
      </c>
      <c r="V2793" s="52" t="s">
        <v>44</v>
      </c>
    </row>
    <row r="2794" spans="1:22" x14ac:dyDescent="0.25">
      <c r="A2794" s="52" t="s">
        <v>44</v>
      </c>
      <c r="B2794" s="52" t="s">
        <v>44</v>
      </c>
      <c r="C2794" s="52" t="s">
        <v>44</v>
      </c>
      <c r="D2794" s="52" t="s">
        <v>44</v>
      </c>
      <c r="E2794" s="52" t="s">
        <v>44</v>
      </c>
      <c r="F2794" s="52" t="s">
        <v>44</v>
      </c>
      <c r="G2794" s="52" t="s">
        <v>44</v>
      </c>
      <c r="H2794" s="52" t="s">
        <v>44</v>
      </c>
      <c r="I2794" s="52" t="s">
        <v>44</v>
      </c>
      <c r="J2794" s="52" t="s">
        <v>44</v>
      </c>
      <c r="K2794" s="52" t="s">
        <v>44</v>
      </c>
      <c r="L2794" s="52" t="s">
        <v>44</v>
      </c>
      <c r="M2794" s="52" t="s">
        <v>44</v>
      </c>
      <c r="N2794" s="52" t="s">
        <v>44</v>
      </c>
      <c r="O2794" s="52" t="s">
        <v>44</v>
      </c>
      <c r="P2794" s="52" t="s">
        <v>44</v>
      </c>
      <c r="Q2794" s="52" t="s">
        <v>44</v>
      </c>
      <c r="R2794" s="52" t="s">
        <v>44</v>
      </c>
      <c r="S2794" s="52" t="s">
        <v>44</v>
      </c>
      <c r="T2794" s="52" t="s">
        <v>44</v>
      </c>
      <c r="U2794" s="52" t="s">
        <v>44</v>
      </c>
      <c r="V2794" s="52" t="s">
        <v>44</v>
      </c>
    </row>
    <row r="2795" spans="1:22" x14ac:dyDescent="0.25">
      <c r="A2795" s="52" t="s">
        <v>44</v>
      </c>
      <c r="B2795" s="52" t="s">
        <v>44</v>
      </c>
      <c r="C2795" s="52" t="s">
        <v>44</v>
      </c>
      <c r="D2795" s="52" t="s">
        <v>44</v>
      </c>
      <c r="E2795" s="52" t="s">
        <v>44</v>
      </c>
      <c r="F2795" s="52" t="s">
        <v>44</v>
      </c>
      <c r="G2795" s="52" t="s">
        <v>44</v>
      </c>
      <c r="H2795" s="52" t="s">
        <v>44</v>
      </c>
      <c r="I2795" s="52" t="s">
        <v>44</v>
      </c>
      <c r="J2795" s="52" t="s">
        <v>44</v>
      </c>
      <c r="K2795" s="52" t="s">
        <v>44</v>
      </c>
      <c r="L2795" s="52" t="s">
        <v>44</v>
      </c>
      <c r="M2795" s="52" t="s">
        <v>44</v>
      </c>
      <c r="N2795" s="52" t="s">
        <v>44</v>
      </c>
      <c r="O2795" s="52" t="s">
        <v>44</v>
      </c>
      <c r="P2795" s="52" t="s">
        <v>44</v>
      </c>
      <c r="Q2795" s="52" t="s">
        <v>44</v>
      </c>
      <c r="R2795" s="52" t="s">
        <v>44</v>
      </c>
      <c r="S2795" s="52" t="s">
        <v>44</v>
      </c>
      <c r="T2795" s="52" t="s">
        <v>44</v>
      </c>
      <c r="U2795" s="52" t="s">
        <v>44</v>
      </c>
      <c r="V2795" s="52" t="s">
        <v>44</v>
      </c>
    </row>
    <row r="2796" spans="1:22" x14ac:dyDescent="0.25">
      <c r="A2796" s="52" t="s">
        <v>44</v>
      </c>
      <c r="B2796" s="52" t="s">
        <v>44</v>
      </c>
      <c r="C2796" s="52" t="s">
        <v>44</v>
      </c>
      <c r="D2796" s="52" t="s">
        <v>44</v>
      </c>
      <c r="E2796" s="52" t="s">
        <v>44</v>
      </c>
      <c r="F2796" s="52" t="s">
        <v>44</v>
      </c>
      <c r="G2796" s="52" t="s">
        <v>44</v>
      </c>
      <c r="H2796" s="52" t="s">
        <v>44</v>
      </c>
      <c r="I2796" s="52" t="s">
        <v>44</v>
      </c>
      <c r="J2796" s="52" t="s">
        <v>44</v>
      </c>
      <c r="K2796" s="52" t="s">
        <v>44</v>
      </c>
      <c r="L2796" s="52" t="s">
        <v>44</v>
      </c>
      <c r="M2796" s="52" t="s">
        <v>44</v>
      </c>
      <c r="N2796" s="52" t="s">
        <v>44</v>
      </c>
      <c r="O2796" s="52" t="s">
        <v>44</v>
      </c>
      <c r="P2796" s="52" t="s">
        <v>44</v>
      </c>
      <c r="Q2796" s="52" t="s">
        <v>44</v>
      </c>
      <c r="R2796" s="52" t="s">
        <v>44</v>
      </c>
      <c r="S2796" s="52" t="s">
        <v>44</v>
      </c>
      <c r="T2796" s="52" t="s">
        <v>44</v>
      </c>
      <c r="U2796" s="52" t="s">
        <v>44</v>
      </c>
      <c r="V2796" s="52" t="s">
        <v>44</v>
      </c>
    </row>
    <row r="2797" spans="1:22" x14ac:dyDescent="0.25">
      <c r="A2797" s="52" t="s">
        <v>44</v>
      </c>
      <c r="B2797" s="52" t="s">
        <v>44</v>
      </c>
      <c r="C2797" s="52" t="s">
        <v>44</v>
      </c>
      <c r="D2797" s="52" t="s">
        <v>44</v>
      </c>
      <c r="E2797" s="52" t="s">
        <v>44</v>
      </c>
      <c r="F2797" s="52" t="s">
        <v>44</v>
      </c>
      <c r="G2797" s="52" t="s">
        <v>44</v>
      </c>
      <c r="H2797" s="52" t="s">
        <v>44</v>
      </c>
      <c r="I2797" s="52" t="s">
        <v>44</v>
      </c>
      <c r="J2797" s="52" t="s">
        <v>44</v>
      </c>
      <c r="K2797" s="52" t="s">
        <v>44</v>
      </c>
      <c r="L2797" s="52" t="s">
        <v>44</v>
      </c>
      <c r="M2797" s="52" t="s">
        <v>44</v>
      </c>
      <c r="N2797" s="52" t="s">
        <v>44</v>
      </c>
      <c r="O2797" s="52" t="s">
        <v>44</v>
      </c>
      <c r="P2797" s="52" t="s">
        <v>44</v>
      </c>
      <c r="Q2797" s="52" t="s">
        <v>44</v>
      </c>
      <c r="R2797" s="52" t="s">
        <v>44</v>
      </c>
      <c r="S2797" s="52" t="s">
        <v>44</v>
      </c>
      <c r="T2797" s="52" t="s">
        <v>44</v>
      </c>
      <c r="U2797" s="52" t="s">
        <v>44</v>
      </c>
      <c r="V2797" s="52" t="s">
        <v>44</v>
      </c>
    </row>
    <row r="2798" spans="1:22" x14ac:dyDescent="0.25">
      <c r="A2798" s="52" t="s">
        <v>44</v>
      </c>
      <c r="B2798" s="52" t="s">
        <v>44</v>
      </c>
      <c r="C2798" s="52" t="s">
        <v>44</v>
      </c>
      <c r="D2798" s="52" t="s">
        <v>44</v>
      </c>
      <c r="E2798" s="52" t="s">
        <v>44</v>
      </c>
      <c r="F2798" s="52" t="s">
        <v>44</v>
      </c>
      <c r="G2798" s="52" t="s">
        <v>44</v>
      </c>
      <c r="H2798" s="52" t="s">
        <v>44</v>
      </c>
      <c r="I2798" s="52" t="s">
        <v>44</v>
      </c>
      <c r="J2798" s="52" t="s">
        <v>44</v>
      </c>
      <c r="K2798" s="52" t="s">
        <v>44</v>
      </c>
      <c r="L2798" s="52" t="s">
        <v>44</v>
      </c>
      <c r="M2798" s="52" t="s">
        <v>44</v>
      </c>
      <c r="N2798" s="52" t="s">
        <v>44</v>
      </c>
      <c r="O2798" s="52" t="s">
        <v>44</v>
      </c>
      <c r="P2798" s="52" t="s">
        <v>44</v>
      </c>
      <c r="Q2798" s="52" t="s">
        <v>44</v>
      </c>
      <c r="R2798" s="52" t="s">
        <v>44</v>
      </c>
      <c r="S2798" s="52" t="s">
        <v>44</v>
      </c>
      <c r="T2798" s="52" t="s">
        <v>44</v>
      </c>
      <c r="U2798" s="52" t="s">
        <v>44</v>
      </c>
      <c r="V2798" s="52" t="s">
        <v>44</v>
      </c>
    </row>
    <row r="2799" spans="1:22" x14ac:dyDescent="0.25">
      <c r="A2799" s="52" t="s">
        <v>44</v>
      </c>
      <c r="B2799" s="52" t="s">
        <v>44</v>
      </c>
      <c r="C2799" s="52" t="s">
        <v>44</v>
      </c>
      <c r="D2799" s="52" t="s">
        <v>44</v>
      </c>
      <c r="E2799" s="52" t="s">
        <v>44</v>
      </c>
      <c r="F2799" s="52" t="s">
        <v>44</v>
      </c>
      <c r="G2799" s="52" t="s">
        <v>44</v>
      </c>
      <c r="H2799" s="52" t="s">
        <v>44</v>
      </c>
      <c r="I2799" s="52" t="s">
        <v>44</v>
      </c>
      <c r="J2799" s="52" t="s">
        <v>44</v>
      </c>
      <c r="K2799" s="52" t="s">
        <v>44</v>
      </c>
      <c r="L2799" s="52" t="s">
        <v>44</v>
      </c>
      <c r="M2799" s="52" t="s">
        <v>44</v>
      </c>
      <c r="N2799" s="52" t="s">
        <v>44</v>
      </c>
      <c r="O2799" s="52" t="s">
        <v>44</v>
      </c>
      <c r="P2799" s="52" t="s">
        <v>44</v>
      </c>
      <c r="Q2799" s="52" t="s">
        <v>44</v>
      </c>
      <c r="R2799" s="52" t="s">
        <v>44</v>
      </c>
      <c r="S2799" s="52" t="s">
        <v>44</v>
      </c>
      <c r="T2799" s="52" t="s">
        <v>44</v>
      </c>
      <c r="U2799" s="52" t="s">
        <v>44</v>
      </c>
      <c r="V2799" s="52" t="s">
        <v>44</v>
      </c>
    </row>
    <row r="2800" spans="1:22" x14ac:dyDescent="0.25">
      <c r="A2800" s="52" t="s">
        <v>44</v>
      </c>
      <c r="B2800" s="52" t="s">
        <v>44</v>
      </c>
      <c r="C2800" s="52" t="s">
        <v>44</v>
      </c>
      <c r="D2800" s="52" t="s">
        <v>44</v>
      </c>
      <c r="E2800" s="52" t="s">
        <v>44</v>
      </c>
      <c r="F2800" s="52" t="s">
        <v>44</v>
      </c>
      <c r="G2800" s="52" t="s">
        <v>44</v>
      </c>
      <c r="H2800" s="52" t="s">
        <v>44</v>
      </c>
      <c r="I2800" s="52" t="s">
        <v>44</v>
      </c>
      <c r="J2800" s="52" t="s">
        <v>44</v>
      </c>
      <c r="K2800" s="52" t="s">
        <v>44</v>
      </c>
      <c r="L2800" s="52" t="s">
        <v>44</v>
      </c>
      <c r="M2800" s="52" t="s">
        <v>44</v>
      </c>
      <c r="N2800" s="52" t="s">
        <v>44</v>
      </c>
      <c r="O2800" s="52" t="s">
        <v>44</v>
      </c>
      <c r="P2800" s="52" t="s">
        <v>44</v>
      </c>
      <c r="Q2800" s="52" t="s">
        <v>44</v>
      </c>
      <c r="R2800" s="52" t="s">
        <v>44</v>
      </c>
      <c r="S2800" s="52" t="s">
        <v>44</v>
      </c>
      <c r="T2800" s="52" t="s">
        <v>44</v>
      </c>
      <c r="U2800" s="52" t="s">
        <v>44</v>
      </c>
      <c r="V2800" s="52" t="s">
        <v>44</v>
      </c>
    </row>
    <row r="2801" spans="1:22" x14ac:dyDescent="0.25">
      <c r="A2801" s="52" t="s">
        <v>44</v>
      </c>
      <c r="B2801" s="52" t="s">
        <v>44</v>
      </c>
      <c r="C2801" s="52" t="s">
        <v>44</v>
      </c>
      <c r="D2801" s="52" t="s">
        <v>44</v>
      </c>
      <c r="E2801" s="52" t="s">
        <v>44</v>
      </c>
      <c r="F2801" s="52" t="s">
        <v>44</v>
      </c>
      <c r="G2801" s="52" t="s">
        <v>44</v>
      </c>
      <c r="H2801" s="52" t="s">
        <v>44</v>
      </c>
      <c r="I2801" s="52" t="s">
        <v>44</v>
      </c>
      <c r="J2801" s="52" t="s">
        <v>44</v>
      </c>
      <c r="K2801" s="52" t="s">
        <v>44</v>
      </c>
      <c r="L2801" s="52" t="s">
        <v>44</v>
      </c>
      <c r="M2801" s="52" t="s">
        <v>44</v>
      </c>
      <c r="N2801" s="52" t="s">
        <v>44</v>
      </c>
      <c r="O2801" s="52" t="s">
        <v>44</v>
      </c>
      <c r="P2801" s="52" t="s">
        <v>44</v>
      </c>
      <c r="Q2801" s="52" t="s">
        <v>44</v>
      </c>
      <c r="R2801" s="52" t="s">
        <v>44</v>
      </c>
      <c r="S2801" s="52" t="s">
        <v>44</v>
      </c>
      <c r="T2801" s="52" t="s">
        <v>44</v>
      </c>
      <c r="U2801" s="52" t="s">
        <v>44</v>
      </c>
      <c r="V2801" s="52" t="s">
        <v>44</v>
      </c>
    </row>
    <row r="2802" spans="1:22" x14ac:dyDescent="0.25">
      <c r="A2802" s="52" t="s">
        <v>44</v>
      </c>
      <c r="B2802" s="52" t="s">
        <v>44</v>
      </c>
      <c r="C2802" s="52" t="s">
        <v>44</v>
      </c>
      <c r="D2802" s="52" t="s">
        <v>44</v>
      </c>
      <c r="E2802" s="52" t="s">
        <v>44</v>
      </c>
      <c r="F2802" s="52" t="s">
        <v>44</v>
      </c>
      <c r="G2802" s="52" t="s">
        <v>44</v>
      </c>
      <c r="H2802" s="52" t="s">
        <v>44</v>
      </c>
      <c r="I2802" s="52" t="s">
        <v>44</v>
      </c>
      <c r="J2802" s="52" t="s">
        <v>44</v>
      </c>
      <c r="K2802" s="52" t="s">
        <v>44</v>
      </c>
      <c r="L2802" s="52" t="s">
        <v>44</v>
      </c>
      <c r="M2802" s="52" t="s">
        <v>44</v>
      </c>
      <c r="N2802" s="52" t="s">
        <v>44</v>
      </c>
      <c r="O2802" s="52" t="s">
        <v>44</v>
      </c>
      <c r="P2802" s="52" t="s">
        <v>44</v>
      </c>
      <c r="Q2802" s="52" t="s">
        <v>44</v>
      </c>
      <c r="R2802" s="52" t="s">
        <v>44</v>
      </c>
      <c r="S2802" s="52" t="s">
        <v>44</v>
      </c>
      <c r="T2802" s="52" t="s">
        <v>44</v>
      </c>
      <c r="U2802" s="52" t="s">
        <v>44</v>
      </c>
      <c r="V2802" s="52" t="s">
        <v>44</v>
      </c>
    </row>
    <row r="2803" spans="1:22" x14ac:dyDescent="0.25">
      <c r="A2803" s="52" t="s">
        <v>44</v>
      </c>
      <c r="B2803" s="52" t="s">
        <v>44</v>
      </c>
      <c r="C2803" s="52" t="s">
        <v>44</v>
      </c>
      <c r="D2803" s="52" t="s">
        <v>44</v>
      </c>
      <c r="E2803" s="52" t="s">
        <v>44</v>
      </c>
      <c r="F2803" s="52" t="s">
        <v>44</v>
      </c>
      <c r="G2803" s="52" t="s">
        <v>44</v>
      </c>
      <c r="H2803" s="52" t="s">
        <v>44</v>
      </c>
      <c r="I2803" s="52" t="s">
        <v>44</v>
      </c>
      <c r="J2803" s="52" t="s">
        <v>44</v>
      </c>
      <c r="K2803" s="52" t="s">
        <v>44</v>
      </c>
      <c r="L2803" s="52" t="s">
        <v>44</v>
      </c>
      <c r="M2803" s="52" t="s">
        <v>44</v>
      </c>
      <c r="N2803" s="52" t="s">
        <v>44</v>
      </c>
      <c r="O2803" s="52" t="s">
        <v>44</v>
      </c>
      <c r="P2803" s="52" t="s">
        <v>44</v>
      </c>
      <c r="Q2803" s="52" t="s">
        <v>44</v>
      </c>
      <c r="R2803" s="52" t="s">
        <v>44</v>
      </c>
      <c r="S2803" s="52" t="s">
        <v>44</v>
      </c>
      <c r="T2803" s="52" t="s">
        <v>44</v>
      </c>
      <c r="U2803" s="52" t="s">
        <v>44</v>
      </c>
      <c r="V2803" s="52" t="s">
        <v>44</v>
      </c>
    </row>
    <row r="2804" spans="1:22" x14ac:dyDescent="0.25">
      <c r="A2804" s="52" t="s">
        <v>44</v>
      </c>
      <c r="B2804" s="52" t="s">
        <v>44</v>
      </c>
      <c r="C2804" s="52" t="s">
        <v>44</v>
      </c>
      <c r="D2804" s="52" t="s">
        <v>44</v>
      </c>
      <c r="E2804" s="52" t="s">
        <v>44</v>
      </c>
      <c r="F2804" s="52" t="s">
        <v>44</v>
      </c>
      <c r="G2804" s="52" t="s">
        <v>44</v>
      </c>
      <c r="H2804" s="52" t="s">
        <v>44</v>
      </c>
      <c r="I2804" s="52" t="s">
        <v>44</v>
      </c>
      <c r="J2804" s="52" t="s">
        <v>44</v>
      </c>
      <c r="K2804" s="52" t="s">
        <v>44</v>
      </c>
      <c r="L2804" s="52" t="s">
        <v>44</v>
      </c>
      <c r="M2804" s="52" t="s">
        <v>44</v>
      </c>
      <c r="N2804" s="52" t="s">
        <v>44</v>
      </c>
      <c r="O2804" s="52" t="s">
        <v>44</v>
      </c>
      <c r="P2804" s="52" t="s">
        <v>44</v>
      </c>
      <c r="Q2804" s="52" t="s">
        <v>44</v>
      </c>
      <c r="R2804" s="52" t="s">
        <v>44</v>
      </c>
      <c r="S2804" s="52" t="s">
        <v>44</v>
      </c>
      <c r="T2804" s="52" t="s">
        <v>44</v>
      </c>
      <c r="U2804" s="52" t="s">
        <v>44</v>
      </c>
      <c r="V2804" s="52" t="s">
        <v>44</v>
      </c>
    </row>
    <row r="2805" spans="1:22" x14ac:dyDescent="0.25">
      <c r="A2805" s="52" t="s">
        <v>44</v>
      </c>
      <c r="B2805" s="52" t="s">
        <v>44</v>
      </c>
      <c r="C2805" s="52" t="s">
        <v>44</v>
      </c>
      <c r="D2805" s="52" t="s">
        <v>44</v>
      </c>
      <c r="E2805" s="52" t="s">
        <v>44</v>
      </c>
      <c r="F2805" s="52" t="s">
        <v>44</v>
      </c>
      <c r="G2805" s="52" t="s">
        <v>44</v>
      </c>
      <c r="H2805" s="52" t="s">
        <v>44</v>
      </c>
      <c r="I2805" s="52" t="s">
        <v>44</v>
      </c>
      <c r="J2805" s="52" t="s">
        <v>44</v>
      </c>
      <c r="K2805" s="52" t="s">
        <v>44</v>
      </c>
      <c r="L2805" s="52" t="s">
        <v>44</v>
      </c>
      <c r="M2805" s="52" t="s">
        <v>44</v>
      </c>
      <c r="N2805" s="52" t="s">
        <v>44</v>
      </c>
      <c r="O2805" s="52" t="s">
        <v>44</v>
      </c>
      <c r="P2805" s="52" t="s">
        <v>44</v>
      </c>
      <c r="Q2805" s="52" t="s">
        <v>44</v>
      </c>
      <c r="R2805" s="52" t="s">
        <v>44</v>
      </c>
      <c r="S2805" s="52" t="s">
        <v>44</v>
      </c>
      <c r="T2805" s="52" t="s">
        <v>44</v>
      </c>
      <c r="U2805" s="52" t="s">
        <v>44</v>
      </c>
      <c r="V2805" s="52" t="s">
        <v>44</v>
      </c>
    </row>
    <row r="2806" spans="1:22" x14ac:dyDescent="0.25">
      <c r="A2806" s="52" t="s">
        <v>44</v>
      </c>
      <c r="B2806" s="52" t="s">
        <v>44</v>
      </c>
      <c r="C2806" s="52" t="s">
        <v>44</v>
      </c>
      <c r="D2806" s="52" t="s">
        <v>44</v>
      </c>
      <c r="E2806" s="52" t="s">
        <v>44</v>
      </c>
      <c r="F2806" s="52" t="s">
        <v>44</v>
      </c>
      <c r="G2806" s="52" t="s">
        <v>44</v>
      </c>
      <c r="H2806" s="52" t="s">
        <v>44</v>
      </c>
      <c r="I2806" s="52" t="s">
        <v>44</v>
      </c>
      <c r="J2806" s="52" t="s">
        <v>44</v>
      </c>
      <c r="K2806" s="52" t="s">
        <v>44</v>
      </c>
      <c r="L2806" s="52" t="s">
        <v>44</v>
      </c>
      <c r="M2806" s="52" t="s">
        <v>44</v>
      </c>
      <c r="N2806" s="52" t="s">
        <v>44</v>
      </c>
      <c r="O2806" s="52" t="s">
        <v>44</v>
      </c>
      <c r="P2806" s="52" t="s">
        <v>44</v>
      </c>
      <c r="Q2806" s="52" t="s">
        <v>44</v>
      </c>
      <c r="R2806" s="52" t="s">
        <v>44</v>
      </c>
      <c r="S2806" s="52" t="s">
        <v>44</v>
      </c>
      <c r="T2806" s="52" t="s">
        <v>44</v>
      </c>
      <c r="U2806" s="52" t="s">
        <v>44</v>
      </c>
      <c r="V2806" s="52" t="s">
        <v>44</v>
      </c>
    </row>
    <row r="2807" spans="1:22" x14ac:dyDescent="0.25">
      <c r="A2807" s="52" t="s">
        <v>44</v>
      </c>
      <c r="B2807" s="52" t="s">
        <v>44</v>
      </c>
      <c r="C2807" s="52" t="s">
        <v>44</v>
      </c>
      <c r="D2807" s="52" t="s">
        <v>44</v>
      </c>
      <c r="E2807" s="52" t="s">
        <v>44</v>
      </c>
      <c r="F2807" s="52" t="s">
        <v>44</v>
      </c>
      <c r="G2807" s="52" t="s">
        <v>44</v>
      </c>
      <c r="H2807" s="52" t="s">
        <v>44</v>
      </c>
      <c r="I2807" s="52" t="s">
        <v>44</v>
      </c>
      <c r="J2807" s="52" t="s">
        <v>44</v>
      </c>
      <c r="K2807" s="52" t="s">
        <v>44</v>
      </c>
      <c r="L2807" s="52" t="s">
        <v>44</v>
      </c>
      <c r="M2807" s="52" t="s">
        <v>44</v>
      </c>
      <c r="N2807" s="52" t="s">
        <v>44</v>
      </c>
      <c r="O2807" s="52" t="s">
        <v>44</v>
      </c>
      <c r="P2807" s="52" t="s">
        <v>44</v>
      </c>
      <c r="Q2807" s="52" t="s">
        <v>44</v>
      </c>
      <c r="R2807" s="52" t="s">
        <v>44</v>
      </c>
      <c r="S2807" s="52" t="s">
        <v>44</v>
      </c>
      <c r="T2807" s="52" t="s">
        <v>44</v>
      </c>
      <c r="U2807" s="52" t="s">
        <v>44</v>
      </c>
      <c r="V2807" s="52" t="s">
        <v>44</v>
      </c>
    </row>
    <row r="2808" spans="1:22" x14ac:dyDescent="0.25">
      <c r="A2808" s="52" t="s">
        <v>44</v>
      </c>
      <c r="B2808" s="52" t="s">
        <v>44</v>
      </c>
      <c r="C2808" s="52" t="s">
        <v>44</v>
      </c>
      <c r="D2808" s="52" t="s">
        <v>44</v>
      </c>
      <c r="E2808" s="52" t="s">
        <v>44</v>
      </c>
      <c r="F2808" s="52" t="s">
        <v>44</v>
      </c>
      <c r="G2808" s="52" t="s">
        <v>44</v>
      </c>
      <c r="H2808" s="52" t="s">
        <v>44</v>
      </c>
      <c r="I2808" s="52" t="s">
        <v>44</v>
      </c>
      <c r="J2808" s="52" t="s">
        <v>44</v>
      </c>
      <c r="K2808" s="52" t="s">
        <v>44</v>
      </c>
      <c r="L2808" s="52" t="s">
        <v>44</v>
      </c>
      <c r="M2808" s="52" t="s">
        <v>44</v>
      </c>
      <c r="N2808" s="52" t="s">
        <v>44</v>
      </c>
      <c r="O2808" s="52" t="s">
        <v>44</v>
      </c>
      <c r="P2808" s="52" t="s">
        <v>44</v>
      </c>
      <c r="Q2808" s="52" t="s">
        <v>44</v>
      </c>
      <c r="R2808" s="52" t="s">
        <v>44</v>
      </c>
      <c r="S2808" s="52" t="s">
        <v>44</v>
      </c>
      <c r="T2808" s="52" t="s">
        <v>44</v>
      </c>
      <c r="U2808" s="52" t="s">
        <v>44</v>
      </c>
      <c r="V2808" s="52" t="s">
        <v>44</v>
      </c>
    </row>
    <row r="2809" spans="1:22" x14ac:dyDescent="0.25">
      <c r="A2809" s="52" t="s">
        <v>44</v>
      </c>
      <c r="B2809" s="52" t="s">
        <v>44</v>
      </c>
      <c r="C2809" s="52" t="s">
        <v>44</v>
      </c>
      <c r="D2809" s="52" t="s">
        <v>44</v>
      </c>
      <c r="E2809" s="52" t="s">
        <v>44</v>
      </c>
      <c r="F2809" s="52" t="s">
        <v>44</v>
      </c>
      <c r="G2809" s="52" t="s">
        <v>44</v>
      </c>
      <c r="H2809" s="52" t="s">
        <v>44</v>
      </c>
      <c r="I2809" s="52" t="s">
        <v>44</v>
      </c>
      <c r="J2809" s="52" t="s">
        <v>44</v>
      </c>
      <c r="K2809" s="52" t="s">
        <v>44</v>
      </c>
      <c r="L2809" s="52" t="s">
        <v>44</v>
      </c>
      <c r="M2809" s="52" t="s">
        <v>44</v>
      </c>
      <c r="N2809" s="52" t="s">
        <v>44</v>
      </c>
      <c r="O2809" s="52" t="s">
        <v>44</v>
      </c>
      <c r="P2809" s="52" t="s">
        <v>44</v>
      </c>
      <c r="Q2809" s="52" t="s">
        <v>44</v>
      </c>
      <c r="R2809" s="52" t="s">
        <v>44</v>
      </c>
      <c r="S2809" s="52" t="s">
        <v>44</v>
      </c>
      <c r="T2809" s="52" t="s">
        <v>44</v>
      </c>
      <c r="U2809" s="52" t="s">
        <v>44</v>
      </c>
      <c r="V2809" s="52" t="s">
        <v>44</v>
      </c>
    </row>
    <row r="2810" spans="1:22" x14ac:dyDescent="0.25">
      <c r="A2810" s="52" t="s">
        <v>44</v>
      </c>
      <c r="B2810" s="52" t="s">
        <v>44</v>
      </c>
      <c r="C2810" s="52" t="s">
        <v>44</v>
      </c>
      <c r="D2810" s="52" t="s">
        <v>44</v>
      </c>
      <c r="E2810" s="52" t="s">
        <v>44</v>
      </c>
      <c r="F2810" s="52" t="s">
        <v>44</v>
      </c>
      <c r="G2810" s="52" t="s">
        <v>44</v>
      </c>
      <c r="H2810" s="52" t="s">
        <v>44</v>
      </c>
      <c r="I2810" s="52" t="s">
        <v>44</v>
      </c>
      <c r="J2810" s="52" t="s">
        <v>44</v>
      </c>
      <c r="K2810" s="52" t="s">
        <v>44</v>
      </c>
      <c r="L2810" s="52" t="s">
        <v>44</v>
      </c>
      <c r="M2810" s="52" t="s">
        <v>44</v>
      </c>
      <c r="N2810" s="52" t="s">
        <v>44</v>
      </c>
      <c r="O2810" s="52" t="s">
        <v>44</v>
      </c>
      <c r="P2810" s="52" t="s">
        <v>44</v>
      </c>
      <c r="Q2810" s="52" t="s">
        <v>44</v>
      </c>
      <c r="R2810" s="52" t="s">
        <v>44</v>
      </c>
      <c r="S2810" s="52" t="s">
        <v>44</v>
      </c>
      <c r="T2810" s="52" t="s">
        <v>44</v>
      </c>
      <c r="U2810" s="52" t="s">
        <v>44</v>
      </c>
      <c r="V2810" s="52" t="s">
        <v>44</v>
      </c>
    </row>
    <row r="2811" spans="1:22" x14ac:dyDescent="0.25">
      <c r="A2811" s="52" t="s">
        <v>44</v>
      </c>
      <c r="B2811" s="52" t="s">
        <v>44</v>
      </c>
      <c r="C2811" s="52" t="s">
        <v>44</v>
      </c>
      <c r="D2811" s="52" t="s">
        <v>44</v>
      </c>
      <c r="E2811" s="52" t="s">
        <v>44</v>
      </c>
      <c r="F2811" s="52" t="s">
        <v>44</v>
      </c>
      <c r="G2811" s="52" t="s">
        <v>44</v>
      </c>
      <c r="H2811" s="52" t="s">
        <v>44</v>
      </c>
      <c r="I2811" s="52" t="s">
        <v>44</v>
      </c>
      <c r="J2811" s="52" t="s">
        <v>44</v>
      </c>
      <c r="K2811" s="52" t="s">
        <v>44</v>
      </c>
      <c r="L2811" s="52" t="s">
        <v>44</v>
      </c>
      <c r="M2811" s="52" t="s">
        <v>44</v>
      </c>
      <c r="N2811" s="52" t="s">
        <v>44</v>
      </c>
      <c r="O2811" s="52" t="s">
        <v>44</v>
      </c>
      <c r="P2811" s="52" t="s">
        <v>44</v>
      </c>
      <c r="Q2811" s="52" t="s">
        <v>44</v>
      </c>
      <c r="R2811" s="52" t="s">
        <v>44</v>
      </c>
      <c r="S2811" s="52" t="s">
        <v>44</v>
      </c>
      <c r="T2811" s="52" t="s">
        <v>44</v>
      </c>
      <c r="U2811" s="52" t="s">
        <v>44</v>
      </c>
      <c r="V2811" s="52" t="s">
        <v>44</v>
      </c>
    </row>
    <row r="2812" spans="1:22" x14ac:dyDescent="0.25">
      <c r="A2812" s="52" t="s">
        <v>44</v>
      </c>
      <c r="B2812" s="52" t="s">
        <v>44</v>
      </c>
      <c r="C2812" s="52" t="s">
        <v>44</v>
      </c>
      <c r="D2812" s="52" t="s">
        <v>44</v>
      </c>
      <c r="E2812" s="52" t="s">
        <v>44</v>
      </c>
      <c r="F2812" s="52" t="s">
        <v>44</v>
      </c>
      <c r="G2812" s="52" t="s">
        <v>44</v>
      </c>
      <c r="H2812" s="52" t="s">
        <v>44</v>
      </c>
      <c r="I2812" s="52" t="s">
        <v>44</v>
      </c>
      <c r="J2812" s="52" t="s">
        <v>44</v>
      </c>
      <c r="K2812" s="52" t="s">
        <v>44</v>
      </c>
      <c r="L2812" s="52" t="s">
        <v>44</v>
      </c>
      <c r="M2812" s="52" t="s">
        <v>44</v>
      </c>
      <c r="N2812" s="52" t="s">
        <v>44</v>
      </c>
      <c r="O2812" s="52" t="s">
        <v>44</v>
      </c>
      <c r="P2812" s="52" t="s">
        <v>44</v>
      </c>
      <c r="Q2812" s="52" t="s">
        <v>44</v>
      </c>
      <c r="R2812" s="52" t="s">
        <v>44</v>
      </c>
      <c r="S2812" s="52" t="s">
        <v>44</v>
      </c>
      <c r="T2812" s="52" t="s">
        <v>44</v>
      </c>
      <c r="U2812" s="52" t="s">
        <v>44</v>
      </c>
      <c r="V2812" s="52" t="s">
        <v>44</v>
      </c>
    </row>
    <row r="2813" spans="1:22" x14ac:dyDescent="0.25">
      <c r="A2813" s="52" t="s">
        <v>44</v>
      </c>
      <c r="B2813" s="52" t="s">
        <v>44</v>
      </c>
      <c r="C2813" s="52" t="s">
        <v>44</v>
      </c>
      <c r="D2813" s="52" t="s">
        <v>44</v>
      </c>
      <c r="E2813" s="52" t="s">
        <v>44</v>
      </c>
      <c r="F2813" s="52" t="s">
        <v>44</v>
      </c>
      <c r="G2813" s="52" t="s">
        <v>44</v>
      </c>
      <c r="H2813" s="52" t="s">
        <v>44</v>
      </c>
      <c r="I2813" s="52" t="s">
        <v>44</v>
      </c>
      <c r="J2813" s="52" t="s">
        <v>44</v>
      </c>
      <c r="K2813" s="52" t="s">
        <v>44</v>
      </c>
      <c r="L2813" s="52" t="s">
        <v>44</v>
      </c>
      <c r="M2813" s="52" t="s">
        <v>44</v>
      </c>
      <c r="N2813" s="52" t="s">
        <v>44</v>
      </c>
      <c r="O2813" s="52" t="s">
        <v>44</v>
      </c>
      <c r="P2813" s="52" t="s">
        <v>44</v>
      </c>
      <c r="Q2813" s="52" t="s">
        <v>44</v>
      </c>
      <c r="R2813" s="52" t="s">
        <v>44</v>
      </c>
      <c r="S2813" s="52" t="s">
        <v>44</v>
      </c>
      <c r="T2813" s="52" t="s">
        <v>44</v>
      </c>
      <c r="U2813" s="52" t="s">
        <v>44</v>
      </c>
      <c r="V2813" s="52" t="s">
        <v>44</v>
      </c>
    </row>
    <row r="2814" spans="1:22" x14ac:dyDescent="0.25">
      <c r="A2814" s="52" t="s">
        <v>44</v>
      </c>
      <c r="B2814" s="52" t="s">
        <v>44</v>
      </c>
      <c r="C2814" s="52" t="s">
        <v>44</v>
      </c>
      <c r="D2814" s="52" t="s">
        <v>44</v>
      </c>
      <c r="E2814" s="52" t="s">
        <v>44</v>
      </c>
      <c r="F2814" s="52" t="s">
        <v>44</v>
      </c>
      <c r="G2814" s="52" t="s">
        <v>44</v>
      </c>
      <c r="H2814" s="52" t="s">
        <v>44</v>
      </c>
      <c r="I2814" s="52" t="s">
        <v>44</v>
      </c>
      <c r="J2814" s="52" t="s">
        <v>44</v>
      </c>
      <c r="K2814" s="52" t="s">
        <v>44</v>
      </c>
      <c r="L2814" s="52" t="s">
        <v>44</v>
      </c>
      <c r="M2814" s="52" t="s">
        <v>44</v>
      </c>
      <c r="N2814" s="52" t="s">
        <v>44</v>
      </c>
      <c r="O2814" s="52" t="s">
        <v>44</v>
      </c>
      <c r="P2814" s="52" t="s">
        <v>44</v>
      </c>
      <c r="Q2814" s="52" t="s">
        <v>44</v>
      </c>
      <c r="R2814" s="52" t="s">
        <v>44</v>
      </c>
      <c r="S2814" s="52" t="s">
        <v>44</v>
      </c>
      <c r="T2814" s="52" t="s">
        <v>44</v>
      </c>
      <c r="U2814" s="52" t="s">
        <v>44</v>
      </c>
      <c r="V2814" s="52" t="s">
        <v>44</v>
      </c>
    </row>
    <row r="2815" spans="1:22" x14ac:dyDescent="0.25">
      <c r="A2815" s="52" t="s">
        <v>44</v>
      </c>
      <c r="B2815" s="52" t="s">
        <v>44</v>
      </c>
      <c r="C2815" s="52" t="s">
        <v>44</v>
      </c>
      <c r="D2815" s="52" t="s">
        <v>44</v>
      </c>
      <c r="E2815" s="52" t="s">
        <v>44</v>
      </c>
      <c r="F2815" s="52" t="s">
        <v>44</v>
      </c>
      <c r="G2815" s="52" t="s">
        <v>44</v>
      </c>
      <c r="H2815" s="52" t="s">
        <v>44</v>
      </c>
      <c r="I2815" s="52" t="s">
        <v>44</v>
      </c>
      <c r="J2815" s="52" t="s">
        <v>44</v>
      </c>
      <c r="K2815" s="52" t="s">
        <v>44</v>
      </c>
      <c r="L2815" s="52" t="s">
        <v>44</v>
      </c>
      <c r="M2815" s="52" t="s">
        <v>44</v>
      </c>
      <c r="N2815" s="52" t="s">
        <v>44</v>
      </c>
      <c r="O2815" s="52" t="s">
        <v>44</v>
      </c>
      <c r="P2815" s="52" t="s">
        <v>44</v>
      </c>
      <c r="Q2815" s="52" t="s">
        <v>44</v>
      </c>
      <c r="R2815" s="52" t="s">
        <v>44</v>
      </c>
      <c r="S2815" s="52" t="s">
        <v>44</v>
      </c>
      <c r="T2815" s="52" t="s">
        <v>44</v>
      </c>
      <c r="U2815" s="52" t="s">
        <v>44</v>
      </c>
      <c r="V2815" s="52" t="s">
        <v>44</v>
      </c>
    </row>
    <row r="2816" spans="1:22" x14ac:dyDescent="0.25">
      <c r="A2816" s="52" t="s">
        <v>44</v>
      </c>
      <c r="B2816" s="52" t="s">
        <v>44</v>
      </c>
      <c r="C2816" s="52" t="s">
        <v>44</v>
      </c>
      <c r="D2816" s="52" t="s">
        <v>44</v>
      </c>
      <c r="E2816" s="52" t="s">
        <v>44</v>
      </c>
      <c r="F2816" s="52" t="s">
        <v>44</v>
      </c>
      <c r="G2816" s="52" t="s">
        <v>44</v>
      </c>
      <c r="H2816" s="52" t="s">
        <v>44</v>
      </c>
      <c r="I2816" s="52" t="s">
        <v>44</v>
      </c>
      <c r="J2816" s="52" t="s">
        <v>44</v>
      </c>
      <c r="K2816" s="52" t="s">
        <v>44</v>
      </c>
      <c r="L2816" s="52" t="s">
        <v>44</v>
      </c>
      <c r="M2816" s="52" t="s">
        <v>44</v>
      </c>
      <c r="N2816" s="52" t="s">
        <v>44</v>
      </c>
      <c r="O2816" s="52" t="s">
        <v>44</v>
      </c>
      <c r="P2816" s="52" t="s">
        <v>44</v>
      </c>
      <c r="Q2816" s="52" t="s">
        <v>44</v>
      </c>
      <c r="R2816" s="52" t="s">
        <v>44</v>
      </c>
      <c r="S2816" s="52" t="s">
        <v>44</v>
      </c>
      <c r="T2816" s="52" t="s">
        <v>44</v>
      </c>
      <c r="U2816" s="52" t="s">
        <v>44</v>
      </c>
      <c r="V2816" s="52" t="s">
        <v>44</v>
      </c>
    </row>
    <row r="2817" spans="1:22" x14ac:dyDescent="0.25">
      <c r="A2817" s="52" t="s">
        <v>44</v>
      </c>
      <c r="B2817" s="52" t="s">
        <v>44</v>
      </c>
      <c r="C2817" s="52" t="s">
        <v>44</v>
      </c>
      <c r="D2817" s="52" t="s">
        <v>44</v>
      </c>
      <c r="E2817" s="52" t="s">
        <v>44</v>
      </c>
      <c r="F2817" s="52" t="s">
        <v>44</v>
      </c>
      <c r="G2817" s="52" t="s">
        <v>44</v>
      </c>
      <c r="H2817" s="52" t="s">
        <v>44</v>
      </c>
      <c r="I2817" s="52" t="s">
        <v>44</v>
      </c>
      <c r="J2817" s="52" t="s">
        <v>44</v>
      </c>
      <c r="K2817" s="52" t="s">
        <v>44</v>
      </c>
      <c r="L2817" s="52" t="s">
        <v>44</v>
      </c>
      <c r="M2817" s="52" t="s">
        <v>44</v>
      </c>
      <c r="N2817" s="52" t="s">
        <v>44</v>
      </c>
      <c r="O2817" s="52" t="s">
        <v>44</v>
      </c>
      <c r="P2817" s="52" t="s">
        <v>44</v>
      </c>
      <c r="Q2817" s="52" t="s">
        <v>44</v>
      </c>
      <c r="R2817" s="52" t="s">
        <v>44</v>
      </c>
      <c r="S2817" s="52" t="s">
        <v>44</v>
      </c>
      <c r="T2817" s="52" t="s">
        <v>44</v>
      </c>
      <c r="U2817" s="52" t="s">
        <v>44</v>
      </c>
      <c r="V2817" s="52" t="s">
        <v>44</v>
      </c>
    </row>
    <row r="2818" spans="1:22" x14ac:dyDescent="0.25">
      <c r="A2818" s="52" t="s">
        <v>44</v>
      </c>
      <c r="B2818" s="52" t="s">
        <v>44</v>
      </c>
      <c r="C2818" s="52" t="s">
        <v>44</v>
      </c>
      <c r="D2818" s="52" t="s">
        <v>44</v>
      </c>
      <c r="E2818" s="52" t="s">
        <v>44</v>
      </c>
      <c r="F2818" s="52" t="s">
        <v>44</v>
      </c>
      <c r="G2818" s="52" t="s">
        <v>44</v>
      </c>
      <c r="H2818" s="52" t="s">
        <v>44</v>
      </c>
      <c r="I2818" s="52" t="s">
        <v>44</v>
      </c>
      <c r="J2818" s="52" t="s">
        <v>44</v>
      </c>
      <c r="K2818" s="52" t="s">
        <v>44</v>
      </c>
      <c r="L2818" s="52" t="s">
        <v>44</v>
      </c>
      <c r="M2818" s="52" t="s">
        <v>44</v>
      </c>
      <c r="N2818" s="52" t="s">
        <v>44</v>
      </c>
      <c r="O2818" s="52" t="s">
        <v>44</v>
      </c>
      <c r="P2818" s="52" t="s">
        <v>44</v>
      </c>
      <c r="Q2818" s="52" t="s">
        <v>44</v>
      </c>
      <c r="R2818" s="52" t="s">
        <v>44</v>
      </c>
      <c r="S2818" s="52" t="s">
        <v>44</v>
      </c>
      <c r="T2818" s="52" t="s">
        <v>44</v>
      </c>
      <c r="U2818" s="52" t="s">
        <v>44</v>
      </c>
      <c r="V2818" s="52" t="s">
        <v>44</v>
      </c>
    </row>
    <row r="2819" spans="1:22" x14ac:dyDescent="0.25">
      <c r="A2819" s="52" t="s">
        <v>44</v>
      </c>
      <c r="B2819" s="52" t="s">
        <v>44</v>
      </c>
      <c r="C2819" s="52" t="s">
        <v>44</v>
      </c>
      <c r="D2819" s="52" t="s">
        <v>44</v>
      </c>
      <c r="E2819" s="52" t="s">
        <v>44</v>
      </c>
      <c r="F2819" s="52" t="s">
        <v>44</v>
      </c>
      <c r="G2819" s="52" t="s">
        <v>44</v>
      </c>
      <c r="H2819" s="52" t="s">
        <v>44</v>
      </c>
      <c r="I2819" s="52" t="s">
        <v>44</v>
      </c>
      <c r="J2819" s="52" t="s">
        <v>44</v>
      </c>
      <c r="K2819" s="52" t="s">
        <v>44</v>
      </c>
      <c r="L2819" s="52" t="s">
        <v>44</v>
      </c>
      <c r="M2819" s="52" t="s">
        <v>44</v>
      </c>
      <c r="N2819" s="52" t="s">
        <v>44</v>
      </c>
      <c r="O2819" s="52" t="s">
        <v>44</v>
      </c>
      <c r="P2819" s="52" t="s">
        <v>44</v>
      </c>
      <c r="Q2819" s="52" t="s">
        <v>44</v>
      </c>
      <c r="R2819" s="52" t="s">
        <v>44</v>
      </c>
      <c r="S2819" s="52" t="s">
        <v>44</v>
      </c>
      <c r="T2819" s="52" t="s">
        <v>44</v>
      </c>
      <c r="U2819" s="52" t="s">
        <v>44</v>
      </c>
      <c r="V2819" s="52" t="s">
        <v>44</v>
      </c>
    </row>
    <row r="2820" spans="1:22" x14ac:dyDescent="0.25">
      <c r="A2820" s="52" t="s">
        <v>44</v>
      </c>
      <c r="B2820" s="52" t="s">
        <v>44</v>
      </c>
      <c r="C2820" s="52" t="s">
        <v>44</v>
      </c>
      <c r="D2820" s="52" t="s">
        <v>44</v>
      </c>
      <c r="E2820" s="52" t="s">
        <v>44</v>
      </c>
      <c r="F2820" s="52" t="s">
        <v>44</v>
      </c>
      <c r="G2820" s="52" t="s">
        <v>44</v>
      </c>
      <c r="H2820" s="52" t="s">
        <v>44</v>
      </c>
      <c r="I2820" s="52" t="s">
        <v>44</v>
      </c>
      <c r="J2820" s="52" t="s">
        <v>44</v>
      </c>
      <c r="K2820" s="52" t="s">
        <v>44</v>
      </c>
      <c r="L2820" s="52" t="s">
        <v>44</v>
      </c>
      <c r="M2820" s="52" t="s">
        <v>44</v>
      </c>
      <c r="N2820" s="52" t="s">
        <v>44</v>
      </c>
      <c r="O2820" s="52" t="s">
        <v>44</v>
      </c>
      <c r="P2820" s="52" t="s">
        <v>44</v>
      </c>
      <c r="Q2820" s="52" t="s">
        <v>44</v>
      </c>
      <c r="R2820" s="52" t="s">
        <v>44</v>
      </c>
      <c r="S2820" s="52" t="s">
        <v>44</v>
      </c>
      <c r="T2820" s="52" t="s">
        <v>44</v>
      </c>
      <c r="U2820" s="52" t="s">
        <v>44</v>
      </c>
      <c r="V2820" s="52" t="s">
        <v>44</v>
      </c>
    </row>
    <row r="2821" spans="1:22" x14ac:dyDescent="0.25">
      <c r="A2821" s="52" t="s">
        <v>44</v>
      </c>
      <c r="B2821" s="52" t="s">
        <v>44</v>
      </c>
      <c r="C2821" s="52" t="s">
        <v>44</v>
      </c>
      <c r="D2821" s="52" t="s">
        <v>44</v>
      </c>
      <c r="E2821" s="52" t="s">
        <v>44</v>
      </c>
      <c r="F2821" s="52" t="s">
        <v>44</v>
      </c>
      <c r="G2821" s="52" t="s">
        <v>44</v>
      </c>
      <c r="H2821" s="52" t="s">
        <v>44</v>
      </c>
      <c r="I2821" s="52" t="s">
        <v>44</v>
      </c>
      <c r="J2821" s="52" t="s">
        <v>44</v>
      </c>
      <c r="K2821" s="52" t="s">
        <v>44</v>
      </c>
      <c r="L2821" s="52" t="s">
        <v>44</v>
      </c>
      <c r="M2821" s="52" t="s">
        <v>44</v>
      </c>
      <c r="N2821" s="52" t="s">
        <v>44</v>
      </c>
      <c r="O2821" s="52" t="s">
        <v>44</v>
      </c>
      <c r="P2821" s="52" t="s">
        <v>44</v>
      </c>
      <c r="Q2821" s="52" t="s">
        <v>44</v>
      </c>
      <c r="R2821" s="52" t="s">
        <v>44</v>
      </c>
      <c r="S2821" s="52" t="s">
        <v>44</v>
      </c>
      <c r="T2821" s="52" t="s">
        <v>44</v>
      </c>
      <c r="U2821" s="52" t="s">
        <v>44</v>
      </c>
      <c r="V2821" s="52" t="s">
        <v>44</v>
      </c>
    </row>
    <row r="2822" spans="1:22" x14ac:dyDescent="0.25">
      <c r="A2822" s="52" t="s">
        <v>44</v>
      </c>
      <c r="B2822" s="52" t="s">
        <v>44</v>
      </c>
      <c r="C2822" s="52" t="s">
        <v>44</v>
      </c>
      <c r="D2822" s="52" t="s">
        <v>44</v>
      </c>
      <c r="E2822" s="52" t="s">
        <v>44</v>
      </c>
      <c r="F2822" s="52" t="s">
        <v>44</v>
      </c>
      <c r="G2822" s="52" t="s">
        <v>44</v>
      </c>
      <c r="H2822" s="52" t="s">
        <v>44</v>
      </c>
      <c r="I2822" s="52" t="s">
        <v>44</v>
      </c>
      <c r="J2822" s="52" t="s">
        <v>44</v>
      </c>
      <c r="K2822" s="52" t="s">
        <v>44</v>
      </c>
      <c r="L2822" s="52" t="s">
        <v>44</v>
      </c>
      <c r="M2822" s="52" t="s">
        <v>44</v>
      </c>
      <c r="N2822" s="52" t="s">
        <v>44</v>
      </c>
      <c r="O2822" s="52" t="s">
        <v>44</v>
      </c>
      <c r="P2822" s="52" t="s">
        <v>44</v>
      </c>
      <c r="Q2822" s="52" t="s">
        <v>44</v>
      </c>
      <c r="R2822" s="52" t="s">
        <v>44</v>
      </c>
      <c r="S2822" s="52" t="s">
        <v>44</v>
      </c>
      <c r="T2822" s="52" t="s">
        <v>44</v>
      </c>
      <c r="U2822" s="52" t="s">
        <v>44</v>
      </c>
      <c r="V2822" s="52" t="s">
        <v>44</v>
      </c>
    </row>
    <row r="2823" spans="1:22" x14ac:dyDescent="0.25">
      <c r="A2823" s="52" t="s">
        <v>44</v>
      </c>
      <c r="B2823" s="52" t="s">
        <v>44</v>
      </c>
      <c r="C2823" s="52" t="s">
        <v>44</v>
      </c>
      <c r="D2823" s="52" t="s">
        <v>44</v>
      </c>
      <c r="E2823" s="52" t="s">
        <v>44</v>
      </c>
      <c r="F2823" s="52" t="s">
        <v>44</v>
      </c>
      <c r="G2823" s="52" t="s">
        <v>44</v>
      </c>
      <c r="H2823" s="52" t="s">
        <v>44</v>
      </c>
      <c r="I2823" s="52" t="s">
        <v>44</v>
      </c>
      <c r="J2823" s="52" t="s">
        <v>44</v>
      </c>
      <c r="K2823" s="52" t="s">
        <v>44</v>
      </c>
      <c r="L2823" s="52" t="s">
        <v>44</v>
      </c>
      <c r="M2823" s="52" t="s">
        <v>44</v>
      </c>
      <c r="N2823" s="52" t="s">
        <v>44</v>
      </c>
      <c r="O2823" s="52" t="s">
        <v>44</v>
      </c>
      <c r="P2823" s="52" t="s">
        <v>44</v>
      </c>
      <c r="Q2823" s="52" t="s">
        <v>44</v>
      </c>
      <c r="R2823" s="52" t="s">
        <v>44</v>
      </c>
      <c r="S2823" s="52" t="s">
        <v>44</v>
      </c>
      <c r="T2823" s="52" t="s">
        <v>44</v>
      </c>
      <c r="U2823" s="52" t="s">
        <v>44</v>
      </c>
      <c r="V2823" s="52" t="s">
        <v>44</v>
      </c>
    </row>
    <row r="2824" spans="1:22" x14ac:dyDescent="0.25">
      <c r="A2824" s="52" t="s">
        <v>44</v>
      </c>
      <c r="B2824" s="52" t="s">
        <v>44</v>
      </c>
      <c r="C2824" s="52" t="s">
        <v>44</v>
      </c>
      <c r="D2824" s="52" t="s">
        <v>44</v>
      </c>
      <c r="E2824" s="52" t="s">
        <v>44</v>
      </c>
      <c r="F2824" s="52" t="s">
        <v>44</v>
      </c>
      <c r="G2824" s="52" t="s">
        <v>44</v>
      </c>
      <c r="H2824" s="52" t="s">
        <v>44</v>
      </c>
      <c r="I2824" s="52" t="s">
        <v>44</v>
      </c>
      <c r="J2824" s="52" t="s">
        <v>44</v>
      </c>
      <c r="K2824" s="52" t="s">
        <v>44</v>
      </c>
      <c r="L2824" s="52" t="s">
        <v>44</v>
      </c>
      <c r="M2824" s="52" t="s">
        <v>44</v>
      </c>
      <c r="N2824" s="52" t="s">
        <v>44</v>
      </c>
      <c r="O2824" s="52" t="s">
        <v>44</v>
      </c>
      <c r="P2824" s="52" t="s">
        <v>44</v>
      </c>
      <c r="Q2824" s="52" t="s">
        <v>44</v>
      </c>
      <c r="R2824" s="52" t="s">
        <v>44</v>
      </c>
      <c r="S2824" s="52" t="s">
        <v>44</v>
      </c>
      <c r="T2824" s="52" t="s">
        <v>44</v>
      </c>
      <c r="U2824" s="52" t="s">
        <v>44</v>
      </c>
      <c r="V2824" s="52" t="s">
        <v>44</v>
      </c>
    </row>
    <row r="2825" spans="1:22" x14ac:dyDescent="0.25">
      <c r="A2825" s="52" t="s">
        <v>44</v>
      </c>
      <c r="B2825" s="52" t="s">
        <v>44</v>
      </c>
      <c r="C2825" s="52" t="s">
        <v>44</v>
      </c>
      <c r="D2825" s="52" t="s">
        <v>44</v>
      </c>
      <c r="E2825" s="52" t="s">
        <v>44</v>
      </c>
      <c r="F2825" s="52" t="s">
        <v>44</v>
      </c>
      <c r="G2825" s="52" t="s">
        <v>44</v>
      </c>
      <c r="H2825" s="52" t="s">
        <v>44</v>
      </c>
      <c r="I2825" s="52" t="s">
        <v>44</v>
      </c>
      <c r="J2825" s="52" t="s">
        <v>44</v>
      </c>
      <c r="K2825" s="52" t="s">
        <v>44</v>
      </c>
      <c r="L2825" s="52" t="s">
        <v>44</v>
      </c>
      <c r="M2825" s="52" t="s">
        <v>44</v>
      </c>
      <c r="N2825" s="52" t="s">
        <v>44</v>
      </c>
      <c r="O2825" s="52" t="s">
        <v>44</v>
      </c>
      <c r="P2825" s="52" t="s">
        <v>44</v>
      </c>
      <c r="Q2825" s="52" t="s">
        <v>44</v>
      </c>
      <c r="R2825" s="52" t="s">
        <v>44</v>
      </c>
      <c r="S2825" s="52" t="s">
        <v>44</v>
      </c>
      <c r="T2825" s="52" t="s">
        <v>44</v>
      </c>
      <c r="U2825" s="52" t="s">
        <v>44</v>
      </c>
      <c r="V2825" s="52" t="s">
        <v>44</v>
      </c>
    </row>
    <row r="2826" spans="1:22" x14ac:dyDescent="0.25">
      <c r="A2826" s="52" t="s">
        <v>44</v>
      </c>
      <c r="B2826" s="52" t="s">
        <v>44</v>
      </c>
      <c r="C2826" s="52" t="s">
        <v>44</v>
      </c>
      <c r="D2826" s="52" t="s">
        <v>44</v>
      </c>
      <c r="E2826" s="52" t="s">
        <v>44</v>
      </c>
      <c r="F2826" s="52" t="s">
        <v>44</v>
      </c>
      <c r="G2826" s="52" t="s">
        <v>44</v>
      </c>
      <c r="H2826" s="52" t="s">
        <v>44</v>
      </c>
      <c r="I2826" s="52" t="s">
        <v>44</v>
      </c>
      <c r="J2826" s="52" t="s">
        <v>44</v>
      </c>
      <c r="K2826" s="52" t="s">
        <v>44</v>
      </c>
      <c r="L2826" s="52" t="s">
        <v>44</v>
      </c>
      <c r="M2826" s="52" t="s">
        <v>44</v>
      </c>
      <c r="N2826" s="52" t="s">
        <v>44</v>
      </c>
      <c r="O2826" s="52" t="s">
        <v>44</v>
      </c>
      <c r="P2826" s="52" t="s">
        <v>44</v>
      </c>
      <c r="Q2826" s="52" t="s">
        <v>44</v>
      </c>
      <c r="R2826" s="52" t="s">
        <v>44</v>
      </c>
      <c r="S2826" s="52" t="s">
        <v>44</v>
      </c>
      <c r="T2826" s="52" t="s">
        <v>44</v>
      </c>
      <c r="U2826" s="52" t="s">
        <v>44</v>
      </c>
      <c r="V2826" s="52" t="s">
        <v>44</v>
      </c>
    </row>
    <row r="2827" spans="1:22" x14ac:dyDescent="0.25">
      <c r="A2827" s="52" t="s">
        <v>44</v>
      </c>
      <c r="B2827" s="52" t="s">
        <v>44</v>
      </c>
      <c r="C2827" s="52" t="s">
        <v>44</v>
      </c>
      <c r="D2827" s="52" t="s">
        <v>44</v>
      </c>
      <c r="E2827" s="52" t="s">
        <v>44</v>
      </c>
      <c r="F2827" s="52" t="s">
        <v>44</v>
      </c>
      <c r="G2827" s="52" t="s">
        <v>44</v>
      </c>
      <c r="H2827" s="52" t="s">
        <v>44</v>
      </c>
      <c r="I2827" s="52" t="s">
        <v>44</v>
      </c>
      <c r="J2827" s="52" t="s">
        <v>44</v>
      </c>
      <c r="K2827" s="52" t="s">
        <v>44</v>
      </c>
      <c r="L2827" s="52" t="s">
        <v>44</v>
      </c>
      <c r="M2827" s="52" t="s">
        <v>44</v>
      </c>
      <c r="N2827" s="52" t="s">
        <v>44</v>
      </c>
      <c r="O2827" s="52" t="s">
        <v>44</v>
      </c>
      <c r="P2827" s="52" t="s">
        <v>44</v>
      </c>
      <c r="Q2827" s="52" t="s">
        <v>44</v>
      </c>
      <c r="R2827" s="52" t="s">
        <v>44</v>
      </c>
      <c r="S2827" s="52" t="s">
        <v>44</v>
      </c>
      <c r="T2827" s="52" t="s">
        <v>44</v>
      </c>
      <c r="U2827" s="52" t="s">
        <v>44</v>
      </c>
      <c r="V2827" s="52" t="s">
        <v>44</v>
      </c>
    </row>
    <row r="2828" spans="1:22" x14ac:dyDescent="0.25">
      <c r="A2828" s="52" t="s">
        <v>44</v>
      </c>
      <c r="B2828" s="52" t="s">
        <v>44</v>
      </c>
      <c r="C2828" s="52" t="s">
        <v>44</v>
      </c>
      <c r="D2828" s="52" t="s">
        <v>44</v>
      </c>
      <c r="E2828" s="52" t="s">
        <v>44</v>
      </c>
      <c r="F2828" s="52" t="s">
        <v>44</v>
      </c>
      <c r="G2828" s="52" t="s">
        <v>44</v>
      </c>
      <c r="H2828" s="52" t="s">
        <v>44</v>
      </c>
      <c r="I2828" s="52" t="s">
        <v>44</v>
      </c>
      <c r="J2828" s="52" t="s">
        <v>44</v>
      </c>
      <c r="K2828" s="52" t="s">
        <v>44</v>
      </c>
      <c r="L2828" s="52" t="s">
        <v>44</v>
      </c>
      <c r="M2828" s="52" t="s">
        <v>44</v>
      </c>
      <c r="N2828" s="52" t="s">
        <v>44</v>
      </c>
      <c r="O2828" s="52" t="s">
        <v>44</v>
      </c>
      <c r="P2828" s="52" t="s">
        <v>44</v>
      </c>
      <c r="Q2828" s="52" t="s">
        <v>44</v>
      </c>
      <c r="R2828" s="52" t="s">
        <v>44</v>
      </c>
      <c r="S2828" s="52" t="s">
        <v>44</v>
      </c>
      <c r="T2828" s="52" t="s">
        <v>44</v>
      </c>
      <c r="U2828" s="52" t="s">
        <v>44</v>
      </c>
      <c r="V2828" s="52" t="s">
        <v>44</v>
      </c>
    </row>
    <row r="2829" spans="1:22" x14ac:dyDescent="0.25">
      <c r="A2829" s="52" t="s">
        <v>44</v>
      </c>
      <c r="B2829" s="52" t="s">
        <v>44</v>
      </c>
      <c r="C2829" s="52" t="s">
        <v>44</v>
      </c>
      <c r="D2829" s="52" t="s">
        <v>44</v>
      </c>
      <c r="E2829" s="52" t="s">
        <v>44</v>
      </c>
      <c r="F2829" s="52" t="s">
        <v>44</v>
      </c>
      <c r="G2829" s="52" t="s">
        <v>44</v>
      </c>
      <c r="H2829" s="52" t="s">
        <v>44</v>
      </c>
      <c r="I2829" s="52" t="s">
        <v>44</v>
      </c>
      <c r="J2829" s="52" t="s">
        <v>44</v>
      </c>
      <c r="K2829" s="52" t="s">
        <v>44</v>
      </c>
      <c r="L2829" s="52" t="s">
        <v>44</v>
      </c>
      <c r="M2829" s="52" t="s">
        <v>44</v>
      </c>
      <c r="N2829" s="52" t="s">
        <v>44</v>
      </c>
      <c r="O2829" s="52" t="s">
        <v>44</v>
      </c>
      <c r="P2829" s="52" t="s">
        <v>44</v>
      </c>
      <c r="Q2829" s="52" t="s">
        <v>44</v>
      </c>
      <c r="R2829" s="52" t="s">
        <v>44</v>
      </c>
      <c r="S2829" s="52" t="s">
        <v>44</v>
      </c>
      <c r="T2829" s="52" t="s">
        <v>44</v>
      </c>
      <c r="U2829" s="52" t="s">
        <v>44</v>
      </c>
      <c r="V2829" s="52" t="s">
        <v>44</v>
      </c>
    </row>
    <row r="2830" spans="1:22" x14ac:dyDescent="0.25">
      <c r="A2830" s="52" t="s">
        <v>44</v>
      </c>
      <c r="B2830" s="52" t="s">
        <v>44</v>
      </c>
      <c r="C2830" s="52" t="s">
        <v>44</v>
      </c>
      <c r="D2830" s="52" t="s">
        <v>44</v>
      </c>
      <c r="E2830" s="52" t="s">
        <v>44</v>
      </c>
      <c r="F2830" s="52" t="s">
        <v>44</v>
      </c>
      <c r="G2830" s="52" t="s">
        <v>44</v>
      </c>
      <c r="H2830" s="52" t="s">
        <v>44</v>
      </c>
      <c r="I2830" s="52" t="s">
        <v>44</v>
      </c>
      <c r="J2830" s="52" t="s">
        <v>44</v>
      </c>
      <c r="K2830" s="52" t="s">
        <v>44</v>
      </c>
      <c r="L2830" s="52" t="s">
        <v>44</v>
      </c>
      <c r="M2830" s="52" t="s">
        <v>44</v>
      </c>
      <c r="N2830" s="52" t="s">
        <v>44</v>
      </c>
      <c r="O2830" s="52" t="s">
        <v>44</v>
      </c>
      <c r="P2830" s="52" t="s">
        <v>44</v>
      </c>
      <c r="Q2830" s="52" t="s">
        <v>44</v>
      </c>
      <c r="R2830" s="52" t="s">
        <v>44</v>
      </c>
      <c r="S2830" s="52" t="s">
        <v>44</v>
      </c>
      <c r="T2830" s="52" t="s">
        <v>44</v>
      </c>
      <c r="U2830" s="52" t="s">
        <v>44</v>
      </c>
      <c r="V2830" s="52" t="s">
        <v>44</v>
      </c>
    </row>
    <row r="2831" spans="1:22" x14ac:dyDescent="0.25">
      <c r="A2831" s="52" t="s">
        <v>44</v>
      </c>
      <c r="B2831" s="52" t="s">
        <v>44</v>
      </c>
      <c r="C2831" s="52" t="s">
        <v>44</v>
      </c>
      <c r="D2831" s="52" t="s">
        <v>44</v>
      </c>
      <c r="E2831" s="52" t="s">
        <v>44</v>
      </c>
      <c r="F2831" s="52" t="s">
        <v>44</v>
      </c>
      <c r="G2831" s="52" t="s">
        <v>44</v>
      </c>
      <c r="H2831" s="52" t="s">
        <v>44</v>
      </c>
      <c r="I2831" s="52" t="s">
        <v>44</v>
      </c>
      <c r="J2831" s="52" t="s">
        <v>44</v>
      </c>
      <c r="K2831" s="52" t="s">
        <v>44</v>
      </c>
      <c r="L2831" s="52" t="s">
        <v>44</v>
      </c>
      <c r="M2831" s="52" t="s">
        <v>44</v>
      </c>
      <c r="N2831" s="52" t="s">
        <v>44</v>
      </c>
      <c r="O2831" s="52" t="s">
        <v>44</v>
      </c>
      <c r="P2831" s="52" t="s">
        <v>44</v>
      </c>
      <c r="Q2831" s="52" t="s">
        <v>44</v>
      </c>
      <c r="R2831" s="52" t="s">
        <v>44</v>
      </c>
      <c r="S2831" s="52" t="s">
        <v>44</v>
      </c>
      <c r="T2831" s="52" t="s">
        <v>44</v>
      </c>
      <c r="U2831" s="52" t="s">
        <v>44</v>
      </c>
      <c r="V2831" s="52" t="s">
        <v>44</v>
      </c>
    </row>
    <row r="2832" spans="1:22" x14ac:dyDescent="0.25">
      <c r="A2832" s="52" t="s">
        <v>44</v>
      </c>
      <c r="B2832" s="52" t="s">
        <v>44</v>
      </c>
      <c r="C2832" s="52" t="s">
        <v>44</v>
      </c>
      <c r="D2832" s="52" t="s">
        <v>44</v>
      </c>
      <c r="E2832" s="52" t="s">
        <v>44</v>
      </c>
      <c r="F2832" s="52" t="s">
        <v>44</v>
      </c>
      <c r="G2832" s="52" t="s">
        <v>44</v>
      </c>
      <c r="H2832" s="52" t="s">
        <v>44</v>
      </c>
      <c r="I2832" s="52" t="s">
        <v>44</v>
      </c>
      <c r="J2832" s="52" t="s">
        <v>44</v>
      </c>
      <c r="K2832" s="52" t="s">
        <v>44</v>
      </c>
      <c r="L2832" s="52" t="s">
        <v>44</v>
      </c>
      <c r="M2832" s="52" t="s">
        <v>44</v>
      </c>
      <c r="N2832" s="52" t="s">
        <v>44</v>
      </c>
      <c r="O2832" s="52" t="s">
        <v>44</v>
      </c>
      <c r="P2832" s="52" t="s">
        <v>44</v>
      </c>
      <c r="Q2832" s="52" t="s">
        <v>44</v>
      </c>
      <c r="R2832" s="52" t="s">
        <v>44</v>
      </c>
      <c r="S2832" s="52" t="s">
        <v>44</v>
      </c>
      <c r="T2832" s="52" t="s">
        <v>44</v>
      </c>
      <c r="U2832" s="52" t="s">
        <v>44</v>
      </c>
      <c r="V2832" s="52" t="s">
        <v>44</v>
      </c>
    </row>
    <row r="2833" spans="1:22" x14ac:dyDescent="0.25">
      <c r="A2833" s="52" t="s">
        <v>44</v>
      </c>
      <c r="B2833" s="52" t="s">
        <v>44</v>
      </c>
      <c r="C2833" s="52" t="s">
        <v>44</v>
      </c>
      <c r="D2833" s="52" t="s">
        <v>44</v>
      </c>
      <c r="E2833" s="52" t="s">
        <v>44</v>
      </c>
      <c r="F2833" s="52" t="s">
        <v>44</v>
      </c>
      <c r="G2833" s="52" t="s">
        <v>44</v>
      </c>
      <c r="H2833" s="52" t="s">
        <v>44</v>
      </c>
      <c r="I2833" s="52" t="s">
        <v>44</v>
      </c>
      <c r="J2833" s="52" t="s">
        <v>44</v>
      </c>
      <c r="K2833" s="52" t="s">
        <v>44</v>
      </c>
      <c r="L2833" s="52" t="s">
        <v>44</v>
      </c>
      <c r="M2833" s="52" t="s">
        <v>44</v>
      </c>
      <c r="N2833" s="52" t="s">
        <v>44</v>
      </c>
      <c r="O2833" s="52" t="s">
        <v>44</v>
      </c>
      <c r="P2833" s="52" t="s">
        <v>44</v>
      </c>
      <c r="Q2833" s="52" t="s">
        <v>44</v>
      </c>
      <c r="R2833" s="52" t="s">
        <v>44</v>
      </c>
      <c r="S2833" s="52" t="s">
        <v>44</v>
      </c>
      <c r="T2833" s="52" t="s">
        <v>44</v>
      </c>
      <c r="U2833" s="52" t="s">
        <v>44</v>
      </c>
      <c r="V2833" s="52" t="s">
        <v>44</v>
      </c>
    </row>
    <row r="2834" spans="1:22" x14ac:dyDescent="0.25">
      <c r="A2834" s="52" t="s">
        <v>44</v>
      </c>
      <c r="B2834" s="52" t="s">
        <v>44</v>
      </c>
      <c r="C2834" s="52" t="s">
        <v>44</v>
      </c>
      <c r="D2834" s="52" t="s">
        <v>44</v>
      </c>
      <c r="E2834" s="52" t="s">
        <v>44</v>
      </c>
      <c r="F2834" s="52" t="s">
        <v>44</v>
      </c>
      <c r="G2834" s="52" t="s">
        <v>44</v>
      </c>
      <c r="H2834" s="52" t="s">
        <v>44</v>
      </c>
      <c r="I2834" s="52" t="s">
        <v>44</v>
      </c>
      <c r="J2834" s="52" t="s">
        <v>44</v>
      </c>
      <c r="K2834" s="52" t="s">
        <v>44</v>
      </c>
      <c r="L2834" s="52" t="s">
        <v>44</v>
      </c>
      <c r="M2834" s="52" t="s">
        <v>44</v>
      </c>
      <c r="N2834" s="52" t="s">
        <v>44</v>
      </c>
      <c r="O2834" s="52" t="s">
        <v>44</v>
      </c>
      <c r="P2834" s="52" t="s">
        <v>44</v>
      </c>
      <c r="Q2834" s="52" t="s">
        <v>44</v>
      </c>
      <c r="R2834" s="52" t="s">
        <v>44</v>
      </c>
      <c r="S2834" s="52" t="s">
        <v>44</v>
      </c>
      <c r="T2834" s="52" t="s">
        <v>44</v>
      </c>
      <c r="U2834" s="52" t="s">
        <v>44</v>
      </c>
      <c r="V2834" s="52" t="s">
        <v>44</v>
      </c>
    </row>
    <row r="2835" spans="1:22" x14ac:dyDescent="0.25">
      <c r="A2835" s="52" t="s">
        <v>44</v>
      </c>
      <c r="B2835" s="52" t="s">
        <v>44</v>
      </c>
      <c r="C2835" s="52" t="s">
        <v>44</v>
      </c>
      <c r="D2835" s="52" t="s">
        <v>44</v>
      </c>
      <c r="E2835" s="52" t="s">
        <v>44</v>
      </c>
      <c r="F2835" s="52" t="s">
        <v>44</v>
      </c>
      <c r="G2835" s="52" t="s">
        <v>44</v>
      </c>
      <c r="H2835" s="52" t="s">
        <v>44</v>
      </c>
      <c r="I2835" s="52" t="s">
        <v>44</v>
      </c>
      <c r="J2835" s="52" t="s">
        <v>44</v>
      </c>
      <c r="K2835" s="52" t="s">
        <v>44</v>
      </c>
      <c r="L2835" s="52" t="s">
        <v>44</v>
      </c>
      <c r="M2835" s="52" t="s">
        <v>44</v>
      </c>
      <c r="N2835" s="52" t="s">
        <v>44</v>
      </c>
      <c r="O2835" s="52" t="s">
        <v>44</v>
      </c>
      <c r="P2835" s="52" t="s">
        <v>44</v>
      </c>
      <c r="Q2835" s="52" t="s">
        <v>44</v>
      </c>
      <c r="R2835" s="52" t="s">
        <v>44</v>
      </c>
      <c r="S2835" s="52" t="s">
        <v>44</v>
      </c>
      <c r="T2835" s="52" t="s">
        <v>44</v>
      </c>
      <c r="U2835" s="52" t="s">
        <v>44</v>
      </c>
      <c r="V2835" s="52" t="s">
        <v>44</v>
      </c>
    </row>
    <row r="2836" spans="1:22" x14ac:dyDescent="0.25">
      <c r="A2836" s="52" t="s">
        <v>44</v>
      </c>
      <c r="B2836" s="52" t="s">
        <v>44</v>
      </c>
      <c r="C2836" s="52" t="s">
        <v>44</v>
      </c>
      <c r="D2836" s="52" t="s">
        <v>44</v>
      </c>
      <c r="E2836" s="52" t="s">
        <v>44</v>
      </c>
      <c r="F2836" s="52" t="s">
        <v>44</v>
      </c>
      <c r="G2836" s="52" t="s">
        <v>44</v>
      </c>
      <c r="H2836" s="52" t="s">
        <v>44</v>
      </c>
      <c r="I2836" s="52" t="s">
        <v>44</v>
      </c>
      <c r="J2836" s="52" t="s">
        <v>44</v>
      </c>
      <c r="K2836" s="52" t="s">
        <v>44</v>
      </c>
      <c r="L2836" s="52" t="s">
        <v>44</v>
      </c>
      <c r="M2836" s="52" t="s">
        <v>44</v>
      </c>
      <c r="N2836" s="52" t="s">
        <v>44</v>
      </c>
      <c r="O2836" s="52" t="s">
        <v>44</v>
      </c>
      <c r="P2836" s="52" t="s">
        <v>44</v>
      </c>
      <c r="Q2836" s="52" t="s">
        <v>44</v>
      </c>
      <c r="R2836" s="52" t="s">
        <v>44</v>
      </c>
      <c r="S2836" s="52" t="s">
        <v>44</v>
      </c>
      <c r="T2836" s="52" t="s">
        <v>44</v>
      </c>
      <c r="U2836" s="52" t="s">
        <v>44</v>
      </c>
      <c r="V2836" s="52" t="s">
        <v>44</v>
      </c>
    </row>
    <row r="2837" spans="1:22" x14ac:dyDescent="0.25">
      <c r="A2837" s="52" t="s">
        <v>44</v>
      </c>
      <c r="B2837" s="52" t="s">
        <v>44</v>
      </c>
      <c r="C2837" s="52" t="s">
        <v>44</v>
      </c>
      <c r="D2837" s="52" t="s">
        <v>44</v>
      </c>
      <c r="E2837" s="52" t="s">
        <v>44</v>
      </c>
      <c r="F2837" s="52" t="s">
        <v>44</v>
      </c>
      <c r="G2837" s="52" t="s">
        <v>44</v>
      </c>
      <c r="H2837" s="52" t="s">
        <v>44</v>
      </c>
      <c r="I2837" s="52" t="s">
        <v>44</v>
      </c>
      <c r="J2837" s="52" t="s">
        <v>44</v>
      </c>
      <c r="K2837" s="52" t="s">
        <v>44</v>
      </c>
      <c r="L2837" s="52" t="s">
        <v>44</v>
      </c>
      <c r="M2837" s="52" t="s">
        <v>44</v>
      </c>
      <c r="N2837" s="52" t="s">
        <v>44</v>
      </c>
      <c r="O2837" s="52" t="s">
        <v>44</v>
      </c>
      <c r="P2837" s="52" t="s">
        <v>44</v>
      </c>
      <c r="Q2837" s="52" t="s">
        <v>44</v>
      </c>
      <c r="R2837" s="52" t="s">
        <v>44</v>
      </c>
      <c r="S2837" s="52" t="s">
        <v>44</v>
      </c>
      <c r="T2837" s="52" t="s">
        <v>44</v>
      </c>
      <c r="U2837" s="52" t="s">
        <v>44</v>
      </c>
      <c r="V2837" s="52" t="s">
        <v>44</v>
      </c>
    </row>
    <row r="2838" spans="1:22" x14ac:dyDescent="0.25">
      <c r="A2838" s="52" t="s">
        <v>44</v>
      </c>
      <c r="B2838" s="52" t="s">
        <v>44</v>
      </c>
      <c r="C2838" s="52" t="s">
        <v>44</v>
      </c>
      <c r="D2838" s="52" t="s">
        <v>44</v>
      </c>
      <c r="E2838" s="52" t="s">
        <v>44</v>
      </c>
      <c r="F2838" s="52" t="s">
        <v>44</v>
      </c>
      <c r="G2838" s="52" t="s">
        <v>44</v>
      </c>
      <c r="H2838" s="52" t="s">
        <v>44</v>
      </c>
      <c r="I2838" s="52" t="s">
        <v>44</v>
      </c>
      <c r="J2838" s="52" t="s">
        <v>44</v>
      </c>
      <c r="K2838" s="52" t="s">
        <v>44</v>
      </c>
      <c r="L2838" s="52" t="s">
        <v>44</v>
      </c>
      <c r="M2838" s="52" t="s">
        <v>44</v>
      </c>
      <c r="N2838" s="52" t="s">
        <v>44</v>
      </c>
      <c r="O2838" s="52" t="s">
        <v>44</v>
      </c>
      <c r="P2838" s="52" t="s">
        <v>44</v>
      </c>
      <c r="Q2838" s="52" t="s">
        <v>44</v>
      </c>
      <c r="R2838" s="52" t="s">
        <v>44</v>
      </c>
      <c r="S2838" s="52" t="s">
        <v>44</v>
      </c>
      <c r="T2838" s="52" t="s">
        <v>44</v>
      </c>
      <c r="U2838" s="52" t="s">
        <v>44</v>
      </c>
      <c r="V2838" s="52" t="s">
        <v>44</v>
      </c>
    </row>
    <row r="2839" spans="1:22" x14ac:dyDescent="0.25">
      <c r="A2839" s="52" t="s">
        <v>44</v>
      </c>
      <c r="B2839" s="52" t="s">
        <v>44</v>
      </c>
      <c r="C2839" s="52" t="s">
        <v>44</v>
      </c>
      <c r="D2839" s="52" t="s">
        <v>44</v>
      </c>
      <c r="E2839" s="52" t="s">
        <v>44</v>
      </c>
      <c r="F2839" s="52" t="s">
        <v>44</v>
      </c>
      <c r="G2839" s="52" t="s">
        <v>44</v>
      </c>
      <c r="H2839" s="52" t="s">
        <v>44</v>
      </c>
      <c r="I2839" s="52" t="s">
        <v>44</v>
      </c>
      <c r="J2839" s="52" t="s">
        <v>44</v>
      </c>
      <c r="K2839" s="52" t="s">
        <v>44</v>
      </c>
      <c r="L2839" s="52" t="s">
        <v>44</v>
      </c>
      <c r="M2839" s="52" t="s">
        <v>44</v>
      </c>
      <c r="N2839" s="52" t="s">
        <v>44</v>
      </c>
      <c r="O2839" s="52" t="s">
        <v>44</v>
      </c>
      <c r="P2839" s="52" t="s">
        <v>44</v>
      </c>
      <c r="Q2839" s="52" t="s">
        <v>44</v>
      </c>
      <c r="R2839" s="52" t="s">
        <v>44</v>
      </c>
      <c r="S2839" s="52" t="s">
        <v>44</v>
      </c>
      <c r="T2839" s="52" t="s">
        <v>44</v>
      </c>
      <c r="U2839" s="52" t="s">
        <v>44</v>
      </c>
      <c r="V2839" s="52" t="s">
        <v>44</v>
      </c>
    </row>
    <row r="2840" spans="1:22" x14ac:dyDescent="0.25">
      <c r="A2840" s="52" t="s">
        <v>44</v>
      </c>
      <c r="B2840" s="52" t="s">
        <v>44</v>
      </c>
      <c r="C2840" s="52" t="s">
        <v>44</v>
      </c>
      <c r="D2840" s="52" t="s">
        <v>44</v>
      </c>
      <c r="E2840" s="52" t="s">
        <v>44</v>
      </c>
      <c r="F2840" s="52" t="s">
        <v>44</v>
      </c>
      <c r="G2840" s="52" t="s">
        <v>44</v>
      </c>
      <c r="H2840" s="52" t="s">
        <v>44</v>
      </c>
      <c r="I2840" s="52" t="s">
        <v>44</v>
      </c>
      <c r="J2840" s="52" t="s">
        <v>44</v>
      </c>
      <c r="K2840" s="52" t="s">
        <v>44</v>
      </c>
      <c r="L2840" s="52" t="s">
        <v>44</v>
      </c>
      <c r="M2840" s="52" t="s">
        <v>44</v>
      </c>
      <c r="N2840" s="52" t="s">
        <v>44</v>
      </c>
      <c r="O2840" s="52" t="s">
        <v>44</v>
      </c>
      <c r="P2840" s="52" t="s">
        <v>44</v>
      </c>
      <c r="Q2840" s="52" t="s">
        <v>44</v>
      </c>
      <c r="R2840" s="52" t="s">
        <v>44</v>
      </c>
      <c r="S2840" s="52" t="s">
        <v>44</v>
      </c>
      <c r="T2840" s="52" t="s">
        <v>44</v>
      </c>
      <c r="U2840" s="52" t="s">
        <v>44</v>
      </c>
      <c r="V2840" s="52" t="s">
        <v>44</v>
      </c>
    </row>
    <row r="2841" spans="1:22" x14ac:dyDescent="0.25">
      <c r="A2841" s="52" t="s">
        <v>44</v>
      </c>
      <c r="B2841" s="52" t="s">
        <v>44</v>
      </c>
      <c r="C2841" s="52" t="s">
        <v>44</v>
      </c>
      <c r="D2841" s="52" t="s">
        <v>44</v>
      </c>
      <c r="E2841" s="52" t="s">
        <v>44</v>
      </c>
      <c r="F2841" s="52" t="s">
        <v>44</v>
      </c>
      <c r="G2841" s="52" t="s">
        <v>44</v>
      </c>
      <c r="H2841" s="52" t="s">
        <v>44</v>
      </c>
      <c r="I2841" s="52" t="s">
        <v>44</v>
      </c>
      <c r="J2841" s="52" t="s">
        <v>44</v>
      </c>
      <c r="K2841" s="52" t="s">
        <v>44</v>
      </c>
      <c r="L2841" s="52" t="s">
        <v>44</v>
      </c>
      <c r="M2841" s="52" t="s">
        <v>44</v>
      </c>
      <c r="N2841" s="52" t="s">
        <v>44</v>
      </c>
      <c r="O2841" s="52" t="s">
        <v>44</v>
      </c>
      <c r="P2841" s="52" t="s">
        <v>44</v>
      </c>
      <c r="Q2841" s="52" t="s">
        <v>44</v>
      </c>
      <c r="R2841" s="52" t="s">
        <v>44</v>
      </c>
      <c r="S2841" s="52" t="s">
        <v>44</v>
      </c>
      <c r="T2841" s="52" t="s">
        <v>44</v>
      </c>
      <c r="U2841" s="52" t="s">
        <v>44</v>
      </c>
      <c r="V2841" s="52" t="s">
        <v>44</v>
      </c>
    </row>
    <row r="2842" spans="1:22" x14ac:dyDescent="0.25">
      <c r="A2842" s="52" t="s">
        <v>44</v>
      </c>
      <c r="B2842" s="52" t="s">
        <v>44</v>
      </c>
      <c r="C2842" s="52" t="s">
        <v>44</v>
      </c>
      <c r="D2842" s="52" t="s">
        <v>44</v>
      </c>
      <c r="E2842" s="52" t="s">
        <v>44</v>
      </c>
      <c r="F2842" s="52" t="s">
        <v>44</v>
      </c>
      <c r="G2842" s="52" t="s">
        <v>44</v>
      </c>
      <c r="H2842" s="52" t="s">
        <v>44</v>
      </c>
      <c r="I2842" s="52" t="s">
        <v>44</v>
      </c>
      <c r="J2842" s="52" t="s">
        <v>44</v>
      </c>
      <c r="K2842" s="52" t="s">
        <v>44</v>
      </c>
      <c r="L2842" s="52" t="s">
        <v>44</v>
      </c>
      <c r="M2842" s="52" t="s">
        <v>44</v>
      </c>
      <c r="N2842" s="52" t="s">
        <v>44</v>
      </c>
      <c r="O2842" s="52" t="s">
        <v>44</v>
      </c>
      <c r="P2842" s="52" t="s">
        <v>44</v>
      </c>
      <c r="Q2842" s="52" t="s">
        <v>44</v>
      </c>
      <c r="R2842" s="52" t="s">
        <v>44</v>
      </c>
      <c r="S2842" s="52" t="s">
        <v>44</v>
      </c>
      <c r="T2842" s="52" t="s">
        <v>44</v>
      </c>
      <c r="U2842" s="52" t="s">
        <v>44</v>
      </c>
      <c r="V2842" s="52" t="s">
        <v>44</v>
      </c>
    </row>
    <row r="2843" spans="1:22" x14ac:dyDescent="0.25">
      <c r="A2843" s="52" t="s">
        <v>44</v>
      </c>
      <c r="B2843" s="52" t="s">
        <v>44</v>
      </c>
      <c r="C2843" s="52" t="s">
        <v>44</v>
      </c>
      <c r="D2843" s="52" t="s">
        <v>44</v>
      </c>
      <c r="E2843" s="52" t="s">
        <v>44</v>
      </c>
      <c r="F2843" s="52" t="s">
        <v>44</v>
      </c>
      <c r="G2843" s="52" t="s">
        <v>44</v>
      </c>
      <c r="H2843" s="52" t="s">
        <v>44</v>
      </c>
      <c r="I2843" s="52" t="s">
        <v>44</v>
      </c>
      <c r="J2843" s="52" t="s">
        <v>44</v>
      </c>
      <c r="K2843" s="52" t="s">
        <v>44</v>
      </c>
      <c r="L2843" s="52" t="s">
        <v>44</v>
      </c>
      <c r="M2843" s="52" t="s">
        <v>44</v>
      </c>
      <c r="N2843" s="52" t="s">
        <v>44</v>
      </c>
      <c r="O2843" s="52" t="s">
        <v>44</v>
      </c>
      <c r="P2843" s="52" t="s">
        <v>44</v>
      </c>
      <c r="Q2843" s="52" t="s">
        <v>44</v>
      </c>
      <c r="R2843" s="52" t="s">
        <v>44</v>
      </c>
      <c r="S2843" s="52" t="s">
        <v>44</v>
      </c>
      <c r="T2843" s="52" t="s">
        <v>44</v>
      </c>
      <c r="U2843" s="52" t="s">
        <v>44</v>
      </c>
      <c r="V2843" s="52" t="s">
        <v>44</v>
      </c>
    </row>
    <row r="2844" spans="1:22" x14ac:dyDescent="0.25">
      <c r="A2844" s="52" t="s">
        <v>44</v>
      </c>
      <c r="B2844" s="52" t="s">
        <v>44</v>
      </c>
      <c r="C2844" s="52" t="s">
        <v>44</v>
      </c>
      <c r="D2844" s="52" t="s">
        <v>44</v>
      </c>
      <c r="E2844" s="52" t="s">
        <v>44</v>
      </c>
      <c r="F2844" s="52" t="s">
        <v>44</v>
      </c>
      <c r="G2844" s="52" t="s">
        <v>44</v>
      </c>
      <c r="H2844" s="52" t="s">
        <v>44</v>
      </c>
      <c r="I2844" s="52" t="s">
        <v>44</v>
      </c>
      <c r="J2844" s="52" t="s">
        <v>44</v>
      </c>
      <c r="K2844" s="52" t="s">
        <v>44</v>
      </c>
      <c r="L2844" s="52" t="s">
        <v>44</v>
      </c>
      <c r="M2844" s="52" t="s">
        <v>44</v>
      </c>
      <c r="N2844" s="52" t="s">
        <v>44</v>
      </c>
      <c r="O2844" s="52" t="s">
        <v>44</v>
      </c>
      <c r="P2844" s="52" t="s">
        <v>44</v>
      </c>
      <c r="Q2844" s="52" t="s">
        <v>44</v>
      </c>
      <c r="R2844" s="52" t="s">
        <v>44</v>
      </c>
      <c r="S2844" s="52" t="s">
        <v>44</v>
      </c>
      <c r="T2844" s="52" t="s">
        <v>44</v>
      </c>
      <c r="U2844" s="52" t="s">
        <v>44</v>
      </c>
      <c r="V2844" s="52" t="s">
        <v>44</v>
      </c>
    </row>
    <row r="2845" spans="1:22" x14ac:dyDescent="0.25">
      <c r="A2845" s="52" t="s">
        <v>44</v>
      </c>
      <c r="B2845" s="52" t="s">
        <v>44</v>
      </c>
      <c r="C2845" s="52" t="s">
        <v>44</v>
      </c>
      <c r="D2845" s="52" t="s">
        <v>44</v>
      </c>
      <c r="E2845" s="52" t="s">
        <v>44</v>
      </c>
      <c r="F2845" s="52" t="s">
        <v>44</v>
      </c>
      <c r="G2845" s="52" t="s">
        <v>44</v>
      </c>
      <c r="H2845" s="52" t="s">
        <v>44</v>
      </c>
      <c r="I2845" s="52" t="s">
        <v>44</v>
      </c>
      <c r="J2845" s="52" t="s">
        <v>44</v>
      </c>
      <c r="K2845" s="52" t="s">
        <v>44</v>
      </c>
      <c r="L2845" s="52" t="s">
        <v>44</v>
      </c>
      <c r="M2845" s="52" t="s">
        <v>44</v>
      </c>
      <c r="N2845" s="52" t="s">
        <v>44</v>
      </c>
      <c r="O2845" s="52" t="s">
        <v>44</v>
      </c>
      <c r="P2845" s="52" t="s">
        <v>44</v>
      </c>
      <c r="Q2845" s="52" t="s">
        <v>44</v>
      </c>
      <c r="R2845" s="52" t="s">
        <v>44</v>
      </c>
      <c r="S2845" s="52" t="s">
        <v>44</v>
      </c>
      <c r="T2845" s="52" t="s">
        <v>44</v>
      </c>
      <c r="U2845" s="52" t="s">
        <v>44</v>
      </c>
      <c r="V2845" s="52" t="s">
        <v>44</v>
      </c>
    </row>
    <row r="2846" spans="1:22" x14ac:dyDescent="0.25">
      <c r="A2846" s="52" t="s">
        <v>44</v>
      </c>
      <c r="B2846" s="52" t="s">
        <v>44</v>
      </c>
      <c r="C2846" s="52" t="s">
        <v>44</v>
      </c>
      <c r="D2846" s="52" t="s">
        <v>44</v>
      </c>
      <c r="E2846" s="52" t="s">
        <v>44</v>
      </c>
      <c r="F2846" s="52" t="s">
        <v>44</v>
      </c>
      <c r="G2846" s="52" t="s">
        <v>44</v>
      </c>
      <c r="H2846" s="52" t="s">
        <v>44</v>
      </c>
      <c r="I2846" s="52" t="s">
        <v>44</v>
      </c>
      <c r="J2846" s="52" t="s">
        <v>44</v>
      </c>
      <c r="K2846" s="52" t="s">
        <v>44</v>
      </c>
      <c r="L2846" s="52" t="s">
        <v>44</v>
      </c>
      <c r="M2846" s="52" t="s">
        <v>44</v>
      </c>
      <c r="N2846" s="52" t="s">
        <v>44</v>
      </c>
      <c r="O2846" s="52" t="s">
        <v>44</v>
      </c>
      <c r="P2846" s="52" t="s">
        <v>44</v>
      </c>
      <c r="Q2846" s="52" t="s">
        <v>44</v>
      </c>
      <c r="R2846" s="52" t="s">
        <v>44</v>
      </c>
      <c r="S2846" s="52" t="s">
        <v>44</v>
      </c>
      <c r="T2846" s="52" t="s">
        <v>44</v>
      </c>
      <c r="U2846" s="52" t="s">
        <v>44</v>
      </c>
      <c r="V2846" s="52" t="s">
        <v>44</v>
      </c>
    </row>
    <row r="2847" spans="1:22" x14ac:dyDescent="0.25">
      <c r="A2847" s="52" t="s">
        <v>44</v>
      </c>
      <c r="B2847" s="52" t="s">
        <v>44</v>
      </c>
      <c r="C2847" s="52" t="s">
        <v>44</v>
      </c>
      <c r="D2847" s="52" t="s">
        <v>44</v>
      </c>
      <c r="E2847" s="52" t="s">
        <v>44</v>
      </c>
      <c r="F2847" s="52" t="s">
        <v>44</v>
      </c>
      <c r="G2847" s="52" t="s">
        <v>44</v>
      </c>
      <c r="H2847" s="52" t="s">
        <v>44</v>
      </c>
      <c r="I2847" s="52" t="s">
        <v>44</v>
      </c>
      <c r="J2847" s="52" t="s">
        <v>44</v>
      </c>
      <c r="K2847" s="52" t="s">
        <v>44</v>
      </c>
      <c r="L2847" s="52" t="s">
        <v>44</v>
      </c>
      <c r="M2847" s="52" t="s">
        <v>44</v>
      </c>
      <c r="N2847" s="52" t="s">
        <v>44</v>
      </c>
      <c r="O2847" s="52" t="s">
        <v>44</v>
      </c>
      <c r="P2847" s="52" t="s">
        <v>44</v>
      </c>
      <c r="Q2847" s="52" t="s">
        <v>44</v>
      </c>
      <c r="R2847" s="52" t="s">
        <v>44</v>
      </c>
      <c r="S2847" s="52" t="s">
        <v>44</v>
      </c>
      <c r="T2847" s="52" t="s">
        <v>44</v>
      </c>
      <c r="U2847" s="52" t="s">
        <v>44</v>
      </c>
      <c r="V2847" s="52" t="s">
        <v>44</v>
      </c>
    </row>
    <row r="2848" spans="1:22" x14ac:dyDescent="0.25">
      <c r="A2848" s="52" t="s">
        <v>44</v>
      </c>
      <c r="B2848" s="52" t="s">
        <v>44</v>
      </c>
      <c r="C2848" s="52" t="s">
        <v>44</v>
      </c>
      <c r="D2848" s="52" t="s">
        <v>44</v>
      </c>
      <c r="E2848" s="52" t="s">
        <v>44</v>
      </c>
      <c r="F2848" s="52" t="s">
        <v>44</v>
      </c>
      <c r="G2848" s="52" t="s">
        <v>44</v>
      </c>
      <c r="H2848" s="52" t="s">
        <v>44</v>
      </c>
      <c r="I2848" s="52" t="s">
        <v>44</v>
      </c>
      <c r="J2848" s="52" t="s">
        <v>44</v>
      </c>
      <c r="K2848" s="52" t="s">
        <v>44</v>
      </c>
      <c r="L2848" s="52" t="s">
        <v>44</v>
      </c>
      <c r="M2848" s="52" t="s">
        <v>44</v>
      </c>
      <c r="N2848" s="52" t="s">
        <v>44</v>
      </c>
      <c r="O2848" s="52" t="s">
        <v>44</v>
      </c>
      <c r="P2848" s="52" t="s">
        <v>44</v>
      </c>
      <c r="Q2848" s="52" t="s">
        <v>44</v>
      </c>
      <c r="R2848" s="52" t="s">
        <v>44</v>
      </c>
      <c r="S2848" s="52" t="s">
        <v>44</v>
      </c>
      <c r="T2848" s="52" t="s">
        <v>44</v>
      </c>
      <c r="U2848" s="52" t="s">
        <v>44</v>
      </c>
      <c r="V2848" s="52" t="s">
        <v>44</v>
      </c>
    </row>
    <row r="2849" spans="1:22" x14ac:dyDescent="0.25">
      <c r="A2849" s="52" t="s">
        <v>44</v>
      </c>
      <c r="B2849" s="52" t="s">
        <v>44</v>
      </c>
      <c r="C2849" s="52" t="s">
        <v>44</v>
      </c>
      <c r="D2849" s="52" t="s">
        <v>44</v>
      </c>
      <c r="E2849" s="52" t="s">
        <v>44</v>
      </c>
      <c r="F2849" s="52" t="s">
        <v>44</v>
      </c>
      <c r="G2849" s="52" t="s">
        <v>44</v>
      </c>
      <c r="H2849" s="52" t="s">
        <v>44</v>
      </c>
      <c r="I2849" s="52" t="s">
        <v>44</v>
      </c>
      <c r="J2849" s="52" t="s">
        <v>44</v>
      </c>
      <c r="K2849" s="52" t="s">
        <v>44</v>
      </c>
      <c r="L2849" s="52" t="s">
        <v>44</v>
      </c>
      <c r="M2849" s="52" t="s">
        <v>44</v>
      </c>
      <c r="N2849" s="52" t="s">
        <v>44</v>
      </c>
      <c r="O2849" s="52" t="s">
        <v>44</v>
      </c>
      <c r="P2849" s="52" t="s">
        <v>44</v>
      </c>
      <c r="Q2849" s="52" t="s">
        <v>44</v>
      </c>
      <c r="R2849" s="52" t="s">
        <v>44</v>
      </c>
      <c r="S2849" s="52" t="s">
        <v>44</v>
      </c>
      <c r="T2849" s="52" t="s">
        <v>44</v>
      </c>
      <c r="U2849" s="52" t="s">
        <v>44</v>
      </c>
      <c r="V2849" s="52" t="s">
        <v>44</v>
      </c>
    </row>
    <row r="2850" spans="1:22" x14ac:dyDescent="0.25">
      <c r="A2850" s="52" t="s">
        <v>44</v>
      </c>
      <c r="B2850" s="52" t="s">
        <v>44</v>
      </c>
      <c r="C2850" s="52" t="s">
        <v>44</v>
      </c>
      <c r="D2850" s="52" t="s">
        <v>44</v>
      </c>
      <c r="E2850" s="52" t="s">
        <v>44</v>
      </c>
      <c r="F2850" s="52" t="s">
        <v>44</v>
      </c>
      <c r="G2850" s="52" t="s">
        <v>44</v>
      </c>
      <c r="H2850" s="52" t="s">
        <v>44</v>
      </c>
      <c r="I2850" s="52" t="s">
        <v>44</v>
      </c>
      <c r="J2850" s="52" t="s">
        <v>44</v>
      </c>
      <c r="K2850" s="52" t="s">
        <v>44</v>
      </c>
      <c r="L2850" s="52" t="s">
        <v>44</v>
      </c>
      <c r="M2850" s="52" t="s">
        <v>44</v>
      </c>
      <c r="N2850" s="52" t="s">
        <v>44</v>
      </c>
      <c r="O2850" s="52" t="s">
        <v>44</v>
      </c>
      <c r="P2850" s="52" t="s">
        <v>44</v>
      </c>
      <c r="Q2850" s="52" t="s">
        <v>44</v>
      </c>
      <c r="R2850" s="52" t="s">
        <v>44</v>
      </c>
      <c r="S2850" s="52" t="s">
        <v>44</v>
      </c>
      <c r="T2850" s="52" t="s">
        <v>44</v>
      </c>
      <c r="U2850" s="52" t="s">
        <v>44</v>
      </c>
      <c r="V2850" s="52" t="s">
        <v>44</v>
      </c>
    </row>
    <row r="2851" spans="1:22" x14ac:dyDescent="0.25">
      <c r="A2851" s="52" t="s">
        <v>44</v>
      </c>
      <c r="B2851" s="52" t="s">
        <v>44</v>
      </c>
      <c r="C2851" s="52" t="s">
        <v>44</v>
      </c>
      <c r="D2851" s="52" t="s">
        <v>44</v>
      </c>
      <c r="E2851" s="52" t="s">
        <v>44</v>
      </c>
      <c r="F2851" s="52" t="s">
        <v>44</v>
      </c>
      <c r="G2851" s="52" t="s">
        <v>44</v>
      </c>
      <c r="H2851" s="52" t="s">
        <v>44</v>
      </c>
      <c r="I2851" s="52" t="s">
        <v>44</v>
      </c>
      <c r="J2851" s="52" t="s">
        <v>44</v>
      </c>
      <c r="K2851" s="52" t="s">
        <v>44</v>
      </c>
      <c r="L2851" s="52" t="s">
        <v>44</v>
      </c>
      <c r="M2851" s="52" t="s">
        <v>44</v>
      </c>
      <c r="N2851" s="52" t="s">
        <v>44</v>
      </c>
      <c r="O2851" s="52" t="s">
        <v>44</v>
      </c>
      <c r="P2851" s="52" t="s">
        <v>44</v>
      </c>
      <c r="Q2851" s="52" t="s">
        <v>44</v>
      </c>
      <c r="R2851" s="52" t="s">
        <v>44</v>
      </c>
      <c r="S2851" s="52" t="s">
        <v>44</v>
      </c>
      <c r="T2851" s="52" t="s">
        <v>44</v>
      </c>
      <c r="U2851" s="52" t="s">
        <v>44</v>
      </c>
      <c r="V2851" s="52" t="s">
        <v>44</v>
      </c>
    </row>
    <row r="2852" spans="1:22" x14ac:dyDescent="0.25">
      <c r="A2852" s="52" t="s">
        <v>44</v>
      </c>
      <c r="B2852" s="52" t="s">
        <v>44</v>
      </c>
      <c r="C2852" s="52" t="s">
        <v>44</v>
      </c>
      <c r="D2852" s="52" t="s">
        <v>44</v>
      </c>
      <c r="E2852" s="52" t="s">
        <v>44</v>
      </c>
      <c r="F2852" s="52" t="s">
        <v>44</v>
      </c>
      <c r="G2852" s="52" t="s">
        <v>44</v>
      </c>
      <c r="H2852" s="52" t="s">
        <v>44</v>
      </c>
      <c r="I2852" s="52" t="s">
        <v>44</v>
      </c>
      <c r="J2852" s="52" t="s">
        <v>44</v>
      </c>
      <c r="K2852" s="52" t="s">
        <v>44</v>
      </c>
      <c r="L2852" s="52" t="s">
        <v>44</v>
      </c>
      <c r="M2852" s="52" t="s">
        <v>44</v>
      </c>
      <c r="N2852" s="52" t="s">
        <v>44</v>
      </c>
      <c r="O2852" s="52" t="s">
        <v>44</v>
      </c>
      <c r="P2852" s="52" t="s">
        <v>44</v>
      </c>
      <c r="Q2852" s="52" t="s">
        <v>44</v>
      </c>
      <c r="R2852" s="52" t="s">
        <v>44</v>
      </c>
      <c r="S2852" s="52" t="s">
        <v>44</v>
      </c>
      <c r="T2852" s="52" t="s">
        <v>44</v>
      </c>
      <c r="U2852" s="52" t="s">
        <v>44</v>
      </c>
      <c r="V2852" s="52" t="s">
        <v>44</v>
      </c>
    </row>
    <row r="2853" spans="1:22" x14ac:dyDescent="0.25">
      <c r="A2853" s="52" t="s">
        <v>44</v>
      </c>
      <c r="B2853" s="52" t="s">
        <v>44</v>
      </c>
      <c r="C2853" s="52" t="s">
        <v>44</v>
      </c>
      <c r="D2853" s="52" t="s">
        <v>44</v>
      </c>
      <c r="E2853" s="52" t="s">
        <v>44</v>
      </c>
      <c r="F2853" s="52" t="s">
        <v>44</v>
      </c>
      <c r="G2853" s="52" t="s">
        <v>44</v>
      </c>
      <c r="H2853" s="52" t="s">
        <v>44</v>
      </c>
      <c r="I2853" s="52" t="s">
        <v>44</v>
      </c>
      <c r="J2853" s="52" t="s">
        <v>44</v>
      </c>
      <c r="K2853" s="52" t="s">
        <v>44</v>
      </c>
      <c r="L2853" s="52" t="s">
        <v>44</v>
      </c>
      <c r="M2853" s="52" t="s">
        <v>44</v>
      </c>
      <c r="N2853" s="52" t="s">
        <v>44</v>
      </c>
      <c r="O2853" s="52" t="s">
        <v>44</v>
      </c>
      <c r="P2853" s="52" t="s">
        <v>44</v>
      </c>
      <c r="Q2853" s="52" t="s">
        <v>44</v>
      </c>
      <c r="R2853" s="52" t="s">
        <v>44</v>
      </c>
      <c r="S2853" s="52" t="s">
        <v>44</v>
      </c>
      <c r="T2853" s="52" t="s">
        <v>44</v>
      </c>
      <c r="U2853" s="52" t="s">
        <v>44</v>
      </c>
      <c r="V2853" s="52" t="s">
        <v>44</v>
      </c>
    </row>
    <row r="2854" spans="1:22" x14ac:dyDescent="0.25">
      <c r="A2854" s="52" t="s">
        <v>44</v>
      </c>
      <c r="B2854" s="52" t="s">
        <v>44</v>
      </c>
      <c r="C2854" s="52" t="s">
        <v>44</v>
      </c>
      <c r="D2854" s="52" t="s">
        <v>44</v>
      </c>
      <c r="E2854" s="52" t="s">
        <v>44</v>
      </c>
      <c r="F2854" s="52" t="s">
        <v>44</v>
      </c>
      <c r="G2854" s="52" t="s">
        <v>44</v>
      </c>
      <c r="H2854" s="52" t="s">
        <v>44</v>
      </c>
      <c r="I2854" s="52" t="s">
        <v>44</v>
      </c>
      <c r="J2854" s="52" t="s">
        <v>44</v>
      </c>
      <c r="K2854" s="52" t="s">
        <v>44</v>
      </c>
      <c r="L2854" s="52" t="s">
        <v>44</v>
      </c>
      <c r="M2854" s="52" t="s">
        <v>44</v>
      </c>
      <c r="N2854" s="52" t="s">
        <v>44</v>
      </c>
      <c r="O2854" s="52" t="s">
        <v>44</v>
      </c>
      <c r="P2854" s="52" t="s">
        <v>44</v>
      </c>
      <c r="Q2854" s="52" t="s">
        <v>44</v>
      </c>
      <c r="R2854" s="52" t="s">
        <v>44</v>
      </c>
      <c r="S2854" s="52" t="s">
        <v>44</v>
      </c>
      <c r="T2854" s="52" t="s">
        <v>44</v>
      </c>
      <c r="U2854" s="52" t="s">
        <v>44</v>
      </c>
      <c r="V2854" s="52" t="s">
        <v>44</v>
      </c>
    </row>
    <row r="2855" spans="1:22" x14ac:dyDescent="0.25">
      <c r="A2855" s="52" t="s">
        <v>44</v>
      </c>
      <c r="B2855" s="52" t="s">
        <v>44</v>
      </c>
      <c r="C2855" s="52" t="s">
        <v>44</v>
      </c>
      <c r="D2855" s="52" t="s">
        <v>44</v>
      </c>
      <c r="E2855" s="52" t="s">
        <v>44</v>
      </c>
      <c r="F2855" s="52" t="s">
        <v>44</v>
      </c>
      <c r="G2855" s="52" t="s">
        <v>44</v>
      </c>
      <c r="H2855" s="52" t="s">
        <v>44</v>
      </c>
      <c r="I2855" s="52" t="s">
        <v>44</v>
      </c>
      <c r="J2855" s="52" t="s">
        <v>44</v>
      </c>
      <c r="K2855" s="52" t="s">
        <v>44</v>
      </c>
      <c r="L2855" s="52" t="s">
        <v>44</v>
      </c>
      <c r="M2855" s="52" t="s">
        <v>44</v>
      </c>
      <c r="N2855" s="52" t="s">
        <v>44</v>
      </c>
      <c r="O2855" s="52" t="s">
        <v>44</v>
      </c>
      <c r="P2855" s="52" t="s">
        <v>44</v>
      </c>
      <c r="Q2855" s="52" t="s">
        <v>44</v>
      </c>
      <c r="R2855" s="52" t="s">
        <v>44</v>
      </c>
      <c r="S2855" s="52" t="s">
        <v>44</v>
      </c>
      <c r="T2855" s="52" t="s">
        <v>44</v>
      </c>
      <c r="U2855" s="52" t="s">
        <v>44</v>
      </c>
      <c r="V2855" s="52" t="s">
        <v>44</v>
      </c>
    </row>
    <row r="2856" spans="1:22" x14ac:dyDescent="0.25">
      <c r="A2856" s="52" t="s">
        <v>44</v>
      </c>
      <c r="B2856" s="52" t="s">
        <v>44</v>
      </c>
      <c r="C2856" s="52" t="s">
        <v>44</v>
      </c>
      <c r="D2856" s="52" t="s">
        <v>44</v>
      </c>
      <c r="E2856" s="52" t="s">
        <v>44</v>
      </c>
      <c r="F2856" s="52" t="s">
        <v>44</v>
      </c>
      <c r="G2856" s="52" t="s">
        <v>44</v>
      </c>
      <c r="H2856" s="52" t="s">
        <v>44</v>
      </c>
      <c r="I2856" s="52" t="s">
        <v>44</v>
      </c>
      <c r="J2856" s="52" t="s">
        <v>44</v>
      </c>
      <c r="K2856" s="52" t="s">
        <v>44</v>
      </c>
      <c r="L2856" s="52" t="s">
        <v>44</v>
      </c>
      <c r="M2856" s="52" t="s">
        <v>44</v>
      </c>
      <c r="N2856" s="52" t="s">
        <v>44</v>
      </c>
      <c r="O2856" s="52" t="s">
        <v>44</v>
      </c>
      <c r="P2856" s="52" t="s">
        <v>44</v>
      </c>
      <c r="Q2856" s="52" t="s">
        <v>44</v>
      </c>
      <c r="R2856" s="52" t="s">
        <v>44</v>
      </c>
      <c r="S2856" s="52" t="s">
        <v>44</v>
      </c>
      <c r="T2856" s="52" t="s">
        <v>44</v>
      </c>
      <c r="U2856" s="52" t="s">
        <v>44</v>
      </c>
      <c r="V2856" s="52" t="s">
        <v>44</v>
      </c>
    </row>
    <row r="2857" spans="1:22" x14ac:dyDescent="0.25">
      <c r="A2857" s="52" t="s">
        <v>44</v>
      </c>
      <c r="B2857" s="52" t="s">
        <v>44</v>
      </c>
      <c r="C2857" s="52" t="s">
        <v>44</v>
      </c>
      <c r="D2857" s="52" t="s">
        <v>44</v>
      </c>
      <c r="E2857" s="52" t="s">
        <v>44</v>
      </c>
      <c r="F2857" s="52" t="s">
        <v>44</v>
      </c>
      <c r="G2857" s="52" t="s">
        <v>44</v>
      </c>
      <c r="H2857" s="52" t="s">
        <v>44</v>
      </c>
      <c r="I2857" s="52" t="s">
        <v>44</v>
      </c>
      <c r="J2857" s="52" t="s">
        <v>44</v>
      </c>
      <c r="K2857" s="52" t="s">
        <v>44</v>
      </c>
      <c r="L2857" s="52" t="s">
        <v>44</v>
      </c>
      <c r="M2857" s="52" t="s">
        <v>44</v>
      </c>
      <c r="N2857" s="52" t="s">
        <v>44</v>
      </c>
      <c r="O2857" s="52" t="s">
        <v>44</v>
      </c>
      <c r="P2857" s="52" t="s">
        <v>44</v>
      </c>
      <c r="Q2857" s="52" t="s">
        <v>44</v>
      </c>
      <c r="R2857" s="52" t="s">
        <v>44</v>
      </c>
      <c r="S2857" s="52" t="s">
        <v>44</v>
      </c>
      <c r="T2857" s="52" t="s">
        <v>44</v>
      </c>
      <c r="U2857" s="52" t="s">
        <v>44</v>
      </c>
      <c r="V2857" s="52" t="s">
        <v>44</v>
      </c>
    </row>
    <row r="2858" spans="1:22" x14ac:dyDescent="0.25">
      <c r="A2858" s="52" t="s">
        <v>44</v>
      </c>
      <c r="B2858" s="52" t="s">
        <v>44</v>
      </c>
      <c r="C2858" s="52" t="s">
        <v>44</v>
      </c>
      <c r="D2858" s="52" t="s">
        <v>44</v>
      </c>
      <c r="E2858" s="52" t="s">
        <v>44</v>
      </c>
      <c r="F2858" s="52" t="s">
        <v>44</v>
      </c>
      <c r="G2858" s="52" t="s">
        <v>44</v>
      </c>
      <c r="H2858" s="52" t="s">
        <v>44</v>
      </c>
      <c r="I2858" s="52" t="s">
        <v>44</v>
      </c>
      <c r="J2858" s="52" t="s">
        <v>44</v>
      </c>
      <c r="K2858" s="52" t="s">
        <v>44</v>
      </c>
      <c r="L2858" s="52" t="s">
        <v>44</v>
      </c>
      <c r="M2858" s="52" t="s">
        <v>44</v>
      </c>
      <c r="N2858" s="52" t="s">
        <v>44</v>
      </c>
      <c r="O2858" s="52" t="s">
        <v>44</v>
      </c>
      <c r="P2858" s="52" t="s">
        <v>44</v>
      </c>
      <c r="Q2858" s="52" t="s">
        <v>44</v>
      </c>
      <c r="R2858" s="52" t="s">
        <v>44</v>
      </c>
      <c r="S2858" s="52" t="s">
        <v>44</v>
      </c>
      <c r="T2858" s="52" t="s">
        <v>44</v>
      </c>
      <c r="U2858" s="52" t="s">
        <v>44</v>
      </c>
      <c r="V2858" s="52" t="s">
        <v>44</v>
      </c>
    </row>
    <row r="2859" spans="1:22" x14ac:dyDescent="0.25">
      <c r="A2859" s="52" t="s">
        <v>44</v>
      </c>
      <c r="B2859" s="52" t="s">
        <v>44</v>
      </c>
      <c r="C2859" s="52" t="s">
        <v>44</v>
      </c>
      <c r="D2859" s="52" t="s">
        <v>44</v>
      </c>
      <c r="E2859" s="52" t="s">
        <v>44</v>
      </c>
      <c r="F2859" s="52" t="s">
        <v>44</v>
      </c>
      <c r="G2859" s="52" t="s">
        <v>44</v>
      </c>
      <c r="H2859" s="52" t="s">
        <v>44</v>
      </c>
      <c r="I2859" s="52" t="s">
        <v>44</v>
      </c>
      <c r="J2859" s="52" t="s">
        <v>44</v>
      </c>
      <c r="K2859" s="52" t="s">
        <v>44</v>
      </c>
      <c r="L2859" s="52" t="s">
        <v>44</v>
      </c>
      <c r="M2859" s="52" t="s">
        <v>44</v>
      </c>
      <c r="N2859" s="52" t="s">
        <v>44</v>
      </c>
      <c r="O2859" s="52" t="s">
        <v>44</v>
      </c>
      <c r="P2859" s="52" t="s">
        <v>44</v>
      </c>
      <c r="Q2859" s="52" t="s">
        <v>44</v>
      </c>
      <c r="R2859" s="52" t="s">
        <v>44</v>
      </c>
      <c r="S2859" s="52" t="s">
        <v>44</v>
      </c>
      <c r="T2859" s="52" t="s">
        <v>44</v>
      </c>
      <c r="U2859" s="52" t="s">
        <v>44</v>
      </c>
      <c r="V2859" s="52" t="s">
        <v>44</v>
      </c>
    </row>
    <row r="2860" spans="1:22" x14ac:dyDescent="0.25">
      <c r="A2860" s="52" t="s">
        <v>44</v>
      </c>
      <c r="B2860" s="52" t="s">
        <v>44</v>
      </c>
      <c r="C2860" s="52" t="s">
        <v>44</v>
      </c>
      <c r="D2860" s="52" t="s">
        <v>44</v>
      </c>
      <c r="E2860" s="52" t="s">
        <v>44</v>
      </c>
      <c r="F2860" s="52" t="s">
        <v>44</v>
      </c>
      <c r="G2860" s="52" t="s">
        <v>44</v>
      </c>
      <c r="H2860" s="52" t="s">
        <v>44</v>
      </c>
      <c r="I2860" s="52" t="s">
        <v>44</v>
      </c>
      <c r="J2860" s="52" t="s">
        <v>44</v>
      </c>
      <c r="K2860" s="52" t="s">
        <v>44</v>
      </c>
      <c r="L2860" s="52" t="s">
        <v>44</v>
      </c>
      <c r="M2860" s="52" t="s">
        <v>44</v>
      </c>
      <c r="N2860" s="52" t="s">
        <v>44</v>
      </c>
      <c r="O2860" s="52" t="s">
        <v>44</v>
      </c>
      <c r="P2860" s="52" t="s">
        <v>44</v>
      </c>
      <c r="Q2860" s="52" t="s">
        <v>44</v>
      </c>
      <c r="R2860" s="52" t="s">
        <v>44</v>
      </c>
      <c r="S2860" s="52" t="s">
        <v>44</v>
      </c>
      <c r="T2860" s="52" t="s">
        <v>44</v>
      </c>
      <c r="U2860" s="52" t="s">
        <v>44</v>
      </c>
      <c r="V2860" s="52" t="s">
        <v>44</v>
      </c>
    </row>
    <row r="2861" spans="1:22" x14ac:dyDescent="0.25">
      <c r="A2861" s="52" t="s">
        <v>44</v>
      </c>
      <c r="B2861" s="52" t="s">
        <v>44</v>
      </c>
      <c r="C2861" s="52" t="s">
        <v>44</v>
      </c>
      <c r="D2861" s="52" t="s">
        <v>44</v>
      </c>
      <c r="E2861" s="52" t="s">
        <v>44</v>
      </c>
      <c r="F2861" s="52" t="s">
        <v>44</v>
      </c>
      <c r="G2861" s="52" t="s">
        <v>44</v>
      </c>
      <c r="H2861" s="52" t="s">
        <v>44</v>
      </c>
      <c r="I2861" s="52" t="s">
        <v>44</v>
      </c>
      <c r="J2861" s="52" t="s">
        <v>44</v>
      </c>
      <c r="K2861" s="52" t="s">
        <v>44</v>
      </c>
      <c r="L2861" s="52" t="s">
        <v>44</v>
      </c>
      <c r="M2861" s="52" t="s">
        <v>44</v>
      </c>
      <c r="N2861" s="52" t="s">
        <v>44</v>
      </c>
      <c r="O2861" s="52" t="s">
        <v>44</v>
      </c>
      <c r="P2861" s="52" t="s">
        <v>44</v>
      </c>
      <c r="Q2861" s="52" t="s">
        <v>44</v>
      </c>
      <c r="R2861" s="52" t="s">
        <v>44</v>
      </c>
      <c r="S2861" s="52" t="s">
        <v>44</v>
      </c>
      <c r="T2861" s="52" t="s">
        <v>44</v>
      </c>
      <c r="U2861" s="52" t="s">
        <v>44</v>
      </c>
      <c r="V2861" s="52" t="s">
        <v>44</v>
      </c>
    </row>
    <row r="2862" spans="1:22" x14ac:dyDescent="0.25">
      <c r="A2862" s="52" t="s">
        <v>44</v>
      </c>
      <c r="B2862" s="52" t="s">
        <v>44</v>
      </c>
      <c r="C2862" s="52" t="s">
        <v>44</v>
      </c>
      <c r="D2862" s="52" t="s">
        <v>44</v>
      </c>
      <c r="E2862" s="52" t="s">
        <v>44</v>
      </c>
      <c r="F2862" s="52" t="s">
        <v>44</v>
      </c>
      <c r="G2862" s="52" t="s">
        <v>44</v>
      </c>
      <c r="H2862" s="52" t="s">
        <v>44</v>
      </c>
      <c r="I2862" s="52" t="s">
        <v>44</v>
      </c>
      <c r="J2862" s="52" t="s">
        <v>44</v>
      </c>
      <c r="K2862" s="52" t="s">
        <v>44</v>
      </c>
      <c r="L2862" s="52" t="s">
        <v>44</v>
      </c>
      <c r="M2862" s="52" t="s">
        <v>44</v>
      </c>
      <c r="N2862" s="52" t="s">
        <v>44</v>
      </c>
      <c r="O2862" s="52" t="s">
        <v>44</v>
      </c>
      <c r="P2862" s="52" t="s">
        <v>44</v>
      </c>
      <c r="Q2862" s="52" t="s">
        <v>44</v>
      </c>
      <c r="R2862" s="52" t="s">
        <v>44</v>
      </c>
      <c r="S2862" s="52" t="s">
        <v>44</v>
      </c>
      <c r="T2862" s="52" t="s">
        <v>44</v>
      </c>
      <c r="U2862" s="52" t="s">
        <v>44</v>
      </c>
      <c r="V2862" s="52" t="s">
        <v>44</v>
      </c>
    </row>
    <row r="2863" spans="1:22" x14ac:dyDescent="0.25">
      <c r="A2863" s="52" t="s">
        <v>44</v>
      </c>
      <c r="B2863" s="52" t="s">
        <v>44</v>
      </c>
      <c r="C2863" s="52" t="s">
        <v>44</v>
      </c>
      <c r="D2863" s="52" t="s">
        <v>44</v>
      </c>
      <c r="E2863" s="52" t="s">
        <v>44</v>
      </c>
      <c r="F2863" s="52" t="s">
        <v>44</v>
      </c>
      <c r="G2863" s="52" t="s">
        <v>44</v>
      </c>
      <c r="H2863" s="52" t="s">
        <v>44</v>
      </c>
      <c r="I2863" s="52" t="s">
        <v>44</v>
      </c>
      <c r="J2863" s="52" t="s">
        <v>44</v>
      </c>
      <c r="K2863" s="52" t="s">
        <v>44</v>
      </c>
      <c r="L2863" s="52" t="s">
        <v>44</v>
      </c>
      <c r="M2863" s="52" t="s">
        <v>44</v>
      </c>
      <c r="N2863" s="52" t="s">
        <v>44</v>
      </c>
      <c r="O2863" s="52" t="s">
        <v>44</v>
      </c>
      <c r="P2863" s="52" t="s">
        <v>44</v>
      </c>
      <c r="Q2863" s="52" t="s">
        <v>44</v>
      </c>
      <c r="R2863" s="52" t="s">
        <v>44</v>
      </c>
      <c r="S2863" s="52" t="s">
        <v>44</v>
      </c>
      <c r="T2863" s="52" t="s">
        <v>44</v>
      </c>
      <c r="U2863" s="52" t="s">
        <v>44</v>
      </c>
      <c r="V2863" s="52" t="s">
        <v>44</v>
      </c>
    </row>
    <row r="2864" spans="1:22" x14ac:dyDescent="0.25">
      <c r="A2864" s="52" t="s">
        <v>44</v>
      </c>
      <c r="B2864" s="52" t="s">
        <v>44</v>
      </c>
      <c r="C2864" s="52" t="s">
        <v>44</v>
      </c>
      <c r="D2864" s="52" t="s">
        <v>44</v>
      </c>
      <c r="E2864" s="52" t="s">
        <v>44</v>
      </c>
      <c r="F2864" s="52" t="s">
        <v>44</v>
      </c>
      <c r="G2864" s="52" t="s">
        <v>44</v>
      </c>
      <c r="H2864" s="52" t="s">
        <v>44</v>
      </c>
      <c r="I2864" s="52" t="s">
        <v>44</v>
      </c>
      <c r="J2864" s="52" t="s">
        <v>44</v>
      </c>
      <c r="K2864" s="52" t="s">
        <v>44</v>
      </c>
      <c r="L2864" s="52" t="s">
        <v>44</v>
      </c>
      <c r="M2864" s="52" t="s">
        <v>44</v>
      </c>
      <c r="N2864" s="52" t="s">
        <v>44</v>
      </c>
      <c r="O2864" s="52" t="s">
        <v>44</v>
      </c>
      <c r="P2864" s="52" t="s">
        <v>44</v>
      </c>
      <c r="Q2864" s="52" t="s">
        <v>44</v>
      </c>
      <c r="R2864" s="52" t="s">
        <v>44</v>
      </c>
      <c r="S2864" s="52" t="s">
        <v>44</v>
      </c>
      <c r="T2864" s="52" t="s">
        <v>44</v>
      </c>
      <c r="U2864" s="52" t="s">
        <v>44</v>
      </c>
      <c r="V2864" s="52" t="s">
        <v>44</v>
      </c>
    </row>
    <row r="2865" spans="1:22" x14ac:dyDescent="0.25">
      <c r="A2865" s="52" t="s">
        <v>44</v>
      </c>
      <c r="B2865" s="52" t="s">
        <v>44</v>
      </c>
      <c r="C2865" s="52" t="s">
        <v>44</v>
      </c>
      <c r="D2865" s="52" t="s">
        <v>44</v>
      </c>
      <c r="E2865" s="52" t="s">
        <v>44</v>
      </c>
      <c r="F2865" s="52" t="s">
        <v>44</v>
      </c>
      <c r="G2865" s="52" t="s">
        <v>44</v>
      </c>
      <c r="H2865" s="52" t="s">
        <v>44</v>
      </c>
      <c r="I2865" s="52" t="s">
        <v>44</v>
      </c>
      <c r="J2865" s="52" t="s">
        <v>44</v>
      </c>
      <c r="K2865" s="52" t="s">
        <v>44</v>
      </c>
      <c r="L2865" s="52" t="s">
        <v>44</v>
      </c>
      <c r="M2865" s="52" t="s">
        <v>44</v>
      </c>
      <c r="N2865" s="52" t="s">
        <v>44</v>
      </c>
      <c r="O2865" s="52" t="s">
        <v>44</v>
      </c>
      <c r="P2865" s="52" t="s">
        <v>44</v>
      </c>
      <c r="Q2865" s="52" t="s">
        <v>44</v>
      </c>
      <c r="R2865" s="52" t="s">
        <v>44</v>
      </c>
      <c r="S2865" s="52" t="s">
        <v>44</v>
      </c>
      <c r="T2865" s="52" t="s">
        <v>44</v>
      </c>
      <c r="U2865" s="52" t="s">
        <v>44</v>
      </c>
      <c r="V2865" s="52" t="s">
        <v>44</v>
      </c>
    </row>
    <row r="2866" spans="1:22" x14ac:dyDescent="0.25">
      <c r="A2866" s="52" t="s">
        <v>44</v>
      </c>
      <c r="B2866" s="52" t="s">
        <v>44</v>
      </c>
      <c r="C2866" s="52" t="s">
        <v>44</v>
      </c>
      <c r="D2866" s="52" t="s">
        <v>44</v>
      </c>
      <c r="E2866" s="52" t="s">
        <v>44</v>
      </c>
      <c r="F2866" s="52" t="s">
        <v>44</v>
      </c>
      <c r="G2866" s="52" t="s">
        <v>44</v>
      </c>
      <c r="H2866" s="52" t="s">
        <v>44</v>
      </c>
      <c r="I2866" s="52" t="s">
        <v>44</v>
      </c>
      <c r="J2866" s="52" t="s">
        <v>44</v>
      </c>
      <c r="K2866" s="52" t="s">
        <v>44</v>
      </c>
      <c r="L2866" s="52" t="s">
        <v>44</v>
      </c>
      <c r="M2866" s="52" t="s">
        <v>44</v>
      </c>
      <c r="N2866" s="52" t="s">
        <v>44</v>
      </c>
      <c r="O2866" s="52" t="s">
        <v>44</v>
      </c>
      <c r="P2866" s="52" t="s">
        <v>44</v>
      </c>
      <c r="Q2866" s="52" t="s">
        <v>44</v>
      </c>
      <c r="R2866" s="52" t="s">
        <v>44</v>
      </c>
      <c r="S2866" s="52" t="s">
        <v>44</v>
      </c>
      <c r="T2866" s="52" t="s">
        <v>44</v>
      </c>
      <c r="U2866" s="52" t="s">
        <v>44</v>
      </c>
      <c r="V2866" s="52" t="s">
        <v>44</v>
      </c>
    </row>
    <row r="2867" spans="1:22" x14ac:dyDescent="0.25">
      <c r="A2867" s="52" t="s">
        <v>44</v>
      </c>
      <c r="B2867" s="52" t="s">
        <v>44</v>
      </c>
      <c r="C2867" s="52" t="s">
        <v>44</v>
      </c>
      <c r="D2867" s="52" t="s">
        <v>44</v>
      </c>
      <c r="E2867" s="52" t="s">
        <v>44</v>
      </c>
      <c r="F2867" s="52" t="s">
        <v>44</v>
      </c>
      <c r="G2867" s="52" t="s">
        <v>44</v>
      </c>
      <c r="H2867" s="52" t="s">
        <v>44</v>
      </c>
      <c r="I2867" s="52" t="s">
        <v>44</v>
      </c>
      <c r="J2867" s="52" t="s">
        <v>44</v>
      </c>
      <c r="K2867" s="52" t="s">
        <v>44</v>
      </c>
      <c r="L2867" s="52" t="s">
        <v>44</v>
      </c>
      <c r="M2867" s="52" t="s">
        <v>44</v>
      </c>
      <c r="N2867" s="52" t="s">
        <v>44</v>
      </c>
      <c r="O2867" s="52" t="s">
        <v>44</v>
      </c>
      <c r="P2867" s="52" t="s">
        <v>44</v>
      </c>
      <c r="Q2867" s="52" t="s">
        <v>44</v>
      </c>
      <c r="R2867" s="52" t="s">
        <v>44</v>
      </c>
      <c r="S2867" s="52" t="s">
        <v>44</v>
      </c>
      <c r="T2867" s="52" t="s">
        <v>44</v>
      </c>
      <c r="U2867" s="52" t="s">
        <v>44</v>
      </c>
      <c r="V2867" s="52" t="s">
        <v>44</v>
      </c>
    </row>
    <row r="2868" spans="1:22" x14ac:dyDescent="0.25">
      <c r="A2868" s="52" t="s">
        <v>44</v>
      </c>
      <c r="B2868" s="52" t="s">
        <v>44</v>
      </c>
      <c r="C2868" s="52" t="s">
        <v>44</v>
      </c>
      <c r="D2868" s="52" t="s">
        <v>44</v>
      </c>
      <c r="E2868" s="52" t="s">
        <v>44</v>
      </c>
      <c r="F2868" s="52" t="s">
        <v>44</v>
      </c>
      <c r="G2868" s="52" t="s">
        <v>44</v>
      </c>
      <c r="H2868" s="52" t="s">
        <v>44</v>
      </c>
      <c r="I2868" s="52" t="s">
        <v>44</v>
      </c>
      <c r="J2868" s="52" t="s">
        <v>44</v>
      </c>
      <c r="K2868" s="52" t="s">
        <v>44</v>
      </c>
      <c r="L2868" s="52" t="s">
        <v>44</v>
      </c>
      <c r="M2868" s="52" t="s">
        <v>44</v>
      </c>
      <c r="N2868" s="52" t="s">
        <v>44</v>
      </c>
      <c r="O2868" s="52" t="s">
        <v>44</v>
      </c>
      <c r="P2868" s="52" t="s">
        <v>44</v>
      </c>
      <c r="Q2868" s="52" t="s">
        <v>44</v>
      </c>
      <c r="R2868" s="52" t="s">
        <v>44</v>
      </c>
      <c r="S2868" s="52" t="s">
        <v>44</v>
      </c>
      <c r="T2868" s="52" t="s">
        <v>44</v>
      </c>
      <c r="U2868" s="52" t="s">
        <v>44</v>
      </c>
      <c r="V2868" s="52" t="s">
        <v>44</v>
      </c>
    </row>
    <row r="2869" spans="1:22" x14ac:dyDescent="0.25">
      <c r="A2869" s="52" t="s">
        <v>44</v>
      </c>
      <c r="B2869" s="52" t="s">
        <v>44</v>
      </c>
      <c r="C2869" s="52" t="s">
        <v>44</v>
      </c>
      <c r="D2869" s="52" t="s">
        <v>44</v>
      </c>
      <c r="E2869" s="52" t="s">
        <v>44</v>
      </c>
      <c r="F2869" s="52" t="s">
        <v>44</v>
      </c>
      <c r="G2869" s="52" t="s">
        <v>44</v>
      </c>
      <c r="H2869" s="52" t="s">
        <v>44</v>
      </c>
      <c r="I2869" s="52" t="s">
        <v>44</v>
      </c>
      <c r="J2869" s="52" t="s">
        <v>44</v>
      </c>
      <c r="K2869" s="52" t="s">
        <v>44</v>
      </c>
      <c r="L2869" s="52" t="s">
        <v>44</v>
      </c>
      <c r="M2869" s="52" t="s">
        <v>44</v>
      </c>
      <c r="N2869" s="52" t="s">
        <v>44</v>
      </c>
      <c r="O2869" s="52" t="s">
        <v>44</v>
      </c>
      <c r="P2869" s="52" t="s">
        <v>44</v>
      </c>
      <c r="Q2869" s="52" t="s">
        <v>44</v>
      </c>
      <c r="R2869" s="52" t="s">
        <v>44</v>
      </c>
      <c r="S2869" s="52" t="s">
        <v>44</v>
      </c>
      <c r="T2869" s="52" t="s">
        <v>44</v>
      </c>
      <c r="U2869" s="52" t="s">
        <v>44</v>
      </c>
      <c r="V2869" s="52" t="s">
        <v>44</v>
      </c>
    </row>
    <row r="2870" spans="1:22" x14ac:dyDescent="0.25">
      <c r="A2870" s="52" t="s">
        <v>44</v>
      </c>
      <c r="B2870" s="52" t="s">
        <v>44</v>
      </c>
      <c r="C2870" s="52" t="s">
        <v>44</v>
      </c>
      <c r="D2870" s="52" t="s">
        <v>44</v>
      </c>
      <c r="E2870" s="52" t="s">
        <v>44</v>
      </c>
      <c r="F2870" s="52" t="s">
        <v>44</v>
      </c>
      <c r="G2870" s="52" t="s">
        <v>44</v>
      </c>
      <c r="H2870" s="52" t="s">
        <v>44</v>
      </c>
      <c r="I2870" s="52" t="s">
        <v>44</v>
      </c>
      <c r="J2870" s="52" t="s">
        <v>44</v>
      </c>
      <c r="K2870" s="52" t="s">
        <v>44</v>
      </c>
      <c r="L2870" s="52" t="s">
        <v>44</v>
      </c>
      <c r="M2870" s="52" t="s">
        <v>44</v>
      </c>
      <c r="N2870" s="52" t="s">
        <v>44</v>
      </c>
      <c r="O2870" s="52" t="s">
        <v>44</v>
      </c>
      <c r="P2870" s="52" t="s">
        <v>44</v>
      </c>
      <c r="Q2870" s="52" t="s">
        <v>44</v>
      </c>
      <c r="R2870" s="52" t="s">
        <v>44</v>
      </c>
      <c r="S2870" s="52" t="s">
        <v>44</v>
      </c>
      <c r="T2870" s="52" t="s">
        <v>44</v>
      </c>
      <c r="U2870" s="52" t="s">
        <v>44</v>
      </c>
      <c r="V2870" s="52" t="s">
        <v>44</v>
      </c>
    </row>
    <row r="2871" spans="1:22" x14ac:dyDescent="0.25">
      <c r="A2871" s="52" t="s">
        <v>44</v>
      </c>
      <c r="B2871" s="52" t="s">
        <v>44</v>
      </c>
      <c r="C2871" s="52" t="s">
        <v>44</v>
      </c>
      <c r="D2871" s="52" t="s">
        <v>44</v>
      </c>
      <c r="E2871" s="52" t="s">
        <v>44</v>
      </c>
      <c r="F2871" s="52" t="s">
        <v>44</v>
      </c>
      <c r="G2871" s="52" t="s">
        <v>44</v>
      </c>
      <c r="H2871" s="52" t="s">
        <v>44</v>
      </c>
      <c r="I2871" s="52" t="s">
        <v>44</v>
      </c>
      <c r="J2871" s="52" t="s">
        <v>44</v>
      </c>
      <c r="K2871" s="52" t="s">
        <v>44</v>
      </c>
      <c r="L2871" s="52" t="s">
        <v>44</v>
      </c>
      <c r="M2871" s="52" t="s">
        <v>44</v>
      </c>
      <c r="N2871" s="52" t="s">
        <v>44</v>
      </c>
      <c r="O2871" s="52" t="s">
        <v>44</v>
      </c>
      <c r="P2871" s="52" t="s">
        <v>44</v>
      </c>
      <c r="Q2871" s="52" t="s">
        <v>44</v>
      </c>
      <c r="R2871" s="52" t="s">
        <v>44</v>
      </c>
      <c r="S2871" s="52" t="s">
        <v>44</v>
      </c>
      <c r="T2871" s="52" t="s">
        <v>44</v>
      </c>
      <c r="U2871" s="52" t="s">
        <v>44</v>
      </c>
      <c r="V2871" s="52" t="s">
        <v>44</v>
      </c>
    </row>
    <row r="2872" spans="1:22" x14ac:dyDescent="0.25">
      <c r="A2872" s="52" t="s">
        <v>44</v>
      </c>
      <c r="B2872" s="52" t="s">
        <v>44</v>
      </c>
      <c r="C2872" s="52" t="s">
        <v>44</v>
      </c>
      <c r="D2872" s="52" t="s">
        <v>44</v>
      </c>
      <c r="E2872" s="52" t="s">
        <v>44</v>
      </c>
      <c r="F2872" s="52" t="s">
        <v>44</v>
      </c>
      <c r="G2872" s="52" t="s">
        <v>44</v>
      </c>
      <c r="H2872" s="52" t="s">
        <v>44</v>
      </c>
      <c r="I2872" s="52" t="s">
        <v>44</v>
      </c>
      <c r="J2872" s="52" t="s">
        <v>44</v>
      </c>
      <c r="K2872" s="52" t="s">
        <v>44</v>
      </c>
      <c r="L2872" s="52" t="s">
        <v>44</v>
      </c>
      <c r="M2872" s="52" t="s">
        <v>44</v>
      </c>
      <c r="N2872" s="52" t="s">
        <v>44</v>
      </c>
      <c r="O2872" s="52" t="s">
        <v>44</v>
      </c>
      <c r="P2872" s="52" t="s">
        <v>44</v>
      </c>
      <c r="Q2872" s="52" t="s">
        <v>44</v>
      </c>
      <c r="R2872" s="52" t="s">
        <v>44</v>
      </c>
      <c r="S2872" s="52" t="s">
        <v>44</v>
      </c>
      <c r="T2872" s="52" t="s">
        <v>44</v>
      </c>
      <c r="U2872" s="52" t="s">
        <v>44</v>
      </c>
      <c r="V2872" s="52" t="s">
        <v>44</v>
      </c>
    </row>
    <row r="2873" spans="1:22" x14ac:dyDescent="0.25">
      <c r="A2873" s="52" t="s">
        <v>44</v>
      </c>
      <c r="B2873" s="52" t="s">
        <v>44</v>
      </c>
      <c r="C2873" s="52" t="s">
        <v>44</v>
      </c>
      <c r="D2873" s="52" t="s">
        <v>44</v>
      </c>
      <c r="E2873" s="52" t="s">
        <v>44</v>
      </c>
      <c r="F2873" s="52" t="s">
        <v>44</v>
      </c>
      <c r="G2873" s="52" t="s">
        <v>44</v>
      </c>
      <c r="H2873" s="52" t="s">
        <v>44</v>
      </c>
      <c r="I2873" s="52" t="s">
        <v>44</v>
      </c>
      <c r="J2873" s="52" t="s">
        <v>44</v>
      </c>
      <c r="K2873" s="52" t="s">
        <v>44</v>
      </c>
      <c r="L2873" s="52" t="s">
        <v>44</v>
      </c>
      <c r="M2873" s="52" t="s">
        <v>44</v>
      </c>
      <c r="N2873" s="52" t="s">
        <v>44</v>
      </c>
      <c r="O2873" s="52" t="s">
        <v>44</v>
      </c>
      <c r="P2873" s="52" t="s">
        <v>44</v>
      </c>
      <c r="Q2873" s="52" t="s">
        <v>44</v>
      </c>
      <c r="R2873" s="52" t="s">
        <v>44</v>
      </c>
      <c r="S2873" s="52" t="s">
        <v>44</v>
      </c>
      <c r="T2873" s="52" t="s">
        <v>44</v>
      </c>
      <c r="U2873" s="52" t="s">
        <v>44</v>
      </c>
      <c r="V2873" s="52" t="s">
        <v>44</v>
      </c>
    </row>
    <row r="2874" spans="1:22" x14ac:dyDescent="0.25">
      <c r="A2874" s="52" t="s">
        <v>44</v>
      </c>
      <c r="B2874" s="52" t="s">
        <v>44</v>
      </c>
      <c r="C2874" s="52" t="s">
        <v>44</v>
      </c>
      <c r="D2874" s="52" t="s">
        <v>44</v>
      </c>
      <c r="E2874" s="52" t="s">
        <v>44</v>
      </c>
      <c r="F2874" s="52" t="s">
        <v>44</v>
      </c>
      <c r="G2874" s="52" t="s">
        <v>44</v>
      </c>
      <c r="H2874" s="52" t="s">
        <v>44</v>
      </c>
      <c r="I2874" s="52" t="s">
        <v>44</v>
      </c>
      <c r="J2874" s="52" t="s">
        <v>44</v>
      </c>
      <c r="K2874" s="52" t="s">
        <v>44</v>
      </c>
      <c r="L2874" s="52" t="s">
        <v>44</v>
      </c>
      <c r="M2874" s="52" t="s">
        <v>44</v>
      </c>
      <c r="N2874" s="52" t="s">
        <v>44</v>
      </c>
      <c r="O2874" s="52" t="s">
        <v>44</v>
      </c>
      <c r="P2874" s="52" t="s">
        <v>44</v>
      </c>
      <c r="Q2874" s="52" t="s">
        <v>44</v>
      </c>
      <c r="R2874" s="52" t="s">
        <v>44</v>
      </c>
      <c r="S2874" s="52" t="s">
        <v>44</v>
      </c>
      <c r="T2874" s="52" t="s">
        <v>44</v>
      </c>
      <c r="U2874" s="52" t="s">
        <v>44</v>
      </c>
      <c r="V2874" s="52" t="s">
        <v>44</v>
      </c>
    </row>
    <row r="2875" spans="1:22" x14ac:dyDescent="0.25">
      <c r="A2875" s="52" t="s">
        <v>44</v>
      </c>
      <c r="B2875" s="52" t="s">
        <v>44</v>
      </c>
      <c r="C2875" s="52" t="s">
        <v>44</v>
      </c>
      <c r="D2875" s="52" t="s">
        <v>44</v>
      </c>
      <c r="E2875" s="52" t="s">
        <v>44</v>
      </c>
      <c r="F2875" s="52" t="s">
        <v>44</v>
      </c>
      <c r="G2875" s="52" t="s">
        <v>44</v>
      </c>
      <c r="H2875" s="52" t="s">
        <v>44</v>
      </c>
      <c r="I2875" s="52" t="s">
        <v>44</v>
      </c>
      <c r="J2875" s="52" t="s">
        <v>44</v>
      </c>
      <c r="K2875" s="52" t="s">
        <v>44</v>
      </c>
      <c r="L2875" s="52" t="s">
        <v>44</v>
      </c>
      <c r="M2875" s="52" t="s">
        <v>44</v>
      </c>
      <c r="N2875" s="52" t="s">
        <v>44</v>
      </c>
      <c r="O2875" s="52" t="s">
        <v>44</v>
      </c>
      <c r="P2875" s="52" t="s">
        <v>44</v>
      </c>
      <c r="Q2875" s="52" t="s">
        <v>44</v>
      </c>
      <c r="R2875" s="52" t="s">
        <v>44</v>
      </c>
      <c r="S2875" s="52" t="s">
        <v>44</v>
      </c>
      <c r="T2875" s="52" t="s">
        <v>44</v>
      </c>
      <c r="U2875" s="52" t="s">
        <v>44</v>
      </c>
      <c r="V2875" s="52" t="s">
        <v>44</v>
      </c>
    </row>
    <row r="2876" spans="1:22" x14ac:dyDescent="0.25">
      <c r="A2876" s="52" t="s">
        <v>44</v>
      </c>
      <c r="B2876" s="52" t="s">
        <v>44</v>
      </c>
      <c r="C2876" s="52" t="s">
        <v>44</v>
      </c>
      <c r="D2876" s="52" t="s">
        <v>44</v>
      </c>
      <c r="E2876" s="52" t="s">
        <v>44</v>
      </c>
      <c r="F2876" s="52" t="s">
        <v>44</v>
      </c>
      <c r="G2876" s="52" t="s">
        <v>44</v>
      </c>
      <c r="H2876" s="52" t="s">
        <v>44</v>
      </c>
      <c r="I2876" s="52" t="s">
        <v>44</v>
      </c>
      <c r="J2876" s="52" t="s">
        <v>44</v>
      </c>
      <c r="K2876" s="52" t="s">
        <v>44</v>
      </c>
      <c r="L2876" s="52" t="s">
        <v>44</v>
      </c>
      <c r="M2876" s="52" t="s">
        <v>44</v>
      </c>
      <c r="N2876" s="52" t="s">
        <v>44</v>
      </c>
      <c r="O2876" s="52" t="s">
        <v>44</v>
      </c>
      <c r="P2876" s="52" t="s">
        <v>44</v>
      </c>
      <c r="Q2876" s="52" t="s">
        <v>44</v>
      </c>
      <c r="R2876" s="52" t="s">
        <v>44</v>
      </c>
      <c r="S2876" s="52" t="s">
        <v>44</v>
      </c>
      <c r="T2876" s="52" t="s">
        <v>44</v>
      </c>
      <c r="U2876" s="52" t="s">
        <v>44</v>
      </c>
      <c r="V2876" s="52" t="s">
        <v>44</v>
      </c>
    </row>
    <row r="2877" spans="1:22" x14ac:dyDescent="0.25">
      <c r="A2877" s="52" t="s">
        <v>44</v>
      </c>
      <c r="B2877" s="52" t="s">
        <v>44</v>
      </c>
      <c r="C2877" s="52" t="s">
        <v>44</v>
      </c>
      <c r="D2877" s="52" t="s">
        <v>44</v>
      </c>
      <c r="E2877" s="52" t="s">
        <v>44</v>
      </c>
      <c r="F2877" s="52" t="s">
        <v>44</v>
      </c>
      <c r="G2877" s="52" t="s">
        <v>44</v>
      </c>
      <c r="H2877" s="52" t="s">
        <v>44</v>
      </c>
      <c r="I2877" s="52" t="s">
        <v>44</v>
      </c>
      <c r="J2877" s="52" t="s">
        <v>44</v>
      </c>
      <c r="K2877" s="52" t="s">
        <v>44</v>
      </c>
      <c r="L2877" s="52" t="s">
        <v>44</v>
      </c>
      <c r="M2877" s="52" t="s">
        <v>44</v>
      </c>
      <c r="N2877" s="52" t="s">
        <v>44</v>
      </c>
      <c r="O2877" s="52" t="s">
        <v>44</v>
      </c>
      <c r="P2877" s="52" t="s">
        <v>44</v>
      </c>
      <c r="Q2877" s="52" t="s">
        <v>44</v>
      </c>
      <c r="R2877" s="52" t="s">
        <v>44</v>
      </c>
      <c r="S2877" s="52" t="s">
        <v>44</v>
      </c>
      <c r="T2877" s="52" t="s">
        <v>44</v>
      </c>
      <c r="U2877" s="52" t="s">
        <v>44</v>
      </c>
      <c r="V2877" s="52" t="s">
        <v>44</v>
      </c>
    </row>
    <row r="2878" spans="1:22" x14ac:dyDescent="0.25">
      <c r="A2878" s="52" t="s">
        <v>44</v>
      </c>
      <c r="B2878" s="52" t="s">
        <v>44</v>
      </c>
      <c r="C2878" s="52" t="s">
        <v>44</v>
      </c>
      <c r="D2878" s="52" t="s">
        <v>44</v>
      </c>
      <c r="E2878" s="52" t="s">
        <v>44</v>
      </c>
      <c r="F2878" s="52" t="s">
        <v>44</v>
      </c>
      <c r="G2878" s="52" t="s">
        <v>44</v>
      </c>
      <c r="H2878" s="52" t="s">
        <v>44</v>
      </c>
      <c r="I2878" s="52" t="s">
        <v>44</v>
      </c>
      <c r="J2878" s="52" t="s">
        <v>44</v>
      </c>
      <c r="K2878" s="52" t="s">
        <v>44</v>
      </c>
      <c r="L2878" s="52" t="s">
        <v>44</v>
      </c>
      <c r="M2878" s="52" t="s">
        <v>44</v>
      </c>
      <c r="N2878" s="52" t="s">
        <v>44</v>
      </c>
      <c r="O2878" s="52" t="s">
        <v>44</v>
      </c>
      <c r="P2878" s="52" t="s">
        <v>44</v>
      </c>
      <c r="Q2878" s="52" t="s">
        <v>44</v>
      </c>
      <c r="R2878" s="52" t="s">
        <v>44</v>
      </c>
      <c r="S2878" s="52" t="s">
        <v>44</v>
      </c>
      <c r="T2878" s="52" t="s">
        <v>44</v>
      </c>
      <c r="U2878" s="52" t="s">
        <v>44</v>
      </c>
      <c r="V2878" s="52" t="s">
        <v>44</v>
      </c>
    </row>
    <row r="2879" spans="1:22" x14ac:dyDescent="0.25">
      <c r="A2879" s="52" t="s">
        <v>44</v>
      </c>
      <c r="B2879" s="52" t="s">
        <v>44</v>
      </c>
      <c r="C2879" s="52" t="s">
        <v>44</v>
      </c>
      <c r="D2879" s="52" t="s">
        <v>44</v>
      </c>
      <c r="E2879" s="52" t="s">
        <v>44</v>
      </c>
      <c r="F2879" s="52" t="s">
        <v>44</v>
      </c>
      <c r="G2879" s="52" t="s">
        <v>44</v>
      </c>
      <c r="H2879" s="52" t="s">
        <v>44</v>
      </c>
      <c r="I2879" s="52" t="s">
        <v>44</v>
      </c>
      <c r="J2879" s="52" t="s">
        <v>44</v>
      </c>
      <c r="K2879" s="52" t="s">
        <v>44</v>
      </c>
      <c r="L2879" s="52" t="s">
        <v>44</v>
      </c>
      <c r="M2879" s="52" t="s">
        <v>44</v>
      </c>
      <c r="N2879" s="52" t="s">
        <v>44</v>
      </c>
      <c r="O2879" s="52" t="s">
        <v>44</v>
      </c>
      <c r="P2879" s="52" t="s">
        <v>44</v>
      </c>
      <c r="Q2879" s="52" t="s">
        <v>44</v>
      </c>
      <c r="R2879" s="52" t="s">
        <v>44</v>
      </c>
      <c r="S2879" s="52" t="s">
        <v>44</v>
      </c>
      <c r="T2879" s="52" t="s">
        <v>44</v>
      </c>
      <c r="U2879" s="52" t="s">
        <v>44</v>
      </c>
      <c r="V2879" s="52" t="s">
        <v>44</v>
      </c>
    </row>
    <row r="2880" spans="1:22" x14ac:dyDescent="0.25">
      <c r="A2880" s="52" t="s">
        <v>44</v>
      </c>
      <c r="B2880" s="52" t="s">
        <v>44</v>
      </c>
      <c r="C2880" s="52" t="s">
        <v>44</v>
      </c>
      <c r="D2880" s="52" t="s">
        <v>44</v>
      </c>
      <c r="E2880" s="52" t="s">
        <v>44</v>
      </c>
      <c r="F2880" s="52" t="s">
        <v>44</v>
      </c>
      <c r="G2880" s="52" t="s">
        <v>44</v>
      </c>
      <c r="H2880" s="52" t="s">
        <v>44</v>
      </c>
      <c r="I2880" s="52" t="s">
        <v>44</v>
      </c>
      <c r="J2880" s="52" t="s">
        <v>44</v>
      </c>
      <c r="K2880" s="52" t="s">
        <v>44</v>
      </c>
      <c r="L2880" s="52" t="s">
        <v>44</v>
      </c>
      <c r="M2880" s="52" t="s">
        <v>44</v>
      </c>
      <c r="N2880" s="52" t="s">
        <v>44</v>
      </c>
      <c r="O2880" s="52" t="s">
        <v>44</v>
      </c>
      <c r="P2880" s="52" t="s">
        <v>44</v>
      </c>
      <c r="Q2880" s="52" t="s">
        <v>44</v>
      </c>
      <c r="R2880" s="52" t="s">
        <v>44</v>
      </c>
      <c r="S2880" s="52" t="s">
        <v>44</v>
      </c>
      <c r="T2880" s="52" t="s">
        <v>44</v>
      </c>
      <c r="U2880" s="52" t="s">
        <v>44</v>
      </c>
      <c r="V2880" s="52" t="s">
        <v>44</v>
      </c>
    </row>
    <row r="2881" spans="1:22" x14ac:dyDescent="0.25">
      <c r="A2881" s="52" t="s">
        <v>44</v>
      </c>
      <c r="B2881" s="52" t="s">
        <v>44</v>
      </c>
      <c r="C2881" s="52" t="s">
        <v>44</v>
      </c>
      <c r="D2881" s="52" t="s">
        <v>44</v>
      </c>
      <c r="E2881" s="52" t="s">
        <v>44</v>
      </c>
      <c r="F2881" s="52" t="s">
        <v>44</v>
      </c>
      <c r="G2881" s="52" t="s">
        <v>44</v>
      </c>
      <c r="H2881" s="52" t="s">
        <v>44</v>
      </c>
      <c r="I2881" s="52" t="s">
        <v>44</v>
      </c>
      <c r="J2881" s="52" t="s">
        <v>44</v>
      </c>
      <c r="K2881" s="52" t="s">
        <v>44</v>
      </c>
      <c r="L2881" s="52" t="s">
        <v>44</v>
      </c>
      <c r="M2881" s="52" t="s">
        <v>44</v>
      </c>
      <c r="N2881" s="52" t="s">
        <v>44</v>
      </c>
      <c r="O2881" s="52" t="s">
        <v>44</v>
      </c>
      <c r="P2881" s="52" t="s">
        <v>44</v>
      </c>
      <c r="Q2881" s="52" t="s">
        <v>44</v>
      </c>
      <c r="R2881" s="52" t="s">
        <v>44</v>
      </c>
      <c r="S2881" s="52" t="s">
        <v>44</v>
      </c>
      <c r="T2881" s="52" t="s">
        <v>44</v>
      </c>
      <c r="U2881" s="52" t="s">
        <v>44</v>
      </c>
      <c r="V2881" s="52" t="s">
        <v>44</v>
      </c>
    </row>
    <row r="2882" spans="1:22" x14ac:dyDescent="0.25">
      <c r="A2882" s="52" t="s">
        <v>44</v>
      </c>
      <c r="B2882" s="52" t="s">
        <v>44</v>
      </c>
      <c r="C2882" s="52" t="s">
        <v>44</v>
      </c>
      <c r="D2882" s="52" t="s">
        <v>44</v>
      </c>
      <c r="E2882" s="52" t="s">
        <v>44</v>
      </c>
      <c r="F2882" s="52" t="s">
        <v>44</v>
      </c>
      <c r="G2882" s="52" t="s">
        <v>44</v>
      </c>
      <c r="H2882" s="52" t="s">
        <v>44</v>
      </c>
      <c r="I2882" s="52" t="s">
        <v>44</v>
      </c>
      <c r="J2882" s="52" t="s">
        <v>44</v>
      </c>
      <c r="K2882" s="52" t="s">
        <v>44</v>
      </c>
      <c r="L2882" s="52" t="s">
        <v>44</v>
      </c>
      <c r="M2882" s="52" t="s">
        <v>44</v>
      </c>
      <c r="N2882" s="52" t="s">
        <v>44</v>
      </c>
      <c r="O2882" s="52" t="s">
        <v>44</v>
      </c>
      <c r="P2882" s="52" t="s">
        <v>44</v>
      </c>
      <c r="Q2882" s="52" t="s">
        <v>44</v>
      </c>
      <c r="R2882" s="52" t="s">
        <v>44</v>
      </c>
      <c r="S2882" s="52" t="s">
        <v>44</v>
      </c>
      <c r="T2882" s="52" t="s">
        <v>44</v>
      </c>
      <c r="U2882" s="52" t="s">
        <v>44</v>
      </c>
      <c r="V2882" s="52" t="s">
        <v>44</v>
      </c>
    </row>
    <row r="2883" spans="1:22" x14ac:dyDescent="0.25">
      <c r="A2883" s="52" t="s">
        <v>44</v>
      </c>
      <c r="B2883" s="52" t="s">
        <v>44</v>
      </c>
      <c r="C2883" s="52" t="s">
        <v>44</v>
      </c>
      <c r="D2883" s="52" t="s">
        <v>44</v>
      </c>
      <c r="E2883" s="52" t="s">
        <v>44</v>
      </c>
      <c r="F2883" s="52" t="s">
        <v>44</v>
      </c>
      <c r="G2883" s="52" t="s">
        <v>44</v>
      </c>
      <c r="H2883" s="52" t="s">
        <v>44</v>
      </c>
      <c r="I2883" s="52" t="s">
        <v>44</v>
      </c>
      <c r="J2883" s="52" t="s">
        <v>44</v>
      </c>
      <c r="K2883" s="52" t="s">
        <v>44</v>
      </c>
      <c r="L2883" s="52" t="s">
        <v>44</v>
      </c>
      <c r="M2883" s="52" t="s">
        <v>44</v>
      </c>
      <c r="N2883" s="52" t="s">
        <v>44</v>
      </c>
      <c r="O2883" s="52" t="s">
        <v>44</v>
      </c>
      <c r="P2883" s="52" t="s">
        <v>44</v>
      </c>
      <c r="Q2883" s="52" t="s">
        <v>44</v>
      </c>
      <c r="R2883" s="52" t="s">
        <v>44</v>
      </c>
      <c r="S2883" s="52" t="s">
        <v>44</v>
      </c>
      <c r="T2883" s="52" t="s">
        <v>44</v>
      </c>
      <c r="U2883" s="52" t="s">
        <v>44</v>
      </c>
      <c r="V2883" s="52" t="s">
        <v>44</v>
      </c>
    </row>
    <row r="2884" spans="1:22" x14ac:dyDescent="0.25">
      <c r="A2884" s="52" t="s">
        <v>44</v>
      </c>
      <c r="B2884" s="52" t="s">
        <v>44</v>
      </c>
      <c r="C2884" s="52" t="s">
        <v>44</v>
      </c>
      <c r="D2884" s="52" t="s">
        <v>44</v>
      </c>
      <c r="E2884" s="52" t="s">
        <v>44</v>
      </c>
      <c r="F2884" s="52" t="s">
        <v>44</v>
      </c>
      <c r="G2884" s="52" t="s">
        <v>44</v>
      </c>
      <c r="H2884" s="52" t="s">
        <v>44</v>
      </c>
      <c r="I2884" s="52" t="s">
        <v>44</v>
      </c>
      <c r="J2884" s="52" t="s">
        <v>44</v>
      </c>
      <c r="K2884" s="52" t="s">
        <v>44</v>
      </c>
      <c r="L2884" s="52" t="s">
        <v>44</v>
      </c>
      <c r="M2884" s="52" t="s">
        <v>44</v>
      </c>
      <c r="N2884" s="52" t="s">
        <v>44</v>
      </c>
      <c r="O2884" s="52" t="s">
        <v>44</v>
      </c>
      <c r="P2884" s="52" t="s">
        <v>44</v>
      </c>
      <c r="Q2884" s="52" t="s">
        <v>44</v>
      </c>
      <c r="R2884" s="52" t="s">
        <v>44</v>
      </c>
      <c r="S2884" s="52" t="s">
        <v>44</v>
      </c>
      <c r="T2884" s="52" t="s">
        <v>44</v>
      </c>
      <c r="U2884" s="52" t="s">
        <v>44</v>
      </c>
      <c r="V2884" s="52" t="s">
        <v>44</v>
      </c>
    </row>
    <row r="2885" spans="1:22" x14ac:dyDescent="0.25">
      <c r="A2885" s="52" t="s">
        <v>44</v>
      </c>
      <c r="B2885" s="52" t="s">
        <v>44</v>
      </c>
      <c r="C2885" s="52" t="s">
        <v>44</v>
      </c>
      <c r="D2885" s="52" t="s">
        <v>44</v>
      </c>
      <c r="E2885" s="52" t="s">
        <v>44</v>
      </c>
      <c r="F2885" s="52" t="s">
        <v>44</v>
      </c>
      <c r="G2885" s="52" t="s">
        <v>44</v>
      </c>
      <c r="H2885" s="52" t="s">
        <v>44</v>
      </c>
      <c r="I2885" s="52" t="s">
        <v>44</v>
      </c>
      <c r="J2885" s="52" t="s">
        <v>44</v>
      </c>
      <c r="K2885" s="52" t="s">
        <v>44</v>
      </c>
      <c r="L2885" s="52" t="s">
        <v>44</v>
      </c>
      <c r="M2885" s="52" t="s">
        <v>44</v>
      </c>
      <c r="N2885" s="52" t="s">
        <v>44</v>
      </c>
      <c r="O2885" s="52" t="s">
        <v>44</v>
      </c>
      <c r="P2885" s="52" t="s">
        <v>44</v>
      </c>
      <c r="Q2885" s="52" t="s">
        <v>44</v>
      </c>
      <c r="R2885" s="52" t="s">
        <v>44</v>
      </c>
      <c r="S2885" s="52" t="s">
        <v>44</v>
      </c>
      <c r="T2885" s="52" t="s">
        <v>44</v>
      </c>
      <c r="U2885" s="52" t="s">
        <v>44</v>
      </c>
      <c r="V2885" s="52" t="s">
        <v>44</v>
      </c>
    </row>
    <row r="2886" spans="1:22" x14ac:dyDescent="0.25">
      <c r="A2886" s="52" t="s">
        <v>44</v>
      </c>
      <c r="B2886" s="52" t="s">
        <v>44</v>
      </c>
      <c r="C2886" s="52" t="s">
        <v>44</v>
      </c>
      <c r="D2886" s="52" t="s">
        <v>44</v>
      </c>
      <c r="E2886" s="52" t="s">
        <v>44</v>
      </c>
      <c r="F2886" s="52" t="s">
        <v>44</v>
      </c>
      <c r="G2886" s="52" t="s">
        <v>44</v>
      </c>
      <c r="H2886" s="52" t="s">
        <v>44</v>
      </c>
      <c r="I2886" s="52" t="s">
        <v>44</v>
      </c>
      <c r="J2886" s="52" t="s">
        <v>44</v>
      </c>
      <c r="K2886" s="52" t="s">
        <v>44</v>
      </c>
      <c r="L2886" s="52" t="s">
        <v>44</v>
      </c>
      <c r="M2886" s="52" t="s">
        <v>44</v>
      </c>
      <c r="N2886" s="52" t="s">
        <v>44</v>
      </c>
      <c r="O2886" s="52" t="s">
        <v>44</v>
      </c>
      <c r="P2886" s="52" t="s">
        <v>44</v>
      </c>
      <c r="Q2886" s="52" t="s">
        <v>44</v>
      </c>
      <c r="R2886" s="52" t="s">
        <v>44</v>
      </c>
      <c r="S2886" s="52" t="s">
        <v>44</v>
      </c>
      <c r="T2886" s="52" t="s">
        <v>44</v>
      </c>
      <c r="U2886" s="52" t="s">
        <v>44</v>
      </c>
      <c r="V2886" s="52" t="s">
        <v>44</v>
      </c>
    </row>
    <row r="2887" spans="1:22" x14ac:dyDescent="0.25">
      <c r="A2887" s="52" t="s">
        <v>44</v>
      </c>
      <c r="B2887" s="52" t="s">
        <v>44</v>
      </c>
      <c r="C2887" s="52" t="s">
        <v>44</v>
      </c>
      <c r="D2887" s="52" t="s">
        <v>44</v>
      </c>
      <c r="E2887" s="52" t="s">
        <v>44</v>
      </c>
      <c r="F2887" s="52" t="s">
        <v>44</v>
      </c>
      <c r="G2887" s="52" t="s">
        <v>44</v>
      </c>
      <c r="H2887" s="52" t="s">
        <v>44</v>
      </c>
      <c r="I2887" s="52" t="s">
        <v>44</v>
      </c>
      <c r="J2887" s="52" t="s">
        <v>44</v>
      </c>
      <c r="K2887" s="52" t="s">
        <v>44</v>
      </c>
      <c r="L2887" s="52" t="s">
        <v>44</v>
      </c>
      <c r="M2887" s="52" t="s">
        <v>44</v>
      </c>
      <c r="N2887" s="52" t="s">
        <v>44</v>
      </c>
      <c r="O2887" s="52" t="s">
        <v>44</v>
      </c>
      <c r="P2887" s="52" t="s">
        <v>44</v>
      </c>
      <c r="Q2887" s="52" t="s">
        <v>44</v>
      </c>
      <c r="R2887" s="52" t="s">
        <v>44</v>
      </c>
      <c r="S2887" s="52" t="s">
        <v>44</v>
      </c>
      <c r="T2887" s="52" t="s">
        <v>44</v>
      </c>
      <c r="U2887" s="52" t="s">
        <v>44</v>
      </c>
      <c r="V2887" s="52" t="s">
        <v>44</v>
      </c>
    </row>
    <row r="2888" spans="1:22" x14ac:dyDescent="0.25">
      <c r="A2888" s="52" t="s">
        <v>44</v>
      </c>
      <c r="B2888" s="52" t="s">
        <v>44</v>
      </c>
      <c r="C2888" s="52" t="s">
        <v>44</v>
      </c>
      <c r="D2888" s="52" t="s">
        <v>44</v>
      </c>
      <c r="E2888" s="52" t="s">
        <v>44</v>
      </c>
      <c r="F2888" s="52" t="s">
        <v>44</v>
      </c>
      <c r="G2888" s="52" t="s">
        <v>44</v>
      </c>
      <c r="H2888" s="52" t="s">
        <v>44</v>
      </c>
      <c r="I2888" s="52" t="s">
        <v>44</v>
      </c>
      <c r="J2888" s="52" t="s">
        <v>44</v>
      </c>
      <c r="K2888" s="52" t="s">
        <v>44</v>
      </c>
      <c r="L2888" s="52" t="s">
        <v>44</v>
      </c>
      <c r="M2888" s="52" t="s">
        <v>44</v>
      </c>
      <c r="N2888" s="52" t="s">
        <v>44</v>
      </c>
      <c r="O2888" s="52" t="s">
        <v>44</v>
      </c>
      <c r="P2888" s="52" t="s">
        <v>44</v>
      </c>
      <c r="Q2888" s="52" t="s">
        <v>44</v>
      </c>
      <c r="R2888" s="52" t="s">
        <v>44</v>
      </c>
      <c r="S2888" s="52" t="s">
        <v>44</v>
      </c>
      <c r="T2888" s="52" t="s">
        <v>44</v>
      </c>
      <c r="U2888" s="52" t="s">
        <v>44</v>
      </c>
      <c r="V2888" s="52" t="s">
        <v>44</v>
      </c>
    </row>
    <row r="2889" spans="1:22" x14ac:dyDescent="0.25">
      <c r="A2889" s="52" t="s">
        <v>44</v>
      </c>
      <c r="B2889" s="52" t="s">
        <v>44</v>
      </c>
      <c r="C2889" s="52" t="s">
        <v>44</v>
      </c>
      <c r="D2889" s="52" t="s">
        <v>44</v>
      </c>
      <c r="E2889" s="52" t="s">
        <v>44</v>
      </c>
      <c r="F2889" s="52" t="s">
        <v>44</v>
      </c>
      <c r="G2889" s="52" t="s">
        <v>44</v>
      </c>
      <c r="H2889" s="52" t="s">
        <v>44</v>
      </c>
      <c r="I2889" s="52" t="s">
        <v>44</v>
      </c>
      <c r="J2889" s="52" t="s">
        <v>44</v>
      </c>
      <c r="K2889" s="52" t="s">
        <v>44</v>
      </c>
      <c r="L2889" s="52" t="s">
        <v>44</v>
      </c>
      <c r="M2889" s="52" t="s">
        <v>44</v>
      </c>
      <c r="N2889" s="52" t="s">
        <v>44</v>
      </c>
      <c r="O2889" s="52" t="s">
        <v>44</v>
      </c>
      <c r="P2889" s="52" t="s">
        <v>44</v>
      </c>
      <c r="Q2889" s="52" t="s">
        <v>44</v>
      </c>
      <c r="R2889" s="52" t="s">
        <v>44</v>
      </c>
      <c r="S2889" s="52" t="s">
        <v>44</v>
      </c>
      <c r="T2889" s="52" t="s">
        <v>44</v>
      </c>
      <c r="U2889" s="52" t="s">
        <v>44</v>
      </c>
      <c r="V2889" s="52" t="s">
        <v>44</v>
      </c>
    </row>
    <row r="2890" spans="1:22" x14ac:dyDescent="0.25">
      <c r="A2890" s="52" t="s">
        <v>44</v>
      </c>
      <c r="B2890" s="52" t="s">
        <v>44</v>
      </c>
      <c r="C2890" s="52" t="s">
        <v>44</v>
      </c>
      <c r="D2890" s="52" t="s">
        <v>44</v>
      </c>
      <c r="E2890" s="52" t="s">
        <v>44</v>
      </c>
      <c r="F2890" s="52" t="s">
        <v>44</v>
      </c>
      <c r="G2890" s="52" t="s">
        <v>44</v>
      </c>
      <c r="H2890" s="52" t="s">
        <v>44</v>
      </c>
      <c r="I2890" s="52" t="s">
        <v>44</v>
      </c>
      <c r="J2890" s="52" t="s">
        <v>44</v>
      </c>
      <c r="K2890" s="52" t="s">
        <v>44</v>
      </c>
      <c r="L2890" s="52" t="s">
        <v>44</v>
      </c>
      <c r="M2890" s="52" t="s">
        <v>44</v>
      </c>
      <c r="N2890" s="52" t="s">
        <v>44</v>
      </c>
      <c r="O2890" s="52" t="s">
        <v>44</v>
      </c>
      <c r="P2890" s="52" t="s">
        <v>44</v>
      </c>
      <c r="Q2890" s="52" t="s">
        <v>44</v>
      </c>
      <c r="R2890" s="52" t="s">
        <v>44</v>
      </c>
      <c r="S2890" s="52" t="s">
        <v>44</v>
      </c>
      <c r="T2890" s="52" t="s">
        <v>44</v>
      </c>
      <c r="U2890" s="52" t="s">
        <v>44</v>
      </c>
      <c r="V2890" s="52" t="s">
        <v>44</v>
      </c>
    </row>
    <row r="2891" spans="1:22" x14ac:dyDescent="0.25">
      <c r="A2891" s="52" t="s">
        <v>44</v>
      </c>
      <c r="B2891" s="52" t="s">
        <v>44</v>
      </c>
      <c r="C2891" s="52" t="s">
        <v>44</v>
      </c>
      <c r="D2891" s="52" t="s">
        <v>44</v>
      </c>
      <c r="E2891" s="52" t="s">
        <v>44</v>
      </c>
      <c r="F2891" s="52" t="s">
        <v>44</v>
      </c>
      <c r="G2891" s="52" t="s">
        <v>44</v>
      </c>
      <c r="H2891" s="52" t="s">
        <v>44</v>
      </c>
      <c r="I2891" s="52" t="s">
        <v>44</v>
      </c>
      <c r="J2891" s="52" t="s">
        <v>44</v>
      </c>
      <c r="K2891" s="52" t="s">
        <v>44</v>
      </c>
      <c r="L2891" s="52" t="s">
        <v>44</v>
      </c>
      <c r="M2891" s="52" t="s">
        <v>44</v>
      </c>
      <c r="N2891" s="52" t="s">
        <v>44</v>
      </c>
      <c r="O2891" s="52" t="s">
        <v>44</v>
      </c>
      <c r="P2891" s="52" t="s">
        <v>44</v>
      </c>
      <c r="Q2891" s="52" t="s">
        <v>44</v>
      </c>
      <c r="R2891" s="52" t="s">
        <v>44</v>
      </c>
      <c r="S2891" s="52" t="s">
        <v>44</v>
      </c>
      <c r="T2891" s="52" t="s">
        <v>44</v>
      </c>
      <c r="U2891" s="52" t="s">
        <v>44</v>
      </c>
      <c r="V2891" s="52" t="s">
        <v>44</v>
      </c>
    </row>
    <row r="2892" spans="1:22" x14ac:dyDescent="0.25">
      <c r="A2892" s="52" t="s">
        <v>44</v>
      </c>
      <c r="B2892" s="52" t="s">
        <v>44</v>
      </c>
      <c r="C2892" s="52" t="s">
        <v>44</v>
      </c>
      <c r="D2892" s="52" t="s">
        <v>44</v>
      </c>
      <c r="E2892" s="52" t="s">
        <v>44</v>
      </c>
      <c r="F2892" s="52" t="s">
        <v>44</v>
      </c>
      <c r="G2892" s="52" t="s">
        <v>44</v>
      </c>
      <c r="H2892" s="52" t="s">
        <v>44</v>
      </c>
      <c r="I2892" s="52" t="s">
        <v>44</v>
      </c>
      <c r="J2892" s="52" t="s">
        <v>44</v>
      </c>
      <c r="K2892" s="52" t="s">
        <v>44</v>
      </c>
      <c r="L2892" s="52" t="s">
        <v>44</v>
      </c>
      <c r="M2892" s="52" t="s">
        <v>44</v>
      </c>
      <c r="N2892" s="52" t="s">
        <v>44</v>
      </c>
      <c r="O2892" s="52" t="s">
        <v>44</v>
      </c>
      <c r="P2892" s="52" t="s">
        <v>44</v>
      </c>
      <c r="Q2892" s="52" t="s">
        <v>44</v>
      </c>
      <c r="R2892" s="52" t="s">
        <v>44</v>
      </c>
      <c r="S2892" s="52" t="s">
        <v>44</v>
      </c>
      <c r="T2892" s="52" t="s">
        <v>44</v>
      </c>
      <c r="U2892" s="52" t="s">
        <v>44</v>
      </c>
      <c r="V2892" s="52" t="s">
        <v>44</v>
      </c>
    </row>
    <row r="2893" spans="1:22" x14ac:dyDescent="0.25">
      <c r="A2893" s="52" t="s">
        <v>44</v>
      </c>
      <c r="B2893" s="52" t="s">
        <v>44</v>
      </c>
      <c r="C2893" s="52" t="s">
        <v>44</v>
      </c>
      <c r="D2893" s="52" t="s">
        <v>44</v>
      </c>
      <c r="E2893" s="52" t="s">
        <v>44</v>
      </c>
      <c r="F2893" s="52" t="s">
        <v>44</v>
      </c>
      <c r="G2893" s="52" t="s">
        <v>44</v>
      </c>
      <c r="H2893" s="52" t="s">
        <v>44</v>
      </c>
      <c r="I2893" s="52" t="s">
        <v>44</v>
      </c>
      <c r="J2893" s="52" t="s">
        <v>44</v>
      </c>
      <c r="K2893" s="52" t="s">
        <v>44</v>
      </c>
      <c r="L2893" s="52" t="s">
        <v>44</v>
      </c>
      <c r="M2893" s="52" t="s">
        <v>44</v>
      </c>
      <c r="N2893" s="52" t="s">
        <v>44</v>
      </c>
      <c r="O2893" s="52" t="s">
        <v>44</v>
      </c>
      <c r="P2893" s="52" t="s">
        <v>44</v>
      </c>
      <c r="Q2893" s="52" t="s">
        <v>44</v>
      </c>
      <c r="R2893" s="52" t="s">
        <v>44</v>
      </c>
      <c r="S2893" s="52" t="s">
        <v>44</v>
      </c>
      <c r="T2893" s="52" t="s">
        <v>44</v>
      </c>
      <c r="U2893" s="52" t="s">
        <v>44</v>
      </c>
      <c r="V2893" s="52" t="s">
        <v>44</v>
      </c>
    </row>
    <row r="2894" spans="1:22" x14ac:dyDescent="0.25">
      <c r="A2894" s="52" t="s">
        <v>44</v>
      </c>
      <c r="B2894" s="52" t="s">
        <v>44</v>
      </c>
      <c r="C2894" s="52" t="s">
        <v>44</v>
      </c>
      <c r="D2894" s="52" t="s">
        <v>44</v>
      </c>
      <c r="E2894" s="52" t="s">
        <v>44</v>
      </c>
      <c r="F2894" s="52" t="s">
        <v>44</v>
      </c>
      <c r="G2894" s="52" t="s">
        <v>44</v>
      </c>
      <c r="H2894" s="52" t="s">
        <v>44</v>
      </c>
      <c r="I2894" s="52" t="s">
        <v>44</v>
      </c>
      <c r="J2894" s="52" t="s">
        <v>44</v>
      </c>
      <c r="K2894" s="52" t="s">
        <v>44</v>
      </c>
      <c r="L2894" s="52" t="s">
        <v>44</v>
      </c>
      <c r="M2894" s="52" t="s">
        <v>44</v>
      </c>
      <c r="N2894" s="52" t="s">
        <v>44</v>
      </c>
      <c r="O2894" s="52" t="s">
        <v>44</v>
      </c>
      <c r="P2894" s="52" t="s">
        <v>44</v>
      </c>
      <c r="Q2894" s="52" t="s">
        <v>44</v>
      </c>
      <c r="R2894" s="52" t="s">
        <v>44</v>
      </c>
      <c r="S2894" s="52" t="s">
        <v>44</v>
      </c>
      <c r="T2894" s="52" t="s">
        <v>44</v>
      </c>
      <c r="U2894" s="52" t="s">
        <v>44</v>
      </c>
      <c r="V2894" s="52" t="s">
        <v>44</v>
      </c>
    </row>
    <row r="2895" spans="1:22" x14ac:dyDescent="0.25">
      <c r="A2895" s="52" t="s">
        <v>44</v>
      </c>
      <c r="B2895" s="52" t="s">
        <v>44</v>
      </c>
      <c r="C2895" s="52" t="s">
        <v>44</v>
      </c>
      <c r="D2895" s="52" t="s">
        <v>44</v>
      </c>
      <c r="E2895" s="52" t="s">
        <v>44</v>
      </c>
      <c r="F2895" s="52" t="s">
        <v>44</v>
      </c>
      <c r="G2895" s="52" t="s">
        <v>44</v>
      </c>
      <c r="H2895" s="52" t="s">
        <v>44</v>
      </c>
      <c r="I2895" s="52" t="s">
        <v>44</v>
      </c>
      <c r="J2895" s="52" t="s">
        <v>44</v>
      </c>
      <c r="K2895" s="52" t="s">
        <v>44</v>
      </c>
      <c r="L2895" s="52" t="s">
        <v>44</v>
      </c>
      <c r="M2895" s="52" t="s">
        <v>44</v>
      </c>
      <c r="N2895" s="52" t="s">
        <v>44</v>
      </c>
      <c r="O2895" s="52" t="s">
        <v>44</v>
      </c>
      <c r="P2895" s="52" t="s">
        <v>44</v>
      </c>
      <c r="Q2895" s="52" t="s">
        <v>44</v>
      </c>
      <c r="R2895" s="52" t="s">
        <v>44</v>
      </c>
      <c r="S2895" s="52" t="s">
        <v>44</v>
      </c>
      <c r="T2895" s="52" t="s">
        <v>44</v>
      </c>
      <c r="U2895" s="52" t="s">
        <v>44</v>
      </c>
      <c r="V2895" s="52" t="s">
        <v>44</v>
      </c>
    </row>
    <row r="2896" spans="1:22" x14ac:dyDescent="0.25">
      <c r="A2896" s="52" t="s">
        <v>44</v>
      </c>
      <c r="B2896" s="52" t="s">
        <v>44</v>
      </c>
      <c r="C2896" s="52" t="s">
        <v>44</v>
      </c>
      <c r="D2896" s="52" t="s">
        <v>44</v>
      </c>
      <c r="E2896" s="52" t="s">
        <v>44</v>
      </c>
      <c r="F2896" s="52" t="s">
        <v>44</v>
      </c>
      <c r="G2896" s="52" t="s">
        <v>44</v>
      </c>
      <c r="H2896" s="52" t="s">
        <v>44</v>
      </c>
      <c r="I2896" s="52" t="s">
        <v>44</v>
      </c>
      <c r="J2896" s="52" t="s">
        <v>44</v>
      </c>
      <c r="K2896" s="52" t="s">
        <v>44</v>
      </c>
      <c r="L2896" s="52" t="s">
        <v>44</v>
      </c>
      <c r="M2896" s="52" t="s">
        <v>44</v>
      </c>
      <c r="N2896" s="52" t="s">
        <v>44</v>
      </c>
      <c r="O2896" s="52" t="s">
        <v>44</v>
      </c>
      <c r="P2896" s="52" t="s">
        <v>44</v>
      </c>
      <c r="Q2896" s="52" t="s">
        <v>44</v>
      </c>
      <c r="R2896" s="52" t="s">
        <v>44</v>
      </c>
      <c r="S2896" s="52" t="s">
        <v>44</v>
      </c>
      <c r="T2896" s="52" t="s">
        <v>44</v>
      </c>
      <c r="U2896" s="52" t="s">
        <v>44</v>
      </c>
      <c r="V2896" s="52" t="s">
        <v>44</v>
      </c>
    </row>
    <row r="2897" spans="1:22" x14ac:dyDescent="0.25">
      <c r="A2897" s="52" t="s">
        <v>44</v>
      </c>
      <c r="B2897" s="52" t="s">
        <v>44</v>
      </c>
      <c r="C2897" s="52" t="s">
        <v>44</v>
      </c>
      <c r="D2897" s="52" t="s">
        <v>44</v>
      </c>
      <c r="E2897" s="52" t="s">
        <v>44</v>
      </c>
      <c r="F2897" s="52" t="s">
        <v>44</v>
      </c>
      <c r="G2897" s="52" t="s">
        <v>44</v>
      </c>
      <c r="H2897" s="52" t="s">
        <v>44</v>
      </c>
      <c r="I2897" s="52" t="s">
        <v>44</v>
      </c>
      <c r="J2897" s="52" t="s">
        <v>44</v>
      </c>
      <c r="K2897" s="52" t="s">
        <v>44</v>
      </c>
      <c r="L2897" s="52" t="s">
        <v>44</v>
      </c>
      <c r="M2897" s="52" t="s">
        <v>44</v>
      </c>
      <c r="N2897" s="52" t="s">
        <v>44</v>
      </c>
      <c r="O2897" s="52" t="s">
        <v>44</v>
      </c>
      <c r="P2897" s="52" t="s">
        <v>44</v>
      </c>
      <c r="Q2897" s="52" t="s">
        <v>44</v>
      </c>
      <c r="R2897" s="52" t="s">
        <v>44</v>
      </c>
      <c r="S2897" s="52" t="s">
        <v>44</v>
      </c>
      <c r="T2897" s="52" t="s">
        <v>44</v>
      </c>
      <c r="U2897" s="52" t="s">
        <v>44</v>
      </c>
      <c r="V2897" s="52" t="s">
        <v>44</v>
      </c>
    </row>
    <row r="2898" spans="1:22" x14ac:dyDescent="0.25">
      <c r="A2898" s="52" t="s">
        <v>44</v>
      </c>
      <c r="B2898" s="52" t="s">
        <v>44</v>
      </c>
      <c r="C2898" s="52" t="s">
        <v>44</v>
      </c>
      <c r="D2898" s="52" t="s">
        <v>44</v>
      </c>
      <c r="E2898" s="52" t="s">
        <v>44</v>
      </c>
      <c r="F2898" s="52" t="s">
        <v>44</v>
      </c>
      <c r="G2898" s="52" t="s">
        <v>44</v>
      </c>
      <c r="H2898" s="52" t="s">
        <v>44</v>
      </c>
      <c r="I2898" s="52" t="s">
        <v>44</v>
      </c>
      <c r="J2898" s="52" t="s">
        <v>44</v>
      </c>
      <c r="K2898" s="52" t="s">
        <v>44</v>
      </c>
      <c r="L2898" s="52" t="s">
        <v>44</v>
      </c>
      <c r="M2898" s="52" t="s">
        <v>44</v>
      </c>
      <c r="N2898" s="52" t="s">
        <v>44</v>
      </c>
      <c r="O2898" s="52" t="s">
        <v>44</v>
      </c>
      <c r="P2898" s="52" t="s">
        <v>44</v>
      </c>
      <c r="Q2898" s="52" t="s">
        <v>44</v>
      </c>
      <c r="R2898" s="52" t="s">
        <v>44</v>
      </c>
      <c r="S2898" s="52" t="s">
        <v>44</v>
      </c>
      <c r="T2898" s="52" t="s">
        <v>44</v>
      </c>
      <c r="U2898" s="52" t="s">
        <v>44</v>
      </c>
      <c r="V2898" s="52" t="s">
        <v>44</v>
      </c>
    </row>
    <row r="2899" spans="1:22" x14ac:dyDescent="0.25">
      <c r="A2899" s="52" t="s">
        <v>44</v>
      </c>
      <c r="B2899" s="52" t="s">
        <v>44</v>
      </c>
      <c r="C2899" s="52" t="s">
        <v>44</v>
      </c>
      <c r="D2899" s="52" t="s">
        <v>44</v>
      </c>
      <c r="E2899" s="52" t="s">
        <v>44</v>
      </c>
      <c r="F2899" s="52" t="s">
        <v>44</v>
      </c>
      <c r="G2899" s="52" t="s">
        <v>44</v>
      </c>
      <c r="H2899" s="52" t="s">
        <v>44</v>
      </c>
      <c r="I2899" s="52" t="s">
        <v>44</v>
      </c>
      <c r="J2899" s="52" t="s">
        <v>44</v>
      </c>
      <c r="K2899" s="52" t="s">
        <v>44</v>
      </c>
      <c r="L2899" s="52" t="s">
        <v>44</v>
      </c>
      <c r="M2899" s="52" t="s">
        <v>44</v>
      </c>
      <c r="N2899" s="52" t="s">
        <v>44</v>
      </c>
      <c r="O2899" s="52" t="s">
        <v>44</v>
      </c>
      <c r="P2899" s="52" t="s">
        <v>44</v>
      </c>
      <c r="Q2899" s="52" t="s">
        <v>44</v>
      </c>
      <c r="R2899" s="52" t="s">
        <v>44</v>
      </c>
      <c r="S2899" s="52" t="s">
        <v>44</v>
      </c>
      <c r="T2899" s="52" t="s">
        <v>44</v>
      </c>
      <c r="U2899" s="52" t="s">
        <v>44</v>
      </c>
      <c r="V2899" s="52" t="s">
        <v>44</v>
      </c>
    </row>
    <row r="2900" spans="1:22" x14ac:dyDescent="0.25">
      <c r="A2900" s="52" t="s">
        <v>44</v>
      </c>
      <c r="B2900" s="52" t="s">
        <v>44</v>
      </c>
      <c r="C2900" s="52" t="s">
        <v>44</v>
      </c>
      <c r="D2900" s="52" t="s">
        <v>44</v>
      </c>
      <c r="E2900" s="52" t="s">
        <v>44</v>
      </c>
      <c r="F2900" s="52" t="s">
        <v>44</v>
      </c>
      <c r="G2900" s="52" t="s">
        <v>44</v>
      </c>
      <c r="H2900" s="52" t="s">
        <v>44</v>
      </c>
      <c r="I2900" s="52" t="s">
        <v>44</v>
      </c>
      <c r="J2900" s="52" t="s">
        <v>44</v>
      </c>
      <c r="K2900" s="52" t="s">
        <v>44</v>
      </c>
      <c r="L2900" s="52" t="s">
        <v>44</v>
      </c>
      <c r="M2900" s="52" t="s">
        <v>44</v>
      </c>
      <c r="N2900" s="52" t="s">
        <v>44</v>
      </c>
      <c r="O2900" s="52" t="s">
        <v>44</v>
      </c>
      <c r="P2900" s="52" t="s">
        <v>44</v>
      </c>
      <c r="Q2900" s="52" t="s">
        <v>44</v>
      </c>
      <c r="R2900" s="52" t="s">
        <v>44</v>
      </c>
      <c r="S2900" s="52" t="s">
        <v>44</v>
      </c>
      <c r="T2900" s="52" t="s">
        <v>44</v>
      </c>
      <c r="U2900" s="52" t="s">
        <v>44</v>
      </c>
      <c r="V2900" s="52" t="s">
        <v>44</v>
      </c>
    </row>
    <row r="2901" spans="1:22" x14ac:dyDescent="0.25">
      <c r="A2901" s="52" t="s">
        <v>44</v>
      </c>
      <c r="B2901" s="52" t="s">
        <v>44</v>
      </c>
      <c r="C2901" s="52" t="s">
        <v>44</v>
      </c>
      <c r="D2901" s="52" t="s">
        <v>44</v>
      </c>
      <c r="E2901" s="52" t="s">
        <v>44</v>
      </c>
      <c r="F2901" s="52" t="s">
        <v>44</v>
      </c>
      <c r="G2901" s="52" t="s">
        <v>44</v>
      </c>
      <c r="H2901" s="52" t="s">
        <v>44</v>
      </c>
      <c r="I2901" s="52" t="s">
        <v>44</v>
      </c>
      <c r="J2901" s="52" t="s">
        <v>44</v>
      </c>
      <c r="K2901" s="52" t="s">
        <v>44</v>
      </c>
      <c r="L2901" s="52" t="s">
        <v>44</v>
      </c>
      <c r="M2901" s="52" t="s">
        <v>44</v>
      </c>
      <c r="N2901" s="52" t="s">
        <v>44</v>
      </c>
      <c r="O2901" s="52" t="s">
        <v>44</v>
      </c>
      <c r="P2901" s="52" t="s">
        <v>44</v>
      </c>
      <c r="Q2901" s="52" t="s">
        <v>44</v>
      </c>
      <c r="R2901" s="52" t="s">
        <v>44</v>
      </c>
      <c r="S2901" s="52" t="s">
        <v>44</v>
      </c>
      <c r="T2901" s="52" t="s">
        <v>44</v>
      </c>
      <c r="U2901" s="52" t="s">
        <v>44</v>
      </c>
      <c r="V2901" s="52" t="s">
        <v>44</v>
      </c>
    </row>
    <row r="2902" spans="1:22" x14ac:dyDescent="0.25">
      <c r="A2902" s="52" t="s">
        <v>44</v>
      </c>
      <c r="B2902" s="52" t="s">
        <v>44</v>
      </c>
      <c r="C2902" s="52" t="s">
        <v>44</v>
      </c>
      <c r="D2902" s="52" t="s">
        <v>44</v>
      </c>
      <c r="E2902" s="52" t="s">
        <v>44</v>
      </c>
      <c r="F2902" s="52" t="s">
        <v>44</v>
      </c>
      <c r="G2902" s="52" t="s">
        <v>44</v>
      </c>
      <c r="H2902" s="52" t="s">
        <v>44</v>
      </c>
      <c r="I2902" s="52" t="s">
        <v>44</v>
      </c>
      <c r="J2902" s="52" t="s">
        <v>44</v>
      </c>
      <c r="K2902" s="52" t="s">
        <v>44</v>
      </c>
      <c r="L2902" s="52" t="s">
        <v>44</v>
      </c>
      <c r="M2902" s="52" t="s">
        <v>44</v>
      </c>
      <c r="N2902" s="52" t="s">
        <v>44</v>
      </c>
      <c r="O2902" s="52" t="s">
        <v>44</v>
      </c>
      <c r="P2902" s="52" t="s">
        <v>44</v>
      </c>
      <c r="Q2902" s="52" t="s">
        <v>44</v>
      </c>
      <c r="R2902" s="52" t="s">
        <v>44</v>
      </c>
      <c r="S2902" s="52" t="s">
        <v>44</v>
      </c>
      <c r="T2902" s="52" t="s">
        <v>44</v>
      </c>
      <c r="U2902" s="52" t="s">
        <v>44</v>
      </c>
      <c r="V2902" s="52" t="s">
        <v>44</v>
      </c>
    </row>
    <row r="2903" spans="1:22" x14ac:dyDescent="0.25">
      <c r="A2903" s="52" t="s">
        <v>44</v>
      </c>
      <c r="B2903" s="52" t="s">
        <v>44</v>
      </c>
      <c r="C2903" s="52" t="s">
        <v>44</v>
      </c>
      <c r="D2903" s="52" t="s">
        <v>44</v>
      </c>
      <c r="E2903" s="52" t="s">
        <v>44</v>
      </c>
      <c r="F2903" s="52" t="s">
        <v>44</v>
      </c>
      <c r="G2903" s="52" t="s">
        <v>44</v>
      </c>
      <c r="H2903" s="52" t="s">
        <v>44</v>
      </c>
      <c r="I2903" s="52" t="s">
        <v>44</v>
      </c>
      <c r="J2903" s="52" t="s">
        <v>44</v>
      </c>
      <c r="K2903" s="52" t="s">
        <v>44</v>
      </c>
      <c r="L2903" s="52" t="s">
        <v>44</v>
      </c>
      <c r="M2903" s="52" t="s">
        <v>44</v>
      </c>
      <c r="N2903" s="52" t="s">
        <v>44</v>
      </c>
      <c r="O2903" s="52" t="s">
        <v>44</v>
      </c>
      <c r="P2903" s="52" t="s">
        <v>44</v>
      </c>
      <c r="Q2903" s="52" t="s">
        <v>44</v>
      </c>
      <c r="R2903" s="52" t="s">
        <v>44</v>
      </c>
      <c r="S2903" s="52" t="s">
        <v>44</v>
      </c>
      <c r="T2903" s="52" t="s">
        <v>44</v>
      </c>
      <c r="U2903" s="52" t="s">
        <v>44</v>
      </c>
      <c r="V2903" s="52" t="s">
        <v>44</v>
      </c>
    </row>
    <row r="2904" spans="1:22" x14ac:dyDescent="0.25">
      <c r="A2904" s="52" t="s">
        <v>44</v>
      </c>
      <c r="B2904" s="52" t="s">
        <v>44</v>
      </c>
      <c r="C2904" s="52" t="s">
        <v>44</v>
      </c>
      <c r="D2904" s="52" t="s">
        <v>44</v>
      </c>
      <c r="E2904" s="52" t="s">
        <v>44</v>
      </c>
      <c r="F2904" s="52" t="s">
        <v>44</v>
      </c>
      <c r="G2904" s="52" t="s">
        <v>44</v>
      </c>
      <c r="H2904" s="52" t="s">
        <v>44</v>
      </c>
      <c r="I2904" s="52" t="s">
        <v>44</v>
      </c>
      <c r="J2904" s="52" t="s">
        <v>44</v>
      </c>
      <c r="K2904" s="52" t="s">
        <v>44</v>
      </c>
      <c r="L2904" s="52" t="s">
        <v>44</v>
      </c>
      <c r="M2904" s="52" t="s">
        <v>44</v>
      </c>
      <c r="N2904" s="52" t="s">
        <v>44</v>
      </c>
      <c r="O2904" s="52" t="s">
        <v>44</v>
      </c>
      <c r="P2904" s="52" t="s">
        <v>44</v>
      </c>
      <c r="Q2904" s="52" t="s">
        <v>44</v>
      </c>
      <c r="R2904" s="52" t="s">
        <v>44</v>
      </c>
      <c r="S2904" s="52" t="s">
        <v>44</v>
      </c>
      <c r="T2904" s="52" t="s">
        <v>44</v>
      </c>
      <c r="U2904" s="52" t="s">
        <v>44</v>
      </c>
      <c r="V2904" s="52" t="s">
        <v>44</v>
      </c>
    </row>
    <row r="2905" spans="1:22" x14ac:dyDescent="0.25">
      <c r="A2905" s="52" t="s">
        <v>44</v>
      </c>
      <c r="B2905" s="52" t="s">
        <v>44</v>
      </c>
      <c r="C2905" s="52" t="s">
        <v>44</v>
      </c>
      <c r="D2905" s="52" t="s">
        <v>44</v>
      </c>
      <c r="E2905" s="52" t="s">
        <v>44</v>
      </c>
      <c r="F2905" s="52" t="s">
        <v>44</v>
      </c>
      <c r="G2905" s="52" t="s">
        <v>44</v>
      </c>
      <c r="H2905" s="52" t="s">
        <v>44</v>
      </c>
      <c r="I2905" s="52" t="s">
        <v>44</v>
      </c>
      <c r="J2905" s="52" t="s">
        <v>44</v>
      </c>
      <c r="K2905" s="52" t="s">
        <v>44</v>
      </c>
      <c r="L2905" s="52" t="s">
        <v>44</v>
      </c>
      <c r="M2905" s="52" t="s">
        <v>44</v>
      </c>
      <c r="N2905" s="52" t="s">
        <v>44</v>
      </c>
      <c r="O2905" s="52" t="s">
        <v>44</v>
      </c>
      <c r="P2905" s="52" t="s">
        <v>44</v>
      </c>
      <c r="Q2905" s="52" t="s">
        <v>44</v>
      </c>
      <c r="R2905" s="52" t="s">
        <v>44</v>
      </c>
      <c r="S2905" s="52" t="s">
        <v>44</v>
      </c>
      <c r="T2905" s="52" t="s">
        <v>44</v>
      </c>
      <c r="U2905" s="52" t="s">
        <v>44</v>
      </c>
      <c r="V2905" s="52" t="s">
        <v>44</v>
      </c>
    </row>
    <row r="2906" spans="1:22" x14ac:dyDescent="0.25">
      <c r="A2906" s="52" t="s">
        <v>44</v>
      </c>
      <c r="B2906" s="52" t="s">
        <v>44</v>
      </c>
      <c r="C2906" s="52" t="s">
        <v>44</v>
      </c>
      <c r="D2906" s="52" t="s">
        <v>44</v>
      </c>
      <c r="E2906" s="52" t="s">
        <v>44</v>
      </c>
      <c r="F2906" s="52" t="s">
        <v>44</v>
      </c>
      <c r="G2906" s="52" t="s">
        <v>44</v>
      </c>
      <c r="H2906" s="52" t="s">
        <v>44</v>
      </c>
      <c r="I2906" s="52" t="s">
        <v>44</v>
      </c>
      <c r="J2906" s="52" t="s">
        <v>44</v>
      </c>
      <c r="K2906" s="52" t="s">
        <v>44</v>
      </c>
      <c r="L2906" s="52" t="s">
        <v>44</v>
      </c>
      <c r="M2906" s="52" t="s">
        <v>44</v>
      </c>
      <c r="N2906" s="52" t="s">
        <v>44</v>
      </c>
      <c r="O2906" s="52" t="s">
        <v>44</v>
      </c>
      <c r="P2906" s="52" t="s">
        <v>44</v>
      </c>
      <c r="Q2906" s="52" t="s">
        <v>44</v>
      </c>
      <c r="R2906" s="52" t="s">
        <v>44</v>
      </c>
      <c r="S2906" s="52" t="s">
        <v>44</v>
      </c>
      <c r="T2906" s="52" t="s">
        <v>44</v>
      </c>
      <c r="U2906" s="52" t="s">
        <v>44</v>
      </c>
      <c r="V2906" s="52" t="s">
        <v>44</v>
      </c>
    </row>
    <row r="2907" spans="1:22" x14ac:dyDescent="0.25">
      <c r="A2907" s="52" t="s">
        <v>44</v>
      </c>
      <c r="B2907" s="52" t="s">
        <v>44</v>
      </c>
      <c r="C2907" s="52" t="s">
        <v>44</v>
      </c>
      <c r="D2907" s="52" t="s">
        <v>44</v>
      </c>
      <c r="E2907" s="52" t="s">
        <v>44</v>
      </c>
      <c r="F2907" s="52" t="s">
        <v>44</v>
      </c>
      <c r="G2907" s="52" t="s">
        <v>44</v>
      </c>
      <c r="H2907" s="52" t="s">
        <v>44</v>
      </c>
      <c r="I2907" s="52" t="s">
        <v>44</v>
      </c>
      <c r="J2907" s="52" t="s">
        <v>44</v>
      </c>
      <c r="K2907" s="52" t="s">
        <v>44</v>
      </c>
      <c r="L2907" s="52" t="s">
        <v>44</v>
      </c>
      <c r="M2907" s="52" t="s">
        <v>44</v>
      </c>
      <c r="N2907" s="52" t="s">
        <v>44</v>
      </c>
      <c r="O2907" s="52" t="s">
        <v>44</v>
      </c>
      <c r="P2907" s="52" t="s">
        <v>44</v>
      </c>
      <c r="Q2907" s="52" t="s">
        <v>44</v>
      </c>
      <c r="R2907" s="52" t="s">
        <v>44</v>
      </c>
      <c r="S2907" s="52" t="s">
        <v>44</v>
      </c>
      <c r="T2907" s="52" t="s">
        <v>44</v>
      </c>
      <c r="U2907" s="52" t="s">
        <v>44</v>
      </c>
      <c r="V2907" s="52" t="s">
        <v>44</v>
      </c>
    </row>
    <row r="2908" spans="1:22" x14ac:dyDescent="0.25">
      <c r="A2908" s="52" t="s">
        <v>44</v>
      </c>
      <c r="B2908" s="52" t="s">
        <v>44</v>
      </c>
      <c r="C2908" s="52" t="s">
        <v>44</v>
      </c>
      <c r="D2908" s="52" t="s">
        <v>44</v>
      </c>
      <c r="E2908" s="52" t="s">
        <v>44</v>
      </c>
      <c r="F2908" s="52" t="s">
        <v>44</v>
      </c>
      <c r="G2908" s="52" t="s">
        <v>44</v>
      </c>
      <c r="H2908" s="52" t="s">
        <v>44</v>
      </c>
      <c r="I2908" s="52" t="s">
        <v>44</v>
      </c>
      <c r="J2908" s="52" t="s">
        <v>44</v>
      </c>
      <c r="K2908" s="52" t="s">
        <v>44</v>
      </c>
      <c r="L2908" s="52" t="s">
        <v>44</v>
      </c>
      <c r="M2908" s="52" t="s">
        <v>44</v>
      </c>
      <c r="N2908" s="52" t="s">
        <v>44</v>
      </c>
      <c r="O2908" s="52" t="s">
        <v>44</v>
      </c>
      <c r="P2908" s="52" t="s">
        <v>44</v>
      </c>
      <c r="Q2908" s="52" t="s">
        <v>44</v>
      </c>
      <c r="R2908" s="52" t="s">
        <v>44</v>
      </c>
      <c r="S2908" s="52" t="s">
        <v>44</v>
      </c>
      <c r="T2908" s="52" t="s">
        <v>44</v>
      </c>
      <c r="U2908" s="52" t="s">
        <v>44</v>
      </c>
      <c r="V2908" s="52" t="s">
        <v>44</v>
      </c>
    </row>
    <row r="2909" spans="1:22" x14ac:dyDescent="0.25">
      <c r="A2909" s="52" t="s">
        <v>44</v>
      </c>
      <c r="B2909" s="52" t="s">
        <v>44</v>
      </c>
      <c r="C2909" s="52" t="s">
        <v>44</v>
      </c>
      <c r="D2909" s="52" t="s">
        <v>44</v>
      </c>
      <c r="E2909" s="52" t="s">
        <v>44</v>
      </c>
      <c r="F2909" s="52" t="s">
        <v>44</v>
      </c>
      <c r="G2909" s="52" t="s">
        <v>44</v>
      </c>
      <c r="H2909" s="52" t="s">
        <v>44</v>
      </c>
      <c r="I2909" s="52" t="s">
        <v>44</v>
      </c>
      <c r="J2909" s="52" t="s">
        <v>44</v>
      </c>
      <c r="K2909" s="52" t="s">
        <v>44</v>
      </c>
      <c r="L2909" s="52" t="s">
        <v>44</v>
      </c>
      <c r="M2909" s="52" t="s">
        <v>44</v>
      </c>
      <c r="N2909" s="52" t="s">
        <v>44</v>
      </c>
      <c r="O2909" s="52" t="s">
        <v>44</v>
      </c>
      <c r="P2909" s="52" t="s">
        <v>44</v>
      </c>
      <c r="Q2909" s="52" t="s">
        <v>44</v>
      </c>
      <c r="R2909" s="52" t="s">
        <v>44</v>
      </c>
      <c r="S2909" s="52" t="s">
        <v>44</v>
      </c>
      <c r="T2909" s="52" t="s">
        <v>44</v>
      </c>
      <c r="U2909" s="52" t="s">
        <v>44</v>
      </c>
      <c r="V2909" s="52" t="s">
        <v>44</v>
      </c>
    </row>
    <row r="2910" spans="1:22" x14ac:dyDescent="0.25">
      <c r="A2910" s="52" t="s">
        <v>44</v>
      </c>
      <c r="B2910" s="52" t="s">
        <v>44</v>
      </c>
      <c r="C2910" s="52" t="s">
        <v>44</v>
      </c>
      <c r="D2910" s="52" t="s">
        <v>44</v>
      </c>
      <c r="E2910" s="52" t="s">
        <v>44</v>
      </c>
      <c r="F2910" s="52" t="s">
        <v>44</v>
      </c>
      <c r="G2910" s="52" t="s">
        <v>44</v>
      </c>
      <c r="H2910" s="52" t="s">
        <v>44</v>
      </c>
      <c r="I2910" s="52" t="s">
        <v>44</v>
      </c>
      <c r="J2910" s="52" t="s">
        <v>44</v>
      </c>
      <c r="K2910" s="52" t="s">
        <v>44</v>
      </c>
      <c r="L2910" s="52" t="s">
        <v>44</v>
      </c>
      <c r="M2910" s="52" t="s">
        <v>44</v>
      </c>
      <c r="N2910" s="52" t="s">
        <v>44</v>
      </c>
      <c r="O2910" s="52" t="s">
        <v>44</v>
      </c>
      <c r="P2910" s="52" t="s">
        <v>44</v>
      </c>
      <c r="Q2910" s="52" t="s">
        <v>44</v>
      </c>
      <c r="R2910" s="52" t="s">
        <v>44</v>
      </c>
      <c r="S2910" s="52" t="s">
        <v>44</v>
      </c>
      <c r="T2910" s="52" t="s">
        <v>44</v>
      </c>
      <c r="U2910" s="52" t="s">
        <v>44</v>
      </c>
      <c r="V2910" s="52" t="s">
        <v>44</v>
      </c>
    </row>
    <row r="2911" spans="1:22" x14ac:dyDescent="0.25">
      <c r="A2911" s="52" t="s">
        <v>44</v>
      </c>
      <c r="B2911" s="52" t="s">
        <v>44</v>
      </c>
      <c r="C2911" s="52" t="s">
        <v>44</v>
      </c>
      <c r="D2911" s="52" t="s">
        <v>44</v>
      </c>
      <c r="E2911" s="52" t="s">
        <v>44</v>
      </c>
      <c r="F2911" s="52" t="s">
        <v>44</v>
      </c>
      <c r="G2911" s="52" t="s">
        <v>44</v>
      </c>
      <c r="H2911" s="52" t="s">
        <v>44</v>
      </c>
      <c r="I2911" s="52" t="s">
        <v>44</v>
      </c>
      <c r="J2911" s="52" t="s">
        <v>44</v>
      </c>
      <c r="K2911" s="52" t="s">
        <v>44</v>
      </c>
      <c r="L2911" s="52" t="s">
        <v>44</v>
      </c>
      <c r="M2911" s="52" t="s">
        <v>44</v>
      </c>
      <c r="N2911" s="52" t="s">
        <v>44</v>
      </c>
      <c r="O2911" s="52" t="s">
        <v>44</v>
      </c>
      <c r="P2911" s="52" t="s">
        <v>44</v>
      </c>
      <c r="Q2911" s="52" t="s">
        <v>44</v>
      </c>
      <c r="R2911" s="52" t="s">
        <v>44</v>
      </c>
      <c r="S2911" s="52" t="s">
        <v>44</v>
      </c>
      <c r="T2911" s="52" t="s">
        <v>44</v>
      </c>
      <c r="U2911" s="52" t="s">
        <v>44</v>
      </c>
      <c r="V2911" s="52" t="s">
        <v>44</v>
      </c>
    </row>
    <row r="2912" spans="1:22" x14ac:dyDescent="0.25">
      <c r="A2912" s="52" t="s">
        <v>44</v>
      </c>
      <c r="B2912" s="52" t="s">
        <v>44</v>
      </c>
      <c r="C2912" s="52" t="s">
        <v>44</v>
      </c>
      <c r="D2912" s="52" t="s">
        <v>44</v>
      </c>
      <c r="E2912" s="52" t="s">
        <v>44</v>
      </c>
      <c r="F2912" s="52" t="s">
        <v>44</v>
      </c>
      <c r="G2912" s="52" t="s">
        <v>44</v>
      </c>
      <c r="H2912" s="52" t="s">
        <v>44</v>
      </c>
      <c r="I2912" s="52" t="s">
        <v>44</v>
      </c>
      <c r="J2912" s="52" t="s">
        <v>44</v>
      </c>
      <c r="K2912" s="52" t="s">
        <v>44</v>
      </c>
      <c r="L2912" s="52" t="s">
        <v>44</v>
      </c>
      <c r="M2912" s="52" t="s">
        <v>44</v>
      </c>
      <c r="N2912" s="52" t="s">
        <v>44</v>
      </c>
      <c r="O2912" s="52" t="s">
        <v>44</v>
      </c>
      <c r="P2912" s="52" t="s">
        <v>44</v>
      </c>
      <c r="Q2912" s="52" t="s">
        <v>44</v>
      </c>
      <c r="R2912" s="52" t="s">
        <v>44</v>
      </c>
      <c r="S2912" s="52" t="s">
        <v>44</v>
      </c>
      <c r="T2912" s="52" t="s">
        <v>44</v>
      </c>
      <c r="U2912" s="52" t="s">
        <v>44</v>
      </c>
      <c r="V2912" s="52" t="s">
        <v>44</v>
      </c>
    </row>
    <row r="2913" spans="1:22" x14ac:dyDescent="0.25">
      <c r="A2913" s="52" t="s">
        <v>44</v>
      </c>
      <c r="B2913" s="52" t="s">
        <v>44</v>
      </c>
      <c r="C2913" s="52" t="s">
        <v>44</v>
      </c>
      <c r="D2913" s="52" t="s">
        <v>44</v>
      </c>
      <c r="E2913" s="52" t="s">
        <v>44</v>
      </c>
      <c r="F2913" s="52" t="s">
        <v>44</v>
      </c>
      <c r="G2913" s="52" t="s">
        <v>44</v>
      </c>
      <c r="H2913" s="52" t="s">
        <v>44</v>
      </c>
      <c r="I2913" s="52" t="s">
        <v>44</v>
      </c>
      <c r="J2913" s="52" t="s">
        <v>44</v>
      </c>
      <c r="K2913" s="52" t="s">
        <v>44</v>
      </c>
      <c r="L2913" s="52" t="s">
        <v>44</v>
      </c>
      <c r="M2913" s="52" t="s">
        <v>44</v>
      </c>
      <c r="N2913" s="52" t="s">
        <v>44</v>
      </c>
      <c r="O2913" s="52" t="s">
        <v>44</v>
      </c>
      <c r="P2913" s="52" t="s">
        <v>44</v>
      </c>
      <c r="Q2913" s="52" t="s">
        <v>44</v>
      </c>
      <c r="R2913" s="52" t="s">
        <v>44</v>
      </c>
      <c r="S2913" s="52" t="s">
        <v>44</v>
      </c>
      <c r="T2913" s="52" t="s">
        <v>44</v>
      </c>
      <c r="U2913" s="52" t="s">
        <v>44</v>
      </c>
      <c r="V2913" s="52" t="s">
        <v>44</v>
      </c>
    </row>
    <row r="2914" spans="1:22" x14ac:dyDescent="0.25">
      <c r="A2914" s="52" t="s">
        <v>44</v>
      </c>
      <c r="B2914" s="52" t="s">
        <v>44</v>
      </c>
      <c r="C2914" s="52" t="s">
        <v>44</v>
      </c>
      <c r="D2914" s="52" t="s">
        <v>44</v>
      </c>
      <c r="E2914" s="52" t="s">
        <v>44</v>
      </c>
      <c r="F2914" s="52" t="s">
        <v>44</v>
      </c>
      <c r="G2914" s="52" t="s">
        <v>44</v>
      </c>
      <c r="H2914" s="52" t="s">
        <v>44</v>
      </c>
      <c r="I2914" s="52" t="s">
        <v>44</v>
      </c>
      <c r="J2914" s="52" t="s">
        <v>44</v>
      </c>
      <c r="K2914" s="52" t="s">
        <v>44</v>
      </c>
      <c r="L2914" s="52" t="s">
        <v>44</v>
      </c>
      <c r="M2914" s="52" t="s">
        <v>44</v>
      </c>
      <c r="N2914" s="52" t="s">
        <v>44</v>
      </c>
      <c r="O2914" s="52" t="s">
        <v>44</v>
      </c>
      <c r="P2914" s="52" t="s">
        <v>44</v>
      </c>
      <c r="Q2914" s="52" t="s">
        <v>44</v>
      </c>
      <c r="R2914" s="52" t="s">
        <v>44</v>
      </c>
      <c r="S2914" s="52" t="s">
        <v>44</v>
      </c>
      <c r="T2914" s="52" t="s">
        <v>44</v>
      </c>
      <c r="U2914" s="52" t="s">
        <v>44</v>
      </c>
      <c r="V2914" s="52" t="s">
        <v>44</v>
      </c>
    </row>
    <row r="2915" spans="1:22" x14ac:dyDescent="0.25">
      <c r="A2915" s="52" t="s">
        <v>44</v>
      </c>
      <c r="B2915" s="52" t="s">
        <v>44</v>
      </c>
      <c r="C2915" s="52" t="s">
        <v>44</v>
      </c>
      <c r="D2915" s="52" t="s">
        <v>44</v>
      </c>
      <c r="E2915" s="52" t="s">
        <v>44</v>
      </c>
      <c r="F2915" s="52" t="s">
        <v>44</v>
      </c>
      <c r="G2915" s="52" t="s">
        <v>44</v>
      </c>
      <c r="H2915" s="52" t="s">
        <v>44</v>
      </c>
      <c r="I2915" s="52" t="s">
        <v>44</v>
      </c>
      <c r="J2915" s="52" t="s">
        <v>44</v>
      </c>
      <c r="K2915" s="52" t="s">
        <v>44</v>
      </c>
      <c r="L2915" s="52" t="s">
        <v>44</v>
      </c>
      <c r="M2915" s="52" t="s">
        <v>44</v>
      </c>
      <c r="N2915" s="52" t="s">
        <v>44</v>
      </c>
      <c r="O2915" s="52" t="s">
        <v>44</v>
      </c>
      <c r="P2915" s="52" t="s">
        <v>44</v>
      </c>
      <c r="Q2915" s="52" t="s">
        <v>44</v>
      </c>
      <c r="R2915" s="52" t="s">
        <v>44</v>
      </c>
      <c r="S2915" s="52" t="s">
        <v>44</v>
      </c>
      <c r="T2915" s="52" t="s">
        <v>44</v>
      </c>
      <c r="U2915" s="52" t="s">
        <v>44</v>
      </c>
      <c r="V2915" s="52" t="s">
        <v>44</v>
      </c>
    </row>
    <row r="2916" spans="1:22" x14ac:dyDescent="0.25">
      <c r="A2916" s="52" t="s">
        <v>44</v>
      </c>
      <c r="B2916" s="52" t="s">
        <v>44</v>
      </c>
      <c r="C2916" s="52" t="s">
        <v>44</v>
      </c>
      <c r="D2916" s="52" t="s">
        <v>44</v>
      </c>
      <c r="E2916" s="52" t="s">
        <v>44</v>
      </c>
      <c r="F2916" s="52" t="s">
        <v>44</v>
      </c>
      <c r="G2916" s="52" t="s">
        <v>44</v>
      </c>
      <c r="H2916" s="52" t="s">
        <v>44</v>
      </c>
      <c r="I2916" s="52" t="s">
        <v>44</v>
      </c>
      <c r="J2916" s="52" t="s">
        <v>44</v>
      </c>
      <c r="K2916" s="52" t="s">
        <v>44</v>
      </c>
      <c r="L2916" s="52" t="s">
        <v>44</v>
      </c>
      <c r="M2916" s="52" t="s">
        <v>44</v>
      </c>
      <c r="N2916" s="52" t="s">
        <v>44</v>
      </c>
      <c r="O2916" s="52" t="s">
        <v>44</v>
      </c>
      <c r="P2916" s="52" t="s">
        <v>44</v>
      </c>
      <c r="Q2916" s="52" t="s">
        <v>44</v>
      </c>
      <c r="R2916" s="52" t="s">
        <v>44</v>
      </c>
      <c r="S2916" s="52" t="s">
        <v>44</v>
      </c>
      <c r="T2916" s="52" t="s">
        <v>44</v>
      </c>
      <c r="U2916" s="52" t="s">
        <v>44</v>
      </c>
      <c r="V2916" s="52" t="s">
        <v>44</v>
      </c>
    </row>
    <row r="2917" spans="1:22" x14ac:dyDescent="0.25">
      <c r="A2917" s="52" t="s">
        <v>44</v>
      </c>
      <c r="B2917" s="52" t="s">
        <v>44</v>
      </c>
      <c r="C2917" s="52" t="s">
        <v>44</v>
      </c>
      <c r="D2917" s="52" t="s">
        <v>44</v>
      </c>
      <c r="E2917" s="52" t="s">
        <v>44</v>
      </c>
      <c r="F2917" s="52" t="s">
        <v>44</v>
      </c>
      <c r="G2917" s="52" t="s">
        <v>44</v>
      </c>
      <c r="H2917" s="52" t="s">
        <v>44</v>
      </c>
      <c r="I2917" s="52" t="s">
        <v>44</v>
      </c>
      <c r="J2917" s="52" t="s">
        <v>44</v>
      </c>
      <c r="K2917" s="52" t="s">
        <v>44</v>
      </c>
      <c r="L2917" s="52" t="s">
        <v>44</v>
      </c>
      <c r="M2917" s="52" t="s">
        <v>44</v>
      </c>
      <c r="N2917" s="52" t="s">
        <v>44</v>
      </c>
      <c r="O2917" s="52" t="s">
        <v>44</v>
      </c>
      <c r="P2917" s="52" t="s">
        <v>44</v>
      </c>
      <c r="Q2917" s="52" t="s">
        <v>44</v>
      </c>
      <c r="R2917" s="52" t="s">
        <v>44</v>
      </c>
      <c r="S2917" s="52" t="s">
        <v>44</v>
      </c>
      <c r="T2917" s="52" t="s">
        <v>44</v>
      </c>
      <c r="U2917" s="52" t="s">
        <v>44</v>
      </c>
      <c r="V2917" s="52" t="s">
        <v>44</v>
      </c>
    </row>
    <row r="2918" spans="1:22" x14ac:dyDescent="0.25">
      <c r="A2918" s="52" t="s">
        <v>44</v>
      </c>
      <c r="B2918" s="52" t="s">
        <v>44</v>
      </c>
      <c r="C2918" s="52" t="s">
        <v>44</v>
      </c>
      <c r="D2918" s="52" t="s">
        <v>44</v>
      </c>
      <c r="E2918" s="52" t="s">
        <v>44</v>
      </c>
      <c r="F2918" s="52" t="s">
        <v>44</v>
      </c>
      <c r="G2918" s="52" t="s">
        <v>44</v>
      </c>
      <c r="H2918" s="52" t="s">
        <v>44</v>
      </c>
      <c r="I2918" s="52" t="s">
        <v>44</v>
      </c>
      <c r="J2918" s="52" t="s">
        <v>44</v>
      </c>
      <c r="K2918" s="52" t="s">
        <v>44</v>
      </c>
      <c r="L2918" s="52" t="s">
        <v>44</v>
      </c>
      <c r="M2918" s="52" t="s">
        <v>44</v>
      </c>
      <c r="N2918" s="52" t="s">
        <v>44</v>
      </c>
      <c r="O2918" s="52" t="s">
        <v>44</v>
      </c>
      <c r="P2918" s="52" t="s">
        <v>44</v>
      </c>
      <c r="Q2918" s="52" t="s">
        <v>44</v>
      </c>
      <c r="R2918" s="52" t="s">
        <v>44</v>
      </c>
      <c r="S2918" s="52" t="s">
        <v>44</v>
      </c>
      <c r="T2918" s="52" t="s">
        <v>44</v>
      </c>
      <c r="U2918" s="52" t="s">
        <v>44</v>
      </c>
      <c r="V2918" s="52" t="s">
        <v>44</v>
      </c>
    </row>
    <row r="2919" spans="1:22" x14ac:dyDescent="0.25">
      <c r="A2919" s="52" t="s">
        <v>44</v>
      </c>
      <c r="B2919" s="52" t="s">
        <v>44</v>
      </c>
      <c r="C2919" s="52" t="s">
        <v>44</v>
      </c>
      <c r="D2919" s="52" t="s">
        <v>44</v>
      </c>
      <c r="E2919" s="52" t="s">
        <v>44</v>
      </c>
      <c r="F2919" s="52" t="s">
        <v>44</v>
      </c>
      <c r="G2919" s="52" t="s">
        <v>44</v>
      </c>
      <c r="H2919" s="52" t="s">
        <v>44</v>
      </c>
      <c r="I2919" s="52" t="s">
        <v>44</v>
      </c>
      <c r="J2919" s="52" t="s">
        <v>44</v>
      </c>
      <c r="K2919" s="52" t="s">
        <v>44</v>
      </c>
      <c r="L2919" s="52" t="s">
        <v>44</v>
      </c>
      <c r="M2919" s="52" t="s">
        <v>44</v>
      </c>
      <c r="N2919" s="52" t="s">
        <v>44</v>
      </c>
      <c r="O2919" s="52" t="s">
        <v>44</v>
      </c>
      <c r="P2919" s="52" t="s">
        <v>44</v>
      </c>
      <c r="Q2919" s="52" t="s">
        <v>44</v>
      </c>
      <c r="R2919" s="52" t="s">
        <v>44</v>
      </c>
      <c r="S2919" s="52" t="s">
        <v>44</v>
      </c>
      <c r="T2919" s="52" t="s">
        <v>44</v>
      </c>
      <c r="U2919" s="52" t="s">
        <v>44</v>
      </c>
      <c r="V2919" s="52" t="s">
        <v>44</v>
      </c>
    </row>
    <row r="2920" spans="1:22" x14ac:dyDescent="0.25">
      <c r="A2920" s="52" t="s">
        <v>44</v>
      </c>
      <c r="B2920" s="52" t="s">
        <v>44</v>
      </c>
      <c r="C2920" s="52" t="s">
        <v>44</v>
      </c>
      <c r="D2920" s="52" t="s">
        <v>44</v>
      </c>
      <c r="E2920" s="52" t="s">
        <v>44</v>
      </c>
      <c r="F2920" s="52" t="s">
        <v>44</v>
      </c>
      <c r="G2920" s="52" t="s">
        <v>44</v>
      </c>
      <c r="H2920" s="52" t="s">
        <v>44</v>
      </c>
      <c r="I2920" s="52" t="s">
        <v>44</v>
      </c>
      <c r="J2920" s="52" t="s">
        <v>44</v>
      </c>
      <c r="K2920" s="52" t="s">
        <v>44</v>
      </c>
      <c r="L2920" s="52" t="s">
        <v>44</v>
      </c>
      <c r="M2920" s="52" t="s">
        <v>44</v>
      </c>
      <c r="N2920" s="52" t="s">
        <v>44</v>
      </c>
      <c r="O2920" s="52" t="s">
        <v>44</v>
      </c>
      <c r="P2920" s="52" t="s">
        <v>44</v>
      </c>
      <c r="Q2920" s="52" t="s">
        <v>44</v>
      </c>
      <c r="R2920" s="52" t="s">
        <v>44</v>
      </c>
      <c r="S2920" s="52" t="s">
        <v>44</v>
      </c>
      <c r="T2920" s="52" t="s">
        <v>44</v>
      </c>
      <c r="U2920" s="52" t="s">
        <v>44</v>
      </c>
      <c r="V2920" s="52" t="s">
        <v>44</v>
      </c>
    </row>
    <row r="2921" spans="1:22" x14ac:dyDescent="0.25">
      <c r="A2921" s="52" t="s">
        <v>44</v>
      </c>
      <c r="B2921" s="52" t="s">
        <v>44</v>
      </c>
      <c r="C2921" s="52" t="s">
        <v>44</v>
      </c>
      <c r="D2921" s="52" t="s">
        <v>44</v>
      </c>
      <c r="E2921" s="52" t="s">
        <v>44</v>
      </c>
      <c r="F2921" s="52" t="s">
        <v>44</v>
      </c>
      <c r="G2921" s="52" t="s">
        <v>44</v>
      </c>
      <c r="H2921" s="52" t="s">
        <v>44</v>
      </c>
      <c r="I2921" s="52" t="s">
        <v>44</v>
      </c>
      <c r="J2921" s="52" t="s">
        <v>44</v>
      </c>
      <c r="K2921" s="52" t="s">
        <v>44</v>
      </c>
      <c r="L2921" s="52" t="s">
        <v>44</v>
      </c>
      <c r="M2921" s="52" t="s">
        <v>44</v>
      </c>
      <c r="N2921" s="52" t="s">
        <v>44</v>
      </c>
      <c r="O2921" s="52" t="s">
        <v>44</v>
      </c>
      <c r="P2921" s="52" t="s">
        <v>44</v>
      </c>
      <c r="Q2921" s="52" t="s">
        <v>44</v>
      </c>
      <c r="R2921" s="52" t="s">
        <v>44</v>
      </c>
      <c r="S2921" s="52" t="s">
        <v>44</v>
      </c>
      <c r="T2921" s="52" t="s">
        <v>44</v>
      </c>
      <c r="U2921" s="52" t="s">
        <v>44</v>
      </c>
      <c r="V2921" s="52" t="s">
        <v>44</v>
      </c>
    </row>
    <row r="2922" spans="1:22" x14ac:dyDescent="0.25">
      <c r="A2922" s="52" t="s">
        <v>44</v>
      </c>
      <c r="B2922" s="52" t="s">
        <v>44</v>
      </c>
      <c r="C2922" s="52" t="s">
        <v>44</v>
      </c>
      <c r="D2922" s="52" t="s">
        <v>44</v>
      </c>
      <c r="E2922" s="52" t="s">
        <v>44</v>
      </c>
      <c r="F2922" s="52" t="s">
        <v>44</v>
      </c>
      <c r="G2922" s="52" t="s">
        <v>44</v>
      </c>
      <c r="H2922" s="52" t="s">
        <v>44</v>
      </c>
      <c r="I2922" s="52" t="s">
        <v>44</v>
      </c>
      <c r="J2922" s="52" t="s">
        <v>44</v>
      </c>
      <c r="K2922" s="52" t="s">
        <v>44</v>
      </c>
      <c r="L2922" s="52" t="s">
        <v>44</v>
      </c>
      <c r="M2922" s="52" t="s">
        <v>44</v>
      </c>
      <c r="N2922" s="52" t="s">
        <v>44</v>
      </c>
      <c r="O2922" s="52" t="s">
        <v>44</v>
      </c>
      <c r="P2922" s="52" t="s">
        <v>44</v>
      </c>
      <c r="Q2922" s="52" t="s">
        <v>44</v>
      </c>
      <c r="R2922" s="52" t="s">
        <v>44</v>
      </c>
      <c r="S2922" s="52" t="s">
        <v>44</v>
      </c>
      <c r="T2922" s="52" t="s">
        <v>44</v>
      </c>
      <c r="U2922" s="52" t="s">
        <v>44</v>
      </c>
      <c r="V2922" s="52" t="s">
        <v>44</v>
      </c>
    </row>
    <row r="2923" spans="1:22" x14ac:dyDescent="0.25">
      <c r="A2923" s="52" t="s">
        <v>44</v>
      </c>
      <c r="B2923" s="52" t="s">
        <v>44</v>
      </c>
      <c r="C2923" s="52" t="s">
        <v>44</v>
      </c>
      <c r="D2923" s="52" t="s">
        <v>44</v>
      </c>
      <c r="E2923" s="52" t="s">
        <v>44</v>
      </c>
      <c r="F2923" s="52" t="s">
        <v>44</v>
      </c>
      <c r="G2923" s="52" t="s">
        <v>44</v>
      </c>
      <c r="H2923" s="52" t="s">
        <v>44</v>
      </c>
      <c r="I2923" s="52" t="s">
        <v>44</v>
      </c>
      <c r="J2923" s="52" t="s">
        <v>44</v>
      </c>
      <c r="K2923" s="52" t="s">
        <v>44</v>
      </c>
      <c r="L2923" s="52" t="s">
        <v>44</v>
      </c>
      <c r="M2923" s="52" t="s">
        <v>44</v>
      </c>
      <c r="N2923" s="52" t="s">
        <v>44</v>
      </c>
      <c r="O2923" s="52" t="s">
        <v>44</v>
      </c>
      <c r="P2923" s="52" t="s">
        <v>44</v>
      </c>
      <c r="Q2923" s="52" t="s">
        <v>44</v>
      </c>
      <c r="R2923" s="52" t="s">
        <v>44</v>
      </c>
      <c r="S2923" s="52" t="s">
        <v>44</v>
      </c>
      <c r="T2923" s="52" t="s">
        <v>44</v>
      </c>
      <c r="U2923" s="52" t="s">
        <v>44</v>
      </c>
      <c r="V2923" s="52" t="s">
        <v>44</v>
      </c>
    </row>
    <row r="2924" spans="1:22" x14ac:dyDescent="0.25">
      <c r="A2924" s="52" t="s">
        <v>44</v>
      </c>
      <c r="B2924" s="52" t="s">
        <v>44</v>
      </c>
      <c r="C2924" s="52" t="s">
        <v>44</v>
      </c>
      <c r="D2924" s="52" t="s">
        <v>44</v>
      </c>
      <c r="E2924" s="52" t="s">
        <v>44</v>
      </c>
      <c r="F2924" s="52" t="s">
        <v>44</v>
      </c>
      <c r="G2924" s="52" t="s">
        <v>44</v>
      </c>
      <c r="H2924" s="52" t="s">
        <v>44</v>
      </c>
      <c r="I2924" s="52" t="s">
        <v>44</v>
      </c>
      <c r="J2924" s="52" t="s">
        <v>44</v>
      </c>
      <c r="K2924" s="52" t="s">
        <v>44</v>
      </c>
      <c r="L2924" s="52" t="s">
        <v>44</v>
      </c>
      <c r="M2924" s="52" t="s">
        <v>44</v>
      </c>
      <c r="N2924" s="52" t="s">
        <v>44</v>
      </c>
      <c r="O2924" s="52" t="s">
        <v>44</v>
      </c>
      <c r="P2924" s="52" t="s">
        <v>44</v>
      </c>
      <c r="Q2924" s="52" t="s">
        <v>44</v>
      </c>
      <c r="R2924" s="52" t="s">
        <v>44</v>
      </c>
      <c r="S2924" s="52" t="s">
        <v>44</v>
      </c>
      <c r="T2924" s="52" t="s">
        <v>44</v>
      </c>
      <c r="U2924" s="52" t="s">
        <v>44</v>
      </c>
      <c r="V2924" s="52" t="s">
        <v>44</v>
      </c>
    </row>
    <row r="2925" spans="1:22" x14ac:dyDescent="0.25">
      <c r="A2925" s="52" t="s">
        <v>44</v>
      </c>
      <c r="B2925" s="52" t="s">
        <v>44</v>
      </c>
      <c r="C2925" s="52" t="s">
        <v>44</v>
      </c>
      <c r="D2925" s="52" t="s">
        <v>44</v>
      </c>
      <c r="E2925" s="52" t="s">
        <v>44</v>
      </c>
      <c r="F2925" s="52" t="s">
        <v>44</v>
      </c>
      <c r="G2925" s="52" t="s">
        <v>44</v>
      </c>
      <c r="H2925" s="52" t="s">
        <v>44</v>
      </c>
      <c r="I2925" s="52" t="s">
        <v>44</v>
      </c>
      <c r="J2925" s="52" t="s">
        <v>44</v>
      </c>
      <c r="K2925" s="52" t="s">
        <v>44</v>
      </c>
      <c r="L2925" s="52" t="s">
        <v>44</v>
      </c>
      <c r="M2925" s="52" t="s">
        <v>44</v>
      </c>
      <c r="N2925" s="52" t="s">
        <v>44</v>
      </c>
      <c r="O2925" s="52" t="s">
        <v>44</v>
      </c>
      <c r="P2925" s="52" t="s">
        <v>44</v>
      </c>
      <c r="Q2925" s="52" t="s">
        <v>44</v>
      </c>
      <c r="R2925" s="52" t="s">
        <v>44</v>
      </c>
      <c r="S2925" s="52" t="s">
        <v>44</v>
      </c>
      <c r="T2925" s="52" t="s">
        <v>44</v>
      </c>
      <c r="U2925" s="52" t="s">
        <v>44</v>
      </c>
      <c r="V2925" s="52" t="s">
        <v>44</v>
      </c>
    </row>
    <row r="2926" spans="1:22" x14ac:dyDescent="0.25">
      <c r="A2926" s="52" t="s">
        <v>44</v>
      </c>
      <c r="B2926" s="52" t="s">
        <v>44</v>
      </c>
      <c r="C2926" s="52" t="s">
        <v>44</v>
      </c>
      <c r="D2926" s="52" t="s">
        <v>44</v>
      </c>
      <c r="E2926" s="52" t="s">
        <v>44</v>
      </c>
      <c r="F2926" s="52" t="s">
        <v>44</v>
      </c>
      <c r="G2926" s="52" t="s">
        <v>44</v>
      </c>
      <c r="H2926" s="52" t="s">
        <v>44</v>
      </c>
      <c r="I2926" s="52" t="s">
        <v>44</v>
      </c>
      <c r="J2926" s="52" t="s">
        <v>44</v>
      </c>
      <c r="K2926" s="52" t="s">
        <v>44</v>
      </c>
      <c r="L2926" s="52" t="s">
        <v>44</v>
      </c>
      <c r="M2926" s="52" t="s">
        <v>44</v>
      </c>
      <c r="N2926" s="52" t="s">
        <v>44</v>
      </c>
      <c r="O2926" s="52" t="s">
        <v>44</v>
      </c>
      <c r="P2926" s="52" t="s">
        <v>44</v>
      </c>
      <c r="Q2926" s="52" t="s">
        <v>44</v>
      </c>
      <c r="R2926" s="52" t="s">
        <v>44</v>
      </c>
      <c r="S2926" s="52" t="s">
        <v>44</v>
      </c>
      <c r="T2926" s="52" t="s">
        <v>44</v>
      </c>
      <c r="U2926" s="52" t="s">
        <v>44</v>
      </c>
      <c r="V2926" s="52" t="s">
        <v>44</v>
      </c>
    </row>
    <row r="2927" spans="1:22" x14ac:dyDescent="0.25">
      <c r="A2927" s="52" t="s">
        <v>44</v>
      </c>
      <c r="B2927" s="52" t="s">
        <v>44</v>
      </c>
      <c r="C2927" s="52" t="s">
        <v>44</v>
      </c>
      <c r="D2927" s="52" t="s">
        <v>44</v>
      </c>
      <c r="E2927" s="52" t="s">
        <v>44</v>
      </c>
      <c r="F2927" s="52" t="s">
        <v>44</v>
      </c>
      <c r="G2927" s="52" t="s">
        <v>44</v>
      </c>
      <c r="H2927" s="52" t="s">
        <v>44</v>
      </c>
      <c r="I2927" s="52" t="s">
        <v>44</v>
      </c>
      <c r="J2927" s="52" t="s">
        <v>44</v>
      </c>
      <c r="K2927" s="52" t="s">
        <v>44</v>
      </c>
      <c r="L2927" s="52" t="s">
        <v>44</v>
      </c>
      <c r="M2927" s="52" t="s">
        <v>44</v>
      </c>
      <c r="N2927" s="52" t="s">
        <v>44</v>
      </c>
      <c r="O2927" s="52" t="s">
        <v>44</v>
      </c>
      <c r="P2927" s="52" t="s">
        <v>44</v>
      </c>
      <c r="Q2927" s="52" t="s">
        <v>44</v>
      </c>
      <c r="R2927" s="52" t="s">
        <v>44</v>
      </c>
      <c r="S2927" s="52" t="s">
        <v>44</v>
      </c>
      <c r="T2927" s="52" t="s">
        <v>44</v>
      </c>
      <c r="U2927" s="52" t="s">
        <v>44</v>
      </c>
      <c r="V2927" s="52" t="s">
        <v>44</v>
      </c>
    </row>
    <row r="2928" spans="1:22" x14ac:dyDescent="0.25">
      <c r="A2928" s="52" t="s">
        <v>44</v>
      </c>
      <c r="B2928" s="52" t="s">
        <v>44</v>
      </c>
      <c r="C2928" s="52" t="s">
        <v>44</v>
      </c>
      <c r="D2928" s="52" t="s">
        <v>44</v>
      </c>
      <c r="E2928" s="52" t="s">
        <v>44</v>
      </c>
      <c r="F2928" s="52" t="s">
        <v>44</v>
      </c>
      <c r="G2928" s="52" t="s">
        <v>44</v>
      </c>
      <c r="H2928" s="52" t="s">
        <v>44</v>
      </c>
      <c r="I2928" s="52" t="s">
        <v>44</v>
      </c>
      <c r="J2928" s="52" t="s">
        <v>44</v>
      </c>
      <c r="K2928" s="52" t="s">
        <v>44</v>
      </c>
      <c r="L2928" s="52" t="s">
        <v>44</v>
      </c>
      <c r="M2928" s="52" t="s">
        <v>44</v>
      </c>
      <c r="N2928" s="52" t="s">
        <v>44</v>
      </c>
      <c r="O2928" s="52" t="s">
        <v>44</v>
      </c>
      <c r="P2928" s="52" t="s">
        <v>44</v>
      </c>
      <c r="Q2928" s="52" t="s">
        <v>44</v>
      </c>
      <c r="R2928" s="52" t="s">
        <v>44</v>
      </c>
      <c r="S2928" s="52" t="s">
        <v>44</v>
      </c>
      <c r="T2928" s="52" t="s">
        <v>44</v>
      </c>
      <c r="U2928" s="52" t="s">
        <v>44</v>
      </c>
      <c r="V2928" s="52" t="s">
        <v>44</v>
      </c>
    </row>
    <row r="2929" spans="1:22" x14ac:dyDescent="0.25">
      <c r="A2929" s="52" t="s">
        <v>44</v>
      </c>
      <c r="B2929" s="52" t="s">
        <v>44</v>
      </c>
      <c r="C2929" s="52" t="s">
        <v>44</v>
      </c>
      <c r="D2929" s="52" t="s">
        <v>44</v>
      </c>
      <c r="E2929" s="52" t="s">
        <v>44</v>
      </c>
      <c r="F2929" s="52" t="s">
        <v>44</v>
      </c>
      <c r="G2929" s="52" t="s">
        <v>44</v>
      </c>
      <c r="H2929" s="52" t="s">
        <v>44</v>
      </c>
      <c r="I2929" s="52" t="s">
        <v>44</v>
      </c>
      <c r="J2929" s="52" t="s">
        <v>44</v>
      </c>
      <c r="K2929" s="52" t="s">
        <v>44</v>
      </c>
      <c r="L2929" s="52" t="s">
        <v>44</v>
      </c>
      <c r="M2929" s="52" t="s">
        <v>44</v>
      </c>
      <c r="N2929" s="52" t="s">
        <v>44</v>
      </c>
      <c r="O2929" s="52" t="s">
        <v>44</v>
      </c>
      <c r="P2929" s="52" t="s">
        <v>44</v>
      </c>
      <c r="Q2929" s="52" t="s">
        <v>44</v>
      </c>
      <c r="R2929" s="52" t="s">
        <v>44</v>
      </c>
      <c r="S2929" s="52" t="s">
        <v>44</v>
      </c>
      <c r="T2929" s="52" t="s">
        <v>44</v>
      </c>
      <c r="U2929" s="52" t="s">
        <v>44</v>
      </c>
      <c r="V2929" s="52" t="s">
        <v>44</v>
      </c>
    </row>
    <row r="2930" spans="1:22" x14ac:dyDescent="0.25">
      <c r="A2930" s="52" t="s">
        <v>44</v>
      </c>
      <c r="B2930" s="52" t="s">
        <v>44</v>
      </c>
      <c r="C2930" s="52" t="s">
        <v>44</v>
      </c>
      <c r="D2930" s="52" t="s">
        <v>44</v>
      </c>
      <c r="E2930" s="52" t="s">
        <v>44</v>
      </c>
      <c r="F2930" s="52" t="s">
        <v>44</v>
      </c>
      <c r="G2930" s="52" t="s">
        <v>44</v>
      </c>
      <c r="H2930" s="52" t="s">
        <v>44</v>
      </c>
      <c r="I2930" s="52" t="s">
        <v>44</v>
      </c>
      <c r="J2930" s="52" t="s">
        <v>44</v>
      </c>
      <c r="K2930" s="52" t="s">
        <v>44</v>
      </c>
      <c r="L2930" s="52" t="s">
        <v>44</v>
      </c>
      <c r="M2930" s="52" t="s">
        <v>44</v>
      </c>
      <c r="N2930" s="52" t="s">
        <v>44</v>
      </c>
      <c r="O2930" s="52" t="s">
        <v>44</v>
      </c>
      <c r="P2930" s="52" t="s">
        <v>44</v>
      </c>
      <c r="Q2930" s="52" t="s">
        <v>44</v>
      </c>
      <c r="R2930" s="52" t="s">
        <v>44</v>
      </c>
      <c r="S2930" s="52" t="s">
        <v>44</v>
      </c>
      <c r="T2930" s="52" t="s">
        <v>44</v>
      </c>
      <c r="U2930" s="52" t="s">
        <v>44</v>
      </c>
      <c r="V2930" s="52" t="s">
        <v>44</v>
      </c>
    </row>
    <row r="2931" spans="1:22" x14ac:dyDescent="0.25">
      <c r="A2931" s="52" t="s">
        <v>44</v>
      </c>
      <c r="B2931" s="52" t="s">
        <v>44</v>
      </c>
      <c r="C2931" s="52" t="s">
        <v>44</v>
      </c>
      <c r="D2931" s="52" t="s">
        <v>44</v>
      </c>
      <c r="E2931" s="52" t="s">
        <v>44</v>
      </c>
      <c r="F2931" s="52" t="s">
        <v>44</v>
      </c>
      <c r="G2931" s="52" t="s">
        <v>44</v>
      </c>
      <c r="H2931" s="52" t="s">
        <v>44</v>
      </c>
      <c r="I2931" s="52" t="s">
        <v>44</v>
      </c>
      <c r="J2931" s="52" t="s">
        <v>44</v>
      </c>
      <c r="K2931" s="52" t="s">
        <v>44</v>
      </c>
      <c r="L2931" s="52" t="s">
        <v>44</v>
      </c>
      <c r="M2931" s="52" t="s">
        <v>44</v>
      </c>
      <c r="N2931" s="52" t="s">
        <v>44</v>
      </c>
      <c r="O2931" s="52" t="s">
        <v>44</v>
      </c>
      <c r="P2931" s="52" t="s">
        <v>44</v>
      </c>
      <c r="Q2931" s="52" t="s">
        <v>44</v>
      </c>
      <c r="R2931" s="52" t="s">
        <v>44</v>
      </c>
      <c r="S2931" s="52" t="s">
        <v>44</v>
      </c>
      <c r="T2931" s="52" t="s">
        <v>44</v>
      </c>
      <c r="U2931" s="52" t="s">
        <v>44</v>
      </c>
      <c r="V2931" s="52" t="s">
        <v>44</v>
      </c>
    </row>
    <row r="2932" spans="1:22" x14ac:dyDescent="0.25">
      <c r="A2932" s="52" t="s">
        <v>44</v>
      </c>
      <c r="B2932" s="52" t="s">
        <v>44</v>
      </c>
      <c r="C2932" s="52" t="s">
        <v>44</v>
      </c>
      <c r="D2932" s="52" t="s">
        <v>44</v>
      </c>
      <c r="E2932" s="52" t="s">
        <v>44</v>
      </c>
      <c r="F2932" s="52" t="s">
        <v>44</v>
      </c>
      <c r="G2932" s="52" t="s">
        <v>44</v>
      </c>
      <c r="H2932" s="52" t="s">
        <v>44</v>
      </c>
      <c r="I2932" s="52" t="s">
        <v>44</v>
      </c>
      <c r="J2932" s="52" t="s">
        <v>44</v>
      </c>
      <c r="K2932" s="52" t="s">
        <v>44</v>
      </c>
      <c r="L2932" s="52" t="s">
        <v>44</v>
      </c>
      <c r="M2932" s="52" t="s">
        <v>44</v>
      </c>
      <c r="N2932" s="52" t="s">
        <v>44</v>
      </c>
      <c r="O2932" s="52" t="s">
        <v>44</v>
      </c>
      <c r="P2932" s="52" t="s">
        <v>44</v>
      </c>
      <c r="Q2932" s="52" t="s">
        <v>44</v>
      </c>
      <c r="R2932" s="52" t="s">
        <v>44</v>
      </c>
      <c r="S2932" s="52" t="s">
        <v>44</v>
      </c>
      <c r="T2932" s="52" t="s">
        <v>44</v>
      </c>
      <c r="U2932" s="52" t="s">
        <v>44</v>
      </c>
      <c r="V2932" s="52" t="s">
        <v>44</v>
      </c>
    </row>
    <row r="2933" spans="1:22" x14ac:dyDescent="0.25">
      <c r="A2933" s="52" t="s">
        <v>44</v>
      </c>
      <c r="B2933" s="52" t="s">
        <v>44</v>
      </c>
      <c r="C2933" s="52" t="s">
        <v>44</v>
      </c>
      <c r="D2933" s="52" t="s">
        <v>44</v>
      </c>
      <c r="E2933" s="52" t="s">
        <v>44</v>
      </c>
      <c r="F2933" s="52" t="s">
        <v>44</v>
      </c>
      <c r="G2933" s="52" t="s">
        <v>44</v>
      </c>
      <c r="H2933" s="52" t="s">
        <v>44</v>
      </c>
      <c r="I2933" s="52" t="s">
        <v>44</v>
      </c>
      <c r="J2933" s="52" t="s">
        <v>44</v>
      </c>
      <c r="K2933" s="52" t="s">
        <v>44</v>
      </c>
      <c r="L2933" s="52" t="s">
        <v>44</v>
      </c>
      <c r="M2933" s="52" t="s">
        <v>44</v>
      </c>
      <c r="N2933" s="52" t="s">
        <v>44</v>
      </c>
      <c r="O2933" s="52" t="s">
        <v>44</v>
      </c>
      <c r="P2933" s="52" t="s">
        <v>44</v>
      </c>
      <c r="Q2933" s="52" t="s">
        <v>44</v>
      </c>
      <c r="R2933" s="52" t="s">
        <v>44</v>
      </c>
      <c r="S2933" s="52" t="s">
        <v>44</v>
      </c>
      <c r="T2933" s="52" t="s">
        <v>44</v>
      </c>
      <c r="U2933" s="52" t="s">
        <v>44</v>
      </c>
      <c r="V2933" s="52" t="s">
        <v>44</v>
      </c>
    </row>
    <row r="2934" spans="1:22" x14ac:dyDescent="0.25">
      <c r="A2934" s="52" t="s">
        <v>44</v>
      </c>
      <c r="B2934" s="52" t="s">
        <v>44</v>
      </c>
      <c r="C2934" s="52" t="s">
        <v>44</v>
      </c>
      <c r="D2934" s="52" t="s">
        <v>44</v>
      </c>
      <c r="E2934" s="52" t="s">
        <v>44</v>
      </c>
      <c r="F2934" s="52" t="s">
        <v>44</v>
      </c>
      <c r="G2934" s="52" t="s">
        <v>44</v>
      </c>
      <c r="H2934" s="52" t="s">
        <v>44</v>
      </c>
      <c r="I2934" s="52" t="s">
        <v>44</v>
      </c>
      <c r="J2934" s="52" t="s">
        <v>44</v>
      </c>
      <c r="K2934" s="52" t="s">
        <v>44</v>
      </c>
      <c r="L2934" s="52" t="s">
        <v>44</v>
      </c>
      <c r="M2934" s="52" t="s">
        <v>44</v>
      </c>
      <c r="N2934" s="52" t="s">
        <v>44</v>
      </c>
      <c r="O2934" s="52" t="s">
        <v>44</v>
      </c>
      <c r="P2934" s="52" t="s">
        <v>44</v>
      </c>
      <c r="Q2934" s="52" t="s">
        <v>44</v>
      </c>
      <c r="R2934" s="52" t="s">
        <v>44</v>
      </c>
      <c r="S2934" s="52" t="s">
        <v>44</v>
      </c>
      <c r="T2934" s="52" t="s">
        <v>44</v>
      </c>
      <c r="U2934" s="52" t="s">
        <v>44</v>
      </c>
      <c r="V2934" s="52" t="s">
        <v>44</v>
      </c>
    </row>
    <row r="2935" spans="1:22" x14ac:dyDescent="0.25">
      <c r="A2935" s="52" t="s">
        <v>44</v>
      </c>
      <c r="B2935" s="52" t="s">
        <v>44</v>
      </c>
      <c r="C2935" s="52" t="s">
        <v>44</v>
      </c>
      <c r="D2935" s="52" t="s">
        <v>44</v>
      </c>
      <c r="E2935" s="52" t="s">
        <v>44</v>
      </c>
      <c r="F2935" s="52" t="s">
        <v>44</v>
      </c>
      <c r="G2935" s="52" t="s">
        <v>44</v>
      </c>
      <c r="H2935" s="52" t="s">
        <v>44</v>
      </c>
      <c r="I2935" s="52" t="s">
        <v>44</v>
      </c>
      <c r="J2935" s="52" t="s">
        <v>44</v>
      </c>
      <c r="K2935" s="52" t="s">
        <v>44</v>
      </c>
      <c r="L2935" s="52" t="s">
        <v>44</v>
      </c>
      <c r="M2935" s="52" t="s">
        <v>44</v>
      </c>
      <c r="N2935" s="52" t="s">
        <v>44</v>
      </c>
      <c r="O2935" s="52" t="s">
        <v>44</v>
      </c>
      <c r="P2935" s="52" t="s">
        <v>44</v>
      </c>
      <c r="Q2935" s="52" t="s">
        <v>44</v>
      </c>
      <c r="R2935" s="52" t="s">
        <v>44</v>
      </c>
      <c r="S2935" s="52" t="s">
        <v>44</v>
      </c>
      <c r="T2935" s="52" t="s">
        <v>44</v>
      </c>
      <c r="U2935" s="52" t="s">
        <v>44</v>
      </c>
      <c r="V2935" s="52" t="s">
        <v>44</v>
      </c>
    </row>
    <row r="2936" spans="1:22" x14ac:dyDescent="0.25">
      <c r="A2936" s="52" t="s">
        <v>44</v>
      </c>
      <c r="B2936" s="52" t="s">
        <v>44</v>
      </c>
      <c r="C2936" s="52" t="s">
        <v>44</v>
      </c>
      <c r="D2936" s="52" t="s">
        <v>44</v>
      </c>
      <c r="E2936" s="52" t="s">
        <v>44</v>
      </c>
      <c r="F2936" s="52" t="s">
        <v>44</v>
      </c>
      <c r="G2936" s="52" t="s">
        <v>44</v>
      </c>
      <c r="H2936" s="52" t="s">
        <v>44</v>
      </c>
      <c r="I2936" s="52" t="s">
        <v>44</v>
      </c>
      <c r="J2936" s="52" t="s">
        <v>44</v>
      </c>
      <c r="K2936" s="52" t="s">
        <v>44</v>
      </c>
      <c r="L2936" s="52" t="s">
        <v>44</v>
      </c>
      <c r="M2936" s="52" t="s">
        <v>44</v>
      </c>
      <c r="N2936" s="52" t="s">
        <v>44</v>
      </c>
      <c r="O2936" s="52" t="s">
        <v>44</v>
      </c>
      <c r="P2936" s="52" t="s">
        <v>44</v>
      </c>
      <c r="Q2936" s="52" t="s">
        <v>44</v>
      </c>
      <c r="R2936" s="52" t="s">
        <v>44</v>
      </c>
      <c r="S2936" s="52" t="s">
        <v>44</v>
      </c>
      <c r="T2936" s="52" t="s">
        <v>44</v>
      </c>
      <c r="U2936" s="52" t="s">
        <v>44</v>
      </c>
      <c r="V2936" s="52" t="s">
        <v>44</v>
      </c>
    </row>
    <row r="2937" spans="1:22" x14ac:dyDescent="0.25">
      <c r="A2937" s="52" t="s">
        <v>44</v>
      </c>
      <c r="B2937" s="52" t="s">
        <v>44</v>
      </c>
      <c r="C2937" s="52" t="s">
        <v>44</v>
      </c>
      <c r="D2937" s="52" t="s">
        <v>44</v>
      </c>
      <c r="E2937" s="52" t="s">
        <v>44</v>
      </c>
      <c r="F2937" s="52" t="s">
        <v>44</v>
      </c>
      <c r="G2937" s="52" t="s">
        <v>44</v>
      </c>
      <c r="H2937" s="52" t="s">
        <v>44</v>
      </c>
      <c r="I2937" s="52" t="s">
        <v>44</v>
      </c>
      <c r="J2937" s="52" t="s">
        <v>44</v>
      </c>
      <c r="K2937" s="52" t="s">
        <v>44</v>
      </c>
      <c r="L2937" s="52" t="s">
        <v>44</v>
      </c>
      <c r="M2937" s="52" t="s">
        <v>44</v>
      </c>
      <c r="N2937" s="52" t="s">
        <v>44</v>
      </c>
      <c r="O2937" s="52" t="s">
        <v>44</v>
      </c>
      <c r="P2937" s="52" t="s">
        <v>44</v>
      </c>
      <c r="Q2937" s="52" t="s">
        <v>44</v>
      </c>
      <c r="R2937" s="52" t="s">
        <v>44</v>
      </c>
      <c r="S2937" s="52" t="s">
        <v>44</v>
      </c>
      <c r="T2937" s="52" t="s">
        <v>44</v>
      </c>
      <c r="U2937" s="52" t="s">
        <v>44</v>
      </c>
      <c r="V2937" s="52" t="s">
        <v>44</v>
      </c>
    </row>
    <row r="2938" spans="1:22" x14ac:dyDescent="0.25">
      <c r="A2938" s="52" t="s">
        <v>44</v>
      </c>
      <c r="B2938" s="52" t="s">
        <v>44</v>
      </c>
      <c r="C2938" s="52" t="s">
        <v>44</v>
      </c>
      <c r="D2938" s="52" t="s">
        <v>44</v>
      </c>
      <c r="E2938" s="52" t="s">
        <v>44</v>
      </c>
      <c r="F2938" s="52" t="s">
        <v>44</v>
      </c>
      <c r="G2938" s="52" t="s">
        <v>44</v>
      </c>
      <c r="H2938" s="52" t="s">
        <v>44</v>
      </c>
      <c r="I2938" s="52" t="s">
        <v>44</v>
      </c>
      <c r="J2938" s="52" t="s">
        <v>44</v>
      </c>
      <c r="K2938" s="52" t="s">
        <v>44</v>
      </c>
      <c r="L2938" s="52" t="s">
        <v>44</v>
      </c>
      <c r="M2938" s="52" t="s">
        <v>44</v>
      </c>
      <c r="N2938" s="52" t="s">
        <v>44</v>
      </c>
      <c r="O2938" s="52" t="s">
        <v>44</v>
      </c>
      <c r="P2938" s="52" t="s">
        <v>44</v>
      </c>
      <c r="Q2938" s="52" t="s">
        <v>44</v>
      </c>
      <c r="R2938" s="52" t="s">
        <v>44</v>
      </c>
      <c r="S2938" s="52" t="s">
        <v>44</v>
      </c>
      <c r="T2938" s="52" t="s">
        <v>44</v>
      </c>
      <c r="U2938" s="52" t="s">
        <v>44</v>
      </c>
      <c r="V2938" s="52" t="s">
        <v>44</v>
      </c>
    </row>
    <row r="2939" spans="1:22" x14ac:dyDescent="0.25">
      <c r="A2939" s="52" t="s">
        <v>44</v>
      </c>
      <c r="B2939" s="52" t="s">
        <v>44</v>
      </c>
      <c r="C2939" s="52" t="s">
        <v>44</v>
      </c>
      <c r="D2939" s="52" t="s">
        <v>44</v>
      </c>
      <c r="E2939" s="52" t="s">
        <v>44</v>
      </c>
      <c r="F2939" s="52" t="s">
        <v>44</v>
      </c>
      <c r="G2939" s="52" t="s">
        <v>44</v>
      </c>
      <c r="H2939" s="52" t="s">
        <v>44</v>
      </c>
      <c r="I2939" s="52" t="s">
        <v>44</v>
      </c>
      <c r="J2939" s="52" t="s">
        <v>44</v>
      </c>
      <c r="K2939" s="52" t="s">
        <v>44</v>
      </c>
      <c r="L2939" s="52" t="s">
        <v>44</v>
      </c>
      <c r="M2939" s="52" t="s">
        <v>44</v>
      </c>
      <c r="N2939" s="52" t="s">
        <v>44</v>
      </c>
      <c r="O2939" s="52" t="s">
        <v>44</v>
      </c>
      <c r="P2939" s="52" t="s">
        <v>44</v>
      </c>
      <c r="Q2939" s="52" t="s">
        <v>44</v>
      </c>
      <c r="R2939" s="52" t="s">
        <v>44</v>
      </c>
      <c r="S2939" s="52" t="s">
        <v>44</v>
      </c>
      <c r="T2939" s="52" t="s">
        <v>44</v>
      </c>
      <c r="U2939" s="52" t="s">
        <v>44</v>
      </c>
      <c r="V2939" s="52" t="s">
        <v>44</v>
      </c>
    </row>
    <row r="2940" spans="1:22" x14ac:dyDescent="0.25">
      <c r="A2940" s="52" t="s">
        <v>44</v>
      </c>
      <c r="B2940" s="52" t="s">
        <v>44</v>
      </c>
      <c r="C2940" s="52" t="s">
        <v>44</v>
      </c>
      <c r="D2940" s="52" t="s">
        <v>44</v>
      </c>
      <c r="E2940" s="52" t="s">
        <v>44</v>
      </c>
      <c r="F2940" s="52" t="s">
        <v>44</v>
      </c>
      <c r="G2940" s="52" t="s">
        <v>44</v>
      </c>
      <c r="H2940" s="52" t="s">
        <v>44</v>
      </c>
      <c r="I2940" s="52" t="s">
        <v>44</v>
      </c>
      <c r="J2940" s="52" t="s">
        <v>44</v>
      </c>
      <c r="K2940" s="52" t="s">
        <v>44</v>
      </c>
      <c r="L2940" s="52" t="s">
        <v>44</v>
      </c>
      <c r="M2940" s="52" t="s">
        <v>44</v>
      </c>
      <c r="N2940" s="52" t="s">
        <v>44</v>
      </c>
      <c r="O2940" s="52" t="s">
        <v>44</v>
      </c>
      <c r="P2940" s="52" t="s">
        <v>44</v>
      </c>
      <c r="Q2940" s="52" t="s">
        <v>44</v>
      </c>
      <c r="R2940" s="52" t="s">
        <v>44</v>
      </c>
      <c r="S2940" s="52" t="s">
        <v>44</v>
      </c>
      <c r="T2940" s="52" t="s">
        <v>44</v>
      </c>
      <c r="U2940" s="52" t="s">
        <v>44</v>
      </c>
      <c r="V2940" s="52" t="s">
        <v>44</v>
      </c>
    </row>
    <row r="2941" spans="1:22" x14ac:dyDescent="0.25">
      <c r="A2941" s="52" t="s">
        <v>44</v>
      </c>
      <c r="B2941" s="52" t="s">
        <v>44</v>
      </c>
      <c r="C2941" s="52" t="s">
        <v>44</v>
      </c>
      <c r="D2941" s="52" t="s">
        <v>44</v>
      </c>
      <c r="E2941" s="52" t="s">
        <v>44</v>
      </c>
      <c r="F2941" s="52" t="s">
        <v>44</v>
      </c>
      <c r="G2941" s="52" t="s">
        <v>44</v>
      </c>
      <c r="H2941" s="52" t="s">
        <v>44</v>
      </c>
      <c r="I2941" s="52" t="s">
        <v>44</v>
      </c>
      <c r="J2941" s="52" t="s">
        <v>44</v>
      </c>
      <c r="K2941" s="52" t="s">
        <v>44</v>
      </c>
      <c r="L2941" s="52" t="s">
        <v>44</v>
      </c>
      <c r="M2941" s="52" t="s">
        <v>44</v>
      </c>
      <c r="N2941" s="52" t="s">
        <v>44</v>
      </c>
      <c r="O2941" s="52" t="s">
        <v>44</v>
      </c>
      <c r="P2941" s="52" t="s">
        <v>44</v>
      </c>
      <c r="Q2941" s="52" t="s">
        <v>44</v>
      </c>
      <c r="R2941" s="52" t="s">
        <v>44</v>
      </c>
      <c r="S2941" s="52" t="s">
        <v>44</v>
      </c>
      <c r="T2941" s="52" t="s">
        <v>44</v>
      </c>
      <c r="U2941" s="52" t="s">
        <v>44</v>
      </c>
      <c r="V2941" s="52" t="s">
        <v>44</v>
      </c>
    </row>
    <row r="2942" spans="1:22" x14ac:dyDescent="0.25">
      <c r="A2942" s="52" t="s">
        <v>44</v>
      </c>
      <c r="B2942" s="52" t="s">
        <v>44</v>
      </c>
      <c r="C2942" s="52" t="s">
        <v>44</v>
      </c>
      <c r="D2942" s="52" t="s">
        <v>44</v>
      </c>
      <c r="E2942" s="52" t="s">
        <v>44</v>
      </c>
      <c r="F2942" s="52" t="s">
        <v>44</v>
      </c>
      <c r="G2942" s="52" t="s">
        <v>44</v>
      </c>
      <c r="H2942" s="52" t="s">
        <v>44</v>
      </c>
      <c r="I2942" s="52" t="s">
        <v>44</v>
      </c>
      <c r="J2942" s="52" t="s">
        <v>44</v>
      </c>
      <c r="K2942" s="52" t="s">
        <v>44</v>
      </c>
      <c r="L2942" s="52" t="s">
        <v>44</v>
      </c>
      <c r="M2942" s="52" t="s">
        <v>44</v>
      </c>
      <c r="N2942" s="52" t="s">
        <v>44</v>
      </c>
      <c r="O2942" s="52" t="s">
        <v>44</v>
      </c>
      <c r="P2942" s="52" t="s">
        <v>44</v>
      </c>
      <c r="Q2942" s="52" t="s">
        <v>44</v>
      </c>
      <c r="R2942" s="52" t="s">
        <v>44</v>
      </c>
      <c r="S2942" s="52" t="s">
        <v>44</v>
      </c>
      <c r="T2942" s="52" t="s">
        <v>44</v>
      </c>
      <c r="U2942" s="52" t="s">
        <v>44</v>
      </c>
      <c r="V2942" s="52" t="s">
        <v>44</v>
      </c>
    </row>
    <row r="2943" spans="1:22" x14ac:dyDescent="0.25">
      <c r="A2943" s="52" t="s">
        <v>44</v>
      </c>
      <c r="B2943" s="52" t="s">
        <v>44</v>
      </c>
      <c r="C2943" s="52" t="s">
        <v>44</v>
      </c>
      <c r="D2943" s="52" t="s">
        <v>44</v>
      </c>
      <c r="E2943" s="52" t="s">
        <v>44</v>
      </c>
      <c r="F2943" s="52" t="s">
        <v>44</v>
      </c>
      <c r="G2943" s="52" t="s">
        <v>44</v>
      </c>
      <c r="H2943" s="52" t="s">
        <v>44</v>
      </c>
      <c r="I2943" s="52" t="s">
        <v>44</v>
      </c>
      <c r="J2943" s="52" t="s">
        <v>44</v>
      </c>
      <c r="K2943" s="52" t="s">
        <v>44</v>
      </c>
      <c r="L2943" s="52" t="s">
        <v>44</v>
      </c>
      <c r="M2943" s="52" t="s">
        <v>44</v>
      </c>
      <c r="N2943" s="52" t="s">
        <v>44</v>
      </c>
      <c r="O2943" s="52" t="s">
        <v>44</v>
      </c>
      <c r="P2943" s="52" t="s">
        <v>44</v>
      </c>
      <c r="Q2943" s="52" t="s">
        <v>44</v>
      </c>
      <c r="R2943" s="52" t="s">
        <v>44</v>
      </c>
      <c r="S2943" s="52" t="s">
        <v>44</v>
      </c>
      <c r="T2943" s="52" t="s">
        <v>44</v>
      </c>
      <c r="U2943" s="52" t="s">
        <v>44</v>
      </c>
      <c r="V2943" s="52" t="s">
        <v>44</v>
      </c>
    </row>
    <row r="2944" spans="1:22" x14ac:dyDescent="0.25">
      <c r="A2944" s="52" t="s">
        <v>44</v>
      </c>
      <c r="B2944" s="52" t="s">
        <v>44</v>
      </c>
      <c r="C2944" s="52" t="s">
        <v>44</v>
      </c>
      <c r="D2944" s="52" t="s">
        <v>44</v>
      </c>
      <c r="E2944" s="52" t="s">
        <v>44</v>
      </c>
      <c r="F2944" s="52" t="s">
        <v>44</v>
      </c>
      <c r="G2944" s="52" t="s">
        <v>44</v>
      </c>
      <c r="H2944" s="52" t="s">
        <v>44</v>
      </c>
      <c r="I2944" s="52" t="s">
        <v>44</v>
      </c>
      <c r="J2944" s="52" t="s">
        <v>44</v>
      </c>
      <c r="K2944" s="52" t="s">
        <v>44</v>
      </c>
      <c r="L2944" s="52" t="s">
        <v>44</v>
      </c>
      <c r="M2944" s="52" t="s">
        <v>44</v>
      </c>
      <c r="N2944" s="52" t="s">
        <v>44</v>
      </c>
      <c r="O2944" s="52" t="s">
        <v>44</v>
      </c>
      <c r="P2944" s="52" t="s">
        <v>44</v>
      </c>
      <c r="Q2944" s="52" t="s">
        <v>44</v>
      </c>
      <c r="R2944" s="52" t="s">
        <v>44</v>
      </c>
      <c r="S2944" s="52" t="s">
        <v>44</v>
      </c>
      <c r="T2944" s="52" t="s">
        <v>44</v>
      </c>
      <c r="U2944" s="52" t="s">
        <v>44</v>
      </c>
      <c r="V2944" s="52" t="s">
        <v>44</v>
      </c>
    </row>
    <row r="2945" spans="1:22" x14ac:dyDescent="0.25">
      <c r="A2945" s="52" t="s">
        <v>44</v>
      </c>
      <c r="B2945" s="52" t="s">
        <v>44</v>
      </c>
      <c r="C2945" s="52" t="s">
        <v>44</v>
      </c>
      <c r="D2945" s="52" t="s">
        <v>44</v>
      </c>
      <c r="E2945" s="52" t="s">
        <v>44</v>
      </c>
      <c r="F2945" s="52" t="s">
        <v>44</v>
      </c>
      <c r="G2945" s="52" t="s">
        <v>44</v>
      </c>
      <c r="H2945" s="52" t="s">
        <v>44</v>
      </c>
      <c r="I2945" s="52" t="s">
        <v>44</v>
      </c>
      <c r="J2945" s="52" t="s">
        <v>44</v>
      </c>
      <c r="K2945" s="52" t="s">
        <v>44</v>
      </c>
      <c r="L2945" s="52" t="s">
        <v>44</v>
      </c>
      <c r="M2945" s="52" t="s">
        <v>44</v>
      </c>
      <c r="N2945" s="52" t="s">
        <v>44</v>
      </c>
      <c r="O2945" s="52" t="s">
        <v>44</v>
      </c>
      <c r="P2945" s="52" t="s">
        <v>44</v>
      </c>
      <c r="Q2945" s="52" t="s">
        <v>44</v>
      </c>
      <c r="R2945" s="52" t="s">
        <v>44</v>
      </c>
      <c r="S2945" s="52" t="s">
        <v>44</v>
      </c>
      <c r="T2945" s="52" t="s">
        <v>44</v>
      </c>
      <c r="U2945" s="52" t="s">
        <v>44</v>
      </c>
      <c r="V2945" s="52" t="s">
        <v>44</v>
      </c>
    </row>
    <row r="2946" spans="1:22" x14ac:dyDescent="0.25">
      <c r="A2946" s="52" t="s">
        <v>44</v>
      </c>
      <c r="B2946" s="52" t="s">
        <v>44</v>
      </c>
      <c r="C2946" s="52" t="s">
        <v>44</v>
      </c>
      <c r="D2946" s="52" t="s">
        <v>44</v>
      </c>
      <c r="E2946" s="52" t="s">
        <v>44</v>
      </c>
      <c r="F2946" s="52" t="s">
        <v>44</v>
      </c>
      <c r="G2946" s="52" t="s">
        <v>44</v>
      </c>
      <c r="H2946" s="52" t="s">
        <v>44</v>
      </c>
      <c r="I2946" s="52" t="s">
        <v>44</v>
      </c>
      <c r="J2946" s="52" t="s">
        <v>44</v>
      </c>
      <c r="K2946" s="52" t="s">
        <v>44</v>
      </c>
      <c r="L2946" s="52" t="s">
        <v>44</v>
      </c>
      <c r="M2946" s="52" t="s">
        <v>44</v>
      </c>
      <c r="N2946" s="52" t="s">
        <v>44</v>
      </c>
      <c r="O2946" s="52" t="s">
        <v>44</v>
      </c>
      <c r="P2946" s="52" t="s">
        <v>44</v>
      </c>
      <c r="Q2946" s="52" t="s">
        <v>44</v>
      </c>
      <c r="R2946" s="52" t="s">
        <v>44</v>
      </c>
      <c r="S2946" s="52" t="s">
        <v>44</v>
      </c>
      <c r="T2946" s="52" t="s">
        <v>44</v>
      </c>
      <c r="U2946" s="52" t="s">
        <v>44</v>
      </c>
      <c r="V2946" s="52" t="s">
        <v>44</v>
      </c>
    </row>
    <row r="2947" spans="1:22" x14ac:dyDescent="0.25">
      <c r="A2947" s="52" t="s">
        <v>44</v>
      </c>
      <c r="B2947" s="52" t="s">
        <v>44</v>
      </c>
      <c r="C2947" s="52" t="s">
        <v>44</v>
      </c>
      <c r="D2947" s="52" t="s">
        <v>44</v>
      </c>
      <c r="E2947" s="52" t="s">
        <v>44</v>
      </c>
      <c r="F2947" s="52" t="s">
        <v>44</v>
      </c>
      <c r="G2947" s="52" t="s">
        <v>44</v>
      </c>
      <c r="H2947" s="52" t="s">
        <v>44</v>
      </c>
      <c r="I2947" s="52" t="s">
        <v>44</v>
      </c>
      <c r="J2947" s="52" t="s">
        <v>44</v>
      </c>
      <c r="K2947" s="52" t="s">
        <v>44</v>
      </c>
      <c r="L2947" s="52" t="s">
        <v>44</v>
      </c>
      <c r="M2947" s="52" t="s">
        <v>44</v>
      </c>
      <c r="N2947" s="52" t="s">
        <v>44</v>
      </c>
      <c r="O2947" s="52" t="s">
        <v>44</v>
      </c>
      <c r="P2947" s="52" t="s">
        <v>44</v>
      </c>
      <c r="Q2947" s="52" t="s">
        <v>44</v>
      </c>
      <c r="R2947" s="52" t="s">
        <v>44</v>
      </c>
      <c r="S2947" s="52" t="s">
        <v>44</v>
      </c>
      <c r="T2947" s="52" t="s">
        <v>44</v>
      </c>
      <c r="U2947" s="52" t="s">
        <v>44</v>
      </c>
      <c r="V2947" s="52" t="s">
        <v>44</v>
      </c>
    </row>
    <row r="2948" spans="1:22" x14ac:dyDescent="0.25">
      <c r="A2948" s="52" t="s">
        <v>44</v>
      </c>
      <c r="B2948" s="52" t="s">
        <v>44</v>
      </c>
      <c r="C2948" s="52" t="s">
        <v>44</v>
      </c>
      <c r="D2948" s="52" t="s">
        <v>44</v>
      </c>
      <c r="E2948" s="52" t="s">
        <v>44</v>
      </c>
      <c r="F2948" s="52" t="s">
        <v>44</v>
      </c>
      <c r="G2948" s="52" t="s">
        <v>44</v>
      </c>
      <c r="H2948" s="52" t="s">
        <v>44</v>
      </c>
      <c r="I2948" s="52" t="s">
        <v>44</v>
      </c>
      <c r="J2948" s="52" t="s">
        <v>44</v>
      </c>
      <c r="K2948" s="52" t="s">
        <v>44</v>
      </c>
      <c r="L2948" s="52" t="s">
        <v>44</v>
      </c>
      <c r="M2948" s="52" t="s">
        <v>44</v>
      </c>
      <c r="N2948" s="52" t="s">
        <v>44</v>
      </c>
      <c r="O2948" s="52" t="s">
        <v>44</v>
      </c>
      <c r="P2948" s="52" t="s">
        <v>44</v>
      </c>
      <c r="Q2948" s="52" t="s">
        <v>44</v>
      </c>
      <c r="R2948" s="52" t="s">
        <v>44</v>
      </c>
      <c r="S2948" s="52" t="s">
        <v>44</v>
      </c>
      <c r="T2948" s="52" t="s">
        <v>44</v>
      </c>
      <c r="U2948" s="52" t="s">
        <v>44</v>
      </c>
      <c r="V2948" s="52" t="s">
        <v>44</v>
      </c>
    </row>
    <row r="2949" spans="1:22" x14ac:dyDescent="0.25">
      <c r="A2949" s="52" t="s">
        <v>44</v>
      </c>
      <c r="B2949" s="52" t="s">
        <v>44</v>
      </c>
      <c r="C2949" s="52" t="s">
        <v>44</v>
      </c>
      <c r="D2949" s="52" t="s">
        <v>44</v>
      </c>
      <c r="E2949" s="52" t="s">
        <v>44</v>
      </c>
      <c r="F2949" s="52" t="s">
        <v>44</v>
      </c>
      <c r="G2949" s="52" t="s">
        <v>44</v>
      </c>
      <c r="H2949" s="52" t="s">
        <v>44</v>
      </c>
      <c r="I2949" s="52" t="s">
        <v>44</v>
      </c>
      <c r="J2949" s="52" t="s">
        <v>44</v>
      </c>
      <c r="K2949" s="52" t="s">
        <v>44</v>
      </c>
      <c r="L2949" s="52" t="s">
        <v>44</v>
      </c>
      <c r="M2949" s="52" t="s">
        <v>44</v>
      </c>
      <c r="N2949" s="52" t="s">
        <v>44</v>
      </c>
      <c r="O2949" s="52" t="s">
        <v>44</v>
      </c>
      <c r="P2949" s="52" t="s">
        <v>44</v>
      </c>
      <c r="Q2949" s="52" t="s">
        <v>44</v>
      </c>
      <c r="R2949" s="52" t="s">
        <v>44</v>
      </c>
      <c r="S2949" s="52" t="s">
        <v>44</v>
      </c>
      <c r="T2949" s="52" t="s">
        <v>44</v>
      </c>
      <c r="U2949" s="52" t="s">
        <v>44</v>
      </c>
      <c r="V2949" s="52" t="s">
        <v>44</v>
      </c>
    </row>
    <row r="2950" spans="1:22" x14ac:dyDescent="0.25">
      <c r="A2950" s="52" t="s">
        <v>44</v>
      </c>
      <c r="B2950" s="52" t="s">
        <v>44</v>
      </c>
      <c r="C2950" s="52" t="s">
        <v>44</v>
      </c>
      <c r="D2950" s="52" t="s">
        <v>44</v>
      </c>
      <c r="E2950" s="52" t="s">
        <v>44</v>
      </c>
      <c r="F2950" s="52" t="s">
        <v>44</v>
      </c>
      <c r="G2950" s="52" t="s">
        <v>44</v>
      </c>
      <c r="H2950" s="52" t="s">
        <v>44</v>
      </c>
      <c r="I2950" s="52" t="s">
        <v>44</v>
      </c>
      <c r="J2950" s="52" t="s">
        <v>44</v>
      </c>
      <c r="K2950" s="52" t="s">
        <v>44</v>
      </c>
      <c r="L2950" s="52" t="s">
        <v>44</v>
      </c>
      <c r="M2950" s="52" t="s">
        <v>44</v>
      </c>
      <c r="N2950" s="52" t="s">
        <v>44</v>
      </c>
      <c r="O2950" s="52" t="s">
        <v>44</v>
      </c>
      <c r="P2950" s="52" t="s">
        <v>44</v>
      </c>
      <c r="Q2950" s="52" t="s">
        <v>44</v>
      </c>
      <c r="R2950" s="52" t="s">
        <v>44</v>
      </c>
      <c r="S2950" s="52" t="s">
        <v>44</v>
      </c>
      <c r="T2950" s="52" t="s">
        <v>44</v>
      </c>
      <c r="U2950" s="52" t="s">
        <v>44</v>
      </c>
      <c r="V2950" s="52" t="s">
        <v>44</v>
      </c>
    </row>
    <row r="2951" spans="1:22" x14ac:dyDescent="0.25">
      <c r="A2951" s="52" t="s">
        <v>44</v>
      </c>
      <c r="B2951" s="52" t="s">
        <v>44</v>
      </c>
      <c r="C2951" s="52" t="s">
        <v>44</v>
      </c>
      <c r="D2951" s="52" t="s">
        <v>44</v>
      </c>
      <c r="E2951" s="52" t="s">
        <v>44</v>
      </c>
      <c r="F2951" s="52" t="s">
        <v>44</v>
      </c>
      <c r="G2951" s="52" t="s">
        <v>44</v>
      </c>
      <c r="H2951" s="52" t="s">
        <v>44</v>
      </c>
      <c r="I2951" s="52" t="s">
        <v>44</v>
      </c>
      <c r="J2951" s="52" t="s">
        <v>44</v>
      </c>
      <c r="K2951" s="52" t="s">
        <v>44</v>
      </c>
      <c r="L2951" s="52" t="s">
        <v>44</v>
      </c>
      <c r="M2951" s="52" t="s">
        <v>44</v>
      </c>
      <c r="N2951" s="52" t="s">
        <v>44</v>
      </c>
      <c r="O2951" s="52" t="s">
        <v>44</v>
      </c>
      <c r="P2951" s="52" t="s">
        <v>44</v>
      </c>
      <c r="Q2951" s="52" t="s">
        <v>44</v>
      </c>
      <c r="R2951" s="52" t="s">
        <v>44</v>
      </c>
      <c r="S2951" s="52" t="s">
        <v>44</v>
      </c>
      <c r="T2951" s="52" t="s">
        <v>44</v>
      </c>
      <c r="U2951" s="52" t="s">
        <v>44</v>
      </c>
      <c r="V2951" s="52" t="s">
        <v>44</v>
      </c>
    </row>
    <row r="2952" spans="1:22" x14ac:dyDescent="0.25">
      <c r="A2952" s="52" t="s">
        <v>44</v>
      </c>
      <c r="B2952" s="52" t="s">
        <v>44</v>
      </c>
      <c r="C2952" s="52" t="s">
        <v>44</v>
      </c>
      <c r="D2952" s="52" t="s">
        <v>44</v>
      </c>
      <c r="E2952" s="52" t="s">
        <v>44</v>
      </c>
      <c r="F2952" s="52" t="s">
        <v>44</v>
      </c>
      <c r="G2952" s="52" t="s">
        <v>44</v>
      </c>
      <c r="H2952" s="52" t="s">
        <v>44</v>
      </c>
      <c r="I2952" s="52" t="s">
        <v>44</v>
      </c>
      <c r="J2952" s="52" t="s">
        <v>44</v>
      </c>
      <c r="K2952" s="52" t="s">
        <v>44</v>
      </c>
      <c r="L2952" s="52" t="s">
        <v>44</v>
      </c>
      <c r="M2952" s="52" t="s">
        <v>44</v>
      </c>
      <c r="N2952" s="52" t="s">
        <v>44</v>
      </c>
      <c r="O2952" s="52" t="s">
        <v>44</v>
      </c>
      <c r="P2952" s="52" t="s">
        <v>44</v>
      </c>
      <c r="Q2952" s="52" t="s">
        <v>44</v>
      </c>
      <c r="R2952" s="52" t="s">
        <v>44</v>
      </c>
      <c r="S2952" s="52" t="s">
        <v>44</v>
      </c>
      <c r="T2952" s="52" t="s">
        <v>44</v>
      </c>
      <c r="U2952" s="52" t="s">
        <v>44</v>
      </c>
      <c r="V2952" s="52" t="s">
        <v>44</v>
      </c>
    </row>
    <row r="2953" spans="1:22" x14ac:dyDescent="0.25">
      <c r="A2953" s="52" t="s">
        <v>44</v>
      </c>
      <c r="B2953" s="52" t="s">
        <v>44</v>
      </c>
      <c r="C2953" s="52" t="s">
        <v>44</v>
      </c>
      <c r="D2953" s="52" t="s">
        <v>44</v>
      </c>
      <c r="E2953" s="52" t="s">
        <v>44</v>
      </c>
      <c r="F2953" s="52" t="s">
        <v>44</v>
      </c>
      <c r="G2953" s="52" t="s">
        <v>44</v>
      </c>
      <c r="H2953" s="52" t="s">
        <v>44</v>
      </c>
      <c r="I2953" s="52" t="s">
        <v>44</v>
      </c>
      <c r="J2953" s="52" t="s">
        <v>44</v>
      </c>
      <c r="K2953" s="52" t="s">
        <v>44</v>
      </c>
      <c r="L2953" s="52" t="s">
        <v>44</v>
      </c>
      <c r="M2953" s="52" t="s">
        <v>44</v>
      </c>
      <c r="N2953" s="52" t="s">
        <v>44</v>
      </c>
      <c r="O2953" s="52" t="s">
        <v>44</v>
      </c>
      <c r="P2953" s="52" t="s">
        <v>44</v>
      </c>
      <c r="Q2953" s="52" t="s">
        <v>44</v>
      </c>
      <c r="R2953" s="52" t="s">
        <v>44</v>
      </c>
      <c r="S2953" s="52" t="s">
        <v>44</v>
      </c>
      <c r="T2953" s="52" t="s">
        <v>44</v>
      </c>
      <c r="U2953" s="52" t="s">
        <v>44</v>
      </c>
      <c r="V2953" s="52" t="s">
        <v>44</v>
      </c>
    </row>
    <row r="2954" spans="1:22" x14ac:dyDescent="0.25">
      <c r="A2954" s="52" t="s">
        <v>44</v>
      </c>
      <c r="B2954" s="52" t="s">
        <v>44</v>
      </c>
      <c r="C2954" s="52" t="s">
        <v>44</v>
      </c>
      <c r="D2954" s="52" t="s">
        <v>44</v>
      </c>
      <c r="E2954" s="52" t="s">
        <v>44</v>
      </c>
      <c r="F2954" s="52" t="s">
        <v>44</v>
      </c>
      <c r="G2954" s="52" t="s">
        <v>44</v>
      </c>
      <c r="H2954" s="52" t="s">
        <v>44</v>
      </c>
      <c r="I2954" s="52" t="s">
        <v>44</v>
      </c>
      <c r="J2954" s="52" t="s">
        <v>44</v>
      </c>
      <c r="K2954" s="52" t="s">
        <v>44</v>
      </c>
      <c r="L2954" s="52" t="s">
        <v>44</v>
      </c>
      <c r="M2954" s="52" t="s">
        <v>44</v>
      </c>
      <c r="N2954" s="52" t="s">
        <v>44</v>
      </c>
      <c r="O2954" s="52" t="s">
        <v>44</v>
      </c>
      <c r="P2954" s="52" t="s">
        <v>44</v>
      </c>
      <c r="Q2954" s="52" t="s">
        <v>44</v>
      </c>
      <c r="R2954" s="52" t="s">
        <v>44</v>
      </c>
      <c r="S2954" s="52" t="s">
        <v>44</v>
      </c>
      <c r="T2954" s="52" t="s">
        <v>44</v>
      </c>
      <c r="U2954" s="52" t="s">
        <v>44</v>
      </c>
      <c r="V2954" s="52" t="s">
        <v>44</v>
      </c>
    </row>
    <row r="2955" spans="1:22" x14ac:dyDescent="0.25">
      <c r="A2955" s="52" t="s">
        <v>44</v>
      </c>
      <c r="B2955" s="52" t="s">
        <v>44</v>
      </c>
      <c r="C2955" s="52" t="s">
        <v>44</v>
      </c>
      <c r="D2955" s="52" t="s">
        <v>44</v>
      </c>
      <c r="E2955" s="52" t="s">
        <v>44</v>
      </c>
      <c r="F2955" s="52" t="s">
        <v>44</v>
      </c>
      <c r="G2955" s="52" t="s">
        <v>44</v>
      </c>
      <c r="H2955" s="52" t="s">
        <v>44</v>
      </c>
      <c r="I2955" s="52" t="s">
        <v>44</v>
      </c>
      <c r="J2955" s="52" t="s">
        <v>44</v>
      </c>
      <c r="K2955" s="52" t="s">
        <v>44</v>
      </c>
      <c r="L2955" s="52" t="s">
        <v>44</v>
      </c>
      <c r="M2955" s="52" t="s">
        <v>44</v>
      </c>
      <c r="N2955" s="52" t="s">
        <v>44</v>
      </c>
      <c r="O2955" s="52" t="s">
        <v>44</v>
      </c>
      <c r="P2955" s="52" t="s">
        <v>44</v>
      </c>
      <c r="Q2955" s="52" t="s">
        <v>44</v>
      </c>
      <c r="R2955" s="52" t="s">
        <v>44</v>
      </c>
      <c r="S2955" s="52" t="s">
        <v>44</v>
      </c>
      <c r="T2955" s="52" t="s">
        <v>44</v>
      </c>
      <c r="U2955" s="52" t="s">
        <v>44</v>
      </c>
      <c r="V2955" s="52" t="s">
        <v>44</v>
      </c>
    </row>
    <row r="2956" spans="1:22" x14ac:dyDescent="0.25">
      <c r="A2956" s="52" t="s">
        <v>44</v>
      </c>
      <c r="B2956" s="52" t="s">
        <v>44</v>
      </c>
      <c r="C2956" s="52" t="s">
        <v>44</v>
      </c>
      <c r="D2956" s="52" t="s">
        <v>44</v>
      </c>
      <c r="E2956" s="52" t="s">
        <v>44</v>
      </c>
      <c r="F2956" s="52" t="s">
        <v>44</v>
      </c>
      <c r="G2956" s="52" t="s">
        <v>44</v>
      </c>
      <c r="H2956" s="52" t="s">
        <v>44</v>
      </c>
      <c r="I2956" s="52" t="s">
        <v>44</v>
      </c>
      <c r="J2956" s="52" t="s">
        <v>44</v>
      </c>
      <c r="K2956" s="52" t="s">
        <v>44</v>
      </c>
      <c r="L2956" s="52" t="s">
        <v>44</v>
      </c>
      <c r="M2956" s="52" t="s">
        <v>44</v>
      </c>
      <c r="N2956" s="52" t="s">
        <v>44</v>
      </c>
      <c r="O2956" s="52" t="s">
        <v>44</v>
      </c>
      <c r="P2956" s="52" t="s">
        <v>44</v>
      </c>
      <c r="Q2956" s="52" t="s">
        <v>44</v>
      </c>
      <c r="R2956" s="52" t="s">
        <v>44</v>
      </c>
      <c r="S2956" s="52" t="s">
        <v>44</v>
      </c>
      <c r="T2956" s="52" t="s">
        <v>44</v>
      </c>
      <c r="U2956" s="52" t="s">
        <v>44</v>
      </c>
      <c r="V2956" s="52" t="s">
        <v>44</v>
      </c>
    </row>
    <row r="2957" spans="1:22" x14ac:dyDescent="0.25">
      <c r="A2957" s="52" t="s">
        <v>44</v>
      </c>
      <c r="B2957" s="52" t="s">
        <v>44</v>
      </c>
      <c r="C2957" s="52" t="s">
        <v>44</v>
      </c>
      <c r="D2957" s="52" t="s">
        <v>44</v>
      </c>
      <c r="E2957" s="52" t="s">
        <v>44</v>
      </c>
      <c r="F2957" s="52" t="s">
        <v>44</v>
      </c>
      <c r="G2957" s="52" t="s">
        <v>44</v>
      </c>
      <c r="H2957" s="52" t="s">
        <v>44</v>
      </c>
      <c r="I2957" s="52" t="s">
        <v>44</v>
      </c>
      <c r="J2957" s="52" t="s">
        <v>44</v>
      </c>
      <c r="K2957" s="52" t="s">
        <v>44</v>
      </c>
      <c r="L2957" s="52" t="s">
        <v>44</v>
      </c>
      <c r="M2957" s="52" t="s">
        <v>44</v>
      </c>
      <c r="N2957" s="52" t="s">
        <v>44</v>
      </c>
      <c r="O2957" s="52" t="s">
        <v>44</v>
      </c>
      <c r="P2957" s="52" t="s">
        <v>44</v>
      </c>
      <c r="Q2957" s="52" t="s">
        <v>44</v>
      </c>
      <c r="R2957" s="52" t="s">
        <v>44</v>
      </c>
      <c r="S2957" s="52" t="s">
        <v>44</v>
      </c>
      <c r="T2957" s="52" t="s">
        <v>44</v>
      </c>
      <c r="U2957" s="52" t="s">
        <v>44</v>
      </c>
      <c r="V2957" s="52" t="s">
        <v>44</v>
      </c>
    </row>
    <row r="2958" spans="1:22" x14ac:dyDescent="0.25">
      <c r="A2958" s="52" t="s">
        <v>44</v>
      </c>
      <c r="B2958" s="52" t="s">
        <v>44</v>
      </c>
      <c r="C2958" s="52" t="s">
        <v>44</v>
      </c>
      <c r="D2958" s="52" t="s">
        <v>44</v>
      </c>
      <c r="E2958" s="52" t="s">
        <v>44</v>
      </c>
      <c r="F2958" s="52" t="s">
        <v>44</v>
      </c>
      <c r="G2958" s="52" t="s">
        <v>44</v>
      </c>
      <c r="H2958" s="52" t="s">
        <v>44</v>
      </c>
      <c r="I2958" s="52" t="s">
        <v>44</v>
      </c>
      <c r="J2958" s="52" t="s">
        <v>44</v>
      </c>
      <c r="K2958" s="52" t="s">
        <v>44</v>
      </c>
      <c r="L2958" s="52" t="s">
        <v>44</v>
      </c>
      <c r="M2958" s="52" t="s">
        <v>44</v>
      </c>
      <c r="N2958" s="52" t="s">
        <v>44</v>
      </c>
      <c r="O2958" s="52" t="s">
        <v>44</v>
      </c>
      <c r="P2958" s="52" t="s">
        <v>44</v>
      </c>
      <c r="Q2958" s="52" t="s">
        <v>44</v>
      </c>
      <c r="R2958" s="52" t="s">
        <v>44</v>
      </c>
      <c r="S2958" s="52" t="s">
        <v>44</v>
      </c>
      <c r="T2958" s="52" t="s">
        <v>44</v>
      </c>
      <c r="U2958" s="52" t="s">
        <v>44</v>
      </c>
      <c r="V2958" s="52" t="s">
        <v>44</v>
      </c>
    </row>
    <row r="2959" spans="1:22" x14ac:dyDescent="0.25">
      <c r="A2959" s="52" t="s">
        <v>44</v>
      </c>
      <c r="B2959" s="52" t="s">
        <v>44</v>
      </c>
      <c r="C2959" s="52" t="s">
        <v>44</v>
      </c>
      <c r="D2959" s="52" t="s">
        <v>44</v>
      </c>
      <c r="E2959" s="52" t="s">
        <v>44</v>
      </c>
      <c r="F2959" s="52" t="s">
        <v>44</v>
      </c>
      <c r="G2959" s="52" t="s">
        <v>44</v>
      </c>
      <c r="H2959" s="52" t="s">
        <v>44</v>
      </c>
      <c r="I2959" s="52" t="s">
        <v>44</v>
      </c>
      <c r="J2959" s="52" t="s">
        <v>44</v>
      </c>
      <c r="K2959" s="52" t="s">
        <v>44</v>
      </c>
      <c r="L2959" s="52" t="s">
        <v>44</v>
      </c>
      <c r="M2959" s="52" t="s">
        <v>44</v>
      </c>
      <c r="N2959" s="52" t="s">
        <v>44</v>
      </c>
      <c r="O2959" s="52" t="s">
        <v>44</v>
      </c>
      <c r="P2959" s="52" t="s">
        <v>44</v>
      </c>
      <c r="Q2959" s="52" t="s">
        <v>44</v>
      </c>
      <c r="R2959" s="52" t="s">
        <v>44</v>
      </c>
      <c r="S2959" s="52" t="s">
        <v>44</v>
      </c>
      <c r="T2959" s="52" t="s">
        <v>44</v>
      </c>
      <c r="U2959" s="52" t="s">
        <v>44</v>
      </c>
      <c r="V2959" s="52" t="s">
        <v>44</v>
      </c>
    </row>
    <row r="2960" spans="1:22" x14ac:dyDescent="0.25">
      <c r="A2960" s="52" t="s">
        <v>44</v>
      </c>
      <c r="B2960" s="52" t="s">
        <v>44</v>
      </c>
      <c r="C2960" s="52" t="s">
        <v>44</v>
      </c>
      <c r="D2960" s="52" t="s">
        <v>44</v>
      </c>
      <c r="E2960" s="52" t="s">
        <v>44</v>
      </c>
      <c r="F2960" s="52" t="s">
        <v>44</v>
      </c>
      <c r="G2960" s="52" t="s">
        <v>44</v>
      </c>
      <c r="H2960" s="52" t="s">
        <v>44</v>
      </c>
      <c r="I2960" s="52" t="s">
        <v>44</v>
      </c>
      <c r="J2960" s="52" t="s">
        <v>44</v>
      </c>
      <c r="K2960" s="52" t="s">
        <v>44</v>
      </c>
      <c r="L2960" s="52" t="s">
        <v>44</v>
      </c>
      <c r="M2960" s="52" t="s">
        <v>44</v>
      </c>
      <c r="N2960" s="52" t="s">
        <v>44</v>
      </c>
      <c r="O2960" s="52" t="s">
        <v>44</v>
      </c>
      <c r="P2960" s="52" t="s">
        <v>44</v>
      </c>
      <c r="Q2960" s="52" t="s">
        <v>44</v>
      </c>
      <c r="R2960" s="52" t="s">
        <v>44</v>
      </c>
      <c r="S2960" s="52" t="s">
        <v>44</v>
      </c>
      <c r="T2960" s="52" t="s">
        <v>44</v>
      </c>
      <c r="U2960" s="52" t="s">
        <v>44</v>
      </c>
      <c r="V2960" s="52" t="s">
        <v>44</v>
      </c>
    </row>
    <row r="2961" spans="1:22" x14ac:dyDescent="0.25">
      <c r="A2961" s="52" t="s">
        <v>44</v>
      </c>
      <c r="B2961" s="52" t="s">
        <v>44</v>
      </c>
      <c r="C2961" s="52" t="s">
        <v>44</v>
      </c>
      <c r="D2961" s="52" t="s">
        <v>44</v>
      </c>
      <c r="E2961" s="52" t="s">
        <v>44</v>
      </c>
      <c r="F2961" s="52" t="s">
        <v>44</v>
      </c>
      <c r="G2961" s="52" t="s">
        <v>44</v>
      </c>
      <c r="H2961" s="52" t="s">
        <v>44</v>
      </c>
      <c r="I2961" s="52" t="s">
        <v>44</v>
      </c>
      <c r="J2961" s="52" t="s">
        <v>44</v>
      </c>
      <c r="K2961" s="52" t="s">
        <v>44</v>
      </c>
      <c r="L2961" s="52" t="s">
        <v>44</v>
      </c>
      <c r="M2961" s="52" t="s">
        <v>44</v>
      </c>
      <c r="N2961" s="52" t="s">
        <v>44</v>
      </c>
      <c r="O2961" s="52" t="s">
        <v>44</v>
      </c>
      <c r="P2961" s="52" t="s">
        <v>44</v>
      </c>
      <c r="Q2961" s="52" t="s">
        <v>44</v>
      </c>
      <c r="R2961" s="52" t="s">
        <v>44</v>
      </c>
      <c r="S2961" s="52" t="s">
        <v>44</v>
      </c>
      <c r="T2961" s="52" t="s">
        <v>44</v>
      </c>
      <c r="U2961" s="52" t="s">
        <v>44</v>
      </c>
      <c r="V2961" s="52" t="s">
        <v>44</v>
      </c>
    </row>
    <row r="2962" spans="1:22" x14ac:dyDescent="0.25">
      <c r="A2962" s="52" t="s">
        <v>44</v>
      </c>
      <c r="B2962" s="52" t="s">
        <v>44</v>
      </c>
      <c r="C2962" s="52" t="s">
        <v>44</v>
      </c>
      <c r="D2962" s="52" t="s">
        <v>44</v>
      </c>
      <c r="E2962" s="52" t="s">
        <v>44</v>
      </c>
      <c r="F2962" s="52" t="s">
        <v>44</v>
      </c>
      <c r="G2962" s="52" t="s">
        <v>44</v>
      </c>
      <c r="H2962" s="52" t="s">
        <v>44</v>
      </c>
      <c r="I2962" s="52" t="s">
        <v>44</v>
      </c>
      <c r="J2962" s="52" t="s">
        <v>44</v>
      </c>
      <c r="K2962" s="52" t="s">
        <v>44</v>
      </c>
      <c r="L2962" s="52" t="s">
        <v>44</v>
      </c>
      <c r="M2962" s="52" t="s">
        <v>44</v>
      </c>
      <c r="N2962" s="52" t="s">
        <v>44</v>
      </c>
      <c r="O2962" s="52" t="s">
        <v>44</v>
      </c>
      <c r="P2962" s="52" t="s">
        <v>44</v>
      </c>
      <c r="Q2962" s="52" t="s">
        <v>44</v>
      </c>
      <c r="R2962" s="52" t="s">
        <v>44</v>
      </c>
      <c r="S2962" s="52" t="s">
        <v>44</v>
      </c>
      <c r="T2962" s="52" t="s">
        <v>44</v>
      </c>
      <c r="U2962" s="52" t="s">
        <v>44</v>
      </c>
      <c r="V2962" s="52" t="s">
        <v>44</v>
      </c>
    </row>
    <row r="2963" spans="1:22" x14ac:dyDescent="0.25">
      <c r="A2963" s="52" t="s">
        <v>44</v>
      </c>
      <c r="B2963" s="52" t="s">
        <v>44</v>
      </c>
      <c r="C2963" s="52" t="s">
        <v>44</v>
      </c>
      <c r="D2963" s="52" t="s">
        <v>44</v>
      </c>
      <c r="E2963" s="52" t="s">
        <v>44</v>
      </c>
      <c r="F2963" s="52" t="s">
        <v>44</v>
      </c>
      <c r="G2963" s="52" t="s">
        <v>44</v>
      </c>
      <c r="H2963" s="52" t="s">
        <v>44</v>
      </c>
      <c r="I2963" s="52" t="s">
        <v>44</v>
      </c>
      <c r="J2963" s="52" t="s">
        <v>44</v>
      </c>
      <c r="K2963" s="52" t="s">
        <v>44</v>
      </c>
      <c r="L2963" s="52" t="s">
        <v>44</v>
      </c>
      <c r="M2963" s="52" t="s">
        <v>44</v>
      </c>
      <c r="N2963" s="52" t="s">
        <v>44</v>
      </c>
      <c r="O2963" s="52" t="s">
        <v>44</v>
      </c>
      <c r="P2963" s="52" t="s">
        <v>44</v>
      </c>
      <c r="Q2963" s="52" t="s">
        <v>44</v>
      </c>
      <c r="R2963" s="52" t="s">
        <v>44</v>
      </c>
      <c r="S2963" s="52" t="s">
        <v>44</v>
      </c>
      <c r="T2963" s="52" t="s">
        <v>44</v>
      </c>
      <c r="U2963" s="52" t="s">
        <v>44</v>
      </c>
      <c r="V2963" s="52" t="s">
        <v>44</v>
      </c>
    </row>
    <row r="2964" spans="1:22" x14ac:dyDescent="0.25">
      <c r="A2964" s="52" t="s">
        <v>44</v>
      </c>
      <c r="B2964" s="52" t="s">
        <v>44</v>
      </c>
      <c r="C2964" s="52" t="s">
        <v>44</v>
      </c>
      <c r="D2964" s="52" t="s">
        <v>44</v>
      </c>
      <c r="E2964" s="52" t="s">
        <v>44</v>
      </c>
      <c r="F2964" s="52" t="s">
        <v>44</v>
      </c>
      <c r="G2964" s="52" t="s">
        <v>44</v>
      </c>
      <c r="H2964" s="52" t="s">
        <v>44</v>
      </c>
      <c r="I2964" s="52" t="s">
        <v>44</v>
      </c>
      <c r="J2964" s="52" t="s">
        <v>44</v>
      </c>
      <c r="K2964" s="52" t="s">
        <v>44</v>
      </c>
      <c r="L2964" s="52" t="s">
        <v>44</v>
      </c>
      <c r="M2964" s="52" t="s">
        <v>44</v>
      </c>
      <c r="N2964" s="52" t="s">
        <v>44</v>
      </c>
      <c r="O2964" s="52" t="s">
        <v>44</v>
      </c>
      <c r="P2964" s="52" t="s">
        <v>44</v>
      </c>
      <c r="Q2964" s="52" t="s">
        <v>44</v>
      </c>
      <c r="R2964" s="52" t="s">
        <v>44</v>
      </c>
      <c r="S2964" s="52" t="s">
        <v>44</v>
      </c>
      <c r="T2964" s="52" t="s">
        <v>44</v>
      </c>
      <c r="U2964" s="52" t="s">
        <v>44</v>
      </c>
      <c r="V2964" s="52" t="s">
        <v>44</v>
      </c>
    </row>
    <row r="2965" spans="1:22" x14ac:dyDescent="0.25">
      <c r="A2965" s="52" t="s">
        <v>44</v>
      </c>
      <c r="B2965" s="52" t="s">
        <v>44</v>
      </c>
      <c r="C2965" s="52" t="s">
        <v>44</v>
      </c>
      <c r="D2965" s="52" t="s">
        <v>44</v>
      </c>
      <c r="E2965" s="52" t="s">
        <v>44</v>
      </c>
      <c r="F2965" s="52" t="s">
        <v>44</v>
      </c>
      <c r="G2965" s="52" t="s">
        <v>44</v>
      </c>
      <c r="H2965" s="52" t="s">
        <v>44</v>
      </c>
      <c r="I2965" s="52" t="s">
        <v>44</v>
      </c>
      <c r="J2965" s="52" t="s">
        <v>44</v>
      </c>
      <c r="K2965" s="52" t="s">
        <v>44</v>
      </c>
      <c r="L2965" s="52" t="s">
        <v>44</v>
      </c>
      <c r="M2965" s="52" t="s">
        <v>44</v>
      </c>
      <c r="N2965" s="52" t="s">
        <v>44</v>
      </c>
      <c r="O2965" s="52" t="s">
        <v>44</v>
      </c>
      <c r="P2965" s="52" t="s">
        <v>44</v>
      </c>
      <c r="Q2965" s="52" t="s">
        <v>44</v>
      </c>
      <c r="R2965" s="52" t="s">
        <v>44</v>
      </c>
      <c r="S2965" s="52" t="s">
        <v>44</v>
      </c>
      <c r="T2965" s="52" t="s">
        <v>44</v>
      </c>
      <c r="U2965" s="52" t="s">
        <v>44</v>
      </c>
      <c r="V2965" s="52" t="s">
        <v>44</v>
      </c>
    </row>
    <row r="2966" spans="1:22" x14ac:dyDescent="0.25">
      <c r="A2966" s="52" t="s">
        <v>44</v>
      </c>
      <c r="B2966" s="52" t="s">
        <v>44</v>
      </c>
      <c r="C2966" s="52" t="s">
        <v>44</v>
      </c>
      <c r="D2966" s="52" t="s">
        <v>44</v>
      </c>
      <c r="E2966" s="52" t="s">
        <v>44</v>
      </c>
      <c r="F2966" s="52" t="s">
        <v>44</v>
      </c>
      <c r="G2966" s="52" t="s">
        <v>44</v>
      </c>
      <c r="H2966" s="52" t="s">
        <v>44</v>
      </c>
      <c r="I2966" s="52" t="s">
        <v>44</v>
      </c>
      <c r="J2966" s="52" t="s">
        <v>44</v>
      </c>
      <c r="K2966" s="52" t="s">
        <v>44</v>
      </c>
      <c r="L2966" s="52" t="s">
        <v>44</v>
      </c>
      <c r="M2966" s="52" t="s">
        <v>44</v>
      </c>
      <c r="N2966" s="52" t="s">
        <v>44</v>
      </c>
      <c r="O2966" s="52" t="s">
        <v>44</v>
      </c>
      <c r="P2966" s="52" t="s">
        <v>44</v>
      </c>
      <c r="Q2966" s="52" t="s">
        <v>44</v>
      </c>
      <c r="R2966" s="52" t="s">
        <v>44</v>
      </c>
      <c r="S2966" s="52" t="s">
        <v>44</v>
      </c>
      <c r="T2966" s="52" t="s">
        <v>44</v>
      </c>
      <c r="U2966" s="52" t="s">
        <v>44</v>
      </c>
      <c r="V2966" s="52" t="s">
        <v>44</v>
      </c>
    </row>
    <row r="2967" spans="1:22" x14ac:dyDescent="0.25">
      <c r="A2967" s="52" t="s">
        <v>44</v>
      </c>
      <c r="B2967" s="52" t="s">
        <v>44</v>
      </c>
      <c r="C2967" s="52" t="s">
        <v>44</v>
      </c>
      <c r="D2967" s="52" t="s">
        <v>44</v>
      </c>
      <c r="E2967" s="52" t="s">
        <v>44</v>
      </c>
      <c r="F2967" s="52" t="s">
        <v>44</v>
      </c>
      <c r="G2967" s="52" t="s">
        <v>44</v>
      </c>
      <c r="H2967" s="52" t="s">
        <v>44</v>
      </c>
      <c r="I2967" s="52" t="s">
        <v>44</v>
      </c>
      <c r="J2967" s="52" t="s">
        <v>44</v>
      </c>
      <c r="K2967" s="52" t="s">
        <v>44</v>
      </c>
      <c r="L2967" s="52" t="s">
        <v>44</v>
      </c>
      <c r="M2967" s="52" t="s">
        <v>44</v>
      </c>
      <c r="N2967" s="52" t="s">
        <v>44</v>
      </c>
      <c r="O2967" s="52" t="s">
        <v>44</v>
      </c>
      <c r="P2967" s="52" t="s">
        <v>44</v>
      </c>
      <c r="Q2967" s="52" t="s">
        <v>44</v>
      </c>
      <c r="R2967" s="52" t="s">
        <v>44</v>
      </c>
      <c r="S2967" s="52" t="s">
        <v>44</v>
      </c>
      <c r="T2967" s="52" t="s">
        <v>44</v>
      </c>
      <c r="U2967" s="52" t="s">
        <v>44</v>
      </c>
      <c r="V2967" s="52" t="s">
        <v>44</v>
      </c>
    </row>
    <row r="2968" spans="1:22" x14ac:dyDescent="0.25">
      <c r="A2968" s="52" t="s">
        <v>44</v>
      </c>
      <c r="B2968" s="52" t="s">
        <v>44</v>
      </c>
      <c r="C2968" s="52" t="s">
        <v>44</v>
      </c>
      <c r="D2968" s="52" t="s">
        <v>44</v>
      </c>
      <c r="E2968" s="52" t="s">
        <v>44</v>
      </c>
      <c r="F2968" s="52" t="s">
        <v>44</v>
      </c>
      <c r="G2968" s="52" t="s">
        <v>44</v>
      </c>
      <c r="H2968" s="52" t="s">
        <v>44</v>
      </c>
      <c r="I2968" s="52" t="s">
        <v>44</v>
      </c>
      <c r="J2968" s="52" t="s">
        <v>44</v>
      </c>
      <c r="K2968" s="52" t="s">
        <v>44</v>
      </c>
      <c r="L2968" s="52" t="s">
        <v>44</v>
      </c>
      <c r="M2968" s="52" t="s">
        <v>44</v>
      </c>
      <c r="N2968" s="52" t="s">
        <v>44</v>
      </c>
      <c r="O2968" s="52" t="s">
        <v>44</v>
      </c>
      <c r="P2968" s="52" t="s">
        <v>44</v>
      </c>
      <c r="Q2968" s="52" t="s">
        <v>44</v>
      </c>
      <c r="R2968" s="52" t="s">
        <v>44</v>
      </c>
      <c r="S2968" s="52" t="s">
        <v>44</v>
      </c>
      <c r="T2968" s="52" t="s">
        <v>44</v>
      </c>
      <c r="U2968" s="52" t="s">
        <v>44</v>
      </c>
      <c r="V2968" s="52" t="s">
        <v>44</v>
      </c>
    </row>
    <row r="2969" spans="1:22" x14ac:dyDescent="0.25">
      <c r="A2969" s="52" t="s">
        <v>44</v>
      </c>
      <c r="B2969" s="52" t="s">
        <v>44</v>
      </c>
      <c r="C2969" s="52" t="s">
        <v>44</v>
      </c>
      <c r="D2969" s="52" t="s">
        <v>44</v>
      </c>
      <c r="E2969" s="52" t="s">
        <v>44</v>
      </c>
      <c r="F2969" s="52" t="s">
        <v>44</v>
      </c>
      <c r="G2969" s="52" t="s">
        <v>44</v>
      </c>
      <c r="H2969" s="52" t="s">
        <v>44</v>
      </c>
      <c r="I2969" s="52" t="s">
        <v>44</v>
      </c>
      <c r="J2969" s="52" t="s">
        <v>44</v>
      </c>
      <c r="K2969" s="52" t="s">
        <v>44</v>
      </c>
      <c r="L2969" s="52" t="s">
        <v>44</v>
      </c>
      <c r="M2969" s="52" t="s">
        <v>44</v>
      </c>
      <c r="N2969" s="52" t="s">
        <v>44</v>
      </c>
      <c r="O2969" s="52" t="s">
        <v>44</v>
      </c>
      <c r="P2969" s="52" t="s">
        <v>44</v>
      </c>
      <c r="Q2969" s="52" t="s">
        <v>44</v>
      </c>
      <c r="R2969" s="52" t="s">
        <v>44</v>
      </c>
      <c r="S2969" s="52" t="s">
        <v>44</v>
      </c>
      <c r="T2969" s="52" t="s">
        <v>44</v>
      </c>
      <c r="U2969" s="52" t="s">
        <v>44</v>
      </c>
      <c r="V2969" s="52" t="s">
        <v>44</v>
      </c>
    </row>
    <row r="2970" spans="1:22" x14ac:dyDescent="0.25">
      <c r="A2970" s="52" t="s">
        <v>44</v>
      </c>
      <c r="B2970" s="52" t="s">
        <v>44</v>
      </c>
      <c r="C2970" s="52" t="s">
        <v>44</v>
      </c>
      <c r="D2970" s="52" t="s">
        <v>44</v>
      </c>
      <c r="E2970" s="52" t="s">
        <v>44</v>
      </c>
      <c r="F2970" s="52" t="s">
        <v>44</v>
      </c>
      <c r="G2970" s="52" t="s">
        <v>44</v>
      </c>
      <c r="H2970" s="52" t="s">
        <v>44</v>
      </c>
      <c r="I2970" s="52" t="s">
        <v>44</v>
      </c>
      <c r="J2970" s="52" t="s">
        <v>44</v>
      </c>
      <c r="K2970" s="52" t="s">
        <v>44</v>
      </c>
      <c r="L2970" s="52" t="s">
        <v>44</v>
      </c>
      <c r="M2970" s="52" t="s">
        <v>44</v>
      </c>
      <c r="N2970" s="52" t="s">
        <v>44</v>
      </c>
      <c r="O2970" s="52" t="s">
        <v>44</v>
      </c>
      <c r="P2970" s="52" t="s">
        <v>44</v>
      </c>
      <c r="Q2970" s="52" t="s">
        <v>44</v>
      </c>
      <c r="R2970" s="52" t="s">
        <v>44</v>
      </c>
      <c r="S2970" s="52" t="s">
        <v>44</v>
      </c>
      <c r="T2970" s="52" t="s">
        <v>44</v>
      </c>
      <c r="U2970" s="52" t="s">
        <v>44</v>
      </c>
      <c r="V2970" s="52" t="s">
        <v>44</v>
      </c>
    </row>
    <row r="2971" spans="1:22" x14ac:dyDescent="0.25">
      <c r="A2971" s="52" t="s">
        <v>44</v>
      </c>
      <c r="B2971" s="52" t="s">
        <v>44</v>
      </c>
      <c r="C2971" s="52" t="s">
        <v>44</v>
      </c>
      <c r="D2971" s="52" t="s">
        <v>44</v>
      </c>
      <c r="E2971" s="52" t="s">
        <v>44</v>
      </c>
      <c r="F2971" s="52" t="s">
        <v>44</v>
      </c>
      <c r="G2971" s="52" t="s">
        <v>44</v>
      </c>
      <c r="H2971" s="52" t="s">
        <v>44</v>
      </c>
      <c r="I2971" s="52" t="s">
        <v>44</v>
      </c>
      <c r="J2971" s="52" t="s">
        <v>44</v>
      </c>
      <c r="K2971" s="52" t="s">
        <v>44</v>
      </c>
      <c r="L2971" s="52" t="s">
        <v>44</v>
      </c>
      <c r="M2971" s="52" t="s">
        <v>44</v>
      </c>
      <c r="N2971" s="52" t="s">
        <v>44</v>
      </c>
      <c r="O2971" s="52" t="s">
        <v>44</v>
      </c>
      <c r="P2971" s="52" t="s">
        <v>44</v>
      </c>
      <c r="Q2971" s="52" t="s">
        <v>44</v>
      </c>
      <c r="R2971" s="52" t="s">
        <v>44</v>
      </c>
      <c r="S2971" s="52" t="s">
        <v>44</v>
      </c>
      <c r="T2971" s="52" t="s">
        <v>44</v>
      </c>
      <c r="U2971" s="52" t="s">
        <v>44</v>
      </c>
      <c r="V2971" s="52" t="s">
        <v>44</v>
      </c>
    </row>
    <row r="2972" spans="1:22" x14ac:dyDescent="0.25">
      <c r="A2972" s="52" t="s">
        <v>44</v>
      </c>
      <c r="B2972" s="52" t="s">
        <v>44</v>
      </c>
      <c r="C2972" s="52" t="s">
        <v>44</v>
      </c>
      <c r="D2972" s="52" t="s">
        <v>44</v>
      </c>
      <c r="E2972" s="52" t="s">
        <v>44</v>
      </c>
      <c r="F2972" s="52" t="s">
        <v>44</v>
      </c>
      <c r="G2972" s="52" t="s">
        <v>44</v>
      </c>
      <c r="H2972" s="52" t="s">
        <v>44</v>
      </c>
      <c r="I2972" s="52" t="s">
        <v>44</v>
      </c>
      <c r="J2972" s="52" t="s">
        <v>44</v>
      </c>
      <c r="K2972" s="52" t="s">
        <v>44</v>
      </c>
      <c r="L2972" s="52" t="s">
        <v>44</v>
      </c>
      <c r="M2972" s="52" t="s">
        <v>44</v>
      </c>
      <c r="N2972" s="52" t="s">
        <v>44</v>
      </c>
      <c r="O2972" s="52" t="s">
        <v>44</v>
      </c>
      <c r="P2972" s="52" t="s">
        <v>44</v>
      </c>
      <c r="Q2972" s="52" t="s">
        <v>44</v>
      </c>
      <c r="R2972" s="52" t="s">
        <v>44</v>
      </c>
      <c r="S2972" s="52" t="s">
        <v>44</v>
      </c>
      <c r="T2972" s="52" t="s">
        <v>44</v>
      </c>
      <c r="U2972" s="52" t="s">
        <v>44</v>
      </c>
      <c r="V2972" s="52" t="s">
        <v>44</v>
      </c>
    </row>
    <row r="2973" spans="1:22" x14ac:dyDescent="0.25">
      <c r="A2973" s="52" t="s">
        <v>44</v>
      </c>
      <c r="B2973" s="52" t="s">
        <v>44</v>
      </c>
      <c r="C2973" s="52" t="s">
        <v>44</v>
      </c>
      <c r="D2973" s="52" t="s">
        <v>44</v>
      </c>
      <c r="E2973" s="52" t="s">
        <v>44</v>
      </c>
      <c r="F2973" s="52" t="s">
        <v>44</v>
      </c>
      <c r="G2973" s="52" t="s">
        <v>44</v>
      </c>
      <c r="H2973" s="52" t="s">
        <v>44</v>
      </c>
      <c r="I2973" s="52" t="s">
        <v>44</v>
      </c>
      <c r="J2973" s="52" t="s">
        <v>44</v>
      </c>
      <c r="K2973" s="52" t="s">
        <v>44</v>
      </c>
      <c r="L2973" s="52" t="s">
        <v>44</v>
      </c>
      <c r="M2973" s="52" t="s">
        <v>44</v>
      </c>
      <c r="N2973" s="52" t="s">
        <v>44</v>
      </c>
      <c r="O2973" s="52" t="s">
        <v>44</v>
      </c>
      <c r="P2973" s="52" t="s">
        <v>44</v>
      </c>
      <c r="Q2973" s="52" t="s">
        <v>44</v>
      </c>
      <c r="R2973" s="52" t="s">
        <v>44</v>
      </c>
      <c r="S2973" s="52" t="s">
        <v>44</v>
      </c>
      <c r="T2973" s="52" t="s">
        <v>44</v>
      </c>
      <c r="U2973" s="52" t="s">
        <v>44</v>
      </c>
      <c r="V2973" s="52" t="s">
        <v>44</v>
      </c>
    </row>
    <row r="2974" spans="1:22" x14ac:dyDescent="0.25">
      <c r="A2974" s="52" t="s">
        <v>44</v>
      </c>
      <c r="B2974" s="52" t="s">
        <v>44</v>
      </c>
      <c r="C2974" s="52" t="s">
        <v>44</v>
      </c>
      <c r="D2974" s="52" t="s">
        <v>44</v>
      </c>
      <c r="E2974" s="52" t="s">
        <v>44</v>
      </c>
      <c r="F2974" s="52" t="s">
        <v>44</v>
      </c>
      <c r="G2974" s="52" t="s">
        <v>44</v>
      </c>
      <c r="H2974" s="52" t="s">
        <v>44</v>
      </c>
      <c r="I2974" s="52" t="s">
        <v>44</v>
      </c>
      <c r="J2974" s="52" t="s">
        <v>44</v>
      </c>
      <c r="K2974" s="52" t="s">
        <v>44</v>
      </c>
      <c r="L2974" s="52" t="s">
        <v>44</v>
      </c>
      <c r="M2974" s="52" t="s">
        <v>44</v>
      </c>
      <c r="N2974" s="52" t="s">
        <v>44</v>
      </c>
      <c r="O2974" s="52" t="s">
        <v>44</v>
      </c>
      <c r="P2974" s="52" t="s">
        <v>44</v>
      </c>
      <c r="Q2974" s="52" t="s">
        <v>44</v>
      </c>
      <c r="R2974" s="52" t="s">
        <v>44</v>
      </c>
      <c r="S2974" s="52" t="s">
        <v>44</v>
      </c>
      <c r="T2974" s="52" t="s">
        <v>44</v>
      </c>
      <c r="U2974" s="52" t="s">
        <v>44</v>
      </c>
      <c r="V2974" s="52" t="s">
        <v>44</v>
      </c>
    </row>
    <row r="2975" spans="1:22" x14ac:dyDescent="0.25">
      <c r="A2975" s="52" t="s">
        <v>44</v>
      </c>
      <c r="B2975" s="52" t="s">
        <v>44</v>
      </c>
      <c r="C2975" s="52" t="s">
        <v>44</v>
      </c>
      <c r="D2975" s="52" t="s">
        <v>44</v>
      </c>
      <c r="E2975" s="52" t="s">
        <v>44</v>
      </c>
      <c r="F2975" s="52" t="s">
        <v>44</v>
      </c>
      <c r="G2975" s="52" t="s">
        <v>44</v>
      </c>
      <c r="H2975" s="52" t="s">
        <v>44</v>
      </c>
      <c r="I2975" s="52" t="s">
        <v>44</v>
      </c>
      <c r="J2975" s="52" t="s">
        <v>44</v>
      </c>
      <c r="K2975" s="52" t="s">
        <v>44</v>
      </c>
      <c r="L2975" s="52" t="s">
        <v>44</v>
      </c>
      <c r="M2975" s="52" t="s">
        <v>44</v>
      </c>
      <c r="N2975" s="52" t="s">
        <v>44</v>
      </c>
      <c r="O2975" s="52" t="s">
        <v>44</v>
      </c>
      <c r="P2975" s="52" t="s">
        <v>44</v>
      </c>
      <c r="Q2975" s="52" t="s">
        <v>44</v>
      </c>
      <c r="R2975" s="52" t="s">
        <v>44</v>
      </c>
      <c r="S2975" s="52" t="s">
        <v>44</v>
      </c>
      <c r="T2975" s="52" t="s">
        <v>44</v>
      </c>
      <c r="U2975" s="52" t="s">
        <v>44</v>
      </c>
      <c r="V2975" s="52" t="s">
        <v>44</v>
      </c>
    </row>
    <row r="2976" spans="1:22" x14ac:dyDescent="0.25">
      <c r="A2976" s="52" t="s">
        <v>44</v>
      </c>
      <c r="B2976" s="52" t="s">
        <v>44</v>
      </c>
      <c r="C2976" s="52" t="s">
        <v>44</v>
      </c>
      <c r="D2976" s="52" t="s">
        <v>44</v>
      </c>
      <c r="E2976" s="52" t="s">
        <v>44</v>
      </c>
      <c r="F2976" s="52" t="s">
        <v>44</v>
      </c>
      <c r="G2976" s="52" t="s">
        <v>44</v>
      </c>
      <c r="H2976" s="52" t="s">
        <v>44</v>
      </c>
      <c r="I2976" s="52" t="s">
        <v>44</v>
      </c>
      <c r="J2976" s="52" t="s">
        <v>44</v>
      </c>
      <c r="K2976" s="52" t="s">
        <v>44</v>
      </c>
      <c r="L2976" s="52" t="s">
        <v>44</v>
      </c>
      <c r="M2976" s="52" t="s">
        <v>44</v>
      </c>
      <c r="N2976" s="52" t="s">
        <v>44</v>
      </c>
      <c r="O2976" s="52" t="s">
        <v>44</v>
      </c>
      <c r="P2976" s="52" t="s">
        <v>44</v>
      </c>
      <c r="Q2976" s="52" t="s">
        <v>44</v>
      </c>
      <c r="R2976" s="52" t="s">
        <v>44</v>
      </c>
      <c r="S2976" s="52" t="s">
        <v>44</v>
      </c>
      <c r="T2976" s="52" t="s">
        <v>44</v>
      </c>
      <c r="U2976" s="52" t="s">
        <v>44</v>
      </c>
      <c r="V2976" s="52" t="s">
        <v>44</v>
      </c>
    </row>
    <row r="2977" spans="1:22" x14ac:dyDescent="0.25">
      <c r="A2977" s="52" t="s">
        <v>44</v>
      </c>
      <c r="B2977" s="52" t="s">
        <v>44</v>
      </c>
      <c r="C2977" s="52" t="s">
        <v>44</v>
      </c>
      <c r="D2977" s="52" t="s">
        <v>44</v>
      </c>
      <c r="E2977" s="52" t="s">
        <v>44</v>
      </c>
      <c r="F2977" s="52" t="s">
        <v>44</v>
      </c>
      <c r="G2977" s="52" t="s">
        <v>44</v>
      </c>
      <c r="H2977" s="52" t="s">
        <v>44</v>
      </c>
      <c r="I2977" s="52" t="s">
        <v>44</v>
      </c>
      <c r="J2977" s="52" t="s">
        <v>44</v>
      </c>
      <c r="K2977" s="52" t="s">
        <v>44</v>
      </c>
      <c r="L2977" s="52" t="s">
        <v>44</v>
      </c>
      <c r="M2977" s="52" t="s">
        <v>44</v>
      </c>
      <c r="N2977" s="52" t="s">
        <v>44</v>
      </c>
      <c r="O2977" s="52" t="s">
        <v>44</v>
      </c>
      <c r="P2977" s="52" t="s">
        <v>44</v>
      </c>
      <c r="Q2977" s="52" t="s">
        <v>44</v>
      </c>
      <c r="R2977" s="52" t="s">
        <v>44</v>
      </c>
      <c r="S2977" s="52" t="s">
        <v>44</v>
      </c>
      <c r="T2977" s="52" t="s">
        <v>44</v>
      </c>
      <c r="U2977" s="52" t="s">
        <v>44</v>
      </c>
      <c r="V2977" s="52" t="s">
        <v>44</v>
      </c>
    </row>
    <row r="2978" spans="1:22" x14ac:dyDescent="0.25">
      <c r="A2978" s="52" t="s">
        <v>44</v>
      </c>
      <c r="B2978" s="52" t="s">
        <v>44</v>
      </c>
      <c r="C2978" s="52" t="s">
        <v>44</v>
      </c>
      <c r="D2978" s="52" t="s">
        <v>44</v>
      </c>
      <c r="E2978" s="52" t="s">
        <v>44</v>
      </c>
      <c r="F2978" s="52" t="s">
        <v>44</v>
      </c>
      <c r="G2978" s="52" t="s">
        <v>44</v>
      </c>
      <c r="H2978" s="52" t="s">
        <v>44</v>
      </c>
      <c r="I2978" s="52" t="s">
        <v>44</v>
      </c>
      <c r="J2978" s="52" t="s">
        <v>44</v>
      </c>
      <c r="K2978" s="52" t="s">
        <v>44</v>
      </c>
      <c r="L2978" s="52" t="s">
        <v>44</v>
      </c>
      <c r="M2978" s="52" t="s">
        <v>44</v>
      </c>
      <c r="N2978" s="52" t="s">
        <v>44</v>
      </c>
      <c r="O2978" s="52" t="s">
        <v>44</v>
      </c>
      <c r="P2978" s="52" t="s">
        <v>44</v>
      </c>
      <c r="Q2978" s="52" t="s">
        <v>44</v>
      </c>
      <c r="R2978" s="52" t="s">
        <v>44</v>
      </c>
      <c r="S2978" s="52" t="s">
        <v>44</v>
      </c>
      <c r="T2978" s="52" t="s">
        <v>44</v>
      </c>
      <c r="U2978" s="52" t="s">
        <v>44</v>
      </c>
      <c r="V2978" s="52" t="s">
        <v>44</v>
      </c>
    </row>
    <row r="2979" spans="1:22" x14ac:dyDescent="0.25">
      <c r="A2979" s="52" t="s">
        <v>44</v>
      </c>
      <c r="B2979" s="52" t="s">
        <v>44</v>
      </c>
      <c r="C2979" s="52" t="s">
        <v>44</v>
      </c>
      <c r="D2979" s="52" t="s">
        <v>44</v>
      </c>
      <c r="E2979" s="52" t="s">
        <v>44</v>
      </c>
      <c r="F2979" s="52" t="s">
        <v>44</v>
      </c>
      <c r="G2979" s="52" t="s">
        <v>44</v>
      </c>
      <c r="H2979" s="52" t="s">
        <v>44</v>
      </c>
      <c r="I2979" s="52" t="s">
        <v>44</v>
      </c>
      <c r="J2979" s="52" t="s">
        <v>44</v>
      </c>
      <c r="K2979" s="52" t="s">
        <v>44</v>
      </c>
      <c r="L2979" s="52" t="s">
        <v>44</v>
      </c>
      <c r="M2979" s="52" t="s">
        <v>44</v>
      </c>
      <c r="N2979" s="52" t="s">
        <v>44</v>
      </c>
      <c r="O2979" s="52" t="s">
        <v>44</v>
      </c>
      <c r="P2979" s="52" t="s">
        <v>44</v>
      </c>
      <c r="Q2979" s="52" t="s">
        <v>44</v>
      </c>
      <c r="R2979" s="52" t="s">
        <v>44</v>
      </c>
      <c r="S2979" s="52" t="s">
        <v>44</v>
      </c>
      <c r="T2979" s="52" t="s">
        <v>44</v>
      </c>
      <c r="U2979" s="52" t="s">
        <v>44</v>
      </c>
      <c r="V2979" s="52" t="s">
        <v>44</v>
      </c>
    </row>
    <row r="2980" spans="1:22" x14ac:dyDescent="0.25">
      <c r="A2980" s="52" t="s">
        <v>44</v>
      </c>
      <c r="B2980" s="52" t="s">
        <v>44</v>
      </c>
      <c r="C2980" s="52" t="s">
        <v>44</v>
      </c>
      <c r="D2980" s="52" t="s">
        <v>44</v>
      </c>
      <c r="E2980" s="52" t="s">
        <v>44</v>
      </c>
      <c r="F2980" s="52" t="s">
        <v>44</v>
      </c>
      <c r="G2980" s="52" t="s">
        <v>44</v>
      </c>
      <c r="H2980" s="52" t="s">
        <v>44</v>
      </c>
      <c r="I2980" s="52" t="s">
        <v>44</v>
      </c>
      <c r="J2980" s="52" t="s">
        <v>44</v>
      </c>
      <c r="K2980" s="52" t="s">
        <v>44</v>
      </c>
      <c r="L2980" s="52" t="s">
        <v>44</v>
      </c>
      <c r="M2980" s="52" t="s">
        <v>44</v>
      </c>
      <c r="N2980" s="52" t="s">
        <v>44</v>
      </c>
      <c r="O2980" s="52" t="s">
        <v>44</v>
      </c>
      <c r="P2980" s="52" t="s">
        <v>44</v>
      </c>
      <c r="Q2980" s="52" t="s">
        <v>44</v>
      </c>
      <c r="R2980" s="52" t="s">
        <v>44</v>
      </c>
      <c r="S2980" s="52" t="s">
        <v>44</v>
      </c>
      <c r="T2980" s="52" t="s">
        <v>44</v>
      </c>
      <c r="U2980" s="52" t="s">
        <v>44</v>
      </c>
      <c r="V2980" s="52" t="s">
        <v>44</v>
      </c>
    </row>
    <row r="2981" spans="1:22" x14ac:dyDescent="0.25">
      <c r="A2981" s="52" t="s">
        <v>44</v>
      </c>
      <c r="B2981" s="52" t="s">
        <v>44</v>
      </c>
      <c r="C2981" s="52" t="s">
        <v>44</v>
      </c>
      <c r="D2981" s="52" t="s">
        <v>44</v>
      </c>
      <c r="E2981" s="52" t="s">
        <v>44</v>
      </c>
      <c r="F2981" s="52" t="s">
        <v>44</v>
      </c>
      <c r="G2981" s="52" t="s">
        <v>44</v>
      </c>
      <c r="H2981" s="52" t="s">
        <v>44</v>
      </c>
      <c r="I2981" s="52" t="s">
        <v>44</v>
      </c>
      <c r="J2981" s="52" t="s">
        <v>44</v>
      </c>
      <c r="K2981" s="52" t="s">
        <v>44</v>
      </c>
      <c r="L2981" s="52" t="s">
        <v>44</v>
      </c>
      <c r="M2981" s="52" t="s">
        <v>44</v>
      </c>
      <c r="N2981" s="52" t="s">
        <v>44</v>
      </c>
      <c r="O2981" s="52" t="s">
        <v>44</v>
      </c>
      <c r="P2981" s="52" t="s">
        <v>44</v>
      </c>
      <c r="Q2981" s="52" t="s">
        <v>44</v>
      </c>
      <c r="R2981" s="52" t="s">
        <v>44</v>
      </c>
      <c r="S2981" s="52" t="s">
        <v>44</v>
      </c>
      <c r="T2981" s="52" t="s">
        <v>44</v>
      </c>
      <c r="U2981" s="52" t="s">
        <v>44</v>
      </c>
      <c r="V2981" s="52" t="s">
        <v>44</v>
      </c>
    </row>
    <row r="2982" spans="1:22" x14ac:dyDescent="0.25">
      <c r="A2982" s="52" t="s">
        <v>44</v>
      </c>
      <c r="B2982" s="52" t="s">
        <v>44</v>
      </c>
      <c r="C2982" s="52" t="s">
        <v>44</v>
      </c>
      <c r="D2982" s="52" t="s">
        <v>44</v>
      </c>
      <c r="E2982" s="52" t="s">
        <v>44</v>
      </c>
      <c r="F2982" s="52" t="s">
        <v>44</v>
      </c>
      <c r="G2982" s="52" t="s">
        <v>44</v>
      </c>
      <c r="H2982" s="52" t="s">
        <v>44</v>
      </c>
      <c r="I2982" s="52" t="s">
        <v>44</v>
      </c>
      <c r="J2982" s="52" t="s">
        <v>44</v>
      </c>
      <c r="K2982" s="52" t="s">
        <v>44</v>
      </c>
      <c r="L2982" s="52" t="s">
        <v>44</v>
      </c>
      <c r="M2982" s="52" t="s">
        <v>44</v>
      </c>
      <c r="N2982" s="52" t="s">
        <v>44</v>
      </c>
      <c r="O2982" s="52" t="s">
        <v>44</v>
      </c>
      <c r="P2982" s="52" t="s">
        <v>44</v>
      </c>
      <c r="Q2982" s="52" t="s">
        <v>44</v>
      </c>
      <c r="R2982" s="52" t="s">
        <v>44</v>
      </c>
      <c r="S2982" s="52" t="s">
        <v>44</v>
      </c>
      <c r="T2982" s="52" t="s">
        <v>44</v>
      </c>
      <c r="U2982" s="52" t="s">
        <v>44</v>
      </c>
      <c r="V2982" s="52" t="s">
        <v>44</v>
      </c>
    </row>
    <row r="2983" spans="1:22" x14ac:dyDescent="0.25">
      <c r="A2983" s="52" t="s">
        <v>44</v>
      </c>
      <c r="B2983" s="52" t="s">
        <v>44</v>
      </c>
      <c r="C2983" s="52" t="s">
        <v>44</v>
      </c>
      <c r="D2983" s="52" t="s">
        <v>44</v>
      </c>
      <c r="E2983" s="52" t="s">
        <v>44</v>
      </c>
      <c r="F2983" s="52" t="s">
        <v>44</v>
      </c>
      <c r="G2983" s="52" t="s">
        <v>44</v>
      </c>
      <c r="H2983" s="52" t="s">
        <v>44</v>
      </c>
      <c r="I2983" s="52" t="s">
        <v>44</v>
      </c>
      <c r="J2983" s="52" t="s">
        <v>44</v>
      </c>
      <c r="K2983" s="52" t="s">
        <v>44</v>
      </c>
      <c r="L2983" s="52" t="s">
        <v>44</v>
      </c>
      <c r="M2983" s="52" t="s">
        <v>44</v>
      </c>
      <c r="N2983" s="52" t="s">
        <v>44</v>
      </c>
      <c r="O2983" s="52" t="s">
        <v>44</v>
      </c>
      <c r="P2983" s="52" t="s">
        <v>44</v>
      </c>
      <c r="Q2983" s="52" t="s">
        <v>44</v>
      </c>
      <c r="R2983" s="52" t="s">
        <v>44</v>
      </c>
      <c r="S2983" s="52" t="s">
        <v>44</v>
      </c>
      <c r="T2983" s="52" t="s">
        <v>44</v>
      </c>
      <c r="U2983" s="52" t="s">
        <v>44</v>
      </c>
      <c r="V2983" s="52" t="s">
        <v>44</v>
      </c>
    </row>
    <row r="2984" spans="1:22" x14ac:dyDescent="0.25">
      <c r="A2984" s="52" t="s">
        <v>44</v>
      </c>
      <c r="B2984" s="52" t="s">
        <v>44</v>
      </c>
      <c r="C2984" s="52" t="s">
        <v>44</v>
      </c>
      <c r="D2984" s="52" t="s">
        <v>44</v>
      </c>
      <c r="E2984" s="52" t="s">
        <v>44</v>
      </c>
      <c r="F2984" s="52" t="s">
        <v>44</v>
      </c>
      <c r="G2984" s="52" t="s">
        <v>44</v>
      </c>
      <c r="H2984" s="52" t="s">
        <v>44</v>
      </c>
      <c r="I2984" s="52" t="s">
        <v>44</v>
      </c>
      <c r="J2984" s="52" t="s">
        <v>44</v>
      </c>
      <c r="K2984" s="52" t="s">
        <v>44</v>
      </c>
      <c r="L2984" s="52" t="s">
        <v>44</v>
      </c>
      <c r="M2984" s="52" t="s">
        <v>44</v>
      </c>
      <c r="N2984" s="52" t="s">
        <v>44</v>
      </c>
      <c r="O2984" s="52" t="s">
        <v>44</v>
      </c>
      <c r="P2984" s="52" t="s">
        <v>44</v>
      </c>
      <c r="Q2984" s="52" t="s">
        <v>44</v>
      </c>
      <c r="R2984" s="52" t="s">
        <v>44</v>
      </c>
      <c r="S2984" s="52" t="s">
        <v>44</v>
      </c>
      <c r="T2984" s="52" t="s">
        <v>44</v>
      </c>
      <c r="U2984" s="52" t="s">
        <v>44</v>
      </c>
      <c r="V2984" s="52" t="s">
        <v>44</v>
      </c>
    </row>
    <row r="2985" spans="1:22" x14ac:dyDescent="0.25">
      <c r="A2985" s="52" t="s">
        <v>44</v>
      </c>
      <c r="B2985" s="52" t="s">
        <v>44</v>
      </c>
      <c r="C2985" s="52" t="s">
        <v>44</v>
      </c>
      <c r="D2985" s="52" t="s">
        <v>44</v>
      </c>
      <c r="E2985" s="52" t="s">
        <v>44</v>
      </c>
      <c r="F2985" s="52" t="s">
        <v>44</v>
      </c>
      <c r="G2985" s="52" t="s">
        <v>44</v>
      </c>
      <c r="H2985" s="52" t="s">
        <v>44</v>
      </c>
      <c r="I2985" s="52" t="s">
        <v>44</v>
      </c>
      <c r="J2985" s="52" t="s">
        <v>44</v>
      </c>
      <c r="K2985" s="52" t="s">
        <v>44</v>
      </c>
      <c r="L2985" s="52" t="s">
        <v>44</v>
      </c>
      <c r="M2985" s="52" t="s">
        <v>44</v>
      </c>
      <c r="N2985" s="52" t="s">
        <v>44</v>
      </c>
      <c r="O2985" s="52" t="s">
        <v>44</v>
      </c>
      <c r="P2985" s="52" t="s">
        <v>44</v>
      </c>
      <c r="Q2985" s="52" t="s">
        <v>44</v>
      </c>
      <c r="R2985" s="52" t="s">
        <v>44</v>
      </c>
      <c r="S2985" s="52" t="s">
        <v>44</v>
      </c>
      <c r="T2985" s="52" t="s">
        <v>44</v>
      </c>
      <c r="U2985" s="52" t="s">
        <v>44</v>
      </c>
      <c r="V2985" s="52" t="s">
        <v>44</v>
      </c>
    </row>
    <row r="2986" spans="1:22" x14ac:dyDescent="0.25">
      <c r="A2986" s="52" t="s">
        <v>44</v>
      </c>
      <c r="B2986" s="52" t="s">
        <v>44</v>
      </c>
      <c r="C2986" s="52" t="s">
        <v>44</v>
      </c>
      <c r="D2986" s="52" t="s">
        <v>44</v>
      </c>
      <c r="E2986" s="52" t="s">
        <v>44</v>
      </c>
      <c r="F2986" s="52" t="s">
        <v>44</v>
      </c>
      <c r="G2986" s="52" t="s">
        <v>44</v>
      </c>
      <c r="H2986" s="52" t="s">
        <v>44</v>
      </c>
      <c r="I2986" s="52" t="s">
        <v>44</v>
      </c>
      <c r="J2986" s="52" t="s">
        <v>44</v>
      </c>
      <c r="K2986" s="52" t="s">
        <v>44</v>
      </c>
      <c r="L2986" s="52" t="s">
        <v>44</v>
      </c>
      <c r="M2986" s="52" t="s">
        <v>44</v>
      </c>
      <c r="N2986" s="52" t="s">
        <v>44</v>
      </c>
      <c r="O2986" s="52" t="s">
        <v>44</v>
      </c>
      <c r="P2986" s="52" t="s">
        <v>44</v>
      </c>
      <c r="Q2986" s="52" t="s">
        <v>44</v>
      </c>
      <c r="R2986" s="52" t="s">
        <v>44</v>
      </c>
      <c r="S2986" s="52" t="s">
        <v>44</v>
      </c>
      <c r="T2986" s="52" t="s">
        <v>44</v>
      </c>
      <c r="U2986" s="52" t="s">
        <v>44</v>
      </c>
      <c r="V2986" s="52" t="s">
        <v>44</v>
      </c>
    </row>
    <row r="2987" spans="1:22" x14ac:dyDescent="0.25">
      <c r="A2987" s="52" t="s">
        <v>44</v>
      </c>
      <c r="B2987" s="52" t="s">
        <v>44</v>
      </c>
      <c r="C2987" s="52" t="s">
        <v>44</v>
      </c>
      <c r="D2987" s="52" t="s">
        <v>44</v>
      </c>
      <c r="E2987" s="52" t="s">
        <v>44</v>
      </c>
      <c r="F2987" s="52" t="s">
        <v>44</v>
      </c>
      <c r="G2987" s="52" t="s">
        <v>44</v>
      </c>
      <c r="H2987" s="52" t="s">
        <v>44</v>
      </c>
      <c r="I2987" s="52" t="s">
        <v>44</v>
      </c>
      <c r="J2987" s="52" t="s">
        <v>44</v>
      </c>
      <c r="K2987" s="52" t="s">
        <v>44</v>
      </c>
      <c r="L2987" s="52" t="s">
        <v>44</v>
      </c>
      <c r="M2987" s="52" t="s">
        <v>44</v>
      </c>
      <c r="N2987" s="52" t="s">
        <v>44</v>
      </c>
      <c r="O2987" s="52" t="s">
        <v>44</v>
      </c>
      <c r="P2987" s="52" t="s">
        <v>44</v>
      </c>
      <c r="Q2987" s="52" t="s">
        <v>44</v>
      </c>
      <c r="R2987" s="52" t="s">
        <v>44</v>
      </c>
      <c r="S2987" s="52" t="s">
        <v>44</v>
      </c>
      <c r="T2987" s="52" t="s">
        <v>44</v>
      </c>
      <c r="U2987" s="52" t="s">
        <v>44</v>
      </c>
      <c r="V2987" s="52" t="s">
        <v>44</v>
      </c>
    </row>
    <row r="2988" spans="1:22" x14ac:dyDescent="0.25">
      <c r="A2988" s="52" t="s">
        <v>44</v>
      </c>
      <c r="B2988" s="52" t="s">
        <v>44</v>
      </c>
      <c r="C2988" s="52" t="s">
        <v>44</v>
      </c>
      <c r="D2988" s="52" t="s">
        <v>44</v>
      </c>
      <c r="E2988" s="52" t="s">
        <v>44</v>
      </c>
      <c r="F2988" s="52" t="s">
        <v>44</v>
      </c>
      <c r="G2988" s="52" t="s">
        <v>44</v>
      </c>
      <c r="H2988" s="52" t="s">
        <v>44</v>
      </c>
      <c r="I2988" s="52" t="s">
        <v>44</v>
      </c>
      <c r="J2988" s="52" t="s">
        <v>44</v>
      </c>
      <c r="K2988" s="52" t="s">
        <v>44</v>
      </c>
      <c r="L2988" s="52" t="s">
        <v>44</v>
      </c>
      <c r="M2988" s="52" t="s">
        <v>44</v>
      </c>
      <c r="N2988" s="52" t="s">
        <v>44</v>
      </c>
      <c r="O2988" s="52" t="s">
        <v>44</v>
      </c>
      <c r="P2988" s="52" t="s">
        <v>44</v>
      </c>
      <c r="Q2988" s="52" t="s">
        <v>44</v>
      </c>
      <c r="R2988" s="52" t="s">
        <v>44</v>
      </c>
      <c r="S2988" s="52" t="s">
        <v>44</v>
      </c>
      <c r="T2988" s="52" t="s">
        <v>44</v>
      </c>
      <c r="U2988" s="52" t="s">
        <v>44</v>
      </c>
      <c r="V2988" s="52" t="s">
        <v>44</v>
      </c>
    </row>
    <row r="2989" spans="1:22" x14ac:dyDescent="0.25">
      <c r="A2989" s="52" t="s">
        <v>44</v>
      </c>
      <c r="B2989" s="52" t="s">
        <v>44</v>
      </c>
      <c r="C2989" s="52" t="s">
        <v>44</v>
      </c>
      <c r="D2989" s="52" t="s">
        <v>44</v>
      </c>
      <c r="E2989" s="52" t="s">
        <v>44</v>
      </c>
      <c r="F2989" s="52" t="s">
        <v>44</v>
      </c>
      <c r="G2989" s="52" t="s">
        <v>44</v>
      </c>
      <c r="H2989" s="52" t="s">
        <v>44</v>
      </c>
      <c r="I2989" s="52" t="s">
        <v>44</v>
      </c>
      <c r="J2989" s="52" t="s">
        <v>44</v>
      </c>
      <c r="K2989" s="52" t="s">
        <v>44</v>
      </c>
      <c r="L2989" s="52" t="s">
        <v>44</v>
      </c>
      <c r="M2989" s="52" t="s">
        <v>44</v>
      </c>
      <c r="N2989" s="52" t="s">
        <v>44</v>
      </c>
      <c r="O2989" s="52" t="s">
        <v>44</v>
      </c>
      <c r="P2989" s="52" t="s">
        <v>44</v>
      </c>
      <c r="Q2989" s="52" t="s">
        <v>44</v>
      </c>
      <c r="R2989" s="52" t="s">
        <v>44</v>
      </c>
      <c r="S2989" s="52" t="s">
        <v>44</v>
      </c>
      <c r="T2989" s="52" t="s">
        <v>44</v>
      </c>
      <c r="U2989" s="52" t="s">
        <v>44</v>
      </c>
      <c r="V2989" s="52" t="s">
        <v>44</v>
      </c>
    </row>
    <row r="2990" spans="1:22" x14ac:dyDescent="0.25">
      <c r="A2990" s="52" t="s">
        <v>44</v>
      </c>
      <c r="B2990" s="52" t="s">
        <v>44</v>
      </c>
      <c r="C2990" s="52" t="s">
        <v>44</v>
      </c>
      <c r="D2990" s="52" t="s">
        <v>44</v>
      </c>
      <c r="E2990" s="52" t="s">
        <v>44</v>
      </c>
      <c r="F2990" s="52" t="s">
        <v>44</v>
      </c>
      <c r="G2990" s="52" t="s">
        <v>44</v>
      </c>
      <c r="H2990" s="52" t="s">
        <v>44</v>
      </c>
      <c r="I2990" s="52" t="s">
        <v>44</v>
      </c>
      <c r="J2990" s="52" t="s">
        <v>44</v>
      </c>
      <c r="K2990" s="52" t="s">
        <v>44</v>
      </c>
      <c r="L2990" s="52" t="s">
        <v>44</v>
      </c>
      <c r="M2990" s="52" t="s">
        <v>44</v>
      </c>
      <c r="N2990" s="52" t="s">
        <v>44</v>
      </c>
      <c r="O2990" s="52" t="s">
        <v>44</v>
      </c>
      <c r="P2990" s="52" t="s">
        <v>44</v>
      </c>
      <c r="Q2990" s="52" t="s">
        <v>44</v>
      </c>
      <c r="R2990" s="52" t="s">
        <v>44</v>
      </c>
      <c r="S2990" s="52" t="s">
        <v>44</v>
      </c>
      <c r="T2990" s="52" t="s">
        <v>44</v>
      </c>
      <c r="U2990" s="52" t="s">
        <v>44</v>
      </c>
      <c r="V2990" s="52" t="s">
        <v>44</v>
      </c>
    </row>
    <row r="2991" spans="1:22" x14ac:dyDescent="0.25">
      <c r="A2991" s="52" t="s">
        <v>44</v>
      </c>
      <c r="B2991" s="52" t="s">
        <v>44</v>
      </c>
      <c r="C2991" s="52" t="s">
        <v>44</v>
      </c>
      <c r="D2991" s="52" t="s">
        <v>44</v>
      </c>
      <c r="E2991" s="52" t="s">
        <v>44</v>
      </c>
      <c r="F2991" s="52" t="s">
        <v>44</v>
      </c>
      <c r="G2991" s="52" t="s">
        <v>44</v>
      </c>
      <c r="H2991" s="52" t="s">
        <v>44</v>
      </c>
      <c r="I2991" s="52" t="s">
        <v>44</v>
      </c>
      <c r="J2991" s="52" t="s">
        <v>44</v>
      </c>
      <c r="K2991" s="52" t="s">
        <v>44</v>
      </c>
      <c r="L2991" s="52" t="s">
        <v>44</v>
      </c>
      <c r="M2991" s="52" t="s">
        <v>44</v>
      </c>
      <c r="N2991" s="52" t="s">
        <v>44</v>
      </c>
      <c r="O2991" s="52" t="s">
        <v>44</v>
      </c>
      <c r="P2991" s="52" t="s">
        <v>44</v>
      </c>
      <c r="Q2991" s="52" t="s">
        <v>44</v>
      </c>
      <c r="R2991" s="52" t="s">
        <v>44</v>
      </c>
      <c r="S2991" s="52" t="s">
        <v>44</v>
      </c>
      <c r="T2991" s="52" t="s">
        <v>44</v>
      </c>
      <c r="U2991" s="52" t="s">
        <v>44</v>
      </c>
      <c r="V2991" s="52" t="s">
        <v>44</v>
      </c>
    </row>
    <row r="2992" spans="1:22" x14ac:dyDescent="0.25">
      <c r="A2992" s="52" t="s">
        <v>44</v>
      </c>
      <c r="B2992" s="52" t="s">
        <v>44</v>
      </c>
      <c r="C2992" s="52" t="s">
        <v>44</v>
      </c>
      <c r="D2992" s="52" t="s">
        <v>44</v>
      </c>
      <c r="E2992" s="52" t="s">
        <v>44</v>
      </c>
      <c r="F2992" s="52" t="s">
        <v>44</v>
      </c>
      <c r="G2992" s="52" t="s">
        <v>44</v>
      </c>
      <c r="H2992" s="52" t="s">
        <v>44</v>
      </c>
      <c r="I2992" s="52" t="s">
        <v>44</v>
      </c>
      <c r="J2992" s="52" t="s">
        <v>44</v>
      </c>
      <c r="K2992" s="52" t="s">
        <v>44</v>
      </c>
      <c r="L2992" s="52" t="s">
        <v>44</v>
      </c>
      <c r="M2992" s="52" t="s">
        <v>44</v>
      </c>
      <c r="N2992" s="52" t="s">
        <v>44</v>
      </c>
      <c r="O2992" s="52" t="s">
        <v>44</v>
      </c>
      <c r="P2992" s="52" t="s">
        <v>44</v>
      </c>
      <c r="Q2992" s="52" t="s">
        <v>44</v>
      </c>
      <c r="R2992" s="52" t="s">
        <v>44</v>
      </c>
      <c r="S2992" s="52" t="s">
        <v>44</v>
      </c>
      <c r="T2992" s="52" t="s">
        <v>44</v>
      </c>
      <c r="U2992" s="52" t="s">
        <v>44</v>
      </c>
      <c r="V2992" s="52" t="s">
        <v>44</v>
      </c>
    </row>
    <row r="2993" spans="1:22" x14ac:dyDescent="0.25">
      <c r="A2993" s="52" t="s">
        <v>44</v>
      </c>
      <c r="B2993" s="52" t="s">
        <v>44</v>
      </c>
      <c r="C2993" s="52" t="s">
        <v>44</v>
      </c>
      <c r="D2993" s="52" t="s">
        <v>44</v>
      </c>
      <c r="E2993" s="52" t="s">
        <v>44</v>
      </c>
      <c r="F2993" s="52" t="s">
        <v>44</v>
      </c>
      <c r="G2993" s="52" t="s">
        <v>44</v>
      </c>
      <c r="H2993" s="52" t="s">
        <v>44</v>
      </c>
      <c r="I2993" s="52" t="s">
        <v>44</v>
      </c>
      <c r="J2993" s="52" t="s">
        <v>44</v>
      </c>
      <c r="K2993" s="52" t="s">
        <v>44</v>
      </c>
      <c r="L2993" s="52" t="s">
        <v>44</v>
      </c>
      <c r="M2993" s="52" t="s">
        <v>44</v>
      </c>
      <c r="N2993" s="52" t="s">
        <v>44</v>
      </c>
      <c r="O2993" s="52" t="s">
        <v>44</v>
      </c>
      <c r="P2993" s="52" t="s">
        <v>44</v>
      </c>
      <c r="Q2993" s="52" t="s">
        <v>44</v>
      </c>
      <c r="R2993" s="52" t="s">
        <v>44</v>
      </c>
      <c r="S2993" s="52" t="s">
        <v>44</v>
      </c>
      <c r="T2993" s="52" t="s">
        <v>44</v>
      </c>
      <c r="U2993" s="52" t="s">
        <v>44</v>
      </c>
      <c r="V2993" s="52" t="s">
        <v>44</v>
      </c>
    </row>
    <row r="2994" spans="1:22" x14ac:dyDescent="0.25">
      <c r="A2994" s="52" t="s">
        <v>44</v>
      </c>
      <c r="B2994" s="52" t="s">
        <v>44</v>
      </c>
      <c r="C2994" s="52" t="s">
        <v>44</v>
      </c>
      <c r="D2994" s="52" t="s">
        <v>44</v>
      </c>
      <c r="E2994" s="52" t="s">
        <v>44</v>
      </c>
      <c r="F2994" s="52" t="s">
        <v>44</v>
      </c>
      <c r="G2994" s="52" t="s">
        <v>44</v>
      </c>
      <c r="H2994" s="52" t="s">
        <v>44</v>
      </c>
      <c r="I2994" s="52" t="s">
        <v>44</v>
      </c>
      <c r="J2994" s="52" t="s">
        <v>44</v>
      </c>
      <c r="K2994" s="52" t="s">
        <v>44</v>
      </c>
      <c r="L2994" s="52" t="s">
        <v>44</v>
      </c>
      <c r="M2994" s="52" t="s">
        <v>44</v>
      </c>
      <c r="N2994" s="52" t="s">
        <v>44</v>
      </c>
      <c r="O2994" s="52" t="s">
        <v>44</v>
      </c>
      <c r="P2994" s="52" t="s">
        <v>44</v>
      </c>
      <c r="Q2994" s="52" t="s">
        <v>44</v>
      </c>
      <c r="R2994" s="52" t="s">
        <v>44</v>
      </c>
      <c r="S2994" s="52" t="s">
        <v>44</v>
      </c>
      <c r="T2994" s="52" t="s">
        <v>44</v>
      </c>
      <c r="U2994" s="52" t="s">
        <v>44</v>
      </c>
      <c r="V2994" s="52" t="s">
        <v>44</v>
      </c>
    </row>
    <row r="2995" spans="1:22" x14ac:dyDescent="0.25">
      <c r="A2995" s="52" t="s">
        <v>44</v>
      </c>
      <c r="B2995" s="52" t="s">
        <v>44</v>
      </c>
      <c r="C2995" s="52" t="s">
        <v>44</v>
      </c>
      <c r="D2995" s="52" t="s">
        <v>44</v>
      </c>
      <c r="E2995" s="52" t="s">
        <v>44</v>
      </c>
      <c r="F2995" s="52" t="s">
        <v>44</v>
      </c>
      <c r="G2995" s="52" t="s">
        <v>44</v>
      </c>
      <c r="H2995" s="52" t="s">
        <v>44</v>
      </c>
      <c r="I2995" s="52" t="s">
        <v>44</v>
      </c>
      <c r="J2995" s="52" t="s">
        <v>44</v>
      </c>
      <c r="K2995" s="52" t="s">
        <v>44</v>
      </c>
      <c r="L2995" s="52" t="s">
        <v>44</v>
      </c>
      <c r="M2995" s="52" t="s">
        <v>44</v>
      </c>
      <c r="N2995" s="52" t="s">
        <v>44</v>
      </c>
      <c r="O2995" s="52" t="s">
        <v>44</v>
      </c>
      <c r="P2995" s="52" t="s">
        <v>44</v>
      </c>
      <c r="Q2995" s="52" t="s">
        <v>44</v>
      </c>
      <c r="R2995" s="52" t="s">
        <v>44</v>
      </c>
      <c r="S2995" s="52" t="s">
        <v>44</v>
      </c>
      <c r="T2995" s="52" t="s">
        <v>44</v>
      </c>
      <c r="U2995" s="52" t="s">
        <v>44</v>
      </c>
      <c r="V2995" s="52" t="s">
        <v>44</v>
      </c>
    </row>
    <row r="2996" spans="1:22" x14ac:dyDescent="0.25">
      <c r="A2996" s="52" t="s">
        <v>44</v>
      </c>
      <c r="B2996" s="52" t="s">
        <v>44</v>
      </c>
      <c r="C2996" s="52" t="s">
        <v>44</v>
      </c>
      <c r="D2996" s="52" t="s">
        <v>44</v>
      </c>
      <c r="E2996" s="52" t="s">
        <v>44</v>
      </c>
      <c r="F2996" s="52" t="s">
        <v>44</v>
      </c>
      <c r="G2996" s="52" t="s">
        <v>44</v>
      </c>
      <c r="H2996" s="52" t="s">
        <v>44</v>
      </c>
      <c r="I2996" s="52" t="s">
        <v>44</v>
      </c>
      <c r="J2996" s="52" t="s">
        <v>44</v>
      </c>
      <c r="K2996" s="52" t="s">
        <v>44</v>
      </c>
      <c r="L2996" s="52" t="s">
        <v>44</v>
      </c>
      <c r="M2996" s="52" t="s">
        <v>44</v>
      </c>
      <c r="N2996" s="52" t="s">
        <v>44</v>
      </c>
      <c r="O2996" s="52" t="s">
        <v>44</v>
      </c>
      <c r="P2996" s="52" t="s">
        <v>44</v>
      </c>
      <c r="Q2996" s="52" t="s">
        <v>44</v>
      </c>
      <c r="R2996" s="52" t="s">
        <v>44</v>
      </c>
      <c r="S2996" s="52" t="s">
        <v>44</v>
      </c>
      <c r="T2996" s="52" t="s">
        <v>44</v>
      </c>
      <c r="U2996" s="52" t="s">
        <v>44</v>
      </c>
      <c r="V2996" s="52" t="s">
        <v>44</v>
      </c>
    </row>
    <row r="2997" spans="1:22" x14ac:dyDescent="0.25">
      <c r="A2997" s="52" t="s">
        <v>44</v>
      </c>
      <c r="B2997" s="52" t="s">
        <v>44</v>
      </c>
      <c r="C2997" s="52" t="s">
        <v>44</v>
      </c>
      <c r="D2997" s="52" t="s">
        <v>44</v>
      </c>
      <c r="E2997" s="52" t="s">
        <v>44</v>
      </c>
      <c r="F2997" s="52" t="s">
        <v>44</v>
      </c>
      <c r="G2997" s="52" t="s">
        <v>44</v>
      </c>
      <c r="H2997" s="52" t="s">
        <v>44</v>
      </c>
      <c r="I2997" s="52" t="s">
        <v>44</v>
      </c>
      <c r="J2997" s="52" t="s">
        <v>44</v>
      </c>
      <c r="K2997" s="52" t="s">
        <v>44</v>
      </c>
      <c r="L2997" s="52" t="s">
        <v>44</v>
      </c>
      <c r="M2997" s="52" t="s">
        <v>44</v>
      </c>
      <c r="N2997" s="52" t="s">
        <v>44</v>
      </c>
      <c r="O2997" s="52" t="s">
        <v>44</v>
      </c>
      <c r="P2997" s="52" t="s">
        <v>44</v>
      </c>
      <c r="Q2997" s="52" t="s">
        <v>44</v>
      </c>
      <c r="R2997" s="52" t="s">
        <v>44</v>
      </c>
      <c r="S2997" s="52" t="s">
        <v>44</v>
      </c>
      <c r="T2997" s="52" t="s">
        <v>44</v>
      </c>
      <c r="U2997" s="52" t="s">
        <v>44</v>
      </c>
      <c r="V2997" s="52" t="s">
        <v>44</v>
      </c>
    </row>
    <row r="2998" spans="1:22" x14ac:dyDescent="0.25">
      <c r="A2998" s="52" t="s">
        <v>44</v>
      </c>
      <c r="B2998" s="52" t="s">
        <v>44</v>
      </c>
      <c r="C2998" s="52" t="s">
        <v>44</v>
      </c>
      <c r="D2998" s="52" t="s">
        <v>44</v>
      </c>
      <c r="E2998" s="52" t="s">
        <v>44</v>
      </c>
      <c r="F2998" s="52" t="s">
        <v>44</v>
      </c>
      <c r="G2998" s="52" t="s">
        <v>44</v>
      </c>
      <c r="H2998" s="52" t="s">
        <v>44</v>
      </c>
      <c r="I2998" s="52" t="s">
        <v>44</v>
      </c>
      <c r="J2998" s="52" t="s">
        <v>44</v>
      </c>
      <c r="K2998" s="52" t="s">
        <v>44</v>
      </c>
      <c r="L2998" s="52" t="s">
        <v>44</v>
      </c>
      <c r="M2998" s="52" t="s">
        <v>44</v>
      </c>
      <c r="N2998" s="52" t="s">
        <v>44</v>
      </c>
      <c r="O2998" s="52" t="s">
        <v>44</v>
      </c>
      <c r="P2998" s="52" t="s">
        <v>44</v>
      </c>
      <c r="Q2998" s="52" t="s">
        <v>44</v>
      </c>
      <c r="R2998" s="52" t="s">
        <v>44</v>
      </c>
      <c r="S2998" s="52" t="s">
        <v>44</v>
      </c>
      <c r="T2998" s="52" t="s">
        <v>44</v>
      </c>
      <c r="U2998" s="52" t="s">
        <v>44</v>
      </c>
      <c r="V2998" s="52" t="s">
        <v>44</v>
      </c>
    </row>
    <row r="2999" spans="1:22" x14ac:dyDescent="0.25">
      <c r="A2999" s="52" t="s">
        <v>44</v>
      </c>
      <c r="B2999" s="52" t="s">
        <v>44</v>
      </c>
      <c r="C2999" s="52" t="s">
        <v>44</v>
      </c>
      <c r="D2999" s="52" t="s">
        <v>44</v>
      </c>
      <c r="E2999" s="52" t="s">
        <v>44</v>
      </c>
      <c r="F2999" s="52" t="s">
        <v>44</v>
      </c>
      <c r="G2999" s="52" t="s">
        <v>44</v>
      </c>
      <c r="H2999" s="52" t="s">
        <v>44</v>
      </c>
      <c r="I2999" s="52" t="s">
        <v>44</v>
      </c>
      <c r="J2999" s="52" t="s">
        <v>44</v>
      </c>
      <c r="K2999" s="52" t="s">
        <v>44</v>
      </c>
      <c r="L2999" s="52" t="s">
        <v>44</v>
      </c>
      <c r="M2999" s="52" t="s">
        <v>44</v>
      </c>
      <c r="N2999" s="52" t="s">
        <v>44</v>
      </c>
      <c r="O2999" s="52" t="s">
        <v>44</v>
      </c>
      <c r="P2999" s="52" t="s">
        <v>44</v>
      </c>
      <c r="Q2999" s="52" t="s">
        <v>44</v>
      </c>
      <c r="R2999" s="52" t="s">
        <v>44</v>
      </c>
      <c r="S2999" s="52" t="s">
        <v>44</v>
      </c>
      <c r="T2999" s="52" t="s">
        <v>44</v>
      </c>
      <c r="U2999" s="52" t="s">
        <v>44</v>
      </c>
      <c r="V2999" s="52" t="s">
        <v>44</v>
      </c>
    </row>
    <row r="3000" spans="1:22" x14ac:dyDescent="0.25">
      <c r="A3000" s="52" t="s">
        <v>44</v>
      </c>
      <c r="B3000" s="52" t="s">
        <v>44</v>
      </c>
      <c r="C3000" s="52" t="s">
        <v>44</v>
      </c>
      <c r="D3000" s="52" t="s">
        <v>44</v>
      </c>
      <c r="E3000" s="52" t="s">
        <v>44</v>
      </c>
      <c r="F3000" s="52" t="s">
        <v>44</v>
      </c>
      <c r="G3000" s="52" t="s">
        <v>44</v>
      </c>
      <c r="H3000" s="52" t="s">
        <v>44</v>
      </c>
      <c r="I3000" s="52" t="s">
        <v>44</v>
      </c>
      <c r="J3000" s="52" t="s">
        <v>44</v>
      </c>
      <c r="K3000" s="52" t="s">
        <v>44</v>
      </c>
      <c r="L3000" s="52" t="s">
        <v>44</v>
      </c>
      <c r="M3000" s="52" t="s">
        <v>44</v>
      </c>
      <c r="N3000" s="52" t="s">
        <v>44</v>
      </c>
      <c r="O3000" s="52" t="s">
        <v>44</v>
      </c>
      <c r="P3000" s="52" t="s">
        <v>44</v>
      </c>
      <c r="Q3000" s="52" t="s">
        <v>44</v>
      </c>
      <c r="R3000" s="52" t="s">
        <v>44</v>
      </c>
      <c r="S3000" s="52" t="s">
        <v>44</v>
      </c>
      <c r="T3000" s="52" t="s">
        <v>44</v>
      </c>
      <c r="U3000" s="52" t="s">
        <v>44</v>
      </c>
      <c r="V3000" s="52" t="s">
        <v>44</v>
      </c>
    </row>
    <row r="3001" spans="1:22" x14ac:dyDescent="0.25">
      <c r="A3001" s="52" t="s">
        <v>44</v>
      </c>
      <c r="B3001" s="52" t="s">
        <v>44</v>
      </c>
      <c r="C3001" s="52" t="s">
        <v>44</v>
      </c>
      <c r="D3001" s="52" t="s">
        <v>44</v>
      </c>
      <c r="E3001" s="52" t="s">
        <v>44</v>
      </c>
      <c r="F3001" s="52" t="s">
        <v>44</v>
      </c>
      <c r="G3001" s="52" t="s">
        <v>44</v>
      </c>
      <c r="H3001" s="52" t="s">
        <v>44</v>
      </c>
      <c r="I3001" s="52" t="s">
        <v>44</v>
      </c>
      <c r="J3001" s="52" t="s">
        <v>44</v>
      </c>
      <c r="K3001" s="52" t="s">
        <v>44</v>
      </c>
      <c r="L3001" s="52" t="s">
        <v>44</v>
      </c>
      <c r="M3001" s="52" t="s">
        <v>44</v>
      </c>
      <c r="N3001" s="52" t="s">
        <v>44</v>
      </c>
      <c r="O3001" s="52" t="s">
        <v>44</v>
      </c>
      <c r="P3001" s="52" t="s">
        <v>44</v>
      </c>
      <c r="Q3001" s="52" t="s">
        <v>44</v>
      </c>
      <c r="R3001" s="52" t="s">
        <v>44</v>
      </c>
      <c r="S3001" s="52" t="s">
        <v>44</v>
      </c>
      <c r="T3001" s="52" t="s">
        <v>44</v>
      </c>
      <c r="U3001" s="52" t="s">
        <v>44</v>
      </c>
      <c r="V3001" s="52" t="s">
        <v>44</v>
      </c>
    </row>
    <row r="3002" spans="1:22" x14ac:dyDescent="0.25">
      <c r="A3002" s="52" t="s">
        <v>44</v>
      </c>
      <c r="B3002" s="52" t="s">
        <v>44</v>
      </c>
      <c r="C3002" s="52" t="s">
        <v>44</v>
      </c>
      <c r="D3002" s="52" t="s">
        <v>44</v>
      </c>
      <c r="E3002" s="52" t="s">
        <v>44</v>
      </c>
      <c r="F3002" s="52" t="s">
        <v>44</v>
      </c>
      <c r="G3002" s="52" t="s">
        <v>44</v>
      </c>
      <c r="H3002" s="52" t="s">
        <v>44</v>
      </c>
      <c r="I3002" s="52" t="s">
        <v>44</v>
      </c>
      <c r="J3002" s="52" t="s">
        <v>44</v>
      </c>
      <c r="K3002" s="52" t="s">
        <v>44</v>
      </c>
      <c r="L3002" s="52" t="s">
        <v>44</v>
      </c>
      <c r="M3002" s="52" t="s">
        <v>44</v>
      </c>
      <c r="N3002" s="52" t="s">
        <v>44</v>
      </c>
      <c r="O3002" s="52" t="s">
        <v>44</v>
      </c>
      <c r="P3002" s="52" t="s">
        <v>44</v>
      </c>
      <c r="Q3002" s="52" t="s">
        <v>44</v>
      </c>
      <c r="R3002" s="52" t="s">
        <v>44</v>
      </c>
      <c r="S3002" s="52" t="s">
        <v>44</v>
      </c>
      <c r="T3002" s="52" t="s">
        <v>44</v>
      </c>
      <c r="U3002" s="52" t="s">
        <v>44</v>
      </c>
      <c r="V3002" s="52" t="s">
        <v>44</v>
      </c>
    </row>
    <row r="3003" spans="1:22" x14ac:dyDescent="0.25">
      <c r="A3003" s="52" t="s">
        <v>44</v>
      </c>
      <c r="B3003" s="52" t="s">
        <v>44</v>
      </c>
      <c r="C3003" s="52" t="s">
        <v>44</v>
      </c>
      <c r="D3003" s="52" t="s">
        <v>44</v>
      </c>
      <c r="E3003" s="52" t="s">
        <v>44</v>
      </c>
      <c r="F3003" s="52" t="s">
        <v>44</v>
      </c>
      <c r="G3003" s="52" t="s">
        <v>44</v>
      </c>
      <c r="H3003" s="52" t="s">
        <v>44</v>
      </c>
      <c r="I3003" s="52" t="s">
        <v>44</v>
      </c>
      <c r="J3003" s="52" t="s">
        <v>44</v>
      </c>
      <c r="K3003" s="52" t="s">
        <v>44</v>
      </c>
      <c r="L3003" s="52" t="s">
        <v>44</v>
      </c>
      <c r="M3003" s="52" t="s">
        <v>44</v>
      </c>
      <c r="N3003" s="52" t="s">
        <v>44</v>
      </c>
      <c r="O3003" s="52" t="s">
        <v>44</v>
      </c>
      <c r="P3003" s="52" t="s">
        <v>44</v>
      </c>
      <c r="Q3003" s="52" t="s">
        <v>44</v>
      </c>
      <c r="R3003" s="52" t="s">
        <v>44</v>
      </c>
      <c r="S3003" s="52" t="s">
        <v>44</v>
      </c>
      <c r="T3003" s="52" t="s">
        <v>44</v>
      </c>
      <c r="U3003" s="52" t="s">
        <v>44</v>
      </c>
      <c r="V3003" s="52" t="s">
        <v>44</v>
      </c>
    </row>
    <row r="3004" spans="1:22" x14ac:dyDescent="0.25">
      <c r="A3004" s="52" t="s">
        <v>44</v>
      </c>
      <c r="B3004" s="52" t="s">
        <v>44</v>
      </c>
      <c r="C3004" s="52" t="s">
        <v>44</v>
      </c>
      <c r="D3004" s="52" t="s">
        <v>44</v>
      </c>
      <c r="E3004" s="52" t="s">
        <v>44</v>
      </c>
      <c r="F3004" s="52" t="s">
        <v>44</v>
      </c>
      <c r="G3004" s="52" t="s">
        <v>44</v>
      </c>
      <c r="H3004" s="52" t="s">
        <v>44</v>
      </c>
      <c r="I3004" s="52" t="s">
        <v>44</v>
      </c>
      <c r="J3004" s="52" t="s">
        <v>44</v>
      </c>
      <c r="K3004" s="52" t="s">
        <v>44</v>
      </c>
      <c r="L3004" s="52" t="s">
        <v>44</v>
      </c>
      <c r="M3004" s="52" t="s">
        <v>44</v>
      </c>
      <c r="N3004" s="52" t="s">
        <v>44</v>
      </c>
      <c r="O3004" s="52" t="s">
        <v>44</v>
      </c>
      <c r="P3004" s="52" t="s">
        <v>44</v>
      </c>
      <c r="Q3004" s="52" t="s">
        <v>44</v>
      </c>
      <c r="R3004" s="52" t="s">
        <v>44</v>
      </c>
      <c r="S3004" s="52" t="s">
        <v>44</v>
      </c>
      <c r="T3004" s="52" t="s">
        <v>44</v>
      </c>
      <c r="U3004" s="52" t="s">
        <v>44</v>
      </c>
      <c r="V3004" s="52" t="s">
        <v>44</v>
      </c>
    </row>
    <row r="3005" spans="1:22" x14ac:dyDescent="0.25">
      <c r="A3005" s="52" t="s">
        <v>44</v>
      </c>
      <c r="B3005" s="52" t="s">
        <v>44</v>
      </c>
      <c r="C3005" s="52" t="s">
        <v>44</v>
      </c>
      <c r="D3005" s="52" t="s">
        <v>44</v>
      </c>
      <c r="E3005" s="52" t="s">
        <v>44</v>
      </c>
      <c r="F3005" s="52" t="s">
        <v>44</v>
      </c>
      <c r="G3005" s="52" t="s">
        <v>44</v>
      </c>
      <c r="H3005" s="52" t="s">
        <v>44</v>
      </c>
      <c r="I3005" s="52" t="s">
        <v>44</v>
      </c>
      <c r="J3005" s="52" t="s">
        <v>44</v>
      </c>
      <c r="K3005" s="52" t="s">
        <v>44</v>
      </c>
      <c r="L3005" s="52" t="s">
        <v>44</v>
      </c>
      <c r="M3005" s="52" t="s">
        <v>44</v>
      </c>
      <c r="N3005" s="52" t="s">
        <v>44</v>
      </c>
      <c r="O3005" s="52" t="s">
        <v>44</v>
      </c>
      <c r="P3005" s="52" t="s">
        <v>44</v>
      </c>
      <c r="Q3005" s="52" t="s">
        <v>44</v>
      </c>
      <c r="R3005" s="52" t="s">
        <v>44</v>
      </c>
      <c r="S3005" s="52" t="s">
        <v>44</v>
      </c>
      <c r="T3005" s="52" t="s">
        <v>44</v>
      </c>
      <c r="U3005" s="52" t="s">
        <v>44</v>
      </c>
      <c r="V3005" s="52" t="s">
        <v>44</v>
      </c>
    </row>
    <row r="3006" spans="1:22" x14ac:dyDescent="0.25">
      <c r="A3006" s="52" t="s">
        <v>44</v>
      </c>
      <c r="B3006" s="52" t="s">
        <v>44</v>
      </c>
      <c r="C3006" s="52" t="s">
        <v>44</v>
      </c>
      <c r="D3006" s="52" t="s">
        <v>44</v>
      </c>
      <c r="E3006" s="52" t="s">
        <v>44</v>
      </c>
      <c r="F3006" s="52" t="s">
        <v>44</v>
      </c>
      <c r="G3006" s="52" t="s">
        <v>44</v>
      </c>
      <c r="H3006" s="52" t="s">
        <v>44</v>
      </c>
      <c r="I3006" s="52" t="s">
        <v>44</v>
      </c>
      <c r="J3006" s="52" t="s">
        <v>44</v>
      </c>
      <c r="K3006" s="52" t="s">
        <v>44</v>
      </c>
      <c r="L3006" s="52" t="s">
        <v>44</v>
      </c>
      <c r="M3006" s="52" t="s">
        <v>44</v>
      </c>
      <c r="N3006" s="52" t="s">
        <v>44</v>
      </c>
      <c r="O3006" s="52" t="s">
        <v>44</v>
      </c>
      <c r="P3006" s="52" t="s">
        <v>44</v>
      </c>
      <c r="Q3006" s="52" t="s">
        <v>44</v>
      </c>
      <c r="R3006" s="52" t="s">
        <v>44</v>
      </c>
      <c r="S3006" s="52" t="s">
        <v>44</v>
      </c>
      <c r="T3006" s="52" t="s">
        <v>44</v>
      </c>
      <c r="U3006" s="52" t="s">
        <v>44</v>
      </c>
      <c r="V3006" s="52" t="s">
        <v>44</v>
      </c>
    </row>
    <row r="3007" spans="1:22" x14ac:dyDescent="0.25">
      <c r="A3007" s="52" t="s">
        <v>44</v>
      </c>
      <c r="B3007" s="52" t="s">
        <v>44</v>
      </c>
      <c r="C3007" s="52" t="s">
        <v>44</v>
      </c>
      <c r="D3007" s="52" t="s">
        <v>44</v>
      </c>
      <c r="E3007" s="52" t="s">
        <v>44</v>
      </c>
      <c r="F3007" s="52" t="s">
        <v>44</v>
      </c>
      <c r="G3007" s="52" t="s">
        <v>44</v>
      </c>
      <c r="H3007" s="52" t="s">
        <v>44</v>
      </c>
      <c r="I3007" s="52" t="s">
        <v>44</v>
      </c>
      <c r="J3007" s="52" t="s">
        <v>44</v>
      </c>
      <c r="K3007" s="52" t="s">
        <v>44</v>
      </c>
      <c r="L3007" s="52" t="s">
        <v>44</v>
      </c>
      <c r="M3007" s="52" t="s">
        <v>44</v>
      </c>
      <c r="N3007" s="52" t="s">
        <v>44</v>
      </c>
      <c r="O3007" s="52" t="s">
        <v>44</v>
      </c>
      <c r="P3007" s="52" t="s">
        <v>44</v>
      </c>
      <c r="Q3007" s="52" t="s">
        <v>44</v>
      </c>
      <c r="R3007" s="52" t="s">
        <v>44</v>
      </c>
      <c r="S3007" s="52" t="s">
        <v>44</v>
      </c>
      <c r="T3007" s="52" t="s">
        <v>44</v>
      </c>
      <c r="U3007" s="52" t="s">
        <v>44</v>
      </c>
      <c r="V3007" s="52" t="s">
        <v>44</v>
      </c>
    </row>
    <row r="3008" spans="1:22" x14ac:dyDescent="0.25">
      <c r="A3008" s="52" t="s">
        <v>44</v>
      </c>
      <c r="B3008" s="52" t="s">
        <v>44</v>
      </c>
      <c r="C3008" s="52" t="s">
        <v>44</v>
      </c>
      <c r="D3008" s="52" t="s">
        <v>44</v>
      </c>
      <c r="E3008" s="52" t="s">
        <v>44</v>
      </c>
      <c r="F3008" s="52" t="s">
        <v>44</v>
      </c>
      <c r="G3008" s="52" t="s">
        <v>44</v>
      </c>
      <c r="H3008" s="52" t="s">
        <v>44</v>
      </c>
      <c r="I3008" s="52" t="s">
        <v>44</v>
      </c>
      <c r="J3008" s="52" t="s">
        <v>44</v>
      </c>
      <c r="K3008" s="52" t="s">
        <v>44</v>
      </c>
      <c r="L3008" s="52" t="s">
        <v>44</v>
      </c>
      <c r="M3008" s="52" t="s">
        <v>44</v>
      </c>
      <c r="N3008" s="52" t="s">
        <v>44</v>
      </c>
      <c r="O3008" s="52" t="s">
        <v>44</v>
      </c>
      <c r="P3008" s="52" t="s">
        <v>44</v>
      </c>
      <c r="Q3008" s="52" t="s">
        <v>44</v>
      </c>
      <c r="R3008" s="52" t="s">
        <v>44</v>
      </c>
      <c r="S3008" s="52" t="s">
        <v>44</v>
      </c>
      <c r="T3008" s="52" t="s">
        <v>44</v>
      </c>
      <c r="U3008" s="52" t="s">
        <v>44</v>
      </c>
      <c r="V3008" s="52" t="s">
        <v>44</v>
      </c>
    </row>
    <row r="3009" spans="1:22" x14ac:dyDescent="0.25">
      <c r="A3009" s="52" t="s">
        <v>44</v>
      </c>
      <c r="B3009" s="52" t="s">
        <v>44</v>
      </c>
      <c r="C3009" s="52" t="s">
        <v>44</v>
      </c>
      <c r="D3009" s="52" t="s">
        <v>44</v>
      </c>
      <c r="E3009" s="52" t="s">
        <v>44</v>
      </c>
      <c r="F3009" s="52" t="s">
        <v>44</v>
      </c>
      <c r="G3009" s="52" t="s">
        <v>44</v>
      </c>
      <c r="H3009" s="52" t="s">
        <v>44</v>
      </c>
      <c r="I3009" s="52" t="s">
        <v>44</v>
      </c>
      <c r="J3009" s="52" t="s">
        <v>44</v>
      </c>
      <c r="K3009" s="52" t="s">
        <v>44</v>
      </c>
      <c r="L3009" s="52" t="s">
        <v>44</v>
      </c>
      <c r="M3009" s="52" t="s">
        <v>44</v>
      </c>
      <c r="N3009" s="52" t="s">
        <v>44</v>
      </c>
      <c r="O3009" s="52" t="s">
        <v>44</v>
      </c>
      <c r="P3009" s="52" t="s">
        <v>44</v>
      </c>
      <c r="Q3009" s="52" t="s">
        <v>44</v>
      </c>
      <c r="R3009" s="52" t="s">
        <v>44</v>
      </c>
      <c r="S3009" s="52" t="s">
        <v>44</v>
      </c>
      <c r="T3009" s="52" t="s">
        <v>44</v>
      </c>
      <c r="U3009" s="52" t="s">
        <v>44</v>
      </c>
      <c r="V3009" s="52" t="s">
        <v>44</v>
      </c>
    </row>
    <row r="3010" spans="1:22" x14ac:dyDescent="0.25">
      <c r="A3010" s="52" t="s">
        <v>44</v>
      </c>
      <c r="B3010" s="52" t="s">
        <v>44</v>
      </c>
      <c r="C3010" s="52" t="s">
        <v>44</v>
      </c>
      <c r="D3010" s="52" t="s">
        <v>44</v>
      </c>
      <c r="E3010" s="52" t="s">
        <v>44</v>
      </c>
      <c r="F3010" s="52" t="s">
        <v>44</v>
      </c>
      <c r="G3010" s="52" t="s">
        <v>44</v>
      </c>
      <c r="H3010" s="52" t="s">
        <v>44</v>
      </c>
      <c r="I3010" s="52" t="s">
        <v>44</v>
      </c>
      <c r="J3010" s="52" t="s">
        <v>44</v>
      </c>
      <c r="K3010" s="52" t="s">
        <v>44</v>
      </c>
      <c r="L3010" s="52" t="s">
        <v>44</v>
      </c>
      <c r="M3010" s="52" t="s">
        <v>44</v>
      </c>
      <c r="N3010" s="52" t="s">
        <v>44</v>
      </c>
      <c r="O3010" s="52" t="s">
        <v>44</v>
      </c>
      <c r="P3010" s="52" t="s">
        <v>44</v>
      </c>
      <c r="Q3010" s="52" t="s">
        <v>44</v>
      </c>
      <c r="R3010" s="52" t="s">
        <v>44</v>
      </c>
      <c r="S3010" s="52" t="s">
        <v>44</v>
      </c>
      <c r="T3010" s="52" t="s">
        <v>44</v>
      </c>
      <c r="U3010" s="52" t="s">
        <v>44</v>
      </c>
      <c r="V3010" s="52" t="s">
        <v>44</v>
      </c>
    </row>
    <row r="3011" spans="1:22" x14ac:dyDescent="0.25">
      <c r="A3011" s="52" t="s">
        <v>44</v>
      </c>
      <c r="B3011" s="52" t="s">
        <v>44</v>
      </c>
      <c r="C3011" s="52" t="s">
        <v>44</v>
      </c>
      <c r="D3011" s="52" t="s">
        <v>44</v>
      </c>
      <c r="E3011" s="52" t="s">
        <v>44</v>
      </c>
      <c r="F3011" s="52" t="s">
        <v>44</v>
      </c>
      <c r="G3011" s="52" t="s">
        <v>44</v>
      </c>
      <c r="H3011" s="52" t="s">
        <v>44</v>
      </c>
      <c r="I3011" s="52" t="s">
        <v>44</v>
      </c>
      <c r="J3011" s="52" t="s">
        <v>44</v>
      </c>
      <c r="K3011" s="52" t="s">
        <v>44</v>
      </c>
      <c r="L3011" s="52" t="s">
        <v>44</v>
      </c>
      <c r="M3011" s="52" t="s">
        <v>44</v>
      </c>
      <c r="N3011" s="52" t="s">
        <v>44</v>
      </c>
      <c r="O3011" s="52" t="s">
        <v>44</v>
      </c>
      <c r="P3011" s="52" t="s">
        <v>44</v>
      </c>
      <c r="Q3011" s="52" t="s">
        <v>44</v>
      </c>
      <c r="R3011" s="52" t="s">
        <v>44</v>
      </c>
      <c r="S3011" s="52" t="s">
        <v>44</v>
      </c>
      <c r="T3011" s="52" t="s">
        <v>44</v>
      </c>
      <c r="U3011" s="52" t="s">
        <v>44</v>
      </c>
      <c r="V3011" s="52" t="s">
        <v>44</v>
      </c>
    </row>
    <row r="3012" spans="1:22" x14ac:dyDescent="0.25">
      <c r="A3012" s="52" t="s">
        <v>44</v>
      </c>
      <c r="B3012" s="52" t="s">
        <v>44</v>
      </c>
      <c r="C3012" s="52" t="s">
        <v>44</v>
      </c>
      <c r="D3012" s="52" t="s">
        <v>44</v>
      </c>
      <c r="E3012" s="52" t="s">
        <v>44</v>
      </c>
      <c r="F3012" s="52" t="s">
        <v>44</v>
      </c>
      <c r="G3012" s="52" t="s">
        <v>44</v>
      </c>
      <c r="H3012" s="52" t="s">
        <v>44</v>
      </c>
      <c r="I3012" s="52" t="s">
        <v>44</v>
      </c>
      <c r="J3012" s="52" t="s">
        <v>44</v>
      </c>
      <c r="K3012" s="52" t="s">
        <v>44</v>
      </c>
      <c r="L3012" s="52" t="s">
        <v>44</v>
      </c>
      <c r="M3012" s="52" t="s">
        <v>44</v>
      </c>
      <c r="N3012" s="52" t="s">
        <v>44</v>
      </c>
      <c r="O3012" s="52" t="s">
        <v>44</v>
      </c>
      <c r="P3012" s="52" t="s">
        <v>44</v>
      </c>
      <c r="Q3012" s="52" t="s">
        <v>44</v>
      </c>
      <c r="R3012" s="52" t="s">
        <v>44</v>
      </c>
      <c r="S3012" s="52" t="s">
        <v>44</v>
      </c>
      <c r="T3012" s="52" t="s">
        <v>44</v>
      </c>
      <c r="U3012" s="52" t="s">
        <v>44</v>
      </c>
      <c r="V3012" s="52" t="s">
        <v>44</v>
      </c>
    </row>
    <row r="3013" spans="1:22" x14ac:dyDescent="0.25">
      <c r="A3013" s="52" t="s">
        <v>44</v>
      </c>
      <c r="B3013" s="52" t="s">
        <v>44</v>
      </c>
      <c r="C3013" s="52" t="s">
        <v>44</v>
      </c>
      <c r="D3013" s="52" t="s">
        <v>44</v>
      </c>
      <c r="E3013" s="52" t="s">
        <v>44</v>
      </c>
      <c r="F3013" s="52" t="s">
        <v>44</v>
      </c>
      <c r="G3013" s="52" t="s">
        <v>44</v>
      </c>
      <c r="H3013" s="52" t="s">
        <v>44</v>
      </c>
      <c r="I3013" s="52" t="s">
        <v>44</v>
      </c>
      <c r="J3013" s="52" t="s">
        <v>44</v>
      </c>
      <c r="K3013" s="52" t="s">
        <v>44</v>
      </c>
      <c r="L3013" s="52" t="s">
        <v>44</v>
      </c>
      <c r="M3013" s="52" t="s">
        <v>44</v>
      </c>
      <c r="N3013" s="52" t="s">
        <v>44</v>
      </c>
      <c r="O3013" s="52" t="s">
        <v>44</v>
      </c>
      <c r="P3013" s="52" t="s">
        <v>44</v>
      </c>
      <c r="Q3013" s="52" t="s">
        <v>44</v>
      </c>
      <c r="R3013" s="52" t="s">
        <v>44</v>
      </c>
      <c r="S3013" s="52" t="s">
        <v>44</v>
      </c>
      <c r="T3013" s="52" t="s">
        <v>44</v>
      </c>
      <c r="U3013" s="52" t="s">
        <v>44</v>
      </c>
      <c r="V3013" s="52" t="s">
        <v>44</v>
      </c>
    </row>
    <row r="3014" spans="1:22" x14ac:dyDescent="0.25">
      <c r="A3014" s="52" t="s">
        <v>44</v>
      </c>
      <c r="B3014" s="52" t="s">
        <v>44</v>
      </c>
      <c r="C3014" s="52" t="s">
        <v>44</v>
      </c>
      <c r="D3014" s="52" t="s">
        <v>44</v>
      </c>
      <c r="E3014" s="52" t="s">
        <v>44</v>
      </c>
      <c r="F3014" s="52" t="s">
        <v>44</v>
      </c>
      <c r="G3014" s="52" t="s">
        <v>44</v>
      </c>
      <c r="H3014" s="52" t="s">
        <v>44</v>
      </c>
      <c r="I3014" s="52" t="s">
        <v>44</v>
      </c>
      <c r="J3014" s="52" t="s">
        <v>44</v>
      </c>
      <c r="K3014" s="52" t="s">
        <v>44</v>
      </c>
      <c r="L3014" s="52" t="s">
        <v>44</v>
      </c>
      <c r="M3014" s="52" t="s">
        <v>44</v>
      </c>
      <c r="N3014" s="52" t="s">
        <v>44</v>
      </c>
      <c r="O3014" s="52" t="s">
        <v>44</v>
      </c>
      <c r="P3014" s="52" t="s">
        <v>44</v>
      </c>
      <c r="Q3014" s="52" t="s">
        <v>44</v>
      </c>
      <c r="R3014" s="52" t="s">
        <v>44</v>
      </c>
      <c r="S3014" s="52" t="s">
        <v>44</v>
      </c>
      <c r="T3014" s="52" t="s">
        <v>44</v>
      </c>
      <c r="U3014" s="52" t="s">
        <v>44</v>
      </c>
      <c r="V3014" s="52" t="s">
        <v>44</v>
      </c>
    </row>
    <row r="3015" spans="1:22" x14ac:dyDescent="0.25">
      <c r="A3015" s="52" t="s">
        <v>44</v>
      </c>
      <c r="B3015" s="52" t="s">
        <v>44</v>
      </c>
      <c r="C3015" s="52" t="s">
        <v>44</v>
      </c>
      <c r="D3015" s="52" t="s">
        <v>44</v>
      </c>
      <c r="E3015" s="52" t="s">
        <v>44</v>
      </c>
      <c r="F3015" s="52" t="s">
        <v>44</v>
      </c>
      <c r="G3015" s="52" t="s">
        <v>44</v>
      </c>
      <c r="H3015" s="52" t="s">
        <v>44</v>
      </c>
      <c r="I3015" s="52" t="s">
        <v>44</v>
      </c>
      <c r="J3015" s="52" t="s">
        <v>44</v>
      </c>
      <c r="K3015" s="52" t="s">
        <v>44</v>
      </c>
      <c r="L3015" s="52" t="s">
        <v>44</v>
      </c>
      <c r="M3015" s="52" t="s">
        <v>44</v>
      </c>
      <c r="N3015" s="52" t="s">
        <v>44</v>
      </c>
      <c r="O3015" s="52" t="s">
        <v>44</v>
      </c>
      <c r="P3015" s="52" t="s">
        <v>44</v>
      </c>
      <c r="Q3015" s="52" t="s">
        <v>44</v>
      </c>
      <c r="R3015" s="52" t="s">
        <v>44</v>
      </c>
      <c r="S3015" s="52" t="s">
        <v>44</v>
      </c>
      <c r="T3015" s="52" t="s">
        <v>44</v>
      </c>
      <c r="U3015" s="52" t="s">
        <v>44</v>
      </c>
      <c r="V3015" s="52" t="s">
        <v>44</v>
      </c>
    </row>
    <row r="3016" spans="1:22" x14ac:dyDescent="0.25">
      <c r="A3016" s="52" t="s">
        <v>44</v>
      </c>
      <c r="B3016" s="52" t="s">
        <v>44</v>
      </c>
      <c r="C3016" s="52" t="s">
        <v>44</v>
      </c>
      <c r="D3016" s="52" t="s">
        <v>44</v>
      </c>
      <c r="E3016" s="52" t="s">
        <v>44</v>
      </c>
      <c r="F3016" s="52" t="s">
        <v>44</v>
      </c>
      <c r="G3016" s="52" t="s">
        <v>44</v>
      </c>
      <c r="H3016" s="52" t="s">
        <v>44</v>
      </c>
      <c r="I3016" s="52" t="s">
        <v>44</v>
      </c>
      <c r="J3016" s="52" t="s">
        <v>44</v>
      </c>
      <c r="K3016" s="52" t="s">
        <v>44</v>
      </c>
      <c r="L3016" s="52" t="s">
        <v>44</v>
      </c>
      <c r="M3016" s="52" t="s">
        <v>44</v>
      </c>
      <c r="N3016" s="52" t="s">
        <v>44</v>
      </c>
      <c r="O3016" s="52" t="s">
        <v>44</v>
      </c>
      <c r="P3016" s="52" t="s">
        <v>44</v>
      </c>
      <c r="Q3016" s="52" t="s">
        <v>44</v>
      </c>
      <c r="R3016" s="52" t="s">
        <v>44</v>
      </c>
      <c r="S3016" s="52" t="s">
        <v>44</v>
      </c>
      <c r="T3016" s="52" t="s">
        <v>44</v>
      </c>
      <c r="U3016" s="52" t="s">
        <v>44</v>
      </c>
      <c r="V3016" s="52" t="s">
        <v>44</v>
      </c>
    </row>
    <row r="3017" spans="1:22" x14ac:dyDescent="0.25">
      <c r="A3017" s="52" t="s">
        <v>44</v>
      </c>
      <c r="B3017" s="52" t="s">
        <v>44</v>
      </c>
      <c r="C3017" s="52" t="s">
        <v>44</v>
      </c>
      <c r="D3017" s="52" t="s">
        <v>44</v>
      </c>
      <c r="E3017" s="52" t="s">
        <v>44</v>
      </c>
      <c r="F3017" s="52" t="s">
        <v>44</v>
      </c>
      <c r="G3017" s="52" t="s">
        <v>44</v>
      </c>
      <c r="H3017" s="52" t="s">
        <v>44</v>
      </c>
      <c r="I3017" s="52" t="s">
        <v>44</v>
      </c>
      <c r="J3017" s="52" t="s">
        <v>44</v>
      </c>
      <c r="K3017" s="52" t="s">
        <v>44</v>
      </c>
      <c r="L3017" s="52" t="s">
        <v>44</v>
      </c>
      <c r="M3017" s="52" t="s">
        <v>44</v>
      </c>
      <c r="N3017" s="52" t="s">
        <v>44</v>
      </c>
      <c r="O3017" s="52" t="s">
        <v>44</v>
      </c>
      <c r="P3017" s="52" t="s">
        <v>44</v>
      </c>
      <c r="Q3017" s="52" t="s">
        <v>44</v>
      </c>
      <c r="R3017" s="52" t="s">
        <v>44</v>
      </c>
      <c r="S3017" s="52" t="s">
        <v>44</v>
      </c>
      <c r="T3017" s="52" t="s">
        <v>44</v>
      </c>
      <c r="U3017" s="52" t="s">
        <v>44</v>
      </c>
      <c r="V3017" s="52" t="s">
        <v>44</v>
      </c>
    </row>
    <row r="3018" spans="1:22" x14ac:dyDescent="0.25">
      <c r="A3018" s="52" t="s">
        <v>44</v>
      </c>
      <c r="B3018" s="52" t="s">
        <v>44</v>
      </c>
      <c r="C3018" s="52" t="s">
        <v>44</v>
      </c>
      <c r="D3018" s="52" t="s">
        <v>44</v>
      </c>
      <c r="E3018" s="52" t="s">
        <v>44</v>
      </c>
      <c r="F3018" s="52" t="s">
        <v>44</v>
      </c>
      <c r="G3018" s="52" t="s">
        <v>44</v>
      </c>
      <c r="H3018" s="52" t="s">
        <v>44</v>
      </c>
      <c r="I3018" s="52" t="s">
        <v>44</v>
      </c>
      <c r="J3018" s="52" t="s">
        <v>44</v>
      </c>
      <c r="K3018" s="52" t="s">
        <v>44</v>
      </c>
      <c r="L3018" s="52" t="s">
        <v>44</v>
      </c>
      <c r="M3018" s="52" t="s">
        <v>44</v>
      </c>
      <c r="N3018" s="52" t="s">
        <v>44</v>
      </c>
      <c r="O3018" s="52" t="s">
        <v>44</v>
      </c>
      <c r="P3018" s="52" t="s">
        <v>44</v>
      </c>
      <c r="Q3018" s="52" t="s">
        <v>44</v>
      </c>
      <c r="R3018" s="52" t="s">
        <v>44</v>
      </c>
      <c r="S3018" s="52" t="s">
        <v>44</v>
      </c>
      <c r="T3018" s="52" t="s">
        <v>44</v>
      </c>
      <c r="U3018" s="52" t="s">
        <v>44</v>
      </c>
      <c r="V3018" s="52" t="s">
        <v>44</v>
      </c>
    </row>
    <row r="3019" spans="1:22" x14ac:dyDescent="0.25">
      <c r="A3019" s="52" t="s">
        <v>44</v>
      </c>
      <c r="B3019" s="52" t="s">
        <v>44</v>
      </c>
      <c r="C3019" s="52" t="s">
        <v>44</v>
      </c>
      <c r="D3019" s="52" t="s">
        <v>44</v>
      </c>
      <c r="E3019" s="52" t="s">
        <v>44</v>
      </c>
      <c r="F3019" s="52" t="s">
        <v>44</v>
      </c>
      <c r="G3019" s="52" t="s">
        <v>44</v>
      </c>
      <c r="H3019" s="52" t="s">
        <v>44</v>
      </c>
      <c r="I3019" s="52" t="s">
        <v>44</v>
      </c>
      <c r="J3019" s="52" t="s">
        <v>44</v>
      </c>
      <c r="K3019" s="52" t="s">
        <v>44</v>
      </c>
      <c r="L3019" s="52" t="s">
        <v>44</v>
      </c>
      <c r="M3019" s="52" t="s">
        <v>44</v>
      </c>
      <c r="N3019" s="52" t="s">
        <v>44</v>
      </c>
      <c r="O3019" s="52" t="s">
        <v>44</v>
      </c>
      <c r="P3019" s="52" t="s">
        <v>44</v>
      </c>
      <c r="Q3019" s="52" t="s">
        <v>44</v>
      </c>
      <c r="R3019" s="52" t="s">
        <v>44</v>
      </c>
      <c r="S3019" s="52" t="s">
        <v>44</v>
      </c>
      <c r="T3019" s="52" t="s">
        <v>44</v>
      </c>
      <c r="U3019" s="52" t="s">
        <v>44</v>
      </c>
      <c r="V3019" s="52" t="s">
        <v>44</v>
      </c>
    </row>
    <row r="3020" spans="1:22" x14ac:dyDescent="0.25">
      <c r="A3020" s="52" t="s">
        <v>44</v>
      </c>
      <c r="B3020" s="52" t="s">
        <v>44</v>
      </c>
      <c r="C3020" s="52" t="s">
        <v>44</v>
      </c>
      <c r="D3020" s="52" t="s">
        <v>44</v>
      </c>
      <c r="E3020" s="52" t="s">
        <v>44</v>
      </c>
      <c r="F3020" s="52" t="s">
        <v>44</v>
      </c>
      <c r="G3020" s="52" t="s">
        <v>44</v>
      </c>
      <c r="H3020" s="52" t="s">
        <v>44</v>
      </c>
      <c r="I3020" s="52" t="s">
        <v>44</v>
      </c>
      <c r="J3020" s="52" t="s">
        <v>44</v>
      </c>
      <c r="K3020" s="52" t="s">
        <v>44</v>
      </c>
      <c r="L3020" s="52" t="s">
        <v>44</v>
      </c>
      <c r="M3020" s="52" t="s">
        <v>44</v>
      </c>
      <c r="N3020" s="52" t="s">
        <v>44</v>
      </c>
      <c r="O3020" s="52" t="s">
        <v>44</v>
      </c>
      <c r="P3020" s="52" t="s">
        <v>44</v>
      </c>
      <c r="Q3020" s="52" t="s">
        <v>44</v>
      </c>
      <c r="R3020" s="52" t="s">
        <v>44</v>
      </c>
      <c r="S3020" s="52" t="s">
        <v>44</v>
      </c>
      <c r="T3020" s="52" t="s">
        <v>44</v>
      </c>
      <c r="U3020" s="52" t="s">
        <v>44</v>
      </c>
      <c r="V3020" s="52" t="s">
        <v>44</v>
      </c>
    </row>
    <row r="3021" spans="1:22" x14ac:dyDescent="0.25">
      <c r="A3021" s="52" t="s">
        <v>44</v>
      </c>
      <c r="B3021" s="52" t="s">
        <v>44</v>
      </c>
      <c r="C3021" s="52" t="s">
        <v>44</v>
      </c>
      <c r="D3021" s="52" t="s">
        <v>44</v>
      </c>
      <c r="E3021" s="52" t="s">
        <v>44</v>
      </c>
      <c r="F3021" s="52" t="s">
        <v>44</v>
      </c>
      <c r="G3021" s="52" t="s">
        <v>44</v>
      </c>
      <c r="H3021" s="52" t="s">
        <v>44</v>
      </c>
      <c r="I3021" s="52" t="s">
        <v>44</v>
      </c>
      <c r="J3021" s="52" t="s">
        <v>44</v>
      </c>
      <c r="K3021" s="52" t="s">
        <v>44</v>
      </c>
      <c r="L3021" s="52" t="s">
        <v>44</v>
      </c>
      <c r="M3021" s="52" t="s">
        <v>44</v>
      </c>
      <c r="N3021" s="52" t="s">
        <v>44</v>
      </c>
      <c r="O3021" s="52" t="s">
        <v>44</v>
      </c>
      <c r="P3021" s="52" t="s">
        <v>44</v>
      </c>
      <c r="Q3021" s="52" t="s">
        <v>44</v>
      </c>
      <c r="R3021" s="52" t="s">
        <v>44</v>
      </c>
      <c r="S3021" s="52" t="s">
        <v>44</v>
      </c>
      <c r="T3021" s="52" t="s">
        <v>44</v>
      </c>
      <c r="U3021" s="52" t="s">
        <v>44</v>
      </c>
      <c r="V3021" s="52" t="s">
        <v>44</v>
      </c>
    </row>
    <row r="3022" spans="1:22" x14ac:dyDescent="0.25">
      <c r="A3022" s="52" t="s">
        <v>44</v>
      </c>
      <c r="B3022" s="52" t="s">
        <v>44</v>
      </c>
      <c r="C3022" s="52" t="s">
        <v>44</v>
      </c>
      <c r="D3022" s="52" t="s">
        <v>44</v>
      </c>
      <c r="E3022" s="52" t="s">
        <v>44</v>
      </c>
      <c r="F3022" s="52" t="s">
        <v>44</v>
      </c>
      <c r="G3022" s="52" t="s">
        <v>44</v>
      </c>
      <c r="H3022" s="52" t="s">
        <v>44</v>
      </c>
      <c r="I3022" s="52" t="s">
        <v>44</v>
      </c>
      <c r="J3022" s="52" t="s">
        <v>44</v>
      </c>
      <c r="K3022" s="52" t="s">
        <v>44</v>
      </c>
      <c r="L3022" s="52" t="s">
        <v>44</v>
      </c>
      <c r="M3022" s="52" t="s">
        <v>44</v>
      </c>
      <c r="N3022" s="52" t="s">
        <v>44</v>
      </c>
      <c r="O3022" s="52" t="s">
        <v>44</v>
      </c>
      <c r="P3022" s="52" t="s">
        <v>44</v>
      </c>
      <c r="Q3022" s="52" t="s">
        <v>44</v>
      </c>
      <c r="R3022" s="52" t="s">
        <v>44</v>
      </c>
      <c r="S3022" s="52" t="s">
        <v>44</v>
      </c>
      <c r="T3022" s="52" t="s">
        <v>44</v>
      </c>
      <c r="U3022" s="52" t="s">
        <v>44</v>
      </c>
      <c r="V3022" s="52" t="s">
        <v>44</v>
      </c>
    </row>
    <row r="3023" spans="1:22" x14ac:dyDescent="0.25">
      <c r="A3023" s="52" t="s">
        <v>44</v>
      </c>
      <c r="B3023" s="52" t="s">
        <v>44</v>
      </c>
      <c r="C3023" s="52" t="s">
        <v>44</v>
      </c>
      <c r="D3023" s="52" t="s">
        <v>44</v>
      </c>
      <c r="E3023" s="52" t="s">
        <v>44</v>
      </c>
      <c r="F3023" s="52" t="s">
        <v>44</v>
      </c>
      <c r="G3023" s="52" t="s">
        <v>44</v>
      </c>
      <c r="H3023" s="52" t="s">
        <v>44</v>
      </c>
      <c r="I3023" s="52" t="s">
        <v>44</v>
      </c>
      <c r="J3023" s="52" t="s">
        <v>44</v>
      </c>
      <c r="K3023" s="52" t="s">
        <v>44</v>
      </c>
      <c r="L3023" s="52" t="s">
        <v>44</v>
      </c>
      <c r="M3023" s="52" t="s">
        <v>44</v>
      </c>
      <c r="N3023" s="52" t="s">
        <v>44</v>
      </c>
      <c r="O3023" s="52" t="s">
        <v>44</v>
      </c>
      <c r="P3023" s="52" t="s">
        <v>44</v>
      </c>
      <c r="Q3023" s="52" t="s">
        <v>44</v>
      </c>
      <c r="R3023" s="52" t="s">
        <v>44</v>
      </c>
      <c r="S3023" s="52" t="s">
        <v>44</v>
      </c>
      <c r="T3023" s="52" t="s">
        <v>44</v>
      </c>
      <c r="U3023" s="52" t="s">
        <v>44</v>
      </c>
      <c r="V3023" s="52" t="s">
        <v>44</v>
      </c>
    </row>
    <row r="3024" spans="1:22" x14ac:dyDescent="0.25">
      <c r="A3024" s="52" t="s">
        <v>44</v>
      </c>
      <c r="B3024" s="52" t="s">
        <v>44</v>
      </c>
      <c r="C3024" s="52" t="s">
        <v>44</v>
      </c>
      <c r="D3024" s="52" t="s">
        <v>44</v>
      </c>
      <c r="E3024" s="52" t="s">
        <v>44</v>
      </c>
      <c r="F3024" s="52" t="s">
        <v>44</v>
      </c>
      <c r="G3024" s="52" t="s">
        <v>44</v>
      </c>
      <c r="H3024" s="52" t="s">
        <v>44</v>
      </c>
      <c r="I3024" s="52" t="s">
        <v>44</v>
      </c>
      <c r="J3024" s="52" t="s">
        <v>44</v>
      </c>
      <c r="K3024" s="52" t="s">
        <v>44</v>
      </c>
      <c r="L3024" s="52" t="s">
        <v>44</v>
      </c>
      <c r="M3024" s="52" t="s">
        <v>44</v>
      </c>
      <c r="N3024" s="52" t="s">
        <v>44</v>
      </c>
      <c r="O3024" s="52" t="s">
        <v>44</v>
      </c>
      <c r="P3024" s="52" t="s">
        <v>44</v>
      </c>
      <c r="Q3024" s="52" t="s">
        <v>44</v>
      </c>
      <c r="R3024" s="52" t="s">
        <v>44</v>
      </c>
      <c r="S3024" s="52" t="s">
        <v>44</v>
      </c>
      <c r="T3024" s="52" t="s">
        <v>44</v>
      </c>
      <c r="U3024" s="52" t="s">
        <v>44</v>
      </c>
      <c r="V3024" s="52" t="s">
        <v>44</v>
      </c>
    </row>
    <row r="3025" spans="1:22" x14ac:dyDescent="0.25">
      <c r="A3025" s="52" t="s">
        <v>44</v>
      </c>
      <c r="B3025" s="52" t="s">
        <v>44</v>
      </c>
      <c r="C3025" s="52" t="s">
        <v>44</v>
      </c>
      <c r="D3025" s="52" t="s">
        <v>44</v>
      </c>
      <c r="E3025" s="52" t="s">
        <v>44</v>
      </c>
      <c r="F3025" s="52" t="s">
        <v>44</v>
      </c>
      <c r="G3025" s="52" t="s">
        <v>44</v>
      </c>
      <c r="H3025" s="52" t="s">
        <v>44</v>
      </c>
      <c r="I3025" s="52" t="s">
        <v>44</v>
      </c>
      <c r="J3025" s="52" t="s">
        <v>44</v>
      </c>
      <c r="K3025" s="52" t="s">
        <v>44</v>
      </c>
      <c r="L3025" s="52" t="s">
        <v>44</v>
      </c>
      <c r="M3025" s="52" t="s">
        <v>44</v>
      </c>
      <c r="N3025" s="52" t="s">
        <v>44</v>
      </c>
      <c r="O3025" s="52" t="s">
        <v>44</v>
      </c>
      <c r="P3025" s="52" t="s">
        <v>44</v>
      </c>
      <c r="Q3025" s="52" t="s">
        <v>44</v>
      </c>
      <c r="R3025" s="52" t="s">
        <v>44</v>
      </c>
      <c r="S3025" s="52" t="s">
        <v>44</v>
      </c>
      <c r="T3025" s="52" t="s">
        <v>44</v>
      </c>
      <c r="U3025" s="52" t="s">
        <v>44</v>
      </c>
      <c r="V3025" s="52" t="s">
        <v>44</v>
      </c>
    </row>
    <row r="3026" spans="1:22" x14ac:dyDescent="0.25">
      <c r="A3026" s="52" t="s">
        <v>44</v>
      </c>
      <c r="B3026" s="52" t="s">
        <v>44</v>
      </c>
      <c r="C3026" s="52" t="s">
        <v>44</v>
      </c>
      <c r="D3026" s="52" t="s">
        <v>44</v>
      </c>
      <c r="E3026" s="52" t="s">
        <v>44</v>
      </c>
      <c r="F3026" s="52" t="s">
        <v>44</v>
      </c>
      <c r="G3026" s="52" t="s">
        <v>44</v>
      </c>
      <c r="H3026" s="52" t="s">
        <v>44</v>
      </c>
      <c r="I3026" s="52" t="s">
        <v>44</v>
      </c>
      <c r="J3026" s="52" t="s">
        <v>44</v>
      </c>
      <c r="K3026" s="52" t="s">
        <v>44</v>
      </c>
      <c r="L3026" s="52" t="s">
        <v>44</v>
      </c>
      <c r="M3026" s="52" t="s">
        <v>44</v>
      </c>
      <c r="N3026" s="52" t="s">
        <v>44</v>
      </c>
      <c r="O3026" s="52" t="s">
        <v>44</v>
      </c>
      <c r="P3026" s="52" t="s">
        <v>44</v>
      </c>
      <c r="Q3026" s="52" t="s">
        <v>44</v>
      </c>
      <c r="R3026" s="52" t="s">
        <v>44</v>
      </c>
      <c r="S3026" s="52" t="s">
        <v>44</v>
      </c>
      <c r="T3026" s="52" t="s">
        <v>44</v>
      </c>
      <c r="U3026" s="52" t="s">
        <v>44</v>
      </c>
      <c r="V3026" s="52" t="s">
        <v>44</v>
      </c>
    </row>
    <row r="3027" spans="1:22" x14ac:dyDescent="0.25">
      <c r="A3027" s="52" t="s">
        <v>44</v>
      </c>
      <c r="B3027" s="52" t="s">
        <v>44</v>
      </c>
      <c r="C3027" s="52" t="s">
        <v>44</v>
      </c>
      <c r="D3027" s="52" t="s">
        <v>44</v>
      </c>
      <c r="E3027" s="52" t="s">
        <v>44</v>
      </c>
      <c r="F3027" s="52" t="s">
        <v>44</v>
      </c>
      <c r="G3027" s="52" t="s">
        <v>44</v>
      </c>
      <c r="H3027" s="52" t="s">
        <v>44</v>
      </c>
      <c r="I3027" s="52" t="s">
        <v>44</v>
      </c>
      <c r="J3027" s="52" t="s">
        <v>44</v>
      </c>
      <c r="K3027" s="52" t="s">
        <v>44</v>
      </c>
      <c r="L3027" s="52" t="s">
        <v>44</v>
      </c>
      <c r="M3027" s="52" t="s">
        <v>44</v>
      </c>
      <c r="N3027" s="52" t="s">
        <v>44</v>
      </c>
      <c r="O3027" s="52" t="s">
        <v>44</v>
      </c>
      <c r="P3027" s="52" t="s">
        <v>44</v>
      </c>
      <c r="Q3027" s="52" t="s">
        <v>44</v>
      </c>
      <c r="R3027" s="52" t="s">
        <v>44</v>
      </c>
      <c r="S3027" s="52" t="s">
        <v>44</v>
      </c>
      <c r="T3027" s="52" t="s">
        <v>44</v>
      </c>
      <c r="U3027" s="52" t="s">
        <v>44</v>
      </c>
      <c r="V3027" s="52" t="s">
        <v>44</v>
      </c>
    </row>
    <row r="3028" spans="1:22" x14ac:dyDescent="0.25">
      <c r="A3028" s="52" t="s">
        <v>44</v>
      </c>
      <c r="B3028" s="52" t="s">
        <v>44</v>
      </c>
      <c r="C3028" s="52" t="s">
        <v>44</v>
      </c>
      <c r="D3028" s="52" t="s">
        <v>44</v>
      </c>
      <c r="E3028" s="52" t="s">
        <v>44</v>
      </c>
      <c r="F3028" s="52" t="s">
        <v>44</v>
      </c>
      <c r="G3028" s="52" t="s">
        <v>44</v>
      </c>
      <c r="H3028" s="52" t="s">
        <v>44</v>
      </c>
      <c r="I3028" s="52" t="s">
        <v>44</v>
      </c>
      <c r="J3028" s="52" t="s">
        <v>44</v>
      </c>
      <c r="K3028" s="52" t="s">
        <v>44</v>
      </c>
      <c r="L3028" s="52" t="s">
        <v>44</v>
      </c>
      <c r="M3028" s="52" t="s">
        <v>44</v>
      </c>
      <c r="N3028" s="52" t="s">
        <v>44</v>
      </c>
      <c r="O3028" s="52" t="s">
        <v>44</v>
      </c>
      <c r="P3028" s="52" t="s">
        <v>44</v>
      </c>
      <c r="Q3028" s="52" t="s">
        <v>44</v>
      </c>
      <c r="R3028" s="52" t="s">
        <v>44</v>
      </c>
      <c r="S3028" s="52" t="s">
        <v>44</v>
      </c>
      <c r="T3028" s="52" t="s">
        <v>44</v>
      </c>
      <c r="U3028" s="52" t="s">
        <v>44</v>
      </c>
      <c r="V3028" s="52" t="s">
        <v>44</v>
      </c>
    </row>
    <row r="3029" spans="1:22" x14ac:dyDescent="0.25">
      <c r="A3029" s="52" t="s">
        <v>44</v>
      </c>
      <c r="B3029" s="52" t="s">
        <v>44</v>
      </c>
      <c r="C3029" s="52" t="s">
        <v>44</v>
      </c>
      <c r="D3029" s="52" t="s">
        <v>44</v>
      </c>
      <c r="E3029" s="52" t="s">
        <v>44</v>
      </c>
      <c r="F3029" s="52" t="s">
        <v>44</v>
      </c>
      <c r="G3029" s="52" t="s">
        <v>44</v>
      </c>
      <c r="H3029" s="52" t="s">
        <v>44</v>
      </c>
      <c r="I3029" s="52" t="s">
        <v>44</v>
      </c>
      <c r="J3029" s="52" t="s">
        <v>44</v>
      </c>
      <c r="K3029" s="52" t="s">
        <v>44</v>
      </c>
      <c r="L3029" s="52" t="s">
        <v>44</v>
      </c>
      <c r="M3029" s="52" t="s">
        <v>44</v>
      </c>
      <c r="N3029" s="52" t="s">
        <v>44</v>
      </c>
      <c r="O3029" s="52" t="s">
        <v>44</v>
      </c>
      <c r="P3029" s="52" t="s">
        <v>44</v>
      </c>
      <c r="Q3029" s="52" t="s">
        <v>44</v>
      </c>
      <c r="R3029" s="52" t="s">
        <v>44</v>
      </c>
      <c r="S3029" s="52" t="s">
        <v>44</v>
      </c>
      <c r="T3029" s="52" t="s">
        <v>44</v>
      </c>
      <c r="U3029" s="52" t="s">
        <v>44</v>
      </c>
      <c r="V3029" s="52" t="s">
        <v>44</v>
      </c>
    </row>
    <row r="3030" spans="1:22" x14ac:dyDescent="0.25">
      <c r="A3030" s="52" t="s">
        <v>44</v>
      </c>
      <c r="B3030" s="52" t="s">
        <v>44</v>
      </c>
      <c r="C3030" s="52" t="s">
        <v>44</v>
      </c>
      <c r="D3030" s="52" t="s">
        <v>44</v>
      </c>
      <c r="E3030" s="52" t="s">
        <v>44</v>
      </c>
      <c r="F3030" s="52" t="s">
        <v>44</v>
      </c>
      <c r="G3030" s="52" t="s">
        <v>44</v>
      </c>
      <c r="H3030" s="52" t="s">
        <v>44</v>
      </c>
      <c r="I3030" s="52" t="s">
        <v>44</v>
      </c>
      <c r="J3030" s="52" t="s">
        <v>44</v>
      </c>
      <c r="K3030" s="52" t="s">
        <v>44</v>
      </c>
      <c r="L3030" s="52" t="s">
        <v>44</v>
      </c>
      <c r="M3030" s="52" t="s">
        <v>44</v>
      </c>
      <c r="N3030" s="52" t="s">
        <v>44</v>
      </c>
      <c r="O3030" s="52" t="s">
        <v>44</v>
      </c>
      <c r="P3030" s="52" t="s">
        <v>44</v>
      </c>
      <c r="Q3030" s="52" t="s">
        <v>44</v>
      </c>
      <c r="R3030" s="52" t="s">
        <v>44</v>
      </c>
      <c r="S3030" s="52" t="s">
        <v>44</v>
      </c>
      <c r="T3030" s="52" t="s">
        <v>44</v>
      </c>
      <c r="U3030" s="52" t="s">
        <v>44</v>
      </c>
      <c r="V3030" s="52" t="s">
        <v>44</v>
      </c>
    </row>
    <row r="3031" spans="1:22" x14ac:dyDescent="0.25">
      <c r="A3031" s="52" t="s">
        <v>44</v>
      </c>
      <c r="B3031" s="52" t="s">
        <v>44</v>
      </c>
      <c r="C3031" s="52" t="s">
        <v>44</v>
      </c>
      <c r="D3031" s="52" t="s">
        <v>44</v>
      </c>
      <c r="E3031" s="52" t="s">
        <v>44</v>
      </c>
      <c r="F3031" s="52" t="s">
        <v>44</v>
      </c>
      <c r="G3031" s="52" t="s">
        <v>44</v>
      </c>
      <c r="H3031" s="52" t="s">
        <v>44</v>
      </c>
      <c r="I3031" s="52" t="s">
        <v>44</v>
      </c>
      <c r="J3031" s="52" t="s">
        <v>44</v>
      </c>
      <c r="K3031" s="52" t="s">
        <v>44</v>
      </c>
      <c r="L3031" s="52" t="s">
        <v>44</v>
      </c>
      <c r="M3031" s="52" t="s">
        <v>44</v>
      </c>
      <c r="N3031" s="52" t="s">
        <v>44</v>
      </c>
      <c r="O3031" s="52" t="s">
        <v>44</v>
      </c>
      <c r="P3031" s="52" t="s">
        <v>44</v>
      </c>
      <c r="Q3031" s="52" t="s">
        <v>44</v>
      </c>
      <c r="R3031" s="52" t="s">
        <v>44</v>
      </c>
      <c r="S3031" s="52" t="s">
        <v>44</v>
      </c>
      <c r="T3031" s="52" t="s">
        <v>44</v>
      </c>
      <c r="U3031" s="52" t="s">
        <v>44</v>
      </c>
      <c r="V3031" s="52" t="s">
        <v>44</v>
      </c>
    </row>
    <row r="3032" spans="1:22" x14ac:dyDescent="0.25">
      <c r="A3032" s="52" t="s">
        <v>44</v>
      </c>
      <c r="B3032" s="52" t="s">
        <v>44</v>
      </c>
      <c r="C3032" s="52" t="s">
        <v>44</v>
      </c>
      <c r="D3032" s="52" t="s">
        <v>44</v>
      </c>
      <c r="E3032" s="52" t="s">
        <v>44</v>
      </c>
      <c r="F3032" s="52" t="s">
        <v>44</v>
      </c>
      <c r="G3032" s="52" t="s">
        <v>44</v>
      </c>
      <c r="H3032" s="52" t="s">
        <v>44</v>
      </c>
      <c r="I3032" s="52" t="s">
        <v>44</v>
      </c>
      <c r="J3032" s="52" t="s">
        <v>44</v>
      </c>
      <c r="K3032" s="52" t="s">
        <v>44</v>
      </c>
      <c r="L3032" s="52" t="s">
        <v>44</v>
      </c>
      <c r="M3032" s="52" t="s">
        <v>44</v>
      </c>
      <c r="N3032" s="52" t="s">
        <v>44</v>
      </c>
      <c r="O3032" s="52" t="s">
        <v>44</v>
      </c>
      <c r="P3032" s="52" t="s">
        <v>44</v>
      </c>
      <c r="Q3032" s="52" t="s">
        <v>44</v>
      </c>
      <c r="R3032" s="52" t="s">
        <v>44</v>
      </c>
      <c r="S3032" s="52" t="s">
        <v>44</v>
      </c>
      <c r="T3032" s="52" t="s">
        <v>44</v>
      </c>
      <c r="U3032" s="52" t="s">
        <v>44</v>
      </c>
      <c r="V3032" s="52" t="s">
        <v>44</v>
      </c>
    </row>
    <row r="3033" spans="1:22" x14ac:dyDescent="0.25">
      <c r="A3033" s="52" t="s">
        <v>44</v>
      </c>
      <c r="B3033" s="52" t="s">
        <v>44</v>
      </c>
      <c r="C3033" s="52" t="s">
        <v>44</v>
      </c>
      <c r="D3033" s="52" t="s">
        <v>44</v>
      </c>
      <c r="E3033" s="52" t="s">
        <v>44</v>
      </c>
      <c r="F3033" s="52" t="s">
        <v>44</v>
      </c>
      <c r="G3033" s="52" t="s">
        <v>44</v>
      </c>
      <c r="H3033" s="52" t="s">
        <v>44</v>
      </c>
      <c r="I3033" s="52" t="s">
        <v>44</v>
      </c>
      <c r="J3033" s="52" t="s">
        <v>44</v>
      </c>
      <c r="K3033" s="52" t="s">
        <v>44</v>
      </c>
      <c r="L3033" s="52" t="s">
        <v>44</v>
      </c>
      <c r="M3033" s="52" t="s">
        <v>44</v>
      </c>
      <c r="N3033" s="52" t="s">
        <v>44</v>
      </c>
      <c r="O3033" s="52" t="s">
        <v>44</v>
      </c>
      <c r="P3033" s="52" t="s">
        <v>44</v>
      </c>
      <c r="Q3033" s="52" t="s">
        <v>44</v>
      </c>
      <c r="R3033" s="52" t="s">
        <v>44</v>
      </c>
      <c r="S3033" s="52" t="s">
        <v>44</v>
      </c>
      <c r="T3033" s="52" t="s">
        <v>44</v>
      </c>
      <c r="U3033" s="52" t="s">
        <v>44</v>
      </c>
      <c r="V3033" s="52" t="s">
        <v>44</v>
      </c>
    </row>
    <row r="3034" spans="1:22" x14ac:dyDescent="0.25">
      <c r="A3034" s="52" t="s">
        <v>44</v>
      </c>
      <c r="B3034" s="52" t="s">
        <v>44</v>
      </c>
      <c r="C3034" s="52" t="s">
        <v>44</v>
      </c>
      <c r="D3034" s="52" t="s">
        <v>44</v>
      </c>
      <c r="E3034" s="52" t="s">
        <v>44</v>
      </c>
      <c r="F3034" s="52" t="s">
        <v>44</v>
      </c>
      <c r="G3034" s="52" t="s">
        <v>44</v>
      </c>
      <c r="H3034" s="52" t="s">
        <v>44</v>
      </c>
      <c r="I3034" s="52" t="s">
        <v>44</v>
      </c>
      <c r="J3034" s="52" t="s">
        <v>44</v>
      </c>
      <c r="K3034" s="52" t="s">
        <v>44</v>
      </c>
      <c r="L3034" s="52" t="s">
        <v>44</v>
      </c>
      <c r="M3034" s="52" t="s">
        <v>44</v>
      </c>
      <c r="N3034" s="52" t="s">
        <v>44</v>
      </c>
      <c r="O3034" s="52" t="s">
        <v>44</v>
      </c>
      <c r="P3034" s="52" t="s">
        <v>44</v>
      </c>
      <c r="Q3034" s="52" t="s">
        <v>44</v>
      </c>
      <c r="R3034" s="52" t="s">
        <v>44</v>
      </c>
      <c r="S3034" s="52" t="s">
        <v>44</v>
      </c>
      <c r="T3034" s="52" t="s">
        <v>44</v>
      </c>
      <c r="U3034" s="52" t="s">
        <v>44</v>
      </c>
      <c r="V3034" s="52" t="s">
        <v>44</v>
      </c>
    </row>
    <row r="3035" spans="1:22" x14ac:dyDescent="0.25">
      <c r="A3035" s="52" t="s">
        <v>44</v>
      </c>
      <c r="B3035" s="52" t="s">
        <v>44</v>
      </c>
      <c r="C3035" s="52" t="s">
        <v>44</v>
      </c>
      <c r="D3035" s="52" t="s">
        <v>44</v>
      </c>
      <c r="E3035" s="52" t="s">
        <v>44</v>
      </c>
      <c r="F3035" s="52" t="s">
        <v>44</v>
      </c>
      <c r="G3035" s="52" t="s">
        <v>44</v>
      </c>
      <c r="H3035" s="52" t="s">
        <v>44</v>
      </c>
      <c r="I3035" s="52" t="s">
        <v>44</v>
      </c>
      <c r="J3035" s="52" t="s">
        <v>44</v>
      </c>
      <c r="K3035" s="52" t="s">
        <v>44</v>
      </c>
      <c r="L3035" s="52" t="s">
        <v>44</v>
      </c>
      <c r="M3035" s="52" t="s">
        <v>44</v>
      </c>
      <c r="N3035" s="52" t="s">
        <v>44</v>
      </c>
      <c r="O3035" s="52" t="s">
        <v>44</v>
      </c>
      <c r="P3035" s="52" t="s">
        <v>44</v>
      </c>
      <c r="Q3035" s="52" t="s">
        <v>44</v>
      </c>
      <c r="R3035" s="52" t="s">
        <v>44</v>
      </c>
      <c r="S3035" s="52" t="s">
        <v>44</v>
      </c>
      <c r="T3035" s="52" t="s">
        <v>44</v>
      </c>
      <c r="U3035" s="52" t="s">
        <v>44</v>
      </c>
      <c r="V3035" s="52" t="s">
        <v>44</v>
      </c>
    </row>
    <row r="3036" spans="1:22" x14ac:dyDescent="0.25">
      <c r="A3036" s="52" t="s">
        <v>44</v>
      </c>
      <c r="B3036" s="52" t="s">
        <v>44</v>
      </c>
      <c r="C3036" s="52" t="s">
        <v>44</v>
      </c>
      <c r="D3036" s="52" t="s">
        <v>44</v>
      </c>
      <c r="E3036" s="52" t="s">
        <v>44</v>
      </c>
      <c r="F3036" s="52" t="s">
        <v>44</v>
      </c>
      <c r="G3036" s="52" t="s">
        <v>44</v>
      </c>
      <c r="H3036" s="52" t="s">
        <v>44</v>
      </c>
      <c r="I3036" s="52" t="s">
        <v>44</v>
      </c>
      <c r="J3036" s="52" t="s">
        <v>44</v>
      </c>
      <c r="K3036" s="52" t="s">
        <v>44</v>
      </c>
      <c r="L3036" s="52" t="s">
        <v>44</v>
      </c>
      <c r="M3036" s="52" t="s">
        <v>44</v>
      </c>
      <c r="N3036" s="52" t="s">
        <v>44</v>
      </c>
      <c r="O3036" s="52" t="s">
        <v>44</v>
      </c>
      <c r="P3036" s="52" t="s">
        <v>44</v>
      </c>
      <c r="Q3036" s="52" t="s">
        <v>44</v>
      </c>
      <c r="R3036" s="52" t="s">
        <v>44</v>
      </c>
      <c r="S3036" s="52" t="s">
        <v>44</v>
      </c>
      <c r="T3036" s="52" t="s">
        <v>44</v>
      </c>
      <c r="U3036" s="52" t="s">
        <v>44</v>
      </c>
      <c r="V3036" s="52" t="s">
        <v>44</v>
      </c>
    </row>
    <row r="3037" spans="1:22" x14ac:dyDescent="0.25">
      <c r="A3037" s="52" t="s">
        <v>44</v>
      </c>
      <c r="B3037" s="52" t="s">
        <v>44</v>
      </c>
      <c r="C3037" s="52" t="s">
        <v>44</v>
      </c>
      <c r="D3037" s="52" t="s">
        <v>44</v>
      </c>
      <c r="E3037" s="52" t="s">
        <v>44</v>
      </c>
      <c r="F3037" s="52" t="s">
        <v>44</v>
      </c>
      <c r="G3037" s="52" t="s">
        <v>44</v>
      </c>
      <c r="H3037" s="52" t="s">
        <v>44</v>
      </c>
      <c r="I3037" s="52" t="s">
        <v>44</v>
      </c>
      <c r="J3037" s="52" t="s">
        <v>44</v>
      </c>
      <c r="K3037" s="52" t="s">
        <v>44</v>
      </c>
      <c r="L3037" s="52" t="s">
        <v>44</v>
      </c>
      <c r="M3037" s="52" t="s">
        <v>44</v>
      </c>
      <c r="N3037" s="52" t="s">
        <v>44</v>
      </c>
      <c r="O3037" s="52" t="s">
        <v>44</v>
      </c>
      <c r="P3037" s="52" t="s">
        <v>44</v>
      </c>
      <c r="Q3037" s="52" t="s">
        <v>44</v>
      </c>
      <c r="R3037" s="52" t="s">
        <v>44</v>
      </c>
      <c r="S3037" s="52" t="s">
        <v>44</v>
      </c>
      <c r="T3037" s="52" t="s">
        <v>44</v>
      </c>
      <c r="U3037" s="52" t="s">
        <v>44</v>
      </c>
      <c r="V3037" s="52" t="s">
        <v>44</v>
      </c>
    </row>
    <row r="3038" spans="1:22" x14ac:dyDescent="0.25">
      <c r="A3038" s="52" t="s">
        <v>44</v>
      </c>
      <c r="B3038" s="52" t="s">
        <v>44</v>
      </c>
      <c r="C3038" s="52" t="s">
        <v>44</v>
      </c>
      <c r="D3038" s="52" t="s">
        <v>44</v>
      </c>
      <c r="E3038" s="52" t="s">
        <v>44</v>
      </c>
      <c r="F3038" s="52" t="s">
        <v>44</v>
      </c>
      <c r="G3038" s="52" t="s">
        <v>44</v>
      </c>
      <c r="H3038" s="52" t="s">
        <v>44</v>
      </c>
      <c r="I3038" s="52" t="s">
        <v>44</v>
      </c>
      <c r="J3038" s="52" t="s">
        <v>44</v>
      </c>
      <c r="K3038" s="52" t="s">
        <v>44</v>
      </c>
      <c r="L3038" s="52" t="s">
        <v>44</v>
      </c>
      <c r="M3038" s="52" t="s">
        <v>44</v>
      </c>
      <c r="N3038" s="52" t="s">
        <v>44</v>
      </c>
      <c r="O3038" s="52" t="s">
        <v>44</v>
      </c>
      <c r="P3038" s="52" t="s">
        <v>44</v>
      </c>
      <c r="Q3038" s="52" t="s">
        <v>44</v>
      </c>
      <c r="R3038" s="52" t="s">
        <v>44</v>
      </c>
      <c r="S3038" s="52" t="s">
        <v>44</v>
      </c>
      <c r="T3038" s="52" t="s">
        <v>44</v>
      </c>
      <c r="U3038" s="52" t="s">
        <v>44</v>
      </c>
      <c r="V3038" s="52" t="s">
        <v>44</v>
      </c>
    </row>
    <row r="3039" spans="1:22" x14ac:dyDescent="0.25">
      <c r="A3039" s="52" t="s">
        <v>44</v>
      </c>
      <c r="B3039" s="52" t="s">
        <v>44</v>
      </c>
      <c r="C3039" s="52" t="s">
        <v>44</v>
      </c>
      <c r="D3039" s="52" t="s">
        <v>44</v>
      </c>
      <c r="E3039" s="52" t="s">
        <v>44</v>
      </c>
      <c r="F3039" s="52" t="s">
        <v>44</v>
      </c>
      <c r="G3039" s="52" t="s">
        <v>44</v>
      </c>
      <c r="H3039" s="52" t="s">
        <v>44</v>
      </c>
      <c r="I3039" s="52" t="s">
        <v>44</v>
      </c>
      <c r="J3039" s="52" t="s">
        <v>44</v>
      </c>
      <c r="K3039" s="52" t="s">
        <v>44</v>
      </c>
      <c r="L3039" s="52" t="s">
        <v>44</v>
      </c>
      <c r="M3039" s="52" t="s">
        <v>44</v>
      </c>
      <c r="N3039" s="52" t="s">
        <v>44</v>
      </c>
      <c r="O3039" s="52" t="s">
        <v>44</v>
      </c>
      <c r="P3039" s="52" t="s">
        <v>44</v>
      </c>
      <c r="Q3039" s="52" t="s">
        <v>44</v>
      </c>
      <c r="R3039" s="52" t="s">
        <v>44</v>
      </c>
      <c r="S3039" s="52" t="s">
        <v>44</v>
      </c>
      <c r="T3039" s="52" t="s">
        <v>44</v>
      </c>
      <c r="U3039" s="52" t="s">
        <v>44</v>
      </c>
      <c r="V3039" s="52" t="s">
        <v>44</v>
      </c>
    </row>
    <row r="3040" spans="1:22" x14ac:dyDescent="0.25">
      <c r="A3040" s="52" t="s">
        <v>44</v>
      </c>
      <c r="B3040" s="52" t="s">
        <v>44</v>
      </c>
      <c r="C3040" s="52" t="s">
        <v>44</v>
      </c>
      <c r="D3040" s="52" t="s">
        <v>44</v>
      </c>
      <c r="E3040" s="52" t="s">
        <v>44</v>
      </c>
      <c r="F3040" s="52" t="s">
        <v>44</v>
      </c>
      <c r="G3040" s="52" t="s">
        <v>44</v>
      </c>
      <c r="H3040" s="52" t="s">
        <v>44</v>
      </c>
      <c r="I3040" s="52" t="s">
        <v>44</v>
      </c>
      <c r="J3040" s="52" t="s">
        <v>44</v>
      </c>
      <c r="K3040" s="52" t="s">
        <v>44</v>
      </c>
      <c r="L3040" s="52" t="s">
        <v>44</v>
      </c>
      <c r="M3040" s="52" t="s">
        <v>44</v>
      </c>
      <c r="N3040" s="52" t="s">
        <v>44</v>
      </c>
      <c r="O3040" s="52" t="s">
        <v>44</v>
      </c>
      <c r="P3040" s="52" t="s">
        <v>44</v>
      </c>
      <c r="Q3040" s="52" t="s">
        <v>44</v>
      </c>
      <c r="R3040" s="52" t="s">
        <v>44</v>
      </c>
      <c r="S3040" s="52" t="s">
        <v>44</v>
      </c>
      <c r="T3040" s="52" t="s">
        <v>44</v>
      </c>
      <c r="U3040" s="52" t="s">
        <v>44</v>
      </c>
      <c r="V3040" s="52" t="s">
        <v>44</v>
      </c>
    </row>
    <row r="3041" spans="1:22" x14ac:dyDescent="0.25">
      <c r="A3041" s="52" t="s">
        <v>44</v>
      </c>
      <c r="B3041" s="52" t="s">
        <v>44</v>
      </c>
      <c r="C3041" s="52" t="s">
        <v>44</v>
      </c>
      <c r="D3041" s="52" t="s">
        <v>44</v>
      </c>
      <c r="E3041" s="52" t="s">
        <v>44</v>
      </c>
      <c r="F3041" s="52" t="s">
        <v>44</v>
      </c>
      <c r="G3041" s="52" t="s">
        <v>44</v>
      </c>
      <c r="H3041" s="52" t="s">
        <v>44</v>
      </c>
      <c r="I3041" s="52" t="s">
        <v>44</v>
      </c>
      <c r="J3041" s="52" t="s">
        <v>44</v>
      </c>
      <c r="K3041" s="52" t="s">
        <v>44</v>
      </c>
      <c r="L3041" s="52" t="s">
        <v>44</v>
      </c>
      <c r="M3041" s="52" t="s">
        <v>44</v>
      </c>
      <c r="N3041" s="52" t="s">
        <v>44</v>
      </c>
      <c r="O3041" s="52" t="s">
        <v>44</v>
      </c>
      <c r="P3041" s="52" t="s">
        <v>44</v>
      </c>
      <c r="Q3041" s="52" t="s">
        <v>44</v>
      </c>
      <c r="R3041" s="52" t="s">
        <v>44</v>
      </c>
      <c r="S3041" s="52" t="s">
        <v>44</v>
      </c>
      <c r="T3041" s="52" t="s">
        <v>44</v>
      </c>
      <c r="U3041" s="52" t="s">
        <v>44</v>
      </c>
      <c r="V3041" s="52" t="s">
        <v>44</v>
      </c>
    </row>
    <row r="3042" spans="1:22" x14ac:dyDescent="0.25">
      <c r="A3042" s="52" t="s">
        <v>44</v>
      </c>
      <c r="B3042" s="52" t="s">
        <v>44</v>
      </c>
      <c r="C3042" s="52" t="s">
        <v>44</v>
      </c>
      <c r="D3042" s="52" t="s">
        <v>44</v>
      </c>
      <c r="E3042" s="52" t="s">
        <v>44</v>
      </c>
      <c r="F3042" s="52" t="s">
        <v>44</v>
      </c>
      <c r="G3042" s="52" t="s">
        <v>44</v>
      </c>
      <c r="H3042" s="52" t="s">
        <v>44</v>
      </c>
      <c r="I3042" s="52" t="s">
        <v>44</v>
      </c>
      <c r="J3042" s="52" t="s">
        <v>44</v>
      </c>
      <c r="K3042" s="52" t="s">
        <v>44</v>
      </c>
      <c r="L3042" s="52" t="s">
        <v>44</v>
      </c>
      <c r="M3042" s="52" t="s">
        <v>44</v>
      </c>
      <c r="N3042" s="52" t="s">
        <v>44</v>
      </c>
      <c r="O3042" s="52" t="s">
        <v>44</v>
      </c>
      <c r="P3042" s="52" t="s">
        <v>44</v>
      </c>
      <c r="Q3042" s="52" t="s">
        <v>44</v>
      </c>
      <c r="R3042" s="52" t="s">
        <v>44</v>
      </c>
      <c r="S3042" s="52" t="s">
        <v>44</v>
      </c>
      <c r="T3042" s="52" t="s">
        <v>44</v>
      </c>
      <c r="U3042" s="52" t="s">
        <v>44</v>
      </c>
      <c r="V3042" s="52" t="s">
        <v>44</v>
      </c>
    </row>
    <row r="3043" spans="1:22" x14ac:dyDescent="0.25">
      <c r="A3043" s="52" t="s">
        <v>44</v>
      </c>
      <c r="B3043" s="52" t="s">
        <v>44</v>
      </c>
      <c r="C3043" s="52" t="s">
        <v>44</v>
      </c>
      <c r="D3043" s="52" t="s">
        <v>44</v>
      </c>
      <c r="E3043" s="52" t="s">
        <v>44</v>
      </c>
      <c r="F3043" s="52" t="s">
        <v>44</v>
      </c>
      <c r="G3043" s="52" t="s">
        <v>44</v>
      </c>
      <c r="H3043" s="52" t="s">
        <v>44</v>
      </c>
      <c r="I3043" s="52" t="s">
        <v>44</v>
      </c>
      <c r="J3043" s="52" t="s">
        <v>44</v>
      </c>
      <c r="K3043" s="52" t="s">
        <v>44</v>
      </c>
      <c r="L3043" s="52" t="s">
        <v>44</v>
      </c>
      <c r="M3043" s="52" t="s">
        <v>44</v>
      </c>
      <c r="N3043" s="52" t="s">
        <v>44</v>
      </c>
      <c r="O3043" s="52" t="s">
        <v>44</v>
      </c>
      <c r="P3043" s="52" t="s">
        <v>44</v>
      </c>
      <c r="Q3043" s="52" t="s">
        <v>44</v>
      </c>
      <c r="R3043" s="52" t="s">
        <v>44</v>
      </c>
      <c r="S3043" s="52" t="s">
        <v>44</v>
      </c>
      <c r="T3043" s="52" t="s">
        <v>44</v>
      </c>
      <c r="U3043" s="52" t="s">
        <v>44</v>
      </c>
      <c r="V3043" s="52" t="s">
        <v>44</v>
      </c>
    </row>
    <row r="3044" spans="1:22" x14ac:dyDescent="0.25">
      <c r="A3044" s="52" t="s">
        <v>44</v>
      </c>
      <c r="B3044" s="52" t="s">
        <v>44</v>
      </c>
      <c r="C3044" s="52" t="s">
        <v>44</v>
      </c>
      <c r="D3044" s="52" t="s">
        <v>44</v>
      </c>
      <c r="E3044" s="52" t="s">
        <v>44</v>
      </c>
      <c r="F3044" s="52" t="s">
        <v>44</v>
      </c>
      <c r="G3044" s="52" t="s">
        <v>44</v>
      </c>
      <c r="H3044" s="52" t="s">
        <v>44</v>
      </c>
      <c r="I3044" s="52" t="s">
        <v>44</v>
      </c>
      <c r="J3044" s="52" t="s">
        <v>44</v>
      </c>
      <c r="K3044" s="52" t="s">
        <v>44</v>
      </c>
      <c r="L3044" s="52" t="s">
        <v>44</v>
      </c>
      <c r="M3044" s="52" t="s">
        <v>44</v>
      </c>
      <c r="N3044" s="52" t="s">
        <v>44</v>
      </c>
      <c r="O3044" s="52" t="s">
        <v>44</v>
      </c>
      <c r="P3044" s="52" t="s">
        <v>44</v>
      </c>
      <c r="Q3044" s="52" t="s">
        <v>44</v>
      </c>
      <c r="R3044" s="52" t="s">
        <v>44</v>
      </c>
      <c r="S3044" s="52" t="s">
        <v>44</v>
      </c>
      <c r="T3044" s="52" t="s">
        <v>44</v>
      </c>
      <c r="U3044" s="52" t="s">
        <v>44</v>
      </c>
      <c r="V3044" s="52" t="s">
        <v>44</v>
      </c>
    </row>
    <row r="3045" spans="1:22" x14ac:dyDescent="0.25">
      <c r="A3045" s="52" t="s">
        <v>44</v>
      </c>
      <c r="B3045" s="52" t="s">
        <v>44</v>
      </c>
      <c r="C3045" s="52" t="s">
        <v>44</v>
      </c>
      <c r="D3045" s="52" t="s">
        <v>44</v>
      </c>
      <c r="E3045" s="52" t="s">
        <v>44</v>
      </c>
      <c r="F3045" s="52" t="s">
        <v>44</v>
      </c>
      <c r="G3045" s="52" t="s">
        <v>44</v>
      </c>
      <c r="H3045" s="52" t="s">
        <v>44</v>
      </c>
      <c r="I3045" s="52" t="s">
        <v>44</v>
      </c>
      <c r="J3045" s="52" t="s">
        <v>44</v>
      </c>
      <c r="K3045" s="52" t="s">
        <v>44</v>
      </c>
      <c r="L3045" s="52" t="s">
        <v>44</v>
      </c>
      <c r="M3045" s="52" t="s">
        <v>44</v>
      </c>
      <c r="N3045" s="52" t="s">
        <v>44</v>
      </c>
      <c r="O3045" s="52" t="s">
        <v>44</v>
      </c>
      <c r="P3045" s="52" t="s">
        <v>44</v>
      </c>
      <c r="Q3045" s="52" t="s">
        <v>44</v>
      </c>
      <c r="R3045" s="52" t="s">
        <v>44</v>
      </c>
      <c r="S3045" s="52" t="s">
        <v>44</v>
      </c>
      <c r="T3045" s="52" t="s">
        <v>44</v>
      </c>
      <c r="U3045" s="52" t="s">
        <v>44</v>
      </c>
      <c r="V3045" s="52" t="s">
        <v>44</v>
      </c>
    </row>
    <row r="3046" spans="1:22" x14ac:dyDescent="0.25">
      <c r="A3046" s="52" t="s">
        <v>44</v>
      </c>
      <c r="B3046" s="52" t="s">
        <v>44</v>
      </c>
      <c r="C3046" s="52" t="s">
        <v>44</v>
      </c>
      <c r="D3046" s="52" t="s">
        <v>44</v>
      </c>
      <c r="E3046" s="52" t="s">
        <v>44</v>
      </c>
      <c r="F3046" s="52" t="s">
        <v>44</v>
      </c>
      <c r="G3046" s="52" t="s">
        <v>44</v>
      </c>
      <c r="H3046" s="52" t="s">
        <v>44</v>
      </c>
      <c r="I3046" s="52" t="s">
        <v>44</v>
      </c>
      <c r="J3046" s="52" t="s">
        <v>44</v>
      </c>
      <c r="K3046" s="52" t="s">
        <v>44</v>
      </c>
      <c r="L3046" s="52" t="s">
        <v>44</v>
      </c>
      <c r="M3046" s="52" t="s">
        <v>44</v>
      </c>
      <c r="N3046" s="52" t="s">
        <v>44</v>
      </c>
      <c r="O3046" s="52" t="s">
        <v>44</v>
      </c>
      <c r="P3046" s="52" t="s">
        <v>44</v>
      </c>
      <c r="Q3046" s="52" t="s">
        <v>44</v>
      </c>
      <c r="R3046" s="52" t="s">
        <v>44</v>
      </c>
      <c r="S3046" s="52" t="s">
        <v>44</v>
      </c>
      <c r="T3046" s="52" t="s">
        <v>44</v>
      </c>
      <c r="U3046" s="52" t="s">
        <v>44</v>
      </c>
      <c r="V3046" s="52" t="s">
        <v>44</v>
      </c>
    </row>
    <row r="3047" spans="1:22" x14ac:dyDescent="0.25">
      <c r="A3047" s="52" t="s">
        <v>44</v>
      </c>
      <c r="B3047" s="52" t="s">
        <v>44</v>
      </c>
      <c r="C3047" s="52" t="s">
        <v>44</v>
      </c>
      <c r="D3047" s="52" t="s">
        <v>44</v>
      </c>
      <c r="E3047" s="52" t="s">
        <v>44</v>
      </c>
      <c r="F3047" s="52" t="s">
        <v>44</v>
      </c>
      <c r="G3047" s="52" t="s">
        <v>44</v>
      </c>
      <c r="H3047" s="52" t="s">
        <v>44</v>
      </c>
      <c r="I3047" s="52" t="s">
        <v>44</v>
      </c>
      <c r="J3047" s="52" t="s">
        <v>44</v>
      </c>
      <c r="K3047" s="52" t="s">
        <v>44</v>
      </c>
      <c r="L3047" s="52" t="s">
        <v>44</v>
      </c>
      <c r="M3047" s="52" t="s">
        <v>44</v>
      </c>
      <c r="N3047" s="52" t="s">
        <v>44</v>
      </c>
      <c r="O3047" s="52" t="s">
        <v>44</v>
      </c>
      <c r="P3047" s="52" t="s">
        <v>44</v>
      </c>
      <c r="Q3047" s="52" t="s">
        <v>44</v>
      </c>
      <c r="R3047" s="52" t="s">
        <v>44</v>
      </c>
      <c r="S3047" s="52" t="s">
        <v>44</v>
      </c>
      <c r="T3047" s="52" t="s">
        <v>44</v>
      </c>
      <c r="U3047" s="52" t="s">
        <v>44</v>
      </c>
      <c r="V3047" s="52" t="s">
        <v>44</v>
      </c>
    </row>
    <row r="3048" spans="1:22" x14ac:dyDescent="0.25">
      <c r="A3048" s="52" t="s">
        <v>44</v>
      </c>
      <c r="B3048" s="52" t="s">
        <v>44</v>
      </c>
      <c r="C3048" s="52" t="s">
        <v>44</v>
      </c>
      <c r="D3048" s="52" t="s">
        <v>44</v>
      </c>
      <c r="E3048" s="52" t="s">
        <v>44</v>
      </c>
      <c r="F3048" s="52" t="s">
        <v>44</v>
      </c>
      <c r="G3048" s="52" t="s">
        <v>44</v>
      </c>
      <c r="H3048" s="52" t="s">
        <v>44</v>
      </c>
      <c r="I3048" s="52" t="s">
        <v>44</v>
      </c>
      <c r="J3048" s="52" t="s">
        <v>44</v>
      </c>
      <c r="K3048" s="52" t="s">
        <v>44</v>
      </c>
      <c r="L3048" s="52" t="s">
        <v>44</v>
      </c>
      <c r="M3048" s="52" t="s">
        <v>44</v>
      </c>
      <c r="N3048" s="52" t="s">
        <v>44</v>
      </c>
      <c r="O3048" s="52" t="s">
        <v>44</v>
      </c>
      <c r="P3048" s="52" t="s">
        <v>44</v>
      </c>
      <c r="Q3048" s="52" t="s">
        <v>44</v>
      </c>
      <c r="R3048" s="52" t="s">
        <v>44</v>
      </c>
      <c r="S3048" s="52" t="s">
        <v>44</v>
      </c>
      <c r="T3048" s="52" t="s">
        <v>44</v>
      </c>
      <c r="U3048" s="52" t="s">
        <v>44</v>
      </c>
      <c r="V3048" s="52" t="s">
        <v>44</v>
      </c>
    </row>
    <row r="3049" spans="1:22" x14ac:dyDescent="0.25">
      <c r="A3049" s="52" t="s">
        <v>44</v>
      </c>
      <c r="B3049" s="52" t="s">
        <v>44</v>
      </c>
      <c r="C3049" s="52" t="s">
        <v>44</v>
      </c>
      <c r="D3049" s="52" t="s">
        <v>44</v>
      </c>
      <c r="E3049" s="52" t="s">
        <v>44</v>
      </c>
      <c r="F3049" s="52" t="s">
        <v>44</v>
      </c>
      <c r="G3049" s="52" t="s">
        <v>44</v>
      </c>
      <c r="H3049" s="52" t="s">
        <v>44</v>
      </c>
      <c r="I3049" s="52" t="s">
        <v>44</v>
      </c>
      <c r="J3049" s="52" t="s">
        <v>44</v>
      </c>
      <c r="K3049" s="52" t="s">
        <v>44</v>
      </c>
      <c r="L3049" s="52" t="s">
        <v>44</v>
      </c>
      <c r="M3049" s="52" t="s">
        <v>44</v>
      </c>
      <c r="N3049" s="52" t="s">
        <v>44</v>
      </c>
      <c r="O3049" s="52" t="s">
        <v>44</v>
      </c>
      <c r="P3049" s="52" t="s">
        <v>44</v>
      </c>
      <c r="Q3049" s="52" t="s">
        <v>44</v>
      </c>
      <c r="R3049" s="52" t="s">
        <v>44</v>
      </c>
      <c r="S3049" s="52" t="s">
        <v>44</v>
      </c>
      <c r="T3049" s="52" t="s">
        <v>44</v>
      </c>
      <c r="U3049" s="52" t="s">
        <v>44</v>
      </c>
      <c r="V3049" s="52" t="s">
        <v>44</v>
      </c>
    </row>
    <row r="3050" spans="1:22" x14ac:dyDescent="0.25">
      <c r="A3050" s="52" t="s">
        <v>44</v>
      </c>
      <c r="B3050" s="52" t="s">
        <v>44</v>
      </c>
      <c r="C3050" s="52" t="s">
        <v>44</v>
      </c>
      <c r="D3050" s="52" t="s">
        <v>44</v>
      </c>
      <c r="E3050" s="52" t="s">
        <v>44</v>
      </c>
      <c r="F3050" s="52" t="s">
        <v>44</v>
      </c>
      <c r="G3050" s="52" t="s">
        <v>44</v>
      </c>
      <c r="H3050" s="52" t="s">
        <v>44</v>
      </c>
      <c r="I3050" s="52" t="s">
        <v>44</v>
      </c>
      <c r="J3050" s="52" t="s">
        <v>44</v>
      </c>
      <c r="K3050" s="52" t="s">
        <v>44</v>
      </c>
      <c r="L3050" s="52" t="s">
        <v>44</v>
      </c>
      <c r="M3050" s="52" t="s">
        <v>44</v>
      </c>
      <c r="N3050" s="52" t="s">
        <v>44</v>
      </c>
      <c r="O3050" s="52" t="s">
        <v>44</v>
      </c>
      <c r="P3050" s="52" t="s">
        <v>44</v>
      </c>
      <c r="Q3050" s="52" t="s">
        <v>44</v>
      </c>
      <c r="R3050" s="52" t="s">
        <v>44</v>
      </c>
      <c r="S3050" s="52" t="s">
        <v>44</v>
      </c>
      <c r="T3050" s="52" t="s">
        <v>44</v>
      </c>
      <c r="U3050" s="52" t="s">
        <v>44</v>
      </c>
      <c r="V3050" s="52" t="s">
        <v>44</v>
      </c>
    </row>
    <row r="3051" spans="1:22" x14ac:dyDescent="0.25">
      <c r="A3051" s="52" t="s">
        <v>44</v>
      </c>
      <c r="B3051" s="52" t="s">
        <v>44</v>
      </c>
      <c r="C3051" s="52" t="s">
        <v>44</v>
      </c>
      <c r="D3051" s="52" t="s">
        <v>44</v>
      </c>
      <c r="E3051" s="52" t="s">
        <v>44</v>
      </c>
      <c r="F3051" s="52" t="s">
        <v>44</v>
      </c>
      <c r="G3051" s="52" t="s">
        <v>44</v>
      </c>
      <c r="H3051" s="52" t="s">
        <v>44</v>
      </c>
      <c r="I3051" s="52" t="s">
        <v>44</v>
      </c>
      <c r="J3051" s="52" t="s">
        <v>44</v>
      </c>
      <c r="K3051" s="52" t="s">
        <v>44</v>
      </c>
      <c r="L3051" s="52" t="s">
        <v>44</v>
      </c>
      <c r="M3051" s="52" t="s">
        <v>44</v>
      </c>
      <c r="N3051" s="52" t="s">
        <v>44</v>
      </c>
      <c r="O3051" s="52" t="s">
        <v>44</v>
      </c>
      <c r="P3051" s="52" t="s">
        <v>44</v>
      </c>
      <c r="Q3051" s="52" t="s">
        <v>44</v>
      </c>
      <c r="R3051" s="52" t="s">
        <v>44</v>
      </c>
      <c r="S3051" s="52" t="s">
        <v>44</v>
      </c>
      <c r="T3051" s="52" t="s">
        <v>44</v>
      </c>
      <c r="U3051" s="52" t="s">
        <v>44</v>
      </c>
      <c r="V3051" s="52" t="s">
        <v>44</v>
      </c>
    </row>
    <row r="3052" spans="1:22" x14ac:dyDescent="0.25">
      <c r="A3052" s="52" t="s">
        <v>44</v>
      </c>
      <c r="B3052" s="52" t="s">
        <v>44</v>
      </c>
      <c r="C3052" s="52" t="s">
        <v>44</v>
      </c>
      <c r="D3052" s="52" t="s">
        <v>44</v>
      </c>
      <c r="E3052" s="52" t="s">
        <v>44</v>
      </c>
      <c r="F3052" s="52" t="s">
        <v>44</v>
      </c>
      <c r="G3052" s="52" t="s">
        <v>44</v>
      </c>
      <c r="H3052" s="52" t="s">
        <v>44</v>
      </c>
      <c r="I3052" s="52" t="s">
        <v>44</v>
      </c>
      <c r="J3052" s="52" t="s">
        <v>44</v>
      </c>
      <c r="K3052" s="52" t="s">
        <v>44</v>
      </c>
      <c r="L3052" s="52" t="s">
        <v>44</v>
      </c>
      <c r="M3052" s="52" t="s">
        <v>44</v>
      </c>
      <c r="N3052" s="52" t="s">
        <v>44</v>
      </c>
      <c r="O3052" s="52" t="s">
        <v>44</v>
      </c>
      <c r="P3052" s="52" t="s">
        <v>44</v>
      </c>
      <c r="Q3052" s="52" t="s">
        <v>44</v>
      </c>
      <c r="R3052" s="52" t="s">
        <v>44</v>
      </c>
      <c r="S3052" s="52" t="s">
        <v>44</v>
      </c>
      <c r="T3052" s="52" t="s">
        <v>44</v>
      </c>
      <c r="U3052" s="52" t="s">
        <v>44</v>
      </c>
      <c r="V3052" s="52" t="s">
        <v>44</v>
      </c>
    </row>
    <row r="3053" spans="1:22" x14ac:dyDescent="0.25">
      <c r="A3053" s="52" t="s">
        <v>44</v>
      </c>
      <c r="B3053" s="52" t="s">
        <v>44</v>
      </c>
      <c r="C3053" s="52" t="s">
        <v>44</v>
      </c>
      <c r="D3053" s="52" t="s">
        <v>44</v>
      </c>
      <c r="E3053" s="52" t="s">
        <v>44</v>
      </c>
      <c r="F3053" s="52" t="s">
        <v>44</v>
      </c>
      <c r="G3053" s="52" t="s">
        <v>44</v>
      </c>
      <c r="H3053" s="52" t="s">
        <v>44</v>
      </c>
      <c r="I3053" s="52" t="s">
        <v>44</v>
      </c>
      <c r="J3053" s="52" t="s">
        <v>44</v>
      </c>
      <c r="K3053" s="52" t="s">
        <v>44</v>
      </c>
      <c r="L3053" s="52" t="s">
        <v>44</v>
      </c>
      <c r="M3053" s="52" t="s">
        <v>44</v>
      </c>
      <c r="N3053" s="52" t="s">
        <v>44</v>
      </c>
      <c r="O3053" s="52" t="s">
        <v>44</v>
      </c>
      <c r="P3053" s="52" t="s">
        <v>44</v>
      </c>
      <c r="Q3053" s="52" t="s">
        <v>44</v>
      </c>
      <c r="R3053" s="52" t="s">
        <v>44</v>
      </c>
      <c r="S3053" s="52" t="s">
        <v>44</v>
      </c>
      <c r="T3053" s="52" t="s">
        <v>44</v>
      </c>
      <c r="U3053" s="52" t="s">
        <v>44</v>
      </c>
      <c r="V3053" s="52" t="s">
        <v>44</v>
      </c>
    </row>
    <row r="3054" spans="1:22" x14ac:dyDescent="0.25">
      <c r="A3054" s="52" t="s">
        <v>44</v>
      </c>
      <c r="B3054" s="52" t="s">
        <v>44</v>
      </c>
      <c r="C3054" s="52" t="s">
        <v>44</v>
      </c>
      <c r="D3054" s="52" t="s">
        <v>44</v>
      </c>
      <c r="E3054" s="52" t="s">
        <v>44</v>
      </c>
      <c r="F3054" s="52" t="s">
        <v>44</v>
      </c>
      <c r="G3054" s="52" t="s">
        <v>44</v>
      </c>
      <c r="H3054" s="52" t="s">
        <v>44</v>
      </c>
      <c r="I3054" s="52" t="s">
        <v>44</v>
      </c>
      <c r="J3054" s="52" t="s">
        <v>44</v>
      </c>
      <c r="K3054" s="52" t="s">
        <v>44</v>
      </c>
      <c r="L3054" s="52" t="s">
        <v>44</v>
      </c>
      <c r="M3054" s="52" t="s">
        <v>44</v>
      </c>
      <c r="N3054" s="52" t="s">
        <v>44</v>
      </c>
      <c r="O3054" s="52" t="s">
        <v>44</v>
      </c>
      <c r="P3054" s="52" t="s">
        <v>44</v>
      </c>
      <c r="Q3054" s="52" t="s">
        <v>44</v>
      </c>
      <c r="R3054" s="52" t="s">
        <v>44</v>
      </c>
      <c r="S3054" s="52" t="s">
        <v>44</v>
      </c>
      <c r="T3054" s="52" t="s">
        <v>44</v>
      </c>
      <c r="U3054" s="52" t="s">
        <v>44</v>
      </c>
      <c r="V3054" s="52" t="s">
        <v>44</v>
      </c>
    </row>
    <row r="3055" spans="1:22" x14ac:dyDescent="0.25">
      <c r="A3055" s="52" t="s">
        <v>44</v>
      </c>
      <c r="B3055" s="52" t="s">
        <v>44</v>
      </c>
      <c r="C3055" s="52" t="s">
        <v>44</v>
      </c>
      <c r="D3055" s="52" t="s">
        <v>44</v>
      </c>
      <c r="E3055" s="52" t="s">
        <v>44</v>
      </c>
      <c r="F3055" s="52" t="s">
        <v>44</v>
      </c>
      <c r="G3055" s="52" t="s">
        <v>44</v>
      </c>
      <c r="H3055" s="52" t="s">
        <v>44</v>
      </c>
      <c r="I3055" s="52" t="s">
        <v>44</v>
      </c>
      <c r="J3055" s="52" t="s">
        <v>44</v>
      </c>
      <c r="K3055" s="52" t="s">
        <v>44</v>
      </c>
      <c r="L3055" s="52" t="s">
        <v>44</v>
      </c>
      <c r="M3055" s="52" t="s">
        <v>44</v>
      </c>
      <c r="N3055" s="52" t="s">
        <v>44</v>
      </c>
      <c r="O3055" s="52" t="s">
        <v>44</v>
      </c>
      <c r="P3055" s="52" t="s">
        <v>44</v>
      </c>
      <c r="Q3055" s="52" t="s">
        <v>44</v>
      </c>
      <c r="R3055" s="52" t="s">
        <v>44</v>
      </c>
      <c r="S3055" s="52" t="s">
        <v>44</v>
      </c>
      <c r="T3055" s="52" t="s">
        <v>44</v>
      </c>
      <c r="U3055" s="52" t="s">
        <v>44</v>
      </c>
      <c r="V3055" s="52" t="s">
        <v>44</v>
      </c>
    </row>
    <row r="3056" spans="1:22" x14ac:dyDescent="0.25">
      <c r="A3056" s="52" t="s">
        <v>44</v>
      </c>
      <c r="B3056" s="52" t="s">
        <v>44</v>
      </c>
      <c r="C3056" s="52" t="s">
        <v>44</v>
      </c>
      <c r="D3056" s="52" t="s">
        <v>44</v>
      </c>
      <c r="E3056" s="52" t="s">
        <v>44</v>
      </c>
      <c r="F3056" s="52" t="s">
        <v>44</v>
      </c>
      <c r="G3056" s="52" t="s">
        <v>44</v>
      </c>
      <c r="H3056" s="52" t="s">
        <v>44</v>
      </c>
      <c r="I3056" s="52" t="s">
        <v>44</v>
      </c>
      <c r="J3056" s="52" t="s">
        <v>44</v>
      </c>
      <c r="K3056" s="52" t="s">
        <v>44</v>
      </c>
      <c r="L3056" s="52" t="s">
        <v>44</v>
      </c>
      <c r="M3056" s="52" t="s">
        <v>44</v>
      </c>
      <c r="N3056" s="52" t="s">
        <v>44</v>
      </c>
      <c r="O3056" s="52" t="s">
        <v>44</v>
      </c>
      <c r="P3056" s="52" t="s">
        <v>44</v>
      </c>
      <c r="Q3056" s="52" t="s">
        <v>44</v>
      </c>
      <c r="R3056" s="52" t="s">
        <v>44</v>
      </c>
      <c r="S3056" s="52" t="s">
        <v>44</v>
      </c>
      <c r="T3056" s="52" t="s">
        <v>44</v>
      </c>
      <c r="U3056" s="52" t="s">
        <v>44</v>
      </c>
      <c r="V3056" s="52" t="s">
        <v>44</v>
      </c>
    </row>
    <row r="3057" spans="1:22" x14ac:dyDescent="0.25">
      <c r="A3057" s="52" t="s">
        <v>44</v>
      </c>
      <c r="B3057" s="52" t="s">
        <v>44</v>
      </c>
      <c r="C3057" s="52" t="s">
        <v>44</v>
      </c>
      <c r="D3057" s="52" t="s">
        <v>44</v>
      </c>
      <c r="E3057" s="52" t="s">
        <v>44</v>
      </c>
      <c r="F3057" s="52" t="s">
        <v>44</v>
      </c>
      <c r="G3057" s="52" t="s">
        <v>44</v>
      </c>
      <c r="H3057" s="52" t="s">
        <v>44</v>
      </c>
      <c r="I3057" s="52" t="s">
        <v>44</v>
      </c>
      <c r="J3057" s="52" t="s">
        <v>44</v>
      </c>
      <c r="K3057" s="52" t="s">
        <v>44</v>
      </c>
      <c r="L3057" s="52" t="s">
        <v>44</v>
      </c>
      <c r="M3057" s="52" t="s">
        <v>44</v>
      </c>
      <c r="N3057" s="52" t="s">
        <v>44</v>
      </c>
      <c r="O3057" s="52" t="s">
        <v>44</v>
      </c>
      <c r="P3057" s="52" t="s">
        <v>44</v>
      </c>
      <c r="Q3057" s="52" t="s">
        <v>44</v>
      </c>
      <c r="R3057" s="52" t="s">
        <v>44</v>
      </c>
      <c r="S3057" s="52" t="s">
        <v>44</v>
      </c>
      <c r="T3057" s="52" t="s">
        <v>44</v>
      </c>
      <c r="U3057" s="52" t="s">
        <v>44</v>
      </c>
      <c r="V3057" s="52" t="s">
        <v>44</v>
      </c>
    </row>
    <row r="3058" spans="1:22" x14ac:dyDescent="0.25">
      <c r="A3058" s="52" t="s">
        <v>44</v>
      </c>
      <c r="B3058" s="52" t="s">
        <v>44</v>
      </c>
      <c r="C3058" s="52" t="s">
        <v>44</v>
      </c>
      <c r="D3058" s="52" t="s">
        <v>44</v>
      </c>
      <c r="E3058" s="52" t="s">
        <v>44</v>
      </c>
      <c r="F3058" s="52" t="s">
        <v>44</v>
      </c>
      <c r="G3058" s="52" t="s">
        <v>44</v>
      </c>
      <c r="H3058" s="52" t="s">
        <v>44</v>
      </c>
      <c r="I3058" s="52" t="s">
        <v>44</v>
      </c>
      <c r="J3058" s="52" t="s">
        <v>44</v>
      </c>
      <c r="K3058" s="52" t="s">
        <v>44</v>
      </c>
      <c r="L3058" s="52" t="s">
        <v>44</v>
      </c>
      <c r="M3058" s="52" t="s">
        <v>44</v>
      </c>
      <c r="N3058" s="52" t="s">
        <v>44</v>
      </c>
      <c r="O3058" s="52" t="s">
        <v>44</v>
      </c>
      <c r="P3058" s="52" t="s">
        <v>44</v>
      </c>
      <c r="Q3058" s="52" t="s">
        <v>44</v>
      </c>
      <c r="R3058" s="52" t="s">
        <v>44</v>
      </c>
      <c r="S3058" s="52" t="s">
        <v>44</v>
      </c>
      <c r="T3058" s="52" t="s">
        <v>44</v>
      </c>
      <c r="U3058" s="52" t="s">
        <v>44</v>
      </c>
      <c r="V3058" s="52" t="s">
        <v>44</v>
      </c>
    </row>
    <row r="3059" spans="1:22" x14ac:dyDescent="0.25">
      <c r="A3059" s="52" t="s">
        <v>44</v>
      </c>
      <c r="B3059" s="52" t="s">
        <v>44</v>
      </c>
      <c r="C3059" s="52" t="s">
        <v>44</v>
      </c>
      <c r="D3059" s="52" t="s">
        <v>44</v>
      </c>
      <c r="E3059" s="52" t="s">
        <v>44</v>
      </c>
      <c r="F3059" s="52" t="s">
        <v>44</v>
      </c>
      <c r="G3059" s="52" t="s">
        <v>44</v>
      </c>
      <c r="H3059" s="52" t="s">
        <v>44</v>
      </c>
      <c r="I3059" s="52" t="s">
        <v>44</v>
      </c>
      <c r="J3059" s="52" t="s">
        <v>44</v>
      </c>
      <c r="K3059" s="52" t="s">
        <v>44</v>
      </c>
      <c r="L3059" s="52" t="s">
        <v>44</v>
      </c>
      <c r="M3059" s="52" t="s">
        <v>44</v>
      </c>
      <c r="N3059" s="52" t="s">
        <v>44</v>
      </c>
      <c r="O3059" s="52" t="s">
        <v>44</v>
      </c>
      <c r="P3059" s="52" t="s">
        <v>44</v>
      </c>
      <c r="Q3059" s="52" t="s">
        <v>44</v>
      </c>
      <c r="R3059" s="52" t="s">
        <v>44</v>
      </c>
      <c r="S3059" s="52" t="s">
        <v>44</v>
      </c>
      <c r="T3059" s="52" t="s">
        <v>44</v>
      </c>
      <c r="U3059" s="52" t="s">
        <v>44</v>
      </c>
      <c r="V3059" s="52" t="s">
        <v>44</v>
      </c>
    </row>
    <row r="3060" spans="1:22" x14ac:dyDescent="0.25">
      <c r="A3060" s="52" t="s">
        <v>44</v>
      </c>
      <c r="B3060" s="52" t="s">
        <v>44</v>
      </c>
      <c r="C3060" s="52" t="s">
        <v>44</v>
      </c>
      <c r="D3060" s="52" t="s">
        <v>44</v>
      </c>
      <c r="E3060" s="52" t="s">
        <v>44</v>
      </c>
      <c r="F3060" s="52" t="s">
        <v>44</v>
      </c>
      <c r="G3060" s="52" t="s">
        <v>44</v>
      </c>
      <c r="H3060" s="52" t="s">
        <v>44</v>
      </c>
      <c r="I3060" s="52" t="s">
        <v>44</v>
      </c>
      <c r="J3060" s="52" t="s">
        <v>44</v>
      </c>
      <c r="K3060" s="52" t="s">
        <v>44</v>
      </c>
      <c r="L3060" s="52" t="s">
        <v>44</v>
      </c>
      <c r="M3060" s="52" t="s">
        <v>44</v>
      </c>
      <c r="N3060" s="52" t="s">
        <v>44</v>
      </c>
      <c r="O3060" s="52" t="s">
        <v>44</v>
      </c>
      <c r="P3060" s="52" t="s">
        <v>44</v>
      </c>
      <c r="Q3060" s="52" t="s">
        <v>44</v>
      </c>
      <c r="R3060" s="52" t="s">
        <v>44</v>
      </c>
      <c r="S3060" s="52" t="s">
        <v>44</v>
      </c>
      <c r="T3060" s="52" t="s">
        <v>44</v>
      </c>
      <c r="U3060" s="52" t="s">
        <v>44</v>
      </c>
      <c r="V3060" s="52" t="s">
        <v>44</v>
      </c>
    </row>
    <row r="3061" spans="1:22" x14ac:dyDescent="0.25">
      <c r="A3061" s="52" t="s">
        <v>44</v>
      </c>
      <c r="B3061" s="52" t="s">
        <v>44</v>
      </c>
      <c r="C3061" s="52" t="s">
        <v>44</v>
      </c>
      <c r="D3061" s="52" t="s">
        <v>44</v>
      </c>
      <c r="E3061" s="52" t="s">
        <v>44</v>
      </c>
      <c r="F3061" s="52" t="s">
        <v>44</v>
      </c>
      <c r="G3061" s="52" t="s">
        <v>44</v>
      </c>
      <c r="H3061" s="52" t="s">
        <v>44</v>
      </c>
      <c r="I3061" s="52" t="s">
        <v>44</v>
      </c>
      <c r="J3061" s="52" t="s">
        <v>44</v>
      </c>
      <c r="K3061" s="52" t="s">
        <v>44</v>
      </c>
      <c r="L3061" s="52" t="s">
        <v>44</v>
      </c>
      <c r="M3061" s="52" t="s">
        <v>44</v>
      </c>
      <c r="N3061" s="52" t="s">
        <v>44</v>
      </c>
      <c r="O3061" s="52" t="s">
        <v>44</v>
      </c>
      <c r="P3061" s="52" t="s">
        <v>44</v>
      </c>
      <c r="Q3061" s="52" t="s">
        <v>44</v>
      </c>
      <c r="R3061" s="52" t="s">
        <v>44</v>
      </c>
      <c r="S3061" s="52" t="s">
        <v>44</v>
      </c>
      <c r="T3061" s="52" t="s">
        <v>44</v>
      </c>
      <c r="U3061" s="52" t="s">
        <v>44</v>
      </c>
      <c r="V3061" s="52" t="s">
        <v>44</v>
      </c>
    </row>
    <row r="3062" spans="1:22" x14ac:dyDescent="0.25">
      <c r="A3062" s="52" t="s">
        <v>44</v>
      </c>
      <c r="B3062" s="52" t="s">
        <v>44</v>
      </c>
      <c r="C3062" s="52" t="s">
        <v>44</v>
      </c>
      <c r="D3062" s="52" t="s">
        <v>44</v>
      </c>
      <c r="E3062" s="52" t="s">
        <v>44</v>
      </c>
      <c r="F3062" s="52" t="s">
        <v>44</v>
      </c>
      <c r="G3062" s="52" t="s">
        <v>44</v>
      </c>
      <c r="H3062" s="52" t="s">
        <v>44</v>
      </c>
      <c r="I3062" s="52" t="s">
        <v>44</v>
      </c>
      <c r="J3062" s="52" t="s">
        <v>44</v>
      </c>
      <c r="K3062" s="52" t="s">
        <v>44</v>
      </c>
      <c r="L3062" s="52" t="s">
        <v>44</v>
      </c>
      <c r="M3062" s="52" t="s">
        <v>44</v>
      </c>
      <c r="N3062" s="52" t="s">
        <v>44</v>
      </c>
      <c r="O3062" s="52" t="s">
        <v>44</v>
      </c>
      <c r="P3062" s="52" t="s">
        <v>44</v>
      </c>
      <c r="Q3062" s="52" t="s">
        <v>44</v>
      </c>
      <c r="R3062" s="52" t="s">
        <v>44</v>
      </c>
      <c r="S3062" s="52" t="s">
        <v>44</v>
      </c>
      <c r="T3062" s="52" t="s">
        <v>44</v>
      </c>
      <c r="U3062" s="52" t="s">
        <v>44</v>
      </c>
      <c r="V3062" s="52" t="s">
        <v>44</v>
      </c>
    </row>
    <row r="3063" spans="1:22" x14ac:dyDescent="0.25">
      <c r="A3063" s="52" t="s">
        <v>44</v>
      </c>
      <c r="B3063" s="52" t="s">
        <v>44</v>
      </c>
      <c r="C3063" s="52" t="s">
        <v>44</v>
      </c>
      <c r="D3063" s="52" t="s">
        <v>44</v>
      </c>
      <c r="E3063" s="52" t="s">
        <v>44</v>
      </c>
      <c r="F3063" s="52" t="s">
        <v>44</v>
      </c>
      <c r="G3063" s="52" t="s">
        <v>44</v>
      </c>
      <c r="H3063" s="52" t="s">
        <v>44</v>
      </c>
      <c r="I3063" s="52" t="s">
        <v>44</v>
      </c>
      <c r="J3063" s="52" t="s">
        <v>44</v>
      </c>
      <c r="K3063" s="52" t="s">
        <v>44</v>
      </c>
      <c r="L3063" s="52" t="s">
        <v>44</v>
      </c>
      <c r="M3063" s="52" t="s">
        <v>44</v>
      </c>
      <c r="N3063" s="52" t="s">
        <v>44</v>
      </c>
      <c r="O3063" s="52" t="s">
        <v>44</v>
      </c>
      <c r="P3063" s="52" t="s">
        <v>44</v>
      </c>
      <c r="Q3063" s="52" t="s">
        <v>44</v>
      </c>
      <c r="R3063" s="52" t="s">
        <v>44</v>
      </c>
      <c r="S3063" s="52" t="s">
        <v>44</v>
      </c>
      <c r="T3063" s="52" t="s">
        <v>44</v>
      </c>
      <c r="U3063" s="52" t="s">
        <v>44</v>
      </c>
      <c r="V3063" s="52" t="s">
        <v>44</v>
      </c>
    </row>
    <row r="3064" spans="1:22" x14ac:dyDescent="0.25">
      <c r="A3064" s="52" t="s">
        <v>44</v>
      </c>
      <c r="B3064" s="52" t="s">
        <v>44</v>
      </c>
      <c r="C3064" s="52" t="s">
        <v>44</v>
      </c>
      <c r="D3064" s="52" t="s">
        <v>44</v>
      </c>
      <c r="E3064" s="52" t="s">
        <v>44</v>
      </c>
      <c r="F3064" s="52" t="s">
        <v>44</v>
      </c>
      <c r="G3064" s="52" t="s">
        <v>44</v>
      </c>
      <c r="H3064" s="52" t="s">
        <v>44</v>
      </c>
      <c r="I3064" s="52" t="s">
        <v>44</v>
      </c>
      <c r="J3064" s="52" t="s">
        <v>44</v>
      </c>
      <c r="K3064" s="52" t="s">
        <v>44</v>
      </c>
      <c r="L3064" s="52" t="s">
        <v>44</v>
      </c>
      <c r="M3064" s="52" t="s">
        <v>44</v>
      </c>
      <c r="N3064" s="52" t="s">
        <v>44</v>
      </c>
      <c r="O3064" s="52" t="s">
        <v>44</v>
      </c>
      <c r="P3064" s="52" t="s">
        <v>44</v>
      </c>
      <c r="Q3064" s="52" t="s">
        <v>44</v>
      </c>
      <c r="R3064" s="52" t="s">
        <v>44</v>
      </c>
      <c r="S3064" s="52" t="s">
        <v>44</v>
      </c>
      <c r="T3064" s="52" t="s">
        <v>44</v>
      </c>
      <c r="U3064" s="52" t="s">
        <v>44</v>
      </c>
      <c r="V3064" s="52" t="s">
        <v>44</v>
      </c>
    </row>
    <row r="3065" spans="1:22" x14ac:dyDescent="0.25">
      <c r="A3065" s="52" t="s">
        <v>44</v>
      </c>
      <c r="B3065" s="52" t="s">
        <v>44</v>
      </c>
      <c r="C3065" s="52" t="s">
        <v>44</v>
      </c>
      <c r="D3065" s="52" t="s">
        <v>44</v>
      </c>
      <c r="E3065" s="52" t="s">
        <v>44</v>
      </c>
      <c r="F3065" s="52" t="s">
        <v>44</v>
      </c>
      <c r="G3065" s="52" t="s">
        <v>44</v>
      </c>
      <c r="H3065" s="52" t="s">
        <v>44</v>
      </c>
      <c r="I3065" s="52" t="s">
        <v>44</v>
      </c>
      <c r="J3065" s="52" t="s">
        <v>44</v>
      </c>
      <c r="K3065" s="52" t="s">
        <v>44</v>
      </c>
      <c r="L3065" s="52" t="s">
        <v>44</v>
      </c>
      <c r="M3065" s="52" t="s">
        <v>44</v>
      </c>
      <c r="N3065" s="52" t="s">
        <v>44</v>
      </c>
      <c r="O3065" s="52" t="s">
        <v>44</v>
      </c>
      <c r="P3065" s="52" t="s">
        <v>44</v>
      </c>
      <c r="Q3065" s="52" t="s">
        <v>44</v>
      </c>
      <c r="R3065" s="52" t="s">
        <v>44</v>
      </c>
      <c r="S3065" s="52" t="s">
        <v>44</v>
      </c>
      <c r="T3065" s="52" t="s">
        <v>44</v>
      </c>
      <c r="U3065" s="52" t="s">
        <v>44</v>
      </c>
      <c r="V3065" s="52" t="s">
        <v>44</v>
      </c>
    </row>
    <row r="3066" spans="1:22" x14ac:dyDescent="0.25">
      <c r="A3066" s="52" t="s">
        <v>44</v>
      </c>
      <c r="B3066" s="52" t="s">
        <v>44</v>
      </c>
      <c r="C3066" s="52" t="s">
        <v>44</v>
      </c>
      <c r="D3066" s="52" t="s">
        <v>44</v>
      </c>
      <c r="E3066" s="52" t="s">
        <v>44</v>
      </c>
      <c r="F3066" s="52" t="s">
        <v>44</v>
      </c>
      <c r="G3066" s="52" t="s">
        <v>44</v>
      </c>
      <c r="H3066" s="52" t="s">
        <v>44</v>
      </c>
      <c r="I3066" s="52" t="s">
        <v>44</v>
      </c>
      <c r="J3066" s="52" t="s">
        <v>44</v>
      </c>
      <c r="K3066" s="52" t="s">
        <v>44</v>
      </c>
      <c r="L3066" s="52" t="s">
        <v>44</v>
      </c>
      <c r="M3066" s="52" t="s">
        <v>44</v>
      </c>
      <c r="N3066" s="52" t="s">
        <v>44</v>
      </c>
      <c r="O3066" s="52" t="s">
        <v>44</v>
      </c>
      <c r="P3066" s="52" t="s">
        <v>44</v>
      </c>
      <c r="Q3066" s="52" t="s">
        <v>44</v>
      </c>
      <c r="R3066" s="52" t="s">
        <v>44</v>
      </c>
      <c r="S3066" s="52" t="s">
        <v>44</v>
      </c>
      <c r="T3066" s="52" t="s">
        <v>44</v>
      </c>
      <c r="U3066" s="52" t="s">
        <v>44</v>
      </c>
      <c r="V3066" s="52" t="s">
        <v>44</v>
      </c>
    </row>
    <row r="3067" spans="1:22" x14ac:dyDescent="0.25">
      <c r="A3067" s="52" t="s">
        <v>44</v>
      </c>
      <c r="B3067" s="52" t="s">
        <v>44</v>
      </c>
      <c r="C3067" s="52" t="s">
        <v>44</v>
      </c>
      <c r="D3067" s="52" t="s">
        <v>44</v>
      </c>
      <c r="E3067" s="52" t="s">
        <v>44</v>
      </c>
      <c r="F3067" s="52" t="s">
        <v>44</v>
      </c>
      <c r="G3067" s="52" t="s">
        <v>44</v>
      </c>
      <c r="H3067" s="52" t="s">
        <v>44</v>
      </c>
      <c r="I3067" s="52" t="s">
        <v>44</v>
      </c>
      <c r="J3067" s="52" t="s">
        <v>44</v>
      </c>
      <c r="K3067" s="52" t="s">
        <v>44</v>
      </c>
      <c r="L3067" s="52" t="s">
        <v>44</v>
      </c>
      <c r="M3067" s="52" t="s">
        <v>44</v>
      </c>
      <c r="N3067" s="52" t="s">
        <v>44</v>
      </c>
      <c r="O3067" s="52" t="s">
        <v>44</v>
      </c>
      <c r="P3067" s="52" t="s">
        <v>44</v>
      </c>
      <c r="Q3067" s="52" t="s">
        <v>44</v>
      </c>
      <c r="R3067" s="52" t="s">
        <v>44</v>
      </c>
      <c r="S3067" s="52" t="s">
        <v>44</v>
      </c>
      <c r="T3067" s="52" t="s">
        <v>44</v>
      </c>
      <c r="U3067" s="52" t="s">
        <v>44</v>
      </c>
      <c r="V3067" s="52" t="s">
        <v>44</v>
      </c>
    </row>
    <row r="3068" spans="1:22" x14ac:dyDescent="0.25">
      <c r="A3068" s="52" t="s">
        <v>44</v>
      </c>
      <c r="B3068" s="52" t="s">
        <v>44</v>
      </c>
      <c r="C3068" s="52" t="s">
        <v>44</v>
      </c>
      <c r="D3068" s="52" t="s">
        <v>44</v>
      </c>
      <c r="E3068" s="52" t="s">
        <v>44</v>
      </c>
      <c r="F3068" s="52" t="s">
        <v>44</v>
      </c>
      <c r="G3068" s="52" t="s">
        <v>44</v>
      </c>
      <c r="H3068" s="52" t="s">
        <v>44</v>
      </c>
      <c r="I3068" s="52" t="s">
        <v>44</v>
      </c>
      <c r="J3068" s="52" t="s">
        <v>44</v>
      </c>
      <c r="K3068" s="52" t="s">
        <v>44</v>
      </c>
      <c r="L3068" s="52" t="s">
        <v>44</v>
      </c>
      <c r="M3068" s="52" t="s">
        <v>44</v>
      </c>
      <c r="N3068" s="52" t="s">
        <v>44</v>
      </c>
      <c r="O3068" s="52" t="s">
        <v>44</v>
      </c>
      <c r="P3068" s="52" t="s">
        <v>44</v>
      </c>
      <c r="Q3068" s="52" t="s">
        <v>44</v>
      </c>
      <c r="R3068" s="52" t="s">
        <v>44</v>
      </c>
      <c r="S3068" s="52" t="s">
        <v>44</v>
      </c>
      <c r="T3068" s="52" t="s">
        <v>44</v>
      </c>
      <c r="U3068" s="52" t="s">
        <v>44</v>
      </c>
      <c r="V3068" s="52" t="s">
        <v>44</v>
      </c>
    </row>
    <row r="3069" spans="1:22" x14ac:dyDescent="0.25">
      <c r="A3069" s="52" t="s">
        <v>44</v>
      </c>
      <c r="B3069" s="52" t="s">
        <v>44</v>
      </c>
      <c r="C3069" s="52" t="s">
        <v>44</v>
      </c>
      <c r="D3069" s="52" t="s">
        <v>44</v>
      </c>
      <c r="E3069" s="52" t="s">
        <v>44</v>
      </c>
      <c r="F3069" s="52" t="s">
        <v>44</v>
      </c>
      <c r="G3069" s="52" t="s">
        <v>44</v>
      </c>
      <c r="H3069" s="52" t="s">
        <v>44</v>
      </c>
      <c r="I3069" s="52" t="s">
        <v>44</v>
      </c>
      <c r="J3069" s="52" t="s">
        <v>44</v>
      </c>
      <c r="K3069" s="52" t="s">
        <v>44</v>
      </c>
      <c r="L3069" s="52" t="s">
        <v>44</v>
      </c>
      <c r="M3069" s="52" t="s">
        <v>44</v>
      </c>
      <c r="N3069" s="52" t="s">
        <v>44</v>
      </c>
      <c r="O3069" s="52" t="s">
        <v>44</v>
      </c>
      <c r="P3069" s="52" t="s">
        <v>44</v>
      </c>
      <c r="Q3069" s="52" t="s">
        <v>44</v>
      </c>
      <c r="R3069" s="52" t="s">
        <v>44</v>
      </c>
      <c r="S3069" s="52" t="s">
        <v>44</v>
      </c>
      <c r="T3069" s="52" t="s">
        <v>44</v>
      </c>
      <c r="U3069" s="52" t="s">
        <v>44</v>
      </c>
      <c r="V3069" s="52" t="s">
        <v>44</v>
      </c>
    </row>
    <row r="3070" spans="1:22" x14ac:dyDescent="0.25">
      <c r="A3070" s="52" t="s">
        <v>44</v>
      </c>
      <c r="B3070" s="52" t="s">
        <v>44</v>
      </c>
      <c r="C3070" s="52" t="s">
        <v>44</v>
      </c>
      <c r="D3070" s="52" t="s">
        <v>44</v>
      </c>
      <c r="E3070" s="52" t="s">
        <v>44</v>
      </c>
      <c r="F3070" s="52" t="s">
        <v>44</v>
      </c>
      <c r="G3070" s="52" t="s">
        <v>44</v>
      </c>
      <c r="H3070" s="52" t="s">
        <v>44</v>
      </c>
      <c r="I3070" s="52" t="s">
        <v>44</v>
      </c>
      <c r="J3070" s="52" t="s">
        <v>44</v>
      </c>
      <c r="K3070" s="52" t="s">
        <v>44</v>
      </c>
      <c r="L3070" s="52" t="s">
        <v>44</v>
      </c>
      <c r="M3070" s="52" t="s">
        <v>44</v>
      </c>
      <c r="N3070" s="52" t="s">
        <v>44</v>
      </c>
      <c r="O3070" s="52" t="s">
        <v>44</v>
      </c>
      <c r="P3070" s="52" t="s">
        <v>44</v>
      </c>
      <c r="Q3070" s="52" t="s">
        <v>44</v>
      </c>
      <c r="R3070" s="52" t="s">
        <v>44</v>
      </c>
      <c r="S3070" s="52" t="s">
        <v>44</v>
      </c>
      <c r="T3070" s="52" t="s">
        <v>44</v>
      </c>
      <c r="U3070" s="52" t="s">
        <v>44</v>
      </c>
      <c r="V3070" s="52" t="s">
        <v>44</v>
      </c>
    </row>
    <row r="3071" spans="1:22" x14ac:dyDescent="0.25">
      <c r="A3071" s="52" t="s">
        <v>44</v>
      </c>
      <c r="B3071" s="52" t="s">
        <v>44</v>
      </c>
      <c r="C3071" s="52" t="s">
        <v>44</v>
      </c>
      <c r="D3071" s="52" t="s">
        <v>44</v>
      </c>
      <c r="E3071" s="52" t="s">
        <v>44</v>
      </c>
      <c r="F3071" s="52" t="s">
        <v>44</v>
      </c>
      <c r="G3071" s="52" t="s">
        <v>44</v>
      </c>
      <c r="H3071" s="52" t="s">
        <v>44</v>
      </c>
      <c r="I3071" s="52" t="s">
        <v>44</v>
      </c>
      <c r="J3071" s="52" t="s">
        <v>44</v>
      </c>
      <c r="K3071" s="52" t="s">
        <v>44</v>
      </c>
      <c r="L3071" s="52" t="s">
        <v>44</v>
      </c>
      <c r="M3071" s="52" t="s">
        <v>44</v>
      </c>
      <c r="N3071" s="52" t="s">
        <v>44</v>
      </c>
      <c r="O3071" s="52" t="s">
        <v>44</v>
      </c>
      <c r="P3071" s="52" t="s">
        <v>44</v>
      </c>
      <c r="Q3071" s="52" t="s">
        <v>44</v>
      </c>
      <c r="R3071" s="52" t="s">
        <v>44</v>
      </c>
      <c r="S3071" s="52" t="s">
        <v>44</v>
      </c>
      <c r="T3071" s="52" t="s">
        <v>44</v>
      </c>
      <c r="U3071" s="52" t="s">
        <v>44</v>
      </c>
      <c r="V3071" s="52" t="s">
        <v>44</v>
      </c>
    </row>
    <row r="3072" spans="1:22" x14ac:dyDescent="0.25">
      <c r="A3072" s="52" t="s">
        <v>44</v>
      </c>
      <c r="B3072" s="52" t="s">
        <v>44</v>
      </c>
      <c r="C3072" s="52" t="s">
        <v>44</v>
      </c>
      <c r="D3072" s="52" t="s">
        <v>44</v>
      </c>
      <c r="E3072" s="52" t="s">
        <v>44</v>
      </c>
      <c r="F3072" s="52" t="s">
        <v>44</v>
      </c>
      <c r="G3072" s="52" t="s">
        <v>44</v>
      </c>
      <c r="H3072" s="52" t="s">
        <v>44</v>
      </c>
      <c r="I3072" s="52" t="s">
        <v>44</v>
      </c>
      <c r="J3072" s="52" t="s">
        <v>44</v>
      </c>
      <c r="K3072" s="52" t="s">
        <v>44</v>
      </c>
      <c r="L3072" s="52" t="s">
        <v>44</v>
      </c>
      <c r="M3072" s="52" t="s">
        <v>44</v>
      </c>
      <c r="N3072" s="52" t="s">
        <v>44</v>
      </c>
      <c r="O3072" s="52" t="s">
        <v>44</v>
      </c>
      <c r="P3072" s="52" t="s">
        <v>44</v>
      </c>
      <c r="Q3072" s="52" t="s">
        <v>44</v>
      </c>
      <c r="R3072" s="52" t="s">
        <v>44</v>
      </c>
      <c r="S3072" s="52" t="s">
        <v>44</v>
      </c>
      <c r="T3072" s="52" t="s">
        <v>44</v>
      </c>
      <c r="U3072" s="52" t="s">
        <v>44</v>
      </c>
      <c r="V3072" s="52" t="s">
        <v>44</v>
      </c>
    </row>
    <row r="3073" spans="1:22" x14ac:dyDescent="0.25">
      <c r="A3073" s="52" t="s">
        <v>44</v>
      </c>
      <c r="B3073" s="52" t="s">
        <v>44</v>
      </c>
      <c r="C3073" s="52" t="s">
        <v>44</v>
      </c>
      <c r="D3073" s="52" t="s">
        <v>44</v>
      </c>
      <c r="E3073" s="52" t="s">
        <v>44</v>
      </c>
      <c r="F3073" s="52" t="s">
        <v>44</v>
      </c>
      <c r="G3073" s="52" t="s">
        <v>44</v>
      </c>
      <c r="H3073" s="52" t="s">
        <v>44</v>
      </c>
      <c r="I3073" s="52" t="s">
        <v>44</v>
      </c>
      <c r="J3073" s="52" t="s">
        <v>44</v>
      </c>
      <c r="K3073" s="52" t="s">
        <v>44</v>
      </c>
      <c r="L3073" s="52" t="s">
        <v>44</v>
      </c>
      <c r="M3073" s="52" t="s">
        <v>44</v>
      </c>
      <c r="N3073" s="52" t="s">
        <v>44</v>
      </c>
      <c r="O3073" s="52" t="s">
        <v>44</v>
      </c>
      <c r="P3073" s="52" t="s">
        <v>44</v>
      </c>
      <c r="Q3073" s="52" t="s">
        <v>44</v>
      </c>
      <c r="R3073" s="52" t="s">
        <v>44</v>
      </c>
      <c r="S3073" s="52" t="s">
        <v>44</v>
      </c>
      <c r="T3073" s="52" t="s">
        <v>44</v>
      </c>
      <c r="U3073" s="52" t="s">
        <v>44</v>
      </c>
      <c r="V3073" s="52" t="s">
        <v>44</v>
      </c>
    </row>
    <row r="3074" spans="1:22" x14ac:dyDescent="0.25">
      <c r="A3074" s="52" t="s">
        <v>44</v>
      </c>
      <c r="B3074" s="52" t="s">
        <v>44</v>
      </c>
      <c r="C3074" s="52" t="s">
        <v>44</v>
      </c>
      <c r="D3074" s="52" t="s">
        <v>44</v>
      </c>
      <c r="E3074" s="52" t="s">
        <v>44</v>
      </c>
      <c r="F3074" s="52" t="s">
        <v>44</v>
      </c>
      <c r="G3074" s="52" t="s">
        <v>44</v>
      </c>
      <c r="H3074" s="52" t="s">
        <v>44</v>
      </c>
      <c r="I3074" s="52" t="s">
        <v>44</v>
      </c>
      <c r="J3074" s="52" t="s">
        <v>44</v>
      </c>
      <c r="K3074" s="52" t="s">
        <v>44</v>
      </c>
      <c r="L3074" s="52" t="s">
        <v>44</v>
      </c>
      <c r="M3074" s="52" t="s">
        <v>44</v>
      </c>
      <c r="N3074" s="52" t="s">
        <v>44</v>
      </c>
      <c r="O3074" s="52" t="s">
        <v>44</v>
      </c>
      <c r="P3074" s="52" t="s">
        <v>44</v>
      </c>
      <c r="Q3074" s="52" t="s">
        <v>44</v>
      </c>
      <c r="R3074" s="52" t="s">
        <v>44</v>
      </c>
      <c r="S3074" s="52" t="s">
        <v>44</v>
      </c>
      <c r="T3074" s="52" t="s">
        <v>44</v>
      </c>
      <c r="U3074" s="52" t="s">
        <v>44</v>
      </c>
      <c r="V3074" s="52" t="s">
        <v>44</v>
      </c>
    </row>
    <row r="3075" spans="1:22" x14ac:dyDescent="0.25">
      <c r="A3075" s="52" t="s">
        <v>44</v>
      </c>
      <c r="B3075" s="52" t="s">
        <v>44</v>
      </c>
      <c r="C3075" s="52" t="s">
        <v>44</v>
      </c>
      <c r="D3075" s="52" t="s">
        <v>44</v>
      </c>
      <c r="E3075" s="52" t="s">
        <v>44</v>
      </c>
      <c r="F3075" s="52" t="s">
        <v>44</v>
      </c>
      <c r="G3075" s="52" t="s">
        <v>44</v>
      </c>
      <c r="H3075" s="52" t="s">
        <v>44</v>
      </c>
      <c r="I3075" s="52" t="s">
        <v>44</v>
      </c>
      <c r="J3075" s="52" t="s">
        <v>44</v>
      </c>
      <c r="K3075" s="52" t="s">
        <v>44</v>
      </c>
      <c r="L3075" s="52" t="s">
        <v>44</v>
      </c>
      <c r="M3075" s="52" t="s">
        <v>44</v>
      </c>
      <c r="N3075" s="52" t="s">
        <v>44</v>
      </c>
      <c r="O3075" s="52" t="s">
        <v>44</v>
      </c>
      <c r="P3075" s="52" t="s">
        <v>44</v>
      </c>
      <c r="Q3075" s="52" t="s">
        <v>44</v>
      </c>
      <c r="R3075" s="52" t="s">
        <v>44</v>
      </c>
      <c r="S3075" s="52" t="s">
        <v>44</v>
      </c>
      <c r="T3075" s="52" t="s">
        <v>44</v>
      </c>
      <c r="U3075" s="52" t="s">
        <v>44</v>
      </c>
      <c r="V3075" s="52" t="s">
        <v>44</v>
      </c>
    </row>
    <row r="3076" spans="1:22" x14ac:dyDescent="0.25">
      <c r="A3076" s="52" t="s">
        <v>44</v>
      </c>
      <c r="B3076" s="52" t="s">
        <v>44</v>
      </c>
      <c r="C3076" s="52" t="s">
        <v>44</v>
      </c>
      <c r="D3076" s="52" t="s">
        <v>44</v>
      </c>
      <c r="E3076" s="52" t="s">
        <v>44</v>
      </c>
      <c r="F3076" s="52" t="s">
        <v>44</v>
      </c>
      <c r="G3076" s="52" t="s">
        <v>44</v>
      </c>
      <c r="H3076" s="52" t="s">
        <v>44</v>
      </c>
      <c r="I3076" s="52" t="s">
        <v>44</v>
      </c>
      <c r="J3076" s="52" t="s">
        <v>44</v>
      </c>
      <c r="K3076" s="52" t="s">
        <v>44</v>
      </c>
      <c r="L3076" s="52" t="s">
        <v>44</v>
      </c>
      <c r="M3076" s="52" t="s">
        <v>44</v>
      </c>
      <c r="N3076" s="52" t="s">
        <v>44</v>
      </c>
      <c r="O3076" s="52" t="s">
        <v>44</v>
      </c>
      <c r="P3076" s="52" t="s">
        <v>44</v>
      </c>
      <c r="Q3076" s="52" t="s">
        <v>44</v>
      </c>
      <c r="R3076" s="52" t="s">
        <v>44</v>
      </c>
      <c r="S3076" s="52" t="s">
        <v>44</v>
      </c>
      <c r="T3076" s="52" t="s">
        <v>44</v>
      </c>
      <c r="U3076" s="52" t="s">
        <v>44</v>
      </c>
      <c r="V3076" s="52" t="s">
        <v>44</v>
      </c>
    </row>
    <row r="3077" spans="1:22" x14ac:dyDescent="0.25">
      <c r="A3077" s="52" t="s">
        <v>44</v>
      </c>
      <c r="B3077" s="52" t="s">
        <v>44</v>
      </c>
      <c r="C3077" s="52" t="s">
        <v>44</v>
      </c>
      <c r="D3077" s="52" t="s">
        <v>44</v>
      </c>
      <c r="E3077" s="52" t="s">
        <v>44</v>
      </c>
      <c r="F3077" s="52" t="s">
        <v>44</v>
      </c>
      <c r="G3077" s="52" t="s">
        <v>44</v>
      </c>
      <c r="H3077" s="52" t="s">
        <v>44</v>
      </c>
      <c r="I3077" s="52" t="s">
        <v>44</v>
      </c>
      <c r="J3077" s="52" t="s">
        <v>44</v>
      </c>
      <c r="K3077" s="52" t="s">
        <v>44</v>
      </c>
      <c r="L3077" s="52" t="s">
        <v>44</v>
      </c>
      <c r="M3077" s="52" t="s">
        <v>44</v>
      </c>
      <c r="N3077" s="52" t="s">
        <v>44</v>
      </c>
      <c r="O3077" s="52" t="s">
        <v>44</v>
      </c>
      <c r="P3077" s="52" t="s">
        <v>44</v>
      </c>
      <c r="Q3077" s="52" t="s">
        <v>44</v>
      </c>
      <c r="R3077" s="52" t="s">
        <v>44</v>
      </c>
      <c r="S3077" s="52" t="s">
        <v>44</v>
      </c>
      <c r="T3077" s="52" t="s">
        <v>44</v>
      </c>
      <c r="U3077" s="52" t="s">
        <v>44</v>
      </c>
      <c r="V3077" s="52" t="s">
        <v>44</v>
      </c>
    </row>
    <row r="3078" spans="1:22" x14ac:dyDescent="0.25">
      <c r="A3078" s="52" t="s">
        <v>44</v>
      </c>
      <c r="B3078" s="52" t="s">
        <v>44</v>
      </c>
      <c r="C3078" s="52" t="s">
        <v>44</v>
      </c>
      <c r="D3078" s="52" t="s">
        <v>44</v>
      </c>
      <c r="E3078" s="52" t="s">
        <v>44</v>
      </c>
      <c r="F3078" s="52" t="s">
        <v>44</v>
      </c>
      <c r="G3078" s="52" t="s">
        <v>44</v>
      </c>
      <c r="H3078" s="52" t="s">
        <v>44</v>
      </c>
      <c r="I3078" s="52" t="s">
        <v>44</v>
      </c>
      <c r="J3078" s="52" t="s">
        <v>44</v>
      </c>
      <c r="K3078" s="52" t="s">
        <v>44</v>
      </c>
      <c r="L3078" s="52" t="s">
        <v>44</v>
      </c>
      <c r="M3078" s="52" t="s">
        <v>44</v>
      </c>
      <c r="N3078" s="52" t="s">
        <v>44</v>
      </c>
      <c r="O3078" s="52" t="s">
        <v>44</v>
      </c>
      <c r="P3078" s="52" t="s">
        <v>44</v>
      </c>
      <c r="Q3078" s="52" t="s">
        <v>44</v>
      </c>
      <c r="R3078" s="52" t="s">
        <v>44</v>
      </c>
      <c r="S3078" s="52" t="s">
        <v>44</v>
      </c>
      <c r="T3078" s="52" t="s">
        <v>44</v>
      </c>
      <c r="U3078" s="52" t="s">
        <v>44</v>
      </c>
      <c r="V3078" s="52" t="s">
        <v>44</v>
      </c>
    </row>
    <row r="3079" spans="1:22" x14ac:dyDescent="0.25">
      <c r="A3079" s="52" t="s">
        <v>44</v>
      </c>
      <c r="B3079" s="52" t="s">
        <v>44</v>
      </c>
      <c r="C3079" s="52" t="s">
        <v>44</v>
      </c>
      <c r="D3079" s="52" t="s">
        <v>44</v>
      </c>
      <c r="E3079" s="52" t="s">
        <v>44</v>
      </c>
      <c r="F3079" s="52" t="s">
        <v>44</v>
      </c>
      <c r="G3079" s="52" t="s">
        <v>44</v>
      </c>
      <c r="H3079" s="52" t="s">
        <v>44</v>
      </c>
      <c r="I3079" s="52" t="s">
        <v>44</v>
      </c>
      <c r="J3079" s="52" t="s">
        <v>44</v>
      </c>
      <c r="K3079" s="52" t="s">
        <v>44</v>
      </c>
      <c r="L3079" s="52" t="s">
        <v>44</v>
      </c>
      <c r="M3079" s="52" t="s">
        <v>44</v>
      </c>
      <c r="N3079" s="52" t="s">
        <v>44</v>
      </c>
      <c r="O3079" s="52" t="s">
        <v>44</v>
      </c>
      <c r="P3079" s="52" t="s">
        <v>44</v>
      </c>
      <c r="Q3079" s="52" t="s">
        <v>44</v>
      </c>
      <c r="R3079" s="52" t="s">
        <v>44</v>
      </c>
      <c r="S3079" s="52" t="s">
        <v>44</v>
      </c>
      <c r="T3079" s="52" t="s">
        <v>44</v>
      </c>
      <c r="U3079" s="52" t="s">
        <v>44</v>
      </c>
      <c r="V3079" s="52" t="s">
        <v>44</v>
      </c>
    </row>
    <row r="3080" spans="1:22" x14ac:dyDescent="0.25">
      <c r="A3080" s="52" t="s">
        <v>44</v>
      </c>
      <c r="B3080" s="52" t="s">
        <v>44</v>
      </c>
      <c r="C3080" s="52" t="s">
        <v>44</v>
      </c>
      <c r="D3080" s="52" t="s">
        <v>44</v>
      </c>
      <c r="E3080" s="52" t="s">
        <v>44</v>
      </c>
      <c r="F3080" s="52" t="s">
        <v>44</v>
      </c>
      <c r="G3080" s="52" t="s">
        <v>44</v>
      </c>
      <c r="H3080" s="52" t="s">
        <v>44</v>
      </c>
      <c r="I3080" s="52" t="s">
        <v>44</v>
      </c>
      <c r="J3080" s="52" t="s">
        <v>44</v>
      </c>
      <c r="K3080" s="52" t="s">
        <v>44</v>
      </c>
      <c r="L3080" s="52" t="s">
        <v>44</v>
      </c>
      <c r="M3080" s="52" t="s">
        <v>44</v>
      </c>
      <c r="N3080" s="52" t="s">
        <v>44</v>
      </c>
      <c r="O3080" s="52" t="s">
        <v>44</v>
      </c>
      <c r="P3080" s="52" t="s">
        <v>44</v>
      </c>
      <c r="Q3080" s="52" t="s">
        <v>44</v>
      </c>
      <c r="R3080" s="52" t="s">
        <v>44</v>
      </c>
      <c r="S3080" s="52" t="s">
        <v>44</v>
      </c>
      <c r="T3080" s="52" t="s">
        <v>44</v>
      </c>
      <c r="U3080" s="52" t="s">
        <v>44</v>
      </c>
      <c r="V3080" s="52" t="s">
        <v>44</v>
      </c>
    </row>
    <row r="3081" spans="1:22" x14ac:dyDescent="0.25">
      <c r="A3081" s="52" t="s">
        <v>44</v>
      </c>
      <c r="B3081" s="52" t="s">
        <v>44</v>
      </c>
      <c r="C3081" s="52" t="s">
        <v>44</v>
      </c>
      <c r="D3081" s="52" t="s">
        <v>44</v>
      </c>
      <c r="E3081" s="52" t="s">
        <v>44</v>
      </c>
      <c r="F3081" s="52" t="s">
        <v>44</v>
      </c>
      <c r="G3081" s="52" t="s">
        <v>44</v>
      </c>
      <c r="H3081" s="52" t="s">
        <v>44</v>
      </c>
      <c r="I3081" s="52" t="s">
        <v>44</v>
      </c>
      <c r="J3081" s="52" t="s">
        <v>44</v>
      </c>
      <c r="K3081" s="52" t="s">
        <v>44</v>
      </c>
      <c r="L3081" s="52" t="s">
        <v>44</v>
      </c>
      <c r="M3081" s="52" t="s">
        <v>44</v>
      </c>
      <c r="N3081" s="52" t="s">
        <v>44</v>
      </c>
      <c r="O3081" s="52" t="s">
        <v>44</v>
      </c>
      <c r="P3081" s="52" t="s">
        <v>44</v>
      </c>
      <c r="Q3081" s="52" t="s">
        <v>44</v>
      </c>
      <c r="R3081" s="52" t="s">
        <v>44</v>
      </c>
      <c r="S3081" s="52" t="s">
        <v>44</v>
      </c>
      <c r="T3081" s="52" t="s">
        <v>44</v>
      </c>
      <c r="U3081" s="52" t="s">
        <v>44</v>
      </c>
      <c r="V3081" s="52" t="s">
        <v>44</v>
      </c>
    </row>
    <row r="3082" spans="1:22" x14ac:dyDescent="0.25">
      <c r="A3082" s="52" t="s">
        <v>44</v>
      </c>
      <c r="B3082" s="52" t="s">
        <v>44</v>
      </c>
      <c r="C3082" s="52" t="s">
        <v>44</v>
      </c>
      <c r="D3082" s="52" t="s">
        <v>44</v>
      </c>
      <c r="E3082" s="52" t="s">
        <v>44</v>
      </c>
      <c r="F3082" s="52" t="s">
        <v>44</v>
      </c>
      <c r="G3082" s="52" t="s">
        <v>44</v>
      </c>
      <c r="H3082" s="52" t="s">
        <v>44</v>
      </c>
      <c r="I3082" s="52" t="s">
        <v>44</v>
      </c>
      <c r="J3082" s="52" t="s">
        <v>44</v>
      </c>
      <c r="K3082" s="52" t="s">
        <v>44</v>
      </c>
      <c r="L3082" s="52" t="s">
        <v>44</v>
      </c>
      <c r="M3082" s="52" t="s">
        <v>44</v>
      </c>
      <c r="N3082" s="52" t="s">
        <v>44</v>
      </c>
      <c r="O3082" s="52" t="s">
        <v>44</v>
      </c>
      <c r="P3082" s="52" t="s">
        <v>44</v>
      </c>
      <c r="Q3082" s="52" t="s">
        <v>44</v>
      </c>
      <c r="R3082" s="52" t="s">
        <v>44</v>
      </c>
      <c r="S3082" s="52" t="s">
        <v>44</v>
      </c>
      <c r="T3082" s="52" t="s">
        <v>44</v>
      </c>
      <c r="U3082" s="52" t="s">
        <v>44</v>
      </c>
      <c r="V3082" s="52" t="s">
        <v>44</v>
      </c>
    </row>
    <row r="3083" spans="1:22" x14ac:dyDescent="0.25">
      <c r="A3083" s="52" t="s">
        <v>44</v>
      </c>
      <c r="B3083" s="52" t="s">
        <v>44</v>
      </c>
      <c r="C3083" s="52" t="s">
        <v>44</v>
      </c>
      <c r="D3083" s="52" t="s">
        <v>44</v>
      </c>
      <c r="E3083" s="52" t="s">
        <v>44</v>
      </c>
      <c r="F3083" s="52" t="s">
        <v>44</v>
      </c>
      <c r="G3083" s="52" t="s">
        <v>44</v>
      </c>
      <c r="H3083" s="52" t="s">
        <v>44</v>
      </c>
      <c r="I3083" s="52" t="s">
        <v>44</v>
      </c>
      <c r="J3083" s="52" t="s">
        <v>44</v>
      </c>
      <c r="K3083" s="52" t="s">
        <v>44</v>
      </c>
      <c r="L3083" s="52" t="s">
        <v>44</v>
      </c>
      <c r="M3083" s="52" t="s">
        <v>44</v>
      </c>
      <c r="N3083" s="52" t="s">
        <v>44</v>
      </c>
      <c r="O3083" s="52" t="s">
        <v>44</v>
      </c>
      <c r="P3083" s="52" t="s">
        <v>44</v>
      </c>
      <c r="Q3083" s="52" t="s">
        <v>44</v>
      </c>
      <c r="R3083" s="52" t="s">
        <v>44</v>
      </c>
      <c r="S3083" s="52" t="s">
        <v>44</v>
      </c>
      <c r="T3083" s="52" t="s">
        <v>44</v>
      </c>
      <c r="U3083" s="52" t="s">
        <v>44</v>
      </c>
      <c r="V3083" s="52" t="s">
        <v>44</v>
      </c>
    </row>
    <row r="3084" spans="1:22" x14ac:dyDescent="0.25">
      <c r="A3084" s="52" t="s">
        <v>44</v>
      </c>
      <c r="B3084" s="52" t="s">
        <v>44</v>
      </c>
      <c r="C3084" s="52" t="s">
        <v>44</v>
      </c>
      <c r="D3084" s="52" t="s">
        <v>44</v>
      </c>
      <c r="E3084" s="52" t="s">
        <v>44</v>
      </c>
      <c r="F3084" s="52" t="s">
        <v>44</v>
      </c>
      <c r="G3084" s="52" t="s">
        <v>44</v>
      </c>
      <c r="H3084" s="52" t="s">
        <v>44</v>
      </c>
      <c r="I3084" s="52" t="s">
        <v>44</v>
      </c>
      <c r="J3084" s="52" t="s">
        <v>44</v>
      </c>
      <c r="K3084" s="52" t="s">
        <v>44</v>
      </c>
      <c r="L3084" s="52" t="s">
        <v>44</v>
      </c>
      <c r="M3084" s="52" t="s">
        <v>44</v>
      </c>
      <c r="N3084" s="52" t="s">
        <v>44</v>
      </c>
      <c r="O3084" s="52" t="s">
        <v>44</v>
      </c>
      <c r="P3084" s="52" t="s">
        <v>44</v>
      </c>
      <c r="Q3084" s="52" t="s">
        <v>44</v>
      </c>
      <c r="R3084" s="52" t="s">
        <v>44</v>
      </c>
      <c r="S3084" s="52" t="s">
        <v>44</v>
      </c>
      <c r="T3084" s="52" t="s">
        <v>44</v>
      </c>
      <c r="U3084" s="52" t="s">
        <v>44</v>
      </c>
      <c r="V3084" s="52" t="s">
        <v>44</v>
      </c>
    </row>
    <row r="3085" spans="1:22" x14ac:dyDescent="0.25">
      <c r="A3085" s="52" t="s">
        <v>44</v>
      </c>
      <c r="B3085" s="52" t="s">
        <v>44</v>
      </c>
      <c r="C3085" s="52" t="s">
        <v>44</v>
      </c>
      <c r="D3085" s="52" t="s">
        <v>44</v>
      </c>
      <c r="E3085" s="52" t="s">
        <v>44</v>
      </c>
      <c r="F3085" s="52" t="s">
        <v>44</v>
      </c>
      <c r="G3085" s="52" t="s">
        <v>44</v>
      </c>
      <c r="H3085" s="52" t="s">
        <v>44</v>
      </c>
      <c r="I3085" s="52" t="s">
        <v>44</v>
      </c>
      <c r="J3085" s="52" t="s">
        <v>44</v>
      </c>
      <c r="K3085" s="52" t="s">
        <v>44</v>
      </c>
      <c r="L3085" s="52" t="s">
        <v>44</v>
      </c>
      <c r="M3085" s="52" t="s">
        <v>44</v>
      </c>
      <c r="N3085" s="52" t="s">
        <v>44</v>
      </c>
      <c r="O3085" s="52" t="s">
        <v>44</v>
      </c>
      <c r="P3085" s="52" t="s">
        <v>44</v>
      </c>
      <c r="Q3085" s="52" t="s">
        <v>44</v>
      </c>
      <c r="R3085" s="52" t="s">
        <v>44</v>
      </c>
      <c r="S3085" s="52" t="s">
        <v>44</v>
      </c>
      <c r="T3085" s="52" t="s">
        <v>44</v>
      </c>
      <c r="U3085" s="52" t="s">
        <v>44</v>
      </c>
      <c r="V3085" s="52" t="s">
        <v>44</v>
      </c>
    </row>
    <row r="3086" spans="1:22" x14ac:dyDescent="0.25">
      <c r="A3086" s="52" t="s">
        <v>44</v>
      </c>
      <c r="B3086" s="52" t="s">
        <v>44</v>
      </c>
      <c r="C3086" s="52" t="s">
        <v>44</v>
      </c>
      <c r="D3086" s="52" t="s">
        <v>44</v>
      </c>
      <c r="E3086" s="52" t="s">
        <v>44</v>
      </c>
      <c r="F3086" s="52" t="s">
        <v>44</v>
      </c>
      <c r="G3086" s="52" t="s">
        <v>44</v>
      </c>
      <c r="H3086" s="52" t="s">
        <v>44</v>
      </c>
      <c r="I3086" s="52" t="s">
        <v>44</v>
      </c>
      <c r="J3086" s="52" t="s">
        <v>44</v>
      </c>
      <c r="K3086" s="52" t="s">
        <v>44</v>
      </c>
      <c r="L3086" s="52" t="s">
        <v>44</v>
      </c>
      <c r="M3086" s="52" t="s">
        <v>44</v>
      </c>
      <c r="N3086" s="52" t="s">
        <v>44</v>
      </c>
      <c r="O3086" s="52" t="s">
        <v>44</v>
      </c>
      <c r="P3086" s="52" t="s">
        <v>44</v>
      </c>
      <c r="Q3086" s="52" t="s">
        <v>44</v>
      </c>
      <c r="R3086" s="52" t="s">
        <v>44</v>
      </c>
      <c r="S3086" s="52" t="s">
        <v>44</v>
      </c>
      <c r="T3086" s="52" t="s">
        <v>44</v>
      </c>
      <c r="U3086" s="52" t="s">
        <v>44</v>
      </c>
      <c r="V3086" s="52" t="s">
        <v>44</v>
      </c>
    </row>
    <row r="3087" spans="1:22" x14ac:dyDescent="0.25">
      <c r="A3087" s="52" t="s">
        <v>44</v>
      </c>
      <c r="B3087" s="52" t="s">
        <v>44</v>
      </c>
      <c r="C3087" s="52" t="s">
        <v>44</v>
      </c>
      <c r="D3087" s="52" t="s">
        <v>44</v>
      </c>
      <c r="E3087" s="52" t="s">
        <v>44</v>
      </c>
      <c r="F3087" s="52" t="s">
        <v>44</v>
      </c>
      <c r="G3087" s="52" t="s">
        <v>44</v>
      </c>
      <c r="H3087" s="52" t="s">
        <v>44</v>
      </c>
      <c r="I3087" s="52" t="s">
        <v>44</v>
      </c>
      <c r="J3087" s="52" t="s">
        <v>44</v>
      </c>
      <c r="K3087" s="52" t="s">
        <v>44</v>
      </c>
      <c r="L3087" s="52" t="s">
        <v>44</v>
      </c>
      <c r="M3087" s="52" t="s">
        <v>44</v>
      </c>
      <c r="N3087" s="52" t="s">
        <v>44</v>
      </c>
      <c r="O3087" s="52" t="s">
        <v>44</v>
      </c>
      <c r="P3087" s="52" t="s">
        <v>44</v>
      </c>
      <c r="Q3087" s="52" t="s">
        <v>44</v>
      </c>
      <c r="R3087" s="52" t="s">
        <v>44</v>
      </c>
      <c r="S3087" s="52" t="s">
        <v>44</v>
      </c>
      <c r="T3087" s="52" t="s">
        <v>44</v>
      </c>
      <c r="U3087" s="52" t="s">
        <v>44</v>
      </c>
      <c r="V3087" s="52" t="s">
        <v>44</v>
      </c>
    </row>
    <row r="3088" spans="1:22" x14ac:dyDescent="0.25">
      <c r="A3088" s="52" t="s">
        <v>44</v>
      </c>
      <c r="B3088" s="52" t="s">
        <v>44</v>
      </c>
      <c r="C3088" s="52" t="s">
        <v>44</v>
      </c>
      <c r="D3088" s="52" t="s">
        <v>44</v>
      </c>
      <c r="E3088" s="52" t="s">
        <v>44</v>
      </c>
      <c r="F3088" s="52" t="s">
        <v>44</v>
      </c>
      <c r="G3088" s="52" t="s">
        <v>44</v>
      </c>
      <c r="H3088" s="52" t="s">
        <v>44</v>
      </c>
      <c r="I3088" s="52" t="s">
        <v>44</v>
      </c>
      <c r="J3088" s="52" t="s">
        <v>44</v>
      </c>
      <c r="K3088" s="52" t="s">
        <v>44</v>
      </c>
      <c r="L3088" s="52" t="s">
        <v>44</v>
      </c>
      <c r="M3088" s="52" t="s">
        <v>44</v>
      </c>
      <c r="N3088" s="52" t="s">
        <v>44</v>
      </c>
      <c r="O3088" s="52" t="s">
        <v>44</v>
      </c>
      <c r="P3088" s="52" t="s">
        <v>44</v>
      </c>
      <c r="Q3088" s="52" t="s">
        <v>44</v>
      </c>
      <c r="R3088" s="52" t="s">
        <v>44</v>
      </c>
      <c r="S3088" s="52" t="s">
        <v>44</v>
      </c>
      <c r="T3088" s="52" t="s">
        <v>44</v>
      </c>
      <c r="U3088" s="52" t="s">
        <v>44</v>
      </c>
      <c r="V3088" s="52" t="s">
        <v>44</v>
      </c>
    </row>
    <row r="3089" spans="1:22" x14ac:dyDescent="0.25">
      <c r="A3089" s="52" t="s">
        <v>44</v>
      </c>
      <c r="B3089" s="52" t="s">
        <v>44</v>
      </c>
      <c r="C3089" s="52" t="s">
        <v>44</v>
      </c>
      <c r="D3089" s="52" t="s">
        <v>44</v>
      </c>
      <c r="E3089" s="52" t="s">
        <v>44</v>
      </c>
      <c r="F3089" s="52" t="s">
        <v>44</v>
      </c>
      <c r="G3089" s="52" t="s">
        <v>44</v>
      </c>
      <c r="H3089" s="52" t="s">
        <v>44</v>
      </c>
      <c r="I3089" s="52" t="s">
        <v>44</v>
      </c>
      <c r="J3089" s="52" t="s">
        <v>44</v>
      </c>
      <c r="K3089" s="52" t="s">
        <v>44</v>
      </c>
      <c r="L3089" s="52" t="s">
        <v>44</v>
      </c>
      <c r="M3089" s="52" t="s">
        <v>44</v>
      </c>
      <c r="N3089" s="52" t="s">
        <v>44</v>
      </c>
      <c r="O3089" s="52" t="s">
        <v>44</v>
      </c>
      <c r="P3089" s="52" t="s">
        <v>44</v>
      </c>
      <c r="Q3089" s="52" t="s">
        <v>44</v>
      </c>
      <c r="R3089" s="52" t="s">
        <v>44</v>
      </c>
      <c r="S3089" s="52" t="s">
        <v>44</v>
      </c>
      <c r="T3089" s="52" t="s">
        <v>44</v>
      </c>
      <c r="U3089" s="52" t="s">
        <v>44</v>
      </c>
      <c r="V3089" s="52" t="s">
        <v>44</v>
      </c>
    </row>
    <row r="3090" spans="1:22" x14ac:dyDescent="0.25">
      <c r="A3090" s="52" t="s">
        <v>44</v>
      </c>
      <c r="B3090" s="52" t="s">
        <v>44</v>
      </c>
      <c r="C3090" s="52" t="s">
        <v>44</v>
      </c>
      <c r="D3090" s="52" t="s">
        <v>44</v>
      </c>
      <c r="E3090" s="52" t="s">
        <v>44</v>
      </c>
      <c r="F3090" s="52" t="s">
        <v>44</v>
      </c>
      <c r="G3090" s="52" t="s">
        <v>44</v>
      </c>
      <c r="H3090" s="52" t="s">
        <v>44</v>
      </c>
      <c r="I3090" s="52" t="s">
        <v>44</v>
      </c>
      <c r="J3090" s="52" t="s">
        <v>44</v>
      </c>
      <c r="K3090" s="52" t="s">
        <v>44</v>
      </c>
      <c r="L3090" s="52" t="s">
        <v>44</v>
      </c>
      <c r="M3090" s="52" t="s">
        <v>44</v>
      </c>
      <c r="N3090" s="52" t="s">
        <v>44</v>
      </c>
      <c r="O3090" s="52" t="s">
        <v>44</v>
      </c>
      <c r="P3090" s="52" t="s">
        <v>44</v>
      </c>
      <c r="Q3090" s="52" t="s">
        <v>44</v>
      </c>
      <c r="R3090" s="52" t="s">
        <v>44</v>
      </c>
      <c r="S3090" s="52" t="s">
        <v>44</v>
      </c>
      <c r="T3090" s="52" t="s">
        <v>44</v>
      </c>
      <c r="U3090" s="52" t="s">
        <v>44</v>
      </c>
      <c r="V3090" s="52" t="s">
        <v>44</v>
      </c>
    </row>
    <row r="3091" spans="1:22" x14ac:dyDescent="0.25">
      <c r="A3091" s="52" t="s">
        <v>44</v>
      </c>
      <c r="B3091" s="52" t="s">
        <v>44</v>
      </c>
      <c r="C3091" s="52" t="s">
        <v>44</v>
      </c>
      <c r="D3091" s="52" t="s">
        <v>44</v>
      </c>
      <c r="E3091" s="52" t="s">
        <v>44</v>
      </c>
      <c r="F3091" s="52" t="s">
        <v>44</v>
      </c>
      <c r="G3091" s="52" t="s">
        <v>44</v>
      </c>
      <c r="H3091" s="52" t="s">
        <v>44</v>
      </c>
      <c r="I3091" s="52" t="s">
        <v>44</v>
      </c>
      <c r="J3091" s="52" t="s">
        <v>44</v>
      </c>
      <c r="K3091" s="52" t="s">
        <v>44</v>
      </c>
      <c r="L3091" s="52" t="s">
        <v>44</v>
      </c>
      <c r="M3091" s="52" t="s">
        <v>44</v>
      </c>
      <c r="N3091" s="52" t="s">
        <v>44</v>
      </c>
      <c r="O3091" s="52" t="s">
        <v>44</v>
      </c>
      <c r="P3091" s="52" t="s">
        <v>44</v>
      </c>
      <c r="Q3091" s="52" t="s">
        <v>44</v>
      </c>
      <c r="R3091" s="52" t="s">
        <v>44</v>
      </c>
      <c r="S3091" s="52" t="s">
        <v>44</v>
      </c>
      <c r="T3091" s="52" t="s">
        <v>44</v>
      </c>
      <c r="U3091" s="52" t="s">
        <v>44</v>
      </c>
      <c r="V3091" s="52" t="s">
        <v>44</v>
      </c>
    </row>
    <row r="3092" spans="1:22" x14ac:dyDescent="0.25">
      <c r="A3092" s="52" t="s">
        <v>44</v>
      </c>
      <c r="B3092" s="52" t="s">
        <v>44</v>
      </c>
      <c r="C3092" s="52" t="s">
        <v>44</v>
      </c>
      <c r="D3092" s="52" t="s">
        <v>44</v>
      </c>
      <c r="E3092" s="52" t="s">
        <v>44</v>
      </c>
      <c r="F3092" s="52" t="s">
        <v>44</v>
      </c>
      <c r="G3092" s="52" t="s">
        <v>44</v>
      </c>
      <c r="H3092" s="52" t="s">
        <v>44</v>
      </c>
      <c r="I3092" s="52" t="s">
        <v>44</v>
      </c>
      <c r="J3092" s="52" t="s">
        <v>44</v>
      </c>
      <c r="K3092" s="52" t="s">
        <v>44</v>
      </c>
      <c r="L3092" s="52" t="s">
        <v>44</v>
      </c>
      <c r="M3092" s="52" t="s">
        <v>44</v>
      </c>
      <c r="N3092" s="52" t="s">
        <v>44</v>
      </c>
      <c r="O3092" s="52" t="s">
        <v>44</v>
      </c>
      <c r="P3092" s="52" t="s">
        <v>44</v>
      </c>
      <c r="Q3092" s="52" t="s">
        <v>44</v>
      </c>
      <c r="R3092" s="52" t="s">
        <v>44</v>
      </c>
      <c r="S3092" s="52" t="s">
        <v>44</v>
      </c>
      <c r="T3092" s="52" t="s">
        <v>44</v>
      </c>
      <c r="U3092" s="52" t="s">
        <v>44</v>
      </c>
      <c r="V3092" s="52" t="s">
        <v>44</v>
      </c>
    </row>
    <row r="3093" spans="1:22" x14ac:dyDescent="0.25">
      <c r="A3093" s="52" t="s">
        <v>44</v>
      </c>
      <c r="B3093" s="52" t="s">
        <v>44</v>
      </c>
      <c r="C3093" s="52" t="s">
        <v>44</v>
      </c>
      <c r="D3093" s="52" t="s">
        <v>44</v>
      </c>
      <c r="E3093" s="52" t="s">
        <v>44</v>
      </c>
      <c r="F3093" s="52" t="s">
        <v>44</v>
      </c>
      <c r="G3093" s="52" t="s">
        <v>44</v>
      </c>
      <c r="H3093" s="52" t="s">
        <v>44</v>
      </c>
      <c r="I3093" s="52" t="s">
        <v>44</v>
      </c>
      <c r="J3093" s="52" t="s">
        <v>44</v>
      </c>
      <c r="K3093" s="52" t="s">
        <v>44</v>
      </c>
      <c r="L3093" s="52" t="s">
        <v>44</v>
      </c>
      <c r="M3093" s="52" t="s">
        <v>44</v>
      </c>
      <c r="N3093" s="52" t="s">
        <v>44</v>
      </c>
      <c r="O3093" s="52" t="s">
        <v>44</v>
      </c>
      <c r="P3093" s="52" t="s">
        <v>44</v>
      </c>
      <c r="Q3093" s="52" t="s">
        <v>44</v>
      </c>
      <c r="R3093" s="52" t="s">
        <v>44</v>
      </c>
      <c r="S3093" s="52" t="s">
        <v>44</v>
      </c>
      <c r="T3093" s="52" t="s">
        <v>44</v>
      </c>
      <c r="U3093" s="52" t="s">
        <v>44</v>
      </c>
      <c r="V3093" s="52" t="s">
        <v>44</v>
      </c>
    </row>
    <row r="3094" spans="1:22" x14ac:dyDescent="0.25">
      <c r="A3094" s="52" t="s">
        <v>44</v>
      </c>
      <c r="B3094" s="52" t="s">
        <v>44</v>
      </c>
      <c r="C3094" s="52" t="s">
        <v>44</v>
      </c>
      <c r="D3094" s="52" t="s">
        <v>44</v>
      </c>
      <c r="E3094" s="52" t="s">
        <v>44</v>
      </c>
      <c r="F3094" s="52" t="s">
        <v>44</v>
      </c>
      <c r="G3094" s="52" t="s">
        <v>44</v>
      </c>
      <c r="H3094" s="52" t="s">
        <v>44</v>
      </c>
      <c r="I3094" s="52" t="s">
        <v>44</v>
      </c>
      <c r="J3094" s="52" t="s">
        <v>44</v>
      </c>
      <c r="K3094" s="52" t="s">
        <v>44</v>
      </c>
      <c r="L3094" s="52" t="s">
        <v>44</v>
      </c>
      <c r="M3094" s="52" t="s">
        <v>44</v>
      </c>
      <c r="N3094" s="52" t="s">
        <v>44</v>
      </c>
      <c r="O3094" s="52" t="s">
        <v>44</v>
      </c>
      <c r="P3094" s="52" t="s">
        <v>44</v>
      </c>
      <c r="Q3094" s="52" t="s">
        <v>44</v>
      </c>
      <c r="R3094" s="52" t="s">
        <v>44</v>
      </c>
      <c r="S3094" s="52" t="s">
        <v>44</v>
      </c>
      <c r="T3094" s="52" t="s">
        <v>44</v>
      </c>
      <c r="U3094" s="52" t="s">
        <v>44</v>
      </c>
      <c r="V3094" s="52" t="s">
        <v>44</v>
      </c>
    </row>
    <row r="3095" spans="1:22" x14ac:dyDescent="0.25">
      <c r="A3095" s="52" t="s">
        <v>44</v>
      </c>
      <c r="B3095" s="52" t="s">
        <v>44</v>
      </c>
      <c r="C3095" s="52" t="s">
        <v>44</v>
      </c>
      <c r="D3095" s="52" t="s">
        <v>44</v>
      </c>
      <c r="E3095" s="52" t="s">
        <v>44</v>
      </c>
      <c r="F3095" s="52" t="s">
        <v>44</v>
      </c>
      <c r="G3095" s="52" t="s">
        <v>44</v>
      </c>
      <c r="H3095" s="52" t="s">
        <v>44</v>
      </c>
      <c r="I3095" s="52" t="s">
        <v>44</v>
      </c>
      <c r="J3095" s="52" t="s">
        <v>44</v>
      </c>
      <c r="K3095" s="52" t="s">
        <v>44</v>
      </c>
      <c r="L3095" s="52" t="s">
        <v>44</v>
      </c>
      <c r="M3095" s="52" t="s">
        <v>44</v>
      </c>
      <c r="N3095" s="52" t="s">
        <v>44</v>
      </c>
      <c r="O3095" s="52" t="s">
        <v>44</v>
      </c>
      <c r="P3095" s="52" t="s">
        <v>44</v>
      </c>
      <c r="Q3095" s="52" t="s">
        <v>44</v>
      </c>
      <c r="R3095" s="52" t="s">
        <v>44</v>
      </c>
      <c r="S3095" s="52" t="s">
        <v>44</v>
      </c>
      <c r="T3095" s="52" t="s">
        <v>44</v>
      </c>
      <c r="U3095" s="52" t="s">
        <v>44</v>
      </c>
      <c r="V3095" s="52" t="s">
        <v>44</v>
      </c>
    </row>
    <row r="3096" spans="1:22" x14ac:dyDescent="0.25">
      <c r="A3096" s="52" t="s">
        <v>44</v>
      </c>
      <c r="B3096" s="52" t="s">
        <v>44</v>
      </c>
      <c r="C3096" s="52" t="s">
        <v>44</v>
      </c>
      <c r="D3096" s="52" t="s">
        <v>44</v>
      </c>
      <c r="E3096" s="52" t="s">
        <v>44</v>
      </c>
      <c r="F3096" s="52" t="s">
        <v>44</v>
      </c>
      <c r="G3096" s="52" t="s">
        <v>44</v>
      </c>
      <c r="H3096" s="52" t="s">
        <v>44</v>
      </c>
      <c r="I3096" s="52" t="s">
        <v>44</v>
      </c>
      <c r="J3096" s="52" t="s">
        <v>44</v>
      </c>
      <c r="K3096" s="52" t="s">
        <v>44</v>
      </c>
      <c r="L3096" s="52" t="s">
        <v>44</v>
      </c>
      <c r="M3096" s="52" t="s">
        <v>44</v>
      </c>
      <c r="N3096" s="52" t="s">
        <v>44</v>
      </c>
      <c r="O3096" s="52" t="s">
        <v>44</v>
      </c>
      <c r="P3096" s="52" t="s">
        <v>44</v>
      </c>
      <c r="Q3096" s="52" t="s">
        <v>44</v>
      </c>
      <c r="R3096" s="52" t="s">
        <v>44</v>
      </c>
      <c r="S3096" s="52" t="s">
        <v>44</v>
      </c>
      <c r="T3096" s="52" t="s">
        <v>44</v>
      </c>
      <c r="U3096" s="52" t="s">
        <v>44</v>
      </c>
      <c r="V3096" s="52" t="s">
        <v>44</v>
      </c>
    </row>
    <row r="3097" spans="1:22" x14ac:dyDescent="0.25">
      <c r="A3097" s="52" t="s">
        <v>44</v>
      </c>
      <c r="B3097" s="52" t="s">
        <v>44</v>
      </c>
      <c r="C3097" s="52" t="s">
        <v>44</v>
      </c>
      <c r="D3097" s="52" t="s">
        <v>44</v>
      </c>
      <c r="E3097" s="52" t="s">
        <v>44</v>
      </c>
      <c r="F3097" s="52" t="s">
        <v>44</v>
      </c>
      <c r="G3097" s="52" t="s">
        <v>44</v>
      </c>
      <c r="H3097" s="52" t="s">
        <v>44</v>
      </c>
      <c r="I3097" s="52" t="s">
        <v>44</v>
      </c>
      <c r="J3097" s="52" t="s">
        <v>44</v>
      </c>
      <c r="K3097" s="52" t="s">
        <v>44</v>
      </c>
      <c r="L3097" s="52" t="s">
        <v>44</v>
      </c>
      <c r="M3097" s="52" t="s">
        <v>44</v>
      </c>
      <c r="N3097" s="52" t="s">
        <v>44</v>
      </c>
      <c r="O3097" s="52" t="s">
        <v>44</v>
      </c>
      <c r="P3097" s="52" t="s">
        <v>44</v>
      </c>
      <c r="Q3097" s="52" t="s">
        <v>44</v>
      </c>
      <c r="R3097" s="52" t="s">
        <v>44</v>
      </c>
      <c r="S3097" s="52" t="s">
        <v>44</v>
      </c>
      <c r="T3097" s="52" t="s">
        <v>44</v>
      </c>
      <c r="U3097" s="52" t="s">
        <v>44</v>
      </c>
      <c r="V3097" s="52" t="s">
        <v>44</v>
      </c>
    </row>
    <row r="3098" spans="1:22" x14ac:dyDescent="0.25">
      <c r="A3098" s="52" t="s">
        <v>44</v>
      </c>
      <c r="B3098" s="52" t="s">
        <v>44</v>
      </c>
      <c r="C3098" s="52" t="s">
        <v>44</v>
      </c>
      <c r="D3098" s="52" t="s">
        <v>44</v>
      </c>
      <c r="E3098" s="52" t="s">
        <v>44</v>
      </c>
      <c r="F3098" s="52" t="s">
        <v>44</v>
      </c>
      <c r="G3098" s="52" t="s">
        <v>44</v>
      </c>
      <c r="H3098" s="52" t="s">
        <v>44</v>
      </c>
      <c r="I3098" s="52" t="s">
        <v>44</v>
      </c>
      <c r="J3098" s="52" t="s">
        <v>44</v>
      </c>
      <c r="K3098" s="52" t="s">
        <v>44</v>
      </c>
      <c r="L3098" s="52" t="s">
        <v>44</v>
      </c>
      <c r="M3098" s="52" t="s">
        <v>44</v>
      </c>
      <c r="N3098" s="52" t="s">
        <v>44</v>
      </c>
      <c r="O3098" s="52" t="s">
        <v>44</v>
      </c>
      <c r="P3098" s="52" t="s">
        <v>44</v>
      </c>
      <c r="Q3098" s="52" t="s">
        <v>44</v>
      </c>
      <c r="R3098" s="52" t="s">
        <v>44</v>
      </c>
      <c r="S3098" s="52" t="s">
        <v>44</v>
      </c>
      <c r="T3098" s="52" t="s">
        <v>44</v>
      </c>
      <c r="U3098" s="52" t="s">
        <v>44</v>
      </c>
      <c r="V3098" s="52" t="s">
        <v>44</v>
      </c>
    </row>
    <row r="3099" spans="1:22" x14ac:dyDescent="0.25">
      <c r="A3099" s="52" t="s">
        <v>44</v>
      </c>
      <c r="B3099" s="52" t="s">
        <v>44</v>
      </c>
      <c r="C3099" s="52" t="s">
        <v>44</v>
      </c>
      <c r="D3099" s="52" t="s">
        <v>44</v>
      </c>
      <c r="E3099" s="52" t="s">
        <v>44</v>
      </c>
      <c r="F3099" s="52" t="s">
        <v>44</v>
      </c>
      <c r="G3099" s="52" t="s">
        <v>44</v>
      </c>
      <c r="H3099" s="52" t="s">
        <v>44</v>
      </c>
      <c r="I3099" s="52" t="s">
        <v>44</v>
      </c>
      <c r="J3099" s="52" t="s">
        <v>44</v>
      </c>
      <c r="K3099" s="52" t="s">
        <v>44</v>
      </c>
      <c r="L3099" s="52" t="s">
        <v>44</v>
      </c>
      <c r="M3099" s="52" t="s">
        <v>44</v>
      </c>
      <c r="N3099" s="52" t="s">
        <v>44</v>
      </c>
      <c r="O3099" s="52" t="s">
        <v>44</v>
      </c>
      <c r="P3099" s="52" t="s">
        <v>44</v>
      </c>
      <c r="Q3099" s="52" t="s">
        <v>44</v>
      </c>
      <c r="R3099" s="52" t="s">
        <v>44</v>
      </c>
      <c r="S3099" s="52" t="s">
        <v>44</v>
      </c>
      <c r="T3099" s="52" t="s">
        <v>44</v>
      </c>
      <c r="U3099" s="52" t="s">
        <v>44</v>
      </c>
      <c r="V3099" s="52" t="s">
        <v>44</v>
      </c>
    </row>
    <row r="3100" spans="1:22" x14ac:dyDescent="0.25">
      <c r="A3100" s="52" t="s">
        <v>44</v>
      </c>
      <c r="B3100" s="52" t="s">
        <v>44</v>
      </c>
      <c r="C3100" s="52" t="s">
        <v>44</v>
      </c>
      <c r="D3100" s="52" t="s">
        <v>44</v>
      </c>
      <c r="E3100" s="52" t="s">
        <v>44</v>
      </c>
      <c r="F3100" s="52" t="s">
        <v>44</v>
      </c>
      <c r="G3100" s="52" t="s">
        <v>44</v>
      </c>
      <c r="H3100" s="52" t="s">
        <v>44</v>
      </c>
      <c r="I3100" s="52" t="s">
        <v>44</v>
      </c>
      <c r="J3100" s="52" t="s">
        <v>44</v>
      </c>
      <c r="K3100" s="52" t="s">
        <v>44</v>
      </c>
      <c r="L3100" s="52" t="s">
        <v>44</v>
      </c>
      <c r="M3100" s="52" t="s">
        <v>44</v>
      </c>
      <c r="N3100" s="52" t="s">
        <v>44</v>
      </c>
      <c r="O3100" s="52" t="s">
        <v>44</v>
      </c>
      <c r="P3100" s="52" t="s">
        <v>44</v>
      </c>
      <c r="Q3100" s="52" t="s">
        <v>44</v>
      </c>
      <c r="R3100" s="52" t="s">
        <v>44</v>
      </c>
      <c r="S3100" s="52" t="s">
        <v>44</v>
      </c>
      <c r="T3100" s="52" t="s">
        <v>44</v>
      </c>
      <c r="U3100" s="52" t="s">
        <v>44</v>
      </c>
      <c r="V3100" s="52" t="s">
        <v>44</v>
      </c>
    </row>
    <row r="3101" spans="1:22" x14ac:dyDescent="0.25">
      <c r="A3101" s="52" t="s">
        <v>44</v>
      </c>
      <c r="B3101" s="52" t="s">
        <v>44</v>
      </c>
      <c r="C3101" s="52" t="s">
        <v>44</v>
      </c>
      <c r="D3101" s="52" t="s">
        <v>44</v>
      </c>
      <c r="E3101" s="52" t="s">
        <v>44</v>
      </c>
      <c r="F3101" s="52" t="s">
        <v>44</v>
      </c>
      <c r="G3101" s="52" t="s">
        <v>44</v>
      </c>
      <c r="H3101" s="52" t="s">
        <v>44</v>
      </c>
      <c r="I3101" s="52" t="s">
        <v>44</v>
      </c>
      <c r="J3101" s="52" t="s">
        <v>44</v>
      </c>
      <c r="K3101" s="52" t="s">
        <v>44</v>
      </c>
      <c r="L3101" s="52" t="s">
        <v>44</v>
      </c>
      <c r="M3101" s="52" t="s">
        <v>44</v>
      </c>
      <c r="N3101" s="52" t="s">
        <v>44</v>
      </c>
      <c r="O3101" s="52" t="s">
        <v>44</v>
      </c>
      <c r="P3101" s="52" t="s">
        <v>44</v>
      </c>
      <c r="Q3101" s="52" t="s">
        <v>44</v>
      </c>
      <c r="R3101" s="52" t="s">
        <v>44</v>
      </c>
      <c r="S3101" s="52" t="s">
        <v>44</v>
      </c>
      <c r="T3101" s="52" t="s">
        <v>44</v>
      </c>
      <c r="U3101" s="52" t="s">
        <v>44</v>
      </c>
      <c r="V3101" s="52" t="s">
        <v>44</v>
      </c>
    </row>
    <row r="3102" spans="1:22" x14ac:dyDescent="0.25">
      <c r="A3102" s="52" t="s">
        <v>44</v>
      </c>
      <c r="B3102" s="52" t="s">
        <v>44</v>
      </c>
      <c r="C3102" s="52" t="s">
        <v>44</v>
      </c>
      <c r="D3102" s="52" t="s">
        <v>44</v>
      </c>
      <c r="E3102" s="52" t="s">
        <v>44</v>
      </c>
      <c r="F3102" s="52" t="s">
        <v>44</v>
      </c>
      <c r="G3102" s="52" t="s">
        <v>44</v>
      </c>
      <c r="H3102" s="52" t="s">
        <v>44</v>
      </c>
      <c r="I3102" s="52" t="s">
        <v>44</v>
      </c>
      <c r="J3102" s="52" t="s">
        <v>44</v>
      </c>
      <c r="K3102" s="52" t="s">
        <v>44</v>
      </c>
      <c r="L3102" s="52" t="s">
        <v>44</v>
      </c>
      <c r="M3102" s="52" t="s">
        <v>44</v>
      </c>
      <c r="N3102" s="52" t="s">
        <v>44</v>
      </c>
      <c r="O3102" s="52" t="s">
        <v>44</v>
      </c>
      <c r="P3102" s="52" t="s">
        <v>44</v>
      </c>
      <c r="Q3102" s="52" t="s">
        <v>44</v>
      </c>
      <c r="R3102" s="52" t="s">
        <v>44</v>
      </c>
      <c r="S3102" s="52" t="s">
        <v>44</v>
      </c>
      <c r="T3102" s="52" t="s">
        <v>44</v>
      </c>
      <c r="U3102" s="52" t="s">
        <v>44</v>
      </c>
      <c r="V3102" s="52" t="s">
        <v>44</v>
      </c>
    </row>
    <row r="3103" spans="1:22" x14ac:dyDescent="0.25">
      <c r="A3103" s="52" t="s">
        <v>44</v>
      </c>
      <c r="B3103" s="52" t="s">
        <v>44</v>
      </c>
      <c r="C3103" s="52" t="s">
        <v>44</v>
      </c>
      <c r="D3103" s="52" t="s">
        <v>44</v>
      </c>
      <c r="E3103" s="52" t="s">
        <v>44</v>
      </c>
      <c r="F3103" s="52" t="s">
        <v>44</v>
      </c>
      <c r="G3103" s="52" t="s">
        <v>44</v>
      </c>
      <c r="H3103" s="52" t="s">
        <v>44</v>
      </c>
      <c r="I3103" s="52" t="s">
        <v>44</v>
      </c>
      <c r="J3103" s="52" t="s">
        <v>44</v>
      </c>
      <c r="K3103" s="52" t="s">
        <v>44</v>
      </c>
      <c r="L3103" s="52" t="s">
        <v>44</v>
      </c>
      <c r="M3103" s="52" t="s">
        <v>44</v>
      </c>
      <c r="N3103" s="52" t="s">
        <v>44</v>
      </c>
      <c r="O3103" s="52" t="s">
        <v>44</v>
      </c>
      <c r="P3103" s="52" t="s">
        <v>44</v>
      </c>
      <c r="Q3103" s="52" t="s">
        <v>44</v>
      </c>
      <c r="R3103" s="52" t="s">
        <v>44</v>
      </c>
      <c r="S3103" s="52" t="s">
        <v>44</v>
      </c>
      <c r="T3103" s="52" t="s">
        <v>44</v>
      </c>
      <c r="U3103" s="52" t="s">
        <v>44</v>
      </c>
      <c r="V3103" s="52" t="s">
        <v>44</v>
      </c>
    </row>
    <row r="3104" spans="1:22" x14ac:dyDescent="0.25">
      <c r="A3104" s="52" t="s">
        <v>44</v>
      </c>
      <c r="B3104" s="52" t="s">
        <v>44</v>
      </c>
      <c r="C3104" s="52" t="s">
        <v>44</v>
      </c>
      <c r="D3104" s="52" t="s">
        <v>44</v>
      </c>
      <c r="E3104" s="52" t="s">
        <v>44</v>
      </c>
      <c r="F3104" s="52" t="s">
        <v>44</v>
      </c>
      <c r="G3104" s="52" t="s">
        <v>44</v>
      </c>
      <c r="H3104" s="52" t="s">
        <v>44</v>
      </c>
      <c r="I3104" s="52" t="s">
        <v>44</v>
      </c>
      <c r="J3104" s="52" t="s">
        <v>44</v>
      </c>
      <c r="K3104" s="52" t="s">
        <v>44</v>
      </c>
      <c r="L3104" s="52" t="s">
        <v>44</v>
      </c>
      <c r="M3104" s="52" t="s">
        <v>44</v>
      </c>
      <c r="N3104" s="52" t="s">
        <v>44</v>
      </c>
      <c r="O3104" s="52" t="s">
        <v>44</v>
      </c>
      <c r="P3104" s="52" t="s">
        <v>44</v>
      </c>
      <c r="Q3104" s="52" t="s">
        <v>44</v>
      </c>
      <c r="R3104" s="52" t="s">
        <v>44</v>
      </c>
      <c r="S3104" s="52" t="s">
        <v>44</v>
      </c>
      <c r="T3104" s="52" t="s">
        <v>44</v>
      </c>
      <c r="U3104" s="52" t="s">
        <v>44</v>
      </c>
      <c r="V3104" s="52" t="s">
        <v>44</v>
      </c>
    </row>
    <row r="3105" spans="1:22" x14ac:dyDescent="0.25">
      <c r="A3105" s="52" t="s">
        <v>44</v>
      </c>
      <c r="B3105" s="52" t="s">
        <v>44</v>
      </c>
      <c r="C3105" s="52" t="s">
        <v>44</v>
      </c>
      <c r="D3105" s="52" t="s">
        <v>44</v>
      </c>
      <c r="E3105" s="52" t="s">
        <v>44</v>
      </c>
      <c r="F3105" s="52" t="s">
        <v>44</v>
      </c>
      <c r="G3105" s="52" t="s">
        <v>44</v>
      </c>
      <c r="H3105" s="52" t="s">
        <v>44</v>
      </c>
      <c r="I3105" s="52" t="s">
        <v>44</v>
      </c>
      <c r="J3105" s="52" t="s">
        <v>44</v>
      </c>
      <c r="K3105" s="52" t="s">
        <v>44</v>
      </c>
      <c r="L3105" s="52" t="s">
        <v>44</v>
      </c>
      <c r="M3105" s="52" t="s">
        <v>44</v>
      </c>
      <c r="N3105" s="52" t="s">
        <v>44</v>
      </c>
      <c r="O3105" s="52" t="s">
        <v>44</v>
      </c>
      <c r="P3105" s="52" t="s">
        <v>44</v>
      </c>
      <c r="Q3105" s="52" t="s">
        <v>44</v>
      </c>
      <c r="R3105" s="52" t="s">
        <v>44</v>
      </c>
      <c r="S3105" s="52" t="s">
        <v>44</v>
      </c>
      <c r="T3105" s="52" t="s">
        <v>44</v>
      </c>
      <c r="U3105" s="52" t="s">
        <v>44</v>
      </c>
      <c r="V3105" s="52" t="s">
        <v>44</v>
      </c>
    </row>
    <row r="3106" spans="1:22" x14ac:dyDescent="0.25">
      <c r="A3106" s="52" t="s">
        <v>44</v>
      </c>
      <c r="B3106" s="52" t="s">
        <v>44</v>
      </c>
      <c r="C3106" s="52" t="s">
        <v>44</v>
      </c>
      <c r="D3106" s="52" t="s">
        <v>44</v>
      </c>
      <c r="E3106" s="52" t="s">
        <v>44</v>
      </c>
      <c r="F3106" s="52" t="s">
        <v>44</v>
      </c>
      <c r="G3106" s="52" t="s">
        <v>44</v>
      </c>
      <c r="H3106" s="52" t="s">
        <v>44</v>
      </c>
      <c r="I3106" s="52" t="s">
        <v>44</v>
      </c>
      <c r="J3106" s="52" t="s">
        <v>44</v>
      </c>
      <c r="K3106" s="52" t="s">
        <v>44</v>
      </c>
      <c r="L3106" s="52" t="s">
        <v>44</v>
      </c>
      <c r="M3106" s="52" t="s">
        <v>44</v>
      </c>
      <c r="N3106" s="52" t="s">
        <v>44</v>
      </c>
      <c r="O3106" s="52" t="s">
        <v>44</v>
      </c>
      <c r="P3106" s="52" t="s">
        <v>44</v>
      </c>
      <c r="Q3106" s="52" t="s">
        <v>44</v>
      </c>
      <c r="R3106" s="52" t="s">
        <v>44</v>
      </c>
      <c r="S3106" s="52" t="s">
        <v>44</v>
      </c>
      <c r="T3106" s="52" t="s">
        <v>44</v>
      </c>
      <c r="U3106" s="52" t="s">
        <v>44</v>
      </c>
      <c r="V3106" s="52" t="s">
        <v>44</v>
      </c>
    </row>
    <row r="3107" spans="1:22" x14ac:dyDescent="0.25">
      <c r="A3107" s="52" t="s">
        <v>44</v>
      </c>
      <c r="B3107" s="52" t="s">
        <v>44</v>
      </c>
      <c r="C3107" s="52" t="s">
        <v>44</v>
      </c>
      <c r="D3107" s="52" t="s">
        <v>44</v>
      </c>
      <c r="E3107" s="52" t="s">
        <v>44</v>
      </c>
      <c r="F3107" s="52" t="s">
        <v>44</v>
      </c>
      <c r="G3107" s="52" t="s">
        <v>44</v>
      </c>
      <c r="H3107" s="52" t="s">
        <v>44</v>
      </c>
      <c r="I3107" s="52" t="s">
        <v>44</v>
      </c>
      <c r="J3107" s="52" t="s">
        <v>44</v>
      </c>
      <c r="K3107" s="52" t="s">
        <v>44</v>
      </c>
      <c r="L3107" s="52" t="s">
        <v>44</v>
      </c>
      <c r="M3107" s="52" t="s">
        <v>44</v>
      </c>
      <c r="N3107" s="52" t="s">
        <v>44</v>
      </c>
      <c r="O3107" s="52" t="s">
        <v>44</v>
      </c>
      <c r="P3107" s="52" t="s">
        <v>44</v>
      </c>
      <c r="Q3107" s="52" t="s">
        <v>44</v>
      </c>
      <c r="R3107" s="52" t="s">
        <v>44</v>
      </c>
      <c r="S3107" s="52" t="s">
        <v>44</v>
      </c>
      <c r="T3107" s="52" t="s">
        <v>44</v>
      </c>
      <c r="U3107" s="52" t="s">
        <v>44</v>
      </c>
      <c r="V3107" s="52" t="s">
        <v>44</v>
      </c>
    </row>
    <row r="3108" spans="1:22" x14ac:dyDescent="0.25">
      <c r="A3108" s="52" t="s">
        <v>44</v>
      </c>
      <c r="B3108" s="52" t="s">
        <v>44</v>
      </c>
      <c r="C3108" s="52" t="s">
        <v>44</v>
      </c>
      <c r="D3108" s="52" t="s">
        <v>44</v>
      </c>
      <c r="E3108" s="52" t="s">
        <v>44</v>
      </c>
      <c r="F3108" s="52" t="s">
        <v>44</v>
      </c>
      <c r="G3108" s="52" t="s">
        <v>44</v>
      </c>
      <c r="H3108" s="52" t="s">
        <v>44</v>
      </c>
      <c r="I3108" s="52" t="s">
        <v>44</v>
      </c>
      <c r="J3108" s="52" t="s">
        <v>44</v>
      </c>
      <c r="K3108" s="52" t="s">
        <v>44</v>
      </c>
      <c r="L3108" s="52" t="s">
        <v>44</v>
      </c>
      <c r="M3108" s="52" t="s">
        <v>44</v>
      </c>
      <c r="N3108" s="52" t="s">
        <v>44</v>
      </c>
      <c r="O3108" s="52" t="s">
        <v>44</v>
      </c>
      <c r="P3108" s="52" t="s">
        <v>44</v>
      </c>
      <c r="Q3108" s="52" t="s">
        <v>44</v>
      </c>
      <c r="R3108" s="52" t="s">
        <v>44</v>
      </c>
      <c r="S3108" s="52" t="s">
        <v>44</v>
      </c>
      <c r="T3108" s="52" t="s">
        <v>44</v>
      </c>
      <c r="U3108" s="52" t="s">
        <v>44</v>
      </c>
      <c r="V3108" s="52" t="s">
        <v>44</v>
      </c>
    </row>
    <row r="3109" spans="1:22" x14ac:dyDescent="0.25">
      <c r="A3109" s="52" t="s">
        <v>44</v>
      </c>
      <c r="B3109" s="52" t="s">
        <v>44</v>
      </c>
      <c r="C3109" s="52" t="s">
        <v>44</v>
      </c>
      <c r="D3109" s="52" t="s">
        <v>44</v>
      </c>
      <c r="E3109" s="52" t="s">
        <v>44</v>
      </c>
      <c r="F3109" s="52" t="s">
        <v>44</v>
      </c>
      <c r="G3109" s="52" t="s">
        <v>44</v>
      </c>
      <c r="H3109" s="52" t="s">
        <v>44</v>
      </c>
      <c r="I3109" s="52" t="s">
        <v>44</v>
      </c>
      <c r="J3109" s="52" t="s">
        <v>44</v>
      </c>
      <c r="K3109" s="52" t="s">
        <v>44</v>
      </c>
      <c r="L3109" s="52" t="s">
        <v>44</v>
      </c>
      <c r="M3109" s="52" t="s">
        <v>44</v>
      </c>
      <c r="N3109" s="52" t="s">
        <v>44</v>
      </c>
      <c r="O3109" s="52" t="s">
        <v>44</v>
      </c>
      <c r="P3109" s="52" t="s">
        <v>44</v>
      </c>
      <c r="Q3109" s="52" t="s">
        <v>44</v>
      </c>
      <c r="R3109" s="52" t="s">
        <v>44</v>
      </c>
      <c r="S3109" s="52" t="s">
        <v>44</v>
      </c>
      <c r="T3109" s="52" t="s">
        <v>44</v>
      </c>
      <c r="U3109" s="52" t="s">
        <v>44</v>
      </c>
      <c r="V3109" s="52" t="s">
        <v>44</v>
      </c>
    </row>
    <row r="3110" spans="1:22" x14ac:dyDescent="0.25">
      <c r="A3110" s="52" t="s">
        <v>44</v>
      </c>
      <c r="B3110" s="52" t="s">
        <v>44</v>
      </c>
      <c r="C3110" s="52" t="s">
        <v>44</v>
      </c>
      <c r="D3110" s="52" t="s">
        <v>44</v>
      </c>
      <c r="E3110" s="52" t="s">
        <v>44</v>
      </c>
      <c r="F3110" s="52" t="s">
        <v>44</v>
      </c>
      <c r="G3110" s="52" t="s">
        <v>44</v>
      </c>
      <c r="H3110" s="52" t="s">
        <v>44</v>
      </c>
      <c r="I3110" s="52" t="s">
        <v>44</v>
      </c>
      <c r="J3110" s="52" t="s">
        <v>44</v>
      </c>
      <c r="K3110" s="52" t="s">
        <v>44</v>
      </c>
      <c r="L3110" s="52" t="s">
        <v>44</v>
      </c>
      <c r="M3110" s="52" t="s">
        <v>44</v>
      </c>
      <c r="N3110" s="52" t="s">
        <v>44</v>
      </c>
      <c r="O3110" s="52" t="s">
        <v>44</v>
      </c>
      <c r="P3110" s="52" t="s">
        <v>44</v>
      </c>
      <c r="Q3110" s="52" t="s">
        <v>44</v>
      </c>
      <c r="R3110" s="52" t="s">
        <v>44</v>
      </c>
      <c r="S3110" s="52" t="s">
        <v>44</v>
      </c>
      <c r="T3110" s="52" t="s">
        <v>44</v>
      </c>
      <c r="U3110" s="52" t="s">
        <v>44</v>
      </c>
      <c r="V3110" s="52" t="s">
        <v>44</v>
      </c>
    </row>
    <row r="3111" spans="1:22" x14ac:dyDescent="0.25">
      <c r="A3111" s="52" t="s">
        <v>44</v>
      </c>
      <c r="B3111" s="52" t="s">
        <v>44</v>
      </c>
      <c r="C3111" s="52" t="s">
        <v>44</v>
      </c>
      <c r="D3111" s="52" t="s">
        <v>44</v>
      </c>
      <c r="E3111" s="52" t="s">
        <v>44</v>
      </c>
      <c r="F3111" s="52" t="s">
        <v>44</v>
      </c>
      <c r="G3111" s="52" t="s">
        <v>44</v>
      </c>
      <c r="H3111" s="52" t="s">
        <v>44</v>
      </c>
      <c r="I3111" s="52" t="s">
        <v>44</v>
      </c>
      <c r="J3111" s="52" t="s">
        <v>44</v>
      </c>
      <c r="K3111" s="52" t="s">
        <v>44</v>
      </c>
      <c r="L3111" s="52" t="s">
        <v>44</v>
      </c>
      <c r="M3111" s="52" t="s">
        <v>44</v>
      </c>
      <c r="N3111" s="52" t="s">
        <v>44</v>
      </c>
      <c r="O3111" s="52" t="s">
        <v>44</v>
      </c>
      <c r="P3111" s="52" t="s">
        <v>44</v>
      </c>
      <c r="Q3111" s="52" t="s">
        <v>44</v>
      </c>
      <c r="R3111" s="52" t="s">
        <v>44</v>
      </c>
      <c r="S3111" s="52" t="s">
        <v>44</v>
      </c>
      <c r="T3111" s="52" t="s">
        <v>44</v>
      </c>
      <c r="U3111" s="52" t="s">
        <v>44</v>
      </c>
      <c r="V3111" s="52" t="s">
        <v>44</v>
      </c>
    </row>
    <row r="3112" spans="1:22" x14ac:dyDescent="0.25">
      <c r="A3112" s="52" t="s">
        <v>44</v>
      </c>
      <c r="B3112" s="52" t="s">
        <v>44</v>
      </c>
      <c r="C3112" s="52" t="s">
        <v>44</v>
      </c>
      <c r="D3112" s="52" t="s">
        <v>44</v>
      </c>
      <c r="E3112" s="52" t="s">
        <v>44</v>
      </c>
      <c r="F3112" s="52" t="s">
        <v>44</v>
      </c>
      <c r="G3112" s="52" t="s">
        <v>44</v>
      </c>
      <c r="H3112" s="52" t="s">
        <v>44</v>
      </c>
      <c r="I3112" s="52" t="s">
        <v>44</v>
      </c>
      <c r="J3112" s="52" t="s">
        <v>44</v>
      </c>
      <c r="K3112" s="52" t="s">
        <v>44</v>
      </c>
      <c r="L3112" s="52" t="s">
        <v>44</v>
      </c>
      <c r="M3112" s="52" t="s">
        <v>44</v>
      </c>
      <c r="N3112" s="52" t="s">
        <v>44</v>
      </c>
      <c r="O3112" s="52" t="s">
        <v>44</v>
      </c>
      <c r="P3112" s="52" t="s">
        <v>44</v>
      </c>
      <c r="Q3112" s="52" t="s">
        <v>44</v>
      </c>
      <c r="R3112" s="52" t="s">
        <v>44</v>
      </c>
      <c r="S3112" s="52" t="s">
        <v>44</v>
      </c>
      <c r="T3112" s="52" t="s">
        <v>44</v>
      </c>
      <c r="U3112" s="52" t="s">
        <v>44</v>
      </c>
      <c r="V3112" s="52" t="s">
        <v>44</v>
      </c>
    </row>
    <row r="3113" spans="1:22" x14ac:dyDescent="0.25">
      <c r="A3113" s="52" t="s">
        <v>44</v>
      </c>
      <c r="B3113" s="52" t="s">
        <v>44</v>
      </c>
      <c r="C3113" s="52" t="s">
        <v>44</v>
      </c>
      <c r="D3113" s="52" t="s">
        <v>44</v>
      </c>
      <c r="E3113" s="52" t="s">
        <v>44</v>
      </c>
      <c r="F3113" s="52" t="s">
        <v>44</v>
      </c>
      <c r="G3113" s="52" t="s">
        <v>44</v>
      </c>
      <c r="H3113" s="52" t="s">
        <v>44</v>
      </c>
      <c r="I3113" s="52" t="s">
        <v>44</v>
      </c>
      <c r="J3113" s="52" t="s">
        <v>44</v>
      </c>
      <c r="K3113" s="52" t="s">
        <v>44</v>
      </c>
      <c r="L3113" s="52" t="s">
        <v>44</v>
      </c>
      <c r="M3113" s="52" t="s">
        <v>44</v>
      </c>
      <c r="N3113" s="52" t="s">
        <v>44</v>
      </c>
      <c r="O3113" s="52" t="s">
        <v>44</v>
      </c>
      <c r="P3113" s="52" t="s">
        <v>44</v>
      </c>
      <c r="Q3113" s="52" t="s">
        <v>44</v>
      </c>
      <c r="R3113" s="52" t="s">
        <v>44</v>
      </c>
      <c r="S3113" s="52" t="s">
        <v>44</v>
      </c>
      <c r="T3113" s="52" t="s">
        <v>44</v>
      </c>
      <c r="U3113" s="52" t="s">
        <v>44</v>
      </c>
      <c r="V3113" s="52" t="s">
        <v>44</v>
      </c>
    </row>
    <row r="3114" spans="1:22" x14ac:dyDescent="0.25">
      <c r="A3114" s="52" t="s">
        <v>44</v>
      </c>
      <c r="B3114" s="52" t="s">
        <v>44</v>
      </c>
      <c r="C3114" s="52" t="s">
        <v>44</v>
      </c>
      <c r="D3114" s="52" t="s">
        <v>44</v>
      </c>
      <c r="E3114" s="52" t="s">
        <v>44</v>
      </c>
      <c r="F3114" s="52" t="s">
        <v>44</v>
      </c>
      <c r="G3114" s="52" t="s">
        <v>44</v>
      </c>
      <c r="H3114" s="52" t="s">
        <v>44</v>
      </c>
      <c r="I3114" s="52" t="s">
        <v>44</v>
      </c>
      <c r="J3114" s="52" t="s">
        <v>44</v>
      </c>
      <c r="K3114" s="52" t="s">
        <v>44</v>
      </c>
      <c r="L3114" s="52" t="s">
        <v>44</v>
      </c>
      <c r="M3114" s="52" t="s">
        <v>44</v>
      </c>
      <c r="N3114" s="52" t="s">
        <v>44</v>
      </c>
      <c r="O3114" s="52" t="s">
        <v>44</v>
      </c>
      <c r="P3114" s="52" t="s">
        <v>44</v>
      </c>
      <c r="Q3114" s="52" t="s">
        <v>44</v>
      </c>
      <c r="R3114" s="52" t="s">
        <v>44</v>
      </c>
      <c r="S3114" s="52" t="s">
        <v>44</v>
      </c>
      <c r="T3114" s="52" t="s">
        <v>44</v>
      </c>
      <c r="U3114" s="52" t="s">
        <v>44</v>
      </c>
      <c r="V3114" s="52" t="s">
        <v>44</v>
      </c>
    </row>
    <row r="3115" spans="1:22" x14ac:dyDescent="0.25">
      <c r="A3115" s="52" t="s">
        <v>44</v>
      </c>
      <c r="B3115" s="52" t="s">
        <v>44</v>
      </c>
      <c r="C3115" s="52" t="s">
        <v>44</v>
      </c>
      <c r="D3115" s="52" t="s">
        <v>44</v>
      </c>
      <c r="E3115" s="52" t="s">
        <v>44</v>
      </c>
      <c r="F3115" s="52" t="s">
        <v>44</v>
      </c>
      <c r="G3115" s="52" t="s">
        <v>44</v>
      </c>
      <c r="H3115" s="52" t="s">
        <v>44</v>
      </c>
      <c r="I3115" s="52" t="s">
        <v>44</v>
      </c>
      <c r="J3115" s="52" t="s">
        <v>44</v>
      </c>
      <c r="K3115" s="52" t="s">
        <v>44</v>
      </c>
      <c r="L3115" s="52" t="s">
        <v>44</v>
      </c>
      <c r="M3115" s="52" t="s">
        <v>44</v>
      </c>
      <c r="N3115" s="52" t="s">
        <v>44</v>
      </c>
      <c r="O3115" s="52" t="s">
        <v>44</v>
      </c>
      <c r="P3115" s="52" t="s">
        <v>44</v>
      </c>
      <c r="Q3115" s="52" t="s">
        <v>44</v>
      </c>
      <c r="R3115" s="52" t="s">
        <v>44</v>
      </c>
      <c r="S3115" s="52" t="s">
        <v>44</v>
      </c>
      <c r="T3115" s="52" t="s">
        <v>44</v>
      </c>
      <c r="U3115" s="52" t="s">
        <v>44</v>
      </c>
      <c r="V3115" s="52" t="s">
        <v>44</v>
      </c>
    </row>
    <row r="3116" spans="1:22" x14ac:dyDescent="0.25">
      <c r="A3116" s="52" t="s">
        <v>44</v>
      </c>
      <c r="B3116" s="52" t="s">
        <v>44</v>
      </c>
      <c r="C3116" s="52" t="s">
        <v>44</v>
      </c>
      <c r="D3116" s="52" t="s">
        <v>44</v>
      </c>
      <c r="E3116" s="52" t="s">
        <v>44</v>
      </c>
      <c r="F3116" s="52" t="s">
        <v>44</v>
      </c>
      <c r="G3116" s="52" t="s">
        <v>44</v>
      </c>
      <c r="H3116" s="52" t="s">
        <v>44</v>
      </c>
      <c r="I3116" s="52" t="s">
        <v>44</v>
      </c>
      <c r="J3116" s="52" t="s">
        <v>44</v>
      </c>
      <c r="K3116" s="52" t="s">
        <v>44</v>
      </c>
      <c r="L3116" s="52" t="s">
        <v>44</v>
      </c>
      <c r="M3116" s="52" t="s">
        <v>44</v>
      </c>
      <c r="N3116" s="52" t="s">
        <v>44</v>
      </c>
      <c r="O3116" s="52" t="s">
        <v>44</v>
      </c>
      <c r="P3116" s="52" t="s">
        <v>44</v>
      </c>
      <c r="Q3116" s="52" t="s">
        <v>44</v>
      </c>
      <c r="R3116" s="52" t="s">
        <v>44</v>
      </c>
      <c r="S3116" s="52" t="s">
        <v>44</v>
      </c>
      <c r="T3116" s="52" t="s">
        <v>44</v>
      </c>
      <c r="U3116" s="52" t="s">
        <v>44</v>
      </c>
      <c r="V3116" s="52" t="s">
        <v>44</v>
      </c>
    </row>
    <row r="3117" spans="1:22" x14ac:dyDescent="0.25">
      <c r="A3117" s="52" t="s">
        <v>44</v>
      </c>
      <c r="B3117" s="52" t="s">
        <v>44</v>
      </c>
      <c r="C3117" s="52" t="s">
        <v>44</v>
      </c>
      <c r="D3117" s="52" t="s">
        <v>44</v>
      </c>
      <c r="E3117" s="52" t="s">
        <v>44</v>
      </c>
      <c r="F3117" s="52" t="s">
        <v>44</v>
      </c>
      <c r="G3117" s="52" t="s">
        <v>44</v>
      </c>
      <c r="H3117" s="52" t="s">
        <v>44</v>
      </c>
      <c r="I3117" s="52" t="s">
        <v>44</v>
      </c>
      <c r="J3117" s="52" t="s">
        <v>44</v>
      </c>
      <c r="K3117" s="52" t="s">
        <v>44</v>
      </c>
      <c r="L3117" s="52" t="s">
        <v>44</v>
      </c>
      <c r="M3117" s="52" t="s">
        <v>44</v>
      </c>
      <c r="N3117" s="52" t="s">
        <v>44</v>
      </c>
      <c r="O3117" s="52" t="s">
        <v>44</v>
      </c>
      <c r="P3117" s="52" t="s">
        <v>44</v>
      </c>
      <c r="Q3117" s="52" t="s">
        <v>44</v>
      </c>
      <c r="R3117" s="52" t="s">
        <v>44</v>
      </c>
      <c r="S3117" s="52" t="s">
        <v>44</v>
      </c>
      <c r="T3117" s="52" t="s">
        <v>44</v>
      </c>
      <c r="U3117" s="52" t="s">
        <v>44</v>
      </c>
      <c r="V3117" s="52" t="s">
        <v>44</v>
      </c>
    </row>
    <row r="3118" spans="1:22" x14ac:dyDescent="0.25">
      <c r="A3118" s="52" t="s">
        <v>44</v>
      </c>
      <c r="B3118" s="52" t="s">
        <v>44</v>
      </c>
      <c r="C3118" s="52" t="s">
        <v>44</v>
      </c>
      <c r="D3118" s="52" t="s">
        <v>44</v>
      </c>
      <c r="E3118" s="52" t="s">
        <v>44</v>
      </c>
      <c r="F3118" s="52" t="s">
        <v>44</v>
      </c>
      <c r="G3118" s="52" t="s">
        <v>44</v>
      </c>
      <c r="H3118" s="52" t="s">
        <v>44</v>
      </c>
      <c r="I3118" s="52" t="s">
        <v>44</v>
      </c>
      <c r="J3118" s="52" t="s">
        <v>44</v>
      </c>
      <c r="K3118" s="52" t="s">
        <v>44</v>
      </c>
      <c r="L3118" s="52" t="s">
        <v>44</v>
      </c>
      <c r="M3118" s="52" t="s">
        <v>44</v>
      </c>
      <c r="N3118" s="52" t="s">
        <v>44</v>
      </c>
      <c r="O3118" s="52" t="s">
        <v>44</v>
      </c>
      <c r="P3118" s="52" t="s">
        <v>44</v>
      </c>
      <c r="Q3118" s="52" t="s">
        <v>44</v>
      </c>
      <c r="R3118" s="52" t="s">
        <v>44</v>
      </c>
      <c r="S3118" s="52" t="s">
        <v>44</v>
      </c>
      <c r="T3118" s="52" t="s">
        <v>44</v>
      </c>
      <c r="U3118" s="52" t="s">
        <v>44</v>
      </c>
      <c r="V3118" s="52" t="s">
        <v>44</v>
      </c>
    </row>
    <row r="3119" spans="1:22" x14ac:dyDescent="0.25">
      <c r="A3119" s="52" t="s">
        <v>44</v>
      </c>
      <c r="B3119" s="52" t="s">
        <v>44</v>
      </c>
      <c r="C3119" s="52" t="s">
        <v>44</v>
      </c>
      <c r="D3119" s="52" t="s">
        <v>44</v>
      </c>
      <c r="E3119" s="52" t="s">
        <v>44</v>
      </c>
      <c r="F3119" s="52" t="s">
        <v>44</v>
      </c>
      <c r="G3119" s="52" t="s">
        <v>44</v>
      </c>
      <c r="H3119" s="52" t="s">
        <v>44</v>
      </c>
      <c r="I3119" s="52" t="s">
        <v>44</v>
      </c>
      <c r="J3119" s="52" t="s">
        <v>44</v>
      </c>
      <c r="K3119" s="52" t="s">
        <v>44</v>
      </c>
      <c r="L3119" s="52" t="s">
        <v>44</v>
      </c>
      <c r="M3119" s="52" t="s">
        <v>44</v>
      </c>
      <c r="N3119" s="52" t="s">
        <v>44</v>
      </c>
      <c r="O3119" s="52" t="s">
        <v>44</v>
      </c>
      <c r="P3119" s="52" t="s">
        <v>44</v>
      </c>
      <c r="Q3119" s="52" t="s">
        <v>44</v>
      </c>
      <c r="R3119" s="52" t="s">
        <v>44</v>
      </c>
      <c r="S3119" s="52" t="s">
        <v>44</v>
      </c>
      <c r="T3119" s="52" t="s">
        <v>44</v>
      </c>
      <c r="U3119" s="52" t="s">
        <v>44</v>
      </c>
      <c r="V3119" s="52" t="s">
        <v>44</v>
      </c>
    </row>
    <row r="3120" spans="1:22" x14ac:dyDescent="0.25">
      <c r="A3120" s="52" t="s">
        <v>44</v>
      </c>
      <c r="B3120" s="52" t="s">
        <v>44</v>
      </c>
      <c r="C3120" s="52" t="s">
        <v>44</v>
      </c>
      <c r="D3120" s="52" t="s">
        <v>44</v>
      </c>
      <c r="E3120" s="52" t="s">
        <v>44</v>
      </c>
      <c r="F3120" s="52" t="s">
        <v>44</v>
      </c>
      <c r="G3120" s="52" t="s">
        <v>44</v>
      </c>
      <c r="H3120" s="52" t="s">
        <v>44</v>
      </c>
      <c r="I3120" s="52" t="s">
        <v>44</v>
      </c>
      <c r="J3120" s="52" t="s">
        <v>44</v>
      </c>
      <c r="K3120" s="52" t="s">
        <v>44</v>
      </c>
      <c r="L3120" s="52" t="s">
        <v>44</v>
      </c>
      <c r="M3120" s="52" t="s">
        <v>44</v>
      </c>
      <c r="N3120" s="52" t="s">
        <v>44</v>
      </c>
      <c r="O3120" s="52" t="s">
        <v>44</v>
      </c>
      <c r="P3120" s="52" t="s">
        <v>44</v>
      </c>
      <c r="Q3120" s="52" t="s">
        <v>44</v>
      </c>
      <c r="R3120" s="52" t="s">
        <v>44</v>
      </c>
      <c r="S3120" s="52" t="s">
        <v>44</v>
      </c>
      <c r="T3120" s="52" t="s">
        <v>44</v>
      </c>
      <c r="U3120" s="52" t="s">
        <v>44</v>
      </c>
      <c r="V3120" s="52" t="s">
        <v>44</v>
      </c>
    </row>
    <row r="3121" spans="1:22" x14ac:dyDescent="0.25">
      <c r="A3121" s="52" t="s">
        <v>44</v>
      </c>
      <c r="B3121" s="52" t="s">
        <v>44</v>
      </c>
      <c r="C3121" s="52" t="s">
        <v>44</v>
      </c>
      <c r="D3121" s="52" t="s">
        <v>44</v>
      </c>
      <c r="E3121" s="52" t="s">
        <v>44</v>
      </c>
      <c r="F3121" s="52" t="s">
        <v>44</v>
      </c>
      <c r="G3121" s="52" t="s">
        <v>44</v>
      </c>
      <c r="H3121" s="52" t="s">
        <v>44</v>
      </c>
      <c r="I3121" s="52" t="s">
        <v>44</v>
      </c>
      <c r="J3121" s="52" t="s">
        <v>44</v>
      </c>
      <c r="K3121" s="52" t="s">
        <v>44</v>
      </c>
      <c r="L3121" s="52" t="s">
        <v>44</v>
      </c>
      <c r="M3121" s="52" t="s">
        <v>44</v>
      </c>
      <c r="N3121" s="52" t="s">
        <v>44</v>
      </c>
      <c r="O3121" s="52" t="s">
        <v>44</v>
      </c>
      <c r="P3121" s="52" t="s">
        <v>44</v>
      </c>
      <c r="Q3121" s="52" t="s">
        <v>44</v>
      </c>
      <c r="R3121" s="52" t="s">
        <v>44</v>
      </c>
      <c r="S3121" s="52" t="s">
        <v>44</v>
      </c>
      <c r="T3121" s="52" t="s">
        <v>44</v>
      </c>
      <c r="U3121" s="52" t="s">
        <v>44</v>
      </c>
      <c r="V3121" s="52" t="s">
        <v>44</v>
      </c>
    </row>
    <row r="3122" spans="1:22" x14ac:dyDescent="0.25">
      <c r="A3122" s="52" t="s">
        <v>44</v>
      </c>
      <c r="B3122" s="52" t="s">
        <v>44</v>
      </c>
      <c r="C3122" s="52" t="s">
        <v>44</v>
      </c>
      <c r="D3122" s="52" t="s">
        <v>44</v>
      </c>
      <c r="E3122" s="52" t="s">
        <v>44</v>
      </c>
      <c r="F3122" s="52" t="s">
        <v>44</v>
      </c>
      <c r="G3122" s="52" t="s">
        <v>44</v>
      </c>
      <c r="H3122" s="52" t="s">
        <v>44</v>
      </c>
      <c r="I3122" s="52" t="s">
        <v>44</v>
      </c>
      <c r="J3122" s="52" t="s">
        <v>44</v>
      </c>
      <c r="K3122" s="52" t="s">
        <v>44</v>
      </c>
      <c r="L3122" s="52" t="s">
        <v>44</v>
      </c>
      <c r="M3122" s="52" t="s">
        <v>44</v>
      </c>
      <c r="N3122" s="52" t="s">
        <v>44</v>
      </c>
      <c r="O3122" s="52" t="s">
        <v>44</v>
      </c>
      <c r="P3122" s="52" t="s">
        <v>44</v>
      </c>
      <c r="Q3122" s="52" t="s">
        <v>44</v>
      </c>
      <c r="R3122" s="52" t="s">
        <v>44</v>
      </c>
      <c r="S3122" s="52" t="s">
        <v>44</v>
      </c>
      <c r="T3122" s="52" t="s">
        <v>44</v>
      </c>
      <c r="U3122" s="52" t="s">
        <v>44</v>
      </c>
      <c r="V3122" s="52" t="s">
        <v>44</v>
      </c>
    </row>
    <row r="3123" spans="1:22" x14ac:dyDescent="0.25">
      <c r="A3123" s="52" t="s">
        <v>44</v>
      </c>
      <c r="B3123" s="52" t="s">
        <v>44</v>
      </c>
      <c r="C3123" s="52" t="s">
        <v>44</v>
      </c>
      <c r="D3123" s="52" t="s">
        <v>44</v>
      </c>
      <c r="E3123" s="52" t="s">
        <v>44</v>
      </c>
      <c r="F3123" s="52" t="s">
        <v>44</v>
      </c>
      <c r="G3123" s="52" t="s">
        <v>44</v>
      </c>
      <c r="H3123" s="52" t="s">
        <v>44</v>
      </c>
      <c r="I3123" s="52" t="s">
        <v>44</v>
      </c>
      <c r="J3123" s="52" t="s">
        <v>44</v>
      </c>
      <c r="K3123" s="52" t="s">
        <v>44</v>
      </c>
      <c r="L3123" s="52" t="s">
        <v>44</v>
      </c>
      <c r="M3123" s="52" t="s">
        <v>44</v>
      </c>
      <c r="N3123" s="52" t="s">
        <v>44</v>
      </c>
      <c r="O3123" s="52" t="s">
        <v>44</v>
      </c>
      <c r="P3123" s="52" t="s">
        <v>44</v>
      </c>
      <c r="Q3123" s="52" t="s">
        <v>44</v>
      </c>
      <c r="R3123" s="52" t="s">
        <v>44</v>
      </c>
      <c r="S3123" s="52" t="s">
        <v>44</v>
      </c>
      <c r="T3123" s="52" t="s">
        <v>44</v>
      </c>
      <c r="U3123" s="52" t="s">
        <v>44</v>
      </c>
      <c r="V3123" s="52" t="s">
        <v>44</v>
      </c>
    </row>
    <row r="3124" spans="1:22" x14ac:dyDescent="0.25">
      <c r="A3124" s="52" t="s">
        <v>44</v>
      </c>
      <c r="B3124" s="52" t="s">
        <v>44</v>
      </c>
      <c r="C3124" s="52" t="s">
        <v>44</v>
      </c>
      <c r="D3124" s="52" t="s">
        <v>44</v>
      </c>
      <c r="E3124" s="52" t="s">
        <v>44</v>
      </c>
      <c r="F3124" s="52" t="s">
        <v>44</v>
      </c>
      <c r="G3124" s="52" t="s">
        <v>44</v>
      </c>
      <c r="H3124" s="52" t="s">
        <v>44</v>
      </c>
      <c r="I3124" s="52" t="s">
        <v>44</v>
      </c>
      <c r="J3124" s="52" t="s">
        <v>44</v>
      </c>
      <c r="K3124" s="52" t="s">
        <v>44</v>
      </c>
      <c r="L3124" s="52" t="s">
        <v>44</v>
      </c>
      <c r="M3124" s="52" t="s">
        <v>44</v>
      </c>
      <c r="N3124" s="52" t="s">
        <v>44</v>
      </c>
      <c r="O3124" s="52" t="s">
        <v>44</v>
      </c>
      <c r="P3124" s="52" t="s">
        <v>44</v>
      </c>
      <c r="Q3124" s="52" t="s">
        <v>44</v>
      </c>
      <c r="R3124" s="52" t="s">
        <v>44</v>
      </c>
      <c r="S3124" s="52" t="s">
        <v>44</v>
      </c>
      <c r="T3124" s="52" t="s">
        <v>44</v>
      </c>
      <c r="U3124" s="52" t="s">
        <v>44</v>
      </c>
      <c r="V3124" s="52" t="s">
        <v>44</v>
      </c>
    </row>
    <row r="3125" spans="1:22" x14ac:dyDescent="0.25">
      <c r="A3125" s="52" t="s">
        <v>44</v>
      </c>
      <c r="B3125" s="52" t="s">
        <v>44</v>
      </c>
      <c r="C3125" s="52" t="s">
        <v>44</v>
      </c>
      <c r="D3125" s="52" t="s">
        <v>44</v>
      </c>
      <c r="E3125" s="52" t="s">
        <v>44</v>
      </c>
      <c r="F3125" s="52" t="s">
        <v>44</v>
      </c>
      <c r="G3125" s="52" t="s">
        <v>44</v>
      </c>
      <c r="H3125" s="52" t="s">
        <v>44</v>
      </c>
      <c r="I3125" s="52" t="s">
        <v>44</v>
      </c>
      <c r="J3125" s="52" t="s">
        <v>44</v>
      </c>
      <c r="K3125" s="52" t="s">
        <v>44</v>
      </c>
      <c r="L3125" s="52" t="s">
        <v>44</v>
      </c>
      <c r="M3125" s="52" t="s">
        <v>44</v>
      </c>
      <c r="N3125" s="52" t="s">
        <v>44</v>
      </c>
      <c r="O3125" s="52" t="s">
        <v>44</v>
      </c>
      <c r="P3125" s="52" t="s">
        <v>44</v>
      </c>
      <c r="Q3125" s="52" t="s">
        <v>44</v>
      </c>
      <c r="R3125" s="52" t="s">
        <v>44</v>
      </c>
      <c r="S3125" s="52" t="s">
        <v>44</v>
      </c>
      <c r="T3125" s="52" t="s">
        <v>44</v>
      </c>
      <c r="U3125" s="52" t="s">
        <v>44</v>
      </c>
      <c r="V3125" s="52" t="s">
        <v>44</v>
      </c>
    </row>
    <row r="3126" spans="1:22" x14ac:dyDescent="0.25">
      <c r="A3126" s="52" t="s">
        <v>44</v>
      </c>
      <c r="B3126" s="52" t="s">
        <v>44</v>
      </c>
      <c r="C3126" s="52" t="s">
        <v>44</v>
      </c>
      <c r="D3126" s="52" t="s">
        <v>44</v>
      </c>
      <c r="E3126" s="52" t="s">
        <v>44</v>
      </c>
      <c r="F3126" s="52" t="s">
        <v>44</v>
      </c>
      <c r="G3126" s="52" t="s">
        <v>44</v>
      </c>
      <c r="H3126" s="52" t="s">
        <v>44</v>
      </c>
      <c r="I3126" s="52" t="s">
        <v>44</v>
      </c>
      <c r="J3126" s="52" t="s">
        <v>44</v>
      </c>
      <c r="K3126" s="52" t="s">
        <v>44</v>
      </c>
      <c r="L3126" s="52" t="s">
        <v>44</v>
      </c>
      <c r="M3126" s="52" t="s">
        <v>44</v>
      </c>
      <c r="N3126" s="52" t="s">
        <v>44</v>
      </c>
      <c r="O3126" s="52" t="s">
        <v>44</v>
      </c>
      <c r="P3126" s="52" t="s">
        <v>44</v>
      </c>
      <c r="Q3126" s="52" t="s">
        <v>44</v>
      </c>
      <c r="R3126" s="52" t="s">
        <v>44</v>
      </c>
      <c r="S3126" s="52" t="s">
        <v>44</v>
      </c>
      <c r="T3126" s="52" t="s">
        <v>44</v>
      </c>
      <c r="U3126" s="52" t="s">
        <v>44</v>
      </c>
      <c r="V3126" s="52" t="s">
        <v>44</v>
      </c>
    </row>
    <row r="3127" spans="1:22" x14ac:dyDescent="0.25">
      <c r="A3127" s="52" t="s">
        <v>44</v>
      </c>
      <c r="B3127" s="52" t="s">
        <v>44</v>
      </c>
      <c r="C3127" s="52" t="s">
        <v>44</v>
      </c>
      <c r="D3127" s="52" t="s">
        <v>44</v>
      </c>
      <c r="E3127" s="52" t="s">
        <v>44</v>
      </c>
      <c r="F3127" s="52" t="s">
        <v>44</v>
      </c>
      <c r="G3127" s="52" t="s">
        <v>44</v>
      </c>
      <c r="H3127" s="52" t="s">
        <v>44</v>
      </c>
      <c r="I3127" s="52" t="s">
        <v>44</v>
      </c>
      <c r="J3127" s="52" t="s">
        <v>44</v>
      </c>
      <c r="K3127" s="52" t="s">
        <v>44</v>
      </c>
      <c r="L3127" s="52" t="s">
        <v>44</v>
      </c>
      <c r="M3127" s="52" t="s">
        <v>44</v>
      </c>
      <c r="N3127" s="52" t="s">
        <v>44</v>
      </c>
      <c r="O3127" s="52" t="s">
        <v>44</v>
      </c>
      <c r="P3127" s="52" t="s">
        <v>44</v>
      </c>
      <c r="Q3127" s="52" t="s">
        <v>44</v>
      </c>
      <c r="R3127" s="52" t="s">
        <v>44</v>
      </c>
      <c r="S3127" s="52" t="s">
        <v>44</v>
      </c>
      <c r="T3127" s="52" t="s">
        <v>44</v>
      </c>
      <c r="U3127" s="52" t="s">
        <v>44</v>
      </c>
      <c r="V3127" s="52" t="s">
        <v>44</v>
      </c>
    </row>
    <row r="3128" spans="1:22" x14ac:dyDescent="0.25">
      <c r="A3128" s="52" t="s">
        <v>44</v>
      </c>
      <c r="B3128" s="52" t="s">
        <v>44</v>
      </c>
      <c r="C3128" s="52" t="s">
        <v>44</v>
      </c>
      <c r="D3128" s="52" t="s">
        <v>44</v>
      </c>
      <c r="E3128" s="52" t="s">
        <v>44</v>
      </c>
      <c r="F3128" s="52" t="s">
        <v>44</v>
      </c>
      <c r="G3128" s="52" t="s">
        <v>44</v>
      </c>
      <c r="H3128" s="52" t="s">
        <v>44</v>
      </c>
      <c r="I3128" s="52" t="s">
        <v>44</v>
      </c>
      <c r="J3128" s="52" t="s">
        <v>44</v>
      </c>
      <c r="K3128" s="52" t="s">
        <v>44</v>
      </c>
      <c r="L3128" s="52" t="s">
        <v>44</v>
      </c>
      <c r="M3128" s="52" t="s">
        <v>44</v>
      </c>
      <c r="N3128" s="52" t="s">
        <v>44</v>
      </c>
      <c r="O3128" s="52" t="s">
        <v>44</v>
      </c>
      <c r="P3128" s="52" t="s">
        <v>44</v>
      </c>
      <c r="Q3128" s="52" t="s">
        <v>44</v>
      </c>
      <c r="R3128" s="52" t="s">
        <v>44</v>
      </c>
      <c r="S3128" s="52" t="s">
        <v>44</v>
      </c>
      <c r="T3128" s="52" t="s">
        <v>44</v>
      </c>
      <c r="U3128" s="52" t="s">
        <v>44</v>
      </c>
      <c r="V3128" s="52" t="s">
        <v>44</v>
      </c>
    </row>
    <row r="3129" spans="1:22" x14ac:dyDescent="0.25">
      <c r="A3129" s="52" t="s">
        <v>44</v>
      </c>
      <c r="B3129" s="52" t="s">
        <v>44</v>
      </c>
      <c r="C3129" s="52" t="s">
        <v>44</v>
      </c>
      <c r="D3129" s="52" t="s">
        <v>44</v>
      </c>
      <c r="E3129" s="52" t="s">
        <v>44</v>
      </c>
      <c r="F3129" s="52" t="s">
        <v>44</v>
      </c>
      <c r="G3129" s="52" t="s">
        <v>44</v>
      </c>
      <c r="H3129" s="52" t="s">
        <v>44</v>
      </c>
      <c r="I3129" s="52" t="s">
        <v>44</v>
      </c>
      <c r="J3129" s="52" t="s">
        <v>44</v>
      </c>
      <c r="K3129" s="52" t="s">
        <v>44</v>
      </c>
      <c r="L3129" s="52" t="s">
        <v>44</v>
      </c>
      <c r="M3129" s="52" t="s">
        <v>44</v>
      </c>
      <c r="N3129" s="52" t="s">
        <v>44</v>
      </c>
      <c r="O3129" s="52" t="s">
        <v>44</v>
      </c>
      <c r="P3129" s="52" t="s">
        <v>44</v>
      </c>
      <c r="Q3129" s="52" t="s">
        <v>44</v>
      </c>
      <c r="R3129" s="52" t="s">
        <v>44</v>
      </c>
      <c r="S3129" s="52" t="s">
        <v>44</v>
      </c>
      <c r="T3129" s="52" t="s">
        <v>44</v>
      </c>
      <c r="U3129" s="52" t="s">
        <v>44</v>
      </c>
      <c r="V3129" s="52" t="s">
        <v>44</v>
      </c>
    </row>
    <row r="3130" spans="1:22" x14ac:dyDescent="0.25">
      <c r="A3130" s="52" t="s">
        <v>44</v>
      </c>
      <c r="B3130" s="52" t="s">
        <v>44</v>
      </c>
      <c r="C3130" s="52" t="s">
        <v>44</v>
      </c>
      <c r="D3130" s="52" t="s">
        <v>44</v>
      </c>
      <c r="E3130" s="52" t="s">
        <v>44</v>
      </c>
      <c r="F3130" s="52" t="s">
        <v>44</v>
      </c>
      <c r="G3130" s="52" t="s">
        <v>44</v>
      </c>
      <c r="H3130" s="52" t="s">
        <v>44</v>
      </c>
      <c r="I3130" s="52" t="s">
        <v>44</v>
      </c>
      <c r="J3130" s="52" t="s">
        <v>44</v>
      </c>
      <c r="K3130" s="52" t="s">
        <v>44</v>
      </c>
      <c r="L3130" s="52" t="s">
        <v>44</v>
      </c>
      <c r="M3130" s="52" t="s">
        <v>44</v>
      </c>
      <c r="N3130" s="52" t="s">
        <v>44</v>
      </c>
      <c r="O3130" s="52" t="s">
        <v>44</v>
      </c>
      <c r="P3130" s="52" t="s">
        <v>44</v>
      </c>
      <c r="Q3130" s="52" t="s">
        <v>44</v>
      </c>
      <c r="R3130" s="52" t="s">
        <v>44</v>
      </c>
      <c r="S3130" s="52" t="s">
        <v>44</v>
      </c>
      <c r="T3130" s="52" t="s">
        <v>44</v>
      </c>
      <c r="U3130" s="52" t="s">
        <v>44</v>
      </c>
      <c r="V3130" s="52" t="s">
        <v>44</v>
      </c>
    </row>
    <row r="3131" spans="1:22" x14ac:dyDescent="0.25">
      <c r="A3131" s="52" t="s">
        <v>44</v>
      </c>
      <c r="B3131" s="52" t="s">
        <v>44</v>
      </c>
      <c r="C3131" s="52" t="s">
        <v>44</v>
      </c>
      <c r="D3131" s="52" t="s">
        <v>44</v>
      </c>
      <c r="E3131" s="52" t="s">
        <v>44</v>
      </c>
      <c r="F3131" s="52" t="s">
        <v>44</v>
      </c>
      <c r="G3131" s="52" t="s">
        <v>44</v>
      </c>
      <c r="H3131" s="52" t="s">
        <v>44</v>
      </c>
      <c r="I3131" s="52" t="s">
        <v>44</v>
      </c>
      <c r="J3131" s="52" t="s">
        <v>44</v>
      </c>
      <c r="K3131" s="52" t="s">
        <v>44</v>
      </c>
      <c r="L3131" s="52" t="s">
        <v>44</v>
      </c>
      <c r="M3131" s="52" t="s">
        <v>44</v>
      </c>
      <c r="N3131" s="52" t="s">
        <v>44</v>
      </c>
      <c r="O3131" s="52" t="s">
        <v>44</v>
      </c>
      <c r="P3131" s="52" t="s">
        <v>44</v>
      </c>
      <c r="Q3131" s="52" t="s">
        <v>44</v>
      </c>
      <c r="R3131" s="52" t="s">
        <v>44</v>
      </c>
      <c r="S3131" s="52" t="s">
        <v>44</v>
      </c>
      <c r="T3131" s="52" t="s">
        <v>44</v>
      </c>
      <c r="U3131" s="52" t="s">
        <v>44</v>
      </c>
      <c r="V3131" s="52" t="s">
        <v>44</v>
      </c>
    </row>
    <row r="3132" spans="1:22" x14ac:dyDescent="0.25">
      <c r="A3132" s="52" t="s">
        <v>44</v>
      </c>
      <c r="B3132" s="52" t="s">
        <v>44</v>
      </c>
      <c r="C3132" s="52" t="s">
        <v>44</v>
      </c>
      <c r="D3132" s="52" t="s">
        <v>44</v>
      </c>
      <c r="E3132" s="52" t="s">
        <v>44</v>
      </c>
      <c r="F3132" s="52" t="s">
        <v>44</v>
      </c>
      <c r="G3132" s="52" t="s">
        <v>44</v>
      </c>
      <c r="H3132" s="52" t="s">
        <v>44</v>
      </c>
      <c r="I3132" s="52" t="s">
        <v>44</v>
      </c>
      <c r="J3132" s="52" t="s">
        <v>44</v>
      </c>
      <c r="K3132" s="52" t="s">
        <v>44</v>
      </c>
      <c r="L3132" s="52" t="s">
        <v>44</v>
      </c>
      <c r="M3132" s="52" t="s">
        <v>44</v>
      </c>
      <c r="N3132" s="52" t="s">
        <v>44</v>
      </c>
      <c r="O3132" s="52" t="s">
        <v>44</v>
      </c>
      <c r="P3132" s="52" t="s">
        <v>44</v>
      </c>
      <c r="Q3132" s="52" t="s">
        <v>44</v>
      </c>
      <c r="R3132" s="52" t="s">
        <v>44</v>
      </c>
      <c r="S3132" s="52" t="s">
        <v>44</v>
      </c>
      <c r="T3132" s="52" t="s">
        <v>44</v>
      </c>
      <c r="U3132" s="52" t="s">
        <v>44</v>
      </c>
      <c r="V3132" s="52" t="s">
        <v>44</v>
      </c>
    </row>
    <row r="3133" spans="1:22" x14ac:dyDescent="0.25">
      <c r="A3133" s="52" t="s">
        <v>44</v>
      </c>
      <c r="B3133" s="52" t="s">
        <v>44</v>
      </c>
      <c r="C3133" s="52" t="s">
        <v>44</v>
      </c>
      <c r="D3133" s="52" t="s">
        <v>44</v>
      </c>
      <c r="E3133" s="52" t="s">
        <v>44</v>
      </c>
      <c r="F3133" s="52" t="s">
        <v>44</v>
      </c>
      <c r="G3133" s="52" t="s">
        <v>44</v>
      </c>
      <c r="H3133" s="52" t="s">
        <v>44</v>
      </c>
      <c r="I3133" s="52" t="s">
        <v>44</v>
      </c>
      <c r="J3133" s="52" t="s">
        <v>44</v>
      </c>
      <c r="K3133" s="52" t="s">
        <v>44</v>
      </c>
      <c r="L3133" s="52" t="s">
        <v>44</v>
      </c>
      <c r="M3133" s="52" t="s">
        <v>44</v>
      </c>
      <c r="N3133" s="52" t="s">
        <v>44</v>
      </c>
      <c r="O3133" s="52" t="s">
        <v>44</v>
      </c>
      <c r="P3133" s="52" t="s">
        <v>44</v>
      </c>
      <c r="Q3133" s="52" t="s">
        <v>44</v>
      </c>
      <c r="R3133" s="52" t="s">
        <v>44</v>
      </c>
      <c r="S3133" s="52" t="s">
        <v>44</v>
      </c>
      <c r="T3133" s="52" t="s">
        <v>44</v>
      </c>
      <c r="U3133" s="52" t="s">
        <v>44</v>
      </c>
      <c r="V3133" s="52" t="s">
        <v>44</v>
      </c>
    </row>
    <row r="3134" spans="1:22" x14ac:dyDescent="0.25">
      <c r="A3134" s="52" t="s">
        <v>44</v>
      </c>
      <c r="B3134" s="52" t="s">
        <v>44</v>
      </c>
      <c r="C3134" s="52" t="s">
        <v>44</v>
      </c>
      <c r="D3134" s="52" t="s">
        <v>44</v>
      </c>
      <c r="E3134" s="52" t="s">
        <v>44</v>
      </c>
      <c r="F3134" s="52" t="s">
        <v>44</v>
      </c>
      <c r="G3134" s="52" t="s">
        <v>44</v>
      </c>
      <c r="H3134" s="52" t="s">
        <v>44</v>
      </c>
      <c r="I3134" s="52" t="s">
        <v>44</v>
      </c>
      <c r="J3134" s="52" t="s">
        <v>44</v>
      </c>
      <c r="K3134" s="52" t="s">
        <v>44</v>
      </c>
      <c r="L3134" s="52" t="s">
        <v>44</v>
      </c>
      <c r="M3134" s="52" t="s">
        <v>44</v>
      </c>
      <c r="N3134" s="52" t="s">
        <v>44</v>
      </c>
      <c r="O3134" s="52" t="s">
        <v>44</v>
      </c>
      <c r="P3134" s="52" t="s">
        <v>44</v>
      </c>
      <c r="Q3134" s="52" t="s">
        <v>44</v>
      </c>
      <c r="R3134" s="52" t="s">
        <v>44</v>
      </c>
      <c r="S3134" s="52" t="s">
        <v>44</v>
      </c>
      <c r="T3134" s="52" t="s">
        <v>44</v>
      </c>
      <c r="U3134" s="52" t="s">
        <v>44</v>
      </c>
      <c r="V3134" s="52" t="s">
        <v>44</v>
      </c>
    </row>
    <row r="3135" spans="1:22" x14ac:dyDescent="0.25">
      <c r="A3135" s="52" t="s">
        <v>44</v>
      </c>
      <c r="B3135" s="52" t="s">
        <v>44</v>
      </c>
      <c r="C3135" s="52" t="s">
        <v>44</v>
      </c>
      <c r="D3135" s="52" t="s">
        <v>44</v>
      </c>
      <c r="E3135" s="52" t="s">
        <v>44</v>
      </c>
      <c r="F3135" s="52" t="s">
        <v>44</v>
      </c>
      <c r="G3135" s="52" t="s">
        <v>44</v>
      </c>
      <c r="H3135" s="52" t="s">
        <v>44</v>
      </c>
      <c r="I3135" s="52" t="s">
        <v>44</v>
      </c>
      <c r="J3135" s="52" t="s">
        <v>44</v>
      </c>
      <c r="K3135" s="52" t="s">
        <v>44</v>
      </c>
      <c r="L3135" s="52" t="s">
        <v>44</v>
      </c>
      <c r="M3135" s="52" t="s">
        <v>44</v>
      </c>
      <c r="N3135" s="52" t="s">
        <v>44</v>
      </c>
      <c r="O3135" s="52" t="s">
        <v>44</v>
      </c>
      <c r="P3135" s="52" t="s">
        <v>44</v>
      </c>
      <c r="Q3135" s="52" t="s">
        <v>44</v>
      </c>
      <c r="R3135" s="52" t="s">
        <v>44</v>
      </c>
      <c r="S3135" s="52" t="s">
        <v>44</v>
      </c>
      <c r="T3135" s="52" t="s">
        <v>44</v>
      </c>
      <c r="U3135" s="52" t="s">
        <v>44</v>
      </c>
      <c r="V3135" s="52" t="s">
        <v>44</v>
      </c>
    </row>
    <row r="3136" spans="1:22" x14ac:dyDescent="0.25">
      <c r="A3136" s="52" t="s">
        <v>44</v>
      </c>
      <c r="B3136" s="52" t="s">
        <v>44</v>
      </c>
      <c r="C3136" s="52" t="s">
        <v>44</v>
      </c>
      <c r="D3136" s="52" t="s">
        <v>44</v>
      </c>
      <c r="E3136" s="52" t="s">
        <v>44</v>
      </c>
      <c r="F3136" s="52" t="s">
        <v>44</v>
      </c>
      <c r="G3136" s="52" t="s">
        <v>44</v>
      </c>
      <c r="H3136" s="52" t="s">
        <v>44</v>
      </c>
      <c r="I3136" s="52" t="s">
        <v>44</v>
      </c>
      <c r="J3136" s="52" t="s">
        <v>44</v>
      </c>
      <c r="K3136" s="52" t="s">
        <v>44</v>
      </c>
      <c r="L3136" s="52" t="s">
        <v>44</v>
      </c>
      <c r="M3136" s="52" t="s">
        <v>44</v>
      </c>
      <c r="N3136" s="52" t="s">
        <v>44</v>
      </c>
      <c r="O3136" s="52" t="s">
        <v>44</v>
      </c>
      <c r="P3136" s="52" t="s">
        <v>44</v>
      </c>
      <c r="Q3136" s="52" t="s">
        <v>44</v>
      </c>
      <c r="R3136" s="52" t="s">
        <v>44</v>
      </c>
      <c r="S3136" s="52" t="s">
        <v>44</v>
      </c>
      <c r="T3136" s="52" t="s">
        <v>44</v>
      </c>
      <c r="U3136" s="52" t="s">
        <v>44</v>
      </c>
      <c r="V3136" s="52" t="s">
        <v>44</v>
      </c>
    </row>
    <row r="3137" spans="1:22" x14ac:dyDescent="0.25">
      <c r="A3137" s="52" t="s">
        <v>44</v>
      </c>
      <c r="B3137" s="52" t="s">
        <v>44</v>
      </c>
      <c r="C3137" s="52" t="s">
        <v>44</v>
      </c>
      <c r="D3137" s="52" t="s">
        <v>44</v>
      </c>
      <c r="E3137" s="52" t="s">
        <v>44</v>
      </c>
      <c r="F3137" s="52" t="s">
        <v>44</v>
      </c>
      <c r="G3137" s="52" t="s">
        <v>44</v>
      </c>
      <c r="H3137" s="52" t="s">
        <v>44</v>
      </c>
      <c r="I3137" s="52" t="s">
        <v>44</v>
      </c>
      <c r="J3137" s="52" t="s">
        <v>44</v>
      </c>
      <c r="K3137" s="52" t="s">
        <v>44</v>
      </c>
      <c r="L3137" s="52" t="s">
        <v>44</v>
      </c>
      <c r="M3137" s="52" t="s">
        <v>44</v>
      </c>
      <c r="N3137" s="52" t="s">
        <v>44</v>
      </c>
      <c r="O3137" s="52" t="s">
        <v>44</v>
      </c>
      <c r="P3137" s="52" t="s">
        <v>44</v>
      </c>
      <c r="Q3137" s="52" t="s">
        <v>44</v>
      </c>
      <c r="R3137" s="52" t="s">
        <v>44</v>
      </c>
      <c r="S3137" s="52" t="s">
        <v>44</v>
      </c>
      <c r="T3137" s="52" t="s">
        <v>44</v>
      </c>
      <c r="U3137" s="52" t="s">
        <v>44</v>
      </c>
      <c r="V3137" s="52" t="s">
        <v>44</v>
      </c>
    </row>
    <row r="3138" spans="1:22" x14ac:dyDescent="0.25">
      <c r="A3138" s="52" t="s">
        <v>44</v>
      </c>
      <c r="B3138" s="52" t="s">
        <v>44</v>
      </c>
      <c r="C3138" s="52" t="s">
        <v>44</v>
      </c>
      <c r="D3138" s="52" t="s">
        <v>44</v>
      </c>
      <c r="E3138" s="52" t="s">
        <v>44</v>
      </c>
      <c r="F3138" s="52" t="s">
        <v>44</v>
      </c>
      <c r="G3138" s="52" t="s">
        <v>44</v>
      </c>
      <c r="H3138" s="52" t="s">
        <v>44</v>
      </c>
      <c r="I3138" s="52" t="s">
        <v>44</v>
      </c>
      <c r="J3138" s="52" t="s">
        <v>44</v>
      </c>
      <c r="K3138" s="52" t="s">
        <v>44</v>
      </c>
      <c r="L3138" s="52" t="s">
        <v>44</v>
      </c>
      <c r="M3138" s="52" t="s">
        <v>44</v>
      </c>
      <c r="N3138" s="52" t="s">
        <v>44</v>
      </c>
      <c r="O3138" s="52" t="s">
        <v>44</v>
      </c>
      <c r="P3138" s="52" t="s">
        <v>44</v>
      </c>
      <c r="Q3138" s="52" t="s">
        <v>44</v>
      </c>
      <c r="R3138" s="52" t="s">
        <v>44</v>
      </c>
      <c r="S3138" s="52" t="s">
        <v>44</v>
      </c>
      <c r="T3138" s="52" t="s">
        <v>44</v>
      </c>
      <c r="U3138" s="52" t="s">
        <v>44</v>
      </c>
      <c r="V3138" s="52" t="s">
        <v>44</v>
      </c>
    </row>
    <row r="3139" spans="1:22" x14ac:dyDescent="0.25">
      <c r="A3139" s="52" t="s">
        <v>44</v>
      </c>
      <c r="B3139" s="52" t="s">
        <v>44</v>
      </c>
      <c r="C3139" s="52" t="s">
        <v>44</v>
      </c>
      <c r="D3139" s="52" t="s">
        <v>44</v>
      </c>
      <c r="E3139" s="52" t="s">
        <v>44</v>
      </c>
      <c r="F3139" s="52" t="s">
        <v>44</v>
      </c>
      <c r="G3139" s="52" t="s">
        <v>44</v>
      </c>
      <c r="H3139" s="52" t="s">
        <v>44</v>
      </c>
      <c r="I3139" s="52" t="s">
        <v>44</v>
      </c>
      <c r="J3139" s="52" t="s">
        <v>44</v>
      </c>
      <c r="K3139" s="52" t="s">
        <v>44</v>
      </c>
      <c r="L3139" s="52" t="s">
        <v>44</v>
      </c>
      <c r="M3139" s="52" t="s">
        <v>44</v>
      </c>
      <c r="N3139" s="52" t="s">
        <v>44</v>
      </c>
      <c r="O3139" s="52" t="s">
        <v>44</v>
      </c>
      <c r="P3139" s="52" t="s">
        <v>44</v>
      </c>
      <c r="Q3139" s="52" t="s">
        <v>44</v>
      </c>
      <c r="R3139" s="52" t="s">
        <v>44</v>
      </c>
      <c r="S3139" s="52" t="s">
        <v>44</v>
      </c>
      <c r="T3139" s="52" t="s">
        <v>44</v>
      </c>
      <c r="U3139" s="52" t="s">
        <v>44</v>
      </c>
      <c r="V3139" s="52" t="s">
        <v>44</v>
      </c>
    </row>
    <row r="3140" spans="1:22" x14ac:dyDescent="0.25">
      <c r="A3140" s="52" t="s">
        <v>44</v>
      </c>
      <c r="B3140" s="52" t="s">
        <v>44</v>
      </c>
      <c r="C3140" s="52" t="s">
        <v>44</v>
      </c>
      <c r="D3140" s="52" t="s">
        <v>44</v>
      </c>
      <c r="E3140" s="52" t="s">
        <v>44</v>
      </c>
      <c r="F3140" s="52" t="s">
        <v>44</v>
      </c>
      <c r="G3140" s="52" t="s">
        <v>44</v>
      </c>
      <c r="H3140" s="52" t="s">
        <v>44</v>
      </c>
      <c r="I3140" s="52" t="s">
        <v>44</v>
      </c>
      <c r="J3140" s="52" t="s">
        <v>44</v>
      </c>
      <c r="K3140" s="52" t="s">
        <v>44</v>
      </c>
      <c r="L3140" s="52" t="s">
        <v>44</v>
      </c>
      <c r="M3140" s="52" t="s">
        <v>44</v>
      </c>
      <c r="N3140" s="52" t="s">
        <v>44</v>
      </c>
      <c r="O3140" s="52" t="s">
        <v>44</v>
      </c>
      <c r="P3140" s="52" t="s">
        <v>44</v>
      </c>
      <c r="Q3140" s="52" t="s">
        <v>44</v>
      </c>
      <c r="R3140" s="52" t="s">
        <v>44</v>
      </c>
      <c r="S3140" s="52" t="s">
        <v>44</v>
      </c>
      <c r="T3140" s="52" t="s">
        <v>44</v>
      </c>
      <c r="U3140" s="52" t="s">
        <v>44</v>
      </c>
      <c r="V3140" s="52" t="s">
        <v>44</v>
      </c>
    </row>
    <row r="3141" spans="1:22" x14ac:dyDescent="0.25">
      <c r="A3141" s="52" t="s">
        <v>44</v>
      </c>
      <c r="B3141" s="52" t="s">
        <v>44</v>
      </c>
      <c r="C3141" s="52" t="s">
        <v>44</v>
      </c>
      <c r="D3141" s="52" t="s">
        <v>44</v>
      </c>
      <c r="E3141" s="52" t="s">
        <v>44</v>
      </c>
      <c r="F3141" s="52" t="s">
        <v>44</v>
      </c>
      <c r="G3141" s="52" t="s">
        <v>44</v>
      </c>
      <c r="H3141" s="52" t="s">
        <v>44</v>
      </c>
      <c r="I3141" s="52" t="s">
        <v>44</v>
      </c>
      <c r="J3141" s="52" t="s">
        <v>44</v>
      </c>
      <c r="K3141" s="52" t="s">
        <v>44</v>
      </c>
      <c r="L3141" s="52" t="s">
        <v>44</v>
      </c>
      <c r="M3141" s="52" t="s">
        <v>44</v>
      </c>
      <c r="N3141" s="52" t="s">
        <v>44</v>
      </c>
      <c r="O3141" s="52" t="s">
        <v>44</v>
      </c>
      <c r="P3141" s="52" t="s">
        <v>44</v>
      </c>
      <c r="Q3141" s="52" t="s">
        <v>44</v>
      </c>
      <c r="R3141" s="52" t="s">
        <v>44</v>
      </c>
      <c r="S3141" s="52" t="s">
        <v>44</v>
      </c>
      <c r="T3141" s="52" t="s">
        <v>44</v>
      </c>
      <c r="U3141" s="52" t="s">
        <v>44</v>
      </c>
      <c r="V3141" s="52" t="s">
        <v>44</v>
      </c>
    </row>
    <row r="3142" spans="1:22" x14ac:dyDescent="0.25">
      <c r="A3142" s="52" t="s">
        <v>44</v>
      </c>
      <c r="B3142" s="52" t="s">
        <v>44</v>
      </c>
      <c r="C3142" s="52" t="s">
        <v>44</v>
      </c>
      <c r="D3142" s="52" t="s">
        <v>44</v>
      </c>
      <c r="E3142" s="52" t="s">
        <v>44</v>
      </c>
      <c r="F3142" s="52" t="s">
        <v>44</v>
      </c>
      <c r="G3142" s="52" t="s">
        <v>44</v>
      </c>
      <c r="H3142" s="52" t="s">
        <v>44</v>
      </c>
      <c r="I3142" s="52" t="s">
        <v>44</v>
      </c>
      <c r="J3142" s="52" t="s">
        <v>44</v>
      </c>
      <c r="K3142" s="52" t="s">
        <v>44</v>
      </c>
      <c r="L3142" s="52" t="s">
        <v>44</v>
      </c>
      <c r="M3142" s="52" t="s">
        <v>44</v>
      </c>
      <c r="N3142" s="52" t="s">
        <v>44</v>
      </c>
      <c r="O3142" s="52" t="s">
        <v>44</v>
      </c>
      <c r="P3142" s="52" t="s">
        <v>44</v>
      </c>
      <c r="Q3142" s="52" t="s">
        <v>44</v>
      </c>
      <c r="R3142" s="52" t="s">
        <v>44</v>
      </c>
      <c r="S3142" s="52" t="s">
        <v>44</v>
      </c>
      <c r="T3142" s="52" t="s">
        <v>44</v>
      </c>
      <c r="U3142" s="52" t="s">
        <v>44</v>
      </c>
      <c r="V3142" s="52" t="s">
        <v>44</v>
      </c>
    </row>
    <row r="3143" spans="1:22" x14ac:dyDescent="0.25">
      <c r="A3143" s="52" t="s">
        <v>44</v>
      </c>
      <c r="B3143" s="52" t="s">
        <v>44</v>
      </c>
      <c r="C3143" s="52" t="s">
        <v>44</v>
      </c>
      <c r="D3143" s="52" t="s">
        <v>44</v>
      </c>
      <c r="E3143" s="52" t="s">
        <v>44</v>
      </c>
      <c r="F3143" s="52" t="s">
        <v>44</v>
      </c>
      <c r="G3143" s="52" t="s">
        <v>44</v>
      </c>
      <c r="H3143" s="52" t="s">
        <v>44</v>
      </c>
      <c r="I3143" s="52" t="s">
        <v>44</v>
      </c>
      <c r="J3143" s="52" t="s">
        <v>44</v>
      </c>
      <c r="K3143" s="52" t="s">
        <v>44</v>
      </c>
      <c r="L3143" s="52" t="s">
        <v>44</v>
      </c>
      <c r="M3143" s="52" t="s">
        <v>44</v>
      </c>
      <c r="N3143" s="52" t="s">
        <v>44</v>
      </c>
      <c r="O3143" s="52" t="s">
        <v>44</v>
      </c>
      <c r="P3143" s="52" t="s">
        <v>44</v>
      </c>
      <c r="Q3143" s="52" t="s">
        <v>44</v>
      </c>
      <c r="R3143" s="52" t="s">
        <v>44</v>
      </c>
      <c r="S3143" s="52" t="s">
        <v>44</v>
      </c>
      <c r="T3143" s="52" t="s">
        <v>44</v>
      </c>
      <c r="U3143" s="52" t="s">
        <v>44</v>
      </c>
      <c r="V3143" s="52" t="s">
        <v>44</v>
      </c>
    </row>
    <row r="3144" spans="1:22" x14ac:dyDescent="0.25">
      <c r="A3144" s="52" t="s">
        <v>44</v>
      </c>
      <c r="B3144" s="52" t="s">
        <v>44</v>
      </c>
      <c r="C3144" s="52" t="s">
        <v>44</v>
      </c>
      <c r="D3144" s="52" t="s">
        <v>44</v>
      </c>
      <c r="E3144" s="52" t="s">
        <v>44</v>
      </c>
      <c r="F3144" s="52" t="s">
        <v>44</v>
      </c>
      <c r="G3144" s="52" t="s">
        <v>44</v>
      </c>
      <c r="H3144" s="52" t="s">
        <v>44</v>
      </c>
      <c r="I3144" s="52" t="s">
        <v>44</v>
      </c>
      <c r="J3144" s="52" t="s">
        <v>44</v>
      </c>
      <c r="K3144" s="52" t="s">
        <v>44</v>
      </c>
      <c r="L3144" s="52" t="s">
        <v>44</v>
      </c>
      <c r="M3144" s="52" t="s">
        <v>44</v>
      </c>
      <c r="N3144" s="52" t="s">
        <v>44</v>
      </c>
      <c r="O3144" s="52" t="s">
        <v>44</v>
      </c>
      <c r="P3144" s="52" t="s">
        <v>44</v>
      </c>
      <c r="Q3144" s="52" t="s">
        <v>44</v>
      </c>
      <c r="R3144" s="52" t="s">
        <v>44</v>
      </c>
      <c r="S3144" s="52" t="s">
        <v>44</v>
      </c>
      <c r="T3144" s="52" t="s">
        <v>44</v>
      </c>
      <c r="U3144" s="52" t="s">
        <v>44</v>
      </c>
      <c r="V3144" s="52" t="s">
        <v>44</v>
      </c>
    </row>
    <row r="3145" spans="1:22" x14ac:dyDescent="0.25">
      <c r="A3145" s="52" t="s">
        <v>44</v>
      </c>
      <c r="B3145" s="52" t="s">
        <v>44</v>
      </c>
      <c r="C3145" s="52" t="s">
        <v>44</v>
      </c>
      <c r="D3145" s="52" t="s">
        <v>44</v>
      </c>
      <c r="E3145" s="52" t="s">
        <v>44</v>
      </c>
      <c r="F3145" s="52" t="s">
        <v>44</v>
      </c>
      <c r="G3145" s="52" t="s">
        <v>44</v>
      </c>
      <c r="H3145" s="52" t="s">
        <v>44</v>
      </c>
      <c r="I3145" s="52" t="s">
        <v>44</v>
      </c>
      <c r="J3145" s="52" t="s">
        <v>44</v>
      </c>
      <c r="K3145" s="52" t="s">
        <v>44</v>
      </c>
      <c r="L3145" s="52" t="s">
        <v>44</v>
      </c>
      <c r="M3145" s="52" t="s">
        <v>44</v>
      </c>
      <c r="N3145" s="52" t="s">
        <v>44</v>
      </c>
      <c r="O3145" s="52" t="s">
        <v>44</v>
      </c>
      <c r="P3145" s="52" t="s">
        <v>44</v>
      </c>
      <c r="Q3145" s="52" t="s">
        <v>44</v>
      </c>
      <c r="R3145" s="52" t="s">
        <v>44</v>
      </c>
      <c r="S3145" s="52" t="s">
        <v>44</v>
      </c>
      <c r="T3145" s="52" t="s">
        <v>44</v>
      </c>
      <c r="U3145" s="52" t="s">
        <v>44</v>
      </c>
      <c r="V3145" s="52" t="s">
        <v>44</v>
      </c>
    </row>
    <row r="3146" spans="1:22" x14ac:dyDescent="0.25">
      <c r="A3146" s="52" t="s">
        <v>44</v>
      </c>
      <c r="B3146" s="52" t="s">
        <v>44</v>
      </c>
      <c r="C3146" s="52" t="s">
        <v>44</v>
      </c>
      <c r="D3146" s="52" t="s">
        <v>44</v>
      </c>
      <c r="E3146" s="52" t="s">
        <v>44</v>
      </c>
      <c r="F3146" s="52" t="s">
        <v>44</v>
      </c>
      <c r="G3146" s="52" t="s">
        <v>44</v>
      </c>
      <c r="H3146" s="52" t="s">
        <v>44</v>
      </c>
      <c r="I3146" s="52" t="s">
        <v>44</v>
      </c>
      <c r="J3146" s="52" t="s">
        <v>44</v>
      </c>
      <c r="K3146" s="52" t="s">
        <v>44</v>
      </c>
      <c r="L3146" s="52" t="s">
        <v>44</v>
      </c>
      <c r="M3146" s="52" t="s">
        <v>44</v>
      </c>
      <c r="N3146" s="52" t="s">
        <v>44</v>
      </c>
      <c r="O3146" s="52" t="s">
        <v>44</v>
      </c>
      <c r="P3146" s="52" t="s">
        <v>44</v>
      </c>
      <c r="Q3146" s="52" t="s">
        <v>44</v>
      </c>
      <c r="R3146" s="52" t="s">
        <v>44</v>
      </c>
      <c r="S3146" s="52" t="s">
        <v>44</v>
      </c>
      <c r="T3146" s="52" t="s">
        <v>44</v>
      </c>
      <c r="U3146" s="52" t="s">
        <v>44</v>
      </c>
      <c r="V3146" s="52" t="s">
        <v>44</v>
      </c>
    </row>
    <row r="3147" spans="1:22" x14ac:dyDescent="0.25">
      <c r="A3147" s="52" t="s">
        <v>44</v>
      </c>
      <c r="B3147" s="52" t="s">
        <v>44</v>
      </c>
      <c r="C3147" s="52" t="s">
        <v>44</v>
      </c>
      <c r="D3147" s="52" t="s">
        <v>44</v>
      </c>
      <c r="E3147" s="52" t="s">
        <v>44</v>
      </c>
      <c r="F3147" s="52" t="s">
        <v>44</v>
      </c>
      <c r="G3147" s="52" t="s">
        <v>44</v>
      </c>
      <c r="H3147" s="52" t="s">
        <v>44</v>
      </c>
      <c r="I3147" s="52" t="s">
        <v>44</v>
      </c>
      <c r="J3147" s="52" t="s">
        <v>44</v>
      </c>
      <c r="K3147" s="52" t="s">
        <v>44</v>
      </c>
      <c r="L3147" s="52" t="s">
        <v>44</v>
      </c>
      <c r="M3147" s="52" t="s">
        <v>44</v>
      </c>
      <c r="N3147" s="52" t="s">
        <v>44</v>
      </c>
      <c r="O3147" s="52" t="s">
        <v>44</v>
      </c>
      <c r="P3147" s="52" t="s">
        <v>44</v>
      </c>
      <c r="Q3147" s="52" t="s">
        <v>44</v>
      </c>
      <c r="R3147" s="52" t="s">
        <v>44</v>
      </c>
      <c r="S3147" s="52" t="s">
        <v>44</v>
      </c>
      <c r="T3147" s="52" t="s">
        <v>44</v>
      </c>
      <c r="U3147" s="52" t="s">
        <v>44</v>
      </c>
      <c r="V3147" s="52" t="s">
        <v>44</v>
      </c>
    </row>
    <row r="3148" spans="1:22" x14ac:dyDescent="0.25">
      <c r="A3148" s="52" t="s">
        <v>44</v>
      </c>
      <c r="B3148" s="52" t="s">
        <v>44</v>
      </c>
      <c r="C3148" s="52" t="s">
        <v>44</v>
      </c>
      <c r="D3148" s="52" t="s">
        <v>44</v>
      </c>
      <c r="E3148" s="52" t="s">
        <v>44</v>
      </c>
      <c r="F3148" s="52" t="s">
        <v>44</v>
      </c>
      <c r="G3148" s="52" t="s">
        <v>44</v>
      </c>
      <c r="H3148" s="52" t="s">
        <v>44</v>
      </c>
      <c r="I3148" s="52" t="s">
        <v>44</v>
      </c>
      <c r="J3148" s="52" t="s">
        <v>44</v>
      </c>
      <c r="K3148" s="52" t="s">
        <v>44</v>
      </c>
      <c r="L3148" s="52" t="s">
        <v>44</v>
      </c>
      <c r="M3148" s="52" t="s">
        <v>44</v>
      </c>
      <c r="N3148" s="52" t="s">
        <v>44</v>
      </c>
      <c r="O3148" s="52" t="s">
        <v>44</v>
      </c>
      <c r="P3148" s="52" t="s">
        <v>44</v>
      </c>
      <c r="Q3148" s="52" t="s">
        <v>44</v>
      </c>
      <c r="R3148" s="52" t="s">
        <v>44</v>
      </c>
      <c r="S3148" s="52" t="s">
        <v>44</v>
      </c>
      <c r="T3148" s="52" t="s">
        <v>44</v>
      </c>
      <c r="U3148" s="52" t="s">
        <v>44</v>
      </c>
      <c r="V3148" s="52" t="s">
        <v>44</v>
      </c>
    </row>
    <row r="3149" spans="1:22" x14ac:dyDescent="0.25">
      <c r="A3149" s="52" t="s">
        <v>44</v>
      </c>
      <c r="B3149" s="52" t="s">
        <v>44</v>
      </c>
      <c r="C3149" s="52" t="s">
        <v>44</v>
      </c>
      <c r="D3149" s="52" t="s">
        <v>44</v>
      </c>
      <c r="E3149" s="52" t="s">
        <v>44</v>
      </c>
      <c r="F3149" s="52" t="s">
        <v>44</v>
      </c>
      <c r="G3149" s="52" t="s">
        <v>44</v>
      </c>
      <c r="H3149" s="52" t="s">
        <v>44</v>
      </c>
      <c r="I3149" s="52" t="s">
        <v>44</v>
      </c>
      <c r="J3149" s="52" t="s">
        <v>44</v>
      </c>
      <c r="K3149" s="52" t="s">
        <v>44</v>
      </c>
      <c r="L3149" s="52" t="s">
        <v>44</v>
      </c>
      <c r="M3149" s="52" t="s">
        <v>44</v>
      </c>
      <c r="N3149" s="52" t="s">
        <v>44</v>
      </c>
      <c r="O3149" s="52" t="s">
        <v>44</v>
      </c>
      <c r="P3149" s="52" t="s">
        <v>44</v>
      </c>
      <c r="Q3149" s="52" t="s">
        <v>44</v>
      </c>
      <c r="R3149" s="52" t="s">
        <v>44</v>
      </c>
      <c r="S3149" s="52" t="s">
        <v>44</v>
      </c>
      <c r="T3149" s="52" t="s">
        <v>44</v>
      </c>
      <c r="U3149" s="52" t="s">
        <v>44</v>
      </c>
      <c r="V3149" s="52" t="s">
        <v>44</v>
      </c>
    </row>
    <row r="3150" spans="1:22" x14ac:dyDescent="0.25">
      <c r="A3150" s="52" t="s">
        <v>44</v>
      </c>
      <c r="B3150" s="52" t="s">
        <v>44</v>
      </c>
      <c r="C3150" s="52" t="s">
        <v>44</v>
      </c>
      <c r="D3150" s="52" t="s">
        <v>44</v>
      </c>
      <c r="E3150" s="52" t="s">
        <v>44</v>
      </c>
      <c r="F3150" s="52" t="s">
        <v>44</v>
      </c>
      <c r="G3150" s="52" t="s">
        <v>44</v>
      </c>
      <c r="H3150" s="52" t="s">
        <v>44</v>
      </c>
      <c r="I3150" s="52" t="s">
        <v>44</v>
      </c>
      <c r="J3150" s="52" t="s">
        <v>44</v>
      </c>
      <c r="K3150" s="52" t="s">
        <v>44</v>
      </c>
      <c r="L3150" s="52" t="s">
        <v>44</v>
      </c>
      <c r="M3150" s="52" t="s">
        <v>44</v>
      </c>
      <c r="N3150" s="52" t="s">
        <v>44</v>
      </c>
      <c r="O3150" s="52" t="s">
        <v>44</v>
      </c>
      <c r="P3150" s="52" t="s">
        <v>44</v>
      </c>
      <c r="Q3150" s="52" t="s">
        <v>44</v>
      </c>
      <c r="R3150" s="52" t="s">
        <v>44</v>
      </c>
      <c r="S3150" s="52" t="s">
        <v>44</v>
      </c>
      <c r="T3150" s="52" t="s">
        <v>44</v>
      </c>
      <c r="U3150" s="52" t="s">
        <v>44</v>
      </c>
      <c r="V3150" s="52" t="s">
        <v>44</v>
      </c>
    </row>
    <row r="3151" spans="1:22" x14ac:dyDescent="0.25">
      <c r="A3151" s="52" t="s">
        <v>44</v>
      </c>
      <c r="B3151" s="52" t="s">
        <v>44</v>
      </c>
      <c r="C3151" s="52" t="s">
        <v>44</v>
      </c>
      <c r="D3151" s="52" t="s">
        <v>44</v>
      </c>
      <c r="E3151" s="52" t="s">
        <v>44</v>
      </c>
      <c r="F3151" s="52" t="s">
        <v>44</v>
      </c>
      <c r="G3151" s="52" t="s">
        <v>44</v>
      </c>
      <c r="H3151" s="52" t="s">
        <v>44</v>
      </c>
      <c r="I3151" s="52" t="s">
        <v>44</v>
      </c>
      <c r="J3151" s="52" t="s">
        <v>44</v>
      </c>
      <c r="K3151" s="52" t="s">
        <v>44</v>
      </c>
      <c r="L3151" s="52" t="s">
        <v>44</v>
      </c>
      <c r="M3151" s="52" t="s">
        <v>44</v>
      </c>
      <c r="N3151" s="52" t="s">
        <v>44</v>
      </c>
      <c r="O3151" s="52" t="s">
        <v>44</v>
      </c>
      <c r="P3151" s="52" t="s">
        <v>44</v>
      </c>
      <c r="Q3151" s="52" t="s">
        <v>44</v>
      </c>
      <c r="R3151" s="52" t="s">
        <v>44</v>
      </c>
      <c r="S3151" s="52" t="s">
        <v>44</v>
      </c>
      <c r="T3151" s="52" t="s">
        <v>44</v>
      </c>
      <c r="U3151" s="52" t="s">
        <v>44</v>
      </c>
      <c r="V3151" s="52" t="s">
        <v>44</v>
      </c>
    </row>
    <row r="3152" spans="1:22" x14ac:dyDescent="0.25">
      <c r="A3152" s="52" t="s">
        <v>44</v>
      </c>
      <c r="B3152" s="52" t="s">
        <v>44</v>
      </c>
      <c r="C3152" s="52" t="s">
        <v>44</v>
      </c>
      <c r="D3152" s="52" t="s">
        <v>44</v>
      </c>
      <c r="E3152" s="52" t="s">
        <v>44</v>
      </c>
      <c r="F3152" s="52" t="s">
        <v>44</v>
      </c>
      <c r="G3152" s="52" t="s">
        <v>44</v>
      </c>
      <c r="H3152" s="52" t="s">
        <v>44</v>
      </c>
      <c r="I3152" s="52" t="s">
        <v>44</v>
      </c>
      <c r="J3152" s="52" t="s">
        <v>44</v>
      </c>
      <c r="K3152" s="52" t="s">
        <v>44</v>
      </c>
      <c r="L3152" s="52" t="s">
        <v>44</v>
      </c>
      <c r="M3152" s="52" t="s">
        <v>44</v>
      </c>
      <c r="N3152" s="52" t="s">
        <v>44</v>
      </c>
      <c r="O3152" s="52" t="s">
        <v>44</v>
      </c>
      <c r="P3152" s="52" t="s">
        <v>44</v>
      </c>
      <c r="Q3152" s="52" t="s">
        <v>44</v>
      </c>
      <c r="R3152" s="52" t="s">
        <v>44</v>
      </c>
      <c r="S3152" s="52" t="s">
        <v>44</v>
      </c>
      <c r="T3152" s="52" t="s">
        <v>44</v>
      </c>
      <c r="U3152" s="52" t="s">
        <v>44</v>
      </c>
      <c r="V3152" s="52" t="s">
        <v>44</v>
      </c>
    </row>
    <row r="3153" spans="1:22" x14ac:dyDescent="0.25">
      <c r="A3153" s="52" t="s">
        <v>44</v>
      </c>
      <c r="B3153" s="52" t="s">
        <v>44</v>
      </c>
      <c r="C3153" s="52" t="s">
        <v>44</v>
      </c>
      <c r="D3153" s="52" t="s">
        <v>44</v>
      </c>
      <c r="E3153" s="52" t="s">
        <v>44</v>
      </c>
      <c r="F3153" s="52" t="s">
        <v>44</v>
      </c>
      <c r="G3153" s="52" t="s">
        <v>44</v>
      </c>
      <c r="H3153" s="52" t="s">
        <v>44</v>
      </c>
      <c r="I3153" s="52" t="s">
        <v>44</v>
      </c>
      <c r="J3153" s="52" t="s">
        <v>44</v>
      </c>
      <c r="K3153" s="52" t="s">
        <v>44</v>
      </c>
      <c r="L3153" s="52" t="s">
        <v>44</v>
      </c>
      <c r="M3153" s="52" t="s">
        <v>44</v>
      </c>
      <c r="N3153" s="52" t="s">
        <v>44</v>
      </c>
      <c r="O3153" s="52" t="s">
        <v>44</v>
      </c>
      <c r="P3153" s="52" t="s">
        <v>44</v>
      </c>
      <c r="Q3153" s="52" t="s">
        <v>44</v>
      </c>
      <c r="R3153" s="52" t="s">
        <v>44</v>
      </c>
      <c r="S3153" s="52" t="s">
        <v>44</v>
      </c>
      <c r="T3153" s="52" t="s">
        <v>44</v>
      </c>
      <c r="U3153" s="52" t="s">
        <v>44</v>
      </c>
      <c r="V3153" s="52" t="s">
        <v>44</v>
      </c>
    </row>
    <row r="3154" spans="1:22" x14ac:dyDescent="0.25">
      <c r="A3154" s="52" t="s">
        <v>44</v>
      </c>
      <c r="B3154" s="52" t="s">
        <v>44</v>
      </c>
      <c r="C3154" s="52" t="s">
        <v>44</v>
      </c>
      <c r="D3154" s="52" t="s">
        <v>44</v>
      </c>
      <c r="E3154" s="52" t="s">
        <v>44</v>
      </c>
      <c r="F3154" s="52" t="s">
        <v>44</v>
      </c>
      <c r="G3154" s="52" t="s">
        <v>44</v>
      </c>
      <c r="H3154" s="52" t="s">
        <v>44</v>
      </c>
      <c r="I3154" s="52" t="s">
        <v>44</v>
      </c>
      <c r="J3154" s="52" t="s">
        <v>44</v>
      </c>
      <c r="K3154" s="52" t="s">
        <v>44</v>
      </c>
      <c r="L3154" s="52" t="s">
        <v>44</v>
      </c>
      <c r="M3154" s="52" t="s">
        <v>44</v>
      </c>
      <c r="N3154" s="52" t="s">
        <v>44</v>
      </c>
      <c r="O3154" s="52" t="s">
        <v>44</v>
      </c>
      <c r="P3154" s="52" t="s">
        <v>44</v>
      </c>
      <c r="Q3154" s="52" t="s">
        <v>44</v>
      </c>
      <c r="R3154" s="52" t="s">
        <v>44</v>
      </c>
      <c r="S3154" s="52" t="s">
        <v>44</v>
      </c>
      <c r="T3154" s="52" t="s">
        <v>44</v>
      </c>
      <c r="U3154" s="52" t="s">
        <v>44</v>
      </c>
      <c r="V3154" s="52" t="s">
        <v>44</v>
      </c>
    </row>
    <row r="3155" spans="1:22" x14ac:dyDescent="0.25">
      <c r="A3155" s="52" t="s">
        <v>44</v>
      </c>
      <c r="B3155" s="52" t="s">
        <v>44</v>
      </c>
      <c r="C3155" s="52" t="s">
        <v>44</v>
      </c>
      <c r="D3155" s="52" t="s">
        <v>44</v>
      </c>
      <c r="E3155" s="52" t="s">
        <v>44</v>
      </c>
      <c r="F3155" s="52" t="s">
        <v>44</v>
      </c>
      <c r="G3155" s="52" t="s">
        <v>44</v>
      </c>
      <c r="H3155" s="52" t="s">
        <v>44</v>
      </c>
      <c r="I3155" s="52" t="s">
        <v>44</v>
      </c>
      <c r="J3155" s="52" t="s">
        <v>44</v>
      </c>
      <c r="K3155" s="52" t="s">
        <v>44</v>
      </c>
      <c r="L3155" s="52" t="s">
        <v>44</v>
      </c>
      <c r="M3155" s="52" t="s">
        <v>44</v>
      </c>
      <c r="N3155" s="52" t="s">
        <v>44</v>
      </c>
      <c r="O3155" s="52" t="s">
        <v>44</v>
      </c>
      <c r="P3155" s="52" t="s">
        <v>44</v>
      </c>
      <c r="Q3155" s="52" t="s">
        <v>44</v>
      </c>
      <c r="R3155" s="52" t="s">
        <v>44</v>
      </c>
      <c r="S3155" s="52" t="s">
        <v>44</v>
      </c>
      <c r="T3155" s="52" t="s">
        <v>44</v>
      </c>
      <c r="U3155" s="52" t="s">
        <v>44</v>
      </c>
      <c r="V3155" s="52" t="s">
        <v>44</v>
      </c>
    </row>
    <row r="3156" spans="1:22" x14ac:dyDescent="0.25">
      <c r="A3156" s="52" t="s">
        <v>44</v>
      </c>
      <c r="B3156" s="52" t="s">
        <v>44</v>
      </c>
      <c r="C3156" s="52" t="s">
        <v>44</v>
      </c>
      <c r="D3156" s="52" t="s">
        <v>44</v>
      </c>
      <c r="E3156" s="52" t="s">
        <v>44</v>
      </c>
      <c r="F3156" s="52" t="s">
        <v>44</v>
      </c>
      <c r="G3156" s="52" t="s">
        <v>44</v>
      </c>
      <c r="H3156" s="52" t="s">
        <v>44</v>
      </c>
      <c r="I3156" s="52" t="s">
        <v>44</v>
      </c>
      <c r="J3156" s="52" t="s">
        <v>44</v>
      </c>
      <c r="K3156" s="52" t="s">
        <v>44</v>
      </c>
      <c r="L3156" s="52" t="s">
        <v>44</v>
      </c>
      <c r="M3156" s="52" t="s">
        <v>44</v>
      </c>
      <c r="N3156" s="52" t="s">
        <v>44</v>
      </c>
      <c r="O3156" s="52" t="s">
        <v>44</v>
      </c>
      <c r="P3156" s="52" t="s">
        <v>44</v>
      </c>
      <c r="Q3156" s="52" t="s">
        <v>44</v>
      </c>
      <c r="R3156" s="52" t="s">
        <v>44</v>
      </c>
      <c r="S3156" s="52" t="s">
        <v>44</v>
      </c>
      <c r="T3156" s="52" t="s">
        <v>44</v>
      </c>
      <c r="U3156" s="52" t="s">
        <v>44</v>
      </c>
      <c r="V3156" s="52" t="s">
        <v>44</v>
      </c>
    </row>
    <row r="3157" spans="1:22" x14ac:dyDescent="0.25">
      <c r="A3157" s="52" t="s">
        <v>44</v>
      </c>
      <c r="B3157" s="52" t="s">
        <v>44</v>
      </c>
      <c r="C3157" s="52" t="s">
        <v>44</v>
      </c>
      <c r="D3157" s="52" t="s">
        <v>44</v>
      </c>
      <c r="E3157" s="52" t="s">
        <v>44</v>
      </c>
      <c r="F3157" s="52" t="s">
        <v>44</v>
      </c>
      <c r="G3157" s="52" t="s">
        <v>44</v>
      </c>
      <c r="H3157" s="52" t="s">
        <v>44</v>
      </c>
      <c r="I3157" s="52" t="s">
        <v>44</v>
      </c>
      <c r="J3157" s="52" t="s">
        <v>44</v>
      </c>
      <c r="K3157" s="52" t="s">
        <v>44</v>
      </c>
      <c r="L3157" s="52" t="s">
        <v>44</v>
      </c>
      <c r="M3157" s="52" t="s">
        <v>44</v>
      </c>
      <c r="N3157" s="52" t="s">
        <v>44</v>
      </c>
      <c r="O3157" s="52" t="s">
        <v>44</v>
      </c>
      <c r="P3157" s="52" t="s">
        <v>44</v>
      </c>
      <c r="Q3157" s="52" t="s">
        <v>44</v>
      </c>
      <c r="R3157" s="52" t="s">
        <v>44</v>
      </c>
      <c r="S3157" s="52" t="s">
        <v>44</v>
      </c>
      <c r="T3157" s="52" t="s">
        <v>44</v>
      </c>
      <c r="U3157" s="52" t="s">
        <v>44</v>
      </c>
      <c r="V3157" s="52" t="s">
        <v>44</v>
      </c>
    </row>
    <row r="3158" spans="1:22" x14ac:dyDescent="0.25">
      <c r="A3158" s="52" t="s">
        <v>44</v>
      </c>
      <c r="B3158" s="52" t="s">
        <v>44</v>
      </c>
      <c r="C3158" s="52" t="s">
        <v>44</v>
      </c>
      <c r="D3158" s="52" t="s">
        <v>44</v>
      </c>
      <c r="E3158" s="52" t="s">
        <v>44</v>
      </c>
      <c r="F3158" s="52" t="s">
        <v>44</v>
      </c>
      <c r="G3158" s="52" t="s">
        <v>44</v>
      </c>
      <c r="H3158" s="52" t="s">
        <v>44</v>
      </c>
      <c r="I3158" s="52" t="s">
        <v>44</v>
      </c>
      <c r="J3158" s="52" t="s">
        <v>44</v>
      </c>
      <c r="K3158" s="52" t="s">
        <v>44</v>
      </c>
      <c r="L3158" s="52" t="s">
        <v>44</v>
      </c>
      <c r="M3158" s="52" t="s">
        <v>44</v>
      </c>
      <c r="N3158" s="52" t="s">
        <v>44</v>
      </c>
      <c r="O3158" s="52" t="s">
        <v>44</v>
      </c>
      <c r="P3158" s="52" t="s">
        <v>44</v>
      </c>
      <c r="Q3158" s="52" t="s">
        <v>44</v>
      </c>
      <c r="R3158" s="52" t="s">
        <v>44</v>
      </c>
      <c r="S3158" s="52" t="s">
        <v>44</v>
      </c>
      <c r="T3158" s="52" t="s">
        <v>44</v>
      </c>
      <c r="U3158" s="52" t="s">
        <v>44</v>
      </c>
      <c r="V3158" s="52" t="s">
        <v>44</v>
      </c>
    </row>
    <row r="3159" spans="1:22" x14ac:dyDescent="0.25">
      <c r="A3159" s="52" t="s">
        <v>44</v>
      </c>
      <c r="B3159" s="52" t="s">
        <v>44</v>
      </c>
      <c r="C3159" s="52" t="s">
        <v>44</v>
      </c>
      <c r="D3159" s="52" t="s">
        <v>44</v>
      </c>
      <c r="E3159" s="52" t="s">
        <v>44</v>
      </c>
      <c r="F3159" s="52" t="s">
        <v>44</v>
      </c>
      <c r="G3159" s="52" t="s">
        <v>44</v>
      </c>
      <c r="H3159" s="52" t="s">
        <v>44</v>
      </c>
      <c r="I3159" s="52" t="s">
        <v>44</v>
      </c>
      <c r="J3159" s="52" t="s">
        <v>44</v>
      </c>
      <c r="K3159" s="52" t="s">
        <v>44</v>
      </c>
      <c r="L3159" s="52" t="s">
        <v>44</v>
      </c>
      <c r="M3159" s="52" t="s">
        <v>44</v>
      </c>
      <c r="N3159" s="52" t="s">
        <v>44</v>
      </c>
      <c r="O3159" s="52" t="s">
        <v>44</v>
      </c>
      <c r="P3159" s="52" t="s">
        <v>44</v>
      </c>
      <c r="Q3159" s="52" t="s">
        <v>44</v>
      </c>
      <c r="R3159" s="52" t="s">
        <v>44</v>
      </c>
      <c r="S3159" s="52" t="s">
        <v>44</v>
      </c>
      <c r="T3159" s="52" t="s">
        <v>44</v>
      </c>
      <c r="U3159" s="52" t="s">
        <v>44</v>
      </c>
      <c r="V3159" s="52" t="s">
        <v>44</v>
      </c>
    </row>
    <row r="3160" spans="1:22" x14ac:dyDescent="0.25">
      <c r="A3160" s="52" t="s">
        <v>44</v>
      </c>
      <c r="B3160" s="52" t="s">
        <v>44</v>
      </c>
      <c r="C3160" s="52" t="s">
        <v>44</v>
      </c>
      <c r="D3160" s="52" t="s">
        <v>44</v>
      </c>
      <c r="E3160" s="52" t="s">
        <v>44</v>
      </c>
      <c r="F3160" s="52" t="s">
        <v>44</v>
      </c>
      <c r="G3160" s="52" t="s">
        <v>44</v>
      </c>
      <c r="H3160" s="52" t="s">
        <v>44</v>
      </c>
      <c r="I3160" s="52" t="s">
        <v>44</v>
      </c>
      <c r="J3160" s="52" t="s">
        <v>44</v>
      </c>
      <c r="K3160" s="52" t="s">
        <v>44</v>
      </c>
      <c r="L3160" s="52" t="s">
        <v>44</v>
      </c>
      <c r="M3160" s="52" t="s">
        <v>44</v>
      </c>
      <c r="N3160" s="52" t="s">
        <v>44</v>
      </c>
      <c r="O3160" s="52" t="s">
        <v>44</v>
      </c>
      <c r="P3160" s="52" t="s">
        <v>44</v>
      </c>
      <c r="Q3160" s="52" t="s">
        <v>44</v>
      </c>
      <c r="R3160" s="52" t="s">
        <v>44</v>
      </c>
      <c r="S3160" s="52" t="s">
        <v>44</v>
      </c>
      <c r="T3160" s="52" t="s">
        <v>44</v>
      </c>
      <c r="U3160" s="52" t="s">
        <v>44</v>
      </c>
      <c r="V3160" s="52" t="s">
        <v>44</v>
      </c>
    </row>
    <row r="3161" spans="1:22" x14ac:dyDescent="0.25">
      <c r="A3161" s="52" t="s">
        <v>44</v>
      </c>
      <c r="B3161" s="52" t="s">
        <v>44</v>
      </c>
      <c r="C3161" s="52" t="s">
        <v>44</v>
      </c>
      <c r="D3161" s="52" t="s">
        <v>44</v>
      </c>
      <c r="E3161" s="52" t="s">
        <v>44</v>
      </c>
      <c r="F3161" s="52" t="s">
        <v>44</v>
      </c>
      <c r="G3161" s="52" t="s">
        <v>44</v>
      </c>
      <c r="H3161" s="52" t="s">
        <v>44</v>
      </c>
      <c r="I3161" s="52" t="s">
        <v>44</v>
      </c>
      <c r="J3161" s="52" t="s">
        <v>44</v>
      </c>
      <c r="K3161" s="52" t="s">
        <v>44</v>
      </c>
      <c r="L3161" s="52" t="s">
        <v>44</v>
      </c>
      <c r="M3161" s="52" t="s">
        <v>44</v>
      </c>
      <c r="N3161" s="52" t="s">
        <v>44</v>
      </c>
      <c r="O3161" s="52" t="s">
        <v>44</v>
      </c>
      <c r="P3161" s="52" t="s">
        <v>44</v>
      </c>
      <c r="Q3161" s="52" t="s">
        <v>44</v>
      </c>
      <c r="R3161" s="52" t="s">
        <v>44</v>
      </c>
      <c r="S3161" s="52" t="s">
        <v>44</v>
      </c>
      <c r="T3161" s="52" t="s">
        <v>44</v>
      </c>
      <c r="U3161" s="52" t="s">
        <v>44</v>
      </c>
      <c r="V3161" s="52" t="s">
        <v>44</v>
      </c>
    </row>
    <row r="3162" spans="1:22" x14ac:dyDescent="0.25">
      <c r="A3162" s="52" t="s">
        <v>44</v>
      </c>
      <c r="B3162" s="52" t="s">
        <v>44</v>
      </c>
      <c r="C3162" s="52" t="s">
        <v>44</v>
      </c>
      <c r="D3162" s="52" t="s">
        <v>44</v>
      </c>
      <c r="E3162" s="52" t="s">
        <v>44</v>
      </c>
      <c r="F3162" s="52" t="s">
        <v>44</v>
      </c>
      <c r="G3162" s="52" t="s">
        <v>44</v>
      </c>
      <c r="H3162" s="52" t="s">
        <v>44</v>
      </c>
      <c r="I3162" s="52" t="s">
        <v>44</v>
      </c>
      <c r="J3162" s="52" t="s">
        <v>44</v>
      </c>
      <c r="K3162" s="52" t="s">
        <v>44</v>
      </c>
      <c r="L3162" s="52" t="s">
        <v>44</v>
      </c>
      <c r="M3162" s="52" t="s">
        <v>44</v>
      </c>
      <c r="N3162" s="52" t="s">
        <v>44</v>
      </c>
      <c r="O3162" s="52" t="s">
        <v>44</v>
      </c>
      <c r="P3162" s="52" t="s">
        <v>44</v>
      </c>
      <c r="Q3162" s="52" t="s">
        <v>44</v>
      </c>
      <c r="R3162" s="52" t="s">
        <v>44</v>
      </c>
      <c r="S3162" s="52" t="s">
        <v>44</v>
      </c>
      <c r="T3162" s="52" t="s">
        <v>44</v>
      </c>
      <c r="U3162" s="52" t="s">
        <v>44</v>
      </c>
      <c r="V3162" s="52" t="s">
        <v>44</v>
      </c>
    </row>
    <row r="3163" spans="1:22" x14ac:dyDescent="0.25">
      <c r="A3163" s="52" t="s">
        <v>44</v>
      </c>
      <c r="B3163" s="52" t="s">
        <v>44</v>
      </c>
      <c r="C3163" s="52" t="s">
        <v>44</v>
      </c>
      <c r="D3163" s="52" t="s">
        <v>44</v>
      </c>
      <c r="E3163" s="52" t="s">
        <v>44</v>
      </c>
      <c r="F3163" s="52" t="s">
        <v>44</v>
      </c>
      <c r="G3163" s="52" t="s">
        <v>44</v>
      </c>
      <c r="H3163" s="52" t="s">
        <v>44</v>
      </c>
      <c r="I3163" s="52" t="s">
        <v>44</v>
      </c>
      <c r="J3163" s="52" t="s">
        <v>44</v>
      </c>
      <c r="K3163" s="52" t="s">
        <v>44</v>
      </c>
      <c r="L3163" s="52" t="s">
        <v>44</v>
      </c>
      <c r="M3163" s="52" t="s">
        <v>44</v>
      </c>
      <c r="N3163" s="52" t="s">
        <v>44</v>
      </c>
      <c r="O3163" s="52" t="s">
        <v>44</v>
      </c>
      <c r="P3163" s="52" t="s">
        <v>44</v>
      </c>
      <c r="Q3163" s="52" t="s">
        <v>44</v>
      </c>
      <c r="R3163" s="52" t="s">
        <v>44</v>
      </c>
      <c r="S3163" s="52" t="s">
        <v>44</v>
      </c>
      <c r="T3163" s="52" t="s">
        <v>44</v>
      </c>
      <c r="U3163" s="52" t="s">
        <v>44</v>
      </c>
      <c r="V3163" s="52" t="s">
        <v>44</v>
      </c>
    </row>
    <row r="3164" spans="1:22" x14ac:dyDescent="0.25">
      <c r="A3164" s="52" t="s">
        <v>44</v>
      </c>
      <c r="B3164" s="52" t="s">
        <v>44</v>
      </c>
      <c r="C3164" s="52" t="s">
        <v>44</v>
      </c>
      <c r="D3164" s="52" t="s">
        <v>44</v>
      </c>
      <c r="E3164" s="52" t="s">
        <v>44</v>
      </c>
      <c r="F3164" s="52" t="s">
        <v>44</v>
      </c>
      <c r="G3164" s="52" t="s">
        <v>44</v>
      </c>
      <c r="H3164" s="52" t="s">
        <v>44</v>
      </c>
      <c r="I3164" s="52" t="s">
        <v>44</v>
      </c>
      <c r="J3164" s="52" t="s">
        <v>44</v>
      </c>
      <c r="K3164" s="52" t="s">
        <v>44</v>
      </c>
      <c r="L3164" s="52" t="s">
        <v>44</v>
      </c>
      <c r="M3164" s="52" t="s">
        <v>44</v>
      </c>
      <c r="N3164" s="52" t="s">
        <v>44</v>
      </c>
      <c r="O3164" s="52" t="s">
        <v>44</v>
      </c>
      <c r="P3164" s="52" t="s">
        <v>44</v>
      </c>
      <c r="Q3164" s="52" t="s">
        <v>44</v>
      </c>
      <c r="R3164" s="52" t="s">
        <v>44</v>
      </c>
      <c r="S3164" s="52" t="s">
        <v>44</v>
      </c>
      <c r="T3164" s="52" t="s">
        <v>44</v>
      </c>
      <c r="U3164" s="52" t="s">
        <v>44</v>
      </c>
      <c r="V3164" s="52" t="s">
        <v>44</v>
      </c>
    </row>
    <row r="3165" spans="1:22" x14ac:dyDescent="0.25">
      <c r="A3165" s="52" t="s">
        <v>44</v>
      </c>
      <c r="B3165" s="52" t="s">
        <v>44</v>
      </c>
      <c r="C3165" s="52" t="s">
        <v>44</v>
      </c>
      <c r="D3165" s="52" t="s">
        <v>44</v>
      </c>
      <c r="E3165" s="52" t="s">
        <v>44</v>
      </c>
      <c r="F3165" s="52" t="s">
        <v>44</v>
      </c>
      <c r="G3165" s="52" t="s">
        <v>44</v>
      </c>
      <c r="H3165" s="52" t="s">
        <v>44</v>
      </c>
      <c r="I3165" s="52" t="s">
        <v>44</v>
      </c>
      <c r="J3165" s="52" t="s">
        <v>44</v>
      </c>
      <c r="K3165" s="52" t="s">
        <v>44</v>
      </c>
      <c r="L3165" s="52" t="s">
        <v>44</v>
      </c>
      <c r="M3165" s="52" t="s">
        <v>44</v>
      </c>
      <c r="N3165" s="52" t="s">
        <v>44</v>
      </c>
      <c r="O3165" s="52" t="s">
        <v>44</v>
      </c>
      <c r="P3165" s="52" t="s">
        <v>44</v>
      </c>
      <c r="Q3165" s="52" t="s">
        <v>44</v>
      </c>
      <c r="R3165" s="52" t="s">
        <v>44</v>
      </c>
      <c r="S3165" s="52" t="s">
        <v>44</v>
      </c>
      <c r="T3165" s="52" t="s">
        <v>44</v>
      </c>
      <c r="U3165" s="52" t="s">
        <v>44</v>
      </c>
      <c r="V3165" s="52" t="s">
        <v>44</v>
      </c>
    </row>
    <row r="3166" spans="1:22" x14ac:dyDescent="0.25">
      <c r="A3166" s="52" t="s">
        <v>44</v>
      </c>
      <c r="B3166" s="52" t="s">
        <v>44</v>
      </c>
      <c r="C3166" s="52" t="s">
        <v>44</v>
      </c>
      <c r="D3166" s="52" t="s">
        <v>44</v>
      </c>
      <c r="E3166" s="52" t="s">
        <v>44</v>
      </c>
      <c r="F3166" s="52" t="s">
        <v>44</v>
      </c>
      <c r="G3166" s="52" t="s">
        <v>44</v>
      </c>
      <c r="H3166" s="52" t="s">
        <v>44</v>
      </c>
      <c r="I3166" s="52" t="s">
        <v>44</v>
      </c>
      <c r="J3166" s="52" t="s">
        <v>44</v>
      </c>
      <c r="K3166" s="52" t="s">
        <v>44</v>
      </c>
      <c r="L3166" s="52" t="s">
        <v>44</v>
      </c>
      <c r="M3166" s="52" t="s">
        <v>44</v>
      </c>
      <c r="N3166" s="52" t="s">
        <v>44</v>
      </c>
      <c r="O3166" s="52" t="s">
        <v>44</v>
      </c>
      <c r="P3166" s="52" t="s">
        <v>44</v>
      </c>
      <c r="Q3166" s="52" t="s">
        <v>44</v>
      </c>
      <c r="R3166" s="52" t="s">
        <v>44</v>
      </c>
      <c r="S3166" s="52" t="s">
        <v>44</v>
      </c>
      <c r="T3166" s="52" t="s">
        <v>44</v>
      </c>
      <c r="U3166" s="52" t="s">
        <v>44</v>
      </c>
      <c r="V3166" s="52" t="s">
        <v>44</v>
      </c>
    </row>
    <row r="3167" spans="1:22" x14ac:dyDescent="0.25">
      <c r="A3167" s="52" t="s">
        <v>44</v>
      </c>
      <c r="B3167" s="52" t="s">
        <v>44</v>
      </c>
      <c r="C3167" s="52" t="s">
        <v>44</v>
      </c>
      <c r="D3167" s="52" t="s">
        <v>44</v>
      </c>
      <c r="E3167" s="52" t="s">
        <v>44</v>
      </c>
      <c r="F3167" s="52" t="s">
        <v>44</v>
      </c>
      <c r="G3167" s="52" t="s">
        <v>44</v>
      </c>
      <c r="H3167" s="52" t="s">
        <v>44</v>
      </c>
      <c r="I3167" s="52" t="s">
        <v>44</v>
      </c>
      <c r="J3167" s="52" t="s">
        <v>44</v>
      </c>
      <c r="K3167" s="52" t="s">
        <v>44</v>
      </c>
      <c r="L3167" s="52" t="s">
        <v>44</v>
      </c>
      <c r="M3167" s="52" t="s">
        <v>44</v>
      </c>
      <c r="N3167" s="52" t="s">
        <v>44</v>
      </c>
      <c r="O3167" s="52" t="s">
        <v>44</v>
      </c>
      <c r="P3167" s="52" t="s">
        <v>44</v>
      </c>
      <c r="Q3167" s="52" t="s">
        <v>44</v>
      </c>
      <c r="R3167" s="52" t="s">
        <v>44</v>
      </c>
      <c r="S3167" s="52" t="s">
        <v>44</v>
      </c>
      <c r="T3167" s="52" t="s">
        <v>44</v>
      </c>
      <c r="U3167" s="52" t="s">
        <v>44</v>
      </c>
      <c r="V3167" s="52" t="s">
        <v>44</v>
      </c>
    </row>
    <row r="3168" spans="1:22" x14ac:dyDescent="0.25">
      <c r="A3168" s="52" t="s">
        <v>44</v>
      </c>
      <c r="B3168" s="52" t="s">
        <v>44</v>
      </c>
      <c r="C3168" s="52" t="s">
        <v>44</v>
      </c>
      <c r="D3168" s="52" t="s">
        <v>44</v>
      </c>
      <c r="E3168" s="52" t="s">
        <v>44</v>
      </c>
      <c r="F3168" s="52" t="s">
        <v>44</v>
      </c>
      <c r="G3168" s="52" t="s">
        <v>44</v>
      </c>
      <c r="H3168" s="52" t="s">
        <v>44</v>
      </c>
      <c r="I3168" s="52" t="s">
        <v>44</v>
      </c>
      <c r="J3168" s="52" t="s">
        <v>44</v>
      </c>
      <c r="K3168" s="52" t="s">
        <v>44</v>
      </c>
      <c r="L3168" s="52" t="s">
        <v>44</v>
      </c>
      <c r="M3168" s="52" t="s">
        <v>44</v>
      </c>
      <c r="N3168" s="52" t="s">
        <v>44</v>
      </c>
      <c r="O3168" s="52" t="s">
        <v>44</v>
      </c>
      <c r="P3168" s="52" t="s">
        <v>44</v>
      </c>
      <c r="Q3168" s="52" t="s">
        <v>44</v>
      </c>
      <c r="R3168" s="52" t="s">
        <v>44</v>
      </c>
      <c r="S3168" s="52" t="s">
        <v>44</v>
      </c>
      <c r="T3168" s="52" t="s">
        <v>44</v>
      </c>
      <c r="U3168" s="52" t="s">
        <v>44</v>
      </c>
      <c r="V3168" s="52" t="s">
        <v>44</v>
      </c>
    </row>
    <row r="3169" spans="1:22" x14ac:dyDescent="0.25">
      <c r="A3169" s="52" t="s">
        <v>44</v>
      </c>
      <c r="B3169" s="52" t="s">
        <v>44</v>
      </c>
      <c r="C3169" s="52" t="s">
        <v>44</v>
      </c>
      <c r="D3169" s="52" t="s">
        <v>44</v>
      </c>
      <c r="E3169" s="52" t="s">
        <v>44</v>
      </c>
      <c r="F3169" s="52" t="s">
        <v>44</v>
      </c>
      <c r="G3169" s="52" t="s">
        <v>44</v>
      </c>
      <c r="H3169" s="52" t="s">
        <v>44</v>
      </c>
      <c r="I3169" s="52" t="s">
        <v>44</v>
      </c>
      <c r="J3169" s="52" t="s">
        <v>44</v>
      </c>
      <c r="K3169" s="52" t="s">
        <v>44</v>
      </c>
      <c r="L3169" s="52" t="s">
        <v>44</v>
      </c>
      <c r="M3169" s="52" t="s">
        <v>44</v>
      </c>
      <c r="N3169" s="52" t="s">
        <v>44</v>
      </c>
      <c r="O3169" s="52" t="s">
        <v>44</v>
      </c>
      <c r="P3169" s="52" t="s">
        <v>44</v>
      </c>
      <c r="Q3169" s="52" t="s">
        <v>44</v>
      </c>
      <c r="R3169" s="52" t="s">
        <v>44</v>
      </c>
      <c r="S3169" s="52" t="s">
        <v>44</v>
      </c>
      <c r="T3169" s="52" t="s">
        <v>44</v>
      </c>
      <c r="U3169" s="52" t="s">
        <v>44</v>
      </c>
      <c r="V3169" s="52" t="s">
        <v>44</v>
      </c>
    </row>
    <row r="3170" spans="1:22" x14ac:dyDescent="0.25">
      <c r="A3170" s="52" t="s">
        <v>44</v>
      </c>
      <c r="B3170" s="52" t="s">
        <v>44</v>
      </c>
      <c r="C3170" s="52" t="s">
        <v>44</v>
      </c>
      <c r="D3170" s="52" t="s">
        <v>44</v>
      </c>
      <c r="E3170" s="52" t="s">
        <v>44</v>
      </c>
      <c r="F3170" s="52" t="s">
        <v>44</v>
      </c>
      <c r="G3170" s="52" t="s">
        <v>44</v>
      </c>
      <c r="H3170" s="52" t="s">
        <v>44</v>
      </c>
      <c r="I3170" s="52" t="s">
        <v>44</v>
      </c>
      <c r="J3170" s="52" t="s">
        <v>44</v>
      </c>
      <c r="K3170" s="52" t="s">
        <v>44</v>
      </c>
      <c r="L3170" s="52" t="s">
        <v>44</v>
      </c>
      <c r="M3170" s="52" t="s">
        <v>44</v>
      </c>
      <c r="N3170" s="52" t="s">
        <v>44</v>
      </c>
      <c r="O3170" s="52" t="s">
        <v>44</v>
      </c>
      <c r="P3170" s="52" t="s">
        <v>44</v>
      </c>
      <c r="Q3170" s="52" t="s">
        <v>44</v>
      </c>
      <c r="R3170" s="52" t="s">
        <v>44</v>
      </c>
      <c r="S3170" s="52" t="s">
        <v>44</v>
      </c>
      <c r="T3170" s="52" t="s">
        <v>44</v>
      </c>
      <c r="U3170" s="52" t="s">
        <v>44</v>
      </c>
      <c r="V3170" s="52" t="s">
        <v>44</v>
      </c>
    </row>
    <row r="3171" spans="1:22" x14ac:dyDescent="0.25">
      <c r="A3171" s="52" t="s">
        <v>44</v>
      </c>
      <c r="B3171" s="52" t="s">
        <v>44</v>
      </c>
      <c r="C3171" s="52" t="s">
        <v>44</v>
      </c>
      <c r="D3171" s="52" t="s">
        <v>44</v>
      </c>
      <c r="E3171" s="52" t="s">
        <v>44</v>
      </c>
      <c r="F3171" s="52" t="s">
        <v>44</v>
      </c>
      <c r="G3171" s="52" t="s">
        <v>44</v>
      </c>
      <c r="H3171" s="52" t="s">
        <v>44</v>
      </c>
      <c r="I3171" s="52" t="s">
        <v>44</v>
      </c>
      <c r="J3171" s="52" t="s">
        <v>44</v>
      </c>
      <c r="K3171" s="52" t="s">
        <v>44</v>
      </c>
      <c r="L3171" s="52" t="s">
        <v>44</v>
      </c>
      <c r="M3171" s="52" t="s">
        <v>44</v>
      </c>
      <c r="N3171" s="52" t="s">
        <v>44</v>
      </c>
      <c r="O3171" s="52" t="s">
        <v>44</v>
      </c>
      <c r="P3171" s="52" t="s">
        <v>44</v>
      </c>
      <c r="Q3171" s="52" t="s">
        <v>44</v>
      </c>
      <c r="R3171" s="52" t="s">
        <v>44</v>
      </c>
      <c r="S3171" s="52" t="s">
        <v>44</v>
      </c>
      <c r="T3171" s="52" t="s">
        <v>44</v>
      </c>
      <c r="U3171" s="52" t="s">
        <v>44</v>
      </c>
      <c r="V3171" s="52" t="s">
        <v>44</v>
      </c>
    </row>
    <row r="3172" spans="1:22" x14ac:dyDescent="0.25">
      <c r="A3172" s="52" t="s">
        <v>44</v>
      </c>
      <c r="B3172" s="52" t="s">
        <v>44</v>
      </c>
      <c r="C3172" s="52" t="s">
        <v>44</v>
      </c>
      <c r="D3172" s="52" t="s">
        <v>44</v>
      </c>
      <c r="E3172" s="52" t="s">
        <v>44</v>
      </c>
      <c r="F3172" s="52" t="s">
        <v>44</v>
      </c>
      <c r="G3172" s="52" t="s">
        <v>44</v>
      </c>
      <c r="H3172" s="52" t="s">
        <v>44</v>
      </c>
      <c r="I3172" s="52" t="s">
        <v>44</v>
      </c>
      <c r="J3172" s="52" t="s">
        <v>44</v>
      </c>
      <c r="K3172" s="52" t="s">
        <v>44</v>
      </c>
      <c r="L3172" s="52" t="s">
        <v>44</v>
      </c>
      <c r="M3172" s="52" t="s">
        <v>44</v>
      </c>
      <c r="N3172" s="52" t="s">
        <v>44</v>
      </c>
      <c r="O3172" s="52" t="s">
        <v>44</v>
      </c>
      <c r="P3172" s="52" t="s">
        <v>44</v>
      </c>
      <c r="Q3172" s="52" t="s">
        <v>44</v>
      </c>
      <c r="R3172" s="52" t="s">
        <v>44</v>
      </c>
      <c r="S3172" s="52" t="s">
        <v>44</v>
      </c>
      <c r="T3172" s="52" t="s">
        <v>44</v>
      </c>
      <c r="U3172" s="52" t="s">
        <v>44</v>
      </c>
      <c r="V3172" s="52" t="s">
        <v>44</v>
      </c>
    </row>
    <row r="3173" spans="1:22" x14ac:dyDescent="0.25">
      <c r="A3173" s="52" t="s">
        <v>44</v>
      </c>
      <c r="B3173" s="52" t="s">
        <v>44</v>
      </c>
      <c r="C3173" s="52" t="s">
        <v>44</v>
      </c>
      <c r="D3173" s="52" t="s">
        <v>44</v>
      </c>
      <c r="E3173" s="52" t="s">
        <v>44</v>
      </c>
      <c r="F3173" s="52" t="s">
        <v>44</v>
      </c>
      <c r="G3173" s="52" t="s">
        <v>44</v>
      </c>
      <c r="H3173" s="52" t="s">
        <v>44</v>
      </c>
      <c r="I3173" s="52" t="s">
        <v>44</v>
      </c>
      <c r="J3173" s="52" t="s">
        <v>44</v>
      </c>
      <c r="K3173" s="52" t="s">
        <v>44</v>
      </c>
      <c r="L3173" s="52" t="s">
        <v>44</v>
      </c>
      <c r="M3173" s="52" t="s">
        <v>44</v>
      </c>
      <c r="N3173" s="52" t="s">
        <v>44</v>
      </c>
      <c r="O3173" s="52" t="s">
        <v>44</v>
      </c>
      <c r="P3173" s="52" t="s">
        <v>44</v>
      </c>
      <c r="Q3173" s="52" t="s">
        <v>44</v>
      </c>
      <c r="R3173" s="52" t="s">
        <v>44</v>
      </c>
      <c r="S3173" s="52" t="s">
        <v>44</v>
      </c>
      <c r="T3173" s="52" t="s">
        <v>44</v>
      </c>
      <c r="U3173" s="52" t="s">
        <v>44</v>
      </c>
      <c r="V3173" s="52" t="s">
        <v>44</v>
      </c>
    </row>
    <row r="3174" spans="1:22" x14ac:dyDescent="0.25">
      <c r="A3174" s="52" t="s">
        <v>44</v>
      </c>
      <c r="B3174" s="52" t="s">
        <v>44</v>
      </c>
      <c r="C3174" s="52" t="s">
        <v>44</v>
      </c>
      <c r="D3174" s="52" t="s">
        <v>44</v>
      </c>
      <c r="E3174" s="52" t="s">
        <v>44</v>
      </c>
      <c r="F3174" s="52" t="s">
        <v>44</v>
      </c>
      <c r="G3174" s="52" t="s">
        <v>44</v>
      </c>
      <c r="H3174" s="52" t="s">
        <v>44</v>
      </c>
      <c r="I3174" s="52" t="s">
        <v>44</v>
      </c>
      <c r="J3174" s="52" t="s">
        <v>44</v>
      </c>
      <c r="K3174" s="52" t="s">
        <v>44</v>
      </c>
      <c r="L3174" s="52" t="s">
        <v>44</v>
      </c>
      <c r="M3174" s="52" t="s">
        <v>44</v>
      </c>
      <c r="N3174" s="52" t="s">
        <v>44</v>
      </c>
      <c r="O3174" s="52" t="s">
        <v>44</v>
      </c>
      <c r="P3174" s="52" t="s">
        <v>44</v>
      </c>
      <c r="Q3174" s="52" t="s">
        <v>44</v>
      </c>
      <c r="R3174" s="52" t="s">
        <v>44</v>
      </c>
      <c r="S3174" s="52" t="s">
        <v>44</v>
      </c>
      <c r="T3174" s="52" t="s">
        <v>44</v>
      </c>
      <c r="U3174" s="52" t="s">
        <v>44</v>
      </c>
      <c r="V3174" s="52" t="s">
        <v>44</v>
      </c>
    </row>
    <row r="3175" spans="1:22" x14ac:dyDescent="0.25">
      <c r="A3175" s="52" t="s">
        <v>44</v>
      </c>
      <c r="B3175" s="52" t="s">
        <v>44</v>
      </c>
      <c r="C3175" s="52" t="s">
        <v>44</v>
      </c>
      <c r="D3175" s="52" t="s">
        <v>44</v>
      </c>
      <c r="E3175" s="52" t="s">
        <v>44</v>
      </c>
      <c r="F3175" s="52" t="s">
        <v>44</v>
      </c>
      <c r="G3175" s="52" t="s">
        <v>44</v>
      </c>
      <c r="H3175" s="52" t="s">
        <v>44</v>
      </c>
      <c r="I3175" s="52" t="s">
        <v>44</v>
      </c>
      <c r="J3175" s="52" t="s">
        <v>44</v>
      </c>
      <c r="K3175" s="52" t="s">
        <v>44</v>
      </c>
      <c r="L3175" s="52" t="s">
        <v>44</v>
      </c>
      <c r="M3175" s="52" t="s">
        <v>44</v>
      </c>
      <c r="N3175" s="52" t="s">
        <v>44</v>
      </c>
      <c r="O3175" s="52" t="s">
        <v>44</v>
      </c>
      <c r="P3175" s="52" t="s">
        <v>44</v>
      </c>
      <c r="Q3175" s="52" t="s">
        <v>44</v>
      </c>
      <c r="R3175" s="52" t="s">
        <v>44</v>
      </c>
      <c r="S3175" s="52" t="s">
        <v>44</v>
      </c>
      <c r="T3175" s="52" t="s">
        <v>44</v>
      </c>
      <c r="U3175" s="52" t="s">
        <v>44</v>
      </c>
      <c r="V3175" s="52" t="s">
        <v>44</v>
      </c>
    </row>
    <row r="3176" spans="1:22" x14ac:dyDescent="0.25">
      <c r="A3176" s="52" t="s">
        <v>44</v>
      </c>
      <c r="B3176" s="52" t="s">
        <v>44</v>
      </c>
      <c r="C3176" s="52" t="s">
        <v>44</v>
      </c>
      <c r="D3176" s="52" t="s">
        <v>44</v>
      </c>
      <c r="E3176" s="52" t="s">
        <v>44</v>
      </c>
      <c r="F3176" s="52" t="s">
        <v>44</v>
      </c>
      <c r="G3176" s="52" t="s">
        <v>44</v>
      </c>
      <c r="H3176" s="52" t="s">
        <v>44</v>
      </c>
      <c r="I3176" s="52" t="s">
        <v>44</v>
      </c>
      <c r="J3176" s="52" t="s">
        <v>44</v>
      </c>
      <c r="K3176" s="52" t="s">
        <v>44</v>
      </c>
      <c r="L3176" s="52" t="s">
        <v>44</v>
      </c>
      <c r="M3176" s="52" t="s">
        <v>44</v>
      </c>
      <c r="N3176" s="52" t="s">
        <v>44</v>
      </c>
      <c r="O3176" s="52" t="s">
        <v>44</v>
      </c>
      <c r="P3176" s="52" t="s">
        <v>44</v>
      </c>
      <c r="Q3176" s="52" t="s">
        <v>44</v>
      </c>
      <c r="R3176" s="52" t="s">
        <v>44</v>
      </c>
      <c r="S3176" s="52" t="s">
        <v>44</v>
      </c>
      <c r="T3176" s="52" t="s">
        <v>44</v>
      </c>
      <c r="U3176" s="52" t="s">
        <v>44</v>
      </c>
      <c r="V3176" s="52" t="s">
        <v>44</v>
      </c>
    </row>
    <row r="3177" spans="1:22" x14ac:dyDescent="0.25">
      <c r="A3177" s="52" t="s">
        <v>44</v>
      </c>
      <c r="B3177" s="52" t="s">
        <v>44</v>
      </c>
      <c r="C3177" s="52" t="s">
        <v>44</v>
      </c>
      <c r="D3177" s="52" t="s">
        <v>44</v>
      </c>
      <c r="E3177" s="52" t="s">
        <v>44</v>
      </c>
      <c r="F3177" s="52" t="s">
        <v>44</v>
      </c>
      <c r="G3177" s="52" t="s">
        <v>44</v>
      </c>
      <c r="H3177" s="52" t="s">
        <v>44</v>
      </c>
      <c r="I3177" s="52" t="s">
        <v>44</v>
      </c>
      <c r="J3177" s="52" t="s">
        <v>44</v>
      </c>
      <c r="K3177" s="52" t="s">
        <v>44</v>
      </c>
      <c r="L3177" s="52" t="s">
        <v>44</v>
      </c>
      <c r="M3177" s="52" t="s">
        <v>44</v>
      </c>
      <c r="N3177" s="52" t="s">
        <v>44</v>
      </c>
      <c r="O3177" s="52" t="s">
        <v>44</v>
      </c>
      <c r="P3177" s="52" t="s">
        <v>44</v>
      </c>
      <c r="Q3177" s="52" t="s">
        <v>44</v>
      </c>
      <c r="R3177" s="52" t="s">
        <v>44</v>
      </c>
      <c r="S3177" s="52" t="s">
        <v>44</v>
      </c>
      <c r="T3177" s="52" t="s">
        <v>44</v>
      </c>
      <c r="U3177" s="52" t="s">
        <v>44</v>
      </c>
      <c r="V3177" s="52" t="s">
        <v>44</v>
      </c>
    </row>
    <row r="3178" spans="1:22" x14ac:dyDescent="0.25">
      <c r="A3178" s="52" t="s">
        <v>44</v>
      </c>
      <c r="B3178" s="52" t="s">
        <v>44</v>
      </c>
      <c r="C3178" s="52" t="s">
        <v>44</v>
      </c>
      <c r="D3178" s="52" t="s">
        <v>44</v>
      </c>
      <c r="E3178" s="52" t="s">
        <v>44</v>
      </c>
      <c r="F3178" s="52" t="s">
        <v>44</v>
      </c>
      <c r="G3178" s="52" t="s">
        <v>44</v>
      </c>
      <c r="H3178" s="52" t="s">
        <v>44</v>
      </c>
      <c r="I3178" s="52" t="s">
        <v>44</v>
      </c>
      <c r="J3178" s="52" t="s">
        <v>44</v>
      </c>
      <c r="K3178" s="52" t="s">
        <v>44</v>
      </c>
      <c r="L3178" s="52" t="s">
        <v>44</v>
      </c>
      <c r="M3178" s="52" t="s">
        <v>44</v>
      </c>
      <c r="N3178" s="52" t="s">
        <v>44</v>
      </c>
      <c r="O3178" s="52" t="s">
        <v>44</v>
      </c>
      <c r="P3178" s="52" t="s">
        <v>44</v>
      </c>
      <c r="Q3178" s="52" t="s">
        <v>44</v>
      </c>
      <c r="R3178" s="52" t="s">
        <v>44</v>
      </c>
      <c r="S3178" s="52" t="s">
        <v>44</v>
      </c>
      <c r="T3178" s="52" t="s">
        <v>44</v>
      </c>
      <c r="U3178" s="52" t="s">
        <v>44</v>
      </c>
      <c r="V3178" s="52" t="s">
        <v>44</v>
      </c>
    </row>
    <row r="3179" spans="1:22" x14ac:dyDescent="0.25">
      <c r="A3179" s="52" t="s">
        <v>44</v>
      </c>
      <c r="B3179" s="52" t="s">
        <v>44</v>
      </c>
      <c r="C3179" s="52" t="s">
        <v>44</v>
      </c>
      <c r="D3179" s="52" t="s">
        <v>44</v>
      </c>
      <c r="E3179" s="52" t="s">
        <v>44</v>
      </c>
      <c r="F3179" s="52" t="s">
        <v>44</v>
      </c>
      <c r="G3179" s="52" t="s">
        <v>44</v>
      </c>
      <c r="H3179" s="52" t="s">
        <v>44</v>
      </c>
      <c r="I3179" s="52" t="s">
        <v>44</v>
      </c>
      <c r="J3179" s="52" t="s">
        <v>44</v>
      </c>
      <c r="K3179" s="52" t="s">
        <v>44</v>
      </c>
      <c r="L3179" s="52" t="s">
        <v>44</v>
      </c>
      <c r="M3179" s="52" t="s">
        <v>44</v>
      </c>
      <c r="N3179" s="52" t="s">
        <v>44</v>
      </c>
      <c r="O3179" s="52" t="s">
        <v>44</v>
      </c>
      <c r="P3179" s="52" t="s">
        <v>44</v>
      </c>
      <c r="Q3179" s="52" t="s">
        <v>44</v>
      </c>
      <c r="R3179" s="52" t="s">
        <v>44</v>
      </c>
      <c r="S3179" s="52" t="s">
        <v>44</v>
      </c>
      <c r="T3179" s="52" t="s">
        <v>44</v>
      </c>
      <c r="U3179" s="52" t="s">
        <v>44</v>
      </c>
      <c r="V3179" s="52" t="s">
        <v>44</v>
      </c>
    </row>
    <row r="3180" spans="1:22" x14ac:dyDescent="0.25">
      <c r="A3180" s="52" t="s">
        <v>44</v>
      </c>
      <c r="B3180" s="52" t="s">
        <v>44</v>
      </c>
      <c r="C3180" s="52" t="s">
        <v>44</v>
      </c>
      <c r="D3180" s="52" t="s">
        <v>44</v>
      </c>
      <c r="E3180" s="52" t="s">
        <v>44</v>
      </c>
      <c r="F3180" s="52" t="s">
        <v>44</v>
      </c>
      <c r="G3180" s="52" t="s">
        <v>44</v>
      </c>
      <c r="H3180" s="52" t="s">
        <v>44</v>
      </c>
      <c r="I3180" s="52" t="s">
        <v>44</v>
      </c>
      <c r="J3180" s="52" t="s">
        <v>44</v>
      </c>
      <c r="K3180" s="52" t="s">
        <v>44</v>
      </c>
      <c r="L3180" s="52" t="s">
        <v>44</v>
      </c>
      <c r="M3180" s="52" t="s">
        <v>44</v>
      </c>
      <c r="N3180" s="52" t="s">
        <v>44</v>
      </c>
      <c r="O3180" s="52" t="s">
        <v>44</v>
      </c>
      <c r="P3180" s="52" t="s">
        <v>44</v>
      </c>
      <c r="Q3180" s="52" t="s">
        <v>44</v>
      </c>
      <c r="R3180" s="52" t="s">
        <v>44</v>
      </c>
      <c r="S3180" s="52" t="s">
        <v>44</v>
      </c>
      <c r="T3180" s="52" t="s">
        <v>44</v>
      </c>
      <c r="U3180" s="52" t="s">
        <v>44</v>
      </c>
      <c r="V3180" s="52" t="s">
        <v>44</v>
      </c>
    </row>
    <row r="3181" spans="1:22" x14ac:dyDescent="0.25">
      <c r="A3181" s="52" t="s">
        <v>44</v>
      </c>
      <c r="B3181" s="52" t="s">
        <v>44</v>
      </c>
      <c r="C3181" s="52" t="s">
        <v>44</v>
      </c>
      <c r="D3181" s="52" t="s">
        <v>44</v>
      </c>
      <c r="E3181" s="52" t="s">
        <v>44</v>
      </c>
      <c r="F3181" s="52" t="s">
        <v>44</v>
      </c>
      <c r="G3181" s="52" t="s">
        <v>44</v>
      </c>
      <c r="H3181" s="52" t="s">
        <v>44</v>
      </c>
      <c r="I3181" s="52" t="s">
        <v>44</v>
      </c>
      <c r="J3181" s="52" t="s">
        <v>44</v>
      </c>
      <c r="K3181" s="52" t="s">
        <v>44</v>
      </c>
      <c r="L3181" s="52" t="s">
        <v>44</v>
      </c>
      <c r="M3181" s="52" t="s">
        <v>44</v>
      </c>
      <c r="N3181" s="52" t="s">
        <v>44</v>
      </c>
      <c r="O3181" s="52" t="s">
        <v>44</v>
      </c>
      <c r="P3181" s="52" t="s">
        <v>44</v>
      </c>
      <c r="Q3181" s="52" t="s">
        <v>44</v>
      </c>
      <c r="R3181" s="52" t="s">
        <v>44</v>
      </c>
      <c r="S3181" s="52" t="s">
        <v>44</v>
      </c>
      <c r="T3181" s="52" t="s">
        <v>44</v>
      </c>
      <c r="U3181" s="52" t="s">
        <v>44</v>
      </c>
      <c r="V3181" s="52" t="s">
        <v>44</v>
      </c>
    </row>
    <row r="3182" spans="1:22" x14ac:dyDescent="0.25">
      <c r="A3182" s="52" t="s">
        <v>44</v>
      </c>
      <c r="B3182" s="52" t="s">
        <v>44</v>
      </c>
      <c r="C3182" s="52" t="s">
        <v>44</v>
      </c>
      <c r="D3182" s="52" t="s">
        <v>44</v>
      </c>
      <c r="E3182" s="52" t="s">
        <v>44</v>
      </c>
      <c r="F3182" s="52" t="s">
        <v>44</v>
      </c>
      <c r="G3182" s="52" t="s">
        <v>44</v>
      </c>
      <c r="H3182" s="52" t="s">
        <v>44</v>
      </c>
      <c r="I3182" s="52" t="s">
        <v>44</v>
      </c>
      <c r="J3182" s="52" t="s">
        <v>44</v>
      </c>
      <c r="K3182" s="52" t="s">
        <v>44</v>
      </c>
      <c r="L3182" s="52" t="s">
        <v>44</v>
      </c>
      <c r="M3182" s="52" t="s">
        <v>44</v>
      </c>
      <c r="N3182" s="52" t="s">
        <v>44</v>
      </c>
      <c r="O3182" s="52" t="s">
        <v>44</v>
      </c>
      <c r="P3182" s="52" t="s">
        <v>44</v>
      </c>
      <c r="Q3182" s="52" t="s">
        <v>44</v>
      </c>
      <c r="R3182" s="52" t="s">
        <v>44</v>
      </c>
      <c r="S3182" s="52" t="s">
        <v>44</v>
      </c>
      <c r="T3182" s="52" t="s">
        <v>44</v>
      </c>
      <c r="U3182" s="52" t="s">
        <v>44</v>
      </c>
      <c r="V3182" s="52" t="s">
        <v>44</v>
      </c>
    </row>
    <row r="3183" spans="1:22" x14ac:dyDescent="0.25">
      <c r="A3183" s="52" t="s">
        <v>44</v>
      </c>
      <c r="B3183" s="52" t="s">
        <v>44</v>
      </c>
      <c r="C3183" s="52" t="s">
        <v>44</v>
      </c>
      <c r="D3183" s="52" t="s">
        <v>44</v>
      </c>
      <c r="E3183" s="52" t="s">
        <v>44</v>
      </c>
      <c r="F3183" s="52" t="s">
        <v>44</v>
      </c>
      <c r="G3183" s="52" t="s">
        <v>44</v>
      </c>
      <c r="H3183" s="52" t="s">
        <v>44</v>
      </c>
      <c r="I3183" s="52" t="s">
        <v>44</v>
      </c>
      <c r="J3183" s="52" t="s">
        <v>44</v>
      </c>
      <c r="K3183" s="52" t="s">
        <v>44</v>
      </c>
      <c r="L3183" s="52" t="s">
        <v>44</v>
      </c>
      <c r="M3183" s="52" t="s">
        <v>44</v>
      </c>
      <c r="N3183" s="52" t="s">
        <v>44</v>
      </c>
      <c r="O3183" s="52" t="s">
        <v>44</v>
      </c>
      <c r="P3183" s="52" t="s">
        <v>44</v>
      </c>
      <c r="Q3183" s="52" t="s">
        <v>44</v>
      </c>
      <c r="R3183" s="52" t="s">
        <v>44</v>
      </c>
      <c r="S3183" s="52" t="s">
        <v>44</v>
      </c>
      <c r="T3183" s="52" t="s">
        <v>44</v>
      </c>
      <c r="U3183" s="52" t="s">
        <v>44</v>
      </c>
      <c r="V3183" s="52" t="s">
        <v>44</v>
      </c>
    </row>
    <row r="3184" spans="1:22" x14ac:dyDescent="0.25">
      <c r="A3184" s="52" t="s">
        <v>44</v>
      </c>
      <c r="B3184" s="52" t="s">
        <v>44</v>
      </c>
      <c r="C3184" s="52" t="s">
        <v>44</v>
      </c>
      <c r="D3184" s="52" t="s">
        <v>44</v>
      </c>
      <c r="E3184" s="52" t="s">
        <v>44</v>
      </c>
      <c r="F3184" s="52" t="s">
        <v>44</v>
      </c>
      <c r="G3184" s="52" t="s">
        <v>44</v>
      </c>
      <c r="H3184" s="52" t="s">
        <v>44</v>
      </c>
      <c r="I3184" s="52" t="s">
        <v>44</v>
      </c>
      <c r="J3184" s="52" t="s">
        <v>44</v>
      </c>
      <c r="K3184" s="52" t="s">
        <v>44</v>
      </c>
      <c r="L3184" s="52" t="s">
        <v>44</v>
      </c>
      <c r="M3184" s="52" t="s">
        <v>44</v>
      </c>
      <c r="N3184" s="52" t="s">
        <v>44</v>
      </c>
      <c r="O3184" s="52" t="s">
        <v>44</v>
      </c>
      <c r="P3184" s="52" t="s">
        <v>44</v>
      </c>
      <c r="Q3184" s="52" t="s">
        <v>44</v>
      </c>
      <c r="R3184" s="52" t="s">
        <v>44</v>
      </c>
      <c r="S3184" s="52" t="s">
        <v>44</v>
      </c>
      <c r="T3184" s="52" t="s">
        <v>44</v>
      </c>
      <c r="U3184" s="52" t="s">
        <v>44</v>
      </c>
      <c r="V3184" s="52" t="s">
        <v>44</v>
      </c>
    </row>
    <row r="3185" spans="1:22" x14ac:dyDescent="0.25">
      <c r="A3185" s="52" t="s">
        <v>44</v>
      </c>
      <c r="B3185" s="52" t="s">
        <v>44</v>
      </c>
      <c r="C3185" s="52" t="s">
        <v>44</v>
      </c>
      <c r="D3185" s="52" t="s">
        <v>44</v>
      </c>
      <c r="E3185" s="52" t="s">
        <v>44</v>
      </c>
      <c r="F3185" s="52" t="s">
        <v>44</v>
      </c>
      <c r="G3185" s="52" t="s">
        <v>44</v>
      </c>
      <c r="H3185" s="52" t="s">
        <v>44</v>
      </c>
      <c r="I3185" s="52" t="s">
        <v>44</v>
      </c>
      <c r="J3185" s="52" t="s">
        <v>44</v>
      </c>
      <c r="K3185" s="52" t="s">
        <v>44</v>
      </c>
      <c r="L3185" s="52" t="s">
        <v>44</v>
      </c>
      <c r="M3185" s="52" t="s">
        <v>44</v>
      </c>
      <c r="N3185" s="52" t="s">
        <v>44</v>
      </c>
      <c r="O3185" s="52" t="s">
        <v>44</v>
      </c>
      <c r="P3185" s="52" t="s">
        <v>44</v>
      </c>
      <c r="Q3185" s="52" t="s">
        <v>44</v>
      </c>
      <c r="R3185" s="52" t="s">
        <v>44</v>
      </c>
      <c r="S3185" s="52" t="s">
        <v>44</v>
      </c>
      <c r="T3185" s="52" t="s">
        <v>44</v>
      </c>
      <c r="U3185" s="52" t="s">
        <v>44</v>
      </c>
      <c r="V3185" s="52" t="s">
        <v>44</v>
      </c>
    </row>
    <row r="3186" spans="1:22" x14ac:dyDescent="0.25">
      <c r="A3186" s="52" t="s">
        <v>44</v>
      </c>
      <c r="B3186" s="52" t="s">
        <v>44</v>
      </c>
      <c r="C3186" s="52" t="s">
        <v>44</v>
      </c>
      <c r="D3186" s="52" t="s">
        <v>44</v>
      </c>
      <c r="E3186" s="52" t="s">
        <v>44</v>
      </c>
      <c r="F3186" s="52" t="s">
        <v>44</v>
      </c>
      <c r="G3186" s="52" t="s">
        <v>44</v>
      </c>
      <c r="H3186" s="52" t="s">
        <v>44</v>
      </c>
      <c r="I3186" s="52" t="s">
        <v>44</v>
      </c>
      <c r="J3186" s="52" t="s">
        <v>44</v>
      </c>
      <c r="K3186" s="52" t="s">
        <v>44</v>
      </c>
      <c r="L3186" s="52" t="s">
        <v>44</v>
      </c>
      <c r="M3186" s="52" t="s">
        <v>44</v>
      </c>
      <c r="N3186" s="52" t="s">
        <v>44</v>
      </c>
      <c r="O3186" s="52" t="s">
        <v>44</v>
      </c>
      <c r="P3186" s="52" t="s">
        <v>44</v>
      </c>
      <c r="Q3186" s="52" t="s">
        <v>44</v>
      </c>
      <c r="R3186" s="52" t="s">
        <v>44</v>
      </c>
      <c r="S3186" s="52" t="s">
        <v>44</v>
      </c>
      <c r="T3186" s="52" t="s">
        <v>44</v>
      </c>
      <c r="U3186" s="52" t="s">
        <v>44</v>
      </c>
      <c r="V3186" s="52" t="s">
        <v>44</v>
      </c>
    </row>
    <row r="3187" spans="1:22" x14ac:dyDescent="0.25">
      <c r="A3187" s="52" t="s">
        <v>44</v>
      </c>
      <c r="B3187" s="52" t="s">
        <v>44</v>
      </c>
      <c r="C3187" s="52" t="s">
        <v>44</v>
      </c>
      <c r="D3187" s="52" t="s">
        <v>44</v>
      </c>
      <c r="E3187" s="52" t="s">
        <v>44</v>
      </c>
      <c r="F3187" s="52" t="s">
        <v>44</v>
      </c>
      <c r="G3187" s="52" t="s">
        <v>44</v>
      </c>
      <c r="H3187" s="52" t="s">
        <v>44</v>
      </c>
      <c r="I3187" s="52" t="s">
        <v>44</v>
      </c>
      <c r="J3187" s="52" t="s">
        <v>44</v>
      </c>
      <c r="K3187" s="52" t="s">
        <v>44</v>
      </c>
      <c r="L3187" s="52" t="s">
        <v>44</v>
      </c>
      <c r="M3187" s="52" t="s">
        <v>44</v>
      </c>
      <c r="N3187" s="52" t="s">
        <v>44</v>
      </c>
      <c r="O3187" s="52" t="s">
        <v>44</v>
      </c>
      <c r="P3187" s="52" t="s">
        <v>44</v>
      </c>
      <c r="Q3187" s="52" t="s">
        <v>44</v>
      </c>
      <c r="R3187" s="52" t="s">
        <v>44</v>
      </c>
      <c r="S3187" s="52" t="s">
        <v>44</v>
      </c>
      <c r="T3187" s="52" t="s">
        <v>44</v>
      </c>
      <c r="U3187" s="52" t="s">
        <v>44</v>
      </c>
      <c r="V3187" s="52" t="s">
        <v>44</v>
      </c>
    </row>
    <row r="3188" spans="1:22" x14ac:dyDescent="0.25">
      <c r="A3188" s="52" t="s">
        <v>44</v>
      </c>
      <c r="B3188" s="52" t="s">
        <v>44</v>
      </c>
      <c r="C3188" s="52" t="s">
        <v>44</v>
      </c>
      <c r="D3188" s="52" t="s">
        <v>44</v>
      </c>
      <c r="E3188" s="52" t="s">
        <v>44</v>
      </c>
      <c r="F3188" s="52" t="s">
        <v>44</v>
      </c>
      <c r="G3188" s="52" t="s">
        <v>44</v>
      </c>
      <c r="H3188" s="52" t="s">
        <v>44</v>
      </c>
      <c r="I3188" s="52" t="s">
        <v>44</v>
      </c>
      <c r="J3188" s="52" t="s">
        <v>44</v>
      </c>
      <c r="K3188" s="52" t="s">
        <v>44</v>
      </c>
      <c r="L3188" s="52" t="s">
        <v>44</v>
      </c>
      <c r="M3188" s="52" t="s">
        <v>44</v>
      </c>
      <c r="N3188" s="52" t="s">
        <v>44</v>
      </c>
      <c r="O3188" s="52" t="s">
        <v>44</v>
      </c>
      <c r="P3188" s="52" t="s">
        <v>44</v>
      </c>
      <c r="Q3188" s="52" t="s">
        <v>44</v>
      </c>
      <c r="R3188" s="52" t="s">
        <v>44</v>
      </c>
      <c r="S3188" s="52" t="s">
        <v>44</v>
      </c>
      <c r="T3188" s="52" t="s">
        <v>44</v>
      </c>
      <c r="U3188" s="52" t="s">
        <v>44</v>
      </c>
      <c r="V3188" s="52" t="s">
        <v>44</v>
      </c>
    </row>
    <row r="3189" spans="1:22" x14ac:dyDescent="0.25">
      <c r="A3189" s="52" t="s">
        <v>44</v>
      </c>
      <c r="B3189" s="52" t="s">
        <v>44</v>
      </c>
      <c r="C3189" s="52" t="s">
        <v>44</v>
      </c>
      <c r="D3189" s="52" t="s">
        <v>44</v>
      </c>
      <c r="E3189" s="52" t="s">
        <v>44</v>
      </c>
      <c r="F3189" s="52" t="s">
        <v>44</v>
      </c>
      <c r="G3189" s="52" t="s">
        <v>44</v>
      </c>
      <c r="H3189" s="52" t="s">
        <v>44</v>
      </c>
      <c r="I3189" s="52" t="s">
        <v>44</v>
      </c>
      <c r="J3189" s="52" t="s">
        <v>44</v>
      </c>
      <c r="K3189" s="52" t="s">
        <v>44</v>
      </c>
      <c r="L3189" s="52" t="s">
        <v>44</v>
      </c>
      <c r="M3189" s="52" t="s">
        <v>44</v>
      </c>
      <c r="N3189" s="52" t="s">
        <v>44</v>
      </c>
      <c r="O3189" s="52" t="s">
        <v>44</v>
      </c>
      <c r="P3189" s="52" t="s">
        <v>44</v>
      </c>
      <c r="Q3189" s="52" t="s">
        <v>44</v>
      </c>
      <c r="R3189" s="52" t="s">
        <v>44</v>
      </c>
      <c r="S3189" s="52" t="s">
        <v>44</v>
      </c>
      <c r="T3189" s="52" t="s">
        <v>44</v>
      </c>
      <c r="U3189" s="52" t="s">
        <v>44</v>
      </c>
      <c r="V3189" s="52" t="s">
        <v>44</v>
      </c>
    </row>
    <row r="3190" spans="1:22" x14ac:dyDescent="0.25">
      <c r="A3190" s="52" t="s">
        <v>44</v>
      </c>
      <c r="B3190" s="52" t="s">
        <v>44</v>
      </c>
      <c r="C3190" s="52" t="s">
        <v>44</v>
      </c>
      <c r="D3190" s="52" t="s">
        <v>44</v>
      </c>
      <c r="E3190" s="52" t="s">
        <v>44</v>
      </c>
      <c r="F3190" s="52" t="s">
        <v>44</v>
      </c>
      <c r="G3190" s="52" t="s">
        <v>44</v>
      </c>
      <c r="H3190" s="52" t="s">
        <v>44</v>
      </c>
      <c r="I3190" s="52" t="s">
        <v>44</v>
      </c>
      <c r="J3190" s="52" t="s">
        <v>44</v>
      </c>
      <c r="K3190" s="52" t="s">
        <v>44</v>
      </c>
      <c r="L3190" s="52" t="s">
        <v>44</v>
      </c>
      <c r="M3190" s="52" t="s">
        <v>44</v>
      </c>
      <c r="N3190" s="52" t="s">
        <v>44</v>
      </c>
      <c r="O3190" s="52" t="s">
        <v>44</v>
      </c>
      <c r="P3190" s="52" t="s">
        <v>44</v>
      </c>
      <c r="Q3190" s="52" t="s">
        <v>44</v>
      </c>
      <c r="R3190" s="52" t="s">
        <v>44</v>
      </c>
      <c r="S3190" s="52" t="s">
        <v>44</v>
      </c>
      <c r="T3190" s="52" t="s">
        <v>44</v>
      </c>
      <c r="U3190" s="52" t="s">
        <v>44</v>
      </c>
      <c r="V3190" s="52" t="s">
        <v>44</v>
      </c>
    </row>
    <row r="3191" spans="1:22" x14ac:dyDescent="0.25">
      <c r="A3191" s="52" t="s">
        <v>44</v>
      </c>
      <c r="B3191" s="52" t="s">
        <v>44</v>
      </c>
      <c r="C3191" s="52" t="s">
        <v>44</v>
      </c>
      <c r="D3191" s="52" t="s">
        <v>44</v>
      </c>
      <c r="E3191" s="52" t="s">
        <v>44</v>
      </c>
      <c r="F3191" s="52" t="s">
        <v>44</v>
      </c>
      <c r="G3191" s="52" t="s">
        <v>44</v>
      </c>
      <c r="H3191" s="52" t="s">
        <v>44</v>
      </c>
      <c r="I3191" s="52" t="s">
        <v>44</v>
      </c>
      <c r="J3191" s="52" t="s">
        <v>44</v>
      </c>
      <c r="K3191" s="52" t="s">
        <v>44</v>
      </c>
      <c r="L3191" s="52" t="s">
        <v>44</v>
      </c>
      <c r="M3191" s="52" t="s">
        <v>44</v>
      </c>
      <c r="N3191" s="52" t="s">
        <v>44</v>
      </c>
      <c r="O3191" s="52" t="s">
        <v>44</v>
      </c>
      <c r="P3191" s="52" t="s">
        <v>44</v>
      </c>
      <c r="Q3191" s="52" t="s">
        <v>44</v>
      </c>
      <c r="R3191" s="52" t="s">
        <v>44</v>
      </c>
      <c r="S3191" s="52" t="s">
        <v>44</v>
      </c>
      <c r="T3191" s="52" t="s">
        <v>44</v>
      </c>
      <c r="U3191" s="52" t="s">
        <v>44</v>
      </c>
      <c r="V3191" s="52" t="s">
        <v>44</v>
      </c>
    </row>
    <row r="3192" spans="1:22" x14ac:dyDescent="0.25">
      <c r="A3192" s="52" t="s">
        <v>44</v>
      </c>
      <c r="B3192" s="52" t="s">
        <v>44</v>
      </c>
      <c r="C3192" s="52" t="s">
        <v>44</v>
      </c>
      <c r="D3192" s="52" t="s">
        <v>44</v>
      </c>
      <c r="E3192" s="52" t="s">
        <v>44</v>
      </c>
      <c r="F3192" s="52" t="s">
        <v>44</v>
      </c>
      <c r="G3192" s="52" t="s">
        <v>44</v>
      </c>
      <c r="H3192" s="52" t="s">
        <v>44</v>
      </c>
      <c r="I3192" s="52" t="s">
        <v>44</v>
      </c>
      <c r="J3192" s="52" t="s">
        <v>44</v>
      </c>
      <c r="K3192" s="52" t="s">
        <v>44</v>
      </c>
      <c r="L3192" s="52" t="s">
        <v>44</v>
      </c>
      <c r="M3192" s="52" t="s">
        <v>44</v>
      </c>
      <c r="N3192" s="52" t="s">
        <v>44</v>
      </c>
      <c r="O3192" s="52" t="s">
        <v>44</v>
      </c>
      <c r="P3192" s="52" t="s">
        <v>44</v>
      </c>
      <c r="Q3192" s="52" t="s">
        <v>44</v>
      </c>
      <c r="R3192" s="52" t="s">
        <v>44</v>
      </c>
      <c r="S3192" s="52" t="s">
        <v>44</v>
      </c>
      <c r="T3192" s="52" t="s">
        <v>44</v>
      </c>
      <c r="U3192" s="52" t="s">
        <v>44</v>
      </c>
      <c r="V3192" s="52" t="s">
        <v>44</v>
      </c>
    </row>
    <row r="3193" spans="1:22" x14ac:dyDescent="0.25">
      <c r="A3193" s="52" t="s">
        <v>44</v>
      </c>
      <c r="B3193" s="52" t="s">
        <v>44</v>
      </c>
      <c r="C3193" s="52" t="s">
        <v>44</v>
      </c>
      <c r="D3193" s="52" t="s">
        <v>44</v>
      </c>
      <c r="E3193" s="52" t="s">
        <v>44</v>
      </c>
      <c r="F3193" s="52" t="s">
        <v>44</v>
      </c>
      <c r="G3193" s="52" t="s">
        <v>44</v>
      </c>
      <c r="H3193" s="52" t="s">
        <v>44</v>
      </c>
      <c r="I3193" s="52" t="s">
        <v>44</v>
      </c>
      <c r="J3193" s="52" t="s">
        <v>44</v>
      </c>
      <c r="K3193" s="52" t="s">
        <v>44</v>
      </c>
      <c r="L3193" s="52" t="s">
        <v>44</v>
      </c>
      <c r="M3193" s="52" t="s">
        <v>44</v>
      </c>
      <c r="N3193" s="52" t="s">
        <v>44</v>
      </c>
      <c r="O3193" s="52" t="s">
        <v>44</v>
      </c>
      <c r="P3193" s="52" t="s">
        <v>44</v>
      </c>
      <c r="Q3193" s="52" t="s">
        <v>44</v>
      </c>
      <c r="R3193" s="52" t="s">
        <v>44</v>
      </c>
      <c r="S3193" s="52" t="s">
        <v>44</v>
      </c>
      <c r="T3193" s="52" t="s">
        <v>44</v>
      </c>
      <c r="U3193" s="52" t="s">
        <v>44</v>
      </c>
      <c r="V3193" s="52" t="s">
        <v>44</v>
      </c>
    </row>
    <row r="3194" spans="1:22" x14ac:dyDescent="0.25">
      <c r="A3194" s="52" t="s">
        <v>44</v>
      </c>
      <c r="B3194" s="52" t="s">
        <v>44</v>
      </c>
      <c r="C3194" s="52" t="s">
        <v>44</v>
      </c>
      <c r="D3194" s="52" t="s">
        <v>44</v>
      </c>
      <c r="E3194" s="52" t="s">
        <v>44</v>
      </c>
      <c r="F3194" s="52" t="s">
        <v>44</v>
      </c>
      <c r="G3194" s="52" t="s">
        <v>44</v>
      </c>
      <c r="H3194" s="52" t="s">
        <v>44</v>
      </c>
      <c r="I3194" s="52" t="s">
        <v>44</v>
      </c>
      <c r="J3194" s="52" t="s">
        <v>44</v>
      </c>
      <c r="K3194" s="52" t="s">
        <v>44</v>
      </c>
      <c r="L3194" s="52" t="s">
        <v>44</v>
      </c>
      <c r="M3194" s="52" t="s">
        <v>44</v>
      </c>
      <c r="N3194" s="52" t="s">
        <v>44</v>
      </c>
      <c r="O3194" s="52" t="s">
        <v>44</v>
      </c>
      <c r="P3194" s="52" t="s">
        <v>44</v>
      </c>
      <c r="Q3194" s="52" t="s">
        <v>44</v>
      </c>
      <c r="R3194" s="52" t="s">
        <v>44</v>
      </c>
      <c r="S3194" s="52" t="s">
        <v>44</v>
      </c>
      <c r="T3194" s="52" t="s">
        <v>44</v>
      </c>
      <c r="U3194" s="52" t="s">
        <v>44</v>
      </c>
      <c r="V3194" s="52" t="s">
        <v>44</v>
      </c>
    </row>
    <row r="3195" spans="1:22" x14ac:dyDescent="0.25">
      <c r="A3195" s="52" t="s">
        <v>44</v>
      </c>
      <c r="B3195" s="52" t="s">
        <v>44</v>
      </c>
      <c r="C3195" s="52" t="s">
        <v>44</v>
      </c>
      <c r="D3195" s="52" t="s">
        <v>44</v>
      </c>
      <c r="E3195" s="52" t="s">
        <v>44</v>
      </c>
      <c r="F3195" s="52" t="s">
        <v>44</v>
      </c>
      <c r="G3195" s="52" t="s">
        <v>44</v>
      </c>
      <c r="H3195" s="52" t="s">
        <v>44</v>
      </c>
      <c r="I3195" s="52" t="s">
        <v>44</v>
      </c>
      <c r="J3195" s="52" t="s">
        <v>44</v>
      </c>
      <c r="K3195" s="52" t="s">
        <v>44</v>
      </c>
      <c r="L3195" s="52" t="s">
        <v>44</v>
      </c>
      <c r="M3195" s="52" t="s">
        <v>44</v>
      </c>
      <c r="N3195" s="52" t="s">
        <v>44</v>
      </c>
      <c r="O3195" s="52" t="s">
        <v>44</v>
      </c>
      <c r="P3195" s="52" t="s">
        <v>44</v>
      </c>
      <c r="Q3195" s="52" t="s">
        <v>44</v>
      </c>
      <c r="R3195" s="52" t="s">
        <v>44</v>
      </c>
      <c r="S3195" s="52" t="s">
        <v>44</v>
      </c>
      <c r="T3195" s="52" t="s">
        <v>44</v>
      </c>
      <c r="U3195" s="52" t="s">
        <v>44</v>
      </c>
      <c r="V3195" s="52" t="s">
        <v>44</v>
      </c>
    </row>
    <row r="3196" spans="1:22" x14ac:dyDescent="0.25">
      <c r="A3196" s="52" t="s">
        <v>44</v>
      </c>
      <c r="B3196" s="52" t="s">
        <v>44</v>
      </c>
      <c r="C3196" s="52" t="s">
        <v>44</v>
      </c>
      <c r="D3196" s="52" t="s">
        <v>44</v>
      </c>
      <c r="E3196" s="52" t="s">
        <v>44</v>
      </c>
      <c r="F3196" s="52" t="s">
        <v>44</v>
      </c>
      <c r="G3196" s="52" t="s">
        <v>44</v>
      </c>
      <c r="H3196" s="52" t="s">
        <v>44</v>
      </c>
      <c r="I3196" s="52" t="s">
        <v>44</v>
      </c>
      <c r="J3196" s="52" t="s">
        <v>44</v>
      </c>
      <c r="K3196" s="52" t="s">
        <v>44</v>
      </c>
      <c r="L3196" s="52" t="s">
        <v>44</v>
      </c>
      <c r="M3196" s="52" t="s">
        <v>44</v>
      </c>
      <c r="N3196" s="52" t="s">
        <v>44</v>
      </c>
      <c r="O3196" s="52" t="s">
        <v>44</v>
      </c>
      <c r="P3196" s="52" t="s">
        <v>44</v>
      </c>
      <c r="Q3196" s="52" t="s">
        <v>44</v>
      </c>
      <c r="R3196" s="52" t="s">
        <v>44</v>
      </c>
      <c r="S3196" s="52" t="s">
        <v>44</v>
      </c>
      <c r="T3196" s="52" t="s">
        <v>44</v>
      </c>
      <c r="U3196" s="52" t="s">
        <v>44</v>
      </c>
      <c r="V3196" s="52" t="s">
        <v>44</v>
      </c>
    </row>
    <row r="3197" spans="1:22" x14ac:dyDescent="0.25">
      <c r="A3197" s="52" t="s">
        <v>44</v>
      </c>
      <c r="B3197" s="52" t="s">
        <v>44</v>
      </c>
      <c r="C3197" s="52" t="s">
        <v>44</v>
      </c>
      <c r="D3197" s="52" t="s">
        <v>44</v>
      </c>
      <c r="E3197" s="52" t="s">
        <v>44</v>
      </c>
      <c r="F3197" s="52" t="s">
        <v>44</v>
      </c>
      <c r="G3197" s="52" t="s">
        <v>44</v>
      </c>
      <c r="H3197" s="52" t="s">
        <v>44</v>
      </c>
      <c r="I3197" s="52" t="s">
        <v>44</v>
      </c>
      <c r="J3197" s="52" t="s">
        <v>44</v>
      </c>
      <c r="K3197" s="52" t="s">
        <v>44</v>
      </c>
      <c r="L3197" s="52" t="s">
        <v>44</v>
      </c>
      <c r="M3197" s="52" t="s">
        <v>44</v>
      </c>
      <c r="N3197" s="52" t="s">
        <v>44</v>
      </c>
      <c r="O3197" s="52" t="s">
        <v>44</v>
      </c>
      <c r="P3197" s="52" t="s">
        <v>44</v>
      </c>
      <c r="Q3197" s="52" t="s">
        <v>44</v>
      </c>
      <c r="R3197" s="52" t="s">
        <v>44</v>
      </c>
      <c r="S3197" s="52" t="s">
        <v>44</v>
      </c>
      <c r="T3197" s="52" t="s">
        <v>44</v>
      </c>
      <c r="U3197" s="52" t="s">
        <v>44</v>
      </c>
      <c r="V3197" s="52" t="s">
        <v>44</v>
      </c>
    </row>
    <row r="3198" spans="1:22" x14ac:dyDescent="0.25">
      <c r="A3198" s="52" t="s">
        <v>44</v>
      </c>
      <c r="B3198" s="52" t="s">
        <v>44</v>
      </c>
      <c r="C3198" s="52" t="s">
        <v>44</v>
      </c>
      <c r="D3198" s="52" t="s">
        <v>44</v>
      </c>
      <c r="E3198" s="52" t="s">
        <v>44</v>
      </c>
      <c r="F3198" s="52" t="s">
        <v>44</v>
      </c>
      <c r="G3198" s="52" t="s">
        <v>44</v>
      </c>
      <c r="H3198" s="52" t="s">
        <v>44</v>
      </c>
      <c r="I3198" s="52" t="s">
        <v>44</v>
      </c>
      <c r="J3198" s="52" t="s">
        <v>44</v>
      </c>
      <c r="K3198" s="52" t="s">
        <v>44</v>
      </c>
      <c r="L3198" s="52" t="s">
        <v>44</v>
      </c>
      <c r="M3198" s="52" t="s">
        <v>44</v>
      </c>
      <c r="N3198" s="52" t="s">
        <v>44</v>
      </c>
      <c r="O3198" s="52" t="s">
        <v>44</v>
      </c>
      <c r="P3198" s="52" t="s">
        <v>44</v>
      </c>
      <c r="Q3198" s="52" t="s">
        <v>44</v>
      </c>
      <c r="R3198" s="52" t="s">
        <v>44</v>
      </c>
      <c r="S3198" s="52" t="s">
        <v>44</v>
      </c>
      <c r="T3198" s="52" t="s">
        <v>44</v>
      </c>
      <c r="U3198" s="52" t="s">
        <v>44</v>
      </c>
      <c r="V3198" s="52" t="s">
        <v>44</v>
      </c>
    </row>
    <row r="3199" spans="1:22" x14ac:dyDescent="0.25">
      <c r="A3199" s="52" t="s">
        <v>44</v>
      </c>
      <c r="B3199" s="52" t="s">
        <v>44</v>
      </c>
      <c r="C3199" s="52" t="s">
        <v>44</v>
      </c>
      <c r="D3199" s="52" t="s">
        <v>44</v>
      </c>
      <c r="E3199" s="52" t="s">
        <v>44</v>
      </c>
      <c r="F3199" s="52" t="s">
        <v>44</v>
      </c>
      <c r="G3199" s="52" t="s">
        <v>44</v>
      </c>
      <c r="H3199" s="52" t="s">
        <v>44</v>
      </c>
      <c r="I3199" s="52" t="s">
        <v>44</v>
      </c>
      <c r="J3199" s="52" t="s">
        <v>44</v>
      </c>
      <c r="K3199" s="52" t="s">
        <v>44</v>
      </c>
      <c r="L3199" s="52" t="s">
        <v>44</v>
      </c>
      <c r="M3199" s="52" t="s">
        <v>44</v>
      </c>
      <c r="N3199" s="52" t="s">
        <v>44</v>
      </c>
      <c r="O3199" s="52" t="s">
        <v>44</v>
      </c>
      <c r="P3199" s="52" t="s">
        <v>44</v>
      </c>
      <c r="Q3199" s="52" t="s">
        <v>44</v>
      </c>
      <c r="R3199" s="52" t="s">
        <v>44</v>
      </c>
      <c r="S3199" s="52" t="s">
        <v>44</v>
      </c>
      <c r="T3199" s="52" t="s">
        <v>44</v>
      </c>
      <c r="U3199" s="52" t="s">
        <v>44</v>
      </c>
      <c r="V3199" s="52" t="s">
        <v>44</v>
      </c>
    </row>
    <row r="3200" spans="1:22" x14ac:dyDescent="0.25">
      <c r="A3200" s="52" t="s">
        <v>44</v>
      </c>
      <c r="B3200" s="52" t="s">
        <v>44</v>
      </c>
      <c r="C3200" s="52" t="s">
        <v>44</v>
      </c>
      <c r="D3200" s="52" t="s">
        <v>44</v>
      </c>
      <c r="E3200" s="52" t="s">
        <v>44</v>
      </c>
      <c r="F3200" s="52" t="s">
        <v>44</v>
      </c>
      <c r="G3200" s="52" t="s">
        <v>44</v>
      </c>
      <c r="H3200" s="52" t="s">
        <v>44</v>
      </c>
      <c r="I3200" s="52" t="s">
        <v>44</v>
      </c>
      <c r="J3200" s="52" t="s">
        <v>44</v>
      </c>
      <c r="K3200" s="52" t="s">
        <v>44</v>
      </c>
      <c r="L3200" s="52" t="s">
        <v>44</v>
      </c>
      <c r="M3200" s="52" t="s">
        <v>44</v>
      </c>
      <c r="N3200" s="52" t="s">
        <v>44</v>
      </c>
      <c r="O3200" s="52" t="s">
        <v>44</v>
      </c>
      <c r="P3200" s="52" t="s">
        <v>44</v>
      </c>
      <c r="Q3200" s="52" t="s">
        <v>44</v>
      </c>
      <c r="R3200" s="52" t="s">
        <v>44</v>
      </c>
      <c r="S3200" s="52" t="s">
        <v>44</v>
      </c>
      <c r="T3200" s="52" t="s">
        <v>44</v>
      </c>
      <c r="U3200" s="52" t="s">
        <v>44</v>
      </c>
      <c r="V3200" s="52" t="s">
        <v>44</v>
      </c>
    </row>
    <row r="3201" spans="1:22" x14ac:dyDescent="0.25">
      <c r="A3201" s="52" t="s">
        <v>44</v>
      </c>
      <c r="B3201" s="52" t="s">
        <v>44</v>
      </c>
      <c r="C3201" s="52" t="s">
        <v>44</v>
      </c>
      <c r="D3201" s="52" t="s">
        <v>44</v>
      </c>
      <c r="E3201" s="52" t="s">
        <v>44</v>
      </c>
      <c r="F3201" s="52" t="s">
        <v>44</v>
      </c>
      <c r="G3201" s="52" t="s">
        <v>44</v>
      </c>
      <c r="H3201" s="52" t="s">
        <v>44</v>
      </c>
      <c r="I3201" s="52" t="s">
        <v>44</v>
      </c>
      <c r="J3201" s="52" t="s">
        <v>44</v>
      </c>
      <c r="K3201" s="52" t="s">
        <v>44</v>
      </c>
      <c r="L3201" s="52" t="s">
        <v>44</v>
      </c>
      <c r="M3201" s="52" t="s">
        <v>44</v>
      </c>
      <c r="N3201" s="52" t="s">
        <v>44</v>
      </c>
      <c r="O3201" s="52" t="s">
        <v>44</v>
      </c>
      <c r="P3201" s="52" t="s">
        <v>44</v>
      </c>
      <c r="Q3201" s="52" t="s">
        <v>44</v>
      </c>
      <c r="R3201" s="52" t="s">
        <v>44</v>
      </c>
      <c r="S3201" s="52" t="s">
        <v>44</v>
      </c>
      <c r="T3201" s="52" t="s">
        <v>44</v>
      </c>
      <c r="U3201" s="52" t="s">
        <v>44</v>
      </c>
      <c r="V3201" s="52" t="s">
        <v>44</v>
      </c>
    </row>
    <row r="3202" spans="1:22" x14ac:dyDescent="0.25">
      <c r="A3202" s="52" t="s">
        <v>44</v>
      </c>
      <c r="B3202" s="52" t="s">
        <v>44</v>
      </c>
      <c r="C3202" s="52" t="s">
        <v>44</v>
      </c>
      <c r="D3202" s="52" t="s">
        <v>44</v>
      </c>
      <c r="E3202" s="52" t="s">
        <v>44</v>
      </c>
      <c r="F3202" s="52" t="s">
        <v>44</v>
      </c>
      <c r="G3202" s="52" t="s">
        <v>44</v>
      </c>
      <c r="H3202" s="52" t="s">
        <v>44</v>
      </c>
      <c r="I3202" s="52" t="s">
        <v>44</v>
      </c>
      <c r="J3202" s="52" t="s">
        <v>44</v>
      </c>
      <c r="K3202" s="52" t="s">
        <v>44</v>
      </c>
      <c r="L3202" s="52" t="s">
        <v>44</v>
      </c>
      <c r="M3202" s="52" t="s">
        <v>44</v>
      </c>
      <c r="N3202" s="52" t="s">
        <v>44</v>
      </c>
      <c r="O3202" s="52" t="s">
        <v>44</v>
      </c>
      <c r="P3202" s="52" t="s">
        <v>44</v>
      </c>
      <c r="Q3202" s="52" t="s">
        <v>44</v>
      </c>
      <c r="R3202" s="52" t="s">
        <v>44</v>
      </c>
      <c r="S3202" s="52" t="s">
        <v>44</v>
      </c>
      <c r="T3202" s="52" t="s">
        <v>44</v>
      </c>
      <c r="U3202" s="52" t="s">
        <v>44</v>
      </c>
      <c r="V3202" s="52" t="s">
        <v>44</v>
      </c>
    </row>
    <row r="3203" spans="1:22" x14ac:dyDescent="0.25">
      <c r="A3203" s="52" t="s">
        <v>44</v>
      </c>
      <c r="B3203" s="52" t="s">
        <v>44</v>
      </c>
      <c r="C3203" s="52" t="s">
        <v>44</v>
      </c>
      <c r="D3203" s="52" t="s">
        <v>44</v>
      </c>
      <c r="E3203" s="52" t="s">
        <v>44</v>
      </c>
      <c r="F3203" s="52" t="s">
        <v>44</v>
      </c>
      <c r="G3203" s="52" t="s">
        <v>44</v>
      </c>
      <c r="H3203" s="52" t="s">
        <v>44</v>
      </c>
      <c r="I3203" s="52" t="s">
        <v>44</v>
      </c>
      <c r="J3203" s="52" t="s">
        <v>44</v>
      </c>
      <c r="K3203" s="52" t="s">
        <v>44</v>
      </c>
      <c r="L3203" s="52" t="s">
        <v>44</v>
      </c>
      <c r="M3203" s="52" t="s">
        <v>44</v>
      </c>
      <c r="N3203" s="52" t="s">
        <v>44</v>
      </c>
      <c r="O3203" s="52" t="s">
        <v>44</v>
      </c>
      <c r="P3203" s="52" t="s">
        <v>44</v>
      </c>
      <c r="Q3203" s="52" t="s">
        <v>44</v>
      </c>
      <c r="R3203" s="52" t="s">
        <v>44</v>
      </c>
      <c r="S3203" s="52" t="s">
        <v>44</v>
      </c>
      <c r="T3203" s="52" t="s">
        <v>44</v>
      </c>
      <c r="U3203" s="52" t="s">
        <v>44</v>
      </c>
      <c r="V3203" s="52" t="s">
        <v>44</v>
      </c>
    </row>
    <row r="3204" spans="1:22" x14ac:dyDescent="0.25">
      <c r="A3204" s="52" t="s">
        <v>44</v>
      </c>
      <c r="B3204" s="52" t="s">
        <v>44</v>
      </c>
      <c r="C3204" s="52" t="s">
        <v>44</v>
      </c>
      <c r="D3204" s="52" t="s">
        <v>44</v>
      </c>
      <c r="E3204" s="52" t="s">
        <v>44</v>
      </c>
      <c r="F3204" s="52" t="s">
        <v>44</v>
      </c>
      <c r="G3204" s="52" t="s">
        <v>44</v>
      </c>
      <c r="H3204" s="52" t="s">
        <v>44</v>
      </c>
      <c r="I3204" s="52" t="s">
        <v>44</v>
      </c>
      <c r="J3204" s="52" t="s">
        <v>44</v>
      </c>
      <c r="K3204" s="52" t="s">
        <v>44</v>
      </c>
      <c r="L3204" s="52" t="s">
        <v>44</v>
      </c>
      <c r="M3204" s="52" t="s">
        <v>44</v>
      </c>
      <c r="N3204" s="52" t="s">
        <v>44</v>
      </c>
      <c r="O3204" s="52" t="s">
        <v>44</v>
      </c>
      <c r="P3204" s="52" t="s">
        <v>44</v>
      </c>
      <c r="Q3204" s="52" t="s">
        <v>44</v>
      </c>
      <c r="R3204" s="52" t="s">
        <v>44</v>
      </c>
      <c r="S3204" s="52" t="s">
        <v>44</v>
      </c>
      <c r="T3204" s="52" t="s">
        <v>44</v>
      </c>
      <c r="U3204" s="52" t="s">
        <v>44</v>
      </c>
      <c r="V3204" s="52" t="s">
        <v>44</v>
      </c>
    </row>
    <row r="3205" spans="1:22" x14ac:dyDescent="0.25">
      <c r="A3205" s="52" t="s">
        <v>44</v>
      </c>
      <c r="B3205" s="52" t="s">
        <v>44</v>
      </c>
      <c r="C3205" s="52" t="s">
        <v>44</v>
      </c>
      <c r="D3205" s="52" t="s">
        <v>44</v>
      </c>
      <c r="E3205" s="52" t="s">
        <v>44</v>
      </c>
      <c r="F3205" s="52" t="s">
        <v>44</v>
      </c>
      <c r="G3205" s="52" t="s">
        <v>44</v>
      </c>
      <c r="H3205" s="52" t="s">
        <v>44</v>
      </c>
      <c r="I3205" s="52" t="s">
        <v>44</v>
      </c>
      <c r="J3205" s="52" t="s">
        <v>44</v>
      </c>
      <c r="K3205" s="52" t="s">
        <v>44</v>
      </c>
      <c r="L3205" s="52" t="s">
        <v>44</v>
      </c>
      <c r="M3205" s="52" t="s">
        <v>44</v>
      </c>
      <c r="N3205" s="52" t="s">
        <v>44</v>
      </c>
      <c r="O3205" s="52" t="s">
        <v>44</v>
      </c>
      <c r="P3205" s="52" t="s">
        <v>44</v>
      </c>
      <c r="Q3205" s="52" t="s">
        <v>44</v>
      </c>
      <c r="R3205" s="52" t="s">
        <v>44</v>
      </c>
      <c r="S3205" s="52" t="s">
        <v>44</v>
      </c>
      <c r="T3205" s="52" t="s">
        <v>44</v>
      </c>
      <c r="U3205" s="52" t="s">
        <v>44</v>
      </c>
      <c r="V3205" s="52" t="s">
        <v>44</v>
      </c>
    </row>
    <row r="3206" spans="1:22" x14ac:dyDescent="0.25">
      <c r="A3206" s="52" t="s">
        <v>44</v>
      </c>
      <c r="B3206" s="52" t="s">
        <v>44</v>
      </c>
      <c r="C3206" s="52" t="s">
        <v>44</v>
      </c>
      <c r="D3206" s="52" t="s">
        <v>44</v>
      </c>
      <c r="E3206" s="52" t="s">
        <v>44</v>
      </c>
      <c r="F3206" s="52" t="s">
        <v>44</v>
      </c>
      <c r="G3206" s="52" t="s">
        <v>44</v>
      </c>
      <c r="H3206" s="52" t="s">
        <v>44</v>
      </c>
      <c r="I3206" s="52" t="s">
        <v>44</v>
      </c>
      <c r="J3206" s="52" t="s">
        <v>44</v>
      </c>
      <c r="K3206" s="52" t="s">
        <v>44</v>
      </c>
      <c r="L3206" s="52" t="s">
        <v>44</v>
      </c>
      <c r="M3206" s="52" t="s">
        <v>44</v>
      </c>
      <c r="N3206" s="52" t="s">
        <v>44</v>
      </c>
      <c r="O3206" s="52" t="s">
        <v>44</v>
      </c>
      <c r="P3206" s="52" t="s">
        <v>44</v>
      </c>
      <c r="Q3206" s="52" t="s">
        <v>44</v>
      </c>
      <c r="R3206" s="52" t="s">
        <v>44</v>
      </c>
      <c r="S3206" s="52" t="s">
        <v>44</v>
      </c>
      <c r="T3206" s="52" t="s">
        <v>44</v>
      </c>
      <c r="U3206" s="52" t="s">
        <v>44</v>
      </c>
      <c r="V3206" s="52" t="s">
        <v>44</v>
      </c>
    </row>
    <row r="3207" spans="1:22" x14ac:dyDescent="0.25">
      <c r="A3207" s="52" t="s">
        <v>44</v>
      </c>
      <c r="B3207" s="52" t="s">
        <v>44</v>
      </c>
      <c r="C3207" s="52" t="s">
        <v>44</v>
      </c>
      <c r="D3207" s="52" t="s">
        <v>44</v>
      </c>
      <c r="E3207" s="52" t="s">
        <v>44</v>
      </c>
      <c r="F3207" s="52" t="s">
        <v>44</v>
      </c>
      <c r="G3207" s="52" t="s">
        <v>44</v>
      </c>
      <c r="H3207" s="52" t="s">
        <v>44</v>
      </c>
      <c r="I3207" s="52" t="s">
        <v>44</v>
      </c>
      <c r="J3207" s="52" t="s">
        <v>44</v>
      </c>
      <c r="K3207" s="52" t="s">
        <v>44</v>
      </c>
      <c r="L3207" s="52" t="s">
        <v>44</v>
      </c>
      <c r="M3207" s="52" t="s">
        <v>44</v>
      </c>
      <c r="N3207" s="52" t="s">
        <v>44</v>
      </c>
      <c r="O3207" s="52" t="s">
        <v>44</v>
      </c>
      <c r="P3207" s="52" t="s">
        <v>44</v>
      </c>
      <c r="Q3207" s="52" t="s">
        <v>44</v>
      </c>
      <c r="R3207" s="52" t="s">
        <v>44</v>
      </c>
      <c r="S3207" s="52" t="s">
        <v>44</v>
      </c>
      <c r="T3207" s="52" t="s">
        <v>44</v>
      </c>
      <c r="U3207" s="52" t="s">
        <v>44</v>
      </c>
      <c r="V3207" s="52" t="s">
        <v>44</v>
      </c>
    </row>
    <row r="3208" spans="1:22" x14ac:dyDescent="0.25">
      <c r="A3208" s="52" t="s">
        <v>44</v>
      </c>
      <c r="B3208" s="52" t="s">
        <v>44</v>
      </c>
      <c r="C3208" s="52" t="s">
        <v>44</v>
      </c>
      <c r="D3208" s="52" t="s">
        <v>44</v>
      </c>
      <c r="E3208" s="52" t="s">
        <v>44</v>
      </c>
      <c r="F3208" s="52" t="s">
        <v>44</v>
      </c>
      <c r="G3208" s="52" t="s">
        <v>44</v>
      </c>
      <c r="H3208" s="52" t="s">
        <v>44</v>
      </c>
      <c r="I3208" s="52" t="s">
        <v>44</v>
      </c>
      <c r="J3208" s="52" t="s">
        <v>44</v>
      </c>
      <c r="K3208" s="52" t="s">
        <v>44</v>
      </c>
      <c r="L3208" s="52" t="s">
        <v>44</v>
      </c>
      <c r="M3208" s="52" t="s">
        <v>44</v>
      </c>
      <c r="N3208" s="52" t="s">
        <v>44</v>
      </c>
      <c r="O3208" s="52" t="s">
        <v>44</v>
      </c>
      <c r="P3208" s="52" t="s">
        <v>44</v>
      </c>
      <c r="Q3208" s="52" t="s">
        <v>44</v>
      </c>
      <c r="R3208" s="52" t="s">
        <v>44</v>
      </c>
      <c r="S3208" s="52" t="s">
        <v>44</v>
      </c>
      <c r="T3208" s="52" t="s">
        <v>44</v>
      </c>
      <c r="U3208" s="52" t="s">
        <v>44</v>
      </c>
      <c r="V3208" s="52" t="s">
        <v>44</v>
      </c>
    </row>
    <row r="3209" spans="1:22" x14ac:dyDescent="0.25">
      <c r="A3209" s="52" t="s">
        <v>44</v>
      </c>
      <c r="B3209" s="52" t="s">
        <v>44</v>
      </c>
      <c r="C3209" s="52" t="s">
        <v>44</v>
      </c>
      <c r="D3209" s="52" t="s">
        <v>44</v>
      </c>
      <c r="E3209" s="52" t="s">
        <v>44</v>
      </c>
      <c r="F3209" s="52" t="s">
        <v>44</v>
      </c>
      <c r="G3209" s="52" t="s">
        <v>44</v>
      </c>
      <c r="H3209" s="52" t="s">
        <v>44</v>
      </c>
      <c r="I3209" s="52" t="s">
        <v>44</v>
      </c>
      <c r="J3209" s="52" t="s">
        <v>44</v>
      </c>
      <c r="K3209" s="52" t="s">
        <v>44</v>
      </c>
      <c r="L3209" s="52" t="s">
        <v>44</v>
      </c>
      <c r="M3209" s="52" t="s">
        <v>44</v>
      </c>
      <c r="N3209" s="52" t="s">
        <v>44</v>
      </c>
      <c r="O3209" s="52" t="s">
        <v>44</v>
      </c>
      <c r="P3209" s="52" t="s">
        <v>44</v>
      </c>
      <c r="Q3209" s="52" t="s">
        <v>44</v>
      </c>
      <c r="R3209" s="52" t="s">
        <v>44</v>
      </c>
      <c r="S3209" s="52" t="s">
        <v>44</v>
      </c>
      <c r="T3209" s="52" t="s">
        <v>44</v>
      </c>
      <c r="U3209" s="52" t="s">
        <v>44</v>
      </c>
      <c r="V3209" s="52" t="s">
        <v>44</v>
      </c>
    </row>
    <row r="3210" spans="1:22" x14ac:dyDescent="0.25">
      <c r="A3210" s="52" t="s">
        <v>44</v>
      </c>
      <c r="B3210" s="52" t="s">
        <v>44</v>
      </c>
      <c r="C3210" s="52" t="s">
        <v>44</v>
      </c>
      <c r="D3210" s="52" t="s">
        <v>44</v>
      </c>
      <c r="E3210" s="52" t="s">
        <v>44</v>
      </c>
      <c r="F3210" s="52" t="s">
        <v>44</v>
      </c>
      <c r="G3210" s="52" t="s">
        <v>44</v>
      </c>
      <c r="H3210" s="52" t="s">
        <v>44</v>
      </c>
      <c r="I3210" s="52" t="s">
        <v>44</v>
      </c>
      <c r="J3210" s="52" t="s">
        <v>44</v>
      </c>
      <c r="K3210" s="52" t="s">
        <v>44</v>
      </c>
      <c r="L3210" s="52" t="s">
        <v>44</v>
      </c>
      <c r="M3210" s="52" t="s">
        <v>44</v>
      </c>
      <c r="N3210" s="52" t="s">
        <v>44</v>
      </c>
      <c r="O3210" s="52" t="s">
        <v>44</v>
      </c>
      <c r="P3210" s="52" t="s">
        <v>44</v>
      </c>
      <c r="Q3210" s="52" t="s">
        <v>44</v>
      </c>
      <c r="R3210" s="52" t="s">
        <v>44</v>
      </c>
      <c r="S3210" s="52" t="s">
        <v>44</v>
      </c>
      <c r="T3210" s="52" t="s">
        <v>44</v>
      </c>
      <c r="U3210" s="52" t="s">
        <v>44</v>
      </c>
      <c r="V3210" s="52" t="s">
        <v>44</v>
      </c>
    </row>
    <row r="3211" spans="1:22" x14ac:dyDescent="0.25">
      <c r="A3211" s="52" t="s">
        <v>44</v>
      </c>
      <c r="B3211" s="52" t="s">
        <v>44</v>
      </c>
      <c r="C3211" s="52" t="s">
        <v>44</v>
      </c>
      <c r="D3211" s="52" t="s">
        <v>44</v>
      </c>
      <c r="E3211" s="52" t="s">
        <v>44</v>
      </c>
      <c r="F3211" s="52" t="s">
        <v>44</v>
      </c>
      <c r="G3211" s="52" t="s">
        <v>44</v>
      </c>
      <c r="H3211" s="52" t="s">
        <v>44</v>
      </c>
      <c r="I3211" s="52" t="s">
        <v>44</v>
      </c>
      <c r="J3211" s="52" t="s">
        <v>44</v>
      </c>
      <c r="K3211" s="52" t="s">
        <v>44</v>
      </c>
      <c r="L3211" s="52" t="s">
        <v>44</v>
      </c>
      <c r="M3211" s="52" t="s">
        <v>44</v>
      </c>
      <c r="N3211" s="52" t="s">
        <v>44</v>
      </c>
      <c r="O3211" s="52" t="s">
        <v>44</v>
      </c>
      <c r="P3211" s="52" t="s">
        <v>44</v>
      </c>
      <c r="Q3211" s="52" t="s">
        <v>44</v>
      </c>
      <c r="R3211" s="52" t="s">
        <v>44</v>
      </c>
      <c r="S3211" s="52" t="s">
        <v>44</v>
      </c>
      <c r="T3211" s="52" t="s">
        <v>44</v>
      </c>
      <c r="U3211" s="52" t="s">
        <v>44</v>
      </c>
      <c r="V3211" s="52" t="s">
        <v>44</v>
      </c>
    </row>
    <row r="3212" spans="1:22" x14ac:dyDescent="0.25">
      <c r="A3212" s="52" t="s">
        <v>44</v>
      </c>
      <c r="B3212" s="52" t="s">
        <v>44</v>
      </c>
      <c r="C3212" s="52" t="s">
        <v>44</v>
      </c>
      <c r="D3212" s="52" t="s">
        <v>44</v>
      </c>
      <c r="E3212" s="52" t="s">
        <v>44</v>
      </c>
      <c r="F3212" s="52" t="s">
        <v>44</v>
      </c>
      <c r="G3212" s="52" t="s">
        <v>44</v>
      </c>
      <c r="H3212" s="52" t="s">
        <v>44</v>
      </c>
      <c r="I3212" s="52" t="s">
        <v>44</v>
      </c>
      <c r="J3212" s="52" t="s">
        <v>44</v>
      </c>
      <c r="K3212" s="52" t="s">
        <v>44</v>
      </c>
      <c r="L3212" s="52" t="s">
        <v>44</v>
      </c>
      <c r="M3212" s="52" t="s">
        <v>44</v>
      </c>
      <c r="N3212" s="52" t="s">
        <v>44</v>
      </c>
      <c r="O3212" s="52" t="s">
        <v>44</v>
      </c>
      <c r="P3212" s="52" t="s">
        <v>44</v>
      </c>
      <c r="Q3212" s="52" t="s">
        <v>44</v>
      </c>
      <c r="R3212" s="52" t="s">
        <v>44</v>
      </c>
      <c r="S3212" s="52" t="s">
        <v>44</v>
      </c>
      <c r="T3212" s="52" t="s">
        <v>44</v>
      </c>
      <c r="U3212" s="52" t="s">
        <v>44</v>
      </c>
      <c r="V3212" s="52" t="s">
        <v>44</v>
      </c>
    </row>
    <row r="3213" spans="1:22" x14ac:dyDescent="0.25">
      <c r="A3213" s="52" t="s">
        <v>44</v>
      </c>
      <c r="B3213" s="52" t="s">
        <v>44</v>
      </c>
      <c r="C3213" s="52" t="s">
        <v>44</v>
      </c>
      <c r="D3213" s="52" t="s">
        <v>44</v>
      </c>
      <c r="E3213" s="52" t="s">
        <v>44</v>
      </c>
      <c r="F3213" s="52" t="s">
        <v>44</v>
      </c>
      <c r="G3213" s="52" t="s">
        <v>44</v>
      </c>
      <c r="H3213" s="52" t="s">
        <v>44</v>
      </c>
      <c r="I3213" s="52" t="s">
        <v>44</v>
      </c>
      <c r="J3213" s="52" t="s">
        <v>44</v>
      </c>
      <c r="K3213" s="52" t="s">
        <v>44</v>
      </c>
      <c r="L3213" s="52" t="s">
        <v>44</v>
      </c>
      <c r="M3213" s="52" t="s">
        <v>44</v>
      </c>
      <c r="N3213" s="52" t="s">
        <v>44</v>
      </c>
      <c r="O3213" s="52" t="s">
        <v>44</v>
      </c>
      <c r="P3213" s="52" t="s">
        <v>44</v>
      </c>
      <c r="Q3213" s="52" t="s">
        <v>44</v>
      </c>
      <c r="R3213" s="52" t="s">
        <v>44</v>
      </c>
      <c r="S3213" s="52" t="s">
        <v>44</v>
      </c>
      <c r="T3213" s="52" t="s">
        <v>44</v>
      </c>
      <c r="U3213" s="52" t="s">
        <v>44</v>
      </c>
      <c r="V3213" s="52" t="s">
        <v>44</v>
      </c>
    </row>
    <row r="3214" spans="1:22" x14ac:dyDescent="0.25">
      <c r="A3214" s="52" t="s">
        <v>44</v>
      </c>
      <c r="B3214" s="52" t="s">
        <v>44</v>
      </c>
      <c r="C3214" s="52" t="s">
        <v>44</v>
      </c>
      <c r="D3214" s="52" t="s">
        <v>44</v>
      </c>
      <c r="E3214" s="52" t="s">
        <v>44</v>
      </c>
      <c r="F3214" s="52" t="s">
        <v>44</v>
      </c>
      <c r="G3214" s="52" t="s">
        <v>44</v>
      </c>
      <c r="H3214" s="52" t="s">
        <v>44</v>
      </c>
      <c r="I3214" s="52" t="s">
        <v>44</v>
      </c>
      <c r="J3214" s="52" t="s">
        <v>44</v>
      </c>
      <c r="K3214" s="52" t="s">
        <v>44</v>
      </c>
      <c r="L3214" s="52" t="s">
        <v>44</v>
      </c>
      <c r="M3214" s="52" t="s">
        <v>44</v>
      </c>
      <c r="N3214" s="52" t="s">
        <v>44</v>
      </c>
      <c r="O3214" s="52" t="s">
        <v>44</v>
      </c>
      <c r="P3214" s="52" t="s">
        <v>44</v>
      </c>
      <c r="Q3214" s="52" t="s">
        <v>44</v>
      </c>
      <c r="R3214" s="52" t="s">
        <v>44</v>
      </c>
      <c r="S3214" s="52" t="s">
        <v>44</v>
      </c>
      <c r="T3214" s="52" t="s">
        <v>44</v>
      </c>
      <c r="U3214" s="52" t="s">
        <v>44</v>
      </c>
      <c r="V3214" s="52" t="s">
        <v>44</v>
      </c>
    </row>
    <row r="3215" spans="1:22" x14ac:dyDescent="0.25">
      <c r="A3215" s="52" t="s">
        <v>44</v>
      </c>
      <c r="B3215" s="52" t="s">
        <v>44</v>
      </c>
      <c r="C3215" s="52" t="s">
        <v>44</v>
      </c>
      <c r="D3215" s="52" t="s">
        <v>44</v>
      </c>
      <c r="E3215" s="52" t="s">
        <v>44</v>
      </c>
      <c r="F3215" s="52" t="s">
        <v>44</v>
      </c>
      <c r="G3215" s="52" t="s">
        <v>44</v>
      </c>
      <c r="H3215" s="52" t="s">
        <v>44</v>
      </c>
      <c r="I3215" s="52" t="s">
        <v>44</v>
      </c>
      <c r="J3215" s="52" t="s">
        <v>44</v>
      </c>
      <c r="K3215" s="52" t="s">
        <v>44</v>
      </c>
      <c r="L3215" s="52" t="s">
        <v>44</v>
      </c>
      <c r="M3215" s="52" t="s">
        <v>44</v>
      </c>
      <c r="N3215" s="52" t="s">
        <v>44</v>
      </c>
      <c r="O3215" s="52" t="s">
        <v>44</v>
      </c>
      <c r="P3215" s="52" t="s">
        <v>44</v>
      </c>
      <c r="Q3215" s="52" t="s">
        <v>44</v>
      </c>
      <c r="R3215" s="52" t="s">
        <v>44</v>
      </c>
      <c r="S3215" s="52" t="s">
        <v>44</v>
      </c>
      <c r="T3215" s="52" t="s">
        <v>44</v>
      </c>
      <c r="U3215" s="52" t="s">
        <v>44</v>
      </c>
      <c r="V3215" s="52" t="s">
        <v>44</v>
      </c>
    </row>
    <row r="3216" spans="1:22" x14ac:dyDescent="0.25">
      <c r="A3216" s="52" t="s">
        <v>44</v>
      </c>
      <c r="B3216" s="52" t="s">
        <v>44</v>
      </c>
      <c r="C3216" s="52" t="s">
        <v>44</v>
      </c>
      <c r="D3216" s="52" t="s">
        <v>44</v>
      </c>
      <c r="E3216" s="52" t="s">
        <v>44</v>
      </c>
      <c r="F3216" s="52" t="s">
        <v>44</v>
      </c>
      <c r="G3216" s="52" t="s">
        <v>44</v>
      </c>
      <c r="H3216" s="52" t="s">
        <v>44</v>
      </c>
      <c r="I3216" s="52" t="s">
        <v>44</v>
      </c>
      <c r="J3216" s="52" t="s">
        <v>44</v>
      </c>
      <c r="K3216" s="52" t="s">
        <v>44</v>
      </c>
      <c r="L3216" s="52" t="s">
        <v>44</v>
      </c>
      <c r="M3216" s="52" t="s">
        <v>44</v>
      </c>
      <c r="N3216" s="52" t="s">
        <v>44</v>
      </c>
      <c r="O3216" s="52" t="s">
        <v>44</v>
      </c>
      <c r="P3216" s="52" t="s">
        <v>44</v>
      </c>
      <c r="Q3216" s="52" t="s">
        <v>44</v>
      </c>
      <c r="R3216" s="52" t="s">
        <v>44</v>
      </c>
      <c r="S3216" s="52" t="s">
        <v>44</v>
      </c>
      <c r="T3216" s="52" t="s">
        <v>44</v>
      </c>
      <c r="U3216" s="52" t="s">
        <v>44</v>
      </c>
      <c r="V3216" s="52" t="s">
        <v>44</v>
      </c>
    </row>
    <row r="3217" spans="1:22" x14ac:dyDescent="0.25">
      <c r="A3217" s="52" t="s">
        <v>44</v>
      </c>
      <c r="B3217" s="52" t="s">
        <v>44</v>
      </c>
      <c r="C3217" s="52" t="s">
        <v>44</v>
      </c>
      <c r="D3217" s="52" t="s">
        <v>44</v>
      </c>
      <c r="E3217" s="52" t="s">
        <v>44</v>
      </c>
      <c r="F3217" s="52" t="s">
        <v>44</v>
      </c>
      <c r="G3217" s="52" t="s">
        <v>44</v>
      </c>
      <c r="H3217" s="52" t="s">
        <v>44</v>
      </c>
      <c r="I3217" s="52" t="s">
        <v>44</v>
      </c>
      <c r="J3217" s="52" t="s">
        <v>44</v>
      </c>
      <c r="K3217" s="52" t="s">
        <v>44</v>
      </c>
      <c r="L3217" s="52" t="s">
        <v>44</v>
      </c>
      <c r="M3217" s="52" t="s">
        <v>44</v>
      </c>
      <c r="N3217" s="52" t="s">
        <v>44</v>
      </c>
      <c r="O3217" s="52" t="s">
        <v>44</v>
      </c>
      <c r="P3217" s="52" t="s">
        <v>44</v>
      </c>
      <c r="Q3217" s="52" t="s">
        <v>44</v>
      </c>
      <c r="R3217" s="52" t="s">
        <v>44</v>
      </c>
      <c r="S3217" s="52" t="s">
        <v>44</v>
      </c>
      <c r="T3217" s="52" t="s">
        <v>44</v>
      </c>
      <c r="U3217" s="52" t="s">
        <v>44</v>
      </c>
      <c r="V3217" s="52" t="s">
        <v>44</v>
      </c>
    </row>
    <row r="3218" spans="1:22" x14ac:dyDescent="0.25">
      <c r="A3218" s="52" t="s">
        <v>44</v>
      </c>
      <c r="B3218" s="52" t="s">
        <v>44</v>
      </c>
      <c r="C3218" s="52" t="s">
        <v>44</v>
      </c>
      <c r="D3218" s="52" t="s">
        <v>44</v>
      </c>
      <c r="E3218" s="52" t="s">
        <v>44</v>
      </c>
      <c r="F3218" s="52" t="s">
        <v>44</v>
      </c>
      <c r="G3218" s="52" t="s">
        <v>44</v>
      </c>
      <c r="H3218" s="52" t="s">
        <v>44</v>
      </c>
      <c r="I3218" s="52" t="s">
        <v>44</v>
      </c>
      <c r="J3218" s="52" t="s">
        <v>44</v>
      </c>
      <c r="K3218" s="52" t="s">
        <v>44</v>
      </c>
      <c r="L3218" s="52" t="s">
        <v>44</v>
      </c>
      <c r="M3218" s="52" t="s">
        <v>44</v>
      </c>
      <c r="N3218" s="52" t="s">
        <v>44</v>
      </c>
      <c r="O3218" s="52" t="s">
        <v>44</v>
      </c>
      <c r="P3218" s="52" t="s">
        <v>44</v>
      </c>
      <c r="Q3218" s="52" t="s">
        <v>44</v>
      </c>
      <c r="R3218" s="52" t="s">
        <v>44</v>
      </c>
      <c r="S3218" s="52" t="s">
        <v>44</v>
      </c>
      <c r="T3218" s="52" t="s">
        <v>44</v>
      </c>
      <c r="U3218" s="52" t="s">
        <v>44</v>
      </c>
      <c r="V3218" s="52" t="s">
        <v>44</v>
      </c>
    </row>
    <row r="3219" spans="1:22" x14ac:dyDescent="0.25">
      <c r="A3219" s="52" t="s">
        <v>44</v>
      </c>
      <c r="B3219" s="52" t="s">
        <v>44</v>
      </c>
      <c r="C3219" s="52" t="s">
        <v>44</v>
      </c>
      <c r="D3219" s="52" t="s">
        <v>44</v>
      </c>
      <c r="E3219" s="52" t="s">
        <v>44</v>
      </c>
      <c r="F3219" s="52" t="s">
        <v>44</v>
      </c>
      <c r="G3219" s="52" t="s">
        <v>44</v>
      </c>
      <c r="H3219" s="52" t="s">
        <v>44</v>
      </c>
      <c r="I3219" s="52" t="s">
        <v>44</v>
      </c>
      <c r="J3219" s="52" t="s">
        <v>44</v>
      </c>
      <c r="K3219" s="52" t="s">
        <v>44</v>
      </c>
      <c r="L3219" s="52" t="s">
        <v>44</v>
      </c>
      <c r="M3219" s="52" t="s">
        <v>44</v>
      </c>
      <c r="N3219" s="52" t="s">
        <v>44</v>
      </c>
      <c r="O3219" s="52" t="s">
        <v>44</v>
      </c>
      <c r="P3219" s="52" t="s">
        <v>44</v>
      </c>
      <c r="Q3219" s="52" t="s">
        <v>44</v>
      </c>
      <c r="R3219" s="52" t="s">
        <v>44</v>
      </c>
      <c r="S3219" s="52" t="s">
        <v>44</v>
      </c>
      <c r="T3219" s="52" t="s">
        <v>44</v>
      </c>
      <c r="U3219" s="52" t="s">
        <v>44</v>
      </c>
      <c r="V3219" s="52" t="s">
        <v>44</v>
      </c>
    </row>
    <row r="3220" spans="1:22" x14ac:dyDescent="0.25">
      <c r="A3220" s="52" t="s">
        <v>44</v>
      </c>
      <c r="B3220" s="52" t="s">
        <v>44</v>
      </c>
      <c r="C3220" s="52" t="s">
        <v>44</v>
      </c>
      <c r="D3220" s="52" t="s">
        <v>44</v>
      </c>
      <c r="E3220" s="52" t="s">
        <v>44</v>
      </c>
      <c r="F3220" s="52" t="s">
        <v>44</v>
      </c>
      <c r="G3220" s="52" t="s">
        <v>44</v>
      </c>
      <c r="H3220" s="52" t="s">
        <v>44</v>
      </c>
      <c r="I3220" s="52" t="s">
        <v>44</v>
      </c>
      <c r="J3220" s="52" t="s">
        <v>44</v>
      </c>
      <c r="K3220" s="52" t="s">
        <v>44</v>
      </c>
      <c r="L3220" s="52" t="s">
        <v>44</v>
      </c>
      <c r="M3220" s="52" t="s">
        <v>44</v>
      </c>
      <c r="N3220" s="52" t="s">
        <v>44</v>
      </c>
      <c r="O3220" s="52" t="s">
        <v>44</v>
      </c>
      <c r="P3220" s="52" t="s">
        <v>44</v>
      </c>
      <c r="Q3220" s="52" t="s">
        <v>44</v>
      </c>
      <c r="R3220" s="52" t="s">
        <v>44</v>
      </c>
      <c r="S3220" s="52" t="s">
        <v>44</v>
      </c>
      <c r="T3220" s="52" t="s">
        <v>44</v>
      </c>
      <c r="U3220" s="52" t="s">
        <v>44</v>
      </c>
      <c r="V3220" s="52" t="s">
        <v>44</v>
      </c>
    </row>
    <row r="3221" spans="1:22" x14ac:dyDescent="0.25">
      <c r="A3221" s="52" t="s">
        <v>44</v>
      </c>
      <c r="B3221" s="52" t="s">
        <v>44</v>
      </c>
      <c r="C3221" s="52" t="s">
        <v>44</v>
      </c>
      <c r="D3221" s="52" t="s">
        <v>44</v>
      </c>
      <c r="E3221" s="52" t="s">
        <v>44</v>
      </c>
      <c r="F3221" s="52" t="s">
        <v>44</v>
      </c>
      <c r="G3221" s="52" t="s">
        <v>44</v>
      </c>
      <c r="H3221" s="52" t="s">
        <v>44</v>
      </c>
      <c r="I3221" s="52" t="s">
        <v>44</v>
      </c>
      <c r="J3221" s="52" t="s">
        <v>44</v>
      </c>
      <c r="K3221" s="52" t="s">
        <v>44</v>
      </c>
      <c r="L3221" s="52" t="s">
        <v>44</v>
      </c>
      <c r="M3221" s="52" t="s">
        <v>44</v>
      </c>
      <c r="N3221" s="52" t="s">
        <v>44</v>
      </c>
      <c r="O3221" s="52" t="s">
        <v>44</v>
      </c>
      <c r="P3221" s="52" t="s">
        <v>44</v>
      </c>
      <c r="Q3221" s="52" t="s">
        <v>44</v>
      </c>
      <c r="R3221" s="52" t="s">
        <v>44</v>
      </c>
      <c r="S3221" s="52" t="s">
        <v>44</v>
      </c>
      <c r="T3221" s="52" t="s">
        <v>44</v>
      </c>
      <c r="U3221" s="52" t="s">
        <v>44</v>
      </c>
      <c r="V3221" s="52" t="s">
        <v>44</v>
      </c>
    </row>
    <row r="3222" spans="1:22" x14ac:dyDescent="0.25">
      <c r="A3222" s="52" t="s">
        <v>44</v>
      </c>
      <c r="B3222" s="52" t="s">
        <v>44</v>
      </c>
      <c r="C3222" s="52" t="s">
        <v>44</v>
      </c>
      <c r="D3222" s="52" t="s">
        <v>44</v>
      </c>
      <c r="E3222" s="52" t="s">
        <v>44</v>
      </c>
      <c r="F3222" s="52" t="s">
        <v>44</v>
      </c>
      <c r="G3222" s="52" t="s">
        <v>44</v>
      </c>
      <c r="H3222" s="52" t="s">
        <v>44</v>
      </c>
      <c r="I3222" s="52" t="s">
        <v>44</v>
      </c>
      <c r="J3222" s="52" t="s">
        <v>44</v>
      </c>
      <c r="K3222" s="52" t="s">
        <v>44</v>
      </c>
      <c r="L3222" s="52" t="s">
        <v>44</v>
      </c>
      <c r="M3222" s="52" t="s">
        <v>44</v>
      </c>
      <c r="N3222" s="52" t="s">
        <v>44</v>
      </c>
      <c r="O3222" s="52" t="s">
        <v>44</v>
      </c>
      <c r="P3222" s="52" t="s">
        <v>44</v>
      </c>
      <c r="Q3222" s="52" t="s">
        <v>44</v>
      </c>
      <c r="R3222" s="52" t="s">
        <v>44</v>
      </c>
      <c r="S3222" s="52" t="s">
        <v>44</v>
      </c>
      <c r="T3222" s="52" t="s">
        <v>44</v>
      </c>
      <c r="U3222" s="52" t="s">
        <v>44</v>
      </c>
      <c r="V3222" s="52" t="s">
        <v>44</v>
      </c>
    </row>
    <row r="3223" spans="1:22" x14ac:dyDescent="0.25">
      <c r="A3223" s="52" t="s">
        <v>44</v>
      </c>
      <c r="B3223" s="52" t="s">
        <v>44</v>
      </c>
      <c r="C3223" s="52" t="s">
        <v>44</v>
      </c>
      <c r="D3223" s="52" t="s">
        <v>44</v>
      </c>
      <c r="E3223" s="52" t="s">
        <v>44</v>
      </c>
      <c r="F3223" s="52" t="s">
        <v>44</v>
      </c>
      <c r="G3223" s="52" t="s">
        <v>44</v>
      </c>
      <c r="H3223" s="52" t="s">
        <v>44</v>
      </c>
      <c r="I3223" s="52" t="s">
        <v>44</v>
      </c>
      <c r="J3223" s="52" t="s">
        <v>44</v>
      </c>
      <c r="K3223" s="52" t="s">
        <v>44</v>
      </c>
      <c r="L3223" s="52" t="s">
        <v>44</v>
      </c>
      <c r="M3223" s="52" t="s">
        <v>44</v>
      </c>
      <c r="N3223" s="52" t="s">
        <v>44</v>
      </c>
      <c r="O3223" s="52" t="s">
        <v>44</v>
      </c>
      <c r="P3223" s="52" t="s">
        <v>44</v>
      </c>
      <c r="Q3223" s="52" t="s">
        <v>44</v>
      </c>
      <c r="R3223" s="52" t="s">
        <v>44</v>
      </c>
      <c r="S3223" s="52" t="s">
        <v>44</v>
      </c>
      <c r="T3223" s="52" t="s">
        <v>44</v>
      </c>
      <c r="U3223" s="52" t="s">
        <v>44</v>
      </c>
      <c r="V3223" s="52" t="s">
        <v>44</v>
      </c>
    </row>
    <row r="3224" spans="1:22" x14ac:dyDescent="0.25">
      <c r="A3224" s="52" t="s">
        <v>44</v>
      </c>
      <c r="B3224" s="52" t="s">
        <v>44</v>
      </c>
      <c r="C3224" s="52" t="s">
        <v>44</v>
      </c>
      <c r="D3224" s="52" t="s">
        <v>44</v>
      </c>
      <c r="E3224" s="52" t="s">
        <v>44</v>
      </c>
      <c r="F3224" s="52" t="s">
        <v>44</v>
      </c>
      <c r="G3224" s="52" t="s">
        <v>44</v>
      </c>
      <c r="H3224" s="52" t="s">
        <v>44</v>
      </c>
      <c r="I3224" s="52" t="s">
        <v>44</v>
      </c>
      <c r="J3224" s="52" t="s">
        <v>44</v>
      </c>
      <c r="K3224" s="52" t="s">
        <v>44</v>
      </c>
      <c r="L3224" s="52" t="s">
        <v>44</v>
      </c>
      <c r="M3224" s="52" t="s">
        <v>44</v>
      </c>
      <c r="N3224" s="52" t="s">
        <v>44</v>
      </c>
      <c r="O3224" s="52" t="s">
        <v>44</v>
      </c>
      <c r="P3224" s="52" t="s">
        <v>44</v>
      </c>
      <c r="Q3224" s="52" t="s">
        <v>44</v>
      </c>
      <c r="R3224" s="52" t="s">
        <v>44</v>
      </c>
      <c r="S3224" s="52" t="s">
        <v>44</v>
      </c>
      <c r="T3224" s="52" t="s">
        <v>44</v>
      </c>
      <c r="U3224" s="52" t="s">
        <v>44</v>
      </c>
      <c r="V3224" s="52" t="s">
        <v>44</v>
      </c>
    </row>
    <row r="3225" spans="1:22" x14ac:dyDescent="0.25">
      <c r="A3225" s="52" t="s">
        <v>44</v>
      </c>
      <c r="B3225" s="52" t="s">
        <v>44</v>
      </c>
      <c r="C3225" s="52" t="s">
        <v>44</v>
      </c>
      <c r="D3225" s="52" t="s">
        <v>44</v>
      </c>
      <c r="E3225" s="52" t="s">
        <v>44</v>
      </c>
      <c r="F3225" s="52" t="s">
        <v>44</v>
      </c>
      <c r="G3225" s="52" t="s">
        <v>44</v>
      </c>
      <c r="H3225" s="52" t="s">
        <v>44</v>
      </c>
      <c r="I3225" s="52" t="s">
        <v>44</v>
      </c>
      <c r="J3225" s="52" t="s">
        <v>44</v>
      </c>
      <c r="K3225" s="52" t="s">
        <v>44</v>
      </c>
      <c r="L3225" s="52" t="s">
        <v>44</v>
      </c>
      <c r="M3225" s="52" t="s">
        <v>44</v>
      </c>
      <c r="N3225" s="52" t="s">
        <v>44</v>
      </c>
      <c r="O3225" s="52" t="s">
        <v>44</v>
      </c>
      <c r="P3225" s="52" t="s">
        <v>44</v>
      </c>
      <c r="Q3225" s="52" t="s">
        <v>44</v>
      </c>
      <c r="R3225" s="52" t="s">
        <v>44</v>
      </c>
      <c r="S3225" s="52" t="s">
        <v>44</v>
      </c>
      <c r="T3225" s="52" t="s">
        <v>44</v>
      </c>
      <c r="U3225" s="52" t="s">
        <v>44</v>
      </c>
      <c r="V3225" s="52" t="s">
        <v>44</v>
      </c>
    </row>
    <row r="3226" spans="1:22" x14ac:dyDescent="0.25">
      <c r="A3226" s="52" t="s">
        <v>44</v>
      </c>
      <c r="B3226" s="52" t="s">
        <v>44</v>
      </c>
      <c r="C3226" s="52" t="s">
        <v>44</v>
      </c>
      <c r="D3226" s="52" t="s">
        <v>44</v>
      </c>
      <c r="E3226" s="52" t="s">
        <v>44</v>
      </c>
      <c r="F3226" s="52" t="s">
        <v>44</v>
      </c>
      <c r="G3226" s="52" t="s">
        <v>44</v>
      </c>
      <c r="H3226" s="52" t="s">
        <v>44</v>
      </c>
      <c r="I3226" s="52" t="s">
        <v>44</v>
      </c>
      <c r="J3226" s="52" t="s">
        <v>44</v>
      </c>
      <c r="K3226" s="52" t="s">
        <v>44</v>
      </c>
      <c r="L3226" s="52" t="s">
        <v>44</v>
      </c>
      <c r="M3226" s="52" t="s">
        <v>44</v>
      </c>
      <c r="N3226" s="52" t="s">
        <v>44</v>
      </c>
      <c r="O3226" s="52" t="s">
        <v>44</v>
      </c>
      <c r="P3226" s="52" t="s">
        <v>44</v>
      </c>
      <c r="Q3226" s="52" t="s">
        <v>44</v>
      </c>
      <c r="R3226" s="52" t="s">
        <v>44</v>
      </c>
      <c r="S3226" s="52" t="s">
        <v>44</v>
      </c>
      <c r="T3226" s="52" t="s">
        <v>44</v>
      </c>
      <c r="U3226" s="52" t="s">
        <v>44</v>
      </c>
      <c r="V3226" s="52" t="s">
        <v>44</v>
      </c>
    </row>
    <row r="3227" spans="1:22" x14ac:dyDescent="0.25">
      <c r="A3227" s="52" t="s">
        <v>44</v>
      </c>
      <c r="B3227" s="52" t="s">
        <v>44</v>
      </c>
      <c r="C3227" s="52" t="s">
        <v>44</v>
      </c>
      <c r="D3227" s="52" t="s">
        <v>44</v>
      </c>
      <c r="E3227" s="52" t="s">
        <v>44</v>
      </c>
      <c r="F3227" s="52" t="s">
        <v>44</v>
      </c>
      <c r="G3227" s="52" t="s">
        <v>44</v>
      </c>
      <c r="H3227" s="52" t="s">
        <v>44</v>
      </c>
      <c r="I3227" s="52" t="s">
        <v>44</v>
      </c>
      <c r="J3227" s="52" t="s">
        <v>44</v>
      </c>
      <c r="K3227" s="52" t="s">
        <v>44</v>
      </c>
      <c r="L3227" s="52" t="s">
        <v>44</v>
      </c>
      <c r="M3227" s="52" t="s">
        <v>44</v>
      </c>
      <c r="N3227" s="52" t="s">
        <v>44</v>
      </c>
      <c r="O3227" s="52" t="s">
        <v>44</v>
      </c>
      <c r="P3227" s="52" t="s">
        <v>44</v>
      </c>
      <c r="Q3227" s="52" t="s">
        <v>44</v>
      </c>
      <c r="R3227" s="52" t="s">
        <v>44</v>
      </c>
      <c r="S3227" s="52" t="s">
        <v>44</v>
      </c>
      <c r="T3227" s="52" t="s">
        <v>44</v>
      </c>
      <c r="U3227" s="52" t="s">
        <v>44</v>
      </c>
      <c r="V3227" s="52" t="s">
        <v>44</v>
      </c>
    </row>
    <row r="3228" spans="1:22" x14ac:dyDescent="0.25">
      <c r="A3228" s="52" t="s">
        <v>44</v>
      </c>
      <c r="B3228" s="52" t="s">
        <v>44</v>
      </c>
      <c r="C3228" s="52" t="s">
        <v>44</v>
      </c>
      <c r="D3228" s="52" t="s">
        <v>44</v>
      </c>
      <c r="E3228" s="52" t="s">
        <v>44</v>
      </c>
      <c r="F3228" s="52" t="s">
        <v>44</v>
      </c>
      <c r="G3228" s="52" t="s">
        <v>44</v>
      </c>
      <c r="H3228" s="52" t="s">
        <v>44</v>
      </c>
      <c r="I3228" s="52" t="s">
        <v>44</v>
      </c>
      <c r="J3228" s="52" t="s">
        <v>44</v>
      </c>
      <c r="K3228" s="52" t="s">
        <v>44</v>
      </c>
      <c r="L3228" s="52" t="s">
        <v>44</v>
      </c>
      <c r="M3228" s="52" t="s">
        <v>44</v>
      </c>
      <c r="N3228" s="52" t="s">
        <v>44</v>
      </c>
      <c r="O3228" s="52" t="s">
        <v>44</v>
      </c>
      <c r="P3228" s="52" t="s">
        <v>44</v>
      </c>
      <c r="Q3228" s="52" t="s">
        <v>44</v>
      </c>
      <c r="R3228" s="52" t="s">
        <v>44</v>
      </c>
      <c r="S3228" s="52" t="s">
        <v>44</v>
      </c>
      <c r="T3228" s="52" t="s">
        <v>44</v>
      </c>
      <c r="U3228" s="52" t="s">
        <v>44</v>
      </c>
      <c r="V3228" s="52" t="s">
        <v>44</v>
      </c>
    </row>
    <row r="3229" spans="1:22" x14ac:dyDescent="0.25">
      <c r="A3229" s="52" t="s">
        <v>44</v>
      </c>
      <c r="B3229" s="52" t="s">
        <v>44</v>
      </c>
      <c r="C3229" s="52" t="s">
        <v>44</v>
      </c>
      <c r="D3229" s="52" t="s">
        <v>44</v>
      </c>
      <c r="E3229" s="52" t="s">
        <v>44</v>
      </c>
      <c r="F3229" s="52" t="s">
        <v>44</v>
      </c>
      <c r="G3229" s="52" t="s">
        <v>44</v>
      </c>
      <c r="H3229" s="52" t="s">
        <v>44</v>
      </c>
      <c r="I3229" s="52" t="s">
        <v>44</v>
      </c>
      <c r="J3229" s="52" t="s">
        <v>44</v>
      </c>
      <c r="K3229" s="52" t="s">
        <v>44</v>
      </c>
      <c r="L3229" s="52" t="s">
        <v>44</v>
      </c>
      <c r="M3229" s="52" t="s">
        <v>44</v>
      </c>
      <c r="N3229" s="52" t="s">
        <v>44</v>
      </c>
      <c r="O3229" s="52" t="s">
        <v>44</v>
      </c>
      <c r="P3229" s="52" t="s">
        <v>44</v>
      </c>
      <c r="Q3229" s="52" t="s">
        <v>44</v>
      </c>
      <c r="R3229" s="52" t="s">
        <v>44</v>
      </c>
      <c r="S3229" s="52" t="s">
        <v>44</v>
      </c>
      <c r="T3229" s="52" t="s">
        <v>44</v>
      </c>
      <c r="U3229" s="52" t="s">
        <v>44</v>
      </c>
      <c r="V3229" s="52" t="s">
        <v>44</v>
      </c>
    </row>
    <row r="3230" spans="1:22" x14ac:dyDescent="0.25">
      <c r="A3230" s="52" t="s">
        <v>44</v>
      </c>
      <c r="B3230" s="52" t="s">
        <v>44</v>
      </c>
      <c r="C3230" s="52" t="s">
        <v>44</v>
      </c>
      <c r="D3230" s="52" t="s">
        <v>44</v>
      </c>
      <c r="E3230" s="52" t="s">
        <v>44</v>
      </c>
      <c r="F3230" s="52" t="s">
        <v>44</v>
      </c>
      <c r="G3230" s="52" t="s">
        <v>44</v>
      </c>
      <c r="H3230" s="52" t="s">
        <v>44</v>
      </c>
      <c r="I3230" s="52" t="s">
        <v>44</v>
      </c>
      <c r="J3230" s="52" t="s">
        <v>44</v>
      </c>
      <c r="K3230" s="52" t="s">
        <v>44</v>
      </c>
      <c r="L3230" s="52" t="s">
        <v>44</v>
      </c>
      <c r="M3230" s="52" t="s">
        <v>44</v>
      </c>
      <c r="N3230" s="52" t="s">
        <v>44</v>
      </c>
      <c r="O3230" s="52" t="s">
        <v>44</v>
      </c>
      <c r="P3230" s="52" t="s">
        <v>44</v>
      </c>
      <c r="Q3230" s="52" t="s">
        <v>44</v>
      </c>
      <c r="R3230" s="52" t="s">
        <v>44</v>
      </c>
      <c r="S3230" s="52" t="s">
        <v>44</v>
      </c>
      <c r="T3230" s="52" t="s">
        <v>44</v>
      </c>
      <c r="U3230" s="52" t="s">
        <v>44</v>
      </c>
      <c r="V3230" s="52" t="s">
        <v>44</v>
      </c>
    </row>
    <row r="3231" spans="1:22" x14ac:dyDescent="0.25">
      <c r="A3231" s="52" t="s">
        <v>44</v>
      </c>
      <c r="B3231" s="52" t="s">
        <v>44</v>
      </c>
      <c r="C3231" s="52" t="s">
        <v>44</v>
      </c>
      <c r="D3231" s="52" t="s">
        <v>44</v>
      </c>
      <c r="E3231" s="52" t="s">
        <v>44</v>
      </c>
      <c r="F3231" s="52" t="s">
        <v>44</v>
      </c>
      <c r="G3231" s="52" t="s">
        <v>44</v>
      </c>
      <c r="H3231" s="52" t="s">
        <v>44</v>
      </c>
      <c r="I3231" s="52" t="s">
        <v>44</v>
      </c>
      <c r="J3231" s="52" t="s">
        <v>44</v>
      </c>
      <c r="K3231" s="52" t="s">
        <v>44</v>
      </c>
      <c r="L3231" s="52" t="s">
        <v>44</v>
      </c>
      <c r="M3231" s="52" t="s">
        <v>44</v>
      </c>
      <c r="N3231" s="52" t="s">
        <v>44</v>
      </c>
      <c r="O3231" s="52" t="s">
        <v>44</v>
      </c>
      <c r="P3231" s="52" t="s">
        <v>44</v>
      </c>
      <c r="Q3231" s="52" t="s">
        <v>44</v>
      </c>
      <c r="R3231" s="52" t="s">
        <v>44</v>
      </c>
      <c r="S3231" s="52" t="s">
        <v>44</v>
      </c>
      <c r="T3231" s="52" t="s">
        <v>44</v>
      </c>
      <c r="U3231" s="52" t="s">
        <v>44</v>
      </c>
      <c r="V3231" s="52" t="s">
        <v>44</v>
      </c>
    </row>
    <row r="3232" spans="1:22" x14ac:dyDescent="0.25">
      <c r="A3232" s="52" t="s">
        <v>44</v>
      </c>
      <c r="B3232" s="52" t="s">
        <v>44</v>
      </c>
      <c r="C3232" s="52" t="s">
        <v>44</v>
      </c>
      <c r="D3232" s="52" t="s">
        <v>44</v>
      </c>
      <c r="E3232" s="52" t="s">
        <v>44</v>
      </c>
      <c r="F3232" s="52" t="s">
        <v>44</v>
      </c>
      <c r="G3232" s="52" t="s">
        <v>44</v>
      </c>
      <c r="H3232" s="52" t="s">
        <v>44</v>
      </c>
      <c r="I3232" s="52" t="s">
        <v>44</v>
      </c>
      <c r="J3232" s="52" t="s">
        <v>44</v>
      </c>
      <c r="K3232" s="52" t="s">
        <v>44</v>
      </c>
      <c r="L3232" s="52" t="s">
        <v>44</v>
      </c>
      <c r="M3232" s="52" t="s">
        <v>44</v>
      </c>
      <c r="N3232" s="52" t="s">
        <v>44</v>
      </c>
      <c r="O3232" s="52" t="s">
        <v>44</v>
      </c>
      <c r="P3232" s="52" t="s">
        <v>44</v>
      </c>
      <c r="Q3232" s="52" t="s">
        <v>44</v>
      </c>
      <c r="R3232" s="52" t="s">
        <v>44</v>
      </c>
      <c r="S3232" s="52" t="s">
        <v>44</v>
      </c>
      <c r="T3232" s="52" t="s">
        <v>44</v>
      </c>
      <c r="U3232" s="52" t="s">
        <v>44</v>
      </c>
      <c r="V3232" s="52" t="s">
        <v>44</v>
      </c>
    </row>
    <row r="3233" spans="1:22" x14ac:dyDescent="0.25">
      <c r="A3233" s="52" t="s">
        <v>44</v>
      </c>
      <c r="B3233" s="52" t="s">
        <v>44</v>
      </c>
      <c r="C3233" s="52" t="s">
        <v>44</v>
      </c>
      <c r="D3233" s="52" t="s">
        <v>44</v>
      </c>
      <c r="E3233" s="52" t="s">
        <v>44</v>
      </c>
      <c r="F3233" s="52" t="s">
        <v>44</v>
      </c>
      <c r="G3233" s="52" t="s">
        <v>44</v>
      </c>
      <c r="H3233" s="52" t="s">
        <v>44</v>
      </c>
      <c r="I3233" s="52" t="s">
        <v>44</v>
      </c>
      <c r="J3233" s="52" t="s">
        <v>44</v>
      </c>
      <c r="K3233" s="52" t="s">
        <v>44</v>
      </c>
      <c r="L3233" s="52" t="s">
        <v>44</v>
      </c>
      <c r="M3233" s="52" t="s">
        <v>44</v>
      </c>
      <c r="N3233" s="52" t="s">
        <v>44</v>
      </c>
      <c r="O3233" s="52" t="s">
        <v>44</v>
      </c>
      <c r="P3233" s="52" t="s">
        <v>44</v>
      </c>
      <c r="Q3233" s="52" t="s">
        <v>44</v>
      </c>
      <c r="R3233" s="52" t="s">
        <v>44</v>
      </c>
      <c r="S3233" s="52" t="s">
        <v>44</v>
      </c>
      <c r="T3233" s="52" t="s">
        <v>44</v>
      </c>
      <c r="U3233" s="52" t="s">
        <v>44</v>
      </c>
      <c r="V3233" s="52" t="s">
        <v>44</v>
      </c>
    </row>
    <row r="3234" spans="1:22" x14ac:dyDescent="0.25">
      <c r="A3234" s="52" t="s">
        <v>44</v>
      </c>
      <c r="B3234" s="52" t="s">
        <v>44</v>
      </c>
      <c r="C3234" s="52" t="s">
        <v>44</v>
      </c>
      <c r="D3234" s="52" t="s">
        <v>44</v>
      </c>
      <c r="E3234" s="52" t="s">
        <v>44</v>
      </c>
      <c r="F3234" s="52" t="s">
        <v>44</v>
      </c>
      <c r="G3234" s="52" t="s">
        <v>44</v>
      </c>
      <c r="H3234" s="52" t="s">
        <v>44</v>
      </c>
      <c r="I3234" s="52" t="s">
        <v>44</v>
      </c>
      <c r="J3234" s="52" t="s">
        <v>44</v>
      </c>
      <c r="K3234" s="52" t="s">
        <v>44</v>
      </c>
      <c r="L3234" s="52" t="s">
        <v>44</v>
      </c>
      <c r="M3234" s="52" t="s">
        <v>44</v>
      </c>
      <c r="N3234" s="52" t="s">
        <v>44</v>
      </c>
      <c r="O3234" s="52" t="s">
        <v>44</v>
      </c>
      <c r="P3234" s="52" t="s">
        <v>44</v>
      </c>
      <c r="Q3234" s="52" t="s">
        <v>44</v>
      </c>
      <c r="R3234" s="52" t="s">
        <v>44</v>
      </c>
      <c r="S3234" s="52" t="s">
        <v>44</v>
      </c>
      <c r="T3234" s="52" t="s">
        <v>44</v>
      </c>
      <c r="U3234" s="52" t="s">
        <v>44</v>
      </c>
      <c r="V3234" s="52" t="s">
        <v>44</v>
      </c>
    </row>
    <row r="3235" spans="1:22" x14ac:dyDescent="0.25">
      <c r="A3235" s="52" t="s">
        <v>44</v>
      </c>
      <c r="B3235" s="52" t="s">
        <v>44</v>
      </c>
      <c r="C3235" s="52" t="s">
        <v>44</v>
      </c>
      <c r="D3235" s="52" t="s">
        <v>44</v>
      </c>
      <c r="E3235" s="52" t="s">
        <v>44</v>
      </c>
      <c r="F3235" s="52" t="s">
        <v>44</v>
      </c>
      <c r="G3235" s="52" t="s">
        <v>44</v>
      </c>
      <c r="H3235" s="52" t="s">
        <v>44</v>
      </c>
      <c r="I3235" s="52" t="s">
        <v>44</v>
      </c>
      <c r="J3235" s="52" t="s">
        <v>44</v>
      </c>
      <c r="K3235" s="52" t="s">
        <v>44</v>
      </c>
      <c r="L3235" s="52" t="s">
        <v>44</v>
      </c>
      <c r="M3235" s="52" t="s">
        <v>44</v>
      </c>
      <c r="N3235" s="52" t="s">
        <v>44</v>
      </c>
      <c r="O3235" s="52" t="s">
        <v>44</v>
      </c>
      <c r="P3235" s="52" t="s">
        <v>44</v>
      </c>
      <c r="Q3235" s="52" t="s">
        <v>44</v>
      </c>
      <c r="R3235" s="52" t="s">
        <v>44</v>
      </c>
      <c r="S3235" s="52" t="s">
        <v>44</v>
      </c>
      <c r="T3235" s="52" t="s">
        <v>44</v>
      </c>
      <c r="U3235" s="52" t="s">
        <v>44</v>
      </c>
      <c r="V3235" s="52" t="s">
        <v>44</v>
      </c>
    </row>
    <row r="3236" spans="1:22" x14ac:dyDescent="0.25">
      <c r="A3236" s="52" t="s">
        <v>44</v>
      </c>
      <c r="B3236" s="52" t="s">
        <v>44</v>
      </c>
      <c r="C3236" s="52" t="s">
        <v>44</v>
      </c>
      <c r="D3236" s="52" t="s">
        <v>44</v>
      </c>
      <c r="E3236" s="52" t="s">
        <v>44</v>
      </c>
      <c r="F3236" s="52" t="s">
        <v>44</v>
      </c>
      <c r="G3236" s="52" t="s">
        <v>44</v>
      </c>
      <c r="H3236" s="52" t="s">
        <v>44</v>
      </c>
      <c r="I3236" s="52" t="s">
        <v>44</v>
      </c>
      <c r="J3236" s="52" t="s">
        <v>44</v>
      </c>
      <c r="K3236" s="52" t="s">
        <v>44</v>
      </c>
      <c r="L3236" s="52" t="s">
        <v>44</v>
      </c>
      <c r="M3236" s="52" t="s">
        <v>44</v>
      </c>
      <c r="N3236" s="52" t="s">
        <v>44</v>
      </c>
      <c r="O3236" s="52" t="s">
        <v>44</v>
      </c>
      <c r="P3236" s="52" t="s">
        <v>44</v>
      </c>
      <c r="Q3236" s="52" t="s">
        <v>44</v>
      </c>
      <c r="R3236" s="52" t="s">
        <v>44</v>
      </c>
      <c r="S3236" s="52" t="s">
        <v>44</v>
      </c>
      <c r="T3236" s="52" t="s">
        <v>44</v>
      </c>
      <c r="U3236" s="52" t="s">
        <v>44</v>
      </c>
      <c r="V3236" s="52" t="s">
        <v>44</v>
      </c>
    </row>
    <row r="3237" spans="1:22" x14ac:dyDescent="0.25">
      <c r="A3237" s="52" t="s">
        <v>44</v>
      </c>
      <c r="B3237" s="52" t="s">
        <v>44</v>
      </c>
      <c r="C3237" s="52" t="s">
        <v>44</v>
      </c>
      <c r="D3237" s="52" t="s">
        <v>44</v>
      </c>
      <c r="E3237" s="52" t="s">
        <v>44</v>
      </c>
      <c r="F3237" s="52" t="s">
        <v>44</v>
      </c>
      <c r="G3237" s="52" t="s">
        <v>44</v>
      </c>
      <c r="H3237" s="52" t="s">
        <v>44</v>
      </c>
      <c r="I3237" s="52" t="s">
        <v>44</v>
      </c>
      <c r="J3237" s="52" t="s">
        <v>44</v>
      </c>
      <c r="K3237" s="52" t="s">
        <v>44</v>
      </c>
      <c r="L3237" s="52" t="s">
        <v>44</v>
      </c>
      <c r="M3237" s="52" t="s">
        <v>44</v>
      </c>
      <c r="N3237" s="52" t="s">
        <v>44</v>
      </c>
      <c r="O3237" s="52" t="s">
        <v>44</v>
      </c>
      <c r="P3237" s="52" t="s">
        <v>44</v>
      </c>
      <c r="Q3237" s="52" t="s">
        <v>44</v>
      </c>
      <c r="R3237" s="52" t="s">
        <v>44</v>
      </c>
      <c r="S3237" s="52" t="s">
        <v>44</v>
      </c>
      <c r="T3237" s="52" t="s">
        <v>44</v>
      </c>
      <c r="U3237" s="52" t="s">
        <v>44</v>
      </c>
      <c r="V3237" s="52" t="s">
        <v>44</v>
      </c>
    </row>
    <row r="3238" spans="1:22" x14ac:dyDescent="0.25">
      <c r="A3238" s="52" t="s">
        <v>44</v>
      </c>
      <c r="B3238" s="52" t="s">
        <v>44</v>
      </c>
      <c r="C3238" s="52" t="s">
        <v>44</v>
      </c>
      <c r="D3238" s="52" t="s">
        <v>44</v>
      </c>
      <c r="E3238" s="52" t="s">
        <v>44</v>
      </c>
      <c r="F3238" s="52" t="s">
        <v>44</v>
      </c>
      <c r="G3238" s="52" t="s">
        <v>44</v>
      </c>
      <c r="H3238" s="52" t="s">
        <v>44</v>
      </c>
      <c r="I3238" s="52" t="s">
        <v>44</v>
      </c>
      <c r="J3238" s="52" t="s">
        <v>44</v>
      </c>
      <c r="K3238" s="52" t="s">
        <v>44</v>
      </c>
      <c r="L3238" s="52" t="s">
        <v>44</v>
      </c>
      <c r="M3238" s="52" t="s">
        <v>44</v>
      </c>
      <c r="N3238" s="52" t="s">
        <v>44</v>
      </c>
      <c r="O3238" s="52" t="s">
        <v>44</v>
      </c>
      <c r="P3238" s="52" t="s">
        <v>44</v>
      </c>
      <c r="Q3238" s="52" t="s">
        <v>44</v>
      </c>
      <c r="R3238" s="52" t="s">
        <v>44</v>
      </c>
      <c r="S3238" s="52" t="s">
        <v>44</v>
      </c>
      <c r="T3238" s="52" t="s">
        <v>44</v>
      </c>
      <c r="U3238" s="52" t="s">
        <v>44</v>
      </c>
      <c r="V3238" s="52" t="s">
        <v>44</v>
      </c>
    </row>
    <row r="3239" spans="1:22" x14ac:dyDescent="0.25">
      <c r="A3239" s="52" t="s">
        <v>44</v>
      </c>
      <c r="B3239" s="52" t="s">
        <v>44</v>
      </c>
      <c r="C3239" s="52" t="s">
        <v>44</v>
      </c>
      <c r="D3239" s="52" t="s">
        <v>44</v>
      </c>
      <c r="E3239" s="52" t="s">
        <v>44</v>
      </c>
      <c r="F3239" s="52" t="s">
        <v>44</v>
      </c>
      <c r="G3239" s="52" t="s">
        <v>44</v>
      </c>
      <c r="H3239" s="52" t="s">
        <v>44</v>
      </c>
      <c r="I3239" s="52" t="s">
        <v>44</v>
      </c>
      <c r="J3239" s="52" t="s">
        <v>44</v>
      </c>
      <c r="K3239" s="52" t="s">
        <v>44</v>
      </c>
      <c r="L3239" s="52" t="s">
        <v>44</v>
      </c>
      <c r="M3239" s="52" t="s">
        <v>44</v>
      </c>
      <c r="N3239" s="52" t="s">
        <v>44</v>
      </c>
      <c r="O3239" s="52" t="s">
        <v>44</v>
      </c>
      <c r="P3239" s="52" t="s">
        <v>44</v>
      </c>
      <c r="Q3239" s="52" t="s">
        <v>44</v>
      </c>
      <c r="R3239" s="52" t="s">
        <v>44</v>
      </c>
      <c r="S3239" s="52" t="s">
        <v>44</v>
      </c>
      <c r="T3239" s="52" t="s">
        <v>44</v>
      </c>
      <c r="U3239" s="52" t="s">
        <v>44</v>
      </c>
      <c r="V3239" s="52" t="s">
        <v>44</v>
      </c>
    </row>
    <row r="3240" spans="1:22" x14ac:dyDescent="0.25">
      <c r="A3240" s="52" t="s">
        <v>44</v>
      </c>
      <c r="B3240" s="52" t="s">
        <v>44</v>
      </c>
      <c r="C3240" s="52" t="s">
        <v>44</v>
      </c>
      <c r="D3240" s="52" t="s">
        <v>44</v>
      </c>
      <c r="E3240" s="52" t="s">
        <v>44</v>
      </c>
      <c r="F3240" s="52" t="s">
        <v>44</v>
      </c>
      <c r="G3240" s="52" t="s">
        <v>44</v>
      </c>
      <c r="H3240" s="52" t="s">
        <v>44</v>
      </c>
      <c r="I3240" s="52" t="s">
        <v>44</v>
      </c>
      <c r="J3240" s="52" t="s">
        <v>44</v>
      </c>
      <c r="K3240" s="52" t="s">
        <v>44</v>
      </c>
      <c r="L3240" s="52" t="s">
        <v>44</v>
      </c>
      <c r="M3240" s="52" t="s">
        <v>44</v>
      </c>
      <c r="N3240" s="52" t="s">
        <v>44</v>
      </c>
      <c r="O3240" s="52" t="s">
        <v>44</v>
      </c>
      <c r="P3240" s="52" t="s">
        <v>44</v>
      </c>
      <c r="Q3240" s="52" t="s">
        <v>44</v>
      </c>
      <c r="R3240" s="52" t="s">
        <v>44</v>
      </c>
      <c r="S3240" s="52" t="s">
        <v>44</v>
      </c>
      <c r="T3240" s="52" t="s">
        <v>44</v>
      </c>
      <c r="U3240" s="52" t="s">
        <v>44</v>
      </c>
      <c r="V3240" s="52" t="s">
        <v>44</v>
      </c>
    </row>
    <row r="3241" spans="1:22" x14ac:dyDescent="0.25">
      <c r="A3241" s="52" t="s">
        <v>44</v>
      </c>
      <c r="B3241" s="52" t="s">
        <v>44</v>
      </c>
      <c r="C3241" s="52" t="s">
        <v>44</v>
      </c>
      <c r="D3241" s="52" t="s">
        <v>44</v>
      </c>
      <c r="E3241" s="52" t="s">
        <v>44</v>
      </c>
      <c r="F3241" s="52" t="s">
        <v>44</v>
      </c>
      <c r="G3241" s="52" t="s">
        <v>44</v>
      </c>
      <c r="H3241" s="52" t="s">
        <v>44</v>
      </c>
      <c r="I3241" s="52" t="s">
        <v>44</v>
      </c>
      <c r="J3241" s="52" t="s">
        <v>44</v>
      </c>
      <c r="K3241" s="52" t="s">
        <v>44</v>
      </c>
      <c r="L3241" s="52" t="s">
        <v>44</v>
      </c>
      <c r="M3241" s="52" t="s">
        <v>44</v>
      </c>
      <c r="N3241" s="52" t="s">
        <v>44</v>
      </c>
      <c r="O3241" s="52" t="s">
        <v>44</v>
      </c>
      <c r="P3241" s="52" t="s">
        <v>44</v>
      </c>
      <c r="Q3241" s="52" t="s">
        <v>44</v>
      </c>
      <c r="R3241" s="52" t="s">
        <v>44</v>
      </c>
      <c r="S3241" s="52" t="s">
        <v>44</v>
      </c>
      <c r="T3241" s="52" t="s">
        <v>44</v>
      </c>
      <c r="U3241" s="52" t="s">
        <v>44</v>
      </c>
      <c r="V3241" s="52" t="s">
        <v>44</v>
      </c>
    </row>
    <row r="3242" spans="1:22" x14ac:dyDescent="0.25">
      <c r="A3242" s="52" t="s">
        <v>44</v>
      </c>
      <c r="B3242" s="52" t="s">
        <v>44</v>
      </c>
      <c r="C3242" s="52" t="s">
        <v>44</v>
      </c>
      <c r="D3242" s="52" t="s">
        <v>44</v>
      </c>
      <c r="E3242" s="52" t="s">
        <v>44</v>
      </c>
      <c r="F3242" s="52" t="s">
        <v>44</v>
      </c>
      <c r="G3242" s="52" t="s">
        <v>44</v>
      </c>
      <c r="H3242" s="52" t="s">
        <v>44</v>
      </c>
      <c r="I3242" s="52" t="s">
        <v>44</v>
      </c>
      <c r="J3242" s="52" t="s">
        <v>44</v>
      </c>
      <c r="K3242" s="52" t="s">
        <v>44</v>
      </c>
      <c r="L3242" s="52" t="s">
        <v>44</v>
      </c>
      <c r="M3242" s="52" t="s">
        <v>44</v>
      </c>
      <c r="N3242" s="52" t="s">
        <v>44</v>
      </c>
      <c r="O3242" s="52" t="s">
        <v>44</v>
      </c>
      <c r="P3242" s="52" t="s">
        <v>44</v>
      </c>
      <c r="Q3242" s="52" t="s">
        <v>44</v>
      </c>
      <c r="R3242" s="52" t="s">
        <v>44</v>
      </c>
      <c r="S3242" s="52" t="s">
        <v>44</v>
      </c>
      <c r="T3242" s="52" t="s">
        <v>44</v>
      </c>
      <c r="U3242" s="52" t="s">
        <v>44</v>
      </c>
      <c r="V3242" s="52" t="s">
        <v>44</v>
      </c>
    </row>
    <row r="3243" spans="1:22" x14ac:dyDescent="0.25">
      <c r="A3243" s="52" t="s">
        <v>44</v>
      </c>
      <c r="B3243" s="52" t="s">
        <v>44</v>
      </c>
      <c r="C3243" s="52" t="s">
        <v>44</v>
      </c>
      <c r="D3243" s="52" t="s">
        <v>44</v>
      </c>
      <c r="E3243" s="52" t="s">
        <v>44</v>
      </c>
      <c r="F3243" s="52" t="s">
        <v>44</v>
      </c>
      <c r="G3243" s="52" t="s">
        <v>44</v>
      </c>
      <c r="H3243" s="52" t="s">
        <v>44</v>
      </c>
      <c r="I3243" s="52" t="s">
        <v>44</v>
      </c>
      <c r="J3243" s="52" t="s">
        <v>44</v>
      </c>
      <c r="K3243" s="52" t="s">
        <v>44</v>
      </c>
      <c r="L3243" s="52" t="s">
        <v>44</v>
      </c>
      <c r="M3243" s="52" t="s">
        <v>44</v>
      </c>
      <c r="N3243" s="52" t="s">
        <v>44</v>
      </c>
      <c r="O3243" s="52" t="s">
        <v>44</v>
      </c>
      <c r="P3243" s="52" t="s">
        <v>44</v>
      </c>
      <c r="Q3243" s="52" t="s">
        <v>44</v>
      </c>
      <c r="R3243" s="52" t="s">
        <v>44</v>
      </c>
      <c r="S3243" s="52" t="s">
        <v>44</v>
      </c>
      <c r="T3243" s="52" t="s">
        <v>44</v>
      </c>
      <c r="U3243" s="52" t="s">
        <v>44</v>
      </c>
      <c r="V3243" s="52" t="s">
        <v>44</v>
      </c>
    </row>
    <row r="3244" spans="1:22" x14ac:dyDescent="0.25">
      <c r="A3244" s="52" t="s">
        <v>44</v>
      </c>
      <c r="B3244" s="52" t="s">
        <v>44</v>
      </c>
      <c r="C3244" s="52" t="s">
        <v>44</v>
      </c>
      <c r="D3244" s="52" t="s">
        <v>44</v>
      </c>
      <c r="E3244" s="52" t="s">
        <v>44</v>
      </c>
      <c r="F3244" s="52" t="s">
        <v>44</v>
      </c>
      <c r="G3244" s="52" t="s">
        <v>44</v>
      </c>
      <c r="H3244" s="52" t="s">
        <v>44</v>
      </c>
      <c r="I3244" s="52" t="s">
        <v>44</v>
      </c>
      <c r="J3244" s="52" t="s">
        <v>44</v>
      </c>
      <c r="K3244" s="52" t="s">
        <v>44</v>
      </c>
      <c r="L3244" s="52" t="s">
        <v>44</v>
      </c>
      <c r="M3244" s="52" t="s">
        <v>44</v>
      </c>
      <c r="N3244" s="52" t="s">
        <v>44</v>
      </c>
      <c r="O3244" s="52" t="s">
        <v>44</v>
      </c>
      <c r="P3244" s="52" t="s">
        <v>44</v>
      </c>
      <c r="Q3244" s="52" t="s">
        <v>44</v>
      </c>
      <c r="R3244" s="52" t="s">
        <v>44</v>
      </c>
      <c r="S3244" s="52" t="s">
        <v>44</v>
      </c>
      <c r="T3244" s="52" t="s">
        <v>44</v>
      </c>
      <c r="U3244" s="52" t="s">
        <v>44</v>
      </c>
      <c r="V3244" s="52" t="s">
        <v>44</v>
      </c>
    </row>
    <row r="3245" spans="1:22" x14ac:dyDescent="0.25">
      <c r="A3245" s="52" t="s">
        <v>44</v>
      </c>
      <c r="B3245" s="52" t="s">
        <v>44</v>
      </c>
      <c r="C3245" s="52" t="s">
        <v>44</v>
      </c>
      <c r="D3245" s="52" t="s">
        <v>44</v>
      </c>
      <c r="E3245" s="52" t="s">
        <v>44</v>
      </c>
      <c r="F3245" s="52" t="s">
        <v>44</v>
      </c>
      <c r="G3245" s="52" t="s">
        <v>44</v>
      </c>
      <c r="H3245" s="52" t="s">
        <v>44</v>
      </c>
      <c r="I3245" s="52" t="s">
        <v>44</v>
      </c>
      <c r="J3245" s="52" t="s">
        <v>44</v>
      </c>
      <c r="K3245" s="52" t="s">
        <v>44</v>
      </c>
      <c r="L3245" s="52" t="s">
        <v>44</v>
      </c>
      <c r="M3245" s="52" t="s">
        <v>44</v>
      </c>
      <c r="N3245" s="52" t="s">
        <v>44</v>
      </c>
      <c r="O3245" s="52" t="s">
        <v>44</v>
      </c>
      <c r="P3245" s="52" t="s">
        <v>44</v>
      </c>
      <c r="Q3245" s="52" t="s">
        <v>44</v>
      </c>
      <c r="R3245" s="52" t="s">
        <v>44</v>
      </c>
      <c r="S3245" s="52" t="s">
        <v>44</v>
      </c>
      <c r="T3245" s="52" t="s">
        <v>44</v>
      </c>
      <c r="U3245" s="52" t="s">
        <v>44</v>
      </c>
      <c r="V3245" s="52" t="s">
        <v>44</v>
      </c>
    </row>
    <row r="3246" spans="1:22" x14ac:dyDescent="0.25">
      <c r="A3246" s="52" t="s">
        <v>44</v>
      </c>
      <c r="B3246" s="52" t="s">
        <v>44</v>
      </c>
      <c r="C3246" s="52" t="s">
        <v>44</v>
      </c>
      <c r="D3246" s="52" t="s">
        <v>44</v>
      </c>
      <c r="E3246" s="52" t="s">
        <v>44</v>
      </c>
      <c r="F3246" s="52" t="s">
        <v>44</v>
      </c>
      <c r="G3246" s="52" t="s">
        <v>44</v>
      </c>
      <c r="H3246" s="52" t="s">
        <v>44</v>
      </c>
      <c r="I3246" s="52" t="s">
        <v>44</v>
      </c>
      <c r="J3246" s="52" t="s">
        <v>44</v>
      </c>
      <c r="K3246" s="52" t="s">
        <v>44</v>
      </c>
      <c r="L3246" s="52" t="s">
        <v>44</v>
      </c>
      <c r="M3246" s="52" t="s">
        <v>44</v>
      </c>
      <c r="N3246" s="52" t="s">
        <v>44</v>
      </c>
      <c r="O3246" s="52" t="s">
        <v>44</v>
      </c>
      <c r="P3246" s="52" t="s">
        <v>44</v>
      </c>
      <c r="Q3246" s="52" t="s">
        <v>44</v>
      </c>
      <c r="R3246" s="52" t="s">
        <v>44</v>
      </c>
      <c r="S3246" s="52" t="s">
        <v>44</v>
      </c>
      <c r="T3246" s="52" t="s">
        <v>44</v>
      </c>
      <c r="U3246" s="52" t="s">
        <v>44</v>
      </c>
      <c r="V3246" s="52" t="s">
        <v>44</v>
      </c>
    </row>
    <row r="3247" spans="1:22" x14ac:dyDescent="0.25">
      <c r="A3247" s="52" t="s">
        <v>44</v>
      </c>
      <c r="B3247" s="52" t="s">
        <v>44</v>
      </c>
      <c r="C3247" s="52" t="s">
        <v>44</v>
      </c>
      <c r="D3247" s="52" t="s">
        <v>44</v>
      </c>
      <c r="E3247" s="52" t="s">
        <v>44</v>
      </c>
      <c r="F3247" s="52" t="s">
        <v>44</v>
      </c>
      <c r="G3247" s="52" t="s">
        <v>44</v>
      </c>
      <c r="H3247" s="52" t="s">
        <v>44</v>
      </c>
      <c r="I3247" s="52" t="s">
        <v>44</v>
      </c>
      <c r="J3247" s="52" t="s">
        <v>44</v>
      </c>
      <c r="K3247" s="52" t="s">
        <v>44</v>
      </c>
      <c r="L3247" s="52" t="s">
        <v>44</v>
      </c>
      <c r="M3247" s="52" t="s">
        <v>44</v>
      </c>
      <c r="N3247" s="52" t="s">
        <v>44</v>
      </c>
      <c r="O3247" s="52" t="s">
        <v>44</v>
      </c>
      <c r="P3247" s="52" t="s">
        <v>44</v>
      </c>
      <c r="Q3247" s="52" t="s">
        <v>44</v>
      </c>
      <c r="R3247" s="52" t="s">
        <v>44</v>
      </c>
      <c r="S3247" s="52" t="s">
        <v>44</v>
      </c>
      <c r="T3247" s="52" t="s">
        <v>44</v>
      </c>
      <c r="U3247" s="52" t="s">
        <v>44</v>
      </c>
      <c r="V3247" s="52" t="s">
        <v>44</v>
      </c>
    </row>
    <row r="3248" spans="1:22" x14ac:dyDescent="0.25">
      <c r="A3248" s="52" t="s">
        <v>44</v>
      </c>
      <c r="B3248" s="52" t="s">
        <v>44</v>
      </c>
      <c r="C3248" s="52" t="s">
        <v>44</v>
      </c>
      <c r="D3248" s="52" t="s">
        <v>44</v>
      </c>
      <c r="E3248" s="52" t="s">
        <v>44</v>
      </c>
      <c r="F3248" s="52" t="s">
        <v>44</v>
      </c>
      <c r="G3248" s="52" t="s">
        <v>44</v>
      </c>
      <c r="H3248" s="52" t="s">
        <v>44</v>
      </c>
      <c r="I3248" s="52" t="s">
        <v>44</v>
      </c>
      <c r="J3248" s="52" t="s">
        <v>44</v>
      </c>
      <c r="K3248" s="52" t="s">
        <v>44</v>
      </c>
      <c r="L3248" s="52" t="s">
        <v>44</v>
      </c>
      <c r="M3248" s="52" t="s">
        <v>44</v>
      </c>
      <c r="N3248" s="52" t="s">
        <v>44</v>
      </c>
      <c r="O3248" s="52" t="s">
        <v>44</v>
      </c>
      <c r="P3248" s="52" t="s">
        <v>44</v>
      </c>
      <c r="Q3248" s="52" t="s">
        <v>44</v>
      </c>
      <c r="R3248" s="52" t="s">
        <v>44</v>
      </c>
      <c r="S3248" s="52" t="s">
        <v>44</v>
      </c>
      <c r="T3248" s="52" t="s">
        <v>44</v>
      </c>
      <c r="U3248" s="52" t="s">
        <v>44</v>
      </c>
      <c r="V3248" s="52" t="s">
        <v>44</v>
      </c>
    </row>
    <row r="3249" spans="1:22" x14ac:dyDescent="0.25">
      <c r="A3249" s="52" t="s">
        <v>44</v>
      </c>
      <c r="B3249" s="52" t="s">
        <v>44</v>
      </c>
      <c r="C3249" s="52" t="s">
        <v>44</v>
      </c>
      <c r="D3249" s="52" t="s">
        <v>44</v>
      </c>
      <c r="E3249" s="52" t="s">
        <v>44</v>
      </c>
      <c r="F3249" s="52" t="s">
        <v>44</v>
      </c>
      <c r="G3249" s="52" t="s">
        <v>44</v>
      </c>
      <c r="H3249" s="52" t="s">
        <v>44</v>
      </c>
      <c r="I3249" s="52" t="s">
        <v>44</v>
      </c>
      <c r="J3249" s="52" t="s">
        <v>44</v>
      </c>
      <c r="K3249" s="52" t="s">
        <v>44</v>
      </c>
      <c r="L3249" s="52" t="s">
        <v>44</v>
      </c>
      <c r="M3249" s="52" t="s">
        <v>44</v>
      </c>
      <c r="N3249" s="52" t="s">
        <v>44</v>
      </c>
      <c r="O3249" s="52" t="s">
        <v>44</v>
      </c>
      <c r="P3249" s="52" t="s">
        <v>44</v>
      </c>
      <c r="Q3249" s="52" t="s">
        <v>44</v>
      </c>
      <c r="R3249" s="52" t="s">
        <v>44</v>
      </c>
      <c r="S3249" s="52" t="s">
        <v>44</v>
      </c>
      <c r="T3249" s="52" t="s">
        <v>44</v>
      </c>
      <c r="U3249" s="52" t="s">
        <v>44</v>
      </c>
      <c r="V3249" s="52" t="s">
        <v>44</v>
      </c>
    </row>
    <row r="3250" spans="1:22" x14ac:dyDescent="0.25">
      <c r="A3250" s="52" t="s">
        <v>44</v>
      </c>
      <c r="B3250" s="52" t="s">
        <v>44</v>
      </c>
      <c r="C3250" s="52" t="s">
        <v>44</v>
      </c>
      <c r="D3250" s="52" t="s">
        <v>44</v>
      </c>
      <c r="E3250" s="52" t="s">
        <v>44</v>
      </c>
      <c r="F3250" s="52" t="s">
        <v>44</v>
      </c>
      <c r="G3250" s="52" t="s">
        <v>44</v>
      </c>
      <c r="H3250" s="52" t="s">
        <v>44</v>
      </c>
      <c r="I3250" s="52" t="s">
        <v>44</v>
      </c>
      <c r="J3250" s="52" t="s">
        <v>44</v>
      </c>
      <c r="K3250" s="52" t="s">
        <v>44</v>
      </c>
      <c r="L3250" s="52" t="s">
        <v>44</v>
      </c>
      <c r="M3250" s="52" t="s">
        <v>44</v>
      </c>
      <c r="N3250" s="52" t="s">
        <v>44</v>
      </c>
      <c r="O3250" s="52" t="s">
        <v>44</v>
      </c>
      <c r="P3250" s="52" t="s">
        <v>44</v>
      </c>
      <c r="Q3250" s="52" t="s">
        <v>44</v>
      </c>
      <c r="R3250" s="52" t="s">
        <v>44</v>
      </c>
      <c r="S3250" s="52" t="s">
        <v>44</v>
      </c>
      <c r="T3250" s="52" t="s">
        <v>44</v>
      </c>
      <c r="U3250" s="52" t="s">
        <v>44</v>
      </c>
      <c r="V3250" s="52" t="s">
        <v>44</v>
      </c>
    </row>
    <row r="3251" spans="1:22" x14ac:dyDescent="0.25">
      <c r="A3251" s="52" t="s">
        <v>44</v>
      </c>
      <c r="B3251" s="52" t="s">
        <v>44</v>
      </c>
      <c r="C3251" s="52" t="s">
        <v>44</v>
      </c>
      <c r="D3251" s="52" t="s">
        <v>44</v>
      </c>
      <c r="E3251" s="52" t="s">
        <v>44</v>
      </c>
      <c r="F3251" s="52" t="s">
        <v>44</v>
      </c>
      <c r="G3251" s="52" t="s">
        <v>44</v>
      </c>
      <c r="H3251" s="52" t="s">
        <v>44</v>
      </c>
      <c r="I3251" s="52" t="s">
        <v>44</v>
      </c>
      <c r="J3251" s="52" t="s">
        <v>44</v>
      </c>
      <c r="K3251" s="52" t="s">
        <v>44</v>
      </c>
      <c r="L3251" s="52" t="s">
        <v>44</v>
      </c>
      <c r="M3251" s="52" t="s">
        <v>44</v>
      </c>
      <c r="N3251" s="52" t="s">
        <v>44</v>
      </c>
      <c r="O3251" s="52" t="s">
        <v>44</v>
      </c>
      <c r="P3251" s="52" t="s">
        <v>44</v>
      </c>
      <c r="Q3251" s="52" t="s">
        <v>44</v>
      </c>
      <c r="R3251" s="52" t="s">
        <v>44</v>
      </c>
      <c r="S3251" s="52" t="s">
        <v>44</v>
      </c>
      <c r="T3251" s="52" t="s">
        <v>44</v>
      </c>
      <c r="U3251" s="52" t="s">
        <v>44</v>
      </c>
      <c r="V3251" s="52" t="s">
        <v>44</v>
      </c>
    </row>
    <row r="3252" spans="1:22" x14ac:dyDescent="0.25">
      <c r="A3252" s="52" t="s">
        <v>44</v>
      </c>
      <c r="B3252" s="52" t="s">
        <v>44</v>
      </c>
      <c r="C3252" s="52" t="s">
        <v>44</v>
      </c>
      <c r="D3252" s="52" t="s">
        <v>44</v>
      </c>
      <c r="E3252" s="52" t="s">
        <v>44</v>
      </c>
      <c r="F3252" s="52" t="s">
        <v>44</v>
      </c>
      <c r="G3252" s="52" t="s">
        <v>44</v>
      </c>
      <c r="H3252" s="52" t="s">
        <v>44</v>
      </c>
      <c r="I3252" s="52" t="s">
        <v>44</v>
      </c>
      <c r="J3252" s="52" t="s">
        <v>44</v>
      </c>
      <c r="K3252" s="52" t="s">
        <v>44</v>
      </c>
      <c r="L3252" s="52" t="s">
        <v>44</v>
      </c>
      <c r="M3252" s="52" t="s">
        <v>44</v>
      </c>
      <c r="N3252" s="52" t="s">
        <v>44</v>
      </c>
      <c r="O3252" s="52" t="s">
        <v>44</v>
      </c>
      <c r="P3252" s="52" t="s">
        <v>44</v>
      </c>
      <c r="Q3252" s="52" t="s">
        <v>44</v>
      </c>
      <c r="R3252" s="52" t="s">
        <v>44</v>
      </c>
      <c r="S3252" s="52" t="s">
        <v>44</v>
      </c>
      <c r="T3252" s="52" t="s">
        <v>44</v>
      </c>
      <c r="U3252" s="52" t="s">
        <v>44</v>
      </c>
      <c r="V3252" s="52" t="s">
        <v>44</v>
      </c>
    </row>
    <row r="3253" spans="1:22" x14ac:dyDescent="0.25">
      <c r="A3253" s="52" t="s">
        <v>44</v>
      </c>
      <c r="B3253" s="52" t="s">
        <v>44</v>
      </c>
      <c r="C3253" s="52" t="s">
        <v>44</v>
      </c>
      <c r="D3253" s="52" t="s">
        <v>44</v>
      </c>
      <c r="E3253" s="52" t="s">
        <v>44</v>
      </c>
      <c r="F3253" s="52" t="s">
        <v>44</v>
      </c>
      <c r="G3253" s="52" t="s">
        <v>44</v>
      </c>
      <c r="H3253" s="52" t="s">
        <v>44</v>
      </c>
      <c r="I3253" s="52" t="s">
        <v>44</v>
      </c>
      <c r="J3253" s="52" t="s">
        <v>44</v>
      </c>
      <c r="K3253" s="52" t="s">
        <v>44</v>
      </c>
      <c r="L3253" s="52" t="s">
        <v>44</v>
      </c>
      <c r="M3253" s="52" t="s">
        <v>44</v>
      </c>
      <c r="N3253" s="52" t="s">
        <v>44</v>
      </c>
      <c r="O3253" s="52" t="s">
        <v>44</v>
      </c>
      <c r="P3253" s="52" t="s">
        <v>44</v>
      </c>
      <c r="Q3253" s="52" t="s">
        <v>44</v>
      </c>
      <c r="R3253" s="52" t="s">
        <v>44</v>
      </c>
      <c r="S3253" s="52" t="s">
        <v>44</v>
      </c>
      <c r="T3253" s="52" t="s">
        <v>44</v>
      </c>
      <c r="U3253" s="52" t="s">
        <v>44</v>
      </c>
      <c r="V3253" s="52" t="s">
        <v>44</v>
      </c>
    </row>
    <row r="3254" spans="1:22" x14ac:dyDescent="0.25">
      <c r="A3254" s="52" t="s">
        <v>44</v>
      </c>
      <c r="B3254" s="52" t="s">
        <v>44</v>
      </c>
      <c r="C3254" s="52" t="s">
        <v>44</v>
      </c>
      <c r="D3254" s="52" t="s">
        <v>44</v>
      </c>
      <c r="E3254" s="52" t="s">
        <v>44</v>
      </c>
      <c r="F3254" s="52" t="s">
        <v>44</v>
      </c>
      <c r="G3254" s="52" t="s">
        <v>44</v>
      </c>
      <c r="H3254" s="52" t="s">
        <v>44</v>
      </c>
      <c r="I3254" s="52" t="s">
        <v>44</v>
      </c>
      <c r="J3254" s="52" t="s">
        <v>44</v>
      </c>
      <c r="K3254" s="52" t="s">
        <v>44</v>
      </c>
      <c r="L3254" s="52" t="s">
        <v>44</v>
      </c>
      <c r="M3254" s="52" t="s">
        <v>44</v>
      </c>
      <c r="N3254" s="52" t="s">
        <v>44</v>
      </c>
      <c r="O3254" s="52" t="s">
        <v>44</v>
      </c>
      <c r="P3254" s="52" t="s">
        <v>44</v>
      </c>
      <c r="Q3254" s="52" t="s">
        <v>44</v>
      </c>
      <c r="R3254" s="52" t="s">
        <v>44</v>
      </c>
      <c r="S3254" s="52" t="s">
        <v>44</v>
      </c>
      <c r="T3254" s="52" t="s">
        <v>44</v>
      </c>
      <c r="U3254" s="52" t="s">
        <v>44</v>
      </c>
      <c r="V3254" s="52" t="s">
        <v>44</v>
      </c>
    </row>
    <row r="3255" spans="1:22" x14ac:dyDescent="0.25">
      <c r="A3255" s="52" t="s">
        <v>44</v>
      </c>
      <c r="B3255" s="52" t="s">
        <v>44</v>
      </c>
      <c r="C3255" s="52" t="s">
        <v>44</v>
      </c>
      <c r="D3255" s="52" t="s">
        <v>44</v>
      </c>
      <c r="E3255" s="52" t="s">
        <v>44</v>
      </c>
      <c r="F3255" s="52" t="s">
        <v>44</v>
      </c>
      <c r="G3255" s="52" t="s">
        <v>44</v>
      </c>
      <c r="H3255" s="52" t="s">
        <v>44</v>
      </c>
      <c r="I3255" s="52" t="s">
        <v>44</v>
      </c>
      <c r="J3255" s="52" t="s">
        <v>44</v>
      </c>
      <c r="K3255" s="52" t="s">
        <v>44</v>
      </c>
      <c r="L3255" s="52" t="s">
        <v>44</v>
      </c>
      <c r="M3255" s="52" t="s">
        <v>44</v>
      </c>
      <c r="N3255" s="52" t="s">
        <v>44</v>
      </c>
      <c r="O3255" s="52" t="s">
        <v>44</v>
      </c>
      <c r="P3255" s="52" t="s">
        <v>44</v>
      </c>
      <c r="Q3255" s="52" t="s">
        <v>44</v>
      </c>
      <c r="R3255" s="52" t="s">
        <v>44</v>
      </c>
      <c r="S3255" s="52" t="s">
        <v>44</v>
      </c>
      <c r="T3255" s="52" t="s">
        <v>44</v>
      </c>
      <c r="U3255" s="52" t="s">
        <v>44</v>
      </c>
      <c r="V3255" s="52" t="s">
        <v>44</v>
      </c>
    </row>
    <row r="3256" spans="1:22" x14ac:dyDescent="0.25">
      <c r="A3256" s="52" t="s">
        <v>44</v>
      </c>
      <c r="B3256" s="52" t="s">
        <v>44</v>
      </c>
      <c r="C3256" s="52" t="s">
        <v>44</v>
      </c>
      <c r="D3256" s="52" t="s">
        <v>44</v>
      </c>
      <c r="E3256" s="52" t="s">
        <v>44</v>
      </c>
      <c r="F3256" s="52" t="s">
        <v>44</v>
      </c>
      <c r="G3256" s="52" t="s">
        <v>44</v>
      </c>
      <c r="H3256" s="52" t="s">
        <v>44</v>
      </c>
      <c r="I3256" s="52" t="s">
        <v>44</v>
      </c>
      <c r="J3256" s="52" t="s">
        <v>44</v>
      </c>
      <c r="K3256" s="52" t="s">
        <v>44</v>
      </c>
      <c r="L3256" s="52" t="s">
        <v>44</v>
      </c>
      <c r="M3256" s="52" t="s">
        <v>44</v>
      </c>
      <c r="N3256" s="52" t="s">
        <v>44</v>
      </c>
      <c r="O3256" s="52" t="s">
        <v>44</v>
      </c>
      <c r="P3256" s="52" t="s">
        <v>44</v>
      </c>
      <c r="Q3256" s="52" t="s">
        <v>44</v>
      </c>
      <c r="R3256" s="52" t="s">
        <v>44</v>
      </c>
      <c r="S3256" s="52" t="s">
        <v>44</v>
      </c>
      <c r="T3256" s="52" t="s">
        <v>44</v>
      </c>
      <c r="U3256" s="52" t="s">
        <v>44</v>
      </c>
      <c r="V3256" s="52" t="s">
        <v>44</v>
      </c>
    </row>
    <row r="3257" spans="1:22" x14ac:dyDescent="0.25">
      <c r="A3257" s="52" t="s">
        <v>44</v>
      </c>
      <c r="B3257" s="52" t="s">
        <v>44</v>
      </c>
      <c r="C3257" s="52" t="s">
        <v>44</v>
      </c>
      <c r="D3257" s="52" t="s">
        <v>44</v>
      </c>
      <c r="E3257" s="52" t="s">
        <v>44</v>
      </c>
      <c r="F3257" s="52" t="s">
        <v>44</v>
      </c>
      <c r="G3257" s="52" t="s">
        <v>44</v>
      </c>
      <c r="H3257" s="52" t="s">
        <v>44</v>
      </c>
      <c r="I3257" s="52" t="s">
        <v>44</v>
      </c>
      <c r="J3257" s="52" t="s">
        <v>44</v>
      </c>
      <c r="K3257" s="52" t="s">
        <v>44</v>
      </c>
      <c r="L3257" s="52" t="s">
        <v>44</v>
      </c>
      <c r="M3257" s="52" t="s">
        <v>44</v>
      </c>
      <c r="N3257" s="52" t="s">
        <v>44</v>
      </c>
      <c r="O3257" s="52" t="s">
        <v>44</v>
      </c>
      <c r="P3257" s="52" t="s">
        <v>44</v>
      </c>
      <c r="Q3257" s="52" t="s">
        <v>44</v>
      </c>
      <c r="R3257" s="52" t="s">
        <v>44</v>
      </c>
      <c r="S3257" s="52" t="s">
        <v>44</v>
      </c>
      <c r="T3257" s="52" t="s">
        <v>44</v>
      </c>
      <c r="U3257" s="52" t="s">
        <v>44</v>
      </c>
      <c r="V3257" s="52" t="s">
        <v>44</v>
      </c>
    </row>
    <row r="3258" spans="1:22" x14ac:dyDescent="0.25">
      <c r="A3258" s="52" t="s">
        <v>44</v>
      </c>
      <c r="B3258" s="52" t="s">
        <v>44</v>
      </c>
      <c r="C3258" s="52" t="s">
        <v>44</v>
      </c>
      <c r="D3258" s="52" t="s">
        <v>44</v>
      </c>
      <c r="E3258" s="52" t="s">
        <v>44</v>
      </c>
      <c r="F3258" s="52" t="s">
        <v>44</v>
      </c>
      <c r="G3258" s="52" t="s">
        <v>44</v>
      </c>
      <c r="H3258" s="52" t="s">
        <v>44</v>
      </c>
      <c r="I3258" s="52" t="s">
        <v>44</v>
      </c>
      <c r="J3258" s="52" t="s">
        <v>44</v>
      </c>
      <c r="K3258" s="52" t="s">
        <v>44</v>
      </c>
      <c r="L3258" s="52" t="s">
        <v>44</v>
      </c>
      <c r="M3258" s="52" t="s">
        <v>44</v>
      </c>
      <c r="N3258" s="52" t="s">
        <v>44</v>
      </c>
      <c r="O3258" s="52" t="s">
        <v>44</v>
      </c>
      <c r="P3258" s="52" t="s">
        <v>44</v>
      </c>
      <c r="Q3258" s="52" t="s">
        <v>44</v>
      </c>
      <c r="R3258" s="52" t="s">
        <v>44</v>
      </c>
      <c r="S3258" s="52" t="s">
        <v>44</v>
      </c>
      <c r="T3258" s="52" t="s">
        <v>44</v>
      </c>
      <c r="U3258" s="52" t="s">
        <v>44</v>
      </c>
      <c r="V3258" s="52" t="s">
        <v>44</v>
      </c>
    </row>
    <row r="3259" spans="1:22" x14ac:dyDescent="0.25">
      <c r="A3259" s="52" t="s">
        <v>44</v>
      </c>
      <c r="B3259" s="52" t="s">
        <v>44</v>
      </c>
      <c r="C3259" s="52" t="s">
        <v>44</v>
      </c>
      <c r="D3259" s="52" t="s">
        <v>44</v>
      </c>
      <c r="E3259" s="52" t="s">
        <v>44</v>
      </c>
      <c r="F3259" s="52" t="s">
        <v>44</v>
      </c>
      <c r="G3259" s="52" t="s">
        <v>44</v>
      </c>
      <c r="H3259" s="52" t="s">
        <v>44</v>
      </c>
      <c r="I3259" s="52" t="s">
        <v>44</v>
      </c>
      <c r="J3259" s="52" t="s">
        <v>44</v>
      </c>
      <c r="K3259" s="52" t="s">
        <v>44</v>
      </c>
      <c r="L3259" s="52" t="s">
        <v>44</v>
      </c>
      <c r="M3259" s="52" t="s">
        <v>44</v>
      </c>
      <c r="N3259" s="52" t="s">
        <v>44</v>
      </c>
      <c r="O3259" s="52" t="s">
        <v>44</v>
      </c>
      <c r="P3259" s="52" t="s">
        <v>44</v>
      </c>
      <c r="Q3259" s="52" t="s">
        <v>44</v>
      </c>
      <c r="R3259" s="52" t="s">
        <v>44</v>
      </c>
      <c r="S3259" s="52" t="s">
        <v>44</v>
      </c>
      <c r="T3259" s="52" t="s">
        <v>44</v>
      </c>
      <c r="U3259" s="52" t="s">
        <v>44</v>
      </c>
      <c r="V3259" s="52" t="s">
        <v>44</v>
      </c>
    </row>
    <row r="3260" spans="1:22" x14ac:dyDescent="0.25">
      <c r="A3260" s="52" t="s">
        <v>44</v>
      </c>
      <c r="B3260" s="52" t="s">
        <v>44</v>
      </c>
      <c r="C3260" s="52" t="s">
        <v>44</v>
      </c>
      <c r="D3260" s="52" t="s">
        <v>44</v>
      </c>
      <c r="E3260" s="52" t="s">
        <v>44</v>
      </c>
      <c r="F3260" s="52" t="s">
        <v>44</v>
      </c>
      <c r="G3260" s="52" t="s">
        <v>44</v>
      </c>
      <c r="H3260" s="52" t="s">
        <v>44</v>
      </c>
      <c r="I3260" s="52" t="s">
        <v>44</v>
      </c>
      <c r="J3260" s="52" t="s">
        <v>44</v>
      </c>
      <c r="K3260" s="52" t="s">
        <v>44</v>
      </c>
      <c r="L3260" s="52" t="s">
        <v>44</v>
      </c>
      <c r="M3260" s="52" t="s">
        <v>44</v>
      </c>
      <c r="N3260" s="52" t="s">
        <v>44</v>
      </c>
      <c r="O3260" s="52" t="s">
        <v>44</v>
      </c>
      <c r="P3260" s="52" t="s">
        <v>44</v>
      </c>
      <c r="Q3260" s="52" t="s">
        <v>44</v>
      </c>
      <c r="R3260" s="52" t="s">
        <v>44</v>
      </c>
      <c r="S3260" s="52" t="s">
        <v>44</v>
      </c>
      <c r="T3260" s="52" t="s">
        <v>44</v>
      </c>
      <c r="U3260" s="52" t="s">
        <v>44</v>
      </c>
      <c r="V3260" s="52" t="s">
        <v>44</v>
      </c>
    </row>
    <row r="3261" spans="1:22" x14ac:dyDescent="0.25">
      <c r="A3261" s="52" t="s">
        <v>44</v>
      </c>
      <c r="B3261" s="52" t="s">
        <v>44</v>
      </c>
      <c r="C3261" s="52" t="s">
        <v>44</v>
      </c>
      <c r="D3261" s="52" t="s">
        <v>44</v>
      </c>
      <c r="E3261" s="52" t="s">
        <v>44</v>
      </c>
      <c r="F3261" s="52" t="s">
        <v>44</v>
      </c>
      <c r="G3261" s="52" t="s">
        <v>44</v>
      </c>
      <c r="H3261" s="52" t="s">
        <v>44</v>
      </c>
      <c r="I3261" s="52" t="s">
        <v>44</v>
      </c>
      <c r="J3261" s="52" t="s">
        <v>44</v>
      </c>
      <c r="K3261" s="52" t="s">
        <v>44</v>
      </c>
      <c r="L3261" s="52" t="s">
        <v>44</v>
      </c>
      <c r="M3261" s="52" t="s">
        <v>44</v>
      </c>
      <c r="N3261" s="52" t="s">
        <v>44</v>
      </c>
      <c r="O3261" s="52" t="s">
        <v>44</v>
      </c>
      <c r="P3261" s="52" t="s">
        <v>44</v>
      </c>
      <c r="Q3261" s="52" t="s">
        <v>44</v>
      </c>
      <c r="R3261" s="52" t="s">
        <v>44</v>
      </c>
      <c r="S3261" s="52" t="s">
        <v>44</v>
      </c>
      <c r="T3261" s="52" t="s">
        <v>44</v>
      </c>
      <c r="U3261" s="52" t="s">
        <v>44</v>
      </c>
      <c r="V3261" s="52" t="s">
        <v>44</v>
      </c>
    </row>
    <row r="3262" spans="1:22" x14ac:dyDescent="0.25">
      <c r="A3262" s="52" t="s">
        <v>44</v>
      </c>
      <c r="B3262" s="52" t="s">
        <v>44</v>
      </c>
      <c r="C3262" s="52" t="s">
        <v>44</v>
      </c>
      <c r="D3262" s="52" t="s">
        <v>44</v>
      </c>
      <c r="E3262" s="52" t="s">
        <v>44</v>
      </c>
      <c r="F3262" s="52" t="s">
        <v>44</v>
      </c>
      <c r="G3262" s="52" t="s">
        <v>44</v>
      </c>
      <c r="H3262" s="52" t="s">
        <v>44</v>
      </c>
      <c r="I3262" s="52" t="s">
        <v>44</v>
      </c>
      <c r="J3262" s="52" t="s">
        <v>44</v>
      </c>
      <c r="K3262" s="52" t="s">
        <v>44</v>
      </c>
      <c r="L3262" s="52" t="s">
        <v>44</v>
      </c>
      <c r="M3262" s="52" t="s">
        <v>44</v>
      </c>
      <c r="N3262" s="52" t="s">
        <v>44</v>
      </c>
      <c r="O3262" s="52" t="s">
        <v>44</v>
      </c>
      <c r="P3262" s="52" t="s">
        <v>44</v>
      </c>
      <c r="Q3262" s="52" t="s">
        <v>44</v>
      </c>
      <c r="R3262" s="52" t="s">
        <v>44</v>
      </c>
      <c r="S3262" s="52" t="s">
        <v>44</v>
      </c>
      <c r="T3262" s="52" t="s">
        <v>44</v>
      </c>
      <c r="U3262" s="52" t="s">
        <v>44</v>
      </c>
      <c r="V3262" s="52" t="s">
        <v>44</v>
      </c>
    </row>
    <row r="3263" spans="1:22" x14ac:dyDescent="0.25">
      <c r="A3263" s="52" t="s">
        <v>44</v>
      </c>
      <c r="B3263" s="52" t="s">
        <v>44</v>
      </c>
      <c r="C3263" s="52" t="s">
        <v>44</v>
      </c>
      <c r="D3263" s="52" t="s">
        <v>44</v>
      </c>
      <c r="E3263" s="52" t="s">
        <v>44</v>
      </c>
      <c r="F3263" s="52" t="s">
        <v>44</v>
      </c>
      <c r="G3263" s="52" t="s">
        <v>44</v>
      </c>
      <c r="H3263" s="52" t="s">
        <v>44</v>
      </c>
      <c r="I3263" s="52" t="s">
        <v>44</v>
      </c>
      <c r="J3263" s="52" t="s">
        <v>44</v>
      </c>
      <c r="K3263" s="52" t="s">
        <v>44</v>
      </c>
      <c r="L3263" s="52" t="s">
        <v>44</v>
      </c>
      <c r="M3263" s="52" t="s">
        <v>44</v>
      </c>
      <c r="N3263" s="52" t="s">
        <v>44</v>
      </c>
      <c r="O3263" s="52" t="s">
        <v>44</v>
      </c>
      <c r="P3263" s="52" t="s">
        <v>44</v>
      </c>
      <c r="Q3263" s="52" t="s">
        <v>44</v>
      </c>
      <c r="R3263" s="52" t="s">
        <v>44</v>
      </c>
      <c r="S3263" s="52" t="s">
        <v>44</v>
      </c>
      <c r="T3263" s="52" t="s">
        <v>44</v>
      </c>
      <c r="U3263" s="52" t="s">
        <v>44</v>
      </c>
      <c r="V3263" s="52" t="s">
        <v>44</v>
      </c>
    </row>
    <row r="3264" spans="1:22" x14ac:dyDescent="0.25">
      <c r="A3264" s="52" t="s">
        <v>44</v>
      </c>
      <c r="B3264" s="52" t="s">
        <v>44</v>
      </c>
      <c r="C3264" s="52" t="s">
        <v>44</v>
      </c>
      <c r="D3264" s="52" t="s">
        <v>44</v>
      </c>
      <c r="E3264" s="52" t="s">
        <v>44</v>
      </c>
      <c r="F3264" s="52" t="s">
        <v>44</v>
      </c>
      <c r="G3264" s="52" t="s">
        <v>44</v>
      </c>
      <c r="H3264" s="52" t="s">
        <v>44</v>
      </c>
      <c r="I3264" s="52" t="s">
        <v>44</v>
      </c>
      <c r="J3264" s="52" t="s">
        <v>44</v>
      </c>
      <c r="K3264" s="52" t="s">
        <v>44</v>
      </c>
      <c r="L3264" s="52" t="s">
        <v>44</v>
      </c>
      <c r="M3264" s="52" t="s">
        <v>44</v>
      </c>
      <c r="N3264" s="52" t="s">
        <v>44</v>
      </c>
      <c r="O3264" s="52" t="s">
        <v>44</v>
      </c>
      <c r="P3264" s="52" t="s">
        <v>44</v>
      </c>
      <c r="Q3264" s="52" t="s">
        <v>44</v>
      </c>
      <c r="R3264" s="52" t="s">
        <v>44</v>
      </c>
      <c r="S3264" s="52" t="s">
        <v>44</v>
      </c>
      <c r="T3264" s="52" t="s">
        <v>44</v>
      </c>
      <c r="U3264" s="52" t="s">
        <v>44</v>
      </c>
      <c r="V3264" s="52" t="s">
        <v>44</v>
      </c>
    </row>
    <row r="3265" spans="1:22" x14ac:dyDescent="0.25">
      <c r="A3265" s="52" t="s">
        <v>44</v>
      </c>
      <c r="B3265" s="52" t="s">
        <v>44</v>
      </c>
      <c r="C3265" s="52" t="s">
        <v>44</v>
      </c>
      <c r="D3265" s="52" t="s">
        <v>44</v>
      </c>
      <c r="E3265" s="52" t="s">
        <v>44</v>
      </c>
      <c r="F3265" s="52" t="s">
        <v>44</v>
      </c>
      <c r="G3265" s="52" t="s">
        <v>44</v>
      </c>
      <c r="H3265" s="52" t="s">
        <v>44</v>
      </c>
      <c r="I3265" s="52" t="s">
        <v>44</v>
      </c>
      <c r="J3265" s="52" t="s">
        <v>44</v>
      </c>
      <c r="K3265" s="52" t="s">
        <v>44</v>
      </c>
      <c r="L3265" s="52" t="s">
        <v>44</v>
      </c>
      <c r="M3265" s="52" t="s">
        <v>44</v>
      </c>
      <c r="N3265" s="52" t="s">
        <v>44</v>
      </c>
      <c r="O3265" s="52" t="s">
        <v>44</v>
      </c>
      <c r="P3265" s="52" t="s">
        <v>44</v>
      </c>
      <c r="Q3265" s="52" t="s">
        <v>44</v>
      </c>
      <c r="R3265" s="52" t="s">
        <v>44</v>
      </c>
      <c r="S3265" s="52" t="s">
        <v>44</v>
      </c>
      <c r="T3265" s="52" t="s">
        <v>44</v>
      </c>
      <c r="U3265" s="52" t="s">
        <v>44</v>
      </c>
      <c r="V3265" s="52" t="s">
        <v>44</v>
      </c>
    </row>
    <row r="3266" spans="1:22" x14ac:dyDescent="0.25">
      <c r="A3266" s="52" t="s">
        <v>44</v>
      </c>
      <c r="B3266" s="52" t="s">
        <v>44</v>
      </c>
      <c r="C3266" s="52" t="s">
        <v>44</v>
      </c>
      <c r="D3266" s="52" t="s">
        <v>44</v>
      </c>
      <c r="E3266" s="52" t="s">
        <v>44</v>
      </c>
      <c r="F3266" s="52" t="s">
        <v>44</v>
      </c>
      <c r="G3266" s="52" t="s">
        <v>44</v>
      </c>
      <c r="H3266" s="52" t="s">
        <v>44</v>
      </c>
      <c r="I3266" s="52" t="s">
        <v>44</v>
      </c>
      <c r="J3266" s="52" t="s">
        <v>44</v>
      </c>
      <c r="K3266" s="52" t="s">
        <v>44</v>
      </c>
      <c r="L3266" s="52" t="s">
        <v>44</v>
      </c>
      <c r="M3266" s="52" t="s">
        <v>44</v>
      </c>
      <c r="N3266" s="52" t="s">
        <v>44</v>
      </c>
      <c r="O3266" s="52" t="s">
        <v>44</v>
      </c>
      <c r="P3266" s="52" t="s">
        <v>44</v>
      </c>
      <c r="Q3266" s="52" t="s">
        <v>44</v>
      </c>
      <c r="R3266" s="52" t="s">
        <v>44</v>
      </c>
      <c r="S3266" s="52" t="s">
        <v>44</v>
      </c>
      <c r="T3266" s="52" t="s">
        <v>44</v>
      </c>
      <c r="U3266" s="52" t="s">
        <v>44</v>
      </c>
      <c r="V3266" s="52" t="s">
        <v>44</v>
      </c>
    </row>
    <row r="3267" spans="1:22" x14ac:dyDescent="0.25">
      <c r="A3267" s="52" t="s">
        <v>44</v>
      </c>
      <c r="B3267" s="52" t="s">
        <v>44</v>
      </c>
      <c r="C3267" s="52" t="s">
        <v>44</v>
      </c>
      <c r="D3267" s="52" t="s">
        <v>44</v>
      </c>
      <c r="E3267" s="52" t="s">
        <v>44</v>
      </c>
      <c r="F3267" s="52" t="s">
        <v>44</v>
      </c>
      <c r="G3267" s="52" t="s">
        <v>44</v>
      </c>
      <c r="H3267" s="52" t="s">
        <v>44</v>
      </c>
      <c r="I3267" s="52" t="s">
        <v>44</v>
      </c>
      <c r="J3267" s="52" t="s">
        <v>44</v>
      </c>
      <c r="K3267" s="52" t="s">
        <v>44</v>
      </c>
      <c r="L3267" s="52" t="s">
        <v>44</v>
      </c>
      <c r="M3267" s="52" t="s">
        <v>44</v>
      </c>
      <c r="N3267" s="52" t="s">
        <v>44</v>
      </c>
      <c r="O3267" s="52" t="s">
        <v>44</v>
      </c>
      <c r="P3267" s="52" t="s">
        <v>44</v>
      </c>
      <c r="Q3267" s="52" t="s">
        <v>44</v>
      </c>
      <c r="R3267" s="52" t="s">
        <v>44</v>
      </c>
      <c r="S3267" s="52" t="s">
        <v>44</v>
      </c>
      <c r="T3267" s="52" t="s">
        <v>44</v>
      </c>
      <c r="U3267" s="52" t="s">
        <v>44</v>
      </c>
      <c r="V3267" s="52" t="s">
        <v>44</v>
      </c>
    </row>
    <row r="3268" spans="1:22" x14ac:dyDescent="0.25">
      <c r="A3268" s="52" t="s">
        <v>44</v>
      </c>
      <c r="B3268" s="52" t="s">
        <v>44</v>
      </c>
      <c r="C3268" s="52" t="s">
        <v>44</v>
      </c>
      <c r="D3268" s="52" t="s">
        <v>44</v>
      </c>
      <c r="E3268" s="52" t="s">
        <v>44</v>
      </c>
      <c r="F3268" s="52" t="s">
        <v>44</v>
      </c>
      <c r="G3268" s="52" t="s">
        <v>44</v>
      </c>
      <c r="H3268" s="52" t="s">
        <v>44</v>
      </c>
      <c r="I3268" s="52" t="s">
        <v>44</v>
      </c>
      <c r="J3268" s="52" t="s">
        <v>44</v>
      </c>
      <c r="K3268" s="52" t="s">
        <v>44</v>
      </c>
      <c r="L3268" s="52" t="s">
        <v>44</v>
      </c>
      <c r="M3268" s="52" t="s">
        <v>44</v>
      </c>
      <c r="N3268" s="52" t="s">
        <v>44</v>
      </c>
      <c r="O3268" s="52" t="s">
        <v>44</v>
      </c>
      <c r="P3268" s="52" t="s">
        <v>44</v>
      </c>
      <c r="Q3268" s="52" t="s">
        <v>44</v>
      </c>
      <c r="R3268" s="52" t="s">
        <v>44</v>
      </c>
      <c r="S3268" s="52" t="s">
        <v>44</v>
      </c>
      <c r="T3268" s="52" t="s">
        <v>44</v>
      </c>
      <c r="U3268" s="52" t="s">
        <v>44</v>
      </c>
      <c r="V3268" s="52" t="s">
        <v>44</v>
      </c>
    </row>
    <row r="3269" spans="1:22" x14ac:dyDescent="0.25">
      <c r="A3269" s="52" t="s">
        <v>44</v>
      </c>
      <c r="B3269" s="52" t="s">
        <v>44</v>
      </c>
      <c r="C3269" s="52" t="s">
        <v>44</v>
      </c>
      <c r="D3269" s="52" t="s">
        <v>44</v>
      </c>
      <c r="E3269" s="52" t="s">
        <v>44</v>
      </c>
      <c r="F3269" s="52" t="s">
        <v>44</v>
      </c>
      <c r="G3269" s="52" t="s">
        <v>44</v>
      </c>
      <c r="H3269" s="52" t="s">
        <v>44</v>
      </c>
      <c r="I3269" s="52" t="s">
        <v>44</v>
      </c>
      <c r="J3269" s="52" t="s">
        <v>44</v>
      </c>
      <c r="K3269" s="52" t="s">
        <v>44</v>
      </c>
      <c r="L3269" s="52" t="s">
        <v>44</v>
      </c>
      <c r="M3269" s="52" t="s">
        <v>44</v>
      </c>
      <c r="N3269" s="52" t="s">
        <v>44</v>
      </c>
      <c r="O3269" s="52" t="s">
        <v>44</v>
      </c>
      <c r="P3269" s="52" t="s">
        <v>44</v>
      </c>
      <c r="Q3269" s="52" t="s">
        <v>44</v>
      </c>
      <c r="R3269" s="52" t="s">
        <v>44</v>
      </c>
      <c r="S3269" s="52" t="s">
        <v>44</v>
      </c>
      <c r="T3269" s="52" t="s">
        <v>44</v>
      </c>
      <c r="U3269" s="52" t="s">
        <v>44</v>
      </c>
      <c r="V3269" s="52" t="s">
        <v>44</v>
      </c>
    </row>
    <row r="3270" spans="1:22" x14ac:dyDescent="0.25">
      <c r="A3270" s="52" t="s">
        <v>44</v>
      </c>
      <c r="B3270" s="52" t="s">
        <v>44</v>
      </c>
      <c r="C3270" s="52" t="s">
        <v>44</v>
      </c>
      <c r="D3270" s="52" t="s">
        <v>44</v>
      </c>
      <c r="E3270" s="52" t="s">
        <v>44</v>
      </c>
      <c r="F3270" s="52" t="s">
        <v>44</v>
      </c>
      <c r="G3270" s="52" t="s">
        <v>44</v>
      </c>
      <c r="H3270" s="52" t="s">
        <v>44</v>
      </c>
      <c r="I3270" s="52" t="s">
        <v>44</v>
      </c>
      <c r="J3270" s="52" t="s">
        <v>44</v>
      </c>
      <c r="K3270" s="52" t="s">
        <v>44</v>
      </c>
      <c r="L3270" s="52" t="s">
        <v>44</v>
      </c>
      <c r="M3270" s="52" t="s">
        <v>44</v>
      </c>
      <c r="N3270" s="52" t="s">
        <v>44</v>
      </c>
      <c r="O3270" s="52" t="s">
        <v>44</v>
      </c>
      <c r="P3270" s="52" t="s">
        <v>44</v>
      </c>
      <c r="Q3270" s="52" t="s">
        <v>44</v>
      </c>
      <c r="R3270" s="52" t="s">
        <v>44</v>
      </c>
      <c r="S3270" s="52" t="s">
        <v>44</v>
      </c>
      <c r="T3270" s="52" t="s">
        <v>44</v>
      </c>
      <c r="U3270" s="52" t="s">
        <v>44</v>
      </c>
      <c r="V3270" s="52" t="s">
        <v>44</v>
      </c>
    </row>
    <row r="3271" spans="1:22" x14ac:dyDescent="0.25">
      <c r="A3271" s="52" t="s">
        <v>44</v>
      </c>
      <c r="B3271" s="52" t="s">
        <v>44</v>
      </c>
      <c r="C3271" s="52" t="s">
        <v>44</v>
      </c>
      <c r="D3271" s="52" t="s">
        <v>44</v>
      </c>
      <c r="E3271" s="52" t="s">
        <v>44</v>
      </c>
      <c r="F3271" s="52" t="s">
        <v>44</v>
      </c>
      <c r="G3271" s="52" t="s">
        <v>44</v>
      </c>
      <c r="H3271" s="52" t="s">
        <v>44</v>
      </c>
      <c r="I3271" s="52" t="s">
        <v>44</v>
      </c>
      <c r="J3271" s="52" t="s">
        <v>44</v>
      </c>
      <c r="K3271" s="52" t="s">
        <v>44</v>
      </c>
      <c r="L3271" s="52" t="s">
        <v>44</v>
      </c>
      <c r="M3271" s="52" t="s">
        <v>44</v>
      </c>
      <c r="N3271" s="52" t="s">
        <v>44</v>
      </c>
      <c r="O3271" s="52" t="s">
        <v>44</v>
      </c>
      <c r="P3271" s="52" t="s">
        <v>44</v>
      </c>
      <c r="Q3271" s="52" t="s">
        <v>44</v>
      </c>
      <c r="R3271" s="52" t="s">
        <v>44</v>
      </c>
      <c r="S3271" s="52" t="s">
        <v>44</v>
      </c>
      <c r="T3271" s="52" t="s">
        <v>44</v>
      </c>
      <c r="U3271" s="52" t="s">
        <v>44</v>
      </c>
      <c r="V3271" s="52" t="s">
        <v>44</v>
      </c>
    </row>
    <row r="3272" spans="1:22" x14ac:dyDescent="0.25">
      <c r="A3272" s="52" t="s">
        <v>44</v>
      </c>
      <c r="B3272" s="52" t="s">
        <v>44</v>
      </c>
      <c r="C3272" s="52" t="s">
        <v>44</v>
      </c>
      <c r="D3272" s="52" t="s">
        <v>44</v>
      </c>
      <c r="E3272" s="52" t="s">
        <v>44</v>
      </c>
      <c r="F3272" s="52" t="s">
        <v>44</v>
      </c>
      <c r="G3272" s="52" t="s">
        <v>44</v>
      </c>
      <c r="H3272" s="52" t="s">
        <v>44</v>
      </c>
      <c r="I3272" s="52" t="s">
        <v>44</v>
      </c>
      <c r="J3272" s="52" t="s">
        <v>44</v>
      </c>
      <c r="K3272" s="52" t="s">
        <v>44</v>
      </c>
      <c r="L3272" s="52" t="s">
        <v>44</v>
      </c>
      <c r="M3272" s="52" t="s">
        <v>44</v>
      </c>
      <c r="N3272" s="52" t="s">
        <v>44</v>
      </c>
      <c r="O3272" s="52" t="s">
        <v>44</v>
      </c>
      <c r="P3272" s="52" t="s">
        <v>44</v>
      </c>
      <c r="Q3272" s="52" t="s">
        <v>44</v>
      </c>
      <c r="R3272" s="52" t="s">
        <v>44</v>
      </c>
      <c r="S3272" s="52" t="s">
        <v>44</v>
      </c>
      <c r="T3272" s="52" t="s">
        <v>44</v>
      </c>
      <c r="U3272" s="52" t="s">
        <v>44</v>
      </c>
      <c r="V3272" s="52" t="s">
        <v>44</v>
      </c>
    </row>
    <row r="3273" spans="1:22" x14ac:dyDescent="0.25">
      <c r="A3273" s="52" t="s">
        <v>44</v>
      </c>
      <c r="B3273" s="52" t="s">
        <v>44</v>
      </c>
      <c r="C3273" s="52" t="s">
        <v>44</v>
      </c>
      <c r="D3273" s="52" t="s">
        <v>44</v>
      </c>
      <c r="E3273" s="52" t="s">
        <v>44</v>
      </c>
      <c r="F3273" s="52" t="s">
        <v>44</v>
      </c>
      <c r="G3273" s="52" t="s">
        <v>44</v>
      </c>
      <c r="H3273" s="52" t="s">
        <v>44</v>
      </c>
      <c r="I3273" s="52" t="s">
        <v>44</v>
      </c>
      <c r="J3273" s="52" t="s">
        <v>44</v>
      </c>
      <c r="K3273" s="52" t="s">
        <v>44</v>
      </c>
      <c r="L3273" s="52" t="s">
        <v>44</v>
      </c>
      <c r="M3273" s="52" t="s">
        <v>44</v>
      </c>
      <c r="N3273" s="52" t="s">
        <v>44</v>
      </c>
      <c r="O3273" s="52" t="s">
        <v>44</v>
      </c>
      <c r="P3273" s="52" t="s">
        <v>44</v>
      </c>
      <c r="Q3273" s="52" t="s">
        <v>44</v>
      </c>
      <c r="R3273" s="52" t="s">
        <v>44</v>
      </c>
      <c r="S3273" s="52" t="s">
        <v>44</v>
      </c>
      <c r="T3273" s="52" t="s">
        <v>44</v>
      </c>
      <c r="U3273" s="52" t="s">
        <v>44</v>
      </c>
      <c r="V3273" s="52" t="s">
        <v>44</v>
      </c>
    </row>
    <row r="3274" spans="1:22" x14ac:dyDescent="0.25">
      <c r="A3274" s="52" t="s">
        <v>44</v>
      </c>
      <c r="B3274" s="52" t="s">
        <v>44</v>
      </c>
      <c r="C3274" s="52" t="s">
        <v>44</v>
      </c>
      <c r="D3274" s="52" t="s">
        <v>44</v>
      </c>
      <c r="E3274" s="52" t="s">
        <v>44</v>
      </c>
      <c r="F3274" s="52" t="s">
        <v>44</v>
      </c>
      <c r="G3274" s="52" t="s">
        <v>44</v>
      </c>
      <c r="H3274" s="52" t="s">
        <v>44</v>
      </c>
      <c r="I3274" s="52" t="s">
        <v>44</v>
      </c>
      <c r="J3274" s="52" t="s">
        <v>44</v>
      </c>
      <c r="K3274" s="52" t="s">
        <v>44</v>
      </c>
      <c r="L3274" s="52" t="s">
        <v>44</v>
      </c>
      <c r="M3274" s="52" t="s">
        <v>44</v>
      </c>
      <c r="N3274" s="52" t="s">
        <v>44</v>
      </c>
      <c r="O3274" s="52" t="s">
        <v>44</v>
      </c>
      <c r="P3274" s="52" t="s">
        <v>44</v>
      </c>
      <c r="Q3274" s="52" t="s">
        <v>44</v>
      </c>
      <c r="R3274" s="52" t="s">
        <v>44</v>
      </c>
      <c r="S3274" s="52" t="s">
        <v>44</v>
      </c>
      <c r="T3274" s="52" t="s">
        <v>44</v>
      </c>
      <c r="U3274" s="52" t="s">
        <v>44</v>
      </c>
      <c r="V3274" s="52" t="s">
        <v>44</v>
      </c>
    </row>
    <row r="3275" spans="1:22" x14ac:dyDescent="0.25">
      <c r="A3275" s="52" t="s">
        <v>44</v>
      </c>
      <c r="B3275" s="52" t="s">
        <v>44</v>
      </c>
      <c r="C3275" s="52" t="s">
        <v>44</v>
      </c>
      <c r="D3275" s="52" t="s">
        <v>44</v>
      </c>
      <c r="E3275" s="52" t="s">
        <v>44</v>
      </c>
      <c r="F3275" s="52" t="s">
        <v>44</v>
      </c>
      <c r="G3275" s="52" t="s">
        <v>44</v>
      </c>
      <c r="H3275" s="52" t="s">
        <v>44</v>
      </c>
      <c r="I3275" s="52" t="s">
        <v>44</v>
      </c>
      <c r="J3275" s="52" t="s">
        <v>44</v>
      </c>
      <c r="K3275" s="52" t="s">
        <v>44</v>
      </c>
      <c r="L3275" s="52" t="s">
        <v>44</v>
      </c>
      <c r="M3275" s="52" t="s">
        <v>44</v>
      </c>
      <c r="N3275" s="52" t="s">
        <v>44</v>
      </c>
      <c r="O3275" s="52" t="s">
        <v>44</v>
      </c>
      <c r="P3275" s="52" t="s">
        <v>44</v>
      </c>
      <c r="Q3275" s="52" t="s">
        <v>44</v>
      </c>
      <c r="R3275" s="52" t="s">
        <v>44</v>
      </c>
      <c r="S3275" s="52" t="s">
        <v>44</v>
      </c>
      <c r="T3275" s="52" t="s">
        <v>44</v>
      </c>
      <c r="U3275" s="52" t="s">
        <v>44</v>
      </c>
      <c r="V3275" s="52" t="s">
        <v>44</v>
      </c>
    </row>
    <row r="3276" spans="1:22" x14ac:dyDescent="0.25">
      <c r="A3276" s="52" t="s">
        <v>44</v>
      </c>
      <c r="B3276" s="52" t="s">
        <v>44</v>
      </c>
      <c r="C3276" s="52" t="s">
        <v>44</v>
      </c>
      <c r="D3276" s="52" t="s">
        <v>44</v>
      </c>
      <c r="E3276" s="52" t="s">
        <v>44</v>
      </c>
      <c r="F3276" s="52" t="s">
        <v>44</v>
      </c>
      <c r="G3276" s="52" t="s">
        <v>44</v>
      </c>
      <c r="H3276" s="52" t="s">
        <v>44</v>
      </c>
      <c r="I3276" s="52" t="s">
        <v>44</v>
      </c>
      <c r="J3276" s="52" t="s">
        <v>44</v>
      </c>
      <c r="K3276" s="52" t="s">
        <v>44</v>
      </c>
      <c r="L3276" s="52" t="s">
        <v>44</v>
      </c>
      <c r="M3276" s="52" t="s">
        <v>44</v>
      </c>
      <c r="N3276" s="52" t="s">
        <v>44</v>
      </c>
      <c r="O3276" s="52" t="s">
        <v>44</v>
      </c>
      <c r="P3276" s="52" t="s">
        <v>44</v>
      </c>
      <c r="Q3276" s="52" t="s">
        <v>44</v>
      </c>
      <c r="R3276" s="52" t="s">
        <v>44</v>
      </c>
      <c r="S3276" s="52" t="s">
        <v>44</v>
      </c>
      <c r="T3276" s="52" t="s">
        <v>44</v>
      </c>
      <c r="U3276" s="52" t="s">
        <v>44</v>
      </c>
      <c r="V3276" s="52" t="s">
        <v>44</v>
      </c>
    </row>
    <row r="3277" spans="1:22" x14ac:dyDescent="0.25">
      <c r="A3277" s="52" t="s">
        <v>44</v>
      </c>
      <c r="B3277" s="52" t="s">
        <v>44</v>
      </c>
      <c r="C3277" s="52" t="s">
        <v>44</v>
      </c>
      <c r="D3277" s="52" t="s">
        <v>44</v>
      </c>
      <c r="E3277" s="52" t="s">
        <v>44</v>
      </c>
      <c r="F3277" s="52" t="s">
        <v>44</v>
      </c>
      <c r="G3277" s="52" t="s">
        <v>44</v>
      </c>
      <c r="H3277" s="52" t="s">
        <v>44</v>
      </c>
      <c r="I3277" s="52" t="s">
        <v>44</v>
      </c>
      <c r="J3277" s="52" t="s">
        <v>44</v>
      </c>
      <c r="K3277" s="52" t="s">
        <v>44</v>
      </c>
      <c r="L3277" s="52" t="s">
        <v>44</v>
      </c>
      <c r="M3277" s="52" t="s">
        <v>44</v>
      </c>
      <c r="N3277" s="52" t="s">
        <v>44</v>
      </c>
      <c r="O3277" s="52" t="s">
        <v>44</v>
      </c>
      <c r="P3277" s="52" t="s">
        <v>44</v>
      </c>
      <c r="Q3277" s="52" t="s">
        <v>44</v>
      </c>
      <c r="R3277" s="52" t="s">
        <v>44</v>
      </c>
      <c r="S3277" s="52" t="s">
        <v>44</v>
      </c>
      <c r="T3277" s="52" t="s">
        <v>44</v>
      </c>
      <c r="U3277" s="52" t="s">
        <v>44</v>
      </c>
      <c r="V3277" s="52" t="s">
        <v>44</v>
      </c>
    </row>
    <row r="3278" spans="1:22" x14ac:dyDescent="0.25">
      <c r="A3278" s="52" t="s">
        <v>44</v>
      </c>
      <c r="B3278" s="52" t="s">
        <v>44</v>
      </c>
      <c r="C3278" s="52" t="s">
        <v>44</v>
      </c>
      <c r="D3278" s="52" t="s">
        <v>44</v>
      </c>
      <c r="E3278" s="52" t="s">
        <v>44</v>
      </c>
      <c r="F3278" s="52" t="s">
        <v>44</v>
      </c>
      <c r="G3278" s="52" t="s">
        <v>44</v>
      </c>
      <c r="H3278" s="52" t="s">
        <v>44</v>
      </c>
      <c r="I3278" s="52" t="s">
        <v>44</v>
      </c>
      <c r="J3278" s="52" t="s">
        <v>44</v>
      </c>
      <c r="K3278" s="52" t="s">
        <v>44</v>
      </c>
      <c r="L3278" s="52" t="s">
        <v>44</v>
      </c>
      <c r="M3278" s="52" t="s">
        <v>44</v>
      </c>
      <c r="N3278" s="52" t="s">
        <v>44</v>
      </c>
      <c r="O3278" s="52" t="s">
        <v>44</v>
      </c>
      <c r="P3278" s="52" t="s">
        <v>44</v>
      </c>
      <c r="Q3278" s="52" t="s">
        <v>44</v>
      </c>
      <c r="R3278" s="52" t="s">
        <v>44</v>
      </c>
      <c r="S3278" s="52" t="s">
        <v>44</v>
      </c>
      <c r="T3278" s="52" t="s">
        <v>44</v>
      </c>
      <c r="U3278" s="52" t="s">
        <v>44</v>
      </c>
      <c r="V3278" s="52" t="s">
        <v>44</v>
      </c>
    </row>
    <row r="3279" spans="1:22" x14ac:dyDescent="0.25">
      <c r="A3279" s="52" t="s">
        <v>44</v>
      </c>
      <c r="B3279" s="52" t="s">
        <v>44</v>
      </c>
      <c r="C3279" s="52" t="s">
        <v>44</v>
      </c>
      <c r="D3279" s="52" t="s">
        <v>44</v>
      </c>
      <c r="E3279" s="52" t="s">
        <v>44</v>
      </c>
      <c r="F3279" s="52" t="s">
        <v>44</v>
      </c>
      <c r="G3279" s="52" t="s">
        <v>44</v>
      </c>
      <c r="H3279" s="52" t="s">
        <v>44</v>
      </c>
      <c r="I3279" s="52" t="s">
        <v>44</v>
      </c>
      <c r="J3279" s="52" t="s">
        <v>44</v>
      </c>
      <c r="K3279" s="52" t="s">
        <v>44</v>
      </c>
      <c r="L3279" s="52" t="s">
        <v>44</v>
      </c>
      <c r="M3279" s="52" t="s">
        <v>44</v>
      </c>
      <c r="N3279" s="52" t="s">
        <v>44</v>
      </c>
      <c r="O3279" s="52" t="s">
        <v>44</v>
      </c>
      <c r="P3279" s="52" t="s">
        <v>44</v>
      </c>
      <c r="Q3279" s="52" t="s">
        <v>44</v>
      </c>
      <c r="R3279" s="52" t="s">
        <v>44</v>
      </c>
      <c r="S3279" s="52" t="s">
        <v>44</v>
      </c>
      <c r="T3279" s="52" t="s">
        <v>44</v>
      </c>
      <c r="U3279" s="52" t="s">
        <v>44</v>
      </c>
      <c r="V3279" s="52" t="s">
        <v>44</v>
      </c>
    </row>
    <row r="3280" spans="1:22" x14ac:dyDescent="0.25">
      <c r="A3280" s="52" t="s">
        <v>44</v>
      </c>
      <c r="B3280" s="52" t="s">
        <v>44</v>
      </c>
      <c r="C3280" s="52" t="s">
        <v>44</v>
      </c>
      <c r="D3280" s="52" t="s">
        <v>44</v>
      </c>
      <c r="E3280" s="52" t="s">
        <v>44</v>
      </c>
      <c r="F3280" s="52" t="s">
        <v>44</v>
      </c>
      <c r="G3280" s="52" t="s">
        <v>44</v>
      </c>
      <c r="H3280" s="52" t="s">
        <v>44</v>
      </c>
      <c r="I3280" s="52" t="s">
        <v>44</v>
      </c>
      <c r="J3280" s="52" t="s">
        <v>44</v>
      </c>
      <c r="K3280" s="52" t="s">
        <v>44</v>
      </c>
      <c r="L3280" s="52" t="s">
        <v>44</v>
      </c>
      <c r="M3280" s="52" t="s">
        <v>44</v>
      </c>
      <c r="N3280" s="52" t="s">
        <v>44</v>
      </c>
      <c r="O3280" s="52" t="s">
        <v>44</v>
      </c>
      <c r="P3280" s="52" t="s">
        <v>44</v>
      </c>
      <c r="Q3280" s="52" t="s">
        <v>44</v>
      </c>
      <c r="R3280" s="52" t="s">
        <v>44</v>
      </c>
      <c r="S3280" s="52" t="s">
        <v>44</v>
      </c>
      <c r="T3280" s="52" t="s">
        <v>44</v>
      </c>
      <c r="U3280" s="52" t="s">
        <v>44</v>
      </c>
      <c r="V3280" s="52" t="s">
        <v>44</v>
      </c>
    </row>
    <row r="3281" spans="1:22" x14ac:dyDescent="0.25">
      <c r="A3281" s="52" t="s">
        <v>44</v>
      </c>
      <c r="B3281" s="52" t="s">
        <v>44</v>
      </c>
      <c r="C3281" s="52" t="s">
        <v>44</v>
      </c>
      <c r="D3281" s="52" t="s">
        <v>44</v>
      </c>
      <c r="E3281" s="52" t="s">
        <v>44</v>
      </c>
      <c r="F3281" s="52" t="s">
        <v>44</v>
      </c>
      <c r="G3281" s="52" t="s">
        <v>44</v>
      </c>
      <c r="H3281" s="52" t="s">
        <v>44</v>
      </c>
      <c r="I3281" s="52" t="s">
        <v>44</v>
      </c>
      <c r="J3281" s="52" t="s">
        <v>44</v>
      </c>
      <c r="K3281" s="52" t="s">
        <v>44</v>
      </c>
      <c r="L3281" s="52" t="s">
        <v>44</v>
      </c>
      <c r="M3281" s="52" t="s">
        <v>44</v>
      </c>
      <c r="N3281" s="52" t="s">
        <v>44</v>
      </c>
      <c r="O3281" s="52" t="s">
        <v>44</v>
      </c>
      <c r="P3281" s="52" t="s">
        <v>44</v>
      </c>
      <c r="Q3281" s="52" t="s">
        <v>44</v>
      </c>
      <c r="R3281" s="52" t="s">
        <v>44</v>
      </c>
      <c r="S3281" s="52" t="s">
        <v>44</v>
      </c>
      <c r="T3281" s="52" t="s">
        <v>44</v>
      </c>
      <c r="U3281" s="52" t="s">
        <v>44</v>
      </c>
      <c r="V3281" s="52" t="s">
        <v>44</v>
      </c>
    </row>
    <row r="3282" spans="1:22" x14ac:dyDescent="0.25">
      <c r="A3282" s="52" t="s">
        <v>44</v>
      </c>
      <c r="B3282" s="52" t="s">
        <v>44</v>
      </c>
      <c r="C3282" s="52" t="s">
        <v>44</v>
      </c>
      <c r="D3282" s="52" t="s">
        <v>44</v>
      </c>
      <c r="E3282" s="52" t="s">
        <v>44</v>
      </c>
      <c r="F3282" s="52" t="s">
        <v>44</v>
      </c>
      <c r="G3282" s="52" t="s">
        <v>44</v>
      </c>
      <c r="H3282" s="52" t="s">
        <v>44</v>
      </c>
      <c r="I3282" s="52" t="s">
        <v>44</v>
      </c>
      <c r="J3282" s="52" t="s">
        <v>44</v>
      </c>
      <c r="K3282" s="52" t="s">
        <v>44</v>
      </c>
      <c r="L3282" s="52" t="s">
        <v>44</v>
      </c>
      <c r="M3282" s="52" t="s">
        <v>44</v>
      </c>
      <c r="N3282" s="52" t="s">
        <v>44</v>
      </c>
      <c r="O3282" s="52" t="s">
        <v>44</v>
      </c>
      <c r="P3282" s="52" t="s">
        <v>44</v>
      </c>
      <c r="Q3282" s="52" t="s">
        <v>44</v>
      </c>
      <c r="R3282" s="52" t="s">
        <v>44</v>
      </c>
      <c r="S3282" s="52" t="s">
        <v>44</v>
      </c>
      <c r="T3282" s="52" t="s">
        <v>44</v>
      </c>
      <c r="U3282" s="52" t="s">
        <v>44</v>
      </c>
      <c r="V3282" s="52" t="s">
        <v>44</v>
      </c>
    </row>
    <row r="3283" spans="1:22" x14ac:dyDescent="0.25">
      <c r="A3283" s="52" t="s">
        <v>44</v>
      </c>
      <c r="B3283" s="52" t="s">
        <v>44</v>
      </c>
      <c r="C3283" s="52" t="s">
        <v>44</v>
      </c>
      <c r="D3283" s="52" t="s">
        <v>44</v>
      </c>
      <c r="E3283" s="52" t="s">
        <v>44</v>
      </c>
      <c r="F3283" s="52" t="s">
        <v>44</v>
      </c>
      <c r="G3283" s="52" t="s">
        <v>44</v>
      </c>
      <c r="H3283" s="52" t="s">
        <v>44</v>
      </c>
      <c r="I3283" s="52" t="s">
        <v>44</v>
      </c>
      <c r="J3283" s="52" t="s">
        <v>44</v>
      </c>
      <c r="K3283" s="52" t="s">
        <v>44</v>
      </c>
      <c r="L3283" s="52" t="s">
        <v>44</v>
      </c>
      <c r="M3283" s="52" t="s">
        <v>44</v>
      </c>
      <c r="N3283" s="52" t="s">
        <v>44</v>
      </c>
      <c r="O3283" s="52" t="s">
        <v>44</v>
      </c>
      <c r="P3283" s="52" t="s">
        <v>44</v>
      </c>
      <c r="Q3283" s="52" t="s">
        <v>44</v>
      </c>
      <c r="R3283" s="52" t="s">
        <v>44</v>
      </c>
      <c r="S3283" s="52" t="s">
        <v>44</v>
      </c>
      <c r="T3283" s="52" t="s">
        <v>44</v>
      </c>
      <c r="U3283" s="52" t="s">
        <v>44</v>
      </c>
      <c r="V3283" s="52" t="s">
        <v>44</v>
      </c>
    </row>
    <row r="3284" spans="1:22" x14ac:dyDescent="0.25">
      <c r="A3284" s="52" t="s">
        <v>44</v>
      </c>
      <c r="B3284" s="52" t="s">
        <v>44</v>
      </c>
      <c r="C3284" s="52" t="s">
        <v>44</v>
      </c>
      <c r="D3284" s="52" t="s">
        <v>44</v>
      </c>
      <c r="E3284" s="52" t="s">
        <v>44</v>
      </c>
      <c r="F3284" s="52" t="s">
        <v>44</v>
      </c>
      <c r="G3284" s="52" t="s">
        <v>44</v>
      </c>
      <c r="H3284" s="52" t="s">
        <v>44</v>
      </c>
      <c r="I3284" s="52" t="s">
        <v>44</v>
      </c>
      <c r="J3284" s="52" t="s">
        <v>44</v>
      </c>
      <c r="K3284" s="52" t="s">
        <v>44</v>
      </c>
      <c r="L3284" s="52" t="s">
        <v>44</v>
      </c>
      <c r="M3284" s="52" t="s">
        <v>44</v>
      </c>
      <c r="N3284" s="52" t="s">
        <v>44</v>
      </c>
      <c r="O3284" s="52" t="s">
        <v>44</v>
      </c>
      <c r="P3284" s="52" t="s">
        <v>44</v>
      </c>
      <c r="Q3284" s="52" t="s">
        <v>44</v>
      </c>
      <c r="R3284" s="52" t="s">
        <v>44</v>
      </c>
      <c r="S3284" s="52" t="s">
        <v>44</v>
      </c>
      <c r="T3284" s="52" t="s">
        <v>44</v>
      </c>
      <c r="U3284" s="52" t="s">
        <v>44</v>
      </c>
      <c r="V3284" s="52" t="s">
        <v>44</v>
      </c>
    </row>
    <row r="3285" spans="1:22" x14ac:dyDescent="0.25">
      <c r="A3285" s="52" t="s">
        <v>44</v>
      </c>
      <c r="B3285" s="52" t="s">
        <v>44</v>
      </c>
      <c r="C3285" s="52" t="s">
        <v>44</v>
      </c>
      <c r="D3285" s="52" t="s">
        <v>44</v>
      </c>
      <c r="E3285" s="52" t="s">
        <v>44</v>
      </c>
      <c r="F3285" s="52" t="s">
        <v>44</v>
      </c>
      <c r="G3285" s="52" t="s">
        <v>44</v>
      </c>
      <c r="H3285" s="52" t="s">
        <v>44</v>
      </c>
      <c r="I3285" s="52" t="s">
        <v>44</v>
      </c>
      <c r="J3285" s="52" t="s">
        <v>44</v>
      </c>
      <c r="K3285" s="52" t="s">
        <v>44</v>
      </c>
      <c r="L3285" s="52" t="s">
        <v>44</v>
      </c>
      <c r="M3285" s="52" t="s">
        <v>44</v>
      </c>
      <c r="N3285" s="52" t="s">
        <v>44</v>
      </c>
      <c r="O3285" s="52" t="s">
        <v>44</v>
      </c>
      <c r="P3285" s="52" t="s">
        <v>44</v>
      </c>
      <c r="Q3285" s="52" t="s">
        <v>44</v>
      </c>
      <c r="R3285" s="52" t="s">
        <v>44</v>
      </c>
      <c r="S3285" s="52" t="s">
        <v>44</v>
      </c>
      <c r="T3285" s="52" t="s">
        <v>44</v>
      </c>
      <c r="U3285" s="52" t="s">
        <v>44</v>
      </c>
      <c r="V3285" s="52" t="s">
        <v>44</v>
      </c>
    </row>
    <row r="3286" spans="1:22" x14ac:dyDescent="0.25">
      <c r="A3286" s="52" t="s">
        <v>44</v>
      </c>
      <c r="B3286" s="52" t="s">
        <v>44</v>
      </c>
      <c r="C3286" s="52" t="s">
        <v>44</v>
      </c>
      <c r="D3286" s="52" t="s">
        <v>44</v>
      </c>
      <c r="E3286" s="52" t="s">
        <v>44</v>
      </c>
      <c r="F3286" s="52" t="s">
        <v>44</v>
      </c>
      <c r="G3286" s="52" t="s">
        <v>44</v>
      </c>
      <c r="H3286" s="52" t="s">
        <v>44</v>
      </c>
      <c r="I3286" s="52" t="s">
        <v>44</v>
      </c>
      <c r="J3286" s="52" t="s">
        <v>44</v>
      </c>
      <c r="K3286" s="52" t="s">
        <v>44</v>
      </c>
      <c r="L3286" s="52" t="s">
        <v>44</v>
      </c>
      <c r="M3286" s="52" t="s">
        <v>44</v>
      </c>
      <c r="N3286" s="52" t="s">
        <v>44</v>
      </c>
      <c r="O3286" s="52" t="s">
        <v>44</v>
      </c>
      <c r="P3286" s="52" t="s">
        <v>44</v>
      </c>
      <c r="Q3286" s="52" t="s">
        <v>44</v>
      </c>
      <c r="R3286" s="52" t="s">
        <v>44</v>
      </c>
      <c r="S3286" s="52" t="s">
        <v>44</v>
      </c>
      <c r="T3286" s="52" t="s">
        <v>44</v>
      </c>
      <c r="U3286" s="52" t="s">
        <v>44</v>
      </c>
      <c r="V3286" s="52" t="s">
        <v>44</v>
      </c>
    </row>
    <row r="3287" spans="1:22" x14ac:dyDescent="0.25">
      <c r="A3287" s="52" t="s">
        <v>44</v>
      </c>
      <c r="B3287" s="52" t="s">
        <v>44</v>
      </c>
      <c r="C3287" s="52" t="s">
        <v>44</v>
      </c>
      <c r="D3287" s="52" t="s">
        <v>44</v>
      </c>
      <c r="E3287" s="52" t="s">
        <v>44</v>
      </c>
      <c r="F3287" s="52" t="s">
        <v>44</v>
      </c>
      <c r="G3287" s="52" t="s">
        <v>44</v>
      </c>
      <c r="H3287" s="52" t="s">
        <v>44</v>
      </c>
      <c r="I3287" s="52" t="s">
        <v>44</v>
      </c>
      <c r="J3287" s="52" t="s">
        <v>44</v>
      </c>
      <c r="K3287" s="52" t="s">
        <v>44</v>
      </c>
      <c r="L3287" s="52" t="s">
        <v>44</v>
      </c>
      <c r="M3287" s="52" t="s">
        <v>44</v>
      </c>
      <c r="N3287" s="52" t="s">
        <v>44</v>
      </c>
      <c r="O3287" s="52" t="s">
        <v>44</v>
      </c>
      <c r="P3287" s="52" t="s">
        <v>44</v>
      </c>
      <c r="Q3287" s="52" t="s">
        <v>44</v>
      </c>
      <c r="R3287" s="52" t="s">
        <v>44</v>
      </c>
      <c r="S3287" s="52" t="s">
        <v>44</v>
      </c>
      <c r="T3287" s="52" t="s">
        <v>44</v>
      </c>
      <c r="U3287" s="52" t="s">
        <v>44</v>
      </c>
      <c r="V3287" s="52" t="s">
        <v>44</v>
      </c>
    </row>
    <row r="3288" spans="1:22" x14ac:dyDescent="0.25">
      <c r="A3288" s="52" t="s">
        <v>44</v>
      </c>
      <c r="B3288" s="52" t="s">
        <v>44</v>
      </c>
      <c r="C3288" s="52" t="s">
        <v>44</v>
      </c>
      <c r="D3288" s="52" t="s">
        <v>44</v>
      </c>
      <c r="E3288" s="52" t="s">
        <v>44</v>
      </c>
      <c r="F3288" s="52" t="s">
        <v>44</v>
      </c>
      <c r="G3288" s="52" t="s">
        <v>44</v>
      </c>
      <c r="H3288" s="52" t="s">
        <v>44</v>
      </c>
      <c r="I3288" s="52" t="s">
        <v>44</v>
      </c>
      <c r="J3288" s="52" t="s">
        <v>44</v>
      </c>
      <c r="K3288" s="52" t="s">
        <v>44</v>
      </c>
      <c r="L3288" s="52" t="s">
        <v>44</v>
      </c>
      <c r="M3288" s="52" t="s">
        <v>44</v>
      </c>
      <c r="N3288" s="52" t="s">
        <v>44</v>
      </c>
      <c r="O3288" s="52" t="s">
        <v>44</v>
      </c>
      <c r="P3288" s="52" t="s">
        <v>44</v>
      </c>
      <c r="Q3288" s="52" t="s">
        <v>44</v>
      </c>
      <c r="R3288" s="52" t="s">
        <v>44</v>
      </c>
      <c r="S3288" s="52" t="s">
        <v>44</v>
      </c>
      <c r="T3288" s="52" t="s">
        <v>44</v>
      </c>
      <c r="U3288" s="52" t="s">
        <v>44</v>
      </c>
      <c r="V3288" s="52" t="s">
        <v>44</v>
      </c>
    </row>
    <row r="3289" spans="1:22" x14ac:dyDescent="0.25">
      <c r="A3289" s="52" t="s">
        <v>44</v>
      </c>
      <c r="B3289" s="52" t="s">
        <v>44</v>
      </c>
      <c r="C3289" s="52" t="s">
        <v>44</v>
      </c>
      <c r="D3289" s="52" t="s">
        <v>44</v>
      </c>
      <c r="E3289" s="52" t="s">
        <v>44</v>
      </c>
      <c r="F3289" s="52" t="s">
        <v>44</v>
      </c>
      <c r="G3289" s="52" t="s">
        <v>44</v>
      </c>
      <c r="H3289" s="52" t="s">
        <v>44</v>
      </c>
      <c r="I3289" s="52" t="s">
        <v>44</v>
      </c>
      <c r="J3289" s="52" t="s">
        <v>44</v>
      </c>
      <c r="K3289" s="52" t="s">
        <v>44</v>
      </c>
      <c r="L3289" s="52" t="s">
        <v>44</v>
      </c>
      <c r="M3289" s="52" t="s">
        <v>44</v>
      </c>
      <c r="N3289" s="52" t="s">
        <v>44</v>
      </c>
      <c r="O3289" s="52" t="s">
        <v>44</v>
      </c>
      <c r="P3289" s="52" t="s">
        <v>44</v>
      </c>
      <c r="Q3289" s="52" t="s">
        <v>44</v>
      </c>
      <c r="R3289" s="52" t="s">
        <v>44</v>
      </c>
      <c r="S3289" s="52" t="s">
        <v>44</v>
      </c>
      <c r="T3289" s="52" t="s">
        <v>44</v>
      </c>
      <c r="U3289" s="52" t="s">
        <v>44</v>
      </c>
      <c r="V3289" s="52" t="s">
        <v>44</v>
      </c>
    </row>
    <row r="3290" spans="1:22" x14ac:dyDescent="0.25">
      <c r="A3290" s="52" t="s">
        <v>44</v>
      </c>
      <c r="B3290" s="52" t="s">
        <v>44</v>
      </c>
      <c r="C3290" s="52" t="s">
        <v>44</v>
      </c>
      <c r="D3290" s="52" t="s">
        <v>44</v>
      </c>
      <c r="E3290" s="52" t="s">
        <v>44</v>
      </c>
      <c r="F3290" s="52" t="s">
        <v>44</v>
      </c>
      <c r="G3290" s="52" t="s">
        <v>44</v>
      </c>
      <c r="H3290" s="52" t="s">
        <v>44</v>
      </c>
      <c r="I3290" s="52" t="s">
        <v>44</v>
      </c>
      <c r="J3290" s="52" t="s">
        <v>44</v>
      </c>
      <c r="K3290" s="52" t="s">
        <v>44</v>
      </c>
      <c r="L3290" s="52" t="s">
        <v>44</v>
      </c>
      <c r="M3290" s="52" t="s">
        <v>44</v>
      </c>
      <c r="N3290" s="52" t="s">
        <v>44</v>
      </c>
      <c r="O3290" s="52" t="s">
        <v>44</v>
      </c>
      <c r="P3290" s="52" t="s">
        <v>44</v>
      </c>
      <c r="Q3290" s="52" t="s">
        <v>44</v>
      </c>
      <c r="R3290" s="52" t="s">
        <v>44</v>
      </c>
      <c r="S3290" s="52" t="s">
        <v>44</v>
      </c>
      <c r="T3290" s="52" t="s">
        <v>44</v>
      </c>
      <c r="U3290" s="52" t="s">
        <v>44</v>
      </c>
      <c r="V3290" s="52" t="s">
        <v>44</v>
      </c>
    </row>
    <row r="3291" spans="1:22" x14ac:dyDescent="0.25">
      <c r="A3291" s="52" t="s">
        <v>44</v>
      </c>
      <c r="B3291" s="52" t="s">
        <v>44</v>
      </c>
      <c r="C3291" s="52" t="s">
        <v>44</v>
      </c>
      <c r="D3291" s="52" t="s">
        <v>44</v>
      </c>
      <c r="E3291" s="52" t="s">
        <v>44</v>
      </c>
      <c r="F3291" s="52" t="s">
        <v>44</v>
      </c>
      <c r="G3291" s="52" t="s">
        <v>44</v>
      </c>
      <c r="H3291" s="52" t="s">
        <v>44</v>
      </c>
      <c r="I3291" s="52" t="s">
        <v>44</v>
      </c>
      <c r="J3291" s="52" t="s">
        <v>44</v>
      </c>
      <c r="K3291" s="52" t="s">
        <v>44</v>
      </c>
      <c r="L3291" s="52" t="s">
        <v>44</v>
      </c>
      <c r="M3291" s="52" t="s">
        <v>44</v>
      </c>
      <c r="N3291" s="52" t="s">
        <v>44</v>
      </c>
      <c r="O3291" s="52" t="s">
        <v>44</v>
      </c>
      <c r="P3291" s="52" t="s">
        <v>44</v>
      </c>
      <c r="Q3291" s="52" t="s">
        <v>44</v>
      </c>
      <c r="R3291" s="52" t="s">
        <v>44</v>
      </c>
      <c r="S3291" s="52" t="s">
        <v>44</v>
      </c>
      <c r="T3291" s="52" t="s">
        <v>44</v>
      </c>
      <c r="U3291" s="52" t="s">
        <v>44</v>
      </c>
      <c r="V3291" s="52" t="s">
        <v>44</v>
      </c>
    </row>
    <row r="3292" spans="1:22" x14ac:dyDescent="0.25">
      <c r="A3292" s="52" t="s">
        <v>44</v>
      </c>
      <c r="B3292" s="52" t="s">
        <v>44</v>
      </c>
      <c r="C3292" s="52" t="s">
        <v>44</v>
      </c>
      <c r="D3292" s="52" t="s">
        <v>44</v>
      </c>
      <c r="E3292" s="52" t="s">
        <v>44</v>
      </c>
      <c r="F3292" s="52" t="s">
        <v>44</v>
      </c>
      <c r="G3292" s="52" t="s">
        <v>44</v>
      </c>
      <c r="H3292" s="52" t="s">
        <v>44</v>
      </c>
      <c r="I3292" s="52" t="s">
        <v>44</v>
      </c>
      <c r="J3292" s="52" t="s">
        <v>44</v>
      </c>
      <c r="K3292" s="52" t="s">
        <v>44</v>
      </c>
      <c r="L3292" s="52" t="s">
        <v>44</v>
      </c>
      <c r="M3292" s="52" t="s">
        <v>44</v>
      </c>
      <c r="N3292" s="52" t="s">
        <v>44</v>
      </c>
      <c r="O3292" s="52" t="s">
        <v>44</v>
      </c>
      <c r="P3292" s="52" t="s">
        <v>44</v>
      </c>
      <c r="Q3292" s="52" t="s">
        <v>44</v>
      </c>
      <c r="R3292" s="52" t="s">
        <v>44</v>
      </c>
      <c r="S3292" s="52" t="s">
        <v>44</v>
      </c>
      <c r="T3292" s="52" t="s">
        <v>44</v>
      </c>
      <c r="U3292" s="52" t="s">
        <v>44</v>
      </c>
      <c r="V3292" s="52" t="s">
        <v>44</v>
      </c>
    </row>
    <row r="3293" spans="1:22" x14ac:dyDescent="0.25">
      <c r="A3293" s="52" t="s">
        <v>44</v>
      </c>
      <c r="B3293" s="52" t="s">
        <v>44</v>
      </c>
      <c r="C3293" s="52" t="s">
        <v>44</v>
      </c>
      <c r="D3293" s="52" t="s">
        <v>44</v>
      </c>
      <c r="E3293" s="52" t="s">
        <v>44</v>
      </c>
      <c r="F3293" s="52" t="s">
        <v>44</v>
      </c>
      <c r="G3293" s="52" t="s">
        <v>44</v>
      </c>
      <c r="H3293" s="52" t="s">
        <v>44</v>
      </c>
      <c r="I3293" s="52" t="s">
        <v>44</v>
      </c>
      <c r="J3293" s="52" t="s">
        <v>44</v>
      </c>
      <c r="K3293" s="52" t="s">
        <v>44</v>
      </c>
      <c r="L3293" s="52" t="s">
        <v>44</v>
      </c>
      <c r="M3293" s="52" t="s">
        <v>44</v>
      </c>
      <c r="N3293" s="52" t="s">
        <v>44</v>
      </c>
      <c r="O3293" s="52" t="s">
        <v>44</v>
      </c>
      <c r="P3293" s="52" t="s">
        <v>44</v>
      </c>
      <c r="Q3293" s="52" t="s">
        <v>44</v>
      </c>
      <c r="R3293" s="52" t="s">
        <v>44</v>
      </c>
      <c r="S3293" s="52" t="s">
        <v>44</v>
      </c>
      <c r="T3293" s="52" t="s">
        <v>44</v>
      </c>
      <c r="U3293" s="52" t="s">
        <v>44</v>
      </c>
      <c r="V3293" s="52" t="s">
        <v>44</v>
      </c>
    </row>
    <row r="3294" spans="1:22" x14ac:dyDescent="0.25">
      <c r="A3294" s="52" t="s">
        <v>44</v>
      </c>
      <c r="B3294" s="52" t="s">
        <v>44</v>
      </c>
      <c r="C3294" s="52" t="s">
        <v>44</v>
      </c>
      <c r="D3294" s="52" t="s">
        <v>44</v>
      </c>
      <c r="E3294" s="52" t="s">
        <v>44</v>
      </c>
      <c r="F3294" s="52" t="s">
        <v>44</v>
      </c>
      <c r="G3294" s="52" t="s">
        <v>44</v>
      </c>
      <c r="H3294" s="52" t="s">
        <v>44</v>
      </c>
      <c r="I3294" s="52" t="s">
        <v>44</v>
      </c>
      <c r="J3294" s="52" t="s">
        <v>44</v>
      </c>
      <c r="K3294" s="52" t="s">
        <v>44</v>
      </c>
      <c r="L3294" s="52" t="s">
        <v>44</v>
      </c>
      <c r="M3294" s="52" t="s">
        <v>44</v>
      </c>
      <c r="N3294" s="52" t="s">
        <v>44</v>
      </c>
      <c r="O3294" s="52" t="s">
        <v>44</v>
      </c>
      <c r="P3294" s="52" t="s">
        <v>44</v>
      </c>
      <c r="Q3294" s="52" t="s">
        <v>44</v>
      </c>
      <c r="R3294" s="52" t="s">
        <v>44</v>
      </c>
      <c r="S3294" s="52" t="s">
        <v>44</v>
      </c>
      <c r="T3294" s="52" t="s">
        <v>44</v>
      </c>
      <c r="U3294" s="52" t="s">
        <v>44</v>
      </c>
      <c r="V3294" s="52" t="s">
        <v>44</v>
      </c>
    </row>
    <row r="3295" spans="1:22" x14ac:dyDescent="0.25">
      <c r="A3295" s="52" t="s">
        <v>44</v>
      </c>
      <c r="B3295" s="52" t="s">
        <v>44</v>
      </c>
      <c r="C3295" s="52" t="s">
        <v>44</v>
      </c>
      <c r="D3295" s="52" t="s">
        <v>44</v>
      </c>
      <c r="E3295" s="52" t="s">
        <v>44</v>
      </c>
      <c r="F3295" s="52" t="s">
        <v>44</v>
      </c>
      <c r="G3295" s="52" t="s">
        <v>44</v>
      </c>
      <c r="H3295" s="52" t="s">
        <v>44</v>
      </c>
      <c r="I3295" s="52" t="s">
        <v>44</v>
      </c>
      <c r="J3295" s="52" t="s">
        <v>44</v>
      </c>
      <c r="K3295" s="52" t="s">
        <v>44</v>
      </c>
      <c r="L3295" s="52" t="s">
        <v>44</v>
      </c>
      <c r="M3295" s="52" t="s">
        <v>44</v>
      </c>
      <c r="N3295" s="52" t="s">
        <v>44</v>
      </c>
      <c r="O3295" s="52" t="s">
        <v>44</v>
      </c>
      <c r="P3295" s="52" t="s">
        <v>44</v>
      </c>
      <c r="Q3295" s="52" t="s">
        <v>44</v>
      </c>
      <c r="R3295" s="52" t="s">
        <v>44</v>
      </c>
      <c r="S3295" s="52" t="s">
        <v>44</v>
      </c>
      <c r="T3295" s="52" t="s">
        <v>44</v>
      </c>
      <c r="U3295" s="52" t="s">
        <v>44</v>
      </c>
      <c r="V3295" s="52" t="s">
        <v>44</v>
      </c>
    </row>
    <row r="3296" spans="1:22" x14ac:dyDescent="0.25">
      <c r="A3296" s="52" t="s">
        <v>44</v>
      </c>
      <c r="B3296" s="52" t="s">
        <v>44</v>
      </c>
      <c r="C3296" s="52" t="s">
        <v>44</v>
      </c>
      <c r="D3296" s="52" t="s">
        <v>44</v>
      </c>
      <c r="E3296" s="52" t="s">
        <v>44</v>
      </c>
      <c r="F3296" s="52" t="s">
        <v>44</v>
      </c>
      <c r="G3296" s="52" t="s">
        <v>44</v>
      </c>
      <c r="H3296" s="52" t="s">
        <v>44</v>
      </c>
      <c r="I3296" s="52" t="s">
        <v>44</v>
      </c>
      <c r="J3296" s="52" t="s">
        <v>44</v>
      </c>
      <c r="K3296" s="52" t="s">
        <v>44</v>
      </c>
      <c r="L3296" s="52" t="s">
        <v>44</v>
      </c>
      <c r="M3296" s="52" t="s">
        <v>44</v>
      </c>
      <c r="N3296" s="52" t="s">
        <v>44</v>
      </c>
      <c r="O3296" s="52" t="s">
        <v>44</v>
      </c>
      <c r="P3296" s="52" t="s">
        <v>44</v>
      </c>
      <c r="Q3296" s="52" t="s">
        <v>44</v>
      </c>
      <c r="R3296" s="52" t="s">
        <v>44</v>
      </c>
      <c r="S3296" s="52" t="s">
        <v>44</v>
      </c>
      <c r="T3296" s="52" t="s">
        <v>44</v>
      </c>
      <c r="U3296" s="52" t="s">
        <v>44</v>
      </c>
      <c r="V3296" s="52" t="s">
        <v>44</v>
      </c>
    </row>
    <row r="3297" spans="1:22" x14ac:dyDescent="0.25">
      <c r="A3297" s="52" t="s">
        <v>44</v>
      </c>
      <c r="B3297" s="52" t="s">
        <v>44</v>
      </c>
      <c r="C3297" s="52" t="s">
        <v>44</v>
      </c>
      <c r="D3297" s="52" t="s">
        <v>44</v>
      </c>
      <c r="E3297" s="52" t="s">
        <v>44</v>
      </c>
      <c r="F3297" s="52" t="s">
        <v>44</v>
      </c>
      <c r="G3297" s="52" t="s">
        <v>44</v>
      </c>
      <c r="H3297" s="52" t="s">
        <v>44</v>
      </c>
      <c r="I3297" s="52" t="s">
        <v>44</v>
      </c>
      <c r="J3297" s="52" t="s">
        <v>44</v>
      </c>
      <c r="K3297" s="52" t="s">
        <v>44</v>
      </c>
      <c r="L3297" s="52" t="s">
        <v>44</v>
      </c>
      <c r="M3297" s="52" t="s">
        <v>44</v>
      </c>
      <c r="N3297" s="52" t="s">
        <v>44</v>
      </c>
      <c r="O3297" s="52" t="s">
        <v>44</v>
      </c>
      <c r="P3297" s="52" t="s">
        <v>44</v>
      </c>
      <c r="Q3297" s="52" t="s">
        <v>44</v>
      </c>
      <c r="R3297" s="52" t="s">
        <v>44</v>
      </c>
      <c r="S3297" s="52" t="s">
        <v>44</v>
      </c>
      <c r="T3297" s="52" t="s">
        <v>44</v>
      </c>
      <c r="U3297" s="52" t="s">
        <v>44</v>
      </c>
      <c r="V3297" s="52" t="s">
        <v>44</v>
      </c>
    </row>
    <row r="3298" spans="1:22" x14ac:dyDescent="0.25">
      <c r="A3298" s="52" t="s">
        <v>44</v>
      </c>
      <c r="B3298" s="52" t="s">
        <v>44</v>
      </c>
      <c r="C3298" s="52" t="s">
        <v>44</v>
      </c>
      <c r="D3298" s="52" t="s">
        <v>44</v>
      </c>
      <c r="E3298" s="52" t="s">
        <v>44</v>
      </c>
      <c r="F3298" s="52" t="s">
        <v>44</v>
      </c>
      <c r="G3298" s="52" t="s">
        <v>44</v>
      </c>
      <c r="H3298" s="52" t="s">
        <v>44</v>
      </c>
      <c r="I3298" s="52" t="s">
        <v>44</v>
      </c>
      <c r="J3298" s="52" t="s">
        <v>44</v>
      </c>
      <c r="K3298" s="52" t="s">
        <v>44</v>
      </c>
      <c r="L3298" s="52" t="s">
        <v>44</v>
      </c>
      <c r="M3298" s="52" t="s">
        <v>44</v>
      </c>
      <c r="N3298" s="52" t="s">
        <v>44</v>
      </c>
      <c r="O3298" s="52" t="s">
        <v>44</v>
      </c>
      <c r="P3298" s="52" t="s">
        <v>44</v>
      </c>
      <c r="Q3298" s="52" t="s">
        <v>44</v>
      </c>
      <c r="R3298" s="52" t="s">
        <v>44</v>
      </c>
      <c r="S3298" s="52" t="s">
        <v>44</v>
      </c>
      <c r="T3298" s="52" t="s">
        <v>44</v>
      </c>
      <c r="U3298" s="52" t="s">
        <v>44</v>
      </c>
      <c r="V3298" s="52" t="s">
        <v>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C2720"/>
  <sheetViews>
    <sheetView zoomScale="85" zoomScaleNormal="85" workbookViewId="0">
      <pane xSplit="1" ySplit="4" topLeftCell="B2642" activePane="bottomRight" state="frozen"/>
      <selection activeCell="B4" sqref="B4:B5"/>
      <selection pane="topRight" activeCell="B4" sqref="B4:B5"/>
      <selection pane="bottomLeft" activeCell="B4" sqref="B4:B5"/>
      <selection pane="bottomRight" sqref="A1:XFD1048576"/>
    </sheetView>
  </sheetViews>
  <sheetFormatPr defaultRowHeight="15" x14ac:dyDescent="0.25"/>
  <cols>
    <col min="1" max="1" width="11.140625" bestFit="1" customWidth="1"/>
    <col min="2" max="2" width="12" bestFit="1" customWidth="1"/>
    <col min="3" max="3" width="17" bestFit="1" customWidth="1"/>
    <col min="4" max="5" width="15.85546875" bestFit="1" customWidth="1"/>
    <col min="6" max="6" width="17" bestFit="1" customWidth="1"/>
    <col min="7" max="9" width="11.85546875" bestFit="1" customWidth="1"/>
    <col min="10" max="10" width="12.42578125" bestFit="1" customWidth="1"/>
    <col min="11" max="11" width="12" bestFit="1" customWidth="1"/>
    <col min="12" max="12" width="12.28515625" bestFit="1" customWidth="1"/>
    <col min="13" max="13" width="11.85546875" bestFit="1" customWidth="1"/>
    <col min="14" max="14" width="12.42578125" bestFit="1" customWidth="1"/>
    <col min="15" max="16" width="11.28515625" bestFit="1" customWidth="1"/>
    <col min="17" max="18" width="12.7109375" customWidth="1"/>
    <col min="19" max="19" width="12.28515625" bestFit="1" customWidth="1"/>
    <col min="20" max="20" width="11.28515625" bestFit="1" customWidth="1"/>
    <col min="21" max="22" width="11.85546875" bestFit="1" customWidth="1"/>
    <col min="23" max="24" width="12.7109375" customWidth="1"/>
  </cols>
  <sheetData>
    <row r="1" spans="1:29" ht="15.75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90.75" thickBot="1" x14ac:dyDescent="0.3">
      <c r="A2" s="2" t="s">
        <v>0</v>
      </c>
      <c r="B2" s="3" t="s">
        <v>1</v>
      </c>
      <c r="C2" s="4" t="s">
        <v>2</v>
      </c>
      <c r="D2" s="4" t="s">
        <v>3</v>
      </c>
      <c r="E2" s="4" t="s">
        <v>4</v>
      </c>
      <c r="F2" s="5" t="s">
        <v>5</v>
      </c>
      <c r="G2" s="3" t="s">
        <v>6</v>
      </c>
      <c r="H2" s="4" t="s">
        <v>7</v>
      </c>
      <c r="I2" s="4" t="s">
        <v>8</v>
      </c>
      <c r="J2" s="5" t="s">
        <v>9</v>
      </c>
      <c r="K2" s="4" t="s">
        <v>10</v>
      </c>
      <c r="L2" s="4" t="s">
        <v>11</v>
      </c>
      <c r="M2" s="4" t="s">
        <v>12</v>
      </c>
      <c r="N2" s="4" t="s">
        <v>13</v>
      </c>
      <c r="O2" s="3" t="s">
        <v>14</v>
      </c>
      <c r="P2" s="5" t="s">
        <v>15</v>
      </c>
      <c r="Q2" s="3" t="s">
        <v>16</v>
      </c>
      <c r="R2" s="4" t="s">
        <v>17</v>
      </c>
      <c r="S2" s="4" t="s">
        <v>18</v>
      </c>
      <c r="T2" s="4" t="s">
        <v>19</v>
      </c>
      <c r="U2" s="4" t="s">
        <v>20</v>
      </c>
      <c r="V2" s="5" t="s">
        <v>21</v>
      </c>
      <c r="W2" s="1"/>
      <c r="X2" s="1"/>
      <c r="Y2" s="1"/>
      <c r="Z2" s="1"/>
      <c r="AA2" s="1"/>
      <c r="AB2" s="1"/>
      <c r="AC2" s="1"/>
    </row>
    <row r="3" spans="1:29" ht="45.75" thickBot="1" x14ac:dyDescent="0.3">
      <c r="A3" s="6" t="s">
        <v>22</v>
      </c>
      <c r="B3" s="7" t="s">
        <v>23</v>
      </c>
      <c r="C3" s="8" t="s">
        <v>24</v>
      </c>
      <c r="D3" s="8" t="s">
        <v>25</v>
      </c>
      <c r="E3" s="8" t="s">
        <v>26</v>
      </c>
      <c r="F3" s="9" t="s">
        <v>27</v>
      </c>
      <c r="G3" s="7" t="s">
        <v>28</v>
      </c>
      <c r="H3" s="8" t="s">
        <v>29</v>
      </c>
      <c r="I3" s="8" t="s">
        <v>30</v>
      </c>
      <c r="J3" s="9" t="s">
        <v>31</v>
      </c>
      <c r="K3" s="8" t="s">
        <v>32</v>
      </c>
      <c r="L3" s="8" t="s">
        <v>33</v>
      </c>
      <c r="M3" s="8" t="s">
        <v>34</v>
      </c>
      <c r="N3" s="8" t="s">
        <v>35</v>
      </c>
      <c r="O3" s="7" t="s">
        <v>36</v>
      </c>
      <c r="P3" s="9" t="s">
        <v>37</v>
      </c>
      <c r="Q3" s="7" t="s">
        <v>38</v>
      </c>
      <c r="R3" s="8" t="s">
        <v>39</v>
      </c>
      <c r="S3" s="8" t="s">
        <v>40</v>
      </c>
      <c r="T3" s="8" t="s">
        <v>41</v>
      </c>
      <c r="U3" s="8" t="s">
        <v>42</v>
      </c>
      <c r="V3" s="9" t="s">
        <v>57</v>
      </c>
      <c r="W3" s="1"/>
      <c r="X3" s="1"/>
      <c r="Y3" s="1"/>
      <c r="Z3" s="1"/>
      <c r="AA3" s="1"/>
      <c r="AB3" s="1"/>
      <c r="AC3" s="1"/>
    </row>
    <row r="4" spans="1:29" ht="15.75" thickBot="1" x14ac:dyDescent="0.3">
      <c r="A4" s="10">
        <v>1</v>
      </c>
      <c r="B4" s="11">
        <v>2</v>
      </c>
      <c r="C4" s="11">
        <v>3</v>
      </c>
      <c r="D4" s="12">
        <v>4</v>
      </c>
      <c r="E4" s="11">
        <v>5</v>
      </c>
      <c r="F4" s="11">
        <v>6</v>
      </c>
      <c r="G4" s="12">
        <v>7</v>
      </c>
      <c r="H4" s="11">
        <v>8</v>
      </c>
      <c r="I4" s="11">
        <v>9</v>
      </c>
      <c r="J4" s="12">
        <v>10</v>
      </c>
      <c r="K4" s="11">
        <v>11</v>
      </c>
      <c r="L4" s="11">
        <v>12</v>
      </c>
      <c r="M4" s="12">
        <v>13</v>
      </c>
      <c r="N4" s="11">
        <v>14</v>
      </c>
      <c r="O4" s="11">
        <v>15</v>
      </c>
      <c r="P4" s="12">
        <v>16</v>
      </c>
      <c r="Q4" s="11">
        <v>17</v>
      </c>
      <c r="R4" s="11">
        <v>18</v>
      </c>
      <c r="S4" s="12">
        <v>19</v>
      </c>
      <c r="T4" s="11">
        <v>20</v>
      </c>
      <c r="U4" s="11">
        <v>21</v>
      </c>
      <c r="V4" s="13">
        <v>22</v>
      </c>
      <c r="W4" s="1"/>
      <c r="X4" s="1"/>
    </row>
    <row r="5" spans="1:29" x14ac:dyDescent="0.25">
      <c r="A5" s="1">
        <v>41608</v>
      </c>
      <c r="B5" s="14">
        <v>11</v>
      </c>
      <c r="C5" s="15">
        <v>174306656000</v>
      </c>
      <c r="D5" s="15">
        <v>3222807241</v>
      </c>
      <c r="E5" s="15">
        <v>0</v>
      </c>
      <c r="F5" s="15">
        <v>180013850565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9">
        <v>100</v>
      </c>
      <c r="P5" s="19">
        <v>100</v>
      </c>
      <c r="Q5" s="18">
        <v>1.9370000000000001</v>
      </c>
      <c r="R5" s="18">
        <v>6.1420000000000003</v>
      </c>
      <c r="S5" s="18">
        <v>2.371</v>
      </c>
      <c r="T5" s="18">
        <v>11.244</v>
      </c>
      <c r="U5" s="18">
        <v>9.8339999999999996</v>
      </c>
      <c r="V5" s="18">
        <v>10.273</v>
      </c>
      <c r="W5" s="1"/>
      <c r="X5" s="1"/>
    </row>
    <row r="6" spans="1:29" x14ac:dyDescent="0.25">
      <c r="A6" s="1">
        <v>41610</v>
      </c>
      <c r="B6" s="14">
        <v>11</v>
      </c>
      <c r="C6" s="15">
        <v>174306656000</v>
      </c>
      <c r="D6" s="15">
        <v>3224730814</v>
      </c>
      <c r="E6" s="15">
        <v>0</v>
      </c>
      <c r="F6" s="15">
        <v>180091780131</v>
      </c>
      <c r="G6" s="16">
        <v>4.2999999999999999E-4</v>
      </c>
      <c r="H6" s="16">
        <v>-1.6000000000000001E-4</v>
      </c>
      <c r="I6" s="16">
        <v>5.9999999999999995E-4</v>
      </c>
      <c r="J6" s="16">
        <v>8.2189999999999999E-2</v>
      </c>
      <c r="K6" s="16">
        <v>4.2999999999999999E-4</v>
      </c>
      <c r="L6" s="16">
        <v>-1.6000000000000001E-4</v>
      </c>
      <c r="M6" s="16">
        <v>5.9999999999999995E-4</v>
      </c>
      <c r="N6" s="16">
        <v>8.2189999999999999E-2</v>
      </c>
      <c r="O6" s="19">
        <v>100.0433</v>
      </c>
      <c r="P6" s="19">
        <v>99.983599999999996</v>
      </c>
      <c r="Q6" s="18">
        <v>1.93</v>
      </c>
      <c r="R6" s="18">
        <v>6.1120000000000001</v>
      </c>
      <c r="S6" s="18">
        <v>2.3650000000000002</v>
      </c>
      <c r="T6" s="18">
        <v>11.244</v>
      </c>
      <c r="U6" s="18">
        <v>9.8460000000000001</v>
      </c>
      <c r="V6" s="18">
        <v>10.278</v>
      </c>
    </row>
    <row r="7" spans="1:29" x14ac:dyDescent="0.25">
      <c r="A7" s="1">
        <v>41611</v>
      </c>
      <c r="B7" s="14">
        <v>11</v>
      </c>
      <c r="C7" s="15">
        <v>174306656000</v>
      </c>
      <c r="D7" s="15">
        <v>3278452561</v>
      </c>
      <c r="E7" s="15">
        <v>0</v>
      </c>
      <c r="F7" s="15">
        <v>180355656530</v>
      </c>
      <c r="G7" s="16">
        <v>1.9E-3</v>
      </c>
      <c r="H7" s="16">
        <v>1E-3</v>
      </c>
      <c r="I7" s="16">
        <v>8.9999999999999998E-4</v>
      </c>
      <c r="J7" s="16">
        <v>0.25961000000000001</v>
      </c>
      <c r="K7" s="16">
        <v>1.47E-3</v>
      </c>
      <c r="L7" s="16">
        <v>1.17E-3</v>
      </c>
      <c r="M7" s="16">
        <v>2.9999999999999997E-4</v>
      </c>
      <c r="N7" s="16">
        <v>0.70645999999999998</v>
      </c>
      <c r="O7" s="19">
        <v>100.18989999999999</v>
      </c>
      <c r="P7" s="19">
        <v>100.1003</v>
      </c>
      <c r="Q7" s="18">
        <v>1.929</v>
      </c>
      <c r="R7" s="18">
        <v>6.11</v>
      </c>
      <c r="S7" s="18">
        <v>2.3620000000000001</v>
      </c>
      <c r="T7" s="18">
        <v>11.244</v>
      </c>
      <c r="U7" s="18">
        <v>9.7989999999999995</v>
      </c>
      <c r="V7" s="18">
        <v>10.217000000000001</v>
      </c>
    </row>
    <row r="8" spans="1:29" x14ac:dyDescent="0.25">
      <c r="A8" s="1">
        <v>41612</v>
      </c>
      <c r="B8" s="14">
        <v>11</v>
      </c>
      <c r="C8" s="15">
        <v>174306656000</v>
      </c>
      <c r="D8" s="15">
        <v>3332174309</v>
      </c>
      <c r="E8" s="15">
        <v>0</v>
      </c>
      <c r="F8" s="15">
        <v>180208120256</v>
      </c>
      <c r="G8" s="16">
        <v>1.08E-3</v>
      </c>
      <c r="H8" s="16">
        <v>-1.1E-4</v>
      </c>
      <c r="I8" s="16">
        <v>1.1900000000000001E-3</v>
      </c>
      <c r="J8" s="16">
        <v>0.10342999999999999</v>
      </c>
      <c r="K8" s="16">
        <v>-8.1999999999999998E-4</v>
      </c>
      <c r="L8" s="16">
        <v>-1.1199999999999999E-3</v>
      </c>
      <c r="M8" s="16">
        <v>2.9999999999999997E-4</v>
      </c>
      <c r="N8" s="16">
        <v>-0.25822000000000001</v>
      </c>
      <c r="O8" s="19">
        <v>100.1079</v>
      </c>
      <c r="P8" s="19">
        <v>99.988500000000002</v>
      </c>
      <c r="Q8" s="18">
        <v>1.9239999999999999</v>
      </c>
      <c r="R8" s="18">
        <v>6.0869999999999997</v>
      </c>
      <c r="S8" s="18">
        <v>2.36</v>
      </c>
      <c r="T8" s="18">
        <v>11.244</v>
      </c>
      <c r="U8" s="18">
        <v>9.8339999999999996</v>
      </c>
      <c r="V8" s="18">
        <v>10.273</v>
      </c>
    </row>
    <row r="9" spans="1:29" x14ac:dyDescent="0.25">
      <c r="A9" s="1">
        <v>41613</v>
      </c>
      <c r="B9" s="14">
        <v>11</v>
      </c>
      <c r="C9" s="15">
        <v>174306656000</v>
      </c>
      <c r="D9" s="15">
        <v>3385896056</v>
      </c>
      <c r="E9" s="15">
        <v>0</v>
      </c>
      <c r="F9" s="15">
        <v>180114507399</v>
      </c>
      <c r="G9" s="16">
        <v>5.5999999999999995E-4</v>
      </c>
      <c r="H9" s="16">
        <v>-9.3000000000000005E-4</v>
      </c>
      <c r="I9" s="16">
        <v>1.49E-3</v>
      </c>
      <c r="J9" s="16">
        <v>4.165E-2</v>
      </c>
      <c r="K9" s="16">
        <v>-5.1999999999999995E-4</v>
      </c>
      <c r="L9" s="16">
        <v>-8.1999999999999998E-4</v>
      </c>
      <c r="M9" s="16">
        <v>2.9999999999999997E-4</v>
      </c>
      <c r="N9" s="16">
        <v>-0.17276</v>
      </c>
      <c r="O9" s="19">
        <v>100.05589999999999</v>
      </c>
      <c r="P9" s="19">
        <v>99.906700000000001</v>
      </c>
      <c r="Q9" s="18">
        <v>1.921</v>
      </c>
      <c r="R9" s="18">
        <v>6.0720000000000001</v>
      </c>
      <c r="S9" s="18">
        <v>2.3570000000000002</v>
      </c>
      <c r="T9" s="18">
        <v>11.244</v>
      </c>
      <c r="U9" s="18">
        <v>9.875</v>
      </c>
      <c r="V9" s="18">
        <v>10.314</v>
      </c>
    </row>
    <row r="10" spans="1:29" x14ac:dyDescent="0.25">
      <c r="A10" s="1">
        <v>41614</v>
      </c>
      <c r="B10" s="14">
        <v>11</v>
      </c>
      <c r="C10" s="15">
        <v>174306656000</v>
      </c>
      <c r="D10" s="15">
        <v>3439617804</v>
      </c>
      <c r="E10" s="15">
        <v>0</v>
      </c>
      <c r="F10" s="15">
        <v>180308877484</v>
      </c>
      <c r="G10" s="16">
        <v>1.64E-3</v>
      </c>
      <c r="H10" s="16">
        <v>-1.4999999999999999E-4</v>
      </c>
      <c r="I10" s="16">
        <v>1.7899999999999999E-3</v>
      </c>
      <c r="J10" s="16">
        <v>0.10475</v>
      </c>
      <c r="K10" s="16">
        <v>1.08E-3</v>
      </c>
      <c r="L10" s="16">
        <v>7.7999999999999999E-4</v>
      </c>
      <c r="M10" s="16">
        <v>2.9999999999999997E-4</v>
      </c>
      <c r="N10" s="16">
        <v>0.48242000000000002</v>
      </c>
      <c r="O10" s="19">
        <v>100.1639</v>
      </c>
      <c r="P10" s="19">
        <v>99.984800000000007</v>
      </c>
      <c r="Q10" s="18">
        <v>1.92</v>
      </c>
      <c r="R10" s="18">
        <v>6.069</v>
      </c>
      <c r="S10" s="18">
        <v>2.3540000000000001</v>
      </c>
      <c r="T10" s="18">
        <v>11.244</v>
      </c>
      <c r="U10" s="18">
        <v>9.843</v>
      </c>
      <c r="V10" s="18">
        <v>10.273</v>
      </c>
    </row>
    <row r="11" spans="1:29" x14ac:dyDescent="0.25">
      <c r="A11" s="1">
        <v>41617</v>
      </c>
      <c r="B11" s="14">
        <v>11</v>
      </c>
      <c r="C11" s="15">
        <v>174306656000</v>
      </c>
      <c r="D11" s="15">
        <v>3600783046</v>
      </c>
      <c r="E11" s="15">
        <v>0</v>
      </c>
      <c r="F11" s="15">
        <v>180488009591</v>
      </c>
      <c r="G11" s="16">
        <v>2.63E-3</v>
      </c>
      <c r="H11" s="16">
        <v>-5.0000000000000002E-5</v>
      </c>
      <c r="I11" s="16">
        <v>2.6900000000000001E-3</v>
      </c>
      <c r="J11" s="16">
        <v>0.11258</v>
      </c>
      <c r="K11" s="16">
        <v>9.8999999999999999E-4</v>
      </c>
      <c r="L11" s="16">
        <v>1E-4</v>
      </c>
      <c r="M11" s="16">
        <v>8.8999999999999995E-4</v>
      </c>
      <c r="N11" s="16">
        <v>0.12841</v>
      </c>
      <c r="O11" s="19">
        <v>100.2634</v>
      </c>
      <c r="P11" s="19">
        <v>99.994799999999998</v>
      </c>
      <c r="Q11" s="18">
        <v>1.913</v>
      </c>
      <c r="R11" s="18">
        <v>6.0449999999999999</v>
      </c>
      <c r="S11" s="18">
        <v>2.3460000000000001</v>
      </c>
      <c r="T11" s="18">
        <v>11.244</v>
      </c>
      <c r="U11" s="18">
        <v>9.859</v>
      </c>
      <c r="V11" s="18">
        <v>10.265000000000001</v>
      </c>
    </row>
    <row r="12" spans="1:29" x14ac:dyDescent="0.25">
      <c r="A12" s="1">
        <v>41618</v>
      </c>
      <c r="B12" s="14">
        <v>11</v>
      </c>
      <c r="C12" s="15">
        <v>174306656000</v>
      </c>
      <c r="D12" s="15">
        <v>3654504794</v>
      </c>
      <c r="E12" s="15">
        <v>0</v>
      </c>
      <c r="F12" s="15">
        <v>181105456467</v>
      </c>
      <c r="G12" s="16">
        <v>6.0600000000000003E-3</v>
      </c>
      <c r="H12" s="16">
        <v>3.0799999999999998E-3</v>
      </c>
      <c r="I12" s="16">
        <v>2.98E-3</v>
      </c>
      <c r="J12" s="16">
        <v>0.24690999999999999</v>
      </c>
      <c r="K12" s="16">
        <v>3.4199999999999999E-3</v>
      </c>
      <c r="L12" s="16">
        <v>3.1199999999999999E-3</v>
      </c>
      <c r="M12" s="16">
        <v>2.9999999999999997E-4</v>
      </c>
      <c r="N12" s="16">
        <v>2.4782500000000001</v>
      </c>
      <c r="O12" s="19">
        <v>100.60639999999999</v>
      </c>
      <c r="P12" s="19">
        <v>100.30800000000001</v>
      </c>
      <c r="Q12" s="18">
        <v>1.915</v>
      </c>
      <c r="R12" s="18">
        <v>6.056</v>
      </c>
      <c r="S12" s="18">
        <v>2.343</v>
      </c>
      <c r="T12" s="18">
        <v>11.244</v>
      </c>
      <c r="U12" s="18">
        <v>9.7070000000000007</v>
      </c>
      <c r="V12" s="18">
        <v>10.102</v>
      </c>
    </row>
    <row r="13" spans="1:29" x14ac:dyDescent="0.25">
      <c r="A13" s="1">
        <v>41619</v>
      </c>
      <c r="B13" s="14">
        <v>11</v>
      </c>
      <c r="C13" s="15">
        <v>174306656000</v>
      </c>
      <c r="D13" s="15">
        <v>3708226541</v>
      </c>
      <c r="E13" s="15">
        <v>0</v>
      </c>
      <c r="F13" s="15">
        <v>181207341262</v>
      </c>
      <c r="G13" s="16">
        <v>6.6299999999999996E-3</v>
      </c>
      <c r="H13" s="16">
        <v>3.3500000000000001E-3</v>
      </c>
      <c r="I13" s="16">
        <v>3.2799999999999999E-3</v>
      </c>
      <c r="J13" s="16">
        <v>0.24517</v>
      </c>
      <c r="K13" s="16">
        <v>5.5999999999999995E-4</v>
      </c>
      <c r="L13" s="16">
        <v>2.7E-4</v>
      </c>
      <c r="M13" s="16">
        <v>2.9999999999999997E-4</v>
      </c>
      <c r="N13" s="16">
        <v>0.22786999999999999</v>
      </c>
      <c r="O13" s="19">
        <v>100.663</v>
      </c>
      <c r="P13" s="19">
        <v>100.3347</v>
      </c>
      <c r="Q13" s="18">
        <v>1.913</v>
      </c>
      <c r="R13" s="18">
        <v>6.0469999999999997</v>
      </c>
      <c r="S13" s="18">
        <v>2.34</v>
      </c>
      <c r="T13" s="18">
        <v>11.244</v>
      </c>
      <c r="U13" s="18">
        <v>9.6940000000000008</v>
      </c>
      <c r="V13" s="18">
        <v>10.087</v>
      </c>
    </row>
    <row r="14" spans="1:29" x14ac:dyDescent="0.25">
      <c r="A14" s="1">
        <v>41620</v>
      </c>
      <c r="B14" s="14">
        <v>11</v>
      </c>
      <c r="C14" s="15">
        <v>174306656000</v>
      </c>
      <c r="D14" s="15">
        <v>3761948289</v>
      </c>
      <c r="E14" s="15">
        <v>0</v>
      </c>
      <c r="F14" s="15">
        <v>181791236181</v>
      </c>
      <c r="G14" s="16">
        <v>9.8700000000000003E-3</v>
      </c>
      <c r="H14" s="16">
        <v>6.2899999999999996E-3</v>
      </c>
      <c r="I14" s="16">
        <v>3.5799999999999998E-3</v>
      </c>
      <c r="J14" s="16">
        <v>0.34831000000000001</v>
      </c>
      <c r="K14" s="16">
        <v>3.2200000000000002E-3</v>
      </c>
      <c r="L14" s="16">
        <v>2.9299999999999999E-3</v>
      </c>
      <c r="M14" s="16">
        <v>2.9999999999999997E-4</v>
      </c>
      <c r="N14" s="16">
        <v>2.2356500000000001</v>
      </c>
      <c r="O14" s="19">
        <v>100.98739999999999</v>
      </c>
      <c r="P14" s="19">
        <v>100.6292</v>
      </c>
      <c r="Q14" s="18">
        <v>1.915</v>
      </c>
      <c r="R14" s="18">
        <v>6.0640000000000001</v>
      </c>
      <c r="S14" s="18">
        <v>2.3380000000000001</v>
      </c>
      <c r="T14" s="18">
        <v>11.244</v>
      </c>
      <c r="U14" s="18">
        <v>9.5779999999999994</v>
      </c>
      <c r="V14" s="18">
        <v>9.9350000000000005</v>
      </c>
    </row>
    <row r="15" spans="1:29" x14ac:dyDescent="0.25">
      <c r="A15" s="1">
        <v>41621</v>
      </c>
      <c r="B15" s="14">
        <v>11</v>
      </c>
      <c r="C15" s="15">
        <v>174306656000</v>
      </c>
      <c r="D15" s="15">
        <v>3815670036</v>
      </c>
      <c r="E15" s="15">
        <v>0</v>
      </c>
      <c r="F15" s="15">
        <v>182805397277</v>
      </c>
      <c r="G15" s="16">
        <v>1.5509999999999999E-2</v>
      </c>
      <c r="H15" s="16">
        <v>1.163E-2</v>
      </c>
      <c r="I15" s="16">
        <v>3.8800000000000002E-3</v>
      </c>
      <c r="J15" s="16">
        <v>0.54042999999999997</v>
      </c>
      <c r="K15" s="16">
        <v>5.5799999999999999E-3</v>
      </c>
      <c r="L15" s="16">
        <v>5.28E-3</v>
      </c>
      <c r="M15" s="16">
        <v>2.9999999999999997E-4</v>
      </c>
      <c r="N15" s="16">
        <v>6.6184399999999997</v>
      </c>
      <c r="O15" s="19">
        <v>101.55070000000001</v>
      </c>
      <c r="P15" s="19">
        <v>101.1628</v>
      </c>
      <c r="Q15" s="18">
        <v>1.9219999999999999</v>
      </c>
      <c r="R15" s="18">
        <v>6.1059999999999999</v>
      </c>
      <c r="S15" s="18">
        <v>2.335</v>
      </c>
      <c r="T15" s="18">
        <v>11.244</v>
      </c>
      <c r="U15" s="18">
        <v>9.3849999999999998</v>
      </c>
      <c r="V15" s="18">
        <v>9.6620000000000008</v>
      </c>
    </row>
    <row r="16" spans="1:29" x14ac:dyDescent="0.25">
      <c r="A16" s="1">
        <v>41624</v>
      </c>
      <c r="B16" s="14">
        <v>11</v>
      </c>
      <c r="C16" s="15">
        <v>174306656000</v>
      </c>
      <c r="D16" s="15">
        <v>3976835279</v>
      </c>
      <c r="E16" s="15">
        <v>0</v>
      </c>
      <c r="F16" s="15">
        <v>183654450374</v>
      </c>
      <c r="G16" s="16">
        <v>2.0219999999999998E-2</v>
      </c>
      <c r="H16" s="16">
        <v>1.545E-2</v>
      </c>
      <c r="I16" s="16">
        <v>4.7699999999999999E-3</v>
      </c>
      <c r="J16" s="16">
        <v>0.57894000000000001</v>
      </c>
      <c r="K16" s="16">
        <v>4.64E-3</v>
      </c>
      <c r="L16" s="16">
        <v>3.7599999999999999E-3</v>
      </c>
      <c r="M16" s="16">
        <v>8.8000000000000003E-4</v>
      </c>
      <c r="N16" s="16">
        <v>0.75731000000000004</v>
      </c>
      <c r="O16" s="19">
        <v>102.0224</v>
      </c>
      <c r="P16" s="19">
        <v>101.5449</v>
      </c>
      <c r="Q16" s="18">
        <v>1.919</v>
      </c>
      <c r="R16" s="18">
        <v>6.1029999999999998</v>
      </c>
      <c r="S16" s="18">
        <v>2.327</v>
      </c>
      <c r="T16" s="18">
        <v>11.244</v>
      </c>
      <c r="U16" s="18">
        <v>9.2149999999999999</v>
      </c>
      <c r="V16" s="18">
        <v>9.4619999999999997</v>
      </c>
    </row>
    <row r="17" spans="1:22" x14ac:dyDescent="0.25">
      <c r="A17" s="1">
        <v>41625</v>
      </c>
      <c r="B17" s="14">
        <v>11</v>
      </c>
      <c r="C17" s="15">
        <v>174306656000</v>
      </c>
      <c r="D17" s="15">
        <v>4030557026</v>
      </c>
      <c r="E17" s="15">
        <v>0</v>
      </c>
      <c r="F17" s="15">
        <v>183618567919</v>
      </c>
      <c r="G17" s="16">
        <v>2.002E-2</v>
      </c>
      <c r="H17" s="16">
        <v>1.495E-2</v>
      </c>
      <c r="I17" s="16">
        <v>5.0699999999999999E-3</v>
      </c>
      <c r="J17" s="16">
        <v>0.53064999999999996</v>
      </c>
      <c r="K17" s="16">
        <v>-2.0000000000000001E-4</v>
      </c>
      <c r="L17" s="16">
        <v>-4.8999999999999998E-4</v>
      </c>
      <c r="M17" s="16">
        <v>2.9E-4</v>
      </c>
      <c r="N17" s="16">
        <v>-6.8839999999999998E-2</v>
      </c>
      <c r="O17" s="19">
        <v>102.0025</v>
      </c>
      <c r="P17" s="19">
        <v>101.49509999999999</v>
      </c>
      <c r="Q17" s="18">
        <v>1.9159999999999999</v>
      </c>
      <c r="R17" s="18">
        <v>6.0839999999999996</v>
      </c>
      <c r="S17" s="18">
        <v>2.3239999999999998</v>
      </c>
      <c r="T17" s="18">
        <v>11.244</v>
      </c>
      <c r="U17" s="18">
        <v>9.2149999999999999</v>
      </c>
      <c r="V17" s="18">
        <v>9.4849999999999994</v>
      </c>
    </row>
    <row r="18" spans="1:22" x14ac:dyDescent="0.25">
      <c r="A18" s="1">
        <v>41626</v>
      </c>
      <c r="B18" s="14">
        <v>11</v>
      </c>
      <c r="C18" s="15">
        <v>174306656000</v>
      </c>
      <c r="D18" s="15">
        <v>4084278774</v>
      </c>
      <c r="E18" s="15">
        <v>0</v>
      </c>
      <c r="F18" s="15">
        <v>182801394147</v>
      </c>
      <c r="G18" s="16">
        <v>1.549E-2</v>
      </c>
      <c r="H18" s="16">
        <v>1.0109999999999999E-2</v>
      </c>
      <c r="I18" s="16">
        <v>5.3699999999999998E-3</v>
      </c>
      <c r="J18" s="16">
        <v>0.36560999999999999</v>
      </c>
      <c r="K18" s="16">
        <v>-4.45E-3</v>
      </c>
      <c r="L18" s="16">
        <v>-4.7400000000000003E-3</v>
      </c>
      <c r="M18" s="16">
        <v>2.9E-4</v>
      </c>
      <c r="N18" s="16">
        <v>-0.80367999999999995</v>
      </c>
      <c r="O18" s="19">
        <v>101.5485</v>
      </c>
      <c r="P18" s="19">
        <v>101.01130000000001</v>
      </c>
      <c r="Q18" s="18">
        <v>1.905</v>
      </c>
      <c r="R18" s="18">
        <v>6.0309999999999997</v>
      </c>
      <c r="S18" s="18">
        <v>2.3210000000000002</v>
      </c>
      <c r="T18" s="18">
        <v>11.244</v>
      </c>
      <c r="U18" s="18">
        <v>9.4060000000000006</v>
      </c>
      <c r="V18" s="18">
        <v>9.73</v>
      </c>
    </row>
    <row r="19" spans="1:22" x14ac:dyDescent="0.25">
      <c r="A19" s="1">
        <v>41627</v>
      </c>
      <c r="B19" s="14">
        <v>11</v>
      </c>
      <c r="C19" s="15">
        <v>174306656000</v>
      </c>
      <c r="D19" s="15">
        <v>4138000521</v>
      </c>
      <c r="E19" s="15">
        <v>0</v>
      </c>
      <c r="F19" s="15">
        <v>182820106505</v>
      </c>
      <c r="G19" s="16">
        <v>1.559E-2</v>
      </c>
      <c r="H19" s="16">
        <v>9.92E-3</v>
      </c>
      <c r="I19" s="16">
        <v>5.6699999999999997E-3</v>
      </c>
      <c r="J19" s="16">
        <v>0.34604000000000001</v>
      </c>
      <c r="K19" s="16">
        <v>1E-4</v>
      </c>
      <c r="L19" s="16">
        <v>-1.9000000000000001E-4</v>
      </c>
      <c r="M19" s="16">
        <v>2.9E-4</v>
      </c>
      <c r="N19" s="16">
        <v>3.807E-2</v>
      </c>
      <c r="O19" s="19">
        <v>101.55889999999999</v>
      </c>
      <c r="P19" s="19">
        <v>100.9919</v>
      </c>
      <c r="Q19" s="18">
        <v>1.903</v>
      </c>
      <c r="R19" s="18">
        <v>6.02</v>
      </c>
      <c r="S19" s="18">
        <v>2.319</v>
      </c>
      <c r="T19" s="18">
        <v>11.244</v>
      </c>
      <c r="U19" s="18">
        <v>9.4179999999999993</v>
      </c>
      <c r="V19" s="18">
        <v>9.7379999999999995</v>
      </c>
    </row>
    <row r="20" spans="1:22" x14ac:dyDescent="0.25">
      <c r="A20" s="1">
        <v>41628</v>
      </c>
      <c r="B20" s="14">
        <v>11</v>
      </c>
      <c r="C20" s="15">
        <v>174306656000</v>
      </c>
      <c r="D20" s="15">
        <v>4191722269</v>
      </c>
      <c r="E20" s="15">
        <v>0</v>
      </c>
      <c r="F20" s="15">
        <v>183038765771</v>
      </c>
      <c r="G20" s="16">
        <v>1.6799999999999999E-2</v>
      </c>
      <c r="H20" s="16">
        <v>1.0840000000000001E-2</v>
      </c>
      <c r="I20" s="16">
        <v>5.9699999999999996E-3</v>
      </c>
      <c r="J20" s="16">
        <v>0.35543000000000002</v>
      </c>
      <c r="K20" s="16">
        <v>1.1999999999999999E-3</v>
      </c>
      <c r="L20" s="16">
        <v>8.9999999999999998E-4</v>
      </c>
      <c r="M20" s="16">
        <v>2.9E-4</v>
      </c>
      <c r="N20" s="16">
        <v>0.54696</v>
      </c>
      <c r="O20" s="19">
        <v>101.68040000000001</v>
      </c>
      <c r="P20" s="19">
        <v>101.0835</v>
      </c>
      <c r="Q20" s="18">
        <v>1.901</v>
      </c>
      <c r="R20" s="18">
        <v>6.0140000000000002</v>
      </c>
      <c r="S20" s="18">
        <v>2.3159999999999998</v>
      </c>
      <c r="T20" s="18">
        <v>11.244</v>
      </c>
      <c r="U20" s="18">
        <v>9.3559999999999999</v>
      </c>
      <c r="V20" s="18">
        <v>9.6890000000000001</v>
      </c>
    </row>
    <row r="21" spans="1:22" x14ac:dyDescent="0.25">
      <c r="A21" s="1">
        <v>41631</v>
      </c>
      <c r="B21" s="14">
        <v>11</v>
      </c>
      <c r="C21" s="15">
        <v>174306656000</v>
      </c>
      <c r="D21" s="15">
        <v>4352887511</v>
      </c>
      <c r="E21" s="15">
        <v>0</v>
      </c>
      <c r="F21" s="15">
        <v>183388976561</v>
      </c>
      <c r="G21" s="16">
        <v>1.8749999999999999E-2</v>
      </c>
      <c r="H21" s="16">
        <v>1.189E-2</v>
      </c>
      <c r="I21" s="16">
        <v>6.8599999999999998E-3</v>
      </c>
      <c r="J21" s="16">
        <v>0.34283999999999998</v>
      </c>
      <c r="K21" s="16">
        <v>1.91E-3</v>
      </c>
      <c r="L21" s="16">
        <v>1.0300000000000001E-3</v>
      </c>
      <c r="M21" s="16">
        <v>8.8000000000000003E-4</v>
      </c>
      <c r="N21" s="16">
        <v>0.26183000000000001</v>
      </c>
      <c r="O21" s="19">
        <v>101.8749</v>
      </c>
      <c r="P21" s="19">
        <v>101.1885</v>
      </c>
      <c r="Q21" s="18">
        <v>1.8939999999999999</v>
      </c>
      <c r="R21" s="18">
        <v>5.9859999999999998</v>
      </c>
      <c r="S21" s="18">
        <v>2.3079999999999998</v>
      </c>
      <c r="T21" s="18">
        <v>11.244</v>
      </c>
      <c r="U21" s="18">
        <v>9.2919999999999998</v>
      </c>
      <c r="V21" s="18">
        <v>9.6289999999999996</v>
      </c>
    </row>
    <row r="22" spans="1:22" x14ac:dyDescent="0.25">
      <c r="A22" s="1">
        <v>41632</v>
      </c>
      <c r="B22" s="14">
        <v>11</v>
      </c>
      <c r="C22" s="15">
        <v>174306656000</v>
      </c>
      <c r="D22" s="15">
        <v>4406609259</v>
      </c>
      <c r="E22" s="15">
        <v>0</v>
      </c>
      <c r="F22" s="15">
        <v>183579322070</v>
      </c>
      <c r="G22" s="16">
        <v>1.9810000000000001E-2</v>
      </c>
      <c r="H22" s="16">
        <v>1.264E-2</v>
      </c>
      <c r="I22" s="16">
        <v>7.1599999999999997E-3</v>
      </c>
      <c r="J22" s="16">
        <v>0.34754000000000002</v>
      </c>
      <c r="K22" s="16">
        <v>1.0399999999999999E-3</v>
      </c>
      <c r="L22" s="16">
        <v>7.3999999999999999E-4</v>
      </c>
      <c r="M22" s="16">
        <v>2.9E-4</v>
      </c>
      <c r="N22" s="16">
        <v>0.46031</v>
      </c>
      <c r="O22" s="19">
        <v>101.9807</v>
      </c>
      <c r="P22" s="19">
        <v>101.26439999999999</v>
      </c>
      <c r="Q22" s="18">
        <v>1.893</v>
      </c>
      <c r="R22" s="18">
        <v>5.9809999999999999</v>
      </c>
      <c r="S22" s="18">
        <v>2.3050000000000002</v>
      </c>
      <c r="T22" s="18">
        <v>11.244</v>
      </c>
      <c r="U22" s="18">
        <v>9.2560000000000002</v>
      </c>
      <c r="V22" s="18">
        <v>9.5879999999999992</v>
      </c>
    </row>
    <row r="23" spans="1:22" x14ac:dyDescent="0.25">
      <c r="A23" s="1">
        <v>41633</v>
      </c>
      <c r="B23" s="14">
        <v>11</v>
      </c>
      <c r="C23" s="15">
        <v>174306656000</v>
      </c>
      <c r="D23" s="15">
        <v>4460331006</v>
      </c>
      <c r="E23" s="15">
        <v>0</v>
      </c>
      <c r="F23" s="15">
        <v>183587344972</v>
      </c>
      <c r="G23" s="16">
        <v>1.985E-2</v>
      </c>
      <c r="H23" s="16">
        <v>1.239E-2</v>
      </c>
      <c r="I23" s="16">
        <v>7.4599999999999996E-3</v>
      </c>
      <c r="J23" s="16">
        <v>0.33240999999999998</v>
      </c>
      <c r="K23" s="16">
        <v>4.0000000000000003E-5</v>
      </c>
      <c r="L23" s="16">
        <v>-2.5000000000000001E-4</v>
      </c>
      <c r="M23" s="16">
        <v>2.9E-4</v>
      </c>
      <c r="N23" s="16">
        <v>1.6080000000000001E-2</v>
      </c>
      <c r="O23" s="19">
        <v>101.9851</v>
      </c>
      <c r="P23" s="19">
        <v>101.239</v>
      </c>
      <c r="Q23" s="18">
        <v>1.89</v>
      </c>
      <c r="R23" s="18">
        <v>5.9690000000000003</v>
      </c>
      <c r="S23" s="18">
        <v>2.302</v>
      </c>
      <c r="T23" s="18">
        <v>11.244</v>
      </c>
      <c r="U23" s="18">
        <v>9.2680000000000007</v>
      </c>
      <c r="V23" s="18">
        <v>9.6</v>
      </c>
    </row>
    <row r="24" spans="1:22" x14ac:dyDescent="0.25">
      <c r="A24" s="1">
        <v>41634</v>
      </c>
      <c r="B24" s="14">
        <v>11</v>
      </c>
      <c r="C24" s="15">
        <v>174306656000</v>
      </c>
      <c r="D24" s="15">
        <v>4514052754</v>
      </c>
      <c r="E24" s="15">
        <v>0</v>
      </c>
      <c r="F24" s="15">
        <v>183796539611</v>
      </c>
      <c r="G24" s="16">
        <v>2.1010000000000001E-2</v>
      </c>
      <c r="H24" s="16">
        <v>1.325E-2</v>
      </c>
      <c r="I24" s="16">
        <v>7.7600000000000004E-3</v>
      </c>
      <c r="J24" s="16">
        <v>0.33901999999999999</v>
      </c>
      <c r="K24" s="16">
        <v>1.14E-3</v>
      </c>
      <c r="L24" s="16">
        <v>8.4999999999999995E-4</v>
      </c>
      <c r="M24" s="16">
        <v>2.9E-4</v>
      </c>
      <c r="N24" s="16">
        <v>0.51539000000000001</v>
      </c>
      <c r="O24" s="19">
        <v>102.10129999999999</v>
      </c>
      <c r="P24" s="19">
        <v>101.3254</v>
      </c>
      <c r="Q24" s="18">
        <v>1.889</v>
      </c>
      <c r="R24" s="18">
        <v>5.9660000000000002</v>
      </c>
      <c r="S24" s="18">
        <v>2.2989999999999999</v>
      </c>
      <c r="T24" s="18">
        <v>11.244</v>
      </c>
      <c r="U24" s="18">
        <v>9.2319999999999993</v>
      </c>
      <c r="V24" s="18">
        <v>9.5530000000000008</v>
      </c>
    </row>
    <row r="25" spans="1:22" x14ac:dyDescent="0.25">
      <c r="A25" s="1">
        <v>41635</v>
      </c>
      <c r="B25" s="14">
        <v>11</v>
      </c>
      <c r="C25" s="15">
        <v>174306656000</v>
      </c>
      <c r="D25" s="15">
        <v>4567774501</v>
      </c>
      <c r="E25" s="15">
        <v>0</v>
      </c>
      <c r="F25" s="15">
        <v>183763063429</v>
      </c>
      <c r="G25" s="16">
        <v>2.0830000000000001E-2</v>
      </c>
      <c r="H25" s="16">
        <v>1.277E-2</v>
      </c>
      <c r="I25" s="16">
        <v>8.0599999999999995E-3</v>
      </c>
      <c r="J25" s="16">
        <v>0.32135999999999998</v>
      </c>
      <c r="K25" s="16">
        <v>-1.8000000000000001E-4</v>
      </c>
      <c r="L25" s="16">
        <v>-4.6999999999999999E-4</v>
      </c>
      <c r="M25" s="16">
        <v>2.9E-4</v>
      </c>
      <c r="N25" s="16">
        <v>-6.4320000000000002E-2</v>
      </c>
      <c r="O25" s="19">
        <v>102.0827</v>
      </c>
      <c r="P25" s="19">
        <v>101.277</v>
      </c>
      <c r="Q25" s="18">
        <v>1.8859999999999999</v>
      </c>
      <c r="R25" s="18">
        <v>5.9509999999999996</v>
      </c>
      <c r="S25" s="18">
        <v>2.2970000000000002</v>
      </c>
      <c r="T25" s="18">
        <v>11.244</v>
      </c>
      <c r="U25" s="18">
        <v>9.2479999999999993</v>
      </c>
      <c r="V25" s="18">
        <v>9.5760000000000005</v>
      </c>
    </row>
    <row r="26" spans="1:22" x14ac:dyDescent="0.25">
      <c r="A26" s="1">
        <v>41636</v>
      </c>
      <c r="B26" s="14">
        <v>11</v>
      </c>
      <c r="C26" s="15">
        <v>174306656000</v>
      </c>
      <c r="D26" s="15">
        <v>4621496249</v>
      </c>
      <c r="E26" s="15">
        <v>0</v>
      </c>
      <c r="F26" s="15">
        <v>183770498873</v>
      </c>
      <c r="G26" s="16">
        <v>2.087E-2</v>
      </c>
      <c r="H26" s="16">
        <v>1.251E-2</v>
      </c>
      <c r="I26" s="16">
        <v>8.3599999999999994E-3</v>
      </c>
      <c r="J26" s="16">
        <v>0.30897000000000002</v>
      </c>
      <c r="K26" s="16">
        <v>4.0000000000000003E-5</v>
      </c>
      <c r="L26" s="16">
        <v>-2.5000000000000001E-4</v>
      </c>
      <c r="M26" s="16">
        <v>2.9E-4</v>
      </c>
      <c r="N26" s="16">
        <v>1.4880000000000001E-2</v>
      </c>
      <c r="O26" s="19">
        <v>102.0869</v>
      </c>
      <c r="P26" s="19">
        <v>101.2513</v>
      </c>
      <c r="Q26" s="18">
        <v>1.883</v>
      </c>
      <c r="R26" s="18">
        <v>5.9379999999999997</v>
      </c>
      <c r="S26" s="18">
        <v>2.294</v>
      </c>
      <c r="T26" s="18">
        <v>11.244</v>
      </c>
      <c r="U26" s="18">
        <v>9.2550000000000008</v>
      </c>
      <c r="V26" s="18">
        <v>9.5879999999999992</v>
      </c>
    </row>
    <row r="27" spans="1:22" x14ac:dyDescent="0.25">
      <c r="A27" s="1">
        <v>41639</v>
      </c>
      <c r="B27" s="14">
        <v>11</v>
      </c>
      <c r="C27" s="15">
        <v>174306656000</v>
      </c>
      <c r="D27" s="15">
        <v>4782661491</v>
      </c>
      <c r="E27" s="15">
        <v>0</v>
      </c>
      <c r="F27" s="15">
        <v>183931664115</v>
      </c>
      <c r="G27" s="16">
        <v>2.1760000000000002E-2</v>
      </c>
      <c r="H27" s="16">
        <v>1.251E-2</v>
      </c>
      <c r="I27" s="16">
        <v>9.2499999999999995E-3</v>
      </c>
      <c r="J27" s="16">
        <v>0.28853000000000001</v>
      </c>
      <c r="K27" s="16">
        <v>8.8000000000000003E-4</v>
      </c>
      <c r="L27" s="16">
        <v>0</v>
      </c>
      <c r="M27" s="16">
        <v>8.8000000000000003E-4</v>
      </c>
      <c r="N27" s="16">
        <v>0.11255</v>
      </c>
      <c r="O27" s="19">
        <v>102.1764</v>
      </c>
      <c r="P27" s="19">
        <v>101.2513</v>
      </c>
      <c r="Q27" s="18">
        <v>1.883</v>
      </c>
      <c r="R27" s="18">
        <v>5.9379999999999997</v>
      </c>
      <c r="S27" s="18">
        <v>2.286</v>
      </c>
      <c r="T27" s="18">
        <v>11.244</v>
      </c>
      <c r="U27" s="18">
        <v>9.2550000000000008</v>
      </c>
      <c r="V27" s="18">
        <v>9.5879999999999992</v>
      </c>
    </row>
    <row r="28" spans="1:22" x14ac:dyDescent="0.25">
      <c r="A28" s="1">
        <v>41647</v>
      </c>
      <c r="B28" s="14">
        <v>11</v>
      </c>
      <c r="C28" s="15">
        <v>172628656000</v>
      </c>
      <c r="D28" s="15">
        <v>5080067889</v>
      </c>
      <c r="E28" s="15">
        <v>0</v>
      </c>
      <c r="F28" s="15">
        <v>182336959693</v>
      </c>
      <c r="G28" s="16">
        <v>1.9E-3</v>
      </c>
      <c r="H28" s="16">
        <v>-4.2999999999999999E-4</v>
      </c>
      <c r="I28" s="16">
        <v>2.33E-3</v>
      </c>
      <c r="J28" s="16">
        <v>9.0539999999999995E-2</v>
      </c>
      <c r="K28" s="16">
        <v>1.9E-3</v>
      </c>
      <c r="L28" s="16">
        <v>-4.2999999999999999E-4</v>
      </c>
      <c r="M28" s="16">
        <v>2.33E-3</v>
      </c>
      <c r="N28" s="16">
        <v>9.0539999999999995E-2</v>
      </c>
      <c r="O28" s="19">
        <v>102.3707</v>
      </c>
      <c r="P28" s="19">
        <v>101.2077</v>
      </c>
      <c r="Q28" s="18">
        <v>1.909</v>
      </c>
      <c r="R28" s="18">
        <v>6.0640000000000001</v>
      </c>
      <c r="S28" s="18">
        <v>2.3359999999999999</v>
      </c>
      <c r="T28" s="18">
        <v>11.206</v>
      </c>
      <c r="U28" s="18">
        <v>9.2919999999999998</v>
      </c>
      <c r="V28" s="18">
        <v>9.61</v>
      </c>
    </row>
    <row r="29" spans="1:22" x14ac:dyDescent="0.25">
      <c r="A29" s="1">
        <v>41648</v>
      </c>
      <c r="B29" s="14">
        <v>11</v>
      </c>
      <c r="C29" s="15">
        <v>172628656000</v>
      </c>
      <c r="D29" s="15">
        <v>5133105216</v>
      </c>
      <c r="E29" s="15">
        <v>0</v>
      </c>
      <c r="F29" s="15">
        <v>182357407157</v>
      </c>
      <c r="G29" s="16">
        <v>2.0100000000000001E-3</v>
      </c>
      <c r="H29" s="16">
        <v>-6.0999999999999997E-4</v>
      </c>
      <c r="I29" s="16">
        <v>2.6199999999999999E-3</v>
      </c>
      <c r="J29" s="16">
        <v>8.5010000000000002E-2</v>
      </c>
      <c r="K29" s="16">
        <v>1.1E-4</v>
      </c>
      <c r="L29" s="16">
        <v>-1.8000000000000001E-4</v>
      </c>
      <c r="M29" s="16">
        <v>2.9E-4</v>
      </c>
      <c r="N29" s="16">
        <v>4.1779999999999998E-2</v>
      </c>
      <c r="O29" s="19">
        <v>102.3822</v>
      </c>
      <c r="P29" s="19">
        <v>101.1896</v>
      </c>
      <c r="Q29" s="18">
        <v>1.9059999999999999</v>
      </c>
      <c r="R29" s="18">
        <v>6.0519999999999996</v>
      </c>
      <c r="S29" s="18">
        <v>2.3330000000000002</v>
      </c>
      <c r="T29" s="18">
        <v>11.206</v>
      </c>
      <c r="U29" s="18">
        <v>9.2970000000000006</v>
      </c>
      <c r="V29" s="18">
        <v>9.6170000000000009</v>
      </c>
    </row>
    <row r="30" spans="1:22" x14ac:dyDescent="0.25">
      <c r="A30" s="1">
        <v>41649</v>
      </c>
      <c r="B30" s="14">
        <v>11</v>
      </c>
      <c r="C30" s="15">
        <v>172628656000</v>
      </c>
      <c r="D30" s="15">
        <v>5186142544</v>
      </c>
      <c r="E30" s="15">
        <v>0</v>
      </c>
      <c r="F30" s="15">
        <v>182402106604</v>
      </c>
      <c r="G30" s="16">
        <v>2.2599999999999999E-3</v>
      </c>
      <c r="H30" s="16">
        <v>-6.4999999999999997E-4</v>
      </c>
      <c r="I30" s="16">
        <v>2.9099999999999998E-3</v>
      </c>
      <c r="J30" s="16">
        <v>8.5870000000000002E-2</v>
      </c>
      <c r="K30" s="16">
        <v>2.5000000000000001E-4</v>
      </c>
      <c r="L30" s="16">
        <v>-5.0000000000000002E-5</v>
      </c>
      <c r="M30" s="16">
        <v>2.9E-4</v>
      </c>
      <c r="N30" s="16">
        <v>9.3579999999999997E-2</v>
      </c>
      <c r="O30" s="19">
        <v>102.40730000000001</v>
      </c>
      <c r="P30" s="19">
        <v>101.185</v>
      </c>
      <c r="Q30" s="18">
        <v>1.9039999999999999</v>
      </c>
      <c r="R30" s="18">
        <v>6.04</v>
      </c>
      <c r="S30" s="18">
        <v>2.33</v>
      </c>
      <c r="T30" s="18">
        <v>11.206</v>
      </c>
      <c r="U30" s="18">
        <v>9.298</v>
      </c>
      <c r="V30" s="18">
        <v>9.6180000000000003</v>
      </c>
    </row>
    <row r="31" spans="1:22" x14ac:dyDescent="0.25">
      <c r="A31" s="1">
        <v>41652</v>
      </c>
      <c r="B31" s="14">
        <v>11</v>
      </c>
      <c r="C31" s="15">
        <v>172628656000</v>
      </c>
      <c r="D31" s="15">
        <v>5345254527</v>
      </c>
      <c r="E31" s="15">
        <v>0</v>
      </c>
      <c r="F31" s="15">
        <v>182541267974</v>
      </c>
      <c r="G31" s="16">
        <v>3.0200000000000001E-3</v>
      </c>
      <c r="H31" s="16">
        <v>-7.6000000000000004E-4</v>
      </c>
      <c r="I31" s="16">
        <v>3.79E-3</v>
      </c>
      <c r="J31" s="16">
        <v>8.8480000000000003E-2</v>
      </c>
      <c r="K31" s="16">
        <v>7.6000000000000004E-4</v>
      </c>
      <c r="L31" s="16">
        <v>-1.1E-4</v>
      </c>
      <c r="M31" s="16">
        <v>8.7000000000000001E-4</v>
      </c>
      <c r="N31" s="16">
        <v>9.7229999999999997E-2</v>
      </c>
      <c r="O31" s="19">
        <v>102.4854</v>
      </c>
      <c r="P31" s="19">
        <v>101.1739</v>
      </c>
      <c r="Q31" s="18">
        <v>1.895</v>
      </c>
      <c r="R31" s="18">
        <v>6.0039999999999996</v>
      </c>
      <c r="S31" s="18">
        <v>2.3220000000000001</v>
      </c>
      <c r="T31" s="18">
        <v>11.206</v>
      </c>
      <c r="U31" s="18">
        <v>9.282</v>
      </c>
      <c r="V31" s="18">
        <v>9.6180000000000003</v>
      </c>
    </row>
    <row r="32" spans="1:22" x14ac:dyDescent="0.25">
      <c r="A32" s="1">
        <v>41653</v>
      </c>
      <c r="B32" s="14">
        <v>11</v>
      </c>
      <c r="C32" s="15">
        <v>172628656000</v>
      </c>
      <c r="D32" s="15">
        <v>4585086230</v>
      </c>
      <c r="E32" s="15">
        <v>813205625</v>
      </c>
      <c r="F32" s="15">
        <v>182711333426</v>
      </c>
      <c r="G32" s="16">
        <v>3.96E-3</v>
      </c>
      <c r="H32" s="16">
        <v>-1.2E-4</v>
      </c>
      <c r="I32" s="16">
        <v>4.0800000000000003E-3</v>
      </c>
      <c r="J32" s="16">
        <v>0.1085</v>
      </c>
      <c r="K32" s="16">
        <v>9.3000000000000005E-4</v>
      </c>
      <c r="L32" s="16">
        <v>6.4000000000000005E-4</v>
      </c>
      <c r="M32" s="16">
        <v>2.9E-4</v>
      </c>
      <c r="N32" s="16">
        <v>0.40479999999999999</v>
      </c>
      <c r="O32" s="19">
        <v>102.5809</v>
      </c>
      <c r="P32" s="19">
        <v>101.239</v>
      </c>
      <c r="Q32" s="18">
        <v>1.8939999999999999</v>
      </c>
      <c r="R32" s="18">
        <v>6.0010000000000003</v>
      </c>
      <c r="S32" s="18">
        <v>2.3199999999999998</v>
      </c>
      <c r="T32" s="18">
        <v>11.206</v>
      </c>
      <c r="U32" s="18">
        <v>9.2260000000000009</v>
      </c>
      <c r="V32" s="18">
        <v>9.5830000000000002</v>
      </c>
    </row>
    <row r="33" spans="1:22" x14ac:dyDescent="0.25">
      <c r="A33" s="1">
        <v>41654</v>
      </c>
      <c r="B33" s="14">
        <v>11</v>
      </c>
      <c r="C33" s="15">
        <v>172628656000</v>
      </c>
      <c r="D33" s="15">
        <v>4638196811</v>
      </c>
      <c r="E33" s="15">
        <v>813344873</v>
      </c>
      <c r="F33" s="15">
        <v>182737794211</v>
      </c>
      <c r="G33" s="16">
        <v>4.1000000000000003E-3</v>
      </c>
      <c r="H33" s="16">
        <v>-2.7E-4</v>
      </c>
      <c r="I33" s="16">
        <v>4.3699999999999998E-3</v>
      </c>
      <c r="J33" s="16">
        <v>0.1048</v>
      </c>
      <c r="K33" s="16">
        <v>1.3999999999999999E-4</v>
      </c>
      <c r="L33" s="16">
        <v>-1.4999999999999999E-4</v>
      </c>
      <c r="M33" s="16">
        <v>2.9E-4</v>
      </c>
      <c r="N33" s="16">
        <v>5.4280000000000002E-2</v>
      </c>
      <c r="O33" s="19">
        <v>102.59569999999999</v>
      </c>
      <c r="P33" s="19">
        <v>101.22410000000001</v>
      </c>
      <c r="Q33" s="18">
        <v>1.891</v>
      </c>
      <c r="R33" s="18">
        <v>5.9889999999999999</v>
      </c>
      <c r="S33" s="18">
        <v>2.3170000000000002</v>
      </c>
      <c r="T33" s="18">
        <v>11.206</v>
      </c>
      <c r="U33" s="18">
        <v>9.2330000000000005</v>
      </c>
      <c r="V33" s="18">
        <v>9.5890000000000004</v>
      </c>
    </row>
    <row r="34" spans="1:22" x14ac:dyDescent="0.25">
      <c r="A34" s="1">
        <v>41655</v>
      </c>
      <c r="B34" s="14">
        <v>11</v>
      </c>
      <c r="C34" s="15">
        <v>172628656000</v>
      </c>
      <c r="D34" s="15">
        <v>4691307391</v>
      </c>
      <c r="E34" s="15">
        <v>813484144</v>
      </c>
      <c r="F34" s="15">
        <v>183025967719</v>
      </c>
      <c r="G34" s="16">
        <v>5.6899999999999997E-3</v>
      </c>
      <c r="H34" s="16">
        <v>1.0200000000000001E-3</v>
      </c>
      <c r="I34" s="16">
        <v>4.6699999999999997E-3</v>
      </c>
      <c r="J34" s="16">
        <v>0.13811999999999999</v>
      </c>
      <c r="K34" s="16">
        <v>1.58E-3</v>
      </c>
      <c r="L34" s="16">
        <v>1.2899999999999999E-3</v>
      </c>
      <c r="M34" s="16">
        <v>2.9E-4</v>
      </c>
      <c r="N34" s="16">
        <v>0.77739000000000003</v>
      </c>
      <c r="O34" s="19">
        <v>102.75749999999999</v>
      </c>
      <c r="P34" s="19">
        <v>101.3548</v>
      </c>
      <c r="Q34" s="18">
        <v>1.891</v>
      </c>
      <c r="R34" s="18">
        <v>5.99</v>
      </c>
      <c r="S34" s="18">
        <v>2.3140000000000001</v>
      </c>
      <c r="T34" s="18">
        <v>11.206</v>
      </c>
      <c r="U34" s="18">
        <v>9.1790000000000003</v>
      </c>
      <c r="V34" s="18">
        <v>9.52</v>
      </c>
    </row>
    <row r="35" spans="1:22" x14ac:dyDescent="0.25">
      <c r="A35" s="1">
        <v>41656</v>
      </c>
      <c r="B35" s="14">
        <v>11</v>
      </c>
      <c r="C35" s="15">
        <v>172628656000</v>
      </c>
      <c r="D35" s="15">
        <v>4744417972</v>
      </c>
      <c r="E35" s="15">
        <v>813623439</v>
      </c>
      <c r="F35" s="15">
        <v>182754518157</v>
      </c>
      <c r="G35" s="16">
        <v>4.1999999999999997E-3</v>
      </c>
      <c r="H35" s="16">
        <v>-7.6000000000000004E-4</v>
      </c>
      <c r="I35" s="16">
        <v>4.96E-3</v>
      </c>
      <c r="J35" s="16">
        <v>9.4070000000000001E-2</v>
      </c>
      <c r="K35" s="16">
        <v>-1.48E-3</v>
      </c>
      <c r="L35" s="16">
        <v>-1.7700000000000001E-3</v>
      </c>
      <c r="M35" s="16">
        <v>2.9E-4</v>
      </c>
      <c r="N35" s="16">
        <v>-0.41826999999999998</v>
      </c>
      <c r="O35" s="19">
        <v>102.60509999999999</v>
      </c>
      <c r="P35" s="19">
        <v>101.1741</v>
      </c>
      <c r="Q35" s="18">
        <v>1.8859999999999999</v>
      </c>
      <c r="R35" s="18">
        <v>5.9640000000000004</v>
      </c>
      <c r="S35" s="18">
        <v>2.3109999999999999</v>
      </c>
      <c r="T35" s="18">
        <v>11.206</v>
      </c>
      <c r="U35" s="18">
        <v>9.2530000000000001</v>
      </c>
      <c r="V35" s="18">
        <v>9.6110000000000007</v>
      </c>
    </row>
    <row r="36" spans="1:22" x14ac:dyDescent="0.25">
      <c r="A36" s="1">
        <v>41659</v>
      </c>
      <c r="B36" s="14">
        <v>11</v>
      </c>
      <c r="C36" s="15">
        <v>172628656000</v>
      </c>
      <c r="D36" s="15">
        <v>4903749714</v>
      </c>
      <c r="E36" s="15">
        <v>814041396</v>
      </c>
      <c r="F36" s="15">
        <v>183314403152</v>
      </c>
      <c r="G36" s="16">
        <v>7.2700000000000004E-3</v>
      </c>
      <c r="H36" s="16">
        <v>1.4400000000000001E-3</v>
      </c>
      <c r="I36" s="16">
        <v>5.8399999999999997E-3</v>
      </c>
      <c r="J36" s="16">
        <v>0.14138000000000001</v>
      </c>
      <c r="K36" s="16">
        <v>3.0599999999999998E-3</v>
      </c>
      <c r="L36" s="16">
        <v>2.1900000000000001E-3</v>
      </c>
      <c r="M36" s="16">
        <v>8.7000000000000001E-4</v>
      </c>
      <c r="N36" s="16">
        <v>0.45088</v>
      </c>
      <c r="O36" s="19">
        <v>102.9195</v>
      </c>
      <c r="P36" s="19">
        <v>101.3967</v>
      </c>
      <c r="Q36" s="18">
        <v>1.879</v>
      </c>
      <c r="R36" s="18">
        <v>5.9370000000000003</v>
      </c>
      <c r="S36" s="18">
        <v>2.3029999999999999</v>
      </c>
      <c r="T36" s="18">
        <v>11.206</v>
      </c>
      <c r="U36" s="18">
        <v>9.1020000000000003</v>
      </c>
      <c r="V36" s="18">
        <v>9.4890000000000008</v>
      </c>
    </row>
    <row r="37" spans="1:22" x14ac:dyDescent="0.25">
      <c r="A37" s="1">
        <v>41660</v>
      </c>
      <c r="B37" s="14">
        <v>11</v>
      </c>
      <c r="C37" s="15">
        <v>172628656000</v>
      </c>
      <c r="D37" s="15">
        <v>4956860295</v>
      </c>
      <c r="E37" s="15">
        <v>814180787</v>
      </c>
      <c r="F37" s="15">
        <v>182742910610</v>
      </c>
      <c r="G37" s="16">
        <v>4.13E-3</v>
      </c>
      <c r="H37" s="16">
        <v>-2E-3</v>
      </c>
      <c r="I37" s="16">
        <v>6.13E-3</v>
      </c>
      <c r="J37" s="16">
        <v>7.4300000000000005E-2</v>
      </c>
      <c r="K37" s="16">
        <v>-3.1199999999999999E-3</v>
      </c>
      <c r="L37" s="16">
        <v>-3.4099999999999998E-3</v>
      </c>
      <c r="M37" s="16">
        <v>2.9E-4</v>
      </c>
      <c r="N37" s="16">
        <v>-0.68008000000000002</v>
      </c>
      <c r="O37" s="19">
        <v>102.5986</v>
      </c>
      <c r="P37" s="19">
        <v>101.0492</v>
      </c>
      <c r="Q37" s="18">
        <v>1.873</v>
      </c>
      <c r="R37" s="18">
        <v>5.9059999999999997</v>
      </c>
      <c r="S37" s="18">
        <v>2.2999999999999998</v>
      </c>
      <c r="T37" s="18">
        <v>11.206</v>
      </c>
      <c r="U37" s="18">
        <v>9.2680000000000007</v>
      </c>
      <c r="V37" s="18">
        <v>9.6690000000000005</v>
      </c>
    </row>
    <row r="38" spans="1:22" x14ac:dyDescent="0.25">
      <c r="A38" s="1">
        <v>41661</v>
      </c>
      <c r="B38" s="14">
        <v>11</v>
      </c>
      <c r="C38" s="15">
        <v>172628656000</v>
      </c>
      <c r="D38" s="15">
        <v>5009970875</v>
      </c>
      <c r="E38" s="15">
        <v>814320202</v>
      </c>
      <c r="F38" s="15">
        <v>183106012371</v>
      </c>
      <c r="G38" s="16">
        <v>6.13E-3</v>
      </c>
      <c r="H38" s="16">
        <v>-2.9E-4</v>
      </c>
      <c r="I38" s="16">
        <v>6.4200000000000004E-3</v>
      </c>
      <c r="J38" s="16">
        <v>0.10666</v>
      </c>
      <c r="K38" s="16">
        <v>1.99E-3</v>
      </c>
      <c r="L38" s="16">
        <v>1.6999999999999999E-3</v>
      </c>
      <c r="M38" s="16">
        <v>2.9E-4</v>
      </c>
      <c r="N38" s="16">
        <v>1.0637399999999999</v>
      </c>
      <c r="O38" s="19">
        <v>102.80249999999999</v>
      </c>
      <c r="P38" s="19">
        <v>101.22150000000001</v>
      </c>
      <c r="Q38" s="18">
        <v>1.873</v>
      </c>
      <c r="R38" s="18">
        <v>5.91</v>
      </c>
      <c r="S38" s="18">
        <v>2.298</v>
      </c>
      <c r="T38" s="18">
        <v>11.206</v>
      </c>
      <c r="U38" s="18">
        <v>9.2219999999999995</v>
      </c>
      <c r="V38" s="18">
        <v>9.577</v>
      </c>
    </row>
    <row r="39" spans="1:22" x14ac:dyDescent="0.25">
      <c r="A39" s="1">
        <v>41662</v>
      </c>
      <c r="B39" s="14">
        <v>11</v>
      </c>
      <c r="C39" s="15">
        <v>172628656000</v>
      </c>
      <c r="D39" s="15">
        <v>5063081456</v>
      </c>
      <c r="E39" s="15">
        <v>814459640</v>
      </c>
      <c r="F39" s="15">
        <v>183063268346</v>
      </c>
      <c r="G39" s="16">
        <v>5.8900000000000003E-3</v>
      </c>
      <c r="H39" s="16">
        <v>-8.1999999999999998E-4</v>
      </c>
      <c r="I39" s="16">
        <v>6.7099999999999998E-3</v>
      </c>
      <c r="J39" s="16">
        <v>9.7720000000000001E-2</v>
      </c>
      <c r="K39" s="16">
        <v>-2.3000000000000001E-4</v>
      </c>
      <c r="L39" s="16">
        <v>-5.1999999999999995E-4</v>
      </c>
      <c r="M39" s="16">
        <v>2.9E-4</v>
      </c>
      <c r="N39" s="16">
        <v>-8.1689999999999999E-2</v>
      </c>
      <c r="O39" s="19">
        <v>102.77849999999999</v>
      </c>
      <c r="P39" s="19">
        <v>101.1681</v>
      </c>
      <c r="Q39" s="18">
        <v>1.87</v>
      </c>
      <c r="R39" s="18">
        <v>5.8940000000000001</v>
      </c>
      <c r="S39" s="18">
        <v>2.2949999999999999</v>
      </c>
      <c r="T39" s="18">
        <v>11.206</v>
      </c>
      <c r="U39" s="18">
        <v>9.2430000000000003</v>
      </c>
      <c r="V39" s="18">
        <v>9.6029999999999998</v>
      </c>
    </row>
    <row r="40" spans="1:22" x14ac:dyDescent="0.25">
      <c r="A40" s="1">
        <v>41663</v>
      </c>
      <c r="B40" s="14">
        <v>11</v>
      </c>
      <c r="C40" s="15">
        <v>172628656000</v>
      </c>
      <c r="D40" s="15">
        <v>5116192037</v>
      </c>
      <c r="E40" s="15">
        <v>814599102</v>
      </c>
      <c r="F40" s="15">
        <v>183505366122</v>
      </c>
      <c r="G40" s="16">
        <v>8.3199999999999993E-3</v>
      </c>
      <c r="H40" s="16">
        <v>1.32E-3</v>
      </c>
      <c r="I40" s="16">
        <v>7.0099999999999997E-3</v>
      </c>
      <c r="J40" s="16">
        <v>0.13431999999999999</v>
      </c>
      <c r="K40" s="16">
        <v>2.4099999999999998E-3</v>
      </c>
      <c r="L40" s="16">
        <v>2.1199999999999999E-3</v>
      </c>
      <c r="M40" s="16">
        <v>2.9E-4</v>
      </c>
      <c r="N40" s="16">
        <v>1.4118900000000001</v>
      </c>
      <c r="O40" s="19">
        <v>103.02670000000001</v>
      </c>
      <c r="P40" s="19">
        <v>101.3845</v>
      </c>
      <c r="Q40" s="18">
        <v>1.871</v>
      </c>
      <c r="R40" s="18">
        <v>5.9029999999999996</v>
      </c>
      <c r="S40" s="18">
        <v>2.2919999999999998</v>
      </c>
      <c r="T40" s="18">
        <v>11.206</v>
      </c>
      <c r="U40" s="18">
        <v>9.1560000000000006</v>
      </c>
      <c r="V40" s="18">
        <v>9.4890000000000008</v>
      </c>
    </row>
    <row r="41" spans="1:22" x14ac:dyDescent="0.25">
      <c r="A41" s="1">
        <v>41668</v>
      </c>
      <c r="B41" s="14">
        <v>11</v>
      </c>
      <c r="C41" s="15">
        <v>172628656000</v>
      </c>
      <c r="D41" s="15">
        <v>5381744940</v>
      </c>
      <c r="E41" s="15">
        <v>815296533</v>
      </c>
      <c r="F41" s="15">
        <v>183082051389</v>
      </c>
      <c r="G41" s="16">
        <v>6.0000000000000001E-3</v>
      </c>
      <c r="H41" s="16">
        <v>-2.47E-3</v>
      </c>
      <c r="I41" s="16">
        <v>8.4700000000000001E-3</v>
      </c>
      <c r="J41" s="16">
        <v>7.8140000000000001E-2</v>
      </c>
      <c r="K41" s="16">
        <v>-2.31E-3</v>
      </c>
      <c r="L41" s="16">
        <v>-3.7599999999999999E-3</v>
      </c>
      <c r="M41" s="16">
        <v>1.4499999999999999E-3</v>
      </c>
      <c r="N41" s="16">
        <v>-0.15515000000000001</v>
      </c>
      <c r="O41" s="19">
        <v>102.789</v>
      </c>
      <c r="P41" s="19">
        <v>101.0008</v>
      </c>
      <c r="Q41" s="18">
        <v>1.8520000000000001</v>
      </c>
      <c r="R41" s="18">
        <v>5.8179999999999996</v>
      </c>
      <c r="S41" s="18">
        <v>2.278</v>
      </c>
      <c r="T41" s="18">
        <v>11.206</v>
      </c>
      <c r="U41" s="18">
        <v>9.3049999999999997</v>
      </c>
      <c r="V41" s="18">
        <v>9.68</v>
      </c>
    </row>
    <row r="42" spans="1:22" x14ac:dyDescent="0.25">
      <c r="A42" s="1">
        <v>41669</v>
      </c>
      <c r="B42" s="14">
        <v>11</v>
      </c>
      <c r="C42" s="15">
        <v>172628656000</v>
      </c>
      <c r="D42" s="15">
        <v>5434855521</v>
      </c>
      <c r="E42" s="15">
        <v>815436139</v>
      </c>
      <c r="F42" s="15">
        <v>183376798274</v>
      </c>
      <c r="G42" s="16">
        <v>7.62E-3</v>
      </c>
      <c r="H42" s="16">
        <v>-1.15E-3</v>
      </c>
      <c r="I42" s="16">
        <v>8.7600000000000004E-3</v>
      </c>
      <c r="J42" s="16">
        <v>9.6699999999999994E-2</v>
      </c>
      <c r="K42" s="16">
        <v>1.6100000000000001E-3</v>
      </c>
      <c r="L42" s="16">
        <v>1.32E-3</v>
      </c>
      <c r="M42" s="16">
        <v>2.9E-4</v>
      </c>
      <c r="N42" s="16">
        <v>0.79884999999999995</v>
      </c>
      <c r="O42" s="19">
        <v>102.9545</v>
      </c>
      <c r="P42" s="19">
        <v>101.1352</v>
      </c>
      <c r="Q42" s="18">
        <v>1.851</v>
      </c>
      <c r="R42" s="18">
        <v>5.8150000000000004</v>
      </c>
      <c r="S42" s="18">
        <v>2.2759999999999998</v>
      </c>
      <c r="T42" s="18">
        <v>11.206</v>
      </c>
      <c r="U42" s="18">
        <v>9.2240000000000002</v>
      </c>
      <c r="V42" s="18">
        <v>9.6080000000000005</v>
      </c>
    </row>
    <row r="43" spans="1:22" x14ac:dyDescent="0.25">
      <c r="A43" s="1">
        <v>41670</v>
      </c>
      <c r="B43" s="14">
        <v>11</v>
      </c>
      <c r="C43" s="15">
        <v>172628656000</v>
      </c>
      <c r="D43" s="15">
        <v>5487966101</v>
      </c>
      <c r="E43" s="15">
        <v>815575768</v>
      </c>
      <c r="F43" s="15">
        <v>183262042861</v>
      </c>
      <c r="G43" s="16">
        <v>6.9800000000000001E-3</v>
      </c>
      <c r="H43" s="16">
        <v>-2.0699999999999998E-3</v>
      </c>
      <c r="I43" s="16">
        <v>9.0500000000000008E-3</v>
      </c>
      <c r="J43" s="16">
        <v>8.541E-2</v>
      </c>
      <c r="K43" s="16">
        <v>-6.3000000000000003E-4</v>
      </c>
      <c r="L43" s="16">
        <v>-9.2000000000000003E-4</v>
      </c>
      <c r="M43" s="16">
        <v>2.9E-4</v>
      </c>
      <c r="N43" s="16">
        <v>-0.20426</v>
      </c>
      <c r="O43" s="19">
        <v>102.8901</v>
      </c>
      <c r="P43" s="19">
        <v>101.04170000000001</v>
      </c>
      <c r="Q43" s="18">
        <v>1.8460000000000001</v>
      </c>
      <c r="R43" s="18">
        <v>5.7930000000000001</v>
      </c>
      <c r="S43" s="18">
        <v>2.2730000000000001</v>
      </c>
      <c r="T43" s="18">
        <v>11.206</v>
      </c>
      <c r="U43" s="18">
        <v>9.2370000000000001</v>
      </c>
      <c r="V43" s="18">
        <v>9.6539999999999999</v>
      </c>
    </row>
    <row r="44" spans="1:22" x14ac:dyDescent="0.25">
      <c r="A44" s="1">
        <v>41671</v>
      </c>
      <c r="B44" s="14">
        <v>11</v>
      </c>
      <c r="C44" s="15">
        <v>177628656000</v>
      </c>
      <c r="D44" s="15">
        <v>5671571187</v>
      </c>
      <c r="E44" s="15">
        <v>0</v>
      </c>
      <c r="F44" s="15">
        <v>187709220640</v>
      </c>
      <c r="G44" s="16">
        <v>3.6999999999999999E-4</v>
      </c>
      <c r="H44" s="16">
        <v>8.0000000000000007E-5</v>
      </c>
      <c r="I44" s="16">
        <v>2.9E-4</v>
      </c>
      <c r="J44" s="16">
        <v>0.14646999999999999</v>
      </c>
      <c r="K44" s="16">
        <v>3.6999999999999999E-4</v>
      </c>
      <c r="L44" s="16">
        <v>8.0000000000000007E-5</v>
      </c>
      <c r="M44" s="16">
        <v>2.9E-4</v>
      </c>
      <c r="N44" s="16">
        <v>0.14646999999999999</v>
      </c>
      <c r="O44" s="19">
        <v>102.9286</v>
      </c>
      <c r="P44" s="19">
        <v>101.0502</v>
      </c>
      <c r="Q44" s="18">
        <v>1.8540000000000001</v>
      </c>
      <c r="R44" s="18">
        <v>5.7830000000000004</v>
      </c>
      <c r="S44" s="18">
        <v>2.2690000000000001</v>
      </c>
      <c r="T44" s="18">
        <v>11.173</v>
      </c>
      <c r="U44" s="18">
        <v>9.2479999999999993</v>
      </c>
      <c r="V44" s="18">
        <v>9.6389999999999993</v>
      </c>
    </row>
    <row r="45" spans="1:22" x14ac:dyDescent="0.25">
      <c r="A45" s="1">
        <v>41673</v>
      </c>
      <c r="B45" s="14">
        <v>11</v>
      </c>
      <c r="C45" s="15">
        <v>177628656000</v>
      </c>
      <c r="D45" s="15">
        <v>5780539602</v>
      </c>
      <c r="E45" s="15">
        <v>0</v>
      </c>
      <c r="F45" s="15">
        <v>187951181583</v>
      </c>
      <c r="G45" s="16">
        <v>1.66E-3</v>
      </c>
      <c r="H45" s="16">
        <v>7.9000000000000001E-4</v>
      </c>
      <c r="I45" s="16">
        <v>8.7000000000000001E-4</v>
      </c>
      <c r="J45" s="16">
        <v>0.22420999999999999</v>
      </c>
      <c r="K45" s="16">
        <v>1.2899999999999999E-3</v>
      </c>
      <c r="L45" s="16">
        <v>7.1000000000000002E-4</v>
      </c>
      <c r="M45" s="16">
        <v>5.8E-4</v>
      </c>
      <c r="N45" s="16">
        <v>0.26502999999999999</v>
      </c>
      <c r="O45" s="19">
        <v>103.0613</v>
      </c>
      <c r="P45" s="19">
        <v>101.12179999999999</v>
      </c>
      <c r="Q45" s="18">
        <v>1.85</v>
      </c>
      <c r="R45" s="18">
        <v>5.766</v>
      </c>
      <c r="S45" s="18">
        <v>2.2639999999999998</v>
      </c>
      <c r="T45" s="18">
        <v>11.173</v>
      </c>
      <c r="U45" s="18">
        <v>9.2010000000000005</v>
      </c>
      <c r="V45" s="18">
        <v>9.5980000000000008</v>
      </c>
    </row>
    <row r="46" spans="1:22" x14ac:dyDescent="0.25">
      <c r="A46" s="1">
        <v>41674</v>
      </c>
      <c r="B46" s="14">
        <v>11</v>
      </c>
      <c r="C46" s="15">
        <v>177628656000</v>
      </c>
      <c r="D46" s="15">
        <v>5835023809</v>
      </c>
      <c r="E46" s="15">
        <v>0</v>
      </c>
      <c r="F46" s="15">
        <v>187929430806</v>
      </c>
      <c r="G46" s="16">
        <v>1.5499999999999999E-3</v>
      </c>
      <c r="H46" s="16">
        <v>3.8999999999999999E-4</v>
      </c>
      <c r="I46" s="16">
        <v>1.16E-3</v>
      </c>
      <c r="J46" s="16">
        <v>0.15160999999999999</v>
      </c>
      <c r="K46" s="16">
        <v>-1.2E-4</v>
      </c>
      <c r="L46" s="16">
        <v>-4.0999999999999999E-4</v>
      </c>
      <c r="M46" s="16">
        <v>2.9E-4</v>
      </c>
      <c r="N46" s="16">
        <v>-4.1360000000000001E-2</v>
      </c>
      <c r="O46" s="19">
        <v>103.04940000000001</v>
      </c>
      <c r="P46" s="19">
        <v>101.0808</v>
      </c>
      <c r="Q46" s="18">
        <v>1.847</v>
      </c>
      <c r="R46" s="18">
        <v>5.7530000000000001</v>
      </c>
      <c r="S46" s="18">
        <v>2.2610000000000001</v>
      </c>
      <c r="T46" s="18">
        <v>11.173</v>
      </c>
      <c r="U46" s="18">
        <v>9.2210000000000001</v>
      </c>
      <c r="V46" s="18">
        <v>9.6180000000000003</v>
      </c>
    </row>
    <row r="47" spans="1:22" x14ac:dyDescent="0.25">
      <c r="A47" s="1">
        <v>41675</v>
      </c>
      <c r="B47" s="14">
        <v>11</v>
      </c>
      <c r="C47" s="15">
        <v>177628656000</v>
      </c>
      <c r="D47" s="15">
        <v>5889508016</v>
      </c>
      <c r="E47" s="15">
        <v>0</v>
      </c>
      <c r="F47" s="15">
        <v>187942714783</v>
      </c>
      <c r="G47" s="16">
        <v>1.6199999999999999E-3</v>
      </c>
      <c r="H47" s="16">
        <v>1.7000000000000001E-4</v>
      </c>
      <c r="I47" s="16">
        <v>1.4499999999999999E-3</v>
      </c>
      <c r="J47" s="16">
        <v>0.12534000000000001</v>
      </c>
      <c r="K47" s="16">
        <v>6.9999999999999994E-5</v>
      </c>
      <c r="L47" s="16">
        <v>-2.2000000000000001E-4</v>
      </c>
      <c r="M47" s="16">
        <v>2.9E-4</v>
      </c>
      <c r="N47" s="16">
        <v>2.614E-2</v>
      </c>
      <c r="O47" s="19">
        <v>103.0566</v>
      </c>
      <c r="P47" s="19">
        <v>101.0586</v>
      </c>
      <c r="Q47" s="18">
        <v>1.8440000000000001</v>
      </c>
      <c r="R47" s="18">
        <v>5.74</v>
      </c>
      <c r="S47" s="18">
        <v>2.258</v>
      </c>
      <c r="T47" s="18">
        <v>11.173</v>
      </c>
      <c r="U47" s="18">
        <v>9.2249999999999996</v>
      </c>
      <c r="V47" s="18">
        <v>9.6280000000000001</v>
      </c>
    </row>
    <row r="48" spans="1:22" x14ac:dyDescent="0.25">
      <c r="A48" s="1">
        <v>41676</v>
      </c>
      <c r="B48" s="14">
        <v>11</v>
      </c>
      <c r="C48" s="15">
        <v>177628656000</v>
      </c>
      <c r="D48" s="15">
        <v>5943992223</v>
      </c>
      <c r="E48" s="15">
        <v>0</v>
      </c>
      <c r="F48" s="15">
        <v>187944519509</v>
      </c>
      <c r="G48" s="16">
        <v>1.6299999999999999E-3</v>
      </c>
      <c r="H48" s="16">
        <v>-1.1E-4</v>
      </c>
      <c r="I48" s="16">
        <v>1.74E-3</v>
      </c>
      <c r="J48" s="16">
        <v>0.10406</v>
      </c>
      <c r="K48" s="16">
        <v>1.0000000000000001E-5</v>
      </c>
      <c r="L48" s="16">
        <v>-2.7999999999999998E-4</v>
      </c>
      <c r="M48" s="16">
        <v>2.9E-4</v>
      </c>
      <c r="N48" s="16">
        <v>3.5100000000000001E-3</v>
      </c>
      <c r="O48" s="19">
        <v>103.05759999999999</v>
      </c>
      <c r="P48" s="19">
        <v>101.03019999999999</v>
      </c>
      <c r="Q48" s="18">
        <v>1.841</v>
      </c>
      <c r="R48" s="18">
        <v>5.7270000000000003</v>
      </c>
      <c r="S48" s="18">
        <v>2.2559999999999998</v>
      </c>
      <c r="T48" s="18">
        <v>11.173</v>
      </c>
      <c r="U48" s="18">
        <v>9.2360000000000007</v>
      </c>
      <c r="V48" s="18">
        <v>9.641</v>
      </c>
    </row>
    <row r="49" spans="1:22" x14ac:dyDescent="0.25">
      <c r="A49" s="1">
        <v>41677</v>
      </c>
      <c r="B49" s="14">
        <v>11</v>
      </c>
      <c r="C49" s="15">
        <v>177628656000</v>
      </c>
      <c r="D49" s="15">
        <v>5371463930</v>
      </c>
      <c r="E49" s="15">
        <v>627012500</v>
      </c>
      <c r="F49" s="15">
        <v>187997778984</v>
      </c>
      <c r="G49" s="16">
        <v>1.91E-3</v>
      </c>
      <c r="H49" s="16">
        <v>-1.2E-4</v>
      </c>
      <c r="I49" s="16">
        <v>2.0300000000000001E-3</v>
      </c>
      <c r="J49" s="16">
        <v>0.10475</v>
      </c>
      <c r="K49" s="16">
        <v>2.7999999999999998E-4</v>
      </c>
      <c r="L49" s="16">
        <v>-1.0000000000000001E-5</v>
      </c>
      <c r="M49" s="16">
        <v>2.9E-4</v>
      </c>
      <c r="N49" s="16">
        <v>0.10896</v>
      </c>
      <c r="O49" s="19">
        <v>103.0868</v>
      </c>
      <c r="P49" s="19">
        <v>101.0296</v>
      </c>
      <c r="Q49" s="18">
        <v>1.8380000000000001</v>
      </c>
      <c r="R49" s="18">
        <v>5.7169999999999996</v>
      </c>
      <c r="S49" s="18">
        <v>2.2530000000000001</v>
      </c>
      <c r="T49" s="18">
        <v>11.173</v>
      </c>
      <c r="U49" s="18">
        <v>9.2210000000000001</v>
      </c>
      <c r="V49" s="18">
        <v>9.64</v>
      </c>
    </row>
    <row r="50" spans="1:22" x14ac:dyDescent="0.25">
      <c r="A50" s="1">
        <v>41680</v>
      </c>
      <c r="B50" s="14">
        <v>11</v>
      </c>
      <c r="C50" s="15">
        <v>177628656000</v>
      </c>
      <c r="D50" s="15">
        <v>5535085993</v>
      </c>
      <c r="E50" s="15">
        <v>627334595</v>
      </c>
      <c r="F50" s="15">
        <v>187999452612</v>
      </c>
      <c r="G50" s="16">
        <v>1.92E-3</v>
      </c>
      <c r="H50" s="16">
        <v>-9.7999999999999997E-4</v>
      </c>
      <c r="I50" s="16">
        <v>2.9099999999999998E-3</v>
      </c>
      <c r="J50" s="16">
        <v>7.2569999999999996E-2</v>
      </c>
      <c r="K50" s="16">
        <v>1.0000000000000001E-5</v>
      </c>
      <c r="L50" s="16">
        <v>-8.5999999999999998E-4</v>
      </c>
      <c r="M50" s="16">
        <v>8.7000000000000001E-4</v>
      </c>
      <c r="N50" s="16">
        <v>1.08E-3</v>
      </c>
      <c r="O50" s="19">
        <v>103.0878</v>
      </c>
      <c r="P50" s="19">
        <v>100.9422</v>
      </c>
      <c r="Q50" s="18">
        <v>1.829</v>
      </c>
      <c r="R50" s="18">
        <v>5.6740000000000004</v>
      </c>
      <c r="S50" s="18">
        <v>2.2450000000000001</v>
      </c>
      <c r="T50" s="18">
        <v>11.173</v>
      </c>
      <c r="U50" s="18">
        <v>9.2330000000000005</v>
      </c>
      <c r="V50" s="18">
        <v>9.6809999999999992</v>
      </c>
    </row>
    <row r="51" spans="1:22" x14ac:dyDescent="0.25">
      <c r="A51" s="1">
        <v>41681</v>
      </c>
      <c r="B51" s="14">
        <v>11</v>
      </c>
      <c r="C51" s="15">
        <v>177628656000</v>
      </c>
      <c r="D51" s="15">
        <v>5589626681</v>
      </c>
      <c r="E51" s="15">
        <v>627442016</v>
      </c>
      <c r="F51" s="15">
        <v>187949305635</v>
      </c>
      <c r="G51" s="16">
        <v>1.65E-3</v>
      </c>
      <c r="H51" s="16">
        <v>-1.5399999999999999E-3</v>
      </c>
      <c r="I51" s="16">
        <v>3.2000000000000002E-3</v>
      </c>
      <c r="J51" s="16">
        <v>5.6370000000000003E-2</v>
      </c>
      <c r="K51" s="16">
        <v>-2.7E-4</v>
      </c>
      <c r="L51" s="16">
        <v>-5.5999999999999995E-4</v>
      </c>
      <c r="M51" s="16">
        <v>2.9E-4</v>
      </c>
      <c r="N51" s="16">
        <v>-9.2780000000000001E-2</v>
      </c>
      <c r="O51" s="19">
        <v>103.0603</v>
      </c>
      <c r="P51" s="19">
        <v>100.8858</v>
      </c>
      <c r="Q51" s="18">
        <v>1.8260000000000001</v>
      </c>
      <c r="R51" s="18">
        <v>5.6639999999999997</v>
      </c>
      <c r="S51" s="18">
        <v>2.242</v>
      </c>
      <c r="T51" s="18">
        <v>11.173</v>
      </c>
      <c r="U51" s="18">
        <v>9.2789999999999999</v>
      </c>
      <c r="V51" s="18">
        <v>9.7100000000000009</v>
      </c>
    </row>
    <row r="52" spans="1:22" x14ac:dyDescent="0.25">
      <c r="A52" s="1">
        <v>41682</v>
      </c>
      <c r="B52" s="14">
        <v>11</v>
      </c>
      <c r="C52" s="15">
        <v>177628656000</v>
      </c>
      <c r="D52" s="15">
        <v>5644167369</v>
      </c>
      <c r="E52" s="15">
        <v>627545157</v>
      </c>
      <c r="F52" s="15">
        <v>188121344499</v>
      </c>
      <c r="G52" s="16">
        <v>2.5699999999999998E-3</v>
      </c>
      <c r="H52" s="16">
        <v>-9.2000000000000003E-4</v>
      </c>
      <c r="I52" s="16">
        <v>3.49E-3</v>
      </c>
      <c r="J52" s="16">
        <v>8.1229999999999997E-2</v>
      </c>
      <c r="K52" s="16">
        <v>9.2000000000000003E-4</v>
      </c>
      <c r="L52" s="16">
        <v>6.2E-4</v>
      </c>
      <c r="M52" s="16">
        <v>2.9E-4</v>
      </c>
      <c r="N52" s="16">
        <v>0.39646999999999999</v>
      </c>
      <c r="O52" s="19">
        <v>103.1546</v>
      </c>
      <c r="P52" s="19">
        <v>100.949</v>
      </c>
      <c r="Q52" s="18">
        <v>1.8240000000000001</v>
      </c>
      <c r="R52" s="18">
        <v>5.657</v>
      </c>
      <c r="S52" s="18">
        <v>2.2389999999999999</v>
      </c>
      <c r="T52" s="18">
        <v>11.173</v>
      </c>
      <c r="U52" s="18">
        <v>9.2390000000000008</v>
      </c>
      <c r="V52" s="18">
        <v>9.6739999999999995</v>
      </c>
    </row>
    <row r="53" spans="1:22" x14ac:dyDescent="0.25">
      <c r="A53" s="1">
        <v>41683</v>
      </c>
      <c r="B53" s="14">
        <v>11</v>
      </c>
      <c r="C53" s="15">
        <v>177628656000</v>
      </c>
      <c r="D53" s="15">
        <v>5698708057</v>
      </c>
      <c r="E53" s="15">
        <v>627648315</v>
      </c>
      <c r="F53" s="15">
        <v>188092218939</v>
      </c>
      <c r="G53" s="16">
        <v>2.4199999999999998E-3</v>
      </c>
      <c r="H53" s="16">
        <v>-1.3600000000000001E-3</v>
      </c>
      <c r="I53" s="16">
        <v>3.7799999999999999E-3</v>
      </c>
      <c r="J53" s="16">
        <v>7.009E-2</v>
      </c>
      <c r="K53" s="16">
        <v>-1.4999999999999999E-4</v>
      </c>
      <c r="L53" s="16">
        <v>-4.4999999999999999E-4</v>
      </c>
      <c r="M53" s="16">
        <v>2.9E-4</v>
      </c>
      <c r="N53" s="16">
        <v>-5.4949999999999999E-2</v>
      </c>
      <c r="O53" s="19">
        <v>103.1386</v>
      </c>
      <c r="P53" s="19">
        <v>100.90389999999999</v>
      </c>
      <c r="Q53" s="18">
        <v>1.821</v>
      </c>
      <c r="R53" s="18">
        <v>5.6449999999999996</v>
      </c>
      <c r="S53" s="18">
        <v>2.2360000000000002</v>
      </c>
      <c r="T53" s="18">
        <v>11.173</v>
      </c>
      <c r="U53" s="18">
        <v>9.2620000000000005</v>
      </c>
      <c r="V53" s="18">
        <v>9.6969999999999992</v>
      </c>
    </row>
    <row r="54" spans="1:22" x14ac:dyDescent="0.25">
      <c r="A54" s="1">
        <v>41684</v>
      </c>
      <c r="B54" s="14">
        <v>11</v>
      </c>
      <c r="C54" s="15">
        <v>177628656000</v>
      </c>
      <c r="D54" s="15">
        <v>5753248745</v>
      </c>
      <c r="E54" s="15">
        <v>627751490</v>
      </c>
      <c r="F54" s="15">
        <v>188307692583</v>
      </c>
      <c r="G54" s="16">
        <v>3.5599999999999998E-3</v>
      </c>
      <c r="H54" s="16">
        <v>-5.1000000000000004E-4</v>
      </c>
      <c r="I54" s="16">
        <v>4.0699999999999998E-3</v>
      </c>
      <c r="J54" s="16">
        <v>9.7189999999999999E-2</v>
      </c>
      <c r="K54" s="16">
        <v>1.15E-3</v>
      </c>
      <c r="L54" s="16">
        <v>8.5999999999999998E-4</v>
      </c>
      <c r="M54" s="16">
        <v>2.9E-4</v>
      </c>
      <c r="N54" s="16">
        <v>0.51876</v>
      </c>
      <c r="O54" s="19">
        <v>103.2568</v>
      </c>
      <c r="P54" s="19">
        <v>100.9905</v>
      </c>
      <c r="Q54" s="18">
        <v>1.82</v>
      </c>
      <c r="R54" s="18">
        <v>5.64</v>
      </c>
      <c r="S54" s="18">
        <v>2.234</v>
      </c>
      <c r="T54" s="18">
        <v>11.173</v>
      </c>
      <c r="U54" s="18">
        <v>9.2219999999999995</v>
      </c>
      <c r="V54" s="18">
        <v>9.6489999999999991</v>
      </c>
    </row>
    <row r="55" spans="1:22" x14ac:dyDescent="0.25">
      <c r="A55" s="1">
        <v>41687</v>
      </c>
      <c r="B55" s="14">
        <v>11</v>
      </c>
      <c r="C55" s="15">
        <v>177628656000</v>
      </c>
      <c r="D55" s="15">
        <v>5154563848</v>
      </c>
      <c r="E55" s="15">
        <v>1390368026</v>
      </c>
      <c r="F55" s="15">
        <v>188409233767</v>
      </c>
      <c r="G55" s="16">
        <v>4.1099999999999999E-3</v>
      </c>
      <c r="H55" s="16">
        <v>-8.4000000000000003E-4</v>
      </c>
      <c r="I55" s="16">
        <v>4.9399999999999999E-3</v>
      </c>
      <c r="J55" s="16">
        <v>9.1950000000000004E-2</v>
      </c>
      <c r="K55" s="16">
        <v>5.4000000000000001E-4</v>
      </c>
      <c r="L55" s="16">
        <v>-3.3E-4</v>
      </c>
      <c r="M55" s="16">
        <v>8.7000000000000001E-4</v>
      </c>
      <c r="N55" s="16">
        <v>6.7790000000000003E-2</v>
      </c>
      <c r="O55" s="19">
        <v>103.3125</v>
      </c>
      <c r="P55" s="19">
        <v>100.9569</v>
      </c>
      <c r="Q55" s="18">
        <v>1.8109999999999999</v>
      </c>
      <c r="R55" s="18">
        <v>5.6020000000000003</v>
      </c>
      <c r="S55" s="18">
        <v>2.2250000000000001</v>
      </c>
      <c r="T55" s="18">
        <v>11.173</v>
      </c>
      <c r="U55" s="18">
        <v>9.1910000000000007</v>
      </c>
      <c r="V55" s="18">
        <v>9.6609999999999996</v>
      </c>
    </row>
    <row r="56" spans="1:22" x14ac:dyDescent="0.25">
      <c r="A56" s="1">
        <v>41688</v>
      </c>
      <c r="B56" s="14">
        <v>11</v>
      </c>
      <c r="C56" s="15">
        <v>177628656000</v>
      </c>
      <c r="D56" s="15">
        <v>5209173204</v>
      </c>
      <c r="E56" s="15">
        <v>1390596580</v>
      </c>
      <c r="F56" s="15">
        <v>188650042680</v>
      </c>
      <c r="G56" s="16">
        <v>5.3899999999999998E-3</v>
      </c>
      <c r="H56" s="16">
        <v>1.4999999999999999E-4</v>
      </c>
      <c r="I56" s="16">
        <v>5.2399999999999999E-3</v>
      </c>
      <c r="J56" s="16">
        <v>0.11513</v>
      </c>
      <c r="K56" s="16">
        <v>1.2800000000000001E-3</v>
      </c>
      <c r="L56" s="16">
        <v>9.8999999999999999E-4</v>
      </c>
      <c r="M56" s="16">
        <v>2.9E-4</v>
      </c>
      <c r="N56" s="16">
        <v>0.59394999999999998</v>
      </c>
      <c r="O56" s="19">
        <v>103.44450000000001</v>
      </c>
      <c r="P56" s="19">
        <v>101.057</v>
      </c>
      <c r="Q56" s="18">
        <v>1.81</v>
      </c>
      <c r="R56" s="18">
        <v>5.5979999999999999</v>
      </c>
      <c r="S56" s="18">
        <v>2.2229999999999999</v>
      </c>
      <c r="T56" s="18">
        <v>11.173</v>
      </c>
      <c r="U56" s="18">
        <v>9.1419999999999995</v>
      </c>
      <c r="V56" s="18">
        <v>9.6050000000000004</v>
      </c>
    </row>
    <row r="57" spans="1:22" x14ac:dyDescent="0.25">
      <c r="A57" s="1">
        <v>41689</v>
      </c>
      <c r="B57" s="14">
        <v>11</v>
      </c>
      <c r="C57" s="15">
        <v>177628656000</v>
      </c>
      <c r="D57" s="15">
        <v>5263782560</v>
      </c>
      <c r="E57" s="15">
        <v>1390825171</v>
      </c>
      <c r="F57" s="15">
        <v>188642340570</v>
      </c>
      <c r="G57" s="16">
        <v>5.3499999999999997E-3</v>
      </c>
      <c r="H57" s="16">
        <v>-1.8000000000000001E-4</v>
      </c>
      <c r="I57" s="16">
        <v>5.5300000000000002E-3</v>
      </c>
      <c r="J57" s="16">
        <v>0.10789</v>
      </c>
      <c r="K57" s="16">
        <v>-4.0000000000000003E-5</v>
      </c>
      <c r="L57" s="16">
        <v>-3.3E-4</v>
      </c>
      <c r="M57" s="16">
        <v>2.9E-4</v>
      </c>
      <c r="N57" s="16">
        <v>-1.4789999999999999E-2</v>
      </c>
      <c r="O57" s="19">
        <v>103.44029999999999</v>
      </c>
      <c r="P57" s="19">
        <v>101.0234</v>
      </c>
      <c r="Q57" s="18">
        <v>1.8069999999999999</v>
      </c>
      <c r="R57" s="18">
        <v>5.585</v>
      </c>
      <c r="S57" s="18">
        <v>2.2200000000000002</v>
      </c>
      <c r="T57" s="18">
        <v>11.173</v>
      </c>
      <c r="U57" s="18">
        <v>9.1530000000000005</v>
      </c>
      <c r="V57" s="18">
        <v>9.6219999999999999</v>
      </c>
    </row>
    <row r="58" spans="1:22" x14ac:dyDescent="0.25">
      <c r="A58" s="1">
        <v>41690</v>
      </c>
      <c r="B58" s="14">
        <v>11</v>
      </c>
      <c r="C58" s="15">
        <v>177628656000</v>
      </c>
      <c r="D58" s="15">
        <v>5318391916</v>
      </c>
      <c r="E58" s="15">
        <v>1391053800</v>
      </c>
      <c r="F58" s="15">
        <v>188694811281</v>
      </c>
      <c r="G58" s="16">
        <v>5.6299999999999996E-3</v>
      </c>
      <c r="H58" s="16">
        <v>-1.9000000000000001E-4</v>
      </c>
      <c r="I58" s="16">
        <v>5.8199999999999997E-3</v>
      </c>
      <c r="J58" s="16">
        <v>0.10784000000000001</v>
      </c>
      <c r="K58" s="16">
        <v>2.7999999999999998E-4</v>
      </c>
      <c r="L58" s="16">
        <v>-1.0000000000000001E-5</v>
      </c>
      <c r="M58" s="16">
        <v>2.9E-4</v>
      </c>
      <c r="N58" s="16">
        <v>0.10684</v>
      </c>
      <c r="O58" s="19">
        <v>103.46899999999999</v>
      </c>
      <c r="P58" s="19">
        <v>101.02209999999999</v>
      </c>
      <c r="Q58" s="18">
        <v>1.804</v>
      </c>
      <c r="R58" s="18">
        <v>5.5739999999999998</v>
      </c>
      <c r="S58" s="18">
        <v>2.2170000000000001</v>
      </c>
      <c r="T58" s="18">
        <v>11.173</v>
      </c>
      <c r="U58" s="18">
        <v>9.1479999999999997</v>
      </c>
      <c r="V58" s="18">
        <v>9.6199999999999992</v>
      </c>
    </row>
    <row r="59" spans="1:22" x14ac:dyDescent="0.25">
      <c r="A59" s="1">
        <v>41691</v>
      </c>
      <c r="B59" s="14">
        <v>11</v>
      </c>
      <c r="C59" s="15">
        <v>177628656000</v>
      </c>
      <c r="D59" s="15">
        <v>5373001272</v>
      </c>
      <c r="E59" s="15">
        <v>1391282466</v>
      </c>
      <c r="F59" s="15">
        <v>188699906051</v>
      </c>
      <c r="G59" s="16">
        <v>5.6499999999999996E-3</v>
      </c>
      <c r="H59" s="16">
        <v>-4.6000000000000001E-4</v>
      </c>
      <c r="I59" s="16">
        <v>6.11E-3</v>
      </c>
      <c r="J59" s="16">
        <v>0.10296</v>
      </c>
      <c r="K59" s="16">
        <v>3.0000000000000001E-5</v>
      </c>
      <c r="L59" s="16">
        <v>-2.5999999999999998E-4</v>
      </c>
      <c r="M59" s="16">
        <v>2.9E-4</v>
      </c>
      <c r="N59" s="16">
        <v>9.9000000000000008E-3</v>
      </c>
      <c r="O59" s="19">
        <v>103.4718</v>
      </c>
      <c r="P59" s="19">
        <v>100.9953</v>
      </c>
      <c r="Q59" s="18">
        <v>1.8009999999999999</v>
      </c>
      <c r="R59" s="18">
        <v>5.5620000000000003</v>
      </c>
      <c r="S59" s="18">
        <v>2.214</v>
      </c>
      <c r="T59" s="18">
        <v>11.173</v>
      </c>
      <c r="U59" s="18">
        <v>9.1590000000000007</v>
      </c>
      <c r="V59" s="18">
        <v>9.6329999999999991</v>
      </c>
    </row>
    <row r="60" spans="1:22" x14ac:dyDescent="0.25">
      <c r="A60" s="1">
        <v>41694</v>
      </c>
      <c r="B60" s="14">
        <v>11</v>
      </c>
      <c r="C60" s="15">
        <v>177628656000</v>
      </c>
      <c r="D60" s="15">
        <v>5536829340</v>
      </c>
      <c r="E60" s="15">
        <v>1391968578</v>
      </c>
      <c r="F60" s="15">
        <v>188667781764</v>
      </c>
      <c r="G60" s="16">
        <v>5.4799999999999996E-3</v>
      </c>
      <c r="H60" s="16">
        <v>-1.5100000000000001E-3</v>
      </c>
      <c r="I60" s="16">
        <v>6.9899999999999997E-3</v>
      </c>
      <c r="J60" s="16">
        <v>8.6720000000000005E-2</v>
      </c>
      <c r="K60" s="16">
        <v>-1.7000000000000001E-4</v>
      </c>
      <c r="L60" s="16">
        <v>-1.0399999999999999E-3</v>
      </c>
      <c r="M60" s="16">
        <v>8.7000000000000001E-4</v>
      </c>
      <c r="N60" s="16">
        <v>-2.0500000000000001E-2</v>
      </c>
      <c r="O60" s="19">
        <v>103.4542</v>
      </c>
      <c r="P60" s="19">
        <v>100.88939999999999</v>
      </c>
      <c r="Q60" s="18">
        <v>1.792</v>
      </c>
      <c r="R60" s="18">
        <v>5.5229999999999997</v>
      </c>
      <c r="S60" s="18">
        <v>2.206</v>
      </c>
      <c r="T60" s="18">
        <v>11.173</v>
      </c>
      <c r="U60" s="18">
        <v>9.1920000000000002</v>
      </c>
      <c r="V60" s="18">
        <v>9.6850000000000005</v>
      </c>
    </row>
    <row r="61" spans="1:22" x14ac:dyDescent="0.25">
      <c r="A61" s="1">
        <v>41695</v>
      </c>
      <c r="B61" s="14">
        <v>11</v>
      </c>
      <c r="C61" s="15">
        <v>177628656000</v>
      </c>
      <c r="D61" s="15">
        <v>5591438696</v>
      </c>
      <c r="E61" s="15">
        <v>1392197395</v>
      </c>
      <c r="F61" s="15">
        <v>188800332109</v>
      </c>
      <c r="G61" s="16">
        <v>6.1900000000000002E-3</v>
      </c>
      <c r="H61" s="16">
        <v>-1.09E-3</v>
      </c>
      <c r="I61" s="16">
        <v>7.28E-3</v>
      </c>
      <c r="J61" s="16">
        <v>9.4270000000000007E-2</v>
      </c>
      <c r="K61" s="16">
        <v>6.9999999999999999E-4</v>
      </c>
      <c r="L61" s="16">
        <v>4.0999999999999999E-4</v>
      </c>
      <c r="M61" s="16">
        <v>2.9E-4</v>
      </c>
      <c r="N61" s="16">
        <v>0.29220000000000002</v>
      </c>
      <c r="O61" s="19">
        <v>103.5269</v>
      </c>
      <c r="P61" s="19">
        <v>100.93129999999999</v>
      </c>
      <c r="Q61" s="18">
        <v>1.79</v>
      </c>
      <c r="R61" s="18">
        <v>5.516</v>
      </c>
      <c r="S61" s="18">
        <v>2.2029999999999998</v>
      </c>
      <c r="T61" s="18">
        <v>11.173</v>
      </c>
      <c r="U61" s="18">
        <v>9.1669999999999998</v>
      </c>
      <c r="V61" s="18">
        <v>9.6609999999999996</v>
      </c>
    </row>
    <row r="62" spans="1:22" x14ac:dyDescent="0.25">
      <c r="A62" s="1">
        <v>41696</v>
      </c>
      <c r="B62" s="14">
        <v>11</v>
      </c>
      <c r="C62" s="15">
        <v>177628656000</v>
      </c>
      <c r="D62" s="15">
        <v>5646048052</v>
      </c>
      <c r="E62" s="15">
        <v>1392426249</v>
      </c>
      <c r="F62" s="15">
        <v>188730648816</v>
      </c>
      <c r="G62" s="16">
        <v>5.8199999999999997E-3</v>
      </c>
      <c r="H62" s="16">
        <v>-1.7600000000000001E-3</v>
      </c>
      <c r="I62" s="16">
        <v>7.5799999999999999E-3</v>
      </c>
      <c r="J62" s="16">
        <v>8.4849999999999995E-2</v>
      </c>
      <c r="K62" s="16">
        <v>-3.6999999999999999E-4</v>
      </c>
      <c r="L62" s="16">
        <v>-6.6E-4</v>
      </c>
      <c r="M62" s="16">
        <v>2.9E-4</v>
      </c>
      <c r="N62" s="16">
        <v>-0.12606000000000001</v>
      </c>
      <c r="O62" s="19">
        <v>103.48869999999999</v>
      </c>
      <c r="P62" s="19">
        <v>100.8642</v>
      </c>
      <c r="Q62" s="18">
        <v>1.7869999999999999</v>
      </c>
      <c r="R62" s="18">
        <v>5.5</v>
      </c>
      <c r="S62" s="18">
        <v>2.2010000000000001</v>
      </c>
      <c r="T62" s="18">
        <v>11.173</v>
      </c>
      <c r="U62" s="18">
        <v>9.1980000000000004</v>
      </c>
      <c r="V62" s="18">
        <v>9.6959999999999997</v>
      </c>
    </row>
    <row r="63" spans="1:22" x14ac:dyDescent="0.25">
      <c r="A63" s="1">
        <v>41697</v>
      </c>
      <c r="B63" s="14">
        <v>11</v>
      </c>
      <c r="C63" s="15">
        <v>177628656000</v>
      </c>
      <c r="D63" s="15">
        <v>5700657408</v>
      </c>
      <c r="E63" s="15">
        <v>1392655141</v>
      </c>
      <c r="F63" s="15">
        <v>188652406146</v>
      </c>
      <c r="G63" s="16">
        <v>5.4000000000000003E-3</v>
      </c>
      <c r="H63" s="16">
        <v>-2.47E-3</v>
      </c>
      <c r="I63" s="16">
        <v>7.8700000000000003E-3</v>
      </c>
      <c r="J63" s="16">
        <v>7.5539999999999996E-2</v>
      </c>
      <c r="K63" s="16">
        <v>-4.0999999999999999E-4</v>
      </c>
      <c r="L63" s="16">
        <v>-7.1000000000000002E-4</v>
      </c>
      <c r="M63" s="16">
        <v>2.9E-4</v>
      </c>
      <c r="N63" s="16">
        <v>-0.14044999999999999</v>
      </c>
      <c r="O63" s="19">
        <v>103.44580000000001</v>
      </c>
      <c r="P63" s="19">
        <v>100.7925</v>
      </c>
      <c r="Q63" s="18">
        <v>1.7829999999999999</v>
      </c>
      <c r="R63" s="18">
        <v>5.4829999999999997</v>
      </c>
      <c r="S63" s="18">
        <v>2.198</v>
      </c>
      <c r="T63" s="18">
        <v>11.173</v>
      </c>
      <c r="U63" s="18">
        <v>9.2230000000000008</v>
      </c>
      <c r="V63" s="18">
        <v>9.7330000000000005</v>
      </c>
    </row>
    <row r="64" spans="1:22" x14ac:dyDescent="0.25">
      <c r="A64" s="1">
        <v>41698</v>
      </c>
      <c r="B64" s="14">
        <v>11</v>
      </c>
      <c r="C64" s="15">
        <v>177628656000</v>
      </c>
      <c r="D64" s="15">
        <v>5755266764</v>
      </c>
      <c r="E64" s="15">
        <v>1392884071</v>
      </c>
      <c r="F64" s="15">
        <v>188544401996</v>
      </c>
      <c r="G64" s="16">
        <v>4.8300000000000001E-3</v>
      </c>
      <c r="H64" s="16">
        <v>-3.3300000000000001E-3</v>
      </c>
      <c r="I64" s="16">
        <v>8.1600000000000006E-3</v>
      </c>
      <c r="J64" s="16">
        <v>6.4759999999999998E-2</v>
      </c>
      <c r="K64" s="16">
        <v>-5.6999999999999998E-4</v>
      </c>
      <c r="L64" s="16">
        <v>-8.5999999999999998E-4</v>
      </c>
      <c r="M64" s="16">
        <v>2.9E-4</v>
      </c>
      <c r="N64" s="16">
        <v>-0.18862000000000001</v>
      </c>
      <c r="O64" s="19">
        <v>103.3866</v>
      </c>
      <c r="P64" s="19">
        <v>100.70480000000001</v>
      </c>
      <c r="Q64" s="18">
        <v>1.7789999999999999</v>
      </c>
      <c r="R64" s="18">
        <v>5.4660000000000002</v>
      </c>
      <c r="S64" s="18">
        <v>2.1949999999999998</v>
      </c>
      <c r="T64" s="18">
        <v>11.173</v>
      </c>
      <c r="U64" s="18">
        <v>9.2579999999999991</v>
      </c>
      <c r="V64" s="18">
        <v>9.7789999999999999</v>
      </c>
    </row>
    <row r="65" spans="1:22" x14ac:dyDescent="0.25">
      <c r="A65" s="1">
        <v>41701</v>
      </c>
      <c r="B65" s="14">
        <v>11</v>
      </c>
      <c r="C65" s="15">
        <v>180128656000</v>
      </c>
      <c r="D65" s="15">
        <v>6002370930</v>
      </c>
      <c r="E65" s="15">
        <v>0</v>
      </c>
      <c r="F65" s="15">
        <v>189922219413</v>
      </c>
      <c r="G65" s="16">
        <v>9.6000000000000002E-4</v>
      </c>
      <c r="H65" s="16">
        <v>8.0000000000000007E-5</v>
      </c>
      <c r="I65" s="16">
        <v>8.7000000000000001E-4</v>
      </c>
      <c r="J65" s="16">
        <v>0.12318</v>
      </c>
      <c r="K65" s="16">
        <v>9.6000000000000002E-4</v>
      </c>
      <c r="L65" s="16">
        <v>8.0000000000000007E-5</v>
      </c>
      <c r="M65" s="16">
        <v>8.7000000000000001E-4</v>
      </c>
      <c r="N65" s="16">
        <v>0.12318</v>
      </c>
      <c r="O65" s="19">
        <v>103.4853</v>
      </c>
      <c r="P65" s="19">
        <v>100.71299999999999</v>
      </c>
      <c r="Q65" s="18">
        <v>1.792</v>
      </c>
      <c r="R65" s="18">
        <v>5.4880000000000004</v>
      </c>
      <c r="S65" s="18">
        <v>2.1949999999999998</v>
      </c>
      <c r="T65" s="18">
        <v>11.151999999999999</v>
      </c>
      <c r="U65" s="18">
        <v>9.2859999999999996</v>
      </c>
      <c r="V65" s="18">
        <v>9.7690000000000001</v>
      </c>
    </row>
    <row r="66" spans="1:22" x14ac:dyDescent="0.25">
      <c r="A66" s="1">
        <v>41702</v>
      </c>
      <c r="B66" s="14">
        <v>11</v>
      </c>
      <c r="C66" s="15">
        <v>180128656000</v>
      </c>
      <c r="D66" s="15">
        <v>6057646495</v>
      </c>
      <c r="E66" s="15">
        <v>0</v>
      </c>
      <c r="F66" s="15">
        <v>189758744868</v>
      </c>
      <c r="G66" s="16">
        <v>9.0000000000000006E-5</v>
      </c>
      <c r="H66" s="16">
        <v>-1.07E-3</v>
      </c>
      <c r="I66" s="16">
        <v>1.17E-3</v>
      </c>
      <c r="J66" s="16">
        <v>8.5800000000000008E-3</v>
      </c>
      <c r="K66" s="16">
        <v>-8.5999999999999998E-4</v>
      </c>
      <c r="L66" s="16">
        <v>-1.15E-3</v>
      </c>
      <c r="M66" s="16">
        <v>2.9E-4</v>
      </c>
      <c r="N66" s="16">
        <v>-0.26971000000000001</v>
      </c>
      <c r="O66" s="19">
        <v>103.3963</v>
      </c>
      <c r="P66" s="19">
        <v>100.59690000000001</v>
      </c>
      <c r="Q66" s="18">
        <v>1.788</v>
      </c>
      <c r="R66" s="18">
        <v>5.4660000000000002</v>
      </c>
      <c r="S66" s="18">
        <v>2.1920000000000002</v>
      </c>
      <c r="T66" s="18">
        <v>11.151999999999999</v>
      </c>
      <c r="U66" s="18">
        <v>9.3279999999999994</v>
      </c>
      <c r="V66" s="18">
        <v>9.8309999999999995</v>
      </c>
    </row>
    <row r="67" spans="1:22" x14ac:dyDescent="0.25">
      <c r="A67" s="1">
        <v>41703</v>
      </c>
      <c r="B67" s="14">
        <v>11</v>
      </c>
      <c r="C67" s="15">
        <v>180128656000</v>
      </c>
      <c r="D67" s="15">
        <v>6112922060</v>
      </c>
      <c r="E67" s="15">
        <v>0</v>
      </c>
      <c r="F67" s="15">
        <v>189832748720</v>
      </c>
      <c r="G67" s="16">
        <v>4.8000000000000001E-4</v>
      </c>
      <c r="H67" s="16">
        <v>-9.7000000000000005E-4</v>
      </c>
      <c r="I67" s="16">
        <v>1.4599999999999999E-3</v>
      </c>
      <c r="J67" s="16">
        <v>3.5929999999999997E-2</v>
      </c>
      <c r="K67" s="16">
        <v>3.8999999999999999E-4</v>
      </c>
      <c r="L67" s="16">
        <v>1E-4</v>
      </c>
      <c r="M67" s="16">
        <v>2.9E-4</v>
      </c>
      <c r="N67" s="16">
        <v>0.15293999999999999</v>
      </c>
      <c r="O67" s="19">
        <v>103.4366</v>
      </c>
      <c r="P67" s="19">
        <v>100.6069</v>
      </c>
      <c r="Q67" s="18">
        <v>1.7849999999999999</v>
      </c>
      <c r="R67" s="18">
        <v>5.4569999999999999</v>
      </c>
      <c r="S67" s="18">
        <v>2.1890000000000001</v>
      </c>
      <c r="T67" s="18">
        <v>11.151999999999999</v>
      </c>
      <c r="U67" s="18">
        <v>9.3209999999999997</v>
      </c>
      <c r="V67" s="18">
        <v>9.8239999999999998</v>
      </c>
    </row>
    <row r="68" spans="1:22" x14ac:dyDescent="0.25">
      <c r="A68" s="1">
        <v>41704</v>
      </c>
      <c r="B68" s="14">
        <v>11</v>
      </c>
      <c r="C68" s="15">
        <v>180128656000</v>
      </c>
      <c r="D68" s="15">
        <v>6168197624</v>
      </c>
      <c r="E68" s="15">
        <v>0</v>
      </c>
      <c r="F68" s="15">
        <v>189792570437</v>
      </c>
      <c r="G68" s="16">
        <v>2.7E-4</v>
      </c>
      <c r="H68" s="16">
        <v>-1.48E-3</v>
      </c>
      <c r="I68" s="16">
        <v>1.75E-3</v>
      </c>
      <c r="J68" s="16">
        <v>1.668E-2</v>
      </c>
      <c r="K68" s="16">
        <v>-2.1000000000000001E-4</v>
      </c>
      <c r="L68" s="16">
        <v>-5.0000000000000001E-4</v>
      </c>
      <c r="M68" s="16">
        <v>2.9E-4</v>
      </c>
      <c r="N68" s="16">
        <v>-7.4349999999999999E-2</v>
      </c>
      <c r="O68" s="19">
        <v>103.4147</v>
      </c>
      <c r="P68" s="19">
        <v>100.5562</v>
      </c>
      <c r="Q68" s="18">
        <v>1.782</v>
      </c>
      <c r="R68" s="18">
        <v>5.4420000000000002</v>
      </c>
      <c r="S68" s="18">
        <v>2.1859999999999999</v>
      </c>
      <c r="T68" s="18">
        <v>11.151999999999999</v>
      </c>
      <c r="U68" s="18">
        <v>9.3390000000000004</v>
      </c>
      <c r="V68" s="18">
        <v>9.85</v>
      </c>
    </row>
    <row r="69" spans="1:22" x14ac:dyDescent="0.25">
      <c r="A69" s="1">
        <v>41705</v>
      </c>
      <c r="B69" s="14">
        <v>11</v>
      </c>
      <c r="C69" s="15">
        <v>180128656000</v>
      </c>
      <c r="D69" s="15">
        <v>6223473189</v>
      </c>
      <c r="E69" s="15">
        <v>0</v>
      </c>
      <c r="F69" s="15">
        <v>189772044279</v>
      </c>
      <c r="G69" s="16">
        <v>1.6000000000000001E-4</v>
      </c>
      <c r="H69" s="16">
        <v>-1.8799999999999999E-3</v>
      </c>
      <c r="I69" s="16">
        <v>2.0400000000000001E-3</v>
      </c>
      <c r="J69" s="16">
        <v>8.5699999999999995E-3</v>
      </c>
      <c r="K69" s="16">
        <v>-1.1E-4</v>
      </c>
      <c r="L69" s="16">
        <v>-4.0000000000000002E-4</v>
      </c>
      <c r="M69" s="16">
        <v>2.9E-4</v>
      </c>
      <c r="N69" s="16">
        <v>-3.8710000000000001E-2</v>
      </c>
      <c r="O69" s="19">
        <v>103.40349999999999</v>
      </c>
      <c r="P69" s="19">
        <v>100.51600000000001</v>
      </c>
      <c r="Q69" s="18">
        <v>1.778</v>
      </c>
      <c r="R69" s="18">
        <v>5.4269999999999996</v>
      </c>
      <c r="S69" s="18">
        <v>2.1840000000000002</v>
      </c>
      <c r="T69" s="18">
        <v>11.151999999999999</v>
      </c>
      <c r="U69" s="18">
        <v>9.3510000000000009</v>
      </c>
      <c r="V69" s="18">
        <v>9.8710000000000004</v>
      </c>
    </row>
    <row r="70" spans="1:22" x14ac:dyDescent="0.25">
      <c r="A70" s="1">
        <v>41708</v>
      </c>
      <c r="B70" s="14">
        <v>11</v>
      </c>
      <c r="C70" s="15">
        <v>180128656000</v>
      </c>
      <c r="D70" s="15">
        <v>6389299883</v>
      </c>
      <c r="E70" s="15">
        <v>0</v>
      </c>
      <c r="F70" s="15">
        <v>189899502760</v>
      </c>
      <c r="G70" s="16">
        <v>8.4000000000000003E-4</v>
      </c>
      <c r="H70" s="16">
        <v>-2.0799999999999998E-3</v>
      </c>
      <c r="I70" s="16">
        <v>2.9099999999999998E-3</v>
      </c>
      <c r="J70" s="16">
        <v>3.0949999999999998E-2</v>
      </c>
      <c r="K70" s="16">
        <v>6.7000000000000002E-4</v>
      </c>
      <c r="L70" s="16">
        <v>-2.0000000000000001E-4</v>
      </c>
      <c r="M70" s="16">
        <v>8.7000000000000001E-4</v>
      </c>
      <c r="N70" s="16">
        <v>8.5120000000000001E-2</v>
      </c>
      <c r="O70" s="19">
        <v>103.4729</v>
      </c>
      <c r="P70" s="19">
        <v>100.4956</v>
      </c>
      <c r="Q70" s="18">
        <v>1.77</v>
      </c>
      <c r="R70" s="18">
        <v>5.39</v>
      </c>
      <c r="S70" s="18">
        <v>2.1749999999999998</v>
      </c>
      <c r="T70" s="18">
        <v>11.151999999999999</v>
      </c>
      <c r="U70" s="18">
        <v>9.3379999999999992</v>
      </c>
      <c r="V70" s="18">
        <v>9.8770000000000007</v>
      </c>
    </row>
    <row r="71" spans="1:22" x14ac:dyDescent="0.25">
      <c r="A71" s="1">
        <v>41709</v>
      </c>
      <c r="B71" s="14">
        <v>11</v>
      </c>
      <c r="C71" s="15">
        <v>180128656000</v>
      </c>
      <c r="D71" s="15">
        <v>6444575448</v>
      </c>
      <c r="E71" s="15">
        <v>0</v>
      </c>
      <c r="F71" s="15">
        <v>189577778377</v>
      </c>
      <c r="G71" s="16">
        <v>-8.5999999999999998E-4</v>
      </c>
      <c r="H71" s="16">
        <v>-4.0600000000000002E-3</v>
      </c>
      <c r="I71" s="16">
        <v>3.2000000000000002E-3</v>
      </c>
      <c r="J71" s="16">
        <v>-2.8150000000000001E-2</v>
      </c>
      <c r="K71" s="16">
        <v>-1.6900000000000001E-3</v>
      </c>
      <c r="L71" s="16">
        <v>-1.99E-3</v>
      </c>
      <c r="M71" s="16">
        <v>2.9E-4</v>
      </c>
      <c r="N71" s="16">
        <v>-0.46145999999999998</v>
      </c>
      <c r="O71" s="19">
        <v>103.2976</v>
      </c>
      <c r="P71" s="19">
        <v>100.2955</v>
      </c>
      <c r="Q71" s="18">
        <v>1.764</v>
      </c>
      <c r="R71" s="18">
        <v>5.3650000000000002</v>
      </c>
      <c r="S71" s="18">
        <v>2.173</v>
      </c>
      <c r="T71" s="18">
        <v>11.151999999999999</v>
      </c>
      <c r="U71" s="18">
        <v>9.4239999999999995</v>
      </c>
      <c r="V71" s="18">
        <v>9.9860000000000007</v>
      </c>
    </row>
    <row r="72" spans="1:22" x14ac:dyDescent="0.25">
      <c r="A72" s="1">
        <v>41710</v>
      </c>
      <c r="B72" s="14">
        <v>11</v>
      </c>
      <c r="C72" s="15">
        <v>180128656000</v>
      </c>
      <c r="D72" s="15">
        <v>6499851013</v>
      </c>
      <c r="E72" s="15">
        <v>0</v>
      </c>
      <c r="F72" s="15">
        <v>189827076152</v>
      </c>
      <c r="G72" s="16">
        <v>4.4999999999999999E-4</v>
      </c>
      <c r="H72" s="16">
        <v>-3.0400000000000002E-3</v>
      </c>
      <c r="I72" s="16">
        <v>3.5000000000000001E-3</v>
      </c>
      <c r="J72" s="16">
        <v>1.3899999999999999E-2</v>
      </c>
      <c r="K72" s="16">
        <v>1.32E-3</v>
      </c>
      <c r="L72" s="16">
        <v>1.0200000000000001E-3</v>
      </c>
      <c r="M72" s="16">
        <v>2.9E-4</v>
      </c>
      <c r="N72" s="16">
        <v>0.61553000000000002</v>
      </c>
      <c r="O72" s="19">
        <v>103.4335</v>
      </c>
      <c r="P72" s="19">
        <v>100.3985</v>
      </c>
      <c r="Q72" s="18">
        <v>1.7629999999999999</v>
      </c>
      <c r="R72" s="18">
        <v>5.3630000000000004</v>
      </c>
      <c r="S72" s="18">
        <v>2.17</v>
      </c>
      <c r="T72" s="18">
        <v>11.151999999999999</v>
      </c>
      <c r="U72" s="18">
        <v>9.3789999999999996</v>
      </c>
      <c r="V72" s="18">
        <v>9.9280000000000008</v>
      </c>
    </row>
    <row r="73" spans="1:22" x14ac:dyDescent="0.25">
      <c r="A73" s="1">
        <v>41711</v>
      </c>
      <c r="B73" s="14">
        <v>11</v>
      </c>
      <c r="C73" s="15">
        <v>180128656000</v>
      </c>
      <c r="D73" s="15">
        <v>6555126578</v>
      </c>
      <c r="E73" s="15">
        <v>0</v>
      </c>
      <c r="F73" s="15">
        <v>190262081005</v>
      </c>
      <c r="G73" s="16">
        <v>2.7499999999999998E-3</v>
      </c>
      <c r="H73" s="16">
        <v>-1.0399999999999999E-3</v>
      </c>
      <c r="I73" s="16">
        <v>3.79E-3</v>
      </c>
      <c r="J73" s="16">
        <v>8.0049999999999996E-2</v>
      </c>
      <c r="K73" s="16">
        <v>2.2899999999999999E-3</v>
      </c>
      <c r="L73" s="16">
        <v>2E-3</v>
      </c>
      <c r="M73" s="16">
        <v>2.9E-4</v>
      </c>
      <c r="N73" s="16">
        <v>1.3059000000000001</v>
      </c>
      <c r="O73" s="19">
        <v>103.6705</v>
      </c>
      <c r="P73" s="19">
        <v>100.6</v>
      </c>
      <c r="Q73" s="18">
        <v>1.764</v>
      </c>
      <c r="R73" s="18">
        <v>5.3689999999999998</v>
      </c>
      <c r="S73" s="18">
        <v>2.1669999999999998</v>
      </c>
      <c r="T73" s="18">
        <v>11.151999999999999</v>
      </c>
      <c r="U73" s="18">
        <v>9.2910000000000004</v>
      </c>
      <c r="V73" s="18">
        <v>9.8149999999999995</v>
      </c>
    </row>
    <row r="74" spans="1:22" x14ac:dyDescent="0.25">
      <c r="A74" s="1">
        <v>41712</v>
      </c>
      <c r="B74" s="14">
        <v>11</v>
      </c>
      <c r="C74" s="15">
        <v>180128656000</v>
      </c>
      <c r="D74" s="15">
        <v>6610402142</v>
      </c>
      <c r="E74" s="15">
        <v>0</v>
      </c>
      <c r="F74" s="15">
        <v>190617587687</v>
      </c>
      <c r="G74" s="16">
        <v>4.62E-3</v>
      </c>
      <c r="H74" s="16">
        <v>5.4000000000000001E-4</v>
      </c>
      <c r="I74" s="16">
        <v>4.0800000000000003E-3</v>
      </c>
      <c r="J74" s="16">
        <v>0.12769</v>
      </c>
      <c r="K74" s="16">
        <v>1.8699999999999999E-3</v>
      </c>
      <c r="L74" s="16">
        <v>1.58E-3</v>
      </c>
      <c r="M74" s="16">
        <v>2.9E-4</v>
      </c>
      <c r="N74" s="16">
        <v>0.97658</v>
      </c>
      <c r="O74" s="19">
        <v>103.8642</v>
      </c>
      <c r="P74" s="19">
        <v>100.7594</v>
      </c>
      <c r="Q74" s="18">
        <v>1.764</v>
      </c>
      <c r="R74" s="18">
        <v>5.3760000000000003</v>
      </c>
      <c r="S74" s="18">
        <v>2.1640000000000001</v>
      </c>
      <c r="T74" s="18">
        <v>11.151999999999999</v>
      </c>
      <c r="U74" s="18">
        <v>9.2330000000000005</v>
      </c>
      <c r="V74" s="18">
        <v>9.7260000000000009</v>
      </c>
    </row>
    <row r="75" spans="1:22" x14ac:dyDescent="0.25">
      <c r="A75" s="1">
        <v>41715</v>
      </c>
      <c r="B75" s="14">
        <v>11</v>
      </c>
      <c r="C75" s="15">
        <v>180128656000</v>
      </c>
      <c r="D75" s="15">
        <v>6066364898</v>
      </c>
      <c r="E75" s="15">
        <v>709800000</v>
      </c>
      <c r="F75" s="15">
        <v>190338804787</v>
      </c>
      <c r="G75" s="16">
        <v>3.15E-3</v>
      </c>
      <c r="H75" s="16">
        <v>-1.8E-3</v>
      </c>
      <c r="I75" s="16">
        <v>4.9500000000000004E-3</v>
      </c>
      <c r="J75" s="16">
        <v>6.9879999999999998E-2</v>
      </c>
      <c r="K75" s="16">
        <v>-1.4599999999999999E-3</v>
      </c>
      <c r="L75" s="16">
        <v>-2.33E-3</v>
      </c>
      <c r="M75" s="16">
        <v>8.7000000000000001E-4</v>
      </c>
      <c r="N75" s="16">
        <v>-0.16311999999999999</v>
      </c>
      <c r="O75" s="19">
        <v>103.7123</v>
      </c>
      <c r="P75" s="19">
        <v>100.5234</v>
      </c>
      <c r="Q75" s="18">
        <v>1.7529999999999999</v>
      </c>
      <c r="R75" s="18">
        <v>5.3239999999999998</v>
      </c>
      <c r="S75" s="18">
        <v>2.1560000000000001</v>
      </c>
      <c r="T75" s="18">
        <v>11.151999999999999</v>
      </c>
      <c r="U75" s="18">
        <v>9.3160000000000007</v>
      </c>
      <c r="V75" s="18">
        <v>9.8520000000000003</v>
      </c>
    </row>
    <row r="76" spans="1:22" x14ac:dyDescent="0.25">
      <c r="A76" s="1">
        <v>41716</v>
      </c>
      <c r="B76" s="14">
        <v>11</v>
      </c>
      <c r="C76" s="15">
        <v>180128656000</v>
      </c>
      <c r="D76" s="15">
        <v>6121576525</v>
      </c>
      <c r="E76" s="15">
        <v>709931264</v>
      </c>
      <c r="F76" s="15">
        <v>190095881959</v>
      </c>
      <c r="G76" s="16">
        <v>1.8699999999999999E-3</v>
      </c>
      <c r="H76" s="16">
        <v>-3.3700000000000002E-3</v>
      </c>
      <c r="I76" s="16">
        <v>5.2399999999999999E-3</v>
      </c>
      <c r="J76" s="16">
        <v>3.8620000000000002E-2</v>
      </c>
      <c r="K76" s="16">
        <v>-1.2800000000000001E-3</v>
      </c>
      <c r="L76" s="16">
        <v>-1.57E-3</v>
      </c>
      <c r="M76" s="16">
        <v>2.9E-4</v>
      </c>
      <c r="N76" s="16">
        <v>-0.37258000000000002</v>
      </c>
      <c r="O76" s="19">
        <v>103.58</v>
      </c>
      <c r="P76" s="19">
        <v>100.3651</v>
      </c>
      <c r="Q76" s="18">
        <v>1.7470000000000001</v>
      </c>
      <c r="R76" s="18">
        <v>5.3</v>
      </c>
      <c r="S76" s="18">
        <v>2.153</v>
      </c>
      <c r="T76" s="18">
        <v>11.151999999999999</v>
      </c>
      <c r="U76" s="18">
        <v>9.3770000000000007</v>
      </c>
      <c r="V76" s="18">
        <v>9.9380000000000006</v>
      </c>
    </row>
    <row r="77" spans="1:22" x14ac:dyDescent="0.25">
      <c r="A77" s="1">
        <v>41717</v>
      </c>
      <c r="B77" s="14">
        <v>11</v>
      </c>
      <c r="C77" s="15">
        <v>180128656000</v>
      </c>
      <c r="D77" s="15">
        <v>6176788151</v>
      </c>
      <c r="E77" s="15">
        <v>710047965</v>
      </c>
      <c r="F77" s="15">
        <v>190279860343</v>
      </c>
      <c r="G77" s="16">
        <v>2.8400000000000001E-3</v>
      </c>
      <c r="H77" s="16">
        <v>-2.7000000000000001E-3</v>
      </c>
      <c r="I77" s="16">
        <v>5.5399999999999998E-3</v>
      </c>
      <c r="J77" s="16">
        <v>5.5989999999999998E-2</v>
      </c>
      <c r="K77" s="16">
        <v>9.7000000000000005E-4</v>
      </c>
      <c r="L77" s="16">
        <v>6.8000000000000005E-4</v>
      </c>
      <c r="M77" s="16">
        <v>2.9E-4</v>
      </c>
      <c r="N77" s="16">
        <v>0.42344999999999999</v>
      </c>
      <c r="O77" s="19">
        <v>103.6802</v>
      </c>
      <c r="P77" s="19">
        <v>100.43340000000001</v>
      </c>
      <c r="Q77" s="18">
        <v>1.746</v>
      </c>
      <c r="R77" s="18">
        <v>5.2939999999999996</v>
      </c>
      <c r="S77" s="18">
        <v>2.1509999999999998</v>
      </c>
      <c r="T77" s="18">
        <v>11.151999999999999</v>
      </c>
      <c r="U77" s="18">
        <v>9.3379999999999992</v>
      </c>
      <c r="V77" s="18">
        <v>9.8979999999999997</v>
      </c>
    </row>
    <row r="78" spans="1:22" x14ac:dyDescent="0.25">
      <c r="A78" s="1">
        <v>41718</v>
      </c>
      <c r="B78" s="14">
        <v>11</v>
      </c>
      <c r="C78" s="15">
        <v>180128656000</v>
      </c>
      <c r="D78" s="15">
        <v>6231999777</v>
      </c>
      <c r="E78" s="15">
        <v>710193866</v>
      </c>
      <c r="F78" s="15">
        <v>190379594329</v>
      </c>
      <c r="G78" s="16">
        <v>3.3700000000000002E-3</v>
      </c>
      <c r="H78" s="16">
        <v>-2.4599999999999999E-3</v>
      </c>
      <c r="I78" s="16">
        <v>5.8300000000000001E-3</v>
      </c>
      <c r="J78" s="16">
        <v>6.3240000000000005E-2</v>
      </c>
      <c r="K78" s="16">
        <v>5.1999999999999995E-4</v>
      </c>
      <c r="L78" s="16">
        <v>2.3000000000000001E-4</v>
      </c>
      <c r="M78" s="16">
        <v>2.9E-4</v>
      </c>
      <c r="N78" s="16">
        <v>0.21078</v>
      </c>
      <c r="O78" s="19">
        <v>103.7345</v>
      </c>
      <c r="P78" s="19">
        <v>100.45699999999999</v>
      </c>
      <c r="Q78" s="18">
        <v>1.744</v>
      </c>
      <c r="R78" s="18">
        <v>5.2859999999999996</v>
      </c>
      <c r="S78" s="18">
        <v>2.1480000000000001</v>
      </c>
      <c r="T78" s="18">
        <v>11.151999999999999</v>
      </c>
      <c r="U78" s="18">
        <v>9.3320000000000007</v>
      </c>
      <c r="V78" s="18">
        <v>9.8840000000000003</v>
      </c>
    </row>
    <row r="79" spans="1:22" x14ac:dyDescent="0.25">
      <c r="A79" s="1">
        <v>41719</v>
      </c>
      <c r="B79" s="14">
        <v>11</v>
      </c>
      <c r="C79" s="15">
        <v>180128656000</v>
      </c>
      <c r="D79" s="15">
        <v>6287211404</v>
      </c>
      <c r="E79" s="15">
        <v>710330861</v>
      </c>
      <c r="F79" s="15">
        <v>190381276524</v>
      </c>
      <c r="G79" s="16">
        <v>3.3700000000000002E-3</v>
      </c>
      <c r="H79" s="16">
        <v>-2.7399999999999998E-3</v>
      </c>
      <c r="I79" s="16">
        <v>6.1199999999999996E-3</v>
      </c>
      <c r="J79" s="16">
        <v>6.0299999999999999E-2</v>
      </c>
      <c r="K79" s="16">
        <v>1.0000000000000001E-5</v>
      </c>
      <c r="L79" s="16">
        <v>-2.7999999999999998E-4</v>
      </c>
      <c r="M79" s="16">
        <v>2.9E-4</v>
      </c>
      <c r="N79" s="16">
        <v>3.2299999999999998E-3</v>
      </c>
      <c r="O79" s="19">
        <v>103.7355</v>
      </c>
      <c r="P79" s="19">
        <v>100.4285</v>
      </c>
      <c r="Q79" s="18">
        <v>1.7410000000000001</v>
      </c>
      <c r="R79" s="18">
        <v>5.274</v>
      </c>
      <c r="S79" s="18">
        <v>2.145</v>
      </c>
      <c r="T79" s="18">
        <v>11.151999999999999</v>
      </c>
      <c r="U79" s="18">
        <v>9.3409999999999993</v>
      </c>
      <c r="V79" s="18">
        <v>9.8979999999999997</v>
      </c>
    </row>
    <row r="80" spans="1:22" x14ac:dyDescent="0.25">
      <c r="A80" s="1">
        <v>41722</v>
      </c>
      <c r="B80" s="14">
        <v>11</v>
      </c>
      <c r="C80" s="15">
        <v>180128656000</v>
      </c>
      <c r="D80" s="15">
        <v>6452846283</v>
      </c>
      <c r="E80" s="15">
        <v>710681161</v>
      </c>
      <c r="F80" s="15">
        <v>190586935462</v>
      </c>
      <c r="G80" s="16">
        <v>4.4600000000000004E-3</v>
      </c>
      <c r="H80" s="16">
        <v>-2.5400000000000002E-3</v>
      </c>
      <c r="I80" s="16">
        <v>6.9899999999999997E-3</v>
      </c>
      <c r="J80" s="16">
        <v>7.0000000000000007E-2</v>
      </c>
      <c r="K80" s="16">
        <v>1.08E-3</v>
      </c>
      <c r="L80" s="16">
        <v>2.1000000000000001E-4</v>
      </c>
      <c r="M80" s="16">
        <v>8.7000000000000001E-4</v>
      </c>
      <c r="N80" s="16">
        <v>0.14038</v>
      </c>
      <c r="O80" s="19">
        <v>103.8475</v>
      </c>
      <c r="P80" s="19">
        <v>100.4495</v>
      </c>
      <c r="Q80" s="18">
        <v>1.7330000000000001</v>
      </c>
      <c r="R80" s="18">
        <v>5.2469999999999999</v>
      </c>
      <c r="S80" s="18">
        <v>2.137</v>
      </c>
      <c r="T80" s="18">
        <v>11.151999999999999</v>
      </c>
      <c r="U80" s="18">
        <v>9.3219999999999992</v>
      </c>
      <c r="V80" s="18">
        <v>9.8819999999999997</v>
      </c>
    </row>
    <row r="81" spans="1:22" x14ac:dyDescent="0.25">
      <c r="A81" s="1">
        <v>41723</v>
      </c>
      <c r="B81" s="14">
        <v>11</v>
      </c>
      <c r="C81" s="15">
        <v>180128656000</v>
      </c>
      <c r="D81" s="15">
        <v>6508057910</v>
      </c>
      <c r="E81" s="15">
        <v>710827192</v>
      </c>
      <c r="F81" s="15">
        <v>190533741825</v>
      </c>
      <c r="G81" s="16">
        <v>4.1799999999999997E-3</v>
      </c>
      <c r="H81" s="16">
        <v>-3.1099999999999999E-3</v>
      </c>
      <c r="I81" s="16">
        <v>7.2899999999999996E-3</v>
      </c>
      <c r="J81" s="16">
        <v>6.2759999999999996E-2</v>
      </c>
      <c r="K81" s="16">
        <v>-2.7999999999999998E-4</v>
      </c>
      <c r="L81" s="16">
        <v>-5.6999999999999998E-4</v>
      </c>
      <c r="M81" s="16">
        <v>2.9E-4</v>
      </c>
      <c r="N81" s="16">
        <v>-9.6869999999999998E-2</v>
      </c>
      <c r="O81" s="19">
        <v>103.8185</v>
      </c>
      <c r="P81" s="19">
        <v>100.39190000000001</v>
      </c>
      <c r="Q81" s="18">
        <v>1.7290000000000001</v>
      </c>
      <c r="R81" s="18">
        <v>5.2279999999999998</v>
      </c>
      <c r="S81" s="18">
        <v>2.1339999999999999</v>
      </c>
      <c r="T81" s="18">
        <v>11.151999999999999</v>
      </c>
      <c r="U81" s="18">
        <v>9.3350000000000009</v>
      </c>
      <c r="V81" s="18">
        <v>9.9130000000000003</v>
      </c>
    </row>
    <row r="82" spans="1:22" x14ac:dyDescent="0.25">
      <c r="A82" s="1">
        <v>41724</v>
      </c>
      <c r="B82" s="14">
        <v>11</v>
      </c>
      <c r="C82" s="15">
        <v>180128656000</v>
      </c>
      <c r="D82" s="15">
        <v>6563269536</v>
      </c>
      <c r="E82" s="15">
        <v>710976130</v>
      </c>
      <c r="F82" s="15">
        <v>190828453823</v>
      </c>
      <c r="G82" s="16">
        <v>5.7299999999999999E-3</v>
      </c>
      <c r="H82" s="16">
        <v>-1.8500000000000001E-3</v>
      </c>
      <c r="I82" s="16">
        <v>7.5799999999999999E-3</v>
      </c>
      <c r="J82" s="16">
        <v>8.3540000000000003E-2</v>
      </c>
      <c r="K82" s="16">
        <v>1.5499999999999999E-3</v>
      </c>
      <c r="L82" s="16">
        <v>1.2600000000000001E-3</v>
      </c>
      <c r="M82" s="16">
        <v>2.9E-4</v>
      </c>
      <c r="N82" s="16">
        <v>0.75792999999999999</v>
      </c>
      <c r="O82" s="19">
        <v>103.9791</v>
      </c>
      <c r="P82" s="19">
        <v>100.51900000000001</v>
      </c>
      <c r="Q82" s="18">
        <v>1.73</v>
      </c>
      <c r="R82" s="18">
        <v>5.2329999999999997</v>
      </c>
      <c r="S82" s="18">
        <v>2.1309999999999998</v>
      </c>
      <c r="T82" s="18">
        <v>11.151999999999999</v>
      </c>
      <c r="U82" s="18">
        <v>9.298</v>
      </c>
      <c r="V82" s="18">
        <v>9.8409999999999993</v>
      </c>
    </row>
    <row r="83" spans="1:22" x14ac:dyDescent="0.25">
      <c r="A83" s="1">
        <v>41725</v>
      </c>
      <c r="B83" s="14">
        <v>11</v>
      </c>
      <c r="C83" s="15">
        <v>180128656000</v>
      </c>
      <c r="D83" s="15">
        <v>6618481163</v>
      </c>
      <c r="E83" s="15">
        <v>711131961</v>
      </c>
      <c r="F83" s="15">
        <v>190965349688</v>
      </c>
      <c r="G83" s="16">
        <v>6.45E-3</v>
      </c>
      <c r="H83" s="16">
        <v>-1.42E-3</v>
      </c>
      <c r="I83" s="16">
        <v>7.8700000000000003E-3</v>
      </c>
      <c r="J83" s="16">
        <v>9.085E-2</v>
      </c>
      <c r="K83" s="16">
        <v>7.2000000000000005E-4</v>
      </c>
      <c r="L83" s="16">
        <v>4.2999999999999999E-4</v>
      </c>
      <c r="M83" s="16">
        <v>2.9E-4</v>
      </c>
      <c r="N83" s="16">
        <v>0.29920000000000002</v>
      </c>
      <c r="O83" s="19">
        <v>104.05370000000001</v>
      </c>
      <c r="P83" s="19">
        <v>100.5622</v>
      </c>
      <c r="Q83" s="18">
        <v>1.7270000000000001</v>
      </c>
      <c r="R83" s="18">
        <v>5.2240000000000002</v>
      </c>
      <c r="S83" s="18">
        <v>2.129</v>
      </c>
      <c r="T83" s="18">
        <v>11.151999999999999</v>
      </c>
      <c r="U83" s="18">
        <v>9.27</v>
      </c>
      <c r="V83" s="18">
        <v>9.8140000000000001</v>
      </c>
    </row>
    <row r="84" spans="1:22" x14ac:dyDescent="0.25">
      <c r="A84" s="1">
        <v>41726</v>
      </c>
      <c r="B84" s="14">
        <v>11</v>
      </c>
      <c r="C84" s="15">
        <v>180128656000</v>
      </c>
      <c r="D84" s="15">
        <v>6673692789</v>
      </c>
      <c r="E84" s="15">
        <v>711286497</v>
      </c>
      <c r="F84" s="15">
        <v>190905923536</v>
      </c>
      <c r="G84" s="16">
        <v>6.1399999999999996E-3</v>
      </c>
      <c r="H84" s="16">
        <v>-2.0200000000000001E-3</v>
      </c>
      <c r="I84" s="16">
        <v>8.1600000000000006E-3</v>
      </c>
      <c r="J84" s="16">
        <v>8.3059999999999995E-2</v>
      </c>
      <c r="K84" s="16">
        <v>-3.1E-4</v>
      </c>
      <c r="L84" s="16">
        <v>-5.9999999999999995E-4</v>
      </c>
      <c r="M84" s="16">
        <v>2.9E-4</v>
      </c>
      <c r="N84" s="16">
        <v>-0.10739</v>
      </c>
      <c r="O84" s="19">
        <v>104.0213</v>
      </c>
      <c r="P84" s="19">
        <v>100.5013</v>
      </c>
      <c r="Q84" s="18">
        <v>1.724</v>
      </c>
      <c r="R84" s="18">
        <v>5.2119999999999997</v>
      </c>
      <c r="S84" s="18">
        <v>2.1259999999999999</v>
      </c>
      <c r="T84" s="18">
        <v>11.151999999999999</v>
      </c>
      <c r="U84" s="18">
        <v>9.3019999999999996</v>
      </c>
      <c r="V84" s="18">
        <v>9.8480000000000008</v>
      </c>
    </row>
    <row r="85" spans="1:22" x14ac:dyDescent="0.25">
      <c r="A85" s="1">
        <v>41729</v>
      </c>
      <c r="B85" s="14">
        <v>11</v>
      </c>
      <c r="C85" s="15">
        <v>180128656000</v>
      </c>
      <c r="D85" s="15">
        <v>6839327668</v>
      </c>
      <c r="E85" s="15">
        <v>711759453</v>
      </c>
      <c r="F85" s="15">
        <v>191571152807</v>
      </c>
      <c r="G85" s="16">
        <v>9.6500000000000006E-3</v>
      </c>
      <c r="H85" s="16">
        <v>6.0999999999999997E-4</v>
      </c>
      <c r="I85" s="16">
        <v>9.0399999999999994E-3</v>
      </c>
      <c r="J85" s="16">
        <v>0.11966</v>
      </c>
      <c r="K85" s="16">
        <v>3.48E-3</v>
      </c>
      <c r="L85" s="16">
        <v>2.6099999999999999E-3</v>
      </c>
      <c r="M85" s="16">
        <v>8.7000000000000001E-4</v>
      </c>
      <c r="N85" s="16">
        <v>0.52686999999999995</v>
      </c>
      <c r="O85" s="19">
        <v>104.38379999999999</v>
      </c>
      <c r="P85" s="19">
        <v>100.7662</v>
      </c>
      <c r="Q85" s="18">
        <v>1.72</v>
      </c>
      <c r="R85" s="18">
        <v>5.2009999999999996</v>
      </c>
      <c r="S85" s="18">
        <v>2.1179999999999999</v>
      </c>
      <c r="T85" s="18">
        <v>11.151999999999999</v>
      </c>
      <c r="U85" s="18">
        <v>9.1709999999999994</v>
      </c>
      <c r="V85" s="18">
        <v>9.6929999999999996</v>
      </c>
    </row>
    <row r="86" spans="1:22" x14ac:dyDescent="0.25">
      <c r="A86" s="1">
        <v>41730</v>
      </c>
      <c r="B86" s="14">
        <v>10</v>
      </c>
      <c r="C86" s="15">
        <v>166566156000</v>
      </c>
      <c r="D86" s="15">
        <v>6265476795</v>
      </c>
      <c r="E86" s="15">
        <v>0</v>
      </c>
      <c r="F86" s="15">
        <v>176437318856</v>
      </c>
      <c r="G86" s="16">
        <v>-1.0399999999999999E-3</v>
      </c>
      <c r="H86" s="16">
        <v>-1.33E-3</v>
      </c>
      <c r="I86" s="16">
        <v>2.9E-4</v>
      </c>
      <c r="J86" s="16">
        <v>-0.31579000000000002</v>
      </c>
      <c r="K86" s="16">
        <v>-1.0399999999999999E-3</v>
      </c>
      <c r="L86" s="16">
        <v>-1.33E-3</v>
      </c>
      <c r="M86" s="16">
        <v>2.9E-4</v>
      </c>
      <c r="N86" s="16">
        <v>-0.31579000000000002</v>
      </c>
      <c r="O86" s="19">
        <v>104.2753</v>
      </c>
      <c r="P86" s="19">
        <v>100.6323</v>
      </c>
      <c r="Q86" s="18">
        <v>1.85</v>
      </c>
      <c r="R86" s="18">
        <v>5.6079999999999997</v>
      </c>
      <c r="S86" s="18">
        <v>2.2749999999999999</v>
      </c>
      <c r="T86" s="18">
        <v>11.167</v>
      </c>
      <c r="U86" s="18">
        <v>9.3320000000000007</v>
      </c>
      <c r="V86" s="18">
        <v>9.7720000000000002</v>
      </c>
    </row>
    <row r="87" spans="1:22" x14ac:dyDescent="0.25">
      <c r="A87" s="1">
        <v>41731</v>
      </c>
      <c r="B87" s="14">
        <v>10</v>
      </c>
      <c r="C87" s="15">
        <v>166566156000</v>
      </c>
      <c r="D87" s="15">
        <v>6316603600</v>
      </c>
      <c r="E87" s="15">
        <v>0</v>
      </c>
      <c r="F87" s="15">
        <v>176086505107</v>
      </c>
      <c r="G87" s="16">
        <v>-3.0300000000000001E-3</v>
      </c>
      <c r="H87" s="16">
        <v>-3.5999999999999999E-3</v>
      </c>
      <c r="I87" s="16">
        <v>5.8E-4</v>
      </c>
      <c r="J87" s="16">
        <v>-0.42476000000000003</v>
      </c>
      <c r="K87" s="16">
        <v>-1.99E-3</v>
      </c>
      <c r="L87" s="16">
        <v>-2.2799999999999999E-3</v>
      </c>
      <c r="M87" s="16">
        <v>2.9E-4</v>
      </c>
      <c r="N87" s="16">
        <v>-0.51637999999999995</v>
      </c>
      <c r="O87" s="19">
        <v>104.068</v>
      </c>
      <c r="P87" s="19">
        <v>100.40300000000001</v>
      </c>
      <c r="Q87" s="18">
        <v>1.845</v>
      </c>
      <c r="R87" s="18">
        <v>5.5860000000000003</v>
      </c>
      <c r="S87" s="18">
        <v>2.2719999999999998</v>
      </c>
      <c r="T87" s="18">
        <v>11.167</v>
      </c>
      <c r="U87" s="18">
        <v>9.4499999999999993</v>
      </c>
      <c r="V87" s="18">
        <v>9.8940000000000001</v>
      </c>
    </row>
    <row r="88" spans="1:22" x14ac:dyDescent="0.25">
      <c r="A88" s="1">
        <v>41732</v>
      </c>
      <c r="B88" s="14">
        <v>10</v>
      </c>
      <c r="C88" s="15">
        <v>166566156000</v>
      </c>
      <c r="D88" s="15">
        <v>6367730405</v>
      </c>
      <c r="E88" s="15">
        <v>0</v>
      </c>
      <c r="F88" s="15">
        <v>176059958587</v>
      </c>
      <c r="G88" s="16">
        <v>-3.1800000000000001E-3</v>
      </c>
      <c r="H88" s="16">
        <v>-4.0400000000000002E-3</v>
      </c>
      <c r="I88" s="16">
        <v>8.7000000000000001E-4</v>
      </c>
      <c r="J88" s="16">
        <v>-0.32090000000000002</v>
      </c>
      <c r="K88" s="16">
        <v>-1.4999999999999999E-4</v>
      </c>
      <c r="L88" s="16">
        <v>-4.4000000000000002E-4</v>
      </c>
      <c r="M88" s="16">
        <v>2.9E-4</v>
      </c>
      <c r="N88" s="16">
        <v>-5.3539999999999997E-2</v>
      </c>
      <c r="O88" s="19">
        <v>104.0523</v>
      </c>
      <c r="P88" s="19">
        <v>100.3587</v>
      </c>
      <c r="Q88" s="18">
        <v>1.8420000000000001</v>
      </c>
      <c r="R88" s="18">
        <v>5.5720000000000001</v>
      </c>
      <c r="S88" s="18">
        <v>2.2690000000000001</v>
      </c>
      <c r="T88" s="18">
        <v>11.167</v>
      </c>
      <c r="U88" s="18">
        <v>9.4689999999999994</v>
      </c>
      <c r="V88" s="18">
        <v>9.9160000000000004</v>
      </c>
    </row>
    <row r="89" spans="1:22" x14ac:dyDescent="0.25">
      <c r="A89" s="1">
        <v>41733</v>
      </c>
      <c r="B89" s="14">
        <v>10</v>
      </c>
      <c r="C89" s="15">
        <v>166566156000</v>
      </c>
      <c r="D89" s="15">
        <v>6418857210</v>
      </c>
      <c r="E89" s="15">
        <v>0</v>
      </c>
      <c r="F89" s="15">
        <v>176103122431</v>
      </c>
      <c r="G89" s="16">
        <v>-2.9299999999999999E-3</v>
      </c>
      <c r="H89" s="16">
        <v>-4.0899999999999999E-3</v>
      </c>
      <c r="I89" s="16">
        <v>1.16E-3</v>
      </c>
      <c r="J89" s="16">
        <v>-0.23499999999999999</v>
      </c>
      <c r="K89" s="16">
        <v>2.5000000000000001E-4</v>
      </c>
      <c r="L89" s="16">
        <v>-5.0000000000000002E-5</v>
      </c>
      <c r="M89" s="16">
        <v>2.9E-4</v>
      </c>
      <c r="N89" s="16">
        <v>9.3600000000000003E-2</v>
      </c>
      <c r="O89" s="19">
        <v>104.0778</v>
      </c>
      <c r="P89" s="19">
        <v>100.35420000000001</v>
      </c>
      <c r="Q89" s="18">
        <v>1.839</v>
      </c>
      <c r="R89" s="18">
        <v>5.5620000000000003</v>
      </c>
      <c r="S89" s="18">
        <v>2.2669999999999999</v>
      </c>
      <c r="T89" s="18">
        <v>11.167</v>
      </c>
      <c r="U89" s="18">
        <v>9.4700000000000006</v>
      </c>
      <c r="V89" s="18">
        <v>9.9169999999999998</v>
      </c>
    </row>
    <row r="90" spans="1:22" x14ac:dyDescent="0.25">
      <c r="A90" s="1">
        <v>41736</v>
      </c>
      <c r="B90" s="14">
        <v>10</v>
      </c>
      <c r="C90" s="15">
        <v>166566156000</v>
      </c>
      <c r="D90" s="15">
        <v>6572237625</v>
      </c>
      <c r="E90" s="15">
        <v>0</v>
      </c>
      <c r="F90" s="15">
        <v>176359447356</v>
      </c>
      <c r="G90" s="16">
        <v>-1.48E-3</v>
      </c>
      <c r="H90" s="16">
        <v>-3.5100000000000001E-3</v>
      </c>
      <c r="I90" s="16">
        <v>2.0300000000000001E-3</v>
      </c>
      <c r="J90" s="16">
        <v>-7.4319999999999997E-2</v>
      </c>
      <c r="K90" s="16">
        <v>1.4599999999999999E-3</v>
      </c>
      <c r="L90" s="16">
        <v>5.8E-4</v>
      </c>
      <c r="M90" s="16">
        <v>8.7000000000000001E-4</v>
      </c>
      <c r="N90" s="16">
        <v>0.19359000000000001</v>
      </c>
      <c r="O90" s="19">
        <v>104.22929999999999</v>
      </c>
      <c r="P90" s="19">
        <v>100.41289999999999</v>
      </c>
      <c r="Q90" s="18">
        <v>1.8320000000000001</v>
      </c>
      <c r="R90" s="18">
        <v>5.5330000000000004</v>
      </c>
      <c r="S90" s="18">
        <v>2.258</v>
      </c>
      <c r="T90" s="18">
        <v>11.167</v>
      </c>
      <c r="U90" s="18">
        <v>9.4339999999999993</v>
      </c>
      <c r="V90" s="18">
        <v>9.8819999999999997</v>
      </c>
    </row>
    <row r="91" spans="1:22" x14ac:dyDescent="0.25">
      <c r="A91" s="1">
        <v>41737</v>
      </c>
      <c r="B91" s="14">
        <v>10</v>
      </c>
      <c r="C91" s="15">
        <v>166566156000</v>
      </c>
      <c r="D91" s="15">
        <v>6623364430</v>
      </c>
      <c r="E91" s="15">
        <v>0</v>
      </c>
      <c r="F91" s="15">
        <v>176405154973</v>
      </c>
      <c r="G91" s="16">
        <v>-1.2199999999999999E-3</v>
      </c>
      <c r="H91" s="16">
        <v>-3.5400000000000002E-3</v>
      </c>
      <c r="I91" s="16">
        <v>2.32E-3</v>
      </c>
      <c r="J91" s="16">
        <v>-5.423E-2</v>
      </c>
      <c r="K91" s="16">
        <v>2.5999999999999998E-4</v>
      </c>
      <c r="L91" s="16">
        <v>-3.0000000000000001E-5</v>
      </c>
      <c r="M91" s="16">
        <v>2.9E-4</v>
      </c>
      <c r="N91" s="16">
        <v>9.9199999999999997E-2</v>
      </c>
      <c r="O91" s="19">
        <v>104.2563</v>
      </c>
      <c r="P91" s="19">
        <v>100.4098</v>
      </c>
      <c r="Q91" s="18">
        <v>1.83</v>
      </c>
      <c r="R91" s="18">
        <v>5.5220000000000002</v>
      </c>
      <c r="S91" s="18">
        <v>2.2559999999999998</v>
      </c>
      <c r="T91" s="18">
        <v>11.167</v>
      </c>
      <c r="U91" s="18">
        <v>9.4350000000000005</v>
      </c>
      <c r="V91" s="18">
        <v>9.8819999999999997</v>
      </c>
    </row>
    <row r="92" spans="1:22" x14ac:dyDescent="0.25">
      <c r="A92" s="1">
        <v>41738</v>
      </c>
      <c r="B92" s="14">
        <v>10</v>
      </c>
      <c r="C92" s="15">
        <v>166566156000</v>
      </c>
      <c r="D92" s="15">
        <v>6674491235</v>
      </c>
      <c r="E92" s="15">
        <v>0</v>
      </c>
      <c r="F92" s="15">
        <v>176491661456</v>
      </c>
      <c r="G92" s="16">
        <v>-7.2999999999999996E-4</v>
      </c>
      <c r="H92" s="16">
        <v>-3.3400000000000001E-3</v>
      </c>
      <c r="I92" s="16">
        <v>2.6099999999999999E-3</v>
      </c>
      <c r="J92" s="16">
        <v>-2.9239999999999999E-2</v>
      </c>
      <c r="K92" s="16">
        <v>4.8999999999999998E-4</v>
      </c>
      <c r="L92" s="16">
        <v>2.0000000000000001E-4</v>
      </c>
      <c r="M92" s="16">
        <v>2.9E-4</v>
      </c>
      <c r="N92" s="16">
        <v>0.19596</v>
      </c>
      <c r="O92" s="19">
        <v>104.3074</v>
      </c>
      <c r="P92" s="19">
        <v>100.43</v>
      </c>
      <c r="Q92" s="18">
        <v>1.827</v>
      </c>
      <c r="R92" s="18">
        <v>5.5129999999999999</v>
      </c>
      <c r="S92" s="18">
        <v>2.2530000000000001</v>
      </c>
      <c r="T92" s="18">
        <v>11.167</v>
      </c>
      <c r="U92" s="18">
        <v>9.4250000000000007</v>
      </c>
      <c r="V92" s="18">
        <v>9.8699999999999992</v>
      </c>
    </row>
    <row r="93" spans="1:22" x14ac:dyDescent="0.25">
      <c r="A93" s="1">
        <v>41739</v>
      </c>
      <c r="B93" s="14">
        <v>10</v>
      </c>
      <c r="C93" s="15">
        <v>166566156000</v>
      </c>
      <c r="D93" s="15">
        <v>6725618040</v>
      </c>
      <c r="E93" s="15">
        <v>0</v>
      </c>
      <c r="F93" s="15">
        <v>176495809710</v>
      </c>
      <c r="G93" s="16">
        <v>-7.1000000000000002E-4</v>
      </c>
      <c r="H93" s="16">
        <v>-3.5999999999999999E-3</v>
      </c>
      <c r="I93" s="16">
        <v>2.8900000000000002E-3</v>
      </c>
      <c r="J93" s="16">
        <v>-2.5520000000000001E-2</v>
      </c>
      <c r="K93" s="16">
        <v>2.0000000000000002E-5</v>
      </c>
      <c r="L93" s="16">
        <v>-2.7E-4</v>
      </c>
      <c r="M93" s="16">
        <v>2.9E-4</v>
      </c>
      <c r="N93" s="16">
        <v>8.6199999999999992E-3</v>
      </c>
      <c r="O93" s="19">
        <v>104.3099</v>
      </c>
      <c r="P93" s="19">
        <v>100.4032</v>
      </c>
      <c r="Q93" s="18">
        <v>1.825</v>
      </c>
      <c r="R93" s="18">
        <v>5.5039999999999996</v>
      </c>
      <c r="S93" s="18">
        <v>2.25</v>
      </c>
      <c r="T93" s="18">
        <v>11.167</v>
      </c>
      <c r="U93" s="18">
        <v>9.4359999999999999</v>
      </c>
      <c r="V93" s="18">
        <v>9.8840000000000003</v>
      </c>
    </row>
    <row r="94" spans="1:22" x14ac:dyDescent="0.25">
      <c r="A94" s="1">
        <v>41740</v>
      </c>
      <c r="B94" s="14">
        <v>10</v>
      </c>
      <c r="C94" s="15">
        <v>166566156000</v>
      </c>
      <c r="D94" s="15">
        <v>6776744845</v>
      </c>
      <c r="E94" s="15">
        <v>0</v>
      </c>
      <c r="F94" s="15">
        <v>176538535197</v>
      </c>
      <c r="G94" s="16">
        <v>-4.6999999999999999E-4</v>
      </c>
      <c r="H94" s="16">
        <v>-3.65E-3</v>
      </c>
      <c r="I94" s="16">
        <v>3.1800000000000001E-3</v>
      </c>
      <c r="J94" s="16">
        <v>-1.5350000000000001E-2</v>
      </c>
      <c r="K94" s="16">
        <v>2.4000000000000001E-4</v>
      </c>
      <c r="L94" s="16">
        <v>-5.0000000000000002E-5</v>
      </c>
      <c r="M94" s="16">
        <v>2.9E-4</v>
      </c>
      <c r="N94" s="16">
        <v>9.2369999999999994E-2</v>
      </c>
      <c r="O94" s="19">
        <v>104.3352</v>
      </c>
      <c r="P94" s="19">
        <v>100.3984</v>
      </c>
      <c r="Q94" s="18">
        <v>1.8220000000000001</v>
      </c>
      <c r="R94" s="18">
        <v>5.4930000000000003</v>
      </c>
      <c r="S94" s="18">
        <v>2.2469999999999999</v>
      </c>
      <c r="T94" s="18">
        <v>11.167</v>
      </c>
      <c r="U94" s="18">
        <v>9.4359999999999999</v>
      </c>
      <c r="V94" s="18">
        <v>9.8849999999999998</v>
      </c>
    </row>
    <row r="95" spans="1:22" x14ac:dyDescent="0.25">
      <c r="A95" s="1">
        <v>41743</v>
      </c>
      <c r="B95" s="14">
        <v>10</v>
      </c>
      <c r="C95" s="15">
        <v>166566156000</v>
      </c>
      <c r="D95" s="15">
        <v>5867000260</v>
      </c>
      <c r="E95" s="15">
        <v>1063125000</v>
      </c>
      <c r="F95" s="15">
        <v>177092243706</v>
      </c>
      <c r="G95" s="16">
        <v>2.6700000000000001E-3</v>
      </c>
      <c r="H95" s="16">
        <v>-1.3799999999999999E-3</v>
      </c>
      <c r="I95" s="16">
        <v>4.0499999999999998E-3</v>
      </c>
      <c r="J95" s="16">
        <v>7.1959999999999996E-2</v>
      </c>
      <c r="K95" s="16">
        <v>3.14E-3</v>
      </c>
      <c r="L95" s="16">
        <v>2.2699999999999999E-3</v>
      </c>
      <c r="M95" s="16">
        <v>8.7000000000000001E-4</v>
      </c>
      <c r="N95" s="16">
        <v>0.46376000000000001</v>
      </c>
      <c r="O95" s="19">
        <v>104.66240000000001</v>
      </c>
      <c r="P95" s="19">
        <v>100.6268</v>
      </c>
      <c r="Q95" s="18">
        <v>1.8169999999999999</v>
      </c>
      <c r="R95" s="18">
        <v>5.4749999999999996</v>
      </c>
      <c r="S95" s="18">
        <v>2.2389999999999999</v>
      </c>
      <c r="T95" s="18">
        <v>11.167</v>
      </c>
      <c r="U95" s="18">
        <v>9.3049999999999997</v>
      </c>
      <c r="V95" s="18">
        <v>9.7569999999999997</v>
      </c>
    </row>
    <row r="96" spans="1:22" x14ac:dyDescent="0.25">
      <c r="A96" s="1">
        <v>41744</v>
      </c>
      <c r="B96" s="14">
        <v>10</v>
      </c>
      <c r="C96" s="15">
        <v>166566156000</v>
      </c>
      <c r="D96" s="15">
        <v>5918095145</v>
      </c>
      <c r="E96" s="15">
        <v>1063343450</v>
      </c>
      <c r="F96" s="15">
        <v>176587014982</v>
      </c>
      <c r="G96" s="16">
        <v>-1.9000000000000001E-4</v>
      </c>
      <c r="H96" s="16">
        <v>-4.5300000000000002E-3</v>
      </c>
      <c r="I96" s="16">
        <v>4.3400000000000001E-3</v>
      </c>
      <c r="J96" s="16">
        <v>-4.6499999999999996E-3</v>
      </c>
      <c r="K96" s="16">
        <v>-2.8500000000000001E-3</v>
      </c>
      <c r="L96" s="16">
        <v>-3.14E-3</v>
      </c>
      <c r="M96" s="16">
        <v>2.9E-4</v>
      </c>
      <c r="N96" s="16">
        <v>-0.64753000000000005</v>
      </c>
      <c r="O96" s="19">
        <v>104.3638</v>
      </c>
      <c r="P96" s="19">
        <v>100.30929999999999</v>
      </c>
      <c r="Q96" s="18">
        <v>1.8109999999999999</v>
      </c>
      <c r="R96" s="18">
        <v>5.4480000000000004</v>
      </c>
      <c r="S96" s="18">
        <v>2.2360000000000002</v>
      </c>
      <c r="T96" s="18">
        <v>11.167</v>
      </c>
      <c r="U96" s="18">
        <v>9.4719999999999995</v>
      </c>
      <c r="V96" s="18">
        <v>9.9280000000000008</v>
      </c>
    </row>
    <row r="97" spans="1:22" x14ac:dyDescent="0.25">
      <c r="A97" s="1">
        <v>41745</v>
      </c>
      <c r="B97" s="14">
        <v>10</v>
      </c>
      <c r="C97" s="15">
        <v>166566156000</v>
      </c>
      <c r="D97" s="15">
        <v>5969190030</v>
      </c>
      <c r="E97" s="15">
        <v>1063561946</v>
      </c>
      <c r="F97" s="15">
        <v>177102831297</v>
      </c>
      <c r="G97" s="16">
        <v>2.7299999999999998E-3</v>
      </c>
      <c r="H97" s="16">
        <v>-1.9E-3</v>
      </c>
      <c r="I97" s="16">
        <v>4.6299999999999996E-3</v>
      </c>
      <c r="J97" s="16">
        <v>6.4140000000000003E-2</v>
      </c>
      <c r="K97" s="16">
        <v>2.9199999999999999E-3</v>
      </c>
      <c r="L97" s="16">
        <v>2.63E-3</v>
      </c>
      <c r="M97" s="16">
        <v>2.9E-4</v>
      </c>
      <c r="N97" s="16">
        <v>1.89974</v>
      </c>
      <c r="O97" s="19">
        <v>104.6687</v>
      </c>
      <c r="P97" s="19">
        <v>100.57429999999999</v>
      </c>
      <c r="Q97" s="18">
        <v>1.8109999999999999</v>
      </c>
      <c r="R97" s="18">
        <v>5.4489999999999998</v>
      </c>
      <c r="S97" s="18">
        <v>2.234</v>
      </c>
      <c r="T97" s="18">
        <v>11.167</v>
      </c>
      <c r="U97" s="18">
        <v>9.3170000000000002</v>
      </c>
      <c r="V97" s="18">
        <v>9.782</v>
      </c>
    </row>
    <row r="98" spans="1:22" x14ac:dyDescent="0.25">
      <c r="A98" s="1">
        <v>41746</v>
      </c>
      <c r="B98" s="14">
        <v>10</v>
      </c>
      <c r="C98" s="15">
        <v>166566156000</v>
      </c>
      <c r="D98" s="15">
        <v>6020284916</v>
      </c>
      <c r="E98" s="15">
        <v>1063736778</v>
      </c>
      <c r="F98" s="15">
        <v>176794357089</v>
      </c>
      <c r="G98" s="16">
        <v>9.7999999999999997E-4</v>
      </c>
      <c r="H98" s="16">
        <v>-3.9399999999999999E-3</v>
      </c>
      <c r="I98" s="16">
        <v>4.9199999999999999E-3</v>
      </c>
      <c r="J98" s="16">
        <v>2.1309999999999999E-2</v>
      </c>
      <c r="K98" s="16">
        <v>-1.74E-3</v>
      </c>
      <c r="L98" s="16">
        <v>-2.0300000000000001E-3</v>
      </c>
      <c r="M98" s="16">
        <v>2.9E-4</v>
      </c>
      <c r="N98" s="16">
        <v>-0.47076000000000001</v>
      </c>
      <c r="O98" s="19">
        <v>104.4863</v>
      </c>
      <c r="P98" s="19">
        <v>100.369</v>
      </c>
      <c r="Q98" s="18">
        <v>1.8069999999999999</v>
      </c>
      <c r="R98" s="18">
        <v>5.431</v>
      </c>
      <c r="S98" s="18">
        <v>2.2309999999999999</v>
      </c>
      <c r="T98" s="18">
        <v>11.167</v>
      </c>
      <c r="U98" s="18">
        <v>9.4309999999999992</v>
      </c>
      <c r="V98" s="18">
        <v>9.8930000000000007</v>
      </c>
    </row>
    <row r="99" spans="1:22" x14ac:dyDescent="0.25">
      <c r="A99" s="1">
        <v>41747</v>
      </c>
      <c r="B99" s="14">
        <v>10</v>
      </c>
      <c r="C99" s="15">
        <v>166566156000</v>
      </c>
      <c r="D99" s="15">
        <v>6071379801</v>
      </c>
      <c r="E99" s="15">
        <v>1063956811</v>
      </c>
      <c r="F99" s="15">
        <v>176994999478</v>
      </c>
      <c r="G99" s="16">
        <v>2.1199999999999999E-3</v>
      </c>
      <c r="H99" s="16">
        <v>-3.0999999999999999E-3</v>
      </c>
      <c r="I99" s="16">
        <v>5.2100000000000002E-3</v>
      </c>
      <c r="J99" s="16">
        <v>4.3839999999999997E-2</v>
      </c>
      <c r="K99" s="16">
        <v>1.1299999999999999E-3</v>
      </c>
      <c r="L99" s="16">
        <v>8.4000000000000003E-4</v>
      </c>
      <c r="M99" s="16">
        <v>2.9E-4</v>
      </c>
      <c r="N99" s="16">
        <v>0.51285999999999998</v>
      </c>
      <c r="O99" s="19">
        <v>104.6049</v>
      </c>
      <c r="P99" s="19">
        <v>100.4542</v>
      </c>
      <c r="Q99" s="18">
        <v>1.8049999999999999</v>
      </c>
      <c r="R99" s="18">
        <v>5.4219999999999997</v>
      </c>
      <c r="S99" s="18">
        <v>2.2280000000000002</v>
      </c>
      <c r="T99" s="18">
        <v>11.167</v>
      </c>
      <c r="U99" s="18">
        <v>9.3770000000000007</v>
      </c>
      <c r="V99" s="18">
        <v>9.8450000000000006</v>
      </c>
    </row>
    <row r="100" spans="1:22" x14ac:dyDescent="0.25">
      <c r="A100" s="1">
        <v>41751</v>
      </c>
      <c r="B100" s="14">
        <v>10</v>
      </c>
      <c r="C100" s="15">
        <v>166566156000</v>
      </c>
      <c r="D100" s="15">
        <v>6275759341</v>
      </c>
      <c r="E100" s="15">
        <v>1064821793</v>
      </c>
      <c r="F100" s="15">
        <v>176973065793</v>
      </c>
      <c r="G100" s="16">
        <v>1.99E-3</v>
      </c>
      <c r="H100" s="16">
        <v>-4.3800000000000002E-3</v>
      </c>
      <c r="I100" s="16">
        <v>6.3800000000000003E-3</v>
      </c>
      <c r="J100" s="16">
        <v>3.3599999999999998E-2</v>
      </c>
      <c r="K100" s="16">
        <v>-1.2E-4</v>
      </c>
      <c r="L100" s="16">
        <v>-1.2800000000000001E-3</v>
      </c>
      <c r="M100" s="16">
        <v>1.16E-3</v>
      </c>
      <c r="N100" s="16">
        <v>-1.124E-2</v>
      </c>
      <c r="O100" s="19">
        <v>104.592</v>
      </c>
      <c r="P100" s="19">
        <v>100.3246</v>
      </c>
      <c r="Q100" s="18">
        <v>1.794</v>
      </c>
      <c r="R100" s="18">
        <v>5.3760000000000003</v>
      </c>
      <c r="S100" s="18">
        <v>2.2170000000000001</v>
      </c>
      <c r="T100" s="18">
        <v>11.167</v>
      </c>
      <c r="U100" s="18">
        <v>9.452</v>
      </c>
      <c r="V100" s="18">
        <v>9.9109999999999996</v>
      </c>
    </row>
    <row r="101" spans="1:22" x14ac:dyDescent="0.25">
      <c r="A101" s="1">
        <v>41752</v>
      </c>
      <c r="B101" s="14">
        <v>10</v>
      </c>
      <c r="C101" s="15">
        <v>166566156000</v>
      </c>
      <c r="D101" s="15">
        <v>6326854226</v>
      </c>
      <c r="E101" s="15">
        <v>1065038859</v>
      </c>
      <c r="F101" s="15">
        <v>177229259237</v>
      </c>
      <c r="G101" s="16">
        <v>3.4399999999999999E-3</v>
      </c>
      <c r="H101" s="16">
        <v>-3.2200000000000002E-3</v>
      </c>
      <c r="I101" s="16">
        <v>6.6699999999999997E-3</v>
      </c>
      <c r="J101" s="16">
        <v>5.6090000000000001E-2</v>
      </c>
      <c r="K101" s="16">
        <v>1.4499999999999999E-3</v>
      </c>
      <c r="L101" s="16">
        <v>1.16E-3</v>
      </c>
      <c r="M101" s="16">
        <v>2.9E-4</v>
      </c>
      <c r="N101" s="16">
        <v>0.69555</v>
      </c>
      <c r="O101" s="19">
        <v>104.74339999999999</v>
      </c>
      <c r="P101" s="19">
        <v>100.4415</v>
      </c>
      <c r="Q101" s="18">
        <v>1.7929999999999999</v>
      </c>
      <c r="R101" s="18">
        <v>5.3739999999999997</v>
      </c>
      <c r="S101" s="18">
        <v>2.214</v>
      </c>
      <c r="T101" s="18">
        <v>11.167</v>
      </c>
      <c r="U101" s="18">
        <v>9.4009999999999998</v>
      </c>
      <c r="V101" s="18">
        <v>9.8460000000000001</v>
      </c>
    </row>
    <row r="102" spans="1:22" x14ac:dyDescent="0.25">
      <c r="A102" s="1">
        <v>41754</v>
      </c>
      <c r="B102" s="14">
        <v>10</v>
      </c>
      <c r="C102" s="15">
        <v>166566156000</v>
      </c>
      <c r="D102" s="15">
        <v>6429043996</v>
      </c>
      <c r="E102" s="15">
        <v>1065465458</v>
      </c>
      <c r="F102" s="15">
        <v>177120930616</v>
      </c>
      <c r="G102" s="16">
        <v>2.8300000000000001E-3</v>
      </c>
      <c r="H102" s="16">
        <v>-4.4200000000000003E-3</v>
      </c>
      <c r="I102" s="16">
        <v>7.2500000000000004E-3</v>
      </c>
      <c r="J102" s="16">
        <v>4.2139999999999997E-2</v>
      </c>
      <c r="K102" s="16">
        <v>-6.0999999999999997E-4</v>
      </c>
      <c r="L102" s="16">
        <v>-1.1900000000000001E-3</v>
      </c>
      <c r="M102" s="16">
        <v>5.8E-4</v>
      </c>
      <c r="N102" s="16">
        <v>-0.10557999999999999</v>
      </c>
      <c r="O102" s="19">
        <v>104.6793</v>
      </c>
      <c r="P102" s="19">
        <v>100.3212</v>
      </c>
      <c r="Q102" s="18">
        <v>1.786</v>
      </c>
      <c r="R102" s="18">
        <v>5.3460000000000001</v>
      </c>
      <c r="S102" s="18">
        <v>2.2090000000000001</v>
      </c>
      <c r="T102" s="18">
        <v>11.167</v>
      </c>
      <c r="U102" s="18">
        <v>9.4499999999999993</v>
      </c>
      <c r="V102" s="18">
        <v>9.9090000000000007</v>
      </c>
    </row>
    <row r="103" spans="1:22" x14ac:dyDescent="0.25">
      <c r="A103" s="1">
        <v>41755</v>
      </c>
      <c r="B103" s="14">
        <v>10</v>
      </c>
      <c r="C103" s="15">
        <v>166566156000</v>
      </c>
      <c r="D103" s="15">
        <v>6480138881</v>
      </c>
      <c r="E103" s="15">
        <v>1065684442</v>
      </c>
      <c r="F103" s="15">
        <v>177686919613</v>
      </c>
      <c r="G103" s="16">
        <v>6.0400000000000002E-3</v>
      </c>
      <c r="H103" s="16">
        <v>-1.5E-3</v>
      </c>
      <c r="I103" s="16">
        <v>7.5399999999999998E-3</v>
      </c>
      <c r="J103" s="16">
        <v>8.8150000000000006E-2</v>
      </c>
      <c r="K103" s="16">
        <v>3.2000000000000002E-3</v>
      </c>
      <c r="L103" s="16">
        <v>2.9099999999999998E-3</v>
      </c>
      <c r="M103" s="16">
        <v>2.9E-4</v>
      </c>
      <c r="N103" s="16">
        <v>2.20431</v>
      </c>
      <c r="O103" s="19">
        <v>105.01390000000001</v>
      </c>
      <c r="P103" s="19">
        <v>100.6148</v>
      </c>
      <c r="Q103" s="18">
        <v>1.7869999999999999</v>
      </c>
      <c r="R103" s="18">
        <v>5.3529999999999998</v>
      </c>
      <c r="S103" s="18">
        <v>2.206</v>
      </c>
      <c r="T103" s="18">
        <v>11.167</v>
      </c>
      <c r="U103" s="18">
        <v>9.3079999999999998</v>
      </c>
      <c r="V103" s="18">
        <v>9.7460000000000004</v>
      </c>
    </row>
    <row r="104" spans="1:22" x14ac:dyDescent="0.25">
      <c r="A104" s="1">
        <v>41757</v>
      </c>
      <c r="B104" s="14">
        <v>10</v>
      </c>
      <c r="C104" s="15">
        <v>166566156000</v>
      </c>
      <c r="D104" s="15">
        <v>6582328652</v>
      </c>
      <c r="E104" s="15">
        <v>1066128818</v>
      </c>
      <c r="F104" s="15">
        <v>177388968682</v>
      </c>
      <c r="G104" s="16">
        <v>4.3499999999999997E-3</v>
      </c>
      <c r="H104" s="16">
        <v>-3.7699999999999999E-3</v>
      </c>
      <c r="I104" s="16">
        <v>8.1200000000000005E-3</v>
      </c>
      <c r="J104" s="16">
        <v>5.8200000000000002E-2</v>
      </c>
      <c r="K104" s="16">
        <v>-1.6800000000000001E-3</v>
      </c>
      <c r="L104" s="16">
        <v>-2.2499999999999998E-3</v>
      </c>
      <c r="M104" s="16">
        <v>5.8E-4</v>
      </c>
      <c r="N104" s="16">
        <v>-0.26382</v>
      </c>
      <c r="O104" s="19">
        <v>104.8378</v>
      </c>
      <c r="P104" s="19">
        <v>100.38630000000001</v>
      </c>
      <c r="Q104" s="18">
        <v>1.7789999999999999</v>
      </c>
      <c r="R104" s="18">
        <v>5.3170000000000002</v>
      </c>
      <c r="S104" s="18">
        <v>2.2010000000000001</v>
      </c>
      <c r="T104" s="18">
        <v>11.167</v>
      </c>
      <c r="U104" s="18">
        <v>9.3960000000000008</v>
      </c>
      <c r="V104" s="18">
        <v>9.8680000000000003</v>
      </c>
    </row>
    <row r="105" spans="1:22" x14ac:dyDescent="0.25">
      <c r="A105" s="1">
        <v>41758</v>
      </c>
      <c r="B105" s="14">
        <v>10</v>
      </c>
      <c r="C105" s="15">
        <v>166566156000</v>
      </c>
      <c r="D105" s="15">
        <v>1308248537</v>
      </c>
      <c r="E105" s="15">
        <v>6391530430</v>
      </c>
      <c r="F105" s="15">
        <v>177480641687</v>
      </c>
      <c r="G105" s="16">
        <v>4.8700000000000002E-3</v>
      </c>
      <c r="H105" s="16">
        <v>-3.5400000000000002E-3</v>
      </c>
      <c r="I105" s="16">
        <v>8.4100000000000008E-3</v>
      </c>
      <c r="J105" s="16">
        <v>6.3030000000000003E-2</v>
      </c>
      <c r="K105" s="16">
        <v>5.1999999999999995E-4</v>
      </c>
      <c r="L105" s="16">
        <v>2.3000000000000001E-4</v>
      </c>
      <c r="M105" s="16">
        <v>2.9E-4</v>
      </c>
      <c r="N105" s="16">
        <v>0.20752999999999999</v>
      </c>
      <c r="O105" s="19">
        <v>104.89190000000001</v>
      </c>
      <c r="P105" s="19">
        <v>100.4093</v>
      </c>
      <c r="Q105" s="18">
        <v>1.7769999999999999</v>
      </c>
      <c r="R105" s="18">
        <v>5.31</v>
      </c>
      <c r="S105" s="18">
        <v>2.198</v>
      </c>
      <c r="T105" s="18">
        <v>11.167</v>
      </c>
      <c r="U105" s="18">
        <v>9.3409999999999993</v>
      </c>
      <c r="V105" s="18">
        <v>9.8550000000000004</v>
      </c>
    </row>
    <row r="106" spans="1:22" x14ac:dyDescent="0.25">
      <c r="A106" s="1">
        <v>41759</v>
      </c>
      <c r="B106" s="14">
        <v>10</v>
      </c>
      <c r="C106" s="15">
        <v>166566156000</v>
      </c>
      <c r="D106" s="15">
        <v>1359183535</v>
      </c>
      <c r="E106" s="15">
        <v>6392931314</v>
      </c>
      <c r="F106" s="15">
        <v>177719057705</v>
      </c>
      <c r="G106" s="16">
        <v>6.2199999999999998E-3</v>
      </c>
      <c r="H106" s="16">
        <v>-2.49E-3</v>
      </c>
      <c r="I106" s="16">
        <v>8.7100000000000007E-3</v>
      </c>
      <c r="J106" s="16">
        <v>7.8329999999999997E-2</v>
      </c>
      <c r="K106" s="16">
        <v>1.34E-3</v>
      </c>
      <c r="L106" s="16">
        <v>1.0499999999999999E-3</v>
      </c>
      <c r="M106" s="16">
        <v>2.9E-4</v>
      </c>
      <c r="N106" s="16">
        <v>0.63229999999999997</v>
      </c>
      <c r="O106" s="19">
        <v>105.03279999999999</v>
      </c>
      <c r="P106" s="19">
        <v>100.5154</v>
      </c>
      <c r="Q106" s="18">
        <v>1.776</v>
      </c>
      <c r="R106" s="18">
        <v>5.3079999999999998</v>
      </c>
      <c r="S106" s="18">
        <v>2.1949999999999998</v>
      </c>
      <c r="T106" s="18">
        <v>11.167</v>
      </c>
      <c r="U106" s="18">
        <v>9.3019999999999996</v>
      </c>
      <c r="V106" s="18">
        <v>9.7949999999999999</v>
      </c>
    </row>
    <row r="107" spans="1:22" x14ac:dyDescent="0.25">
      <c r="A107" s="1">
        <v>41764</v>
      </c>
      <c r="B107" s="14">
        <v>10</v>
      </c>
      <c r="C107" s="15">
        <v>169681156000</v>
      </c>
      <c r="D107" s="15">
        <v>1618965087</v>
      </c>
      <c r="E107" s="15">
        <v>0</v>
      </c>
      <c r="F107" s="15">
        <v>174772042893</v>
      </c>
      <c r="G107" s="16">
        <v>1.6999999999999999E-3</v>
      </c>
      <c r="H107" s="16">
        <v>2.2000000000000001E-4</v>
      </c>
      <c r="I107" s="16">
        <v>1.48E-3</v>
      </c>
      <c r="J107" s="16">
        <v>0.13238</v>
      </c>
      <c r="K107" s="16">
        <v>1.6999999999999999E-3</v>
      </c>
      <c r="L107" s="16">
        <v>2.2000000000000001E-4</v>
      </c>
      <c r="M107" s="16">
        <v>1.48E-3</v>
      </c>
      <c r="N107" s="16">
        <v>0.13238</v>
      </c>
      <c r="O107" s="19">
        <v>105.2119</v>
      </c>
      <c r="P107" s="19">
        <v>100.5376</v>
      </c>
      <c r="Q107" s="18">
        <v>1.827</v>
      </c>
      <c r="R107" s="18">
        <v>5.4210000000000003</v>
      </c>
      <c r="S107" s="18">
        <v>2.1779999999999999</v>
      </c>
      <c r="T107" s="18">
        <v>11.146000000000001</v>
      </c>
      <c r="U107" s="18">
        <v>9.298</v>
      </c>
      <c r="V107" s="18">
        <v>9.7650000000000006</v>
      </c>
    </row>
    <row r="108" spans="1:22" x14ac:dyDescent="0.25">
      <c r="A108" s="1">
        <v>41765</v>
      </c>
      <c r="B108" s="14">
        <v>10</v>
      </c>
      <c r="C108" s="15">
        <v>169681156000</v>
      </c>
      <c r="D108" s="15">
        <v>1670751178</v>
      </c>
      <c r="E108" s="15">
        <v>0</v>
      </c>
      <c r="F108" s="15">
        <v>175039179371</v>
      </c>
      <c r="G108" s="16">
        <v>3.2399999999999998E-3</v>
      </c>
      <c r="H108" s="16">
        <v>1.4499999999999999E-3</v>
      </c>
      <c r="I108" s="16">
        <v>1.7799999999999999E-3</v>
      </c>
      <c r="J108" s="16">
        <v>0.21715000000000001</v>
      </c>
      <c r="K108" s="16">
        <v>1.5299999999999999E-3</v>
      </c>
      <c r="L108" s="16">
        <v>1.23E-3</v>
      </c>
      <c r="M108" s="16">
        <v>2.9999999999999997E-4</v>
      </c>
      <c r="N108" s="16">
        <v>0.74624999999999997</v>
      </c>
      <c r="O108" s="19">
        <v>105.37269999999999</v>
      </c>
      <c r="P108" s="19">
        <v>100.6617</v>
      </c>
      <c r="Q108" s="18">
        <v>1.8260000000000001</v>
      </c>
      <c r="R108" s="18">
        <v>5.42</v>
      </c>
      <c r="S108" s="18">
        <v>2.1749999999999998</v>
      </c>
      <c r="T108" s="18">
        <v>11.146000000000001</v>
      </c>
      <c r="U108" s="18">
        <v>9.2439999999999998</v>
      </c>
      <c r="V108" s="18">
        <v>9.6959999999999997</v>
      </c>
    </row>
    <row r="109" spans="1:22" x14ac:dyDescent="0.25">
      <c r="A109" s="1">
        <v>41766</v>
      </c>
      <c r="B109" s="14">
        <v>10</v>
      </c>
      <c r="C109" s="15">
        <v>169681156000</v>
      </c>
      <c r="D109" s="15">
        <v>1722537270</v>
      </c>
      <c r="E109" s="15">
        <v>0</v>
      </c>
      <c r="F109" s="15">
        <v>175249302109</v>
      </c>
      <c r="G109" s="16">
        <v>4.4400000000000004E-3</v>
      </c>
      <c r="H109" s="16">
        <v>2.3600000000000001E-3</v>
      </c>
      <c r="I109" s="16">
        <v>2.0799999999999998E-3</v>
      </c>
      <c r="J109" s="16">
        <v>0.25985999999999998</v>
      </c>
      <c r="K109" s="16">
        <v>1.1999999999999999E-3</v>
      </c>
      <c r="L109" s="16">
        <v>8.9999999999999998E-4</v>
      </c>
      <c r="M109" s="16">
        <v>2.9999999999999997E-4</v>
      </c>
      <c r="N109" s="16">
        <v>0.54944000000000004</v>
      </c>
      <c r="O109" s="19">
        <v>105.4992</v>
      </c>
      <c r="P109" s="19">
        <v>100.7529</v>
      </c>
      <c r="Q109" s="18">
        <v>1.825</v>
      </c>
      <c r="R109" s="18">
        <v>5.415</v>
      </c>
      <c r="S109" s="18">
        <v>2.1720000000000002</v>
      </c>
      <c r="T109" s="18">
        <v>11.146000000000001</v>
      </c>
      <c r="U109" s="18">
        <v>9.2010000000000005</v>
      </c>
      <c r="V109" s="18">
        <v>9.6449999999999996</v>
      </c>
    </row>
    <row r="110" spans="1:22" x14ac:dyDescent="0.25">
      <c r="A110" s="1">
        <v>41767</v>
      </c>
      <c r="B110" s="14">
        <v>10</v>
      </c>
      <c r="C110" s="15">
        <v>169681156000</v>
      </c>
      <c r="D110" s="15">
        <v>1774323361</v>
      </c>
      <c r="E110" s="15">
        <v>0</v>
      </c>
      <c r="F110" s="15">
        <v>175339707864</v>
      </c>
      <c r="G110" s="16">
        <v>4.96E-3</v>
      </c>
      <c r="H110" s="16">
        <v>2.5799999999999998E-3</v>
      </c>
      <c r="I110" s="16">
        <v>2.3700000000000001E-3</v>
      </c>
      <c r="J110" s="16">
        <v>0.25313999999999998</v>
      </c>
      <c r="K110" s="16">
        <v>5.1999999999999995E-4</v>
      </c>
      <c r="L110" s="16">
        <v>2.2000000000000001E-4</v>
      </c>
      <c r="M110" s="16">
        <v>2.9999999999999997E-4</v>
      </c>
      <c r="N110" s="16">
        <v>0.20713000000000001</v>
      </c>
      <c r="O110" s="19">
        <v>105.5536</v>
      </c>
      <c r="P110" s="19">
        <v>100.77509999999999</v>
      </c>
      <c r="Q110" s="18">
        <v>1.823</v>
      </c>
      <c r="R110" s="18">
        <v>5.4080000000000004</v>
      </c>
      <c r="S110" s="18">
        <v>2.17</v>
      </c>
      <c r="T110" s="18">
        <v>11.146000000000001</v>
      </c>
      <c r="U110" s="18">
        <v>9.1959999999999997</v>
      </c>
      <c r="V110" s="18">
        <v>9.6319999999999997</v>
      </c>
    </row>
    <row r="111" spans="1:22" x14ac:dyDescent="0.25">
      <c r="A111" s="1">
        <v>41771</v>
      </c>
      <c r="B111" s="14">
        <v>10</v>
      </c>
      <c r="C111" s="15">
        <v>169681156000</v>
      </c>
      <c r="D111" s="15">
        <v>1981467728</v>
      </c>
      <c r="E111" s="15">
        <v>0</v>
      </c>
      <c r="F111" s="15">
        <v>175662356146</v>
      </c>
      <c r="G111" s="16">
        <v>6.8100000000000001E-3</v>
      </c>
      <c r="H111" s="16">
        <v>3.2499999999999999E-3</v>
      </c>
      <c r="I111" s="16">
        <v>3.5599999999999998E-3</v>
      </c>
      <c r="J111" s="16">
        <v>0.22919</v>
      </c>
      <c r="K111" s="16">
        <v>1.8400000000000001E-3</v>
      </c>
      <c r="L111" s="16">
        <v>6.6E-4</v>
      </c>
      <c r="M111" s="16">
        <v>1.1800000000000001E-3</v>
      </c>
      <c r="N111" s="16">
        <v>0.18265000000000001</v>
      </c>
      <c r="O111" s="19">
        <v>105.7478</v>
      </c>
      <c r="P111" s="19">
        <v>100.8417</v>
      </c>
      <c r="Q111" s="18">
        <v>1.8140000000000001</v>
      </c>
      <c r="R111" s="18">
        <v>5.3739999999999997</v>
      </c>
      <c r="S111" s="18">
        <v>2.1589999999999998</v>
      </c>
      <c r="T111" s="18">
        <v>11.146000000000001</v>
      </c>
      <c r="U111" s="18">
        <v>9.1609999999999996</v>
      </c>
      <c r="V111" s="18">
        <v>9.5879999999999992</v>
      </c>
    </row>
    <row r="112" spans="1:22" x14ac:dyDescent="0.25">
      <c r="A112" s="1">
        <v>41772</v>
      </c>
      <c r="B112" s="14">
        <v>10</v>
      </c>
      <c r="C112" s="15">
        <v>169681156000</v>
      </c>
      <c r="D112" s="15">
        <v>2033253820</v>
      </c>
      <c r="E112" s="15">
        <v>0</v>
      </c>
      <c r="F112" s="15">
        <v>175691942477</v>
      </c>
      <c r="G112" s="16">
        <v>6.9800000000000001E-3</v>
      </c>
      <c r="H112" s="16">
        <v>3.1199999999999999E-3</v>
      </c>
      <c r="I112" s="16">
        <v>3.8600000000000001E-3</v>
      </c>
      <c r="J112" s="16">
        <v>0.21557000000000001</v>
      </c>
      <c r="K112" s="16">
        <v>1.7000000000000001E-4</v>
      </c>
      <c r="L112" s="16">
        <v>-1.2999999999999999E-4</v>
      </c>
      <c r="M112" s="16">
        <v>2.9E-4</v>
      </c>
      <c r="N112" s="16">
        <v>6.3399999999999998E-2</v>
      </c>
      <c r="O112" s="19">
        <v>105.7657</v>
      </c>
      <c r="P112" s="19">
        <v>100.8289</v>
      </c>
      <c r="Q112" s="18">
        <v>1.8120000000000001</v>
      </c>
      <c r="R112" s="18">
        <v>5.3639999999999999</v>
      </c>
      <c r="S112" s="18">
        <v>2.1560000000000001</v>
      </c>
      <c r="T112" s="18">
        <v>11.146000000000001</v>
      </c>
      <c r="U112" s="18">
        <v>9.1709999999999994</v>
      </c>
      <c r="V112" s="18">
        <v>9.593</v>
      </c>
    </row>
    <row r="113" spans="1:22" x14ac:dyDescent="0.25">
      <c r="A113" s="1">
        <v>41773</v>
      </c>
      <c r="B113" s="14">
        <v>10</v>
      </c>
      <c r="C113" s="15">
        <v>169681156000</v>
      </c>
      <c r="D113" s="15">
        <v>2085039911</v>
      </c>
      <c r="E113" s="15">
        <v>0</v>
      </c>
      <c r="F113" s="15">
        <v>175772472287</v>
      </c>
      <c r="G113" s="16">
        <v>7.4400000000000004E-3</v>
      </c>
      <c r="H113" s="16">
        <v>3.2799999999999999E-3</v>
      </c>
      <c r="I113" s="16">
        <v>4.1599999999999996E-3</v>
      </c>
      <c r="J113" s="16">
        <v>0.21314</v>
      </c>
      <c r="K113" s="16">
        <v>4.6000000000000001E-4</v>
      </c>
      <c r="L113" s="16">
        <v>1.6000000000000001E-4</v>
      </c>
      <c r="M113" s="16">
        <v>2.9E-4</v>
      </c>
      <c r="N113" s="16">
        <v>0.18206</v>
      </c>
      <c r="O113" s="19">
        <v>105.8141</v>
      </c>
      <c r="P113" s="19">
        <v>100.8454</v>
      </c>
      <c r="Q113" s="18">
        <v>1.8089999999999999</v>
      </c>
      <c r="R113" s="18">
        <v>5.351</v>
      </c>
      <c r="S113" s="18">
        <v>2.153</v>
      </c>
      <c r="T113" s="18">
        <v>11.146000000000001</v>
      </c>
      <c r="U113" s="18">
        <v>9.1460000000000008</v>
      </c>
      <c r="V113" s="18">
        <v>9.5809999999999995</v>
      </c>
    </row>
    <row r="114" spans="1:22" x14ac:dyDescent="0.25">
      <c r="A114" s="1">
        <v>41774</v>
      </c>
      <c r="B114" s="14">
        <v>10</v>
      </c>
      <c r="C114" s="15">
        <v>169681156000</v>
      </c>
      <c r="D114" s="15">
        <v>2136826003</v>
      </c>
      <c r="E114" s="15">
        <v>0</v>
      </c>
      <c r="F114" s="15">
        <v>175605422868</v>
      </c>
      <c r="G114" s="16">
        <v>6.4799999999999996E-3</v>
      </c>
      <c r="H114" s="16">
        <v>2.0300000000000001E-3</v>
      </c>
      <c r="I114" s="16">
        <v>4.45E-3</v>
      </c>
      <c r="J114" s="16">
        <v>0.17022999999999999</v>
      </c>
      <c r="K114" s="16">
        <v>-9.5E-4</v>
      </c>
      <c r="L114" s="16">
        <v>-1.24E-3</v>
      </c>
      <c r="M114" s="16">
        <v>2.9E-4</v>
      </c>
      <c r="N114" s="16">
        <v>-0.29322999999999999</v>
      </c>
      <c r="O114" s="19">
        <v>105.7136</v>
      </c>
      <c r="P114" s="19">
        <v>100.71939999999999</v>
      </c>
      <c r="Q114" s="18">
        <v>1.8049999999999999</v>
      </c>
      <c r="R114" s="18">
        <v>5.3360000000000003</v>
      </c>
      <c r="S114" s="18">
        <v>2.15</v>
      </c>
      <c r="T114" s="18">
        <v>11.146000000000001</v>
      </c>
      <c r="U114" s="18">
        <v>9.2149999999999999</v>
      </c>
      <c r="V114" s="18">
        <v>9.6479999999999997</v>
      </c>
    </row>
    <row r="115" spans="1:22" x14ac:dyDescent="0.25">
      <c r="A115" s="1">
        <v>41775</v>
      </c>
      <c r="B115" s="14">
        <v>10</v>
      </c>
      <c r="C115" s="15">
        <v>169681156000</v>
      </c>
      <c r="D115" s="15">
        <v>2188612095</v>
      </c>
      <c r="E115" s="15">
        <v>0</v>
      </c>
      <c r="F115" s="15">
        <v>175648717922</v>
      </c>
      <c r="G115" s="16">
        <v>6.7299999999999999E-3</v>
      </c>
      <c r="H115" s="16">
        <v>1.98E-3</v>
      </c>
      <c r="I115" s="16">
        <v>4.7499999999999999E-3</v>
      </c>
      <c r="J115" s="16">
        <v>0.16531999999999999</v>
      </c>
      <c r="K115" s="16">
        <v>2.5000000000000001E-4</v>
      </c>
      <c r="L115" s="16">
        <v>-5.0000000000000002E-5</v>
      </c>
      <c r="M115" s="16">
        <v>2.9E-4</v>
      </c>
      <c r="N115" s="16">
        <v>9.4149999999999998E-2</v>
      </c>
      <c r="O115" s="19">
        <v>105.7396</v>
      </c>
      <c r="P115" s="19">
        <v>100.7145</v>
      </c>
      <c r="Q115" s="18">
        <v>1.8029999999999999</v>
      </c>
      <c r="R115" s="18">
        <v>5.3259999999999996</v>
      </c>
      <c r="S115" s="18">
        <v>2.1480000000000001</v>
      </c>
      <c r="T115" s="18">
        <v>11.146000000000001</v>
      </c>
      <c r="U115" s="18">
        <v>9.2149999999999999</v>
      </c>
      <c r="V115" s="18">
        <v>9.6489999999999991</v>
      </c>
    </row>
    <row r="116" spans="1:22" x14ac:dyDescent="0.25">
      <c r="A116" s="1">
        <v>41778</v>
      </c>
      <c r="B116" s="14">
        <v>10</v>
      </c>
      <c r="C116" s="15">
        <v>169681156000</v>
      </c>
      <c r="D116" s="15">
        <v>2343970370</v>
      </c>
      <c r="E116" s="15">
        <v>0</v>
      </c>
      <c r="F116" s="15">
        <v>176025380351</v>
      </c>
      <c r="G116" s="16">
        <v>8.8900000000000003E-3</v>
      </c>
      <c r="H116" s="16">
        <v>3.2499999999999999E-3</v>
      </c>
      <c r="I116" s="16">
        <v>5.64E-3</v>
      </c>
      <c r="J116" s="16">
        <v>0.18529000000000001</v>
      </c>
      <c r="K116" s="16">
        <v>2.14E-3</v>
      </c>
      <c r="L116" s="16">
        <v>1.2600000000000001E-3</v>
      </c>
      <c r="M116" s="16">
        <v>8.8000000000000003E-4</v>
      </c>
      <c r="N116" s="16">
        <v>0.29774</v>
      </c>
      <c r="O116" s="19">
        <v>105.96639999999999</v>
      </c>
      <c r="P116" s="19">
        <v>100.842</v>
      </c>
      <c r="Q116" s="18">
        <v>1.796</v>
      </c>
      <c r="R116" s="18">
        <v>5.3019999999999996</v>
      </c>
      <c r="S116" s="18">
        <v>2.14</v>
      </c>
      <c r="T116" s="18">
        <v>11.146000000000001</v>
      </c>
      <c r="U116" s="18">
        <v>9.1370000000000005</v>
      </c>
      <c r="V116" s="18">
        <v>9.5730000000000004</v>
      </c>
    </row>
    <row r="117" spans="1:22" x14ac:dyDescent="0.25">
      <c r="A117" s="1">
        <v>41779</v>
      </c>
      <c r="B117" s="14">
        <v>10</v>
      </c>
      <c r="C117" s="15">
        <v>169681156000</v>
      </c>
      <c r="D117" s="15">
        <v>2395756461</v>
      </c>
      <c r="E117" s="15">
        <v>0</v>
      </c>
      <c r="F117" s="15">
        <v>176325360563</v>
      </c>
      <c r="G117" s="16">
        <v>1.061E-2</v>
      </c>
      <c r="H117" s="16">
        <v>4.6699999999999997E-3</v>
      </c>
      <c r="I117" s="16">
        <v>5.94E-3</v>
      </c>
      <c r="J117" s="16">
        <v>0.21235000000000001</v>
      </c>
      <c r="K117" s="16">
        <v>1.6999999999999999E-3</v>
      </c>
      <c r="L117" s="16">
        <v>1.41E-3</v>
      </c>
      <c r="M117" s="16">
        <v>2.9E-4</v>
      </c>
      <c r="N117" s="16">
        <v>0.86172000000000004</v>
      </c>
      <c r="O117" s="19">
        <v>106.14700000000001</v>
      </c>
      <c r="P117" s="19">
        <v>100.985</v>
      </c>
      <c r="Q117" s="18">
        <v>1.796</v>
      </c>
      <c r="R117" s="18">
        <v>5.3040000000000003</v>
      </c>
      <c r="S117" s="18">
        <v>2.137</v>
      </c>
      <c r="T117" s="18">
        <v>11.146000000000001</v>
      </c>
      <c r="U117" s="18">
        <v>9.0790000000000006</v>
      </c>
      <c r="V117" s="18">
        <v>9.4939999999999998</v>
      </c>
    </row>
    <row r="118" spans="1:22" x14ac:dyDescent="0.25">
      <c r="A118" s="1">
        <v>41780</v>
      </c>
      <c r="B118" s="14">
        <v>10</v>
      </c>
      <c r="C118" s="15">
        <v>169681156000</v>
      </c>
      <c r="D118" s="15">
        <v>2447542553</v>
      </c>
      <c r="E118" s="15">
        <v>0</v>
      </c>
      <c r="F118" s="15">
        <v>176653189611</v>
      </c>
      <c r="G118" s="16">
        <v>1.2489999999999999E-2</v>
      </c>
      <c r="H118" s="16">
        <v>6.2500000000000003E-3</v>
      </c>
      <c r="I118" s="16">
        <v>6.2300000000000003E-3</v>
      </c>
      <c r="J118" s="16">
        <v>0.24071000000000001</v>
      </c>
      <c r="K118" s="16">
        <v>1.8600000000000001E-3</v>
      </c>
      <c r="L118" s="16">
        <v>1.57E-3</v>
      </c>
      <c r="M118" s="16">
        <v>2.9E-4</v>
      </c>
      <c r="N118" s="16">
        <v>0.96991000000000005</v>
      </c>
      <c r="O118" s="19">
        <v>106.3443</v>
      </c>
      <c r="P118" s="19">
        <v>101.14400000000001</v>
      </c>
      <c r="Q118" s="18">
        <v>1.796</v>
      </c>
      <c r="R118" s="18">
        <v>5.306</v>
      </c>
      <c r="S118" s="18">
        <v>2.1339999999999999</v>
      </c>
      <c r="T118" s="18">
        <v>11.146000000000001</v>
      </c>
      <c r="U118" s="18">
        <v>9.0090000000000003</v>
      </c>
      <c r="V118" s="18">
        <v>9.4060000000000006</v>
      </c>
    </row>
    <row r="119" spans="1:22" x14ac:dyDescent="0.25">
      <c r="A119" s="1">
        <v>41781</v>
      </c>
      <c r="B119" s="14">
        <v>10</v>
      </c>
      <c r="C119" s="15">
        <v>169681156000</v>
      </c>
      <c r="D119" s="15">
        <v>2499328644</v>
      </c>
      <c r="E119" s="15">
        <v>0</v>
      </c>
      <c r="F119" s="15">
        <v>176595936673</v>
      </c>
      <c r="G119" s="16">
        <v>1.2160000000000001E-2</v>
      </c>
      <c r="H119" s="16">
        <v>5.6299999999999996E-3</v>
      </c>
      <c r="I119" s="16">
        <v>6.5300000000000002E-3</v>
      </c>
      <c r="J119" s="16">
        <v>0.22201000000000001</v>
      </c>
      <c r="K119" s="16">
        <v>-3.2000000000000003E-4</v>
      </c>
      <c r="L119" s="16">
        <v>-6.2E-4</v>
      </c>
      <c r="M119" s="16">
        <v>2.9E-4</v>
      </c>
      <c r="N119" s="16">
        <v>-0.11158</v>
      </c>
      <c r="O119" s="19">
        <v>106.3099</v>
      </c>
      <c r="P119" s="19">
        <v>101.0812</v>
      </c>
      <c r="Q119" s="18">
        <v>1.792</v>
      </c>
      <c r="R119" s="18">
        <v>5.2889999999999997</v>
      </c>
      <c r="S119" s="18">
        <v>2.1309999999999998</v>
      </c>
      <c r="T119" s="18">
        <v>11.146000000000001</v>
      </c>
      <c r="U119" s="18">
        <v>9.0269999999999992</v>
      </c>
      <c r="V119" s="18">
        <v>9.4369999999999994</v>
      </c>
    </row>
    <row r="120" spans="1:22" x14ac:dyDescent="0.25">
      <c r="A120" s="1">
        <v>41782</v>
      </c>
      <c r="B120" s="14">
        <v>10</v>
      </c>
      <c r="C120" s="15">
        <v>169681156000</v>
      </c>
      <c r="D120" s="15">
        <v>2551114736</v>
      </c>
      <c r="E120" s="15">
        <v>0</v>
      </c>
      <c r="F120" s="15">
        <v>176603459426</v>
      </c>
      <c r="G120" s="16">
        <v>1.2200000000000001E-2</v>
      </c>
      <c r="H120" s="16">
        <v>5.3699999999999998E-3</v>
      </c>
      <c r="I120" s="16">
        <v>6.8300000000000001E-3</v>
      </c>
      <c r="J120" s="16">
        <v>0.21221999999999999</v>
      </c>
      <c r="K120" s="16">
        <v>4.0000000000000003E-5</v>
      </c>
      <c r="L120" s="16">
        <v>-2.5000000000000001E-4</v>
      </c>
      <c r="M120" s="16">
        <v>2.9E-4</v>
      </c>
      <c r="N120" s="16">
        <v>1.567E-2</v>
      </c>
      <c r="O120" s="19">
        <v>106.31440000000001</v>
      </c>
      <c r="P120" s="19">
        <v>101.0557</v>
      </c>
      <c r="Q120" s="18">
        <v>1.79</v>
      </c>
      <c r="R120" s="18">
        <v>5.2779999999999996</v>
      </c>
      <c r="S120" s="18">
        <v>2.129</v>
      </c>
      <c r="T120" s="18">
        <v>11.146000000000001</v>
      </c>
      <c r="U120" s="18">
        <v>9.0410000000000004</v>
      </c>
      <c r="V120" s="18">
        <v>9.4489999999999998</v>
      </c>
    </row>
    <row r="121" spans="1:22" x14ac:dyDescent="0.25">
      <c r="A121" s="1">
        <v>41785</v>
      </c>
      <c r="B121" s="14">
        <v>10</v>
      </c>
      <c r="C121" s="15">
        <v>169681156000</v>
      </c>
      <c r="D121" s="15">
        <v>2706473011</v>
      </c>
      <c r="E121" s="15">
        <v>0</v>
      </c>
      <c r="F121" s="15">
        <v>176857334875</v>
      </c>
      <c r="G121" s="16">
        <v>1.366E-2</v>
      </c>
      <c r="H121" s="16">
        <v>5.94E-3</v>
      </c>
      <c r="I121" s="16">
        <v>7.7200000000000003E-3</v>
      </c>
      <c r="J121" s="16">
        <v>0.20974999999999999</v>
      </c>
      <c r="K121" s="16">
        <v>1.4400000000000001E-3</v>
      </c>
      <c r="L121" s="16">
        <v>5.5999999999999995E-4</v>
      </c>
      <c r="M121" s="16">
        <v>8.8000000000000003E-4</v>
      </c>
      <c r="N121" s="16">
        <v>0.19098000000000001</v>
      </c>
      <c r="O121" s="19">
        <v>106.46720000000001</v>
      </c>
      <c r="P121" s="19">
        <v>101.11239999999999</v>
      </c>
      <c r="Q121" s="18">
        <v>1.782</v>
      </c>
      <c r="R121" s="18">
        <v>5.25</v>
      </c>
      <c r="S121" s="18">
        <v>2.12</v>
      </c>
      <c r="T121" s="18">
        <v>11.146000000000001</v>
      </c>
      <c r="U121" s="18">
        <v>8.9969999999999999</v>
      </c>
      <c r="V121" s="18">
        <v>9.4109999999999996</v>
      </c>
    </row>
    <row r="122" spans="1:22" x14ac:dyDescent="0.25">
      <c r="A122" s="1">
        <v>41786</v>
      </c>
      <c r="B122" s="14">
        <v>10</v>
      </c>
      <c r="C122" s="15">
        <v>169681156000</v>
      </c>
      <c r="D122" s="15">
        <v>2758259103</v>
      </c>
      <c r="E122" s="15">
        <v>0</v>
      </c>
      <c r="F122" s="15">
        <v>176972177392</v>
      </c>
      <c r="G122" s="16">
        <v>1.431E-2</v>
      </c>
      <c r="H122" s="16">
        <v>6.3E-3</v>
      </c>
      <c r="I122" s="16">
        <v>8.0099999999999998E-3</v>
      </c>
      <c r="J122" s="16">
        <v>0.21184</v>
      </c>
      <c r="K122" s="16">
        <v>6.4999999999999997E-4</v>
      </c>
      <c r="L122" s="16">
        <v>3.6000000000000002E-4</v>
      </c>
      <c r="M122" s="16">
        <v>2.9E-4</v>
      </c>
      <c r="N122" s="16">
        <v>0.26735999999999999</v>
      </c>
      <c r="O122" s="19">
        <v>106.5363</v>
      </c>
      <c r="P122" s="19">
        <v>101.14879999999999</v>
      </c>
      <c r="Q122" s="18">
        <v>1.78</v>
      </c>
      <c r="R122" s="18">
        <v>5.242</v>
      </c>
      <c r="S122" s="18">
        <v>2.1179999999999999</v>
      </c>
      <c r="T122" s="18">
        <v>11.146000000000001</v>
      </c>
      <c r="U122" s="18">
        <v>8.9770000000000003</v>
      </c>
      <c r="V122" s="18">
        <v>9.3889999999999993</v>
      </c>
    </row>
    <row r="123" spans="1:22" x14ac:dyDescent="0.25">
      <c r="A123" s="1">
        <v>41788</v>
      </c>
      <c r="B123" s="14">
        <v>10</v>
      </c>
      <c r="C123" s="15">
        <v>169681156000</v>
      </c>
      <c r="D123" s="15">
        <v>2861831286</v>
      </c>
      <c r="E123" s="15">
        <v>0</v>
      </c>
      <c r="F123" s="15">
        <v>176882247812</v>
      </c>
      <c r="G123" s="16">
        <v>1.38E-2</v>
      </c>
      <c r="H123" s="16">
        <v>5.1900000000000002E-3</v>
      </c>
      <c r="I123" s="16">
        <v>8.6099999999999996E-3</v>
      </c>
      <c r="J123" s="16">
        <v>0.18826000000000001</v>
      </c>
      <c r="K123" s="16">
        <v>-5.1000000000000004E-4</v>
      </c>
      <c r="L123" s="16">
        <v>-1.09E-3</v>
      </c>
      <c r="M123" s="16">
        <v>5.9000000000000003E-4</v>
      </c>
      <c r="N123" s="16">
        <v>-8.8590000000000002E-2</v>
      </c>
      <c r="O123" s="19">
        <v>106.48220000000001</v>
      </c>
      <c r="P123" s="19">
        <v>101.0373</v>
      </c>
      <c r="Q123" s="18">
        <v>1.774</v>
      </c>
      <c r="R123" s="18">
        <v>5.2149999999999999</v>
      </c>
      <c r="S123" s="18">
        <v>2.1120000000000001</v>
      </c>
      <c r="T123" s="18">
        <v>11.146000000000001</v>
      </c>
      <c r="U123" s="18">
        <v>9.0239999999999991</v>
      </c>
      <c r="V123" s="18">
        <v>9.4450000000000003</v>
      </c>
    </row>
    <row r="124" spans="1:22" x14ac:dyDescent="0.25">
      <c r="A124" s="1">
        <v>41789</v>
      </c>
      <c r="B124" s="14">
        <v>10</v>
      </c>
      <c r="C124" s="15">
        <v>169681156000</v>
      </c>
      <c r="D124" s="15">
        <v>2913617378</v>
      </c>
      <c r="E124" s="15">
        <v>0</v>
      </c>
      <c r="F124" s="15">
        <v>176925924009</v>
      </c>
      <c r="G124" s="16">
        <v>1.405E-2</v>
      </c>
      <c r="H124" s="16">
        <v>5.1500000000000001E-3</v>
      </c>
      <c r="I124" s="16">
        <v>8.8999999999999999E-3</v>
      </c>
      <c r="J124" s="16">
        <v>0.185</v>
      </c>
      <c r="K124" s="16">
        <v>2.5000000000000001E-4</v>
      </c>
      <c r="L124" s="16">
        <v>-5.0000000000000002E-5</v>
      </c>
      <c r="M124" s="16">
        <v>2.9E-4</v>
      </c>
      <c r="N124" s="16">
        <v>9.4299999999999995E-2</v>
      </c>
      <c r="O124" s="19">
        <v>106.5085</v>
      </c>
      <c r="P124" s="19">
        <v>101.0326</v>
      </c>
      <c r="Q124" s="18">
        <v>1.7709999999999999</v>
      </c>
      <c r="R124" s="18">
        <v>5.2039999999999997</v>
      </c>
      <c r="S124" s="18">
        <v>2.109</v>
      </c>
      <c r="T124" s="18">
        <v>11.146000000000001</v>
      </c>
      <c r="U124" s="18">
        <v>9.0239999999999991</v>
      </c>
      <c r="V124" s="18">
        <v>9.4459999999999997</v>
      </c>
    </row>
    <row r="125" spans="1:22" x14ac:dyDescent="0.25">
      <c r="A125" s="1">
        <v>41790</v>
      </c>
      <c r="B125" s="14">
        <v>10</v>
      </c>
      <c r="C125" s="15">
        <v>169681156000</v>
      </c>
      <c r="D125" s="15">
        <v>2965403469</v>
      </c>
      <c r="E125" s="15">
        <v>0</v>
      </c>
      <c r="F125" s="15">
        <v>177027600193</v>
      </c>
      <c r="G125" s="16">
        <v>1.4630000000000001E-2</v>
      </c>
      <c r="H125" s="16">
        <v>5.4299999999999999E-3</v>
      </c>
      <c r="I125" s="16">
        <v>9.1999999999999998E-3</v>
      </c>
      <c r="J125" s="16">
        <v>0.18653</v>
      </c>
      <c r="K125" s="16">
        <v>5.6999999999999998E-4</v>
      </c>
      <c r="L125" s="16">
        <v>2.7999999999999998E-4</v>
      </c>
      <c r="M125" s="16">
        <v>2.9E-4</v>
      </c>
      <c r="N125" s="16">
        <v>0.23330999999999999</v>
      </c>
      <c r="O125" s="19">
        <v>106.5697</v>
      </c>
      <c r="P125" s="19">
        <v>101.0613</v>
      </c>
      <c r="Q125" s="18">
        <v>1.7689999999999999</v>
      </c>
      <c r="R125" s="18">
        <v>5.1970000000000001</v>
      </c>
      <c r="S125" s="18">
        <v>2.1070000000000002</v>
      </c>
      <c r="T125" s="18">
        <v>11.146000000000001</v>
      </c>
      <c r="U125" s="18">
        <v>9.0120000000000005</v>
      </c>
      <c r="V125" s="18">
        <v>9.4280000000000008</v>
      </c>
    </row>
    <row r="126" spans="1:22" x14ac:dyDescent="0.25">
      <c r="A126" s="1">
        <v>41792</v>
      </c>
      <c r="B126" s="14">
        <v>11</v>
      </c>
      <c r="C126" s="15">
        <v>173181156000</v>
      </c>
      <c r="D126" s="15">
        <v>3094986581</v>
      </c>
      <c r="E126" s="15">
        <v>0</v>
      </c>
      <c r="F126" s="15">
        <v>180586354172</v>
      </c>
      <c r="G126" s="16">
        <v>9.8999999999999999E-4</v>
      </c>
      <c r="H126" s="16">
        <v>4.0000000000000002E-4</v>
      </c>
      <c r="I126" s="16">
        <v>5.8E-4</v>
      </c>
      <c r="J126" s="16">
        <v>0.19697000000000001</v>
      </c>
      <c r="K126" s="16">
        <v>9.8999999999999999E-4</v>
      </c>
      <c r="L126" s="16">
        <v>4.0000000000000002E-4</v>
      </c>
      <c r="M126" s="16">
        <v>5.8E-4</v>
      </c>
      <c r="N126" s="16">
        <v>0.19697000000000001</v>
      </c>
      <c r="O126" s="19">
        <v>106.6748</v>
      </c>
      <c r="P126" s="19">
        <v>101.10209999999999</v>
      </c>
      <c r="Q126" s="18">
        <v>1.778</v>
      </c>
      <c r="R126" s="18">
        <v>5.226</v>
      </c>
      <c r="S126" s="18">
        <v>2.117</v>
      </c>
      <c r="T126" s="18">
        <v>11.082000000000001</v>
      </c>
      <c r="U126" s="18">
        <v>8.9860000000000007</v>
      </c>
      <c r="V126" s="18">
        <v>9.4060000000000006</v>
      </c>
    </row>
    <row r="127" spans="1:22" x14ac:dyDescent="0.25">
      <c r="A127" s="1">
        <v>41793</v>
      </c>
      <c r="B127" s="14">
        <v>11</v>
      </c>
      <c r="C127" s="15">
        <v>173181156000</v>
      </c>
      <c r="D127" s="15">
        <v>3147537700</v>
      </c>
      <c r="E127" s="15">
        <v>0</v>
      </c>
      <c r="F127" s="15">
        <v>180940118759</v>
      </c>
      <c r="G127" s="16">
        <v>2.9499999999999999E-3</v>
      </c>
      <c r="H127" s="16">
        <v>2.0699999999999998E-3</v>
      </c>
      <c r="I127" s="16">
        <v>8.7000000000000001E-4</v>
      </c>
      <c r="J127" s="16">
        <v>0.43042999999999998</v>
      </c>
      <c r="K127" s="16">
        <v>1.9599999999999999E-3</v>
      </c>
      <c r="L127" s="16">
        <v>1.67E-3</v>
      </c>
      <c r="M127" s="16">
        <v>2.9E-4</v>
      </c>
      <c r="N127" s="16">
        <v>1.04281</v>
      </c>
      <c r="O127" s="19">
        <v>106.8837</v>
      </c>
      <c r="P127" s="19">
        <v>101.27079999999999</v>
      </c>
      <c r="Q127" s="18">
        <v>1.778</v>
      </c>
      <c r="R127" s="18">
        <v>5.2270000000000003</v>
      </c>
      <c r="S127" s="18">
        <v>2.1150000000000002</v>
      </c>
      <c r="T127" s="18">
        <v>11.082000000000001</v>
      </c>
      <c r="U127" s="18">
        <v>8.9090000000000007</v>
      </c>
      <c r="V127" s="18">
        <v>9.3109999999999999</v>
      </c>
    </row>
    <row r="128" spans="1:22" x14ac:dyDescent="0.25">
      <c r="A128" s="1">
        <v>41794</v>
      </c>
      <c r="B128" s="14">
        <v>11</v>
      </c>
      <c r="C128" s="15">
        <v>173181156000</v>
      </c>
      <c r="D128" s="15">
        <v>3200088819</v>
      </c>
      <c r="E128" s="15">
        <v>0</v>
      </c>
      <c r="F128" s="15">
        <v>180932200163</v>
      </c>
      <c r="G128" s="16">
        <v>2.8999999999999998E-3</v>
      </c>
      <c r="H128" s="16">
        <v>1.74E-3</v>
      </c>
      <c r="I128" s="16">
        <v>1.17E-3</v>
      </c>
      <c r="J128" s="16">
        <v>0.30275999999999997</v>
      </c>
      <c r="K128" s="16">
        <v>-4.0000000000000003E-5</v>
      </c>
      <c r="L128" s="16">
        <v>-3.3E-4</v>
      </c>
      <c r="M128" s="16">
        <v>2.9E-4</v>
      </c>
      <c r="N128" s="16">
        <v>-1.585E-2</v>
      </c>
      <c r="O128" s="19">
        <v>106.879</v>
      </c>
      <c r="P128" s="19">
        <v>101.23690000000001</v>
      </c>
      <c r="Q128" s="18">
        <v>1.774</v>
      </c>
      <c r="R128" s="18">
        <v>5.2130000000000001</v>
      </c>
      <c r="S128" s="18">
        <v>2.1120000000000001</v>
      </c>
      <c r="T128" s="18">
        <v>11.082000000000001</v>
      </c>
      <c r="U128" s="18">
        <v>8.9179999999999993</v>
      </c>
      <c r="V128" s="18">
        <v>9.327</v>
      </c>
    </row>
    <row r="129" spans="1:22" x14ac:dyDescent="0.25">
      <c r="A129" s="1">
        <v>41795</v>
      </c>
      <c r="B129" s="14">
        <v>11</v>
      </c>
      <c r="C129" s="15">
        <v>173181156000</v>
      </c>
      <c r="D129" s="15">
        <v>3252639938</v>
      </c>
      <c r="E129" s="15">
        <v>0</v>
      </c>
      <c r="F129" s="15">
        <v>181175885015</v>
      </c>
      <c r="G129" s="16">
        <v>4.2500000000000003E-3</v>
      </c>
      <c r="H129" s="16">
        <v>2.8E-3</v>
      </c>
      <c r="I129" s="16">
        <v>1.4599999999999999E-3</v>
      </c>
      <c r="J129" s="16">
        <v>0.36320999999999998</v>
      </c>
      <c r="K129" s="16">
        <v>1.3500000000000001E-3</v>
      </c>
      <c r="L129" s="16">
        <v>1.06E-3</v>
      </c>
      <c r="M129" s="16">
        <v>2.9E-4</v>
      </c>
      <c r="N129" s="16">
        <v>0.63438000000000005</v>
      </c>
      <c r="O129" s="19">
        <v>107.023</v>
      </c>
      <c r="P129" s="19">
        <v>101.34399999999999</v>
      </c>
      <c r="Q129" s="18">
        <v>1.7729999999999999</v>
      </c>
      <c r="R129" s="18">
        <v>5.21</v>
      </c>
      <c r="S129" s="18">
        <v>2.109</v>
      </c>
      <c r="T129" s="18">
        <v>11.082000000000001</v>
      </c>
      <c r="U129" s="18">
        <v>8.8699999999999992</v>
      </c>
      <c r="V129" s="18">
        <v>9.266</v>
      </c>
    </row>
    <row r="130" spans="1:22" x14ac:dyDescent="0.25">
      <c r="A130" s="1">
        <v>41796</v>
      </c>
      <c r="B130" s="14">
        <v>11</v>
      </c>
      <c r="C130" s="15">
        <v>173181156000</v>
      </c>
      <c r="D130" s="15">
        <v>3305191057</v>
      </c>
      <c r="E130" s="15">
        <v>0</v>
      </c>
      <c r="F130" s="15">
        <v>181146107634</v>
      </c>
      <c r="G130" s="16">
        <v>4.0899999999999999E-3</v>
      </c>
      <c r="H130" s="16">
        <v>2.3400000000000001E-3</v>
      </c>
      <c r="I130" s="16">
        <v>1.75E-3</v>
      </c>
      <c r="J130" s="16">
        <v>0.28172000000000003</v>
      </c>
      <c r="K130" s="16">
        <v>-1.6000000000000001E-4</v>
      </c>
      <c r="L130" s="16">
        <v>-4.4999999999999999E-4</v>
      </c>
      <c r="M130" s="16">
        <v>2.9E-4</v>
      </c>
      <c r="N130" s="16">
        <v>-5.8229999999999997E-2</v>
      </c>
      <c r="O130" s="19">
        <v>107.00539999999999</v>
      </c>
      <c r="P130" s="19">
        <v>101.2979</v>
      </c>
      <c r="Q130" s="18">
        <v>1.7709999999999999</v>
      </c>
      <c r="R130" s="18">
        <v>5.2</v>
      </c>
      <c r="S130" s="18">
        <v>2.1070000000000002</v>
      </c>
      <c r="T130" s="18">
        <v>11.082000000000001</v>
      </c>
      <c r="U130" s="18">
        <v>8.8960000000000008</v>
      </c>
      <c r="V130" s="18">
        <v>9.2889999999999997</v>
      </c>
    </row>
    <row r="131" spans="1:22" x14ac:dyDescent="0.25">
      <c r="A131" s="1">
        <v>41799</v>
      </c>
      <c r="B131" s="14">
        <v>11</v>
      </c>
      <c r="C131" s="15">
        <v>173181156000</v>
      </c>
      <c r="D131" s="15">
        <v>3462844414</v>
      </c>
      <c r="E131" s="15">
        <v>0</v>
      </c>
      <c r="F131" s="15">
        <v>181284708106</v>
      </c>
      <c r="G131" s="16">
        <v>4.8599999999999997E-3</v>
      </c>
      <c r="H131" s="16">
        <v>2.2399999999999998E-3</v>
      </c>
      <c r="I131" s="16">
        <v>2.6199999999999999E-3</v>
      </c>
      <c r="J131" s="16">
        <v>0.21712000000000001</v>
      </c>
      <c r="K131" s="16">
        <v>7.6999999999999996E-4</v>
      </c>
      <c r="L131" s="16">
        <v>-1.1E-4</v>
      </c>
      <c r="M131" s="16">
        <v>8.7000000000000001E-4</v>
      </c>
      <c r="N131" s="16">
        <v>9.7519999999999996E-2</v>
      </c>
      <c r="O131" s="19">
        <v>107.0873</v>
      </c>
      <c r="P131" s="19">
        <v>101.2872</v>
      </c>
      <c r="Q131" s="18">
        <v>1.7629999999999999</v>
      </c>
      <c r="R131" s="18">
        <v>5.1680000000000001</v>
      </c>
      <c r="S131" s="18">
        <v>2.0979999999999999</v>
      </c>
      <c r="T131" s="18">
        <v>11.082000000000001</v>
      </c>
      <c r="U131" s="18">
        <v>8.8789999999999996</v>
      </c>
      <c r="V131" s="18">
        <v>9.2880000000000003</v>
      </c>
    </row>
    <row r="132" spans="1:22" x14ac:dyDescent="0.25">
      <c r="A132" s="1">
        <v>41800</v>
      </c>
      <c r="B132" s="14">
        <v>11</v>
      </c>
      <c r="C132" s="15">
        <v>173181156000</v>
      </c>
      <c r="D132" s="15">
        <v>3515395533</v>
      </c>
      <c r="E132" s="15">
        <v>0</v>
      </c>
      <c r="F132" s="15">
        <v>181352355879</v>
      </c>
      <c r="G132" s="16">
        <v>5.2300000000000003E-3</v>
      </c>
      <c r="H132" s="16">
        <v>2.32E-3</v>
      </c>
      <c r="I132" s="16">
        <v>2.9099999999999998E-3</v>
      </c>
      <c r="J132" s="16">
        <v>0.20979999999999999</v>
      </c>
      <c r="K132" s="16">
        <v>3.6999999999999999E-4</v>
      </c>
      <c r="L132" s="16">
        <v>8.0000000000000007E-5</v>
      </c>
      <c r="M132" s="16">
        <v>2.9E-4</v>
      </c>
      <c r="N132" s="16">
        <v>0.14588000000000001</v>
      </c>
      <c r="O132" s="19">
        <v>107.1272</v>
      </c>
      <c r="P132" s="19">
        <v>101.2957</v>
      </c>
      <c r="Q132" s="18">
        <v>1.76</v>
      </c>
      <c r="R132" s="18">
        <v>5.1589999999999998</v>
      </c>
      <c r="S132" s="18">
        <v>2.0960000000000001</v>
      </c>
      <c r="T132" s="18">
        <v>11.082000000000001</v>
      </c>
      <c r="U132" s="18">
        <v>8.8719999999999999</v>
      </c>
      <c r="V132" s="18">
        <v>9.2810000000000006</v>
      </c>
    </row>
    <row r="133" spans="1:22" x14ac:dyDescent="0.25">
      <c r="A133" s="1">
        <v>41801</v>
      </c>
      <c r="B133" s="14">
        <v>11</v>
      </c>
      <c r="C133" s="15">
        <v>173181156000</v>
      </c>
      <c r="D133" s="15">
        <v>3567946652</v>
      </c>
      <c r="E133" s="15">
        <v>0</v>
      </c>
      <c r="F133" s="15">
        <v>181287349577</v>
      </c>
      <c r="G133" s="16">
        <v>4.8700000000000002E-3</v>
      </c>
      <c r="H133" s="16">
        <v>1.67E-3</v>
      </c>
      <c r="I133" s="16">
        <v>3.2000000000000002E-3</v>
      </c>
      <c r="J133" s="16">
        <v>0.17496999999999999</v>
      </c>
      <c r="K133" s="16">
        <v>-3.6000000000000002E-4</v>
      </c>
      <c r="L133" s="16">
        <v>-6.4999999999999997E-4</v>
      </c>
      <c r="M133" s="16">
        <v>2.9E-4</v>
      </c>
      <c r="N133" s="16">
        <v>-0.12266000000000001</v>
      </c>
      <c r="O133" s="19">
        <v>107.08880000000001</v>
      </c>
      <c r="P133" s="19">
        <v>101.2298</v>
      </c>
      <c r="Q133" s="18">
        <v>1.7569999999999999</v>
      </c>
      <c r="R133" s="18">
        <v>5.1459999999999999</v>
      </c>
      <c r="S133" s="18">
        <v>2.093</v>
      </c>
      <c r="T133" s="18">
        <v>11.082000000000001</v>
      </c>
      <c r="U133" s="18">
        <v>8.9079999999999995</v>
      </c>
      <c r="V133" s="18">
        <v>9.3160000000000007</v>
      </c>
    </row>
    <row r="134" spans="1:22" x14ac:dyDescent="0.25">
      <c r="A134" s="1">
        <v>41802</v>
      </c>
      <c r="B134" s="14">
        <v>11</v>
      </c>
      <c r="C134" s="15">
        <v>173181156000</v>
      </c>
      <c r="D134" s="15">
        <v>3620497771</v>
      </c>
      <c r="E134" s="15">
        <v>0</v>
      </c>
      <c r="F134" s="15">
        <v>181512086463</v>
      </c>
      <c r="G134" s="16">
        <v>6.1199999999999996E-3</v>
      </c>
      <c r="H134" s="16">
        <v>2.6199999999999999E-3</v>
      </c>
      <c r="I134" s="16">
        <v>3.5000000000000001E-3</v>
      </c>
      <c r="J134" s="16">
        <v>0.20380999999999999</v>
      </c>
      <c r="K134" s="16">
        <v>1.24E-3</v>
      </c>
      <c r="L134" s="16">
        <v>9.5E-4</v>
      </c>
      <c r="M134" s="16">
        <v>2.9E-4</v>
      </c>
      <c r="N134" s="16">
        <v>0.57177</v>
      </c>
      <c r="O134" s="19">
        <v>107.2216</v>
      </c>
      <c r="P134" s="19">
        <v>101.3263</v>
      </c>
      <c r="Q134" s="18">
        <v>1.7549999999999999</v>
      </c>
      <c r="R134" s="18">
        <v>5.1349999999999998</v>
      </c>
      <c r="S134" s="18">
        <v>2.09</v>
      </c>
      <c r="T134" s="18">
        <v>11.082000000000001</v>
      </c>
      <c r="U134" s="18">
        <v>8.8379999999999992</v>
      </c>
      <c r="V134" s="18">
        <v>9.2579999999999991</v>
      </c>
    </row>
    <row r="135" spans="1:22" x14ac:dyDescent="0.25">
      <c r="A135" s="1">
        <v>41803</v>
      </c>
      <c r="B135" s="14">
        <v>11</v>
      </c>
      <c r="C135" s="15">
        <v>173181156000</v>
      </c>
      <c r="D135" s="15">
        <v>3673048890</v>
      </c>
      <c r="E135" s="15">
        <v>0</v>
      </c>
      <c r="F135" s="15">
        <v>181744048454</v>
      </c>
      <c r="G135" s="16">
        <v>7.4000000000000003E-3</v>
      </c>
      <c r="H135" s="16">
        <v>3.62E-3</v>
      </c>
      <c r="I135" s="16">
        <v>3.79E-3</v>
      </c>
      <c r="J135" s="16">
        <v>0.23008000000000001</v>
      </c>
      <c r="K135" s="16">
        <v>1.2800000000000001E-3</v>
      </c>
      <c r="L135" s="16">
        <v>9.8999999999999999E-4</v>
      </c>
      <c r="M135" s="16">
        <v>2.9E-4</v>
      </c>
      <c r="N135" s="16">
        <v>0.59384999999999999</v>
      </c>
      <c r="O135" s="19">
        <v>107.3586</v>
      </c>
      <c r="P135" s="19">
        <v>101.4268</v>
      </c>
      <c r="Q135" s="18">
        <v>1.754</v>
      </c>
      <c r="R135" s="18">
        <v>5.1369999999999996</v>
      </c>
      <c r="S135" s="18">
        <v>2.0870000000000002</v>
      </c>
      <c r="T135" s="18">
        <v>11.082000000000001</v>
      </c>
      <c r="U135" s="18">
        <v>8.8089999999999993</v>
      </c>
      <c r="V135" s="18">
        <v>9.2010000000000005</v>
      </c>
    </row>
    <row r="136" spans="1:22" x14ac:dyDescent="0.25">
      <c r="A136" s="1">
        <v>41806</v>
      </c>
      <c r="B136" s="14">
        <v>11</v>
      </c>
      <c r="C136" s="15">
        <v>173181156000</v>
      </c>
      <c r="D136" s="15">
        <v>3830702247</v>
      </c>
      <c r="E136" s="15">
        <v>0</v>
      </c>
      <c r="F136" s="15">
        <v>181712634267</v>
      </c>
      <c r="G136" s="16">
        <v>7.2300000000000003E-3</v>
      </c>
      <c r="H136" s="16">
        <v>2.5699999999999998E-3</v>
      </c>
      <c r="I136" s="16">
        <v>4.6600000000000001E-3</v>
      </c>
      <c r="J136" s="16">
        <v>0.17857999999999999</v>
      </c>
      <c r="K136" s="16">
        <v>-1.7000000000000001E-4</v>
      </c>
      <c r="L136" s="16">
        <v>-1.0399999999999999E-3</v>
      </c>
      <c r="M136" s="16">
        <v>8.7000000000000001E-4</v>
      </c>
      <c r="N136" s="16">
        <v>-2.0809999999999999E-2</v>
      </c>
      <c r="O136" s="19">
        <v>107.34010000000001</v>
      </c>
      <c r="P136" s="19">
        <v>101.32089999999999</v>
      </c>
      <c r="Q136" s="18">
        <v>1.746</v>
      </c>
      <c r="R136" s="18">
        <v>5.101</v>
      </c>
      <c r="S136" s="18">
        <v>2.0790000000000002</v>
      </c>
      <c r="T136" s="18">
        <v>11.082000000000001</v>
      </c>
      <c r="U136" s="18">
        <v>8.8450000000000006</v>
      </c>
      <c r="V136" s="18">
        <v>9.2530000000000001</v>
      </c>
    </row>
    <row r="137" spans="1:22" x14ac:dyDescent="0.25">
      <c r="A137" s="1">
        <v>41807</v>
      </c>
      <c r="B137" s="14">
        <v>11</v>
      </c>
      <c r="C137" s="15">
        <v>173181156000</v>
      </c>
      <c r="D137" s="15">
        <v>3883253366</v>
      </c>
      <c r="E137" s="15">
        <v>0</v>
      </c>
      <c r="F137" s="15">
        <v>181655223724</v>
      </c>
      <c r="G137" s="16">
        <v>6.9100000000000003E-3</v>
      </c>
      <c r="H137" s="16">
        <v>1.9599999999999999E-3</v>
      </c>
      <c r="I137" s="16">
        <v>4.9500000000000004E-3</v>
      </c>
      <c r="J137" s="16">
        <v>0.15934999999999999</v>
      </c>
      <c r="K137" s="16">
        <v>-3.2000000000000003E-4</v>
      </c>
      <c r="L137" s="16">
        <v>-6.0999999999999997E-4</v>
      </c>
      <c r="M137" s="16">
        <v>2.9E-4</v>
      </c>
      <c r="N137" s="16">
        <v>-0.10893</v>
      </c>
      <c r="O137" s="19">
        <v>107.3061</v>
      </c>
      <c r="P137" s="19">
        <v>101.2593</v>
      </c>
      <c r="Q137" s="18">
        <v>1.7410000000000001</v>
      </c>
      <c r="R137" s="18">
        <v>5.0830000000000002</v>
      </c>
      <c r="S137" s="18">
        <v>2.0760000000000001</v>
      </c>
      <c r="T137" s="18">
        <v>11.082000000000001</v>
      </c>
      <c r="U137" s="18">
        <v>8.8550000000000004</v>
      </c>
      <c r="V137" s="18">
        <v>9.2850000000000001</v>
      </c>
    </row>
    <row r="138" spans="1:22" x14ac:dyDescent="0.25">
      <c r="A138" s="1">
        <v>41808</v>
      </c>
      <c r="B138" s="14">
        <v>11</v>
      </c>
      <c r="C138" s="15">
        <v>173181156000</v>
      </c>
      <c r="D138" s="15">
        <v>3935804485</v>
      </c>
      <c r="E138" s="15">
        <v>0</v>
      </c>
      <c r="F138" s="15">
        <v>181752755714</v>
      </c>
      <c r="G138" s="16">
        <v>7.45E-3</v>
      </c>
      <c r="H138" s="16">
        <v>2.2100000000000002E-3</v>
      </c>
      <c r="I138" s="16">
        <v>5.2399999999999999E-3</v>
      </c>
      <c r="J138" s="16">
        <v>0.16245000000000001</v>
      </c>
      <c r="K138" s="16">
        <v>5.4000000000000001E-4</v>
      </c>
      <c r="L138" s="16">
        <v>2.5000000000000001E-4</v>
      </c>
      <c r="M138" s="16">
        <v>2.9E-4</v>
      </c>
      <c r="N138" s="16">
        <v>0.21643000000000001</v>
      </c>
      <c r="O138" s="19">
        <v>107.3638</v>
      </c>
      <c r="P138" s="19">
        <v>101.28449999999999</v>
      </c>
      <c r="Q138" s="18">
        <v>1.74</v>
      </c>
      <c r="R138" s="18">
        <v>5.0759999999999996</v>
      </c>
      <c r="S138" s="18">
        <v>2.0739999999999998</v>
      </c>
      <c r="T138" s="18">
        <v>11.082000000000001</v>
      </c>
      <c r="U138" s="18">
        <v>8.8460000000000001</v>
      </c>
      <c r="V138" s="18">
        <v>9.2690000000000001</v>
      </c>
    </row>
    <row r="139" spans="1:22" x14ac:dyDescent="0.25">
      <c r="A139" s="1">
        <v>41809</v>
      </c>
      <c r="B139" s="14">
        <v>11</v>
      </c>
      <c r="C139" s="15">
        <v>173181156000</v>
      </c>
      <c r="D139" s="15">
        <v>3988355604</v>
      </c>
      <c r="E139" s="15">
        <v>0</v>
      </c>
      <c r="F139" s="15">
        <v>181741321750</v>
      </c>
      <c r="G139" s="16">
        <v>7.3899999999999999E-3</v>
      </c>
      <c r="H139" s="16">
        <v>1.8500000000000001E-3</v>
      </c>
      <c r="I139" s="16">
        <v>5.5300000000000002E-3</v>
      </c>
      <c r="J139" s="16">
        <v>0.15187999999999999</v>
      </c>
      <c r="K139" s="16">
        <v>-6.0000000000000002E-5</v>
      </c>
      <c r="L139" s="16">
        <v>-3.5E-4</v>
      </c>
      <c r="M139" s="16">
        <v>2.9E-4</v>
      </c>
      <c r="N139" s="16">
        <v>-2.2700000000000001E-2</v>
      </c>
      <c r="O139" s="19">
        <v>107.357</v>
      </c>
      <c r="P139" s="19">
        <v>101.2486</v>
      </c>
      <c r="Q139" s="18">
        <v>1.736</v>
      </c>
      <c r="R139" s="18">
        <v>5.0609999999999999</v>
      </c>
      <c r="S139" s="18">
        <v>2.0710000000000002</v>
      </c>
      <c r="T139" s="18">
        <v>11.082000000000001</v>
      </c>
      <c r="U139" s="18">
        <v>8.8520000000000003</v>
      </c>
      <c r="V139" s="18">
        <v>9.2859999999999996</v>
      </c>
    </row>
    <row r="140" spans="1:22" x14ac:dyDescent="0.25">
      <c r="A140" s="1">
        <v>41810</v>
      </c>
      <c r="B140" s="14">
        <v>11</v>
      </c>
      <c r="C140" s="15">
        <v>173181156000</v>
      </c>
      <c r="D140" s="15">
        <v>4040906723</v>
      </c>
      <c r="E140" s="15">
        <v>0</v>
      </c>
      <c r="F140" s="15">
        <v>181722879871</v>
      </c>
      <c r="G140" s="16">
        <v>7.2899999999999996E-3</v>
      </c>
      <c r="H140" s="16">
        <v>1.4599999999999999E-3</v>
      </c>
      <c r="I140" s="16">
        <v>5.8300000000000001E-3</v>
      </c>
      <c r="J140" s="16">
        <v>0.14165</v>
      </c>
      <c r="K140" s="16">
        <v>-1E-4</v>
      </c>
      <c r="L140" s="16">
        <v>-3.8999999999999999E-4</v>
      </c>
      <c r="M140" s="16">
        <v>2.9E-4</v>
      </c>
      <c r="N140" s="16">
        <v>-3.6360000000000003E-2</v>
      </c>
      <c r="O140" s="19">
        <v>107.34610000000001</v>
      </c>
      <c r="P140" s="19">
        <v>101.2089</v>
      </c>
      <c r="Q140" s="18">
        <v>1.7330000000000001</v>
      </c>
      <c r="R140" s="18">
        <v>5.05</v>
      </c>
      <c r="S140" s="18">
        <v>2.0680000000000001</v>
      </c>
      <c r="T140" s="18">
        <v>11.082000000000001</v>
      </c>
      <c r="U140" s="18">
        <v>8.8659999999999997</v>
      </c>
      <c r="V140" s="18">
        <v>9.3059999999999992</v>
      </c>
    </row>
    <row r="141" spans="1:22" x14ac:dyDescent="0.25">
      <c r="A141" s="1">
        <v>41813</v>
      </c>
      <c r="B141" s="14">
        <v>11</v>
      </c>
      <c r="C141" s="15">
        <v>173181156000</v>
      </c>
      <c r="D141" s="15">
        <v>4198560080</v>
      </c>
      <c r="E141" s="15">
        <v>0</v>
      </c>
      <c r="F141" s="15">
        <v>181959133095</v>
      </c>
      <c r="G141" s="16">
        <v>8.5900000000000004E-3</v>
      </c>
      <c r="H141" s="16">
        <v>1.9E-3</v>
      </c>
      <c r="I141" s="16">
        <v>6.7000000000000002E-3</v>
      </c>
      <c r="J141" s="16">
        <v>0.14546999999999999</v>
      </c>
      <c r="K141" s="16">
        <v>1.2999999999999999E-3</v>
      </c>
      <c r="L141" s="16">
        <v>4.2999999999999999E-4</v>
      </c>
      <c r="M141" s="16">
        <v>8.7000000000000001E-4</v>
      </c>
      <c r="N141" s="16">
        <v>0.17125000000000001</v>
      </c>
      <c r="O141" s="19">
        <v>107.48569999999999</v>
      </c>
      <c r="P141" s="19">
        <v>101.2529</v>
      </c>
      <c r="Q141" s="18">
        <v>1.726</v>
      </c>
      <c r="R141" s="18">
        <v>5.024</v>
      </c>
      <c r="S141" s="18">
        <v>2.06</v>
      </c>
      <c r="T141" s="18">
        <v>11.082000000000001</v>
      </c>
      <c r="U141" s="18">
        <v>8.8450000000000006</v>
      </c>
      <c r="V141" s="18">
        <v>9.2750000000000004</v>
      </c>
    </row>
    <row r="142" spans="1:22" x14ac:dyDescent="0.25">
      <c r="A142" s="1">
        <v>41814</v>
      </c>
      <c r="B142" s="14">
        <v>11</v>
      </c>
      <c r="C142" s="15">
        <v>173181156000</v>
      </c>
      <c r="D142" s="15">
        <v>4251111199</v>
      </c>
      <c r="E142" s="15">
        <v>0</v>
      </c>
      <c r="F142" s="15">
        <v>182154089740</v>
      </c>
      <c r="G142" s="16">
        <v>9.6799999999999994E-3</v>
      </c>
      <c r="H142" s="16">
        <v>2.6800000000000001E-3</v>
      </c>
      <c r="I142" s="16">
        <v>6.9899999999999997E-3</v>
      </c>
      <c r="J142" s="16">
        <v>0.15770999999999999</v>
      </c>
      <c r="K142" s="16">
        <v>1.07E-3</v>
      </c>
      <c r="L142" s="16">
        <v>7.7999999999999999E-4</v>
      </c>
      <c r="M142" s="16">
        <v>2.9E-4</v>
      </c>
      <c r="N142" s="16">
        <v>0.47826000000000002</v>
      </c>
      <c r="O142" s="19">
        <v>107.60080000000001</v>
      </c>
      <c r="P142" s="19">
        <v>101.3327</v>
      </c>
      <c r="Q142" s="18">
        <v>1.7250000000000001</v>
      </c>
      <c r="R142" s="18">
        <v>5.0220000000000002</v>
      </c>
      <c r="S142" s="18">
        <v>2.0569999999999999</v>
      </c>
      <c r="T142" s="18">
        <v>11.082000000000001</v>
      </c>
      <c r="U142" s="18">
        <v>8.8160000000000007</v>
      </c>
      <c r="V142" s="18">
        <v>9.2279999999999998</v>
      </c>
    </row>
    <row r="143" spans="1:22" x14ac:dyDescent="0.25">
      <c r="A143" s="1">
        <v>41815</v>
      </c>
      <c r="B143" s="14">
        <v>11</v>
      </c>
      <c r="C143" s="15">
        <v>173181156000</v>
      </c>
      <c r="D143" s="15">
        <v>4303662318</v>
      </c>
      <c r="E143" s="15">
        <v>0</v>
      </c>
      <c r="F143" s="15">
        <v>182045580742</v>
      </c>
      <c r="G143" s="16">
        <v>9.0699999999999999E-3</v>
      </c>
      <c r="H143" s="16">
        <v>1.7899999999999999E-3</v>
      </c>
      <c r="I143" s="16">
        <v>7.28E-3</v>
      </c>
      <c r="J143" s="16">
        <v>0.14097999999999999</v>
      </c>
      <c r="K143" s="16">
        <v>-5.9999999999999995E-4</v>
      </c>
      <c r="L143" s="16">
        <v>-8.8000000000000003E-4</v>
      </c>
      <c r="M143" s="16">
        <v>2.9E-4</v>
      </c>
      <c r="N143" s="16">
        <v>-0.19547</v>
      </c>
      <c r="O143" s="19">
        <v>107.5367</v>
      </c>
      <c r="P143" s="19">
        <v>101.2424</v>
      </c>
      <c r="Q143" s="18">
        <v>1.7210000000000001</v>
      </c>
      <c r="R143" s="18">
        <v>5.0039999999999996</v>
      </c>
      <c r="S143" s="18">
        <v>2.0539999999999998</v>
      </c>
      <c r="T143" s="18">
        <v>11.082000000000001</v>
      </c>
      <c r="U143" s="18">
        <v>8.8460000000000001</v>
      </c>
      <c r="V143" s="18">
        <v>9.2759999999999998</v>
      </c>
    </row>
    <row r="144" spans="1:22" x14ac:dyDescent="0.25">
      <c r="A144" s="1">
        <v>41816</v>
      </c>
      <c r="B144" s="14">
        <v>11</v>
      </c>
      <c r="C144" s="15">
        <v>173181156000</v>
      </c>
      <c r="D144" s="15">
        <v>4356213437</v>
      </c>
      <c r="E144" s="15">
        <v>0</v>
      </c>
      <c r="F144" s="15">
        <v>182383309503</v>
      </c>
      <c r="G144" s="16">
        <v>1.095E-2</v>
      </c>
      <c r="H144" s="16">
        <v>3.3700000000000002E-3</v>
      </c>
      <c r="I144" s="16">
        <v>7.5700000000000003E-3</v>
      </c>
      <c r="J144" s="16">
        <v>0.16513</v>
      </c>
      <c r="K144" s="16">
        <v>1.8600000000000001E-3</v>
      </c>
      <c r="L144" s="16">
        <v>1.57E-3</v>
      </c>
      <c r="M144" s="16">
        <v>2.9E-4</v>
      </c>
      <c r="N144" s="16">
        <v>0.96701000000000004</v>
      </c>
      <c r="O144" s="19">
        <v>107.7362</v>
      </c>
      <c r="P144" s="19">
        <v>101.40219999999999</v>
      </c>
      <c r="Q144" s="18">
        <v>1.7210000000000001</v>
      </c>
      <c r="R144" s="18">
        <v>5.0039999999999996</v>
      </c>
      <c r="S144" s="18">
        <v>2.052</v>
      </c>
      <c r="T144" s="18">
        <v>11.082000000000001</v>
      </c>
      <c r="U144" s="18">
        <v>8.7720000000000002</v>
      </c>
      <c r="V144" s="18">
        <v>9.1829999999999998</v>
      </c>
    </row>
    <row r="145" spans="1:22" x14ac:dyDescent="0.25">
      <c r="A145" s="1">
        <v>41817</v>
      </c>
      <c r="B145" s="14">
        <v>11</v>
      </c>
      <c r="C145" s="15">
        <v>173181156000</v>
      </c>
      <c r="D145" s="15">
        <v>4408764556</v>
      </c>
      <c r="E145" s="15">
        <v>0</v>
      </c>
      <c r="F145" s="15">
        <v>182239272028</v>
      </c>
      <c r="G145" s="16">
        <v>1.0149999999999999E-2</v>
      </c>
      <c r="H145" s="16">
        <v>2.2799999999999999E-3</v>
      </c>
      <c r="I145" s="16">
        <v>7.8600000000000007E-3</v>
      </c>
      <c r="J145" s="16">
        <v>0.14624000000000001</v>
      </c>
      <c r="K145" s="16">
        <v>-7.9000000000000001E-4</v>
      </c>
      <c r="L145" s="16">
        <v>-1.08E-3</v>
      </c>
      <c r="M145" s="16">
        <v>2.9E-4</v>
      </c>
      <c r="N145" s="16">
        <v>-0.25052000000000002</v>
      </c>
      <c r="O145" s="19">
        <v>107.6512</v>
      </c>
      <c r="P145" s="19">
        <v>101.2921</v>
      </c>
      <c r="Q145" s="18">
        <v>1.7170000000000001</v>
      </c>
      <c r="R145" s="18">
        <v>4.9880000000000004</v>
      </c>
      <c r="S145" s="18">
        <v>2.0489999999999999</v>
      </c>
      <c r="T145" s="18">
        <v>11.082000000000001</v>
      </c>
      <c r="U145" s="18">
        <v>8.8209999999999997</v>
      </c>
      <c r="V145" s="18">
        <v>9.2430000000000003</v>
      </c>
    </row>
    <row r="146" spans="1:22" x14ac:dyDescent="0.25">
      <c r="A146" s="1">
        <v>41820</v>
      </c>
      <c r="B146" s="14">
        <v>11</v>
      </c>
      <c r="C146" s="15">
        <v>173181156000</v>
      </c>
      <c r="D146" s="15">
        <v>4566417912</v>
      </c>
      <c r="E146" s="15">
        <v>0</v>
      </c>
      <c r="F146" s="15">
        <v>182237034492</v>
      </c>
      <c r="G146" s="16">
        <v>1.014E-2</v>
      </c>
      <c r="H146" s="16">
        <v>1.4E-3</v>
      </c>
      <c r="I146" s="16">
        <v>8.7399999999999995E-3</v>
      </c>
      <c r="J146" s="16">
        <v>0.13053999999999999</v>
      </c>
      <c r="K146" s="16">
        <v>-1.0000000000000001E-5</v>
      </c>
      <c r="L146" s="16">
        <v>-8.8000000000000003E-4</v>
      </c>
      <c r="M146" s="16">
        <v>8.7000000000000001E-4</v>
      </c>
      <c r="N146" s="16">
        <v>-1.49E-3</v>
      </c>
      <c r="O146" s="19">
        <v>107.6498</v>
      </c>
      <c r="P146" s="19">
        <v>101.2025</v>
      </c>
      <c r="Q146" s="18">
        <v>1.708</v>
      </c>
      <c r="R146" s="18">
        <v>4.9509999999999996</v>
      </c>
      <c r="S146" s="18">
        <v>2.0409999999999999</v>
      </c>
      <c r="T146" s="18">
        <v>11.082000000000001</v>
      </c>
      <c r="U146" s="18">
        <v>8.84</v>
      </c>
      <c r="V146" s="18">
        <v>9.2870000000000008</v>
      </c>
    </row>
    <row r="147" spans="1:22" x14ac:dyDescent="0.25">
      <c r="A147" s="1">
        <v>41821</v>
      </c>
      <c r="B147" s="14">
        <v>11</v>
      </c>
      <c r="C147" s="15">
        <v>162169866000</v>
      </c>
      <c r="D147" s="15">
        <v>3872408145</v>
      </c>
      <c r="E147" s="15">
        <v>0</v>
      </c>
      <c r="F147" s="15">
        <v>170153023324</v>
      </c>
      <c r="G147" s="16">
        <v>6.8999999999999997E-4</v>
      </c>
      <c r="H147" s="16">
        <v>4.0999999999999999E-4</v>
      </c>
      <c r="I147" s="16">
        <v>2.7999999999999998E-4</v>
      </c>
      <c r="J147" s="16">
        <v>0.28822999999999999</v>
      </c>
      <c r="K147" s="16">
        <v>6.8999999999999997E-4</v>
      </c>
      <c r="L147" s="16">
        <v>4.0999999999999999E-4</v>
      </c>
      <c r="M147" s="16">
        <v>2.7999999999999998E-4</v>
      </c>
      <c r="N147" s="16">
        <v>0.28822999999999999</v>
      </c>
      <c r="O147" s="19">
        <v>107.7246</v>
      </c>
      <c r="P147" s="19">
        <v>101.244</v>
      </c>
      <c r="Q147" s="18">
        <v>1.8959999999999999</v>
      </c>
      <c r="R147" s="18">
        <v>5.6749999999999998</v>
      </c>
      <c r="S147" s="18">
        <v>2.2799999999999998</v>
      </c>
      <c r="T147" s="18">
        <v>10.881</v>
      </c>
      <c r="U147" s="18">
        <v>8.9960000000000004</v>
      </c>
      <c r="V147" s="18">
        <v>9.3179999999999996</v>
      </c>
    </row>
    <row r="148" spans="1:22" x14ac:dyDescent="0.25">
      <c r="A148" s="1">
        <v>41822</v>
      </c>
      <c r="B148" s="14">
        <v>11</v>
      </c>
      <c r="C148" s="15">
        <v>162169866000</v>
      </c>
      <c r="D148" s="15">
        <v>3920684995</v>
      </c>
      <c r="E148" s="15">
        <v>0</v>
      </c>
      <c r="F148" s="15">
        <v>170205351264</v>
      </c>
      <c r="G148" s="16">
        <v>1E-3</v>
      </c>
      <c r="H148" s="16">
        <v>4.2999999999999999E-4</v>
      </c>
      <c r="I148" s="16">
        <v>5.6999999999999998E-4</v>
      </c>
      <c r="J148" s="16">
        <v>0.20052</v>
      </c>
      <c r="K148" s="16">
        <v>3.1E-4</v>
      </c>
      <c r="L148" s="16">
        <v>2.0000000000000002E-5</v>
      </c>
      <c r="M148" s="16">
        <v>2.7999999999999998E-4</v>
      </c>
      <c r="N148" s="16">
        <v>0.11877</v>
      </c>
      <c r="O148" s="19">
        <v>107.7577</v>
      </c>
      <c r="P148" s="19">
        <v>101.24639999999999</v>
      </c>
      <c r="Q148" s="18">
        <v>1.8939999999999999</v>
      </c>
      <c r="R148" s="18">
        <v>5.665</v>
      </c>
      <c r="S148" s="18">
        <v>2.2770000000000001</v>
      </c>
      <c r="T148" s="18">
        <v>10.881</v>
      </c>
      <c r="U148" s="18">
        <v>8.9960000000000004</v>
      </c>
      <c r="V148" s="18">
        <v>9.3149999999999995</v>
      </c>
    </row>
    <row r="149" spans="1:22" x14ac:dyDescent="0.25">
      <c r="A149" s="1">
        <v>41823</v>
      </c>
      <c r="B149" s="14">
        <v>11</v>
      </c>
      <c r="C149" s="15">
        <v>162169866000</v>
      </c>
      <c r="D149" s="15">
        <v>3968961844</v>
      </c>
      <c r="E149" s="15">
        <v>0</v>
      </c>
      <c r="F149" s="15">
        <v>170166815428</v>
      </c>
      <c r="G149" s="16">
        <v>7.7999999999999999E-4</v>
      </c>
      <c r="H149" s="16">
        <v>-8.0000000000000007E-5</v>
      </c>
      <c r="I149" s="16">
        <v>8.4999999999999995E-4</v>
      </c>
      <c r="J149" s="16">
        <v>9.887E-2</v>
      </c>
      <c r="K149" s="16">
        <v>-2.3000000000000001E-4</v>
      </c>
      <c r="L149" s="16">
        <v>-5.1000000000000004E-4</v>
      </c>
      <c r="M149" s="16">
        <v>2.7999999999999998E-4</v>
      </c>
      <c r="N149" s="16">
        <v>-7.9329999999999998E-2</v>
      </c>
      <c r="O149" s="19">
        <v>107.7333</v>
      </c>
      <c r="P149" s="19">
        <v>101.1947</v>
      </c>
      <c r="Q149" s="18">
        <v>1.891</v>
      </c>
      <c r="R149" s="18">
        <v>5.649</v>
      </c>
      <c r="S149" s="18">
        <v>2.274</v>
      </c>
      <c r="T149" s="18">
        <v>10.881</v>
      </c>
      <c r="U149" s="18">
        <v>9.0120000000000005</v>
      </c>
      <c r="V149" s="18">
        <v>9.34</v>
      </c>
    </row>
    <row r="150" spans="1:22" x14ac:dyDescent="0.25">
      <c r="A150" s="1">
        <v>41824</v>
      </c>
      <c r="B150" s="14">
        <v>11</v>
      </c>
      <c r="C150" s="15">
        <v>162169866000</v>
      </c>
      <c r="D150" s="15">
        <v>4017238693</v>
      </c>
      <c r="E150" s="15">
        <v>0</v>
      </c>
      <c r="F150" s="15">
        <v>170301809199</v>
      </c>
      <c r="G150" s="16">
        <v>1.57E-3</v>
      </c>
      <c r="H150" s="16">
        <v>4.2999999999999999E-4</v>
      </c>
      <c r="I150" s="16">
        <v>1.14E-3</v>
      </c>
      <c r="J150" s="16">
        <v>0.15382000000000001</v>
      </c>
      <c r="K150" s="16">
        <v>7.9000000000000001E-4</v>
      </c>
      <c r="L150" s="16">
        <v>5.1000000000000004E-4</v>
      </c>
      <c r="M150" s="16">
        <v>2.7999999999999998E-4</v>
      </c>
      <c r="N150" s="16">
        <v>0.33567999999999998</v>
      </c>
      <c r="O150" s="19">
        <v>107.8188</v>
      </c>
      <c r="P150" s="19">
        <v>101.24639999999999</v>
      </c>
      <c r="Q150" s="18">
        <v>1.889</v>
      </c>
      <c r="R150" s="18">
        <v>5.6420000000000003</v>
      </c>
      <c r="S150" s="18">
        <v>2.2709999999999999</v>
      </c>
      <c r="T150" s="18">
        <v>10.881</v>
      </c>
      <c r="U150" s="18">
        <v>8.9860000000000007</v>
      </c>
      <c r="V150" s="18">
        <v>9.3109999999999999</v>
      </c>
    </row>
    <row r="151" spans="1:22" x14ac:dyDescent="0.25">
      <c r="A151" s="1">
        <v>41827</v>
      </c>
      <c r="B151" s="14">
        <v>11</v>
      </c>
      <c r="C151" s="15">
        <v>162169866000</v>
      </c>
      <c r="D151" s="15">
        <v>4162069242</v>
      </c>
      <c r="E151" s="15">
        <v>0</v>
      </c>
      <c r="F151" s="15">
        <v>170495981631</v>
      </c>
      <c r="G151" s="16">
        <v>2.7100000000000002E-3</v>
      </c>
      <c r="H151" s="16">
        <v>7.2000000000000005E-4</v>
      </c>
      <c r="I151" s="16">
        <v>1.99E-3</v>
      </c>
      <c r="J151" s="16">
        <v>0.15162999999999999</v>
      </c>
      <c r="K151" s="16">
        <v>1.14E-3</v>
      </c>
      <c r="L151" s="16">
        <v>2.9E-4</v>
      </c>
      <c r="M151" s="16">
        <v>8.4999999999999995E-4</v>
      </c>
      <c r="N151" s="16">
        <v>0.14871000000000001</v>
      </c>
      <c r="O151" s="19">
        <v>107.9417</v>
      </c>
      <c r="P151" s="19">
        <v>101.2757</v>
      </c>
      <c r="Q151" s="18">
        <v>1.881</v>
      </c>
      <c r="R151" s="18">
        <v>5.6079999999999997</v>
      </c>
      <c r="S151" s="18">
        <v>2.2629999999999999</v>
      </c>
      <c r="T151" s="18">
        <v>10.881</v>
      </c>
      <c r="U151" s="18">
        <v>8.9489999999999998</v>
      </c>
      <c r="V151" s="18">
        <v>9.2899999999999991</v>
      </c>
    </row>
    <row r="152" spans="1:22" x14ac:dyDescent="0.25">
      <c r="A152" s="1">
        <v>41828</v>
      </c>
      <c r="B152" s="14">
        <v>11</v>
      </c>
      <c r="C152" s="15">
        <v>162169866000</v>
      </c>
      <c r="D152" s="15">
        <v>4210346091</v>
      </c>
      <c r="E152" s="15">
        <v>0</v>
      </c>
      <c r="F152" s="15">
        <v>170546703767</v>
      </c>
      <c r="G152" s="16">
        <v>3.0100000000000001E-3</v>
      </c>
      <c r="H152" s="16">
        <v>7.3999999999999999E-4</v>
      </c>
      <c r="I152" s="16">
        <v>2.2699999999999999E-3</v>
      </c>
      <c r="J152" s="16">
        <v>0.14693999999999999</v>
      </c>
      <c r="K152" s="16">
        <v>2.9999999999999997E-4</v>
      </c>
      <c r="L152" s="16">
        <v>1.0000000000000001E-5</v>
      </c>
      <c r="M152" s="16">
        <v>2.7999999999999998E-4</v>
      </c>
      <c r="N152" s="16">
        <v>0.11468</v>
      </c>
      <c r="O152" s="19">
        <v>107.9738</v>
      </c>
      <c r="P152" s="19">
        <v>101.27719999999999</v>
      </c>
      <c r="Q152" s="18">
        <v>1.8779999999999999</v>
      </c>
      <c r="R152" s="18">
        <v>5.5970000000000004</v>
      </c>
      <c r="S152" s="18">
        <v>2.2599999999999998</v>
      </c>
      <c r="T152" s="18">
        <v>10.881</v>
      </c>
      <c r="U152" s="18">
        <v>8.9459999999999997</v>
      </c>
      <c r="V152" s="18">
        <v>9.2870000000000008</v>
      </c>
    </row>
    <row r="153" spans="1:22" x14ac:dyDescent="0.25">
      <c r="A153" s="1">
        <v>41829</v>
      </c>
      <c r="B153" s="14">
        <v>11</v>
      </c>
      <c r="C153" s="15">
        <v>162169866000</v>
      </c>
      <c r="D153" s="15">
        <v>4258622941</v>
      </c>
      <c r="E153" s="15">
        <v>0</v>
      </c>
      <c r="F153" s="15">
        <v>170640474466</v>
      </c>
      <c r="G153" s="16">
        <v>3.5599999999999998E-3</v>
      </c>
      <c r="H153" s="16">
        <v>1.01E-3</v>
      </c>
      <c r="I153" s="16">
        <v>2.5600000000000002E-3</v>
      </c>
      <c r="J153" s="16">
        <v>0.15507000000000001</v>
      </c>
      <c r="K153" s="16">
        <v>5.5000000000000003E-4</v>
      </c>
      <c r="L153" s="16">
        <v>2.7E-4</v>
      </c>
      <c r="M153" s="16">
        <v>2.7999999999999998E-4</v>
      </c>
      <c r="N153" s="16">
        <v>0.22217000000000001</v>
      </c>
      <c r="O153" s="19">
        <v>108.03319999999999</v>
      </c>
      <c r="P153" s="19">
        <v>101.3043</v>
      </c>
      <c r="Q153" s="18">
        <v>1.8759999999999999</v>
      </c>
      <c r="R153" s="18">
        <v>5.59</v>
      </c>
      <c r="S153" s="18">
        <v>2.258</v>
      </c>
      <c r="T153" s="18">
        <v>10.881</v>
      </c>
      <c r="U153" s="18">
        <v>8.9390000000000001</v>
      </c>
      <c r="V153" s="18">
        <v>9.2720000000000002</v>
      </c>
    </row>
    <row r="154" spans="1:22" x14ac:dyDescent="0.25">
      <c r="A154" s="1">
        <v>41830</v>
      </c>
      <c r="B154" s="14">
        <v>11</v>
      </c>
      <c r="C154" s="15">
        <v>162169866000</v>
      </c>
      <c r="D154" s="15">
        <v>4306899790</v>
      </c>
      <c r="E154" s="15">
        <v>0</v>
      </c>
      <c r="F154" s="15">
        <v>170842490511</v>
      </c>
      <c r="G154" s="16">
        <v>4.7499999999999999E-3</v>
      </c>
      <c r="H154" s="16">
        <v>1.91E-3</v>
      </c>
      <c r="I154" s="16">
        <v>2.8400000000000001E-3</v>
      </c>
      <c r="J154" s="16">
        <v>0.18878</v>
      </c>
      <c r="K154" s="16">
        <v>1.1800000000000001E-3</v>
      </c>
      <c r="L154" s="16">
        <v>8.9999999999999998E-4</v>
      </c>
      <c r="M154" s="16">
        <v>2.7999999999999998E-4</v>
      </c>
      <c r="N154" s="16">
        <v>0.54010999999999998</v>
      </c>
      <c r="O154" s="19">
        <v>108.1611</v>
      </c>
      <c r="P154" s="19">
        <v>101.39579999999999</v>
      </c>
      <c r="Q154" s="18">
        <v>1.875</v>
      </c>
      <c r="R154" s="18">
        <v>5.585</v>
      </c>
      <c r="S154" s="18">
        <v>2.2549999999999999</v>
      </c>
      <c r="T154" s="18">
        <v>10.881</v>
      </c>
      <c r="U154" s="18">
        <v>8.8949999999999996</v>
      </c>
      <c r="V154" s="18">
        <v>9.2219999999999995</v>
      </c>
    </row>
    <row r="155" spans="1:22" x14ac:dyDescent="0.25">
      <c r="A155" s="1">
        <v>41831</v>
      </c>
      <c r="B155" s="14">
        <v>11</v>
      </c>
      <c r="C155" s="15">
        <v>162169866000</v>
      </c>
      <c r="D155" s="15">
        <v>4355176640</v>
      </c>
      <c r="E155" s="15">
        <v>0</v>
      </c>
      <c r="F155" s="15">
        <v>170925067596</v>
      </c>
      <c r="G155" s="16">
        <v>5.2300000000000003E-3</v>
      </c>
      <c r="H155" s="16">
        <v>2.1099999999999999E-3</v>
      </c>
      <c r="I155" s="16">
        <v>3.1199999999999999E-3</v>
      </c>
      <c r="J155" s="16">
        <v>0.18915000000000001</v>
      </c>
      <c r="K155" s="16">
        <v>4.8000000000000001E-4</v>
      </c>
      <c r="L155" s="16">
        <v>2.0000000000000001E-4</v>
      </c>
      <c r="M155" s="16">
        <v>2.7999999999999998E-4</v>
      </c>
      <c r="N155" s="16">
        <v>0.19289000000000001</v>
      </c>
      <c r="O155" s="19">
        <v>108.2133</v>
      </c>
      <c r="P155" s="19">
        <v>101.4162</v>
      </c>
      <c r="Q155" s="18">
        <v>1.8720000000000001</v>
      </c>
      <c r="R155" s="18">
        <v>5.5739999999999998</v>
      </c>
      <c r="S155" s="18">
        <v>2.2519999999999998</v>
      </c>
      <c r="T155" s="18">
        <v>10.881</v>
      </c>
      <c r="U155" s="18">
        <v>8.875</v>
      </c>
      <c r="V155" s="18">
        <v>9.2089999999999996</v>
      </c>
    </row>
    <row r="156" spans="1:22" x14ac:dyDescent="0.25">
      <c r="A156" s="1">
        <v>41834</v>
      </c>
      <c r="B156" s="14">
        <v>11</v>
      </c>
      <c r="C156" s="15">
        <v>162169866000</v>
      </c>
      <c r="D156" s="15">
        <v>4500007188</v>
      </c>
      <c r="E156" s="15">
        <v>0</v>
      </c>
      <c r="F156" s="15">
        <v>170909091845</v>
      </c>
      <c r="G156" s="16">
        <v>5.1399999999999996E-3</v>
      </c>
      <c r="H156" s="16">
        <v>1.17E-3</v>
      </c>
      <c r="I156" s="16">
        <v>3.9699999999999996E-3</v>
      </c>
      <c r="J156" s="16">
        <v>0.14302999999999999</v>
      </c>
      <c r="K156" s="16">
        <v>-9.0000000000000006E-5</v>
      </c>
      <c r="L156" s="16">
        <v>-9.3999999999999997E-4</v>
      </c>
      <c r="M156" s="16">
        <v>8.4999999999999995E-4</v>
      </c>
      <c r="N156" s="16">
        <v>-1.1310000000000001E-2</v>
      </c>
      <c r="O156" s="19">
        <v>108.2032</v>
      </c>
      <c r="P156" s="19">
        <v>101.3205</v>
      </c>
      <c r="Q156" s="18">
        <v>1.8620000000000001</v>
      </c>
      <c r="R156" s="18">
        <v>5.5270000000000001</v>
      </c>
      <c r="S156" s="18">
        <v>2.2440000000000002</v>
      </c>
      <c r="T156" s="18">
        <v>10.881</v>
      </c>
      <c r="U156" s="18">
        <v>8.8740000000000006</v>
      </c>
      <c r="V156" s="18">
        <v>9.2520000000000007</v>
      </c>
    </row>
    <row r="157" spans="1:22" x14ac:dyDescent="0.25">
      <c r="A157" s="1">
        <v>41835</v>
      </c>
      <c r="B157" s="14">
        <v>11</v>
      </c>
      <c r="C157" s="15">
        <v>162169866000</v>
      </c>
      <c r="D157" s="15">
        <v>4548284037</v>
      </c>
      <c r="E157" s="15">
        <v>0</v>
      </c>
      <c r="F157" s="15">
        <v>171043899956</v>
      </c>
      <c r="G157" s="16">
        <v>5.9300000000000004E-3</v>
      </c>
      <c r="H157" s="16">
        <v>1.67E-3</v>
      </c>
      <c r="I157" s="16">
        <v>4.2599999999999999E-3</v>
      </c>
      <c r="J157" s="16">
        <v>0.15483</v>
      </c>
      <c r="K157" s="16">
        <v>7.9000000000000001E-4</v>
      </c>
      <c r="L157" s="16">
        <v>5.1000000000000004E-4</v>
      </c>
      <c r="M157" s="16">
        <v>2.7999999999999998E-4</v>
      </c>
      <c r="N157" s="16">
        <v>0.33346999999999999</v>
      </c>
      <c r="O157" s="19">
        <v>108.2886</v>
      </c>
      <c r="P157" s="19">
        <v>101.372</v>
      </c>
      <c r="Q157" s="18">
        <v>1.861</v>
      </c>
      <c r="R157" s="18">
        <v>5.5209999999999999</v>
      </c>
      <c r="S157" s="18">
        <v>2.2410000000000001</v>
      </c>
      <c r="T157" s="18">
        <v>10.881</v>
      </c>
      <c r="U157" s="18">
        <v>8.8559999999999999</v>
      </c>
      <c r="V157" s="18">
        <v>9.2240000000000002</v>
      </c>
    </row>
    <row r="158" spans="1:22" x14ac:dyDescent="0.25">
      <c r="A158" s="1">
        <v>41836</v>
      </c>
      <c r="B158" s="14">
        <v>11</v>
      </c>
      <c r="C158" s="15">
        <v>162169866000</v>
      </c>
      <c r="D158" s="15">
        <v>4596560887</v>
      </c>
      <c r="E158" s="15">
        <v>0</v>
      </c>
      <c r="F158" s="15">
        <v>170897240577</v>
      </c>
      <c r="G158" s="16">
        <v>5.0699999999999999E-3</v>
      </c>
      <c r="H158" s="16">
        <v>5.2999999999999998E-4</v>
      </c>
      <c r="I158" s="16">
        <v>4.5399999999999998E-3</v>
      </c>
      <c r="J158" s="16">
        <v>0.12231</v>
      </c>
      <c r="K158" s="16">
        <v>-8.5999999999999998E-4</v>
      </c>
      <c r="L158" s="16">
        <v>-1.14E-3</v>
      </c>
      <c r="M158" s="16">
        <v>2.7999999999999998E-4</v>
      </c>
      <c r="N158" s="16">
        <v>-0.26882</v>
      </c>
      <c r="O158" s="19">
        <v>108.1957</v>
      </c>
      <c r="P158" s="19">
        <v>101.2559</v>
      </c>
      <c r="Q158" s="18">
        <v>1.8560000000000001</v>
      </c>
      <c r="R158" s="18">
        <v>5.5019999999999998</v>
      </c>
      <c r="S158" s="18">
        <v>2.2389999999999999</v>
      </c>
      <c r="T158" s="18">
        <v>10.881</v>
      </c>
      <c r="U158" s="18">
        <v>8.8960000000000008</v>
      </c>
      <c r="V158" s="18">
        <v>9.282</v>
      </c>
    </row>
    <row r="159" spans="1:22" x14ac:dyDescent="0.25">
      <c r="A159" s="1">
        <v>41837</v>
      </c>
      <c r="B159" s="14">
        <v>11</v>
      </c>
      <c r="C159" s="15">
        <v>162169866000</v>
      </c>
      <c r="D159" s="15">
        <v>4644837736</v>
      </c>
      <c r="E159" s="15">
        <v>0</v>
      </c>
      <c r="F159" s="15">
        <v>170925436682</v>
      </c>
      <c r="G159" s="16">
        <v>5.2399999999999999E-3</v>
      </c>
      <c r="H159" s="16">
        <v>4.0999999999999999E-4</v>
      </c>
      <c r="I159" s="16">
        <v>4.8300000000000001E-3</v>
      </c>
      <c r="J159" s="16">
        <v>0.11867</v>
      </c>
      <c r="K159" s="16">
        <v>1.6000000000000001E-4</v>
      </c>
      <c r="L159" s="16">
        <v>-1.2E-4</v>
      </c>
      <c r="M159" s="16">
        <v>2.7999999999999998E-4</v>
      </c>
      <c r="N159" s="16">
        <v>6.207E-2</v>
      </c>
      <c r="O159" s="19">
        <v>108.2136</v>
      </c>
      <c r="P159" s="19">
        <v>101.244</v>
      </c>
      <c r="Q159" s="18">
        <v>1.8540000000000001</v>
      </c>
      <c r="R159" s="18">
        <v>5.4909999999999997</v>
      </c>
      <c r="S159" s="18">
        <v>2.2360000000000002</v>
      </c>
      <c r="T159" s="18">
        <v>10.881</v>
      </c>
      <c r="U159" s="18">
        <v>8.9</v>
      </c>
      <c r="V159" s="18">
        <v>9.2870000000000008</v>
      </c>
    </row>
    <row r="160" spans="1:22" x14ac:dyDescent="0.25">
      <c r="A160" s="1">
        <v>41838</v>
      </c>
      <c r="B160" s="14">
        <v>11</v>
      </c>
      <c r="C160" s="15">
        <v>162169866000</v>
      </c>
      <c r="D160" s="15">
        <v>4693114586</v>
      </c>
      <c r="E160" s="15">
        <v>0</v>
      </c>
      <c r="F160" s="15">
        <v>171034200178</v>
      </c>
      <c r="G160" s="16">
        <v>5.8799999999999998E-3</v>
      </c>
      <c r="H160" s="16">
        <v>7.6999999999999996E-4</v>
      </c>
      <c r="I160" s="16">
        <v>5.11E-3</v>
      </c>
      <c r="J160" s="16">
        <v>0.12615999999999999</v>
      </c>
      <c r="K160" s="16">
        <v>6.4000000000000005E-4</v>
      </c>
      <c r="L160" s="16">
        <v>3.5E-4</v>
      </c>
      <c r="M160" s="16">
        <v>2.7999999999999998E-4</v>
      </c>
      <c r="N160" s="16">
        <v>0.26135000000000003</v>
      </c>
      <c r="O160" s="19">
        <v>108.2824</v>
      </c>
      <c r="P160" s="19">
        <v>101.28</v>
      </c>
      <c r="Q160" s="18">
        <v>1.851</v>
      </c>
      <c r="R160" s="18">
        <v>5.4809999999999999</v>
      </c>
      <c r="S160" s="18">
        <v>2.2330000000000001</v>
      </c>
      <c r="T160" s="18">
        <v>10.881</v>
      </c>
      <c r="U160" s="18">
        <v>8.875</v>
      </c>
      <c r="V160" s="18">
        <v>9.266</v>
      </c>
    </row>
    <row r="161" spans="1:22" x14ac:dyDescent="0.25">
      <c r="A161" s="1">
        <v>41841</v>
      </c>
      <c r="B161" s="14">
        <v>11</v>
      </c>
      <c r="C161" s="15">
        <v>162169866000</v>
      </c>
      <c r="D161" s="15">
        <v>4837945134</v>
      </c>
      <c r="E161" s="15">
        <v>0</v>
      </c>
      <c r="F161" s="15">
        <v>171156928681</v>
      </c>
      <c r="G161" s="16">
        <v>6.6E-3</v>
      </c>
      <c r="H161" s="16">
        <v>6.4000000000000005E-4</v>
      </c>
      <c r="I161" s="16">
        <v>5.96E-3</v>
      </c>
      <c r="J161" s="16">
        <v>0.1211</v>
      </c>
      <c r="K161" s="16">
        <v>7.2000000000000005E-4</v>
      </c>
      <c r="L161" s="16">
        <v>-1.2999999999999999E-4</v>
      </c>
      <c r="M161" s="16">
        <v>8.4999999999999995E-4</v>
      </c>
      <c r="N161" s="16">
        <v>9.1189999999999993E-2</v>
      </c>
      <c r="O161" s="19">
        <v>108.3601</v>
      </c>
      <c r="P161" s="19">
        <v>101.2668</v>
      </c>
      <c r="Q161" s="18">
        <v>1.8440000000000001</v>
      </c>
      <c r="R161" s="18">
        <v>5.45</v>
      </c>
      <c r="S161" s="18">
        <v>2.2250000000000001</v>
      </c>
      <c r="T161" s="18">
        <v>10.881</v>
      </c>
      <c r="U161" s="18">
        <v>8.8789999999999996</v>
      </c>
      <c r="V161" s="18">
        <v>9.2680000000000007</v>
      </c>
    </row>
    <row r="162" spans="1:22" x14ac:dyDescent="0.25">
      <c r="A162" s="1">
        <v>41842</v>
      </c>
      <c r="B162" s="14">
        <v>11</v>
      </c>
      <c r="C162" s="15">
        <v>162169866000</v>
      </c>
      <c r="D162" s="15">
        <v>4886221983</v>
      </c>
      <c r="E162" s="15">
        <v>0</v>
      </c>
      <c r="F162" s="15">
        <v>171217714908</v>
      </c>
      <c r="G162" s="16">
        <v>6.96E-3</v>
      </c>
      <c r="H162" s="16">
        <v>7.1000000000000002E-4</v>
      </c>
      <c r="I162" s="16">
        <v>6.2500000000000003E-3</v>
      </c>
      <c r="J162" s="16">
        <v>0.12188</v>
      </c>
      <c r="K162" s="16">
        <v>3.6000000000000002E-4</v>
      </c>
      <c r="L162" s="16">
        <v>6.9999999999999994E-5</v>
      </c>
      <c r="M162" s="16">
        <v>2.7999999999999998E-4</v>
      </c>
      <c r="N162" s="16">
        <v>0.13838</v>
      </c>
      <c r="O162" s="19">
        <v>108.3986</v>
      </c>
      <c r="P162" s="19">
        <v>101.2743</v>
      </c>
      <c r="Q162" s="18">
        <v>1.841</v>
      </c>
      <c r="R162" s="18">
        <v>5.44</v>
      </c>
      <c r="S162" s="18">
        <v>2.222</v>
      </c>
      <c r="T162" s="18">
        <v>10.881</v>
      </c>
      <c r="U162" s="18">
        <v>8.8729999999999993</v>
      </c>
      <c r="V162" s="18">
        <v>9.2620000000000005</v>
      </c>
    </row>
    <row r="163" spans="1:22" x14ac:dyDescent="0.25">
      <c r="A163" s="1">
        <v>41843</v>
      </c>
      <c r="B163" s="14">
        <v>11</v>
      </c>
      <c r="C163" s="15">
        <v>162169866000</v>
      </c>
      <c r="D163" s="15">
        <v>4934498833</v>
      </c>
      <c r="E163" s="15">
        <v>0</v>
      </c>
      <c r="F163" s="15">
        <v>171259762224</v>
      </c>
      <c r="G163" s="16">
        <v>7.1999999999999998E-3</v>
      </c>
      <c r="H163" s="16">
        <v>6.7000000000000002E-4</v>
      </c>
      <c r="I163" s="16">
        <v>6.5300000000000002E-3</v>
      </c>
      <c r="J163" s="16">
        <v>0.12064</v>
      </c>
      <c r="K163" s="16">
        <v>2.5000000000000001E-4</v>
      </c>
      <c r="L163" s="16">
        <v>-4.0000000000000003E-5</v>
      </c>
      <c r="M163" s="16">
        <v>2.7999999999999998E-4</v>
      </c>
      <c r="N163" s="16">
        <v>9.3759999999999996E-2</v>
      </c>
      <c r="O163" s="19">
        <v>108.4252</v>
      </c>
      <c r="P163" s="19">
        <v>101.2706</v>
      </c>
      <c r="Q163" s="18">
        <v>1.8380000000000001</v>
      </c>
      <c r="R163" s="18">
        <v>5.4279999999999999</v>
      </c>
      <c r="S163" s="18">
        <v>2.2189999999999999</v>
      </c>
      <c r="T163" s="18">
        <v>10.881</v>
      </c>
      <c r="U163" s="18">
        <v>8.8699999999999992</v>
      </c>
      <c r="V163" s="18">
        <v>9.2620000000000005</v>
      </c>
    </row>
    <row r="164" spans="1:22" x14ac:dyDescent="0.25">
      <c r="A164" s="1">
        <v>41844</v>
      </c>
      <c r="B164" s="14">
        <v>11</v>
      </c>
      <c r="C164" s="15">
        <v>162169866000</v>
      </c>
      <c r="D164" s="15">
        <v>4982775682</v>
      </c>
      <c r="E164" s="15">
        <v>0</v>
      </c>
      <c r="F164" s="15">
        <v>171347250862</v>
      </c>
      <c r="G164" s="16">
        <v>7.7200000000000003E-3</v>
      </c>
      <c r="H164" s="16">
        <v>8.9999999999999998E-4</v>
      </c>
      <c r="I164" s="16">
        <v>6.8100000000000001E-3</v>
      </c>
      <c r="J164" s="16">
        <v>0.12403</v>
      </c>
      <c r="K164" s="16">
        <v>5.1000000000000004E-4</v>
      </c>
      <c r="L164" s="16">
        <v>2.3000000000000001E-4</v>
      </c>
      <c r="M164" s="16">
        <v>2.7999999999999998E-4</v>
      </c>
      <c r="N164" s="16">
        <v>0.20491999999999999</v>
      </c>
      <c r="O164" s="19">
        <v>108.4806</v>
      </c>
      <c r="P164" s="19">
        <v>101.29389999999999</v>
      </c>
      <c r="Q164" s="18">
        <v>1.8360000000000001</v>
      </c>
      <c r="R164" s="18">
        <v>5.4210000000000003</v>
      </c>
      <c r="S164" s="18">
        <v>2.2170000000000001</v>
      </c>
      <c r="T164" s="18">
        <v>10.881</v>
      </c>
      <c r="U164" s="18">
        <v>8.8610000000000007</v>
      </c>
      <c r="V164" s="18">
        <v>9.2479999999999993</v>
      </c>
    </row>
    <row r="165" spans="1:22" x14ac:dyDescent="0.25">
      <c r="A165" s="1">
        <v>41845</v>
      </c>
      <c r="B165" s="14">
        <v>11</v>
      </c>
      <c r="C165" s="15">
        <v>162169866000</v>
      </c>
      <c r="D165" s="15">
        <v>5031052532</v>
      </c>
      <c r="E165" s="15">
        <v>0</v>
      </c>
      <c r="F165" s="15">
        <v>171465675375</v>
      </c>
      <c r="G165" s="16">
        <v>8.4100000000000008E-3</v>
      </c>
      <c r="H165" s="16">
        <v>1.32E-3</v>
      </c>
      <c r="I165" s="16">
        <v>7.1000000000000004E-3</v>
      </c>
      <c r="J165" s="16">
        <v>0.13013</v>
      </c>
      <c r="K165" s="16">
        <v>6.8999999999999997E-4</v>
      </c>
      <c r="L165" s="16">
        <v>4.0999999999999999E-4</v>
      </c>
      <c r="M165" s="16">
        <v>2.7999999999999998E-4</v>
      </c>
      <c r="N165" s="16">
        <v>0.28682999999999997</v>
      </c>
      <c r="O165" s="19">
        <v>108.5556</v>
      </c>
      <c r="P165" s="19">
        <v>101.3357</v>
      </c>
      <c r="Q165" s="18">
        <v>1.835</v>
      </c>
      <c r="R165" s="18">
        <v>5.4169999999999998</v>
      </c>
      <c r="S165" s="18">
        <v>2.214</v>
      </c>
      <c r="T165" s="18">
        <v>10.881</v>
      </c>
      <c r="U165" s="18">
        <v>8.8629999999999995</v>
      </c>
      <c r="V165" s="18">
        <v>9.2249999999999996</v>
      </c>
    </row>
    <row r="166" spans="1:22" x14ac:dyDescent="0.25">
      <c r="A166" s="1">
        <v>41849</v>
      </c>
      <c r="B166" s="14">
        <v>11</v>
      </c>
      <c r="C166" s="15">
        <v>162169866000</v>
      </c>
      <c r="D166" s="15">
        <v>5224159929</v>
      </c>
      <c r="E166" s="15">
        <v>0</v>
      </c>
      <c r="F166" s="15">
        <v>171449488830</v>
      </c>
      <c r="G166" s="16">
        <v>8.3199999999999993E-3</v>
      </c>
      <c r="H166" s="16">
        <v>9.0000000000000006E-5</v>
      </c>
      <c r="I166" s="16">
        <v>8.2299999999999995E-3</v>
      </c>
      <c r="J166" s="16">
        <v>0.1099</v>
      </c>
      <c r="K166" s="16">
        <v>-9.0000000000000006E-5</v>
      </c>
      <c r="L166" s="16">
        <v>-1.2199999999999999E-3</v>
      </c>
      <c r="M166" s="16">
        <v>1.1299999999999999E-3</v>
      </c>
      <c r="N166" s="16">
        <v>-8.5800000000000008E-3</v>
      </c>
      <c r="O166" s="19">
        <v>108.5454</v>
      </c>
      <c r="P166" s="19">
        <v>101.2111</v>
      </c>
      <c r="Q166" s="18">
        <v>1.823</v>
      </c>
      <c r="R166" s="18">
        <v>5.3620000000000001</v>
      </c>
      <c r="S166" s="18">
        <v>2.2029999999999998</v>
      </c>
      <c r="T166" s="18">
        <v>10.881</v>
      </c>
      <c r="U166" s="18">
        <v>8.8849999999999998</v>
      </c>
      <c r="V166" s="18">
        <v>9.2829999999999995</v>
      </c>
    </row>
    <row r="167" spans="1:22" x14ac:dyDescent="0.25">
      <c r="A167" s="1">
        <v>41850</v>
      </c>
      <c r="B167" s="14">
        <v>11</v>
      </c>
      <c r="C167" s="15">
        <v>162169866000</v>
      </c>
      <c r="D167" s="15">
        <v>5272436779</v>
      </c>
      <c r="E167" s="15">
        <v>0</v>
      </c>
      <c r="F167" s="15">
        <v>171626054343</v>
      </c>
      <c r="G167" s="16">
        <v>9.3600000000000003E-3</v>
      </c>
      <c r="H167" s="16">
        <v>8.4000000000000003E-4</v>
      </c>
      <c r="I167" s="16">
        <v>8.5199999999999998E-3</v>
      </c>
      <c r="J167" s="16">
        <v>0.11999</v>
      </c>
      <c r="K167" s="16">
        <v>1.0300000000000001E-3</v>
      </c>
      <c r="L167" s="16">
        <v>7.5000000000000002E-4</v>
      </c>
      <c r="M167" s="16">
        <v>2.7999999999999998E-4</v>
      </c>
      <c r="N167" s="16">
        <v>0.45601000000000003</v>
      </c>
      <c r="O167" s="19">
        <v>108.6571</v>
      </c>
      <c r="P167" s="19">
        <v>101.28749999999999</v>
      </c>
      <c r="Q167" s="18">
        <v>1.8220000000000001</v>
      </c>
      <c r="R167" s="18">
        <v>5.3620000000000001</v>
      </c>
      <c r="S167" s="18">
        <v>2.2000000000000002</v>
      </c>
      <c r="T167" s="18">
        <v>10.881</v>
      </c>
      <c r="U167" s="18">
        <v>8.8770000000000007</v>
      </c>
      <c r="V167" s="18">
        <v>9.2409999999999997</v>
      </c>
    </row>
    <row r="168" spans="1:22" x14ac:dyDescent="0.25">
      <c r="A168" s="1">
        <v>41851</v>
      </c>
      <c r="B168" s="14">
        <v>11</v>
      </c>
      <c r="C168" s="15">
        <v>162169866000</v>
      </c>
      <c r="D168" s="15">
        <v>5320713628</v>
      </c>
      <c r="E168" s="15">
        <v>0</v>
      </c>
      <c r="F168" s="15">
        <v>171522405704</v>
      </c>
      <c r="G168" s="16">
        <v>8.7500000000000008E-3</v>
      </c>
      <c r="H168" s="16">
        <v>-5.0000000000000002E-5</v>
      </c>
      <c r="I168" s="16">
        <v>8.8000000000000005E-3</v>
      </c>
      <c r="J168" s="16">
        <v>0.10799</v>
      </c>
      <c r="K168" s="16">
        <v>-5.9999999999999995E-4</v>
      </c>
      <c r="L168" s="16">
        <v>-8.8999999999999995E-4</v>
      </c>
      <c r="M168" s="16">
        <v>2.7999999999999998E-4</v>
      </c>
      <c r="N168" s="16">
        <v>-0.19788</v>
      </c>
      <c r="O168" s="19">
        <v>108.5915</v>
      </c>
      <c r="P168" s="19">
        <v>101.197</v>
      </c>
      <c r="Q168" s="18">
        <v>1.8169999999999999</v>
      </c>
      <c r="R168" s="18">
        <v>5.3410000000000002</v>
      </c>
      <c r="S168" s="18">
        <v>2.198</v>
      </c>
      <c r="T168" s="18">
        <v>10.881</v>
      </c>
      <c r="U168" s="18">
        <v>8.891</v>
      </c>
      <c r="V168" s="18">
        <v>9.2870000000000008</v>
      </c>
    </row>
    <row r="169" spans="1:22" x14ac:dyDescent="0.25">
      <c r="A169" s="1">
        <v>41852</v>
      </c>
      <c r="B169" s="14">
        <v>11</v>
      </c>
      <c r="C169" s="15">
        <v>167369866000</v>
      </c>
      <c r="D169" s="15">
        <v>5470695396</v>
      </c>
      <c r="E169" s="15">
        <v>0</v>
      </c>
      <c r="F169" s="15">
        <v>176561398640</v>
      </c>
      <c r="G169" s="16">
        <v>6.6E-4</v>
      </c>
      <c r="H169" s="16">
        <v>3.8000000000000002E-4</v>
      </c>
      <c r="I169" s="16">
        <v>2.7999999999999998E-4</v>
      </c>
      <c r="J169" s="16">
        <v>0.27259</v>
      </c>
      <c r="K169" s="16">
        <v>6.6E-4</v>
      </c>
      <c r="L169" s="16">
        <v>3.8000000000000002E-4</v>
      </c>
      <c r="M169" s="16">
        <v>2.7999999999999998E-4</v>
      </c>
      <c r="N169" s="16">
        <v>0.27259</v>
      </c>
      <c r="O169" s="19">
        <v>108.66330000000001</v>
      </c>
      <c r="P169" s="19">
        <v>101.23560000000001</v>
      </c>
      <c r="Q169" s="18">
        <v>1.86</v>
      </c>
      <c r="R169" s="18">
        <v>5.5780000000000003</v>
      </c>
      <c r="S169" s="18">
        <v>2.2570000000000001</v>
      </c>
      <c r="T169" s="18">
        <v>10.78</v>
      </c>
      <c r="U169" s="18">
        <v>8.9169999999999998</v>
      </c>
      <c r="V169" s="18">
        <v>9.3049999999999997</v>
      </c>
    </row>
    <row r="170" spans="1:22" x14ac:dyDescent="0.25">
      <c r="A170" s="1">
        <v>41853</v>
      </c>
      <c r="B170" s="14">
        <v>11</v>
      </c>
      <c r="C170" s="15">
        <v>167369866000</v>
      </c>
      <c r="D170" s="15">
        <v>5520054212</v>
      </c>
      <c r="E170" s="15">
        <v>0</v>
      </c>
      <c r="F170" s="15">
        <v>176813537350</v>
      </c>
      <c r="G170" s="16">
        <v>2.0899999999999998E-3</v>
      </c>
      <c r="H170" s="16">
        <v>1.5299999999999999E-3</v>
      </c>
      <c r="I170" s="16">
        <v>5.5999999999999995E-4</v>
      </c>
      <c r="J170" s="16">
        <v>0.46368999999999999</v>
      </c>
      <c r="K170" s="16">
        <v>1.4300000000000001E-3</v>
      </c>
      <c r="L170" s="16">
        <v>1.15E-3</v>
      </c>
      <c r="M170" s="16">
        <v>2.7999999999999998E-4</v>
      </c>
      <c r="N170" s="16">
        <v>0.68349000000000004</v>
      </c>
      <c r="O170" s="19">
        <v>108.8184</v>
      </c>
      <c r="P170" s="19">
        <v>101.3519</v>
      </c>
      <c r="Q170" s="18">
        <v>1.859</v>
      </c>
      <c r="R170" s="18">
        <v>5.5759999999999996</v>
      </c>
      <c r="S170" s="18">
        <v>2.2549999999999999</v>
      </c>
      <c r="T170" s="18">
        <v>10.78</v>
      </c>
      <c r="U170" s="18">
        <v>8.8689999999999998</v>
      </c>
      <c r="V170" s="18">
        <v>9.2420000000000009</v>
      </c>
    </row>
    <row r="171" spans="1:22" x14ac:dyDescent="0.25">
      <c r="A171" s="1">
        <v>41855</v>
      </c>
      <c r="B171" s="14">
        <v>11</v>
      </c>
      <c r="C171" s="15">
        <v>167369866000</v>
      </c>
      <c r="D171" s="15">
        <v>5618771846</v>
      </c>
      <c r="E171" s="15">
        <v>0</v>
      </c>
      <c r="F171" s="15">
        <v>176946143313</v>
      </c>
      <c r="G171" s="16">
        <v>2.8400000000000001E-3</v>
      </c>
      <c r="H171" s="16">
        <v>1.72E-3</v>
      </c>
      <c r="I171" s="16">
        <v>1.1199999999999999E-3</v>
      </c>
      <c r="J171" s="16">
        <v>0.29548999999999997</v>
      </c>
      <c r="K171" s="16">
        <v>7.5000000000000002E-4</v>
      </c>
      <c r="L171" s="16">
        <v>1.9000000000000001E-4</v>
      </c>
      <c r="M171" s="16">
        <v>5.5999999999999995E-4</v>
      </c>
      <c r="N171" s="16">
        <v>0.14662</v>
      </c>
      <c r="O171" s="19">
        <v>108.9</v>
      </c>
      <c r="P171" s="19">
        <v>101.37130000000001</v>
      </c>
      <c r="Q171" s="18">
        <v>1.8540000000000001</v>
      </c>
      <c r="R171" s="18">
        <v>5.556</v>
      </c>
      <c r="S171" s="18">
        <v>2.2490000000000001</v>
      </c>
      <c r="T171" s="18">
        <v>10.78</v>
      </c>
      <c r="U171" s="18">
        <v>8.8559999999999999</v>
      </c>
      <c r="V171" s="18">
        <v>9.2279999999999998</v>
      </c>
    </row>
    <row r="172" spans="1:22" x14ac:dyDescent="0.25">
      <c r="A172" s="1">
        <v>41856</v>
      </c>
      <c r="B172" s="14">
        <v>11</v>
      </c>
      <c r="C172" s="15">
        <v>167369866000</v>
      </c>
      <c r="D172" s="15">
        <v>5668130662</v>
      </c>
      <c r="E172" s="15">
        <v>0</v>
      </c>
      <c r="F172" s="15">
        <v>176909251581</v>
      </c>
      <c r="G172" s="16">
        <v>2.63E-3</v>
      </c>
      <c r="H172" s="16">
        <v>1.23E-3</v>
      </c>
      <c r="I172" s="16">
        <v>1.4E-3</v>
      </c>
      <c r="J172" s="16">
        <v>0.21154000000000001</v>
      </c>
      <c r="K172" s="16">
        <v>-2.1000000000000001E-4</v>
      </c>
      <c r="L172" s="16">
        <v>-4.8999999999999998E-4</v>
      </c>
      <c r="M172" s="16">
        <v>2.7999999999999998E-4</v>
      </c>
      <c r="N172" s="16">
        <v>-7.3279999999999998E-2</v>
      </c>
      <c r="O172" s="19">
        <v>108.87730000000001</v>
      </c>
      <c r="P172" s="19">
        <v>101.3218</v>
      </c>
      <c r="Q172" s="18">
        <v>1.851</v>
      </c>
      <c r="R172" s="18">
        <v>5.5389999999999997</v>
      </c>
      <c r="S172" s="18">
        <v>2.246</v>
      </c>
      <c r="T172" s="18">
        <v>10.78</v>
      </c>
      <c r="U172" s="18">
        <v>8.8629999999999995</v>
      </c>
      <c r="V172" s="18">
        <v>9.2520000000000007</v>
      </c>
    </row>
    <row r="173" spans="1:22" x14ac:dyDescent="0.25">
      <c r="A173" s="1">
        <v>41857</v>
      </c>
      <c r="B173" s="14">
        <v>11</v>
      </c>
      <c r="C173" s="15">
        <v>167369866000</v>
      </c>
      <c r="D173" s="15">
        <v>5717489479</v>
      </c>
      <c r="E173" s="15">
        <v>0</v>
      </c>
      <c r="F173" s="15">
        <v>177149543103</v>
      </c>
      <c r="G173" s="16">
        <v>3.9899999999999996E-3</v>
      </c>
      <c r="H173" s="16">
        <v>2.32E-3</v>
      </c>
      <c r="I173" s="16">
        <v>1.6800000000000001E-3</v>
      </c>
      <c r="J173" s="16">
        <v>0.27440999999999999</v>
      </c>
      <c r="K173" s="16">
        <v>1.3600000000000001E-3</v>
      </c>
      <c r="L173" s="16">
        <v>1.08E-3</v>
      </c>
      <c r="M173" s="16">
        <v>2.7999999999999998E-4</v>
      </c>
      <c r="N173" s="16">
        <v>0.64120999999999995</v>
      </c>
      <c r="O173" s="19">
        <v>109.0252</v>
      </c>
      <c r="P173" s="19">
        <v>101.4314</v>
      </c>
      <c r="Q173" s="18">
        <v>1.85</v>
      </c>
      <c r="R173" s="18">
        <v>5.5389999999999997</v>
      </c>
      <c r="S173" s="18">
        <v>2.2440000000000002</v>
      </c>
      <c r="T173" s="18">
        <v>10.78</v>
      </c>
      <c r="U173" s="18">
        <v>8.827</v>
      </c>
      <c r="V173" s="18">
        <v>9.1929999999999996</v>
      </c>
    </row>
    <row r="174" spans="1:22" x14ac:dyDescent="0.25">
      <c r="A174" s="1">
        <v>41858</v>
      </c>
      <c r="B174" s="14">
        <v>11</v>
      </c>
      <c r="C174" s="15">
        <v>167369866000</v>
      </c>
      <c r="D174" s="15">
        <v>5139835796</v>
      </c>
      <c r="E174" s="15">
        <v>627012500</v>
      </c>
      <c r="F174" s="15">
        <v>176750180658</v>
      </c>
      <c r="G174" s="16">
        <v>1.73E-3</v>
      </c>
      <c r="H174" s="16">
        <v>-2.3000000000000001E-4</v>
      </c>
      <c r="I174" s="16">
        <v>1.9599999999999999E-3</v>
      </c>
      <c r="J174" s="16">
        <v>9.4350000000000003E-2</v>
      </c>
      <c r="K174" s="16">
        <v>-2.2499999999999998E-3</v>
      </c>
      <c r="L174" s="16">
        <v>-2.5300000000000001E-3</v>
      </c>
      <c r="M174" s="16">
        <v>2.7999999999999998E-4</v>
      </c>
      <c r="N174" s="16">
        <v>-0.56123000000000001</v>
      </c>
      <c r="O174" s="19">
        <v>108.7794</v>
      </c>
      <c r="P174" s="19">
        <v>101.17400000000001</v>
      </c>
      <c r="Q174" s="18">
        <v>1.8440000000000001</v>
      </c>
      <c r="R174" s="18">
        <v>5.5069999999999997</v>
      </c>
      <c r="S174" s="18">
        <v>2.2410000000000001</v>
      </c>
      <c r="T174" s="18">
        <v>10.78</v>
      </c>
      <c r="U174" s="18">
        <v>8.9139999999999997</v>
      </c>
      <c r="V174" s="18">
        <v>9.327</v>
      </c>
    </row>
    <row r="175" spans="1:22" x14ac:dyDescent="0.25">
      <c r="A175" s="1">
        <v>41859</v>
      </c>
      <c r="B175" s="14">
        <v>11</v>
      </c>
      <c r="C175" s="15">
        <v>167369866000</v>
      </c>
      <c r="D175" s="15">
        <v>5189138132</v>
      </c>
      <c r="E175" s="15">
        <v>627121918</v>
      </c>
      <c r="F175" s="15">
        <v>176768175240</v>
      </c>
      <c r="G175" s="16">
        <v>1.83E-3</v>
      </c>
      <c r="H175" s="16">
        <v>-4.0999999999999999E-4</v>
      </c>
      <c r="I175" s="16">
        <v>2.2399999999999998E-3</v>
      </c>
      <c r="J175" s="16">
        <v>8.7120000000000003E-2</v>
      </c>
      <c r="K175" s="16">
        <v>1E-4</v>
      </c>
      <c r="L175" s="16">
        <v>-1.8000000000000001E-4</v>
      </c>
      <c r="M175" s="16">
        <v>2.7999999999999998E-4</v>
      </c>
      <c r="N175" s="16">
        <v>3.7859999999999998E-2</v>
      </c>
      <c r="O175" s="19">
        <v>108.79049999999999</v>
      </c>
      <c r="P175" s="19">
        <v>101.15600000000001</v>
      </c>
      <c r="Q175" s="18">
        <v>1.841</v>
      </c>
      <c r="R175" s="18">
        <v>5.4950000000000001</v>
      </c>
      <c r="S175" s="18">
        <v>2.238</v>
      </c>
      <c r="T175" s="18">
        <v>10.78</v>
      </c>
      <c r="U175" s="18">
        <v>8.9169999999999998</v>
      </c>
      <c r="V175" s="18">
        <v>9.3350000000000009</v>
      </c>
    </row>
    <row r="176" spans="1:22" x14ac:dyDescent="0.25">
      <c r="A176" s="1">
        <v>41862</v>
      </c>
      <c r="B176" s="14">
        <v>11</v>
      </c>
      <c r="C176" s="15">
        <v>167369866000</v>
      </c>
      <c r="D176" s="15">
        <v>5337045139</v>
      </c>
      <c r="E176" s="15">
        <v>627412839</v>
      </c>
      <c r="F176" s="15">
        <v>176945618879</v>
      </c>
      <c r="G176" s="16">
        <v>2.8400000000000001E-3</v>
      </c>
      <c r="H176" s="16">
        <v>-2.4000000000000001E-4</v>
      </c>
      <c r="I176" s="16">
        <v>3.0799999999999998E-3</v>
      </c>
      <c r="J176" s="16">
        <v>9.8610000000000003E-2</v>
      </c>
      <c r="K176" s="16">
        <v>1E-3</v>
      </c>
      <c r="L176" s="16">
        <v>1.7000000000000001E-4</v>
      </c>
      <c r="M176" s="16">
        <v>8.4000000000000003E-4</v>
      </c>
      <c r="N176" s="16">
        <v>0.12983</v>
      </c>
      <c r="O176" s="19">
        <v>108.8997</v>
      </c>
      <c r="P176" s="19">
        <v>101.1728</v>
      </c>
      <c r="Q176" s="18">
        <v>1.833</v>
      </c>
      <c r="R176" s="18">
        <v>5.4630000000000001</v>
      </c>
      <c r="S176" s="18">
        <v>2.23</v>
      </c>
      <c r="T176" s="18">
        <v>10.78</v>
      </c>
      <c r="U176" s="18">
        <v>8.8870000000000005</v>
      </c>
      <c r="V176" s="18">
        <v>9.3209999999999997</v>
      </c>
    </row>
    <row r="177" spans="1:22" x14ac:dyDescent="0.25">
      <c r="A177" s="1">
        <v>41863</v>
      </c>
      <c r="B177" s="14">
        <v>11</v>
      </c>
      <c r="C177" s="15">
        <v>167369866000</v>
      </c>
      <c r="D177" s="15">
        <v>5386347475</v>
      </c>
      <c r="E177" s="15">
        <v>627508996</v>
      </c>
      <c r="F177" s="15">
        <v>176982568031</v>
      </c>
      <c r="G177" s="16">
        <v>3.0500000000000002E-3</v>
      </c>
      <c r="H177" s="16">
        <v>-3.1E-4</v>
      </c>
      <c r="I177" s="16">
        <v>3.3600000000000001E-3</v>
      </c>
      <c r="J177" s="16">
        <v>9.6979999999999997E-2</v>
      </c>
      <c r="K177" s="16">
        <v>2.1000000000000001E-4</v>
      </c>
      <c r="L177" s="16">
        <v>-6.9999999999999994E-5</v>
      </c>
      <c r="M177" s="16">
        <v>2.7999999999999998E-4</v>
      </c>
      <c r="N177" s="16">
        <v>7.9189999999999997E-2</v>
      </c>
      <c r="O177" s="19">
        <v>108.9225</v>
      </c>
      <c r="P177" s="19">
        <v>101.1656</v>
      </c>
      <c r="Q177" s="18">
        <v>1.831</v>
      </c>
      <c r="R177" s="18">
        <v>5.452</v>
      </c>
      <c r="S177" s="18">
        <v>2.2269999999999999</v>
      </c>
      <c r="T177" s="18">
        <v>10.78</v>
      </c>
      <c r="U177" s="18">
        <v>8.8870000000000005</v>
      </c>
      <c r="V177" s="18">
        <v>9.3230000000000004</v>
      </c>
    </row>
    <row r="178" spans="1:22" x14ac:dyDescent="0.25">
      <c r="A178" s="1">
        <v>41864</v>
      </c>
      <c r="B178" s="14">
        <v>11</v>
      </c>
      <c r="C178" s="15">
        <v>167369866000</v>
      </c>
      <c r="D178" s="15">
        <v>5435649811</v>
      </c>
      <c r="E178" s="15">
        <v>627623427</v>
      </c>
      <c r="F178" s="15">
        <v>177013957325</v>
      </c>
      <c r="G178" s="16">
        <v>3.2299999999999998E-3</v>
      </c>
      <c r="H178" s="16">
        <v>-4.0999999999999999E-4</v>
      </c>
      <c r="I178" s="16">
        <v>3.64E-3</v>
      </c>
      <c r="J178" s="16">
        <v>9.4630000000000006E-2</v>
      </c>
      <c r="K178" s="16">
        <v>1.8000000000000001E-4</v>
      </c>
      <c r="L178" s="16">
        <v>-1E-4</v>
      </c>
      <c r="M178" s="16">
        <v>2.7999999999999998E-4</v>
      </c>
      <c r="N178" s="16">
        <v>6.6869999999999999E-2</v>
      </c>
      <c r="O178" s="19">
        <v>108.9418</v>
      </c>
      <c r="P178" s="19">
        <v>101.1553</v>
      </c>
      <c r="Q178" s="18">
        <v>1.8280000000000001</v>
      </c>
      <c r="R178" s="18">
        <v>5.4409999999999998</v>
      </c>
      <c r="S178" s="18">
        <v>2.2240000000000002</v>
      </c>
      <c r="T178" s="18">
        <v>10.78</v>
      </c>
      <c r="U178" s="18">
        <v>8.8949999999999996</v>
      </c>
      <c r="V178" s="18">
        <v>9.327</v>
      </c>
    </row>
    <row r="179" spans="1:22" x14ac:dyDescent="0.25">
      <c r="A179" s="1">
        <v>41865</v>
      </c>
      <c r="B179" s="14">
        <v>11</v>
      </c>
      <c r="C179" s="15">
        <v>167369866000</v>
      </c>
      <c r="D179" s="15">
        <v>5484952146</v>
      </c>
      <c r="E179" s="15">
        <v>627738681</v>
      </c>
      <c r="F179" s="15">
        <v>177344937763</v>
      </c>
      <c r="G179" s="16">
        <v>5.1000000000000004E-3</v>
      </c>
      <c r="H179" s="16">
        <v>1.1800000000000001E-3</v>
      </c>
      <c r="I179" s="16">
        <v>3.9199999999999999E-3</v>
      </c>
      <c r="J179" s="16">
        <v>0.14186000000000001</v>
      </c>
      <c r="K179" s="16">
        <v>1.8699999999999999E-3</v>
      </c>
      <c r="L179" s="16">
        <v>1.5900000000000001E-3</v>
      </c>
      <c r="M179" s="16">
        <v>2.7999999999999998E-4</v>
      </c>
      <c r="N179" s="16">
        <v>0.97750999999999999</v>
      </c>
      <c r="O179" s="19">
        <v>109.1455</v>
      </c>
      <c r="P179" s="19">
        <v>101.3168</v>
      </c>
      <c r="Q179" s="18">
        <v>1.8260000000000001</v>
      </c>
      <c r="R179" s="18">
        <v>5.4340000000000002</v>
      </c>
      <c r="S179" s="18">
        <v>2.222</v>
      </c>
      <c r="T179" s="18">
        <v>10.78</v>
      </c>
      <c r="U179" s="18">
        <v>8.7750000000000004</v>
      </c>
      <c r="V179" s="18">
        <v>9.2379999999999995</v>
      </c>
    </row>
    <row r="180" spans="1:22" x14ac:dyDescent="0.25">
      <c r="A180" s="1">
        <v>41866</v>
      </c>
      <c r="B180" s="14">
        <v>11</v>
      </c>
      <c r="C180" s="15">
        <v>167369866000</v>
      </c>
      <c r="D180" s="15">
        <v>5534254482</v>
      </c>
      <c r="E180" s="15">
        <v>627850673</v>
      </c>
      <c r="F180" s="15">
        <v>177499652034</v>
      </c>
      <c r="G180" s="16">
        <v>5.9800000000000001E-3</v>
      </c>
      <c r="H180" s="16">
        <v>1.7799999999999999E-3</v>
      </c>
      <c r="I180" s="16">
        <v>4.1999999999999997E-3</v>
      </c>
      <c r="J180" s="16">
        <v>0.15608</v>
      </c>
      <c r="K180" s="16">
        <v>8.7000000000000001E-4</v>
      </c>
      <c r="L180" s="16">
        <v>5.9000000000000003E-4</v>
      </c>
      <c r="M180" s="16">
        <v>2.7999999999999998E-4</v>
      </c>
      <c r="N180" s="16">
        <v>0.37476999999999999</v>
      </c>
      <c r="O180" s="19">
        <v>109.2407</v>
      </c>
      <c r="P180" s="19">
        <v>101.3772</v>
      </c>
      <c r="Q180" s="18">
        <v>1.8260000000000001</v>
      </c>
      <c r="R180" s="18">
        <v>5.4340000000000002</v>
      </c>
      <c r="S180" s="18">
        <v>2.2189999999999999</v>
      </c>
      <c r="T180" s="18">
        <v>10.78</v>
      </c>
      <c r="U180" s="18">
        <v>8.7840000000000007</v>
      </c>
      <c r="V180" s="18">
        <v>9.2050000000000001</v>
      </c>
    </row>
    <row r="181" spans="1:22" x14ac:dyDescent="0.25">
      <c r="A181" s="1">
        <v>41870</v>
      </c>
      <c r="B181" s="14">
        <v>11</v>
      </c>
      <c r="C181" s="15">
        <v>167369866000</v>
      </c>
      <c r="D181" s="15">
        <v>4969019530</v>
      </c>
      <c r="E181" s="15">
        <v>1390607002</v>
      </c>
      <c r="F181" s="15">
        <v>177586039702</v>
      </c>
      <c r="G181" s="16">
        <v>6.4700000000000001E-3</v>
      </c>
      <c r="H181" s="16">
        <v>1.15E-3</v>
      </c>
      <c r="I181" s="16">
        <v>5.3200000000000001E-3</v>
      </c>
      <c r="J181" s="16">
        <v>0.13184999999999999</v>
      </c>
      <c r="K181" s="16">
        <v>4.8999999999999998E-4</v>
      </c>
      <c r="L181" s="16">
        <v>-6.3000000000000003E-4</v>
      </c>
      <c r="M181" s="16">
        <v>1.1100000000000001E-3</v>
      </c>
      <c r="N181" s="16">
        <v>4.5400000000000003E-2</v>
      </c>
      <c r="O181" s="19">
        <v>109.29389999999999</v>
      </c>
      <c r="P181" s="19">
        <v>101.3134</v>
      </c>
      <c r="Q181" s="18">
        <v>1.8149999999999999</v>
      </c>
      <c r="R181" s="18">
        <v>5.3890000000000002</v>
      </c>
      <c r="S181" s="18">
        <v>2.2080000000000002</v>
      </c>
      <c r="T181" s="18">
        <v>10.78</v>
      </c>
      <c r="U181" s="18">
        <v>8.7889999999999997</v>
      </c>
      <c r="V181" s="18">
        <v>9.2319999999999993</v>
      </c>
    </row>
    <row r="182" spans="1:22" x14ac:dyDescent="0.25">
      <c r="A182" s="1">
        <v>41871</v>
      </c>
      <c r="B182" s="14">
        <v>11</v>
      </c>
      <c r="C182" s="15">
        <v>167369866000</v>
      </c>
      <c r="D182" s="15">
        <v>5018253197</v>
      </c>
      <c r="E182" s="15">
        <v>1390854644</v>
      </c>
      <c r="F182" s="15">
        <v>177759496120</v>
      </c>
      <c r="G182" s="16">
        <v>7.45E-3</v>
      </c>
      <c r="H182" s="16">
        <v>1.8500000000000001E-3</v>
      </c>
      <c r="I182" s="16">
        <v>5.5999999999999999E-3</v>
      </c>
      <c r="J182" s="16">
        <v>0.14507999999999999</v>
      </c>
      <c r="K182" s="16">
        <v>9.7999999999999997E-4</v>
      </c>
      <c r="L182" s="16">
        <v>6.9999999999999999E-4</v>
      </c>
      <c r="M182" s="16">
        <v>2.7999999999999998E-4</v>
      </c>
      <c r="N182" s="16">
        <v>0.42809000000000003</v>
      </c>
      <c r="O182" s="19">
        <v>109.4006</v>
      </c>
      <c r="P182" s="19">
        <v>101.3845</v>
      </c>
      <c r="Q182" s="18">
        <v>1.8129999999999999</v>
      </c>
      <c r="R182" s="18">
        <v>5.383</v>
      </c>
      <c r="S182" s="18">
        <v>2.2050000000000001</v>
      </c>
      <c r="T182" s="18">
        <v>10.78</v>
      </c>
      <c r="U182" s="18">
        <v>8.7509999999999994</v>
      </c>
      <c r="V182" s="18">
        <v>9.1920000000000002</v>
      </c>
    </row>
    <row r="183" spans="1:22" x14ac:dyDescent="0.25">
      <c r="A183" s="1">
        <v>41872</v>
      </c>
      <c r="B183" s="14">
        <v>11</v>
      </c>
      <c r="C183" s="15">
        <v>167369866000</v>
      </c>
      <c r="D183" s="15">
        <v>5067486865</v>
      </c>
      <c r="E183" s="15">
        <v>1391102330</v>
      </c>
      <c r="F183" s="15">
        <v>177743186179</v>
      </c>
      <c r="G183" s="16">
        <v>7.3600000000000002E-3</v>
      </c>
      <c r="H183" s="16">
        <v>1.48E-3</v>
      </c>
      <c r="I183" s="16">
        <v>5.8799999999999998E-3</v>
      </c>
      <c r="J183" s="16">
        <v>0.13589999999999999</v>
      </c>
      <c r="K183" s="16">
        <v>-9.0000000000000006E-5</v>
      </c>
      <c r="L183" s="16">
        <v>-3.6999999999999999E-4</v>
      </c>
      <c r="M183" s="16">
        <v>2.7999999999999998E-4</v>
      </c>
      <c r="N183" s="16">
        <v>-3.2939999999999997E-2</v>
      </c>
      <c r="O183" s="19">
        <v>109.39060000000001</v>
      </c>
      <c r="P183" s="19">
        <v>101.3468</v>
      </c>
      <c r="Q183" s="18">
        <v>1.81</v>
      </c>
      <c r="R183" s="18">
        <v>5.3689999999999998</v>
      </c>
      <c r="S183" s="18">
        <v>2.2029999999999998</v>
      </c>
      <c r="T183" s="18">
        <v>10.78</v>
      </c>
      <c r="U183" s="18">
        <v>8.7629999999999999</v>
      </c>
      <c r="V183" s="18">
        <v>9.2110000000000003</v>
      </c>
    </row>
    <row r="184" spans="1:22" x14ac:dyDescent="0.25">
      <c r="A184" s="1">
        <v>41873</v>
      </c>
      <c r="B184" s="14">
        <v>11</v>
      </c>
      <c r="C184" s="15">
        <v>167369866000</v>
      </c>
      <c r="D184" s="15">
        <v>5116720533</v>
      </c>
      <c r="E184" s="15">
        <v>1391346318</v>
      </c>
      <c r="F184" s="15">
        <v>177857233344</v>
      </c>
      <c r="G184" s="16">
        <v>8.0000000000000002E-3</v>
      </c>
      <c r="H184" s="16">
        <v>1.8500000000000001E-3</v>
      </c>
      <c r="I184" s="16">
        <v>6.1599999999999997E-3</v>
      </c>
      <c r="J184" s="16">
        <v>0.14143</v>
      </c>
      <c r="K184" s="16">
        <v>6.4000000000000005E-4</v>
      </c>
      <c r="L184" s="16">
        <v>3.6000000000000002E-4</v>
      </c>
      <c r="M184" s="16">
        <v>2.7999999999999998E-4</v>
      </c>
      <c r="N184" s="16">
        <v>0.26379999999999998</v>
      </c>
      <c r="O184" s="19">
        <v>109.46080000000001</v>
      </c>
      <c r="P184" s="19">
        <v>101.38379999999999</v>
      </c>
      <c r="Q184" s="18">
        <v>1.8080000000000001</v>
      </c>
      <c r="R184" s="18">
        <v>5.3620000000000001</v>
      </c>
      <c r="S184" s="18">
        <v>2.2000000000000002</v>
      </c>
      <c r="T184" s="18">
        <v>10.78</v>
      </c>
      <c r="U184" s="18">
        <v>8.7469999999999999</v>
      </c>
      <c r="V184" s="18">
        <v>9.1890000000000001</v>
      </c>
    </row>
    <row r="185" spans="1:22" x14ac:dyDescent="0.25">
      <c r="A185" s="1">
        <v>41874</v>
      </c>
      <c r="B185" s="14">
        <v>11</v>
      </c>
      <c r="C185" s="15">
        <v>167369866000</v>
      </c>
      <c r="D185" s="15">
        <v>5165954201</v>
      </c>
      <c r="E185" s="15">
        <v>1391594092</v>
      </c>
      <c r="F185" s="15">
        <v>178100342436</v>
      </c>
      <c r="G185" s="16">
        <v>9.3799999999999994E-3</v>
      </c>
      <c r="H185" s="16">
        <v>2.9399999999999999E-3</v>
      </c>
      <c r="I185" s="16">
        <v>6.4400000000000004E-3</v>
      </c>
      <c r="J185" s="16">
        <v>0.15975</v>
      </c>
      <c r="K185" s="16">
        <v>1.3699999999999999E-3</v>
      </c>
      <c r="L185" s="16">
        <v>1.09E-3</v>
      </c>
      <c r="M185" s="16">
        <v>2.7999999999999998E-4</v>
      </c>
      <c r="N185" s="16">
        <v>0.64636000000000005</v>
      </c>
      <c r="O185" s="19">
        <v>109.6104</v>
      </c>
      <c r="P185" s="19">
        <v>101.4949</v>
      </c>
      <c r="Q185" s="18">
        <v>1.8069999999999999</v>
      </c>
      <c r="R185" s="18">
        <v>5.3639999999999999</v>
      </c>
      <c r="S185" s="18">
        <v>2.1970000000000001</v>
      </c>
      <c r="T185" s="18">
        <v>10.78</v>
      </c>
      <c r="U185" s="18">
        <v>8.7159999999999993</v>
      </c>
      <c r="V185" s="18">
        <v>9.1280000000000001</v>
      </c>
    </row>
    <row r="186" spans="1:22" x14ac:dyDescent="0.25">
      <c r="A186" s="1">
        <v>41876</v>
      </c>
      <c r="B186" s="14">
        <v>11</v>
      </c>
      <c r="C186" s="15">
        <v>167369866000</v>
      </c>
      <c r="D186" s="15">
        <v>5264421536</v>
      </c>
      <c r="E186" s="15">
        <v>1392089729</v>
      </c>
      <c r="F186" s="15">
        <v>177981953160</v>
      </c>
      <c r="G186" s="16">
        <v>8.7100000000000007E-3</v>
      </c>
      <c r="H186" s="16">
        <v>1.7099999999999999E-3</v>
      </c>
      <c r="I186" s="16">
        <v>7.0000000000000001E-3</v>
      </c>
      <c r="J186" s="16">
        <v>0.13500999999999999</v>
      </c>
      <c r="K186" s="16">
        <v>-6.6E-4</v>
      </c>
      <c r="L186" s="16">
        <v>-1.2199999999999999E-3</v>
      </c>
      <c r="M186" s="16">
        <v>5.5999999999999995E-4</v>
      </c>
      <c r="N186" s="16">
        <v>-0.11428000000000001</v>
      </c>
      <c r="O186" s="19">
        <v>109.53749999999999</v>
      </c>
      <c r="P186" s="19">
        <v>101.3702</v>
      </c>
      <c r="Q186" s="18">
        <v>1.8</v>
      </c>
      <c r="R186" s="18">
        <v>5.3319999999999999</v>
      </c>
      <c r="S186" s="18">
        <v>2.1920000000000002</v>
      </c>
      <c r="T186" s="18">
        <v>10.78</v>
      </c>
      <c r="U186" s="18">
        <v>8.75</v>
      </c>
      <c r="V186" s="18">
        <v>9.1910000000000007</v>
      </c>
    </row>
    <row r="187" spans="1:22" x14ac:dyDescent="0.25">
      <c r="A187" s="1">
        <v>41877</v>
      </c>
      <c r="B187" s="14">
        <v>11</v>
      </c>
      <c r="C187" s="15">
        <v>167369866000</v>
      </c>
      <c r="D187" s="15">
        <v>5313655204</v>
      </c>
      <c r="E187" s="15">
        <v>1392337635</v>
      </c>
      <c r="F187" s="15">
        <v>178059947203</v>
      </c>
      <c r="G187" s="16">
        <v>9.1500000000000001E-3</v>
      </c>
      <c r="H187" s="16">
        <v>1.8699999999999999E-3</v>
      </c>
      <c r="I187" s="16">
        <v>7.28E-3</v>
      </c>
      <c r="J187" s="16">
        <v>0.13646</v>
      </c>
      <c r="K187" s="16">
        <v>4.4000000000000002E-4</v>
      </c>
      <c r="L187" s="16">
        <v>1.6000000000000001E-4</v>
      </c>
      <c r="M187" s="16">
        <v>2.7999999999999998E-4</v>
      </c>
      <c r="N187" s="16">
        <v>0.17341000000000001</v>
      </c>
      <c r="O187" s="19">
        <v>109.5855</v>
      </c>
      <c r="P187" s="19">
        <v>101.3866</v>
      </c>
      <c r="Q187" s="18">
        <v>1.798</v>
      </c>
      <c r="R187" s="18">
        <v>5.3230000000000004</v>
      </c>
      <c r="S187" s="18">
        <v>2.1890000000000001</v>
      </c>
      <c r="T187" s="18">
        <v>10.78</v>
      </c>
      <c r="U187" s="18">
        <v>8.74</v>
      </c>
      <c r="V187" s="18">
        <v>9.1809999999999992</v>
      </c>
    </row>
    <row r="188" spans="1:22" x14ac:dyDescent="0.25">
      <c r="A188" s="1">
        <v>41878</v>
      </c>
      <c r="B188" s="14">
        <v>11</v>
      </c>
      <c r="C188" s="15">
        <v>167369866000</v>
      </c>
      <c r="D188" s="15">
        <v>5362888872</v>
      </c>
      <c r="E188" s="15">
        <v>1392585586</v>
      </c>
      <c r="F188" s="15">
        <v>178167559606</v>
      </c>
      <c r="G188" s="16">
        <v>9.7599999999999996E-3</v>
      </c>
      <c r="H188" s="16">
        <v>2.2000000000000001E-3</v>
      </c>
      <c r="I188" s="16">
        <v>7.5599999999999999E-3</v>
      </c>
      <c r="J188" s="16">
        <v>0.14036999999999999</v>
      </c>
      <c r="K188" s="16">
        <v>5.9999999999999995E-4</v>
      </c>
      <c r="L188" s="16">
        <v>3.3E-4</v>
      </c>
      <c r="M188" s="16">
        <v>2.7999999999999998E-4</v>
      </c>
      <c r="N188" s="16">
        <v>0.24673</v>
      </c>
      <c r="O188" s="19">
        <v>109.65179999999999</v>
      </c>
      <c r="P188" s="19">
        <v>101.4199</v>
      </c>
      <c r="Q188" s="18">
        <v>1.796</v>
      </c>
      <c r="R188" s="18">
        <v>5.3150000000000004</v>
      </c>
      <c r="S188" s="18">
        <v>2.1859999999999999</v>
      </c>
      <c r="T188" s="18">
        <v>10.78</v>
      </c>
      <c r="U188" s="18">
        <v>8.7230000000000008</v>
      </c>
      <c r="V188" s="18">
        <v>9.1609999999999996</v>
      </c>
    </row>
    <row r="189" spans="1:22" x14ac:dyDescent="0.25">
      <c r="A189" s="1">
        <v>41879</v>
      </c>
      <c r="B189" s="14">
        <v>11</v>
      </c>
      <c r="C189" s="15">
        <v>167369866000</v>
      </c>
      <c r="D189" s="15">
        <v>5412122539</v>
      </c>
      <c r="E189" s="15">
        <v>1392833580</v>
      </c>
      <c r="F189" s="15">
        <v>178367083417</v>
      </c>
      <c r="G189" s="16">
        <v>1.089E-2</v>
      </c>
      <c r="H189" s="16">
        <v>3.0500000000000002E-3</v>
      </c>
      <c r="I189" s="16">
        <v>7.8399999999999997E-3</v>
      </c>
      <c r="J189" s="16">
        <v>0.15171000000000001</v>
      </c>
      <c r="K189" s="16">
        <v>1.1199999999999999E-3</v>
      </c>
      <c r="L189" s="16">
        <v>8.4000000000000003E-4</v>
      </c>
      <c r="M189" s="16">
        <v>2.7999999999999998E-4</v>
      </c>
      <c r="N189" s="16">
        <v>0.50458999999999998</v>
      </c>
      <c r="O189" s="19">
        <v>109.7745</v>
      </c>
      <c r="P189" s="19">
        <v>101.506</v>
      </c>
      <c r="Q189" s="18">
        <v>1.7949999999999999</v>
      </c>
      <c r="R189" s="18">
        <v>5.3120000000000003</v>
      </c>
      <c r="S189" s="18">
        <v>2.1829999999999998</v>
      </c>
      <c r="T189" s="18">
        <v>10.78</v>
      </c>
      <c r="U189" s="18">
        <v>8.6880000000000006</v>
      </c>
      <c r="V189" s="18">
        <v>9.1129999999999995</v>
      </c>
    </row>
    <row r="190" spans="1:22" x14ac:dyDescent="0.25">
      <c r="A190" s="1">
        <v>41880</v>
      </c>
      <c r="B190" s="14">
        <v>11</v>
      </c>
      <c r="C190" s="15">
        <v>167369866000</v>
      </c>
      <c r="D190" s="15">
        <v>5461356207</v>
      </c>
      <c r="E190" s="15">
        <v>1393081619</v>
      </c>
      <c r="F190" s="15">
        <v>178287005357</v>
      </c>
      <c r="G190" s="16">
        <v>1.044E-2</v>
      </c>
      <c r="H190" s="16">
        <v>2.32E-3</v>
      </c>
      <c r="I190" s="16">
        <v>8.1200000000000005E-3</v>
      </c>
      <c r="J190" s="16">
        <v>0.13965</v>
      </c>
      <c r="K190" s="16">
        <v>-4.4999999999999999E-4</v>
      </c>
      <c r="L190" s="16">
        <v>-7.2999999999999996E-4</v>
      </c>
      <c r="M190" s="16">
        <v>2.7999999999999998E-4</v>
      </c>
      <c r="N190" s="16">
        <v>-0.15118000000000001</v>
      </c>
      <c r="O190" s="19">
        <v>109.7253</v>
      </c>
      <c r="P190" s="19">
        <v>101.4316</v>
      </c>
      <c r="Q190" s="18">
        <v>1.7909999999999999</v>
      </c>
      <c r="R190" s="18">
        <v>5.2960000000000003</v>
      </c>
      <c r="S190" s="18">
        <v>2.181</v>
      </c>
      <c r="T190" s="18">
        <v>10.78</v>
      </c>
      <c r="U190" s="18">
        <v>8.7170000000000005</v>
      </c>
      <c r="V190" s="18">
        <v>9.1509999999999998</v>
      </c>
    </row>
    <row r="191" spans="1:22" x14ac:dyDescent="0.25">
      <c r="A191" s="1">
        <v>41882</v>
      </c>
      <c r="B191" s="14">
        <v>11</v>
      </c>
      <c r="C191" s="15">
        <v>167369866000</v>
      </c>
      <c r="D191" s="15">
        <v>5559823543</v>
      </c>
      <c r="E191" s="15">
        <v>1393081619</v>
      </c>
      <c r="F191" s="15">
        <v>178385472693</v>
      </c>
      <c r="G191" s="16">
        <v>1.0999999999999999E-2</v>
      </c>
      <c r="H191" s="16">
        <v>2.32E-3</v>
      </c>
      <c r="I191" s="16">
        <v>8.6800000000000002E-3</v>
      </c>
      <c r="J191" s="16">
        <v>0.13744999999999999</v>
      </c>
      <c r="K191" s="16">
        <v>5.5000000000000003E-4</v>
      </c>
      <c r="L191" s="16">
        <v>0</v>
      </c>
      <c r="M191" s="16">
        <v>5.5000000000000003E-4</v>
      </c>
      <c r="N191" s="16">
        <v>0.10602</v>
      </c>
      <c r="O191" s="19">
        <v>109.7859</v>
      </c>
      <c r="P191" s="19">
        <v>101.4316</v>
      </c>
      <c r="Q191" s="18">
        <v>1.7909999999999999</v>
      </c>
      <c r="R191" s="18">
        <v>5.2960000000000003</v>
      </c>
      <c r="S191" s="18">
        <v>2.1749999999999998</v>
      </c>
      <c r="T191" s="18">
        <v>10.78</v>
      </c>
      <c r="U191" s="18">
        <v>8.6660000000000004</v>
      </c>
      <c r="V191" s="18">
        <v>9.1509999999999998</v>
      </c>
    </row>
    <row r="192" spans="1:22" x14ac:dyDescent="0.25">
      <c r="A192" s="1">
        <v>41883</v>
      </c>
      <c r="B192" s="14">
        <v>11</v>
      </c>
      <c r="C192" s="15">
        <v>168369866000</v>
      </c>
      <c r="D192" s="15">
        <v>5603524424</v>
      </c>
      <c r="E192" s="15">
        <v>0</v>
      </c>
      <c r="F192" s="15">
        <v>177881652877</v>
      </c>
      <c r="G192" s="16">
        <v>3.2000000000000003E-4</v>
      </c>
      <c r="H192" s="16">
        <v>4.0000000000000003E-5</v>
      </c>
      <c r="I192" s="16">
        <v>2.7999999999999998E-4</v>
      </c>
      <c r="J192" s="16">
        <v>0.12254</v>
      </c>
      <c r="K192" s="16">
        <v>3.2000000000000003E-4</v>
      </c>
      <c r="L192" s="16">
        <v>4.0000000000000003E-5</v>
      </c>
      <c r="M192" s="16">
        <v>2.7999999999999998E-4</v>
      </c>
      <c r="N192" s="16">
        <v>0.12254</v>
      </c>
      <c r="O192" s="19">
        <v>109.8206</v>
      </c>
      <c r="P192" s="19">
        <v>101.4357</v>
      </c>
      <c r="Q192" s="18">
        <v>1.8169999999999999</v>
      </c>
      <c r="R192" s="18">
        <v>5.375</v>
      </c>
      <c r="S192" s="18">
        <v>2.1960000000000002</v>
      </c>
      <c r="T192" s="18">
        <v>10.715999999999999</v>
      </c>
      <c r="U192" s="18">
        <v>8.7149999999999999</v>
      </c>
      <c r="V192" s="18">
        <v>9.1509999999999998</v>
      </c>
    </row>
    <row r="193" spans="1:22" x14ac:dyDescent="0.25">
      <c r="A193" s="1">
        <v>41884</v>
      </c>
      <c r="B193" s="14">
        <v>11</v>
      </c>
      <c r="C193" s="15">
        <v>168369866000</v>
      </c>
      <c r="D193" s="15">
        <v>5652758091</v>
      </c>
      <c r="E193" s="15">
        <v>0</v>
      </c>
      <c r="F193" s="15">
        <v>177882825886</v>
      </c>
      <c r="G193" s="16">
        <v>3.2000000000000003E-4</v>
      </c>
      <c r="H193" s="16">
        <v>-2.3000000000000001E-4</v>
      </c>
      <c r="I193" s="16">
        <v>5.5000000000000003E-4</v>
      </c>
      <c r="J193" s="16">
        <v>6.0780000000000001E-2</v>
      </c>
      <c r="K193" s="16">
        <v>1.0000000000000001E-5</v>
      </c>
      <c r="L193" s="16">
        <v>-2.7E-4</v>
      </c>
      <c r="M193" s="16">
        <v>2.7999999999999998E-4</v>
      </c>
      <c r="N193" s="16">
        <v>2.4099999999999998E-3</v>
      </c>
      <c r="O193" s="19">
        <v>109.8214</v>
      </c>
      <c r="P193" s="19">
        <v>101.4083</v>
      </c>
      <c r="Q193" s="18">
        <v>1.8140000000000001</v>
      </c>
      <c r="R193" s="18">
        <v>5.3630000000000004</v>
      </c>
      <c r="S193" s="18">
        <v>2.194</v>
      </c>
      <c r="T193" s="18">
        <v>10.715999999999999</v>
      </c>
      <c r="U193" s="18">
        <v>8.7279999999999998</v>
      </c>
      <c r="V193" s="18">
        <v>9.1639999999999997</v>
      </c>
    </row>
    <row r="194" spans="1:22" x14ac:dyDescent="0.25">
      <c r="A194" s="1">
        <v>41885</v>
      </c>
      <c r="B194" s="14">
        <v>11</v>
      </c>
      <c r="C194" s="15">
        <v>168369866000</v>
      </c>
      <c r="D194" s="15">
        <v>5701991759</v>
      </c>
      <c r="E194" s="15">
        <v>0</v>
      </c>
      <c r="F194" s="15">
        <v>177970267468</v>
      </c>
      <c r="G194" s="16">
        <v>8.1999999999999998E-4</v>
      </c>
      <c r="H194" s="16">
        <v>-2.0000000000000002E-5</v>
      </c>
      <c r="I194" s="16">
        <v>8.3000000000000001E-4</v>
      </c>
      <c r="J194" s="16">
        <v>0.10421</v>
      </c>
      <c r="K194" s="16">
        <v>4.8999999999999998E-4</v>
      </c>
      <c r="L194" s="16">
        <v>2.1000000000000001E-4</v>
      </c>
      <c r="M194" s="16">
        <v>2.7999999999999998E-4</v>
      </c>
      <c r="N194" s="16">
        <v>0.19647000000000001</v>
      </c>
      <c r="O194" s="19">
        <v>109.8753</v>
      </c>
      <c r="P194" s="19">
        <v>101.4301</v>
      </c>
      <c r="Q194" s="18">
        <v>1.8120000000000001</v>
      </c>
      <c r="R194" s="18">
        <v>5.3540000000000001</v>
      </c>
      <c r="S194" s="18">
        <v>2.1909999999999998</v>
      </c>
      <c r="T194" s="18">
        <v>10.715999999999999</v>
      </c>
      <c r="U194" s="18">
        <v>8.7140000000000004</v>
      </c>
      <c r="V194" s="18">
        <v>9.15</v>
      </c>
    </row>
    <row r="195" spans="1:22" x14ac:dyDescent="0.25">
      <c r="A195" s="1">
        <v>41886</v>
      </c>
      <c r="B195" s="14">
        <v>11</v>
      </c>
      <c r="C195" s="15">
        <v>168369866000</v>
      </c>
      <c r="D195" s="15">
        <v>5751225427</v>
      </c>
      <c r="E195" s="15">
        <v>0</v>
      </c>
      <c r="F195" s="15">
        <v>178236304764</v>
      </c>
      <c r="G195" s="16">
        <v>2.31E-3</v>
      </c>
      <c r="H195" s="16">
        <v>1.1999999999999999E-3</v>
      </c>
      <c r="I195" s="16">
        <v>1.1100000000000001E-3</v>
      </c>
      <c r="J195" s="16">
        <v>0.23447999999999999</v>
      </c>
      <c r="K195" s="16">
        <v>1.49E-3</v>
      </c>
      <c r="L195" s="16">
        <v>1.2199999999999999E-3</v>
      </c>
      <c r="M195" s="16">
        <v>2.7999999999999998E-4</v>
      </c>
      <c r="N195" s="16">
        <v>0.72497</v>
      </c>
      <c r="O195" s="19">
        <v>110.03959999999999</v>
      </c>
      <c r="P195" s="19">
        <v>101.55370000000001</v>
      </c>
      <c r="Q195" s="18">
        <v>1.81</v>
      </c>
      <c r="R195" s="18">
        <v>5.3479999999999999</v>
      </c>
      <c r="S195" s="18">
        <v>2.1880000000000002</v>
      </c>
      <c r="T195" s="18">
        <v>10.715999999999999</v>
      </c>
      <c r="U195" s="18">
        <v>8.6379999999999999</v>
      </c>
      <c r="V195" s="18">
        <v>9.0809999999999995</v>
      </c>
    </row>
    <row r="196" spans="1:22" x14ac:dyDescent="0.25">
      <c r="A196" s="1">
        <v>41887</v>
      </c>
      <c r="B196" s="14">
        <v>11</v>
      </c>
      <c r="C196" s="15">
        <v>168369866000</v>
      </c>
      <c r="D196" s="15">
        <v>5800459095</v>
      </c>
      <c r="E196" s="15">
        <v>0</v>
      </c>
      <c r="F196" s="15">
        <v>178655282828</v>
      </c>
      <c r="G196" s="16">
        <v>4.6699999999999997E-3</v>
      </c>
      <c r="H196" s="16">
        <v>3.2799999999999999E-3</v>
      </c>
      <c r="I196" s="16">
        <v>1.3799999999999999E-3</v>
      </c>
      <c r="J196" s="16">
        <v>0.40483000000000002</v>
      </c>
      <c r="K196" s="16">
        <v>2.3500000000000001E-3</v>
      </c>
      <c r="L196" s="16">
        <v>2.0699999999999998E-3</v>
      </c>
      <c r="M196" s="16">
        <v>2.7999999999999998E-4</v>
      </c>
      <c r="N196" s="16">
        <v>1.3560700000000001</v>
      </c>
      <c r="O196" s="19">
        <v>110.2983</v>
      </c>
      <c r="P196" s="19">
        <v>101.7646</v>
      </c>
      <c r="Q196" s="18">
        <v>1.8089999999999999</v>
      </c>
      <c r="R196" s="18">
        <v>5.3440000000000003</v>
      </c>
      <c r="S196" s="18">
        <v>2.1859999999999999</v>
      </c>
      <c r="T196" s="18">
        <v>10.715999999999999</v>
      </c>
      <c r="U196" s="18">
        <v>8.5030000000000001</v>
      </c>
      <c r="V196" s="18">
        <v>8.9640000000000004</v>
      </c>
    </row>
    <row r="197" spans="1:22" x14ac:dyDescent="0.25">
      <c r="A197" s="1">
        <v>41890</v>
      </c>
      <c r="B197" s="14">
        <v>11</v>
      </c>
      <c r="C197" s="15">
        <v>168369866000</v>
      </c>
      <c r="D197" s="15">
        <v>5948160098</v>
      </c>
      <c r="E197" s="15">
        <v>0</v>
      </c>
      <c r="F197" s="15">
        <v>178438502519</v>
      </c>
      <c r="G197" s="16">
        <v>3.4499999999999999E-3</v>
      </c>
      <c r="H197" s="16">
        <v>1.23E-3</v>
      </c>
      <c r="I197" s="16">
        <v>2.2100000000000002E-3</v>
      </c>
      <c r="J197" s="16">
        <v>0.17005999999999999</v>
      </c>
      <c r="K197" s="16">
        <v>-1.2099999999999999E-3</v>
      </c>
      <c r="L197" s="16">
        <v>-2.0400000000000001E-3</v>
      </c>
      <c r="M197" s="16">
        <v>8.3000000000000001E-4</v>
      </c>
      <c r="N197" s="16">
        <v>-0.13733000000000001</v>
      </c>
      <c r="O197" s="19">
        <v>110.1644</v>
      </c>
      <c r="P197" s="19">
        <v>101.55670000000001</v>
      </c>
      <c r="Q197" s="18">
        <v>1.8</v>
      </c>
      <c r="R197" s="18">
        <v>5.3090000000000002</v>
      </c>
      <c r="S197" s="18">
        <v>2.177</v>
      </c>
      <c r="T197" s="18">
        <v>10.715999999999999</v>
      </c>
      <c r="U197" s="18">
        <v>8.6329999999999991</v>
      </c>
      <c r="V197" s="18">
        <v>9.0730000000000004</v>
      </c>
    </row>
    <row r="198" spans="1:22" x14ac:dyDescent="0.25">
      <c r="A198" s="1">
        <v>41891</v>
      </c>
      <c r="B198" s="14">
        <v>11</v>
      </c>
      <c r="C198" s="15">
        <v>168369866000</v>
      </c>
      <c r="D198" s="15">
        <v>5997393766</v>
      </c>
      <c r="E198" s="15">
        <v>0</v>
      </c>
      <c r="F198" s="15">
        <v>178469039313</v>
      </c>
      <c r="G198" s="16">
        <v>3.62E-3</v>
      </c>
      <c r="H198" s="16">
        <v>1.1299999999999999E-3</v>
      </c>
      <c r="I198" s="16">
        <v>2.49E-3</v>
      </c>
      <c r="J198" s="16">
        <v>0.15781999999999999</v>
      </c>
      <c r="K198" s="16">
        <v>1.7000000000000001E-4</v>
      </c>
      <c r="L198" s="16">
        <v>-1E-4</v>
      </c>
      <c r="M198" s="16">
        <v>2.7999999999999998E-4</v>
      </c>
      <c r="N198" s="16">
        <v>6.4449999999999993E-2</v>
      </c>
      <c r="O198" s="19">
        <v>110.1833</v>
      </c>
      <c r="P198" s="19">
        <v>101.5461</v>
      </c>
      <c r="Q198" s="18">
        <v>1.798</v>
      </c>
      <c r="R198" s="18">
        <v>5.2969999999999997</v>
      </c>
      <c r="S198" s="18">
        <v>2.1749999999999998</v>
      </c>
      <c r="T198" s="18">
        <v>10.715999999999999</v>
      </c>
      <c r="U198" s="18">
        <v>8.6329999999999991</v>
      </c>
      <c r="V198" s="18">
        <v>9.077</v>
      </c>
    </row>
    <row r="199" spans="1:22" x14ac:dyDescent="0.25">
      <c r="A199" s="1">
        <v>41892</v>
      </c>
      <c r="B199" s="14">
        <v>11</v>
      </c>
      <c r="C199" s="15">
        <v>168369866000</v>
      </c>
      <c r="D199" s="15">
        <v>6046627434</v>
      </c>
      <c r="E199" s="15">
        <v>0</v>
      </c>
      <c r="F199" s="15">
        <v>178510272849</v>
      </c>
      <c r="G199" s="16">
        <v>3.8500000000000001E-3</v>
      </c>
      <c r="H199" s="16">
        <v>1.08E-3</v>
      </c>
      <c r="I199" s="16">
        <v>2.7699999999999999E-3</v>
      </c>
      <c r="J199" s="16">
        <v>0.15064</v>
      </c>
      <c r="K199" s="16">
        <v>2.3000000000000001E-4</v>
      </c>
      <c r="L199" s="16">
        <v>-4.0000000000000003E-5</v>
      </c>
      <c r="M199" s="16">
        <v>2.7999999999999998E-4</v>
      </c>
      <c r="N199" s="16">
        <v>8.7980000000000003E-2</v>
      </c>
      <c r="O199" s="19">
        <v>110.20869999999999</v>
      </c>
      <c r="P199" s="19">
        <v>101.5415</v>
      </c>
      <c r="Q199" s="18">
        <v>1.7949999999999999</v>
      </c>
      <c r="R199" s="18">
        <v>5.2869999999999999</v>
      </c>
      <c r="S199" s="18">
        <v>2.1720000000000002</v>
      </c>
      <c r="T199" s="18">
        <v>10.715999999999999</v>
      </c>
      <c r="U199" s="18">
        <v>8.6329999999999991</v>
      </c>
      <c r="V199" s="18">
        <v>9.077</v>
      </c>
    </row>
    <row r="200" spans="1:22" x14ac:dyDescent="0.25">
      <c r="A200" s="1">
        <v>41893</v>
      </c>
      <c r="B200" s="14">
        <v>11</v>
      </c>
      <c r="C200" s="15">
        <v>168369866000</v>
      </c>
      <c r="D200" s="15">
        <v>6095861101</v>
      </c>
      <c r="E200" s="15">
        <v>0</v>
      </c>
      <c r="F200" s="15">
        <v>178854549812</v>
      </c>
      <c r="G200" s="16">
        <v>5.79E-3</v>
      </c>
      <c r="H200" s="16">
        <v>2.7399999999999998E-3</v>
      </c>
      <c r="I200" s="16">
        <v>3.0500000000000002E-3</v>
      </c>
      <c r="J200" s="16">
        <v>0.21106</v>
      </c>
      <c r="K200" s="16">
        <v>1.9300000000000001E-3</v>
      </c>
      <c r="L200" s="16">
        <v>1.65E-3</v>
      </c>
      <c r="M200" s="16">
        <v>2.7999999999999998E-4</v>
      </c>
      <c r="N200" s="16">
        <v>1.02034</v>
      </c>
      <c r="O200" s="19">
        <v>110.4213</v>
      </c>
      <c r="P200" s="19">
        <v>101.7098</v>
      </c>
      <c r="Q200" s="18">
        <v>1.7949999999999999</v>
      </c>
      <c r="R200" s="18">
        <v>5.2889999999999997</v>
      </c>
      <c r="S200" s="18">
        <v>2.169</v>
      </c>
      <c r="T200" s="18">
        <v>10.715999999999999</v>
      </c>
      <c r="U200" s="18">
        <v>8.5640000000000001</v>
      </c>
      <c r="V200" s="18">
        <v>8.984</v>
      </c>
    </row>
    <row r="201" spans="1:22" x14ac:dyDescent="0.25">
      <c r="A201" s="1">
        <v>41894</v>
      </c>
      <c r="B201" s="14">
        <v>11</v>
      </c>
      <c r="C201" s="15">
        <v>168369866000</v>
      </c>
      <c r="D201" s="15">
        <v>6145094769</v>
      </c>
      <c r="E201" s="15">
        <v>0</v>
      </c>
      <c r="F201" s="15">
        <v>178851965490</v>
      </c>
      <c r="G201" s="16">
        <v>5.77E-3</v>
      </c>
      <c r="H201" s="16">
        <v>2.4499999999999999E-3</v>
      </c>
      <c r="I201" s="16">
        <v>3.32E-3</v>
      </c>
      <c r="J201" s="16">
        <v>0.19136</v>
      </c>
      <c r="K201" s="16">
        <v>-1.0000000000000001E-5</v>
      </c>
      <c r="L201" s="16">
        <v>-2.9E-4</v>
      </c>
      <c r="M201" s="16">
        <v>2.7999999999999998E-4</v>
      </c>
      <c r="N201" s="16">
        <v>-5.2599999999999999E-3</v>
      </c>
      <c r="O201" s="19">
        <v>110.41970000000001</v>
      </c>
      <c r="P201" s="19">
        <v>101.6802</v>
      </c>
      <c r="Q201" s="18">
        <v>1.792</v>
      </c>
      <c r="R201" s="18">
        <v>5.2779999999999996</v>
      </c>
      <c r="S201" s="18">
        <v>2.1659999999999999</v>
      </c>
      <c r="T201" s="18">
        <v>10.715999999999999</v>
      </c>
      <c r="U201" s="18">
        <v>8.5760000000000005</v>
      </c>
      <c r="V201" s="18">
        <v>8.9990000000000006</v>
      </c>
    </row>
    <row r="202" spans="1:22" x14ac:dyDescent="0.25">
      <c r="A202" s="1">
        <v>41898</v>
      </c>
      <c r="B202" s="14">
        <v>11</v>
      </c>
      <c r="C202" s="15">
        <v>168369866000</v>
      </c>
      <c r="D202" s="15">
        <v>5632229440</v>
      </c>
      <c r="E202" s="15">
        <v>709800000</v>
      </c>
      <c r="F202" s="15">
        <v>179228355219</v>
      </c>
      <c r="G202" s="16">
        <v>7.8899999999999994E-3</v>
      </c>
      <c r="H202" s="16">
        <v>3.46E-3</v>
      </c>
      <c r="I202" s="16">
        <v>4.4299999999999999E-3</v>
      </c>
      <c r="J202" s="16">
        <v>0.19636000000000001</v>
      </c>
      <c r="K202" s="16">
        <v>2.0999999999999999E-3</v>
      </c>
      <c r="L202" s="16">
        <v>1E-3</v>
      </c>
      <c r="M202" s="16">
        <v>1.1000000000000001E-3</v>
      </c>
      <c r="N202" s="16">
        <v>0.21146999999999999</v>
      </c>
      <c r="O202" s="19">
        <v>110.6521</v>
      </c>
      <c r="P202" s="19">
        <v>101.7826</v>
      </c>
      <c r="Q202" s="18">
        <v>1.7829999999999999</v>
      </c>
      <c r="R202" s="18">
        <v>5.242</v>
      </c>
      <c r="S202" s="18">
        <v>2.1560000000000001</v>
      </c>
      <c r="T202" s="18">
        <v>10.715999999999999</v>
      </c>
      <c r="U202" s="18">
        <v>8.5060000000000002</v>
      </c>
      <c r="V202" s="18">
        <v>8.9350000000000005</v>
      </c>
    </row>
    <row r="203" spans="1:22" x14ac:dyDescent="0.25">
      <c r="A203" s="1">
        <v>41899</v>
      </c>
      <c r="B203" s="14">
        <v>11</v>
      </c>
      <c r="C203" s="15">
        <v>168369866000</v>
      </c>
      <c r="D203" s="15">
        <v>5681527046</v>
      </c>
      <c r="E203" s="15">
        <v>709936126</v>
      </c>
      <c r="F203" s="15">
        <v>179436286900</v>
      </c>
      <c r="G203" s="16">
        <v>9.0600000000000003E-3</v>
      </c>
      <c r="H203" s="16">
        <v>4.3499999999999997E-3</v>
      </c>
      <c r="I203" s="16">
        <v>4.7099999999999998E-3</v>
      </c>
      <c r="J203" s="16">
        <v>0.21365000000000001</v>
      </c>
      <c r="K203" s="16">
        <v>1.16E-3</v>
      </c>
      <c r="L203" s="16">
        <v>8.8000000000000003E-4</v>
      </c>
      <c r="M203" s="16">
        <v>2.7999999999999998E-4</v>
      </c>
      <c r="N203" s="16">
        <v>0.52685000000000004</v>
      </c>
      <c r="O203" s="19">
        <v>110.7804</v>
      </c>
      <c r="P203" s="19">
        <v>101.873</v>
      </c>
      <c r="Q203" s="18">
        <v>1.782</v>
      </c>
      <c r="R203" s="18">
        <v>5.2389999999999999</v>
      </c>
      <c r="S203" s="18">
        <v>2.153</v>
      </c>
      <c r="T203" s="18">
        <v>10.715999999999999</v>
      </c>
      <c r="U203" s="18">
        <v>8.4659999999999993</v>
      </c>
      <c r="V203" s="18">
        <v>8.8840000000000003</v>
      </c>
    </row>
    <row r="204" spans="1:22" x14ac:dyDescent="0.25">
      <c r="A204" s="1">
        <v>41900</v>
      </c>
      <c r="B204" s="14">
        <v>11</v>
      </c>
      <c r="C204" s="15">
        <v>168369866000</v>
      </c>
      <c r="D204" s="15">
        <v>5730824652</v>
      </c>
      <c r="E204" s="15">
        <v>710038240</v>
      </c>
      <c r="F204" s="15">
        <v>179392385373</v>
      </c>
      <c r="G204" s="16">
        <v>8.8100000000000001E-3</v>
      </c>
      <c r="H204" s="16">
        <v>3.8300000000000001E-3</v>
      </c>
      <c r="I204" s="16">
        <v>4.9899999999999996E-3</v>
      </c>
      <c r="J204" s="16">
        <v>0.19472</v>
      </c>
      <c r="K204" s="16">
        <v>-2.4000000000000001E-4</v>
      </c>
      <c r="L204" s="16">
        <v>-5.1999999999999995E-4</v>
      </c>
      <c r="M204" s="16">
        <v>2.7999999999999998E-4</v>
      </c>
      <c r="N204" s="16">
        <v>-8.5440000000000002E-2</v>
      </c>
      <c r="O204" s="19">
        <v>110.7533</v>
      </c>
      <c r="P204" s="19">
        <v>101.8198</v>
      </c>
      <c r="Q204" s="18">
        <v>1.778</v>
      </c>
      <c r="R204" s="18">
        <v>5.2240000000000002</v>
      </c>
      <c r="S204" s="18">
        <v>2.15</v>
      </c>
      <c r="T204" s="18">
        <v>10.715999999999999</v>
      </c>
      <c r="U204" s="18">
        <v>8.4760000000000009</v>
      </c>
      <c r="V204" s="18">
        <v>8.9109999999999996</v>
      </c>
    </row>
    <row r="205" spans="1:22" x14ac:dyDescent="0.25">
      <c r="A205" s="1">
        <v>41901</v>
      </c>
      <c r="B205" s="14">
        <v>11</v>
      </c>
      <c r="C205" s="15">
        <v>168369866000</v>
      </c>
      <c r="D205" s="15">
        <v>5780122258</v>
      </c>
      <c r="E205" s="15">
        <v>710174503</v>
      </c>
      <c r="F205" s="15">
        <v>179475612721</v>
      </c>
      <c r="G205" s="16">
        <v>9.2800000000000001E-3</v>
      </c>
      <c r="H205" s="16">
        <v>4.0200000000000001E-3</v>
      </c>
      <c r="I205" s="16">
        <v>5.2599999999999999E-3</v>
      </c>
      <c r="J205" s="16">
        <v>0.19417999999999999</v>
      </c>
      <c r="K205" s="16">
        <v>4.6000000000000001E-4</v>
      </c>
      <c r="L205" s="16">
        <v>1.9000000000000001E-4</v>
      </c>
      <c r="M205" s="16">
        <v>2.7999999999999998E-4</v>
      </c>
      <c r="N205" s="16">
        <v>0.18447</v>
      </c>
      <c r="O205" s="19">
        <v>110.8047</v>
      </c>
      <c r="P205" s="19">
        <v>101.8391</v>
      </c>
      <c r="Q205" s="18">
        <v>1.776</v>
      </c>
      <c r="R205" s="18">
        <v>5.2160000000000002</v>
      </c>
      <c r="S205" s="18">
        <v>2.1469999999999998</v>
      </c>
      <c r="T205" s="18">
        <v>10.715999999999999</v>
      </c>
      <c r="U205" s="18">
        <v>8.4749999999999996</v>
      </c>
      <c r="V205" s="18">
        <v>8.8979999999999997</v>
      </c>
    </row>
    <row r="206" spans="1:22" x14ac:dyDescent="0.25">
      <c r="A206" s="1">
        <v>41904</v>
      </c>
      <c r="B206" s="14">
        <v>11</v>
      </c>
      <c r="C206" s="15">
        <v>168369866000</v>
      </c>
      <c r="D206" s="15">
        <v>5928015076</v>
      </c>
      <c r="E206" s="15">
        <v>710583097</v>
      </c>
      <c r="F206" s="15">
        <v>179684376589</v>
      </c>
      <c r="G206" s="16">
        <v>1.0449999999999999E-2</v>
      </c>
      <c r="H206" s="16">
        <v>4.3600000000000002E-3</v>
      </c>
      <c r="I206" s="16">
        <v>6.1000000000000004E-3</v>
      </c>
      <c r="J206" s="16">
        <v>0.18833</v>
      </c>
      <c r="K206" s="16">
        <v>1.16E-3</v>
      </c>
      <c r="L206" s="16">
        <v>3.4000000000000002E-4</v>
      </c>
      <c r="M206" s="16">
        <v>8.3000000000000001E-4</v>
      </c>
      <c r="N206" s="16">
        <v>0.15193000000000001</v>
      </c>
      <c r="O206" s="19">
        <v>110.9336</v>
      </c>
      <c r="P206" s="19">
        <v>101.8736</v>
      </c>
      <c r="Q206" s="18">
        <v>1.77</v>
      </c>
      <c r="R206" s="18">
        <v>5.1920000000000002</v>
      </c>
      <c r="S206" s="18">
        <v>2.1389999999999998</v>
      </c>
      <c r="T206" s="18">
        <v>10.715999999999999</v>
      </c>
      <c r="U206" s="18">
        <v>8.4619999999999997</v>
      </c>
      <c r="V206" s="18">
        <v>8.8740000000000006</v>
      </c>
    </row>
    <row r="207" spans="1:22" x14ac:dyDescent="0.25">
      <c r="A207" s="1">
        <v>41905</v>
      </c>
      <c r="B207" s="14">
        <v>11</v>
      </c>
      <c r="C207" s="15">
        <v>168369866000</v>
      </c>
      <c r="D207" s="15">
        <v>5977312682</v>
      </c>
      <c r="E207" s="15">
        <v>710719461</v>
      </c>
      <c r="F207" s="15">
        <v>179986326279</v>
      </c>
      <c r="G207" s="16">
        <v>1.2149999999999999E-2</v>
      </c>
      <c r="H207" s="16">
        <v>5.7800000000000004E-3</v>
      </c>
      <c r="I207" s="16">
        <v>6.3800000000000003E-3</v>
      </c>
      <c r="J207" s="16">
        <v>0.21129999999999999</v>
      </c>
      <c r="K207" s="16">
        <v>1.6800000000000001E-3</v>
      </c>
      <c r="L207" s="16">
        <v>1.41E-3</v>
      </c>
      <c r="M207" s="16">
        <v>2.7999999999999998E-4</v>
      </c>
      <c r="N207" s="16">
        <v>0.84567999999999999</v>
      </c>
      <c r="O207" s="19">
        <v>111.12</v>
      </c>
      <c r="P207" s="19">
        <v>102.0176</v>
      </c>
      <c r="Q207" s="18">
        <v>1.7689999999999999</v>
      </c>
      <c r="R207" s="18">
        <v>5.1890000000000001</v>
      </c>
      <c r="S207" s="18">
        <v>2.1360000000000001</v>
      </c>
      <c r="T207" s="18">
        <v>10.715999999999999</v>
      </c>
      <c r="U207" s="18">
        <v>8.3840000000000003</v>
      </c>
      <c r="V207" s="18">
        <v>8.7929999999999993</v>
      </c>
    </row>
    <row r="208" spans="1:22" x14ac:dyDescent="0.25">
      <c r="A208" s="1">
        <v>41906</v>
      </c>
      <c r="B208" s="14">
        <v>11</v>
      </c>
      <c r="C208" s="15">
        <v>168369866000</v>
      </c>
      <c r="D208" s="15">
        <v>6026610288</v>
      </c>
      <c r="E208" s="15">
        <v>710855763</v>
      </c>
      <c r="F208" s="15">
        <v>179901757577</v>
      </c>
      <c r="G208" s="16">
        <v>1.1679999999999999E-2</v>
      </c>
      <c r="H208" s="16">
        <v>5.0200000000000002E-3</v>
      </c>
      <c r="I208" s="16">
        <v>6.6499999999999997E-3</v>
      </c>
      <c r="J208" s="16">
        <v>0.19309999999999999</v>
      </c>
      <c r="K208" s="16">
        <v>-4.6999999999999999E-4</v>
      </c>
      <c r="L208" s="16">
        <v>-7.3999999999999999E-4</v>
      </c>
      <c r="M208" s="16">
        <v>2.7E-4</v>
      </c>
      <c r="N208" s="16">
        <v>-0.15762999999999999</v>
      </c>
      <c r="O208" s="19">
        <v>111.06780000000001</v>
      </c>
      <c r="P208" s="19">
        <v>101.94119999999999</v>
      </c>
      <c r="Q208" s="18">
        <v>1.7649999999999999</v>
      </c>
      <c r="R208" s="18">
        <v>5.1749999999999998</v>
      </c>
      <c r="S208" s="18">
        <v>2.1339999999999999</v>
      </c>
      <c r="T208" s="18">
        <v>10.715999999999999</v>
      </c>
      <c r="U208" s="18">
        <v>8.4209999999999994</v>
      </c>
      <c r="V208" s="18">
        <v>8.8320000000000007</v>
      </c>
    </row>
    <row r="209" spans="1:22" x14ac:dyDescent="0.25">
      <c r="A209" s="1">
        <v>41907</v>
      </c>
      <c r="B209" s="14">
        <v>11</v>
      </c>
      <c r="C209" s="15">
        <v>168369866000</v>
      </c>
      <c r="D209" s="15">
        <v>6075907895</v>
      </c>
      <c r="E209" s="15">
        <v>710988052</v>
      </c>
      <c r="F209" s="15">
        <v>179977389093</v>
      </c>
      <c r="G209" s="16">
        <v>1.21E-2</v>
      </c>
      <c r="H209" s="16">
        <v>5.1700000000000001E-3</v>
      </c>
      <c r="I209" s="16">
        <v>6.9300000000000004E-3</v>
      </c>
      <c r="J209" s="16">
        <v>0.192</v>
      </c>
      <c r="K209" s="16">
        <v>4.2000000000000002E-4</v>
      </c>
      <c r="L209" s="16">
        <v>1.4999999999999999E-4</v>
      </c>
      <c r="M209" s="16">
        <v>2.7E-4</v>
      </c>
      <c r="N209" s="16">
        <v>0.16581000000000001</v>
      </c>
      <c r="O209" s="19">
        <v>111.11450000000001</v>
      </c>
      <c r="P209" s="19">
        <v>101.95610000000001</v>
      </c>
      <c r="Q209" s="18">
        <v>1.7629999999999999</v>
      </c>
      <c r="R209" s="18">
        <v>5.1669999999999998</v>
      </c>
      <c r="S209" s="18">
        <v>2.1309999999999998</v>
      </c>
      <c r="T209" s="18">
        <v>10.715999999999999</v>
      </c>
      <c r="U209" s="18">
        <v>8.4190000000000005</v>
      </c>
      <c r="V209" s="18">
        <v>8.8219999999999992</v>
      </c>
    </row>
    <row r="210" spans="1:22" x14ac:dyDescent="0.25">
      <c r="A210" s="1">
        <v>41908</v>
      </c>
      <c r="B210" s="14">
        <v>11</v>
      </c>
      <c r="C210" s="15">
        <v>168369866000</v>
      </c>
      <c r="D210" s="15">
        <v>6125205501</v>
      </c>
      <c r="E210" s="15">
        <v>711122458</v>
      </c>
      <c r="F210" s="15">
        <v>179998314402</v>
      </c>
      <c r="G210" s="16">
        <v>1.222E-2</v>
      </c>
      <c r="H210" s="16">
        <v>5.0099999999999997E-3</v>
      </c>
      <c r="I210" s="16">
        <v>7.2100000000000003E-3</v>
      </c>
      <c r="J210" s="16">
        <v>0.18590999999999999</v>
      </c>
      <c r="K210" s="16">
        <v>1.2E-4</v>
      </c>
      <c r="L210" s="16">
        <v>-1.6000000000000001E-4</v>
      </c>
      <c r="M210" s="16">
        <v>2.7E-4</v>
      </c>
      <c r="N210" s="16">
        <v>4.335E-2</v>
      </c>
      <c r="O210" s="19">
        <v>111.12739999999999</v>
      </c>
      <c r="P210" s="19">
        <v>101.93980000000001</v>
      </c>
      <c r="Q210" s="18">
        <v>1.76</v>
      </c>
      <c r="R210" s="18">
        <v>5.1550000000000002</v>
      </c>
      <c r="S210" s="18">
        <v>2.1280000000000001</v>
      </c>
      <c r="T210" s="18">
        <v>10.715999999999999</v>
      </c>
      <c r="U210" s="18">
        <v>8.4160000000000004</v>
      </c>
      <c r="V210" s="18">
        <v>8.8290000000000006</v>
      </c>
    </row>
    <row r="211" spans="1:22" x14ac:dyDescent="0.25">
      <c r="A211" s="1">
        <v>41909</v>
      </c>
      <c r="B211" s="14">
        <v>11</v>
      </c>
      <c r="C211" s="15">
        <v>168369866000</v>
      </c>
      <c r="D211" s="15">
        <v>6174503107</v>
      </c>
      <c r="E211" s="15">
        <v>711254162</v>
      </c>
      <c r="F211" s="15">
        <v>180056940746</v>
      </c>
      <c r="G211" s="16">
        <v>1.255E-2</v>
      </c>
      <c r="H211" s="16">
        <v>5.0600000000000003E-3</v>
      </c>
      <c r="I211" s="16">
        <v>7.4900000000000001E-3</v>
      </c>
      <c r="J211" s="16">
        <v>0.18364</v>
      </c>
      <c r="K211" s="16">
        <v>3.3E-4</v>
      </c>
      <c r="L211" s="16">
        <v>5.0000000000000002E-5</v>
      </c>
      <c r="M211" s="16">
        <v>2.7E-4</v>
      </c>
      <c r="N211" s="16">
        <v>0.12622</v>
      </c>
      <c r="O211" s="19">
        <v>111.1636</v>
      </c>
      <c r="P211" s="19">
        <v>101.9451</v>
      </c>
      <c r="Q211" s="18">
        <v>1.758</v>
      </c>
      <c r="R211" s="18">
        <v>5.1449999999999996</v>
      </c>
      <c r="S211" s="18">
        <v>2.125</v>
      </c>
      <c r="T211" s="18">
        <v>10.715999999999999</v>
      </c>
      <c r="U211" s="18">
        <v>8.4109999999999996</v>
      </c>
      <c r="V211" s="18">
        <v>8.8239999999999998</v>
      </c>
    </row>
    <row r="212" spans="1:22" x14ac:dyDescent="0.25">
      <c r="A212" s="1">
        <v>41911</v>
      </c>
      <c r="B212" s="14">
        <v>11</v>
      </c>
      <c r="C212" s="15">
        <v>168369866000</v>
      </c>
      <c r="D212" s="15">
        <v>6273098319</v>
      </c>
      <c r="E212" s="15">
        <v>711508109</v>
      </c>
      <c r="F212" s="15">
        <v>180234081480</v>
      </c>
      <c r="G212" s="16">
        <v>1.355E-2</v>
      </c>
      <c r="H212" s="16">
        <v>5.4999999999999997E-3</v>
      </c>
      <c r="I212" s="16">
        <v>8.0400000000000003E-3</v>
      </c>
      <c r="J212" s="16">
        <v>0.18453</v>
      </c>
      <c r="K212" s="16">
        <v>9.7999999999999997E-4</v>
      </c>
      <c r="L212" s="16">
        <v>4.2999999999999999E-4</v>
      </c>
      <c r="M212" s="16">
        <v>5.5000000000000003E-4</v>
      </c>
      <c r="N212" s="16">
        <v>0.19656999999999999</v>
      </c>
      <c r="O212" s="19">
        <v>111.273</v>
      </c>
      <c r="P212" s="19">
        <v>101.9898</v>
      </c>
      <c r="Q212" s="18">
        <v>1.7529999999999999</v>
      </c>
      <c r="R212" s="18">
        <v>5.1269999999999998</v>
      </c>
      <c r="S212" s="18">
        <v>2.12</v>
      </c>
      <c r="T212" s="18">
        <v>10.715999999999999</v>
      </c>
      <c r="U212" s="18">
        <v>8.375</v>
      </c>
      <c r="V212" s="18">
        <v>8.7949999999999999</v>
      </c>
    </row>
    <row r="213" spans="1:22" x14ac:dyDescent="0.25">
      <c r="A213" s="1">
        <v>41912</v>
      </c>
      <c r="B213" s="14">
        <v>11</v>
      </c>
      <c r="C213" s="15">
        <v>168369866000</v>
      </c>
      <c r="D213" s="15">
        <v>6322395925</v>
      </c>
      <c r="E213" s="15">
        <v>711648613</v>
      </c>
      <c r="F213" s="15">
        <v>180267317073</v>
      </c>
      <c r="G213" s="16">
        <v>1.3729999999999999E-2</v>
      </c>
      <c r="H213" s="16">
        <v>5.4099999999999999E-3</v>
      </c>
      <c r="I213" s="16">
        <v>8.3199999999999993E-3</v>
      </c>
      <c r="J213" s="16">
        <v>0.18049999999999999</v>
      </c>
      <c r="K213" s="16">
        <v>1.8000000000000001E-4</v>
      </c>
      <c r="L213" s="16">
        <v>-9.0000000000000006E-5</v>
      </c>
      <c r="M213" s="16">
        <v>2.7E-4</v>
      </c>
      <c r="N213" s="16">
        <v>6.9620000000000001E-2</v>
      </c>
      <c r="O213" s="19">
        <v>111.29349999999999</v>
      </c>
      <c r="P213" s="19">
        <v>101.98050000000001</v>
      </c>
      <c r="Q213" s="18">
        <v>1.75</v>
      </c>
      <c r="R213" s="18">
        <v>5.117</v>
      </c>
      <c r="S213" s="18">
        <v>2.117</v>
      </c>
      <c r="T213" s="18">
        <v>10.715999999999999</v>
      </c>
      <c r="U213" s="18">
        <v>8.3800000000000008</v>
      </c>
      <c r="V213" s="18">
        <v>8.798</v>
      </c>
    </row>
    <row r="214" spans="1:22" x14ac:dyDescent="0.25">
      <c r="A214" s="1">
        <v>41913</v>
      </c>
      <c r="B214" s="14">
        <v>11</v>
      </c>
      <c r="C214" s="15">
        <v>170399866000</v>
      </c>
      <c r="D214" s="15">
        <v>6432253640</v>
      </c>
      <c r="E214" s="15">
        <v>0</v>
      </c>
      <c r="F214" s="15">
        <v>181745387218</v>
      </c>
      <c r="G214" s="16">
        <v>1.7799999999999999E-3</v>
      </c>
      <c r="H214" s="16">
        <v>1.5100000000000001E-3</v>
      </c>
      <c r="I214" s="16">
        <v>2.7E-4</v>
      </c>
      <c r="J214" s="16">
        <v>0.91661999999999999</v>
      </c>
      <c r="K214" s="16">
        <v>1.7799999999999999E-3</v>
      </c>
      <c r="L214" s="16">
        <v>1.5100000000000001E-3</v>
      </c>
      <c r="M214" s="16">
        <v>2.7E-4</v>
      </c>
      <c r="N214" s="16">
        <v>0.91661999999999999</v>
      </c>
      <c r="O214" s="19">
        <v>111.492</v>
      </c>
      <c r="P214" s="19">
        <v>102.1345</v>
      </c>
      <c r="Q214" s="18">
        <v>1.788</v>
      </c>
      <c r="R214" s="18">
        <v>5.3310000000000004</v>
      </c>
      <c r="S214" s="18">
        <v>2.161</v>
      </c>
      <c r="T214" s="18">
        <v>10.672000000000001</v>
      </c>
      <c r="U214" s="18">
        <v>8.3379999999999992</v>
      </c>
      <c r="V214" s="18">
        <v>8.7479999999999993</v>
      </c>
    </row>
    <row r="215" spans="1:22" x14ac:dyDescent="0.25">
      <c r="A215" s="1">
        <v>41914</v>
      </c>
      <c r="B215" s="14">
        <v>11</v>
      </c>
      <c r="C215" s="15">
        <v>170399866000</v>
      </c>
      <c r="D215" s="15">
        <v>6481941956</v>
      </c>
      <c r="E215" s="15">
        <v>0</v>
      </c>
      <c r="F215" s="15">
        <v>181761106929</v>
      </c>
      <c r="G215" s="16">
        <v>1.8699999999999999E-3</v>
      </c>
      <c r="H215" s="16">
        <v>1.32E-3</v>
      </c>
      <c r="I215" s="16">
        <v>5.5000000000000003E-4</v>
      </c>
      <c r="J215" s="16">
        <v>0.40644999999999998</v>
      </c>
      <c r="K215" s="16">
        <v>9.0000000000000006E-5</v>
      </c>
      <c r="L215" s="16">
        <v>-1.9000000000000001E-4</v>
      </c>
      <c r="M215" s="16">
        <v>2.7E-4</v>
      </c>
      <c r="N215" s="16">
        <v>3.2070000000000001E-2</v>
      </c>
      <c r="O215" s="19">
        <v>111.5017</v>
      </c>
      <c r="P215" s="19">
        <v>102.11539999999999</v>
      </c>
      <c r="Q215" s="18">
        <v>1.786</v>
      </c>
      <c r="R215" s="18">
        <v>5.3239999999999998</v>
      </c>
      <c r="S215" s="18">
        <v>2.1579999999999999</v>
      </c>
      <c r="T215" s="18">
        <v>10.672000000000001</v>
      </c>
      <c r="U215" s="18">
        <v>8.359</v>
      </c>
      <c r="V215" s="18">
        <v>8.7569999999999997</v>
      </c>
    </row>
    <row r="216" spans="1:22" x14ac:dyDescent="0.25">
      <c r="A216" s="1">
        <v>41915</v>
      </c>
      <c r="B216" s="14">
        <v>11</v>
      </c>
      <c r="C216" s="15">
        <v>170399866000</v>
      </c>
      <c r="D216" s="15">
        <v>6531630273</v>
      </c>
      <c r="E216" s="15">
        <v>0</v>
      </c>
      <c r="F216" s="15">
        <v>181726015740</v>
      </c>
      <c r="G216" s="16">
        <v>1.6800000000000001E-3</v>
      </c>
      <c r="H216" s="16">
        <v>8.5999999999999998E-4</v>
      </c>
      <c r="I216" s="16">
        <v>8.1999999999999998E-4</v>
      </c>
      <c r="J216" s="16">
        <v>0.22616</v>
      </c>
      <c r="K216" s="16">
        <v>-1.9000000000000001E-4</v>
      </c>
      <c r="L216" s="16">
        <v>-4.6999999999999999E-4</v>
      </c>
      <c r="M216" s="16">
        <v>2.7E-4</v>
      </c>
      <c r="N216" s="16">
        <v>-6.8049999999999999E-2</v>
      </c>
      <c r="O216" s="19">
        <v>111.4802</v>
      </c>
      <c r="P216" s="19">
        <v>102.06780000000001</v>
      </c>
      <c r="Q216" s="18">
        <v>1.782</v>
      </c>
      <c r="R216" s="18">
        <v>5.3070000000000004</v>
      </c>
      <c r="S216" s="18">
        <v>2.1560000000000001</v>
      </c>
      <c r="T216" s="18">
        <v>10.672000000000001</v>
      </c>
      <c r="U216" s="18">
        <v>8.3670000000000009</v>
      </c>
      <c r="V216" s="18">
        <v>8.7799999999999994</v>
      </c>
    </row>
    <row r="217" spans="1:22" x14ac:dyDescent="0.25">
      <c r="A217" s="1">
        <v>41918</v>
      </c>
      <c r="B217" s="14">
        <v>11</v>
      </c>
      <c r="C217" s="15">
        <v>170399866000</v>
      </c>
      <c r="D217" s="15">
        <v>6680695222</v>
      </c>
      <c r="E217" s="15">
        <v>0</v>
      </c>
      <c r="F217" s="15">
        <v>182097910591</v>
      </c>
      <c r="G217" s="16">
        <v>3.7299999999999998E-3</v>
      </c>
      <c r="H217" s="16">
        <v>2.0799999999999998E-3</v>
      </c>
      <c r="I217" s="16">
        <v>1.64E-3</v>
      </c>
      <c r="J217" s="16">
        <v>0.25396000000000002</v>
      </c>
      <c r="K217" s="16">
        <v>2.0500000000000002E-3</v>
      </c>
      <c r="L217" s="16">
        <v>1.23E-3</v>
      </c>
      <c r="M217" s="16">
        <v>8.1999999999999998E-4</v>
      </c>
      <c r="N217" s="16">
        <v>0.28239999999999998</v>
      </c>
      <c r="O217" s="19">
        <v>111.70829999999999</v>
      </c>
      <c r="P217" s="19">
        <v>102.193</v>
      </c>
      <c r="Q217" s="18">
        <v>1.7749999999999999</v>
      </c>
      <c r="R217" s="18">
        <v>5.2770000000000001</v>
      </c>
      <c r="S217" s="18">
        <v>2.1469999999999998</v>
      </c>
      <c r="T217" s="18">
        <v>10.672000000000001</v>
      </c>
      <c r="U217" s="18">
        <v>8.2639999999999993</v>
      </c>
      <c r="V217" s="18">
        <v>8.7040000000000006</v>
      </c>
    </row>
    <row r="218" spans="1:22" x14ac:dyDescent="0.25">
      <c r="A218" s="1">
        <v>41919</v>
      </c>
      <c r="B218" s="14">
        <v>11</v>
      </c>
      <c r="C218" s="15">
        <v>170399866000</v>
      </c>
      <c r="D218" s="15">
        <v>6730383539</v>
      </c>
      <c r="E218" s="15">
        <v>0</v>
      </c>
      <c r="F218" s="15">
        <v>182102599681</v>
      </c>
      <c r="G218" s="16">
        <v>3.7499999999999999E-3</v>
      </c>
      <c r="H218" s="16">
        <v>1.8400000000000001E-3</v>
      </c>
      <c r="I218" s="16">
        <v>1.92E-3</v>
      </c>
      <c r="J218" s="16">
        <v>0.2157</v>
      </c>
      <c r="K218" s="16">
        <v>3.0000000000000001E-5</v>
      </c>
      <c r="L218" s="16">
        <v>-2.5000000000000001E-4</v>
      </c>
      <c r="M218" s="16">
        <v>2.7E-4</v>
      </c>
      <c r="N218" s="16">
        <v>9.4400000000000005E-3</v>
      </c>
      <c r="O218" s="19">
        <v>111.71120000000001</v>
      </c>
      <c r="P218" s="19">
        <v>102.1677</v>
      </c>
      <c r="Q218" s="18">
        <v>1.772</v>
      </c>
      <c r="R218" s="18">
        <v>5.2649999999999997</v>
      </c>
      <c r="S218" s="18">
        <v>2.145</v>
      </c>
      <c r="T218" s="18">
        <v>10.672000000000001</v>
      </c>
      <c r="U218" s="18">
        <v>8.2710000000000008</v>
      </c>
      <c r="V218" s="18">
        <v>8.7149999999999999</v>
      </c>
    </row>
    <row r="219" spans="1:22" x14ac:dyDescent="0.25">
      <c r="A219" s="1">
        <v>41920</v>
      </c>
      <c r="B219" s="14">
        <v>11</v>
      </c>
      <c r="C219" s="15">
        <v>170399866000</v>
      </c>
      <c r="D219" s="15">
        <v>6780071855</v>
      </c>
      <c r="E219" s="15">
        <v>0</v>
      </c>
      <c r="F219" s="15">
        <v>182130766120</v>
      </c>
      <c r="G219" s="16">
        <v>3.9100000000000003E-3</v>
      </c>
      <c r="H219" s="16">
        <v>1.72E-3</v>
      </c>
      <c r="I219" s="16">
        <v>2.1900000000000001E-3</v>
      </c>
      <c r="J219" s="16">
        <v>0.19478000000000001</v>
      </c>
      <c r="K219" s="16">
        <v>1.4999999999999999E-4</v>
      </c>
      <c r="L219" s="16">
        <v>-1.2E-4</v>
      </c>
      <c r="M219" s="16">
        <v>2.7E-4</v>
      </c>
      <c r="N219" s="16">
        <v>5.808E-2</v>
      </c>
      <c r="O219" s="19">
        <v>111.7285</v>
      </c>
      <c r="P219" s="19">
        <v>102.15560000000001</v>
      </c>
      <c r="Q219" s="18">
        <v>1.77</v>
      </c>
      <c r="R219" s="18">
        <v>5.2530000000000001</v>
      </c>
      <c r="S219" s="18">
        <v>2.1419999999999999</v>
      </c>
      <c r="T219" s="18">
        <v>10.672000000000001</v>
      </c>
      <c r="U219" s="18">
        <v>8.2729999999999997</v>
      </c>
      <c r="V219" s="18">
        <v>8.7189999999999994</v>
      </c>
    </row>
    <row r="220" spans="1:22" x14ac:dyDescent="0.25">
      <c r="A220" s="1">
        <v>41921</v>
      </c>
      <c r="B220" s="14">
        <v>11</v>
      </c>
      <c r="C220" s="15">
        <v>170399866000</v>
      </c>
      <c r="D220" s="15">
        <v>6829760171</v>
      </c>
      <c r="E220" s="15">
        <v>0</v>
      </c>
      <c r="F220" s="15">
        <v>182311599639</v>
      </c>
      <c r="G220" s="16">
        <v>4.8999999999999998E-3</v>
      </c>
      <c r="H220" s="16">
        <v>2.4399999999999999E-3</v>
      </c>
      <c r="I220" s="16">
        <v>2.4599999999999999E-3</v>
      </c>
      <c r="J220" s="16">
        <v>0.21948999999999999</v>
      </c>
      <c r="K220" s="16">
        <v>9.8999999999999999E-4</v>
      </c>
      <c r="L220" s="16">
        <v>7.2000000000000005E-4</v>
      </c>
      <c r="M220" s="16">
        <v>2.7E-4</v>
      </c>
      <c r="N220" s="16">
        <v>0.43652000000000002</v>
      </c>
      <c r="O220" s="19">
        <v>111.8394</v>
      </c>
      <c r="P220" s="19">
        <v>102.22929999999999</v>
      </c>
      <c r="Q220" s="18">
        <v>1.768</v>
      </c>
      <c r="R220" s="18">
        <v>5.2510000000000003</v>
      </c>
      <c r="S220" s="18">
        <v>2.1389999999999998</v>
      </c>
      <c r="T220" s="18">
        <v>10.672000000000001</v>
      </c>
      <c r="U220" s="18">
        <v>8.2479999999999993</v>
      </c>
      <c r="V220" s="18">
        <v>8.6769999999999996</v>
      </c>
    </row>
    <row r="221" spans="1:22" x14ac:dyDescent="0.25">
      <c r="A221" s="1">
        <v>41922</v>
      </c>
      <c r="B221" s="14">
        <v>11</v>
      </c>
      <c r="C221" s="15">
        <v>170399866000</v>
      </c>
      <c r="D221" s="15">
        <v>6879448488</v>
      </c>
      <c r="E221" s="15">
        <v>0</v>
      </c>
      <c r="F221" s="15">
        <v>182317076467</v>
      </c>
      <c r="G221" s="16">
        <v>4.9399999999999999E-3</v>
      </c>
      <c r="H221" s="16">
        <v>2.2000000000000001E-3</v>
      </c>
      <c r="I221" s="16">
        <v>2.7399999999999998E-3</v>
      </c>
      <c r="J221" s="16">
        <v>0.19683999999999999</v>
      </c>
      <c r="K221" s="16">
        <v>3.0000000000000001E-5</v>
      </c>
      <c r="L221" s="16">
        <v>-2.4000000000000001E-4</v>
      </c>
      <c r="M221" s="16">
        <v>2.7E-4</v>
      </c>
      <c r="N221" s="16">
        <v>1.103E-2</v>
      </c>
      <c r="O221" s="19">
        <v>111.84269999999999</v>
      </c>
      <c r="P221" s="19">
        <v>102.2045</v>
      </c>
      <c r="Q221" s="18">
        <v>1.766</v>
      </c>
      <c r="R221" s="18">
        <v>5.24</v>
      </c>
      <c r="S221" s="18">
        <v>2.1360000000000001</v>
      </c>
      <c r="T221" s="18">
        <v>10.672000000000001</v>
      </c>
      <c r="U221" s="18">
        <v>8.2620000000000005</v>
      </c>
      <c r="V221" s="18">
        <v>8.6890000000000001</v>
      </c>
    </row>
    <row r="222" spans="1:22" x14ac:dyDescent="0.25">
      <c r="A222" s="1">
        <v>41925</v>
      </c>
      <c r="B222" s="14">
        <v>11</v>
      </c>
      <c r="C222" s="15">
        <v>170399866000</v>
      </c>
      <c r="D222" s="15">
        <v>7028513437</v>
      </c>
      <c r="E222" s="15">
        <v>0</v>
      </c>
      <c r="F222" s="15">
        <v>182681335629</v>
      </c>
      <c r="G222" s="16">
        <v>6.94E-3</v>
      </c>
      <c r="H222" s="16">
        <v>3.3800000000000002E-3</v>
      </c>
      <c r="I222" s="16">
        <v>3.5599999999999998E-3</v>
      </c>
      <c r="J222" s="16">
        <v>0.21440999999999999</v>
      </c>
      <c r="K222" s="16">
        <v>2E-3</v>
      </c>
      <c r="L222" s="16">
        <v>1.1800000000000001E-3</v>
      </c>
      <c r="M222" s="16">
        <v>8.1999999999999998E-4</v>
      </c>
      <c r="N222" s="16">
        <v>0.27487</v>
      </c>
      <c r="O222" s="19">
        <v>112.06619999999999</v>
      </c>
      <c r="P222" s="19">
        <v>102.32550000000001</v>
      </c>
      <c r="Q222" s="18">
        <v>1.76</v>
      </c>
      <c r="R222" s="18">
        <v>5.2210000000000001</v>
      </c>
      <c r="S222" s="18">
        <v>2.1280000000000001</v>
      </c>
      <c r="T222" s="18">
        <v>10.672000000000001</v>
      </c>
      <c r="U222" s="18">
        <v>8.2059999999999995</v>
      </c>
      <c r="V222" s="18">
        <v>8.6159999999999997</v>
      </c>
    </row>
    <row r="223" spans="1:22" x14ac:dyDescent="0.25">
      <c r="A223" s="1">
        <v>41926</v>
      </c>
      <c r="B223" s="14">
        <v>11</v>
      </c>
      <c r="C223" s="15">
        <v>170399866000</v>
      </c>
      <c r="D223" s="15">
        <v>6150076753</v>
      </c>
      <c r="E223" s="15">
        <v>928125000</v>
      </c>
      <c r="F223" s="15">
        <v>183143096713</v>
      </c>
      <c r="G223" s="16">
        <v>9.4900000000000002E-3</v>
      </c>
      <c r="H223" s="16">
        <v>5.6499999999999996E-3</v>
      </c>
      <c r="I223" s="16">
        <v>3.8300000000000001E-3</v>
      </c>
      <c r="J223" s="16">
        <v>0.27916000000000002</v>
      </c>
      <c r="K223" s="16">
        <v>2.5300000000000001E-3</v>
      </c>
      <c r="L223" s="16">
        <v>2.2599999999999999E-3</v>
      </c>
      <c r="M223" s="16">
        <v>2.7E-4</v>
      </c>
      <c r="N223" s="16">
        <v>1.51291</v>
      </c>
      <c r="O223" s="19">
        <v>112.34950000000001</v>
      </c>
      <c r="P223" s="19">
        <v>102.55710000000001</v>
      </c>
      <c r="Q223" s="18">
        <v>1.7609999999999999</v>
      </c>
      <c r="R223" s="18">
        <v>5.2290000000000001</v>
      </c>
      <c r="S223" s="18">
        <v>2.125</v>
      </c>
      <c r="T223" s="18">
        <v>10.672000000000001</v>
      </c>
      <c r="U223" s="18">
        <v>8.1</v>
      </c>
      <c r="V223" s="18">
        <v>8.4870000000000001</v>
      </c>
    </row>
    <row r="224" spans="1:22" x14ac:dyDescent="0.25">
      <c r="A224" s="1">
        <v>41927</v>
      </c>
      <c r="B224" s="14">
        <v>11</v>
      </c>
      <c r="C224" s="15">
        <v>170399866000</v>
      </c>
      <c r="D224" s="15">
        <v>6199792937</v>
      </c>
      <c r="E224" s="15">
        <v>928290356</v>
      </c>
      <c r="F224" s="15">
        <v>183469735285</v>
      </c>
      <c r="G224" s="16">
        <v>1.129E-2</v>
      </c>
      <c r="H224" s="16">
        <v>7.1799999999999998E-3</v>
      </c>
      <c r="I224" s="16">
        <v>4.1099999999999999E-3</v>
      </c>
      <c r="J224" s="16">
        <v>0.31409999999999999</v>
      </c>
      <c r="K224" s="16">
        <v>1.7799999999999999E-3</v>
      </c>
      <c r="L224" s="16">
        <v>1.5100000000000001E-3</v>
      </c>
      <c r="M224" s="16">
        <v>2.7E-4</v>
      </c>
      <c r="N224" s="16">
        <v>0.91630999999999996</v>
      </c>
      <c r="O224" s="19">
        <v>112.54989999999999</v>
      </c>
      <c r="P224" s="19">
        <v>102.7127</v>
      </c>
      <c r="Q224" s="18">
        <v>1.7609999999999999</v>
      </c>
      <c r="R224" s="18">
        <v>5.23</v>
      </c>
      <c r="S224" s="18">
        <v>2.1230000000000002</v>
      </c>
      <c r="T224" s="18">
        <v>10.672000000000001</v>
      </c>
      <c r="U224" s="18">
        <v>8.0289999999999999</v>
      </c>
      <c r="V224" s="18">
        <v>8.4</v>
      </c>
    </row>
    <row r="225" spans="1:22" x14ac:dyDescent="0.25">
      <c r="A225" s="1">
        <v>41928</v>
      </c>
      <c r="B225" s="14">
        <v>11</v>
      </c>
      <c r="C225" s="15">
        <v>170399866000</v>
      </c>
      <c r="D225" s="15">
        <v>6249509120</v>
      </c>
      <c r="E225" s="15">
        <v>928455668</v>
      </c>
      <c r="F225" s="15">
        <v>183544753277</v>
      </c>
      <c r="G225" s="16">
        <v>1.17E-2</v>
      </c>
      <c r="H225" s="16">
        <v>7.3200000000000001E-3</v>
      </c>
      <c r="I225" s="16">
        <v>4.3800000000000002E-3</v>
      </c>
      <c r="J225" s="16">
        <v>0.30396000000000001</v>
      </c>
      <c r="K225" s="16">
        <v>4.0999999999999999E-4</v>
      </c>
      <c r="L225" s="16">
        <v>1.3999999999999999E-4</v>
      </c>
      <c r="M225" s="16">
        <v>2.7E-4</v>
      </c>
      <c r="N225" s="16">
        <v>0.16092000000000001</v>
      </c>
      <c r="O225" s="19">
        <v>112.5959</v>
      </c>
      <c r="P225" s="19">
        <v>102.7268</v>
      </c>
      <c r="Q225" s="18">
        <v>1.758</v>
      </c>
      <c r="R225" s="18">
        <v>5.2210000000000001</v>
      </c>
      <c r="S225" s="18">
        <v>2.12</v>
      </c>
      <c r="T225" s="18">
        <v>10.672000000000001</v>
      </c>
      <c r="U225" s="18">
        <v>8.0210000000000008</v>
      </c>
      <c r="V225" s="18">
        <v>8.39</v>
      </c>
    </row>
    <row r="226" spans="1:22" x14ac:dyDescent="0.25">
      <c r="A226" s="1">
        <v>41929</v>
      </c>
      <c r="B226" s="14">
        <v>11</v>
      </c>
      <c r="C226" s="15">
        <v>170399866000</v>
      </c>
      <c r="D226" s="15">
        <v>6299225303</v>
      </c>
      <c r="E226" s="15">
        <v>928621010</v>
      </c>
      <c r="F226" s="15">
        <v>183646699560</v>
      </c>
      <c r="G226" s="16">
        <v>1.226E-2</v>
      </c>
      <c r="H226" s="16">
        <v>7.6E-3</v>
      </c>
      <c r="I226" s="16">
        <v>4.6600000000000001E-3</v>
      </c>
      <c r="J226" s="16">
        <v>0.29915999999999998</v>
      </c>
      <c r="K226" s="16">
        <v>5.5999999999999995E-4</v>
      </c>
      <c r="L226" s="16">
        <v>2.7999999999999998E-4</v>
      </c>
      <c r="M226" s="16">
        <v>2.7E-4</v>
      </c>
      <c r="N226" s="16">
        <v>0.22467999999999999</v>
      </c>
      <c r="O226" s="19">
        <v>112.6584</v>
      </c>
      <c r="P226" s="19">
        <v>102.7561</v>
      </c>
      <c r="Q226" s="18">
        <v>1.756</v>
      </c>
      <c r="R226" s="18">
        <v>5.2140000000000004</v>
      </c>
      <c r="S226" s="18">
        <v>2.117</v>
      </c>
      <c r="T226" s="18">
        <v>10.672000000000001</v>
      </c>
      <c r="U226" s="18">
        <v>8.0050000000000008</v>
      </c>
      <c r="V226" s="18">
        <v>8.3710000000000004</v>
      </c>
    </row>
    <row r="227" spans="1:22" x14ac:dyDescent="0.25">
      <c r="A227" s="1">
        <v>41932</v>
      </c>
      <c r="B227" s="14">
        <v>11</v>
      </c>
      <c r="C227" s="15">
        <v>170399866000</v>
      </c>
      <c r="D227" s="15">
        <v>6448373852</v>
      </c>
      <c r="E227" s="15">
        <v>929117122</v>
      </c>
      <c r="F227" s="15">
        <v>183827285809</v>
      </c>
      <c r="G227" s="16">
        <v>1.3259999999999999E-2</v>
      </c>
      <c r="H227" s="16">
        <v>7.7799999999999996E-3</v>
      </c>
      <c r="I227" s="16">
        <v>5.4799999999999996E-3</v>
      </c>
      <c r="J227" s="16">
        <v>0.27174999999999999</v>
      </c>
      <c r="K227" s="16">
        <v>9.7999999999999997E-4</v>
      </c>
      <c r="L227" s="16">
        <v>1.7000000000000001E-4</v>
      </c>
      <c r="M227" s="16">
        <v>8.0999999999999996E-4</v>
      </c>
      <c r="N227" s="16">
        <v>0.12701999999999999</v>
      </c>
      <c r="O227" s="19">
        <v>112.7692</v>
      </c>
      <c r="P227" s="19">
        <v>102.7734</v>
      </c>
      <c r="Q227" s="18">
        <v>1.7490000000000001</v>
      </c>
      <c r="R227" s="18">
        <v>5.1849999999999996</v>
      </c>
      <c r="S227" s="18">
        <v>2.109</v>
      </c>
      <c r="T227" s="18">
        <v>10.672000000000001</v>
      </c>
      <c r="U227" s="18">
        <v>7.9880000000000004</v>
      </c>
      <c r="V227" s="18">
        <v>8.3529999999999998</v>
      </c>
    </row>
    <row r="228" spans="1:22" x14ac:dyDescent="0.25">
      <c r="A228" s="1">
        <v>41933</v>
      </c>
      <c r="B228" s="14">
        <v>11</v>
      </c>
      <c r="C228" s="15">
        <v>170399866000</v>
      </c>
      <c r="D228" s="15">
        <v>6498090035</v>
      </c>
      <c r="E228" s="15">
        <v>929282581</v>
      </c>
      <c r="F228" s="15">
        <v>183826729425</v>
      </c>
      <c r="G228" s="16">
        <v>1.3259999999999999E-2</v>
      </c>
      <c r="H228" s="16">
        <v>7.4999999999999997E-3</v>
      </c>
      <c r="I228" s="16">
        <v>5.7600000000000004E-3</v>
      </c>
      <c r="J228" s="16">
        <v>0.25720999999999999</v>
      </c>
      <c r="K228" s="16">
        <v>0</v>
      </c>
      <c r="L228" s="16">
        <v>-2.7E-4</v>
      </c>
      <c r="M228" s="16">
        <v>2.7E-4</v>
      </c>
      <c r="N228" s="16">
        <v>-1.1000000000000001E-3</v>
      </c>
      <c r="O228" s="19">
        <v>112.7688</v>
      </c>
      <c r="P228" s="19">
        <v>102.74509999999999</v>
      </c>
      <c r="Q228" s="18">
        <v>1.746</v>
      </c>
      <c r="R228" s="18">
        <v>5.1749999999999998</v>
      </c>
      <c r="S228" s="18">
        <v>2.1059999999999999</v>
      </c>
      <c r="T228" s="18">
        <v>10.672000000000001</v>
      </c>
      <c r="U228" s="18">
        <v>8.0039999999999996</v>
      </c>
      <c r="V228" s="18">
        <v>8.3670000000000009</v>
      </c>
    </row>
    <row r="229" spans="1:22" x14ac:dyDescent="0.25">
      <c r="A229" s="1">
        <v>41934</v>
      </c>
      <c r="B229" s="14">
        <v>11</v>
      </c>
      <c r="C229" s="15">
        <v>170399866000</v>
      </c>
      <c r="D229" s="15">
        <v>6547806218</v>
      </c>
      <c r="E229" s="15">
        <v>929448154</v>
      </c>
      <c r="F229" s="15">
        <v>183970441196</v>
      </c>
      <c r="G229" s="16">
        <v>1.405E-2</v>
      </c>
      <c r="H229" s="16">
        <v>8.0099999999999998E-3</v>
      </c>
      <c r="I229" s="16">
        <v>6.0299999999999998E-3</v>
      </c>
      <c r="J229" s="16">
        <v>0.26042999999999999</v>
      </c>
      <c r="K229" s="16">
        <v>7.7999999999999999E-4</v>
      </c>
      <c r="L229" s="16">
        <v>5.1000000000000004E-4</v>
      </c>
      <c r="M229" s="16">
        <v>2.7E-4</v>
      </c>
      <c r="N229" s="16">
        <v>0.33007999999999998</v>
      </c>
      <c r="O229" s="19">
        <v>112.857</v>
      </c>
      <c r="P229" s="19">
        <v>102.7978</v>
      </c>
      <c r="Q229" s="18">
        <v>1.7450000000000001</v>
      </c>
      <c r="R229" s="18">
        <v>5.1689999999999996</v>
      </c>
      <c r="S229" s="18">
        <v>2.1040000000000001</v>
      </c>
      <c r="T229" s="18">
        <v>10.672000000000001</v>
      </c>
      <c r="U229" s="18">
        <v>7.98</v>
      </c>
      <c r="V229" s="18">
        <v>8.3350000000000009</v>
      </c>
    </row>
    <row r="230" spans="1:22" x14ac:dyDescent="0.25">
      <c r="A230" s="1">
        <v>41935</v>
      </c>
      <c r="B230" s="14">
        <v>11</v>
      </c>
      <c r="C230" s="15">
        <v>170399866000</v>
      </c>
      <c r="D230" s="15">
        <v>6597522401</v>
      </c>
      <c r="E230" s="15">
        <v>929626405</v>
      </c>
      <c r="F230" s="15">
        <v>183948132211</v>
      </c>
      <c r="G230" s="16">
        <v>1.393E-2</v>
      </c>
      <c r="H230" s="16">
        <v>7.62E-3</v>
      </c>
      <c r="I230" s="16">
        <v>6.3099999999999996E-3</v>
      </c>
      <c r="J230" s="16">
        <v>0.24540999999999999</v>
      </c>
      <c r="K230" s="16">
        <v>-1.2E-4</v>
      </c>
      <c r="L230" s="16">
        <v>-3.8999999999999999E-4</v>
      </c>
      <c r="M230" s="16">
        <v>2.7E-4</v>
      </c>
      <c r="N230" s="16">
        <v>-4.3299999999999998E-2</v>
      </c>
      <c r="O230" s="19">
        <v>112.8433</v>
      </c>
      <c r="P230" s="19">
        <v>102.7573</v>
      </c>
      <c r="Q230" s="18">
        <v>1.7410000000000001</v>
      </c>
      <c r="R230" s="18">
        <v>5.1559999999999997</v>
      </c>
      <c r="S230" s="18">
        <v>2.101</v>
      </c>
      <c r="T230" s="18">
        <v>10.672000000000001</v>
      </c>
      <c r="U230" s="18">
        <v>7.992</v>
      </c>
      <c r="V230" s="18">
        <v>8.3539999999999992</v>
      </c>
    </row>
    <row r="231" spans="1:22" x14ac:dyDescent="0.25">
      <c r="A231" s="1">
        <v>41936</v>
      </c>
      <c r="B231" s="14">
        <v>11</v>
      </c>
      <c r="C231" s="15">
        <v>170399866000</v>
      </c>
      <c r="D231" s="15">
        <v>6647238584</v>
      </c>
      <c r="E231" s="15">
        <v>929804689</v>
      </c>
      <c r="F231" s="15">
        <v>184003287445</v>
      </c>
      <c r="G231" s="16">
        <v>1.423E-2</v>
      </c>
      <c r="H231" s="16">
        <v>7.6499999999999997E-3</v>
      </c>
      <c r="I231" s="16">
        <v>6.5799999999999999E-3</v>
      </c>
      <c r="J231" s="16">
        <v>0.23971999999999999</v>
      </c>
      <c r="K231" s="16">
        <v>2.9999999999999997E-4</v>
      </c>
      <c r="L231" s="16">
        <v>3.0000000000000001E-5</v>
      </c>
      <c r="M231" s="16">
        <v>2.7E-4</v>
      </c>
      <c r="N231" s="16">
        <v>0.11564000000000001</v>
      </c>
      <c r="O231" s="19">
        <v>112.8772</v>
      </c>
      <c r="P231" s="19">
        <v>102.7602</v>
      </c>
      <c r="Q231" s="18">
        <v>1.7390000000000001</v>
      </c>
      <c r="R231" s="18">
        <v>5.1449999999999996</v>
      </c>
      <c r="S231" s="18">
        <v>2.0979999999999999</v>
      </c>
      <c r="T231" s="18">
        <v>10.672000000000001</v>
      </c>
      <c r="U231" s="18">
        <v>7.984</v>
      </c>
      <c r="V231" s="18">
        <v>8.35</v>
      </c>
    </row>
    <row r="232" spans="1:22" x14ac:dyDescent="0.25">
      <c r="A232" s="1">
        <v>41939</v>
      </c>
      <c r="B232" s="14">
        <v>11</v>
      </c>
      <c r="C232" s="15">
        <v>170399866000</v>
      </c>
      <c r="D232" s="15">
        <v>6796387133</v>
      </c>
      <c r="E232" s="15">
        <v>930320540</v>
      </c>
      <c r="F232" s="15">
        <v>184056668907</v>
      </c>
      <c r="G232" s="16">
        <v>1.452E-2</v>
      </c>
      <c r="H232" s="16">
        <v>7.11E-3</v>
      </c>
      <c r="I232" s="16">
        <v>7.4099999999999999E-3</v>
      </c>
      <c r="J232" s="16">
        <v>0.21521999999999999</v>
      </c>
      <c r="K232" s="16">
        <v>2.9E-4</v>
      </c>
      <c r="L232" s="16">
        <v>-5.1999999999999995E-4</v>
      </c>
      <c r="M232" s="16">
        <v>8.0999999999999996E-4</v>
      </c>
      <c r="N232" s="16">
        <v>3.5920000000000001E-2</v>
      </c>
      <c r="O232" s="19">
        <v>112.90989999999999</v>
      </c>
      <c r="P232" s="19">
        <v>102.70610000000001</v>
      </c>
      <c r="Q232" s="18">
        <v>1.7310000000000001</v>
      </c>
      <c r="R232" s="18">
        <v>5.1139999999999999</v>
      </c>
      <c r="S232" s="18">
        <v>2.09</v>
      </c>
      <c r="T232" s="18">
        <v>10.672000000000001</v>
      </c>
      <c r="U232" s="18">
        <v>8.0039999999999996</v>
      </c>
      <c r="V232" s="18">
        <v>8.3719999999999999</v>
      </c>
    </row>
    <row r="233" spans="1:22" x14ac:dyDescent="0.25">
      <c r="A233" s="1">
        <v>41940</v>
      </c>
      <c r="B233" s="14">
        <v>11</v>
      </c>
      <c r="C233" s="15">
        <v>170399866000</v>
      </c>
      <c r="D233" s="15">
        <v>6846103316</v>
      </c>
      <c r="E233" s="15">
        <v>930493826</v>
      </c>
      <c r="F233" s="15">
        <v>184316056664</v>
      </c>
      <c r="G233" s="16">
        <v>1.5949999999999999E-2</v>
      </c>
      <c r="H233" s="16">
        <v>8.2699999999999996E-3</v>
      </c>
      <c r="I233" s="16">
        <v>7.6800000000000002E-3</v>
      </c>
      <c r="J233" s="16">
        <v>0.22914999999999999</v>
      </c>
      <c r="K233" s="16">
        <v>1.41E-3</v>
      </c>
      <c r="L233" s="16">
        <v>1.14E-3</v>
      </c>
      <c r="M233" s="16">
        <v>2.7E-4</v>
      </c>
      <c r="N233" s="16">
        <v>0.67201</v>
      </c>
      <c r="O233" s="19">
        <v>113.069</v>
      </c>
      <c r="P233" s="19">
        <v>102.82380000000001</v>
      </c>
      <c r="Q233" s="18">
        <v>1.73</v>
      </c>
      <c r="R233" s="18">
        <v>5.1100000000000003</v>
      </c>
      <c r="S233" s="18">
        <v>2.0870000000000002</v>
      </c>
      <c r="T233" s="18">
        <v>10.672000000000001</v>
      </c>
      <c r="U233" s="18">
        <v>7.944</v>
      </c>
      <c r="V233" s="18">
        <v>8.3040000000000003</v>
      </c>
    </row>
    <row r="234" spans="1:22" x14ac:dyDescent="0.25">
      <c r="A234" s="1">
        <v>41941</v>
      </c>
      <c r="B234" s="14">
        <v>11</v>
      </c>
      <c r="C234" s="15">
        <v>170399866000</v>
      </c>
      <c r="D234" s="15">
        <v>830394499</v>
      </c>
      <c r="E234" s="15">
        <v>6996090904</v>
      </c>
      <c r="F234" s="15">
        <v>184176504840</v>
      </c>
      <c r="G234" s="16">
        <v>1.5180000000000001E-2</v>
      </c>
      <c r="H234" s="16">
        <v>7.2300000000000003E-3</v>
      </c>
      <c r="I234" s="16">
        <v>7.9600000000000001E-3</v>
      </c>
      <c r="J234" s="16">
        <v>0.20885999999999999</v>
      </c>
      <c r="K234" s="16">
        <v>-7.6000000000000004E-4</v>
      </c>
      <c r="L234" s="16">
        <v>-1.0300000000000001E-3</v>
      </c>
      <c r="M234" s="16">
        <v>2.7E-4</v>
      </c>
      <c r="N234" s="16">
        <v>-0.24152999999999999</v>
      </c>
      <c r="O234" s="19">
        <v>112.9834</v>
      </c>
      <c r="P234" s="19">
        <v>102.7174</v>
      </c>
      <c r="Q234" s="18">
        <v>1.726</v>
      </c>
      <c r="R234" s="18">
        <v>5.0940000000000003</v>
      </c>
      <c r="S234" s="18">
        <v>2.0840000000000001</v>
      </c>
      <c r="T234" s="18">
        <v>10.672000000000001</v>
      </c>
      <c r="U234" s="18">
        <v>7.9489999999999998</v>
      </c>
      <c r="V234" s="18">
        <v>8.36</v>
      </c>
    </row>
    <row r="235" spans="1:22" x14ac:dyDescent="0.25">
      <c r="A235" s="1">
        <v>41942</v>
      </c>
      <c r="B235" s="14">
        <v>11</v>
      </c>
      <c r="C235" s="15">
        <v>170399866000</v>
      </c>
      <c r="D235" s="15">
        <v>880292794</v>
      </c>
      <c r="E235" s="15">
        <v>6997097191</v>
      </c>
      <c r="F235" s="15">
        <v>184185813453</v>
      </c>
      <c r="G235" s="16">
        <v>1.524E-2</v>
      </c>
      <c r="H235" s="16">
        <v>7.0000000000000001E-3</v>
      </c>
      <c r="I235" s="16">
        <v>8.2400000000000008E-3</v>
      </c>
      <c r="J235" s="16">
        <v>0.20197999999999999</v>
      </c>
      <c r="K235" s="16">
        <v>5.0000000000000002E-5</v>
      </c>
      <c r="L235" s="16">
        <v>-2.3000000000000001E-4</v>
      </c>
      <c r="M235" s="16">
        <v>2.7999999999999998E-4</v>
      </c>
      <c r="N235" s="16">
        <v>1.8620000000000001E-2</v>
      </c>
      <c r="O235" s="19">
        <v>112.98909999999999</v>
      </c>
      <c r="P235" s="19">
        <v>102.694</v>
      </c>
      <c r="Q235" s="18">
        <v>1.7230000000000001</v>
      </c>
      <c r="R235" s="18">
        <v>5.0830000000000002</v>
      </c>
      <c r="S235" s="18">
        <v>2.0819999999999999</v>
      </c>
      <c r="T235" s="18">
        <v>10.672000000000001</v>
      </c>
      <c r="U235" s="18">
        <v>7.899</v>
      </c>
      <c r="V235" s="18">
        <v>8.3699999999999992</v>
      </c>
    </row>
    <row r="236" spans="1:22" x14ac:dyDescent="0.25">
      <c r="A236" s="1">
        <v>41943</v>
      </c>
      <c r="B236" s="14">
        <v>11</v>
      </c>
      <c r="C236" s="15">
        <v>170399866000</v>
      </c>
      <c r="D236" s="15">
        <v>930191089</v>
      </c>
      <c r="E236" s="15">
        <v>6998352835</v>
      </c>
      <c r="F236" s="15">
        <v>184249343746</v>
      </c>
      <c r="G236" s="16">
        <v>1.559E-2</v>
      </c>
      <c r="H236" s="16">
        <v>7.0600000000000003E-3</v>
      </c>
      <c r="I236" s="16">
        <v>8.5199999999999998E-3</v>
      </c>
      <c r="J236" s="16">
        <v>0.19972999999999999</v>
      </c>
      <c r="K236" s="16">
        <v>3.4000000000000002E-4</v>
      </c>
      <c r="L236" s="16">
        <v>6.9999999999999994E-5</v>
      </c>
      <c r="M236" s="16">
        <v>2.7999999999999998E-4</v>
      </c>
      <c r="N236" s="16">
        <v>0.13414000000000001</v>
      </c>
      <c r="O236" s="19">
        <v>113.02809999999999</v>
      </c>
      <c r="P236" s="19">
        <v>102.7009</v>
      </c>
      <c r="Q236" s="18">
        <v>1.7210000000000001</v>
      </c>
      <c r="R236" s="18">
        <v>5.0739999999999998</v>
      </c>
      <c r="S236" s="18">
        <v>2.0790000000000002</v>
      </c>
      <c r="T236" s="18">
        <v>10.672000000000001</v>
      </c>
      <c r="U236" s="18">
        <v>7.9409999999999998</v>
      </c>
      <c r="V236" s="18">
        <v>8.3629999999999995</v>
      </c>
    </row>
    <row r="237" spans="1:22" x14ac:dyDescent="0.25">
      <c r="A237" s="1">
        <v>41946</v>
      </c>
      <c r="B237" s="14">
        <v>11</v>
      </c>
      <c r="C237" s="15">
        <v>173399866000</v>
      </c>
      <c r="D237" s="15">
        <v>1082873612</v>
      </c>
      <c r="E237" s="15">
        <v>0</v>
      </c>
      <c r="F237" s="15">
        <v>180378811086</v>
      </c>
      <c r="G237" s="16">
        <v>1.4E-3</v>
      </c>
      <c r="H237" s="16">
        <v>5.5999999999999995E-4</v>
      </c>
      <c r="I237" s="16">
        <v>8.4000000000000003E-4</v>
      </c>
      <c r="J237" s="16">
        <v>0.186</v>
      </c>
      <c r="K237" s="16">
        <v>1.4E-3</v>
      </c>
      <c r="L237" s="16">
        <v>5.5999999999999995E-4</v>
      </c>
      <c r="M237" s="16">
        <v>8.4000000000000003E-4</v>
      </c>
      <c r="N237" s="16">
        <v>0.186</v>
      </c>
      <c r="O237" s="19">
        <v>113.1867</v>
      </c>
      <c r="P237" s="19">
        <v>102.7587</v>
      </c>
      <c r="Q237" s="18">
        <v>1.8109999999999999</v>
      </c>
      <c r="R237" s="18">
        <v>5.3970000000000002</v>
      </c>
      <c r="S237" s="18">
        <v>2.11</v>
      </c>
      <c r="T237" s="18">
        <v>10.613</v>
      </c>
      <c r="U237" s="18">
        <v>7.9749999999999996</v>
      </c>
      <c r="V237" s="18">
        <v>8.343</v>
      </c>
    </row>
    <row r="238" spans="1:22" x14ac:dyDescent="0.25">
      <c r="A238" s="1">
        <v>41947</v>
      </c>
      <c r="B238" s="14">
        <v>11</v>
      </c>
      <c r="C238" s="15">
        <v>173399866000</v>
      </c>
      <c r="D238" s="15">
        <v>1133369434</v>
      </c>
      <c r="E238" s="15">
        <v>0</v>
      </c>
      <c r="F238" s="15">
        <v>180602760977</v>
      </c>
      <c r="G238" s="16">
        <v>2.65E-3</v>
      </c>
      <c r="H238" s="16">
        <v>1.5299999999999999E-3</v>
      </c>
      <c r="I238" s="16">
        <v>1.1199999999999999E-3</v>
      </c>
      <c r="J238" s="16">
        <v>0.27272999999999997</v>
      </c>
      <c r="K238" s="16">
        <v>1.24E-3</v>
      </c>
      <c r="L238" s="16">
        <v>9.6000000000000002E-4</v>
      </c>
      <c r="M238" s="16">
        <v>2.7999999999999998E-4</v>
      </c>
      <c r="N238" s="16">
        <v>0.57284000000000002</v>
      </c>
      <c r="O238" s="19">
        <v>113.3272</v>
      </c>
      <c r="P238" s="19">
        <v>102.85760000000001</v>
      </c>
      <c r="Q238" s="18">
        <v>1.81</v>
      </c>
      <c r="R238" s="18">
        <v>5.3929999999999998</v>
      </c>
      <c r="S238" s="18">
        <v>2.1070000000000002</v>
      </c>
      <c r="T238" s="18">
        <v>10.613</v>
      </c>
      <c r="U238" s="18">
        <v>7.9290000000000003</v>
      </c>
      <c r="V238" s="18">
        <v>8.2880000000000003</v>
      </c>
    </row>
    <row r="239" spans="1:22" x14ac:dyDescent="0.25">
      <c r="A239" s="1">
        <v>41948</v>
      </c>
      <c r="B239" s="14">
        <v>11</v>
      </c>
      <c r="C239" s="15">
        <v>173399866000</v>
      </c>
      <c r="D239" s="15">
        <v>1183865257</v>
      </c>
      <c r="E239" s="15">
        <v>0</v>
      </c>
      <c r="F239" s="15">
        <v>181008261166</v>
      </c>
      <c r="G239" s="16">
        <v>4.8999999999999998E-3</v>
      </c>
      <c r="H239" s="16">
        <v>3.5000000000000001E-3</v>
      </c>
      <c r="I239" s="16">
        <v>1.4E-3</v>
      </c>
      <c r="J239" s="16">
        <v>0.42853000000000002</v>
      </c>
      <c r="K239" s="16">
        <v>2.2499999999999998E-3</v>
      </c>
      <c r="L239" s="16">
        <v>1.97E-3</v>
      </c>
      <c r="M239" s="16">
        <v>2.7999999999999998E-4</v>
      </c>
      <c r="N239" s="16">
        <v>1.2673300000000001</v>
      </c>
      <c r="O239" s="19">
        <v>113.5817</v>
      </c>
      <c r="P239" s="19">
        <v>103.06</v>
      </c>
      <c r="Q239" s="18">
        <v>1.8089999999999999</v>
      </c>
      <c r="R239" s="18">
        <v>5.3920000000000003</v>
      </c>
      <c r="S239" s="18">
        <v>2.1040000000000001</v>
      </c>
      <c r="T239" s="18">
        <v>10.613</v>
      </c>
      <c r="U239" s="18">
        <v>7.82</v>
      </c>
      <c r="V239" s="18">
        <v>8.1760000000000002</v>
      </c>
    </row>
    <row r="240" spans="1:22" x14ac:dyDescent="0.25">
      <c r="A240" s="1">
        <v>41949</v>
      </c>
      <c r="B240" s="14">
        <v>11</v>
      </c>
      <c r="C240" s="15">
        <v>173399866000</v>
      </c>
      <c r="D240" s="15">
        <v>1234361079</v>
      </c>
      <c r="E240" s="15">
        <v>0</v>
      </c>
      <c r="F240" s="15">
        <v>180683957871</v>
      </c>
      <c r="G240" s="16">
        <v>3.0999999999999999E-3</v>
      </c>
      <c r="H240" s="16">
        <v>1.42E-3</v>
      </c>
      <c r="I240" s="16">
        <v>1.6800000000000001E-3</v>
      </c>
      <c r="J240" s="16">
        <v>0.20698</v>
      </c>
      <c r="K240" s="16">
        <v>-1.7899999999999999E-3</v>
      </c>
      <c r="L240" s="16">
        <v>-2.0699999999999998E-3</v>
      </c>
      <c r="M240" s="16">
        <v>2.7999999999999998E-4</v>
      </c>
      <c r="N240" s="16">
        <v>-0.48032000000000002</v>
      </c>
      <c r="O240" s="19">
        <v>113.37820000000001</v>
      </c>
      <c r="P240" s="19">
        <v>102.8463</v>
      </c>
      <c r="Q240" s="18">
        <v>1.8049999999999999</v>
      </c>
      <c r="R240" s="18">
        <v>5.3730000000000002</v>
      </c>
      <c r="S240" s="18">
        <v>2.101</v>
      </c>
      <c r="T240" s="18">
        <v>10.613</v>
      </c>
      <c r="U240" s="18">
        <v>7.931</v>
      </c>
      <c r="V240" s="18">
        <v>8.2880000000000003</v>
      </c>
    </row>
    <row r="241" spans="1:22" x14ac:dyDescent="0.25">
      <c r="A241" s="1">
        <v>41950</v>
      </c>
      <c r="B241" s="14">
        <v>11</v>
      </c>
      <c r="C241" s="15">
        <v>173399866000</v>
      </c>
      <c r="D241" s="15">
        <v>1284856902</v>
      </c>
      <c r="E241" s="15">
        <v>0</v>
      </c>
      <c r="F241" s="15">
        <v>180673083338</v>
      </c>
      <c r="G241" s="16">
        <v>3.0400000000000002E-3</v>
      </c>
      <c r="H241" s="16">
        <v>1.07E-3</v>
      </c>
      <c r="I241" s="16">
        <v>1.9599999999999999E-3</v>
      </c>
      <c r="J241" s="16">
        <v>0.17129</v>
      </c>
      <c r="K241" s="16">
        <v>-6.0000000000000002E-5</v>
      </c>
      <c r="L241" s="16">
        <v>-3.4000000000000002E-4</v>
      </c>
      <c r="M241" s="16">
        <v>2.7999999999999998E-4</v>
      </c>
      <c r="N241" s="16">
        <v>-2.1729999999999999E-2</v>
      </c>
      <c r="O241" s="19">
        <v>113.37130000000001</v>
      </c>
      <c r="P241" s="19">
        <v>102.8113</v>
      </c>
      <c r="Q241" s="18">
        <v>1.802</v>
      </c>
      <c r="R241" s="18">
        <v>5.3620000000000001</v>
      </c>
      <c r="S241" s="18">
        <v>2.0990000000000002</v>
      </c>
      <c r="T241" s="18">
        <v>10.613</v>
      </c>
      <c r="U241" s="18">
        <v>7.9489999999999998</v>
      </c>
      <c r="V241" s="18">
        <v>8.3030000000000008</v>
      </c>
    </row>
    <row r="242" spans="1:22" x14ac:dyDescent="0.25">
      <c r="A242" s="1">
        <v>41953</v>
      </c>
      <c r="B242" s="14">
        <v>11</v>
      </c>
      <c r="C242" s="15">
        <v>173399866000</v>
      </c>
      <c r="D242" s="15">
        <v>1436344370</v>
      </c>
      <c r="E242" s="15">
        <v>0</v>
      </c>
      <c r="F242" s="15">
        <v>181011093143</v>
      </c>
      <c r="G242" s="16">
        <v>4.9100000000000003E-3</v>
      </c>
      <c r="H242" s="16">
        <v>2.1099999999999999E-3</v>
      </c>
      <c r="I242" s="16">
        <v>2.8E-3</v>
      </c>
      <c r="J242" s="16">
        <v>0.19589999999999999</v>
      </c>
      <c r="K242" s="16">
        <v>1.8699999999999999E-3</v>
      </c>
      <c r="L242" s="16">
        <v>1.0300000000000001E-3</v>
      </c>
      <c r="M242" s="16">
        <v>8.4000000000000003E-4</v>
      </c>
      <c r="N242" s="16">
        <v>0.25534000000000001</v>
      </c>
      <c r="O242" s="19">
        <v>113.5834</v>
      </c>
      <c r="P242" s="19">
        <v>102.91759999999999</v>
      </c>
      <c r="Q242" s="18">
        <v>1.796</v>
      </c>
      <c r="R242" s="18">
        <v>5.3369999999999997</v>
      </c>
      <c r="S242" s="18">
        <v>2.09</v>
      </c>
      <c r="T242" s="18">
        <v>10.613</v>
      </c>
      <c r="U242" s="18">
        <v>7.8879999999999999</v>
      </c>
      <c r="V242" s="18">
        <v>8.2370000000000001</v>
      </c>
    </row>
    <row r="243" spans="1:22" x14ac:dyDescent="0.25">
      <c r="A243" s="1">
        <v>41954</v>
      </c>
      <c r="B243" s="14">
        <v>11</v>
      </c>
      <c r="C243" s="15">
        <v>173399866000</v>
      </c>
      <c r="D243" s="15">
        <v>1486840192</v>
      </c>
      <c r="E243" s="15">
        <v>0</v>
      </c>
      <c r="F243" s="15">
        <v>181061521815</v>
      </c>
      <c r="G243" s="16">
        <v>5.1900000000000002E-3</v>
      </c>
      <c r="H243" s="16">
        <v>2.1099999999999999E-3</v>
      </c>
      <c r="I243" s="16">
        <v>3.0799999999999998E-3</v>
      </c>
      <c r="J243" s="16">
        <v>0.18753</v>
      </c>
      <c r="K243" s="16">
        <v>2.7999999999999998E-4</v>
      </c>
      <c r="L243" s="16">
        <v>0</v>
      </c>
      <c r="M243" s="16">
        <v>2.7999999999999998E-4</v>
      </c>
      <c r="N243" s="16">
        <v>0.10702</v>
      </c>
      <c r="O243" s="19">
        <v>113.6151</v>
      </c>
      <c r="P243" s="19">
        <v>102.91759999999999</v>
      </c>
      <c r="Q243" s="18">
        <v>1.7929999999999999</v>
      </c>
      <c r="R243" s="18">
        <v>5.3259999999999996</v>
      </c>
      <c r="S243" s="18">
        <v>2.0880000000000001</v>
      </c>
      <c r="T243" s="18">
        <v>10.613</v>
      </c>
      <c r="U243" s="18">
        <v>7.8819999999999997</v>
      </c>
      <c r="V243" s="18">
        <v>8.234</v>
      </c>
    </row>
    <row r="244" spans="1:22" x14ac:dyDescent="0.25">
      <c r="A244" s="1">
        <v>41955</v>
      </c>
      <c r="B244" s="14">
        <v>11</v>
      </c>
      <c r="C244" s="15">
        <v>173399866000</v>
      </c>
      <c r="D244" s="15">
        <v>1537336015</v>
      </c>
      <c r="E244" s="15">
        <v>0</v>
      </c>
      <c r="F244" s="15">
        <v>181080032412</v>
      </c>
      <c r="G244" s="16">
        <v>5.3E-3</v>
      </c>
      <c r="H244" s="16">
        <v>1.9300000000000001E-3</v>
      </c>
      <c r="I244" s="16">
        <v>3.3600000000000001E-3</v>
      </c>
      <c r="J244" s="16">
        <v>0.17429</v>
      </c>
      <c r="K244" s="16">
        <v>1E-4</v>
      </c>
      <c r="L244" s="16">
        <v>-1.8000000000000001E-4</v>
      </c>
      <c r="M244" s="16">
        <v>2.7999999999999998E-4</v>
      </c>
      <c r="N244" s="16">
        <v>3.8019999999999998E-2</v>
      </c>
      <c r="O244" s="19">
        <v>113.6267</v>
      </c>
      <c r="P244" s="19">
        <v>102.8994</v>
      </c>
      <c r="Q244" s="18">
        <v>1.79</v>
      </c>
      <c r="R244" s="18">
        <v>5.3129999999999997</v>
      </c>
      <c r="S244" s="18">
        <v>2.085</v>
      </c>
      <c r="T244" s="18">
        <v>10.613</v>
      </c>
      <c r="U244" s="18">
        <v>7.8840000000000003</v>
      </c>
      <c r="V244" s="18">
        <v>8.24</v>
      </c>
    </row>
    <row r="245" spans="1:22" x14ac:dyDescent="0.25">
      <c r="A245" s="1">
        <v>41956</v>
      </c>
      <c r="B245" s="14">
        <v>11</v>
      </c>
      <c r="C245" s="15">
        <v>173399866000</v>
      </c>
      <c r="D245" s="15">
        <v>1587831837</v>
      </c>
      <c r="E245" s="15">
        <v>0</v>
      </c>
      <c r="F245" s="15">
        <v>181073185473</v>
      </c>
      <c r="G245" s="16">
        <v>5.2599999999999999E-3</v>
      </c>
      <c r="H245" s="16">
        <v>1.6100000000000001E-3</v>
      </c>
      <c r="I245" s="16">
        <v>3.64E-3</v>
      </c>
      <c r="J245" s="16">
        <v>0.15862999999999999</v>
      </c>
      <c r="K245" s="16">
        <v>-4.0000000000000003E-5</v>
      </c>
      <c r="L245" s="16">
        <v>-3.2000000000000003E-4</v>
      </c>
      <c r="M245" s="16">
        <v>2.7999999999999998E-4</v>
      </c>
      <c r="N245" s="16">
        <v>-1.371E-2</v>
      </c>
      <c r="O245" s="19">
        <v>113.6224</v>
      </c>
      <c r="P245" s="19">
        <v>102.86669999999999</v>
      </c>
      <c r="Q245" s="18">
        <v>1.7869999999999999</v>
      </c>
      <c r="R245" s="18">
        <v>5.3019999999999996</v>
      </c>
      <c r="S245" s="18">
        <v>2.0819999999999999</v>
      </c>
      <c r="T245" s="18">
        <v>10.613</v>
      </c>
      <c r="U245" s="18">
        <v>7.8970000000000002</v>
      </c>
      <c r="V245" s="18">
        <v>8.2550000000000008</v>
      </c>
    </row>
    <row r="246" spans="1:22" x14ac:dyDescent="0.25">
      <c r="A246" s="1">
        <v>41957</v>
      </c>
      <c r="B246" s="14">
        <v>11</v>
      </c>
      <c r="C246" s="15">
        <v>173399866000</v>
      </c>
      <c r="D246" s="15">
        <v>1638327660</v>
      </c>
      <c r="E246" s="15">
        <v>0</v>
      </c>
      <c r="F246" s="15">
        <v>181155279243</v>
      </c>
      <c r="G246" s="16">
        <v>5.7099999999999998E-3</v>
      </c>
      <c r="H246" s="16">
        <v>1.7899999999999999E-3</v>
      </c>
      <c r="I246" s="16">
        <v>3.9199999999999999E-3</v>
      </c>
      <c r="J246" s="16">
        <v>0.16014</v>
      </c>
      <c r="K246" s="16">
        <v>4.4999999999999999E-4</v>
      </c>
      <c r="L246" s="16">
        <v>1.7000000000000001E-4</v>
      </c>
      <c r="M246" s="16">
        <v>2.7999999999999998E-4</v>
      </c>
      <c r="N246" s="16">
        <v>0.17992</v>
      </c>
      <c r="O246" s="19">
        <v>113.6739</v>
      </c>
      <c r="P246" s="19">
        <v>102.8847</v>
      </c>
      <c r="Q246" s="18">
        <v>1.7849999999999999</v>
      </c>
      <c r="R246" s="18">
        <v>5.2930000000000001</v>
      </c>
      <c r="S246" s="18">
        <v>2.0790000000000002</v>
      </c>
      <c r="T246" s="18">
        <v>10.613</v>
      </c>
      <c r="U246" s="18">
        <v>7.8869999999999996</v>
      </c>
      <c r="V246" s="18">
        <v>8.2420000000000009</v>
      </c>
    </row>
    <row r="247" spans="1:22" x14ac:dyDescent="0.25">
      <c r="A247" s="1">
        <v>41960</v>
      </c>
      <c r="B247" s="14">
        <v>11</v>
      </c>
      <c r="C247" s="15">
        <v>173399866000</v>
      </c>
      <c r="D247" s="15">
        <v>1789815128</v>
      </c>
      <c r="E247" s="15">
        <v>0</v>
      </c>
      <c r="F247" s="15">
        <v>181253681811</v>
      </c>
      <c r="G247" s="16">
        <v>6.2599999999999999E-3</v>
      </c>
      <c r="H247" s="16">
        <v>1.49E-3</v>
      </c>
      <c r="I247" s="16">
        <v>4.7699999999999999E-3</v>
      </c>
      <c r="J247" s="16">
        <v>0.14338000000000001</v>
      </c>
      <c r="K247" s="16">
        <v>5.4000000000000001E-4</v>
      </c>
      <c r="L247" s="16">
        <v>-2.9E-4</v>
      </c>
      <c r="M247" s="16">
        <v>8.4000000000000003E-4</v>
      </c>
      <c r="N247" s="16">
        <v>6.83E-2</v>
      </c>
      <c r="O247" s="19">
        <v>113.73569999999999</v>
      </c>
      <c r="P247" s="19">
        <v>102.8544</v>
      </c>
      <c r="Q247" s="18">
        <v>1.7769999999999999</v>
      </c>
      <c r="R247" s="18">
        <v>5.26</v>
      </c>
      <c r="S247" s="18">
        <v>2.0710000000000002</v>
      </c>
      <c r="T247" s="18">
        <v>10.613</v>
      </c>
      <c r="U247" s="18">
        <v>7.891</v>
      </c>
      <c r="V247" s="18">
        <v>8.2490000000000006</v>
      </c>
    </row>
    <row r="248" spans="1:22" x14ac:dyDescent="0.25">
      <c r="A248" s="1">
        <v>41961</v>
      </c>
      <c r="B248" s="14">
        <v>11</v>
      </c>
      <c r="C248" s="15">
        <v>173399866000</v>
      </c>
      <c r="D248" s="15">
        <v>1840310950</v>
      </c>
      <c r="E248" s="15">
        <v>0</v>
      </c>
      <c r="F248" s="15">
        <v>181047019921</v>
      </c>
      <c r="G248" s="16">
        <v>5.11E-3</v>
      </c>
      <c r="H248" s="16">
        <v>6.9999999999999994E-5</v>
      </c>
      <c r="I248" s="16">
        <v>5.0499999999999998E-3</v>
      </c>
      <c r="J248" s="16">
        <v>0.10895000000000001</v>
      </c>
      <c r="K248" s="16">
        <v>-1.14E-3</v>
      </c>
      <c r="L248" s="16">
        <v>-1.42E-3</v>
      </c>
      <c r="M248" s="16">
        <v>2.7999999999999998E-4</v>
      </c>
      <c r="N248" s="16">
        <v>-0.34059</v>
      </c>
      <c r="O248" s="19">
        <v>113.60599999999999</v>
      </c>
      <c r="P248" s="19">
        <v>102.70780000000001</v>
      </c>
      <c r="Q248" s="18">
        <v>1.7729999999999999</v>
      </c>
      <c r="R248" s="18">
        <v>5.2439999999999998</v>
      </c>
      <c r="S248" s="18">
        <v>2.0680000000000001</v>
      </c>
      <c r="T248" s="18">
        <v>10.613</v>
      </c>
      <c r="U248" s="18">
        <v>7.9610000000000003</v>
      </c>
      <c r="V248" s="18">
        <v>8.3249999999999993</v>
      </c>
    </row>
    <row r="249" spans="1:22" x14ac:dyDescent="0.25">
      <c r="A249" s="1">
        <v>41962</v>
      </c>
      <c r="B249" s="14">
        <v>11</v>
      </c>
      <c r="C249" s="15">
        <v>173399866000</v>
      </c>
      <c r="D249" s="15">
        <v>1890806773</v>
      </c>
      <c r="E249" s="15">
        <v>0</v>
      </c>
      <c r="F249" s="15">
        <v>181129852374</v>
      </c>
      <c r="G249" s="16">
        <v>5.5700000000000003E-3</v>
      </c>
      <c r="H249" s="16">
        <v>2.5000000000000001E-4</v>
      </c>
      <c r="I249" s="16">
        <v>5.3299999999999997E-3</v>
      </c>
      <c r="J249" s="16">
        <v>0.11266</v>
      </c>
      <c r="K249" s="16">
        <v>4.6000000000000001E-4</v>
      </c>
      <c r="L249" s="16">
        <v>1.8000000000000001E-4</v>
      </c>
      <c r="M249" s="16">
        <v>2.7999999999999998E-4</v>
      </c>
      <c r="N249" s="16">
        <v>0.1817</v>
      </c>
      <c r="O249" s="19">
        <v>113.658</v>
      </c>
      <c r="P249" s="19">
        <v>102.72620000000001</v>
      </c>
      <c r="Q249" s="18">
        <v>1.77</v>
      </c>
      <c r="R249" s="18">
        <v>5.2320000000000002</v>
      </c>
      <c r="S249" s="18">
        <v>2.0659999999999998</v>
      </c>
      <c r="T249" s="18">
        <v>10.613</v>
      </c>
      <c r="U249" s="18">
        <v>7.9420000000000002</v>
      </c>
      <c r="V249" s="18">
        <v>8.3119999999999994</v>
      </c>
    </row>
    <row r="250" spans="1:22" x14ac:dyDescent="0.25">
      <c r="A250" s="1">
        <v>41963</v>
      </c>
      <c r="B250" s="14">
        <v>11</v>
      </c>
      <c r="C250" s="15">
        <v>173399866000</v>
      </c>
      <c r="D250" s="15">
        <v>1941302595</v>
      </c>
      <c r="E250" s="15">
        <v>0</v>
      </c>
      <c r="F250" s="15">
        <v>181135508308</v>
      </c>
      <c r="G250" s="16">
        <v>5.5999999999999999E-3</v>
      </c>
      <c r="H250" s="16">
        <v>0</v>
      </c>
      <c r="I250" s="16">
        <v>5.6100000000000004E-3</v>
      </c>
      <c r="J250" s="16">
        <v>0.10736999999999999</v>
      </c>
      <c r="K250" s="16">
        <v>3.0000000000000001E-5</v>
      </c>
      <c r="L250" s="16">
        <v>-2.5000000000000001E-4</v>
      </c>
      <c r="M250" s="16">
        <v>2.7999999999999998E-4</v>
      </c>
      <c r="N250" s="16">
        <v>1.146E-2</v>
      </c>
      <c r="O250" s="19">
        <v>113.6615</v>
      </c>
      <c r="P250" s="19">
        <v>102.7007</v>
      </c>
      <c r="Q250" s="18">
        <v>1.7669999999999999</v>
      </c>
      <c r="R250" s="18">
        <v>5.2190000000000003</v>
      </c>
      <c r="S250" s="18">
        <v>2.0630000000000002</v>
      </c>
      <c r="T250" s="18">
        <v>10.613</v>
      </c>
      <c r="U250" s="18">
        <v>7.944</v>
      </c>
      <c r="V250" s="18">
        <v>8.3219999999999992</v>
      </c>
    </row>
    <row r="251" spans="1:22" x14ac:dyDescent="0.25">
      <c r="A251" s="1">
        <v>41964</v>
      </c>
      <c r="B251" s="14">
        <v>11</v>
      </c>
      <c r="C251" s="15">
        <v>173399866000</v>
      </c>
      <c r="D251" s="15">
        <v>1991798418</v>
      </c>
      <c r="E251" s="15">
        <v>0</v>
      </c>
      <c r="F251" s="15">
        <v>180967773346</v>
      </c>
      <c r="G251" s="16">
        <v>4.6699999999999997E-3</v>
      </c>
      <c r="H251" s="16">
        <v>-1.2099999999999999E-3</v>
      </c>
      <c r="I251" s="16">
        <v>5.8900000000000003E-3</v>
      </c>
      <c r="J251" s="16">
        <v>8.4400000000000003E-2</v>
      </c>
      <c r="K251" s="16">
        <v>-9.3000000000000005E-4</v>
      </c>
      <c r="L251" s="16">
        <v>-1.1999999999999999E-3</v>
      </c>
      <c r="M251" s="16">
        <v>2.7999999999999998E-4</v>
      </c>
      <c r="N251" s="16">
        <v>-0.28691</v>
      </c>
      <c r="O251" s="19">
        <v>113.55629999999999</v>
      </c>
      <c r="P251" s="19">
        <v>102.5762</v>
      </c>
      <c r="Q251" s="18">
        <v>1.7629999999999999</v>
      </c>
      <c r="R251" s="18">
        <v>5.2039999999999997</v>
      </c>
      <c r="S251" s="18">
        <v>2.06</v>
      </c>
      <c r="T251" s="18">
        <v>10.613</v>
      </c>
      <c r="U251" s="18">
        <v>8.0050000000000008</v>
      </c>
      <c r="V251" s="18">
        <v>8.3879999999999999</v>
      </c>
    </row>
    <row r="252" spans="1:22" x14ac:dyDescent="0.25">
      <c r="A252" s="1">
        <v>41967</v>
      </c>
      <c r="B252" s="14">
        <v>11</v>
      </c>
      <c r="C252" s="15">
        <v>173399866000</v>
      </c>
      <c r="D252" s="15">
        <v>2143285886</v>
      </c>
      <c r="E252" s="15">
        <v>0</v>
      </c>
      <c r="F252" s="15">
        <v>181024656660</v>
      </c>
      <c r="G252" s="16">
        <v>4.9899999999999996E-3</v>
      </c>
      <c r="H252" s="16">
        <v>-1.74E-3</v>
      </c>
      <c r="I252" s="16">
        <v>6.7299999999999999E-3</v>
      </c>
      <c r="J252" s="16">
        <v>7.8619999999999995E-2</v>
      </c>
      <c r="K252" s="16">
        <v>3.1E-4</v>
      </c>
      <c r="L252" s="16">
        <v>-5.1999999999999995E-4</v>
      </c>
      <c r="M252" s="16">
        <v>8.4000000000000003E-4</v>
      </c>
      <c r="N252" s="16">
        <v>3.8980000000000001E-2</v>
      </c>
      <c r="O252" s="19">
        <v>113.592</v>
      </c>
      <c r="P252" s="19">
        <v>102.5223</v>
      </c>
      <c r="Q252" s="18">
        <v>1.7549999999999999</v>
      </c>
      <c r="R252" s="18">
        <v>5.1719999999999997</v>
      </c>
      <c r="S252" s="18">
        <v>2.052</v>
      </c>
      <c r="T252" s="18">
        <v>10.613</v>
      </c>
      <c r="U252" s="18">
        <v>8.0359999999999996</v>
      </c>
      <c r="V252" s="18">
        <v>8.4079999999999995</v>
      </c>
    </row>
    <row r="253" spans="1:22" x14ac:dyDescent="0.25">
      <c r="A253" s="1">
        <v>41968</v>
      </c>
      <c r="B253" s="14">
        <v>11</v>
      </c>
      <c r="C253" s="15">
        <v>173399866000</v>
      </c>
      <c r="D253" s="15">
        <v>2193781708</v>
      </c>
      <c r="E253" s="15">
        <v>0</v>
      </c>
      <c r="F253" s="15">
        <v>180855737093</v>
      </c>
      <c r="G253" s="16">
        <v>4.0499999999999998E-3</v>
      </c>
      <c r="H253" s="16">
        <v>-2.96E-3</v>
      </c>
      <c r="I253" s="16">
        <v>7.0099999999999997E-3</v>
      </c>
      <c r="J253" s="16">
        <v>6.08E-2</v>
      </c>
      <c r="K253" s="16">
        <v>-9.3000000000000005E-4</v>
      </c>
      <c r="L253" s="16">
        <v>-1.2099999999999999E-3</v>
      </c>
      <c r="M253" s="16">
        <v>2.7999999999999998E-4</v>
      </c>
      <c r="N253" s="16">
        <v>-0.28876000000000002</v>
      </c>
      <c r="O253" s="19">
        <v>113.486</v>
      </c>
      <c r="P253" s="19">
        <v>102.3972</v>
      </c>
      <c r="Q253" s="18">
        <v>1.75</v>
      </c>
      <c r="R253" s="18">
        <v>5.1440000000000001</v>
      </c>
      <c r="S253" s="18">
        <v>2.0489999999999999</v>
      </c>
      <c r="T253" s="18">
        <v>10.613</v>
      </c>
      <c r="U253" s="18">
        <v>8.0649999999999995</v>
      </c>
      <c r="V253" s="18">
        <v>8.4730000000000008</v>
      </c>
    </row>
    <row r="254" spans="1:22" x14ac:dyDescent="0.25">
      <c r="A254" s="1">
        <v>41969</v>
      </c>
      <c r="B254" s="14">
        <v>11</v>
      </c>
      <c r="C254" s="15">
        <v>173399866000</v>
      </c>
      <c r="D254" s="15">
        <v>2244277531</v>
      </c>
      <c r="E254" s="15">
        <v>0</v>
      </c>
      <c r="F254" s="15">
        <v>180511819699</v>
      </c>
      <c r="G254" s="16">
        <v>2.14E-3</v>
      </c>
      <c r="H254" s="16">
        <v>-5.1500000000000001E-3</v>
      </c>
      <c r="I254" s="16">
        <v>7.2899999999999996E-3</v>
      </c>
      <c r="J254" s="16">
        <v>3.049E-2</v>
      </c>
      <c r="K254" s="16">
        <v>-1.9E-3</v>
      </c>
      <c r="L254" s="16">
        <v>-2.1800000000000001E-3</v>
      </c>
      <c r="M254" s="16">
        <v>2.7999999999999998E-4</v>
      </c>
      <c r="N254" s="16">
        <v>-0.50080000000000002</v>
      </c>
      <c r="O254" s="19">
        <v>113.2701</v>
      </c>
      <c r="P254" s="19">
        <v>102.17230000000001</v>
      </c>
      <c r="Q254" s="18">
        <v>1.7430000000000001</v>
      </c>
      <c r="R254" s="18">
        <v>5.1120000000000001</v>
      </c>
      <c r="S254" s="18">
        <v>2.0470000000000002</v>
      </c>
      <c r="T254" s="18">
        <v>10.613</v>
      </c>
      <c r="U254" s="18">
        <v>8.1370000000000005</v>
      </c>
      <c r="V254" s="18">
        <v>8.5920000000000005</v>
      </c>
    </row>
    <row r="255" spans="1:22" x14ac:dyDescent="0.25">
      <c r="A255" s="1">
        <v>41970</v>
      </c>
      <c r="B255" s="14">
        <v>11</v>
      </c>
      <c r="C255" s="15">
        <v>173399866000</v>
      </c>
      <c r="D255" s="15">
        <v>2294773353</v>
      </c>
      <c r="E255" s="15">
        <v>0</v>
      </c>
      <c r="F255" s="15">
        <v>180128570261</v>
      </c>
      <c r="G255" s="16">
        <v>1.0000000000000001E-5</v>
      </c>
      <c r="H255" s="16">
        <v>-7.5599999999999999E-3</v>
      </c>
      <c r="I255" s="16">
        <v>7.5700000000000003E-3</v>
      </c>
      <c r="J255" s="16">
        <v>1.9000000000000001E-4</v>
      </c>
      <c r="K255" s="16">
        <v>-2.1199999999999999E-3</v>
      </c>
      <c r="L255" s="16">
        <v>-2.3999999999999998E-3</v>
      </c>
      <c r="M255" s="16">
        <v>2.7999999999999998E-4</v>
      </c>
      <c r="N255" s="16">
        <v>-0.53964999999999996</v>
      </c>
      <c r="O255" s="19">
        <v>113.02970000000001</v>
      </c>
      <c r="P255" s="19">
        <v>101.925</v>
      </c>
      <c r="Q255" s="18">
        <v>1.7370000000000001</v>
      </c>
      <c r="R255" s="18">
        <v>5.0860000000000003</v>
      </c>
      <c r="S255" s="18">
        <v>2.044</v>
      </c>
      <c r="T255" s="18">
        <v>10.613</v>
      </c>
      <c r="U255" s="18">
        <v>8.2449999999999992</v>
      </c>
      <c r="V255" s="18">
        <v>8.7260000000000009</v>
      </c>
    </row>
    <row r="256" spans="1:22" x14ac:dyDescent="0.25">
      <c r="A256" s="1">
        <v>41971</v>
      </c>
      <c r="B256" s="14">
        <v>11</v>
      </c>
      <c r="C256" s="15">
        <v>173399866000</v>
      </c>
      <c r="D256" s="15">
        <v>2345269176</v>
      </c>
      <c r="E256" s="15">
        <v>0</v>
      </c>
      <c r="F256" s="15">
        <v>180023263502</v>
      </c>
      <c r="G256" s="16">
        <v>-5.6999999999999998E-4</v>
      </c>
      <c r="H256" s="16">
        <v>-8.4200000000000004E-3</v>
      </c>
      <c r="I256" s="16">
        <v>7.8499999999999993E-3</v>
      </c>
      <c r="J256" s="16">
        <v>-7.4200000000000004E-3</v>
      </c>
      <c r="K256" s="16">
        <v>-5.8E-4</v>
      </c>
      <c r="L256" s="16">
        <v>-8.5999999999999998E-4</v>
      </c>
      <c r="M256" s="16">
        <v>2.7999999999999998E-4</v>
      </c>
      <c r="N256" s="16">
        <v>-0.19220999999999999</v>
      </c>
      <c r="O256" s="19">
        <v>112.9636</v>
      </c>
      <c r="P256" s="19">
        <v>101.83620000000001</v>
      </c>
      <c r="Q256" s="18">
        <v>1.734</v>
      </c>
      <c r="R256" s="18">
        <v>5.069</v>
      </c>
      <c r="S256" s="18">
        <v>2.0409999999999999</v>
      </c>
      <c r="T256" s="18">
        <v>10.613</v>
      </c>
      <c r="U256" s="18">
        <v>8.2759999999999998</v>
      </c>
      <c r="V256" s="18">
        <v>8.7729999999999997</v>
      </c>
    </row>
    <row r="257" spans="1:22" x14ac:dyDescent="0.25">
      <c r="A257" s="1">
        <v>41973</v>
      </c>
      <c r="B257" s="14">
        <v>11</v>
      </c>
      <c r="C257" s="15">
        <v>173399866000</v>
      </c>
      <c r="D257" s="15">
        <v>2446260821</v>
      </c>
      <c r="E257" s="15">
        <v>0</v>
      </c>
      <c r="F257" s="15">
        <v>180124255147</v>
      </c>
      <c r="G257" s="16">
        <v>-1.0000000000000001E-5</v>
      </c>
      <c r="H257" s="16">
        <v>-8.4200000000000004E-3</v>
      </c>
      <c r="I257" s="16">
        <v>8.4100000000000008E-3</v>
      </c>
      <c r="J257" s="16">
        <v>-1.2E-4</v>
      </c>
      <c r="K257" s="16">
        <v>5.5999999999999995E-4</v>
      </c>
      <c r="L257" s="16">
        <v>0</v>
      </c>
      <c r="M257" s="16">
        <v>5.5999999999999995E-4</v>
      </c>
      <c r="N257" s="16">
        <v>0.10777</v>
      </c>
      <c r="O257" s="19">
        <v>113.027</v>
      </c>
      <c r="P257" s="19">
        <v>101.83620000000001</v>
      </c>
      <c r="Q257" s="18">
        <v>1.7330000000000001</v>
      </c>
      <c r="R257" s="18">
        <v>5.069</v>
      </c>
      <c r="S257" s="18">
        <v>2.036</v>
      </c>
      <c r="T257" s="18">
        <v>10.613</v>
      </c>
      <c r="U257" s="18">
        <v>8.2759999999999998</v>
      </c>
      <c r="V257" s="18">
        <v>8.7729999999999997</v>
      </c>
    </row>
    <row r="258" spans="1:22" x14ac:dyDescent="0.25">
      <c r="A258" s="1">
        <v>41974</v>
      </c>
      <c r="B258" s="14">
        <v>11</v>
      </c>
      <c r="C258" s="15">
        <v>175399866000</v>
      </c>
      <c r="D258" s="15">
        <v>2511262138</v>
      </c>
      <c r="E258" s="15">
        <v>0</v>
      </c>
      <c r="F258" s="15">
        <v>181803981909</v>
      </c>
      <c r="G258" s="16">
        <v>-1.6800000000000001E-3</v>
      </c>
      <c r="H258" s="16">
        <v>-1.9599999999999999E-3</v>
      </c>
      <c r="I258" s="16">
        <v>2.7999999999999998E-4</v>
      </c>
      <c r="J258" s="16">
        <v>-0.45928000000000002</v>
      </c>
      <c r="K258" s="16">
        <v>-1.6800000000000001E-3</v>
      </c>
      <c r="L258" s="16">
        <v>-1.9599999999999999E-3</v>
      </c>
      <c r="M258" s="16">
        <v>2.7999999999999998E-4</v>
      </c>
      <c r="N258" s="16">
        <v>-0.45928000000000002</v>
      </c>
      <c r="O258" s="19">
        <v>112.83669999999999</v>
      </c>
      <c r="P258" s="19">
        <v>101.63630000000001</v>
      </c>
      <c r="Q258" s="18">
        <v>1.7290000000000001</v>
      </c>
      <c r="R258" s="18">
        <v>5.0410000000000004</v>
      </c>
      <c r="S258" s="18">
        <v>2.0369999999999999</v>
      </c>
      <c r="T258" s="18">
        <v>10.583</v>
      </c>
      <c r="U258" s="18">
        <v>8.4090000000000007</v>
      </c>
      <c r="V258" s="18">
        <v>8.8780000000000001</v>
      </c>
    </row>
    <row r="259" spans="1:22" x14ac:dyDescent="0.25">
      <c r="A259" s="1">
        <v>41975</v>
      </c>
      <c r="B259" s="14">
        <v>11</v>
      </c>
      <c r="C259" s="15">
        <v>175399866000</v>
      </c>
      <c r="D259" s="15">
        <v>2562197521</v>
      </c>
      <c r="E259" s="15">
        <v>0</v>
      </c>
      <c r="F259" s="15">
        <v>181341908063</v>
      </c>
      <c r="G259" s="16">
        <v>-4.2199999999999998E-3</v>
      </c>
      <c r="H259" s="16">
        <v>-4.7800000000000004E-3</v>
      </c>
      <c r="I259" s="16">
        <v>5.5999999999999995E-4</v>
      </c>
      <c r="J259" s="16">
        <v>-0.53785000000000005</v>
      </c>
      <c r="K259" s="16">
        <v>-2.5400000000000002E-3</v>
      </c>
      <c r="L259" s="16">
        <v>-2.82E-3</v>
      </c>
      <c r="M259" s="16">
        <v>2.7999999999999998E-4</v>
      </c>
      <c r="N259" s="16">
        <v>-0.60499999999999998</v>
      </c>
      <c r="O259" s="19">
        <v>112.54989999999999</v>
      </c>
      <c r="P259" s="19">
        <v>101.3494</v>
      </c>
      <c r="Q259" s="18">
        <v>1.722</v>
      </c>
      <c r="R259" s="18">
        <v>5.0110000000000001</v>
      </c>
      <c r="S259" s="18">
        <v>2.0339999999999998</v>
      </c>
      <c r="T259" s="18">
        <v>10.583</v>
      </c>
      <c r="U259" s="18">
        <v>8.5299999999999994</v>
      </c>
      <c r="V259" s="18">
        <v>9.0370000000000008</v>
      </c>
    </row>
    <row r="260" spans="1:22" x14ac:dyDescent="0.25">
      <c r="A260" s="1">
        <v>41976</v>
      </c>
      <c r="B260" s="14">
        <v>11</v>
      </c>
      <c r="C260" s="15">
        <v>175399866000</v>
      </c>
      <c r="D260" s="15">
        <v>2613132904</v>
      </c>
      <c r="E260" s="15">
        <v>0</v>
      </c>
      <c r="F260" s="15">
        <v>180657808956</v>
      </c>
      <c r="G260" s="16">
        <v>-7.9799999999999992E-3</v>
      </c>
      <c r="H260" s="16">
        <v>-8.8199999999999997E-3</v>
      </c>
      <c r="I260" s="16">
        <v>8.4000000000000003E-4</v>
      </c>
      <c r="J260" s="16">
        <v>-0.62258999999999998</v>
      </c>
      <c r="K260" s="16">
        <v>-3.7699999999999999E-3</v>
      </c>
      <c r="L260" s="16">
        <v>-4.0499999999999998E-3</v>
      </c>
      <c r="M260" s="16">
        <v>2.7999999999999998E-4</v>
      </c>
      <c r="N260" s="16">
        <v>-0.74831000000000003</v>
      </c>
      <c r="O260" s="19">
        <v>112.1253</v>
      </c>
      <c r="P260" s="19">
        <v>100.9384</v>
      </c>
      <c r="Q260" s="18">
        <v>1.7130000000000001</v>
      </c>
      <c r="R260" s="18">
        <v>4.968</v>
      </c>
      <c r="S260" s="18">
        <v>2.032</v>
      </c>
      <c r="T260" s="18">
        <v>10.583</v>
      </c>
      <c r="U260" s="18">
        <v>8.6969999999999992</v>
      </c>
      <c r="V260" s="18">
        <v>9.2680000000000007</v>
      </c>
    </row>
    <row r="261" spans="1:22" x14ac:dyDescent="0.25">
      <c r="A261" s="1">
        <v>41977</v>
      </c>
      <c r="B261" s="14">
        <v>11</v>
      </c>
      <c r="C261" s="15">
        <v>175399866000</v>
      </c>
      <c r="D261" s="15">
        <v>2664068287</v>
      </c>
      <c r="E261" s="15">
        <v>0</v>
      </c>
      <c r="F261" s="15">
        <v>177524529821</v>
      </c>
      <c r="G261" s="16">
        <v>-2.5180000000000001E-2</v>
      </c>
      <c r="H261" s="16">
        <v>-2.63E-2</v>
      </c>
      <c r="I261" s="16">
        <v>1.1199999999999999E-3</v>
      </c>
      <c r="J261" s="16">
        <v>-0.90244000000000002</v>
      </c>
      <c r="K261" s="16">
        <v>-1.7340000000000001E-2</v>
      </c>
      <c r="L261" s="16">
        <v>-1.763E-2</v>
      </c>
      <c r="M261" s="16">
        <v>2.7999999999999998E-4</v>
      </c>
      <c r="N261" s="16">
        <v>-0.99831999999999999</v>
      </c>
      <c r="O261" s="19">
        <v>110.1807</v>
      </c>
      <c r="P261" s="19">
        <v>99.157799999999995</v>
      </c>
      <c r="Q261" s="18">
        <v>1.69</v>
      </c>
      <c r="R261" s="18">
        <v>4.8579999999999997</v>
      </c>
      <c r="S261" s="18">
        <v>2.0289999999999999</v>
      </c>
      <c r="T261" s="18">
        <v>10.583</v>
      </c>
      <c r="U261" s="18">
        <v>9.6940000000000008</v>
      </c>
      <c r="V261" s="18">
        <v>10.304</v>
      </c>
    </row>
    <row r="262" spans="1:22" x14ac:dyDescent="0.25">
      <c r="A262" s="1">
        <v>41978</v>
      </c>
      <c r="B262" s="14">
        <v>11</v>
      </c>
      <c r="C262" s="15">
        <v>175399866000</v>
      </c>
      <c r="D262" s="15">
        <v>2715003670</v>
      </c>
      <c r="E262" s="15">
        <v>0</v>
      </c>
      <c r="F262" s="15">
        <v>176258396554</v>
      </c>
      <c r="G262" s="16">
        <v>-3.2129999999999999E-2</v>
      </c>
      <c r="H262" s="16">
        <v>-3.3529999999999997E-2</v>
      </c>
      <c r="I262" s="16">
        <v>1.4E-3</v>
      </c>
      <c r="J262" s="16">
        <v>-0.90785000000000005</v>
      </c>
      <c r="K262" s="16">
        <v>-7.1300000000000001E-3</v>
      </c>
      <c r="L262" s="16">
        <v>-7.4200000000000004E-3</v>
      </c>
      <c r="M262" s="16">
        <v>2.9E-4</v>
      </c>
      <c r="N262" s="16">
        <v>-0.92664999999999997</v>
      </c>
      <c r="O262" s="19">
        <v>109.3948</v>
      </c>
      <c r="P262" s="19">
        <v>98.421300000000002</v>
      </c>
      <c r="Q262" s="18">
        <v>1.673</v>
      </c>
      <c r="R262" s="18">
        <v>4.7699999999999996</v>
      </c>
      <c r="S262" s="18">
        <v>2.0259999999999998</v>
      </c>
      <c r="T262" s="18">
        <v>10.583</v>
      </c>
      <c r="U262" s="18">
        <v>9.9179999999999993</v>
      </c>
      <c r="V262" s="18">
        <v>10.733000000000001</v>
      </c>
    </row>
    <row r="263" spans="1:22" x14ac:dyDescent="0.25">
      <c r="A263" s="1">
        <v>41981</v>
      </c>
      <c r="B263" s="14">
        <v>11</v>
      </c>
      <c r="C263" s="15">
        <v>175399866000</v>
      </c>
      <c r="D263" s="15">
        <v>2867809819</v>
      </c>
      <c r="E263" s="15">
        <v>0</v>
      </c>
      <c r="F263" s="15">
        <v>175696798262</v>
      </c>
      <c r="G263" s="16">
        <v>-3.5220000000000001E-2</v>
      </c>
      <c r="H263" s="16">
        <v>-3.746E-2</v>
      </c>
      <c r="I263" s="16">
        <v>2.2399999999999998E-3</v>
      </c>
      <c r="J263" s="16">
        <v>-0.80520999999999998</v>
      </c>
      <c r="K263" s="16">
        <v>-3.1900000000000001E-3</v>
      </c>
      <c r="L263" s="16">
        <v>-4.0499999999999998E-3</v>
      </c>
      <c r="M263" s="16">
        <v>8.7000000000000001E-4</v>
      </c>
      <c r="N263" s="16">
        <v>-0.32177</v>
      </c>
      <c r="O263" s="19">
        <v>109.0463</v>
      </c>
      <c r="P263" s="19">
        <v>98.021799999999999</v>
      </c>
      <c r="Q263" s="18">
        <v>1.66</v>
      </c>
      <c r="R263" s="18">
        <v>4.7119999999999997</v>
      </c>
      <c r="S263" s="18">
        <v>2.0179999999999998</v>
      </c>
      <c r="T263" s="18">
        <v>10.583</v>
      </c>
      <c r="U263" s="18">
        <v>10.172000000000001</v>
      </c>
      <c r="V263" s="18">
        <v>10.972</v>
      </c>
    </row>
    <row r="264" spans="1:22" x14ac:dyDescent="0.25">
      <c r="A264" s="1">
        <v>41982</v>
      </c>
      <c r="B264" s="14">
        <v>11</v>
      </c>
      <c r="C264" s="15">
        <v>175399866000</v>
      </c>
      <c r="D264" s="15">
        <v>2918745202</v>
      </c>
      <c r="E264" s="15">
        <v>0</v>
      </c>
      <c r="F264" s="15">
        <v>176566962183</v>
      </c>
      <c r="G264" s="16">
        <v>-3.0439999999999998E-2</v>
      </c>
      <c r="H264" s="16">
        <v>-3.2960000000000003E-2</v>
      </c>
      <c r="I264" s="16">
        <v>2.5200000000000001E-3</v>
      </c>
      <c r="J264" s="16">
        <v>-0.71455999999999997</v>
      </c>
      <c r="K264" s="16">
        <v>4.9500000000000004E-3</v>
      </c>
      <c r="L264" s="16">
        <v>4.6600000000000001E-3</v>
      </c>
      <c r="M264" s="16">
        <v>2.9E-4</v>
      </c>
      <c r="N264" s="16">
        <v>5.0693599999999996</v>
      </c>
      <c r="O264" s="19">
        <v>109.5864</v>
      </c>
      <c r="P264" s="19">
        <v>98.479900000000001</v>
      </c>
      <c r="Q264" s="18">
        <v>1.6639999999999999</v>
      </c>
      <c r="R264" s="18">
        <v>4.734</v>
      </c>
      <c r="S264" s="18">
        <v>2.0150000000000001</v>
      </c>
      <c r="T264" s="18">
        <v>10.583</v>
      </c>
      <c r="U264" s="18">
        <v>9.9550000000000001</v>
      </c>
      <c r="V264" s="18">
        <v>10.696</v>
      </c>
    </row>
    <row r="265" spans="1:22" x14ac:dyDescent="0.25">
      <c r="A265" s="1">
        <v>41983</v>
      </c>
      <c r="B265" s="14">
        <v>11</v>
      </c>
      <c r="C265" s="15">
        <v>175399866000</v>
      </c>
      <c r="D265" s="15">
        <v>2969680585</v>
      </c>
      <c r="E265" s="15">
        <v>0</v>
      </c>
      <c r="F265" s="15">
        <v>177912809324</v>
      </c>
      <c r="G265" s="16">
        <v>-2.3050000000000001E-2</v>
      </c>
      <c r="H265" s="16">
        <v>-2.5850000000000001E-2</v>
      </c>
      <c r="I265" s="16">
        <v>2.8E-3</v>
      </c>
      <c r="J265" s="16">
        <v>-0.57308999999999999</v>
      </c>
      <c r="K265" s="16">
        <v>7.62E-3</v>
      </c>
      <c r="L265" s="16">
        <v>7.3299999999999997E-3</v>
      </c>
      <c r="M265" s="16">
        <v>2.9E-4</v>
      </c>
      <c r="N265" s="16">
        <v>14.98405</v>
      </c>
      <c r="O265" s="19">
        <v>110.4217</v>
      </c>
      <c r="P265" s="19">
        <v>99.203999999999994</v>
      </c>
      <c r="Q265" s="18">
        <v>1.673</v>
      </c>
      <c r="R265" s="18">
        <v>4.7839999999999998</v>
      </c>
      <c r="S265" s="18">
        <v>2.012</v>
      </c>
      <c r="T265" s="18">
        <v>10.583</v>
      </c>
      <c r="U265" s="18">
        <v>9.66</v>
      </c>
      <c r="V265" s="18">
        <v>10.268000000000001</v>
      </c>
    </row>
    <row r="266" spans="1:22" x14ac:dyDescent="0.25">
      <c r="A266" s="1">
        <v>41984</v>
      </c>
      <c r="B266" s="14">
        <v>11</v>
      </c>
      <c r="C266" s="15">
        <v>175399866000</v>
      </c>
      <c r="D266" s="15">
        <v>3020615968</v>
      </c>
      <c r="E266" s="15">
        <v>0</v>
      </c>
      <c r="F266" s="15">
        <v>179377358971</v>
      </c>
      <c r="G266" s="16">
        <v>-1.5010000000000001E-2</v>
      </c>
      <c r="H266" s="16">
        <v>-1.8079999999999999E-2</v>
      </c>
      <c r="I266" s="16">
        <v>3.0799999999999998E-3</v>
      </c>
      <c r="J266" s="16">
        <v>-0.39454</v>
      </c>
      <c r="K266" s="16">
        <v>8.2299999999999995E-3</v>
      </c>
      <c r="L266" s="16">
        <v>7.9500000000000005E-3</v>
      </c>
      <c r="M266" s="16">
        <v>2.9E-4</v>
      </c>
      <c r="N266" s="16">
        <v>18.931909999999998</v>
      </c>
      <c r="O266" s="19">
        <v>111.3306</v>
      </c>
      <c r="P266" s="19">
        <v>99.994500000000002</v>
      </c>
      <c r="Q266" s="18">
        <v>1.6830000000000001</v>
      </c>
      <c r="R266" s="18">
        <v>4.8369999999999997</v>
      </c>
      <c r="S266" s="18">
        <v>2.0099999999999998</v>
      </c>
      <c r="T266" s="18">
        <v>10.583</v>
      </c>
      <c r="U266" s="18">
        <v>9.3230000000000004</v>
      </c>
      <c r="V266" s="18">
        <v>9.8030000000000008</v>
      </c>
    </row>
    <row r="267" spans="1:22" x14ac:dyDescent="0.25">
      <c r="A267" s="1">
        <v>41985</v>
      </c>
      <c r="B267" s="14">
        <v>11</v>
      </c>
      <c r="C267" s="15">
        <v>175399866000</v>
      </c>
      <c r="D267" s="15">
        <v>3071551351</v>
      </c>
      <c r="E267" s="15">
        <v>0</v>
      </c>
      <c r="F267" s="15">
        <v>180017566157</v>
      </c>
      <c r="G267" s="16">
        <v>-1.149E-2</v>
      </c>
      <c r="H267" s="16">
        <v>-1.485E-2</v>
      </c>
      <c r="I267" s="16">
        <v>3.3600000000000001E-3</v>
      </c>
      <c r="J267" s="16">
        <v>-0.29643000000000003</v>
      </c>
      <c r="K267" s="16">
        <v>3.5699999999999998E-3</v>
      </c>
      <c r="L267" s="16">
        <v>3.29E-3</v>
      </c>
      <c r="M267" s="16">
        <v>2.7999999999999998E-4</v>
      </c>
      <c r="N267" s="16">
        <v>2.6707100000000001</v>
      </c>
      <c r="O267" s="19">
        <v>111.72799999999999</v>
      </c>
      <c r="P267" s="19">
        <v>100.324</v>
      </c>
      <c r="Q267" s="18">
        <v>1.6859999999999999</v>
      </c>
      <c r="R267" s="18">
        <v>4.8600000000000003</v>
      </c>
      <c r="S267" s="18">
        <v>2.0070000000000001</v>
      </c>
      <c r="T267" s="18">
        <v>10.583</v>
      </c>
      <c r="U267" s="18">
        <v>9.2070000000000007</v>
      </c>
      <c r="V267" s="18">
        <v>9.6110000000000007</v>
      </c>
    </row>
    <row r="268" spans="1:22" x14ac:dyDescent="0.25">
      <c r="A268" s="1">
        <v>41988</v>
      </c>
      <c r="B268" s="14">
        <v>11</v>
      </c>
      <c r="C268" s="15">
        <v>175399866000</v>
      </c>
      <c r="D268" s="15">
        <v>3224357500</v>
      </c>
      <c r="E268" s="15">
        <v>0</v>
      </c>
      <c r="F268" s="15">
        <v>180166442638</v>
      </c>
      <c r="G268" s="16">
        <v>-1.068E-2</v>
      </c>
      <c r="H268" s="16">
        <v>-1.487E-2</v>
      </c>
      <c r="I268" s="16">
        <v>4.1999999999999997E-3</v>
      </c>
      <c r="J268" s="16">
        <v>-0.22983999999999999</v>
      </c>
      <c r="K268" s="16">
        <v>8.3000000000000001E-4</v>
      </c>
      <c r="L268" s="16">
        <v>-2.0000000000000002E-5</v>
      </c>
      <c r="M268" s="16">
        <v>8.4999999999999995E-4</v>
      </c>
      <c r="N268" s="16">
        <v>0.10581</v>
      </c>
      <c r="O268" s="19">
        <v>111.82040000000001</v>
      </c>
      <c r="P268" s="19">
        <v>100.3218</v>
      </c>
      <c r="Q268" s="18">
        <v>1.6779999999999999</v>
      </c>
      <c r="R268" s="18">
        <v>4.8310000000000004</v>
      </c>
      <c r="S268" s="18">
        <v>1.9990000000000001</v>
      </c>
      <c r="T268" s="18">
        <v>10.583</v>
      </c>
      <c r="U268" s="18">
        <v>9.2029999999999994</v>
      </c>
      <c r="V268" s="18">
        <v>9.6080000000000005</v>
      </c>
    </row>
    <row r="269" spans="1:22" x14ac:dyDescent="0.25">
      <c r="A269" s="1">
        <v>41989</v>
      </c>
      <c r="B269" s="14">
        <v>11</v>
      </c>
      <c r="C269" s="15">
        <v>175399866000</v>
      </c>
      <c r="D269" s="15">
        <v>3275292883</v>
      </c>
      <c r="E269" s="15">
        <v>0</v>
      </c>
      <c r="F269" s="15">
        <v>177868124553</v>
      </c>
      <c r="G269" s="16">
        <v>-2.3300000000000001E-2</v>
      </c>
      <c r="H269" s="16">
        <v>-2.777E-2</v>
      </c>
      <c r="I269" s="16">
        <v>4.4799999999999996E-3</v>
      </c>
      <c r="J269" s="16">
        <v>-0.41592000000000001</v>
      </c>
      <c r="K269" s="16">
        <v>-1.2760000000000001E-2</v>
      </c>
      <c r="L269" s="16">
        <v>-1.304E-2</v>
      </c>
      <c r="M269" s="16">
        <v>2.7999999999999998E-4</v>
      </c>
      <c r="N269" s="16">
        <v>-0.99077999999999999</v>
      </c>
      <c r="O269" s="19">
        <v>110.3939</v>
      </c>
      <c r="P269" s="19">
        <v>99.008099999999999</v>
      </c>
      <c r="Q269" s="18">
        <v>1.6539999999999999</v>
      </c>
      <c r="R269" s="18">
        <v>4.7110000000000003</v>
      </c>
      <c r="S269" s="18">
        <v>1.996</v>
      </c>
      <c r="T269" s="18">
        <v>10.583</v>
      </c>
      <c r="U269" s="18">
        <v>9.7319999999999993</v>
      </c>
      <c r="V269" s="18">
        <v>10.381</v>
      </c>
    </row>
    <row r="270" spans="1:22" x14ac:dyDescent="0.25">
      <c r="A270" s="1">
        <v>41990</v>
      </c>
      <c r="B270" s="14">
        <v>11</v>
      </c>
      <c r="C270" s="15">
        <v>175399866000</v>
      </c>
      <c r="D270" s="15">
        <v>3326228266</v>
      </c>
      <c r="E270" s="15">
        <v>0</v>
      </c>
      <c r="F270" s="15">
        <v>177823794231</v>
      </c>
      <c r="G270" s="16">
        <v>-2.3539999999999998E-2</v>
      </c>
      <c r="H270" s="16">
        <v>-2.8289999999999999E-2</v>
      </c>
      <c r="I270" s="16">
        <v>4.7499999999999999E-3</v>
      </c>
      <c r="J270" s="16">
        <v>-0.40037</v>
      </c>
      <c r="K270" s="16">
        <v>-2.5000000000000001E-4</v>
      </c>
      <c r="L270" s="16">
        <v>-5.4000000000000001E-4</v>
      </c>
      <c r="M270" s="16">
        <v>2.9E-4</v>
      </c>
      <c r="N270" s="16">
        <v>-8.6959999999999996E-2</v>
      </c>
      <c r="O270" s="19">
        <v>110.3664</v>
      </c>
      <c r="P270" s="19">
        <v>98.954800000000006</v>
      </c>
      <c r="Q270" s="18">
        <v>1.65</v>
      </c>
      <c r="R270" s="18">
        <v>4.6920000000000002</v>
      </c>
      <c r="S270" s="18">
        <v>1.9930000000000001</v>
      </c>
      <c r="T270" s="18">
        <v>10.583</v>
      </c>
      <c r="U270" s="18">
        <v>9.7379999999999995</v>
      </c>
      <c r="V270" s="18">
        <v>10.41</v>
      </c>
    </row>
    <row r="271" spans="1:22" x14ac:dyDescent="0.25">
      <c r="A271" s="1">
        <v>41991</v>
      </c>
      <c r="B271" s="14">
        <v>11</v>
      </c>
      <c r="C271" s="15">
        <v>175399866000</v>
      </c>
      <c r="D271" s="15">
        <v>3377163649</v>
      </c>
      <c r="E271" s="15">
        <v>0</v>
      </c>
      <c r="F271" s="15">
        <v>177869530477</v>
      </c>
      <c r="G271" s="16">
        <v>-2.3290000000000002E-2</v>
      </c>
      <c r="H271" s="16">
        <v>-2.8320000000000001E-2</v>
      </c>
      <c r="I271" s="16">
        <v>5.0299999999999997E-3</v>
      </c>
      <c r="J271" s="16">
        <v>-0.37985999999999998</v>
      </c>
      <c r="K271" s="16">
        <v>2.5999999999999998E-4</v>
      </c>
      <c r="L271" s="16">
        <v>-3.0000000000000001E-5</v>
      </c>
      <c r="M271" s="16">
        <v>2.9E-4</v>
      </c>
      <c r="N271" s="16">
        <v>9.8409999999999997E-2</v>
      </c>
      <c r="O271" s="19">
        <v>110.3948</v>
      </c>
      <c r="P271" s="19">
        <v>98.951899999999995</v>
      </c>
      <c r="Q271" s="18">
        <v>1.6479999999999999</v>
      </c>
      <c r="R271" s="18">
        <v>4.6820000000000004</v>
      </c>
      <c r="S271" s="18">
        <v>1.99</v>
      </c>
      <c r="T271" s="18">
        <v>10.583</v>
      </c>
      <c r="U271" s="18">
        <v>9.7379999999999995</v>
      </c>
      <c r="V271" s="18">
        <v>10.412000000000001</v>
      </c>
    </row>
    <row r="272" spans="1:22" x14ac:dyDescent="0.25">
      <c r="A272" s="1">
        <v>41992</v>
      </c>
      <c r="B272" s="14">
        <v>11</v>
      </c>
      <c r="C272" s="15">
        <v>175399866000</v>
      </c>
      <c r="D272" s="15">
        <v>3428099032</v>
      </c>
      <c r="E272" s="15">
        <v>0</v>
      </c>
      <c r="F272" s="15">
        <v>177915266437</v>
      </c>
      <c r="G272" s="16">
        <v>-2.3040000000000001E-2</v>
      </c>
      <c r="H272" s="16">
        <v>-2.835E-2</v>
      </c>
      <c r="I272" s="16">
        <v>5.3099999999999996E-3</v>
      </c>
      <c r="J272" s="16">
        <v>-0.36092000000000002</v>
      </c>
      <c r="K272" s="16">
        <v>2.5999999999999998E-4</v>
      </c>
      <c r="L272" s="16">
        <v>-3.0000000000000001E-5</v>
      </c>
      <c r="M272" s="16">
        <v>2.9E-4</v>
      </c>
      <c r="N272" s="16">
        <v>9.8390000000000005E-2</v>
      </c>
      <c r="O272" s="19">
        <v>110.42319999999999</v>
      </c>
      <c r="P272" s="19">
        <v>98.948999999999998</v>
      </c>
      <c r="Q272" s="18">
        <v>1.645</v>
      </c>
      <c r="R272" s="18">
        <v>4.6719999999999997</v>
      </c>
      <c r="S272" s="18">
        <v>1.988</v>
      </c>
      <c r="T272" s="18">
        <v>10.583</v>
      </c>
      <c r="U272" s="18">
        <v>9.7379999999999995</v>
      </c>
      <c r="V272" s="18">
        <v>10.413</v>
      </c>
    </row>
    <row r="273" spans="1:22" x14ac:dyDescent="0.25">
      <c r="A273" s="1">
        <v>41993</v>
      </c>
      <c r="B273" s="14">
        <v>11</v>
      </c>
      <c r="C273" s="15">
        <v>175399866000</v>
      </c>
      <c r="D273" s="15">
        <v>3479034415</v>
      </c>
      <c r="E273" s="15">
        <v>0</v>
      </c>
      <c r="F273" s="15">
        <v>177951477329</v>
      </c>
      <c r="G273" s="16">
        <v>-2.2839999999999999E-2</v>
      </c>
      <c r="H273" s="16">
        <v>-2.843E-2</v>
      </c>
      <c r="I273" s="16">
        <v>5.5900000000000004E-3</v>
      </c>
      <c r="J273" s="16">
        <v>-0.34401999999999999</v>
      </c>
      <c r="K273" s="16">
        <v>2.0000000000000001E-4</v>
      </c>
      <c r="L273" s="16">
        <v>-8.0000000000000007E-5</v>
      </c>
      <c r="M273" s="16">
        <v>2.9E-4</v>
      </c>
      <c r="N273" s="16">
        <v>7.7109999999999998E-2</v>
      </c>
      <c r="O273" s="19">
        <v>110.4457</v>
      </c>
      <c r="P273" s="19">
        <v>98.940799999999996</v>
      </c>
      <c r="Q273" s="18">
        <v>1.6419999999999999</v>
      </c>
      <c r="R273" s="18">
        <v>4.6609999999999996</v>
      </c>
      <c r="S273" s="18">
        <v>1.9850000000000001</v>
      </c>
      <c r="T273" s="18">
        <v>10.583</v>
      </c>
      <c r="U273" s="18">
        <v>9.7379999999999995</v>
      </c>
      <c r="V273" s="18">
        <v>10.417</v>
      </c>
    </row>
    <row r="274" spans="1:22" x14ac:dyDescent="0.25">
      <c r="A274" s="1">
        <v>41995</v>
      </c>
      <c r="B274" s="14">
        <v>11</v>
      </c>
      <c r="C274" s="15">
        <v>175399866000</v>
      </c>
      <c r="D274" s="15">
        <v>3580905182</v>
      </c>
      <c r="E274" s="15">
        <v>0</v>
      </c>
      <c r="F274" s="15">
        <v>178042953950</v>
      </c>
      <c r="G274" s="16">
        <v>-2.2339999999999999E-2</v>
      </c>
      <c r="H274" s="16">
        <v>-2.8490000000000001E-2</v>
      </c>
      <c r="I274" s="16">
        <v>6.1500000000000001E-3</v>
      </c>
      <c r="J274" s="16">
        <v>-0.31254999999999999</v>
      </c>
      <c r="K274" s="16">
        <v>5.1000000000000004E-4</v>
      </c>
      <c r="L274" s="16">
        <v>-6.0000000000000002E-5</v>
      </c>
      <c r="M274" s="16">
        <v>5.6999999999999998E-4</v>
      </c>
      <c r="N274" s="16">
        <v>9.8330000000000001E-2</v>
      </c>
      <c r="O274" s="19">
        <v>110.50239999999999</v>
      </c>
      <c r="P274" s="19">
        <v>98.935000000000002</v>
      </c>
      <c r="Q274" s="18">
        <v>1.637</v>
      </c>
      <c r="R274" s="18">
        <v>4.6420000000000003</v>
      </c>
      <c r="S274" s="18">
        <v>1.9790000000000001</v>
      </c>
      <c r="T274" s="18">
        <v>10.583</v>
      </c>
      <c r="U274" s="18">
        <v>9.7379999999999995</v>
      </c>
      <c r="V274" s="18">
        <v>10.42</v>
      </c>
    </row>
    <row r="275" spans="1:22" x14ac:dyDescent="0.25">
      <c r="A275" s="1">
        <v>41996</v>
      </c>
      <c r="B275" s="14">
        <v>11</v>
      </c>
      <c r="C275" s="15">
        <v>175399866000</v>
      </c>
      <c r="D275" s="15">
        <v>3631840565</v>
      </c>
      <c r="E275" s="15">
        <v>0</v>
      </c>
      <c r="F275" s="15">
        <v>177835088614</v>
      </c>
      <c r="G275" s="16">
        <v>-2.3480000000000001E-2</v>
      </c>
      <c r="H275" s="16">
        <v>-2.9909999999999999E-2</v>
      </c>
      <c r="I275" s="16">
        <v>6.43E-3</v>
      </c>
      <c r="J275" s="16">
        <v>-0.31408999999999998</v>
      </c>
      <c r="K275" s="16">
        <v>-1.17E-3</v>
      </c>
      <c r="L275" s="16">
        <v>-1.4499999999999999E-3</v>
      </c>
      <c r="M275" s="16">
        <v>2.9E-4</v>
      </c>
      <c r="N275" s="16">
        <v>-0.34714</v>
      </c>
      <c r="O275" s="19">
        <v>110.3734</v>
      </c>
      <c r="P275" s="19">
        <v>98.790300000000002</v>
      </c>
      <c r="Q275" s="18">
        <v>1.633</v>
      </c>
      <c r="R275" s="18">
        <v>4.625</v>
      </c>
      <c r="S275" s="18">
        <v>1.9770000000000001</v>
      </c>
      <c r="T275" s="18">
        <v>10.583</v>
      </c>
      <c r="U275" s="18">
        <v>9.8140000000000001</v>
      </c>
      <c r="V275" s="18">
        <v>10.507999999999999</v>
      </c>
    </row>
    <row r="276" spans="1:22" x14ac:dyDescent="0.25">
      <c r="A276" s="1">
        <v>41997</v>
      </c>
      <c r="B276" s="14">
        <v>11</v>
      </c>
      <c r="C276" s="15">
        <v>175399866000</v>
      </c>
      <c r="D276" s="15">
        <v>3682775948</v>
      </c>
      <c r="E276" s="15">
        <v>0</v>
      </c>
      <c r="F276" s="15">
        <v>177681751300</v>
      </c>
      <c r="G276" s="16">
        <v>-2.4320000000000001E-2</v>
      </c>
      <c r="H276" s="16">
        <v>-3.1029999999999999E-2</v>
      </c>
      <c r="I276" s="16">
        <v>6.7099999999999998E-3</v>
      </c>
      <c r="J276" s="16">
        <v>-0.31230999999999998</v>
      </c>
      <c r="K276" s="16">
        <v>-8.5999999999999998E-4</v>
      </c>
      <c r="L276" s="16">
        <v>-1.15E-3</v>
      </c>
      <c r="M276" s="16">
        <v>2.9E-4</v>
      </c>
      <c r="N276" s="16">
        <v>-0.27011000000000002</v>
      </c>
      <c r="O276" s="19">
        <v>110.2783</v>
      </c>
      <c r="P276" s="19">
        <v>98.676000000000002</v>
      </c>
      <c r="Q276" s="18">
        <v>1.629</v>
      </c>
      <c r="R276" s="18">
        <v>4.6079999999999997</v>
      </c>
      <c r="S276" s="18">
        <v>1.974</v>
      </c>
      <c r="T276" s="18">
        <v>10.583</v>
      </c>
      <c r="U276" s="18">
        <v>9.8620000000000001</v>
      </c>
      <c r="V276" s="18">
        <v>10.577</v>
      </c>
    </row>
    <row r="277" spans="1:22" x14ac:dyDescent="0.25">
      <c r="A277" s="1">
        <v>41998</v>
      </c>
      <c r="B277" s="14">
        <v>11</v>
      </c>
      <c r="C277" s="15">
        <v>175399866000</v>
      </c>
      <c r="D277" s="15">
        <v>3733711331</v>
      </c>
      <c r="E277" s="15">
        <v>0</v>
      </c>
      <c r="F277" s="15">
        <v>177457402369</v>
      </c>
      <c r="G277" s="16">
        <v>-2.555E-2</v>
      </c>
      <c r="H277" s="16">
        <v>-3.2539999999999999E-2</v>
      </c>
      <c r="I277" s="16">
        <v>6.9899999999999997E-3</v>
      </c>
      <c r="J277" s="16">
        <v>-0.31469999999999998</v>
      </c>
      <c r="K277" s="16">
        <v>-1.2600000000000001E-3</v>
      </c>
      <c r="L277" s="16">
        <v>-1.5499999999999999E-3</v>
      </c>
      <c r="M277" s="16">
        <v>2.9E-4</v>
      </c>
      <c r="N277" s="16">
        <v>-0.36945</v>
      </c>
      <c r="O277" s="19">
        <v>110.139</v>
      </c>
      <c r="P277" s="19">
        <v>98.522099999999995</v>
      </c>
      <c r="Q277" s="18">
        <v>1.6240000000000001</v>
      </c>
      <c r="R277" s="18">
        <v>4.5880000000000001</v>
      </c>
      <c r="S277" s="18">
        <v>1.9710000000000001</v>
      </c>
      <c r="T277" s="18">
        <v>10.583</v>
      </c>
      <c r="U277" s="18">
        <v>9.9350000000000005</v>
      </c>
      <c r="V277" s="18">
        <v>10.670999999999999</v>
      </c>
    </row>
    <row r="278" spans="1:22" x14ac:dyDescent="0.25">
      <c r="A278" s="1">
        <v>41999</v>
      </c>
      <c r="B278" s="14">
        <v>11</v>
      </c>
      <c r="C278" s="15">
        <v>175399866000</v>
      </c>
      <c r="D278" s="15">
        <v>3784646714</v>
      </c>
      <c r="E278" s="15">
        <v>0</v>
      </c>
      <c r="F278" s="15">
        <v>177138286077</v>
      </c>
      <c r="G278" s="16">
        <v>-2.7300000000000001E-2</v>
      </c>
      <c r="H278" s="16">
        <v>-3.458E-2</v>
      </c>
      <c r="I278" s="16">
        <v>7.2700000000000004E-3</v>
      </c>
      <c r="J278" s="16">
        <v>-0.32201000000000002</v>
      </c>
      <c r="K278" s="16">
        <v>-1.8E-3</v>
      </c>
      <c r="L278" s="16">
        <v>-2.0899999999999998E-3</v>
      </c>
      <c r="M278" s="16">
        <v>2.9E-4</v>
      </c>
      <c r="N278" s="16">
        <v>-0.48157</v>
      </c>
      <c r="O278" s="19">
        <v>109.941</v>
      </c>
      <c r="P278" s="19">
        <v>98.315200000000004</v>
      </c>
      <c r="Q278" s="18">
        <v>1.6180000000000001</v>
      </c>
      <c r="R278" s="18">
        <v>4.5599999999999996</v>
      </c>
      <c r="S278" s="18">
        <v>1.9690000000000001</v>
      </c>
      <c r="T278" s="18">
        <v>10.583</v>
      </c>
      <c r="U278" s="18">
        <v>10.019</v>
      </c>
      <c r="V278" s="18">
        <v>10.795999999999999</v>
      </c>
    </row>
    <row r="279" spans="1:22" x14ac:dyDescent="0.25">
      <c r="A279" s="1">
        <v>42000</v>
      </c>
      <c r="B279" s="14">
        <v>11</v>
      </c>
      <c r="C279" s="15">
        <v>175399866000</v>
      </c>
      <c r="D279" s="15">
        <v>3835582097</v>
      </c>
      <c r="E279" s="15">
        <v>0</v>
      </c>
      <c r="F279" s="15">
        <v>176969164092</v>
      </c>
      <c r="G279" s="16">
        <v>-2.8230000000000002E-2</v>
      </c>
      <c r="H279" s="16">
        <v>-3.5779999999999999E-2</v>
      </c>
      <c r="I279" s="16">
        <v>7.5500000000000003E-3</v>
      </c>
      <c r="J279" s="16">
        <v>-0.32101000000000002</v>
      </c>
      <c r="K279" s="16">
        <v>-9.5E-4</v>
      </c>
      <c r="L279" s="16">
        <v>-1.24E-3</v>
      </c>
      <c r="M279" s="16">
        <v>2.9E-4</v>
      </c>
      <c r="N279" s="16">
        <v>-0.29436000000000001</v>
      </c>
      <c r="O279" s="19">
        <v>109.836</v>
      </c>
      <c r="P279" s="19">
        <v>98.192099999999996</v>
      </c>
      <c r="Q279" s="18">
        <v>1.613</v>
      </c>
      <c r="R279" s="18">
        <v>4.5410000000000004</v>
      </c>
      <c r="S279" s="18">
        <v>1.966</v>
      </c>
      <c r="T279" s="18">
        <v>10.583</v>
      </c>
      <c r="U279" s="18">
        <v>10.071999999999999</v>
      </c>
      <c r="V279" s="18">
        <v>10.872</v>
      </c>
    </row>
    <row r="280" spans="1:22" x14ac:dyDescent="0.25">
      <c r="A280" s="1">
        <v>42002</v>
      </c>
      <c r="B280" s="14">
        <v>11</v>
      </c>
      <c r="C280" s="15">
        <v>175399866000</v>
      </c>
      <c r="D280" s="15">
        <v>3937452863</v>
      </c>
      <c r="E280" s="15">
        <v>0</v>
      </c>
      <c r="F280" s="15">
        <v>177146383445</v>
      </c>
      <c r="G280" s="16">
        <v>-2.726E-2</v>
      </c>
      <c r="H280" s="16">
        <v>-3.5369999999999999E-2</v>
      </c>
      <c r="I280" s="16">
        <v>8.1099999999999992E-3</v>
      </c>
      <c r="J280" s="16">
        <v>-0.29379</v>
      </c>
      <c r="K280" s="16">
        <v>1E-3</v>
      </c>
      <c r="L280" s="16">
        <v>4.2999999999999999E-4</v>
      </c>
      <c r="M280" s="16">
        <v>5.8E-4</v>
      </c>
      <c r="N280" s="16">
        <v>0.20041</v>
      </c>
      <c r="O280" s="19">
        <v>109.946</v>
      </c>
      <c r="P280" s="19">
        <v>98.234200000000001</v>
      </c>
      <c r="Q280" s="18">
        <v>1.609</v>
      </c>
      <c r="R280" s="18">
        <v>4.5250000000000004</v>
      </c>
      <c r="S280" s="18">
        <v>1.96</v>
      </c>
      <c r="T280" s="18">
        <v>10.583</v>
      </c>
      <c r="U280" s="18">
        <v>10.045999999999999</v>
      </c>
      <c r="V280" s="18">
        <v>10.846</v>
      </c>
    </row>
    <row r="281" spans="1:22" x14ac:dyDescent="0.25">
      <c r="A281" s="1">
        <v>42003</v>
      </c>
      <c r="B281" s="14">
        <v>11</v>
      </c>
      <c r="C281" s="15">
        <v>175399866000</v>
      </c>
      <c r="D281" s="15">
        <v>3988388246</v>
      </c>
      <c r="E281" s="15">
        <v>0</v>
      </c>
      <c r="F281" s="15">
        <v>177565534107</v>
      </c>
      <c r="G281" s="16">
        <v>-2.496E-2</v>
      </c>
      <c r="H281" s="16">
        <v>-3.3349999999999998E-2</v>
      </c>
      <c r="I281" s="16">
        <v>8.3899999999999999E-3</v>
      </c>
      <c r="J281" s="16">
        <v>-0.26472000000000001</v>
      </c>
      <c r="K281" s="16">
        <v>2.3700000000000001E-3</v>
      </c>
      <c r="L281" s="16">
        <v>2.0799999999999998E-3</v>
      </c>
      <c r="M281" s="16">
        <v>2.9E-4</v>
      </c>
      <c r="N281" s="16">
        <v>1.3693500000000001</v>
      </c>
      <c r="O281" s="19">
        <v>110.20610000000001</v>
      </c>
      <c r="P281" s="19">
        <v>98.440100000000001</v>
      </c>
      <c r="Q281" s="18">
        <v>1.609</v>
      </c>
      <c r="R281" s="18">
        <v>4.5309999999999997</v>
      </c>
      <c r="S281" s="18">
        <v>1.958</v>
      </c>
      <c r="T281" s="18">
        <v>10.583</v>
      </c>
      <c r="U281" s="18">
        <v>9.9540000000000006</v>
      </c>
      <c r="V281" s="18">
        <v>10.72</v>
      </c>
    </row>
    <row r="282" spans="1:22" x14ac:dyDescent="0.25">
      <c r="A282" s="1">
        <v>42004</v>
      </c>
      <c r="B282" s="14">
        <v>11</v>
      </c>
      <c r="C282" s="15">
        <v>175399866000</v>
      </c>
      <c r="D282" s="15">
        <v>4039323629</v>
      </c>
      <c r="E282" s="15">
        <v>0</v>
      </c>
      <c r="F282" s="15">
        <v>177616469490</v>
      </c>
      <c r="G282" s="16">
        <v>-2.4680000000000001E-2</v>
      </c>
      <c r="H282" s="16">
        <v>-3.3349999999999998E-2</v>
      </c>
      <c r="I282" s="16">
        <v>8.6700000000000006E-3</v>
      </c>
      <c r="J282" s="16">
        <v>-0.25486999999999999</v>
      </c>
      <c r="K282" s="16">
        <v>2.9E-4</v>
      </c>
      <c r="L282" s="16">
        <v>0</v>
      </c>
      <c r="M282" s="16">
        <v>2.9E-4</v>
      </c>
      <c r="N282" s="16">
        <v>0.11036</v>
      </c>
      <c r="O282" s="19">
        <v>110.2377</v>
      </c>
      <c r="P282" s="19">
        <v>98.440100000000001</v>
      </c>
      <c r="Q282" s="18">
        <v>1.609</v>
      </c>
      <c r="R282" s="18">
        <v>4.5309999999999997</v>
      </c>
      <c r="S282" s="18">
        <v>1.9550000000000001</v>
      </c>
      <c r="T282" s="18">
        <v>10.583</v>
      </c>
      <c r="U282" s="18">
        <v>9.9540000000000006</v>
      </c>
      <c r="V282" s="18">
        <v>10.72</v>
      </c>
    </row>
    <row r="283" spans="1:22" x14ac:dyDescent="0.25">
      <c r="A283" s="1">
        <v>42016</v>
      </c>
      <c r="B283" s="14">
        <v>11</v>
      </c>
      <c r="C283" s="15">
        <v>176089866000</v>
      </c>
      <c r="D283" s="15">
        <v>4661921851</v>
      </c>
      <c r="E283" s="15">
        <v>0</v>
      </c>
      <c r="F283" s="15">
        <v>178748570558</v>
      </c>
      <c r="G283" s="16">
        <v>2.99E-3</v>
      </c>
      <c r="H283" s="16">
        <v>-4.4999999999999999E-4</v>
      </c>
      <c r="I283" s="16">
        <v>3.4399999999999999E-3</v>
      </c>
      <c r="J283" s="16">
        <v>9.5049999999999996E-2</v>
      </c>
      <c r="K283" s="16">
        <v>2.99E-3</v>
      </c>
      <c r="L283" s="16">
        <v>-4.4999999999999999E-4</v>
      </c>
      <c r="M283" s="16">
        <v>3.4399999999999999E-3</v>
      </c>
      <c r="N283" s="16">
        <v>9.5049999999999996E-2</v>
      </c>
      <c r="O283" s="19">
        <v>110.5673</v>
      </c>
      <c r="P283" s="19">
        <v>98.395799999999994</v>
      </c>
      <c r="Q283" s="18">
        <v>1.5820000000000001</v>
      </c>
      <c r="R283" s="18">
        <v>4.4459999999999997</v>
      </c>
      <c r="S283" s="18">
        <v>1.931</v>
      </c>
      <c r="T283" s="18">
        <v>10.573</v>
      </c>
      <c r="U283" s="18">
        <v>9.9870000000000001</v>
      </c>
      <c r="V283" s="18">
        <v>10.763</v>
      </c>
    </row>
    <row r="284" spans="1:22" x14ac:dyDescent="0.25">
      <c r="A284" s="1">
        <v>42017</v>
      </c>
      <c r="B284" s="14">
        <v>11</v>
      </c>
      <c r="C284" s="15">
        <v>176089866000</v>
      </c>
      <c r="D284" s="15">
        <v>4713008883</v>
      </c>
      <c r="E284" s="15">
        <v>0</v>
      </c>
      <c r="F284" s="15">
        <v>178790978958</v>
      </c>
      <c r="G284" s="16">
        <v>3.2299999999999998E-3</v>
      </c>
      <c r="H284" s="16">
        <v>-5.0000000000000001E-4</v>
      </c>
      <c r="I284" s="16">
        <v>3.7299999999999998E-3</v>
      </c>
      <c r="J284" s="16">
        <v>9.4700000000000006E-2</v>
      </c>
      <c r="K284" s="16">
        <v>2.4000000000000001E-4</v>
      </c>
      <c r="L284" s="16">
        <v>-5.0000000000000002E-5</v>
      </c>
      <c r="M284" s="16">
        <v>2.9E-4</v>
      </c>
      <c r="N284" s="16">
        <v>9.0450000000000003E-2</v>
      </c>
      <c r="O284" s="19">
        <v>110.59350000000001</v>
      </c>
      <c r="P284" s="19">
        <v>98.391000000000005</v>
      </c>
      <c r="Q284" s="18">
        <v>1.58</v>
      </c>
      <c r="R284" s="18">
        <v>4.4359999999999999</v>
      </c>
      <c r="S284" s="18">
        <v>1.9279999999999999</v>
      </c>
      <c r="T284" s="18">
        <v>10.573</v>
      </c>
      <c r="U284" s="18">
        <v>9.9879999999999995</v>
      </c>
      <c r="V284" s="18">
        <v>10.766</v>
      </c>
    </row>
    <row r="285" spans="1:22" x14ac:dyDescent="0.25">
      <c r="A285" s="1">
        <v>42018</v>
      </c>
      <c r="B285" s="14">
        <v>11</v>
      </c>
      <c r="C285" s="15">
        <v>176089866000</v>
      </c>
      <c r="D285" s="15">
        <v>4764095914</v>
      </c>
      <c r="E285" s="15">
        <v>0</v>
      </c>
      <c r="F285" s="15">
        <v>178624481238</v>
      </c>
      <c r="G285" s="16">
        <v>2.2899999999999999E-3</v>
      </c>
      <c r="H285" s="16">
        <v>-1.72E-3</v>
      </c>
      <c r="I285" s="16">
        <v>4.0099999999999997E-3</v>
      </c>
      <c r="J285" s="16">
        <v>6.1539999999999997E-2</v>
      </c>
      <c r="K285" s="16">
        <v>-9.3000000000000005E-4</v>
      </c>
      <c r="L285" s="16">
        <v>-1.2199999999999999E-3</v>
      </c>
      <c r="M285" s="16">
        <v>2.9E-4</v>
      </c>
      <c r="N285" s="16">
        <v>-0.28827000000000003</v>
      </c>
      <c r="O285" s="19">
        <v>110.4906</v>
      </c>
      <c r="P285" s="19">
        <v>98.270799999999994</v>
      </c>
      <c r="Q285" s="18">
        <v>1.5760000000000001</v>
      </c>
      <c r="R285" s="18">
        <v>4.42</v>
      </c>
      <c r="S285" s="18">
        <v>1.9259999999999999</v>
      </c>
      <c r="T285" s="18">
        <v>10.573</v>
      </c>
      <c r="U285" s="18">
        <v>10.052</v>
      </c>
      <c r="V285" s="18">
        <v>10.843</v>
      </c>
    </row>
    <row r="286" spans="1:22" x14ac:dyDescent="0.25">
      <c r="A286" s="1">
        <v>42019</v>
      </c>
      <c r="B286" s="14">
        <v>11</v>
      </c>
      <c r="C286" s="15">
        <v>176089866000</v>
      </c>
      <c r="D286" s="15">
        <v>4815182945</v>
      </c>
      <c r="E286" s="15">
        <v>0</v>
      </c>
      <c r="F286" s="15">
        <v>178943097649</v>
      </c>
      <c r="G286" s="16">
        <v>4.0800000000000003E-3</v>
      </c>
      <c r="H286" s="16">
        <v>-2.2000000000000001E-4</v>
      </c>
      <c r="I286" s="16">
        <v>4.3E-3</v>
      </c>
      <c r="J286" s="16">
        <v>0.10419</v>
      </c>
      <c r="K286" s="16">
        <v>1.7799999999999999E-3</v>
      </c>
      <c r="L286" s="16">
        <v>1.5E-3</v>
      </c>
      <c r="M286" s="16">
        <v>2.9E-4</v>
      </c>
      <c r="N286" s="16">
        <v>0.91646000000000005</v>
      </c>
      <c r="O286" s="19">
        <v>110.6876</v>
      </c>
      <c r="P286" s="19">
        <v>98.418599999999998</v>
      </c>
      <c r="Q286" s="18">
        <v>1.575</v>
      </c>
      <c r="R286" s="18">
        <v>4.4189999999999996</v>
      </c>
      <c r="S286" s="18">
        <v>1.923</v>
      </c>
      <c r="T286" s="18">
        <v>10.573</v>
      </c>
      <c r="U286" s="18">
        <v>9.9659999999999993</v>
      </c>
      <c r="V286" s="18">
        <v>10.749000000000001</v>
      </c>
    </row>
    <row r="287" spans="1:22" x14ac:dyDescent="0.25">
      <c r="A287" s="1">
        <v>42020</v>
      </c>
      <c r="B287" s="14">
        <v>11</v>
      </c>
      <c r="C287" s="15">
        <v>176089866000</v>
      </c>
      <c r="D287" s="15">
        <v>4866269977</v>
      </c>
      <c r="E287" s="15">
        <v>0</v>
      </c>
      <c r="F287" s="15">
        <v>177934534677</v>
      </c>
      <c r="G287" s="16">
        <v>-1.58E-3</v>
      </c>
      <c r="H287" s="16">
        <v>-6.1599999999999997E-3</v>
      </c>
      <c r="I287" s="16">
        <v>4.5900000000000003E-3</v>
      </c>
      <c r="J287" s="16">
        <v>-3.5380000000000002E-2</v>
      </c>
      <c r="K287" s="16">
        <v>-5.64E-3</v>
      </c>
      <c r="L287" s="16">
        <v>-5.9199999999999999E-3</v>
      </c>
      <c r="M287" s="16">
        <v>2.9E-4</v>
      </c>
      <c r="N287" s="16">
        <v>-0.87292999999999998</v>
      </c>
      <c r="O287" s="19">
        <v>110.0638</v>
      </c>
      <c r="P287" s="19">
        <v>97.833299999999994</v>
      </c>
      <c r="Q287" s="18">
        <v>1.5649999999999999</v>
      </c>
      <c r="R287" s="18">
        <v>4.3789999999999996</v>
      </c>
      <c r="S287" s="18">
        <v>1.92</v>
      </c>
      <c r="T287" s="18">
        <v>10.573</v>
      </c>
      <c r="U287" s="18">
        <v>10.298999999999999</v>
      </c>
      <c r="V287" s="18">
        <v>11.125</v>
      </c>
    </row>
    <row r="288" spans="1:22" x14ac:dyDescent="0.25">
      <c r="A288" s="1">
        <v>42023</v>
      </c>
      <c r="B288" s="14">
        <v>11</v>
      </c>
      <c r="C288" s="15">
        <v>176089866000</v>
      </c>
      <c r="D288" s="15">
        <v>5019531071</v>
      </c>
      <c r="E288" s="15">
        <v>0</v>
      </c>
      <c r="F288" s="15">
        <v>177988842012</v>
      </c>
      <c r="G288" s="16">
        <v>-1.2700000000000001E-3</v>
      </c>
      <c r="H288" s="16">
        <v>-6.7200000000000003E-3</v>
      </c>
      <c r="I288" s="16">
        <v>5.45E-3</v>
      </c>
      <c r="J288" s="16">
        <v>-2.418E-2</v>
      </c>
      <c r="K288" s="16">
        <v>3.1E-4</v>
      </c>
      <c r="L288" s="16">
        <v>-5.5999999999999995E-4</v>
      </c>
      <c r="M288" s="16">
        <v>8.5999999999999998E-4</v>
      </c>
      <c r="N288" s="16">
        <v>3.7830000000000003E-2</v>
      </c>
      <c r="O288" s="19">
        <v>110.09739999999999</v>
      </c>
      <c r="P288" s="19">
        <v>97.778599999999997</v>
      </c>
      <c r="Q288" s="18">
        <v>1.5569999999999999</v>
      </c>
      <c r="R288" s="18">
        <v>4.3490000000000002</v>
      </c>
      <c r="S288" s="18">
        <v>1.9119999999999999</v>
      </c>
      <c r="T288" s="18">
        <v>10.573</v>
      </c>
      <c r="U288" s="18">
        <v>10.324</v>
      </c>
      <c r="V288" s="18">
        <v>11.163</v>
      </c>
    </row>
    <row r="289" spans="1:22" x14ac:dyDescent="0.25">
      <c r="A289" s="1">
        <v>42024</v>
      </c>
      <c r="B289" s="14">
        <v>11</v>
      </c>
      <c r="C289" s="15">
        <v>176089866000</v>
      </c>
      <c r="D289" s="15">
        <v>5070618102</v>
      </c>
      <c r="E289" s="15">
        <v>0</v>
      </c>
      <c r="F289" s="15">
        <v>178221911336</v>
      </c>
      <c r="G289" s="16">
        <v>3.0000000000000001E-5</v>
      </c>
      <c r="H289" s="16">
        <v>-5.7000000000000002E-3</v>
      </c>
      <c r="I289" s="16">
        <v>5.7299999999999999E-3</v>
      </c>
      <c r="J289" s="16">
        <v>6.3000000000000003E-4</v>
      </c>
      <c r="K289" s="16">
        <v>1.31E-3</v>
      </c>
      <c r="L289" s="16">
        <v>1.0200000000000001E-3</v>
      </c>
      <c r="M289" s="16">
        <v>2.9E-4</v>
      </c>
      <c r="N289" s="16">
        <v>0.61226999999999998</v>
      </c>
      <c r="O289" s="19">
        <v>110.2415</v>
      </c>
      <c r="P289" s="19">
        <v>97.879199999999997</v>
      </c>
      <c r="Q289" s="18">
        <v>1.556</v>
      </c>
      <c r="R289" s="18">
        <v>4.3449999999999998</v>
      </c>
      <c r="S289" s="18">
        <v>1.909</v>
      </c>
      <c r="T289" s="18">
        <v>10.573</v>
      </c>
      <c r="U289" s="18">
        <v>10.266</v>
      </c>
      <c r="V289" s="18">
        <v>11.098000000000001</v>
      </c>
    </row>
    <row r="290" spans="1:22" x14ac:dyDescent="0.25">
      <c r="A290" s="1">
        <v>42025</v>
      </c>
      <c r="B290" s="14">
        <v>11</v>
      </c>
      <c r="C290" s="15">
        <v>176089866000</v>
      </c>
      <c r="D290" s="15">
        <v>5121705133</v>
      </c>
      <c r="E290" s="15">
        <v>0</v>
      </c>
      <c r="F290" s="15">
        <v>179220586430</v>
      </c>
      <c r="G290" s="16">
        <v>5.64E-3</v>
      </c>
      <c r="H290" s="16">
        <v>-3.8000000000000002E-4</v>
      </c>
      <c r="I290" s="16">
        <v>6.0200000000000002E-3</v>
      </c>
      <c r="J290" s="16">
        <v>0.10266</v>
      </c>
      <c r="K290" s="16">
        <v>5.5999999999999999E-3</v>
      </c>
      <c r="L290" s="16">
        <v>5.3200000000000001E-3</v>
      </c>
      <c r="M290" s="16">
        <v>2.9E-4</v>
      </c>
      <c r="N290" s="16">
        <v>6.68743</v>
      </c>
      <c r="O290" s="19">
        <v>110.8593</v>
      </c>
      <c r="P290" s="19">
        <v>98.402600000000007</v>
      </c>
      <c r="Q290" s="18">
        <v>1.5589999999999999</v>
      </c>
      <c r="R290" s="18">
        <v>4.3639999999999999</v>
      </c>
      <c r="S290" s="18">
        <v>1.9059999999999999</v>
      </c>
      <c r="T290" s="18">
        <v>10.573</v>
      </c>
      <c r="U290" s="18">
        <v>9.9730000000000008</v>
      </c>
      <c r="V290" s="18">
        <v>10.76</v>
      </c>
    </row>
    <row r="291" spans="1:22" x14ac:dyDescent="0.25">
      <c r="A291" s="1">
        <v>42026</v>
      </c>
      <c r="B291" s="14">
        <v>11</v>
      </c>
      <c r="C291" s="15">
        <v>176089866000</v>
      </c>
      <c r="D291" s="15">
        <v>5172792165</v>
      </c>
      <c r="E291" s="15">
        <v>0</v>
      </c>
      <c r="F291" s="15">
        <v>179267732724</v>
      </c>
      <c r="G291" s="16">
        <v>5.8999999999999999E-3</v>
      </c>
      <c r="H291" s="16">
        <v>-4.0000000000000002E-4</v>
      </c>
      <c r="I291" s="16">
        <v>6.3099999999999996E-3</v>
      </c>
      <c r="J291" s="16">
        <v>0.10256999999999999</v>
      </c>
      <c r="K291" s="16">
        <v>2.5999999999999998E-4</v>
      </c>
      <c r="L291" s="16">
        <v>-2.0000000000000002E-5</v>
      </c>
      <c r="M291" s="16">
        <v>2.9E-4</v>
      </c>
      <c r="N291" s="16">
        <v>0.10076</v>
      </c>
      <c r="O291" s="19">
        <v>110.88849999999999</v>
      </c>
      <c r="P291" s="19">
        <v>98.400400000000005</v>
      </c>
      <c r="Q291" s="18">
        <v>1.5569999999999999</v>
      </c>
      <c r="R291" s="18">
        <v>4.3540000000000001</v>
      </c>
      <c r="S291" s="18">
        <v>1.9039999999999999</v>
      </c>
      <c r="T291" s="18">
        <v>10.573</v>
      </c>
      <c r="U291" s="18">
        <v>9.9730000000000008</v>
      </c>
      <c r="V291" s="18">
        <v>10.762</v>
      </c>
    </row>
    <row r="292" spans="1:22" x14ac:dyDescent="0.25">
      <c r="A292" s="1">
        <v>42027</v>
      </c>
      <c r="B292" s="14">
        <v>11</v>
      </c>
      <c r="C292" s="15">
        <v>176089866000</v>
      </c>
      <c r="D292" s="15">
        <v>5223879196</v>
      </c>
      <c r="E292" s="15">
        <v>0</v>
      </c>
      <c r="F292" s="15">
        <v>179314736748</v>
      </c>
      <c r="G292" s="16">
        <v>6.1700000000000001E-3</v>
      </c>
      <c r="H292" s="16">
        <v>-4.2999999999999999E-4</v>
      </c>
      <c r="I292" s="16">
        <v>6.5900000000000004E-3</v>
      </c>
      <c r="J292" s="16">
        <v>0.10248</v>
      </c>
      <c r="K292" s="16">
        <v>2.5999999999999998E-4</v>
      </c>
      <c r="L292" s="16">
        <v>-2.0000000000000002E-5</v>
      </c>
      <c r="M292" s="16">
        <v>2.7999999999999998E-4</v>
      </c>
      <c r="N292" s="16">
        <v>0.10042</v>
      </c>
      <c r="O292" s="19">
        <v>110.9175</v>
      </c>
      <c r="P292" s="19">
        <v>98.398099999999999</v>
      </c>
      <c r="Q292" s="18">
        <v>1.554</v>
      </c>
      <c r="R292" s="18">
        <v>4.3449999999999998</v>
      </c>
      <c r="S292" s="18">
        <v>1.901</v>
      </c>
      <c r="T292" s="18">
        <v>10.573</v>
      </c>
      <c r="U292" s="18">
        <v>9.9730000000000008</v>
      </c>
      <c r="V292" s="18">
        <v>10.763999999999999</v>
      </c>
    </row>
    <row r="293" spans="1:22" x14ac:dyDescent="0.25">
      <c r="A293" s="1">
        <v>42030</v>
      </c>
      <c r="B293" s="14">
        <v>11</v>
      </c>
      <c r="C293" s="15">
        <v>176089866000</v>
      </c>
      <c r="D293" s="15">
        <v>5377140290</v>
      </c>
      <c r="E293" s="15">
        <v>0</v>
      </c>
      <c r="F293" s="15">
        <v>179426244631</v>
      </c>
      <c r="G293" s="16">
        <v>6.79E-3</v>
      </c>
      <c r="H293" s="16">
        <v>-6.6E-4</v>
      </c>
      <c r="I293" s="16">
        <v>7.45E-3</v>
      </c>
      <c r="J293" s="16">
        <v>9.9690000000000001E-2</v>
      </c>
      <c r="K293" s="16">
        <v>6.2E-4</v>
      </c>
      <c r="L293" s="16">
        <v>-2.3000000000000001E-4</v>
      </c>
      <c r="M293" s="16">
        <v>8.4999999999999995E-4</v>
      </c>
      <c r="N293" s="16">
        <v>7.8570000000000001E-2</v>
      </c>
      <c r="O293" s="19">
        <v>110.98650000000001</v>
      </c>
      <c r="P293" s="19">
        <v>98.375100000000003</v>
      </c>
      <c r="Q293" s="18">
        <v>1.546</v>
      </c>
      <c r="R293" s="18">
        <v>4.3170000000000002</v>
      </c>
      <c r="S293" s="18">
        <v>1.893</v>
      </c>
      <c r="T293" s="18">
        <v>10.573</v>
      </c>
      <c r="U293" s="18">
        <v>9.9819999999999993</v>
      </c>
      <c r="V293" s="18">
        <v>10.78</v>
      </c>
    </row>
    <row r="294" spans="1:22" x14ac:dyDescent="0.25">
      <c r="A294" s="1">
        <v>42031</v>
      </c>
      <c r="B294" s="14">
        <v>11</v>
      </c>
      <c r="C294" s="15">
        <v>176089866000</v>
      </c>
      <c r="D294" s="15">
        <v>5428227322</v>
      </c>
      <c r="E294" s="15">
        <v>0</v>
      </c>
      <c r="F294" s="15">
        <v>179479579385</v>
      </c>
      <c r="G294" s="16">
        <v>7.0899999999999999E-3</v>
      </c>
      <c r="H294" s="16">
        <v>-6.4999999999999997E-4</v>
      </c>
      <c r="I294" s="16">
        <v>7.7400000000000004E-3</v>
      </c>
      <c r="J294" s="16">
        <v>0.10024</v>
      </c>
      <c r="K294" s="16">
        <v>2.9999999999999997E-4</v>
      </c>
      <c r="L294" s="16">
        <v>1.0000000000000001E-5</v>
      </c>
      <c r="M294" s="16">
        <v>2.7999999999999998E-4</v>
      </c>
      <c r="N294" s="16">
        <v>0.11458</v>
      </c>
      <c r="O294" s="19">
        <v>111.01949999999999</v>
      </c>
      <c r="P294" s="19">
        <v>98.376300000000001</v>
      </c>
      <c r="Q294" s="18">
        <v>1.544</v>
      </c>
      <c r="R294" s="18">
        <v>4.3079999999999998</v>
      </c>
      <c r="S294" s="18">
        <v>1.89</v>
      </c>
      <c r="T294" s="18">
        <v>10.573</v>
      </c>
      <c r="U294" s="18">
        <v>9.98</v>
      </c>
      <c r="V294" s="18">
        <v>10.779</v>
      </c>
    </row>
    <row r="295" spans="1:22" x14ac:dyDescent="0.25">
      <c r="A295" s="1">
        <v>42033</v>
      </c>
      <c r="B295" s="14">
        <v>11</v>
      </c>
      <c r="C295" s="15">
        <v>176089866000</v>
      </c>
      <c r="D295" s="15">
        <v>5530401384</v>
      </c>
      <c r="E295" s="15">
        <v>0</v>
      </c>
      <c r="F295" s="15">
        <v>179573746183</v>
      </c>
      <c r="G295" s="16">
        <v>7.62E-3</v>
      </c>
      <c r="H295" s="16">
        <v>-6.8999999999999997E-4</v>
      </c>
      <c r="I295" s="16">
        <v>8.3099999999999997E-3</v>
      </c>
      <c r="J295" s="16">
        <v>0.10026</v>
      </c>
      <c r="K295" s="16">
        <v>5.1999999999999995E-4</v>
      </c>
      <c r="L295" s="16">
        <v>-4.0000000000000003E-5</v>
      </c>
      <c r="M295" s="16">
        <v>5.6999999999999998E-4</v>
      </c>
      <c r="N295" s="16">
        <v>0.10045999999999999</v>
      </c>
      <c r="O295" s="19">
        <v>111.07769999999999</v>
      </c>
      <c r="P295" s="19">
        <v>98.371899999999997</v>
      </c>
      <c r="Q295" s="18">
        <v>1.5389999999999999</v>
      </c>
      <c r="R295" s="18">
        <v>4.29</v>
      </c>
      <c r="S295" s="18">
        <v>1.885</v>
      </c>
      <c r="T295" s="18">
        <v>10.573</v>
      </c>
      <c r="U295" s="18">
        <v>9.98</v>
      </c>
      <c r="V295" s="18">
        <v>10.782</v>
      </c>
    </row>
    <row r="296" spans="1:22" x14ac:dyDescent="0.25">
      <c r="A296" s="1">
        <v>42034</v>
      </c>
      <c r="B296" s="14">
        <v>11</v>
      </c>
      <c r="C296" s="15">
        <v>176089866000</v>
      </c>
      <c r="D296" s="15">
        <v>5581488416</v>
      </c>
      <c r="E296" s="15">
        <v>0</v>
      </c>
      <c r="F296" s="15">
        <v>179514998124</v>
      </c>
      <c r="G296" s="16">
        <v>7.2899999999999996E-3</v>
      </c>
      <c r="H296" s="16">
        <v>-1.31E-3</v>
      </c>
      <c r="I296" s="16">
        <v>8.6E-3</v>
      </c>
      <c r="J296" s="16">
        <v>9.2399999999999996E-2</v>
      </c>
      <c r="K296" s="16">
        <v>-3.3E-4</v>
      </c>
      <c r="L296" s="16">
        <v>-6.0999999999999997E-4</v>
      </c>
      <c r="M296" s="16">
        <v>2.7999999999999998E-4</v>
      </c>
      <c r="N296" s="16">
        <v>-0.11257</v>
      </c>
      <c r="O296" s="19">
        <v>111.0414</v>
      </c>
      <c r="P296" s="19">
        <v>98.311199999999999</v>
      </c>
      <c r="Q296" s="18">
        <v>1.536</v>
      </c>
      <c r="R296" s="18">
        <v>4.2809999999999997</v>
      </c>
      <c r="S296" s="18">
        <v>1.8819999999999999</v>
      </c>
      <c r="T296" s="18">
        <v>10.573</v>
      </c>
      <c r="U296" s="18">
        <v>10.019</v>
      </c>
      <c r="V296" s="18">
        <v>10.823</v>
      </c>
    </row>
    <row r="297" spans="1:22" x14ac:dyDescent="0.25">
      <c r="A297" s="1">
        <v>42035</v>
      </c>
      <c r="B297" s="14">
        <v>11</v>
      </c>
      <c r="C297" s="15">
        <v>176089866000</v>
      </c>
      <c r="D297" s="15">
        <v>5632575447</v>
      </c>
      <c r="E297" s="15">
        <v>0</v>
      </c>
      <c r="F297" s="15">
        <v>179566085155</v>
      </c>
      <c r="G297" s="16">
        <v>7.5799999999999999E-3</v>
      </c>
      <c r="H297" s="16">
        <v>-1.31E-3</v>
      </c>
      <c r="I297" s="16">
        <v>8.8900000000000003E-3</v>
      </c>
      <c r="J297" s="16">
        <v>9.2950000000000005E-2</v>
      </c>
      <c r="K297" s="16">
        <v>2.7999999999999998E-4</v>
      </c>
      <c r="L297" s="16">
        <v>0</v>
      </c>
      <c r="M297" s="16">
        <v>2.7999999999999998E-4</v>
      </c>
      <c r="N297" s="16">
        <v>0.10944</v>
      </c>
      <c r="O297" s="19">
        <v>111.07299999999999</v>
      </c>
      <c r="P297" s="19">
        <v>98.311199999999999</v>
      </c>
      <c r="Q297" s="18">
        <v>1.536</v>
      </c>
      <c r="R297" s="18">
        <v>4.2809999999999997</v>
      </c>
      <c r="S297" s="18">
        <v>1.879</v>
      </c>
      <c r="T297" s="18">
        <v>10.573</v>
      </c>
      <c r="U297" s="18">
        <v>10.019</v>
      </c>
      <c r="V297" s="18">
        <v>10.823</v>
      </c>
    </row>
    <row r="298" spans="1:22" x14ac:dyDescent="0.25">
      <c r="A298" s="1">
        <v>42037</v>
      </c>
      <c r="B298" s="14">
        <v>11</v>
      </c>
      <c r="C298" s="15">
        <v>176089866000</v>
      </c>
      <c r="D298" s="15">
        <v>5734749510</v>
      </c>
      <c r="E298" s="15">
        <v>0</v>
      </c>
      <c r="F298" s="15">
        <v>171638984891</v>
      </c>
      <c r="G298" s="16">
        <v>-4.4150000000000002E-2</v>
      </c>
      <c r="H298" s="16">
        <v>-4.471E-2</v>
      </c>
      <c r="I298" s="16">
        <v>5.6999999999999998E-4</v>
      </c>
      <c r="J298" s="16">
        <v>-0.99973999999999996</v>
      </c>
      <c r="K298" s="16">
        <v>-4.4150000000000002E-2</v>
      </c>
      <c r="L298" s="16">
        <v>-4.471E-2</v>
      </c>
      <c r="M298" s="16">
        <v>5.6999999999999998E-4</v>
      </c>
      <c r="N298" s="16">
        <v>-0.99973999999999996</v>
      </c>
      <c r="O298" s="19">
        <v>106.1696</v>
      </c>
      <c r="P298" s="19">
        <v>93.915300000000002</v>
      </c>
      <c r="Q298" s="18">
        <v>1.494</v>
      </c>
      <c r="R298" s="18">
        <v>4.1239999999999997</v>
      </c>
      <c r="S298" s="18">
        <v>1.8740000000000001</v>
      </c>
      <c r="T298" s="18">
        <v>10.573</v>
      </c>
      <c r="U298" s="18">
        <v>14.522</v>
      </c>
      <c r="V298" s="18">
        <v>13.853999999999999</v>
      </c>
    </row>
    <row r="299" spans="1:22" x14ac:dyDescent="0.25">
      <c r="A299" s="1">
        <v>42038</v>
      </c>
      <c r="B299" s="14">
        <v>11</v>
      </c>
      <c r="C299" s="15">
        <v>176089866000</v>
      </c>
      <c r="D299" s="15">
        <v>5785836541</v>
      </c>
      <c r="E299" s="15">
        <v>0</v>
      </c>
      <c r="F299" s="15">
        <v>170965033277</v>
      </c>
      <c r="G299" s="16">
        <v>-4.7899999999999998E-2</v>
      </c>
      <c r="H299" s="16">
        <v>-4.8750000000000002E-2</v>
      </c>
      <c r="I299" s="16">
        <v>8.4999999999999995E-4</v>
      </c>
      <c r="J299" s="16">
        <v>-0.99744999999999995</v>
      </c>
      <c r="K299" s="16">
        <v>-3.9300000000000003E-3</v>
      </c>
      <c r="L299" s="16">
        <v>-4.2199999999999998E-3</v>
      </c>
      <c r="M299" s="16">
        <v>2.9999999999999997E-4</v>
      </c>
      <c r="N299" s="16">
        <v>-0.76212999999999997</v>
      </c>
      <c r="O299" s="19">
        <v>105.7527</v>
      </c>
      <c r="P299" s="19">
        <v>93.518299999999996</v>
      </c>
      <c r="Q299" s="18">
        <v>1.488</v>
      </c>
      <c r="R299" s="18">
        <v>4.0999999999999996</v>
      </c>
      <c r="S299" s="18">
        <v>1.871</v>
      </c>
      <c r="T299" s="18">
        <v>10.573</v>
      </c>
      <c r="U299" s="18">
        <v>14.843999999999999</v>
      </c>
      <c r="V299" s="18">
        <v>14.141999999999999</v>
      </c>
    </row>
    <row r="300" spans="1:22" x14ac:dyDescent="0.25">
      <c r="A300" s="1">
        <v>42039</v>
      </c>
      <c r="B300" s="14">
        <v>11</v>
      </c>
      <c r="C300" s="15">
        <v>176089866000</v>
      </c>
      <c r="D300" s="15">
        <v>5836923573</v>
      </c>
      <c r="E300" s="15">
        <v>0</v>
      </c>
      <c r="F300" s="15">
        <v>171095335822</v>
      </c>
      <c r="G300" s="16">
        <v>-4.7169999999999997E-2</v>
      </c>
      <c r="H300" s="16">
        <v>-4.8309999999999999E-2</v>
      </c>
      <c r="I300" s="16">
        <v>1.14E-3</v>
      </c>
      <c r="J300" s="16">
        <v>-0.98784000000000005</v>
      </c>
      <c r="K300" s="16">
        <v>7.6000000000000004E-4</v>
      </c>
      <c r="L300" s="16">
        <v>4.6000000000000001E-4</v>
      </c>
      <c r="M300" s="16">
        <v>2.9999999999999997E-4</v>
      </c>
      <c r="N300" s="16">
        <v>0.32058999999999999</v>
      </c>
      <c r="O300" s="19">
        <v>105.83329999999999</v>
      </c>
      <c r="P300" s="19">
        <v>93.561700000000002</v>
      </c>
      <c r="Q300" s="18">
        <v>1.486</v>
      </c>
      <c r="R300" s="18">
        <v>4.093</v>
      </c>
      <c r="S300" s="18">
        <v>1.8680000000000001</v>
      </c>
      <c r="T300" s="18">
        <v>10.573</v>
      </c>
      <c r="U300" s="18">
        <v>14.819000000000001</v>
      </c>
      <c r="V300" s="18">
        <v>14.116</v>
      </c>
    </row>
    <row r="301" spans="1:22" x14ac:dyDescent="0.25">
      <c r="A301" s="1">
        <v>42040</v>
      </c>
      <c r="B301" s="14">
        <v>11</v>
      </c>
      <c r="C301" s="15">
        <v>176089866000</v>
      </c>
      <c r="D301" s="15">
        <v>5888010604</v>
      </c>
      <c r="E301" s="15">
        <v>0</v>
      </c>
      <c r="F301" s="15">
        <v>171298159613</v>
      </c>
      <c r="G301" s="16">
        <v>-4.6039999999999998E-2</v>
      </c>
      <c r="H301" s="16">
        <v>-4.7469999999999998E-2</v>
      </c>
      <c r="I301" s="16">
        <v>1.42E-3</v>
      </c>
      <c r="J301" s="16">
        <v>-0.96797</v>
      </c>
      <c r="K301" s="16">
        <v>1.1900000000000001E-3</v>
      </c>
      <c r="L301" s="16">
        <v>8.8999999999999995E-4</v>
      </c>
      <c r="M301" s="16">
        <v>2.9999999999999997E-4</v>
      </c>
      <c r="N301" s="16">
        <v>0.54100000000000004</v>
      </c>
      <c r="O301" s="19">
        <v>105.9588</v>
      </c>
      <c r="P301" s="19">
        <v>93.6447</v>
      </c>
      <c r="Q301" s="18">
        <v>1.484</v>
      </c>
      <c r="R301" s="18">
        <v>4.09</v>
      </c>
      <c r="S301" s="18">
        <v>1.865</v>
      </c>
      <c r="T301" s="18">
        <v>10.573</v>
      </c>
      <c r="U301" s="18">
        <v>14.778</v>
      </c>
      <c r="V301" s="18">
        <v>14.061</v>
      </c>
    </row>
    <row r="302" spans="1:22" x14ac:dyDescent="0.25">
      <c r="A302" s="1">
        <v>42041</v>
      </c>
      <c r="B302" s="14">
        <v>11</v>
      </c>
      <c r="C302" s="15">
        <v>176089866000</v>
      </c>
      <c r="D302" s="15">
        <v>5939097635</v>
      </c>
      <c r="E302" s="15">
        <v>0</v>
      </c>
      <c r="F302" s="15">
        <v>171171499308</v>
      </c>
      <c r="G302" s="16">
        <v>-4.675E-2</v>
      </c>
      <c r="H302" s="16">
        <v>-4.8460000000000003E-2</v>
      </c>
      <c r="I302" s="16">
        <v>1.7099999999999999E-3</v>
      </c>
      <c r="J302" s="16">
        <v>-0.94565999999999995</v>
      </c>
      <c r="K302" s="16">
        <v>-7.3999999999999999E-4</v>
      </c>
      <c r="L302" s="16">
        <v>-1.0399999999999999E-3</v>
      </c>
      <c r="M302" s="16">
        <v>2.9999999999999997E-4</v>
      </c>
      <c r="N302" s="16">
        <v>-0.23660999999999999</v>
      </c>
      <c r="O302" s="19">
        <v>105.88039999999999</v>
      </c>
      <c r="P302" s="19">
        <v>93.547399999999996</v>
      </c>
      <c r="Q302" s="18">
        <v>1.48</v>
      </c>
      <c r="R302" s="18">
        <v>4.0750000000000002</v>
      </c>
      <c r="S302" s="18">
        <v>1.863</v>
      </c>
      <c r="T302" s="18">
        <v>10.573</v>
      </c>
      <c r="U302" s="18">
        <v>14.849</v>
      </c>
      <c r="V302" s="18">
        <v>14.137</v>
      </c>
    </row>
    <row r="303" spans="1:22" x14ac:dyDescent="0.25">
      <c r="A303" s="1">
        <v>42044</v>
      </c>
      <c r="B303" s="14">
        <v>11</v>
      </c>
      <c r="C303" s="15">
        <v>176089866000</v>
      </c>
      <c r="D303" s="15">
        <v>5465459191</v>
      </c>
      <c r="E303" s="15">
        <v>627012500</v>
      </c>
      <c r="F303" s="15">
        <v>171516389539</v>
      </c>
      <c r="G303" s="16">
        <v>-4.4830000000000002E-2</v>
      </c>
      <c r="H303" s="16">
        <v>-4.7390000000000002E-2</v>
      </c>
      <c r="I303" s="16">
        <v>2.5600000000000002E-3</v>
      </c>
      <c r="J303" s="16">
        <v>-0.84433999999999998</v>
      </c>
      <c r="K303" s="16">
        <v>2.0100000000000001E-3</v>
      </c>
      <c r="L303" s="16">
        <v>1.1199999999999999E-3</v>
      </c>
      <c r="M303" s="16">
        <v>8.9999999999999998E-4</v>
      </c>
      <c r="N303" s="16">
        <v>0.27749000000000001</v>
      </c>
      <c r="O303" s="19">
        <v>106.0938</v>
      </c>
      <c r="P303" s="19">
        <v>93.652299999999997</v>
      </c>
      <c r="Q303" s="18">
        <v>1.4730000000000001</v>
      </c>
      <c r="R303" s="18">
        <v>4.05</v>
      </c>
      <c r="S303" s="18">
        <v>1.8540000000000001</v>
      </c>
      <c r="T303" s="18">
        <v>10.573</v>
      </c>
      <c r="U303" s="18">
        <v>14.811</v>
      </c>
      <c r="V303" s="18">
        <v>14.076000000000001</v>
      </c>
    </row>
    <row r="304" spans="1:22" x14ac:dyDescent="0.25">
      <c r="A304" s="1">
        <v>42045</v>
      </c>
      <c r="B304" s="14">
        <v>11</v>
      </c>
      <c r="C304" s="15">
        <v>176089866000</v>
      </c>
      <c r="D304" s="15">
        <v>5516602703</v>
      </c>
      <c r="E304" s="15">
        <v>627424782</v>
      </c>
      <c r="F304" s="15">
        <v>171584199189</v>
      </c>
      <c r="G304" s="16">
        <v>-4.4450000000000003E-2</v>
      </c>
      <c r="H304" s="16">
        <v>-4.7300000000000002E-2</v>
      </c>
      <c r="I304" s="16">
        <v>2.8500000000000001E-3</v>
      </c>
      <c r="J304" s="16">
        <v>-0.80979000000000001</v>
      </c>
      <c r="K304" s="16">
        <v>4.0000000000000002E-4</v>
      </c>
      <c r="L304" s="16">
        <v>9.0000000000000006E-5</v>
      </c>
      <c r="M304" s="16">
        <v>2.9999999999999997E-4</v>
      </c>
      <c r="N304" s="16">
        <v>0.1552</v>
      </c>
      <c r="O304" s="19">
        <v>106.1357</v>
      </c>
      <c r="P304" s="19">
        <v>93.661199999999994</v>
      </c>
      <c r="Q304" s="18">
        <v>1.4710000000000001</v>
      </c>
      <c r="R304" s="18">
        <v>4.0419999999999998</v>
      </c>
      <c r="S304" s="18">
        <v>1.8520000000000001</v>
      </c>
      <c r="T304" s="18">
        <v>10.573</v>
      </c>
      <c r="U304" s="18">
        <v>14.811999999999999</v>
      </c>
      <c r="V304" s="18">
        <v>14.074999999999999</v>
      </c>
    </row>
    <row r="305" spans="1:22" x14ac:dyDescent="0.25">
      <c r="A305" s="1">
        <v>42046</v>
      </c>
      <c r="B305" s="14">
        <v>11</v>
      </c>
      <c r="C305" s="15">
        <v>176089866000</v>
      </c>
      <c r="D305" s="15">
        <v>5567746215</v>
      </c>
      <c r="E305" s="15">
        <v>627837335</v>
      </c>
      <c r="F305" s="15">
        <v>171714218226</v>
      </c>
      <c r="G305" s="16">
        <v>-4.3729999999999998E-2</v>
      </c>
      <c r="H305" s="16">
        <v>-4.6859999999999999E-2</v>
      </c>
      <c r="I305" s="16">
        <v>3.14E-3</v>
      </c>
      <c r="J305" s="16">
        <v>-0.77317999999999998</v>
      </c>
      <c r="K305" s="16">
        <v>7.6000000000000004E-4</v>
      </c>
      <c r="L305" s="16">
        <v>4.6000000000000001E-4</v>
      </c>
      <c r="M305" s="16">
        <v>2.9999999999999997E-4</v>
      </c>
      <c r="N305" s="16">
        <v>0.31847999999999999</v>
      </c>
      <c r="O305" s="19">
        <v>106.2161</v>
      </c>
      <c r="P305" s="19">
        <v>93.704099999999997</v>
      </c>
      <c r="Q305" s="18">
        <v>1.4690000000000001</v>
      </c>
      <c r="R305" s="18">
        <v>4.0369999999999999</v>
      </c>
      <c r="S305" s="18">
        <v>1.849</v>
      </c>
      <c r="T305" s="18">
        <v>10.573</v>
      </c>
      <c r="U305" s="18">
        <v>14.808</v>
      </c>
      <c r="V305" s="18">
        <v>14.048</v>
      </c>
    </row>
    <row r="306" spans="1:22" x14ac:dyDescent="0.25">
      <c r="A306" s="1">
        <v>42047</v>
      </c>
      <c r="B306" s="14">
        <v>11</v>
      </c>
      <c r="C306" s="15">
        <v>176089866000</v>
      </c>
      <c r="D306" s="15">
        <v>5618889728</v>
      </c>
      <c r="E306" s="15">
        <v>627992145</v>
      </c>
      <c r="F306" s="15">
        <v>171776988915</v>
      </c>
      <c r="G306" s="16">
        <v>-4.3380000000000002E-2</v>
      </c>
      <c r="H306" s="16">
        <v>-4.6800000000000001E-2</v>
      </c>
      <c r="I306" s="16">
        <v>3.4199999999999999E-3</v>
      </c>
      <c r="J306" s="16">
        <v>-0.74046999999999996</v>
      </c>
      <c r="K306" s="16">
        <v>3.6999999999999999E-4</v>
      </c>
      <c r="L306" s="16">
        <v>6.9999999999999994E-5</v>
      </c>
      <c r="M306" s="16">
        <v>2.9999999999999997E-4</v>
      </c>
      <c r="N306" s="16">
        <v>0.14271</v>
      </c>
      <c r="O306" s="19">
        <v>106.255</v>
      </c>
      <c r="P306" s="19">
        <v>93.710400000000007</v>
      </c>
      <c r="Q306" s="18">
        <v>1.466</v>
      </c>
      <c r="R306" s="18">
        <v>4.0279999999999996</v>
      </c>
      <c r="S306" s="18">
        <v>1.8460000000000001</v>
      </c>
      <c r="T306" s="18">
        <v>10.573</v>
      </c>
      <c r="U306" s="18">
        <v>14.755000000000001</v>
      </c>
      <c r="V306" s="18">
        <v>14.048999999999999</v>
      </c>
    </row>
    <row r="307" spans="1:22" x14ac:dyDescent="0.25">
      <c r="A307" s="1">
        <v>42048</v>
      </c>
      <c r="B307" s="14">
        <v>11</v>
      </c>
      <c r="C307" s="15">
        <v>176089866000</v>
      </c>
      <c r="D307" s="15">
        <v>5670033240</v>
      </c>
      <c r="E307" s="15">
        <v>628405071</v>
      </c>
      <c r="F307" s="15">
        <v>172369674453</v>
      </c>
      <c r="G307" s="16">
        <v>-4.0079999999999998E-2</v>
      </c>
      <c r="H307" s="16">
        <v>-4.3779999999999999E-2</v>
      </c>
      <c r="I307" s="16">
        <v>3.7100000000000002E-3</v>
      </c>
      <c r="J307" s="16">
        <v>-0.68286000000000002</v>
      </c>
      <c r="K307" s="16">
        <v>3.4499999999999999E-3</v>
      </c>
      <c r="L307" s="16">
        <v>3.15E-3</v>
      </c>
      <c r="M307" s="16">
        <v>2.9999999999999997E-4</v>
      </c>
      <c r="N307" s="16">
        <v>2.5155599999999998</v>
      </c>
      <c r="O307" s="19">
        <v>106.6216</v>
      </c>
      <c r="P307" s="19">
        <v>94.006699999999995</v>
      </c>
      <c r="Q307" s="18">
        <v>1.4650000000000001</v>
      </c>
      <c r="R307" s="18">
        <v>4.024</v>
      </c>
      <c r="S307" s="18">
        <v>1.843</v>
      </c>
      <c r="T307" s="18">
        <v>10.573</v>
      </c>
      <c r="U307" s="18">
        <v>14.522</v>
      </c>
      <c r="V307" s="18">
        <v>13.840999999999999</v>
      </c>
    </row>
    <row r="308" spans="1:22" x14ac:dyDescent="0.25">
      <c r="A308" s="1">
        <v>42051</v>
      </c>
      <c r="B308" s="14">
        <v>11</v>
      </c>
      <c r="C308" s="15">
        <v>176089866000</v>
      </c>
      <c r="D308" s="15">
        <v>5823463776</v>
      </c>
      <c r="E308" s="15">
        <v>629373503</v>
      </c>
      <c r="F308" s="15">
        <v>173556752896</v>
      </c>
      <c r="G308" s="16">
        <v>-3.347E-2</v>
      </c>
      <c r="H308" s="16">
        <v>-3.8030000000000001E-2</v>
      </c>
      <c r="I308" s="16">
        <v>4.5700000000000003E-3</v>
      </c>
      <c r="J308" s="16">
        <v>-0.53998999999999997</v>
      </c>
      <c r="K308" s="16">
        <v>6.8900000000000003E-3</v>
      </c>
      <c r="L308" s="16">
        <v>5.9899999999999997E-3</v>
      </c>
      <c r="M308" s="16">
        <v>8.9999999999999998E-4</v>
      </c>
      <c r="N308" s="16">
        <v>1.30487</v>
      </c>
      <c r="O308" s="19">
        <v>107.3558</v>
      </c>
      <c r="P308" s="19">
        <v>94.572100000000006</v>
      </c>
      <c r="Q308" s="18">
        <v>1.462</v>
      </c>
      <c r="R308" s="18">
        <v>4.0149999999999997</v>
      </c>
      <c r="S308" s="18">
        <v>1.835</v>
      </c>
      <c r="T308" s="18">
        <v>10.573</v>
      </c>
      <c r="U308" s="18">
        <v>13.833</v>
      </c>
      <c r="V308" s="18">
        <v>13.446999999999999</v>
      </c>
    </row>
    <row r="309" spans="1:22" x14ac:dyDescent="0.25">
      <c r="A309" s="1">
        <v>42052</v>
      </c>
      <c r="B309" s="14">
        <v>11</v>
      </c>
      <c r="C309" s="15">
        <v>176089866000</v>
      </c>
      <c r="D309" s="15">
        <v>5112300329</v>
      </c>
      <c r="E309" s="15">
        <v>1391982218</v>
      </c>
      <c r="F309" s="15">
        <v>173931435597</v>
      </c>
      <c r="G309" s="16">
        <v>-3.1379999999999998E-2</v>
      </c>
      <c r="H309" s="16">
        <v>-3.6229999999999998E-2</v>
      </c>
      <c r="I309" s="16">
        <v>4.8500000000000001E-3</v>
      </c>
      <c r="J309" s="16">
        <v>-0.49567</v>
      </c>
      <c r="K309" s="16">
        <v>2.16E-3</v>
      </c>
      <c r="L309" s="16">
        <v>1.8600000000000001E-3</v>
      </c>
      <c r="M309" s="16">
        <v>2.9999999999999997E-4</v>
      </c>
      <c r="N309" s="16">
        <v>1.1970799999999999</v>
      </c>
      <c r="O309" s="19">
        <v>107.58759999999999</v>
      </c>
      <c r="P309" s="19">
        <v>94.748999999999995</v>
      </c>
      <c r="Q309" s="18">
        <v>1.4610000000000001</v>
      </c>
      <c r="R309" s="18">
        <v>4.0140000000000002</v>
      </c>
      <c r="S309" s="18">
        <v>1.8320000000000001</v>
      </c>
      <c r="T309" s="18">
        <v>10.573</v>
      </c>
      <c r="U309" s="18">
        <v>13.717000000000001</v>
      </c>
      <c r="V309" s="18">
        <v>13.323</v>
      </c>
    </row>
    <row r="310" spans="1:22" x14ac:dyDescent="0.25">
      <c r="A310" s="1">
        <v>42053</v>
      </c>
      <c r="B310" s="14">
        <v>11</v>
      </c>
      <c r="C310" s="15">
        <v>176089866000</v>
      </c>
      <c r="D310" s="15">
        <v>5163512509</v>
      </c>
      <c r="E310" s="15">
        <v>1392325446</v>
      </c>
      <c r="F310" s="15">
        <v>174049857422</v>
      </c>
      <c r="G310" s="16">
        <v>-3.0720000000000001E-2</v>
      </c>
      <c r="H310" s="16">
        <v>-3.5860000000000003E-2</v>
      </c>
      <c r="I310" s="16">
        <v>5.1399999999999996E-3</v>
      </c>
      <c r="J310" s="16">
        <v>-0.46883999999999998</v>
      </c>
      <c r="K310" s="16">
        <v>6.8000000000000005E-4</v>
      </c>
      <c r="L310" s="16">
        <v>3.8000000000000002E-4</v>
      </c>
      <c r="M310" s="16">
        <v>2.9999999999999997E-4</v>
      </c>
      <c r="N310" s="16">
        <v>0.28200999999999998</v>
      </c>
      <c r="O310" s="19">
        <v>107.6609</v>
      </c>
      <c r="P310" s="19">
        <v>94.785700000000006</v>
      </c>
      <c r="Q310" s="18">
        <v>1.4590000000000001</v>
      </c>
      <c r="R310" s="18">
        <v>4.0069999999999997</v>
      </c>
      <c r="S310" s="18">
        <v>1.83</v>
      </c>
      <c r="T310" s="18">
        <v>10.573</v>
      </c>
      <c r="U310" s="18">
        <v>13.625999999999999</v>
      </c>
      <c r="V310" s="18">
        <v>13.301</v>
      </c>
    </row>
    <row r="311" spans="1:22" x14ac:dyDescent="0.25">
      <c r="A311" s="1">
        <v>42054</v>
      </c>
      <c r="B311" s="14">
        <v>11</v>
      </c>
      <c r="C311" s="15">
        <v>176089866000</v>
      </c>
      <c r="D311" s="15">
        <v>5214724689</v>
      </c>
      <c r="E311" s="15">
        <v>1392668760</v>
      </c>
      <c r="F311" s="15">
        <v>174061906517</v>
      </c>
      <c r="G311" s="16">
        <v>-3.065E-2</v>
      </c>
      <c r="H311" s="16">
        <v>-3.6080000000000001E-2</v>
      </c>
      <c r="I311" s="16">
        <v>5.4299999999999999E-3</v>
      </c>
      <c r="J311" s="16">
        <v>-0.45012999999999997</v>
      </c>
      <c r="K311" s="16">
        <v>6.9999999999999994E-5</v>
      </c>
      <c r="L311" s="16">
        <v>-2.3000000000000001E-4</v>
      </c>
      <c r="M311" s="16">
        <v>2.9999999999999997E-4</v>
      </c>
      <c r="N311" s="16">
        <v>2.5590000000000002E-2</v>
      </c>
      <c r="O311" s="19">
        <v>107.6683</v>
      </c>
      <c r="P311" s="19">
        <v>94.763999999999996</v>
      </c>
      <c r="Q311" s="18">
        <v>1.456</v>
      </c>
      <c r="R311" s="18">
        <v>3.9950000000000001</v>
      </c>
      <c r="S311" s="18">
        <v>1.827</v>
      </c>
      <c r="T311" s="18">
        <v>10.573</v>
      </c>
      <c r="U311" s="18">
        <v>13.638999999999999</v>
      </c>
      <c r="V311" s="18">
        <v>13.321</v>
      </c>
    </row>
    <row r="312" spans="1:22" x14ac:dyDescent="0.25">
      <c r="A312" s="1">
        <v>42055</v>
      </c>
      <c r="B312" s="14">
        <v>11</v>
      </c>
      <c r="C312" s="15">
        <v>176089866000</v>
      </c>
      <c r="D312" s="15">
        <v>5265936869</v>
      </c>
      <c r="E312" s="15">
        <v>1393012157</v>
      </c>
      <c r="F312" s="15">
        <v>174204722398</v>
      </c>
      <c r="G312" s="16">
        <v>-2.9860000000000001E-2</v>
      </c>
      <c r="H312" s="16">
        <v>-3.5569999999999997E-2</v>
      </c>
      <c r="I312" s="16">
        <v>5.7200000000000003E-3</v>
      </c>
      <c r="J312" s="16">
        <v>-0.42488999999999999</v>
      </c>
      <c r="K312" s="16">
        <v>8.1999999999999998E-4</v>
      </c>
      <c r="L312" s="16">
        <v>5.1999999999999995E-4</v>
      </c>
      <c r="M312" s="16">
        <v>2.9999999999999997E-4</v>
      </c>
      <c r="N312" s="16">
        <v>0.34899000000000002</v>
      </c>
      <c r="O312" s="19">
        <v>107.7567</v>
      </c>
      <c r="P312" s="19">
        <v>94.813999999999993</v>
      </c>
      <c r="Q312" s="18">
        <v>1.454</v>
      </c>
      <c r="R312" s="18">
        <v>3.9870000000000001</v>
      </c>
      <c r="S312" s="18">
        <v>1.8240000000000001</v>
      </c>
      <c r="T312" s="18">
        <v>10.573</v>
      </c>
      <c r="U312" s="18">
        <v>13.625999999999999</v>
      </c>
      <c r="V312" s="18">
        <v>13.289</v>
      </c>
    </row>
    <row r="313" spans="1:22" x14ac:dyDescent="0.25">
      <c r="A313" s="1">
        <v>42058</v>
      </c>
      <c r="B313" s="14">
        <v>11</v>
      </c>
      <c r="C313" s="15">
        <v>176089866000</v>
      </c>
      <c r="D313" s="15">
        <v>5419573410</v>
      </c>
      <c r="E313" s="15">
        <v>1394901311</v>
      </c>
      <c r="F313" s="15">
        <v>174383783782</v>
      </c>
      <c r="G313" s="16">
        <v>-2.886E-2</v>
      </c>
      <c r="H313" s="16">
        <v>-3.5439999999999999E-2</v>
      </c>
      <c r="I313" s="16">
        <v>6.5799999999999999E-3</v>
      </c>
      <c r="J313" s="16">
        <v>-0.37169999999999997</v>
      </c>
      <c r="K313" s="16">
        <v>1.0300000000000001E-3</v>
      </c>
      <c r="L313" s="16">
        <v>1.3999999999999999E-4</v>
      </c>
      <c r="M313" s="16">
        <v>8.8999999999999995E-4</v>
      </c>
      <c r="N313" s="16">
        <v>0.13314000000000001</v>
      </c>
      <c r="O313" s="19">
        <v>107.8674</v>
      </c>
      <c r="P313" s="19">
        <v>94.826899999999995</v>
      </c>
      <c r="Q313" s="18">
        <v>1.446</v>
      </c>
      <c r="R313" s="18">
        <v>3.96</v>
      </c>
      <c r="S313" s="18">
        <v>1.8160000000000001</v>
      </c>
      <c r="T313" s="18">
        <v>10.573</v>
      </c>
      <c r="U313" s="18">
        <v>13.69</v>
      </c>
      <c r="V313" s="18">
        <v>13.291</v>
      </c>
    </row>
    <row r="314" spans="1:22" x14ac:dyDescent="0.25">
      <c r="A314" s="1">
        <v>42059</v>
      </c>
      <c r="B314" s="14">
        <v>11</v>
      </c>
      <c r="C314" s="15">
        <v>176089866000</v>
      </c>
      <c r="D314" s="15">
        <v>5470785590</v>
      </c>
      <c r="E314" s="15">
        <v>1395512774</v>
      </c>
      <c r="F314" s="15">
        <v>174452766630</v>
      </c>
      <c r="G314" s="16">
        <v>-2.8479999999999998E-2</v>
      </c>
      <c r="H314" s="16">
        <v>-3.5349999999999999E-2</v>
      </c>
      <c r="I314" s="16">
        <v>6.8700000000000002E-3</v>
      </c>
      <c r="J314" s="16">
        <v>-0.35554999999999998</v>
      </c>
      <c r="K314" s="16">
        <v>4.0000000000000002E-4</v>
      </c>
      <c r="L314" s="16">
        <v>1E-4</v>
      </c>
      <c r="M314" s="16">
        <v>2.9999999999999997E-4</v>
      </c>
      <c r="N314" s="16">
        <v>0.15529999999999999</v>
      </c>
      <c r="O314" s="19">
        <v>107.9101</v>
      </c>
      <c r="P314" s="19">
        <v>94.836299999999994</v>
      </c>
      <c r="Q314" s="18">
        <v>1.4430000000000001</v>
      </c>
      <c r="R314" s="18">
        <v>3.952</v>
      </c>
      <c r="S314" s="18">
        <v>1.8129999999999999</v>
      </c>
      <c r="T314" s="18">
        <v>10.573</v>
      </c>
      <c r="U314" s="18">
        <v>13.685</v>
      </c>
      <c r="V314" s="18">
        <v>13.288</v>
      </c>
    </row>
    <row r="315" spans="1:22" x14ac:dyDescent="0.25">
      <c r="A315" s="1">
        <v>42060</v>
      </c>
      <c r="B315" s="14">
        <v>11</v>
      </c>
      <c r="C315" s="15">
        <v>176089866000</v>
      </c>
      <c r="D315" s="15">
        <v>5521997771</v>
      </c>
      <c r="E315" s="15">
        <v>1396082067</v>
      </c>
      <c r="F315" s="15">
        <v>174526041448</v>
      </c>
      <c r="G315" s="16">
        <v>-2.8070000000000001E-2</v>
      </c>
      <c r="H315" s="16">
        <v>-3.5229999999999997E-2</v>
      </c>
      <c r="I315" s="16">
        <v>7.1599999999999997E-3</v>
      </c>
      <c r="J315" s="16">
        <v>-0.34009</v>
      </c>
      <c r="K315" s="16">
        <v>4.2000000000000002E-4</v>
      </c>
      <c r="L315" s="16">
        <v>1.2E-4</v>
      </c>
      <c r="M315" s="16">
        <v>2.9999999999999997E-4</v>
      </c>
      <c r="N315" s="16">
        <v>0.16564999999999999</v>
      </c>
      <c r="O315" s="19">
        <v>107.9554</v>
      </c>
      <c r="P315" s="19">
        <v>94.847999999999999</v>
      </c>
      <c r="Q315" s="18">
        <v>1.4410000000000001</v>
      </c>
      <c r="R315" s="18">
        <v>3.944</v>
      </c>
      <c r="S315" s="18">
        <v>1.81</v>
      </c>
      <c r="T315" s="18">
        <v>10.573</v>
      </c>
      <c r="U315" s="18">
        <v>13.673999999999999</v>
      </c>
      <c r="V315" s="18">
        <v>13.284000000000001</v>
      </c>
    </row>
    <row r="316" spans="1:22" x14ac:dyDescent="0.25">
      <c r="A316" s="1">
        <v>42061</v>
      </c>
      <c r="B316" s="14">
        <v>11</v>
      </c>
      <c r="C316" s="15">
        <v>176089866000</v>
      </c>
      <c r="D316" s="15">
        <v>5573209951</v>
      </c>
      <c r="E316" s="15">
        <v>1396676836</v>
      </c>
      <c r="F316" s="15">
        <v>174587979852</v>
      </c>
      <c r="G316" s="16">
        <v>-2.7720000000000002E-2</v>
      </c>
      <c r="H316" s="16">
        <v>-3.517E-2</v>
      </c>
      <c r="I316" s="16">
        <v>7.45E-3</v>
      </c>
      <c r="J316" s="16">
        <v>-0.32611000000000001</v>
      </c>
      <c r="K316" s="16">
        <v>3.5E-4</v>
      </c>
      <c r="L316" s="16">
        <v>6.0000000000000002E-5</v>
      </c>
      <c r="M316" s="16">
        <v>2.9999999999999997E-4</v>
      </c>
      <c r="N316" s="16">
        <v>0.13827</v>
      </c>
      <c r="O316" s="19">
        <v>107.9937</v>
      </c>
      <c r="P316" s="19">
        <v>94.8536</v>
      </c>
      <c r="Q316" s="18">
        <v>1.4379999999999999</v>
      </c>
      <c r="R316" s="18">
        <v>3.9350000000000001</v>
      </c>
      <c r="S316" s="18">
        <v>1.8080000000000001</v>
      </c>
      <c r="T316" s="18">
        <v>10.573</v>
      </c>
      <c r="U316" s="18">
        <v>13.68</v>
      </c>
      <c r="V316" s="18">
        <v>13.284000000000001</v>
      </c>
    </row>
    <row r="317" spans="1:22" x14ac:dyDescent="0.25">
      <c r="A317" s="1">
        <v>42062</v>
      </c>
      <c r="B317" s="14">
        <v>11</v>
      </c>
      <c r="C317" s="15">
        <v>176089866000</v>
      </c>
      <c r="D317" s="15">
        <v>5624422131</v>
      </c>
      <c r="E317" s="15">
        <v>1397250813</v>
      </c>
      <c r="F317" s="15">
        <v>174688360120</v>
      </c>
      <c r="G317" s="16">
        <v>-2.716E-2</v>
      </c>
      <c r="H317" s="16">
        <v>-3.49E-2</v>
      </c>
      <c r="I317" s="16">
        <v>7.7400000000000004E-3</v>
      </c>
      <c r="J317" s="16">
        <v>-0.31085000000000002</v>
      </c>
      <c r="K317" s="16">
        <v>5.6999999999999998E-4</v>
      </c>
      <c r="L317" s="16">
        <v>2.7999999999999998E-4</v>
      </c>
      <c r="M317" s="16">
        <v>2.9999999999999997E-4</v>
      </c>
      <c r="N317" s="16">
        <v>0.23343</v>
      </c>
      <c r="O317" s="19">
        <v>108.0558</v>
      </c>
      <c r="P317" s="19">
        <v>94.880200000000002</v>
      </c>
      <c r="Q317" s="18">
        <v>1.4359999999999999</v>
      </c>
      <c r="R317" s="18">
        <v>3.9279999999999999</v>
      </c>
      <c r="S317" s="18">
        <v>1.8049999999999999</v>
      </c>
      <c r="T317" s="18">
        <v>10.573</v>
      </c>
      <c r="U317" s="18">
        <v>13.678000000000001</v>
      </c>
      <c r="V317" s="18">
        <v>13.268000000000001</v>
      </c>
    </row>
    <row r="318" spans="1:22" x14ac:dyDescent="0.25">
      <c r="A318" s="1">
        <v>42063</v>
      </c>
      <c r="B318" s="14">
        <v>11</v>
      </c>
      <c r="C318" s="15">
        <v>176089866000</v>
      </c>
      <c r="D318" s="15">
        <v>5675634311</v>
      </c>
      <c r="E318" s="15">
        <v>1397250813</v>
      </c>
      <c r="F318" s="15">
        <v>174739572301</v>
      </c>
      <c r="G318" s="16">
        <v>-2.6880000000000001E-2</v>
      </c>
      <c r="H318" s="16">
        <v>-3.49E-2</v>
      </c>
      <c r="I318" s="16">
        <v>8.0199999999999994E-3</v>
      </c>
      <c r="J318" s="16">
        <v>-0.29894999999999999</v>
      </c>
      <c r="K318" s="16">
        <v>2.9E-4</v>
      </c>
      <c r="L318" s="16">
        <v>0</v>
      </c>
      <c r="M318" s="16">
        <v>2.9E-4</v>
      </c>
      <c r="N318" s="16">
        <v>0.11292000000000001</v>
      </c>
      <c r="O318" s="19">
        <v>108.08750000000001</v>
      </c>
      <c r="P318" s="19">
        <v>94.880200000000002</v>
      </c>
      <c r="Q318" s="18">
        <v>1.4359999999999999</v>
      </c>
      <c r="R318" s="18">
        <v>3.9279999999999999</v>
      </c>
      <c r="S318" s="18">
        <v>1.802</v>
      </c>
      <c r="T318" s="18">
        <v>10.573</v>
      </c>
      <c r="U318" s="18">
        <v>13.558999999999999</v>
      </c>
      <c r="V318" s="18">
        <v>13.268000000000001</v>
      </c>
    </row>
    <row r="319" spans="1:22" x14ac:dyDescent="0.25">
      <c r="A319" s="1">
        <v>42065</v>
      </c>
      <c r="B319" s="14">
        <v>10</v>
      </c>
      <c r="C319" s="15">
        <v>165169866000</v>
      </c>
      <c r="D319" s="15">
        <v>5123160329</v>
      </c>
      <c r="E319" s="15">
        <v>0</v>
      </c>
      <c r="F319" s="15">
        <v>161954567126</v>
      </c>
      <c r="G319" s="16">
        <v>1.0300000000000001E-3</v>
      </c>
      <c r="H319" s="16">
        <v>4.4999999999999999E-4</v>
      </c>
      <c r="I319" s="16">
        <v>5.8E-4</v>
      </c>
      <c r="J319" s="16">
        <v>0.20763000000000001</v>
      </c>
      <c r="K319" s="16">
        <v>1.0300000000000001E-3</v>
      </c>
      <c r="L319" s="16">
        <v>4.4999999999999999E-4</v>
      </c>
      <c r="M319" s="16">
        <v>5.8E-4</v>
      </c>
      <c r="N319" s="16">
        <v>0.20763000000000001</v>
      </c>
      <c r="O319" s="19">
        <v>108.199</v>
      </c>
      <c r="P319" s="19">
        <v>94.922600000000003</v>
      </c>
      <c r="Q319" s="18">
        <v>1.54</v>
      </c>
      <c r="R319" s="18">
        <v>4.21</v>
      </c>
      <c r="S319" s="18">
        <v>1.913</v>
      </c>
      <c r="T319" s="18">
        <v>10.413</v>
      </c>
      <c r="U319" s="18">
        <v>13.494999999999999</v>
      </c>
      <c r="V319" s="18">
        <v>13.247999999999999</v>
      </c>
    </row>
    <row r="320" spans="1:22" x14ac:dyDescent="0.25">
      <c r="A320" s="1">
        <v>42066</v>
      </c>
      <c r="B320" s="14">
        <v>10</v>
      </c>
      <c r="C320" s="15">
        <v>165169866000</v>
      </c>
      <c r="D320" s="15">
        <v>5170450963</v>
      </c>
      <c r="E320" s="15">
        <v>0</v>
      </c>
      <c r="F320" s="15">
        <v>162044810706</v>
      </c>
      <c r="G320" s="16">
        <v>1.5900000000000001E-3</v>
      </c>
      <c r="H320" s="16">
        <v>7.1000000000000002E-4</v>
      </c>
      <c r="I320" s="16">
        <v>8.8000000000000003E-4</v>
      </c>
      <c r="J320" s="16">
        <v>0.21376999999999999</v>
      </c>
      <c r="K320" s="16">
        <v>5.5999999999999995E-4</v>
      </c>
      <c r="L320" s="16">
        <v>2.7E-4</v>
      </c>
      <c r="M320" s="16">
        <v>2.9E-4</v>
      </c>
      <c r="N320" s="16">
        <v>0.22616</v>
      </c>
      <c r="O320" s="19">
        <v>108.2593</v>
      </c>
      <c r="P320" s="19">
        <v>94.947800000000001</v>
      </c>
      <c r="Q320" s="18">
        <v>1.538</v>
      </c>
      <c r="R320" s="18">
        <v>4.2030000000000003</v>
      </c>
      <c r="S320" s="18">
        <v>1.91</v>
      </c>
      <c r="T320" s="18">
        <v>10.413</v>
      </c>
      <c r="U320" s="18">
        <v>13.487</v>
      </c>
      <c r="V320" s="18">
        <v>13.234</v>
      </c>
    </row>
    <row r="321" spans="1:22" x14ac:dyDescent="0.25">
      <c r="A321" s="1">
        <v>42067</v>
      </c>
      <c r="B321" s="14">
        <v>10</v>
      </c>
      <c r="C321" s="15">
        <v>165169866000</v>
      </c>
      <c r="D321" s="15">
        <v>5217741596</v>
      </c>
      <c r="E321" s="15">
        <v>0</v>
      </c>
      <c r="F321" s="15">
        <v>161769399845</v>
      </c>
      <c r="G321" s="16">
        <v>-1.1E-4</v>
      </c>
      <c r="H321" s="16">
        <v>-1.2800000000000001E-3</v>
      </c>
      <c r="I321" s="16">
        <v>1.17E-3</v>
      </c>
      <c r="J321" s="16">
        <v>-1.0290000000000001E-2</v>
      </c>
      <c r="K321" s="16">
        <v>-1.6999999999999999E-3</v>
      </c>
      <c r="L321" s="16">
        <v>-1.99E-3</v>
      </c>
      <c r="M321" s="16">
        <v>2.9E-4</v>
      </c>
      <c r="N321" s="16">
        <v>-0.46344000000000002</v>
      </c>
      <c r="O321" s="19">
        <v>108.0753</v>
      </c>
      <c r="P321" s="19">
        <v>94.758499999999998</v>
      </c>
      <c r="Q321" s="18">
        <v>1.5329999999999999</v>
      </c>
      <c r="R321" s="18">
        <v>4.1879999999999997</v>
      </c>
      <c r="S321" s="18">
        <v>1.907</v>
      </c>
      <c r="T321" s="18">
        <v>10.413</v>
      </c>
      <c r="U321" s="18">
        <v>13.648999999999999</v>
      </c>
      <c r="V321" s="18">
        <v>13.368</v>
      </c>
    </row>
    <row r="322" spans="1:22" x14ac:dyDescent="0.25">
      <c r="A322" s="1">
        <v>42068</v>
      </c>
      <c r="B322" s="14">
        <v>10</v>
      </c>
      <c r="C322" s="15">
        <v>165169866000</v>
      </c>
      <c r="D322" s="15">
        <v>5265032229</v>
      </c>
      <c r="E322" s="15">
        <v>0</v>
      </c>
      <c r="F322" s="15">
        <v>161579079739</v>
      </c>
      <c r="G322" s="16">
        <v>-1.2899999999999999E-3</v>
      </c>
      <c r="H322" s="16">
        <v>-2.7499999999999998E-3</v>
      </c>
      <c r="I322" s="16">
        <v>1.4599999999999999E-3</v>
      </c>
      <c r="J322" s="16">
        <v>-9.0120000000000006E-2</v>
      </c>
      <c r="K322" s="16">
        <v>-1.1800000000000001E-3</v>
      </c>
      <c r="L322" s="16">
        <v>-1.47E-3</v>
      </c>
      <c r="M322" s="16">
        <v>2.9E-4</v>
      </c>
      <c r="N322" s="16">
        <v>-0.35004000000000002</v>
      </c>
      <c r="O322" s="19">
        <v>107.9481</v>
      </c>
      <c r="P322" s="19">
        <v>94.619200000000006</v>
      </c>
      <c r="Q322" s="18">
        <v>1.528</v>
      </c>
      <c r="R322" s="18">
        <v>4.1660000000000004</v>
      </c>
      <c r="S322" s="18">
        <v>1.905</v>
      </c>
      <c r="T322" s="18">
        <v>10.413</v>
      </c>
      <c r="U322" s="18">
        <v>13.718</v>
      </c>
      <c r="V322" s="18">
        <v>13.468999999999999</v>
      </c>
    </row>
    <row r="323" spans="1:22" x14ac:dyDescent="0.25">
      <c r="A323" s="1">
        <v>42069</v>
      </c>
      <c r="B323" s="14">
        <v>10</v>
      </c>
      <c r="C323" s="15">
        <v>165169866000</v>
      </c>
      <c r="D323" s="15">
        <v>5312322862</v>
      </c>
      <c r="E323" s="15">
        <v>0</v>
      </c>
      <c r="F323" s="15">
        <v>161892482585</v>
      </c>
      <c r="G323" s="16">
        <v>6.4999999999999997E-4</v>
      </c>
      <c r="H323" s="16">
        <v>-1.1100000000000001E-3</v>
      </c>
      <c r="I323" s="16">
        <v>1.75E-3</v>
      </c>
      <c r="J323" s="16">
        <v>4.0289999999999999E-2</v>
      </c>
      <c r="K323" s="16">
        <v>1.9400000000000001E-3</v>
      </c>
      <c r="L323" s="16">
        <v>1.65E-3</v>
      </c>
      <c r="M323" s="16">
        <v>2.9E-4</v>
      </c>
      <c r="N323" s="16">
        <v>1.0324</v>
      </c>
      <c r="O323" s="19">
        <v>108.1575</v>
      </c>
      <c r="P323" s="19">
        <v>94.775199999999998</v>
      </c>
      <c r="Q323" s="18">
        <v>1.5269999999999999</v>
      </c>
      <c r="R323" s="18">
        <v>4.16</v>
      </c>
      <c r="S323" s="18">
        <v>1.9019999999999999</v>
      </c>
      <c r="T323" s="18">
        <v>10.413</v>
      </c>
      <c r="U323" s="18">
        <v>13.585000000000001</v>
      </c>
      <c r="V323" s="18">
        <v>13.366</v>
      </c>
    </row>
    <row r="324" spans="1:22" x14ac:dyDescent="0.25">
      <c r="A324" s="1">
        <v>42072</v>
      </c>
      <c r="B324" s="14">
        <v>10</v>
      </c>
      <c r="C324" s="15">
        <v>165169866000</v>
      </c>
      <c r="D324" s="15">
        <v>5454194762</v>
      </c>
      <c r="E324" s="15">
        <v>0</v>
      </c>
      <c r="F324" s="15">
        <v>162065840527</v>
      </c>
      <c r="G324" s="16">
        <v>1.72E-3</v>
      </c>
      <c r="H324" s="16">
        <v>-9.1E-4</v>
      </c>
      <c r="I324" s="16">
        <v>2.63E-3</v>
      </c>
      <c r="J324" s="16">
        <v>7.2349999999999998E-2</v>
      </c>
      <c r="K324" s="16">
        <v>1.07E-3</v>
      </c>
      <c r="L324" s="16">
        <v>1.9000000000000001E-4</v>
      </c>
      <c r="M324" s="16">
        <v>8.8000000000000003E-4</v>
      </c>
      <c r="N324" s="16">
        <v>0.13947999999999999</v>
      </c>
      <c r="O324" s="19">
        <v>108.27330000000001</v>
      </c>
      <c r="P324" s="19">
        <v>94.793700000000001</v>
      </c>
      <c r="Q324" s="18">
        <v>1.5189999999999999</v>
      </c>
      <c r="R324" s="18">
        <v>4.1319999999999997</v>
      </c>
      <c r="S324" s="18">
        <v>1.8939999999999999</v>
      </c>
      <c r="T324" s="18">
        <v>10.413</v>
      </c>
      <c r="U324" s="18">
        <v>13.583</v>
      </c>
      <c r="V324" s="18">
        <v>13.365</v>
      </c>
    </row>
    <row r="325" spans="1:22" x14ac:dyDescent="0.25">
      <c r="A325" s="1">
        <v>42073</v>
      </c>
      <c r="B325" s="14">
        <v>10</v>
      </c>
      <c r="C325" s="15">
        <v>165169866000</v>
      </c>
      <c r="D325" s="15">
        <v>5501485396</v>
      </c>
      <c r="E325" s="15">
        <v>0</v>
      </c>
      <c r="F325" s="15">
        <v>161949888640</v>
      </c>
      <c r="G325" s="16">
        <v>1E-3</v>
      </c>
      <c r="H325" s="16">
        <v>-1.92E-3</v>
      </c>
      <c r="I325" s="16">
        <v>2.9199999999999999E-3</v>
      </c>
      <c r="J325" s="16">
        <v>3.7359999999999997E-2</v>
      </c>
      <c r="K325" s="16">
        <v>-7.2000000000000005E-4</v>
      </c>
      <c r="L325" s="16">
        <v>-1.01E-3</v>
      </c>
      <c r="M325" s="16">
        <v>2.9E-4</v>
      </c>
      <c r="N325" s="16">
        <v>-0.23044999999999999</v>
      </c>
      <c r="O325" s="19">
        <v>108.19589999999999</v>
      </c>
      <c r="P325" s="19">
        <v>94.697999999999993</v>
      </c>
      <c r="Q325" s="18">
        <v>1.5149999999999999</v>
      </c>
      <c r="R325" s="18">
        <v>4.117</v>
      </c>
      <c r="S325" s="18">
        <v>1.891</v>
      </c>
      <c r="T325" s="18">
        <v>10.413</v>
      </c>
      <c r="U325" s="18">
        <v>13.638999999999999</v>
      </c>
      <c r="V325" s="18">
        <v>13.436</v>
      </c>
    </row>
    <row r="326" spans="1:22" x14ac:dyDescent="0.25">
      <c r="A326" s="1">
        <v>42074</v>
      </c>
      <c r="B326" s="14">
        <v>10</v>
      </c>
      <c r="C326" s="15">
        <v>165169866000</v>
      </c>
      <c r="D326" s="15">
        <v>5548776029</v>
      </c>
      <c r="E326" s="15">
        <v>0</v>
      </c>
      <c r="F326" s="15">
        <v>161743389778</v>
      </c>
      <c r="G326" s="16">
        <v>-2.7E-4</v>
      </c>
      <c r="H326" s="16">
        <v>-3.49E-3</v>
      </c>
      <c r="I326" s="16">
        <v>3.2200000000000002E-3</v>
      </c>
      <c r="J326" s="16">
        <v>-9.0699999999999999E-3</v>
      </c>
      <c r="K326" s="16">
        <v>-1.2800000000000001E-3</v>
      </c>
      <c r="L326" s="16">
        <v>-1.57E-3</v>
      </c>
      <c r="M326" s="16">
        <v>2.9E-4</v>
      </c>
      <c r="N326" s="16">
        <v>-0.37311</v>
      </c>
      <c r="O326" s="19">
        <v>108.0579</v>
      </c>
      <c r="P326" s="19">
        <v>94.549099999999996</v>
      </c>
      <c r="Q326" s="18">
        <v>1.5109999999999999</v>
      </c>
      <c r="R326" s="18">
        <v>4.101</v>
      </c>
      <c r="S326" s="18">
        <v>1.8879999999999999</v>
      </c>
      <c r="T326" s="18">
        <v>10.413</v>
      </c>
      <c r="U326" s="18">
        <v>13.725</v>
      </c>
      <c r="V326" s="18">
        <v>13.544</v>
      </c>
    </row>
    <row r="327" spans="1:22" x14ac:dyDescent="0.25">
      <c r="A327" s="1">
        <v>42075</v>
      </c>
      <c r="B327" s="14">
        <v>10</v>
      </c>
      <c r="C327" s="15">
        <v>165169866000</v>
      </c>
      <c r="D327" s="15">
        <v>5596066662</v>
      </c>
      <c r="E327" s="15">
        <v>0</v>
      </c>
      <c r="F327" s="15">
        <v>162819696348</v>
      </c>
      <c r="G327" s="16">
        <v>6.3800000000000003E-3</v>
      </c>
      <c r="H327" s="16">
        <v>2.8700000000000002E-3</v>
      </c>
      <c r="I327" s="16">
        <v>3.5100000000000001E-3</v>
      </c>
      <c r="J327" s="16">
        <v>0.21401999999999999</v>
      </c>
      <c r="K327" s="16">
        <v>6.6499999999999997E-3</v>
      </c>
      <c r="L327" s="16">
        <v>6.3600000000000002E-3</v>
      </c>
      <c r="M327" s="16">
        <v>2.9E-4</v>
      </c>
      <c r="N327" s="16">
        <v>10.32991</v>
      </c>
      <c r="O327" s="19">
        <v>108.777</v>
      </c>
      <c r="P327" s="19">
        <v>95.152600000000007</v>
      </c>
      <c r="Q327" s="18">
        <v>1.514</v>
      </c>
      <c r="R327" s="18">
        <v>4.1180000000000003</v>
      </c>
      <c r="S327" s="18">
        <v>1.885</v>
      </c>
      <c r="T327" s="18">
        <v>10.413</v>
      </c>
      <c r="U327" s="18">
        <v>13.351000000000001</v>
      </c>
      <c r="V327" s="18">
        <v>13.129</v>
      </c>
    </row>
    <row r="328" spans="1:22" x14ac:dyDescent="0.25">
      <c r="A328" s="1">
        <v>42076</v>
      </c>
      <c r="B328" s="14">
        <v>10</v>
      </c>
      <c r="C328" s="15">
        <v>165169866000</v>
      </c>
      <c r="D328" s="15">
        <v>5643357295</v>
      </c>
      <c r="E328" s="15">
        <v>0</v>
      </c>
      <c r="F328" s="15">
        <v>161683271954</v>
      </c>
      <c r="G328" s="16">
        <v>-6.4999999999999997E-4</v>
      </c>
      <c r="H328" s="16">
        <v>-4.45E-3</v>
      </c>
      <c r="I328" s="16">
        <v>3.8E-3</v>
      </c>
      <c r="J328" s="16">
        <v>-1.8010000000000002E-2</v>
      </c>
      <c r="K328" s="16">
        <v>-6.9800000000000001E-3</v>
      </c>
      <c r="L328" s="16">
        <v>-7.2700000000000004E-3</v>
      </c>
      <c r="M328" s="16">
        <v>2.9E-4</v>
      </c>
      <c r="N328" s="16">
        <v>-0.92296999999999996</v>
      </c>
      <c r="O328" s="19">
        <v>108.0177</v>
      </c>
      <c r="P328" s="19">
        <v>94.458399999999997</v>
      </c>
      <c r="Q328" s="18">
        <v>1.5029999999999999</v>
      </c>
      <c r="R328" s="18">
        <v>4.0720000000000001</v>
      </c>
      <c r="S328" s="18">
        <v>1.883</v>
      </c>
      <c r="T328" s="18">
        <v>10.413</v>
      </c>
      <c r="U328" s="18">
        <v>13.728</v>
      </c>
      <c r="V328" s="18">
        <v>13.617000000000001</v>
      </c>
    </row>
    <row r="329" spans="1:22" x14ac:dyDescent="0.25">
      <c r="A329" s="1">
        <v>42079</v>
      </c>
      <c r="B329" s="14">
        <v>10</v>
      </c>
      <c r="C329" s="15">
        <v>165169866000</v>
      </c>
      <c r="D329" s="15">
        <v>5785229195</v>
      </c>
      <c r="E329" s="15">
        <v>0</v>
      </c>
      <c r="F329" s="15">
        <v>161507125313</v>
      </c>
      <c r="G329" s="16">
        <v>-1.73E-3</v>
      </c>
      <c r="H329" s="16">
        <v>-6.4099999999999999E-3</v>
      </c>
      <c r="I329" s="16">
        <v>4.6800000000000001E-3</v>
      </c>
      <c r="J329" s="16">
        <v>-3.8929999999999999E-2</v>
      </c>
      <c r="K329" s="16">
        <v>-1.09E-3</v>
      </c>
      <c r="L329" s="16">
        <v>-1.97E-3</v>
      </c>
      <c r="M329" s="16">
        <v>8.8000000000000003E-4</v>
      </c>
      <c r="N329" s="16">
        <v>-0.12452000000000001</v>
      </c>
      <c r="O329" s="19">
        <v>107.90009999999999</v>
      </c>
      <c r="P329" s="19">
        <v>94.271900000000002</v>
      </c>
      <c r="Q329" s="18">
        <v>1.4910000000000001</v>
      </c>
      <c r="R329" s="18">
        <v>4.0229999999999997</v>
      </c>
      <c r="S329" s="18">
        <v>1.8740000000000001</v>
      </c>
      <c r="T329" s="18">
        <v>10.413</v>
      </c>
      <c r="U329" s="18">
        <v>13.755000000000001</v>
      </c>
      <c r="V329" s="18">
        <v>13.763</v>
      </c>
    </row>
    <row r="330" spans="1:22" x14ac:dyDescent="0.25">
      <c r="A330" s="1">
        <v>42080</v>
      </c>
      <c r="B330" s="14">
        <v>10</v>
      </c>
      <c r="C330" s="15">
        <v>165169866000</v>
      </c>
      <c r="D330" s="15">
        <v>5832519829</v>
      </c>
      <c r="E330" s="15">
        <v>0</v>
      </c>
      <c r="F330" s="15">
        <v>161578854856</v>
      </c>
      <c r="G330" s="16">
        <v>-1.2899999999999999E-3</v>
      </c>
      <c r="H330" s="16">
        <v>-6.2599999999999999E-3</v>
      </c>
      <c r="I330" s="16">
        <v>4.9699999999999996E-3</v>
      </c>
      <c r="J330" s="16">
        <v>-2.743E-2</v>
      </c>
      <c r="K330" s="16">
        <v>4.4000000000000002E-4</v>
      </c>
      <c r="L330" s="16">
        <v>1.4999999999999999E-4</v>
      </c>
      <c r="M330" s="16">
        <v>2.9E-4</v>
      </c>
      <c r="N330" s="16">
        <v>0.17646000000000001</v>
      </c>
      <c r="O330" s="19">
        <v>107.94799999999999</v>
      </c>
      <c r="P330" s="19">
        <v>94.286199999999994</v>
      </c>
      <c r="Q330" s="18">
        <v>1.488</v>
      </c>
      <c r="R330" s="18">
        <v>4.0149999999999997</v>
      </c>
      <c r="S330" s="18">
        <v>1.8720000000000001</v>
      </c>
      <c r="T330" s="18">
        <v>10.413</v>
      </c>
      <c r="U330" s="18">
        <v>13.747999999999999</v>
      </c>
      <c r="V330" s="18">
        <v>13.757999999999999</v>
      </c>
    </row>
    <row r="331" spans="1:22" x14ac:dyDescent="0.25">
      <c r="A331" s="1">
        <v>42081</v>
      </c>
      <c r="B331" s="14">
        <v>10</v>
      </c>
      <c r="C331" s="15">
        <v>165169866000</v>
      </c>
      <c r="D331" s="15">
        <v>5879810462</v>
      </c>
      <c r="E331" s="15">
        <v>0</v>
      </c>
      <c r="F331" s="15">
        <v>161532269090</v>
      </c>
      <c r="G331" s="16">
        <v>-1.58E-3</v>
      </c>
      <c r="H331" s="16">
        <v>-6.8399999999999997E-3</v>
      </c>
      <c r="I331" s="16">
        <v>5.2599999999999999E-3</v>
      </c>
      <c r="J331" s="16">
        <v>-3.1620000000000002E-2</v>
      </c>
      <c r="K331" s="16">
        <v>-2.9E-4</v>
      </c>
      <c r="L331" s="16">
        <v>-5.8E-4</v>
      </c>
      <c r="M331" s="16">
        <v>2.9E-4</v>
      </c>
      <c r="N331" s="16">
        <v>-0.10016</v>
      </c>
      <c r="O331" s="19">
        <v>107.9169</v>
      </c>
      <c r="P331" s="19">
        <v>94.231200000000001</v>
      </c>
      <c r="Q331" s="18">
        <v>1.4850000000000001</v>
      </c>
      <c r="R331" s="18">
        <v>4.0019999999999998</v>
      </c>
      <c r="S331" s="18">
        <v>1.869</v>
      </c>
      <c r="T331" s="18">
        <v>10.413</v>
      </c>
      <c r="U331" s="18">
        <v>13.785</v>
      </c>
      <c r="V331" s="18">
        <v>13.802</v>
      </c>
    </row>
    <row r="332" spans="1:22" x14ac:dyDescent="0.25">
      <c r="A332" s="1">
        <v>42082</v>
      </c>
      <c r="B332" s="14">
        <v>10</v>
      </c>
      <c r="C332" s="15">
        <v>165169866000</v>
      </c>
      <c r="D332" s="15">
        <v>5927101095</v>
      </c>
      <c r="E332" s="15">
        <v>0</v>
      </c>
      <c r="F332" s="15">
        <v>161650585130</v>
      </c>
      <c r="G332" s="16">
        <v>-8.4999999999999995E-4</v>
      </c>
      <c r="H332" s="16">
        <v>-6.4000000000000003E-3</v>
      </c>
      <c r="I332" s="16">
        <v>5.5500000000000002E-3</v>
      </c>
      <c r="J332" s="16">
        <v>-1.6199999999999999E-2</v>
      </c>
      <c r="K332" s="16">
        <v>7.2999999999999996E-4</v>
      </c>
      <c r="L332" s="16">
        <v>4.4000000000000002E-4</v>
      </c>
      <c r="M332" s="16">
        <v>2.9E-4</v>
      </c>
      <c r="N332" s="16">
        <v>0.30731999999999998</v>
      </c>
      <c r="O332" s="19">
        <v>107.99590000000001</v>
      </c>
      <c r="P332" s="19">
        <v>94.272800000000004</v>
      </c>
      <c r="Q332" s="18">
        <v>1.4830000000000001</v>
      </c>
      <c r="R332" s="18">
        <v>3.996</v>
      </c>
      <c r="S332" s="18">
        <v>1.8660000000000001</v>
      </c>
      <c r="T332" s="18">
        <v>10.413</v>
      </c>
      <c r="U332" s="18">
        <v>13.765000000000001</v>
      </c>
      <c r="V332" s="18">
        <v>13.776999999999999</v>
      </c>
    </row>
    <row r="333" spans="1:22" x14ac:dyDescent="0.25">
      <c r="A333" s="1">
        <v>42083</v>
      </c>
      <c r="B333" s="14">
        <v>10</v>
      </c>
      <c r="C333" s="15">
        <v>165169866000</v>
      </c>
      <c r="D333" s="15">
        <v>5974391728</v>
      </c>
      <c r="E333" s="15">
        <v>0</v>
      </c>
      <c r="F333" s="15">
        <v>161808416941</v>
      </c>
      <c r="G333" s="16">
        <v>1.2999999999999999E-4</v>
      </c>
      <c r="H333" s="16">
        <v>-5.7200000000000003E-3</v>
      </c>
      <c r="I333" s="16">
        <v>5.8500000000000002E-3</v>
      </c>
      <c r="J333" s="16">
        <v>2.3500000000000001E-3</v>
      </c>
      <c r="K333" s="16">
        <v>9.7999999999999997E-4</v>
      </c>
      <c r="L333" s="16">
        <v>6.8000000000000005E-4</v>
      </c>
      <c r="M333" s="16">
        <v>2.9E-4</v>
      </c>
      <c r="N333" s="16">
        <v>0.42929</v>
      </c>
      <c r="O333" s="19">
        <v>108.10129999999999</v>
      </c>
      <c r="P333" s="19">
        <v>94.337699999999998</v>
      </c>
      <c r="Q333" s="18">
        <v>1.4810000000000001</v>
      </c>
      <c r="R333" s="18">
        <v>3.988</v>
      </c>
      <c r="S333" s="18">
        <v>1.863</v>
      </c>
      <c r="T333" s="18">
        <v>10.413</v>
      </c>
      <c r="U333" s="18">
        <v>13.702999999999999</v>
      </c>
      <c r="V333" s="18">
        <v>13.736000000000001</v>
      </c>
    </row>
    <row r="334" spans="1:22" x14ac:dyDescent="0.25">
      <c r="A334" s="1">
        <v>42086</v>
      </c>
      <c r="B334" s="14">
        <v>10</v>
      </c>
      <c r="C334" s="15">
        <v>165169866000</v>
      </c>
      <c r="D334" s="15">
        <v>6116263628</v>
      </c>
      <c r="E334" s="15">
        <v>0</v>
      </c>
      <c r="F334" s="15">
        <v>162045489177</v>
      </c>
      <c r="G334" s="16">
        <v>1.5900000000000001E-3</v>
      </c>
      <c r="H334" s="16">
        <v>-5.13E-3</v>
      </c>
      <c r="I334" s="16">
        <v>6.7200000000000003E-3</v>
      </c>
      <c r="J334" s="16">
        <v>2.5659999999999999E-2</v>
      </c>
      <c r="K334" s="16">
        <v>1.47E-3</v>
      </c>
      <c r="L334" s="16">
        <v>5.9000000000000003E-4</v>
      </c>
      <c r="M334" s="16">
        <v>8.8000000000000003E-4</v>
      </c>
      <c r="N334" s="16">
        <v>0.19556000000000001</v>
      </c>
      <c r="O334" s="19">
        <v>108.2597</v>
      </c>
      <c r="P334" s="19">
        <v>94.393500000000003</v>
      </c>
      <c r="Q334" s="18">
        <v>1.4730000000000001</v>
      </c>
      <c r="R334" s="18">
        <v>3.96</v>
      </c>
      <c r="S334" s="18">
        <v>1.855</v>
      </c>
      <c r="T334" s="18">
        <v>10.413</v>
      </c>
      <c r="U334" s="18">
        <v>13.641999999999999</v>
      </c>
      <c r="V334" s="18">
        <v>13.711</v>
      </c>
    </row>
    <row r="335" spans="1:22" x14ac:dyDescent="0.25">
      <c r="A335" s="1">
        <v>42087</v>
      </c>
      <c r="B335" s="14">
        <v>10</v>
      </c>
      <c r="C335" s="15">
        <v>165169866000</v>
      </c>
      <c r="D335" s="15">
        <v>6163554262</v>
      </c>
      <c r="E335" s="15">
        <v>0</v>
      </c>
      <c r="F335" s="15">
        <v>162082702329</v>
      </c>
      <c r="G335" s="16">
        <v>1.82E-3</v>
      </c>
      <c r="H335" s="16">
        <v>-5.1900000000000002E-3</v>
      </c>
      <c r="I335" s="16">
        <v>7.0200000000000002E-3</v>
      </c>
      <c r="J335" s="16">
        <v>2.8170000000000001E-2</v>
      </c>
      <c r="K335" s="16">
        <v>2.3000000000000001E-4</v>
      </c>
      <c r="L335" s="16">
        <v>-6.0000000000000002E-5</v>
      </c>
      <c r="M335" s="16">
        <v>2.9E-4</v>
      </c>
      <c r="N335" s="16">
        <v>8.7669999999999998E-2</v>
      </c>
      <c r="O335" s="19">
        <v>108.2846</v>
      </c>
      <c r="P335" s="19">
        <v>94.387600000000006</v>
      </c>
      <c r="Q335" s="18">
        <v>1.47</v>
      </c>
      <c r="R335" s="18">
        <v>3.9510000000000001</v>
      </c>
      <c r="S335" s="18">
        <v>1.8520000000000001</v>
      </c>
      <c r="T335" s="18">
        <v>10.413</v>
      </c>
      <c r="U335" s="18">
        <v>13.648999999999999</v>
      </c>
      <c r="V335" s="18">
        <v>13.72</v>
      </c>
    </row>
    <row r="336" spans="1:22" x14ac:dyDescent="0.25">
      <c r="A336" s="1">
        <v>42088</v>
      </c>
      <c r="B336" s="14">
        <v>10</v>
      </c>
      <c r="C336" s="15">
        <v>165169866000</v>
      </c>
      <c r="D336" s="15">
        <v>6210844895</v>
      </c>
      <c r="E336" s="15">
        <v>0</v>
      </c>
      <c r="F336" s="15">
        <v>162124907053</v>
      </c>
      <c r="G336" s="16">
        <v>2.0799999999999998E-3</v>
      </c>
      <c r="H336" s="16">
        <v>-5.2199999999999998E-3</v>
      </c>
      <c r="I336" s="16">
        <v>7.3099999999999997E-3</v>
      </c>
      <c r="J336" s="16">
        <v>3.0949999999999998E-2</v>
      </c>
      <c r="K336" s="16">
        <v>2.5999999999999998E-4</v>
      </c>
      <c r="L336" s="16">
        <v>-3.0000000000000001E-5</v>
      </c>
      <c r="M336" s="16">
        <v>2.9E-4</v>
      </c>
      <c r="N336" s="16">
        <v>9.9979999999999999E-2</v>
      </c>
      <c r="O336" s="19">
        <v>108.3128</v>
      </c>
      <c r="P336" s="19">
        <v>94.384600000000006</v>
      </c>
      <c r="Q336" s="18">
        <v>1.4670000000000001</v>
      </c>
      <c r="R336" s="18">
        <v>3.9420000000000002</v>
      </c>
      <c r="S336" s="18">
        <v>1.85</v>
      </c>
      <c r="T336" s="18">
        <v>10.413</v>
      </c>
      <c r="U336" s="18">
        <v>13.657</v>
      </c>
      <c r="V336" s="18">
        <v>13.728</v>
      </c>
    </row>
    <row r="337" spans="1:22" x14ac:dyDescent="0.25">
      <c r="A337" s="1">
        <v>42089</v>
      </c>
      <c r="B337" s="14">
        <v>10</v>
      </c>
      <c r="C337" s="15">
        <v>165169866000</v>
      </c>
      <c r="D337" s="15">
        <v>6258135528</v>
      </c>
      <c r="E337" s="15">
        <v>0</v>
      </c>
      <c r="F337" s="15">
        <v>162321249397</v>
      </c>
      <c r="G337" s="16">
        <v>3.3E-3</v>
      </c>
      <c r="H337" s="16">
        <v>-4.3E-3</v>
      </c>
      <c r="I337" s="16">
        <v>7.6E-3</v>
      </c>
      <c r="J337" s="16">
        <v>4.7440000000000003E-2</v>
      </c>
      <c r="K337" s="16">
        <v>1.2099999999999999E-3</v>
      </c>
      <c r="L337" s="16">
        <v>9.2000000000000003E-4</v>
      </c>
      <c r="M337" s="16">
        <v>2.9E-4</v>
      </c>
      <c r="N337" s="16">
        <v>0.55733999999999995</v>
      </c>
      <c r="O337" s="19">
        <v>108.444</v>
      </c>
      <c r="P337" s="19">
        <v>94.471999999999994</v>
      </c>
      <c r="Q337" s="18">
        <v>1.466</v>
      </c>
      <c r="R337" s="18">
        <v>3.9390000000000001</v>
      </c>
      <c r="S337" s="18">
        <v>1.847</v>
      </c>
      <c r="T337" s="18">
        <v>10.413</v>
      </c>
      <c r="U337" s="18">
        <v>13.612</v>
      </c>
      <c r="V337" s="18">
        <v>13.67</v>
      </c>
    </row>
    <row r="338" spans="1:22" x14ac:dyDescent="0.25">
      <c r="A338" s="1">
        <v>42090</v>
      </c>
      <c r="B338" s="14">
        <v>10</v>
      </c>
      <c r="C338" s="15">
        <v>165169866000</v>
      </c>
      <c r="D338" s="15">
        <v>6305426161</v>
      </c>
      <c r="E338" s="15">
        <v>0</v>
      </c>
      <c r="F338" s="15">
        <v>162547776581</v>
      </c>
      <c r="G338" s="16">
        <v>4.7000000000000002E-3</v>
      </c>
      <c r="H338" s="16">
        <v>-3.1900000000000001E-3</v>
      </c>
      <c r="I338" s="16">
        <v>7.8899999999999994E-3</v>
      </c>
      <c r="J338" s="16">
        <v>6.5600000000000006E-2</v>
      </c>
      <c r="K338" s="16">
        <v>1.4E-3</v>
      </c>
      <c r="L338" s="16">
        <v>1.1000000000000001E-3</v>
      </c>
      <c r="M338" s="16">
        <v>2.9E-4</v>
      </c>
      <c r="N338" s="16">
        <v>0.66598000000000002</v>
      </c>
      <c r="O338" s="19">
        <v>108.59529999999999</v>
      </c>
      <c r="P338" s="19">
        <v>94.577100000000002</v>
      </c>
      <c r="Q338" s="18">
        <v>1.4650000000000001</v>
      </c>
      <c r="R338" s="18">
        <v>3.9369999999999998</v>
      </c>
      <c r="S338" s="18">
        <v>1.8440000000000001</v>
      </c>
      <c r="T338" s="18">
        <v>10.413</v>
      </c>
      <c r="U338" s="18">
        <v>13.555999999999999</v>
      </c>
      <c r="V338" s="18">
        <v>13.6</v>
      </c>
    </row>
    <row r="339" spans="1:22" x14ac:dyDescent="0.25">
      <c r="A339" s="1">
        <v>42093</v>
      </c>
      <c r="B339" s="14">
        <v>10</v>
      </c>
      <c r="C339" s="15">
        <v>165169866000</v>
      </c>
      <c r="D339" s="15">
        <v>6447298061</v>
      </c>
      <c r="E339" s="15">
        <v>0</v>
      </c>
      <c r="F339" s="15">
        <v>162923871026</v>
      </c>
      <c r="G339" s="16">
        <v>7.0200000000000002E-3</v>
      </c>
      <c r="H339" s="16">
        <v>-1.75E-3</v>
      </c>
      <c r="I339" s="16">
        <v>8.77E-3</v>
      </c>
      <c r="J339" s="16">
        <v>8.9130000000000001E-2</v>
      </c>
      <c r="K339" s="16">
        <v>2.31E-3</v>
      </c>
      <c r="L339" s="16">
        <v>1.4400000000000001E-3</v>
      </c>
      <c r="M339" s="16">
        <v>8.7000000000000001E-4</v>
      </c>
      <c r="N339" s="16">
        <v>0.32571</v>
      </c>
      <c r="O339" s="19">
        <v>108.8466</v>
      </c>
      <c r="P339" s="19">
        <v>94.714500000000001</v>
      </c>
      <c r="Q339" s="18">
        <v>1.4590000000000001</v>
      </c>
      <c r="R339" s="18">
        <v>3.9159999999999999</v>
      </c>
      <c r="S339" s="18">
        <v>1.8360000000000001</v>
      </c>
      <c r="T339" s="18">
        <v>10.413</v>
      </c>
      <c r="U339" s="18">
        <v>13.451000000000001</v>
      </c>
      <c r="V339" s="18">
        <v>13.516</v>
      </c>
    </row>
    <row r="340" spans="1:22" x14ac:dyDescent="0.25">
      <c r="A340" s="1">
        <v>42094</v>
      </c>
      <c r="B340" s="14">
        <v>10</v>
      </c>
      <c r="C340" s="15">
        <v>165169866000</v>
      </c>
      <c r="D340" s="15">
        <v>6494588695</v>
      </c>
      <c r="E340" s="15">
        <v>0</v>
      </c>
      <c r="F340" s="15">
        <v>162991799129</v>
      </c>
      <c r="G340" s="16">
        <v>7.4400000000000004E-3</v>
      </c>
      <c r="H340" s="16">
        <v>-1.6199999999999999E-3</v>
      </c>
      <c r="I340" s="16">
        <v>9.0600000000000003E-3</v>
      </c>
      <c r="J340" s="16">
        <v>9.1490000000000002E-2</v>
      </c>
      <c r="K340" s="16">
        <v>4.2000000000000002E-4</v>
      </c>
      <c r="L340" s="16">
        <v>1.2999999999999999E-4</v>
      </c>
      <c r="M340" s="16">
        <v>2.9E-4</v>
      </c>
      <c r="N340" s="16">
        <v>0.16481999999999999</v>
      </c>
      <c r="O340" s="19">
        <v>108.89190000000001</v>
      </c>
      <c r="P340" s="19">
        <v>94.726600000000005</v>
      </c>
      <c r="Q340" s="18">
        <v>1.456</v>
      </c>
      <c r="R340" s="18">
        <v>3.9079999999999999</v>
      </c>
      <c r="S340" s="18">
        <v>1.833</v>
      </c>
      <c r="T340" s="18">
        <v>10.413</v>
      </c>
      <c r="U340" s="18">
        <v>13.448</v>
      </c>
      <c r="V340" s="18">
        <v>13.512</v>
      </c>
    </row>
    <row r="341" spans="1:22" x14ac:dyDescent="0.25">
      <c r="A341" s="1">
        <v>42095</v>
      </c>
      <c r="B341" s="14">
        <v>9</v>
      </c>
      <c r="C341" s="15">
        <v>147969866000</v>
      </c>
      <c r="D341" s="15">
        <v>5747129328</v>
      </c>
      <c r="E341" s="15">
        <v>0</v>
      </c>
      <c r="F341" s="15">
        <v>144876230465</v>
      </c>
      <c r="G341" s="16">
        <v>4.4999999999999999E-4</v>
      </c>
      <c r="H341" s="16">
        <v>1.6000000000000001E-4</v>
      </c>
      <c r="I341" s="16">
        <v>2.9E-4</v>
      </c>
      <c r="J341" s="16">
        <v>0.17938000000000001</v>
      </c>
      <c r="K341" s="16">
        <v>4.4999999999999999E-4</v>
      </c>
      <c r="L341" s="16">
        <v>1.6000000000000001E-4</v>
      </c>
      <c r="M341" s="16">
        <v>2.9E-4</v>
      </c>
      <c r="N341" s="16">
        <v>0.17938000000000001</v>
      </c>
      <c r="O341" s="19">
        <v>108.941</v>
      </c>
      <c r="P341" s="19">
        <v>94.741699999999994</v>
      </c>
      <c r="Q341" s="18">
        <v>1.6479999999999999</v>
      </c>
      <c r="R341" s="18">
        <v>4.4409999999999998</v>
      </c>
      <c r="S341" s="18">
        <v>2.0609999999999999</v>
      </c>
      <c r="T341" s="18">
        <v>10.353</v>
      </c>
      <c r="U341" s="18">
        <v>13.468</v>
      </c>
      <c r="V341" s="18">
        <v>13.507999999999999</v>
      </c>
    </row>
    <row r="342" spans="1:22" x14ac:dyDescent="0.25">
      <c r="A342" s="1">
        <v>42096</v>
      </c>
      <c r="B342" s="14">
        <v>9</v>
      </c>
      <c r="C342" s="15">
        <v>147969866000</v>
      </c>
      <c r="D342" s="15">
        <v>5789259247</v>
      </c>
      <c r="E342" s="15">
        <v>0</v>
      </c>
      <c r="F342" s="15">
        <v>144914424910</v>
      </c>
      <c r="G342" s="16">
        <v>7.1000000000000002E-4</v>
      </c>
      <c r="H342" s="16">
        <v>1.2999999999999999E-4</v>
      </c>
      <c r="I342" s="16">
        <v>5.8E-4</v>
      </c>
      <c r="J342" s="16">
        <v>0.13966000000000001</v>
      </c>
      <c r="K342" s="16">
        <v>2.5999999999999998E-4</v>
      </c>
      <c r="L342" s="16">
        <v>-3.0000000000000001E-5</v>
      </c>
      <c r="M342" s="16">
        <v>2.9E-4</v>
      </c>
      <c r="N342" s="16">
        <v>0.10129000000000001</v>
      </c>
      <c r="O342" s="19">
        <v>108.96980000000001</v>
      </c>
      <c r="P342" s="19">
        <v>94.739199999999997</v>
      </c>
      <c r="Q342" s="18">
        <v>1.645</v>
      </c>
      <c r="R342" s="18">
        <v>4.431</v>
      </c>
      <c r="S342" s="18">
        <v>2.0579999999999998</v>
      </c>
      <c r="T342" s="18">
        <v>10.353</v>
      </c>
      <c r="U342" s="18">
        <v>13.472</v>
      </c>
      <c r="V342" s="18">
        <v>13.513</v>
      </c>
    </row>
    <row r="343" spans="1:22" x14ac:dyDescent="0.25">
      <c r="A343" s="1">
        <v>42097</v>
      </c>
      <c r="B343" s="14">
        <v>9</v>
      </c>
      <c r="C343" s="15">
        <v>147969866000</v>
      </c>
      <c r="D343" s="15">
        <v>5831389166</v>
      </c>
      <c r="E343" s="15">
        <v>0</v>
      </c>
      <c r="F343" s="15">
        <v>144992737376</v>
      </c>
      <c r="G343" s="16">
        <v>1.2600000000000001E-3</v>
      </c>
      <c r="H343" s="16">
        <v>3.8000000000000002E-4</v>
      </c>
      <c r="I343" s="16">
        <v>8.7000000000000001E-4</v>
      </c>
      <c r="J343" s="16">
        <v>0.16539999999999999</v>
      </c>
      <c r="K343" s="16">
        <v>5.4000000000000001E-4</v>
      </c>
      <c r="L343" s="16">
        <v>2.5000000000000001E-4</v>
      </c>
      <c r="M343" s="16">
        <v>2.9E-4</v>
      </c>
      <c r="N343" s="16">
        <v>0.21864</v>
      </c>
      <c r="O343" s="19">
        <v>109.0286</v>
      </c>
      <c r="P343" s="19">
        <v>94.762799999999999</v>
      </c>
      <c r="Q343" s="18">
        <v>1.643</v>
      </c>
      <c r="R343" s="18">
        <v>4.4219999999999997</v>
      </c>
      <c r="S343" s="18">
        <v>2.056</v>
      </c>
      <c r="T343" s="18">
        <v>10.353</v>
      </c>
      <c r="U343" s="18">
        <v>13.462999999999999</v>
      </c>
      <c r="V343" s="18">
        <v>13.502000000000001</v>
      </c>
    </row>
    <row r="344" spans="1:22" x14ac:dyDescent="0.25">
      <c r="A344" s="1">
        <v>42101</v>
      </c>
      <c r="B344" s="14">
        <v>9</v>
      </c>
      <c r="C344" s="15">
        <v>147969866000</v>
      </c>
      <c r="D344" s="15">
        <v>5999908842</v>
      </c>
      <c r="E344" s="15">
        <v>0</v>
      </c>
      <c r="F344" s="15">
        <v>145202724130</v>
      </c>
      <c r="G344" s="16">
        <v>2.7100000000000002E-3</v>
      </c>
      <c r="H344" s="16">
        <v>6.7000000000000002E-4</v>
      </c>
      <c r="I344" s="16">
        <v>2.0400000000000001E-3</v>
      </c>
      <c r="J344" s="16">
        <v>0.15173</v>
      </c>
      <c r="K344" s="16">
        <v>1.4499999999999999E-3</v>
      </c>
      <c r="L344" s="16">
        <v>2.9E-4</v>
      </c>
      <c r="M344" s="16">
        <v>1.16E-3</v>
      </c>
      <c r="N344" s="16">
        <v>0.14158999999999999</v>
      </c>
      <c r="O344" s="19">
        <v>109.1865</v>
      </c>
      <c r="P344" s="19">
        <v>94.79</v>
      </c>
      <c r="Q344" s="18">
        <v>1.633</v>
      </c>
      <c r="R344" s="18">
        <v>4.3840000000000003</v>
      </c>
      <c r="S344" s="18">
        <v>2.0449999999999999</v>
      </c>
      <c r="T344" s="18">
        <v>10.353</v>
      </c>
      <c r="U344" s="18">
        <v>13.462</v>
      </c>
      <c r="V344" s="18">
        <v>13.502000000000001</v>
      </c>
    </row>
    <row r="345" spans="1:22" x14ac:dyDescent="0.25">
      <c r="A345" s="1">
        <v>42102</v>
      </c>
      <c r="B345" s="14">
        <v>9</v>
      </c>
      <c r="C345" s="15">
        <v>147969866000</v>
      </c>
      <c r="D345" s="15">
        <v>6042038761</v>
      </c>
      <c r="E345" s="15">
        <v>0</v>
      </c>
      <c r="F345" s="15">
        <v>145668126997</v>
      </c>
      <c r="G345" s="16">
        <v>5.9199999999999999E-3</v>
      </c>
      <c r="H345" s="16">
        <v>3.5899999999999999E-3</v>
      </c>
      <c r="I345" s="16">
        <v>2.33E-3</v>
      </c>
      <c r="J345" s="16">
        <v>0.30997999999999998</v>
      </c>
      <c r="K345" s="16">
        <v>3.2100000000000002E-3</v>
      </c>
      <c r="L345" s="16">
        <v>2.9199999999999999E-3</v>
      </c>
      <c r="M345" s="16">
        <v>2.9E-4</v>
      </c>
      <c r="N345" s="16">
        <v>2.22594</v>
      </c>
      <c r="O345" s="19">
        <v>109.5365</v>
      </c>
      <c r="P345" s="19">
        <v>95.066800000000001</v>
      </c>
      <c r="Q345" s="18">
        <v>1.6319999999999999</v>
      </c>
      <c r="R345" s="18">
        <v>4.383</v>
      </c>
      <c r="S345" s="18">
        <v>2.0419999999999998</v>
      </c>
      <c r="T345" s="18">
        <v>10.353</v>
      </c>
      <c r="U345" s="18">
        <v>13.253</v>
      </c>
      <c r="V345" s="18">
        <v>13.327999999999999</v>
      </c>
    </row>
    <row r="346" spans="1:22" x14ac:dyDescent="0.25">
      <c r="A346" s="1">
        <v>42103</v>
      </c>
      <c r="B346" s="14">
        <v>9</v>
      </c>
      <c r="C346" s="15">
        <v>147969866000</v>
      </c>
      <c r="D346" s="15">
        <v>6084168680</v>
      </c>
      <c r="E346" s="15">
        <v>0</v>
      </c>
      <c r="F346" s="15">
        <v>145494566551</v>
      </c>
      <c r="G346" s="16">
        <v>4.7200000000000002E-3</v>
      </c>
      <c r="H346" s="16">
        <v>2.0999999999999999E-3</v>
      </c>
      <c r="I346" s="16">
        <v>2.6199999999999999E-3</v>
      </c>
      <c r="J346" s="16">
        <v>0.21110000000000001</v>
      </c>
      <c r="K346" s="16">
        <v>-1.1900000000000001E-3</v>
      </c>
      <c r="L346" s="16">
        <v>-1.48E-3</v>
      </c>
      <c r="M346" s="16">
        <v>2.9E-4</v>
      </c>
      <c r="N346" s="16">
        <v>-0.35360000000000003</v>
      </c>
      <c r="O346" s="19">
        <v>109.40600000000001</v>
      </c>
      <c r="P346" s="19">
        <v>94.925799999999995</v>
      </c>
      <c r="Q346" s="18">
        <v>1.6279999999999999</v>
      </c>
      <c r="R346" s="18">
        <v>4.3680000000000003</v>
      </c>
      <c r="S346" s="18">
        <v>2.0390000000000001</v>
      </c>
      <c r="T346" s="18">
        <v>10.353</v>
      </c>
      <c r="U346" s="18">
        <v>13.359</v>
      </c>
      <c r="V346" s="18">
        <v>13.423</v>
      </c>
    </row>
    <row r="347" spans="1:22" x14ac:dyDescent="0.25">
      <c r="A347" s="1">
        <v>42104</v>
      </c>
      <c r="B347" s="14">
        <v>9</v>
      </c>
      <c r="C347" s="15">
        <v>147969866000</v>
      </c>
      <c r="D347" s="15">
        <v>6126298599</v>
      </c>
      <c r="E347" s="15">
        <v>0</v>
      </c>
      <c r="F347" s="15">
        <v>145760086916</v>
      </c>
      <c r="G347" s="16">
        <v>6.5500000000000003E-3</v>
      </c>
      <c r="H347" s="16">
        <v>3.65E-3</v>
      </c>
      <c r="I347" s="16">
        <v>2.9099999999999998E-3</v>
      </c>
      <c r="J347" s="16">
        <v>0.27012000000000003</v>
      </c>
      <c r="K347" s="16">
        <v>1.82E-3</v>
      </c>
      <c r="L347" s="16">
        <v>1.5399999999999999E-3</v>
      </c>
      <c r="M347" s="16">
        <v>2.9E-4</v>
      </c>
      <c r="N347" s="16">
        <v>0.94901000000000002</v>
      </c>
      <c r="O347" s="19">
        <v>109.6057</v>
      </c>
      <c r="P347" s="19">
        <v>95.071899999999999</v>
      </c>
      <c r="Q347" s="18">
        <v>1.627</v>
      </c>
      <c r="R347" s="18">
        <v>4.3639999999999999</v>
      </c>
      <c r="S347" s="18">
        <v>2.036</v>
      </c>
      <c r="T347" s="18">
        <v>10.353</v>
      </c>
      <c r="U347" s="18">
        <v>13.260999999999999</v>
      </c>
      <c r="V347" s="18">
        <v>13.332000000000001</v>
      </c>
    </row>
    <row r="348" spans="1:22" x14ac:dyDescent="0.25">
      <c r="A348" s="1">
        <v>42105</v>
      </c>
      <c r="B348" s="14">
        <v>9</v>
      </c>
      <c r="C348" s="15">
        <v>147969866000</v>
      </c>
      <c r="D348" s="15">
        <v>6168428518</v>
      </c>
      <c r="E348" s="15">
        <v>0</v>
      </c>
      <c r="F348" s="15">
        <v>145814575647</v>
      </c>
      <c r="G348" s="16">
        <v>6.9300000000000004E-3</v>
      </c>
      <c r="H348" s="16">
        <v>3.7299999999999998E-3</v>
      </c>
      <c r="I348" s="16">
        <v>3.2000000000000002E-3</v>
      </c>
      <c r="J348" s="16">
        <v>0.25835999999999998</v>
      </c>
      <c r="K348" s="16">
        <v>3.6999999999999999E-4</v>
      </c>
      <c r="L348" s="16">
        <v>8.0000000000000007E-5</v>
      </c>
      <c r="M348" s="16">
        <v>2.9E-4</v>
      </c>
      <c r="N348" s="16">
        <v>0.14659</v>
      </c>
      <c r="O348" s="19">
        <v>109.64660000000001</v>
      </c>
      <c r="P348" s="19">
        <v>95.08</v>
      </c>
      <c r="Q348" s="18">
        <v>1.625</v>
      </c>
      <c r="R348" s="18">
        <v>4.3550000000000004</v>
      </c>
      <c r="S348" s="18">
        <v>2.0339999999999998</v>
      </c>
      <c r="T348" s="18">
        <v>10.353</v>
      </c>
      <c r="U348" s="18">
        <v>13.263999999999999</v>
      </c>
      <c r="V348" s="18">
        <v>13.331</v>
      </c>
    </row>
    <row r="349" spans="1:22" x14ac:dyDescent="0.25">
      <c r="A349" s="1">
        <v>42107</v>
      </c>
      <c r="B349" s="14">
        <v>9</v>
      </c>
      <c r="C349" s="15">
        <v>147969866000</v>
      </c>
      <c r="D349" s="15">
        <v>6252688356</v>
      </c>
      <c r="E349" s="15">
        <v>0</v>
      </c>
      <c r="F349" s="15">
        <v>145753677633</v>
      </c>
      <c r="G349" s="16">
        <v>6.5100000000000002E-3</v>
      </c>
      <c r="H349" s="16">
        <v>2.7299999999999998E-3</v>
      </c>
      <c r="I349" s="16">
        <v>3.7799999999999999E-3</v>
      </c>
      <c r="J349" s="16">
        <v>0.20044000000000001</v>
      </c>
      <c r="K349" s="16">
        <v>-4.2000000000000002E-4</v>
      </c>
      <c r="L349" s="16">
        <v>-1E-3</v>
      </c>
      <c r="M349" s="16">
        <v>5.8E-4</v>
      </c>
      <c r="N349" s="16">
        <v>-7.3599999999999999E-2</v>
      </c>
      <c r="O349" s="19">
        <v>109.60080000000001</v>
      </c>
      <c r="P349" s="19">
        <v>94.984999999999999</v>
      </c>
      <c r="Q349" s="18">
        <v>1.6180000000000001</v>
      </c>
      <c r="R349" s="18">
        <v>4.3259999999999996</v>
      </c>
      <c r="S349" s="18">
        <v>2.028</v>
      </c>
      <c r="T349" s="18">
        <v>10.353</v>
      </c>
      <c r="U349" s="18">
        <v>13.302</v>
      </c>
      <c r="V349" s="18">
        <v>13.401</v>
      </c>
    </row>
    <row r="350" spans="1:22" x14ac:dyDescent="0.25">
      <c r="A350" s="1">
        <v>42108</v>
      </c>
      <c r="B350" s="14">
        <v>9</v>
      </c>
      <c r="C350" s="15">
        <v>147969866000</v>
      </c>
      <c r="D350" s="15">
        <v>5366693275</v>
      </c>
      <c r="E350" s="15">
        <v>928125000</v>
      </c>
      <c r="F350" s="15">
        <v>145680507253</v>
      </c>
      <c r="G350" s="16">
        <v>6.0000000000000001E-3</v>
      </c>
      <c r="H350" s="16">
        <v>1.9300000000000001E-3</v>
      </c>
      <c r="I350" s="16">
        <v>4.0699999999999998E-3</v>
      </c>
      <c r="J350" s="16">
        <v>0.16943</v>
      </c>
      <c r="K350" s="16">
        <v>-5.0000000000000001E-4</v>
      </c>
      <c r="L350" s="16">
        <v>-7.9000000000000001E-4</v>
      </c>
      <c r="M350" s="16">
        <v>2.9E-4</v>
      </c>
      <c r="N350" s="16">
        <v>-0.16788</v>
      </c>
      <c r="O350" s="19">
        <v>109.5458</v>
      </c>
      <c r="P350" s="19">
        <v>94.909599999999998</v>
      </c>
      <c r="Q350" s="18">
        <v>1.6140000000000001</v>
      </c>
      <c r="R350" s="18">
        <v>4.3109999999999999</v>
      </c>
      <c r="S350" s="18">
        <v>2.0249999999999999</v>
      </c>
      <c r="T350" s="18">
        <v>10.353</v>
      </c>
      <c r="U350" s="18">
        <v>13.343</v>
      </c>
      <c r="V350" s="18">
        <v>13.454000000000001</v>
      </c>
    </row>
    <row r="351" spans="1:22" x14ac:dyDescent="0.25">
      <c r="A351" s="1">
        <v>42109</v>
      </c>
      <c r="B351" s="14">
        <v>9</v>
      </c>
      <c r="C351" s="15">
        <v>147969866000</v>
      </c>
      <c r="D351" s="15">
        <v>5408795327</v>
      </c>
      <c r="E351" s="15">
        <v>928440672</v>
      </c>
      <c r="F351" s="15">
        <v>145431914092</v>
      </c>
      <c r="G351" s="16">
        <v>4.2900000000000004E-3</v>
      </c>
      <c r="H351" s="16">
        <v>-8.0000000000000007E-5</v>
      </c>
      <c r="I351" s="16">
        <v>4.3699999999999998E-3</v>
      </c>
      <c r="J351" s="16">
        <v>0.11005</v>
      </c>
      <c r="K351" s="16">
        <v>-1.7099999999999999E-3</v>
      </c>
      <c r="L351" s="16">
        <v>-2E-3</v>
      </c>
      <c r="M351" s="16">
        <v>2.9E-4</v>
      </c>
      <c r="N351" s="16">
        <v>-0.46478000000000003</v>
      </c>
      <c r="O351" s="19">
        <v>109.35890000000001</v>
      </c>
      <c r="P351" s="19">
        <v>94.719200000000001</v>
      </c>
      <c r="Q351" s="18">
        <v>1.6080000000000001</v>
      </c>
      <c r="R351" s="18">
        <v>4.2869999999999999</v>
      </c>
      <c r="S351" s="18">
        <v>2.0230000000000001</v>
      </c>
      <c r="T351" s="18">
        <v>10.353</v>
      </c>
      <c r="U351" s="18">
        <v>13.427</v>
      </c>
      <c r="V351" s="18">
        <v>13.581</v>
      </c>
    </row>
    <row r="352" spans="1:22" x14ac:dyDescent="0.25">
      <c r="A352" s="1">
        <v>42110</v>
      </c>
      <c r="B352" s="14">
        <v>9</v>
      </c>
      <c r="C352" s="15">
        <v>147969866000</v>
      </c>
      <c r="D352" s="15">
        <v>5450897380</v>
      </c>
      <c r="E352" s="15">
        <v>928768969</v>
      </c>
      <c r="F352" s="15">
        <v>145667957496</v>
      </c>
      <c r="G352" s="16">
        <v>5.9199999999999999E-3</v>
      </c>
      <c r="H352" s="16">
        <v>1.2600000000000001E-3</v>
      </c>
      <c r="I352" s="16">
        <v>4.6600000000000001E-3</v>
      </c>
      <c r="J352" s="16">
        <v>0.14451</v>
      </c>
      <c r="K352" s="16">
        <v>1.6199999999999999E-3</v>
      </c>
      <c r="L352" s="16">
        <v>1.33E-3</v>
      </c>
      <c r="M352" s="16">
        <v>2.9E-4</v>
      </c>
      <c r="N352" s="16">
        <v>0.81040999999999996</v>
      </c>
      <c r="O352" s="19">
        <v>109.5364</v>
      </c>
      <c r="P352" s="19">
        <v>94.8459</v>
      </c>
      <c r="Q352" s="18">
        <v>1.607</v>
      </c>
      <c r="R352" s="18">
        <v>4.2850000000000001</v>
      </c>
      <c r="S352" s="18">
        <v>2.02</v>
      </c>
      <c r="T352" s="18">
        <v>10.353</v>
      </c>
      <c r="U352" s="18">
        <v>13.366</v>
      </c>
      <c r="V352" s="18">
        <v>13.503</v>
      </c>
    </row>
    <row r="353" spans="1:22" x14ac:dyDescent="0.25">
      <c r="A353" s="1">
        <v>42111</v>
      </c>
      <c r="B353" s="14">
        <v>9</v>
      </c>
      <c r="C353" s="15">
        <v>147969866000</v>
      </c>
      <c r="D353" s="15">
        <v>5492999432</v>
      </c>
      <c r="E353" s="15">
        <v>929102785</v>
      </c>
      <c r="F353" s="15">
        <v>145717520504</v>
      </c>
      <c r="G353" s="16">
        <v>6.2599999999999999E-3</v>
      </c>
      <c r="H353" s="16">
        <v>1.31E-3</v>
      </c>
      <c r="I353" s="16">
        <v>4.9500000000000004E-3</v>
      </c>
      <c r="J353" s="16">
        <v>0.14380999999999999</v>
      </c>
      <c r="K353" s="16">
        <v>3.4000000000000002E-4</v>
      </c>
      <c r="L353" s="16">
        <v>5.0000000000000002E-5</v>
      </c>
      <c r="M353" s="16">
        <v>2.9E-4</v>
      </c>
      <c r="N353" s="16">
        <v>0.13259000000000001</v>
      </c>
      <c r="O353" s="19">
        <v>109.5737</v>
      </c>
      <c r="P353" s="19">
        <v>94.850499999999997</v>
      </c>
      <c r="Q353" s="18">
        <v>1.605</v>
      </c>
      <c r="R353" s="18">
        <v>4.2750000000000004</v>
      </c>
      <c r="S353" s="18">
        <v>2.0169999999999999</v>
      </c>
      <c r="T353" s="18">
        <v>10.353</v>
      </c>
      <c r="U353" s="18">
        <v>13.368</v>
      </c>
      <c r="V353" s="18">
        <v>13.504</v>
      </c>
    </row>
    <row r="354" spans="1:22" x14ac:dyDescent="0.25">
      <c r="A354" s="1">
        <v>42112</v>
      </c>
      <c r="B354" s="14">
        <v>9</v>
      </c>
      <c r="C354" s="15">
        <v>147969866000</v>
      </c>
      <c r="D354" s="15">
        <v>5535101484</v>
      </c>
      <c r="E354" s="15">
        <v>929411712</v>
      </c>
      <c r="F354" s="15">
        <v>145758341470</v>
      </c>
      <c r="G354" s="16">
        <v>6.5399999999999998E-3</v>
      </c>
      <c r="H354" s="16">
        <v>1.2999999999999999E-3</v>
      </c>
      <c r="I354" s="16">
        <v>5.2399999999999999E-3</v>
      </c>
      <c r="J354" s="16">
        <v>0.14179</v>
      </c>
      <c r="K354" s="16">
        <v>2.7999999999999998E-4</v>
      </c>
      <c r="L354" s="16">
        <v>-1.0000000000000001E-5</v>
      </c>
      <c r="M354" s="16">
        <v>2.9E-4</v>
      </c>
      <c r="N354" s="16">
        <v>0.10796</v>
      </c>
      <c r="O354" s="19">
        <v>109.6044</v>
      </c>
      <c r="P354" s="19">
        <v>94.849500000000006</v>
      </c>
      <c r="Q354" s="18">
        <v>1.6020000000000001</v>
      </c>
      <c r="R354" s="18">
        <v>4.2640000000000002</v>
      </c>
      <c r="S354" s="18">
        <v>2.0139999999999998</v>
      </c>
      <c r="T354" s="18">
        <v>10.353</v>
      </c>
      <c r="U354" s="18">
        <v>13.356999999999999</v>
      </c>
      <c r="V354" s="18">
        <v>13.509</v>
      </c>
    </row>
    <row r="355" spans="1:22" x14ac:dyDescent="0.25">
      <c r="A355" s="1">
        <v>42114</v>
      </c>
      <c r="B355" s="14">
        <v>9</v>
      </c>
      <c r="C355" s="15">
        <v>147969866000</v>
      </c>
      <c r="D355" s="15">
        <v>5619305589</v>
      </c>
      <c r="E355" s="15">
        <v>930075236</v>
      </c>
      <c r="F355" s="15">
        <v>145751695314</v>
      </c>
      <c r="G355" s="16">
        <v>6.4999999999999997E-3</v>
      </c>
      <c r="H355" s="16">
        <v>6.7000000000000002E-4</v>
      </c>
      <c r="I355" s="16">
        <v>5.8300000000000001E-3</v>
      </c>
      <c r="J355" s="16">
        <v>0.12581000000000001</v>
      </c>
      <c r="K355" s="16">
        <v>-5.0000000000000002E-5</v>
      </c>
      <c r="L355" s="16">
        <v>-6.3000000000000003E-4</v>
      </c>
      <c r="M355" s="16">
        <v>5.8E-4</v>
      </c>
      <c r="N355" s="16">
        <v>-8.3099999999999997E-3</v>
      </c>
      <c r="O355" s="19">
        <v>109.5994</v>
      </c>
      <c r="P355" s="19">
        <v>94.789599999999993</v>
      </c>
      <c r="Q355" s="18">
        <v>1.5960000000000001</v>
      </c>
      <c r="R355" s="18">
        <v>4.2430000000000003</v>
      </c>
      <c r="S355" s="18">
        <v>2.0089999999999999</v>
      </c>
      <c r="T355" s="18">
        <v>10.353</v>
      </c>
      <c r="U355" s="18">
        <v>13.423999999999999</v>
      </c>
      <c r="V355" s="18">
        <v>13.557</v>
      </c>
    </row>
    <row r="356" spans="1:22" x14ac:dyDescent="0.25">
      <c r="A356" s="1">
        <v>42115</v>
      </c>
      <c r="B356" s="14">
        <v>9</v>
      </c>
      <c r="C356" s="15">
        <v>147969866000</v>
      </c>
      <c r="D356" s="15">
        <v>5661407642</v>
      </c>
      <c r="E356" s="15">
        <v>930411753</v>
      </c>
      <c r="F356" s="15">
        <v>145604357478</v>
      </c>
      <c r="G356" s="16">
        <v>5.4799999999999996E-3</v>
      </c>
      <c r="H356" s="16">
        <v>-6.4000000000000005E-4</v>
      </c>
      <c r="I356" s="16">
        <v>6.1199999999999996E-3</v>
      </c>
      <c r="J356" s="16">
        <v>9.9909999999999999E-2</v>
      </c>
      <c r="K356" s="16">
        <v>-1.01E-3</v>
      </c>
      <c r="L356" s="16">
        <v>-1.2999999999999999E-3</v>
      </c>
      <c r="M356" s="16">
        <v>2.9E-4</v>
      </c>
      <c r="N356" s="16">
        <v>-0.30937999999999999</v>
      </c>
      <c r="O356" s="19">
        <v>109.48860000000001</v>
      </c>
      <c r="P356" s="19">
        <v>94.665499999999994</v>
      </c>
      <c r="Q356" s="18">
        <v>1.5920000000000001</v>
      </c>
      <c r="R356" s="18">
        <v>4.2240000000000002</v>
      </c>
      <c r="S356" s="18">
        <v>2.0059999999999998</v>
      </c>
      <c r="T356" s="18">
        <v>10.353</v>
      </c>
      <c r="U356" s="18">
        <v>13.489000000000001</v>
      </c>
      <c r="V356" s="18">
        <v>13.643000000000001</v>
      </c>
    </row>
    <row r="357" spans="1:22" x14ac:dyDescent="0.25">
      <c r="A357" s="1">
        <v>42116</v>
      </c>
      <c r="B357" s="14">
        <v>9</v>
      </c>
      <c r="C357" s="15">
        <v>147969866000</v>
      </c>
      <c r="D357" s="15">
        <v>5703509694</v>
      </c>
      <c r="E357" s="15">
        <v>930769212</v>
      </c>
      <c r="F357" s="15">
        <v>145790951007</v>
      </c>
      <c r="G357" s="16">
        <v>6.77E-3</v>
      </c>
      <c r="H357" s="16">
        <v>3.5E-4</v>
      </c>
      <c r="I357" s="16">
        <v>6.4200000000000004E-3</v>
      </c>
      <c r="J357" s="16">
        <v>0.11874999999999999</v>
      </c>
      <c r="K357" s="16">
        <v>1.2800000000000001E-3</v>
      </c>
      <c r="L357" s="16">
        <v>9.8999999999999999E-4</v>
      </c>
      <c r="M357" s="16">
        <v>2.9E-4</v>
      </c>
      <c r="N357" s="16">
        <v>0.59797</v>
      </c>
      <c r="O357" s="19">
        <v>109.6289</v>
      </c>
      <c r="P357" s="19">
        <v>94.759799999999998</v>
      </c>
      <c r="Q357" s="18">
        <v>1.59</v>
      </c>
      <c r="R357" s="18">
        <v>4.218</v>
      </c>
      <c r="S357" s="18">
        <v>2.0030000000000001</v>
      </c>
      <c r="T357" s="18">
        <v>10.353</v>
      </c>
      <c r="U357" s="18">
        <v>13.427</v>
      </c>
      <c r="V357" s="18">
        <v>13.585000000000001</v>
      </c>
    </row>
    <row r="358" spans="1:22" x14ac:dyDescent="0.25">
      <c r="A358" s="1">
        <v>42121</v>
      </c>
      <c r="B358" s="14">
        <v>9</v>
      </c>
      <c r="C358" s="15">
        <v>147969866000</v>
      </c>
      <c r="D358" s="15">
        <v>5914019956</v>
      </c>
      <c r="E358" s="15">
        <v>932603679</v>
      </c>
      <c r="F358" s="15">
        <v>145992593019</v>
      </c>
      <c r="G358" s="16">
        <v>8.1600000000000006E-3</v>
      </c>
      <c r="H358" s="16">
        <v>2.7999999999999998E-4</v>
      </c>
      <c r="I358" s="16">
        <v>7.8799999999999999E-3</v>
      </c>
      <c r="J358" s="16">
        <v>0.11645999999999999</v>
      </c>
      <c r="K358" s="16">
        <v>1.3799999999999999E-3</v>
      </c>
      <c r="L358" s="16">
        <v>-6.9999999999999994E-5</v>
      </c>
      <c r="M358" s="16">
        <v>1.4599999999999999E-3</v>
      </c>
      <c r="N358" s="16">
        <v>0.10647</v>
      </c>
      <c r="O358" s="19">
        <v>109.7805</v>
      </c>
      <c r="P358" s="19">
        <v>94.752799999999993</v>
      </c>
      <c r="Q358" s="18">
        <v>1.5760000000000001</v>
      </c>
      <c r="R358" s="18">
        <v>4.1669999999999998</v>
      </c>
      <c r="S358" s="18">
        <v>1.99</v>
      </c>
      <c r="T358" s="18">
        <v>10.353</v>
      </c>
      <c r="U358" s="18">
        <v>13.44</v>
      </c>
      <c r="V358" s="18">
        <v>13.612</v>
      </c>
    </row>
    <row r="359" spans="1:22" x14ac:dyDescent="0.25">
      <c r="A359" s="1">
        <v>42122</v>
      </c>
      <c r="B359" s="14">
        <v>9</v>
      </c>
      <c r="C359" s="15">
        <v>147969866000</v>
      </c>
      <c r="D359" s="15">
        <v>5956122008</v>
      </c>
      <c r="E359" s="15">
        <v>933011374</v>
      </c>
      <c r="F359" s="15">
        <v>146058901814</v>
      </c>
      <c r="G359" s="16">
        <v>8.6199999999999992E-3</v>
      </c>
      <c r="H359" s="16">
        <v>4.4000000000000002E-4</v>
      </c>
      <c r="I359" s="16">
        <v>8.1799999999999998E-3</v>
      </c>
      <c r="J359" s="16">
        <v>0.1187</v>
      </c>
      <c r="K359" s="16">
        <v>4.4999999999999999E-4</v>
      </c>
      <c r="L359" s="16">
        <v>1.6000000000000001E-4</v>
      </c>
      <c r="M359" s="16">
        <v>2.9E-4</v>
      </c>
      <c r="N359" s="16">
        <v>0.18081</v>
      </c>
      <c r="O359" s="19">
        <v>109.8304</v>
      </c>
      <c r="P359" s="19">
        <v>94.7684</v>
      </c>
      <c r="Q359" s="18">
        <v>1.5740000000000001</v>
      </c>
      <c r="R359" s="18">
        <v>4.1580000000000004</v>
      </c>
      <c r="S359" s="18">
        <v>1.9870000000000001</v>
      </c>
      <c r="T359" s="18">
        <v>10.353</v>
      </c>
      <c r="U359" s="18">
        <v>13.445</v>
      </c>
      <c r="V359" s="18">
        <v>13.606</v>
      </c>
    </row>
    <row r="360" spans="1:22" x14ac:dyDescent="0.25">
      <c r="A360" s="1">
        <v>42123</v>
      </c>
      <c r="B360" s="14">
        <v>9</v>
      </c>
      <c r="C360" s="15">
        <v>147969866000</v>
      </c>
      <c r="D360" s="15">
        <v>655699061</v>
      </c>
      <c r="E360" s="15">
        <v>6275995194</v>
      </c>
      <c r="F360" s="15">
        <v>145880281722</v>
      </c>
      <c r="G360" s="16">
        <v>7.3800000000000003E-3</v>
      </c>
      <c r="H360" s="16">
        <v>-1.09E-3</v>
      </c>
      <c r="I360" s="16">
        <v>8.4700000000000001E-3</v>
      </c>
      <c r="J360" s="16">
        <v>9.7299999999999998E-2</v>
      </c>
      <c r="K360" s="16">
        <v>-1.2199999999999999E-3</v>
      </c>
      <c r="L360" s="16">
        <v>-1.5100000000000001E-3</v>
      </c>
      <c r="M360" s="16">
        <v>2.9E-4</v>
      </c>
      <c r="N360" s="16">
        <v>-0.36101</v>
      </c>
      <c r="O360" s="19">
        <v>109.696</v>
      </c>
      <c r="P360" s="19">
        <v>94.623699999999999</v>
      </c>
      <c r="Q360" s="18">
        <v>1.569</v>
      </c>
      <c r="R360" s="18">
        <v>4.1360000000000001</v>
      </c>
      <c r="S360" s="18">
        <v>1.984</v>
      </c>
      <c r="T360" s="18">
        <v>10.353</v>
      </c>
      <c r="U360" s="18">
        <v>13.686</v>
      </c>
      <c r="V360" s="18">
        <v>13.706</v>
      </c>
    </row>
    <row r="361" spans="1:22" x14ac:dyDescent="0.25">
      <c r="A361" s="1">
        <v>42124</v>
      </c>
      <c r="B361" s="14">
        <v>9</v>
      </c>
      <c r="C361" s="15">
        <v>147969866000</v>
      </c>
      <c r="D361" s="15">
        <v>697640706</v>
      </c>
      <c r="E361" s="15">
        <v>6279030804</v>
      </c>
      <c r="F361" s="15">
        <v>146197420090</v>
      </c>
      <c r="G361" s="16">
        <v>9.5700000000000004E-3</v>
      </c>
      <c r="H361" s="16">
        <v>7.9000000000000001E-4</v>
      </c>
      <c r="I361" s="16">
        <v>8.7799999999999996E-3</v>
      </c>
      <c r="J361" s="16">
        <v>0.12328</v>
      </c>
      <c r="K361" s="16">
        <v>2.1700000000000001E-3</v>
      </c>
      <c r="L361" s="16">
        <v>1.8699999999999999E-3</v>
      </c>
      <c r="M361" s="16">
        <v>3.1E-4</v>
      </c>
      <c r="N361" s="16">
        <v>1.21401</v>
      </c>
      <c r="O361" s="19">
        <v>109.9345</v>
      </c>
      <c r="P361" s="19">
        <v>94.801699999999997</v>
      </c>
      <c r="Q361" s="18">
        <v>1.569</v>
      </c>
      <c r="R361" s="18">
        <v>4.1369999999999996</v>
      </c>
      <c r="S361" s="18">
        <v>1.9810000000000001</v>
      </c>
      <c r="T361" s="18">
        <v>10.353</v>
      </c>
      <c r="U361" s="18">
        <v>13.577</v>
      </c>
      <c r="V361" s="18">
        <v>13.592000000000001</v>
      </c>
    </row>
    <row r="362" spans="1:22" x14ac:dyDescent="0.25">
      <c r="A362" s="1">
        <v>42128</v>
      </c>
      <c r="B362" s="14">
        <v>11</v>
      </c>
      <c r="C362" s="15">
        <v>160899866000</v>
      </c>
      <c r="D362" s="15">
        <v>880885429</v>
      </c>
      <c r="E362" s="15">
        <v>0</v>
      </c>
      <c r="F362" s="15">
        <v>151274378871</v>
      </c>
      <c r="G362" s="16">
        <v>1.06E-3</v>
      </c>
      <c r="H362" s="16">
        <v>-1.2999999999999999E-4</v>
      </c>
      <c r="I362" s="16">
        <v>1.1900000000000001E-3</v>
      </c>
      <c r="J362" s="16">
        <v>0.10221</v>
      </c>
      <c r="K362" s="16">
        <v>1.06E-3</v>
      </c>
      <c r="L362" s="16">
        <v>-1.2999999999999999E-4</v>
      </c>
      <c r="M362" s="16">
        <v>1.1900000000000001E-3</v>
      </c>
      <c r="N362" s="16">
        <v>0.10221</v>
      </c>
      <c r="O362" s="19">
        <v>110.0515</v>
      </c>
      <c r="P362" s="19">
        <v>94.789599999999993</v>
      </c>
      <c r="Q362" s="18">
        <v>1.71</v>
      </c>
      <c r="R362" s="18">
        <v>4.7119999999999997</v>
      </c>
      <c r="S362" s="18">
        <v>2.089</v>
      </c>
      <c r="T362" s="18">
        <v>10.226000000000001</v>
      </c>
      <c r="U362" s="18">
        <v>13.452999999999999</v>
      </c>
      <c r="V362" s="18">
        <v>13.664999999999999</v>
      </c>
    </row>
    <row r="363" spans="1:22" x14ac:dyDescent="0.25">
      <c r="A363" s="1">
        <v>42129</v>
      </c>
      <c r="B363" s="14">
        <v>11</v>
      </c>
      <c r="C363" s="15">
        <v>160899866000</v>
      </c>
      <c r="D363" s="15">
        <v>925922702</v>
      </c>
      <c r="E363" s="15">
        <v>0</v>
      </c>
      <c r="F363" s="15">
        <v>151274786184</v>
      </c>
      <c r="G363" s="16">
        <v>1.07E-3</v>
      </c>
      <c r="H363" s="16">
        <v>-4.2000000000000002E-4</v>
      </c>
      <c r="I363" s="16">
        <v>1.49E-3</v>
      </c>
      <c r="J363" s="16">
        <v>8.1180000000000002E-2</v>
      </c>
      <c r="K363" s="16">
        <v>0</v>
      </c>
      <c r="L363" s="16">
        <v>-2.9999999999999997E-4</v>
      </c>
      <c r="M363" s="16">
        <v>2.9999999999999997E-4</v>
      </c>
      <c r="N363" s="16">
        <v>9.8999999999999999E-4</v>
      </c>
      <c r="O363" s="19">
        <v>110.0518</v>
      </c>
      <c r="P363" s="19">
        <v>94.761600000000001</v>
      </c>
      <c r="Q363" s="18">
        <v>1.7070000000000001</v>
      </c>
      <c r="R363" s="18">
        <v>4.7009999999999996</v>
      </c>
      <c r="S363" s="18">
        <v>2.0859999999999999</v>
      </c>
      <c r="T363" s="18">
        <v>10.226000000000001</v>
      </c>
      <c r="U363" s="18">
        <v>13.473000000000001</v>
      </c>
      <c r="V363" s="18">
        <v>13.686</v>
      </c>
    </row>
    <row r="364" spans="1:22" x14ac:dyDescent="0.25">
      <c r="A364" s="1">
        <v>42130</v>
      </c>
      <c r="B364" s="14">
        <v>11</v>
      </c>
      <c r="C364" s="15">
        <v>160899866000</v>
      </c>
      <c r="D364" s="15">
        <v>970959976</v>
      </c>
      <c r="E364" s="15">
        <v>0</v>
      </c>
      <c r="F364" s="15">
        <v>151376397132</v>
      </c>
      <c r="G364" s="16">
        <v>1.74E-3</v>
      </c>
      <c r="H364" s="16">
        <v>-5.0000000000000002E-5</v>
      </c>
      <c r="I364" s="16">
        <v>1.7899999999999999E-3</v>
      </c>
      <c r="J364" s="16">
        <v>0.11182</v>
      </c>
      <c r="K364" s="16">
        <v>6.7000000000000002E-4</v>
      </c>
      <c r="L364" s="16">
        <v>3.6999999999999999E-4</v>
      </c>
      <c r="M364" s="16">
        <v>2.9999999999999997E-4</v>
      </c>
      <c r="N364" s="16">
        <v>0.27859</v>
      </c>
      <c r="O364" s="19">
        <v>110.12569999999999</v>
      </c>
      <c r="P364" s="19">
        <v>94.7971</v>
      </c>
      <c r="Q364" s="18">
        <v>1.704</v>
      </c>
      <c r="R364" s="18">
        <v>4.6900000000000004</v>
      </c>
      <c r="S364" s="18">
        <v>2.0830000000000002</v>
      </c>
      <c r="T364" s="18">
        <v>10.226000000000001</v>
      </c>
      <c r="U364" s="18">
        <v>13.446999999999999</v>
      </c>
      <c r="V364" s="18">
        <v>13.667999999999999</v>
      </c>
    </row>
    <row r="365" spans="1:22" x14ac:dyDescent="0.25">
      <c r="A365" s="1">
        <v>42131</v>
      </c>
      <c r="B365" s="14">
        <v>11</v>
      </c>
      <c r="C365" s="15">
        <v>160899866000</v>
      </c>
      <c r="D365" s="15">
        <v>1015997249</v>
      </c>
      <c r="E365" s="15">
        <v>0</v>
      </c>
      <c r="F365" s="15">
        <v>151412920436</v>
      </c>
      <c r="G365" s="16">
        <v>1.98E-3</v>
      </c>
      <c r="H365" s="16">
        <v>-1.1E-4</v>
      </c>
      <c r="I365" s="16">
        <v>2.0899999999999998E-3</v>
      </c>
      <c r="J365" s="16">
        <v>0.10901</v>
      </c>
      <c r="K365" s="16">
        <v>2.4000000000000001E-4</v>
      </c>
      <c r="L365" s="16">
        <v>-6.0000000000000002E-5</v>
      </c>
      <c r="M365" s="16">
        <v>2.9999999999999997E-4</v>
      </c>
      <c r="N365" s="16">
        <v>9.2310000000000003E-2</v>
      </c>
      <c r="O365" s="19">
        <v>110.1523</v>
      </c>
      <c r="P365" s="19">
        <v>94.791700000000006</v>
      </c>
      <c r="Q365" s="18">
        <v>1.702</v>
      </c>
      <c r="R365" s="18">
        <v>4.6790000000000003</v>
      </c>
      <c r="S365" s="18">
        <v>2.08</v>
      </c>
      <c r="T365" s="18">
        <v>10.226000000000001</v>
      </c>
      <c r="U365" s="18">
        <v>13.449</v>
      </c>
      <c r="V365" s="18">
        <v>13.675000000000001</v>
      </c>
    </row>
    <row r="366" spans="1:22" x14ac:dyDescent="0.25">
      <c r="A366" s="1">
        <v>42132</v>
      </c>
      <c r="B366" s="14">
        <v>11</v>
      </c>
      <c r="C366" s="15">
        <v>160899866000</v>
      </c>
      <c r="D366" s="15">
        <v>1061034523</v>
      </c>
      <c r="E366" s="15">
        <v>0</v>
      </c>
      <c r="F366" s="15">
        <v>151452651028</v>
      </c>
      <c r="G366" s="16">
        <v>2.2399999999999998E-3</v>
      </c>
      <c r="H366" s="16">
        <v>-1.3999999999999999E-4</v>
      </c>
      <c r="I366" s="16">
        <v>2.3800000000000002E-3</v>
      </c>
      <c r="J366" s="16">
        <v>0.10798000000000001</v>
      </c>
      <c r="K366" s="16">
        <v>2.5999999999999998E-4</v>
      </c>
      <c r="L366" s="16">
        <v>-4.0000000000000003E-5</v>
      </c>
      <c r="M366" s="16">
        <v>2.9999999999999997E-4</v>
      </c>
      <c r="N366" s="16">
        <v>0.10079</v>
      </c>
      <c r="O366" s="19">
        <v>110.1812</v>
      </c>
      <c r="P366" s="19">
        <v>94.788399999999996</v>
      </c>
      <c r="Q366" s="18">
        <v>1.6990000000000001</v>
      </c>
      <c r="R366" s="18">
        <v>4.6680000000000001</v>
      </c>
      <c r="S366" s="18">
        <v>2.0779999999999998</v>
      </c>
      <c r="T366" s="18">
        <v>10.226000000000001</v>
      </c>
      <c r="U366" s="18">
        <v>13.454000000000001</v>
      </c>
      <c r="V366" s="18">
        <v>13.680999999999999</v>
      </c>
    </row>
    <row r="367" spans="1:22" x14ac:dyDescent="0.25">
      <c r="A367" s="1">
        <v>42135</v>
      </c>
      <c r="B367" s="14">
        <v>11</v>
      </c>
      <c r="C367" s="15">
        <v>160899866000</v>
      </c>
      <c r="D367" s="15">
        <v>1196146343</v>
      </c>
      <c r="E367" s="15">
        <v>0</v>
      </c>
      <c r="F367" s="15">
        <v>151430991151</v>
      </c>
      <c r="G367" s="16">
        <v>2.0999999999999999E-3</v>
      </c>
      <c r="H367" s="16">
        <v>-1.1800000000000001E-3</v>
      </c>
      <c r="I367" s="16">
        <v>3.2799999999999999E-3</v>
      </c>
      <c r="J367" s="16">
        <v>7.2309999999999999E-2</v>
      </c>
      <c r="K367" s="16">
        <v>-1.3999999999999999E-4</v>
      </c>
      <c r="L367" s="16">
        <v>-1.0399999999999999E-3</v>
      </c>
      <c r="M367" s="16">
        <v>8.8999999999999995E-4</v>
      </c>
      <c r="N367" s="16">
        <v>-1.7299999999999999E-2</v>
      </c>
      <c r="O367" s="19">
        <v>110.16540000000001</v>
      </c>
      <c r="P367" s="19">
        <v>94.69</v>
      </c>
      <c r="Q367" s="18">
        <v>1.69</v>
      </c>
      <c r="R367" s="18">
        <v>4.6340000000000003</v>
      </c>
      <c r="S367" s="18">
        <v>2.069</v>
      </c>
      <c r="T367" s="18">
        <v>10.226000000000001</v>
      </c>
      <c r="U367" s="18">
        <v>13.52</v>
      </c>
      <c r="V367" s="18">
        <v>13.753</v>
      </c>
    </row>
    <row r="368" spans="1:22" x14ac:dyDescent="0.25">
      <c r="A368" s="1">
        <v>42136</v>
      </c>
      <c r="B368" s="14">
        <v>11</v>
      </c>
      <c r="C368" s="15">
        <v>160899866000</v>
      </c>
      <c r="D368" s="15">
        <v>1241183617</v>
      </c>
      <c r="E368" s="15">
        <v>0</v>
      </c>
      <c r="F368" s="15">
        <v>151484985320</v>
      </c>
      <c r="G368" s="16">
        <v>2.4599999999999999E-3</v>
      </c>
      <c r="H368" s="16">
        <v>-1.1199999999999999E-3</v>
      </c>
      <c r="I368" s="16">
        <v>3.5799999999999998E-3</v>
      </c>
      <c r="J368" s="16">
        <v>7.775E-2</v>
      </c>
      <c r="K368" s="16">
        <v>3.6000000000000002E-4</v>
      </c>
      <c r="L368" s="16">
        <v>6.0000000000000002E-5</v>
      </c>
      <c r="M368" s="16">
        <v>2.9999999999999997E-4</v>
      </c>
      <c r="N368" s="16">
        <v>0.13936999999999999</v>
      </c>
      <c r="O368" s="19">
        <v>110.2047</v>
      </c>
      <c r="P368" s="19">
        <v>94.695700000000002</v>
      </c>
      <c r="Q368" s="18">
        <v>1.6879999999999999</v>
      </c>
      <c r="R368" s="18">
        <v>4.6239999999999997</v>
      </c>
      <c r="S368" s="18">
        <v>2.0670000000000002</v>
      </c>
      <c r="T368" s="18">
        <v>10.226000000000001</v>
      </c>
      <c r="U368" s="18">
        <v>13.521000000000001</v>
      </c>
      <c r="V368" s="18">
        <v>13.754</v>
      </c>
    </row>
    <row r="369" spans="1:22" x14ac:dyDescent="0.25">
      <c r="A369" s="1">
        <v>42137</v>
      </c>
      <c r="B369" s="14">
        <v>11</v>
      </c>
      <c r="C369" s="15">
        <v>160899866000</v>
      </c>
      <c r="D369" s="15">
        <v>1286220890</v>
      </c>
      <c r="E369" s="15">
        <v>0</v>
      </c>
      <c r="F369" s="15">
        <v>151529008478</v>
      </c>
      <c r="G369" s="16">
        <v>2.7499999999999998E-3</v>
      </c>
      <c r="H369" s="16">
        <v>-1.1299999999999999E-3</v>
      </c>
      <c r="I369" s="16">
        <v>3.8700000000000002E-3</v>
      </c>
      <c r="J369" s="16">
        <v>8.0360000000000001E-2</v>
      </c>
      <c r="K369" s="16">
        <v>2.9E-4</v>
      </c>
      <c r="L369" s="16">
        <v>-1.0000000000000001E-5</v>
      </c>
      <c r="M369" s="16">
        <v>2.9999999999999997E-4</v>
      </c>
      <c r="N369" s="16">
        <v>0.11221</v>
      </c>
      <c r="O369" s="19">
        <v>110.2367</v>
      </c>
      <c r="P369" s="19">
        <v>94.694999999999993</v>
      </c>
      <c r="Q369" s="18">
        <v>1.6850000000000001</v>
      </c>
      <c r="R369" s="18">
        <v>4.6139999999999999</v>
      </c>
      <c r="S369" s="18">
        <v>2.0640000000000001</v>
      </c>
      <c r="T369" s="18">
        <v>10.226000000000001</v>
      </c>
      <c r="U369" s="18">
        <v>13.523</v>
      </c>
      <c r="V369" s="18">
        <v>13.757999999999999</v>
      </c>
    </row>
    <row r="370" spans="1:22" x14ac:dyDescent="0.25">
      <c r="A370" s="1">
        <v>42138</v>
      </c>
      <c r="B370" s="14">
        <v>11</v>
      </c>
      <c r="C370" s="15">
        <v>160899866000</v>
      </c>
      <c r="D370" s="15">
        <v>1331258164</v>
      </c>
      <c r="E370" s="15">
        <v>0</v>
      </c>
      <c r="F370" s="15">
        <v>151526068416</v>
      </c>
      <c r="G370" s="16">
        <v>2.7299999999999998E-3</v>
      </c>
      <c r="H370" s="16">
        <v>-1.4400000000000001E-3</v>
      </c>
      <c r="I370" s="16">
        <v>4.1700000000000001E-3</v>
      </c>
      <c r="J370" s="16">
        <v>7.3870000000000005E-2</v>
      </c>
      <c r="K370" s="16">
        <v>-2.0000000000000002E-5</v>
      </c>
      <c r="L370" s="16">
        <v>-3.2000000000000003E-4</v>
      </c>
      <c r="M370" s="16">
        <v>2.9999999999999997E-4</v>
      </c>
      <c r="N370" s="16">
        <v>-7.0800000000000004E-3</v>
      </c>
      <c r="O370" s="19">
        <v>110.2346</v>
      </c>
      <c r="P370" s="19">
        <v>94.664900000000003</v>
      </c>
      <c r="Q370" s="18">
        <v>1.6819999999999999</v>
      </c>
      <c r="R370" s="18">
        <v>4.601</v>
      </c>
      <c r="S370" s="18">
        <v>2.0609999999999999</v>
      </c>
      <c r="T370" s="18">
        <v>10.226000000000001</v>
      </c>
      <c r="U370" s="18">
        <v>13.539</v>
      </c>
      <c r="V370" s="18">
        <v>13.781000000000001</v>
      </c>
    </row>
    <row r="371" spans="1:22" x14ac:dyDescent="0.25">
      <c r="A371" s="1">
        <v>42139</v>
      </c>
      <c r="B371" s="14">
        <v>11</v>
      </c>
      <c r="C371" s="15">
        <v>160899866000</v>
      </c>
      <c r="D371" s="15">
        <v>1376295437</v>
      </c>
      <c r="E371" s="15">
        <v>0</v>
      </c>
      <c r="F371" s="15">
        <v>151625699402</v>
      </c>
      <c r="G371" s="16">
        <v>3.3899999999999998E-3</v>
      </c>
      <c r="H371" s="16">
        <v>-1.08E-3</v>
      </c>
      <c r="I371" s="16">
        <v>4.47E-3</v>
      </c>
      <c r="J371" s="16">
        <v>8.6050000000000001E-2</v>
      </c>
      <c r="K371" s="16">
        <v>6.6E-4</v>
      </c>
      <c r="L371" s="16">
        <v>3.6000000000000002E-4</v>
      </c>
      <c r="M371" s="16">
        <v>2.9999999999999997E-4</v>
      </c>
      <c r="N371" s="16">
        <v>0.27198</v>
      </c>
      <c r="O371" s="19">
        <v>110.30710000000001</v>
      </c>
      <c r="P371" s="19">
        <v>94.699200000000005</v>
      </c>
      <c r="Q371" s="18">
        <v>1.68</v>
      </c>
      <c r="R371" s="18">
        <v>4.5940000000000003</v>
      </c>
      <c r="S371" s="18">
        <v>2.0579999999999998</v>
      </c>
      <c r="T371" s="18">
        <v>10.226000000000001</v>
      </c>
      <c r="U371" s="18">
        <v>13.526999999999999</v>
      </c>
      <c r="V371" s="18">
        <v>13.763999999999999</v>
      </c>
    </row>
    <row r="372" spans="1:22" x14ac:dyDescent="0.25">
      <c r="A372" s="1">
        <v>42142</v>
      </c>
      <c r="B372" s="14">
        <v>11</v>
      </c>
      <c r="C372" s="15">
        <v>160899866000</v>
      </c>
      <c r="D372" s="15">
        <v>1511407258</v>
      </c>
      <c r="E372" s="15">
        <v>0</v>
      </c>
      <c r="F372" s="15">
        <v>151746811433</v>
      </c>
      <c r="G372" s="16">
        <v>4.1900000000000001E-3</v>
      </c>
      <c r="H372" s="16">
        <v>-1.17E-3</v>
      </c>
      <c r="I372" s="16">
        <v>5.3600000000000002E-3</v>
      </c>
      <c r="J372" s="16">
        <v>8.8749999999999996E-2</v>
      </c>
      <c r="K372" s="16">
        <v>8.0000000000000004E-4</v>
      </c>
      <c r="L372" s="16">
        <v>-9.0000000000000006E-5</v>
      </c>
      <c r="M372" s="16">
        <v>8.8999999999999995E-4</v>
      </c>
      <c r="N372" s="16">
        <v>0.10231</v>
      </c>
      <c r="O372" s="19">
        <v>110.3952</v>
      </c>
      <c r="P372" s="19">
        <v>94.690399999999997</v>
      </c>
      <c r="Q372" s="18">
        <v>1.6719999999999999</v>
      </c>
      <c r="R372" s="18">
        <v>4.5620000000000003</v>
      </c>
      <c r="S372" s="18">
        <v>2.0499999999999998</v>
      </c>
      <c r="T372" s="18">
        <v>10.226000000000001</v>
      </c>
      <c r="U372" s="18">
        <v>13.534000000000001</v>
      </c>
      <c r="V372" s="18">
        <v>13.781000000000001</v>
      </c>
    </row>
    <row r="373" spans="1:22" x14ac:dyDescent="0.25">
      <c r="A373" s="1">
        <v>42143</v>
      </c>
      <c r="B373" s="14">
        <v>11</v>
      </c>
      <c r="C373" s="15">
        <v>160899866000</v>
      </c>
      <c r="D373" s="15">
        <v>1556444532</v>
      </c>
      <c r="E373" s="15">
        <v>0</v>
      </c>
      <c r="F373" s="15">
        <v>151826912821</v>
      </c>
      <c r="G373" s="16">
        <v>4.7200000000000002E-3</v>
      </c>
      <c r="H373" s="16">
        <v>-9.3999999999999997E-4</v>
      </c>
      <c r="I373" s="16">
        <v>5.6600000000000001E-3</v>
      </c>
      <c r="J373" s="16">
        <v>9.4960000000000003E-2</v>
      </c>
      <c r="K373" s="16">
        <v>5.2999999999999998E-4</v>
      </c>
      <c r="L373" s="16">
        <v>2.3000000000000001E-4</v>
      </c>
      <c r="M373" s="16">
        <v>2.9999999999999997E-4</v>
      </c>
      <c r="N373" s="16">
        <v>0.21306</v>
      </c>
      <c r="O373" s="19">
        <v>110.45350000000001</v>
      </c>
      <c r="P373" s="19">
        <v>94.712400000000002</v>
      </c>
      <c r="Q373" s="18">
        <v>1.669</v>
      </c>
      <c r="R373" s="18">
        <v>4.5510000000000002</v>
      </c>
      <c r="S373" s="18">
        <v>2.048</v>
      </c>
      <c r="T373" s="18">
        <v>10.226000000000001</v>
      </c>
      <c r="U373" s="18">
        <v>13.505000000000001</v>
      </c>
      <c r="V373" s="18">
        <v>13.771000000000001</v>
      </c>
    </row>
    <row r="374" spans="1:22" x14ac:dyDescent="0.25">
      <c r="A374" s="1">
        <v>42144</v>
      </c>
      <c r="B374" s="14">
        <v>11</v>
      </c>
      <c r="C374" s="15">
        <v>160899866000</v>
      </c>
      <c r="D374" s="15">
        <v>1601481805</v>
      </c>
      <c r="E374" s="15">
        <v>0</v>
      </c>
      <c r="F374" s="15">
        <v>151915075256</v>
      </c>
      <c r="G374" s="16">
        <v>5.3E-3</v>
      </c>
      <c r="H374" s="16">
        <v>-6.6E-4</v>
      </c>
      <c r="I374" s="16">
        <v>5.96E-3</v>
      </c>
      <c r="J374" s="16">
        <v>0.10165</v>
      </c>
      <c r="K374" s="16">
        <v>5.8E-4</v>
      </c>
      <c r="L374" s="16">
        <v>2.7999999999999998E-4</v>
      </c>
      <c r="M374" s="16">
        <v>2.9999999999999997E-4</v>
      </c>
      <c r="N374" s="16">
        <v>0.23672000000000001</v>
      </c>
      <c r="O374" s="19">
        <v>110.5176</v>
      </c>
      <c r="P374" s="19">
        <v>94.739400000000003</v>
      </c>
      <c r="Q374" s="18">
        <v>1.667</v>
      </c>
      <c r="R374" s="18">
        <v>4.5419999999999998</v>
      </c>
      <c r="S374" s="18">
        <v>2.0449999999999999</v>
      </c>
      <c r="T374" s="18">
        <v>10.226000000000001</v>
      </c>
      <c r="U374" s="18">
        <v>13.494999999999999</v>
      </c>
      <c r="V374" s="18">
        <v>13.757999999999999</v>
      </c>
    </row>
    <row r="375" spans="1:22" x14ac:dyDescent="0.25">
      <c r="A375" s="1">
        <v>42145</v>
      </c>
      <c r="B375" s="14">
        <v>11</v>
      </c>
      <c r="C375" s="15">
        <v>160899866000</v>
      </c>
      <c r="D375" s="15">
        <v>1646519079</v>
      </c>
      <c r="E375" s="15">
        <v>0</v>
      </c>
      <c r="F375" s="15">
        <v>152071642089</v>
      </c>
      <c r="G375" s="16">
        <v>6.3400000000000001E-3</v>
      </c>
      <c r="H375" s="16">
        <v>8.0000000000000007E-5</v>
      </c>
      <c r="I375" s="16">
        <v>6.2599999999999999E-3</v>
      </c>
      <c r="J375" s="16">
        <v>0.11644</v>
      </c>
      <c r="K375" s="16">
        <v>1.0300000000000001E-3</v>
      </c>
      <c r="L375" s="16">
        <v>7.2999999999999996E-4</v>
      </c>
      <c r="M375" s="16">
        <v>2.9999999999999997E-4</v>
      </c>
      <c r="N375" s="16">
        <v>0.45791999999999999</v>
      </c>
      <c r="O375" s="19">
        <v>110.6315</v>
      </c>
      <c r="P375" s="19">
        <v>94.809399999999997</v>
      </c>
      <c r="Q375" s="18">
        <v>1.665</v>
      </c>
      <c r="R375" s="18">
        <v>4.5369999999999999</v>
      </c>
      <c r="S375" s="18">
        <v>2.0419999999999998</v>
      </c>
      <c r="T375" s="18">
        <v>10.226000000000001</v>
      </c>
      <c r="U375" s="18">
        <v>13.464</v>
      </c>
      <c r="V375" s="18">
        <v>13.718</v>
      </c>
    </row>
    <row r="376" spans="1:22" x14ac:dyDescent="0.25">
      <c r="A376" s="1">
        <v>42146</v>
      </c>
      <c r="B376" s="14">
        <v>11</v>
      </c>
      <c r="C376" s="15">
        <v>160899866000</v>
      </c>
      <c r="D376" s="15">
        <v>1691556352</v>
      </c>
      <c r="E376" s="15">
        <v>0</v>
      </c>
      <c r="F376" s="15">
        <v>152090155493</v>
      </c>
      <c r="G376" s="16">
        <v>6.4599999999999996E-3</v>
      </c>
      <c r="H376" s="16">
        <v>-9.0000000000000006E-5</v>
      </c>
      <c r="I376" s="16">
        <v>6.5599999999999999E-3</v>
      </c>
      <c r="J376" s="16">
        <v>0.11312</v>
      </c>
      <c r="K376" s="16">
        <v>1.2E-4</v>
      </c>
      <c r="L376" s="16">
        <v>-1.7000000000000001E-4</v>
      </c>
      <c r="M376" s="16">
        <v>2.9999999999999997E-4</v>
      </c>
      <c r="N376" s="16">
        <v>4.5560000000000003E-2</v>
      </c>
      <c r="O376" s="19">
        <v>110.645</v>
      </c>
      <c r="P376" s="19">
        <v>94.7928</v>
      </c>
      <c r="Q376" s="18">
        <v>1.6619999999999999</v>
      </c>
      <c r="R376" s="18">
        <v>4.5270000000000001</v>
      </c>
      <c r="S376" s="18">
        <v>2.0390000000000001</v>
      </c>
      <c r="T376" s="18">
        <v>10.226000000000001</v>
      </c>
      <c r="U376" s="18">
        <v>13.484999999999999</v>
      </c>
      <c r="V376" s="18">
        <v>13.733000000000001</v>
      </c>
    </row>
    <row r="377" spans="1:22" x14ac:dyDescent="0.25">
      <c r="A377" s="1">
        <v>42149</v>
      </c>
      <c r="B377" s="14">
        <v>11</v>
      </c>
      <c r="C377" s="15">
        <v>160899866000</v>
      </c>
      <c r="D377" s="15">
        <v>1826668173</v>
      </c>
      <c r="E377" s="15">
        <v>0</v>
      </c>
      <c r="F377" s="15">
        <v>152259762870</v>
      </c>
      <c r="G377" s="16">
        <v>7.5799999999999999E-3</v>
      </c>
      <c r="H377" s="16">
        <v>1.2999999999999999E-4</v>
      </c>
      <c r="I377" s="16">
        <v>7.45E-3</v>
      </c>
      <c r="J377" s="16">
        <v>0.11698</v>
      </c>
      <c r="K377" s="16">
        <v>1.1199999999999999E-3</v>
      </c>
      <c r="L377" s="16">
        <v>2.3000000000000001E-4</v>
      </c>
      <c r="M377" s="16">
        <v>8.8999999999999995E-4</v>
      </c>
      <c r="N377" s="16">
        <v>0.14565</v>
      </c>
      <c r="O377" s="19">
        <v>110.7684</v>
      </c>
      <c r="P377" s="19">
        <v>94.814400000000006</v>
      </c>
      <c r="Q377" s="18">
        <v>1.6539999999999999</v>
      </c>
      <c r="R377" s="18">
        <v>4.4980000000000002</v>
      </c>
      <c r="S377" s="18">
        <v>2.0310000000000001</v>
      </c>
      <c r="T377" s="18">
        <v>10.226000000000001</v>
      </c>
      <c r="U377" s="18">
        <v>13.475</v>
      </c>
      <c r="V377" s="18">
        <v>13.731</v>
      </c>
    </row>
    <row r="378" spans="1:22" x14ac:dyDescent="0.25">
      <c r="A378" s="1">
        <v>42150</v>
      </c>
      <c r="B378" s="14">
        <v>11</v>
      </c>
      <c r="C378" s="15">
        <v>160899866000</v>
      </c>
      <c r="D378" s="15">
        <v>1871705446</v>
      </c>
      <c r="E378" s="15">
        <v>0</v>
      </c>
      <c r="F378" s="15">
        <v>152255710808</v>
      </c>
      <c r="G378" s="16">
        <v>7.5599999999999999E-3</v>
      </c>
      <c r="H378" s="16">
        <v>-1.9000000000000001E-4</v>
      </c>
      <c r="I378" s="16">
        <v>7.7499999999999999E-3</v>
      </c>
      <c r="J378" s="16">
        <v>0.11182</v>
      </c>
      <c r="K378" s="16">
        <v>-3.0000000000000001E-5</v>
      </c>
      <c r="L378" s="16">
        <v>-3.2000000000000003E-4</v>
      </c>
      <c r="M378" s="16">
        <v>2.9999999999999997E-4</v>
      </c>
      <c r="N378" s="16">
        <v>-9.6900000000000007E-3</v>
      </c>
      <c r="O378" s="19">
        <v>110.7654</v>
      </c>
      <c r="P378" s="19">
        <v>94.783600000000007</v>
      </c>
      <c r="Q378" s="18">
        <v>1.651</v>
      </c>
      <c r="R378" s="18">
        <v>4.4859999999999998</v>
      </c>
      <c r="S378" s="18">
        <v>2.028</v>
      </c>
      <c r="T378" s="18">
        <v>10.226000000000001</v>
      </c>
      <c r="U378" s="18">
        <v>13.494999999999999</v>
      </c>
      <c r="V378" s="18">
        <v>13.755000000000001</v>
      </c>
    </row>
    <row r="379" spans="1:22" x14ac:dyDescent="0.25">
      <c r="A379" s="1">
        <v>42151</v>
      </c>
      <c r="B379" s="14">
        <v>11</v>
      </c>
      <c r="C379" s="15">
        <v>160899866000</v>
      </c>
      <c r="D379" s="15">
        <v>1916742720</v>
      </c>
      <c r="E379" s="15">
        <v>0</v>
      </c>
      <c r="F379" s="15">
        <v>152356667148</v>
      </c>
      <c r="G379" s="16">
        <v>8.2299999999999995E-3</v>
      </c>
      <c r="H379" s="16">
        <v>1.8000000000000001E-4</v>
      </c>
      <c r="I379" s="16">
        <v>8.0499999999999999E-3</v>
      </c>
      <c r="J379" s="16">
        <v>0.11745999999999999</v>
      </c>
      <c r="K379" s="16">
        <v>6.6E-4</v>
      </c>
      <c r="L379" s="16">
        <v>3.6999999999999999E-4</v>
      </c>
      <c r="M379" s="16">
        <v>2.9999999999999997E-4</v>
      </c>
      <c r="N379" s="16">
        <v>0.27456000000000003</v>
      </c>
      <c r="O379" s="19">
        <v>110.8389</v>
      </c>
      <c r="P379" s="19">
        <v>94.818700000000007</v>
      </c>
      <c r="Q379" s="18">
        <v>1.65</v>
      </c>
      <c r="R379" s="18">
        <v>4.4790000000000001</v>
      </c>
      <c r="S379" s="18">
        <v>2.0259999999999998</v>
      </c>
      <c r="T379" s="18">
        <v>10.226000000000001</v>
      </c>
      <c r="U379" s="18">
        <v>13.49</v>
      </c>
      <c r="V379" s="18">
        <v>13.737</v>
      </c>
    </row>
    <row r="380" spans="1:22" x14ac:dyDescent="0.25">
      <c r="A380" s="1">
        <v>42153</v>
      </c>
      <c r="B380" s="14">
        <v>11</v>
      </c>
      <c r="C380" s="15">
        <v>160899866000</v>
      </c>
      <c r="D380" s="15">
        <v>2006817267</v>
      </c>
      <c r="E380" s="15">
        <v>0</v>
      </c>
      <c r="F380" s="15">
        <v>152579803794</v>
      </c>
      <c r="G380" s="16">
        <v>9.7000000000000003E-3</v>
      </c>
      <c r="H380" s="16">
        <v>1.06E-3</v>
      </c>
      <c r="I380" s="16">
        <v>8.6400000000000001E-3</v>
      </c>
      <c r="J380" s="16">
        <v>0.12959999999999999</v>
      </c>
      <c r="K380" s="16">
        <v>1.4599999999999999E-3</v>
      </c>
      <c r="L380" s="16">
        <v>8.7000000000000001E-4</v>
      </c>
      <c r="M380" s="16">
        <v>5.9000000000000003E-4</v>
      </c>
      <c r="N380" s="16">
        <v>0.30710999999999999</v>
      </c>
      <c r="O380" s="19">
        <v>111.0012</v>
      </c>
      <c r="P380" s="19">
        <v>94.902199999999993</v>
      </c>
      <c r="Q380" s="18">
        <v>1.645</v>
      </c>
      <c r="R380" s="18">
        <v>4.4610000000000003</v>
      </c>
      <c r="S380" s="18">
        <v>2.02</v>
      </c>
      <c r="T380" s="18">
        <v>10.226000000000001</v>
      </c>
      <c r="U380" s="18">
        <v>13.42</v>
      </c>
      <c r="V380" s="18">
        <v>13.692</v>
      </c>
    </row>
    <row r="381" spans="1:22" x14ac:dyDescent="0.25">
      <c r="A381" s="1">
        <v>42155</v>
      </c>
      <c r="B381" s="14">
        <v>11</v>
      </c>
      <c r="C381" s="15">
        <v>160899866000</v>
      </c>
      <c r="D381" s="15">
        <v>2096891814</v>
      </c>
      <c r="E381" s="15">
        <v>0</v>
      </c>
      <c r="F381" s="15">
        <v>152669878342</v>
      </c>
      <c r="G381" s="16">
        <v>1.03E-2</v>
      </c>
      <c r="H381" s="16">
        <v>1.06E-3</v>
      </c>
      <c r="I381" s="16">
        <v>9.2399999999999999E-3</v>
      </c>
      <c r="J381" s="16">
        <v>0.12859000000000001</v>
      </c>
      <c r="K381" s="16">
        <v>2.9999999999999997E-4</v>
      </c>
      <c r="L381" s="16">
        <v>0</v>
      </c>
      <c r="M381" s="16">
        <v>2.9999999999999997E-4</v>
      </c>
      <c r="N381" s="16">
        <v>0.11403000000000001</v>
      </c>
      <c r="O381" s="19">
        <v>111.0667</v>
      </c>
      <c r="P381" s="19">
        <v>94.902199999999993</v>
      </c>
      <c r="Q381" s="18">
        <v>1.645</v>
      </c>
      <c r="R381" s="18">
        <v>4.4610000000000003</v>
      </c>
      <c r="S381" s="18">
        <v>2.0150000000000001</v>
      </c>
      <c r="T381" s="18">
        <v>10.226000000000001</v>
      </c>
      <c r="U381" s="18">
        <v>13.42</v>
      </c>
      <c r="V381" s="18">
        <v>13.692</v>
      </c>
    </row>
    <row r="382" spans="1:22" x14ac:dyDescent="0.25">
      <c r="A382" s="1">
        <v>42156</v>
      </c>
      <c r="B382" s="14">
        <v>11</v>
      </c>
      <c r="C382" s="15">
        <v>163899866000</v>
      </c>
      <c r="D382" s="15">
        <v>2166273350</v>
      </c>
      <c r="E382" s="15">
        <v>0</v>
      </c>
      <c r="F382" s="15">
        <v>155606214105</v>
      </c>
      <c r="G382" s="16">
        <v>1.65E-3</v>
      </c>
      <c r="H382" s="16">
        <v>1.3600000000000001E-3</v>
      </c>
      <c r="I382" s="16">
        <v>2.9E-4</v>
      </c>
      <c r="J382" s="16">
        <v>0.82869999999999999</v>
      </c>
      <c r="K382" s="16">
        <v>1.65E-3</v>
      </c>
      <c r="L382" s="16">
        <v>1.3600000000000001E-3</v>
      </c>
      <c r="M382" s="16">
        <v>2.9E-4</v>
      </c>
      <c r="N382" s="16">
        <v>0.82869999999999999</v>
      </c>
      <c r="O382" s="19">
        <v>111.25</v>
      </c>
      <c r="P382" s="19">
        <v>95.030799999999999</v>
      </c>
      <c r="Q382" s="18">
        <v>1.649</v>
      </c>
      <c r="R382" s="18">
        <v>4.4740000000000002</v>
      </c>
      <c r="S382" s="18">
        <v>2.028</v>
      </c>
      <c r="T382" s="18">
        <v>10.202999999999999</v>
      </c>
      <c r="U382" s="18">
        <v>13.269</v>
      </c>
      <c r="V382" s="18">
        <v>13.625999999999999</v>
      </c>
    </row>
    <row r="383" spans="1:22" x14ac:dyDescent="0.25">
      <c r="A383" s="1">
        <v>42157</v>
      </c>
      <c r="B383" s="14">
        <v>11</v>
      </c>
      <c r="C383" s="15">
        <v>163899866000</v>
      </c>
      <c r="D383" s="15">
        <v>2212048328</v>
      </c>
      <c r="E383" s="15">
        <v>0</v>
      </c>
      <c r="F383" s="15">
        <v>155691099811</v>
      </c>
      <c r="G383" s="16">
        <v>2.2000000000000001E-3</v>
      </c>
      <c r="H383" s="16">
        <v>1.6100000000000001E-3</v>
      </c>
      <c r="I383" s="16">
        <v>5.9000000000000003E-4</v>
      </c>
      <c r="J383" s="16">
        <v>0.49421999999999999</v>
      </c>
      <c r="K383" s="16">
        <v>5.5000000000000003E-4</v>
      </c>
      <c r="L383" s="16">
        <v>2.5000000000000001E-4</v>
      </c>
      <c r="M383" s="16">
        <v>2.9E-4</v>
      </c>
      <c r="N383" s="16">
        <v>0.22092000000000001</v>
      </c>
      <c r="O383" s="19">
        <v>111.3107</v>
      </c>
      <c r="P383" s="19">
        <v>95.054699999999997</v>
      </c>
      <c r="Q383" s="18">
        <v>1.647</v>
      </c>
      <c r="R383" s="18">
        <v>4.4649999999999999</v>
      </c>
      <c r="S383" s="18">
        <v>2.0259999999999998</v>
      </c>
      <c r="T383" s="18">
        <v>10.202999999999999</v>
      </c>
      <c r="U383" s="18">
        <v>13.260999999999999</v>
      </c>
      <c r="V383" s="18">
        <v>13.615</v>
      </c>
    </row>
    <row r="384" spans="1:22" x14ac:dyDescent="0.25">
      <c r="A384" s="1">
        <v>42158</v>
      </c>
      <c r="B384" s="14">
        <v>11</v>
      </c>
      <c r="C384" s="15">
        <v>163899866000</v>
      </c>
      <c r="D384" s="15">
        <v>2257823307</v>
      </c>
      <c r="E384" s="15">
        <v>0</v>
      </c>
      <c r="F384" s="15">
        <v>155632845970</v>
      </c>
      <c r="G384" s="16">
        <v>1.82E-3</v>
      </c>
      <c r="H384" s="16">
        <v>9.3999999999999997E-4</v>
      </c>
      <c r="I384" s="16">
        <v>8.8000000000000003E-4</v>
      </c>
      <c r="J384" s="16">
        <v>0.24867</v>
      </c>
      <c r="K384" s="16">
        <v>-3.6999999999999999E-4</v>
      </c>
      <c r="L384" s="16">
        <v>-6.7000000000000002E-4</v>
      </c>
      <c r="M384" s="16">
        <v>2.9E-4</v>
      </c>
      <c r="N384" s="16">
        <v>-0.128</v>
      </c>
      <c r="O384" s="19">
        <v>111.26909999999999</v>
      </c>
      <c r="P384" s="19">
        <v>94.991200000000006</v>
      </c>
      <c r="Q384" s="18">
        <v>1.643</v>
      </c>
      <c r="R384" s="18">
        <v>4.452</v>
      </c>
      <c r="S384" s="18">
        <v>2.0230000000000001</v>
      </c>
      <c r="T384" s="18">
        <v>10.202999999999999</v>
      </c>
      <c r="U384" s="18">
        <v>13.295</v>
      </c>
      <c r="V384" s="18">
        <v>13.659000000000001</v>
      </c>
    </row>
    <row r="385" spans="1:22" x14ac:dyDescent="0.25">
      <c r="A385" s="1">
        <v>42159</v>
      </c>
      <c r="B385" s="14">
        <v>11</v>
      </c>
      <c r="C385" s="15">
        <v>163899866000</v>
      </c>
      <c r="D385" s="15">
        <v>2303598285</v>
      </c>
      <c r="E385" s="15">
        <v>0</v>
      </c>
      <c r="F385" s="15">
        <v>155805323872</v>
      </c>
      <c r="G385" s="16">
        <v>2.9299999999999999E-3</v>
      </c>
      <c r="H385" s="16">
        <v>1.75E-3</v>
      </c>
      <c r="I385" s="16">
        <v>1.1800000000000001E-3</v>
      </c>
      <c r="J385" s="16">
        <v>0.30723</v>
      </c>
      <c r="K385" s="16">
        <v>1.1100000000000001E-3</v>
      </c>
      <c r="L385" s="16">
        <v>8.0999999999999996E-4</v>
      </c>
      <c r="M385" s="16">
        <v>2.9E-4</v>
      </c>
      <c r="N385" s="16">
        <v>0.49989</v>
      </c>
      <c r="O385" s="19">
        <v>111.39239999999999</v>
      </c>
      <c r="P385" s="19">
        <v>95.068600000000004</v>
      </c>
      <c r="Q385" s="18">
        <v>1.6419999999999999</v>
      </c>
      <c r="R385" s="18">
        <v>4.4470000000000001</v>
      </c>
      <c r="S385" s="18">
        <v>2.02</v>
      </c>
      <c r="T385" s="18">
        <v>10.202999999999999</v>
      </c>
      <c r="U385" s="18">
        <v>13.262</v>
      </c>
      <c r="V385" s="18">
        <v>13.614000000000001</v>
      </c>
    </row>
    <row r="386" spans="1:22" x14ac:dyDescent="0.25">
      <c r="A386" s="1">
        <v>42160</v>
      </c>
      <c r="B386" s="14">
        <v>11</v>
      </c>
      <c r="C386" s="15">
        <v>163899866000</v>
      </c>
      <c r="D386" s="15">
        <v>2349373264</v>
      </c>
      <c r="E386" s="15">
        <v>0</v>
      </c>
      <c r="F386" s="15">
        <v>155859849902</v>
      </c>
      <c r="G386" s="16">
        <v>3.2799999999999999E-3</v>
      </c>
      <c r="H386" s="16">
        <v>1.81E-3</v>
      </c>
      <c r="I386" s="16">
        <v>1.47E-3</v>
      </c>
      <c r="J386" s="16">
        <v>0.27117000000000002</v>
      </c>
      <c r="K386" s="16">
        <v>3.5E-4</v>
      </c>
      <c r="L386" s="16">
        <v>6.0000000000000002E-5</v>
      </c>
      <c r="M386" s="16">
        <v>2.9E-4</v>
      </c>
      <c r="N386" s="16">
        <v>0.13663</v>
      </c>
      <c r="O386" s="19">
        <v>111.4314</v>
      </c>
      <c r="P386" s="19">
        <v>95.073899999999995</v>
      </c>
      <c r="Q386" s="18">
        <v>1.639</v>
      </c>
      <c r="R386" s="18">
        <v>4.4370000000000003</v>
      </c>
      <c r="S386" s="18">
        <v>2.0169999999999999</v>
      </c>
      <c r="T386" s="18">
        <v>10.202999999999999</v>
      </c>
      <c r="U386" s="18">
        <v>13.263</v>
      </c>
      <c r="V386" s="18">
        <v>13.614000000000001</v>
      </c>
    </row>
    <row r="387" spans="1:22" x14ac:dyDescent="0.25">
      <c r="A387" s="1">
        <v>42163</v>
      </c>
      <c r="B387" s="14">
        <v>11</v>
      </c>
      <c r="C387" s="15">
        <v>163899866000</v>
      </c>
      <c r="D387" s="15">
        <v>2486698199</v>
      </c>
      <c r="E387" s="15">
        <v>0</v>
      </c>
      <c r="F387" s="15">
        <v>155994221151</v>
      </c>
      <c r="G387" s="16">
        <v>4.15E-3</v>
      </c>
      <c r="H387" s="16">
        <v>1.7899999999999999E-3</v>
      </c>
      <c r="I387" s="16">
        <v>2.3600000000000001E-3</v>
      </c>
      <c r="J387" s="16">
        <v>0.20851</v>
      </c>
      <c r="K387" s="16">
        <v>8.5999999999999998E-4</v>
      </c>
      <c r="L387" s="16">
        <v>-2.0000000000000002E-5</v>
      </c>
      <c r="M387" s="16">
        <v>8.8000000000000003E-4</v>
      </c>
      <c r="N387" s="16">
        <v>0.11086</v>
      </c>
      <c r="O387" s="19">
        <v>111.5275</v>
      </c>
      <c r="P387" s="19">
        <v>95.072100000000006</v>
      </c>
      <c r="Q387" s="18">
        <v>1.631</v>
      </c>
      <c r="R387" s="18">
        <v>4.4080000000000004</v>
      </c>
      <c r="S387" s="18">
        <v>2.0089999999999999</v>
      </c>
      <c r="T387" s="18">
        <v>10.202999999999999</v>
      </c>
      <c r="U387" s="18">
        <v>13.275</v>
      </c>
      <c r="V387" s="18">
        <v>13.628</v>
      </c>
    </row>
    <row r="388" spans="1:22" x14ac:dyDescent="0.25">
      <c r="A388" s="1">
        <v>42164</v>
      </c>
      <c r="B388" s="14">
        <v>11</v>
      </c>
      <c r="C388" s="15">
        <v>163899866000</v>
      </c>
      <c r="D388" s="15">
        <v>2532473177</v>
      </c>
      <c r="E388" s="15">
        <v>0</v>
      </c>
      <c r="F388" s="15">
        <v>156035520903</v>
      </c>
      <c r="G388" s="16">
        <v>4.4099999999999999E-3</v>
      </c>
      <c r="H388" s="16">
        <v>1.7600000000000001E-3</v>
      </c>
      <c r="I388" s="16">
        <v>2.65E-3</v>
      </c>
      <c r="J388" s="16">
        <v>0.19614999999999999</v>
      </c>
      <c r="K388" s="16">
        <v>2.5999999999999998E-4</v>
      </c>
      <c r="L388" s="16">
        <v>-3.0000000000000001E-5</v>
      </c>
      <c r="M388" s="16">
        <v>2.9E-4</v>
      </c>
      <c r="N388" s="16">
        <v>0.10174</v>
      </c>
      <c r="O388" s="19">
        <v>111.557</v>
      </c>
      <c r="P388" s="19">
        <v>95.069400000000002</v>
      </c>
      <c r="Q388" s="18">
        <v>1.629</v>
      </c>
      <c r="R388" s="18">
        <v>4.3970000000000002</v>
      </c>
      <c r="S388" s="18">
        <v>2.0059999999999998</v>
      </c>
      <c r="T388" s="18">
        <v>10.202999999999999</v>
      </c>
      <c r="U388" s="18">
        <v>13.272</v>
      </c>
      <c r="V388" s="18">
        <v>13.634</v>
      </c>
    </row>
    <row r="389" spans="1:22" x14ac:dyDescent="0.25">
      <c r="A389" s="1">
        <v>42165</v>
      </c>
      <c r="B389" s="14">
        <v>11</v>
      </c>
      <c r="C389" s="15">
        <v>163899866000</v>
      </c>
      <c r="D389" s="15">
        <v>2578248156</v>
      </c>
      <c r="E389" s="15">
        <v>0</v>
      </c>
      <c r="F389" s="15">
        <v>156095220492</v>
      </c>
      <c r="G389" s="16">
        <v>4.7999999999999996E-3</v>
      </c>
      <c r="H389" s="16">
        <v>1.8500000000000001E-3</v>
      </c>
      <c r="I389" s="16">
        <v>2.9499999999999999E-3</v>
      </c>
      <c r="J389" s="16">
        <v>0.19148000000000001</v>
      </c>
      <c r="K389" s="16">
        <v>3.8000000000000002E-4</v>
      </c>
      <c r="L389" s="16">
        <v>9.0000000000000006E-5</v>
      </c>
      <c r="M389" s="16">
        <v>2.9E-4</v>
      </c>
      <c r="N389" s="16">
        <v>0.15028</v>
      </c>
      <c r="O389" s="19">
        <v>111.5997</v>
      </c>
      <c r="P389" s="19">
        <v>95.0779</v>
      </c>
      <c r="Q389" s="18">
        <v>1.6259999999999999</v>
      </c>
      <c r="R389" s="18">
        <v>4.3879999999999999</v>
      </c>
      <c r="S389" s="18">
        <v>2.004</v>
      </c>
      <c r="T389" s="18">
        <v>10.202999999999999</v>
      </c>
      <c r="U389" s="18">
        <v>13.268000000000001</v>
      </c>
      <c r="V389" s="18">
        <v>13.632</v>
      </c>
    </row>
    <row r="390" spans="1:22" x14ac:dyDescent="0.25">
      <c r="A390" s="1">
        <v>42166</v>
      </c>
      <c r="B390" s="14">
        <v>11</v>
      </c>
      <c r="C390" s="15">
        <v>163899866000</v>
      </c>
      <c r="D390" s="15">
        <v>2624023134</v>
      </c>
      <c r="E390" s="15">
        <v>0</v>
      </c>
      <c r="F390" s="15">
        <v>156252208737</v>
      </c>
      <c r="G390" s="16">
        <v>5.8100000000000001E-3</v>
      </c>
      <c r="H390" s="16">
        <v>2.5699999999999998E-3</v>
      </c>
      <c r="I390" s="16">
        <v>3.2399999999999998E-3</v>
      </c>
      <c r="J390" s="16">
        <v>0.21254000000000001</v>
      </c>
      <c r="K390" s="16">
        <v>1.01E-3</v>
      </c>
      <c r="L390" s="16">
        <v>7.1000000000000002E-4</v>
      </c>
      <c r="M390" s="16">
        <v>2.9E-4</v>
      </c>
      <c r="N390" s="16">
        <v>0.44470999999999999</v>
      </c>
      <c r="O390" s="19">
        <v>111.7119</v>
      </c>
      <c r="P390" s="19">
        <v>95.145799999999994</v>
      </c>
      <c r="Q390" s="18">
        <v>1.6240000000000001</v>
      </c>
      <c r="R390" s="18">
        <v>4.38</v>
      </c>
      <c r="S390" s="18">
        <v>2.0009999999999999</v>
      </c>
      <c r="T390" s="18">
        <v>10.202999999999999</v>
      </c>
      <c r="U390" s="18">
        <v>13.233000000000001</v>
      </c>
      <c r="V390" s="18">
        <v>13.593</v>
      </c>
    </row>
    <row r="391" spans="1:22" x14ac:dyDescent="0.25">
      <c r="A391" s="1">
        <v>42167</v>
      </c>
      <c r="B391" s="14">
        <v>11</v>
      </c>
      <c r="C391" s="15">
        <v>163899866000</v>
      </c>
      <c r="D391" s="15">
        <v>2669798113</v>
      </c>
      <c r="E391" s="15">
        <v>0</v>
      </c>
      <c r="F391" s="15">
        <v>156266304138</v>
      </c>
      <c r="G391" s="16">
        <v>5.8999999999999999E-3</v>
      </c>
      <c r="H391" s="16">
        <v>2.3600000000000001E-3</v>
      </c>
      <c r="I391" s="16">
        <v>3.5400000000000002E-3</v>
      </c>
      <c r="J391" s="16">
        <v>0.19650999999999999</v>
      </c>
      <c r="K391" s="16">
        <v>9.0000000000000006E-5</v>
      </c>
      <c r="L391" s="16">
        <v>-2.0000000000000001E-4</v>
      </c>
      <c r="M391" s="16">
        <v>2.9E-4</v>
      </c>
      <c r="N391" s="16">
        <v>3.3570000000000003E-2</v>
      </c>
      <c r="O391" s="19">
        <v>111.72199999999999</v>
      </c>
      <c r="P391" s="19">
        <v>95.126499999999993</v>
      </c>
      <c r="Q391" s="18">
        <v>1.621</v>
      </c>
      <c r="R391" s="18">
        <v>4.3689999999999998</v>
      </c>
      <c r="S391" s="18">
        <v>1.998</v>
      </c>
      <c r="T391" s="18">
        <v>10.202999999999999</v>
      </c>
      <c r="U391" s="18">
        <v>13.246</v>
      </c>
      <c r="V391" s="18">
        <v>13.609</v>
      </c>
    </row>
    <row r="392" spans="1:22" x14ac:dyDescent="0.25">
      <c r="A392" s="1">
        <v>42170</v>
      </c>
      <c r="B392" s="14">
        <v>11</v>
      </c>
      <c r="C392" s="15">
        <v>163899866000</v>
      </c>
      <c r="D392" s="15">
        <v>2807123048</v>
      </c>
      <c r="E392" s="15">
        <v>0</v>
      </c>
      <c r="F392" s="15">
        <v>156422040835</v>
      </c>
      <c r="G392" s="16">
        <v>6.8999999999999999E-3</v>
      </c>
      <c r="H392" s="16">
        <v>2.48E-3</v>
      </c>
      <c r="I392" s="16">
        <v>4.4200000000000003E-3</v>
      </c>
      <c r="J392" s="16">
        <v>0.18274000000000001</v>
      </c>
      <c r="K392" s="16">
        <v>1E-3</v>
      </c>
      <c r="L392" s="16">
        <v>1.2E-4</v>
      </c>
      <c r="M392" s="16">
        <v>8.8000000000000003E-4</v>
      </c>
      <c r="N392" s="16">
        <v>0.12922</v>
      </c>
      <c r="O392" s="19">
        <v>111.83329999999999</v>
      </c>
      <c r="P392" s="19">
        <v>95.137699999999995</v>
      </c>
      <c r="Q392" s="18">
        <v>1.6140000000000001</v>
      </c>
      <c r="R392" s="18">
        <v>4.343</v>
      </c>
      <c r="S392" s="18">
        <v>1.99</v>
      </c>
      <c r="T392" s="18">
        <v>10.202999999999999</v>
      </c>
      <c r="U392" s="18">
        <v>13.257</v>
      </c>
      <c r="V392" s="18">
        <v>13.615</v>
      </c>
    </row>
    <row r="393" spans="1:22" x14ac:dyDescent="0.25">
      <c r="A393" s="1">
        <v>42171</v>
      </c>
      <c r="B393" s="14">
        <v>11</v>
      </c>
      <c r="C393" s="15">
        <v>163899866000</v>
      </c>
      <c r="D393" s="15">
        <v>2852898026</v>
      </c>
      <c r="E393" s="15">
        <v>0</v>
      </c>
      <c r="F393" s="15">
        <v>156492525174</v>
      </c>
      <c r="G393" s="16">
        <v>7.3600000000000002E-3</v>
      </c>
      <c r="H393" s="16">
        <v>2.64E-3</v>
      </c>
      <c r="I393" s="16">
        <v>4.7099999999999998E-3</v>
      </c>
      <c r="J393" s="16">
        <v>0.18251999999999999</v>
      </c>
      <c r="K393" s="16">
        <v>4.4999999999999999E-4</v>
      </c>
      <c r="L393" s="16">
        <v>1.6000000000000001E-4</v>
      </c>
      <c r="M393" s="16">
        <v>2.9E-4</v>
      </c>
      <c r="N393" s="16">
        <v>0.17926</v>
      </c>
      <c r="O393" s="19">
        <v>111.8837</v>
      </c>
      <c r="P393" s="19">
        <v>95.152799999999999</v>
      </c>
      <c r="Q393" s="18">
        <v>1.611</v>
      </c>
      <c r="R393" s="18">
        <v>4.3330000000000002</v>
      </c>
      <c r="S393" s="18">
        <v>1.9870000000000001</v>
      </c>
      <c r="T393" s="18">
        <v>10.202999999999999</v>
      </c>
      <c r="U393" s="18">
        <v>13.244999999999999</v>
      </c>
      <c r="V393" s="18">
        <v>13.609</v>
      </c>
    </row>
    <row r="394" spans="1:22" x14ac:dyDescent="0.25">
      <c r="A394" s="1">
        <v>42172</v>
      </c>
      <c r="B394" s="14">
        <v>11</v>
      </c>
      <c r="C394" s="15">
        <v>163899866000</v>
      </c>
      <c r="D394" s="15">
        <v>2898673005</v>
      </c>
      <c r="E394" s="15">
        <v>0</v>
      </c>
      <c r="F394" s="15">
        <v>156544755066</v>
      </c>
      <c r="G394" s="16">
        <v>7.6899999999999998E-3</v>
      </c>
      <c r="H394" s="16">
        <v>2.6800000000000001E-3</v>
      </c>
      <c r="I394" s="16">
        <v>5.0099999999999997E-3</v>
      </c>
      <c r="J394" s="16">
        <v>0.17935999999999999</v>
      </c>
      <c r="K394" s="16">
        <v>3.3E-4</v>
      </c>
      <c r="L394" s="16">
        <v>4.0000000000000003E-5</v>
      </c>
      <c r="M394" s="16">
        <v>2.9E-4</v>
      </c>
      <c r="N394" s="16">
        <v>0.12989999999999999</v>
      </c>
      <c r="O394" s="19">
        <v>111.9211</v>
      </c>
      <c r="P394" s="19">
        <v>95.156800000000004</v>
      </c>
      <c r="Q394" s="18">
        <v>1.609</v>
      </c>
      <c r="R394" s="18">
        <v>4.3230000000000004</v>
      </c>
      <c r="S394" s="18">
        <v>1.9850000000000001</v>
      </c>
      <c r="T394" s="18">
        <v>10.202999999999999</v>
      </c>
      <c r="U394" s="18">
        <v>13.242000000000001</v>
      </c>
      <c r="V394" s="18">
        <v>13.611000000000001</v>
      </c>
    </row>
    <row r="395" spans="1:22" x14ac:dyDescent="0.25">
      <c r="A395" s="1">
        <v>42173</v>
      </c>
      <c r="B395" s="14">
        <v>11</v>
      </c>
      <c r="C395" s="15">
        <v>163899866000</v>
      </c>
      <c r="D395" s="15">
        <v>2944447983</v>
      </c>
      <c r="E395" s="15">
        <v>0</v>
      </c>
      <c r="F395" s="15">
        <v>156855854513</v>
      </c>
      <c r="G395" s="16">
        <v>9.6900000000000007E-3</v>
      </c>
      <c r="H395" s="16">
        <v>4.3899999999999998E-3</v>
      </c>
      <c r="I395" s="16">
        <v>5.3E-3</v>
      </c>
      <c r="J395" s="16">
        <v>0.21673999999999999</v>
      </c>
      <c r="K395" s="16">
        <v>1.99E-3</v>
      </c>
      <c r="L395" s="16">
        <v>1.6900000000000001E-3</v>
      </c>
      <c r="M395" s="16">
        <v>2.9E-4</v>
      </c>
      <c r="N395" s="16">
        <v>1.06809</v>
      </c>
      <c r="O395" s="19">
        <v>112.1435</v>
      </c>
      <c r="P395" s="19">
        <v>95.318899999999999</v>
      </c>
      <c r="Q395" s="18">
        <v>1.6080000000000001</v>
      </c>
      <c r="R395" s="18">
        <v>4.3230000000000004</v>
      </c>
      <c r="S395" s="18">
        <v>1.982</v>
      </c>
      <c r="T395" s="18">
        <v>10.202999999999999</v>
      </c>
      <c r="U395" s="18">
        <v>13.16</v>
      </c>
      <c r="V395" s="18">
        <v>13.51</v>
      </c>
    </row>
    <row r="396" spans="1:22" x14ac:dyDescent="0.25">
      <c r="A396" s="1">
        <v>42174</v>
      </c>
      <c r="B396" s="14">
        <v>11</v>
      </c>
      <c r="C396" s="15">
        <v>163899866000</v>
      </c>
      <c r="D396" s="15">
        <v>2990222962</v>
      </c>
      <c r="E396" s="15">
        <v>0</v>
      </c>
      <c r="F396" s="15">
        <v>156612600771</v>
      </c>
      <c r="G396" s="16">
        <v>8.1300000000000001E-3</v>
      </c>
      <c r="H396" s="16">
        <v>2.5300000000000001E-3</v>
      </c>
      <c r="I396" s="16">
        <v>5.5999999999999999E-3</v>
      </c>
      <c r="J396" s="16">
        <v>0.16877</v>
      </c>
      <c r="K396" s="16">
        <v>-1.5499999999999999E-3</v>
      </c>
      <c r="L396" s="16">
        <v>-1.8400000000000001E-3</v>
      </c>
      <c r="M396" s="16">
        <v>2.9E-4</v>
      </c>
      <c r="N396" s="16">
        <v>-0.43336000000000002</v>
      </c>
      <c r="O396" s="19">
        <v>111.9696</v>
      </c>
      <c r="P396" s="19">
        <v>95.142300000000006</v>
      </c>
      <c r="Q396" s="18">
        <v>1.603</v>
      </c>
      <c r="R396" s="18">
        <v>4.3019999999999996</v>
      </c>
      <c r="S396" s="18">
        <v>1.9790000000000001</v>
      </c>
      <c r="T396" s="18">
        <v>10.202999999999999</v>
      </c>
      <c r="U396" s="18">
        <v>13.237</v>
      </c>
      <c r="V396" s="18">
        <v>13.629</v>
      </c>
    </row>
    <row r="397" spans="1:22" x14ac:dyDescent="0.25">
      <c r="A397" s="1">
        <v>42177</v>
      </c>
      <c r="B397" s="14">
        <v>11</v>
      </c>
      <c r="C397" s="15">
        <v>163899866000</v>
      </c>
      <c r="D397" s="15">
        <v>3127547897</v>
      </c>
      <c r="E397" s="15">
        <v>0</v>
      </c>
      <c r="F397" s="15">
        <v>156810267630</v>
      </c>
      <c r="G397" s="16">
        <v>9.4000000000000004E-3</v>
      </c>
      <c r="H397" s="16">
        <v>2.9199999999999999E-3</v>
      </c>
      <c r="I397" s="16">
        <v>6.4799999999999996E-3</v>
      </c>
      <c r="J397" s="16">
        <v>0.16844000000000001</v>
      </c>
      <c r="K397" s="16">
        <v>1.2600000000000001E-3</v>
      </c>
      <c r="L397" s="16">
        <v>3.8999999999999999E-4</v>
      </c>
      <c r="M397" s="16">
        <v>8.8000000000000003E-4</v>
      </c>
      <c r="N397" s="16">
        <v>0.16636000000000001</v>
      </c>
      <c r="O397" s="19">
        <v>112.1109</v>
      </c>
      <c r="P397" s="19">
        <v>95.179199999999994</v>
      </c>
      <c r="Q397" s="18">
        <v>1.595</v>
      </c>
      <c r="R397" s="18">
        <v>4.2729999999999997</v>
      </c>
      <c r="S397" s="18">
        <v>1.9710000000000001</v>
      </c>
      <c r="T397" s="18">
        <v>10.202999999999999</v>
      </c>
      <c r="U397" s="18">
        <v>13.195</v>
      </c>
      <c r="V397" s="18">
        <v>13.617000000000001</v>
      </c>
    </row>
    <row r="398" spans="1:22" x14ac:dyDescent="0.25">
      <c r="A398" s="1">
        <v>42178</v>
      </c>
      <c r="B398" s="14">
        <v>11</v>
      </c>
      <c r="C398" s="15">
        <v>163899866000</v>
      </c>
      <c r="D398" s="15">
        <v>3173322876</v>
      </c>
      <c r="E398" s="15">
        <v>0</v>
      </c>
      <c r="F398" s="15">
        <v>156869381161</v>
      </c>
      <c r="G398" s="16">
        <v>9.7800000000000005E-3</v>
      </c>
      <c r="H398" s="16">
        <v>3.0000000000000001E-3</v>
      </c>
      <c r="I398" s="16">
        <v>6.7799999999999996E-3</v>
      </c>
      <c r="J398" s="16">
        <v>0.16753999999999999</v>
      </c>
      <c r="K398" s="16">
        <v>3.8000000000000002E-4</v>
      </c>
      <c r="L398" s="16">
        <v>9.0000000000000006E-5</v>
      </c>
      <c r="M398" s="16">
        <v>2.9E-4</v>
      </c>
      <c r="N398" s="16">
        <v>0.14791000000000001</v>
      </c>
      <c r="O398" s="19">
        <v>112.15309999999999</v>
      </c>
      <c r="P398" s="19">
        <v>95.187299999999993</v>
      </c>
      <c r="Q398" s="18">
        <v>1.593</v>
      </c>
      <c r="R398" s="18">
        <v>4.2640000000000002</v>
      </c>
      <c r="S398" s="18">
        <v>1.968</v>
      </c>
      <c r="T398" s="18">
        <v>10.202999999999999</v>
      </c>
      <c r="U398" s="18">
        <v>13.194000000000001</v>
      </c>
      <c r="V398" s="18">
        <v>13.616</v>
      </c>
    </row>
    <row r="399" spans="1:22" x14ac:dyDescent="0.25">
      <c r="A399" s="1">
        <v>42179</v>
      </c>
      <c r="B399" s="14">
        <v>11</v>
      </c>
      <c r="C399" s="15">
        <v>163899866000</v>
      </c>
      <c r="D399" s="15">
        <v>3219097854</v>
      </c>
      <c r="E399" s="15">
        <v>0</v>
      </c>
      <c r="F399" s="15">
        <v>156933831736</v>
      </c>
      <c r="G399" s="16">
        <v>1.0200000000000001E-2</v>
      </c>
      <c r="H399" s="16">
        <v>3.1199999999999999E-3</v>
      </c>
      <c r="I399" s="16">
        <v>7.0699999999999999E-3</v>
      </c>
      <c r="J399" s="16">
        <v>0.16732</v>
      </c>
      <c r="K399" s="16">
        <v>4.0999999999999999E-4</v>
      </c>
      <c r="L399" s="16">
        <v>1.2E-4</v>
      </c>
      <c r="M399" s="16">
        <v>2.9E-4</v>
      </c>
      <c r="N399" s="16">
        <v>0.16223000000000001</v>
      </c>
      <c r="O399" s="19">
        <v>112.1992</v>
      </c>
      <c r="P399" s="19">
        <v>95.198700000000002</v>
      </c>
      <c r="Q399" s="18">
        <v>1.59</v>
      </c>
      <c r="R399" s="18">
        <v>4.2549999999999999</v>
      </c>
      <c r="S399" s="18">
        <v>1.9650000000000001</v>
      </c>
      <c r="T399" s="18">
        <v>10.202999999999999</v>
      </c>
      <c r="U399" s="18">
        <v>13.191000000000001</v>
      </c>
      <c r="V399" s="18">
        <v>13.613</v>
      </c>
    </row>
    <row r="400" spans="1:22" x14ac:dyDescent="0.25">
      <c r="A400" s="1">
        <v>42180</v>
      </c>
      <c r="B400" s="14">
        <v>11</v>
      </c>
      <c r="C400" s="15">
        <v>163899866000</v>
      </c>
      <c r="D400" s="15">
        <v>3264872833</v>
      </c>
      <c r="E400" s="15">
        <v>0</v>
      </c>
      <c r="F400" s="15">
        <v>157327336305</v>
      </c>
      <c r="G400" s="16">
        <v>1.273E-2</v>
      </c>
      <c r="H400" s="16">
        <v>5.3600000000000002E-3</v>
      </c>
      <c r="I400" s="16">
        <v>7.3699999999999998E-3</v>
      </c>
      <c r="J400" s="16">
        <v>0.20344000000000001</v>
      </c>
      <c r="K400" s="16">
        <v>2.5100000000000001E-3</v>
      </c>
      <c r="L400" s="16">
        <v>2.2200000000000002E-3</v>
      </c>
      <c r="M400" s="16">
        <v>2.9E-4</v>
      </c>
      <c r="N400" s="16">
        <v>1.5007200000000001</v>
      </c>
      <c r="O400" s="19">
        <v>112.4806</v>
      </c>
      <c r="P400" s="19">
        <v>95.411100000000005</v>
      </c>
      <c r="Q400" s="18">
        <v>1.59</v>
      </c>
      <c r="R400" s="18">
        <v>4.2590000000000003</v>
      </c>
      <c r="S400" s="18">
        <v>1.9630000000000001</v>
      </c>
      <c r="T400" s="18">
        <v>10.202999999999999</v>
      </c>
      <c r="U400" s="18">
        <v>13.084</v>
      </c>
      <c r="V400" s="18">
        <v>13.478999999999999</v>
      </c>
    </row>
    <row r="401" spans="1:22" x14ac:dyDescent="0.25">
      <c r="A401" s="1">
        <v>42181</v>
      </c>
      <c r="B401" s="14">
        <v>11</v>
      </c>
      <c r="C401" s="15">
        <v>163899866000</v>
      </c>
      <c r="D401" s="15">
        <v>3310647811</v>
      </c>
      <c r="E401" s="15">
        <v>0</v>
      </c>
      <c r="F401" s="15">
        <v>157489907658</v>
      </c>
      <c r="G401" s="16">
        <v>1.3780000000000001E-2</v>
      </c>
      <c r="H401" s="16">
        <v>6.11E-3</v>
      </c>
      <c r="I401" s="16">
        <v>7.6600000000000001E-3</v>
      </c>
      <c r="J401" s="16">
        <v>0.21240000000000001</v>
      </c>
      <c r="K401" s="16">
        <v>1.0300000000000001E-3</v>
      </c>
      <c r="L401" s="16">
        <v>7.3999999999999999E-4</v>
      </c>
      <c r="M401" s="16">
        <v>2.9E-4</v>
      </c>
      <c r="N401" s="16">
        <v>0.45937</v>
      </c>
      <c r="O401" s="19">
        <v>112.5968</v>
      </c>
      <c r="P401" s="19">
        <v>95.482500000000002</v>
      </c>
      <c r="Q401" s="18">
        <v>1.589</v>
      </c>
      <c r="R401" s="18">
        <v>4.2569999999999997</v>
      </c>
      <c r="S401" s="18">
        <v>1.96</v>
      </c>
      <c r="T401" s="18">
        <v>10.202999999999999</v>
      </c>
      <c r="U401" s="18">
        <v>13.069000000000001</v>
      </c>
      <c r="V401" s="18">
        <v>13.438000000000001</v>
      </c>
    </row>
    <row r="402" spans="1:22" x14ac:dyDescent="0.25">
      <c r="A402" s="1">
        <v>42184</v>
      </c>
      <c r="B402" s="14">
        <v>11</v>
      </c>
      <c r="C402" s="15">
        <v>163899866000</v>
      </c>
      <c r="D402" s="15">
        <v>3447972746</v>
      </c>
      <c r="E402" s="15">
        <v>0</v>
      </c>
      <c r="F402" s="15">
        <v>157374595212</v>
      </c>
      <c r="G402" s="16">
        <v>1.303E-2</v>
      </c>
      <c r="H402" s="16">
        <v>4.4900000000000001E-3</v>
      </c>
      <c r="I402" s="16">
        <v>8.5500000000000003E-3</v>
      </c>
      <c r="J402" s="16">
        <v>0.17755000000000001</v>
      </c>
      <c r="K402" s="16">
        <v>-7.2999999999999996E-4</v>
      </c>
      <c r="L402" s="16">
        <v>-1.6000000000000001E-3</v>
      </c>
      <c r="M402" s="16">
        <v>8.7000000000000001E-4</v>
      </c>
      <c r="N402" s="16">
        <v>-8.548E-2</v>
      </c>
      <c r="O402" s="19">
        <v>112.51430000000001</v>
      </c>
      <c r="P402" s="19">
        <v>95.328199999999995</v>
      </c>
      <c r="Q402" s="18">
        <v>1.579</v>
      </c>
      <c r="R402" s="18">
        <v>4.2160000000000002</v>
      </c>
      <c r="S402" s="18">
        <v>1.952</v>
      </c>
      <c r="T402" s="18">
        <v>10.202999999999999</v>
      </c>
      <c r="U402" s="18">
        <v>13.141999999999999</v>
      </c>
      <c r="V402" s="18">
        <v>13.55</v>
      </c>
    </row>
    <row r="403" spans="1:22" x14ac:dyDescent="0.25">
      <c r="A403" s="1">
        <v>42185</v>
      </c>
      <c r="B403" s="14">
        <v>11</v>
      </c>
      <c r="C403" s="15">
        <v>163899866000</v>
      </c>
      <c r="D403" s="15">
        <v>3493747725</v>
      </c>
      <c r="E403" s="15">
        <v>0</v>
      </c>
      <c r="F403" s="15">
        <v>157498584697</v>
      </c>
      <c r="G403" s="16">
        <v>1.383E-2</v>
      </c>
      <c r="H403" s="16">
        <v>4.9899999999999996E-3</v>
      </c>
      <c r="I403" s="16">
        <v>8.8400000000000006E-3</v>
      </c>
      <c r="J403" s="16">
        <v>0.18246000000000001</v>
      </c>
      <c r="K403" s="16">
        <v>7.9000000000000001E-4</v>
      </c>
      <c r="L403" s="16">
        <v>5.0000000000000001E-4</v>
      </c>
      <c r="M403" s="16">
        <v>2.9E-4</v>
      </c>
      <c r="N403" s="16">
        <v>0.33407999999999999</v>
      </c>
      <c r="O403" s="19">
        <v>112.60299999999999</v>
      </c>
      <c r="P403" s="19">
        <v>95.375900000000001</v>
      </c>
      <c r="Q403" s="18">
        <v>1.5780000000000001</v>
      </c>
      <c r="R403" s="18">
        <v>4.2140000000000004</v>
      </c>
      <c r="S403" s="18">
        <v>1.9490000000000001</v>
      </c>
      <c r="T403" s="18">
        <v>10.202999999999999</v>
      </c>
      <c r="U403" s="18">
        <v>13.132999999999999</v>
      </c>
      <c r="V403" s="18">
        <v>13.523999999999999</v>
      </c>
    </row>
    <row r="404" spans="1:22" x14ac:dyDescent="0.25">
      <c r="A404" s="1">
        <v>42186</v>
      </c>
      <c r="B404" s="14">
        <v>11</v>
      </c>
      <c r="C404" s="15">
        <v>164899866000</v>
      </c>
      <c r="D404" s="15">
        <v>3555014506</v>
      </c>
      <c r="E404" s="15">
        <v>0</v>
      </c>
      <c r="F404" s="15">
        <v>158121009290</v>
      </c>
      <c r="G404" s="16">
        <v>2.0000000000000001E-4</v>
      </c>
      <c r="H404" s="16">
        <v>-9.0000000000000006E-5</v>
      </c>
      <c r="I404" s="16">
        <v>2.9E-4</v>
      </c>
      <c r="J404" s="16">
        <v>7.7249999999999999E-2</v>
      </c>
      <c r="K404" s="16">
        <v>2.0000000000000001E-4</v>
      </c>
      <c r="L404" s="16">
        <v>-9.0000000000000006E-5</v>
      </c>
      <c r="M404" s="16">
        <v>2.9E-4</v>
      </c>
      <c r="N404" s="16">
        <v>7.7249999999999999E-2</v>
      </c>
      <c r="O404" s="19">
        <v>112.6259</v>
      </c>
      <c r="P404" s="19">
        <v>95.367599999999996</v>
      </c>
      <c r="Q404" s="18">
        <v>1.617</v>
      </c>
      <c r="R404" s="18">
        <v>4.4409999999999998</v>
      </c>
      <c r="S404" s="18">
        <v>2.012</v>
      </c>
      <c r="T404" s="18">
        <v>10.196</v>
      </c>
      <c r="U404" s="18">
        <v>13.170999999999999</v>
      </c>
      <c r="V404" s="18">
        <v>13.574</v>
      </c>
    </row>
    <row r="405" spans="1:22" x14ac:dyDescent="0.25">
      <c r="A405" s="1">
        <v>42187</v>
      </c>
      <c r="B405" s="14">
        <v>11</v>
      </c>
      <c r="C405" s="15">
        <v>164899866000</v>
      </c>
      <c r="D405" s="15">
        <v>3601035387</v>
      </c>
      <c r="E405" s="15">
        <v>0</v>
      </c>
      <c r="F405" s="15">
        <v>158135788409</v>
      </c>
      <c r="G405" s="16">
        <v>2.9999999999999997E-4</v>
      </c>
      <c r="H405" s="16">
        <v>-2.9E-4</v>
      </c>
      <c r="I405" s="16">
        <v>5.8E-4</v>
      </c>
      <c r="J405" s="16">
        <v>5.5809999999999998E-2</v>
      </c>
      <c r="K405" s="16">
        <v>9.0000000000000006E-5</v>
      </c>
      <c r="L405" s="16">
        <v>-2.0000000000000001E-4</v>
      </c>
      <c r="M405" s="16">
        <v>2.9E-4</v>
      </c>
      <c r="N405" s="16">
        <v>3.4799999999999998E-2</v>
      </c>
      <c r="O405" s="19">
        <v>112.63639999999999</v>
      </c>
      <c r="P405" s="19">
        <v>95.348699999999994</v>
      </c>
      <c r="Q405" s="18">
        <v>1.6140000000000001</v>
      </c>
      <c r="R405" s="18">
        <v>4.431</v>
      </c>
      <c r="S405" s="18">
        <v>2.0099999999999998</v>
      </c>
      <c r="T405" s="18">
        <v>10.196</v>
      </c>
      <c r="U405" s="18">
        <v>13.186</v>
      </c>
      <c r="V405" s="18">
        <v>13.59</v>
      </c>
    </row>
    <row r="406" spans="1:22" x14ac:dyDescent="0.25">
      <c r="A406" s="1">
        <v>42188</v>
      </c>
      <c r="B406" s="14">
        <v>11</v>
      </c>
      <c r="C406" s="15">
        <v>164899866000</v>
      </c>
      <c r="D406" s="15">
        <v>3647056267</v>
      </c>
      <c r="E406" s="15">
        <v>0</v>
      </c>
      <c r="F406" s="15">
        <v>158196144258</v>
      </c>
      <c r="G406" s="16">
        <v>6.8000000000000005E-4</v>
      </c>
      <c r="H406" s="16">
        <v>-1.9000000000000001E-4</v>
      </c>
      <c r="I406" s="16">
        <v>8.7000000000000001E-4</v>
      </c>
      <c r="J406" s="16">
        <v>8.6279999999999996E-2</v>
      </c>
      <c r="K406" s="16">
        <v>3.8000000000000002E-4</v>
      </c>
      <c r="L406" s="16">
        <v>9.0000000000000006E-5</v>
      </c>
      <c r="M406" s="16">
        <v>2.9E-4</v>
      </c>
      <c r="N406" s="16">
        <v>0.14989</v>
      </c>
      <c r="O406" s="19">
        <v>112.6794</v>
      </c>
      <c r="P406" s="19">
        <v>95.357399999999998</v>
      </c>
      <c r="Q406" s="18">
        <v>1.6120000000000001</v>
      </c>
      <c r="R406" s="18">
        <v>4.4219999999999997</v>
      </c>
      <c r="S406" s="18">
        <v>2.0070000000000001</v>
      </c>
      <c r="T406" s="18">
        <v>10.196</v>
      </c>
      <c r="U406" s="18">
        <v>13.183999999999999</v>
      </c>
      <c r="V406" s="18">
        <v>13.589</v>
      </c>
    </row>
    <row r="407" spans="1:22" x14ac:dyDescent="0.25">
      <c r="A407" s="1">
        <v>42191</v>
      </c>
      <c r="B407" s="14">
        <v>11</v>
      </c>
      <c r="C407" s="15">
        <v>164899866000</v>
      </c>
      <c r="D407" s="15">
        <v>3785118907</v>
      </c>
      <c r="E407" s="15">
        <v>0</v>
      </c>
      <c r="F407" s="15">
        <v>158544721896</v>
      </c>
      <c r="G407" s="16">
        <v>2.8800000000000002E-3</v>
      </c>
      <c r="H407" s="16">
        <v>1.14E-3</v>
      </c>
      <c r="I407" s="16">
        <v>1.75E-3</v>
      </c>
      <c r="J407" s="16">
        <v>0.19200999999999999</v>
      </c>
      <c r="K407" s="16">
        <v>2.2000000000000001E-3</v>
      </c>
      <c r="L407" s="16">
        <v>1.33E-3</v>
      </c>
      <c r="M407" s="16">
        <v>8.7000000000000001E-4</v>
      </c>
      <c r="N407" s="16">
        <v>0.30803000000000003</v>
      </c>
      <c r="O407" s="19">
        <v>112.9277</v>
      </c>
      <c r="P407" s="19">
        <v>95.484399999999994</v>
      </c>
      <c r="Q407" s="18">
        <v>1.6040000000000001</v>
      </c>
      <c r="R407" s="18">
        <v>4.3899999999999997</v>
      </c>
      <c r="S407" s="18">
        <v>1.9990000000000001</v>
      </c>
      <c r="T407" s="18">
        <v>10.196</v>
      </c>
      <c r="U407" s="18">
        <v>13.066000000000001</v>
      </c>
      <c r="V407" s="18">
        <v>13.518000000000001</v>
      </c>
    </row>
    <row r="408" spans="1:22" x14ac:dyDescent="0.25">
      <c r="A408" s="1">
        <v>42192</v>
      </c>
      <c r="B408" s="14">
        <v>11</v>
      </c>
      <c r="C408" s="15">
        <v>164899866000</v>
      </c>
      <c r="D408" s="15">
        <v>3831139787</v>
      </c>
      <c r="E408" s="15">
        <v>0</v>
      </c>
      <c r="F408" s="15">
        <v>158657591376</v>
      </c>
      <c r="G408" s="16">
        <v>3.5999999999999999E-3</v>
      </c>
      <c r="H408" s="16">
        <v>1.56E-3</v>
      </c>
      <c r="I408" s="16">
        <v>2.0400000000000001E-3</v>
      </c>
      <c r="J408" s="16">
        <v>0.20654</v>
      </c>
      <c r="K408" s="16">
        <v>7.1000000000000002E-4</v>
      </c>
      <c r="L408" s="16">
        <v>4.2000000000000002E-4</v>
      </c>
      <c r="M408" s="16">
        <v>2.9E-4</v>
      </c>
      <c r="N408" s="16">
        <v>0.29753000000000002</v>
      </c>
      <c r="O408" s="19">
        <v>113.0081</v>
      </c>
      <c r="P408" s="19">
        <v>95.524699999999996</v>
      </c>
      <c r="Q408" s="18">
        <v>1.6020000000000001</v>
      </c>
      <c r="R408" s="18">
        <v>4.3840000000000003</v>
      </c>
      <c r="S408" s="18">
        <v>1.996</v>
      </c>
      <c r="T408" s="18">
        <v>10.196</v>
      </c>
      <c r="U408" s="18">
        <v>13.044</v>
      </c>
      <c r="V408" s="18">
        <v>13.496</v>
      </c>
    </row>
    <row r="409" spans="1:22" x14ac:dyDescent="0.25">
      <c r="A409" s="1">
        <v>42193</v>
      </c>
      <c r="B409" s="14">
        <v>11</v>
      </c>
      <c r="C409" s="15">
        <v>164899866000</v>
      </c>
      <c r="D409" s="15">
        <v>3877160667</v>
      </c>
      <c r="E409" s="15">
        <v>0</v>
      </c>
      <c r="F409" s="15">
        <v>158752960333</v>
      </c>
      <c r="G409" s="16">
        <v>4.1999999999999997E-3</v>
      </c>
      <c r="H409" s="16">
        <v>1.8699999999999999E-3</v>
      </c>
      <c r="I409" s="16">
        <v>2.33E-3</v>
      </c>
      <c r="J409" s="16">
        <v>0.21140999999999999</v>
      </c>
      <c r="K409" s="16">
        <v>5.9999999999999995E-4</v>
      </c>
      <c r="L409" s="16">
        <v>3.1E-4</v>
      </c>
      <c r="M409" s="16">
        <v>2.9E-4</v>
      </c>
      <c r="N409" s="16">
        <v>0.246</v>
      </c>
      <c r="O409" s="19">
        <v>113.07599999999999</v>
      </c>
      <c r="P409" s="19">
        <v>95.554500000000004</v>
      </c>
      <c r="Q409" s="18">
        <v>1.6</v>
      </c>
      <c r="R409" s="18">
        <v>4.3760000000000003</v>
      </c>
      <c r="S409" s="18">
        <v>1.9930000000000001</v>
      </c>
      <c r="T409" s="18">
        <v>10.196</v>
      </c>
      <c r="U409" s="18">
        <v>13.032999999999999</v>
      </c>
      <c r="V409" s="18">
        <v>13.481</v>
      </c>
    </row>
    <row r="410" spans="1:22" x14ac:dyDescent="0.25">
      <c r="A410" s="1">
        <v>42194</v>
      </c>
      <c r="B410" s="14">
        <v>11</v>
      </c>
      <c r="C410" s="15">
        <v>164899866000</v>
      </c>
      <c r="D410" s="15">
        <v>3923181547</v>
      </c>
      <c r="E410" s="15">
        <v>0</v>
      </c>
      <c r="F410" s="15">
        <v>158813723001</v>
      </c>
      <c r="G410" s="16">
        <v>4.5900000000000003E-3</v>
      </c>
      <c r="H410" s="16">
        <v>1.97E-3</v>
      </c>
      <c r="I410" s="16">
        <v>2.6199999999999999E-3</v>
      </c>
      <c r="J410" s="16">
        <v>0.20447000000000001</v>
      </c>
      <c r="K410" s="16">
        <v>3.8000000000000002E-4</v>
      </c>
      <c r="L410" s="16">
        <v>9.0000000000000006E-5</v>
      </c>
      <c r="M410" s="16">
        <v>2.9E-4</v>
      </c>
      <c r="N410" s="16">
        <v>0.15034</v>
      </c>
      <c r="O410" s="19">
        <v>113.1193</v>
      </c>
      <c r="P410" s="19">
        <v>95.563400000000001</v>
      </c>
      <c r="Q410" s="18">
        <v>1.597</v>
      </c>
      <c r="R410" s="18">
        <v>4.367</v>
      </c>
      <c r="S410" s="18">
        <v>1.99</v>
      </c>
      <c r="T410" s="18">
        <v>10.196</v>
      </c>
      <c r="U410" s="18">
        <v>13.031000000000001</v>
      </c>
      <c r="V410" s="18">
        <v>13.478999999999999</v>
      </c>
    </row>
    <row r="411" spans="1:22" x14ac:dyDescent="0.25">
      <c r="A411" s="1">
        <v>42195</v>
      </c>
      <c r="B411" s="14">
        <v>11</v>
      </c>
      <c r="C411" s="15">
        <v>164899866000</v>
      </c>
      <c r="D411" s="15">
        <v>3969202427</v>
      </c>
      <c r="E411" s="15">
        <v>0</v>
      </c>
      <c r="F411" s="15">
        <v>158890040700</v>
      </c>
      <c r="G411" s="16">
        <v>5.0699999999999999E-3</v>
      </c>
      <c r="H411" s="16">
        <v>2.16E-3</v>
      </c>
      <c r="I411" s="16">
        <v>2.9099999999999998E-3</v>
      </c>
      <c r="J411" s="16">
        <v>0.20324</v>
      </c>
      <c r="K411" s="16">
        <v>4.8000000000000001E-4</v>
      </c>
      <c r="L411" s="16">
        <v>1.9000000000000001E-4</v>
      </c>
      <c r="M411" s="16">
        <v>2.9E-4</v>
      </c>
      <c r="N411" s="16">
        <v>0.19225</v>
      </c>
      <c r="O411" s="19">
        <v>113.17359999999999</v>
      </c>
      <c r="P411" s="19">
        <v>95.581599999999995</v>
      </c>
      <c r="Q411" s="18">
        <v>1.595</v>
      </c>
      <c r="R411" s="18">
        <v>4.3579999999999997</v>
      </c>
      <c r="S411" s="18">
        <v>1.988</v>
      </c>
      <c r="T411" s="18">
        <v>10.196</v>
      </c>
      <c r="U411" s="18">
        <v>13.023999999999999</v>
      </c>
      <c r="V411" s="18">
        <v>13.472</v>
      </c>
    </row>
    <row r="412" spans="1:22" x14ac:dyDescent="0.25">
      <c r="A412" s="1">
        <v>42198</v>
      </c>
      <c r="B412" s="14">
        <v>11</v>
      </c>
      <c r="C412" s="15">
        <v>164899866000</v>
      </c>
      <c r="D412" s="15">
        <v>4107265068</v>
      </c>
      <c r="E412" s="15">
        <v>0</v>
      </c>
      <c r="F412" s="15">
        <v>159044762677</v>
      </c>
      <c r="G412" s="16">
        <v>6.0499999999999998E-3</v>
      </c>
      <c r="H412" s="16">
        <v>2.2599999999999999E-3</v>
      </c>
      <c r="I412" s="16">
        <v>3.7799999999999999E-3</v>
      </c>
      <c r="J412" s="16">
        <v>0.18498000000000001</v>
      </c>
      <c r="K412" s="16">
        <v>9.7000000000000005E-4</v>
      </c>
      <c r="L412" s="16">
        <v>1E-4</v>
      </c>
      <c r="M412" s="16">
        <v>8.7000000000000001E-4</v>
      </c>
      <c r="N412" s="16">
        <v>0.12608</v>
      </c>
      <c r="O412" s="19">
        <v>113.2839</v>
      </c>
      <c r="P412" s="19">
        <v>95.591700000000003</v>
      </c>
      <c r="Q412" s="18">
        <v>1.587</v>
      </c>
      <c r="R412" s="18">
        <v>4.33</v>
      </c>
      <c r="S412" s="18">
        <v>1.9790000000000001</v>
      </c>
      <c r="T412" s="18">
        <v>10.196</v>
      </c>
      <c r="U412" s="18">
        <v>13.028</v>
      </c>
      <c r="V412" s="18">
        <v>13.478</v>
      </c>
    </row>
    <row r="413" spans="1:22" x14ac:dyDescent="0.25">
      <c r="A413" s="1">
        <v>42199</v>
      </c>
      <c r="B413" s="14">
        <v>11</v>
      </c>
      <c r="C413" s="15">
        <v>164899866000</v>
      </c>
      <c r="D413" s="15">
        <v>4153285948</v>
      </c>
      <c r="E413" s="15">
        <v>0</v>
      </c>
      <c r="F413" s="15">
        <v>159269756094</v>
      </c>
      <c r="G413" s="16">
        <v>7.4700000000000001E-3</v>
      </c>
      <c r="H413" s="16">
        <v>3.3899999999999998E-3</v>
      </c>
      <c r="I413" s="16">
        <v>4.0800000000000003E-3</v>
      </c>
      <c r="J413" s="16">
        <v>0.21476999999999999</v>
      </c>
      <c r="K413" s="16">
        <v>1.41E-3</v>
      </c>
      <c r="L413" s="16">
        <v>1.1299999999999999E-3</v>
      </c>
      <c r="M413" s="16">
        <v>2.9E-4</v>
      </c>
      <c r="N413" s="16">
        <v>0.67766000000000004</v>
      </c>
      <c r="O413" s="19">
        <v>113.44410000000001</v>
      </c>
      <c r="P413" s="19">
        <v>95.699700000000007</v>
      </c>
      <c r="Q413" s="18">
        <v>1.5860000000000001</v>
      </c>
      <c r="R413" s="18">
        <v>4.3250000000000002</v>
      </c>
      <c r="S413" s="18">
        <v>1.9770000000000001</v>
      </c>
      <c r="T413" s="18">
        <v>10.196</v>
      </c>
      <c r="U413" s="18">
        <v>12.964</v>
      </c>
      <c r="V413" s="18">
        <v>13.411</v>
      </c>
    </row>
    <row r="414" spans="1:22" x14ac:dyDescent="0.25">
      <c r="A414" s="1">
        <v>42200</v>
      </c>
      <c r="B414" s="14">
        <v>11</v>
      </c>
      <c r="C414" s="15">
        <v>164899866000</v>
      </c>
      <c r="D414" s="15">
        <v>4199306828</v>
      </c>
      <c r="E414" s="15">
        <v>0</v>
      </c>
      <c r="F414" s="15">
        <v>159258547615</v>
      </c>
      <c r="G414" s="16">
        <v>7.4000000000000003E-3</v>
      </c>
      <c r="H414" s="16">
        <v>3.0300000000000001E-3</v>
      </c>
      <c r="I414" s="16">
        <v>4.3699999999999998E-3</v>
      </c>
      <c r="J414" s="16">
        <v>0.19706000000000001</v>
      </c>
      <c r="K414" s="16">
        <v>-6.9999999999999994E-5</v>
      </c>
      <c r="L414" s="16">
        <v>-3.6000000000000002E-4</v>
      </c>
      <c r="M414" s="16">
        <v>2.9E-4</v>
      </c>
      <c r="N414" s="16">
        <v>-2.5430000000000001E-2</v>
      </c>
      <c r="O414" s="19">
        <v>113.4361</v>
      </c>
      <c r="P414" s="19">
        <v>95.665099999999995</v>
      </c>
      <c r="Q414" s="18">
        <v>1.583</v>
      </c>
      <c r="R414" s="18">
        <v>4.3140000000000001</v>
      </c>
      <c r="S414" s="18">
        <v>1.974</v>
      </c>
      <c r="T414" s="18">
        <v>10.196</v>
      </c>
      <c r="U414" s="18">
        <v>12.988</v>
      </c>
      <c r="V414" s="18">
        <v>13.438000000000001</v>
      </c>
    </row>
    <row r="415" spans="1:22" x14ac:dyDescent="0.25">
      <c r="A415" s="1">
        <v>42201</v>
      </c>
      <c r="B415" s="14">
        <v>11</v>
      </c>
      <c r="C415" s="15">
        <v>164899866000</v>
      </c>
      <c r="D415" s="15">
        <v>4245327708</v>
      </c>
      <c r="E415" s="15">
        <v>0</v>
      </c>
      <c r="F415" s="15">
        <v>159289438033</v>
      </c>
      <c r="G415" s="16">
        <v>7.5900000000000004E-3</v>
      </c>
      <c r="H415" s="16">
        <v>2.9399999999999999E-3</v>
      </c>
      <c r="I415" s="16">
        <v>4.6600000000000001E-3</v>
      </c>
      <c r="J415" s="16">
        <v>0.18894</v>
      </c>
      <c r="K415" s="16">
        <v>1.9000000000000001E-4</v>
      </c>
      <c r="L415" s="16">
        <v>-1E-4</v>
      </c>
      <c r="M415" s="16">
        <v>2.9E-4</v>
      </c>
      <c r="N415" s="16">
        <v>7.356E-2</v>
      </c>
      <c r="O415" s="19">
        <v>113.4581</v>
      </c>
      <c r="P415" s="19">
        <v>95.656000000000006</v>
      </c>
      <c r="Q415" s="18">
        <v>1.58</v>
      </c>
      <c r="R415" s="18">
        <v>4.3040000000000003</v>
      </c>
      <c r="S415" s="18">
        <v>1.9710000000000001</v>
      </c>
      <c r="T415" s="18">
        <v>10.196</v>
      </c>
      <c r="U415" s="18">
        <v>12.997999999999999</v>
      </c>
      <c r="V415" s="18">
        <v>13.448</v>
      </c>
    </row>
    <row r="416" spans="1:22" x14ac:dyDescent="0.25">
      <c r="A416" s="1">
        <v>42202</v>
      </c>
      <c r="B416" s="14">
        <v>11</v>
      </c>
      <c r="C416" s="15">
        <v>164899866000</v>
      </c>
      <c r="D416" s="15">
        <v>4291348588</v>
      </c>
      <c r="E416" s="15">
        <v>0</v>
      </c>
      <c r="F416" s="15">
        <v>159411116064</v>
      </c>
      <c r="G416" s="16">
        <v>8.3599999999999994E-3</v>
      </c>
      <c r="H416" s="16">
        <v>3.4199999999999999E-3</v>
      </c>
      <c r="I416" s="16">
        <v>4.9500000000000004E-3</v>
      </c>
      <c r="J416" s="16">
        <v>0.19641</v>
      </c>
      <c r="K416" s="16">
        <v>7.6000000000000004E-4</v>
      </c>
      <c r="L416" s="16">
        <v>4.6999999999999999E-4</v>
      </c>
      <c r="M416" s="16">
        <v>2.9E-4</v>
      </c>
      <c r="N416" s="16">
        <v>0.32242999999999999</v>
      </c>
      <c r="O416" s="19">
        <v>113.5448</v>
      </c>
      <c r="P416" s="19">
        <v>95.701700000000002</v>
      </c>
      <c r="Q416" s="18">
        <v>1.5780000000000001</v>
      </c>
      <c r="R416" s="18">
        <v>4.298</v>
      </c>
      <c r="S416" s="18">
        <v>1.968</v>
      </c>
      <c r="T416" s="18">
        <v>10.196</v>
      </c>
      <c r="U416" s="18">
        <v>12.981999999999999</v>
      </c>
      <c r="V416" s="18">
        <v>13.423</v>
      </c>
    </row>
    <row r="417" spans="1:22" x14ac:dyDescent="0.25">
      <c r="A417" s="1">
        <v>42203</v>
      </c>
      <c r="B417" s="14">
        <v>11</v>
      </c>
      <c r="C417" s="15">
        <v>164899866000</v>
      </c>
      <c r="D417" s="15">
        <v>4337369468</v>
      </c>
      <c r="E417" s="15">
        <v>0</v>
      </c>
      <c r="F417" s="15">
        <v>159446011311</v>
      </c>
      <c r="G417" s="16">
        <v>8.5800000000000008E-3</v>
      </c>
      <c r="H417" s="16">
        <v>3.3400000000000001E-3</v>
      </c>
      <c r="I417" s="16">
        <v>5.2399999999999999E-3</v>
      </c>
      <c r="J417" s="16">
        <v>0.18983</v>
      </c>
      <c r="K417" s="16">
        <v>2.2000000000000001E-4</v>
      </c>
      <c r="L417" s="16">
        <v>-6.9999999999999994E-5</v>
      </c>
      <c r="M417" s="16">
        <v>2.9E-4</v>
      </c>
      <c r="N417" s="16">
        <v>8.3409999999999998E-2</v>
      </c>
      <c r="O417" s="19">
        <v>113.5697</v>
      </c>
      <c r="P417" s="19">
        <v>95.694900000000004</v>
      </c>
      <c r="Q417" s="18">
        <v>1.5760000000000001</v>
      </c>
      <c r="R417" s="18">
        <v>4.2889999999999997</v>
      </c>
      <c r="S417" s="18">
        <v>1.966</v>
      </c>
      <c r="T417" s="18">
        <v>10.196</v>
      </c>
      <c r="U417" s="18">
        <v>12.994</v>
      </c>
      <c r="V417" s="18">
        <v>13.432</v>
      </c>
    </row>
    <row r="418" spans="1:22" x14ac:dyDescent="0.25">
      <c r="A418" s="1">
        <v>42205</v>
      </c>
      <c r="B418" s="14">
        <v>11</v>
      </c>
      <c r="C418" s="15">
        <v>164899866000</v>
      </c>
      <c r="D418" s="15">
        <v>4429411228</v>
      </c>
      <c r="E418" s="15">
        <v>0</v>
      </c>
      <c r="F418" s="15">
        <v>159557737033</v>
      </c>
      <c r="G418" s="16">
        <v>9.2899999999999996E-3</v>
      </c>
      <c r="H418" s="16">
        <v>3.47E-3</v>
      </c>
      <c r="I418" s="16">
        <v>5.8199999999999997E-3</v>
      </c>
      <c r="J418" s="16">
        <v>0.18440999999999999</v>
      </c>
      <c r="K418" s="16">
        <v>6.9999999999999999E-4</v>
      </c>
      <c r="L418" s="16">
        <v>1.2E-4</v>
      </c>
      <c r="M418" s="16">
        <v>5.8E-4</v>
      </c>
      <c r="N418" s="16">
        <v>0.13675999999999999</v>
      </c>
      <c r="O418" s="19">
        <v>113.64919999999999</v>
      </c>
      <c r="P418" s="19">
        <v>95.706800000000001</v>
      </c>
      <c r="Q418" s="18">
        <v>1.571</v>
      </c>
      <c r="R418" s="18">
        <v>4.2720000000000002</v>
      </c>
      <c r="S418" s="18">
        <v>1.96</v>
      </c>
      <c r="T418" s="18">
        <v>10.196</v>
      </c>
      <c r="U418" s="18">
        <v>12.999000000000001</v>
      </c>
      <c r="V418" s="18">
        <v>13.433</v>
      </c>
    </row>
    <row r="419" spans="1:22" x14ac:dyDescent="0.25">
      <c r="A419" s="1">
        <v>42206</v>
      </c>
      <c r="B419" s="14">
        <v>11</v>
      </c>
      <c r="C419" s="15">
        <v>164899866000</v>
      </c>
      <c r="D419" s="15">
        <v>4475432108</v>
      </c>
      <c r="E419" s="15">
        <v>0</v>
      </c>
      <c r="F419" s="15">
        <v>159363027773</v>
      </c>
      <c r="G419" s="16">
        <v>8.0599999999999995E-3</v>
      </c>
      <c r="H419" s="16">
        <v>1.9499999999999999E-3</v>
      </c>
      <c r="I419" s="16">
        <v>6.11E-3</v>
      </c>
      <c r="J419" s="16">
        <v>0.15017</v>
      </c>
      <c r="K419" s="16">
        <v>-1.2199999999999999E-3</v>
      </c>
      <c r="L419" s="16">
        <v>-1.5100000000000001E-3</v>
      </c>
      <c r="M419" s="16">
        <v>2.9E-4</v>
      </c>
      <c r="N419" s="16">
        <v>-0.3604</v>
      </c>
      <c r="O419" s="19">
        <v>113.51049999999999</v>
      </c>
      <c r="P419" s="19">
        <v>95.561599999999999</v>
      </c>
      <c r="Q419" s="18">
        <v>1.5660000000000001</v>
      </c>
      <c r="R419" s="18">
        <v>4.2510000000000003</v>
      </c>
      <c r="S419" s="18">
        <v>1.958</v>
      </c>
      <c r="T419" s="18">
        <v>10.196</v>
      </c>
      <c r="U419" s="18">
        <v>13.066000000000001</v>
      </c>
      <c r="V419" s="18">
        <v>13.532</v>
      </c>
    </row>
    <row r="420" spans="1:22" x14ac:dyDescent="0.25">
      <c r="A420" s="1">
        <v>42207</v>
      </c>
      <c r="B420" s="14">
        <v>11</v>
      </c>
      <c r="C420" s="15">
        <v>164899866000</v>
      </c>
      <c r="D420" s="15">
        <v>4521452988</v>
      </c>
      <c r="E420" s="15">
        <v>0</v>
      </c>
      <c r="F420" s="15">
        <v>159489654198</v>
      </c>
      <c r="G420" s="16">
        <v>8.8599999999999998E-3</v>
      </c>
      <c r="H420" s="16">
        <v>2.4599999999999999E-3</v>
      </c>
      <c r="I420" s="16">
        <v>6.4000000000000003E-3</v>
      </c>
      <c r="J420" s="16">
        <v>0.15808</v>
      </c>
      <c r="K420" s="16">
        <v>7.9000000000000001E-4</v>
      </c>
      <c r="L420" s="16">
        <v>5.1000000000000004E-4</v>
      </c>
      <c r="M420" s="16">
        <v>2.9E-4</v>
      </c>
      <c r="N420" s="16">
        <v>0.33735999999999999</v>
      </c>
      <c r="O420" s="19">
        <v>113.6007</v>
      </c>
      <c r="P420" s="19">
        <v>95.610200000000006</v>
      </c>
      <c r="Q420" s="18">
        <v>1.5640000000000001</v>
      </c>
      <c r="R420" s="18">
        <v>4.2439999999999998</v>
      </c>
      <c r="S420" s="18">
        <v>1.9550000000000001</v>
      </c>
      <c r="T420" s="18">
        <v>10.196</v>
      </c>
      <c r="U420" s="18">
        <v>13.036</v>
      </c>
      <c r="V420" s="18">
        <v>13.504</v>
      </c>
    </row>
    <row r="421" spans="1:22" x14ac:dyDescent="0.25">
      <c r="A421" s="1">
        <v>42208</v>
      </c>
      <c r="B421" s="14">
        <v>11</v>
      </c>
      <c r="C421" s="15">
        <v>164899866000</v>
      </c>
      <c r="D421" s="15">
        <v>4567473868</v>
      </c>
      <c r="E421" s="15">
        <v>0</v>
      </c>
      <c r="F421" s="15">
        <v>159852269521</v>
      </c>
      <c r="G421" s="16">
        <v>1.115E-2</v>
      </c>
      <c r="H421" s="16">
        <v>4.4600000000000004E-3</v>
      </c>
      <c r="I421" s="16">
        <v>6.7000000000000002E-3</v>
      </c>
      <c r="J421" s="16">
        <v>0.19306000000000001</v>
      </c>
      <c r="K421" s="16">
        <v>2.2699999999999999E-3</v>
      </c>
      <c r="L421" s="16">
        <v>1.99E-3</v>
      </c>
      <c r="M421" s="16">
        <v>2.9E-4</v>
      </c>
      <c r="N421" s="16">
        <v>1.2960499999999999</v>
      </c>
      <c r="O421" s="19">
        <v>113.85899999999999</v>
      </c>
      <c r="P421" s="19">
        <v>95.801199999999994</v>
      </c>
      <c r="Q421" s="18">
        <v>1.5640000000000001</v>
      </c>
      <c r="R421" s="18">
        <v>4.2510000000000003</v>
      </c>
      <c r="S421" s="18">
        <v>1.952</v>
      </c>
      <c r="T421" s="18">
        <v>10.196</v>
      </c>
      <c r="U421" s="18">
        <v>12.965</v>
      </c>
      <c r="V421" s="18">
        <v>13.384</v>
      </c>
    </row>
    <row r="422" spans="1:22" x14ac:dyDescent="0.25">
      <c r="A422" s="1">
        <v>42209</v>
      </c>
      <c r="B422" s="14">
        <v>11</v>
      </c>
      <c r="C422" s="15">
        <v>164899866000</v>
      </c>
      <c r="D422" s="15">
        <v>4613494749</v>
      </c>
      <c r="E422" s="15">
        <v>0</v>
      </c>
      <c r="F422" s="15">
        <v>159876077170</v>
      </c>
      <c r="G422" s="16">
        <v>1.1310000000000001E-2</v>
      </c>
      <c r="H422" s="16">
        <v>4.3200000000000001E-3</v>
      </c>
      <c r="I422" s="16">
        <v>6.9899999999999997E-3</v>
      </c>
      <c r="J422" s="16">
        <v>0.18701000000000001</v>
      </c>
      <c r="K422" s="16">
        <v>1.4999999999999999E-4</v>
      </c>
      <c r="L422" s="16">
        <v>-1.3999999999999999E-4</v>
      </c>
      <c r="M422" s="16">
        <v>2.9E-4</v>
      </c>
      <c r="N422" s="16">
        <v>5.602E-2</v>
      </c>
      <c r="O422" s="19">
        <v>113.876</v>
      </c>
      <c r="P422" s="19">
        <v>95.787800000000004</v>
      </c>
      <c r="Q422" s="18">
        <v>1.5609999999999999</v>
      </c>
      <c r="R422" s="18">
        <v>4.2389999999999999</v>
      </c>
      <c r="S422" s="18">
        <v>1.9490000000000001</v>
      </c>
      <c r="T422" s="18">
        <v>10.196</v>
      </c>
      <c r="U422" s="18">
        <v>12.964</v>
      </c>
      <c r="V422" s="18">
        <v>13.396000000000001</v>
      </c>
    </row>
    <row r="423" spans="1:22" x14ac:dyDescent="0.25">
      <c r="A423" s="1">
        <v>42212</v>
      </c>
      <c r="B423" s="14">
        <v>11</v>
      </c>
      <c r="C423" s="15">
        <v>164899866000</v>
      </c>
      <c r="D423" s="15">
        <v>4751557389</v>
      </c>
      <c r="E423" s="15">
        <v>0</v>
      </c>
      <c r="F423" s="15">
        <v>159726599745</v>
      </c>
      <c r="G423" s="16">
        <v>1.0359999999999999E-2</v>
      </c>
      <c r="H423" s="16">
        <v>2.5000000000000001E-3</v>
      </c>
      <c r="I423" s="16">
        <v>7.8600000000000007E-3</v>
      </c>
      <c r="J423" s="16">
        <v>0.14993999999999999</v>
      </c>
      <c r="K423" s="16">
        <v>-9.3000000000000005E-4</v>
      </c>
      <c r="L423" s="16">
        <v>-1.8E-3</v>
      </c>
      <c r="M423" s="16">
        <v>8.5999999999999998E-4</v>
      </c>
      <c r="N423" s="16">
        <v>-0.10785</v>
      </c>
      <c r="O423" s="19">
        <v>113.76949999999999</v>
      </c>
      <c r="P423" s="19">
        <v>95.6143</v>
      </c>
      <c r="Q423" s="18">
        <v>1.55</v>
      </c>
      <c r="R423" s="18">
        <v>4.1959999999999997</v>
      </c>
      <c r="S423" s="18">
        <v>1.9410000000000001</v>
      </c>
      <c r="T423" s="18">
        <v>10.196</v>
      </c>
      <c r="U423" s="18">
        <v>13.045999999999999</v>
      </c>
      <c r="V423" s="18">
        <v>13.523999999999999</v>
      </c>
    </row>
    <row r="424" spans="1:22" x14ac:dyDescent="0.25">
      <c r="A424" s="1">
        <v>42213</v>
      </c>
      <c r="B424" s="14">
        <v>11</v>
      </c>
      <c r="C424" s="15">
        <v>164899866000</v>
      </c>
      <c r="D424" s="15">
        <v>4797578269</v>
      </c>
      <c r="E424" s="15">
        <v>0</v>
      </c>
      <c r="F424" s="15">
        <v>160109249621</v>
      </c>
      <c r="G424" s="16">
        <v>1.278E-2</v>
      </c>
      <c r="H424" s="16">
        <v>4.6299999999999996E-3</v>
      </c>
      <c r="I424" s="16">
        <v>8.1499999999999993E-3</v>
      </c>
      <c r="J424" s="16">
        <v>0.18057000000000001</v>
      </c>
      <c r="K424" s="16">
        <v>2.3999999999999998E-3</v>
      </c>
      <c r="L424" s="16">
        <v>2.1099999999999999E-3</v>
      </c>
      <c r="M424" s="16">
        <v>2.9E-4</v>
      </c>
      <c r="N424" s="16">
        <v>1.4007000000000001</v>
      </c>
      <c r="O424" s="19">
        <v>114.0421</v>
      </c>
      <c r="P424" s="19">
        <v>95.817400000000006</v>
      </c>
      <c r="Q424" s="18">
        <v>1.552</v>
      </c>
      <c r="R424" s="18">
        <v>4.2050000000000001</v>
      </c>
      <c r="S424" s="18">
        <v>1.9379999999999999</v>
      </c>
      <c r="T424" s="18">
        <v>10.196</v>
      </c>
      <c r="U424" s="18">
        <v>12.967000000000001</v>
      </c>
      <c r="V424" s="18">
        <v>13.395</v>
      </c>
    </row>
    <row r="425" spans="1:22" x14ac:dyDescent="0.25">
      <c r="A425" s="1">
        <v>42214</v>
      </c>
      <c r="B425" s="14">
        <v>11</v>
      </c>
      <c r="C425" s="15">
        <v>164899866000</v>
      </c>
      <c r="D425" s="15">
        <v>4843599149</v>
      </c>
      <c r="E425" s="15">
        <v>0</v>
      </c>
      <c r="F425" s="15">
        <v>160085103746</v>
      </c>
      <c r="G425" s="16">
        <v>1.2630000000000001E-2</v>
      </c>
      <c r="H425" s="16">
        <v>4.1900000000000001E-3</v>
      </c>
      <c r="I425" s="16">
        <v>8.4399999999999996E-3</v>
      </c>
      <c r="J425" s="16">
        <v>0.1716</v>
      </c>
      <c r="K425" s="16">
        <v>3.6999999999999999E-4</v>
      </c>
      <c r="L425" s="16">
        <v>8.0000000000000007E-5</v>
      </c>
      <c r="M425" s="16">
        <v>2.9E-4</v>
      </c>
      <c r="N425" s="16">
        <v>0.14438999999999999</v>
      </c>
      <c r="O425" s="19">
        <v>114.0249</v>
      </c>
      <c r="P425" s="19">
        <v>95.775099999999995</v>
      </c>
      <c r="Q425" s="18">
        <v>1.5489999999999999</v>
      </c>
      <c r="R425" s="18">
        <v>4.1970000000000001</v>
      </c>
      <c r="S425" s="18">
        <v>1.9359999999999999</v>
      </c>
      <c r="T425" s="18">
        <v>10.196</v>
      </c>
      <c r="U425" s="18">
        <v>13.04</v>
      </c>
      <c r="V425" s="18">
        <v>13.428000000000001</v>
      </c>
    </row>
    <row r="426" spans="1:22" x14ac:dyDescent="0.25">
      <c r="A426" s="1">
        <v>42215</v>
      </c>
      <c r="B426" s="14">
        <v>11</v>
      </c>
      <c r="C426" s="15">
        <v>164899866000</v>
      </c>
      <c r="D426" s="15">
        <v>4889620029</v>
      </c>
      <c r="E426" s="15">
        <v>0</v>
      </c>
      <c r="F426" s="15">
        <v>159987618807</v>
      </c>
      <c r="G426" s="16">
        <v>1.201E-2</v>
      </c>
      <c r="H426" s="16">
        <v>3.2799999999999999E-3</v>
      </c>
      <c r="I426" s="16">
        <v>8.7299999999999999E-3</v>
      </c>
      <c r="J426" s="16">
        <v>0.15679999999999999</v>
      </c>
      <c r="K426" s="16">
        <v>-6.0999999999999997E-4</v>
      </c>
      <c r="L426" s="16">
        <v>-8.9999999999999998E-4</v>
      </c>
      <c r="M426" s="16">
        <v>2.9E-4</v>
      </c>
      <c r="N426" s="16">
        <v>-0.19983999999999999</v>
      </c>
      <c r="O426" s="19">
        <v>113.9554</v>
      </c>
      <c r="P426" s="19">
        <v>95.688500000000005</v>
      </c>
      <c r="Q426" s="18">
        <v>1.542</v>
      </c>
      <c r="R426" s="18">
        <v>4.1639999999999997</v>
      </c>
      <c r="S426" s="18">
        <v>1.9330000000000001</v>
      </c>
      <c r="T426" s="18">
        <v>10.196</v>
      </c>
      <c r="U426" s="18">
        <v>12.959</v>
      </c>
      <c r="V426" s="18">
        <v>13.486000000000001</v>
      </c>
    </row>
    <row r="427" spans="1:22" x14ac:dyDescent="0.25">
      <c r="A427" s="1">
        <v>42216</v>
      </c>
      <c r="B427" s="14">
        <v>11</v>
      </c>
      <c r="C427" s="15">
        <v>164899866000</v>
      </c>
      <c r="D427" s="15">
        <v>4935640909</v>
      </c>
      <c r="E427" s="15">
        <v>0</v>
      </c>
      <c r="F427" s="15">
        <v>160433678729</v>
      </c>
      <c r="G427" s="16">
        <v>1.4829999999999999E-2</v>
      </c>
      <c r="H427" s="16">
        <v>5.8100000000000001E-3</v>
      </c>
      <c r="I427" s="16">
        <v>9.0200000000000002E-3</v>
      </c>
      <c r="J427" s="16">
        <v>0.18984999999999999</v>
      </c>
      <c r="K427" s="16">
        <v>2.7899999999999999E-3</v>
      </c>
      <c r="L427" s="16">
        <v>2.5000000000000001E-3</v>
      </c>
      <c r="M427" s="16">
        <v>2.9E-4</v>
      </c>
      <c r="N427" s="16">
        <v>1.7704800000000001</v>
      </c>
      <c r="O427" s="19">
        <v>114.2731</v>
      </c>
      <c r="P427" s="19">
        <v>95.929900000000004</v>
      </c>
      <c r="Q427" s="18">
        <v>1.5429999999999999</v>
      </c>
      <c r="R427" s="18">
        <v>4.17</v>
      </c>
      <c r="S427" s="18">
        <v>1.93</v>
      </c>
      <c r="T427" s="18">
        <v>10.196</v>
      </c>
      <c r="U427" s="18">
        <v>12.84</v>
      </c>
      <c r="V427" s="18">
        <v>13.33</v>
      </c>
    </row>
    <row r="428" spans="1:22" x14ac:dyDescent="0.25">
      <c r="A428" s="1">
        <v>42219</v>
      </c>
      <c r="B428" s="14">
        <v>11</v>
      </c>
      <c r="C428" s="15">
        <v>170899866000</v>
      </c>
      <c r="D428" s="15">
        <v>5217965844</v>
      </c>
      <c r="E428" s="15">
        <v>0</v>
      </c>
      <c r="F428" s="15">
        <v>165808936377</v>
      </c>
      <c r="G428" s="16">
        <v>1.4499999999999999E-3</v>
      </c>
      <c r="H428" s="16">
        <v>5.9000000000000003E-4</v>
      </c>
      <c r="I428" s="16">
        <v>8.5999999999999998E-4</v>
      </c>
      <c r="J428" s="16">
        <v>0.1928</v>
      </c>
      <c r="K428" s="16">
        <v>1.4499999999999999E-3</v>
      </c>
      <c r="L428" s="16">
        <v>5.9000000000000003E-4</v>
      </c>
      <c r="M428" s="16">
        <v>8.5999999999999998E-4</v>
      </c>
      <c r="N428" s="16">
        <v>0.1928</v>
      </c>
      <c r="O428" s="19">
        <v>114.4384</v>
      </c>
      <c r="P428" s="19">
        <v>95.986000000000004</v>
      </c>
      <c r="Q428" s="18">
        <v>1.6040000000000001</v>
      </c>
      <c r="R428" s="18">
        <v>4.4909999999999997</v>
      </c>
      <c r="S428" s="18">
        <v>2.0209999999999999</v>
      </c>
      <c r="T428" s="18">
        <v>10.16</v>
      </c>
      <c r="U428" s="18">
        <v>12.933999999999999</v>
      </c>
      <c r="V428" s="18">
        <v>13.38</v>
      </c>
    </row>
    <row r="429" spans="1:22" x14ac:dyDescent="0.25">
      <c r="A429" s="1">
        <v>42220</v>
      </c>
      <c r="B429" s="14">
        <v>11</v>
      </c>
      <c r="C429" s="15">
        <v>170899866000</v>
      </c>
      <c r="D429" s="15">
        <v>5265489457</v>
      </c>
      <c r="E429" s="15">
        <v>0</v>
      </c>
      <c r="F429" s="15">
        <v>165866004864</v>
      </c>
      <c r="G429" s="16">
        <v>1.7899999999999999E-3</v>
      </c>
      <c r="H429" s="16">
        <v>6.4000000000000005E-4</v>
      </c>
      <c r="I429" s="16">
        <v>1.15E-3</v>
      </c>
      <c r="J429" s="16">
        <v>0.17788000000000001</v>
      </c>
      <c r="K429" s="16">
        <v>3.4000000000000002E-4</v>
      </c>
      <c r="L429" s="16">
        <v>6.0000000000000002E-5</v>
      </c>
      <c r="M429" s="16">
        <v>2.9E-4</v>
      </c>
      <c r="N429" s="16">
        <v>0.13422000000000001</v>
      </c>
      <c r="O429" s="19">
        <v>114.4778</v>
      </c>
      <c r="P429" s="19">
        <v>95.991500000000002</v>
      </c>
      <c r="Q429" s="18">
        <v>1.6020000000000001</v>
      </c>
      <c r="R429" s="18">
        <v>4.4820000000000002</v>
      </c>
      <c r="S429" s="18">
        <v>2.0179999999999998</v>
      </c>
      <c r="T429" s="18">
        <v>10.16</v>
      </c>
      <c r="U429" s="18">
        <v>12.933999999999999</v>
      </c>
      <c r="V429" s="18">
        <v>13.381</v>
      </c>
    </row>
    <row r="430" spans="1:22" x14ac:dyDescent="0.25">
      <c r="A430" s="1">
        <v>42221</v>
      </c>
      <c r="B430" s="14">
        <v>11</v>
      </c>
      <c r="C430" s="15">
        <v>170899866000</v>
      </c>
      <c r="D430" s="15">
        <v>5313013069</v>
      </c>
      <c r="E430" s="15">
        <v>0</v>
      </c>
      <c r="F430" s="15">
        <v>166009499957</v>
      </c>
      <c r="G430" s="16">
        <v>2.66E-3</v>
      </c>
      <c r="H430" s="16">
        <v>1.2199999999999999E-3</v>
      </c>
      <c r="I430" s="16">
        <v>1.4400000000000001E-3</v>
      </c>
      <c r="J430" s="16">
        <v>0.21443000000000001</v>
      </c>
      <c r="K430" s="16">
        <v>8.7000000000000001E-4</v>
      </c>
      <c r="L430" s="16">
        <v>5.8E-4</v>
      </c>
      <c r="M430" s="16">
        <v>2.9E-4</v>
      </c>
      <c r="N430" s="16">
        <v>0.37231999999999998</v>
      </c>
      <c r="O430" s="19">
        <v>114.57680000000001</v>
      </c>
      <c r="P430" s="19">
        <v>96.0471</v>
      </c>
      <c r="Q430" s="18">
        <v>1.6</v>
      </c>
      <c r="R430" s="18">
        <v>4.4749999999999996</v>
      </c>
      <c r="S430" s="18">
        <v>2.0150000000000001</v>
      </c>
      <c r="T430" s="18">
        <v>10.16</v>
      </c>
      <c r="U430" s="18">
        <v>12.904</v>
      </c>
      <c r="V430" s="18">
        <v>13.349</v>
      </c>
    </row>
    <row r="431" spans="1:22" x14ac:dyDescent="0.25">
      <c r="A431" s="1">
        <v>42222</v>
      </c>
      <c r="B431" s="14">
        <v>11</v>
      </c>
      <c r="C431" s="15">
        <v>170899866000</v>
      </c>
      <c r="D431" s="15">
        <v>5360536681</v>
      </c>
      <c r="E431" s="15">
        <v>0</v>
      </c>
      <c r="F431" s="15">
        <v>166048113891</v>
      </c>
      <c r="G431" s="16">
        <v>2.8900000000000002E-3</v>
      </c>
      <c r="H431" s="16">
        <v>1.17E-3</v>
      </c>
      <c r="I431" s="16">
        <v>1.72E-3</v>
      </c>
      <c r="J431" s="16">
        <v>0.19253000000000001</v>
      </c>
      <c r="K431" s="16">
        <v>2.3000000000000001E-4</v>
      </c>
      <c r="L431" s="16">
        <v>-5.0000000000000002E-5</v>
      </c>
      <c r="M431" s="16">
        <v>2.9E-4</v>
      </c>
      <c r="N431" s="16">
        <v>8.8849999999999998E-2</v>
      </c>
      <c r="O431" s="19">
        <v>114.6035</v>
      </c>
      <c r="P431" s="19">
        <v>96.042000000000002</v>
      </c>
      <c r="Q431" s="18">
        <v>1.597</v>
      </c>
      <c r="R431" s="18">
        <v>4.4649999999999999</v>
      </c>
      <c r="S431" s="18">
        <v>2.0129999999999999</v>
      </c>
      <c r="T431" s="18">
        <v>10.16</v>
      </c>
      <c r="U431" s="18">
        <v>12.911</v>
      </c>
      <c r="V431" s="18">
        <v>13.356999999999999</v>
      </c>
    </row>
    <row r="432" spans="1:22" x14ac:dyDescent="0.25">
      <c r="A432" s="1">
        <v>42223</v>
      </c>
      <c r="B432" s="14">
        <v>11</v>
      </c>
      <c r="C432" s="15">
        <v>170899866000</v>
      </c>
      <c r="D432" s="15">
        <v>4781047794</v>
      </c>
      <c r="E432" s="15">
        <v>627012500</v>
      </c>
      <c r="F432" s="15">
        <v>165961151343</v>
      </c>
      <c r="G432" s="16">
        <v>2.3700000000000001E-3</v>
      </c>
      <c r="H432" s="16">
        <v>3.6000000000000002E-4</v>
      </c>
      <c r="I432" s="16">
        <v>2.0100000000000001E-3</v>
      </c>
      <c r="J432" s="16">
        <v>0.13149</v>
      </c>
      <c r="K432" s="16">
        <v>-5.1999999999999995E-4</v>
      </c>
      <c r="L432" s="16">
        <v>-8.0999999999999996E-4</v>
      </c>
      <c r="M432" s="16">
        <v>2.9E-4</v>
      </c>
      <c r="N432" s="16">
        <v>-0.17446999999999999</v>
      </c>
      <c r="O432" s="19">
        <v>114.54349999999999</v>
      </c>
      <c r="P432" s="19">
        <v>95.964100000000002</v>
      </c>
      <c r="Q432" s="18">
        <v>1.5940000000000001</v>
      </c>
      <c r="R432" s="18">
        <v>4.452</v>
      </c>
      <c r="S432" s="18">
        <v>2.0099999999999998</v>
      </c>
      <c r="T432" s="18">
        <v>10.16</v>
      </c>
      <c r="U432" s="18">
        <v>12.956</v>
      </c>
      <c r="V432" s="18">
        <v>13.412000000000001</v>
      </c>
    </row>
    <row r="433" spans="1:22" x14ac:dyDescent="0.25">
      <c r="A433" s="1">
        <v>42226</v>
      </c>
      <c r="B433" s="14">
        <v>11</v>
      </c>
      <c r="C433" s="15">
        <v>170899866000</v>
      </c>
      <c r="D433" s="15">
        <v>4923449188</v>
      </c>
      <c r="E433" s="15">
        <v>627545435</v>
      </c>
      <c r="F433" s="15">
        <v>166085015973</v>
      </c>
      <c r="G433" s="16">
        <v>3.1099999999999999E-3</v>
      </c>
      <c r="H433" s="16">
        <v>2.4000000000000001E-4</v>
      </c>
      <c r="I433" s="16">
        <v>2.8700000000000002E-3</v>
      </c>
      <c r="J433" s="16">
        <v>0.12051000000000001</v>
      </c>
      <c r="K433" s="16">
        <v>7.5000000000000002E-4</v>
      </c>
      <c r="L433" s="16">
        <v>-1.1E-4</v>
      </c>
      <c r="M433" s="16">
        <v>8.5999999999999998E-4</v>
      </c>
      <c r="N433" s="16">
        <v>9.529E-2</v>
      </c>
      <c r="O433" s="19">
        <v>114.6289</v>
      </c>
      <c r="P433" s="19">
        <v>95.953000000000003</v>
      </c>
      <c r="Q433" s="18">
        <v>1.5860000000000001</v>
      </c>
      <c r="R433" s="18">
        <v>4.4240000000000004</v>
      </c>
      <c r="S433" s="18">
        <v>2.0019999999999998</v>
      </c>
      <c r="T433" s="18">
        <v>10.16</v>
      </c>
      <c r="U433" s="18">
        <v>12.965999999999999</v>
      </c>
      <c r="V433" s="18">
        <v>13.432</v>
      </c>
    </row>
    <row r="434" spans="1:22" x14ac:dyDescent="0.25">
      <c r="A434" s="1">
        <v>42227</v>
      </c>
      <c r="B434" s="14">
        <v>11</v>
      </c>
      <c r="C434" s="15">
        <v>170899866000</v>
      </c>
      <c r="D434" s="15">
        <v>4970916320</v>
      </c>
      <c r="E434" s="15">
        <v>627703307</v>
      </c>
      <c r="F434" s="15">
        <v>166127704976</v>
      </c>
      <c r="G434" s="16">
        <v>3.3700000000000002E-3</v>
      </c>
      <c r="H434" s="16">
        <v>2.1000000000000001E-4</v>
      </c>
      <c r="I434" s="16">
        <v>3.16E-3</v>
      </c>
      <c r="J434" s="16">
        <v>0.11849999999999999</v>
      </c>
      <c r="K434" s="16">
        <v>2.5999999999999998E-4</v>
      </c>
      <c r="L434" s="16">
        <v>-3.0000000000000001E-5</v>
      </c>
      <c r="M434" s="16">
        <v>2.9E-4</v>
      </c>
      <c r="N434" s="16">
        <v>9.8629999999999995E-2</v>
      </c>
      <c r="O434" s="19">
        <v>114.6584</v>
      </c>
      <c r="P434" s="19">
        <v>95.950100000000006</v>
      </c>
      <c r="Q434" s="18">
        <v>1.583</v>
      </c>
      <c r="R434" s="18">
        <v>4.415</v>
      </c>
      <c r="S434" s="18">
        <v>1.9990000000000001</v>
      </c>
      <c r="T434" s="18">
        <v>10.16</v>
      </c>
      <c r="U434" s="18">
        <v>12.967000000000001</v>
      </c>
      <c r="V434" s="18">
        <v>13.438000000000001</v>
      </c>
    </row>
    <row r="435" spans="1:22" x14ac:dyDescent="0.25">
      <c r="A435" s="1">
        <v>42228</v>
      </c>
      <c r="B435" s="14">
        <v>11</v>
      </c>
      <c r="C435" s="15">
        <v>170899866000</v>
      </c>
      <c r="D435" s="15">
        <v>5018383451</v>
      </c>
      <c r="E435" s="15">
        <v>627859847</v>
      </c>
      <c r="F435" s="15">
        <v>166168541561</v>
      </c>
      <c r="G435" s="16">
        <v>3.62E-3</v>
      </c>
      <c r="H435" s="16">
        <v>1.7000000000000001E-4</v>
      </c>
      <c r="I435" s="16">
        <v>3.4499999999999999E-3</v>
      </c>
      <c r="J435" s="16">
        <v>0.11645</v>
      </c>
      <c r="K435" s="16">
        <v>2.5000000000000001E-4</v>
      </c>
      <c r="L435" s="16">
        <v>-4.0000000000000003E-5</v>
      </c>
      <c r="M435" s="16">
        <v>2.9E-4</v>
      </c>
      <c r="N435" s="16">
        <v>9.4130000000000005E-2</v>
      </c>
      <c r="O435" s="19">
        <v>114.6866</v>
      </c>
      <c r="P435" s="19">
        <v>95.946200000000005</v>
      </c>
      <c r="Q435" s="18">
        <v>1.581</v>
      </c>
      <c r="R435" s="18">
        <v>4.4050000000000002</v>
      </c>
      <c r="S435" s="18">
        <v>1.996</v>
      </c>
      <c r="T435" s="18">
        <v>10.16</v>
      </c>
      <c r="U435" s="18">
        <v>12.972</v>
      </c>
      <c r="V435" s="18">
        <v>13.445</v>
      </c>
    </row>
    <row r="436" spans="1:22" x14ac:dyDescent="0.25">
      <c r="A436" s="1">
        <v>42229</v>
      </c>
      <c r="B436" s="14">
        <v>11</v>
      </c>
      <c r="C436" s="15">
        <v>170899866000</v>
      </c>
      <c r="D436" s="15">
        <v>5065850583</v>
      </c>
      <c r="E436" s="15">
        <v>628009950</v>
      </c>
      <c r="F436" s="15">
        <v>166180013875</v>
      </c>
      <c r="G436" s="16">
        <v>3.6900000000000001E-3</v>
      </c>
      <c r="H436" s="16">
        <v>-5.0000000000000002E-5</v>
      </c>
      <c r="I436" s="16">
        <v>3.7399999999999998E-3</v>
      </c>
      <c r="J436" s="16">
        <v>0.10918</v>
      </c>
      <c r="K436" s="16">
        <v>6.9999999999999994E-5</v>
      </c>
      <c r="L436" s="16">
        <v>-2.2000000000000001E-4</v>
      </c>
      <c r="M436" s="16">
        <v>2.9E-4</v>
      </c>
      <c r="N436" s="16">
        <v>2.5590000000000002E-2</v>
      </c>
      <c r="O436" s="19">
        <v>114.69450000000001</v>
      </c>
      <c r="P436" s="19">
        <v>95.925299999999993</v>
      </c>
      <c r="Q436" s="18">
        <v>1.577</v>
      </c>
      <c r="R436" s="18">
        <v>4.391</v>
      </c>
      <c r="S436" s="18">
        <v>1.9930000000000001</v>
      </c>
      <c r="T436" s="18">
        <v>10.16</v>
      </c>
      <c r="U436" s="18">
        <v>12.972</v>
      </c>
      <c r="V436" s="18">
        <v>13.462999999999999</v>
      </c>
    </row>
    <row r="437" spans="1:22" x14ac:dyDescent="0.25">
      <c r="A437" s="1">
        <v>42230</v>
      </c>
      <c r="B437" s="14">
        <v>11</v>
      </c>
      <c r="C437" s="15">
        <v>170899866000</v>
      </c>
      <c r="D437" s="15">
        <v>5113317714</v>
      </c>
      <c r="E437" s="15">
        <v>628183775</v>
      </c>
      <c r="F437" s="15">
        <v>166275173452</v>
      </c>
      <c r="G437" s="16">
        <v>4.2599999999999999E-3</v>
      </c>
      <c r="H437" s="16">
        <v>2.4000000000000001E-4</v>
      </c>
      <c r="I437" s="16">
        <v>4.0200000000000001E-3</v>
      </c>
      <c r="J437" s="16">
        <v>0.1176</v>
      </c>
      <c r="K437" s="16">
        <v>5.6999999999999998E-4</v>
      </c>
      <c r="L437" s="16">
        <v>2.9E-4</v>
      </c>
      <c r="M437" s="16">
        <v>2.9E-4</v>
      </c>
      <c r="N437" s="16">
        <v>0.23308999999999999</v>
      </c>
      <c r="O437" s="19">
        <v>114.7602</v>
      </c>
      <c r="P437" s="19">
        <v>95.952799999999996</v>
      </c>
      <c r="Q437" s="18">
        <v>1.575</v>
      </c>
      <c r="R437" s="18">
        <v>4.3860000000000001</v>
      </c>
      <c r="S437" s="18">
        <v>1.9910000000000001</v>
      </c>
      <c r="T437" s="18">
        <v>10.16</v>
      </c>
      <c r="U437" s="18">
        <v>12.977</v>
      </c>
      <c r="V437" s="18">
        <v>13.45</v>
      </c>
    </row>
    <row r="438" spans="1:22" x14ac:dyDescent="0.25">
      <c r="A438" s="1">
        <v>42233</v>
      </c>
      <c r="B438" s="14">
        <v>11</v>
      </c>
      <c r="C438" s="15">
        <v>170899866000</v>
      </c>
      <c r="D438" s="15">
        <v>4493412149</v>
      </c>
      <c r="E438" s="15">
        <v>1391027992</v>
      </c>
      <c r="F438" s="15">
        <v>166427385737</v>
      </c>
      <c r="G438" s="16">
        <v>5.1799999999999997E-3</v>
      </c>
      <c r="H438" s="16">
        <v>2.9999999999999997E-4</v>
      </c>
      <c r="I438" s="16">
        <v>4.8900000000000002E-3</v>
      </c>
      <c r="J438" s="16">
        <v>0.11769</v>
      </c>
      <c r="K438" s="16">
        <v>9.2000000000000003E-4</v>
      </c>
      <c r="L438" s="16">
        <v>6.0000000000000002E-5</v>
      </c>
      <c r="M438" s="16">
        <v>8.5999999999999998E-4</v>
      </c>
      <c r="N438" s="16">
        <v>0.1181</v>
      </c>
      <c r="O438" s="19">
        <v>114.8652</v>
      </c>
      <c r="P438" s="19">
        <v>95.958200000000005</v>
      </c>
      <c r="Q438" s="18">
        <v>1.5680000000000001</v>
      </c>
      <c r="R438" s="18">
        <v>4.3570000000000002</v>
      </c>
      <c r="S438" s="18">
        <v>1.9830000000000001</v>
      </c>
      <c r="T438" s="18">
        <v>10.16</v>
      </c>
      <c r="U438" s="18">
        <v>12.965</v>
      </c>
      <c r="V438" s="18">
        <v>13.459</v>
      </c>
    </row>
    <row r="439" spans="1:22" x14ac:dyDescent="0.25">
      <c r="A439" s="1">
        <v>42234</v>
      </c>
      <c r="B439" s="14">
        <v>11</v>
      </c>
      <c r="C439" s="15">
        <v>170899866000</v>
      </c>
      <c r="D439" s="15">
        <v>4540810612</v>
      </c>
      <c r="E439" s="15">
        <v>1391360546</v>
      </c>
      <c r="F439" s="15">
        <v>166283467657</v>
      </c>
      <c r="G439" s="16">
        <v>4.3099999999999996E-3</v>
      </c>
      <c r="H439" s="16">
        <v>-8.5999999999999998E-4</v>
      </c>
      <c r="I439" s="16">
        <v>5.1700000000000001E-3</v>
      </c>
      <c r="J439" s="16">
        <v>9.1429999999999997E-2</v>
      </c>
      <c r="K439" s="16">
        <v>-8.5999999999999998E-4</v>
      </c>
      <c r="L439" s="16">
        <v>-1.15E-3</v>
      </c>
      <c r="M439" s="16">
        <v>2.9E-4</v>
      </c>
      <c r="N439" s="16">
        <v>-0.27139999999999997</v>
      </c>
      <c r="O439" s="19">
        <v>114.7659</v>
      </c>
      <c r="P439" s="19">
        <v>95.847099999999998</v>
      </c>
      <c r="Q439" s="18">
        <v>1.5629999999999999</v>
      </c>
      <c r="R439" s="18">
        <v>4.3360000000000003</v>
      </c>
      <c r="S439" s="18">
        <v>1.98</v>
      </c>
      <c r="T439" s="18">
        <v>10.16</v>
      </c>
      <c r="U439" s="18">
        <v>12.99</v>
      </c>
      <c r="V439" s="18">
        <v>13.536</v>
      </c>
    </row>
    <row r="440" spans="1:22" x14ac:dyDescent="0.25">
      <c r="A440" s="1">
        <v>42235</v>
      </c>
      <c r="B440" s="14">
        <v>11</v>
      </c>
      <c r="C440" s="15">
        <v>170899866000</v>
      </c>
      <c r="D440" s="15">
        <v>4588209076</v>
      </c>
      <c r="E440" s="15">
        <v>1391693180</v>
      </c>
      <c r="F440" s="15">
        <v>166578874312</v>
      </c>
      <c r="G440" s="16">
        <v>6.1000000000000004E-3</v>
      </c>
      <c r="H440" s="16">
        <v>6.3000000000000003E-4</v>
      </c>
      <c r="I440" s="16">
        <v>5.4599999999999996E-3</v>
      </c>
      <c r="J440" s="16">
        <v>0.12421</v>
      </c>
      <c r="K440" s="16">
        <v>1.7799999999999999E-3</v>
      </c>
      <c r="L440" s="16">
        <v>1.49E-3</v>
      </c>
      <c r="M440" s="16">
        <v>2.9E-4</v>
      </c>
      <c r="N440" s="16">
        <v>0.91483000000000003</v>
      </c>
      <c r="O440" s="19">
        <v>114.96980000000001</v>
      </c>
      <c r="P440" s="19">
        <v>95.990600000000001</v>
      </c>
      <c r="Q440" s="18">
        <v>1.5629999999999999</v>
      </c>
      <c r="R440" s="18">
        <v>4.3390000000000004</v>
      </c>
      <c r="S440" s="18">
        <v>1.9770000000000001</v>
      </c>
      <c r="T440" s="18">
        <v>10.16</v>
      </c>
      <c r="U440" s="18">
        <v>12.929</v>
      </c>
      <c r="V440" s="18">
        <v>13.446</v>
      </c>
    </row>
    <row r="441" spans="1:22" x14ac:dyDescent="0.25">
      <c r="A441" s="1">
        <v>42236</v>
      </c>
      <c r="B441" s="14">
        <v>11</v>
      </c>
      <c r="C441" s="15">
        <v>170899866000</v>
      </c>
      <c r="D441" s="15">
        <v>4635607539</v>
      </c>
      <c r="E441" s="15">
        <v>1392025894</v>
      </c>
      <c r="F441" s="15">
        <v>166638566383</v>
      </c>
      <c r="G441" s="16">
        <v>6.4599999999999996E-3</v>
      </c>
      <c r="H441" s="16">
        <v>7.1000000000000002E-4</v>
      </c>
      <c r="I441" s="16">
        <v>5.7499999999999999E-3</v>
      </c>
      <c r="J441" s="16">
        <v>0.125</v>
      </c>
      <c r="K441" s="16">
        <v>3.6000000000000002E-4</v>
      </c>
      <c r="L441" s="16">
        <v>6.9999999999999994E-5</v>
      </c>
      <c r="M441" s="16">
        <v>2.9E-4</v>
      </c>
      <c r="N441" s="16">
        <v>0.14011999999999999</v>
      </c>
      <c r="O441" s="19">
        <v>115.011</v>
      </c>
      <c r="P441" s="19">
        <v>95.997600000000006</v>
      </c>
      <c r="Q441" s="18">
        <v>1.56</v>
      </c>
      <c r="R441" s="18">
        <v>4.33</v>
      </c>
      <c r="S441" s="18">
        <v>1.974</v>
      </c>
      <c r="T441" s="18">
        <v>10.16</v>
      </c>
      <c r="U441" s="18">
        <v>12.928000000000001</v>
      </c>
      <c r="V441" s="18">
        <v>13.446</v>
      </c>
    </row>
    <row r="442" spans="1:22" x14ac:dyDescent="0.25">
      <c r="A442" s="1">
        <v>42237</v>
      </c>
      <c r="B442" s="14">
        <v>11</v>
      </c>
      <c r="C442" s="15">
        <v>170899866000</v>
      </c>
      <c r="D442" s="15">
        <v>4683006003</v>
      </c>
      <c r="E442" s="15">
        <v>1392358687</v>
      </c>
      <c r="F442" s="15">
        <v>166698330138</v>
      </c>
      <c r="G442" s="16">
        <v>6.8199999999999997E-3</v>
      </c>
      <c r="H442" s="16">
        <v>7.7999999999999999E-4</v>
      </c>
      <c r="I442" s="16">
        <v>6.0400000000000002E-3</v>
      </c>
      <c r="J442" s="16">
        <v>0.12572</v>
      </c>
      <c r="K442" s="16">
        <v>3.6000000000000002E-4</v>
      </c>
      <c r="L442" s="16">
        <v>6.9999999999999994E-5</v>
      </c>
      <c r="M442" s="16">
        <v>2.9E-4</v>
      </c>
      <c r="N442" s="16">
        <v>0.14024</v>
      </c>
      <c r="O442" s="19">
        <v>115.0522</v>
      </c>
      <c r="P442" s="19">
        <v>96.004499999999993</v>
      </c>
      <c r="Q442" s="18">
        <v>1.5580000000000001</v>
      </c>
      <c r="R442" s="18">
        <v>4.3209999999999997</v>
      </c>
      <c r="S442" s="18">
        <v>1.972</v>
      </c>
      <c r="T442" s="18">
        <v>10.16</v>
      </c>
      <c r="U442" s="18">
        <v>12.927</v>
      </c>
      <c r="V442" s="18">
        <v>13.446</v>
      </c>
    </row>
    <row r="443" spans="1:22" x14ac:dyDescent="0.25">
      <c r="A443" s="1">
        <v>42240</v>
      </c>
      <c r="B443" s="14">
        <v>11</v>
      </c>
      <c r="C443" s="15">
        <v>170899866000</v>
      </c>
      <c r="D443" s="15">
        <v>4825201393</v>
      </c>
      <c r="E443" s="15">
        <v>1393357305</v>
      </c>
      <c r="F443" s="15">
        <v>166814853528</v>
      </c>
      <c r="G443" s="16">
        <v>7.5199999999999998E-3</v>
      </c>
      <c r="H443" s="16">
        <v>6.2E-4</v>
      </c>
      <c r="I443" s="16">
        <v>6.8999999999999999E-3</v>
      </c>
      <c r="J443" s="16">
        <v>0.12106</v>
      </c>
      <c r="K443" s="16">
        <v>6.9999999999999999E-4</v>
      </c>
      <c r="L443" s="16">
        <v>-1.6000000000000001E-4</v>
      </c>
      <c r="M443" s="16">
        <v>8.5999999999999998E-4</v>
      </c>
      <c r="N443" s="16">
        <v>8.899E-2</v>
      </c>
      <c r="O443" s="19">
        <v>115.1327</v>
      </c>
      <c r="P443" s="19">
        <v>95.989099999999993</v>
      </c>
      <c r="Q443" s="18">
        <v>1.5489999999999999</v>
      </c>
      <c r="R443" s="18">
        <v>4.29</v>
      </c>
      <c r="S443" s="18">
        <v>1.9630000000000001</v>
      </c>
      <c r="T443" s="18">
        <v>10.16</v>
      </c>
      <c r="U443" s="18">
        <v>12.93</v>
      </c>
      <c r="V443" s="18">
        <v>13.468999999999999</v>
      </c>
    </row>
    <row r="444" spans="1:22" x14ac:dyDescent="0.25">
      <c r="A444" s="1">
        <v>42241</v>
      </c>
      <c r="B444" s="14">
        <v>11</v>
      </c>
      <c r="C444" s="15">
        <v>170899866000</v>
      </c>
      <c r="D444" s="15">
        <v>4872599856</v>
      </c>
      <c r="E444" s="15">
        <v>1393690416</v>
      </c>
      <c r="F444" s="15">
        <v>166782788089</v>
      </c>
      <c r="G444" s="16">
        <v>7.3299999999999997E-3</v>
      </c>
      <c r="H444" s="16">
        <v>1.3999999999999999E-4</v>
      </c>
      <c r="I444" s="16">
        <v>7.1900000000000002E-3</v>
      </c>
      <c r="J444" s="16">
        <v>0.11280999999999999</v>
      </c>
      <c r="K444" s="16">
        <v>-1.9000000000000001E-4</v>
      </c>
      <c r="L444" s="16">
        <v>-4.8000000000000001E-4</v>
      </c>
      <c r="M444" s="16">
        <v>2.9E-4</v>
      </c>
      <c r="N444" s="16">
        <v>-6.794E-2</v>
      </c>
      <c r="O444" s="19">
        <v>115.1105</v>
      </c>
      <c r="P444" s="19">
        <v>95.942800000000005</v>
      </c>
      <c r="Q444" s="18">
        <v>1.546</v>
      </c>
      <c r="R444" s="18">
        <v>4.2779999999999996</v>
      </c>
      <c r="S444" s="18">
        <v>1.9610000000000001</v>
      </c>
      <c r="T444" s="18">
        <v>10.16</v>
      </c>
      <c r="U444" s="18">
        <v>12.954000000000001</v>
      </c>
      <c r="V444" s="18">
        <v>13.504</v>
      </c>
    </row>
    <row r="445" spans="1:22" x14ac:dyDescent="0.25">
      <c r="A445" s="1">
        <v>42242</v>
      </c>
      <c r="B445" s="14">
        <v>11</v>
      </c>
      <c r="C445" s="15">
        <v>170899866000</v>
      </c>
      <c r="D445" s="15">
        <v>4919998320</v>
      </c>
      <c r="E445" s="15">
        <v>1394023607</v>
      </c>
      <c r="F445" s="15">
        <v>166738497548</v>
      </c>
      <c r="G445" s="16">
        <v>7.0600000000000003E-3</v>
      </c>
      <c r="H445" s="16">
        <v>-4.2000000000000002E-4</v>
      </c>
      <c r="I445" s="16">
        <v>7.4799999999999997E-3</v>
      </c>
      <c r="J445" s="16">
        <v>0.10410999999999999</v>
      </c>
      <c r="K445" s="16">
        <v>-2.7E-4</v>
      </c>
      <c r="L445" s="16">
        <v>-5.5000000000000003E-4</v>
      </c>
      <c r="M445" s="16">
        <v>2.9E-4</v>
      </c>
      <c r="N445" s="16">
        <v>-9.2630000000000004E-2</v>
      </c>
      <c r="O445" s="19">
        <v>115.08</v>
      </c>
      <c r="P445" s="19">
        <v>95.889499999999998</v>
      </c>
      <c r="Q445" s="18">
        <v>1.542</v>
      </c>
      <c r="R445" s="18">
        <v>4.2629999999999999</v>
      </c>
      <c r="S445" s="18">
        <v>1.958</v>
      </c>
      <c r="T445" s="18">
        <v>10.16</v>
      </c>
      <c r="U445" s="18">
        <v>12.98</v>
      </c>
      <c r="V445" s="18">
        <v>13.544</v>
      </c>
    </row>
    <row r="446" spans="1:22" x14ac:dyDescent="0.25">
      <c r="A446" s="1">
        <v>42243</v>
      </c>
      <c r="B446" s="14">
        <v>11</v>
      </c>
      <c r="C446" s="15">
        <v>170899866000</v>
      </c>
      <c r="D446" s="15">
        <v>4967396783</v>
      </c>
      <c r="E446" s="15">
        <v>1394356878</v>
      </c>
      <c r="F446" s="15">
        <v>166840906210</v>
      </c>
      <c r="G446" s="16">
        <v>7.6800000000000002E-3</v>
      </c>
      <c r="H446" s="16">
        <v>-9.0000000000000006E-5</v>
      </c>
      <c r="I446" s="16">
        <v>7.77E-3</v>
      </c>
      <c r="J446" s="16">
        <v>0.10926</v>
      </c>
      <c r="K446" s="16">
        <v>6.0999999999999997E-4</v>
      </c>
      <c r="L446" s="16">
        <v>3.3E-4</v>
      </c>
      <c r="M446" s="16">
        <v>2.9E-4</v>
      </c>
      <c r="N446" s="16">
        <v>0.25197999999999998</v>
      </c>
      <c r="O446" s="19">
        <v>115.1506</v>
      </c>
      <c r="P446" s="19">
        <v>95.921199999999999</v>
      </c>
      <c r="Q446" s="18">
        <v>1.54</v>
      </c>
      <c r="R446" s="18">
        <v>4.2560000000000002</v>
      </c>
      <c r="S446" s="18">
        <v>1.9550000000000001</v>
      </c>
      <c r="T446" s="18">
        <v>10.16</v>
      </c>
      <c r="U446" s="18">
        <v>12.968999999999999</v>
      </c>
      <c r="V446" s="18">
        <v>13.526999999999999</v>
      </c>
    </row>
    <row r="447" spans="1:22" x14ac:dyDescent="0.25">
      <c r="A447" s="1">
        <v>42244</v>
      </c>
      <c r="B447" s="14">
        <v>11</v>
      </c>
      <c r="C447" s="15">
        <v>170899866000</v>
      </c>
      <c r="D447" s="15">
        <v>5014795247</v>
      </c>
      <c r="E447" s="15">
        <v>1394690228</v>
      </c>
      <c r="F447" s="15">
        <v>166895922425</v>
      </c>
      <c r="G447" s="16">
        <v>8.0099999999999998E-3</v>
      </c>
      <c r="H447" s="16">
        <v>-5.0000000000000002E-5</v>
      </c>
      <c r="I447" s="16">
        <v>8.0599999999999995E-3</v>
      </c>
      <c r="J447" s="16">
        <v>0.10994</v>
      </c>
      <c r="K447" s="16">
        <v>3.3E-4</v>
      </c>
      <c r="L447" s="16">
        <v>4.0000000000000003E-5</v>
      </c>
      <c r="M447" s="16">
        <v>2.9E-4</v>
      </c>
      <c r="N447" s="16">
        <v>0.12825</v>
      </c>
      <c r="O447" s="19">
        <v>115.18859999999999</v>
      </c>
      <c r="P447" s="19">
        <v>95.925399999999996</v>
      </c>
      <c r="Q447" s="18">
        <v>1.538</v>
      </c>
      <c r="R447" s="18">
        <v>4.2469999999999999</v>
      </c>
      <c r="S447" s="18">
        <v>1.952</v>
      </c>
      <c r="T447" s="18">
        <v>10.16</v>
      </c>
      <c r="U447" s="18">
        <v>12.968999999999999</v>
      </c>
      <c r="V447" s="18">
        <v>13.529</v>
      </c>
    </row>
    <row r="448" spans="1:22" x14ac:dyDescent="0.25">
      <c r="A448" s="1">
        <v>42247</v>
      </c>
      <c r="B448" s="14">
        <v>11</v>
      </c>
      <c r="C448" s="15">
        <v>170899866000</v>
      </c>
      <c r="D448" s="15">
        <v>5156990637</v>
      </c>
      <c r="E448" s="15">
        <v>1395690518</v>
      </c>
      <c r="F448" s="15">
        <v>167367919360</v>
      </c>
      <c r="G448" s="16">
        <v>1.086E-2</v>
      </c>
      <c r="H448" s="16">
        <v>1.9400000000000001E-3</v>
      </c>
      <c r="I448" s="16">
        <v>8.9200000000000008E-3</v>
      </c>
      <c r="J448" s="16">
        <v>0.13603999999999999</v>
      </c>
      <c r="K448" s="16">
        <v>2.8300000000000001E-3</v>
      </c>
      <c r="L448" s="16">
        <v>1.97E-3</v>
      </c>
      <c r="M448" s="16">
        <v>8.5999999999999998E-4</v>
      </c>
      <c r="N448" s="16">
        <v>0.41133999999999998</v>
      </c>
      <c r="O448" s="19">
        <v>115.51439999999999</v>
      </c>
      <c r="P448" s="19">
        <v>96.115899999999996</v>
      </c>
      <c r="Q448" s="18">
        <v>1.5329999999999999</v>
      </c>
      <c r="R448" s="18">
        <v>4.2329999999999997</v>
      </c>
      <c r="S448" s="18">
        <v>1.944</v>
      </c>
      <c r="T448" s="18">
        <v>10.16</v>
      </c>
      <c r="U448" s="18">
        <v>12.882999999999999</v>
      </c>
      <c r="V448" s="18">
        <v>13.414999999999999</v>
      </c>
    </row>
    <row r="449" spans="1:22" x14ac:dyDescent="0.25">
      <c r="A449" s="1">
        <v>42248</v>
      </c>
      <c r="B449" s="14">
        <v>11</v>
      </c>
      <c r="C449" s="15">
        <v>173399866000</v>
      </c>
      <c r="D449" s="15">
        <v>5274402762</v>
      </c>
      <c r="E449" s="15">
        <v>0</v>
      </c>
      <c r="F449" s="15">
        <v>167932731395</v>
      </c>
      <c r="G449" s="16">
        <v>-1.3500000000000001E-3</v>
      </c>
      <c r="H449" s="16">
        <v>-1.6299999999999999E-3</v>
      </c>
      <c r="I449" s="16">
        <v>2.9E-4</v>
      </c>
      <c r="J449" s="16">
        <v>-0.38950000000000001</v>
      </c>
      <c r="K449" s="16">
        <v>-1.3500000000000001E-3</v>
      </c>
      <c r="L449" s="16">
        <v>-1.6299999999999999E-3</v>
      </c>
      <c r="M449" s="16">
        <v>2.9E-4</v>
      </c>
      <c r="N449" s="16">
        <v>-0.38950000000000001</v>
      </c>
      <c r="O449" s="19">
        <v>115.3587</v>
      </c>
      <c r="P449" s="19">
        <v>95.959000000000003</v>
      </c>
      <c r="Q449" s="18">
        <v>1.5640000000000001</v>
      </c>
      <c r="R449" s="18">
        <v>4.3250000000000002</v>
      </c>
      <c r="S449" s="18">
        <v>1.9690000000000001</v>
      </c>
      <c r="T449" s="18">
        <v>10.131</v>
      </c>
      <c r="U449" s="18">
        <v>13.021000000000001</v>
      </c>
      <c r="V449" s="18">
        <v>13.532999999999999</v>
      </c>
    </row>
    <row r="450" spans="1:22" x14ac:dyDescent="0.25">
      <c r="A450" s="1">
        <v>42249</v>
      </c>
      <c r="B450" s="14">
        <v>11</v>
      </c>
      <c r="C450" s="15">
        <v>173399866000</v>
      </c>
      <c r="D450" s="15">
        <v>5322361334</v>
      </c>
      <c r="E450" s="15">
        <v>0</v>
      </c>
      <c r="F450" s="15">
        <v>168407948899</v>
      </c>
      <c r="G450" s="16">
        <v>1.48E-3</v>
      </c>
      <c r="H450" s="16">
        <v>9.1E-4</v>
      </c>
      <c r="I450" s="16">
        <v>5.6999999999999998E-4</v>
      </c>
      <c r="J450" s="16">
        <v>0.31046000000000001</v>
      </c>
      <c r="K450" s="16">
        <v>2.8300000000000001E-3</v>
      </c>
      <c r="L450" s="16">
        <v>2.5400000000000002E-3</v>
      </c>
      <c r="M450" s="16">
        <v>2.9E-4</v>
      </c>
      <c r="N450" s="16">
        <v>1.8129900000000001</v>
      </c>
      <c r="O450" s="19">
        <v>115.68519999999999</v>
      </c>
      <c r="P450" s="19">
        <v>96.203199999999995</v>
      </c>
      <c r="Q450" s="18">
        <v>1.5629999999999999</v>
      </c>
      <c r="R450" s="18">
        <v>4.3209999999999997</v>
      </c>
      <c r="S450" s="18">
        <v>1.966</v>
      </c>
      <c r="T450" s="18">
        <v>10.131</v>
      </c>
      <c r="U450" s="18">
        <v>12.849</v>
      </c>
      <c r="V450" s="18">
        <v>13.374000000000001</v>
      </c>
    </row>
    <row r="451" spans="1:22" x14ac:dyDescent="0.25">
      <c r="A451" s="1">
        <v>42250</v>
      </c>
      <c r="B451" s="14">
        <v>11</v>
      </c>
      <c r="C451" s="15">
        <v>173399866000</v>
      </c>
      <c r="D451" s="15">
        <v>5370319907</v>
      </c>
      <c r="E451" s="15">
        <v>0</v>
      </c>
      <c r="F451" s="15">
        <v>167988182866</v>
      </c>
      <c r="G451" s="16">
        <v>-1.0200000000000001E-3</v>
      </c>
      <c r="H451" s="16">
        <v>-1.8699999999999999E-3</v>
      </c>
      <c r="I451" s="16">
        <v>8.5999999999999998E-4</v>
      </c>
      <c r="J451" s="16">
        <v>-0.11681</v>
      </c>
      <c r="K451" s="16">
        <v>-2.49E-3</v>
      </c>
      <c r="L451" s="16">
        <v>-2.7799999999999999E-3</v>
      </c>
      <c r="M451" s="16">
        <v>2.7999999999999998E-4</v>
      </c>
      <c r="N451" s="16">
        <v>-0.59884999999999999</v>
      </c>
      <c r="O451" s="19">
        <v>115.3968</v>
      </c>
      <c r="P451" s="19">
        <v>95.935900000000004</v>
      </c>
      <c r="Q451" s="18">
        <v>1.556</v>
      </c>
      <c r="R451" s="18">
        <v>4.2930000000000001</v>
      </c>
      <c r="S451" s="18">
        <v>1.964</v>
      </c>
      <c r="T451" s="18">
        <v>10.131</v>
      </c>
      <c r="U451" s="18">
        <v>12.986000000000001</v>
      </c>
      <c r="V451" s="18">
        <v>13.555</v>
      </c>
    </row>
    <row r="452" spans="1:22" x14ac:dyDescent="0.25">
      <c r="A452" s="1">
        <v>42251</v>
      </c>
      <c r="B452" s="14">
        <v>11</v>
      </c>
      <c r="C452" s="15">
        <v>173399866000</v>
      </c>
      <c r="D452" s="15">
        <v>5418278480</v>
      </c>
      <c r="E452" s="15">
        <v>0</v>
      </c>
      <c r="F452" s="15">
        <v>168272823324</v>
      </c>
      <c r="G452" s="16">
        <v>6.8000000000000005E-4</v>
      </c>
      <c r="H452" s="16">
        <v>-4.6999999999999999E-4</v>
      </c>
      <c r="I452" s="16">
        <v>1.14E-3</v>
      </c>
      <c r="J452" s="16">
        <v>6.3689999999999997E-2</v>
      </c>
      <c r="K452" s="16">
        <v>1.6900000000000001E-3</v>
      </c>
      <c r="L452" s="16">
        <v>1.41E-3</v>
      </c>
      <c r="M452" s="16">
        <v>2.9E-4</v>
      </c>
      <c r="N452" s="16">
        <v>0.85824</v>
      </c>
      <c r="O452" s="19">
        <v>115.5924</v>
      </c>
      <c r="P452" s="19">
        <v>96.071200000000005</v>
      </c>
      <c r="Q452" s="18">
        <v>1.5549999999999999</v>
      </c>
      <c r="R452" s="18">
        <v>4.2910000000000004</v>
      </c>
      <c r="S452" s="18">
        <v>1.9610000000000001</v>
      </c>
      <c r="T452" s="18">
        <v>10.131</v>
      </c>
      <c r="U452" s="18">
        <v>12.917</v>
      </c>
      <c r="V452" s="18">
        <v>13.47</v>
      </c>
    </row>
    <row r="453" spans="1:22" x14ac:dyDescent="0.25">
      <c r="A453" s="1">
        <v>42254</v>
      </c>
      <c r="B453" s="14">
        <v>11</v>
      </c>
      <c r="C453" s="15">
        <v>173399866000</v>
      </c>
      <c r="D453" s="15">
        <v>5562154198</v>
      </c>
      <c r="E453" s="15">
        <v>0</v>
      </c>
      <c r="F453" s="15">
        <v>168438441187</v>
      </c>
      <c r="G453" s="16">
        <v>1.66E-3</v>
      </c>
      <c r="H453" s="16">
        <v>-3.4000000000000002E-4</v>
      </c>
      <c r="I453" s="16">
        <v>2E-3</v>
      </c>
      <c r="J453" s="16">
        <v>9.0590000000000004E-2</v>
      </c>
      <c r="K453" s="16">
        <v>9.7999999999999997E-4</v>
      </c>
      <c r="L453" s="16">
        <v>1.2999999999999999E-4</v>
      </c>
      <c r="M453" s="16">
        <v>8.5999999999999998E-4</v>
      </c>
      <c r="N453" s="16">
        <v>0.12751000000000001</v>
      </c>
      <c r="O453" s="19">
        <v>115.70610000000001</v>
      </c>
      <c r="P453" s="19">
        <v>96.083600000000004</v>
      </c>
      <c r="Q453" s="18">
        <v>1.5489999999999999</v>
      </c>
      <c r="R453" s="18">
        <v>4.274</v>
      </c>
      <c r="S453" s="18">
        <v>1.9530000000000001</v>
      </c>
      <c r="T453" s="18">
        <v>10.131</v>
      </c>
      <c r="U453" s="18">
        <v>12.975</v>
      </c>
      <c r="V453" s="18">
        <v>13.477</v>
      </c>
    </row>
    <row r="454" spans="1:22" x14ac:dyDescent="0.25">
      <c r="A454" s="1">
        <v>42255</v>
      </c>
      <c r="B454" s="14">
        <v>11</v>
      </c>
      <c r="C454" s="15">
        <v>173399866000</v>
      </c>
      <c r="D454" s="15">
        <v>5610112771</v>
      </c>
      <c r="E454" s="15">
        <v>0</v>
      </c>
      <c r="F454" s="15">
        <v>168552838439</v>
      </c>
      <c r="G454" s="16">
        <v>2.3400000000000001E-3</v>
      </c>
      <c r="H454" s="16">
        <v>6.0000000000000002E-5</v>
      </c>
      <c r="I454" s="16">
        <v>2.2799999999999999E-3</v>
      </c>
      <c r="J454" s="16">
        <v>0.11287</v>
      </c>
      <c r="K454" s="16">
        <v>6.8000000000000005E-4</v>
      </c>
      <c r="L454" s="16">
        <v>3.8999999999999999E-4</v>
      </c>
      <c r="M454" s="16">
        <v>2.7999999999999998E-4</v>
      </c>
      <c r="N454" s="16">
        <v>0.28209000000000001</v>
      </c>
      <c r="O454" s="19">
        <v>115.7847</v>
      </c>
      <c r="P454" s="19">
        <v>96.121600000000001</v>
      </c>
      <c r="Q454" s="18">
        <v>1.5469999999999999</v>
      </c>
      <c r="R454" s="18">
        <v>4.2690000000000001</v>
      </c>
      <c r="S454" s="18">
        <v>1.95</v>
      </c>
      <c r="T454" s="18">
        <v>10.131</v>
      </c>
      <c r="U454" s="18">
        <v>12.961</v>
      </c>
      <c r="V454" s="18">
        <v>13.457000000000001</v>
      </c>
    </row>
    <row r="455" spans="1:22" x14ac:dyDescent="0.25">
      <c r="A455" s="1">
        <v>42256</v>
      </c>
      <c r="B455" s="14">
        <v>11</v>
      </c>
      <c r="C455" s="15">
        <v>173399866000</v>
      </c>
      <c r="D455" s="15">
        <v>5658071344</v>
      </c>
      <c r="E455" s="15">
        <v>0</v>
      </c>
      <c r="F455" s="15">
        <v>168528772305</v>
      </c>
      <c r="G455" s="16">
        <v>2.2000000000000001E-3</v>
      </c>
      <c r="H455" s="16">
        <v>-3.6999999999999999E-4</v>
      </c>
      <c r="I455" s="16">
        <v>2.5699999999999998E-3</v>
      </c>
      <c r="J455" s="16">
        <v>9.3350000000000002E-2</v>
      </c>
      <c r="K455" s="16">
        <v>-1.3999999999999999E-4</v>
      </c>
      <c r="L455" s="16">
        <v>-4.2999999999999999E-4</v>
      </c>
      <c r="M455" s="16">
        <v>2.7999999999999998E-4</v>
      </c>
      <c r="N455" s="16">
        <v>-5.092E-2</v>
      </c>
      <c r="O455" s="19">
        <v>115.76819999999999</v>
      </c>
      <c r="P455" s="19">
        <v>96.080399999999997</v>
      </c>
      <c r="Q455" s="18">
        <v>1.544</v>
      </c>
      <c r="R455" s="18">
        <v>4.2539999999999996</v>
      </c>
      <c r="S455" s="18">
        <v>1.9470000000000001</v>
      </c>
      <c r="T455" s="18">
        <v>10.131</v>
      </c>
      <c r="U455" s="18">
        <v>12.977</v>
      </c>
      <c r="V455" s="18">
        <v>13.488</v>
      </c>
    </row>
    <row r="456" spans="1:22" x14ac:dyDescent="0.25">
      <c r="A456" s="1">
        <v>42257</v>
      </c>
      <c r="B456" s="14">
        <v>11</v>
      </c>
      <c r="C456" s="15">
        <v>173399866000</v>
      </c>
      <c r="D456" s="15">
        <v>5706029916</v>
      </c>
      <c r="E456" s="15">
        <v>0</v>
      </c>
      <c r="F456" s="15">
        <v>168702396887</v>
      </c>
      <c r="G456" s="16">
        <v>3.2299999999999998E-3</v>
      </c>
      <c r="H456" s="16">
        <v>3.8000000000000002E-4</v>
      </c>
      <c r="I456" s="16">
        <v>2.8500000000000001E-3</v>
      </c>
      <c r="J456" s="16">
        <v>0.12526000000000001</v>
      </c>
      <c r="K456" s="16">
        <v>1.0300000000000001E-3</v>
      </c>
      <c r="L456" s="16">
        <v>7.5000000000000002E-4</v>
      </c>
      <c r="M456" s="16">
        <v>2.7999999999999998E-4</v>
      </c>
      <c r="N456" s="16">
        <v>0.45772000000000002</v>
      </c>
      <c r="O456" s="19">
        <v>115.8874</v>
      </c>
      <c r="P456" s="19">
        <v>96.152199999999993</v>
      </c>
      <c r="Q456" s="18">
        <v>1.5429999999999999</v>
      </c>
      <c r="R456" s="18">
        <v>4.2510000000000003</v>
      </c>
      <c r="S456" s="18">
        <v>1.9450000000000001</v>
      </c>
      <c r="T456" s="18">
        <v>10.131</v>
      </c>
      <c r="U456" s="18">
        <v>12.955</v>
      </c>
      <c r="V456" s="18">
        <v>13.446</v>
      </c>
    </row>
    <row r="457" spans="1:22" x14ac:dyDescent="0.25">
      <c r="A457" s="1">
        <v>42258</v>
      </c>
      <c r="B457" s="14">
        <v>11</v>
      </c>
      <c r="C457" s="15">
        <v>173399866000</v>
      </c>
      <c r="D457" s="15">
        <v>5753988489</v>
      </c>
      <c r="E457" s="15">
        <v>0</v>
      </c>
      <c r="F457" s="15">
        <v>168740599203</v>
      </c>
      <c r="G457" s="16">
        <v>3.46E-3</v>
      </c>
      <c r="H457" s="16">
        <v>3.2000000000000003E-4</v>
      </c>
      <c r="I457" s="16">
        <v>3.14E-3</v>
      </c>
      <c r="J457" s="16">
        <v>0.12167</v>
      </c>
      <c r="K457" s="16">
        <v>2.3000000000000001E-4</v>
      </c>
      <c r="L457" s="16">
        <v>-6.0000000000000002E-5</v>
      </c>
      <c r="M457" s="16">
        <v>2.7999999999999998E-4</v>
      </c>
      <c r="N457" s="16">
        <v>8.6400000000000005E-2</v>
      </c>
      <c r="O457" s="19">
        <v>115.91370000000001</v>
      </c>
      <c r="P457" s="19">
        <v>96.146699999999996</v>
      </c>
      <c r="Q457" s="18">
        <v>1.5389999999999999</v>
      </c>
      <c r="R457" s="18">
        <v>4.2389999999999999</v>
      </c>
      <c r="S457" s="18">
        <v>1.9419999999999999</v>
      </c>
      <c r="T457" s="18">
        <v>10.131</v>
      </c>
      <c r="U457" s="18">
        <v>12.943</v>
      </c>
      <c r="V457" s="18">
        <v>13.452999999999999</v>
      </c>
    </row>
    <row r="458" spans="1:22" x14ac:dyDescent="0.25">
      <c r="A458" s="1">
        <v>42262</v>
      </c>
      <c r="B458" s="14">
        <v>11</v>
      </c>
      <c r="C458" s="15">
        <v>173399866000</v>
      </c>
      <c r="D458" s="15">
        <v>5945822780</v>
      </c>
      <c r="E458" s="15">
        <v>0</v>
      </c>
      <c r="F458" s="15">
        <v>168710157881</v>
      </c>
      <c r="G458" s="16">
        <v>3.2799999999999999E-3</v>
      </c>
      <c r="H458" s="16">
        <v>-1E-3</v>
      </c>
      <c r="I458" s="16">
        <v>4.28E-3</v>
      </c>
      <c r="J458" s="16">
        <v>8.3070000000000005E-2</v>
      </c>
      <c r="K458" s="16">
        <v>-1.8000000000000001E-4</v>
      </c>
      <c r="L458" s="16">
        <v>-1.32E-3</v>
      </c>
      <c r="M458" s="16">
        <v>1.14E-3</v>
      </c>
      <c r="N458" s="16">
        <v>-1.6369999999999999E-2</v>
      </c>
      <c r="O458" s="19">
        <v>115.89279999999999</v>
      </c>
      <c r="P458" s="19">
        <v>96.019599999999997</v>
      </c>
      <c r="Q458" s="18">
        <v>1.526</v>
      </c>
      <c r="R458" s="18">
        <v>4.1890000000000001</v>
      </c>
      <c r="S458" s="18">
        <v>1.931</v>
      </c>
      <c r="T458" s="18">
        <v>10.131</v>
      </c>
      <c r="U458" s="18">
        <v>13.007</v>
      </c>
      <c r="V458" s="18">
        <v>13.555999999999999</v>
      </c>
    </row>
    <row r="459" spans="1:22" x14ac:dyDescent="0.25">
      <c r="A459" s="1">
        <v>42263</v>
      </c>
      <c r="B459" s="14">
        <v>11</v>
      </c>
      <c r="C459" s="15">
        <v>173399866000</v>
      </c>
      <c r="D459" s="15">
        <v>5993781353</v>
      </c>
      <c r="E459" s="15">
        <v>0</v>
      </c>
      <c r="F459" s="15">
        <v>168947228241</v>
      </c>
      <c r="G459" s="16">
        <v>4.6899999999999997E-3</v>
      </c>
      <c r="H459" s="16">
        <v>1.2E-4</v>
      </c>
      <c r="I459" s="16">
        <v>4.5599999999999998E-3</v>
      </c>
      <c r="J459" s="16">
        <v>0.11286</v>
      </c>
      <c r="K459" s="16">
        <v>1.41E-3</v>
      </c>
      <c r="L459" s="16">
        <v>1.1199999999999999E-3</v>
      </c>
      <c r="M459" s="16">
        <v>2.7999999999999998E-4</v>
      </c>
      <c r="N459" s="16">
        <v>0.67186000000000001</v>
      </c>
      <c r="O459" s="19">
        <v>116.0556</v>
      </c>
      <c r="P459" s="19">
        <v>96.127700000000004</v>
      </c>
      <c r="Q459" s="18">
        <v>1.526</v>
      </c>
      <c r="R459" s="18">
        <v>4.194</v>
      </c>
      <c r="S459" s="18">
        <v>1.9279999999999999</v>
      </c>
      <c r="T459" s="18">
        <v>10.131</v>
      </c>
      <c r="U459" s="18">
        <v>12.975</v>
      </c>
      <c r="V459" s="18">
        <v>13.49</v>
      </c>
    </row>
    <row r="460" spans="1:22" x14ac:dyDescent="0.25">
      <c r="A460" s="1">
        <v>42264</v>
      </c>
      <c r="B460" s="14">
        <v>11</v>
      </c>
      <c r="C460" s="15">
        <v>173399866000</v>
      </c>
      <c r="D460" s="15">
        <v>6041739926</v>
      </c>
      <c r="E460" s="15">
        <v>0</v>
      </c>
      <c r="F460" s="15">
        <v>169048165873</v>
      </c>
      <c r="G460" s="16">
        <v>5.2900000000000004E-3</v>
      </c>
      <c r="H460" s="16">
        <v>4.4000000000000002E-4</v>
      </c>
      <c r="I460" s="16">
        <v>4.8500000000000001E-3</v>
      </c>
      <c r="J460" s="16">
        <v>0.12019000000000001</v>
      </c>
      <c r="K460" s="16">
        <v>5.9999999999999995E-4</v>
      </c>
      <c r="L460" s="16">
        <v>3.1E-4</v>
      </c>
      <c r="M460" s="16">
        <v>2.7999999999999998E-4</v>
      </c>
      <c r="N460" s="16">
        <v>0.24434</v>
      </c>
      <c r="O460" s="19">
        <v>116.125</v>
      </c>
      <c r="P460" s="19">
        <v>96.158000000000001</v>
      </c>
      <c r="Q460" s="18">
        <v>1.524</v>
      </c>
      <c r="R460" s="18">
        <v>4.1870000000000003</v>
      </c>
      <c r="S460" s="18">
        <v>1.9259999999999999</v>
      </c>
      <c r="T460" s="18">
        <v>10.131</v>
      </c>
      <c r="U460" s="18">
        <v>12.961</v>
      </c>
      <c r="V460" s="18">
        <v>13.474</v>
      </c>
    </row>
    <row r="461" spans="1:22" x14ac:dyDescent="0.25">
      <c r="A461" s="1">
        <v>42265</v>
      </c>
      <c r="B461" s="14">
        <v>11</v>
      </c>
      <c r="C461" s="15">
        <v>173399866000</v>
      </c>
      <c r="D461" s="15">
        <v>6089698498</v>
      </c>
      <c r="E461" s="15">
        <v>0</v>
      </c>
      <c r="F461" s="15">
        <v>169105794967</v>
      </c>
      <c r="G461" s="16">
        <v>5.6299999999999996E-3</v>
      </c>
      <c r="H461" s="16">
        <v>4.8999999999999998E-4</v>
      </c>
      <c r="I461" s="16">
        <v>5.13E-3</v>
      </c>
      <c r="J461" s="16">
        <v>0.12089</v>
      </c>
      <c r="K461" s="16">
        <v>3.4000000000000002E-4</v>
      </c>
      <c r="L461" s="16">
        <v>6.0000000000000002E-5</v>
      </c>
      <c r="M461" s="16">
        <v>2.7999999999999998E-4</v>
      </c>
      <c r="N461" s="16">
        <v>0.13286000000000001</v>
      </c>
      <c r="O461" s="19">
        <v>116.16459999999999</v>
      </c>
      <c r="P461" s="19">
        <v>96.163499999999999</v>
      </c>
      <c r="Q461" s="18">
        <v>1.522</v>
      </c>
      <c r="R461" s="18">
        <v>4.1779999999999999</v>
      </c>
      <c r="S461" s="18">
        <v>1.923</v>
      </c>
      <c r="T461" s="18">
        <v>10.131</v>
      </c>
      <c r="U461" s="18">
        <v>12.961</v>
      </c>
      <c r="V461" s="18">
        <v>13.475</v>
      </c>
    </row>
    <row r="462" spans="1:22" x14ac:dyDescent="0.25">
      <c r="A462" s="1">
        <v>42266</v>
      </c>
      <c r="B462" s="14">
        <v>11</v>
      </c>
      <c r="C462" s="15">
        <v>173399866000</v>
      </c>
      <c r="D462" s="15">
        <v>6137657071</v>
      </c>
      <c r="E462" s="15">
        <v>0</v>
      </c>
      <c r="F462" s="15">
        <v>169418169787</v>
      </c>
      <c r="G462" s="16">
        <v>7.4900000000000001E-3</v>
      </c>
      <c r="H462" s="16">
        <v>2.0699999999999998E-3</v>
      </c>
      <c r="I462" s="16">
        <v>5.4200000000000003E-3</v>
      </c>
      <c r="J462" s="16">
        <v>0.1545</v>
      </c>
      <c r="K462" s="16">
        <v>1.8500000000000001E-3</v>
      </c>
      <c r="L462" s="16">
        <v>1.56E-3</v>
      </c>
      <c r="M462" s="16">
        <v>2.7999999999999998E-4</v>
      </c>
      <c r="N462" s="16">
        <v>0.96492999999999995</v>
      </c>
      <c r="O462" s="19">
        <v>116.37909999999999</v>
      </c>
      <c r="P462" s="19">
        <v>96.314599999999999</v>
      </c>
      <c r="Q462" s="18">
        <v>1.5209999999999999</v>
      </c>
      <c r="R462" s="18">
        <v>4.18</v>
      </c>
      <c r="S462" s="18">
        <v>1.92</v>
      </c>
      <c r="T462" s="18">
        <v>10.131</v>
      </c>
      <c r="U462" s="18">
        <v>12.895</v>
      </c>
      <c r="V462" s="18">
        <v>13.379</v>
      </c>
    </row>
    <row r="463" spans="1:22" x14ac:dyDescent="0.25">
      <c r="A463" s="1">
        <v>42269</v>
      </c>
      <c r="B463" s="14">
        <v>11</v>
      </c>
      <c r="C463" s="15">
        <v>173399866000</v>
      </c>
      <c r="D463" s="15">
        <v>6281532789</v>
      </c>
      <c r="E463" s="15">
        <v>0</v>
      </c>
      <c r="F463" s="15">
        <v>169270260817</v>
      </c>
      <c r="G463" s="16">
        <v>6.6100000000000004E-3</v>
      </c>
      <c r="H463" s="16">
        <v>3.3E-4</v>
      </c>
      <c r="I463" s="16">
        <v>6.2700000000000004E-3</v>
      </c>
      <c r="J463" s="16">
        <v>0.11577</v>
      </c>
      <c r="K463" s="16">
        <v>-8.7000000000000001E-4</v>
      </c>
      <c r="L463" s="16">
        <v>-1.72E-3</v>
      </c>
      <c r="M463" s="16">
        <v>8.4999999999999995E-4</v>
      </c>
      <c r="N463" s="16">
        <v>-0.10108</v>
      </c>
      <c r="O463" s="19">
        <v>116.2775</v>
      </c>
      <c r="P463" s="19">
        <v>96.147900000000007</v>
      </c>
      <c r="Q463" s="18">
        <v>1.51</v>
      </c>
      <c r="R463" s="18">
        <v>4.1340000000000003</v>
      </c>
      <c r="S463" s="18">
        <v>1.9119999999999999</v>
      </c>
      <c r="T463" s="18">
        <v>10.131</v>
      </c>
      <c r="U463" s="18">
        <v>12.965</v>
      </c>
      <c r="V463" s="18">
        <v>13.504</v>
      </c>
    </row>
    <row r="464" spans="1:22" x14ac:dyDescent="0.25">
      <c r="A464" s="1">
        <v>42270</v>
      </c>
      <c r="B464" s="14">
        <v>11</v>
      </c>
      <c r="C464" s="15">
        <v>173399866000</v>
      </c>
      <c r="D464" s="15">
        <v>6329491362</v>
      </c>
      <c r="E464" s="15">
        <v>0</v>
      </c>
      <c r="F464" s="15">
        <v>169356937988</v>
      </c>
      <c r="G464" s="16">
        <v>7.1199999999999996E-3</v>
      </c>
      <c r="H464" s="16">
        <v>5.5999999999999995E-4</v>
      </c>
      <c r="I464" s="16">
        <v>6.5599999999999999E-3</v>
      </c>
      <c r="J464" s="16">
        <v>0.11955</v>
      </c>
      <c r="K464" s="16">
        <v>5.1000000000000004E-4</v>
      </c>
      <c r="L464" s="16">
        <v>2.3000000000000001E-4</v>
      </c>
      <c r="M464" s="16">
        <v>2.7999999999999998E-4</v>
      </c>
      <c r="N464" s="16">
        <v>0.20607</v>
      </c>
      <c r="O464" s="19">
        <v>116.33710000000001</v>
      </c>
      <c r="P464" s="19">
        <v>96.17</v>
      </c>
      <c r="Q464" s="18">
        <v>1.508</v>
      </c>
      <c r="R464" s="18">
        <v>4.1269999999999998</v>
      </c>
      <c r="S464" s="18">
        <v>1.909</v>
      </c>
      <c r="T464" s="18">
        <v>10.131</v>
      </c>
      <c r="U464" s="18">
        <v>12.959</v>
      </c>
      <c r="V464" s="18">
        <v>13.494</v>
      </c>
    </row>
    <row r="465" spans="1:22" x14ac:dyDescent="0.25">
      <c r="A465" s="1">
        <v>42271</v>
      </c>
      <c r="B465" s="14">
        <v>11</v>
      </c>
      <c r="C465" s="15">
        <v>173399866000</v>
      </c>
      <c r="D465" s="15">
        <v>6377449935</v>
      </c>
      <c r="E465" s="15">
        <v>0</v>
      </c>
      <c r="F465" s="15">
        <v>169394577225</v>
      </c>
      <c r="G465" s="16">
        <v>7.3499999999999998E-3</v>
      </c>
      <c r="H465" s="16">
        <v>5.0000000000000001E-4</v>
      </c>
      <c r="I465" s="16">
        <v>6.8399999999999997E-3</v>
      </c>
      <c r="J465" s="16">
        <v>0.11808</v>
      </c>
      <c r="K465" s="16">
        <v>2.2000000000000001E-4</v>
      </c>
      <c r="L465" s="16">
        <v>-6.0000000000000002E-5</v>
      </c>
      <c r="M465" s="16">
        <v>2.7999999999999998E-4</v>
      </c>
      <c r="N465" s="16">
        <v>8.473E-2</v>
      </c>
      <c r="O465" s="19">
        <v>116.3629</v>
      </c>
      <c r="P465" s="19">
        <v>96.164100000000005</v>
      </c>
      <c r="Q465" s="18">
        <v>1.5049999999999999</v>
      </c>
      <c r="R465" s="18">
        <v>4.117</v>
      </c>
      <c r="S465" s="18">
        <v>1.9059999999999999</v>
      </c>
      <c r="T465" s="18">
        <v>10.131</v>
      </c>
      <c r="U465" s="18">
        <v>12.962999999999999</v>
      </c>
      <c r="V465" s="18">
        <v>13.503</v>
      </c>
    </row>
    <row r="466" spans="1:22" x14ac:dyDescent="0.25">
      <c r="A466" s="1">
        <v>42272</v>
      </c>
      <c r="B466" s="14">
        <v>11</v>
      </c>
      <c r="C466" s="15">
        <v>173399866000</v>
      </c>
      <c r="D466" s="15">
        <v>6425408507</v>
      </c>
      <c r="E466" s="15">
        <v>0</v>
      </c>
      <c r="F466" s="15">
        <v>169641768682</v>
      </c>
      <c r="G466" s="16">
        <v>8.8199999999999997E-3</v>
      </c>
      <c r="H466" s="16">
        <v>1.6900000000000001E-3</v>
      </c>
      <c r="I466" s="16">
        <v>7.1300000000000001E-3</v>
      </c>
      <c r="J466" s="16">
        <v>0.13711999999999999</v>
      </c>
      <c r="K466" s="16">
        <v>1.4599999999999999E-3</v>
      </c>
      <c r="L466" s="16">
        <v>1.1800000000000001E-3</v>
      </c>
      <c r="M466" s="16">
        <v>2.7999999999999998E-4</v>
      </c>
      <c r="N466" s="16">
        <v>0.70523000000000002</v>
      </c>
      <c r="O466" s="19">
        <v>116.53270000000001</v>
      </c>
      <c r="P466" s="19">
        <v>96.278000000000006</v>
      </c>
      <c r="Q466" s="18">
        <v>1.504</v>
      </c>
      <c r="R466" s="18">
        <v>4.1139999999999999</v>
      </c>
      <c r="S466" s="18">
        <v>1.9039999999999999</v>
      </c>
      <c r="T466" s="18">
        <v>10.131</v>
      </c>
      <c r="U466" s="18">
        <v>12.904</v>
      </c>
      <c r="V466" s="18">
        <v>13.43</v>
      </c>
    </row>
    <row r="467" spans="1:22" x14ac:dyDescent="0.25">
      <c r="A467" s="1">
        <v>42275</v>
      </c>
      <c r="B467" s="14">
        <v>11</v>
      </c>
      <c r="C467" s="15">
        <v>173399866000</v>
      </c>
      <c r="D467" s="15">
        <v>6569284226</v>
      </c>
      <c r="E467" s="15">
        <v>0</v>
      </c>
      <c r="F467" s="15">
        <v>169680587341</v>
      </c>
      <c r="G467" s="16">
        <v>9.0500000000000008E-3</v>
      </c>
      <c r="H467" s="16">
        <v>1.06E-3</v>
      </c>
      <c r="I467" s="16">
        <v>7.9900000000000006E-3</v>
      </c>
      <c r="J467" s="16">
        <v>0.12493</v>
      </c>
      <c r="K467" s="16">
        <v>2.3000000000000001E-4</v>
      </c>
      <c r="L467" s="16">
        <v>-6.2E-4</v>
      </c>
      <c r="M467" s="16">
        <v>8.4999999999999995E-4</v>
      </c>
      <c r="N467" s="16">
        <v>2.8309999999999998E-2</v>
      </c>
      <c r="O467" s="19">
        <v>116.5594</v>
      </c>
      <c r="P467" s="19">
        <v>96.2179</v>
      </c>
      <c r="Q467" s="18">
        <v>1.496</v>
      </c>
      <c r="R467" s="18">
        <v>4.0869999999999997</v>
      </c>
      <c r="S467" s="18">
        <v>1.895</v>
      </c>
      <c r="T467" s="18">
        <v>10.131</v>
      </c>
      <c r="U467" s="18">
        <v>12.958</v>
      </c>
      <c r="V467" s="18">
        <v>13.486000000000001</v>
      </c>
    </row>
    <row r="468" spans="1:22" x14ac:dyDescent="0.25">
      <c r="A468" s="1">
        <v>42276</v>
      </c>
      <c r="B468" s="14">
        <v>11</v>
      </c>
      <c r="C468" s="15">
        <v>173399866000</v>
      </c>
      <c r="D468" s="15">
        <v>6617242798</v>
      </c>
      <c r="E468" s="15">
        <v>0</v>
      </c>
      <c r="F468" s="15">
        <v>169734784428</v>
      </c>
      <c r="G468" s="16">
        <v>9.3699999999999999E-3</v>
      </c>
      <c r="H468" s="16">
        <v>1.1000000000000001E-3</v>
      </c>
      <c r="I468" s="16">
        <v>8.2699999999999996E-3</v>
      </c>
      <c r="J468" s="16">
        <v>0.1249</v>
      </c>
      <c r="K468" s="16">
        <v>3.2000000000000003E-4</v>
      </c>
      <c r="L468" s="16">
        <v>4.0000000000000003E-5</v>
      </c>
      <c r="M468" s="16">
        <v>2.7999999999999998E-4</v>
      </c>
      <c r="N468" s="16">
        <v>0.12399</v>
      </c>
      <c r="O468" s="19">
        <v>116.5966</v>
      </c>
      <c r="P468" s="19">
        <v>96.221500000000006</v>
      </c>
      <c r="Q468" s="18">
        <v>1.4930000000000001</v>
      </c>
      <c r="R468" s="18">
        <v>4.077</v>
      </c>
      <c r="S468" s="18">
        <v>1.893</v>
      </c>
      <c r="T468" s="18">
        <v>10.131</v>
      </c>
      <c r="U468" s="18">
        <v>12.952999999999999</v>
      </c>
      <c r="V468" s="18">
        <v>13.489000000000001</v>
      </c>
    </row>
    <row r="469" spans="1:22" x14ac:dyDescent="0.25">
      <c r="A469" s="1">
        <v>42277</v>
      </c>
      <c r="B469" s="14">
        <v>11</v>
      </c>
      <c r="C469" s="15">
        <v>173399866000</v>
      </c>
      <c r="D469" s="15">
        <v>6665201371</v>
      </c>
      <c r="E469" s="15">
        <v>0</v>
      </c>
      <c r="F469" s="15">
        <v>169680888534</v>
      </c>
      <c r="G469" s="16">
        <v>9.0500000000000008E-3</v>
      </c>
      <c r="H469" s="16">
        <v>4.8999999999999998E-4</v>
      </c>
      <c r="I469" s="16">
        <v>8.5599999999999999E-3</v>
      </c>
      <c r="J469" s="16">
        <v>0.11616</v>
      </c>
      <c r="K469" s="16">
        <v>-3.2000000000000003E-4</v>
      </c>
      <c r="L469" s="16">
        <v>-5.9999999999999995E-4</v>
      </c>
      <c r="M469" s="16">
        <v>2.7999999999999998E-4</v>
      </c>
      <c r="N469" s="16">
        <v>-0.10972999999999999</v>
      </c>
      <c r="O469" s="19">
        <v>116.5596</v>
      </c>
      <c r="P469" s="19">
        <v>96.163300000000007</v>
      </c>
      <c r="Q469" s="18">
        <v>1.49</v>
      </c>
      <c r="R469" s="18">
        <v>4.0629999999999997</v>
      </c>
      <c r="S469" s="18">
        <v>1.89</v>
      </c>
      <c r="T469" s="18">
        <v>10.131</v>
      </c>
      <c r="U469" s="18">
        <v>12.98</v>
      </c>
      <c r="V469" s="18">
        <v>13.532999999999999</v>
      </c>
    </row>
    <row r="470" spans="1:22" x14ac:dyDescent="0.25">
      <c r="A470" s="1">
        <v>42278</v>
      </c>
      <c r="B470" s="14">
        <v>10</v>
      </c>
      <c r="C470" s="15">
        <v>161149866000</v>
      </c>
      <c r="D470" s="15">
        <v>5912374425</v>
      </c>
      <c r="E470" s="15">
        <v>0</v>
      </c>
      <c r="F470" s="15">
        <v>156060449067</v>
      </c>
      <c r="G470" s="16">
        <v>-8.1999999999999998E-4</v>
      </c>
      <c r="H470" s="16">
        <v>-1.09E-3</v>
      </c>
      <c r="I470" s="16">
        <v>2.7999999999999998E-4</v>
      </c>
      <c r="J470" s="16">
        <v>-0.25830999999999998</v>
      </c>
      <c r="K470" s="16">
        <v>-8.1999999999999998E-4</v>
      </c>
      <c r="L470" s="16">
        <v>-1.09E-3</v>
      </c>
      <c r="M470" s="16">
        <v>2.7999999999999998E-4</v>
      </c>
      <c r="N470" s="16">
        <v>-0.25830999999999998</v>
      </c>
      <c r="O470" s="19">
        <v>116.4645</v>
      </c>
      <c r="P470" s="19">
        <v>96.058099999999996</v>
      </c>
      <c r="Q470" s="18">
        <v>1.6619999999999999</v>
      </c>
      <c r="R470" s="18">
        <v>4.6369999999999996</v>
      </c>
      <c r="S470" s="18">
        <v>2.1080000000000001</v>
      </c>
      <c r="T470" s="18">
        <v>9.84</v>
      </c>
      <c r="U470" s="18">
        <v>13.207000000000001</v>
      </c>
      <c r="V470" s="18">
        <v>13.648999999999999</v>
      </c>
    </row>
    <row r="471" spans="1:22" x14ac:dyDescent="0.25">
      <c r="A471" s="1">
        <v>42279</v>
      </c>
      <c r="B471" s="14">
        <v>10</v>
      </c>
      <c r="C471" s="15">
        <v>161149866000</v>
      </c>
      <c r="D471" s="15">
        <v>5955657451</v>
      </c>
      <c r="E471" s="15">
        <v>0</v>
      </c>
      <c r="F471" s="15">
        <v>156250520609</v>
      </c>
      <c r="G471" s="16">
        <v>4.0000000000000002E-4</v>
      </c>
      <c r="H471" s="16">
        <v>-1.4999999999999999E-4</v>
      </c>
      <c r="I471" s="16">
        <v>5.5000000000000003E-4</v>
      </c>
      <c r="J471" s="16">
        <v>7.6090000000000005E-2</v>
      </c>
      <c r="K471" s="16">
        <v>1.2199999999999999E-3</v>
      </c>
      <c r="L471" s="16">
        <v>9.3999999999999997E-4</v>
      </c>
      <c r="M471" s="16">
        <v>2.7999999999999998E-4</v>
      </c>
      <c r="N471" s="16">
        <v>0.56125999999999998</v>
      </c>
      <c r="O471" s="19">
        <v>116.6063</v>
      </c>
      <c r="P471" s="19">
        <v>96.148499999999999</v>
      </c>
      <c r="Q471" s="18">
        <v>1.66</v>
      </c>
      <c r="R471" s="18">
        <v>4.6310000000000002</v>
      </c>
      <c r="S471" s="18">
        <v>2.105</v>
      </c>
      <c r="T471" s="18">
        <v>9.84</v>
      </c>
      <c r="U471" s="18">
        <v>13.154999999999999</v>
      </c>
      <c r="V471" s="18">
        <v>13.598000000000001</v>
      </c>
    </row>
    <row r="472" spans="1:22" x14ac:dyDescent="0.25">
      <c r="A472" s="1">
        <v>42282</v>
      </c>
      <c r="B472" s="14">
        <v>10</v>
      </c>
      <c r="C472" s="15">
        <v>161149866000</v>
      </c>
      <c r="D472" s="15">
        <v>6085506530</v>
      </c>
      <c r="E472" s="15">
        <v>0</v>
      </c>
      <c r="F472" s="15">
        <v>156229432067</v>
      </c>
      <c r="G472" s="16">
        <v>2.7E-4</v>
      </c>
      <c r="H472" s="16">
        <v>-1.1199999999999999E-3</v>
      </c>
      <c r="I472" s="16">
        <v>1.39E-3</v>
      </c>
      <c r="J472" s="16">
        <v>1.9650000000000001E-2</v>
      </c>
      <c r="K472" s="16">
        <v>-1.2999999999999999E-4</v>
      </c>
      <c r="L472" s="16">
        <v>-9.7000000000000005E-4</v>
      </c>
      <c r="M472" s="16">
        <v>8.3000000000000001E-4</v>
      </c>
      <c r="N472" s="16">
        <v>-1.6330000000000001E-2</v>
      </c>
      <c r="O472" s="19">
        <v>116.59059999999999</v>
      </c>
      <c r="P472" s="19">
        <v>96.055599999999998</v>
      </c>
      <c r="Q472" s="18">
        <v>1.651</v>
      </c>
      <c r="R472" s="18">
        <v>4.5970000000000004</v>
      </c>
      <c r="S472" s="18">
        <v>2.097</v>
      </c>
      <c r="T472" s="18">
        <v>9.84</v>
      </c>
      <c r="U472" s="18">
        <v>13.218999999999999</v>
      </c>
      <c r="V472" s="18">
        <v>13.670999999999999</v>
      </c>
    </row>
    <row r="473" spans="1:22" x14ac:dyDescent="0.25">
      <c r="A473" s="1">
        <v>42283</v>
      </c>
      <c r="B473" s="14">
        <v>10</v>
      </c>
      <c r="C473" s="15">
        <v>161149866000</v>
      </c>
      <c r="D473" s="15">
        <v>6128789556</v>
      </c>
      <c r="E473" s="15">
        <v>0</v>
      </c>
      <c r="F473" s="15">
        <v>156312209996</v>
      </c>
      <c r="G473" s="16">
        <v>8.0000000000000004E-4</v>
      </c>
      <c r="H473" s="16">
        <v>-8.7000000000000001E-4</v>
      </c>
      <c r="I473" s="16">
        <v>1.66E-3</v>
      </c>
      <c r="J473" s="16">
        <v>4.972E-2</v>
      </c>
      <c r="K473" s="16">
        <v>5.2999999999999998E-4</v>
      </c>
      <c r="L473" s="16">
        <v>2.5000000000000001E-4</v>
      </c>
      <c r="M473" s="16">
        <v>2.7999999999999998E-4</v>
      </c>
      <c r="N473" s="16">
        <v>0.21393999999999999</v>
      </c>
      <c r="O473" s="19">
        <v>116.6524</v>
      </c>
      <c r="P473" s="19">
        <v>96.079899999999995</v>
      </c>
      <c r="Q473" s="18">
        <v>1.649</v>
      </c>
      <c r="R473" s="18">
        <v>4.5890000000000004</v>
      </c>
      <c r="S473" s="18">
        <v>2.0939999999999999</v>
      </c>
      <c r="T473" s="18">
        <v>9.84</v>
      </c>
      <c r="U473" s="18">
        <v>13.21</v>
      </c>
      <c r="V473" s="18">
        <v>13.661</v>
      </c>
    </row>
    <row r="474" spans="1:22" x14ac:dyDescent="0.25">
      <c r="A474" s="1">
        <v>42284</v>
      </c>
      <c r="B474" s="14">
        <v>10</v>
      </c>
      <c r="C474" s="15">
        <v>161149866000</v>
      </c>
      <c r="D474" s="15">
        <v>6172072582</v>
      </c>
      <c r="E474" s="15">
        <v>0</v>
      </c>
      <c r="F474" s="15">
        <v>156453719013</v>
      </c>
      <c r="G474" s="16">
        <v>1.6999999999999999E-3</v>
      </c>
      <c r="H474" s="16">
        <v>-2.4000000000000001E-4</v>
      </c>
      <c r="I474" s="16">
        <v>1.9400000000000001E-3</v>
      </c>
      <c r="J474" s="16">
        <v>9.2979999999999993E-2</v>
      </c>
      <c r="K474" s="16">
        <v>9.1E-4</v>
      </c>
      <c r="L474" s="16">
        <v>6.3000000000000003E-4</v>
      </c>
      <c r="M474" s="16">
        <v>2.7999999999999998E-4</v>
      </c>
      <c r="N474" s="16">
        <v>0.39262000000000002</v>
      </c>
      <c r="O474" s="19">
        <v>116.758</v>
      </c>
      <c r="P474" s="19">
        <v>96.1404</v>
      </c>
      <c r="Q474" s="18">
        <v>1.647</v>
      </c>
      <c r="R474" s="18">
        <v>4.5819999999999999</v>
      </c>
      <c r="S474" s="18">
        <v>2.0910000000000002</v>
      </c>
      <c r="T474" s="18">
        <v>9.84</v>
      </c>
      <c r="U474" s="18">
        <v>13.179</v>
      </c>
      <c r="V474" s="18">
        <v>13.628</v>
      </c>
    </row>
    <row r="475" spans="1:22" x14ac:dyDescent="0.25">
      <c r="A475" s="1">
        <v>42285</v>
      </c>
      <c r="B475" s="14">
        <v>10</v>
      </c>
      <c r="C475" s="15">
        <v>161149866000</v>
      </c>
      <c r="D475" s="15">
        <v>6215355609</v>
      </c>
      <c r="E475" s="15">
        <v>0</v>
      </c>
      <c r="F475" s="15">
        <v>156622348362</v>
      </c>
      <c r="G475" s="16">
        <v>2.7799999999999999E-3</v>
      </c>
      <c r="H475" s="16">
        <v>5.5999999999999995E-4</v>
      </c>
      <c r="I475" s="16">
        <v>2.2200000000000002E-3</v>
      </c>
      <c r="J475" s="16">
        <v>0.13550000000000001</v>
      </c>
      <c r="K475" s="16">
        <v>1.08E-3</v>
      </c>
      <c r="L475" s="16">
        <v>8.0000000000000004E-4</v>
      </c>
      <c r="M475" s="16">
        <v>2.7999999999999998E-4</v>
      </c>
      <c r="N475" s="16">
        <v>0.48330000000000001</v>
      </c>
      <c r="O475" s="19">
        <v>116.88379999999999</v>
      </c>
      <c r="P475" s="19">
        <v>96.217600000000004</v>
      </c>
      <c r="Q475" s="18">
        <v>1.645</v>
      </c>
      <c r="R475" s="18">
        <v>4.5750000000000002</v>
      </c>
      <c r="S475" s="18">
        <v>2.0880000000000001</v>
      </c>
      <c r="T475" s="18">
        <v>9.84</v>
      </c>
      <c r="U475" s="18">
        <v>13.137</v>
      </c>
      <c r="V475" s="18">
        <v>13.584</v>
      </c>
    </row>
    <row r="476" spans="1:22" x14ac:dyDescent="0.25">
      <c r="A476" s="1">
        <v>42286</v>
      </c>
      <c r="B476" s="14">
        <v>10</v>
      </c>
      <c r="C476" s="15">
        <v>161149866000</v>
      </c>
      <c r="D476" s="15">
        <v>6258638635</v>
      </c>
      <c r="E476" s="15">
        <v>0</v>
      </c>
      <c r="F476" s="15">
        <v>156623611552</v>
      </c>
      <c r="G476" s="16">
        <v>2.7899999999999999E-3</v>
      </c>
      <c r="H476" s="16">
        <v>2.9999999999999997E-4</v>
      </c>
      <c r="I476" s="16">
        <v>2.49E-3</v>
      </c>
      <c r="J476" s="16">
        <v>0.11995</v>
      </c>
      <c r="K476" s="16">
        <v>1.0000000000000001E-5</v>
      </c>
      <c r="L476" s="16">
        <v>-2.7E-4</v>
      </c>
      <c r="M476" s="16">
        <v>2.7999999999999998E-4</v>
      </c>
      <c r="N476" s="16">
        <v>2.96E-3</v>
      </c>
      <c r="O476" s="19">
        <v>116.8848</v>
      </c>
      <c r="P476" s="19">
        <v>96.191699999999997</v>
      </c>
      <c r="Q476" s="18">
        <v>1.6419999999999999</v>
      </c>
      <c r="R476" s="18">
        <v>4.5640000000000001</v>
      </c>
      <c r="S476" s="18">
        <v>2.0859999999999999</v>
      </c>
      <c r="T476" s="18">
        <v>9.84</v>
      </c>
      <c r="U476" s="18">
        <v>13.157</v>
      </c>
      <c r="V476" s="18">
        <v>13.606</v>
      </c>
    </row>
    <row r="477" spans="1:22" x14ac:dyDescent="0.25">
      <c r="A477" s="1">
        <v>42289</v>
      </c>
      <c r="B477" s="14">
        <v>10</v>
      </c>
      <c r="C477" s="15">
        <v>161149866000</v>
      </c>
      <c r="D477" s="15">
        <v>6388487714</v>
      </c>
      <c r="E477" s="15">
        <v>0</v>
      </c>
      <c r="F477" s="15">
        <v>156604561441</v>
      </c>
      <c r="G477" s="16">
        <v>2.6700000000000001E-3</v>
      </c>
      <c r="H477" s="16">
        <v>-6.6E-4</v>
      </c>
      <c r="I477" s="16">
        <v>3.3300000000000001E-3</v>
      </c>
      <c r="J477" s="16">
        <v>8.4650000000000003E-2</v>
      </c>
      <c r="K477" s="16">
        <v>-1.2E-4</v>
      </c>
      <c r="L477" s="16">
        <v>-9.5E-4</v>
      </c>
      <c r="M477" s="16">
        <v>8.3000000000000001E-4</v>
      </c>
      <c r="N477" s="16">
        <v>-1.473E-2</v>
      </c>
      <c r="O477" s="19">
        <v>116.87050000000001</v>
      </c>
      <c r="P477" s="19">
        <v>96.1</v>
      </c>
      <c r="Q477" s="18">
        <v>1.6339999999999999</v>
      </c>
      <c r="R477" s="18">
        <v>4.532</v>
      </c>
      <c r="S477" s="18">
        <v>2.0779999999999998</v>
      </c>
      <c r="T477" s="18">
        <v>9.84</v>
      </c>
      <c r="U477" s="18">
        <v>13.228999999999999</v>
      </c>
      <c r="V477" s="18">
        <v>13.679</v>
      </c>
    </row>
    <row r="478" spans="1:22" x14ac:dyDescent="0.25">
      <c r="A478" s="1">
        <v>42290</v>
      </c>
      <c r="B478" s="14">
        <v>10</v>
      </c>
      <c r="C478" s="15">
        <v>161149866000</v>
      </c>
      <c r="D478" s="15">
        <v>6431770740</v>
      </c>
      <c r="E478" s="15">
        <v>0</v>
      </c>
      <c r="F478" s="15">
        <v>156545718362</v>
      </c>
      <c r="G478" s="16">
        <v>2.2899999999999999E-3</v>
      </c>
      <c r="H478" s="16">
        <v>-1.31E-3</v>
      </c>
      <c r="I478" s="16">
        <v>3.5999999999999999E-3</v>
      </c>
      <c r="J478" s="16">
        <v>6.6540000000000002E-2</v>
      </c>
      <c r="K478" s="16">
        <v>-3.8000000000000002E-4</v>
      </c>
      <c r="L478" s="16">
        <v>-6.4999999999999997E-4</v>
      </c>
      <c r="M478" s="16">
        <v>2.7999999999999998E-4</v>
      </c>
      <c r="N478" s="16">
        <v>-0.12851000000000001</v>
      </c>
      <c r="O478" s="19">
        <v>116.8266</v>
      </c>
      <c r="P478" s="19">
        <v>96.037099999999995</v>
      </c>
      <c r="Q478" s="18">
        <v>1.63</v>
      </c>
      <c r="R478" s="18">
        <v>4.516</v>
      </c>
      <c r="S478" s="18">
        <v>2.0750000000000002</v>
      </c>
      <c r="T478" s="18">
        <v>9.84</v>
      </c>
      <c r="U478" s="18">
        <v>13.259</v>
      </c>
      <c r="V478" s="18">
        <v>13.724</v>
      </c>
    </row>
    <row r="479" spans="1:22" x14ac:dyDescent="0.25">
      <c r="A479" s="1">
        <v>42291</v>
      </c>
      <c r="B479" s="14">
        <v>10</v>
      </c>
      <c r="C479" s="15">
        <v>161149866000</v>
      </c>
      <c r="D479" s="15">
        <v>6475053766</v>
      </c>
      <c r="E479" s="15">
        <v>0</v>
      </c>
      <c r="F479" s="15">
        <v>157264796159</v>
      </c>
      <c r="G479" s="16">
        <v>6.8900000000000003E-3</v>
      </c>
      <c r="H479" s="16">
        <v>3.0200000000000001E-3</v>
      </c>
      <c r="I479" s="16">
        <v>3.8800000000000002E-3</v>
      </c>
      <c r="J479" s="16">
        <v>0.19678000000000001</v>
      </c>
      <c r="K479" s="16">
        <v>4.5900000000000003E-3</v>
      </c>
      <c r="L479" s="16">
        <v>4.3200000000000001E-3</v>
      </c>
      <c r="M479" s="16">
        <v>2.7999999999999998E-4</v>
      </c>
      <c r="N479" s="16">
        <v>4.35128</v>
      </c>
      <c r="O479" s="19">
        <v>117.3633</v>
      </c>
      <c r="P479" s="19">
        <v>96.453199999999995</v>
      </c>
      <c r="Q479" s="18">
        <v>1.633</v>
      </c>
      <c r="R479" s="18">
        <v>4.5339999999999998</v>
      </c>
      <c r="S479" s="18">
        <v>2.0720000000000001</v>
      </c>
      <c r="T479" s="18">
        <v>9.84</v>
      </c>
      <c r="U479" s="18">
        <v>13.055</v>
      </c>
      <c r="V479" s="18">
        <v>13.467000000000001</v>
      </c>
    </row>
    <row r="480" spans="1:22" x14ac:dyDescent="0.25">
      <c r="A480" s="1">
        <v>42292</v>
      </c>
      <c r="B480" s="14">
        <v>10</v>
      </c>
      <c r="C480" s="15">
        <v>161149866000</v>
      </c>
      <c r="D480" s="15">
        <v>6518336793</v>
      </c>
      <c r="E480" s="15">
        <v>0</v>
      </c>
      <c r="F480" s="15">
        <v>156809661022</v>
      </c>
      <c r="G480" s="16">
        <v>3.98E-3</v>
      </c>
      <c r="H480" s="16">
        <v>-1.8000000000000001E-4</v>
      </c>
      <c r="I480" s="16">
        <v>4.1599999999999996E-3</v>
      </c>
      <c r="J480" s="16">
        <v>0.10179000000000001</v>
      </c>
      <c r="K480" s="16">
        <v>-2.8900000000000002E-3</v>
      </c>
      <c r="L480" s="16">
        <v>-3.1700000000000001E-3</v>
      </c>
      <c r="M480" s="16">
        <v>2.7999999999999998E-4</v>
      </c>
      <c r="N480" s="16">
        <v>-0.65381</v>
      </c>
      <c r="O480" s="19">
        <v>117.0236</v>
      </c>
      <c r="P480" s="19">
        <v>96.146299999999997</v>
      </c>
      <c r="Q480" s="18">
        <v>1.6259999999999999</v>
      </c>
      <c r="R480" s="18">
        <v>4.5030000000000001</v>
      </c>
      <c r="S480" s="18">
        <v>2.069</v>
      </c>
      <c r="T480" s="18">
        <v>9.84</v>
      </c>
      <c r="U480" s="18">
        <v>13.206</v>
      </c>
      <c r="V480" s="18">
        <v>13.664999999999999</v>
      </c>
    </row>
    <row r="481" spans="1:22" x14ac:dyDescent="0.25">
      <c r="A481" s="1">
        <v>42293</v>
      </c>
      <c r="B481" s="14">
        <v>10</v>
      </c>
      <c r="C481" s="15">
        <v>161149866000</v>
      </c>
      <c r="D481" s="15">
        <v>6561619819</v>
      </c>
      <c r="E481" s="15">
        <v>0</v>
      </c>
      <c r="F481" s="15">
        <v>156704646534</v>
      </c>
      <c r="G481" s="16">
        <v>3.31E-3</v>
      </c>
      <c r="H481" s="16">
        <v>-1.1299999999999999E-3</v>
      </c>
      <c r="I481" s="16">
        <v>4.4299999999999999E-3</v>
      </c>
      <c r="J481" s="16">
        <v>7.8479999999999994E-2</v>
      </c>
      <c r="K481" s="16">
        <v>-6.7000000000000002E-4</v>
      </c>
      <c r="L481" s="16">
        <v>-9.5E-4</v>
      </c>
      <c r="M481" s="16">
        <v>2.7999999999999998E-4</v>
      </c>
      <c r="N481" s="16">
        <v>-0.21743999999999999</v>
      </c>
      <c r="O481" s="19">
        <v>116.9452</v>
      </c>
      <c r="P481" s="19">
        <v>96.055000000000007</v>
      </c>
      <c r="Q481" s="18">
        <v>1.6220000000000001</v>
      </c>
      <c r="R481" s="18">
        <v>4.4870000000000001</v>
      </c>
      <c r="S481" s="18">
        <v>2.0670000000000002</v>
      </c>
      <c r="T481" s="18">
        <v>9.84</v>
      </c>
      <c r="U481" s="18">
        <v>13.254</v>
      </c>
      <c r="V481" s="18">
        <v>13.728</v>
      </c>
    </row>
    <row r="482" spans="1:22" x14ac:dyDescent="0.25">
      <c r="A482" s="1">
        <v>42296</v>
      </c>
      <c r="B482" s="14">
        <v>10</v>
      </c>
      <c r="C482" s="15">
        <v>161149866000</v>
      </c>
      <c r="D482" s="15">
        <v>6691468898</v>
      </c>
      <c r="E482" s="15">
        <v>0</v>
      </c>
      <c r="F482" s="15">
        <v>157119062551</v>
      </c>
      <c r="G482" s="16">
        <v>5.96E-3</v>
      </c>
      <c r="H482" s="16">
        <v>6.9999999999999999E-4</v>
      </c>
      <c r="I482" s="16">
        <v>5.2700000000000004E-3</v>
      </c>
      <c r="J482" s="16">
        <v>0.12131</v>
      </c>
      <c r="K482" s="16">
        <v>2.64E-3</v>
      </c>
      <c r="L482" s="16">
        <v>1.82E-3</v>
      </c>
      <c r="M482" s="16">
        <v>8.3000000000000001E-4</v>
      </c>
      <c r="N482" s="16">
        <v>0.38018000000000002</v>
      </c>
      <c r="O482" s="19">
        <v>117.25449999999999</v>
      </c>
      <c r="P482" s="19">
        <v>96.230199999999996</v>
      </c>
      <c r="Q482" s="18">
        <v>1.6160000000000001</v>
      </c>
      <c r="R482" s="18">
        <v>4.468</v>
      </c>
      <c r="S482" s="18">
        <v>2.0579999999999998</v>
      </c>
      <c r="T482" s="18">
        <v>9.84</v>
      </c>
      <c r="U482" s="18">
        <v>13.17</v>
      </c>
      <c r="V482" s="18">
        <v>13.632999999999999</v>
      </c>
    </row>
    <row r="483" spans="1:22" x14ac:dyDescent="0.25">
      <c r="A483" s="1">
        <v>42297</v>
      </c>
      <c r="B483" s="14">
        <v>10</v>
      </c>
      <c r="C483" s="15">
        <v>161149866000</v>
      </c>
      <c r="D483" s="15">
        <v>6734751924</v>
      </c>
      <c r="E483" s="15">
        <v>0</v>
      </c>
      <c r="F483" s="15">
        <v>156819759134</v>
      </c>
      <c r="G483" s="16">
        <v>4.0499999999999998E-3</v>
      </c>
      <c r="H483" s="16">
        <v>-1.5E-3</v>
      </c>
      <c r="I483" s="16">
        <v>5.5399999999999998E-3</v>
      </c>
      <c r="J483" s="16">
        <v>7.6679999999999998E-2</v>
      </c>
      <c r="K483" s="16">
        <v>-1.9E-3</v>
      </c>
      <c r="L483" s="16">
        <v>-2.1800000000000001E-3</v>
      </c>
      <c r="M483" s="16">
        <v>2.7999999999999998E-4</v>
      </c>
      <c r="N483" s="16">
        <v>-0.50236000000000003</v>
      </c>
      <c r="O483" s="19">
        <v>117.0311</v>
      </c>
      <c r="P483" s="19">
        <v>96.019300000000001</v>
      </c>
      <c r="Q483" s="18">
        <v>1.611</v>
      </c>
      <c r="R483" s="18">
        <v>4.4450000000000003</v>
      </c>
      <c r="S483" s="18">
        <v>2.056</v>
      </c>
      <c r="T483" s="18">
        <v>9.84</v>
      </c>
      <c r="U483" s="18">
        <v>13.273999999999999</v>
      </c>
      <c r="V483" s="18">
        <v>13.772</v>
      </c>
    </row>
    <row r="484" spans="1:22" x14ac:dyDescent="0.25">
      <c r="A484" s="1">
        <v>42298</v>
      </c>
      <c r="B484" s="14">
        <v>10</v>
      </c>
      <c r="C484" s="15">
        <v>161149866000</v>
      </c>
      <c r="D484" s="15">
        <v>6778034950</v>
      </c>
      <c r="E484" s="15">
        <v>0</v>
      </c>
      <c r="F484" s="15">
        <v>156999119409</v>
      </c>
      <c r="G484" s="16">
        <v>5.1900000000000002E-3</v>
      </c>
      <c r="H484" s="16">
        <v>-6.3000000000000003E-4</v>
      </c>
      <c r="I484" s="16">
        <v>5.8199999999999997E-3</v>
      </c>
      <c r="J484" s="16">
        <v>9.4490000000000005E-2</v>
      </c>
      <c r="K484" s="16">
        <v>1.14E-3</v>
      </c>
      <c r="L484" s="16">
        <v>8.7000000000000001E-4</v>
      </c>
      <c r="M484" s="16">
        <v>2.7999999999999998E-4</v>
      </c>
      <c r="N484" s="16">
        <v>0.51948000000000005</v>
      </c>
      <c r="O484" s="19">
        <v>117.16500000000001</v>
      </c>
      <c r="P484" s="19">
        <v>96.103099999999998</v>
      </c>
      <c r="Q484" s="18">
        <v>1.609</v>
      </c>
      <c r="R484" s="18">
        <v>4.4400000000000004</v>
      </c>
      <c r="S484" s="18">
        <v>2.0529999999999999</v>
      </c>
      <c r="T484" s="18">
        <v>9.84</v>
      </c>
      <c r="U484" s="18">
        <v>13.228999999999999</v>
      </c>
      <c r="V484" s="18">
        <v>13.724</v>
      </c>
    </row>
    <row r="485" spans="1:22" x14ac:dyDescent="0.25">
      <c r="A485" s="1">
        <v>42299</v>
      </c>
      <c r="B485" s="14">
        <v>10</v>
      </c>
      <c r="C485" s="15">
        <v>161149866000</v>
      </c>
      <c r="D485" s="15">
        <v>6821317977</v>
      </c>
      <c r="E485" s="15">
        <v>0</v>
      </c>
      <c r="F485" s="15">
        <v>157349671856</v>
      </c>
      <c r="G485" s="16">
        <v>7.4400000000000004E-3</v>
      </c>
      <c r="H485" s="16">
        <v>1.34E-3</v>
      </c>
      <c r="I485" s="16">
        <v>6.1000000000000004E-3</v>
      </c>
      <c r="J485" s="16">
        <v>0.13120999999999999</v>
      </c>
      <c r="K485" s="16">
        <v>2.2300000000000002E-3</v>
      </c>
      <c r="L485" s="16">
        <v>1.9599999999999999E-3</v>
      </c>
      <c r="M485" s="16">
        <v>2.7999999999999998E-4</v>
      </c>
      <c r="N485" s="16">
        <v>1.26213</v>
      </c>
      <c r="O485" s="19">
        <v>117.42659999999999</v>
      </c>
      <c r="P485" s="19">
        <v>96.292299999999997</v>
      </c>
      <c r="Q485" s="18">
        <v>1.609</v>
      </c>
      <c r="R485" s="18">
        <v>4.4429999999999996</v>
      </c>
      <c r="S485" s="18">
        <v>2.0499999999999998</v>
      </c>
      <c r="T485" s="18">
        <v>9.84</v>
      </c>
      <c r="U485" s="18">
        <v>13.145</v>
      </c>
      <c r="V485" s="18">
        <v>13.609</v>
      </c>
    </row>
    <row r="486" spans="1:22" x14ac:dyDescent="0.25">
      <c r="A486" s="1">
        <v>42300</v>
      </c>
      <c r="B486" s="14">
        <v>10</v>
      </c>
      <c r="C486" s="15">
        <v>161149866000</v>
      </c>
      <c r="D486" s="15">
        <v>6864601003</v>
      </c>
      <c r="E486" s="15">
        <v>0</v>
      </c>
      <c r="F486" s="15">
        <v>157156101213</v>
      </c>
      <c r="G486" s="16">
        <v>6.1999999999999998E-3</v>
      </c>
      <c r="H486" s="16">
        <v>-1.7000000000000001E-4</v>
      </c>
      <c r="I486" s="16">
        <v>6.3699999999999998E-3</v>
      </c>
      <c r="J486" s="16">
        <v>0.10334</v>
      </c>
      <c r="K486" s="16">
        <v>-1.23E-3</v>
      </c>
      <c r="L486" s="16">
        <v>-1.5100000000000001E-3</v>
      </c>
      <c r="M486" s="16">
        <v>2.7999999999999998E-4</v>
      </c>
      <c r="N486" s="16">
        <v>-0.36270999999999998</v>
      </c>
      <c r="O486" s="19">
        <v>117.2821</v>
      </c>
      <c r="P486" s="19">
        <v>96.146500000000003</v>
      </c>
      <c r="Q486" s="18">
        <v>1.605</v>
      </c>
      <c r="R486" s="18">
        <v>4.423</v>
      </c>
      <c r="S486" s="18">
        <v>2.048</v>
      </c>
      <c r="T486" s="18">
        <v>9.84</v>
      </c>
      <c r="U486" s="18">
        <v>13.215</v>
      </c>
      <c r="V486" s="18">
        <v>13.707000000000001</v>
      </c>
    </row>
    <row r="487" spans="1:22" x14ac:dyDescent="0.25">
      <c r="A487" s="1">
        <v>42303</v>
      </c>
      <c r="B487" s="14">
        <v>10</v>
      </c>
      <c r="C487" s="15">
        <v>161149866000</v>
      </c>
      <c r="D487" s="15">
        <v>6994450082</v>
      </c>
      <c r="E487" s="15">
        <v>0</v>
      </c>
      <c r="F487" s="15">
        <v>157468288272</v>
      </c>
      <c r="G487" s="16">
        <v>8.2000000000000007E-3</v>
      </c>
      <c r="H487" s="16">
        <v>9.8999999999999999E-4</v>
      </c>
      <c r="I487" s="16">
        <v>7.2100000000000003E-3</v>
      </c>
      <c r="J487" s="16">
        <v>0.12179</v>
      </c>
      <c r="K487" s="16">
        <v>1.99E-3</v>
      </c>
      <c r="L487" s="16">
        <v>1.16E-3</v>
      </c>
      <c r="M487" s="16">
        <v>8.3000000000000001E-4</v>
      </c>
      <c r="N487" s="16">
        <v>0.27393000000000001</v>
      </c>
      <c r="O487" s="19">
        <v>117.5151</v>
      </c>
      <c r="P487" s="19">
        <v>96.258700000000005</v>
      </c>
      <c r="Q487" s="18">
        <v>1.5980000000000001</v>
      </c>
      <c r="R487" s="18">
        <v>4.4000000000000004</v>
      </c>
      <c r="S487" s="18">
        <v>2.0390000000000001</v>
      </c>
      <c r="T487" s="18">
        <v>9.84</v>
      </c>
      <c r="U487" s="18">
        <v>13.164</v>
      </c>
      <c r="V487" s="18">
        <v>13.651</v>
      </c>
    </row>
    <row r="488" spans="1:22" x14ac:dyDescent="0.25">
      <c r="A488" s="1">
        <v>42304</v>
      </c>
      <c r="B488" s="14">
        <v>10</v>
      </c>
      <c r="C488" s="15">
        <v>161149866000</v>
      </c>
      <c r="D488" s="15">
        <v>7037733108</v>
      </c>
      <c r="E488" s="15">
        <v>0</v>
      </c>
      <c r="F488" s="15">
        <v>157390017092</v>
      </c>
      <c r="G488" s="16">
        <v>7.7000000000000002E-3</v>
      </c>
      <c r="H488" s="16">
        <v>2.1000000000000001E-4</v>
      </c>
      <c r="I488" s="16">
        <v>7.4799999999999997E-3</v>
      </c>
      <c r="J488" s="16">
        <v>0.10952000000000001</v>
      </c>
      <c r="K488" s="16">
        <v>-5.0000000000000001E-4</v>
      </c>
      <c r="L488" s="16">
        <v>-7.6999999999999996E-4</v>
      </c>
      <c r="M488" s="16">
        <v>2.7E-4</v>
      </c>
      <c r="N488" s="16">
        <v>-0.16636999999999999</v>
      </c>
      <c r="O488" s="19">
        <v>117.4567</v>
      </c>
      <c r="P488" s="19">
        <v>96.183899999999994</v>
      </c>
      <c r="Q488" s="18">
        <v>1.595</v>
      </c>
      <c r="R488" s="18">
        <v>4.3860000000000001</v>
      </c>
      <c r="S488" s="18">
        <v>2.0369999999999999</v>
      </c>
      <c r="T488" s="18">
        <v>9.84</v>
      </c>
      <c r="U488" s="18">
        <v>13.21</v>
      </c>
      <c r="V488" s="18">
        <v>13.705</v>
      </c>
    </row>
    <row r="489" spans="1:22" x14ac:dyDescent="0.25">
      <c r="A489" s="1">
        <v>42305</v>
      </c>
      <c r="B489" s="14">
        <v>10</v>
      </c>
      <c r="C489" s="15">
        <v>161149866000</v>
      </c>
      <c r="D489" s="15">
        <v>7081016134</v>
      </c>
      <c r="E489" s="15">
        <v>0</v>
      </c>
      <c r="F489" s="15">
        <v>157518783475</v>
      </c>
      <c r="G489" s="16">
        <v>8.5199999999999998E-3</v>
      </c>
      <c r="H489" s="16">
        <v>7.6000000000000004E-4</v>
      </c>
      <c r="I489" s="16">
        <v>7.7600000000000004E-3</v>
      </c>
      <c r="J489" s="16">
        <v>0.11729000000000001</v>
      </c>
      <c r="K489" s="16">
        <v>8.1999999999999998E-4</v>
      </c>
      <c r="L489" s="16">
        <v>5.4000000000000001E-4</v>
      </c>
      <c r="M489" s="16">
        <v>2.7999999999999998E-4</v>
      </c>
      <c r="N489" s="16">
        <v>0.34893000000000002</v>
      </c>
      <c r="O489" s="19">
        <v>117.5528</v>
      </c>
      <c r="P489" s="19">
        <v>96.236500000000007</v>
      </c>
      <c r="Q489" s="18">
        <v>1.593</v>
      </c>
      <c r="R489" s="18">
        <v>4.3819999999999997</v>
      </c>
      <c r="S489" s="18">
        <v>2.0339999999999998</v>
      </c>
      <c r="T489" s="18">
        <v>9.84</v>
      </c>
      <c r="U489" s="18">
        <v>13.195</v>
      </c>
      <c r="V489" s="18">
        <v>13.677</v>
      </c>
    </row>
    <row r="490" spans="1:22" x14ac:dyDescent="0.25">
      <c r="A490" s="1">
        <v>42306</v>
      </c>
      <c r="B490" s="14">
        <v>10</v>
      </c>
      <c r="C490" s="15">
        <v>161149866000</v>
      </c>
      <c r="D490" s="15">
        <v>585274161</v>
      </c>
      <c r="E490" s="15">
        <v>6539025000</v>
      </c>
      <c r="F490" s="15">
        <v>156874416768</v>
      </c>
      <c r="G490" s="16">
        <v>4.4000000000000003E-3</v>
      </c>
      <c r="H490" s="16">
        <v>-3.64E-3</v>
      </c>
      <c r="I490" s="16">
        <v>8.0400000000000003E-3</v>
      </c>
      <c r="J490" s="16">
        <v>5.6910000000000002E-2</v>
      </c>
      <c r="K490" s="16">
        <v>-4.0899999999999999E-3</v>
      </c>
      <c r="L490" s="16">
        <v>-4.3699999999999998E-3</v>
      </c>
      <c r="M490" s="16">
        <v>2.7E-4</v>
      </c>
      <c r="N490" s="16">
        <v>-0.77693000000000001</v>
      </c>
      <c r="O490" s="19">
        <v>117.0719</v>
      </c>
      <c r="P490" s="19">
        <v>95.813100000000006</v>
      </c>
      <c r="Q490" s="18">
        <v>1.5840000000000001</v>
      </c>
      <c r="R490" s="18">
        <v>4.3419999999999996</v>
      </c>
      <c r="S490" s="18">
        <v>2.0310000000000001</v>
      </c>
      <c r="T490" s="18">
        <v>9.84</v>
      </c>
      <c r="U490" s="18">
        <v>13.207000000000001</v>
      </c>
      <c r="V490" s="18">
        <v>13.954000000000001</v>
      </c>
    </row>
    <row r="491" spans="1:22" x14ac:dyDescent="0.25">
      <c r="A491" s="1">
        <v>42307</v>
      </c>
      <c r="B491" s="14">
        <v>10</v>
      </c>
      <c r="C491" s="15">
        <v>161149866000</v>
      </c>
      <c r="D491" s="15">
        <v>628557187</v>
      </c>
      <c r="E491" s="15">
        <v>6540588291</v>
      </c>
      <c r="F491" s="15">
        <v>157120009394</v>
      </c>
      <c r="G491" s="16">
        <v>5.9699999999999996E-3</v>
      </c>
      <c r="H491" s="16">
        <v>-2.3600000000000001E-3</v>
      </c>
      <c r="I491" s="16">
        <v>8.3199999999999993E-3</v>
      </c>
      <c r="J491" s="16">
        <v>7.5289999999999996E-2</v>
      </c>
      <c r="K491" s="16">
        <v>1.57E-3</v>
      </c>
      <c r="L491" s="16">
        <v>1.2800000000000001E-3</v>
      </c>
      <c r="M491" s="16">
        <v>2.9E-4</v>
      </c>
      <c r="N491" s="16">
        <v>0.77276</v>
      </c>
      <c r="O491" s="19">
        <v>117.2552</v>
      </c>
      <c r="P491" s="19">
        <v>95.936700000000002</v>
      </c>
      <c r="Q491" s="18">
        <v>1.583</v>
      </c>
      <c r="R491" s="18">
        <v>4.3380000000000001</v>
      </c>
      <c r="S491" s="18">
        <v>2.028</v>
      </c>
      <c r="T491" s="18">
        <v>9.84</v>
      </c>
      <c r="U491" s="18">
        <v>13.15</v>
      </c>
      <c r="V491" s="18">
        <v>13.879</v>
      </c>
    </row>
    <row r="492" spans="1:22" x14ac:dyDescent="0.25">
      <c r="A492" s="1">
        <v>42308</v>
      </c>
      <c r="B492" s="14">
        <v>10</v>
      </c>
      <c r="C492" s="15">
        <v>161149866000</v>
      </c>
      <c r="D492" s="15">
        <v>671840213</v>
      </c>
      <c r="E492" s="15">
        <v>6540588291</v>
      </c>
      <c r="F492" s="15">
        <v>157163292420</v>
      </c>
      <c r="G492" s="16">
        <v>6.2399999999999999E-3</v>
      </c>
      <c r="H492" s="16">
        <v>-2.3600000000000001E-3</v>
      </c>
      <c r="I492" s="16">
        <v>8.6E-3</v>
      </c>
      <c r="J492" s="16">
        <v>7.6270000000000004E-2</v>
      </c>
      <c r="K492" s="16">
        <v>2.7999999999999998E-4</v>
      </c>
      <c r="L492" s="16">
        <v>0</v>
      </c>
      <c r="M492" s="16">
        <v>2.7999999999999998E-4</v>
      </c>
      <c r="N492" s="16">
        <v>0.10607</v>
      </c>
      <c r="O492" s="19">
        <v>117.28749999999999</v>
      </c>
      <c r="P492" s="19">
        <v>95.936700000000002</v>
      </c>
      <c r="Q492" s="18">
        <v>1.583</v>
      </c>
      <c r="R492" s="18">
        <v>4.3380000000000001</v>
      </c>
      <c r="S492" s="18">
        <v>2.0259999999999998</v>
      </c>
      <c r="T492" s="18">
        <v>9.84</v>
      </c>
      <c r="U492" s="18">
        <v>12.786</v>
      </c>
      <c r="V492" s="18">
        <v>13.879</v>
      </c>
    </row>
    <row r="493" spans="1:22" x14ac:dyDescent="0.25">
      <c r="A493" s="1">
        <v>42310</v>
      </c>
      <c r="B493" s="14">
        <v>10</v>
      </c>
      <c r="C493" s="15">
        <v>174149866000</v>
      </c>
      <c r="D493" s="15">
        <v>771794244</v>
      </c>
      <c r="E493" s="15">
        <v>0</v>
      </c>
      <c r="F493" s="15">
        <v>162111148295</v>
      </c>
      <c r="G493" s="16">
        <v>1.91E-3</v>
      </c>
      <c r="H493" s="16">
        <v>1.33E-3</v>
      </c>
      <c r="I493" s="16">
        <v>5.8E-4</v>
      </c>
      <c r="J493" s="16">
        <v>0.41704000000000002</v>
      </c>
      <c r="K493" s="16">
        <v>1.91E-3</v>
      </c>
      <c r="L493" s="16">
        <v>1.33E-3</v>
      </c>
      <c r="M493" s="16">
        <v>5.8E-4</v>
      </c>
      <c r="N493" s="16">
        <v>0.41704000000000002</v>
      </c>
      <c r="O493" s="19">
        <v>117.5111</v>
      </c>
      <c r="P493" s="19">
        <v>96.064300000000003</v>
      </c>
      <c r="Q493" s="18">
        <v>1.734</v>
      </c>
      <c r="R493" s="18">
        <v>4.9450000000000003</v>
      </c>
      <c r="S493" s="18">
        <v>2.1469999999999998</v>
      </c>
      <c r="T493" s="18">
        <v>9.8089999999999993</v>
      </c>
      <c r="U493" s="18">
        <v>13.366</v>
      </c>
      <c r="V493" s="18">
        <v>13.904999999999999</v>
      </c>
    </row>
    <row r="494" spans="1:22" x14ac:dyDescent="0.25">
      <c r="A494" s="1">
        <v>42311</v>
      </c>
      <c r="B494" s="14">
        <v>10</v>
      </c>
      <c r="C494" s="15">
        <v>174149866000</v>
      </c>
      <c r="D494" s="15">
        <v>818424265</v>
      </c>
      <c r="E494" s="15">
        <v>0</v>
      </c>
      <c r="F494" s="15">
        <v>162074714996</v>
      </c>
      <c r="G494" s="16">
        <v>1.6800000000000001E-3</v>
      </c>
      <c r="H494" s="16">
        <v>8.1999999999999998E-4</v>
      </c>
      <c r="I494" s="16">
        <v>8.5999999999999998E-4</v>
      </c>
      <c r="J494" s="16">
        <v>0.22747000000000001</v>
      </c>
      <c r="K494" s="16">
        <v>-2.2000000000000001E-4</v>
      </c>
      <c r="L494" s="16">
        <v>-5.1000000000000004E-4</v>
      </c>
      <c r="M494" s="16">
        <v>2.9E-4</v>
      </c>
      <c r="N494" s="16">
        <v>-7.8969999999999999E-2</v>
      </c>
      <c r="O494" s="19">
        <v>117.4847</v>
      </c>
      <c r="P494" s="19">
        <v>96.015100000000004</v>
      </c>
      <c r="Q494" s="18">
        <v>1.7310000000000001</v>
      </c>
      <c r="R494" s="18">
        <v>4.9279999999999999</v>
      </c>
      <c r="S494" s="18">
        <v>2.1440000000000001</v>
      </c>
      <c r="T494" s="18">
        <v>9.8089999999999993</v>
      </c>
      <c r="U494" s="18">
        <v>13.387</v>
      </c>
      <c r="V494" s="18">
        <v>13.938000000000001</v>
      </c>
    </row>
    <row r="495" spans="1:22" x14ac:dyDescent="0.25">
      <c r="A495" s="1">
        <v>42312</v>
      </c>
      <c r="B495" s="14">
        <v>10</v>
      </c>
      <c r="C495" s="15">
        <v>174149866000</v>
      </c>
      <c r="D495" s="15">
        <v>865054286</v>
      </c>
      <c r="E495" s="15">
        <v>0</v>
      </c>
      <c r="F495" s="15">
        <v>162314947461</v>
      </c>
      <c r="G495" s="16">
        <v>3.1700000000000001E-3</v>
      </c>
      <c r="H495" s="16">
        <v>2.0100000000000001E-3</v>
      </c>
      <c r="I495" s="16">
        <v>1.15E-3</v>
      </c>
      <c r="J495" s="16">
        <v>0.33542</v>
      </c>
      <c r="K495" s="16">
        <v>1.48E-3</v>
      </c>
      <c r="L495" s="16">
        <v>1.1900000000000001E-3</v>
      </c>
      <c r="M495" s="16">
        <v>2.9E-4</v>
      </c>
      <c r="N495" s="16">
        <v>0.71960999999999997</v>
      </c>
      <c r="O495" s="19">
        <v>117.6589</v>
      </c>
      <c r="P495" s="19">
        <v>96.129900000000006</v>
      </c>
      <c r="Q495" s="18">
        <v>1.73</v>
      </c>
      <c r="R495" s="18">
        <v>4.9260000000000002</v>
      </c>
      <c r="S495" s="18">
        <v>2.1419999999999999</v>
      </c>
      <c r="T495" s="18">
        <v>9.8089999999999993</v>
      </c>
      <c r="U495" s="18">
        <v>13.348000000000001</v>
      </c>
      <c r="V495" s="18">
        <v>13.875</v>
      </c>
    </row>
    <row r="496" spans="1:22" x14ac:dyDescent="0.25">
      <c r="A496" s="1">
        <v>42313</v>
      </c>
      <c r="B496" s="14">
        <v>10</v>
      </c>
      <c r="C496" s="15">
        <v>174149866000</v>
      </c>
      <c r="D496" s="15">
        <v>911684307</v>
      </c>
      <c r="E496" s="15">
        <v>0</v>
      </c>
      <c r="F496" s="15">
        <v>162005703857</v>
      </c>
      <c r="G496" s="16">
        <v>1.25E-3</v>
      </c>
      <c r="H496" s="16">
        <v>-1.9000000000000001E-4</v>
      </c>
      <c r="I496" s="16">
        <v>1.4400000000000001E-3</v>
      </c>
      <c r="J496" s="16">
        <v>9.6149999999999999E-2</v>
      </c>
      <c r="K496" s="16">
        <v>-1.91E-3</v>
      </c>
      <c r="L496" s="16">
        <v>-2.1900000000000001E-3</v>
      </c>
      <c r="M496" s="16">
        <v>2.9E-4</v>
      </c>
      <c r="N496" s="16">
        <v>-0.50241000000000002</v>
      </c>
      <c r="O496" s="19">
        <v>117.43470000000001</v>
      </c>
      <c r="P496" s="19">
        <v>95.918899999999994</v>
      </c>
      <c r="Q496" s="18">
        <v>1.724</v>
      </c>
      <c r="R496" s="18">
        <v>4.8979999999999997</v>
      </c>
      <c r="S496" s="18">
        <v>2.1389999999999998</v>
      </c>
      <c r="T496" s="18">
        <v>9.8089999999999993</v>
      </c>
      <c r="U496" s="18">
        <v>13.439</v>
      </c>
      <c r="V496" s="18">
        <v>14.005000000000001</v>
      </c>
    </row>
    <row r="497" spans="1:22" x14ac:dyDescent="0.25">
      <c r="A497" s="1">
        <v>42314</v>
      </c>
      <c r="B497" s="14">
        <v>10</v>
      </c>
      <c r="C497" s="15">
        <v>174149866000</v>
      </c>
      <c r="D497" s="15">
        <v>958314327</v>
      </c>
      <c r="E497" s="15">
        <v>0</v>
      </c>
      <c r="F497" s="15">
        <v>162069169157</v>
      </c>
      <c r="G497" s="16">
        <v>1.65E-3</v>
      </c>
      <c r="H497" s="16">
        <v>-8.0000000000000007E-5</v>
      </c>
      <c r="I497" s="16">
        <v>1.73E-3</v>
      </c>
      <c r="J497" s="16">
        <v>0.1056</v>
      </c>
      <c r="K497" s="16">
        <v>3.8999999999999999E-4</v>
      </c>
      <c r="L497" s="16">
        <v>1E-4</v>
      </c>
      <c r="M497" s="16">
        <v>2.9E-4</v>
      </c>
      <c r="N497" s="16">
        <v>0.15414</v>
      </c>
      <c r="O497" s="19">
        <v>117.4807</v>
      </c>
      <c r="P497" s="19">
        <v>95.928899999999999</v>
      </c>
      <c r="Q497" s="18">
        <v>1.722</v>
      </c>
      <c r="R497" s="18">
        <v>4.8899999999999997</v>
      </c>
      <c r="S497" s="18">
        <v>2.1360000000000001</v>
      </c>
      <c r="T497" s="18">
        <v>9.8089999999999993</v>
      </c>
      <c r="U497" s="18">
        <v>13.44</v>
      </c>
      <c r="V497" s="18">
        <v>14.004</v>
      </c>
    </row>
    <row r="498" spans="1:22" x14ac:dyDescent="0.25">
      <c r="A498" s="1">
        <v>42317</v>
      </c>
      <c r="B498" s="14">
        <v>10</v>
      </c>
      <c r="C498" s="15">
        <v>174149866000</v>
      </c>
      <c r="D498" s="15">
        <v>1098204390</v>
      </c>
      <c r="E498" s="15">
        <v>0</v>
      </c>
      <c r="F498" s="15">
        <v>162096469724</v>
      </c>
      <c r="G498" s="16">
        <v>1.82E-3</v>
      </c>
      <c r="H498" s="16">
        <v>-7.7999999999999999E-4</v>
      </c>
      <c r="I498" s="16">
        <v>2.5899999999999999E-3</v>
      </c>
      <c r="J498" s="16">
        <v>7.6569999999999999E-2</v>
      </c>
      <c r="K498" s="16">
        <v>1.7000000000000001E-4</v>
      </c>
      <c r="L498" s="16">
        <v>-6.8999999999999997E-4</v>
      </c>
      <c r="M498" s="16">
        <v>8.5999999999999998E-4</v>
      </c>
      <c r="N498" s="16">
        <v>2.0760000000000001E-2</v>
      </c>
      <c r="O498" s="19">
        <v>117.5005</v>
      </c>
      <c r="P498" s="19">
        <v>95.862099999999998</v>
      </c>
      <c r="Q498" s="18">
        <v>1.714</v>
      </c>
      <c r="R498" s="18">
        <v>4.8600000000000003</v>
      </c>
      <c r="S498" s="18">
        <v>2.1280000000000001</v>
      </c>
      <c r="T498" s="18">
        <v>9.8089999999999993</v>
      </c>
      <c r="U498" s="18">
        <v>13.519</v>
      </c>
      <c r="V498" s="18">
        <v>14.058999999999999</v>
      </c>
    </row>
    <row r="499" spans="1:22" x14ac:dyDescent="0.25">
      <c r="A499" s="1">
        <v>42318</v>
      </c>
      <c r="B499" s="14">
        <v>10</v>
      </c>
      <c r="C499" s="15">
        <v>174149866000</v>
      </c>
      <c r="D499" s="15">
        <v>1144834411</v>
      </c>
      <c r="E499" s="15">
        <v>0</v>
      </c>
      <c r="F499" s="15">
        <v>162156746818</v>
      </c>
      <c r="G499" s="16">
        <v>2.1900000000000001E-3</v>
      </c>
      <c r="H499" s="16">
        <v>-6.8999999999999997E-4</v>
      </c>
      <c r="I499" s="16">
        <v>2.8800000000000002E-3</v>
      </c>
      <c r="J499" s="16">
        <v>8.3299999999999999E-2</v>
      </c>
      <c r="K499" s="16">
        <v>3.6999999999999999E-4</v>
      </c>
      <c r="L499" s="16">
        <v>8.0000000000000007E-5</v>
      </c>
      <c r="M499" s="16">
        <v>2.9E-4</v>
      </c>
      <c r="N499" s="16">
        <v>0.14577000000000001</v>
      </c>
      <c r="O499" s="19">
        <v>117.5442</v>
      </c>
      <c r="P499" s="19">
        <v>95.870199999999997</v>
      </c>
      <c r="Q499" s="18">
        <v>1.7110000000000001</v>
      </c>
      <c r="R499" s="18">
        <v>4.851</v>
      </c>
      <c r="S499" s="18">
        <v>2.125</v>
      </c>
      <c r="T499" s="18">
        <v>9.8089999999999993</v>
      </c>
      <c r="U499" s="18">
        <v>13.52</v>
      </c>
      <c r="V499" s="18">
        <v>14.058999999999999</v>
      </c>
    </row>
    <row r="500" spans="1:22" x14ac:dyDescent="0.25">
      <c r="A500" s="1">
        <v>42319</v>
      </c>
      <c r="B500" s="14">
        <v>10</v>
      </c>
      <c r="C500" s="15">
        <v>174149866000</v>
      </c>
      <c r="D500" s="15">
        <v>1191464431</v>
      </c>
      <c r="E500" s="15">
        <v>0</v>
      </c>
      <c r="F500" s="15">
        <v>162211431905</v>
      </c>
      <c r="G500" s="16">
        <v>2.5300000000000001E-3</v>
      </c>
      <c r="H500" s="16">
        <v>-6.4000000000000005E-4</v>
      </c>
      <c r="I500" s="16">
        <v>3.1700000000000001E-3</v>
      </c>
      <c r="J500" s="16">
        <v>8.7580000000000005E-2</v>
      </c>
      <c r="K500" s="16">
        <v>3.4000000000000002E-4</v>
      </c>
      <c r="L500" s="16">
        <v>5.0000000000000002E-5</v>
      </c>
      <c r="M500" s="16">
        <v>2.9E-4</v>
      </c>
      <c r="N500" s="16">
        <v>0.13134999999999999</v>
      </c>
      <c r="O500" s="19">
        <v>117.5838</v>
      </c>
      <c r="P500" s="19">
        <v>95.875</v>
      </c>
      <c r="Q500" s="18">
        <v>1.7090000000000001</v>
      </c>
      <c r="R500" s="18">
        <v>4.8410000000000002</v>
      </c>
      <c r="S500" s="18">
        <v>2.1230000000000002</v>
      </c>
      <c r="T500" s="18">
        <v>9.8089999999999993</v>
      </c>
      <c r="U500" s="18">
        <v>13.52</v>
      </c>
      <c r="V500" s="18">
        <v>14.061</v>
      </c>
    </row>
    <row r="501" spans="1:22" x14ac:dyDescent="0.25">
      <c r="A501" s="1">
        <v>42320</v>
      </c>
      <c r="B501" s="14">
        <v>10</v>
      </c>
      <c r="C501" s="15">
        <v>174149866000</v>
      </c>
      <c r="D501" s="15">
        <v>1238094452</v>
      </c>
      <c r="E501" s="15">
        <v>0</v>
      </c>
      <c r="F501" s="15">
        <v>162348674925</v>
      </c>
      <c r="G501" s="16">
        <v>3.3700000000000002E-3</v>
      </c>
      <c r="H501" s="16">
        <v>-8.0000000000000007E-5</v>
      </c>
      <c r="I501" s="16">
        <v>3.46E-3</v>
      </c>
      <c r="J501" s="16">
        <v>0.10822</v>
      </c>
      <c r="K501" s="16">
        <v>8.4999999999999995E-4</v>
      </c>
      <c r="L501" s="16">
        <v>5.5999999999999995E-4</v>
      </c>
      <c r="M501" s="16">
        <v>2.9E-4</v>
      </c>
      <c r="N501" s="16">
        <v>0.36279</v>
      </c>
      <c r="O501" s="19">
        <v>117.6833</v>
      </c>
      <c r="P501" s="19">
        <v>95.928700000000006</v>
      </c>
      <c r="Q501" s="18">
        <v>1.7070000000000001</v>
      </c>
      <c r="R501" s="18">
        <v>4.8339999999999996</v>
      </c>
      <c r="S501" s="18">
        <v>2.12</v>
      </c>
      <c r="T501" s="18">
        <v>9.8089999999999993</v>
      </c>
      <c r="U501" s="18">
        <v>13.475</v>
      </c>
      <c r="V501" s="18">
        <v>14.034000000000001</v>
      </c>
    </row>
    <row r="502" spans="1:22" x14ac:dyDescent="0.25">
      <c r="A502" s="1">
        <v>42321</v>
      </c>
      <c r="B502" s="14">
        <v>10</v>
      </c>
      <c r="C502" s="15">
        <v>174149866000</v>
      </c>
      <c r="D502" s="15">
        <v>1284724473</v>
      </c>
      <c r="E502" s="15">
        <v>0</v>
      </c>
      <c r="F502" s="15">
        <v>162762712386</v>
      </c>
      <c r="G502" s="16">
        <v>5.9300000000000004E-3</v>
      </c>
      <c r="H502" s="16">
        <v>2.1900000000000001E-3</v>
      </c>
      <c r="I502" s="16">
        <v>3.7499999999999999E-3</v>
      </c>
      <c r="J502" s="16">
        <v>0.18123</v>
      </c>
      <c r="K502" s="16">
        <v>2.5500000000000002E-3</v>
      </c>
      <c r="L502" s="16">
        <v>2.2599999999999999E-3</v>
      </c>
      <c r="M502" s="16">
        <v>2.9E-4</v>
      </c>
      <c r="N502" s="16">
        <v>1.5401400000000001</v>
      </c>
      <c r="O502" s="19">
        <v>117.9834</v>
      </c>
      <c r="P502" s="19">
        <v>96.146500000000003</v>
      </c>
      <c r="Q502" s="18">
        <v>1.7070000000000001</v>
      </c>
      <c r="R502" s="18">
        <v>4.835</v>
      </c>
      <c r="S502" s="18">
        <v>2.117</v>
      </c>
      <c r="T502" s="18">
        <v>9.8089999999999993</v>
      </c>
      <c r="U502" s="18">
        <v>13.356</v>
      </c>
      <c r="V502" s="18">
        <v>13.907</v>
      </c>
    </row>
    <row r="503" spans="1:22" x14ac:dyDescent="0.25">
      <c r="A503" s="1">
        <v>42324</v>
      </c>
      <c r="B503" s="14">
        <v>10</v>
      </c>
      <c r="C503" s="15">
        <v>174149866000</v>
      </c>
      <c r="D503" s="15">
        <v>1424614536</v>
      </c>
      <c r="E503" s="15">
        <v>0</v>
      </c>
      <c r="F503" s="15">
        <v>162511552559</v>
      </c>
      <c r="G503" s="16">
        <v>4.3800000000000002E-3</v>
      </c>
      <c r="H503" s="16">
        <v>-2.3000000000000001E-4</v>
      </c>
      <c r="I503" s="16">
        <v>4.6100000000000004E-3</v>
      </c>
      <c r="J503" s="16">
        <v>0.10517</v>
      </c>
      <c r="K503" s="16">
        <v>-1.5399999999999999E-3</v>
      </c>
      <c r="L503" s="16">
        <v>-2.3999999999999998E-3</v>
      </c>
      <c r="M503" s="16">
        <v>8.5999999999999998E-4</v>
      </c>
      <c r="N503" s="16">
        <v>-0.17172000000000001</v>
      </c>
      <c r="O503" s="19">
        <v>117.8014</v>
      </c>
      <c r="P503" s="19">
        <v>95.914699999999996</v>
      </c>
      <c r="Q503" s="18">
        <v>1.696</v>
      </c>
      <c r="R503" s="18">
        <v>4.7939999999999996</v>
      </c>
      <c r="S503" s="18">
        <v>2.109</v>
      </c>
      <c r="T503" s="18">
        <v>9.8089999999999993</v>
      </c>
      <c r="U503" s="18">
        <v>13.506</v>
      </c>
      <c r="V503" s="18">
        <v>14.061999999999999</v>
      </c>
    </row>
    <row r="504" spans="1:22" x14ac:dyDescent="0.25">
      <c r="A504" s="1">
        <v>42325</v>
      </c>
      <c r="B504" s="14">
        <v>10</v>
      </c>
      <c r="C504" s="15">
        <v>174149866000</v>
      </c>
      <c r="D504" s="15">
        <v>1471244556</v>
      </c>
      <c r="E504" s="15">
        <v>0</v>
      </c>
      <c r="F504" s="15">
        <v>162556447278</v>
      </c>
      <c r="G504" s="16">
        <v>4.6600000000000001E-3</v>
      </c>
      <c r="H504" s="16">
        <v>-2.4000000000000001E-4</v>
      </c>
      <c r="I504" s="16">
        <v>4.8999999999999998E-3</v>
      </c>
      <c r="J504" s="16">
        <v>0.10524</v>
      </c>
      <c r="K504" s="16">
        <v>2.7999999999999998E-4</v>
      </c>
      <c r="L504" s="16">
        <v>-1.0000000000000001E-5</v>
      </c>
      <c r="M504" s="16">
        <v>2.9E-4</v>
      </c>
      <c r="N504" s="16">
        <v>0.10638</v>
      </c>
      <c r="O504" s="19">
        <v>117.8339</v>
      </c>
      <c r="P504" s="19">
        <v>95.913600000000002</v>
      </c>
      <c r="Q504" s="18">
        <v>1.694</v>
      </c>
      <c r="R504" s="18">
        <v>4.782</v>
      </c>
      <c r="S504" s="18">
        <v>2.1059999999999999</v>
      </c>
      <c r="T504" s="18">
        <v>9.8089999999999993</v>
      </c>
      <c r="U504" s="18">
        <v>13.503</v>
      </c>
      <c r="V504" s="18">
        <v>14.067</v>
      </c>
    </row>
    <row r="505" spans="1:22" x14ac:dyDescent="0.25">
      <c r="A505" s="1">
        <v>42326</v>
      </c>
      <c r="B505" s="14">
        <v>10</v>
      </c>
      <c r="C505" s="15">
        <v>174149866000</v>
      </c>
      <c r="D505" s="15">
        <v>1517874577</v>
      </c>
      <c r="E505" s="15">
        <v>0</v>
      </c>
      <c r="F505" s="15">
        <v>162597626922</v>
      </c>
      <c r="G505" s="16">
        <v>4.9100000000000003E-3</v>
      </c>
      <c r="H505" s="16">
        <v>-2.7E-4</v>
      </c>
      <c r="I505" s="16">
        <v>5.1900000000000002E-3</v>
      </c>
      <c r="J505" s="16">
        <v>0.10478999999999999</v>
      </c>
      <c r="K505" s="16">
        <v>2.5000000000000001E-4</v>
      </c>
      <c r="L505" s="16">
        <v>-3.0000000000000001E-5</v>
      </c>
      <c r="M505" s="16">
        <v>2.9E-4</v>
      </c>
      <c r="N505" s="16">
        <v>9.7140000000000004E-2</v>
      </c>
      <c r="O505" s="19">
        <v>117.8638</v>
      </c>
      <c r="P505" s="19">
        <v>95.910399999999996</v>
      </c>
      <c r="Q505" s="18">
        <v>1.6910000000000001</v>
      </c>
      <c r="R505" s="18">
        <v>4.7729999999999997</v>
      </c>
      <c r="S505" s="18">
        <v>2.1030000000000002</v>
      </c>
      <c r="T505" s="18">
        <v>9.8089999999999993</v>
      </c>
      <c r="U505" s="18">
        <v>13.507</v>
      </c>
      <c r="V505" s="18">
        <v>14.074999999999999</v>
      </c>
    </row>
    <row r="506" spans="1:22" x14ac:dyDescent="0.25">
      <c r="A506" s="1">
        <v>42327</v>
      </c>
      <c r="B506" s="14">
        <v>10</v>
      </c>
      <c r="C506" s="15">
        <v>174149866000</v>
      </c>
      <c r="D506" s="15">
        <v>1564504598</v>
      </c>
      <c r="E506" s="15">
        <v>0</v>
      </c>
      <c r="F506" s="15">
        <v>162669970312</v>
      </c>
      <c r="G506" s="16">
        <v>5.3600000000000002E-3</v>
      </c>
      <c r="H506" s="16">
        <v>-1.2E-4</v>
      </c>
      <c r="I506" s="16">
        <v>5.4799999999999996E-3</v>
      </c>
      <c r="J506" s="16">
        <v>0.10847</v>
      </c>
      <c r="K506" s="16">
        <v>4.4000000000000002E-4</v>
      </c>
      <c r="L506" s="16">
        <v>1.6000000000000001E-4</v>
      </c>
      <c r="M506" s="16">
        <v>2.9E-4</v>
      </c>
      <c r="N506" s="16">
        <v>0.17680999999999999</v>
      </c>
      <c r="O506" s="19">
        <v>117.9162</v>
      </c>
      <c r="P506" s="19">
        <v>95.925700000000006</v>
      </c>
      <c r="Q506" s="18">
        <v>1.6879999999999999</v>
      </c>
      <c r="R506" s="18">
        <v>4.7610000000000001</v>
      </c>
      <c r="S506" s="18">
        <v>2.101</v>
      </c>
      <c r="T506" s="18">
        <v>9.8089999999999993</v>
      </c>
      <c r="U506" s="18">
        <v>13.497</v>
      </c>
      <c r="V506" s="18">
        <v>14.07</v>
      </c>
    </row>
    <row r="507" spans="1:22" x14ac:dyDescent="0.25">
      <c r="A507" s="1">
        <v>42328</v>
      </c>
      <c r="B507" s="14">
        <v>10</v>
      </c>
      <c r="C507" s="15">
        <v>174149866000</v>
      </c>
      <c r="D507" s="15">
        <v>1611134619</v>
      </c>
      <c r="E507" s="15">
        <v>0</v>
      </c>
      <c r="F507" s="15">
        <v>162765683753</v>
      </c>
      <c r="G507" s="16">
        <v>5.9500000000000004E-3</v>
      </c>
      <c r="H507" s="16">
        <v>1.9000000000000001E-4</v>
      </c>
      <c r="I507" s="16">
        <v>5.7600000000000004E-3</v>
      </c>
      <c r="J507" s="16">
        <v>0.11471000000000001</v>
      </c>
      <c r="K507" s="16">
        <v>5.9000000000000003E-4</v>
      </c>
      <c r="L507" s="16">
        <v>2.9999999999999997E-4</v>
      </c>
      <c r="M507" s="16">
        <v>2.9E-4</v>
      </c>
      <c r="N507" s="16">
        <v>0.24021999999999999</v>
      </c>
      <c r="O507" s="19">
        <v>117.98560000000001</v>
      </c>
      <c r="P507" s="19">
        <v>95.954800000000006</v>
      </c>
      <c r="Q507" s="18">
        <v>1.6859999999999999</v>
      </c>
      <c r="R507" s="18">
        <v>4.7530000000000001</v>
      </c>
      <c r="S507" s="18">
        <v>2.0979999999999999</v>
      </c>
      <c r="T507" s="18">
        <v>9.8089999999999993</v>
      </c>
      <c r="U507" s="18">
        <v>13.486000000000001</v>
      </c>
      <c r="V507" s="18">
        <v>14.057</v>
      </c>
    </row>
    <row r="508" spans="1:22" x14ac:dyDescent="0.25">
      <c r="A508" s="1">
        <v>42331</v>
      </c>
      <c r="B508" s="14">
        <v>10</v>
      </c>
      <c r="C508" s="15">
        <v>174149866000</v>
      </c>
      <c r="D508" s="15">
        <v>1751024681</v>
      </c>
      <c r="E508" s="15">
        <v>0</v>
      </c>
      <c r="F508" s="15">
        <v>162687989988</v>
      </c>
      <c r="G508" s="16">
        <v>5.47E-3</v>
      </c>
      <c r="H508" s="16">
        <v>-1.16E-3</v>
      </c>
      <c r="I508" s="16">
        <v>6.6299999999999996E-3</v>
      </c>
      <c r="J508" s="16">
        <v>9.0719999999999995E-2</v>
      </c>
      <c r="K508" s="16">
        <v>-4.8000000000000001E-4</v>
      </c>
      <c r="L508" s="16">
        <v>-1.34E-3</v>
      </c>
      <c r="M508" s="16">
        <v>8.5999999999999998E-4</v>
      </c>
      <c r="N508" s="16">
        <v>-5.6579999999999998E-2</v>
      </c>
      <c r="O508" s="19">
        <v>117.9293</v>
      </c>
      <c r="P508" s="19">
        <v>95.825800000000001</v>
      </c>
      <c r="Q508" s="18">
        <v>1.677</v>
      </c>
      <c r="R508" s="18">
        <v>4.7169999999999996</v>
      </c>
      <c r="S508" s="18">
        <v>2.09</v>
      </c>
      <c r="T508" s="18">
        <v>9.8089999999999993</v>
      </c>
      <c r="U508" s="18">
        <v>13.542</v>
      </c>
      <c r="V508" s="18">
        <v>14.151</v>
      </c>
    </row>
    <row r="509" spans="1:22" x14ac:dyDescent="0.25">
      <c r="A509" s="1">
        <v>42332</v>
      </c>
      <c r="B509" s="14">
        <v>10</v>
      </c>
      <c r="C509" s="15">
        <v>174149866000</v>
      </c>
      <c r="D509" s="15">
        <v>1797654702</v>
      </c>
      <c r="E509" s="15">
        <v>0</v>
      </c>
      <c r="F509" s="15">
        <v>162735505120</v>
      </c>
      <c r="G509" s="16">
        <v>5.77E-3</v>
      </c>
      <c r="H509" s="16">
        <v>-1.15E-3</v>
      </c>
      <c r="I509" s="16">
        <v>6.9199999999999999E-3</v>
      </c>
      <c r="J509" s="16">
        <v>9.1630000000000003E-2</v>
      </c>
      <c r="K509" s="16">
        <v>2.9E-4</v>
      </c>
      <c r="L509" s="16">
        <v>1.0000000000000001E-5</v>
      </c>
      <c r="M509" s="16">
        <v>2.9E-4</v>
      </c>
      <c r="N509" s="16">
        <v>0.1128</v>
      </c>
      <c r="O509" s="19">
        <v>117.9637</v>
      </c>
      <c r="P509" s="19">
        <v>95.826300000000003</v>
      </c>
      <c r="Q509" s="18">
        <v>1.6739999999999999</v>
      </c>
      <c r="R509" s="18">
        <v>4.7069999999999999</v>
      </c>
      <c r="S509" s="18">
        <v>2.0870000000000002</v>
      </c>
      <c r="T509" s="18">
        <v>9.8089999999999993</v>
      </c>
      <c r="U509" s="18">
        <v>13.545999999999999</v>
      </c>
      <c r="V509" s="18">
        <v>14.156000000000001</v>
      </c>
    </row>
    <row r="510" spans="1:22" x14ac:dyDescent="0.25">
      <c r="A510" s="1">
        <v>42333</v>
      </c>
      <c r="B510" s="14">
        <v>10</v>
      </c>
      <c r="C510" s="15">
        <v>174149866000</v>
      </c>
      <c r="D510" s="15">
        <v>1844284723</v>
      </c>
      <c r="E510" s="15">
        <v>0</v>
      </c>
      <c r="F510" s="15">
        <v>162801312172</v>
      </c>
      <c r="G510" s="16">
        <v>6.1700000000000001E-3</v>
      </c>
      <c r="H510" s="16">
        <v>-1.0300000000000001E-3</v>
      </c>
      <c r="I510" s="16">
        <v>7.1999999999999998E-3</v>
      </c>
      <c r="J510" s="16">
        <v>9.4259999999999997E-2</v>
      </c>
      <c r="K510" s="16">
        <v>4.0000000000000002E-4</v>
      </c>
      <c r="L510" s="16">
        <v>1.2E-4</v>
      </c>
      <c r="M510" s="16">
        <v>2.9E-4</v>
      </c>
      <c r="N510" s="16">
        <v>0.15948000000000001</v>
      </c>
      <c r="O510" s="19">
        <v>118.01139999999999</v>
      </c>
      <c r="P510" s="19">
        <v>95.837599999999995</v>
      </c>
      <c r="Q510" s="18">
        <v>1.6719999999999999</v>
      </c>
      <c r="R510" s="18">
        <v>4.6980000000000004</v>
      </c>
      <c r="S510" s="18">
        <v>2.0840000000000001</v>
      </c>
      <c r="T510" s="18">
        <v>9.8089999999999993</v>
      </c>
      <c r="U510" s="18">
        <v>13.545999999999999</v>
      </c>
      <c r="V510" s="18">
        <v>14.154999999999999</v>
      </c>
    </row>
    <row r="511" spans="1:22" x14ac:dyDescent="0.25">
      <c r="A511" s="1">
        <v>42334</v>
      </c>
      <c r="B511" s="14">
        <v>10</v>
      </c>
      <c r="C511" s="15">
        <v>174149866000</v>
      </c>
      <c r="D511" s="15">
        <v>1890914744</v>
      </c>
      <c r="E511" s="15">
        <v>0</v>
      </c>
      <c r="F511" s="15">
        <v>162833442498</v>
      </c>
      <c r="G511" s="16">
        <v>6.3699999999999998E-3</v>
      </c>
      <c r="H511" s="16">
        <v>-1.1199999999999999E-3</v>
      </c>
      <c r="I511" s="16">
        <v>7.4900000000000001E-3</v>
      </c>
      <c r="J511" s="16">
        <v>9.3509999999999996E-2</v>
      </c>
      <c r="K511" s="16">
        <v>2.0000000000000001E-4</v>
      </c>
      <c r="L511" s="16">
        <v>-9.0000000000000006E-5</v>
      </c>
      <c r="M511" s="16">
        <v>2.9E-4</v>
      </c>
      <c r="N511" s="16">
        <v>7.4899999999999994E-2</v>
      </c>
      <c r="O511" s="19">
        <v>118.0347</v>
      </c>
      <c r="P511" s="19">
        <v>95.829099999999997</v>
      </c>
      <c r="Q511" s="18">
        <v>1.669</v>
      </c>
      <c r="R511" s="18">
        <v>4.6870000000000003</v>
      </c>
      <c r="S511" s="18">
        <v>2.0819999999999999</v>
      </c>
      <c r="T511" s="18">
        <v>9.8089999999999993</v>
      </c>
      <c r="U511" s="18">
        <v>13.55</v>
      </c>
      <c r="V511" s="18">
        <v>14.164999999999999</v>
      </c>
    </row>
    <row r="512" spans="1:22" x14ac:dyDescent="0.25">
      <c r="A512" s="1">
        <v>42335</v>
      </c>
      <c r="B512" s="14">
        <v>10</v>
      </c>
      <c r="C512" s="15">
        <v>174149866000</v>
      </c>
      <c r="D512" s="15">
        <v>1937544765</v>
      </c>
      <c r="E512" s="15">
        <v>0</v>
      </c>
      <c r="F512" s="15">
        <v>162917572074</v>
      </c>
      <c r="G512" s="16">
        <v>6.8900000000000003E-3</v>
      </c>
      <c r="H512" s="16">
        <v>-8.8999999999999995E-4</v>
      </c>
      <c r="I512" s="16">
        <v>7.7799999999999996E-3</v>
      </c>
      <c r="J512" s="16">
        <v>9.7559999999999994E-2</v>
      </c>
      <c r="K512" s="16">
        <v>5.1999999999999995E-4</v>
      </c>
      <c r="L512" s="16">
        <v>2.3000000000000001E-4</v>
      </c>
      <c r="M512" s="16">
        <v>2.9E-4</v>
      </c>
      <c r="N512" s="16">
        <v>0.20810000000000001</v>
      </c>
      <c r="O512" s="19">
        <v>118.09569999999999</v>
      </c>
      <c r="P512" s="19">
        <v>95.851299999999995</v>
      </c>
      <c r="Q512" s="18">
        <v>1.667</v>
      </c>
      <c r="R512" s="18">
        <v>4.6790000000000003</v>
      </c>
      <c r="S512" s="18">
        <v>2.0790000000000002</v>
      </c>
      <c r="T512" s="18">
        <v>9.8089999999999993</v>
      </c>
      <c r="U512" s="18">
        <v>13.547000000000001</v>
      </c>
      <c r="V512" s="18">
        <v>14.157</v>
      </c>
    </row>
    <row r="513" spans="1:22" x14ac:dyDescent="0.25">
      <c r="A513" s="1">
        <v>42338</v>
      </c>
      <c r="B513" s="14">
        <v>10</v>
      </c>
      <c r="C513" s="15">
        <v>174149866000</v>
      </c>
      <c r="D513" s="15">
        <v>2077434827</v>
      </c>
      <c r="E513" s="15">
        <v>0</v>
      </c>
      <c r="F513" s="15">
        <v>163088510110</v>
      </c>
      <c r="G513" s="16">
        <v>7.9500000000000005E-3</v>
      </c>
      <c r="H513" s="16">
        <v>-6.9999999999999999E-4</v>
      </c>
      <c r="I513" s="16">
        <v>8.6499999999999997E-3</v>
      </c>
      <c r="J513" s="16">
        <v>0.10138999999999999</v>
      </c>
      <c r="K513" s="16">
        <v>1.0499999999999999E-3</v>
      </c>
      <c r="L513" s="16">
        <v>1.9000000000000001E-4</v>
      </c>
      <c r="M513" s="16">
        <v>8.5999999999999998E-4</v>
      </c>
      <c r="N513" s="16">
        <v>0.13647999999999999</v>
      </c>
      <c r="O513" s="19">
        <v>118.2196</v>
      </c>
      <c r="P513" s="19">
        <v>95.869699999999995</v>
      </c>
      <c r="Q513" s="18">
        <v>1.659</v>
      </c>
      <c r="R513" s="18">
        <v>4.6500000000000004</v>
      </c>
      <c r="S513" s="18">
        <v>2.0710000000000002</v>
      </c>
      <c r="T513" s="18">
        <v>9.8089999999999993</v>
      </c>
      <c r="U513" s="18">
        <v>13.548</v>
      </c>
      <c r="V513" s="18">
        <v>14.161</v>
      </c>
    </row>
    <row r="514" spans="1:22" x14ac:dyDescent="0.25">
      <c r="A514" s="1">
        <v>42339</v>
      </c>
      <c r="B514" s="14">
        <v>10</v>
      </c>
      <c r="C514" s="15">
        <v>176149866000</v>
      </c>
      <c r="D514" s="15">
        <v>2139392717</v>
      </c>
      <c r="E514" s="15">
        <v>0</v>
      </c>
      <c r="F514" s="15">
        <v>164859573858</v>
      </c>
      <c r="G514" s="16">
        <v>3.8000000000000002E-4</v>
      </c>
      <c r="H514" s="16">
        <v>1E-4</v>
      </c>
      <c r="I514" s="16">
        <v>2.9E-4</v>
      </c>
      <c r="J514" s="16">
        <v>0.15013000000000001</v>
      </c>
      <c r="K514" s="16">
        <v>3.8000000000000002E-4</v>
      </c>
      <c r="L514" s="16">
        <v>1E-4</v>
      </c>
      <c r="M514" s="16">
        <v>2.9E-4</v>
      </c>
      <c r="N514" s="16">
        <v>0.15013000000000001</v>
      </c>
      <c r="O514" s="19">
        <v>118.26479999999999</v>
      </c>
      <c r="P514" s="19">
        <v>95.878900000000002</v>
      </c>
      <c r="Q514" s="18">
        <v>1.671</v>
      </c>
      <c r="R514" s="18">
        <v>4.68</v>
      </c>
      <c r="S514" s="18">
        <v>2.0830000000000002</v>
      </c>
      <c r="T514" s="18">
        <v>9.7940000000000005</v>
      </c>
      <c r="U514" s="18">
        <v>13.573</v>
      </c>
      <c r="V514" s="18">
        <v>14.166</v>
      </c>
    </row>
    <row r="515" spans="1:22" x14ac:dyDescent="0.25">
      <c r="A515" s="1">
        <v>42340</v>
      </c>
      <c r="B515" s="14">
        <v>10</v>
      </c>
      <c r="C515" s="15">
        <v>176149866000</v>
      </c>
      <c r="D515" s="15">
        <v>2186487218</v>
      </c>
      <c r="E515" s="15">
        <v>0</v>
      </c>
      <c r="F515" s="15">
        <v>164925294962</v>
      </c>
      <c r="G515" s="16">
        <v>7.7999999999999999E-4</v>
      </c>
      <c r="H515" s="16">
        <v>2.1000000000000001E-4</v>
      </c>
      <c r="I515" s="16">
        <v>5.6999999999999998E-4</v>
      </c>
      <c r="J515" s="16">
        <v>0.15359</v>
      </c>
      <c r="K515" s="16">
        <v>4.0000000000000002E-4</v>
      </c>
      <c r="L515" s="16">
        <v>1.1E-4</v>
      </c>
      <c r="M515" s="16">
        <v>2.9E-4</v>
      </c>
      <c r="N515" s="16">
        <v>0.15705</v>
      </c>
      <c r="O515" s="19">
        <v>118.31189999999999</v>
      </c>
      <c r="P515" s="19">
        <v>95.889799999999994</v>
      </c>
      <c r="Q515" s="18">
        <v>1.6679999999999999</v>
      </c>
      <c r="R515" s="18">
        <v>4.6710000000000003</v>
      </c>
      <c r="S515" s="18">
        <v>2.08</v>
      </c>
      <c r="T515" s="18">
        <v>9.7940000000000005</v>
      </c>
      <c r="U515" s="18">
        <v>13.573</v>
      </c>
      <c r="V515" s="18">
        <v>14.164999999999999</v>
      </c>
    </row>
    <row r="516" spans="1:22" x14ac:dyDescent="0.25">
      <c r="A516" s="1">
        <v>42341</v>
      </c>
      <c r="B516" s="14">
        <v>10</v>
      </c>
      <c r="C516" s="15">
        <v>176149866000</v>
      </c>
      <c r="D516" s="15">
        <v>2233581720</v>
      </c>
      <c r="E516" s="15">
        <v>0</v>
      </c>
      <c r="F516" s="15">
        <v>164983181621</v>
      </c>
      <c r="G516" s="16">
        <v>1.1299999999999999E-3</v>
      </c>
      <c r="H516" s="16">
        <v>2.7E-4</v>
      </c>
      <c r="I516" s="16">
        <v>8.5999999999999998E-4</v>
      </c>
      <c r="J516" s="16">
        <v>0.14804999999999999</v>
      </c>
      <c r="K516" s="16">
        <v>3.5E-4</v>
      </c>
      <c r="L516" s="16">
        <v>6.9999999999999994E-5</v>
      </c>
      <c r="M516" s="16">
        <v>2.9E-4</v>
      </c>
      <c r="N516" s="16">
        <v>0.13705000000000001</v>
      </c>
      <c r="O516" s="19">
        <v>118.3535</v>
      </c>
      <c r="P516" s="19">
        <v>95.896100000000004</v>
      </c>
      <c r="Q516" s="18">
        <v>1.6659999999999999</v>
      </c>
      <c r="R516" s="18">
        <v>4.6619999999999999</v>
      </c>
      <c r="S516" s="18">
        <v>2.0779999999999998</v>
      </c>
      <c r="T516" s="18">
        <v>9.7940000000000005</v>
      </c>
      <c r="U516" s="18">
        <v>13.573</v>
      </c>
      <c r="V516" s="18">
        <v>14.166</v>
      </c>
    </row>
    <row r="517" spans="1:22" x14ac:dyDescent="0.25">
      <c r="A517" s="1">
        <v>42342</v>
      </c>
      <c r="B517" s="14">
        <v>10</v>
      </c>
      <c r="C517" s="15">
        <v>176149866000</v>
      </c>
      <c r="D517" s="15">
        <v>2280676222</v>
      </c>
      <c r="E517" s="15">
        <v>0</v>
      </c>
      <c r="F517" s="15">
        <v>165029030281</v>
      </c>
      <c r="G517" s="16">
        <v>1.41E-3</v>
      </c>
      <c r="H517" s="16">
        <v>2.7E-4</v>
      </c>
      <c r="I517" s="16">
        <v>1.14E-3</v>
      </c>
      <c r="J517" s="16">
        <v>0.13766</v>
      </c>
      <c r="K517" s="16">
        <v>2.7999999999999998E-4</v>
      </c>
      <c r="L517" s="16">
        <v>-1.0000000000000001E-5</v>
      </c>
      <c r="M517" s="16">
        <v>2.9E-4</v>
      </c>
      <c r="N517" s="16">
        <v>0.10705000000000001</v>
      </c>
      <c r="O517" s="19">
        <v>118.38630000000001</v>
      </c>
      <c r="P517" s="19">
        <v>95.895300000000006</v>
      </c>
      <c r="Q517" s="18">
        <v>1.663</v>
      </c>
      <c r="R517" s="18">
        <v>4.6509999999999998</v>
      </c>
      <c r="S517" s="18">
        <v>2.0750000000000002</v>
      </c>
      <c r="T517" s="18">
        <v>9.7940000000000005</v>
      </c>
      <c r="U517" s="18">
        <v>13.574</v>
      </c>
      <c r="V517" s="18">
        <v>14.172000000000001</v>
      </c>
    </row>
    <row r="518" spans="1:22" x14ac:dyDescent="0.25">
      <c r="A518" s="1">
        <v>42345</v>
      </c>
      <c r="B518" s="14">
        <v>10</v>
      </c>
      <c r="C518" s="15">
        <v>176149866000</v>
      </c>
      <c r="D518" s="15">
        <v>2421959727</v>
      </c>
      <c r="E518" s="15">
        <v>0</v>
      </c>
      <c r="F518" s="15">
        <v>165660034321</v>
      </c>
      <c r="G518" s="16">
        <v>5.2399999999999999E-3</v>
      </c>
      <c r="H518" s="16">
        <v>3.2399999999999998E-3</v>
      </c>
      <c r="I518" s="16">
        <v>2E-3</v>
      </c>
      <c r="J518" s="16">
        <v>0.31420999999999999</v>
      </c>
      <c r="K518" s="16">
        <v>3.82E-3</v>
      </c>
      <c r="L518" s="16">
        <v>2.97E-3</v>
      </c>
      <c r="M518" s="16">
        <v>8.5999999999999998E-4</v>
      </c>
      <c r="N518" s="16">
        <v>0.59294999999999998</v>
      </c>
      <c r="O518" s="19">
        <v>118.839</v>
      </c>
      <c r="P518" s="19">
        <v>96.180199999999999</v>
      </c>
      <c r="Q518" s="18">
        <v>1.6579999999999999</v>
      </c>
      <c r="R518" s="18">
        <v>4.6319999999999997</v>
      </c>
      <c r="S518" s="18">
        <v>2.0670000000000002</v>
      </c>
      <c r="T518" s="18">
        <v>9.7940000000000005</v>
      </c>
      <c r="U518" s="18">
        <v>13.458</v>
      </c>
      <c r="V518" s="18">
        <v>14.01</v>
      </c>
    </row>
    <row r="519" spans="1:22" x14ac:dyDescent="0.25">
      <c r="A519" s="1">
        <v>42346</v>
      </c>
      <c r="B519" s="14">
        <v>10</v>
      </c>
      <c r="C519" s="15">
        <v>176149866000</v>
      </c>
      <c r="D519" s="15">
        <v>2469054229</v>
      </c>
      <c r="E519" s="15">
        <v>0</v>
      </c>
      <c r="F519" s="15">
        <v>165724915923</v>
      </c>
      <c r="G519" s="16">
        <v>5.6299999999999996E-3</v>
      </c>
      <c r="H519" s="16">
        <v>3.3500000000000001E-3</v>
      </c>
      <c r="I519" s="16">
        <v>2.2899999999999999E-3</v>
      </c>
      <c r="J519" s="16">
        <v>0.29304000000000002</v>
      </c>
      <c r="K519" s="16">
        <v>3.8999999999999999E-4</v>
      </c>
      <c r="L519" s="16">
        <v>1.1E-4</v>
      </c>
      <c r="M519" s="16">
        <v>2.7999999999999998E-4</v>
      </c>
      <c r="N519" s="16">
        <v>0.15409999999999999</v>
      </c>
      <c r="O519" s="19">
        <v>118.8856</v>
      </c>
      <c r="P519" s="19">
        <v>96.190600000000003</v>
      </c>
      <c r="Q519" s="18">
        <v>1.6559999999999999</v>
      </c>
      <c r="R519" s="18">
        <v>4.6230000000000002</v>
      </c>
      <c r="S519" s="18">
        <v>2.0640000000000001</v>
      </c>
      <c r="T519" s="18">
        <v>9.7940000000000005</v>
      </c>
      <c r="U519" s="18">
        <v>13.457000000000001</v>
      </c>
      <c r="V519" s="18">
        <v>14.007999999999999</v>
      </c>
    </row>
    <row r="520" spans="1:22" x14ac:dyDescent="0.25">
      <c r="A520" s="1">
        <v>42347</v>
      </c>
      <c r="B520" s="14">
        <v>10</v>
      </c>
      <c r="C520" s="15">
        <v>176149866000</v>
      </c>
      <c r="D520" s="15">
        <v>2516148730</v>
      </c>
      <c r="E520" s="15">
        <v>0</v>
      </c>
      <c r="F520" s="15">
        <v>165816769582</v>
      </c>
      <c r="G520" s="16">
        <v>6.1900000000000002E-3</v>
      </c>
      <c r="H520" s="16">
        <v>3.62E-3</v>
      </c>
      <c r="I520" s="16">
        <v>2.5699999999999998E-3</v>
      </c>
      <c r="J520" s="16">
        <v>0.28527999999999998</v>
      </c>
      <c r="K520" s="16">
        <v>5.5000000000000003E-4</v>
      </c>
      <c r="L520" s="16">
        <v>2.7E-4</v>
      </c>
      <c r="M520" s="16">
        <v>2.7999999999999998E-4</v>
      </c>
      <c r="N520" s="16">
        <v>0.22483</v>
      </c>
      <c r="O520" s="19">
        <v>118.95140000000001</v>
      </c>
      <c r="P520" s="19">
        <v>96.2166</v>
      </c>
      <c r="Q520" s="18">
        <v>1.653</v>
      </c>
      <c r="R520" s="18">
        <v>4.6139999999999999</v>
      </c>
      <c r="S520" s="18">
        <v>2.0609999999999999</v>
      </c>
      <c r="T520" s="18">
        <v>9.7940000000000005</v>
      </c>
      <c r="U520" s="18">
        <v>13.446</v>
      </c>
      <c r="V520" s="18">
        <v>13.997</v>
      </c>
    </row>
    <row r="521" spans="1:22" x14ac:dyDescent="0.25">
      <c r="A521" s="1">
        <v>42348</v>
      </c>
      <c r="B521" s="14">
        <v>10</v>
      </c>
      <c r="C521" s="15">
        <v>176149866000</v>
      </c>
      <c r="D521" s="15">
        <v>2563243232</v>
      </c>
      <c r="E521" s="15">
        <v>0</v>
      </c>
      <c r="F521" s="15">
        <v>165820303209</v>
      </c>
      <c r="G521" s="16">
        <v>6.2100000000000002E-3</v>
      </c>
      <c r="H521" s="16">
        <v>3.3500000000000001E-3</v>
      </c>
      <c r="I521" s="16">
        <v>2.8600000000000001E-3</v>
      </c>
      <c r="J521" s="16">
        <v>0.25440000000000002</v>
      </c>
      <c r="K521" s="16">
        <v>2.0000000000000002E-5</v>
      </c>
      <c r="L521" s="16">
        <v>-2.5999999999999998E-4</v>
      </c>
      <c r="M521" s="16">
        <v>2.7999999999999998E-4</v>
      </c>
      <c r="N521" s="16">
        <v>7.8300000000000002E-3</v>
      </c>
      <c r="O521" s="19">
        <v>118.95399999999999</v>
      </c>
      <c r="P521" s="19">
        <v>96.191299999999998</v>
      </c>
      <c r="Q521" s="18">
        <v>1.65</v>
      </c>
      <c r="R521" s="18">
        <v>4.6020000000000003</v>
      </c>
      <c r="S521" s="18">
        <v>2.0590000000000002</v>
      </c>
      <c r="T521" s="18">
        <v>9.7940000000000005</v>
      </c>
      <c r="U521" s="18">
        <v>13.462</v>
      </c>
      <c r="V521" s="18">
        <v>14.018000000000001</v>
      </c>
    </row>
    <row r="522" spans="1:22" x14ac:dyDescent="0.25">
      <c r="A522" s="1">
        <v>42349</v>
      </c>
      <c r="B522" s="14">
        <v>10</v>
      </c>
      <c r="C522" s="15">
        <v>176149866000</v>
      </c>
      <c r="D522" s="15">
        <v>2610337734</v>
      </c>
      <c r="E522" s="15">
        <v>0</v>
      </c>
      <c r="F522" s="15">
        <v>165897776052</v>
      </c>
      <c r="G522" s="16">
        <v>6.6800000000000002E-3</v>
      </c>
      <c r="H522" s="16">
        <v>3.5400000000000002E-3</v>
      </c>
      <c r="I522" s="16">
        <v>3.14E-3</v>
      </c>
      <c r="J522" s="16">
        <v>0.24806</v>
      </c>
      <c r="K522" s="16">
        <v>4.6999999999999999E-4</v>
      </c>
      <c r="L522" s="16">
        <v>1.8000000000000001E-4</v>
      </c>
      <c r="M522" s="16">
        <v>2.7999999999999998E-4</v>
      </c>
      <c r="N522" s="16">
        <v>0.18643999999999999</v>
      </c>
      <c r="O522" s="19">
        <v>119.00960000000001</v>
      </c>
      <c r="P522" s="19">
        <v>96.2089</v>
      </c>
      <c r="Q522" s="18">
        <v>1.6479999999999999</v>
      </c>
      <c r="R522" s="18">
        <v>4.5949999999999998</v>
      </c>
      <c r="S522" s="18">
        <v>2.056</v>
      </c>
      <c r="T522" s="18">
        <v>9.7940000000000005</v>
      </c>
      <c r="U522" s="18">
        <v>13.459</v>
      </c>
      <c r="V522" s="18">
        <v>14.012</v>
      </c>
    </row>
    <row r="523" spans="1:22" x14ac:dyDescent="0.25">
      <c r="A523" s="1">
        <v>42352</v>
      </c>
      <c r="B523" s="14">
        <v>10</v>
      </c>
      <c r="C523" s="15">
        <v>176149866000</v>
      </c>
      <c r="D523" s="15">
        <v>2751621239</v>
      </c>
      <c r="E523" s="15">
        <v>0</v>
      </c>
      <c r="F523" s="15">
        <v>165892856836</v>
      </c>
      <c r="G523" s="16">
        <v>6.6499999999999997E-3</v>
      </c>
      <c r="H523" s="16">
        <v>2.65E-3</v>
      </c>
      <c r="I523" s="16">
        <v>4.0000000000000001E-3</v>
      </c>
      <c r="J523" s="16">
        <v>0.18926000000000001</v>
      </c>
      <c r="K523" s="16">
        <v>-3.0000000000000001E-5</v>
      </c>
      <c r="L523" s="16">
        <v>-8.8000000000000003E-4</v>
      </c>
      <c r="M523" s="16">
        <v>8.4999999999999995E-4</v>
      </c>
      <c r="N523" s="16">
        <v>-3.6099999999999999E-3</v>
      </c>
      <c r="O523" s="19">
        <v>119.006</v>
      </c>
      <c r="P523" s="19">
        <v>96.123900000000006</v>
      </c>
      <c r="Q523" s="18">
        <v>1.64</v>
      </c>
      <c r="R523" s="18">
        <v>4.5670000000000002</v>
      </c>
      <c r="S523" s="18">
        <v>2.048</v>
      </c>
      <c r="T523" s="18">
        <v>9.7940000000000005</v>
      </c>
      <c r="U523" s="18">
        <v>13.552</v>
      </c>
      <c r="V523" s="18">
        <v>14.083</v>
      </c>
    </row>
    <row r="524" spans="1:22" x14ac:dyDescent="0.25">
      <c r="A524" s="1">
        <v>42353</v>
      </c>
      <c r="B524" s="14">
        <v>10</v>
      </c>
      <c r="C524" s="15">
        <v>176149866000</v>
      </c>
      <c r="D524" s="15">
        <v>2798715741</v>
      </c>
      <c r="E524" s="15">
        <v>0</v>
      </c>
      <c r="F524" s="15">
        <v>165756200057</v>
      </c>
      <c r="G524" s="16">
        <v>5.8199999999999997E-3</v>
      </c>
      <c r="H524" s="16">
        <v>1.5399999999999999E-3</v>
      </c>
      <c r="I524" s="16">
        <v>4.2900000000000004E-3</v>
      </c>
      <c r="J524" s="16">
        <v>0.1522</v>
      </c>
      <c r="K524" s="16">
        <v>-8.1999999999999998E-4</v>
      </c>
      <c r="L524" s="16">
        <v>-1.1100000000000001E-3</v>
      </c>
      <c r="M524" s="16">
        <v>2.7999999999999998E-4</v>
      </c>
      <c r="N524" s="16">
        <v>-0.26038</v>
      </c>
      <c r="O524" s="19">
        <v>118.908</v>
      </c>
      <c r="P524" s="19">
        <v>96.016999999999996</v>
      </c>
      <c r="Q524" s="18">
        <v>1.6359999999999999</v>
      </c>
      <c r="R524" s="18">
        <v>4.55</v>
      </c>
      <c r="S524" s="18">
        <v>2.0449999999999999</v>
      </c>
      <c r="T524" s="18">
        <v>9.7940000000000005</v>
      </c>
      <c r="U524" s="18">
        <v>13.61</v>
      </c>
      <c r="V524" s="18">
        <v>14.154999999999999</v>
      </c>
    </row>
    <row r="525" spans="1:22" x14ac:dyDescent="0.25">
      <c r="A525" s="1">
        <v>42354</v>
      </c>
      <c r="B525" s="14">
        <v>10</v>
      </c>
      <c r="C525" s="15">
        <v>176149866000</v>
      </c>
      <c r="D525" s="15">
        <v>2845810242</v>
      </c>
      <c r="E525" s="15">
        <v>0</v>
      </c>
      <c r="F525" s="15">
        <v>165883559820</v>
      </c>
      <c r="G525" s="16">
        <v>6.6E-3</v>
      </c>
      <c r="H525" s="16">
        <v>2.0200000000000001E-3</v>
      </c>
      <c r="I525" s="16">
        <v>4.5700000000000003E-3</v>
      </c>
      <c r="J525" s="16">
        <v>0.16228000000000001</v>
      </c>
      <c r="K525" s="16">
        <v>7.6999999999999996E-4</v>
      </c>
      <c r="L525" s="16">
        <v>4.8000000000000001E-4</v>
      </c>
      <c r="M525" s="16">
        <v>2.7999999999999998E-4</v>
      </c>
      <c r="N525" s="16">
        <v>0.3246</v>
      </c>
      <c r="O525" s="19">
        <v>118.99939999999999</v>
      </c>
      <c r="P525" s="19">
        <v>96.063699999999997</v>
      </c>
      <c r="Q525" s="18">
        <v>1.6339999999999999</v>
      </c>
      <c r="R525" s="18">
        <v>4.5430000000000001</v>
      </c>
      <c r="S525" s="18">
        <v>2.0419999999999998</v>
      </c>
      <c r="T525" s="18">
        <v>9.7940000000000005</v>
      </c>
      <c r="U525" s="18">
        <v>13.59</v>
      </c>
      <c r="V525" s="18">
        <v>14.131</v>
      </c>
    </row>
    <row r="526" spans="1:22" x14ac:dyDescent="0.25">
      <c r="A526" s="1">
        <v>42355</v>
      </c>
      <c r="B526" s="14">
        <v>10</v>
      </c>
      <c r="C526" s="15">
        <v>176149866000</v>
      </c>
      <c r="D526" s="15">
        <v>2892904744</v>
      </c>
      <c r="E526" s="15">
        <v>0</v>
      </c>
      <c r="F526" s="15">
        <v>166011573264</v>
      </c>
      <c r="G526" s="16">
        <v>7.3699999999999998E-3</v>
      </c>
      <c r="H526" s="16">
        <v>2.5100000000000001E-3</v>
      </c>
      <c r="I526" s="16">
        <v>4.8599999999999997E-3</v>
      </c>
      <c r="J526" s="16">
        <v>0.17133999999999999</v>
      </c>
      <c r="K526" s="16">
        <v>7.6999999999999996E-4</v>
      </c>
      <c r="L526" s="16">
        <v>4.8999999999999998E-4</v>
      </c>
      <c r="M526" s="16">
        <v>2.7999999999999998E-4</v>
      </c>
      <c r="N526" s="16">
        <v>0.32622000000000001</v>
      </c>
      <c r="O526" s="19">
        <v>119.0912</v>
      </c>
      <c r="P526" s="19">
        <v>96.110799999999998</v>
      </c>
      <c r="Q526" s="18">
        <v>1.6319999999999999</v>
      </c>
      <c r="R526" s="18">
        <v>4.5369999999999999</v>
      </c>
      <c r="S526" s="18">
        <v>2.0390000000000001</v>
      </c>
      <c r="T526" s="18">
        <v>9.7940000000000005</v>
      </c>
      <c r="U526" s="18">
        <v>13.573</v>
      </c>
      <c r="V526" s="18">
        <v>14.106999999999999</v>
      </c>
    </row>
    <row r="527" spans="1:22" x14ac:dyDescent="0.25">
      <c r="A527" s="1">
        <v>42356</v>
      </c>
      <c r="B527" s="14">
        <v>10</v>
      </c>
      <c r="C527" s="15">
        <v>176149866000</v>
      </c>
      <c r="D527" s="15">
        <v>2939999246</v>
      </c>
      <c r="E527" s="15">
        <v>0</v>
      </c>
      <c r="F527" s="15">
        <v>166123497265</v>
      </c>
      <c r="G527" s="16">
        <v>8.0499999999999999E-3</v>
      </c>
      <c r="H527" s="16">
        <v>2.9099999999999998E-3</v>
      </c>
      <c r="I527" s="16">
        <v>5.1399999999999996E-3</v>
      </c>
      <c r="J527" s="16">
        <v>0.17710999999999999</v>
      </c>
      <c r="K527" s="16">
        <v>6.7000000000000002E-4</v>
      </c>
      <c r="L527" s="16">
        <v>3.8999999999999999E-4</v>
      </c>
      <c r="M527" s="16">
        <v>2.7999999999999998E-4</v>
      </c>
      <c r="N527" s="16">
        <v>0.27976000000000001</v>
      </c>
      <c r="O527" s="19">
        <v>119.17149999999999</v>
      </c>
      <c r="P527" s="19">
        <v>96.148499999999999</v>
      </c>
      <c r="Q527" s="18">
        <v>1.629</v>
      </c>
      <c r="R527" s="18">
        <v>4.5229999999999997</v>
      </c>
      <c r="S527" s="18">
        <v>2.0369999999999999</v>
      </c>
      <c r="T527" s="18">
        <v>9.7940000000000005</v>
      </c>
      <c r="U527" s="18">
        <v>13.516999999999999</v>
      </c>
      <c r="V527" s="18">
        <v>14.087999999999999</v>
      </c>
    </row>
    <row r="528" spans="1:22" x14ac:dyDescent="0.25">
      <c r="A528" s="1">
        <v>42359</v>
      </c>
      <c r="B528" s="14">
        <v>10</v>
      </c>
      <c r="C528" s="15">
        <v>176149866000</v>
      </c>
      <c r="D528" s="15">
        <v>3081282751</v>
      </c>
      <c r="E528" s="15">
        <v>0</v>
      </c>
      <c r="F528" s="15">
        <v>166493474739</v>
      </c>
      <c r="G528" s="16">
        <v>1.03E-2</v>
      </c>
      <c r="H528" s="16">
        <v>4.3E-3</v>
      </c>
      <c r="I528" s="16">
        <v>6.0000000000000001E-3</v>
      </c>
      <c r="J528" s="16">
        <v>0.19547</v>
      </c>
      <c r="K528" s="16">
        <v>2.2300000000000002E-3</v>
      </c>
      <c r="L528" s="16">
        <v>1.3799999999999999E-3</v>
      </c>
      <c r="M528" s="16">
        <v>8.4999999999999995E-4</v>
      </c>
      <c r="N528" s="16">
        <v>0.31180999999999998</v>
      </c>
      <c r="O528" s="19">
        <v>119.43689999999999</v>
      </c>
      <c r="P528" s="19">
        <v>96.281499999999994</v>
      </c>
      <c r="Q528" s="18">
        <v>1.623</v>
      </c>
      <c r="R528" s="18">
        <v>4.5019999999999998</v>
      </c>
      <c r="S528" s="18">
        <v>2.0289999999999999</v>
      </c>
      <c r="T528" s="18">
        <v>9.7940000000000005</v>
      </c>
      <c r="U528" s="18">
        <v>13.468999999999999</v>
      </c>
      <c r="V528" s="18">
        <v>14.02</v>
      </c>
    </row>
    <row r="529" spans="1:22" x14ac:dyDescent="0.25">
      <c r="A529" s="1">
        <v>42360</v>
      </c>
      <c r="B529" s="14">
        <v>10</v>
      </c>
      <c r="C529" s="15">
        <v>176149866000</v>
      </c>
      <c r="D529" s="15">
        <v>3128377252</v>
      </c>
      <c r="E529" s="15">
        <v>0</v>
      </c>
      <c r="F529" s="15">
        <v>166635831958</v>
      </c>
      <c r="G529" s="16">
        <v>1.116E-2</v>
      </c>
      <c r="H529" s="16">
        <v>4.8700000000000002E-3</v>
      </c>
      <c r="I529" s="16">
        <v>6.2899999999999996E-3</v>
      </c>
      <c r="J529" s="16">
        <v>0.20279</v>
      </c>
      <c r="K529" s="16">
        <v>8.5999999999999998E-4</v>
      </c>
      <c r="L529" s="16">
        <v>5.6999999999999998E-4</v>
      </c>
      <c r="M529" s="16">
        <v>2.7999999999999998E-4</v>
      </c>
      <c r="N529" s="16">
        <v>0.36725999999999998</v>
      </c>
      <c r="O529" s="19">
        <v>119.539</v>
      </c>
      <c r="P529" s="19">
        <v>96.3369</v>
      </c>
      <c r="Q529" s="18">
        <v>1.621</v>
      </c>
      <c r="R529" s="18">
        <v>4.4960000000000004</v>
      </c>
      <c r="S529" s="18">
        <v>2.0259999999999998</v>
      </c>
      <c r="T529" s="18">
        <v>9.7940000000000005</v>
      </c>
      <c r="U529" s="18">
        <v>13.444000000000001</v>
      </c>
      <c r="V529" s="18">
        <v>13.99</v>
      </c>
    </row>
    <row r="530" spans="1:22" x14ac:dyDescent="0.25">
      <c r="A530" s="1">
        <v>42361</v>
      </c>
      <c r="B530" s="14">
        <v>10</v>
      </c>
      <c r="C530" s="15">
        <v>176149866000</v>
      </c>
      <c r="D530" s="15">
        <v>3175471754</v>
      </c>
      <c r="E530" s="15">
        <v>0</v>
      </c>
      <c r="F530" s="15">
        <v>166426938805</v>
      </c>
      <c r="G530" s="16">
        <v>9.8899999999999995E-3</v>
      </c>
      <c r="H530" s="16">
        <v>3.32E-3</v>
      </c>
      <c r="I530" s="16">
        <v>6.5700000000000003E-3</v>
      </c>
      <c r="J530" s="16">
        <v>0.16958999999999999</v>
      </c>
      <c r="K530" s="16">
        <v>-1.25E-3</v>
      </c>
      <c r="L530" s="16">
        <v>-1.5399999999999999E-3</v>
      </c>
      <c r="M530" s="16">
        <v>2.7999999999999998E-4</v>
      </c>
      <c r="N530" s="16">
        <v>-0.36814999999999998</v>
      </c>
      <c r="O530" s="19">
        <v>119.3892</v>
      </c>
      <c r="P530" s="19">
        <v>96.188000000000002</v>
      </c>
      <c r="Q530" s="18">
        <v>1.617</v>
      </c>
      <c r="R530" s="18">
        <v>4.4790000000000001</v>
      </c>
      <c r="S530" s="18">
        <v>2.0230000000000001</v>
      </c>
      <c r="T530" s="18">
        <v>9.7940000000000005</v>
      </c>
      <c r="U530" s="18">
        <v>13.526</v>
      </c>
      <c r="V530" s="18">
        <v>14.09</v>
      </c>
    </row>
    <row r="531" spans="1:22" x14ac:dyDescent="0.25">
      <c r="A531" s="1">
        <v>42362</v>
      </c>
      <c r="B531" s="14">
        <v>10</v>
      </c>
      <c r="C531" s="15">
        <v>176149866000</v>
      </c>
      <c r="D531" s="15">
        <v>3222566256</v>
      </c>
      <c r="E531" s="15">
        <v>0</v>
      </c>
      <c r="F531" s="15">
        <v>166841856024</v>
      </c>
      <c r="G531" s="16">
        <v>1.2409999999999999E-2</v>
      </c>
      <c r="H531" s="16">
        <v>5.5500000000000002E-3</v>
      </c>
      <c r="I531" s="16">
        <v>6.8599999999999998E-3</v>
      </c>
      <c r="J531" s="16">
        <v>0.20696000000000001</v>
      </c>
      <c r="K531" s="16">
        <v>2.49E-3</v>
      </c>
      <c r="L531" s="16">
        <v>2.2100000000000002E-3</v>
      </c>
      <c r="M531" s="16">
        <v>2.7999999999999998E-4</v>
      </c>
      <c r="N531" s="16">
        <v>1.4876400000000001</v>
      </c>
      <c r="O531" s="19">
        <v>119.68680000000001</v>
      </c>
      <c r="P531" s="19">
        <v>96.402000000000001</v>
      </c>
      <c r="Q531" s="18">
        <v>1.6160000000000001</v>
      </c>
      <c r="R531" s="18">
        <v>4.4770000000000003</v>
      </c>
      <c r="S531" s="18">
        <v>2.02</v>
      </c>
      <c r="T531" s="18">
        <v>9.7940000000000005</v>
      </c>
      <c r="U531" s="18">
        <v>13.314</v>
      </c>
      <c r="V531" s="18">
        <v>13.959</v>
      </c>
    </row>
    <row r="532" spans="1:22" x14ac:dyDescent="0.25">
      <c r="A532" s="1">
        <v>42363</v>
      </c>
      <c r="B532" s="14">
        <v>10</v>
      </c>
      <c r="C532" s="15">
        <v>176149866000</v>
      </c>
      <c r="D532" s="15">
        <v>3269660758</v>
      </c>
      <c r="E532" s="15">
        <v>0</v>
      </c>
      <c r="F532" s="15">
        <v>166760415663</v>
      </c>
      <c r="G532" s="16">
        <v>1.192E-2</v>
      </c>
      <c r="H532" s="16">
        <v>4.7699999999999999E-3</v>
      </c>
      <c r="I532" s="16">
        <v>7.1399999999999996E-3</v>
      </c>
      <c r="J532" s="16">
        <v>0.18937999999999999</v>
      </c>
      <c r="K532" s="16">
        <v>-4.8999999999999998E-4</v>
      </c>
      <c r="L532" s="16">
        <v>-7.6999999999999996E-4</v>
      </c>
      <c r="M532" s="16">
        <v>2.7999999999999998E-4</v>
      </c>
      <c r="N532" s="16">
        <v>-0.16364000000000001</v>
      </c>
      <c r="O532" s="19">
        <v>119.6284</v>
      </c>
      <c r="P532" s="19">
        <v>96.327200000000005</v>
      </c>
      <c r="Q532" s="18">
        <v>1.6120000000000001</v>
      </c>
      <c r="R532" s="18">
        <v>4.4630000000000001</v>
      </c>
      <c r="S532" s="18">
        <v>2.0179999999999998</v>
      </c>
      <c r="T532" s="18">
        <v>9.7940000000000005</v>
      </c>
      <c r="U532" s="18">
        <v>13.355</v>
      </c>
      <c r="V532" s="18">
        <v>14.012</v>
      </c>
    </row>
    <row r="533" spans="1:22" x14ac:dyDescent="0.25">
      <c r="A533" s="1">
        <v>42366</v>
      </c>
      <c r="B533" s="14">
        <v>10</v>
      </c>
      <c r="C533" s="15">
        <v>176149866000</v>
      </c>
      <c r="D533" s="15">
        <v>3410944263</v>
      </c>
      <c r="E533" s="15">
        <v>0</v>
      </c>
      <c r="F533" s="15">
        <v>166950881088</v>
      </c>
      <c r="G533" s="16">
        <v>1.307E-2</v>
      </c>
      <c r="H533" s="16">
        <v>5.0699999999999999E-3</v>
      </c>
      <c r="I533" s="16">
        <v>8.0000000000000002E-3</v>
      </c>
      <c r="J533" s="16">
        <v>0.18503</v>
      </c>
      <c r="K533" s="16">
        <v>1.14E-3</v>
      </c>
      <c r="L533" s="16">
        <v>2.9E-4</v>
      </c>
      <c r="M533" s="16">
        <v>8.4999999999999995E-4</v>
      </c>
      <c r="N533" s="16">
        <v>0.14943000000000001</v>
      </c>
      <c r="O533" s="19">
        <v>119.765</v>
      </c>
      <c r="P533" s="19">
        <v>96.355800000000002</v>
      </c>
      <c r="Q533" s="18">
        <v>1.605</v>
      </c>
      <c r="R533" s="18">
        <v>4.4349999999999996</v>
      </c>
      <c r="S533" s="18">
        <v>2.0089999999999999</v>
      </c>
      <c r="T533" s="18">
        <v>9.7940000000000005</v>
      </c>
      <c r="U533" s="18">
        <v>13.35</v>
      </c>
      <c r="V533" s="18">
        <v>14.01</v>
      </c>
    </row>
    <row r="534" spans="1:22" x14ac:dyDescent="0.25">
      <c r="A534" s="1">
        <v>42367</v>
      </c>
      <c r="B534" s="14">
        <v>10</v>
      </c>
      <c r="C534" s="15">
        <v>176149866000</v>
      </c>
      <c r="D534" s="15">
        <v>3458038764</v>
      </c>
      <c r="E534" s="15">
        <v>0</v>
      </c>
      <c r="F534" s="15">
        <v>167375446617</v>
      </c>
      <c r="G534" s="16">
        <v>1.5650000000000001E-2</v>
      </c>
      <c r="H534" s="16">
        <v>7.3600000000000002E-3</v>
      </c>
      <c r="I534" s="16">
        <v>8.2900000000000005E-3</v>
      </c>
      <c r="J534" s="16">
        <v>0.21648999999999999</v>
      </c>
      <c r="K534" s="16">
        <v>2.5400000000000002E-3</v>
      </c>
      <c r="L534" s="16">
        <v>2.2599999999999999E-3</v>
      </c>
      <c r="M534" s="16">
        <v>2.7999999999999998E-4</v>
      </c>
      <c r="N534" s="16">
        <v>1.5334399999999999</v>
      </c>
      <c r="O534" s="19">
        <v>120.06959999999999</v>
      </c>
      <c r="P534" s="19">
        <v>96.575400000000002</v>
      </c>
      <c r="Q534" s="18">
        <v>1.605</v>
      </c>
      <c r="R534" s="18">
        <v>4.4400000000000004</v>
      </c>
      <c r="S534" s="18">
        <v>2.0070000000000001</v>
      </c>
      <c r="T534" s="18">
        <v>9.7940000000000005</v>
      </c>
      <c r="U534" s="18">
        <v>13.249000000000001</v>
      </c>
      <c r="V534" s="18">
        <v>13.875999999999999</v>
      </c>
    </row>
    <row r="535" spans="1:22" x14ac:dyDescent="0.25">
      <c r="A535" s="1">
        <v>42368</v>
      </c>
      <c r="B535" s="14">
        <v>10</v>
      </c>
      <c r="C535" s="15">
        <v>176149866000</v>
      </c>
      <c r="D535" s="15">
        <v>3505133266</v>
      </c>
      <c r="E535" s="15">
        <v>0</v>
      </c>
      <c r="F535" s="15">
        <v>167075370614</v>
      </c>
      <c r="G535" s="16">
        <v>1.383E-2</v>
      </c>
      <c r="H535" s="16">
        <v>5.2500000000000003E-3</v>
      </c>
      <c r="I535" s="16">
        <v>8.5699999999999995E-3</v>
      </c>
      <c r="J535" s="16">
        <v>0.18240000000000001</v>
      </c>
      <c r="K535" s="16">
        <v>-1.7899999999999999E-3</v>
      </c>
      <c r="L535" s="16">
        <v>-2.0699999999999998E-3</v>
      </c>
      <c r="M535" s="16">
        <v>2.7999999999999998E-4</v>
      </c>
      <c r="N535" s="16">
        <v>-0.48147000000000001</v>
      </c>
      <c r="O535" s="19">
        <v>119.85429999999999</v>
      </c>
      <c r="P535" s="19">
        <v>96.373500000000007</v>
      </c>
      <c r="Q535" s="18">
        <v>1.6</v>
      </c>
      <c r="R535" s="18">
        <v>4.4160000000000004</v>
      </c>
      <c r="S535" s="18">
        <v>2.004</v>
      </c>
      <c r="T535" s="18">
        <v>9.7940000000000005</v>
      </c>
      <c r="U535" s="18">
        <v>13.348000000000001</v>
      </c>
      <c r="V535" s="18">
        <v>14.01</v>
      </c>
    </row>
    <row r="536" spans="1:22" x14ac:dyDescent="0.25">
      <c r="A536" s="1">
        <v>42369</v>
      </c>
      <c r="B536" s="14">
        <v>10</v>
      </c>
      <c r="C536" s="15">
        <v>176149866000</v>
      </c>
      <c r="D536" s="15">
        <v>3552227768</v>
      </c>
      <c r="E536" s="15">
        <v>0</v>
      </c>
      <c r="F536" s="15">
        <v>167122465115</v>
      </c>
      <c r="G536" s="16">
        <v>1.4109999999999999E-2</v>
      </c>
      <c r="H536" s="16">
        <v>5.2500000000000003E-3</v>
      </c>
      <c r="I536" s="16">
        <v>8.8599999999999998E-3</v>
      </c>
      <c r="J536" s="16">
        <v>0.17993999999999999</v>
      </c>
      <c r="K536" s="16">
        <v>2.7999999999999998E-4</v>
      </c>
      <c r="L536" s="16">
        <v>0</v>
      </c>
      <c r="M536" s="16">
        <v>2.7999999999999998E-4</v>
      </c>
      <c r="N536" s="16">
        <v>0.10866000000000001</v>
      </c>
      <c r="O536" s="19">
        <v>119.88809999999999</v>
      </c>
      <c r="P536" s="19">
        <v>96.373500000000007</v>
      </c>
      <c r="Q536" s="18">
        <v>1.6</v>
      </c>
      <c r="R536" s="18">
        <v>4.4160000000000004</v>
      </c>
      <c r="S536" s="18">
        <v>2.0009999999999999</v>
      </c>
      <c r="T536" s="18">
        <v>9.7940000000000005</v>
      </c>
      <c r="U536" s="18">
        <v>13.348000000000001</v>
      </c>
      <c r="V536" s="18">
        <v>14.01</v>
      </c>
    </row>
    <row r="537" spans="1:22" x14ac:dyDescent="0.25">
      <c r="A537" s="1">
        <v>42377</v>
      </c>
      <c r="B537" s="14">
        <v>11</v>
      </c>
      <c r="C537" s="15">
        <v>180222361000</v>
      </c>
      <c r="D537" s="15">
        <v>3992610246</v>
      </c>
      <c r="E537" s="15">
        <v>0</v>
      </c>
      <c r="F537" s="15">
        <v>170848909167</v>
      </c>
      <c r="G537" s="16">
        <v>2.4299999999999999E-3</v>
      </c>
      <c r="H537" s="16">
        <v>1.7000000000000001E-4</v>
      </c>
      <c r="I537" s="16">
        <v>2.2599999999999999E-3</v>
      </c>
      <c r="J537" s="16">
        <v>0.11762</v>
      </c>
      <c r="K537" s="16">
        <v>2.4299999999999999E-3</v>
      </c>
      <c r="L537" s="16">
        <v>1.7000000000000001E-4</v>
      </c>
      <c r="M537" s="16">
        <v>2.2599999999999999E-3</v>
      </c>
      <c r="N537" s="16">
        <v>0.11762</v>
      </c>
      <c r="O537" s="19">
        <v>120.1799</v>
      </c>
      <c r="P537" s="19">
        <v>96.39</v>
      </c>
      <c r="Q537" s="18">
        <v>1.627</v>
      </c>
      <c r="R537" s="18">
        <v>4.5990000000000002</v>
      </c>
      <c r="S537" s="18">
        <v>2.0579999999999998</v>
      </c>
      <c r="T537" s="18">
        <v>9.7929999999999993</v>
      </c>
      <c r="U537" s="18">
        <v>13.419</v>
      </c>
      <c r="V537" s="18">
        <v>14.103999999999999</v>
      </c>
    </row>
    <row r="538" spans="1:22" x14ac:dyDescent="0.25">
      <c r="A538" s="1">
        <v>42380</v>
      </c>
      <c r="B538" s="14">
        <v>11</v>
      </c>
      <c r="C538" s="15">
        <v>180222361000</v>
      </c>
      <c r="D538" s="15">
        <v>4137148459</v>
      </c>
      <c r="E538" s="15">
        <v>0</v>
      </c>
      <c r="F538" s="15">
        <v>171050693500</v>
      </c>
      <c r="G538" s="16">
        <v>3.62E-3</v>
      </c>
      <c r="H538" s="16">
        <v>5.1000000000000004E-4</v>
      </c>
      <c r="I538" s="16">
        <v>3.1099999999999999E-3</v>
      </c>
      <c r="J538" s="16">
        <v>0.12766</v>
      </c>
      <c r="K538" s="16">
        <v>1.1800000000000001E-3</v>
      </c>
      <c r="L538" s="16">
        <v>3.4000000000000002E-4</v>
      </c>
      <c r="M538" s="16">
        <v>8.4999999999999995E-4</v>
      </c>
      <c r="N538" s="16">
        <v>0.15489</v>
      </c>
      <c r="O538" s="19">
        <v>120.3218</v>
      </c>
      <c r="P538" s="19">
        <v>96.422399999999996</v>
      </c>
      <c r="Q538" s="18">
        <v>1.62</v>
      </c>
      <c r="R538" s="18">
        <v>4.5730000000000004</v>
      </c>
      <c r="S538" s="18">
        <v>2.0499999999999998</v>
      </c>
      <c r="T538" s="18">
        <v>9.7929999999999993</v>
      </c>
      <c r="U538" s="18">
        <v>13.42</v>
      </c>
      <c r="V538" s="18">
        <v>14.101000000000001</v>
      </c>
    </row>
    <row r="539" spans="1:22" x14ac:dyDescent="0.25">
      <c r="A539" s="1">
        <v>42381</v>
      </c>
      <c r="B539" s="14">
        <v>11</v>
      </c>
      <c r="C539" s="15">
        <v>180222361000</v>
      </c>
      <c r="D539" s="15">
        <v>4185327864</v>
      </c>
      <c r="E539" s="15">
        <v>0</v>
      </c>
      <c r="F539" s="15">
        <v>170928080788</v>
      </c>
      <c r="G539" s="16">
        <v>2.8999999999999998E-3</v>
      </c>
      <c r="H539" s="16">
        <v>-4.8999999999999998E-4</v>
      </c>
      <c r="I539" s="16">
        <v>3.3899999999999998E-3</v>
      </c>
      <c r="J539" s="16">
        <v>9.2280000000000001E-2</v>
      </c>
      <c r="K539" s="16">
        <v>-7.2000000000000005E-4</v>
      </c>
      <c r="L539" s="16">
        <v>-1E-3</v>
      </c>
      <c r="M539" s="16">
        <v>2.7999999999999998E-4</v>
      </c>
      <c r="N539" s="16">
        <v>-0.23083999999999999</v>
      </c>
      <c r="O539" s="19">
        <v>120.23560000000001</v>
      </c>
      <c r="P539" s="19">
        <v>96.325800000000001</v>
      </c>
      <c r="Q539" s="18">
        <v>1.6160000000000001</v>
      </c>
      <c r="R539" s="18">
        <v>4.556</v>
      </c>
      <c r="S539" s="18">
        <v>2.0470000000000002</v>
      </c>
      <c r="T539" s="18">
        <v>9.7929999999999993</v>
      </c>
      <c r="U539" s="18">
        <v>13.47</v>
      </c>
      <c r="V539" s="18">
        <v>14.167</v>
      </c>
    </row>
    <row r="540" spans="1:22" x14ac:dyDescent="0.25">
      <c r="A540" s="1">
        <v>42382</v>
      </c>
      <c r="B540" s="14">
        <v>11</v>
      </c>
      <c r="C540" s="15">
        <v>180222361000</v>
      </c>
      <c r="D540" s="15">
        <v>4233507269</v>
      </c>
      <c r="E540" s="15">
        <v>0</v>
      </c>
      <c r="F540" s="15">
        <v>170629689743</v>
      </c>
      <c r="G540" s="16">
        <v>1.15E-3</v>
      </c>
      <c r="H540" s="16">
        <v>-2.5300000000000001E-3</v>
      </c>
      <c r="I540" s="16">
        <v>3.6700000000000001E-3</v>
      </c>
      <c r="J540" s="16">
        <v>3.2809999999999999E-2</v>
      </c>
      <c r="K540" s="16">
        <v>-1.75E-3</v>
      </c>
      <c r="L540" s="16">
        <v>-2.0300000000000001E-3</v>
      </c>
      <c r="M540" s="16">
        <v>2.7999999999999998E-4</v>
      </c>
      <c r="N540" s="16">
        <v>-0.47244000000000003</v>
      </c>
      <c r="O540" s="19">
        <v>120.0257</v>
      </c>
      <c r="P540" s="19">
        <v>96.129900000000006</v>
      </c>
      <c r="Q540" s="18">
        <v>1.61</v>
      </c>
      <c r="R540" s="18">
        <v>4.5330000000000004</v>
      </c>
      <c r="S540" s="18">
        <v>2.0449999999999999</v>
      </c>
      <c r="T540" s="18">
        <v>9.7929999999999993</v>
      </c>
      <c r="U540" s="18">
        <v>13.439</v>
      </c>
      <c r="V540" s="18">
        <v>14.297000000000001</v>
      </c>
    </row>
    <row r="541" spans="1:22" x14ac:dyDescent="0.25">
      <c r="A541" s="1">
        <v>42383</v>
      </c>
      <c r="B541" s="14">
        <v>11</v>
      </c>
      <c r="C541" s="15">
        <v>180222361000</v>
      </c>
      <c r="D541" s="15">
        <v>4281686673</v>
      </c>
      <c r="E541" s="15">
        <v>0</v>
      </c>
      <c r="F541" s="15">
        <v>170764051610</v>
      </c>
      <c r="G541" s="16">
        <v>1.9400000000000001E-3</v>
      </c>
      <c r="H541" s="16">
        <v>-2.0200000000000001E-3</v>
      </c>
      <c r="I541" s="16">
        <v>3.96E-3</v>
      </c>
      <c r="J541" s="16">
        <v>5.185E-2</v>
      </c>
      <c r="K541" s="16">
        <v>7.9000000000000001E-4</v>
      </c>
      <c r="L541" s="16">
        <v>5.1000000000000004E-4</v>
      </c>
      <c r="M541" s="16">
        <v>2.7999999999999998E-4</v>
      </c>
      <c r="N541" s="16">
        <v>0.33388000000000001</v>
      </c>
      <c r="O541" s="19">
        <v>120.1202</v>
      </c>
      <c r="P541" s="19">
        <v>96.178600000000003</v>
      </c>
      <c r="Q541" s="18">
        <v>1.6080000000000001</v>
      </c>
      <c r="R541" s="18">
        <v>4.5259999999999998</v>
      </c>
      <c r="S541" s="18">
        <v>2.0419999999999998</v>
      </c>
      <c r="T541" s="18">
        <v>9.7929999999999993</v>
      </c>
      <c r="U541" s="18">
        <v>13.414</v>
      </c>
      <c r="V541" s="18">
        <v>14.272</v>
      </c>
    </row>
    <row r="542" spans="1:22" x14ac:dyDescent="0.25">
      <c r="A542" s="1">
        <v>42384</v>
      </c>
      <c r="B542" s="14">
        <v>11</v>
      </c>
      <c r="C542" s="15">
        <v>180222361000</v>
      </c>
      <c r="D542" s="15">
        <v>4329866078</v>
      </c>
      <c r="E542" s="15">
        <v>0</v>
      </c>
      <c r="F542" s="15">
        <v>170744912650</v>
      </c>
      <c r="G542" s="16">
        <v>1.82E-3</v>
      </c>
      <c r="H542" s="16">
        <v>-2.4199999999999998E-3</v>
      </c>
      <c r="I542" s="16">
        <v>4.2399999999999998E-3</v>
      </c>
      <c r="J542" s="16">
        <v>4.5449999999999997E-2</v>
      </c>
      <c r="K542" s="16">
        <v>-1.1E-4</v>
      </c>
      <c r="L542" s="16">
        <v>-3.8999999999999999E-4</v>
      </c>
      <c r="M542" s="16">
        <v>2.7999999999999998E-4</v>
      </c>
      <c r="N542" s="16">
        <v>-4.0189999999999997E-2</v>
      </c>
      <c r="O542" s="19">
        <v>120.1067</v>
      </c>
      <c r="P542" s="19">
        <v>96.140500000000003</v>
      </c>
      <c r="Q542" s="18">
        <v>1.605</v>
      </c>
      <c r="R542" s="18">
        <v>4.5140000000000002</v>
      </c>
      <c r="S542" s="18">
        <v>2.0390000000000001</v>
      </c>
      <c r="T542" s="18">
        <v>9.7929999999999993</v>
      </c>
      <c r="U542" s="18">
        <v>13.44</v>
      </c>
      <c r="V542" s="18">
        <v>14.302</v>
      </c>
    </row>
    <row r="543" spans="1:22" x14ac:dyDescent="0.25">
      <c r="A543" s="1">
        <v>42387</v>
      </c>
      <c r="B543" s="14">
        <v>11</v>
      </c>
      <c r="C543" s="15">
        <v>180222361000</v>
      </c>
      <c r="D543" s="15">
        <v>4474404291</v>
      </c>
      <c r="E543" s="15">
        <v>0</v>
      </c>
      <c r="F543" s="15">
        <v>171776841023</v>
      </c>
      <c r="G543" s="16">
        <v>7.8799999999999999E-3</v>
      </c>
      <c r="H543" s="16">
        <v>2.7899999999999999E-3</v>
      </c>
      <c r="I543" s="16">
        <v>5.0899999999999999E-3</v>
      </c>
      <c r="J543" s="16">
        <v>0.17299</v>
      </c>
      <c r="K543" s="16">
        <v>6.0400000000000002E-3</v>
      </c>
      <c r="L543" s="16">
        <v>5.1999999999999998E-3</v>
      </c>
      <c r="M543" s="16">
        <v>8.4999999999999995E-4</v>
      </c>
      <c r="N543" s="16">
        <v>1.08571</v>
      </c>
      <c r="O543" s="19">
        <v>120.8326</v>
      </c>
      <c r="P543" s="19">
        <v>96.642300000000006</v>
      </c>
      <c r="Q543" s="18">
        <v>1.601</v>
      </c>
      <c r="R543" s="18">
        <v>4.5</v>
      </c>
      <c r="S543" s="18">
        <v>2.0310000000000001</v>
      </c>
      <c r="T543" s="18">
        <v>9.7929999999999993</v>
      </c>
      <c r="U543" s="18">
        <v>13.089</v>
      </c>
      <c r="V543" s="18">
        <v>13.994999999999999</v>
      </c>
    </row>
    <row r="544" spans="1:22" x14ac:dyDescent="0.25">
      <c r="A544" s="1">
        <v>42388</v>
      </c>
      <c r="B544" s="14">
        <v>11</v>
      </c>
      <c r="C544" s="15">
        <v>180222361000</v>
      </c>
      <c r="D544" s="15">
        <v>4522583696</v>
      </c>
      <c r="E544" s="15">
        <v>0</v>
      </c>
      <c r="F544" s="15">
        <v>171737692630</v>
      </c>
      <c r="G544" s="16">
        <v>7.6499999999999997E-3</v>
      </c>
      <c r="H544" s="16">
        <v>2.2799999999999999E-3</v>
      </c>
      <c r="I544" s="16">
        <v>5.3699999999999998E-3</v>
      </c>
      <c r="J544" s="16">
        <v>0.15809000000000001</v>
      </c>
      <c r="K544" s="16">
        <v>-2.3000000000000001E-4</v>
      </c>
      <c r="L544" s="16">
        <v>-5.1000000000000004E-4</v>
      </c>
      <c r="M544" s="16">
        <v>2.7999999999999998E-4</v>
      </c>
      <c r="N544" s="16">
        <v>-8.004E-2</v>
      </c>
      <c r="O544" s="19">
        <v>120.8051</v>
      </c>
      <c r="P544" s="19">
        <v>96.5929</v>
      </c>
      <c r="Q544" s="18">
        <v>1.5980000000000001</v>
      </c>
      <c r="R544" s="18">
        <v>4.4880000000000004</v>
      </c>
      <c r="S544" s="18">
        <v>2.028</v>
      </c>
      <c r="T544" s="18">
        <v>9.7929999999999993</v>
      </c>
      <c r="U544" s="18">
        <v>13.119</v>
      </c>
      <c r="V544" s="18">
        <v>14.032</v>
      </c>
    </row>
    <row r="545" spans="1:22" x14ac:dyDescent="0.25">
      <c r="A545" s="1">
        <v>42389</v>
      </c>
      <c r="B545" s="14">
        <v>11</v>
      </c>
      <c r="C545" s="15">
        <v>180222361000</v>
      </c>
      <c r="D545" s="15">
        <v>4570763100</v>
      </c>
      <c r="E545" s="15">
        <v>0</v>
      </c>
      <c r="F545" s="15">
        <v>171903970769</v>
      </c>
      <c r="G545" s="16">
        <v>8.6199999999999992E-3</v>
      </c>
      <c r="H545" s="16">
        <v>2.97E-3</v>
      </c>
      <c r="I545" s="16">
        <v>5.6499999999999996E-3</v>
      </c>
      <c r="J545" s="16">
        <v>0.17016000000000001</v>
      </c>
      <c r="K545" s="16">
        <v>9.7000000000000005E-4</v>
      </c>
      <c r="L545" s="16">
        <v>6.8999999999999997E-4</v>
      </c>
      <c r="M545" s="16">
        <v>2.7999999999999998E-4</v>
      </c>
      <c r="N545" s="16">
        <v>0.42503000000000002</v>
      </c>
      <c r="O545" s="19">
        <v>120.922</v>
      </c>
      <c r="P545" s="19">
        <v>96.659700000000001</v>
      </c>
      <c r="Q545" s="18">
        <v>1.5960000000000001</v>
      </c>
      <c r="R545" s="18">
        <v>4.4820000000000002</v>
      </c>
      <c r="S545" s="18">
        <v>2.0259999999999998</v>
      </c>
      <c r="T545" s="18">
        <v>9.7929999999999993</v>
      </c>
      <c r="U545" s="18">
        <v>13.086</v>
      </c>
      <c r="V545" s="18">
        <v>13.994999999999999</v>
      </c>
    </row>
    <row r="546" spans="1:22" x14ac:dyDescent="0.25">
      <c r="A546" s="1">
        <v>42390</v>
      </c>
      <c r="B546" s="14">
        <v>11</v>
      </c>
      <c r="C546" s="15">
        <v>180222361000</v>
      </c>
      <c r="D546" s="15">
        <v>4618942505</v>
      </c>
      <c r="E546" s="15">
        <v>0</v>
      </c>
      <c r="F546" s="15">
        <v>172209004011</v>
      </c>
      <c r="G546" s="16">
        <v>1.0410000000000001E-2</v>
      </c>
      <c r="H546" s="16">
        <v>4.4799999999999996E-3</v>
      </c>
      <c r="I546" s="16">
        <v>5.94E-3</v>
      </c>
      <c r="J546" s="16">
        <v>0.19789000000000001</v>
      </c>
      <c r="K546" s="16">
        <v>1.7700000000000001E-3</v>
      </c>
      <c r="L546" s="16">
        <v>1.49E-3</v>
      </c>
      <c r="M546" s="16">
        <v>2.7999999999999998E-4</v>
      </c>
      <c r="N546" s="16">
        <v>0.91337999999999997</v>
      </c>
      <c r="O546" s="19">
        <v>121.1366</v>
      </c>
      <c r="P546" s="19">
        <v>96.805000000000007</v>
      </c>
      <c r="Q546" s="18">
        <v>1.595</v>
      </c>
      <c r="R546" s="18">
        <v>4.4800000000000004</v>
      </c>
      <c r="S546" s="18">
        <v>2.0230000000000001</v>
      </c>
      <c r="T546" s="18">
        <v>9.7929999999999993</v>
      </c>
      <c r="U546" s="18">
        <v>13.009</v>
      </c>
      <c r="V546" s="18">
        <v>13.907999999999999</v>
      </c>
    </row>
    <row r="547" spans="1:22" x14ac:dyDescent="0.25">
      <c r="A547" s="1">
        <v>42391</v>
      </c>
      <c r="B547" s="14">
        <v>11</v>
      </c>
      <c r="C547" s="15">
        <v>180222361000</v>
      </c>
      <c r="D547" s="15">
        <v>4667121910</v>
      </c>
      <c r="E547" s="15">
        <v>0</v>
      </c>
      <c r="F547" s="15">
        <v>172018998858</v>
      </c>
      <c r="G547" s="16">
        <v>9.2999999999999992E-3</v>
      </c>
      <c r="H547" s="16">
        <v>3.0799999999999998E-3</v>
      </c>
      <c r="I547" s="16">
        <v>6.2199999999999998E-3</v>
      </c>
      <c r="J547" s="16">
        <v>0.16647000000000001</v>
      </c>
      <c r="K547" s="16">
        <v>-1.1000000000000001E-3</v>
      </c>
      <c r="L547" s="16">
        <v>-1.3799999999999999E-3</v>
      </c>
      <c r="M547" s="16">
        <v>2.7999999999999998E-4</v>
      </c>
      <c r="N547" s="16">
        <v>-0.33239000000000002</v>
      </c>
      <c r="O547" s="19">
        <v>121.0029</v>
      </c>
      <c r="P547" s="19">
        <v>96.670299999999997</v>
      </c>
      <c r="Q547" s="18">
        <v>1.591</v>
      </c>
      <c r="R547" s="18">
        <v>4.4630000000000001</v>
      </c>
      <c r="S547" s="18">
        <v>2.02</v>
      </c>
      <c r="T547" s="18">
        <v>9.7929999999999993</v>
      </c>
      <c r="U547" s="18">
        <v>13.087999999999999</v>
      </c>
      <c r="V547" s="18">
        <v>14</v>
      </c>
    </row>
    <row r="548" spans="1:22" x14ac:dyDescent="0.25">
      <c r="A548" s="1">
        <v>42394</v>
      </c>
      <c r="B548" s="14">
        <v>11</v>
      </c>
      <c r="C548" s="15">
        <v>180222361000</v>
      </c>
      <c r="D548" s="15">
        <v>4811660123</v>
      </c>
      <c r="E548" s="15">
        <v>0</v>
      </c>
      <c r="F548" s="15">
        <v>172587868378</v>
      </c>
      <c r="G548" s="16">
        <v>1.264E-2</v>
      </c>
      <c r="H548" s="16">
        <v>5.5700000000000003E-3</v>
      </c>
      <c r="I548" s="16">
        <v>7.0699999999999999E-3</v>
      </c>
      <c r="J548" s="16">
        <v>0.20183000000000001</v>
      </c>
      <c r="K548" s="16">
        <v>3.31E-3</v>
      </c>
      <c r="L548" s="16">
        <v>2.47E-3</v>
      </c>
      <c r="M548" s="16">
        <v>8.4000000000000003E-4</v>
      </c>
      <c r="N548" s="16">
        <v>0.49598999999999999</v>
      </c>
      <c r="O548" s="19">
        <v>121.40309999999999</v>
      </c>
      <c r="P548" s="19">
        <v>96.910200000000003</v>
      </c>
      <c r="Q548" s="18">
        <v>1.5860000000000001</v>
      </c>
      <c r="R548" s="18">
        <v>4.4480000000000004</v>
      </c>
      <c r="S548" s="18">
        <v>2.012</v>
      </c>
      <c r="T548" s="18">
        <v>9.7929999999999993</v>
      </c>
      <c r="U548" s="18">
        <v>12.952999999999999</v>
      </c>
      <c r="V548" s="18">
        <v>13.863</v>
      </c>
    </row>
    <row r="549" spans="1:22" x14ac:dyDescent="0.25">
      <c r="A549" s="1">
        <v>42395</v>
      </c>
      <c r="B549" s="14">
        <v>11</v>
      </c>
      <c r="C549" s="15">
        <v>180222361000</v>
      </c>
      <c r="D549" s="15">
        <v>4859839528</v>
      </c>
      <c r="E549" s="15">
        <v>0</v>
      </c>
      <c r="F549" s="15">
        <v>172266255182</v>
      </c>
      <c r="G549" s="16">
        <v>1.0749999999999999E-2</v>
      </c>
      <c r="H549" s="16">
        <v>3.3999999999999998E-3</v>
      </c>
      <c r="I549" s="16">
        <v>7.3499999999999998E-3</v>
      </c>
      <c r="J549" s="16">
        <v>0.16242999999999999</v>
      </c>
      <c r="K549" s="16">
        <v>-1.8600000000000001E-3</v>
      </c>
      <c r="L549" s="16">
        <v>-2.14E-3</v>
      </c>
      <c r="M549" s="16">
        <v>2.7999999999999998E-4</v>
      </c>
      <c r="N549" s="16">
        <v>-0.49473</v>
      </c>
      <c r="O549" s="19">
        <v>121.1769</v>
      </c>
      <c r="P549" s="19">
        <v>96.701099999999997</v>
      </c>
      <c r="Q549" s="18">
        <v>1.58</v>
      </c>
      <c r="R549" s="18">
        <v>4.423</v>
      </c>
      <c r="S549" s="18">
        <v>2.0089999999999999</v>
      </c>
      <c r="T549" s="18">
        <v>9.7929999999999993</v>
      </c>
      <c r="U549" s="18">
        <v>13.048999999999999</v>
      </c>
      <c r="V549" s="18">
        <v>14.002000000000001</v>
      </c>
    </row>
    <row r="550" spans="1:22" x14ac:dyDescent="0.25">
      <c r="A550" s="1">
        <v>42396</v>
      </c>
      <c r="B550" s="14">
        <v>11</v>
      </c>
      <c r="C550" s="15">
        <v>180222361000</v>
      </c>
      <c r="D550" s="15">
        <v>4908018932</v>
      </c>
      <c r="E550" s="15">
        <v>0</v>
      </c>
      <c r="F550" s="15">
        <v>172402789027</v>
      </c>
      <c r="G550" s="16">
        <v>1.155E-2</v>
      </c>
      <c r="H550" s="16">
        <v>3.9199999999999999E-3</v>
      </c>
      <c r="I550" s="16">
        <v>7.6299999999999996E-3</v>
      </c>
      <c r="J550" s="16">
        <v>0.16844999999999999</v>
      </c>
      <c r="K550" s="16">
        <v>7.9000000000000001E-4</v>
      </c>
      <c r="L550" s="16">
        <v>5.1000000000000004E-4</v>
      </c>
      <c r="M550" s="16">
        <v>2.7999999999999998E-4</v>
      </c>
      <c r="N550" s="16">
        <v>0.33638000000000001</v>
      </c>
      <c r="O550" s="19">
        <v>121.27290000000001</v>
      </c>
      <c r="P550" s="19">
        <v>96.751099999999994</v>
      </c>
      <c r="Q550" s="18">
        <v>1.579</v>
      </c>
      <c r="R550" s="18">
        <v>4.4169999999999998</v>
      </c>
      <c r="S550" s="18">
        <v>2.0059999999999998</v>
      </c>
      <c r="T550" s="18">
        <v>9.7929999999999993</v>
      </c>
      <c r="U550" s="18">
        <v>13.023</v>
      </c>
      <c r="V550" s="18">
        <v>13.975</v>
      </c>
    </row>
    <row r="551" spans="1:22" x14ac:dyDescent="0.25">
      <c r="A551" s="1">
        <v>42398</v>
      </c>
      <c r="B551" s="14">
        <v>11</v>
      </c>
      <c r="C551" s="15">
        <v>180222361000</v>
      </c>
      <c r="D551" s="15">
        <v>5004377742</v>
      </c>
      <c r="E551" s="15">
        <v>0</v>
      </c>
      <c r="F551" s="15">
        <v>172479081829</v>
      </c>
      <c r="G551" s="16">
        <v>1.2E-2</v>
      </c>
      <c r="H551" s="16">
        <v>3.8E-3</v>
      </c>
      <c r="I551" s="16">
        <v>8.2000000000000007E-3</v>
      </c>
      <c r="J551" s="16">
        <v>0.16245000000000001</v>
      </c>
      <c r="K551" s="16">
        <v>4.4000000000000002E-4</v>
      </c>
      <c r="L551" s="16">
        <v>-1.2E-4</v>
      </c>
      <c r="M551" s="16">
        <v>5.5999999999999995E-4</v>
      </c>
      <c r="N551" s="16">
        <v>8.4330000000000002E-2</v>
      </c>
      <c r="O551" s="19">
        <v>121.3266</v>
      </c>
      <c r="P551" s="19">
        <v>96.739699999999999</v>
      </c>
      <c r="Q551" s="18">
        <v>1.573</v>
      </c>
      <c r="R551" s="18">
        <v>4.3959999999999999</v>
      </c>
      <c r="S551" s="18">
        <v>2.0009999999999999</v>
      </c>
      <c r="T551" s="18">
        <v>9.7929999999999993</v>
      </c>
      <c r="U551" s="18">
        <v>13.03</v>
      </c>
      <c r="V551" s="18">
        <v>13.994</v>
      </c>
    </row>
    <row r="552" spans="1:22" x14ac:dyDescent="0.25">
      <c r="A552" s="1">
        <v>42400</v>
      </c>
      <c r="B552" s="14">
        <v>11</v>
      </c>
      <c r="C552" s="15">
        <v>180222361000</v>
      </c>
      <c r="D552" s="15">
        <v>5100736551</v>
      </c>
      <c r="E552" s="15">
        <v>0</v>
      </c>
      <c r="F552" s="15">
        <v>172575440638</v>
      </c>
      <c r="G552" s="16">
        <v>1.256E-2</v>
      </c>
      <c r="H552" s="16">
        <v>3.8E-3</v>
      </c>
      <c r="I552" s="16">
        <v>8.7600000000000004E-3</v>
      </c>
      <c r="J552" s="16">
        <v>0.15883</v>
      </c>
      <c r="K552" s="16">
        <v>5.5999999999999995E-4</v>
      </c>
      <c r="L552" s="16">
        <v>0</v>
      </c>
      <c r="M552" s="16">
        <v>5.5999999999999995E-4</v>
      </c>
      <c r="N552" s="16">
        <v>0.10761</v>
      </c>
      <c r="O552" s="19">
        <v>121.3944</v>
      </c>
      <c r="P552" s="19">
        <v>96.739699999999999</v>
      </c>
      <c r="Q552" s="18">
        <v>1.573</v>
      </c>
      <c r="R552" s="18">
        <v>4.3959999999999999</v>
      </c>
      <c r="S552" s="18">
        <v>1.996</v>
      </c>
      <c r="T552" s="18">
        <v>9.7929999999999993</v>
      </c>
      <c r="U552" s="18">
        <v>13.03</v>
      </c>
      <c r="V552" s="18">
        <v>13.994</v>
      </c>
    </row>
    <row r="553" spans="1:22" x14ac:dyDescent="0.25">
      <c r="A553" s="1">
        <v>42401</v>
      </c>
      <c r="B553" s="14">
        <v>11</v>
      </c>
      <c r="C553" s="15">
        <v>187222361000</v>
      </c>
      <c r="D553" s="15">
        <v>5320227431</v>
      </c>
      <c r="E553" s="15">
        <v>0</v>
      </c>
      <c r="F553" s="15">
        <v>179104507794</v>
      </c>
      <c r="G553" s="16">
        <v>1.1800000000000001E-3</v>
      </c>
      <c r="H553" s="16">
        <v>8.9999999999999998E-4</v>
      </c>
      <c r="I553" s="16">
        <v>2.7999999999999998E-4</v>
      </c>
      <c r="J553" s="16">
        <v>0.53810999999999998</v>
      </c>
      <c r="K553" s="16">
        <v>1.1800000000000001E-3</v>
      </c>
      <c r="L553" s="16">
        <v>8.9999999999999998E-4</v>
      </c>
      <c r="M553" s="16">
        <v>2.7999999999999998E-4</v>
      </c>
      <c r="N553" s="16">
        <v>0.53810999999999998</v>
      </c>
      <c r="O553" s="19">
        <v>121.5372</v>
      </c>
      <c r="P553" s="19">
        <v>96.826599999999999</v>
      </c>
      <c r="Q553" s="18">
        <v>1.5960000000000001</v>
      </c>
      <c r="R553" s="18">
        <v>4.5019999999999998</v>
      </c>
      <c r="S553" s="18">
        <v>2.0339999999999998</v>
      </c>
      <c r="T553" s="18">
        <v>9.7789999999999999</v>
      </c>
      <c r="U553" s="18">
        <v>13.034000000000001</v>
      </c>
      <c r="V553" s="18">
        <v>13.988</v>
      </c>
    </row>
    <row r="554" spans="1:22" x14ac:dyDescent="0.25">
      <c r="A554" s="1">
        <v>42402</v>
      </c>
      <c r="B554" s="14">
        <v>11</v>
      </c>
      <c r="C554" s="15">
        <v>187222361000</v>
      </c>
      <c r="D554" s="15">
        <v>5370210114</v>
      </c>
      <c r="E554" s="15">
        <v>0</v>
      </c>
      <c r="F554" s="15">
        <v>179309359456</v>
      </c>
      <c r="G554" s="16">
        <v>2.32E-3</v>
      </c>
      <c r="H554" s="16">
        <v>1.7600000000000001E-3</v>
      </c>
      <c r="I554" s="16">
        <v>5.5999999999999995E-4</v>
      </c>
      <c r="J554" s="16">
        <v>0.52876999999999996</v>
      </c>
      <c r="K554" s="16">
        <v>1.14E-3</v>
      </c>
      <c r="L554" s="16">
        <v>8.5999999999999998E-4</v>
      </c>
      <c r="M554" s="16">
        <v>2.7999999999999998E-4</v>
      </c>
      <c r="N554" s="16">
        <v>0.51949000000000001</v>
      </c>
      <c r="O554" s="19">
        <v>121.67619999999999</v>
      </c>
      <c r="P554" s="19">
        <v>96.910300000000007</v>
      </c>
      <c r="Q554" s="18">
        <v>1.5940000000000001</v>
      </c>
      <c r="R554" s="18">
        <v>4.4960000000000004</v>
      </c>
      <c r="S554" s="18">
        <v>2.0310000000000001</v>
      </c>
      <c r="T554" s="18">
        <v>9.7789999999999999</v>
      </c>
      <c r="U554" s="18">
        <v>12.986000000000001</v>
      </c>
      <c r="V554" s="18">
        <v>13.94</v>
      </c>
    </row>
    <row r="555" spans="1:22" x14ac:dyDescent="0.25">
      <c r="A555" s="1">
        <v>42403</v>
      </c>
      <c r="B555" s="14">
        <v>11</v>
      </c>
      <c r="C555" s="15">
        <v>187222361000</v>
      </c>
      <c r="D555" s="15">
        <v>5420192797</v>
      </c>
      <c r="E555" s="15">
        <v>0</v>
      </c>
      <c r="F555" s="15">
        <v>179403786966</v>
      </c>
      <c r="G555" s="16">
        <v>2.8500000000000001E-3</v>
      </c>
      <c r="H555" s="16">
        <v>2.0100000000000001E-3</v>
      </c>
      <c r="I555" s="16">
        <v>8.4000000000000003E-4</v>
      </c>
      <c r="J555" s="16">
        <v>0.41510999999999998</v>
      </c>
      <c r="K555" s="16">
        <v>5.2999999999999998E-4</v>
      </c>
      <c r="L555" s="16">
        <v>2.5000000000000001E-4</v>
      </c>
      <c r="M555" s="16">
        <v>2.7999999999999998E-4</v>
      </c>
      <c r="N555" s="16">
        <v>0.21251</v>
      </c>
      <c r="O555" s="19">
        <v>121.7403</v>
      </c>
      <c r="P555" s="19">
        <v>96.934299999999993</v>
      </c>
      <c r="Q555" s="18">
        <v>1.5920000000000001</v>
      </c>
      <c r="R555" s="18">
        <v>4.4880000000000004</v>
      </c>
      <c r="S555" s="18">
        <v>2.0289999999999999</v>
      </c>
      <c r="T555" s="18">
        <v>9.7789999999999999</v>
      </c>
      <c r="U555" s="18">
        <v>12.978999999999999</v>
      </c>
      <c r="V555" s="18">
        <v>13.93</v>
      </c>
    </row>
    <row r="556" spans="1:22" x14ac:dyDescent="0.25">
      <c r="A556" s="1">
        <v>42404</v>
      </c>
      <c r="B556" s="14">
        <v>11</v>
      </c>
      <c r="C556" s="15">
        <v>187222361000</v>
      </c>
      <c r="D556" s="15">
        <v>5470175480</v>
      </c>
      <c r="E556" s="15">
        <v>0</v>
      </c>
      <c r="F556" s="15">
        <v>179456691885</v>
      </c>
      <c r="G556" s="16">
        <v>3.15E-3</v>
      </c>
      <c r="H556" s="16">
        <v>2.0300000000000001E-3</v>
      </c>
      <c r="I556" s="16">
        <v>1.1199999999999999E-3</v>
      </c>
      <c r="J556" s="16">
        <v>0.33294000000000001</v>
      </c>
      <c r="K556" s="16">
        <v>2.9E-4</v>
      </c>
      <c r="L556" s="16">
        <v>2.0000000000000002E-5</v>
      </c>
      <c r="M556" s="16">
        <v>2.7999999999999998E-4</v>
      </c>
      <c r="N556" s="16">
        <v>0.11395</v>
      </c>
      <c r="O556" s="19">
        <v>121.7762</v>
      </c>
      <c r="P556" s="19">
        <v>96.935900000000004</v>
      </c>
      <c r="Q556" s="18">
        <v>1.589</v>
      </c>
      <c r="R556" s="18">
        <v>4.4779999999999998</v>
      </c>
      <c r="S556" s="18">
        <v>2.0259999999999998</v>
      </c>
      <c r="T556" s="18">
        <v>9.7789999999999999</v>
      </c>
      <c r="U556" s="18">
        <v>12.978</v>
      </c>
      <c r="V556" s="18">
        <v>13.933999999999999</v>
      </c>
    </row>
    <row r="557" spans="1:22" x14ac:dyDescent="0.25">
      <c r="A557" s="1">
        <v>42405</v>
      </c>
      <c r="B557" s="14">
        <v>11</v>
      </c>
      <c r="C557" s="15">
        <v>187222361000</v>
      </c>
      <c r="D557" s="15">
        <v>5520158164</v>
      </c>
      <c r="E557" s="15">
        <v>0</v>
      </c>
      <c r="F557" s="15">
        <v>179527718665</v>
      </c>
      <c r="G557" s="16">
        <v>3.5400000000000002E-3</v>
      </c>
      <c r="H557" s="16">
        <v>2.15E-3</v>
      </c>
      <c r="I557" s="16">
        <v>1.4E-3</v>
      </c>
      <c r="J557" s="16">
        <v>0.29547000000000001</v>
      </c>
      <c r="K557" s="16">
        <v>4.0000000000000002E-4</v>
      </c>
      <c r="L557" s="16">
        <v>1.2E-4</v>
      </c>
      <c r="M557" s="16">
        <v>2.7999999999999998E-4</v>
      </c>
      <c r="N557" s="16">
        <v>0.15584000000000001</v>
      </c>
      <c r="O557" s="19">
        <v>121.8244</v>
      </c>
      <c r="P557" s="19">
        <v>96.947299999999998</v>
      </c>
      <c r="Q557" s="18">
        <v>1.5860000000000001</v>
      </c>
      <c r="R557" s="18">
        <v>4.4690000000000003</v>
      </c>
      <c r="S557" s="18">
        <v>2.0230000000000001</v>
      </c>
      <c r="T557" s="18">
        <v>9.7789999999999999</v>
      </c>
      <c r="U557" s="18">
        <v>12.975</v>
      </c>
      <c r="V557" s="18">
        <v>13.933</v>
      </c>
    </row>
    <row r="558" spans="1:22" x14ac:dyDescent="0.25">
      <c r="A558" s="1">
        <v>42408</v>
      </c>
      <c r="B558" s="14">
        <v>11</v>
      </c>
      <c r="C558" s="15">
        <v>187222361000</v>
      </c>
      <c r="D558" s="15">
        <v>5043131160</v>
      </c>
      <c r="E558" s="15">
        <v>627012500</v>
      </c>
      <c r="F558" s="15">
        <v>179649860216</v>
      </c>
      <c r="G558" s="16">
        <v>4.2300000000000003E-3</v>
      </c>
      <c r="H558" s="16">
        <v>1.99E-3</v>
      </c>
      <c r="I558" s="16">
        <v>2.2399999999999998E-3</v>
      </c>
      <c r="J558" s="16">
        <v>0.21276999999999999</v>
      </c>
      <c r="K558" s="16">
        <v>6.8000000000000005E-4</v>
      </c>
      <c r="L558" s="16">
        <v>-1.6000000000000001E-4</v>
      </c>
      <c r="M558" s="16">
        <v>8.4000000000000003E-4</v>
      </c>
      <c r="N558" s="16">
        <v>8.6510000000000004E-2</v>
      </c>
      <c r="O558" s="19">
        <v>121.90730000000001</v>
      </c>
      <c r="P558" s="19">
        <v>96.932299999999998</v>
      </c>
      <c r="Q558" s="18">
        <v>1.579</v>
      </c>
      <c r="R558" s="18">
        <v>4.4409999999999998</v>
      </c>
      <c r="S558" s="18">
        <v>2.0150000000000001</v>
      </c>
      <c r="T558" s="18">
        <v>9.7789999999999999</v>
      </c>
      <c r="U558" s="18">
        <v>12.98</v>
      </c>
      <c r="V558" s="18">
        <v>13.96</v>
      </c>
    </row>
    <row r="559" spans="1:22" x14ac:dyDescent="0.25">
      <c r="A559" s="1">
        <v>42409</v>
      </c>
      <c r="B559" s="14">
        <v>11</v>
      </c>
      <c r="C559" s="15">
        <v>187222361000</v>
      </c>
      <c r="D559" s="15">
        <v>5093151291</v>
      </c>
      <c r="E559" s="15">
        <v>627136703</v>
      </c>
      <c r="F559" s="15">
        <v>179718718035</v>
      </c>
      <c r="G559" s="16">
        <v>4.6100000000000004E-3</v>
      </c>
      <c r="H559" s="16">
        <v>2.0899999999999998E-3</v>
      </c>
      <c r="I559" s="16">
        <v>2.5200000000000001E-3</v>
      </c>
      <c r="J559" s="16">
        <v>0.20569999999999999</v>
      </c>
      <c r="K559" s="16">
        <v>3.8000000000000002E-4</v>
      </c>
      <c r="L559" s="16">
        <v>1E-4</v>
      </c>
      <c r="M559" s="16">
        <v>2.7999999999999998E-4</v>
      </c>
      <c r="N559" s="16">
        <v>0.15057000000000001</v>
      </c>
      <c r="O559" s="19">
        <v>121.95399999999999</v>
      </c>
      <c r="P559" s="19">
        <v>96.942400000000006</v>
      </c>
      <c r="Q559" s="18">
        <v>1.5760000000000001</v>
      </c>
      <c r="R559" s="18">
        <v>4.4320000000000004</v>
      </c>
      <c r="S559" s="18">
        <v>2.012</v>
      </c>
      <c r="T559" s="18">
        <v>9.7789999999999999</v>
      </c>
      <c r="U559" s="18">
        <v>12.978</v>
      </c>
      <c r="V559" s="18">
        <v>13.959</v>
      </c>
    </row>
    <row r="560" spans="1:22" x14ac:dyDescent="0.25">
      <c r="A560" s="1">
        <v>42410</v>
      </c>
      <c r="B560" s="14">
        <v>11</v>
      </c>
      <c r="C560" s="15">
        <v>187222361000</v>
      </c>
      <c r="D560" s="15">
        <v>5143171421</v>
      </c>
      <c r="E560" s="15">
        <v>627260931</v>
      </c>
      <c r="F560" s="15">
        <v>179788787420</v>
      </c>
      <c r="G560" s="16">
        <v>5.0000000000000001E-3</v>
      </c>
      <c r="H560" s="16">
        <v>2.2100000000000002E-3</v>
      </c>
      <c r="I560" s="16">
        <v>2.8E-3</v>
      </c>
      <c r="J560" s="16">
        <v>0.20036000000000001</v>
      </c>
      <c r="K560" s="16">
        <v>3.8999999999999999E-4</v>
      </c>
      <c r="L560" s="16">
        <v>1.1E-4</v>
      </c>
      <c r="M560" s="16">
        <v>2.7999999999999998E-4</v>
      </c>
      <c r="N560" s="16">
        <v>0.15334999999999999</v>
      </c>
      <c r="O560" s="19">
        <v>122.0016</v>
      </c>
      <c r="P560" s="19">
        <v>96.953100000000006</v>
      </c>
      <c r="Q560" s="18">
        <v>1.5740000000000001</v>
      </c>
      <c r="R560" s="18">
        <v>4.4240000000000004</v>
      </c>
      <c r="S560" s="18">
        <v>2.0099999999999998</v>
      </c>
      <c r="T560" s="18">
        <v>9.7789999999999999</v>
      </c>
      <c r="U560" s="18">
        <v>12.975</v>
      </c>
      <c r="V560" s="18">
        <v>13.958</v>
      </c>
    </row>
    <row r="561" spans="1:22" x14ac:dyDescent="0.25">
      <c r="A561" s="1">
        <v>42411</v>
      </c>
      <c r="B561" s="14">
        <v>11</v>
      </c>
      <c r="C561" s="15">
        <v>187222361000</v>
      </c>
      <c r="D561" s="15">
        <v>5193191551</v>
      </c>
      <c r="E561" s="15">
        <v>627385184</v>
      </c>
      <c r="F561" s="15">
        <v>180186939137</v>
      </c>
      <c r="G561" s="16">
        <v>7.2300000000000003E-3</v>
      </c>
      <c r="H561" s="16">
        <v>4.15E-3</v>
      </c>
      <c r="I561" s="16">
        <v>3.0799999999999998E-3</v>
      </c>
      <c r="J561" s="16">
        <v>0.27077000000000001</v>
      </c>
      <c r="K561" s="16">
        <v>2.2100000000000002E-3</v>
      </c>
      <c r="L561" s="16">
        <v>1.9400000000000001E-3</v>
      </c>
      <c r="M561" s="16">
        <v>2.7999999999999998E-4</v>
      </c>
      <c r="N561" s="16">
        <v>1.24708</v>
      </c>
      <c r="O561" s="19">
        <v>122.2718</v>
      </c>
      <c r="P561" s="19">
        <v>97.141300000000001</v>
      </c>
      <c r="Q561" s="18">
        <v>1.5740000000000001</v>
      </c>
      <c r="R561" s="18">
        <v>4.4249999999999998</v>
      </c>
      <c r="S561" s="18">
        <v>2.0070000000000001</v>
      </c>
      <c r="T561" s="18">
        <v>9.7789999999999999</v>
      </c>
      <c r="U561" s="18">
        <v>12.884</v>
      </c>
      <c r="V561" s="18">
        <v>13.840999999999999</v>
      </c>
    </row>
    <row r="562" spans="1:22" x14ac:dyDescent="0.25">
      <c r="A562" s="1">
        <v>42412</v>
      </c>
      <c r="B562" s="14">
        <v>11</v>
      </c>
      <c r="C562" s="15">
        <v>187222361000</v>
      </c>
      <c r="D562" s="15">
        <v>5243211681</v>
      </c>
      <c r="E562" s="15">
        <v>627509461</v>
      </c>
      <c r="F562" s="15">
        <v>179921335802</v>
      </c>
      <c r="G562" s="16">
        <v>5.7400000000000003E-3</v>
      </c>
      <c r="H562" s="16">
        <v>2.3900000000000002E-3</v>
      </c>
      <c r="I562" s="16">
        <v>3.3600000000000001E-3</v>
      </c>
      <c r="J562" s="16">
        <v>0.19084000000000001</v>
      </c>
      <c r="K562" s="16">
        <v>-1.47E-3</v>
      </c>
      <c r="L562" s="16">
        <v>-1.75E-3</v>
      </c>
      <c r="M562" s="16">
        <v>2.7999999999999998E-4</v>
      </c>
      <c r="N562" s="16">
        <v>-0.41719000000000001</v>
      </c>
      <c r="O562" s="19">
        <v>122.0915</v>
      </c>
      <c r="P562" s="19">
        <v>96.970600000000005</v>
      </c>
      <c r="Q562" s="18">
        <v>1.5680000000000001</v>
      </c>
      <c r="R562" s="18">
        <v>4.4029999999999996</v>
      </c>
      <c r="S562" s="18">
        <v>2.004</v>
      </c>
      <c r="T562" s="18">
        <v>9.7789999999999999</v>
      </c>
      <c r="U562" s="18">
        <v>12.967000000000001</v>
      </c>
      <c r="V562" s="18">
        <v>13.957000000000001</v>
      </c>
    </row>
    <row r="563" spans="1:22" x14ac:dyDescent="0.25">
      <c r="A563" s="1">
        <v>42415</v>
      </c>
      <c r="B563" s="14">
        <v>11</v>
      </c>
      <c r="C563" s="15">
        <v>187222361000</v>
      </c>
      <c r="D563" s="15">
        <v>5393272072</v>
      </c>
      <c r="E563" s="15">
        <v>627882366</v>
      </c>
      <c r="F563" s="15">
        <v>180215238650</v>
      </c>
      <c r="G563" s="16">
        <v>7.3899999999999999E-3</v>
      </c>
      <c r="H563" s="16">
        <v>3.1900000000000001E-3</v>
      </c>
      <c r="I563" s="16">
        <v>4.1999999999999997E-3</v>
      </c>
      <c r="J563" s="16">
        <v>0.19667999999999999</v>
      </c>
      <c r="K563" s="16">
        <v>1.6299999999999999E-3</v>
      </c>
      <c r="L563" s="16">
        <v>8.0000000000000004E-4</v>
      </c>
      <c r="M563" s="16">
        <v>8.4000000000000003E-4</v>
      </c>
      <c r="N563" s="16">
        <v>0.22033</v>
      </c>
      <c r="O563" s="19">
        <v>122.291</v>
      </c>
      <c r="P563" s="19">
        <v>97.048199999999994</v>
      </c>
      <c r="Q563" s="18">
        <v>1.5620000000000001</v>
      </c>
      <c r="R563" s="18">
        <v>4.3810000000000002</v>
      </c>
      <c r="S563" s="18">
        <v>1.996</v>
      </c>
      <c r="T563" s="18">
        <v>9.7789999999999999</v>
      </c>
      <c r="U563" s="18">
        <v>12.93</v>
      </c>
      <c r="V563" s="18">
        <v>13.923999999999999</v>
      </c>
    </row>
    <row r="564" spans="1:22" x14ac:dyDescent="0.25">
      <c r="A564" s="1">
        <v>42416</v>
      </c>
      <c r="B564" s="14">
        <v>11</v>
      </c>
      <c r="C564" s="15">
        <v>187222361000</v>
      </c>
      <c r="D564" s="15">
        <v>5443292202</v>
      </c>
      <c r="E564" s="15">
        <v>628006742</v>
      </c>
      <c r="F564" s="15">
        <v>180156363711</v>
      </c>
      <c r="G564" s="16">
        <v>7.0600000000000003E-3</v>
      </c>
      <c r="H564" s="16">
        <v>2.5799999999999998E-3</v>
      </c>
      <c r="I564" s="16">
        <v>4.4799999999999996E-3</v>
      </c>
      <c r="J564" s="16">
        <v>0.17452000000000001</v>
      </c>
      <c r="K564" s="16">
        <v>-3.3E-4</v>
      </c>
      <c r="L564" s="16">
        <v>-5.9999999999999995E-4</v>
      </c>
      <c r="M564" s="16">
        <v>2.7999999999999998E-4</v>
      </c>
      <c r="N564" s="16">
        <v>-0.11271</v>
      </c>
      <c r="O564" s="19">
        <v>122.251</v>
      </c>
      <c r="P564" s="19">
        <v>96.989199999999997</v>
      </c>
      <c r="Q564" s="18">
        <v>1.5589999999999999</v>
      </c>
      <c r="R564" s="18">
        <v>4.3689999999999998</v>
      </c>
      <c r="S564" s="18">
        <v>1.9930000000000001</v>
      </c>
      <c r="T564" s="18">
        <v>9.7789999999999999</v>
      </c>
      <c r="U564" s="18">
        <v>12.962999999999999</v>
      </c>
      <c r="V564" s="18">
        <v>13.968</v>
      </c>
    </row>
    <row r="565" spans="1:22" x14ac:dyDescent="0.25">
      <c r="A565" s="1">
        <v>42417</v>
      </c>
      <c r="B565" s="14">
        <v>11</v>
      </c>
      <c r="C565" s="15">
        <v>187222361000</v>
      </c>
      <c r="D565" s="15">
        <v>4731005373</v>
      </c>
      <c r="E565" s="15">
        <v>1390433812</v>
      </c>
      <c r="F565" s="15">
        <v>180419110536</v>
      </c>
      <c r="G565" s="16">
        <v>8.5299999999999994E-3</v>
      </c>
      <c r="H565" s="16">
        <v>3.7699999999999999E-3</v>
      </c>
      <c r="I565" s="16">
        <v>4.7600000000000003E-3</v>
      </c>
      <c r="J565" s="16">
        <v>0.20054</v>
      </c>
      <c r="K565" s="16">
        <v>1.4599999999999999E-3</v>
      </c>
      <c r="L565" s="16">
        <v>1.1800000000000001E-3</v>
      </c>
      <c r="M565" s="16">
        <v>2.7999999999999998E-4</v>
      </c>
      <c r="N565" s="16">
        <v>0.70472000000000001</v>
      </c>
      <c r="O565" s="19">
        <v>122.4293</v>
      </c>
      <c r="P565" s="19">
        <v>97.104200000000006</v>
      </c>
      <c r="Q565" s="18">
        <v>1.5569999999999999</v>
      </c>
      <c r="R565" s="18">
        <v>4.3650000000000002</v>
      </c>
      <c r="S565" s="18">
        <v>1.99</v>
      </c>
      <c r="T565" s="18">
        <v>9.7789999999999999</v>
      </c>
      <c r="U565" s="18">
        <v>12.869</v>
      </c>
      <c r="V565" s="18">
        <v>13.898999999999999</v>
      </c>
    </row>
    <row r="566" spans="1:22" x14ac:dyDescent="0.25">
      <c r="A566" s="1">
        <v>42418</v>
      </c>
      <c r="B566" s="14">
        <v>11</v>
      </c>
      <c r="C566" s="15">
        <v>187222361000</v>
      </c>
      <c r="D566" s="15">
        <v>4781071030</v>
      </c>
      <c r="E566" s="15">
        <v>1390699742</v>
      </c>
      <c r="F566" s="15">
        <v>181257097877</v>
      </c>
      <c r="G566" s="16">
        <v>1.321E-2</v>
      </c>
      <c r="H566" s="16">
        <v>8.1700000000000002E-3</v>
      </c>
      <c r="I566" s="16">
        <v>5.0400000000000002E-3</v>
      </c>
      <c r="J566" s="16">
        <v>0.30582999999999999</v>
      </c>
      <c r="K566" s="16">
        <v>4.64E-3</v>
      </c>
      <c r="L566" s="16">
        <v>4.3699999999999998E-3</v>
      </c>
      <c r="M566" s="16">
        <v>2.7999999999999998E-4</v>
      </c>
      <c r="N566" s="16">
        <v>4.4521699999999997</v>
      </c>
      <c r="O566" s="19">
        <v>122.998</v>
      </c>
      <c r="P566" s="19">
        <v>97.530100000000004</v>
      </c>
      <c r="Q566" s="18">
        <v>1.56</v>
      </c>
      <c r="R566" s="18">
        <v>4.3810000000000002</v>
      </c>
      <c r="S566" s="18">
        <v>1.988</v>
      </c>
      <c r="T566" s="18">
        <v>9.7789999999999999</v>
      </c>
      <c r="U566" s="18">
        <v>12.64</v>
      </c>
      <c r="V566" s="18">
        <v>13.627000000000001</v>
      </c>
    </row>
    <row r="567" spans="1:22" x14ac:dyDescent="0.25">
      <c r="A567" s="1">
        <v>42419</v>
      </c>
      <c r="B567" s="14">
        <v>11</v>
      </c>
      <c r="C567" s="15">
        <v>187222361000</v>
      </c>
      <c r="D567" s="15">
        <v>4831136688</v>
      </c>
      <c r="E567" s="15">
        <v>1390965723</v>
      </c>
      <c r="F567" s="15">
        <v>180976199025</v>
      </c>
      <c r="G567" s="16">
        <v>1.1639999999999999E-2</v>
      </c>
      <c r="H567" s="16">
        <v>6.3200000000000001E-3</v>
      </c>
      <c r="I567" s="16">
        <v>5.3200000000000001E-3</v>
      </c>
      <c r="J567" s="16">
        <v>0.24972</v>
      </c>
      <c r="K567" s="16">
        <v>-1.5499999999999999E-3</v>
      </c>
      <c r="L567" s="16">
        <v>-1.83E-3</v>
      </c>
      <c r="M567" s="16">
        <v>2.7999999999999998E-4</v>
      </c>
      <c r="N567" s="16">
        <v>-0.43314000000000002</v>
      </c>
      <c r="O567" s="19">
        <v>122.8073</v>
      </c>
      <c r="P567" s="19">
        <v>97.350999999999999</v>
      </c>
      <c r="Q567" s="18">
        <v>1.5549999999999999</v>
      </c>
      <c r="R567" s="18">
        <v>4.3570000000000002</v>
      </c>
      <c r="S567" s="18">
        <v>1.9850000000000001</v>
      </c>
      <c r="T567" s="18">
        <v>9.7789999999999999</v>
      </c>
      <c r="U567" s="18">
        <v>12.722</v>
      </c>
      <c r="V567" s="18">
        <v>13.747999999999999</v>
      </c>
    </row>
    <row r="568" spans="1:22" x14ac:dyDescent="0.25">
      <c r="A568" s="1">
        <v>42422</v>
      </c>
      <c r="B568" s="14">
        <v>11</v>
      </c>
      <c r="C568" s="15">
        <v>187222361000</v>
      </c>
      <c r="D568" s="15">
        <v>4981333660</v>
      </c>
      <c r="E568" s="15">
        <v>1391763818</v>
      </c>
      <c r="F568" s="15">
        <v>181182141153</v>
      </c>
      <c r="G568" s="16">
        <v>1.2789999999999999E-2</v>
      </c>
      <c r="H568" s="16">
        <v>6.6299999999999996E-3</v>
      </c>
      <c r="I568" s="16">
        <v>6.1599999999999997E-3</v>
      </c>
      <c r="J568" s="16">
        <v>0.23546</v>
      </c>
      <c r="K568" s="16">
        <v>1.14E-3</v>
      </c>
      <c r="L568" s="16">
        <v>2.9999999999999997E-4</v>
      </c>
      <c r="M568" s="16">
        <v>8.3000000000000001E-4</v>
      </c>
      <c r="N568" s="16">
        <v>0.14884</v>
      </c>
      <c r="O568" s="19">
        <v>122.94710000000001</v>
      </c>
      <c r="P568" s="19">
        <v>97.380700000000004</v>
      </c>
      <c r="Q568" s="18">
        <v>1.5469999999999999</v>
      </c>
      <c r="R568" s="18">
        <v>4.3310000000000004</v>
      </c>
      <c r="S568" s="18">
        <v>1.9770000000000001</v>
      </c>
      <c r="T568" s="18">
        <v>9.7789999999999999</v>
      </c>
      <c r="U568" s="18">
        <v>12.718</v>
      </c>
      <c r="V568" s="18">
        <v>13.744999999999999</v>
      </c>
    </row>
    <row r="569" spans="1:22" x14ac:dyDescent="0.25">
      <c r="A569" s="1">
        <v>42423</v>
      </c>
      <c r="B569" s="14">
        <v>11</v>
      </c>
      <c r="C569" s="15">
        <v>187222361000</v>
      </c>
      <c r="D569" s="15">
        <v>5031399317</v>
      </c>
      <c r="E569" s="15">
        <v>1392030002</v>
      </c>
      <c r="F569" s="15">
        <v>181230848657</v>
      </c>
      <c r="G569" s="16">
        <v>1.306E-2</v>
      </c>
      <c r="H569" s="16">
        <v>6.62E-3</v>
      </c>
      <c r="I569" s="16">
        <v>6.45E-3</v>
      </c>
      <c r="J569" s="16">
        <v>0.22939999999999999</v>
      </c>
      <c r="K569" s="16">
        <v>2.7E-4</v>
      </c>
      <c r="L569" s="16">
        <v>-1.0000000000000001E-5</v>
      </c>
      <c r="M569" s="16">
        <v>2.7999999999999998E-4</v>
      </c>
      <c r="N569" s="16">
        <v>0.10338</v>
      </c>
      <c r="O569" s="19">
        <v>122.98009999999999</v>
      </c>
      <c r="P569" s="19">
        <v>97.379800000000003</v>
      </c>
      <c r="Q569" s="18">
        <v>1.5449999999999999</v>
      </c>
      <c r="R569" s="18">
        <v>4.3220000000000001</v>
      </c>
      <c r="S569" s="18">
        <v>1.974</v>
      </c>
      <c r="T569" s="18">
        <v>9.7789999999999999</v>
      </c>
      <c r="U569" s="18">
        <v>12.722</v>
      </c>
      <c r="V569" s="18">
        <v>13.750999999999999</v>
      </c>
    </row>
    <row r="570" spans="1:22" x14ac:dyDescent="0.25">
      <c r="A570" s="1">
        <v>42424</v>
      </c>
      <c r="B570" s="14">
        <v>11</v>
      </c>
      <c r="C570" s="15">
        <v>187222361000</v>
      </c>
      <c r="D570" s="15">
        <v>5081464975</v>
      </c>
      <c r="E570" s="15">
        <v>1392296238</v>
      </c>
      <c r="F570" s="15">
        <v>181251050350</v>
      </c>
      <c r="G570" s="16">
        <v>1.3180000000000001E-2</v>
      </c>
      <c r="H570" s="16">
        <v>6.45E-3</v>
      </c>
      <c r="I570" s="16">
        <v>6.7299999999999999E-3</v>
      </c>
      <c r="J570" s="16">
        <v>0.22094</v>
      </c>
      <c r="K570" s="16">
        <v>1.1E-4</v>
      </c>
      <c r="L570" s="16">
        <v>-1.7000000000000001E-4</v>
      </c>
      <c r="M570" s="16">
        <v>2.7999999999999998E-4</v>
      </c>
      <c r="N570" s="16">
        <v>4.1640000000000003E-2</v>
      </c>
      <c r="O570" s="19">
        <v>122.99379999999999</v>
      </c>
      <c r="P570" s="19">
        <v>97.363500000000002</v>
      </c>
      <c r="Q570" s="18">
        <v>1.5409999999999999</v>
      </c>
      <c r="R570" s="18">
        <v>4.3090000000000002</v>
      </c>
      <c r="S570" s="18">
        <v>1.9710000000000001</v>
      </c>
      <c r="T570" s="18">
        <v>9.7789999999999999</v>
      </c>
      <c r="U570" s="18">
        <v>12.724</v>
      </c>
      <c r="V570" s="18">
        <v>13.766</v>
      </c>
    </row>
    <row r="571" spans="1:22" x14ac:dyDescent="0.25">
      <c r="A571" s="1">
        <v>42425</v>
      </c>
      <c r="B571" s="14">
        <v>11</v>
      </c>
      <c r="C571" s="15">
        <v>187222361000</v>
      </c>
      <c r="D571" s="15">
        <v>5131530632</v>
      </c>
      <c r="E571" s="15">
        <v>1392562524</v>
      </c>
      <c r="F571" s="15">
        <v>181337210430</v>
      </c>
      <c r="G571" s="16">
        <v>1.366E-2</v>
      </c>
      <c r="H571" s="16">
        <v>6.6499999999999997E-3</v>
      </c>
      <c r="I571" s="16">
        <v>7.0099999999999997E-3</v>
      </c>
      <c r="J571" s="16">
        <v>0.21969</v>
      </c>
      <c r="K571" s="16">
        <v>4.8000000000000001E-4</v>
      </c>
      <c r="L571" s="16">
        <v>2.0000000000000001E-4</v>
      </c>
      <c r="M571" s="16">
        <v>2.7999999999999998E-4</v>
      </c>
      <c r="N571" s="16">
        <v>0.18998999999999999</v>
      </c>
      <c r="O571" s="19">
        <v>123.0523</v>
      </c>
      <c r="P571" s="19">
        <v>97.382900000000006</v>
      </c>
      <c r="Q571" s="18">
        <v>1.54</v>
      </c>
      <c r="R571" s="18">
        <v>4.3040000000000003</v>
      </c>
      <c r="S571" s="18">
        <v>1.9690000000000001</v>
      </c>
      <c r="T571" s="18">
        <v>9.7789999999999999</v>
      </c>
      <c r="U571" s="18">
        <v>12.728999999999999</v>
      </c>
      <c r="V571" s="18">
        <v>13.76</v>
      </c>
    </row>
    <row r="572" spans="1:22" x14ac:dyDescent="0.25">
      <c r="A572" s="1">
        <v>42426</v>
      </c>
      <c r="B572" s="14">
        <v>11</v>
      </c>
      <c r="C572" s="15">
        <v>187222361000</v>
      </c>
      <c r="D572" s="15">
        <v>5181596290</v>
      </c>
      <c r="E572" s="15">
        <v>1392828861</v>
      </c>
      <c r="F572" s="15">
        <v>181394336332</v>
      </c>
      <c r="G572" s="16">
        <v>1.3979999999999999E-2</v>
      </c>
      <c r="H572" s="16">
        <v>6.6899999999999998E-3</v>
      </c>
      <c r="I572" s="16">
        <v>7.2899999999999996E-3</v>
      </c>
      <c r="J572" s="16">
        <v>0.21579000000000001</v>
      </c>
      <c r="K572" s="16">
        <v>3.2000000000000003E-4</v>
      </c>
      <c r="L572" s="16">
        <v>4.0000000000000003E-5</v>
      </c>
      <c r="M572" s="16">
        <v>2.7999999999999998E-4</v>
      </c>
      <c r="N572" s="16">
        <v>0.12218999999999999</v>
      </c>
      <c r="O572" s="19">
        <v>123.0911</v>
      </c>
      <c r="P572" s="19">
        <v>97.386600000000001</v>
      </c>
      <c r="Q572" s="18">
        <v>1.5369999999999999</v>
      </c>
      <c r="R572" s="18">
        <v>4.2949999999999999</v>
      </c>
      <c r="S572" s="18">
        <v>1.966</v>
      </c>
      <c r="T572" s="18">
        <v>9.7789999999999999</v>
      </c>
      <c r="U572" s="18">
        <v>12.731</v>
      </c>
      <c r="V572" s="18">
        <v>13.763</v>
      </c>
    </row>
    <row r="573" spans="1:22" x14ac:dyDescent="0.25">
      <c r="A573" s="1">
        <v>42429</v>
      </c>
      <c r="B573" s="14">
        <v>11</v>
      </c>
      <c r="C573" s="15">
        <v>187222361000</v>
      </c>
      <c r="D573" s="15">
        <v>5331793262</v>
      </c>
      <c r="E573" s="15">
        <v>1393628025</v>
      </c>
      <c r="F573" s="15">
        <v>181546183806</v>
      </c>
      <c r="G573" s="16">
        <v>1.4829999999999999E-2</v>
      </c>
      <c r="H573" s="16">
        <v>6.6899999999999998E-3</v>
      </c>
      <c r="I573" s="16">
        <v>8.1300000000000001E-3</v>
      </c>
      <c r="J573" s="16">
        <v>0.20411000000000001</v>
      </c>
      <c r="K573" s="16">
        <v>8.4000000000000003E-4</v>
      </c>
      <c r="L573" s="16">
        <v>0</v>
      </c>
      <c r="M573" s="16">
        <v>8.3000000000000001E-4</v>
      </c>
      <c r="N573" s="16">
        <v>0.10748000000000001</v>
      </c>
      <c r="O573" s="19">
        <v>123.19410000000001</v>
      </c>
      <c r="P573" s="19">
        <v>97.387100000000004</v>
      </c>
      <c r="Q573" s="18">
        <v>1.5289999999999999</v>
      </c>
      <c r="R573" s="18">
        <v>4.2670000000000003</v>
      </c>
      <c r="S573" s="18">
        <v>1.958</v>
      </c>
      <c r="T573" s="18">
        <v>9.7789999999999999</v>
      </c>
      <c r="U573" s="18">
        <v>12.737</v>
      </c>
      <c r="V573" s="18">
        <v>13.779</v>
      </c>
    </row>
    <row r="574" spans="1:22" x14ac:dyDescent="0.25">
      <c r="A574" s="1">
        <v>42430</v>
      </c>
      <c r="B574" s="14">
        <v>12</v>
      </c>
      <c r="C574" s="15">
        <v>209479361000</v>
      </c>
      <c r="D574" s="15">
        <v>5537679317</v>
      </c>
      <c r="E574" s="15">
        <v>0</v>
      </c>
      <c r="F574" s="15">
        <v>200206577454</v>
      </c>
      <c r="G574" s="16">
        <v>6.4000000000000005E-4</v>
      </c>
      <c r="H574" s="16">
        <v>3.5E-4</v>
      </c>
      <c r="I574" s="16">
        <v>2.9E-4</v>
      </c>
      <c r="J574" s="16">
        <v>0.26306000000000002</v>
      </c>
      <c r="K574" s="16">
        <v>6.4000000000000005E-4</v>
      </c>
      <c r="L574" s="16">
        <v>3.5E-4</v>
      </c>
      <c r="M574" s="16">
        <v>2.9E-4</v>
      </c>
      <c r="N574" s="16">
        <v>0.26306000000000002</v>
      </c>
      <c r="O574" s="19">
        <v>123.273</v>
      </c>
      <c r="P574" s="19">
        <v>97.421599999999998</v>
      </c>
      <c r="Q574" s="18">
        <v>1.7230000000000001</v>
      </c>
      <c r="R574" s="18">
        <v>5.3710000000000004</v>
      </c>
      <c r="S574" s="18">
        <v>2.2480000000000002</v>
      </c>
      <c r="T574" s="18">
        <v>9.9719999999999995</v>
      </c>
      <c r="U574" s="18">
        <v>13.007999999999999</v>
      </c>
      <c r="V574" s="18">
        <v>14.031000000000001</v>
      </c>
    </row>
    <row r="575" spans="1:22" x14ac:dyDescent="0.25">
      <c r="A575" s="1">
        <v>42431</v>
      </c>
      <c r="B575" s="14">
        <v>12</v>
      </c>
      <c r="C575" s="15">
        <v>209479361000</v>
      </c>
      <c r="D575" s="15">
        <v>5594832042</v>
      </c>
      <c r="E575" s="15">
        <v>0</v>
      </c>
      <c r="F575" s="15">
        <v>200300608318</v>
      </c>
      <c r="G575" s="16">
        <v>1.1100000000000001E-3</v>
      </c>
      <c r="H575" s="16">
        <v>5.4000000000000001E-4</v>
      </c>
      <c r="I575" s="16">
        <v>5.6999999999999998E-4</v>
      </c>
      <c r="J575" s="16">
        <v>0.22441</v>
      </c>
      <c r="K575" s="16">
        <v>4.6999999999999999E-4</v>
      </c>
      <c r="L575" s="16">
        <v>1.8000000000000001E-4</v>
      </c>
      <c r="M575" s="16">
        <v>2.9E-4</v>
      </c>
      <c r="N575" s="16">
        <v>0.18695000000000001</v>
      </c>
      <c r="O575" s="19">
        <v>123.3309</v>
      </c>
      <c r="P575" s="19">
        <v>97.439499999999995</v>
      </c>
      <c r="Q575" s="18">
        <v>1.7210000000000001</v>
      </c>
      <c r="R575" s="18">
        <v>5.3630000000000004</v>
      </c>
      <c r="S575" s="18">
        <v>2.246</v>
      </c>
      <c r="T575" s="18">
        <v>9.9719999999999995</v>
      </c>
      <c r="U575" s="18">
        <v>13.005000000000001</v>
      </c>
      <c r="V575" s="18">
        <v>14.026</v>
      </c>
    </row>
    <row r="576" spans="1:22" x14ac:dyDescent="0.25">
      <c r="A576" s="1">
        <v>42432</v>
      </c>
      <c r="B576" s="14">
        <v>12</v>
      </c>
      <c r="C576" s="15">
        <v>209479361000</v>
      </c>
      <c r="D576" s="15">
        <v>5651984767</v>
      </c>
      <c r="E576" s="15">
        <v>0</v>
      </c>
      <c r="F576" s="15">
        <v>200358857185</v>
      </c>
      <c r="G576" s="16">
        <v>1.4E-3</v>
      </c>
      <c r="H576" s="16">
        <v>5.4000000000000001E-4</v>
      </c>
      <c r="I576" s="16">
        <v>8.5999999999999998E-4</v>
      </c>
      <c r="J576" s="16">
        <v>0.18572</v>
      </c>
      <c r="K576" s="16">
        <v>2.9E-4</v>
      </c>
      <c r="L576" s="16">
        <v>1.0000000000000001E-5</v>
      </c>
      <c r="M576" s="16">
        <v>2.9E-4</v>
      </c>
      <c r="N576" s="16">
        <v>0.11197</v>
      </c>
      <c r="O576" s="19">
        <v>123.36669999999999</v>
      </c>
      <c r="P576" s="19">
        <v>97.440100000000001</v>
      </c>
      <c r="Q576" s="18">
        <v>1.7190000000000001</v>
      </c>
      <c r="R576" s="18">
        <v>5.3529999999999998</v>
      </c>
      <c r="S576" s="18">
        <v>2.2429999999999999</v>
      </c>
      <c r="T576" s="18">
        <v>9.9719999999999995</v>
      </c>
      <c r="U576" s="18">
        <v>13.007999999999999</v>
      </c>
      <c r="V576" s="18">
        <v>14.031000000000001</v>
      </c>
    </row>
    <row r="577" spans="1:22" x14ac:dyDescent="0.25">
      <c r="A577" s="1">
        <v>42433</v>
      </c>
      <c r="B577" s="14">
        <v>12</v>
      </c>
      <c r="C577" s="15">
        <v>209479361000</v>
      </c>
      <c r="D577" s="15">
        <v>5709137491</v>
      </c>
      <c r="E577" s="15">
        <v>0</v>
      </c>
      <c r="F577" s="15">
        <v>200925487980</v>
      </c>
      <c r="G577" s="16">
        <v>4.2300000000000003E-3</v>
      </c>
      <c r="H577" s="16">
        <v>3.0899999999999999E-3</v>
      </c>
      <c r="I577" s="16">
        <v>1.14E-3</v>
      </c>
      <c r="J577" s="16">
        <v>0.47028999999999999</v>
      </c>
      <c r="K577" s="16">
        <v>2.8300000000000001E-3</v>
      </c>
      <c r="L577" s="16">
        <v>2.5400000000000002E-3</v>
      </c>
      <c r="M577" s="16">
        <v>2.9E-4</v>
      </c>
      <c r="N577" s="16">
        <v>1.8032900000000001</v>
      </c>
      <c r="O577" s="19">
        <v>123.71559999999999</v>
      </c>
      <c r="P577" s="19">
        <v>97.688000000000002</v>
      </c>
      <c r="Q577" s="18">
        <v>1.72</v>
      </c>
      <c r="R577" s="18">
        <v>5.3639999999999999</v>
      </c>
      <c r="S577" s="18">
        <v>2.2400000000000002</v>
      </c>
      <c r="T577" s="18">
        <v>9.9719999999999995</v>
      </c>
      <c r="U577" s="18">
        <v>12.898999999999999</v>
      </c>
      <c r="V577" s="18">
        <v>13.89</v>
      </c>
    </row>
    <row r="578" spans="1:22" x14ac:dyDescent="0.25">
      <c r="A578" s="1">
        <v>42438</v>
      </c>
      <c r="B578" s="14">
        <v>12</v>
      </c>
      <c r="C578" s="15">
        <v>209479361000</v>
      </c>
      <c r="D578" s="15">
        <v>5994901114</v>
      </c>
      <c r="E578" s="15">
        <v>0</v>
      </c>
      <c r="F578" s="15">
        <v>201084291120</v>
      </c>
      <c r="G578" s="16">
        <v>5.0299999999999997E-3</v>
      </c>
      <c r="H578" s="16">
        <v>2.4599999999999999E-3</v>
      </c>
      <c r="I578" s="16">
        <v>2.5699999999999998E-3</v>
      </c>
      <c r="J578" s="16">
        <v>0.22550999999999999</v>
      </c>
      <c r="K578" s="16">
        <v>7.9000000000000001E-4</v>
      </c>
      <c r="L578" s="16">
        <v>-6.3000000000000003E-4</v>
      </c>
      <c r="M578" s="16">
        <v>1.42E-3</v>
      </c>
      <c r="N578" s="16">
        <v>5.9369999999999999E-2</v>
      </c>
      <c r="O578" s="19">
        <v>123.8134</v>
      </c>
      <c r="P578" s="19">
        <v>97.626199999999997</v>
      </c>
      <c r="Q578" s="18">
        <v>1.7050000000000001</v>
      </c>
      <c r="R578" s="18">
        <v>5.3049999999999997</v>
      </c>
      <c r="S578" s="18">
        <v>2.226</v>
      </c>
      <c r="T578" s="18">
        <v>9.9719999999999995</v>
      </c>
      <c r="U578" s="18">
        <v>12.933999999999999</v>
      </c>
      <c r="V578" s="18">
        <v>13.951000000000001</v>
      </c>
    </row>
    <row r="579" spans="1:22" x14ac:dyDescent="0.25">
      <c r="A579" s="1">
        <v>42439</v>
      </c>
      <c r="B579" s="14">
        <v>12</v>
      </c>
      <c r="C579" s="15">
        <v>209479361000</v>
      </c>
      <c r="D579" s="15">
        <v>6052053839</v>
      </c>
      <c r="E579" s="15">
        <v>0</v>
      </c>
      <c r="F579" s="15">
        <v>201238868589</v>
      </c>
      <c r="G579" s="16">
        <v>5.7999999999999996E-3</v>
      </c>
      <c r="H579" s="16">
        <v>2.9399999999999999E-3</v>
      </c>
      <c r="I579" s="16">
        <v>2.8600000000000001E-3</v>
      </c>
      <c r="J579" s="16">
        <v>0.23499999999999999</v>
      </c>
      <c r="K579" s="16">
        <v>7.6999999999999996E-4</v>
      </c>
      <c r="L579" s="16">
        <v>4.8000000000000001E-4</v>
      </c>
      <c r="M579" s="16">
        <v>2.7999999999999998E-4</v>
      </c>
      <c r="N579" s="16">
        <v>0.32375999999999999</v>
      </c>
      <c r="O579" s="19">
        <v>123.90860000000001</v>
      </c>
      <c r="P579" s="19">
        <v>97.673699999999997</v>
      </c>
      <c r="Q579" s="18">
        <v>1.704</v>
      </c>
      <c r="R579" s="18">
        <v>5.298</v>
      </c>
      <c r="S579" s="18">
        <v>2.2240000000000002</v>
      </c>
      <c r="T579" s="18">
        <v>9.9719999999999995</v>
      </c>
      <c r="U579" s="18">
        <v>12.891999999999999</v>
      </c>
      <c r="V579" s="18">
        <v>13.928000000000001</v>
      </c>
    </row>
    <row r="580" spans="1:22" x14ac:dyDescent="0.25">
      <c r="A580" s="1">
        <v>42440</v>
      </c>
      <c r="B580" s="14">
        <v>12</v>
      </c>
      <c r="C580" s="15">
        <v>209479361000</v>
      </c>
      <c r="D580" s="15">
        <v>6109206564</v>
      </c>
      <c r="E580" s="15">
        <v>0</v>
      </c>
      <c r="F580" s="15">
        <v>201816755696</v>
      </c>
      <c r="G580" s="16">
        <v>8.6899999999999998E-3</v>
      </c>
      <c r="H580" s="16">
        <v>5.5500000000000002E-3</v>
      </c>
      <c r="I580" s="16">
        <v>3.14E-3</v>
      </c>
      <c r="J580" s="16">
        <v>0.33245999999999998</v>
      </c>
      <c r="K580" s="16">
        <v>2.8700000000000002E-3</v>
      </c>
      <c r="L580" s="16">
        <v>2.5899999999999999E-3</v>
      </c>
      <c r="M580" s="16">
        <v>2.7999999999999998E-4</v>
      </c>
      <c r="N580" s="16">
        <v>1.84809</v>
      </c>
      <c r="O580" s="19">
        <v>124.26439999999999</v>
      </c>
      <c r="P580" s="19">
        <v>97.927099999999996</v>
      </c>
      <c r="Q580" s="18">
        <v>1.7050000000000001</v>
      </c>
      <c r="R580" s="18">
        <v>5.3109999999999999</v>
      </c>
      <c r="S580" s="18">
        <v>2.2210000000000001</v>
      </c>
      <c r="T580" s="18">
        <v>9.9719999999999995</v>
      </c>
      <c r="U580" s="18">
        <v>12.805</v>
      </c>
      <c r="V580" s="18">
        <v>13.784000000000001</v>
      </c>
    </row>
    <row r="581" spans="1:22" x14ac:dyDescent="0.25">
      <c r="A581" s="1">
        <v>42441</v>
      </c>
      <c r="B581" s="14">
        <v>12</v>
      </c>
      <c r="C581" s="15">
        <v>209479361000</v>
      </c>
      <c r="D581" s="15">
        <v>6166359288</v>
      </c>
      <c r="E581" s="15">
        <v>0</v>
      </c>
      <c r="F581" s="15">
        <v>202025866765</v>
      </c>
      <c r="G581" s="16">
        <v>9.7300000000000008E-3</v>
      </c>
      <c r="H581" s="16">
        <v>6.3099999999999996E-3</v>
      </c>
      <c r="I581" s="16">
        <v>3.4299999999999999E-3</v>
      </c>
      <c r="J581" s="16">
        <v>0.34260000000000002</v>
      </c>
      <c r="K581" s="16">
        <v>1.0399999999999999E-3</v>
      </c>
      <c r="L581" s="16">
        <v>7.5000000000000002E-4</v>
      </c>
      <c r="M581" s="16">
        <v>2.7999999999999998E-4</v>
      </c>
      <c r="N581" s="16">
        <v>0.45935999999999999</v>
      </c>
      <c r="O581" s="19">
        <v>124.39319999999999</v>
      </c>
      <c r="P581" s="19">
        <v>98.001099999999994</v>
      </c>
      <c r="Q581" s="18">
        <v>1.7030000000000001</v>
      </c>
      <c r="R581" s="18">
        <v>5.3019999999999996</v>
      </c>
      <c r="S581" s="18">
        <v>2.218</v>
      </c>
      <c r="T581" s="18">
        <v>9.9719999999999995</v>
      </c>
      <c r="U581" s="18">
        <v>12.749000000000001</v>
      </c>
      <c r="V581" s="18">
        <v>13.744</v>
      </c>
    </row>
    <row r="582" spans="1:22" x14ac:dyDescent="0.25">
      <c r="A582" s="1">
        <v>42443</v>
      </c>
      <c r="B582" s="14">
        <v>12</v>
      </c>
      <c r="C582" s="15">
        <v>209479361000</v>
      </c>
      <c r="D582" s="15">
        <v>6280664737</v>
      </c>
      <c r="E582" s="15">
        <v>0</v>
      </c>
      <c r="F582" s="15">
        <v>202368090126</v>
      </c>
      <c r="G582" s="16">
        <v>1.1440000000000001E-2</v>
      </c>
      <c r="H582" s="16">
        <v>7.4400000000000004E-3</v>
      </c>
      <c r="I582" s="16">
        <v>4.0000000000000001E-3</v>
      </c>
      <c r="J582" s="16">
        <v>0.34533999999999998</v>
      </c>
      <c r="K582" s="16">
        <v>1.6900000000000001E-3</v>
      </c>
      <c r="L582" s="16">
        <v>1.1299999999999999E-3</v>
      </c>
      <c r="M582" s="16">
        <v>5.6999999999999998E-4</v>
      </c>
      <c r="N582" s="16">
        <v>0.36191000000000001</v>
      </c>
      <c r="O582" s="19">
        <v>124.6039</v>
      </c>
      <c r="P582" s="19">
        <v>98.111999999999995</v>
      </c>
      <c r="Q582" s="18">
        <v>1.698</v>
      </c>
      <c r="R582" s="18">
        <v>5.28</v>
      </c>
      <c r="S582" s="18">
        <v>2.2130000000000001</v>
      </c>
      <c r="T582" s="18">
        <v>9.9719999999999995</v>
      </c>
      <c r="U582" s="18">
        <v>12.676</v>
      </c>
      <c r="V582" s="18">
        <v>13.685</v>
      </c>
    </row>
    <row r="583" spans="1:22" x14ac:dyDescent="0.25">
      <c r="A583" s="1">
        <v>42444</v>
      </c>
      <c r="B583" s="14">
        <v>12</v>
      </c>
      <c r="C583" s="15">
        <v>209479361000</v>
      </c>
      <c r="D583" s="15">
        <v>6337817462</v>
      </c>
      <c r="E583" s="15">
        <v>0</v>
      </c>
      <c r="F583" s="15">
        <v>202669510576</v>
      </c>
      <c r="G583" s="16">
        <v>1.295E-2</v>
      </c>
      <c r="H583" s="16">
        <v>8.6700000000000006E-3</v>
      </c>
      <c r="I583" s="16">
        <v>4.28E-3</v>
      </c>
      <c r="J583" s="16">
        <v>0.36764999999999998</v>
      </c>
      <c r="K583" s="16">
        <v>1.49E-3</v>
      </c>
      <c r="L583" s="16">
        <v>1.2099999999999999E-3</v>
      </c>
      <c r="M583" s="16">
        <v>2.7999999999999998E-4</v>
      </c>
      <c r="N583" s="16">
        <v>0.72158999999999995</v>
      </c>
      <c r="O583" s="19">
        <v>124.7895</v>
      </c>
      <c r="P583" s="19">
        <v>98.230900000000005</v>
      </c>
      <c r="Q583" s="18">
        <v>1.6990000000000001</v>
      </c>
      <c r="R583" s="18">
        <v>5.2910000000000004</v>
      </c>
      <c r="S583" s="18">
        <v>2.21</v>
      </c>
      <c r="T583" s="18">
        <v>9.9719999999999995</v>
      </c>
      <c r="U583" s="18">
        <v>12.673</v>
      </c>
      <c r="V583" s="18">
        <v>13.622</v>
      </c>
    </row>
    <row r="584" spans="1:22" x14ac:dyDescent="0.25">
      <c r="A584" s="1">
        <v>42445</v>
      </c>
      <c r="B584" s="14">
        <v>12</v>
      </c>
      <c r="C584" s="15">
        <v>209479361000</v>
      </c>
      <c r="D584" s="15">
        <v>6394970187</v>
      </c>
      <c r="E584" s="15">
        <v>0</v>
      </c>
      <c r="F584" s="15">
        <v>202881579949</v>
      </c>
      <c r="G584" s="16">
        <v>1.401E-2</v>
      </c>
      <c r="H584" s="16">
        <v>9.4400000000000005E-3</v>
      </c>
      <c r="I584" s="16">
        <v>4.5700000000000003E-3</v>
      </c>
      <c r="J584" s="16">
        <v>0.37352000000000002</v>
      </c>
      <c r="K584" s="16">
        <v>1.0499999999999999E-3</v>
      </c>
      <c r="L584" s="16">
        <v>7.6000000000000004E-4</v>
      </c>
      <c r="M584" s="16">
        <v>2.7999999999999998E-4</v>
      </c>
      <c r="N584" s="16">
        <v>0.46482000000000001</v>
      </c>
      <c r="O584" s="19">
        <v>124.92</v>
      </c>
      <c r="P584" s="19">
        <v>98.306299999999993</v>
      </c>
      <c r="Q584" s="18">
        <v>1.698</v>
      </c>
      <c r="R584" s="18">
        <v>5.2880000000000003</v>
      </c>
      <c r="S584" s="18">
        <v>2.2069999999999999</v>
      </c>
      <c r="T584" s="18">
        <v>9.9719999999999995</v>
      </c>
      <c r="U584" s="18">
        <v>12.645</v>
      </c>
      <c r="V584" s="18">
        <v>13.583</v>
      </c>
    </row>
    <row r="585" spans="1:22" x14ac:dyDescent="0.25">
      <c r="A585" s="1">
        <v>42446</v>
      </c>
      <c r="B585" s="14">
        <v>12</v>
      </c>
      <c r="C585" s="15">
        <v>209479361000</v>
      </c>
      <c r="D585" s="15">
        <v>6452122911</v>
      </c>
      <c r="E585" s="15">
        <v>0</v>
      </c>
      <c r="F585" s="15">
        <v>203036003927</v>
      </c>
      <c r="G585" s="16">
        <v>1.478E-2</v>
      </c>
      <c r="H585" s="16">
        <v>9.9299999999999996E-3</v>
      </c>
      <c r="I585" s="16">
        <v>4.8599999999999997E-3</v>
      </c>
      <c r="J585" s="16">
        <v>0.37031999999999998</v>
      </c>
      <c r="K585" s="16">
        <v>7.6000000000000004E-4</v>
      </c>
      <c r="L585" s="16">
        <v>4.8000000000000001E-4</v>
      </c>
      <c r="M585" s="16">
        <v>2.7999999999999998E-4</v>
      </c>
      <c r="N585" s="16">
        <v>0.32011000000000001</v>
      </c>
      <c r="O585" s="19">
        <v>125.0151</v>
      </c>
      <c r="P585" s="19">
        <v>98.353700000000003</v>
      </c>
      <c r="Q585" s="18">
        <v>1.696</v>
      </c>
      <c r="R585" s="18">
        <v>5.282</v>
      </c>
      <c r="S585" s="18">
        <v>2.2050000000000001</v>
      </c>
      <c r="T585" s="18">
        <v>9.9719999999999995</v>
      </c>
      <c r="U585" s="18">
        <v>12.629</v>
      </c>
      <c r="V585" s="18">
        <v>13.56</v>
      </c>
    </row>
    <row r="586" spans="1:22" x14ac:dyDescent="0.25">
      <c r="A586" s="1">
        <v>42447</v>
      </c>
      <c r="B586" s="14">
        <v>12</v>
      </c>
      <c r="C586" s="15">
        <v>209479361000</v>
      </c>
      <c r="D586" s="15">
        <v>6509275636</v>
      </c>
      <c r="E586" s="15">
        <v>0</v>
      </c>
      <c r="F586" s="15">
        <v>203146212020</v>
      </c>
      <c r="G586" s="16">
        <v>1.533E-2</v>
      </c>
      <c r="H586" s="16">
        <v>1.0189999999999999E-2</v>
      </c>
      <c r="I586" s="16">
        <v>5.1399999999999996E-3</v>
      </c>
      <c r="J586" s="16">
        <v>0.36144999999999999</v>
      </c>
      <c r="K586" s="16">
        <v>5.4000000000000001E-4</v>
      </c>
      <c r="L586" s="16">
        <v>2.5999999999999998E-4</v>
      </c>
      <c r="M586" s="16">
        <v>2.7999999999999998E-4</v>
      </c>
      <c r="N586" s="16">
        <v>0.21904999999999999</v>
      </c>
      <c r="O586" s="19">
        <v>125.083</v>
      </c>
      <c r="P586" s="19">
        <v>98.379499999999993</v>
      </c>
      <c r="Q586" s="18">
        <v>1.694</v>
      </c>
      <c r="R586" s="18">
        <v>5.2770000000000001</v>
      </c>
      <c r="S586" s="18">
        <v>2.202</v>
      </c>
      <c r="T586" s="18">
        <v>9.9719999999999995</v>
      </c>
      <c r="U586" s="18">
        <v>12.625999999999999</v>
      </c>
      <c r="V586" s="18">
        <v>13.55</v>
      </c>
    </row>
    <row r="587" spans="1:22" x14ac:dyDescent="0.25">
      <c r="A587" s="1">
        <v>42450</v>
      </c>
      <c r="B587" s="14">
        <v>12</v>
      </c>
      <c r="C587" s="15">
        <v>209479361000</v>
      </c>
      <c r="D587" s="15">
        <v>6680733810</v>
      </c>
      <c r="E587" s="15">
        <v>0</v>
      </c>
      <c r="F587" s="15">
        <v>203296377710</v>
      </c>
      <c r="G587" s="16">
        <v>1.6080000000000001E-2</v>
      </c>
      <c r="H587" s="16">
        <v>1.008E-2</v>
      </c>
      <c r="I587" s="16">
        <v>6.0000000000000001E-3</v>
      </c>
      <c r="J587" s="16">
        <v>0.31957999999999998</v>
      </c>
      <c r="K587" s="16">
        <v>7.3999999999999999E-4</v>
      </c>
      <c r="L587" s="16">
        <v>-1E-4</v>
      </c>
      <c r="M587" s="16">
        <v>8.4000000000000003E-4</v>
      </c>
      <c r="N587" s="16">
        <v>9.4070000000000001E-2</v>
      </c>
      <c r="O587" s="19">
        <v>125.1754</v>
      </c>
      <c r="P587" s="19">
        <v>98.369100000000003</v>
      </c>
      <c r="Q587" s="18">
        <v>1.6859999999999999</v>
      </c>
      <c r="R587" s="18">
        <v>5.2439999999999998</v>
      </c>
      <c r="S587" s="18">
        <v>2.194</v>
      </c>
      <c r="T587" s="18">
        <v>9.9719999999999995</v>
      </c>
      <c r="U587" s="18">
        <v>12.608000000000001</v>
      </c>
      <c r="V587" s="18">
        <v>13.569000000000001</v>
      </c>
    </row>
    <row r="588" spans="1:22" x14ac:dyDescent="0.25">
      <c r="A588" s="1">
        <v>42451</v>
      </c>
      <c r="B588" s="14">
        <v>12</v>
      </c>
      <c r="C588" s="15">
        <v>209479361000</v>
      </c>
      <c r="D588" s="15">
        <v>6737886534</v>
      </c>
      <c r="E588" s="15">
        <v>0</v>
      </c>
      <c r="F588" s="15">
        <v>203511131885</v>
      </c>
      <c r="G588" s="16">
        <v>1.7160000000000002E-2</v>
      </c>
      <c r="H588" s="16">
        <v>1.0869999999999999E-2</v>
      </c>
      <c r="I588" s="16">
        <v>6.28E-3</v>
      </c>
      <c r="J588" s="16">
        <v>0.32607999999999998</v>
      </c>
      <c r="K588" s="16">
        <v>1.06E-3</v>
      </c>
      <c r="L588" s="16">
        <v>7.7999999999999999E-4</v>
      </c>
      <c r="M588" s="16">
        <v>2.7999999999999998E-4</v>
      </c>
      <c r="N588" s="16">
        <v>0.47016000000000002</v>
      </c>
      <c r="O588" s="19">
        <v>125.3077</v>
      </c>
      <c r="P588" s="19">
        <v>98.445800000000006</v>
      </c>
      <c r="Q588" s="18">
        <v>1.6839999999999999</v>
      </c>
      <c r="R588" s="18">
        <v>5.24</v>
      </c>
      <c r="S588" s="18">
        <v>2.1909999999999998</v>
      </c>
      <c r="T588" s="18">
        <v>9.9719999999999995</v>
      </c>
      <c r="U588" s="18">
        <v>12.571999999999999</v>
      </c>
      <c r="V588" s="18">
        <v>13.528</v>
      </c>
    </row>
    <row r="589" spans="1:22" x14ac:dyDescent="0.25">
      <c r="A589" s="1">
        <v>42452</v>
      </c>
      <c r="B589" s="14">
        <v>12</v>
      </c>
      <c r="C589" s="15">
        <v>209479361000</v>
      </c>
      <c r="D589" s="15">
        <v>6795039259</v>
      </c>
      <c r="E589" s="15">
        <v>0</v>
      </c>
      <c r="F589" s="15">
        <v>203546341458</v>
      </c>
      <c r="G589" s="16">
        <v>1.7330000000000002E-2</v>
      </c>
      <c r="H589" s="16">
        <v>1.076E-2</v>
      </c>
      <c r="I589" s="16">
        <v>6.5700000000000003E-3</v>
      </c>
      <c r="J589" s="16">
        <v>0.31351000000000001</v>
      </c>
      <c r="K589" s="16">
        <v>1.7000000000000001E-4</v>
      </c>
      <c r="L589" s="16">
        <v>-1.1E-4</v>
      </c>
      <c r="M589" s="16">
        <v>2.7999999999999998E-4</v>
      </c>
      <c r="N589" s="16">
        <v>6.5180000000000002E-2</v>
      </c>
      <c r="O589" s="19">
        <v>125.32940000000001</v>
      </c>
      <c r="P589" s="19">
        <v>98.435199999999995</v>
      </c>
      <c r="Q589" s="18">
        <v>1.681</v>
      </c>
      <c r="R589" s="18">
        <v>5.2270000000000003</v>
      </c>
      <c r="S589" s="18">
        <v>2.1880000000000002</v>
      </c>
      <c r="T589" s="18">
        <v>9.9719999999999995</v>
      </c>
      <c r="U589" s="18">
        <v>12.574</v>
      </c>
      <c r="V589" s="18">
        <v>13.539</v>
      </c>
    </row>
    <row r="590" spans="1:22" x14ac:dyDescent="0.25">
      <c r="A590" s="1">
        <v>42453</v>
      </c>
      <c r="B590" s="14">
        <v>12</v>
      </c>
      <c r="C590" s="15">
        <v>209479361000</v>
      </c>
      <c r="D590" s="15">
        <v>6852191984</v>
      </c>
      <c r="E590" s="15">
        <v>0</v>
      </c>
      <c r="F590" s="15">
        <v>203662703642</v>
      </c>
      <c r="G590" s="16">
        <v>1.7909999999999999E-2</v>
      </c>
      <c r="H590" s="16">
        <v>1.106E-2</v>
      </c>
      <c r="I590" s="16">
        <v>6.8599999999999998E-3</v>
      </c>
      <c r="J590" s="16">
        <v>0.31</v>
      </c>
      <c r="K590" s="16">
        <v>5.6999999999999998E-4</v>
      </c>
      <c r="L590" s="16">
        <v>2.9E-4</v>
      </c>
      <c r="M590" s="16">
        <v>2.7999999999999998E-4</v>
      </c>
      <c r="N590" s="16">
        <v>0.23194999999999999</v>
      </c>
      <c r="O590" s="19">
        <v>125.401</v>
      </c>
      <c r="P590" s="19">
        <v>98.463999999999999</v>
      </c>
      <c r="Q590" s="18">
        <v>1.679</v>
      </c>
      <c r="R590" s="18">
        <v>5.2210000000000001</v>
      </c>
      <c r="S590" s="18">
        <v>2.1850000000000001</v>
      </c>
      <c r="T590" s="18">
        <v>9.9719999999999995</v>
      </c>
      <c r="U590" s="18">
        <v>12.567</v>
      </c>
      <c r="V590" s="18">
        <v>13.526999999999999</v>
      </c>
    </row>
    <row r="591" spans="1:22" x14ac:dyDescent="0.25">
      <c r="A591" s="1">
        <v>42454</v>
      </c>
      <c r="B591" s="14">
        <v>12</v>
      </c>
      <c r="C591" s="15">
        <v>209479361000</v>
      </c>
      <c r="D591" s="15">
        <v>6909344708</v>
      </c>
      <c r="E591" s="15">
        <v>0</v>
      </c>
      <c r="F591" s="15">
        <v>203640315648</v>
      </c>
      <c r="G591" s="16">
        <v>1.78E-2</v>
      </c>
      <c r="H591" s="16">
        <v>1.0659999999999999E-2</v>
      </c>
      <c r="I591" s="16">
        <v>7.1399999999999996E-3</v>
      </c>
      <c r="J591" s="16">
        <v>0.29385</v>
      </c>
      <c r="K591" s="16">
        <v>-1.1E-4</v>
      </c>
      <c r="L591" s="16">
        <v>-3.8999999999999999E-4</v>
      </c>
      <c r="M591" s="16">
        <v>2.7999999999999998E-4</v>
      </c>
      <c r="N591" s="16">
        <v>-3.9329999999999997E-2</v>
      </c>
      <c r="O591" s="19">
        <v>125.38720000000001</v>
      </c>
      <c r="P591" s="19">
        <v>98.425299999999993</v>
      </c>
      <c r="Q591" s="18">
        <v>1.675</v>
      </c>
      <c r="R591" s="18">
        <v>5.2030000000000003</v>
      </c>
      <c r="S591" s="18">
        <v>2.1829999999999998</v>
      </c>
      <c r="T591" s="18">
        <v>9.9719999999999995</v>
      </c>
      <c r="U591" s="18">
        <v>12.571999999999999</v>
      </c>
      <c r="V591" s="18">
        <v>13.553000000000001</v>
      </c>
    </row>
    <row r="592" spans="1:22" x14ac:dyDescent="0.25">
      <c r="A592" s="1">
        <v>42458</v>
      </c>
      <c r="B592" s="14">
        <v>12</v>
      </c>
      <c r="C592" s="15">
        <v>209479361000</v>
      </c>
      <c r="D592" s="15">
        <v>7137955607</v>
      </c>
      <c r="E592" s="15">
        <v>0</v>
      </c>
      <c r="F592" s="15">
        <v>204016641517</v>
      </c>
      <c r="G592" s="16">
        <v>1.968E-2</v>
      </c>
      <c r="H592" s="16">
        <v>1.14E-2</v>
      </c>
      <c r="I592" s="16">
        <v>8.2799999999999992E-3</v>
      </c>
      <c r="J592" s="16">
        <v>0.27804000000000001</v>
      </c>
      <c r="K592" s="16">
        <v>1.8500000000000001E-3</v>
      </c>
      <c r="L592" s="16">
        <v>7.2999999999999996E-4</v>
      </c>
      <c r="M592" s="16">
        <v>1.1199999999999999E-3</v>
      </c>
      <c r="N592" s="16">
        <v>0.1835</v>
      </c>
      <c r="O592" s="19">
        <v>125.6189</v>
      </c>
      <c r="P592" s="19">
        <v>98.497200000000007</v>
      </c>
      <c r="Q592" s="18">
        <v>1.667</v>
      </c>
      <c r="R592" s="18">
        <v>5.1740000000000004</v>
      </c>
      <c r="S592" s="18">
        <v>2.1720000000000002</v>
      </c>
      <c r="T592" s="18">
        <v>9.9719999999999995</v>
      </c>
      <c r="U592" s="18">
        <v>12.566000000000001</v>
      </c>
      <c r="V592" s="18">
        <v>13.53</v>
      </c>
    </row>
    <row r="593" spans="1:22" x14ac:dyDescent="0.25">
      <c r="A593" s="1">
        <v>42459</v>
      </c>
      <c r="B593" s="14">
        <v>12</v>
      </c>
      <c r="C593" s="15">
        <v>209479361000</v>
      </c>
      <c r="D593" s="15">
        <v>7195108331</v>
      </c>
      <c r="E593" s="15">
        <v>0</v>
      </c>
      <c r="F593" s="15">
        <v>204106490816</v>
      </c>
      <c r="G593" s="16">
        <v>2.0129999999999999E-2</v>
      </c>
      <c r="H593" s="16">
        <v>1.1560000000000001E-2</v>
      </c>
      <c r="I593" s="16">
        <v>8.5699999999999995E-3</v>
      </c>
      <c r="J593" s="16">
        <v>0.27444000000000002</v>
      </c>
      <c r="K593" s="16">
        <v>4.4000000000000002E-4</v>
      </c>
      <c r="L593" s="16">
        <v>1.6000000000000001E-4</v>
      </c>
      <c r="M593" s="16">
        <v>2.7999999999999998E-4</v>
      </c>
      <c r="N593" s="16">
        <v>0.17435</v>
      </c>
      <c r="O593" s="19">
        <v>125.6743</v>
      </c>
      <c r="P593" s="19">
        <v>98.513099999999994</v>
      </c>
      <c r="Q593" s="18">
        <v>1.665</v>
      </c>
      <c r="R593" s="18">
        <v>5.1660000000000004</v>
      </c>
      <c r="S593" s="18">
        <v>2.169</v>
      </c>
      <c r="T593" s="18">
        <v>9.9719999999999995</v>
      </c>
      <c r="U593" s="18">
        <v>12.563000000000001</v>
      </c>
      <c r="V593" s="18">
        <v>13.526</v>
      </c>
    </row>
    <row r="594" spans="1:22" x14ac:dyDescent="0.25">
      <c r="A594" s="1">
        <v>42460</v>
      </c>
      <c r="B594" s="14">
        <v>12</v>
      </c>
      <c r="C594" s="15">
        <v>209479361000</v>
      </c>
      <c r="D594" s="15">
        <v>7252261056</v>
      </c>
      <c r="E594" s="15">
        <v>0</v>
      </c>
      <c r="F594" s="15">
        <v>204166216891</v>
      </c>
      <c r="G594" s="16">
        <v>2.043E-2</v>
      </c>
      <c r="H594" s="16">
        <v>1.158E-2</v>
      </c>
      <c r="I594" s="16">
        <v>8.8599999999999998E-3</v>
      </c>
      <c r="J594" s="16">
        <v>0.26887</v>
      </c>
      <c r="K594" s="16">
        <v>2.9E-4</v>
      </c>
      <c r="L594" s="16">
        <v>1.0000000000000001E-5</v>
      </c>
      <c r="M594" s="16">
        <v>2.7999999999999998E-4</v>
      </c>
      <c r="N594" s="16">
        <v>0.11269999999999999</v>
      </c>
      <c r="O594" s="19">
        <v>125.711</v>
      </c>
      <c r="P594" s="19">
        <v>98.514300000000006</v>
      </c>
      <c r="Q594" s="18">
        <v>1.6619999999999999</v>
      </c>
      <c r="R594" s="18">
        <v>5.157</v>
      </c>
      <c r="S594" s="18">
        <v>2.1659999999999999</v>
      </c>
      <c r="T594" s="18">
        <v>9.9719999999999995</v>
      </c>
      <c r="U594" s="18">
        <v>12.565</v>
      </c>
      <c r="V594" s="18">
        <v>13.53</v>
      </c>
    </row>
    <row r="595" spans="1:22" x14ac:dyDescent="0.25">
      <c r="A595" s="1">
        <v>42461</v>
      </c>
      <c r="B595" s="14">
        <v>10</v>
      </c>
      <c r="C595" s="15">
        <v>184021866000</v>
      </c>
      <c r="D595" s="15">
        <v>6157977880</v>
      </c>
      <c r="E595" s="15">
        <v>0</v>
      </c>
      <c r="F595" s="15">
        <v>176723266863</v>
      </c>
      <c r="G595" s="16">
        <v>-4.2999999999999999E-4</v>
      </c>
      <c r="H595" s="16">
        <v>-7.2000000000000005E-4</v>
      </c>
      <c r="I595" s="16">
        <v>2.7999999999999998E-4</v>
      </c>
      <c r="J595" s="16">
        <v>-0.14676</v>
      </c>
      <c r="K595" s="16">
        <v>-4.2999999999999999E-4</v>
      </c>
      <c r="L595" s="16">
        <v>-7.2000000000000005E-4</v>
      </c>
      <c r="M595" s="16">
        <v>2.7999999999999998E-4</v>
      </c>
      <c r="N595" s="16">
        <v>-0.14676</v>
      </c>
      <c r="O595" s="19">
        <v>125.6564</v>
      </c>
      <c r="P595" s="19">
        <v>98.443799999999996</v>
      </c>
      <c r="Q595" s="18">
        <v>1.99</v>
      </c>
      <c r="R595" s="18">
        <v>6.2240000000000002</v>
      </c>
      <c r="S595" s="18">
        <v>2.5659999999999998</v>
      </c>
      <c r="T595" s="18">
        <v>9.8740000000000006</v>
      </c>
      <c r="U595" s="18">
        <v>13.196</v>
      </c>
      <c r="V595" s="18">
        <v>13.613</v>
      </c>
    </row>
    <row r="596" spans="1:22" x14ac:dyDescent="0.25">
      <c r="A596" s="1">
        <v>42462</v>
      </c>
      <c r="B596" s="14">
        <v>10</v>
      </c>
      <c r="C596" s="15">
        <v>184021866000</v>
      </c>
      <c r="D596" s="15">
        <v>6207701985</v>
      </c>
      <c r="E596" s="15">
        <v>0</v>
      </c>
      <c r="F596" s="15">
        <v>176462848293</v>
      </c>
      <c r="G596" s="16">
        <v>-1.91E-3</v>
      </c>
      <c r="H596" s="16">
        <v>-2.47E-3</v>
      </c>
      <c r="I596" s="16">
        <v>5.5999999999999995E-4</v>
      </c>
      <c r="J596" s="16">
        <v>-0.29424</v>
      </c>
      <c r="K596" s="16">
        <v>-1.47E-3</v>
      </c>
      <c r="L596" s="16">
        <v>-1.75E-3</v>
      </c>
      <c r="M596" s="16">
        <v>2.7999999999999998E-4</v>
      </c>
      <c r="N596" s="16">
        <v>-0.41624</v>
      </c>
      <c r="O596" s="19">
        <v>125.4712</v>
      </c>
      <c r="P596" s="19">
        <v>98.271000000000001</v>
      </c>
      <c r="Q596" s="18">
        <v>1.986</v>
      </c>
      <c r="R596" s="18">
        <v>6.2</v>
      </c>
      <c r="S596" s="18">
        <v>2.5640000000000001</v>
      </c>
      <c r="T596" s="18">
        <v>9.8740000000000006</v>
      </c>
      <c r="U596" s="18">
        <v>13.281000000000001</v>
      </c>
      <c r="V596" s="18">
        <v>13.704000000000001</v>
      </c>
    </row>
    <row r="597" spans="1:22" x14ac:dyDescent="0.25">
      <c r="A597" s="1">
        <v>42464</v>
      </c>
      <c r="B597" s="14">
        <v>10</v>
      </c>
      <c r="C597" s="15">
        <v>184021866000</v>
      </c>
      <c r="D597" s="15">
        <v>6307150197</v>
      </c>
      <c r="E597" s="15">
        <v>0</v>
      </c>
      <c r="F597" s="15">
        <v>177005655222</v>
      </c>
      <c r="G597" s="16">
        <v>1.16E-3</v>
      </c>
      <c r="H597" s="16">
        <v>4.0000000000000003E-5</v>
      </c>
      <c r="I597" s="16">
        <v>1.1199999999999999E-3</v>
      </c>
      <c r="J597" s="16">
        <v>0.11183999999999999</v>
      </c>
      <c r="K597" s="16">
        <v>3.0799999999999998E-3</v>
      </c>
      <c r="L597" s="16">
        <v>2.5100000000000001E-3</v>
      </c>
      <c r="M597" s="16">
        <v>5.5999999999999995E-4</v>
      </c>
      <c r="N597" s="16">
        <v>0.75158000000000003</v>
      </c>
      <c r="O597" s="19">
        <v>125.85720000000001</v>
      </c>
      <c r="P597" s="19">
        <v>98.518000000000001</v>
      </c>
      <c r="Q597" s="18">
        <v>1.982</v>
      </c>
      <c r="R597" s="18">
        <v>6.1859999999999999</v>
      </c>
      <c r="S597" s="18">
        <v>2.5579999999999998</v>
      </c>
      <c r="T597" s="18">
        <v>9.8740000000000006</v>
      </c>
      <c r="U597" s="18">
        <v>13.143000000000001</v>
      </c>
      <c r="V597" s="18">
        <v>13.586</v>
      </c>
    </row>
    <row r="598" spans="1:22" x14ac:dyDescent="0.25">
      <c r="A598" s="1">
        <v>42465</v>
      </c>
      <c r="B598" s="14">
        <v>10</v>
      </c>
      <c r="C598" s="15">
        <v>184021866000</v>
      </c>
      <c r="D598" s="15">
        <v>6356874303</v>
      </c>
      <c r="E598" s="15">
        <v>0</v>
      </c>
      <c r="F598" s="15">
        <v>177156049808</v>
      </c>
      <c r="G598" s="16">
        <v>2.0100000000000001E-3</v>
      </c>
      <c r="H598" s="16">
        <v>6.0999999999999997E-4</v>
      </c>
      <c r="I598" s="16">
        <v>1.41E-3</v>
      </c>
      <c r="J598" s="16">
        <v>0.15812999999999999</v>
      </c>
      <c r="K598" s="16">
        <v>8.4999999999999995E-4</v>
      </c>
      <c r="L598" s="16">
        <v>5.6999999999999998E-4</v>
      </c>
      <c r="M598" s="16">
        <v>2.7999999999999998E-4</v>
      </c>
      <c r="N598" s="16">
        <v>0.36342000000000002</v>
      </c>
      <c r="O598" s="19">
        <v>125.9641</v>
      </c>
      <c r="P598" s="19">
        <v>98.574100000000001</v>
      </c>
      <c r="Q598" s="18">
        <v>1.98</v>
      </c>
      <c r="R598" s="18">
        <v>6.1779999999999999</v>
      </c>
      <c r="S598" s="18">
        <v>2.5550000000000002</v>
      </c>
      <c r="T598" s="18">
        <v>9.8740000000000006</v>
      </c>
      <c r="U598" s="18">
        <v>13.12</v>
      </c>
      <c r="V598" s="18">
        <v>13.561</v>
      </c>
    </row>
    <row r="599" spans="1:22" x14ac:dyDescent="0.25">
      <c r="A599" s="1">
        <v>42466</v>
      </c>
      <c r="B599" s="14">
        <v>10</v>
      </c>
      <c r="C599" s="15">
        <v>184021866000</v>
      </c>
      <c r="D599" s="15">
        <v>6406598409</v>
      </c>
      <c r="E599" s="15">
        <v>0</v>
      </c>
      <c r="F599" s="15">
        <v>177218683628</v>
      </c>
      <c r="G599" s="16">
        <v>2.3700000000000001E-3</v>
      </c>
      <c r="H599" s="16">
        <v>6.8000000000000005E-4</v>
      </c>
      <c r="I599" s="16">
        <v>1.6900000000000001E-3</v>
      </c>
      <c r="J599" s="16">
        <v>0.15470999999999999</v>
      </c>
      <c r="K599" s="16">
        <v>3.5E-4</v>
      </c>
      <c r="L599" s="16">
        <v>6.9999999999999994E-5</v>
      </c>
      <c r="M599" s="16">
        <v>2.7999999999999998E-4</v>
      </c>
      <c r="N599" s="16">
        <v>0.13772000000000001</v>
      </c>
      <c r="O599" s="19">
        <v>126.0086</v>
      </c>
      <c r="P599" s="19">
        <v>98.581299999999999</v>
      </c>
      <c r="Q599" s="18">
        <v>1.978</v>
      </c>
      <c r="R599" s="18">
        <v>6.1710000000000003</v>
      </c>
      <c r="S599" s="18">
        <v>2.5529999999999999</v>
      </c>
      <c r="T599" s="18">
        <v>9.8740000000000006</v>
      </c>
      <c r="U599" s="18">
        <v>13.132</v>
      </c>
      <c r="V599" s="18">
        <v>13.561999999999999</v>
      </c>
    </row>
    <row r="600" spans="1:22" x14ac:dyDescent="0.25">
      <c r="A600" s="1">
        <v>42467</v>
      </c>
      <c r="B600" s="14">
        <v>10</v>
      </c>
      <c r="C600" s="15">
        <v>184021866000</v>
      </c>
      <c r="D600" s="15">
        <v>6456322515</v>
      </c>
      <c r="E600" s="15">
        <v>0</v>
      </c>
      <c r="F600" s="15">
        <v>177156408862</v>
      </c>
      <c r="G600" s="16">
        <v>2.0200000000000001E-3</v>
      </c>
      <c r="H600" s="16">
        <v>5.0000000000000002E-5</v>
      </c>
      <c r="I600" s="16">
        <v>1.97E-3</v>
      </c>
      <c r="J600" s="16">
        <v>0.11068</v>
      </c>
      <c r="K600" s="16">
        <v>-3.5E-4</v>
      </c>
      <c r="L600" s="16">
        <v>-6.3000000000000003E-4</v>
      </c>
      <c r="M600" s="16">
        <v>2.7999999999999998E-4</v>
      </c>
      <c r="N600" s="16">
        <v>-0.12039999999999999</v>
      </c>
      <c r="O600" s="19">
        <v>125.9644</v>
      </c>
      <c r="P600" s="19">
        <v>98.518900000000002</v>
      </c>
      <c r="Q600" s="18">
        <v>1.9750000000000001</v>
      </c>
      <c r="R600" s="18">
        <v>6.1529999999999996</v>
      </c>
      <c r="S600" s="18">
        <v>2.5499999999999998</v>
      </c>
      <c r="T600" s="18">
        <v>9.8740000000000006</v>
      </c>
      <c r="U600" s="18">
        <v>13.161</v>
      </c>
      <c r="V600" s="18">
        <v>13.597</v>
      </c>
    </row>
    <row r="601" spans="1:22" x14ac:dyDescent="0.25">
      <c r="A601" s="1">
        <v>42468</v>
      </c>
      <c r="B601" s="14">
        <v>10</v>
      </c>
      <c r="C601" s="15">
        <v>184021866000</v>
      </c>
      <c r="D601" s="15">
        <v>6506046621</v>
      </c>
      <c r="E601" s="15">
        <v>0</v>
      </c>
      <c r="F601" s="15">
        <v>177225103711</v>
      </c>
      <c r="G601" s="16">
        <v>2.3999999999999998E-3</v>
      </c>
      <c r="H601" s="16">
        <v>1.4999999999999999E-4</v>
      </c>
      <c r="I601" s="16">
        <v>2.2499999999999998E-3</v>
      </c>
      <c r="J601" s="16">
        <v>0.11576</v>
      </c>
      <c r="K601" s="16">
        <v>3.8999999999999999E-4</v>
      </c>
      <c r="L601" s="16">
        <v>1.1E-4</v>
      </c>
      <c r="M601" s="16">
        <v>2.7999999999999998E-4</v>
      </c>
      <c r="N601" s="16">
        <v>0.15201000000000001</v>
      </c>
      <c r="O601" s="19">
        <v>126.0132</v>
      </c>
      <c r="P601" s="19">
        <v>98.529499999999999</v>
      </c>
      <c r="Q601" s="18">
        <v>1.972</v>
      </c>
      <c r="R601" s="18">
        <v>6.1420000000000003</v>
      </c>
      <c r="S601" s="18">
        <v>2.5470000000000002</v>
      </c>
      <c r="T601" s="18">
        <v>9.8740000000000006</v>
      </c>
      <c r="U601" s="18">
        <v>13.157999999999999</v>
      </c>
      <c r="V601" s="18">
        <v>13.596</v>
      </c>
    </row>
    <row r="602" spans="1:22" x14ac:dyDescent="0.25">
      <c r="A602" s="1">
        <v>42471</v>
      </c>
      <c r="B602" s="14">
        <v>10</v>
      </c>
      <c r="C602" s="15">
        <v>184021866000</v>
      </c>
      <c r="D602" s="15">
        <v>6655218939</v>
      </c>
      <c r="E602" s="15">
        <v>0</v>
      </c>
      <c r="F602" s="15">
        <v>177341937841</v>
      </c>
      <c r="G602" s="16">
        <v>3.0599999999999998E-3</v>
      </c>
      <c r="H602" s="16">
        <v>-3.0000000000000001E-5</v>
      </c>
      <c r="I602" s="16">
        <v>3.0899999999999999E-3</v>
      </c>
      <c r="J602" s="16">
        <v>0.10686</v>
      </c>
      <c r="K602" s="16">
        <v>6.6E-4</v>
      </c>
      <c r="L602" s="16">
        <v>-1.8000000000000001E-4</v>
      </c>
      <c r="M602" s="16">
        <v>8.4000000000000003E-4</v>
      </c>
      <c r="N602" s="16">
        <v>8.3479999999999999E-2</v>
      </c>
      <c r="O602" s="19">
        <v>126.0963</v>
      </c>
      <c r="P602" s="19">
        <v>98.511499999999998</v>
      </c>
      <c r="Q602" s="18">
        <v>1.964</v>
      </c>
      <c r="R602" s="18">
        <v>6.1079999999999997</v>
      </c>
      <c r="S602" s="18">
        <v>2.5390000000000001</v>
      </c>
      <c r="T602" s="18">
        <v>9.8740000000000006</v>
      </c>
      <c r="U602" s="18">
        <v>13.173</v>
      </c>
      <c r="V602" s="18">
        <v>13.618</v>
      </c>
    </row>
    <row r="603" spans="1:22" x14ac:dyDescent="0.25">
      <c r="A603" s="1">
        <v>42472</v>
      </c>
      <c r="B603" s="14">
        <v>10</v>
      </c>
      <c r="C603" s="15">
        <v>184021866000</v>
      </c>
      <c r="D603" s="15">
        <v>6704943044</v>
      </c>
      <c r="E603" s="15">
        <v>0</v>
      </c>
      <c r="F603" s="15">
        <v>177456650701</v>
      </c>
      <c r="G603" s="16">
        <v>3.7100000000000002E-3</v>
      </c>
      <c r="H603" s="16">
        <v>3.4000000000000002E-4</v>
      </c>
      <c r="I603" s="16">
        <v>3.3700000000000002E-3</v>
      </c>
      <c r="J603" s="16">
        <v>0.11934</v>
      </c>
      <c r="K603" s="16">
        <v>6.4999999999999997E-4</v>
      </c>
      <c r="L603" s="16">
        <v>3.6999999999999999E-4</v>
      </c>
      <c r="M603" s="16">
        <v>2.7999999999999998E-4</v>
      </c>
      <c r="N603" s="16">
        <v>0.26619999999999999</v>
      </c>
      <c r="O603" s="19">
        <v>126.1778</v>
      </c>
      <c r="P603" s="19">
        <v>98.547700000000006</v>
      </c>
      <c r="Q603" s="18">
        <v>1.9630000000000001</v>
      </c>
      <c r="R603" s="18">
        <v>6.1029999999999998</v>
      </c>
      <c r="S603" s="18">
        <v>2.536</v>
      </c>
      <c r="T603" s="18">
        <v>9.8740000000000006</v>
      </c>
      <c r="U603" s="18">
        <v>13.169</v>
      </c>
      <c r="V603" s="18">
        <v>13.603999999999999</v>
      </c>
    </row>
    <row r="604" spans="1:22" x14ac:dyDescent="0.25">
      <c r="A604" s="1">
        <v>42473</v>
      </c>
      <c r="B604" s="14">
        <v>10</v>
      </c>
      <c r="C604" s="15">
        <v>184021866000</v>
      </c>
      <c r="D604" s="15">
        <v>6754667150</v>
      </c>
      <c r="E604" s="15">
        <v>0</v>
      </c>
      <c r="F604" s="15">
        <v>177426436756</v>
      </c>
      <c r="G604" s="16">
        <v>3.5400000000000002E-3</v>
      </c>
      <c r="H604" s="16">
        <v>-1.1E-4</v>
      </c>
      <c r="I604" s="16">
        <v>3.6600000000000001E-3</v>
      </c>
      <c r="J604" s="16">
        <v>0.10438</v>
      </c>
      <c r="K604" s="16">
        <v>-1.7000000000000001E-4</v>
      </c>
      <c r="L604" s="16">
        <v>-4.4999999999999999E-4</v>
      </c>
      <c r="M604" s="16">
        <v>2.7999999999999998E-4</v>
      </c>
      <c r="N604" s="16">
        <v>-6.0260000000000001E-2</v>
      </c>
      <c r="O604" s="19">
        <v>126.1564</v>
      </c>
      <c r="P604" s="19">
        <v>98.503100000000003</v>
      </c>
      <c r="Q604" s="18">
        <v>1.96</v>
      </c>
      <c r="R604" s="18">
        <v>6.09</v>
      </c>
      <c r="S604" s="18">
        <v>2.5339999999999998</v>
      </c>
      <c r="T604" s="18">
        <v>9.8740000000000006</v>
      </c>
      <c r="U604" s="18">
        <v>13.201000000000001</v>
      </c>
      <c r="V604" s="18">
        <v>13.631</v>
      </c>
    </row>
    <row r="605" spans="1:22" x14ac:dyDescent="0.25">
      <c r="A605" s="1">
        <v>42474</v>
      </c>
      <c r="B605" s="14">
        <v>10</v>
      </c>
      <c r="C605" s="15">
        <v>184021866000</v>
      </c>
      <c r="D605" s="15">
        <v>6804391256</v>
      </c>
      <c r="E605" s="15">
        <v>0</v>
      </c>
      <c r="F605" s="15">
        <v>177505663789</v>
      </c>
      <c r="G605" s="16">
        <v>3.9899999999999996E-3</v>
      </c>
      <c r="H605" s="16">
        <v>5.0000000000000002E-5</v>
      </c>
      <c r="I605" s="16">
        <v>3.9399999999999999E-3</v>
      </c>
      <c r="J605" s="16">
        <v>0.10942</v>
      </c>
      <c r="K605" s="16">
        <v>4.4999999999999999E-4</v>
      </c>
      <c r="L605" s="16">
        <v>1.7000000000000001E-4</v>
      </c>
      <c r="M605" s="16">
        <v>2.7999999999999998E-4</v>
      </c>
      <c r="N605" s="16">
        <v>0.17698</v>
      </c>
      <c r="O605" s="19">
        <v>126.2127</v>
      </c>
      <c r="P605" s="19">
        <v>98.519599999999997</v>
      </c>
      <c r="Q605" s="18">
        <v>1.9570000000000001</v>
      </c>
      <c r="R605" s="18">
        <v>6.0789999999999997</v>
      </c>
      <c r="S605" s="18">
        <v>2.5310000000000001</v>
      </c>
      <c r="T605" s="18">
        <v>9.8740000000000006</v>
      </c>
      <c r="U605" s="18">
        <v>13.196999999999999</v>
      </c>
      <c r="V605" s="18">
        <v>13.627000000000001</v>
      </c>
    </row>
    <row r="606" spans="1:22" x14ac:dyDescent="0.25">
      <c r="A606" s="1">
        <v>42475</v>
      </c>
      <c r="B606" s="14">
        <v>10</v>
      </c>
      <c r="C606" s="15">
        <v>184021866000</v>
      </c>
      <c r="D606" s="15">
        <v>6854115362</v>
      </c>
      <c r="E606" s="15">
        <v>0</v>
      </c>
      <c r="F606" s="15">
        <v>177584091166</v>
      </c>
      <c r="G606" s="16">
        <v>4.4299999999999999E-3</v>
      </c>
      <c r="H606" s="16">
        <v>2.2000000000000001E-4</v>
      </c>
      <c r="I606" s="16">
        <v>4.2199999999999998E-3</v>
      </c>
      <c r="J606" s="16">
        <v>0.11366999999999999</v>
      </c>
      <c r="K606" s="16">
        <v>4.4000000000000002E-4</v>
      </c>
      <c r="L606" s="16">
        <v>1.6000000000000001E-4</v>
      </c>
      <c r="M606" s="16">
        <v>2.7999999999999998E-4</v>
      </c>
      <c r="N606" s="16">
        <v>0.17496</v>
      </c>
      <c r="O606" s="19">
        <v>126.2685</v>
      </c>
      <c r="P606" s="19">
        <v>98.535600000000002</v>
      </c>
      <c r="Q606" s="18">
        <v>1.9550000000000001</v>
      </c>
      <c r="R606" s="18">
        <v>6.069</v>
      </c>
      <c r="S606" s="18">
        <v>2.528</v>
      </c>
      <c r="T606" s="18">
        <v>9.8740000000000006</v>
      </c>
      <c r="U606" s="18">
        <v>13.193</v>
      </c>
      <c r="V606" s="18">
        <v>13.622999999999999</v>
      </c>
    </row>
    <row r="607" spans="1:22" x14ac:dyDescent="0.25">
      <c r="A607" s="1">
        <v>42478</v>
      </c>
      <c r="B607" s="14">
        <v>10</v>
      </c>
      <c r="C607" s="15">
        <v>184021866000</v>
      </c>
      <c r="D607" s="15">
        <v>7003287680</v>
      </c>
      <c r="E607" s="15">
        <v>0</v>
      </c>
      <c r="F607" s="15">
        <v>177818414088</v>
      </c>
      <c r="G607" s="16">
        <v>5.7600000000000004E-3</v>
      </c>
      <c r="H607" s="16">
        <v>6.9999999999999999E-4</v>
      </c>
      <c r="I607" s="16">
        <v>5.0600000000000003E-3</v>
      </c>
      <c r="J607" s="16">
        <v>0.12350999999999999</v>
      </c>
      <c r="K607" s="16">
        <v>1.32E-3</v>
      </c>
      <c r="L607" s="16">
        <v>4.8000000000000001E-4</v>
      </c>
      <c r="M607" s="16">
        <v>8.4000000000000003E-4</v>
      </c>
      <c r="N607" s="16">
        <v>0.17402000000000001</v>
      </c>
      <c r="O607" s="19">
        <v>126.43510000000001</v>
      </c>
      <c r="P607" s="19">
        <v>98.582999999999998</v>
      </c>
      <c r="Q607" s="18">
        <v>1.948</v>
      </c>
      <c r="R607" s="18">
        <v>6.0380000000000003</v>
      </c>
      <c r="S607" s="18">
        <v>2.52</v>
      </c>
      <c r="T607" s="18">
        <v>9.8740000000000006</v>
      </c>
      <c r="U607" s="18">
        <v>13.180999999999999</v>
      </c>
      <c r="V607" s="18">
        <v>13.611000000000001</v>
      </c>
    </row>
    <row r="608" spans="1:22" x14ac:dyDescent="0.25">
      <c r="A608" s="1">
        <v>42479</v>
      </c>
      <c r="B608" s="14">
        <v>10</v>
      </c>
      <c r="C608" s="15">
        <v>184021866000</v>
      </c>
      <c r="D608" s="15">
        <v>7053011786</v>
      </c>
      <c r="E608" s="15">
        <v>0</v>
      </c>
      <c r="F608" s="15">
        <v>177727147621</v>
      </c>
      <c r="G608" s="16">
        <v>5.2399999999999999E-3</v>
      </c>
      <c r="H608" s="16">
        <v>-1E-4</v>
      </c>
      <c r="I608" s="16">
        <v>5.3400000000000001E-3</v>
      </c>
      <c r="J608" s="16">
        <v>0.10568</v>
      </c>
      <c r="K608" s="16">
        <v>-5.1000000000000004E-4</v>
      </c>
      <c r="L608" s="16">
        <v>-7.9000000000000001E-4</v>
      </c>
      <c r="M608" s="16">
        <v>2.7999999999999998E-4</v>
      </c>
      <c r="N608" s="16">
        <v>-0.17088</v>
      </c>
      <c r="O608" s="19">
        <v>126.3702</v>
      </c>
      <c r="P608" s="19">
        <v>98.504499999999993</v>
      </c>
      <c r="Q608" s="18">
        <v>1.944</v>
      </c>
      <c r="R608" s="18">
        <v>6.0229999999999997</v>
      </c>
      <c r="S608" s="18">
        <v>2.5169999999999999</v>
      </c>
      <c r="T608" s="18">
        <v>9.8740000000000006</v>
      </c>
      <c r="U608" s="18">
        <v>13.227</v>
      </c>
      <c r="V608" s="18">
        <v>13.656000000000001</v>
      </c>
    </row>
    <row r="609" spans="1:22" x14ac:dyDescent="0.25">
      <c r="A609" s="1">
        <v>42480</v>
      </c>
      <c r="B609" s="14">
        <v>10</v>
      </c>
      <c r="C609" s="15">
        <v>184021866000</v>
      </c>
      <c r="D609" s="15">
        <v>7102735892</v>
      </c>
      <c r="E609" s="15">
        <v>0</v>
      </c>
      <c r="F609" s="15">
        <v>177985677199</v>
      </c>
      <c r="G609" s="16">
        <v>6.7099999999999998E-3</v>
      </c>
      <c r="H609" s="16">
        <v>1.08E-3</v>
      </c>
      <c r="I609" s="16">
        <v>5.62E-3</v>
      </c>
      <c r="J609" s="16">
        <v>0.12972</v>
      </c>
      <c r="K609" s="16">
        <v>1.4499999999999999E-3</v>
      </c>
      <c r="L609" s="16">
        <v>1.17E-3</v>
      </c>
      <c r="M609" s="16">
        <v>2.7999999999999998E-4</v>
      </c>
      <c r="N609" s="16">
        <v>0.69987999999999995</v>
      </c>
      <c r="O609" s="19">
        <v>126.554</v>
      </c>
      <c r="P609" s="19">
        <v>98.620800000000003</v>
      </c>
      <c r="Q609" s="18">
        <v>1.9430000000000001</v>
      </c>
      <c r="R609" s="18">
        <v>6.0170000000000003</v>
      </c>
      <c r="S609" s="18">
        <v>2.5139999999999998</v>
      </c>
      <c r="T609" s="18">
        <v>9.8740000000000006</v>
      </c>
      <c r="U609" s="18">
        <v>13.167</v>
      </c>
      <c r="V609" s="18">
        <v>13.6</v>
      </c>
    </row>
    <row r="610" spans="1:22" x14ac:dyDescent="0.25">
      <c r="A610" s="1">
        <v>42481</v>
      </c>
      <c r="B610" s="14">
        <v>10</v>
      </c>
      <c r="C610" s="15">
        <v>184021866000</v>
      </c>
      <c r="D610" s="15">
        <v>7152459998</v>
      </c>
      <c r="E610" s="15">
        <v>0</v>
      </c>
      <c r="F610" s="15">
        <v>177887743723</v>
      </c>
      <c r="G610" s="16">
        <v>6.1500000000000001E-3</v>
      </c>
      <c r="H610" s="16">
        <v>2.5000000000000001E-4</v>
      </c>
      <c r="I610" s="16">
        <v>5.9100000000000003E-3</v>
      </c>
      <c r="J610" s="16">
        <v>0.11248</v>
      </c>
      <c r="K610" s="16">
        <v>-5.5000000000000003E-4</v>
      </c>
      <c r="L610" s="16">
        <v>-8.3000000000000001E-4</v>
      </c>
      <c r="M610" s="16">
        <v>2.7999999999999998E-4</v>
      </c>
      <c r="N610" s="16">
        <v>-0.182</v>
      </c>
      <c r="O610" s="19">
        <v>126.48439999999999</v>
      </c>
      <c r="P610" s="19">
        <v>98.538499999999999</v>
      </c>
      <c r="Q610" s="18">
        <v>1.94</v>
      </c>
      <c r="R610" s="18">
        <v>6.0030000000000001</v>
      </c>
      <c r="S610" s="18">
        <v>2.512</v>
      </c>
      <c r="T610" s="18">
        <v>9.8740000000000006</v>
      </c>
      <c r="U610" s="18">
        <v>13.218999999999999</v>
      </c>
      <c r="V610" s="18">
        <v>13.647</v>
      </c>
    </row>
    <row r="611" spans="1:22" x14ac:dyDescent="0.25">
      <c r="A611" s="1">
        <v>42482</v>
      </c>
      <c r="B611" s="14">
        <v>10</v>
      </c>
      <c r="C611" s="15">
        <v>184021866000</v>
      </c>
      <c r="D611" s="15">
        <v>7202184104</v>
      </c>
      <c r="E611" s="15">
        <v>0</v>
      </c>
      <c r="F611" s="15">
        <v>177491477340</v>
      </c>
      <c r="G611" s="16">
        <v>3.9100000000000003E-3</v>
      </c>
      <c r="H611" s="16">
        <v>-2.2799999999999999E-3</v>
      </c>
      <c r="I611" s="16">
        <v>6.1900000000000002E-3</v>
      </c>
      <c r="J611" s="16">
        <v>6.6890000000000005E-2</v>
      </c>
      <c r="K611" s="16">
        <v>-2.2300000000000002E-3</v>
      </c>
      <c r="L611" s="16">
        <v>-2.5100000000000001E-3</v>
      </c>
      <c r="M611" s="16">
        <v>2.7999999999999998E-4</v>
      </c>
      <c r="N611" s="16">
        <v>-0.55691000000000002</v>
      </c>
      <c r="O611" s="19">
        <v>126.2026</v>
      </c>
      <c r="P611" s="19">
        <v>98.29</v>
      </c>
      <c r="Q611" s="18">
        <v>1.9339999999999999</v>
      </c>
      <c r="R611" s="18">
        <v>5.9749999999999996</v>
      </c>
      <c r="S611" s="18">
        <v>2.5089999999999999</v>
      </c>
      <c r="T611" s="18">
        <v>9.8740000000000006</v>
      </c>
      <c r="U611" s="18">
        <v>13.343999999999999</v>
      </c>
      <c r="V611" s="18">
        <v>13.779</v>
      </c>
    </row>
    <row r="612" spans="1:22" x14ac:dyDescent="0.25">
      <c r="A612" s="1">
        <v>42485</v>
      </c>
      <c r="B612" s="14">
        <v>10</v>
      </c>
      <c r="C612" s="15">
        <v>184021866000</v>
      </c>
      <c r="D612" s="15">
        <v>7351356421</v>
      </c>
      <c r="E612" s="15">
        <v>0</v>
      </c>
      <c r="F612" s="15">
        <v>177936890433</v>
      </c>
      <c r="G612" s="16">
        <v>6.43E-3</v>
      </c>
      <c r="H612" s="16">
        <v>-5.9999999999999995E-4</v>
      </c>
      <c r="I612" s="16">
        <v>7.0299999999999998E-3</v>
      </c>
      <c r="J612" s="16">
        <v>9.8089999999999997E-2</v>
      </c>
      <c r="K612" s="16">
        <v>2.5100000000000001E-3</v>
      </c>
      <c r="L612" s="16">
        <v>1.67E-3</v>
      </c>
      <c r="M612" s="16">
        <v>8.4000000000000003E-4</v>
      </c>
      <c r="N612" s="16">
        <v>0.35654000000000002</v>
      </c>
      <c r="O612" s="19">
        <v>126.5193</v>
      </c>
      <c r="P612" s="19">
        <v>98.455100000000002</v>
      </c>
      <c r="Q612" s="18">
        <v>1.927</v>
      </c>
      <c r="R612" s="18">
        <v>5.9470000000000001</v>
      </c>
      <c r="S612" s="18">
        <v>2.5009999999999999</v>
      </c>
      <c r="T612" s="18">
        <v>9.8740000000000006</v>
      </c>
      <c r="U612" s="18">
        <v>13.263</v>
      </c>
      <c r="V612" s="18">
        <v>13.706</v>
      </c>
    </row>
    <row r="613" spans="1:22" x14ac:dyDescent="0.25">
      <c r="A613" s="1">
        <v>42486</v>
      </c>
      <c r="B613" s="14">
        <v>10</v>
      </c>
      <c r="C613" s="15">
        <v>184021866000</v>
      </c>
      <c r="D613" s="15">
        <v>7401080527</v>
      </c>
      <c r="E613" s="15">
        <v>0</v>
      </c>
      <c r="F613" s="15">
        <v>178068889813</v>
      </c>
      <c r="G613" s="16">
        <v>7.1799999999999998E-3</v>
      </c>
      <c r="H613" s="16">
        <v>-1.3999999999999999E-4</v>
      </c>
      <c r="I613" s="16">
        <v>7.3099999999999997E-3</v>
      </c>
      <c r="J613" s="16">
        <v>0.1056</v>
      </c>
      <c r="K613" s="16">
        <v>7.3999999999999999E-4</v>
      </c>
      <c r="L613" s="16">
        <v>4.6000000000000001E-4</v>
      </c>
      <c r="M613" s="16">
        <v>2.7999999999999998E-4</v>
      </c>
      <c r="N613" s="16">
        <v>0.31084000000000001</v>
      </c>
      <c r="O613" s="19">
        <v>126.61320000000001</v>
      </c>
      <c r="P613" s="19">
        <v>98.500900000000001</v>
      </c>
      <c r="Q613" s="18">
        <v>1.9259999999999999</v>
      </c>
      <c r="R613" s="18">
        <v>5.9429999999999996</v>
      </c>
      <c r="S613" s="18">
        <v>2.4980000000000002</v>
      </c>
      <c r="T613" s="18">
        <v>9.8740000000000006</v>
      </c>
      <c r="U613" s="18">
        <v>13.257</v>
      </c>
      <c r="V613" s="18">
        <v>13.686999999999999</v>
      </c>
    </row>
    <row r="614" spans="1:22" x14ac:dyDescent="0.25">
      <c r="A614" s="1">
        <v>42487</v>
      </c>
      <c r="B614" s="14">
        <v>10</v>
      </c>
      <c r="C614" s="15">
        <v>184021866000</v>
      </c>
      <c r="D614" s="15">
        <v>7450804633</v>
      </c>
      <c r="E614" s="15">
        <v>0</v>
      </c>
      <c r="F614" s="15">
        <v>178298785760</v>
      </c>
      <c r="G614" s="16">
        <v>8.4799999999999997E-3</v>
      </c>
      <c r="H614" s="16">
        <v>8.8000000000000003E-4</v>
      </c>
      <c r="I614" s="16">
        <v>7.5900000000000004E-3</v>
      </c>
      <c r="J614" s="16">
        <v>0.12087000000000001</v>
      </c>
      <c r="K614" s="16">
        <v>1.2899999999999999E-3</v>
      </c>
      <c r="L614" s="16">
        <v>1.01E-3</v>
      </c>
      <c r="M614" s="16">
        <v>2.7999999999999998E-4</v>
      </c>
      <c r="N614" s="16">
        <v>0.60148000000000001</v>
      </c>
      <c r="O614" s="19">
        <v>126.7766</v>
      </c>
      <c r="P614" s="19">
        <v>98.601299999999995</v>
      </c>
      <c r="Q614" s="18">
        <v>1.925</v>
      </c>
      <c r="R614" s="18">
        <v>5.9379999999999997</v>
      </c>
      <c r="S614" s="18">
        <v>2.4950000000000001</v>
      </c>
      <c r="T614" s="18">
        <v>9.8740000000000006</v>
      </c>
      <c r="U614" s="18">
        <v>13.212</v>
      </c>
      <c r="V614" s="18">
        <v>13.64</v>
      </c>
    </row>
    <row r="615" spans="1:22" x14ac:dyDescent="0.25">
      <c r="A615" s="1">
        <v>42488</v>
      </c>
      <c r="B615" s="14">
        <v>10</v>
      </c>
      <c r="C615" s="15">
        <v>184021866000</v>
      </c>
      <c r="D615" s="15">
        <v>7500528739</v>
      </c>
      <c r="E615" s="15">
        <v>0</v>
      </c>
      <c r="F615" s="15">
        <v>178795008855</v>
      </c>
      <c r="G615" s="16">
        <v>1.128E-2</v>
      </c>
      <c r="H615" s="16">
        <v>3.4099999999999998E-3</v>
      </c>
      <c r="I615" s="16">
        <v>7.8700000000000003E-3</v>
      </c>
      <c r="J615" s="16">
        <v>0.1575</v>
      </c>
      <c r="K615" s="16">
        <v>2.7799999999999999E-3</v>
      </c>
      <c r="L615" s="16">
        <v>2.5000000000000001E-3</v>
      </c>
      <c r="M615" s="16">
        <v>2.7999999999999998E-4</v>
      </c>
      <c r="N615" s="16">
        <v>1.75776</v>
      </c>
      <c r="O615" s="19">
        <v>127.12949999999999</v>
      </c>
      <c r="P615" s="19">
        <v>98.850099999999998</v>
      </c>
      <c r="Q615" s="18">
        <v>1.923</v>
      </c>
      <c r="R615" s="18">
        <v>5.9269999999999996</v>
      </c>
      <c r="S615" s="18">
        <v>2.492</v>
      </c>
      <c r="T615" s="18">
        <v>9.8740000000000006</v>
      </c>
      <c r="U615" s="18">
        <v>13.034000000000001</v>
      </c>
      <c r="V615" s="18">
        <v>13.512</v>
      </c>
    </row>
    <row r="616" spans="1:22" x14ac:dyDescent="0.25">
      <c r="A616" s="1">
        <v>42489</v>
      </c>
      <c r="B616" s="14">
        <v>10</v>
      </c>
      <c r="C616" s="15">
        <v>184021866000</v>
      </c>
      <c r="D616" s="15">
        <v>1094127845</v>
      </c>
      <c r="E616" s="15">
        <v>6456125000</v>
      </c>
      <c r="F616" s="15">
        <v>178199024486</v>
      </c>
      <c r="G616" s="16">
        <v>7.9100000000000004E-3</v>
      </c>
      <c r="H616" s="16">
        <v>-2.4000000000000001E-4</v>
      </c>
      <c r="I616" s="16">
        <v>8.1600000000000006E-3</v>
      </c>
      <c r="J616" s="16">
        <v>0.10428</v>
      </c>
      <c r="K616" s="16">
        <v>-3.3300000000000001E-3</v>
      </c>
      <c r="L616" s="16">
        <v>-3.6099999999999999E-3</v>
      </c>
      <c r="M616" s="16">
        <v>2.7999999999999998E-4</v>
      </c>
      <c r="N616" s="16">
        <v>-0.70438999999999996</v>
      </c>
      <c r="O616" s="19">
        <v>126.70569999999999</v>
      </c>
      <c r="P616" s="19">
        <v>98.490300000000005</v>
      </c>
      <c r="Q616" s="18">
        <v>1.915</v>
      </c>
      <c r="R616" s="18">
        <v>5.8879999999999999</v>
      </c>
      <c r="S616" s="18">
        <v>2.4900000000000002</v>
      </c>
      <c r="T616" s="18">
        <v>9.8740000000000006</v>
      </c>
      <c r="U616" s="18">
        <v>12.977</v>
      </c>
      <c r="V616" s="18">
        <v>13.702</v>
      </c>
    </row>
    <row r="617" spans="1:22" x14ac:dyDescent="0.25">
      <c r="A617" s="1">
        <v>42490</v>
      </c>
      <c r="B617" s="14">
        <v>10</v>
      </c>
      <c r="C617" s="15">
        <v>184021866000</v>
      </c>
      <c r="D617" s="15">
        <v>1143851951</v>
      </c>
      <c r="E617" s="15">
        <v>6456125000</v>
      </c>
      <c r="F617" s="15">
        <v>178248748592</v>
      </c>
      <c r="G617" s="16">
        <v>8.1899999999999994E-3</v>
      </c>
      <c r="H617" s="16">
        <v>-2.4000000000000001E-4</v>
      </c>
      <c r="I617" s="16">
        <v>8.4399999999999996E-3</v>
      </c>
      <c r="J617" s="16">
        <v>0.10438</v>
      </c>
      <c r="K617" s="16">
        <v>2.7999999999999998E-4</v>
      </c>
      <c r="L617" s="16">
        <v>0</v>
      </c>
      <c r="M617" s="16">
        <v>2.7999999999999998E-4</v>
      </c>
      <c r="N617" s="16">
        <v>0.1072</v>
      </c>
      <c r="O617" s="19">
        <v>126.7411</v>
      </c>
      <c r="P617" s="19">
        <v>98.490300000000005</v>
      </c>
      <c r="Q617" s="18">
        <v>1.915</v>
      </c>
      <c r="R617" s="18">
        <v>5.8890000000000002</v>
      </c>
      <c r="S617" s="18">
        <v>2.4870000000000001</v>
      </c>
      <c r="T617" s="18">
        <v>9.8740000000000006</v>
      </c>
      <c r="U617" s="18">
        <v>12.731999999999999</v>
      </c>
      <c r="V617" s="18">
        <v>13.702</v>
      </c>
    </row>
    <row r="618" spans="1:22" x14ac:dyDescent="0.25">
      <c r="A618" s="1">
        <v>42492</v>
      </c>
      <c r="B618" s="14">
        <v>12</v>
      </c>
      <c r="C618" s="15">
        <v>202021866000</v>
      </c>
      <c r="D618" s="15">
        <v>1257398523</v>
      </c>
      <c r="E618" s="15">
        <v>0</v>
      </c>
      <c r="F618" s="15">
        <v>188083885794</v>
      </c>
      <c r="G618" s="16">
        <v>3.6099999999999999E-3</v>
      </c>
      <c r="H618" s="16">
        <v>3.0200000000000001E-3</v>
      </c>
      <c r="I618" s="16">
        <v>5.8E-4</v>
      </c>
      <c r="J618" s="16">
        <v>0.92857000000000001</v>
      </c>
      <c r="K618" s="16">
        <v>3.6099999999999999E-3</v>
      </c>
      <c r="L618" s="16">
        <v>3.0200000000000001E-3</v>
      </c>
      <c r="M618" s="16">
        <v>5.8E-4</v>
      </c>
      <c r="N618" s="16">
        <v>0.92857000000000001</v>
      </c>
      <c r="O618" s="19">
        <v>127.19799999999999</v>
      </c>
      <c r="P618" s="19">
        <v>98.788200000000003</v>
      </c>
      <c r="Q618" s="18">
        <v>2.0550000000000002</v>
      </c>
      <c r="R618" s="18">
        <v>6.4909999999999997</v>
      </c>
      <c r="S618" s="18">
        <v>2.5910000000000002</v>
      </c>
      <c r="T618" s="18">
        <v>9.8460000000000001</v>
      </c>
      <c r="U618" s="18">
        <v>13.135</v>
      </c>
      <c r="V618" s="18">
        <v>13.651</v>
      </c>
    </row>
    <row r="619" spans="1:22" x14ac:dyDescent="0.25">
      <c r="A619" s="1">
        <v>42493</v>
      </c>
      <c r="B619" s="14">
        <v>12</v>
      </c>
      <c r="C619" s="15">
        <v>202021866000</v>
      </c>
      <c r="D619" s="15">
        <v>1311822083</v>
      </c>
      <c r="E619" s="15">
        <v>0</v>
      </c>
      <c r="F619" s="15">
        <v>189250027866</v>
      </c>
      <c r="G619" s="16">
        <v>9.8300000000000002E-3</v>
      </c>
      <c r="H619" s="16">
        <v>8.9599999999999992E-3</v>
      </c>
      <c r="I619" s="16">
        <v>8.7000000000000001E-4</v>
      </c>
      <c r="J619" s="16">
        <v>2.2866599999999999</v>
      </c>
      <c r="K619" s="16">
        <v>6.1999999999999998E-3</v>
      </c>
      <c r="L619" s="16">
        <v>5.9100000000000003E-3</v>
      </c>
      <c r="M619" s="16">
        <v>2.9E-4</v>
      </c>
      <c r="N619" s="16">
        <v>8.5453700000000001</v>
      </c>
      <c r="O619" s="19">
        <v>127.9866</v>
      </c>
      <c r="P619" s="19">
        <v>99.372500000000002</v>
      </c>
      <c r="Q619" s="18">
        <v>2.0630000000000002</v>
      </c>
      <c r="R619" s="18">
        <v>6.5449999999999999</v>
      </c>
      <c r="S619" s="18">
        <v>2.589</v>
      </c>
      <c r="T619" s="18">
        <v>9.8460000000000001</v>
      </c>
      <c r="U619" s="18">
        <v>12.935</v>
      </c>
      <c r="V619" s="18">
        <v>13.375999999999999</v>
      </c>
    </row>
    <row r="620" spans="1:22" x14ac:dyDescent="0.25">
      <c r="A620" s="1">
        <v>42494</v>
      </c>
      <c r="B620" s="14">
        <v>12</v>
      </c>
      <c r="C620" s="15">
        <v>202021866000</v>
      </c>
      <c r="D620" s="15">
        <v>1366245642</v>
      </c>
      <c r="E620" s="15">
        <v>0</v>
      </c>
      <c r="F620" s="15">
        <v>189428829031</v>
      </c>
      <c r="G620" s="16">
        <v>1.078E-2</v>
      </c>
      <c r="H620" s="16">
        <v>9.6200000000000001E-3</v>
      </c>
      <c r="I620" s="16">
        <v>1.16E-3</v>
      </c>
      <c r="J620" s="16">
        <v>1.66066</v>
      </c>
      <c r="K620" s="16">
        <v>9.3999999999999997E-4</v>
      </c>
      <c r="L620" s="16">
        <v>6.6E-4</v>
      </c>
      <c r="M620" s="16">
        <v>2.9E-4</v>
      </c>
      <c r="N620" s="16">
        <v>0.41154000000000002</v>
      </c>
      <c r="O620" s="19">
        <v>128.10749999999999</v>
      </c>
      <c r="P620" s="19">
        <v>99.437799999999996</v>
      </c>
      <c r="Q620" s="18">
        <v>2.06</v>
      </c>
      <c r="R620" s="18">
        <v>6.5270000000000001</v>
      </c>
      <c r="S620" s="18">
        <v>2.5859999999999999</v>
      </c>
      <c r="T620" s="18">
        <v>9.8460000000000001</v>
      </c>
      <c r="U620" s="18">
        <v>12.882</v>
      </c>
      <c r="V620" s="18">
        <v>13.346</v>
      </c>
    </row>
    <row r="621" spans="1:22" x14ac:dyDescent="0.25">
      <c r="A621" s="1">
        <v>42495</v>
      </c>
      <c r="B621" s="14">
        <v>12</v>
      </c>
      <c r="C621" s="15">
        <v>202021866000</v>
      </c>
      <c r="D621" s="15">
        <v>1420669202</v>
      </c>
      <c r="E621" s="15">
        <v>0</v>
      </c>
      <c r="F621" s="15">
        <v>189572397025</v>
      </c>
      <c r="G621" s="16">
        <v>1.155E-2</v>
      </c>
      <c r="H621" s="16">
        <v>1.01E-2</v>
      </c>
      <c r="I621" s="16">
        <v>1.4499999999999999E-3</v>
      </c>
      <c r="J621" s="16">
        <v>1.31212</v>
      </c>
      <c r="K621" s="16">
        <v>7.6000000000000004E-4</v>
      </c>
      <c r="L621" s="16">
        <v>4.6999999999999999E-4</v>
      </c>
      <c r="M621" s="16">
        <v>2.9E-4</v>
      </c>
      <c r="N621" s="16">
        <v>0.31853999999999999</v>
      </c>
      <c r="O621" s="19">
        <v>128.2046</v>
      </c>
      <c r="P621" s="19">
        <v>99.484700000000004</v>
      </c>
      <c r="Q621" s="18">
        <v>2.0569999999999999</v>
      </c>
      <c r="R621" s="18">
        <v>6.51</v>
      </c>
      <c r="S621" s="18">
        <v>2.5830000000000002</v>
      </c>
      <c r="T621" s="18">
        <v>9.8460000000000001</v>
      </c>
      <c r="U621" s="18">
        <v>12.839</v>
      </c>
      <c r="V621" s="18">
        <v>13.324999999999999</v>
      </c>
    </row>
    <row r="622" spans="1:22" x14ac:dyDescent="0.25">
      <c r="A622" s="1">
        <v>42496</v>
      </c>
      <c r="B622" s="14">
        <v>12</v>
      </c>
      <c r="C622" s="15">
        <v>202021866000</v>
      </c>
      <c r="D622" s="15">
        <v>1475092761</v>
      </c>
      <c r="E622" s="15">
        <v>0</v>
      </c>
      <c r="F622" s="15">
        <v>189777572052</v>
      </c>
      <c r="G622" s="16">
        <v>1.264E-2</v>
      </c>
      <c r="H622" s="16">
        <v>1.09E-2</v>
      </c>
      <c r="I622" s="16">
        <v>1.74E-3</v>
      </c>
      <c r="J622" s="16">
        <v>1.14744</v>
      </c>
      <c r="K622" s="16">
        <v>1.08E-3</v>
      </c>
      <c r="L622" s="16">
        <v>8.0000000000000004E-4</v>
      </c>
      <c r="M622" s="16">
        <v>2.9E-4</v>
      </c>
      <c r="N622" s="16">
        <v>0.48413</v>
      </c>
      <c r="O622" s="19">
        <v>128.3434</v>
      </c>
      <c r="P622" s="19">
        <v>99.563900000000004</v>
      </c>
      <c r="Q622" s="18">
        <v>2.0550000000000002</v>
      </c>
      <c r="R622" s="18">
        <v>6.5030000000000001</v>
      </c>
      <c r="S622" s="18">
        <v>2.58</v>
      </c>
      <c r="T622" s="18">
        <v>9.8460000000000001</v>
      </c>
      <c r="U622" s="18">
        <v>12.805999999999999</v>
      </c>
      <c r="V622" s="18">
        <v>13.29</v>
      </c>
    </row>
    <row r="623" spans="1:22" x14ac:dyDescent="0.25">
      <c r="A623" s="1">
        <v>42500</v>
      </c>
      <c r="B623" s="14">
        <v>12</v>
      </c>
      <c r="C623" s="15">
        <v>202021866000</v>
      </c>
      <c r="D623" s="15">
        <v>1692786999</v>
      </c>
      <c r="E623" s="15">
        <v>0</v>
      </c>
      <c r="F623" s="15">
        <v>189871854792</v>
      </c>
      <c r="G623" s="16">
        <v>1.315E-2</v>
      </c>
      <c r="H623" s="16">
        <v>1.0240000000000001E-2</v>
      </c>
      <c r="I623" s="16">
        <v>2.8999999999999998E-3</v>
      </c>
      <c r="J623" s="16">
        <v>0.61073999999999995</v>
      </c>
      <c r="K623" s="16">
        <v>5.0000000000000001E-4</v>
      </c>
      <c r="L623" s="16">
        <v>-6.4999999999999997E-4</v>
      </c>
      <c r="M623" s="16">
        <v>1.15E-3</v>
      </c>
      <c r="N623" s="16">
        <v>4.6370000000000001E-2</v>
      </c>
      <c r="O623" s="19">
        <v>128.40719999999999</v>
      </c>
      <c r="P623" s="19">
        <v>99.498999999999995</v>
      </c>
      <c r="Q623" s="18">
        <v>2.044</v>
      </c>
      <c r="R623" s="18">
        <v>6.452</v>
      </c>
      <c r="S623" s="18">
        <v>2.569</v>
      </c>
      <c r="T623" s="18">
        <v>9.8460000000000001</v>
      </c>
      <c r="U623" s="18">
        <v>12.847</v>
      </c>
      <c r="V623" s="18">
        <v>13.335000000000001</v>
      </c>
    </row>
    <row r="624" spans="1:22" x14ac:dyDescent="0.25">
      <c r="A624" s="1">
        <v>42501</v>
      </c>
      <c r="B624" s="14">
        <v>12</v>
      </c>
      <c r="C624" s="15">
        <v>202021866000</v>
      </c>
      <c r="D624" s="15">
        <v>1747210558</v>
      </c>
      <c r="E624" s="15">
        <v>0</v>
      </c>
      <c r="F624" s="15">
        <v>190059714168</v>
      </c>
      <c r="G624" s="16">
        <v>1.4149999999999999E-2</v>
      </c>
      <c r="H624" s="16">
        <v>1.095E-2</v>
      </c>
      <c r="I624" s="16">
        <v>3.1900000000000001E-3</v>
      </c>
      <c r="J624" s="16">
        <v>0.59387999999999996</v>
      </c>
      <c r="K624" s="16">
        <v>9.8999999999999999E-4</v>
      </c>
      <c r="L624" s="16">
        <v>6.9999999999999999E-4</v>
      </c>
      <c r="M624" s="16">
        <v>2.9E-4</v>
      </c>
      <c r="N624" s="16">
        <v>0.43469999999999998</v>
      </c>
      <c r="O624" s="19">
        <v>128.5342</v>
      </c>
      <c r="P624" s="19">
        <v>99.569199999999995</v>
      </c>
      <c r="Q624" s="18">
        <v>2.0419999999999998</v>
      </c>
      <c r="R624" s="18">
        <v>6.4459999999999997</v>
      </c>
      <c r="S624" s="18">
        <v>2.5670000000000002</v>
      </c>
      <c r="T624" s="18">
        <v>9.8460000000000001</v>
      </c>
      <c r="U624" s="18">
        <v>12.82</v>
      </c>
      <c r="V624" s="18">
        <v>13.304</v>
      </c>
    </row>
    <row r="625" spans="1:22" x14ac:dyDescent="0.25">
      <c r="A625" s="1">
        <v>42502</v>
      </c>
      <c r="B625" s="14">
        <v>12</v>
      </c>
      <c r="C625" s="15">
        <v>202021866000</v>
      </c>
      <c r="D625" s="15">
        <v>1801634118</v>
      </c>
      <c r="E625" s="15">
        <v>0</v>
      </c>
      <c r="F625" s="15">
        <v>189749124442</v>
      </c>
      <c r="G625" s="16">
        <v>1.2489999999999999E-2</v>
      </c>
      <c r="H625" s="16">
        <v>9.0100000000000006E-3</v>
      </c>
      <c r="I625" s="16">
        <v>3.48E-3</v>
      </c>
      <c r="J625" s="16">
        <v>0.45874999999999999</v>
      </c>
      <c r="K625" s="16">
        <v>-1.6299999999999999E-3</v>
      </c>
      <c r="L625" s="16">
        <v>-1.92E-3</v>
      </c>
      <c r="M625" s="16">
        <v>2.9E-4</v>
      </c>
      <c r="N625" s="16">
        <v>-0.44951999999999998</v>
      </c>
      <c r="O625" s="19">
        <v>128.32419999999999</v>
      </c>
      <c r="P625" s="19">
        <v>99.377300000000005</v>
      </c>
      <c r="Q625" s="18">
        <v>2.036</v>
      </c>
      <c r="R625" s="18">
        <v>6.4119999999999999</v>
      </c>
      <c r="S625" s="18">
        <v>2.5640000000000001</v>
      </c>
      <c r="T625" s="18">
        <v>9.8460000000000001</v>
      </c>
      <c r="U625" s="18">
        <v>12.888999999999999</v>
      </c>
      <c r="V625" s="18">
        <v>13.398999999999999</v>
      </c>
    </row>
    <row r="626" spans="1:22" x14ac:dyDescent="0.25">
      <c r="A626" s="1">
        <v>42503</v>
      </c>
      <c r="B626" s="14">
        <v>12</v>
      </c>
      <c r="C626" s="15">
        <v>202021866000</v>
      </c>
      <c r="D626" s="15">
        <v>1856057677</v>
      </c>
      <c r="E626" s="15">
        <v>0</v>
      </c>
      <c r="F626" s="15">
        <v>190043343989</v>
      </c>
      <c r="G626" s="16">
        <v>1.406E-2</v>
      </c>
      <c r="H626" s="16">
        <v>1.0290000000000001E-2</v>
      </c>
      <c r="I626" s="16">
        <v>3.7799999999999999E-3</v>
      </c>
      <c r="J626" s="16">
        <v>0.47999000000000003</v>
      </c>
      <c r="K626" s="16">
        <v>1.5499999999999999E-3</v>
      </c>
      <c r="L626" s="16">
        <v>1.2600000000000001E-3</v>
      </c>
      <c r="M626" s="16">
        <v>2.9E-4</v>
      </c>
      <c r="N626" s="16">
        <v>0.76036000000000004</v>
      </c>
      <c r="O626" s="19">
        <v>128.5231</v>
      </c>
      <c r="P626" s="19">
        <v>99.503399999999999</v>
      </c>
      <c r="Q626" s="18">
        <v>2.0379999999999998</v>
      </c>
      <c r="R626" s="18">
        <v>6.4320000000000004</v>
      </c>
      <c r="S626" s="18">
        <v>2.5609999999999999</v>
      </c>
      <c r="T626" s="18">
        <v>9.8460000000000001</v>
      </c>
      <c r="U626" s="18">
        <v>12.88</v>
      </c>
      <c r="V626" s="18">
        <v>13.345000000000001</v>
      </c>
    </row>
    <row r="627" spans="1:22" x14ac:dyDescent="0.25">
      <c r="A627" s="1">
        <v>42506</v>
      </c>
      <c r="B627" s="14">
        <v>12</v>
      </c>
      <c r="C627" s="15">
        <v>202021866000</v>
      </c>
      <c r="D627" s="15">
        <v>2019328356</v>
      </c>
      <c r="E627" s="15">
        <v>0</v>
      </c>
      <c r="F627" s="15">
        <v>190908937158</v>
      </c>
      <c r="G627" s="16">
        <v>1.8679999999999999E-2</v>
      </c>
      <c r="H627" s="16">
        <v>1.4030000000000001E-2</v>
      </c>
      <c r="I627" s="16">
        <v>4.6499999999999996E-3</v>
      </c>
      <c r="J627" s="16">
        <v>0.52531000000000005</v>
      </c>
      <c r="K627" s="16">
        <v>4.5500000000000002E-3</v>
      </c>
      <c r="L627" s="16">
        <v>3.7000000000000002E-3</v>
      </c>
      <c r="M627" s="16">
        <v>8.5999999999999998E-4</v>
      </c>
      <c r="N627" s="16">
        <v>0.73828000000000005</v>
      </c>
      <c r="O627" s="19">
        <v>129.10849999999999</v>
      </c>
      <c r="P627" s="19">
        <v>99.872500000000002</v>
      </c>
      <c r="Q627" s="18">
        <v>2.0339999999999998</v>
      </c>
      <c r="R627" s="18">
        <v>6.4130000000000003</v>
      </c>
      <c r="S627" s="18">
        <v>2.5529999999999999</v>
      </c>
      <c r="T627" s="18">
        <v>9.8460000000000001</v>
      </c>
      <c r="U627" s="18">
        <v>12.698</v>
      </c>
      <c r="V627" s="18">
        <v>13.173999999999999</v>
      </c>
    </row>
    <row r="628" spans="1:22" x14ac:dyDescent="0.25">
      <c r="A628" s="1">
        <v>42507</v>
      </c>
      <c r="B628" s="14">
        <v>12</v>
      </c>
      <c r="C628" s="15">
        <v>202021866000</v>
      </c>
      <c r="D628" s="15">
        <v>2073751915</v>
      </c>
      <c r="E628" s="15">
        <v>0</v>
      </c>
      <c r="F628" s="15">
        <v>191055378695</v>
      </c>
      <c r="G628" s="16">
        <v>1.9460000000000002E-2</v>
      </c>
      <c r="H628" s="16">
        <v>1.452E-2</v>
      </c>
      <c r="I628" s="16">
        <v>4.9399999999999999E-3</v>
      </c>
      <c r="J628" s="16">
        <v>0.51258999999999999</v>
      </c>
      <c r="K628" s="16">
        <v>7.6999999999999996E-4</v>
      </c>
      <c r="L628" s="16">
        <v>4.8000000000000001E-4</v>
      </c>
      <c r="M628" s="16">
        <v>2.9E-4</v>
      </c>
      <c r="N628" s="16">
        <v>0.32296000000000002</v>
      </c>
      <c r="O628" s="19">
        <v>129.20760000000001</v>
      </c>
      <c r="P628" s="19">
        <v>99.9208</v>
      </c>
      <c r="Q628" s="18">
        <v>2.028</v>
      </c>
      <c r="R628" s="18">
        <v>6.3819999999999997</v>
      </c>
      <c r="S628" s="18">
        <v>2.5499999999999998</v>
      </c>
      <c r="T628" s="18">
        <v>9.8460000000000001</v>
      </c>
      <c r="U628" s="18">
        <v>12.611000000000001</v>
      </c>
      <c r="V628" s="18">
        <v>13.15</v>
      </c>
    </row>
    <row r="629" spans="1:22" x14ac:dyDescent="0.25">
      <c r="A629" s="1">
        <v>42508</v>
      </c>
      <c r="B629" s="14">
        <v>12</v>
      </c>
      <c r="C629" s="15">
        <v>202021866000</v>
      </c>
      <c r="D629" s="15">
        <v>2128175474</v>
      </c>
      <c r="E629" s="15">
        <v>0</v>
      </c>
      <c r="F629" s="15">
        <v>191951103309</v>
      </c>
      <c r="G629" s="16">
        <v>2.4240000000000001E-2</v>
      </c>
      <c r="H629" s="16">
        <v>1.9009999999999999E-2</v>
      </c>
      <c r="I629" s="16">
        <v>5.2300000000000003E-3</v>
      </c>
      <c r="J629" s="16">
        <v>0.62527999999999995</v>
      </c>
      <c r="K629" s="16">
        <v>4.6899999999999997E-3</v>
      </c>
      <c r="L629" s="16">
        <v>4.4000000000000003E-3</v>
      </c>
      <c r="M629" s="16">
        <v>2.7999999999999998E-4</v>
      </c>
      <c r="N629" s="16">
        <v>4.5136700000000003</v>
      </c>
      <c r="O629" s="19">
        <v>129.8133</v>
      </c>
      <c r="P629" s="19">
        <v>100.3629</v>
      </c>
      <c r="Q629" s="18">
        <v>2.0329999999999999</v>
      </c>
      <c r="R629" s="18">
        <v>6.4160000000000004</v>
      </c>
      <c r="S629" s="18">
        <v>2.548</v>
      </c>
      <c r="T629" s="18">
        <v>9.8460000000000001</v>
      </c>
      <c r="U629" s="18">
        <v>12.455</v>
      </c>
      <c r="V629" s="18">
        <v>12.942</v>
      </c>
    </row>
    <row r="630" spans="1:22" x14ac:dyDescent="0.25">
      <c r="A630" s="1">
        <v>42509</v>
      </c>
      <c r="B630" s="14">
        <v>12</v>
      </c>
      <c r="C630" s="15">
        <v>202021866000</v>
      </c>
      <c r="D630" s="15">
        <v>2182599034</v>
      </c>
      <c r="E630" s="15">
        <v>0</v>
      </c>
      <c r="F630" s="15">
        <v>192391835553</v>
      </c>
      <c r="G630" s="16">
        <v>2.6589999999999999E-2</v>
      </c>
      <c r="H630" s="16">
        <v>2.1069999999999998E-2</v>
      </c>
      <c r="I630" s="16">
        <v>5.5199999999999997E-3</v>
      </c>
      <c r="J630" s="16">
        <v>0.65561999999999998</v>
      </c>
      <c r="K630" s="16">
        <v>2.3E-3</v>
      </c>
      <c r="L630" s="16">
        <v>2.0100000000000001E-3</v>
      </c>
      <c r="M630" s="16">
        <v>2.7999999999999998E-4</v>
      </c>
      <c r="N630" s="16">
        <v>1.3096699999999999</v>
      </c>
      <c r="O630" s="19">
        <v>130.1114</v>
      </c>
      <c r="P630" s="19">
        <v>100.566</v>
      </c>
      <c r="Q630" s="18">
        <v>2.0310000000000001</v>
      </c>
      <c r="R630" s="18">
        <v>6.4029999999999996</v>
      </c>
      <c r="S630" s="18">
        <v>2.5449999999999999</v>
      </c>
      <c r="T630" s="18">
        <v>9.8460000000000001</v>
      </c>
      <c r="U630" s="18">
        <v>12.327999999999999</v>
      </c>
      <c r="V630" s="18">
        <v>12.845000000000001</v>
      </c>
    </row>
    <row r="631" spans="1:22" x14ac:dyDescent="0.25">
      <c r="A631" s="1">
        <v>42510</v>
      </c>
      <c r="B631" s="14">
        <v>12</v>
      </c>
      <c r="C631" s="15">
        <v>202021866000</v>
      </c>
      <c r="D631" s="15">
        <v>2237022593</v>
      </c>
      <c r="E631" s="15">
        <v>0</v>
      </c>
      <c r="F631" s="15">
        <v>192472261637</v>
      </c>
      <c r="G631" s="16">
        <v>2.7019999999999999E-2</v>
      </c>
      <c r="H631" s="16">
        <v>2.121E-2</v>
      </c>
      <c r="I631" s="16">
        <v>5.8100000000000001E-3</v>
      </c>
      <c r="J631" s="16">
        <v>0.62677000000000005</v>
      </c>
      <c r="K631" s="16">
        <v>4.2000000000000002E-4</v>
      </c>
      <c r="L631" s="16">
        <v>1.3999999999999999E-4</v>
      </c>
      <c r="M631" s="16">
        <v>2.7999999999999998E-4</v>
      </c>
      <c r="N631" s="16">
        <v>0.1648</v>
      </c>
      <c r="O631" s="19">
        <v>130.16579999999999</v>
      </c>
      <c r="P631" s="19">
        <v>100.5796</v>
      </c>
      <c r="Q631" s="18">
        <v>2.0289999999999999</v>
      </c>
      <c r="R631" s="18">
        <v>6.3929999999999998</v>
      </c>
      <c r="S631" s="18">
        <v>2.5419999999999998</v>
      </c>
      <c r="T631" s="18">
        <v>9.8460000000000001</v>
      </c>
      <c r="U631" s="18">
        <v>12.324</v>
      </c>
      <c r="V631" s="18">
        <v>12.840999999999999</v>
      </c>
    </row>
    <row r="632" spans="1:22" x14ac:dyDescent="0.25">
      <c r="A632" s="1">
        <v>42513</v>
      </c>
      <c r="B632" s="14">
        <v>12</v>
      </c>
      <c r="C632" s="15">
        <v>202021866000</v>
      </c>
      <c r="D632" s="15">
        <v>2400293272</v>
      </c>
      <c r="E632" s="15">
        <v>0</v>
      </c>
      <c r="F632" s="15">
        <v>192909974583</v>
      </c>
      <c r="G632" s="16">
        <v>2.9360000000000001E-2</v>
      </c>
      <c r="H632" s="16">
        <v>2.2679999999999999E-2</v>
      </c>
      <c r="I632" s="16">
        <v>6.6800000000000002E-3</v>
      </c>
      <c r="J632" s="16">
        <v>0.58277000000000001</v>
      </c>
      <c r="K632" s="16">
        <v>2.2699999999999999E-3</v>
      </c>
      <c r="L632" s="16">
        <v>1.4300000000000001E-3</v>
      </c>
      <c r="M632" s="16">
        <v>8.4999999999999995E-4</v>
      </c>
      <c r="N632" s="16">
        <v>0.31834000000000001</v>
      </c>
      <c r="O632" s="19">
        <v>130.46180000000001</v>
      </c>
      <c r="P632" s="19">
        <v>100.7239</v>
      </c>
      <c r="Q632" s="18">
        <v>2.0230000000000001</v>
      </c>
      <c r="R632" s="18">
        <v>6.3680000000000003</v>
      </c>
      <c r="S632" s="18">
        <v>2.5339999999999998</v>
      </c>
      <c r="T632" s="18">
        <v>9.8460000000000001</v>
      </c>
      <c r="U632" s="18">
        <v>12.254</v>
      </c>
      <c r="V632" s="18">
        <v>12.78</v>
      </c>
    </row>
    <row r="633" spans="1:22" x14ac:dyDescent="0.25">
      <c r="A633" s="1">
        <v>42514</v>
      </c>
      <c r="B633" s="14">
        <v>12</v>
      </c>
      <c r="C633" s="15">
        <v>202021866000</v>
      </c>
      <c r="D633" s="15">
        <v>2454716831</v>
      </c>
      <c r="E633" s="15">
        <v>0</v>
      </c>
      <c r="F633" s="15">
        <v>192804736292</v>
      </c>
      <c r="G633" s="16">
        <v>2.8799999999999999E-2</v>
      </c>
      <c r="H633" s="16">
        <v>2.1829999999999999E-2</v>
      </c>
      <c r="I633" s="16">
        <v>6.9699999999999996E-3</v>
      </c>
      <c r="J633" s="16">
        <v>0.53993999999999998</v>
      </c>
      <c r="K633" s="16">
        <v>-5.5000000000000003E-4</v>
      </c>
      <c r="L633" s="16">
        <v>-8.3000000000000001E-4</v>
      </c>
      <c r="M633" s="16">
        <v>2.7999999999999998E-4</v>
      </c>
      <c r="N633" s="16">
        <v>-0.18059</v>
      </c>
      <c r="O633" s="19">
        <v>130.39060000000001</v>
      </c>
      <c r="P633" s="19">
        <v>100.64</v>
      </c>
      <c r="Q633" s="18">
        <v>2.0179999999999998</v>
      </c>
      <c r="R633" s="18">
        <v>6.3419999999999996</v>
      </c>
      <c r="S633" s="18">
        <v>2.5310000000000001</v>
      </c>
      <c r="T633" s="18">
        <v>9.8460000000000001</v>
      </c>
      <c r="U633" s="18">
        <v>12.273</v>
      </c>
      <c r="V633" s="18">
        <v>12.821999999999999</v>
      </c>
    </row>
    <row r="634" spans="1:22" x14ac:dyDescent="0.25">
      <c r="A634" s="1">
        <v>42515</v>
      </c>
      <c r="B634" s="14">
        <v>12</v>
      </c>
      <c r="C634" s="15">
        <v>202021866000</v>
      </c>
      <c r="D634" s="15">
        <v>2509140391</v>
      </c>
      <c r="E634" s="15">
        <v>0</v>
      </c>
      <c r="F634" s="15">
        <v>192837217562</v>
      </c>
      <c r="G634" s="16">
        <v>2.8969999999999999E-2</v>
      </c>
      <c r="H634" s="16">
        <v>2.171E-2</v>
      </c>
      <c r="I634" s="16">
        <v>7.26E-3</v>
      </c>
      <c r="J634" s="16">
        <v>0.51729999999999998</v>
      </c>
      <c r="K634" s="16">
        <v>1.7000000000000001E-4</v>
      </c>
      <c r="L634" s="16">
        <v>-1.1E-4</v>
      </c>
      <c r="M634" s="16">
        <v>2.7999999999999998E-4</v>
      </c>
      <c r="N634" s="16">
        <v>6.3409999999999994E-2</v>
      </c>
      <c r="O634" s="19">
        <v>130.4126</v>
      </c>
      <c r="P634" s="19">
        <v>100.6284</v>
      </c>
      <c r="Q634" s="18">
        <v>2.0179999999999998</v>
      </c>
      <c r="R634" s="18">
        <v>6.3479999999999999</v>
      </c>
      <c r="S634" s="18">
        <v>2.528</v>
      </c>
      <c r="T634" s="18">
        <v>9.8460000000000001</v>
      </c>
      <c r="U634" s="18">
        <v>12.333</v>
      </c>
      <c r="V634" s="18">
        <v>12.834</v>
      </c>
    </row>
    <row r="635" spans="1:22" x14ac:dyDescent="0.25">
      <c r="A635" s="1">
        <v>42516</v>
      </c>
      <c r="B635" s="14">
        <v>12</v>
      </c>
      <c r="C635" s="15">
        <v>202021866000</v>
      </c>
      <c r="D635" s="15">
        <v>2563563950</v>
      </c>
      <c r="E635" s="15">
        <v>0</v>
      </c>
      <c r="F635" s="15">
        <v>193146921672</v>
      </c>
      <c r="G635" s="16">
        <v>3.0620000000000001E-2</v>
      </c>
      <c r="H635" s="16">
        <v>2.307E-2</v>
      </c>
      <c r="I635" s="16">
        <v>7.5500000000000003E-3</v>
      </c>
      <c r="J635" s="16">
        <v>0.52719000000000005</v>
      </c>
      <c r="K635" s="16">
        <v>1.6100000000000001E-3</v>
      </c>
      <c r="L635" s="16">
        <v>1.32E-3</v>
      </c>
      <c r="M635" s="16">
        <v>2.7999999999999998E-4</v>
      </c>
      <c r="N635" s="16">
        <v>0.79630999999999996</v>
      </c>
      <c r="O635" s="19">
        <v>130.62200000000001</v>
      </c>
      <c r="P635" s="19">
        <v>100.76260000000001</v>
      </c>
      <c r="Q635" s="18">
        <v>2.0169999999999999</v>
      </c>
      <c r="R635" s="18">
        <v>6.3490000000000002</v>
      </c>
      <c r="S635" s="18">
        <v>2.5259999999999998</v>
      </c>
      <c r="T635" s="18">
        <v>9.8460000000000001</v>
      </c>
      <c r="U635" s="18">
        <v>12.282</v>
      </c>
      <c r="V635" s="18">
        <v>12.773</v>
      </c>
    </row>
    <row r="636" spans="1:22" x14ac:dyDescent="0.25">
      <c r="A636" s="1">
        <v>42517</v>
      </c>
      <c r="B636" s="14">
        <v>12</v>
      </c>
      <c r="C636" s="15">
        <v>202021866000</v>
      </c>
      <c r="D636" s="15">
        <v>2617987510</v>
      </c>
      <c r="E636" s="15">
        <v>0</v>
      </c>
      <c r="F636" s="15">
        <v>193128818803</v>
      </c>
      <c r="G636" s="16">
        <v>3.0519999999999999E-2</v>
      </c>
      <c r="H636" s="16">
        <v>2.2679999999999999E-2</v>
      </c>
      <c r="I636" s="16">
        <v>7.8399999999999997E-3</v>
      </c>
      <c r="J636" s="16">
        <v>0.50151999999999997</v>
      </c>
      <c r="K636" s="16">
        <v>-9.0000000000000006E-5</v>
      </c>
      <c r="L636" s="16">
        <v>-3.8000000000000002E-4</v>
      </c>
      <c r="M636" s="16">
        <v>2.7999999999999998E-4</v>
      </c>
      <c r="N636" s="16">
        <v>-3.363E-2</v>
      </c>
      <c r="O636" s="19">
        <v>130.60980000000001</v>
      </c>
      <c r="P636" s="19">
        <v>100.72450000000001</v>
      </c>
      <c r="Q636" s="18">
        <v>2.0139999999999998</v>
      </c>
      <c r="R636" s="18">
        <v>6.3360000000000003</v>
      </c>
      <c r="S636" s="18">
        <v>2.5230000000000001</v>
      </c>
      <c r="T636" s="18">
        <v>9.8460000000000001</v>
      </c>
      <c r="U636" s="18">
        <v>12.305</v>
      </c>
      <c r="V636" s="18">
        <v>12.794</v>
      </c>
    </row>
    <row r="637" spans="1:22" x14ac:dyDescent="0.25">
      <c r="A637" s="1">
        <v>42520</v>
      </c>
      <c r="B637" s="14">
        <v>12</v>
      </c>
      <c r="C637" s="15">
        <v>202021866000</v>
      </c>
      <c r="D637" s="15">
        <v>2781258188</v>
      </c>
      <c r="E637" s="15">
        <v>0</v>
      </c>
      <c r="F637" s="15">
        <v>193462426130</v>
      </c>
      <c r="G637" s="16">
        <v>3.2300000000000002E-2</v>
      </c>
      <c r="H637" s="16">
        <v>2.359E-2</v>
      </c>
      <c r="I637" s="16">
        <v>8.7100000000000007E-3</v>
      </c>
      <c r="J637" s="16">
        <v>0.4723</v>
      </c>
      <c r="K637" s="16">
        <v>1.73E-3</v>
      </c>
      <c r="L637" s="16">
        <v>8.8000000000000003E-4</v>
      </c>
      <c r="M637" s="16">
        <v>8.4999999999999995E-4</v>
      </c>
      <c r="N637" s="16">
        <v>0.23366000000000001</v>
      </c>
      <c r="O637" s="19">
        <v>130.83539999999999</v>
      </c>
      <c r="P637" s="19">
        <v>100.81399999999999</v>
      </c>
      <c r="Q637" s="18">
        <v>2.0049999999999999</v>
      </c>
      <c r="R637" s="18">
        <v>6.2880000000000003</v>
      </c>
      <c r="S637" s="18">
        <v>2.5150000000000001</v>
      </c>
      <c r="T637" s="18">
        <v>9.8460000000000001</v>
      </c>
      <c r="U637" s="18">
        <v>12.208</v>
      </c>
      <c r="V637" s="18">
        <v>12.756</v>
      </c>
    </row>
    <row r="638" spans="1:22" x14ac:dyDescent="0.25">
      <c r="A638" s="1">
        <v>42521</v>
      </c>
      <c r="B638" s="14">
        <v>12</v>
      </c>
      <c r="C638" s="15">
        <v>202021866000</v>
      </c>
      <c r="D638" s="15">
        <v>2835681747</v>
      </c>
      <c r="E638" s="15">
        <v>0</v>
      </c>
      <c r="F638" s="15">
        <v>194117644783</v>
      </c>
      <c r="G638" s="16">
        <v>3.5799999999999998E-2</v>
      </c>
      <c r="H638" s="16">
        <v>2.6800000000000001E-2</v>
      </c>
      <c r="I638" s="16">
        <v>8.9999999999999993E-3</v>
      </c>
      <c r="J638" s="16">
        <v>0.5131</v>
      </c>
      <c r="K638" s="16">
        <v>3.3899999999999998E-3</v>
      </c>
      <c r="L638" s="16">
        <v>3.1099999999999999E-3</v>
      </c>
      <c r="M638" s="16">
        <v>2.7999999999999998E-4</v>
      </c>
      <c r="N638" s="16">
        <v>2.43526</v>
      </c>
      <c r="O638" s="19">
        <v>131.27850000000001</v>
      </c>
      <c r="P638" s="19">
        <v>101.1297</v>
      </c>
      <c r="Q638" s="18">
        <v>2.0070000000000001</v>
      </c>
      <c r="R638" s="18">
        <v>6.306</v>
      </c>
      <c r="S638" s="18">
        <v>2.512</v>
      </c>
      <c r="T638" s="18">
        <v>9.8460000000000001</v>
      </c>
      <c r="U638" s="18">
        <v>12.086</v>
      </c>
      <c r="V638" s="18">
        <v>12.608000000000001</v>
      </c>
    </row>
    <row r="639" spans="1:22" x14ac:dyDescent="0.25">
      <c r="A639" s="1">
        <v>42522</v>
      </c>
      <c r="B639" s="14">
        <v>12</v>
      </c>
      <c r="C639" s="15">
        <v>217539366000</v>
      </c>
      <c r="D639" s="15">
        <v>3019213299</v>
      </c>
      <c r="E639" s="15">
        <v>0</v>
      </c>
      <c r="F639" s="15">
        <v>208127946487</v>
      </c>
      <c r="G639" s="16">
        <v>5.5999999999999995E-4</v>
      </c>
      <c r="H639" s="16">
        <v>2.7999999999999998E-4</v>
      </c>
      <c r="I639" s="16">
        <v>2.7999999999999998E-4</v>
      </c>
      <c r="J639" s="16">
        <v>0.22706999999999999</v>
      </c>
      <c r="K639" s="16">
        <v>5.5999999999999995E-4</v>
      </c>
      <c r="L639" s="16">
        <v>2.7999999999999998E-4</v>
      </c>
      <c r="M639" s="16">
        <v>2.7999999999999998E-4</v>
      </c>
      <c r="N639" s="16">
        <v>0.22706999999999999</v>
      </c>
      <c r="O639" s="19">
        <v>131.35210000000001</v>
      </c>
      <c r="P639" s="19">
        <v>101.1581</v>
      </c>
      <c r="Q639" s="18">
        <v>2.0699999999999998</v>
      </c>
      <c r="R639" s="18">
        <v>6.6210000000000004</v>
      </c>
      <c r="S639" s="18">
        <v>2.597</v>
      </c>
      <c r="T639" s="18">
        <v>9.8019999999999996</v>
      </c>
      <c r="U639" s="18">
        <v>12.162000000000001</v>
      </c>
      <c r="V639" s="18">
        <v>12.661</v>
      </c>
    </row>
    <row r="640" spans="1:22" x14ac:dyDescent="0.25">
      <c r="A640" s="1">
        <v>42523</v>
      </c>
      <c r="B640" s="14">
        <v>12</v>
      </c>
      <c r="C640" s="15">
        <v>217539366000</v>
      </c>
      <c r="D640" s="15">
        <v>3077549221</v>
      </c>
      <c r="E640" s="15">
        <v>0</v>
      </c>
      <c r="F640" s="15">
        <v>208313680372</v>
      </c>
      <c r="G640" s="16">
        <v>1.4499999999999999E-3</v>
      </c>
      <c r="H640" s="16">
        <v>8.8999999999999995E-4</v>
      </c>
      <c r="I640" s="16">
        <v>5.5999999999999995E-4</v>
      </c>
      <c r="J640" s="16">
        <v>0.30357000000000001</v>
      </c>
      <c r="K640" s="16">
        <v>8.8999999999999995E-4</v>
      </c>
      <c r="L640" s="16">
        <v>6.0999999999999997E-4</v>
      </c>
      <c r="M640" s="16">
        <v>2.7999999999999998E-4</v>
      </c>
      <c r="N640" s="16">
        <v>0.38484000000000002</v>
      </c>
      <c r="O640" s="19">
        <v>131.46940000000001</v>
      </c>
      <c r="P640" s="19">
        <v>101.22</v>
      </c>
      <c r="Q640" s="18">
        <v>2.0680000000000001</v>
      </c>
      <c r="R640" s="18">
        <v>6.6130000000000004</v>
      </c>
      <c r="S640" s="18">
        <v>2.5950000000000002</v>
      </c>
      <c r="T640" s="18">
        <v>9.8019999999999996</v>
      </c>
      <c r="U640" s="18">
        <v>12.137</v>
      </c>
      <c r="V640" s="18">
        <v>12.635</v>
      </c>
    </row>
    <row r="641" spans="1:22" x14ac:dyDescent="0.25">
      <c r="A641" s="1">
        <v>42524</v>
      </c>
      <c r="B641" s="14">
        <v>12</v>
      </c>
      <c r="C641" s="15">
        <v>217539366000</v>
      </c>
      <c r="D641" s="15">
        <v>3135885144</v>
      </c>
      <c r="E641" s="15">
        <v>0</v>
      </c>
      <c r="F641" s="15">
        <v>208353463862</v>
      </c>
      <c r="G641" s="16">
        <v>1.64E-3</v>
      </c>
      <c r="H641" s="16">
        <v>8.0000000000000004E-4</v>
      </c>
      <c r="I641" s="16">
        <v>8.4000000000000003E-4</v>
      </c>
      <c r="J641" s="16">
        <v>0.22137000000000001</v>
      </c>
      <c r="K641" s="16">
        <v>1.9000000000000001E-4</v>
      </c>
      <c r="L641" s="16">
        <v>-9.0000000000000006E-5</v>
      </c>
      <c r="M641" s="16">
        <v>2.7999999999999998E-4</v>
      </c>
      <c r="N641" s="16">
        <v>7.2190000000000004E-2</v>
      </c>
      <c r="O641" s="19">
        <v>131.49449999999999</v>
      </c>
      <c r="P641" s="19">
        <v>101.211</v>
      </c>
      <c r="Q641" s="18">
        <v>2.0649999999999999</v>
      </c>
      <c r="R641" s="18">
        <v>6.6</v>
      </c>
      <c r="S641" s="18">
        <v>2.5920000000000001</v>
      </c>
      <c r="T641" s="18">
        <v>9.8019999999999996</v>
      </c>
      <c r="U641" s="18">
        <v>12.141999999999999</v>
      </c>
      <c r="V641" s="18">
        <v>12.641999999999999</v>
      </c>
    </row>
    <row r="642" spans="1:22" x14ac:dyDescent="0.25">
      <c r="A642" s="1">
        <v>42527</v>
      </c>
      <c r="B642" s="14">
        <v>12</v>
      </c>
      <c r="C642" s="15">
        <v>217539366000</v>
      </c>
      <c r="D642" s="15">
        <v>3310892913</v>
      </c>
      <c r="E642" s="15">
        <v>0</v>
      </c>
      <c r="F642" s="15">
        <v>208588960028</v>
      </c>
      <c r="G642" s="16">
        <v>2.7799999999999999E-3</v>
      </c>
      <c r="H642" s="16">
        <v>1.09E-3</v>
      </c>
      <c r="I642" s="16">
        <v>1.6800000000000001E-3</v>
      </c>
      <c r="J642" s="16">
        <v>0.18376999999999999</v>
      </c>
      <c r="K642" s="16">
        <v>1.1299999999999999E-3</v>
      </c>
      <c r="L642" s="16">
        <v>2.9E-4</v>
      </c>
      <c r="M642" s="16">
        <v>8.4000000000000003E-4</v>
      </c>
      <c r="N642" s="16">
        <v>0.14732999999999999</v>
      </c>
      <c r="O642" s="19">
        <v>131.6431</v>
      </c>
      <c r="P642" s="19">
        <v>101.24039999999999</v>
      </c>
      <c r="Q642" s="18">
        <v>2.0579999999999998</v>
      </c>
      <c r="R642" s="18">
        <v>6.5650000000000004</v>
      </c>
      <c r="S642" s="18">
        <v>2.5840000000000001</v>
      </c>
      <c r="T642" s="18">
        <v>9.8019999999999996</v>
      </c>
      <c r="U642" s="18">
        <v>12.132</v>
      </c>
      <c r="V642" s="18">
        <v>12.635999999999999</v>
      </c>
    </row>
    <row r="643" spans="1:22" x14ac:dyDescent="0.25">
      <c r="A643" s="1">
        <v>42528</v>
      </c>
      <c r="B643" s="14">
        <v>12</v>
      </c>
      <c r="C643" s="15">
        <v>217539366000</v>
      </c>
      <c r="D643" s="15">
        <v>3369228836</v>
      </c>
      <c r="E643" s="15">
        <v>0</v>
      </c>
      <c r="F643" s="15">
        <v>208750712388</v>
      </c>
      <c r="G643" s="16">
        <v>3.5500000000000002E-3</v>
      </c>
      <c r="H643" s="16">
        <v>1.5900000000000001E-3</v>
      </c>
      <c r="I643" s="16">
        <v>1.9599999999999999E-3</v>
      </c>
      <c r="J643" s="16">
        <v>0.20324999999999999</v>
      </c>
      <c r="K643" s="16">
        <v>7.7999999999999999E-4</v>
      </c>
      <c r="L643" s="16">
        <v>5.0000000000000001E-4</v>
      </c>
      <c r="M643" s="16">
        <v>2.7999999999999998E-4</v>
      </c>
      <c r="N643" s="16">
        <v>0.32701999999999998</v>
      </c>
      <c r="O643" s="19">
        <v>131.74520000000001</v>
      </c>
      <c r="P643" s="19">
        <v>101.2907</v>
      </c>
      <c r="Q643" s="18">
        <v>2.0550000000000002</v>
      </c>
      <c r="R643" s="18">
        <v>6.55</v>
      </c>
      <c r="S643" s="18">
        <v>2.581</v>
      </c>
      <c r="T643" s="18">
        <v>9.8019999999999996</v>
      </c>
      <c r="U643" s="18">
        <v>12.098000000000001</v>
      </c>
      <c r="V643" s="18">
        <v>12.613</v>
      </c>
    </row>
    <row r="644" spans="1:22" x14ac:dyDescent="0.25">
      <c r="A644" s="1">
        <v>42529</v>
      </c>
      <c r="B644" s="14">
        <v>12</v>
      </c>
      <c r="C644" s="15">
        <v>217539366000</v>
      </c>
      <c r="D644" s="15">
        <v>3427564759</v>
      </c>
      <c r="E644" s="15">
        <v>0</v>
      </c>
      <c r="F644" s="15">
        <v>208850096057</v>
      </c>
      <c r="G644" s="16">
        <v>4.0299999999999997E-3</v>
      </c>
      <c r="H644" s="16">
        <v>1.7899999999999999E-3</v>
      </c>
      <c r="I644" s="16">
        <v>2.2399999999999998E-3</v>
      </c>
      <c r="J644" s="16">
        <v>0.20155000000000001</v>
      </c>
      <c r="K644" s="16">
        <v>4.8000000000000001E-4</v>
      </c>
      <c r="L644" s="16">
        <v>2.0000000000000001E-4</v>
      </c>
      <c r="M644" s="16">
        <v>2.7999999999999998E-4</v>
      </c>
      <c r="N644" s="16">
        <v>0.18973999999999999</v>
      </c>
      <c r="O644" s="19">
        <v>131.80789999999999</v>
      </c>
      <c r="P644" s="19">
        <v>101.31059999999999</v>
      </c>
      <c r="Q644" s="18">
        <v>2.052</v>
      </c>
      <c r="R644" s="18">
        <v>6.54</v>
      </c>
      <c r="S644" s="18">
        <v>2.5779999999999998</v>
      </c>
      <c r="T644" s="18">
        <v>9.8019999999999996</v>
      </c>
      <c r="U644" s="18">
        <v>12.095000000000001</v>
      </c>
      <c r="V644" s="18">
        <v>12.606999999999999</v>
      </c>
    </row>
    <row r="645" spans="1:22" x14ac:dyDescent="0.25">
      <c r="A645" s="1">
        <v>42530</v>
      </c>
      <c r="B645" s="14">
        <v>12</v>
      </c>
      <c r="C645" s="15">
        <v>217539366000</v>
      </c>
      <c r="D645" s="15">
        <v>3485900681</v>
      </c>
      <c r="E645" s="15">
        <v>0</v>
      </c>
      <c r="F645" s="15">
        <v>209023015421</v>
      </c>
      <c r="G645" s="16">
        <v>4.8599999999999997E-3</v>
      </c>
      <c r="H645" s="16">
        <v>2.3400000000000001E-3</v>
      </c>
      <c r="I645" s="16">
        <v>2.5200000000000001E-3</v>
      </c>
      <c r="J645" s="16">
        <v>0.21747</v>
      </c>
      <c r="K645" s="16">
        <v>8.3000000000000001E-4</v>
      </c>
      <c r="L645" s="16">
        <v>5.5000000000000003E-4</v>
      </c>
      <c r="M645" s="16">
        <v>2.7999999999999998E-4</v>
      </c>
      <c r="N645" s="16">
        <v>0.35266999999999998</v>
      </c>
      <c r="O645" s="19">
        <v>131.917</v>
      </c>
      <c r="P645" s="19">
        <v>101.3663</v>
      </c>
      <c r="Q645" s="18">
        <v>2.0510000000000002</v>
      </c>
      <c r="R645" s="18">
        <v>6.5339999999999998</v>
      </c>
      <c r="S645" s="18">
        <v>2.5760000000000001</v>
      </c>
      <c r="T645" s="18">
        <v>9.8019999999999996</v>
      </c>
      <c r="U645" s="18">
        <v>12.08</v>
      </c>
      <c r="V645" s="18">
        <v>12.583</v>
      </c>
    </row>
    <row r="646" spans="1:22" x14ac:dyDescent="0.25">
      <c r="A646" s="1">
        <v>42531</v>
      </c>
      <c r="B646" s="14">
        <v>12</v>
      </c>
      <c r="C646" s="15">
        <v>217539366000</v>
      </c>
      <c r="D646" s="15">
        <v>3544236604</v>
      </c>
      <c r="E646" s="15">
        <v>0</v>
      </c>
      <c r="F646" s="15">
        <v>209734362509</v>
      </c>
      <c r="G646" s="16">
        <v>8.2799999999999992E-3</v>
      </c>
      <c r="H646" s="16">
        <v>5.4799999999999996E-3</v>
      </c>
      <c r="I646" s="16">
        <v>2.8E-3</v>
      </c>
      <c r="J646" s="16">
        <v>0.35135</v>
      </c>
      <c r="K646" s="16">
        <v>3.3999999999999998E-3</v>
      </c>
      <c r="L646" s="16">
        <v>3.1199999999999999E-3</v>
      </c>
      <c r="M646" s="16">
        <v>2.7999999999999998E-4</v>
      </c>
      <c r="N646" s="16">
        <v>2.4558200000000001</v>
      </c>
      <c r="O646" s="19">
        <v>132.36600000000001</v>
      </c>
      <c r="P646" s="19">
        <v>101.68380000000001</v>
      </c>
      <c r="Q646" s="18">
        <v>2.0529999999999999</v>
      </c>
      <c r="R646" s="18">
        <v>6.5540000000000003</v>
      </c>
      <c r="S646" s="18">
        <v>2.573</v>
      </c>
      <c r="T646" s="18">
        <v>9.8019999999999996</v>
      </c>
      <c r="U646" s="18">
        <v>11.968</v>
      </c>
      <c r="V646" s="18">
        <v>12.438000000000001</v>
      </c>
    </row>
    <row r="647" spans="1:22" x14ac:dyDescent="0.25">
      <c r="A647" s="1">
        <v>42534</v>
      </c>
      <c r="B647" s="14">
        <v>12</v>
      </c>
      <c r="C647" s="15">
        <v>217539366000</v>
      </c>
      <c r="D647" s="15">
        <v>3664744373</v>
      </c>
      <c r="E647" s="15">
        <v>54500000</v>
      </c>
      <c r="F647" s="15">
        <v>209812375772</v>
      </c>
      <c r="G647" s="16">
        <v>8.6599999999999993E-3</v>
      </c>
      <c r="H647" s="16">
        <v>5.0099999999999997E-3</v>
      </c>
      <c r="I647" s="16">
        <v>3.65E-3</v>
      </c>
      <c r="J647" s="16">
        <v>0.27387</v>
      </c>
      <c r="K647" s="16">
        <v>3.6999999999999999E-4</v>
      </c>
      <c r="L647" s="16">
        <v>-4.6000000000000001E-4</v>
      </c>
      <c r="M647" s="16">
        <v>8.3000000000000001E-4</v>
      </c>
      <c r="N647" s="16">
        <v>4.6289999999999998E-2</v>
      </c>
      <c r="O647" s="19">
        <v>132.4152</v>
      </c>
      <c r="P647" s="19">
        <v>101.6367</v>
      </c>
      <c r="Q647" s="18">
        <v>2.044</v>
      </c>
      <c r="R647" s="18">
        <v>6.5110000000000001</v>
      </c>
      <c r="S647" s="18">
        <v>2.5649999999999999</v>
      </c>
      <c r="T647" s="18">
        <v>9.8019999999999996</v>
      </c>
      <c r="U647" s="18">
        <v>11.971</v>
      </c>
      <c r="V647" s="18">
        <v>12.467000000000001</v>
      </c>
    </row>
    <row r="648" spans="1:22" x14ac:dyDescent="0.25">
      <c r="A648" s="1">
        <v>42535</v>
      </c>
      <c r="B648" s="14">
        <v>12</v>
      </c>
      <c r="C648" s="15">
        <v>217539366000</v>
      </c>
      <c r="D648" s="15">
        <v>3723080296</v>
      </c>
      <c r="E648" s="15">
        <v>54509332</v>
      </c>
      <c r="F648" s="15">
        <v>210350173418</v>
      </c>
      <c r="G648" s="16">
        <v>1.124E-2</v>
      </c>
      <c r="H648" s="16">
        <v>7.3200000000000001E-3</v>
      </c>
      <c r="I648" s="16">
        <v>3.9300000000000003E-3</v>
      </c>
      <c r="J648" s="16">
        <v>0.33844999999999997</v>
      </c>
      <c r="K648" s="16">
        <v>2.5600000000000002E-3</v>
      </c>
      <c r="L648" s="16">
        <v>2.2899999999999999E-3</v>
      </c>
      <c r="M648" s="16">
        <v>2.7999999999999998E-4</v>
      </c>
      <c r="N648" s="16">
        <v>1.5456399999999999</v>
      </c>
      <c r="O648" s="19">
        <v>132.75460000000001</v>
      </c>
      <c r="P648" s="19">
        <v>101.8698</v>
      </c>
      <c r="Q648" s="18">
        <v>2.0449999999999999</v>
      </c>
      <c r="R648" s="18">
        <v>6.5149999999999997</v>
      </c>
      <c r="S648" s="18">
        <v>2.5619999999999998</v>
      </c>
      <c r="T648" s="18">
        <v>9.8019999999999996</v>
      </c>
      <c r="U648" s="18">
        <v>11.874000000000001</v>
      </c>
      <c r="V648" s="18">
        <v>12.359</v>
      </c>
    </row>
    <row r="649" spans="1:22" x14ac:dyDescent="0.25">
      <c r="A649" s="1">
        <v>42536</v>
      </c>
      <c r="B649" s="14">
        <v>12</v>
      </c>
      <c r="C649" s="15">
        <v>217539366000</v>
      </c>
      <c r="D649" s="15">
        <v>3781416218</v>
      </c>
      <c r="E649" s="15">
        <v>54518666</v>
      </c>
      <c r="F649" s="15">
        <v>210875775427</v>
      </c>
      <c r="G649" s="16">
        <v>1.3769999999999999E-2</v>
      </c>
      <c r="H649" s="16">
        <v>9.5600000000000008E-3</v>
      </c>
      <c r="I649" s="16">
        <v>4.2100000000000002E-3</v>
      </c>
      <c r="J649" s="16">
        <v>0.39487</v>
      </c>
      <c r="K649" s="16">
        <v>2.5000000000000001E-3</v>
      </c>
      <c r="L649" s="16">
        <v>2.2200000000000002E-3</v>
      </c>
      <c r="M649" s="16">
        <v>2.7999999999999998E-4</v>
      </c>
      <c r="N649" s="16">
        <v>1.4865299999999999</v>
      </c>
      <c r="O649" s="19">
        <v>133.08629999999999</v>
      </c>
      <c r="P649" s="19">
        <v>102.09690000000001</v>
      </c>
      <c r="Q649" s="18">
        <v>2.0449999999999999</v>
      </c>
      <c r="R649" s="18">
        <v>6.5209999999999999</v>
      </c>
      <c r="S649" s="18">
        <v>2.5590000000000002</v>
      </c>
      <c r="T649" s="18">
        <v>9.8019999999999996</v>
      </c>
      <c r="U649" s="18">
        <v>11.782999999999999</v>
      </c>
      <c r="V649" s="18">
        <v>12.255000000000001</v>
      </c>
    </row>
    <row r="650" spans="1:22" x14ac:dyDescent="0.25">
      <c r="A650" s="1">
        <v>42537</v>
      </c>
      <c r="B650" s="14">
        <v>12</v>
      </c>
      <c r="C650" s="15">
        <v>217539366000</v>
      </c>
      <c r="D650" s="15">
        <v>3839752141</v>
      </c>
      <c r="E650" s="15">
        <v>54528001</v>
      </c>
      <c r="F650" s="15">
        <v>210831314400</v>
      </c>
      <c r="G650" s="16">
        <v>1.3559999999999999E-2</v>
      </c>
      <c r="H650" s="16">
        <v>9.0699999999999999E-3</v>
      </c>
      <c r="I650" s="16">
        <v>4.4900000000000001E-3</v>
      </c>
      <c r="J650" s="16">
        <v>0.35959999999999998</v>
      </c>
      <c r="K650" s="16">
        <v>-2.1000000000000001E-4</v>
      </c>
      <c r="L650" s="16">
        <v>-4.8999999999999998E-4</v>
      </c>
      <c r="M650" s="16">
        <v>2.7999999999999998E-4</v>
      </c>
      <c r="N650" s="16">
        <v>-7.4079999999999993E-2</v>
      </c>
      <c r="O650" s="19">
        <v>133.0583</v>
      </c>
      <c r="P650" s="19">
        <v>102.047</v>
      </c>
      <c r="Q650" s="18">
        <v>2.0419999999999998</v>
      </c>
      <c r="R650" s="18">
        <v>6.5060000000000002</v>
      </c>
      <c r="S650" s="18">
        <v>2.556</v>
      </c>
      <c r="T650" s="18">
        <v>9.8019999999999996</v>
      </c>
      <c r="U650" s="18">
        <v>11.807</v>
      </c>
      <c r="V650" s="18">
        <v>12.281000000000001</v>
      </c>
    </row>
    <row r="651" spans="1:22" x14ac:dyDescent="0.25">
      <c r="A651" s="1">
        <v>42538</v>
      </c>
      <c r="B651" s="14">
        <v>12</v>
      </c>
      <c r="C651" s="15">
        <v>217539366000</v>
      </c>
      <c r="D651" s="15">
        <v>3898088064</v>
      </c>
      <c r="E651" s="15">
        <v>54537338</v>
      </c>
      <c r="F651" s="15">
        <v>210948976351</v>
      </c>
      <c r="G651" s="16">
        <v>1.4120000000000001E-2</v>
      </c>
      <c r="H651" s="16">
        <v>9.3500000000000007E-3</v>
      </c>
      <c r="I651" s="16">
        <v>4.7699999999999999E-3</v>
      </c>
      <c r="J651" s="16">
        <v>0.35135</v>
      </c>
      <c r="K651" s="16">
        <v>5.5999999999999995E-4</v>
      </c>
      <c r="L651" s="16">
        <v>2.7999999999999998E-4</v>
      </c>
      <c r="M651" s="16">
        <v>2.7999999999999998E-4</v>
      </c>
      <c r="N651" s="16">
        <v>0.22586000000000001</v>
      </c>
      <c r="O651" s="19">
        <v>133.13249999999999</v>
      </c>
      <c r="P651" s="19">
        <v>102.0758</v>
      </c>
      <c r="Q651" s="18">
        <v>2.0390000000000001</v>
      </c>
      <c r="R651" s="18">
        <v>6.4909999999999997</v>
      </c>
      <c r="S651" s="18">
        <v>2.5539999999999998</v>
      </c>
      <c r="T651" s="18">
        <v>9.8019999999999996</v>
      </c>
      <c r="U651" s="18">
        <v>11.785</v>
      </c>
      <c r="V651" s="18">
        <v>12.269</v>
      </c>
    </row>
    <row r="652" spans="1:22" x14ac:dyDescent="0.25">
      <c r="A652" s="1">
        <v>42541</v>
      </c>
      <c r="B652" s="14">
        <v>12</v>
      </c>
      <c r="C652" s="15">
        <v>217539366000</v>
      </c>
      <c r="D652" s="15">
        <v>4073095833</v>
      </c>
      <c r="E652" s="15">
        <v>54565354</v>
      </c>
      <c r="F652" s="15">
        <v>211178556541</v>
      </c>
      <c r="G652" s="16">
        <v>1.523E-2</v>
      </c>
      <c r="H652" s="16">
        <v>9.6200000000000001E-3</v>
      </c>
      <c r="I652" s="16">
        <v>5.6100000000000004E-3</v>
      </c>
      <c r="J652" s="16">
        <v>0.31757000000000002</v>
      </c>
      <c r="K652" s="16">
        <v>1.09E-3</v>
      </c>
      <c r="L652" s="16">
        <v>2.5999999999999998E-4</v>
      </c>
      <c r="M652" s="16">
        <v>8.3000000000000001E-4</v>
      </c>
      <c r="N652" s="16">
        <v>0.14149999999999999</v>
      </c>
      <c r="O652" s="19">
        <v>133.2774</v>
      </c>
      <c r="P652" s="19">
        <v>102.1023</v>
      </c>
      <c r="Q652" s="18">
        <v>2.0310000000000001</v>
      </c>
      <c r="R652" s="18">
        <v>6.4569999999999999</v>
      </c>
      <c r="S652" s="18">
        <v>2.5449999999999999</v>
      </c>
      <c r="T652" s="18">
        <v>9.8019999999999996</v>
      </c>
      <c r="U652" s="18">
        <v>11.776</v>
      </c>
      <c r="V652" s="18">
        <v>12.263999999999999</v>
      </c>
    </row>
    <row r="653" spans="1:22" x14ac:dyDescent="0.25">
      <c r="A653" s="1">
        <v>42542</v>
      </c>
      <c r="B653" s="14">
        <v>12</v>
      </c>
      <c r="C653" s="15">
        <v>217539366000</v>
      </c>
      <c r="D653" s="15">
        <v>4131431755</v>
      </c>
      <c r="E653" s="15">
        <v>54574697</v>
      </c>
      <c r="F653" s="15">
        <v>211402795813</v>
      </c>
      <c r="G653" s="16">
        <v>1.6299999999999999E-2</v>
      </c>
      <c r="H653" s="16">
        <v>1.0410000000000001E-2</v>
      </c>
      <c r="I653" s="16">
        <v>5.8900000000000003E-3</v>
      </c>
      <c r="J653" s="16">
        <v>0.32458999999999999</v>
      </c>
      <c r="K653" s="16">
        <v>1.06E-3</v>
      </c>
      <c r="L653" s="16">
        <v>7.9000000000000001E-4</v>
      </c>
      <c r="M653" s="16">
        <v>2.7999999999999998E-4</v>
      </c>
      <c r="N653" s="16">
        <v>0.47310000000000002</v>
      </c>
      <c r="O653" s="19">
        <v>133.41890000000001</v>
      </c>
      <c r="P653" s="19">
        <v>102.18300000000001</v>
      </c>
      <c r="Q653" s="18">
        <v>2.0289999999999999</v>
      </c>
      <c r="R653" s="18">
        <v>6.4429999999999996</v>
      </c>
      <c r="S653" s="18">
        <v>2.5430000000000001</v>
      </c>
      <c r="T653" s="18">
        <v>9.8019999999999996</v>
      </c>
      <c r="U653" s="18">
        <v>11.721</v>
      </c>
      <c r="V653" s="18">
        <v>12.226000000000001</v>
      </c>
    </row>
    <row r="654" spans="1:22" x14ac:dyDescent="0.25">
      <c r="A654" s="1">
        <v>42543</v>
      </c>
      <c r="B654" s="14">
        <v>12</v>
      </c>
      <c r="C654" s="15">
        <v>217539366000</v>
      </c>
      <c r="D654" s="15">
        <v>4189767678</v>
      </c>
      <c r="E654" s="15">
        <v>54584042</v>
      </c>
      <c r="F654" s="15">
        <v>211696948396</v>
      </c>
      <c r="G654" s="16">
        <v>1.772E-2</v>
      </c>
      <c r="H654" s="16">
        <v>1.155E-2</v>
      </c>
      <c r="I654" s="16">
        <v>6.1700000000000001E-3</v>
      </c>
      <c r="J654" s="16">
        <v>0.33828999999999998</v>
      </c>
      <c r="K654" s="16">
        <v>1.39E-3</v>
      </c>
      <c r="L654" s="16">
        <v>1.1199999999999999E-3</v>
      </c>
      <c r="M654" s="16">
        <v>2.7999999999999998E-4</v>
      </c>
      <c r="N654" s="16">
        <v>0.66117000000000004</v>
      </c>
      <c r="O654" s="19">
        <v>133.6046</v>
      </c>
      <c r="P654" s="19">
        <v>102.2976</v>
      </c>
      <c r="Q654" s="18">
        <v>2.0289999999999999</v>
      </c>
      <c r="R654" s="18">
        <v>6.45</v>
      </c>
      <c r="S654" s="18">
        <v>2.54</v>
      </c>
      <c r="T654" s="18">
        <v>9.8019999999999996</v>
      </c>
      <c r="U654" s="18">
        <v>11.696999999999999</v>
      </c>
      <c r="V654" s="18">
        <v>12.176</v>
      </c>
    </row>
    <row r="655" spans="1:22" x14ac:dyDescent="0.25">
      <c r="A655" s="1">
        <v>42544</v>
      </c>
      <c r="B655" s="14">
        <v>12</v>
      </c>
      <c r="C655" s="15">
        <v>217539366000</v>
      </c>
      <c r="D655" s="15">
        <v>4248103601</v>
      </c>
      <c r="E655" s="15">
        <v>54593389</v>
      </c>
      <c r="F655" s="15">
        <v>211517498911</v>
      </c>
      <c r="G655" s="16">
        <v>1.686E-2</v>
      </c>
      <c r="H655" s="16">
        <v>1.0410000000000001E-2</v>
      </c>
      <c r="I655" s="16">
        <v>6.45E-3</v>
      </c>
      <c r="J655" s="16">
        <v>0.30377999999999999</v>
      </c>
      <c r="K655" s="16">
        <v>-8.4999999999999995E-4</v>
      </c>
      <c r="L655" s="16">
        <v>-1.1199999999999999E-3</v>
      </c>
      <c r="M655" s="16">
        <v>2.7999999999999998E-4</v>
      </c>
      <c r="N655" s="16">
        <v>-0.26621</v>
      </c>
      <c r="O655" s="19">
        <v>133.4913</v>
      </c>
      <c r="P655" s="19">
        <v>102.182</v>
      </c>
      <c r="Q655" s="18">
        <v>2.0249999999999999</v>
      </c>
      <c r="R655" s="18">
        <v>6.4320000000000004</v>
      </c>
      <c r="S655" s="18">
        <v>2.5369999999999999</v>
      </c>
      <c r="T655" s="18">
        <v>9.8019999999999996</v>
      </c>
      <c r="U655" s="18">
        <v>11.755000000000001</v>
      </c>
      <c r="V655" s="18">
        <v>12.234</v>
      </c>
    </row>
    <row r="656" spans="1:22" x14ac:dyDescent="0.25">
      <c r="A656" s="1">
        <v>42545</v>
      </c>
      <c r="B656" s="14">
        <v>12</v>
      </c>
      <c r="C656" s="15">
        <v>217539366000</v>
      </c>
      <c r="D656" s="15">
        <v>4306439524</v>
      </c>
      <c r="E656" s="15">
        <v>54602737</v>
      </c>
      <c r="F656" s="15">
        <v>212042373719</v>
      </c>
      <c r="G656" s="16">
        <v>1.9380000000000001E-2</v>
      </c>
      <c r="H656" s="16">
        <v>1.265E-2</v>
      </c>
      <c r="I656" s="16">
        <v>6.7299999999999999E-3</v>
      </c>
      <c r="J656" s="16">
        <v>0.33898</v>
      </c>
      <c r="K656" s="16">
        <v>2.48E-3</v>
      </c>
      <c r="L656" s="16">
        <v>2.2100000000000002E-3</v>
      </c>
      <c r="M656" s="16">
        <v>2.7999999999999998E-4</v>
      </c>
      <c r="N656" s="16">
        <v>1.47098</v>
      </c>
      <c r="O656" s="19">
        <v>133.82259999999999</v>
      </c>
      <c r="P656" s="19">
        <v>102.4088</v>
      </c>
      <c r="Q656" s="18">
        <v>2.0249999999999999</v>
      </c>
      <c r="R656" s="18">
        <v>6.4329999999999998</v>
      </c>
      <c r="S656" s="18">
        <v>2.5350000000000001</v>
      </c>
      <c r="T656" s="18">
        <v>9.8019999999999996</v>
      </c>
      <c r="U656" s="18">
        <v>11.647</v>
      </c>
      <c r="V656" s="18">
        <v>12.128</v>
      </c>
    </row>
    <row r="657" spans="1:22" x14ac:dyDescent="0.25">
      <c r="A657" s="1">
        <v>42548</v>
      </c>
      <c r="B657" s="14">
        <v>12</v>
      </c>
      <c r="C657" s="15">
        <v>217539366000</v>
      </c>
      <c r="D657" s="15">
        <v>4481447293</v>
      </c>
      <c r="E657" s="15">
        <v>54630787</v>
      </c>
      <c r="F657" s="15">
        <v>211995962975</v>
      </c>
      <c r="G657" s="16">
        <v>1.916E-2</v>
      </c>
      <c r="H657" s="16">
        <v>1.158E-2</v>
      </c>
      <c r="I657" s="16">
        <v>7.5700000000000003E-3</v>
      </c>
      <c r="J657" s="16">
        <v>0.29241</v>
      </c>
      <c r="K657" s="16">
        <v>-2.2000000000000001E-4</v>
      </c>
      <c r="L657" s="16">
        <v>-1.0399999999999999E-3</v>
      </c>
      <c r="M657" s="16">
        <v>8.3000000000000001E-4</v>
      </c>
      <c r="N657" s="16">
        <v>-2.6280000000000001E-2</v>
      </c>
      <c r="O657" s="19">
        <v>133.79329999999999</v>
      </c>
      <c r="P657" s="19">
        <v>102.30110000000001</v>
      </c>
      <c r="Q657" s="18">
        <v>2.016</v>
      </c>
      <c r="R657" s="18">
        <v>6.3879999999999999</v>
      </c>
      <c r="S657" s="18">
        <v>2.5259999999999998</v>
      </c>
      <c r="T657" s="18">
        <v>9.8019999999999996</v>
      </c>
      <c r="U657" s="18">
        <v>11.686999999999999</v>
      </c>
      <c r="V657" s="18">
        <v>12.186</v>
      </c>
    </row>
    <row r="658" spans="1:22" x14ac:dyDescent="0.25">
      <c r="A658" s="1">
        <v>42549</v>
      </c>
      <c r="B658" s="14">
        <v>12</v>
      </c>
      <c r="C658" s="15">
        <v>217539366000</v>
      </c>
      <c r="D658" s="15">
        <v>4539783215</v>
      </c>
      <c r="E658" s="15">
        <v>54640141</v>
      </c>
      <c r="F658" s="15">
        <v>212677020719</v>
      </c>
      <c r="G658" s="16">
        <v>2.2429999999999999E-2</v>
      </c>
      <c r="H658" s="16">
        <v>1.4579999999999999E-2</v>
      </c>
      <c r="I658" s="16">
        <v>7.8499999999999993E-3</v>
      </c>
      <c r="J658" s="16">
        <v>0.33531</v>
      </c>
      <c r="K658" s="16">
        <v>3.2100000000000002E-3</v>
      </c>
      <c r="L658" s="16">
        <v>2.9399999999999999E-3</v>
      </c>
      <c r="M658" s="16">
        <v>2.7999999999999998E-4</v>
      </c>
      <c r="N658" s="16">
        <v>2.22431</v>
      </c>
      <c r="O658" s="19">
        <v>134.22309999999999</v>
      </c>
      <c r="P658" s="19">
        <v>102.6039</v>
      </c>
      <c r="Q658" s="18">
        <v>2.016</v>
      </c>
      <c r="R658" s="18">
        <v>6.39</v>
      </c>
      <c r="S658" s="18">
        <v>2.524</v>
      </c>
      <c r="T658" s="18">
        <v>9.8019999999999996</v>
      </c>
      <c r="U658" s="18">
        <v>11.54</v>
      </c>
      <c r="V658" s="18">
        <v>12.042999999999999</v>
      </c>
    </row>
    <row r="659" spans="1:22" x14ac:dyDescent="0.25">
      <c r="A659" s="1">
        <v>42550</v>
      </c>
      <c r="B659" s="14">
        <v>12</v>
      </c>
      <c r="C659" s="15">
        <v>217539366000</v>
      </c>
      <c r="D659" s="15">
        <v>4598119138</v>
      </c>
      <c r="E659" s="15">
        <v>54649497</v>
      </c>
      <c r="F659" s="15">
        <v>212657805892</v>
      </c>
      <c r="G659" s="16">
        <v>2.2339999999999999E-2</v>
      </c>
      <c r="H659" s="16">
        <v>1.4200000000000001E-2</v>
      </c>
      <c r="I659" s="16">
        <v>8.1300000000000001E-3</v>
      </c>
      <c r="J659" s="16">
        <v>0.32056000000000001</v>
      </c>
      <c r="K659" s="16">
        <v>-9.0000000000000006E-5</v>
      </c>
      <c r="L659" s="16">
        <v>-3.6000000000000002E-4</v>
      </c>
      <c r="M659" s="16">
        <v>2.7E-4</v>
      </c>
      <c r="N659" s="16">
        <v>-3.2439999999999997E-2</v>
      </c>
      <c r="O659" s="19">
        <v>134.21100000000001</v>
      </c>
      <c r="P659" s="19">
        <v>102.56619999999999</v>
      </c>
      <c r="Q659" s="18">
        <v>2.0129999999999999</v>
      </c>
      <c r="R659" s="18">
        <v>6.3760000000000003</v>
      </c>
      <c r="S659" s="18">
        <v>2.5209999999999999</v>
      </c>
      <c r="T659" s="18">
        <v>9.8019999999999996</v>
      </c>
      <c r="U659" s="18">
        <v>11.558999999999999</v>
      </c>
      <c r="V659" s="18">
        <v>12.064</v>
      </c>
    </row>
    <row r="660" spans="1:22" x14ac:dyDescent="0.25">
      <c r="A660" s="1">
        <v>42551</v>
      </c>
      <c r="B660" s="14">
        <v>12</v>
      </c>
      <c r="C660" s="15">
        <v>217539366000</v>
      </c>
      <c r="D660" s="15">
        <v>4656455061</v>
      </c>
      <c r="E660" s="15">
        <v>54658481</v>
      </c>
      <c r="F660" s="15">
        <v>212986756137</v>
      </c>
      <c r="G660" s="16">
        <v>2.392E-2</v>
      </c>
      <c r="H660" s="16">
        <v>1.5509999999999999E-2</v>
      </c>
      <c r="I660" s="16">
        <v>8.4100000000000008E-3</v>
      </c>
      <c r="J660" s="16">
        <v>0.33321000000000001</v>
      </c>
      <c r="K660" s="16">
        <v>1.5499999999999999E-3</v>
      </c>
      <c r="L660" s="16">
        <v>1.2700000000000001E-3</v>
      </c>
      <c r="M660" s="16">
        <v>2.7E-4</v>
      </c>
      <c r="N660" s="16">
        <v>0.75797999999999999</v>
      </c>
      <c r="O660" s="19">
        <v>134.4186</v>
      </c>
      <c r="P660" s="19">
        <v>102.6977</v>
      </c>
      <c r="Q660" s="18">
        <v>2.0110000000000001</v>
      </c>
      <c r="R660" s="18">
        <v>6.3710000000000004</v>
      </c>
      <c r="S660" s="18">
        <v>2.5179999999999998</v>
      </c>
      <c r="T660" s="18">
        <v>9.8019999999999996</v>
      </c>
      <c r="U660" s="18">
        <v>11.497</v>
      </c>
      <c r="V660" s="18">
        <v>12.003</v>
      </c>
    </row>
    <row r="661" spans="1:22" x14ac:dyDescent="0.25">
      <c r="A661" s="1">
        <v>42552</v>
      </c>
      <c r="B661" s="14">
        <v>12</v>
      </c>
      <c r="C661" s="15">
        <v>221039366000</v>
      </c>
      <c r="D661" s="15">
        <v>4775036886</v>
      </c>
      <c r="E661" s="15">
        <v>0</v>
      </c>
      <c r="F661" s="15">
        <v>215771521611</v>
      </c>
      <c r="G661" s="16">
        <v>-8.5999999999999998E-4</v>
      </c>
      <c r="H661" s="16">
        <v>-1.1299999999999999E-3</v>
      </c>
      <c r="I661" s="16">
        <v>2.7E-4</v>
      </c>
      <c r="J661" s="16">
        <v>-0.26946999999999999</v>
      </c>
      <c r="K661" s="16">
        <v>-8.5999999999999998E-4</v>
      </c>
      <c r="L661" s="16">
        <v>-1.1299999999999999E-3</v>
      </c>
      <c r="M661" s="16">
        <v>2.7E-4</v>
      </c>
      <c r="N661" s="16">
        <v>-0.26946999999999999</v>
      </c>
      <c r="O661" s="19">
        <v>134.303</v>
      </c>
      <c r="P661" s="19">
        <v>102.5812</v>
      </c>
      <c r="Q661" s="18">
        <v>2.0430000000000001</v>
      </c>
      <c r="R661" s="18">
        <v>6.585</v>
      </c>
      <c r="S661" s="18">
        <v>2.5720000000000001</v>
      </c>
      <c r="T661" s="18">
        <v>9.8049999999999997</v>
      </c>
      <c r="U661" s="18">
        <v>11.59</v>
      </c>
      <c r="V661" s="18">
        <v>12.109</v>
      </c>
    </row>
    <row r="662" spans="1:22" x14ac:dyDescent="0.25">
      <c r="A662" s="1">
        <v>42555</v>
      </c>
      <c r="B662" s="14">
        <v>12</v>
      </c>
      <c r="C662" s="15">
        <v>221039366000</v>
      </c>
      <c r="D662" s="15">
        <v>4952913507</v>
      </c>
      <c r="E662" s="15">
        <v>0</v>
      </c>
      <c r="F662" s="15">
        <v>216003392390</v>
      </c>
      <c r="G662" s="16">
        <v>2.1000000000000001E-4</v>
      </c>
      <c r="H662" s="16">
        <v>-8.8000000000000003E-4</v>
      </c>
      <c r="I662" s="16">
        <v>1.1000000000000001E-3</v>
      </c>
      <c r="J662" s="16">
        <v>1.9699999999999999E-2</v>
      </c>
      <c r="K662" s="16">
        <v>1.07E-3</v>
      </c>
      <c r="L662" s="16">
        <v>2.5000000000000001E-4</v>
      </c>
      <c r="M662" s="16">
        <v>8.1999999999999998E-4</v>
      </c>
      <c r="N662" s="16">
        <v>0.1396</v>
      </c>
      <c r="O662" s="19">
        <v>134.44730000000001</v>
      </c>
      <c r="P662" s="19">
        <v>102.6069</v>
      </c>
      <c r="Q662" s="18">
        <v>2.036</v>
      </c>
      <c r="R662" s="18">
        <v>6.5510000000000002</v>
      </c>
      <c r="S662" s="18">
        <v>2.5640000000000001</v>
      </c>
      <c r="T662" s="18">
        <v>9.8049999999999997</v>
      </c>
      <c r="U662" s="18">
        <v>11.582000000000001</v>
      </c>
      <c r="V662" s="18">
        <v>12.103999999999999</v>
      </c>
    </row>
    <row r="663" spans="1:22" x14ac:dyDescent="0.25">
      <c r="A663" s="1">
        <v>42557</v>
      </c>
      <c r="B663" s="14">
        <v>12</v>
      </c>
      <c r="C663" s="15">
        <v>221039366000</v>
      </c>
      <c r="D663" s="15">
        <v>5071497921</v>
      </c>
      <c r="E663" s="15">
        <v>0</v>
      </c>
      <c r="F663" s="15">
        <v>216805674080</v>
      </c>
      <c r="G663" s="16">
        <v>3.9300000000000003E-3</v>
      </c>
      <c r="H663" s="16">
        <v>2.2799999999999999E-3</v>
      </c>
      <c r="I663" s="16">
        <v>1.65E-3</v>
      </c>
      <c r="J663" s="16">
        <v>0.26939000000000002</v>
      </c>
      <c r="K663" s="16">
        <v>3.7100000000000002E-3</v>
      </c>
      <c r="L663" s="16">
        <v>3.1700000000000001E-3</v>
      </c>
      <c r="M663" s="16">
        <v>5.5000000000000003E-4</v>
      </c>
      <c r="N663" s="16">
        <v>0.96714999999999995</v>
      </c>
      <c r="O663" s="19">
        <v>134.94669999999999</v>
      </c>
      <c r="P663" s="19">
        <v>102.93210000000001</v>
      </c>
      <c r="Q663" s="18">
        <v>2.0339999999999998</v>
      </c>
      <c r="R663" s="18">
        <v>6.5490000000000004</v>
      </c>
      <c r="S663" s="18">
        <v>2.5590000000000002</v>
      </c>
      <c r="T663" s="18">
        <v>9.8049999999999997</v>
      </c>
      <c r="U663" s="18">
        <v>11.44</v>
      </c>
      <c r="V663" s="18">
        <v>11.955</v>
      </c>
    </row>
    <row r="664" spans="1:22" x14ac:dyDescent="0.25">
      <c r="A664" s="1">
        <v>42558</v>
      </c>
      <c r="B664" s="14">
        <v>12</v>
      </c>
      <c r="C664" s="15">
        <v>221039366000</v>
      </c>
      <c r="D664" s="15">
        <v>5130790127</v>
      </c>
      <c r="E664" s="15">
        <v>0</v>
      </c>
      <c r="F664" s="15">
        <v>216439181641</v>
      </c>
      <c r="G664" s="16">
        <v>2.2300000000000002E-3</v>
      </c>
      <c r="H664" s="16">
        <v>3.1E-4</v>
      </c>
      <c r="I664" s="16">
        <v>1.92E-3</v>
      </c>
      <c r="J664" s="16">
        <v>0.12327</v>
      </c>
      <c r="K664" s="16">
        <v>-1.6900000000000001E-3</v>
      </c>
      <c r="L664" s="16">
        <v>-1.9599999999999999E-3</v>
      </c>
      <c r="M664" s="16">
        <v>2.7E-4</v>
      </c>
      <c r="N664" s="16">
        <v>-0.46072000000000002</v>
      </c>
      <c r="O664" s="19">
        <v>134.71860000000001</v>
      </c>
      <c r="P664" s="19">
        <v>102.7296</v>
      </c>
      <c r="Q664" s="18">
        <v>2.0299999999999998</v>
      </c>
      <c r="R664" s="18">
        <v>6.5270000000000001</v>
      </c>
      <c r="S664" s="18">
        <v>2.556</v>
      </c>
      <c r="T664" s="18">
        <v>9.8049999999999997</v>
      </c>
      <c r="U664" s="18">
        <v>11.541</v>
      </c>
      <c r="V664" s="18">
        <v>12.053000000000001</v>
      </c>
    </row>
    <row r="665" spans="1:22" x14ac:dyDescent="0.25">
      <c r="A665" s="1">
        <v>42559</v>
      </c>
      <c r="B665" s="14">
        <v>12</v>
      </c>
      <c r="C665" s="15">
        <v>221039366000</v>
      </c>
      <c r="D665" s="15">
        <v>5190082334</v>
      </c>
      <c r="E665" s="15">
        <v>0</v>
      </c>
      <c r="F665" s="15">
        <v>216850829008</v>
      </c>
      <c r="G665" s="16">
        <v>4.1399999999999996E-3</v>
      </c>
      <c r="H665" s="16">
        <v>1.9400000000000001E-3</v>
      </c>
      <c r="I665" s="16">
        <v>2.2000000000000001E-3</v>
      </c>
      <c r="J665" s="16">
        <v>0.20732</v>
      </c>
      <c r="K665" s="16">
        <v>1.9E-3</v>
      </c>
      <c r="L665" s="16">
        <v>1.6299999999999999E-3</v>
      </c>
      <c r="M665" s="16">
        <v>2.7E-4</v>
      </c>
      <c r="N665" s="16">
        <v>1.00078</v>
      </c>
      <c r="O665" s="19">
        <v>134.97479999999999</v>
      </c>
      <c r="P665" s="19">
        <v>102.89709999999999</v>
      </c>
      <c r="Q665" s="18">
        <v>2.0289999999999999</v>
      </c>
      <c r="R665" s="18">
        <v>6.5229999999999997</v>
      </c>
      <c r="S665" s="18">
        <v>2.5529999999999999</v>
      </c>
      <c r="T665" s="18">
        <v>9.8049999999999997</v>
      </c>
      <c r="U665" s="18">
        <v>11.46</v>
      </c>
      <c r="V665" s="18">
        <v>11.976000000000001</v>
      </c>
    </row>
    <row r="666" spans="1:22" x14ac:dyDescent="0.25">
      <c r="A666" s="1">
        <v>42562</v>
      </c>
      <c r="B666" s="14">
        <v>12</v>
      </c>
      <c r="C666" s="15">
        <v>221039366000</v>
      </c>
      <c r="D666" s="15">
        <v>5367958955</v>
      </c>
      <c r="E666" s="15">
        <v>0</v>
      </c>
      <c r="F666" s="15">
        <v>217434212437</v>
      </c>
      <c r="G666" s="16">
        <v>6.8399999999999997E-3</v>
      </c>
      <c r="H666" s="16">
        <v>3.82E-3</v>
      </c>
      <c r="I666" s="16">
        <v>3.0200000000000001E-3</v>
      </c>
      <c r="J666" s="16">
        <v>0.25379000000000002</v>
      </c>
      <c r="K666" s="16">
        <v>2.6900000000000001E-3</v>
      </c>
      <c r="L666" s="16">
        <v>1.8699999999999999E-3</v>
      </c>
      <c r="M666" s="16">
        <v>8.1999999999999998E-4</v>
      </c>
      <c r="N666" s="16">
        <v>0.38662999999999997</v>
      </c>
      <c r="O666" s="19">
        <v>135.33789999999999</v>
      </c>
      <c r="P666" s="19">
        <v>103.09</v>
      </c>
      <c r="Q666" s="18">
        <v>2.0230000000000001</v>
      </c>
      <c r="R666" s="18">
        <v>6.5010000000000003</v>
      </c>
      <c r="S666" s="18">
        <v>2.5449999999999999</v>
      </c>
      <c r="T666" s="18">
        <v>9.8049999999999997</v>
      </c>
      <c r="U666" s="18">
        <v>11.375</v>
      </c>
      <c r="V666" s="18">
        <v>11.891</v>
      </c>
    </row>
    <row r="667" spans="1:22" x14ac:dyDescent="0.25">
      <c r="A667" s="1">
        <v>42563</v>
      </c>
      <c r="B667" s="14">
        <v>12</v>
      </c>
      <c r="C667" s="15">
        <v>221039366000</v>
      </c>
      <c r="D667" s="15">
        <v>5427251162</v>
      </c>
      <c r="E667" s="15">
        <v>0</v>
      </c>
      <c r="F667" s="15">
        <v>218657538182</v>
      </c>
      <c r="G667" s="16">
        <v>1.2500000000000001E-2</v>
      </c>
      <c r="H667" s="16">
        <v>9.2099999999999994E-3</v>
      </c>
      <c r="I667" s="16">
        <v>3.29E-3</v>
      </c>
      <c r="J667" s="16">
        <v>0.45932000000000001</v>
      </c>
      <c r="K667" s="16">
        <v>5.6299999999999996E-3</v>
      </c>
      <c r="L667" s="16">
        <v>5.3499999999999997E-3</v>
      </c>
      <c r="M667" s="16">
        <v>2.7E-4</v>
      </c>
      <c r="N667" s="16">
        <v>6.7508600000000003</v>
      </c>
      <c r="O667" s="19">
        <v>136.0994</v>
      </c>
      <c r="P667" s="19">
        <v>103.6435</v>
      </c>
      <c r="Q667" s="18">
        <v>2.028</v>
      </c>
      <c r="R667" s="18">
        <v>6.5330000000000004</v>
      </c>
      <c r="S667" s="18">
        <v>2.5419999999999998</v>
      </c>
      <c r="T667" s="18">
        <v>9.8049999999999997</v>
      </c>
      <c r="U667" s="18">
        <v>11.15</v>
      </c>
      <c r="V667" s="18">
        <v>11.634</v>
      </c>
    </row>
    <row r="668" spans="1:22" x14ac:dyDescent="0.25">
      <c r="A668" s="1">
        <v>42564</v>
      </c>
      <c r="B668" s="14">
        <v>12</v>
      </c>
      <c r="C668" s="15">
        <v>221039366000</v>
      </c>
      <c r="D668" s="15">
        <v>5486543369</v>
      </c>
      <c r="E668" s="15">
        <v>0</v>
      </c>
      <c r="F668" s="15">
        <v>219260728121</v>
      </c>
      <c r="G668" s="16">
        <v>1.5299999999999999E-2</v>
      </c>
      <c r="H668" s="16">
        <v>1.1730000000000001E-2</v>
      </c>
      <c r="I668" s="16">
        <v>3.5699999999999998E-3</v>
      </c>
      <c r="J668" s="16">
        <v>0.53149000000000002</v>
      </c>
      <c r="K668" s="16">
        <v>2.7599999999999999E-3</v>
      </c>
      <c r="L668" s="16">
        <v>2.49E-3</v>
      </c>
      <c r="M668" s="16">
        <v>2.7E-4</v>
      </c>
      <c r="N668" s="16">
        <v>1.73329</v>
      </c>
      <c r="O668" s="19">
        <v>136.47479999999999</v>
      </c>
      <c r="P668" s="19">
        <v>103.90219999999999</v>
      </c>
      <c r="Q668" s="18">
        <v>2.0299999999999998</v>
      </c>
      <c r="R668" s="18">
        <v>6.5449999999999999</v>
      </c>
      <c r="S668" s="18">
        <v>2.54</v>
      </c>
      <c r="T668" s="18">
        <v>9.8049999999999997</v>
      </c>
      <c r="U668" s="18">
        <v>11.058999999999999</v>
      </c>
      <c r="V668" s="18">
        <v>11.516</v>
      </c>
    </row>
    <row r="669" spans="1:22" x14ac:dyDescent="0.25">
      <c r="A669" s="1">
        <v>42565</v>
      </c>
      <c r="B669" s="14">
        <v>12</v>
      </c>
      <c r="C669" s="15">
        <v>221039366000</v>
      </c>
      <c r="D669" s="15">
        <v>5545835576</v>
      </c>
      <c r="E669" s="15">
        <v>0</v>
      </c>
      <c r="F669" s="15">
        <v>218894160655</v>
      </c>
      <c r="G669" s="16">
        <v>1.3599999999999999E-2</v>
      </c>
      <c r="H669" s="16">
        <v>9.7599999999999996E-3</v>
      </c>
      <c r="I669" s="16">
        <v>3.8400000000000001E-3</v>
      </c>
      <c r="J669" s="16">
        <v>0.42215000000000003</v>
      </c>
      <c r="K669" s="16">
        <v>-1.67E-3</v>
      </c>
      <c r="L669" s="16">
        <v>-1.9400000000000001E-3</v>
      </c>
      <c r="M669" s="16">
        <v>2.7E-4</v>
      </c>
      <c r="N669" s="16">
        <v>-0.45705000000000001</v>
      </c>
      <c r="O669" s="19">
        <v>136.2466</v>
      </c>
      <c r="P669" s="19">
        <v>103.69970000000001</v>
      </c>
      <c r="Q669" s="18">
        <v>2.024</v>
      </c>
      <c r="R669" s="18">
        <v>6.5179999999999998</v>
      </c>
      <c r="S669" s="18">
        <v>2.5369999999999999</v>
      </c>
      <c r="T669" s="18">
        <v>9.8049999999999997</v>
      </c>
      <c r="U669" s="18">
        <v>11.143000000000001</v>
      </c>
      <c r="V669" s="18">
        <v>11.612</v>
      </c>
    </row>
    <row r="670" spans="1:22" x14ac:dyDescent="0.25">
      <c r="A670" s="1">
        <v>42566</v>
      </c>
      <c r="B670" s="14">
        <v>12</v>
      </c>
      <c r="C670" s="15">
        <v>221039366000</v>
      </c>
      <c r="D670" s="15">
        <v>5605127783</v>
      </c>
      <c r="E670" s="15">
        <v>0</v>
      </c>
      <c r="F670" s="15">
        <v>219790926426</v>
      </c>
      <c r="G670" s="16">
        <v>1.7749999999999998E-2</v>
      </c>
      <c r="H670" s="16">
        <v>1.363E-2</v>
      </c>
      <c r="I670" s="16">
        <v>4.1200000000000004E-3</v>
      </c>
      <c r="J670" s="16">
        <v>0.53446000000000005</v>
      </c>
      <c r="K670" s="16">
        <v>4.1000000000000003E-3</v>
      </c>
      <c r="L670" s="16">
        <v>3.8300000000000001E-3</v>
      </c>
      <c r="M670" s="16">
        <v>2.7E-4</v>
      </c>
      <c r="N670" s="16">
        <v>3.4472100000000001</v>
      </c>
      <c r="O670" s="19">
        <v>136.8048</v>
      </c>
      <c r="P670" s="19">
        <v>104.0979</v>
      </c>
      <c r="Q670" s="18">
        <v>2.0270000000000001</v>
      </c>
      <c r="R670" s="18">
        <v>6.5369999999999999</v>
      </c>
      <c r="S670" s="18">
        <v>2.5339999999999998</v>
      </c>
      <c r="T670" s="18">
        <v>9.8049999999999997</v>
      </c>
      <c r="U670" s="18">
        <v>10.981</v>
      </c>
      <c r="V670" s="18">
        <v>11.428000000000001</v>
      </c>
    </row>
    <row r="671" spans="1:22" x14ac:dyDescent="0.25">
      <c r="A671" s="1">
        <v>42569</v>
      </c>
      <c r="B671" s="14">
        <v>12</v>
      </c>
      <c r="C671" s="15">
        <v>221039366000</v>
      </c>
      <c r="D671" s="15">
        <v>5783004404</v>
      </c>
      <c r="E671" s="15">
        <v>0</v>
      </c>
      <c r="F671" s="15">
        <v>220400907268</v>
      </c>
      <c r="G671" s="16">
        <v>2.0580000000000001E-2</v>
      </c>
      <c r="H671" s="16">
        <v>1.5630000000000002E-2</v>
      </c>
      <c r="I671" s="16">
        <v>4.9399999999999999E-3</v>
      </c>
      <c r="J671" s="16">
        <v>0.51136999999999999</v>
      </c>
      <c r="K671" s="16">
        <v>2.7799999999999999E-3</v>
      </c>
      <c r="L671" s="16">
        <v>1.97E-3</v>
      </c>
      <c r="M671" s="16">
        <v>8.0999999999999996E-4</v>
      </c>
      <c r="N671" s="16">
        <v>0.40100999999999998</v>
      </c>
      <c r="O671" s="19">
        <v>137.18450000000001</v>
      </c>
      <c r="P671" s="19">
        <v>104.3034</v>
      </c>
      <c r="Q671" s="18">
        <v>2.0209999999999999</v>
      </c>
      <c r="R671" s="18">
        <v>6.5129999999999999</v>
      </c>
      <c r="S671" s="18">
        <v>2.5259999999999998</v>
      </c>
      <c r="T671" s="18">
        <v>9.8049999999999997</v>
      </c>
      <c r="U671" s="18">
        <v>10.879</v>
      </c>
      <c r="V671" s="18">
        <v>11.337</v>
      </c>
    </row>
    <row r="672" spans="1:22" x14ac:dyDescent="0.25">
      <c r="A672" s="1">
        <v>42570</v>
      </c>
      <c r="B672" s="14">
        <v>12</v>
      </c>
      <c r="C672" s="15">
        <v>221039366000</v>
      </c>
      <c r="D672" s="15">
        <v>5842296611</v>
      </c>
      <c r="E672" s="15">
        <v>0</v>
      </c>
      <c r="F672" s="15">
        <v>222242365405</v>
      </c>
      <c r="G672" s="16">
        <v>2.9100000000000001E-2</v>
      </c>
      <c r="H672" s="16">
        <v>2.3890000000000002E-2</v>
      </c>
      <c r="I672" s="16">
        <v>5.2199999999999998E-3</v>
      </c>
      <c r="J672" s="16">
        <v>0.73519000000000001</v>
      </c>
      <c r="K672" s="16">
        <v>8.3599999999999994E-3</v>
      </c>
      <c r="L672" s="16">
        <v>8.09E-3</v>
      </c>
      <c r="M672" s="16">
        <v>2.7E-4</v>
      </c>
      <c r="N672" s="16">
        <v>19.840949999999999</v>
      </c>
      <c r="O672" s="19">
        <v>138.33070000000001</v>
      </c>
      <c r="P672" s="19">
        <v>105.15089999999999</v>
      </c>
      <c r="Q672" s="18">
        <v>2.0299999999999998</v>
      </c>
      <c r="R672" s="18">
        <v>6.5679999999999996</v>
      </c>
      <c r="S672" s="18">
        <v>2.5230000000000001</v>
      </c>
      <c r="T672" s="18">
        <v>9.8049999999999997</v>
      </c>
      <c r="U672" s="18">
        <v>10.532999999999999</v>
      </c>
      <c r="V672" s="18">
        <v>10.946</v>
      </c>
    </row>
    <row r="673" spans="1:22" x14ac:dyDescent="0.25">
      <c r="A673" s="1">
        <v>42571</v>
      </c>
      <c r="B673" s="14">
        <v>12</v>
      </c>
      <c r="C673" s="15">
        <v>221039366000</v>
      </c>
      <c r="D673" s="15">
        <v>5901588818</v>
      </c>
      <c r="E673" s="15">
        <v>0</v>
      </c>
      <c r="F673" s="15">
        <v>222080870389</v>
      </c>
      <c r="G673" s="16">
        <v>2.836E-2</v>
      </c>
      <c r="H673" s="16">
        <v>2.2859999999999998E-2</v>
      </c>
      <c r="I673" s="16">
        <v>5.4900000000000001E-3</v>
      </c>
      <c r="J673" s="16">
        <v>0.66578000000000004</v>
      </c>
      <c r="K673" s="16">
        <v>-7.2999999999999996E-4</v>
      </c>
      <c r="L673" s="16">
        <v>-9.8999999999999999E-4</v>
      </c>
      <c r="M673" s="16">
        <v>2.7E-4</v>
      </c>
      <c r="N673" s="16">
        <v>-0.23305000000000001</v>
      </c>
      <c r="O673" s="19">
        <v>138.23009999999999</v>
      </c>
      <c r="P673" s="19">
        <v>105.0459</v>
      </c>
      <c r="Q673" s="18">
        <v>2.0270000000000001</v>
      </c>
      <c r="R673" s="18">
        <v>6.55</v>
      </c>
      <c r="S673" s="18">
        <v>2.52</v>
      </c>
      <c r="T673" s="18">
        <v>9.8049999999999997</v>
      </c>
      <c r="U673" s="18">
        <v>10.586</v>
      </c>
      <c r="V673" s="18">
        <v>10.996</v>
      </c>
    </row>
    <row r="674" spans="1:22" x14ac:dyDescent="0.25">
      <c r="A674" s="1">
        <v>42572</v>
      </c>
      <c r="B674" s="14">
        <v>12</v>
      </c>
      <c r="C674" s="15">
        <v>221039366000</v>
      </c>
      <c r="D674" s="15">
        <v>5960881025</v>
      </c>
      <c r="E674" s="15">
        <v>0</v>
      </c>
      <c r="F674" s="15">
        <v>222168282372</v>
      </c>
      <c r="G674" s="16">
        <v>2.8760000000000001E-2</v>
      </c>
      <c r="H674" s="16">
        <v>2.299E-2</v>
      </c>
      <c r="I674" s="16">
        <v>5.77E-3</v>
      </c>
      <c r="J674" s="16">
        <v>0.63695000000000002</v>
      </c>
      <c r="K674" s="16">
        <v>3.8999999999999999E-4</v>
      </c>
      <c r="L674" s="16">
        <v>1.2999999999999999E-4</v>
      </c>
      <c r="M674" s="16">
        <v>2.7E-4</v>
      </c>
      <c r="N674" s="16">
        <v>0.15447</v>
      </c>
      <c r="O674" s="19">
        <v>138.28460000000001</v>
      </c>
      <c r="P674" s="19">
        <v>105.05929999999999</v>
      </c>
      <c r="Q674" s="18">
        <v>2.024</v>
      </c>
      <c r="R674" s="18">
        <v>6.54</v>
      </c>
      <c r="S674" s="18">
        <v>2.5179999999999998</v>
      </c>
      <c r="T674" s="18">
        <v>9.8049999999999997</v>
      </c>
      <c r="U674" s="18">
        <v>10.579000000000001</v>
      </c>
      <c r="V674" s="18">
        <v>10.991</v>
      </c>
    </row>
    <row r="675" spans="1:22" x14ac:dyDescent="0.25">
      <c r="A675" s="1">
        <v>42573</v>
      </c>
      <c r="B675" s="14">
        <v>12</v>
      </c>
      <c r="C675" s="15">
        <v>221039366000</v>
      </c>
      <c r="D675" s="15">
        <v>6020173232</v>
      </c>
      <c r="E675" s="15">
        <v>0</v>
      </c>
      <c r="F675" s="15">
        <v>222351366072</v>
      </c>
      <c r="G675" s="16">
        <v>2.9610000000000001E-2</v>
      </c>
      <c r="H675" s="16">
        <v>2.3570000000000001E-2</v>
      </c>
      <c r="I675" s="16">
        <v>6.0400000000000002E-3</v>
      </c>
      <c r="J675" s="16">
        <v>0.62270999999999999</v>
      </c>
      <c r="K675" s="16">
        <v>8.1999999999999998E-4</v>
      </c>
      <c r="L675" s="16">
        <v>5.5999999999999995E-4</v>
      </c>
      <c r="M675" s="16">
        <v>2.7E-4</v>
      </c>
      <c r="N675" s="16">
        <v>0.35076000000000002</v>
      </c>
      <c r="O675" s="19">
        <v>138.39850000000001</v>
      </c>
      <c r="P675" s="19">
        <v>105.1181</v>
      </c>
      <c r="Q675" s="18">
        <v>2.0179999999999998</v>
      </c>
      <c r="R675" s="18">
        <v>6.5030000000000001</v>
      </c>
      <c r="S675" s="18">
        <v>2.5150000000000001</v>
      </c>
      <c r="T675" s="18">
        <v>9.8049999999999997</v>
      </c>
      <c r="U675" s="18">
        <v>10.442</v>
      </c>
      <c r="V675" s="18">
        <v>10.96</v>
      </c>
    </row>
    <row r="676" spans="1:22" x14ac:dyDescent="0.25">
      <c r="A676" s="1">
        <v>42576</v>
      </c>
      <c r="B676" s="14">
        <v>12</v>
      </c>
      <c r="C676" s="15">
        <v>221039366000</v>
      </c>
      <c r="D676" s="15">
        <v>6198049853</v>
      </c>
      <c r="E676" s="15">
        <v>0</v>
      </c>
      <c r="F676" s="15">
        <v>222920268902</v>
      </c>
      <c r="G676" s="16">
        <v>3.2239999999999998E-2</v>
      </c>
      <c r="H676" s="16">
        <v>2.538E-2</v>
      </c>
      <c r="I676" s="16">
        <v>6.8599999999999998E-3</v>
      </c>
      <c r="J676" s="16">
        <v>0.58933000000000002</v>
      </c>
      <c r="K676" s="16">
        <v>2.5600000000000002E-3</v>
      </c>
      <c r="L676" s="16">
        <v>1.7600000000000001E-3</v>
      </c>
      <c r="M676" s="16">
        <v>8.0000000000000004E-4</v>
      </c>
      <c r="N676" s="16">
        <v>0.36464999999999997</v>
      </c>
      <c r="O676" s="19">
        <v>138.7526</v>
      </c>
      <c r="P676" s="19">
        <v>105.30410000000001</v>
      </c>
      <c r="Q676" s="18">
        <v>2.0129999999999999</v>
      </c>
      <c r="R676" s="18">
        <v>6.484</v>
      </c>
      <c r="S676" s="18">
        <v>2.5070000000000001</v>
      </c>
      <c r="T676" s="18">
        <v>9.8049999999999997</v>
      </c>
      <c r="U676" s="18">
        <v>10.372</v>
      </c>
      <c r="V676" s="18">
        <v>10.878</v>
      </c>
    </row>
    <row r="677" spans="1:22" x14ac:dyDescent="0.25">
      <c r="A677" s="1">
        <v>42577</v>
      </c>
      <c r="B677" s="14">
        <v>12</v>
      </c>
      <c r="C677" s="15">
        <v>221039366000</v>
      </c>
      <c r="D677" s="15">
        <v>6257342060</v>
      </c>
      <c r="E677" s="15">
        <v>0</v>
      </c>
      <c r="F677" s="15">
        <v>223160982922</v>
      </c>
      <c r="G677" s="16">
        <v>3.3360000000000001E-2</v>
      </c>
      <c r="H677" s="16">
        <v>2.622E-2</v>
      </c>
      <c r="I677" s="16">
        <v>7.1399999999999996E-3</v>
      </c>
      <c r="J677" s="16">
        <v>0.58509999999999995</v>
      </c>
      <c r="K677" s="16">
        <v>1.08E-3</v>
      </c>
      <c r="L677" s="16">
        <v>8.0999999999999996E-4</v>
      </c>
      <c r="M677" s="16">
        <v>2.7E-4</v>
      </c>
      <c r="N677" s="16">
        <v>0.48277999999999999</v>
      </c>
      <c r="O677" s="19">
        <v>138.9024</v>
      </c>
      <c r="P677" s="19">
        <v>105.3904</v>
      </c>
      <c r="Q677" s="18">
        <v>2.0110000000000001</v>
      </c>
      <c r="R677" s="18">
        <v>6.4790000000000001</v>
      </c>
      <c r="S677" s="18">
        <v>2.504</v>
      </c>
      <c r="T677" s="18">
        <v>9.8049999999999997</v>
      </c>
      <c r="U677" s="18">
        <v>10.335000000000001</v>
      </c>
      <c r="V677" s="18">
        <v>10.84</v>
      </c>
    </row>
    <row r="678" spans="1:22" x14ac:dyDescent="0.25">
      <c r="A678" s="1">
        <v>42578</v>
      </c>
      <c r="B678" s="14">
        <v>12</v>
      </c>
      <c r="C678" s="15">
        <v>221039366000</v>
      </c>
      <c r="D678" s="15">
        <v>6316634267</v>
      </c>
      <c r="E678" s="15">
        <v>0</v>
      </c>
      <c r="F678" s="15">
        <v>223181022234</v>
      </c>
      <c r="G678" s="16">
        <v>3.3450000000000001E-2</v>
      </c>
      <c r="H678" s="16">
        <v>2.6040000000000001E-2</v>
      </c>
      <c r="I678" s="16">
        <v>7.4099999999999999E-3</v>
      </c>
      <c r="J678" s="16">
        <v>0.56018000000000001</v>
      </c>
      <c r="K678" s="16">
        <v>9.0000000000000006E-5</v>
      </c>
      <c r="L678" s="16">
        <v>-1.8000000000000001E-4</v>
      </c>
      <c r="M678" s="16">
        <v>2.7E-4</v>
      </c>
      <c r="N678" s="16">
        <v>3.3320000000000002E-2</v>
      </c>
      <c r="O678" s="19">
        <v>138.91489999999999</v>
      </c>
      <c r="P678" s="19">
        <v>105.3717</v>
      </c>
      <c r="Q678" s="18">
        <v>2.008</v>
      </c>
      <c r="R678" s="18">
        <v>6.4640000000000004</v>
      </c>
      <c r="S678" s="18">
        <v>2.5009999999999999</v>
      </c>
      <c r="T678" s="18">
        <v>9.8049999999999997</v>
      </c>
      <c r="U678" s="18">
        <v>10.337999999999999</v>
      </c>
      <c r="V678" s="18">
        <v>10.849</v>
      </c>
    </row>
    <row r="679" spans="1:22" x14ac:dyDescent="0.25">
      <c r="A679" s="1">
        <v>42579</v>
      </c>
      <c r="B679" s="14">
        <v>12</v>
      </c>
      <c r="C679" s="15">
        <v>221039366000</v>
      </c>
      <c r="D679" s="15">
        <v>6375926474</v>
      </c>
      <c r="E679" s="15">
        <v>0</v>
      </c>
      <c r="F679" s="15">
        <v>223100870640</v>
      </c>
      <c r="G679" s="16">
        <v>3.3079999999999998E-2</v>
      </c>
      <c r="H679" s="16">
        <v>2.5389999999999999E-2</v>
      </c>
      <c r="I679" s="16">
        <v>7.6899999999999998E-3</v>
      </c>
      <c r="J679" s="16">
        <v>0.52841000000000005</v>
      </c>
      <c r="K679" s="16">
        <v>-3.6000000000000002E-4</v>
      </c>
      <c r="L679" s="16">
        <v>-6.2E-4</v>
      </c>
      <c r="M679" s="16">
        <v>2.7E-4</v>
      </c>
      <c r="N679" s="16">
        <v>-0.12288</v>
      </c>
      <c r="O679" s="19">
        <v>138.86500000000001</v>
      </c>
      <c r="P679" s="19">
        <v>105.30540000000001</v>
      </c>
      <c r="Q679" s="18">
        <v>2.0049999999999999</v>
      </c>
      <c r="R679" s="18">
        <v>6.4489999999999998</v>
      </c>
      <c r="S679" s="18">
        <v>2.4990000000000001</v>
      </c>
      <c r="T679" s="18">
        <v>9.8049999999999997</v>
      </c>
      <c r="U679" s="18">
        <v>10.368</v>
      </c>
      <c r="V679" s="18">
        <v>10.881</v>
      </c>
    </row>
    <row r="680" spans="1:22" x14ac:dyDescent="0.25">
      <c r="A680" s="1">
        <v>42580</v>
      </c>
      <c r="B680" s="14">
        <v>12</v>
      </c>
      <c r="C680" s="15">
        <v>221039366000</v>
      </c>
      <c r="D680" s="15">
        <v>6435218681</v>
      </c>
      <c r="E680" s="15">
        <v>0</v>
      </c>
      <c r="F680" s="15">
        <v>223834328492</v>
      </c>
      <c r="G680" s="16">
        <v>3.6479999999999999E-2</v>
      </c>
      <c r="H680" s="16">
        <v>2.8510000000000001E-2</v>
      </c>
      <c r="I680" s="16">
        <v>7.9600000000000001E-3</v>
      </c>
      <c r="J680" s="16">
        <v>0.56974000000000002</v>
      </c>
      <c r="K680" s="16">
        <v>3.29E-3</v>
      </c>
      <c r="L680" s="16">
        <v>3.0200000000000001E-3</v>
      </c>
      <c r="M680" s="16">
        <v>2.7E-4</v>
      </c>
      <c r="N680" s="16">
        <v>2.3134600000000001</v>
      </c>
      <c r="O680" s="19">
        <v>139.32159999999999</v>
      </c>
      <c r="P680" s="19">
        <v>105.626</v>
      </c>
      <c r="Q680" s="18">
        <v>2.0070000000000001</v>
      </c>
      <c r="R680" s="18">
        <v>6.4630000000000001</v>
      </c>
      <c r="S680" s="18">
        <v>2.496</v>
      </c>
      <c r="T680" s="18">
        <v>9.8049999999999997</v>
      </c>
      <c r="U680" s="18">
        <v>10.241</v>
      </c>
      <c r="V680" s="18">
        <v>10.734999999999999</v>
      </c>
    </row>
    <row r="681" spans="1:22" x14ac:dyDescent="0.25">
      <c r="A681" s="1">
        <v>42582</v>
      </c>
      <c r="B681" s="14">
        <v>12</v>
      </c>
      <c r="C681" s="15">
        <v>221039366000</v>
      </c>
      <c r="D681" s="15">
        <v>6553803095</v>
      </c>
      <c r="E681" s="15">
        <v>0</v>
      </c>
      <c r="F681" s="15">
        <v>223952912906</v>
      </c>
      <c r="G681" s="16">
        <v>3.7019999999999997E-2</v>
      </c>
      <c r="H681" s="16">
        <v>2.8510000000000001E-2</v>
      </c>
      <c r="I681" s="16">
        <v>8.5100000000000002E-3</v>
      </c>
      <c r="J681" s="16">
        <v>0.53427000000000002</v>
      </c>
      <c r="K681" s="16">
        <v>5.2999999999999998E-4</v>
      </c>
      <c r="L681" s="16">
        <v>0</v>
      </c>
      <c r="M681" s="16">
        <v>5.2999999999999998E-4</v>
      </c>
      <c r="N681" s="16">
        <v>0.10149</v>
      </c>
      <c r="O681" s="19">
        <v>139.3954</v>
      </c>
      <c r="P681" s="19">
        <v>105.626</v>
      </c>
      <c r="Q681" s="18">
        <v>2.0070000000000001</v>
      </c>
      <c r="R681" s="18">
        <v>6.4630000000000001</v>
      </c>
      <c r="S681" s="18">
        <v>2.4900000000000002</v>
      </c>
      <c r="T681" s="18">
        <v>9.8049999999999997</v>
      </c>
      <c r="U681" s="18">
        <v>10.241</v>
      </c>
      <c r="V681" s="18">
        <v>10.734999999999999</v>
      </c>
    </row>
    <row r="682" spans="1:22" x14ac:dyDescent="0.25">
      <c r="A682" s="1">
        <v>42583</v>
      </c>
      <c r="B682" s="14">
        <v>12</v>
      </c>
      <c r="C682" s="15">
        <v>230116886000</v>
      </c>
      <c r="D682" s="15">
        <v>6825360162</v>
      </c>
      <c r="E682" s="15">
        <v>0</v>
      </c>
      <c r="F682" s="15">
        <v>232768436544</v>
      </c>
      <c r="G682" s="16">
        <v>4.2999999999999999E-4</v>
      </c>
      <c r="H682" s="16">
        <v>1.6000000000000001E-4</v>
      </c>
      <c r="I682" s="16">
        <v>2.5999999999999998E-4</v>
      </c>
      <c r="J682" s="16">
        <v>0.16880999999999999</v>
      </c>
      <c r="K682" s="16">
        <v>4.2999999999999999E-4</v>
      </c>
      <c r="L682" s="16">
        <v>1.6000000000000001E-4</v>
      </c>
      <c r="M682" s="16">
        <v>2.5999999999999998E-4</v>
      </c>
      <c r="N682" s="16">
        <v>0.16880999999999999</v>
      </c>
      <c r="O682" s="19">
        <v>139.45490000000001</v>
      </c>
      <c r="P682" s="19">
        <v>105.64319999999999</v>
      </c>
      <c r="Q682" s="18">
        <v>2.0449999999999999</v>
      </c>
      <c r="R682" s="18">
        <v>6.694</v>
      </c>
      <c r="S682" s="18">
        <v>2.5539999999999998</v>
      </c>
      <c r="T682" s="18">
        <v>9.7919999999999998</v>
      </c>
      <c r="U682" s="18">
        <v>10.282999999999999</v>
      </c>
      <c r="V682" s="18">
        <v>10.78</v>
      </c>
    </row>
    <row r="683" spans="1:22" x14ac:dyDescent="0.25">
      <c r="A683" s="1">
        <v>42584</v>
      </c>
      <c r="B683" s="14">
        <v>12</v>
      </c>
      <c r="C683" s="15">
        <v>230116886000</v>
      </c>
      <c r="D683" s="15">
        <v>6887002673</v>
      </c>
      <c r="E683" s="15">
        <v>0</v>
      </c>
      <c r="F683" s="15">
        <v>232722336293</v>
      </c>
      <c r="G683" s="16">
        <v>2.3000000000000001E-4</v>
      </c>
      <c r="H683" s="16">
        <v>-2.9999999999999997E-4</v>
      </c>
      <c r="I683" s="16">
        <v>5.2999999999999998E-4</v>
      </c>
      <c r="J683" s="16">
        <v>4.2729999999999997E-2</v>
      </c>
      <c r="K683" s="16">
        <v>-2.0000000000000001E-4</v>
      </c>
      <c r="L683" s="16">
        <v>-4.6000000000000001E-4</v>
      </c>
      <c r="M683" s="16">
        <v>2.5999999999999998E-4</v>
      </c>
      <c r="N683" s="16">
        <v>-6.9739999999999996E-2</v>
      </c>
      <c r="O683" s="19">
        <v>139.4273</v>
      </c>
      <c r="P683" s="19">
        <v>105.5942</v>
      </c>
      <c r="Q683" s="18">
        <v>2.0409999999999999</v>
      </c>
      <c r="R683" s="18">
        <v>6.6719999999999997</v>
      </c>
      <c r="S683" s="18">
        <v>2.5510000000000002</v>
      </c>
      <c r="T683" s="18">
        <v>9.7919999999999998</v>
      </c>
      <c r="U683" s="18">
        <v>10.281000000000001</v>
      </c>
      <c r="V683" s="18">
        <v>10.802</v>
      </c>
    </row>
    <row r="684" spans="1:22" x14ac:dyDescent="0.25">
      <c r="A684" s="1">
        <v>42585</v>
      </c>
      <c r="B684" s="14">
        <v>12</v>
      </c>
      <c r="C684" s="15">
        <v>230116886000</v>
      </c>
      <c r="D684" s="15">
        <v>6948645184</v>
      </c>
      <c r="E684" s="15">
        <v>0</v>
      </c>
      <c r="F684" s="15">
        <v>232877002966</v>
      </c>
      <c r="G684" s="16">
        <v>8.8999999999999995E-4</v>
      </c>
      <c r="H684" s="16">
        <v>1E-4</v>
      </c>
      <c r="I684" s="16">
        <v>7.9000000000000001E-4</v>
      </c>
      <c r="J684" s="16">
        <v>0.11486</v>
      </c>
      <c r="K684" s="16">
        <v>6.6E-4</v>
      </c>
      <c r="L684" s="16">
        <v>4.0000000000000002E-4</v>
      </c>
      <c r="M684" s="16">
        <v>2.5999999999999998E-4</v>
      </c>
      <c r="N684" s="16">
        <v>0.27443000000000001</v>
      </c>
      <c r="O684" s="19">
        <v>139.52000000000001</v>
      </c>
      <c r="P684" s="19">
        <v>105.6365</v>
      </c>
      <c r="Q684" s="18">
        <v>2.0390000000000001</v>
      </c>
      <c r="R684" s="18">
        <v>6.6639999999999997</v>
      </c>
      <c r="S684" s="18">
        <v>2.5489999999999999</v>
      </c>
      <c r="T684" s="18">
        <v>9.7919999999999998</v>
      </c>
      <c r="U684" s="18">
        <v>10.266</v>
      </c>
      <c r="V684" s="18">
        <v>10.784000000000001</v>
      </c>
    </row>
    <row r="685" spans="1:22" x14ac:dyDescent="0.25">
      <c r="A685" s="1">
        <v>42586</v>
      </c>
      <c r="B685" s="14">
        <v>12</v>
      </c>
      <c r="C685" s="15">
        <v>230116886000</v>
      </c>
      <c r="D685" s="15">
        <v>7010287695</v>
      </c>
      <c r="E685" s="15">
        <v>0</v>
      </c>
      <c r="F685" s="15">
        <v>232852034282</v>
      </c>
      <c r="G685" s="16">
        <v>7.9000000000000001E-4</v>
      </c>
      <c r="H685" s="16">
        <v>-2.7E-4</v>
      </c>
      <c r="I685" s="16">
        <v>1.06E-3</v>
      </c>
      <c r="J685" s="16">
        <v>7.4399999999999994E-2</v>
      </c>
      <c r="K685" s="16">
        <v>-1.1E-4</v>
      </c>
      <c r="L685" s="16">
        <v>-3.6999999999999999E-4</v>
      </c>
      <c r="M685" s="16">
        <v>2.5999999999999998E-4</v>
      </c>
      <c r="N685" s="16">
        <v>-3.8379999999999997E-2</v>
      </c>
      <c r="O685" s="19">
        <v>139.505</v>
      </c>
      <c r="P685" s="19">
        <v>105.5972</v>
      </c>
      <c r="Q685" s="18">
        <v>2.036</v>
      </c>
      <c r="R685" s="18">
        <v>6.65</v>
      </c>
      <c r="S685" s="18">
        <v>2.5459999999999998</v>
      </c>
      <c r="T685" s="18">
        <v>9.7919999999999998</v>
      </c>
      <c r="U685" s="18">
        <v>10.286</v>
      </c>
      <c r="V685" s="18">
        <v>10.804</v>
      </c>
    </row>
    <row r="686" spans="1:22" x14ac:dyDescent="0.25">
      <c r="A686" s="1">
        <v>42587</v>
      </c>
      <c r="B686" s="14">
        <v>12</v>
      </c>
      <c r="C686" s="15">
        <v>230116886000</v>
      </c>
      <c r="D686" s="15">
        <v>7071930207</v>
      </c>
      <c r="E686" s="15">
        <v>0</v>
      </c>
      <c r="F686" s="15">
        <v>233074972120</v>
      </c>
      <c r="G686" s="16">
        <v>1.74E-3</v>
      </c>
      <c r="H686" s="16">
        <v>4.2000000000000002E-4</v>
      </c>
      <c r="I686" s="16">
        <v>1.32E-3</v>
      </c>
      <c r="J686" s="16">
        <v>0.13572000000000001</v>
      </c>
      <c r="K686" s="16">
        <v>9.6000000000000002E-4</v>
      </c>
      <c r="L686" s="16">
        <v>6.8999999999999997E-4</v>
      </c>
      <c r="M686" s="16">
        <v>2.5999999999999998E-4</v>
      </c>
      <c r="N686" s="16">
        <v>0.41805999999999999</v>
      </c>
      <c r="O686" s="19">
        <v>139.6386</v>
      </c>
      <c r="P686" s="19">
        <v>105.6704</v>
      </c>
      <c r="Q686" s="18">
        <v>2.0339999999999998</v>
      </c>
      <c r="R686" s="18">
        <v>6.6440000000000001</v>
      </c>
      <c r="S686" s="18">
        <v>2.5430000000000001</v>
      </c>
      <c r="T686" s="18">
        <v>9.7919999999999998</v>
      </c>
      <c r="U686" s="18">
        <v>10.257</v>
      </c>
      <c r="V686" s="18">
        <v>10.771000000000001</v>
      </c>
    </row>
    <row r="687" spans="1:22" x14ac:dyDescent="0.25">
      <c r="A687" s="1">
        <v>42590</v>
      </c>
      <c r="B687" s="14">
        <v>12</v>
      </c>
      <c r="C687" s="15">
        <v>230116886000</v>
      </c>
      <c r="D687" s="15">
        <v>6629807793</v>
      </c>
      <c r="E687" s="15">
        <v>627012500</v>
      </c>
      <c r="F687" s="15">
        <v>233674323392</v>
      </c>
      <c r="G687" s="16">
        <v>4.3200000000000001E-3</v>
      </c>
      <c r="H687" s="16">
        <v>2.2000000000000001E-3</v>
      </c>
      <c r="I687" s="16">
        <v>2.1199999999999999E-3</v>
      </c>
      <c r="J687" s="16">
        <v>0.21740000000000001</v>
      </c>
      <c r="K687" s="16">
        <v>2.5699999999999998E-3</v>
      </c>
      <c r="L687" s="16">
        <v>1.7799999999999999E-3</v>
      </c>
      <c r="M687" s="16">
        <v>7.9000000000000001E-4</v>
      </c>
      <c r="N687" s="16">
        <v>0.36679</v>
      </c>
      <c r="O687" s="19">
        <v>139.99770000000001</v>
      </c>
      <c r="P687" s="19">
        <v>105.85850000000001</v>
      </c>
      <c r="Q687" s="18">
        <v>2.0289999999999999</v>
      </c>
      <c r="R687" s="18">
        <v>6.6230000000000002</v>
      </c>
      <c r="S687" s="18">
        <v>2.5350000000000001</v>
      </c>
      <c r="T687" s="18">
        <v>9.7919999999999998</v>
      </c>
      <c r="U687" s="18">
        <v>10.169</v>
      </c>
      <c r="V687" s="18">
        <v>10.688000000000001</v>
      </c>
    </row>
    <row r="688" spans="1:22" x14ac:dyDescent="0.25">
      <c r="A688" s="1">
        <v>42591</v>
      </c>
      <c r="B688" s="14">
        <v>12</v>
      </c>
      <c r="C688" s="15">
        <v>230116886000</v>
      </c>
      <c r="D688" s="15">
        <v>6691412857</v>
      </c>
      <c r="E688" s="15">
        <v>627115571</v>
      </c>
      <c r="F688" s="15">
        <v>233556271438</v>
      </c>
      <c r="G688" s="16">
        <v>3.81E-3</v>
      </c>
      <c r="H688" s="16">
        <v>1.4300000000000001E-3</v>
      </c>
      <c r="I688" s="16">
        <v>2.3800000000000002E-3</v>
      </c>
      <c r="J688" s="16">
        <v>0.16692000000000001</v>
      </c>
      <c r="K688" s="16">
        <v>-5.1000000000000004E-4</v>
      </c>
      <c r="L688" s="16">
        <v>-7.6999999999999996E-4</v>
      </c>
      <c r="M688" s="16">
        <v>2.5999999999999998E-4</v>
      </c>
      <c r="N688" s="16">
        <v>-0.16843</v>
      </c>
      <c r="O688" s="19">
        <v>139.92699999999999</v>
      </c>
      <c r="P688" s="19">
        <v>105.7769</v>
      </c>
      <c r="Q688" s="18">
        <v>2.0249999999999999</v>
      </c>
      <c r="R688" s="18">
        <v>6.6059999999999999</v>
      </c>
      <c r="S688" s="18">
        <v>2.532</v>
      </c>
      <c r="T688" s="18">
        <v>9.7919999999999998</v>
      </c>
      <c r="U688" s="18">
        <v>10.202999999999999</v>
      </c>
      <c r="V688" s="18">
        <v>10.727</v>
      </c>
    </row>
    <row r="689" spans="1:22" x14ac:dyDescent="0.25">
      <c r="A689" s="1">
        <v>42592</v>
      </c>
      <c r="B689" s="14">
        <v>12</v>
      </c>
      <c r="C689" s="15">
        <v>230116886000</v>
      </c>
      <c r="D689" s="15">
        <v>6753017922</v>
      </c>
      <c r="E689" s="15">
        <v>627218658</v>
      </c>
      <c r="F689" s="15">
        <v>233774547002</v>
      </c>
      <c r="G689" s="16">
        <v>4.7499999999999999E-3</v>
      </c>
      <c r="H689" s="16">
        <v>2.0999999999999999E-3</v>
      </c>
      <c r="I689" s="16">
        <v>2.65E-3</v>
      </c>
      <c r="J689" s="16">
        <v>0.18890000000000001</v>
      </c>
      <c r="K689" s="16">
        <v>9.3000000000000005E-4</v>
      </c>
      <c r="L689" s="16">
        <v>6.7000000000000002E-4</v>
      </c>
      <c r="M689" s="16">
        <v>2.5999999999999998E-4</v>
      </c>
      <c r="N689" s="16">
        <v>0.40629999999999999</v>
      </c>
      <c r="O689" s="19">
        <v>140.05770000000001</v>
      </c>
      <c r="P689" s="19">
        <v>105.848</v>
      </c>
      <c r="Q689" s="18">
        <v>2.024</v>
      </c>
      <c r="R689" s="18">
        <v>6.5979999999999999</v>
      </c>
      <c r="S689" s="18">
        <v>2.5299999999999998</v>
      </c>
      <c r="T689" s="18">
        <v>9.7919999999999998</v>
      </c>
      <c r="U689" s="18">
        <v>10.170999999999999</v>
      </c>
      <c r="V689" s="18">
        <v>10.695</v>
      </c>
    </row>
    <row r="690" spans="1:22" x14ac:dyDescent="0.25">
      <c r="A690" s="1">
        <v>42593</v>
      </c>
      <c r="B690" s="14">
        <v>12</v>
      </c>
      <c r="C690" s="15">
        <v>230116886000</v>
      </c>
      <c r="D690" s="15">
        <v>6814622986</v>
      </c>
      <c r="E690" s="15">
        <v>627321762</v>
      </c>
      <c r="F690" s="15">
        <v>234774818679</v>
      </c>
      <c r="G690" s="16">
        <v>9.0500000000000008E-3</v>
      </c>
      <c r="H690" s="16">
        <v>6.1399999999999996E-3</v>
      </c>
      <c r="I690" s="16">
        <v>2.9099999999999998E-3</v>
      </c>
      <c r="J690" s="16">
        <v>0.34847</v>
      </c>
      <c r="K690" s="16">
        <v>4.28E-3</v>
      </c>
      <c r="L690" s="16">
        <v>4.0099999999999997E-3</v>
      </c>
      <c r="M690" s="16">
        <v>2.5999999999999998E-4</v>
      </c>
      <c r="N690" s="16">
        <v>3.7513399999999999</v>
      </c>
      <c r="O690" s="19">
        <v>140.65700000000001</v>
      </c>
      <c r="P690" s="19">
        <v>106.2741</v>
      </c>
      <c r="Q690" s="18">
        <v>2.0270000000000001</v>
      </c>
      <c r="R690" s="18">
        <v>6.6230000000000002</v>
      </c>
      <c r="S690" s="18">
        <v>2.5270000000000001</v>
      </c>
      <c r="T690" s="18">
        <v>9.7919999999999998</v>
      </c>
      <c r="U690" s="18">
        <v>10.009</v>
      </c>
      <c r="V690" s="18">
        <v>10.502000000000001</v>
      </c>
    </row>
    <row r="691" spans="1:22" x14ac:dyDescent="0.25">
      <c r="A691" s="1">
        <v>42594</v>
      </c>
      <c r="B691" s="14">
        <v>12</v>
      </c>
      <c r="C691" s="15">
        <v>230116886000</v>
      </c>
      <c r="D691" s="15">
        <v>6876228050</v>
      </c>
      <c r="E691" s="15">
        <v>627424884</v>
      </c>
      <c r="F691" s="15">
        <v>235787286554</v>
      </c>
      <c r="G691" s="16">
        <v>1.34E-2</v>
      </c>
      <c r="H691" s="16">
        <v>1.022E-2</v>
      </c>
      <c r="I691" s="16">
        <v>3.1800000000000001E-3</v>
      </c>
      <c r="J691" s="16">
        <v>0.49922</v>
      </c>
      <c r="K691" s="16">
        <v>4.3099999999999996E-3</v>
      </c>
      <c r="L691" s="16">
        <v>4.0499999999999998E-3</v>
      </c>
      <c r="M691" s="16">
        <v>2.5999999999999998E-4</v>
      </c>
      <c r="N691" s="16">
        <v>3.80992</v>
      </c>
      <c r="O691" s="19">
        <v>141.2636</v>
      </c>
      <c r="P691" s="19">
        <v>106.70569999999999</v>
      </c>
      <c r="Q691" s="18">
        <v>2.0299999999999998</v>
      </c>
      <c r="R691" s="18">
        <v>6.6459999999999999</v>
      </c>
      <c r="S691" s="18">
        <v>2.524</v>
      </c>
      <c r="T691" s="18">
        <v>9.7919999999999998</v>
      </c>
      <c r="U691" s="18">
        <v>9.8369999999999997</v>
      </c>
      <c r="V691" s="18">
        <v>10.305999999999999</v>
      </c>
    </row>
    <row r="692" spans="1:22" x14ac:dyDescent="0.25">
      <c r="A692" s="1">
        <v>42597</v>
      </c>
      <c r="B692" s="14">
        <v>12</v>
      </c>
      <c r="C692" s="15">
        <v>230116886000</v>
      </c>
      <c r="D692" s="15">
        <v>7061043243</v>
      </c>
      <c r="E692" s="15">
        <v>627734299</v>
      </c>
      <c r="F692" s="15">
        <v>237279878169</v>
      </c>
      <c r="G692" s="16">
        <v>1.9820000000000001E-2</v>
      </c>
      <c r="H692" s="16">
        <v>1.584E-2</v>
      </c>
      <c r="I692" s="16">
        <v>3.98E-3</v>
      </c>
      <c r="J692" s="16">
        <v>0.61204999999999998</v>
      </c>
      <c r="K692" s="16">
        <v>6.3299999999999997E-3</v>
      </c>
      <c r="L692" s="16">
        <v>5.5500000000000002E-3</v>
      </c>
      <c r="M692" s="16">
        <v>7.9000000000000001E-4</v>
      </c>
      <c r="N692" s="16">
        <v>1.1549199999999999</v>
      </c>
      <c r="O692" s="19">
        <v>142.15780000000001</v>
      </c>
      <c r="P692" s="19">
        <v>107.2993</v>
      </c>
      <c r="Q692" s="18">
        <v>2.0310000000000001</v>
      </c>
      <c r="R692" s="18">
        <v>6.6609999999999996</v>
      </c>
      <c r="S692" s="18">
        <v>2.516</v>
      </c>
      <c r="T692" s="18">
        <v>9.7919999999999998</v>
      </c>
      <c r="U692" s="18">
        <v>9.6140000000000008</v>
      </c>
      <c r="V692" s="18">
        <v>10.039999999999999</v>
      </c>
    </row>
    <row r="693" spans="1:22" x14ac:dyDescent="0.25">
      <c r="A693" s="1">
        <v>42598</v>
      </c>
      <c r="B693" s="14">
        <v>12</v>
      </c>
      <c r="C693" s="15">
        <v>230116886000</v>
      </c>
      <c r="D693" s="15">
        <v>7122648307</v>
      </c>
      <c r="E693" s="15">
        <v>627837488</v>
      </c>
      <c r="F693" s="15">
        <v>236261551365</v>
      </c>
      <c r="G693" s="16">
        <v>1.5440000000000001E-2</v>
      </c>
      <c r="H693" s="16">
        <v>1.12E-2</v>
      </c>
      <c r="I693" s="16">
        <v>4.2399999999999998E-3</v>
      </c>
      <c r="J693" s="16">
        <v>0.41843000000000002</v>
      </c>
      <c r="K693" s="16">
        <v>-4.2900000000000004E-3</v>
      </c>
      <c r="L693" s="16">
        <v>-4.5500000000000002E-3</v>
      </c>
      <c r="M693" s="16">
        <v>2.5999999999999998E-4</v>
      </c>
      <c r="N693" s="16">
        <v>-0.79191999999999996</v>
      </c>
      <c r="O693" s="19">
        <v>141.54769999999999</v>
      </c>
      <c r="P693" s="19">
        <v>106.809</v>
      </c>
      <c r="Q693" s="18">
        <v>2.0209999999999999</v>
      </c>
      <c r="R693" s="18">
        <v>6.6070000000000002</v>
      </c>
      <c r="S693" s="18">
        <v>2.5129999999999999</v>
      </c>
      <c r="T693" s="18">
        <v>9.7919999999999998</v>
      </c>
      <c r="U693" s="18">
        <v>9.7910000000000004</v>
      </c>
      <c r="V693" s="18">
        <v>10.262</v>
      </c>
    </row>
    <row r="694" spans="1:22" x14ac:dyDescent="0.25">
      <c r="A694" s="1">
        <v>42599</v>
      </c>
      <c r="B694" s="14">
        <v>12</v>
      </c>
      <c r="C694" s="15">
        <v>230116886000</v>
      </c>
      <c r="D694" s="15">
        <v>5258426411</v>
      </c>
      <c r="E694" s="15">
        <v>2553767654</v>
      </c>
      <c r="F694" s="15">
        <v>236641024380</v>
      </c>
      <c r="G694" s="16">
        <v>1.7069999999999998E-2</v>
      </c>
      <c r="H694" s="16">
        <v>1.257E-2</v>
      </c>
      <c r="I694" s="16">
        <v>4.5100000000000001E-3</v>
      </c>
      <c r="J694" s="16">
        <v>0.43828</v>
      </c>
      <c r="K694" s="16">
        <v>1.6100000000000001E-3</v>
      </c>
      <c r="L694" s="16">
        <v>1.34E-3</v>
      </c>
      <c r="M694" s="16">
        <v>2.5999999999999998E-4</v>
      </c>
      <c r="N694" s="16">
        <v>0.79639000000000004</v>
      </c>
      <c r="O694" s="19">
        <v>141.77510000000001</v>
      </c>
      <c r="P694" s="19">
        <v>106.9532</v>
      </c>
      <c r="Q694" s="18">
        <v>2.0209999999999999</v>
      </c>
      <c r="R694" s="18">
        <v>6.6070000000000002</v>
      </c>
      <c r="S694" s="18">
        <v>2.5099999999999998</v>
      </c>
      <c r="T694" s="18">
        <v>9.7919999999999998</v>
      </c>
      <c r="U694" s="18">
        <v>9.7050000000000001</v>
      </c>
      <c r="V694" s="18">
        <v>10.196999999999999</v>
      </c>
    </row>
    <row r="695" spans="1:22" x14ac:dyDescent="0.25">
      <c r="A695" s="1">
        <v>42600</v>
      </c>
      <c r="B695" s="14">
        <v>12</v>
      </c>
      <c r="C695" s="15">
        <v>230116886000</v>
      </c>
      <c r="D695" s="15">
        <v>5319916459</v>
      </c>
      <c r="E695" s="15">
        <v>2554169960</v>
      </c>
      <c r="F695" s="15">
        <v>236345808228</v>
      </c>
      <c r="G695" s="16">
        <v>1.5800000000000002E-2</v>
      </c>
      <c r="H695" s="16">
        <v>1.103E-2</v>
      </c>
      <c r="I695" s="16">
        <v>4.7699999999999999E-3</v>
      </c>
      <c r="J695" s="16">
        <v>0.37429000000000001</v>
      </c>
      <c r="K695" s="16">
        <v>-1.25E-3</v>
      </c>
      <c r="L695" s="16">
        <v>-1.5100000000000001E-3</v>
      </c>
      <c r="M695" s="16">
        <v>2.5999999999999998E-4</v>
      </c>
      <c r="N695" s="16">
        <v>-0.36595</v>
      </c>
      <c r="O695" s="19">
        <v>141.59819999999999</v>
      </c>
      <c r="P695" s="19">
        <v>106.7911</v>
      </c>
      <c r="Q695" s="18">
        <v>2.016</v>
      </c>
      <c r="R695" s="18">
        <v>6.5830000000000002</v>
      </c>
      <c r="S695" s="18">
        <v>2.508</v>
      </c>
      <c r="T695" s="18">
        <v>9.7919999999999998</v>
      </c>
      <c r="U695" s="18">
        <v>9.7620000000000005</v>
      </c>
      <c r="V695" s="18">
        <v>10.271000000000001</v>
      </c>
    </row>
    <row r="696" spans="1:22" x14ac:dyDescent="0.25">
      <c r="A696" s="1">
        <v>42601</v>
      </c>
      <c r="B696" s="14">
        <v>12</v>
      </c>
      <c r="C696" s="15">
        <v>230116886000</v>
      </c>
      <c r="D696" s="15">
        <v>5381406508</v>
      </c>
      <c r="E696" s="15">
        <v>2554572329</v>
      </c>
      <c r="F696" s="15">
        <v>236404810142</v>
      </c>
      <c r="G696" s="16">
        <v>1.6060000000000001E-2</v>
      </c>
      <c r="H696" s="16">
        <v>1.102E-2</v>
      </c>
      <c r="I696" s="16">
        <v>5.0400000000000002E-3</v>
      </c>
      <c r="J696" s="16">
        <v>0.35798000000000002</v>
      </c>
      <c r="K696" s="16">
        <v>2.5000000000000001E-4</v>
      </c>
      <c r="L696" s="16">
        <v>-1.0000000000000001E-5</v>
      </c>
      <c r="M696" s="16">
        <v>2.5999999999999998E-4</v>
      </c>
      <c r="N696" s="16">
        <v>9.5390000000000003E-2</v>
      </c>
      <c r="O696" s="19">
        <v>141.6336</v>
      </c>
      <c r="P696" s="19">
        <v>106.7898</v>
      </c>
      <c r="Q696" s="18">
        <v>2.0129999999999999</v>
      </c>
      <c r="R696" s="18">
        <v>6.5679999999999996</v>
      </c>
      <c r="S696" s="18">
        <v>2.5049999999999999</v>
      </c>
      <c r="T696" s="18">
        <v>9.7919999999999998</v>
      </c>
      <c r="U696" s="18">
        <v>9.75</v>
      </c>
      <c r="V696" s="18">
        <v>10.272</v>
      </c>
    </row>
    <row r="697" spans="1:22" x14ac:dyDescent="0.25">
      <c r="A697" s="1">
        <v>42604</v>
      </c>
      <c r="B697" s="14">
        <v>12</v>
      </c>
      <c r="C697" s="15">
        <v>230116886000</v>
      </c>
      <c r="D697" s="15">
        <v>5565876652</v>
      </c>
      <c r="E697" s="15">
        <v>2555779627</v>
      </c>
      <c r="F697" s="15">
        <v>237117657236</v>
      </c>
      <c r="G697" s="16">
        <v>1.9120000000000002E-2</v>
      </c>
      <c r="H697" s="16">
        <v>1.328E-2</v>
      </c>
      <c r="I697" s="16">
        <v>5.8399999999999997E-3</v>
      </c>
      <c r="J697" s="16">
        <v>0.36919999999999997</v>
      </c>
      <c r="K697" s="16">
        <v>3.0200000000000001E-3</v>
      </c>
      <c r="L697" s="16">
        <v>2.2300000000000002E-3</v>
      </c>
      <c r="M697" s="16">
        <v>7.9000000000000001E-4</v>
      </c>
      <c r="N697" s="16">
        <v>0.44241000000000003</v>
      </c>
      <c r="O697" s="19">
        <v>142.06059999999999</v>
      </c>
      <c r="P697" s="19">
        <v>107.0291</v>
      </c>
      <c r="Q697" s="18">
        <v>2.0089999999999999</v>
      </c>
      <c r="R697" s="18">
        <v>6.5549999999999997</v>
      </c>
      <c r="S697" s="18">
        <v>2.4969999999999999</v>
      </c>
      <c r="T697" s="18">
        <v>9.7919999999999998</v>
      </c>
      <c r="U697" s="18">
        <v>9.6679999999999993</v>
      </c>
      <c r="V697" s="18">
        <v>10.164999999999999</v>
      </c>
    </row>
    <row r="698" spans="1:22" x14ac:dyDescent="0.25">
      <c r="A698" s="1">
        <v>42605</v>
      </c>
      <c r="B698" s="14">
        <v>12</v>
      </c>
      <c r="C698" s="15">
        <v>230116886000</v>
      </c>
      <c r="D698" s="15">
        <v>5627366701</v>
      </c>
      <c r="E698" s="15">
        <v>2556182250</v>
      </c>
      <c r="F698" s="15">
        <v>236764940279</v>
      </c>
      <c r="G698" s="16">
        <v>1.7600000000000001E-2</v>
      </c>
      <c r="H698" s="16">
        <v>1.15E-2</v>
      </c>
      <c r="I698" s="16">
        <v>6.1000000000000004E-3</v>
      </c>
      <c r="J698" s="16">
        <v>0.31908999999999998</v>
      </c>
      <c r="K698" s="16">
        <v>-1.49E-3</v>
      </c>
      <c r="L698" s="16">
        <v>-1.75E-3</v>
      </c>
      <c r="M698" s="16">
        <v>2.5999999999999998E-4</v>
      </c>
      <c r="N698" s="16">
        <v>-0.41920000000000002</v>
      </c>
      <c r="O698" s="19">
        <v>141.8493</v>
      </c>
      <c r="P698" s="19">
        <v>106.8409</v>
      </c>
      <c r="Q698" s="18">
        <v>2.004</v>
      </c>
      <c r="R698" s="18">
        <v>6.5259999999999998</v>
      </c>
      <c r="S698" s="18">
        <v>2.4940000000000002</v>
      </c>
      <c r="T698" s="18">
        <v>9.7919999999999998</v>
      </c>
      <c r="U698" s="18">
        <v>9.73</v>
      </c>
      <c r="V698" s="18">
        <v>10.250999999999999</v>
      </c>
    </row>
    <row r="699" spans="1:22" x14ac:dyDescent="0.25">
      <c r="A699" s="1">
        <v>42606</v>
      </c>
      <c r="B699" s="14">
        <v>12</v>
      </c>
      <c r="C699" s="15">
        <v>230116886000</v>
      </c>
      <c r="D699" s="15">
        <v>5688856749</v>
      </c>
      <c r="E699" s="15">
        <v>2556584936</v>
      </c>
      <c r="F699" s="15">
        <v>236885971470</v>
      </c>
      <c r="G699" s="16">
        <v>1.8120000000000001E-2</v>
      </c>
      <c r="H699" s="16">
        <v>1.176E-2</v>
      </c>
      <c r="I699" s="16">
        <v>6.3699999999999998E-3</v>
      </c>
      <c r="J699" s="16">
        <v>0.31413000000000002</v>
      </c>
      <c r="K699" s="16">
        <v>5.1000000000000004E-4</v>
      </c>
      <c r="L699" s="16">
        <v>2.5000000000000001E-4</v>
      </c>
      <c r="M699" s="16">
        <v>2.5999999999999998E-4</v>
      </c>
      <c r="N699" s="16">
        <v>0.20507</v>
      </c>
      <c r="O699" s="19">
        <v>141.92179999999999</v>
      </c>
      <c r="P699" s="19">
        <v>106.8677</v>
      </c>
      <c r="Q699" s="18">
        <v>2.0019999999999998</v>
      </c>
      <c r="R699" s="18">
        <v>6.5170000000000003</v>
      </c>
      <c r="S699" s="18">
        <v>2.4910000000000001</v>
      </c>
      <c r="T699" s="18">
        <v>9.7919999999999998</v>
      </c>
      <c r="U699" s="18">
        <v>9.7210000000000001</v>
      </c>
      <c r="V699" s="18">
        <v>10.239000000000001</v>
      </c>
    </row>
    <row r="700" spans="1:22" x14ac:dyDescent="0.25">
      <c r="A700" s="1">
        <v>42607</v>
      </c>
      <c r="B700" s="14">
        <v>12</v>
      </c>
      <c r="C700" s="15">
        <v>230116886000</v>
      </c>
      <c r="D700" s="15">
        <v>5750346797</v>
      </c>
      <c r="E700" s="15">
        <v>2556987686</v>
      </c>
      <c r="F700" s="15">
        <v>237372962432</v>
      </c>
      <c r="G700" s="16">
        <v>2.0219999999999998E-2</v>
      </c>
      <c r="H700" s="16">
        <v>1.358E-2</v>
      </c>
      <c r="I700" s="16">
        <v>6.6299999999999996E-3</v>
      </c>
      <c r="J700" s="16">
        <v>0.33940999999999999</v>
      </c>
      <c r="K700" s="16">
        <v>2.0600000000000002E-3</v>
      </c>
      <c r="L700" s="16">
        <v>1.7899999999999999E-3</v>
      </c>
      <c r="M700" s="16">
        <v>2.5999999999999998E-4</v>
      </c>
      <c r="N700" s="16">
        <v>1.11615</v>
      </c>
      <c r="O700" s="19">
        <v>142.21360000000001</v>
      </c>
      <c r="P700" s="19">
        <v>107.0607</v>
      </c>
      <c r="Q700" s="18">
        <v>2.0019999999999998</v>
      </c>
      <c r="R700" s="18">
        <v>6.524</v>
      </c>
      <c r="S700" s="18">
        <v>2.4889999999999999</v>
      </c>
      <c r="T700" s="18">
        <v>9.7919999999999998</v>
      </c>
      <c r="U700" s="18">
        <v>9.657</v>
      </c>
      <c r="V700" s="18">
        <v>10.151999999999999</v>
      </c>
    </row>
    <row r="701" spans="1:22" x14ac:dyDescent="0.25">
      <c r="A701" s="1">
        <v>42608</v>
      </c>
      <c r="B701" s="14">
        <v>12</v>
      </c>
      <c r="C701" s="15">
        <v>230116886000</v>
      </c>
      <c r="D701" s="15">
        <v>5811836845</v>
      </c>
      <c r="E701" s="15">
        <v>2557390499</v>
      </c>
      <c r="F701" s="15">
        <v>236730248960</v>
      </c>
      <c r="G701" s="16">
        <v>1.746E-2</v>
      </c>
      <c r="H701" s="16">
        <v>1.055E-2</v>
      </c>
      <c r="I701" s="16">
        <v>6.8999999999999999E-3</v>
      </c>
      <c r="J701" s="16">
        <v>0.27498</v>
      </c>
      <c r="K701" s="16">
        <v>-2.7100000000000002E-3</v>
      </c>
      <c r="L701" s="16">
        <v>-2.97E-3</v>
      </c>
      <c r="M701" s="16">
        <v>2.5999999999999998E-4</v>
      </c>
      <c r="N701" s="16">
        <v>-0.62827999999999995</v>
      </c>
      <c r="O701" s="19">
        <v>141.82849999999999</v>
      </c>
      <c r="P701" s="19">
        <v>106.74079999999999</v>
      </c>
      <c r="Q701" s="18">
        <v>1.994</v>
      </c>
      <c r="R701" s="18">
        <v>6.4820000000000002</v>
      </c>
      <c r="S701" s="18">
        <v>2.4860000000000002</v>
      </c>
      <c r="T701" s="18">
        <v>9.7919999999999998</v>
      </c>
      <c r="U701" s="18">
        <v>9.7629999999999999</v>
      </c>
      <c r="V701" s="18">
        <v>10.298</v>
      </c>
    </row>
    <row r="702" spans="1:22" x14ac:dyDescent="0.25">
      <c r="A702" s="1">
        <v>42611</v>
      </c>
      <c r="B702" s="14">
        <v>12</v>
      </c>
      <c r="C702" s="15">
        <v>230116886000</v>
      </c>
      <c r="D702" s="15">
        <v>5996306990</v>
      </c>
      <c r="E702" s="15">
        <v>2558599129</v>
      </c>
      <c r="F702" s="15">
        <v>237138056644</v>
      </c>
      <c r="G702" s="16">
        <v>1.9210000000000001E-2</v>
      </c>
      <c r="H702" s="16">
        <v>1.1509999999999999E-2</v>
      </c>
      <c r="I702" s="16">
        <v>7.7000000000000002E-3</v>
      </c>
      <c r="J702" s="16">
        <v>0.27056000000000002</v>
      </c>
      <c r="K702" s="16">
        <v>1.72E-3</v>
      </c>
      <c r="L702" s="16">
        <v>9.3999999999999997E-4</v>
      </c>
      <c r="M702" s="16">
        <v>7.7999999999999999E-4</v>
      </c>
      <c r="N702" s="16">
        <v>0.23294999999999999</v>
      </c>
      <c r="O702" s="19">
        <v>142.0729</v>
      </c>
      <c r="P702" s="19">
        <v>106.8417</v>
      </c>
      <c r="Q702" s="18">
        <v>1.988</v>
      </c>
      <c r="R702" s="18">
        <v>6.4560000000000004</v>
      </c>
      <c r="S702" s="18">
        <v>2.4780000000000002</v>
      </c>
      <c r="T702" s="18">
        <v>9.7919999999999998</v>
      </c>
      <c r="U702" s="18">
        <v>9.7240000000000002</v>
      </c>
      <c r="V702" s="18">
        <v>10.253</v>
      </c>
    </row>
    <row r="703" spans="1:22" x14ac:dyDescent="0.25">
      <c r="A703" s="1">
        <v>42612</v>
      </c>
      <c r="B703" s="14">
        <v>12</v>
      </c>
      <c r="C703" s="15">
        <v>230116886000</v>
      </c>
      <c r="D703" s="15">
        <v>6057797039</v>
      </c>
      <c r="E703" s="15">
        <v>2559002196</v>
      </c>
      <c r="F703" s="15">
        <v>236339502606</v>
      </c>
      <c r="G703" s="16">
        <v>1.5779999999999999E-2</v>
      </c>
      <c r="H703" s="16">
        <v>7.8100000000000001E-3</v>
      </c>
      <c r="I703" s="16">
        <v>7.9600000000000001E-3</v>
      </c>
      <c r="J703" s="16">
        <v>0.20977999999999999</v>
      </c>
      <c r="K703" s="16">
        <v>-3.3700000000000002E-3</v>
      </c>
      <c r="L703" s="16">
        <v>-3.63E-3</v>
      </c>
      <c r="M703" s="16">
        <v>2.5999999999999998E-4</v>
      </c>
      <c r="N703" s="16">
        <v>-0.70806000000000002</v>
      </c>
      <c r="O703" s="19">
        <v>141.59440000000001</v>
      </c>
      <c r="P703" s="19">
        <v>106.4511</v>
      </c>
      <c r="Q703" s="18">
        <v>1.98</v>
      </c>
      <c r="R703" s="18">
        <v>6.4089999999999998</v>
      </c>
      <c r="S703" s="18">
        <v>2.4750000000000001</v>
      </c>
      <c r="T703" s="18">
        <v>9.7919999999999998</v>
      </c>
      <c r="U703" s="18">
        <v>9.8629999999999995</v>
      </c>
      <c r="V703" s="18">
        <v>10.433999999999999</v>
      </c>
    </row>
    <row r="704" spans="1:22" x14ac:dyDescent="0.25">
      <c r="A704" s="1">
        <v>42613</v>
      </c>
      <c r="B704" s="14">
        <v>12</v>
      </c>
      <c r="C704" s="15">
        <v>230116886000</v>
      </c>
      <c r="D704" s="15">
        <v>6119287087</v>
      </c>
      <c r="E704" s="15">
        <v>2559405326</v>
      </c>
      <c r="F704" s="15">
        <v>237481010274</v>
      </c>
      <c r="G704" s="16">
        <v>2.068E-2</v>
      </c>
      <c r="H704" s="16">
        <v>1.2449999999999999E-2</v>
      </c>
      <c r="I704" s="16">
        <v>8.2299999999999995E-3</v>
      </c>
      <c r="J704" s="16">
        <v>0.27256000000000002</v>
      </c>
      <c r="K704" s="16">
        <v>4.8300000000000001E-3</v>
      </c>
      <c r="L704" s="16">
        <v>4.5700000000000003E-3</v>
      </c>
      <c r="M704" s="16">
        <v>2.5999999999999998E-4</v>
      </c>
      <c r="N704" s="16">
        <v>4.8048099999999998</v>
      </c>
      <c r="O704" s="19">
        <v>142.2783</v>
      </c>
      <c r="P704" s="19">
        <v>106.94119999999999</v>
      </c>
      <c r="Q704" s="18">
        <v>1.9850000000000001</v>
      </c>
      <c r="R704" s="18">
        <v>6.4409999999999998</v>
      </c>
      <c r="S704" s="18">
        <v>2.472</v>
      </c>
      <c r="T704" s="18">
        <v>9.7919999999999998</v>
      </c>
      <c r="U704" s="18">
        <v>9.6890000000000001</v>
      </c>
      <c r="V704" s="18">
        <v>10.209</v>
      </c>
    </row>
    <row r="705" spans="1:22" x14ac:dyDescent="0.25">
      <c r="A705" s="1">
        <v>42614</v>
      </c>
      <c r="B705" s="14">
        <v>12</v>
      </c>
      <c r="C705" s="15">
        <v>234601688000</v>
      </c>
      <c r="D705" s="15">
        <v>6321472673</v>
      </c>
      <c r="E705" s="15">
        <v>0</v>
      </c>
      <c r="F705" s="15">
        <v>239100193684</v>
      </c>
      <c r="G705" s="16">
        <v>-1.39E-3</v>
      </c>
      <c r="H705" s="16">
        <v>-1.65E-3</v>
      </c>
      <c r="I705" s="16">
        <v>2.5999999999999998E-4</v>
      </c>
      <c r="J705" s="16">
        <v>-0.39756999999999998</v>
      </c>
      <c r="K705" s="16">
        <v>-1.39E-3</v>
      </c>
      <c r="L705" s="16">
        <v>-1.65E-3</v>
      </c>
      <c r="M705" s="16">
        <v>2.5999999999999998E-4</v>
      </c>
      <c r="N705" s="16">
        <v>-0.39756999999999998</v>
      </c>
      <c r="O705" s="19">
        <v>142.08090000000001</v>
      </c>
      <c r="P705" s="19">
        <v>106.7649</v>
      </c>
      <c r="Q705" s="18">
        <v>2.0070000000000001</v>
      </c>
      <c r="R705" s="18">
        <v>6.49</v>
      </c>
      <c r="S705" s="18">
        <v>2.4750000000000001</v>
      </c>
      <c r="T705" s="18">
        <v>9.7750000000000004</v>
      </c>
      <c r="U705" s="18">
        <v>9.798</v>
      </c>
      <c r="V705" s="18">
        <v>10.286</v>
      </c>
    </row>
    <row r="706" spans="1:22" x14ac:dyDescent="0.25">
      <c r="A706" s="1">
        <v>42615</v>
      </c>
      <c r="B706" s="14">
        <v>12</v>
      </c>
      <c r="C706" s="15">
        <v>234601688000</v>
      </c>
      <c r="D706" s="15">
        <v>6384055854</v>
      </c>
      <c r="E706" s="15">
        <v>0</v>
      </c>
      <c r="F706" s="15">
        <v>239276655516</v>
      </c>
      <c r="G706" s="16">
        <v>-6.4999999999999997E-4</v>
      </c>
      <c r="H706" s="16">
        <v>-1.17E-3</v>
      </c>
      <c r="I706" s="16">
        <v>5.1999999999999995E-4</v>
      </c>
      <c r="J706" s="16">
        <v>-0.11197</v>
      </c>
      <c r="K706" s="16">
        <v>7.3999999999999999E-4</v>
      </c>
      <c r="L706" s="16">
        <v>4.8000000000000001E-4</v>
      </c>
      <c r="M706" s="16">
        <v>2.5999999999999998E-4</v>
      </c>
      <c r="N706" s="16">
        <v>0.30902000000000002</v>
      </c>
      <c r="O706" s="19">
        <v>142.1858</v>
      </c>
      <c r="P706" s="19">
        <v>106.81570000000001</v>
      </c>
      <c r="Q706" s="18">
        <v>2.0049999999999999</v>
      </c>
      <c r="R706" s="18">
        <v>6.4829999999999997</v>
      </c>
      <c r="S706" s="18">
        <v>2.472</v>
      </c>
      <c r="T706" s="18">
        <v>9.7750000000000004</v>
      </c>
      <c r="U706" s="18">
        <v>9.7780000000000005</v>
      </c>
      <c r="V706" s="18">
        <v>10.263</v>
      </c>
    </row>
    <row r="707" spans="1:22" x14ac:dyDescent="0.25">
      <c r="A707" s="1">
        <v>42618</v>
      </c>
      <c r="B707" s="14">
        <v>12</v>
      </c>
      <c r="C707" s="15">
        <v>234601688000</v>
      </c>
      <c r="D707" s="15">
        <v>6571805394</v>
      </c>
      <c r="E707" s="15">
        <v>0</v>
      </c>
      <c r="F707" s="15">
        <v>238657981620</v>
      </c>
      <c r="G707" s="16">
        <v>-3.2299999999999998E-3</v>
      </c>
      <c r="H707" s="16">
        <v>-4.5399999999999998E-3</v>
      </c>
      <c r="I707" s="16">
        <v>1.31E-3</v>
      </c>
      <c r="J707" s="16">
        <v>-0.21060999999999999</v>
      </c>
      <c r="K707" s="16">
        <v>-2.5899999999999999E-3</v>
      </c>
      <c r="L707" s="16">
        <v>-3.3700000000000002E-3</v>
      </c>
      <c r="M707" s="16">
        <v>7.7999999999999999E-4</v>
      </c>
      <c r="N707" s="16">
        <v>-0.2702</v>
      </c>
      <c r="O707" s="19">
        <v>141.81809999999999</v>
      </c>
      <c r="P707" s="19">
        <v>106.4555</v>
      </c>
      <c r="Q707" s="18">
        <v>1.9910000000000001</v>
      </c>
      <c r="R707" s="18">
        <v>6.4109999999999996</v>
      </c>
      <c r="S707" s="18">
        <v>2.464</v>
      </c>
      <c r="T707" s="18">
        <v>9.7750000000000004</v>
      </c>
      <c r="U707" s="18">
        <v>9.8859999999999992</v>
      </c>
      <c r="V707" s="18">
        <v>10.43</v>
      </c>
    </row>
    <row r="708" spans="1:22" x14ac:dyDescent="0.25">
      <c r="A708" s="1">
        <v>42619</v>
      </c>
      <c r="B708" s="14">
        <v>12</v>
      </c>
      <c r="C708" s="15">
        <v>234601688000</v>
      </c>
      <c r="D708" s="15">
        <v>6634388574</v>
      </c>
      <c r="E708" s="15">
        <v>0</v>
      </c>
      <c r="F708" s="15">
        <v>238709201533</v>
      </c>
      <c r="G708" s="16">
        <v>-3.0200000000000001E-3</v>
      </c>
      <c r="H708" s="16">
        <v>-4.5900000000000003E-3</v>
      </c>
      <c r="I708" s="16">
        <v>1.57E-3</v>
      </c>
      <c r="J708" s="16">
        <v>-0.16808000000000001</v>
      </c>
      <c r="K708" s="16">
        <v>2.1000000000000001E-4</v>
      </c>
      <c r="L708" s="16">
        <v>-5.0000000000000002E-5</v>
      </c>
      <c r="M708" s="16">
        <v>2.5999999999999998E-4</v>
      </c>
      <c r="N708" s="16">
        <v>8.1479999999999997E-2</v>
      </c>
      <c r="O708" s="19">
        <v>141.8486</v>
      </c>
      <c r="P708" s="19">
        <v>106.45050000000001</v>
      </c>
      <c r="Q708" s="18">
        <v>1.988</v>
      </c>
      <c r="R708" s="18">
        <v>6.4</v>
      </c>
      <c r="S708" s="18">
        <v>2.4609999999999999</v>
      </c>
      <c r="T708" s="18">
        <v>9.7750000000000004</v>
      </c>
      <c r="U708" s="18">
        <v>9.8919999999999995</v>
      </c>
      <c r="V708" s="18">
        <v>10.433</v>
      </c>
    </row>
    <row r="709" spans="1:22" x14ac:dyDescent="0.25">
      <c r="A709" s="1">
        <v>42620</v>
      </c>
      <c r="B709" s="14">
        <v>12</v>
      </c>
      <c r="C709" s="15">
        <v>234601688000</v>
      </c>
      <c r="D709" s="15">
        <v>6696971754</v>
      </c>
      <c r="E709" s="15">
        <v>0</v>
      </c>
      <c r="F709" s="15">
        <v>238949184609</v>
      </c>
      <c r="G709" s="16">
        <v>-2.0200000000000001E-3</v>
      </c>
      <c r="H709" s="16">
        <v>-3.8500000000000001E-3</v>
      </c>
      <c r="I709" s="16">
        <v>1.83E-3</v>
      </c>
      <c r="J709" s="16">
        <v>-9.9979999999999999E-2</v>
      </c>
      <c r="K709" s="16">
        <v>1.01E-3</v>
      </c>
      <c r="L709" s="16">
        <v>7.3999999999999999E-4</v>
      </c>
      <c r="M709" s="16">
        <v>2.5999999999999998E-4</v>
      </c>
      <c r="N709" s="16">
        <v>0.44306000000000001</v>
      </c>
      <c r="O709" s="19">
        <v>141.99119999999999</v>
      </c>
      <c r="P709" s="19">
        <v>106.52970000000001</v>
      </c>
      <c r="Q709" s="18">
        <v>1.9870000000000001</v>
      </c>
      <c r="R709" s="18">
        <v>6.3970000000000002</v>
      </c>
      <c r="S709" s="18">
        <v>2.4580000000000002</v>
      </c>
      <c r="T709" s="18">
        <v>9.7750000000000004</v>
      </c>
      <c r="U709" s="18">
        <v>9.8689999999999998</v>
      </c>
      <c r="V709" s="18">
        <v>10.397</v>
      </c>
    </row>
    <row r="710" spans="1:22" x14ac:dyDescent="0.25">
      <c r="A710" s="1">
        <v>42621</v>
      </c>
      <c r="B710" s="14">
        <v>12</v>
      </c>
      <c r="C710" s="15">
        <v>234601688000</v>
      </c>
      <c r="D710" s="15">
        <v>6759554935</v>
      </c>
      <c r="E710" s="15">
        <v>0</v>
      </c>
      <c r="F710" s="15">
        <v>239167423434</v>
      </c>
      <c r="G710" s="16">
        <v>-1.1100000000000001E-3</v>
      </c>
      <c r="H710" s="16">
        <v>-3.2000000000000002E-3</v>
      </c>
      <c r="I710" s="16">
        <v>2.0899999999999998E-3</v>
      </c>
      <c r="J710" s="16">
        <v>-4.9270000000000001E-2</v>
      </c>
      <c r="K710" s="16">
        <v>9.1E-4</v>
      </c>
      <c r="L710" s="16">
        <v>6.4999999999999997E-4</v>
      </c>
      <c r="M710" s="16">
        <v>2.5999999999999998E-4</v>
      </c>
      <c r="N710" s="16">
        <v>0.39544000000000001</v>
      </c>
      <c r="O710" s="19">
        <v>142.12090000000001</v>
      </c>
      <c r="P710" s="19">
        <v>106.5992</v>
      </c>
      <c r="Q710" s="18">
        <v>1.9850000000000001</v>
      </c>
      <c r="R710" s="18">
        <v>6.391</v>
      </c>
      <c r="S710" s="18">
        <v>2.456</v>
      </c>
      <c r="T710" s="18">
        <v>9.7750000000000004</v>
      </c>
      <c r="U710" s="18">
        <v>9.8409999999999993</v>
      </c>
      <c r="V710" s="18">
        <v>10.366</v>
      </c>
    </row>
    <row r="711" spans="1:22" x14ac:dyDescent="0.25">
      <c r="A711" s="1">
        <v>42622</v>
      </c>
      <c r="B711" s="14">
        <v>12</v>
      </c>
      <c r="C711" s="15">
        <v>234601688000</v>
      </c>
      <c r="D711" s="15">
        <v>6822138115</v>
      </c>
      <c r="E711" s="15">
        <v>0</v>
      </c>
      <c r="F711" s="15">
        <v>239140365425</v>
      </c>
      <c r="G711" s="16">
        <v>-1.2199999999999999E-3</v>
      </c>
      <c r="H711" s="16">
        <v>-3.5699999999999998E-3</v>
      </c>
      <c r="I711" s="16">
        <v>2.3500000000000001E-3</v>
      </c>
      <c r="J711" s="16">
        <v>-4.829E-2</v>
      </c>
      <c r="K711" s="16">
        <v>-1.1E-4</v>
      </c>
      <c r="L711" s="16">
        <v>-3.6999999999999999E-4</v>
      </c>
      <c r="M711" s="16">
        <v>2.5999999999999998E-4</v>
      </c>
      <c r="N711" s="16">
        <v>-4.0460000000000003E-2</v>
      </c>
      <c r="O711" s="19">
        <v>142.10480000000001</v>
      </c>
      <c r="P711" s="19">
        <v>106.5592</v>
      </c>
      <c r="Q711" s="18">
        <v>1.982</v>
      </c>
      <c r="R711" s="18">
        <v>6.3730000000000002</v>
      </c>
      <c r="S711" s="18">
        <v>2.4529999999999998</v>
      </c>
      <c r="T711" s="18">
        <v>9.7750000000000004</v>
      </c>
      <c r="U711" s="18">
        <v>9.8420000000000005</v>
      </c>
      <c r="V711" s="18">
        <v>10.385</v>
      </c>
    </row>
    <row r="712" spans="1:22" x14ac:dyDescent="0.25">
      <c r="A712" s="1">
        <v>42626</v>
      </c>
      <c r="B712" s="14">
        <v>12</v>
      </c>
      <c r="C712" s="15">
        <v>234601688000</v>
      </c>
      <c r="D712" s="15">
        <v>7072470836</v>
      </c>
      <c r="E712" s="15">
        <v>0</v>
      </c>
      <c r="F712" s="15">
        <v>239157062452</v>
      </c>
      <c r="G712" s="16">
        <v>-1.15E-3</v>
      </c>
      <c r="H712" s="16">
        <v>-4.5500000000000002E-3</v>
      </c>
      <c r="I712" s="16">
        <v>3.3999999999999998E-3</v>
      </c>
      <c r="J712" s="16">
        <v>-3.1789999999999999E-2</v>
      </c>
      <c r="K712" s="16">
        <v>6.9999999999999994E-5</v>
      </c>
      <c r="L712" s="16">
        <v>-9.7999999999999997E-4</v>
      </c>
      <c r="M712" s="16">
        <v>1.0499999999999999E-3</v>
      </c>
      <c r="N712" s="16">
        <v>6.3899999999999998E-3</v>
      </c>
      <c r="O712" s="19">
        <v>142.1147</v>
      </c>
      <c r="P712" s="19">
        <v>106.45480000000001</v>
      </c>
      <c r="Q712" s="18">
        <v>1.9710000000000001</v>
      </c>
      <c r="R712" s="18">
        <v>6.3239999999999998</v>
      </c>
      <c r="S712" s="18">
        <v>2.4420000000000002</v>
      </c>
      <c r="T712" s="18">
        <v>9.7750000000000004</v>
      </c>
      <c r="U712" s="18">
        <v>9.8979999999999997</v>
      </c>
      <c r="V712" s="18">
        <v>10.436999999999999</v>
      </c>
    </row>
    <row r="713" spans="1:22" x14ac:dyDescent="0.25">
      <c r="A713" s="1">
        <v>42627</v>
      </c>
      <c r="B713" s="14">
        <v>12</v>
      </c>
      <c r="C713" s="15">
        <v>234601688000</v>
      </c>
      <c r="D713" s="15">
        <v>7135054016</v>
      </c>
      <c r="E713" s="15">
        <v>0</v>
      </c>
      <c r="F713" s="15">
        <v>239168492185</v>
      </c>
      <c r="G713" s="16">
        <v>-1.1000000000000001E-3</v>
      </c>
      <c r="H713" s="16">
        <v>-4.7600000000000003E-3</v>
      </c>
      <c r="I713" s="16">
        <v>3.6600000000000001E-3</v>
      </c>
      <c r="J713" s="16">
        <v>-2.8340000000000001E-2</v>
      </c>
      <c r="K713" s="16">
        <v>5.0000000000000002E-5</v>
      </c>
      <c r="L713" s="16">
        <v>-2.1000000000000001E-4</v>
      </c>
      <c r="M713" s="16">
        <v>2.5999999999999998E-4</v>
      </c>
      <c r="N713" s="16">
        <v>1.7600000000000001E-2</v>
      </c>
      <c r="O713" s="19">
        <v>142.1215</v>
      </c>
      <c r="P713" s="19">
        <v>106.432</v>
      </c>
      <c r="Q713" s="18">
        <v>1.968</v>
      </c>
      <c r="R713" s="18">
        <v>6.31</v>
      </c>
      <c r="S713" s="18">
        <v>2.4390000000000001</v>
      </c>
      <c r="T713" s="18">
        <v>9.7750000000000004</v>
      </c>
      <c r="U713" s="18">
        <v>9.9060000000000006</v>
      </c>
      <c r="V713" s="18">
        <v>10.449</v>
      </c>
    </row>
    <row r="714" spans="1:22" x14ac:dyDescent="0.25">
      <c r="A714" s="1">
        <v>42628</v>
      </c>
      <c r="B714" s="14">
        <v>12</v>
      </c>
      <c r="C714" s="15">
        <v>234601688000</v>
      </c>
      <c r="D714" s="15">
        <v>7197637196</v>
      </c>
      <c r="E714" s="15">
        <v>0</v>
      </c>
      <c r="F714" s="15">
        <v>239095395374</v>
      </c>
      <c r="G714" s="16">
        <v>-1.41E-3</v>
      </c>
      <c r="H714" s="16">
        <v>-5.3299999999999997E-3</v>
      </c>
      <c r="I714" s="16">
        <v>3.9199999999999999E-3</v>
      </c>
      <c r="J714" s="16">
        <v>-3.3689999999999998E-2</v>
      </c>
      <c r="K714" s="16">
        <v>-3.1E-4</v>
      </c>
      <c r="L714" s="16">
        <v>-5.6999999999999998E-4</v>
      </c>
      <c r="M714" s="16">
        <v>2.5999999999999998E-4</v>
      </c>
      <c r="N714" s="16">
        <v>-0.10557</v>
      </c>
      <c r="O714" s="19">
        <v>142.07810000000001</v>
      </c>
      <c r="P714" s="19">
        <v>106.37139999999999</v>
      </c>
      <c r="Q714" s="18">
        <v>1.9650000000000001</v>
      </c>
      <c r="R714" s="18">
        <v>6.2960000000000003</v>
      </c>
      <c r="S714" s="18">
        <v>2.4369999999999998</v>
      </c>
      <c r="T714" s="18">
        <v>9.7750000000000004</v>
      </c>
      <c r="U714" s="18">
        <v>9.9320000000000004</v>
      </c>
      <c r="V714" s="18">
        <v>10.478</v>
      </c>
    </row>
    <row r="715" spans="1:22" x14ac:dyDescent="0.25">
      <c r="A715" s="1">
        <v>42629</v>
      </c>
      <c r="B715" s="14">
        <v>12</v>
      </c>
      <c r="C715" s="15">
        <v>234601688000</v>
      </c>
      <c r="D715" s="15">
        <v>7260220376</v>
      </c>
      <c r="E715" s="15">
        <v>0</v>
      </c>
      <c r="F715" s="15">
        <v>239361883180</v>
      </c>
      <c r="G715" s="16">
        <v>-2.9E-4</v>
      </c>
      <c r="H715" s="16">
        <v>-4.4799999999999996E-3</v>
      </c>
      <c r="I715" s="16">
        <v>4.1799999999999997E-3</v>
      </c>
      <c r="J715" s="16">
        <v>-6.7000000000000002E-3</v>
      </c>
      <c r="K715" s="16">
        <v>1.1100000000000001E-3</v>
      </c>
      <c r="L715" s="16">
        <v>8.4999999999999995E-4</v>
      </c>
      <c r="M715" s="16">
        <v>2.5999999999999998E-4</v>
      </c>
      <c r="N715" s="16">
        <v>0.50168999999999997</v>
      </c>
      <c r="O715" s="19">
        <v>142.2364</v>
      </c>
      <c r="P715" s="19">
        <v>106.4624</v>
      </c>
      <c r="Q715" s="18">
        <v>1.964</v>
      </c>
      <c r="R715" s="18">
        <v>6.298</v>
      </c>
      <c r="S715" s="18">
        <v>2.4340000000000002</v>
      </c>
      <c r="T715" s="18">
        <v>9.7750000000000004</v>
      </c>
      <c r="U715" s="18">
        <v>9.9320000000000004</v>
      </c>
      <c r="V715" s="18">
        <v>10.438000000000001</v>
      </c>
    </row>
    <row r="716" spans="1:22" x14ac:dyDescent="0.25">
      <c r="A716" s="1">
        <v>42632</v>
      </c>
      <c r="B716" s="14">
        <v>12</v>
      </c>
      <c r="C716" s="15">
        <v>234601688000</v>
      </c>
      <c r="D716" s="15">
        <v>7447969917</v>
      </c>
      <c r="E716" s="15">
        <v>0</v>
      </c>
      <c r="F716" s="15">
        <v>239554694385</v>
      </c>
      <c r="G716" s="16">
        <v>5.1000000000000004E-4</v>
      </c>
      <c r="H716" s="16">
        <v>-4.4600000000000004E-3</v>
      </c>
      <c r="I716" s="16">
        <v>4.9699999999999996E-3</v>
      </c>
      <c r="J716" s="16">
        <v>9.8600000000000007E-3</v>
      </c>
      <c r="K716" s="16">
        <v>8.0999999999999996E-4</v>
      </c>
      <c r="L716" s="16">
        <v>2.0000000000000002E-5</v>
      </c>
      <c r="M716" s="16">
        <v>7.7999999999999999E-4</v>
      </c>
      <c r="N716" s="16">
        <v>0.10292</v>
      </c>
      <c r="O716" s="19">
        <v>142.351</v>
      </c>
      <c r="P716" s="19">
        <v>106.46469999999999</v>
      </c>
      <c r="Q716" s="18">
        <v>1.958</v>
      </c>
      <c r="R716" s="18">
        <v>6.2709999999999999</v>
      </c>
      <c r="S716" s="18">
        <v>2.4260000000000002</v>
      </c>
      <c r="T716" s="18">
        <v>9.7750000000000004</v>
      </c>
      <c r="U716" s="18">
        <v>9.9610000000000003</v>
      </c>
      <c r="V716" s="18">
        <v>10.44</v>
      </c>
    </row>
    <row r="717" spans="1:22" x14ac:dyDescent="0.25">
      <c r="A717" s="1">
        <v>42633</v>
      </c>
      <c r="B717" s="14">
        <v>12</v>
      </c>
      <c r="C717" s="15">
        <v>234601688000</v>
      </c>
      <c r="D717" s="15">
        <v>7510553097</v>
      </c>
      <c r="E717" s="15">
        <v>0</v>
      </c>
      <c r="F717" s="15">
        <v>240866536712</v>
      </c>
      <c r="G717" s="16">
        <v>5.9899999999999997E-3</v>
      </c>
      <c r="H717" s="16">
        <v>7.6000000000000004E-4</v>
      </c>
      <c r="I717" s="16">
        <v>5.2300000000000003E-3</v>
      </c>
      <c r="J717" s="16">
        <v>0.11515</v>
      </c>
      <c r="K717" s="16">
        <v>5.4799999999999996E-3</v>
      </c>
      <c r="L717" s="16">
        <v>5.2100000000000002E-3</v>
      </c>
      <c r="M717" s="16">
        <v>2.5999999999999998E-4</v>
      </c>
      <c r="N717" s="16">
        <v>6.3400800000000004</v>
      </c>
      <c r="O717" s="19">
        <v>143.13050000000001</v>
      </c>
      <c r="P717" s="19">
        <v>107.0227</v>
      </c>
      <c r="Q717" s="18">
        <v>1.964</v>
      </c>
      <c r="R717" s="18">
        <v>6.3109999999999999</v>
      </c>
      <c r="S717" s="18">
        <v>2.423</v>
      </c>
      <c r="T717" s="18">
        <v>9.7750000000000004</v>
      </c>
      <c r="U717" s="18">
        <v>9.7680000000000007</v>
      </c>
      <c r="V717" s="18">
        <v>10.18</v>
      </c>
    </row>
    <row r="718" spans="1:22" x14ac:dyDescent="0.25">
      <c r="A718" s="1">
        <v>42635</v>
      </c>
      <c r="B718" s="14">
        <v>12</v>
      </c>
      <c r="C718" s="15">
        <v>234601688000</v>
      </c>
      <c r="D718" s="15">
        <v>7635719457</v>
      </c>
      <c r="E718" s="15">
        <v>0</v>
      </c>
      <c r="F718" s="15">
        <v>241085644037</v>
      </c>
      <c r="G718" s="16">
        <v>6.8999999999999999E-3</v>
      </c>
      <c r="H718" s="16">
        <v>1.15E-3</v>
      </c>
      <c r="I718" s="16">
        <v>5.7499999999999999E-3</v>
      </c>
      <c r="J718" s="16">
        <v>0.12094000000000001</v>
      </c>
      <c r="K718" s="16">
        <v>9.1E-4</v>
      </c>
      <c r="L718" s="16">
        <v>3.8999999999999999E-4</v>
      </c>
      <c r="M718" s="16">
        <v>5.1999999999999995E-4</v>
      </c>
      <c r="N718" s="16">
        <v>0.18049999999999999</v>
      </c>
      <c r="O718" s="19">
        <v>143.26070000000001</v>
      </c>
      <c r="P718" s="19">
        <v>107.0646</v>
      </c>
      <c r="Q718" s="18">
        <v>1.9590000000000001</v>
      </c>
      <c r="R718" s="18">
        <v>6.2880000000000003</v>
      </c>
      <c r="S718" s="18">
        <v>2.4169999999999998</v>
      </c>
      <c r="T718" s="18">
        <v>9.7750000000000004</v>
      </c>
      <c r="U718" s="18">
        <v>9.7360000000000007</v>
      </c>
      <c r="V718" s="18">
        <v>10.161</v>
      </c>
    </row>
    <row r="719" spans="1:22" x14ac:dyDescent="0.25">
      <c r="A719" s="1">
        <v>42636</v>
      </c>
      <c r="B719" s="14">
        <v>12</v>
      </c>
      <c r="C719" s="15">
        <v>234601688000</v>
      </c>
      <c r="D719" s="15">
        <v>7698302637</v>
      </c>
      <c r="E719" s="15">
        <v>0</v>
      </c>
      <c r="F719" s="15">
        <v>241663951563</v>
      </c>
      <c r="G719" s="16">
        <v>9.3200000000000002E-3</v>
      </c>
      <c r="H719" s="16">
        <v>3.31E-3</v>
      </c>
      <c r="I719" s="16">
        <v>6.0099999999999997E-3</v>
      </c>
      <c r="J719" s="16">
        <v>0.15861</v>
      </c>
      <c r="K719" s="16">
        <v>2.3999999999999998E-3</v>
      </c>
      <c r="L719" s="16">
        <v>2.14E-3</v>
      </c>
      <c r="M719" s="16">
        <v>2.5999999999999998E-4</v>
      </c>
      <c r="N719" s="16">
        <v>1.39768</v>
      </c>
      <c r="O719" s="19">
        <v>143.6044</v>
      </c>
      <c r="P719" s="19">
        <v>107.295</v>
      </c>
      <c r="Q719" s="18">
        <v>1.96</v>
      </c>
      <c r="R719" s="18">
        <v>6.298</v>
      </c>
      <c r="S719" s="18">
        <v>2.415</v>
      </c>
      <c r="T719" s="18">
        <v>9.7750000000000004</v>
      </c>
      <c r="U719" s="18">
        <v>9.6549999999999994</v>
      </c>
      <c r="V719" s="18">
        <v>10.055</v>
      </c>
    </row>
    <row r="720" spans="1:22" x14ac:dyDescent="0.25">
      <c r="A720" s="1">
        <v>42637</v>
      </c>
      <c r="B720" s="14">
        <v>12</v>
      </c>
      <c r="C720" s="15">
        <v>234601688000</v>
      </c>
      <c r="D720" s="15">
        <v>7760885818</v>
      </c>
      <c r="E720" s="15">
        <v>0</v>
      </c>
      <c r="F720" s="15">
        <v>241820580424</v>
      </c>
      <c r="G720" s="16">
        <v>9.9699999999999997E-3</v>
      </c>
      <c r="H720" s="16">
        <v>3.7000000000000002E-3</v>
      </c>
      <c r="I720" s="16">
        <v>6.2700000000000004E-3</v>
      </c>
      <c r="J720" s="16">
        <v>0.16292999999999999</v>
      </c>
      <c r="K720" s="16">
        <v>6.4999999999999997E-4</v>
      </c>
      <c r="L720" s="16">
        <v>3.8999999999999999E-4</v>
      </c>
      <c r="M720" s="16">
        <v>2.5999999999999998E-4</v>
      </c>
      <c r="N720" s="16">
        <v>0.26679000000000003</v>
      </c>
      <c r="O720" s="19">
        <v>143.69749999999999</v>
      </c>
      <c r="P720" s="19">
        <v>107.337</v>
      </c>
      <c r="Q720" s="18">
        <v>1.958</v>
      </c>
      <c r="R720" s="18">
        <v>6.2910000000000004</v>
      </c>
      <c r="S720" s="18">
        <v>2.4119999999999999</v>
      </c>
      <c r="T720" s="18">
        <v>9.7750000000000004</v>
      </c>
      <c r="U720" s="18">
        <v>9.64</v>
      </c>
      <c r="V720" s="18">
        <v>10.036</v>
      </c>
    </row>
    <row r="721" spans="1:22" x14ac:dyDescent="0.25">
      <c r="A721" s="1">
        <v>42639</v>
      </c>
      <c r="B721" s="14">
        <v>12</v>
      </c>
      <c r="C721" s="15">
        <v>234601688000</v>
      </c>
      <c r="D721" s="15">
        <v>7886052178</v>
      </c>
      <c r="E721" s="15">
        <v>0</v>
      </c>
      <c r="F721" s="15">
        <v>242043986870</v>
      </c>
      <c r="G721" s="16">
        <v>1.091E-2</v>
      </c>
      <c r="H721" s="16">
        <v>4.1099999999999999E-3</v>
      </c>
      <c r="I721" s="16">
        <v>6.7999999999999996E-3</v>
      </c>
      <c r="J721" s="16">
        <v>0.16450000000000001</v>
      </c>
      <c r="K721" s="16">
        <v>9.2000000000000003E-4</v>
      </c>
      <c r="L721" s="16">
        <v>4.0999999999999999E-4</v>
      </c>
      <c r="M721" s="16">
        <v>5.1999999999999995E-4</v>
      </c>
      <c r="N721" s="16">
        <v>0.18356</v>
      </c>
      <c r="O721" s="19">
        <v>143.83019999999999</v>
      </c>
      <c r="P721" s="19">
        <v>107.3809</v>
      </c>
      <c r="Q721" s="18">
        <v>1.9530000000000001</v>
      </c>
      <c r="R721" s="18">
        <v>6.2709999999999999</v>
      </c>
      <c r="S721" s="18">
        <v>2.407</v>
      </c>
      <c r="T721" s="18">
        <v>9.7750000000000004</v>
      </c>
      <c r="U721" s="18">
        <v>9.6180000000000003</v>
      </c>
      <c r="V721" s="18">
        <v>10.016</v>
      </c>
    </row>
    <row r="722" spans="1:22" x14ac:dyDescent="0.25">
      <c r="A722" s="1">
        <v>42640</v>
      </c>
      <c r="B722" s="14">
        <v>12</v>
      </c>
      <c r="C722" s="15">
        <v>234601688000</v>
      </c>
      <c r="D722" s="15">
        <v>7948635358</v>
      </c>
      <c r="E722" s="15">
        <v>0</v>
      </c>
      <c r="F722" s="15">
        <v>242295412351</v>
      </c>
      <c r="G722" s="16">
        <v>1.196E-2</v>
      </c>
      <c r="H722" s="16">
        <v>4.8999999999999998E-3</v>
      </c>
      <c r="I722" s="16">
        <v>7.0600000000000003E-3</v>
      </c>
      <c r="J722" s="16">
        <v>0.17432</v>
      </c>
      <c r="K722" s="16">
        <v>1.0399999999999999E-3</v>
      </c>
      <c r="L722" s="16">
        <v>7.7999999999999999E-4</v>
      </c>
      <c r="M722" s="16">
        <v>2.5999999999999998E-4</v>
      </c>
      <c r="N722" s="16">
        <v>0.46074999999999999</v>
      </c>
      <c r="O722" s="19">
        <v>143.9796</v>
      </c>
      <c r="P722" s="19">
        <v>107.4652</v>
      </c>
      <c r="Q722" s="18">
        <v>1.952</v>
      </c>
      <c r="R722" s="18">
        <v>6.27</v>
      </c>
      <c r="S722" s="18">
        <v>2.4039999999999999</v>
      </c>
      <c r="T722" s="18">
        <v>9.7750000000000004</v>
      </c>
      <c r="U722" s="18">
        <v>9.5980000000000008</v>
      </c>
      <c r="V722" s="18">
        <v>9.9770000000000003</v>
      </c>
    </row>
    <row r="723" spans="1:22" x14ac:dyDescent="0.25">
      <c r="A723" s="1">
        <v>42641</v>
      </c>
      <c r="B723" s="14">
        <v>12</v>
      </c>
      <c r="C723" s="15">
        <v>234601688000</v>
      </c>
      <c r="D723" s="15">
        <v>8011218538</v>
      </c>
      <c r="E723" s="15">
        <v>0</v>
      </c>
      <c r="F723" s="15">
        <v>242514992301</v>
      </c>
      <c r="G723" s="16">
        <v>1.2869999999999999E-2</v>
      </c>
      <c r="H723" s="16">
        <v>5.5599999999999998E-3</v>
      </c>
      <c r="I723" s="16">
        <v>7.3200000000000001E-3</v>
      </c>
      <c r="J723" s="16">
        <v>0.18146999999999999</v>
      </c>
      <c r="K723" s="16">
        <v>9.1E-4</v>
      </c>
      <c r="L723" s="16">
        <v>6.4999999999999997E-4</v>
      </c>
      <c r="M723" s="16">
        <v>2.5999999999999998E-4</v>
      </c>
      <c r="N723" s="16">
        <v>0.39184999999999998</v>
      </c>
      <c r="O723" s="19">
        <v>144.11009999999999</v>
      </c>
      <c r="P723" s="19">
        <v>107.53530000000001</v>
      </c>
      <c r="Q723" s="18">
        <v>1.952</v>
      </c>
      <c r="R723" s="18">
        <v>6.27</v>
      </c>
      <c r="S723" s="18">
        <v>2.4009999999999998</v>
      </c>
      <c r="T723" s="18">
        <v>9.7750000000000004</v>
      </c>
      <c r="U723" s="18">
        <v>9.5939999999999994</v>
      </c>
      <c r="V723" s="18">
        <v>9.9459999999999997</v>
      </c>
    </row>
    <row r="724" spans="1:22" x14ac:dyDescent="0.25">
      <c r="A724" s="1">
        <v>42642</v>
      </c>
      <c r="B724" s="14">
        <v>12</v>
      </c>
      <c r="C724" s="15">
        <v>234601688000</v>
      </c>
      <c r="D724" s="15">
        <v>8073801718</v>
      </c>
      <c r="E724" s="15">
        <v>0</v>
      </c>
      <c r="F724" s="15">
        <v>243349448817</v>
      </c>
      <c r="G724" s="16">
        <v>1.636E-2</v>
      </c>
      <c r="H724" s="16">
        <v>8.7799999999999996E-3</v>
      </c>
      <c r="I724" s="16">
        <v>7.5799999999999999E-3</v>
      </c>
      <c r="J724" s="16">
        <v>0.22659000000000001</v>
      </c>
      <c r="K724" s="16">
        <v>3.4399999999999999E-3</v>
      </c>
      <c r="L724" s="16">
        <v>3.1800000000000001E-3</v>
      </c>
      <c r="M724" s="16">
        <v>2.5999999999999998E-4</v>
      </c>
      <c r="N724" s="16">
        <v>2.5034700000000001</v>
      </c>
      <c r="O724" s="19">
        <v>144.60599999999999</v>
      </c>
      <c r="P724" s="19">
        <v>107.8801</v>
      </c>
      <c r="Q724" s="18">
        <v>1.9530000000000001</v>
      </c>
      <c r="R724" s="18">
        <v>6.282</v>
      </c>
      <c r="S724" s="18">
        <v>2.3980000000000001</v>
      </c>
      <c r="T724" s="18">
        <v>9.7750000000000004</v>
      </c>
      <c r="U724" s="18">
        <v>9.4380000000000006</v>
      </c>
      <c r="V724" s="18">
        <v>9.7850000000000001</v>
      </c>
    </row>
    <row r="725" spans="1:22" x14ac:dyDescent="0.25">
      <c r="A725" s="1">
        <v>42643</v>
      </c>
      <c r="B725" s="14">
        <v>12</v>
      </c>
      <c r="C725" s="15">
        <v>234601688000</v>
      </c>
      <c r="D725" s="15">
        <v>8136384899</v>
      </c>
      <c r="E725" s="15">
        <v>0</v>
      </c>
      <c r="F725" s="15">
        <v>243931452179</v>
      </c>
      <c r="G725" s="16">
        <v>1.8790000000000001E-2</v>
      </c>
      <c r="H725" s="16">
        <v>1.095E-2</v>
      </c>
      <c r="I725" s="16">
        <v>7.8399999999999997E-3</v>
      </c>
      <c r="J725" s="16">
        <v>0.25419999999999998</v>
      </c>
      <c r="K725" s="16">
        <v>2.3900000000000002E-3</v>
      </c>
      <c r="L725" s="16">
        <v>2.1299999999999999E-3</v>
      </c>
      <c r="M725" s="16">
        <v>2.5999999999999998E-4</v>
      </c>
      <c r="N725" s="16">
        <v>1.3914599999999999</v>
      </c>
      <c r="O725" s="19">
        <v>144.95179999999999</v>
      </c>
      <c r="P725" s="19">
        <v>108.1121</v>
      </c>
      <c r="Q725" s="18">
        <v>1.952</v>
      </c>
      <c r="R725" s="18">
        <v>6.2770000000000001</v>
      </c>
      <c r="S725" s="18">
        <v>2.3959999999999999</v>
      </c>
      <c r="T725" s="18">
        <v>9.7750000000000004</v>
      </c>
      <c r="U725" s="18">
        <v>9.2910000000000004</v>
      </c>
      <c r="V725" s="18">
        <v>9.6750000000000007</v>
      </c>
    </row>
    <row r="726" spans="1:22" x14ac:dyDescent="0.25">
      <c r="A726" s="1">
        <v>42646</v>
      </c>
      <c r="B726" s="14">
        <v>12</v>
      </c>
      <c r="C726" s="15">
        <v>238601688000</v>
      </c>
      <c r="D726" s="15">
        <v>8495719139</v>
      </c>
      <c r="E726" s="15">
        <v>0</v>
      </c>
      <c r="F726" s="15">
        <v>248243307008</v>
      </c>
      <c r="G726" s="16">
        <v>1E-3</v>
      </c>
      <c r="H726" s="16">
        <v>2.3000000000000001E-4</v>
      </c>
      <c r="I726" s="16">
        <v>7.6999999999999996E-4</v>
      </c>
      <c r="J726" s="16">
        <v>0.12931999999999999</v>
      </c>
      <c r="K726" s="16">
        <v>1E-3</v>
      </c>
      <c r="L726" s="16">
        <v>2.3000000000000001E-4</v>
      </c>
      <c r="M726" s="16">
        <v>7.6999999999999996E-4</v>
      </c>
      <c r="N726" s="16">
        <v>0.12931999999999999</v>
      </c>
      <c r="O726" s="19">
        <v>145.0968</v>
      </c>
      <c r="P726" s="19">
        <v>108.1369</v>
      </c>
      <c r="Q726" s="18">
        <v>1.978</v>
      </c>
      <c r="R726" s="18">
        <v>6.4530000000000003</v>
      </c>
      <c r="S726" s="18">
        <v>2.4369999999999998</v>
      </c>
      <c r="T726" s="18">
        <v>9.7789999999999999</v>
      </c>
      <c r="U726" s="18">
        <v>9.3170000000000002</v>
      </c>
      <c r="V726" s="18">
        <v>9.6959999999999997</v>
      </c>
    </row>
    <row r="727" spans="1:22" x14ac:dyDescent="0.25">
      <c r="A727" s="1">
        <v>42647</v>
      </c>
      <c r="B727" s="14">
        <v>12</v>
      </c>
      <c r="C727" s="15">
        <v>238601688000</v>
      </c>
      <c r="D727" s="15">
        <v>8559395215</v>
      </c>
      <c r="E727" s="15">
        <v>0</v>
      </c>
      <c r="F727" s="15">
        <v>248105155378</v>
      </c>
      <c r="G727" s="16">
        <v>4.4000000000000002E-4</v>
      </c>
      <c r="H727" s="16">
        <v>-5.8E-4</v>
      </c>
      <c r="I727" s="16">
        <v>1.0300000000000001E-3</v>
      </c>
      <c r="J727" s="16">
        <v>4.1250000000000002E-2</v>
      </c>
      <c r="K727" s="16">
        <v>-5.5999999999999995E-4</v>
      </c>
      <c r="L727" s="16">
        <v>-8.0999999999999996E-4</v>
      </c>
      <c r="M727" s="16">
        <v>2.5999999999999998E-4</v>
      </c>
      <c r="N727" s="16">
        <v>-0.18387000000000001</v>
      </c>
      <c r="O727" s="19">
        <v>145.01599999999999</v>
      </c>
      <c r="P727" s="19">
        <v>108.0489</v>
      </c>
      <c r="Q727" s="18">
        <v>1.974</v>
      </c>
      <c r="R727" s="18">
        <v>6.4329999999999998</v>
      </c>
      <c r="S727" s="18">
        <v>2.4340000000000002</v>
      </c>
      <c r="T727" s="18">
        <v>9.7789999999999999</v>
      </c>
      <c r="U727" s="18">
        <v>9.3469999999999995</v>
      </c>
      <c r="V727" s="18">
        <v>9.7370000000000001</v>
      </c>
    </row>
    <row r="728" spans="1:22" x14ac:dyDescent="0.25">
      <c r="A728" s="1">
        <v>42648</v>
      </c>
      <c r="B728" s="14">
        <v>12</v>
      </c>
      <c r="C728" s="15">
        <v>238601688000</v>
      </c>
      <c r="D728" s="15">
        <v>8623071291</v>
      </c>
      <c r="E728" s="15">
        <v>0</v>
      </c>
      <c r="F728" s="15">
        <v>248483423999</v>
      </c>
      <c r="G728" s="16">
        <v>1.97E-3</v>
      </c>
      <c r="H728" s="16">
        <v>6.8000000000000005E-4</v>
      </c>
      <c r="I728" s="16">
        <v>1.2800000000000001E-3</v>
      </c>
      <c r="J728" s="16">
        <v>0.15436</v>
      </c>
      <c r="K728" s="16">
        <v>1.5200000000000001E-3</v>
      </c>
      <c r="L728" s="16">
        <v>1.2700000000000001E-3</v>
      </c>
      <c r="M728" s="16">
        <v>2.5999999999999998E-4</v>
      </c>
      <c r="N728" s="16">
        <v>0.74380000000000002</v>
      </c>
      <c r="O728" s="19">
        <v>145.2371</v>
      </c>
      <c r="P728" s="19">
        <v>108.1861</v>
      </c>
      <c r="Q728" s="18">
        <v>1.974</v>
      </c>
      <c r="R728" s="18">
        <v>6.4349999999999996</v>
      </c>
      <c r="S728" s="18">
        <v>2.431</v>
      </c>
      <c r="T728" s="18">
        <v>9.7789999999999999</v>
      </c>
      <c r="U728" s="18">
        <v>9.3010000000000002</v>
      </c>
      <c r="V728" s="18">
        <v>9.6739999999999995</v>
      </c>
    </row>
    <row r="729" spans="1:22" x14ac:dyDescent="0.25">
      <c r="A729" s="1">
        <v>42649</v>
      </c>
      <c r="B729" s="14">
        <v>12</v>
      </c>
      <c r="C729" s="15">
        <v>238601688000</v>
      </c>
      <c r="D729" s="15">
        <v>8686747368</v>
      </c>
      <c r="E729" s="15">
        <v>0</v>
      </c>
      <c r="F729" s="15">
        <v>249558462067</v>
      </c>
      <c r="G729" s="16">
        <v>6.3E-3</v>
      </c>
      <c r="H729" s="16">
        <v>4.7600000000000003E-3</v>
      </c>
      <c r="I729" s="16">
        <v>1.5399999999999999E-3</v>
      </c>
      <c r="J729" s="16">
        <v>0.46556999999999998</v>
      </c>
      <c r="K729" s="16">
        <v>4.3299999999999996E-3</v>
      </c>
      <c r="L729" s="16">
        <v>4.0699999999999998E-3</v>
      </c>
      <c r="M729" s="16">
        <v>2.5999999999999998E-4</v>
      </c>
      <c r="N729" s="16">
        <v>3.83426</v>
      </c>
      <c r="O729" s="19">
        <v>145.8655</v>
      </c>
      <c r="P729" s="19">
        <v>108.627</v>
      </c>
      <c r="Q729" s="18">
        <v>1.9790000000000001</v>
      </c>
      <c r="R729" s="18">
        <v>6.4669999999999996</v>
      </c>
      <c r="S729" s="18">
        <v>2.4279999999999999</v>
      </c>
      <c r="T729" s="18">
        <v>9.7789999999999999</v>
      </c>
      <c r="U729" s="18">
        <v>9.157</v>
      </c>
      <c r="V729" s="18">
        <v>9.4710000000000001</v>
      </c>
    </row>
    <row r="730" spans="1:22" x14ac:dyDescent="0.25">
      <c r="A730" s="1">
        <v>42650</v>
      </c>
      <c r="B730" s="14">
        <v>12</v>
      </c>
      <c r="C730" s="15">
        <v>238601688000</v>
      </c>
      <c r="D730" s="15">
        <v>8750423444</v>
      </c>
      <c r="E730" s="15">
        <v>0</v>
      </c>
      <c r="F730" s="15">
        <v>249671396019</v>
      </c>
      <c r="G730" s="16">
        <v>6.7600000000000004E-3</v>
      </c>
      <c r="H730" s="16">
        <v>4.96E-3</v>
      </c>
      <c r="I730" s="16">
        <v>1.8E-3</v>
      </c>
      <c r="J730" s="16">
        <v>0.42081000000000002</v>
      </c>
      <c r="K730" s="16">
        <v>4.4999999999999999E-4</v>
      </c>
      <c r="L730" s="16">
        <v>2.0000000000000001E-4</v>
      </c>
      <c r="M730" s="16">
        <v>2.5999999999999998E-4</v>
      </c>
      <c r="N730" s="16">
        <v>0.17956</v>
      </c>
      <c r="O730" s="19">
        <v>145.9315</v>
      </c>
      <c r="P730" s="19">
        <v>108.6485</v>
      </c>
      <c r="Q730" s="18">
        <v>1.976</v>
      </c>
      <c r="R730" s="18">
        <v>6.4580000000000002</v>
      </c>
      <c r="S730" s="18">
        <v>2.4260000000000002</v>
      </c>
      <c r="T730" s="18">
        <v>9.7789999999999999</v>
      </c>
      <c r="U730" s="18">
        <v>9.1489999999999991</v>
      </c>
      <c r="V730" s="18">
        <v>9.4610000000000003</v>
      </c>
    </row>
    <row r="731" spans="1:22" x14ac:dyDescent="0.25">
      <c r="A731" s="1">
        <v>42653</v>
      </c>
      <c r="B731" s="14">
        <v>12</v>
      </c>
      <c r="C731" s="15">
        <v>238601688000</v>
      </c>
      <c r="D731" s="15">
        <v>8941451673</v>
      </c>
      <c r="E731" s="15">
        <v>0</v>
      </c>
      <c r="F731" s="15">
        <v>249947824632</v>
      </c>
      <c r="G731" s="16">
        <v>7.8700000000000003E-3</v>
      </c>
      <c r="H731" s="16">
        <v>5.3099999999999996E-3</v>
      </c>
      <c r="I731" s="16">
        <v>2.5699999999999998E-3</v>
      </c>
      <c r="J731" s="16">
        <v>0.33143</v>
      </c>
      <c r="K731" s="16">
        <v>1.1100000000000001E-3</v>
      </c>
      <c r="L731" s="16">
        <v>3.4000000000000002E-4</v>
      </c>
      <c r="M731" s="16">
        <v>7.6999999999999996E-4</v>
      </c>
      <c r="N731" s="16">
        <v>0.14410999999999999</v>
      </c>
      <c r="O731" s="19">
        <v>146.09299999999999</v>
      </c>
      <c r="P731" s="19">
        <v>108.6857</v>
      </c>
      <c r="Q731" s="18">
        <v>1.9690000000000001</v>
      </c>
      <c r="R731" s="18">
        <v>6.4240000000000004</v>
      </c>
      <c r="S731" s="18">
        <v>2.4169999999999998</v>
      </c>
      <c r="T731" s="18">
        <v>9.7789999999999999</v>
      </c>
      <c r="U731" s="18">
        <v>9.1229999999999993</v>
      </c>
      <c r="V731" s="18">
        <v>9.4429999999999996</v>
      </c>
    </row>
    <row r="732" spans="1:22" x14ac:dyDescent="0.25">
      <c r="A732" s="1">
        <v>42654</v>
      </c>
      <c r="B732" s="14">
        <v>12</v>
      </c>
      <c r="C732" s="15">
        <v>238601688000</v>
      </c>
      <c r="D732" s="15">
        <v>9005127749</v>
      </c>
      <c r="E732" s="15">
        <v>0</v>
      </c>
      <c r="F732" s="15">
        <v>249619715755</v>
      </c>
      <c r="G732" s="16">
        <v>6.5500000000000003E-3</v>
      </c>
      <c r="H732" s="16">
        <v>3.7299999999999998E-3</v>
      </c>
      <c r="I732" s="16">
        <v>2.82E-3</v>
      </c>
      <c r="J732" s="16">
        <v>0.2419</v>
      </c>
      <c r="K732" s="16">
        <v>-1.31E-3</v>
      </c>
      <c r="L732" s="16">
        <v>-1.57E-3</v>
      </c>
      <c r="M732" s="16">
        <v>2.5000000000000001E-4</v>
      </c>
      <c r="N732" s="16">
        <v>-0.38088</v>
      </c>
      <c r="O732" s="19">
        <v>145.90129999999999</v>
      </c>
      <c r="P732" s="19">
        <v>108.5149</v>
      </c>
      <c r="Q732" s="18">
        <v>1.9630000000000001</v>
      </c>
      <c r="R732" s="18">
        <v>6.3949999999999996</v>
      </c>
      <c r="S732" s="18">
        <v>2.415</v>
      </c>
      <c r="T732" s="18">
        <v>9.7789999999999999</v>
      </c>
      <c r="U732" s="18">
        <v>9.173</v>
      </c>
      <c r="V732" s="18">
        <v>9.5220000000000002</v>
      </c>
    </row>
    <row r="733" spans="1:22" x14ac:dyDescent="0.25">
      <c r="A733" s="1">
        <v>42655</v>
      </c>
      <c r="B733" s="14">
        <v>12</v>
      </c>
      <c r="C733" s="15">
        <v>238601688000</v>
      </c>
      <c r="D733" s="15">
        <v>9068803826</v>
      </c>
      <c r="E733" s="15">
        <v>0</v>
      </c>
      <c r="F733" s="15">
        <v>249975732769</v>
      </c>
      <c r="G733" s="16">
        <v>7.9900000000000006E-3</v>
      </c>
      <c r="H733" s="16">
        <v>4.8999999999999998E-3</v>
      </c>
      <c r="I733" s="16">
        <v>3.0799999999999998E-3</v>
      </c>
      <c r="J733" s="16">
        <v>0.27371000000000001</v>
      </c>
      <c r="K733" s="16">
        <v>1.4300000000000001E-3</v>
      </c>
      <c r="L733" s="16">
        <v>1.17E-3</v>
      </c>
      <c r="M733" s="16">
        <v>2.5999999999999998E-4</v>
      </c>
      <c r="N733" s="16">
        <v>0.68237000000000003</v>
      </c>
      <c r="O733" s="19">
        <v>146.10939999999999</v>
      </c>
      <c r="P733" s="19">
        <v>108.64230000000001</v>
      </c>
      <c r="Q733" s="18">
        <v>1.9630000000000001</v>
      </c>
      <c r="R733" s="18">
        <v>6.3959999999999999</v>
      </c>
      <c r="S733" s="18">
        <v>2.4119999999999999</v>
      </c>
      <c r="T733" s="18">
        <v>9.7789999999999999</v>
      </c>
      <c r="U733" s="18">
        <v>9.1280000000000001</v>
      </c>
      <c r="V733" s="18">
        <v>9.4629999999999992</v>
      </c>
    </row>
    <row r="734" spans="1:22" x14ac:dyDescent="0.25">
      <c r="A734" s="1">
        <v>42656</v>
      </c>
      <c r="B734" s="14">
        <v>12</v>
      </c>
      <c r="C734" s="15">
        <v>238601688000</v>
      </c>
      <c r="D734" s="15">
        <v>9132479902</v>
      </c>
      <c r="E734" s="15">
        <v>0</v>
      </c>
      <c r="F734" s="15">
        <v>250152635799</v>
      </c>
      <c r="G734" s="16">
        <v>8.6999999999999994E-3</v>
      </c>
      <c r="H734" s="16">
        <v>5.3600000000000002E-3</v>
      </c>
      <c r="I734" s="16">
        <v>3.3400000000000001E-3</v>
      </c>
      <c r="J734" s="16">
        <v>0.27531</v>
      </c>
      <c r="K734" s="16">
        <v>7.1000000000000002E-4</v>
      </c>
      <c r="L734" s="16">
        <v>4.4999999999999999E-4</v>
      </c>
      <c r="M734" s="16">
        <v>2.5000000000000001E-4</v>
      </c>
      <c r="N734" s="16">
        <v>0.29460999999999998</v>
      </c>
      <c r="O734" s="19">
        <v>146.21279999999999</v>
      </c>
      <c r="P734" s="19">
        <v>108.6917</v>
      </c>
      <c r="Q734" s="18">
        <v>1.9610000000000001</v>
      </c>
      <c r="R734" s="18">
        <v>6.3879999999999999</v>
      </c>
      <c r="S734" s="18">
        <v>2.4089999999999998</v>
      </c>
      <c r="T734" s="18">
        <v>9.7789999999999999</v>
      </c>
      <c r="U734" s="18">
        <v>9.1080000000000005</v>
      </c>
      <c r="V734" s="18">
        <v>9.44</v>
      </c>
    </row>
    <row r="735" spans="1:22" x14ac:dyDescent="0.25">
      <c r="A735" s="1">
        <v>42657</v>
      </c>
      <c r="B735" s="14">
        <v>12</v>
      </c>
      <c r="C735" s="15">
        <v>238601688000</v>
      </c>
      <c r="D735" s="15">
        <v>9196155979</v>
      </c>
      <c r="E735" s="15">
        <v>0</v>
      </c>
      <c r="F735" s="15">
        <v>250413520152</v>
      </c>
      <c r="G735" s="16">
        <v>9.75E-3</v>
      </c>
      <c r="H735" s="16">
        <v>6.1599999999999997E-3</v>
      </c>
      <c r="I735" s="16">
        <v>3.5899999999999999E-3</v>
      </c>
      <c r="J735" s="16">
        <v>0.28788000000000002</v>
      </c>
      <c r="K735" s="16">
        <v>1.0399999999999999E-3</v>
      </c>
      <c r="L735" s="16">
        <v>7.9000000000000001E-4</v>
      </c>
      <c r="M735" s="16">
        <v>2.5000000000000001E-4</v>
      </c>
      <c r="N735" s="16">
        <v>0.46295999999999998</v>
      </c>
      <c r="O735" s="19">
        <v>146.36519999999999</v>
      </c>
      <c r="P735" s="19">
        <v>108.7777</v>
      </c>
      <c r="Q735" s="18">
        <v>1.9570000000000001</v>
      </c>
      <c r="R735" s="18">
        <v>6.3680000000000003</v>
      </c>
      <c r="S735" s="18">
        <v>2.407</v>
      </c>
      <c r="T735" s="18">
        <v>9.7789999999999999</v>
      </c>
      <c r="U735" s="18">
        <v>9.0050000000000008</v>
      </c>
      <c r="V735" s="18">
        <v>9.3979999999999997</v>
      </c>
    </row>
    <row r="736" spans="1:22" x14ac:dyDescent="0.25">
      <c r="A736" s="1">
        <v>42660</v>
      </c>
      <c r="B736" s="14">
        <v>12</v>
      </c>
      <c r="C736" s="15">
        <v>238601688000</v>
      </c>
      <c r="D736" s="15">
        <v>9387184208</v>
      </c>
      <c r="E736" s="15">
        <v>0</v>
      </c>
      <c r="F736" s="15">
        <v>251521100069</v>
      </c>
      <c r="G736" s="16">
        <v>1.422E-2</v>
      </c>
      <c r="H736" s="16">
        <v>9.8499999999999994E-3</v>
      </c>
      <c r="I736" s="16">
        <v>4.3600000000000002E-3</v>
      </c>
      <c r="J736" s="16">
        <v>0.35404999999999998</v>
      </c>
      <c r="K736" s="16">
        <v>4.4200000000000003E-3</v>
      </c>
      <c r="L736" s="16">
        <v>3.6600000000000001E-3</v>
      </c>
      <c r="M736" s="16">
        <v>7.6000000000000004E-4</v>
      </c>
      <c r="N736" s="16">
        <v>0.71077000000000001</v>
      </c>
      <c r="O736" s="19">
        <v>147.01259999999999</v>
      </c>
      <c r="P736" s="19">
        <v>109.1772</v>
      </c>
      <c r="Q736" s="18">
        <v>1.954</v>
      </c>
      <c r="R736" s="18">
        <v>6.3620000000000001</v>
      </c>
      <c r="S736" s="18">
        <v>2.3980000000000001</v>
      </c>
      <c r="T736" s="18">
        <v>9.7789999999999999</v>
      </c>
      <c r="U736" s="18">
        <v>8.8239999999999998</v>
      </c>
      <c r="V736" s="18">
        <v>9.2119999999999997</v>
      </c>
    </row>
    <row r="737" spans="1:22" x14ac:dyDescent="0.25">
      <c r="A737" s="1">
        <v>42661</v>
      </c>
      <c r="B737" s="14">
        <v>12</v>
      </c>
      <c r="C737" s="15">
        <v>238601688000</v>
      </c>
      <c r="D737" s="15">
        <v>9450860284</v>
      </c>
      <c r="E737" s="15">
        <v>0</v>
      </c>
      <c r="F737" s="15">
        <v>251183947518</v>
      </c>
      <c r="G737" s="16">
        <v>1.286E-2</v>
      </c>
      <c r="H737" s="16">
        <v>8.2400000000000008E-3</v>
      </c>
      <c r="I737" s="16">
        <v>4.62E-3</v>
      </c>
      <c r="J737" s="16">
        <v>0.29571999999999998</v>
      </c>
      <c r="K737" s="16">
        <v>-1.34E-3</v>
      </c>
      <c r="L737" s="16">
        <v>-1.5900000000000001E-3</v>
      </c>
      <c r="M737" s="16">
        <v>2.5000000000000001E-4</v>
      </c>
      <c r="N737" s="16">
        <v>-0.38712000000000002</v>
      </c>
      <c r="O737" s="19">
        <v>146.81559999999999</v>
      </c>
      <c r="P737" s="19">
        <v>109.0025</v>
      </c>
      <c r="Q737" s="18">
        <v>1.9490000000000001</v>
      </c>
      <c r="R737" s="18">
        <v>6.3360000000000003</v>
      </c>
      <c r="S737" s="18">
        <v>2.3959999999999999</v>
      </c>
      <c r="T737" s="18">
        <v>9.7789999999999999</v>
      </c>
      <c r="U737" s="18">
        <v>8.8859999999999992</v>
      </c>
      <c r="V737" s="18">
        <v>9.2919999999999998</v>
      </c>
    </row>
    <row r="738" spans="1:22" x14ac:dyDescent="0.25">
      <c r="A738" s="1">
        <v>42662</v>
      </c>
      <c r="B738" s="14">
        <v>12</v>
      </c>
      <c r="C738" s="15">
        <v>238601688000</v>
      </c>
      <c r="D738" s="15">
        <v>9514536360</v>
      </c>
      <c r="E738" s="15">
        <v>0</v>
      </c>
      <c r="F738" s="15">
        <v>250256799513</v>
      </c>
      <c r="G738" s="16">
        <v>9.1199999999999996E-3</v>
      </c>
      <c r="H738" s="16">
        <v>4.2399999999999998E-3</v>
      </c>
      <c r="I738" s="16">
        <v>4.8799999999999998E-3</v>
      </c>
      <c r="J738" s="16">
        <v>0.19051999999999999</v>
      </c>
      <c r="K738" s="16">
        <v>-3.6900000000000001E-3</v>
      </c>
      <c r="L738" s="16">
        <v>-3.9399999999999999E-3</v>
      </c>
      <c r="M738" s="16">
        <v>2.5000000000000001E-4</v>
      </c>
      <c r="N738" s="16">
        <v>-0.74068999999999996</v>
      </c>
      <c r="O738" s="19">
        <v>146.27359999999999</v>
      </c>
      <c r="P738" s="19">
        <v>108.5706</v>
      </c>
      <c r="Q738" s="18">
        <v>1.9390000000000001</v>
      </c>
      <c r="R738" s="18">
        <v>6.282</v>
      </c>
      <c r="S738" s="18">
        <v>2.3929999999999998</v>
      </c>
      <c r="T738" s="18">
        <v>9.7789999999999999</v>
      </c>
      <c r="U738" s="18">
        <v>9.0150000000000006</v>
      </c>
      <c r="V738" s="18">
        <v>9.4920000000000009</v>
      </c>
    </row>
    <row r="739" spans="1:22" x14ac:dyDescent="0.25">
      <c r="A739" s="1">
        <v>42663</v>
      </c>
      <c r="B739" s="14">
        <v>12</v>
      </c>
      <c r="C739" s="15">
        <v>238601688000</v>
      </c>
      <c r="D739" s="15">
        <v>9578212437</v>
      </c>
      <c r="E739" s="15">
        <v>0</v>
      </c>
      <c r="F739" s="15">
        <v>249810396394</v>
      </c>
      <c r="G739" s="16">
        <v>7.3200000000000001E-3</v>
      </c>
      <c r="H739" s="16">
        <v>2.1800000000000001E-3</v>
      </c>
      <c r="I739" s="16">
        <v>5.1399999999999996E-3</v>
      </c>
      <c r="J739" s="16">
        <v>0.14235</v>
      </c>
      <c r="K739" s="16">
        <v>-1.7799999999999999E-3</v>
      </c>
      <c r="L739" s="16">
        <v>-2.0400000000000001E-3</v>
      </c>
      <c r="M739" s="16">
        <v>2.5000000000000001E-4</v>
      </c>
      <c r="N739" s="16">
        <v>-0.47882000000000002</v>
      </c>
      <c r="O739" s="19">
        <v>146.0127</v>
      </c>
      <c r="P739" s="19">
        <v>108.34820000000001</v>
      </c>
      <c r="Q739" s="18">
        <v>1.9330000000000001</v>
      </c>
      <c r="R739" s="18">
        <v>6.2510000000000003</v>
      </c>
      <c r="S739" s="18">
        <v>2.39</v>
      </c>
      <c r="T739" s="18">
        <v>9.7789999999999999</v>
      </c>
      <c r="U739" s="18">
        <v>9.0890000000000004</v>
      </c>
      <c r="V739" s="18">
        <v>9.5950000000000006</v>
      </c>
    </row>
    <row r="740" spans="1:22" x14ac:dyDescent="0.25">
      <c r="A740" s="1">
        <v>42664</v>
      </c>
      <c r="B740" s="14">
        <v>12</v>
      </c>
      <c r="C740" s="15">
        <v>238601688000</v>
      </c>
      <c r="D740" s="15">
        <v>9641888513</v>
      </c>
      <c r="E740" s="15">
        <v>0</v>
      </c>
      <c r="F740" s="15">
        <v>250280172718</v>
      </c>
      <c r="G740" s="16">
        <v>9.2099999999999994E-3</v>
      </c>
      <c r="H740" s="16">
        <v>3.82E-3</v>
      </c>
      <c r="I740" s="16">
        <v>5.3899999999999998E-3</v>
      </c>
      <c r="J740" s="16">
        <v>0.17280999999999999</v>
      </c>
      <c r="K740" s="16">
        <v>1.8799999999999999E-3</v>
      </c>
      <c r="L740" s="16">
        <v>1.6299999999999999E-3</v>
      </c>
      <c r="M740" s="16">
        <v>2.5000000000000001E-4</v>
      </c>
      <c r="N740" s="16">
        <v>0.98526000000000002</v>
      </c>
      <c r="O740" s="19">
        <v>146.28729999999999</v>
      </c>
      <c r="P740" s="19">
        <v>108.5252</v>
      </c>
      <c r="Q740" s="18">
        <v>1.9330000000000001</v>
      </c>
      <c r="R740" s="18">
        <v>6.2539999999999996</v>
      </c>
      <c r="S740" s="18">
        <v>2.387</v>
      </c>
      <c r="T740" s="18">
        <v>9.7789999999999999</v>
      </c>
      <c r="U740" s="18">
        <v>9.0169999999999995</v>
      </c>
      <c r="V740" s="18">
        <v>9.5120000000000005</v>
      </c>
    </row>
    <row r="741" spans="1:22" x14ac:dyDescent="0.25">
      <c r="A741" s="1">
        <v>42667</v>
      </c>
      <c r="B741" s="14">
        <v>12</v>
      </c>
      <c r="C741" s="15">
        <v>238601688000</v>
      </c>
      <c r="D741" s="15">
        <v>9832916742</v>
      </c>
      <c r="E741" s="15">
        <v>0</v>
      </c>
      <c r="F741" s="15">
        <v>250229766806</v>
      </c>
      <c r="G741" s="16">
        <v>9.0100000000000006E-3</v>
      </c>
      <c r="H741" s="16">
        <v>2.8500000000000001E-3</v>
      </c>
      <c r="I741" s="16">
        <v>6.1599999999999997E-3</v>
      </c>
      <c r="J741" s="16">
        <v>0.14616000000000001</v>
      </c>
      <c r="K741" s="16">
        <v>-2.0000000000000001E-4</v>
      </c>
      <c r="L741" s="16">
        <v>-9.6000000000000002E-4</v>
      </c>
      <c r="M741" s="16">
        <v>7.6000000000000004E-4</v>
      </c>
      <c r="N741" s="16">
        <v>-2.4209999999999999E-2</v>
      </c>
      <c r="O741" s="19">
        <v>146.2578</v>
      </c>
      <c r="P741" s="19">
        <v>108.42</v>
      </c>
      <c r="Q741" s="18">
        <v>1.9239999999999999</v>
      </c>
      <c r="R741" s="18">
        <v>6.2119999999999997</v>
      </c>
      <c r="S741" s="18">
        <v>2.379</v>
      </c>
      <c r="T741" s="18">
        <v>9.7789999999999999</v>
      </c>
      <c r="U741" s="18">
        <v>9.0549999999999997</v>
      </c>
      <c r="V741" s="18">
        <v>9.5619999999999994</v>
      </c>
    </row>
    <row r="742" spans="1:22" x14ac:dyDescent="0.25">
      <c r="A742" s="1">
        <v>42668</v>
      </c>
      <c r="B742" s="14">
        <v>12</v>
      </c>
      <c r="C742" s="15">
        <v>238601688000</v>
      </c>
      <c r="D742" s="15">
        <v>9896592818</v>
      </c>
      <c r="E742" s="15">
        <v>0</v>
      </c>
      <c r="F742" s="15">
        <v>250364335363</v>
      </c>
      <c r="G742" s="16">
        <v>9.5499999999999995E-3</v>
      </c>
      <c r="H742" s="16">
        <v>3.13E-3</v>
      </c>
      <c r="I742" s="16">
        <v>6.4200000000000004E-3</v>
      </c>
      <c r="J742" s="16">
        <v>0.1489</v>
      </c>
      <c r="K742" s="16">
        <v>5.4000000000000001E-4</v>
      </c>
      <c r="L742" s="16">
        <v>2.7999999999999998E-4</v>
      </c>
      <c r="M742" s="16">
        <v>2.5000000000000001E-4</v>
      </c>
      <c r="N742" s="16">
        <v>0.21682000000000001</v>
      </c>
      <c r="O742" s="19">
        <v>146.3365</v>
      </c>
      <c r="P742" s="19">
        <v>108.4509</v>
      </c>
      <c r="Q742" s="18">
        <v>1.9219999999999999</v>
      </c>
      <c r="R742" s="18">
        <v>6.2030000000000003</v>
      </c>
      <c r="S742" s="18">
        <v>2.3769999999999998</v>
      </c>
      <c r="T742" s="18">
        <v>9.7789999999999999</v>
      </c>
      <c r="U742" s="18">
        <v>9.0410000000000004</v>
      </c>
      <c r="V742" s="18">
        <v>9.5470000000000006</v>
      </c>
    </row>
    <row r="743" spans="1:22" x14ac:dyDescent="0.25">
      <c r="A743" s="1">
        <v>42669</v>
      </c>
      <c r="B743" s="14">
        <v>12</v>
      </c>
      <c r="C743" s="15">
        <v>238601688000</v>
      </c>
      <c r="D743" s="15">
        <v>9960268895</v>
      </c>
      <c r="E743" s="15">
        <v>0</v>
      </c>
      <c r="F743" s="15">
        <v>249792444181</v>
      </c>
      <c r="G743" s="16">
        <v>7.2500000000000004E-3</v>
      </c>
      <c r="H743" s="16">
        <v>5.6999999999999998E-4</v>
      </c>
      <c r="I743" s="16">
        <v>6.6800000000000002E-3</v>
      </c>
      <c r="J743" s="16">
        <v>0.10668</v>
      </c>
      <c r="K743" s="16">
        <v>-2.2799999999999999E-3</v>
      </c>
      <c r="L743" s="16">
        <v>-2.5400000000000002E-3</v>
      </c>
      <c r="M743" s="16">
        <v>2.5000000000000001E-4</v>
      </c>
      <c r="N743" s="16">
        <v>-0.56599999999999995</v>
      </c>
      <c r="O743" s="19">
        <v>146.00219999999999</v>
      </c>
      <c r="P743" s="19">
        <v>108.1738</v>
      </c>
      <c r="Q743" s="18">
        <v>1.915</v>
      </c>
      <c r="R743" s="18">
        <v>6.1710000000000003</v>
      </c>
      <c r="S743" s="18">
        <v>2.3740000000000001</v>
      </c>
      <c r="T743" s="18">
        <v>9.7789999999999999</v>
      </c>
      <c r="U743" s="18">
        <v>9.1519999999999992</v>
      </c>
      <c r="V743" s="18">
        <v>9.6780000000000008</v>
      </c>
    </row>
    <row r="744" spans="1:22" x14ac:dyDescent="0.25">
      <c r="A744" s="1">
        <v>42670</v>
      </c>
      <c r="B744" s="14">
        <v>12</v>
      </c>
      <c r="C744" s="15">
        <v>238601688000</v>
      </c>
      <c r="D744" s="15">
        <v>10023944971</v>
      </c>
      <c r="E744" s="15">
        <v>0</v>
      </c>
      <c r="F744" s="15">
        <v>250265165332</v>
      </c>
      <c r="G744" s="16">
        <v>9.1500000000000001E-3</v>
      </c>
      <c r="H744" s="16">
        <v>2.2200000000000002E-3</v>
      </c>
      <c r="I744" s="16">
        <v>6.9300000000000004E-3</v>
      </c>
      <c r="J744" s="16">
        <v>0.13108</v>
      </c>
      <c r="K744" s="16">
        <v>1.89E-3</v>
      </c>
      <c r="L744" s="16">
        <v>1.64E-3</v>
      </c>
      <c r="M744" s="16">
        <v>2.5000000000000001E-4</v>
      </c>
      <c r="N744" s="16">
        <v>0.99390000000000001</v>
      </c>
      <c r="O744" s="19">
        <v>146.27850000000001</v>
      </c>
      <c r="P744" s="19">
        <v>108.35209999999999</v>
      </c>
      <c r="Q744" s="18">
        <v>1.915</v>
      </c>
      <c r="R744" s="18">
        <v>6.1740000000000004</v>
      </c>
      <c r="S744" s="18">
        <v>2.371</v>
      </c>
      <c r="T744" s="18">
        <v>9.7789999999999999</v>
      </c>
      <c r="U744" s="18">
        <v>9.08</v>
      </c>
      <c r="V744" s="18">
        <v>9.5939999999999994</v>
      </c>
    </row>
    <row r="745" spans="1:22" x14ac:dyDescent="0.25">
      <c r="A745" s="1">
        <v>42671</v>
      </c>
      <c r="B745" s="14">
        <v>12</v>
      </c>
      <c r="C745" s="15">
        <v>238601688000</v>
      </c>
      <c r="D745" s="15">
        <v>10087621048</v>
      </c>
      <c r="E745" s="15">
        <v>0</v>
      </c>
      <c r="F745" s="15">
        <v>249954487067</v>
      </c>
      <c r="G745" s="16">
        <v>7.9000000000000008E-3</v>
      </c>
      <c r="H745" s="16">
        <v>7.1000000000000002E-4</v>
      </c>
      <c r="I745" s="16">
        <v>7.1900000000000002E-3</v>
      </c>
      <c r="J745" s="16">
        <v>0.10803</v>
      </c>
      <c r="K745" s="16">
        <v>-1.24E-3</v>
      </c>
      <c r="L745" s="16">
        <v>-1.5E-3</v>
      </c>
      <c r="M745" s="16">
        <v>2.5000000000000001E-4</v>
      </c>
      <c r="N745" s="16">
        <v>-0.36453000000000002</v>
      </c>
      <c r="O745" s="19">
        <v>146.09690000000001</v>
      </c>
      <c r="P745" s="19">
        <v>108.1889</v>
      </c>
      <c r="Q745" s="18">
        <v>1.91</v>
      </c>
      <c r="R745" s="18">
        <v>6.15</v>
      </c>
      <c r="S745" s="18">
        <v>2.3679999999999999</v>
      </c>
      <c r="T745" s="18">
        <v>9.7789999999999999</v>
      </c>
      <c r="U745" s="18">
        <v>9.1389999999999993</v>
      </c>
      <c r="V745" s="18">
        <v>9.6709999999999994</v>
      </c>
    </row>
    <row r="746" spans="1:22" x14ac:dyDescent="0.25">
      <c r="A746" s="1">
        <v>42674</v>
      </c>
      <c r="B746" s="14">
        <v>12</v>
      </c>
      <c r="C746" s="15">
        <v>238601688000</v>
      </c>
      <c r="D746" s="15">
        <v>1212518174</v>
      </c>
      <c r="E746" s="15">
        <v>9066675550</v>
      </c>
      <c r="F746" s="15">
        <v>249885371031</v>
      </c>
      <c r="G746" s="16">
        <v>7.62E-3</v>
      </c>
      <c r="H746" s="16">
        <v>-3.4000000000000002E-4</v>
      </c>
      <c r="I746" s="16">
        <v>7.9600000000000001E-3</v>
      </c>
      <c r="J746" s="16">
        <v>9.3509999999999996E-2</v>
      </c>
      <c r="K746" s="16">
        <v>-2.7999999999999998E-4</v>
      </c>
      <c r="L746" s="16">
        <v>-1.0399999999999999E-3</v>
      </c>
      <c r="M746" s="16">
        <v>7.6999999999999996E-4</v>
      </c>
      <c r="N746" s="16">
        <v>-3.3090000000000001E-2</v>
      </c>
      <c r="O746" s="19">
        <v>146.0565</v>
      </c>
      <c r="P746" s="19">
        <v>108.0753</v>
      </c>
      <c r="Q746" s="18">
        <v>1.903</v>
      </c>
      <c r="R746" s="18">
        <v>6.1130000000000004</v>
      </c>
      <c r="S746" s="18">
        <v>2.36</v>
      </c>
      <c r="T746" s="18">
        <v>9.7789999999999999</v>
      </c>
      <c r="U746" s="18">
        <v>9.0399999999999991</v>
      </c>
      <c r="V746" s="18">
        <v>9.7170000000000005</v>
      </c>
    </row>
    <row r="747" spans="1:22" x14ac:dyDescent="0.25">
      <c r="A747" s="1">
        <v>42675</v>
      </c>
      <c r="B747" s="14">
        <v>12</v>
      </c>
      <c r="C747" s="15">
        <v>247770688000</v>
      </c>
      <c r="D747" s="15">
        <v>1283679743</v>
      </c>
      <c r="E747" s="15">
        <v>0</v>
      </c>
      <c r="F747" s="15">
        <v>250406170689</v>
      </c>
      <c r="G747" s="16">
        <v>2.2699999999999999E-3</v>
      </c>
      <c r="H747" s="16">
        <v>2E-3</v>
      </c>
      <c r="I747" s="16">
        <v>2.7E-4</v>
      </c>
      <c r="J747" s="16">
        <v>1.2844899999999999</v>
      </c>
      <c r="K747" s="16">
        <v>2.2699999999999999E-3</v>
      </c>
      <c r="L747" s="16">
        <v>2E-3</v>
      </c>
      <c r="M747" s="16">
        <v>2.7E-4</v>
      </c>
      <c r="N747" s="16">
        <v>1.2844899999999999</v>
      </c>
      <c r="O747" s="19">
        <v>146.38749999999999</v>
      </c>
      <c r="P747" s="19">
        <v>108.2915</v>
      </c>
      <c r="Q747" s="18">
        <v>2.0089999999999999</v>
      </c>
      <c r="R747" s="18">
        <v>6.5270000000000001</v>
      </c>
      <c r="S747" s="18">
        <v>2.403</v>
      </c>
      <c r="T747" s="18">
        <v>9.77</v>
      </c>
      <c r="U747" s="18">
        <v>9.1370000000000005</v>
      </c>
      <c r="V747" s="18">
        <v>9.6460000000000008</v>
      </c>
    </row>
    <row r="748" spans="1:22" x14ac:dyDescent="0.25">
      <c r="A748" s="1">
        <v>42676</v>
      </c>
      <c r="B748" s="14">
        <v>12</v>
      </c>
      <c r="C748" s="15">
        <v>247770688000</v>
      </c>
      <c r="D748" s="15">
        <v>1350032466</v>
      </c>
      <c r="E748" s="15">
        <v>0</v>
      </c>
      <c r="F748" s="15">
        <v>250133378261</v>
      </c>
      <c r="G748" s="16">
        <v>1.17E-3</v>
      </c>
      <c r="H748" s="16">
        <v>6.4000000000000005E-4</v>
      </c>
      <c r="I748" s="16">
        <v>5.2999999999999998E-4</v>
      </c>
      <c r="J748" s="16">
        <v>0.23880000000000001</v>
      </c>
      <c r="K748" s="16">
        <v>-1.09E-3</v>
      </c>
      <c r="L748" s="16">
        <v>-1.3500000000000001E-3</v>
      </c>
      <c r="M748" s="16">
        <v>2.5999999999999998E-4</v>
      </c>
      <c r="N748" s="16">
        <v>-0.32823999999999998</v>
      </c>
      <c r="O748" s="19">
        <v>146.22800000000001</v>
      </c>
      <c r="P748" s="19">
        <v>108.1448</v>
      </c>
      <c r="Q748" s="18">
        <v>2.0049999999999999</v>
      </c>
      <c r="R748" s="18">
        <v>6.5030000000000001</v>
      </c>
      <c r="S748" s="18">
        <v>2.4</v>
      </c>
      <c r="T748" s="18">
        <v>9.77</v>
      </c>
      <c r="U748" s="18">
        <v>9.19</v>
      </c>
      <c r="V748" s="18">
        <v>9.7119999999999997</v>
      </c>
    </row>
    <row r="749" spans="1:22" x14ac:dyDescent="0.25">
      <c r="A749" s="1">
        <v>42677</v>
      </c>
      <c r="B749" s="14">
        <v>12</v>
      </c>
      <c r="C749" s="15">
        <v>247770688000</v>
      </c>
      <c r="D749" s="15">
        <v>1416385188</v>
      </c>
      <c r="E749" s="15">
        <v>0</v>
      </c>
      <c r="F749" s="15">
        <v>251727285798</v>
      </c>
      <c r="G749" s="16">
        <v>7.5500000000000003E-3</v>
      </c>
      <c r="H749" s="16">
        <v>6.7600000000000004E-3</v>
      </c>
      <c r="I749" s="16">
        <v>8.0000000000000004E-4</v>
      </c>
      <c r="J749" s="16">
        <v>1.4982599999999999</v>
      </c>
      <c r="K749" s="16">
        <v>6.3699999999999998E-3</v>
      </c>
      <c r="L749" s="16">
        <v>6.11E-3</v>
      </c>
      <c r="M749" s="16">
        <v>2.7E-4</v>
      </c>
      <c r="N749" s="16">
        <v>9.1602700000000006</v>
      </c>
      <c r="O749" s="19">
        <v>147.15979999999999</v>
      </c>
      <c r="P749" s="19">
        <v>108.8056</v>
      </c>
      <c r="Q749" s="18">
        <v>2.0110000000000001</v>
      </c>
      <c r="R749" s="18">
        <v>6.5430000000000001</v>
      </c>
      <c r="S749" s="18">
        <v>2.3969999999999998</v>
      </c>
      <c r="T749" s="18">
        <v>9.77</v>
      </c>
      <c r="U749" s="18">
        <v>8.9420000000000002</v>
      </c>
      <c r="V749" s="18">
        <v>9.4120000000000008</v>
      </c>
    </row>
    <row r="750" spans="1:22" x14ac:dyDescent="0.25">
      <c r="A750" s="1">
        <v>42678</v>
      </c>
      <c r="B750" s="14">
        <v>12</v>
      </c>
      <c r="C750" s="15">
        <v>247770688000</v>
      </c>
      <c r="D750" s="15">
        <v>1482737911</v>
      </c>
      <c r="E750" s="15">
        <v>0</v>
      </c>
      <c r="F750" s="15">
        <v>250796620069</v>
      </c>
      <c r="G750" s="16">
        <v>3.8300000000000001E-3</v>
      </c>
      <c r="H750" s="16">
        <v>2.7699999999999999E-3</v>
      </c>
      <c r="I750" s="16">
        <v>1.06E-3</v>
      </c>
      <c r="J750" s="16">
        <v>0.41722999999999999</v>
      </c>
      <c r="K750" s="16">
        <v>-3.7000000000000002E-3</v>
      </c>
      <c r="L750" s="16">
        <v>-3.96E-3</v>
      </c>
      <c r="M750" s="16">
        <v>2.5999999999999998E-4</v>
      </c>
      <c r="N750" s="16">
        <v>-0.74126000000000003</v>
      </c>
      <c r="O750" s="19">
        <v>146.61580000000001</v>
      </c>
      <c r="P750" s="19">
        <v>108.37430000000001</v>
      </c>
      <c r="Q750" s="18">
        <v>2.0009999999999999</v>
      </c>
      <c r="R750" s="18">
        <v>6.4889999999999999</v>
      </c>
      <c r="S750" s="18">
        <v>2.395</v>
      </c>
      <c r="T750" s="18">
        <v>9.77</v>
      </c>
      <c r="U750" s="18">
        <v>9.0519999999999996</v>
      </c>
      <c r="V750" s="18">
        <v>9.6059999999999999</v>
      </c>
    </row>
    <row r="751" spans="1:22" x14ac:dyDescent="0.25">
      <c r="A751" s="1">
        <v>42681</v>
      </c>
      <c r="B751" s="14">
        <v>12</v>
      </c>
      <c r="C751" s="15">
        <v>247770688000</v>
      </c>
      <c r="D751" s="15">
        <v>1681796080</v>
      </c>
      <c r="E751" s="15">
        <v>0</v>
      </c>
      <c r="F751" s="15">
        <v>251658446254</v>
      </c>
      <c r="G751" s="16">
        <v>7.28E-3</v>
      </c>
      <c r="H751" s="16">
        <v>5.4200000000000003E-3</v>
      </c>
      <c r="I751" s="16">
        <v>1.8600000000000001E-3</v>
      </c>
      <c r="J751" s="16">
        <v>0.45956000000000002</v>
      </c>
      <c r="K751" s="16">
        <v>3.4399999999999999E-3</v>
      </c>
      <c r="L751" s="16">
        <v>2.64E-3</v>
      </c>
      <c r="M751" s="16">
        <v>7.9000000000000001E-4</v>
      </c>
      <c r="N751" s="16">
        <v>0.51797000000000004</v>
      </c>
      <c r="O751" s="19">
        <v>147.11959999999999</v>
      </c>
      <c r="P751" s="19">
        <v>108.661</v>
      </c>
      <c r="Q751" s="18">
        <v>1.996</v>
      </c>
      <c r="R751" s="18">
        <v>6.4669999999999996</v>
      </c>
      <c r="S751" s="18">
        <v>2.3860000000000001</v>
      </c>
      <c r="T751" s="18">
        <v>9.77</v>
      </c>
      <c r="U751" s="18">
        <v>8.8930000000000007</v>
      </c>
      <c r="V751" s="18">
        <v>9.4730000000000008</v>
      </c>
    </row>
    <row r="752" spans="1:22" x14ac:dyDescent="0.25">
      <c r="A752" s="1">
        <v>42682</v>
      </c>
      <c r="B752" s="14">
        <v>12</v>
      </c>
      <c r="C752" s="15">
        <v>247770688000</v>
      </c>
      <c r="D752" s="15">
        <v>1748148803</v>
      </c>
      <c r="E752" s="15">
        <v>0</v>
      </c>
      <c r="F752" s="15">
        <v>251493980162</v>
      </c>
      <c r="G752" s="16">
        <v>6.62E-3</v>
      </c>
      <c r="H752" s="16">
        <v>4.4999999999999997E-3</v>
      </c>
      <c r="I752" s="16">
        <v>2.1199999999999999E-3</v>
      </c>
      <c r="J752" s="16">
        <v>0.35127000000000003</v>
      </c>
      <c r="K752" s="16">
        <v>-6.4999999999999997E-4</v>
      </c>
      <c r="L752" s="16">
        <v>-9.2000000000000003E-4</v>
      </c>
      <c r="M752" s="16">
        <v>2.5999999999999998E-4</v>
      </c>
      <c r="N752" s="16">
        <v>-0.21228</v>
      </c>
      <c r="O752" s="19">
        <v>147.02340000000001</v>
      </c>
      <c r="P752" s="19">
        <v>108.5611</v>
      </c>
      <c r="Q752" s="18">
        <v>1.992</v>
      </c>
      <c r="R752" s="18">
        <v>6.4480000000000004</v>
      </c>
      <c r="S752" s="18">
        <v>2.3839999999999999</v>
      </c>
      <c r="T752" s="18">
        <v>9.77</v>
      </c>
      <c r="U752" s="18">
        <v>8.9269999999999996</v>
      </c>
      <c r="V752" s="18">
        <v>9.5180000000000007</v>
      </c>
    </row>
    <row r="753" spans="1:22" x14ac:dyDescent="0.25">
      <c r="A753" s="1">
        <v>42683</v>
      </c>
      <c r="B753" s="14">
        <v>12</v>
      </c>
      <c r="C753" s="15">
        <v>247770688000</v>
      </c>
      <c r="D753" s="15">
        <v>1814501526</v>
      </c>
      <c r="E753" s="15">
        <v>0</v>
      </c>
      <c r="F753" s="15">
        <v>251423746998</v>
      </c>
      <c r="G753" s="16">
        <v>6.3400000000000001E-3</v>
      </c>
      <c r="H753" s="16">
        <v>3.9500000000000004E-3</v>
      </c>
      <c r="I753" s="16">
        <v>2.3900000000000002E-3</v>
      </c>
      <c r="J753" s="16">
        <v>0.29210000000000003</v>
      </c>
      <c r="K753" s="16">
        <v>-2.7999999999999998E-4</v>
      </c>
      <c r="L753" s="16">
        <v>-5.4000000000000001E-4</v>
      </c>
      <c r="M753" s="16">
        <v>2.5999999999999998E-4</v>
      </c>
      <c r="N753" s="16">
        <v>-9.6920000000000006E-2</v>
      </c>
      <c r="O753" s="19">
        <v>146.98240000000001</v>
      </c>
      <c r="P753" s="19">
        <v>108.502</v>
      </c>
      <c r="Q753" s="18">
        <v>1.9890000000000001</v>
      </c>
      <c r="R753" s="18">
        <v>6.4340000000000002</v>
      </c>
      <c r="S753" s="18">
        <v>2.3809999999999998</v>
      </c>
      <c r="T753" s="18">
        <v>9.77</v>
      </c>
      <c r="U753" s="18">
        <v>8.9589999999999996</v>
      </c>
      <c r="V753" s="18">
        <v>9.5449999999999999</v>
      </c>
    </row>
    <row r="754" spans="1:22" x14ac:dyDescent="0.25">
      <c r="A754" s="1">
        <v>42684</v>
      </c>
      <c r="B754" s="14">
        <v>12</v>
      </c>
      <c r="C754" s="15">
        <v>247770688000</v>
      </c>
      <c r="D754" s="15">
        <v>1880854249</v>
      </c>
      <c r="E754" s="15">
        <v>0</v>
      </c>
      <c r="F754" s="15">
        <v>251757018635</v>
      </c>
      <c r="G754" s="16">
        <v>7.6699999999999997E-3</v>
      </c>
      <c r="H754" s="16">
        <v>5.0200000000000002E-3</v>
      </c>
      <c r="I754" s="16">
        <v>2.66E-3</v>
      </c>
      <c r="J754" s="16">
        <v>0.32179000000000002</v>
      </c>
      <c r="K754" s="16">
        <v>1.33E-3</v>
      </c>
      <c r="L754" s="16">
        <v>1.06E-3</v>
      </c>
      <c r="M754" s="16">
        <v>2.5999999999999998E-4</v>
      </c>
      <c r="N754" s="16">
        <v>0.62173999999999996</v>
      </c>
      <c r="O754" s="19">
        <v>147.1772</v>
      </c>
      <c r="P754" s="19">
        <v>108.61750000000001</v>
      </c>
      <c r="Q754" s="18">
        <v>1.9890000000000001</v>
      </c>
      <c r="R754" s="18">
        <v>6.4390000000000001</v>
      </c>
      <c r="S754" s="18">
        <v>2.3780000000000001</v>
      </c>
      <c r="T754" s="18">
        <v>9.77</v>
      </c>
      <c r="U754" s="18">
        <v>8.9550000000000001</v>
      </c>
      <c r="V754" s="18">
        <v>9.4930000000000003</v>
      </c>
    </row>
    <row r="755" spans="1:22" x14ac:dyDescent="0.25">
      <c r="A755" s="1">
        <v>42685</v>
      </c>
      <c r="B755" s="14">
        <v>12</v>
      </c>
      <c r="C755" s="15">
        <v>247770688000</v>
      </c>
      <c r="D755" s="15">
        <v>1947206972</v>
      </c>
      <c r="E755" s="15">
        <v>0</v>
      </c>
      <c r="F755" s="15">
        <v>251026694432</v>
      </c>
      <c r="G755" s="16">
        <v>4.7499999999999999E-3</v>
      </c>
      <c r="H755" s="16">
        <v>1.83E-3</v>
      </c>
      <c r="I755" s="16">
        <v>2.9199999999999999E-3</v>
      </c>
      <c r="J755" s="16">
        <v>0.17025999999999999</v>
      </c>
      <c r="K755" s="16">
        <v>-2.8999999999999998E-3</v>
      </c>
      <c r="L755" s="16">
        <v>-3.16E-3</v>
      </c>
      <c r="M755" s="16">
        <v>2.5999999999999998E-4</v>
      </c>
      <c r="N755" s="16">
        <v>-0.65366999999999997</v>
      </c>
      <c r="O755" s="19">
        <v>146.75030000000001</v>
      </c>
      <c r="P755" s="19">
        <v>108.27290000000001</v>
      </c>
      <c r="Q755" s="18">
        <v>1.98</v>
      </c>
      <c r="R755" s="18">
        <v>6.3920000000000003</v>
      </c>
      <c r="S755" s="18">
        <v>2.375</v>
      </c>
      <c r="T755" s="18">
        <v>9.77</v>
      </c>
      <c r="U755" s="18">
        <v>9.0329999999999995</v>
      </c>
      <c r="V755" s="18">
        <v>9.6479999999999997</v>
      </c>
    </row>
    <row r="756" spans="1:22" x14ac:dyDescent="0.25">
      <c r="A756" s="1">
        <v>42688</v>
      </c>
      <c r="B756" s="14">
        <v>12</v>
      </c>
      <c r="C756" s="15">
        <v>247770688000</v>
      </c>
      <c r="D756" s="15">
        <v>2146265141</v>
      </c>
      <c r="E756" s="15">
        <v>0</v>
      </c>
      <c r="F756" s="15">
        <v>252815760967</v>
      </c>
      <c r="G756" s="16">
        <v>1.191E-2</v>
      </c>
      <c r="H756" s="16">
        <v>8.1899999999999994E-3</v>
      </c>
      <c r="I756" s="16">
        <v>3.7200000000000002E-3</v>
      </c>
      <c r="J756" s="16">
        <v>0.36164000000000002</v>
      </c>
      <c r="K756" s="16">
        <v>7.1300000000000001E-3</v>
      </c>
      <c r="L756" s="16">
        <v>6.3299999999999997E-3</v>
      </c>
      <c r="M756" s="16">
        <v>7.9000000000000001E-4</v>
      </c>
      <c r="N756" s="16">
        <v>1.37273</v>
      </c>
      <c r="O756" s="19">
        <v>147.7961</v>
      </c>
      <c r="P756" s="19">
        <v>108.9607</v>
      </c>
      <c r="Q756" s="18">
        <v>1.982</v>
      </c>
      <c r="R756" s="18">
        <v>6.4130000000000003</v>
      </c>
      <c r="S756" s="18">
        <v>2.367</v>
      </c>
      <c r="T756" s="18">
        <v>9.77</v>
      </c>
      <c r="U756" s="18">
        <v>8.7810000000000006</v>
      </c>
      <c r="V756" s="18">
        <v>9.3339999999999996</v>
      </c>
    </row>
    <row r="757" spans="1:22" x14ac:dyDescent="0.25">
      <c r="A757" s="1">
        <v>42689</v>
      </c>
      <c r="B757" s="14">
        <v>12</v>
      </c>
      <c r="C757" s="15">
        <v>247770688000</v>
      </c>
      <c r="D757" s="15">
        <v>2212617864</v>
      </c>
      <c r="E757" s="15">
        <v>0</v>
      </c>
      <c r="F757" s="15">
        <v>251442621079</v>
      </c>
      <c r="G757" s="16">
        <v>6.4099999999999999E-3</v>
      </c>
      <c r="H757" s="16">
        <v>2.4299999999999999E-3</v>
      </c>
      <c r="I757" s="16">
        <v>3.98E-3</v>
      </c>
      <c r="J757" s="16">
        <v>0.16833999999999999</v>
      </c>
      <c r="K757" s="16">
        <v>-5.4299999999999999E-3</v>
      </c>
      <c r="L757" s="16">
        <v>-5.6899999999999997E-3</v>
      </c>
      <c r="M757" s="16">
        <v>2.5999999999999998E-4</v>
      </c>
      <c r="N757" s="16">
        <v>-0.86301000000000005</v>
      </c>
      <c r="O757" s="19">
        <v>146.99340000000001</v>
      </c>
      <c r="P757" s="19">
        <v>108.33799999999999</v>
      </c>
      <c r="Q757" s="18">
        <v>1.9710000000000001</v>
      </c>
      <c r="R757" s="18">
        <v>6.351</v>
      </c>
      <c r="S757" s="18">
        <v>2.3639999999999999</v>
      </c>
      <c r="T757" s="18">
        <v>9.77</v>
      </c>
      <c r="U757" s="18">
        <v>8.9949999999999992</v>
      </c>
      <c r="V757" s="18">
        <v>9.6170000000000009</v>
      </c>
    </row>
    <row r="758" spans="1:22" x14ac:dyDescent="0.25">
      <c r="A758" s="1">
        <v>42690</v>
      </c>
      <c r="B758" s="14">
        <v>12</v>
      </c>
      <c r="C758" s="15">
        <v>247770688000</v>
      </c>
      <c r="D758" s="15">
        <v>2278970586</v>
      </c>
      <c r="E758" s="15">
        <v>0</v>
      </c>
      <c r="F758" s="15">
        <v>251825767020</v>
      </c>
      <c r="G758" s="16">
        <v>7.9500000000000005E-3</v>
      </c>
      <c r="H758" s="16">
        <v>3.7000000000000002E-3</v>
      </c>
      <c r="I758" s="16">
        <v>4.2500000000000003E-3</v>
      </c>
      <c r="J758" s="16">
        <v>0.19792999999999999</v>
      </c>
      <c r="K758" s="16">
        <v>1.5200000000000001E-3</v>
      </c>
      <c r="L758" s="16">
        <v>1.2600000000000001E-3</v>
      </c>
      <c r="M758" s="16">
        <v>2.5999999999999998E-4</v>
      </c>
      <c r="N758" s="16">
        <v>0.74326999999999999</v>
      </c>
      <c r="O758" s="19">
        <v>147.2174</v>
      </c>
      <c r="P758" s="19">
        <v>108.47499999999999</v>
      </c>
      <c r="Q758" s="18">
        <v>1.97</v>
      </c>
      <c r="R758" s="18">
        <v>6.35</v>
      </c>
      <c r="S758" s="18">
        <v>2.3620000000000001</v>
      </c>
      <c r="T758" s="18">
        <v>9.77</v>
      </c>
      <c r="U758" s="18">
        <v>8.9429999999999996</v>
      </c>
      <c r="V758" s="18">
        <v>9.5540000000000003</v>
      </c>
    </row>
    <row r="759" spans="1:22" x14ac:dyDescent="0.25">
      <c r="A759" s="1">
        <v>42691</v>
      </c>
      <c r="B759" s="14">
        <v>12</v>
      </c>
      <c r="C759" s="15">
        <v>247770688000</v>
      </c>
      <c r="D759" s="15">
        <v>2345323309</v>
      </c>
      <c r="E759" s="15">
        <v>0</v>
      </c>
      <c r="F759" s="15">
        <v>251739717873</v>
      </c>
      <c r="G759" s="16">
        <v>7.6E-3</v>
      </c>
      <c r="H759" s="16">
        <v>3.0899999999999999E-3</v>
      </c>
      <c r="I759" s="16">
        <v>4.5100000000000001E-3</v>
      </c>
      <c r="J759" s="16">
        <v>0.17660999999999999</v>
      </c>
      <c r="K759" s="16">
        <v>-3.4000000000000002E-4</v>
      </c>
      <c r="L759" s="16">
        <v>-6.0999999999999997E-4</v>
      </c>
      <c r="M759" s="16">
        <v>2.5999999999999998E-4</v>
      </c>
      <c r="N759" s="16">
        <v>-0.11728</v>
      </c>
      <c r="O759" s="19">
        <v>147.1671</v>
      </c>
      <c r="P759" s="19">
        <v>108.4091</v>
      </c>
      <c r="Q759" s="18">
        <v>1.9670000000000001</v>
      </c>
      <c r="R759" s="18">
        <v>6.3339999999999996</v>
      </c>
      <c r="S759" s="18">
        <v>2.359</v>
      </c>
      <c r="T759" s="18">
        <v>9.77</v>
      </c>
      <c r="U759" s="18">
        <v>8.9670000000000005</v>
      </c>
      <c r="V759" s="18">
        <v>9.5839999999999996</v>
      </c>
    </row>
    <row r="760" spans="1:22" x14ac:dyDescent="0.25">
      <c r="A760" s="1">
        <v>42692</v>
      </c>
      <c r="B760" s="14">
        <v>12</v>
      </c>
      <c r="C760" s="15">
        <v>247770688000</v>
      </c>
      <c r="D760" s="15">
        <v>2411676032</v>
      </c>
      <c r="E760" s="15">
        <v>0</v>
      </c>
      <c r="F760" s="15">
        <v>251377075487</v>
      </c>
      <c r="G760" s="16">
        <v>6.1500000000000001E-3</v>
      </c>
      <c r="H760" s="16">
        <v>1.3699999999999999E-3</v>
      </c>
      <c r="I760" s="16">
        <v>4.7800000000000004E-3</v>
      </c>
      <c r="J760" s="16">
        <v>0.13242999999999999</v>
      </c>
      <c r="K760" s="16">
        <v>-1.4400000000000001E-3</v>
      </c>
      <c r="L760" s="16">
        <v>-1.6999999999999999E-3</v>
      </c>
      <c r="M760" s="16">
        <v>2.5999999999999998E-4</v>
      </c>
      <c r="N760" s="16">
        <v>-0.40914</v>
      </c>
      <c r="O760" s="19">
        <v>146.95509999999999</v>
      </c>
      <c r="P760" s="19">
        <v>108.2235</v>
      </c>
      <c r="Q760" s="18">
        <v>1.9590000000000001</v>
      </c>
      <c r="R760" s="18">
        <v>6.2960000000000003</v>
      </c>
      <c r="S760" s="18">
        <v>2.3559999999999999</v>
      </c>
      <c r="T760" s="18">
        <v>9.77</v>
      </c>
      <c r="U760" s="18">
        <v>8.9580000000000002</v>
      </c>
      <c r="V760" s="18">
        <v>9.6669999999999998</v>
      </c>
    </row>
    <row r="761" spans="1:22" x14ac:dyDescent="0.25">
      <c r="A761" s="1">
        <v>42695</v>
      </c>
      <c r="B761" s="14">
        <v>12</v>
      </c>
      <c r="C761" s="15">
        <v>247770688000</v>
      </c>
      <c r="D761" s="15">
        <v>2610734201</v>
      </c>
      <c r="E761" s="15">
        <v>0</v>
      </c>
      <c r="F761" s="15">
        <v>252946684905</v>
      </c>
      <c r="G761" s="16">
        <v>1.243E-2</v>
      </c>
      <c r="H761" s="16">
        <v>6.8599999999999998E-3</v>
      </c>
      <c r="I761" s="16">
        <v>5.5799999999999999E-3</v>
      </c>
      <c r="J761" s="16">
        <v>0.23960000000000001</v>
      </c>
      <c r="K761" s="16">
        <v>6.2399999999999999E-3</v>
      </c>
      <c r="L761" s="16">
        <v>5.45E-3</v>
      </c>
      <c r="M761" s="16">
        <v>7.9000000000000001E-4</v>
      </c>
      <c r="N761" s="16">
        <v>1.1325700000000001</v>
      </c>
      <c r="O761" s="19">
        <v>147.87270000000001</v>
      </c>
      <c r="P761" s="19">
        <v>108.8164</v>
      </c>
      <c r="Q761" s="18">
        <v>1.9590000000000001</v>
      </c>
      <c r="R761" s="18">
        <v>6.3049999999999997</v>
      </c>
      <c r="S761" s="18">
        <v>2.3479999999999999</v>
      </c>
      <c r="T761" s="18">
        <v>9.77</v>
      </c>
      <c r="U761" s="18">
        <v>8.7240000000000002</v>
      </c>
      <c r="V761" s="18">
        <v>9.3919999999999995</v>
      </c>
    </row>
    <row r="762" spans="1:22" x14ac:dyDescent="0.25">
      <c r="A762" s="1">
        <v>42696</v>
      </c>
      <c r="B762" s="14">
        <v>12</v>
      </c>
      <c r="C762" s="15">
        <v>247770688000</v>
      </c>
      <c r="D762" s="15">
        <v>2677086924</v>
      </c>
      <c r="E762" s="15">
        <v>0</v>
      </c>
      <c r="F762" s="15">
        <v>251596967830</v>
      </c>
      <c r="G762" s="16">
        <v>7.0299999999999998E-3</v>
      </c>
      <c r="H762" s="16">
        <v>1.1900000000000001E-3</v>
      </c>
      <c r="I762" s="16">
        <v>5.8399999999999997E-3</v>
      </c>
      <c r="J762" s="16">
        <v>0.12329</v>
      </c>
      <c r="K762" s="16">
        <v>-5.3400000000000001E-3</v>
      </c>
      <c r="L762" s="16">
        <v>-5.5999999999999999E-3</v>
      </c>
      <c r="M762" s="16">
        <v>2.5999999999999998E-4</v>
      </c>
      <c r="N762" s="16">
        <v>-0.85812999999999995</v>
      </c>
      <c r="O762" s="19">
        <v>147.08359999999999</v>
      </c>
      <c r="P762" s="19">
        <v>108.2038</v>
      </c>
      <c r="Q762" s="18">
        <v>1.9490000000000001</v>
      </c>
      <c r="R762" s="18">
        <v>6.2480000000000002</v>
      </c>
      <c r="S762" s="18">
        <v>2.3450000000000002</v>
      </c>
      <c r="T762" s="18">
        <v>9.77</v>
      </c>
      <c r="U762" s="18">
        <v>8.9540000000000006</v>
      </c>
      <c r="V762" s="18">
        <v>9.6750000000000007</v>
      </c>
    </row>
    <row r="763" spans="1:22" x14ac:dyDescent="0.25">
      <c r="A763" s="1">
        <v>42697</v>
      </c>
      <c r="B763" s="14">
        <v>12</v>
      </c>
      <c r="C763" s="15">
        <v>247770688000</v>
      </c>
      <c r="D763" s="15">
        <v>2743439647</v>
      </c>
      <c r="E763" s="15">
        <v>0</v>
      </c>
      <c r="F763" s="15">
        <v>251743425643</v>
      </c>
      <c r="G763" s="16">
        <v>7.62E-3</v>
      </c>
      <c r="H763" s="16">
        <v>1.5100000000000001E-3</v>
      </c>
      <c r="I763" s="16">
        <v>6.11E-3</v>
      </c>
      <c r="J763" s="16">
        <v>0.128</v>
      </c>
      <c r="K763" s="16">
        <v>5.8E-4</v>
      </c>
      <c r="L763" s="16">
        <v>3.2000000000000003E-4</v>
      </c>
      <c r="M763" s="16">
        <v>2.5999999999999998E-4</v>
      </c>
      <c r="N763" s="16">
        <v>0.23665</v>
      </c>
      <c r="O763" s="19">
        <v>147.16929999999999</v>
      </c>
      <c r="P763" s="19">
        <v>108.2385</v>
      </c>
      <c r="Q763" s="18">
        <v>1.9470000000000001</v>
      </c>
      <c r="R763" s="18">
        <v>6.24</v>
      </c>
      <c r="S763" s="18">
        <v>2.3420000000000001</v>
      </c>
      <c r="T763" s="18">
        <v>9.77</v>
      </c>
      <c r="U763" s="18">
        <v>8.9390000000000001</v>
      </c>
      <c r="V763" s="18">
        <v>9.6590000000000007</v>
      </c>
    </row>
    <row r="764" spans="1:22" x14ac:dyDescent="0.25">
      <c r="A764" s="1">
        <v>42698</v>
      </c>
      <c r="B764" s="14">
        <v>12</v>
      </c>
      <c r="C764" s="15">
        <v>247770688000</v>
      </c>
      <c r="D764" s="15">
        <v>2809792370</v>
      </c>
      <c r="E764" s="15">
        <v>0</v>
      </c>
      <c r="F764" s="15">
        <v>251681560118</v>
      </c>
      <c r="G764" s="16">
        <v>7.3699999999999998E-3</v>
      </c>
      <c r="H764" s="16">
        <v>1E-3</v>
      </c>
      <c r="I764" s="16">
        <v>6.3699999999999998E-3</v>
      </c>
      <c r="J764" s="16">
        <v>0.11816</v>
      </c>
      <c r="K764" s="16">
        <v>-2.5000000000000001E-4</v>
      </c>
      <c r="L764" s="16">
        <v>-5.1000000000000004E-4</v>
      </c>
      <c r="M764" s="16">
        <v>2.5999999999999998E-4</v>
      </c>
      <c r="N764" s="16">
        <v>-8.5800000000000001E-2</v>
      </c>
      <c r="O764" s="19">
        <v>147.13310000000001</v>
      </c>
      <c r="P764" s="19">
        <v>108.18300000000001</v>
      </c>
      <c r="Q764" s="18">
        <v>1.944</v>
      </c>
      <c r="R764" s="18">
        <v>6.2270000000000003</v>
      </c>
      <c r="S764" s="18">
        <v>2.34</v>
      </c>
      <c r="T764" s="18">
        <v>9.77</v>
      </c>
      <c r="U764" s="18">
        <v>8.9659999999999993</v>
      </c>
      <c r="V764" s="18">
        <v>9.6850000000000005</v>
      </c>
    </row>
    <row r="765" spans="1:22" x14ac:dyDescent="0.25">
      <c r="A765" s="1">
        <v>42699</v>
      </c>
      <c r="B765" s="14">
        <v>12</v>
      </c>
      <c r="C765" s="15">
        <v>247770688000</v>
      </c>
      <c r="D765" s="15">
        <v>2876145093</v>
      </c>
      <c r="E765" s="15">
        <v>0</v>
      </c>
      <c r="F765" s="15">
        <v>251790660239</v>
      </c>
      <c r="G765" s="16">
        <v>7.8100000000000001E-3</v>
      </c>
      <c r="H765" s="16">
        <v>1.17E-3</v>
      </c>
      <c r="I765" s="16">
        <v>6.6400000000000001E-3</v>
      </c>
      <c r="J765" s="16">
        <v>0.12024</v>
      </c>
      <c r="K765" s="16">
        <v>4.2999999999999999E-4</v>
      </c>
      <c r="L765" s="16">
        <v>1.7000000000000001E-4</v>
      </c>
      <c r="M765" s="16">
        <v>2.5999999999999998E-4</v>
      </c>
      <c r="N765" s="16">
        <v>0.17138999999999999</v>
      </c>
      <c r="O765" s="19">
        <v>147.1969</v>
      </c>
      <c r="P765" s="19">
        <v>108.2015</v>
      </c>
      <c r="Q765" s="18">
        <v>1.9410000000000001</v>
      </c>
      <c r="R765" s="18">
        <v>6.2140000000000004</v>
      </c>
      <c r="S765" s="18">
        <v>2.3370000000000002</v>
      </c>
      <c r="T765" s="18">
        <v>9.77</v>
      </c>
      <c r="U765" s="18">
        <v>8.9410000000000007</v>
      </c>
      <c r="V765" s="18">
        <v>9.6750000000000007</v>
      </c>
    </row>
    <row r="766" spans="1:22" x14ac:dyDescent="0.25">
      <c r="A766" s="1">
        <v>42702</v>
      </c>
      <c r="B766" s="14">
        <v>12</v>
      </c>
      <c r="C766" s="15">
        <v>247770688000</v>
      </c>
      <c r="D766" s="15">
        <v>3075203262</v>
      </c>
      <c r="E766" s="15">
        <v>0</v>
      </c>
      <c r="F766" s="15">
        <v>252178032775</v>
      </c>
      <c r="G766" s="16">
        <v>9.3600000000000003E-3</v>
      </c>
      <c r="H766" s="16">
        <v>1.92E-3</v>
      </c>
      <c r="I766" s="16">
        <v>7.4400000000000004E-3</v>
      </c>
      <c r="J766" s="16">
        <v>0.12909999999999999</v>
      </c>
      <c r="K766" s="16">
        <v>1.5399999999999999E-3</v>
      </c>
      <c r="L766" s="16">
        <v>7.5000000000000002E-4</v>
      </c>
      <c r="M766" s="16">
        <v>7.9000000000000001E-4</v>
      </c>
      <c r="N766" s="16">
        <v>0.20566999999999999</v>
      </c>
      <c r="O766" s="19">
        <v>147.42330000000001</v>
      </c>
      <c r="P766" s="19">
        <v>108.283</v>
      </c>
      <c r="Q766" s="18">
        <v>1.9339999999999999</v>
      </c>
      <c r="R766" s="18">
        <v>6.1840000000000002</v>
      </c>
      <c r="S766" s="18">
        <v>2.3290000000000002</v>
      </c>
      <c r="T766" s="18">
        <v>9.77</v>
      </c>
      <c r="U766" s="18">
        <v>8.891</v>
      </c>
      <c r="V766" s="18">
        <v>9.6359999999999992</v>
      </c>
    </row>
    <row r="767" spans="1:22" x14ac:dyDescent="0.25">
      <c r="A767" s="1">
        <v>42703</v>
      </c>
      <c r="B767" s="14">
        <v>12</v>
      </c>
      <c r="C767" s="15">
        <v>247770688000</v>
      </c>
      <c r="D767" s="15">
        <v>3141555984</v>
      </c>
      <c r="E767" s="15">
        <v>0</v>
      </c>
      <c r="F767" s="15">
        <v>252141088482</v>
      </c>
      <c r="G767" s="16">
        <v>9.2099999999999994E-3</v>
      </c>
      <c r="H767" s="16">
        <v>1.5100000000000001E-3</v>
      </c>
      <c r="I767" s="16">
        <v>7.7000000000000002E-3</v>
      </c>
      <c r="J767" s="16">
        <v>0.12231</v>
      </c>
      <c r="K767" s="16">
        <v>-1.4999999999999999E-4</v>
      </c>
      <c r="L767" s="16">
        <v>-4.0999999999999999E-4</v>
      </c>
      <c r="M767" s="16">
        <v>2.5999999999999998E-4</v>
      </c>
      <c r="N767" s="16">
        <v>-5.2069999999999998E-2</v>
      </c>
      <c r="O767" s="19">
        <v>147.40170000000001</v>
      </c>
      <c r="P767" s="19">
        <v>108.2383</v>
      </c>
      <c r="Q767" s="18">
        <v>1.93</v>
      </c>
      <c r="R767" s="18">
        <v>6.1689999999999996</v>
      </c>
      <c r="S767" s="18">
        <v>2.3260000000000001</v>
      </c>
      <c r="T767" s="18">
        <v>9.77</v>
      </c>
      <c r="U767" s="18">
        <v>8.8960000000000008</v>
      </c>
      <c r="V767" s="18">
        <v>9.657</v>
      </c>
    </row>
    <row r="768" spans="1:22" x14ac:dyDescent="0.25">
      <c r="A768" s="1">
        <v>42704</v>
      </c>
      <c r="B768" s="14">
        <v>12</v>
      </c>
      <c r="C768" s="15">
        <v>247770688000</v>
      </c>
      <c r="D768" s="15">
        <v>3207908707</v>
      </c>
      <c r="E768" s="15">
        <v>0</v>
      </c>
      <c r="F768" s="15">
        <v>252195526009</v>
      </c>
      <c r="G768" s="16">
        <v>9.4299999999999991E-3</v>
      </c>
      <c r="H768" s="16">
        <v>1.4599999999999999E-3</v>
      </c>
      <c r="I768" s="16">
        <v>7.9699999999999997E-3</v>
      </c>
      <c r="J768" s="16">
        <v>0.12094000000000001</v>
      </c>
      <c r="K768" s="16">
        <v>2.2000000000000001E-4</v>
      </c>
      <c r="L768" s="16">
        <v>-5.0000000000000002E-5</v>
      </c>
      <c r="M768" s="16">
        <v>2.5999999999999998E-4</v>
      </c>
      <c r="N768" s="16">
        <v>8.1979999999999997E-2</v>
      </c>
      <c r="O768" s="19">
        <v>147.43360000000001</v>
      </c>
      <c r="P768" s="19">
        <v>108.23309999999999</v>
      </c>
      <c r="Q768" s="18">
        <v>1.9279999999999999</v>
      </c>
      <c r="R768" s="18">
        <v>6.1580000000000004</v>
      </c>
      <c r="S768" s="18">
        <v>2.323</v>
      </c>
      <c r="T768" s="18">
        <v>9.77</v>
      </c>
      <c r="U768" s="18">
        <v>8.8970000000000002</v>
      </c>
      <c r="V768" s="18">
        <v>9.6590000000000007</v>
      </c>
    </row>
    <row r="769" spans="1:22" x14ac:dyDescent="0.25">
      <c r="A769" s="1">
        <v>42705</v>
      </c>
      <c r="B769" s="14">
        <v>12</v>
      </c>
      <c r="C769" s="15">
        <v>249270688000</v>
      </c>
      <c r="D769" s="15">
        <v>3285140551</v>
      </c>
      <c r="E769" s="15">
        <v>0</v>
      </c>
      <c r="F769" s="15">
        <v>253715047730</v>
      </c>
      <c r="G769" s="16">
        <v>2.0000000000000001E-4</v>
      </c>
      <c r="H769" s="16">
        <v>-6.9999999999999994E-5</v>
      </c>
      <c r="I769" s="16">
        <v>2.5999999999999998E-4</v>
      </c>
      <c r="J769" s="16">
        <v>7.4079999999999993E-2</v>
      </c>
      <c r="K769" s="16">
        <v>2.0000000000000001E-4</v>
      </c>
      <c r="L769" s="16">
        <v>-6.9999999999999994E-5</v>
      </c>
      <c r="M769" s="16">
        <v>2.5999999999999998E-4</v>
      </c>
      <c r="N769" s="16">
        <v>7.4079999999999993E-2</v>
      </c>
      <c r="O769" s="19">
        <v>147.4624</v>
      </c>
      <c r="P769" s="19">
        <v>108.2259</v>
      </c>
      <c r="Q769" s="18">
        <v>1.931</v>
      </c>
      <c r="R769" s="18">
        <v>6.1619999999999999</v>
      </c>
      <c r="S769" s="18">
        <v>2.327</v>
      </c>
      <c r="T769" s="18">
        <v>9.76</v>
      </c>
      <c r="U769" s="18">
        <v>8.9109999999999996</v>
      </c>
      <c r="V769" s="18">
        <v>9.6630000000000003</v>
      </c>
    </row>
    <row r="770" spans="1:22" x14ac:dyDescent="0.25">
      <c r="A770" s="1">
        <v>42706</v>
      </c>
      <c r="B770" s="14">
        <v>12</v>
      </c>
      <c r="C770" s="15">
        <v>249270688000</v>
      </c>
      <c r="D770" s="15">
        <v>3351822944</v>
      </c>
      <c r="E770" s="15">
        <v>0</v>
      </c>
      <c r="F770" s="15">
        <v>254408189794</v>
      </c>
      <c r="G770" s="16">
        <v>2.9299999999999999E-3</v>
      </c>
      <c r="H770" s="16">
        <v>2.3999999999999998E-3</v>
      </c>
      <c r="I770" s="16">
        <v>5.2999999999999998E-4</v>
      </c>
      <c r="J770" s="16">
        <v>0.70511999999999997</v>
      </c>
      <c r="K770" s="16">
        <v>2.7299999999999998E-3</v>
      </c>
      <c r="L770" s="16">
        <v>2.47E-3</v>
      </c>
      <c r="M770" s="16">
        <v>2.5999999999999998E-4</v>
      </c>
      <c r="N770" s="16">
        <v>1.70692</v>
      </c>
      <c r="O770" s="19">
        <v>147.86529999999999</v>
      </c>
      <c r="P770" s="19">
        <v>108.4932</v>
      </c>
      <c r="Q770" s="18">
        <v>1.9319999999999999</v>
      </c>
      <c r="R770" s="18">
        <v>6.17</v>
      </c>
      <c r="S770" s="18">
        <v>2.3239999999999998</v>
      </c>
      <c r="T770" s="18">
        <v>9.76</v>
      </c>
      <c r="U770" s="18">
        <v>8.8109999999999999</v>
      </c>
      <c r="V770" s="18">
        <v>9.5370000000000008</v>
      </c>
    </row>
    <row r="771" spans="1:22" x14ac:dyDescent="0.25">
      <c r="A771" s="1">
        <v>42709</v>
      </c>
      <c r="B771" s="14">
        <v>12</v>
      </c>
      <c r="C771" s="15">
        <v>249270688000</v>
      </c>
      <c r="D771" s="15">
        <v>3551870124</v>
      </c>
      <c r="E771" s="15">
        <v>0</v>
      </c>
      <c r="F771" s="15">
        <v>254235236548</v>
      </c>
      <c r="G771" s="16">
        <v>2.2499999999999998E-3</v>
      </c>
      <c r="H771" s="16">
        <v>9.3000000000000005E-4</v>
      </c>
      <c r="I771" s="16">
        <v>1.31E-3</v>
      </c>
      <c r="J771" s="16">
        <v>0.17799000000000001</v>
      </c>
      <c r="K771" s="16">
        <v>-6.8000000000000005E-4</v>
      </c>
      <c r="L771" s="16">
        <v>-1.47E-3</v>
      </c>
      <c r="M771" s="16">
        <v>7.9000000000000001E-4</v>
      </c>
      <c r="N771" s="16">
        <v>-7.9409999999999994E-2</v>
      </c>
      <c r="O771" s="19">
        <v>147.76480000000001</v>
      </c>
      <c r="P771" s="19">
        <v>108.334</v>
      </c>
      <c r="Q771" s="18">
        <v>1.923</v>
      </c>
      <c r="R771" s="18">
        <v>6.1289999999999996</v>
      </c>
      <c r="S771" s="18">
        <v>2.3159999999999998</v>
      </c>
      <c r="T771" s="18">
        <v>9.76</v>
      </c>
      <c r="U771" s="18">
        <v>8.89</v>
      </c>
      <c r="V771" s="18">
        <v>9.6120000000000001</v>
      </c>
    </row>
    <row r="772" spans="1:22" x14ac:dyDescent="0.25">
      <c r="A772" s="1">
        <v>42710</v>
      </c>
      <c r="B772" s="14">
        <v>12</v>
      </c>
      <c r="C772" s="15">
        <v>249270688000</v>
      </c>
      <c r="D772" s="15">
        <v>3618552517</v>
      </c>
      <c r="E772" s="15">
        <v>0</v>
      </c>
      <c r="F772" s="15">
        <v>254060454293</v>
      </c>
      <c r="G772" s="16">
        <v>1.56E-3</v>
      </c>
      <c r="H772" s="16">
        <v>-2.0000000000000002E-5</v>
      </c>
      <c r="I772" s="16">
        <v>1.58E-3</v>
      </c>
      <c r="J772" s="16">
        <v>9.9299999999999999E-2</v>
      </c>
      <c r="K772" s="16">
        <v>-6.8999999999999997E-4</v>
      </c>
      <c r="L772" s="16">
        <v>-9.5E-4</v>
      </c>
      <c r="M772" s="16">
        <v>2.5999999999999998E-4</v>
      </c>
      <c r="N772" s="16">
        <v>-0.22198999999999999</v>
      </c>
      <c r="O772" s="19">
        <v>147.66319999999999</v>
      </c>
      <c r="P772" s="19">
        <v>108.23099999999999</v>
      </c>
      <c r="Q772" s="18">
        <v>1.92</v>
      </c>
      <c r="R772" s="18">
        <v>6.1159999999999997</v>
      </c>
      <c r="S772" s="18">
        <v>2.3130000000000002</v>
      </c>
      <c r="T772" s="18">
        <v>9.76</v>
      </c>
      <c r="U772" s="18">
        <v>8.9659999999999993</v>
      </c>
      <c r="V772" s="18">
        <v>9.6609999999999996</v>
      </c>
    </row>
    <row r="773" spans="1:22" x14ac:dyDescent="0.25">
      <c r="A773" s="1">
        <v>42711</v>
      </c>
      <c r="B773" s="14">
        <v>12</v>
      </c>
      <c r="C773" s="15">
        <v>249270688000</v>
      </c>
      <c r="D773" s="15">
        <v>3685234911</v>
      </c>
      <c r="E773" s="15">
        <v>0</v>
      </c>
      <c r="F773" s="15">
        <v>254046716904</v>
      </c>
      <c r="G773" s="16">
        <v>1.5E-3</v>
      </c>
      <c r="H773" s="16">
        <v>-3.4000000000000002E-4</v>
      </c>
      <c r="I773" s="16">
        <v>1.8400000000000001E-3</v>
      </c>
      <c r="J773" s="16">
        <v>8.1479999999999997E-2</v>
      </c>
      <c r="K773" s="16">
        <v>-5.0000000000000002E-5</v>
      </c>
      <c r="L773" s="16">
        <v>-3.2000000000000003E-4</v>
      </c>
      <c r="M773" s="16">
        <v>2.5999999999999998E-4</v>
      </c>
      <c r="N773" s="16">
        <v>-1.9539999999999998E-2</v>
      </c>
      <c r="O773" s="19">
        <v>147.65520000000001</v>
      </c>
      <c r="P773" s="19">
        <v>108.19670000000001</v>
      </c>
      <c r="Q773" s="18">
        <v>1.917</v>
      </c>
      <c r="R773" s="18">
        <v>6.1029999999999998</v>
      </c>
      <c r="S773" s="18">
        <v>2.3109999999999999</v>
      </c>
      <c r="T773" s="18">
        <v>9.76</v>
      </c>
      <c r="U773" s="18">
        <v>8.9779999999999998</v>
      </c>
      <c r="V773" s="18">
        <v>9.6780000000000008</v>
      </c>
    </row>
    <row r="774" spans="1:22" x14ac:dyDescent="0.25">
      <c r="A774" s="1">
        <v>42712</v>
      </c>
      <c r="B774" s="14">
        <v>12</v>
      </c>
      <c r="C774" s="15">
        <v>249270688000</v>
      </c>
      <c r="D774" s="15">
        <v>3751917304</v>
      </c>
      <c r="E774" s="15">
        <v>0</v>
      </c>
      <c r="F774" s="15">
        <v>255187829161</v>
      </c>
      <c r="G774" s="16">
        <v>6.0000000000000001E-3</v>
      </c>
      <c r="H774" s="16">
        <v>3.8999999999999998E-3</v>
      </c>
      <c r="I774" s="16">
        <v>2.0999999999999999E-3</v>
      </c>
      <c r="J774" s="16">
        <v>0.31391999999999998</v>
      </c>
      <c r="K774" s="16">
        <v>4.4900000000000001E-3</v>
      </c>
      <c r="L774" s="16">
        <v>4.2300000000000003E-3</v>
      </c>
      <c r="M774" s="16">
        <v>2.5999999999999998E-4</v>
      </c>
      <c r="N774" s="16">
        <v>4.1336399999999998</v>
      </c>
      <c r="O774" s="19">
        <v>148.3184</v>
      </c>
      <c r="P774" s="19">
        <v>108.6551</v>
      </c>
      <c r="Q774" s="18">
        <v>1.921</v>
      </c>
      <c r="R774" s="18">
        <v>6.1269999999999998</v>
      </c>
      <c r="S774" s="18">
        <v>2.3079999999999998</v>
      </c>
      <c r="T774" s="18">
        <v>9.76</v>
      </c>
      <c r="U774" s="18">
        <v>8.8130000000000006</v>
      </c>
      <c r="V774" s="18">
        <v>9.4610000000000003</v>
      </c>
    </row>
    <row r="775" spans="1:22" x14ac:dyDescent="0.25">
      <c r="A775" s="1">
        <v>42713</v>
      </c>
      <c r="B775" s="14">
        <v>12</v>
      </c>
      <c r="C775" s="15">
        <v>249270688000</v>
      </c>
      <c r="D775" s="15">
        <v>3818599697</v>
      </c>
      <c r="E775" s="15">
        <v>0</v>
      </c>
      <c r="F775" s="15">
        <v>254350683400</v>
      </c>
      <c r="G775" s="16">
        <v>2.7000000000000001E-3</v>
      </c>
      <c r="H775" s="16">
        <v>3.4000000000000002E-4</v>
      </c>
      <c r="I775" s="16">
        <v>2.3700000000000001E-3</v>
      </c>
      <c r="J775" s="16">
        <v>0.11563</v>
      </c>
      <c r="K775" s="16">
        <v>-3.2799999999999999E-3</v>
      </c>
      <c r="L775" s="16">
        <v>-3.5400000000000002E-3</v>
      </c>
      <c r="M775" s="16">
        <v>2.5999999999999998E-4</v>
      </c>
      <c r="N775" s="16">
        <v>-0.69860999999999995</v>
      </c>
      <c r="O775" s="19">
        <v>147.83189999999999</v>
      </c>
      <c r="P775" s="19">
        <v>108.26949999999999</v>
      </c>
      <c r="Q775" s="18">
        <v>1.913</v>
      </c>
      <c r="R775" s="18">
        <v>6.085</v>
      </c>
      <c r="S775" s="18">
        <v>2.3050000000000002</v>
      </c>
      <c r="T775" s="18">
        <v>9.76</v>
      </c>
      <c r="U775" s="18">
        <v>8.9440000000000008</v>
      </c>
      <c r="V775" s="18">
        <v>9.6430000000000007</v>
      </c>
    </row>
    <row r="776" spans="1:22" x14ac:dyDescent="0.25">
      <c r="A776" s="1">
        <v>42716</v>
      </c>
      <c r="B776" s="14">
        <v>12</v>
      </c>
      <c r="C776" s="15">
        <v>249270688000</v>
      </c>
      <c r="D776" s="15">
        <v>4018646877</v>
      </c>
      <c r="E776" s="15">
        <v>0</v>
      </c>
      <c r="F776" s="15">
        <v>254824173912</v>
      </c>
      <c r="G776" s="16">
        <v>4.5700000000000003E-3</v>
      </c>
      <c r="H776" s="16">
        <v>1.41E-3</v>
      </c>
      <c r="I776" s="16">
        <v>3.15E-3</v>
      </c>
      <c r="J776" s="16">
        <v>0.1487</v>
      </c>
      <c r="K776" s="16">
        <v>1.8600000000000001E-3</v>
      </c>
      <c r="L776" s="16">
        <v>1.08E-3</v>
      </c>
      <c r="M776" s="16">
        <v>7.9000000000000001E-4</v>
      </c>
      <c r="N776" s="16">
        <v>0.25392999999999999</v>
      </c>
      <c r="O776" s="19">
        <v>148.1071</v>
      </c>
      <c r="P776" s="19">
        <v>108.3861</v>
      </c>
      <c r="Q776" s="18">
        <v>1.907</v>
      </c>
      <c r="R776" s="18">
        <v>6.0620000000000003</v>
      </c>
      <c r="S776" s="18">
        <v>2.2970000000000002</v>
      </c>
      <c r="T776" s="18">
        <v>9.76</v>
      </c>
      <c r="U776" s="18">
        <v>8.9090000000000007</v>
      </c>
      <c r="V776" s="18">
        <v>9.5869999999999997</v>
      </c>
    </row>
    <row r="777" spans="1:22" x14ac:dyDescent="0.25">
      <c r="A777" s="1">
        <v>42717</v>
      </c>
      <c r="B777" s="14">
        <v>12</v>
      </c>
      <c r="C777" s="15">
        <v>249270688000</v>
      </c>
      <c r="D777" s="15">
        <v>4030829270</v>
      </c>
      <c r="E777" s="15">
        <v>54500000</v>
      </c>
      <c r="F777" s="15">
        <v>254850417556</v>
      </c>
      <c r="G777" s="16">
        <v>4.6699999999999997E-3</v>
      </c>
      <c r="H777" s="16">
        <v>1.25E-3</v>
      </c>
      <c r="I777" s="16">
        <v>3.4199999999999999E-3</v>
      </c>
      <c r="J777" s="16">
        <v>0.13980999999999999</v>
      </c>
      <c r="K777" s="16">
        <v>1E-4</v>
      </c>
      <c r="L777" s="16">
        <v>-1.6000000000000001E-4</v>
      </c>
      <c r="M777" s="16">
        <v>2.5999999999999998E-4</v>
      </c>
      <c r="N777" s="16">
        <v>3.8300000000000001E-2</v>
      </c>
      <c r="O777" s="19">
        <v>148.1223</v>
      </c>
      <c r="P777" s="19">
        <v>108.3689</v>
      </c>
      <c r="Q777" s="18">
        <v>1.9039999999999999</v>
      </c>
      <c r="R777" s="18">
        <v>6.0490000000000004</v>
      </c>
      <c r="S777" s="18">
        <v>2.294</v>
      </c>
      <c r="T777" s="18">
        <v>9.76</v>
      </c>
      <c r="U777" s="18">
        <v>8.9120000000000008</v>
      </c>
      <c r="V777" s="18">
        <v>9.5950000000000006</v>
      </c>
    </row>
    <row r="778" spans="1:22" x14ac:dyDescent="0.25">
      <c r="A778" s="1">
        <v>42718</v>
      </c>
      <c r="B778" s="14">
        <v>12</v>
      </c>
      <c r="C778" s="15">
        <v>249270688000</v>
      </c>
      <c r="D778" s="15">
        <v>4097513300</v>
      </c>
      <c r="E778" s="15">
        <v>54507466</v>
      </c>
      <c r="F778" s="15">
        <v>254727336085</v>
      </c>
      <c r="G778" s="16">
        <v>4.1900000000000001E-3</v>
      </c>
      <c r="H778" s="16">
        <v>5.1000000000000004E-4</v>
      </c>
      <c r="I778" s="16">
        <v>3.6800000000000001E-3</v>
      </c>
      <c r="J778" s="16">
        <v>0.11507000000000001</v>
      </c>
      <c r="K778" s="16">
        <v>-4.8000000000000001E-4</v>
      </c>
      <c r="L778" s="16">
        <v>-7.3999999999999999E-4</v>
      </c>
      <c r="M778" s="16">
        <v>2.5999999999999998E-4</v>
      </c>
      <c r="N778" s="16">
        <v>-0.16164999999999999</v>
      </c>
      <c r="O778" s="19">
        <v>148.05080000000001</v>
      </c>
      <c r="P778" s="19">
        <v>108.28789999999999</v>
      </c>
      <c r="Q778" s="18">
        <v>1.9</v>
      </c>
      <c r="R778" s="18">
        <v>6.032</v>
      </c>
      <c r="S778" s="18">
        <v>2.2909999999999999</v>
      </c>
      <c r="T778" s="18">
        <v>9.76</v>
      </c>
      <c r="U778" s="18">
        <v>8.9410000000000007</v>
      </c>
      <c r="V778" s="18">
        <v>9.6329999999999991</v>
      </c>
    </row>
    <row r="779" spans="1:22" x14ac:dyDescent="0.25">
      <c r="A779" s="1">
        <v>42719</v>
      </c>
      <c r="B779" s="14">
        <v>12</v>
      </c>
      <c r="C779" s="15">
        <v>249270688000</v>
      </c>
      <c r="D779" s="15">
        <v>4164197329</v>
      </c>
      <c r="E779" s="15">
        <v>54514933</v>
      </c>
      <c r="F779" s="15">
        <v>254355531405</v>
      </c>
      <c r="G779" s="16">
        <v>2.7200000000000002E-3</v>
      </c>
      <c r="H779" s="16">
        <v>-1.2199999999999999E-3</v>
      </c>
      <c r="I779" s="16">
        <v>3.9399999999999999E-3</v>
      </c>
      <c r="J779" s="16">
        <v>6.8349999999999994E-2</v>
      </c>
      <c r="K779" s="16">
        <v>-1.4599999999999999E-3</v>
      </c>
      <c r="L779" s="16">
        <v>-1.72E-3</v>
      </c>
      <c r="M779" s="16">
        <v>2.5999999999999998E-4</v>
      </c>
      <c r="N779" s="16">
        <v>-0.41325000000000001</v>
      </c>
      <c r="O779" s="19">
        <v>147.8347</v>
      </c>
      <c r="P779" s="19">
        <v>108.10080000000001</v>
      </c>
      <c r="Q779" s="18">
        <v>1.8939999999999999</v>
      </c>
      <c r="R779" s="18">
        <v>6.0030000000000001</v>
      </c>
      <c r="S779" s="18">
        <v>2.2890000000000001</v>
      </c>
      <c r="T779" s="18">
        <v>9.76</v>
      </c>
      <c r="U779" s="18">
        <v>8.98</v>
      </c>
      <c r="V779" s="18">
        <v>9.7210000000000001</v>
      </c>
    </row>
    <row r="780" spans="1:22" x14ac:dyDescent="0.25">
      <c r="A780" s="1">
        <v>42720</v>
      </c>
      <c r="B780" s="14">
        <v>12</v>
      </c>
      <c r="C780" s="15">
        <v>249270688000</v>
      </c>
      <c r="D780" s="15">
        <v>4230881359</v>
      </c>
      <c r="E780" s="15">
        <v>54522400</v>
      </c>
      <c r="F780" s="15">
        <v>254530749186</v>
      </c>
      <c r="G780" s="16">
        <v>3.4099999999999998E-3</v>
      </c>
      <c r="H780" s="16">
        <v>-7.9000000000000001E-4</v>
      </c>
      <c r="I780" s="16">
        <v>4.2100000000000002E-3</v>
      </c>
      <c r="J780" s="16">
        <v>8.0790000000000001E-2</v>
      </c>
      <c r="K780" s="16">
        <v>6.8999999999999997E-4</v>
      </c>
      <c r="L780" s="16">
        <v>4.2999999999999999E-4</v>
      </c>
      <c r="M780" s="16">
        <v>2.5999999999999998E-4</v>
      </c>
      <c r="N780" s="16">
        <v>0.28576000000000001</v>
      </c>
      <c r="O780" s="19">
        <v>147.9365</v>
      </c>
      <c r="P780" s="19">
        <v>108.14709999999999</v>
      </c>
      <c r="Q780" s="18">
        <v>1.8939999999999999</v>
      </c>
      <c r="R780" s="18">
        <v>6.0019999999999998</v>
      </c>
      <c r="S780" s="18">
        <v>2.286</v>
      </c>
      <c r="T780" s="18">
        <v>9.76</v>
      </c>
      <c r="U780" s="18">
        <v>9.0060000000000002</v>
      </c>
      <c r="V780" s="18">
        <v>9.7010000000000005</v>
      </c>
    </row>
    <row r="781" spans="1:22" x14ac:dyDescent="0.25">
      <c r="A781" s="1">
        <v>42723</v>
      </c>
      <c r="B781" s="14">
        <v>12</v>
      </c>
      <c r="C781" s="15">
        <v>249270688000</v>
      </c>
      <c r="D781" s="15">
        <v>4430933448</v>
      </c>
      <c r="E781" s="15">
        <v>54544807</v>
      </c>
      <c r="F781" s="15">
        <v>255596292366</v>
      </c>
      <c r="G781" s="16">
        <v>7.6099999999999996E-3</v>
      </c>
      <c r="H781" s="16">
        <v>2.6199999999999999E-3</v>
      </c>
      <c r="I781" s="16">
        <v>4.9899999999999996E-3</v>
      </c>
      <c r="J781" s="16">
        <v>0.15681999999999999</v>
      </c>
      <c r="K781" s="16">
        <v>4.1900000000000001E-3</v>
      </c>
      <c r="L781" s="16">
        <v>3.3999999999999998E-3</v>
      </c>
      <c r="M781" s="16">
        <v>7.9000000000000001E-4</v>
      </c>
      <c r="N781" s="16">
        <v>0.66241000000000005</v>
      </c>
      <c r="O781" s="19">
        <v>148.5558</v>
      </c>
      <c r="P781" s="19">
        <v>108.5164</v>
      </c>
      <c r="Q781" s="18">
        <v>1.89</v>
      </c>
      <c r="R781" s="18">
        <v>5.9909999999999997</v>
      </c>
      <c r="S781" s="18">
        <v>2.278</v>
      </c>
      <c r="T781" s="18">
        <v>9.76</v>
      </c>
      <c r="U781" s="18">
        <v>8.8209999999999997</v>
      </c>
      <c r="V781" s="18">
        <v>9.5220000000000002</v>
      </c>
    </row>
    <row r="782" spans="1:22" x14ac:dyDescent="0.25">
      <c r="A782" s="1">
        <v>42724</v>
      </c>
      <c r="B782" s="14">
        <v>12</v>
      </c>
      <c r="C782" s="15">
        <v>249270688000</v>
      </c>
      <c r="D782" s="15">
        <v>4497617477</v>
      </c>
      <c r="E782" s="15">
        <v>54552279</v>
      </c>
      <c r="F782" s="15">
        <v>255484415008</v>
      </c>
      <c r="G782" s="16">
        <v>7.1700000000000002E-3</v>
      </c>
      <c r="H782" s="16">
        <v>1.91E-3</v>
      </c>
      <c r="I782" s="16">
        <v>5.2599999999999999E-3</v>
      </c>
      <c r="J782" s="16">
        <v>0.13929</v>
      </c>
      <c r="K782" s="16">
        <v>-4.4000000000000002E-4</v>
      </c>
      <c r="L782" s="16">
        <v>-6.9999999999999999E-4</v>
      </c>
      <c r="M782" s="16">
        <v>2.5999999999999998E-4</v>
      </c>
      <c r="N782" s="16">
        <v>-0.14768999999999999</v>
      </c>
      <c r="O782" s="19">
        <v>148.49080000000001</v>
      </c>
      <c r="P782" s="19">
        <v>108.4402</v>
      </c>
      <c r="Q782" s="18">
        <v>1.8879999999999999</v>
      </c>
      <c r="R782" s="18">
        <v>5.984</v>
      </c>
      <c r="S782" s="18">
        <v>2.2749999999999999</v>
      </c>
      <c r="T782" s="18">
        <v>9.76</v>
      </c>
      <c r="U782" s="18">
        <v>8.9149999999999991</v>
      </c>
      <c r="V782" s="18">
        <v>9.56</v>
      </c>
    </row>
    <row r="783" spans="1:22" x14ac:dyDescent="0.25">
      <c r="A783" s="1">
        <v>42725</v>
      </c>
      <c r="B783" s="14">
        <v>12</v>
      </c>
      <c r="C783" s="15">
        <v>249270688000</v>
      </c>
      <c r="D783" s="15">
        <v>4564301507</v>
      </c>
      <c r="E783" s="15">
        <v>54559752</v>
      </c>
      <c r="F783" s="15">
        <v>255458734916</v>
      </c>
      <c r="G783" s="16">
        <v>7.0699999999999999E-3</v>
      </c>
      <c r="H783" s="16">
        <v>1.5499999999999999E-3</v>
      </c>
      <c r="I783" s="16">
        <v>5.5199999999999997E-3</v>
      </c>
      <c r="J783" s="16">
        <v>0.13025999999999999</v>
      </c>
      <c r="K783" s="16">
        <v>-1E-4</v>
      </c>
      <c r="L783" s="16">
        <v>-3.6000000000000002E-4</v>
      </c>
      <c r="M783" s="16">
        <v>2.5999999999999998E-4</v>
      </c>
      <c r="N783" s="16">
        <v>-3.603E-2</v>
      </c>
      <c r="O783" s="19">
        <v>148.4759</v>
      </c>
      <c r="P783" s="19">
        <v>108.4008</v>
      </c>
      <c r="Q783" s="18">
        <v>1.885</v>
      </c>
      <c r="R783" s="18">
        <v>5.9710000000000001</v>
      </c>
      <c r="S783" s="18">
        <v>2.2719999999999998</v>
      </c>
      <c r="T783" s="18">
        <v>9.76</v>
      </c>
      <c r="U783" s="18">
        <v>8.93</v>
      </c>
      <c r="V783" s="18">
        <v>9.5790000000000006</v>
      </c>
    </row>
    <row r="784" spans="1:22" x14ac:dyDescent="0.25">
      <c r="A784" s="1">
        <v>42726</v>
      </c>
      <c r="B784" s="14">
        <v>12</v>
      </c>
      <c r="C784" s="15">
        <v>249270688000</v>
      </c>
      <c r="D784" s="15">
        <v>4630985537</v>
      </c>
      <c r="E784" s="15">
        <v>54567226</v>
      </c>
      <c r="F784" s="15">
        <v>255532250040</v>
      </c>
      <c r="G784" s="16">
        <v>7.3600000000000002E-3</v>
      </c>
      <c r="H784" s="16">
        <v>1.58E-3</v>
      </c>
      <c r="I784" s="16">
        <v>5.7800000000000004E-3</v>
      </c>
      <c r="J784" s="16">
        <v>0.12936</v>
      </c>
      <c r="K784" s="16">
        <v>2.9E-4</v>
      </c>
      <c r="L784" s="16">
        <v>3.0000000000000001E-5</v>
      </c>
      <c r="M784" s="16">
        <v>2.5999999999999998E-4</v>
      </c>
      <c r="N784" s="16">
        <v>0.11074000000000001</v>
      </c>
      <c r="O784" s="19">
        <v>148.51859999999999</v>
      </c>
      <c r="P784" s="19">
        <v>108.4037</v>
      </c>
      <c r="Q784" s="18">
        <v>1.8819999999999999</v>
      </c>
      <c r="R784" s="18">
        <v>5.96</v>
      </c>
      <c r="S784" s="18">
        <v>2.2690000000000001</v>
      </c>
      <c r="T784" s="18">
        <v>9.76</v>
      </c>
      <c r="U784" s="18">
        <v>8.9260000000000002</v>
      </c>
      <c r="V784" s="18">
        <v>9.5779999999999994</v>
      </c>
    </row>
    <row r="785" spans="1:22" x14ac:dyDescent="0.25">
      <c r="A785" s="1">
        <v>42727</v>
      </c>
      <c r="B785" s="14">
        <v>12</v>
      </c>
      <c r="C785" s="15">
        <v>249270688000</v>
      </c>
      <c r="D785" s="15">
        <v>4697669566</v>
      </c>
      <c r="E785" s="15">
        <v>54574701</v>
      </c>
      <c r="F785" s="15">
        <v>256054610584</v>
      </c>
      <c r="G785" s="16">
        <v>9.4199999999999996E-3</v>
      </c>
      <c r="H785" s="16">
        <v>3.3700000000000002E-3</v>
      </c>
      <c r="I785" s="16">
        <v>6.0499999999999998E-3</v>
      </c>
      <c r="J785" s="16">
        <v>0.16041</v>
      </c>
      <c r="K785" s="16">
        <v>2.0400000000000001E-3</v>
      </c>
      <c r="L785" s="16">
        <v>1.7799999999999999E-3</v>
      </c>
      <c r="M785" s="16">
        <v>2.5999999999999998E-4</v>
      </c>
      <c r="N785" s="16">
        <v>1.1072299999999999</v>
      </c>
      <c r="O785" s="19">
        <v>148.82220000000001</v>
      </c>
      <c r="P785" s="19">
        <v>108.5981</v>
      </c>
      <c r="Q785" s="18">
        <v>1.883</v>
      </c>
      <c r="R785" s="18">
        <v>5.968</v>
      </c>
      <c r="S785" s="18">
        <v>2.2669999999999999</v>
      </c>
      <c r="T785" s="18">
        <v>9.76</v>
      </c>
      <c r="U785" s="18">
        <v>8.8810000000000002</v>
      </c>
      <c r="V785" s="18">
        <v>9.4849999999999994</v>
      </c>
    </row>
    <row r="786" spans="1:22" x14ac:dyDescent="0.25">
      <c r="A786" s="1">
        <v>42730</v>
      </c>
      <c r="B786" s="14">
        <v>12</v>
      </c>
      <c r="C786" s="15">
        <v>249270688000</v>
      </c>
      <c r="D786" s="15">
        <v>4897721655</v>
      </c>
      <c r="E786" s="15">
        <v>54597128</v>
      </c>
      <c r="F786" s="15">
        <v>256167215129</v>
      </c>
      <c r="G786" s="16">
        <v>9.8600000000000007E-3</v>
      </c>
      <c r="H786" s="16">
        <v>3.0300000000000001E-3</v>
      </c>
      <c r="I786" s="16">
        <v>6.8399999999999997E-3</v>
      </c>
      <c r="J786" s="16">
        <v>0.14771999999999999</v>
      </c>
      <c r="K786" s="16">
        <v>4.4000000000000002E-4</v>
      </c>
      <c r="L786" s="16">
        <v>-3.4000000000000002E-4</v>
      </c>
      <c r="M786" s="16">
        <v>7.7999999999999999E-4</v>
      </c>
      <c r="N786" s="16">
        <v>5.4949999999999999E-2</v>
      </c>
      <c r="O786" s="19">
        <v>148.8877</v>
      </c>
      <c r="P786" s="19">
        <v>108.5608</v>
      </c>
      <c r="Q786" s="18">
        <v>1.8759999999999999</v>
      </c>
      <c r="R786" s="18">
        <v>5.9409999999999998</v>
      </c>
      <c r="S786" s="18">
        <v>2.258</v>
      </c>
      <c r="T786" s="18">
        <v>9.76</v>
      </c>
      <c r="U786" s="18">
        <v>8.9450000000000003</v>
      </c>
      <c r="V786" s="18">
        <v>9.5030000000000001</v>
      </c>
    </row>
    <row r="787" spans="1:22" x14ac:dyDescent="0.25">
      <c r="A787" s="1">
        <v>42731</v>
      </c>
      <c r="B787" s="14">
        <v>12</v>
      </c>
      <c r="C787" s="15">
        <v>249270688000</v>
      </c>
      <c r="D787" s="15">
        <v>4964405684</v>
      </c>
      <c r="E787" s="15">
        <v>54604608</v>
      </c>
      <c r="F787" s="15">
        <v>256192520454</v>
      </c>
      <c r="G787" s="16">
        <v>9.9600000000000001E-3</v>
      </c>
      <c r="H787" s="16">
        <v>2.8600000000000001E-3</v>
      </c>
      <c r="I787" s="16">
        <v>7.1000000000000004E-3</v>
      </c>
      <c r="J787" s="16">
        <v>0.14341000000000001</v>
      </c>
      <c r="K787" s="16">
        <v>1E-4</v>
      </c>
      <c r="L787" s="16">
        <v>-1.6000000000000001E-4</v>
      </c>
      <c r="M787" s="16">
        <v>2.5999999999999998E-4</v>
      </c>
      <c r="N787" s="16">
        <v>3.671E-2</v>
      </c>
      <c r="O787" s="19">
        <v>148.9024</v>
      </c>
      <c r="P787" s="19">
        <v>108.5432</v>
      </c>
      <c r="Q787" s="18">
        <v>1.873</v>
      </c>
      <c r="R787" s="18">
        <v>5.9290000000000003</v>
      </c>
      <c r="S787" s="18">
        <v>2.2559999999999998</v>
      </c>
      <c r="T787" s="18">
        <v>9.76</v>
      </c>
      <c r="U787" s="18">
        <v>8.9480000000000004</v>
      </c>
      <c r="V787" s="18">
        <v>9.5109999999999992</v>
      </c>
    </row>
    <row r="788" spans="1:22" x14ac:dyDescent="0.25">
      <c r="A788" s="1">
        <v>42732</v>
      </c>
      <c r="B788" s="14">
        <v>12</v>
      </c>
      <c r="C788" s="15">
        <v>249270688000</v>
      </c>
      <c r="D788" s="15">
        <v>5031089714</v>
      </c>
      <c r="E788" s="15">
        <v>54612088</v>
      </c>
      <c r="F788" s="15">
        <v>256420063229</v>
      </c>
      <c r="G788" s="16">
        <v>1.086E-2</v>
      </c>
      <c r="H788" s="16">
        <v>3.5000000000000001E-3</v>
      </c>
      <c r="I788" s="16">
        <v>7.3600000000000002E-3</v>
      </c>
      <c r="J788" s="16">
        <v>0.15118999999999999</v>
      </c>
      <c r="K788" s="16">
        <v>8.8999999999999995E-4</v>
      </c>
      <c r="L788" s="16">
        <v>6.3000000000000003E-4</v>
      </c>
      <c r="M788" s="16">
        <v>2.5999999999999998E-4</v>
      </c>
      <c r="N788" s="16">
        <v>0.38269999999999998</v>
      </c>
      <c r="O788" s="19">
        <v>149.03460000000001</v>
      </c>
      <c r="P788" s="19">
        <v>108.6118</v>
      </c>
      <c r="Q788" s="18">
        <v>1.8720000000000001</v>
      </c>
      <c r="R788" s="18">
        <v>5.923</v>
      </c>
      <c r="S788" s="18">
        <v>2.2530000000000001</v>
      </c>
      <c r="T788" s="18">
        <v>9.76</v>
      </c>
      <c r="U788" s="18">
        <v>8.9209999999999994</v>
      </c>
      <c r="V788" s="18">
        <v>9.4779999999999998</v>
      </c>
    </row>
    <row r="789" spans="1:22" x14ac:dyDescent="0.25">
      <c r="A789" s="1">
        <v>42733</v>
      </c>
      <c r="B789" s="14">
        <v>12</v>
      </c>
      <c r="C789" s="15">
        <v>249270688000</v>
      </c>
      <c r="D789" s="15">
        <v>5097773744</v>
      </c>
      <c r="E789" s="15">
        <v>54619195</v>
      </c>
      <c r="F789" s="15">
        <v>257049209207</v>
      </c>
      <c r="G789" s="16">
        <v>1.3339999999999999E-2</v>
      </c>
      <c r="H789" s="16">
        <v>5.7200000000000003E-3</v>
      </c>
      <c r="I789" s="16">
        <v>7.62E-3</v>
      </c>
      <c r="J789" s="16">
        <v>0.18149999999999999</v>
      </c>
      <c r="K789" s="16">
        <v>2.4499999999999999E-3</v>
      </c>
      <c r="L789" s="16">
        <v>2.1900000000000001E-3</v>
      </c>
      <c r="M789" s="16">
        <v>2.5999999999999998E-4</v>
      </c>
      <c r="N789" s="16">
        <v>1.44601</v>
      </c>
      <c r="O789" s="19">
        <v>149.40029999999999</v>
      </c>
      <c r="P789" s="19">
        <v>108.8518</v>
      </c>
      <c r="Q789" s="18">
        <v>1.8720000000000001</v>
      </c>
      <c r="R789" s="18">
        <v>5.9269999999999996</v>
      </c>
      <c r="S789" s="18">
        <v>2.25</v>
      </c>
      <c r="T789" s="18">
        <v>9.76</v>
      </c>
      <c r="U789" s="18">
        <v>8.8030000000000008</v>
      </c>
      <c r="V789" s="18">
        <v>9.3620000000000001</v>
      </c>
    </row>
    <row r="790" spans="1:22" x14ac:dyDescent="0.25">
      <c r="A790" s="1">
        <v>42734</v>
      </c>
      <c r="B790" s="14">
        <v>12</v>
      </c>
      <c r="C790" s="15">
        <v>249270688000</v>
      </c>
      <c r="D790" s="15">
        <v>5164457773</v>
      </c>
      <c r="E790" s="15">
        <v>54626303</v>
      </c>
      <c r="F790" s="15">
        <v>256596256801</v>
      </c>
      <c r="G790" s="16">
        <v>1.155E-2</v>
      </c>
      <c r="H790" s="16">
        <v>3.6700000000000001E-3</v>
      </c>
      <c r="I790" s="16">
        <v>7.8899999999999994E-3</v>
      </c>
      <c r="J790" s="16">
        <v>0.15001</v>
      </c>
      <c r="K790" s="16">
        <v>-1.7600000000000001E-3</v>
      </c>
      <c r="L790" s="16">
        <v>-2.0200000000000001E-3</v>
      </c>
      <c r="M790" s="16">
        <v>2.5999999999999998E-4</v>
      </c>
      <c r="N790" s="16">
        <v>-0.47467999999999999</v>
      </c>
      <c r="O790" s="19">
        <v>149.137</v>
      </c>
      <c r="P790" s="19">
        <v>108.6301</v>
      </c>
      <c r="Q790" s="18">
        <v>1.8660000000000001</v>
      </c>
      <c r="R790" s="18">
        <v>5.8940000000000001</v>
      </c>
      <c r="S790" s="18">
        <v>2.2480000000000002</v>
      </c>
      <c r="T790" s="18">
        <v>9.76</v>
      </c>
      <c r="U790" s="18">
        <v>8.8550000000000004</v>
      </c>
      <c r="V790" s="18">
        <v>9.4670000000000005</v>
      </c>
    </row>
    <row r="791" spans="1:22" x14ac:dyDescent="0.25">
      <c r="A791" s="1">
        <v>42735</v>
      </c>
      <c r="B791" s="14">
        <v>12</v>
      </c>
      <c r="C791" s="15">
        <v>249270688000</v>
      </c>
      <c r="D791" s="15">
        <v>5231141803</v>
      </c>
      <c r="E791" s="15">
        <v>54626303</v>
      </c>
      <c r="F791" s="15">
        <v>256662940830</v>
      </c>
      <c r="G791" s="16">
        <v>1.1820000000000001E-2</v>
      </c>
      <c r="H791" s="16">
        <v>3.6700000000000001E-3</v>
      </c>
      <c r="I791" s="16">
        <v>8.1499999999999993E-3</v>
      </c>
      <c r="J791" s="16">
        <v>0.14834</v>
      </c>
      <c r="K791" s="16">
        <v>2.5999999999999998E-4</v>
      </c>
      <c r="L791" s="16">
        <v>0</v>
      </c>
      <c r="M791" s="16">
        <v>2.5999999999999998E-4</v>
      </c>
      <c r="N791" s="16">
        <v>9.9489999999999995E-2</v>
      </c>
      <c r="O791" s="19">
        <v>149.17580000000001</v>
      </c>
      <c r="P791" s="19">
        <v>108.6301</v>
      </c>
      <c r="Q791" s="18">
        <v>1.8660000000000001</v>
      </c>
      <c r="R791" s="18">
        <v>5.8940000000000001</v>
      </c>
      <c r="S791" s="18">
        <v>2.2450000000000001</v>
      </c>
      <c r="T791" s="18">
        <v>9.76</v>
      </c>
      <c r="U791" s="18">
        <v>8.8539999999999992</v>
      </c>
      <c r="V791" s="18">
        <v>9.4670000000000005</v>
      </c>
    </row>
    <row r="792" spans="1:22" x14ac:dyDescent="0.25">
      <c r="A792" s="1">
        <v>42744</v>
      </c>
      <c r="B792" s="14">
        <v>12</v>
      </c>
      <c r="C792" s="15">
        <v>258270688000</v>
      </c>
      <c r="D792" s="15">
        <v>6000418948</v>
      </c>
      <c r="E792" s="15">
        <v>0</v>
      </c>
      <c r="F792" s="15">
        <v>265938050720</v>
      </c>
      <c r="G792" s="16">
        <v>1.09E-3</v>
      </c>
      <c r="H792" s="16">
        <v>-1.25E-3</v>
      </c>
      <c r="I792" s="16">
        <v>2.3400000000000001E-3</v>
      </c>
      <c r="J792" s="16">
        <v>4.4999999999999998E-2</v>
      </c>
      <c r="K792" s="16">
        <v>1.09E-3</v>
      </c>
      <c r="L792" s="16">
        <v>-1.25E-3</v>
      </c>
      <c r="M792" s="16">
        <v>2.3400000000000001E-3</v>
      </c>
      <c r="N792" s="16">
        <v>4.4999999999999998E-2</v>
      </c>
      <c r="O792" s="19">
        <v>149.33779999999999</v>
      </c>
      <c r="P792" s="19">
        <v>108.494</v>
      </c>
      <c r="Q792" s="18">
        <v>1.88</v>
      </c>
      <c r="R792" s="18">
        <v>5.9829999999999997</v>
      </c>
      <c r="S792" s="18">
        <v>2.2749999999999999</v>
      </c>
      <c r="T792" s="18">
        <v>9.7509999999999994</v>
      </c>
      <c r="U792" s="18">
        <v>8.9450000000000003</v>
      </c>
      <c r="V792" s="18">
        <v>9.5640000000000001</v>
      </c>
    </row>
    <row r="793" spans="1:22" x14ac:dyDescent="0.25">
      <c r="A793" s="1">
        <v>42745</v>
      </c>
      <c r="B793" s="14">
        <v>12</v>
      </c>
      <c r="C793" s="15">
        <v>258270688000</v>
      </c>
      <c r="D793" s="15">
        <v>6069451879</v>
      </c>
      <c r="E793" s="15">
        <v>0</v>
      </c>
      <c r="F793" s="15">
        <v>266068980124</v>
      </c>
      <c r="G793" s="16">
        <v>1.58E-3</v>
      </c>
      <c r="H793" s="16">
        <v>-1.0200000000000001E-3</v>
      </c>
      <c r="I793" s="16">
        <v>2.5999999999999999E-3</v>
      </c>
      <c r="J793" s="16">
        <v>5.9270000000000003E-2</v>
      </c>
      <c r="K793" s="16">
        <v>4.8999999999999998E-4</v>
      </c>
      <c r="L793" s="16">
        <v>2.3000000000000001E-4</v>
      </c>
      <c r="M793" s="16">
        <v>2.5999999999999998E-4</v>
      </c>
      <c r="N793" s="16">
        <v>0.19681000000000001</v>
      </c>
      <c r="O793" s="19">
        <v>149.41130000000001</v>
      </c>
      <c r="P793" s="19">
        <v>108.5193</v>
      </c>
      <c r="Q793" s="18">
        <v>1.877</v>
      </c>
      <c r="R793" s="18">
        <v>5.9740000000000002</v>
      </c>
      <c r="S793" s="18">
        <v>2.2719999999999998</v>
      </c>
      <c r="T793" s="18">
        <v>9.7509999999999994</v>
      </c>
      <c r="U793" s="18">
        <v>8.9339999999999993</v>
      </c>
      <c r="V793" s="18">
        <v>9.5519999999999996</v>
      </c>
    </row>
    <row r="794" spans="1:22" x14ac:dyDescent="0.25">
      <c r="A794" s="1">
        <v>42746</v>
      </c>
      <c r="B794" s="14">
        <v>12</v>
      </c>
      <c r="C794" s="15">
        <v>258270688000</v>
      </c>
      <c r="D794" s="15">
        <v>6138484810</v>
      </c>
      <c r="E794" s="15">
        <v>0</v>
      </c>
      <c r="F794" s="15">
        <v>266407697160</v>
      </c>
      <c r="G794" s="16">
        <v>2.8500000000000001E-3</v>
      </c>
      <c r="H794" s="16">
        <v>0</v>
      </c>
      <c r="I794" s="16">
        <v>2.8600000000000001E-3</v>
      </c>
      <c r="J794" s="16">
        <v>9.9180000000000004E-2</v>
      </c>
      <c r="K794" s="16">
        <v>1.2700000000000001E-3</v>
      </c>
      <c r="L794" s="16">
        <v>1.01E-3</v>
      </c>
      <c r="M794" s="16">
        <v>2.5999999999999998E-4</v>
      </c>
      <c r="N794" s="16">
        <v>0.59099999999999997</v>
      </c>
      <c r="O794" s="19">
        <v>149.60149999999999</v>
      </c>
      <c r="P794" s="19">
        <v>108.62949999999999</v>
      </c>
      <c r="Q794" s="18">
        <v>1.8759999999999999</v>
      </c>
      <c r="R794" s="18">
        <v>5.9720000000000004</v>
      </c>
      <c r="S794" s="18">
        <v>2.27</v>
      </c>
      <c r="T794" s="18">
        <v>9.7509999999999994</v>
      </c>
      <c r="U794" s="18">
        <v>8.8919999999999995</v>
      </c>
      <c r="V794" s="18">
        <v>9.4979999999999993</v>
      </c>
    </row>
    <row r="795" spans="1:22" x14ac:dyDescent="0.25">
      <c r="A795" s="1">
        <v>42747</v>
      </c>
      <c r="B795" s="14">
        <v>12</v>
      </c>
      <c r="C795" s="15">
        <v>258270688000</v>
      </c>
      <c r="D795" s="15">
        <v>6207517740</v>
      </c>
      <c r="E795" s="15">
        <v>0</v>
      </c>
      <c r="F795" s="15">
        <v>266412787430</v>
      </c>
      <c r="G795" s="16">
        <v>2.8700000000000002E-3</v>
      </c>
      <c r="H795" s="16">
        <v>-2.5000000000000001E-4</v>
      </c>
      <c r="I795" s="16">
        <v>3.1199999999999999E-3</v>
      </c>
      <c r="J795" s="16">
        <v>9.1179999999999997E-2</v>
      </c>
      <c r="K795" s="16">
        <v>2.0000000000000002E-5</v>
      </c>
      <c r="L795" s="16">
        <v>-2.4000000000000001E-4</v>
      </c>
      <c r="M795" s="16">
        <v>2.5999999999999998E-4</v>
      </c>
      <c r="N795" s="16">
        <v>7.0000000000000001E-3</v>
      </c>
      <c r="O795" s="19">
        <v>149.6044</v>
      </c>
      <c r="P795" s="19">
        <v>108.60339999999999</v>
      </c>
      <c r="Q795" s="18">
        <v>1.873</v>
      </c>
      <c r="R795" s="18">
        <v>5.9589999999999996</v>
      </c>
      <c r="S795" s="18">
        <v>2.2669999999999999</v>
      </c>
      <c r="T795" s="18">
        <v>9.7509999999999994</v>
      </c>
      <c r="U795" s="18">
        <v>8.9009999999999998</v>
      </c>
      <c r="V795" s="18">
        <v>9.5109999999999992</v>
      </c>
    </row>
    <row r="796" spans="1:22" x14ac:dyDescent="0.25">
      <c r="A796" s="1">
        <v>42748</v>
      </c>
      <c r="B796" s="14">
        <v>12</v>
      </c>
      <c r="C796" s="15">
        <v>258270688000</v>
      </c>
      <c r="D796" s="15">
        <v>6276550671</v>
      </c>
      <c r="E796" s="15">
        <v>0</v>
      </c>
      <c r="F796" s="15">
        <v>266391885042</v>
      </c>
      <c r="G796" s="16">
        <v>2.7899999999999999E-3</v>
      </c>
      <c r="H796" s="16">
        <v>-5.8E-4</v>
      </c>
      <c r="I796" s="16">
        <v>3.3800000000000002E-3</v>
      </c>
      <c r="J796" s="16">
        <v>8.1500000000000003E-2</v>
      </c>
      <c r="K796" s="16">
        <v>-8.0000000000000007E-5</v>
      </c>
      <c r="L796" s="16">
        <v>-3.4000000000000002E-4</v>
      </c>
      <c r="M796" s="16">
        <v>2.5999999999999998E-4</v>
      </c>
      <c r="N796" s="16">
        <v>-2.8230000000000002E-2</v>
      </c>
      <c r="O796" s="19">
        <v>149.5926</v>
      </c>
      <c r="P796" s="19">
        <v>108.56659999999999</v>
      </c>
      <c r="Q796" s="18">
        <v>1.87</v>
      </c>
      <c r="R796" s="18">
        <v>5.9450000000000003</v>
      </c>
      <c r="S796" s="18">
        <v>2.2639999999999998</v>
      </c>
      <c r="T796" s="18">
        <v>9.7509999999999994</v>
      </c>
      <c r="U796" s="18">
        <v>8.9149999999999991</v>
      </c>
      <c r="V796" s="18">
        <v>9.5280000000000005</v>
      </c>
    </row>
    <row r="797" spans="1:22" x14ac:dyDescent="0.25">
      <c r="A797" s="1">
        <v>42751</v>
      </c>
      <c r="B797" s="14">
        <v>12</v>
      </c>
      <c r="C797" s="15">
        <v>258270688000</v>
      </c>
      <c r="D797" s="15">
        <v>6483649463</v>
      </c>
      <c r="E797" s="15">
        <v>0</v>
      </c>
      <c r="F797" s="15">
        <v>267490566320</v>
      </c>
      <c r="G797" s="16">
        <v>6.9300000000000004E-3</v>
      </c>
      <c r="H797" s="16">
        <v>2.7699999999999999E-3</v>
      </c>
      <c r="I797" s="16">
        <v>4.1599999999999996E-3</v>
      </c>
      <c r="J797" s="16">
        <v>0.17063999999999999</v>
      </c>
      <c r="K797" s="16">
        <v>4.1200000000000004E-3</v>
      </c>
      <c r="L797" s="16">
        <v>3.3500000000000001E-3</v>
      </c>
      <c r="M797" s="16">
        <v>7.7999999999999999E-4</v>
      </c>
      <c r="N797" s="16">
        <v>0.64997000000000005</v>
      </c>
      <c r="O797" s="19">
        <v>150.20959999999999</v>
      </c>
      <c r="P797" s="19">
        <v>108.9312</v>
      </c>
      <c r="Q797" s="18">
        <v>1.8680000000000001</v>
      </c>
      <c r="R797" s="18">
        <v>5.9450000000000003</v>
      </c>
      <c r="S797" s="18">
        <v>2.2559999999999998</v>
      </c>
      <c r="T797" s="18">
        <v>9.7509999999999994</v>
      </c>
      <c r="U797" s="18">
        <v>8.7959999999999994</v>
      </c>
      <c r="V797" s="18">
        <v>9.3520000000000003</v>
      </c>
    </row>
    <row r="798" spans="1:22" x14ac:dyDescent="0.25">
      <c r="A798" s="1">
        <v>42752</v>
      </c>
      <c r="B798" s="14">
        <v>12</v>
      </c>
      <c r="C798" s="15">
        <v>258270688000</v>
      </c>
      <c r="D798" s="15">
        <v>6552682394</v>
      </c>
      <c r="E798" s="15">
        <v>0</v>
      </c>
      <c r="F798" s="15">
        <v>266606570716</v>
      </c>
      <c r="G798" s="16">
        <v>3.5999999999999999E-3</v>
      </c>
      <c r="H798" s="16">
        <v>-8.1999999999999998E-4</v>
      </c>
      <c r="I798" s="16">
        <v>4.4200000000000003E-3</v>
      </c>
      <c r="J798" s="16">
        <v>8.0269999999999994E-2</v>
      </c>
      <c r="K798" s="16">
        <v>-3.3E-3</v>
      </c>
      <c r="L798" s="16">
        <v>-3.5599999999999998E-3</v>
      </c>
      <c r="M798" s="16">
        <v>2.5999999999999998E-4</v>
      </c>
      <c r="N798" s="16">
        <v>-0.70128000000000001</v>
      </c>
      <c r="O798" s="19">
        <v>149.7132</v>
      </c>
      <c r="P798" s="19">
        <v>108.5415</v>
      </c>
      <c r="Q798" s="18">
        <v>1.86</v>
      </c>
      <c r="R798" s="18">
        <v>5.9029999999999996</v>
      </c>
      <c r="S798" s="18">
        <v>2.2530000000000001</v>
      </c>
      <c r="T798" s="18">
        <v>9.7509999999999994</v>
      </c>
      <c r="U798" s="18">
        <v>8.9359999999999999</v>
      </c>
      <c r="V798" s="18">
        <v>9.5399999999999991</v>
      </c>
    </row>
    <row r="799" spans="1:22" x14ac:dyDescent="0.25">
      <c r="A799" s="1">
        <v>42753</v>
      </c>
      <c r="B799" s="14">
        <v>12</v>
      </c>
      <c r="C799" s="15">
        <v>258270688000</v>
      </c>
      <c r="D799" s="15">
        <v>6621715325</v>
      </c>
      <c r="E799" s="15">
        <v>0</v>
      </c>
      <c r="F799" s="15">
        <v>266708270667</v>
      </c>
      <c r="G799" s="16">
        <v>3.9899999999999996E-3</v>
      </c>
      <c r="H799" s="16">
        <v>-6.8999999999999997E-4</v>
      </c>
      <c r="I799" s="16">
        <v>4.6800000000000001E-3</v>
      </c>
      <c r="J799" s="16">
        <v>8.3989999999999995E-2</v>
      </c>
      <c r="K799" s="16">
        <v>3.8000000000000002E-4</v>
      </c>
      <c r="L799" s="16">
        <v>1.2E-4</v>
      </c>
      <c r="M799" s="16">
        <v>2.5999999999999998E-4</v>
      </c>
      <c r="N799" s="16">
        <v>0.14935999999999999</v>
      </c>
      <c r="O799" s="19">
        <v>149.77029999999999</v>
      </c>
      <c r="P799" s="19">
        <v>108.5549</v>
      </c>
      <c r="Q799" s="18">
        <v>1.8580000000000001</v>
      </c>
      <c r="R799" s="18">
        <v>5.8929999999999998</v>
      </c>
      <c r="S799" s="18">
        <v>2.2509999999999999</v>
      </c>
      <c r="T799" s="18">
        <v>9.7509999999999994</v>
      </c>
      <c r="U799" s="18">
        <v>8.93</v>
      </c>
      <c r="V799" s="18">
        <v>9.5340000000000007</v>
      </c>
    </row>
    <row r="800" spans="1:22" x14ac:dyDescent="0.25">
      <c r="A800" s="1">
        <v>42754</v>
      </c>
      <c r="B800" s="14">
        <v>12</v>
      </c>
      <c r="C800" s="15">
        <v>258270688000</v>
      </c>
      <c r="D800" s="15">
        <v>6690748255</v>
      </c>
      <c r="E800" s="15">
        <v>0</v>
      </c>
      <c r="F800" s="15">
        <v>266829632158</v>
      </c>
      <c r="G800" s="16">
        <v>4.4400000000000004E-3</v>
      </c>
      <c r="H800" s="16">
        <v>-5.0000000000000001E-4</v>
      </c>
      <c r="I800" s="16">
        <v>4.9399999999999999E-3</v>
      </c>
      <c r="J800" s="16">
        <v>8.8880000000000001E-2</v>
      </c>
      <c r="K800" s="16">
        <v>4.6000000000000001E-4</v>
      </c>
      <c r="L800" s="16">
        <v>2.0000000000000001E-4</v>
      </c>
      <c r="M800" s="16">
        <v>2.5999999999999998E-4</v>
      </c>
      <c r="N800" s="16">
        <v>0.18063000000000001</v>
      </c>
      <c r="O800" s="19">
        <v>149.83840000000001</v>
      </c>
      <c r="P800" s="19">
        <v>108.5762</v>
      </c>
      <c r="Q800" s="18">
        <v>1.855</v>
      </c>
      <c r="R800" s="18">
        <v>5.8819999999999997</v>
      </c>
      <c r="S800" s="18">
        <v>2.2480000000000002</v>
      </c>
      <c r="T800" s="18">
        <v>9.7509999999999994</v>
      </c>
      <c r="U800" s="18">
        <v>8.9090000000000007</v>
      </c>
      <c r="V800" s="18">
        <v>9.5229999999999997</v>
      </c>
    </row>
    <row r="801" spans="1:22" x14ac:dyDescent="0.25">
      <c r="A801" s="1">
        <v>42755</v>
      </c>
      <c r="B801" s="14">
        <v>12</v>
      </c>
      <c r="C801" s="15">
        <v>258270688000</v>
      </c>
      <c r="D801" s="15">
        <v>6759781186</v>
      </c>
      <c r="E801" s="15">
        <v>0</v>
      </c>
      <c r="F801" s="15">
        <v>268113075661</v>
      </c>
      <c r="G801" s="16">
        <v>9.2700000000000005E-3</v>
      </c>
      <c r="H801" s="16">
        <v>4.0800000000000003E-3</v>
      </c>
      <c r="I801" s="16">
        <v>5.1999999999999998E-3</v>
      </c>
      <c r="J801" s="16">
        <v>0.18348</v>
      </c>
      <c r="K801" s="16">
        <v>4.81E-3</v>
      </c>
      <c r="L801" s="16">
        <v>4.5500000000000002E-3</v>
      </c>
      <c r="M801" s="16">
        <v>2.5999999999999998E-4</v>
      </c>
      <c r="N801" s="16">
        <v>4.7628500000000003</v>
      </c>
      <c r="O801" s="19">
        <v>150.5592</v>
      </c>
      <c r="P801" s="19">
        <v>109.0728</v>
      </c>
      <c r="Q801" s="18">
        <v>1.86</v>
      </c>
      <c r="R801" s="18">
        <v>5.9109999999999996</v>
      </c>
      <c r="S801" s="18">
        <v>2.2450000000000001</v>
      </c>
      <c r="T801" s="18">
        <v>9.7509999999999994</v>
      </c>
      <c r="U801" s="18">
        <v>8.7200000000000006</v>
      </c>
      <c r="V801" s="18">
        <v>9.2810000000000006</v>
      </c>
    </row>
    <row r="802" spans="1:22" x14ac:dyDescent="0.25">
      <c r="A802" s="1">
        <v>42758</v>
      </c>
      <c r="B802" s="14">
        <v>12</v>
      </c>
      <c r="C802" s="15">
        <v>258270688000</v>
      </c>
      <c r="D802" s="15">
        <v>6966879978</v>
      </c>
      <c r="E802" s="15">
        <v>0</v>
      </c>
      <c r="F802" s="15">
        <v>267091194776</v>
      </c>
      <c r="G802" s="16">
        <v>5.4299999999999999E-3</v>
      </c>
      <c r="H802" s="16">
        <v>-5.5000000000000003E-4</v>
      </c>
      <c r="I802" s="16">
        <v>5.9800000000000001E-3</v>
      </c>
      <c r="J802" s="16">
        <v>8.9679999999999996E-2</v>
      </c>
      <c r="K802" s="16">
        <v>-3.81E-3</v>
      </c>
      <c r="L802" s="16">
        <v>-4.5799999999999999E-3</v>
      </c>
      <c r="M802" s="16">
        <v>7.6999999999999996E-4</v>
      </c>
      <c r="N802" s="16">
        <v>-0.37162000000000001</v>
      </c>
      <c r="O802" s="19">
        <v>149.9853</v>
      </c>
      <c r="P802" s="19">
        <v>108.5703</v>
      </c>
      <c r="Q802" s="18">
        <v>1.845</v>
      </c>
      <c r="R802" s="18">
        <v>5.8380000000000001</v>
      </c>
      <c r="S802" s="18">
        <v>2.2370000000000001</v>
      </c>
      <c r="T802" s="18">
        <v>9.7509999999999994</v>
      </c>
      <c r="U802" s="18">
        <v>8.8979999999999997</v>
      </c>
      <c r="V802" s="18">
        <v>9.5250000000000004</v>
      </c>
    </row>
    <row r="803" spans="1:22" x14ac:dyDescent="0.25">
      <c r="A803" s="1">
        <v>42759</v>
      </c>
      <c r="B803" s="14">
        <v>12</v>
      </c>
      <c r="C803" s="15">
        <v>258270688000</v>
      </c>
      <c r="D803" s="15">
        <v>7035912909</v>
      </c>
      <c r="E803" s="15">
        <v>0</v>
      </c>
      <c r="F803" s="15">
        <v>267168744218</v>
      </c>
      <c r="G803" s="16">
        <v>5.7200000000000003E-3</v>
      </c>
      <c r="H803" s="16">
        <v>-5.1999999999999995E-4</v>
      </c>
      <c r="I803" s="16">
        <v>6.2399999999999999E-3</v>
      </c>
      <c r="J803" s="16">
        <v>9.06E-2</v>
      </c>
      <c r="K803" s="16">
        <v>2.9E-4</v>
      </c>
      <c r="L803" s="16">
        <v>3.0000000000000001E-5</v>
      </c>
      <c r="M803" s="16">
        <v>2.5999999999999998E-4</v>
      </c>
      <c r="N803" s="16">
        <v>0.11178</v>
      </c>
      <c r="O803" s="19">
        <v>150.02889999999999</v>
      </c>
      <c r="P803" s="19">
        <v>108.57380000000001</v>
      </c>
      <c r="Q803" s="18">
        <v>1.8420000000000001</v>
      </c>
      <c r="R803" s="18">
        <v>5.8280000000000003</v>
      </c>
      <c r="S803" s="18">
        <v>2.234</v>
      </c>
      <c r="T803" s="18">
        <v>9.7509999999999994</v>
      </c>
      <c r="U803" s="18">
        <v>8.8949999999999996</v>
      </c>
      <c r="V803" s="18">
        <v>9.5229999999999997</v>
      </c>
    </row>
    <row r="804" spans="1:22" x14ac:dyDescent="0.25">
      <c r="A804" s="1">
        <v>42760</v>
      </c>
      <c r="B804" s="14">
        <v>12</v>
      </c>
      <c r="C804" s="15">
        <v>258270688000</v>
      </c>
      <c r="D804" s="15">
        <v>7104945839</v>
      </c>
      <c r="E804" s="15">
        <v>0</v>
      </c>
      <c r="F804" s="15">
        <v>267227182233</v>
      </c>
      <c r="G804" s="16">
        <v>5.94E-3</v>
      </c>
      <c r="H804" s="16">
        <v>-5.5999999999999995E-4</v>
      </c>
      <c r="I804" s="16">
        <v>6.4999999999999997E-3</v>
      </c>
      <c r="J804" s="16">
        <v>9.0289999999999995E-2</v>
      </c>
      <c r="K804" s="16">
        <v>2.2000000000000001E-4</v>
      </c>
      <c r="L804" s="16">
        <v>-4.0000000000000003E-5</v>
      </c>
      <c r="M804" s="16">
        <v>2.5999999999999998E-4</v>
      </c>
      <c r="N804" s="16">
        <v>8.3099999999999993E-2</v>
      </c>
      <c r="O804" s="19">
        <v>150.0617</v>
      </c>
      <c r="P804" s="19">
        <v>108.5694</v>
      </c>
      <c r="Q804" s="18">
        <v>1.839</v>
      </c>
      <c r="R804" s="18">
        <v>5.8159999999999998</v>
      </c>
      <c r="S804" s="18">
        <v>2.2309999999999999</v>
      </c>
      <c r="T804" s="18">
        <v>9.7509999999999994</v>
      </c>
      <c r="U804" s="18">
        <v>8.8960000000000008</v>
      </c>
      <c r="V804" s="18">
        <v>9.5250000000000004</v>
      </c>
    </row>
    <row r="805" spans="1:22" x14ac:dyDescent="0.25">
      <c r="A805" s="1">
        <v>42761</v>
      </c>
      <c r="B805" s="14">
        <v>12</v>
      </c>
      <c r="C805" s="15">
        <v>258270688000</v>
      </c>
      <c r="D805" s="15">
        <v>7173978770</v>
      </c>
      <c r="E805" s="15">
        <v>0</v>
      </c>
      <c r="F805" s="15">
        <v>267170551420</v>
      </c>
      <c r="G805" s="16">
        <v>5.7299999999999999E-3</v>
      </c>
      <c r="H805" s="16">
        <v>-1.0300000000000001E-3</v>
      </c>
      <c r="I805" s="16">
        <v>6.7600000000000004E-3</v>
      </c>
      <c r="J805" s="16">
        <v>8.3449999999999996E-2</v>
      </c>
      <c r="K805" s="16">
        <v>-2.1000000000000001E-4</v>
      </c>
      <c r="L805" s="16">
        <v>-4.6999999999999999E-4</v>
      </c>
      <c r="M805" s="16">
        <v>2.5999999999999998E-4</v>
      </c>
      <c r="N805" s="16">
        <v>-7.4440000000000006E-2</v>
      </c>
      <c r="O805" s="19">
        <v>150.0299</v>
      </c>
      <c r="P805" s="19">
        <v>108.5181</v>
      </c>
      <c r="Q805" s="18">
        <v>1.835</v>
      </c>
      <c r="R805" s="18">
        <v>5.7949999999999999</v>
      </c>
      <c r="S805" s="18">
        <v>2.2290000000000001</v>
      </c>
      <c r="T805" s="18">
        <v>9.7509999999999994</v>
      </c>
      <c r="U805" s="18">
        <v>8.8629999999999995</v>
      </c>
      <c r="V805" s="18">
        <v>9.5489999999999995</v>
      </c>
    </row>
    <row r="806" spans="1:22" x14ac:dyDescent="0.25">
      <c r="A806" s="1">
        <v>42762</v>
      </c>
      <c r="B806" s="14">
        <v>12</v>
      </c>
      <c r="C806" s="15">
        <v>258270688000</v>
      </c>
      <c r="D806" s="15">
        <v>7243011701</v>
      </c>
      <c r="E806" s="15">
        <v>0</v>
      </c>
      <c r="F806" s="15">
        <v>267067976432</v>
      </c>
      <c r="G806" s="16">
        <v>5.3400000000000001E-3</v>
      </c>
      <c r="H806" s="16">
        <v>-1.6800000000000001E-3</v>
      </c>
      <c r="I806" s="16">
        <v>7.0200000000000002E-3</v>
      </c>
      <c r="J806" s="16">
        <v>7.4639999999999998E-2</v>
      </c>
      <c r="K806" s="16">
        <v>-3.8000000000000002E-4</v>
      </c>
      <c r="L806" s="16">
        <v>-6.4000000000000005E-4</v>
      </c>
      <c r="M806" s="16">
        <v>2.5999999999999998E-4</v>
      </c>
      <c r="N806" s="16">
        <v>-0.13078000000000001</v>
      </c>
      <c r="O806" s="19">
        <v>149.97229999999999</v>
      </c>
      <c r="P806" s="19">
        <v>108.4479</v>
      </c>
      <c r="Q806" s="18">
        <v>1.831</v>
      </c>
      <c r="R806" s="18">
        <v>5.7789999999999999</v>
      </c>
      <c r="S806" s="18">
        <v>2.226</v>
      </c>
      <c r="T806" s="18">
        <v>9.7509999999999994</v>
      </c>
      <c r="U806" s="18">
        <v>8.8879999999999999</v>
      </c>
      <c r="V806" s="18">
        <v>9.5830000000000002</v>
      </c>
    </row>
    <row r="807" spans="1:22" x14ac:dyDescent="0.25">
      <c r="A807" s="1">
        <v>42765</v>
      </c>
      <c r="B807" s="14">
        <v>12</v>
      </c>
      <c r="C807" s="15">
        <v>258270688000</v>
      </c>
      <c r="D807" s="15">
        <v>7450110493</v>
      </c>
      <c r="E807" s="15">
        <v>0</v>
      </c>
      <c r="F807" s="15">
        <v>267216681917</v>
      </c>
      <c r="G807" s="16">
        <v>5.8999999999999999E-3</v>
      </c>
      <c r="H807" s="16">
        <v>-1.9E-3</v>
      </c>
      <c r="I807" s="16">
        <v>7.7999999999999996E-3</v>
      </c>
      <c r="J807" s="16">
        <v>7.4179999999999996E-2</v>
      </c>
      <c r="K807" s="16">
        <v>5.5999999999999995E-4</v>
      </c>
      <c r="L807" s="16">
        <v>-2.2000000000000001E-4</v>
      </c>
      <c r="M807" s="16">
        <v>7.7999999999999999E-4</v>
      </c>
      <c r="N807" s="16">
        <v>7.0069999999999993E-2</v>
      </c>
      <c r="O807" s="19">
        <v>150.0558</v>
      </c>
      <c r="P807" s="19">
        <v>108.42400000000001</v>
      </c>
      <c r="Q807" s="18">
        <v>1.823</v>
      </c>
      <c r="R807" s="18">
        <v>5.7450000000000001</v>
      </c>
      <c r="S807" s="18">
        <v>2.218</v>
      </c>
      <c r="T807" s="18">
        <v>9.7509999999999994</v>
      </c>
      <c r="U807" s="18">
        <v>8.8840000000000003</v>
      </c>
      <c r="V807" s="18">
        <v>9.5950000000000006</v>
      </c>
    </row>
    <row r="808" spans="1:22" x14ac:dyDescent="0.25">
      <c r="A808" s="1">
        <v>42766</v>
      </c>
      <c r="B808" s="14">
        <v>12</v>
      </c>
      <c r="C808" s="15">
        <v>258270688000</v>
      </c>
      <c r="D808" s="15">
        <v>7519143424</v>
      </c>
      <c r="E808" s="15">
        <v>0</v>
      </c>
      <c r="F808" s="15">
        <v>267577746059</v>
      </c>
      <c r="G808" s="16">
        <v>7.26E-3</v>
      </c>
      <c r="H808" s="16">
        <v>-8.0000000000000004E-4</v>
      </c>
      <c r="I808" s="16">
        <v>8.0599999999999995E-3</v>
      </c>
      <c r="J808" s="16">
        <v>8.8880000000000001E-2</v>
      </c>
      <c r="K808" s="16">
        <v>1.3500000000000001E-3</v>
      </c>
      <c r="L808" s="16">
        <v>1.09E-3</v>
      </c>
      <c r="M808" s="16">
        <v>2.5999999999999998E-4</v>
      </c>
      <c r="N808" s="16">
        <v>0.63698999999999995</v>
      </c>
      <c r="O808" s="19">
        <v>150.2585</v>
      </c>
      <c r="P808" s="19">
        <v>108.54340000000001</v>
      </c>
      <c r="Q808" s="18">
        <v>1.8220000000000001</v>
      </c>
      <c r="R808" s="18">
        <v>5.7430000000000003</v>
      </c>
      <c r="S808" s="18">
        <v>2.2149999999999999</v>
      </c>
      <c r="T808" s="18">
        <v>9.7509999999999994</v>
      </c>
      <c r="U808" s="18">
        <v>8.8390000000000004</v>
      </c>
      <c r="V808" s="18">
        <v>9.5359999999999996</v>
      </c>
    </row>
    <row r="809" spans="1:22" x14ac:dyDescent="0.25">
      <c r="A809" s="1">
        <v>42767</v>
      </c>
      <c r="B809" s="14">
        <v>12</v>
      </c>
      <c r="C809" s="15">
        <v>264270688000</v>
      </c>
      <c r="D809" s="15">
        <v>7736940091</v>
      </c>
      <c r="E809" s="15">
        <v>0</v>
      </c>
      <c r="F809" s="15">
        <v>273548980367</v>
      </c>
      <c r="G809" s="16">
        <v>-4.4999999999999999E-4</v>
      </c>
      <c r="H809" s="16">
        <v>-7.1000000000000002E-4</v>
      </c>
      <c r="I809" s="16">
        <v>2.5999999999999998E-4</v>
      </c>
      <c r="J809" s="16">
        <v>-0.1507</v>
      </c>
      <c r="K809" s="16">
        <v>-4.4999999999999999E-4</v>
      </c>
      <c r="L809" s="16">
        <v>-7.1000000000000002E-4</v>
      </c>
      <c r="M809" s="16">
        <v>2.5999999999999998E-4</v>
      </c>
      <c r="N809" s="16">
        <v>-0.1507</v>
      </c>
      <c r="O809" s="19">
        <v>150.19130000000001</v>
      </c>
      <c r="P809" s="19">
        <v>108.4669</v>
      </c>
      <c r="Q809" s="18">
        <v>1.8360000000000001</v>
      </c>
      <c r="R809" s="18">
        <v>5.8079999999999998</v>
      </c>
      <c r="S809" s="18">
        <v>2.2349999999999999</v>
      </c>
      <c r="T809" s="18">
        <v>9.7449999999999992</v>
      </c>
      <c r="U809" s="18">
        <v>8.8829999999999991</v>
      </c>
      <c r="V809" s="18">
        <v>9.5860000000000003</v>
      </c>
    </row>
    <row r="810" spans="1:22" x14ac:dyDescent="0.25">
      <c r="A810" s="1">
        <v>42768</v>
      </c>
      <c r="B810" s="14">
        <v>12</v>
      </c>
      <c r="C810" s="15">
        <v>264270688000</v>
      </c>
      <c r="D810" s="15">
        <v>7807538955</v>
      </c>
      <c r="E810" s="15">
        <v>0</v>
      </c>
      <c r="F810" s="15">
        <v>273585278258</v>
      </c>
      <c r="G810" s="16">
        <v>-3.1E-4</v>
      </c>
      <c r="H810" s="16">
        <v>-8.3000000000000001E-4</v>
      </c>
      <c r="I810" s="16">
        <v>5.1999999999999995E-4</v>
      </c>
      <c r="J810" s="16">
        <v>-5.5840000000000001E-2</v>
      </c>
      <c r="K810" s="16">
        <v>1.2999999999999999E-4</v>
      </c>
      <c r="L810" s="16">
        <v>-1.2999999999999999E-4</v>
      </c>
      <c r="M810" s="16">
        <v>2.5999999999999998E-4</v>
      </c>
      <c r="N810" s="16">
        <v>4.9619999999999997E-2</v>
      </c>
      <c r="O810" s="19">
        <v>150.21119999999999</v>
      </c>
      <c r="P810" s="19">
        <v>108.4533</v>
      </c>
      <c r="Q810" s="18">
        <v>1.833</v>
      </c>
      <c r="R810" s="18">
        <v>5.7960000000000003</v>
      </c>
      <c r="S810" s="18">
        <v>2.2330000000000001</v>
      </c>
      <c r="T810" s="18">
        <v>9.7449999999999992</v>
      </c>
      <c r="U810" s="18">
        <v>8.8870000000000005</v>
      </c>
      <c r="V810" s="18">
        <v>9.593</v>
      </c>
    </row>
    <row r="811" spans="1:22" x14ac:dyDescent="0.25">
      <c r="A811" s="1">
        <v>42769</v>
      </c>
      <c r="B811" s="14">
        <v>12</v>
      </c>
      <c r="C811" s="15">
        <v>264270688000</v>
      </c>
      <c r="D811" s="15">
        <v>7878137820</v>
      </c>
      <c r="E811" s="15">
        <v>0</v>
      </c>
      <c r="F811" s="15">
        <v>273643942815</v>
      </c>
      <c r="G811" s="16">
        <v>-1E-4</v>
      </c>
      <c r="H811" s="16">
        <v>-8.7000000000000001E-4</v>
      </c>
      <c r="I811" s="16">
        <v>7.6999999999999996E-4</v>
      </c>
      <c r="J811" s="16">
        <v>-1.214E-2</v>
      </c>
      <c r="K811" s="16">
        <v>2.1000000000000001E-4</v>
      </c>
      <c r="L811" s="16">
        <v>-4.0000000000000003E-5</v>
      </c>
      <c r="M811" s="16">
        <v>2.5999999999999998E-4</v>
      </c>
      <c r="N811" s="16">
        <v>8.14E-2</v>
      </c>
      <c r="O811" s="19">
        <v>150.24350000000001</v>
      </c>
      <c r="P811" s="19">
        <v>108.4485</v>
      </c>
      <c r="Q811" s="18">
        <v>1.831</v>
      </c>
      <c r="R811" s="18">
        <v>5.7859999999999996</v>
      </c>
      <c r="S811" s="18">
        <v>2.23</v>
      </c>
      <c r="T811" s="18">
        <v>9.7449999999999992</v>
      </c>
      <c r="U811" s="18">
        <v>8.8889999999999993</v>
      </c>
      <c r="V811" s="18">
        <v>9.5960000000000001</v>
      </c>
    </row>
    <row r="812" spans="1:22" x14ac:dyDescent="0.25">
      <c r="A812" s="1">
        <v>42772</v>
      </c>
      <c r="B812" s="14">
        <v>12</v>
      </c>
      <c r="C812" s="15">
        <v>264270688000</v>
      </c>
      <c r="D812" s="15">
        <v>8089934414</v>
      </c>
      <c r="E812" s="15">
        <v>0</v>
      </c>
      <c r="F812" s="15">
        <v>273900175376</v>
      </c>
      <c r="G812" s="16">
        <v>8.4000000000000003E-4</v>
      </c>
      <c r="H812" s="16">
        <v>-7.1000000000000002E-4</v>
      </c>
      <c r="I812" s="16">
        <v>1.5499999999999999E-3</v>
      </c>
      <c r="J812" s="16">
        <v>5.2139999999999999E-2</v>
      </c>
      <c r="K812" s="16">
        <v>9.3999999999999997E-4</v>
      </c>
      <c r="L812" s="16">
        <v>1.6000000000000001E-4</v>
      </c>
      <c r="M812" s="16">
        <v>7.6999999999999996E-4</v>
      </c>
      <c r="N812" s="16">
        <v>0.12060999999999999</v>
      </c>
      <c r="O812" s="19">
        <v>150.38409999999999</v>
      </c>
      <c r="P812" s="19">
        <v>108.4661</v>
      </c>
      <c r="Q812" s="18">
        <v>1.823</v>
      </c>
      <c r="R812" s="18">
        <v>5.7560000000000002</v>
      </c>
      <c r="S812" s="18">
        <v>2.222</v>
      </c>
      <c r="T812" s="18">
        <v>9.7449999999999992</v>
      </c>
      <c r="U812" s="18">
        <v>8.8819999999999997</v>
      </c>
      <c r="V812" s="18">
        <v>9.5869999999999997</v>
      </c>
    </row>
    <row r="813" spans="1:22" x14ac:dyDescent="0.25">
      <c r="A813" s="1">
        <v>42773</v>
      </c>
      <c r="B813" s="14">
        <v>12</v>
      </c>
      <c r="C813" s="15">
        <v>264270688000</v>
      </c>
      <c r="D813" s="15">
        <v>7540980229</v>
      </c>
      <c r="E813" s="15">
        <v>619553050</v>
      </c>
      <c r="F813" s="15">
        <v>273969429839</v>
      </c>
      <c r="G813" s="16">
        <v>1.09E-3</v>
      </c>
      <c r="H813" s="16">
        <v>-7.2000000000000005E-4</v>
      </c>
      <c r="I813" s="16">
        <v>1.81E-3</v>
      </c>
      <c r="J813" s="16">
        <v>5.8389999999999997E-2</v>
      </c>
      <c r="K813" s="16">
        <v>2.5000000000000001E-4</v>
      </c>
      <c r="L813" s="16">
        <v>0</v>
      </c>
      <c r="M813" s="16">
        <v>2.5999999999999998E-4</v>
      </c>
      <c r="N813" s="16">
        <v>9.6670000000000006E-2</v>
      </c>
      <c r="O813" s="19">
        <v>150.4222</v>
      </c>
      <c r="P813" s="19">
        <v>108.46559999999999</v>
      </c>
      <c r="Q813" s="18">
        <v>1.821</v>
      </c>
      <c r="R813" s="18">
        <v>5.7450000000000001</v>
      </c>
      <c r="S813" s="18">
        <v>2.2189999999999999</v>
      </c>
      <c r="T813" s="18">
        <v>9.7449999999999992</v>
      </c>
      <c r="U813" s="18">
        <v>8.8759999999999994</v>
      </c>
      <c r="V813" s="18">
        <v>9.5869999999999997</v>
      </c>
    </row>
    <row r="814" spans="1:22" x14ac:dyDescent="0.25">
      <c r="A814" s="1">
        <v>42774</v>
      </c>
      <c r="B814" s="14">
        <v>12</v>
      </c>
      <c r="C814" s="15">
        <v>264270688000</v>
      </c>
      <c r="D814" s="15">
        <v>7611634903</v>
      </c>
      <c r="E814" s="15">
        <v>619633677</v>
      </c>
      <c r="F814" s="15">
        <v>274050641701</v>
      </c>
      <c r="G814" s="16">
        <v>1.39E-3</v>
      </c>
      <c r="H814" s="16">
        <v>-6.8000000000000005E-4</v>
      </c>
      <c r="I814" s="16">
        <v>2.0600000000000002E-3</v>
      </c>
      <c r="J814" s="16">
        <v>6.522E-2</v>
      </c>
      <c r="K814" s="16">
        <v>2.9999999999999997E-4</v>
      </c>
      <c r="L814" s="16">
        <v>4.0000000000000003E-5</v>
      </c>
      <c r="M814" s="16">
        <v>2.5999999999999998E-4</v>
      </c>
      <c r="N814" s="16">
        <v>0.11425</v>
      </c>
      <c r="O814" s="19">
        <v>150.46680000000001</v>
      </c>
      <c r="P814" s="19">
        <v>108.46980000000001</v>
      </c>
      <c r="Q814" s="18">
        <v>1.8180000000000001</v>
      </c>
      <c r="R814" s="18">
        <v>5.7359999999999998</v>
      </c>
      <c r="S814" s="18">
        <v>2.2160000000000002</v>
      </c>
      <c r="T814" s="18">
        <v>9.7449999999999992</v>
      </c>
      <c r="U814" s="18">
        <v>8.875</v>
      </c>
      <c r="V814" s="18">
        <v>9.5850000000000009</v>
      </c>
    </row>
    <row r="815" spans="1:22" x14ac:dyDescent="0.25">
      <c r="A815" s="1">
        <v>42775</v>
      </c>
      <c r="B815" s="14">
        <v>12</v>
      </c>
      <c r="C815" s="15">
        <v>264270688000</v>
      </c>
      <c r="D815" s="15">
        <v>7682289576</v>
      </c>
      <c r="E815" s="15">
        <v>619714314</v>
      </c>
      <c r="F815" s="15">
        <v>274094695556</v>
      </c>
      <c r="G815" s="16">
        <v>1.5499999999999999E-3</v>
      </c>
      <c r="H815" s="16">
        <v>-7.7999999999999999E-4</v>
      </c>
      <c r="I815" s="16">
        <v>2.32E-3</v>
      </c>
      <c r="J815" s="16">
        <v>6.4680000000000001E-2</v>
      </c>
      <c r="K815" s="16">
        <v>1.6000000000000001E-4</v>
      </c>
      <c r="L815" s="16">
        <v>-1E-4</v>
      </c>
      <c r="M815" s="16">
        <v>2.5999999999999998E-4</v>
      </c>
      <c r="N815" s="16">
        <v>6.0420000000000001E-2</v>
      </c>
      <c r="O815" s="19">
        <v>150.49090000000001</v>
      </c>
      <c r="P815" s="19">
        <v>108.4592</v>
      </c>
      <c r="Q815" s="18">
        <v>1.8160000000000001</v>
      </c>
      <c r="R815" s="18">
        <v>5.7229999999999999</v>
      </c>
      <c r="S815" s="18">
        <v>2.214</v>
      </c>
      <c r="T815" s="18">
        <v>9.7449999999999992</v>
      </c>
      <c r="U815" s="18">
        <v>8.8699999999999992</v>
      </c>
      <c r="V815" s="18">
        <v>9.59</v>
      </c>
    </row>
    <row r="816" spans="1:22" x14ac:dyDescent="0.25">
      <c r="A816" s="1">
        <v>42776</v>
      </c>
      <c r="B816" s="14">
        <v>12</v>
      </c>
      <c r="C816" s="15">
        <v>264270688000</v>
      </c>
      <c r="D816" s="15">
        <v>7752944250</v>
      </c>
      <c r="E816" s="15">
        <v>619794962</v>
      </c>
      <c r="F816" s="15">
        <v>274214094092</v>
      </c>
      <c r="G816" s="16">
        <v>1.98E-3</v>
      </c>
      <c r="H816" s="16">
        <v>-5.9999999999999995E-4</v>
      </c>
      <c r="I816" s="16">
        <v>2.5799999999999998E-3</v>
      </c>
      <c r="J816" s="16">
        <v>7.4980000000000005E-2</v>
      </c>
      <c r="K816" s="16">
        <v>4.4000000000000002E-4</v>
      </c>
      <c r="L816" s="16">
        <v>1.8000000000000001E-4</v>
      </c>
      <c r="M816" s="16">
        <v>2.5999999999999998E-4</v>
      </c>
      <c r="N816" s="16">
        <v>0.17229</v>
      </c>
      <c r="O816" s="19">
        <v>150.5565</v>
      </c>
      <c r="P816" s="19">
        <v>108.4785</v>
      </c>
      <c r="Q816" s="18">
        <v>1.8129999999999999</v>
      </c>
      <c r="R816" s="18">
        <v>5.7140000000000004</v>
      </c>
      <c r="S816" s="18">
        <v>2.2109999999999999</v>
      </c>
      <c r="T816" s="18">
        <v>9.7449999999999992</v>
      </c>
      <c r="U816" s="18">
        <v>8.8629999999999995</v>
      </c>
      <c r="V816" s="18">
        <v>9.5809999999999995</v>
      </c>
    </row>
    <row r="817" spans="1:22" x14ac:dyDescent="0.25">
      <c r="A817" s="1">
        <v>42779</v>
      </c>
      <c r="B817" s="14">
        <v>12</v>
      </c>
      <c r="C817" s="15">
        <v>264270688000</v>
      </c>
      <c r="D817" s="15">
        <v>7964908271</v>
      </c>
      <c r="E817" s="15">
        <v>620036937</v>
      </c>
      <c r="F817" s="15">
        <v>274537662434</v>
      </c>
      <c r="G817" s="16">
        <v>3.1700000000000001E-3</v>
      </c>
      <c r="H817" s="16">
        <v>-1.9000000000000001E-4</v>
      </c>
      <c r="I817" s="16">
        <v>3.3600000000000001E-3</v>
      </c>
      <c r="J817" s="16">
        <v>9.2789999999999997E-2</v>
      </c>
      <c r="K817" s="16">
        <v>1.1800000000000001E-3</v>
      </c>
      <c r="L817" s="16">
        <v>4.0999999999999999E-4</v>
      </c>
      <c r="M817" s="16">
        <v>7.6999999999999996E-4</v>
      </c>
      <c r="N817" s="16">
        <v>0.15428</v>
      </c>
      <c r="O817" s="19">
        <v>150.73419999999999</v>
      </c>
      <c r="P817" s="19">
        <v>108.5227</v>
      </c>
      <c r="Q817" s="18">
        <v>1.806</v>
      </c>
      <c r="R817" s="18">
        <v>5.6849999999999996</v>
      </c>
      <c r="S817" s="18">
        <v>2.2029999999999998</v>
      </c>
      <c r="T817" s="18">
        <v>9.7449999999999992</v>
      </c>
      <c r="U817" s="18">
        <v>8.8309999999999995</v>
      </c>
      <c r="V817" s="18">
        <v>9.5579999999999998</v>
      </c>
    </row>
    <row r="818" spans="1:22" x14ac:dyDescent="0.25">
      <c r="A818" s="1">
        <v>42780</v>
      </c>
      <c r="B818" s="14">
        <v>12</v>
      </c>
      <c r="C818" s="15">
        <v>264270688000</v>
      </c>
      <c r="D818" s="15">
        <v>8035562945</v>
      </c>
      <c r="E818" s="15">
        <v>620117626</v>
      </c>
      <c r="F818" s="15">
        <v>274591672304</v>
      </c>
      <c r="G818" s="16">
        <v>3.3600000000000001E-3</v>
      </c>
      <c r="H818" s="16">
        <v>-2.5000000000000001E-4</v>
      </c>
      <c r="I818" s="16">
        <v>3.62E-3</v>
      </c>
      <c r="J818" s="16">
        <v>9.1469999999999996E-2</v>
      </c>
      <c r="K818" s="16">
        <v>2.0000000000000001E-4</v>
      </c>
      <c r="L818" s="16">
        <v>-6.0000000000000002E-5</v>
      </c>
      <c r="M818" s="16">
        <v>2.5999999999999998E-4</v>
      </c>
      <c r="N818" s="16">
        <v>7.4440000000000006E-2</v>
      </c>
      <c r="O818" s="19">
        <v>150.7638</v>
      </c>
      <c r="P818" s="19">
        <v>108.51600000000001</v>
      </c>
      <c r="Q818" s="18">
        <v>1.8029999999999999</v>
      </c>
      <c r="R818" s="18">
        <v>5.6740000000000004</v>
      </c>
      <c r="S818" s="18">
        <v>2.2000000000000002</v>
      </c>
      <c r="T818" s="18">
        <v>9.7449999999999992</v>
      </c>
      <c r="U818" s="18">
        <v>8.8330000000000002</v>
      </c>
      <c r="V818" s="18">
        <v>9.5609999999999999</v>
      </c>
    </row>
    <row r="819" spans="1:22" x14ac:dyDescent="0.25">
      <c r="A819" s="1">
        <v>42781</v>
      </c>
      <c r="B819" s="14">
        <v>12</v>
      </c>
      <c r="C819" s="15">
        <v>264270688000</v>
      </c>
      <c r="D819" s="15">
        <v>8106217618</v>
      </c>
      <c r="E819" s="15">
        <v>620198327</v>
      </c>
      <c r="F819" s="15">
        <v>274653370099</v>
      </c>
      <c r="G819" s="16">
        <v>3.5899999999999999E-3</v>
      </c>
      <c r="H819" s="16">
        <v>-2.9E-4</v>
      </c>
      <c r="I819" s="16">
        <v>3.8700000000000002E-3</v>
      </c>
      <c r="J819" s="16">
        <v>9.1060000000000002E-2</v>
      </c>
      <c r="K819" s="16">
        <v>2.2000000000000001E-4</v>
      </c>
      <c r="L819" s="16">
        <v>-3.0000000000000001E-5</v>
      </c>
      <c r="M819" s="16">
        <v>2.5999999999999998E-4</v>
      </c>
      <c r="N819" s="16">
        <v>8.5459999999999994E-2</v>
      </c>
      <c r="O819" s="19">
        <v>150.79769999999999</v>
      </c>
      <c r="P819" s="19">
        <v>108.5124</v>
      </c>
      <c r="Q819" s="18">
        <v>1.8009999999999999</v>
      </c>
      <c r="R819" s="18">
        <v>5.6630000000000003</v>
      </c>
      <c r="S819" s="18">
        <v>2.1970000000000001</v>
      </c>
      <c r="T819" s="18">
        <v>9.7449999999999992</v>
      </c>
      <c r="U819" s="18">
        <v>8.8339999999999996</v>
      </c>
      <c r="V819" s="18">
        <v>9.5630000000000006</v>
      </c>
    </row>
    <row r="820" spans="1:22" x14ac:dyDescent="0.25">
      <c r="A820" s="1">
        <v>42782</v>
      </c>
      <c r="B820" s="14">
        <v>12</v>
      </c>
      <c r="C820" s="15">
        <v>264270688000</v>
      </c>
      <c r="D820" s="15">
        <v>8176872292</v>
      </c>
      <c r="E820" s="15">
        <v>620274789</v>
      </c>
      <c r="F820" s="15">
        <v>274726790573</v>
      </c>
      <c r="G820" s="16">
        <v>3.8600000000000001E-3</v>
      </c>
      <c r="H820" s="16">
        <v>-2.7999999999999998E-4</v>
      </c>
      <c r="I820" s="16">
        <v>4.13E-3</v>
      </c>
      <c r="J820" s="16">
        <v>9.1770000000000004E-2</v>
      </c>
      <c r="K820" s="16">
        <v>2.7E-4</v>
      </c>
      <c r="L820" s="16">
        <v>1.0000000000000001E-5</v>
      </c>
      <c r="M820" s="16">
        <v>2.5999999999999998E-4</v>
      </c>
      <c r="N820" s="16">
        <v>0.10248</v>
      </c>
      <c r="O820" s="19">
        <v>150.83799999999999</v>
      </c>
      <c r="P820" s="19">
        <v>108.51349999999999</v>
      </c>
      <c r="Q820" s="18">
        <v>1.798</v>
      </c>
      <c r="R820" s="18">
        <v>5.6529999999999996</v>
      </c>
      <c r="S820" s="18">
        <v>2.194</v>
      </c>
      <c r="T820" s="18">
        <v>9.7449999999999992</v>
      </c>
      <c r="U820" s="18">
        <v>8.8339999999999996</v>
      </c>
      <c r="V820" s="18">
        <v>9.5630000000000006</v>
      </c>
    </row>
    <row r="821" spans="1:22" x14ac:dyDescent="0.25">
      <c r="A821" s="1">
        <v>42783</v>
      </c>
      <c r="B821" s="14">
        <v>12</v>
      </c>
      <c r="C821" s="15">
        <v>264270688000</v>
      </c>
      <c r="D821" s="15">
        <v>6321700005</v>
      </c>
      <c r="E821" s="15">
        <v>2546178222</v>
      </c>
      <c r="F821" s="15">
        <v>274538006972</v>
      </c>
      <c r="G821" s="16">
        <v>3.1700000000000001E-3</v>
      </c>
      <c r="H821" s="16">
        <v>-1.2199999999999999E-3</v>
      </c>
      <c r="I821" s="16">
        <v>4.3899999999999998E-3</v>
      </c>
      <c r="J821" s="16">
        <v>7.0239999999999997E-2</v>
      </c>
      <c r="K821" s="16">
        <v>-6.8999999999999997E-4</v>
      </c>
      <c r="L821" s="16">
        <v>-9.3999999999999997E-4</v>
      </c>
      <c r="M821" s="16">
        <v>2.5999999999999998E-4</v>
      </c>
      <c r="N821" s="16">
        <v>-0.22189999999999999</v>
      </c>
      <c r="O821" s="19">
        <v>150.73429999999999</v>
      </c>
      <c r="P821" s="19">
        <v>108.4106</v>
      </c>
      <c r="Q821" s="18">
        <v>1.794</v>
      </c>
      <c r="R821" s="18">
        <v>5.6319999999999997</v>
      </c>
      <c r="S821" s="18">
        <v>2.1920000000000002</v>
      </c>
      <c r="T821" s="18">
        <v>9.7449999999999992</v>
      </c>
      <c r="U821" s="18">
        <v>8.8109999999999999</v>
      </c>
      <c r="V821" s="18">
        <v>9.6140000000000008</v>
      </c>
    </row>
    <row r="822" spans="1:22" x14ac:dyDescent="0.25">
      <c r="A822" s="1">
        <v>42786</v>
      </c>
      <c r="B822" s="14">
        <v>12</v>
      </c>
      <c r="C822" s="15">
        <v>264270688000</v>
      </c>
      <c r="D822" s="15">
        <v>6534184458</v>
      </c>
      <c r="E822" s="15">
        <v>2547119959</v>
      </c>
      <c r="F822" s="15">
        <v>274712540637</v>
      </c>
      <c r="G822" s="16">
        <v>3.8E-3</v>
      </c>
      <c r="H822" s="16">
        <v>-1.3699999999999999E-3</v>
      </c>
      <c r="I822" s="16">
        <v>5.1700000000000001E-3</v>
      </c>
      <c r="J822" s="16">
        <v>7.1749999999999994E-2</v>
      </c>
      <c r="K822" s="16">
        <v>6.4000000000000005E-4</v>
      </c>
      <c r="L822" s="16">
        <v>-1.3999999999999999E-4</v>
      </c>
      <c r="M822" s="16">
        <v>7.7999999999999999E-4</v>
      </c>
      <c r="N822" s="16">
        <v>8.0390000000000003E-2</v>
      </c>
      <c r="O822" s="19">
        <v>150.83019999999999</v>
      </c>
      <c r="P822" s="19">
        <v>108.3951</v>
      </c>
      <c r="Q822" s="18">
        <v>1.786</v>
      </c>
      <c r="R822" s="18">
        <v>5.6</v>
      </c>
      <c r="S822" s="18">
        <v>2.1829999999999998</v>
      </c>
      <c r="T822" s="18">
        <v>9.7449999999999992</v>
      </c>
      <c r="U822" s="18">
        <v>8.8149999999999995</v>
      </c>
      <c r="V822" s="18">
        <v>9.6210000000000004</v>
      </c>
    </row>
    <row r="823" spans="1:22" x14ac:dyDescent="0.25">
      <c r="A823" s="1">
        <v>42787</v>
      </c>
      <c r="B823" s="14">
        <v>12</v>
      </c>
      <c r="C823" s="15">
        <v>264270688000</v>
      </c>
      <c r="D823" s="15">
        <v>6605012608</v>
      </c>
      <c r="E823" s="15">
        <v>2547433987</v>
      </c>
      <c r="F823" s="15">
        <v>274799492276</v>
      </c>
      <c r="G823" s="16">
        <v>4.1200000000000004E-3</v>
      </c>
      <c r="H823" s="16">
        <v>-1.31E-3</v>
      </c>
      <c r="I823" s="16">
        <v>5.4299999999999999E-3</v>
      </c>
      <c r="J823" s="16">
        <v>7.4109999999999995E-2</v>
      </c>
      <c r="K823" s="16">
        <v>3.2000000000000003E-4</v>
      </c>
      <c r="L823" s="16">
        <v>6.0000000000000002E-5</v>
      </c>
      <c r="M823" s="16">
        <v>2.5999999999999998E-4</v>
      </c>
      <c r="N823" s="16">
        <v>0.12245</v>
      </c>
      <c r="O823" s="19">
        <v>150.87790000000001</v>
      </c>
      <c r="P823" s="19">
        <v>108.4014</v>
      </c>
      <c r="Q823" s="18">
        <v>1.7829999999999999</v>
      </c>
      <c r="R823" s="18">
        <v>5.59</v>
      </c>
      <c r="S823" s="18">
        <v>2.181</v>
      </c>
      <c r="T823" s="18">
        <v>9.7449999999999992</v>
      </c>
      <c r="U823" s="18">
        <v>8.81</v>
      </c>
      <c r="V823" s="18">
        <v>9.6180000000000003</v>
      </c>
    </row>
    <row r="824" spans="1:22" x14ac:dyDescent="0.25">
      <c r="A824" s="1">
        <v>42788</v>
      </c>
      <c r="B824" s="14">
        <v>12</v>
      </c>
      <c r="C824" s="15">
        <v>264270688000</v>
      </c>
      <c r="D824" s="15">
        <v>6675840759</v>
      </c>
      <c r="E824" s="15">
        <v>2547748054</v>
      </c>
      <c r="F824" s="15">
        <v>274843674973</v>
      </c>
      <c r="G824" s="16">
        <v>4.28E-3</v>
      </c>
      <c r="H824" s="16">
        <v>-1.41E-3</v>
      </c>
      <c r="I824" s="16">
        <v>5.6899999999999997E-3</v>
      </c>
      <c r="J824" s="16">
        <v>7.349E-2</v>
      </c>
      <c r="K824" s="16">
        <v>1.6000000000000001E-4</v>
      </c>
      <c r="L824" s="16">
        <v>-1E-4</v>
      </c>
      <c r="M824" s="16">
        <v>2.5999999999999998E-4</v>
      </c>
      <c r="N824" s="16">
        <v>6.0440000000000001E-2</v>
      </c>
      <c r="O824" s="19">
        <v>150.90219999999999</v>
      </c>
      <c r="P824" s="19">
        <v>108.3907</v>
      </c>
      <c r="Q824" s="18">
        <v>1.7809999999999999</v>
      </c>
      <c r="R824" s="18">
        <v>5.5789999999999997</v>
      </c>
      <c r="S824" s="18">
        <v>2.1779999999999999</v>
      </c>
      <c r="T824" s="18">
        <v>9.7449999999999992</v>
      </c>
      <c r="U824" s="18">
        <v>8.8140000000000001</v>
      </c>
      <c r="V824" s="18">
        <v>9.6240000000000006</v>
      </c>
    </row>
    <row r="825" spans="1:22" x14ac:dyDescent="0.25">
      <c r="A825" s="1">
        <v>42789</v>
      </c>
      <c r="B825" s="14">
        <v>12</v>
      </c>
      <c r="C825" s="15">
        <v>264270688000</v>
      </c>
      <c r="D825" s="15">
        <v>6746668910</v>
      </c>
      <c r="E825" s="15">
        <v>2548062160</v>
      </c>
      <c r="F825" s="15">
        <v>275195689051</v>
      </c>
      <c r="G825" s="16">
        <v>5.5700000000000003E-3</v>
      </c>
      <c r="H825" s="16">
        <v>-3.8000000000000002E-4</v>
      </c>
      <c r="I825" s="16">
        <v>5.9500000000000004E-3</v>
      </c>
      <c r="J825" s="16">
        <v>9.214E-2</v>
      </c>
      <c r="K825" s="16">
        <v>1.2800000000000001E-3</v>
      </c>
      <c r="L825" s="16">
        <v>1.0200000000000001E-3</v>
      </c>
      <c r="M825" s="16">
        <v>2.5999999999999998E-4</v>
      </c>
      <c r="N825" s="16">
        <v>0.59550000000000003</v>
      </c>
      <c r="O825" s="19">
        <v>151.09540000000001</v>
      </c>
      <c r="P825" s="19">
        <v>108.5021</v>
      </c>
      <c r="Q825" s="18">
        <v>1.78</v>
      </c>
      <c r="R825" s="18">
        <v>5.577</v>
      </c>
      <c r="S825" s="18">
        <v>2.1749999999999998</v>
      </c>
      <c r="T825" s="18">
        <v>9.7449999999999992</v>
      </c>
      <c r="U825" s="18">
        <v>8.7690000000000001</v>
      </c>
      <c r="V825" s="18">
        <v>9.5670000000000002</v>
      </c>
    </row>
    <row r="826" spans="1:22" x14ac:dyDescent="0.25">
      <c r="A826" s="1">
        <v>42790</v>
      </c>
      <c r="B826" s="14">
        <v>12</v>
      </c>
      <c r="C826" s="15">
        <v>264270688000</v>
      </c>
      <c r="D826" s="15">
        <v>6817497061</v>
      </c>
      <c r="E826" s="15">
        <v>2548376305</v>
      </c>
      <c r="F826" s="15">
        <v>275098913184</v>
      </c>
      <c r="G826" s="16">
        <v>5.2199999999999998E-3</v>
      </c>
      <c r="H826" s="16">
        <v>-9.8999999999999999E-4</v>
      </c>
      <c r="I826" s="16">
        <v>6.2100000000000002E-3</v>
      </c>
      <c r="J826" s="16">
        <v>8.2339999999999997E-2</v>
      </c>
      <c r="K826" s="16">
        <v>-3.5E-4</v>
      </c>
      <c r="L826" s="16">
        <v>-6.0999999999999997E-4</v>
      </c>
      <c r="M826" s="16">
        <v>2.5999999999999998E-4</v>
      </c>
      <c r="N826" s="16">
        <v>-0.12048</v>
      </c>
      <c r="O826" s="19">
        <v>151.04230000000001</v>
      </c>
      <c r="P826" s="19">
        <v>108.4355</v>
      </c>
      <c r="Q826" s="18">
        <v>1.776</v>
      </c>
      <c r="R826" s="18">
        <v>5.5629999999999997</v>
      </c>
      <c r="S826" s="18">
        <v>2.1720000000000002</v>
      </c>
      <c r="T826" s="18">
        <v>9.7449999999999992</v>
      </c>
      <c r="U826" s="18">
        <v>8.7989999999999995</v>
      </c>
      <c r="V826" s="18">
        <v>9.6010000000000009</v>
      </c>
    </row>
    <row r="827" spans="1:22" x14ac:dyDescent="0.25">
      <c r="A827" s="1">
        <v>42793</v>
      </c>
      <c r="B827" s="14">
        <v>12</v>
      </c>
      <c r="C827" s="15">
        <v>264270688000</v>
      </c>
      <c r="D827" s="15">
        <v>7029981513</v>
      </c>
      <c r="E827" s="15">
        <v>2549318855</v>
      </c>
      <c r="F827" s="15">
        <v>275041860534</v>
      </c>
      <c r="G827" s="16">
        <v>5.0099999999999997E-3</v>
      </c>
      <c r="H827" s="16">
        <v>-1.98E-3</v>
      </c>
      <c r="I827" s="16">
        <v>6.9899999999999997E-3</v>
      </c>
      <c r="J827" s="16">
        <v>6.9860000000000005E-2</v>
      </c>
      <c r="K827" s="16">
        <v>-2.1000000000000001E-4</v>
      </c>
      <c r="L827" s="16">
        <v>-9.7999999999999997E-4</v>
      </c>
      <c r="M827" s="16">
        <v>7.7999999999999999E-4</v>
      </c>
      <c r="N827" s="16">
        <v>-2.4920000000000001E-2</v>
      </c>
      <c r="O827" s="19">
        <v>151.011</v>
      </c>
      <c r="P827" s="19">
        <v>108.3282</v>
      </c>
      <c r="Q827" s="18">
        <v>1.7669999999999999</v>
      </c>
      <c r="R827" s="18">
        <v>5.5209999999999999</v>
      </c>
      <c r="S827" s="18">
        <v>2.1640000000000001</v>
      </c>
      <c r="T827" s="18">
        <v>9.7449999999999992</v>
      </c>
      <c r="U827" s="18">
        <v>8.8089999999999993</v>
      </c>
      <c r="V827" s="18">
        <v>9.6549999999999994</v>
      </c>
    </row>
    <row r="828" spans="1:22" x14ac:dyDescent="0.25">
      <c r="A828" s="1">
        <v>42794</v>
      </c>
      <c r="B828" s="14">
        <v>12</v>
      </c>
      <c r="C828" s="15">
        <v>264270688000</v>
      </c>
      <c r="D828" s="15">
        <v>7100809664</v>
      </c>
      <c r="E828" s="15">
        <v>2549633155</v>
      </c>
      <c r="F828" s="15">
        <v>275486362609</v>
      </c>
      <c r="G828" s="16">
        <v>6.6299999999999996E-3</v>
      </c>
      <c r="H828" s="16">
        <v>-6.2E-4</v>
      </c>
      <c r="I828" s="16">
        <v>7.2500000000000004E-3</v>
      </c>
      <c r="J828" s="16">
        <v>8.9990000000000001E-2</v>
      </c>
      <c r="K828" s="16">
        <v>1.6199999999999999E-3</v>
      </c>
      <c r="L828" s="16">
        <v>1.3600000000000001E-3</v>
      </c>
      <c r="M828" s="16">
        <v>2.5999999999999998E-4</v>
      </c>
      <c r="N828" s="16">
        <v>0.80291999999999997</v>
      </c>
      <c r="O828" s="19">
        <v>151.255</v>
      </c>
      <c r="P828" s="19">
        <v>108.47629999999999</v>
      </c>
      <c r="Q828" s="18">
        <v>1.766</v>
      </c>
      <c r="R828" s="18">
        <v>5.5229999999999997</v>
      </c>
      <c r="S828" s="18">
        <v>2.161</v>
      </c>
      <c r="T828" s="18">
        <v>9.7449999999999992</v>
      </c>
      <c r="U828" s="18">
        <v>8.7609999999999992</v>
      </c>
      <c r="V828" s="18">
        <v>9.58</v>
      </c>
    </row>
    <row r="829" spans="1:22" x14ac:dyDescent="0.25">
      <c r="A829" s="1">
        <v>42795</v>
      </c>
      <c r="B829" s="14">
        <v>12</v>
      </c>
      <c r="C829" s="15">
        <v>267770688000</v>
      </c>
      <c r="D829" s="15">
        <v>7278080122</v>
      </c>
      <c r="E829" s="15">
        <v>0</v>
      </c>
      <c r="F829" s="15">
        <v>276219324509</v>
      </c>
      <c r="G829" s="16">
        <v>-1.07E-3</v>
      </c>
      <c r="H829" s="16">
        <v>-1.33E-3</v>
      </c>
      <c r="I829" s="16">
        <v>2.5999999999999998E-4</v>
      </c>
      <c r="J829" s="16">
        <v>-0.32417000000000001</v>
      </c>
      <c r="K829" s="16">
        <v>-1.07E-3</v>
      </c>
      <c r="L829" s="16">
        <v>-1.33E-3</v>
      </c>
      <c r="M829" s="16">
        <v>2.5999999999999998E-4</v>
      </c>
      <c r="N829" s="16">
        <v>-0.32417000000000001</v>
      </c>
      <c r="O829" s="19">
        <v>151.09280000000001</v>
      </c>
      <c r="P829" s="19">
        <v>108.3318</v>
      </c>
      <c r="Q829" s="18">
        <v>1.784</v>
      </c>
      <c r="R829" s="18">
        <v>5.5570000000000004</v>
      </c>
      <c r="S829" s="18">
        <v>2.1640000000000001</v>
      </c>
      <c r="T829" s="18">
        <v>9.7349999999999994</v>
      </c>
      <c r="U829" s="18">
        <v>8.8569999999999993</v>
      </c>
      <c r="V829" s="18">
        <v>9.6489999999999991</v>
      </c>
    </row>
    <row r="830" spans="1:22" x14ac:dyDescent="0.25">
      <c r="A830" s="1">
        <v>42796</v>
      </c>
      <c r="B830" s="14">
        <v>12</v>
      </c>
      <c r="C830" s="15">
        <v>267770688000</v>
      </c>
      <c r="D830" s="15">
        <v>7349773657</v>
      </c>
      <c r="E830" s="15">
        <v>0</v>
      </c>
      <c r="F830" s="15">
        <v>276350329057</v>
      </c>
      <c r="G830" s="16">
        <v>-5.9999999999999995E-4</v>
      </c>
      <c r="H830" s="16">
        <v>-1.1199999999999999E-3</v>
      </c>
      <c r="I830" s="16">
        <v>5.1999999999999995E-4</v>
      </c>
      <c r="J830" s="16">
        <v>-0.1036</v>
      </c>
      <c r="K830" s="16">
        <v>4.6999999999999999E-4</v>
      </c>
      <c r="L830" s="16">
        <v>2.1000000000000001E-4</v>
      </c>
      <c r="M830" s="16">
        <v>2.5999999999999998E-4</v>
      </c>
      <c r="N830" s="16">
        <v>0.18895000000000001</v>
      </c>
      <c r="O830" s="19">
        <v>151.1644</v>
      </c>
      <c r="P830" s="19">
        <v>108.35509999999999</v>
      </c>
      <c r="Q830" s="18">
        <v>1.782</v>
      </c>
      <c r="R830" s="18">
        <v>5.548</v>
      </c>
      <c r="S830" s="18">
        <v>2.161</v>
      </c>
      <c r="T830" s="18">
        <v>9.7349999999999994</v>
      </c>
      <c r="U830" s="18">
        <v>8.8469999999999995</v>
      </c>
      <c r="V830" s="18">
        <v>9.6370000000000005</v>
      </c>
    </row>
    <row r="831" spans="1:22" x14ac:dyDescent="0.25">
      <c r="A831" s="1">
        <v>42797</v>
      </c>
      <c r="B831" s="14">
        <v>12</v>
      </c>
      <c r="C831" s="15">
        <v>267770688000</v>
      </c>
      <c r="D831" s="15">
        <v>7421467193</v>
      </c>
      <c r="E831" s="15">
        <v>0</v>
      </c>
      <c r="F831" s="15">
        <v>276354281958</v>
      </c>
      <c r="G831" s="16">
        <v>-5.8E-4</v>
      </c>
      <c r="H831" s="16">
        <v>-1.3600000000000001E-3</v>
      </c>
      <c r="I831" s="16">
        <v>7.7999999999999999E-4</v>
      </c>
      <c r="J831" s="16">
        <v>-6.8699999999999997E-2</v>
      </c>
      <c r="K831" s="16">
        <v>1.0000000000000001E-5</v>
      </c>
      <c r="L831" s="16">
        <v>-2.5000000000000001E-4</v>
      </c>
      <c r="M831" s="16">
        <v>2.5999999999999998E-4</v>
      </c>
      <c r="N831" s="16">
        <v>5.2300000000000003E-3</v>
      </c>
      <c r="O831" s="19">
        <v>151.16659999999999</v>
      </c>
      <c r="P831" s="19">
        <v>108.32850000000001</v>
      </c>
      <c r="Q831" s="18">
        <v>1.7789999999999999</v>
      </c>
      <c r="R831" s="18">
        <v>5.5369999999999999</v>
      </c>
      <c r="S831" s="18">
        <v>2.1589999999999998</v>
      </c>
      <c r="T831" s="18">
        <v>9.7349999999999994</v>
      </c>
      <c r="U831" s="18">
        <v>8.8580000000000005</v>
      </c>
      <c r="V831" s="18">
        <v>9.6509999999999998</v>
      </c>
    </row>
    <row r="832" spans="1:22" x14ac:dyDescent="0.25">
      <c r="A832" s="1">
        <v>42800</v>
      </c>
      <c r="B832" s="14">
        <v>12</v>
      </c>
      <c r="C832" s="15">
        <v>267770688000</v>
      </c>
      <c r="D832" s="15">
        <v>7636547799</v>
      </c>
      <c r="E832" s="15">
        <v>0</v>
      </c>
      <c r="F832" s="15">
        <v>277388245470</v>
      </c>
      <c r="G832" s="16">
        <v>3.15E-3</v>
      </c>
      <c r="H832" s="16">
        <v>1.6000000000000001E-3</v>
      </c>
      <c r="I832" s="16">
        <v>1.56E-3</v>
      </c>
      <c r="J832" s="16">
        <v>0.21118000000000001</v>
      </c>
      <c r="K832" s="16">
        <v>3.7399999999999998E-3</v>
      </c>
      <c r="L832" s="16">
        <v>2.96E-3</v>
      </c>
      <c r="M832" s="16">
        <v>7.7999999999999999E-4</v>
      </c>
      <c r="N832" s="16">
        <v>0.57516</v>
      </c>
      <c r="O832" s="19">
        <v>151.73220000000001</v>
      </c>
      <c r="P832" s="19">
        <v>108.6498</v>
      </c>
      <c r="Q832" s="18">
        <v>1.7749999999999999</v>
      </c>
      <c r="R832" s="18">
        <v>5.5270000000000001</v>
      </c>
      <c r="S832" s="18">
        <v>2.15</v>
      </c>
      <c r="T832" s="18">
        <v>9.7349999999999994</v>
      </c>
      <c r="U832" s="18">
        <v>8.7119999999999997</v>
      </c>
      <c r="V832" s="18">
        <v>9.4860000000000007</v>
      </c>
    </row>
    <row r="833" spans="1:22" x14ac:dyDescent="0.25">
      <c r="A833" s="1">
        <v>42801</v>
      </c>
      <c r="B833" s="14">
        <v>12</v>
      </c>
      <c r="C833" s="15">
        <v>267770688000</v>
      </c>
      <c r="D833" s="15">
        <v>7708241334</v>
      </c>
      <c r="E833" s="15">
        <v>0</v>
      </c>
      <c r="F833" s="15">
        <v>277637477215</v>
      </c>
      <c r="G833" s="16">
        <v>4.0600000000000002E-3</v>
      </c>
      <c r="H833" s="16">
        <v>2.2399999999999998E-3</v>
      </c>
      <c r="I833" s="16">
        <v>1.81E-3</v>
      </c>
      <c r="J833" s="16">
        <v>0.23497000000000001</v>
      </c>
      <c r="K833" s="16">
        <v>8.9999999999999998E-4</v>
      </c>
      <c r="L833" s="16">
        <v>6.4000000000000005E-4</v>
      </c>
      <c r="M833" s="16">
        <v>2.5999999999999998E-4</v>
      </c>
      <c r="N833" s="16">
        <v>0.38791999999999999</v>
      </c>
      <c r="O833" s="19">
        <v>151.86850000000001</v>
      </c>
      <c r="P833" s="19">
        <v>108.71939999999999</v>
      </c>
      <c r="Q833" s="18">
        <v>1.774</v>
      </c>
      <c r="R833" s="18">
        <v>5.5209999999999999</v>
      </c>
      <c r="S833" s="18">
        <v>2.1480000000000001</v>
      </c>
      <c r="T833" s="18">
        <v>9.7349999999999994</v>
      </c>
      <c r="U833" s="18">
        <v>8.68</v>
      </c>
      <c r="V833" s="18">
        <v>9.4499999999999993</v>
      </c>
    </row>
    <row r="834" spans="1:22" x14ac:dyDescent="0.25">
      <c r="A834" s="1">
        <v>42803</v>
      </c>
      <c r="B834" s="14">
        <v>12</v>
      </c>
      <c r="C834" s="15">
        <v>267770688000</v>
      </c>
      <c r="D834" s="15">
        <v>7851628405</v>
      </c>
      <c r="E834" s="15">
        <v>0</v>
      </c>
      <c r="F834" s="15">
        <v>277870233710</v>
      </c>
      <c r="G834" s="16">
        <v>4.8999999999999998E-3</v>
      </c>
      <c r="H834" s="16">
        <v>2.5600000000000002E-3</v>
      </c>
      <c r="I834" s="16">
        <v>2.33E-3</v>
      </c>
      <c r="J834" s="16">
        <v>0.21912999999999999</v>
      </c>
      <c r="K834" s="16">
        <v>8.4000000000000003E-4</v>
      </c>
      <c r="L834" s="16">
        <v>3.2000000000000003E-4</v>
      </c>
      <c r="M834" s="16">
        <v>5.1999999999999995E-4</v>
      </c>
      <c r="N834" s="16">
        <v>0.16525000000000001</v>
      </c>
      <c r="O834" s="19">
        <v>151.9958</v>
      </c>
      <c r="P834" s="19">
        <v>108.75449999999999</v>
      </c>
      <c r="Q834" s="18">
        <v>1.7689999999999999</v>
      </c>
      <c r="R834" s="18">
        <v>5.5030000000000001</v>
      </c>
      <c r="S834" s="18">
        <v>2.1419999999999999</v>
      </c>
      <c r="T834" s="18">
        <v>9.7349999999999994</v>
      </c>
      <c r="U834" s="18">
        <v>8.6669999999999998</v>
      </c>
      <c r="V834" s="18">
        <v>9.4309999999999992</v>
      </c>
    </row>
    <row r="835" spans="1:22" x14ac:dyDescent="0.25">
      <c r="A835" s="1">
        <v>42804</v>
      </c>
      <c r="B835" s="14">
        <v>12</v>
      </c>
      <c r="C835" s="15">
        <v>267770688000</v>
      </c>
      <c r="D835" s="15">
        <v>7923321940</v>
      </c>
      <c r="E835" s="15">
        <v>0</v>
      </c>
      <c r="F835" s="15">
        <v>278092534729</v>
      </c>
      <c r="G835" s="16">
        <v>5.7000000000000002E-3</v>
      </c>
      <c r="H835" s="16">
        <v>3.1099999999999999E-3</v>
      </c>
      <c r="I835" s="16">
        <v>2.5899999999999999E-3</v>
      </c>
      <c r="J835" s="16">
        <v>0.23061000000000001</v>
      </c>
      <c r="K835" s="16">
        <v>8.0000000000000004E-4</v>
      </c>
      <c r="L835" s="16">
        <v>5.4000000000000001E-4</v>
      </c>
      <c r="M835" s="16">
        <v>2.5999999999999998E-4</v>
      </c>
      <c r="N835" s="16">
        <v>0.33895999999999998</v>
      </c>
      <c r="O835" s="19">
        <v>152.1174</v>
      </c>
      <c r="P835" s="19">
        <v>108.8135</v>
      </c>
      <c r="Q835" s="18">
        <v>1.7669999999999999</v>
      </c>
      <c r="R835" s="18">
        <v>5.4969999999999999</v>
      </c>
      <c r="S835" s="18">
        <v>2.1389999999999998</v>
      </c>
      <c r="T835" s="18">
        <v>9.7349999999999994</v>
      </c>
      <c r="U835" s="18">
        <v>8.6419999999999995</v>
      </c>
      <c r="V835" s="18">
        <v>9.4009999999999998</v>
      </c>
    </row>
    <row r="836" spans="1:22" x14ac:dyDescent="0.25">
      <c r="A836" s="1">
        <v>42807</v>
      </c>
      <c r="B836" s="14">
        <v>12</v>
      </c>
      <c r="C836" s="15">
        <v>267770688000</v>
      </c>
      <c r="D836" s="15">
        <v>8138402546</v>
      </c>
      <c r="E836" s="15">
        <v>0</v>
      </c>
      <c r="F836" s="15">
        <v>278833528148</v>
      </c>
      <c r="G836" s="16">
        <v>8.3800000000000003E-3</v>
      </c>
      <c r="H836" s="16">
        <v>5.0099999999999997E-3</v>
      </c>
      <c r="I836" s="16">
        <v>3.3700000000000002E-3</v>
      </c>
      <c r="J836" s="16">
        <v>0.26407000000000003</v>
      </c>
      <c r="K836" s="16">
        <v>2.66E-3</v>
      </c>
      <c r="L836" s="16">
        <v>1.89E-3</v>
      </c>
      <c r="M836" s="16">
        <v>7.6999999999999996E-4</v>
      </c>
      <c r="N836" s="16">
        <v>0.38230999999999998</v>
      </c>
      <c r="O836" s="19">
        <v>152.52269999999999</v>
      </c>
      <c r="P836" s="19">
        <v>109.01990000000001</v>
      </c>
      <c r="Q836" s="18">
        <v>1.762</v>
      </c>
      <c r="R836" s="18">
        <v>5.4809999999999999</v>
      </c>
      <c r="S836" s="18">
        <v>2.1309999999999998</v>
      </c>
      <c r="T836" s="18">
        <v>9.7349999999999994</v>
      </c>
      <c r="U836" s="18">
        <v>8.5489999999999995</v>
      </c>
      <c r="V836" s="18">
        <v>9.2940000000000005</v>
      </c>
    </row>
    <row r="837" spans="1:22" x14ac:dyDescent="0.25">
      <c r="A837" s="1">
        <v>42808</v>
      </c>
      <c r="B837" s="14">
        <v>12</v>
      </c>
      <c r="C837" s="15">
        <v>267770688000</v>
      </c>
      <c r="D837" s="15">
        <v>8210096081</v>
      </c>
      <c r="E837" s="15">
        <v>0</v>
      </c>
      <c r="F837" s="15">
        <v>279025728901</v>
      </c>
      <c r="G837" s="16">
        <v>9.0799999999999995E-3</v>
      </c>
      <c r="H837" s="16">
        <v>5.45E-3</v>
      </c>
      <c r="I837" s="16">
        <v>3.63E-3</v>
      </c>
      <c r="J837" s="16">
        <v>0.26562000000000002</v>
      </c>
      <c r="K837" s="16">
        <v>6.8999999999999997E-4</v>
      </c>
      <c r="L837" s="16">
        <v>4.2999999999999999E-4</v>
      </c>
      <c r="M837" s="16">
        <v>2.5999999999999998E-4</v>
      </c>
      <c r="N837" s="16">
        <v>0.28595999999999999</v>
      </c>
      <c r="O837" s="19">
        <v>152.62790000000001</v>
      </c>
      <c r="P837" s="19">
        <v>109.0671</v>
      </c>
      <c r="Q837" s="18">
        <v>1.76</v>
      </c>
      <c r="R837" s="18">
        <v>5.4740000000000002</v>
      </c>
      <c r="S837" s="18">
        <v>2.1280000000000001</v>
      </c>
      <c r="T837" s="18">
        <v>9.7349999999999994</v>
      </c>
      <c r="U837" s="18">
        <v>8.5329999999999995</v>
      </c>
      <c r="V837" s="18">
        <v>9.27</v>
      </c>
    </row>
    <row r="838" spans="1:22" x14ac:dyDescent="0.25">
      <c r="A838" s="1">
        <v>42809</v>
      </c>
      <c r="B838" s="14">
        <v>12</v>
      </c>
      <c r="C838" s="15">
        <v>267770688000</v>
      </c>
      <c r="D838" s="15">
        <v>8281789617</v>
      </c>
      <c r="E838" s="15">
        <v>0</v>
      </c>
      <c r="F838" s="15">
        <v>279042734762</v>
      </c>
      <c r="G838" s="16">
        <v>9.1400000000000006E-3</v>
      </c>
      <c r="H838" s="16">
        <v>5.2500000000000003E-3</v>
      </c>
      <c r="I838" s="16">
        <v>3.8899999999999998E-3</v>
      </c>
      <c r="J838" s="16">
        <v>0.24775</v>
      </c>
      <c r="K838" s="16">
        <v>6.0000000000000002E-5</v>
      </c>
      <c r="L838" s="16">
        <v>-2.0000000000000001E-4</v>
      </c>
      <c r="M838" s="16">
        <v>2.5999999999999998E-4</v>
      </c>
      <c r="N838" s="16">
        <v>2.249E-2</v>
      </c>
      <c r="O838" s="19">
        <v>152.63720000000001</v>
      </c>
      <c r="P838" s="19">
        <v>109.0457</v>
      </c>
      <c r="Q838" s="18">
        <v>1.7569999999999999</v>
      </c>
      <c r="R838" s="18">
        <v>5.4619999999999997</v>
      </c>
      <c r="S838" s="18">
        <v>2.1259999999999999</v>
      </c>
      <c r="T838" s="18">
        <v>9.7349999999999994</v>
      </c>
      <c r="U838" s="18">
        <v>8.5389999999999997</v>
      </c>
      <c r="V838" s="18">
        <v>9.2799999999999994</v>
      </c>
    </row>
    <row r="839" spans="1:22" x14ac:dyDescent="0.25">
      <c r="A839" s="1">
        <v>42810</v>
      </c>
      <c r="B839" s="14">
        <v>12</v>
      </c>
      <c r="C839" s="15">
        <v>267770688000</v>
      </c>
      <c r="D839" s="15">
        <v>8353483152</v>
      </c>
      <c r="E839" s="15">
        <v>0</v>
      </c>
      <c r="F839" s="15">
        <v>278903565877</v>
      </c>
      <c r="G839" s="16">
        <v>8.6300000000000005E-3</v>
      </c>
      <c r="H839" s="16">
        <v>4.4900000000000001E-3</v>
      </c>
      <c r="I839" s="16">
        <v>4.15E-3</v>
      </c>
      <c r="J839" s="16">
        <v>0.21668000000000001</v>
      </c>
      <c r="K839" s="16">
        <v>-5.0000000000000001E-4</v>
      </c>
      <c r="L839" s="16">
        <v>-7.6000000000000004E-4</v>
      </c>
      <c r="M839" s="16">
        <v>2.5999999999999998E-4</v>
      </c>
      <c r="N839" s="16">
        <v>-0.16647000000000001</v>
      </c>
      <c r="O839" s="19">
        <v>152.56100000000001</v>
      </c>
      <c r="P839" s="19">
        <v>108.96299999999999</v>
      </c>
      <c r="Q839" s="18">
        <v>1.7529999999999999</v>
      </c>
      <c r="R839" s="18">
        <v>5.4420000000000002</v>
      </c>
      <c r="S839" s="18">
        <v>2.1230000000000002</v>
      </c>
      <c r="T839" s="18">
        <v>9.7349999999999994</v>
      </c>
      <c r="U839" s="18">
        <v>8.5350000000000001</v>
      </c>
      <c r="V839" s="18">
        <v>9.3219999999999992</v>
      </c>
    </row>
    <row r="840" spans="1:22" x14ac:dyDescent="0.25">
      <c r="A840" s="1">
        <v>42811</v>
      </c>
      <c r="B840" s="14">
        <v>12</v>
      </c>
      <c r="C840" s="15">
        <v>267770688000</v>
      </c>
      <c r="D840" s="15">
        <v>8425176687</v>
      </c>
      <c r="E840" s="15">
        <v>0</v>
      </c>
      <c r="F840" s="15">
        <v>279085146632</v>
      </c>
      <c r="G840" s="16">
        <v>9.2899999999999996E-3</v>
      </c>
      <c r="H840" s="16">
        <v>4.8799999999999998E-3</v>
      </c>
      <c r="I840" s="16">
        <v>4.4099999999999999E-3</v>
      </c>
      <c r="J840" s="16">
        <v>0.21965000000000001</v>
      </c>
      <c r="K840" s="16">
        <v>6.4999999999999997E-4</v>
      </c>
      <c r="L840" s="16">
        <v>3.8999999999999999E-4</v>
      </c>
      <c r="M840" s="16">
        <v>2.5999999999999998E-4</v>
      </c>
      <c r="N840" s="16">
        <v>0.26815</v>
      </c>
      <c r="O840" s="19">
        <v>152.66040000000001</v>
      </c>
      <c r="P840" s="19">
        <v>109.0061</v>
      </c>
      <c r="Q840" s="18">
        <v>1.7509999999999999</v>
      </c>
      <c r="R840" s="18">
        <v>5.4349999999999996</v>
      </c>
      <c r="S840" s="18">
        <v>2.12</v>
      </c>
      <c r="T840" s="18">
        <v>9.7349999999999994</v>
      </c>
      <c r="U840" s="18">
        <v>8.5190000000000001</v>
      </c>
      <c r="V840" s="18">
        <v>9.2989999999999995</v>
      </c>
    </row>
    <row r="841" spans="1:22" x14ac:dyDescent="0.25">
      <c r="A841" s="1">
        <v>42814</v>
      </c>
      <c r="B841" s="14">
        <v>12</v>
      </c>
      <c r="C841" s="15">
        <v>267770688000</v>
      </c>
      <c r="D841" s="15">
        <v>8640257294</v>
      </c>
      <c r="E841" s="15">
        <v>0</v>
      </c>
      <c r="F841" s="15">
        <v>279082615496</v>
      </c>
      <c r="G841" s="16">
        <v>9.2800000000000001E-3</v>
      </c>
      <c r="H841" s="16">
        <v>4.1000000000000003E-3</v>
      </c>
      <c r="I841" s="16">
        <v>5.1900000000000002E-3</v>
      </c>
      <c r="J841" s="16">
        <v>0.18365999999999999</v>
      </c>
      <c r="K841" s="16">
        <v>-1.0000000000000001E-5</v>
      </c>
      <c r="L841" s="16">
        <v>-7.7999999999999999E-4</v>
      </c>
      <c r="M841" s="16">
        <v>7.6999999999999996E-4</v>
      </c>
      <c r="N841" s="16">
        <v>-1.1000000000000001E-3</v>
      </c>
      <c r="O841" s="19">
        <v>152.65899999999999</v>
      </c>
      <c r="P841" s="19">
        <v>108.9207</v>
      </c>
      <c r="Q841" s="18">
        <v>1.7410000000000001</v>
      </c>
      <c r="R841" s="18">
        <v>5.391</v>
      </c>
      <c r="S841" s="18">
        <v>2.1120000000000001</v>
      </c>
      <c r="T841" s="18">
        <v>9.7349999999999994</v>
      </c>
      <c r="U841" s="18">
        <v>8.4580000000000002</v>
      </c>
      <c r="V841" s="18">
        <v>9.3409999999999993</v>
      </c>
    </row>
    <row r="842" spans="1:22" x14ac:dyDescent="0.25">
      <c r="A842" s="1">
        <v>42815</v>
      </c>
      <c r="B842" s="14">
        <v>12</v>
      </c>
      <c r="C842" s="15">
        <v>267770688000</v>
      </c>
      <c r="D842" s="15">
        <v>8711950829</v>
      </c>
      <c r="E842" s="15">
        <v>0</v>
      </c>
      <c r="F842" s="15">
        <v>280509172220</v>
      </c>
      <c r="G842" s="16">
        <v>1.444E-2</v>
      </c>
      <c r="H842" s="16">
        <v>8.9999999999999993E-3</v>
      </c>
      <c r="I842" s="16">
        <v>5.4400000000000004E-3</v>
      </c>
      <c r="J842" s="16">
        <v>0.28299999999999997</v>
      </c>
      <c r="K842" s="16">
        <v>5.11E-3</v>
      </c>
      <c r="L842" s="16">
        <v>4.8500000000000001E-3</v>
      </c>
      <c r="M842" s="16">
        <v>2.5999999999999998E-4</v>
      </c>
      <c r="N842" s="16">
        <v>5.4300300000000004</v>
      </c>
      <c r="O842" s="19">
        <v>153.4393</v>
      </c>
      <c r="P842" s="19">
        <v>109.4522</v>
      </c>
      <c r="Q842" s="18">
        <v>1.746</v>
      </c>
      <c r="R842" s="18">
        <v>5.4189999999999996</v>
      </c>
      <c r="S842" s="18">
        <v>2.109</v>
      </c>
      <c r="T842" s="18">
        <v>9.7349999999999994</v>
      </c>
      <c r="U842" s="18">
        <v>8.2509999999999994</v>
      </c>
      <c r="V842" s="18">
        <v>9.0660000000000007</v>
      </c>
    </row>
    <row r="843" spans="1:22" x14ac:dyDescent="0.25">
      <c r="A843" s="1">
        <v>42816</v>
      </c>
      <c r="B843" s="14">
        <v>12</v>
      </c>
      <c r="C843" s="15">
        <v>267770688000</v>
      </c>
      <c r="D843" s="15">
        <v>8783644364</v>
      </c>
      <c r="E843" s="15">
        <v>0</v>
      </c>
      <c r="F843" s="15">
        <v>280971968497</v>
      </c>
      <c r="G843" s="16">
        <v>1.6109999999999999E-2</v>
      </c>
      <c r="H843" s="16">
        <v>1.0410000000000001E-2</v>
      </c>
      <c r="I843" s="16">
        <v>5.7000000000000002E-3</v>
      </c>
      <c r="J843" s="16">
        <v>0.30373</v>
      </c>
      <c r="K843" s="16">
        <v>1.65E-3</v>
      </c>
      <c r="L843" s="16">
        <v>1.39E-3</v>
      </c>
      <c r="M843" s="16">
        <v>2.5999999999999998E-4</v>
      </c>
      <c r="N843" s="16">
        <v>0.82521</v>
      </c>
      <c r="O843" s="19">
        <v>153.6925</v>
      </c>
      <c r="P843" s="19">
        <v>109.6056</v>
      </c>
      <c r="Q843" s="18">
        <v>1.7450000000000001</v>
      </c>
      <c r="R843" s="18">
        <v>5.42</v>
      </c>
      <c r="S843" s="18">
        <v>2.1059999999999999</v>
      </c>
      <c r="T843" s="18">
        <v>9.7349999999999994</v>
      </c>
      <c r="U843" s="18">
        <v>8.1839999999999993</v>
      </c>
      <c r="V843" s="18">
        <v>8.9870000000000001</v>
      </c>
    </row>
    <row r="844" spans="1:22" x14ac:dyDescent="0.25">
      <c r="A844" s="1">
        <v>42817</v>
      </c>
      <c r="B844" s="14">
        <v>12</v>
      </c>
      <c r="C844" s="15">
        <v>267770688000</v>
      </c>
      <c r="D844" s="15">
        <v>8855337900</v>
      </c>
      <c r="E844" s="15">
        <v>0</v>
      </c>
      <c r="F844" s="15">
        <v>280929785664</v>
      </c>
      <c r="G844" s="16">
        <v>1.5959999999999998E-2</v>
      </c>
      <c r="H844" s="16">
        <v>0.01</v>
      </c>
      <c r="I844" s="16">
        <v>5.96E-3</v>
      </c>
      <c r="J844" s="16">
        <v>0.28571000000000002</v>
      </c>
      <c r="K844" s="16">
        <v>-1.4999999999999999E-4</v>
      </c>
      <c r="L844" s="16">
        <v>-4.0999999999999999E-4</v>
      </c>
      <c r="M844" s="16">
        <v>2.5999999999999998E-4</v>
      </c>
      <c r="N844" s="16">
        <v>-5.3330000000000002E-2</v>
      </c>
      <c r="O844" s="19">
        <v>153.6694</v>
      </c>
      <c r="P844" s="19">
        <v>109.56100000000001</v>
      </c>
      <c r="Q844" s="18">
        <v>1.742</v>
      </c>
      <c r="R844" s="18">
        <v>5.4050000000000002</v>
      </c>
      <c r="S844" s="18">
        <v>2.1040000000000001</v>
      </c>
      <c r="T844" s="18">
        <v>9.7349999999999994</v>
      </c>
      <c r="U844" s="18">
        <v>8.1929999999999996</v>
      </c>
      <c r="V844" s="18">
        <v>9.0090000000000003</v>
      </c>
    </row>
    <row r="845" spans="1:22" x14ac:dyDescent="0.25">
      <c r="A845" s="1">
        <v>42818</v>
      </c>
      <c r="B845" s="14">
        <v>12</v>
      </c>
      <c r="C845" s="15">
        <v>267770688000</v>
      </c>
      <c r="D845" s="15">
        <v>8927031435</v>
      </c>
      <c r="E845" s="15">
        <v>0</v>
      </c>
      <c r="F845" s="15">
        <v>281156495988</v>
      </c>
      <c r="G845" s="16">
        <v>1.678E-2</v>
      </c>
      <c r="H845" s="16">
        <v>1.056E-2</v>
      </c>
      <c r="I845" s="16">
        <v>6.2199999999999998E-3</v>
      </c>
      <c r="J845" s="16">
        <v>0.28802</v>
      </c>
      <c r="K845" s="16">
        <v>8.0999999999999996E-4</v>
      </c>
      <c r="L845" s="16">
        <v>5.5000000000000003E-4</v>
      </c>
      <c r="M845" s="16">
        <v>2.5999999999999998E-4</v>
      </c>
      <c r="N845" s="16">
        <v>0.34237000000000001</v>
      </c>
      <c r="O845" s="19">
        <v>153.79339999999999</v>
      </c>
      <c r="P845" s="19">
        <v>109.62179999999999</v>
      </c>
      <c r="Q845" s="18">
        <v>1.74</v>
      </c>
      <c r="R845" s="18">
        <v>5.4009999999999998</v>
      </c>
      <c r="S845" s="18">
        <v>2.101</v>
      </c>
      <c r="T845" s="18">
        <v>9.7349999999999994</v>
      </c>
      <c r="U845" s="18">
        <v>8.1750000000000007</v>
      </c>
      <c r="V845" s="18">
        <v>8.9770000000000003</v>
      </c>
    </row>
    <row r="846" spans="1:22" x14ac:dyDescent="0.25">
      <c r="A846" s="1">
        <v>42821</v>
      </c>
      <c r="B846" s="14">
        <v>12</v>
      </c>
      <c r="C846" s="15">
        <v>267770688000</v>
      </c>
      <c r="D846" s="15">
        <v>9142112041</v>
      </c>
      <c r="E846" s="15">
        <v>0</v>
      </c>
      <c r="F846" s="15">
        <v>281397843725</v>
      </c>
      <c r="G846" s="16">
        <v>1.7649999999999999E-2</v>
      </c>
      <c r="H846" s="16">
        <v>1.065E-2</v>
      </c>
      <c r="I846" s="16">
        <v>7.0000000000000001E-3</v>
      </c>
      <c r="J846" s="16">
        <v>0.26691999999999999</v>
      </c>
      <c r="K846" s="16">
        <v>8.5999999999999998E-4</v>
      </c>
      <c r="L846" s="16">
        <v>9.0000000000000006E-5</v>
      </c>
      <c r="M846" s="16">
        <v>7.6000000000000004E-4</v>
      </c>
      <c r="N846" s="16">
        <v>0.11004</v>
      </c>
      <c r="O846" s="19">
        <v>153.9254</v>
      </c>
      <c r="P846" s="19">
        <v>109.63209999999999</v>
      </c>
      <c r="Q846" s="18">
        <v>1.7330000000000001</v>
      </c>
      <c r="R846" s="18">
        <v>5.37</v>
      </c>
      <c r="S846" s="18">
        <v>2.093</v>
      </c>
      <c r="T846" s="18">
        <v>9.7349999999999994</v>
      </c>
      <c r="U846" s="18">
        <v>8.1509999999999998</v>
      </c>
      <c r="V846" s="18">
        <v>8.9689999999999994</v>
      </c>
    </row>
    <row r="847" spans="1:22" x14ac:dyDescent="0.25">
      <c r="A847" s="1">
        <v>42822</v>
      </c>
      <c r="B847" s="14">
        <v>12</v>
      </c>
      <c r="C847" s="15">
        <v>267770688000</v>
      </c>
      <c r="D847" s="15">
        <v>9213805576</v>
      </c>
      <c r="E847" s="15">
        <v>0</v>
      </c>
      <c r="F847" s="15">
        <v>281061459552</v>
      </c>
      <c r="G847" s="16">
        <v>1.644E-2</v>
      </c>
      <c r="H847" s="16">
        <v>9.1800000000000007E-3</v>
      </c>
      <c r="I847" s="16">
        <v>7.26E-3</v>
      </c>
      <c r="J847" s="16">
        <v>0.23682</v>
      </c>
      <c r="K847" s="16">
        <v>-1.1999999999999999E-3</v>
      </c>
      <c r="L847" s="16">
        <v>-1.4499999999999999E-3</v>
      </c>
      <c r="M847" s="16">
        <v>2.5000000000000001E-4</v>
      </c>
      <c r="N847" s="16">
        <v>-0.35376000000000002</v>
      </c>
      <c r="O847" s="19">
        <v>153.7414</v>
      </c>
      <c r="P847" s="19">
        <v>109.47199999999999</v>
      </c>
      <c r="Q847" s="18">
        <v>1.728</v>
      </c>
      <c r="R847" s="18">
        <v>5.3479999999999999</v>
      </c>
      <c r="S847" s="18">
        <v>2.09</v>
      </c>
      <c r="T847" s="18">
        <v>9.7349999999999994</v>
      </c>
      <c r="U847" s="18">
        <v>8.2040000000000006</v>
      </c>
      <c r="V847" s="18">
        <v>9.0510000000000002</v>
      </c>
    </row>
    <row r="848" spans="1:22" x14ac:dyDescent="0.25">
      <c r="A848" s="1">
        <v>42823</v>
      </c>
      <c r="B848" s="14">
        <v>12</v>
      </c>
      <c r="C848" s="15">
        <v>267770688000</v>
      </c>
      <c r="D848" s="15">
        <v>9285499112</v>
      </c>
      <c r="E848" s="15">
        <v>0</v>
      </c>
      <c r="F848" s="15">
        <v>282274503886</v>
      </c>
      <c r="G848" s="16">
        <v>2.0830000000000001E-2</v>
      </c>
      <c r="H848" s="16">
        <v>1.3310000000000001E-2</v>
      </c>
      <c r="I848" s="16">
        <v>7.5199999999999998E-3</v>
      </c>
      <c r="J848" s="16">
        <v>0.29618</v>
      </c>
      <c r="K848" s="16">
        <v>4.3200000000000001E-3</v>
      </c>
      <c r="L848" s="16">
        <v>4.0600000000000002E-3</v>
      </c>
      <c r="M848" s="16">
        <v>2.5999999999999998E-4</v>
      </c>
      <c r="N848" s="16">
        <v>3.8159299999999998</v>
      </c>
      <c r="O848" s="19">
        <v>154.405</v>
      </c>
      <c r="P848" s="19">
        <v>109.91970000000001</v>
      </c>
      <c r="Q848" s="18">
        <v>1.732</v>
      </c>
      <c r="R848" s="18">
        <v>5.3739999999999997</v>
      </c>
      <c r="S848" s="18">
        <v>2.0870000000000002</v>
      </c>
      <c r="T848" s="18">
        <v>9.7349999999999994</v>
      </c>
      <c r="U848" s="18">
        <v>8.06</v>
      </c>
      <c r="V848" s="18">
        <v>8.82</v>
      </c>
    </row>
    <row r="849" spans="1:22" x14ac:dyDescent="0.25">
      <c r="A849" s="1">
        <v>42824</v>
      </c>
      <c r="B849" s="14">
        <v>12</v>
      </c>
      <c r="C849" s="15">
        <v>267770688000</v>
      </c>
      <c r="D849" s="15">
        <v>9357192647</v>
      </c>
      <c r="E849" s="15">
        <v>0</v>
      </c>
      <c r="F849" s="15">
        <v>281638619558</v>
      </c>
      <c r="G849" s="16">
        <v>1.8530000000000001E-2</v>
      </c>
      <c r="H849" s="16">
        <v>1.0749999999999999E-2</v>
      </c>
      <c r="I849" s="16">
        <v>7.7799999999999996E-3</v>
      </c>
      <c r="J849" s="16">
        <v>0.25024000000000002</v>
      </c>
      <c r="K849" s="16">
        <v>-2.2499999999999998E-3</v>
      </c>
      <c r="L849" s="16">
        <v>-2.5100000000000001E-3</v>
      </c>
      <c r="M849" s="16">
        <v>2.5000000000000001E-4</v>
      </c>
      <c r="N849" s="16">
        <v>-0.56096000000000001</v>
      </c>
      <c r="O849" s="19">
        <v>154.05709999999999</v>
      </c>
      <c r="P849" s="19">
        <v>109.6422</v>
      </c>
      <c r="Q849" s="18">
        <v>1.7250000000000001</v>
      </c>
      <c r="R849" s="18">
        <v>5.3410000000000002</v>
      </c>
      <c r="S849" s="18">
        <v>2.0840000000000001</v>
      </c>
      <c r="T849" s="18">
        <v>9.7349999999999994</v>
      </c>
      <c r="U849" s="18">
        <v>8.1430000000000007</v>
      </c>
      <c r="V849" s="18">
        <v>8.9619999999999997</v>
      </c>
    </row>
    <row r="850" spans="1:22" x14ac:dyDescent="0.25">
      <c r="A850" s="1">
        <v>42825</v>
      </c>
      <c r="B850" s="14">
        <v>12</v>
      </c>
      <c r="C850" s="15">
        <v>267770688000</v>
      </c>
      <c r="D850" s="15">
        <v>9428886182</v>
      </c>
      <c r="E850" s="15">
        <v>0</v>
      </c>
      <c r="F850" s="15">
        <v>281713674981</v>
      </c>
      <c r="G850" s="16">
        <v>1.8800000000000001E-2</v>
      </c>
      <c r="H850" s="16">
        <v>1.076E-2</v>
      </c>
      <c r="I850" s="16">
        <v>8.0400000000000003E-3</v>
      </c>
      <c r="J850" s="16">
        <v>0.24515999999999999</v>
      </c>
      <c r="K850" s="16">
        <v>2.7E-4</v>
      </c>
      <c r="L850" s="16">
        <v>1.0000000000000001E-5</v>
      </c>
      <c r="M850" s="16">
        <v>2.5000000000000001E-4</v>
      </c>
      <c r="N850" s="16">
        <v>0.10213999999999999</v>
      </c>
      <c r="O850" s="19">
        <v>154.09819999999999</v>
      </c>
      <c r="P850" s="19">
        <v>109.6435</v>
      </c>
      <c r="Q850" s="18">
        <v>1.7230000000000001</v>
      </c>
      <c r="R850" s="18">
        <v>5.3310000000000004</v>
      </c>
      <c r="S850" s="18">
        <v>2.0819999999999999</v>
      </c>
      <c r="T850" s="18">
        <v>9.7349999999999994</v>
      </c>
      <c r="U850" s="18">
        <v>8.1379999999999999</v>
      </c>
      <c r="V850" s="18">
        <v>8.9600000000000009</v>
      </c>
    </row>
    <row r="851" spans="1:22" x14ac:dyDescent="0.25">
      <c r="A851" s="1">
        <v>42828</v>
      </c>
      <c r="B851" s="14">
        <v>10</v>
      </c>
      <c r="C851" s="15">
        <v>235943188000</v>
      </c>
      <c r="D851" s="15">
        <v>8368527503</v>
      </c>
      <c r="E851" s="15">
        <v>0</v>
      </c>
      <c r="F851" s="15">
        <v>248397882060</v>
      </c>
      <c r="G851" s="16">
        <v>-5.8E-4</v>
      </c>
      <c r="H851" s="16">
        <v>-1.3500000000000001E-3</v>
      </c>
      <c r="I851" s="16">
        <v>7.6999999999999996E-4</v>
      </c>
      <c r="J851" s="16">
        <v>-6.8110000000000004E-2</v>
      </c>
      <c r="K851" s="16">
        <v>-5.8E-4</v>
      </c>
      <c r="L851" s="16">
        <v>-1.3500000000000001E-3</v>
      </c>
      <c r="M851" s="16">
        <v>7.6999999999999996E-4</v>
      </c>
      <c r="N851" s="16">
        <v>-6.8110000000000004E-2</v>
      </c>
      <c r="O851" s="19">
        <v>154.00890000000001</v>
      </c>
      <c r="P851" s="19">
        <v>109.49590000000001</v>
      </c>
      <c r="Q851" s="18">
        <v>1.992</v>
      </c>
      <c r="R851" s="18">
        <v>6.2560000000000002</v>
      </c>
      <c r="S851" s="18">
        <v>2.4239999999999999</v>
      </c>
      <c r="T851" s="18">
        <v>9.7870000000000008</v>
      </c>
      <c r="U851" s="18">
        <v>8.5939999999999994</v>
      </c>
      <c r="V851" s="18">
        <v>9.0820000000000007</v>
      </c>
    </row>
    <row r="852" spans="1:22" x14ac:dyDescent="0.25">
      <c r="A852" s="1">
        <v>42829</v>
      </c>
      <c r="B852" s="14">
        <v>10</v>
      </c>
      <c r="C852" s="15">
        <v>235943188000</v>
      </c>
      <c r="D852" s="15">
        <v>8432045145</v>
      </c>
      <c r="E852" s="15">
        <v>0</v>
      </c>
      <c r="F852" s="15">
        <v>248714999633</v>
      </c>
      <c r="G852" s="16">
        <v>6.9999999999999999E-4</v>
      </c>
      <c r="H852" s="16">
        <v>-3.3E-4</v>
      </c>
      <c r="I852" s="16">
        <v>1.0200000000000001E-3</v>
      </c>
      <c r="J852" s="16">
        <v>6.5570000000000003E-2</v>
      </c>
      <c r="K852" s="16">
        <v>1.2800000000000001E-3</v>
      </c>
      <c r="L852" s="16">
        <v>1.0200000000000001E-3</v>
      </c>
      <c r="M852" s="16">
        <v>2.5999999999999998E-4</v>
      </c>
      <c r="N852" s="16">
        <v>0.59309999999999996</v>
      </c>
      <c r="O852" s="19">
        <v>154.2055</v>
      </c>
      <c r="P852" s="19">
        <v>109.60769999999999</v>
      </c>
      <c r="Q852" s="18">
        <v>1.9910000000000001</v>
      </c>
      <c r="R852" s="18">
        <v>6.2530000000000001</v>
      </c>
      <c r="S852" s="18">
        <v>2.4209999999999998</v>
      </c>
      <c r="T852" s="18">
        <v>9.7870000000000008</v>
      </c>
      <c r="U852" s="18">
        <v>8.5540000000000003</v>
      </c>
      <c r="V852" s="18">
        <v>9.032</v>
      </c>
    </row>
    <row r="853" spans="1:22" x14ac:dyDescent="0.25">
      <c r="A853" s="1">
        <v>42830</v>
      </c>
      <c r="B853" s="14">
        <v>10</v>
      </c>
      <c r="C853" s="15">
        <v>235943188000</v>
      </c>
      <c r="D853" s="15">
        <v>8495562788</v>
      </c>
      <c r="E853" s="15">
        <v>0</v>
      </c>
      <c r="F853" s="15">
        <v>249128536645</v>
      </c>
      <c r="G853" s="16">
        <v>2.3600000000000001E-3</v>
      </c>
      <c r="H853" s="16">
        <v>1.08E-3</v>
      </c>
      <c r="I853" s="16">
        <v>1.2800000000000001E-3</v>
      </c>
      <c r="J853" s="16">
        <v>0.18778</v>
      </c>
      <c r="K853" s="16">
        <v>1.66E-3</v>
      </c>
      <c r="L853" s="16">
        <v>1.41E-3</v>
      </c>
      <c r="M853" s="16">
        <v>2.5999999999999998E-4</v>
      </c>
      <c r="N853" s="16">
        <v>0.83377999999999997</v>
      </c>
      <c r="O853" s="19">
        <v>154.46190000000001</v>
      </c>
      <c r="P853" s="19">
        <v>109.7621</v>
      </c>
      <c r="Q853" s="18">
        <v>1.99</v>
      </c>
      <c r="R853" s="18">
        <v>6.2530000000000001</v>
      </c>
      <c r="S853" s="18">
        <v>2.419</v>
      </c>
      <c r="T853" s="18">
        <v>9.7870000000000008</v>
      </c>
      <c r="U853" s="18">
        <v>8.4949999999999992</v>
      </c>
      <c r="V853" s="18">
        <v>8.9610000000000003</v>
      </c>
    </row>
    <row r="854" spans="1:22" x14ac:dyDescent="0.25">
      <c r="A854" s="1">
        <v>42831</v>
      </c>
      <c r="B854" s="14">
        <v>10</v>
      </c>
      <c r="C854" s="15">
        <v>235943188000</v>
      </c>
      <c r="D854" s="15">
        <v>8559080430</v>
      </c>
      <c r="E854" s="15">
        <v>0</v>
      </c>
      <c r="F854" s="15">
        <v>249374258672</v>
      </c>
      <c r="G854" s="16">
        <v>3.3500000000000001E-3</v>
      </c>
      <c r="H854" s="16">
        <v>1.82E-3</v>
      </c>
      <c r="I854" s="16">
        <v>1.5299999999999999E-3</v>
      </c>
      <c r="J854" s="16">
        <v>0.22553000000000001</v>
      </c>
      <c r="K854" s="16">
        <v>9.8999999999999999E-4</v>
      </c>
      <c r="L854" s="16">
        <v>7.2999999999999996E-4</v>
      </c>
      <c r="M854" s="16">
        <v>2.5000000000000001E-4</v>
      </c>
      <c r="N854" s="16">
        <v>0.43308999999999997</v>
      </c>
      <c r="O854" s="19">
        <v>154.61420000000001</v>
      </c>
      <c r="P854" s="19">
        <v>109.8425</v>
      </c>
      <c r="Q854" s="18">
        <v>1.9890000000000001</v>
      </c>
      <c r="R854" s="18">
        <v>6.2469999999999999</v>
      </c>
      <c r="S854" s="18">
        <v>2.4159999999999999</v>
      </c>
      <c r="T854" s="18">
        <v>9.7870000000000008</v>
      </c>
      <c r="U854" s="18">
        <v>8.4619999999999997</v>
      </c>
      <c r="V854" s="18">
        <v>8.9239999999999995</v>
      </c>
    </row>
    <row r="855" spans="1:22" x14ac:dyDescent="0.25">
      <c r="A855" s="1">
        <v>42832</v>
      </c>
      <c r="B855" s="14">
        <v>10</v>
      </c>
      <c r="C855" s="15">
        <v>235943188000</v>
      </c>
      <c r="D855" s="15">
        <v>8622598073</v>
      </c>
      <c r="E855" s="15">
        <v>0</v>
      </c>
      <c r="F855" s="15">
        <v>249370030685</v>
      </c>
      <c r="G855" s="16">
        <v>3.3300000000000001E-3</v>
      </c>
      <c r="H855" s="16">
        <v>1.5399999999999999E-3</v>
      </c>
      <c r="I855" s="16">
        <v>1.7899999999999999E-3</v>
      </c>
      <c r="J855" s="16">
        <v>0.18939</v>
      </c>
      <c r="K855" s="16">
        <v>-2.0000000000000002E-5</v>
      </c>
      <c r="L855" s="16">
        <v>-2.7E-4</v>
      </c>
      <c r="M855" s="16">
        <v>2.5000000000000001E-4</v>
      </c>
      <c r="N855" s="16">
        <v>-6.1700000000000001E-3</v>
      </c>
      <c r="O855" s="19">
        <v>154.61160000000001</v>
      </c>
      <c r="P855" s="19">
        <v>109.8126</v>
      </c>
      <c r="Q855" s="18">
        <v>1.986</v>
      </c>
      <c r="R855" s="18">
        <v>6.234</v>
      </c>
      <c r="S855" s="18">
        <v>2.4129999999999998</v>
      </c>
      <c r="T855" s="18">
        <v>9.7870000000000008</v>
      </c>
      <c r="U855" s="18">
        <v>8.4740000000000002</v>
      </c>
      <c r="V855" s="18">
        <v>8.9369999999999994</v>
      </c>
    </row>
    <row r="856" spans="1:22" x14ac:dyDescent="0.25">
      <c r="A856" s="1">
        <v>42835</v>
      </c>
      <c r="B856" s="14">
        <v>10</v>
      </c>
      <c r="C856" s="15">
        <v>235943188000</v>
      </c>
      <c r="D856" s="15">
        <v>8813151000</v>
      </c>
      <c r="E856" s="15">
        <v>0</v>
      </c>
      <c r="F856" s="15">
        <v>249854156694</v>
      </c>
      <c r="G856" s="16">
        <v>5.28E-3</v>
      </c>
      <c r="H856" s="16">
        <v>2.7200000000000002E-3</v>
      </c>
      <c r="I856" s="16">
        <v>2.5600000000000002E-3</v>
      </c>
      <c r="J856" s="16">
        <v>0.21190999999999999</v>
      </c>
      <c r="K856" s="16">
        <v>1.9400000000000001E-3</v>
      </c>
      <c r="L856" s="16">
        <v>1.1800000000000001E-3</v>
      </c>
      <c r="M856" s="16">
        <v>7.6000000000000004E-4</v>
      </c>
      <c r="N856" s="16">
        <v>0.26613999999999999</v>
      </c>
      <c r="O856" s="19">
        <v>154.9118</v>
      </c>
      <c r="P856" s="19">
        <v>109.9422</v>
      </c>
      <c r="Q856" s="18">
        <v>1.9790000000000001</v>
      </c>
      <c r="R856" s="18">
        <v>6.2069999999999999</v>
      </c>
      <c r="S856" s="18">
        <v>2.4049999999999998</v>
      </c>
      <c r="T856" s="18">
        <v>9.7870000000000008</v>
      </c>
      <c r="U856" s="18">
        <v>8.4019999999999992</v>
      </c>
      <c r="V856" s="18">
        <v>8.8759999999999994</v>
      </c>
    </row>
    <row r="857" spans="1:22" x14ac:dyDescent="0.25">
      <c r="A857" s="1">
        <v>42836</v>
      </c>
      <c r="B857" s="14">
        <v>10</v>
      </c>
      <c r="C857" s="15">
        <v>235943188000</v>
      </c>
      <c r="D857" s="15">
        <v>8876668643</v>
      </c>
      <c r="E857" s="15">
        <v>0</v>
      </c>
      <c r="F857" s="15">
        <v>251290168738</v>
      </c>
      <c r="G857" s="16">
        <v>1.106E-2</v>
      </c>
      <c r="H857" s="16">
        <v>8.2500000000000004E-3</v>
      </c>
      <c r="I857" s="16">
        <v>2.81E-3</v>
      </c>
      <c r="J857" s="16">
        <v>0.44035999999999997</v>
      </c>
      <c r="K857" s="16">
        <v>5.7499999999999999E-3</v>
      </c>
      <c r="L857" s="16">
        <v>5.4900000000000001E-3</v>
      </c>
      <c r="M857" s="16">
        <v>2.5000000000000001E-4</v>
      </c>
      <c r="N857" s="16">
        <v>7.09945</v>
      </c>
      <c r="O857" s="19">
        <v>155.8021</v>
      </c>
      <c r="P857" s="19">
        <v>110.5476</v>
      </c>
      <c r="Q857" s="18">
        <v>1.984</v>
      </c>
      <c r="R857" s="18">
        <v>6.2370000000000001</v>
      </c>
      <c r="S857" s="18">
        <v>2.4020000000000001</v>
      </c>
      <c r="T857" s="18">
        <v>9.7870000000000008</v>
      </c>
      <c r="U857" s="18">
        <v>8.1649999999999991</v>
      </c>
      <c r="V857" s="18">
        <v>8.6029999999999998</v>
      </c>
    </row>
    <row r="858" spans="1:22" x14ac:dyDescent="0.25">
      <c r="A858" s="1">
        <v>42837</v>
      </c>
      <c r="B858" s="14">
        <v>10</v>
      </c>
      <c r="C858" s="15">
        <v>235943188000</v>
      </c>
      <c r="D858" s="15">
        <v>8940186285</v>
      </c>
      <c r="E858" s="15">
        <v>0</v>
      </c>
      <c r="F858" s="15">
        <v>251971341934</v>
      </c>
      <c r="G858" s="16">
        <v>1.38E-2</v>
      </c>
      <c r="H858" s="16">
        <v>1.073E-2</v>
      </c>
      <c r="I858" s="16">
        <v>3.0699999999999998E-3</v>
      </c>
      <c r="J858" s="16">
        <v>0.51712999999999998</v>
      </c>
      <c r="K858" s="16">
        <v>2.7100000000000002E-3</v>
      </c>
      <c r="L858" s="16">
        <v>2.4599999999999999E-3</v>
      </c>
      <c r="M858" s="16">
        <v>2.5000000000000001E-4</v>
      </c>
      <c r="N858" s="16">
        <v>1.68604</v>
      </c>
      <c r="O858" s="19">
        <v>156.2244</v>
      </c>
      <c r="P858" s="19">
        <v>110.8201</v>
      </c>
      <c r="Q858" s="18">
        <v>1.9850000000000001</v>
      </c>
      <c r="R858" s="18">
        <v>6.2439999999999998</v>
      </c>
      <c r="S858" s="18">
        <v>2.399</v>
      </c>
      <c r="T858" s="18">
        <v>9.7870000000000008</v>
      </c>
      <c r="U858" s="18">
        <v>8.0570000000000004</v>
      </c>
      <c r="V858" s="18">
        <v>8.48</v>
      </c>
    </row>
    <row r="859" spans="1:22" x14ac:dyDescent="0.25">
      <c r="A859" s="1">
        <v>42838</v>
      </c>
      <c r="B859" s="14">
        <v>10</v>
      </c>
      <c r="C859" s="15">
        <v>235943188000</v>
      </c>
      <c r="D859" s="15">
        <v>9003703928</v>
      </c>
      <c r="E859" s="15">
        <v>0</v>
      </c>
      <c r="F859" s="15">
        <v>252719814115</v>
      </c>
      <c r="G859" s="16">
        <v>1.6809999999999999E-2</v>
      </c>
      <c r="H859" s="16">
        <v>1.349E-2</v>
      </c>
      <c r="I859" s="16">
        <v>3.32E-3</v>
      </c>
      <c r="J859" s="16">
        <v>0.59685999999999995</v>
      </c>
      <c r="K859" s="16">
        <v>2.97E-3</v>
      </c>
      <c r="L859" s="16">
        <v>2.7200000000000002E-3</v>
      </c>
      <c r="M859" s="16">
        <v>2.5000000000000001E-4</v>
      </c>
      <c r="N859" s="16">
        <v>1.95238</v>
      </c>
      <c r="O859" s="19">
        <v>156.6885</v>
      </c>
      <c r="P859" s="19">
        <v>111.1223</v>
      </c>
      <c r="Q859" s="18">
        <v>1.986</v>
      </c>
      <c r="R859" s="18">
        <v>6.2539999999999996</v>
      </c>
      <c r="S859" s="18">
        <v>2.3969999999999998</v>
      </c>
      <c r="T859" s="18">
        <v>9.7870000000000008</v>
      </c>
      <c r="U859" s="18">
        <v>7.944</v>
      </c>
      <c r="V859" s="18">
        <v>8.3439999999999994</v>
      </c>
    </row>
    <row r="860" spans="1:22" x14ac:dyDescent="0.25">
      <c r="A860" s="1">
        <v>42839</v>
      </c>
      <c r="B860" s="14">
        <v>10</v>
      </c>
      <c r="C860" s="15">
        <v>235943188000</v>
      </c>
      <c r="D860" s="15">
        <v>9067221570</v>
      </c>
      <c r="E860" s="15">
        <v>0</v>
      </c>
      <c r="F860" s="15">
        <v>252772468921</v>
      </c>
      <c r="G860" s="16">
        <v>1.702E-2</v>
      </c>
      <c r="H860" s="16">
        <v>1.3440000000000001E-2</v>
      </c>
      <c r="I860" s="16">
        <v>3.5799999999999998E-3</v>
      </c>
      <c r="J860" s="16">
        <v>0.55276000000000003</v>
      </c>
      <c r="K860" s="16">
        <v>2.1000000000000001E-4</v>
      </c>
      <c r="L860" s="16">
        <v>-4.0000000000000003E-5</v>
      </c>
      <c r="M860" s="16">
        <v>2.5000000000000001E-4</v>
      </c>
      <c r="N860" s="16">
        <v>7.9009999999999997E-2</v>
      </c>
      <c r="O860" s="19">
        <v>156.72110000000001</v>
      </c>
      <c r="P860" s="19">
        <v>111.11750000000001</v>
      </c>
      <c r="Q860" s="18">
        <v>1.984</v>
      </c>
      <c r="R860" s="18">
        <v>6.242</v>
      </c>
      <c r="S860" s="18">
        <v>2.3940000000000001</v>
      </c>
      <c r="T860" s="18">
        <v>9.7870000000000008</v>
      </c>
      <c r="U860" s="18">
        <v>7.94</v>
      </c>
      <c r="V860" s="18">
        <v>8.3439999999999994</v>
      </c>
    </row>
    <row r="861" spans="1:22" x14ac:dyDescent="0.25">
      <c r="A861" s="1">
        <v>42843</v>
      </c>
      <c r="B861" s="14">
        <v>10</v>
      </c>
      <c r="C861" s="15">
        <v>235943188000</v>
      </c>
      <c r="D861" s="15">
        <v>9321292140</v>
      </c>
      <c r="E861" s="15">
        <v>0</v>
      </c>
      <c r="F861" s="15">
        <v>253633576482</v>
      </c>
      <c r="G861" s="16">
        <v>2.0490000000000001E-2</v>
      </c>
      <c r="H861" s="16">
        <v>1.5890000000000001E-2</v>
      </c>
      <c r="I861" s="16">
        <v>4.5999999999999999E-3</v>
      </c>
      <c r="J861" s="16">
        <v>0.50865000000000005</v>
      </c>
      <c r="K861" s="16">
        <v>3.4099999999999998E-3</v>
      </c>
      <c r="L861" s="16">
        <v>2.3999999999999998E-3</v>
      </c>
      <c r="M861" s="16">
        <v>1.01E-3</v>
      </c>
      <c r="N861" s="16">
        <v>0.36387000000000003</v>
      </c>
      <c r="O861" s="19">
        <v>157.255</v>
      </c>
      <c r="P861" s="19">
        <v>111.3853</v>
      </c>
      <c r="Q861" s="18">
        <v>1.9770000000000001</v>
      </c>
      <c r="R861" s="18">
        <v>6.2160000000000002</v>
      </c>
      <c r="S861" s="18">
        <v>2.383</v>
      </c>
      <c r="T861" s="18">
        <v>9.7870000000000008</v>
      </c>
      <c r="U861" s="18">
        <v>7.835</v>
      </c>
      <c r="V861" s="18">
        <v>8.2189999999999994</v>
      </c>
    </row>
    <row r="862" spans="1:22" x14ac:dyDescent="0.25">
      <c r="A862" s="1">
        <v>42844</v>
      </c>
      <c r="B862" s="14">
        <v>10</v>
      </c>
      <c r="C862" s="15">
        <v>235943188000</v>
      </c>
      <c r="D862" s="15">
        <v>9384809782</v>
      </c>
      <c r="E862" s="15">
        <v>0</v>
      </c>
      <c r="F862" s="15">
        <v>253742853066</v>
      </c>
      <c r="G862" s="16">
        <v>2.0930000000000001E-2</v>
      </c>
      <c r="H862" s="16">
        <v>1.6070000000000001E-2</v>
      </c>
      <c r="I862" s="16">
        <v>4.8599999999999997E-3</v>
      </c>
      <c r="J862" s="16">
        <v>0.48860999999999999</v>
      </c>
      <c r="K862" s="16">
        <v>4.2999999999999999E-4</v>
      </c>
      <c r="L862" s="16">
        <v>1.8000000000000001E-4</v>
      </c>
      <c r="M862" s="16">
        <v>2.5000000000000001E-4</v>
      </c>
      <c r="N862" s="16">
        <v>0.17025999999999999</v>
      </c>
      <c r="O862" s="19">
        <v>157.3228</v>
      </c>
      <c r="P862" s="19">
        <v>111.4055</v>
      </c>
      <c r="Q862" s="18">
        <v>1.9750000000000001</v>
      </c>
      <c r="R862" s="18">
        <v>6.2060000000000004</v>
      </c>
      <c r="S862" s="18">
        <v>2.38</v>
      </c>
      <c r="T862" s="18">
        <v>9.7870000000000008</v>
      </c>
      <c r="U862" s="18">
        <v>7.8259999999999996</v>
      </c>
      <c r="V862" s="18">
        <v>8.2089999999999996</v>
      </c>
    </row>
    <row r="863" spans="1:22" x14ac:dyDescent="0.25">
      <c r="A863" s="1">
        <v>42845</v>
      </c>
      <c r="B863" s="14">
        <v>10</v>
      </c>
      <c r="C863" s="15">
        <v>235943188000</v>
      </c>
      <c r="D863" s="15">
        <v>9448327425</v>
      </c>
      <c r="E863" s="15">
        <v>0</v>
      </c>
      <c r="F863" s="15">
        <v>254150016901</v>
      </c>
      <c r="G863" s="16">
        <v>2.256E-2</v>
      </c>
      <c r="H863" s="16">
        <v>1.745E-2</v>
      </c>
      <c r="I863" s="16">
        <v>5.11E-3</v>
      </c>
      <c r="J863" s="16">
        <v>0.50263000000000002</v>
      </c>
      <c r="K863" s="16">
        <v>1.6000000000000001E-3</v>
      </c>
      <c r="L863" s="16">
        <v>1.3500000000000001E-3</v>
      </c>
      <c r="M863" s="16">
        <v>2.5000000000000001E-4</v>
      </c>
      <c r="N863" s="16">
        <v>0.79539000000000004</v>
      </c>
      <c r="O863" s="19">
        <v>157.5752</v>
      </c>
      <c r="P863" s="19">
        <v>111.55710000000001</v>
      </c>
      <c r="Q863" s="18">
        <v>1.974</v>
      </c>
      <c r="R863" s="18">
        <v>6.2060000000000004</v>
      </c>
      <c r="S863" s="18">
        <v>2.3769999999999998</v>
      </c>
      <c r="T863" s="18">
        <v>9.7870000000000008</v>
      </c>
      <c r="U863" s="18">
        <v>7.7649999999999997</v>
      </c>
      <c r="V863" s="18">
        <v>8.14</v>
      </c>
    </row>
    <row r="864" spans="1:22" x14ac:dyDescent="0.25">
      <c r="A864" s="1">
        <v>42846</v>
      </c>
      <c r="B864" s="14">
        <v>10</v>
      </c>
      <c r="C864" s="15">
        <v>235943188000</v>
      </c>
      <c r="D864" s="15">
        <v>9511845067</v>
      </c>
      <c r="E864" s="15">
        <v>0</v>
      </c>
      <c r="F864" s="15">
        <v>253826617837</v>
      </c>
      <c r="G864" s="16">
        <v>2.1260000000000001E-2</v>
      </c>
      <c r="H864" s="16">
        <v>1.5900000000000001E-2</v>
      </c>
      <c r="I864" s="16">
        <v>5.3699999999999998E-3</v>
      </c>
      <c r="J864" s="16">
        <v>0.44151000000000001</v>
      </c>
      <c r="K864" s="16">
        <v>-1.2700000000000001E-3</v>
      </c>
      <c r="L864" s="16">
        <v>-1.5200000000000001E-3</v>
      </c>
      <c r="M864" s="16">
        <v>2.5000000000000001E-4</v>
      </c>
      <c r="N864" s="16">
        <v>-0.37170999999999998</v>
      </c>
      <c r="O864" s="19">
        <v>157.37469999999999</v>
      </c>
      <c r="P864" s="19">
        <v>111.38639999999999</v>
      </c>
      <c r="Q864" s="18">
        <v>1.9690000000000001</v>
      </c>
      <c r="R864" s="18">
        <v>6.1840000000000002</v>
      </c>
      <c r="S864" s="18">
        <v>2.375</v>
      </c>
      <c r="T864" s="18">
        <v>9.7870000000000008</v>
      </c>
      <c r="U864" s="18">
        <v>7.8369999999999997</v>
      </c>
      <c r="V864" s="18">
        <v>8.2149999999999999</v>
      </c>
    </row>
    <row r="865" spans="1:22" x14ac:dyDescent="0.25">
      <c r="A865" s="1">
        <v>42850</v>
      </c>
      <c r="B865" s="14">
        <v>10</v>
      </c>
      <c r="C865" s="15">
        <v>235943188000</v>
      </c>
      <c r="D865" s="15">
        <v>9765915637</v>
      </c>
      <c r="E865" s="15">
        <v>0</v>
      </c>
      <c r="F865" s="15">
        <v>254267413539</v>
      </c>
      <c r="G865" s="16">
        <v>2.3040000000000001E-2</v>
      </c>
      <c r="H865" s="16">
        <v>1.6650000000000002E-2</v>
      </c>
      <c r="I865" s="16">
        <v>6.3899999999999998E-3</v>
      </c>
      <c r="J865" s="16">
        <v>0.39446999999999999</v>
      </c>
      <c r="K865" s="16">
        <v>1.74E-3</v>
      </c>
      <c r="L865" s="16">
        <v>7.3999999999999999E-4</v>
      </c>
      <c r="M865" s="16">
        <v>1E-3</v>
      </c>
      <c r="N865" s="16">
        <v>0.17155000000000001</v>
      </c>
      <c r="O865" s="19">
        <v>157.648</v>
      </c>
      <c r="P865" s="19">
        <v>111.4687</v>
      </c>
      <c r="Q865" s="18">
        <v>1.96</v>
      </c>
      <c r="R865" s="18">
        <v>6.1440000000000001</v>
      </c>
      <c r="S865" s="18">
        <v>2.3639999999999999</v>
      </c>
      <c r="T865" s="18">
        <v>9.7870000000000008</v>
      </c>
      <c r="U865" s="18">
        <v>7.7949999999999999</v>
      </c>
      <c r="V865" s="18">
        <v>8.1720000000000006</v>
      </c>
    </row>
    <row r="866" spans="1:22" x14ac:dyDescent="0.25">
      <c r="A866" s="1">
        <v>42851</v>
      </c>
      <c r="B866" s="14">
        <v>10</v>
      </c>
      <c r="C866" s="15">
        <v>235943188000</v>
      </c>
      <c r="D866" s="15">
        <v>9829433280</v>
      </c>
      <c r="E866" s="15">
        <v>0</v>
      </c>
      <c r="F866" s="15">
        <v>254423460154</v>
      </c>
      <c r="G866" s="16">
        <v>2.366E-2</v>
      </c>
      <c r="H866" s="16">
        <v>1.702E-2</v>
      </c>
      <c r="I866" s="16">
        <v>6.6400000000000001E-3</v>
      </c>
      <c r="J866" s="16">
        <v>0.38866000000000001</v>
      </c>
      <c r="K866" s="16">
        <v>6.0999999999999997E-4</v>
      </c>
      <c r="L866" s="16">
        <v>3.6000000000000002E-4</v>
      </c>
      <c r="M866" s="16">
        <v>2.5000000000000001E-4</v>
      </c>
      <c r="N866" s="16">
        <v>0.25098999999999999</v>
      </c>
      <c r="O866" s="19">
        <v>157.7448</v>
      </c>
      <c r="P866" s="19">
        <v>111.50960000000001</v>
      </c>
      <c r="Q866" s="18">
        <v>1.958</v>
      </c>
      <c r="R866" s="18">
        <v>6.1369999999999996</v>
      </c>
      <c r="S866" s="18">
        <v>2.3610000000000002</v>
      </c>
      <c r="T866" s="18">
        <v>9.7870000000000008</v>
      </c>
      <c r="U866" s="18">
        <v>7.7830000000000004</v>
      </c>
      <c r="V866" s="18">
        <v>8.1519999999999992</v>
      </c>
    </row>
    <row r="867" spans="1:22" x14ac:dyDescent="0.25">
      <c r="A867" s="1">
        <v>42852</v>
      </c>
      <c r="B867" s="14">
        <v>10</v>
      </c>
      <c r="C867" s="15">
        <v>235943188000</v>
      </c>
      <c r="D867" s="15">
        <v>9892950922</v>
      </c>
      <c r="E867" s="15">
        <v>0</v>
      </c>
      <c r="F867" s="15">
        <v>254410381742</v>
      </c>
      <c r="G867" s="16">
        <v>2.3609999999999999E-2</v>
      </c>
      <c r="H867" s="16">
        <v>1.6709999999999999E-2</v>
      </c>
      <c r="I867" s="16">
        <v>6.8999999999999999E-3</v>
      </c>
      <c r="J867" s="16">
        <v>0.37092000000000003</v>
      </c>
      <c r="K867" s="16">
        <v>-5.0000000000000002E-5</v>
      </c>
      <c r="L867" s="16">
        <v>-2.9999999999999997E-4</v>
      </c>
      <c r="M867" s="16">
        <v>2.5000000000000001E-4</v>
      </c>
      <c r="N867" s="16">
        <v>-1.8589999999999999E-2</v>
      </c>
      <c r="O867" s="19">
        <v>157.73670000000001</v>
      </c>
      <c r="P867" s="19">
        <v>111.47580000000001</v>
      </c>
      <c r="Q867" s="18">
        <v>1.9550000000000001</v>
      </c>
      <c r="R867" s="18">
        <v>6.1210000000000004</v>
      </c>
      <c r="S867" s="18">
        <v>2.3580000000000001</v>
      </c>
      <c r="T867" s="18">
        <v>9.7870000000000008</v>
      </c>
      <c r="U867" s="18">
        <v>7.7850000000000001</v>
      </c>
      <c r="V867" s="18">
        <v>8.1660000000000004</v>
      </c>
    </row>
    <row r="868" spans="1:22" x14ac:dyDescent="0.25">
      <c r="A868" s="1">
        <v>42853</v>
      </c>
      <c r="B868" s="14">
        <v>10</v>
      </c>
      <c r="C868" s="15">
        <v>235943188000</v>
      </c>
      <c r="D868" s="15">
        <v>9956468565</v>
      </c>
      <c r="E868" s="15">
        <v>0</v>
      </c>
      <c r="F868" s="15">
        <v>254535722817</v>
      </c>
      <c r="G868" s="16">
        <v>2.4119999999999999E-2</v>
      </c>
      <c r="H868" s="16">
        <v>1.6959999999999999E-2</v>
      </c>
      <c r="I868" s="16">
        <v>7.1599999999999997E-3</v>
      </c>
      <c r="J868" s="16">
        <v>0.36429</v>
      </c>
      <c r="K868" s="16">
        <v>4.8999999999999998E-4</v>
      </c>
      <c r="L868" s="16">
        <v>2.4000000000000001E-4</v>
      </c>
      <c r="M868" s="16">
        <v>2.5000000000000001E-4</v>
      </c>
      <c r="N868" s="16">
        <v>0.19696</v>
      </c>
      <c r="O868" s="19">
        <v>157.81440000000001</v>
      </c>
      <c r="P868" s="19">
        <v>111.503</v>
      </c>
      <c r="Q868" s="18">
        <v>1.9530000000000001</v>
      </c>
      <c r="R868" s="18">
        <v>6.1139999999999999</v>
      </c>
      <c r="S868" s="18">
        <v>2.355</v>
      </c>
      <c r="T868" s="18">
        <v>9.7870000000000008</v>
      </c>
      <c r="U868" s="18">
        <v>7.7839999999999998</v>
      </c>
      <c r="V868" s="18">
        <v>8.1519999999999992</v>
      </c>
    </row>
    <row r="869" spans="1:22" x14ac:dyDescent="0.25">
      <c r="A869" s="1">
        <v>42855</v>
      </c>
      <c r="B869" s="14">
        <v>10</v>
      </c>
      <c r="C869" s="15">
        <v>235943188000</v>
      </c>
      <c r="D869" s="15">
        <v>1136967192</v>
      </c>
      <c r="E869" s="15">
        <v>8946268050</v>
      </c>
      <c r="F869" s="15">
        <v>254662489524</v>
      </c>
      <c r="G869" s="16">
        <v>2.4629999999999999E-2</v>
      </c>
      <c r="H869" s="16">
        <v>1.6959999999999999E-2</v>
      </c>
      <c r="I869" s="16">
        <v>7.6699999999999997E-3</v>
      </c>
      <c r="J869" s="16">
        <v>0.34444999999999998</v>
      </c>
      <c r="K869" s="16">
        <v>5.0000000000000001E-4</v>
      </c>
      <c r="L869" s="16">
        <v>0</v>
      </c>
      <c r="M869" s="16">
        <v>5.0000000000000001E-4</v>
      </c>
      <c r="N869" s="16">
        <v>9.5119999999999996E-2</v>
      </c>
      <c r="O869" s="19">
        <v>157.893</v>
      </c>
      <c r="P869" s="19">
        <v>111.503</v>
      </c>
      <c r="Q869" s="18">
        <v>1.8819999999999999</v>
      </c>
      <c r="R869" s="18">
        <v>5.8929999999999998</v>
      </c>
      <c r="S869" s="18">
        <v>2.35</v>
      </c>
      <c r="T869" s="18">
        <v>9.7870000000000008</v>
      </c>
      <c r="U869" s="18">
        <v>7.508</v>
      </c>
      <c r="V869" s="18">
        <v>8.1519999999999992</v>
      </c>
    </row>
    <row r="870" spans="1:22" x14ac:dyDescent="0.25">
      <c r="A870" s="1">
        <v>42857</v>
      </c>
      <c r="B870" s="14">
        <v>10</v>
      </c>
      <c r="C870" s="15">
        <v>243943188000</v>
      </c>
      <c r="D870" s="15">
        <v>1269735752</v>
      </c>
      <c r="E870" s="15">
        <v>0</v>
      </c>
      <c r="F870" s="15">
        <v>253688373291</v>
      </c>
      <c r="G870" s="16">
        <v>-1.17E-3</v>
      </c>
      <c r="H870" s="16">
        <v>-1.6900000000000001E-3</v>
      </c>
      <c r="I870" s="16">
        <v>5.1000000000000004E-4</v>
      </c>
      <c r="J870" s="16">
        <v>-0.19278999999999999</v>
      </c>
      <c r="K870" s="16">
        <v>-1.17E-3</v>
      </c>
      <c r="L870" s="16">
        <v>-1.6900000000000001E-3</v>
      </c>
      <c r="M870" s="16">
        <v>5.1000000000000004E-4</v>
      </c>
      <c r="N870" s="16">
        <v>-0.19278999999999999</v>
      </c>
      <c r="O870" s="19">
        <v>157.70779999999999</v>
      </c>
      <c r="P870" s="19">
        <v>111.31489999999999</v>
      </c>
      <c r="Q870" s="18">
        <v>2.0379999999999998</v>
      </c>
      <c r="R870" s="18">
        <v>6.4089999999999998</v>
      </c>
      <c r="S870" s="18">
        <v>2.3780000000000001</v>
      </c>
      <c r="T870" s="18">
        <v>9.7799999999999994</v>
      </c>
      <c r="U870" s="18">
        <v>7.8769999999999998</v>
      </c>
      <c r="V870" s="18">
        <v>8.2449999999999992</v>
      </c>
    </row>
    <row r="871" spans="1:22" x14ac:dyDescent="0.25">
      <c r="A871" s="1">
        <v>42858</v>
      </c>
      <c r="B871" s="14">
        <v>10</v>
      </c>
      <c r="C871" s="15">
        <v>243943188000</v>
      </c>
      <c r="D871" s="15">
        <v>1335074950</v>
      </c>
      <c r="E871" s="15">
        <v>0</v>
      </c>
      <c r="F871" s="15">
        <v>254156191413</v>
      </c>
      <c r="G871" s="16">
        <v>6.7000000000000002E-4</v>
      </c>
      <c r="H871" s="16">
        <v>-1E-4</v>
      </c>
      <c r="I871" s="16">
        <v>7.6999999999999996E-4</v>
      </c>
      <c r="J871" s="16">
        <v>8.4769999999999998E-2</v>
      </c>
      <c r="K871" s="16">
        <v>1.8400000000000001E-3</v>
      </c>
      <c r="L871" s="16">
        <v>1.5900000000000001E-3</v>
      </c>
      <c r="M871" s="16">
        <v>2.5999999999999998E-4</v>
      </c>
      <c r="N871" s="16">
        <v>0.95906000000000002</v>
      </c>
      <c r="O871" s="19">
        <v>157.99860000000001</v>
      </c>
      <c r="P871" s="19">
        <v>111.49160000000001</v>
      </c>
      <c r="Q871" s="18">
        <v>2.0379999999999998</v>
      </c>
      <c r="R871" s="18">
        <v>6.4109999999999996</v>
      </c>
      <c r="S871" s="18">
        <v>2.375</v>
      </c>
      <c r="T871" s="18">
        <v>9.7799999999999994</v>
      </c>
      <c r="U871" s="18">
        <v>7.8120000000000003</v>
      </c>
      <c r="V871" s="18">
        <v>8.1660000000000004</v>
      </c>
    </row>
    <row r="872" spans="1:22" x14ac:dyDescent="0.25">
      <c r="A872" s="1">
        <v>42859</v>
      </c>
      <c r="B872" s="14">
        <v>10</v>
      </c>
      <c r="C872" s="15">
        <v>243943188000</v>
      </c>
      <c r="D872" s="15">
        <v>1400414148</v>
      </c>
      <c r="E872" s="15">
        <v>0</v>
      </c>
      <c r="F872" s="15">
        <v>254183746216</v>
      </c>
      <c r="G872" s="16">
        <v>7.7999999999999999E-4</v>
      </c>
      <c r="H872" s="16">
        <v>-2.5000000000000001E-4</v>
      </c>
      <c r="I872" s="16">
        <v>1.0300000000000001E-3</v>
      </c>
      <c r="J872" s="16">
        <v>7.3499999999999996E-2</v>
      </c>
      <c r="K872" s="16">
        <v>1.1E-4</v>
      </c>
      <c r="L872" s="16">
        <v>-1.4999999999999999E-4</v>
      </c>
      <c r="M872" s="16">
        <v>2.5999999999999998E-4</v>
      </c>
      <c r="N872" s="16">
        <v>4.036E-2</v>
      </c>
      <c r="O872" s="19">
        <v>158.01570000000001</v>
      </c>
      <c r="P872" s="19">
        <v>111.47499999999999</v>
      </c>
      <c r="Q872" s="18">
        <v>2.0350000000000001</v>
      </c>
      <c r="R872" s="18">
        <v>6.3979999999999997</v>
      </c>
      <c r="S872" s="18">
        <v>2.3719999999999999</v>
      </c>
      <c r="T872" s="18">
        <v>9.7799999999999994</v>
      </c>
      <c r="U872" s="18">
        <v>7.819</v>
      </c>
      <c r="V872" s="18">
        <v>8.1720000000000006</v>
      </c>
    </row>
    <row r="873" spans="1:22" x14ac:dyDescent="0.25">
      <c r="A873" s="1">
        <v>42860</v>
      </c>
      <c r="B873" s="14">
        <v>10</v>
      </c>
      <c r="C873" s="15">
        <v>243943188000</v>
      </c>
      <c r="D873" s="15">
        <v>1465753346</v>
      </c>
      <c r="E873" s="15">
        <v>0</v>
      </c>
      <c r="F873" s="15">
        <v>253974440741</v>
      </c>
      <c r="G873" s="16">
        <v>-5.0000000000000002E-5</v>
      </c>
      <c r="H873" s="16">
        <v>-1.33E-3</v>
      </c>
      <c r="I873" s="16">
        <v>1.2899999999999999E-3</v>
      </c>
      <c r="J873" s="16">
        <v>-3.3899999999999998E-3</v>
      </c>
      <c r="K873" s="16">
        <v>-8.1999999999999998E-4</v>
      </c>
      <c r="L873" s="16">
        <v>-1.08E-3</v>
      </c>
      <c r="M873" s="16">
        <v>2.5999999999999998E-4</v>
      </c>
      <c r="N873" s="16">
        <v>-0.25968999999999998</v>
      </c>
      <c r="O873" s="19">
        <v>157.88560000000001</v>
      </c>
      <c r="P873" s="19">
        <v>111.3544</v>
      </c>
      <c r="Q873" s="18">
        <v>2.0310000000000001</v>
      </c>
      <c r="R873" s="18">
        <v>6.3769999999999998</v>
      </c>
      <c r="S873" s="18">
        <v>2.37</v>
      </c>
      <c r="T873" s="18">
        <v>9.7799999999999994</v>
      </c>
      <c r="U873" s="18">
        <v>7.8559999999999999</v>
      </c>
      <c r="V873" s="18">
        <v>8.2219999999999995</v>
      </c>
    </row>
    <row r="874" spans="1:22" x14ac:dyDescent="0.25">
      <c r="A874" s="1">
        <v>42861</v>
      </c>
      <c r="B874" s="14">
        <v>10</v>
      </c>
      <c r="C874" s="15">
        <v>243943188000</v>
      </c>
      <c r="D874" s="15">
        <v>1531092544</v>
      </c>
      <c r="E874" s="15">
        <v>0</v>
      </c>
      <c r="F874" s="15">
        <v>253960245464</v>
      </c>
      <c r="G874" s="16">
        <v>-1E-4</v>
      </c>
      <c r="H874" s="16">
        <v>-1.65E-3</v>
      </c>
      <c r="I874" s="16">
        <v>1.5399999999999999E-3</v>
      </c>
      <c r="J874" s="16">
        <v>-6.2100000000000002E-3</v>
      </c>
      <c r="K874" s="16">
        <v>-6.0000000000000002E-5</v>
      </c>
      <c r="L874" s="16">
        <v>-3.1E-4</v>
      </c>
      <c r="M874" s="16">
        <v>2.5999999999999998E-4</v>
      </c>
      <c r="N874" s="16">
        <v>-2.019E-2</v>
      </c>
      <c r="O874" s="19">
        <v>157.8768</v>
      </c>
      <c r="P874" s="19">
        <v>111.31950000000001</v>
      </c>
      <c r="Q874" s="18">
        <v>2.028</v>
      </c>
      <c r="R874" s="18">
        <v>6.3650000000000002</v>
      </c>
      <c r="S874" s="18">
        <v>2.367</v>
      </c>
      <c r="T874" s="18">
        <v>9.7799999999999994</v>
      </c>
      <c r="U874" s="18">
        <v>7.8719999999999999</v>
      </c>
      <c r="V874" s="18">
        <v>8.2360000000000007</v>
      </c>
    </row>
    <row r="875" spans="1:22" x14ac:dyDescent="0.25">
      <c r="A875" s="1">
        <v>42865</v>
      </c>
      <c r="B875" s="14">
        <v>10</v>
      </c>
      <c r="C875" s="15">
        <v>243943188000</v>
      </c>
      <c r="D875" s="15">
        <v>1792449337</v>
      </c>
      <c r="E875" s="15">
        <v>0</v>
      </c>
      <c r="F875" s="15">
        <v>254729881173</v>
      </c>
      <c r="G875" s="16">
        <v>2.9299999999999999E-3</v>
      </c>
      <c r="H875" s="16">
        <v>3.6000000000000002E-4</v>
      </c>
      <c r="I875" s="16">
        <v>2.5699999999999998E-3</v>
      </c>
      <c r="J875" s="16">
        <v>0.11261</v>
      </c>
      <c r="K875" s="16">
        <v>3.0300000000000001E-3</v>
      </c>
      <c r="L875" s="16">
        <v>2E-3</v>
      </c>
      <c r="M875" s="16">
        <v>1.0300000000000001E-3</v>
      </c>
      <c r="N875" s="16">
        <v>0.318</v>
      </c>
      <c r="O875" s="19">
        <v>158.3552</v>
      </c>
      <c r="P875" s="19">
        <v>111.54259999999999</v>
      </c>
      <c r="Q875" s="18">
        <v>2.0209999999999999</v>
      </c>
      <c r="R875" s="18">
        <v>6.335</v>
      </c>
      <c r="S875" s="18">
        <v>2.3559999999999999</v>
      </c>
      <c r="T875" s="18">
        <v>9.7799999999999994</v>
      </c>
      <c r="U875" s="18">
        <v>7.7869999999999999</v>
      </c>
      <c r="V875" s="18">
        <v>8.1310000000000002</v>
      </c>
    </row>
    <row r="876" spans="1:22" x14ac:dyDescent="0.25">
      <c r="A876" s="1">
        <v>42866</v>
      </c>
      <c r="B876" s="14">
        <v>10</v>
      </c>
      <c r="C876" s="15">
        <v>243943188000</v>
      </c>
      <c r="D876" s="15">
        <v>1857788535</v>
      </c>
      <c r="E876" s="15">
        <v>0</v>
      </c>
      <c r="F876" s="15">
        <v>254249856649</v>
      </c>
      <c r="G876" s="16">
        <v>1.0399999999999999E-3</v>
      </c>
      <c r="H876" s="16">
        <v>-1.7899999999999999E-3</v>
      </c>
      <c r="I876" s="16">
        <v>2.8300000000000001E-3</v>
      </c>
      <c r="J876" s="16">
        <v>3.5020000000000003E-2</v>
      </c>
      <c r="K876" s="16">
        <v>-1.8799999999999999E-3</v>
      </c>
      <c r="L876" s="16">
        <v>-2.14E-3</v>
      </c>
      <c r="M876" s="16">
        <v>2.5999999999999998E-4</v>
      </c>
      <c r="N876" s="16">
        <v>-0.49765999999999999</v>
      </c>
      <c r="O876" s="19">
        <v>158.05680000000001</v>
      </c>
      <c r="P876" s="19">
        <v>111.3032</v>
      </c>
      <c r="Q876" s="18">
        <v>2.0150000000000001</v>
      </c>
      <c r="R876" s="18">
        <v>6.306</v>
      </c>
      <c r="S876" s="18">
        <v>2.3530000000000002</v>
      </c>
      <c r="T876" s="18">
        <v>9.7799999999999994</v>
      </c>
      <c r="U876" s="18">
        <v>7.8689999999999998</v>
      </c>
      <c r="V876" s="18">
        <v>8.234</v>
      </c>
    </row>
    <row r="877" spans="1:22" x14ac:dyDescent="0.25">
      <c r="A877" s="1">
        <v>42867</v>
      </c>
      <c r="B877" s="14">
        <v>10</v>
      </c>
      <c r="C877" s="15">
        <v>243943188000</v>
      </c>
      <c r="D877" s="15">
        <v>1923127733</v>
      </c>
      <c r="E877" s="15">
        <v>0</v>
      </c>
      <c r="F877" s="15">
        <v>254746735855</v>
      </c>
      <c r="G877" s="16">
        <v>2.99E-3</v>
      </c>
      <c r="H877" s="16">
        <v>-9.0000000000000006E-5</v>
      </c>
      <c r="I877" s="16">
        <v>3.0899999999999999E-3</v>
      </c>
      <c r="J877" s="16">
        <v>9.5200000000000007E-2</v>
      </c>
      <c r="K877" s="16">
        <v>1.9499999999999999E-3</v>
      </c>
      <c r="L877" s="16">
        <v>1.6999999999999999E-3</v>
      </c>
      <c r="M877" s="16">
        <v>2.5999999999999998E-4</v>
      </c>
      <c r="N877" s="16">
        <v>1.0393300000000001</v>
      </c>
      <c r="O877" s="19">
        <v>158.3657</v>
      </c>
      <c r="P877" s="19">
        <v>111.4927</v>
      </c>
      <c r="Q877" s="18">
        <v>2.0150000000000001</v>
      </c>
      <c r="R877" s="18">
        <v>6.3079999999999998</v>
      </c>
      <c r="S877" s="18">
        <v>2.351</v>
      </c>
      <c r="T877" s="18">
        <v>9.7799999999999994</v>
      </c>
      <c r="U877" s="18">
        <v>7.7949999999999999</v>
      </c>
      <c r="V877" s="18">
        <v>8.1489999999999991</v>
      </c>
    </row>
    <row r="878" spans="1:22" x14ac:dyDescent="0.25">
      <c r="A878" s="1">
        <v>42870</v>
      </c>
      <c r="B878" s="14">
        <v>10</v>
      </c>
      <c r="C878" s="15">
        <v>243943188000</v>
      </c>
      <c r="D878" s="15">
        <v>2119145327</v>
      </c>
      <c r="E878" s="15">
        <v>0</v>
      </c>
      <c r="F878" s="15">
        <v>254538358049</v>
      </c>
      <c r="G878" s="16">
        <v>2.1700000000000001E-3</v>
      </c>
      <c r="H878" s="16">
        <v>-1.6900000000000001E-3</v>
      </c>
      <c r="I878" s="16">
        <v>3.8600000000000001E-3</v>
      </c>
      <c r="J878" s="16">
        <v>5.4260000000000003E-2</v>
      </c>
      <c r="K878" s="16">
        <v>-8.1999999999999998E-4</v>
      </c>
      <c r="L878" s="16">
        <v>-1.5900000000000001E-3</v>
      </c>
      <c r="M878" s="16">
        <v>7.6999999999999996E-4</v>
      </c>
      <c r="N878" s="16">
        <v>-9.4769999999999993E-2</v>
      </c>
      <c r="O878" s="19">
        <v>158.2362</v>
      </c>
      <c r="P878" s="19">
        <v>111.3151</v>
      </c>
      <c r="Q878" s="18">
        <v>2.0049999999999999</v>
      </c>
      <c r="R878" s="18">
        <v>6.2610000000000001</v>
      </c>
      <c r="S878" s="18">
        <v>2.3420000000000001</v>
      </c>
      <c r="T878" s="18">
        <v>9.7799999999999994</v>
      </c>
      <c r="U878" s="18">
        <v>7.8550000000000004</v>
      </c>
      <c r="V878" s="18">
        <v>8.2219999999999995</v>
      </c>
    </row>
    <row r="879" spans="1:22" x14ac:dyDescent="0.25">
      <c r="A879" s="1">
        <v>42871</v>
      </c>
      <c r="B879" s="14">
        <v>10</v>
      </c>
      <c r="C879" s="15">
        <v>243943188000</v>
      </c>
      <c r="D879" s="15">
        <v>2184484525</v>
      </c>
      <c r="E879" s="15">
        <v>0</v>
      </c>
      <c r="F879" s="15">
        <v>255100564491</v>
      </c>
      <c r="G879" s="16">
        <v>4.3899999999999998E-3</v>
      </c>
      <c r="H879" s="16">
        <v>2.7E-4</v>
      </c>
      <c r="I879" s="16">
        <v>4.1200000000000004E-3</v>
      </c>
      <c r="J879" s="16">
        <v>0.10502</v>
      </c>
      <c r="K879" s="16">
        <v>2.2100000000000002E-3</v>
      </c>
      <c r="L879" s="16">
        <v>1.9499999999999999E-3</v>
      </c>
      <c r="M879" s="16">
        <v>2.5999999999999998E-4</v>
      </c>
      <c r="N879" s="16">
        <v>1.23736</v>
      </c>
      <c r="O879" s="19">
        <v>158.5857</v>
      </c>
      <c r="P879" s="19">
        <v>111.5333</v>
      </c>
      <c r="Q879" s="18">
        <v>2.0049999999999999</v>
      </c>
      <c r="R879" s="18">
        <v>6.2649999999999997</v>
      </c>
      <c r="S879" s="18">
        <v>2.34</v>
      </c>
      <c r="T879" s="18">
        <v>9.7799999999999994</v>
      </c>
      <c r="U879" s="18">
        <v>7.7789999999999999</v>
      </c>
      <c r="V879" s="18">
        <v>8.1240000000000006</v>
      </c>
    </row>
    <row r="880" spans="1:22" x14ac:dyDescent="0.25">
      <c r="A880" s="1">
        <v>42872</v>
      </c>
      <c r="B880" s="14">
        <v>10</v>
      </c>
      <c r="C880" s="15">
        <v>243943188000</v>
      </c>
      <c r="D880" s="15">
        <v>2249823724</v>
      </c>
      <c r="E880" s="15">
        <v>0</v>
      </c>
      <c r="F880" s="15">
        <v>255020168048</v>
      </c>
      <c r="G880" s="16">
        <v>4.0699999999999998E-3</v>
      </c>
      <c r="H880" s="16">
        <v>-2.9999999999999997E-4</v>
      </c>
      <c r="I880" s="16">
        <v>4.3699999999999998E-3</v>
      </c>
      <c r="J880" s="16">
        <v>9.1139999999999999E-2</v>
      </c>
      <c r="K880" s="16">
        <v>-3.2000000000000003E-4</v>
      </c>
      <c r="L880" s="16">
        <v>-5.6999999999999998E-4</v>
      </c>
      <c r="M880" s="16">
        <v>2.5999999999999998E-4</v>
      </c>
      <c r="N880" s="16">
        <v>-0.10868</v>
      </c>
      <c r="O880" s="19">
        <v>158.53569999999999</v>
      </c>
      <c r="P880" s="19">
        <v>111.4693</v>
      </c>
      <c r="Q880" s="18">
        <v>2.0019999999999998</v>
      </c>
      <c r="R880" s="18">
        <v>6.25</v>
      </c>
      <c r="S880" s="18">
        <v>2.3370000000000002</v>
      </c>
      <c r="T880" s="18">
        <v>9.7799999999999994</v>
      </c>
      <c r="U880" s="18">
        <v>7.8019999999999996</v>
      </c>
      <c r="V880" s="18">
        <v>8.1509999999999998</v>
      </c>
    </row>
    <row r="881" spans="1:22" x14ac:dyDescent="0.25">
      <c r="A881" s="1">
        <v>42873</v>
      </c>
      <c r="B881" s="14">
        <v>10</v>
      </c>
      <c r="C881" s="15">
        <v>243943188000</v>
      </c>
      <c r="D881" s="15">
        <v>2315162922</v>
      </c>
      <c r="E881" s="15">
        <v>0</v>
      </c>
      <c r="F881" s="15">
        <v>255119315927</v>
      </c>
      <c r="G881" s="16">
        <v>4.4600000000000004E-3</v>
      </c>
      <c r="H881" s="16">
        <v>-1.7000000000000001E-4</v>
      </c>
      <c r="I881" s="16">
        <v>4.6299999999999996E-3</v>
      </c>
      <c r="J881" s="16">
        <v>9.4460000000000002E-2</v>
      </c>
      <c r="K881" s="16">
        <v>3.8999999999999999E-4</v>
      </c>
      <c r="L881" s="16">
        <v>1.2999999999999999E-4</v>
      </c>
      <c r="M881" s="16">
        <v>2.5999999999999998E-4</v>
      </c>
      <c r="N881" s="16">
        <v>0.15243999999999999</v>
      </c>
      <c r="O881" s="19">
        <v>158.59729999999999</v>
      </c>
      <c r="P881" s="19">
        <v>111.4841</v>
      </c>
      <c r="Q881" s="18">
        <v>1.9990000000000001</v>
      </c>
      <c r="R881" s="18">
        <v>6.2350000000000003</v>
      </c>
      <c r="S881" s="18">
        <v>2.3340000000000001</v>
      </c>
      <c r="T881" s="18">
        <v>9.7799999999999994</v>
      </c>
      <c r="U881" s="18">
        <v>7.7750000000000004</v>
      </c>
      <c r="V881" s="18">
        <v>8.1419999999999995</v>
      </c>
    </row>
    <row r="882" spans="1:22" x14ac:dyDescent="0.25">
      <c r="A882" s="1">
        <v>42874</v>
      </c>
      <c r="B882" s="14">
        <v>10</v>
      </c>
      <c r="C882" s="15">
        <v>243943188000</v>
      </c>
      <c r="D882" s="15">
        <v>2380502120</v>
      </c>
      <c r="E882" s="15">
        <v>0</v>
      </c>
      <c r="F882" s="15">
        <v>254994207666</v>
      </c>
      <c r="G882" s="16">
        <v>3.9699999999999996E-3</v>
      </c>
      <c r="H882" s="16">
        <v>-9.2000000000000003E-4</v>
      </c>
      <c r="I882" s="16">
        <v>4.8900000000000002E-3</v>
      </c>
      <c r="J882" s="16">
        <v>7.9060000000000005E-2</v>
      </c>
      <c r="K882" s="16">
        <v>-4.8999999999999998E-4</v>
      </c>
      <c r="L882" s="16">
        <v>-7.5000000000000002E-4</v>
      </c>
      <c r="M882" s="16">
        <v>2.5999999999999998E-4</v>
      </c>
      <c r="N882" s="16">
        <v>-0.16392000000000001</v>
      </c>
      <c r="O882" s="19">
        <v>158.5196</v>
      </c>
      <c r="P882" s="19">
        <v>111.40049999999999</v>
      </c>
      <c r="Q882" s="18">
        <v>1.9950000000000001</v>
      </c>
      <c r="R882" s="18">
        <v>6.2190000000000003</v>
      </c>
      <c r="S882" s="18">
        <v>2.331</v>
      </c>
      <c r="T882" s="18">
        <v>9.7799999999999994</v>
      </c>
      <c r="U882" s="18">
        <v>7.8049999999999997</v>
      </c>
      <c r="V882" s="18">
        <v>8.1769999999999996</v>
      </c>
    </row>
    <row r="883" spans="1:22" x14ac:dyDescent="0.25">
      <c r="A883" s="1">
        <v>42875</v>
      </c>
      <c r="B883" s="14">
        <v>10</v>
      </c>
      <c r="C883" s="15">
        <v>243943188000</v>
      </c>
      <c r="D883" s="15">
        <v>2445841318</v>
      </c>
      <c r="E883" s="15">
        <v>0</v>
      </c>
      <c r="F883" s="15">
        <v>255102967054</v>
      </c>
      <c r="G883" s="16">
        <v>4.4000000000000003E-3</v>
      </c>
      <c r="H883" s="16">
        <v>-7.5000000000000002E-4</v>
      </c>
      <c r="I883" s="16">
        <v>5.1500000000000001E-3</v>
      </c>
      <c r="J883" s="16">
        <v>8.3360000000000004E-2</v>
      </c>
      <c r="K883" s="16">
        <v>4.2999999999999999E-4</v>
      </c>
      <c r="L883" s="16">
        <v>1.7000000000000001E-4</v>
      </c>
      <c r="M883" s="16">
        <v>2.5999999999999998E-4</v>
      </c>
      <c r="N883" s="16">
        <v>0.16841</v>
      </c>
      <c r="O883" s="19">
        <v>158.5872</v>
      </c>
      <c r="P883" s="19">
        <v>111.4196</v>
      </c>
      <c r="Q883" s="18">
        <v>1.9930000000000001</v>
      </c>
      <c r="R883" s="18">
        <v>6.2080000000000002</v>
      </c>
      <c r="S883" s="18">
        <v>2.3290000000000002</v>
      </c>
      <c r="T883" s="18">
        <v>9.7799999999999994</v>
      </c>
      <c r="U883" s="18">
        <v>7.7949999999999999</v>
      </c>
      <c r="V883" s="18">
        <v>8.1660000000000004</v>
      </c>
    </row>
    <row r="884" spans="1:22" x14ac:dyDescent="0.25">
      <c r="A884" s="1">
        <v>42877</v>
      </c>
      <c r="B884" s="14">
        <v>10</v>
      </c>
      <c r="C884" s="15">
        <v>243943188000</v>
      </c>
      <c r="D884" s="15">
        <v>2576519714</v>
      </c>
      <c r="E884" s="15">
        <v>0</v>
      </c>
      <c r="F884" s="15">
        <v>255746865195</v>
      </c>
      <c r="G884" s="16">
        <v>6.9300000000000004E-3</v>
      </c>
      <c r="H884" s="16">
        <v>1.2700000000000001E-3</v>
      </c>
      <c r="I884" s="16">
        <v>5.6600000000000001E-3</v>
      </c>
      <c r="J884" s="16">
        <v>0.12144000000000001</v>
      </c>
      <c r="K884" s="16">
        <v>2.5200000000000001E-3</v>
      </c>
      <c r="L884" s="16">
        <v>2.0100000000000001E-3</v>
      </c>
      <c r="M884" s="16">
        <v>5.1000000000000004E-4</v>
      </c>
      <c r="N884" s="16">
        <v>0.58416999999999997</v>
      </c>
      <c r="O884" s="19">
        <v>158.98750000000001</v>
      </c>
      <c r="P884" s="19">
        <v>111.64490000000001</v>
      </c>
      <c r="Q884" s="18">
        <v>1.9910000000000001</v>
      </c>
      <c r="R884" s="18">
        <v>6.2009999999999996</v>
      </c>
      <c r="S884" s="18">
        <v>2.323</v>
      </c>
      <c r="T884" s="18">
        <v>9.7799999999999994</v>
      </c>
      <c r="U884" s="18">
        <v>7.7060000000000004</v>
      </c>
      <c r="V884" s="18">
        <v>8.0630000000000006</v>
      </c>
    </row>
    <row r="885" spans="1:22" x14ac:dyDescent="0.25">
      <c r="A885" s="1">
        <v>42878</v>
      </c>
      <c r="B885" s="14">
        <v>10</v>
      </c>
      <c r="C885" s="15">
        <v>243943188000</v>
      </c>
      <c r="D885" s="15">
        <v>2641858912</v>
      </c>
      <c r="E885" s="15">
        <v>0</v>
      </c>
      <c r="F885" s="15">
        <v>255508666486</v>
      </c>
      <c r="G885" s="16">
        <v>5.9899999999999997E-3</v>
      </c>
      <c r="H885" s="16">
        <v>8.0000000000000007E-5</v>
      </c>
      <c r="I885" s="16">
        <v>5.9199999999999999E-3</v>
      </c>
      <c r="J885" s="16">
        <v>9.9479999999999999E-2</v>
      </c>
      <c r="K885" s="16">
        <v>-9.3000000000000005E-4</v>
      </c>
      <c r="L885" s="16">
        <v>-1.1900000000000001E-3</v>
      </c>
      <c r="M885" s="16">
        <v>2.5999999999999998E-4</v>
      </c>
      <c r="N885" s="16">
        <v>-0.28831000000000001</v>
      </c>
      <c r="O885" s="19">
        <v>158.83940000000001</v>
      </c>
      <c r="P885" s="19">
        <v>111.5116</v>
      </c>
      <c r="Q885" s="18">
        <v>1.986</v>
      </c>
      <c r="R885" s="18">
        <v>6.1769999999999996</v>
      </c>
      <c r="S885" s="18">
        <v>2.3199999999999998</v>
      </c>
      <c r="T885" s="18">
        <v>9.7799999999999994</v>
      </c>
      <c r="U885" s="18">
        <v>7.7370000000000001</v>
      </c>
      <c r="V885" s="18">
        <v>8.1199999999999992</v>
      </c>
    </row>
    <row r="886" spans="1:22" x14ac:dyDescent="0.25">
      <c r="A886" s="1">
        <v>42879</v>
      </c>
      <c r="B886" s="14">
        <v>10</v>
      </c>
      <c r="C886" s="15">
        <v>243943188000</v>
      </c>
      <c r="D886" s="15">
        <v>2707198110</v>
      </c>
      <c r="E886" s="15">
        <v>0</v>
      </c>
      <c r="F886" s="15">
        <v>255494233228</v>
      </c>
      <c r="G886" s="16">
        <v>5.94E-3</v>
      </c>
      <c r="H886" s="16">
        <v>-2.4000000000000001E-4</v>
      </c>
      <c r="I886" s="16">
        <v>6.1700000000000001E-3</v>
      </c>
      <c r="J886" s="16">
        <v>9.4200000000000006E-2</v>
      </c>
      <c r="K886" s="16">
        <v>-6.0000000000000002E-5</v>
      </c>
      <c r="L886" s="16">
        <v>-3.1E-4</v>
      </c>
      <c r="M886" s="16">
        <v>2.5999999999999998E-4</v>
      </c>
      <c r="N886" s="16">
        <v>-2.0410000000000001E-2</v>
      </c>
      <c r="O886" s="19">
        <v>158.8304</v>
      </c>
      <c r="P886" s="19">
        <v>111.4766</v>
      </c>
      <c r="Q886" s="18">
        <v>1.9830000000000001</v>
      </c>
      <c r="R886" s="18">
        <v>6.1630000000000003</v>
      </c>
      <c r="S886" s="18">
        <v>2.3180000000000001</v>
      </c>
      <c r="T886" s="18">
        <v>9.7799999999999994</v>
      </c>
      <c r="U886" s="18">
        <v>7.7460000000000004</v>
      </c>
      <c r="V886" s="18">
        <v>8.1329999999999991</v>
      </c>
    </row>
    <row r="887" spans="1:22" x14ac:dyDescent="0.25">
      <c r="A887" s="1">
        <v>42880</v>
      </c>
      <c r="B887" s="14">
        <v>10</v>
      </c>
      <c r="C887" s="15">
        <v>243943188000</v>
      </c>
      <c r="D887" s="15">
        <v>2772537309</v>
      </c>
      <c r="E887" s="15">
        <v>0</v>
      </c>
      <c r="F887" s="15">
        <v>255645423252</v>
      </c>
      <c r="G887" s="16">
        <v>6.5300000000000002E-3</v>
      </c>
      <c r="H887" s="16">
        <v>1E-4</v>
      </c>
      <c r="I887" s="16">
        <v>6.43E-3</v>
      </c>
      <c r="J887" s="16">
        <v>9.9729999999999999E-2</v>
      </c>
      <c r="K887" s="16">
        <v>5.9000000000000003E-4</v>
      </c>
      <c r="L887" s="16">
        <v>3.4000000000000002E-4</v>
      </c>
      <c r="M887" s="16">
        <v>2.5999999999999998E-4</v>
      </c>
      <c r="N887" s="16">
        <v>0.24101</v>
      </c>
      <c r="O887" s="19">
        <v>158.92439999999999</v>
      </c>
      <c r="P887" s="19">
        <v>111.51430000000001</v>
      </c>
      <c r="Q887" s="18">
        <v>1.9810000000000001</v>
      </c>
      <c r="R887" s="18">
        <v>6.1539999999999999</v>
      </c>
      <c r="S887" s="18">
        <v>2.3149999999999999</v>
      </c>
      <c r="T887" s="18">
        <v>9.7799999999999994</v>
      </c>
      <c r="U887" s="18">
        <v>7.73</v>
      </c>
      <c r="V887" s="18">
        <v>8.1150000000000002</v>
      </c>
    </row>
    <row r="888" spans="1:22" x14ac:dyDescent="0.25">
      <c r="A888" s="1">
        <v>42881</v>
      </c>
      <c r="B888" s="14">
        <v>10</v>
      </c>
      <c r="C888" s="15">
        <v>243943188000</v>
      </c>
      <c r="D888" s="15">
        <v>2837876507</v>
      </c>
      <c r="E888" s="15">
        <v>0</v>
      </c>
      <c r="F888" s="15">
        <v>255663460628</v>
      </c>
      <c r="G888" s="16">
        <v>6.6E-3</v>
      </c>
      <c r="H888" s="16">
        <v>-9.0000000000000006E-5</v>
      </c>
      <c r="I888" s="16">
        <v>6.6899999999999998E-3</v>
      </c>
      <c r="J888" s="16">
        <v>9.6799999999999997E-2</v>
      </c>
      <c r="K888" s="16">
        <v>6.9999999999999994E-5</v>
      </c>
      <c r="L888" s="16">
        <v>-1.9000000000000001E-4</v>
      </c>
      <c r="M888" s="16">
        <v>2.5999999999999998E-4</v>
      </c>
      <c r="N888" s="16">
        <v>2.6089999999999999E-2</v>
      </c>
      <c r="O888" s="19">
        <v>158.93559999999999</v>
      </c>
      <c r="P888" s="19">
        <v>111.4935</v>
      </c>
      <c r="Q888" s="18">
        <v>1.978</v>
      </c>
      <c r="R888" s="18">
        <v>6.1420000000000003</v>
      </c>
      <c r="S888" s="18">
        <v>2.3119999999999998</v>
      </c>
      <c r="T888" s="18">
        <v>9.7799999999999994</v>
      </c>
      <c r="U888" s="18">
        <v>7.7370000000000001</v>
      </c>
      <c r="V888" s="18">
        <v>8.1219999999999999</v>
      </c>
    </row>
    <row r="889" spans="1:22" x14ac:dyDescent="0.25">
      <c r="A889" s="1">
        <v>42884</v>
      </c>
      <c r="B889" s="14">
        <v>10</v>
      </c>
      <c r="C889" s="15">
        <v>243943188000</v>
      </c>
      <c r="D889" s="15">
        <v>3033894101</v>
      </c>
      <c r="E889" s="15">
        <v>0</v>
      </c>
      <c r="F889" s="15">
        <v>256168249857</v>
      </c>
      <c r="G889" s="16">
        <v>8.5900000000000004E-3</v>
      </c>
      <c r="H889" s="16">
        <v>1.1299999999999999E-3</v>
      </c>
      <c r="I889" s="16">
        <v>7.4599999999999996E-3</v>
      </c>
      <c r="J889" s="16">
        <v>0.11368</v>
      </c>
      <c r="K889" s="16">
        <v>1.97E-3</v>
      </c>
      <c r="L889" s="16">
        <v>1.2099999999999999E-3</v>
      </c>
      <c r="M889" s="16">
        <v>7.6999999999999996E-4</v>
      </c>
      <c r="N889" s="16">
        <v>0.27123000000000003</v>
      </c>
      <c r="O889" s="19">
        <v>159.24940000000001</v>
      </c>
      <c r="P889" s="19">
        <v>111.62909999999999</v>
      </c>
      <c r="Q889" s="18">
        <v>1.972</v>
      </c>
      <c r="R889" s="18">
        <v>6.1150000000000002</v>
      </c>
      <c r="S889" s="18">
        <v>2.3039999999999998</v>
      </c>
      <c r="T889" s="18">
        <v>9.7799999999999994</v>
      </c>
      <c r="U889" s="18">
        <v>7.6689999999999996</v>
      </c>
      <c r="V889" s="18">
        <v>8.0559999999999992</v>
      </c>
    </row>
    <row r="890" spans="1:22" x14ac:dyDescent="0.25">
      <c r="A890" s="1">
        <v>42885</v>
      </c>
      <c r="B890" s="14">
        <v>10</v>
      </c>
      <c r="C890" s="15">
        <v>243943188000</v>
      </c>
      <c r="D890" s="15">
        <v>3099233299</v>
      </c>
      <c r="E890" s="15">
        <v>0</v>
      </c>
      <c r="F890" s="15">
        <v>255906159931</v>
      </c>
      <c r="G890" s="16">
        <v>7.5599999999999999E-3</v>
      </c>
      <c r="H890" s="16">
        <v>-1.6000000000000001E-4</v>
      </c>
      <c r="I890" s="16">
        <v>7.7200000000000003E-3</v>
      </c>
      <c r="J890" s="16">
        <v>9.5949999999999994E-2</v>
      </c>
      <c r="K890" s="16">
        <v>-1.0200000000000001E-3</v>
      </c>
      <c r="L890" s="16">
        <v>-1.2800000000000001E-3</v>
      </c>
      <c r="M890" s="16">
        <v>2.5999999999999998E-4</v>
      </c>
      <c r="N890" s="16">
        <v>-0.31176999999999999</v>
      </c>
      <c r="O890" s="19">
        <v>159.0865</v>
      </c>
      <c r="P890" s="19">
        <v>111.4854</v>
      </c>
      <c r="Q890" s="18">
        <v>1.9670000000000001</v>
      </c>
      <c r="R890" s="18">
        <v>6.0940000000000003</v>
      </c>
      <c r="S890" s="18">
        <v>2.3010000000000002</v>
      </c>
      <c r="T890" s="18">
        <v>9.7799999999999994</v>
      </c>
      <c r="U890" s="18">
        <v>7.7190000000000003</v>
      </c>
      <c r="V890" s="18">
        <v>8.1180000000000003</v>
      </c>
    </row>
    <row r="891" spans="1:22" x14ac:dyDescent="0.25">
      <c r="A891" s="1">
        <v>42886</v>
      </c>
      <c r="B891" s="14">
        <v>10</v>
      </c>
      <c r="C891" s="15">
        <v>243943188000</v>
      </c>
      <c r="D891" s="15">
        <v>3164572497</v>
      </c>
      <c r="E891" s="15">
        <v>0</v>
      </c>
      <c r="F891" s="15">
        <v>255961742337</v>
      </c>
      <c r="G891" s="16">
        <v>7.7799999999999996E-3</v>
      </c>
      <c r="H891" s="16">
        <v>-2.0000000000000001E-4</v>
      </c>
      <c r="I891" s="16">
        <v>7.9699999999999997E-3</v>
      </c>
      <c r="J891" s="16">
        <v>9.5509999999999998E-2</v>
      </c>
      <c r="K891" s="16">
        <v>2.2000000000000001E-4</v>
      </c>
      <c r="L891" s="16">
        <v>-4.0000000000000003E-5</v>
      </c>
      <c r="M891" s="16">
        <v>2.5999999999999998E-4</v>
      </c>
      <c r="N891" s="16">
        <v>8.2500000000000004E-2</v>
      </c>
      <c r="O891" s="19">
        <v>159.12100000000001</v>
      </c>
      <c r="P891" s="19">
        <v>111.4811</v>
      </c>
      <c r="Q891" s="18">
        <v>1.9650000000000001</v>
      </c>
      <c r="R891" s="18">
        <v>6.0830000000000002</v>
      </c>
      <c r="S891" s="18">
        <v>2.298</v>
      </c>
      <c r="T891" s="18">
        <v>9.7799999999999994</v>
      </c>
      <c r="U891" s="18">
        <v>7.7190000000000003</v>
      </c>
      <c r="V891" s="18">
        <v>8.1180000000000003</v>
      </c>
    </row>
    <row r="892" spans="1:22" x14ac:dyDescent="0.25">
      <c r="A892" s="1">
        <v>42887</v>
      </c>
      <c r="B892" s="14">
        <v>12</v>
      </c>
      <c r="C892" s="15">
        <v>270996188000</v>
      </c>
      <c r="D892" s="15">
        <v>3434851613</v>
      </c>
      <c r="E892" s="15">
        <v>0</v>
      </c>
      <c r="F892" s="15">
        <v>283034999098</v>
      </c>
      <c r="G892" s="16">
        <v>2.0000000000000001E-4</v>
      </c>
      <c r="H892" s="16">
        <v>-6.0000000000000002E-5</v>
      </c>
      <c r="I892" s="16">
        <v>2.5000000000000001E-4</v>
      </c>
      <c r="J892" s="16">
        <v>7.4800000000000005E-2</v>
      </c>
      <c r="K892" s="16">
        <v>2.0000000000000001E-4</v>
      </c>
      <c r="L892" s="16">
        <v>-6.0000000000000002E-5</v>
      </c>
      <c r="M892" s="16">
        <v>2.5000000000000001E-4</v>
      </c>
      <c r="N892" s="16">
        <v>7.4800000000000005E-2</v>
      </c>
      <c r="O892" s="19">
        <v>159.1525</v>
      </c>
      <c r="P892" s="19">
        <v>111.47490000000001</v>
      </c>
      <c r="Q892" s="18">
        <v>2.0779999999999998</v>
      </c>
      <c r="R892" s="18">
        <v>6.7270000000000003</v>
      </c>
      <c r="S892" s="18">
        <v>2.452</v>
      </c>
      <c r="T892" s="18">
        <v>9.6419999999999995</v>
      </c>
      <c r="U892" s="18">
        <v>7.8150000000000004</v>
      </c>
      <c r="V892" s="18">
        <v>8.2170000000000005</v>
      </c>
    </row>
    <row r="893" spans="1:22" x14ac:dyDescent="0.25">
      <c r="A893" s="1">
        <v>42888</v>
      </c>
      <c r="B893" s="14">
        <v>12</v>
      </c>
      <c r="C893" s="15">
        <v>270996188000</v>
      </c>
      <c r="D893" s="15">
        <v>3506401112</v>
      </c>
      <c r="E893" s="15">
        <v>0</v>
      </c>
      <c r="F893" s="15">
        <v>283119104517</v>
      </c>
      <c r="G893" s="16">
        <v>4.8999999999999998E-4</v>
      </c>
      <c r="H893" s="16">
        <v>-1.0000000000000001E-5</v>
      </c>
      <c r="I893" s="16">
        <v>5.1000000000000004E-4</v>
      </c>
      <c r="J893" s="16">
        <v>9.4490000000000005E-2</v>
      </c>
      <c r="K893" s="16">
        <v>2.9999999999999997E-4</v>
      </c>
      <c r="L893" s="16">
        <v>4.0000000000000003E-5</v>
      </c>
      <c r="M893" s="16">
        <v>2.5000000000000001E-4</v>
      </c>
      <c r="N893" s="16">
        <v>0.11454</v>
      </c>
      <c r="O893" s="19">
        <v>159.19980000000001</v>
      </c>
      <c r="P893" s="19">
        <v>111.4799</v>
      </c>
      <c r="Q893" s="18">
        <v>2.0760000000000001</v>
      </c>
      <c r="R893" s="18">
        <v>6.7160000000000002</v>
      </c>
      <c r="S893" s="18">
        <v>2.4489999999999998</v>
      </c>
      <c r="T893" s="18">
        <v>9.6419999999999995</v>
      </c>
      <c r="U893" s="18">
        <v>7.8120000000000003</v>
      </c>
      <c r="V893" s="18">
        <v>8.2129999999999992</v>
      </c>
    </row>
    <row r="894" spans="1:22" x14ac:dyDescent="0.25">
      <c r="A894" s="1">
        <v>42891</v>
      </c>
      <c r="B894" s="14">
        <v>12</v>
      </c>
      <c r="C894" s="15">
        <v>270996188000</v>
      </c>
      <c r="D894" s="15">
        <v>3721049608</v>
      </c>
      <c r="E894" s="15">
        <v>0</v>
      </c>
      <c r="F894" s="15">
        <v>283274434188</v>
      </c>
      <c r="G894" s="16">
        <v>1.0399999999999999E-3</v>
      </c>
      <c r="H894" s="16">
        <v>-2.2000000000000001E-4</v>
      </c>
      <c r="I894" s="16">
        <v>1.2600000000000001E-3</v>
      </c>
      <c r="J894" s="16">
        <v>7.9130000000000006E-2</v>
      </c>
      <c r="K894" s="16">
        <v>5.5000000000000003E-4</v>
      </c>
      <c r="L894" s="16">
        <v>-2.1000000000000001E-4</v>
      </c>
      <c r="M894" s="16">
        <v>7.6000000000000004E-4</v>
      </c>
      <c r="N894" s="16">
        <v>6.9010000000000002E-2</v>
      </c>
      <c r="O894" s="19">
        <v>159.28710000000001</v>
      </c>
      <c r="P894" s="19">
        <v>111.45650000000001</v>
      </c>
      <c r="Q894" s="18">
        <v>2.0670000000000002</v>
      </c>
      <c r="R894" s="18">
        <v>6.6769999999999996</v>
      </c>
      <c r="S894" s="18">
        <v>2.4409999999999998</v>
      </c>
      <c r="T894" s="18">
        <v>9.6419999999999995</v>
      </c>
      <c r="U894" s="18">
        <v>7.8070000000000004</v>
      </c>
      <c r="V894" s="18">
        <v>8.2189999999999994</v>
      </c>
    </row>
    <row r="895" spans="1:22" x14ac:dyDescent="0.25">
      <c r="A895" s="1">
        <v>42892</v>
      </c>
      <c r="B895" s="14">
        <v>12</v>
      </c>
      <c r="C895" s="15">
        <v>270996188000</v>
      </c>
      <c r="D895" s="15">
        <v>3792599107</v>
      </c>
      <c r="E895" s="15">
        <v>0</v>
      </c>
      <c r="F895" s="15">
        <v>283334707477</v>
      </c>
      <c r="G895" s="16">
        <v>1.2600000000000001E-3</v>
      </c>
      <c r="H895" s="16">
        <v>-2.5999999999999998E-4</v>
      </c>
      <c r="I895" s="16">
        <v>1.5200000000000001E-3</v>
      </c>
      <c r="J895" s="16">
        <v>7.9399999999999998E-2</v>
      </c>
      <c r="K895" s="16">
        <v>2.1000000000000001E-4</v>
      </c>
      <c r="L895" s="16">
        <v>-4.0000000000000003E-5</v>
      </c>
      <c r="M895" s="16">
        <v>2.5000000000000001E-4</v>
      </c>
      <c r="N895" s="16">
        <v>8.0750000000000002E-2</v>
      </c>
      <c r="O895" s="19">
        <v>159.321</v>
      </c>
      <c r="P895" s="19">
        <v>111.4521</v>
      </c>
      <c r="Q895" s="18">
        <v>2.0649999999999999</v>
      </c>
      <c r="R895" s="18">
        <v>6.665</v>
      </c>
      <c r="S895" s="18">
        <v>2.4380000000000002</v>
      </c>
      <c r="T895" s="18">
        <v>9.6419999999999995</v>
      </c>
      <c r="U895" s="18">
        <v>7.8079999999999998</v>
      </c>
      <c r="V895" s="18">
        <v>8.2189999999999994</v>
      </c>
    </row>
    <row r="896" spans="1:22" x14ac:dyDescent="0.25">
      <c r="A896" s="1">
        <v>42893</v>
      </c>
      <c r="B896" s="14">
        <v>12</v>
      </c>
      <c r="C896" s="15">
        <v>270996188000</v>
      </c>
      <c r="D896" s="15">
        <v>3864148605</v>
      </c>
      <c r="E896" s="15">
        <v>0</v>
      </c>
      <c r="F896" s="15">
        <v>283368950952</v>
      </c>
      <c r="G896" s="16">
        <v>1.3799999999999999E-3</v>
      </c>
      <c r="H896" s="16">
        <v>-3.8999999999999999E-4</v>
      </c>
      <c r="I896" s="16">
        <v>1.7700000000000001E-3</v>
      </c>
      <c r="J896" s="16">
        <v>7.4429999999999996E-2</v>
      </c>
      <c r="K896" s="16">
        <v>1.2E-4</v>
      </c>
      <c r="L896" s="16">
        <v>-1.2999999999999999E-4</v>
      </c>
      <c r="M896" s="16">
        <v>2.5000000000000001E-4</v>
      </c>
      <c r="N896" s="16">
        <v>4.5100000000000001E-2</v>
      </c>
      <c r="O896" s="19">
        <v>159.34030000000001</v>
      </c>
      <c r="P896" s="19">
        <v>111.4374</v>
      </c>
      <c r="Q896" s="18">
        <v>2.0619999999999998</v>
      </c>
      <c r="R896" s="18">
        <v>6.6529999999999996</v>
      </c>
      <c r="S896" s="18">
        <v>2.4359999999999999</v>
      </c>
      <c r="T896" s="18">
        <v>9.6419999999999995</v>
      </c>
      <c r="U896" s="18">
        <v>7.8129999999999997</v>
      </c>
      <c r="V896" s="18">
        <v>8.2240000000000002</v>
      </c>
    </row>
    <row r="897" spans="1:22" x14ac:dyDescent="0.25">
      <c r="A897" s="1">
        <v>42894</v>
      </c>
      <c r="B897" s="14">
        <v>12</v>
      </c>
      <c r="C897" s="15">
        <v>270996188000</v>
      </c>
      <c r="D897" s="15">
        <v>3935698104</v>
      </c>
      <c r="E897" s="15">
        <v>0</v>
      </c>
      <c r="F897" s="15">
        <v>283374468584</v>
      </c>
      <c r="G897" s="16">
        <v>1.4E-3</v>
      </c>
      <c r="H897" s="16">
        <v>-6.3000000000000003E-4</v>
      </c>
      <c r="I897" s="16">
        <v>2.0200000000000001E-3</v>
      </c>
      <c r="J897" s="16">
        <v>6.5780000000000005E-2</v>
      </c>
      <c r="K897" s="16">
        <v>2.0000000000000002E-5</v>
      </c>
      <c r="L897" s="16">
        <v>-2.3000000000000001E-4</v>
      </c>
      <c r="M897" s="16">
        <v>2.5000000000000001E-4</v>
      </c>
      <c r="N897" s="16">
        <v>7.1300000000000001E-3</v>
      </c>
      <c r="O897" s="19">
        <v>159.3434</v>
      </c>
      <c r="P897" s="19">
        <v>111.4113</v>
      </c>
      <c r="Q897" s="18">
        <v>2.0590000000000002</v>
      </c>
      <c r="R897" s="18">
        <v>6.64</v>
      </c>
      <c r="S897" s="18">
        <v>2.4329999999999998</v>
      </c>
      <c r="T897" s="18">
        <v>9.6419999999999995</v>
      </c>
      <c r="U897" s="18">
        <v>7.82</v>
      </c>
      <c r="V897" s="18">
        <v>8.234</v>
      </c>
    </row>
    <row r="898" spans="1:22" x14ac:dyDescent="0.25">
      <c r="A898" s="1">
        <v>42895</v>
      </c>
      <c r="B898" s="14">
        <v>12</v>
      </c>
      <c r="C898" s="15">
        <v>270996188000</v>
      </c>
      <c r="D898" s="15">
        <v>4007247603</v>
      </c>
      <c r="E898" s="15">
        <v>0</v>
      </c>
      <c r="F898" s="15">
        <v>283761876644</v>
      </c>
      <c r="G898" s="16">
        <v>2.7699999999999999E-3</v>
      </c>
      <c r="H898" s="16">
        <v>4.8999999999999998E-4</v>
      </c>
      <c r="I898" s="16">
        <v>2.2799999999999999E-3</v>
      </c>
      <c r="J898" s="16">
        <v>0.11855</v>
      </c>
      <c r="K898" s="16">
        <v>1.3699999999999999E-3</v>
      </c>
      <c r="L898" s="16">
        <v>1.1100000000000001E-3</v>
      </c>
      <c r="M898" s="16">
        <v>2.5000000000000001E-4</v>
      </c>
      <c r="N898" s="16">
        <v>0.64651000000000003</v>
      </c>
      <c r="O898" s="19">
        <v>159.56120000000001</v>
      </c>
      <c r="P898" s="19">
        <v>111.53579999999999</v>
      </c>
      <c r="Q898" s="18">
        <v>2.0579999999999998</v>
      </c>
      <c r="R898" s="18">
        <v>6.6379999999999999</v>
      </c>
      <c r="S898" s="18">
        <v>2.4300000000000002</v>
      </c>
      <c r="T898" s="18">
        <v>9.6419999999999995</v>
      </c>
      <c r="U898" s="18">
        <v>7.7809999999999997</v>
      </c>
      <c r="V898" s="18">
        <v>8.1790000000000003</v>
      </c>
    </row>
    <row r="899" spans="1:22" x14ac:dyDescent="0.25">
      <c r="A899" s="1">
        <v>42898</v>
      </c>
      <c r="B899" s="14">
        <v>12</v>
      </c>
      <c r="C899" s="15">
        <v>270996188000</v>
      </c>
      <c r="D899" s="15">
        <v>4221896099</v>
      </c>
      <c r="E899" s="15">
        <v>0</v>
      </c>
      <c r="F899" s="15">
        <v>284055387702</v>
      </c>
      <c r="G899" s="16">
        <v>3.8E-3</v>
      </c>
      <c r="H899" s="16">
        <v>7.6999999999999996E-4</v>
      </c>
      <c r="I899" s="16">
        <v>3.0300000000000001E-3</v>
      </c>
      <c r="J899" s="16">
        <v>0.12239999999999999</v>
      </c>
      <c r="K899" s="16">
        <v>1.0300000000000001E-3</v>
      </c>
      <c r="L899" s="16">
        <v>2.7999999999999998E-4</v>
      </c>
      <c r="M899" s="16">
        <v>7.6000000000000004E-4</v>
      </c>
      <c r="N899" s="16">
        <v>0.13403000000000001</v>
      </c>
      <c r="O899" s="19">
        <v>159.72630000000001</v>
      </c>
      <c r="P899" s="19">
        <v>111.5668</v>
      </c>
      <c r="Q899" s="18">
        <v>2.0510000000000002</v>
      </c>
      <c r="R899" s="18">
        <v>6.6020000000000003</v>
      </c>
      <c r="S899" s="18">
        <v>2.4220000000000002</v>
      </c>
      <c r="T899" s="18">
        <v>9.6419999999999995</v>
      </c>
      <c r="U899" s="18">
        <v>7.7480000000000002</v>
      </c>
      <c r="V899" s="18">
        <v>8.16</v>
      </c>
    </row>
    <row r="900" spans="1:22" x14ac:dyDescent="0.25">
      <c r="A900" s="1">
        <v>42899</v>
      </c>
      <c r="B900" s="14">
        <v>12</v>
      </c>
      <c r="C900" s="15">
        <v>270996188000</v>
      </c>
      <c r="D900" s="15">
        <v>4238945598</v>
      </c>
      <c r="E900" s="15">
        <v>54500000</v>
      </c>
      <c r="F900" s="15">
        <v>283909394021</v>
      </c>
      <c r="G900" s="16">
        <v>3.29E-3</v>
      </c>
      <c r="H900" s="16">
        <v>0</v>
      </c>
      <c r="I900" s="16">
        <v>3.29E-3</v>
      </c>
      <c r="J900" s="16">
        <v>9.6530000000000005E-2</v>
      </c>
      <c r="K900" s="16">
        <v>-5.1000000000000004E-4</v>
      </c>
      <c r="L900" s="16">
        <v>-7.6999999999999996E-4</v>
      </c>
      <c r="M900" s="16">
        <v>2.5000000000000001E-4</v>
      </c>
      <c r="N900" s="16">
        <v>-0.17108999999999999</v>
      </c>
      <c r="O900" s="19">
        <v>159.64420000000001</v>
      </c>
      <c r="P900" s="19">
        <v>111.4811</v>
      </c>
      <c r="Q900" s="18">
        <v>2.0470000000000002</v>
      </c>
      <c r="R900" s="18">
        <v>6.5839999999999996</v>
      </c>
      <c r="S900" s="18">
        <v>2.419</v>
      </c>
      <c r="T900" s="18">
        <v>9.6419999999999995</v>
      </c>
      <c r="U900" s="18">
        <v>7.77</v>
      </c>
      <c r="V900" s="18">
        <v>8.1959999999999997</v>
      </c>
    </row>
    <row r="901" spans="1:22" x14ac:dyDescent="0.25">
      <c r="A901" s="1">
        <v>42900</v>
      </c>
      <c r="B901" s="14">
        <v>12</v>
      </c>
      <c r="C901" s="15">
        <v>270996188000</v>
      </c>
      <c r="D901" s="15">
        <v>4310493460</v>
      </c>
      <c r="E901" s="15">
        <v>54506719</v>
      </c>
      <c r="F901" s="15">
        <v>284016000939</v>
      </c>
      <c r="G901" s="16">
        <v>3.6600000000000001E-3</v>
      </c>
      <c r="H901" s="16">
        <v>1.2E-4</v>
      </c>
      <c r="I901" s="16">
        <v>3.5400000000000002E-3</v>
      </c>
      <c r="J901" s="16">
        <v>0.10005</v>
      </c>
      <c r="K901" s="16">
        <v>3.8000000000000002E-4</v>
      </c>
      <c r="L901" s="16">
        <v>1.2E-4</v>
      </c>
      <c r="M901" s="16">
        <v>2.5000000000000001E-4</v>
      </c>
      <c r="N901" s="16">
        <v>0.14685999999999999</v>
      </c>
      <c r="O901" s="19">
        <v>159.70410000000001</v>
      </c>
      <c r="P901" s="19">
        <v>111.495</v>
      </c>
      <c r="Q901" s="18">
        <v>2.0449999999999999</v>
      </c>
      <c r="R901" s="18">
        <v>6.5730000000000004</v>
      </c>
      <c r="S901" s="18">
        <v>2.4159999999999999</v>
      </c>
      <c r="T901" s="18">
        <v>9.6419999999999995</v>
      </c>
      <c r="U901" s="18">
        <v>7.7629999999999999</v>
      </c>
      <c r="V901" s="18">
        <v>8.1880000000000006</v>
      </c>
    </row>
    <row r="902" spans="1:22" x14ac:dyDescent="0.25">
      <c r="A902" s="1">
        <v>42901</v>
      </c>
      <c r="B902" s="14">
        <v>12</v>
      </c>
      <c r="C902" s="15">
        <v>270996188000</v>
      </c>
      <c r="D902" s="15">
        <v>4382041322</v>
      </c>
      <c r="E902" s="15">
        <v>54513439</v>
      </c>
      <c r="F902" s="15">
        <v>284295003465</v>
      </c>
      <c r="G902" s="16">
        <v>4.6499999999999996E-3</v>
      </c>
      <c r="H902" s="16">
        <v>8.5999999999999998E-4</v>
      </c>
      <c r="I902" s="16">
        <v>3.79E-3</v>
      </c>
      <c r="J902" s="16">
        <v>0.11951000000000001</v>
      </c>
      <c r="K902" s="16">
        <v>9.7999999999999997E-4</v>
      </c>
      <c r="L902" s="16">
        <v>7.2999999999999996E-4</v>
      </c>
      <c r="M902" s="16">
        <v>2.5000000000000001E-4</v>
      </c>
      <c r="N902" s="16">
        <v>0.43101</v>
      </c>
      <c r="O902" s="19">
        <v>159.86099999999999</v>
      </c>
      <c r="P902" s="19">
        <v>111.5767</v>
      </c>
      <c r="Q902" s="18">
        <v>2.0430000000000001</v>
      </c>
      <c r="R902" s="18">
        <v>6.569</v>
      </c>
      <c r="S902" s="18">
        <v>2.4140000000000001</v>
      </c>
      <c r="T902" s="18">
        <v>9.6419999999999995</v>
      </c>
      <c r="U902" s="18">
        <v>7.7380000000000004</v>
      </c>
      <c r="V902" s="18">
        <v>8.1509999999999998</v>
      </c>
    </row>
    <row r="903" spans="1:22" x14ac:dyDescent="0.25">
      <c r="A903" s="1">
        <v>42902</v>
      </c>
      <c r="B903" s="14">
        <v>12</v>
      </c>
      <c r="C903" s="15">
        <v>270996188000</v>
      </c>
      <c r="D903" s="15">
        <v>4453589184</v>
      </c>
      <c r="E903" s="15">
        <v>54520160</v>
      </c>
      <c r="F903" s="15">
        <v>284149166061</v>
      </c>
      <c r="G903" s="16">
        <v>4.13E-3</v>
      </c>
      <c r="H903" s="16">
        <v>9.0000000000000006E-5</v>
      </c>
      <c r="I903" s="16">
        <v>4.0499999999999998E-3</v>
      </c>
      <c r="J903" s="16">
        <v>9.8710000000000006E-2</v>
      </c>
      <c r="K903" s="16">
        <v>-5.1000000000000004E-4</v>
      </c>
      <c r="L903" s="16">
        <v>-7.6000000000000004E-4</v>
      </c>
      <c r="M903" s="16">
        <v>2.5000000000000001E-4</v>
      </c>
      <c r="N903" s="16">
        <v>-0.17079</v>
      </c>
      <c r="O903" s="19">
        <v>159.779</v>
      </c>
      <c r="P903" s="19">
        <v>111.491</v>
      </c>
      <c r="Q903" s="18">
        <v>2.0390000000000001</v>
      </c>
      <c r="R903" s="18">
        <v>6.55</v>
      </c>
      <c r="S903" s="18">
        <v>2.411</v>
      </c>
      <c r="T903" s="18">
        <v>9.6419999999999995</v>
      </c>
      <c r="U903" s="18">
        <v>7.7619999999999996</v>
      </c>
      <c r="V903" s="18">
        <v>8.1869999999999994</v>
      </c>
    </row>
    <row r="904" spans="1:22" x14ac:dyDescent="0.25">
      <c r="A904" s="1">
        <v>42905</v>
      </c>
      <c r="B904" s="14">
        <v>12</v>
      </c>
      <c r="C904" s="15">
        <v>270996188000</v>
      </c>
      <c r="D904" s="15">
        <v>4668232771</v>
      </c>
      <c r="E904" s="15">
        <v>54540325</v>
      </c>
      <c r="F904" s="15">
        <v>284290811328</v>
      </c>
      <c r="G904" s="16">
        <v>4.64E-3</v>
      </c>
      <c r="H904" s="16">
        <v>-1.7000000000000001E-4</v>
      </c>
      <c r="I904" s="16">
        <v>4.7999999999999996E-3</v>
      </c>
      <c r="J904" s="16">
        <v>9.2910000000000006E-2</v>
      </c>
      <c r="K904" s="16">
        <v>5.0000000000000001E-4</v>
      </c>
      <c r="L904" s="16">
        <v>-2.5999999999999998E-4</v>
      </c>
      <c r="M904" s="16">
        <v>7.6000000000000004E-4</v>
      </c>
      <c r="N904" s="16">
        <v>6.2509999999999996E-2</v>
      </c>
      <c r="O904" s="19">
        <v>159.8586</v>
      </c>
      <c r="P904" s="19">
        <v>111.4623</v>
      </c>
      <c r="Q904" s="18">
        <v>2.032</v>
      </c>
      <c r="R904" s="18">
        <v>6.5149999999999997</v>
      </c>
      <c r="S904" s="18">
        <v>2.403</v>
      </c>
      <c r="T904" s="18">
        <v>9.6419999999999995</v>
      </c>
      <c r="U904" s="18">
        <v>7.77</v>
      </c>
      <c r="V904" s="18">
        <v>8.1950000000000003</v>
      </c>
    </row>
    <row r="905" spans="1:22" x14ac:dyDescent="0.25">
      <c r="A905" s="1">
        <v>42906</v>
      </c>
      <c r="B905" s="14">
        <v>12</v>
      </c>
      <c r="C905" s="15">
        <v>270996188000</v>
      </c>
      <c r="D905" s="15">
        <v>4739780634</v>
      </c>
      <c r="E905" s="15">
        <v>54547049</v>
      </c>
      <c r="F905" s="15">
        <v>284940478211</v>
      </c>
      <c r="G905" s="16">
        <v>6.9300000000000004E-3</v>
      </c>
      <c r="H905" s="16">
        <v>1.8699999999999999E-3</v>
      </c>
      <c r="I905" s="16">
        <v>5.0600000000000003E-3</v>
      </c>
      <c r="J905" s="16">
        <v>0.13435</v>
      </c>
      <c r="K905" s="16">
        <v>2.2899999999999999E-3</v>
      </c>
      <c r="L905" s="16">
        <v>2.0300000000000001E-3</v>
      </c>
      <c r="M905" s="16">
        <v>2.5000000000000001E-4</v>
      </c>
      <c r="N905" s="16">
        <v>1.3005599999999999</v>
      </c>
      <c r="O905" s="19">
        <v>160.22399999999999</v>
      </c>
      <c r="P905" s="19">
        <v>111.69</v>
      </c>
      <c r="Q905" s="18">
        <v>2.032</v>
      </c>
      <c r="R905" s="18">
        <v>6.5190000000000001</v>
      </c>
      <c r="S905" s="18">
        <v>2.4</v>
      </c>
      <c r="T905" s="18">
        <v>9.6419999999999995</v>
      </c>
      <c r="U905" s="18">
        <v>7.6909999999999998</v>
      </c>
      <c r="V905" s="18">
        <v>8.0939999999999994</v>
      </c>
    </row>
    <row r="906" spans="1:22" x14ac:dyDescent="0.25">
      <c r="A906" s="1">
        <v>42907</v>
      </c>
      <c r="B906" s="14">
        <v>12</v>
      </c>
      <c r="C906" s="15">
        <v>270996188000</v>
      </c>
      <c r="D906" s="15">
        <v>4811328496</v>
      </c>
      <c r="E906" s="15">
        <v>54553774</v>
      </c>
      <c r="F906" s="15">
        <v>285906478412</v>
      </c>
      <c r="G906" s="16">
        <v>1.034E-2</v>
      </c>
      <c r="H906" s="16">
        <v>5.0400000000000002E-3</v>
      </c>
      <c r="I906" s="16">
        <v>5.3099999999999996E-3</v>
      </c>
      <c r="J906" s="16">
        <v>0.19588</v>
      </c>
      <c r="K906" s="16">
        <v>3.3899999999999998E-3</v>
      </c>
      <c r="L906" s="16">
        <v>3.14E-3</v>
      </c>
      <c r="M906" s="16">
        <v>2.5000000000000001E-4</v>
      </c>
      <c r="N906" s="16">
        <v>2.4394900000000002</v>
      </c>
      <c r="O906" s="19">
        <v>160.7671</v>
      </c>
      <c r="P906" s="19">
        <v>112.0424</v>
      </c>
      <c r="Q906" s="18">
        <v>2.0339999999999998</v>
      </c>
      <c r="R906" s="18">
        <v>6.5359999999999996</v>
      </c>
      <c r="S906" s="18">
        <v>2.3969999999999998</v>
      </c>
      <c r="T906" s="18">
        <v>9.6419999999999995</v>
      </c>
      <c r="U906" s="18">
        <v>7.58</v>
      </c>
      <c r="V906" s="18">
        <v>7.9409999999999998</v>
      </c>
    </row>
    <row r="907" spans="1:22" x14ac:dyDescent="0.25">
      <c r="A907" s="1">
        <v>42908</v>
      </c>
      <c r="B907" s="14">
        <v>12</v>
      </c>
      <c r="C907" s="15">
        <v>270996188000</v>
      </c>
      <c r="D907" s="15">
        <v>4882876358</v>
      </c>
      <c r="E907" s="15">
        <v>54560500</v>
      </c>
      <c r="F907" s="15">
        <v>285907927169</v>
      </c>
      <c r="G907" s="16">
        <v>1.035E-2</v>
      </c>
      <c r="H907" s="16">
        <v>4.79E-3</v>
      </c>
      <c r="I907" s="16">
        <v>5.5599999999999998E-3</v>
      </c>
      <c r="J907" s="16">
        <v>0.18629000000000001</v>
      </c>
      <c r="K907" s="16">
        <v>1.0000000000000001E-5</v>
      </c>
      <c r="L907" s="16">
        <v>-2.5000000000000001E-4</v>
      </c>
      <c r="M907" s="16">
        <v>2.5000000000000001E-4</v>
      </c>
      <c r="N907" s="16">
        <v>1.8500000000000001E-3</v>
      </c>
      <c r="O907" s="19">
        <v>160.768</v>
      </c>
      <c r="P907" s="19">
        <v>112.01479999999999</v>
      </c>
      <c r="Q907" s="18">
        <v>2.032</v>
      </c>
      <c r="R907" s="18">
        <v>6.5229999999999997</v>
      </c>
      <c r="S907" s="18">
        <v>2.395</v>
      </c>
      <c r="T907" s="18">
        <v>9.6419999999999995</v>
      </c>
      <c r="U907" s="18">
        <v>7.5880000000000001</v>
      </c>
      <c r="V907" s="18">
        <v>7.9509999999999996</v>
      </c>
    </row>
    <row r="908" spans="1:22" x14ac:dyDescent="0.25">
      <c r="A908" s="1">
        <v>42909</v>
      </c>
      <c r="B908" s="14">
        <v>12</v>
      </c>
      <c r="C908" s="15">
        <v>270996188000</v>
      </c>
      <c r="D908" s="15">
        <v>4954424221</v>
      </c>
      <c r="E908" s="15">
        <v>54567227</v>
      </c>
      <c r="F908" s="15">
        <v>284876009774</v>
      </c>
      <c r="G908" s="16">
        <v>6.7000000000000002E-3</v>
      </c>
      <c r="H908" s="16">
        <v>8.8999999999999995E-4</v>
      </c>
      <c r="I908" s="16">
        <v>5.8199999999999997E-3</v>
      </c>
      <c r="J908" s="16">
        <v>0.11185</v>
      </c>
      <c r="K908" s="16">
        <v>-3.6099999999999999E-3</v>
      </c>
      <c r="L908" s="16">
        <v>-3.8600000000000001E-3</v>
      </c>
      <c r="M908" s="16">
        <v>2.5000000000000001E-4</v>
      </c>
      <c r="N908" s="16">
        <v>-0.73280000000000001</v>
      </c>
      <c r="O908" s="19">
        <v>160.18770000000001</v>
      </c>
      <c r="P908" s="19">
        <v>111.5801</v>
      </c>
      <c r="Q908" s="18">
        <v>2.0230000000000001</v>
      </c>
      <c r="R908" s="18">
        <v>6.4770000000000003</v>
      </c>
      <c r="S908" s="18">
        <v>2.3919999999999999</v>
      </c>
      <c r="T908" s="18">
        <v>9.6419999999999995</v>
      </c>
      <c r="U908" s="18">
        <v>7.7229999999999999</v>
      </c>
      <c r="V908" s="18">
        <v>8.1370000000000005</v>
      </c>
    </row>
    <row r="909" spans="1:22" x14ac:dyDescent="0.25">
      <c r="A909" s="1">
        <v>42912</v>
      </c>
      <c r="B909" s="14">
        <v>12</v>
      </c>
      <c r="C909" s="15">
        <v>270996188000</v>
      </c>
      <c r="D909" s="15">
        <v>5169067808</v>
      </c>
      <c r="E909" s="15">
        <v>54587409</v>
      </c>
      <c r="F909" s="15">
        <v>285975524615</v>
      </c>
      <c r="G909" s="16">
        <v>1.059E-2</v>
      </c>
      <c r="H909" s="16">
        <v>4.0099999999999997E-3</v>
      </c>
      <c r="I909" s="16">
        <v>6.5700000000000003E-3</v>
      </c>
      <c r="J909" s="16">
        <v>0.15936</v>
      </c>
      <c r="K909" s="16">
        <v>3.8600000000000001E-3</v>
      </c>
      <c r="L909" s="16">
        <v>3.1099999999999999E-3</v>
      </c>
      <c r="M909" s="16">
        <v>7.5000000000000002E-4</v>
      </c>
      <c r="N909" s="16">
        <v>0.59789000000000003</v>
      </c>
      <c r="O909" s="19">
        <v>160.80600000000001</v>
      </c>
      <c r="P909" s="19">
        <v>111.9286</v>
      </c>
      <c r="Q909" s="18">
        <v>2.0190000000000001</v>
      </c>
      <c r="R909" s="18">
        <v>6.4649999999999999</v>
      </c>
      <c r="S909" s="18">
        <v>2.3839999999999999</v>
      </c>
      <c r="T909" s="18">
        <v>9.6419999999999995</v>
      </c>
      <c r="U909" s="18">
        <v>7.5819999999999999</v>
      </c>
      <c r="V909" s="18">
        <v>7.98</v>
      </c>
    </row>
    <row r="910" spans="1:22" x14ac:dyDescent="0.25">
      <c r="A910" s="1">
        <v>42913</v>
      </c>
      <c r="B910" s="14">
        <v>12</v>
      </c>
      <c r="C910" s="15">
        <v>270996188000</v>
      </c>
      <c r="D910" s="15">
        <v>5240615670</v>
      </c>
      <c r="E910" s="15">
        <v>54594139</v>
      </c>
      <c r="F910" s="15">
        <v>285170236246</v>
      </c>
      <c r="G910" s="16">
        <v>7.7400000000000004E-3</v>
      </c>
      <c r="H910" s="16">
        <v>9.2000000000000003E-4</v>
      </c>
      <c r="I910" s="16">
        <v>6.8300000000000001E-3</v>
      </c>
      <c r="J910" s="16">
        <v>0.1099</v>
      </c>
      <c r="K910" s="16">
        <v>-2.82E-3</v>
      </c>
      <c r="L910" s="16">
        <v>-3.0699999999999998E-3</v>
      </c>
      <c r="M910" s="16">
        <v>2.5000000000000001E-4</v>
      </c>
      <c r="N910" s="16">
        <v>-0.64273000000000002</v>
      </c>
      <c r="O910" s="19">
        <v>160.35310000000001</v>
      </c>
      <c r="P910" s="19">
        <v>111.58320000000001</v>
      </c>
      <c r="Q910" s="18">
        <v>2.0129999999999999</v>
      </c>
      <c r="R910" s="18">
        <v>6.43</v>
      </c>
      <c r="S910" s="18">
        <v>2.3809999999999998</v>
      </c>
      <c r="T910" s="18">
        <v>9.6419999999999995</v>
      </c>
      <c r="U910" s="18">
        <v>7.7089999999999996</v>
      </c>
      <c r="V910" s="18">
        <v>8.1289999999999996</v>
      </c>
    </row>
    <row r="911" spans="1:22" x14ac:dyDescent="0.25">
      <c r="A911" s="1">
        <v>42914</v>
      </c>
      <c r="B911" s="14">
        <v>12</v>
      </c>
      <c r="C911" s="15">
        <v>270996188000</v>
      </c>
      <c r="D911" s="15">
        <v>5312163532</v>
      </c>
      <c r="E911" s="15">
        <v>54600870</v>
      </c>
      <c r="F911" s="15">
        <v>285509706726</v>
      </c>
      <c r="G911" s="16">
        <v>8.94E-3</v>
      </c>
      <c r="H911" s="16">
        <v>1.8600000000000001E-3</v>
      </c>
      <c r="I911" s="16">
        <v>7.0800000000000004E-3</v>
      </c>
      <c r="J911" s="16">
        <v>0.12306</v>
      </c>
      <c r="K911" s="16">
        <v>1.1900000000000001E-3</v>
      </c>
      <c r="L911" s="16">
        <v>9.3999999999999997E-4</v>
      </c>
      <c r="M911" s="16">
        <v>2.5000000000000001E-4</v>
      </c>
      <c r="N911" s="16">
        <v>0.54379</v>
      </c>
      <c r="O911" s="19">
        <v>160.54400000000001</v>
      </c>
      <c r="P911" s="19">
        <v>111.6888</v>
      </c>
      <c r="Q911" s="18">
        <v>2.0110000000000001</v>
      </c>
      <c r="R911" s="18">
        <v>6.4260000000000002</v>
      </c>
      <c r="S911" s="18">
        <v>2.3780000000000001</v>
      </c>
      <c r="T911" s="18">
        <v>9.6419999999999995</v>
      </c>
      <c r="U911" s="18">
        <v>7.6689999999999996</v>
      </c>
      <c r="V911" s="18">
        <v>8.0820000000000007</v>
      </c>
    </row>
    <row r="912" spans="1:22" x14ac:dyDescent="0.25">
      <c r="A912" s="1">
        <v>42915</v>
      </c>
      <c r="B912" s="14">
        <v>12</v>
      </c>
      <c r="C912" s="15">
        <v>270996188000</v>
      </c>
      <c r="D912" s="15">
        <v>5383711395</v>
      </c>
      <c r="E912" s="15">
        <v>54607601</v>
      </c>
      <c r="F912" s="15">
        <v>285671907748</v>
      </c>
      <c r="G912" s="16">
        <v>9.5200000000000007E-3</v>
      </c>
      <c r="H912" s="16">
        <v>2.1800000000000001E-3</v>
      </c>
      <c r="I912" s="16">
        <v>7.3299999999999997E-3</v>
      </c>
      <c r="J912" s="16">
        <v>0.12659999999999999</v>
      </c>
      <c r="K912" s="16">
        <v>5.6999999999999998E-4</v>
      </c>
      <c r="L912" s="16">
        <v>3.2000000000000003E-4</v>
      </c>
      <c r="M912" s="16">
        <v>2.5000000000000001E-4</v>
      </c>
      <c r="N912" s="16">
        <v>0.23035</v>
      </c>
      <c r="O912" s="19">
        <v>160.6352</v>
      </c>
      <c r="P912" s="19">
        <v>111.72450000000001</v>
      </c>
      <c r="Q912" s="18">
        <v>2.0089999999999999</v>
      </c>
      <c r="R912" s="18">
        <v>6.4180000000000001</v>
      </c>
      <c r="S912" s="18">
        <v>2.375</v>
      </c>
      <c r="T912" s="18">
        <v>9.6419999999999995</v>
      </c>
      <c r="U912" s="18">
        <v>7.6559999999999997</v>
      </c>
      <c r="V912" s="18">
        <v>8.0649999999999995</v>
      </c>
    </row>
    <row r="913" spans="1:22" x14ac:dyDescent="0.25">
      <c r="A913" s="1">
        <v>42916</v>
      </c>
      <c r="B913" s="14">
        <v>12</v>
      </c>
      <c r="C913" s="15">
        <v>270996188000</v>
      </c>
      <c r="D913" s="15">
        <v>5455259257</v>
      </c>
      <c r="E913" s="15">
        <v>54614334</v>
      </c>
      <c r="F913" s="15">
        <v>285810963102</v>
      </c>
      <c r="G913" s="16">
        <v>1.001E-2</v>
      </c>
      <c r="H913" s="16">
        <v>2.4199999999999998E-3</v>
      </c>
      <c r="I913" s="16">
        <v>7.5900000000000004E-3</v>
      </c>
      <c r="J913" s="16">
        <v>0.1288</v>
      </c>
      <c r="K913" s="16">
        <v>4.8999999999999998E-4</v>
      </c>
      <c r="L913" s="16">
        <v>2.4000000000000001E-4</v>
      </c>
      <c r="M913" s="16">
        <v>2.5000000000000001E-4</v>
      </c>
      <c r="N913" s="16">
        <v>0.19438</v>
      </c>
      <c r="O913" s="19">
        <v>160.71340000000001</v>
      </c>
      <c r="P913" s="19">
        <v>111.75109999999999</v>
      </c>
      <c r="Q913" s="18">
        <v>2.0070000000000001</v>
      </c>
      <c r="R913" s="18">
        <v>6.4080000000000004</v>
      </c>
      <c r="S913" s="18">
        <v>2.3730000000000002</v>
      </c>
      <c r="T913" s="18">
        <v>9.6419999999999995</v>
      </c>
      <c r="U913" s="18">
        <v>7.6420000000000003</v>
      </c>
      <c r="V913" s="18">
        <v>8.0510000000000002</v>
      </c>
    </row>
    <row r="914" spans="1:22" x14ac:dyDescent="0.25">
      <c r="A914" s="1">
        <v>42919</v>
      </c>
      <c r="B914" s="14">
        <v>12</v>
      </c>
      <c r="C914" s="15">
        <v>275906188000</v>
      </c>
      <c r="D914" s="15">
        <v>5748382352</v>
      </c>
      <c r="E914" s="15">
        <v>0</v>
      </c>
      <c r="F914" s="15">
        <v>291180099787</v>
      </c>
      <c r="G914" s="16">
        <v>1.66E-3</v>
      </c>
      <c r="H914" s="16">
        <v>9.1E-4</v>
      </c>
      <c r="I914" s="16">
        <v>7.5000000000000002E-4</v>
      </c>
      <c r="J914" s="16">
        <v>0.22409000000000001</v>
      </c>
      <c r="K914" s="16">
        <v>1.66E-3</v>
      </c>
      <c r="L914" s="16">
        <v>9.1E-4</v>
      </c>
      <c r="M914" s="16">
        <v>7.5000000000000002E-4</v>
      </c>
      <c r="N914" s="16">
        <v>0.22409000000000001</v>
      </c>
      <c r="O914" s="19">
        <v>160.98079999999999</v>
      </c>
      <c r="P914" s="19">
        <v>111.85299999999999</v>
      </c>
      <c r="Q914" s="18">
        <v>2.0419999999999998</v>
      </c>
      <c r="R914" s="18">
        <v>6.6379999999999999</v>
      </c>
      <c r="S914" s="18">
        <v>2.423</v>
      </c>
      <c r="T914" s="18">
        <v>9.6310000000000002</v>
      </c>
      <c r="U914" s="18">
        <v>7.6180000000000003</v>
      </c>
      <c r="V914" s="18">
        <v>8.0440000000000005</v>
      </c>
    </row>
    <row r="915" spans="1:22" x14ac:dyDescent="0.25">
      <c r="A915" s="1">
        <v>42920</v>
      </c>
      <c r="B915" s="14">
        <v>12</v>
      </c>
      <c r="C915" s="15">
        <v>275906188000</v>
      </c>
      <c r="D915" s="15">
        <v>5821137592</v>
      </c>
      <c r="E915" s="15">
        <v>0</v>
      </c>
      <c r="F915" s="15">
        <v>290748928051</v>
      </c>
      <c r="G915" s="16">
        <v>1.8000000000000001E-4</v>
      </c>
      <c r="H915" s="16">
        <v>-8.1999999999999998E-4</v>
      </c>
      <c r="I915" s="16">
        <v>1E-3</v>
      </c>
      <c r="J915" s="16">
        <v>1.6570000000000001E-2</v>
      </c>
      <c r="K915" s="16">
        <v>-1.48E-3</v>
      </c>
      <c r="L915" s="16">
        <v>-1.73E-3</v>
      </c>
      <c r="M915" s="16">
        <v>2.5000000000000001E-4</v>
      </c>
      <c r="N915" s="16">
        <v>-0.41776999999999997</v>
      </c>
      <c r="O915" s="19">
        <v>160.7424</v>
      </c>
      <c r="P915" s="19">
        <v>111.6593</v>
      </c>
      <c r="Q915" s="18">
        <v>2.0369999999999999</v>
      </c>
      <c r="R915" s="18">
        <v>6.6159999999999997</v>
      </c>
      <c r="S915" s="18">
        <v>2.42</v>
      </c>
      <c r="T915" s="18">
        <v>9.6310000000000002</v>
      </c>
      <c r="U915" s="18">
        <v>7.7030000000000003</v>
      </c>
      <c r="V915" s="18">
        <v>8.1270000000000007</v>
      </c>
    </row>
    <row r="916" spans="1:22" x14ac:dyDescent="0.25">
      <c r="A916" s="1">
        <v>42922</v>
      </c>
      <c r="B916" s="14">
        <v>12</v>
      </c>
      <c r="C916" s="15">
        <v>275906188000</v>
      </c>
      <c r="D916" s="15">
        <v>5966648070</v>
      </c>
      <c r="E916" s="15">
        <v>0</v>
      </c>
      <c r="F916" s="15">
        <v>291480649610</v>
      </c>
      <c r="G916" s="16">
        <v>2.7000000000000001E-3</v>
      </c>
      <c r="H916" s="16">
        <v>1.1999999999999999E-3</v>
      </c>
      <c r="I916" s="16">
        <v>1.5E-3</v>
      </c>
      <c r="J916" s="16">
        <v>0.17805000000000001</v>
      </c>
      <c r="K916" s="16">
        <v>2.5200000000000001E-3</v>
      </c>
      <c r="L916" s="16">
        <v>2.0200000000000001E-3</v>
      </c>
      <c r="M916" s="16">
        <v>5.0000000000000001E-4</v>
      </c>
      <c r="N916" s="16">
        <v>0.58204</v>
      </c>
      <c r="O916" s="19">
        <v>161.14689999999999</v>
      </c>
      <c r="P916" s="19">
        <v>111.8847</v>
      </c>
      <c r="Q916" s="18">
        <v>2.0350000000000001</v>
      </c>
      <c r="R916" s="18">
        <v>6.61</v>
      </c>
      <c r="S916" s="18">
        <v>2.4140000000000001</v>
      </c>
      <c r="T916" s="18">
        <v>9.6310000000000002</v>
      </c>
      <c r="U916" s="18">
        <v>7.617</v>
      </c>
      <c r="V916" s="18">
        <v>8.0259999999999998</v>
      </c>
    </row>
    <row r="917" spans="1:22" x14ac:dyDescent="0.25">
      <c r="A917" s="1">
        <v>42923</v>
      </c>
      <c r="B917" s="14">
        <v>12</v>
      </c>
      <c r="C917" s="15">
        <v>275906188000</v>
      </c>
      <c r="D917" s="15">
        <v>6039403310</v>
      </c>
      <c r="E917" s="15">
        <v>0</v>
      </c>
      <c r="F917" s="15">
        <v>291406011413</v>
      </c>
      <c r="G917" s="16">
        <v>2.4399999999999999E-3</v>
      </c>
      <c r="H917" s="16">
        <v>6.8999999999999997E-4</v>
      </c>
      <c r="I917" s="16">
        <v>1.75E-3</v>
      </c>
      <c r="J917" s="16">
        <v>0.13553000000000001</v>
      </c>
      <c r="K917" s="16">
        <v>-2.5999999999999998E-4</v>
      </c>
      <c r="L917" s="16">
        <v>-5.1000000000000004E-4</v>
      </c>
      <c r="M917" s="16">
        <v>2.5000000000000001E-4</v>
      </c>
      <c r="N917" s="16">
        <v>-8.924E-2</v>
      </c>
      <c r="O917" s="19">
        <v>161.10560000000001</v>
      </c>
      <c r="P917" s="19">
        <v>111.828</v>
      </c>
      <c r="Q917" s="18">
        <v>2.032</v>
      </c>
      <c r="R917" s="18">
        <v>6.5949999999999998</v>
      </c>
      <c r="S917" s="18">
        <v>2.4119999999999999</v>
      </c>
      <c r="T917" s="18">
        <v>9.6310000000000002</v>
      </c>
      <c r="U917" s="18">
        <v>7.6390000000000002</v>
      </c>
      <c r="V917" s="18">
        <v>8.0489999999999995</v>
      </c>
    </row>
    <row r="918" spans="1:22" x14ac:dyDescent="0.25">
      <c r="A918" s="1">
        <v>42926</v>
      </c>
      <c r="B918" s="14">
        <v>12</v>
      </c>
      <c r="C918" s="15">
        <v>275906188000</v>
      </c>
      <c r="D918" s="15">
        <v>6257669028</v>
      </c>
      <c r="E918" s="15">
        <v>0</v>
      </c>
      <c r="F918" s="15">
        <v>291714734698</v>
      </c>
      <c r="G918" s="16">
        <v>3.5000000000000001E-3</v>
      </c>
      <c r="H918" s="16">
        <v>1E-3</v>
      </c>
      <c r="I918" s="16">
        <v>2.5000000000000001E-3</v>
      </c>
      <c r="J918" s="16">
        <v>0.13611999999999999</v>
      </c>
      <c r="K918" s="16">
        <v>1.06E-3</v>
      </c>
      <c r="L918" s="16">
        <v>3.1E-4</v>
      </c>
      <c r="M918" s="16">
        <v>7.5000000000000002E-4</v>
      </c>
      <c r="N918" s="16">
        <v>0.13750000000000001</v>
      </c>
      <c r="O918" s="19">
        <v>161.27629999999999</v>
      </c>
      <c r="P918" s="19">
        <v>111.86279999999999</v>
      </c>
      <c r="Q918" s="18">
        <v>2.024</v>
      </c>
      <c r="R918" s="18">
        <v>6.5620000000000003</v>
      </c>
      <c r="S918" s="18">
        <v>2.4039999999999999</v>
      </c>
      <c r="T918" s="18">
        <v>9.6310000000000002</v>
      </c>
      <c r="U918" s="18">
        <v>7.6139999999999999</v>
      </c>
      <c r="V918" s="18">
        <v>8.0289999999999999</v>
      </c>
    </row>
    <row r="919" spans="1:22" x14ac:dyDescent="0.25">
      <c r="A919" s="1">
        <v>42927</v>
      </c>
      <c r="B919" s="14">
        <v>12</v>
      </c>
      <c r="C919" s="15">
        <v>275906188000</v>
      </c>
      <c r="D919" s="15">
        <v>6330424267</v>
      </c>
      <c r="E919" s="15">
        <v>0</v>
      </c>
      <c r="F919" s="15">
        <v>292013567442</v>
      </c>
      <c r="G919" s="16">
        <v>4.5300000000000002E-3</v>
      </c>
      <c r="H919" s="16">
        <v>1.7799999999999999E-3</v>
      </c>
      <c r="I919" s="16">
        <v>2.7499999999999998E-3</v>
      </c>
      <c r="J919" s="16">
        <v>0.16181999999999999</v>
      </c>
      <c r="K919" s="16">
        <v>1.0200000000000001E-3</v>
      </c>
      <c r="L919" s="16">
        <v>7.6999999999999996E-4</v>
      </c>
      <c r="M919" s="16">
        <v>2.5000000000000001E-4</v>
      </c>
      <c r="N919" s="16">
        <v>0.45312000000000002</v>
      </c>
      <c r="O919" s="19">
        <v>161.44149999999999</v>
      </c>
      <c r="P919" s="19">
        <v>111.94970000000001</v>
      </c>
      <c r="Q919" s="18">
        <v>2.0230000000000001</v>
      </c>
      <c r="R919" s="18">
        <v>6.556</v>
      </c>
      <c r="S919" s="18">
        <v>2.4009999999999998</v>
      </c>
      <c r="T919" s="18">
        <v>9.6310000000000002</v>
      </c>
      <c r="U919" s="18">
        <v>7.58</v>
      </c>
      <c r="V919" s="18">
        <v>7.9889999999999999</v>
      </c>
    </row>
    <row r="920" spans="1:22" x14ac:dyDescent="0.25">
      <c r="A920" s="1">
        <v>42928</v>
      </c>
      <c r="B920" s="14">
        <v>12</v>
      </c>
      <c r="C920" s="15">
        <v>275906188000</v>
      </c>
      <c r="D920" s="15">
        <v>6403179507</v>
      </c>
      <c r="E920" s="15">
        <v>0</v>
      </c>
      <c r="F920" s="15">
        <v>292113262085</v>
      </c>
      <c r="G920" s="16">
        <v>4.8700000000000002E-3</v>
      </c>
      <c r="H920" s="16">
        <v>1.8699999999999999E-3</v>
      </c>
      <c r="I920" s="16">
        <v>3.0000000000000001E-3</v>
      </c>
      <c r="J920" s="16">
        <v>0.15936</v>
      </c>
      <c r="K920" s="16">
        <v>3.4000000000000002E-4</v>
      </c>
      <c r="L920" s="16">
        <v>9.0000000000000006E-5</v>
      </c>
      <c r="M920" s="16">
        <v>2.5000000000000001E-4</v>
      </c>
      <c r="N920" s="16">
        <v>0.13269</v>
      </c>
      <c r="O920" s="19">
        <v>161.4967</v>
      </c>
      <c r="P920" s="19">
        <v>111.96</v>
      </c>
      <c r="Q920" s="18">
        <v>2.02</v>
      </c>
      <c r="R920" s="18">
        <v>6.5430000000000001</v>
      </c>
      <c r="S920" s="18">
        <v>2.3980000000000001</v>
      </c>
      <c r="T920" s="18">
        <v>9.6310000000000002</v>
      </c>
      <c r="U920" s="18">
        <v>7.5720000000000001</v>
      </c>
      <c r="V920" s="18">
        <v>7.9829999999999997</v>
      </c>
    </row>
    <row r="921" spans="1:22" x14ac:dyDescent="0.25">
      <c r="A921" s="1">
        <v>42929</v>
      </c>
      <c r="B921" s="14">
        <v>12</v>
      </c>
      <c r="C921" s="15">
        <v>275906188000</v>
      </c>
      <c r="D921" s="15">
        <v>6475934746</v>
      </c>
      <c r="E921" s="15">
        <v>0</v>
      </c>
      <c r="F921" s="15">
        <v>291967773005</v>
      </c>
      <c r="G921" s="16">
        <v>4.3699999999999998E-3</v>
      </c>
      <c r="H921" s="16">
        <v>1.1199999999999999E-3</v>
      </c>
      <c r="I921" s="16">
        <v>3.2499999999999999E-3</v>
      </c>
      <c r="J921" s="16">
        <v>0.13033</v>
      </c>
      <c r="K921" s="16">
        <v>-5.0000000000000001E-4</v>
      </c>
      <c r="L921" s="16">
        <v>-7.5000000000000002E-4</v>
      </c>
      <c r="M921" s="16">
        <v>2.5000000000000001E-4</v>
      </c>
      <c r="N921" s="16">
        <v>-0.16625999999999999</v>
      </c>
      <c r="O921" s="19">
        <v>161.4162</v>
      </c>
      <c r="P921" s="19">
        <v>111.87609999999999</v>
      </c>
      <c r="Q921" s="18">
        <v>2.0169999999999999</v>
      </c>
      <c r="R921" s="18">
        <v>6.5279999999999996</v>
      </c>
      <c r="S921" s="18">
        <v>2.395</v>
      </c>
      <c r="T921" s="18">
        <v>9.6310000000000002</v>
      </c>
      <c r="U921" s="18">
        <v>7.6029999999999998</v>
      </c>
      <c r="V921" s="18">
        <v>8.0180000000000007</v>
      </c>
    </row>
    <row r="922" spans="1:22" x14ac:dyDescent="0.25">
      <c r="A922" s="1">
        <v>42930</v>
      </c>
      <c r="B922" s="14">
        <v>12</v>
      </c>
      <c r="C922" s="15">
        <v>275906188000</v>
      </c>
      <c r="D922" s="15">
        <v>6548689985</v>
      </c>
      <c r="E922" s="15">
        <v>0</v>
      </c>
      <c r="F922" s="15">
        <v>292846725624</v>
      </c>
      <c r="G922" s="16">
        <v>7.4000000000000003E-3</v>
      </c>
      <c r="H922" s="16">
        <v>3.8899999999999998E-3</v>
      </c>
      <c r="I922" s="16">
        <v>3.5000000000000001E-3</v>
      </c>
      <c r="J922" s="16">
        <v>0.21182999999999999</v>
      </c>
      <c r="K922" s="16">
        <v>3.0100000000000001E-3</v>
      </c>
      <c r="L922" s="16">
        <v>2.7599999999999999E-3</v>
      </c>
      <c r="M922" s="16">
        <v>2.5000000000000001E-4</v>
      </c>
      <c r="N922" s="16">
        <v>1.9956499999999999</v>
      </c>
      <c r="O922" s="19">
        <v>161.90219999999999</v>
      </c>
      <c r="P922" s="19">
        <v>112.1861</v>
      </c>
      <c r="Q922" s="18">
        <v>2.0179999999999998</v>
      </c>
      <c r="R922" s="18">
        <v>6.54</v>
      </c>
      <c r="S922" s="18">
        <v>2.3929999999999998</v>
      </c>
      <c r="T922" s="18">
        <v>9.6310000000000002</v>
      </c>
      <c r="U922" s="18">
        <v>7.4950000000000001</v>
      </c>
      <c r="V922" s="18">
        <v>7.8810000000000002</v>
      </c>
    </row>
    <row r="923" spans="1:22" x14ac:dyDescent="0.25">
      <c r="A923" s="1">
        <v>42933</v>
      </c>
      <c r="B923" s="14">
        <v>12</v>
      </c>
      <c r="C923" s="15">
        <v>275906188000</v>
      </c>
      <c r="D923" s="15">
        <v>6766955704</v>
      </c>
      <c r="E923" s="15">
        <v>0</v>
      </c>
      <c r="F923" s="15">
        <v>292966952929</v>
      </c>
      <c r="G923" s="16">
        <v>7.8100000000000001E-3</v>
      </c>
      <c r="H923" s="16">
        <v>3.5599999999999998E-3</v>
      </c>
      <c r="I923" s="16">
        <v>4.2500000000000003E-3</v>
      </c>
      <c r="J923" s="16">
        <v>0.18179999999999999</v>
      </c>
      <c r="K923" s="16">
        <v>4.0999999999999999E-4</v>
      </c>
      <c r="L923" s="16">
        <v>-3.3E-4</v>
      </c>
      <c r="M923" s="16">
        <v>7.5000000000000002E-4</v>
      </c>
      <c r="N923" s="16">
        <v>5.1209999999999999E-2</v>
      </c>
      <c r="O923" s="19">
        <v>161.96860000000001</v>
      </c>
      <c r="P923" s="19">
        <v>112.1484</v>
      </c>
      <c r="Q923" s="18">
        <v>2.0099999999999998</v>
      </c>
      <c r="R923" s="18">
        <v>6.5010000000000003</v>
      </c>
      <c r="S923" s="18">
        <v>2.3839999999999999</v>
      </c>
      <c r="T923" s="18">
        <v>9.6310000000000002</v>
      </c>
      <c r="U923" s="18">
        <v>7.4950000000000001</v>
      </c>
      <c r="V923" s="18">
        <v>7.8920000000000003</v>
      </c>
    </row>
    <row r="924" spans="1:22" x14ac:dyDescent="0.25">
      <c r="A924" s="1">
        <v>42934</v>
      </c>
      <c r="B924" s="14">
        <v>12</v>
      </c>
      <c r="C924" s="15">
        <v>275906188000</v>
      </c>
      <c r="D924" s="15">
        <v>6839710943</v>
      </c>
      <c r="E924" s="15">
        <v>0</v>
      </c>
      <c r="F924" s="15">
        <v>292817646366</v>
      </c>
      <c r="G924" s="16">
        <v>7.3000000000000001E-3</v>
      </c>
      <c r="H924" s="16">
        <v>2.7899999999999999E-3</v>
      </c>
      <c r="I924" s="16">
        <v>4.5100000000000001E-3</v>
      </c>
      <c r="J924" s="16">
        <v>0.15884000000000001</v>
      </c>
      <c r="K924" s="16">
        <v>-5.1000000000000004E-4</v>
      </c>
      <c r="L924" s="16">
        <v>-7.6000000000000004E-4</v>
      </c>
      <c r="M924" s="16">
        <v>2.5000000000000001E-4</v>
      </c>
      <c r="N924" s="16">
        <v>-0.16977999999999999</v>
      </c>
      <c r="O924" s="19">
        <v>161.8861</v>
      </c>
      <c r="P924" s="19">
        <v>112.063</v>
      </c>
      <c r="Q924" s="18">
        <v>2.0059999999999998</v>
      </c>
      <c r="R924" s="18">
        <v>6.484</v>
      </c>
      <c r="S924" s="18">
        <v>2.3820000000000001</v>
      </c>
      <c r="T924" s="18">
        <v>9.6310000000000002</v>
      </c>
      <c r="U924" s="18">
        <v>7.5220000000000002</v>
      </c>
      <c r="V924" s="18">
        <v>7.9279999999999999</v>
      </c>
    </row>
    <row r="925" spans="1:22" x14ac:dyDescent="0.25">
      <c r="A925" s="1">
        <v>42935</v>
      </c>
      <c r="B925" s="14">
        <v>12</v>
      </c>
      <c r="C925" s="15">
        <v>275906188000</v>
      </c>
      <c r="D925" s="15">
        <v>6912466182</v>
      </c>
      <c r="E925" s="15">
        <v>0</v>
      </c>
      <c r="F925" s="15">
        <v>293381600044</v>
      </c>
      <c r="G925" s="16">
        <v>9.2399999999999999E-3</v>
      </c>
      <c r="H925" s="16">
        <v>4.4799999999999996E-3</v>
      </c>
      <c r="I925" s="16">
        <v>4.7600000000000003E-3</v>
      </c>
      <c r="J925" s="16">
        <v>0.19317999999999999</v>
      </c>
      <c r="K925" s="16">
        <v>1.9300000000000001E-3</v>
      </c>
      <c r="L925" s="16">
        <v>1.6800000000000001E-3</v>
      </c>
      <c r="M925" s="16">
        <v>2.5000000000000001E-4</v>
      </c>
      <c r="N925" s="16">
        <v>1.0183800000000001</v>
      </c>
      <c r="O925" s="19">
        <v>162.1979</v>
      </c>
      <c r="P925" s="19">
        <v>112.2518</v>
      </c>
      <c r="Q925" s="18">
        <v>2.0059999999999998</v>
      </c>
      <c r="R925" s="18">
        <v>6.4870000000000001</v>
      </c>
      <c r="S925" s="18">
        <v>2.379</v>
      </c>
      <c r="T925" s="18">
        <v>9.6310000000000002</v>
      </c>
      <c r="U925" s="18">
        <v>7.4589999999999996</v>
      </c>
      <c r="V925" s="18">
        <v>7.843</v>
      </c>
    </row>
    <row r="926" spans="1:22" x14ac:dyDescent="0.25">
      <c r="A926" s="1">
        <v>42936</v>
      </c>
      <c r="B926" s="14">
        <v>12</v>
      </c>
      <c r="C926" s="15">
        <v>275906188000</v>
      </c>
      <c r="D926" s="15">
        <v>6985221422</v>
      </c>
      <c r="E926" s="15">
        <v>0</v>
      </c>
      <c r="F926" s="15">
        <v>293071433087</v>
      </c>
      <c r="G926" s="16">
        <v>8.1700000000000002E-3</v>
      </c>
      <c r="H926" s="16">
        <v>3.16E-3</v>
      </c>
      <c r="I926" s="16">
        <v>5.0099999999999997E-3</v>
      </c>
      <c r="J926" s="16">
        <v>0.16008</v>
      </c>
      <c r="K926" s="16">
        <v>-1.06E-3</v>
      </c>
      <c r="L926" s="16">
        <v>-1.31E-3</v>
      </c>
      <c r="M926" s="16">
        <v>2.5000000000000001E-4</v>
      </c>
      <c r="N926" s="16">
        <v>-0.32029000000000002</v>
      </c>
      <c r="O926" s="19">
        <v>162.0264</v>
      </c>
      <c r="P926" s="19">
        <v>112.1046</v>
      </c>
      <c r="Q926" s="18">
        <v>2.0019999999999998</v>
      </c>
      <c r="R926" s="18">
        <v>6.4640000000000004</v>
      </c>
      <c r="S926" s="18">
        <v>2.3759999999999999</v>
      </c>
      <c r="T926" s="18">
        <v>9.6310000000000002</v>
      </c>
      <c r="U926" s="18">
        <v>7.5010000000000003</v>
      </c>
      <c r="V926" s="18">
        <v>7.9059999999999997</v>
      </c>
    </row>
    <row r="927" spans="1:22" x14ac:dyDescent="0.25">
      <c r="A927" s="1">
        <v>42937</v>
      </c>
      <c r="B927" s="14">
        <v>12</v>
      </c>
      <c r="C927" s="15">
        <v>275906188000</v>
      </c>
      <c r="D927" s="15">
        <v>7057976661</v>
      </c>
      <c r="E927" s="15">
        <v>0</v>
      </c>
      <c r="F927" s="15">
        <v>293103916900</v>
      </c>
      <c r="G927" s="16">
        <v>8.2799999999999992E-3</v>
      </c>
      <c r="H927" s="16">
        <v>3.0300000000000001E-3</v>
      </c>
      <c r="I927" s="16">
        <v>5.2599999999999999E-3</v>
      </c>
      <c r="J927" s="16">
        <v>0.15412999999999999</v>
      </c>
      <c r="K927" s="16">
        <v>1.1E-4</v>
      </c>
      <c r="L927" s="16">
        <v>-1.3999999999999999E-4</v>
      </c>
      <c r="M927" s="16">
        <v>2.5000000000000001E-4</v>
      </c>
      <c r="N927" s="16">
        <v>4.1279999999999997E-2</v>
      </c>
      <c r="O927" s="19">
        <v>162.04429999999999</v>
      </c>
      <c r="P927" s="19">
        <v>112.0891</v>
      </c>
      <c r="Q927" s="18">
        <v>1.9990000000000001</v>
      </c>
      <c r="R927" s="18">
        <v>6.4509999999999996</v>
      </c>
      <c r="S927" s="18">
        <v>2.3730000000000002</v>
      </c>
      <c r="T927" s="18">
        <v>9.6310000000000002</v>
      </c>
      <c r="U927" s="18">
        <v>7.4989999999999997</v>
      </c>
      <c r="V927" s="18">
        <v>7.9109999999999996</v>
      </c>
    </row>
    <row r="928" spans="1:22" x14ac:dyDescent="0.25">
      <c r="A928" s="1">
        <v>42940</v>
      </c>
      <c r="B928" s="14">
        <v>12</v>
      </c>
      <c r="C928" s="15">
        <v>275906188000</v>
      </c>
      <c r="D928" s="15">
        <v>7276242379</v>
      </c>
      <c r="E928" s="15">
        <v>0</v>
      </c>
      <c r="F928" s="15">
        <v>293510436593</v>
      </c>
      <c r="G928" s="16">
        <v>9.6799999999999994E-3</v>
      </c>
      <c r="H928" s="16">
        <v>3.6700000000000001E-3</v>
      </c>
      <c r="I928" s="16">
        <v>6.0099999999999997E-3</v>
      </c>
      <c r="J928" s="16">
        <v>0.15778</v>
      </c>
      <c r="K928" s="16">
        <v>1.39E-3</v>
      </c>
      <c r="L928" s="16">
        <v>6.4000000000000005E-4</v>
      </c>
      <c r="M928" s="16">
        <v>7.3999999999999999E-4</v>
      </c>
      <c r="N928" s="16">
        <v>0.18368000000000001</v>
      </c>
      <c r="O928" s="19">
        <v>162.26910000000001</v>
      </c>
      <c r="P928" s="19">
        <v>112.1615</v>
      </c>
      <c r="Q928" s="18">
        <v>1.992</v>
      </c>
      <c r="R928" s="18">
        <v>6.4210000000000003</v>
      </c>
      <c r="S928" s="18">
        <v>2.3650000000000002</v>
      </c>
      <c r="T928" s="18">
        <v>9.6310000000000002</v>
      </c>
      <c r="U928" s="18">
        <v>7.4669999999999996</v>
      </c>
      <c r="V928" s="18">
        <v>7.8739999999999997</v>
      </c>
    </row>
    <row r="929" spans="1:22" x14ac:dyDescent="0.25">
      <c r="A929" s="1">
        <v>42941</v>
      </c>
      <c r="B929" s="14">
        <v>12</v>
      </c>
      <c r="C929" s="15">
        <v>275906188000</v>
      </c>
      <c r="D929" s="15">
        <v>7348997619</v>
      </c>
      <c r="E929" s="15">
        <v>0</v>
      </c>
      <c r="F929" s="15">
        <v>293304042640</v>
      </c>
      <c r="G929" s="16">
        <v>8.9700000000000005E-3</v>
      </c>
      <c r="H929" s="16">
        <v>2.7100000000000002E-3</v>
      </c>
      <c r="I929" s="16">
        <v>6.2599999999999999E-3</v>
      </c>
      <c r="J929" s="16">
        <v>0.13925000000000001</v>
      </c>
      <c r="K929" s="16">
        <v>-6.9999999999999999E-4</v>
      </c>
      <c r="L929" s="16">
        <v>-9.5E-4</v>
      </c>
      <c r="M929" s="16">
        <v>2.5000000000000001E-4</v>
      </c>
      <c r="N929" s="16">
        <v>-0.22644</v>
      </c>
      <c r="O929" s="19">
        <v>162.155</v>
      </c>
      <c r="P929" s="19">
        <v>112.05419999999999</v>
      </c>
      <c r="Q929" s="18">
        <v>1.988</v>
      </c>
      <c r="R929" s="18">
        <v>6.4029999999999996</v>
      </c>
      <c r="S929" s="18">
        <v>2.3620000000000001</v>
      </c>
      <c r="T929" s="18">
        <v>9.6310000000000002</v>
      </c>
      <c r="U929" s="18">
        <v>7.5049999999999999</v>
      </c>
      <c r="V929" s="18">
        <v>7.9189999999999996</v>
      </c>
    </row>
    <row r="930" spans="1:22" x14ac:dyDescent="0.25">
      <c r="A930" s="1">
        <v>42942</v>
      </c>
      <c r="B930" s="14">
        <v>12</v>
      </c>
      <c r="C930" s="15">
        <v>275906188000</v>
      </c>
      <c r="D930" s="15">
        <v>7421752858</v>
      </c>
      <c r="E930" s="15">
        <v>0</v>
      </c>
      <c r="F930" s="15">
        <v>294194867220</v>
      </c>
      <c r="G930" s="16">
        <v>1.2030000000000001E-2</v>
      </c>
      <c r="H930" s="16">
        <v>5.5300000000000002E-3</v>
      </c>
      <c r="I930" s="16">
        <v>6.5100000000000002E-3</v>
      </c>
      <c r="J930" s="16">
        <v>0.18285999999999999</v>
      </c>
      <c r="K930" s="16">
        <v>3.0400000000000002E-3</v>
      </c>
      <c r="L930" s="16">
        <v>2.7899999999999999E-3</v>
      </c>
      <c r="M930" s="16">
        <v>2.5000000000000001E-4</v>
      </c>
      <c r="N930" s="16">
        <v>2.0249700000000002</v>
      </c>
      <c r="O930" s="19">
        <v>162.64750000000001</v>
      </c>
      <c r="P930" s="19">
        <v>112.3687</v>
      </c>
      <c r="Q930" s="18">
        <v>1.99</v>
      </c>
      <c r="R930" s="18">
        <v>6.4189999999999996</v>
      </c>
      <c r="S930" s="18">
        <v>2.36</v>
      </c>
      <c r="T930" s="18">
        <v>9.6310000000000002</v>
      </c>
      <c r="U930" s="18">
        <v>7.415</v>
      </c>
      <c r="V930" s="18">
        <v>7.7789999999999999</v>
      </c>
    </row>
    <row r="931" spans="1:22" x14ac:dyDescent="0.25">
      <c r="A931" s="1">
        <v>42943</v>
      </c>
      <c r="B931" s="14">
        <v>12</v>
      </c>
      <c r="C931" s="15">
        <v>275906188000</v>
      </c>
      <c r="D931" s="15">
        <v>7494508097</v>
      </c>
      <c r="E931" s="15">
        <v>0</v>
      </c>
      <c r="F931" s="15">
        <v>294143343160</v>
      </c>
      <c r="G931" s="16">
        <v>1.1860000000000001E-2</v>
      </c>
      <c r="H931" s="16">
        <v>5.1000000000000004E-3</v>
      </c>
      <c r="I931" s="16">
        <v>6.7600000000000004E-3</v>
      </c>
      <c r="J931" s="16">
        <v>0.17274</v>
      </c>
      <c r="K931" s="16">
        <v>-1.8000000000000001E-4</v>
      </c>
      <c r="L931" s="16">
        <v>-4.2000000000000002E-4</v>
      </c>
      <c r="M931" s="16">
        <v>2.5000000000000001E-4</v>
      </c>
      <c r="N931" s="16">
        <v>-6.1929999999999999E-2</v>
      </c>
      <c r="O931" s="19">
        <v>162.619</v>
      </c>
      <c r="P931" s="19">
        <v>112.32089999999999</v>
      </c>
      <c r="Q931" s="18">
        <v>1.9870000000000001</v>
      </c>
      <c r="R931" s="18">
        <v>6.4039999999999999</v>
      </c>
      <c r="S931" s="18">
        <v>2.3570000000000002</v>
      </c>
      <c r="T931" s="18">
        <v>9.6310000000000002</v>
      </c>
      <c r="U931" s="18">
        <v>7.4279999999999999</v>
      </c>
      <c r="V931" s="18">
        <v>7.7990000000000004</v>
      </c>
    </row>
    <row r="932" spans="1:22" x14ac:dyDescent="0.25">
      <c r="A932" s="1">
        <v>42944</v>
      </c>
      <c r="B932" s="14">
        <v>12</v>
      </c>
      <c r="C932" s="15">
        <v>275906188000</v>
      </c>
      <c r="D932" s="15">
        <v>7567263337</v>
      </c>
      <c r="E932" s="15">
        <v>0</v>
      </c>
      <c r="F932" s="15">
        <v>293207446269</v>
      </c>
      <c r="G932" s="16">
        <v>8.6400000000000001E-3</v>
      </c>
      <c r="H932" s="16">
        <v>1.6299999999999999E-3</v>
      </c>
      <c r="I932" s="16">
        <v>7.0099999999999997E-3</v>
      </c>
      <c r="J932" s="16">
        <v>0.11864</v>
      </c>
      <c r="K932" s="16">
        <v>-3.1800000000000001E-3</v>
      </c>
      <c r="L932" s="16">
        <v>-3.4299999999999999E-3</v>
      </c>
      <c r="M932" s="16">
        <v>2.5000000000000001E-4</v>
      </c>
      <c r="N932" s="16">
        <v>-0.68750999999999995</v>
      </c>
      <c r="O932" s="19">
        <v>162.10159999999999</v>
      </c>
      <c r="P932" s="19">
        <v>111.9332</v>
      </c>
      <c r="Q932" s="18">
        <v>1.9790000000000001</v>
      </c>
      <c r="R932" s="18">
        <v>6.36</v>
      </c>
      <c r="S932" s="18">
        <v>2.3540000000000001</v>
      </c>
      <c r="T932" s="18">
        <v>9.6310000000000002</v>
      </c>
      <c r="U932" s="18">
        <v>7.5410000000000004</v>
      </c>
      <c r="V932" s="18">
        <v>7.968</v>
      </c>
    </row>
    <row r="933" spans="1:22" x14ac:dyDescent="0.25">
      <c r="A933" s="1">
        <v>42947</v>
      </c>
      <c r="B933" s="14">
        <v>12</v>
      </c>
      <c r="C933" s="15">
        <v>275906188000</v>
      </c>
      <c r="D933" s="15">
        <v>7785529055</v>
      </c>
      <c r="E933" s="15">
        <v>0</v>
      </c>
      <c r="F933" s="15">
        <v>293694632232</v>
      </c>
      <c r="G933" s="16">
        <v>1.031E-2</v>
      </c>
      <c r="H933" s="16">
        <v>2.5500000000000002E-3</v>
      </c>
      <c r="I933" s="16">
        <v>7.7600000000000004E-3</v>
      </c>
      <c r="J933" s="16">
        <v>0.12841</v>
      </c>
      <c r="K933" s="16">
        <v>1.66E-3</v>
      </c>
      <c r="L933" s="16">
        <v>9.2000000000000003E-4</v>
      </c>
      <c r="M933" s="16">
        <v>7.3999999999999999E-4</v>
      </c>
      <c r="N933" s="16">
        <v>0.22384000000000001</v>
      </c>
      <c r="O933" s="19">
        <v>162.37090000000001</v>
      </c>
      <c r="P933" s="19">
        <v>112.0365</v>
      </c>
      <c r="Q933" s="18">
        <v>1.9730000000000001</v>
      </c>
      <c r="R933" s="18">
        <v>6.335</v>
      </c>
      <c r="S933" s="18">
        <v>2.3460000000000001</v>
      </c>
      <c r="T933" s="18">
        <v>9.6310000000000002</v>
      </c>
      <c r="U933" s="18">
        <v>7.4989999999999997</v>
      </c>
      <c r="V933" s="18">
        <v>7.9169999999999998</v>
      </c>
    </row>
    <row r="934" spans="1:22" x14ac:dyDescent="0.25">
      <c r="A934" s="1">
        <v>42948</v>
      </c>
      <c r="B934" s="14">
        <v>12</v>
      </c>
      <c r="C934" s="15">
        <v>280472588000</v>
      </c>
      <c r="D934" s="15">
        <v>7947328082</v>
      </c>
      <c r="E934" s="15">
        <v>0</v>
      </c>
      <c r="F934" s="15">
        <v>298430403561</v>
      </c>
      <c r="G934" s="16">
        <v>2.7999999999999998E-4</v>
      </c>
      <c r="H934" s="16">
        <v>3.0000000000000001E-5</v>
      </c>
      <c r="I934" s="16">
        <v>2.5000000000000001E-4</v>
      </c>
      <c r="J934" s="16">
        <v>0.10829999999999999</v>
      </c>
      <c r="K934" s="16">
        <v>2.7999999999999998E-4</v>
      </c>
      <c r="L934" s="16">
        <v>3.0000000000000001E-5</v>
      </c>
      <c r="M934" s="16">
        <v>2.5000000000000001E-4</v>
      </c>
      <c r="N934" s="16">
        <v>0.10829999999999999</v>
      </c>
      <c r="O934" s="19">
        <v>162.41669999999999</v>
      </c>
      <c r="P934" s="19">
        <v>112.04040000000001</v>
      </c>
      <c r="Q934" s="18">
        <v>2.0009999999999999</v>
      </c>
      <c r="R934" s="18">
        <v>6.492</v>
      </c>
      <c r="S934" s="18">
        <v>2.3839999999999999</v>
      </c>
      <c r="T934" s="18">
        <v>9.609</v>
      </c>
      <c r="U934" s="18">
        <v>7.5250000000000004</v>
      </c>
      <c r="V934" s="18">
        <v>7.9359999999999999</v>
      </c>
    </row>
    <row r="935" spans="1:22" x14ac:dyDescent="0.25">
      <c r="A935" s="1">
        <v>42949</v>
      </c>
      <c r="B935" s="14">
        <v>12</v>
      </c>
      <c r="C935" s="15">
        <v>280472588000</v>
      </c>
      <c r="D935" s="15">
        <v>8021112620</v>
      </c>
      <c r="E935" s="15">
        <v>0</v>
      </c>
      <c r="F935" s="15">
        <v>298526389533</v>
      </c>
      <c r="G935" s="16">
        <v>5.9999999999999995E-4</v>
      </c>
      <c r="H935" s="16">
        <v>1.1E-4</v>
      </c>
      <c r="I935" s="16">
        <v>4.8999999999999998E-4</v>
      </c>
      <c r="J935" s="16">
        <v>0.11638999999999999</v>
      </c>
      <c r="K935" s="16">
        <v>3.2000000000000003E-4</v>
      </c>
      <c r="L935" s="16">
        <v>6.9999999999999994E-5</v>
      </c>
      <c r="M935" s="16">
        <v>2.5000000000000001E-4</v>
      </c>
      <c r="N935" s="16">
        <v>0.12454</v>
      </c>
      <c r="O935" s="19">
        <v>162.46889999999999</v>
      </c>
      <c r="P935" s="19">
        <v>112.0487</v>
      </c>
      <c r="Q935" s="18">
        <v>1.998</v>
      </c>
      <c r="R935" s="18">
        <v>6.4809999999999999</v>
      </c>
      <c r="S935" s="18">
        <v>2.3820000000000001</v>
      </c>
      <c r="T935" s="18">
        <v>9.609</v>
      </c>
      <c r="U935" s="18">
        <v>7.5170000000000003</v>
      </c>
      <c r="V935" s="18">
        <v>7.931</v>
      </c>
    </row>
    <row r="936" spans="1:22" x14ac:dyDescent="0.25">
      <c r="A936" s="1">
        <v>42950</v>
      </c>
      <c r="B936" s="14">
        <v>12</v>
      </c>
      <c r="C936" s="15">
        <v>280472588000</v>
      </c>
      <c r="D936" s="15">
        <v>8094897159</v>
      </c>
      <c r="E936" s="15">
        <v>0</v>
      </c>
      <c r="F936" s="15">
        <v>298676518293</v>
      </c>
      <c r="G936" s="16">
        <v>1.1100000000000001E-3</v>
      </c>
      <c r="H936" s="16">
        <v>3.6000000000000002E-4</v>
      </c>
      <c r="I936" s="16">
        <v>7.3999999999999999E-4</v>
      </c>
      <c r="J936" s="16">
        <v>0.14405000000000001</v>
      </c>
      <c r="K936" s="16">
        <v>5.0000000000000001E-4</v>
      </c>
      <c r="L936" s="16">
        <v>2.5999999999999998E-4</v>
      </c>
      <c r="M936" s="16">
        <v>2.5000000000000001E-4</v>
      </c>
      <c r="N936" s="16">
        <v>0.20143</v>
      </c>
      <c r="O936" s="19">
        <v>162.5506</v>
      </c>
      <c r="P936" s="19">
        <v>112.0774</v>
      </c>
      <c r="Q936" s="18">
        <v>1.996</v>
      </c>
      <c r="R936" s="18">
        <v>6.4720000000000004</v>
      </c>
      <c r="S936" s="18">
        <v>2.379</v>
      </c>
      <c r="T936" s="18">
        <v>9.609</v>
      </c>
      <c r="U936" s="18">
        <v>7.5069999999999997</v>
      </c>
      <c r="V936" s="18">
        <v>7.9160000000000004</v>
      </c>
    </row>
    <row r="937" spans="1:22" x14ac:dyDescent="0.25">
      <c r="A937" s="1">
        <v>42951</v>
      </c>
      <c r="B937" s="14">
        <v>12</v>
      </c>
      <c r="C937" s="15">
        <v>280472588000</v>
      </c>
      <c r="D937" s="15">
        <v>8168681698</v>
      </c>
      <c r="E937" s="15">
        <v>0</v>
      </c>
      <c r="F937" s="15">
        <v>299247448530</v>
      </c>
      <c r="G937" s="16">
        <v>3.0200000000000001E-3</v>
      </c>
      <c r="H937" s="16">
        <v>2.0300000000000001E-3</v>
      </c>
      <c r="I937" s="16">
        <v>9.8999999999999999E-4</v>
      </c>
      <c r="J937" s="16">
        <v>0.31678000000000001</v>
      </c>
      <c r="K937" s="16">
        <v>1.91E-3</v>
      </c>
      <c r="L937" s="16">
        <v>1.66E-3</v>
      </c>
      <c r="M937" s="16">
        <v>2.5000000000000001E-4</v>
      </c>
      <c r="N937" s="16">
        <v>1.0078100000000001</v>
      </c>
      <c r="O937" s="19">
        <v>162.8613</v>
      </c>
      <c r="P937" s="19">
        <v>112.2641</v>
      </c>
      <c r="Q937" s="18">
        <v>1.996</v>
      </c>
      <c r="R937" s="18">
        <v>6.476</v>
      </c>
      <c r="S937" s="18">
        <v>2.3759999999999999</v>
      </c>
      <c r="T937" s="18">
        <v>9.609</v>
      </c>
      <c r="U937" s="18">
        <v>7.4470000000000001</v>
      </c>
      <c r="V937" s="18">
        <v>7.8319999999999999</v>
      </c>
    </row>
    <row r="938" spans="1:22" x14ac:dyDescent="0.25">
      <c r="A938" s="1">
        <v>42954</v>
      </c>
      <c r="B938" s="14">
        <v>12</v>
      </c>
      <c r="C938" s="15">
        <v>280472588000</v>
      </c>
      <c r="D938" s="15">
        <v>7770482265</v>
      </c>
      <c r="E938" s="15">
        <v>619553050</v>
      </c>
      <c r="F938" s="15">
        <v>299296221177</v>
      </c>
      <c r="G938" s="16">
        <v>3.1800000000000001E-3</v>
      </c>
      <c r="H938" s="16">
        <v>1.4499999999999999E-3</v>
      </c>
      <c r="I938" s="16">
        <v>1.73E-3</v>
      </c>
      <c r="J938" s="16">
        <v>0.18028</v>
      </c>
      <c r="K938" s="16">
        <v>1.6000000000000001E-4</v>
      </c>
      <c r="L938" s="16">
        <v>-5.8E-4</v>
      </c>
      <c r="M938" s="16">
        <v>7.3999999999999999E-4</v>
      </c>
      <c r="N938" s="16">
        <v>2.0029999999999999E-2</v>
      </c>
      <c r="O938" s="19">
        <v>162.8879</v>
      </c>
      <c r="P938" s="19">
        <v>112.19929999999999</v>
      </c>
      <c r="Q938" s="18">
        <v>1.988</v>
      </c>
      <c r="R938" s="18">
        <v>6.4349999999999996</v>
      </c>
      <c r="S938" s="18">
        <v>2.3679999999999999</v>
      </c>
      <c r="T938" s="18">
        <v>9.609</v>
      </c>
      <c r="U938" s="18">
        <v>7.4550000000000001</v>
      </c>
      <c r="V938" s="18">
        <v>7.8559999999999999</v>
      </c>
    </row>
    <row r="939" spans="1:22" x14ac:dyDescent="0.25">
      <c r="A939" s="1">
        <v>42955</v>
      </c>
      <c r="B939" s="14">
        <v>12</v>
      </c>
      <c r="C939" s="15">
        <v>280472588000</v>
      </c>
      <c r="D939" s="15">
        <v>7844210995</v>
      </c>
      <c r="E939" s="15">
        <v>619629433</v>
      </c>
      <c r="F939" s="15">
        <v>299110314378</v>
      </c>
      <c r="G939" s="16">
        <v>2.5600000000000002E-3</v>
      </c>
      <c r="H939" s="16">
        <v>5.8E-4</v>
      </c>
      <c r="I939" s="16">
        <v>1.98E-3</v>
      </c>
      <c r="J939" s="16">
        <v>0.12376</v>
      </c>
      <c r="K939" s="16">
        <v>-6.2E-4</v>
      </c>
      <c r="L939" s="16">
        <v>-8.7000000000000001E-4</v>
      </c>
      <c r="M939" s="16">
        <v>2.5000000000000001E-4</v>
      </c>
      <c r="N939" s="16">
        <v>-0.20291000000000001</v>
      </c>
      <c r="O939" s="19">
        <v>162.7867</v>
      </c>
      <c r="P939" s="19">
        <v>112.1018</v>
      </c>
      <c r="Q939" s="18">
        <v>1.984</v>
      </c>
      <c r="R939" s="18">
        <v>6.4180000000000001</v>
      </c>
      <c r="S939" s="18">
        <v>2.3650000000000002</v>
      </c>
      <c r="T939" s="18">
        <v>9.609</v>
      </c>
      <c r="U939" s="18">
        <v>7.4859999999999998</v>
      </c>
      <c r="V939" s="18">
        <v>7.8970000000000002</v>
      </c>
    </row>
    <row r="940" spans="1:22" x14ac:dyDescent="0.25">
      <c r="A940" s="1">
        <v>42956</v>
      </c>
      <c r="B940" s="14">
        <v>12</v>
      </c>
      <c r="C940" s="15">
        <v>280472588000</v>
      </c>
      <c r="D940" s="15">
        <v>7917939725</v>
      </c>
      <c r="E940" s="15">
        <v>619705826</v>
      </c>
      <c r="F940" s="15">
        <v>299470824237</v>
      </c>
      <c r="G940" s="16">
        <v>3.7699999999999999E-3</v>
      </c>
      <c r="H940" s="16">
        <v>1.5399999999999999E-3</v>
      </c>
      <c r="I940" s="16">
        <v>2.2300000000000002E-3</v>
      </c>
      <c r="J940" s="16">
        <v>0.16481999999999999</v>
      </c>
      <c r="K940" s="16">
        <v>1.2099999999999999E-3</v>
      </c>
      <c r="L940" s="16">
        <v>9.6000000000000002E-4</v>
      </c>
      <c r="M940" s="16">
        <v>2.5000000000000001E-4</v>
      </c>
      <c r="N940" s="16">
        <v>0.55218</v>
      </c>
      <c r="O940" s="19">
        <v>162.9829</v>
      </c>
      <c r="P940" s="19">
        <v>112.2094</v>
      </c>
      <c r="Q940" s="18">
        <v>1.9830000000000001</v>
      </c>
      <c r="R940" s="18">
        <v>6.4130000000000003</v>
      </c>
      <c r="S940" s="18">
        <v>2.363</v>
      </c>
      <c r="T940" s="18">
        <v>9.609</v>
      </c>
      <c r="U940" s="18">
        <v>7.4459999999999997</v>
      </c>
      <c r="V940" s="18">
        <v>7.8479999999999999</v>
      </c>
    </row>
    <row r="941" spans="1:22" x14ac:dyDescent="0.25">
      <c r="A941" s="1">
        <v>42957</v>
      </c>
      <c r="B941" s="14">
        <v>12</v>
      </c>
      <c r="C941" s="15">
        <v>280472588000</v>
      </c>
      <c r="D941" s="15">
        <v>7991668455</v>
      </c>
      <c r="E941" s="15">
        <v>619782228</v>
      </c>
      <c r="F941" s="15">
        <v>299992133379</v>
      </c>
      <c r="G941" s="16">
        <v>5.5199999999999997E-3</v>
      </c>
      <c r="H941" s="16">
        <v>3.0400000000000002E-3</v>
      </c>
      <c r="I941" s="16">
        <v>2.47E-3</v>
      </c>
      <c r="J941" s="16">
        <v>0.22237000000000001</v>
      </c>
      <c r="K941" s="16">
        <v>1.74E-3</v>
      </c>
      <c r="L941" s="16">
        <v>1.49E-3</v>
      </c>
      <c r="M941" s="16">
        <v>2.5000000000000001E-4</v>
      </c>
      <c r="N941" s="16">
        <v>0.88670000000000004</v>
      </c>
      <c r="O941" s="19">
        <v>163.26660000000001</v>
      </c>
      <c r="P941" s="19">
        <v>112.3775</v>
      </c>
      <c r="Q941" s="18">
        <v>1.9830000000000001</v>
      </c>
      <c r="R941" s="18">
        <v>6.4189999999999996</v>
      </c>
      <c r="S941" s="18">
        <v>2.36</v>
      </c>
      <c r="T941" s="18">
        <v>9.609</v>
      </c>
      <c r="U941" s="18">
        <v>7.3959999999999999</v>
      </c>
      <c r="V941" s="18">
        <v>7.7720000000000002</v>
      </c>
    </row>
    <row r="942" spans="1:22" x14ac:dyDescent="0.25">
      <c r="A942" s="1">
        <v>42958</v>
      </c>
      <c r="B942" s="14">
        <v>12</v>
      </c>
      <c r="C942" s="15">
        <v>280472588000</v>
      </c>
      <c r="D942" s="15">
        <v>8065397185</v>
      </c>
      <c r="E942" s="15">
        <v>619858640</v>
      </c>
      <c r="F942" s="15">
        <v>299755409636</v>
      </c>
      <c r="G942" s="16">
        <v>4.7200000000000002E-3</v>
      </c>
      <c r="H942" s="16">
        <v>2E-3</v>
      </c>
      <c r="I942" s="16">
        <v>2.7200000000000002E-3</v>
      </c>
      <c r="J942" s="16">
        <v>0.16922999999999999</v>
      </c>
      <c r="K942" s="16">
        <v>-7.9000000000000001E-4</v>
      </c>
      <c r="L942" s="16">
        <v>-1.0399999999999999E-3</v>
      </c>
      <c r="M942" s="16">
        <v>2.5000000000000001E-4</v>
      </c>
      <c r="N942" s="16">
        <v>-0.25034000000000001</v>
      </c>
      <c r="O942" s="19">
        <v>163.1378</v>
      </c>
      <c r="P942" s="19">
        <v>112.26090000000001</v>
      </c>
      <c r="Q942" s="18">
        <v>1.978</v>
      </c>
      <c r="R942" s="18">
        <v>6.3949999999999996</v>
      </c>
      <c r="S942" s="18">
        <v>2.3570000000000002</v>
      </c>
      <c r="T942" s="18">
        <v>9.609</v>
      </c>
      <c r="U942" s="18">
        <v>7.4210000000000003</v>
      </c>
      <c r="V942" s="18">
        <v>7.8209999999999997</v>
      </c>
    </row>
    <row r="943" spans="1:22" x14ac:dyDescent="0.25">
      <c r="A943" s="1">
        <v>42961</v>
      </c>
      <c r="B943" s="14">
        <v>12</v>
      </c>
      <c r="C943" s="15">
        <v>280472588000</v>
      </c>
      <c r="D943" s="15">
        <v>8286583375</v>
      </c>
      <c r="E943" s="15">
        <v>620087902</v>
      </c>
      <c r="F943" s="15">
        <v>300087600566</v>
      </c>
      <c r="G943" s="16">
        <v>5.8399999999999997E-3</v>
      </c>
      <c r="H943" s="16">
        <v>2.3700000000000001E-3</v>
      </c>
      <c r="I943" s="16">
        <v>3.46E-3</v>
      </c>
      <c r="J943" s="16">
        <v>0.16383</v>
      </c>
      <c r="K943" s="16">
        <v>1.1100000000000001E-3</v>
      </c>
      <c r="L943" s="16">
        <v>3.6999999999999999E-4</v>
      </c>
      <c r="M943" s="16">
        <v>7.3999999999999999E-4</v>
      </c>
      <c r="N943" s="16">
        <v>0.14426</v>
      </c>
      <c r="O943" s="19">
        <v>163.3186</v>
      </c>
      <c r="P943" s="19">
        <v>112.30249999999999</v>
      </c>
      <c r="Q943" s="18">
        <v>1.9710000000000001</v>
      </c>
      <c r="R943" s="18">
        <v>6.3659999999999997</v>
      </c>
      <c r="S943" s="18">
        <v>2.3490000000000002</v>
      </c>
      <c r="T943" s="18">
        <v>9.609</v>
      </c>
      <c r="U943" s="18">
        <v>7.3979999999999997</v>
      </c>
      <c r="V943" s="18">
        <v>7.7969999999999997</v>
      </c>
    </row>
    <row r="944" spans="1:22" x14ac:dyDescent="0.25">
      <c r="A944" s="1">
        <v>42962</v>
      </c>
      <c r="B944" s="14">
        <v>12</v>
      </c>
      <c r="C944" s="15">
        <v>280472588000</v>
      </c>
      <c r="D944" s="15">
        <v>8360312105</v>
      </c>
      <c r="E944" s="15">
        <v>620164351</v>
      </c>
      <c r="F944" s="15">
        <v>299780347360</v>
      </c>
      <c r="G944" s="16">
        <v>4.81E-3</v>
      </c>
      <c r="H944" s="16">
        <v>1.1000000000000001E-3</v>
      </c>
      <c r="I944" s="16">
        <v>3.7100000000000002E-3</v>
      </c>
      <c r="J944" s="16">
        <v>0.12376</v>
      </c>
      <c r="K944" s="16">
        <v>-1.0200000000000001E-3</v>
      </c>
      <c r="L944" s="16">
        <v>-1.2700000000000001E-3</v>
      </c>
      <c r="M944" s="16">
        <v>2.5000000000000001E-4</v>
      </c>
      <c r="N944" s="16">
        <v>-0.31196000000000002</v>
      </c>
      <c r="O944" s="19">
        <v>163.1514</v>
      </c>
      <c r="P944" s="19">
        <v>112.15940000000001</v>
      </c>
      <c r="Q944" s="18">
        <v>1.9670000000000001</v>
      </c>
      <c r="R944" s="18">
        <v>6.3440000000000003</v>
      </c>
      <c r="S944" s="18">
        <v>2.3460000000000001</v>
      </c>
      <c r="T944" s="18">
        <v>9.609</v>
      </c>
      <c r="U944" s="18">
        <v>7.4539999999999997</v>
      </c>
      <c r="V944" s="18">
        <v>7.859</v>
      </c>
    </row>
    <row r="945" spans="1:22" x14ac:dyDescent="0.25">
      <c r="A945" s="1">
        <v>42963</v>
      </c>
      <c r="B945" s="14">
        <v>12</v>
      </c>
      <c r="C945" s="15">
        <v>280472588000</v>
      </c>
      <c r="D945" s="15">
        <v>8434040835</v>
      </c>
      <c r="E945" s="15">
        <v>620240810</v>
      </c>
      <c r="F945" s="15">
        <v>299309003148</v>
      </c>
      <c r="G945" s="16">
        <v>3.2299999999999998E-3</v>
      </c>
      <c r="H945" s="16">
        <v>-7.2999999999999996E-4</v>
      </c>
      <c r="I945" s="16">
        <v>3.96E-3</v>
      </c>
      <c r="J945" s="16">
        <v>7.6259999999999994E-2</v>
      </c>
      <c r="K945" s="16">
        <v>-1.57E-3</v>
      </c>
      <c r="L945" s="16">
        <v>-1.82E-3</v>
      </c>
      <c r="M945" s="16">
        <v>2.5000000000000001E-4</v>
      </c>
      <c r="N945" s="16">
        <v>-0.43691999999999998</v>
      </c>
      <c r="O945" s="19">
        <v>162.8948</v>
      </c>
      <c r="P945" s="19">
        <v>111.9547</v>
      </c>
      <c r="Q945" s="18">
        <v>1.962</v>
      </c>
      <c r="R945" s="18">
        <v>6.3170000000000002</v>
      </c>
      <c r="S945" s="18">
        <v>2.343</v>
      </c>
      <c r="T945" s="18">
        <v>9.609</v>
      </c>
      <c r="U945" s="18">
        <v>7.5289999999999999</v>
      </c>
      <c r="V945" s="18">
        <v>7.9489999999999998</v>
      </c>
    </row>
    <row r="946" spans="1:22" x14ac:dyDescent="0.25">
      <c r="A946" s="1">
        <v>42964</v>
      </c>
      <c r="B946" s="14">
        <v>12</v>
      </c>
      <c r="C946" s="15">
        <v>280472588000</v>
      </c>
      <c r="D946" s="15">
        <v>6601598605</v>
      </c>
      <c r="E946" s="15">
        <v>2526488238</v>
      </c>
      <c r="F946" s="15">
        <v>299675892046</v>
      </c>
      <c r="G946" s="16">
        <v>4.4600000000000004E-3</v>
      </c>
      <c r="H946" s="16">
        <v>2.5000000000000001E-4</v>
      </c>
      <c r="I946" s="16">
        <v>4.1999999999999997E-3</v>
      </c>
      <c r="J946" s="16">
        <v>0.10017</v>
      </c>
      <c r="K946" s="16">
        <v>1.23E-3</v>
      </c>
      <c r="L946" s="16">
        <v>9.7999999999999997E-4</v>
      </c>
      <c r="M946" s="16">
        <v>2.5000000000000001E-4</v>
      </c>
      <c r="N946" s="16">
        <v>0.56383000000000005</v>
      </c>
      <c r="O946" s="19">
        <v>163.09450000000001</v>
      </c>
      <c r="P946" s="19">
        <v>112.0647</v>
      </c>
      <c r="Q946" s="18">
        <v>1.9610000000000001</v>
      </c>
      <c r="R946" s="18">
        <v>6.3179999999999996</v>
      </c>
      <c r="S946" s="18">
        <v>2.3410000000000002</v>
      </c>
      <c r="T946" s="18">
        <v>9.609</v>
      </c>
      <c r="U946" s="18">
        <v>7.4829999999999997</v>
      </c>
      <c r="V946" s="18">
        <v>7.8979999999999997</v>
      </c>
    </row>
    <row r="947" spans="1:22" x14ac:dyDescent="0.25">
      <c r="A947" s="1">
        <v>42965</v>
      </c>
      <c r="B947" s="14">
        <v>12</v>
      </c>
      <c r="C947" s="15">
        <v>280472588000</v>
      </c>
      <c r="D947" s="15">
        <v>6675155628</v>
      </c>
      <c r="E947" s="15">
        <v>2526799723</v>
      </c>
      <c r="F947" s="15">
        <v>298997248843</v>
      </c>
      <c r="G947" s="16">
        <v>2.1800000000000001E-3</v>
      </c>
      <c r="H947" s="16">
        <v>-2.2699999999999999E-3</v>
      </c>
      <c r="I947" s="16">
        <v>4.45E-3</v>
      </c>
      <c r="J947" s="16">
        <v>4.5179999999999998E-2</v>
      </c>
      <c r="K947" s="16">
        <v>-2.2599999999999999E-3</v>
      </c>
      <c r="L947" s="16">
        <v>-2.5100000000000001E-3</v>
      </c>
      <c r="M947" s="16">
        <v>2.5000000000000001E-4</v>
      </c>
      <c r="N947" s="16">
        <v>-0.56286000000000003</v>
      </c>
      <c r="O947" s="19">
        <v>162.7252</v>
      </c>
      <c r="P947" s="19">
        <v>111.7821</v>
      </c>
      <c r="Q947" s="18">
        <v>1.954</v>
      </c>
      <c r="R947" s="18">
        <v>6.2830000000000004</v>
      </c>
      <c r="S947" s="18">
        <v>2.3380000000000001</v>
      </c>
      <c r="T947" s="18">
        <v>9.609</v>
      </c>
      <c r="U947" s="18">
        <v>7.5620000000000003</v>
      </c>
      <c r="V947" s="18">
        <v>8.0229999999999997</v>
      </c>
    </row>
    <row r="948" spans="1:22" x14ac:dyDescent="0.25">
      <c r="A948" s="1">
        <v>42968</v>
      </c>
      <c r="B948" s="14">
        <v>12</v>
      </c>
      <c r="C948" s="15">
        <v>280472588000</v>
      </c>
      <c r="D948" s="15">
        <v>6895826699</v>
      </c>
      <c r="E948" s="15">
        <v>2527734293</v>
      </c>
      <c r="F948" s="15">
        <v>299271324370</v>
      </c>
      <c r="G948" s="16">
        <v>3.0999999999999999E-3</v>
      </c>
      <c r="H948" s="16">
        <v>-2.0999999999999999E-3</v>
      </c>
      <c r="I948" s="16">
        <v>5.1999999999999998E-3</v>
      </c>
      <c r="J948" s="16">
        <v>5.5280000000000003E-2</v>
      </c>
      <c r="K948" s="16">
        <v>9.2000000000000003E-4</v>
      </c>
      <c r="L948" s="16">
        <v>1.8000000000000001E-4</v>
      </c>
      <c r="M948" s="16">
        <v>7.3999999999999999E-4</v>
      </c>
      <c r="N948" s="16">
        <v>0.11792999999999999</v>
      </c>
      <c r="O948" s="19">
        <v>162.87430000000001</v>
      </c>
      <c r="P948" s="19">
        <v>111.8018</v>
      </c>
      <c r="Q948" s="18">
        <v>1.9470000000000001</v>
      </c>
      <c r="R948" s="18">
        <v>6.2510000000000003</v>
      </c>
      <c r="S948" s="18">
        <v>2.33</v>
      </c>
      <c r="T948" s="18">
        <v>9.609</v>
      </c>
      <c r="U948" s="18">
        <v>7.55</v>
      </c>
      <c r="V948" s="18">
        <v>8.0090000000000003</v>
      </c>
    </row>
    <row r="949" spans="1:22" x14ac:dyDescent="0.25">
      <c r="A949" s="1">
        <v>42969</v>
      </c>
      <c r="B949" s="14">
        <v>12</v>
      </c>
      <c r="C949" s="15">
        <v>280472588000</v>
      </c>
      <c r="D949" s="15">
        <v>6969383722</v>
      </c>
      <c r="E949" s="15">
        <v>2528045931</v>
      </c>
      <c r="F949" s="15">
        <v>299581347793</v>
      </c>
      <c r="G949" s="16">
        <v>4.1399999999999996E-3</v>
      </c>
      <c r="H949" s="16">
        <v>-1.2999999999999999E-3</v>
      </c>
      <c r="I949" s="16">
        <v>5.4400000000000004E-3</v>
      </c>
      <c r="J949" s="16">
        <v>7.0940000000000003E-2</v>
      </c>
      <c r="K949" s="16">
        <v>1.0399999999999999E-3</v>
      </c>
      <c r="L949" s="16">
        <v>7.9000000000000001E-4</v>
      </c>
      <c r="M949" s="16">
        <v>2.5000000000000001E-4</v>
      </c>
      <c r="N949" s="16">
        <v>0.45923999999999998</v>
      </c>
      <c r="O949" s="19">
        <v>163.04310000000001</v>
      </c>
      <c r="P949" s="19">
        <v>111.8905</v>
      </c>
      <c r="Q949" s="18">
        <v>1.946</v>
      </c>
      <c r="R949" s="18">
        <v>6.2469999999999999</v>
      </c>
      <c r="S949" s="18">
        <v>2.327</v>
      </c>
      <c r="T949" s="18">
        <v>9.609</v>
      </c>
      <c r="U949" s="18">
        <v>7.5190000000000001</v>
      </c>
      <c r="V949" s="18">
        <v>7.9669999999999996</v>
      </c>
    </row>
    <row r="950" spans="1:22" x14ac:dyDescent="0.25">
      <c r="A950" s="1">
        <v>42970</v>
      </c>
      <c r="B950" s="14">
        <v>12</v>
      </c>
      <c r="C950" s="15">
        <v>280472588000</v>
      </c>
      <c r="D950" s="15">
        <v>7042940746</v>
      </c>
      <c r="E950" s="15">
        <v>2528357608</v>
      </c>
      <c r="F950" s="15">
        <v>299564769741</v>
      </c>
      <c r="G950" s="16">
        <v>4.0800000000000003E-3</v>
      </c>
      <c r="H950" s="16">
        <v>-1.6100000000000001E-3</v>
      </c>
      <c r="I950" s="16">
        <v>5.6899999999999997E-3</v>
      </c>
      <c r="J950" s="16">
        <v>6.6820000000000004E-2</v>
      </c>
      <c r="K950" s="16">
        <v>-6.0000000000000002E-5</v>
      </c>
      <c r="L950" s="16">
        <v>-2.9999999999999997E-4</v>
      </c>
      <c r="M950" s="16">
        <v>2.5000000000000001E-4</v>
      </c>
      <c r="N950" s="16">
        <v>-0.02</v>
      </c>
      <c r="O950" s="19">
        <v>163.03399999999999</v>
      </c>
      <c r="P950" s="19">
        <v>111.8565</v>
      </c>
      <c r="Q950" s="18">
        <v>1.9430000000000001</v>
      </c>
      <c r="R950" s="18">
        <v>6.2309999999999999</v>
      </c>
      <c r="S950" s="18">
        <v>2.3239999999999998</v>
      </c>
      <c r="T950" s="18">
        <v>9.609</v>
      </c>
      <c r="U950" s="18">
        <v>7.5250000000000004</v>
      </c>
      <c r="V950" s="18">
        <v>7.98</v>
      </c>
    </row>
    <row r="951" spans="1:22" x14ac:dyDescent="0.25">
      <c r="A951" s="1">
        <v>42971</v>
      </c>
      <c r="B951" s="14">
        <v>12</v>
      </c>
      <c r="C951" s="15">
        <v>280472588000</v>
      </c>
      <c r="D951" s="15">
        <v>7116497769</v>
      </c>
      <c r="E951" s="15">
        <v>2528669323</v>
      </c>
      <c r="F951" s="15">
        <v>299563471578</v>
      </c>
      <c r="G951" s="16">
        <v>4.0800000000000003E-3</v>
      </c>
      <c r="H951" s="16">
        <v>-1.8600000000000001E-3</v>
      </c>
      <c r="I951" s="16">
        <v>5.94E-3</v>
      </c>
      <c r="J951" s="16">
        <v>6.3869999999999996E-2</v>
      </c>
      <c r="K951" s="16">
        <v>0</v>
      </c>
      <c r="L951" s="16">
        <v>-2.5000000000000001E-4</v>
      </c>
      <c r="M951" s="16">
        <v>2.5000000000000001E-4</v>
      </c>
      <c r="N951" s="16">
        <v>-1.58E-3</v>
      </c>
      <c r="O951" s="19">
        <v>163.0333</v>
      </c>
      <c r="P951" s="19">
        <v>111.8283</v>
      </c>
      <c r="Q951" s="18">
        <v>1.94</v>
      </c>
      <c r="R951" s="18">
        <v>6.2190000000000003</v>
      </c>
      <c r="S951" s="18">
        <v>2.3220000000000001</v>
      </c>
      <c r="T951" s="18">
        <v>9.609</v>
      </c>
      <c r="U951" s="18">
        <v>7.5350000000000001</v>
      </c>
      <c r="V951" s="18">
        <v>7.9909999999999997</v>
      </c>
    </row>
    <row r="952" spans="1:22" x14ac:dyDescent="0.25">
      <c r="A952" s="1">
        <v>42972</v>
      </c>
      <c r="B952" s="14">
        <v>12</v>
      </c>
      <c r="C952" s="15">
        <v>280472588000</v>
      </c>
      <c r="D952" s="15">
        <v>7190054793</v>
      </c>
      <c r="E952" s="15">
        <v>2528981077</v>
      </c>
      <c r="F952" s="15">
        <v>299310816912</v>
      </c>
      <c r="G952" s="16">
        <v>3.2299999999999998E-3</v>
      </c>
      <c r="H952" s="16">
        <v>-2.9499999999999999E-3</v>
      </c>
      <c r="I952" s="16">
        <v>6.1900000000000002E-3</v>
      </c>
      <c r="J952" s="16">
        <v>4.8250000000000001E-2</v>
      </c>
      <c r="K952" s="16">
        <v>-8.4000000000000003E-4</v>
      </c>
      <c r="L952" s="16">
        <v>-1.09E-3</v>
      </c>
      <c r="M952" s="16">
        <v>2.5000000000000001E-4</v>
      </c>
      <c r="N952" s="16">
        <v>-0.26506999999999997</v>
      </c>
      <c r="O952" s="19">
        <v>162.89580000000001</v>
      </c>
      <c r="P952" s="19">
        <v>111.70569999999999</v>
      </c>
      <c r="Q952" s="18">
        <v>1.9359999999999999</v>
      </c>
      <c r="R952" s="18">
        <v>6.1989999999999998</v>
      </c>
      <c r="S952" s="18">
        <v>2.319</v>
      </c>
      <c r="T952" s="18">
        <v>9.609</v>
      </c>
      <c r="U952" s="18">
        <v>7.5720000000000001</v>
      </c>
      <c r="V952" s="18">
        <v>8.0459999999999994</v>
      </c>
    </row>
    <row r="953" spans="1:22" x14ac:dyDescent="0.25">
      <c r="A953" s="1">
        <v>42975</v>
      </c>
      <c r="B953" s="14">
        <v>12</v>
      </c>
      <c r="C953" s="15">
        <v>280472588000</v>
      </c>
      <c r="D953" s="15">
        <v>7410725863</v>
      </c>
      <c r="E953" s="15">
        <v>2529916454</v>
      </c>
      <c r="F953" s="15">
        <v>299658785383</v>
      </c>
      <c r="G953" s="16">
        <v>4.4000000000000003E-3</v>
      </c>
      <c r="H953" s="16">
        <v>-2.5300000000000001E-3</v>
      </c>
      <c r="I953" s="16">
        <v>6.9300000000000004E-3</v>
      </c>
      <c r="J953" s="16">
        <v>5.8889999999999998E-2</v>
      </c>
      <c r="K953" s="16">
        <v>1.16E-3</v>
      </c>
      <c r="L953" s="16">
        <v>4.2000000000000002E-4</v>
      </c>
      <c r="M953" s="16">
        <v>7.3999999999999999E-4</v>
      </c>
      <c r="N953" s="16">
        <v>0.15184</v>
      </c>
      <c r="O953" s="19">
        <v>163.08519999999999</v>
      </c>
      <c r="P953" s="19">
        <v>111.75320000000001</v>
      </c>
      <c r="Q953" s="18">
        <v>1.9279999999999999</v>
      </c>
      <c r="R953" s="18">
        <v>6.1669999999999998</v>
      </c>
      <c r="S953" s="18">
        <v>2.3109999999999999</v>
      </c>
      <c r="T953" s="18">
        <v>9.609</v>
      </c>
      <c r="U953" s="18">
        <v>7.5339999999999998</v>
      </c>
      <c r="V953" s="18">
        <v>8.0190000000000001</v>
      </c>
    </row>
    <row r="954" spans="1:22" x14ac:dyDescent="0.25">
      <c r="A954" s="1">
        <v>42976</v>
      </c>
      <c r="B954" s="14">
        <v>12</v>
      </c>
      <c r="C954" s="15">
        <v>280472588000</v>
      </c>
      <c r="D954" s="15">
        <v>7484282886</v>
      </c>
      <c r="E954" s="15">
        <v>2530228361</v>
      </c>
      <c r="F954" s="15">
        <v>299863006072</v>
      </c>
      <c r="G954" s="16">
        <v>5.0800000000000003E-3</v>
      </c>
      <c r="H954" s="16">
        <v>-2.0899999999999998E-3</v>
      </c>
      <c r="I954" s="16">
        <v>7.1799999999999998E-3</v>
      </c>
      <c r="J954" s="16">
        <v>6.59E-2</v>
      </c>
      <c r="K954" s="16">
        <v>6.8000000000000005E-4</v>
      </c>
      <c r="L954" s="16">
        <v>4.4000000000000002E-4</v>
      </c>
      <c r="M954" s="16">
        <v>2.5000000000000001E-4</v>
      </c>
      <c r="N954" s="16">
        <v>0.28231000000000001</v>
      </c>
      <c r="O954" s="19">
        <v>163.19630000000001</v>
      </c>
      <c r="P954" s="19">
        <v>111.8021</v>
      </c>
      <c r="Q954" s="18">
        <v>1.9259999999999999</v>
      </c>
      <c r="R954" s="18">
        <v>6.16</v>
      </c>
      <c r="S954" s="18">
        <v>2.3079999999999998</v>
      </c>
      <c r="T954" s="18">
        <v>9.609</v>
      </c>
      <c r="U954" s="18">
        <v>7.5140000000000002</v>
      </c>
      <c r="V954" s="18">
        <v>7.9950000000000001</v>
      </c>
    </row>
    <row r="955" spans="1:22" x14ac:dyDescent="0.25">
      <c r="A955" s="1">
        <v>42977</v>
      </c>
      <c r="B955" s="14">
        <v>12</v>
      </c>
      <c r="C955" s="15">
        <v>280472588000</v>
      </c>
      <c r="D955" s="15">
        <v>7557839910</v>
      </c>
      <c r="E955" s="15">
        <v>2530540307</v>
      </c>
      <c r="F955" s="15">
        <v>299829664143</v>
      </c>
      <c r="G955" s="16">
        <v>4.9699999999999996E-3</v>
      </c>
      <c r="H955" s="16">
        <v>-2.4499999999999999E-3</v>
      </c>
      <c r="I955" s="16">
        <v>7.4200000000000004E-3</v>
      </c>
      <c r="J955" s="16">
        <v>6.2199999999999998E-2</v>
      </c>
      <c r="K955" s="16">
        <v>-1.1E-4</v>
      </c>
      <c r="L955" s="16">
        <v>-3.6000000000000002E-4</v>
      </c>
      <c r="M955" s="16">
        <v>2.5000000000000001E-4</v>
      </c>
      <c r="N955" s="16">
        <v>-3.977E-2</v>
      </c>
      <c r="O955" s="19">
        <v>163.1782</v>
      </c>
      <c r="P955" s="19">
        <v>111.76179999999999</v>
      </c>
      <c r="Q955" s="18">
        <v>1.923</v>
      </c>
      <c r="R955" s="18">
        <v>6.1429999999999998</v>
      </c>
      <c r="S955" s="18">
        <v>2.3050000000000002</v>
      </c>
      <c r="T955" s="18">
        <v>9.609</v>
      </c>
      <c r="U955" s="18">
        <v>7.5190000000000001</v>
      </c>
      <c r="V955" s="18">
        <v>8.0109999999999992</v>
      </c>
    </row>
    <row r="956" spans="1:22" x14ac:dyDescent="0.25">
      <c r="A956" s="1">
        <v>42978</v>
      </c>
      <c r="B956" s="14">
        <v>12</v>
      </c>
      <c r="C956" s="15">
        <v>280472588000</v>
      </c>
      <c r="D956" s="15">
        <v>7631396933</v>
      </c>
      <c r="E956" s="15">
        <v>2530852292</v>
      </c>
      <c r="F956" s="15">
        <v>299729720389</v>
      </c>
      <c r="G956" s="16">
        <v>4.64E-3</v>
      </c>
      <c r="H956" s="16">
        <v>-3.0300000000000001E-3</v>
      </c>
      <c r="I956" s="16">
        <v>7.6699999999999997E-3</v>
      </c>
      <c r="J956" s="16">
        <v>5.5980000000000002E-2</v>
      </c>
      <c r="K956" s="16">
        <v>-3.3E-4</v>
      </c>
      <c r="L956" s="16">
        <v>-5.8E-4</v>
      </c>
      <c r="M956" s="16">
        <v>2.5000000000000001E-4</v>
      </c>
      <c r="N956" s="16">
        <v>-0.11458</v>
      </c>
      <c r="O956" s="19">
        <v>163.12379999999999</v>
      </c>
      <c r="P956" s="19">
        <v>111.6966</v>
      </c>
      <c r="Q956" s="18">
        <v>1.92</v>
      </c>
      <c r="R956" s="18">
        <v>6.13</v>
      </c>
      <c r="S956" s="18">
        <v>2.302</v>
      </c>
      <c r="T956" s="18">
        <v>9.609</v>
      </c>
      <c r="U956" s="18">
        <v>7.5449999999999999</v>
      </c>
      <c r="V956" s="18">
        <v>8.0389999999999997</v>
      </c>
    </row>
    <row r="957" spans="1:22" x14ac:dyDescent="0.25">
      <c r="A957" s="1">
        <v>42979</v>
      </c>
      <c r="B957" s="14">
        <v>12</v>
      </c>
      <c r="C957" s="15">
        <v>283517588000</v>
      </c>
      <c r="D957" s="15">
        <v>7788150678</v>
      </c>
      <c r="E957" s="15">
        <v>0</v>
      </c>
      <c r="F957" s="15">
        <v>300098257549</v>
      </c>
      <c r="G957" s="16">
        <v>-7.7999999999999999E-4</v>
      </c>
      <c r="H957" s="16">
        <v>-1.0300000000000001E-3</v>
      </c>
      <c r="I957" s="16">
        <v>2.5000000000000001E-4</v>
      </c>
      <c r="J957" s="16">
        <v>-0.24890000000000001</v>
      </c>
      <c r="K957" s="16">
        <v>-7.7999999999999999E-4</v>
      </c>
      <c r="L957" s="16">
        <v>-1.0300000000000001E-3</v>
      </c>
      <c r="M957" s="16">
        <v>2.5000000000000001E-4</v>
      </c>
      <c r="N957" s="16">
        <v>-0.24890000000000001</v>
      </c>
      <c r="O957" s="19">
        <v>162.99590000000001</v>
      </c>
      <c r="P957" s="19">
        <v>111.5814</v>
      </c>
      <c r="Q957" s="18">
        <v>1.9359999999999999</v>
      </c>
      <c r="R957" s="18">
        <v>6.1680000000000001</v>
      </c>
      <c r="S957" s="18">
        <v>2.3039999999999998</v>
      </c>
      <c r="T957" s="18">
        <v>9.5909999999999993</v>
      </c>
      <c r="U957" s="18">
        <v>7.6079999999999997</v>
      </c>
      <c r="V957" s="18">
        <v>8.0890000000000004</v>
      </c>
    </row>
    <row r="958" spans="1:22" x14ac:dyDescent="0.25">
      <c r="A958" s="1">
        <v>42982</v>
      </c>
      <c r="B958" s="14">
        <v>12</v>
      </c>
      <c r="C958" s="15">
        <v>283517588000</v>
      </c>
      <c r="D958" s="15">
        <v>8010818470</v>
      </c>
      <c r="E958" s="15">
        <v>0</v>
      </c>
      <c r="F958" s="15">
        <v>300556774762</v>
      </c>
      <c r="G958" s="16">
        <v>7.3999999999999999E-4</v>
      </c>
      <c r="H958" s="16">
        <v>-2.5000000000000001E-4</v>
      </c>
      <c r="I958" s="16">
        <v>9.8999999999999999E-4</v>
      </c>
      <c r="J958" s="16">
        <v>7.0110000000000006E-2</v>
      </c>
      <c r="K958" s="16">
        <v>1.5299999999999999E-3</v>
      </c>
      <c r="L958" s="16">
        <v>7.9000000000000001E-4</v>
      </c>
      <c r="M958" s="16">
        <v>7.3999999999999999E-4</v>
      </c>
      <c r="N958" s="16">
        <v>0.20412</v>
      </c>
      <c r="O958" s="19">
        <v>163.245</v>
      </c>
      <c r="P958" s="19">
        <v>111.6691</v>
      </c>
      <c r="Q958" s="18">
        <v>1.929</v>
      </c>
      <c r="R958" s="18">
        <v>6.141</v>
      </c>
      <c r="S958" s="18">
        <v>2.2949999999999999</v>
      </c>
      <c r="T958" s="18">
        <v>9.5909999999999993</v>
      </c>
      <c r="U958" s="18">
        <v>7.5670000000000002</v>
      </c>
      <c r="V958" s="18">
        <v>8.0440000000000005</v>
      </c>
    </row>
    <row r="959" spans="1:22" x14ac:dyDescent="0.25">
      <c r="A959" s="1">
        <v>42983</v>
      </c>
      <c r="B959" s="14">
        <v>12</v>
      </c>
      <c r="C959" s="15">
        <v>283517588000</v>
      </c>
      <c r="D959" s="15">
        <v>8085041067</v>
      </c>
      <c r="E959" s="15">
        <v>0</v>
      </c>
      <c r="F959" s="15">
        <v>300720514310</v>
      </c>
      <c r="G959" s="16">
        <v>1.2899999999999999E-3</v>
      </c>
      <c r="H959" s="16">
        <v>5.0000000000000002E-5</v>
      </c>
      <c r="I959" s="16">
        <v>1.24E-3</v>
      </c>
      <c r="J959" s="16">
        <v>9.8519999999999996E-2</v>
      </c>
      <c r="K959" s="16">
        <v>5.4000000000000001E-4</v>
      </c>
      <c r="L959" s="16">
        <v>2.9999999999999997E-4</v>
      </c>
      <c r="M959" s="16">
        <v>2.5000000000000001E-4</v>
      </c>
      <c r="N959" s="16">
        <v>0.21992999999999999</v>
      </c>
      <c r="O959" s="19">
        <v>163.3339</v>
      </c>
      <c r="P959" s="19">
        <v>111.7024</v>
      </c>
      <c r="Q959" s="18">
        <v>1.927</v>
      </c>
      <c r="R959" s="18">
        <v>6.1319999999999997</v>
      </c>
      <c r="S959" s="18">
        <v>2.2930000000000001</v>
      </c>
      <c r="T959" s="18">
        <v>9.5909999999999993</v>
      </c>
      <c r="U959" s="18">
        <v>7.55</v>
      </c>
      <c r="V959" s="18">
        <v>8.0269999999999992</v>
      </c>
    </row>
    <row r="960" spans="1:22" x14ac:dyDescent="0.25">
      <c r="A960" s="1">
        <v>42984</v>
      </c>
      <c r="B960" s="14">
        <v>12</v>
      </c>
      <c r="C960" s="15">
        <v>283517588000</v>
      </c>
      <c r="D960" s="15">
        <v>8159263665</v>
      </c>
      <c r="E960" s="15">
        <v>0</v>
      </c>
      <c r="F960" s="15">
        <v>300588590484</v>
      </c>
      <c r="G960" s="16">
        <v>8.4999999999999995E-4</v>
      </c>
      <c r="H960" s="16">
        <v>-6.3000000000000003E-4</v>
      </c>
      <c r="I960" s="16">
        <v>1.48E-3</v>
      </c>
      <c r="J960" s="16">
        <v>5.2970000000000003E-2</v>
      </c>
      <c r="K960" s="16">
        <v>-4.4000000000000002E-4</v>
      </c>
      <c r="L960" s="16">
        <v>-6.8999999999999997E-4</v>
      </c>
      <c r="M960" s="16">
        <v>2.5000000000000001E-4</v>
      </c>
      <c r="N960" s="16">
        <v>-0.14799000000000001</v>
      </c>
      <c r="O960" s="19">
        <v>163.26230000000001</v>
      </c>
      <c r="P960" s="19">
        <v>111.6258</v>
      </c>
      <c r="Q960" s="18">
        <v>1.923</v>
      </c>
      <c r="R960" s="18">
        <v>6.1159999999999997</v>
      </c>
      <c r="S960" s="18">
        <v>2.29</v>
      </c>
      <c r="T960" s="18">
        <v>9.5909999999999993</v>
      </c>
      <c r="U960" s="18">
        <v>7.577</v>
      </c>
      <c r="V960" s="18">
        <v>8.06</v>
      </c>
    </row>
    <row r="961" spans="1:22" x14ac:dyDescent="0.25">
      <c r="A961" s="1">
        <v>42985</v>
      </c>
      <c r="B961" s="14">
        <v>12</v>
      </c>
      <c r="C961" s="15">
        <v>283517588000</v>
      </c>
      <c r="D961" s="15">
        <v>8233486262</v>
      </c>
      <c r="E961" s="15">
        <v>0</v>
      </c>
      <c r="F961" s="15">
        <v>300919647941</v>
      </c>
      <c r="G961" s="16">
        <v>1.9499999999999999E-3</v>
      </c>
      <c r="H961" s="16">
        <v>2.2000000000000001E-4</v>
      </c>
      <c r="I961" s="16">
        <v>1.73E-3</v>
      </c>
      <c r="J961" s="16">
        <v>0.10698000000000001</v>
      </c>
      <c r="K961" s="16">
        <v>1.1000000000000001E-3</v>
      </c>
      <c r="L961" s="16">
        <v>8.4999999999999995E-4</v>
      </c>
      <c r="M961" s="16">
        <v>2.5000000000000001E-4</v>
      </c>
      <c r="N961" s="16">
        <v>0.49447999999999998</v>
      </c>
      <c r="O961" s="19">
        <v>163.44210000000001</v>
      </c>
      <c r="P961" s="19">
        <v>111.7213</v>
      </c>
      <c r="Q961" s="18">
        <v>1.9219999999999999</v>
      </c>
      <c r="R961" s="18">
        <v>6.11</v>
      </c>
      <c r="S961" s="18">
        <v>2.2869999999999999</v>
      </c>
      <c r="T961" s="18">
        <v>9.5909999999999993</v>
      </c>
      <c r="U961" s="18">
        <v>7.5419999999999998</v>
      </c>
      <c r="V961" s="18">
        <v>8.0139999999999993</v>
      </c>
    </row>
    <row r="962" spans="1:22" x14ac:dyDescent="0.25">
      <c r="A962" s="1">
        <v>42986</v>
      </c>
      <c r="B962" s="14">
        <v>12</v>
      </c>
      <c r="C962" s="15">
        <v>283517588000</v>
      </c>
      <c r="D962" s="15">
        <v>8307708859</v>
      </c>
      <c r="E962" s="15">
        <v>0</v>
      </c>
      <c r="F962" s="15">
        <v>301074167114</v>
      </c>
      <c r="G962" s="16">
        <v>2.47E-3</v>
      </c>
      <c r="H962" s="16">
        <v>4.8999999999999998E-4</v>
      </c>
      <c r="I962" s="16">
        <v>1.98E-3</v>
      </c>
      <c r="J962" s="16">
        <v>0.11891</v>
      </c>
      <c r="K962" s="16">
        <v>5.1000000000000004E-4</v>
      </c>
      <c r="L962" s="16">
        <v>2.7E-4</v>
      </c>
      <c r="M962" s="16">
        <v>2.5000000000000001E-4</v>
      </c>
      <c r="N962" s="16">
        <v>0.20608000000000001</v>
      </c>
      <c r="O962" s="19">
        <v>163.52600000000001</v>
      </c>
      <c r="P962" s="19">
        <v>111.75109999999999</v>
      </c>
      <c r="Q962" s="18">
        <v>1.92</v>
      </c>
      <c r="R962" s="18">
        <v>6.1040000000000001</v>
      </c>
      <c r="S962" s="18">
        <v>2.2839999999999998</v>
      </c>
      <c r="T962" s="18">
        <v>9.5909999999999993</v>
      </c>
      <c r="U962" s="18">
        <v>7.5369999999999999</v>
      </c>
      <c r="V962" s="18">
        <v>8</v>
      </c>
    </row>
    <row r="963" spans="1:22" x14ac:dyDescent="0.25">
      <c r="A963" s="1">
        <v>42989</v>
      </c>
      <c r="B963" s="14">
        <v>12</v>
      </c>
      <c r="C963" s="15">
        <v>283517588000</v>
      </c>
      <c r="D963" s="15">
        <v>8530376651</v>
      </c>
      <c r="E963" s="15">
        <v>0</v>
      </c>
      <c r="F963" s="15">
        <v>301267395676</v>
      </c>
      <c r="G963" s="16">
        <v>3.1099999999999999E-3</v>
      </c>
      <c r="H963" s="16">
        <v>3.8999999999999999E-4</v>
      </c>
      <c r="I963" s="16">
        <v>2.7200000000000002E-3</v>
      </c>
      <c r="J963" s="16">
        <v>0.10849</v>
      </c>
      <c r="K963" s="16">
        <v>6.4000000000000005E-4</v>
      </c>
      <c r="L963" s="16">
        <v>-1E-4</v>
      </c>
      <c r="M963" s="16">
        <v>7.3999999999999999E-4</v>
      </c>
      <c r="N963" s="16">
        <v>8.1189999999999998E-2</v>
      </c>
      <c r="O963" s="19">
        <v>163.631</v>
      </c>
      <c r="P963" s="19">
        <v>111.7402</v>
      </c>
      <c r="Q963" s="18">
        <v>1.9119999999999999</v>
      </c>
      <c r="R963" s="18">
        <v>6.0679999999999996</v>
      </c>
      <c r="S963" s="18">
        <v>2.2759999999999998</v>
      </c>
      <c r="T963" s="18">
        <v>9.5909999999999993</v>
      </c>
      <c r="U963" s="18">
        <v>7.516</v>
      </c>
      <c r="V963" s="18">
        <v>7.9989999999999997</v>
      </c>
    </row>
    <row r="964" spans="1:22" x14ac:dyDescent="0.25">
      <c r="A964" s="1">
        <v>42990</v>
      </c>
      <c r="B964" s="14">
        <v>12</v>
      </c>
      <c r="C964" s="15">
        <v>283517588000</v>
      </c>
      <c r="D964" s="15">
        <v>8604599248</v>
      </c>
      <c r="E964" s="15">
        <v>0</v>
      </c>
      <c r="F964" s="15">
        <v>301183112072</v>
      </c>
      <c r="G964" s="16">
        <v>2.8300000000000001E-3</v>
      </c>
      <c r="H964" s="16">
        <v>-1.3999999999999999E-4</v>
      </c>
      <c r="I964" s="16">
        <v>2.97E-3</v>
      </c>
      <c r="J964" s="16">
        <v>8.9700000000000002E-2</v>
      </c>
      <c r="K964" s="16">
        <v>-2.7999999999999998E-4</v>
      </c>
      <c r="L964" s="16">
        <v>-5.2999999999999998E-4</v>
      </c>
      <c r="M964" s="16">
        <v>2.5000000000000001E-4</v>
      </c>
      <c r="N964" s="16">
        <v>-9.7089999999999996E-2</v>
      </c>
      <c r="O964" s="19">
        <v>163.58519999999999</v>
      </c>
      <c r="P964" s="19">
        <v>111.6812</v>
      </c>
      <c r="Q964" s="18">
        <v>1.909</v>
      </c>
      <c r="R964" s="18">
        <v>6.0549999999999997</v>
      </c>
      <c r="S964" s="18">
        <v>2.274</v>
      </c>
      <c r="T964" s="18">
        <v>9.5909999999999993</v>
      </c>
      <c r="U964" s="18">
        <v>7.5490000000000004</v>
      </c>
      <c r="V964" s="18">
        <v>8.0250000000000004</v>
      </c>
    </row>
    <row r="965" spans="1:22" x14ac:dyDescent="0.25">
      <c r="A965" s="1">
        <v>42991</v>
      </c>
      <c r="B965" s="14">
        <v>12</v>
      </c>
      <c r="C965" s="15">
        <v>283517588000</v>
      </c>
      <c r="D965" s="15">
        <v>8678821845</v>
      </c>
      <c r="E965" s="15">
        <v>0</v>
      </c>
      <c r="F965" s="15">
        <v>300907751585</v>
      </c>
      <c r="G965" s="16">
        <v>1.91E-3</v>
      </c>
      <c r="H965" s="16">
        <v>-1.2999999999999999E-3</v>
      </c>
      <c r="I965" s="16">
        <v>3.2100000000000002E-3</v>
      </c>
      <c r="J965" s="16">
        <v>5.5079999999999997E-2</v>
      </c>
      <c r="K965" s="16">
        <v>-9.1E-4</v>
      </c>
      <c r="L965" s="16">
        <v>-1.16E-3</v>
      </c>
      <c r="M965" s="16">
        <v>2.5000000000000001E-4</v>
      </c>
      <c r="N965" s="16">
        <v>-0.28383999999999998</v>
      </c>
      <c r="O965" s="19">
        <v>163.43559999999999</v>
      </c>
      <c r="P965" s="19">
        <v>111.55119999999999</v>
      </c>
      <c r="Q965" s="18">
        <v>1.905</v>
      </c>
      <c r="R965" s="18">
        <v>6.0350000000000001</v>
      </c>
      <c r="S965" s="18">
        <v>2.2709999999999999</v>
      </c>
      <c r="T965" s="18">
        <v>9.5909999999999993</v>
      </c>
      <c r="U965" s="18">
        <v>7.5970000000000004</v>
      </c>
      <c r="V965" s="18">
        <v>8.0839999999999996</v>
      </c>
    </row>
    <row r="966" spans="1:22" x14ac:dyDescent="0.25">
      <c r="A966" s="1">
        <v>42992</v>
      </c>
      <c r="B966" s="14">
        <v>12</v>
      </c>
      <c r="C966" s="15">
        <v>283517588000</v>
      </c>
      <c r="D966" s="15">
        <v>8753044443</v>
      </c>
      <c r="E966" s="15">
        <v>0</v>
      </c>
      <c r="F966" s="15">
        <v>301057380498</v>
      </c>
      <c r="G966" s="16">
        <v>2.4099999999999998E-3</v>
      </c>
      <c r="H966" s="16">
        <v>-1.0499999999999999E-3</v>
      </c>
      <c r="I966" s="16">
        <v>3.46E-3</v>
      </c>
      <c r="J966" s="16">
        <v>6.4759999999999998E-2</v>
      </c>
      <c r="K966" s="16">
        <v>5.0000000000000001E-4</v>
      </c>
      <c r="L966" s="16">
        <v>2.5000000000000001E-4</v>
      </c>
      <c r="M966" s="16">
        <v>2.5000000000000001E-4</v>
      </c>
      <c r="N966" s="16">
        <v>0.19896</v>
      </c>
      <c r="O966" s="19">
        <v>163.51689999999999</v>
      </c>
      <c r="P966" s="19">
        <v>111.5793</v>
      </c>
      <c r="Q966" s="18">
        <v>1.903</v>
      </c>
      <c r="R966" s="18">
        <v>6.0259999999999998</v>
      </c>
      <c r="S966" s="18">
        <v>2.2679999999999998</v>
      </c>
      <c r="T966" s="18">
        <v>9.5909999999999993</v>
      </c>
      <c r="U966" s="18">
        <v>7.5830000000000002</v>
      </c>
      <c r="V966" s="18">
        <v>8.0690000000000008</v>
      </c>
    </row>
    <row r="967" spans="1:22" x14ac:dyDescent="0.25">
      <c r="A967" s="1">
        <v>42993</v>
      </c>
      <c r="B967" s="14">
        <v>12</v>
      </c>
      <c r="C967" s="15">
        <v>283517588000</v>
      </c>
      <c r="D967" s="15">
        <v>8827267040</v>
      </c>
      <c r="E967" s="15">
        <v>0</v>
      </c>
      <c r="F967" s="15">
        <v>301010451918</v>
      </c>
      <c r="G967" s="16">
        <v>2.2499999999999998E-3</v>
      </c>
      <c r="H967" s="16">
        <v>-1.4499999999999999E-3</v>
      </c>
      <c r="I967" s="16">
        <v>3.7100000000000002E-3</v>
      </c>
      <c r="J967" s="16">
        <v>5.6300000000000003E-2</v>
      </c>
      <c r="K967" s="16">
        <v>-1.6000000000000001E-4</v>
      </c>
      <c r="L967" s="16">
        <v>-4.0000000000000002E-4</v>
      </c>
      <c r="M967" s="16">
        <v>2.5000000000000001E-4</v>
      </c>
      <c r="N967" s="16">
        <v>-5.5309999999999998E-2</v>
      </c>
      <c r="O967" s="19">
        <v>163.4914</v>
      </c>
      <c r="P967" s="19">
        <v>111.5342</v>
      </c>
      <c r="Q967" s="18">
        <v>1.899</v>
      </c>
      <c r="R967" s="18">
        <v>6.0119999999999996</v>
      </c>
      <c r="S967" s="18">
        <v>2.2650000000000001</v>
      </c>
      <c r="T967" s="18">
        <v>9.5909999999999993</v>
      </c>
      <c r="U967" s="18">
        <v>7.5960000000000001</v>
      </c>
      <c r="V967" s="18">
        <v>8.0890000000000004</v>
      </c>
    </row>
    <row r="968" spans="1:22" x14ac:dyDescent="0.25">
      <c r="A968" s="1">
        <v>42997</v>
      </c>
      <c r="B968" s="14">
        <v>12</v>
      </c>
      <c r="C968" s="15">
        <v>283517588000</v>
      </c>
      <c r="D968" s="15">
        <v>9124157429</v>
      </c>
      <c r="E968" s="15">
        <v>0</v>
      </c>
      <c r="F968" s="15">
        <v>301750416111</v>
      </c>
      <c r="G968" s="16">
        <v>4.7200000000000002E-3</v>
      </c>
      <c r="H968" s="16">
        <v>2.0000000000000002E-5</v>
      </c>
      <c r="I968" s="16">
        <v>4.7000000000000002E-3</v>
      </c>
      <c r="J968" s="16">
        <v>9.4619999999999996E-2</v>
      </c>
      <c r="K968" s="16">
        <v>2.4599999999999999E-3</v>
      </c>
      <c r="L968" s="16">
        <v>1.47E-3</v>
      </c>
      <c r="M968" s="16">
        <v>9.8999999999999999E-4</v>
      </c>
      <c r="N968" s="16">
        <v>0.25112000000000001</v>
      </c>
      <c r="O968" s="19">
        <v>163.89330000000001</v>
      </c>
      <c r="P968" s="19">
        <v>111.699</v>
      </c>
      <c r="Q968" s="18">
        <v>1.8919999999999999</v>
      </c>
      <c r="R968" s="18">
        <v>5.9809999999999999</v>
      </c>
      <c r="S968" s="18">
        <v>2.254</v>
      </c>
      <c r="T968" s="18">
        <v>9.5909999999999993</v>
      </c>
      <c r="U968" s="18">
        <v>7.5330000000000004</v>
      </c>
      <c r="V968" s="18">
        <v>8.0060000000000002</v>
      </c>
    </row>
    <row r="969" spans="1:22" x14ac:dyDescent="0.25">
      <c r="A969" s="1">
        <v>42998</v>
      </c>
      <c r="B969" s="14">
        <v>12</v>
      </c>
      <c r="C969" s="15">
        <v>283517588000</v>
      </c>
      <c r="D969" s="15">
        <v>9198380026</v>
      </c>
      <c r="E969" s="15">
        <v>0</v>
      </c>
      <c r="F969" s="15">
        <v>301845537355</v>
      </c>
      <c r="G969" s="16">
        <v>5.0299999999999997E-3</v>
      </c>
      <c r="H969" s="16">
        <v>9.0000000000000006E-5</v>
      </c>
      <c r="I969" s="16">
        <v>4.9399999999999999E-3</v>
      </c>
      <c r="J969" s="16">
        <v>9.597E-2</v>
      </c>
      <c r="K969" s="16">
        <v>3.2000000000000003E-4</v>
      </c>
      <c r="L969" s="16">
        <v>6.9999999999999994E-5</v>
      </c>
      <c r="M969" s="16">
        <v>2.5000000000000001E-4</v>
      </c>
      <c r="N969" s="16">
        <v>0.12192</v>
      </c>
      <c r="O969" s="19">
        <v>163.94499999999999</v>
      </c>
      <c r="P969" s="19">
        <v>111.7068</v>
      </c>
      <c r="Q969" s="18">
        <v>1.889</v>
      </c>
      <c r="R969" s="18">
        <v>5.9710000000000001</v>
      </c>
      <c r="S969" s="18">
        <v>2.2519999999999998</v>
      </c>
      <c r="T969" s="18">
        <v>9.5909999999999993</v>
      </c>
      <c r="U969" s="18">
        <v>7.5259999999999998</v>
      </c>
      <c r="V969" s="18">
        <v>8</v>
      </c>
    </row>
    <row r="970" spans="1:22" x14ac:dyDescent="0.25">
      <c r="A970" s="1">
        <v>43000</v>
      </c>
      <c r="B970" s="14">
        <v>12</v>
      </c>
      <c r="C970" s="15">
        <v>283517588000</v>
      </c>
      <c r="D970" s="15">
        <v>9346825221</v>
      </c>
      <c r="E970" s="15">
        <v>0</v>
      </c>
      <c r="F970" s="15">
        <v>302636416710</v>
      </c>
      <c r="G970" s="16">
        <v>7.6699999999999997E-3</v>
      </c>
      <c r="H970" s="16">
        <v>2.2300000000000002E-3</v>
      </c>
      <c r="I970" s="16">
        <v>5.4400000000000004E-3</v>
      </c>
      <c r="J970" s="16">
        <v>0.1351</v>
      </c>
      <c r="K970" s="16">
        <v>2.6199999999999999E-3</v>
      </c>
      <c r="L970" s="16">
        <v>2.1299999999999999E-3</v>
      </c>
      <c r="M970" s="16">
        <v>4.8999999999999998E-4</v>
      </c>
      <c r="N970" s="16">
        <v>0.61212</v>
      </c>
      <c r="O970" s="19">
        <v>164.37450000000001</v>
      </c>
      <c r="P970" s="19">
        <v>111.9457</v>
      </c>
      <c r="Q970" s="18">
        <v>1.887</v>
      </c>
      <c r="R970" s="18">
        <v>5.968</v>
      </c>
      <c r="S970" s="18">
        <v>2.246</v>
      </c>
      <c r="T970" s="18">
        <v>9.5909999999999993</v>
      </c>
      <c r="U970" s="18">
        <v>7.4409999999999998</v>
      </c>
      <c r="V970" s="18">
        <v>7.8860000000000001</v>
      </c>
    </row>
    <row r="971" spans="1:22" x14ac:dyDescent="0.25">
      <c r="A971" s="1">
        <v>43001</v>
      </c>
      <c r="B971" s="14">
        <v>12</v>
      </c>
      <c r="C971" s="15">
        <v>283517588000</v>
      </c>
      <c r="D971" s="15">
        <v>9421047818</v>
      </c>
      <c r="E971" s="15">
        <v>0</v>
      </c>
      <c r="F971" s="15">
        <v>302963676193</v>
      </c>
      <c r="G971" s="16">
        <v>8.7600000000000004E-3</v>
      </c>
      <c r="H971" s="16">
        <v>3.0699999999999998E-3</v>
      </c>
      <c r="I971" s="16">
        <v>5.6800000000000002E-3</v>
      </c>
      <c r="J971" s="16">
        <v>0.14838999999999999</v>
      </c>
      <c r="K971" s="16">
        <v>1.08E-3</v>
      </c>
      <c r="L971" s="16">
        <v>8.4000000000000003E-4</v>
      </c>
      <c r="M971" s="16">
        <v>2.5000000000000001E-4</v>
      </c>
      <c r="N971" s="16">
        <v>0.48361999999999999</v>
      </c>
      <c r="O971" s="19">
        <v>164.5523</v>
      </c>
      <c r="P971" s="19">
        <v>112.0398</v>
      </c>
      <c r="Q971" s="18">
        <v>1.8859999999999999</v>
      </c>
      <c r="R971" s="18">
        <v>5.9649999999999999</v>
      </c>
      <c r="S971" s="18">
        <v>2.2440000000000002</v>
      </c>
      <c r="T971" s="18">
        <v>9.5909999999999993</v>
      </c>
      <c r="U971" s="18">
        <v>7.4130000000000003</v>
      </c>
      <c r="V971" s="18">
        <v>7.84</v>
      </c>
    </row>
    <row r="972" spans="1:22" x14ac:dyDescent="0.25">
      <c r="A972" s="1">
        <v>43003</v>
      </c>
      <c r="B972" s="14">
        <v>12</v>
      </c>
      <c r="C972" s="15">
        <v>283517588000</v>
      </c>
      <c r="D972" s="15">
        <v>9569493013</v>
      </c>
      <c r="E972" s="15">
        <v>0</v>
      </c>
      <c r="F972" s="15">
        <v>302834043846</v>
      </c>
      <c r="G972" s="16">
        <v>8.3300000000000006E-3</v>
      </c>
      <c r="H972" s="16">
        <v>2.15E-3</v>
      </c>
      <c r="I972" s="16">
        <v>6.1799999999999997E-3</v>
      </c>
      <c r="J972" s="16">
        <v>0.12867999999999999</v>
      </c>
      <c r="K972" s="16">
        <v>-4.2999999999999999E-4</v>
      </c>
      <c r="L972" s="16">
        <v>-9.2000000000000003E-4</v>
      </c>
      <c r="M972" s="16">
        <v>4.8999999999999998E-4</v>
      </c>
      <c r="N972" s="16">
        <v>-7.5130000000000002E-2</v>
      </c>
      <c r="O972" s="19">
        <v>164.4819</v>
      </c>
      <c r="P972" s="19">
        <v>111.93640000000001</v>
      </c>
      <c r="Q972" s="18">
        <v>1.879</v>
      </c>
      <c r="R972" s="18">
        <v>5.9290000000000003</v>
      </c>
      <c r="S972" s="18">
        <v>2.238</v>
      </c>
      <c r="T972" s="18">
        <v>9.5909999999999993</v>
      </c>
      <c r="U972" s="18">
        <v>7.3979999999999997</v>
      </c>
      <c r="V972" s="18">
        <v>7.8840000000000003</v>
      </c>
    </row>
    <row r="973" spans="1:22" x14ac:dyDescent="0.25">
      <c r="A973" s="1">
        <v>43004</v>
      </c>
      <c r="B973" s="14">
        <v>12</v>
      </c>
      <c r="C973" s="15">
        <v>283517588000</v>
      </c>
      <c r="D973" s="15">
        <v>9643715610</v>
      </c>
      <c r="E973" s="15">
        <v>0</v>
      </c>
      <c r="F973" s="15">
        <v>302747604504</v>
      </c>
      <c r="G973" s="16">
        <v>8.0400000000000003E-3</v>
      </c>
      <c r="H973" s="16">
        <v>1.6100000000000001E-3</v>
      </c>
      <c r="I973" s="16">
        <v>6.43E-3</v>
      </c>
      <c r="J973" s="16">
        <v>0.11894</v>
      </c>
      <c r="K973" s="16">
        <v>-2.9E-4</v>
      </c>
      <c r="L973" s="16">
        <v>-5.2999999999999998E-4</v>
      </c>
      <c r="M973" s="16">
        <v>2.5000000000000001E-4</v>
      </c>
      <c r="N973" s="16">
        <v>-9.8949999999999996E-2</v>
      </c>
      <c r="O973" s="19">
        <v>164.4349</v>
      </c>
      <c r="P973" s="19">
        <v>111.8766</v>
      </c>
      <c r="Q973" s="18">
        <v>1.875</v>
      </c>
      <c r="R973" s="18">
        <v>5.9139999999999997</v>
      </c>
      <c r="S973" s="18">
        <v>2.2349999999999999</v>
      </c>
      <c r="T973" s="18">
        <v>9.5909999999999993</v>
      </c>
      <c r="U973" s="18">
        <v>7.415</v>
      </c>
      <c r="V973" s="18">
        <v>7.91</v>
      </c>
    </row>
    <row r="974" spans="1:22" x14ac:dyDescent="0.25">
      <c r="A974" s="1">
        <v>43005</v>
      </c>
      <c r="B974" s="14">
        <v>12</v>
      </c>
      <c r="C974" s="15">
        <v>283517588000</v>
      </c>
      <c r="D974" s="15">
        <v>9717938207</v>
      </c>
      <c r="E974" s="15">
        <v>0</v>
      </c>
      <c r="F974" s="15">
        <v>304138908637</v>
      </c>
      <c r="G974" s="16">
        <v>1.2670000000000001E-2</v>
      </c>
      <c r="H974" s="16">
        <v>6.0000000000000001E-3</v>
      </c>
      <c r="I974" s="16">
        <v>6.6699999999999997E-3</v>
      </c>
      <c r="J974" s="16">
        <v>0.18554999999999999</v>
      </c>
      <c r="K974" s="16">
        <v>4.5999999999999999E-3</v>
      </c>
      <c r="L974" s="16">
        <v>4.3499999999999997E-3</v>
      </c>
      <c r="M974" s="16">
        <v>2.5000000000000001E-4</v>
      </c>
      <c r="N974" s="16">
        <v>4.3310500000000003</v>
      </c>
      <c r="O974" s="19">
        <v>165.19059999999999</v>
      </c>
      <c r="P974" s="19">
        <v>112.3665</v>
      </c>
      <c r="Q974" s="18">
        <v>1.88</v>
      </c>
      <c r="R974" s="18">
        <v>5.9409999999999998</v>
      </c>
      <c r="S974" s="18">
        <v>2.2330000000000001</v>
      </c>
      <c r="T974" s="18">
        <v>9.5909999999999993</v>
      </c>
      <c r="U974" s="18">
        <v>7.2480000000000002</v>
      </c>
      <c r="V974" s="18">
        <v>7.68</v>
      </c>
    </row>
    <row r="975" spans="1:22" x14ac:dyDescent="0.25">
      <c r="A975" s="1">
        <v>43006</v>
      </c>
      <c r="B975" s="14">
        <v>12</v>
      </c>
      <c r="C975" s="15">
        <v>283517588000</v>
      </c>
      <c r="D975" s="15">
        <v>9792160804</v>
      </c>
      <c r="E975" s="15">
        <v>0</v>
      </c>
      <c r="F975" s="15">
        <v>303120285561</v>
      </c>
      <c r="G975" s="16">
        <v>9.2800000000000001E-3</v>
      </c>
      <c r="H975" s="16">
        <v>2.3600000000000001E-3</v>
      </c>
      <c r="I975" s="16">
        <v>6.9199999999999999E-3</v>
      </c>
      <c r="J975" s="16">
        <v>0.12794</v>
      </c>
      <c r="K975" s="16">
        <v>-3.3500000000000001E-3</v>
      </c>
      <c r="L975" s="16">
        <v>-3.5899999999999999E-3</v>
      </c>
      <c r="M975" s="16">
        <v>2.4000000000000001E-4</v>
      </c>
      <c r="N975" s="16">
        <v>-0.70609999999999995</v>
      </c>
      <c r="O975" s="19">
        <v>164.63730000000001</v>
      </c>
      <c r="P975" s="19">
        <v>111.96</v>
      </c>
      <c r="Q975" s="18">
        <v>1.871</v>
      </c>
      <c r="R975" s="18">
        <v>5.899</v>
      </c>
      <c r="S975" s="18">
        <v>2.23</v>
      </c>
      <c r="T975" s="18">
        <v>9.5909999999999993</v>
      </c>
      <c r="U975" s="18">
        <v>7.3810000000000002</v>
      </c>
      <c r="V975" s="18">
        <v>7.8680000000000003</v>
      </c>
    </row>
    <row r="976" spans="1:22" x14ac:dyDescent="0.25">
      <c r="A976" s="1">
        <v>43007</v>
      </c>
      <c r="B976" s="14">
        <v>12</v>
      </c>
      <c r="C976" s="15">
        <v>283517588000</v>
      </c>
      <c r="D976" s="15">
        <v>9866383402</v>
      </c>
      <c r="E976" s="15">
        <v>0</v>
      </c>
      <c r="F976" s="15">
        <v>303564967265</v>
      </c>
      <c r="G976" s="16">
        <v>1.076E-2</v>
      </c>
      <c r="H976" s="16">
        <v>3.5899999999999999E-3</v>
      </c>
      <c r="I976" s="16">
        <v>7.1700000000000002E-3</v>
      </c>
      <c r="J976" s="16">
        <v>0.14418</v>
      </c>
      <c r="K976" s="16">
        <v>1.47E-3</v>
      </c>
      <c r="L976" s="16">
        <v>1.2199999999999999E-3</v>
      </c>
      <c r="M976" s="16">
        <v>2.4000000000000001E-4</v>
      </c>
      <c r="N976" s="16">
        <v>0.70755999999999997</v>
      </c>
      <c r="O976" s="19">
        <v>164.87889999999999</v>
      </c>
      <c r="P976" s="19">
        <v>112.09780000000001</v>
      </c>
      <c r="Q976" s="18">
        <v>1.871</v>
      </c>
      <c r="R976" s="18">
        <v>5.8970000000000002</v>
      </c>
      <c r="S976" s="18">
        <v>2.2269999999999999</v>
      </c>
      <c r="T976" s="18">
        <v>9.5909999999999993</v>
      </c>
      <c r="U976" s="18">
        <v>7.3330000000000002</v>
      </c>
      <c r="V976" s="18">
        <v>7.8010000000000002</v>
      </c>
    </row>
    <row r="977" spans="1:22" x14ac:dyDescent="0.25">
      <c r="A977" s="1">
        <v>43008</v>
      </c>
      <c r="B977" s="14">
        <v>12</v>
      </c>
      <c r="C977" s="15">
        <v>283517588000</v>
      </c>
      <c r="D977" s="15">
        <v>9940605999</v>
      </c>
      <c r="E977" s="15">
        <v>0</v>
      </c>
      <c r="F977" s="15">
        <v>303639189782</v>
      </c>
      <c r="G977" s="16">
        <v>1.1010000000000001E-2</v>
      </c>
      <c r="H977" s="16">
        <v>3.5899999999999999E-3</v>
      </c>
      <c r="I977" s="16">
        <v>7.4099999999999999E-3</v>
      </c>
      <c r="J977" s="16">
        <v>0.14244999999999999</v>
      </c>
      <c r="K977" s="16">
        <v>2.4000000000000001E-4</v>
      </c>
      <c r="L977" s="16">
        <v>0</v>
      </c>
      <c r="M977" s="16">
        <v>2.4000000000000001E-4</v>
      </c>
      <c r="N977" s="16">
        <v>9.3329999999999996E-2</v>
      </c>
      <c r="O977" s="19">
        <v>164.91919999999999</v>
      </c>
      <c r="P977" s="19">
        <v>112.09780000000001</v>
      </c>
      <c r="Q977" s="18">
        <v>1.871</v>
      </c>
      <c r="R977" s="18">
        <v>5.8970000000000002</v>
      </c>
      <c r="S977" s="18">
        <v>2.2240000000000002</v>
      </c>
      <c r="T977" s="18">
        <v>9.5909999999999993</v>
      </c>
      <c r="U977" s="18">
        <v>7.3330000000000002</v>
      </c>
      <c r="V977" s="18">
        <v>7.8010000000000002</v>
      </c>
    </row>
    <row r="978" spans="1:22" x14ac:dyDescent="0.25">
      <c r="A978" s="1">
        <v>43010</v>
      </c>
      <c r="B978" s="14">
        <v>12</v>
      </c>
      <c r="C978" s="15">
        <v>285517588000</v>
      </c>
      <c r="D978" s="15">
        <v>10165772505</v>
      </c>
      <c r="E978" s="15">
        <v>0</v>
      </c>
      <c r="F978" s="15">
        <v>305473419749</v>
      </c>
      <c r="G978" s="16">
        <v>-7.9000000000000001E-4</v>
      </c>
      <c r="H978" s="16">
        <v>-1.2800000000000001E-3</v>
      </c>
      <c r="I978" s="16">
        <v>4.8999999999999998E-4</v>
      </c>
      <c r="J978" s="16">
        <v>-0.13441</v>
      </c>
      <c r="K978" s="16">
        <v>-7.9000000000000001E-4</v>
      </c>
      <c r="L978" s="16">
        <v>-1.2800000000000001E-3</v>
      </c>
      <c r="M978" s="16">
        <v>4.8999999999999998E-4</v>
      </c>
      <c r="N978" s="16">
        <v>-0.13441</v>
      </c>
      <c r="O978" s="19">
        <v>164.78880000000001</v>
      </c>
      <c r="P978" s="19">
        <v>111.95440000000001</v>
      </c>
      <c r="Q978" s="18">
        <v>1.887</v>
      </c>
      <c r="R978" s="18">
        <v>6.0030000000000001</v>
      </c>
      <c r="S978" s="18">
        <v>2.2559999999999998</v>
      </c>
      <c r="T978" s="18">
        <v>9.5869999999999997</v>
      </c>
      <c r="U978" s="18">
        <v>7.38</v>
      </c>
      <c r="V978" s="18">
        <v>7.8869999999999996</v>
      </c>
    </row>
    <row r="979" spans="1:22" x14ac:dyDescent="0.25">
      <c r="A979" s="1">
        <v>43011</v>
      </c>
      <c r="B979" s="14">
        <v>12</v>
      </c>
      <c r="C979" s="15">
        <v>285517588000</v>
      </c>
      <c r="D979" s="15">
        <v>10240486905</v>
      </c>
      <c r="E979" s="15">
        <v>0</v>
      </c>
      <c r="F979" s="15">
        <v>306448681570</v>
      </c>
      <c r="G979" s="16">
        <v>2.3999999999999998E-3</v>
      </c>
      <c r="H979" s="16">
        <v>1.67E-3</v>
      </c>
      <c r="I979" s="16">
        <v>7.2999999999999996E-4</v>
      </c>
      <c r="J979" s="16">
        <v>0.33855000000000002</v>
      </c>
      <c r="K979" s="16">
        <v>3.1900000000000001E-3</v>
      </c>
      <c r="L979" s="16">
        <v>2.9499999999999999E-3</v>
      </c>
      <c r="M979" s="16">
        <v>2.4000000000000001E-4</v>
      </c>
      <c r="N979" s="16">
        <v>2.2009599999999998</v>
      </c>
      <c r="O979" s="19">
        <v>165.31489999999999</v>
      </c>
      <c r="P979" s="19">
        <v>112.2846</v>
      </c>
      <c r="Q979" s="18">
        <v>1.89</v>
      </c>
      <c r="R979" s="18">
        <v>6.0179999999999998</v>
      </c>
      <c r="S979" s="18">
        <v>2.254</v>
      </c>
      <c r="T979" s="18">
        <v>9.5869999999999997</v>
      </c>
      <c r="U979" s="18">
        <v>7.2640000000000002</v>
      </c>
      <c r="V979" s="18">
        <v>7.7309999999999999</v>
      </c>
    </row>
    <row r="980" spans="1:22" x14ac:dyDescent="0.25">
      <c r="A980" s="1">
        <v>43012</v>
      </c>
      <c r="B980" s="14">
        <v>12</v>
      </c>
      <c r="C980" s="15">
        <v>285517588000</v>
      </c>
      <c r="D980" s="15">
        <v>10315201306</v>
      </c>
      <c r="E980" s="15">
        <v>0</v>
      </c>
      <c r="F980" s="15">
        <v>305613841298</v>
      </c>
      <c r="G980" s="16">
        <v>-3.3E-4</v>
      </c>
      <c r="H980" s="16">
        <v>-1.31E-3</v>
      </c>
      <c r="I980" s="16">
        <v>9.7999999999999997E-4</v>
      </c>
      <c r="J980" s="16">
        <v>-2.9780000000000001E-2</v>
      </c>
      <c r="K980" s="16">
        <v>-2.7200000000000002E-3</v>
      </c>
      <c r="L980" s="16">
        <v>-2.97E-3</v>
      </c>
      <c r="M980" s="16">
        <v>2.4000000000000001E-4</v>
      </c>
      <c r="N980" s="16">
        <v>-0.63053999999999999</v>
      </c>
      <c r="O980" s="19">
        <v>164.86449999999999</v>
      </c>
      <c r="P980" s="19">
        <v>111.9511</v>
      </c>
      <c r="Q980" s="18">
        <v>1.8819999999999999</v>
      </c>
      <c r="R980" s="18">
        <v>5.9809999999999999</v>
      </c>
      <c r="S980" s="18">
        <v>2.2509999999999999</v>
      </c>
      <c r="T980" s="18">
        <v>9.5869999999999997</v>
      </c>
      <c r="U980" s="18">
        <v>7.375</v>
      </c>
      <c r="V980" s="18">
        <v>7.8849999999999998</v>
      </c>
    </row>
    <row r="981" spans="1:22" x14ac:dyDescent="0.25">
      <c r="A981" s="1">
        <v>43013</v>
      </c>
      <c r="B981" s="14">
        <v>12</v>
      </c>
      <c r="C981" s="15">
        <v>285517588000</v>
      </c>
      <c r="D981" s="15">
        <v>10389915707</v>
      </c>
      <c r="E981" s="15">
        <v>0</v>
      </c>
      <c r="F981" s="15">
        <v>306707767886</v>
      </c>
      <c r="G981" s="16">
        <v>3.2499999999999999E-3</v>
      </c>
      <c r="H981" s="16">
        <v>2.0300000000000001E-3</v>
      </c>
      <c r="I981" s="16">
        <v>1.2199999999999999E-3</v>
      </c>
      <c r="J981" s="16">
        <v>0.26699000000000001</v>
      </c>
      <c r="K981" s="16">
        <v>3.5799999999999998E-3</v>
      </c>
      <c r="L981" s="16">
        <v>3.3300000000000001E-3</v>
      </c>
      <c r="M981" s="16">
        <v>2.4000000000000001E-4</v>
      </c>
      <c r="N981" s="16">
        <v>2.6846000000000001</v>
      </c>
      <c r="O981" s="19">
        <v>165.4547</v>
      </c>
      <c r="P981" s="19">
        <v>112.3248</v>
      </c>
      <c r="Q981" s="18">
        <v>1.885</v>
      </c>
      <c r="R981" s="18">
        <v>5.9989999999999997</v>
      </c>
      <c r="S981" s="18">
        <v>2.2480000000000002</v>
      </c>
      <c r="T981" s="18">
        <v>9.5869999999999997</v>
      </c>
      <c r="U981" s="18">
        <v>7.2389999999999999</v>
      </c>
      <c r="V981" s="18">
        <v>7.7089999999999996</v>
      </c>
    </row>
    <row r="982" spans="1:22" x14ac:dyDescent="0.25">
      <c r="A982" s="1">
        <v>43014</v>
      </c>
      <c r="B982" s="14">
        <v>12</v>
      </c>
      <c r="C982" s="15">
        <v>285517588000</v>
      </c>
      <c r="D982" s="15">
        <v>10464630107</v>
      </c>
      <c r="E982" s="15">
        <v>0</v>
      </c>
      <c r="F982" s="15">
        <v>306721167020</v>
      </c>
      <c r="G982" s="16">
        <v>3.29E-3</v>
      </c>
      <c r="H982" s="16">
        <v>1.82E-3</v>
      </c>
      <c r="I982" s="16">
        <v>1.47E-3</v>
      </c>
      <c r="J982" s="16">
        <v>0.22123000000000001</v>
      </c>
      <c r="K982" s="16">
        <v>4.0000000000000003E-5</v>
      </c>
      <c r="L982" s="16">
        <v>-2.0000000000000001E-4</v>
      </c>
      <c r="M982" s="16">
        <v>2.4000000000000001E-4</v>
      </c>
      <c r="N982" s="16">
        <v>1.6070000000000001E-2</v>
      </c>
      <c r="O982" s="19">
        <v>165.46190000000001</v>
      </c>
      <c r="P982" s="19">
        <v>112.3023</v>
      </c>
      <c r="Q982" s="18">
        <v>1.8819999999999999</v>
      </c>
      <c r="R982" s="18">
        <v>5.9859999999999998</v>
      </c>
      <c r="S982" s="18">
        <v>2.246</v>
      </c>
      <c r="T982" s="18">
        <v>9.5869999999999997</v>
      </c>
      <c r="U982" s="18">
        <v>7.2439999999999998</v>
      </c>
      <c r="V982" s="18">
        <v>7.7169999999999996</v>
      </c>
    </row>
    <row r="983" spans="1:22" x14ac:dyDescent="0.25">
      <c r="A983" s="1">
        <v>43017</v>
      </c>
      <c r="B983" s="14">
        <v>12</v>
      </c>
      <c r="C983" s="15">
        <v>285517588000</v>
      </c>
      <c r="D983" s="15">
        <v>10688773309</v>
      </c>
      <c r="E983" s="15">
        <v>0</v>
      </c>
      <c r="F983" s="15">
        <v>307179172871</v>
      </c>
      <c r="G983" s="16">
        <v>4.79E-3</v>
      </c>
      <c r="H983" s="16">
        <v>2.5899999999999999E-3</v>
      </c>
      <c r="I983" s="16">
        <v>2.2000000000000001E-3</v>
      </c>
      <c r="J983" s="16">
        <v>0.21379999999999999</v>
      </c>
      <c r="K983" s="16">
        <v>1.49E-3</v>
      </c>
      <c r="L983" s="16">
        <v>7.6000000000000004E-4</v>
      </c>
      <c r="M983" s="16">
        <v>7.2999999999999996E-4</v>
      </c>
      <c r="N983" s="16">
        <v>0.19905999999999999</v>
      </c>
      <c r="O983" s="19">
        <v>165.709</v>
      </c>
      <c r="P983" s="19">
        <v>112.38809999999999</v>
      </c>
      <c r="Q983" s="18">
        <v>1.8759999999999999</v>
      </c>
      <c r="R983" s="18">
        <v>5.9610000000000003</v>
      </c>
      <c r="S983" s="18">
        <v>2.2370000000000001</v>
      </c>
      <c r="T983" s="18">
        <v>9.5869999999999997</v>
      </c>
      <c r="U983" s="18">
        <v>7.2110000000000003</v>
      </c>
      <c r="V983" s="18">
        <v>7.6719999999999997</v>
      </c>
    </row>
    <row r="984" spans="1:22" x14ac:dyDescent="0.25">
      <c r="A984" s="1">
        <v>43018</v>
      </c>
      <c r="B984" s="14">
        <v>12</v>
      </c>
      <c r="C984" s="15">
        <v>285517588000</v>
      </c>
      <c r="D984" s="15">
        <v>10763487709</v>
      </c>
      <c r="E984" s="15">
        <v>0</v>
      </c>
      <c r="F984" s="15">
        <v>306440675511</v>
      </c>
      <c r="G984" s="16">
        <v>2.3700000000000001E-3</v>
      </c>
      <c r="H984" s="16">
        <v>-6.9999999999999994E-5</v>
      </c>
      <c r="I984" s="16">
        <v>2.4399999999999999E-3</v>
      </c>
      <c r="J984" s="16">
        <v>9.0380000000000002E-2</v>
      </c>
      <c r="K984" s="16">
        <v>-2.3999999999999998E-3</v>
      </c>
      <c r="L984" s="16">
        <v>-2.65E-3</v>
      </c>
      <c r="M984" s="16">
        <v>2.4000000000000001E-4</v>
      </c>
      <c r="N984" s="16">
        <v>-0.58462000000000003</v>
      </c>
      <c r="O984" s="19">
        <v>165.31059999999999</v>
      </c>
      <c r="P984" s="19">
        <v>112.0899</v>
      </c>
      <c r="Q984" s="18">
        <v>1.869</v>
      </c>
      <c r="R984" s="18">
        <v>5.9269999999999996</v>
      </c>
      <c r="S984" s="18">
        <v>2.2349999999999999</v>
      </c>
      <c r="T984" s="18">
        <v>9.5869999999999997</v>
      </c>
      <c r="U984" s="18">
        <v>7.3120000000000003</v>
      </c>
      <c r="V984" s="18">
        <v>7.8090000000000002</v>
      </c>
    </row>
    <row r="985" spans="1:22" x14ac:dyDescent="0.25">
      <c r="A985" s="1">
        <v>43019</v>
      </c>
      <c r="B985" s="14">
        <v>12</v>
      </c>
      <c r="C985" s="15">
        <v>285517588000</v>
      </c>
      <c r="D985" s="15">
        <v>10838202110</v>
      </c>
      <c r="E985" s="15">
        <v>0</v>
      </c>
      <c r="F985" s="15">
        <v>306294816371</v>
      </c>
      <c r="G985" s="16">
        <v>1.9E-3</v>
      </c>
      <c r="H985" s="16">
        <v>-7.9000000000000001E-4</v>
      </c>
      <c r="I985" s="16">
        <v>2.6900000000000001E-3</v>
      </c>
      <c r="J985" s="16">
        <v>6.4879999999999993E-2</v>
      </c>
      <c r="K985" s="16">
        <v>-4.8000000000000001E-4</v>
      </c>
      <c r="L985" s="16">
        <v>-7.2000000000000005E-4</v>
      </c>
      <c r="M985" s="16">
        <v>2.4000000000000001E-4</v>
      </c>
      <c r="N985" s="16">
        <v>-0.15951000000000001</v>
      </c>
      <c r="O985" s="19">
        <v>165.2319</v>
      </c>
      <c r="P985" s="19">
        <v>112.009</v>
      </c>
      <c r="Q985" s="18">
        <v>1.865</v>
      </c>
      <c r="R985" s="18">
        <v>5.9109999999999996</v>
      </c>
      <c r="S985" s="18">
        <v>2.2320000000000002</v>
      </c>
      <c r="T985" s="18">
        <v>9.5869999999999997</v>
      </c>
      <c r="U985" s="18">
        <v>7.3390000000000004</v>
      </c>
      <c r="V985" s="18">
        <v>7.8460000000000001</v>
      </c>
    </row>
    <row r="986" spans="1:22" x14ac:dyDescent="0.25">
      <c r="A986" s="1">
        <v>43020</v>
      </c>
      <c r="B986" s="14">
        <v>12</v>
      </c>
      <c r="C986" s="15">
        <v>285517588000</v>
      </c>
      <c r="D986" s="15">
        <v>10912916510</v>
      </c>
      <c r="E986" s="15">
        <v>0</v>
      </c>
      <c r="F986" s="15">
        <v>307138659647</v>
      </c>
      <c r="G986" s="16">
        <v>4.6600000000000001E-3</v>
      </c>
      <c r="H986" s="16">
        <v>1.72E-3</v>
      </c>
      <c r="I986" s="16">
        <v>2.9299999999999999E-3</v>
      </c>
      <c r="J986" s="16">
        <v>0.15176999999999999</v>
      </c>
      <c r="K986" s="16">
        <v>2.7599999999999999E-3</v>
      </c>
      <c r="L986" s="16">
        <v>2.5100000000000001E-3</v>
      </c>
      <c r="M986" s="16">
        <v>2.4000000000000001E-4</v>
      </c>
      <c r="N986" s="16">
        <v>1.7297100000000001</v>
      </c>
      <c r="O986" s="19">
        <v>165.68709999999999</v>
      </c>
      <c r="P986" s="19">
        <v>112.291</v>
      </c>
      <c r="Q986" s="18">
        <v>1.867</v>
      </c>
      <c r="R986" s="18">
        <v>5.9219999999999997</v>
      </c>
      <c r="S986" s="18">
        <v>2.2290000000000001</v>
      </c>
      <c r="T986" s="18">
        <v>9.5869999999999997</v>
      </c>
      <c r="U986" s="18">
        <v>7.2380000000000004</v>
      </c>
      <c r="V986" s="18">
        <v>7.7110000000000003</v>
      </c>
    </row>
    <row r="987" spans="1:22" x14ac:dyDescent="0.25">
      <c r="A987" s="1">
        <v>43021</v>
      </c>
      <c r="B987" s="14">
        <v>12</v>
      </c>
      <c r="C987" s="15">
        <v>285517588000</v>
      </c>
      <c r="D987" s="15">
        <v>10987630911</v>
      </c>
      <c r="E987" s="15">
        <v>0</v>
      </c>
      <c r="F987" s="15">
        <v>306394433990</v>
      </c>
      <c r="G987" s="16">
        <v>2.2200000000000002E-3</v>
      </c>
      <c r="H987" s="16">
        <v>-9.6000000000000002E-4</v>
      </c>
      <c r="I987" s="16">
        <v>3.1800000000000001E-3</v>
      </c>
      <c r="J987" s="16">
        <v>6.4299999999999996E-2</v>
      </c>
      <c r="K987" s="16">
        <v>-2.4199999999999998E-3</v>
      </c>
      <c r="L987" s="16">
        <v>-2.6700000000000001E-3</v>
      </c>
      <c r="M987" s="16">
        <v>2.4000000000000001E-4</v>
      </c>
      <c r="N987" s="16">
        <v>-0.58748999999999996</v>
      </c>
      <c r="O987" s="19">
        <v>165.28559999999999</v>
      </c>
      <c r="P987" s="19">
        <v>111.9907</v>
      </c>
      <c r="Q987" s="18">
        <v>1.86</v>
      </c>
      <c r="R987" s="18">
        <v>5.8890000000000002</v>
      </c>
      <c r="S987" s="18">
        <v>2.226</v>
      </c>
      <c r="T987" s="18">
        <v>9.5869999999999997</v>
      </c>
      <c r="U987" s="18">
        <v>7.343</v>
      </c>
      <c r="V987" s="18">
        <v>7.851</v>
      </c>
    </row>
    <row r="988" spans="1:22" x14ac:dyDescent="0.25">
      <c r="A988" s="1">
        <v>43024</v>
      </c>
      <c r="B988" s="14">
        <v>12</v>
      </c>
      <c r="C988" s="15">
        <v>285517588000</v>
      </c>
      <c r="D988" s="15">
        <v>11211774112</v>
      </c>
      <c r="E988" s="15">
        <v>0</v>
      </c>
      <c r="F988" s="15">
        <v>307406413991</v>
      </c>
      <c r="G988" s="16">
        <v>5.5300000000000002E-3</v>
      </c>
      <c r="H988" s="16">
        <v>1.6199999999999999E-3</v>
      </c>
      <c r="I988" s="16">
        <v>3.9100000000000003E-3</v>
      </c>
      <c r="J988" s="16">
        <v>0.13411999999999999</v>
      </c>
      <c r="K988" s="16">
        <v>3.3E-3</v>
      </c>
      <c r="L988" s="16">
        <v>2.5699999999999998E-3</v>
      </c>
      <c r="M988" s="16">
        <v>7.2999999999999996E-4</v>
      </c>
      <c r="N988" s="16">
        <v>0.49359999999999998</v>
      </c>
      <c r="O988" s="19">
        <v>165.83150000000001</v>
      </c>
      <c r="P988" s="19">
        <v>112.2796</v>
      </c>
      <c r="Q988" s="18">
        <v>1.857</v>
      </c>
      <c r="R988" s="18">
        <v>5.88</v>
      </c>
      <c r="S988" s="18">
        <v>2.218</v>
      </c>
      <c r="T988" s="18">
        <v>9.5869999999999997</v>
      </c>
      <c r="U988" s="18">
        <v>7.2380000000000004</v>
      </c>
      <c r="V988" s="18">
        <v>7.7089999999999996</v>
      </c>
    </row>
    <row r="989" spans="1:22" x14ac:dyDescent="0.25">
      <c r="A989" s="1">
        <v>43025</v>
      </c>
      <c r="B989" s="14">
        <v>12</v>
      </c>
      <c r="C989" s="15">
        <v>285517588000</v>
      </c>
      <c r="D989" s="15">
        <v>11286488513</v>
      </c>
      <c r="E989" s="15">
        <v>0</v>
      </c>
      <c r="F989" s="15">
        <v>307841681321</v>
      </c>
      <c r="G989" s="16">
        <v>6.96E-3</v>
      </c>
      <c r="H989" s="16">
        <v>2.8E-3</v>
      </c>
      <c r="I989" s="16">
        <v>4.15E-3</v>
      </c>
      <c r="J989" s="16">
        <v>0.16048000000000001</v>
      </c>
      <c r="K989" s="16">
        <v>1.42E-3</v>
      </c>
      <c r="L989" s="16">
        <v>1.17E-3</v>
      </c>
      <c r="M989" s="16">
        <v>2.4000000000000001E-4</v>
      </c>
      <c r="N989" s="16">
        <v>0.67606999999999995</v>
      </c>
      <c r="O989" s="19">
        <v>166.06639999999999</v>
      </c>
      <c r="P989" s="19">
        <v>112.4118</v>
      </c>
      <c r="Q989" s="18">
        <v>1.8560000000000001</v>
      </c>
      <c r="R989" s="18">
        <v>5.8789999999999996</v>
      </c>
      <c r="S989" s="18">
        <v>2.2160000000000002</v>
      </c>
      <c r="T989" s="18">
        <v>9.5869999999999997</v>
      </c>
      <c r="U989" s="18">
        <v>7.1870000000000003</v>
      </c>
      <c r="V989" s="18">
        <v>7.6449999999999996</v>
      </c>
    </row>
    <row r="990" spans="1:22" x14ac:dyDescent="0.25">
      <c r="A990" s="1">
        <v>43026</v>
      </c>
      <c r="B990" s="14">
        <v>12</v>
      </c>
      <c r="C990" s="15">
        <v>285517588000</v>
      </c>
      <c r="D990" s="15">
        <v>11361202914</v>
      </c>
      <c r="E990" s="15">
        <v>0</v>
      </c>
      <c r="F990" s="15">
        <v>307795431446</v>
      </c>
      <c r="G990" s="16">
        <v>6.7999999999999996E-3</v>
      </c>
      <c r="H990" s="16">
        <v>2.4099999999999998E-3</v>
      </c>
      <c r="I990" s="16">
        <v>4.4000000000000003E-3</v>
      </c>
      <c r="J990" s="16">
        <v>0.14742</v>
      </c>
      <c r="K990" s="16">
        <v>-1.4999999999999999E-4</v>
      </c>
      <c r="L990" s="16">
        <v>-3.8999999999999999E-4</v>
      </c>
      <c r="M990" s="16">
        <v>2.4000000000000001E-4</v>
      </c>
      <c r="N990" s="16">
        <v>-5.3359999999999998E-2</v>
      </c>
      <c r="O990" s="19">
        <v>166.04140000000001</v>
      </c>
      <c r="P990" s="19">
        <v>112.36750000000001</v>
      </c>
      <c r="Q990" s="18">
        <v>1.853</v>
      </c>
      <c r="R990" s="18">
        <v>5.8650000000000002</v>
      </c>
      <c r="S990" s="18">
        <v>2.2130000000000001</v>
      </c>
      <c r="T990" s="18">
        <v>9.5869999999999997</v>
      </c>
      <c r="U990" s="18">
        <v>7.202</v>
      </c>
      <c r="V990" s="18">
        <v>7.6639999999999997</v>
      </c>
    </row>
    <row r="991" spans="1:22" x14ac:dyDescent="0.25">
      <c r="A991" s="1">
        <v>43027</v>
      </c>
      <c r="B991" s="14">
        <v>12</v>
      </c>
      <c r="C991" s="15">
        <v>285517588000</v>
      </c>
      <c r="D991" s="15">
        <v>11435917314</v>
      </c>
      <c r="E991" s="15">
        <v>0</v>
      </c>
      <c r="F991" s="15">
        <v>307885025875</v>
      </c>
      <c r="G991" s="16">
        <v>7.1000000000000004E-3</v>
      </c>
      <c r="H991" s="16">
        <v>2.4499999999999999E-3</v>
      </c>
      <c r="I991" s="16">
        <v>4.64E-3</v>
      </c>
      <c r="J991" s="16">
        <v>0.14552999999999999</v>
      </c>
      <c r="K991" s="16">
        <v>2.9E-4</v>
      </c>
      <c r="L991" s="16">
        <v>5.0000000000000002E-5</v>
      </c>
      <c r="M991" s="16">
        <v>2.4000000000000001E-4</v>
      </c>
      <c r="N991" s="16">
        <v>0.11208</v>
      </c>
      <c r="O991" s="19">
        <v>166.08969999999999</v>
      </c>
      <c r="P991" s="19">
        <v>112.3729</v>
      </c>
      <c r="Q991" s="18">
        <v>1.85</v>
      </c>
      <c r="R991" s="18">
        <v>5.8550000000000004</v>
      </c>
      <c r="S991" s="18">
        <v>2.21</v>
      </c>
      <c r="T991" s="18">
        <v>9.5869999999999997</v>
      </c>
      <c r="U991" s="18">
        <v>7.1970000000000001</v>
      </c>
      <c r="V991" s="18">
        <v>7.6589999999999998</v>
      </c>
    </row>
    <row r="992" spans="1:22" x14ac:dyDescent="0.25">
      <c r="A992" s="1">
        <v>43028</v>
      </c>
      <c r="B992" s="14">
        <v>12</v>
      </c>
      <c r="C992" s="15">
        <v>285517588000</v>
      </c>
      <c r="D992" s="15">
        <v>11510631715</v>
      </c>
      <c r="E992" s="15">
        <v>0</v>
      </c>
      <c r="F992" s="15">
        <v>307930114673</v>
      </c>
      <c r="G992" s="16">
        <v>7.2500000000000004E-3</v>
      </c>
      <c r="H992" s="16">
        <v>2.3600000000000001E-3</v>
      </c>
      <c r="I992" s="16">
        <v>4.8900000000000002E-3</v>
      </c>
      <c r="J992" s="16">
        <v>0.14082</v>
      </c>
      <c r="K992" s="16">
        <v>1.4999999999999999E-4</v>
      </c>
      <c r="L992" s="16">
        <v>-1E-4</v>
      </c>
      <c r="M992" s="16">
        <v>2.4000000000000001E-4</v>
      </c>
      <c r="N992" s="16">
        <v>5.4899999999999997E-2</v>
      </c>
      <c r="O992" s="19">
        <v>166.11410000000001</v>
      </c>
      <c r="P992" s="19">
        <v>112.3621</v>
      </c>
      <c r="Q992" s="18">
        <v>1.8480000000000001</v>
      </c>
      <c r="R992" s="18">
        <v>5.8440000000000003</v>
      </c>
      <c r="S992" s="18">
        <v>2.2069999999999999</v>
      </c>
      <c r="T992" s="18">
        <v>9.5869999999999997</v>
      </c>
      <c r="U992" s="18">
        <v>7.1980000000000004</v>
      </c>
      <c r="V992" s="18">
        <v>7.6619999999999999</v>
      </c>
    </row>
    <row r="993" spans="1:22" x14ac:dyDescent="0.25">
      <c r="A993" s="1">
        <v>43031</v>
      </c>
      <c r="B993" s="14">
        <v>12</v>
      </c>
      <c r="C993" s="15">
        <v>285517588000</v>
      </c>
      <c r="D993" s="15">
        <v>11734774916</v>
      </c>
      <c r="E993" s="15">
        <v>0</v>
      </c>
      <c r="F993" s="15">
        <v>308221178382</v>
      </c>
      <c r="G993" s="16">
        <v>8.2000000000000007E-3</v>
      </c>
      <c r="H993" s="16">
        <v>2.5799999999999998E-3</v>
      </c>
      <c r="I993" s="16">
        <v>5.62E-3</v>
      </c>
      <c r="J993" s="16">
        <v>0.13833000000000001</v>
      </c>
      <c r="K993" s="16">
        <v>9.5E-4</v>
      </c>
      <c r="L993" s="16">
        <v>2.2000000000000001E-4</v>
      </c>
      <c r="M993" s="16">
        <v>7.2999999999999996E-4</v>
      </c>
      <c r="N993" s="16">
        <v>0.12182</v>
      </c>
      <c r="O993" s="19">
        <v>166.27109999999999</v>
      </c>
      <c r="P993" s="19">
        <v>112.3866</v>
      </c>
      <c r="Q993" s="18">
        <v>1.84</v>
      </c>
      <c r="R993" s="18">
        <v>5.8109999999999999</v>
      </c>
      <c r="S993" s="18">
        <v>2.1989999999999998</v>
      </c>
      <c r="T993" s="18">
        <v>9.5869999999999997</v>
      </c>
      <c r="U993" s="18">
        <v>7.1609999999999996</v>
      </c>
      <c r="V993" s="18">
        <v>7.6440000000000001</v>
      </c>
    </row>
    <row r="994" spans="1:22" x14ac:dyDescent="0.25">
      <c r="A994" s="1">
        <v>43032</v>
      </c>
      <c r="B994" s="14">
        <v>12</v>
      </c>
      <c r="C994" s="15">
        <v>285517588000</v>
      </c>
      <c r="D994" s="15">
        <v>11809489317</v>
      </c>
      <c r="E994" s="15">
        <v>0</v>
      </c>
      <c r="F994" s="15">
        <v>308257257697</v>
      </c>
      <c r="G994" s="16">
        <v>8.3199999999999993E-3</v>
      </c>
      <c r="H994" s="16">
        <v>2.4499999999999999E-3</v>
      </c>
      <c r="I994" s="16">
        <v>5.8700000000000002E-3</v>
      </c>
      <c r="J994" s="16">
        <v>0.13421</v>
      </c>
      <c r="K994" s="16">
        <v>1.2E-4</v>
      </c>
      <c r="L994" s="16">
        <v>-1.2999999999999999E-4</v>
      </c>
      <c r="M994" s="16">
        <v>2.4000000000000001E-4</v>
      </c>
      <c r="N994" s="16">
        <v>4.3650000000000001E-2</v>
      </c>
      <c r="O994" s="19">
        <v>166.29050000000001</v>
      </c>
      <c r="P994" s="19">
        <v>112.3724</v>
      </c>
      <c r="Q994" s="18">
        <v>1.837</v>
      </c>
      <c r="R994" s="18">
        <v>5.8019999999999996</v>
      </c>
      <c r="S994" s="18">
        <v>2.1960000000000002</v>
      </c>
      <c r="T994" s="18">
        <v>9.5869999999999997</v>
      </c>
      <c r="U994" s="18">
        <v>7.1769999999999996</v>
      </c>
      <c r="V994" s="18">
        <v>7.649</v>
      </c>
    </row>
    <row r="995" spans="1:22" x14ac:dyDescent="0.25">
      <c r="A995" s="1">
        <v>43033</v>
      </c>
      <c r="B995" s="14">
        <v>12</v>
      </c>
      <c r="C995" s="15">
        <v>285517588000</v>
      </c>
      <c r="D995" s="15">
        <v>11884203717</v>
      </c>
      <c r="E995" s="15">
        <v>0</v>
      </c>
      <c r="F995" s="15">
        <v>308453094318</v>
      </c>
      <c r="G995" s="16">
        <v>8.9599999999999992E-3</v>
      </c>
      <c r="H995" s="16">
        <v>2.8500000000000001E-3</v>
      </c>
      <c r="I995" s="16">
        <v>6.11E-3</v>
      </c>
      <c r="J995" s="16">
        <v>0.13902999999999999</v>
      </c>
      <c r="K995" s="16">
        <v>6.4000000000000005E-4</v>
      </c>
      <c r="L995" s="16">
        <v>3.8999999999999999E-4</v>
      </c>
      <c r="M995" s="16">
        <v>2.4000000000000001E-4</v>
      </c>
      <c r="N995" s="16">
        <v>0.26088</v>
      </c>
      <c r="O995" s="19">
        <v>166.39619999999999</v>
      </c>
      <c r="P995" s="19">
        <v>112.41679999999999</v>
      </c>
      <c r="Q995" s="18">
        <v>1.835</v>
      </c>
      <c r="R995" s="18">
        <v>5.7930000000000001</v>
      </c>
      <c r="S995" s="18">
        <v>2.194</v>
      </c>
      <c r="T995" s="18">
        <v>9.5869999999999997</v>
      </c>
      <c r="U995" s="18">
        <v>7.1479999999999997</v>
      </c>
      <c r="V995" s="18">
        <v>7.6260000000000003</v>
      </c>
    </row>
    <row r="996" spans="1:22" x14ac:dyDescent="0.25">
      <c r="A996" s="1">
        <v>43034</v>
      </c>
      <c r="B996" s="14">
        <v>12</v>
      </c>
      <c r="C996" s="15">
        <v>285517588000</v>
      </c>
      <c r="D996" s="15">
        <v>11958918118</v>
      </c>
      <c r="E996" s="15">
        <v>0</v>
      </c>
      <c r="F996" s="15">
        <v>308395245158</v>
      </c>
      <c r="G996" s="16">
        <v>8.77E-3</v>
      </c>
      <c r="H996" s="16">
        <v>2.4099999999999998E-3</v>
      </c>
      <c r="I996" s="16">
        <v>6.3499999999999997E-3</v>
      </c>
      <c r="J996" s="16">
        <v>0.13036</v>
      </c>
      <c r="K996" s="16">
        <v>-1.9000000000000001E-4</v>
      </c>
      <c r="L996" s="16">
        <v>-4.2999999999999999E-4</v>
      </c>
      <c r="M996" s="16">
        <v>2.4000000000000001E-4</v>
      </c>
      <c r="N996" s="16">
        <v>-6.6170000000000007E-2</v>
      </c>
      <c r="O996" s="19">
        <v>166.36500000000001</v>
      </c>
      <c r="P996" s="19">
        <v>112.3682</v>
      </c>
      <c r="Q996" s="18">
        <v>1.8320000000000001</v>
      </c>
      <c r="R996" s="18">
        <v>5.7789999999999999</v>
      </c>
      <c r="S996" s="18">
        <v>2.1909999999999998</v>
      </c>
      <c r="T996" s="18">
        <v>9.5869999999999997</v>
      </c>
      <c r="U996" s="18">
        <v>7.1639999999999997</v>
      </c>
      <c r="V996" s="18">
        <v>7.6470000000000002</v>
      </c>
    </row>
    <row r="997" spans="1:22" x14ac:dyDescent="0.25">
      <c r="A997" s="1">
        <v>43035</v>
      </c>
      <c r="B997" s="14">
        <v>12</v>
      </c>
      <c r="C997" s="15">
        <v>285517588000</v>
      </c>
      <c r="D997" s="15">
        <v>12033632518</v>
      </c>
      <c r="E997" s="15">
        <v>0</v>
      </c>
      <c r="F997" s="15">
        <v>308364910889</v>
      </c>
      <c r="G997" s="16">
        <v>8.6700000000000006E-3</v>
      </c>
      <c r="H997" s="16">
        <v>2.0699999999999998E-3</v>
      </c>
      <c r="I997" s="16">
        <v>6.6E-3</v>
      </c>
      <c r="J997" s="16">
        <v>0.12375</v>
      </c>
      <c r="K997" s="16">
        <v>-1E-4</v>
      </c>
      <c r="L997" s="16">
        <v>-3.4000000000000002E-4</v>
      </c>
      <c r="M997" s="16">
        <v>2.4000000000000001E-4</v>
      </c>
      <c r="N997" s="16">
        <v>-3.5270000000000003E-2</v>
      </c>
      <c r="O997" s="19">
        <v>166.3486</v>
      </c>
      <c r="P997" s="19">
        <v>112.3297</v>
      </c>
      <c r="Q997" s="18">
        <v>1.829</v>
      </c>
      <c r="R997" s="18">
        <v>5.766</v>
      </c>
      <c r="S997" s="18">
        <v>2.1880000000000002</v>
      </c>
      <c r="T997" s="18">
        <v>9.5869999999999997</v>
      </c>
      <c r="U997" s="18">
        <v>7.173</v>
      </c>
      <c r="V997" s="18">
        <v>7.6630000000000003</v>
      </c>
    </row>
    <row r="998" spans="1:22" x14ac:dyDescent="0.25">
      <c r="A998" s="1">
        <v>43038</v>
      </c>
      <c r="B998" s="14">
        <v>12</v>
      </c>
      <c r="C998" s="15">
        <v>285517588000</v>
      </c>
      <c r="D998" s="15">
        <v>1151871131</v>
      </c>
      <c r="E998" s="15">
        <v>11106238050</v>
      </c>
      <c r="F998" s="15">
        <v>308367020327</v>
      </c>
      <c r="G998" s="16">
        <v>8.6700000000000006E-3</v>
      </c>
      <c r="H998" s="16">
        <v>1.34E-3</v>
      </c>
      <c r="I998" s="16">
        <v>7.3299999999999997E-3</v>
      </c>
      <c r="J998" s="16">
        <v>0.1108</v>
      </c>
      <c r="K998" s="16">
        <v>1.0000000000000001E-5</v>
      </c>
      <c r="L998" s="16">
        <v>-7.2000000000000005E-4</v>
      </c>
      <c r="M998" s="16">
        <v>7.2999999999999996E-4</v>
      </c>
      <c r="N998" s="16">
        <v>8.3000000000000001E-4</v>
      </c>
      <c r="O998" s="19">
        <v>166.34979999999999</v>
      </c>
      <c r="P998" s="19">
        <v>112.2482</v>
      </c>
      <c r="Q998" s="18">
        <v>1.821</v>
      </c>
      <c r="R998" s="18">
        <v>5.73</v>
      </c>
      <c r="S998" s="18">
        <v>2.1800000000000002</v>
      </c>
      <c r="T998" s="18">
        <v>9.5869999999999997</v>
      </c>
      <c r="U998" s="18">
        <v>7.0910000000000002</v>
      </c>
      <c r="V998" s="18">
        <v>7.6929999999999996</v>
      </c>
    </row>
    <row r="999" spans="1:22" x14ac:dyDescent="0.25">
      <c r="A999" s="1">
        <v>43039</v>
      </c>
      <c r="B999" s="14">
        <v>12</v>
      </c>
      <c r="C999" s="15">
        <v>285517588000</v>
      </c>
      <c r="D999" s="15">
        <v>1226918992</v>
      </c>
      <c r="E999" s="15">
        <v>11107607312</v>
      </c>
      <c r="F999" s="15">
        <v>308772451540</v>
      </c>
      <c r="G999" s="16">
        <v>0.01</v>
      </c>
      <c r="H999" s="16">
        <v>2.4199999999999998E-3</v>
      </c>
      <c r="I999" s="16">
        <v>7.5799999999999999E-3</v>
      </c>
      <c r="J999" s="16">
        <v>0.12429999999999999</v>
      </c>
      <c r="K999" s="16">
        <v>1.31E-3</v>
      </c>
      <c r="L999" s="16">
        <v>1.07E-3</v>
      </c>
      <c r="M999" s="16">
        <v>2.5000000000000001E-4</v>
      </c>
      <c r="N999" s="16">
        <v>0.61538999999999999</v>
      </c>
      <c r="O999" s="19">
        <v>166.5685</v>
      </c>
      <c r="P999" s="19">
        <v>112.36879999999999</v>
      </c>
      <c r="Q999" s="18">
        <v>1.82</v>
      </c>
      <c r="R999" s="18">
        <v>5.7279999999999998</v>
      </c>
      <c r="S999" s="18">
        <v>2.177</v>
      </c>
      <c r="T999" s="18">
        <v>9.5869999999999997</v>
      </c>
      <c r="U999" s="18">
        <v>7.04</v>
      </c>
      <c r="V999" s="18">
        <v>7.6319999999999997</v>
      </c>
    </row>
    <row r="1000" spans="1:22" x14ac:dyDescent="0.25">
      <c r="A1000" s="1">
        <v>43040</v>
      </c>
      <c r="B1000" s="14">
        <v>12</v>
      </c>
      <c r="C1000" s="15">
        <v>290214588000</v>
      </c>
      <c r="D1000" s="15">
        <v>1305173144</v>
      </c>
      <c r="E1000" s="15">
        <v>0</v>
      </c>
      <c r="F1000" s="15">
        <v>302421004171</v>
      </c>
      <c r="G1000" s="16">
        <v>-2.0000000000000002E-5</v>
      </c>
      <c r="H1000" s="16">
        <v>-2.7E-4</v>
      </c>
      <c r="I1000" s="16">
        <v>2.5000000000000001E-4</v>
      </c>
      <c r="J1000" s="16">
        <v>-7.4599999999999996E-3</v>
      </c>
      <c r="K1000" s="16">
        <v>-2.0000000000000002E-5</v>
      </c>
      <c r="L1000" s="16">
        <v>-2.7E-4</v>
      </c>
      <c r="M1000" s="16">
        <v>2.5000000000000001E-4</v>
      </c>
      <c r="N1000" s="16">
        <v>-7.4599999999999996E-3</v>
      </c>
      <c r="O1000" s="19">
        <v>166.565</v>
      </c>
      <c r="P1000" s="19">
        <v>112.3382</v>
      </c>
      <c r="Q1000" s="18">
        <v>1.91</v>
      </c>
      <c r="R1000" s="18">
        <v>6.0510000000000002</v>
      </c>
      <c r="S1000" s="18">
        <v>2.206</v>
      </c>
      <c r="T1000" s="18">
        <v>9.5660000000000007</v>
      </c>
      <c r="U1000" s="18">
        <v>7.17</v>
      </c>
      <c r="V1000" s="18">
        <v>7.6609999999999996</v>
      </c>
    </row>
    <row r="1001" spans="1:22" x14ac:dyDescent="0.25">
      <c r="A1001" s="1">
        <v>43041</v>
      </c>
      <c r="B1001" s="14">
        <v>12</v>
      </c>
      <c r="C1001" s="15">
        <v>290214588000</v>
      </c>
      <c r="D1001" s="15">
        <v>1381289769</v>
      </c>
      <c r="E1001" s="15">
        <v>0</v>
      </c>
      <c r="F1001" s="15">
        <v>303044735096</v>
      </c>
      <c r="G1001" s="16">
        <v>2.0400000000000001E-3</v>
      </c>
      <c r="H1001" s="16">
        <v>1.5399999999999999E-3</v>
      </c>
      <c r="I1001" s="16">
        <v>5.0000000000000001E-4</v>
      </c>
      <c r="J1001" s="16">
        <v>0.45101999999999998</v>
      </c>
      <c r="K1001" s="16">
        <v>2.0600000000000002E-3</v>
      </c>
      <c r="L1001" s="16">
        <v>1.81E-3</v>
      </c>
      <c r="M1001" s="16">
        <v>2.5000000000000001E-4</v>
      </c>
      <c r="N1001" s="16">
        <v>1.1212899999999999</v>
      </c>
      <c r="O1001" s="19">
        <v>166.90860000000001</v>
      </c>
      <c r="P1001" s="19">
        <v>112.54170000000001</v>
      </c>
      <c r="Q1001" s="18">
        <v>1.91</v>
      </c>
      <c r="R1001" s="18">
        <v>6.056</v>
      </c>
      <c r="S1001" s="18">
        <v>2.2029999999999998</v>
      </c>
      <c r="T1001" s="18">
        <v>9.5660000000000007</v>
      </c>
      <c r="U1001" s="18">
        <v>7.0990000000000002</v>
      </c>
      <c r="V1001" s="18">
        <v>7.5650000000000004</v>
      </c>
    </row>
    <row r="1002" spans="1:22" x14ac:dyDescent="0.25">
      <c r="A1002" s="1">
        <v>43042</v>
      </c>
      <c r="B1002" s="14">
        <v>12</v>
      </c>
      <c r="C1002" s="15">
        <v>290214588000</v>
      </c>
      <c r="D1002" s="15">
        <v>1457406394</v>
      </c>
      <c r="E1002" s="15">
        <v>0</v>
      </c>
      <c r="F1002" s="15">
        <v>303239221087</v>
      </c>
      <c r="G1002" s="16">
        <v>2.6800000000000001E-3</v>
      </c>
      <c r="H1002" s="16">
        <v>1.9300000000000001E-3</v>
      </c>
      <c r="I1002" s="16">
        <v>7.6000000000000004E-4</v>
      </c>
      <c r="J1002" s="16">
        <v>0.38574000000000003</v>
      </c>
      <c r="K1002" s="16">
        <v>6.4000000000000005E-4</v>
      </c>
      <c r="L1002" s="16">
        <v>3.8999999999999999E-4</v>
      </c>
      <c r="M1002" s="16">
        <v>2.5000000000000001E-4</v>
      </c>
      <c r="N1002" s="16">
        <v>0.26385999999999998</v>
      </c>
      <c r="O1002" s="19">
        <v>167.01570000000001</v>
      </c>
      <c r="P1002" s="19">
        <v>112.5857</v>
      </c>
      <c r="Q1002" s="18">
        <v>1.9079999999999999</v>
      </c>
      <c r="R1002" s="18">
        <v>6.048</v>
      </c>
      <c r="S1002" s="18">
        <v>2.2010000000000001</v>
      </c>
      <c r="T1002" s="18">
        <v>9.5660000000000007</v>
      </c>
      <c r="U1002" s="18">
        <v>7.0759999999999996</v>
      </c>
      <c r="V1002" s="18">
        <v>7.5419999999999998</v>
      </c>
    </row>
    <row r="1003" spans="1:22" x14ac:dyDescent="0.25">
      <c r="A1003" s="1">
        <v>43045</v>
      </c>
      <c r="B1003" s="14">
        <v>12</v>
      </c>
      <c r="C1003" s="15">
        <v>290214588000</v>
      </c>
      <c r="D1003" s="15">
        <v>1685756268</v>
      </c>
      <c r="E1003" s="15">
        <v>0</v>
      </c>
      <c r="F1003" s="15">
        <v>302971998076</v>
      </c>
      <c r="G1003" s="16">
        <v>1.8E-3</v>
      </c>
      <c r="H1003" s="16">
        <v>2.9E-4</v>
      </c>
      <c r="I1003" s="16">
        <v>1.5100000000000001E-3</v>
      </c>
      <c r="J1003" s="16">
        <v>0.1157</v>
      </c>
      <c r="K1003" s="16">
        <v>-8.8000000000000003E-4</v>
      </c>
      <c r="L1003" s="16">
        <v>-1.6299999999999999E-3</v>
      </c>
      <c r="M1003" s="16">
        <v>7.5000000000000002E-4</v>
      </c>
      <c r="N1003" s="16">
        <v>-0.10170999999999999</v>
      </c>
      <c r="O1003" s="19">
        <v>166.86850000000001</v>
      </c>
      <c r="P1003" s="19">
        <v>112.4016</v>
      </c>
      <c r="Q1003" s="18">
        <v>1.8979999999999999</v>
      </c>
      <c r="R1003" s="18">
        <v>6.0010000000000003</v>
      </c>
      <c r="S1003" s="18">
        <v>2.1920000000000002</v>
      </c>
      <c r="T1003" s="18">
        <v>9.5660000000000007</v>
      </c>
      <c r="U1003" s="18">
        <v>7.133</v>
      </c>
      <c r="V1003" s="18">
        <v>7.62</v>
      </c>
    </row>
    <row r="1004" spans="1:22" x14ac:dyDescent="0.25">
      <c r="A1004" s="1">
        <v>43046</v>
      </c>
      <c r="B1004" s="14">
        <v>12</v>
      </c>
      <c r="C1004" s="15">
        <v>290214588000</v>
      </c>
      <c r="D1004" s="15">
        <v>1761872893</v>
      </c>
      <c r="E1004" s="15">
        <v>0</v>
      </c>
      <c r="F1004" s="15">
        <v>303424600975</v>
      </c>
      <c r="G1004" s="16">
        <v>3.3E-3</v>
      </c>
      <c r="H1004" s="16">
        <v>1.5399999999999999E-3</v>
      </c>
      <c r="I1004" s="16">
        <v>1.7600000000000001E-3</v>
      </c>
      <c r="J1004" s="16">
        <v>0.18729999999999999</v>
      </c>
      <c r="K1004" s="16">
        <v>1.49E-3</v>
      </c>
      <c r="L1004" s="16">
        <v>1.24E-3</v>
      </c>
      <c r="M1004" s="16">
        <v>2.5000000000000001E-4</v>
      </c>
      <c r="N1004" s="16">
        <v>0.72436</v>
      </c>
      <c r="O1004" s="19">
        <v>167.11779999999999</v>
      </c>
      <c r="P1004" s="19">
        <v>112.5414</v>
      </c>
      <c r="Q1004" s="18">
        <v>1.8979999999999999</v>
      </c>
      <c r="R1004" s="18">
        <v>6.0010000000000003</v>
      </c>
      <c r="S1004" s="18">
        <v>2.19</v>
      </c>
      <c r="T1004" s="18">
        <v>9.5660000000000007</v>
      </c>
      <c r="U1004" s="18">
        <v>7.0839999999999996</v>
      </c>
      <c r="V1004" s="18">
        <v>7.5529999999999999</v>
      </c>
    </row>
    <row r="1005" spans="1:22" x14ac:dyDescent="0.25">
      <c r="A1005" s="1">
        <v>43047</v>
      </c>
      <c r="B1005" s="14">
        <v>12</v>
      </c>
      <c r="C1005" s="15">
        <v>290214588000</v>
      </c>
      <c r="D1005" s="15">
        <v>1837989518</v>
      </c>
      <c r="E1005" s="15">
        <v>0</v>
      </c>
      <c r="F1005" s="15">
        <v>303089528980</v>
      </c>
      <c r="G1005" s="16">
        <v>2.1900000000000001E-3</v>
      </c>
      <c r="H1005" s="16">
        <v>1.8000000000000001E-4</v>
      </c>
      <c r="I1005" s="16">
        <v>2.0100000000000001E-3</v>
      </c>
      <c r="J1005" s="16">
        <v>0.10496</v>
      </c>
      <c r="K1005" s="16">
        <v>-1.1000000000000001E-3</v>
      </c>
      <c r="L1005" s="16">
        <v>-1.3600000000000001E-3</v>
      </c>
      <c r="M1005" s="16">
        <v>2.5000000000000001E-4</v>
      </c>
      <c r="N1005" s="16">
        <v>-0.33188000000000001</v>
      </c>
      <c r="O1005" s="19">
        <v>166.9332</v>
      </c>
      <c r="P1005" s="19">
        <v>112.3887</v>
      </c>
      <c r="Q1005" s="18">
        <v>1.893</v>
      </c>
      <c r="R1005" s="18">
        <v>5.9790000000000001</v>
      </c>
      <c r="S1005" s="18">
        <v>2.1869999999999998</v>
      </c>
      <c r="T1005" s="18">
        <v>9.5660000000000007</v>
      </c>
      <c r="U1005" s="18">
        <v>7.13</v>
      </c>
      <c r="V1005" s="18">
        <v>7.6210000000000004</v>
      </c>
    </row>
    <row r="1006" spans="1:22" x14ac:dyDescent="0.25">
      <c r="A1006" s="1">
        <v>43048</v>
      </c>
      <c r="B1006" s="14">
        <v>12</v>
      </c>
      <c r="C1006" s="15">
        <v>290214588000</v>
      </c>
      <c r="D1006" s="15">
        <v>1914106143</v>
      </c>
      <c r="E1006" s="15">
        <v>0</v>
      </c>
      <c r="F1006" s="15">
        <v>303461123171</v>
      </c>
      <c r="G1006" s="16">
        <v>3.4199999999999999E-3</v>
      </c>
      <c r="H1006" s="16">
        <v>1.15E-3</v>
      </c>
      <c r="I1006" s="16">
        <v>2.2699999999999999E-3</v>
      </c>
      <c r="J1006" s="16">
        <v>0.14845</v>
      </c>
      <c r="K1006" s="16">
        <v>1.23E-3</v>
      </c>
      <c r="L1006" s="16">
        <v>9.7000000000000005E-4</v>
      </c>
      <c r="M1006" s="16">
        <v>2.5000000000000001E-4</v>
      </c>
      <c r="N1006" s="16">
        <v>0.56396000000000002</v>
      </c>
      <c r="O1006" s="19">
        <v>167.1379</v>
      </c>
      <c r="P1006" s="19">
        <v>112.49850000000001</v>
      </c>
      <c r="Q1006" s="18">
        <v>1.8919999999999999</v>
      </c>
      <c r="R1006" s="18">
        <v>5.9770000000000003</v>
      </c>
      <c r="S1006" s="18">
        <v>2.1840000000000002</v>
      </c>
      <c r="T1006" s="18">
        <v>9.5660000000000007</v>
      </c>
      <c r="U1006" s="18">
        <v>7.0960000000000001</v>
      </c>
      <c r="V1006" s="18">
        <v>7.5679999999999996</v>
      </c>
    </row>
    <row r="1007" spans="1:22" x14ac:dyDescent="0.25">
      <c r="A1007" s="1">
        <v>43049</v>
      </c>
      <c r="B1007" s="14">
        <v>12</v>
      </c>
      <c r="C1007" s="15">
        <v>290214588000</v>
      </c>
      <c r="D1007" s="15">
        <v>1990222768</v>
      </c>
      <c r="E1007" s="15">
        <v>0</v>
      </c>
      <c r="F1007" s="15">
        <v>304618135736</v>
      </c>
      <c r="G1007" s="16">
        <v>7.2399999999999999E-3</v>
      </c>
      <c r="H1007" s="16">
        <v>4.7299999999999998E-3</v>
      </c>
      <c r="I1007" s="16">
        <v>2.5200000000000001E-3</v>
      </c>
      <c r="J1007" s="16">
        <v>0.30143999999999999</v>
      </c>
      <c r="K1007" s="16">
        <v>3.81E-3</v>
      </c>
      <c r="L1007" s="16">
        <v>3.5599999999999998E-3</v>
      </c>
      <c r="M1007" s="16">
        <v>2.5000000000000001E-4</v>
      </c>
      <c r="N1007" s="16">
        <v>3.0108199999999998</v>
      </c>
      <c r="O1007" s="19">
        <v>167.77520000000001</v>
      </c>
      <c r="P1007" s="19">
        <v>112.90009999999999</v>
      </c>
      <c r="Q1007" s="18">
        <v>1.8959999999999999</v>
      </c>
      <c r="R1007" s="18">
        <v>6.0010000000000003</v>
      </c>
      <c r="S1007" s="18">
        <v>2.181</v>
      </c>
      <c r="T1007" s="18">
        <v>9.5660000000000007</v>
      </c>
      <c r="U1007" s="18">
        <v>6.98</v>
      </c>
      <c r="V1007" s="18">
        <v>7.38</v>
      </c>
    </row>
    <row r="1008" spans="1:22" x14ac:dyDescent="0.25">
      <c r="A1008" s="1">
        <v>43052</v>
      </c>
      <c r="B1008" s="14">
        <v>12</v>
      </c>
      <c r="C1008" s="15">
        <v>290214588000</v>
      </c>
      <c r="D1008" s="15">
        <v>2218572642</v>
      </c>
      <c r="E1008" s="15">
        <v>0</v>
      </c>
      <c r="F1008" s="15">
        <v>304381120296</v>
      </c>
      <c r="G1008" s="16">
        <v>6.4599999999999996E-3</v>
      </c>
      <c r="H1008" s="16">
        <v>3.1900000000000001E-3</v>
      </c>
      <c r="I1008" s="16">
        <v>3.2699999999999999E-3</v>
      </c>
      <c r="J1008" s="16">
        <v>0.19819000000000001</v>
      </c>
      <c r="K1008" s="16">
        <v>-7.7999999999999999E-4</v>
      </c>
      <c r="L1008" s="16">
        <v>-1.5299999999999999E-3</v>
      </c>
      <c r="M1008" s="16">
        <v>7.5000000000000002E-4</v>
      </c>
      <c r="N1008" s="16">
        <v>-9.0359999999999996E-2</v>
      </c>
      <c r="O1008" s="19">
        <v>167.6446</v>
      </c>
      <c r="P1008" s="19">
        <v>112.7272</v>
      </c>
      <c r="Q1008" s="18">
        <v>1.885</v>
      </c>
      <c r="R1008" s="18">
        <v>5.952</v>
      </c>
      <c r="S1008" s="18">
        <v>2.173</v>
      </c>
      <c r="T1008" s="18">
        <v>9.5660000000000007</v>
      </c>
      <c r="U1008" s="18">
        <v>7.0069999999999997</v>
      </c>
      <c r="V1008" s="18">
        <v>7.452</v>
      </c>
    </row>
    <row r="1009" spans="1:22" x14ac:dyDescent="0.25">
      <c r="A1009" s="1">
        <v>43053</v>
      </c>
      <c r="B1009" s="14">
        <v>12</v>
      </c>
      <c r="C1009" s="15">
        <v>290214588000</v>
      </c>
      <c r="D1009" s="15">
        <v>2294689267</v>
      </c>
      <c r="E1009" s="15">
        <v>0</v>
      </c>
      <c r="F1009" s="15">
        <v>304692151503</v>
      </c>
      <c r="G1009" s="16">
        <v>7.4900000000000001E-3</v>
      </c>
      <c r="H1009" s="16">
        <v>3.9699999999999996E-3</v>
      </c>
      <c r="I1009" s="16">
        <v>3.5200000000000001E-3</v>
      </c>
      <c r="J1009" s="16">
        <v>0.21473999999999999</v>
      </c>
      <c r="K1009" s="16">
        <v>1.0200000000000001E-3</v>
      </c>
      <c r="L1009" s="16">
        <v>7.6999999999999996E-4</v>
      </c>
      <c r="M1009" s="16">
        <v>2.5000000000000001E-4</v>
      </c>
      <c r="N1009" s="16">
        <v>0.45177</v>
      </c>
      <c r="O1009" s="19">
        <v>167.8159</v>
      </c>
      <c r="P1009" s="19">
        <v>112.81440000000001</v>
      </c>
      <c r="Q1009" s="18">
        <v>1.8839999999999999</v>
      </c>
      <c r="R1009" s="18">
        <v>5.9480000000000004</v>
      </c>
      <c r="S1009" s="18">
        <v>2.17</v>
      </c>
      <c r="T1009" s="18">
        <v>9.5660000000000007</v>
      </c>
      <c r="U1009" s="18">
        <v>6.9729999999999999</v>
      </c>
      <c r="V1009" s="18">
        <v>7.4089999999999998</v>
      </c>
    </row>
    <row r="1010" spans="1:22" x14ac:dyDescent="0.25">
      <c r="A1010" s="1">
        <v>43054</v>
      </c>
      <c r="B1010" s="14">
        <v>12</v>
      </c>
      <c r="C1010" s="15">
        <v>290214588000</v>
      </c>
      <c r="D1010" s="15">
        <v>2370805892</v>
      </c>
      <c r="E1010" s="15">
        <v>0</v>
      </c>
      <c r="F1010" s="15">
        <v>304538073175</v>
      </c>
      <c r="G1010" s="16">
        <v>6.9800000000000001E-3</v>
      </c>
      <c r="H1010" s="16">
        <v>3.2000000000000002E-3</v>
      </c>
      <c r="I1010" s="16">
        <v>3.7799999999999999E-3</v>
      </c>
      <c r="J1010" s="16">
        <v>0.18442</v>
      </c>
      <c r="K1010" s="16">
        <v>-5.1000000000000004E-4</v>
      </c>
      <c r="L1010" s="16">
        <v>-7.6000000000000004E-4</v>
      </c>
      <c r="M1010" s="16">
        <v>2.5000000000000001E-4</v>
      </c>
      <c r="N1010" s="16">
        <v>-0.16858000000000001</v>
      </c>
      <c r="O1010" s="19">
        <v>167.7311</v>
      </c>
      <c r="P1010" s="19">
        <v>112.7289</v>
      </c>
      <c r="Q1010" s="18">
        <v>1.88</v>
      </c>
      <c r="R1010" s="18">
        <v>5.9320000000000004</v>
      </c>
      <c r="S1010" s="18">
        <v>2.1680000000000001</v>
      </c>
      <c r="T1010" s="18">
        <v>9.5660000000000007</v>
      </c>
      <c r="U1010" s="18">
        <v>7.0039999999999996</v>
      </c>
      <c r="V1010" s="18">
        <v>7.4459999999999997</v>
      </c>
    </row>
    <row r="1011" spans="1:22" x14ac:dyDescent="0.25">
      <c r="A1011" s="1">
        <v>43055</v>
      </c>
      <c r="B1011" s="14">
        <v>12</v>
      </c>
      <c r="C1011" s="15">
        <v>290214588000</v>
      </c>
      <c r="D1011" s="15">
        <v>2446922517</v>
      </c>
      <c r="E1011" s="15">
        <v>0</v>
      </c>
      <c r="F1011" s="15">
        <v>304625890881</v>
      </c>
      <c r="G1011" s="16">
        <v>7.2700000000000004E-3</v>
      </c>
      <c r="H1011" s="16">
        <v>3.2399999999999998E-3</v>
      </c>
      <c r="I1011" s="16">
        <v>4.0299999999999997E-3</v>
      </c>
      <c r="J1011" s="16">
        <v>0.17968999999999999</v>
      </c>
      <c r="K1011" s="16">
        <v>2.9E-4</v>
      </c>
      <c r="L1011" s="16">
        <v>4.0000000000000003E-5</v>
      </c>
      <c r="M1011" s="16">
        <v>2.5000000000000001E-4</v>
      </c>
      <c r="N1011" s="16">
        <v>0.11097</v>
      </c>
      <c r="O1011" s="19">
        <v>167.77940000000001</v>
      </c>
      <c r="P1011" s="19">
        <v>112.7333</v>
      </c>
      <c r="Q1011" s="18">
        <v>1.8779999999999999</v>
      </c>
      <c r="R1011" s="18">
        <v>5.9210000000000003</v>
      </c>
      <c r="S1011" s="18">
        <v>2.165</v>
      </c>
      <c r="T1011" s="18">
        <v>9.5660000000000007</v>
      </c>
      <c r="U1011" s="18">
        <v>6.9969999999999999</v>
      </c>
      <c r="V1011" s="18">
        <v>7.4409999999999998</v>
      </c>
    </row>
    <row r="1012" spans="1:22" x14ac:dyDescent="0.25">
      <c r="A1012" s="1">
        <v>43056</v>
      </c>
      <c r="B1012" s="14">
        <v>12</v>
      </c>
      <c r="C1012" s="15">
        <v>290214588000</v>
      </c>
      <c r="D1012" s="15">
        <v>2523039142</v>
      </c>
      <c r="E1012" s="15">
        <v>0</v>
      </c>
      <c r="F1012" s="15">
        <v>304877424020</v>
      </c>
      <c r="G1012" s="16">
        <v>8.0999999999999996E-3</v>
      </c>
      <c r="H1012" s="16">
        <v>3.82E-3</v>
      </c>
      <c r="I1012" s="16">
        <v>4.28E-3</v>
      </c>
      <c r="J1012" s="16">
        <v>0.18915999999999999</v>
      </c>
      <c r="K1012" s="16">
        <v>8.3000000000000001E-4</v>
      </c>
      <c r="L1012" s="16">
        <v>5.8E-4</v>
      </c>
      <c r="M1012" s="16">
        <v>2.5000000000000001E-4</v>
      </c>
      <c r="N1012" s="16">
        <v>0.35155999999999998</v>
      </c>
      <c r="O1012" s="19">
        <v>167.91800000000001</v>
      </c>
      <c r="P1012" s="19">
        <v>112.7984</v>
      </c>
      <c r="Q1012" s="18">
        <v>1.8759999999999999</v>
      </c>
      <c r="R1012" s="18">
        <v>5.9139999999999997</v>
      </c>
      <c r="S1012" s="18">
        <v>2.1619999999999999</v>
      </c>
      <c r="T1012" s="18">
        <v>9.5660000000000007</v>
      </c>
      <c r="U1012" s="18">
        <v>6.9619999999999997</v>
      </c>
      <c r="V1012" s="18">
        <v>7.4080000000000004</v>
      </c>
    </row>
    <row r="1013" spans="1:22" x14ac:dyDescent="0.25">
      <c r="A1013" s="1">
        <v>43059</v>
      </c>
      <c r="B1013" s="14">
        <v>12</v>
      </c>
      <c r="C1013" s="15">
        <v>290214588000</v>
      </c>
      <c r="D1013" s="15">
        <v>2751389016</v>
      </c>
      <c r="E1013" s="15">
        <v>0</v>
      </c>
      <c r="F1013" s="15">
        <v>305211314573</v>
      </c>
      <c r="G1013" s="16">
        <v>9.2099999999999994E-3</v>
      </c>
      <c r="H1013" s="16">
        <v>4.1700000000000001E-3</v>
      </c>
      <c r="I1013" s="16">
        <v>5.0299999999999997E-3</v>
      </c>
      <c r="J1013" s="16">
        <v>0.18204000000000001</v>
      </c>
      <c r="K1013" s="16">
        <v>1.1000000000000001E-3</v>
      </c>
      <c r="L1013" s="16">
        <v>3.5E-4</v>
      </c>
      <c r="M1013" s="16">
        <v>7.5000000000000002E-4</v>
      </c>
      <c r="N1013" s="16">
        <v>0.14244999999999999</v>
      </c>
      <c r="O1013" s="19">
        <v>168.1019</v>
      </c>
      <c r="P1013" s="19">
        <v>112.83759999999999</v>
      </c>
      <c r="Q1013" s="18">
        <v>1.869</v>
      </c>
      <c r="R1013" s="18">
        <v>5.8860000000000001</v>
      </c>
      <c r="S1013" s="18">
        <v>2.1539999999999999</v>
      </c>
      <c r="T1013" s="18">
        <v>9.5660000000000007</v>
      </c>
      <c r="U1013" s="18">
        <v>6.9509999999999996</v>
      </c>
      <c r="V1013" s="18">
        <v>7.3819999999999997</v>
      </c>
    </row>
    <row r="1014" spans="1:22" x14ac:dyDescent="0.25">
      <c r="A1014" s="1">
        <v>43060</v>
      </c>
      <c r="B1014" s="14">
        <v>12</v>
      </c>
      <c r="C1014" s="15">
        <v>290214588000</v>
      </c>
      <c r="D1014" s="15">
        <v>2827505641</v>
      </c>
      <c r="E1014" s="15">
        <v>0</v>
      </c>
      <c r="F1014" s="15">
        <v>305077571441</v>
      </c>
      <c r="G1014" s="16">
        <v>8.7600000000000004E-3</v>
      </c>
      <c r="H1014" s="16">
        <v>3.48E-3</v>
      </c>
      <c r="I1014" s="16">
        <v>5.2900000000000004E-3</v>
      </c>
      <c r="J1014" s="16">
        <v>0.16375999999999999</v>
      </c>
      <c r="K1014" s="16">
        <v>-4.4000000000000002E-4</v>
      </c>
      <c r="L1014" s="16">
        <v>-6.8999999999999997E-4</v>
      </c>
      <c r="M1014" s="16">
        <v>2.5000000000000001E-4</v>
      </c>
      <c r="N1014" s="16">
        <v>-0.14784</v>
      </c>
      <c r="O1014" s="19">
        <v>168.0282</v>
      </c>
      <c r="P1014" s="19">
        <v>112.7597</v>
      </c>
      <c r="Q1014" s="18">
        <v>1.865</v>
      </c>
      <c r="R1014" s="18">
        <v>5.8689999999999998</v>
      </c>
      <c r="S1014" s="18">
        <v>2.1509999999999998</v>
      </c>
      <c r="T1014" s="18">
        <v>9.5660000000000007</v>
      </c>
      <c r="U1014" s="18">
        <v>6.97</v>
      </c>
      <c r="V1014" s="18">
        <v>7.4160000000000004</v>
      </c>
    </row>
    <row r="1015" spans="1:22" x14ac:dyDescent="0.25">
      <c r="A1015" s="1">
        <v>43061</v>
      </c>
      <c r="B1015" s="14">
        <v>12</v>
      </c>
      <c r="C1015" s="15">
        <v>290214588000</v>
      </c>
      <c r="D1015" s="15">
        <v>2903622266</v>
      </c>
      <c r="E1015" s="15">
        <v>0</v>
      </c>
      <c r="F1015" s="15">
        <v>305238871138</v>
      </c>
      <c r="G1015" s="16">
        <v>9.2999999999999992E-3</v>
      </c>
      <c r="H1015" s="16">
        <v>3.7599999999999999E-3</v>
      </c>
      <c r="I1015" s="16">
        <v>5.5399999999999998E-3</v>
      </c>
      <c r="J1015" s="16">
        <v>0.16594999999999999</v>
      </c>
      <c r="K1015" s="16">
        <v>5.2999999999999998E-4</v>
      </c>
      <c r="L1015" s="16">
        <v>2.7999999999999998E-4</v>
      </c>
      <c r="M1015" s="16">
        <v>2.5000000000000001E-4</v>
      </c>
      <c r="N1015" s="16">
        <v>0.21279999999999999</v>
      </c>
      <c r="O1015" s="19">
        <v>168.11699999999999</v>
      </c>
      <c r="P1015" s="19">
        <v>112.79130000000001</v>
      </c>
      <c r="Q1015" s="18">
        <v>1.863</v>
      </c>
      <c r="R1015" s="18">
        <v>5.8609999999999998</v>
      </c>
      <c r="S1015" s="18">
        <v>2.1480000000000001</v>
      </c>
      <c r="T1015" s="18">
        <v>9.5660000000000007</v>
      </c>
      <c r="U1015" s="18">
        <v>6.9589999999999996</v>
      </c>
      <c r="V1015" s="18">
        <v>7.3979999999999997</v>
      </c>
    </row>
    <row r="1016" spans="1:22" x14ac:dyDescent="0.25">
      <c r="A1016" s="1">
        <v>43062</v>
      </c>
      <c r="B1016" s="14">
        <v>12</v>
      </c>
      <c r="C1016" s="15">
        <v>290214588000</v>
      </c>
      <c r="D1016" s="15">
        <v>2979738891</v>
      </c>
      <c r="E1016" s="15">
        <v>0</v>
      </c>
      <c r="F1016" s="15">
        <v>305151168043</v>
      </c>
      <c r="G1016" s="16">
        <v>9.0100000000000006E-3</v>
      </c>
      <c r="H1016" s="16">
        <v>3.2200000000000002E-3</v>
      </c>
      <c r="I1016" s="16">
        <v>5.79E-3</v>
      </c>
      <c r="J1016" s="16">
        <v>0.15292</v>
      </c>
      <c r="K1016" s="16">
        <v>-2.9E-4</v>
      </c>
      <c r="L1016" s="16">
        <v>-5.4000000000000001E-4</v>
      </c>
      <c r="M1016" s="16">
        <v>2.5000000000000001E-4</v>
      </c>
      <c r="N1016" s="16">
        <v>-9.9580000000000002E-2</v>
      </c>
      <c r="O1016" s="19">
        <v>168.06870000000001</v>
      </c>
      <c r="P1016" s="19">
        <v>112.73050000000001</v>
      </c>
      <c r="Q1016" s="18">
        <v>1.86</v>
      </c>
      <c r="R1016" s="18">
        <v>5.8460000000000001</v>
      </c>
      <c r="S1016" s="18">
        <v>2.1459999999999999</v>
      </c>
      <c r="T1016" s="18">
        <v>9.5660000000000007</v>
      </c>
      <c r="U1016" s="18">
        <v>6.9790000000000001</v>
      </c>
      <c r="V1016" s="18">
        <v>7.4240000000000004</v>
      </c>
    </row>
    <row r="1017" spans="1:22" x14ac:dyDescent="0.25">
      <c r="A1017" s="1">
        <v>43063</v>
      </c>
      <c r="B1017" s="14">
        <v>12</v>
      </c>
      <c r="C1017" s="15">
        <v>290214588000</v>
      </c>
      <c r="D1017" s="15">
        <v>3055855516</v>
      </c>
      <c r="E1017" s="15">
        <v>0</v>
      </c>
      <c r="F1017" s="15">
        <v>305520609373</v>
      </c>
      <c r="G1017" s="16">
        <v>1.023E-2</v>
      </c>
      <c r="H1017" s="16">
        <v>4.1900000000000001E-3</v>
      </c>
      <c r="I1017" s="16">
        <v>6.0400000000000002E-3</v>
      </c>
      <c r="J1017" s="16">
        <v>0.16739000000000001</v>
      </c>
      <c r="K1017" s="16">
        <v>1.2099999999999999E-3</v>
      </c>
      <c r="L1017" s="16">
        <v>9.6000000000000002E-4</v>
      </c>
      <c r="M1017" s="16">
        <v>2.5000000000000001E-4</v>
      </c>
      <c r="N1017" s="16">
        <v>0.55523999999999996</v>
      </c>
      <c r="O1017" s="19">
        <v>168.2722</v>
      </c>
      <c r="P1017" s="19">
        <v>112.8394</v>
      </c>
      <c r="Q1017" s="18">
        <v>1.859</v>
      </c>
      <c r="R1017" s="18">
        <v>5.8449999999999998</v>
      </c>
      <c r="S1017" s="18">
        <v>2.1429999999999998</v>
      </c>
      <c r="T1017" s="18">
        <v>9.5660000000000007</v>
      </c>
      <c r="U1017" s="18">
        <v>6.944</v>
      </c>
      <c r="V1017" s="18">
        <v>7.3710000000000004</v>
      </c>
    </row>
    <row r="1018" spans="1:22" x14ac:dyDescent="0.25">
      <c r="A1018" s="1">
        <v>43066</v>
      </c>
      <c r="B1018" s="14">
        <v>12</v>
      </c>
      <c r="C1018" s="15">
        <v>290214588000</v>
      </c>
      <c r="D1018" s="15">
        <v>3284205390</v>
      </c>
      <c r="E1018" s="15">
        <v>0</v>
      </c>
      <c r="F1018" s="15">
        <v>305329831569</v>
      </c>
      <c r="G1018" s="16">
        <v>9.5999999999999992E-3</v>
      </c>
      <c r="H1018" s="16">
        <v>2.8E-3</v>
      </c>
      <c r="I1018" s="16">
        <v>6.7999999999999996E-3</v>
      </c>
      <c r="J1018" s="16">
        <v>0.13783999999999999</v>
      </c>
      <c r="K1018" s="16">
        <v>-6.2E-4</v>
      </c>
      <c r="L1018" s="16">
        <v>-1.3699999999999999E-3</v>
      </c>
      <c r="M1018" s="16">
        <v>7.5000000000000002E-4</v>
      </c>
      <c r="N1018" s="16">
        <v>-7.3179999999999995E-2</v>
      </c>
      <c r="O1018" s="19">
        <v>168.1671</v>
      </c>
      <c r="P1018" s="19">
        <v>112.6837</v>
      </c>
      <c r="Q1018" s="18">
        <v>1.849</v>
      </c>
      <c r="R1018" s="18">
        <v>5.8010000000000002</v>
      </c>
      <c r="S1018" s="18">
        <v>2.1349999999999998</v>
      </c>
      <c r="T1018" s="18">
        <v>9.5660000000000007</v>
      </c>
      <c r="U1018" s="18">
        <v>6.9820000000000002</v>
      </c>
      <c r="V1018" s="18">
        <v>7.4359999999999999</v>
      </c>
    </row>
    <row r="1019" spans="1:22" x14ac:dyDescent="0.25">
      <c r="A1019" s="1">
        <v>43067</v>
      </c>
      <c r="B1019" s="14">
        <v>12</v>
      </c>
      <c r="C1019" s="15">
        <v>290214588000</v>
      </c>
      <c r="D1019" s="15">
        <v>3360322015</v>
      </c>
      <c r="E1019" s="15">
        <v>0</v>
      </c>
      <c r="F1019" s="15">
        <v>305498705345</v>
      </c>
      <c r="G1019" s="16">
        <v>1.0160000000000001E-2</v>
      </c>
      <c r="H1019" s="16">
        <v>3.1099999999999999E-3</v>
      </c>
      <c r="I1019" s="16">
        <v>7.0499999999999998E-3</v>
      </c>
      <c r="J1019" s="16">
        <v>0.14079</v>
      </c>
      <c r="K1019" s="16">
        <v>5.5000000000000003E-4</v>
      </c>
      <c r="L1019" s="16">
        <v>2.9999999999999997E-4</v>
      </c>
      <c r="M1019" s="16">
        <v>2.5000000000000001E-4</v>
      </c>
      <c r="N1019" s="16">
        <v>0.22363</v>
      </c>
      <c r="O1019" s="19">
        <v>168.2602</v>
      </c>
      <c r="P1019" s="19">
        <v>112.7182</v>
      </c>
      <c r="Q1019" s="18">
        <v>1.847</v>
      </c>
      <c r="R1019" s="18">
        <v>5.7930000000000001</v>
      </c>
      <c r="S1019" s="18">
        <v>2.1320000000000001</v>
      </c>
      <c r="T1019" s="18">
        <v>9.5660000000000007</v>
      </c>
      <c r="U1019" s="18">
        <v>6.9729999999999999</v>
      </c>
      <c r="V1019" s="18">
        <v>7.4169999999999998</v>
      </c>
    </row>
    <row r="1020" spans="1:22" x14ac:dyDescent="0.25">
      <c r="A1020" s="1">
        <v>43068</v>
      </c>
      <c r="B1020" s="14">
        <v>12</v>
      </c>
      <c r="C1020" s="15">
        <v>290214588000</v>
      </c>
      <c r="D1020" s="15">
        <v>3436438640</v>
      </c>
      <c r="E1020" s="15">
        <v>0</v>
      </c>
      <c r="F1020" s="15">
        <v>305935519550</v>
      </c>
      <c r="G1020" s="16">
        <v>1.1599999999999999E-2</v>
      </c>
      <c r="H1020" s="16">
        <v>4.3E-3</v>
      </c>
      <c r="I1020" s="16">
        <v>7.3000000000000001E-3</v>
      </c>
      <c r="J1020" s="16">
        <v>0.15623000000000001</v>
      </c>
      <c r="K1020" s="16">
        <v>1.4300000000000001E-3</v>
      </c>
      <c r="L1020" s="16">
        <v>1.1800000000000001E-3</v>
      </c>
      <c r="M1020" s="16">
        <v>2.5000000000000001E-4</v>
      </c>
      <c r="N1020" s="16">
        <v>0.68457999999999997</v>
      </c>
      <c r="O1020" s="19">
        <v>168.50069999999999</v>
      </c>
      <c r="P1020" s="19">
        <v>112.8522</v>
      </c>
      <c r="Q1020" s="18">
        <v>1.8460000000000001</v>
      </c>
      <c r="R1020" s="18">
        <v>5.7930000000000001</v>
      </c>
      <c r="S1020" s="18">
        <v>2.129</v>
      </c>
      <c r="T1020" s="18">
        <v>9.5660000000000007</v>
      </c>
      <c r="U1020" s="18">
        <v>6.9249999999999998</v>
      </c>
      <c r="V1020" s="18">
        <v>7.351</v>
      </c>
    </row>
    <row r="1021" spans="1:22" x14ac:dyDescent="0.25">
      <c r="A1021" s="1">
        <v>43069</v>
      </c>
      <c r="B1021" s="14">
        <v>12</v>
      </c>
      <c r="C1021" s="15">
        <v>290214588000</v>
      </c>
      <c r="D1021" s="15">
        <v>3512555265</v>
      </c>
      <c r="E1021" s="15">
        <v>0</v>
      </c>
      <c r="F1021" s="15">
        <v>306090845252</v>
      </c>
      <c r="G1021" s="16">
        <v>1.2109999999999999E-2</v>
      </c>
      <c r="H1021" s="16">
        <v>4.5599999999999998E-3</v>
      </c>
      <c r="I1021" s="16">
        <v>7.5500000000000003E-3</v>
      </c>
      <c r="J1021" s="16">
        <v>0.15778</v>
      </c>
      <c r="K1021" s="16">
        <v>5.1000000000000004E-4</v>
      </c>
      <c r="L1021" s="16">
        <v>2.5999999999999998E-4</v>
      </c>
      <c r="M1021" s="16">
        <v>2.5000000000000001E-4</v>
      </c>
      <c r="N1021" s="16">
        <v>0.20354</v>
      </c>
      <c r="O1021" s="19">
        <v>168.58629999999999</v>
      </c>
      <c r="P1021" s="19">
        <v>112.88160000000001</v>
      </c>
      <c r="Q1021" s="18">
        <v>1.8440000000000001</v>
      </c>
      <c r="R1021" s="18">
        <v>5.7850000000000001</v>
      </c>
      <c r="S1021" s="18">
        <v>2.1269999999999998</v>
      </c>
      <c r="T1021" s="18">
        <v>9.5660000000000007</v>
      </c>
      <c r="U1021" s="18">
        <v>6.9109999999999996</v>
      </c>
      <c r="V1021" s="18">
        <v>7.3339999999999996</v>
      </c>
    </row>
    <row r="1022" spans="1:22" x14ac:dyDescent="0.25">
      <c r="A1022" s="1">
        <v>43070</v>
      </c>
      <c r="B1022" s="14">
        <v>12</v>
      </c>
      <c r="C1022" s="15">
        <v>290945088000</v>
      </c>
      <c r="D1022" s="15">
        <v>3593063428</v>
      </c>
      <c r="E1022" s="15">
        <v>0</v>
      </c>
      <c r="F1022" s="15">
        <v>306795572199</v>
      </c>
      <c r="G1022" s="16">
        <v>-1.7000000000000001E-4</v>
      </c>
      <c r="H1022" s="16">
        <v>-4.2000000000000002E-4</v>
      </c>
      <c r="I1022" s="16">
        <v>2.5000000000000001E-4</v>
      </c>
      <c r="J1022" s="16">
        <v>-6.0569999999999999E-2</v>
      </c>
      <c r="K1022" s="16">
        <v>-1.7000000000000001E-4</v>
      </c>
      <c r="L1022" s="16">
        <v>-4.2000000000000002E-4</v>
      </c>
      <c r="M1022" s="16">
        <v>2.5000000000000001E-4</v>
      </c>
      <c r="N1022" s="16">
        <v>-6.0569999999999999E-2</v>
      </c>
      <c r="O1022" s="19">
        <v>168.5574</v>
      </c>
      <c r="P1022" s="19">
        <v>112.8343</v>
      </c>
      <c r="Q1022" s="18">
        <v>1.85</v>
      </c>
      <c r="R1022" s="18">
        <v>5.8</v>
      </c>
      <c r="S1022" s="18">
        <v>2.1349999999999998</v>
      </c>
      <c r="T1022" s="18">
        <v>9.5589999999999993</v>
      </c>
      <c r="U1022" s="18">
        <v>6.9249999999999998</v>
      </c>
      <c r="V1022" s="18">
        <v>7.3540000000000001</v>
      </c>
    </row>
    <row r="1023" spans="1:22" x14ac:dyDescent="0.25">
      <c r="A1023" s="1">
        <v>43073</v>
      </c>
      <c r="B1023" s="14">
        <v>12</v>
      </c>
      <c r="C1023" s="15">
        <v>290945088000</v>
      </c>
      <c r="D1023" s="15">
        <v>3821812534</v>
      </c>
      <c r="E1023" s="15">
        <v>0</v>
      </c>
      <c r="F1023" s="15">
        <v>307043877798</v>
      </c>
      <c r="G1023" s="16">
        <v>6.4000000000000005E-4</v>
      </c>
      <c r="H1023" s="16">
        <v>-3.6000000000000002E-4</v>
      </c>
      <c r="I1023" s="16">
        <v>9.8999999999999999E-4</v>
      </c>
      <c r="J1023" s="16">
        <v>5.9929999999999997E-2</v>
      </c>
      <c r="K1023" s="16">
        <v>8.0999999999999996E-4</v>
      </c>
      <c r="L1023" s="16">
        <v>6.0000000000000002E-5</v>
      </c>
      <c r="M1023" s="16">
        <v>7.5000000000000002E-4</v>
      </c>
      <c r="N1023" s="16">
        <v>0.10344</v>
      </c>
      <c r="O1023" s="19">
        <v>168.69390000000001</v>
      </c>
      <c r="P1023" s="19">
        <v>112.84139999999999</v>
      </c>
      <c r="Q1023" s="18">
        <v>1.843</v>
      </c>
      <c r="R1023" s="18">
        <v>5.77</v>
      </c>
      <c r="S1023" s="18">
        <v>2.1269999999999998</v>
      </c>
      <c r="T1023" s="18">
        <v>9.5589999999999993</v>
      </c>
      <c r="U1023" s="18">
        <v>6.9189999999999996</v>
      </c>
      <c r="V1023" s="18">
        <v>7.343</v>
      </c>
    </row>
    <row r="1024" spans="1:22" x14ac:dyDescent="0.25">
      <c r="A1024" s="1">
        <v>43074</v>
      </c>
      <c r="B1024" s="14">
        <v>12</v>
      </c>
      <c r="C1024" s="15">
        <v>290945088000</v>
      </c>
      <c r="D1024" s="15">
        <v>3898062235</v>
      </c>
      <c r="E1024" s="15">
        <v>0</v>
      </c>
      <c r="F1024" s="15">
        <v>307137941854</v>
      </c>
      <c r="G1024" s="16">
        <v>9.3999999999999997E-4</v>
      </c>
      <c r="H1024" s="16">
        <v>-2.9999999999999997E-4</v>
      </c>
      <c r="I1024" s="16">
        <v>1.24E-3</v>
      </c>
      <c r="J1024" s="16">
        <v>7.1349999999999997E-2</v>
      </c>
      <c r="K1024" s="16">
        <v>3.1E-4</v>
      </c>
      <c r="L1024" s="16">
        <v>6.0000000000000002E-5</v>
      </c>
      <c r="M1024" s="16">
        <v>2.5000000000000001E-4</v>
      </c>
      <c r="N1024" s="16">
        <v>0.11829000000000001</v>
      </c>
      <c r="O1024" s="19">
        <v>168.74549999999999</v>
      </c>
      <c r="P1024" s="19">
        <v>112.848</v>
      </c>
      <c r="Q1024" s="18">
        <v>1.84</v>
      </c>
      <c r="R1024" s="18">
        <v>5.76</v>
      </c>
      <c r="S1024" s="18">
        <v>2.1240000000000001</v>
      </c>
      <c r="T1024" s="18">
        <v>9.5589999999999993</v>
      </c>
      <c r="U1024" s="18">
        <v>6.9130000000000003</v>
      </c>
      <c r="V1024" s="18">
        <v>7.3369999999999997</v>
      </c>
    </row>
    <row r="1025" spans="1:22" x14ac:dyDescent="0.25">
      <c r="A1025" s="1">
        <v>43075</v>
      </c>
      <c r="B1025" s="14">
        <v>12</v>
      </c>
      <c r="C1025" s="15">
        <v>290945088000</v>
      </c>
      <c r="D1025" s="15">
        <v>3974311937</v>
      </c>
      <c r="E1025" s="15">
        <v>0</v>
      </c>
      <c r="F1025" s="15">
        <v>307204256854</v>
      </c>
      <c r="G1025" s="16">
        <v>1.16E-3</v>
      </c>
      <c r="H1025" s="16">
        <v>-3.3E-4</v>
      </c>
      <c r="I1025" s="16">
        <v>1.49E-3</v>
      </c>
      <c r="J1025" s="16">
        <v>7.3120000000000004E-2</v>
      </c>
      <c r="K1025" s="16">
        <v>2.2000000000000001E-4</v>
      </c>
      <c r="L1025" s="16">
        <v>-3.0000000000000001E-5</v>
      </c>
      <c r="M1025" s="16">
        <v>2.5000000000000001E-4</v>
      </c>
      <c r="N1025" s="16">
        <v>8.1989999999999993E-2</v>
      </c>
      <c r="O1025" s="19">
        <v>168.78200000000001</v>
      </c>
      <c r="P1025" s="19">
        <v>112.8443</v>
      </c>
      <c r="Q1025" s="18">
        <v>1.8380000000000001</v>
      </c>
      <c r="R1025" s="18">
        <v>5.7489999999999997</v>
      </c>
      <c r="S1025" s="18">
        <v>2.121</v>
      </c>
      <c r="T1025" s="18">
        <v>9.5589999999999993</v>
      </c>
      <c r="U1025" s="18">
        <v>6.9109999999999996</v>
      </c>
      <c r="V1025" s="18">
        <v>7.3360000000000003</v>
      </c>
    </row>
    <row r="1026" spans="1:22" x14ac:dyDescent="0.25">
      <c r="A1026" s="1">
        <v>43076</v>
      </c>
      <c r="B1026" s="14">
        <v>12</v>
      </c>
      <c r="C1026" s="15">
        <v>290945088000</v>
      </c>
      <c r="D1026" s="15">
        <v>4050561639</v>
      </c>
      <c r="E1026" s="15">
        <v>0</v>
      </c>
      <c r="F1026" s="15">
        <v>307169849607</v>
      </c>
      <c r="G1026" s="16">
        <v>1.0499999999999999E-3</v>
      </c>
      <c r="H1026" s="16">
        <v>-6.8999999999999997E-4</v>
      </c>
      <c r="I1026" s="16">
        <v>1.74E-3</v>
      </c>
      <c r="J1026" s="16">
        <v>5.6169999999999998E-2</v>
      </c>
      <c r="K1026" s="16">
        <v>-1.1E-4</v>
      </c>
      <c r="L1026" s="16">
        <v>-3.6000000000000002E-4</v>
      </c>
      <c r="M1026" s="16">
        <v>2.5000000000000001E-4</v>
      </c>
      <c r="N1026" s="16">
        <v>-4.0059999999999998E-2</v>
      </c>
      <c r="O1026" s="19">
        <v>168.76310000000001</v>
      </c>
      <c r="P1026" s="19">
        <v>112.8036</v>
      </c>
      <c r="Q1026" s="18">
        <v>1.835</v>
      </c>
      <c r="R1026" s="18">
        <v>5.7359999999999998</v>
      </c>
      <c r="S1026" s="18">
        <v>2.1179999999999999</v>
      </c>
      <c r="T1026" s="18">
        <v>9.5589999999999993</v>
      </c>
      <c r="U1026" s="18">
        <v>6.9269999999999996</v>
      </c>
      <c r="V1026" s="18">
        <v>7.3529999999999998</v>
      </c>
    </row>
    <row r="1027" spans="1:22" x14ac:dyDescent="0.25">
      <c r="A1027" s="1">
        <v>43077</v>
      </c>
      <c r="B1027" s="14">
        <v>12</v>
      </c>
      <c r="C1027" s="15">
        <v>290945088000</v>
      </c>
      <c r="D1027" s="15">
        <v>4126811341</v>
      </c>
      <c r="E1027" s="15">
        <v>0</v>
      </c>
      <c r="F1027" s="15">
        <v>307346908482</v>
      </c>
      <c r="G1027" s="16">
        <v>1.6299999999999999E-3</v>
      </c>
      <c r="H1027" s="16">
        <v>-3.6000000000000002E-4</v>
      </c>
      <c r="I1027" s="16">
        <v>1.99E-3</v>
      </c>
      <c r="J1027" s="16">
        <v>7.6920000000000002E-2</v>
      </c>
      <c r="K1027" s="16">
        <v>5.8E-4</v>
      </c>
      <c r="L1027" s="16">
        <v>3.3E-4</v>
      </c>
      <c r="M1027" s="16">
        <v>2.5000000000000001E-4</v>
      </c>
      <c r="N1027" s="16">
        <v>0.23408999999999999</v>
      </c>
      <c r="O1027" s="19">
        <v>168.8603</v>
      </c>
      <c r="P1027" s="19">
        <v>112.8407</v>
      </c>
      <c r="Q1027" s="18">
        <v>1.833</v>
      </c>
      <c r="R1027" s="18">
        <v>5.7279999999999998</v>
      </c>
      <c r="S1027" s="18">
        <v>2.1160000000000001</v>
      </c>
      <c r="T1027" s="18">
        <v>9.5589999999999993</v>
      </c>
      <c r="U1027" s="18">
        <v>6.9080000000000004</v>
      </c>
      <c r="V1027" s="18">
        <v>7.3330000000000002</v>
      </c>
    </row>
    <row r="1028" spans="1:22" x14ac:dyDescent="0.25">
      <c r="A1028" s="1">
        <v>43080</v>
      </c>
      <c r="B1028" s="14">
        <v>12</v>
      </c>
      <c r="C1028" s="15">
        <v>290945088000</v>
      </c>
      <c r="D1028" s="15">
        <v>4355560446</v>
      </c>
      <c r="E1028" s="15">
        <v>0</v>
      </c>
      <c r="F1028" s="15">
        <v>307702660975</v>
      </c>
      <c r="G1028" s="16">
        <v>2.7799999999999999E-3</v>
      </c>
      <c r="H1028" s="16">
        <v>5.0000000000000002E-5</v>
      </c>
      <c r="I1028" s="16">
        <v>2.7299999999999998E-3</v>
      </c>
      <c r="J1028" s="16">
        <v>9.6670000000000006E-2</v>
      </c>
      <c r="K1028" s="16">
        <v>1.16E-3</v>
      </c>
      <c r="L1028" s="16">
        <v>4.0999999999999999E-4</v>
      </c>
      <c r="M1028" s="16">
        <v>7.3999999999999999E-4</v>
      </c>
      <c r="N1028" s="16">
        <v>0.15112999999999999</v>
      </c>
      <c r="O1028" s="19">
        <v>169.0558</v>
      </c>
      <c r="P1028" s="19">
        <v>112.8874</v>
      </c>
      <c r="Q1028" s="18">
        <v>1.8260000000000001</v>
      </c>
      <c r="R1028" s="18">
        <v>5.7009999999999996</v>
      </c>
      <c r="S1028" s="18">
        <v>2.1070000000000002</v>
      </c>
      <c r="T1028" s="18">
        <v>9.5589999999999993</v>
      </c>
      <c r="U1028" s="18">
        <v>6.8860000000000001</v>
      </c>
      <c r="V1028" s="18">
        <v>7.3019999999999996</v>
      </c>
    </row>
    <row r="1029" spans="1:22" x14ac:dyDescent="0.25">
      <c r="A1029" s="1">
        <v>43081</v>
      </c>
      <c r="B1029" s="14">
        <v>12</v>
      </c>
      <c r="C1029" s="15">
        <v>290945088000</v>
      </c>
      <c r="D1029" s="15">
        <v>4431810148</v>
      </c>
      <c r="E1029" s="15">
        <v>0</v>
      </c>
      <c r="F1029" s="15">
        <v>307665513901</v>
      </c>
      <c r="G1029" s="16">
        <v>2.66E-3</v>
      </c>
      <c r="H1029" s="16">
        <v>-3.2000000000000003E-4</v>
      </c>
      <c r="I1029" s="16">
        <v>2.98E-3</v>
      </c>
      <c r="J1029" s="16">
        <v>8.4279999999999994E-2</v>
      </c>
      <c r="K1029" s="16">
        <v>-1.2E-4</v>
      </c>
      <c r="L1029" s="16">
        <v>-3.6999999999999999E-4</v>
      </c>
      <c r="M1029" s="16">
        <v>2.5000000000000001E-4</v>
      </c>
      <c r="N1029" s="16">
        <v>-4.3110000000000002E-2</v>
      </c>
      <c r="O1029" s="19">
        <v>169.03540000000001</v>
      </c>
      <c r="P1029" s="19">
        <v>112.84569999999999</v>
      </c>
      <c r="Q1029" s="18">
        <v>1.8220000000000001</v>
      </c>
      <c r="R1029" s="18">
        <v>5.6849999999999996</v>
      </c>
      <c r="S1029" s="18">
        <v>2.105</v>
      </c>
      <c r="T1029" s="18">
        <v>9.5589999999999993</v>
      </c>
      <c r="U1029" s="18">
        <v>6.8780000000000001</v>
      </c>
      <c r="V1029" s="18">
        <v>7.319</v>
      </c>
    </row>
    <row r="1030" spans="1:22" x14ac:dyDescent="0.25">
      <c r="A1030" s="1">
        <v>43082</v>
      </c>
      <c r="B1030" s="14">
        <v>12</v>
      </c>
      <c r="C1030" s="15">
        <v>290945088000</v>
      </c>
      <c r="D1030" s="15">
        <v>4453559850</v>
      </c>
      <c r="E1030" s="15">
        <v>54500000</v>
      </c>
      <c r="F1030" s="15">
        <v>307947030896</v>
      </c>
      <c r="G1030" s="16">
        <v>3.5799999999999998E-3</v>
      </c>
      <c r="H1030" s="16">
        <v>3.5E-4</v>
      </c>
      <c r="I1030" s="16">
        <v>3.2299999999999998E-3</v>
      </c>
      <c r="J1030" s="16">
        <v>0.10557999999999999</v>
      </c>
      <c r="K1030" s="16">
        <v>9.2000000000000003E-4</v>
      </c>
      <c r="L1030" s="16">
        <v>6.7000000000000002E-4</v>
      </c>
      <c r="M1030" s="16">
        <v>2.5000000000000001E-4</v>
      </c>
      <c r="N1030" s="16">
        <v>0.39629999999999999</v>
      </c>
      <c r="O1030" s="19">
        <v>169.1901</v>
      </c>
      <c r="P1030" s="19">
        <v>112.9212</v>
      </c>
      <c r="Q1030" s="18">
        <v>1.821</v>
      </c>
      <c r="R1030" s="18">
        <v>5.681</v>
      </c>
      <c r="S1030" s="18">
        <v>2.1019999999999999</v>
      </c>
      <c r="T1030" s="18">
        <v>9.5589999999999993</v>
      </c>
      <c r="U1030" s="18">
        <v>6.8550000000000004</v>
      </c>
      <c r="V1030" s="18">
        <v>7.28</v>
      </c>
    </row>
    <row r="1031" spans="1:22" x14ac:dyDescent="0.25">
      <c r="A1031" s="1">
        <v>43083</v>
      </c>
      <c r="B1031" s="14">
        <v>12</v>
      </c>
      <c r="C1031" s="15">
        <v>290945088000</v>
      </c>
      <c r="D1031" s="15">
        <v>4529811188</v>
      </c>
      <c r="E1031" s="15">
        <v>54506719</v>
      </c>
      <c r="F1031" s="15">
        <v>307959091126</v>
      </c>
      <c r="G1031" s="16">
        <v>3.62E-3</v>
      </c>
      <c r="H1031" s="16">
        <v>1.3999999999999999E-4</v>
      </c>
      <c r="I1031" s="16">
        <v>3.48E-3</v>
      </c>
      <c r="J1031" s="16">
        <v>9.8809999999999995E-2</v>
      </c>
      <c r="K1031" s="16">
        <v>4.0000000000000003E-5</v>
      </c>
      <c r="L1031" s="16">
        <v>-2.1000000000000001E-4</v>
      </c>
      <c r="M1031" s="16">
        <v>2.5000000000000001E-4</v>
      </c>
      <c r="N1031" s="16">
        <v>1.44E-2</v>
      </c>
      <c r="O1031" s="19">
        <v>169.19669999999999</v>
      </c>
      <c r="P1031" s="19">
        <v>112.8976</v>
      </c>
      <c r="Q1031" s="18">
        <v>1.8180000000000001</v>
      </c>
      <c r="R1031" s="18">
        <v>5.6689999999999996</v>
      </c>
      <c r="S1031" s="18">
        <v>2.0990000000000002</v>
      </c>
      <c r="T1031" s="18">
        <v>9.5589999999999993</v>
      </c>
      <c r="U1031" s="18">
        <v>6.8579999999999997</v>
      </c>
      <c r="V1031" s="18">
        <v>7.2889999999999997</v>
      </c>
    </row>
    <row r="1032" spans="1:22" x14ac:dyDescent="0.25">
      <c r="A1032" s="1">
        <v>43084</v>
      </c>
      <c r="B1032" s="14">
        <v>12</v>
      </c>
      <c r="C1032" s="15">
        <v>290945088000</v>
      </c>
      <c r="D1032" s="15">
        <v>4606062526</v>
      </c>
      <c r="E1032" s="15">
        <v>54513439</v>
      </c>
      <c r="F1032" s="15">
        <v>308002679053</v>
      </c>
      <c r="G1032" s="16">
        <v>3.7599999999999999E-3</v>
      </c>
      <c r="H1032" s="16">
        <v>4.0000000000000003E-5</v>
      </c>
      <c r="I1032" s="16">
        <v>3.7299999999999998E-3</v>
      </c>
      <c r="J1032" s="16">
        <v>9.5689999999999997E-2</v>
      </c>
      <c r="K1032" s="16">
        <v>1.3999999999999999E-4</v>
      </c>
      <c r="L1032" s="16">
        <v>-1.1E-4</v>
      </c>
      <c r="M1032" s="16">
        <v>2.5000000000000001E-4</v>
      </c>
      <c r="N1032" s="16">
        <v>5.3019999999999998E-2</v>
      </c>
      <c r="O1032" s="19">
        <v>169.22059999999999</v>
      </c>
      <c r="P1032" s="19">
        <v>112.8856</v>
      </c>
      <c r="Q1032" s="18">
        <v>1.8149999999999999</v>
      </c>
      <c r="R1032" s="18">
        <v>5.657</v>
      </c>
      <c r="S1032" s="18">
        <v>2.0960000000000001</v>
      </c>
      <c r="T1032" s="18">
        <v>9.5589999999999993</v>
      </c>
      <c r="U1032" s="18">
        <v>6.859</v>
      </c>
      <c r="V1032" s="18">
        <v>7.2919999999999998</v>
      </c>
    </row>
    <row r="1033" spans="1:22" x14ac:dyDescent="0.25">
      <c r="A1033" s="1">
        <v>43087</v>
      </c>
      <c r="B1033" s="14">
        <v>12</v>
      </c>
      <c r="C1033" s="15">
        <v>290945088000</v>
      </c>
      <c r="D1033" s="15">
        <v>4834816540</v>
      </c>
      <c r="E1033" s="15">
        <v>54533602</v>
      </c>
      <c r="F1033" s="15">
        <v>308389398882</v>
      </c>
      <c r="G1033" s="16">
        <v>5.0200000000000002E-3</v>
      </c>
      <c r="H1033" s="16">
        <v>5.5000000000000003E-4</v>
      </c>
      <c r="I1033" s="16">
        <v>4.47E-3</v>
      </c>
      <c r="J1033" s="16">
        <v>0.10693999999999999</v>
      </c>
      <c r="K1033" s="16">
        <v>1.2600000000000001E-3</v>
      </c>
      <c r="L1033" s="16">
        <v>5.1000000000000004E-4</v>
      </c>
      <c r="M1033" s="16">
        <v>7.3999999999999999E-4</v>
      </c>
      <c r="N1033" s="16">
        <v>0.16494</v>
      </c>
      <c r="O1033" s="19">
        <v>169.4331</v>
      </c>
      <c r="P1033" s="19">
        <v>112.94370000000001</v>
      </c>
      <c r="Q1033" s="18">
        <v>1.8080000000000001</v>
      </c>
      <c r="R1033" s="18">
        <v>5.63</v>
      </c>
      <c r="S1033" s="18">
        <v>2.0880000000000001</v>
      </c>
      <c r="T1033" s="18">
        <v>9.5589999999999993</v>
      </c>
      <c r="U1033" s="18">
        <v>6.8220000000000001</v>
      </c>
      <c r="V1033" s="18">
        <v>7.2549999999999999</v>
      </c>
    </row>
    <row r="1034" spans="1:22" x14ac:dyDescent="0.25">
      <c r="A1034" s="1">
        <v>43088</v>
      </c>
      <c r="B1034" s="14">
        <v>12</v>
      </c>
      <c r="C1034" s="15">
        <v>290945088000</v>
      </c>
      <c r="D1034" s="15">
        <v>4911067878</v>
      </c>
      <c r="E1034" s="15">
        <v>54540325</v>
      </c>
      <c r="F1034" s="15">
        <v>307741312265</v>
      </c>
      <c r="G1034" s="16">
        <v>2.9099999999999998E-3</v>
      </c>
      <c r="H1034" s="16">
        <v>-1.81E-3</v>
      </c>
      <c r="I1034" s="16">
        <v>4.7200000000000002E-3</v>
      </c>
      <c r="J1034" s="16">
        <v>5.7430000000000002E-2</v>
      </c>
      <c r="K1034" s="16">
        <v>-2.0999999999999999E-3</v>
      </c>
      <c r="L1034" s="16">
        <v>-2.3500000000000001E-3</v>
      </c>
      <c r="M1034" s="16">
        <v>2.5000000000000001E-4</v>
      </c>
      <c r="N1034" s="16">
        <v>-0.53600000000000003</v>
      </c>
      <c r="O1034" s="19">
        <v>169.077</v>
      </c>
      <c r="P1034" s="19">
        <v>112.6772</v>
      </c>
      <c r="Q1034" s="18">
        <v>1.802</v>
      </c>
      <c r="R1034" s="18">
        <v>5.5990000000000002</v>
      </c>
      <c r="S1034" s="18">
        <v>2.085</v>
      </c>
      <c r="T1034" s="18">
        <v>9.5589999999999993</v>
      </c>
      <c r="U1034" s="18">
        <v>6.9080000000000004</v>
      </c>
      <c r="V1034" s="18">
        <v>7.3810000000000002</v>
      </c>
    </row>
    <row r="1035" spans="1:22" x14ac:dyDescent="0.25">
      <c r="A1035" s="1">
        <v>43089</v>
      </c>
      <c r="B1035" s="14">
        <v>12</v>
      </c>
      <c r="C1035" s="15">
        <v>290945088000</v>
      </c>
      <c r="D1035" s="15">
        <v>4987319216</v>
      </c>
      <c r="E1035" s="15">
        <v>54547049</v>
      </c>
      <c r="F1035" s="15">
        <v>307467170540</v>
      </c>
      <c r="G1035" s="16">
        <v>2.0200000000000001E-3</v>
      </c>
      <c r="H1035" s="16">
        <v>-2.9499999999999999E-3</v>
      </c>
      <c r="I1035" s="16">
        <v>4.9699999999999996E-3</v>
      </c>
      <c r="J1035" s="16">
        <v>3.7470000000000003E-2</v>
      </c>
      <c r="K1035" s="16">
        <v>-8.8999999999999995E-4</v>
      </c>
      <c r="L1035" s="16">
        <v>-1.14E-3</v>
      </c>
      <c r="M1035" s="16">
        <v>2.5000000000000001E-4</v>
      </c>
      <c r="N1035" s="16">
        <v>-0.27767999999999998</v>
      </c>
      <c r="O1035" s="19">
        <v>168.9264</v>
      </c>
      <c r="P1035" s="19">
        <v>112.5483</v>
      </c>
      <c r="Q1035" s="18">
        <v>1.7969999999999999</v>
      </c>
      <c r="R1035" s="18">
        <v>5.5789999999999997</v>
      </c>
      <c r="S1035" s="18">
        <v>2.0830000000000002</v>
      </c>
      <c r="T1035" s="18">
        <v>9.5589999999999993</v>
      </c>
      <c r="U1035" s="18">
        <v>6.9450000000000003</v>
      </c>
      <c r="V1035" s="18">
        <v>7.4409999999999998</v>
      </c>
    </row>
    <row r="1036" spans="1:22" x14ac:dyDescent="0.25">
      <c r="A1036" s="1">
        <v>43090</v>
      </c>
      <c r="B1036" s="14">
        <v>12</v>
      </c>
      <c r="C1036" s="15">
        <v>290945088000</v>
      </c>
      <c r="D1036" s="15">
        <v>5063570555</v>
      </c>
      <c r="E1036" s="15">
        <v>54553774</v>
      </c>
      <c r="F1036" s="15">
        <v>308382095097</v>
      </c>
      <c r="G1036" s="16">
        <v>5.0000000000000001E-3</v>
      </c>
      <c r="H1036" s="16">
        <v>-2.2000000000000001E-4</v>
      </c>
      <c r="I1036" s="16">
        <v>5.2199999999999998E-3</v>
      </c>
      <c r="J1036" s="16">
        <v>9.0539999999999995E-2</v>
      </c>
      <c r="K1036" s="16">
        <v>2.98E-3</v>
      </c>
      <c r="L1036" s="16">
        <v>2.7299999999999998E-3</v>
      </c>
      <c r="M1036" s="16">
        <v>2.5000000000000001E-4</v>
      </c>
      <c r="N1036" s="16">
        <v>1.9579899999999999</v>
      </c>
      <c r="O1036" s="19">
        <v>169.42910000000001</v>
      </c>
      <c r="P1036" s="19">
        <v>112.8569</v>
      </c>
      <c r="Q1036" s="18">
        <v>1.7989999999999999</v>
      </c>
      <c r="R1036" s="18">
        <v>5.593</v>
      </c>
      <c r="S1036" s="18">
        <v>2.08</v>
      </c>
      <c r="T1036" s="18">
        <v>9.5589999999999993</v>
      </c>
      <c r="U1036" s="18">
        <v>6.8440000000000003</v>
      </c>
      <c r="V1036" s="18">
        <v>7.2889999999999997</v>
      </c>
    </row>
    <row r="1037" spans="1:22" x14ac:dyDescent="0.25">
      <c r="A1037" s="1">
        <v>43091</v>
      </c>
      <c r="B1037" s="14">
        <v>12</v>
      </c>
      <c r="C1037" s="15">
        <v>290945088000</v>
      </c>
      <c r="D1037" s="15">
        <v>5139821893</v>
      </c>
      <c r="E1037" s="15">
        <v>54560500</v>
      </c>
      <c r="F1037" s="15">
        <v>308461818273</v>
      </c>
      <c r="G1037" s="16">
        <v>5.2599999999999999E-3</v>
      </c>
      <c r="H1037" s="16">
        <v>-2.1000000000000001E-4</v>
      </c>
      <c r="I1037" s="16">
        <v>5.47E-3</v>
      </c>
      <c r="J1037" s="16">
        <v>9.0920000000000001E-2</v>
      </c>
      <c r="K1037" s="16">
        <v>2.5999999999999998E-4</v>
      </c>
      <c r="L1037" s="16">
        <v>1.0000000000000001E-5</v>
      </c>
      <c r="M1037" s="16">
        <v>2.5000000000000001E-4</v>
      </c>
      <c r="N1037" s="16">
        <v>9.894E-2</v>
      </c>
      <c r="O1037" s="19">
        <v>169.47290000000001</v>
      </c>
      <c r="P1037" s="19">
        <v>112.85809999999999</v>
      </c>
      <c r="Q1037" s="18">
        <v>1.7969999999999999</v>
      </c>
      <c r="R1037" s="18">
        <v>5.5830000000000002</v>
      </c>
      <c r="S1037" s="18">
        <v>2.077</v>
      </c>
      <c r="T1037" s="18">
        <v>9.5589999999999993</v>
      </c>
      <c r="U1037" s="18">
        <v>6.8419999999999996</v>
      </c>
      <c r="V1037" s="18">
        <v>7.2850000000000001</v>
      </c>
    </row>
    <row r="1038" spans="1:22" x14ac:dyDescent="0.25">
      <c r="A1038" s="1">
        <v>43094</v>
      </c>
      <c r="B1038" s="14">
        <v>12</v>
      </c>
      <c r="C1038" s="15">
        <v>290945088000</v>
      </c>
      <c r="D1038" s="15">
        <v>5368575907</v>
      </c>
      <c r="E1038" s="15">
        <v>54580680</v>
      </c>
      <c r="F1038" s="15">
        <v>309151283643</v>
      </c>
      <c r="G1038" s="16">
        <v>7.5100000000000002E-3</v>
      </c>
      <c r="H1038" s="16">
        <v>1.2899999999999999E-3</v>
      </c>
      <c r="I1038" s="16">
        <v>6.2100000000000002E-3</v>
      </c>
      <c r="J1038" s="16">
        <v>0.11536</v>
      </c>
      <c r="K1038" s="16">
        <v>2.2399999999999998E-3</v>
      </c>
      <c r="L1038" s="16">
        <v>1.49E-3</v>
      </c>
      <c r="M1038" s="16">
        <v>7.3999999999999999E-4</v>
      </c>
      <c r="N1038" s="16">
        <v>0.31212000000000001</v>
      </c>
      <c r="O1038" s="19">
        <v>169.85169999999999</v>
      </c>
      <c r="P1038" s="19">
        <v>113.02760000000001</v>
      </c>
      <c r="Q1038" s="18">
        <v>1.792</v>
      </c>
      <c r="R1038" s="18">
        <v>5.5679999999999996</v>
      </c>
      <c r="S1038" s="18">
        <v>2.069</v>
      </c>
      <c r="T1038" s="18">
        <v>9.5589999999999993</v>
      </c>
      <c r="U1038" s="18">
        <v>6.7960000000000003</v>
      </c>
      <c r="V1038" s="18">
        <v>7.1950000000000003</v>
      </c>
    </row>
    <row r="1039" spans="1:22" x14ac:dyDescent="0.25">
      <c r="A1039" s="1">
        <v>43095</v>
      </c>
      <c r="B1039" s="14">
        <v>12</v>
      </c>
      <c r="C1039" s="15">
        <v>290945088000</v>
      </c>
      <c r="D1039" s="15">
        <v>5444827245</v>
      </c>
      <c r="E1039" s="15">
        <v>54587409</v>
      </c>
      <c r="F1039" s="15">
        <v>309088042760</v>
      </c>
      <c r="G1039" s="16">
        <v>7.3000000000000001E-3</v>
      </c>
      <c r="H1039" s="16">
        <v>8.4000000000000003E-4</v>
      </c>
      <c r="I1039" s="16">
        <v>6.4599999999999996E-3</v>
      </c>
      <c r="J1039" s="16">
        <v>0.1075</v>
      </c>
      <c r="K1039" s="16">
        <v>-2.0000000000000001E-4</v>
      </c>
      <c r="L1039" s="16">
        <v>-4.4999999999999999E-4</v>
      </c>
      <c r="M1039" s="16">
        <v>2.5000000000000001E-4</v>
      </c>
      <c r="N1039" s="16">
        <v>-7.195E-2</v>
      </c>
      <c r="O1039" s="19">
        <v>169.8169</v>
      </c>
      <c r="P1039" s="19">
        <v>112.97629999999999</v>
      </c>
      <c r="Q1039" s="18">
        <v>1.7889999999999999</v>
      </c>
      <c r="R1039" s="18">
        <v>5.5519999999999996</v>
      </c>
      <c r="S1039" s="18">
        <v>2.0659999999999998</v>
      </c>
      <c r="T1039" s="18">
        <v>9.5589999999999993</v>
      </c>
      <c r="U1039" s="18">
        <v>6.8049999999999997</v>
      </c>
      <c r="V1039" s="18">
        <v>7.2169999999999996</v>
      </c>
    </row>
    <row r="1040" spans="1:22" x14ac:dyDescent="0.25">
      <c r="A1040" s="1">
        <v>43096</v>
      </c>
      <c r="B1040" s="14">
        <v>12</v>
      </c>
      <c r="C1040" s="15">
        <v>290945088000</v>
      </c>
      <c r="D1040" s="15">
        <v>5521078583</v>
      </c>
      <c r="E1040" s="15">
        <v>54594139</v>
      </c>
      <c r="F1040" s="15">
        <v>309150931425</v>
      </c>
      <c r="G1040" s="16">
        <v>7.4999999999999997E-3</v>
      </c>
      <c r="H1040" s="16">
        <v>8.0000000000000004E-4</v>
      </c>
      <c r="I1040" s="16">
        <v>6.7099999999999998E-3</v>
      </c>
      <c r="J1040" s="16">
        <v>0.10636</v>
      </c>
      <c r="K1040" s="16">
        <v>2.0000000000000001E-4</v>
      </c>
      <c r="L1040" s="16">
        <v>-4.0000000000000003E-5</v>
      </c>
      <c r="M1040" s="16">
        <v>2.5000000000000001E-4</v>
      </c>
      <c r="N1040" s="16">
        <v>7.7079999999999996E-2</v>
      </c>
      <c r="O1040" s="19">
        <v>169.85149999999999</v>
      </c>
      <c r="P1040" s="19">
        <v>112.9714</v>
      </c>
      <c r="Q1040" s="18">
        <v>1.786</v>
      </c>
      <c r="R1040" s="18">
        <v>5.5419999999999998</v>
      </c>
      <c r="S1040" s="18">
        <v>2.0630000000000002</v>
      </c>
      <c r="T1040" s="18">
        <v>9.5589999999999993</v>
      </c>
      <c r="U1040" s="18">
        <v>6.8029999999999999</v>
      </c>
      <c r="V1040" s="18">
        <v>7.2160000000000002</v>
      </c>
    </row>
    <row r="1041" spans="1:22" x14ac:dyDescent="0.25">
      <c r="A1041" s="1">
        <v>43097</v>
      </c>
      <c r="B1041" s="14">
        <v>12</v>
      </c>
      <c r="C1041" s="15">
        <v>290945088000</v>
      </c>
      <c r="D1041" s="15">
        <v>5597329921</v>
      </c>
      <c r="E1041" s="15">
        <v>54600870</v>
      </c>
      <c r="F1041" s="15">
        <v>308722746650</v>
      </c>
      <c r="G1041" s="16">
        <v>6.11E-3</v>
      </c>
      <c r="H1041" s="16">
        <v>-8.4999999999999995E-4</v>
      </c>
      <c r="I1041" s="16">
        <v>6.96E-3</v>
      </c>
      <c r="J1041" s="16">
        <v>8.2629999999999995E-2</v>
      </c>
      <c r="K1041" s="16">
        <v>-1.39E-3</v>
      </c>
      <c r="L1041" s="16">
        <v>-1.6299999999999999E-3</v>
      </c>
      <c r="M1041" s="16">
        <v>2.5000000000000001E-4</v>
      </c>
      <c r="N1041" s="16">
        <v>-0.39702999999999999</v>
      </c>
      <c r="O1041" s="19">
        <v>169.61619999999999</v>
      </c>
      <c r="P1041" s="19">
        <v>112.78579999999999</v>
      </c>
      <c r="Q1041" s="18">
        <v>1.7809999999999999</v>
      </c>
      <c r="R1041" s="18">
        <v>5.516</v>
      </c>
      <c r="S1041" s="18">
        <v>2.0609999999999999</v>
      </c>
      <c r="T1041" s="18">
        <v>9.5589999999999993</v>
      </c>
      <c r="U1041" s="18">
        <v>6.8540000000000001</v>
      </c>
      <c r="V1041" s="18">
        <v>7.3040000000000003</v>
      </c>
    </row>
    <row r="1042" spans="1:22" x14ac:dyDescent="0.25">
      <c r="A1042" s="1">
        <v>43098</v>
      </c>
      <c r="B1042" s="14">
        <v>12</v>
      </c>
      <c r="C1042" s="15">
        <v>290945088000</v>
      </c>
      <c r="D1042" s="15">
        <v>5673581260</v>
      </c>
      <c r="E1042" s="15">
        <v>54607601</v>
      </c>
      <c r="F1042" s="15">
        <v>309256869305</v>
      </c>
      <c r="G1042" s="16">
        <v>7.8499999999999993E-3</v>
      </c>
      <c r="H1042" s="16">
        <v>6.4000000000000005E-4</v>
      </c>
      <c r="I1042" s="16">
        <v>7.2100000000000003E-3</v>
      </c>
      <c r="J1042" s="16">
        <v>0.10342</v>
      </c>
      <c r="K1042" s="16">
        <v>1.73E-3</v>
      </c>
      <c r="L1042" s="16">
        <v>1.48E-3</v>
      </c>
      <c r="M1042" s="16">
        <v>2.5000000000000001E-4</v>
      </c>
      <c r="N1042" s="16">
        <v>0.87938000000000005</v>
      </c>
      <c r="O1042" s="19">
        <v>169.90969999999999</v>
      </c>
      <c r="P1042" s="19">
        <v>112.9542</v>
      </c>
      <c r="Q1042" s="18">
        <v>1.7809999999999999</v>
      </c>
      <c r="R1042" s="18">
        <v>5.5209999999999999</v>
      </c>
      <c r="S1042" s="18">
        <v>2.0579999999999998</v>
      </c>
      <c r="T1042" s="18">
        <v>9.5589999999999993</v>
      </c>
      <c r="U1042" s="18">
        <v>6.8079999999999998</v>
      </c>
      <c r="V1042" s="18">
        <v>7.2190000000000003</v>
      </c>
    </row>
    <row r="1043" spans="1:22" x14ac:dyDescent="0.25">
      <c r="A1043" s="1">
        <v>43100</v>
      </c>
      <c r="B1043" s="14">
        <v>12</v>
      </c>
      <c r="C1043" s="15">
        <v>290945088000</v>
      </c>
      <c r="D1043" s="15">
        <v>5826083936</v>
      </c>
      <c r="E1043" s="15">
        <v>54607601</v>
      </c>
      <c r="F1043" s="15">
        <v>309409371898</v>
      </c>
      <c r="G1043" s="16">
        <v>8.3499999999999998E-3</v>
      </c>
      <c r="H1043" s="16">
        <v>6.4000000000000005E-4</v>
      </c>
      <c r="I1043" s="16">
        <v>7.7000000000000002E-3</v>
      </c>
      <c r="J1043" s="16">
        <v>0.10281999999999999</v>
      </c>
      <c r="K1043" s="16">
        <v>4.8999999999999998E-4</v>
      </c>
      <c r="L1043" s="16">
        <v>0</v>
      </c>
      <c r="M1043" s="16">
        <v>4.8999999999999998E-4</v>
      </c>
      <c r="N1043" s="16">
        <v>9.4149999999999998E-2</v>
      </c>
      <c r="O1043" s="19">
        <v>169.99350000000001</v>
      </c>
      <c r="P1043" s="19">
        <v>112.9542</v>
      </c>
      <c r="Q1043" s="18">
        <v>1.7809999999999999</v>
      </c>
      <c r="R1043" s="18">
        <v>5.5209999999999999</v>
      </c>
      <c r="S1043" s="18">
        <v>2.0529999999999999</v>
      </c>
      <c r="T1043" s="18">
        <v>9.5589999999999993</v>
      </c>
      <c r="U1043" s="18">
        <v>6.8070000000000004</v>
      </c>
      <c r="V1043" s="18">
        <v>7.2190000000000003</v>
      </c>
    </row>
    <row r="1044" spans="1:22" x14ac:dyDescent="0.25">
      <c r="A1044" s="1">
        <v>43108</v>
      </c>
      <c r="B1044" s="14">
        <v>12</v>
      </c>
      <c r="C1044" s="15">
        <v>286617933000</v>
      </c>
      <c r="D1044" s="15">
        <v>6364670903</v>
      </c>
      <c r="E1044" s="15">
        <v>0</v>
      </c>
      <c r="F1044" s="15">
        <v>305229779528</v>
      </c>
      <c r="G1044" s="16">
        <v>1.23E-3</v>
      </c>
      <c r="H1044" s="16">
        <v>-7.3999999999999999E-4</v>
      </c>
      <c r="I1044" s="16">
        <v>1.97E-3</v>
      </c>
      <c r="J1044" s="16">
        <v>5.7729999999999997E-2</v>
      </c>
      <c r="K1044" s="16">
        <v>1.23E-3</v>
      </c>
      <c r="L1044" s="16">
        <v>-7.3999999999999999E-4</v>
      </c>
      <c r="M1044" s="16">
        <v>1.97E-3</v>
      </c>
      <c r="N1044" s="16">
        <v>5.7729999999999997E-2</v>
      </c>
      <c r="O1044" s="19">
        <v>170.20269999999999</v>
      </c>
      <c r="P1044" s="19">
        <v>112.8702</v>
      </c>
      <c r="Q1044" s="18">
        <v>1.7629999999999999</v>
      </c>
      <c r="R1044" s="18">
        <v>5.4649999999999999</v>
      </c>
      <c r="S1044" s="18">
        <v>2.0419999999999998</v>
      </c>
      <c r="T1044" s="18">
        <v>9.5749999999999993</v>
      </c>
      <c r="U1044" s="18">
        <v>6.8220000000000001</v>
      </c>
      <c r="V1044" s="18">
        <v>7.24</v>
      </c>
    </row>
    <row r="1045" spans="1:22" x14ac:dyDescent="0.25">
      <c r="A1045" s="1">
        <v>43109</v>
      </c>
      <c r="B1045" s="14">
        <v>12</v>
      </c>
      <c r="C1045" s="15">
        <v>286617933000</v>
      </c>
      <c r="D1045" s="15">
        <v>6439916273</v>
      </c>
      <c r="E1045" s="15">
        <v>0</v>
      </c>
      <c r="F1045" s="15">
        <v>305335820011</v>
      </c>
      <c r="G1045" s="16">
        <v>1.58E-3</v>
      </c>
      <c r="H1045" s="16">
        <v>-6.4000000000000005E-4</v>
      </c>
      <c r="I1045" s="16">
        <v>2.2200000000000002E-3</v>
      </c>
      <c r="J1045" s="16">
        <v>6.6070000000000004E-2</v>
      </c>
      <c r="K1045" s="16">
        <v>3.5E-4</v>
      </c>
      <c r="L1045" s="16">
        <v>1E-4</v>
      </c>
      <c r="M1045" s="16">
        <v>2.5000000000000001E-4</v>
      </c>
      <c r="N1045" s="16">
        <v>0.13517000000000001</v>
      </c>
      <c r="O1045" s="19">
        <v>170.2619</v>
      </c>
      <c r="P1045" s="19">
        <v>112.8817</v>
      </c>
      <c r="Q1045" s="18">
        <v>1.76</v>
      </c>
      <c r="R1045" s="18">
        <v>5.4560000000000004</v>
      </c>
      <c r="S1045" s="18">
        <v>2.0390000000000001</v>
      </c>
      <c r="T1045" s="18">
        <v>9.5749999999999993</v>
      </c>
      <c r="U1045" s="18">
        <v>6.8170000000000002</v>
      </c>
      <c r="V1045" s="18">
        <v>7.2309999999999999</v>
      </c>
    </row>
    <row r="1046" spans="1:22" x14ac:dyDescent="0.25">
      <c r="A1046" s="1">
        <v>43110</v>
      </c>
      <c r="B1046" s="14">
        <v>12</v>
      </c>
      <c r="C1046" s="15">
        <v>286617933000</v>
      </c>
      <c r="D1046" s="15">
        <v>6515161643</v>
      </c>
      <c r="E1046" s="15">
        <v>0</v>
      </c>
      <c r="F1046" s="15">
        <v>305372434555</v>
      </c>
      <c r="G1046" s="16">
        <v>1.6999999999999999E-3</v>
      </c>
      <c r="H1046" s="16">
        <v>-7.6999999999999996E-4</v>
      </c>
      <c r="I1046" s="16">
        <v>2.47E-3</v>
      </c>
      <c r="J1046" s="16">
        <v>6.3909999999999995E-2</v>
      </c>
      <c r="K1046" s="16">
        <v>1.2E-4</v>
      </c>
      <c r="L1046" s="16">
        <v>-1.2999999999999999E-4</v>
      </c>
      <c r="M1046" s="16">
        <v>2.5000000000000001E-4</v>
      </c>
      <c r="N1046" s="16">
        <v>4.4740000000000002E-2</v>
      </c>
      <c r="O1046" s="19">
        <v>170.28229999999999</v>
      </c>
      <c r="P1046" s="19">
        <v>112.8673</v>
      </c>
      <c r="Q1046" s="18">
        <v>1.758</v>
      </c>
      <c r="R1046" s="18">
        <v>5.4450000000000003</v>
      </c>
      <c r="S1046" s="18">
        <v>2.036</v>
      </c>
      <c r="T1046" s="18">
        <v>9.5749999999999993</v>
      </c>
      <c r="U1046" s="18">
        <v>6.8230000000000004</v>
      </c>
      <c r="V1046" s="18">
        <v>7.2359999999999998</v>
      </c>
    </row>
    <row r="1047" spans="1:22" x14ac:dyDescent="0.25">
      <c r="A1047" s="1">
        <v>43111</v>
      </c>
      <c r="B1047" s="14">
        <v>12</v>
      </c>
      <c r="C1047" s="15">
        <v>286617933000</v>
      </c>
      <c r="D1047" s="15">
        <v>6590407013</v>
      </c>
      <c r="E1047" s="15">
        <v>0</v>
      </c>
      <c r="F1047" s="15">
        <v>305396213606</v>
      </c>
      <c r="G1047" s="16">
        <v>1.7799999999999999E-3</v>
      </c>
      <c r="H1047" s="16">
        <v>-9.3999999999999997E-4</v>
      </c>
      <c r="I1047" s="16">
        <v>2.7200000000000002E-3</v>
      </c>
      <c r="J1047" s="16">
        <v>6.0679999999999998E-2</v>
      </c>
      <c r="K1047" s="16">
        <v>8.0000000000000007E-5</v>
      </c>
      <c r="L1047" s="16">
        <v>-1.7000000000000001E-4</v>
      </c>
      <c r="M1047" s="16">
        <v>2.5000000000000001E-4</v>
      </c>
      <c r="N1047" s="16">
        <v>2.8830000000000001E-2</v>
      </c>
      <c r="O1047" s="19">
        <v>170.2955</v>
      </c>
      <c r="P1047" s="19">
        <v>112.84829999999999</v>
      </c>
      <c r="Q1047" s="18">
        <v>1.7549999999999999</v>
      </c>
      <c r="R1047" s="18">
        <v>5.4340000000000002</v>
      </c>
      <c r="S1047" s="18">
        <v>2.0329999999999999</v>
      </c>
      <c r="T1047" s="18">
        <v>9.5749999999999993</v>
      </c>
      <c r="U1047" s="18">
        <v>6.8239999999999998</v>
      </c>
      <c r="V1047" s="18">
        <v>7.242</v>
      </c>
    </row>
    <row r="1048" spans="1:22" x14ac:dyDescent="0.25">
      <c r="A1048" s="1">
        <v>43112</v>
      </c>
      <c r="B1048" s="14">
        <v>12</v>
      </c>
      <c r="C1048" s="15">
        <v>286617933000</v>
      </c>
      <c r="D1048" s="15">
        <v>6665652383</v>
      </c>
      <c r="E1048" s="15">
        <v>0</v>
      </c>
      <c r="F1048" s="15">
        <v>305455061120</v>
      </c>
      <c r="G1048" s="16">
        <v>1.97E-3</v>
      </c>
      <c r="H1048" s="16">
        <v>-9.8999999999999999E-4</v>
      </c>
      <c r="I1048" s="16">
        <v>2.96E-3</v>
      </c>
      <c r="J1048" s="16">
        <v>6.1690000000000002E-2</v>
      </c>
      <c r="K1048" s="16">
        <v>1.9000000000000001E-4</v>
      </c>
      <c r="L1048" s="16">
        <v>-5.0000000000000002E-5</v>
      </c>
      <c r="M1048" s="16">
        <v>2.5000000000000001E-4</v>
      </c>
      <c r="N1048" s="16">
        <v>7.2859999999999994E-2</v>
      </c>
      <c r="O1048" s="19">
        <v>170.32839999999999</v>
      </c>
      <c r="P1048" s="19">
        <v>112.84220000000001</v>
      </c>
      <c r="Q1048" s="18">
        <v>1.752</v>
      </c>
      <c r="R1048" s="18">
        <v>5.423</v>
      </c>
      <c r="S1048" s="18">
        <v>2.0310000000000001</v>
      </c>
      <c r="T1048" s="18">
        <v>9.5749999999999993</v>
      </c>
      <c r="U1048" s="18">
        <v>6.8250000000000002</v>
      </c>
      <c r="V1048" s="18">
        <v>7.242</v>
      </c>
    </row>
    <row r="1049" spans="1:22" x14ac:dyDescent="0.25">
      <c r="A1049" s="1">
        <v>43115</v>
      </c>
      <c r="B1049" s="14">
        <v>12</v>
      </c>
      <c r="C1049" s="15">
        <v>286617933000</v>
      </c>
      <c r="D1049" s="15">
        <v>6891388493</v>
      </c>
      <c r="E1049" s="15">
        <v>0</v>
      </c>
      <c r="F1049" s="15">
        <v>305433085008</v>
      </c>
      <c r="G1049" s="16">
        <v>1.9E-3</v>
      </c>
      <c r="H1049" s="16">
        <v>-1.8E-3</v>
      </c>
      <c r="I1049" s="16">
        <v>3.7000000000000002E-3</v>
      </c>
      <c r="J1049" s="16">
        <v>4.7219999999999998E-2</v>
      </c>
      <c r="K1049" s="16">
        <v>-6.9999999999999994E-5</v>
      </c>
      <c r="L1049" s="16">
        <v>-8.0999999999999996E-4</v>
      </c>
      <c r="M1049" s="16">
        <v>7.3999999999999999E-4</v>
      </c>
      <c r="N1049" s="16">
        <v>-8.7200000000000003E-3</v>
      </c>
      <c r="O1049" s="19">
        <v>170.31610000000001</v>
      </c>
      <c r="P1049" s="19">
        <v>112.7504</v>
      </c>
      <c r="Q1049" s="18">
        <v>1.744</v>
      </c>
      <c r="R1049" s="18">
        <v>5.3879999999999999</v>
      </c>
      <c r="S1049" s="18">
        <v>2.0219999999999998</v>
      </c>
      <c r="T1049" s="18">
        <v>9.5749999999999993</v>
      </c>
      <c r="U1049" s="18">
        <v>6.86</v>
      </c>
      <c r="V1049" s="18">
        <v>7.28</v>
      </c>
    </row>
    <row r="1050" spans="1:22" x14ac:dyDescent="0.25">
      <c r="A1050" s="1">
        <v>43116</v>
      </c>
      <c r="B1050" s="14">
        <v>12</v>
      </c>
      <c r="C1050" s="15">
        <v>286617933000</v>
      </c>
      <c r="D1050" s="15">
        <v>6966633863</v>
      </c>
      <c r="E1050" s="15">
        <v>0</v>
      </c>
      <c r="F1050" s="15">
        <v>305914382115</v>
      </c>
      <c r="G1050" s="16">
        <v>3.48E-3</v>
      </c>
      <c r="H1050" s="16">
        <v>-4.6999999999999999E-4</v>
      </c>
      <c r="I1050" s="16">
        <v>3.9500000000000004E-3</v>
      </c>
      <c r="J1050" s="16">
        <v>8.2390000000000005E-2</v>
      </c>
      <c r="K1050" s="16">
        <v>1.58E-3</v>
      </c>
      <c r="L1050" s="16">
        <v>1.33E-3</v>
      </c>
      <c r="M1050" s="16">
        <v>2.5000000000000001E-4</v>
      </c>
      <c r="N1050" s="16">
        <v>0.77661000000000002</v>
      </c>
      <c r="O1050" s="19">
        <v>170.58449999999999</v>
      </c>
      <c r="P1050" s="19">
        <v>112.90089999999999</v>
      </c>
      <c r="Q1050" s="18">
        <v>1.7430000000000001</v>
      </c>
      <c r="R1050" s="18">
        <v>5.3879999999999999</v>
      </c>
      <c r="S1050" s="18">
        <v>2.02</v>
      </c>
      <c r="T1050" s="18">
        <v>9.5749999999999993</v>
      </c>
      <c r="U1050" s="18">
        <v>6.7960000000000003</v>
      </c>
      <c r="V1050" s="18">
        <v>7.2009999999999996</v>
      </c>
    </row>
    <row r="1051" spans="1:22" x14ac:dyDescent="0.25">
      <c r="A1051" s="1">
        <v>43117</v>
      </c>
      <c r="B1051" s="14">
        <v>12</v>
      </c>
      <c r="C1051" s="15">
        <v>286617933000</v>
      </c>
      <c r="D1051" s="15">
        <v>7041879233</v>
      </c>
      <c r="E1051" s="15">
        <v>0</v>
      </c>
      <c r="F1051" s="15">
        <v>305717134961</v>
      </c>
      <c r="G1051" s="16">
        <v>2.8300000000000001E-3</v>
      </c>
      <c r="H1051" s="16">
        <v>-1.3699999999999999E-3</v>
      </c>
      <c r="I1051" s="16">
        <v>4.1999999999999997E-3</v>
      </c>
      <c r="J1051" s="16">
        <v>6.2539999999999998E-2</v>
      </c>
      <c r="K1051" s="16">
        <v>-6.4000000000000005E-4</v>
      </c>
      <c r="L1051" s="16">
        <v>-8.8999999999999995E-4</v>
      </c>
      <c r="M1051" s="16">
        <v>2.5000000000000001E-4</v>
      </c>
      <c r="N1051" s="16">
        <v>-0.20976</v>
      </c>
      <c r="O1051" s="19">
        <v>170.47450000000001</v>
      </c>
      <c r="P1051" s="19">
        <v>112.79989999999999</v>
      </c>
      <c r="Q1051" s="18">
        <v>1.7390000000000001</v>
      </c>
      <c r="R1051" s="18">
        <v>5.3719999999999999</v>
      </c>
      <c r="S1051" s="18">
        <v>2.0169999999999999</v>
      </c>
      <c r="T1051" s="18">
        <v>9.5749999999999993</v>
      </c>
      <c r="U1051" s="18">
        <v>6.8449999999999998</v>
      </c>
      <c r="V1051" s="18">
        <v>7.2489999999999997</v>
      </c>
    </row>
    <row r="1052" spans="1:22" x14ac:dyDescent="0.25">
      <c r="A1052" s="1">
        <v>43118</v>
      </c>
      <c r="B1052" s="14">
        <v>12</v>
      </c>
      <c r="C1052" s="15">
        <v>286617933000</v>
      </c>
      <c r="D1052" s="15">
        <v>7117124603</v>
      </c>
      <c r="E1052" s="15">
        <v>0</v>
      </c>
      <c r="F1052" s="15">
        <v>305879067913</v>
      </c>
      <c r="G1052" s="16">
        <v>3.3600000000000001E-3</v>
      </c>
      <c r="H1052" s="16">
        <v>-1.08E-3</v>
      </c>
      <c r="I1052" s="16">
        <v>4.4400000000000004E-3</v>
      </c>
      <c r="J1052" s="16">
        <v>7.0400000000000004E-2</v>
      </c>
      <c r="K1052" s="16">
        <v>5.2999999999999998E-4</v>
      </c>
      <c r="L1052" s="16">
        <v>2.7999999999999998E-4</v>
      </c>
      <c r="M1052" s="16">
        <v>2.5000000000000001E-4</v>
      </c>
      <c r="N1052" s="16">
        <v>0.21323</v>
      </c>
      <c r="O1052" s="19">
        <v>170.56479999999999</v>
      </c>
      <c r="P1052" s="19">
        <v>112.83199999999999</v>
      </c>
      <c r="Q1052" s="18">
        <v>1.7370000000000001</v>
      </c>
      <c r="R1052" s="18">
        <v>5.3639999999999999</v>
      </c>
      <c r="S1052" s="18">
        <v>2.0139999999999998</v>
      </c>
      <c r="T1052" s="18">
        <v>9.5749999999999993</v>
      </c>
      <c r="U1052" s="18">
        <v>6.8179999999999996</v>
      </c>
      <c r="V1052" s="18">
        <v>7.23</v>
      </c>
    </row>
    <row r="1053" spans="1:22" x14ac:dyDescent="0.25">
      <c r="A1053" s="1">
        <v>43119</v>
      </c>
      <c r="B1053" s="14">
        <v>12</v>
      </c>
      <c r="C1053" s="15">
        <v>286617933000</v>
      </c>
      <c r="D1053" s="15">
        <v>7192369973</v>
      </c>
      <c r="E1053" s="15">
        <v>0</v>
      </c>
      <c r="F1053" s="15">
        <v>305805144074</v>
      </c>
      <c r="G1053" s="16">
        <v>3.1199999999999999E-3</v>
      </c>
      <c r="H1053" s="16">
        <v>-1.57E-3</v>
      </c>
      <c r="I1053" s="16">
        <v>4.6899999999999997E-3</v>
      </c>
      <c r="J1053" s="16">
        <v>6.1629999999999997E-2</v>
      </c>
      <c r="K1053" s="16">
        <v>-2.4000000000000001E-4</v>
      </c>
      <c r="L1053" s="16">
        <v>-4.8999999999999998E-4</v>
      </c>
      <c r="M1053" s="16">
        <v>2.5000000000000001E-4</v>
      </c>
      <c r="N1053" s="16">
        <v>-8.4440000000000001E-2</v>
      </c>
      <c r="O1053" s="19">
        <v>170.52359999999999</v>
      </c>
      <c r="P1053" s="19">
        <v>112.77670000000001</v>
      </c>
      <c r="Q1053" s="18">
        <v>1.734</v>
      </c>
      <c r="R1053" s="18">
        <v>5.351</v>
      </c>
      <c r="S1053" s="18">
        <v>2.0110000000000001</v>
      </c>
      <c r="T1053" s="18">
        <v>9.5749999999999993</v>
      </c>
      <c r="U1053" s="18">
        <v>6.8460000000000001</v>
      </c>
      <c r="V1053" s="18">
        <v>7.2549999999999999</v>
      </c>
    </row>
    <row r="1054" spans="1:22" x14ac:dyDescent="0.25">
      <c r="A1054" s="1">
        <v>43122</v>
      </c>
      <c r="B1054" s="14">
        <v>12</v>
      </c>
      <c r="C1054" s="15">
        <v>286617933000</v>
      </c>
      <c r="D1054" s="15">
        <v>7418106083</v>
      </c>
      <c r="E1054" s="15">
        <v>0</v>
      </c>
      <c r="F1054" s="15">
        <v>305864707686</v>
      </c>
      <c r="G1054" s="16">
        <v>3.31E-3</v>
      </c>
      <c r="H1054" s="16">
        <v>-2.1199999999999999E-3</v>
      </c>
      <c r="I1054" s="16">
        <v>5.4299999999999999E-3</v>
      </c>
      <c r="J1054" s="16">
        <v>5.6419999999999998E-2</v>
      </c>
      <c r="K1054" s="16">
        <v>1.9000000000000001E-4</v>
      </c>
      <c r="L1054" s="16">
        <v>-5.4000000000000001E-4</v>
      </c>
      <c r="M1054" s="16">
        <v>7.3999999999999999E-4</v>
      </c>
      <c r="N1054" s="16">
        <v>2.3980000000000001E-2</v>
      </c>
      <c r="O1054" s="19">
        <v>170.55680000000001</v>
      </c>
      <c r="P1054" s="19">
        <v>112.7152</v>
      </c>
      <c r="Q1054" s="18">
        <v>1.7250000000000001</v>
      </c>
      <c r="R1054" s="18">
        <v>5.3159999999999998</v>
      </c>
      <c r="S1054" s="18">
        <v>2.0030000000000001</v>
      </c>
      <c r="T1054" s="18">
        <v>9.5749999999999993</v>
      </c>
      <c r="U1054" s="18">
        <v>6.8550000000000004</v>
      </c>
      <c r="V1054" s="18">
        <v>7.2779999999999996</v>
      </c>
    </row>
    <row r="1055" spans="1:22" x14ac:dyDescent="0.25">
      <c r="A1055" s="1">
        <v>43123</v>
      </c>
      <c r="B1055" s="14">
        <v>12</v>
      </c>
      <c r="C1055" s="15">
        <v>286617933000</v>
      </c>
      <c r="D1055" s="15">
        <v>7493351453</v>
      </c>
      <c r="E1055" s="15">
        <v>0</v>
      </c>
      <c r="F1055" s="15">
        <v>306254942281</v>
      </c>
      <c r="G1055" s="16">
        <v>4.5900000000000003E-3</v>
      </c>
      <c r="H1055" s="16">
        <v>-1.08E-3</v>
      </c>
      <c r="I1055" s="16">
        <v>5.6800000000000002E-3</v>
      </c>
      <c r="J1055" s="16">
        <v>7.5439999999999993E-2</v>
      </c>
      <c r="K1055" s="16">
        <v>1.2800000000000001E-3</v>
      </c>
      <c r="L1055" s="16">
        <v>1.0300000000000001E-3</v>
      </c>
      <c r="M1055" s="16">
        <v>2.5000000000000001E-4</v>
      </c>
      <c r="N1055" s="16">
        <v>0.59262999999999999</v>
      </c>
      <c r="O1055" s="19">
        <v>170.77440000000001</v>
      </c>
      <c r="P1055" s="19">
        <v>112.8319</v>
      </c>
      <c r="Q1055" s="18">
        <v>1.724</v>
      </c>
      <c r="R1055" s="18">
        <v>5.3140000000000001</v>
      </c>
      <c r="S1055" s="18">
        <v>2</v>
      </c>
      <c r="T1055" s="18">
        <v>9.5749999999999993</v>
      </c>
      <c r="U1055" s="18">
        <v>6.8010000000000002</v>
      </c>
      <c r="V1055" s="18">
        <v>7.2160000000000002</v>
      </c>
    </row>
    <row r="1056" spans="1:22" x14ac:dyDescent="0.25">
      <c r="A1056" s="1">
        <v>43124</v>
      </c>
      <c r="B1056" s="14">
        <v>12</v>
      </c>
      <c r="C1056" s="15">
        <v>286617933000</v>
      </c>
      <c r="D1056" s="15">
        <v>7568596823</v>
      </c>
      <c r="E1056" s="15">
        <v>0</v>
      </c>
      <c r="F1056" s="15">
        <v>306359138928</v>
      </c>
      <c r="G1056" s="16">
        <v>4.9399999999999999E-3</v>
      </c>
      <c r="H1056" s="16">
        <v>-9.8999999999999999E-4</v>
      </c>
      <c r="I1056" s="16">
        <v>5.9199999999999999E-3</v>
      </c>
      <c r="J1056" s="16">
        <v>7.775E-2</v>
      </c>
      <c r="K1056" s="16">
        <v>3.4000000000000002E-4</v>
      </c>
      <c r="L1056" s="16">
        <v>9.0000000000000006E-5</v>
      </c>
      <c r="M1056" s="16">
        <v>2.5000000000000001E-4</v>
      </c>
      <c r="N1056" s="16">
        <v>0.13220000000000001</v>
      </c>
      <c r="O1056" s="19">
        <v>170.83250000000001</v>
      </c>
      <c r="P1056" s="19">
        <v>112.8426</v>
      </c>
      <c r="Q1056" s="18">
        <v>1.722</v>
      </c>
      <c r="R1056" s="18">
        <v>5.306</v>
      </c>
      <c r="S1056" s="18">
        <v>1.998</v>
      </c>
      <c r="T1056" s="18">
        <v>9.5749999999999993</v>
      </c>
      <c r="U1056" s="18">
        <v>6.8</v>
      </c>
      <c r="V1056" s="18">
        <v>7.2069999999999999</v>
      </c>
    </row>
    <row r="1057" spans="1:22" x14ac:dyDescent="0.25">
      <c r="A1057" s="1">
        <v>43125</v>
      </c>
      <c r="B1057" s="14">
        <v>12</v>
      </c>
      <c r="C1057" s="15">
        <v>286617933000</v>
      </c>
      <c r="D1057" s="15">
        <v>7643842193</v>
      </c>
      <c r="E1057" s="15">
        <v>0</v>
      </c>
      <c r="F1057" s="15">
        <v>306418818684</v>
      </c>
      <c r="G1057" s="16">
        <v>5.13E-3</v>
      </c>
      <c r="H1057" s="16">
        <v>-1.0399999999999999E-3</v>
      </c>
      <c r="I1057" s="16">
        <v>6.1700000000000001E-3</v>
      </c>
      <c r="J1057" s="16">
        <v>7.7590000000000006E-2</v>
      </c>
      <c r="K1057" s="16">
        <v>1.9000000000000001E-4</v>
      </c>
      <c r="L1057" s="16">
        <v>-5.0000000000000002E-5</v>
      </c>
      <c r="M1057" s="16">
        <v>2.5000000000000001E-4</v>
      </c>
      <c r="N1057" s="16">
        <v>7.3679999999999995E-2</v>
      </c>
      <c r="O1057" s="19">
        <v>170.86580000000001</v>
      </c>
      <c r="P1057" s="19">
        <v>112.8368</v>
      </c>
      <c r="Q1057" s="18">
        <v>1.7190000000000001</v>
      </c>
      <c r="R1057" s="18">
        <v>5.2949999999999999</v>
      </c>
      <c r="S1057" s="18">
        <v>1.9950000000000001</v>
      </c>
      <c r="T1057" s="18">
        <v>9.5749999999999993</v>
      </c>
      <c r="U1057" s="18">
        <v>6.7960000000000003</v>
      </c>
      <c r="V1057" s="18">
        <v>7.2069999999999999</v>
      </c>
    </row>
    <row r="1058" spans="1:22" x14ac:dyDescent="0.25">
      <c r="A1058" s="1">
        <v>43126</v>
      </c>
      <c r="B1058" s="14">
        <v>12</v>
      </c>
      <c r="C1058" s="15">
        <v>286617933000</v>
      </c>
      <c r="D1058" s="15">
        <v>7719087563</v>
      </c>
      <c r="E1058" s="15">
        <v>0</v>
      </c>
      <c r="F1058" s="15">
        <v>306403438098</v>
      </c>
      <c r="G1058" s="16">
        <v>5.0800000000000003E-3</v>
      </c>
      <c r="H1058" s="16">
        <v>-1.34E-3</v>
      </c>
      <c r="I1058" s="16">
        <v>6.4200000000000004E-3</v>
      </c>
      <c r="J1058" s="16">
        <v>7.374E-2</v>
      </c>
      <c r="K1058" s="16">
        <v>-5.0000000000000002E-5</v>
      </c>
      <c r="L1058" s="16">
        <v>-2.9999999999999997E-4</v>
      </c>
      <c r="M1058" s="16">
        <v>2.5000000000000001E-4</v>
      </c>
      <c r="N1058" s="16">
        <v>-1.8149999999999999E-2</v>
      </c>
      <c r="O1058" s="19">
        <v>170.85720000000001</v>
      </c>
      <c r="P1058" s="19">
        <v>112.80329999999999</v>
      </c>
      <c r="Q1058" s="18">
        <v>1.716</v>
      </c>
      <c r="R1058" s="18">
        <v>5.2830000000000004</v>
      </c>
      <c r="S1058" s="18">
        <v>1.992</v>
      </c>
      <c r="T1058" s="18">
        <v>9.5749999999999993</v>
      </c>
      <c r="U1058" s="18">
        <v>6.8079999999999998</v>
      </c>
      <c r="V1058" s="18">
        <v>7.2220000000000004</v>
      </c>
    </row>
    <row r="1059" spans="1:22" x14ac:dyDescent="0.25">
      <c r="A1059" s="1">
        <v>43129</v>
      </c>
      <c r="B1059" s="14">
        <v>12</v>
      </c>
      <c r="C1059" s="15">
        <v>286617933000</v>
      </c>
      <c r="D1059" s="15">
        <v>7944823673</v>
      </c>
      <c r="E1059" s="15">
        <v>0</v>
      </c>
      <c r="F1059" s="15">
        <v>306620813365</v>
      </c>
      <c r="G1059" s="16">
        <v>5.79E-3</v>
      </c>
      <c r="H1059" s="16">
        <v>-1.3600000000000001E-3</v>
      </c>
      <c r="I1059" s="16">
        <v>7.1599999999999997E-3</v>
      </c>
      <c r="J1059" s="16">
        <v>7.5420000000000001E-2</v>
      </c>
      <c r="K1059" s="16">
        <v>7.1000000000000002E-4</v>
      </c>
      <c r="L1059" s="16">
        <v>-3.0000000000000001E-5</v>
      </c>
      <c r="M1059" s="16">
        <v>7.3999999999999999E-4</v>
      </c>
      <c r="N1059" s="16">
        <v>9.0120000000000006E-2</v>
      </c>
      <c r="O1059" s="19">
        <v>170.97839999999999</v>
      </c>
      <c r="P1059" s="19">
        <v>112.8002</v>
      </c>
      <c r="Q1059" s="18">
        <v>1.7090000000000001</v>
      </c>
      <c r="R1059" s="18">
        <v>5.2530000000000001</v>
      </c>
      <c r="S1059" s="18">
        <v>1.984</v>
      </c>
      <c r="T1059" s="18">
        <v>9.5749999999999993</v>
      </c>
      <c r="U1059" s="18">
        <v>6.7990000000000004</v>
      </c>
      <c r="V1059" s="18">
        <v>7.2140000000000004</v>
      </c>
    </row>
    <row r="1060" spans="1:22" x14ac:dyDescent="0.25">
      <c r="A1060" s="1">
        <v>43130</v>
      </c>
      <c r="B1060" s="14">
        <v>12</v>
      </c>
      <c r="C1060" s="15">
        <v>286617933000</v>
      </c>
      <c r="D1060" s="15">
        <v>8020069043</v>
      </c>
      <c r="E1060" s="15">
        <v>0</v>
      </c>
      <c r="F1060" s="15">
        <v>306767280831</v>
      </c>
      <c r="G1060" s="16">
        <v>6.2700000000000004E-3</v>
      </c>
      <c r="H1060" s="16">
        <v>-1.1299999999999999E-3</v>
      </c>
      <c r="I1060" s="16">
        <v>7.4000000000000003E-3</v>
      </c>
      <c r="J1060" s="16">
        <v>7.9070000000000001E-2</v>
      </c>
      <c r="K1060" s="16">
        <v>4.8000000000000001E-4</v>
      </c>
      <c r="L1060" s="16">
        <v>2.3000000000000001E-4</v>
      </c>
      <c r="M1060" s="16">
        <v>2.5000000000000001E-4</v>
      </c>
      <c r="N1060" s="16">
        <v>0.19042999999999999</v>
      </c>
      <c r="O1060" s="19">
        <v>171.06010000000001</v>
      </c>
      <c r="P1060" s="19">
        <v>112.8266</v>
      </c>
      <c r="Q1060" s="18">
        <v>1.7070000000000001</v>
      </c>
      <c r="R1060" s="18">
        <v>5.2450000000000001</v>
      </c>
      <c r="S1060" s="18">
        <v>1.9810000000000001</v>
      </c>
      <c r="T1060" s="18">
        <v>9.5749999999999993</v>
      </c>
      <c r="U1060" s="18">
        <v>6.7850000000000001</v>
      </c>
      <c r="V1060" s="18">
        <v>7.1980000000000004</v>
      </c>
    </row>
    <row r="1061" spans="1:22" x14ac:dyDescent="0.25">
      <c r="A1061" s="1">
        <v>43131</v>
      </c>
      <c r="B1061" s="14">
        <v>12</v>
      </c>
      <c r="C1061" s="15">
        <v>286617933000</v>
      </c>
      <c r="D1061" s="15">
        <v>8095314413</v>
      </c>
      <c r="E1061" s="15">
        <v>0</v>
      </c>
      <c r="F1061" s="15">
        <v>306777326269</v>
      </c>
      <c r="G1061" s="16">
        <v>6.3099999999999996E-3</v>
      </c>
      <c r="H1061" s="16">
        <v>-1.34E-3</v>
      </c>
      <c r="I1061" s="16">
        <v>7.6499999999999997E-3</v>
      </c>
      <c r="J1061" s="16">
        <v>7.6840000000000006E-2</v>
      </c>
      <c r="K1061" s="16">
        <v>3.0000000000000001E-5</v>
      </c>
      <c r="L1061" s="16">
        <v>-2.1000000000000001E-4</v>
      </c>
      <c r="M1061" s="16">
        <v>2.5000000000000001E-4</v>
      </c>
      <c r="N1061" s="16">
        <v>1.2019999999999999E-2</v>
      </c>
      <c r="O1061" s="19">
        <v>171.06569999999999</v>
      </c>
      <c r="P1061" s="19">
        <v>112.80240000000001</v>
      </c>
      <c r="Q1061" s="18">
        <v>1.704</v>
      </c>
      <c r="R1061" s="18">
        <v>5.234</v>
      </c>
      <c r="S1061" s="18">
        <v>1.978</v>
      </c>
      <c r="T1061" s="18">
        <v>9.5749999999999993</v>
      </c>
      <c r="U1061" s="18">
        <v>6.7930000000000001</v>
      </c>
      <c r="V1061" s="18">
        <v>7.2069999999999999</v>
      </c>
    </row>
    <row r="1062" spans="1:22" x14ac:dyDescent="0.25">
      <c r="A1062" s="1">
        <v>43132</v>
      </c>
      <c r="B1062" s="14">
        <v>10</v>
      </c>
      <c r="C1062" s="15">
        <v>260214356000</v>
      </c>
      <c r="D1062" s="15">
        <v>6866154565</v>
      </c>
      <c r="E1062" s="15">
        <v>0</v>
      </c>
      <c r="F1062" s="15">
        <v>279067259188</v>
      </c>
      <c r="G1062" s="16">
        <v>3.2000000000000003E-4</v>
      </c>
      <c r="H1062" s="16">
        <v>8.0000000000000007E-5</v>
      </c>
      <c r="I1062" s="16">
        <v>2.4000000000000001E-4</v>
      </c>
      <c r="J1062" s="16">
        <v>0.12345</v>
      </c>
      <c r="K1062" s="16">
        <v>3.2000000000000003E-4</v>
      </c>
      <c r="L1062" s="16">
        <v>8.0000000000000007E-5</v>
      </c>
      <c r="M1062" s="16">
        <v>2.4000000000000001E-4</v>
      </c>
      <c r="N1062" s="16">
        <v>0.12345</v>
      </c>
      <c r="O1062" s="19">
        <v>171.12020000000001</v>
      </c>
      <c r="P1062" s="19">
        <v>112.8111</v>
      </c>
      <c r="Q1062" s="18">
        <v>1.859</v>
      </c>
      <c r="R1062" s="18">
        <v>5.7290000000000001</v>
      </c>
      <c r="S1062" s="18">
        <v>2.1640000000000001</v>
      </c>
      <c r="T1062" s="18">
        <v>9.4469999999999992</v>
      </c>
      <c r="U1062" s="18">
        <v>6.8869999999999996</v>
      </c>
      <c r="V1062" s="18">
        <v>7.2069999999999999</v>
      </c>
    </row>
    <row r="1063" spans="1:22" x14ac:dyDescent="0.25">
      <c r="A1063" s="1">
        <v>43133</v>
      </c>
      <c r="B1063" s="14">
        <v>10</v>
      </c>
      <c r="C1063" s="15">
        <v>260214356000</v>
      </c>
      <c r="D1063" s="15">
        <v>6933621168</v>
      </c>
      <c r="E1063" s="15">
        <v>0</v>
      </c>
      <c r="F1063" s="15">
        <v>279011733907</v>
      </c>
      <c r="G1063" s="16">
        <v>1.2E-4</v>
      </c>
      <c r="H1063" s="16">
        <v>-3.6000000000000002E-4</v>
      </c>
      <c r="I1063" s="16">
        <v>4.8000000000000001E-4</v>
      </c>
      <c r="J1063" s="16">
        <v>2.213E-2</v>
      </c>
      <c r="K1063" s="16">
        <v>-2.0000000000000001E-4</v>
      </c>
      <c r="L1063" s="16">
        <v>-4.4000000000000002E-4</v>
      </c>
      <c r="M1063" s="16">
        <v>2.4000000000000001E-4</v>
      </c>
      <c r="N1063" s="16">
        <v>-7.0059999999999997E-2</v>
      </c>
      <c r="O1063" s="19">
        <v>171.08619999999999</v>
      </c>
      <c r="P1063" s="19">
        <v>112.76139999999999</v>
      </c>
      <c r="Q1063" s="18">
        <v>1.8560000000000001</v>
      </c>
      <c r="R1063" s="18">
        <v>5.7149999999999999</v>
      </c>
      <c r="S1063" s="18">
        <v>2.161</v>
      </c>
      <c r="T1063" s="18">
        <v>9.4469999999999992</v>
      </c>
      <c r="U1063" s="18">
        <v>6.8970000000000002</v>
      </c>
      <c r="V1063" s="18">
        <v>7.2279999999999998</v>
      </c>
    </row>
    <row r="1064" spans="1:22" x14ac:dyDescent="0.25">
      <c r="A1064" s="1">
        <v>43136</v>
      </c>
      <c r="B1064" s="14">
        <v>10</v>
      </c>
      <c r="C1064" s="15">
        <v>260214356000</v>
      </c>
      <c r="D1064" s="15">
        <v>7136020979</v>
      </c>
      <c r="E1064" s="15">
        <v>0</v>
      </c>
      <c r="F1064" s="15">
        <v>279254317038</v>
      </c>
      <c r="G1064" s="16">
        <v>9.8999999999999999E-4</v>
      </c>
      <c r="H1064" s="16">
        <v>-2.2000000000000001E-4</v>
      </c>
      <c r="I1064" s="16">
        <v>1.2099999999999999E-3</v>
      </c>
      <c r="J1064" s="16">
        <v>7.4870000000000006E-2</v>
      </c>
      <c r="K1064" s="16">
        <v>8.7000000000000001E-4</v>
      </c>
      <c r="L1064" s="16">
        <v>1.3999999999999999E-4</v>
      </c>
      <c r="M1064" s="16">
        <v>7.2999999999999996E-4</v>
      </c>
      <c r="N1064" s="16">
        <v>0.11153</v>
      </c>
      <c r="O1064" s="19">
        <v>171.23490000000001</v>
      </c>
      <c r="P1064" s="19">
        <v>112.77760000000001</v>
      </c>
      <c r="Q1064" s="18">
        <v>1.8480000000000001</v>
      </c>
      <c r="R1064" s="18">
        <v>5.6829999999999998</v>
      </c>
      <c r="S1064" s="18">
        <v>2.153</v>
      </c>
      <c r="T1064" s="18">
        <v>9.4469999999999992</v>
      </c>
      <c r="U1064" s="18">
        <v>6.8789999999999996</v>
      </c>
      <c r="V1064" s="18">
        <v>7.2119999999999997</v>
      </c>
    </row>
    <row r="1065" spans="1:22" x14ac:dyDescent="0.25">
      <c r="A1065" s="1">
        <v>43137</v>
      </c>
      <c r="B1065" s="14">
        <v>10</v>
      </c>
      <c r="C1065" s="15">
        <v>260214356000</v>
      </c>
      <c r="D1065" s="15">
        <v>7203487582</v>
      </c>
      <c r="E1065" s="15">
        <v>0</v>
      </c>
      <c r="F1065" s="15">
        <v>279233561724</v>
      </c>
      <c r="G1065" s="16">
        <v>9.2000000000000003E-4</v>
      </c>
      <c r="H1065" s="16">
        <v>-5.4000000000000001E-4</v>
      </c>
      <c r="I1065" s="16">
        <v>1.4499999999999999E-3</v>
      </c>
      <c r="J1065" s="16">
        <v>5.722E-2</v>
      </c>
      <c r="K1065" s="16">
        <v>-6.9999999999999994E-5</v>
      </c>
      <c r="L1065" s="16">
        <v>-3.2000000000000003E-4</v>
      </c>
      <c r="M1065" s="16">
        <v>2.4000000000000001E-4</v>
      </c>
      <c r="N1065" s="16">
        <v>-2.6759999999999999E-2</v>
      </c>
      <c r="O1065" s="19">
        <v>171.22219999999999</v>
      </c>
      <c r="P1065" s="19">
        <v>112.7419</v>
      </c>
      <c r="Q1065" s="18">
        <v>1.845</v>
      </c>
      <c r="R1065" s="18">
        <v>5.67</v>
      </c>
      <c r="S1065" s="18">
        <v>2.15</v>
      </c>
      <c r="T1065" s="18">
        <v>9.4469999999999992</v>
      </c>
      <c r="U1065" s="18">
        <v>6.8869999999999996</v>
      </c>
      <c r="V1065" s="18">
        <v>7.2270000000000003</v>
      </c>
    </row>
    <row r="1066" spans="1:22" x14ac:dyDescent="0.25">
      <c r="A1066" s="1">
        <v>43138</v>
      </c>
      <c r="B1066" s="14">
        <v>10</v>
      </c>
      <c r="C1066" s="15">
        <v>260214356000</v>
      </c>
      <c r="D1066" s="15">
        <v>7270954186</v>
      </c>
      <c r="E1066" s="15">
        <v>0</v>
      </c>
      <c r="F1066" s="15">
        <v>279370788092</v>
      </c>
      <c r="G1066" s="16">
        <v>1.41E-3</v>
      </c>
      <c r="H1066" s="16">
        <v>-2.9E-4</v>
      </c>
      <c r="I1066" s="16">
        <v>1.6900000000000001E-3</v>
      </c>
      <c r="J1066" s="16">
        <v>7.6069999999999999E-2</v>
      </c>
      <c r="K1066" s="16">
        <v>4.8999999999999998E-4</v>
      </c>
      <c r="L1066" s="16">
        <v>2.5000000000000001E-4</v>
      </c>
      <c r="M1066" s="16">
        <v>2.4000000000000001E-4</v>
      </c>
      <c r="N1066" s="16">
        <v>0.19642000000000001</v>
      </c>
      <c r="O1066" s="19">
        <v>171.3064</v>
      </c>
      <c r="P1066" s="19">
        <v>112.7702</v>
      </c>
      <c r="Q1066" s="18">
        <v>1.843</v>
      </c>
      <c r="R1066" s="18">
        <v>5.6619999999999999</v>
      </c>
      <c r="S1066" s="18">
        <v>2.1469999999999998</v>
      </c>
      <c r="T1066" s="18">
        <v>9.4469999999999992</v>
      </c>
      <c r="U1066" s="18">
        <v>6.8789999999999996</v>
      </c>
      <c r="V1066" s="18">
        <v>7.2110000000000003</v>
      </c>
    </row>
    <row r="1067" spans="1:22" x14ac:dyDescent="0.25">
      <c r="A1067" s="1">
        <v>43139</v>
      </c>
      <c r="B1067" s="14">
        <v>10</v>
      </c>
      <c r="C1067" s="15">
        <v>260214356000</v>
      </c>
      <c r="D1067" s="15">
        <v>7338420790</v>
      </c>
      <c r="E1067" s="15">
        <v>0</v>
      </c>
      <c r="F1067" s="15">
        <v>279346004350</v>
      </c>
      <c r="G1067" s="16">
        <v>1.32E-3</v>
      </c>
      <c r="H1067" s="16">
        <v>-6.2E-4</v>
      </c>
      <c r="I1067" s="16">
        <v>1.9300000000000001E-3</v>
      </c>
      <c r="J1067" s="16">
        <v>6.1940000000000002E-2</v>
      </c>
      <c r="K1067" s="16">
        <v>-9.0000000000000006E-5</v>
      </c>
      <c r="L1067" s="16">
        <v>-3.3E-4</v>
      </c>
      <c r="M1067" s="16">
        <v>2.4000000000000001E-4</v>
      </c>
      <c r="N1067" s="16">
        <v>-3.1859999999999999E-2</v>
      </c>
      <c r="O1067" s="19">
        <v>171.2912</v>
      </c>
      <c r="P1067" s="19">
        <v>112.7329</v>
      </c>
      <c r="Q1067" s="18">
        <v>1.84</v>
      </c>
      <c r="R1067" s="18">
        <v>5.649</v>
      </c>
      <c r="S1067" s="18">
        <v>2.145</v>
      </c>
      <c r="T1067" s="18">
        <v>9.4469999999999992</v>
      </c>
      <c r="U1067" s="18">
        <v>6.8860000000000001</v>
      </c>
      <c r="V1067" s="18">
        <v>7.226</v>
      </c>
    </row>
    <row r="1068" spans="1:22" x14ac:dyDescent="0.25">
      <c r="A1068" s="1">
        <v>43140</v>
      </c>
      <c r="B1068" s="14">
        <v>10</v>
      </c>
      <c r="C1068" s="15">
        <v>260214356000</v>
      </c>
      <c r="D1068" s="15">
        <v>7405887393</v>
      </c>
      <c r="E1068" s="15">
        <v>0</v>
      </c>
      <c r="F1068" s="15">
        <v>279446735850</v>
      </c>
      <c r="G1068" s="16">
        <v>1.6800000000000001E-3</v>
      </c>
      <c r="H1068" s="16">
        <v>-5.0000000000000001E-4</v>
      </c>
      <c r="I1068" s="16">
        <v>2.1800000000000001E-3</v>
      </c>
      <c r="J1068" s="16">
        <v>7.041E-2</v>
      </c>
      <c r="K1068" s="16">
        <v>3.6000000000000002E-4</v>
      </c>
      <c r="L1068" s="16">
        <v>1.2E-4</v>
      </c>
      <c r="M1068" s="16">
        <v>2.4000000000000001E-4</v>
      </c>
      <c r="N1068" s="16">
        <v>0.14065</v>
      </c>
      <c r="O1068" s="19">
        <v>171.35290000000001</v>
      </c>
      <c r="P1068" s="19">
        <v>112.74630000000001</v>
      </c>
      <c r="Q1068" s="18">
        <v>1.8380000000000001</v>
      </c>
      <c r="R1068" s="18">
        <v>5.6379999999999999</v>
      </c>
      <c r="S1068" s="18">
        <v>2.1419999999999999</v>
      </c>
      <c r="T1068" s="18">
        <v>9.4469999999999992</v>
      </c>
      <c r="U1068" s="18">
        <v>6.8710000000000004</v>
      </c>
      <c r="V1068" s="18">
        <v>7.2169999999999996</v>
      </c>
    </row>
    <row r="1069" spans="1:22" x14ac:dyDescent="0.25">
      <c r="A1069" s="1">
        <v>43143</v>
      </c>
      <c r="B1069" s="14">
        <v>10</v>
      </c>
      <c r="C1069" s="15">
        <v>260214356000</v>
      </c>
      <c r="D1069" s="15">
        <v>7608287204</v>
      </c>
      <c r="E1069" s="15">
        <v>0</v>
      </c>
      <c r="F1069" s="15">
        <v>279509344406</v>
      </c>
      <c r="G1069" s="16">
        <v>1.9E-3</v>
      </c>
      <c r="H1069" s="16">
        <v>-1E-3</v>
      </c>
      <c r="I1069" s="16">
        <v>2.8999999999999998E-3</v>
      </c>
      <c r="J1069" s="16">
        <v>5.9549999999999999E-2</v>
      </c>
      <c r="K1069" s="16">
        <v>2.2000000000000001E-4</v>
      </c>
      <c r="L1069" s="16">
        <v>-5.0000000000000001E-4</v>
      </c>
      <c r="M1069" s="16">
        <v>7.2000000000000005E-4</v>
      </c>
      <c r="N1069" s="16">
        <v>2.7629999999999998E-2</v>
      </c>
      <c r="O1069" s="19">
        <v>171.3913</v>
      </c>
      <c r="P1069" s="19">
        <v>112.68980000000001</v>
      </c>
      <c r="Q1069" s="18">
        <v>1.829</v>
      </c>
      <c r="R1069" s="18">
        <v>5.6029999999999998</v>
      </c>
      <c r="S1069" s="18">
        <v>2.1339999999999999</v>
      </c>
      <c r="T1069" s="18">
        <v>9.4469999999999992</v>
      </c>
      <c r="U1069" s="18">
        <v>6.8869999999999996</v>
      </c>
      <c r="V1069" s="18">
        <v>7.2370000000000001</v>
      </c>
    </row>
    <row r="1070" spans="1:22" x14ac:dyDescent="0.25">
      <c r="A1070" s="1">
        <v>43144</v>
      </c>
      <c r="B1070" s="14">
        <v>10</v>
      </c>
      <c r="C1070" s="15">
        <v>260214356000</v>
      </c>
      <c r="D1070" s="15">
        <v>7675753807</v>
      </c>
      <c r="E1070" s="15">
        <v>0</v>
      </c>
      <c r="F1070" s="15">
        <v>279658622763</v>
      </c>
      <c r="G1070" s="16">
        <v>2.4399999999999999E-3</v>
      </c>
      <c r="H1070" s="16">
        <v>-7.1000000000000002E-4</v>
      </c>
      <c r="I1070" s="16">
        <v>3.14E-3</v>
      </c>
      <c r="J1070" s="16">
        <v>7.0779999999999996E-2</v>
      </c>
      <c r="K1070" s="16">
        <v>5.2999999999999998E-4</v>
      </c>
      <c r="L1070" s="16">
        <v>2.9E-4</v>
      </c>
      <c r="M1070" s="16">
        <v>2.4000000000000001E-4</v>
      </c>
      <c r="N1070" s="16">
        <v>0.21517</v>
      </c>
      <c r="O1070" s="19">
        <v>171.4829</v>
      </c>
      <c r="P1070" s="19">
        <v>112.7229</v>
      </c>
      <c r="Q1070" s="18">
        <v>1.827</v>
      </c>
      <c r="R1070" s="18">
        <v>5.5949999999999998</v>
      </c>
      <c r="S1070" s="18">
        <v>2.1309999999999998</v>
      </c>
      <c r="T1070" s="18">
        <v>9.4469999999999992</v>
      </c>
      <c r="U1070" s="18">
        <v>6.8739999999999997</v>
      </c>
      <c r="V1070" s="18">
        <v>7.218</v>
      </c>
    </row>
    <row r="1071" spans="1:22" x14ac:dyDescent="0.25">
      <c r="A1071" s="1">
        <v>43145</v>
      </c>
      <c r="B1071" s="14">
        <v>10</v>
      </c>
      <c r="C1071" s="15">
        <v>260214356000</v>
      </c>
      <c r="D1071" s="15">
        <v>7743220411</v>
      </c>
      <c r="E1071" s="15">
        <v>0</v>
      </c>
      <c r="F1071" s="15">
        <v>279920819230</v>
      </c>
      <c r="G1071" s="16">
        <v>3.3800000000000002E-3</v>
      </c>
      <c r="H1071" s="16">
        <v>-1.0000000000000001E-5</v>
      </c>
      <c r="I1071" s="16">
        <v>3.3899999999999998E-3</v>
      </c>
      <c r="J1071" s="16">
        <v>9.1920000000000002E-2</v>
      </c>
      <c r="K1071" s="16">
        <v>9.3999999999999997E-4</v>
      </c>
      <c r="L1071" s="16">
        <v>6.9999999999999999E-4</v>
      </c>
      <c r="M1071" s="16">
        <v>2.4000000000000001E-4</v>
      </c>
      <c r="N1071" s="16">
        <v>0.40783000000000003</v>
      </c>
      <c r="O1071" s="19">
        <v>171.64359999999999</v>
      </c>
      <c r="P1071" s="19">
        <v>112.80159999999999</v>
      </c>
      <c r="Q1071" s="18">
        <v>1.8260000000000001</v>
      </c>
      <c r="R1071" s="18">
        <v>5.5919999999999996</v>
      </c>
      <c r="S1071" s="18">
        <v>2.1280000000000001</v>
      </c>
      <c r="T1071" s="18">
        <v>9.4469999999999992</v>
      </c>
      <c r="U1071" s="18">
        <v>6.8540000000000001</v>
      </c>
      <c r="V1071" s="18">
        <v>7.1779999999999999</v>
      </c>
    </row>
    <row r="1072" spans="1:22" x14ac:dyDescent="0.25">
      <c r="A1072" s="1">
        <v>43146</v>
      </c>
      <c r="B1072" s="14">
        <v>10</v>
      </c>
      <c r="C1072" s="15">
        <v>260214356000</v>
      </c>
      <c r="D1072" s="15">
        <v>7810687015</v>
      </c>
      <c r="E1072" s="15">
        <v>0</v>
      </c>
      <c r="F1072" s="15">
        <v>279632882275</v>
      </c>
      <c r="G1072" s="16">
        <v>2.3500000000000001E-3</v>
      </c>
      <c r="H1072" s="16">
        <v>-1.2800000000000001E-3</v>
      </c>
      <c r="I1072" s="16">
        <v>3.63E-3</v>
      </c>
      <c r="J1072" s="16">
        <v>5.8689999999999999E-2</v>
      </c>
      <c r="K1072" s="16">
        <v>-1.0300000000000001E-3</v>
      </c>
      <c r="L1072" s="16">
        <v>-1.2700000000000001E-3</v>
      </c>
      <c r="M1072" s="16">
        <v>2.4000000000000001E-4</v>
      </c>
      <c r="N1072" s="16">
        <v>-0.31314999999999998</v>
      </c>
      <c r="O1072" s="19">
        <v>171.46709999999999</v>
      </c>
      <c r="P1072" s="19">
        <v>112.6579</v>
      </c>
      <c r="Q1072" s="18">
        <v>1.821</v>
      </c>
      <c r="R1072" s="18">
        <v>5.57</v>
      </c>
      <c r="S1072" s="18">
        <v>2.125</v>
      </c>
      <c r="T1072" s="18">
        <v>9.4469999999999992</v>
      </c>
      <c r="U1072" s="18">
        <v>6.891</v>
      </c>
      <c r="V1072" s="18">
        <v>7.2450000000000001</v>
      </c>
    </row>
    <row r="1073" spans="1:22" x14ac:dyDescent="0.25">
      <c r="A1073" s="1">
        <v>43147</v>
      </c>
      <c r="B1073" s="14">
        <v>10</v>
      </c>
      <c r="C1073" s="15">
        <v>260214356000</v>
      </c>
      <c r="D1073" s="15">
        <v>7878153618</v>
      </c>
      <c r="E1073" s="15">
        <v>0</v>
      </c>
      <c r="F1073" s="15">
        <v>279801456136</v>
      </c>
      <c r="G1073" s="16">
        <v>2.9499999999999999E-3</v>
      </c>
      <c r="H1073" s="16">
        <v>-9.2000000000000003E-4</v>
      </c>
      <c r="I1073" s="16">
        <v>3.8700000000000002E-3</v>
      </c>
      <c r="J1073" s="16">
        <v>6.9519999999999998E-2</v>
      </c>
      <c r="K1073" s="16">
        <v>5.9999999999999995E-4</v>
      </c>
      <c r="L1073" s="16">
        <v>3.6000000000000002E-4</v>
      </c>
      <c r="M1073" s="16">
        <v>2.4000000000000001E-4</v>
      </c>
      <c r="N1073" s="16">
        <v>0.24604000000000001</v>
      </c>
      <c r="O1073" s="19">
        <v>171.57040000000001</v>
      </c>
      <c r="P1073" s="19">
        <v>112.69880000000001</v>
      </c>
      <c r="Q1073" s="18">
        <v>1.819</v>
      </c>
      <c r="R1073" s="18">
        <v>5.5620000000000003</v>
      </c>
      <c r="S1073" s="18">
        <v>2.1230000000000002</v>
      </c>
      <c r="T1073" s="18">
        <v>9.4469999999999992</v>
      </c>
      <c r="U1073" s="18">
        <v>6.8719999999999999</v>
      </c>
      <c r="V1073" s="18">
        <v>7.2220000000000004</v>
      </c>
    </row>
    <row r="1074" spans="1:22" x14ac:dyDescent="0.25">
      <c r="A1074" s="1">
        <v>43150</v>
      </c>
      <c r="B1074" s="14">
        <v>10</v>
      </c>
      <c r="C1074" s="15">
        <v>260214356000</v>
      </c>
      <c r="D1074" s="15">
        <v>6895346992</v>
      </c>
      <c r="E1074" s="15">
        <v>1185420000</v>
      </c>
      <c r="F1074" s="15">
        <v>280163072259</v>
      </c>
      <c r="G1074" s="16">
        <v>4.2500000000000003E-3</v>
      </c>
      <c r="H1074" s="16">
        <v>-3.5E-4</v>
      </c>
      <c r="I1074" s="16">
        <v>4.5999999999999999E-3</v>
      </c>
      <c r="J1074" s="16">
        <v>8.4820000000000007E-2</v>
      </c>
      <c r="K1074" s="16">
        <v>1.2899999999999999E-3</v>
      </c>
      <c r="L1074" s="16">
        <v>5.6999999999999998E-4</v>
      </c>
      <c r="M1074" s="16">
        <v>7.2000000000000005E-4</v>
      </c>
      <c r="N1074" s="16">
        <v>0.17016000000000001</v>
      </c>
      <c r="O1074" s="19">
        <v>171.79220000000001</v>
      </c>
      <c r="P1074" s="19">
        <v>112.76309999999999</v>
      </c>
      <c r="Q1074" s="18">
        <v>1.8120000000000001</v>
      </c>
      <c r="R1074" s="18">
        <v>5.5350000000000001</v>
      </c>
      <c r="S1074" s="18">
        <v>2.1139999999999999</v>
      </c>
      <c r="T1074" s="18">
        <v>9.4469999999999992</v>
      </c>
      <c r="U1074" s="18">
        <v>6.8319999999999999</v>
      </c>
      <c r="V1074" s="18">
        <v>7.1840000000000002</v>
      </c>
    </row>
    <row r="1075" spans="1:22" x14ac:dyDescent="0.25">
      <c r="A1075" s="1">
        <v>43151</v>
      </c>
      <c r="B1075" s="14">
        <v>10</v>
      </c>
      <c r="C1075" s="15">
        <v>260214356000</v>
      </c>
      <c r="D1075" s="15">
        <v>6962920378</v>
      </c>
      <c r="E1075" s="15">
        <v>1185566148</v>
      </c>
      <c r="F1075" s="15">
        <v>280507787519</v>
      </c>
      <c r="G1075" s="16">
        <v>5.4799999999999996E-3</v>
      </c>
      <c r="H1075" s="16">
        <v>6.4000000000000005E-4</v>
      </c>
      <c r="I1075" s="16">
        <v>4.8399999999999997E-3</v>
      </c>
      <c r="J1075" s="16">
        <v>0.10493</v>
      </c>
      <c r="K1075" s="16">
        <v>1.23E-3</v>
      </c>
      <c r="L1075" s="16">
        <v>9.8999999999999999E-4</v>
      </c>
      <c r="M1075" s="16">
        <v>2.4000000000000001E-4</v>
      </c>
      <c r="N1075" s="16">
        <v>0.56647000000000003</v>
      </c>
      <c r="O1075" s="19">
        <v>172.00360000000001</v>
      </c>
      <c r="P1075" s="19">
        <v>112.8751</v>
      </c>
      <c r="Q1075" s="18">
        <v>1.8109999999999999</v>
      </c>
      <c r="R1075" s="18">
        <v>5.532</v>
      </c>
      <c r="S1075" s="18">
        <v>2.1120000000000001</v>
      </c>
      <c r="T1075" s="18">
        <v>9.4469999999999992</v>
      </c>
      <c r="U1075" s="18">
        <v>6.7839999999999998</v>
      </c>
      <c r="V1075" s="18">
        <v>7.1269999999999998</v>
      </c>
    </row>
    <row r="1076" spans="1:22" x14ac:dyDescent="0.25">
      <c r="A1076" s="1">
        <v>43152</v>
      </c>
      <c r="B1076" s="14">
        <v>10</v>
      </c>
      <c r="C1076" s="15">
        <v>260214356000</v>
      </c>
      <c r="D1076" s="15">
        <v>7030493763</v>
      </c>
      <c r="E1076" s="15">
        <v>1185712313</v>
      </c>
      <c r="F1076" s="15">
        <v>280641511340</v>
      </c>
      <c r="G1076" s="16">
        <v>5.96E-3</v>
      </c>
      <c r="H1076" s="16">
        <v>8.8000000000000003E-4</v>
      </c>
      <c r="I1076" s="16">
        <v>5.0800000000000003E-3</v>
      </c>
      <c r="J1076" s="16">
        <v>0.10884000000000001</v>
      </c>
      <c r="K1076" s="16">
        <v>4.8000000000000001E-4</v>
      </c>
      <c r="L1076" s="16">
        <v>2.4000000000000001E-4</v>
      </c>
      <c r="M1076" s="16">
        <v>2.4000000000000001E-4</v>
      </c>
      <c r="N1076" s="16">
        <v>0.19001000000000001</v>
      </c>
      <c r="O1076" s="19">
        <v>172.0856</v>
      </c>
      <c r="P1076" s="19">
        <v>112.90179999999999</v>
      </c>
      <c r="Q1076" s="18">
        <v>1.8089999999999999</v>
      </c>
      <c r="R1076" s="18">
        <v>5.5220000000000002</v>
      </c>
      <c r="S1076" s="18">
        <v>2.109</v>
      </c>
      <c r="T1076" s="18">
        <v>9.4469999999999992</v>
      </c>
      <c r="U1076" s="18">
        <v>6.76</v>
      </c>
      <c r="V1076" s="18">
        <v>7.1109999999999998</v>
      </c>
    </row>
    <row r="1077" spans="1:22" x14ac:dyDescent="0.25">
      <c r="A1077" s="1">
        <v>43153</v>
      </c>
      <c r="B1077" s="14">
        <v>10</v>
      </c>
      <c r="C1077" s="15">
        <v>260214356000</v>
      </c>
      <c r="D1077" s="15">
        <v>7098067148</v>
      </c>
      <c r="E1077" s="15">
        <v>1185858497</v>
      </c>
      <c r="F1077" s="15">
        <v>280585704837</v>
      </c>
      <c r="G1077" s="16">
        <v>5.7600000000000004E-3</v>
      </c>
      <c r="H1077" s="16">
        <v>4.4000000000000002E-4</v>
      </c>
      <c r="I1077" s="16">
        <v>5.3200000000000001E-3</v>
      </c>
      <c r="J1077" s="16">
        <v>0.10001</v>
      </c>
      <c r="K1077" s="16">
        <v>-2.0000000000000001E-4</v>
      </c>
      <c r="L1077" s="16">
        <v>-4.4000000000000002E-4</v>
      </c>
      <c r="M1077" s="16">
        <v>2.4000000000000001E-4</v>
      </c>
      <c r="N1077" s="16">
        <v>-7.0019999999999999E-2</v>
      </c>
      <c r="O1077" s="19">
        <v>172.0513</v>
      </c>
      <c r="P1077" s="19">
        <v>112.8518</v>
      </c>
      <c r="Q1077" s="18">
        <v>1.806</v>
      </c>
      <c r="R1077" s="18">
        <v>5.508</v>
      </c>
      <c r="S1077" s="18">
        <v>2.1059999999999999</v>
      </c>
      <c r="T1077" s="18">
        <v>9.4469999999999992</v>
      </c>
      <c r="U1077" s="18">
        <v>6.7770000000000001</v>
      </c>
      <c r="V1077" s="18">
        <v>7.133</v>
      </c>
    </row>
    <row r="1078" spans="1:22" x14ac:dyDescent="0.25">
      <c r="A1078" s="1">
        <v>43154</v>
      </c>
      <c r="B1078" s="14">
        <v>10</v>
      </c>
      <c r="C1078" s="15">
        <v>260214356000</v>
      </c>
      <c r="D1078" s="15">
        <v>7165640534</v>
      </c>
      <c r="E1078" s="15">
        <v>1186004699</v>
      </c>
      <c r="F1078" s="15">
        <v>280669079188</v>
      </c>
      <c r="G1078" s="16">
        <v>6.0600000000000003E-3</v>
      </c>
      <c r="H1078" s="16">
        <v>4.8999999999999998E-4</v>
      </c>
      <c r="I1078" s="16">
        <v>5.5700000000000003E-3</v>
      </c>
      <c r="J1078" s="16">
        <v>0.10063999999999999</v>
      </c>
      <c r="K1078" s="16">
        <v>2.9999999999999997E-4</v>
      </c>
      <c r="L1078" s="16">
        <v>6.0000000000000002E-5</v>
      </c>
      <c r="M1078" s="16">
        <v>2.4000000000000001E-4</v>
      </c>
      <c r="N1078" s="16">
        <v>0.11454</v>
      </c>
      <c r="O1078" s="19">
        <v>172.10249999999999</v>
      </c>
      <c r="P1078" s="19">
        <v>112.85809999999999</v>
      </c>
      <c r="Q1078" s="18">
        <v>1.8029999999999999</v>
      </c>
      <c r="R1078" s="18">
        <v>5.4980000000000002</v>
      </c>
      <c r="S1078" s="18">
        <v>2.1030000000000002</v>
      </c>
      <c r="T1078" s="18">
        <v>9.4469999999999992</v>
      </c>
      <c r="U1078" s="18">
        <v>6.7720000000000002</v>
      </c>
      <c r="V1078" s="18">
        <v>7.1269999999999998</v>
      </c>
    </row>
    <row r="1079" spans="1:22" x14ac:dyDescent="0.25">
      <c r="A1079" s="1">
        <v>43157</v>
      </c>
      <c r="B1079" s="14">
        <v>10</v>
      </c>
      <c r="C1079" s="15">
        <v>260214356000</v>
      </c>
      <c r="D1079" s="15">
        <v>7368360690</v>
      </c>
      <c r="E1079" s="15">
        <v>1186443358</v>
      </c>
      <c r="F1079" s="15">
        <v>280947600972</v>
      </c>
      <c r="G1079" s="16">
        <v>7.0600000000000003E-3</v>
      </c>
      <c r="H1079" s="16">
        <v>7.6000000000000004E-4</v>
      </c>
      <c r="I1079" s="16">
        <v>6.2899999999999996E-3</v>
      </c>
      <c r="J1079" s="16">
        <v>0.10378999999999999</v>
      </c>
      <c r="K1079" s="16">
        <v>9.8999999999999999E-4</v>
      </c>
      <c r="L1079" s="16">
        <v>2.7E-4</v>
      </c>
      <c r="M1079" s="16">
        <v>7.2000000000000005E-4</v>
      </c>
      <c r="N1079" s="16">
        <v>0.12826000000000001</v>
      </c>
      <c r="O1079" s="19">
        <v>172.2732</v>
      </c>
      <c r="P1079" s="19">
        <v>112.8886</v>
      </c>
      <c r="Q1079" s="18">
        <v>1.796</v>
      </c>
      <c r="R1079" s="18">
        <v>5.47</v>
      </c>
      <c r="S1079" s="18">
        <v>2.0950000000000002</v>
      </c>
      <c r="T1079" s="18">
        <v>9.4469999999999992</v>
      </c>
      <c r="U1079" s="18">
        <v>6.7610000000000001</v>
      </c>
      <c r="V1079" s="18">
        <v>7.1040000000000001</v>
      </c>
    </row>
    <row r="1080" spans="1:22" x14ac:dyDescent="0.25">
      <c r="A1080" s="1">
        <v>43158</v>
      </c>
      <c r="B1080" s="14">
        <v>10</v>
      </c>
      <c r="C1080" s="15">
        <v>260214356000</v>
      </c>
      <c r="D1080" s="15">
        <v>7435934075</v>
      </c>
      <c r="E1080" s="15">
        <v>1186589632</v>
      </c>
      <c r="F1080" s="15">
        <v>281020231881</v>
      </c>
      <c r="G1080" s="16">
        <v>7.3200000000000001E-3</v>
      </c>
      <c r="H1080" s="16">
        <v>7.7999999999999999E-4</v>
      </c>
      <c r="I1080" s="16">
        <v>6.5399999999999998E-3</v>
      </c>
      <c r="J1080" s="16">
        <v>0.10360999999999999</v>
      </c>
      <c r="K1080" s="16">
        <v>2.5999999999999998E-4</v>
      </c>
      <c r="L1080" s="16">
        <v>2.0000000000000002E-5</v>
      </c>
      <c r="M1080" s="16">
        <v>2.4000000000000001E-4</v>
      </c>
      <c r="N1080" s="16">
        <v>9.894E-2</v>
      </c>
      <c r="O1080" s="19">
        <v>172.31780000000001</v>
      </c>
      <c r="P1080" s="19">
        <v>112.89060000000001</v>
      </c>
      <c r="Q1080" s="18">
        <v>1.7929999999999999</v>
      </c>
      <c r="R1080" s="18">
        <v>5.46</v>
      </c>
      <c r="S1080" s="18">
        <v>2.0920000000000001</v>
      </c>
      <c r="T1080" s="18">
        <v>9.4469999999999992</v>
      </c>
      <c r="U1080" s="18">
        <v>6.7569999999999997</v>
      </c>
      <c r="V1080" s="18">
        <v>7.1</v>
      </c>
    </row>
    <row r="1081" spans="1:22" x14ac:dyDescent="0.25">
      <c r="A1081" s="1">
        <v>43159</v>
      </c>
      <c r="B1081" s="14">
        <v>10</v>
      </c>
      <c r="C1081" s="15">
        <v>260214356000</v>
      </c>
      <c r="D1081" s="15">
        <v>7503507460</v>
      </c>
      <c r="E1081" s="15">
        <v>1186735924</v>
      </c>
      <c r="F1081" s="15">
        <v>281110202578</v>
      </c>
      <c r="G1081" s="16">
        <v>7.6400000000000001E-3</v>
      </c>
      <c r="H1081" s="16">
        <v>8.5999999999999998E-4</v>
      </c>
      <c r="I1081" s="16">
        <v>6.7799999999999996E-3</v>
      </c>
      <c r="J1081" s="16">
        <v>0.10433000000000001</v>
      </c>
      <c r="K1081" s="16">
        <v>3.2000000000000003E-4</v>
      </c>
      <c r="L1081" s="16">
        <v>8.0000000000000007E-5</v>
      </c>
      <c r="M1081" s="16">
        <v>2.4000000000000001E-4</v>
      </c>
      <c r="N1081" s="16">
        <v>0.12393999999999999</v>
      </c>
      <c r="O1081" s="19">
        <v>172.37289999999999</v>
      </c>
      <c r="P1081" s="19">
        <v>112.89960000000001</v>
      </c>
      <c r="Q1081" s="18">
        <v>1.7909999999999999</v>
      </c>
      <c r="R1081" s="18">
        <v>5.45</v>
      </c>
      <c r="S1081" s="18">
        <v>2.09</v>
      </c>
      <c r="T1081" s="18">
        <v>9.4469999999999992</v>
      </c>
      <c r="U1081" s="18">
        <v>6.7510000000000003</v>
      </c>
      <c r="V1081" s="18">
        <v>7.093</v>
      </c>
    </row>
    <row r="1082" spans="1:22" x14ac:dyDescent="0.25">
      <c r="A1082" s="1">
        <v>43160</v>
      </c>
      <c r="B1082" s="14">
        <v>10</v>
      </c>
      <c r="C1082" s="15">
        <v>268156356000</v>
      </c>
      <c r="D1082" s="15">
        <v>7812613648</v>
      </c>
      <c r="E1082" s="15">
        <v>0</v>
      </c>
      <c r="F1082" s="15">
        <v>288490295522</v>
      </c>
      <c r="G1082" s="16">
        <v>5.0000000000000002E-5</v>
      </c>
      <c r="H1082" s="16">
        <v>-1.9000000000000001E-4</v>
      </c>
      <c r="I1082" s="16">
        <v>2.4000000000000001E-4</v>
      </c>
      <c r="J1082" s="16">
        <v>1.7520000000000001E-2</v>
      </c>
      <c r="K1082" s="16">
        <v>5.0000000000000002E-5</v>
      </c>
      <c r="L1082" s="16">
        <v>-1.9000000000000001E-4</v>
      </c>
      <c r="M1082" s="16">
        <v>2.4000000000000001E-4</v>
      </c>
      <c r="N1082" s="16">
        <v>1.7520000000000001E-2</v>
      </c>
      <c r="O1082" s="19">
        <v>172.38120000000001</v>
      </c>
      <c r="P1082" s="19">
        <v>112.87779999999999</v>
      </c>
      <c r="Q1082" s="18">
        <v>1.853</v>
      </c>
      <c r="R1082" s="18">
        <v>5.782</v>
      </c>
      <c r="S1082" s="18">
        <v>2.1629999999999998</v>
      </c>
      <c r="T1082" s="18">
        <v>9.4339999999999993</v>
      </c>
      <c r="U1082" s="18">
        <v>6.8029999999999999</v>
      </c>
      <c r="V1082" s="18">
        <v>7.1429999999999998</v>
      </c>
    </row>
    <row r="1083" spans="1:22" x14ac:dyDescent="0.25">
      <c r="A1083" s="1">
        <v>43161</v>
      </c>
      <c r="B1083" s="14">
        <v>10</v>
      </c>
      <c r="C1083" s="15">
        <v>268156356000</v>
      </c>
      <c r="D1083" s="15">
        <v>7882150715</v>
      </c>
      <c r="E1083" s="15">
        <v>0</v>
      </c>
      <c r="F1083" s="15">
        <v>288512222952</v>
      </c>
      <c r="G1083" s="16">
        <v>1.2E-4</v>
      </c>
      <c r="H1083" s="16">
        <v>-3.6000000000000002E-4</v>
      </c>
      <c r="I1083" s="16">
        <v>4.8000000000000001E-4</v>
      </c>
      <c r="J1083" s="16">
        <v>2.281E-2</v>
      </c>
      <c r="K1083" s="16">
        <v>8.0000000000000007E-5</v>
      </c>
      <c r="L1083" s="16">
        <v>-1.7000000000000001E-4</v>
      </c>
      <c r="M1083" s="16">
        <v>2.4000000000000001E-4</v>
      </c>
      <c r="N1083" s="16">
        <v>2.8129999999999999E-2</v>
      </c>
      <c r="O1083" s="19">
        <v>172.39429999999999</v>
      </c>
      <c r="P1083" s="19">
        <v>112.8591</v>
      </c>
      <c r="Q1083" s="18">
        <v>1.85</v>
      </c>
      <c r="R1083" s="18">
        <v>5.77</v>
      </c>
      <c r="S1083" s="18">
        <v>2.16</v>
      </c>
      <c r="T1083" s="18">
        <v>9.4339999999999993</v>
      </c>
      <c r="U1083" s="18">
        <v>6.8070000000000004</v>
      </c>
      <c r="V1083" s="18">
        <v>7.149</v>
      </c>
    </row>
    <row r="1084" spans="1:22" x14ac:dyDescent="0.25">
      <c r="A1084" s="1">
        <v>43164</v>
      </c>
      <c r="B1084" s="14">
        <v>10</v>
      </c>
      <c r="C1084" s="15">
        <v>268156356000</v>
      </c>
      <c r="D1084" s="15">
        <v>8090761915</v>
      </c>
      <c r="E1084" s="15">
        <v>0</v>
      </c>
      <c r="F1084" s="15">
        <v>288736243044</v>
      </c>
      <c r="G1084" s="16">
        <v>8.9999999999999998E-4</v>
      </c>
      <c r="H1084" s="16">
        <v>-3.1E-4</v>
      </c>
      <c r="I1084" s="16">
        <v>1.2099999999999999E-3</v>
      </c>
      <c r="J1084" s="16">
        <v>6.7890000000000006E-2</v>
      </c>
      <c r="K1084" s="16">
        <v>7.7999999999999999E-4</v>
      </c>
      <c r="L1084" s="16">
        <v>5.0000000000000002E-5</v>
      </c>
      <c r="M1084" s="16">
        <v>7.2000000000000005E-4</v>
      </c>
      <c r="N1084" s="16">
        <v>9.9040000000000003E-2</v>
      </c>
      <c r="O1084" s="19">
        <v>172.52809999999999</v>
      </c>
      <c r="P1084" s="19">
        <v>112.8651</v>
      </c>
      <c r="Q1084" s="18">
        <v>1.8420000000000001</v>
      </c>
      <c r="R1084" s="18">
        <v>5.7359999999999998</v>
      </c>
      <c r="S1084" s="18">
        <v>2.1520000000000001</v>
      </c>
      <c r="T1084" s="18">
        <v>9.4339999999999993</v>
      </c>
      <c r="U1084" s="18">
        <v>6.7750000000000004</v>
      </c>
      <c r="V1084" s="18">
        <v>7.1379999999999999</v>
      </c>
    </row>
    <row r="1085" spans="1:22" x14ac:dyDescent="0.25">
      <c r="A1085" s="1">
        <v>43165</v>
      </c>
      <c r="B1085" s="14">
        <v>10</v>
      </c>
      <c r="C1085" s="15">
        <v>268156356000</v>
      </c>
      <c r="D1085" s="15">
        <v>8160298981</v>
      </c>
      <c r="E1085" s="15">
        <v>0</v>
      </c>
      <c r="F1085" s="15">
        <v>288833915203</v>
      </c>
      <c r="G1085" s="16">
        <v>1.24E-3</v>
      </c>
      <c r="H1085" s="16">
        <v>-2.1000000000000001E-4</v>
      </c>
      <c r="I1085" s="16">
        <v>1.4499999999999999E-3</v>
      </c>
      <c r="J1085" s="16">
        <v>7.8219999999999998E-2</v>
      </c>
      <c r="K1085" s="16">
        <v>3.4000000000000002E-4</v>
      </c>
      <c r="L1085" s="16">
        <v>1E-4</v>
      </c>
      <c r="M1085" s="16">
        <v>2.4000000000000001E-4</v>
      </c>
      <c r="N1085" s="16">
        <v>0.13139000000000001</v>
      </c>
      <c r="O1085" s="19">
        <v>172.5865</v>
      </c>
      <c r="P1085" s="19">
        <v>112.8762</v>
      </c>
      <c r="Q1085" s="18">
        <v>1.84</v>
      </c>
      <c r="R1085" s="18">
        <v>5.726</v>
      </c>
      <c r="S1085" s="18">
        <v>2.149</v>
      </c>
      <c r="T1085" s="18">
        <v>9.4339999999999993</v>
      </c>
      <c r="U1085" s="18">
        <v>6.77</v>
      </c>
      <c r="V1085" s="18">
        <v>7.13</v>
      </c>
    </row>
    <row r="1086" spans="1:22" x14ac:dyDescent="0.25">
      <c r="A1086" s="1">
        <v>43166</v>
      </c>
      <c r="B1086" s="14">
        <v>10</v>
      </c>
      <c r="C1086" s="15">
        <v>268156356000</v>
      </c>
      <c r="D1086" s="15">
        <v>8229836048</v>
      </c>
      <c r="E1086" s="15">
        <v>0</v>
      </c>
      <c r="F1086" s="15">
        <v>288894715910</v>
      </c>
      <c r="G1086" s="16">
        <v>1.4499999999999999E-3</v>
      </c>
      <c r="H1086" s="16">
        <v>-2.4000000000000001E-4</v>
      </c>
      <c r="I1086" s="16">
        <v>1.6900000000000001E-3</v>
      </c>
      <c r="J1086" s="16">
        <v>7.8450000000000006E-2</v>
      </c>
      <c r="K1086" s="16">
        <v>2.1000000000000001E-4</v>
      </c>
      <c r="L1086" s="16">
        <v>-3.0000000000000001E-5</v>
      </c>
      <c r="M1086" s="16">
        <v>2.4000000000000001E-4</v>
      </c>
      <c r="N1086" s="16">
        <v>7.9850000000000004E-2</v>
      </c>
      <c r="O1086" s="19">
        <v>172.62280000000001</v>
      </c>
      <c r="P1086" s="19">
        <v>112.87269999999999</v>
      </c>
      <c r="Q1086" s="18">
        <v>1.837</v>
      </c>
      <c r="R1086" s="18">
        <v>5.7160000000000002</v>
      </c>
      <c r="S1086" s="18">
        <v>2.1459999999999999</v>
      </c>
      <c r="T1086" s="18">
        <v>9.4339999999999993</v>
      </c>
      <c r="U1086" s="18">
        <v>6.77</v>
      </c>
      <c r="V1086" s="18">
        <v>7.1289999999999996</v>
      </c>
    </row>
    <row r="1087" spans="1:22" x14ac:dyDescent="0.25">
      <c r="A1087" s="1">
        <v>43171</v>
      </c>
      <c r="B1087" s="14">
        <v>10</v>
      </c>
      <c r="C1087" s="15">
        <v>268156356000</v>
      </c>
      <c r="D1087" s="15">
        <v>8577521381</v>
      </c>
      <c r="E1087" s="15">
        <v>0</v>
      </c>
      <c r="F1087" s="15">
        <v>289019451965</v>
      </c>
      <c r="G1087" s="16">
        <v>1.8799999999999999E-3</v>
      </c>
      <c r="H1087" s="16">
        <v>-1.01E-3</v>
      </c>
      <c r="I1087" s="16">
        <v>2.8900000000000002E-3</v>
      </c>
      <c r="J1087" s="16">
        <v>5.885E-2</v>
      </c>
      <c r="K1087" s="16">
        <v>4.2999999999999999E-4</v>
      </c>
      <c r="L1087" s="16">
        <v>-7.6999999999999996E-4</v>
      </c>
      <c r="M1087" s="16">
        <v>1.1999999999999999E-3</v>
      </c>
      <c r="N1087" s="16">
        <v>3.2009999999999997E-2</v>
      </c>
      <c r="O1087" s="19">
        <v>172.69730000000001</v>
      </c>
      <c r="P1087" s="19">
        <v>112.7855</v>
      </c>
      <c r="Q1087" s="18">
        <v>1.823</v>
      </c>
      <c r="R1087" s="18">
        <v>5.66</v>
      </c>
      <c r="S1087" s="18">
        <v>2.133</v>
      </c>
      <c r="T1087" s="18">
        <v>9.4339999999999993</v>
      </c>
      <c r="U1087" s="18">
        <v>6.8079999999999998</v>
      </c>
      <c r="V1087" s="18">
        <v>7.1589999999999998</v>
      </c>
    </row>
    <row r="1088" spans="1:22" x14ac:dyDescent="0.25">
      <c r="A1088" s="1">
        <v>43172</v>
      </c>
      <c r="B1088" s="14">
        <v>10</v>
      </c>
      <c r="C1088" s="15">
        <v>268156356000</v>
      </c>
      <c r="D1088" s="15">
        <v>8647058448</v>
      </c>
      <c r="E1088" s="15">
        <v>0</v>
      </c>
      <c r="F1088" s="15">
        <v>289105519545</v>
      </c>
      <c r="G1088" s="16">
        <v>2.1800000000000001E-3</v>
      </c>
      <c r="H1088" s="16">
        <v>-9.5E-4</v>
      </c>
      <c r="I1088" s="16">
        <v>3.13E-3</v>
      </c>
      <c r="J1088" s="16">
        <v>6.3060000000000005E-2</v>
      </c>
      <c r="K1088" s="16">
        <v>2.9999999999999997E-4</v>
      </c>
      <c r="L1088" s="16">
        <v>6.0000000000000002E-5</v>
      </c>
      <c r="M1088" s="16">
        <v>2.4000000000000001E-4</v>
      </c>
      <c r="N1088" s="16">
        <v>0.1148</v>
      </c>
      <c r="O1088" s="19">
        <v>172.74879999999999</v>
      </c>
      <c r="P1088" s="19">
        <v>112.792</v>
      </c>
      <c r="Q1088" s="18">
        <v>1.821</v>
      </c>
      <c r="R1088" s="18">
        <v>5.65</v>
      </c>
      <c r="S1088" s="18">
        <v>2.13</v>
      </c>
      <c r="T1088" s="18">
        <v>9.4339999999999993</v>
      </c>
      <c r="U1088" s="18">
        <v>6.8029999999999999</v>
      </c>
      <c r="V1088" s="18">
        <v>7.1529999999999996</v>
      </c>
    </row>
    <row r="1089" spans="1:22" x14ac:dyDescent="0.25">
      <c r="A1089" s="1">
        <v>43173</v>
      </c>
      <c r="B1089" s="14">
        <v>10</v>
      </c>
      <c r="C1089" s="15">
        <v>268156356000</v>
      </c>
      <c r="D1089" s="15">
        <v>8716595515</v>
      </c>
      <c r="E1089" s="15">
        <v>0</v>
      </c>
      <c r="F1089" s="15">
        <v>288879574066</v>
      </c>
      <c r="G1089" s="16">
        <v>1.4E-3</v>
      </c>
      <c r="H1089" s="16">
        <v>-1.98E-3</v>
      </c>
      <c r="I1089" s="16">
        <v>3.3700000000000002E-3</v>
      </c>
      <c r="J1089" s="16">
        <v>3.7069999999999999E-2</v>
      </c>
      <c r="K1089" s="16">
        <v>-7.7999999999999999E-4</v>
      </c>
      <c r="L1089" s="16">
        <v>-1.0200000000000001E-3</v>
      </c>
      <c r="M1089" s="16">
        <v>2.4000000000000001E-4</v>
      </c>
      <c r="N1089" s="16">
        <v>-0.24826000000000001</v>
      </c>
      <c r="O1089" s="19">
        <v>172.6138</v>
      </c>
      <c r="P1089" s="19">
        <v>112.6763</v>
      </c>
      <c r="Q1089" s="18">
        <v>1.8169999999999999</v>
      </c>
      <c r="R1089" s="18">
        <v>5.633</v>
      </c>
      <c r="S1089" s="18">
        <v>2.1269999999999998</v>
      </c>
      <c r="T1089" s="18">
        <v>9.4339999999999993</v>
      </c>
      <c r="U1089" s="18">
        <v>6.8609999999999998</v>
      </c>
      <c r="V1089" s="18">
        <v>7.2069999999999999</v>
      </c>
    </row>
    <row r="1090" spans="1:22" x14ac:dyDescent="0.25">
      <c r="A1090" s="1">
        <v>43174</v>
      </c>
      <c r="B1090" s="14">
        <v>10</v>
      </c>
      <c r="C1090" s="15">
        <v>268156356000</v>
      </c>
      <c r="D1090" s="15">
        <v>8786132581</v>
      </c>
      <c r="E1090" s="15">
        <v>0</v>
      </c>
      <c r="F1090" s="15">
        <v>288730120907</v>
      </c>
      <c r="G1090" s="16">
        <v>8.8000000000000003E-4</v>
      </c>
      <c r="H1090" s="16">
        <v>-2.7399999999999998E-3</v>
      </c>
      <c r="I1090" s="16">
        <v>3.62E-3</v>
      </c>
      <c r="J1090" s="16">
        <v>2.1610000000000001E-2</v>
      </c>
      <c r="K1090" s="16">
        <v>-5.1999999999999995E-4</v>
      </c>
      <c r="L1090" s="16">
        <v>-7.6000000000000004E-4</v>
      </c>
      <c r="M1090" s="16">
        <v>2.4000000000000001E-4</v>
      </c>
      <c r="N1090" s="16">
        <v>-0.17212</v>
      </c>
      <c r="O1090" s="19">
        <v>172.52449999999999</v>
      </c>
      <c r="P1090" s="19">
        <v>112.59059999999999</v>
      </c>
      <c r="Q1090" s="18">
        <v>1.8129999999999999</v>
      </c>
      <c r="R1090" s="18">
        <v>5.617</v>
      </c>
      <c r="S1090" s="18">
        <v>2.1240000000000001</v>
      </c>
      <c r="T1090" s="18">
        <v>9.4339999999999993</v>
      </c>
      <c r="U1090" s="18">
        <v>6.8940000000000001</v>
      </c>
      <c r="V1090" s="18">
        <v>7.2460000000000004</v>
      </c>
    </row>
    <row r="1091" spans="1:22" x14ac:dyDescent="0.25">
      <c r="A1091" s="1">
        <v>43175</v>
      </c>
      <c r="B1091" s="14">
        <v>10</v>
      </c>
      <c r="C1091" s="15">
        <v>268156356000</v>
      </c>
      <c r="D1091" s="15">
        <v>8855669648</v>
      </c>
      <c r="E1091" s="15">
        <v>0</v>
      </c>
      <c r="F1091" s="15">
        <v>288798640316</v>
      </c>
      <c r="G1091" s="16">
        <v>1.1199999999999999E-3</v>
      </c>
      <c r="H1091" s="16">
        <v>-2.7399999999999998E-3</v>
      </c>
      <c r="I1091" s="16">
        <v>3.8600000000000001E-3</v>
      </c>
      <c r="J1091" s="16">
        <v>2.5780000000000001E-2</v>
      </c>
      <c r="K1091" s="16">
        <v>2.4000000000000001E-4</v>
      </c>
      <c r="L1091" s="16">
        <v>0</v>
      </c>
      <c r="M1091" s="16">
        <v>2.4000000000000001E-4</v>
      </c>
      <c r="N1091" s="16">
        <v>9.0469999999999995E-2</v>
      </c>
      <c r="O1091" s="19">
        <v>172.56540000000001</v>
      </c>
      <c r="P1091" s="19">
        <v>112.5902</v>
      </c>
      <c r="Q1091" s="18">
        <v>1.8109999999999999</v>
      </c>
      <c r="R1091" s="18">
        <v>5.6070000000000002</v>
      </c>
      <c r="S1091" s="18">
        <v>2.1219999999999999</v>
      </c>
      <c r="T1091" s="18">
        <v>9.4339999999999993</v>
      </c>
      <c r="U1091" s="18">
        <v>6.8920000000000003</v>
      </c>
      <c r="V1091" s="18">
        <v>7.2430000000000003</v>
      </c>
    </row>
    <row r="1092" spans="1:22" x14ac:dyDescent="0.25">
      <c r="A1092" s="1">
        <v>43176</v>
      </c>
      <c r="B1092" s="14">
        <v>10</v>
      </c>
      <c r="C1092" s="15">
        <v>268156356000</v>
      </c>
      <c r="D1092" s="15">
        <v>8925206715</v>
      </c>
      <c r="E1092" s="15">
        <v>0</v>
      </c>
      <c r="F1092" s="15">
        <v>288925871882</v>
      </c>
      <c r="G1092" s="16">
        <v>1.56E-3</v>
      </c>
      <c r="H1092" s="16">
        <v>-2.5400000000000002E-3</v>
      </c>
      <c r="I1092" s="16">
        <v>4.1000000000000003E-3</v>
      </c>
      <c r="J1092" s="16">
        <v>3.3980000000000003E-2</v>
      </c>
      <c r="K1092" s="16">
        <v>4.4000000000000002E-4</v>
      </c>
      <c r="L1092" s="16">
        <v>2.0000000000000001E-4</v>
      </c>
      <c r="M1092" s="16">
        <v>2.4000000000000001E-4</v>
      </c>
      <c r="N1092" s="16">
        <v>0.17441000000000001</v>
      </c>
      <c r="O1092" s="19">
        <v>172.6414</v>
      </c>
      <c r="P1092" s="19">
        <v>112.61279999999999</v>
      </c>
      <c r="Q1092" s="18">
        <v>1.8089999999999999</v>
      </c>
      <c r="R1092" s="18">
        <v>5.5979999999999999</v>
      </c>
      <c r="S1092" s="18">
        <v>2.1190000000000002</v>
      </c>
      <c r="T1092" s="18">
        <v>9.4339999999999993</v>
      </c>
      <c r="U1092" s="18">
        <v>6.883</v>
      </c>
      <c r="V1092" s="18">
        <v>7.23</v>
      </c>
    </row>
    <row r="1093" spans="1:22" x14ac:dyDescent="0.25">
      <c r="A1093" s="1">
        <v>43178</v>
      </c>
      <c r="B1093" s="14">
        <v>10</v>
      </c>
      <c r="C1093" s="15">
        <v>268156356000</v>
      </c>
      <c r="D1093" s="15">
        <v>9064280848</v>
      </c>
      <c r="E1093" s="15">
        <v>0</v>
      </c>
      <c r="F1093" s="15">
        <v>289027673704</v>
      </c>
      <c r="G1093" s="16">
        <v>1.91E-3</v>
      </c>
      <c r="H1093" s="16">
        <v>-2.6700000000000001E-3</v>
      </c>
      <c r="I1093" s="16">
        <v>4.5799999999999999E-3</v>
      </c>
      <c r="J1093" s="16">
        <v>3.7350000000000001E-2</v>
      </c>
      <c r="K1093" s="16">
        <v>3.5E-4</v>
      </c>
      <c r="L1093" s="16">
        <v>-1.2999999999999999E-4</v>
      </c>
      <c r="M1093" s="16">
        <v>4.8000000000000001E-4</v>
      </c>
      <c r="N1093" s="16">
        <v>6.6400000000000001E-2</v>
      </c>
      <c r="O1093" s="19">
        <v>172.70230000000001</v>
      </c>
      <c r="P1093" s="19">
        <v>112.59820000000001</v>
      </c>
      <c r="Q1093" s="18">
        <v>1.8029999999999999</v>
      </c>
      <c r="R1093" s="18">
        <v>5.5759999999999996</v>
      </c>
      <c r="S1093" s="18">
        <v>2.1139999999999999</v>
      </c>
      <c r="T1093" s="18">
        <v>9.4339999999999993</v>
      </c>
      <c r="U1093" s="18">
        <v>6.883</v>
      </c>
      <c r="V1093" s="18">
        <v>7.2320000000000002</v>
      </c>
    </row>
    <row r="1094" spans="1:22" x14ac:dyDescent="0.25">
      <c r="A1094" s="1">
        <v>43179</v>
      </c>
      <c r="B1094" s="14">
        <v>10</v>
      </c>
      <c r="C1094" s="15">
        <v>268156356000</v>
      </c>
      <c r="D1094" s="15">
        <v>9133817914</v>
      </c>
      <c r="E1094" s="15">
        <v>0</v>
      </c>
      <c r="F1094" s="15">
        <v>289089051637</v>
      </c>
      <c r="G1094" s="16">
        <v>2.1199999999999999E-3</v>
      </c>
      <c r="H1094" s="16">
        <v>-2.7000000000000001E-3</v>
      </c>
      <c r="I1094" s="16">
        <v>4.8199999999999996E-3</v>
      </c>
      <c r="J1094" s="16">
        <v>3.9469999999999998E-2</v>
      </c>
      <c r="K1094" s="16">
        <v>2.1000000000000001E-4</v>
      </c>
      <c r="L1094" s="16">
        <v>-3.0000000000000001E-5</v>
      </c>
      <c r="M1094" s="16">
        <v>2.4000000000000001E-4</v>
      </c>
      <c r="N1094" s="16">
        <v>8.0589999999999995E-2</v>
      </c>
      <c r="O1094" s="19">
        <v>172.7389</v>
      </c>
      <c r="P1094" s="19">
        <v>112.595</v>
      </c>
      <c r="Q1094" s="18">
        <v>1.8009999999999999</v>
      </c>
      <c r="R1094" s="18">
        <v>5.5670000000000002</v>
      </c>
      <c r="S1094" s="18">
        <v>2.1110000000000002</v>
      </c>
      <c r="T1094" s="18">
        <v>9.4339999999999993</v>
      </c>
      <c r="U1094" s="18">
        <v>6.891</v>
      </c>
      <c r="V1094" s="18">
        <v>7.2309999999999999</v>
      </c>
    </row>
    <row r="1095" spans="1:22" x14ac:dyDescent="0.25">
      <c r="A1095" s="1">
        <v>43180</v>
      </c>
      <c r="B1095" s="14">
        <v>10</v>
      </c>
      <c r="C1095" s="15">
        <v>268156356000</v>
      </c>
      <c r="D1095" s="15">
        <v>9203354981</v>
      </c>
      <c r="E1095" s="15">
        <v>0</v>
      </c>
      <c r="F1095" s="15">
        <v>289454894145</v>
      </c>
      <c r="G1095" s="16">
        <v>3.3899999999999998E-3</v>
      </c>
      <c r="H1095" s="16">
        <v>-1.67E-3</v>
      </c>
      <c r="I1095" s="16">
        <v>5.0600000000000003E-3</v>
      </c>
      <c r="J1095" s="16">
        <v>6.0609999999999997E-2</v>
      </c>
      <c r="K1095" s="16">
        <v>1.2700000000000001E-3</v>
      </c>
      <c r="L1095" s="16">
        <v>1.0200000000000001E-3</v>
      </c>
      <c r="M1095" s="16">
        <v>2.4000000000000001E-4</v>
      </c>
      <c r="N1095" s="16">
        <v>0.58664000000000005</v>
      </c>
      <c r="O1095" s="19">
        <v>172.95750000000001</v>
      </c>
      <c r="P1095" s="19">
        <v>112.711</v>
      </c>
      <c r="Q1095" s="18">
        <v>1.8</v>
      </c>
      <c r="R1095" s="18">
        <v>5.5629999999999997</v>
      </c>
      <c r="S1095" s="18">
        <v>2.1080000000000001</v>
      </c>
      <c r="T1095" s="18">
        <v>9.4339999999999993</v>
      </c>
      <c r="U1095" s="18">
        <v>6.8319999999999999</v>
      </c>
      <c r="V1095" s="18">
        <v>7.1719999999999997</v>
      </c>
    </row>
    <row r="1096" spans="1:22" x14ac:dyDescent="0.25">
      <c r="A1096" s="1">
        <v>43181</v>
      </c>
      <c r="B1096" s="14">
        <v>10</v>
      </c>
      <c r="C1096" s="15">
        <v>268156356000</v>
      </c>
      <c r="D1096" s="15">
        <v>9272892048</v>
      </c>
      <c r="E1096" s="15">
        <v>0</v>
      </c>
      <c r="F1096" s="15">
        <v>289143327904</v>
      </c>
      <c r="G1096" s="16">
        <v>2.31E-3</v>
      </c>
      <c r="H1096" s="16">
        <v>-2.99E-3</v>
      </c>
      <c r="I1096" s="16">
        <v>5.3E-3</v>
      </c>
      <c r="J1096" s="16">
        <v>3.9050000000000001E-2</v>
      </c>
      <c r="K1096" s="16">
        <v>-1.08E-3</v>
      </c>
      <c r="L1096" s="16">
        <v>-1.32E-3</v>
      </c>
      <c r="M1096" s="16">
        <v>2.4000000000000001E-4</v>
      </c>
      <c r="N1096" s="16">
        <v>-0.32502999999999999</v>
      </c>
      <c r="O1096" s="19">
        <v>172.7714</v>
      </c>
      <c r="P1096" s="19">
        <v>112.56180000000001</v>
      </c>
      <c r="Q1096" s="18">
        <v>1.7949999999999999</v>
      </c>
      <c r="R1096" s="18">
        <v>5.5430000000000001</v>
      </c>
      <c r="S1096" s="18">
        <v>2.105</v>
      </c>
      <c r="T1096" s="18">
        <v>9.4339999999999993</v>
      </c>
      <c r="U1096" s="18">
        <v>6.8970000000000002</v>
      </c>
      <c r="V1096" s="18">
        <v>7.242</v>
      </c>
    </row>
    <row r="1097" spans="1:22" x14ac:dyDescent="0.25">
      <c r="A1097" s="1">
        <v>43182</v>
      </c>
      <c r="B1097" s="14">
        <v>10</v>
      </c>
      <c r="C1097" s="15">
        <v>268156356000</v>
      </c>
      <c r="D1097" s="15">
        <v>9342429114</v>
      </c>
      <c r="E1097" s="15">
        <v>0</v>
      </c>
      <c r="F1097" s="15">
        <v>289168446116</v>
      </c>
      <c r="G1097" s="16">
        <v>2.3999999999999998E-3</v>
      </c>
      <c r="H1097" s="16">
        <v>-3.15E-3</v>
      </c>
      <c r="I1097" s="16">
        <v>5.5399999999999998E-3</v>
      </c>
      <c r="J1097" s="16">
        <v>3.875E-2</v>
      </c>
      <c r="K1097" s="16">
        <v>9.0000000000000006E-5</v>
      </c>
      <c r="L1097" s="16">
        <v>-1.4999999999999999E-4</v>
      </c>
      <c r="M1097" s="16">
        <v>2.4000000000000001E-4</v>
      </c>
      <c r="N1097" s="16">
        <v>3.2210000000000003E-2</v>
      </c>
      <c r="O1097" s="19">
        <v>172.78639999999999</v>
      </c>
      <c r="P1097" s="19">
        <v>112.5444</v>
      </c>
      <c r="Q1097" s="18">
        <v>1.792</v>
      </c>
      <c r="R1097" s="18">
        <v>5.532</v>
      </c>
      <c r="S1097" s="18">
        <v>2.1030000000000002</v>
      </c>
      <c r="T1097" s="18">
        <v>9.4339999999999993</v>
      </c>
      <c r="U1097" s="18">
        <v>6.9</v>
      </c>
      <c r="V1097" s="18">
        <v>7.2480000000000002</v>
      </c>
    </row>
    <row r="1098" spans="1:22" x14ac:dyDescent="0.25">
      <c r="A1098" s="1">
        <v>43185</v>
      </c>
      <c r="B1098" s="14">
        <v>10</v>
      </c>
      <c r="C1098" s="15">
        <v>268156356000</v>
      </c>
      <c r="D1098" s="15">
        <v>9551040314</v>
      </c>
      <c r="E1098" s="15">
        <v>0</v>
      </c>
      <c r="F1098" s="15">
        <v>289352939685</v>
      </c>
      <c r="G1098" s="16">
        <v>3.0400000000000002E-3</v>
      </c>
      <c r="H1098" s="16">
        <v>-3.2299999999999998E-3</v>
      </c>
      <c r="I1098" s="16">
        <v>6.2700000000000004E-3</v>
      </c>
      <c r="J1098" s="16">
        <v>4.3499999999999997E-2</v>
      </c>
      <c r="K1098" s="16">
        <v>6.4000000000000005E-4</v>
      </c>
      <c r="L1098" s="16">
        <v>-8.0000000000000007E-5</v>
      </c>
      <c r="M1098" s="16">
        <v>7.2000000000000005E-4</v>
      </c>
      <c r="N1098" s="16">
        <v>8.0689999999999998E-2</v>
      </c>
      <c r="O1098" s="19">
        <v>172.89660000000001</v>
      </c>
      <c r="P1098" s="19">
        <v>112.535</v>
      </c>
      <c r="Q1098" s="18">
        <v>1.7849999999999999</v>
      </c>
      <c r="R1098" s="18">
        <v>5.5</v>
      </c>
      <c r="S1098" s="18">
        <v>2.0939999999999999</v>
      </c>
      <c r="T1098" s="18">
        <v>9.4339999999999993</v>
      </c>
      <c r="U1098" s="18">
        <v>6.8970000000000002</v>
      </c>
      <c r="V1098" s="18">
        <v>7.2460000000000004</v>
      </c>
    </row>
    <row r="1099" spans="1:22" x14ac:dyDescent="0.25">
      <c r="A1099" s="1">
        <v>43186</v>
      </c>
      <c r="B1099" s="14">
        <v>10</v>
      </c>
      <c r="C1099" s="15">
        <v>268156356000</v>
      </c>
      <c r="D1099" s="15">
        <v>9620577381</v>
      </c>
      <c r="E1099" s="15">
        <v>0</v>
      </c>
      <c r="F1099" s="15">
        <v>289430624851</v>
      </c>
      <c r="G1099" s="16">
        <v>3.31E-3</v>
      </c>
      <c r="H1099" s="16">
        <v>-3.2000000000000002E-3</v>
      </c>
      <c r="I1099" s="16">
        <v>6.5100000000000002E-3</v>
      </c>
      <c r="J1099" s="16">
        <v>4.5650000000000003E-2</v>
      </c>
      <c r="K1099" s="16">
        <v>2.7E-4</v>
      </c>
      <c r="L1099" s="16">
        <v>3.0000000000000001E-5</v>
      </c>
      <c r="M1099" s="16">
        <v>2.4000000000000001E-4</v>
      </c>
      <c r="N1099" s="16">
        <v>0.10294</v>
      </c>
      <c r="O1099" s="19">
        <v>172.94300000000001</v>
      </c>
      <c r="P1099" s="19">
        <v>112.5382</v>
      </c>
      <c r="Q1099" s="18">
        <v>1.782</v>
      </c>
      <c r="R1099" s="18">
        <v>5.49</v>
      </c>
      <c r="S1099" s="18">
        <v>2.0920000000000001</v>
      </c>
      <c r="T1099" s="18">
        <v>9.4339999999999993</v>
      </c>
      <c r="U1099" s="18">
        <v>6.8940000000000001</v>
      </c>
      <c r="V1099" s="18">
        <v>7.242</v>
      </c>
    </row>
    <row r="1100" spans="1:22" x14ac:dyDescent="0.25">
      <c r="A1100" s="1">
        <v>43187</v>
      </c>
      <c r="B1100" s="14">
        <v>10</v>
      </c>
      <c r="C1100" s="15">
        <v>268156356000</v>
      </c>
      <c r="D1100" s="15">
        <v>9690114448</v>
      </c>
      <c r="E1100" s="15">
        <v>0</v>
      </c>
      <c r="F1100" s="15">
        <v>289574679732</v>
      </c>
      <c r="G1100" s="16">
        <v>3.81E-3</v>
      </c>
      <c r="H1100" s="16">
        <v>-2.9399999999999999E-3</v>
      </c>
      <c r="I1100" s="16">
        <v>6.7499999999999999E-3</v>
      </c>
      <c r="J1100" s="16">
        <v>5.0770000000000003E-2</v>
      </c>
      <c r="K1100" s="16">
        <v>5.0000000000000001E-4</v>
      </c>
      <c r="L1100" s="16">
        <v>2.5999999999999998E-4</v>
      </c>
      <c r="M1100" s="16">
        <v>2.4000000000000001E-4</v>
      </c>
      <c r="N1100" s="16">
        <v>0.19916</v>
      </c>
      <c r="O1100" s="19">
        <v>173.0291</v>
      </c>
      <c r="P1100" s="19">
        <v>112.56740000000001</v>
      </c>
      <c r="Q1100" s="18">
        <v>1.78</v>
      </c>
      <c r="R1100" s="18">
        <v>5.4809999999999999</v>
      </c>
      <c r="S1100" s="18">
        <v>2.089</v>
      </c>
      <c r="T1100" s="18">
        <v>9.4339999999999993</v>
      </c>
      <c r="U1100" s="18">
        <v>6.8730000000000002</v>
      </c>
      <c r="V1100" s="18">
        <v>7.2249999999999996</v>
      </c>
    </row>
    <row r="1101" spans="1:22" x14ac:dyDescent="0.25">
      <c r="A1101" s="1">
        <v>43188</v>
      </c>
      <c r="B1101" s="14">
        <v>10</v>
      </c>
      <c r="C1101" s="15">
        <v>268156356000</v>
      </c>
      <c r="D1101" s="15">
        <v>9759651514</v>
      </c>
      <c r="E1101" s="15">
        <v>0</v>
      </c>
      <c r="F1101" s="15">
        <v>289509723369</v>
      </c>
      <c r="G1101" s="16">
        <v>3.5799999999999998E-3</v>
      </c>
      <c r="H1101" s="16">
        <v>-3.4099999999999998E-3</v>
      </c>
      <c r="I1101" s="16">
        <v>6.9899999999999997E-3</v>
      </c>
      <c r="J1101" s="16">
        <v>4.6019999999999998E-2</v>
      </c>
      <c r="K1101" s="16">
        <v>-2.2000000000000001E-4</v>
      </c>
      <c r="L1101" s="16">
        <v>-4.6000000000000001E-4</v>
      </c>
      <c r="M1101" s="16">
        <v>2.4000000000000001E-4</v>
      </c>
      <c r="N1101" s="16">
        <v>-7.8619999999999995E-2</v>
      </c>
      <c r="O1101" s="19">
        <v>172.99029999999999</v>
      </c>
      <c r="P1101" s="19">
        <v>112.5147</v>
      </c>
      <c r="Q1101" s="18">
        <v>1.7769999999999999</v>
      </c>
      <c r="R1101" s="18">
        <v>5.468</v>
      </c>
      <c r="S1101" s="18">
        <v>2.0859999999999999</v>
      </c>
      <c r="T1101" s="18">
        <v>9.4339999999999993</v>
      </c>
      <c r="U1101" s="18">
        <v>6.8959999999999999</v>
      </c>
      <c r="V1101" s="18">
        <v>7.2480000000000002</v>
      </c>
    </row>
    <row r="1102" spans="1:22" x14ac:dyDescent="0.25">
      <c r="A1102" s="1">
        <v>43189</v>
      </c>
      <c r="B1102" s="14">
        <v>10</v>
      </c>
      <c r="C1102" s="15">
        <v>268156356000</v>
      </c>
      <c r="D1102" s="15">
        <v>9829188581</v>
      </c>
      <c r="E1102" s="15">
        <v>0</v>
      </c>
      <c r="F1102" s="15">
        <v>289564574289</v>
      </c>
      <c r="G1102" s="16">
        <v>3.7699999999999999E-3</v>
      </c>
      <c r="H1102" s="16">
        <v>-3.46E-3</v>
      </c>
      <c r="I1102" s="16">
        <v>7.2300000000000003E-3</v>
      </c>
      <c r="J1102" s="16">
        <v>4.6870000000000002E-2</v>
      </c>
      <c r="K1102" s="16">
        <v>1.9000000000000001E-4</v>
      </c>
      <c r="L1102" s="16">
        <v>-5.0000000000000002E-5</v>
      </c>
      <c r="M1102" s="16">
        <v>2.4000000000000001E-4</v>
      </c>
      <c r="N1102" s="16">
        <v>7.1590000000000001E-2</v>
      </c>
      <c r="O1102" s="19">
        <v>173.0231</v>
      </c>
      <c r="P1102" s="19">
        <v>112.509</v>
      </c>
      <c r="Q1102" s="18">
        <v>1.774</v>
      </c>
      <c r="R1102" s="18">
        <v>5.4569999999999999</v>
      </c>
      <c r="S1102" s="18">
        <v>2.0830000000000002</v>
      </c>
      <c r="T1102" s="18">
        <v>9.4339999999999993</v>
      </c>
      <c r="U1102" s="18">
        <v>6.8970000000000002</v>
      </c>
      <c r="V1102" s="18">
        <v>7.2489999999999997</v>
      </c>
    </row>
    <row r="1103" spans="1:22" x14ac:dyDescent="0.25">
      <c r="A1103" s="1">
        <v>43190</v>
      </c>
      <c r="B1103" s="14">
        <v>10</v>
      </c>
      <c r="C1103" s="15">
        <v>268156356000</v>
      </c>
      <c r="D1103" s="15">
        <v>9898725648</v>
      </c>
      <c r="E1103" s="15">
        <v>0</v>
      </c>
      <c r="F1103" s="15">
        <v>289634111283</v>
      </c>
      <c r="G1103" s="16">
        <v>4.0099999999999997E-3</v>
      </c>
      <c r="H1103" s="16">
        <v>-3.46E-3</v>
      </c>
      <c r="I1103" s="16">
        <v>7.4700000000000001E-3</v>
      </c>
      <c r="J1103" s="16">
        <v>4.8280000000000003E-2</v>
      </c>
      <c r="K1103" s="16">
        <v>2.4000000000000001E-4</v>
      </c>
      <c r="L1103" s="16">
        <v>0</v>
      </c>
      <c r="M1103" s="16">
        <v>2.4000000000000001E-4</v>
      </c>
      <c r="N1103" s="16">
        <v>9.1600000000000001E-2</v>
      </c>
      <c r="O1103" s="19">
        <v>173.06460000000001</v>
      </c>
      <c r="P1103" s="19">
        <v>112.509</v>
      </c>
      <c r="Q1103" s="18">
        <v>1.774</v>
      </c>
      <c r="R1103" s="18">
        <v>5.4569999999999999</v>
      </c>
      <c r="S1103" s="18">
        <v>2.081</v>
      </c>
      <c r="T1103" s="18">
        <v>9.4339999999999993</v>
      </c>
      <c r="U1103" s="18">
        <v>6.8970000000000002</v>
      </c>
      <c r="V1103" s="18">
        <v>7.2489999999999997</v>
      </c>
    </row>
    <row r="1104" spans="1:22" x14ac:dyDescent="0.25">
      <c r="A1104" s="1">
        <v>43193</v>
      </c>
      <c r="B1104" s="14">
        <v>8</v>
      </c>
      <c r="C1104" s="15">
        <v>233390668000</v>
      </c>
      <c r="D1104" s="15">
        <v>8690554593</v>
      </c>
      <c r="E1104" s="15">
        <v>0</v>
      </c>
      <c r="F1104" s="15">
        <v>253411579577</v>
      </c>
      <c r="G1104" s="16">
        <v>-4.4000000000000002E-4</v>
      </c>
      <c r="H1104" s="16">
        <v>-1.16E-3</v>
      </c>
      <c r="I1104" s="16">
        <v>7.2000000000000005E-4</v>
      </c>
      <c r="J1104" s="16">
        <v>-5.271E-2</v>
      </c>
      <c r="K1104" s="16">
        <v>-4.4000000000000002E-4</v>
      </c>
      <c r="L1104" s="16">
        <v>-1.16E-3</v>
      </c>
      <c r="M1104" s="16">
        <v>7.2000000000000005E-4</v>
      </c>
      <c r="N1104" s="16">
        <v>-5.271E-2</v>
      </c>
      <c r="O1104" s="19">
        <v>172.98759999999999</v>
      </c>
      <c r="P1104" s="19">
        <v>112.3784</v>
      </c>
      <c r="Q1104" s="18">
        <v>2.0590000000000002</v>
      </c>
      <c r="R1104" s="18">
        <v>6.319</v>
      </c>
      <c r="S1104" s="18">
        <v>2.4359999999999999</v>
      </c>
      <c r="T1104" s="18">
        <v>9.423</v>
      </c>
      <c r="U1104" s="18">
        <v>7.1310000000000002</v>
      </c>
      <c r="V1104" s="18">
        <v>7.298</v>
      </c>
    </row>
    <row r="1105" spans="1:22" x14ac:dyDescent="0.25">
      <c r="A1105" s="1">
        <v>43194</v>
      </c>
      <c r="B1105" s="14">
        <v>8</v>
      </c>
      <c r="C1105" s="15">
        <v>233390668000</v>
      </c>
      <c r="D1105" s="15">
        <v>8751009723</v>
      </c>
      <c r="E1105" s="15">
        <v>0</v>
      </c>
      <c r="F1105" s="15">
        <v>253546363733</v>
      </c>
      <c r="G1105" s="16">
        <v>9.0000000000000006E-5</v>
      </c>
      <c r="H1105" s="16">
        <v>-8.7000000000000001E-4</v>
      </c>
      <c r="I1105" s="16">
        <v>9.5E-4</v>
      </c>
      <c r="J1105" s="16">
        <v>7.9399999999999991E-3</v>
      </c>
      <c r="K1105" s="16">
        <v>5.2999999999999998E-4</v>
      </c>
      <c r="L1105" s="16">
        <v>2.9E-4</v>
      </c>
      <c r="M1105" s="16">
        <v>2.4000000000000001E-4</v>
      </c>
      <c r="N1105" s="16">
        <v>0.2142</v>
      </c>
      <c r="O1105" s="19">
        <v>173.0796</v>
      </c>
      <c r="P1105" s="19">
        <v>112.4114</v>
      </c>
      <c r="Q1105" s="18">
        <v>2.0569999999999999</v>
      </c>
      <c r="R1105" s="18">
        <v>6.31</v>
      </c>
      <c r="S1105" s="18">
        <v>2.4329999999999998</v>
      </c>
      <c r="T1105" s="18">
        <v>9.423</v>
      </c>
      <c r="U1105" s="18">
        <v>7.1180000000000003</v>
      </c>
      <c r="V1105" s="18">
        <v>7.282</v>
      </c>
    </row>
    <row r="1106" spans="1:22" x14ac:dyDescent="0.25">
      <c r="A1106" s="1">
        <v>43195</v>
      </c>
      <c r="B1106" s="14">
        <v>8</v>
      </c>
      <c r="C1106" s="15">
        <v>233390668000</v>
      </c>
      <c r="D1106" s="15">
        <v>8811464852</v>
      </c>
      <c r="E1106" s="15">
        <v>0</v>
      </c>
      <c r="F1106" s="15">
        <v>253496037477</v>
      </c>
      <c r="G1106" s="16">
        <v>-1.1E-4</v>
      </c>
      <c r="H1106" s="16">
        <v>-1.2999999999999999E-3</v>
      </c>
      <c r="I1106" s="16">
        <v>1.1900000000000001E-3</v>
      </c>
      <c r="J1106" s="16">
        <v>-8.1300000000000001E-3</v>
      </c>
      <c r="K1106" s="16">
        <v>-2.0000000000000001E-4</v>
      </c>
      <c r="L1106" s="16">
        <v>-4.4000000000000002E-4</v>
      </c>
      <c r="M1106" s="16">
        <v>2.4000000000000001E-4</v>
      </c>
      <c r="N1106" s="16">
        <v>-6.9889999999999994E-2</v>
      </c>
      <c r="O1106" s="19">
        <v>173.0453</v>
      </c>
      <c r="P1106" s="19">
        <v>112.3622</v>
      </c>
      <c r="Q1106" s="18">
        <v>2.0529999999999999</v>
      </c>
      <c r="R1106" s="18">
        <v>6.2949999999999999</v>
      </c>
      <c r="S1106" s="18">
        <v>2.4300000000000002</v>
      </c>
      <c r="T1106" s="18">
        <v>9.423</v>
      </c>
      <c r="U1106" s="18">
        <v>7.133</v>
      </c>
      <c r="V1106" s="18">
        <v>7.3010000000000002</v>
      </c>
    </row>
    <row r="1107" spans="1:22" x14ac:dyDescent="0.25">
      <c r="A1107" s="1">
        <v>43196</v>
      </c>
      <c r="B1107" s="14">
        <v>8</v>
      </c>
      <c r="C1107" s="15">
        <v>233390668000</v>
      </c>
      <c r="D1107" s="15">
        <v>8871919981</v>
      </c>
      <c r="E1107" s="15">
        <v>0</v>
      </c>
      <c r="F1107" s="15">
        <v>253892234314</v>
      </c>
      <c r="G1107" s="16">
        <v>1.4499999999999999E-3</v>
      </c>
      <c r="H1107" s="16">
        <v>2.0000000000000002E-5</v>
      </c>
      <c r="I1107" s="16">
        <v>1.4300000000000001E-3</v>
      </c>
      <c r="J1107" s="16">
        <v>9.221E-2</v>
      </c>
      <c r="K1107" s="16">
        <v>1.56E-3</v>
      </c>
      <c r="L1107" s="16">
        <v>1.32E-3</v>
      </c>
      <c r="M1107" s="16">
        <v>2.4000000000000001E-4</v>
      </c>
      <c r="N1107" s="16">
        <v>0.76831000000000005</v>
      </c>
      <c r="O1107" s="19">
        <v>173.31569999999999</v>
      </c>
      <c r="P1107" s="19">
        <v>112.5112</v>
      </c>
      <c r="Q1107" s="18">
        <v>2.0529999999999999</v>
      </c>
      <c r="R1107" s="18">
        <v>6.2949999999999999</v>
      </c>
      <c r="S1107" s="18">
        <v>2.427</v>
      </c>
      <c r="T1107" s="18">
        <v>9.423</v>
      </c>
      <c r="U1107" s="18">
        <v>7.0839999999999996</v>
      </c>
      <c r="V1107" s="18">
        <v>7.2359999999999998</v>
      </c>
    </row>
    <row r="1108" spans="1:22" x14ac:dyDescent="0.25">
      <c r="A1108" s="1">
        <v>43197</v>
      </c>
      <c r="B1108" s="14">
        <v>8</v>
      </c>
      <c r="C1108" s="15">
        <v>233390668000</v>
      </c>
      <c r="D1108" s="15">
        <v>8932375110</v>
      </c>
      <c r="E1108" s="15">
        <v>0</v>
      </c>
      <c r="F1108" s="15">
        <v>253651804804</v>
      </c>
      <c r="G1108" s="16">
        <v>5.0000000000000001E-4</v>
      </c>
      <c r="H1108" s="16">
        <v>-1.17E-3</v>
      </c>
      <c r="I1108" s="16">
        <v>1.67E-3</v>
      </c>
      <c r="J1108" s="16">
        <v>2.6550000000000001E-2</v>
      </c>
      <c r="K1108" s="16">
        <v>-9.5E-4</v>
      </c>
      <c r="L1108" s="16">
        <v>-1.1900000000000001E-3</v>
      </c>
      <c r="M1108" s="16">
        <v>2.4000000000000001E-4</v>
      </c>
      <c r="N1108" s="16">
        <v>-0.29235</v>
      </c>
      <c r="O1108" s="19">
        <v>173.1516</v>
      </c>
      <c r="P1108" s="19">
        <v>112.3777</v>
      </c>
      <c r="Q1108" s="18">
        <v>2.0489999999999999</v>
      </c>
      <c r="R1108" s="18">
        <v>6.2720000000000002</v>
      </c>
      <c r="S1108" s="18">
        <v>2.4249999999999998</v>
      </c>
      <c r="T1108" s="18">
        <v>9.423</v>
      </c>
      <c r="U1108" s="18">
        <v>7.1239999999999997</v>
      </c>
      <c r="V1108" s="18">
        <v>7.2910000000000004</v>
      </c>
    </row>
    <row r="1109" spans="1:22" x14ac:dyDescent="0.25">
      <c r="A1109" s="1">
        <v>43199</v>
      </c>
      <c r="B1109" s="14">
        <v>8</v>
      </c>
      <c r="C1109" s="15">
        <v>233390668000</v>
      </c>
      <c r="D1109" s="15">
        <v>9053285368</v>
      </c>
      <c r="E1109" s="15">
        <v>0</v>
      </c>
      <c r="F1109" s="15">
        <v>253670718456</v>
      </c>
      <c r="G1109" s="16">
        <v>5.8E-4</v>
      </c>
      <c r="H1109" s="16">
        <v>-1.57E-3</v>
      </c>
      <c r="I1109" s="16">
        <v>2.15E-3</v>
      </c>
      <c r="J1109" s="16">
        <v>2.368E-2</v>
      </c>
      <c r="K1109" s="16">
        <v>6.9999999999999994E-5</v>
      </c>
      <c r="L1109" s="16">
        <v>-4.0000000000000002E-4</v>
      </c>
      <c r="M1109" s="16">
        <v>4.8000000000000001E-4</v>
      </c>
      <c r="N1109" s="16">
        <v>1.37E-2</v>
      </c>
      <c r="O1109" s="19">
        <v>173.1645</v>
      </c>
      <c r="P1109" s="19">
        <v>112.3325</v>
      </c>
      <c r="Q1109" s="18">
        <v>2.0419999999999998</v>
      </c>
      <c r="R1109" s="18">
        <v>6.2439999999999998</v>
      </c>
      <c r="S1109" s="18">
        <v>2.419</v>
      </c>
      <c r="T1109" s="18">
        <v>9.423</v>
      </c>
      <c r="U1109" s="18">
        <v>7.1280000000000001</v>
      </c>
      <c r="V1109" s="18">
        <v>7.306</v>
      </c>
    </row>
    <row r="1110" spans="1:22" x14ac:dyDescent="0.25">
      <c r="A1110" s="1">
        <v>43200</v>
      </c>
      <c r="B1110" s="14">
        <v>8</v>
      </c>
      <c r="C1110" s="15">
        <v>233390668000</v>
      </c>
      <c r="D1110" s="15">
        <v>9113740497</v>
      </c>
      <c r="E1110" s="15">
        <v>0</v>
      </c>
      <c r="F1110" s="15">
        <v>253849174252</v>
      </c>
      <c r="G1110" s="16">
        <v>1.2800000000000001E-3</v>
      </c>
      <c r="H1110" s="16">
        <v>-1.1000000000000001E-3</v>
      </c>
      <c r="I1110" s="16">
        <v>2.3800000000000002E-3</v>
      </c>
      <c r="J1110" s="16">
        <v>4.7840000000000001E-2</v>
      </c>
      <c r="K1110" s="16">
        <v>6.9999999999999999E-4</v>
      </c>
      <c r="L1110" s="16">
        <v>4.6999999999999999E-4</v>
      </c>
      <c r="M1110" s="16">
        <v>2.4000000000000001E-4</v>
      </c>
      <c r="N1110" s="16">
        <v>0.29264000000000001</v>
      </c>
      <c r="O1110" s="19">
        <v>173.28630000000001</v>
      </c>
      <c r="P1110" s="19">
        <v>112.3848</v>
      </c>
      <c r="Q1110" s="18">
        <v>2.0409999999999999</v>
      </c>
      <c r="R1110" s="18">
        <v>6.2370000000000001</v>
      </c>
      <c r="S1110" s="18">
        <v>2.4159999999999999</v>
      </c>
      <c r="T1110" s="18">
        <v>9.423</v>
      </c>
      <c r="U1110" s="18">
        <v>7.1139999999999999</v>
      </c>
      <c r="V1110" s="18">
        <v>7.282</v>
      </c>
    </row>
    <row r="1111" spans="1:22" x14ac:dyDescent="0.25">
      <c r="A1111" s="1">
        <v>43201</v>
      </c>
      <c r="B1111" s="14">
        <v>8</v>
      </c>
      <c r="C1111" s="15">
        <v>233390668000</v>
      </c>
      <c r="D1111" s="15">
        <v>9174195626</v>
      </c>
      <c r="E1111" s="15">
        <v>0</v>
      </c>
      <c r="F1111" s="15">
        <v>253868958852</v>
      </c>
      <c r="G1111" s="16">
        <v>1.3600000000000001E-3</v>
      </c>
      <c r="H1111" s="16">
        <v>-1.2600000000000001E-3</v>
      </c>
      <c r="I1111" s="16">
        <v>2.6199999999999999E-3</v>
      </c>
      <c r="J1111" s="16">
        <v>4.6100000000000002E-2</v>
      </c>
      <c r="K1111" s="16">
        <v>8.0000000000000007E-5</v>
      </c>
      <c r="L1111" s="16">
        <v>-1.6000000000000001E-4</v>
      </c>
      <c r="M1111" s="16">
        <v>2.4000000000000001E-4</v>
      </c>
      <c r="N1111" s="16">
        <v>2.8850000000000001E-2</v>
      </c>
      <c r="O1111" s="19">
        <v>173.2998</v>
      </c>
      <c r="P1111" s="19">
        <v>112.3668</v>
      </c>
      <c r="Q1111" s="18">
        <v>2.0379999999999998</v>
      </c>
      <c r="R1111" s="18">
        <v>6.2240000000000002</v>
      </c>
      <c r="S1111" s="18">
        <v>2.4140000000000001</v>
      </c>
      <c r="T1111" s="18">
        <v>9.423</v>
      </c>
      <c r="U1111" s="18">
        <v>7.1189999999999998</v>
      </c>
      <c r="V1111" s="18">
        <v>7.2869999999999999</v>
      </c>
    </row>
    <row r="1112" spans="1:22" x14ac:dyDescent="0.25">
      <c r="A1112" s="1">
        <v>43202</v>
      </c>
      <c r="B1112" s="14">
        <v>8</v>
      </c>
      <c r="C1112" s="15">
        <v>233390668000</v>
      </c>
      <c r="D1112" s="15">
        <v>9234650756</v>
      </c>
      <c r="E1112" s="15">
        <v>0</v>
      </c>
      <c r="F1112" s="15">
        <v>253838910166</v>
      </c>
      <c r="G1112" s="16">
        <v>1.24E-3</v>
      </c>
      <c r="H1112" s="16">
        <v>-1.6199999999999999E-3</v>
      </c>
      <c r="I1112" s="16">
        <v>2.8600000000000001E-3</v>
      </c>
      <c r="J1112" s="16">
        <v>3.8429999999999999E-2</v>
      </c>
      <c r="K1112" s="16">
        <v>-1.2E-4</v>
      </c>
      <c r="L1112" s="16">
        <v>-3.6000000000000002E-4</v>
      </c>
      <c r="M1112" s="16">
        <v>2.4000000000000001E-4</v>
      </c>
      <c r="N1112" s="16">
        <v>-4.2290000000000001E-2</v>
      </c>
      <c r="O1112" s="19">
        <v>173.27930000000001</v>
      </c>
      <c r="P1112" s="19">
        <v>112.3266</v>
      </c>
      <c r="Q1112" s="18">
        <v>2.0350000000000001</v>
      </c>
      <c r="R1112" s="18">
        <v>6.21</v>
      </c>
      <c r="S1112" s="18">
        <v>2.411</v>
      </c>
      <c r="T1112" s="18">
        <v>9.423</v>
      </c>
      <c r="U1112" s="18">
        <v>7.1319999999999997</v>
      </c>
      <c r="V1112" s="18">
        <v>7.3029999999999999</v>
      </c>
    </row>
    <row r="1113" spans="1:22" x14ac:dyDescent="0.25">
      <c r="A1113" s="1">
        <v>43203</v>
      </c>
      <c r="B1113" s="14">
        <v>8</v>
      </c>
      <c r="C1113" s="15">
        <v>233390668000</v>
      </c>
      <c r="D1113" s="15">
        <v>9295105885</v>
      </c>
      <c r="E1113" s="15">
        <v>0</v>
      </c>
      <c r="F1113" s="15">
        <v>253888740174</v>
      </c>
      <c r="G1113" s="16">
        <v>1.4400000000000001E-3</v>
      </c>
      <c r="H1113" s="16">
        <v>-1.66E-3</v>
      </c>
      <c r="I1113" s="16">
        <v>3.0999999999999999E-3</v>
      </c>
      <c r="J1113" s="16">
        <v>4.1149999999999999E-2</v>
      </c>
      <c r="K1113" s="16">
        <v>2.0000000000000001E-4</v>
      </c>
      <c r="L1113" s="16">
        <v>-4.0000000000000003E-5</v>
      </c>
      <c r="M1113" s="16">
        <v>2.4000000000000001E-4</v>
      </c>
      <c r="N1113" s="16">
        <v>7.4270000000000003E-2</v>
      </c>
      <c r="O1113" s="19">
        <v>173.3133</v>
      </c>
      <c r="P1113" s="19">
        <v>112.3219</v>
      </c>
      <c r="Q1113" s="18">
        <v>2.032</v>
      </c>
      <c r="R1113" s="18">
        <v>6.1989999999999998</v>
      </c>
      <c r="S1113" s="18">
        <v>2.4079999999999999</v>
      </c>
      <c r="T1113" s="18">
        <v>9.423</v>
      </c>
      <c r="U1113" s="18">
        <v>7.1349999999999998</v>
      </c>
      <c r="V1113" s="18">
        <v>7.3029999999999999</v>
      </c>
    </row>
    <row r="1114" spans="1:22" x14ac:dyDescent="0.25">
      <c r="A1114" s="1">
        <v>43206</v>
      </c>
      <c r="B1114" s="14">
        <v>8</v>
      </c>
      <c r="C1114" s="15">
        <v>233390668000</v>
      </c>
      <c r="D1114" s="15">
        <v>9476471272</v>
      </c>
      <c r="E1114" s="15">
        <v>0</v>
      </c>
      <c r="F1114" s="15">
        <v>254116193934</v>
      </c>
      <c r="G1114" s="16">
        <v>2.33E-3</v>
      </c>
      <c r="H1114" s="16">
        <v>-1.48E-3</v>
      </c>
      <c r="I1114" s="16">
        <v>3.82E-3</v>
      </c>
      <c r="J1114" s="16">
        <v>5.4629999999999998E-2</v>
      </c>
      <c r="K1114" s="16">
        <v>8.9999999999999998E-4</v>
      </c>
      <c r="L1114" s="16">
        <v>1.8000000000000001E-4</v>
      </c>
      <c r="M1114" s="16">
        <v>7.1000000000000002E-4</v>
      </c>
      <c r="N1114" s="16">
        <v>0.11511</v>
      </c>
      <c r="O1114" s="19">
        <v>173.46860000000001</v>
      </c>
      <c r="P1114" s="19">
        <v>112.34229999999999</v>
      </c>
      <c r="Q1114" s="18">
        <v>2.0249999999999999</v>
      </c>
      <c r="R1114" s="18">
        <v>6.165</v>
      </c>
      <c r="S1114" s="18">
        <v>2.4</v>
      </c>
      <c r="T1114" s="18">
        <v>9.423</v>
      </c>
      <c r="U1114" s="18">
        <v>7.12</v>
      </c>
      <c r="V1114" s="18">
        <v>7.2880000000000003</v>
      </c>
    </row>
    <row r="1115" spans="1:22" x14ac:dyDescent="0.25">
      <c r="A1115" s="1">
        <v>43207</v>
      </c>
      <c r="B1115" s="14">
        <v>8</v>
      </c>
      <c r="C1115" s="15">
        <v>233390668000</v>
      </c>
      <c r="D1115" s="15">
        <v>9536926401</v>
      </c>
      <c r="E1115" s="15">
        <v>0</v>
      </c>
      <c r="F1115" s="15">
        <v>254069742206</v>
      </c>
      <c r="G1115" s="16">
        <v>2.15E-3</v>
      </c>
      <c r="H1115" s="16">
        <v>-1.9E-3</v>
      </c>
      <c r="I1115" s="16">
        <v>4.0499999999999998E-3</v>
      </c>
      <c r="J1115" s="16">
        <v>4.7219999999999998E-2</v>
      </c>
      <c r="K1115" s="16">
        <v>-1.8000000000000001E-4</v>
      </c>
      <c r="L1115" s="16">
        <v>-4.2000000000000002E-4</v>
      </c>
      <c r="M1115" s="16">
        <v>2.4000000000000001E-4</v>
      </c>
      <c r="N1115" s="16">
        <v>-6.4549999999999996E-2</v>
      </c>
      <c r="O1115" s="19">
        <v>173.43690000000001</v>
      </c>
      <c r="P1115" s="19">
        <v>112.2949</v>
      </c>
      <c r="Q1115" s="18">
        <v>2.0219999999999998</v>
      </c>
      <c r="R1115" s="18">
        <v>6.15</v>
      </c>
      <c r="S1115" s="18">
        <v>2.3969999999999998</v>
      </c>
      <c r="T1115" s="18">
        <v>9.423</v>
      </c>
      <c r="U1115" s="18">
        <v>7.133</v>
      </c>
      <c r="V1115" s="18">
        <v>7.3070000000000004</v>
      </c>
    </row>
    <row r="1116" spans="1:22" x14ac:dyDescent="0.25">
      <c r="A1116" s="1">
        <v>43208</v>
      </c>
      <c r="B1116" s="14">
        <v>8</v>
      </c>
      <c r="C1116" s="15">
        <v>233390668000</v>
      </c>
      <c r="D1116" s="15">
        <v>9597381530</v>
      </c>
      <c r="E1116" s="15">
        <v>0</v>
      </c>
      <c r="F1116" s="15">
        <v>254049382980</v>
      </c>
      <c r="G1116" s="16">
        <v>2.0699999999999998E-3</v>
      </c>
      <c r="H1116" s="16">
        <v>-2.2200000000000002E-3</v>
      </c>
      <c r="I1116" s="16">
        <v>4.2900000000000004E-3</v>
      </c>
      <c r="J1116" s="16">
        <v>4.2840000000000003E-2</v>
      </c>
      <c r="K1116" s="16">
        <v>-8.0000000000000007E-5</v>
      </c>
      <c r="L1116" s="16">
        <v>-3.2000000000000003E-4</v>
      </c>
      <c r="M1116" s="16">
        <v>2.4000000000000001E-4</v>
      </c>
      <c r="N1116" s="16">
        <v>-2.8830000000000001E-2</v>
      </c>
      <c r="O1116" s="19">
        <v>173.423</v>
      </c>
      <c r="P1116" s="19">
        <v>112.259</v>
      </c>
      <c r="Q1116" s="18">
        <v>2.0190000000000001</v>
      </c>
      <c r="R1116" s="18">
        <v>6.1360000000000001</v>
      </c>
      <c r="S1116" s="18">
        <v>2.3940000000000001</v>
      </c>
      <c r="T1116" s="18">
        <v>9.423</v>
      </c>
      <c r="U1116" s="18">
        <v>7.1449999999999996</v>
      </c>
      <c r="V1116" s="18">
        <v>7.32</v>
      </c>
    </row>
    <row r="1117" spans="1:22" x14ac:dyDescent="0.25">
      <c r="A1117" s="1">
        <v>43209</v>
      </c>
      <c r="B1117" s="14">
        <v>8</v>
      </c>
      <c r="C1117" s="15">
        <v>233390668000</v>
      </c>
      <c r="D1117" s="15">
        <v>9657836659</v>
      </c>
      <c r="E1117" s="15">
        <v>0</v>
      </c>
      <c r="F1117" s="15">
        <v>254172039774</v>
      </c>
      <c r="G1117" s="16">
        <v>2.5500000000000002E-3</v>
      </c>
      <c r="H1117" s="16">
        <v>-1.98E-3</v>
      </c>
      <c r="I1117" s="16">
        <v>4.5300000000000002E-3</v>
      </c>
      <c r="J1117" s="16">
        <v>5.0229999999999997E-2</v>
      </c>
      <c r="K1117" s="16">
        <v>4.8000000000000001E-4</v>
      </c>
      <c r="L1117" s="16">
        <v>2.4000000000000001E-4</v>
      </c>
      <c r="M1117" s="16">
        <v>2.4000000000000001E-4</v>
      </c>
      <c r="N1117" s="16">
        <v>0.19266</v>
      </c>
      <c r="O1117" s="19">
        <v>173.5067</v>
      </c>
      <c r="P1117" s="19">
        <v>112.28660000000001</v>
      </c>
      <c r="Q1117" s="18">
        <v>2.016</v>
      </c>
      <c r="R1117" s="18">
        <v>6.1269999999999998</v>
      </c>
      <c r="S1117" s="18">
        <v>2.3919999999999999</v>
      </c>
      <c r="T1117" s="18">
        <v>9.423</v>
      </c>
      <c r="U1117" s="18">
        <v>7.1340000000000003</v>
      </c>
      <c r="V1117" s="18">
        <v>7.306</v>
      </c>
    </row>
    <row r="1118" spans="1:22" x14ac:dyDescent="0.25">
      <c r="A1118" s="1">
        <v>43210</v>
      </c>
      <c r="B1118" s="14">
        <v>8</v>
      </c>
      <c r="C1118" s="15">
        <v>233390668000</v>
      </c>
      <c r="D1118" s="15">
        <v>9718291789</v>
      </c>
      <c r="E1118" s="15">
        <v>0</v>
      </c>
      <c r="F1118" s="15">
        <v>254132045247</v>
      </c>
      <c r="G1118" s="16">
        <v>2.3999999999999998E-3</v>
      </c>
      <c r="H1118" s="16">
        <v>-2.3700000000000001E-3</v>
      </c>
      <c r="I1118" s="16">
        <v>4.7699999999999999E-3</v>
      </c>
      <c r="J1118" s="16">
        <v>4.4659999999999998E-2</v>
      </c>
      <c r="K1118" s="16">
        <v>-1.6000000000000001E-4</v>
      </c>
      <c r="L1118" s="16">
        <v>-4.0000000000000002E-4</v>
      </c>
      <c r="M1118" s="16">
        <v>2.4000000000000001E-4</v>
      </c>
      <c r="N1118" s="16">
        <v>-5.5820000000000002E-2</v>
      </c>
      <c r="O1118" s="19">
        <v>173.4794</v>
      </c>
      <c r="P1118" s="19">
        <v>112.24209999999999</v>
      </c>
      <c r="Q1118" s="18">
        <v>2.0129999999999999</v>
      </c>
      <c r="R1118" s="18">
        <v>6.1120000000000001</v>
      </c>
      <c r="S1118" s="18">
        <v>2.3889999999999998</v>
      </c>
      <c r="T1118" s="18">
        <v>9.423</v>
      </c>
      <c r="U1118" s="18">
        <v>7.1470000000000002</v>
      </c>
      <c r="V1118" s="18">
        <v>7.3239999999999998</v>
      </c>
    </row>
    <row r="1119" spans="1:22" x14ac:dyDescent="0.25">
      <c r="A1119" s="1">
        <v>43213</v>
      </c>
      <c r="B1119" s="14">
        <v>8</v>
      </c>
      <c r="C1119" s="15">
        <v>233390668000</v>
      </c>
      <c r="D1119" s="15">
        <v>9899657176</v>
      </c>
      <c r="E1119" s="15">
        <v>0</v>
      </c>
      <c r="F1119" s="15">
        <v>254316040044</v>
      </c>
      <c r="G1119" s="16">
        <v>3.1199999999999999E-3</v>
      </c>
      <c r="H1119" s="16">
        <v>-2.3600000000000001E-3</v>
      </c>
      <c r="I1119" s="16">
        <v>5.4799999999999996E-3</v>
      </c>
      <c r="J1119" s="16">
        <v>5.0720000000000001E-2</v>
      </c>
      <c r="K1119" s="16">
        <v>7.2000000000000005E-4</v>
      </c>
      <c r="L1119" s="16">
        <v>1.0000000000000001E-5</v>
      </c>
      <c r="M1119" s="16">
        <v>7.1000000000000002E-4</v>
      </c>
      <c r="N1119" s="16">
        <v>9.2050000000000007E-2</v>
      </c>
      <c r="O1119" s="19">
        <v>173.60499999999999</v>
      </c>
      <c r="P1119" s="19">
        <v>112.2432</v>
      </c>
      <c r="Q1119" s="18">
        <v>2.0059999999999998</v>
      </c>
      <c r="R1119" s="18">
        <v>6.0780000000000003</v>
      </c>
      <c r="S1119" s="18">
        <v>2.3809999999999998</v>
      </c>
      <c r="T1119" s="18">
        <v>9.423</v>
      </c>
      <c r="U1119" s="18">
        <v>7.1429999999999998</v>
      </c>
      <c r="V1119" s="18">
        <v>7.3170000000000002</v>
      </c>
    </row>
    <row r="1120" spans="1:22" x14ac:dyDescent="0.25">
      <c r="A1120" s="1">
        <v>43215</v>
      </c>
      <c r="B1120" s="14">
        <v>8</v>
      </c>
      <c r="C1120" s="15">
        <v>233390668000</v>
      </c>
      <c r="D1120" s="15">
        <v>10020567434</v>
      </c>
      <c r="E1120" s="15">
        <v>0</v>
      </c>
      <c r="F1120" s="15">
        <v>254339442510</v>
      </c>
      <c r="G1120" s="16">
        <v>3.2100000000000002E-3</v>
      </c>
      <c r="H1120" s="16">
        <v>-2.7499999999999998E-3</v>
      </c>
      <c r="I1120" s="16">
        <v>5.96E-3</v>
      </c>
      <c r="J1120" s="16">
        <v>4.7980000000000002E-2</v>
      </c>
      <c r="K1120" s="16">
        <v>9.0000000000000006E-5</v>
      </c>
      <c r="L1120" s="16">
        <v>-3.8000000000000002E-4</v>
      </c>
      <c r="M1120" s="16">
        <v>4.8000000000000001E-4</v>
      </c>
      <c r="N1120" s="16">
        <v>1.6930000000000001E-2</v>
      </c>
      <c r="O1120" s="19">
        <v>173.62100000000001</v>
      </c>
      <c r="P1120" s="19">
        <v>112.2</v>
      </c>
      <c r="Q1120" s="18">
        <v>2</v>
      </c>
      <c r="R1120" s="18">
        <v>6.0510000000000002</v>
      </c>
      <c r="S1120" s="18">
        <v>2.375</v>
      </c>
      <c r="T1120" s="18">
        <v>9.423</v>
      </c>
      <c r="U1120" s="18">
        <v>7.1529999999999996</v>
      </c>
      <c r="V1120" s="18">
        <v>7.3319999999999999</v>
      </c>
    </row>
    <row r="1121" spans="1:22" x14ac:dyDescent="0.25">
      <c r="A1121" s="1">
        <v>43216</v>
      </c>
      <c r="B1121" s="14">
        <v>8</v>
      </c>
      <c r="C1121" s="15">
        <v>233390668000</v>
      </c>
      <c r="D1121" s="15">
        <v>10081022563</v>
      </c>
      <c r="E1121" s="15">
        <v>0</v>
      </c>
      <c r="F1121" s="15">
        <v>254650821878</v>
      </c>
      <c r="G1121" s="16">
        <v>4.4400000000000004E-3</v>
      </c>
      <c r="H1121" s="16">
        <v>-1.7600000000000001E-3</v>
      </c>
      <c r="I1121" s="16">
        <v>6.1999999999999998E-3</v>
      </c>
      <c r="J1121" s="16">
        <v>6.4210000000000003E-2</v>
      </c>
      <c r="K1121" s="16">
        <v>1.2199999999999999E-3</v>
      </c>
      <c r="L1121" s="16">
        <v>9.8999999999999999E-4</v>
      </c>
      <c r="M1121" s="16">
        <v>2.4000000000000001E-4</v>
      </c>
      <c r="N1121" s="16">
        <v>0.56296000000000002</v>
      </c>
      <c r="O1121" s="19">
        <v>173.83359999999999</v>
      </c>
      <c r="P1121" s="19">
        <v>112.3113</v>
      </c>
      <c r="Q1121" s="18">
        <v>1.9990000000000001</v>
      </c>
      <c r="R1121" s="18">
        <v>6.048</v>
      </c>
      <c r="S1121" s="18">
        <v>2.3719999999999999</v>
      </c>
      <c r="T1121" s="18">
        <v>9.423</v>
      </c>
      <c r="U1121" s="18">
        <v>7.1120000000000001</v>
      </c>
      <c r="V1121" s="18">
        <v>7.2809999999999997</v>
      </c>
    </row>
    <row r="1122" spans="1:22" x14ac:dyDescent="0.25">
      <c r="A1122" s="1">
        <v>43217</v>
      </c>
      <c r="B1122" s="14">
        <v>8</v>
      </c>
      <c r="C1122" s="15">
        <v>233390668000</v>
      </c>
      <c r="D1122" s="15">
        <v>10141477693</v>
      </c>
      <c r="E1122" s="15">
        <v>0</v>
      </c>
      <c r="F1122" s="15">
        <v>254736497768</v>
      </c>
      <c r="G1122" s="16">
        <v>4.7800000000000004E-3</v>
      </c>
      <c r="H1122" s="16">
        <v>-1.66E-3</v>
      </c>
      <c r="I1122" s="16">
        <v>6.4400000000000004E-3</v>
      </c>
      <c r="J1122" s="16">
        <v>6.6600000000000006E-2</v>
      </c>
      <c r="K1122" s="16">
        <v>3.4000000000000002E-4</v>
      </c>
      <c r="L1122" s="16">
        <v>1E-4</v>
      </c>
      <c r="M1122" s="16">
        <v>2.4000000000000001E-4</v>
      </c>
      <c r="N1122" s="16">
        <v>0.13064000000000001</v>
      </c>
      <c r="O1122" s="19">
        <v>173.892</v>
      </c>
      <c r="P1122" s="19">
        <v>112.32250000000001</v>
      </c>
      <c r="Q1122" s="18">
        <v>1.996</v>
      </c>
      <c r="R1122" s="18">
        <v>6.0369999999999999</v>
      </c>
      <c r="S1122" s="18">
        <v>2.37</v>
      </c>
      <c r="T1122" s="18">
        <v>9.423</v>
      </c>
      <c r="U1122" s="18">
        <v>7.1059999999999999</v>
      </c>
      <c r="V1122" s="18">
        <v>7.274</v>
      </c>
    </row>
    <row r="1123" spans="1:22" x14ac:dyDescent="0.25">
      <c r="A1123" s="1">
        <v>43220</v>
      </c>
      <c r="B1123" s="14">
        <v>8</v>
      </c>
      <c r="C1123" s="15">
        <v>233390668000</v>
      </c>
      <c r="D1123" s="15">
        <v>565893053</v>
      </c>
      <c r="E1123" s="15">
        <v>9756364220</v>
      </c>
      <c r="F1123" s="15">
        <v>254917277311</v>
      </c>
      <c r="G1123" s="16">
        <v>5.4900000000000001E-3</v>
      </c>
      <c r="H1123" s="16">
        <v>-1.66E-3</v>
      </c>
      <c r="I1123" s="16">
        <v>7.1500000000000001E-3</v>
      </c>
      <c r="J1123" s="16">
        <v>6.8930000000000005E-2</v>
      </c>
      <c r="K1123" s="16">
        <v>7.1000000000000002E-4</v>
      </c>
      <c r="L1123" s="16">
        <v>0</v>
      </c>
      <c r="M1123" s="16">
        <v>7.1000000000000002E-4</v>
      </c>
      <c r="N1123" s="16">
        <v>9.0149999999999994E-2</v>
      </c>
      <c r="O1123" s="19">
        <v>174.0155</v>
      </c>
      <c r="P1123" s="19">
        <v>112.32250000000001</v>
      </c>
      <c r="Q1123" s="18">
        <v>1.921</v>
      </c>
      <c r="R1123" s="18">
        <v>5.8079999999999998</v>
      </c>
      <c r="S1123" s="18">
        <v>2.3610000000000002</v>
      </c>
      <c r="T1123" s="18">
        <v>9.423</v>
      </c>
      <c r="U1123" s="18">
        <v>6.8339999999999996</v>
      </c>
      <c r="V1123" s="18">
        <v>7.274</v>
      </c>
    </row>
    <row r="1124" spans="1:22" x14ac:dyDescent="0.25">
      <c r="A1124" s="1">
        <v>43222</v>
      </c>
      <c r="B1124" s="14">
        <v>8</v>
      </c>
      <c r="C1124" s="15">
        <v>232390668000</v>
      </c>
      <c r="D1124" s="15">
        <v>685772645</v>
      </c>
      <c r="E1124" s="15">
        <v>0</v>
      </c>
      <c r="F1124" s="15">
        <v>243654386392</v>
      </c>
      <c r="G1124" s="16">
        <v>-1.97E-3</v>
      </c>
      <c r="H1124" s="16">
        <v>-2.47E-3</v>
      </c>
      <c r="I1124" s="16">
        <v>4.8999999999999998E-4</v>
      </c>
      <c r="J1124" s="16">
        <v>-0.30285000000000001</v>
      </c>
      <c r="K1124" s="16">
        <v>-1.97E-3</v>
      </c>
      <c r="L1124" s="16">
        <v>-2.47E-3</v>
      </c>
      <c r="M1124" s="16">
        <v>4.8999999999999998E-4</v>
      </c>
      <c r="N1124" s="16">
        <v>-0.30285000000000001</v>
      </c>
      <c r="O1124" s="19">
        <v>173.67179999999999</v>
      </c>
      <c r="P1124" s="19">
        <v>112.0454</v>
      </c>
      <c r="Q1124" s="18">
        <v>2.0640000000000001</v>
      </c>
      <c r="R1124" s="18">
        <v>6.2210000000000001</v>
      </c>
      <c r="S1124" s="18">
        <v>2.3620000000000001</v>
      </c>
      <c r="T1124" s="18">
        <v>9.4250000000000007</v>
      </c>
      <c r="U1124" s="18">
        <v>7.1980000000000004</v>
      </c>
      <c r="V1124" s="18">
        <v>7.383</v>
      </c>
    </row>
    <row r="1125" spans="1:22" x14ac:dyDescent="0.25">
      <c r="A1125" s="1">
        <v>43223</v>
      </c>
      <c r="B1125" s="14">
        <v>8</v>
      </c>
      <c r="C1125" s="15">
        <v>232390668000</v>
      </c>
      <c r="D1125" s="15">
        <v>745688966</v>
      </c>
      <c r="E1125" s="15">
        <v>0</v>
      </c>
      <c r="F1125" s="15">
        <v>243996534198</v>
      </c>
      <c r="G1125" s="16">
        <v>-5.6999999999999998E-4</v>
      </c>
      <c r="H1125" s="16">
        <v>-1.31E-3</v>
      </c>
      <c r="I1125" s="16">
        <v>7.3999999999999999E-4</v>
      </c>
      <c r="J1125" s="16">
        <v>-6.7400000000000002E-2</v>
      </c>
      <c r="K1125" s="16">
        <v>1.4E-3</v>
      </c>
      <c r="L1125" s="16">
        <v>1.16E-3</v>
      </c>
      <c r="M1125" s="16">
        <v>2.5000000000000001E-4</v>
      </c>
      <c r="N1125" s="16">
        <v>0.66893999999999998</v>
      </c>
      <c r="O1125" s="19">
        <v>173.91569999999999</v>
      </c>
      <c r="P1125" s="19">
        <v>112.17529999999999</v>
      </c>
      <c r="Q1125" s="18">
        <v>2.0630000000000002</v>
      </c>
      <c r="R1125" s="18">
        <v>6.2190000000000003</v>
      </c>
      <c r="S1125" s="18">
        <v>2.359</v>
      </c>
      <c r="T1125" s="18">
        <v>9.4250000000000007</v>
      </c>
      <c r="U1125" s="18">
        <v>7.1529999999999996</v>
      </c>
      <c r="V1125" s="18">
        <v>7.3259999999999996</v>
      </c>
    </row>
    <row r="1126" spans="1:22" x14ac:dyDescent="0.25">
      <c r="A1126" s="1">
        <v>43224</v>
      </c>
      <c r="B1126" s="14">
        <v>8</v>
      </c>
      <c r="C1126" s="15">
        <v>232390668000</v>
      </c>
      <c r="D1126" s="15">
        <v>805605220</v>
      </c>
      <c r="E1126" s="15">
        <v>0</v>
      </c>
      <c r="F1126" s="15">
        <v>243962552967</v>
      </c>
      <c r="G1126" s="16">
        <v>-7.1000000000000002E-4</v>
      </c>
      <c r="H1126" s="16">
        <v>-1.6999999999999999E-3</v>
      </c>
      <c r="I1126" s="16">
        <v>9.7999999999999997E-4</v>
      </c>
      <c r="J1126" s="16">
        <v>-6.2969999999999998E-2</v>
      </c>
      <c r="K1126" s="16">
        <v>-1.3999999999999999E-4</v>
      </c>
      <c r="L1126" s="16">
        <v>-3.8000000000000002E-4</v>
      </c>
      <c r="M1126" s="16">
        <v>2.5000000000000001E-4</v>
      </c>
      <c r="N1126" s="16">
        <v>-4.9570000000000003E-2</v>
      </c>
      <c r="O1126" s="19">
        <v>173.89150000000001</v>
      </c>
      <c r="P1126" s="19">
        <v>112.13209999999999</v>
      </c>
      <c r="Q1126" s="18">
        <v>2.06</v>
      </c>
      <c r="R1126" s="18">
        <v>6.2039999999999997</v>
      </c>
      <c r="S1126" s="18">
        <v>2.3559999999999999</v>
      </c>
      <c r="T1126" s="18">
        <v>9.4250000000000007</v>
      </c>
      <c r="U1126" s="18">
        <v>7.1669999999999998</v>
      </c>
      <c r="V1126" s="18">
        <v>7.3419999999999996</v>
      </c>
    </row>
    <row r="1127" spans="1:22" x14ac:dyDescent="0.25">
      <c r="A1127" s="1">
        <v>43225</v>
      </c>
      <c r="B1127" s="14">
        <v>8</v>
      </c>
      <c r="C1127" s="15">
        <v>232390668000</v>
      </c>
      <c r="D1127" s="15">
        <v>865521495</v>
      </c>
      <c r="E1127" s="15">
        <v>0</v>
      </c>
      <c r="F1127" s="15">
        <v>244129529484</v>
      </c>
      <c r="G1127" s="16">
        <v>-3.0000000000000001E-5</v>
      </c>
      <c r="H1127" s="16">
        <v>-1.2600000000000001E-3</v>
      </c>
      <c r="I1127" s="16">
        <v>1.23E-3</v>
      </c>
      <c r="J1127" s="16">
        <v>-2.0799999999999998E-3</v>
      </c>
      <c r="K1127" s="16">
        <v>6.8000000000000005E-4</v>
      </c>
      <c r="L1127" s="16">
        <v>4.4000000000000002E-4</v>
      </c>
      <c r="M1127" s="16">
        <v>2.5000000000000001E-4</v>
      </c>
      <c r="N1127" s="16">
        <v>0.28367999999999999</v>
      </c>
      <c r="O1127" s="19">
        <v>174.01050000000001</v>
      </c>
      <c r="P1127" s="19">
        <v>112.18129999999999</v>
      </c>
      <c r="Q1127" s="18">
        <v>2.0579999999999998</v>
      </c>
      <c r="R1127" s="18">
        <v>6.1950000000000003</v>
      </c>
      <c r="S1127" s="18">
        <v>2.3540000000000001</v>
      </c>
      <c r="T1127" s="18">
        <v>9.4250000000000007</v>
      </c>
      <c r="U1127" s="18">
        <v>7.1459999999999999</v>
      </c>
      <c r="V1127" s="18">
        <v>7.3179999999999996</v>
      </c>
    </row>
    <row r="1128" spans="1:22" x14ac:dyDescent="0.25">
      <c r="A1128" s="1">
        <v>43227</v>
      </c>
      <c r="B1128" s="14">
        <v>8</v>
      </c>
      <c r="C1128" s="15">
        <v>232390668000</v>
      </c>
      <c r="D1128" s="15">
        <v>985354123</v>
      </c>
      <c r="E1128" s="15">
        <v>0</v>
      </c>
      <c r="F1128" s="15">
        <v>244204329075</v>
      </c>
      <c r="G1128" s="16">
        <v>2.7999999999999998E-4</v>
      </c>
      <c r="H1128" s="16">
        <v>-1.4400000000000001E-3</v>
      </c>
      <c r="I1128" s="16">
        <v>1.72E-3</v>
      </c>
      <c r="J1128" s="16">
        <v>1.4590000000000001E-2</v>
      </c>
      <c r="K1128" s="16">
        <v>9.8999999999999999E-4</v>
      </c>
      <c r="L1128" s="16">
        <v>2.5000000000000001E-4</v>
      </c>
      <c r="M1128" s="16">
        <v>7.3999999999999999E-4</v>
      </c>
      <c r="N1128" s="16">
        <v>0.12808</v>
      </c>
      <c r="O1128" s="19">
        <v>174.06379999999999</v>
      </c>
      <c r="P1128" s="19">
        <v>112.1606</v>
      </c>
      <c r="Q1128" s="18">
        <v>2.0529999999999999</v>
      </c>
      <c r="R1128" s="18">
        <v>6.17</v>
      </c>
      <c r="S1128" s="18">
        <v>2.3479999999999999</v>
      </c>
      <c r="T1128" s="18">
        <v>9.4250000000000007</v>
      </c>
      <c r="U1128" s="18">
        <v>7.15</v>
      </c>
      <c r="V1128" s="18">
        <v>7.3220000000000001</v>
      </c>
    </row>
    <row r="1129" spans="1:22" x14ac:dyDescent="0.25">
      <c r="A1129" s="1">
        <v>43228</v>
      </c>
      <c r="B1129" s="14">
        <v>8</v>
      </c>
      <c r="C1129" s="15">
        <v>232390668000</v>
      </c>
      <c r="D1129" s="15">
        <v>1045270397</v>
      </c>
      <c r="E1129" s="15">
        <v>0</v>
      </c>
      <c r="F1129" s="15">
        <v>244293126058</v>
      </c>
      <c r="G1129" s="16">
        <v>6.4000000000000005E-4</v>
      </c>
      <c r="H1129" s="16">
        <v>-1.32E-3</v>
      </c>
      <c r="I1129" s="16">
        <v>1.9599999999999999E-3</v>
      </c>
      <c r="J1129" s="16">
        <v>2.9690000000000001E-2</v>
      </c>
      <c r="K1129" s="16">
        <v>3.6000000000000002E-4</v>
      </c>
      <c r="L1129" s="16">
        <v>1.2E-4</v>
      </c>
      <c r="M1129" s="16">
        <v>2.5000000000000001E-4</v>
      </c>
      <c r="N1129" s="16">
        <v>0.1419</v>
      </c>
      <c r="O1129" s="19">
        <v>174.12710000000001</v>
      </c>
      <c r="P1129" s="19">
        <v>112.1739</v>
      </c>
      <c r="Q1129" s="18">
        <v>2.0499999999999998</v>
      </c>
      <c r="R1129" s="18">
        <v>6.16</v>
      </c>
      <c r="S1129" s="18">
        <v>2.3450000000000002</v>
      </c>
      <c r="T1129" s="18">
        <v>9.4250000000000007</v>
      </c>
      <c r="U1129" s="18">
        <v>7.1449999999999996</v>
      </c>
      <c r="V1129" s="18">
        <v>7.3140000000000001</v>
      </c>
    </row>
    <row r="1130" spans="1:22" x14ac:dyDescent="0.25">
      <c r="A1130" s="1">
        <v>43230</v>
      </c>
      <c r="B1130" s="14">
        <v>8</v>
      </c>
      <c r="C1130" s="15">
        <v>232390668000</v>
      </c>
      <c r="D1130" s="15">
        <v>1165102966</v>
      </c>
      <c r="E1130" s="15">
        <v>0</v>
      </c>
      <c r="F1130" s="15">
        <v>244560425489</v>
      </c>
      <c r="G1130" s="16">
        <v>1.74E-3</v>
      </c>
      <c r="H1130" s="16">
        <v>-7.2000000000000005E-4</v>
      </c>
      <c r="I1130" s="16">
        <v>2.4599999999999999E-3</v>
      </c>
      <c r="J1130" s="16">
        <v>6.5369999999999998E-2</v>
      </c>
      <c r="K1130" s="16">
        <v>1.09E-3</v>
      </c>
      <c r="L1130" s="16">
        <v>5.9999999999999995E-4</v>
      </c>
      <c r="M1130" s="16">
        <v>4.8999999999999998E-4</v>
      </c>
      <c r="N1130" s="16">
        <v>0.22089</v>
      </c>
      <c r="O1130" s="19">
        <v>174.3176</v>
      </c>
      <c r="P1130" s="19">
        <v>112.24169999999999</v>
      </c>
      <c r="Q1130" s="18">
        <v>2.0459999999999998</v>
      </c>
      <c r="R1130" s="18">
        <v>6.141</v>
      </c>
      <c r="S1130" s="18">
        <v>2.34</v>
      </c>
      <c r="T1130" s="18">
        <v>9.4250000000000007</v>
      </c>
      <c r="U1130" s="18">
        <v>7.117</v>
      </c>
      <c r="V1130" s="18">
        <v>7.28</v>
      </c>
    </row>
    <row r="1131" spans="1:22" x14ac:dyDescent="0.25">
      <c r="A1131" s="1">
        <v>43231</v>
      </c>
      <c r="B1131" s="14">
        <v>8</v>
      </c>
      <c r="C1131" s="15">
        <v>232390668000</v>
      </c>
      <c r="D1131" s="15">
        <v>1225019284</v>
      </c>
      <c r="E1131" s="15">
        <v>0</v>
      </c>
      <c r="F1131" s="15">
        <v>244474705016</v>
      </c>
      <c r="G1131" s="16">
        <v>1.39E-3</v>
      </c>
      <c r="H1131" s="16">
        <v>-1.32E-3</v>
      </c>
      <c r="I1131" s="16">
        <v>2.7000000000000001E-3</v>
      </c>
      <c r="J1131" s="16">
        <v>4.7010000000000003E-2</v>
      </c>
      <c r="K1131" s="16">
        <v>-3.5E-4</v>
      </c>
      <c r="L1131" s="16">
        <v>-5.9999999999999995E-4</v>
      </c>
      <c r="M1131" s="16">
        <v>2.4000000000000001E-4</v>
      </c>
      <c r="N1131" s="16">
        <v>-0.12010999999999999</v>
      </c>
      <c r="O1131" s="19">
        <v>174.25649999999999</v>
      </c>
      <c r="P1131" s="19">
        <v>112.1747</v>
      </c>
      <c r="Q1131" s="18">
        <v>2.0430000000000001</v>
      </c>
      <c r="R1131" s="18">
        <v>6.125</v>
      </c>
      <c r="S1131" s="18">
        <v>2.3370000000000002</v>
      </c>
      <c r="T1131" s="18">
        <v>9.4250000000000007</v>
      </c>
      <c r="U1131" s="18">
        <v>7.1390000000000002</v>
      </c>
      <c r="V1131" s="18">
        <v>7.3070000000000004</v>
      </c>
    </row>
    <row r="1132" spans="1:22" x14ac:dyDescent="0.25">
      <c r="A1132" s="1">
        <v>43234</v>
      </c>
      <c r="B1132" s="14">
        <v>8</v>
      </c>
      <c r="C1132" s="15">
        <v>232390668000</v>
      </c>
      <c r="D1132" s="15">
        <v>1404768181</v>
      </c>
      <c r="E1132" s="15">
        <v>0</v>
      </c>
      <c r="F1132" s="15">
        <v>244521519966</v>
      </c>
      <c r="G1132" s="16">
        <v>1.58E-3</v>
      </c>
      <c r="H1132" s="16">
        <v>-1.8600000000000001E-3</v>
      </c>
      <c r="I1132" s="16">
        <v>3.4399999999999999E-3</v>
      </c>
      <c r="J1132" s="16">
        <v>4.1939999999999998E-2</v>
      </c>
      <c r="K1132" s="16">
        <v>1.9000000000000001E-4</v>
      </c>
      <c r="L1132" s="16">
        <v>-5.4000000000000001E-4</v>
      </c>
      <c r="M1132" s="16">
        <v>7.3999999999999999E-4</v>
      </c>
      <c r="N1132" s="16">
        <v>2.3570000000000001E-2</v>
      </c>
      <c r="O1132" s="19">
        <v>174.28989999999999</v>
      </c>
      <c r="P1132" s="19">
        <v>112.11360000000001</v>
      </c>
      <c r="Q1132" s="18">
        <v>2.0339999999999998</v>
      </c>
      <c r="R1132" s="18">
        <v>6.0860000000000003</v>
      </c>
      <c r="S1132" s="18">
        <v>2.3290000000000002</v>
      </c>
      <c r="T1132" s="18">
        <v>9.4250000000000007</v>
      </c>
      <c r="U1132" s="18">
        <v>7.1529999999999996</v>
      </c>
      <c r="V1132" s="18">
        <v>7.3259999999999996</v>
      </c>
    </row>
    <row r="1133" spans="1:22" x14ac:dyDescent="0.25">
      <c r="A1133" s="1">
        <v>43235</v>
      </c>
      <c r="B1133" s="14">
        <v>8</v>
      </c>
      <c r="C1133" s="15">
        <v>232390668000</v>
      </c>
      <c r="D1133" s="15">
        <v>1464684491</v>
      </c>
      <c r="E1133" s="15">
        <v>0</v>
      </c>
      <c r="F1133" s="15">
        <v>244711862976</v>
      </c>
      <c r="G1133" s="16">
        <v>2.3600000000000001E-3</v>
      </c>
      <c r="H1133" s="16">
        <v>-1.33E-3</v>
      </c>
      <c r="I1133" s="16">
        <v>3.6800000000000001E-3</v>
      </c>
      <c r="J1133" s="16">
        <v>5.8950000000000002E-2</v>
      </c>
      <c r="K1133" s="16">
        <v>7.7999999999999999E-4</v>
      </c>
      <c r="L1133" s="16">
        <v>5.2999999999999998E-4</v>
      </c>
      <c r="M1133" s="16">
        <v>2.5000000000000001E-4</v>
      </c>
      <c r="N1133" s="16">
        <v>0.32845000000000002</v>
      </c>
      <c r="O1133" s="19">
        <v>174.4256</v>
      </c>
      <c r="P1133" s="19">
        <v>112.17359999999999</v>
      </c>
      <c r="Q1133" s="18">
        <v>2.032</v>
      </c>
      <c r="R1133" s="18">
        <v>6.0780000000000003</v>
      </c>
      <c r="S1133" s="18">
        <v>2.3260000000000001</v>
      </c>
      <c r="T1133" s="18">
        <v>9.4250000000000007</v>
      </c>
      <c r="U1133" s="18">
        <v>7.125</v>
      </c>
      <c r="V1133" s="18">
        <v>7.298</v>
      </c>
    </row>
    <row r="1134" spans="1:22" x14ac:dyDescent="0.25">
      <c r="A1134" s="1">
        <v>43236</v>
      </c>
      <c r="B1134" s="14">
        <v>8</v>
      </c>
      <c r="C1134" s="15">
        <v>232390668000</v>
      </c>
      <c r="D1134" s="15">
        <v>1524600738</v>
      </c>
      <c r="E1134" s="15">
        <v>0</v>
      </c>
      <c r="F1134" s="15">
        <v>244709880851</v>
      </c>
      <c r="G1134" s="16">
        <v>2.3500000000000001E-3</v>
      </c>
      <c r="H1134" s="16">
        <v>-1.58E-3</v>
      </c>
      <c r="I1134" s="16">
        <v>3.9300000000000003E-3</v>
      </c>
      <c r="J1134" s="16">
        <v>5.4969999999999998E-2</v>
      </c>
      <c r="K1134" s="16">
        <v>-1.0000000000000001E-5</v>
      </c>
      <c r="L1134" s="16">
        <v>-2.5000000000000001E-4</v>
      </c>
      <c r="M1134" s="16">
        <v>2.4000000000000001E-4</v>
      </c>
      <c r="N1134" s="16">
        <v>-2.9499999999999999E-3</v>
      </c>
      <c r="O1134" s="19">
        <v>174.42410000000001</v>
      </c>
      <c r="P1134" s="19">
        <v>112.1451</v>
      </c>
      <c r="Q1134" s="18">
        <v>2.0289999999999999</v>
      </c>
      <c r="R1134" s="18">
        <v>6.0640000000000001</v>
      </c>
      <c r="S1134" s="18">
        <v>2.323</v>
      </c>
      <c r="T1134" s="18">
        <v>9.4250000000000007</v>
      </c>
      <c r="U1134" s="18">
        <v>7.133</v>
      </c>
      <c r="V1134" s="18">
        <v>7.3079999999999998</v>
      </c>
    </row>
    <row r="1135" spans="1:22" x14ac:dyDescent="0.25">
      <c r="A1135" s="1">
        <v>43237</v>
      </c>
      <c r="B1135" s="14">
        <v>8</v>
      </c>
      <c r="C1135" s="15">
        <v>232390668000</v>
      </c>
      <c r="D1135" s="15">
        <v>1584517040</v>
      </c>
      <c r="E1135" s="15">
        <v>0</v>
      </c>
      <c r="F1135" s="15">
        <v>244567912535</v>
      </c>
      <c r="G1135" s="16">
        <v>1.7700000000000001E-3</v>
      </c>
      <c r="H1135" s="16">
        <v>-2.4099999999999998E-3</v>
      </c>
      <c r="I1135" s="16">
        <v>4.1700000000000001E-3</v>
      </c>
      <c r="J1135" s="16">
        <v>3.8629999999999998E-2</v>
      </c>
      <c r="K1135" s="16">
        <v>-5.8E-4</v>
      </c>
      <c r="L1135" s="16">
        <v>-8.1999999999999998E-4</v>
      </c>
      <c r="M1135" s="16">
        <v>2.4000000000000001E-4</v>
      </c>
      <c r="N1135" s="16">
        <v>-0.19089</v>
      </c>
      <c r="O1135" s="19">
        <v>174.32300000000001</v>
      </c>
      <c r="P1135" s="19">
        <v>112.0522</v>
      </c>
      <c r="Q1135" s="18">
        <v>2.0259999999999998</v>
      </c>
      <c r="R1135" s="18">
        <v>6.0469999999999997</v>
      </c>
      <c r="S1135" s="18">
        <v>2.3210000000000002</v>
      </c>
      <c r="T1135" s="18">
        <v>9.4250000000000007</v>
      </c>
      <c r="U1135" s="18">
        <v>7.1669999999999998</v>
      </c>
      <c r="V1135" s="18">
        <v>7.3460000000000001</v>
      </c>
    </row>
    <row r="1136" spans="1:22" x14ac:dyDescent="0.25">
      <c r="A1136" s="1">
        <v>43238</v>
      </c>
      <c r="B1136" s="14">
        <v>8</v>
      </c>
      <c r="C1136" s="15">
        <v>232390668000</v>
      </c>
      <c r="D1136" s="15">
        <v>1644433342</v>
      </c>
      <c r="E1136" s="15">
        <v>0</v>
      </c>
      <c r="F1136" s="15">
        <v>244649925994</v>
      </c>
      <c r="G1136" s="16">
        <v>2.0999999999999999E-3</v>
      </c>
      <c r="H1136" s="16">
        <v>-2.32E-3</v>
      </c>
      <c r="I1136" s="16">
        <v>4.4200000000000003E-3</v>
      </c>
      <c r="J1136" s="16">
        <v>4.3520000000000003E-2</v>
      </c>
      <c r="K1136" s="16">
        <v>3.4000000000000002E-4</v>
      </c>
      <c r="L1136" s="16">
        <v>9.0000000000000006E-5</v>
      </c>
      <c r="M1136" s="16">
        <v>2.4000000000000001E-4</v>
      </c>
      <c r="N1136" s="16">
        <v>0.13017999999999999</v>
      </c>
      <c r="O1136" s="19">
        <v>174.38140000000001</v>
      </c>
      <c r="P1136" s="19">
        <v>112.0624</v>
      </c>
      <c r="Q1136" s="18">
        <v>2.0230000000000001</v>
      </c>
      <c r="R1136" s="18">
        <v>6.0369999999999999</v>
      </c>
      <c r="S1136" s="18">
        <v>2.3180000000000001</v>
      </c>
      <c r="T1136" s="18">
        <v>9.4250000000000007</v>
      </c>
      <c r="U1136" s="18">
        <v>7.1609999999999996</v>
      </c>
      <c r="V1136" s="18">
        <v>7.3390000000000004</v>
      </c>
    </row>
    <row r="1137" spans="1:22" x14ac:dyDescent="0.25">
      <c r="A1137" s="1">
        <v>43241</v>
      </c>
      <c r="B1137" s="14">
        <v>8</v>
      </c>
      <c r="C1137" s="15">
        <v>232390668000</v>
      </c>
      <c r="D1137" s="15">
        <v>1824182225</v>
      </c>
      <c r="E1137" s="15">
        <v>0</v>
      </c>
      <c r="F1137" s="15">
        <v>245017042282</v>
      </c>
      <c r="G1137" s="16">
        <v>3.6099999999999999E-3</v>
      </c>
      <c r="H1137" s="16">
        <v>-1.5499999999999999E-3</v>
      </c>
      <c r="I1137" s="16">
        <v>5.1599999999999997E-3</v>
      </c>
      <c r="J1137" s="16">
        <v>6.4579999999999999E-2</v>
      </c>
      <c r="K1137" s="16">
        <v>1.5E-3</v>
      </c>
      <c r="L1137" s="16">
        <v>7.6999999999999996E-4</v>
      </c>
      <c r="M1137" s="16">
        <v>7.2999999999999996E-4</v>
      </c>
      <c r="N1137" s="16">
        <v>0.20013</v>
      </c>
      <c r="O1137" s="19">
        <v>174.6431</v>
      </c>
      <c r="P1137" s="19">
        <v>112.1486</v>
      </c>
      <c r="Q1137" s="18">
        <v>2.0169999999999999</v>
      </c>
      <c r="R1137" s="18">
        <v>6.0060000000000002</v>
      </c>
      <c r="S1137" s="18">
        <v>2.31</v>
      </c>
      <c r="T1137" s="18">
        <v>9.4250000000000007</v>
      </c>
      <c r="U1137" s="18">
        <v>7.1159999999999997</v>
      </c>
      <c r="V1137" s="18">
        <v>7.2939999999999996</v>
      </c>
    </row>
    <row r="1138" spans="1:22" x14ac:dyDescent="0.25">
      <c r="A1138" s="1">
        <v>43242</v>
      </c>
      <c r="B1138" s="14">
        <v>8</v>
      </c>
      <c r="C1138" s="15">
        <v>232390668000</v>
      </c>
      <c r="D1138" s="15">
        <v>1884098559</v>
      </c>
      <c r="E1138" s="15">
        <v>0</v>
      </c>
      <c r="F1138" s="15">
        <v>245062354018</v>
      </c>
      <c r="G1138" s="16">
        <v>3.79E-3</v>
      </c>
      <c r="H1138" s="16">
        <v>-1.6100000000000001E-3</v>
      </c>
      <c r="I1138" s="16">
        <v>5.4000000000000003E-3</v>
      </c>
      <c r="J1138" s="16">
        <v>6.4810000000000006E-2</v>
      </c>
      <c r="K1138" s="16">
        <v>1.8000000000000001E-4</v>
      </c>
      <c r="L1138" s="16">
        <v>-6.0000000000000002E-5</v>
      </c>
      <c r="M1138" s="16">
        <v>2.4000000000000001E-4</v>
      </c>
      <c r="N1138" s="16">
        <v>6.9819999999999993E-2</v>
      </c>
      <c r="O1138" s="19">
        <v>174.6754</v>
      </c>
      <c r="P1138" s="19">
        <v>112.14190000000001</v>
      </c>
      <c r="Q1138" s="18">
        <v>2.0139999999999998</v>
      </c>
      <c r="R1138" s="18">
        <v>5.9939999999999998</v>
      </c>
      <c r="S1138" s="18">
        <v>2.3069999999999999</v>
      </c>
      <c r="T1138" s="18">
        <v>9.4250000000000007</v>
      </c>
      <c r="U1138" s="18">
        <v>7.1189999999999998</v>
      </c>
      <c r="V1138" s="18">
        <v>7.2949999999999999</v>
      </c>
    </row>
    <row r="1139" spans="1:22" x14ac:dyDescent="0.25">
      <c r="A1139" s="1">
        <v>43243</v>
      </c>
      <c r="B1139" s="14">
        <v>8</v>
      </c>
      <c r="C1139" s="15">
        <v>232390668000</v>
      </c>
      <c r="D1139" s="15">
        <v>1944014852</v>
      </c>
      <c r="E1139" s="15">
        <v>0</v>
      </c>
      <c r="F1139" s="15">
        <v>245009996301</v>
      </c>
      <c r="G1139" s="16">
        <v>3.5799999999999998E-3</v>
      </c>
      <c r="H1139" s="16">
        <v>-2.0699999999999998E-3</v>
      </c>
      <c r="I1139" s="16">
        <v>5.6499999999999996E-3</v>
      </c>
      <c r="J1139" s="16">
        <v>5.8319999999999997E-2</v>
      </c>
      <c r="K1139" s="16">
        <v>-2.1000000000000001E-4</v>
      </c>
      <c r="L1139" s="16">
        <v>-4.6000000000000001E-4</v>
      </c>
      <c r="M1139" s="16">
        <v>2.4000000000000001E-4</v>
      </c>
      <c r="N1139" s="16">
        <v>-7.5029999999999999E-2</v>
      </c>
      <c r="O1139" s="19">
        <v>174.63810000000001</v>
      </c>
      <c r="P1139" s="19">
        <v>112.0902</v>
      </c>
      <c r="Q1139" s="18">
        <v>2.0110000000000001</v>
      </c>
      <c r="R1139" s="18">
        <v>5.98</v>
      </c>
      <c r="S1139" s="18">
        <v>2.3039999999999998</v>
      </c>
      <c r="T1139" s="18">
        <v>9.4250000000000007</v>
      </c>
      <c r="U1139" s="18">
        <v>7.1369999999999996</v>
      </c>
      <c r="V1139" s="18">
        <v>7.3150000000000004</v>
      </c>
    </row>
    <row r="1140" spans="1:22" x14ac:dyDescent="0.25">
      <c r="A1140" s="1">
        <v>43244</v>
      </c>
      <c r="B1140" s="14">
        <v>8</v>
      </c>
      <c r="C1140" s="15">
        <v>232390668000</v>
      </c>
      <c r="D1140" s="15">
        <v>2003931142</v>
      </c>
      <c r="E1140" s="15">
        <v>0</v>
      </c>
      <c r="F1140" s="15">
        <v>245040389171</v>
      </c>
      <c r="G1140" s="16">
        <v>3.7000000000000002E-3</v>
      </c>
      <c r="H1140" s="16">
        <v>-2.1900000000000001E-3</v>
      </c>
      <c r="I1140" s="16">
        <v>5.8900000000000003E-3</v>
      </c>
      <c r="J1140" s="16">
        <v>5.781E-2</v>
      </c>
      <c r="K1140" s="16">
        <v>1.2E-4</v>
      </c>
      <c r="L1140" s="16">
        <v>-1.2E-4</v>
      </c>
      <c r="M1140" s="16">
        <v>2.4000000000000001E-4</v>
      </c>
      <c r="N1140" s="16">
        <v>4.632E-2</v>
      </c>
      <c r="O1140" s="19">
        <v>174.65969999999999</v>
      </c>
      <c r="P1140" s="19">
        <v>112.0766</v>
      </c>
      <c r="Q1140" s="18">
        <v>2.008</v>
      </c>
      <c r="R1140" s="18">
        <v>5.968</v>
      </c>
      <c r="S1140" s="18">
        <v>2.302</v>
      </c>
      <c r="T1140" s="18">
        <v>9.4250000000000007</v>
      </c>
      <c r="U1140" s="18">
        <v>7.14</v>
      </c>
      <c r="V1140" s="18">
        <v>7.319</v>
      </c>
    </row>
    <row r="1141" spans="1:22" x14ac:dyDescent="0.25">
      <c r="A1141" s="1">
        <v>43245</v>
      </c>
      <c r="B1141" s="14">
        <v>8</v>
      </c>
      <c r="C1141" s="15">
        <v>232390668000</v>
      </c>
      <c r="D1141" s="15">
        <v>2063847369</v>
      </c>
      <c r="E1141" s="15">
        <v>0</v>
      </c>
      <c r="F1141" s="15">
        <v>245160435058</v>
      </c>
      <c r="G1141" s="16">
        <v>4.1900000000000001E-3</v>
      </c>
      <c r="H1141" s="16">
        <v>-1.9400000000000001E-3</v>
      </c>
      <c r="I1141" s="16">
        <v>6.1399999999999996E-3</v>
      </c>
      <c r="J1141" s="16">
        <v>6.3009999999999997E-2</v>
      </c>
      <c r="K1141" s="16">
        <v>4.8999999999999998E-4</v>
      </c>
      <c r="L1141" s="16">
        <v>2.5000000000000001E-4</v>
      </c>
      <c r="M1141" s="16">
        <v>2.4000000000000001E-4</v>
      </c>
      <c r="N1141" s="16">
        <v>0.19575000000000001</v>
      </c>
      <c r="O1141" s="19">
        <v>174.74529999999999</v>
      </c>
      <c r="P1141" s="19">
        <v>112.10429999999999</v>
      </c>
      <c r="Q1141" s="18">
        <v>2.0059999999999998</v>
      </c>
      <c r="R1141" s="18">
        <v>5.9580000000000002</v>
      </c>
      <c r="S1141" s="18">
        <v>2.2989999999999999</v>
      </c>
      <c r="T1141" s="18">
        <v>9.4250000000000007</v>
      </c>
      <c r="U1141" s="18">
        <v>7.1269999999999998</v>
      </c>
      <c r="V1141" s="18">
        <v>7.3040000000000003</v>
      </c>
    </row>
    <row r="1142" spans="1:22" x14ac:dyDescent="0.25">
      <c r="A1142" s="1">
        <v>43249</v>
      </c>
      <c r="B1142" s="14">
        <v>8</v>
      </c>
      <c r="C1142" s="15">
        <v>232390668000</v>
      </c>
      <c r="D1142" s="15">
        <v>2303512583</v>
      </c>
      <c r="E1142" s="15">
        <v>0</v>
      </c>
      <c r="F1142" s="15">
        <v>245335974323</v>
      </c>
      <c r="G1142" s="16">
        <v>4.9100000000000003E-3</v>
      </c>
      <c r="H1142" s="16">
        <v>-2.2100000000000002E-3</v>
      </c>
      <c r="I1142" s="16">
        <v>7.1199999999999996E-3</v>
      </c>
      <c r="J1142" s="16">
        <v>6.3630000000000006E-2</v>
      </c>
      <c r="K1142" s="16">
        <v>7.2000000000000005E-4</v>
      </c>
      <c r="L1142" s="16">
        <v>-2.5999999999999998E-4</v>
      </c>
      <c r="M1142" s="16">
        <v>9.7999999999999997E-4</v>
      </c>
      <c r="N1142" s="16">
        <v>6.7489999999999994E-2</v>
      </c>
      <c r="O1142" s="19">
        <v>174.87039999999999</v>
      </c>
      <c r="P1142" s="19">
        <v>112.0748</v>
      </c>
      <c r="Q1142" s="18">
        <v>1.9950000000000001</v>
      </c>
      <c r="R1142" s="18">
        <v>5.91</v>
      </c>
      <c r="S1142" s="18">
        <v>2.2879999999999998</v>
      </c>
      <c r="T1142" s="18">
        <v>9.4250000000000007</v>
      </c>
      <c r="U1142" s="18">
        <v>7.1289999999999996</v>
      </c>
      <c r="V1142" s="18">
        <v>7.3079999999999998</v>
      </c>
    </row>
    <row r="1143" spans="1:22" x14ac:dyDescent="0.25">
      <c r="A1143" s="1">
        <v>43250</v>
      </c>
      <c r="B1143" s="14">
        <v>8</v>
      </c>
      <c r="C1143" s="15">
        <v>232390668000</v>
      </c>
      <c r="D1143" s="15">
        <v>2363428907</v>
      </c>
      <c r="E1143" s="15">
        <v>0</v>
      </c>
      <c r="F1143" s="15">
        <v>245352458652</v>
      </c>
      <c r="G1143" s="16">
        <v>4.9800000000000001E-3</v>
      </c>
      <c r="H1143" s="16">
        <v>-2.3800000000000002E-3</v>
      </c>
      <c r="I1143" s="16">
        <v>7.3600000000000002E-3</v>
      </c>
      <c r="J1143" s="16">
        <v>6.2309999999999997E-2</v>
      </c>
      <c r="K1143" s="16">
        <v>6.9999999999999994E-5</v>
      </c>
      <c r="L1143" s="16">
        <v>-1.8000000000000001E-4</v>
      </c>
      <c r="M1143" s="16">
        <v>2.4000000000000001E-4</v>
      </c>
      <c r="N1143" s="16">
        <v>2.4830000000000001E-2</v>
      </c>
      <c r="O1143" s="19">
        <v>174.88220000000001</v>
      </c>
      <c r="P1143" s="19">
        <v>112.0548</v>
      </c>
      <c r="Q1143" s="18">
        <v>1.9930000000000001</v>
      </c>
      <c r="R1143" s="18">
        <v>5.8979999999999997</v>
      </c>
      <c r="S1143" s="18">
        <v>2.2850000000000001</v>
      </c>
      <c r="T1143" s="18">
        <v>9.4250000000000007</v>
      </c>
      <c r="U1143" s="18">
        <v>7.1349999999999998</v>
      </c>
      <c r="V1143" s="18">
        <v>7.3140000000000001</v>
      </c>
    </row>
    <row r="1144" spans="1:22" x14ac:dyDescent="0.25">
      <c r="A1144" s="1">
        <v>43251</v>
      </c>
      <c r="B1144" s="14">
        <v>8</v>
      </c>
      <c r="C1144" s="15">
        <v>232390668000</v>
      </c>
      <c r="D1144" s="15">
        <v>2423345249</v>
      </c>
      <c r="E1144" s="15">
        <v>0</v>
      </c>
      <c r="F1144" s="15">
        <v>245355003788</v>
      </c>
      <c r="G1144" s="16">
        <v>4.9899999999999996E-3</v>
      </c>
      <c r="H1144" s="16">
        <v>-2.6199999999999999E-3</v>
      </c>
      <c r="I1144" s="16">
        <v>7.6099999999999996E-3</v>
      </c>
      <c r="J1144" s="16">
        <v>6.037E-2</v>
      </c>
      <c r="K1144" s="16">
        <v>1.0000000000000001E-5</v>
      </c>
      <c r="L1144" s="16">
        <v>-2.3000000000000001E-4</v>
      </c>
      <c r="M1144" s="16">
        <v>2.4000000000000001E-4</v>
      </c>
      <c r="N1144" s="16">
        <v>3.79E-3</v>
      </c>
      <c r="O1144" s="19">
        <v>174.88399999999999</v>
      </c>
      <c r="P1144" s="19">
        <v>112.0284</v>
      </c>
      <c r="Q1144" s="18">
        <v>1.99</v>
      </c>
      <c r="R1144" s="18">
        <v>5.8849999999999998</v>
      </c>
      <c r="S1144" s="18">
        <v>2.282</v>
      </c>
      <c r="T1144" s="18">
        <v>9.4250000000000007</v>
      </c>
      <c r="U1144" s="18">
        <v>7.1429999999999998</v>
      </c>
      <c r="V1144" s="18">
        <v>7.3239999999999998</v>
      </c>
    </row>
    <row r="1145" spans="1:22" x14ac:dyDescent="0.25">
      <c r="A1145" s="1">
        <v>43252</v>
      </c>
      <c r="B1145" s="14">
        <v>9</v>
      </c>
      <c r="C1145" s="15">
        <v>238510668000</v>
      </c>
      <c r="D1145" s="15">
        <v>2525602493</v>
      </c>
      <c r="E1145" s="15">
        <v>0</v>
      </c>
      <c r="F1145" s="15">
        <v>251460154603</v>
      </c>
      <c r="G1145" s="16">
        <v>2.2000000000000001E-4</v>
      </c>
      <c r="H1145" s="16">
        <v>-2.0000000000000002E-5</v>
      </c>
      <c r="I1145" s="16">
        <v>2.4000000000000001E-4</v>
      </c>
      <c r="J1145" s="16">
        <v>8.3900000000000002E-2</v>
      </c>
      <c r="K1145" s="16">
        <v>2.2000000000000001E-4</v>
      </c>
      <c r="L1145" s="16">
        <v>-2.0000000000000002E-5</v>
      </c>
      <c r="M1145" s="16">
        <v>2.4000000000000001E-4</v>
      </c>
      <c r="N1145" s="16">
        <v>8.3900000000000002E-2</v>
      </c>
      <c r="O1145" s="19">
        <v>174.92259999999999</v>
      </c>
      <c r="P1145" s="19">
        <v>112.02589999999999</v>
      </c>
      <c r="Q1145" s="18">
        <v>2.06</v>
      </c>
      <c r="R1145" s="18">
        <v>6.3479999999999999</v>
      </c>
      <c r="S1145" s="18">
        <v>2.3809999999999998</v>
      </c>
      <c r="T1145" s="18">
        <v>9.3800000000000008</v>
      </c>
      <c r="U1145" s="18">
        <v>7.1820000000000004</v>
      </c>
      <c r="V1145" s="18">
        <v>7.38</v>
      </c>
    </row>
    <row r="1146" spans="1:22" x14ac:dyDescent="0.25">
      <c r="A1146" s="1">
        <v>43255</v>
      </c>
      <c r="B1146" s="14">
        <v>9</v>
      </c>
      <c r="C1146" s="15">
        <v>238510668000</v>
      </c>
      <c r="D1146" s="15">
        <v>2709200585</v>
      </c>
      <c r="E1146" s="15">
        <v>0</v>
      </c>
      <c r="F1146" s="15">
        <v>251757811067</v>
      </c>
      <c r="G1146" s="16">
        <v>1.4E-3</v>
      </c>
      <c r="H1146" s="16">
        <v>4.2999999999999999E-4</v>
      </c>
      <c r="I1146" s="16">
        <v>9.7000000000000005E-4</v>
      </c>
      <c r="J1146" s="16">
        <v>0.13666</v>
      </c>
      <c r="K1146" s="16">
        <v>1.1800000000000001E-3</v>
      </c>
      <c r="L1146" s="16">
        <v>4.4999999999999999E-4</v>
      </c>
      <c r="M1146" s="16">
        <v>7.2999999999999996E-4</v>
      </c>
      <c r="N1146" s="16">
        <v>0.15481</v>
      </c>
      <c r="O1146" s="19">
        <v>175.12960000000001</v>
      </c>
      <c r="P1146" s="19">
        <v>112.0767</v>
      </c>
      <c r="Q1146" s="18">
        <v>2.0529999999999999</v>
      </c>
      <c r="R1146" s="18">
        <v>6.3140000000000001</v>
      </c>
      <c r="S1146" s="18">
        <v>2.3730000000000002</v>
      </c>
      <c r="T1146" s="18">
        <v>9.3800000000000008</v>
      </c>
      <c r="U1146" s="18">
        <v>7.15</v>
      </c>
      <c r="V1146" s="18">
        <v>7.351</v>
      </c>
    </row>
    <row r="1147" spans="1:22" x14ac:dyDescent="0.25">
      <c r="A1147" s="1">
        <v>43256</v>
      </c>
      <c r="B1147" s="14">
        <v>9</v>
      </c>
      <c r="C1147" s="15">
        <v>238510668000</v>
      </c>
      <c r="D1147" s="15">
        <v>2770399941</v>
      </c>
      <c r="E1147" s="15">
        <v>0</v>
      </c>
      <c r="F1147" s="15">
        <v>251674879970</v>
      </c>
      <c r="G1147" s="16">
        <v>1.07E-3</v>
      </c>
      <c r="H1147" s="16">
        <v>-1.3999999999999999E-4</v>
      </c>
      <c r="I1147" s="16">
        <v>1.2199999999999999E-3</v>
      </c>
      <c r="J1147" s="16">
        <v>8.158E-2</v>
      </c>
      <c r="K1147" s="16">
        <v>-3.3E-4</v>
      </c>
      <c r="L1147" s="16">
        <v>-5.6999999999999998E-4</v>
      </c>
      <c r="M1147" s="16">
        <v>2.4000000000000001E-4</v>
      </c>
      <c r="N1147" s="16">
        <v>-0.1133</v>
      </c>
      <c r="O1147" s="19">
        <v>175.0719</v>
      </c>
      <c r="P1147" s="19">
        <v>112.0125</v>
      </c>
      <c r="Q1147" s="18">
        <v>2.0489999999999999</v>
      </c>
      <c r="R1147" s="18">
        <v>6.298</v>
      </c>
      <c r="S1147" s="18">
        <v>2.37</v>
      </c>
      <c r="T1147" s="18">
        <v>9.3800000000000008</v>
      </c>
      <c r="U1147" s="18">
        <v>7.1740000000000004</v>
      </c>
      <c r="V1147" s="18">
        <v>7.3769999999999998</v>
      </c>
    </row>
    <row r="1148" spans="1:22" x14ac:dyDescent="0.25">
      <c r="A1148" s="1">
        <v>43257</v>
      </c>
      <c r="B1148" s="14">
        <v>9</v>
      </c>
      <c r="C1148" s="15">
        <v>238510668000</v>
      </c>
      <c r="D1148" s="15">
        <v>2831599266</v>
      </c>
      <c r="E1148" s="15">
        <v>0</v>
      </c>
      <c r="F1148" s="15">
        <v>251840432718</v>
      </c>
      <c r="G1148" s="16">
        <v>1.73E-3</v>
      </c>
      <c r="H1148" s="16">
        <v>2.7E-4</v>
      </c>
      <c r="I1148" s="16">
        <v>1.4599999999999999E-3</v>
      </c>
      <c r="J1148" s="16">
        <v>0.1111</v>
      </c>
      <c r="K1148" s="16">
        <v>6.6E-4</v>
      </c>
      <c r="L1148" s="16">
        <v>4.0999999999999999E-4</v>
      </c>
      <c r="M1148" s="16">
        <v>2.4000000000000001E-4</v>
      </c>
      <c r="N1148" s="16">
        <v>0.27127000000000001</v>
      </c>
      <c r="O1148" s="19">
        <v>175.18709999999999</v>
      </c>
      <c r="P1148" s="19">
        <v>112.059</v>
      </c>
      <c r="Q1148" s="18">
        <v>2.0470000000000002</v>
      </c>
      <c r="R1148" s="18">
        <v>6.2910000000000004</v>
      </c>
      <c r="S1148" s="18">
        <v>2.367</v>
      </c>
      <c r="T1148" s="18">
        <v>9.3800000000000008</v>
      </c>
      <c r="U1148" s="18">
        <v>7.1589999999999998</v>
      </c>
      <c r="V1148" s="18">
        <v>7.3550000000000004</v>
      </c>
    </row>
    <row r="1149" spans="1:22" x14ac:dyDescent="0.25">
      <c r="A1149" s="1">
        <v>43258</v>
      </c>
      <c r="B1149" s="14">
        <v>9</v>
      </c>
      <c r="C1149" s="15">
        <v>238510668000</v>
      </c>
      <c r="D1149" s="15">
        <v>2892798689</v>
      </c>
      <c r="E1149" s="15">
        <v>0</v>
      </c>
      <c r="F1149" s="15">
        <v>251798172876</v>
      </c>
      <c r="G1149" s="16">
        <v>1.57E-3</v>
      </c>
      <c r="H1149" s="16">
        <v>-1.3999999999999999E-4</v>
      </c>
      <c r="I1149" s="16">
        <v>1.6999999999999999E-3</v>
      </c>
      <c r="J1149" s="16">
        <v>8.4970000000000004E-2</v>
      </c>
      <c r="K1149" s="16">
        <v>-1.7000000000000001E-4</v>
      </c>
      <c r="L1149" s="16">
        <v>-4.0999999999999999E-4</v>
      </c>
      <c r="M1149" s="16">
        <v>2.4000000000000001E-4</v>
      </c>
      <c r="N1149" s="16">
        <v>-5.9420000000000001E-2</v>
      </c>
      <c r="O1149" s="19">
        <v>175.15770000000001</v>
      </c>
      <c r="P1149" s="19">
        <v>112.0129</v>
      </c>
      <c r="Q1149" s="18">
        <v>2.044</v>
      </c>
      <c r="R1149" s="18">
        <v>6.2759999999999998</v>
      </c>
      <c r="S1149" s="18">
        <v>2.3639999999999999</v>
      </c>
      <c r="T1149" s="18">
        <v>9.3800000000000008</v>
      </c>
      <c r="U1149" s="18">
        <v>7.173</v>
      </c>
      <c r="V1149" s="18">
        <v>7.3730000000000002</v>
      </c>
    </row>
    <row r="1150" spans="1:22" x14ac:dyDescent="0.25">
      <c r="A1150" s="1">
        <v>43259</v>
      </c>
      <c r="B1150" s="14">
        <v>9</v>
      </c>
      <c r="C1150" s="15">
        <v>238510668000</v>
      </c>
      <c r="D1150" s="15">
        <v>2953997973</v>
      </c>
      <c r="E1150" s="15">
        <v>0</v>
      </c>
      <c r="F1150" s="15">
        <v>251947679102</v>
      </c>
      <c r="G1150" s="16">
        <v>2.16E-3</v>
      </c>
      <c r="H1150" s="16">
        <v>2.1000000000000001E-4</v>
      </c>
      <c r="I1150" s="16">
        <v>1.9499999999999999E-3</v>
      </c>
      <c r="J1150" s="16">
        <v>0.10345</v>
      </c>
      <c r="K1150" s="16">
        <v>5.9000000000000003E-4</v>
      </c>
      <c r="L1150" s="16">
        <v>3.5E-4</v>
      </c>
      <c r="M1150" s="16">
        <v>2.4000000000000001E-4</v>
      </c>
      <c r="N1150" s="16">
        <v>0.24192</v>
      </c>
      <c r="O1150" s="19">
        <v>175.26169999999999</v>
      </c>
      <c r="P1150" s="19">
        <v>112.0522</v>
      </c>
      <c r="Q1150" s="18">
        <v>2.0419999999999998</v>
      </c>
      <c r="R1150" s="18">
        <v>6.2670000000000003</v>
      </c>
      <c r="S1150" s="18">
        <v>2.3620000000000001</v>
      </c>
      <c r="T1150" s="18">
        <v>9.3800000000000008</v>
      </c>
      <c r="U1150" s="18">
        <v>7.157</v>
      </c>
      <c r="V1150" s="18">
        <v>7.3529999999999998</v>
      </c>
    </row>
    <row r="1151" spans="1:22" x14ac:dyDescent="0.25">
      <c r="A1151" s="1">
        <v>43262</v>
      </c>
      <c r="B1151" s="14">
        <v>9</v>
      </c>
      <c r="C1151" s="15">
        <v>238510668000</v>
      </c>
      <c r="D1151" s="15">
        <v>3137596060</v>
      </c>
      <c r="E1151" s="15">
        <v>0</v>
      </c>
      <c r="F1151" s="15">
        <v>252009998273</v>
      </c>
      <c r="G1151" s="16">
        <v>2.4099999999999998E-3</v>
      </c>
      <c r="H1151" s="16">
        <v>-2.7E-4</v>
      </c>
      <c r="I1151" s="16">
        <v>2.6800000000000001E-3</v>
      </c>
      <c r="J1151" s="16">
        <v>8.3070000000000005E-2</v>
      </c>
      <c r="K1151" s="16">
        <v>2.5000000000000001E-4</v>
      </c>
      <c r="L1151" s="16">
        <v>-4.8000000000000001E-4</v>
      </c>
      <c r="M1151" s="16">
        <v>7.2999999999999996E-4</v>
      </c>
      <c r="N1151" s="16">
        <v>3.0550000000000001E-2</v>
      </c>
      <c r="O1151" s="19">
        <v>175.30510000000001</v>
      </c>
      <c r="P1151" s="19">
        <v>111.9982</v>
      </c>
      <c r="Q1151" s="18">
        <v>2.0339999999999998</v>
      </c>
      <c r="R1151" s="18">
        <v>6.2290000000000001</v>
      </c>
      <c r="S1151" s="18">
        <v>2.3530000000000002</v>
      </c>
      <c r="T1151" s="18">
        <v>9.3800000000000008</v>
      </c>
      <c r="U1151" s="18">
        <v>7.17</v>
      </c>
      <c r="V1151" s="18">
        <v>7.37</v>
      </c>
    </row>
    <row r="1152" spans="1:22" s="52" customFormat="1" x14ac:dyDescent="0.25">
      <c r="A1152" s="53">
        <v>43263</v>
      </c>
      <c r="B1152" s="14">
        <v>9</v>
      </c>
      <c r="C1152" s="57">
        <v>238510668000</v>
      </c>
      <c r="D1152" s="57">
        <v>3198795401</v>
      </c>
      <c r="E1152" s="57">
        <v>0</v>
      </c>
      <c r="F1152" s="57">
        <v>252066133022</v>
      </c>
      <c r="G1152" s="59">
        <v>2.63E-3</v>
      </c>
      <c r="H1152" s="59">
        <v>-2.9E-4</v>
      </c>
      <c r="I1152" s="59">
        <v>2.9199999999999999E-3</v>
      </c>
      <c r="J1152" s="59">
        <v>8.3210000000000006E-2</v>
      </c>
      <c r="K1152" s="59">
        <v>2.2000000000000001E-4</v>
      </c>
      <c r="L1152" s="59">
        <v>-2.0000000000000002E-5</v>
      </c>
      <c r="M1152" s="59">
        <v>2.4000000000000001E-4</v>
      </c>
      <c r="N1152" s="59">
        <v>8.4690000000000001E-2</v>
      </c>
      <c r="O1152" s="19">
        <v>175.3441</v>
      </c>
      <c r="P1152" s="19">
        <v>111.99590000000001</v>
      </c>
      <c r="Q1152" s="18">
        <v>2.0310000000000001</v>
      </c>
      <c r="R1152" s="18">
        <v>6.218</v>
      </c>
      <c r="S1152" s="18">
        <v>2.351</v>
      </c>
      <c r="T1152" s="18">
        <v>9.3800000000000008</v>
      </c>
      <c r="U1152" s="18">
        <v>7.1689999999999996</v>
      </c>
      <c r="V1152" s="18">
        <v>7.3689999999999998</v>
      </c>
    </row>
    <row r="1153" spans="1:22" s="52" customFormat="1" x14ac:dyDescent="0.25">
      <c r="A1153" s="53">
        <v>43264</v>
      </c>
      <c r="B1153" s="14">
        <v>9</v>
      </c>
      <c r="C1153" s="57">
        <v>238510668000</v>
      </c>
      <c r="D1153" s="57">
        <v>3205494809</v>
      </c>
      <c r="E1153" s="57">
        <v>54500000</v>
      </c>
      <c r="F1153" s="57">
        <v>252169538106</v>
      </c>
      <c r="G1153" s="59">
        <v>3.0400000000000002E-3</v>
      </c>
      <c r="H1153" s="59">
        <v>-1.2E-4</v>
      </c>
      <c r="I1153" s="59">
        <v>3.16E-3</v>
      </c>
      <c r="J1153" s="59">
        <v>8.9039999999999994E-2</v>
      </c>
      <c r="K1153" s="59">
        <v>4.0999999999999999E-4</v>
      </c>
      <c r="L1153" s="59">
        <v>1.7000000000000001E-4</v>
      </c>
      <c r="M1153" s="59">
        <v>2.4000000000000001E-4</v>
      </c>
      <c r="N1153" s="59">
        <v>0.16148999999999999</v>
      </c>
      <c r="O1153" s="19">
        <v>175.416</v>
      </c>
      <c r="P1153" s="19">
        <v>112.0147</v>
      </c>
      <c r="Q1153" s="18">
        <v>2.0289999999999999</v>
      </c>
      <c r="R1153" s="18">
        <v>6.2069999999999999</v>
      </c>
      <c r="S1153" s="18">
        <v>2.3479999999999999</v>
      </c>
      <c r="T1153" s="18">
        <v>9.3800000000000008</v>
      </c>
      <c r="U1153" s="18">
        <v>7.1609999999999996</v>
      </c>
      <c r="V1153" s="18">
        <v>7.359</v>
      </c>
    </row>
    <row r="1154" spans="1:22" s="52" customFormat="1" x14ac:dyDescent="0.25">
      <c r="A1154" s="53">
        <v>43265</v>
      </c>
      <c r="B1154" s="14">
        <v>9</v>
      </c>
      <c r="C1154" s="57">
        <v>238510668000</v>
      </c>
      <c r="D1154" s="57">
        <v>3266692453</v>
      </c>
      <c r="E1154" s="57">
        <v>54506719</v>
      </c>
      <c r="F1154" s="57">
        <v>252242840575</v>
      </c>
      <c r="G1154" s="59">
        <v>3.3300000000000001E-3</v>
      </c>
      <c r="H1154" s="59">
        <v>-6.9999999999999994E-5</v>
      </c>
      <c r="I1154" s="59">
        <v>3.4099999999999998E-3</v>
      </c>
      <c r="J1154" s="59">
        <v>9.0649999999999994E-2</v>
      </c>
      <c r="K1154" s="59">
        <v>2.9E-4</v>
      </c>
      <c r="L1154" s="59">
        <v>5.0000000000000002E-5</v>
      </c>
      <c r="M1154" s="59">
        <v>2.4000000000000001E-4</v>
      </c>
      <c r="N1154" s="59">
        <v>0.11192000000000001</v>
      </c>
      <c r="O1154" s="19">
        <v>175.46700000000001</v>
      </c>
      <c r="P1154" s="19">
        <v>112.0201</v>
      </c>
      <c r="Q1154" s="18">
        <v>2.0270000000000001</v>
      </c>
      <c r="R1154" s="18">
        <v>6.1959999999999997</v>
      </c>
      <c r="S1154" s="18">
        <v>2.3450000000000002</v>
      </c>
      <c r="T1154" s="18">
        <v>9.3800000000000008</v>
      </c>
      <c r="U1154" s="18">
        <v>7.157</v>
      </c>
      <c r="V1154" s="18">
        <v>7.3540000000000001</v>
      </c>
    </row>
    <row r="1155" spans="1:22" s="52" customFormat="1" x14ac:dyDescent="0.25">
      <c r="A1155" s="53">
        <v>43266</v>
      </c>
      <c r="B1155" s="14">
        <v>9</v>
      </c>
      <c r="C1155" s="57">
        <v>238510668000</v>
      </c>
      <c r="D1155" s="57">
        <v>3327890200</v>
      </c>
      <c r="E1155" s="57">
        <v>54513439</v>
      </c>
      <c r="F1155" s="57">
        <v>252361676556</v>
      </c>
      <c r="G1155" s="59">
        <v>3.81E-3</v>
      </c>
      <c r="H1155" s="59">
        <v>1.6000000000000001E-4</v>
      </c>
      <c r="I1155" s="59">
        <v>3.65E-3</v>
      </c>
      <c r="J1155" s="59">
        <v>9.6860000000000002E-2</v>
      </c>
      <c r="K1155" s="59">
        <v>4.6999999999999999E-4</v>
      </c>
      <c r="L1155" s="59">
        <v>2.3000000000000001E-4</v>
      </c>
      <c r="M1155" s="59">
        <v>2.4000000000000001E-4</v>
      </c>
      <c r="N1155" s="59">
        <v>0.18758</v>
      </c>
      <c r="O1155" s="19">
        <v>175.5497</v>
      </c>
      <c r="P1155" s="19">
        <v>112.0458</v>
      </c>
      <c r="Q1155" s="18">
        <v>2.024</v>
      </c>
      <c r="R1155" s="18">
        <v>6.1829999999999998</v>
      </c>
      <c r="S1155" s="18">
        <v>2.3420000000000001</v>
      </c>
      <c r="T1155" s="18">
        <v>9.3800000000000008</v>
      </c>
      <c r="U1155" s="18">
        <v>7.133</v>
      </c>
      <c r="V1155" s="18">
        <v>7.34</v>
      </c>
    </row>
    <row r="1156" spans="1:22" s="52" customFormat="1" x14ac:dyDescent="0.25">
      <c r="A1156" s="53">
        <v>43269</v>
      </c>
      <c r="B1156" s="14">
        <v>9</v>
      </c>
      <c r="C1156" s="57">
        <v>238510668000</v>
      </c>
      <c r="D1156" s="57">
        <v>3511483357</v>
      </c>
      <c r="E1156" s="57">
        <v>54533602</v>
      </c>
      <c r="F1156" s="57">
        <v>252490763993</v>
      </c>
      <c r="G1156" s="59">
        <v>4.3200000000000001E-3</v>
      </c>
      <c r="H1156" s="59">
        <v>-6.0000000000000002E-5</v>
      </c>
      <c r="I1156" s="59">
        <v>4.3800000000000002E-3</v>
      </c>
      <c r="J1156" s="59">
        <v>9.1350000000000001E-2</v>
      </c>
      <c r="K1156" s="59">
        <v>5.1000000000000004E-4</v>
      </c>
      <c r="L1156" s="59">
        <v>-2.2000000000000001E-4</v>
      </c>
      <c r="M1156" s="59">
        <v>7.2999999999999996E-4</v>
      </c>
      <c r="N1156" s="59">
        <v>6.4199999999999993E-2</v>
      </c>
      <c r="O1156" s="19">
        <v>175.6395</v>
      </c>
      <c r="P1156" s="19">
        <v>112.0215</v>
      </c>
      <c r="Q1156" s="18">
        <v>2.016</v>
      </c>
      <c r="R1156" s="18">
        <v>6.1470000000000002</v>
      </c>
      <c r="S1156" s="18">
        <v>2.3340000000000001</v>
      </c>
      <c r="T1156" s="18">
        <v>9.3800000000000008</v>
      </c>
      <c r="U1156" s="18">
        <v>7.1349999999999998</v>
      </c>
      <c r="V1156" s="18">
        <v>7.3440000000000003</v>
      </c>
    </row>
    <row r="1157" spans="1:22" s="52" customFormat="1" x14ac:dyDescent="0.25">
      <c r="A1157" s="53">
        <v>43270</v>
      </c>
      <c r="B1157" s="14">
        <v>9</v>
      </c>
      <c r="C1157" s="57">
        <v>238510668000</v>
      </c>
      <c r="D1157" s="57">
        <v>3572681027</v>
      </c>
      <c r="E1157" s="57">
        <v>54540325</v>
      </c>
      <c r="F1157" s="57">
        <v>252559105609</v>
      </c>
      <c r="G1157" s="59">
        <v>4.5900000000000003E-3</v>
      </c>
      <c r="H1157" s="59">
        <v>-3.0000000000000001E-5</v>
      </c>
      <c r="I1157" s="59">
        <v>4.6299999999999996E-3</v>
      </c>
      <c r="J1157" s="59">
        <v>9.1999999999999998E-2</v>
      </c>
      <c r="K1157" s="59">
        <v>2.7E-4</v>
      </c>
      <c r="L1157" s="59">
        <v>3.0000000000000001E-5</v>
      </c>
      <c r="M1157" s="59">
        <v>2.4000000000000001E-4</v>
      </c>
      <c r="N1157" s="59">
        <v>0.10382</v>
      </c>
      <c r="O1157" s="19">
        <v>175.68700000000001</v>
      </c>
      <c r="P1157" s="19">
        <v>112.0247</v>
      </c>
      <c r="Q1157" s="18">
        <v>2.0129999999999999</v>
      </c>
      <c r="R1157" s="18">
        <v>6.1360000000000001</v>
      </c>
      <c r="S1157" s="18">
        <v>2.3319999999999999</v>
      </c>
      <c r="T1157" s="18">
        <v>9.3800000000000008</v>
      </c>
      <c r="U1157" s="18">
        <v>7.1319999999999997</v>
      </c>
      <c r="V1157" s="18">
        <v>7.3410000000000002</v>
      </c>
    </row>
    <row r="1158" spans="1:22" s="52" customFormat="1" x14ac:dyDescent="0.25">
      <c r="A1158" s="53">
        <v>43271</v>
      </c>
      <c r="B1158" s="14">
        <v>9</v>
      </c>
      <c r="C1158" s="57">
        <v>238510668000</v>
      </c>
      <c r="D1158" s="57">
        <v>3633878795</v>
      </c>
      <c r="E1158" s="57">
        <v>54547049</v>
      </c>
      <c r="F1158" s="57">
        <v>252534271067</v>
      </c>
      <c r="G1158" s="59">
        <v>4.4900000000000001E-3</v>
      </c>
      <c r="H1158" s="59">
        <v>-3.8000000000000002E-4</v>
      </c>
      <c r="I1158" s="59">
        <v>4.8700000000000002E-3</v>
      </c>
      <c r="J1158" s="59">
        <v>8.5260000000000002E-2</v>
      </c>
      <c r="K1158" s="59">
        <v>-1E-4</v>
      </c>
      <c r="L1158" s="59">
        <v>-3.4000000000000002E-4</v>
      </c>
      <c r="M1158" s="59">
        <v>2.4000000000000001E-4</v>
      </c>
      <c r="N1158" s="59">
        <v>-3.526E-2</v>
      </c>
      <c r="O1158" s="19">
        <v>175.66980000000001</v>
      </c>
      <c r="P1158" s="19">
        <v>111.9864</v>
      </c>
      <c r="Q1158" s="18">
        <v>2.0099999999999998</v>
      </c>
      <c r="R1158" s="18">
        <v>6.1219999999999999</v>
      </c>
      <c r="S1158" s="18">
        <v>2.3290000000000002</v>
      </c>
      <c r="T1158" s="18">
        <v>9.3800000000000008</v>
      </c>
      <c r="U1158" s="18">
        <v>7.1449999999999996</v>
      </c>
      <c r="V1158" s="18">
        <v>7.3550000000000004</v>
      </c>
    </row>
    <row r="1159" spans="1:22" s="52" customFormat="1" x14ac:dyDescent="0.25">
      <c r="A1159" s="53">
        <v>43272</v>
      </c>
      <c r="B1159" s="14">
        <v>9</v>
      </c>
      <c r="C1159" s="57">
        <v>238510668000</v>
      </c>
      <c r="D1159" s="57">
        <v>3695076541</v>
      </c>
      <c r="E1159" s="57">
        <v>54553774</v>
      </c>
      <c r="F1159" s="57">
        <v>252439087808</v>
      </c>
      <c r="G1159" s="59">
        <v>4.1099999999999999E-3</v>
      </c>
      <c r="H1159" s="59">
        <v>-1E-3</v>
      </c>
      <c r="I1159" s="59">
        <v>5.11E-3</v>
      </c>
      <c r="J1159" s="59">
        <v>7.3980000000000004E-2</v>
      </c>
      <c r="K1159" s="59">
        <v>-3.8000000000000002E-4</v>
      </c>
      <c r="L1159" s="59">
        <v>-6.2E-4</v>
      </c>
      <c r="M1159" s="59">
        <v>2.4000000000000001E-4</v>
      </c>
      <c r="N1159" s="59">
        <v>-0.12855</v>
      </c>
      <c r="O1159" s="19">
        <v>175.6036</v>
      </c>
      <c r="P1159" s="19">
        <v>111.91670000000001</v>
      </c>
      <c r="Q1159" s="18">
        <v>2.0070000000000001</v>
      </c>
      <c r="R1159" s="18">
        <v>6.1059999999999999</v>
      </c>
      <c r="S1159" s="18">
        <v>2.3260000000000001</v>
      </c>
      <c r="T1159" s="18">
        <v>9.3800000000000008</v>
      </c>
      <c r="U1159" s="18">
        <v>7.1719999999999997</v>
      </c>
      <c r="V1159" s="18">
        <v>7.3840000000000003</v>
      </c>
    </row>
    <row r="1160" spans="1:22" s="52" customFormat="1" x14ac:dyDescent="0.25">
      <c r="A1160" s="53">
        <v>43273</v>
      </c>
      <c r="B1160" s="14">
        <v>9</v>
      </c>
      <c r="C1160" s="57">
        <v>238510668000</v>
      </c>
      <c r="D1160" s="57">
        <v>3756274291</v>
      </c>
      <c r="E1160" s="57">
        <v>54560500</v>
      </c>
      <c r="F1160" s="57">
        <v>252411959452</v>
      </c>
      <c r="G1160" s="59">
        <v>4.0099999999999997E-3</v>
      </c>
      <c r="H1160" s="59">
        <v>-1.3500000000000001E-3</v>
      </c>
      <c r="I1160" s="59">
        <v>5.3600000000000002E-3</v>
      </c>
      <c r="J1160" s="59">
        <v>6.8589999999999998E-2</v>
      </c>
      <c r="K1160" s="59">
        <v>-1.1E-4</v>
      </c>
      <c r="L1160" s="59">
        <v>-3.5E-4</v>
      </c>
      <c r="M1160" s="59">
        <v>2.4000000000000001E-4</v>
      </c>
      <c r="N1160" s="59">
        <v>-3.8469999999999997E-2</v>
      </c>
      <c r="O1160" s="19">
        <v>175.5847</v>
      </c>
      <c r="P1160" s="19">
        <v>111.87730000000001</v>
      </c>
      <c r="Q1160" s="18">
        <v>2.004</v>
      </c>
      <c r="R1160" s="18">
        <v>6.093</v>
      </c>
      <c r="S1160" s="18">
        <v>2.323</v>
      </c>
      <c r="T1160" s="18">
        <v>9.3800000000000008</v>
      </c>
      <c r="U1160" s="18">
        <v>7.1870000000000003</v>
      </c>
      <c r="V1160" s="18">
        <v>7.399</v>
      </c>
    </row>
    <row r="1161" spans="1:22" s="52" customFormat="1" x14ac:dyDescent="0.25">
      <c r="A1161" s="53">
        <v>43276</v>
      </c>
      <c r="B1161" s="14">
        <v>9</v>
      </c>
      <c r="C1161" s="57">
        <v>238510668000</v>
      </c>
      <c r="D1161" s="57">
        <v>3939867406</v>
      </c>
      <c r="E1161" s="57">
        <v>54580680</v>
      </c>
      <c r="F1161" s="57">
        <v>252579762210</v>
      </c>
      <c r="G1161" s="59">
        <v>4.6699999999999997E-3</v>
      </c>
      <c r="H1161" s="59">
        <v>-1.41E-3</v>
      </c>
      <c r="I1161" s="59">
        <v>6.0899999999999999E-3</v>
      </c>
      <c r="J1161" s="59">
        <v>7.0449999999999999E-2</v>
      </c>
      <c r="K1161" s="59">
        <v>6.6E-4</v>
      </c>
      <c r="L1161" s="59">
        <v>-6.0000000000000002E-5</v>
      </c>
      <c r="M1161" s="59">
        <v>7.2999999999999996E-4</v>
      </c>
      <c r="N1161" s="59">
        <v>8.4220000000000003E-2</v>
      </c>
      <c r="O1161" s="19">
        <v>175.70140000000001</v>
      </c>
      <c r="P1161" s="19">
        <v>111.8703</v>
      </c>
      <c r="Q1161" s="18">
        <v>1.996</v>
      </c>
      <c r="R1161" s="18">
        <v>6.0579999999999998</v>
      </c>
      <c r="S1161" s="18">
        <v>2.3149999999999999</v>
      </c>
      <c r="T1161" s="18">
        <v>9.3800000000000008</v>
      </c>
      <c r="U1161" s="18">
        <v>7.1829999999999998</v>
      </c>
      <c r="V1161" s="18">
        <v>7.3959999999999999</v>
      </c>
    </row>
    <row r="1162" spans="1:22" s="52" customFormat="1" x14ac:dyDescent="0.25">
      <c r="A1162" s="53">
        <v>43277</v>
      </c>
      <c r="B1162" s="14">
        <v>9</v>
      </c>
      <c r="C1162" s="57">
        <v>238510668000</v>
      </c>
      <c r="D1162" s="57">
        <v>4001065124</v>
      </c>
      <c r="E1162" s="57">
        <v>54587409</v>
      </c>
      <c r="F1162" s="57">
        <v>252628855205</v>
      </c>
      <c r="G1162" s="59">
        <v>4.8700000000000002E-3</v>
      </c>
      <c r="H1162" s="59">
        <v>-1.4599999999999999E-3</v>
      </c>
      <c r="I1162" s="59">
        <v>6.3299999999999997E-3</v>
      </c>
      <c r="J1162" s="59">
        <v>7.0569999999999994E-2</v>
      </c>
      <c r="K1162" s="59">
        <v>1.9000000000000001E-4</v>
      </c>
      <c r="L1162" s="59">
        <v>-5.0000000000000002E-5</v>
      </c>
      <c r="M1162" s="59">
        <v>2.4000000000000001E-4</v>
      </c>
      <c r="N1162" s="59">
        <v>7.3510000000000006E-2</v>
      </c>
      <c r="O1162" s="19">
        <v>175.73560000000001</v>
      </c>
      <c r="P1162" s="19">
        <v>111.86490000000001</v>
      </c>
      <c r="Q1162" s="18">
        <v>1.994</v>
      </c>
      <c r="R1162" s="18">
        <v>6.0469999999999997</v>
      </c>
      <c r="S1162" s="18">
        <v>2.3119999999999998</v>
      </c>
      <c r="T1162" s="18">
        <v>9.3800000000000008</v>
      </c>
      <c r="U1162" s="18">
        <v>7.1829999999999998</v>
      </c>
      <c r="V1162" s="18">
        <v>7.3959999999999999</v>
      </c>
    </row>
    <row r="1163" spans="1:22" s="52" customFormat="1" x14ac:dyDescent="0.25">
      <c r="A1163" s="53">
        <v>43278</v>
      </c>
      <c r="B1163" s="14">
        <v>9</v>
      </c>
      <c r="C1163" s="57">
        <v>238510668000</v>
      </c>
      <c r="D1163" s="57">
        <v>4062262842</v>
      </c>
      <c r="E1163" s="57">
        <v>54594139</v>
      </c>
      <c r="F1163" s="57">
        <v>252728076652</v>
      </c>
      <c r="G1163" s="59">
        <v>5.2599999999999999E-3</v>
      </c>
      <c r="H1163" s="59">
        <v>-1.31E-3</v>
      </c>
      <c r="I1163" s="59">
        <v>6.5700000000000003E-3</v>
      </c>
      <c r="J1163" s="59">
        <v>7.356E-2</v>
      </c>
      <c r="K1163" s="59">
        <v>3.8999999999999999E-4</v>
      </c>
      <c r="L1163" s="59">
        <v>1.4999999999999999E-4</v>
      </c>
      <c r="M1163" s="59">
        <v>2.4000000000000001E-4</v>
      </c>
      <c r="N1163" s="59">
        <v>0.15411</v>
      </c>
      <c r="O1163" s="19">
        <v>175.80459999999999</v>
      </c>
      <c r="P1163" s="19">
        <v>111.8818</v>
      </c>
      <c r="Q1163" s="18">
        <v>1.9910000000000001</v>
      </c>
      <c r="R1163" s="18">
        <v>6.0359999999999996</v>
      </c>
      <c r="S1163" s="18">
        <v>2.31</v>
      </c>
      <c r="T1163" s="18">
        <v>9.3800000000000008</v>
      </c>
      <c r="U1163" s="18">
        <v>7.1740000000000004</v>
      </c>
      <c r="V1163" s="18">
        <v>7.3860000000000001</v>
      </c>
    </row>
    <row r="1164" spans="1:22" s="52" customFormat="1" x14ac:dyDescent="0.25">
      <c r="A1164" s="53">
        <v>43279</v>
      </c>
      <c r="B1164" s="14">
        <v>9</v>
      </c>
      <c r="C1164" s="57">
        <v>238510668000</v>
      </c>
      <c r="D1164" s="57">
        <v>4123460566</v>
      </c>
      <c r="E1164" s="57">
        <v>54600870</v>
      </c>
      <c r="F1164" s="57">
        <v>252801466023</v>
      </c>
      <c r="G1164" s="59">
        <v>5.5599999999999998E-3</v>
      </c>
      <c r="H1164" s="59">
        <v>-1.2600000000000001E-3</v>
      </c>
      <c r="I1164" s="59">
        <v>6.8199999999999997E-3</v>
      </c>
      <c r="J1164" s="59">
        <v>7.4899999999999994E-2</v>
      </c>
      <c r="K1164" s="59">
        <v>2.9E-4</v>
      </c>
      <c r="L1164" s="59">
        <v>5.0000000000000002E-5</v>
      </c>
      <c r="M1164" s="59">
        <v>2.4000000000000001E-4</v>
      </c>
      <c r="N1164" s="59">
        <v>0.1118</v>
      </c>
      <c r="O1164" s="19">
        <v>175.85560000000001</v>
      </c>
      <c r="P1164" s="19">
        <v>111.88720000000001</v>
      </c>
      <c r="Q1164" s="18">
        <v>1.9890000000000001</v>
      </c>
      <c r="R1164" s="18">
        <v>6.024</v>
      </c>
      <c r="S1164" s="18">
        <v>2.3069999999999999</v>
      </c>
      <c r="T1164" s="18">
        <v>9.3800000000000008</v>
      </c>
      <c r="U1164" s="18">
        <v>7.1669999999999998</v>
      </c>
      <c r="V1164" s="18">
        <v>7.3810000000000002</v>
      </c>
    </row>
    <row r="1165" spans="1:22" s="52" customFormat="1" x14ac:dyDescent="0.25">
      <c r="A1165" s="53">
        <v>43280</v>
      </c>
      <c r="B1165" s="14">
        <v>9</v>
      </c>
      <c r="C1165" s="57">
        <v>238510668000</v>
      </c>
      <c r="D1165" s="57">
        <v>4184658330</v>
      </c>
      <c r="E1165" s="57">
        <v>54607601</v>
      </c>
      <c r="F1165" s="57">
        <v>252816466795</v>
      </c>
      <c r="G1165" s="59">
        <v>5.62E-3</v>
      </c>
      <c r="H1165" s="59">
        <v>-1.4400000000000001E-3</v>
      </c>
      <c r="I1165" s="59">
        <v>7.0600000000000003E-3</v>
      </c>
      <c r="J1165" s="59">
        <v>7.3029999999999998E-2</v>
      </c>
      <c r="K1165" s="59">
        <v>6.0000000000000002E-5</v>
      </c>
      <c r="L1165" s="59">
        <v>-1.8000000000000001E-4</v>
      </c>
      <c r="M1165" s="59">
        <v>2.4000000000000001E-4</v>
      </c>
      <c r="N1165" s="59">
        <v>2.189E-2</v>
      </c>
      <c r="O1165" s="19">
        <v>175.86609999999999</v>
      </c>
      <c r="P1165" s="19">
        <v>111.86660000000001</v>
      </c>
      <c r="Q1165" s="18">
        <v>1.986</v>
      </c>
      <c r="R1165" s="18">
        <v>6.0129999999999999</v>
      </c>
      <c r="S1165" s="18">
        <v>2.3039999999999998</v>
      </c>
      <c r="T1165" s="18">
        <v>9.3800000000000008</v>
      </c>
      <c r="U1165" s="18">
        <v>7.1749999999999998</v>
      </c>
      <c r="V1165" s="18">
        <v>7.3890000000000002</v>
      </c>
    </row>
    <row r="1166" spans="1:22" s="52" customFormat="1" x14ac:dyDescent="0.25">
      <c r="A1166" s="53">
        <v>43281</v>
      </c>
      <c r="B1166" s="14">
        <v>9</v>
      </c>
      <c r="C1166" s="57">
        <v>238510668000</v>
      </c>
      <c r="D1166" s="57">
        <v>4245856122</v>
      </c>
      <c r="E1166" s="57">
        <v>54607601</v>
      </c>
      <c r="F1166" s="57">
        <v>252877664587</v>
      </c>
      <c r="G1166" s="59">
        <v>5.8599999999999998E-3</v>
      </c>
      <c r="H1166" s="59">
        <v>-1.4400000000000001E-3</v>
      </c>
      <c r="I1166" s="59">
        <v>7.3000000000000001E-3</v>
      </c>
      <c r="J1166" s="59">
        <v>7.3660000000000003E-2</v>
      </c>
      <c r="K1166" s="59">
        <v>2.4000000000000001E-4</v>
      </c>
      <c r="L1166" s="59">
        <v>0</v>
      </c>
      <c r="M1166" s="59">
        <v>2.4000000000000001E-4</v>
      </c>
      <c r="N1166" s="59">
        <v>9.2359999999999998E-2</v>
      </c>
      <c r="O1166" s="19">
        <v>175.90860000000001</v>
      </c>
      <c r="P1166" s="19">
        <v>111.86660000000001</v>
      </c>
      <c r="Q1166" s="18">
        <v>1.986</v>
      </c>
      <c r="R1166" s="18">
        <v>6.0129999999999999</v>
      </c>
      <c r="S1166" s="18">
        <v>2.3010000000000002</v>
      </c>
      <c r="T1166" s="18">
        <v>9.3800000000000008</v>
      </c>
      <c r="U1166" s="18">
        <v>7.1740000000000004</v>
      </c>
      <c r="V1166" s="18">
        <v>7.3890000000000002</v>
      </c>
    </row>
    <row r="1167" spans="1:22" s="52" customFormat="1" x14ac:dyDescent="0.25">
      <c r="A1167" s="53">
        <v>43283</v>
      </c>
      <c r="B1167" s="14">
        <v>9</v>
      </c>
      <c r="C1167" s="57">
        <v>236510668000</v>
      </c>
      <c r="D1167" s="57">
        <v>4336776059</v>
      </c>
      <c r="E1167" s="57">
        <v>0</v>
      </c>
      <c r="F1167" s="57">
        <v>250855645473</v>
      </c>
      <c r="G1167" s="59">
        <v>4.0999999999999999E-4</v>
      </c>
      <c r="H1167" s="59">
        <v>-6.9999999999999994E-5</v>
      </c>
      <c r="I1167" s="59">
        <v>4.8000000000000001E-4</v>
      </c>
      <c r="J1167" s="59">
        <v>7.8020000000000006E-2</v>
      </c>
      <c r="K1167" s="59">
        <v>4.0999999999999999E-4</v>
      </c>
      <c r="L1167" s="59">
        <v>-6.9999999999999994E-5</v>
      </c>
      <c r="M1167" s="59">
        <v>4.8000000000000001E-4</v>
      </c>
      <c r="N1167" s="59">
        <v>7.8020000000000006E-2</v>
      </c>
      <c r="O1167" s="19">
        <v>175.9811</v>
      </c>
      <c r="P1167" s="19">
        <v>111.85850000000001</v>
      </c>
      <c r="Q1167" s="18">
        <v>1.988</v>
      </c>
      <c r="R1167" s="18">
        <v>6.0190000000000001</v>
      </c>
      <c r="S1167" s="18">
        <v>2.3079999999999998</v>
      </c>
      <c r="T1167" s="18">
        <v>9.3829999999999991</v>
      </c>
      <c r="U1167" s="18">
        <v>7.173</v>
      </c>
      <c r="V1167" s="18">
        <v>7.3890000000000002</v>
      </c>
    </row>
    <row r="1168" spans="1:22" s="52" customFormat="1" x14ac:dyDescent="0.25">
      <c r="A1168" s="53">
        <v>43284</v>
      </c>
      <c r="B1168" s="14">
        <v>9</v>
      </c>
      <c r="C1168" s="57">
        <v>236510668000</v>
      </c>
      <c r="D1168" s="57">
        <v>4397481966</v>
      </c>
      <c r="E1168" s="57">
        <v>0</v>
      </c>
      <c r="F1168" s="57">
        <v>250896960923</v>
      </c>
      <c r="G1168" s="59">
        <v>5.8E-4</v>
      </c>
      <c r="H1168" s="59">
        <v>-1.4999999999999999E-4</v>
      </c>
      <c r="I1168" s="59">
        <v>7.2999999999999996E-4</v>
      </c>
      <c r="J1168" s="59">
        <v>7.2639999999999996E-2</v>
      </c>
      <c r="K1168" s="59">
        <v>1.6000000000000001E-4</v>
      </c>
      <c r="L1168" s="59">
        <v>-8.0000000000000007E-5</v>
      </c>
      <c r="M1168" s="59">
        <v>2.4000000000000001E-4</v>
      </c>
      <c r="N1168" s="59">
        <v>6.1949999999999998E-2</v>
      </c>
      <c r="O1168" s="19">
        <v>176.01009999999999</v>
      </c>
      <c r="P1168" s="19">
        <v>111.84990000000001</v>
      </c>
      <c r="Q1168" s="18">
        <v>1.986</v>
      </c>
      <c r="R1168" s="18">
        <v>6.0069999999999997</v>
      </c>
      <c r="S1168" s="18">
        <v>2.306</v>
      </c>
      <c r="T1168" s="18">
        <v>9.3829999999999991</v>
      </c>
      <c r="U1168" s="18">
        <v>7.1749999999999998</v>
      </c>
      <c r="V1168" s="18">
        <v>7.39</v>
      </c>
    </row>
    <row r="1169" spans="1:22" s="52" customFormat="1" x14ac:dyDescent="0.25">
      <c r="A1169" s="53">
        <v>43285</v>
      </c>
      <c r="B1169" s="14">
        <v>9</v>
      </c>
      <c r="C1169" s="57">
        <v>236510668000</v>
      </c>
      <c r="D1169" s="57">
        <v>4458187872</v>
      </c>
      <c r="E1169" s="57">
        <v>0</v>
      </c>
      <c r="F1169" s="57">
        <v>250976300778</v>
      </c>
      <c r="G1169" s="59">
        <v>8.8999999999999995E-4</v>
      </c>
      <c r="H1169" s="59">
        <v>-8.0000000000000007E-5</v>
      </c>
      <c r="I1169" s="59">
        <v>9.7000000000000005E-4</v>
      </c>
      <c r="J1169" s="59">
        <v>8.4849999999999995E-2</v>
      </c>
      <c r="K1169" s="59">
        <v>3.2000000000000003E-4</v>
      </c>
      <c r="L1169" s="59">
        <v>6.9999999999999994E-5</v>
      </c>
      <c r="M1169" s="59">
        <v>2.4000000000000001E-4</v>
      </c>
      <c r="N1169" s="59">
        <v>0.12232999999999999</v>
      </c>
      <c r="O1169" s="19">
        <v>176.06569999999999</v>
      </c>
      <c r="P1169" s="19">
        <v>111.8582</v>
      </c>
      <c r="Q1169" s="18">
        <v>1.9830000000000001</v>
      </c>
      <c r="R1169" s="18">
        <v>5.9969999999999999</v>
      </c>
      <c r="S1169" s="18">
        <v>2.3029999999999999</v>
      </c>
      <c r="T1169" s="18">
        <v>9.3829999999999991</v>
      </c>
      <c r="U1169" s="18">
        <v>7.173</v>
      </c>
      <c r="V1169" s="18">
        <v>7.3840000000000003</v>
      </c>
    </row>
    <row r="1170" spans="1:22" s="52" customFormat="1" x14ac:dyDescent="0.25">
      <c r="A1170" s="53">
        <v>43287</v>
      </c>
      <c r="B1170" s="14">
        <v>9</v>
      </c>
      <c r="C1170" s="57">
        <v>236510668000</v>
      </c>
      <c r="D1170" s="57">
        <v>4579599722</v>
      </c>
      <c r="E1170" s="57">
        <v>0</v>
      </c>
      <c r="F1170" s="57">
        <v>251083064779</v>
      </c>
      <c r="G1170" s="59">
        <v>1.32E-3</v>
      </c>
      <c r="H1170" s="59">
        <v>-1.2999999999999999E-4</v>
      </c>
      <c r="I1170" s="59">
        <v>1.4499999999999999E-3</v>
      </c>
      <c r="J1170" s="59">
        <v>8.3470000000000003E-2</v>
      </c>
      <c r="K1170" s="59">
        <v>4.2999999999999999E-4</v>
      </c>
      <c r="L1170" s="59">
        <v>-6.0000000000000002E-5</v>
      </c>
      <c r="M1170" s="59">
        <v>4.8000000000000001E-4</v>
      </c>
      <c r="N1170" s="59">
        <v>8.0710000000000004E-2</v>
      </c>
      <c r="O1170" s="19">
        <v>176.14060000000001</v>
      </c>
      <c r="P1170" s="19">
        <v>111.85169999999999</v>
      </c>
      <c r="Q1170" s="18">
        <v>1.978</v>
      </c>
      <c r="R1170" s="18">
        <v>5.9740000000000002</v>
      </c>
      <c r="S1170" s="18">
        <v>2.2970000000000002</v>
      </c>
      <c r="T1170" s="18">
        <v>9.3829999999999991</v>
      </c>
      <c r="U1170" s="18">
        <v>7.1719999999999997</v>
      </c>
      <c r="V1170" s="18">
        <v>7.383</v>
      </c>
    </row>
    <row r="1171" spans="1:22" s="52" customFormat="1" x14ac:dyDescent="0.25">
      <c r="A1171" s="53">
        <v>43290</v>
      </c>
      <c r="B1171" s="14">
        <v>9</v>
      </c>
      <c r="C1171" s="57">
        <v>236510668000</v>
      </c>
      <c r="D1171" s="57">
        <v>4761717498</v>
      </c>
      <c r="E1171" s="57">
        <v>0</v>
      </c>
      <c r="F1171" s="57">
        <v>251161986064</v>
      </c>
      <c r="G1171" s="59">
        <v>1.6299999999999999E-3</v>
      </c>
      <c r="H1171" s="59">
        <v>-5.5000000000000003E-4</v>
      </c>
      <c r="I1171" s="59">
        <v>2.1800000000000001E-3</v>
      </c>
      <c r="J1171" s="59">
        <v>6.8430000000000005E-2</v>
      </c>
      <c r="K1171" s="59">
        <v>3.1E-4</v>
      </c>
      <c r="L1171" s="59">
        <v>-4.0999999999999999E-4</v>
      </c>
      <c r="M1171" s="59">
        <v>7.2999999999999996E-4</v>
      </c>
      <c r="N1171" s="59">
        <v>3.8980000000000001E-2</v>
      </c>
      <c r="O1171" s="19">
        <v>176.196</v>
      </c>
      <c r="P1171" s="19">
        <v>111.8056</v>
      </c>
      <c r="Q1171" s="18">
        <v>1.97</v>
      </c>
      <c r="R1171" s="18">
        <v>5.9349999999999996</v>
      </c>
      <c r="S1171" s="18">
        <v>2.2890000000000001</v>
      </c>
      <c r="T1171" s="18">
        <v>9.3829999999999991</v>
      </c>
      <c r="U1171" s="18">
        <v>7.1760000000000002</v>
      </c>
      <c r="V1171" s="18">
        <v>7.3970000000000002</v>
      </c>
    </row>
    <row r="1172" spans="1:22" s="52" customFormat="1" x14ac:dyDescent="0.25">
      <c r="A1172" s="53">
        <v>43291</v>
      </c>
      <c r="B1172" s="14">
        <v>9</v>
      </c>
      <c r="C1172" s="57">
        <v>236510668000</v>
      </c>
      <c r="D1172" s="57">
        <v>4822423347</v>
      </c>
      <c r="E1172" s="57">
        <v>0</v>
      </c>
      <c r="F1172" s="57">
        <v>251268185651</v>
      </c>
      <c r="G1172" s="59">
        <v>2.0600000000000002E-3</v>
      </c>
      <c r="H1172" s="59">
        <v>-3.6000000000000002E-4</v>
      </c>
      <c r="I1172" s="59">
        <v>2.4199999999999998E-3</v>
      </c>
      <c r="J1172" s="59">
        <v>7.7890000000000001E-2</v>
      </c>
      <c r="K1172" s="59">
        <v>4.2000000000000002E-4</v>
      </c>
      <c r="L1172" s="59">
        <v>1.8000000000000001E-4</v>
      </c>
      <c r="M1172" s="59">
        <v>2.4000000000000001E-4</v>
      </c>
      <c r="N1172" s="59">
        <v>0.16683999999999999</v>
      </c>
      <c r="O1172" s="19">
        <v>176.2705</v>
      </c>
      <c r="P1172" s="19">
        <v>111.8259</v>
      </c>
      <c r="Q1172" s="18">
        <v>1.968</v>
      </c>
      <c r="R1172" s="18">
        <v>5.9269999999999996</v>
      </c>
      <c r="S1172" s="18">
        <v>2.2869999999999999</v>
      </c>
      <c r="T1172" s="18">
        <v>9.3829999999999991</v>
      </c>
      <c r="U1172" s="18">
        <v>7.173</v>
      </c>
      <c r="V1172" s="18">
        <v>7.3860000000000001</v>
      </c>
    </row>
    <row r="1173" spans="1:22" s="52" customFormat="1" x14ac:dyDescent="0.25">
      <c r="A1173" s="53">
        <v>43292</v>
      </c>
      <c r="B1173" s="14">
        <v>9</v>
      </c>
      <c r="C1173" s="57">
        <v>236510668000</v>
      </c>
      <c r="D1173" s="57">
        <v>4883129338</v>
      </c>
      <c r="E1173" s="57">
        <v>0</v>
      </c>
      <c r="F1173" s="57">
        <v>251297403178</v>
      </c>
      <c r="G1173" s="59">
        <v>2.1700000000000001E-3</v>
      </c>
      <c r="H1173" s="59">
        <v>-4.8999999999999998E-4</v>
      </c>
      <c r="I1173" s="59">
        <v>2.66E-3</v>
      </c>
      <c r="J1173" s="59">
        <v>7.4700000000000003E-2</v>
      </c>
      <c r="K1173" s="59">
        <v>1.2E-4</v>
      </c>
      <c r="L1173" s="59">
        <v>-1.2999999999999999E-4</v>
      </c>
      <c r="M1173" s="59">
        <v>2.4000000000000001E-4</v>
      </c>
      <c r="N1173" s="59">
        <v>4.335E-2</v>
      </c>
      <c r="O1173" s="19">
        <v>176.291</v>
      </c>
      <c r="P1173" s="19">
        <v>111.81189999999999</v>
      </c>
      <c r="Q1173" s="18">
        <v>1.9650000000000001</v>
      </c>
      <c r="R1173" s="18">
        <v>5.915</v>
      </c>
      <c r="S1173" s="18">
        <v>2.2839999999999998</v>
      </c>
      <c r="T1173" s="18">
        <v>9.3829999999999991</v>
      </c>
      <c r="U1173" s="18">
        <v>7.1769999999999996</v>
      </c>
      <c r="V1173" s="18">
        <v>7.39</v>
      </c>
    </row>
    <row r="1174" spans="1:22" s="52" customFormat="1" x14ac:dyDescent="0.25">
      <c r="A1174" s="53">
        <v>43293</v>
      </c>
      <c r="B1174" s="14">
        <v>9</v>
      </c>
      <c r="C1174" s="57">
        <v>236510668000</v>
      </c>
      <c r="D1174" s="57">
        <v>4943835232</v>
      </c>
      <c r="E1174" s="57">
        <v>0</v>
      </c>
      <c r="F1174" s="57">
        <v>251371334597</v>
      </c>
      <c r="G1174" s="59">
        <v>2.47E-3</v>
      </c>
      <c r="H1174" s="59">
        <v>-4.4000000000000002E-4</v>
      </c>
      <c r="I1174" s="59">
        <v>2.9099999999999998E-3</v>
      </c>
      <c r="J1174" s="59">
        <v>7.7869999999999995E-2</v>
      </c>
      <c r="K1174" s="59">
        <v>2.9E-4</v>
      </c>
      <c r="L1174" s="59">
        <v>5.0000000000000002E-5</v>
      </c>
      <c r="M1174" s="59">
        <v>2.4000000000000001E-4</v>
      </c>
      <c r="N1174" s="59">
        <v>0.11334</v>
      </c>
      <c r="O1174" s="19">
        <v>176.34280000000001</v>
      </c>
      <c r="P1174" s="19">
        <v>111.81780000000001</v>
      </c>
      <c r="Q1174" s="18">
        <v>1.962</v>
      </c>
      <c r="R1174" s="18">
        <v>5.9029999999999996</v>
      </c>
      <c r="S1174" s="18">
        <v>2.2810000000000001</v>
      </c>
      <c r="T1174" s="18">
        <v>9.3829999999999991</v>
      </c>
      <c r="U1174" s="18">
        <v>7.1710000000000003</v>
      </c>
      <c r="V1174" s="18">
        <v>7.3849999999999998</v>
      </c>
    </row>
    <row r="1175" spans="1:22" s="52" customFormat="1" x14ac:dyDescent="0.25">
      <c r="A1175" s="53">
        <v>43294</v>
      </c>
      <c r="B1175" s="14">
        <v>9</v>
      </c>
      <c r="C1175" s="57">
        <v>236510668000</v>
      </c>
      <c r="D1175" s="57">
        <v>5004541116</v>
      </c>
      <c r="E1175" s="57">
        <v>0</v>
      </c>
      <c r="F1175" s="57">
        <v>251685458708</v>
      </c>
      <c r="G1175" s="59">
        <v>3.7200000000000002E-3</v>
      </c>
      <c r="H1175" s="59">
        <v>5.6999999999999998E-4</v>
      </c>
      <c r="I1175" s="59">
        <v>3.15E-3</v>
      </c>
      <c r="J1175" s="59">
        <v>0.10990999999999999</v>
      </c>
      <c r="K1175" s="59">
        <v>1.25E-3</v>
      </c>
      <c r="L1175" s="59">
        <v>1.01E-3</v>
      </c>
      <c r="M1175" s="59">
        <v>2.4000000000000001E-4</v>
      </c>
      <c r="N1175" s="59">
        <v>0.57748999999999995</v>
      </c>
      <c r="O1175" s="19">
        <v>176.56319999999999</v>
      </c>
      <c r="P1175" s="19">
        <v>111.9308</v>
      </c>
      <c r="Q1175" s="18">
        <v>1.9610000000000001</v>
      </c>
      <c r="R1175" s="18">
        <v>5.9</v>
      </c>
      <c r="S1175" s="18">
        <v>2.278</v>
      </c>
      <c r="T1175" s="18">
        <v>9.3829999999999991</v>
      </c>
      <c r="U1175" s="18">
        <v>7.1289999999999996</v>
      </c>
      <c r="V1175" s="18">
        <v>7.3319999999999999</v>
      </c>
    </row>
    <row r="1176" spans="1:22" s="52" customFormat="1" x14ac:dyDescent="0.25">
      <c r="A1176" s="53">
        <v>43297</v>
      </c>
      <c r="B1176" s="14">
        <v>9</v>
      </c>
      <c r="C1176" s="57">
        <v>236510668000</v>
      </c>
      <c r="D1176" s="57">
        <v>5186658909</v>
      </c>
      <c r="E1176" s="57">
        <v>0</v>
      </c>
      <c r="F1176" s="57">
        <v>251652664886</v>
      </c>
      <c r="G1176" s="59">
        <v>3.5899999999999999E-3</v>
      </c>
      <c r="H1176" s="59">
        <v>-2.7999999999999998E-4</v>
      </c>
      <c r="I1176" s="59">
        <v>3.8700000000000002E-3</v>
      </c>
      <c r="J1176" s="59">
        <v>8.5190000000000002E-2</v>
      </c>
      <c r="K1176" s="59">
        <v>-1.2999999999999999E-4</v>
      </c>
      <c r="L1176" s="59">
        <v>-8.4999999999999995E-4</v>
      </c>
      <c r="M1176" s="59">
        <v>7.2000000000000005E-4</v>
      </c>
      <c r="N1176" s="59">
        <v>-1.5730000000000001E-2</v>
      </c>
      <c r="O1176" s="19">
        <v>176.5402</v>
      </c>
      <c r="P1176" s="19">
        <v>111.83499999999999</v>
      </c>
      <c r="Q1176" s="18">
        <v>1.952</v>
      </c>
      <c r="R1176" s="18">
        <v>5.86</v>
      </c>
      <c r="S1176" s="18">
        <v>2.27</v>
      </c>
      <c r="T1176" s="18">
        <v>9.3829999999999991</v>
      </c>
      <c r="U1176" s="18">
        <v>7.1559999999999997</v>
      </c>
      <c r="V1176" s="18">
        <v>7.3689999999999998</v>
      </c>
    </row>
    <row r="1177" spans="1:22" s="52" customFormat="1" x14ac:dyDescent="0.25">
      <c r="A1177" s="53">
        <v>43298</v>
      </c>
      <c r="B1177" s="14">
        <v>9</v>
      </c>
      <c r="C1177" s="57">
        <v>236510668000</v>
      </c>
      <c r="D1177" s="57">
        <v>5247364798</v>
      </c>
      <c r="E1177" s="57">
        <v>0</v>
      </c>
      <c r="F1177" s="57">
        <v>251540048605</v>
      </c>
      <c r="G1177" s="59">
        <v>3.14E-3</v>
      </c>
      <c r="H1177" s="59">
        <v>-9.7000000000000005E-4</v>
      </c>
      <c r="I1177" s="59">
        <v>4.1200000000000004E-3</v>
      </c>
      <c r="J1177" s="59">
        <v>6.966E-2</v>
      </c>
      <c r="K1177" s="59">
        <v>-4.4999999999999999E-4</v>
      </c>
      <c r="L1177" s="59">
        <v>-6.8999999999999997E-4</v>
      </c>
      <c r="M1177" s="59">
        <v>2.4000000000000001E-4</v>
      </c>
      <c r="N1177" s="59">
        <v>-0.15073</v>
      </c>
      <c r="O1177" s="19">
        <v>176.46119999999999</v>
      </c>
      <c r="P1177" s="19">
        <v>111.7576</v>
      </c>
      <c r="Q1177" s="18">
        <v>1.9490000000000001</v>
      </c>
      <c r="R1177" s="18">
        <v>5.8449999999999998</v>
      </c>
      <c r="S1177" s="18">
        <v>2.2669999999999999</v>
      </c>
      <c r="T1177" s="18">
        <v>9.3829999999999991</v>
      </c>
      <c r="U1177" s="18">
        <v>7.1840000000000002</v>
      </c>
      <c r="V1177" s="18">
        <v>7.4020000000000001</v>
      </c>
    </row>
    <row r="1178" spans="1:22" s="52" customFormat="1" x14ac:dyDescent="0.25">
      <c r="A1178" s="53">
        <v>43299</v>
      </c>
      <c r="B1178" s="14">
        <v>9</v>
      </c>
      <c r="C1178" s="57">
        <v>236510668000</v>
      </c>
      <c r="D1178" s="57">
        <v>5308070726</v>
      </c>
      <c r="E1178" s="57">
        <v>0</v>
      </c>
      <c r="F1178" s="57">
        <v>251942134645</v>
      </c>
      <c r="G1178" s="59">
        <v>4.7400000000000003E-3</v>
      </c>
      <c r="H1178" s="59">
        <v>3.8999999999999999E-4</v>
      </c>
      <c r="I1178" s="59">
        <v>4.3600000000000002E-3</v>
      </c>
      <c r="J1178" s="59">
        <v>0.10074</v>
      </c>
      <c r="K1178" s="59">
        <v>1.6000000000000001E-3</v>
      </c>
      <c r="L1178" s="59">
        <v>1.3600000000000001E-3</v>
      </c>
      <c r="M1178" s="59">
        <v>2.4000000000000001E-4</v>
      </c>
      <c r="N1178" s="59">
        <v>0.79137999999999997</v>
      </c>
      <c r="O1178" s="19">
        <v>176.7433</v>
      </c>
      <c r="P1178" s="19">
        <v>111.90989999999999</v>
      </c>
      <c r="Q1178" s="18">
        <v>1.948</v>
      </c>
      <c r="R1178" s="18">
        <v>5.8440000000000003</v>
      </c>
      <c r="S1178" s="18">
        <v>2.2650000000000001</v>
      </c>
      <c r="T1178" s="18">
        <v>9.3829999999999991</v>
      </c>
      <c r="U1178" s="18">
        <v>7.125</v>
      </c>
      <c r="V1178" s="18">
        <v>7.33</v>
      </c>
    </row>
    <row r="1179" spans="1:22" s="52" customFormat="1" x14ac:dyDescent="0.25">
      <c r="A1179" s="53">
        <v>43300</v>
      </c>
      <c r="B1179" s="14">
        <v>9</v>
      </c>
      <c r="C1179" s="57">
        <v>236510668000</v>
      </c>
      <c r="D1179" s="57">
        <v>5368776625</v>
      </c>
      <c r="E1179" s="57">
        <v>0</v>
      </c>
      <c r="F1179" s="57">
        <v>251594420114</v>
      </c>
      <c r="G1179" s="59">
        <v>3.3600000000000001E-3</v>
      </c>
      <c r="H1179" s="59">
        <v>-1.24E-3</v>
      </c>
      <c r="I1179" s="59">
        <v>4.5999999999999999E-3</v>
      </c>
      <c r="J1179" s="59">
        <v>6.6519999999999996E-2</v>
      </c>
      <c r="K1179" s="59">
        <v>-1.3799999999999999E-3</v>
      </c>
      <c r="L1179" s="59">
        <v>-1.6199999999999999E-3</v>
      </c>
      <c r="M1179" s="59">
        <v>2.4000000000000001E-4</v>
      </c>
      <c r="N1179" s="59">
        <v>-0.39595000000000002</v>
      </c>
      <c r="O1179" s="19">
        <v>176.49930000000001</v>
      </c>
      <c r="P1179" s="19">
        <v>111.7277</v>
      </c>
      <c r="Q1179" s="18">
        <v>1.9430000000000001</v>
      </c>
      <c r="R1179" s="18">
        <v>5.8209999999999997</v>
      </c>
      <c r="S1179" s="18">
        <v>2.262</v>
      </c>
      <c r="T1179" s="18">
        <v>9.3829999999999991</v>
      </c>
      <c r="U1179" s="18">
        <v>7.1909999999999998</v>
      </c>
      <c r="V1179" s="18">
        <v>7.4109999999999996</v>
      </c>
    </row>
    <row r="1180" spans="1:22" s="52" customFormat="1" x14ac:dyDescent="0.25">
      <c r="A1180" s="53">
        <v>43301</v>
      </c>
      <c r="B1180" s="14">
        <v>9</v>
      </c>
      <c r="C1180" s="57">
        <v>236510668000</v>
      </c>
      <c r="D1180" s="57">
        <v>5429482575</v>
      </c>
      <c r="E1180" s="57">
        <v>0</v>
      </c>
      <c r="F1180" s="57">
        <v>251933982171</v>
      </c>
      <c r="G1180" s="59">
        <v>4.7099999999999998E-3</v>
      </c>
      <c r="H1180" s="59">
        <v>-1.2999999999999999E-4</v>
      </c>
      <c r="I1180" s="59">
        <v>4.8399999999999997E-3</v>
      </c>
      <c r="J1180" s="59">
        <v>8.9580000000000007E-2</v>
      </c>
      <c r="K1180" s="59">
        <v>1.3500000000000001E-3</v>
      </c>
      <c r="L1180" s="59">
        <v>1.1100000000000001E-3</v>
      </c>
      <c r="M1180" s="59">
        <v>2.4000000000000001E-4</v>
      </c>
      <c r="N1180" s="59">
        <v>0.63605</v>
      </c>
      <c r="O1180" s="19">
        <v>176.73750000000001</v>
      </c>
      <c r="P1180" s="19">
        <v>111.85209999999999</v>
      </c>
      <c r="Q1180" s="18">
        <v>1.9419999999999999</v>
      </c>
      <c r="R1180" s="18">
        <v>5.8159999999999998</v>
      </c>
      <c r="S1180" s="18">
        <v>2.2589999999999999</v>
      </c>
      <c r="T1180" s="18">
        <v>9.3829999999999991</v>
      </c>
      <c r="U1180" s="18">
        <v>7.141</v>
      </c>
      <c r="V1180" s="18">
        <v>7.3520000000000003</v>
      </c>
    </row>
    <row r="1181" spans="1:22" s="52" customFormat="1" x14ac:dyDescent="0.25">
      <c r="A1181" s="53">
        <v>43304</v>
      </c>
      <c r="B1181" s="14">
        <v>9</v>
      </c>
      <c r="C1181" s="57">
        <v>236510668000</v>
      </c>
      <c r="D1181" s="57">
        <v>5611600309</v>
      </c>
      <c r="E1181" s="57">
        <v>0</v>
      </c>
      <c r="F1181" s="57">
        <v>251801275158</v>
      </c>
      <c r="G1181" s="59">
        <v>4.1799999999999997E-3</v>
      </c>
      <c r="H1181" s="59">
        <v>-1.39E-3</v>
      </c>
      <c r="I1181" s="59">
        <v>5.5700000000000003E-3</v>
      </c>
      <c r="J1181" s="59">
        <v>6.8489999999999995E-2</v>
      </c>
      <c r="K1181" s="59">
        <v>-5.2999999999999998E-4</v>
      </c>
      <c r="L1181" s="59">
        <v>-1.25E-3</v>
      </c>
      <c r="M1181" s="59">
        <v>7.2000000000000005E-4</v>
      </c>
      <c r="N1181" s="59">
        <v>-6.2089999999999999E-2</v>
      </c>
      <c r="O1181" s="19">
        <v>176.64439999999999</v>
      </c>
      <c r="P1181" s="19">
        <v>111.71169999999999</v>
      </c>
      <c r="Q1181" s="18">
        <v>1.9330000000000001</v>
      </c>
      <c r="R1181" s="18">
        <v>5.7759999999999998</v>
      </c>
      <c r="S1181" s="18">
        <v>2.2509999999999999</v>
      </c>
      <c r="T1181" s="18">
        <v>9.3829999999999991</v>
      </c>
      <c r="U1181" s="18">
        <v>7.1909999999999998</v>
      </c>
      <c r="V1181" s="18">
        <v>7.41</v>
      </c>
    </row>
    <row r="1182" spans="1:22" s="52" customFormat="1" x14ac:dyDescent="0.25">
      <c r="A1182" s="53">
        <v>43305</v>
      </c>
      <c r="B1182" s="14">
        <v>9</v>
      </c>
      <c r="C1182" s="57">
        <v>236510668000</v>
      </c>
      <c r="D1182" s="57">
        <v>5672306197</v>
      </c>
      <c r="E1182" s="57">
        <v>0</v>
      </c>
      <c r="F1182" s="57">
        <v>251902627965</v>
      </c>
      <c r="G1182" s="59">
        <v>4.5900000000000003E-3</v>
      </c>
      <c r="H1182" s="59">
        <v>-1.2199999999999999E-3</v>
      </c>
      <c r="I1182" s="59">
        <v>5.8100000000000001E-3</v>
      </c>
      <c r="J1182" s="59">
        <v>7.2080000000000005E-2</v>
      </c>
      <c r="K1182" s="59">
        <v>4.0000000000000002E-4</v>
      </c>
      <c r="L1182" s="59">
        <v>1.6000000000000001E-4</v>
      </c>
      <c r="M1182" s="59">
        <v>2.4000000000000001E-4</v>
      </c>
      <c r="N1182" s="59">
        <v>0.15822</v>
      </c>
      <c r="O1182" s="19">
        <v>176.71559999999999</v>
      </c>
      <c r="P1182" s="19">
        <v>111.7298</v>
      </c>
      <c r="Q1182" s="18">
        <v>1.931</v>
      </c>
      <c r="R1182" s="18">
        <v>5.766</v>
      </c>
      <c r="S1182" s="18">
        <v>2.2480000000000002</v>
      </c>
      <c r="T1182" s="18">
        <v>9.3829999999999991</v>
      </c>
      <c r="U1182" s="18">
        <v>7.1829999999999998</v>
      </c>
      <c r="V1182" s="18">
        <v>7.399</v>
      </c>
    </row>
    <row r="1183" spans="1:22" s="52" customFormat="1" x14ac:dyDescent="0.25">
      <c r="A1183" s="53">
        <v>43306</v>
      </c>
      <c r="B1183" s="14">
        <v>9</v>
      </c>
      <c r="C1183" s="57">
        <v>236510668000</v>
      </c>
      <c r="D1183" s="57">
        <v>5733012141</v>
      </c>
      <c r="E1183" s="57">
        <v>0</v>
      </c>
      <c r="F1183" s="57">
        <v>252175905002</v>
      </c>
      <c r="G1183" s="59">
        <v>5.6800000000000002E-3</v>
      </c>
      <c r="H1183" s="59">
        <v>-3.8000000000000002E-4</v>
      </c>
      <c r="I1183" s="59">
        <v>6.0499999999999998E-3</v>
      </c>
      <c r="J1183" s="59">
        <v>8.616E-2</v>
      </c>
      <c r="K1183" s="59">
        <v>1.08E-3</v>
      </c>
      <c r="L1183" s="59">
        <v>8.4000000000000003E-4</v>
      </c>
      <c r="M1183" s="59">
        <v>2.4000000000000001E-4</v>
      </c>
      <c r="N1183" s="59">
        <v>0.48551</v>
      </c>
      <c r="O1183" s="19">
        <v>176.90729999999999</v>
      </c>
      <c r="P1183" s="19">
        <v>111.8246</v>
      </c>
      <c r="Q1183" s="18">
        <v>1.929</v>
      </c>
      <c r="R1183" s="18">
        <v>5.7619999999999996</v>
      </c>
      <c r="S1183" s="18">
        <v>2.2450000000000001</v>
      </c>
      <c r="T1183" s="18">
        <v>9.3829999999999991</v>
      </c>
      <c r="U1183" s="18">
        <v>7.1449999999999996</v>
      </c>
      <c r="V1183" s="18">
        <v>7.3540000000000001</v>
      </c>
    </row>
    <row r="1184" spans="1:22" s="52" customFormat="1" x14ac:dyDescent="0.25">
      <c r="A1184" s="53">
        <v>43307</v>
      </c>
      <c r="B1184" s="14">
        <v>9</v>
      </c>
      <c r="C1184" s="57">
        <v>236510668000</v>
      </c>
      <c r="D1184" s="57">
        <v>5793718094</v>
      </c>
      <c r="E1184" s="57">
        <v>0</v>
      </c>
      <c r="F1184" s="57">
        <v>252194622675</v>
      </c>
      <c r="G1184" s="59">
        <v>5.7499999999999999E-3</v>
      </c>
      <c r="H1184" s="59">
        <v>-5.4000000000000001E-4</v>
      </c>
      <c r="I1184" s="59">
        <v>6.2899999999999996E-3</v>
      </c>
      <c r="J1184" s="59">
        <v>8.3839999999999998E-2</v>
      </c>
      <c r="K1184" s="59">
        <v>6.9999999999999994E-5</v>
      </c>
      <c r="L1184" s="59">
        <v>-1.7000000000000001E-4</v>
      </c>
      <c r="M1184" s="59">
        <v>2.4000000000000001E-4</v>
      </c>
      <c r="N1184" s="59">
        <v>2.7459999999999998E-2</v>
      </c>
      <c r="O1184" s="19">
        <v>176.9204</v>
      </c>
      <c r="P1184" s="19">
        <v>111.80589999999999</v>
      </c>
      <c r="Q1184" s="18">
        <v>1.927</v>
      </c>
      <c r="R1184" s="18">
        <v>5.75</v>
      </c>
      <c r="S1184" s="18">
        <v>2.2429999999999999</v>
      </c>
      <c r="T1184" s="18">
        <v>9.3829999999999991</v>
      </c>
      <c r="U1184" s="18">
        <v>7.1539999999999999</v>
      </c>
      <c r="V1184" s="18">
        <v>7.36</v>
      </c>
    </row>
    <row r="1185" spans="1:22" s="52" customFormat="1" x14ac:dyDescent="0.25">
      <c r="A1185" s="53">
        <v>43308</v>
      </c>
      <c r="B1185" s="14">
        <v>9</v>
      </c>
      <c r="C1185" s="57">
        <v>236510668000</v>
      </c>
      <c r="D1185" s="57">
        <v>5854423953</v>
      </c>
      <c r="E1185" s="57">
        <v>0</v>
      </c>
      <c r="F1185" s="57">
        <v>252251846614</v>
      </c>
      <c r="G1185" s="59">
        <v>5.9800000000000001E-3</v>
      </c>
      <c r="H1185" s="59">
        <v>-5.5999999999999995E-4</v>
      </c>
      <c r="I1185" s="59">
        <v>6.5399999999999998E-3</v>
      </c>
      <c r="J1185" s="59">
        <v>8.3930000000000005E-2</v>
      </c>
      <c r="K1185" s="59">
        <v>2.3000000000000001E-4</v>
      </c>
      <c r="L1185" s="59">
        <v>-1.0000000000000001E-5</v>
      </c>
      <c r="M1185" s="59">
        <v>2.4000000000000001E-4</v>
      </c>
      <c r="N1185" s="59">
        <v>8.634E-2</v>
      </c>
      <c r="O1185" s="19">
        <v>176.9605</v>
      </c>
      <c r="P1185" s="19">
        <v>111.8044</v>
      </c>
      <c r="Q1185" s="18">
        <v>1.9239999999999999</v>
      </c>
      <c r="R1185" s="18">
        <v>5.7389999999999999</v>
      </c>
      <c r="S1185" s="18">
        <v>2.2400000000000002</v>
      </c>
      <c r="T1185" s="18">
        <v>9.3829999999999991</v>
      </c>
      <c r="U1185" s="18">
        <v>7.1509999999999998</v>
      </c>
      <c r="V1185" s="18">
        <v>7.359</v>
      </c>
    </row>
    <row r="1186" spans="1:22" s="52" customFormat="1" x14ac:dyDescent="0.25">
      <c r="A1186" s="53">
        <v>43311</v>
      </c>
      <c r="B1186" s="14">
        <v>9</v>
      </c>
      <c r="C1186" s="57">
        <v>236510668000</v>
      </c>
      <c r="D1186" s="57">
        <v>6036541667</v>
      </c>
      <c r="E1186" s="57">
        <v>0</v>
      </c>
      <c r="F1186" s="57">
        <v>252168938418</v>
      </c>
      <c r="G1186" s="59">
        <v>5.6499999999999996E-3</v>
      </c>
      <c r="H1186" s="59">
        <v>-1.6100000000000001E-3</v>
      </c>
      <c r="I1186" s="59">
        <v>7.26E-3</v>
      </c>
      <c r="J1186" s="59">
        <v>7.0940000000000003E-2</v>
      </c>
      <c r="K1186" s="59">
        <v>-3.3E-4</v>
      </c>
      <c r="L1186" s="59">
        <v>-1.0499999999999999E-3</v>
      </c>
      <c r="M1186" s="59">
        <v>7.2000000000000005E-4</v>
      </c>
      <c r="N1186" s="59">
        <v>-3.9210000000000002E-2</v>
      </c>
      <c r="O1186" s="19">
        <v>176.9024</v>
      </c>
      <c r="P1186" s="19">
        <v>111.6861</v>
      </c>
      <c r="Q1186" s="18">
        <v>1.915</v>
      </c>
      <c r="R1186" s="18">
        <v>5.6959999999999997</v>
      </c>
      <c r="S1186" s="18">
        <v>2.2320000000000002</v>
      </c>
      <c r="T1186" s="18">
        <v>9.3829999999999991</v>
      </c>
      <c r="U1186" s="18">
        <v>7.1840000000000002</v>
      </c>
      <c r="V1186" s="18">
        <v>7.4059999999999997</v>
      </c>
    </row>
    <row r="1187" spans="1:22" s="52" customFormat="1" x14ac:dyDescent="0.25">
      <c r="A1187" s="53">
        <v>43312</v>
      </c>
      <c r="B1187" s="14">
        <v>9</v>
      </c>
      <c r="C1187" s="57">
        <v>236510668000</v>
      </c>
      <c r="D1187" s="57">
        <v>6097247655</v>
      </c>
      <c r="E1187" s="57">
        <v>0</v>
      </c>
      <c r="F1187" s="57">
        <v>252391270549</v>
      </c>
      <c r="G1187" s="59">
        <v>6.5399999999999998E-3</v>
      </c>
      <c r="H1187" s="59">
        <v>-9.7000000000000005E-4</v>
      </c>
      <c r="I1187" s="59">
        <v>7.4999999999999997E-3</v>
      </c>
      <c r="J1187" s="59">
        <v>7.9719999999999999E-2</v>
      </c>
      <c r="K1187" s="59">
        <v>8.8000000000000003E-4</v>
      </c>
      <c r="L1187" s="59">
        <v>6.4000000000000005E-4</v>
      </c>
      <c r="M1187" s="59">
        <v>2.4000000000000001E-4</v>
      </c>
      <c r="N1187" s="59">
        <v>0.37942999999999999</v>
      </c>
      <c r="O1187" s="19">
        <v>177.0583</v>
      </c>
      <c r="P1187" s="19">
        <v>111.7582</v>
      </c>
      <c r="Q1187" s="18">
        <v>1.913</v>
      </c>
      <c r="R1187" s="18">
        <v>5.6920000000000002</v>
      </c>
      <c r="S1187" s="18">
        <v>2.2290000000000001</v>
      </c>
      <c r="T1187" s="18">
        <v>9.3829999999999991</v>
      </c>
      <c r="U1187" s="18">
        <v>7.16</v>
      </c>
      <c r="V1187" s="18">
        <v>7.3710000000000004</v>
      </c>
    </row>
    <row r="1188" spans="1:22" s="52" customFormat="1" x14ac:dyDescent="0.25">
      <c r="A1188" s="53">
        <v>43313</v>
      </c>
      <c r="B1188" s="14">
        <v>9</v>
      </c>
      <c r="C1188" s="57">
        <v>236510668000</v>
      </c>
      <c r="D1188" s="57">
        <v>6157953523</v>
      </c>
      <c r="E1188" s="57">
        <v>0</v>
      </c>
      <c r="F1188" s="57">
        <v>252433960389</v>
      </c>
      <c r="G1188" s="59">
        <v>1.7000000000000001E-4</v>
      </c>
      <c r="H1188" s="59">
        <v>-6.9999999999999994E-5</v>
      </c>
      <c r="I1188" s="59">
        <v>2.4000000000000001E-4</v>
      </c>
      <c r="J1188" s="59">
        <v>6.368E-2</v>
      </c>
      <c r="K1188" s="59">
        <v>1.7000000000000001E-4</v>
      </c>
      <c r="L1188" s="59">
        <v>-6.9999999999999994E-5</v>
      </c>
      <c r="M1188" s="59">
        <v>2.4000000000000001E-4</v>
      </c>
      <c r="N1188" s="59">
        <v>6.368E-2</v>
      </c>
      <c r="O1188" s="19">
        <v>177.0883</v>
      </c>
      <c r="P1188" s="19">
        <v>111.7503</v>
      </c>
      <c r="Q1188" s="18">
        <v>1.91</v>
      </c>
      <c r="R1188" s="18">
        <v>5.68</v>
      </c>
      <c r="S1188" s="18">
        <v>2.226</v>
      </c>
      <c r="T1188" s="18">
        <v>9.3829999999999991</v>
      </c>
      <c r="U1188" s="18">
        <v>7.16</v>
      </c>
      <c r="V1188" s="18">
        <v>7.3719999999999999</v>
      </c>
    </row>
    <row r="1189" spans="1:22" s="52" customFormat="1" x14ac:dyDescent="0.25">
      <c r="A1189" s="53">
        <v>43314</v>
      </c>
      <c r="B1189" s="14">
        <v>9</v>
      </c>
      <c r="C1189" s="57">
        <v>236510668000</v>
      </c>
      <c r="D1189" s="57">
        <v>6218659451</v>
      </c>
      <c r="E1189" s="57">
        <v>0</v>
      </c>
      <c r="F1189" s="57">
        <v>252527898256</v>
      </c>
      <c r="G1189" s="59">
        <v>5.4000000000000001E-4</v>
      </c>
      <c r="H1189" s="59">
        <v>6.0000000000000002E-5</v>
      </c>
      <c r="I1189" s="59">
        <v>4.8000000000000001E-4</v>
      </c>
      <c r="J1189" s="59">
        <v>0.10381</v>
      </c>
      <c r="K1189" s="59">
        <v>3.6999999999999999E-4</v>
      </c>
      <c r="L1189" s="59">
        <v>1.2999999999999999E-4</v>
      </c>
      <c r="M1189" s="59">
        <v>2.4000000000000001E-4</v>
      </c>
      <c r="N1189" s="59">
        <v>0.14545</v>
      </c>
      <c r="O1189" s="19">
        <v>177.1542</v>
      </c>
      <c r="P1189" s="19">
        <v>111.765</v>
      </c>
      <c r="Q1189" s="18">
        <v>1.9079999999999999</v>
      </c>
      <c r="R1189" s="18">
        <v>5.67</v>
      </c>
      <c r="S1189" s="18">
        <v>2.2240000000000002</v>
      </c>
      <c r="T1189" s="18">
        <v>9.3829999999999991</v>
      </c>
      <c r="U1189" s="18">
        <v>7.1529999999999996</v>
      </c>
      <c r="V1189" s="18">
        <v>7.3630000000000004</v>
      </c>
    </row>
    <row r="1190" spans="1:22" s="52" customFormat="1" x14ac:dyDescent="0.25">
      <c r="A1190" s="53">
        <v>43315</v>
      </c>
      <c r="B1190" s="14">
        <v>9</v>
      </c>
      <c r="C1190" s="57">
        <v>236510668000</v>
      </c>
      <c r="D1190" s="57">
        <v>6279365403</v>
      </c>
      <c r="E1190" s="57">
        <v>0</v>
      </c>
      <c r="F1190" s="57">
        <v>252575694738</v>
      </c>
      <c r="G1190" s="59">
        <v>7.2999999999999996E-4</v>
      </c>
      <c r="H1190" s="59">
        <v>1.0000000000000001E-5</v>
      </c>
      <c r="I1190" s="59">
        <v>7.2000000000000005E-4</v>
      </c>
      <c r="J1190" s="59">
        <v>9.2939999999999995E-2</v>
      </c>
      <c r="K1190" s="59">
        <v>1.9000000000000001E-4</v>
      </c>
      <c r="L1190" s="59">
        <v>-5.0000000000000002E-5</v>
      </c>
      <c r="M1190" s="59">
        <v>2.4000000000000001E-4</v>
      </c>
      <c r="N1190" s="59">
        <v>7.152E-2</v>
      </c>
      <c r="O1190" s="19">
        <v>177.18770000000001</v>
      </c>
      <c r="P1190" s="19">
        <v>111.7593</v>
      </c>
      <c r="Q1190" s="18">
        <v>1.905</v>
      </c>
      <c r="R1190" s="18">
        <v>5.6580000000000004</v>
      </c>
      <c r="S1190" s="18">
        <v>2.2210000000000001</v>
      </c>
      <c r="T1190" s="18">
        <v>9.3829999999999991</v>
      </c>
      <c r="U1190" s="18">
        <v>7.15</v>
      </c>
      <c r="V1190" s="18">
        <v>7.3639999999999999</v>
      </c>
    </row>
    <row r="1191" spans="1:22" s="52" customFormat="1" x14ac:dyDescent="0.25">
      <c r="A1191" s="53">
        <v>43318</v>
      </c>
      <c r="B1191" s="14">
        <v>9</v>
      </c>
      <c r="C1191" s="57">
        <v>236510668000</v>
      </c>
      <c r="D1191" s="57">
        <v>6461483169</v>
      </c>
      <c r="E1191" s="57">
        <v>0</v>
      </c>
      <c r="F1191" s="57">
        <v>252623171150</v>
      </c>
      <c r="G1191" s="59">
        <v>9.2000000000000003E-4</v>
      </c>
      <c r="H1191" s="59">
        <v>-5.1999999999999995E-4</v>
      </c>
      <c r="I1191" s="59">
        <v>1.4400000000000001E-3</v>
      </c>
      <c r="J1191" s="59">
        <v>5.7459999999999997E-2</v>
      </c>
      <c r="K1191" s="59">
        <v>1.9000000000000001E-4</v>
      </c>
      <c r="L1191" s="59">
        <v>-5.2999999999999998E-4</v>
      </c>
      <c r="M1191" s="59">
        <v>7.2000000000000005E-4</v>
      </c>
      <c r="N1191" s="59">
        <v>2.3130000000000001E-2</v>
      </c>
      <c r="O1191" s="19">
        <v>177.221</v>
      </c>
      <c r="P1191" s="19">
        <v>111.6996</v>
      </c>
      <c r="Q1191" s="18">
        <v>1.897</v>
      </c>
      <c r="R1191" s="18">
        <v>5.6219999999999999</v>
      </c>
      <c r="S1191" s="18">
        <v>2.2130000000000001</v>
      </c>
      <c r="T1191" s="18">
        <v>9.3829999999999991</v>
      </c>
      <c r="U1191" s="18">
        <v>7.1639999999999997</v>
      </c>
      <c r="V1191" s="18">
        <v>7.3849999999999998</v>
      </c>
    </row>
    <row r="1192" spans="1:22" s="52" customFormat="1" x14ac:dyDescent="0.25">
      <c r="A1192" s="53">
        <v>43319</v>
      </c>
      <c r="B1192" s="14">
        <v>9</v>
      </c>
      <c r="C1192" s="57">
        <v>236510668000</v>
      </c>
      <c r="D1192" s="57">
        <v>6522189092</v>
      </c>
      <c r="E1192" s="57">
        <v>0</v>
      </c>
      <c r="F1192" s="57">
        <v>252770484148</v>
      </c>
      <c r="G1192" s="59">
        <v>1.5E-3</v>
      </c>
      <c r="H1192" s="59">
        <v>-1.8000000000000001E-4</v>
      </c>
      <c r="I1192" s="59">
        <v>1.6800000000000001E-3</v>
      </c>
      <c r="J1192" s="59">
        <v>8.1430000000000002E-2</v>
      </c>
      <c r="K1192" s="59">
        <v>5.8E-4</v>
      </c>
      <c r="L1192" s="59">
        <v>3.4000000000000002E-4</v>
      </c>
      <c r="M1192" s="59">
        <v>2.4000000000000001E-4</v>
      </c>
      <c r="N1192" s="59">
        <v>0.23710999999999999</v>
      </c>
      <c r="O1192" s="19">
        <v>177.3244</v>
      </c>
      <c r="P1192" s="19">
        <v>111.738</v>
      </c>
      <c r="Q1192" s="18">
        <v>1.895</v>
      </c>
      <c r="R1192" s="18">
        <v>5.6120000000000001</v>
      </c>
      <c r="S1192" s="18">
        <v>2.21</v>
      </c>
      <c r="T1192" s="18">
        <v>9.3829999999999991</v>
      </c>
      <c r="U1192" s="18">
        <v>7.1420000000000003</v>
      </c>
      <c r="V1192" s="18">
        <v>7.3650000000000002</v>
      </c>
    </row>
    <row r="1193" spans="1:22" s="52" customFormat="1" x14ac:dyDescent="0.25">
      <c r="A1193" s="53">
        <v>43320</v>
      </c>
      <c r="B1193" s="14">
        <v>9</v>
      </c>
      <c r="C1193" s="57">
        <v>236510668000</v>
      </c>
      <c r="D1193" s="57">
        <v>6582894979</v>
      </c>
      <c r="E1193" s="57">
        <v>0</v>
      </c>
      <c r="F1193" s="57">
        <v>252631559850</v>
      </c>
      <c r="G1193" s="59">
        <v>9.5E-4</v>
      </c>
      <c r="H1193" s="59">
        <v>-9.7000000000000005E-4</v>
      </c>
      <c r="I1193" s="59">
        <v>1.92E-3</v>
      </c>
      <c r="J1193" s="59">
        <v>4.437E-2</v>
      </c>
      <c r="K1193" s="59">
        <v>-5.5000000000000003E-4</v>
      </c>
      <c r="L1193" s="59">
        <v>-7.9000000000000001E-4</v>
      </c>
      <c r="M1193" s="59">
        <v>2.4000000000000001E-4</v>
      </c>
      <c r="N1193" s="59">
        <v>-0.18181</v>
      </c>
      <c r="O1193" s="19">
        <v>177.2269</v>
      </c>
      <c r="P1193" s="19">
        <v>111.64960000000001</v>
      </c>
      <c r="Q1193" s="18">
        <v>1.891</v>
      </c>
      <c r="R1193" s="18">
        <v>5.5960000000000001</v>
      </c>
      <c r="S1193" s="18">
        <v>2.2069999999999999</v>
      </c>
      <c r="T1193" s="18">
        <v>9.3829999999999991</v>
      </c>
      <c r="U1193" s="18">
        <v>7.1790000000000003</v>
      </c>
      <c r="V1193" s="18">
        <v>7.4039999999999999</v>
      </c>
    </row>
    <row r="1194" spans="1:22" s="52" customFormat="1" x14ac:dyDescent="0.25">
      <c r="A1194" s="53">
        <v>43321</v>
      </c>
      <c r="B1194" s="14">
        <v>9</v>
      </c>
      <c r="C1194" s="57">
        <v>236510668000</v>
      </c>
      <c r="D1194" s="57">
        <v>6643600920</v>
      </c>
      <c r="E1194" s="57">
        <v>0</v>
      </c>
      <c r="F1194" s="57">
        <v>252734674398</v>
      </c>
      <c r="G1194" s="59">
        <v>1.3600000000000001E-3</v>
      </c>
      <c r="H1194" s="59">
        <v>-8.0000000000000004E-4</v>
      </c>
      <c r="I1194" s="59">
        <v>2.16E-3</v>
      </c>
      <c r="J1194" s="59">
        <v>5.6689999999999997E-2</v>
      </c>
      <c r="K1194" s="59">
        <v>4.0999999999999999E-4</v>
      </c>
      <c r="L1194" s="59">
        <v>1.7000000000000001E-4</v>
      </c>
      <c r="M1194" s="59">
        <v>2.4000000000000001E-4</v>
      </c>
      <c r="N1194" s="59">
        <v>0.16061</v>
      </c>
      <c r="O1194" s="19">
        <v>177.29929999999999</v>
      </c>
      <c r="P1194" s="19">
        <v>111.66840000000001</v>
      </c>
      <c r="Q1194" s="18">
        <v>1.889</v>
      </c>
      <c r="R1194" s="18">
        <v>5.5869999999999997</v>
      </c>
      <c r="S1194" s="18">
        <v>2.2040000000000002</v>
      </c>
      <c r="T1194" s="18">
        <v>9.3829999999999991</v>
      </c>
      <c r="U1194" s="18">
        <v>7.1689999999999996</v>
      </c>
      <c r="V1194" s="18">
        <v>7.3929999999999998</v>
      </c>
    </row>
    <row r="1195" spans="1:22" s="52" customFormat="1" x14ac:dyDescent="0.25">
      <c r="A1195" s="53">
        <v>43322</v>
      </c>
      <c r="B1195" s="14">
        <v>9</v>
      </c>
      <c r="C1195" s="57">
        <v>236510668000</v>
      </c>
      <c r="D1195" s="57">
        <v>6704306823</v>
      </c>
      <c r="E1195" s="57">
        <v>0</v>
      </c>
      <c r="F1195" s="57">
        <v>252827725924</v>
      </c>
      <c r="G1195" s="59">
        <v>1.73E-3</v>
      </c>
      <c r="H1195" s="59">
        <v>-6.8000000000000005E-4</v>
      </c>
      <c r="I1195" s="59">
        <v>2.4099999999999998E-3</v>
      </c>
      <c r="J1195" s="59">
        <v>6.5100000000000005E-2</v>
      </c>
      <c r="K1195" s="59">
        <v>3.6999999999999999E-4</v>
      </c>
      <c r="L1195" s="59">
        <v>1.2999999999999999E-4</v>
      </c>
      <c r="M1195" s="59">
        <v>2.4000000000000001E-4</v>
      </c>
      <c r="N1195" s="59">
        <v>0.14380999999999999</v>
      </c>
      <c r="O1195" s="19">
        <v>177.36449999999999</v>
      </c>
      <c r="P1195" s="19">
        <v>111.6827</v>
      </c>
      <c r="Q1195" s="18">
        <v>1.8859999999999999</v>
      </c>
      <c r="R1195" s="18">
        <v>5.5759999999999996</v>
      </c>
      <c r="S1195" s="18">
        <v>2.202</v>
      </c>
      <c r="T1195" s="18">
        <v>9.3829999999999991</v>
      </c>
      <c r="U1195" s="18">
        <v>7.16</v>
      </c>
      <c r="V1195" s="18">
        <v>7.3840000000000003</v>
      </c>
    </row>
    <row r="1196" spans="1:22" s="52" customFormat="1" x14ac:dyDescent="0.25">
      <c r="A1196" s="53">
        <v>43325</v>
      </c>
      <c r="B1196" s="14">
        <v>9</v>
      </c>
      <c r="C1196" s="57">
        <v>236510668000</v>
      </c>
      <c r="D1196" s="57">
        <v>6886424543</v>
      </c>
      <c r="E1196" s="57">
        <v>0</v>
      </c>
      <c r="F1196" s="57">
        <v>252979278053</v>
      </c>
      <c r="G1196" s="59">
        <v>2.33E-3</v>
      </c>
      <c r="H1196" s="59">
        <v>-8.0000000000000004E-4</v>
      </c>
      <c r="I1196" s="59">
        <v>3.13E-3</v>
      </c>
      <c r="J1196" s="59">
        <v>6.7519999999999997E-2</v>
      </c>
      <c r="K1196" s="59">
        <v>5.9999999999999995E-4</v>
      </c>
      <c r="L1196" s="59">
        <v>-1.2E-4</v>
      </c>
      <c r="M1196" s="59">
        <v>7.2000000000000005E-4</v>
      </c>
      <c r="N1196" s="59">
        <v>7.5630000000000003E-2</v>
      </c>
      <c r="O1196" s="19">
        <v>177.4708</v>
      </c>
      <c r="P1196" s="19">
        <v>111.6692</v>
      </c>
      <c r="Q1196" s="18">
        <v>1.8779999999999999</v>
      </c>
      <c r="R1196" s="18">
        <v>5.5419999999999998</v>
      </c>
      <c r="S1196" s="18">
        <v>2.194</v>
      </c>
      <c r="T1196" s="18">
        <v>9.3829999999999991</v>
      </c>
      <c r="U1196" s="18">
        <v>7.1550000000000002</v>
      </c>
      <c r="V1196" s="18">
        <v>7.3840000000000003</v>
      </c>
    </row>
    <row r="1197" spans="1:22" s="52" customFormat="1" x14ac:dyDescent="0.25">
      <c r="A1197" s="53">
        <v>43326</v>
      </c>
      <c r="B1197" s="14">
        <v>9</v>
      </c>
      <c r="C1197" s="57">
        <v>236510668000</v>
      </c>
      <c r="D1197" s="57">
        <v>6947130503</v>
      </c>
      <c r="E1197" s="57">
        <v>0</v>
      </c>
      <c r="F1197" s="57">
        <v>252956781871</v>
      </c>
      <c r="G1197" s="59">
        <v>2.2399999999999998E-3</v>
      </c>
      <c r="H1197" s="59">
        <v>-1.1299999999999999E-3</v>
      </c>
      <c r="I1197" s="59">
        <v>3.3700000000000002E-3</v>
      </c>
      <c r="J1197" s="59">
        <v>6.0089999999999998E-2</v>
      </c>
      <c r="K1197" s="59">
        <v>-9.0000000000000006E-5</v>
      </c>
      <c r="L1197" s="59">
        <v>-3.3E-4</v>
      </c>
      <c r="M1197" s="59">
        <v>2.4000000000000001E-4</v>
      </c>
      <c r="N1197" s="59">
        <v>-3.1940000000000003E-2</v>
      </c>
      <c r="O1197" s="19">
        <v>177.45509999999999</v>
      </c>
      <c r="P1197" s="19">
        <v>111.6323</v>
      </c>
      <c r="Q1197" s="18">
        <v>1.8759999999999999</v>
      </c>
      <c r="R1197" s="18">
        <v>5.53</v>
      </c>
      <c r="S1197" s="18">
        <v>2.1909999999999998</v>
      </c>
      <c r="T1197" s="18">
        <v>9.3829999999999991</v>
      </c>
      <c r="U1197" s="18">
        <v>7.1680000000000001</v>
      </c>
      <c r="V1197" s="18">
        <v>7.399</v>
      </c>
    </row>
    <row r="1198" spans="1:22" s="52" customFormat="1" x14ac:dyDescent="0.25">
      <c r="A1198" s="53">
        <v>43327</v>
      </c>
      <c r="B1198" s="14">
        <v>9</v>
      </c>
      <c r="C1198" s="57">
        <v>236510668000</v>
      </c>
      <c r="D1198" s="57">
        <v>7007836360</v>
      </c>
      <c r="E1198" s="57">
        <v>0</v>
      </c>
      <c r="F1198" s="57">
        <v>253103318946</v>
      </c>
      <c r="G1198" s="59">
        <v>2.82E-3</v>
      </c>
      <c r="H1198" s="59">
        <v>-7.9000000000000001E-4</v>
      </c>
      <c r="I1198" s="59">
        <v>3.6099999999999999E-3</v>
      </c>
      <c r="J1198" s="59">
        <v>7.0959999999999995E-2</v>
      </c>
      <c r="K1198" s="59">
        <v>5.8E-4</v>
      </c>
      <c r="L1198" s="59">
        <v>3.4000000000000002E-4</v>
      </c>
      <c r="M1198" s="59">
        <v>2.4000000000000001E-4</v>
      </c>
      <c r="N1198" s="59">
        <v>0.23538000000000001</v>
      </c>
      <c r="O1198" s="19">
        <v>177.55789999999999</v>
      </c>
      <c r="P1198" s="19">
        <v>111.6703</v>
      </c>
      <c r="Q1198" s="18">
        <v>1.873</v>
      </c>
      <c r="R1198" s="18">
        <v>5.52</v>
      </c>
      <c r="S1198" s="18">
        <v>2.1880000000000002</v>
      </c>
      <c r="T1198" s="18">
        <v>9.3829999999999991</v>
      </c>
      <c r="U1198" s="18">
        <v>7.149</v>
      </c>
      <c r="V1198" s="18">
        <v>7.3789999999999996</v>
      </c>
    </row>
    <row r="1199" spans="1:22" x14ac:dyDescent="0.25">
      <c r="A1199" s="1">
        <v>43328</v>
      </c>
      <c r="B1199" s="14">
        <v>9</v>
      </c>
      <c r="C1199" s="15">
        <v>236510668000</v>
      </c>
      <c r="D1199" s="15">
        <v>7068542291</v>
      </c>
      <c r="E1199" s="15">
        <v>0</v>
      </c>
      <c r="F1199" s="15">
        <v>252973388104</v>
      </c>
      <c r="G1199" s="16">
        <v>2.31E-3</v>
      </c>
      <c r="H1199" s="16">
        <v>-1.5399999999999999E-3</v>
      </c>
      <c r="I1199" s="16">
        <v>3.8500000000000001E-3</v>
      </c>
      <c r="J1199" s="16">
        <v>5.3960000000000001E-2</v>
      </c>
      <c r="K1199" s="16">
        <v>-5.1000000000000004E-4</v>
      </c>
      <c r="L1199" s="16">
        <v>-7.5000000000000002E-4</v>
      </c>
      <c r="M1199" s="16">
        <v>2.4000000000000001E-4</v>
      </c>
      <c r="N1199" s="16">
        <v>-0.17091000000000001</v>
      </c>
      <c r="O1199" s="19">
        <v>177.4667</v>
      </c>
      <c r="P1199" s="19">
        <v>111.5859</v>
      </c>
      <c r="Q1199" s="18">
        <v>1.87</v>
      </c>
      <c r="R1199" s="18">
        <v>5.5049999999999999</v>
      </c>
      <c r="S1199" s="18">
        <v>2.1850000000000001</v>
      </c>
      <c r="T1199" s="18">
        <v>9.3829999999999991</v>
      </c>
      <c r="U1199" s="18">
        <v>7.18</v>
      </c>
      <c r="V1199" s="18">
        <v>7.4169999999999998</v>
      </c>
    </row>
    <row r="1200" spans="1:22" x14ac:dyDescent="0.25">
      <c r="A1200" s="1">
        <v>43329</v>
      </c>
      <c r="B1200" s="14">
        <v>9</v>
      </c>
      <c r="C1200" s="15">
        <v>236510668000</v>
      </c>
      <c r="D1200" s="15">
        <v>5943828238</v>
      </c>
      <c r="E1200" s="15">
        <v>1185420000</v>
      </c>
      <c r="F1200" s="15">
        <v>253212872106</v>
      </c>
      <c r="G1200" s="16">
        <v>3.2599999999999999E-3</v>
      </c>
      <c r="H1200" s="16">
        <v>-8.3000000000000001E-4</v>
      </c>
      <c r="I1200" s="16">
        <v>4.0899999999999999E-3</v>
      </c>
      <c r="J1200" s="16">
        <v>7.2270000000000001E-2</v>
      </c>
      <c r="K1200" s="16">
        <v>9.5E-4</v>
      </c>
      <c r="L1200" s="16">
        <v>7.1000000000000002E-4</v>
      </c>
      <c r="M1200" s="16">
        <v>2.4000000000000001E-4</v>
      </c>
      <c r="N1200" s="16">
        <v>0.41252</v>
      </c>
      <c r="O1200" s="19">
        <v>177.63470000000001</v>
      </c>
      <c r="P1200" s="19">
        <v>111.6651</v>
      </c>
      <c r="Q1200" s="18">
        <v>1.8680000000000001</v>
      </c>
      <c r="R1200" s="18">
        <v>5.5</v>
      </c>
      <c r="S1200" s="18">
        <v>2.1829999999999998</v>
      </c>
      <c r="T1200" s="18">
        <v>9.3829999999999991</v>
      </c>
      <c r="U1200" s="18">
        <v>7.1379999999999999</v>
      </c>
      <c r="V1200" s="18">
        <v>7.3769999999999998</v>
      </c>
    </row>
    <row r="1201" spans="1:22" x14ac:dyDescent="0.25">
      <c r="A1201" s="1">
        <v>43332</v>
      </c>
      <c r="B1201" s="14">
        <v>9</v>
      </c>
      <c r="C1201" s="15">
        <v>236510668000</v>
      </c>
      <c r="D1201" s="15">
        <v>6125625658</v>
      </c>
      <c r="E1201" s="15">
        <v>1185858443</v>
      </c>
      <c r="F1201" s="15">
        <v>253294232395</v>
      </c>
      <c r="G1201" s="16">
        <v>3.5799999999999998E-3</v>
      </c>
      <c r="H1201" s="16">
        <v>-1.23E-3</v>
      </c>
      <c r="I1201" s="16">
        <v>4.81E-3</v>
      </c>
      <c r="J1201" s="16">
        <v>6.7349999999999993E-2</v>
      </c>
      <c r="K1201" s="16">
        <v>3.2000000000000003E-4</v>
      </c>
      <c r="L1201" s="16">
        <v>-4.0000000000000002E-4</v>
      </c>
      <c r="M1201" s="16">
        <v>7.2000000000000005E-4</v>
      </c>
      <c r="N1201" s="16">
        <v>3.986E-2</v>
      </c>
      <c r="O1201" s="19">
        <v>177.6918</v>
      </c>
      <c r="P1201" s="19">
        <v>111.6204</v>
      </c>
      <c r="Q1201" s="18">
        <v>1.86</v>
      </c>
      <c r="R1201" s="18">
        <v>5.4649999999999999</v>
      </c>
      <c r="S1201" s="18">
        <v>2.1739999999999999</v>
      </c>
      <c r="T1201" s="18">
        <v>9.3829999999999991</v>
      </c>
      <c r="U1201" s="18">
        <v>7.15</v>
      </c>
      <c r="V1201" s="18">
        <v>7.3920000000000003</v>
      </c>
    </row>
    <row r="1202" spans="1:22" x14ac:dyDescent="0.25">
      <c r="A1202" s="1">
        <v>43333</v>
      </c>
      <c r="B1202" s="14">
        <v>9</v>
      </c>
      <c r="C1202" s="15">
        <v>236510668000</v>
      </c>
      <c r="D1202" s="15">
        <v>6186224769</v>
      </c>
      <c r="E1202" s="15">
        <v>1186004645</v>
      </c>
      <c r="F1202" s="15">
        <v>253480301100</v>
      </c>
      <c r="G1202" s="16">
        <v>4.3099999999999996E-3</v>
      </c>
      <c r="H1202" s="16">
        <v>-7.3999999999999999E-4</v>
      </c>
      <c r="I1202" s="16">
        <v>5.0499999999999998E-3</v>
      </c>
      <c r="J1202" s="16">
        <v>7.7710000000000001E-2</v>
      </c>
      <c r="K1202" s="16">
        <v>7.2999999999999996E-4</v>
      </c>
      <c r="L1202" s="16">
        <v>4.8999999999999998E-4</v>
      </c>
      <c r="M1202" s="16">
        <v>2.4000000000000001E-4</v>
      </c>
      <c r="N1202" s="16">
        <v>0.30737999999999999</v>
      </c>
      <c r="O1202" s="19">
        <v>177.82230000000001</v>
      </c>
      <c r="P1202" s="19">
        <v>111.6759</v>
      </c>
      <c r="Q1202" s="18">
        <v>1.8580000000000001</v>
      </c>
      <c r="R1202" s="18">
        <v>5.4569999999999999</v>
      </c>
      <c r="S1202" s="18">
        <v>2.1720000000000002</v>
      </c>
      <c r="T1202" s="18">
        <v>9.3829999999999991</v>
      </c>
      <c r="U1202" s="18">
        <v>7.125</v>
      </c>
      <c r="V1202" s="18">
        <v>7.3630000000000004</v>
      </c>
    </row>
    <row r="1203" spans="1:22" x14ac:dyDescent="0.25">
      <c r="A1203" s="1">
        <v>43334</v>
      </c>
      <c r="B1203" s="14">
        <v>9</v>
      </c>
      <c r="C1203" s="15">
        <v>236510668000</v>
      </c>
      <c r="D1203" s="15">
        <v>6246823847</v>
      </c>
      <c r="E1203" s="15">
        <v>1186150864</v>
      </c>
      <c r="F1203" s="15">
        <v>253432933060</v>
      </c>
      <c r="G1203" s="16">
        <v>4.13E-3</v>
      </c>
      <c r="H1203" s="16">
        <v>-1.17E-3</v>
      </c>
      <c r="I1203" s="16">
        <v>5.2900000000000004E-3</v>
      </c>
      <c r="J1203" s="16">
        <v>7.0720000000000005E-2</v>
      </c>
      <c r="K1203" s="16">
        <v>-1.9000000000000001E-4</v>
      </c>
      <c r="L1203" s="16">
        <v>-4.2999999999999999E-4</v>
      </c>
      <c r="M1203" s="16">
        <v>2.4000000000000001E-4</v>
      </c>
      <c r="N1203" s="16">
        <v>-6.5939999999999999E-2</v>
      </c>
      <c r="O1203" s="19">
        <v>177.78909999999999</v>
      </c>
      <c r="P1203" s="19">
        <v>111.628</v>
      </c>
      <c r="Q1203" s="18">
        <v>1.855</v>
      </c>
      <c r="R1203" s="18">
        <v>5.4420000000000002</v>
      </c>
      <c r="S1203" s="18">
        <v>2.169</v>
      </c>
      <c r="T1203" s="18">
        <v>9.3829999999999991</v>
      </c>
      <c r="U1203" s="18">
        <v>7.1379999999999999</v>
      </c>
      <c r="V1203" s="18">
        <v>7.383</v>
      </c>
    </row>
    <row r="1204" spans="1:22" x14ac:dyDescent="0.25">
      <c r="A1204" s="1">
        <v>43335</v>
      </c>
      <c r="B1204" s="14">
        <v>9</v>
      </c>
      <c r="C1204" s="15">
        <v>236510668000</v>
      </c>
      <c r="D1204" s="15">
        <v>6307423032</v>
      </c>
      <c r="E1204" s="15">
        <v>1186297102</v>
      </c>
      <c r="F1204" s="15">
        <v>253484436183</v>
      </c>
      <c r="G1204" s="16">
        <v>4.3299999999999996E-3</v>
      </c>
      <c r="H1204" s="16">
        <v>-1.1999999999999999E-3</v>
      </c>
      <c r="I1204" s="16">
        <v>5.5300000000000002E-3</v>
      </c>
      <c r="J1204" s="16">
        <v>7.0989999999999998E-2</v>
      </c>
      <c r="K1204" s="16">
        <v>2.0000000000000001E-4</v>
      </c>
      <c r="L1204" s="16">
        <v>-4.0000000000000003E-5</v>
      </c>
      <c r="M1204" s="16">
        <v>2.4000000000000001E-4</v>
      </c>
      <c r="N1204" s="16">
        <v>7.6990000000000003E-2</v>
      </c>
      <c r="O1204" s="19">
        <v>177.8252</v>
      </c>
      <c r="P1204" s="19">
        <v>111.62390000000001</v>
      </c>
      <c r="Q1204" s="18">
        <v>1.8520000000000001</v>
      </c>
      <c r="R1204" s="18">
        <v>5.4329999999999998</v>
      </c>
      <c r="S1204" s="18">
        <v>2.1659999999999999</v>
      </c>
      <c r="T1204" s="18">
        <v>9.3829999999999991</v>
      </c>
      <c r="U1204" s="18">
        <v>7.1390000000000002</v>
      </c>
      <c r="V1204" s="18">
        <v>7.383</v>
      </c>
    </row>
    <row r="1205" spans="1:22" x14ac:dyDescent="0.25">
      <c r="A1205" s="1">
        <v>43336</v>
      </c>
      <c r="B1205" s="14">
        <v>9</v>
      </c>
      <c r="C1205" s="15">
        <v>236510668000</v>
      </c>
      <c r="D1205" s="15">
        <v>6368022192</v>
      </c>
      <c r="E1205" s="15">
        <v>1186443358</v>
      </c>
      <c r="F1205" s="15">
        <v>253535617685</v>
      </c>
      <c r="G1205" s="16">
        <v>4.5300000000000002E-3</v>
      </c>
      <c r="H1205" s="16">
        <v>-1.24E-3</v>
      </c>
      <c r="I1205" s="16">
        <v>5.77E-3</v>
      </c>
      <c r="J1205" s="16">
        <v>7.1220000000000006E-2</v>
      </c>
      <c r="K1205" s="16">
        <v>2.0000000000000001E-4</v>
      </c>
      <c r="L1205" s="16">
        <v>-4.0000000000000003E-5</v>
      </c>
      <c r="M1205" s="16">
        <v>2.4000000000000001E-4</v>
      </c>
      <c r="N1205" s="16">
        <v>7.6469999999999996E-2</v>
      </c>
      <c r="O1205" s="19">
        <v>177.86109999999999</v>
      </c>
      <c r="P1205" s="19">
        <v>111.61969999999999</v>
      </c>
      <c r="Q1205" s="18">
        <v>1.85</v>
      </c>
      <c r="R1205" s="18">
        <v>5.4219999999999997</v>
      </c>
      <c r="S1205" s="18">
        <v>2.1629999999999998</v>
      </c>
      <c r="T1205" s="18">
        <v>9.3829999999999991</v>
      </c>
      <c r="U1205" s="18">
        <v>7.1420000000000003</v>
      </c>
      <c r="V1205" s="18">
        <v>7.383</v>
      </c>
    </row>
    <row r="1206" spans="1:22" x14ac:dyDescent="0.25">
      <c r="A1206" s="1">
        <v>43339</v>
      </c>
      <c r="B1206" s="14">
        <v>9</v>
      </c>
      <c r="C1206" s="15">
        <v>236510668000</v>
      </c>
      <c r="D1206" s="15">
        <v>6549819600</v>
      </c>
      <c r="E1206" s="15">
        <v>1186882180</v>
      </c>
      <c r="F1206" s="15">
        <v>253549357229</v>
      </c>
      <c r="G1206" s="16">
        <v>4.5900000000000003E-3</v>
      </c>
      <c r="H1206" s="16">
        <v>-1.91E-3</v>
      </c>
      <c r="I1206" s="16">
        <v>6.4999999999999997E-3</v>
      </c>
      <c r="J1206" s="16">
        <v>6.3839999999999994E-2</v>
      </c>
      <c r="K1206" s="16">
        <v>5.0000000000000002E-5</v>
      </c>
      <c r="L1206" s="16">
        <v>-6.6E-4</v>
      </c>
      <c r="M1206" s="16">
        <v>7.2000000000000005E-4</v>
      </c>
      <c r="N1206" s="16">
        <v>6.6100000000000004E-3</v>
      </c>
      <c r="O1206" s="19">
        <v>177.8708</v>
      </c>
      <c r="P1206" s="19">
        <v>111.54510000000001</v>
      </c>
      <c r="Q1206" s="18">
        <v>1.841</v>
      </c>
      <c r="R1206" s="18">
        <v>5.3840000000000003</v>
      </c>
      <c r="S1206" s="18">
        <v>2.1549999999999998</v>
      </c>
      <c r="T1206" s="18">
        <v>9.3829999999999991</v>
      </c>
      <c r="U1206" s="18">
        <v>7.1539999999999999</v>
      </c>
      <c r="V1206" s="18">
        <v>7.4119999999999999</v>
      </c>
    </row>
    <row r="1207" spans="1:22" x14ac:dyDescent="0.25">
      <c r="A1207" s="1">
        <v>43340</v>
      </c>
      <c r="B1207" s="14">
        <v>9</v>
      </c>
      <c r="C1207" s="15">
        <v>236510668000</v>
      </c>
      <c r="D1207" s="15">
        <v>6610418757</v>
      </c>
      <c r="E1207" s="15">
        <v>1187028508</v>
      </c>
      <c r="F1207" s="15">
        <v>253558251268</v>
      </c>
      <c r="G1207" s="16">
        <v>4.62E-3</v>
      </c>
      <c r="H1207" s="16">
        <v>-2.1099999999999999E-3</v>
      </c>
      <c r="I1207" s="16">
        <v>6.7400000000000003E-3</v>
      </c>
      <c r="J1207" s="16">
        <v>6.198E-2</v>
      </c>
      <c r="K1207" s="16">
        <v>4.0000000000000003E-5</v>
      </c>
      <c r="L1207" s="16">
        <v>-2.0000000000000001E-4</v>
      </c>
      <c r="M1207" s="16">
        <v>2.4000000000000001E-4</v>
      </c>
      <c r="N1207" s="16">
        <v>1.289E-2</v>
      </c>
      <c r="O1207" s="19">
        <v>177.87700000000001</v>
      </c>
      <c r="P1207" s="19">
        <v>111.52209999999999</v>
      </c>
      <c r="Q1207" s="18">
        <v>1.8380000000000001</v>
      </c>
      <c r="R1207" s="18">
        <v>5.3730000000000002</v>
      </c>
      <c r="S1207" s="18">
        <v>2.153</v>
      </c>
      <c r="T1207" s="18">
        <v>9.3829999999999991</v>
      </c>
      <c r="U1207" s="18">
        <v>7.1630000000000003</v>
      </c>
      <c r="V1207" s="18">
        <v>7.4210000000000003</v>
      </c>
    </row>
    <row r="1208" spans="1:22" x14ac:dyDescent="0.25">
      <c r="A1208" s="1">
        <v>43341</v>
      </c>
      <c r="B1208" s="14">
        <v>9</v>
      </c>
      <c r="C1208" s="15">
        <v>236510668000</v>
      </c>
      <c r="D1208" s="15">
        <v>6671017816</v>
      </c>
      <c r="E1208" s="15">
        <v>1187174854</v>
      </c>
      <c r="F1208" s="15">
        <v>253607498570</v>
      </c>
      <c r="G1208" s="16">
        <v>4.8199999999999996E-3</v>
      </c>
      <c r="H1208" s="16">
        <v>-2.16E-3</v>
      </c>
      <c r="I1208" s="16">
        <v>6.9800000000000001E-3</v>
      </c>
      <c r="J1208" s="16">
        <v>6.2370000000000002E-2</v>
      </c>
      <c r="K1208" s="16">
        <v>1.9000000000000001E-4</v>
      </c>
      <c r="L1208" s="16">
        <v>-5.0000000000000002E-5</v>
      </c>
      <c r="M1208" s="16">
        <v>2.4000000000000001E-4</v>
      </c>
      <c r="N1208" s="16">
        <v>7.3459999999999998E-2</v>
      </c>
      <c r="O1208" s="19">
        <v>177.91159999999999</v>
      </c>
      <c r="P1208" s="19">
        <v>111.517</v>
      </c>
      <c r="Q1208" s="18">
        <v>1.8360000000000001</v>
      </c>
      <c r="R1208" s="18">
        <v>5.3620000000000001</v>
      </c>
      <c r="S1208" s="18">
        <v>2.15</v>
      </c>
      <c r="T1208" s="18">
        <v>9.3829999999999991</v>
      </c>
      <c r="U1208" s="18">
        <v>7.1619999999999999</v>
      </c>
      <c r="V1208" s="18">
        <v>7.4210000000000003</v>
      </c>
    </row>
    <row r="1209" spans="1:22" x14ac:dyDescent="0.25">
      <c r="A1209" s="1">
        <v>43342</v>
      </c>
      <c r="B1209" s="14">
        <v>9</v>
      </c>
      <c r="C1209" s="15">
        <v>236510668000</v>
      </c>
      <c r="D1209" s="15">
        <v>6731616997</v>
      </c>
      <c r="E1209" s="15">
        <v>1187321218</v>
      </c>
      <c r="F1209" s="15">
        <v>253708204919</v>
      </c>
      <c r="G1209" s="16">
        <v>5.2199999999999998E-3</v>
      </c>
      <c r="H1209" s="16">
        <v>-2E-3</v>
      </c>
      <c r="I1209" s="16">
        <v>7.2199999999999999E-3</v>
      </c>
      <c r="J1209" s="16">
        <v>6.5369999999999998E-2</v>
      </c>
      <c r="K1209" s="16">
        <v>4.0000000000000002E-4</v>
      </c>
      <c r="L1209" s="16">
        <v>1.6000000000000001E-4</v>
      </c>
      <c r="M1209" s="16">
        <v>2.4000000000000001E-4</v>
      </c>
      <c r="N1209" s="16">
        <v>0.15594</v>
      </c>
      <c r="O1209" s="19">
        <v>177.98220000000001</v>
      </c>
      <c r="P1209" s="19">
        <v>111.5347</v>
      </c>
      <c r="Q1209" s="18">
        <v>1.833</v>
      </c>
      <c r="R1209" s="18">
        <v>5.3520000000000003</v>
      </c>
      <c r="S1209" s="18">
        <v>2.1469999999999998</v>
      </c>
      <c r="T1209" s="18">
        <v>9.3829999999999991</v>
      </c>
      <c r="U1209" s="18">
        <v>7.15</v>
      </c>
      <c r="V1209" s="18">
        <v>7.41</v>
      </c>
    </row>
    <row r="1210" spans="1:22" x14ac:dyDescent="0.25">
      <c r="A1210" s="1">
        <v>43343</v>
      </c>
      <c r="B1210" s="14">
        <v>9</v>
      </c>
      <c r="C1210" s="15">
        <v>236510668000</v>
      </c>
      <c r="D1210" s="15">
        <v>6792216075</v>
      </c>
      <c r="E1210" s="15">
        <v>1187467600</v>
      </c>
      <c r="F1210" s="15">
        <v>253449860221</v>
      </c>
      <c r="G1210" s="16">
        <v>4.1900000000000001E-3</v>
      </c>
      <c r="H1210" s="16">
        <v>-3.2599999999999999E-3</v>
      </c>
      <c r="I1210" s="16">
        <v>7.4599999999999996E-3</v>
      </c>
      <c r="J1210" s="16">
        <v>5.0520000000000002E-2</v>
      </c>
      <c r="K1210" s="16">
        <v>-1.0200000000000001E-3</v>
      </c>
      <c r="L1210" s="16">
        <v>-1.2600000000000001E-3</v>
      </c>
      <c r="M1210" s="16">
        <v>2.4000000000000001E-4</v>
      </c>
      <c r="N1210" s="16">
        <v>-0.31054999999999999</v>
      </c>
      <c r="O1210" s="19">
        <v>177.80099999999999</v>
      </c>
      <c r="P1210" s="19">
        <v>111.3934</v>
      </c>
      <c r="Q1210" s="18">
        <v>1.829</v>
      </c>
      <c r="R1210" s="18">
        <v>5.3330000000000002</v>
      </c>
      <c r="S1210" s="18">
        <v>2.1440000000000001</v>
      </c>
      <c r="T1210" s="18">
        <v>9.3829999999999991</v>
      </c>
      <c r="U1210" s="18">
        <v>7.2080000000000002</v>
      </c>
      <c r="V1210" s="18">
        <v>7.476</v>
      </c>
    </row>
    <row r="1211" spans="1:22" x14ac:dyDescent="0.25">
      <c r="A1211" s="1">
        <v>43346</v>
      </c>
      <c r="B1211" s="14">
        <v>9</v>
      </c>
      <c r="C1211" s="15">
        <v>240227268000</v>
      </c>
      <c r="D1211" s="15">
        <v>7066774867</v>
      </c>
      <c r="E1211" s="15">
        <v>0</v>
      </c>
      <c r="F1211" s="15">
        <v>256068287396</v>
      </c>
      <c r="G1211" s="16">
        <v>5.1999999999999995E-4</v>
      </c>
      <c r="H1211" s="16">
        <v>-2.0000000000000001E-4</v>
      </c>
      <c r="I1211" s="16">
        <v>7.2000000000000005E-4</v>
      </c>
      <c r="J1211" s="16">
        <v>6.5000000000000002E-2</v>
      </c>
      <c r="K1211" s="16">
        <v>5.1999999999999995E-4</v>
      </c>
      <c r="L1211" s="16">
        <v>-2.0000000000000001E-4</v>
      </c>
      <c r="M1211" s="16">
        <v>7.2000000000000005E-4</v>
      </c>
      <c r="N1211" s="16">
        <v>6.5000000000000002E-2</v>
      </c>
      <c r="O1211" s="19">
        <v>177.893</v>
      </c>
      <c r="P1211" s="19">
        <v>111.371</v>
      </c>
      <c r="Q1211" s="18">
        <v>1.895</v>
      </c>
      <c r="R1211" s="18">
        <v>5.7009999999999996</v>
      </c>
      <c r="S1211" s="18">
        <v>2.2250000000000001</v>
      </c>
      <c r="T1211" s="18">
        <v>9.3490000000000002</v>
      </c>
      <c r="U1211" s="18">
        <v>7.26</v>
      </c>
      <c r="V1211" s="18">
        <v>7.5289999999999999</v>
      </c>
    </row>
    <row r="1212" spans="1:22" x14ac:dyDescent="0.25">
      <c r="A1212" s="1">
        <v>43347</v>
      </c>
      <c r="B1212" s="14">
        <v>9</v>
      </c>
      <c r="C1212" s="15">
        <v>240227268000</v>
      </c>
      <c r="D1212" s="15">
        <v>7128104421</v>
      </c>
      <c r="E1212" s="15">
        <v>0</v>
      </c>
      <c r="F1212" s="15">
        <v>255756229387</v>
      </c>
      <c r="G1212" s="16">
        <v>-6.9999999999999999E-4</v>
      </c>
      <c r="H1212" s="16">
        <v>-1.66E-3</v>
      </c>
      <c r="I1212" s="16">
        <v>9.6000000000000002E-4</v>
      </c>
      <c r="J1212" s="16">
        <v>-6.2030000000000002E-2</v>
      </c>
      <c r="K1212" s="16">
        <v>-1.2199999999999999E-3</v>
      </c>
      <c r="L1212" s="16">
        <v>-1.4599999999999999E-3</v>
      </c>
      <c r="M1212" s="16">
        <v>2.4000000000000001E-4</v>
      </c>
      <c r="N1212" s="16">
        <v>-0.35922999999999999</v>
      </c>
      <c r="O1212" s="19">
        <v>177.67619999999999</v>
      </c>
      <c r="P1212" s="19">
        <v>111.2085</v>
      </c>
      <c r="Q1212" s="18">
        <v>1.89</v>
      </c>
      <c r="R1212" s="18">
        <v>5.6790000000000003</v>
      </c>
      <c r="S1212" s="18">
        <v>2.222</v>
      </c>
      <c r="T1212" s="18">
        <v>9.3490000000000002</v>
      </c>
      <c r="U1212" s="18">
        <v>7.32</v>
      </c>
      <c r="V1212" s="18">
        <v>7.6040000000000001</v>
      </c>
    </row>
    <row r="1213" spans="1:22" x14ac:dyDescent="0.25">
      <c r="A1213" s="1">
        <v>43348</v>
      </c>
      <c r="B1213" s="14">
        <v>9</v>
      </c>
      <c r="C1213" s="15">
        <v>240227268000</v>
      </c>
      <c r="D1213" s="15">
        <v>7189433993</v>
      </c>
      <c r="E1213" s="15">
        <v>0</v>
      </c>
      <c r="F1213" s="15">
        <v>255812444406</v>
      </c>
      <c r="G1213" s="16">
        <v>-4.8000000000000001E-4</v>
      </c>
      <c r="H1213" s="16">
        <v>-1.6800000000000001E-3</v>
      </c>
      <c r="I1213" s="16">
        <v>1.1999999999999999E-3</v>
      </c>
      <c r="J1213" s="16">
        <v>-3.458E-2</v>
      </c>
      <c r="K1213" s="16">
        <v>2.2000000000000001E-4</v>
      </c>
      <c r="L1213" s="16">
        <v>-2.0000000000000002E-5</v>
      </c>
      <c r="M1213" s="16">
        <v>2.4000000000000001E-4</v>
      </c>
      <c r="N1213" s="16">
        <v>8.3519999999999997E-2</v>
      </c>
      <c r="O1213" s="19">
        <v>177.71530000000001</v>
      </c>
      <c r="P1213" s="19">
        <v>111.2063</v>
      </c>
      <c r="Q1213" s="18">
        <v>1.887</v>
      </c>
      <c r="R1213" s="18">
        <v>5.6680000000000001</v>
      </c>
      <c r="S1213" s="18">
        <v>2.2200000000000002</v>
      </c>
      <c r="T1213" s="18">
        <v>9.3490000000000002</v>
      </c>
      <c r="U1213" s="18">
        <v>7.3170000000000002</v>
      </c>
      <c r="V1213" s="18">
        <v>7.6029999999999998</v>
      </c>
    </row>
    <row r="1214" spans="1:22" x14ac:dyDescent="0.25">
      <c r="A1214" s="1">
        <v>43349</v>
      </c>
      <c r="B1214" s="14">
        <v>9</v>
      </c>
      <c r="C1214" s="15">
        <v>240227268000</v>
      </c>
      <c r="D1214" s="15">
        <v>7250763513</v>
      </c>
      <c r="E1214" s="15">
        <v>0</v>
      </c>
      <c r="F1214" s="15">
        <v>255468888476</v>
      </c>
      <c r="G1214" s="16">
        <v>-1.82E-3</v>
      </c>
      <c r="H1214" s="16">
        <v>-3.2599999999999999E-3</v>
      </c>
      <c r="I1214" s="16">
        <v>1.4400000000000001E-3</v>
      </c>
      <c r="J1214" s="16">
        <v>-0.10513</v>
      </c>
      <c r="K1214" s="16">
        <v>-1.34E-3</v>
      </c>
      <c r="L1214" s="16">
        <v>-1.58E-3</v>
      </c>
      <c r="M1214" s="16">
        <v>2.4000000000000001E-4</v>
      </c>
      <c r="N1214" s="16">
        <v>-0.38768999999999998</v>
      </c>
      <c r="O1214" s="19">
        <v>177.47659999999999</v>
      </c>
      <c r="P1214" s="19">
        <v>111.0301</v>
      </c>
      <c r="Q1214" s="18">
        <v>1.883</v>
      </c>
      <c r="R1214" s="18">
        <v>5.6470000000000002</v>
      </c>
      <c r="S1214" s="18">
        <v>2.2170000000000001</v>
      </c>
      <c r="T1214" s="18">
        <v>9.3490000000000002</v>
      </c>
      <c r="U1214" s="18">
        <v>7.3890000000000002</v>
      </c>
      <c r="V1214" s="18">
        <v>7.6849999999999996</v>
      </c>
    </row>
    <row r="1215" spans="1:22" x14ac:dyDescent="0.25">
      <c r="A1215" s="1">
        <v>43350</v>
      </c>
      <c r="B1215" s="14">
        <v>9</v>
      </c>
      <c r="C1215" s="15">
        <v>240227268000</v>
      </c>
      <c r="D1215" s="15">
        <v>7312093006</v>
      </c>
      <c r="E1215" s="15">
        <v>0</v>
      </c>
      <c r="F1215" s="15">
        <v>255037264589</v>
      </c>
      <c r="G1215" s="16">
        <v>-3.5100000000000001E-3</v>
      </c>
      <c r="H1215" s="16">
        <v>-5.1900000000000002E-3</v>
      </c>
      <c r="I1215" s="16">
        <v>1.6800000000000001E-3</v>
      </c>
      <c r="J1215" s="16">
        <v>-0.16755</v>
      </c>
      <c r="K1215" s="16">
        <v>-1.6900000000000001E-3</v>
      </c>
      <c r="L1215" s="16">
        <v>-1.9300000000000001E-3</v>
      </c>
      <c r="M1215" s="16">
        <v>2.4000000000000001E-4</v>
      </c>
      <c r="N1215" s="16">
        <v>-0.46055000000000001</v>
      </c>
      <c r="O1215" s="19">
        <v>177.17679999999999</v>
      </c>
      <c r="P1215" s="19">
        <v>110.8155</v>
      </c>
      <c r="Q1215" s="18">
        <v>1.8779999999999999</v>
      </c>
      <c r="R1215" s="18">
        <v>5.6219999999999999</v>
      </c>
      <c r="S1215" s="18">
        <v>2.214</v>
      </c>
      <c r="T1215" s="18">
        <v>9.3490000000000002</v>
      </c>
      <c r="U1215" s="18">
        <v>7.4729999999999999</v>
      </c>
      <c r="V1215" s="18">
        <v>7.7850000000000001</v>
      </c>
    </row>
    <row r="1216" spans="1:22" x14ac:dyDescent="0.25">
      <c r="A1216" s="1">
        <v>43353</v>
      </c>
      <c r="B1216" s="14">
        <v>9</v>
      </c>
      <c r="C1216" s="15">
        <v>240227268000</v>
      </c>
      <c r="D1216" s="15">
        <v>7496081660</v>
      </c>
      <c r="E1216" s="15">
        <v>0</v>
      </c>
      <c r="F1216" s="15">
        <v>255372304239</v>
      </c>
      <c r="G1216" s="16">
        <v>-2.2000000000000001E-3</v>
      </c>
      <c r="H1216" s="16">
        <v>-4.5999999999999999E-3</v>
      </c>
      <c r="I1216" s="16">
        <v>2.3999999999999998E-3</v>
      </c>
      <c r="J1216" s="16">
        <v>-7.7299999999999994E-2</v>
      </c>
      <c r="K1216" s="16">
        <v>1.31E-3</v>
      </c>
      <c r="L1216" s="16">
        <v>5.9000000000000003E-4</v>
      </c>
      <c r="M1216" s="16">
        <v>7.2000000000000005E-4</v>
      </c>
      <c r="N1216" s="16">
        <v>0.17319000000000001</v>
      </c>
      <c r="O1216" s="19">
        <v>177.40950000000001</v>
      </c>
      <c r="P1216" s="19">
        <v>110.8813</v>
      </c>
      <c r="Q1216" s="18">
        <v>1.871</v>
      </c>
      <c r="R1216" s="18">
        <v>5.593</v>
      </c>
      <c r="S1216" s="18">
        <v>2.206</v>
      </c>
      <c r="T1216" s="18">
        <v>9.3490000000000002</v>
      </c>
      <c r="U1216" s="18">
        <v>7.4379999999999997</v>
      </c>
      <c r="V1216" s="18">
        <v>7.7480000000000002</v>
      </c>
    </row>
    <row r="1217" spans="1:22" x14ac:dyDescent="0.25">
      <c r="A1217" s="1">
        <v>43354</v>
      </c>
      <c r="B1217" s="14">
        <v>9</v>
      </c>
      <c r="C1217" s="15">
        <v>240227268000</v>
      </c>
      <c r="D1217" s="15">
        <v>7557411194</v>
      </c>
      <c r="E1217" s="15">
        <v>0</v>
      </c>
      <c r="F1217" s="15">
        <v>255376868226</v>
      </c>
      <c r="G1217" s="16">
        <v>-2.1800000000000001E-3</v>
      </c>
      <c r="H1217" s="16">
        <v>-4.8199999999999996E-3</v>
      </c>
      <c r="I1217" s="16">
        <v>2.64E-3</v>
      </c>
      <c r="J1217" s="16">
        <v>-6.9970000000000004E-2</v>
      </c>
      <c r="K1217" s="16">
        <v>2.0000000000000002E-5</v>
      </c>
      <c r="L1217" s="16">
        <v>-2.2000000000000001E-4</v>
      </c>
      <c r="M1217" s="16">
        <v>2.4000000000000001E-4</v>
      </c>
      <c r="N1217" s="16">
        <v>6.5399999999999998E-3</v>
      </c>
      <c r="O1217" s="19">
        <v>177.4127</v>
      </c>
      <c r="P1217" s="19">
        <v>110.8565</v>
      </c>
      <c r="Q1217" s="18">
        <v>1.8680000000000001</v>
      </c>
      <c r="R1217" s="18">
        <v>5.5810000000000004</v>
      </c>
      <c r="S1217" s="18">
        <v>2.2029999999999998</v>
      </c>
      <c r="T1217" s="18">
        <v>9.3490000000000002</v>
      </c>
      <c r="U1217" s="18">
        <v>7.4450000000000003</v>
      </c>
      <c r="V1217" s="18">
        <v>7.758</v>
      </c>
    </row>
    <row r="1218" spans="1:22" x14ac:dyDescent="0.25">
      <c r="A1218" s="1">
        <v>43355</v>
      </c>
      <c r="B1218" s="14">
        <v>9</v>
      </c>
      <c r="C1218" s="15">
        <v>240227268000</v>
      </c>
      <c r="D1218" s="15">
        <v>7618740777</v>
      </c>
      <c r="E1218" s="15">
        <v>0</v>
      </c>
      <c r="F1218" s="15">
        <v>255377735187</v>
      </c>
      <c r="G1218" s="16">
        <v>-2.1800000000000001E-3</v>
      </c>
      <c r="H1218" s="16">
        <v>-5.0600000000000003E-3</v>
      </c>
      <c r="I1218" s="16">
        <v>2.8800000000000002E-3</v>
      </c>
      <c r="J1218" s="16">
        <v>-6.4240000000000005E-2</v>
      </c>
      <c r="K1218" s="16">
        <v>0</v>
      </c>
      <c r="L1218" s="16">
        <v>-2.4000000000000001E-4</v>
      </c>
      <c r="M1218" s="16">
        <v>2.4000000000000001E-4</v>
      </c>
      <c r="N1218" s="16">
        <v>1.24E-3</v>
      </c>
      <c r="O1218" s="19">
        <v>177.41329999999999</v>
      </c>
      <c r="P1218" s="19">
        <v>110.8302</v>
      </c>
      <c r="Q1218" s="18">
        <v>1.865</v>
      </c>
      <c r="R1218" s="18">
        <v>5.5679999999999996</v>
      </c>
      <c r="S1218" s="18">
        <v>2.2000000000000002</v>
      </c>
      <c r="T1218" s="18">
        <v>9.3490000000000002</v>
      </c>
      <c r="U1218" s="18">
        <v>7.4550000000000001</v>
      </c>
      <c r="V1218" s="18">
        <v>7.7690000000000001</v>
      </c>
    </row>
    <row r="1219" spans="1:22" x14ac:dyDescent="0.25">
      <c r="A1219" s="1">
        <v>43356</v>
      </c>
      <c r="B1219" s="14">
        <v>9</v>
      </c>
      <c r="C1219" s="15">
        <v>240227268000</v>
      </c>
      <c r="D1219" s="15">
        <v>7680070291</v>
      </c>
      <c r="E1219" s="15">
        <v>0</v>
      </c>
      <c r="F1219" s="15">
        <v>255514122847</v>
      </c>
      <c r="G1219" s="16">
        <v>-1.65E-3</v>
      </c>
      <c r="H1219" s="16">
        <v>-4.7600000000000003E-3</v>
      </c>
      <c r="I1219" s="16">
        <v>3.1199999999999999E-3</v>
      </c>
      <c r="J1219" s="16">
        <v>-4.5240000000000002E-2</v>
      </c>
      <c r="K1219" s="16">
        <v>5.2999999999999998E-4</v>
      </c>
      <c r="L1219" s="16">
        <v>2.9E-4</v>
      </c>
      <c r="M1219" s="16">
        <v>2.4000000000000001E-4</v>
      </c>
      <c r="N1219" s="16">
        <v>0.21517</v>
      </c>
      <c r="O1219" s="19">
        <v>177.50800000000001</v>
      </c>
      <c r="P1219" s="19">
        <v>110.8629</v>
      </c>
      <c r="Q1219" s="18">
        <v>1.863</v>
      </c>
      <c r="R1219" s="18">
        <v>5.56</v>
      </c>
      <c r="S1219" s="18">
        <v>2.198</v>
      </c>
      <c r="T1219" s="18">
        <v>9.3490000000000002</v>
      </c>
      <c r="U1219" s="18">
        <v>7.4429999999999996</v>
      </c>
      <c r="V1219" s="18">
        <v>7.7519999999999998</v>
      </c>
    </row>
    <row r="1220" spans="1:22" x14ac:dyDescent="0.25">
      <c r="A1220" s="1">
        <v>43357</v>
      </c>
      <c r="B1220" s="14">
        <v>9</v>
      </c>
      <c r="C1220" s="15">
        <v>240227268000</v>
      </c>
      <c r="D1220" s="15">
        <v>7741399845</v>
      </c>
      <c r="E1220" s="15">
        <v>0</v>
      </c>
      <c r="F1220" s="15">
        <v>255024818198</v>
      </c>
      <c r="G1220" s="16">
        <v>-3.5599999999999998E-3</v>
      </c>
      <c r="H1220" s="16">
        <v>-6.9100000000000003E-3</v>
      </c>
      <c r="I1220" s="16">
        <v>3.3500000000000001E-3</v>
      </c>
      <c r="J1220" s="16">
        <v>-8.8770000000000002E-2</v>
      </c>
      <c r="K1220" s="16">
        <v>-1.91E-3</v>
      </c>
      <c r="L1220" s="16">
        <v>-2.16E-3</v>
      </c>
      <c r="M1220" s="16">
        <v>2.4000000000000001E-4</v>
      </c>
      <c r="N1220" s="16">
        <v>-0.50322999999999996</v>
      </c>
      <c r="O1220" s="19">
        <v>177.16810000000001</v>
      </c>
      <c r="P1220" s="19">
        <v>110.6232</v>
      </c>
      <c r="Q1220" s="18">
        <v>1.857</v>
      </c>
      <c r="R1220" s="18">
        <v>5.5330000000000004</v>
      </c>
      <c r="S1220" s="18">
        <v>2.1949999999999998</v>
      </c>
      <c r="T1220" s="18">
        <v>9.3490000000000002</v>
      </c>
      <c r="U1220" s="18">
        <v>7.5289999999999999</v>
      </c>
      <c r="V1220" s="18">
        <v>7.8650000000000002</v>
      </c>
    </row>
    <row r="1221" spans="1:22" x14ac:dyDescent="0.25">
      <c r="A1221" s="1">
        <v>43360</v>
      </c>
      <c r="B1221" s="14">
        <v>9</v>
      </c>
      <c r="C1221" s="15">
        <v>240227268000</v>
      </c>
      <c r="D1221" s="15">
        <v>7925388478</v>
      </c>
      <c r="E1221" s="15">
        <v>0</v>
      </c>
      <c r="F1221" s="15">
        <v>255457597895</v>
      </c>
      <c r="G1221" s="16">
        <v>-1.8699999999999999E-3</v>
      </c>
      <c r="H1221" s="16">
        <v>-5.94E-3</v>
      </c>
      <c r="I1221" s="16">
        <v>4.0699999999999998E-3</v>
      </c>
      <c r="J1221" s="16">
        <v>-3.9359999999999999E-2</v>
      </c>
      <c r="K1221" s="16">
        <v>1.6999999999999999E-3</v>
      </c>
      <c r="L1221" s="16">
        <v>9.7999999999999997E-4</v>
      </c>
      <c r="M1221" s="16">
        <v>7.2000000000000005E-4</v>
      </c>
      <c r="N1221" s="16">
        <v>0.22911999999999999</v>
      </c>
      <c r="O1221" s="19">
        <v>177.46879999999999</v>
      </c>
      <c r="P1221" s="19">
        <v>110.7315</v>
      </c>
      <c r="Q1221" s="18">
        <v>1.851</v>
      </c>
      <c r="R1221" s="18">
        <v>5.5090000000000003</v>
      </c>
      <c r="S1221" s="18">
        <v>2.1869999999999998</v>
      </c>
      <c r="T1221" s="18">
        <v>9.3490000000000002</v>
      </c>
      <c r="U1221" s="18">
        <v>7.4829999999999997</v>
      </c>
      <c r="V1221" s="18">
        <v>7.8079999999999998</v>
      </c>
    </row>
    <row r="1222" spans="1:22" x14ac:dyDescent="0.25">
      <c r="A1222" s="1">
        <v>43361</v>
      </c>
      <c r="B1222" s="14">
        <v>9</v>
      </c>
      <c r="C1222" s="15">
        <v>240227268000</v>
      </c>
      <c r="D1222" s="15">
        <v>7986717946</v>
      </c>
      <c r="E1222" s="15">
        <v>0</v>
      </c>
      <c r="F1222" s="15">
        <v>255888262744</v>
      </c>
      <c r="G1222" s="16">
        <v>-1.9000000000000001E-4</v>
      </c>
      <c r="H1222" s="16">
        <v>-4.4999999999999997E-3</v>
      </c>
      <c r="I1222" s="16">
        <v>4.3099999999999996E-3</v>
      </c>
      <c r="J1222" s="16">
        <v>-3.7599999999999999E-3</v>
      </c>
      <c r="K1222" s="16">
        <v>1.6900000000000001E-3</v>
      </c>
      <c r="L1222" s="16">
        <v>1.4499999999999999E-3</v>
      </c>
      <c r="M1222" s="16">
        <v>2.4000000000000001E-4</v>
      </c>
      <c r="N1222" s="16">
        <v>0.84931999999999996</v>
      </c>
      <c r="O1222" s="19">
        <v>177.768</v>
      </c>
      <c r="P1222" s="19">
        <v>110.89230000000001</v>
      </c>
      <c r="Q1222" s="18">
        <v>1.85</v>
      </c>
      <c r="R1222" s="18">
        <v>5.5090000000000003</v>
      </c>
      <c r="S1222" s="18">
        <v>2.1840000000000002</v>
      </c>
      <c r="T1222" s="18">
        <v>9.3490000000000002</v>
      </c>
      <c r="U1222" s="18">
        <v>7.4160000000000004</v>
      </c>
      <c r="V1222" s="18">
        <v>7.7290000000000001</v>
      </c>
    </row>
    <row r="1223" spans="1:22" x14ac:dyDescent="0.25">
      <c r="A1223" s="1">
        <v>43362</v>
      </c>
      <c r="B1223" s="14">
        <v>9</v>
      </c>
      <c r="C1223" s="15">
        <v>240227268000</v>
      </c>
      <c r="D1223" s="15">
        <v>8048047509</v>
      </c>
      <c r="E1223" s="15">
        <v>0</v>
      </c>
      <c r="F1223" s="15">
        <v>256080325653</v>
      </c>
      <c r="G1223" s="16">
        <v>5.5999999999999995E-4</v>
      </c>
      <c r="H1223" s="16">
        <v>-3.9899999999999996E-3</v>
      </c>
      <c r="I1223" s="16">
        <v>4.5500000000000002E-3</v>
      </c>
      <c r="J1223" s="16">
        <v>1.091E-2</v>
      </c>
      <c r="K1223" s="16">
        <v>7.5000000000000002E-4</v>
      </c>
      <c r="L1223" s="16">
        <v>5.1000000000000004E-4</v>
      </c>
      <c r="M1223" s="16">
        <v>2.4000000000000001E-4</v>
      </c>
      <c r="N1223" s="16">
        <v>0.31502999999999998</v>
      </c>
      <c r="O1223" s="19">
        <v>177.9014</v>
      </c>
      <c r="P1223" s="19">
        <v>110.9492</v>
      </c>
      <c r="Q1223" s="18">
        <v>1.8480000000000001</v>
      </c>
      <c r="R1223" s="18">
        <v>5.5010000000000003</v>
      </c>
      <c r="S1223" s="18">
        <v>2.181</v>
      </c>
      <c r="T1223" s="18">
        <v>9.3490000000000002</v>
      </c>
      <c r="U1223" s="18">
        <v>7.3929999999999998</v>
      </c>
      <c r="V1223" s="18">
        <v>7.7</v>
      </c>
    </row>
    <row r="1224" spans="1:22" s="52" customFormat="1" x14ac:dyDescent="0.25">
      <c r="A1224" s="53">
        <v>43363</v>
      </c>
      <c r="B1224" s="14">
        <v>9</v>
      </c>
      <c r="C1224" s="57">
        <v>240227268000</v>
      </c>
      <c r="D1224" s="57">
        <v>8109377064</v>
      </c>
      <c r="E1224" s="57">
        <v>0</v>
      </c>
      <c r="F1224" s="57">
        <v>255875123900</v>
      </c>
      <c r="G1224" s="59">
        <v>-2.4000000000000001E-4</v>
      </c>
      <c r="H1224" s="59">
        <v>-5.0299999999999997E-3</v>
      </c>
      <c r="I1224" s="59">
        <v>4.79E-3</v>
      </c>
      <c r="J1224" s="59">
        <v>-4.3200000000000001E-3</v>
      </c>
      <c r="K1224" s="59">
        <v>-8.0000000000000004E-4</v>
      </c>
      <c r="L1224" s="59">
        <v>-1.0399999999999999E-3</v>
      </c>
      <c r="M1224" s="59">
        <v>2.4000000000000001E-4</v>
      </c>
      <c r="N1224" s="59">
        <v>-0.25368000000000002</v>
      </c>
      <c r="O1224" s="19">
        <v>177.75880000000001</v>
      </c>
      <c r="P1224" s="19">
        <v>110.83320000000001</v>
      </c>
      <c r="Q1224" s="18">
        <v>1.845</v>
      </c>
      <c r="R1224" s="18">
        <v>5.484</v>
      </c>
      <c r="S1224" s="18">
        <v>2.1789999999999998</v>
      </c>
      <c r="T1224" s="18">
        <v>9.3490000000000002</v>
      </c>
      <c r="U1224" s="18">
        <v>7.4379999999999997</v>
      </c>
      <c r="V1224" s="18">
        <v>7.7539999999999996</v>
      </c>
    </row>
    <row r="1225" spans="1:22" s="52" customFormat="1" x14ac:dyDescent="0.25">
      <c r="A1225" s="53">
        <v>43367</v>
      </c>
      <c r="B1225" s="14">
        <v>9</v>
      </c>
      <c r="C1225" s="57">
        <v>240227268000</v>
      </c>
      <c r="D1225" s="57">
        <v>8354695200</v>
      </c>
      <c r="E1225" s="57">
        <v>0</v>
      </c>
      <c r="F1225" s="57">
        <v>256191175699</v>
      </c>
      <c r="G1225" s="59">
        <v>1E-3</v>
      </c>
      <c r="H1225" s="59">
        <v>-4.7499999999999999E-3</v>
      </c>
      <c r="I1225" s="59">
        <v>5.7499999999999999E-3</v>
      </c>
      <c r="J1225" s="59">
        <v>1.528E-2</v>
      </c>
      <c r="K1225" s="59">
        <v>1.24E-3</v>
      </c>
      <c r="L1225" s="59">
        <v>2.7999999999999998E-4</v>
      </c>
      <c r="M1225" s="59">
        <v>9.6000000000000002E-4</v>
      </c>
      <c r="N1225" s="59">
        <v>0.11923</v>
      </c>
      <c r="O1225" s="19">
        <v>177.97839999999999</v>
      </c>
      <c r="P1225" s="19">
        <v>110.864</v>
      </c>
      <c r="Q1225" s="18">
        <v>1.835</v>
      </c>
      <c r="R1225" s="18">
        <v>5.4429999999999996</v>
      </c>
      <c r="S1225" s="18">
        <v>2.1680000000000001</v>
      </c>
      <c r="T1225" s="18">
        <v>9.3490000000000002</v>
      </c>
      <c r="U1225" s="18">
        <v>7.415</v>
      </c>
      <c r="V1225" s="18">
        <v>7.7320000000000002</v>
      </c>
    </row>
    <row r="1226" spans="1:22" s="52" customFormat="1" x14ac:dyDescent="0.25">
      <c r="A1226" s="53">
        <v>43368</v>
      </c>
      <c r="B1226" s="14">
        <v>9</v>
      </c>
      <c r="C1226" s="57">
        <v>240227268000</v>
      </c>
      <c r="D1226" s="57">
        <v>8416024699</v>
      </c>
      <c r="E1226" s="57">
        <v>0</v>
      </c>
      <c r="F1226" s="57">
        <v>256179293211</v>
      </c>
      <c r="G1226" s="59">
        <v>9.5E-4</v>
      </c>
      <c r="H1226" s="59">
        <v>-5.0400000000000002E-3</v>
      </c>
      <c r="I1226" s="59">
        <v>5.9899999999999997E-3</v>
      </c>
      <c r="J1226" s="59">
        <v>1.3979999999999999E-2</v>
      </c>
      <c r="K1226" s="59">
        <v>-5.0000000000000002E-5</v>
      </c>
      <c r="L1226" s="59">
        <v>-2.9E-4</v>
      </c>
      <c r="M1226" s="59">
        <v>2.4000000000000001E-4</v>
      </c>
      <c r="N1226" s="59">
        <v>-1.6789999999999999E-2</v>
      </c>
      <c r="O1226" s="19">
        <v>177.9701</v>
      </c>
      <c r="P1226" s="19">
        <v>110.8321</v>
      </c>
      <c r="Q1226" s="18">
        <v>1.8320000000000001</v>
      </c>
      <c r="R1226" s="18">
        <v>5.43</v>
      </c>
      <c r="S1226" s="18">
        <v>2.165</v>
      </c>
      <c r="T1226" s="18">
        <v>9.3490000000000002</v>
      </c>
      <c r="U1226" s="18">
        <v>7.4260000000000002</v>
      </c>
      <c r="V1226" s="18">
        <v>7.7460000000000004</v>
      </c>
    </row>
    <row r="1227" spans="1:22" s="52" customFormat="1" x14ac:dyDescent="0.25">
      <c r="A1227" s="53">
        <v>43369</v>
      </c>
      <c r="B1227" s="14">
        <v>9</v>
      </c>
      <c r="C1227" s="57">
        <v>240227268000</v>
      </c>
      <c r="D1227" s="57">
        <v>8477354278</v>
      </c>
      <c r="E1227" s="57">
        <v>0</v>
      </c>
      <c r="F1227" s="57">
        <v>256340091761</v>
      </c>
      <c r="G1227" s="59">
        <v>1.58E-3</v>
      </c>
      <c r="H1227" s="59">
        <v>-4.6499999999999996E-3</v>
      </c>
      <c r="I1227" s="59">
        <v>6.2300000000000003E-3</v>
      </c>
      <c r="J1227" s="59">
        <v>2.2409999999999999E-2</v>
      </c>
      <c r="K1227" s="59">
        <v>6.3000000000000003E-4</v>
      </c>
      <c r="L1227" s="59">
        <v>3.8999999999999999E-4</v>
      </c>
      <c r="M1227" s="59">
        <v>2.4000000000000001E-4</v>
      </c>
      <c r="N1227" s="59">
        <v>0.25738</v>
      </c>
      <c r="O1227" s="19">
        <v>178.08179999999999</v>
      </c>
      <c r="P1227" s="19">
        <v>110.8754</v>
      </c>
      <c r="Q1227" s="18">
        <v>1.83</v>
      </c>
      <c r="R1227" s="18">
        <v>5.4219999999999997</v>
      </c>
      <c r="S1227" s="18">
        <v>2.1619999999999999</v>
      </c>
      <c r="T1227" s="18">
        <v>9.3490000000000002</v>
      </c>
      <c r="U1227" s="18">
        <v>7.4059999999999997</v>
      </c>
      <c r="V1227" s="18">
        <v>7.7229999999999999</v>
      </c>
    </row>
    <row r="1228" spans="1:22" s="52" customFormat="1" x14ac:dyDescent="0.25">
      <c r="A1228" s="53">
        <v>43370</v>
      </c>
      <c r="B1228" s="14">
        <v>9</v>
      </c>
      <c r="C1228" s="57">
        <v>240227268000</v>
      </c>
      <c r="D1228" s="57">
        <v>8538683799</v>
      </c>
      <c r="E1228" s="57">
        <v>0</v>
      </c>
      <c r="F1228" s="57">
        <v>256607272743</v>
      </c>
      <c r="G1228" s="59">
        <v>2.6199999999999999E-3</v>
      </c>
      <c r="H1228" s="59">
        <v>-3.8500000000000001E-3</v>
      </c>
      <c r="I1228" s="59">
        <v>6.4700000000000001E-3</v>
      </c>
      <c r="J1228" s="59">
        <v>3.6060000000000002E-2</v>
      </c>
      <c r="K1228" s="59">
        <v>1.0399999999999999E-3</v>
      </c>
      <c r="L1228" s="59">
        <v>8.0000000000000004E-4</v>
      </c>
      <c r="M1228" s="59">
        <v>2.4000000000000001E-4</v>
      </c>
      <c r="N1228" s="59">
        <v>0.46262999999999999</v>
      </c>
      <c r="O1228" s="19">
        <v>178.26750000000001</v>
      </c>
      <c r="P1228" s="19">
        <v>110.965</v>
      </c>
      <c r="Q1228" s="18">
        <v>1.8280000000000001</v>
      </c>
      <c r="R1228" s="18">
        <v>5.4169999999999998</v>
      </c>
      <c r="S1228" s="18">
        <v>2.16</v>
      </c>
      <c r="T1228" s="18">
        <v>9.3490000000000002</v>
      </c>
      <c r="U1228" s="18">
        <v>7.367</v>
      </c>
      <c r="V1228" s="18">
        <v>7.6779999999999999</v>
      </c>
    </row>
    <row r="1229" spans="1:22" s="52" customFormat="1" x14ac:dyDescent="0.25">
      <c r="A1229" s="53">
        <v>43371</v>
      </c>
      <c r="B1229" s="14">
        <v>9</v>
      </c>
      <c r="C1229" s="57">
        <v>240227268000</v>
      </c>
      <c r="D1229" s="57">
        <v>8600013345</v>
      </c>
      <c r="E1229" s="57">
        <v>0</v>
      </c>
      <c r="F1229" s="57">
        <v>256704597216</v>
      </c>
      <c r="G1229" s="59">
        <v>3.0000000000000001E-3</v>
      </c>
      <c r="H1229" s="59">
        <v>-3.7100000000000002E-3</v>
      </c>
      <c r="I1229" s="59">
        <v>6.7099999999999998E-3</v>
      </c>
      <c r="J1229" s="59">
        <v>3.9870000000000003E-2</v>
      </c>
      <c r="K1229" s="59">
        <v>3.8000000000000002E-4</v>
      </c>
      <c r="L1229" s="59">
        <v>1.3999999999999999E-4</v>
      </c>
      <c r="M1229" s="59">
        <v>2.4000000000000001E-4</v>
      </c>
      <c r="N1229" s="59">
        <v>0.14843999999999999</v>
      </c>
      <c r="O1229" s="19">
        <v>178.33510000000001</v>
      </c>
      <c r="P1229" s="19">
        <v>110.9806</v>
      </c>
      <c r="Q1229" s="18">
        <v>1.8260000000000001</v>
      </c>
      <c r="R1229" s="18">
        <v>5.4080000000000004</v>
      </c>
      <c r="S1229" s="18">
        <v>2.157</v>
      </c>
      <c r="T1229" s="18">
        <v>9.3490000000000002</v>
      </c>
      <c r="U1229" s="18">
        <v>7.359</v>
      </c>
      <c r="V1229" s="18">
        <v>7.6689999999999996</v>
      </c>
    </row>
    <row r="1230" spans="1:22" s="52" customFormat="1" x14ac:dyDescent="0.25">
      <c r="A1230" s="53">
        <v>43373</v>
      </c>
      <c r="B1230" s="14">
        <v>9</v>
      </c>
      <c r="C1230" s="57">
        <v>240227268000</v>
      </c>
      <c r="D1230" s="57">
        <v>8722672369</v>
      </c>
      <c r="E1230" s="57">
        <v>0</v>
      </c>
      <c r="F1230" s="57">
        <v>256827256240</v>
      </c>
      <c r="G1230" s="59">
        <v>3.48E-3</v>
      </c>
      <c r="H1230" s="59">
        <v>-3.7100000000000002E-3</v>
      </c>
      <c r="I1230" s="59">
        <v>7.1900000000000002E-3</v>
      </c>
      <c r="J1230" s="59">
        <v>4.3209999999999998E-2</v>
      </c>
      <c r="K1230" s="59">
        <v>4.8000000000000001E-4</v>
      </c>
      <c r="L1230" s="59">
        <v>0</v>
      </c>
      <c r="M1230" s="59">
        <v>4.8000000000000001E-4</v>
      </c>
      <c r="N1230" s="59">
        <v>9.1090000000000004E-2</v>
      </c>
      <c r="O1230" s="19">
        <v>178.4203</v>
      </c>
      <c r="P1230" s="19">
        <v>110.9806</v>
      </c>
      <c r="Q1230" s="18">
        <v>1.8260000000000001</v>
      </c>
      <c r="R1230" s="18">
        <v>5.4080000000000004</v>
      </c>
      <c r="S1230" s="18">
        <v>2.1509999999999998</v>
      </c>
      <c r="T1230" s="18">
        <v>9.3490000000000002</v>
      </c>
      <c r="U1230" s="18">
        <v>7.359</v>
      </c>
      <c r="V1230" s="18">
        <v>7.6689999999999996</v>
      </c>
    </row>
    <row r="1231" spans="1:22" s="52" customFormat="1" x14ac:dyDescent="0.25">
      <c r="A1231" s="53">
        <v>43374</v>
      </c>
      <c r="B1231" s="14">
        <v>9</v>
      </c>
      <c r="C1231" s="57">
        <v>238227268000</v>
      </c>
      <c r="D1231" s="57">
        <v>8707772482</v>
      </c>
      <c r="E1231" s="57">
        <v>0</v>
      </c>
      <c r="F1231" s="57">
        <v>255440058357</v>
      </c>
      <c r="G1231" s="59">
        <v>2.82E-3</v>
      </c>
      <c r="H1231" s="59">
        <v>2.5799999999999998E-3</v>
      </c>
      <c r="I1231" s="59">
        <v>2.4000000000000001E-4</v>
      </c>
      <c r="J1231" s="59">
        <v>1.79525</v>
      </c>
      <c r="K1231" s="59">
        <v>2.82E-3</v>
      </c>
      <c r="L1231" s="59">
        <v>2.5799999999999998E-3</v>
      </c>
      <c r="M1231" s="59">
        <v>2.4000000000000001E-4</v>
      </c>
      <c r="N1231" s="59">
        <v>1.79525</v>
      </c>
      <c r="O1231" s="19">
        <v>178.92349999999999</v>
      </c>
      <c r="P1231" s="19">
        <v>111.2671</v>
      </c>
      <c r="Q1231" s="18">
        <v>1.8320000000000001</v>
      </c>
      <c r="R1231" s="18">
        <v>5.4329999999999998</v>
      </c>
      <c r="S1231" s="18">
        <v>2.1619999999999999</v>
      </c>
      <c r="T1231" s="18">
        <v>9.3520000000000003</v>
      </c>
      <c r="U1231" s="18">
        <v>7.2439999999999998</v>
      </c>
      <c r="V1231" s="18">
        <v>7.5270000000000001</v>
      </c>
    </row>
    <row r="1232" spans="1:22" s="52" customFormat="1" x14ac:dyDescent="0.25">
      <c r="A1232" s="53">
        <v>43375</v>
      </c>
      <c r="B1232" s="14">
        <v>9</v>
      </c>
      <c r="C1232" s="57">
        <v>238227268000</v>
      </c>
      <c r="D1232" s="57">
        <v>8768610156</v>
      </c>
      <c r="E1232" s="57">
        <v>0</v>
      </c>
      <c r="F1232" s="57">
        <v>255322034060</v>
      </c>
      <c r="G1232" s="59">
        <v>2.3600000000000001E-3</v>
      </c>
      <c r="H1232" s="59">
        <v>1.8799999999999999E-3</v>
      </c>
      <c r="I1232" s="59">
        <v>4.8000000000000001E-4</v>
      </c>
      <c r="J1232" s="59">
        <v>0.53666999999999998</v>
      </c>
      <c r="K1232" s="59">
        <v>-4.6000000000000001E-4</v>
      </c>
      <c r="L1232" s="59">
        <v>-6.9999999999999999E-4</v>
      </c>
      <c r="M1232" s="59">
        <v>2.4000000000000001E-4</v>
      </c>
      <c r="N1232" s="59">
        <v>-0.15522</v>
      </c>
      <c r="O1232" s="19">
        <v>178.8408</v>
      </c>
      <c r="P1232" s="19">
        <v>111.1892</v>
      </c>
      <c r="Q1232" s="18">
        <v>1.8280000000000001</v>
      </c>
      <c r="R1232" s="18">
        <v>5.4169999999999998</v>
      </c>
      <c r="S1232" s="18">
        <v>2.1589999999999998</v>
      </c>
      <c r="T1232" s="18">
        <v>9.3520000000000003</v>
      </c>
      <c r="U1232" s="18">
        <v>7.2720000000000002</v>
      </c>
      <c r="V1232" s="18">
        <v>7.5629999999999997</v>
      </c>
    </row>
    <row r="1233" spans="1:22" s="52" customFormat="1" x14ac:dyDescent="0.25">
      <c r="A1233" s="53">
        <v>43376</v>
      </c>
      <c r="B1233" s="14">
        <v>9</v>
      </c>
      <c r="C1233" s="57">
        <v>238227268000</v>
      </c>
      <c r="D1233" s="57">
        <v>8829447893</v>
      </c>
      <c r="E1233" s="57">
        <v>0</v>
      </c>
      <c r="F1233" s="57">
        <v>255009351376</v>
      </c>
      <c r="G1233" s="59">
        <v>1.1299999999999999E-3</v>
      </c>
      <c r="H1233" s="59">
        <v>4.0999999999999999E-4</v>
      </c>
      <c r="I1233" s="59">
        <v>7.2000000000000005E-4</v>
      </c>
      <c r="J1233" s="59">
        <v>0.1472</v>
      </c>
      <c r="K1233" s="59">
        <v>-1.2199999999999999E-3</v>
      </c>
      <c r="L1233" s="59">
        <v>-1.4599999999999999E-3</v>
      </c>
      <c r="M1233" s="59">
        <v>2.4000000000000001E-4</v>
      </c>
      <c r="N1233" s="59">
        <v>-0.36063000000000001</v>
      </c>
      <c r="O1233" s="19">
        <v>178.62180000000001</v>
      </c>
      <c r="P1233" s="19">
        <v>111.0265</v>
      </c>
      <c r="Q1233" s="18">
        <v>1.8240000000000001</v>
      </c>
      <c r="R1233" s="18">
        <v>5.3949999999999996</v>
      </c>
      <c r="S1233" s="18">
        <v>2.1560000000000001</v>
      </c>
      <c r="T1233" s="18">
        <v>9.3520000000000003</v>
      </c>
      <c r="U1233" s="18">
        <v>7.3330000000000002</v>
      </c>
      <c r="V1233" s="18">
        <v>7.64</v>
      </c>
    </row>
    <row r="1234" spans="1:22" s="52" customFormat="1" x14ac:dyDescent="0.25">
      <c r="A1234" s="53">
        <v>43377</v>
      </c>
      <c r="B1234" s="14">
        <v>9</v>
      </c>
      <c r="C1234" s="57">
        <v>238227268000</v>
      </c>
      <c r="D1234" s="57">
        <v>8890285677</v>
      </c>
      <c r="E1234" s="57">
        <v>0</v>
      </c>
      <c r="F1234" s="57">
        <v>255415366146</v>
      </c>
      <c r="G1234" s="59">
        <v>2.7200000000000002E-3</v>
      </c>
      <c r="H1234" s="59">
        <v>1.7700000000000001E-3</v>
      </c>
      <c r="I1234" s="59">
        <v>9.6000000000000002E-4</v>
      </c>
      <c r="J1234" s="59">
        <v>0.28166000000000002</v>
      </c>
      <c r="K1234" s="59">
        <v>1.5900000000000001E-3</v>
      </c>
      <c r="L1234" s="59">
        <v>1.3500000000000001E-3</v>
      </c>
      <c r="M1234" s="59">
        <v>2.4000000000000001E-4</v>
      </c>
      <c r="N1234" s="59">
        <v>0.78724000000000005</v>
      </c>
      <c r="O1234" s="19">
        <v>178.90620000000001</v>
      </c>
      <c r="P1234" s="19">
        <v>111.1768</v>
      </c>
      <c r="Q1234" s="18">
        <v>1.823</v>
      </c>
      <c r="R1234" s="18">
        <v>5.3949999999999996</v>
      </c>
      <c r="S1234" s="18">
        <v>2.1539999999999999</v>
      </c>
      <c r="T1234" s="18">
        <v>9.3520000000000003</v>
      </c>
      <c r="U1234" s="18">
        <v>7.2729999999999997</v>
      </c>
      <c r="V1234" s="18">
        <v>7.5650000000000004</v>
      </c>
    </row>
    <row r="1235" spans="1:22" s="52" customFormat="1" x14ac:dyDescent="0.25">
      <c r="A1235" s="53">
        <v>43378</v>
      </c>
      <c r="B1235" s="14">
        <v>9</v>
      </c>
      <c r="C1235" s="57">
        <v>238227268000</v>
      </c>
      <c r="D1235" s="57">
        <v>8951123368</v>
      </c>
      <c r="E1235" s="57">
        <v>0</v>
      </c>
      <c r="F1235" s="57">
        <v>255485109915</v>
      </c>
      <c r="G1235" s="59">
        <v>3.0000000000000001E-3</v>
      </c>
      <c r="H1235" s="59">
        <v>1.8E-3</v>
      </c>
      <c r="I1235" s="59">
        <v>1.1900000000000001E-3</v>
      </c>
      <c r="J1235" s="59">
        <v>0.24415999999999999</v>
      </c>
      <c r="K1235" s="59">
        <v>2.7E-4</v>
      </c>
      <c r="L1235" s="59">
        <v>3.0000000000000001E-5</v>
      </c>
      <c r="M1235" s="59">
        <v>2.4000000000000001E-4</v>
      </c>
      <c r="N1235" s="59">
        <v>0.10478999999999999</v>
      </c>
      <c r="O1235" s="19">
        <v>178.95500000000001</v>
      </c>
      <c r="P1235" s="19">
        <v>111.1807</v>
      </c>
      <c r="Q1235" s="18">
        <v>1.82</v>
      </c>
      <c r="R1235" s="18">
        <v>5.3849999999999998</v>
      </c>
      <c r="S1235" s="18">
        <v>2.1509999999999998</v>
      </c>
      <c r="T1235" s="18">
        <v>9.3520000000000003</v>
      </c>
      <c r="U1235" s="18">
        <v>7.27</v>
      </c>
      <c r="V1235" s="18">
        <v>7.5609999999999999</v>
      </c>
    </row>
    <row r="1236" spans="1:22" s="52" customFormat="1" x14ac:dyDescent="0.25">
      <c r="A1236" s="53">
        <v>43381</v>
      </c>
      <c r="B1236" s="14">
        <v>9</v>
      </c>
      <c r="C1236" s="57">
        <v>238227268000</v>
      </c>
      <c r="D1236" s="57">
        <v>9133636642</v>
      </c>
      <c r="E1236" s="57">
        <v>0</v>
      </c>
      <c r="F1236" s="57">
        <v>255646865364</v>
      </c>
      <c r="G1236" s="59">
        <v>3.63E-3</v>
      </c>
      <c r="H1236" s="59">
        <v>1.72E-3</v>
      </c>
      <c r="I1236" s="59">
        <v>1.91E-3</v>
      </c>
      <c r="J1236" s="59">
        <v>0.17988000000000001</v>
      </c>
      <c r="K1236" s="59">
        <v>6.3000000000000003E-4</v>
      </c>
      <c r="L1236" s="59">
        <v>-8.0000000000000007E-5</v>
      </c>
      <c r="M1236" s="59">
        <v>7.1000000000000002E-4</v>
      </c>
      <c r="N1236" s="59">
        <v>8.0049999999999996E-2</v>
      </c>
      <c r="O1236" s="19">
        <v>179.06829999999999</v>
      </c>
      <c r="P1236" s="19">
        <v>111.1717</v>
      </c>
      <c r="Q1236" s="18">
        <v>1.8129999999999999</v>
      </c>
      <c r="R1236" s="18">
        <v>5.3520000000000003</v>
      </c>
      <c r="S1236" s="18">
        <v>2.1429999999999998</v>
      </c>
      <c r="T1236" s="18">
        <v>9.3520000000000003</v>
      </c>
      <c r="U1236" s="18">
        <v>7.2649999999999997</v>
      </c>
      <c r="V1236" s="18">
        <v>7.56</v>
      </c>
    </row>
    <row r="1237" spans="1:22" s="52" customFormat="1" x14ac:dyDescent="0.25">
      <c r="A1237" s="53">
        <v>43382</v>
      </c>
      <c r="B1237" s="14">
        <v>9</v>
      </c>
      <c r="C1237" s="57">
        <v>238227268000</v>
      </c>
      <c r="D1237" s="57">
        <v>9194474358</v>
      </c>
      <c r="E1237" s="57">
        <v>0</v>
      </c>
      <c r="F1237" s="57">
        <v>255459559419</v>
      </c>
      <c r="G1237" s="59">
        <v>2.8999999999999998E-3</v>
      </c>
      <c r="H1237" s="59">
        <v>7.5000000000000002E-4</v>
      </c>
      <c r="I1237" s="59">
        <v>2.15E-3</v>
      </c>
      <c r="J1237" s="59">
        <v>0.12447</v>
      </c>
      <c r="K1237" s="59">
        <v>-7.2999999999999996E-4</v>
      </c>
      <c r="L1237" s="59">
        <v>-9.7000000000000005E-4</v>
      </c>
      <c r="M1237" s="59">
        <v>2.4000000000000001E-4</v>
      </c>
      <c r="N1237" s="59">
        <v>-0.23472999999999999</v>
      </c>
      <c r="O1237" s="19">
        <v>178.93709999999999</v>
      </c>
      <c r="P1237" s="19">
        <v>111.06359999999999</v>
      </c>
      <c r="Q1237" s="18">
        <v>1.8089999999999999</v>
      </c>
      <c r="R1237" s="18">
        <v>5.335</v>
      </c>
      <c r="S1237" s="18">
        <v>2.14</v>
      </c>
      <c r="T1237" s="18">
        <v>9.3520000000000003</v>
      </c>
      <c r="U1237" s="18">
        <v>7.3090000000000002</v>
      </c>
      <c r="V1237" s="18">
        <v>7.6109999999999998</v>
      </c>
    </row>
    <row r="1238" spans="1:22" s="52" customFormat="1" x14ac:dyDescent="0.25">
      <c r="A1238" s="53">
        <v>43383</v>
      </c>
      <c r="B1238" s="14">
        <v>9</v>
      </c>
      <c r="C1238" s="57">
        <v>238227268000</v>
      </c>
      <c r="D1238" s="57">
        <v>9255312110</v>
      </c>
      <c r="E1238" s="57">
        <v>0</v>
      </c>
      <c r="F1238" s="57">
        <v>255730083640</v>
      </c>
      <c r="G1238" s="59">
        <v>3.96E-3</v>
      </c>
      <c r="H1238" s="59">
        <v>1.57E-3</v>
      </c>
      <c r="I1238" s="59">
        <v>2.3900000000000002E-3</v>
      </c>
      <c r="J1238" s="59">
        <v>0.15512999999999999</v>
      </c>
      <c r="K1238" s="59">
        <v>1.06E-3</v>
      </c>
      <c r="L1238" s="59">
        <v>8.1999999999999998E-4</v>
      </c>
      <c r="M1238" s="59">
        <v>2.4000000000000001E-4</v>
      </c>
      <c r="N1238" s="59">
        <v>0.47155999999999998</v>
      </c>
      <c r="O1238" s="19">
        <v>179.1266</v>
      </c>
      <c r="P1238" s="19">
        <v>111.1549</v>
      </c>
      <c r="Q1238" s="18">
        <v>1.8069999999999999</v>
      </c>
      <c r="R1238" s="18">
        <v>5.3310000000000004</v>
      </c>
      <c r="S1238" s="18">
        <v>2.137</v>
      </c>
      <c r="T1238" s="18">
        <v>9.3520000000000003</v>
      </c>
      <c r="U1238" s="18">
        <v>7.27</v>
      </c>
      <c r="V1238" s="18">
        <v>7.5640000000000001</v>
      </c>
    </row>
    <row r="1239" spans="1:22" s="52" customFormat="1" x14ac:dyDescent="0.25">
      <c r="A1239" s="53">
        <v>43388</v>
      </c>
      <c r="B1239" s="14">
        <v>9</v>
      </c>
      <c r="C1239" s="57">
        <v>238227268000</v>
      </c>
      <c r="D1239" s="57">
        <v>9559500755</v>
      </c>
      <c r="E1239" s="57">
        <v>0</v>
      </c>
      <c r="F1239" s="57">
        <v>256266819677</v>
      </c>
      <c r="G1239" s="59">
        <v>6.0699999999999999E-3</v>
      </c>
      <c r="H1239" s="59">
        <v>2.48E-3</v>
      </c>
      <c r="I1239" s="59">
        <v>3.5799999999999998E-3</v>
      </c>
      <c r="J1239" s="59">
        <v>0.15853999999999999</v>
      </c>
      <c r="K1239" s="59">
        <v>2.0999999999999999E-3</v>
      </c>
      <c r="L1239" s="59">
        <v>9.1E-4</v>
      </c>
      <c r="M1239" s="59">
        <v>1.1900000000000001E-3</v>
      </c>
      <c r="N1239" s="59">
        <v>0.16539000000000001</v>
      </c>
      <c r="O1239" s="19">
        <v>179.5026</v>
      </c>
      <c r="P1239" s="19">
        <v>111.25620000000001</v>
      </c>
      <c r="Q1239" s="18">
        <v>1.796</v>
      </c>
      <c r="R1239" s="18">
        <v>5.2859999999999996</v>
      </c>
      <c r="S1239" s="18">
        <v>2.1240000000000001</v>
      </c>
      <c r="T1239" s="18">
        <v>9.3520000000000003</v>
      </c>
      <c r="U1239" s="18">
        <v>7.2169999999999996</v>
      </c>
      <c r="V1239" s="18">
        <v>7.5039999999999996</v>
      </c>
    </row>
    <row r="1240" spans="1:22" s="52" customFormat="1" x14ac:dyDescent="0.25">
      <c r="A1240" s="53">
        <v>43389</v>
      </c>
      <c r="B1240" s="14">
        <v>9</v>
      </c>
      <c r="C1240" s="57">
        <v>238227268000</v>
      </c>
      <c r="D1240" s="57">
        <v>9620338505</v>
      </c>
      <c r="E1240" s="57">
        <v>0</v>
      </c>
      <c r="F1240" s="57">
        <v>256346112949</v>
      </c>
      <c r="G1240" s="59">
        <v>6.3800000000000003E-3</v>
      </c>
      <c r="H1240" s="59">
        <v>2.5600000000000002E-3</v>
      </c>
      <c r="I1240" s="59">
        <v>3.82E-3</v>
      </c>
      <c r="J1240" s="59">
        <v>0.15606</v>
      </c>
      <c r="K1240" s="59">
        <v>3.1E-4</v>
      </c>
      <c r="L1240" s="59">
        <v>6.9999999999999994E-5</v>
      </c>
      <c r="M1240" s="59">
        <v>2.4000000000000001E-4</v>
      </c>
      <c r="N1240" s="59">
        <v>0.11953999999999999</v>
      </c>
      <c r="O1240" s="19">
        <v>179.5581</v>
      </c>
      <c r="P1240" s="19">
        <v>111.26430000000001</v>
      </c>
      <c r="Q1240" s="18">
        <v>1.7929999999999999</v>
      </c>
      <c r="R1240" s="18">
        <v>5.2759999999999998</v>
      </c>
      <c r="S1240" s="18">
        <v>2.121</v>
      </c>
      <c r="T1240" s="18">
        <v>9.3520000000000003</v>
      </c>
      <c r="U1240" s="18">
        <v>7.2119999999999997</v>
      </c>
      <c r="V1240" s="18">
        <v>7.4980000000000002</v>
      </c>
    </row>
    <row r="1241" spans="1:22" s="52" customFormat="1" x14ac:dyDescent="0.25">
      <c r="A1241" s="53">
        <v>43390</v>
      </c>
      <c r="B1241" s="14">
        <v>9</v>
      </c>
      <c r="C1241" s="57">
        <v>238227268000</v>
      </c>
      <c r="D1241" s="57">
        <v>9681176206</v>
      </c>
      <c r="E1241" s="57">
        <v>0</v>
      </c>
      <c r="F1241" s="57">
        <v>256222127622</v>
      </c>
      <c r="G1241" s="59">
        <v>5.8900000000000003E-3</v>
      </c>
      <c r="H1241" s="59">
        <v>1.83E-3</v>
      </c>
      <c r="I1241" s="59">
        <v>4.0600000000000002E-3</v>
      </c>
      <c r="J1241" s="59">
        <v>0.13439999999999999</v>
      </c>
      <c r="K1241" s="59">
        <v>-4.8000000000000001E-4</v>
      </c>
      <c r="L1241" s="59">
        <v>-7.2000000000000005E-4</v>
      </c>
      <c r="M1241" s="59">
        <v>2.4000000000000001E-4</v>
      </c>
      <c r="N1241" s="59">
        <v>-0.16187000000000001</v>
      </c>
      <c r="O1241" s="19">
        <v>179.47130000000001</v>
      </c>
      <c r="P1241" s="19">
        <v>111.18380000000001</v>
      </c>
      <c r="Q1241" s="18">
        <v>1.79</v>
      </c>
      <c r="R1241" s="18">
        <v>5.26</v>
      </c>
      <c r="S1241" s="18">
        <v>2.1179999999999999</v>
      </c>
      <c r="T1241" s="18">
        <v>9.3520000000000003</v>
      </c>
      <c r="U1241" s="18">
        <v>7.24</v>
      </c>
      <c r="V1241" s="18">
        <v>7.5359999999999996</v>
      </c>
    </row>
    <row r="1242" spans="1:22" s="52" customFormat="1" x14ac:dyDescent="0.25">
      <c r="A1242" s="53">
        <v>43391</v>
      </c>
      <c r="B1242" s="14">
        <v>9</v>
      </c>
      <c r="C1242" s="57">
        <v>238227268000</v>
      </c>
      <c r="D1242" s="57">
        <v>9742013997</v>
      </c>
      <c r="E1242" s="57">
        <v>0</v>
      </c>
      <c r="F1242" s="57">
        <v>256501760835</v>
      </c>
      <c r="G1242" s="59">
        <v>6.9899999999999997E-3</v>
      </c>
      <c r="H1242" s="59">
        <v>2.6900000000000001E-3</v>
      </c>
      <c r="I1242" s="59">
        <v>4.3E-3</v>
      </c>
      <c r="J1242" s="59">
        <v>0.15167</v>
      </c>
      <c r="K1242" s="59">
        <v>1.09E-3</v>
      </c>
      <c r="L1242" s="59">
        <v>8.4999999999999995E-4</v>
      </c>
      <c r="M1242" s="59">
        <v>2.4000000000000001E-4</v>
      </c>
      <c r="N1242" s="59">
        <v>0.48903999999999997</v>
      </c>
      <c r="O1242" s="19">
        <v>179.6671</v>
      </c>
      <c r="P1242" s="19">
        <v>111.2791</v>
      </c>
      <c r="Q1242" s="18">
        <v>1.788</v>
      </c>
      <c r="R1242" s="18">
        <v>5.2560000000000002</v>
      </c>
      <c r="S1242" s="18">
        <v>2.1150000000000002</v>
      </c>
      <c r="T1242" s="18">
        <v>9.3520000000000003</v>
      </c>
      <c r="U1242" s="18">
        <v>7.202</v>
      </c>
      <c r="V1242" s="18">
        <v>7.4870000000000001</v>
      </c>
    </row>
    <row r="1243" spans="1:22" s="52" customFormat="1" x14ac:dyDescent="0.25">
      <c r="A1243" s="53">
        <v>43392</v>
      </c>
      <c r="B1243" s="14">
        <v>9</v>
      </c>
      <c r="C1243" s="57">
        <v>238227268000</v>
      </c>
      <c r="D1243" s="57">
        <v>9802851703</v>
      </c>
      <c r="E1243" s="57">
        <v>0</v>
      </c>
      <c r="F1243" s="57">
        <v>256546787869</v>
      </c>
      <c r="G1243" s="59">
        <v>7.1700000000000002E-3</v>
      </c>
      <c r="H1243" s="59">
        <v>2.63E-3</v>
      </c>
      <c r="I1243" s="59">
        <v>4.5399999999999998E-3</v>
      </c>
      <c r="J1243" s="59">
        <v>0.14699999999999999</v>
      </c>
      <c r="K1243" s="59">
        <v>1.8000000000000001E-4</v>
      </c>
      <c r="L1243" s="59">
        <v>-6.0000000000000002E-5</v>
      </c>
      <c r="M1243" s="59">
        <v>2.4000000000000001E-4</v>
      </c>
      <c r="N1243" s="59">
        <v>6.6159999999999997E-2</v>
      </c>
      <c r="O1243" s="19">
        <v>179.6987</v>
      </c>
      <c r="P1243" s="19">
        <v>111.2722</v>
      </c>
      <c r="Q1243" s="18">
        <v>1.786</v>
      </c>
      <c r="R1243" s="18">
        <v>5.2450000000000001</v>
      </c>
      <c r="S1243" s="18">
        <v>2.113</v>
      </c>
      <c r="T1243" s="18">
        <v>9.3520000000000003</v>
      </c>
      <c r="U1243" s="18">
        <v>7.202</v>
      </c>
      <c r="V1243" s="18">
        <v>7.4880000000000004</v>
      </c>
    </row>
    <row r="1244" spans="1:22" s="52" customFormat="1" x14ac:dyDescent="0.25">
      <c r="A1244" s="53">
        <v>43395</v>
      </c>
      <c r="B1244" s="14">
        <v>9</v>
      </c>
      <c r="C1244" s="57">
        <v>238227268000</v>
      </c>
      <c r="D1244" s="57">
        <v>9985364954</v>
      </c>
      <c r="E1244" s="57">
        <v>0</v>
      </c>
      <c r="F1244" s="57">
        <v>256574532429</v>
      </c>
      <c r="G1244" s="59">
        <v>7.2700000000000004E-3</v>
      </c>
      <c r="H1244" s="59">
        <v>2.0200000000000001E-3</v>
      </c>
      <c r="I1244" s="59">
        <v>5.2500000000000003E-3</v>
      </c>
      <c r="J1244" s="59">
        <v>0.12776999999999999</v>
      </c>
      <c r="K1244" s="59">
        <v>1.1E-4</v>
      </c>
      <c r="L1244" s="59">
        <v>-5.9999999999999995E-4</v>
      </c>
      <c r="M1244" s="59">
        <v>7.1000000000000002E-4</v>
      </c>
      <c r="N1244" s="59">
        <v>1.324E-2</v>
      </c>
      <c r="O1244" s="19">
        <v>179.71809999999999</v>
      </c>
      <c r="P1244" s="19">
        <v>111.20480000000001</v>
      </c>
      <c r="Q1244" s="18">
        <v>1.7769999999999999</v>
      </c>
      <c r="R1244" s="18">
        <v>5.21</v>
      </c>
      <c r="S1244" s="18">
        <v>2.1040000000000001</v>
      </c>
      <c r="T1244" s="18">
        <v>9.3520000000000003</v>
      </c>
      <c r="U1244" s="18">
        <v>7.2270000000000003</v>
      </c>
      <c r="V1244" s="18">
        <v>7.516</v>
      </c>
    </row>
    <row r="1245" spans="1:22" s="52" customFormat="1" x14ac:dyDescent="0.25">
      <c r="A1245" s="53">
        <v>43396</v>
      </c>
      <c r="B1245" s="14">
        <v>9</v>
      </c>
      <c r="C1245" s="57">
        <v>238227268000</v>
      </c>
      <c r="D1245" s="57">
        <v>10046202681</v>
      </c>
      <c r="E1245" s="57">
        <v>0</v>
      </c>
      <c r="F1245" s="57">
        <v>256553011652</v>
      </c>
      <c r="G1245" s="59">
        <v>7.1900000000000002E-3</v>
      </c>
      <c r="H1245" s="59">
        <v>1.6999999999999999E-3</v>
      </c>
      <c r="I1245" s="59">
        <v>5.4900000000000001E-3</v>
      </c>
      <c r="J1245" s="59">
        <v>0.12039999999999999</v>
      </c>
      <c r="K1245" s="59">
        <v>-8.0000000000000007E-5</v>
      </c>
      <c r="L1245" s="59">
        <v>-3.2000000000000003E-4</v>
      </c>
      <c r="M1245" s="59">
        <v>2.4000000000000001E-4</v>
      </c>
      <c r="N1245" s="59">
        <v>-3.015E-2</v>
      </c>
      <c r="O1245" s="19">
        <v>179.703</v>
      </c>
      <c r="P1245" s="19">
        <v>111.16889999999999</v>
      </c>
      <c r="Q1245" s="18">
        <v>1.774</v>
      </c>
      <c r="R1245" s="18">
        <v>5.1970000000000001</v>
      </c>
      <c r="S1245" s="18">
        <v>2.1019999999999999</v>
      </c>
      <c r="T1245" s="18">
        <v>9.3520000000000003</v>
      </c>
      <c r="U1245" s="18">
        <v>7.2380000000000004</v>
      </c>
      <c r="V1245" s="18">
        <v>7.532</v>
      </c>
    </row>
    <row r="1246" spans="1:22" s="52" customFormat="1" x14ac:dyDescent="0.25">
      <c r="A1246" s="53">
        <v>43397</v>
      </c>
      <c r="B1246" s="14">
        <v>9</v>
      </c>
      <c r="C1246" s="57">
        <v>238227268000</v>
      </c>
      <c r="D1246" s="57">
        <v>10107040426</v>
      </c>
      <c r="E1246" s="57">
        <v>0</v>
      </c>
      <c r="F1246" s="57">
        <v>256828747160</v>
      </c>
      <c r="G1246" s="59">
        <v>8.2699999999999996E-3</v>
      </c>
      <c r="H1246" s="59">
        <v>2.5400000000000002E-3</v>
      </c>
      <c r="I1246" s="59">
        <v>5.7299999999999999E-3</v>
      </c>
      <c r="J1246" s="59">
        <v>0.13347000000000001</v>
      </c>
      <c r="K1246" s="59">
        <v>1.07E-3</v>
      </c>
      <c r="L1246" s="59">
        <v>8.4000000000000003E-4</v>
      </c>
      <c r="M1246" s="59">
        <v>2.4000000000000001E-4</v>
      </c>
      <c r="N1246" s="59">
        <v>0.48005999999999999</v>
      </c>
      <c r="O1246" s="19">
        <v>179.89619999999999</v>
      </c>
      <c r="P1246" s="19">
        <v>111.2625</v>
      </c>
      <c r="Q1246" s="18">
        <v>1.7729999999999999</v>
      </c>
      <c r="R1246" s="18">
        <v>5.194</v>
      </c>
      <c r="S1246" s="18">
        <v>2.0990000000000002</v>
      </c>
      <c r="T1246" s="18">
        <v>9.3520000000000003</v>
      </c>
      <c r="U1246" s="18">
        <v>7.2</v>
      </c>
      <c r="V1246" s="18">
        <v>7.4829999999999997</v>
      </c>
    </row>
    <row r="1247" spans="1:22" s="52" customFormat="1" x14ac:dyDescent="0.25">
      <c r="A1247" s="53">
        <v>43398</v>
      </c>
      <c r="B1247" s="14">
        <v>9</v>
      </c>
      <c r="C1247" s="57">
        <v>238227268000</v>
      </c>
      <c r="D1247" s="57">
        <v>10167878151</v>
      </c>
      <c r="E1247" s="57">
        <v>0</v>
      </c>
      <c r="F1247" s="57">
        <v>256726225006</v>
      </c>
      <c r="G1247" s="59">
        <v>7.8700000000000003E-3</v>
      </c>
      <c r="H1247" s="59">
        <v>1.9E-3</v>
      </c>
      <c r="I1247" s="59">
        <v>5.9699999999999996E-3</v>
      </c>
      <c r="J1247" s="59">
        <v>0.12125</v>
      </c>
      <c r="K1247" s="59">
        <v>-4.0000000000000002E-4</v>
      </c>
      <c r="L1247" s="59">
        <v>-6.4000000000000005E-4</v>
      </c>
      <c r="M1247" s="59">
        <v>2.4000000000000001E-4</v>
      </c>
      <c r="N1247" s="59">
        <v>-0.13561000000000001</v>
      </c>
      <c r="O1247" s="19">
        <v>179.8244</v>
      </c>
      <c r="P1247" s="19">
        <v>111.1913</v>
      </c>
      <c r="Q1247" s="18">
        <v>1.7689999999999999</v>
      </c>
      <c r="R1247" s="18">
        <v>5.1779999999999999</v>
      </c>
      <c r="S1247" s="18">
        <v>2.0960000000000001</v>
      </c>
      <c r="T1247" s="18">
        <v>9.3520000000000003</v>
      </c>
      <c r="U1247" s="18">
        <v>7.226</v>
      </c>
      <c r="V1247" s="18">
        <v>7.5170000000000003</v>
      </c>
    </row>
    <row r="1248" spans="1:22" s="52" customFormat="1" x14ac:dyDescent="0.25">
      <c r="A1248" s="53">
        <v>43399</v>
      </c>
      <c r="B1248" s="14">
        <v>9</v>
      </c>
      <c r="C1248" s="57">
        <v>238227268000</v>
      </c>
      <c r="D1248" s="57">
        <v>10228715859</v>
      </c>
      <c r="E1248" s="57">
        <v>0</v>
      </c>
      <c r="F1248" s="57">
        <v>256992966511</v>
      </c>
      <c r="G1248" s="59">
        <v>8.9200000000000008E-3</v>
      </c>
      <c r="H1248" s="59">
        <v>2.7100000000000002E-3</v>
      </c>
      <c r="I1248" s="59">
        <v>6.2100000000000002E-3</v>
      </c>
      <c r="J1248" s="59">
        <v>0.13272</v>
      </c>
      <c r="K1248" s="59">
        <v>1.0399999999999999E-3</v>
      </c>
      <c r="L1248" s="59">
        <v>8.0000000000000004E-4</v>
      </c>
      <c r="M1248" s="59">
        <v>2.4000000000000001E-4</v>
      </c>
      <c r="N1248" s="59">
        <v>0.46088000000000001</v>
      </c>
      <c r="O1248" s="19">
        <v>180.0112</v>
      </c>
      <c r="P1248" s="19">
        <v>111.2811</v>
      </c>
      <c r="Q1248" s="18">
        <v>1.768</v>
      </c>
      <c r="R1248" s="18">
        <v>5.1749999999999998</v>
      </c>
      <c r="S1248" s="18">
        <v>2.0939999999999999</v>
      </c>
      <c r="T1248" s="18">
        <v>9.3520000000000003</v>
      </c>
      <c r="U1248" s="18">
        <v>7.1909999999999998</v>
      </c>
      <c r="V1248" s="18">
        <v>7.47</v>
      </c>
    </row>
    <row r="1249" spans="1:22" s="52" customFormat="1" x14ac:dyDescent="0.25">
      <c r="A1249" s="53">
        <v>43400</v>
      </c>
      <c r="B1249" s="14">
        <v>9</v>
      </c>
      <c r="C1249" s="57">
        <v>238227268000</v>
      </c>
      <c r="D1249" s="57">
        <v>10289553601</v>
      </c>
      <c r="E1249" s="57">
        <v>0</v>
      </c>
      <c r="F1249" s="57">
        <v>257064786520</v>
      </c>
      <c r="G1249" s="59">
        <v>9.1999999999999998E-3</v>
      </c>
      <c r="H1249" s="59">
        <v>2.7499999999999998E-3</v>
      </c>
      <c r="I1249" s="59">
        <v>6.45E-3</v>
      </c>
      <c r="J1249" s="59">
        <v>0.13177</v>
      </c>
      <c r="K1249" s="59">
        <v>2.7999999999999998E-4</v>
      </c>
      <c r="L1249" s="59">
        <v>4.0000000000000003E-5</v>
      </c>
      <c r="M1249" s="59">
        <v>2.4000000000000001E-4</v>
      </c>
      <c r="N1249" s="59">
        <v>0.10736999999999999</v>
      </c>
      <c r="O1249" s="19">
        <v>180.0615</v>
      </c>
      <c r="P1249" s="19">
        <v>111.28579999999999</v>
      </c>
      <c r="Q1249" s="18">
        <v>1.7649999999999999</v>
      </c>
      <c r="R1249" s="18">
        <v>5.1639999999999997</v>
      </c>
      <c r="S1249" s="18">
        <v>2.0910000000000002</v>
      </c>
      <c r="T1249" s="18">
        <v>9.3520000000000003</v>
      </c>
      <c r="U1249" s="18">
        <v>7.1829999999999998</v>
      </c>
      <c r="V1249" s="18">
        <v>7.4649999999999999</v>
      </c>
    </row>
    <row r="1250" spans="1:22" s="52" customFormat="1" x14ac:dyDescent="0.25">
      <c r="A1250" s="53">
        <v>43402</v>
      </c>
      <c r="B1250" s="14">
        <v>9</v>
      </c>
      <c r="C1250" s="57">
        <v>238227268000</v>
      </c>
      <c r="D1250" s="57">
        <v>511400831</v>
      </c>
      <c r="E1250" s="57">
        <v>9899828220</v>
      </c>
      <c r="F1250" s="57">
        <v>257237617480</v>
      </c>
      <c r="G1250" s="59">
        <v>9.8799999999999999E-3</v>
      </c>
      <c r="H1250" s="59">
        <v>2.9499999999999999E-3</v>
      </c>
      <c r="I1250" s="59">
        <v>6.9300000000000004E-3</v>
      </c>
      <c r="J1250" s="59">
        <v>0.13167999999999999</v>
      </c>
      <c r="K1250" s="59">
        <v>6.7000000000000002E-4</v>
      </c>
      <c r="L1250" s="59">
        <v>2.0000000000000001E-4</v>
      </c>
      <c r="M1250" s="59">
        <v>4.6999999999999999E-4</v>
      </c>
      <c r="N1250" s="59">
        <v>0.1305</v>
      </c>
      <c r="O1250" s="19">
        <v>180.18260000000001</v>
      </c>
      <c r="P1250" s="19">
        <v>111.3081</v>
      </c>
      <c r="Q1250" s="18">
        <v>1.7609999999999999</v>
      </c>
      <c r="R1250" s="18">
        <v>5.1459999999999999</v>
      </c>
      <c r="S1250" s="18">
        <v>2.085</v>
      </c>
      <c r="T1250" s="18">
        <v>9.3520000000000003</v>
      </c>
      <c r="U1250" s="18">
        <v>7.069</v>
      </c>
      <c r="V1250" s="18">
        <v>7.45</v>
      </c>
    </row>
    <row r="1251" spans="1:22" s="52" customFormat="1" x14ac:dyDescent="0.25">
      <c r="A1251" s="53">
        <v>43403</v>
      </c>
      <c r="B1251" s="14">
        <v>9</v>
      </c>
      <c r="C1251" s="57">
        <v>238227268000</v>
      </c>
      <c r="D1251" s="57">
        <v>572535795</v>
      </c>
      <c r="E1251" s="57">
        <v>9901048747</v>
      </c>
      <c r="F1251" s="57">
        <v>257292682952</v>
      </c>
      <c r="G1251" s="59">
        <v>1.009E-2</v>
      </c>
      <c r="H1251" s="59">
        <v>2.9199999999999999E-3</v>
      </c>
      <c r="I1251" s="59">
        <v>7.1700000000000002E-3</v>
      </c>
      <c r="J1251" s="59">
        <v>0.12995999999999999</v>
      </c>
      <c r="K1251" s="59">
        <v>2.1000000000000001E-4</v>
      </c>
      <c r="L1251" s="59">
        <v>-3.0000000000000001E-5</v>
      </c>
      <c r="M1251" s="59">
        <v>2.4000000000000001E-4</v>
      </c>
      <c r="N1251" s="59">
        <v>8.1259999999999999E-2</v>
      </c>
      <c r="O1251" s="19">
        <v>180.22110000000001</v>
      </c>
      <c r="P1251" s="19">
        <v>111.3049</v>
      </c>
      <c r="Q1251" s="18">
        <v>1.758</v>
      </c>
      <c r="R1251" s="18">
        <v>5.1360000000000001</v>
      </c>
      <c r="S1251" s="18">
        <v>2.0830000000000002</v>
      </c>
      <c r="T1251" s="18">
        <v>9.3520000000000003</v>
      </c>
      <c r="U1251" s="18">
        <v>7.0679999999999996</v>
      </c>
      <c r="V1251" s="18">
        <v>7.4489999999999998</v>
      </c>
    </row>
    <row r="1252" spans="1:22" s="52" customFormat="1" x14ac:dyDescent="0.25">
      <c r="A1252" s="53">
        <v>43404</v>
      </c>
      <c r="B1252" s="14">
        <v>9</v>
      </c>
      <c r="C1252" s="57">
        <v>238227268000</v>
      </c>
      <c r="D1252" s="57">
        <v>633670829</v>
      </c>
      <c r="E1252" s="57">
        <v>9902269424</v>
      </c>
      <c r="F1252" s="57">
        <v>257259021151</v>
      </c>
      <c r="G1252" s="59">
        <v>9.9600000000000001E-3</v>
      </c>
      <c r="H1252" s="59">
        <v>2.5500000000000002E-3</v>
      </c>
      <c r="I1252" s="59">
        <v>7.4200000000000004E-3</v>
      </c>
      <c r="J1252" s="59">
        <v>0.12379</v>
      </c>
      <c r="K1252" s="59">
        <v>-1.2999999999999999E-4</v>
      </c>
      <c r="L1252" s="59">
        <v>-3.6999999999999999E-4</v>
      </c>
      <c r="M1252" s="59">
        <v>2.4000000000000001E-4</v>
      </c>
      <c r="N1252" s="59">
        <v>-4.6629999999999998E-2</v>
      </c>
      <c r="O1252" s="19">
        <v>180.19759999999999</v>
      </c>
      <c r="P1252" s="19">
        <v>111.26309999999999</v>
      </c>
      <c r="Q1252" s="18">
        <v>1.7549999999999999</v>
      </c>
      <c r="R1252" s="18">
        <v>5.1230000000000002</v>
      </c>
      <c r="S1252" s="18">
        <v>2.08</v>
      </c>
      <c r="T1252" s="18">
        <v>9.3520000000000003</v>
      </c>
      <c r="U1252" s="18">
        <v>7.08</v>
      </c>
      <c r="V1252" s="18">
        <v>7.468</v>
      </c>
    </row>
    <row r="1253" spans="1:22" s="52" customFormat="1" x14ac:dyDescent="0.25">
      <c r="A1253" s="53">
        <v>43405</v>
      </c>
      <c r="B1253" s="14">
        <v>10</v>
      </c>
      <c r="C1253" s="57">
        <v>252852268000</v>
      </c>
      <c r="D1253" s="57">
        <v>706859365</v>
      </c>
      <c r="E1253" s="57">
        <v>0</v>
      </c>
      <c r="F1253" s="57">
        <v>262961018029</v>
      </c>
      <c r="G1253" s="59">
        <v>2.4000000000000001E-4</v>
      </c>
      <c r="H1253" s="59">
        <v>-1.0000000000000001E-5</v>
      </c>
      <c r="I1253" s="59">
        <v>2.5000000000000001E-4</v>
      </c>
      <c r="J1253" s="59">
        <v>9.0889999999999999E-2</v>
      </c>
      <c r="K1253" s="59">
        <v>2.4000000000000001E-4</v>
      </c>
      <c r="L1253" s="59">
        <v>-1.0000000000000001E-5</v>
      </c>
      <c r="M1253" s="59">
        <v>2.5000000000000001E-4</v>
      </c>
      <c r="N1253" s="59">
        <v>9.0889999999999999E-2</v>
      </c>
      <c r="O1253" s="19">
        <v>180.2405</v>
      </c>
      <c r="P1253" s="19">
        <v>111.2621</v>
      </c>
      <c r="Q1253" s="18">
        <v>1.946</v>
      </c>
      <c r="R1253" s="18">
        <v>6.1360000000000001</v>
      </c>
      <c r="S1253" s="18">
        <v>2.246</v>
      </c>
      <c r="T1253" s="18">
        <v>9.39</v>
      </c>
      <c r="U1253" s="18">
        <v>7.2569999999999997</v>
      </c>
      <c r="V1253" s="18">
        <v>7.5830000000000002</v>
      </c>
    </row>
    <row r="1254" spans="1:22" s="52" customFormat="1" x14ac:dyDescent="0.25">
      <c r="A1254" s="53">
        <v>43406</v>
      </c>
      <c r="B1254" s="14">
        <v>10</v>
      </c>
      <c r="C1254" s="57">
        <v>252852268000</v>
      </c>
      <c r="D1254" s="57">
        <v>772012235</v>
      </c>
      <c r="E1254" s="57">
        <v>0</v>
      </c>
      <c r="F1254" s="57">
        <v>263051104928</v>
      </c>
      <c r="G1254" s="59">
        <v>5.8E-4</v>
      </c>
      <c r="H1254" s="59">
        <v>9.0000000000000006E-5</v>
      </c>
      <c r="I1254" s="59">
        <v>5.0000000000000001E-4</v>
      </c>
      <c r="J1254" s="59">
        <v>0.11183</v>
      </c>
      <c r="K1254" s="59">
        <v>3.4000000000000002E-4</v>
      </c>
      <c r="L1254" s="59">
        <v>9.0000000000000006E-5</v>
      </c>
      <c r="M1254" s="59">
        <v>2.5000000000000001E-4</v>
      </c>
      <c r="N1254" s="59">
        <v>0.13317000000000001</v>
      </c>
      <c r="O1254" s="19">
        <v>180.3023</v>
      </c>
      <c r="P1254" s="19">
        <v>111.2726</v>
      </c>
      <c r="Q1254" s="18">
        <v>1.944</v>
      </c>
      <c r="R1254" s="18">
        <v>6.125</v>
      </c>
      <c r="S1254" s="18">
        <v>2.2429999999999999</v>
      </c>
      <c r="T1254" s="18">
        <v>9.39</v>
      </c>
      <c r="U1254" s="18">
        <v>7.2469999999999999</v>
      </c>
      <c r="V1254" s="18">
        <v>7.5759999999999996</v>
      </c>
    </row>
    <row r="1255" spans="1:22" s="52" customFormat="1" x14ac:dyDescent="0.25">
      <c r="A1255" s="53">
        <v>43407</v>
      </c>
      <c r="B1255" s="14">
        <v>10</v>
      </c>
      <c r="C1255" s="57">
        <v>252852268000</v>
      </c>
      <c r="D1255" s="57">
        <v>837165050</v>
      </c>
      <c r="E1255" s="57">
        <v>0</v>
      </c>
      <c r="F1255" s="57">
        <v>263101265018</v>
      </c>
      <c r="G1255" s="59">
        <v>7.6999999999999996E-4</v>
      </c>
      <c r="H1255" s="59">
        <v>3.0000000000000001E-5</v>
      </c>
      <c r="I1255" s="59">
        <v>7.3999999999999999E-4</v>
      </c>
      <c r="J1255" s="59">
        <v>9.8419999999999994E-2</v>
      </c>
      <c r="K1255" s="59">
        <v>1.9000000000000001E-4</v>
      </c>
      <c r="L1255" s="59">
        <v>-6.0000000000000002E-5</v>
      </c>
      <c r="M1255" s="59">
        <v>2.5000000000000001E-4</v>
      </c>
      <c r="N1255" s="59">
        <v>7.2069999999999995E-2</v>
      </c>
      <c r="O1255" s="19">
        <v>180.3366</v>
      </c>
      <c r="P1255" s="19">
        <v>111.2663</v>
      </c>
      <c r="Q1255" s="18">
        <v>1.9410000000000001</v>
      </c>
      <c r="R1255" s="18">
        <v>6.1130000000000004</v>
      </c>
      <c r="S1255" s="18">
        <v>2.2400000000000002</v>
      </c>
      <c r="T1255" s="18">
        <v>9.39</v>
      </c>
      <c r="U1255" s="18">
        <v>7.2430000000000003</v>
      </c>
      <c r="V1255" s="18">
        <v>7.5759999999999996</v>
      </c>
    </row>
    <row r="1256" spans="1:22" s="52" customFormat="1" x14ac:dyDescent="0.25">
      <c r="A1256" s="53">
        <v>43409</v>
      </c>
      <c r="B1256" s="14">
        <v>10</v>
      </c>
      <c r="C1256" s="57">
        <v>252852268000</v>
      </c>
      <c r="D1256" s="57">
        <v>967470714</v>
      </c>
      <c r="E1256" s="57">
        <v>0</v>
      </c>
      <c r="F1256" s="57">
        <v>263354332991</v>
      </c>
      <c r="G1256" s="59">
        <v>1.73E-3</v>
      </c>
      <c r="H1256" s="59">
        <v>5.0000000000000001E-4</v>
      </c>
      <c r="I1256" s="59">
        <v>1.24E-3</v>
      </c>
      <c r="J1256" s="59">
        <v>0.13485</v>
      </c>
      <c r="K1256" s="59">
        <v>9.6000000000000002E-4</v>
      </c>
      <c r="L1256" s="59">
        <v>4.6999999999999999E-4</v>
      </c>
      <c r="M1256" s="59">
        <v>5.0000000000000001E-4</v>
      </c>
      <c r="N1256" s="59">
        <v>0.19178999999999999</v>
      </c>
      <c r="O1256" s="19">
        <v>180.51009999999999</v>
      </c>
      <c r="P1256" s="19">
        <v>111.3182</v>
      </c>
      <c r="Q1256" s="18">
        <v>1.9359999999999999</v>
      </c>
      <c r="R1256" s="18">
        <v>6.093</v>
      </c>
      <c r="S1256" s="18">
        <v>2.2349999999999999</v>
      </c>
      <c r="T1256" s="18">
        <v>9.39</v>
      </c>
      <c r="U1256" s="18">
        <v>7.2110000000000003</v>
      </c>
      <c r="V1256" s="18">
        <v>7.548</v>
      </c>
    </row>
    <row r="1257" spans="1:22" s="52" customFormat="1" x14ac:dyDescent="0.25">
      <c r="A1257" s="53">
        <v>43410</v>
      </c>
      <c r="B1257" s="14">
        <v>10</v>
      </c>
      <c r="C1257" s="57">
        <v>252852268000</v>
      </c>
      <c r="D1257" s="57">
        <v>1032623537</v>
      </c>
      <c r="E1257" s="57">
        <v>0</v>
      </c>
      <c r="F1257" s="57">
        <v>263431853721</v>
      </c>
      <c r="G1257" s="59">
        <v>2.0300000000000001E-3</v>
      </c>
      <c r="H1257" s="59">
        <v>5.4000000000000001E-4</v>
      </c>
      <c r="I1257" s="59">
        <v>1.49E-3</v>
      </c>
      <c r="J1257" s="59">
        <v>0.13125000000000001</v>
      </c>
      <c r="K1257" s="59">
        <v>2.9E-4</v>
      </c>
      <c r="L1257" s="59">
        <v>5.0000000000000002E-5</v>
      </c>
      <c r="M1257" s="59">
        <v>2.5000000000000001E-4</v>
      </c>
      <c r="N1257" s="59">
        <v>0.11341</v>
      </c>
      <c r="O1257" s="19">
        <v>180.56319999999999</v>
      </c>
      <c r="P1257" s="19">
        <v>111.3235</v>
      </c>
      <c r="Q1257" s="18">
        <v>1.9339999999999999</v>
      </c>
      <c r="R1257" s="18">
        <v>6.0830000000000002</v>
      </c>
      <c r="S1257" s="18">
        <v>2.2320000000000002</v>
      </c>
      <c r="T1257" s="18">
        <v>9.39</v>
      </c>
      <c r="U1257" s="18">
        <v>7.2080000000000002</v>
      </c>
      <c r="V1257" s="18">
        <v>7.5430000000000001</v>
      </c>
    </row>
    <row r="1258" spans="1:22" s="52" customFormat="1" x14ac:dyDescent="0.25">
      <c r="A1258" s="53">
        <v>43411</v>
      </c>
      <c r="B1258" s="14">
        <v>10</v>
      </c>
      <c r="C1258" s="57">
        <v>252852268000</v>
      </c>
      <c r="D1258" s="57">
        <v>1097776311</v>
      </c>
      <c r="E1258" s="57">
        <v>0</v>
      </c>
      <c r="F1258" s="57">
        <v>263509521799</v>
      </c>
      <c r="G1258" s="59">
        <v>2.32E-3</v>
      </c>
      <c r="H1258" s="59">
        <v>5.9000000000000003E-4</v>
      </c>
      <c r="I1258" s="59">
        <v>1.73E-3</v>
      </c>
      <c r="J1258" s="59">
        <v>0.12870999999999999</v>
      </c>
      <c r="K1258" s="59">
        <v>2.9E-4</v>
      </c>
      <c r="L1258" s="59">
        <v>5.0000000000000002E-5</v>
      </c>
      <c r="M1258" s="59">
        <v>2.5000000000000001E-4</v>
      </c>
      <c r="N1258" s="59">
        <v>0.11360000000000001</v>
      </c>
      <c r="O1258" s="19">
        <v>180.6165</v>
      </c>
      <c r="P1258" s="19">
        <v>111.3288</v>
      </c>
      <c r="Q1258" s="18">
        <v>1.931</v>
      </c>
      <c r="R1258" s="18">
        <v>6.0720000000000001</v>
      </c>
      <c r="S1258" s="18">
        <v>2.2290000000000001</v>
      </c>
      <c r="T1258" s="18">
        <v>9.39</v>
      </c>
      <c r="U1258" s="18">
        <v>7.2050000000000001</v>
      </c>
      <c r="V1258" s="18">
        <v>7.5389999999999997</v>
      </c>
    </row>
    <row r="1259" spans="1:22" s="52" customFormat="1" x14ac:dyDescent="0.25">
      <c r="A1259" s="53">
        <v>43412</v>
      </c>
      <c r="B1259" s="14">
        <v>10</v>
      </c>
      <c r="C1259" s="57">
        <v>252852268000</v>
      </c>
      <c r="D1259" s="57">
        <v>1162929165</v>
      </c>
      <c r="E1259" s="57">
        <v>0</v>
      </c>
      <c r="F1259" s="57">
        <v>263561252890</v>
      </c>
      <c r="G1259" s="59">
        <v>2.5200000000000001E-3</v>
      </c>
      <c r="H1259" s="59">
        <v>5.4000000000000001E-4</v>
      </c>
      <c r="I1259" s="59">
        <v>1.98E-3</v>
      </c>
      <c r="J1259" s="59">
        <v>0.12175999999999999</v>
      </c>
      <c r="K1259" s="59">
        <v>2.0000000000000001E-4</v>
      </c>
      <c r="L1259" s="59">
        <v>-5.0000000000000002E-5</v>
      </c>
      <c r="M1259" s="59">
        <v>2.5000000000000001E-4</v>
      </c>
      <c r="N1259" s="59">
        <v>7.4279999999999999E-2</v>
      </c>
      <c r="O1259" s="19">
        <v>180.65190000000001</v>
      </c>
      <c r="P1259" s="19">
        <v>111.3231</v>
      </c>
      <c r="Q1259" s="18">
        <v>1.929</v>
      </c>
      <c r="R1259" s="18">
        <v>6.0609999999999999</v>
      </c>
      <c r="S1259" s="18">
        <v>2.226</v>
      </c>
      <c r="T1259" s="18">
        <v>9.39</v>
      </c>
      <c r="U1259" s="18">
        <v>7.2050000000000001</v>
      </c>
      <c r="V1259" s="18">
        <v>7.5389999999999997</v>
      </c>
    </row>
    <row r="1260" spans="1:22" s="52" customFormat="1" x14ac:dyDescent="0.25">
      <c r="A1260" s="53">
        <v>43413</v>
      </c>
      <c r="B1260" s="14">
        <v>10</v>
      </c>
      <c r="C1260" s="57">
        <v>252852268000</v>
      </c>
      <c r="D1260" s="57">
        <v>1228082033</v>
      </c>
      <c r="E1260" s="57">
        <v>0</v>
      </c>
      <c r="F1260" s="57">
        <v>263611728681</v>
      </c>
      <c r="G1260" s="59">
        <v>2.7100000000000002E-3</v>
      </c>
      <c r="H1260" s="59">
        <v>4.8000000000000001E-4</v>
      </c>
      <c r="I1260" s="59">
        <v>2.2300000000000002E-3</v>
      </c>
      <c r="J1260" s="59">
        <v>0.11617</v>
      </c>
      <c r="K1260" s="59">
        <v>1.9000000000000001E-4</v>
      </c>
      <c r="L1260" s="59">
        <v>-6.0000000000000002E-5</v>
      </c>
      <c r="M1260" s="59">
        <v>2.5000000000000001E-4</v>
      </c>
      <c r="N1260" s="59">
        <v>7.2400000000000006E-2</v>
      </c>
      <c r="O1260" s="19">
        <v>180.6865</v>
      </c>
      <c r="P1260" s="19">
        <v>111.3169</v>
      </c>
      <c r="Q1260" s="18">
        <v>1.9259999999999999</v>
      </c>
      <c r="R1260" s="18">
        <v>6.0490000000000004</v>
      </c>
      <c r="S1260" s="18">
        <v>2.2240000000000002</v>
      </c>
      <c r="T1260" s="18">
        <v>9.39</v>
      </c>
      <c r="U1260" s="18">
        <v>7.2050000000000001</v>
      </c>
      <c r="V1260" s="18">
        <v>7.5389999999999997</v>
      </c>
    </row>
    <row r="1261" spans="1:22" s="52" customFormat="1" x14ac:dyDescent="0.25">
      <c r="A1261" s="53">
        <v>43416</v>
      </c>
      <c r="B1261" s="14">
        <v>10</v>
      </c>
      <c r="C1261" s="57">
        <v>252852268000</v>
      </c>
      <c r="D1261" s="57">
        <v>1423540529</v>
      </c>
      <c r="E1261" s="57">
        <v>0</v>
      </c>
      <c r="F1261" s="57">
        <v>263685571501</v>
      </c>
      <c r="G1261" s="59">
        <v>2.99E-3</v>
      </c>
      <c r="H1261" s="59">
        <v>2.0000000000000002E-5</v>
      </c>
      <c r="I1261" s="59">
        <v>2.97E-3</v>
      </c>
      <c r="J1261" s="59">
        <v>9.5210000000000003E-2</v>
      </c>
      <c r="K1261" s="59">
        <v>2.7999999999999998E-4</v>
      </c>
      <c r="L1261" s="59">
        <v>-4.6000000000000001E-4</v>
      </c>
      <c r="M1261" s="59">
        <v>7.3999999999999999E-4</v>
      </c>
      <c r="N1261" s="59">
        <v>3.4660000000000003E-2</v>
      </c>
      <c r="O1261" s="19">
        <v>180.7371</v>
      </c>
      <c r="P1261" s="19">
        <v>111.2654</v>
      </c>
      <c r="Q1261" s="18">
        <v>1.9179999999999999</v>
      </c>
      <c r="R1261" s="18">
        <v>6.0129999999999999</v>
      </c>
      <c r="S1261" s="18">
        <v>2.2149999999999999</v>
      </c>
      <c r="T1261" s="18">
        <v>9.39</v>
      </c>
      <c r="U1261" s="18">
        <v>7.2169999999999996</v>
      </c>
      <c r="V1261" s="18">
        <v>7.5570000000000004</v>
      </c>
    </row>
    <row r="1262" spans="1:22" s="52" customFormat="1" x14ac:dyDescent="0.25">
      <c r="A1262" s="53">
        <v>43417</v>
      </c>
      <c r="B1262" s="14">
        <v>10</v>
      </c>
      <c r="C1262" s="57">
        <v>252852268000</v>
      </c>
      <c r="D1262" s="57">
        <v>1488693346</v>
      </c>
      <c r="E1262" s="57">
        <v>0</v>
      </c>
      <c r="F1262" s="57">
        <v>263762306337</v>
      </c>
      <c r="G1262" s="59">
        <v>3.29E-3</v>
      </c>
      <c r="H1262" s="59">
        <v>6.0000000000000002E-5</v>
      </c>
      <c r="I1262" s="59">
        <v>3.2200000000000002E-3</v>
      </c>
      <c r="J1262" s="59">
        <v>9.6490000000000006E-2</v>
      </c>
      <c r="K1262" s="59">
        <v>2.9E-4</v>
      </c>
      <c r="L1262" s="59">
        <v>4.0000000000000003E-5</v>
      </c>
      <c r="M1262" s="59">
        <v>2.5000000000000001E-4</v>
      </c>
      <c r="N1262" s="59">
        <v>0.11205</v>
      </c>
      <c r="O1262" s="19">
        <v>180.78970000000001</v>
      </c>
      <c r="P1262" s="19">
        <v>111.27030000000001</v>
      </c>
      <c r="Q1262" s="18">
        <v>1.915</v>
      </c>
      <c r="R1262" s="18">
        <v>6.0019999999999998</v>
      </c>
      <c r="S1262" s="18">
        <v>2.2130000000000001</v>
      </c>
      <c r="T1262" s="18">
        <v>9.39</v>
      </c>
      <c r="U1262" s="18">
        <v>7.2130000000000001</v>
      </c>
      <c r="V1262" s="18">
        <v>7.5519999999999996</v>
      </c>
    </row>
    <row r="1263" spans="1:22" s="52" customFormat="1" x14ac:dyDescent="0.25">
      <c r="A1263" s="53">
        <v>43418</v>
      </c>
      <c r="B1263" s="14">
        <v>10</v>
      </c>
      <c r="C1263" s="57">
        <v>252852268000</v>
      </c>
      <c r="D1263" s="57">
        <v>1553846168</v>
      </c>
      <c r="E1263" s="57">
        <v>0</v>
      </c>
      <c r="F1263" s="57">
        <v>263727115311</v>
      </c>
      <c r="G1263" s="59">
        <v>3.15E-3</v>
      </c>
      <c r="H1263" s="59">
        <v>-3.2000000000000003E-4</v>
      </c>
      <c r="I1263" s="59">
        <v>3.47E-3</v>
      </c>
      <c r="J1263" s="59">
        <v>8.5519999999999999E-2</v>
      </c>
      <c r="K1263" s="59">
        <v>-1.2999999999999999E-4</v>
      </c>
      <c r="L1263" s="59">
        <v>-3.8000000000000002E-4</v>
      </c>
      <c r="M1263" s="59">
        <v>2.5000000000000001E-4</v>
      </c>
      <c r="N1263" s="59">
        <v>-4.7530000000000003E-2</v>
      </c>
      <c r="O1263" s="19">
        <v>180.76560000000001</v>
      </c>
      <c r="P1263" s="19">
        <v>111.2278</v>
      </c>
      <c r="Q1263" s="18">
        <v>1.9119999999999999</v>
      </c>
      <c r="R1263" s="18">
        <v>5.9880000000000004</v>
      </c>
      <c r="S1263" s="18">
        <v>2.21</v>
      </c>
      <c r="T1263" s="18">
        <v>9.39</v>
      </c>
      <c r="U1263" s="18">
        <v>7.2270000000000003</v>
      </c>
      <c r="V1263" s="18">
        <v>7.569</v>
      </c>
    </row>
    <row r="1264" spans="1:22" s="52" customFormat="1" x14ac:dyDescent="0.25">
      <c r="A1264" s="53">
        <v>43419</v>
      </c>
      <c r="B1264" s="14">
        <v>10</v>
      </c>
      <c r="C1264" s="57">
        <v>252852268000</v>
      </c>
      <c r="D1264" s="57">
        <v>1618999010</v>
      </c>
      <c r="E1264" s="57">
        <v>0</v>
      </c>
      <c r="F1264" s="57">
        <v>263846091347</v>
      </c>
      <c r="G1264" s="59">
        <v>3.5999999999999999E-3</v>
      </c>
      <c r="H1264" s="59">
        <v>-1.1E-4</v>
      </c>
      <c r="I1264" s="59">
        <v>3.7200000000000002E-3</v>
      </c>
      <c r="J1264" s="59">
        <v>9.1509999999999994E-2</v>
      </c>
      <c r="K1264" s="59">
        <v>4.4999999999999999E-4</v>
      </c>
      <c r="L1264" s="59">
        <v>2.0000000000000001E-4</v>
      </c>
      <c r="M1264" s="59">
        <v>2.5000000000000001E-4</v>
      </c>
      <c r="N1264" s="59">
        <v>0.17895</v>
      </c>
      <c r="O1264" s="19">
        <v>180.84719999999999</v>
      </c>
      <c r="P1264" s="19">
        <v>111.25060000000001</v>
      </c>
      <c r="Q1264" s="18">
        <v>1.91</v>
      </c>
      <c r="R1264" s="18">
        <v>5.9790000000000001</v>
      </c>
      <c r="S1264" s="18">
        <v>2.2069999999999999</v>
      </c>
      <c r="T1264" s="18">
        <v>9.39</v>
      </c>
      <c r="U1264" s="18">
        <v>7.2169999999999996</v>
      </c>
      <c r="V1264" s="18">
        <v>7.5570000000000004</v>
      </c>
    </row>
    <row r="1265" spans="1:22" s="52" customFormat="1" x14ac:dyDescent="0.25">
      <c r="A1265" s="53">
        <v>43420</v>
      </c>
      <c r="B1265" s="14">
        <v>10</v>
      </c>
      <c r="C1265" s="57">
        <v>252852268000</v>
      </c>
      <c r="D1265" s="57">
        <v>1684151852</v>
      </c>
      <c r="E1265" s="57">
        <v>0</v>
      </c>
      <c r="F1265" s="57">
        <v>263837966096</v>
      </c>
      <c r="G1265" s="59">
        <v>3.5699999999999998E-3</v>
      </c>
      <c r="H1265" s="59">
        <v>-3.8999999999999999E-4</v>
      </c>
      <c r="I1265" s="59">
        <v>3.9699999999999996E-3</v>
      </c>
      <c r="J1265" s="59">
        <v>8.4790000000000004E-2</v>
      </c>
      <c r="K1265" s="59">
        <v>-3.0000000000000001E-5</v>
      </c>
      <c r="L1265" s="59">
        <v>-2.7999999999999998E-4</v>
      </c>
      <c r="M1265" s="59">
        <v>2.5000000000000001E-4</v>
      </c>
      <c r="N1265" s="59">
        <v>-1.1180000000000001E-2</v>
      </c>
      <c r="O1265" s="19">
        <v>180.8416</v>
      </c>
      <c r="P1265" s="19">
        <v>111.2196</v>
      </c>
      <c r="Q1265" s="18">
        <v>1.907</v>
      </c>
      <c r="R1265" s="18">
        <v>5.9660000000000002</v>
      </c>
      <c r="S1265" s="18">
        <v>2.2040000000000002</v>
      </c>
      <c r="T1265" s="18">
        <v>9.39</v>
      </c>
      <c r="U1265" s="18">
        <v>7.2279999999999998</v>
      </c>
      <c r="V1265" s="18">
        <v>7.569</v>
      </c>
    </row>
    <row r="1266" spans="1:22" s="52" customFormat="1" x14ac:dyDescent="0.25">
      <c r="A1266" s="53">
        <v>43423</v>
      </c>
      <c r="B1266" s="14">
        <v>10</v>
      </c>
      <c r="C1266" s="57">
        <v>252852268000</v>
      </c>
      <c r="D1266" s="57">
        <v>1749304646</v>
      </c>
      <c r="E1266" s="57">
        <v>0</v>
      </c>
      <c r="F1266" s="57">
        <v>263898068311</v>
      </c>
      <c r="G1266" s="59">
        <v>3.8E-3</v>
      </c>
      <c r="H1266" s="59">
        <v>-4.0999999999999999E-4</v>
      </c>
      <c r="I1266" s="59">
        <v>4.2100000000000002E-3</v>
      </c>
      <c r="J1266" s="59">
        <v>7.5639999999999999E-2</v>
      </c>
      <c r="K1266" s="59">
        <v>2.3000000000000001E-4</v>
      </c>
      <c r="L1266" s="59">
        <v>-2.0000000000000002E-5</v>
      </c>
      <c r="M1266" s="59">
        <v>2.5000000000000001E-4</v>
      </c>
      <c r="N1266" s="59">
        <v>2.81E-2</v>
      </c>
      <c r="O1266" s="19">
        <v>180.8828</v>
      </c>
      <c r="P1266" s="19">
        <v>111.2175</v>
      </c>
      <c r="Q1266" s="18">
        <v>1.905</v>
      </c>
      <c r="R1266" s="18">
        <v>5.9560000000000004</v>
      </c>
      <c r="S1266" s="18">
        <v>2.1960000000000002</v>
      </c>
      <c r="T1266" s="18">
        <v>9.39</v>
      </c>
      <c r="U1266" s="18">
        <v>7.2279999999999998</v>
      </c>
      <c r="V1266" s="18">
        <v>7.5679999999999996</v>
      </c>
    </row>
    <row r="1267" spans="1:22" s="52" customFormat="1" x14ac:dyDescent="0.25">
      <c r="A1267" s="53">
        <v>43424</v>
      </c>
      <c r="B1267" s="14">
        <v>10</v>
      </c>
      <c r="C1267" s="57">
        <v>252852268000</v>
      </c>
      <c r="D1267" s="57">
        <v>1944763187</v>
      </c>
      <c r="E1267" s="57">
        <v>0</v>
      </c>
      <c r="F1267" s="57">
        <v>263902464520</v>
      </c>
      <c r="G1267" s="59">
        <v>3.82E-3</v>
      </c>
      <c r="H1267" s="59">
        <v>-1.14E-3</v>
      </c>
      <c r="I1267" s="59">
        <v>4.96E-3</v>
      </c>
      <c r="J1267" s="59">
        <v>7.2050000000000003E-2</v>
      </c>
      <c r="K1267" s="59">
        <v>2.0000000000000002E-5</v>
      </c>
      <c r="L1267" s="59">
        <v>-7.2000000000000005E-4</v>
      </c>
      <c r="M1267" s="59">
        <v>7.3999999999999999E-4</v>
      </c>
      <c r="N1267" s="59">
        <v>6.1000000000000004E-3</v>
      </c>
      <c r="O1267" s="19">
        <v>180.88579999999999</v>
      </c>
      <c r="P1267" s="19">
        <v>111.1366</v>
      </c>
      <c r="Q1267" s="18">
        <v>1.8959999999999999</v>
      </c>
      <c r="R1267" s="18">
        <v>5.9169999999999998</v>
      </c>
      <c r="S1267" s="18">
        <v>2.194</v>
      </c>
      <c r="T1267" s="18">
        <v>9.39</v>
      </c>
      <c r="U1267" s="18">
        <v>7.2489999999999997</v>
      </c>
      <c r="V1267" s="18">
        <v>7.5990000000000002</v>
      </c>
    </row>
    <row r="1268" spans="1:22" s="52" customFormat="1" x14ac:dyDescent="0.25">
      <c r="A1268" s="53">
        <v>43425</v>
      </c>
      <c r="B1268" s="14">
        <v>10</v>
      </c>
      <c r="C1268" s="57">
        <v>252852268000</v>
      </c>
      <c r="D1268" s="57">
        <v>2009916004</v>
      </c>
      <c r="E1268" s="57">
        <v>0</v>
      </c>
      <c r="F1268" s="57">
        <v>263907232040</v>
      </c>
      <c r="G1268" s="59">
        <v>3.8400000000000001E-3</v>
      </c>
      <c r="H1268" s="59">
        <v>-1.3699999999999999E-3</v>
      </c>
      <c r="I1268" s="59">
        <v>5.1999999999999998E-3</v>
      </c>
      <c r="J1268" s="59">
        <v>6.8839999999999998E-2</v>
      </c>
      <c r="K1268" s="59">
        <v>2.0000000000000002E-5</v>
      </c>
      <c r="L1268" s="59">
        <v>-2.3000000000000001E-4</v>
      </c>
      <c r="M1268" s="59">
        <v>2.5000000000000001E-4</v>
      </c>
      <c r="N1268" s="59">
        <v>6.62E-3</v>
      </c>
      <c r="O1268" s="19">
        <v>180.88910000000001</v>
      </c>
      <c r="P1268" s="19">
        <v>111.111</v>
      </c>
      <c r="Q1268" s="18">
        <v>1.893</v>
      </c>
      <c r="R1268" s="18">
        <v>5.9029999999999996</v>
      </c>
      <c r="S1268" s="18">
        <v>2.1909999999999998</v>
      </c>
      <c r="T1268" s="18">
        <v>9.39</v>
      </c>
      <c r="U1268" s="18">
        <v>7.2560000000000002</v>
      </c>
      <c r="V1268" s="18">
        <v>7.6079999999999997</v>
      </c>
    </row>
    <row r="1269" spans="1:22" s="52" customFormat="1" x14ac:dyDescent="0.25">
      <c r="A1269" s="53">
        <v>43426</v>
      </c>
      <c r="B1269" s="14">
        <v>10</v>
      </c>
      <c r="C1269" s="57">
        <v>252852268000</v>
      </c>
      <c r="D1269" s="57">
        <v>2075068811</v>
      </c>
      <c r="E1269" s="57">
        <v>0</v>
      </c>
      <c r="F1269" s="57">
        <v>263979832561</v>
      </c>
      <c r="G1269" s="59">
        <v>4.1099999999999999E-3</v>
      </c>
      <c r="H1269" s="59">
        <v>-1.34E-3</v>
      </c>
      <c r="I1269" s="59">
        <v>5.45E-3</v>
      </c>
      <c r="J1269" s="59">
        <v>7.0480000000000001E-2</v>
      </c>
      <c r="K1269" s="59">
        <v>2.7999999999999998E-4</v>
      </c>
      <c r="L1269" s="59">
        <v>3.0000000000000001E-5</v>
      </c>
      <c r="M1269" s="59">
        <v>2.5000000000000001E-4</v>
      </c>
      <c r="N1269" s="59">
        <v>0.10561</v>
      </c>
      <c r="O1269" s="19">
        <v>180.93879999999999</v>
      </c>
      <c r="P1269" s="19">
        <v>111.1142</v>
      </c>
      <c r="Q1269" s="18">
        <v>1.89</v>
      </c>
      <c r="R1269" s="18">
        <v>5.8929999999999998</v>
      </c>
      <c r="S1269" s="18">
        <v>2.1880000000000002</v>
      </c>
      <c r="T1269" s="18">
        <v>9.39</v>
      </c>
      <c r="U1269" s="18">
        <v>7.2530000000000001</v>
      </c>
      <c r="V1269" s="18">
        <v>7.6050000000000004</v>
      </c>
    </row>
    <row r="1270" spans="1:22" s="52" customFormat="1" x14ac:dyDescent="0.25">
      <c r="A1270" s="53">
        <v>43427</v>
      </c>
      <c r="B1270" s="14">
        <v>10</v>
      </c>
      <c r="C1270" s="57">
        <v>252852268000</v>
      </c>
      <c r="D1270" s="57">
        <v>2140221688</v>
      </c>
      <c r="E1270" s="57">
        <v>0</v>
      </c>
      <c r="F1270" s="57">
        <v>264037842888</v>
      </c>
      <c r="G1270" s="59">
        <v>4.3299999999999996E-3</v>
      </c>
      <c r="H1270" s="59">
        <v>-1.3699999999999999E-3</v>
      </c>
      <c r="I1270" s="59">
        <v>5.7000000000000002E-3</v>
      </c>
      <c r="J1270" s="59">
        <v>7.1050000000000002E-2</v>
      </c>
      <c r="K1270" s="59">
        <v>2.2000000000000001E-4</v>
      </c>
      <c r="L1270" s="59">
        <v>-3.0000000000000001E-5</v>
      </c>
      <c r="M1270" s="59">
        <v>2.5000000000000001E-4</v>
      </c>
      <c r="N1270" s="59">
        <v>8.3500000000000005E-2</v>
      </c>
      <c r="O1270" s="19">
        <v>180.9786</v>
      </c>
      <c r="P1270" s="19">
        <v>111.1112</v>
      </c>
      <c r="Q1270" s="18">
        <v>1.8879999999999999</v>
      </c>
      <c r="R1270" s="18">
        <v>5.8819999999999997</v>
      </c>
      <c r="S1270" s="18">
        <v>2.1850000000000001</v>
      </c>
      <c r="T1270" s="18">
        <v>9.39</v>
      </c>
      <c r="U1270" s="18">
        <v>7.2519999999999998</v>
      </c>
      <c r="V1270" s="18">
        <v>7.6040000000000001</v>
      </c>
    </row>
    <row r="1271" spans="1:22" s="52" customFormat="1" x14ac:dyDescent="0.25">
      <c r="A1271" s="53">
        <v>43430</v>
      </c>
      <c r="B1271" s="14">
        <v>10</v>
      </c>
      <c r="C1271" s="57">
        <v>252852268000</v>
      </c>
      <c r="D1271" s="57">
        <v>2335680107</v>
      </c>
      <c r="E1271" s="57">
        <v>0</v>
      </c>
      <c r="F1271" s="57">
        <v>264209360487</v>
      </c>
      <c r="G1271" s="59">
        <v>4.9899999999999996E-3</v>
      </c>
      <c r="H1271" s="59">
        <v>-1.4599999999999999E-3</v>
      </c>
      <c r="I1271" s="59">
        <v>6.4400000000000004E-3</v>
      </c>
      <c r="J1271" s="59">
        <v>7.2330000000000005E-2</v>
      </c>
      <c r="K1271" s="59">
        <v>6.4999999999999997E-4</v>
      </c>
      <c r="L1271" s="59">
        <v>-9.0000000000000006E-5</v>
      </c>
      <c r="M1271" s="59">
        <v>7.3999999999999999E-4</v>
      </c>
      <c r="N1271" s="59">
        <v>8.2210000000000005E-2</v>
      </c>
      <c r="O1271" s="19">
        <v>181.09620000000001</v>
      </c>
      <c r="P1271" s="19">
        <v>111.101</v>
      </c>
      <c r="Q1271" s="18">
        <v>1.88</v>
      </c>
      <c r="R1271" s="18">
        <v>5.8479999999999999</v>
      </c>
      <c r="S1271" s="18">
        <v>2.177</v>
      </c>
      <c r="T1271" s="18">
        <v>9.39</v>
      </c>
      <c r="U1271" s="18">
        <v>7.2460000000000004</v>
      </c>
      <c r="V1271" s="18">
        <v>7.6020000000000003</v>
      </c>
    </row>
    <row r="1272" spans="1:22" s="52" customFormat="1" x14ac:dyDescent="0.25">
      <c r="A1272" s="53">
        <v>43431</v>
      </c>
      <c r="B1272" s="14">
        <v>10</v>
      </c>
      <c r="C1272" s="57">
        <v>252852268000</v>
      </c>
      <c r="D1272" s="57">
        <v>2400832948</v>
      </c>
      <c r="E1272" s="57">
        <v>0</v>
      </c>
      <c r="F1272" s="57">
        <v>264361267250</v>
      </c>
      <c r="G1272" s="59">
        <v>5.5599999999999998E-3</v>
      </c>
      <c r="H1272" s="59">
        <v>-1.1299999999999999E-3</v>
      </c>
      <c r="I1272" s="59">
        <v>6.6899999999999998E-3</v>
      </c>
      <c r="J1272" s="59">
        <v>7.7899999999999997E-2</v>
      </c>
      <c r="K1272" s="59">
        <v>5.6999999999999998E-4</v>
      </c>
      <c r="L1272" s="59">
        <v>3.3E-4</v>
      </c>
      <c r="M1272" s="59">
        <v>2.5000000000000001E-4</v>
      </c>
      <c r="N1272" s="59">
        <v>0.23343</v>
      </c>
      <c r="O1272" s="19">
        <v>181.2003</v>
      </c>
      <c r="P1272" s="19">
        <v>111.1378</v>
      </c>
      <c r="Q1272" s="18">
        <v>1.8779999999999999</v>
      </c>
      <c r="R1272" s="18">
        <v>5.84</v>
      </c>
      <c r="S1272" s="18">
        <v>2.1739999999999999</v>
      </c>
      <c r="T1272" s="18">
        <v>9.39</v>
      </c>
      <c r="U1272" s="18">
        <v>7.23</v>
      </c>
      <c r="V1272" s="18">
        <v>7.5830000000000002</v>
      </c>
    </row>
    <row r="1273" spans="1:22" s="52" customFormat="1" x14ac:dyDescent="0.25">
      <c r="A1273" s="53">
        <v>43432</v>
      </c>
      <c r="B1273" s="14">
        <v>10</v>
      </c>
      <c r="C1273" s="57">
        <v>252852268000</v>
      </c>
      <c r="D1273" s="57">
        <v>2465985787</v>
      </c>
      <c r="E1273" s="57">
        <v>0</v>
      </c>
      <c r="F1273" s="57">
        <v>264422978249</v>
      </c>
      <c r="G1273" s="59">
        <v>5.7999999999999996E-3</v>
      </c>
      <c r="H1273" s="59">
        <v>-1.14E-3</v>
      </c>
      <c r="I1273" s="59">
        <v>6.94E-3</v>
      </c>
      <c r="J1273" s="59">
        <v>7.8289999999999998E-2</v>
      </c>
      <c r="K1273" s="59">
        <v>2.3000000000000001E-4</v>
      </c>
      <c r="L1273" s="59">
        <v>-1.0000000000000001E-5</v>
      </c>
      <c r="M1273" s="59">
        <v>2.5000000000000001E-4</v>
      </c>
      <c r="N1273" s="59">
        <v>8.8929999999999995E-2</v>
      </c>
      <c r="O1273" s="19">
        <v>181.24260000000001</v>
      </c>
      <c r="P1273" s="19">
        <v>111.13630000000001</v>
      </c>
      <c r="Q1273" s="18">
        <v>1.875</v>
      </c>
      <c r="R1273" s="18">
        <v>5.83</v>
      </c>
      <c r="S1273" s="18">
        <v>2.1720000000000002</v>
      </c>
      <c r="T1273" s="18">
        <v>9.39</v>
      </c>
      <c r="U1273" s="18">
        <v>7.2320000000000002</v>
      </c>
      <c r="V1273" s="18">
        <v>7.5810000000000004</v>
      </c>
    </row>
    <row r="1274" spans="1:22" s="52" customFormat="1" x14ac:dyDescent="0.25">
      <c r="A1274" s="53">
        <v>43433</v>
      </c>
      <c r="B1274" s="14">
        <v>10</v>
      </c>
      <c r="C1274" s="57">
        <v>252852268000</v>
      </c>
      <c r="D1274" s="57">
        <v>2531138653</v>
      </c>
      <c r="E1274" s="57">
        <v>0</v>
      </c>
      <c r="F1274" s="57">
        <v>264458749915</v>
      </c>
      <c r="G1274" s="59">
        <v>5.94E-3</v>
      </c>
      <c r="H1274" s="59">
        <v>-1.25E-3</v>
      </c>
      <c r="I1274" s="59">
        <v>7.1900000000000002E-3</v>
      </c>
      <c r="J1274" s="59">
        <v>7.7329999999999996E-2</v>
      </c>
      <c r="K1274" s="59">
        <v>1.3999999999999999E-4</v>
      </c>
      <c r="L1274" s="59">
        <v>-1.1E-4</v>
      </c>
      <c r="M1274" s="59">
        <v>2.5000000000000001E-4</v>
      </c>
      <c r="N1274" s="59">
        <v>5.0610000000000002E-2</v>
      </c>
      <c r="O1274" s="19">
        <v>181.2671</v>
      </c>
      <c r="P1274" s="19">
        <v>111.12390000000001</v>
      </c>
      <c r="Q1274" s="18">
        <v>1.8720000000000001</v>
      </c>
      <c r="R1274" s="18">
        <v>5.8179999999999996</v>
      </c>
      <c r="S1274" s="18">
        <v>2.169</v>
      </c>
      <c r="T1274" s="18">
        <v>9.39</v>
      </c>
      <c r="U1274" s="18">
        <v>7.2309999999999999</v>
      </c>
      <c r="V1274" s="18">
        <v>7.585</v>
      </c>
    </row>
    <row r="1275" spans="1:22" s="52" customFormat="1" x14ac:dyDescent="0.25">
      <c r="A1275" s="53">
        <v>43434</v>
      </c>
      <c r="B1275" s="14">
        <v>10</v>
      </c>
      <c r="C1275" s="57">
        <v>252852268000</v>
      </c>
      <c r="D1275" s="57">
        <v>2596291460</v>
      </c>
      <c r="E1275" s="57">
        <v>0</v>
      </c>
      <c r="F1275" s="57">
        <v>264544693640</v>
      </c>
      <c r="G1275" s="59">
        <v>6.2599999999999999E-3</v>
      </c>
      <c r="H1275" s="59">
        <v>-1.17E-3</v>
      </c>
      <c r="I1275" s="59">
        <v>7.43E-3</v>
      </c>
      <c r="J1275" s="59">
        <v>7.8909999999999994E-2</v>
      </c>
      <c r="K1275" s="59">
        <v>3.2000000000000003E-4</v>
      </c>
      <c r="L1275" s="59">
        <v>8.0000000000000007E-5</v>
      </c>
      <c r="M1275" s="59">
        <v>2.5000000000000001E-4</v>
      </c>
      <c r="N1275" s="59">
        <v>0.12592</v>
      </c>
      <c r="O1275" s="19">
        <v>181.32599999999999</v>
      </c>
      <c r="P1275" s="19">
        <v>111.1327</v>
      </c>
      <c r="Q1275" s="18">
        <v>1.87</v>
      </c>
      <c r="R1275" s="18">
        <v>5.8090000000000002</v>
      </c>
      <c r="S1275" s="18">
        <v>2.1659999999999999</v>
      </c>
      <c r="T1275" s="18">
        <v>9.39</v>
      </c>
      <c r="U1275" s="18">
        <v>7.2270000000000003</v>
      </c>
      <c r="V1275" s="18">
        <v>7.5789999999999997</v>
      </c>
    </row>
    <row r="1276" spans="1:22" s="52" customFormat="1" x14ac:dyDescent="0.25">
      <c r="A1276" s="53">
        <v>43437</v>
      </c>
      <c r="B1276" s="14">
        <v>10</v>
      </c>
      <c r="C1276" s="57">
        <v>260908268000</v>
      </c>
      <c r="D1276" s="57">
        <v>2853719255</v>
      </c>
      <c r="E1276" s="57">
        <v>0</v>
      </c>
      <c r="F1276" s="57">
        <v>272773324277</v>
      </c>
      <c r="G1276" s="59">
        <v>7.2999999999999996E-4</v>
      </c>
      <c r="H1276" s="59">
        <v>-1.0000000000000001E-5</v>
      </c>
      <c r="I1276" s="59">
        <v>7.3999999999999999E-4</v>
      </c>
      <c r="J1276" s="59">
        <v>9.2840000000000006E-2</v>
      </c>
      <c r="K1276" s="59">
        <v>7.2999999999999996E-4</v>
      </c>
      <c r="L1276" s="59">
        <v>-1.0000000000000001E-5</v>
      </c>
      <c r="M1276" s="59">
        <v>7.3999999999999999E-4</v>
      </c>
      <c r="N1276" s="59">
        <v>9.2840000000000006E-2</v>
      </c>
      <c r="O1276" s="19">
        <v>181.45840000000001</v>
      </c>
      <c r="P1276" s="19">
        <v>111.1319</v>
      </c>
      <c r="Q1276" s="18">
        <v>1.9139999999999999</v>
      </c>
      <c r="R1276" s="18">
        <v>6.08</v>
      </c>
      <c r="S1276" s="18">
        <v>2.2269999999999999</v>
      </c>
      <c r="T1276" s="18">
        <v>9.3469999999999995</v>
      </c>
      <c r="U1276" s="18">
        <v>7.24</v>
      </c>
      <c r="V1276" s="18">
        <v>7.6109999999999998</v>
      </c>
    </row>
    <row r="1277" spans="1:22" s="52" customFormat="1" x14ac:dyDescent="0.25">
      <c r="A1277" s="53">
        <v>43438</v>
      </c>
      <c r="B1277" s="14">
        <v>10</v>
      </c>
      <c r="C1277" s="57">
        <v>260908268000</v>
      </c>
      <c r="D1277" s="57">
        <v>2920642546</v>
      </c>
      <c r="E1277" s="57">
        <v>0</v>
      </c>
      <c r="F1277" s="57">
        <v>272907990725</v>
      </c>
      <c r="G1277" s="59">
        <v>1.2199999999999999E-3</v>
      </c>
      <c r="H1277" s="59">
        <v>2.4000000000000001E-4</v>
      </c>
      <c r="I1277" s="59">
        <v>9.7999999999999997E-4</v>
      </c>
      <c r="J1277" s="59">
        <v>0.11809</v>
      </c>
      <c r="K1277" s="59">
        <v>4.8999999999999998E-4</v>
      </c>
      <c r="L1277" s="59">
        <v>2.5000000000000001E-4</v>
      </c>
      <c r="M1277" s="59">
        <v>2.5000000000000001E-4</v>
      </c>
      <c r="N1277" s="59">
        <v>0.19739999999999999</v>
      </c>
      <c r="O1277" s="19">
        <v>181.548</v>
      </c>
      <c r="P1277" s="19">
        <v>111.15949999999999</v>
      </c>
      <c r="Q1277" s="18">
        <v>1.9119999999999999</v>
      </c>
      <c r="R1277" s="18">
        <v>6.0709999999999997</v>
      </c>
      <c r="S1277" s="18">
        <v>2.2240000000000002</v>
      </c>
      <c r="T1277" s="18">
        <v>9.3469999999999995</v>
      </c>
      <c r="U1277" s="18">
        <v>7.2279999999999998</v>
      </c>
      <c r="V1277" s="18">
        <v>7.5970000000000004</v>
      </c>
    </row>
    <row r="1278" spans="1:22" s="52" customFormat="1" x14ac:dyDescent="0.25">
      <c r="A1278" s="53">
        <v>43439</v>
      </c>
      <c r="B1278" s="14">
        <v>10</v>
      </c>
      <c r="C1278" s="57">
        <v>260908268000</v>
      </c>
      <c r="D1278" s="57">
        <v>2987565986</v>
      </c>
      <c r="E1278" s="57">
        <v>0</v>
      </c>
      <c r="F1278" s="57">
        <v>272967221237</v>
      </c>
      <c r="G1278" s="59">
        <v>1.4400000000000001E-3</v>
      </c>
      <c r="H1278" s="59">
        <v>2.1000000000000001E-4</v>
      </c>
      <c r="I1278" s="59">
        <v>1.23E-3</v>
      </c>
      <c r="J1278" s="59">
        <v>0.11087</v>
      </c>
      <c r="K1278" s="59">
        <v>2.2000000000000001E-4</v>
      </c>
      <c r="L1278" s="59">
        <v>-3.0000000000000001E-5</v>
      </c>
      <c r="M1278" s="59">
        <v>2.5000000000000001E-4</v>
      </c>
      <c r="N1278" s="59">
        <v>8.2430000000000003E-2</v>
      </c>
      <c r="O1278" s="19">
        <v>181.5874</v>
      </c>
      <c r="P1278" s="19">
        <v>111.1564</v>
      </c>
      <c r="Q1278" s="18">
        <v>1.909</v>
      </c>
      <c r="R1278" s="18">
        <v>6.06</v>
      </c>
      <c r="S1278" s="18">
        <v>2.222</v>
      </c>
      <c r="T1278" s="18">
        <v>9.3469999999999995</v>
      </c>
      <c r="U1278" s="18">
        <v>7.226</v>
      </c>
      <c r="V1278" s="18">
        <v>7.5960000000000001</v>
      </c>
    </row>
    <row r="1279" spans="1:22" s="52" customFormat="1" x14ac:dyDescent="0.25">
      <c r="A1279" s="53">
        <v>43440</v>
      </c>
      <c r="B1279" s="14">
        <v>10</v>
      </c>
      <c r="C1279" s="57">
        <v>260908268000</v>
      </c>
      <c r="D1279" s="57">
        <v>3054489350</v>
      </c>
      <c r="E1279" s="57">
        <v>0</v>
      </c>
      <c r="F1279" s="57">
        <v>273401836054</v>
      </c>
      <c r="G1279" s="59">
        <v>3.0400000000000002E-3</v>
      </c>
      <c r="H1279" s="59">
        <v>1.56E-3</v>
      </c>
      <c r="I1279" s="59">
        <v>1.47E-3</v>
      </c>
      <c r="J1279" s="59">
        <v>0.20250000000000001</v>
      </c>
      <c r="K1279" s="59">
        <v>1.5900000000000001E-3</v>
      </c>
      <c r="L1279" s="59">
        <v>1.3500000000000001E-3</v>
      </c>
      <c r="M1279" s="59">
        <v>2.5000000000000001E-4</v>
      </c>
      <c r="N1279" s="59">
        <v>0.78725999999999996</v>
      </c>
      <c r="O1279" s="19">
        <v>181.87649999999999</v>
      </c>
      <c r="P1279" s="19">
        <v>111.30629999999999</v>
      </c>
      <c r="Q1279" s="18">
        <v>1.9079999999999999</v>
      </c>
      <c r="R1279" s="18">
        <v>6.0609999999999999</v>
      </c>
      <c r="S1279" s="18">
        <v>2.2189999999999999</v>
      </c>
      <c r="T1279" s="18">
        <v>9.3469999999999995</v>
      </c>
      <c r="U1279" s="18">
        <v>7.1680000000000001</v>
      </c>
      <c r="V1279" s="18">
        <v>7.524</v>
      </c>
    </row>
    <row r="1280" spans="1:22" s="52" customFormat="1" x14ac:dyDescent="0.25">
      <c r="A1280" s="53">
        <v>43441</v>
      </c>
      <c r="B1280" s="14">
        <v>10</v>
      </c>
      <c r="C1280" s="57">
        <v>260908268000</v>
      </c>
      <c r="D1280" s="57">
        <v>3121412736</v>
      </c>
      <c r="E1280" s="57">
        <v>0</v>
      </c>
      <c r="F1280" s="57">
        <v>273432583220</v>
      </c>
      <c r="G1280" s="59">
        <v>3.15E-3</v>
      </c>
      <c r="H1280" s="59">
        <v>1.4300000000000001E-3</v>
      </c>
      <c r="I1280" s="59">
        <v>1.72E-3</v>
      </c>
      <c r="J1280" s="59">
        <v>0.17812</v>
      </c>
      <c r="K1280" s="59">
        <v>1.1E-4</v>
      </c>
      <c r="L1280" s="59">
        <v>-1.2999999999999999E-4</v>
      </c>
      <c r="M1280" s="59">
        <v>2.4000000000000001E-4</v>
      </c>
      <c r="N1280" s="59">
        <v>4.19E-2</v>
      </c>
      <c r="O1280" s="19">
        <v>181.89689999999999</v>
      </c>
      <c r="P1280" s="19">
        <v>111.2916</v>
      </c>
      <c r="Q1280" s="18">
        <v>1.9059999999999999</v>
      </c>
      <c r="R1280" s="18">
        <v>6.0490000000000004</v>
      </c>
      <c r="S1280" s="18">
        <v>2.2160000000000002</v>
      </c>
      <c r="T1280" s="18">
        <v>9.3469999999999995</v>
      </c>
      <c r="U1280" s="18">
        <v>7.17</v>
      </c>
      <c r="V1280" s="18">
        <v>7.5289999999999999</v>
      </c>
    </row>
    <row r="1281" spans="1:22" s="52" customFormat="1" x14ac:dyDescent="0.25">
      <c r="A1281" s="53">
        <v>43444</v>
      </c>
      <c r="B1281" s="14">
        <v>10</v>
      </c>
      <c r="C1281" s="57">
        <v>260908268000</v>
      </c>
      <c r="D1281" s="57">
        <v>3322182883</v>
      </c>
      <c r="E1281" s="57">
        <v>0</v>
      </c>
      <c r="F1281" s="57">
        <v>273557733318</v>
      </c>
      <c r="G1281" s="59">
        <v>3.6099999999999999E-3</v>
      </c>
      <c r="H1281" s="59">
        <v>1.15E-3</v>
      </c>
      <c r="I1281" s="59">
        <v>2.4599999999999999E-3</v>
      </c>
      <c r="J1281" s="59">
        <v>0.14047999999999999</v>
      </c>
      <c r="K1281" s="59">
        <v>4.6000000000000001E-4</v>
      </c>
      <c r="L1281" s="59">
        <v>-2.7999999999999998E-4</v>
      </c>
      <c r="M1281" s="59">
        <v>7.2999999999999996E-4</v>
      </c>
      <c r="N1281" s="59">
        <v>5.7250000000000002E-2</v>
      </c>
      <c r="O1281" s="19">
        <v>181.9802</v>
      </c>
      <c r="P1281" s="19">
        <v>111.2607</v>
      </c>
      <c r="Q1281" s="18">
        <v>1.8979999999999999</v>
      </c>
      <c r="R1281" s="18">
        <v>6.0140000000000002</v>
      </c>
      <c r="S1281" s="18">
        <v>2.2080000000000002</v>
      </c>
      <c r="T1281" s="18">
        <v>9.3469999999999995</v>
      </c>
      <c r="U1281" s="18">
        <v>7.1740000000000004</v>
      </c>
      <c r="V1281" s="18">
        <v>7.5369999999999999</v>
      </c>
    </row>
    <row r="1282" spans="1:22" s="52" customFormat="1" x14ac:dyDescent="0.25">
      <c r="A1282" s="53">
        <v>43445</v>
      </c>
      <c r="B1282" s="14">
        <v>10</v>
      </c>
      <c r="C1282" s="57">
        <v>260908268000</v>
      </c>
      <c r="D1282" s="57">
        <v>3389106276</v>
      </c>
      <c r="E1282" s="57">
        <v>0</v>
      </c>
      <c r="F1282" s="57">
        <v>273384032457</v>
      </c>
      <c r="G1282" s="59">
        <v>2.97E-3</v>
      </c>
      <c r="H1282" s="59">
        <v>2.7E-4</v>
      </c>
      <c r="I1282" s="59">
        <v>2.7000000000000001E-3</v>
      </c>
      <c r="J1282" s="59">
        <v>0.10342999999999999</v>
      </c>
      <c r="K1282" s="59">
        <v>-6.3000000000000003E-4</v>
      </c>
      <c r="L1282" s="59">
        <v>-8.8000000000000003E-4</v>
      </c>
      <c r="M1282" s="59">
        <v>2.4000000000000001E-4</v>
      </c>
      <c r="N1282" s="59">
        <v>-0.20693</v>
      </c>
      <c r="O1282" s="19">
        <v>181.8646</v>
      </c>
      <c r="P1282" s="19">
        <v>111.1626</v>
      </c>
      <c r="Q1282" s="18">
        <v>1.8939999999999999</v>
      </c>
      <c r="R1282" s="18">
        <v>5.9960000000000004</v>
      </c>
      <c r="S1282" s="18">
        <v>2.2050000000000001</v>
      </c>
      <c r="T1282" s="18">
        <v>9.3469999999999995</v>
      </c>
      <c r="U1282" s="18">
        <v>7.2089999999999996</v>
      </c>
      <c r="V1282" s="18">
        <v>7.58</v>
      </c>
    </row>
    <row r="1283" spans="1:22" s="52" customFormat="1" x14ac:dyDescent="0.25">
      <c r="A1283" s="53">
        <v>43446</v>
      </c>
      <c r="B1283" s="14">
        <v>10</v>
      </c>
      <c r="C1283" s="57">
        <v>260908268000</v>
      </c>
      <c r="D1283" s="57">
        <v>3456029602</v>
      </c>
      <c r="E1283" s="57">
        <v>0</v>
      </c>
      <c r="F1283" s="57">
        <v>273248674086</v>
      </c>
      <c r="G1283" s="59">
        <v>2.47E-3</v>
      </c>
      <c r="H1283" s="59">
        <v>-4.6999999999999999E-4</v>
      </c>
      <c r="I1283" s="59">
        <v>2.9499999999999999E-3</v>
      </c>
      <c r="J1283" s="59">
        <v>7.8049999999999994E-2</v>
      </c>
      <c r="K1283" s="59">
        <v>-5.0000000000000001E-4</v>
      </c>
      <c r="L1283" s="59">
        <v>-7.3999999999999999E-4</v>
      </c>
      <c r="M1283" s="59">
        <v>2.4000000000000001E-4</v>
      </c>
      <c r="N1283" s="59">
        <v>-0.16536999999999999</v>
      </c>
      <c r="O1283" s="19">
        <v>181.77459999999999</v>
      </c>
      <c r="P1283" s="19">
        <v>111.0802</v>
      </c>
      <c r="Q1283" s="18">
        <v>1.89</v>
      </c>
      <c r="R1283" s="18">
        <v>5.9779999999999998</v>
      </c>
      <c r="S1283" s="18">
        <v>2.202</v>
      </c>
      <c r="T1283" s="18">
        <v>9.3469999999999995</v>
      </c>
      <c r="U1283" s="18">
        <v>7.2350000000000003</v>
      </c>
      <c r="V1283" s="18">
        <v>7.617</v>
      </c>
    </row>
    <row r="1284" spans="1:22" s="52" customFormat="1" x14ac:dyDescent="0.25">
      <c r="A1284" s="53">
        <v>43447</v>
      </c>
      <c r="B1284" s="14">
        <v>10</v>
      </c>
      <c r="C1284" s="57">
        <v>260908268000</v>
      </c>
      <c r="D1284" s="57">
        <v>3468453035</v>
      </c>
      <c r="E1284" s="57">
        <v>54500000</v>
      </c>
      <c r="F1284" s="57">
        <v>273638908598</v>
      </c>
      <c r="G1284" s="59">
        <v>3.9100000000000003E-3</v>
      </c>
      <c r="H1284" s="59">
        <v>7.1000000000000002E-4</v>
      </c>
      <c r="I1284" s="59">
        <v>3.1900000000000001E-3</v>
      </c>
      <c r="J1284" s="59">
        <v>0.11566</v>
      </c>
      <c r="K1284" s="59">
        <v>1.4300000000000001E-3</v>
      </c>
      <c r="L1284" s="59">
        <v>1.1800000000000001E-3</v>
      </c>
      <c r="M1284" s="59">
        <v>2.4000000000000001E-4</v>
      </c>
      <c r="N1284" s="59">
        <v>0.68352999999999997</v>
      </c>
      <c r="O1284" s="19">
        <v>182.0342</v>
      </c>
      <c r="P1284" s="19">
        <v>111.212</v>
      </c>
      <c r="Q1284" s="18">
        <v>1.889</v>
      </c>
      <c r="R1284" s="18">
        <v>5.9779999999999998</v>
      </c>
      <c r="S1284" s="18">
        <v>2.2000000000000002</v>
      </c>
      <c r="T1284" s="18">
        <v>9.3469999999999995</v>
      </c>
      <c r="U1284" s="18">
        <v>7.1870000000000003</v>
      </c>
      <c r="V1284" s="18">
        <v>7.5529999999999999</v>
      </c>
    </row>
    <row r="1285" spans="1:22" s="52" customFormat="1" x14ac:dyDescent="0.25">
      <c r="A1285" s="53">
        <v>43448</v>
      </c>
      <c r="B1285" s="14">
        <v>10</v>
      </c>
      <c r="C1285" s="57">
        <v>260908268000</v>
      </c>
      <c r="D1285" s="57">
        <v>3535378014</v>
      </c>
      <c r="E1285" s="57">
        <v>54506719</v>
      </c>
      <c r="F1285" s="57">
        <v>273613961893</v>
      </c>
      <c r="G1285" s="59">
        <v>3.81E-3</v>
      </c>
      <c r="H1285" s="59">
        <v>3.8000000000000002E-4</v>
      </c>
      <c r="I1285" s="59">
        <v>3.4399999999999999E-3</v>
      </c>
      <c r="J1285" s="59">
        <v>0.10434</v>
      </c>
      <c r="K1285" s="59">
        <v>-9.0000000000000006E-5</v>
      </c>
      <c r="L1285" s="59">
        <v>-3.4000000000000002E-4</v>
      </c>
      <c r="M1285" s="59">
        <v>2.4000000000000001E-4</v>
      </c>
      <c r="N1285" s="59">
        <v>-3.2730000000000002E-2</v>
      </c>
      <c r="O1285" s="19">
        <v>182.01759999999999</v>
      </c>
      <c r="P1285" s="19">
        <v>111.17449999999999</v>
      </c>
      <c r="Q1285" s="18">
        <v>1.8859999999999999</v>
      </c>
      <c r="R1285" s="18">
        <v>5.9640000000000004</v>
      </c>
      <c r="S1285" s="18">
        <v>2.1970000000000001</v>
      </c>
      <c r="T1285" s="18">
        <v>9.3469999999999995</v>
      </c>
      <c r="U1285" s="18">
        <v>7.1970000000000001</v>
      </c>
      <c r="V1285" s="18">
        <v>7.5679999999999996</v>
      </c>
    </row>
    <row r="1286" spans="1:22" s="52" customFormat="1" x14ac:dyDescent="0.25">
      <c r="A1286" s="53">
        <v>43451</v>
      </c>
      <c r="B1286" s="14">
        <v>10</v>
      </c>
      <c r="C1286" s="57">
        <v>260908268000</v>
      </c>
      <c r="D1286" s="57">
        <v>3736153066</v>
      </c>
      <c r="E1286" s="57">
        <v>54526879</v>
      </c>
      <c r="F1286" s="57">
        <v>273849588438</v>
      </c>
      <c r="G1286" s="59">
        <v>4.6800000000000001E-3</v>
      </c>
      <c r="H1286" s="59">
        <v>5.0000000000000001E-4</v>
      </c>
      <c r="I1286" s="59">
        <v>4.1700000000000001E-3</v>
      </c>
      <c r="J1286" s="59">
        <v>0.10541</v>
      </c>
      <c r="K1286" s="59">
        <v>8.5999999999999998E-4</v>
      </c>
      <c r="L1286" s="59">
        <v>1.2999999999999999E-4</v>
      </c>
      <c r="M1286" s="59">
        <v>7.2999999999999996E-4</v>
      </c>
      <c r="N1286" s="59">
        <v>0.11040999999999999</v>
      </c>
      <c r="O1286" s="19">
        <v>182.17429999999999</v>
      </c>
      <c r="P1286" s="19">
        <v>111.1887</v>
      </c>
      <c r="Q1286" s="18">
        <v>1.879</v>
      </c>
      <c r="R1286" s="18">
        <v>5.9329999999999998</v>
      </c>
      <c r="S1286" s="18">
        <v>2.1890000000000001</v>
      </c>
      <c r="T1286" s="18">
        <v>9.3469999999999995</v>
      </c>
      <c r="U1286" s="18">
        <v>7.1829999999999998</v>
      </c>
      <c r="V1286" s="18">
        <v>7.5549999999999997</v>
      </c>
    </row>
    <row r="1287" spans="1:22" s="52" customFormat="1" x14ac:dyDescent="0.25">
      <c r="A1287" s="53">
        <v>43452</v>
      </c>
      <c r="B1287" s="14">
        <v>10</v>
      </c>
      <c r="C1287" s="57">
        <v>260908268000</v>
      </c>
      <c r="D1287" s="57">
        <v>3803078085</v>
      </c>
      <c r="E1287" s="57">
        <v>54533602</v>
      </c>
      <c r="F1287" s="57">
        <v>273855985128</v>
      </c>
      <c r="G1287" s="59">
        <v>4.7000000000000002E-3</v>
      </c>
      <c r="H1287" s="59">
        <v>2.7999999999999998E-4</v>
      </c>
      <c r="I1287" s="59">
        <v>4.4200000000000003E-3</v>
      </c>
      <c r="J1287" s="59">
        <v>9.9790000000000004E-2</v>
      </c>
      <c r="K1287" s="59">
        <v>2.0000000000000002E-5</v>
      </c>
      <c r="L1287" s="59">
        <v>-2.2000000000000001E-4</v>
      </c>
      <c r="M1287" s="59">
        <v>2.4000000000000001E-4</v>
      </c>
      <c r="N1287" s="59">
        <v>8.5599999999999999E-3</v>
      </c>
      <c r="O1287" s="19">
        <v>182.17859999999999</v>
      </c>
      <c r="P1287" s="19">
        <v>111.164</v>
      </c>
      <c r="Q1287" s="18">
        <v>1.8759999999999999</v>
      </c>
      <c r="R1287" s="18">
        <v>5.92</v>
      </c>
      <c r="S1287" s="18">
        <v>2.1859999999999999</v>
      </c>
      <c r="T1287" s="18">
        <v>9.3469999999999995</v>
      </c>
      <c r="U1287" s="18">
        <v>7.1879999999999997</v>
      </c>
      <c r="V1287" s="18">
        <v>7.5650000000000004</v>
      </c>
    </row>
    <row r="1288" spans="1:22" s="52" customFormat="1" x14ac:dyDescent="0.25">
      <c r="A1288" s="53">
        <v>43453</v>
      </c>
      <c r="B1288" s="14">
        <v>10</v>
      </c>
      <c r="C1288" s="57">
        <v>260908268000</v>
      </c>
      <c r="D1288" s="57">
        <v>3870003066</v>
      </c>
      <c r="E1288" s="57">
        <v>54540325</v>
      </c>
      <c r="F1288" s="57">
        <v>273955596928</v>
      </c>
      <c r="G1288" s="59">
        <v>5.0699999999999999E-3</v>
      </c>
      <c r="H1288" s="59">
        <v>4.0000000000000002E-4</v>
      </c>
      <c r="I1288" s="59">
        <v>4.6699999999999997E-3</v>
      </c>
      <c r="J1288" s="59">
        <v>0.10197000000000001</v>
      </c>
      <c r="K1288" s="59">
        <v>3.6000000000000002E-4</v>
      </c>
      <c r="L1288" s="59">
        <v>1.2E-4</v>
      </c>
      <c r="M1288" s="59">
        <v>2.4000000000000001E-4</v>
      </c>
      <c r="N1288" s="59">
        <v>0.14194999999999999</v>
      </c>
      <c r="O1288" s="19">
        <v>182.2449</v>
      </c>
      <c r="P1288" s="19">
        <v>111.17740000000001</v>
      </c>
      <c r="Q1288" s="18">
        <v>1.873</v>
      </c>
      <c r="R1288" s="18">
        <v>5.91</v>
      </c>
      <c r="S1288" s="18">
        <v>2.1829999999999998</v>
      </c>
      <c r="T1288" s="18">
        <v>9.3469999999999995</v>
      </c>
      <c r="U1288" s="18">
        <v>7.1820000000000004</v>
      </c>
      <c r="V1288" s="18">
        <v>7.556</v>
      </c>
    </row>
    <row r="1289" spans="1:22" s="52" customFormat="1" x14ac:dyDescent="0.25">
      <c r="A1289" s="53">
        <v>43454</v>
      </c>
      <c r="B1289" s="14">
        <v>10</v>
      </c>
      <c r="C1289" s="57">
        <v>260908268000</v>
      </c>
      <c r="D1289" s="57">
        <v>3936928111</v>
      </c>
      <c r="E1289" s="57">
        <v>54547049</v>
      </c>
      <c r="F1289" s="57">
        <v>273980935919</v>
      </c>
      <c r="G1289" s="59">
        <v>5.1599999999999997E-3</v>
      </c>
      <c r="H1289" s="59">
        <v>2.5000000000000001E-4</v>
      </c>
      <c r="I1289" s="59">
        <v>4.9100000000000003E-3</v>
      </c>
      <c r="J1289" s="59">
        <v>9.8489999999999994E-2</v>
      </c>
      <c r="K1289" s="59">
        <v>9.0000000000000006E-5</v>
      </c>
      <c r="L1289" s="59">
        <v>-1.4999999999999999E-4</v>
      </c>
      <c r="M1289" s="59">
        <v>2.4000000000000001E-4</v>
      </c>
      <c r="N1289" s="59">
        <v>3.4329999999999999E-2</v>
      </c>
      <c r="O1289" s="19">
        <v>182.26169999999999</v>
      </c>
      <c r="P1289" s="19">
        <v>111.1604</v>
      </c>
      <c r="Q1289" s="18">
        <v>1.871</v>
      </c>
      <c r="R1289" s="18">
        <v>5.8979999999999997</v>
      </c>
      <c r="S1289" s="18">
        <v>2.181</v>
      </c>
      <c r="T1289" s="18">
        <v>9.3469999999999995</v>
      </c>
      <c r="U1289" s="18">
        <v>7.1870000000000003</v>
      </c>
      <c r="V1289" s="18">
        <v>7.5620000000000003</v>
      </c>
    </row>
    <row r="1290" spans="1:22" s="52" customFormat="1" x14ac:dyDescent="0.25">
      <c r="A1290" s="53">
        <v>43455</v>
      </c>
      <c r="B1290" s="14">
        <v>10</v>
      </c>
      <c r="C1290" s="57">
        <v>260908268000</v>
      </c>
      <c r="D1290" s="57">
        <v>4003853110</v>
      </c>
      <c r="E1290" s="57">
        <v>54553774</v>
      </c>
      <c r="F1290" s="57">
        <v>274186801108</v>
      </c>
      <c r="G1290" s="59">
        <v>5.9199999999999999E-3</v>
      </c>
      <c r="H1290" s="59">
        <v>7.6000000000000004E-4</v>
      </c>
      <c r="I1290" s="59">
        <v>5.1599999999999997E-3</v>
      </c>
      <c r="J1290" s="59">
        <v>0.10796</v>
      </c>
      <c r="K1290" s="59">
        <v>7.5000000000000002E-4</v>
      </c>
      <c r="L1290" s="59">
        <v>5.1000000000000004E-4</v>
      </c>
      <c r="M1290" s="59">
        <v>2.4000000000000001E-4</v>
      </c>
      <c r="N1290" s="59">
        <v>0.31541999999999998</v>
      </c>
      <c r="O1290" s="19">
        <v>182.39869999999999</v>
      </c>
      <c r="P1290" s="19">
        <v>111.2171</v>
      </c>
      <c r="Q1290" s="18">
        <v>1.869</v>
      </c>
      <c r="R1290" s="18">
        <v>5.8929999999999998</v>
      </c>
      <c r="S1290" s="18">
        <v>2.1779999999999999</v>
      </c>
      <c r="T1290" s="18">
        <v>9.3469999999999995</v>
      </c>
      <c r="U1290" s="18">
        <v>7.1669999999999998</v>
      </c>
      <c r="V1290" s="18">
        <v>7.5330000000000004</v>
      </c>
    </row>
    <row r="1291" spans="1:22" s="52" customFormat="1" x14ac:dyDescent="0.25">
      <c r="A1291" s="53">
        <v>43458</v>
      </c>
      <c r="B1291" s="14">
        <v>10</v>
      </c>
      <c r="C1291" s="57">
        <v>260908268000</v>
      </c>
      <c r="D1291" s="57">
        <v>4204628247</v>
      </c>
      <c r="E1291" s="57">
        <v>54573952</v>
      </c>
      <c r="F1291" s="57">
        <v>273806192783</v>
      </c>
      <c r="G1291" s="59">
        <v>4.5199999999999997E-3</v>
      </c>
      <c r="H1291" s="59">
        <v>-1.3699999999999999E-3</v>
      </c>
      <c r="I1291" s="59">
        <v>5.8900000000000003E-3</v>
      </c>
      <c r="J1291" s="59">
        <v>7.0980000000000001E-2</v>
      </c>
      <c r="K1291" s="59">
        <v>-1.39E-3</v>
      </c>
      <c r="L1291" s="59">
        <v>-2.1199999999999999E-3</v>
      </c>
      <c r="M1291" s="59">
        <v>7.2999999999999996E-4</v>
      </c>
      <c r="N1291" s="59">
        <v>-0.1555</v>
      </c>
      <c r="O1291" s="19">
        <v>182.1455</v>
      </c>
      <c r="P1291" s="19">
        <v>110.98</v>
      </c>
      <c r="Q1291" s="18">
        <v>1.8580000000000001</v>
      </c>
      <c r="R1291" s="18">
        <v>5.843</v>
      </c>
      <c r="S1291" s="18">
        <v>2.17</v>
      </c>
      <c r="T1291" s="18">
        <v>9.3469999999999995</v>
      </c>
      <c r="U1291" s="18">
        <v>7.2530000000000001</v>
      </c>
      <c r="V1291" s="18">
        <v>7.64</v>
      </c>
    </row>
    <row r="1292" spans="1:22" s="52" customFormat="1" x14ac:dyDescent="0.25">
      <c r="A1292" s="53">
        <v>43459</v>
      </c>
      <c r="B1292" s="14">
        <v>10</v>
      </c>
      <c r="C1292" s="57">
        <v>260908268000</v>
      </c>
      <c r="D1292" s="57">
        <v>4271553270</v>
      </c>
      <c r="E1292" s="57">
        <v>54580680</v>
      </c>
      <c r="F1292" s="57">
        <v>274251378356</v>
      </c>
      <c r="G1292" s="59">
        <v>6.1500000000000001E-3</v>
      </c>
      <c r="H1292" s="59">
        <v>1.0000000000000001E-5</v>
      </c>
      <c r="I1292" s="59">
        <v>6.1399999999999996E-3</v>
      </c>
      <c r="J1292" s="59">
        <v>9.3679999999999999E-2</v>
      </c>
      <c r="K1292" s="59">
        <v>1.6299999999999999E-3</v>
      </c>
      <c r="L1292" s="59">
        <v>1.3799999999999999E-3</v>
      </c>
      <c r="M1292" s="59">
        <v>2.4000000000000001E-4</v>
      </c>
      <c r="N1292" s="59">
        <v>0.80937000000000003</v>
      </c>
      <c r="O1292" s="19">
        <v>182.44159999999999</v>
      </c>
      <c r="P1292" s="19">
        <v>111.13420000000001</v>
      </c>
      <c r="Q1292" s="18">
        <v>1.8580000000000001</v>
      </c>
      <c r="R1292" s="18">
        <v>5.8440000000000003</v>
      </c>
      <c r="S1292" s="18">
        <v>2.1669999999999998</v>
      </c>
      <c r="T1292" s="18">
        <v>9.3469999999999995</v>
      </c>
      <c r="U1292" s="18">
        <v>7.1870000000000003</v>
      </c>
      <c r="V1292" s="18">
        <v>7.5640000000000001</v>
      </c>
    </row>
    <row r="1293" spans="1:22" s="52" customFormat="1" x14ac:dyDescent="0.25">
      <c r="A1293" s="53">
        <v>43460</v>
      </c>
      <c r="B1293" s="14">
        <v>10</v>
      </c>
      <c r="C1293" s="57">
        <v>260908268000</v>
      </c>
      <c r="D1293" s="57">
        <v>4338478241</v>
      </c>
      <c r="E1293" s="57">
        <v>54587409</v>
      </c>
      <c r="F1293" s="57">
        <v>274300986264</v>
      </c>
      <c r="G1293" s="59">
        <v>6.3299999999999997E-3</v>
      </c>
      <c r="H1293" s="59">
        <v>-5.0000000000000002E-5</v>
      </c>
      <c r="I1293" s="59">
        <v>6.3800000000000003E-3</v>
      </c>
      <c r="J1293" s="59">
        <v>9.2689999999999995E-2</v>
      </c>
      <c r="K1293" s="59">
        <v>1.8000000000000001E-4</v>
      </c>
      <c r="L1293" s="59">
        <v>-6.0000000000000002E-5</v>
      </c>
      <c r="M1293" s="59">
        <v>2.4000000000000001E-4</v>
      </c>
      <c r="N1293" s="59">
        <v>6.8239999999999995E-2</v>
      </c>
      <c r="O1293" s="19">
        <v>182.47460000000001</v>
      </c>
      <c r="P1293" s="19">
        <v>111.1272</v>
      </c>
      <c r="Q1293" s="18">
        <v>1.855</v>
      </c>
      <c r="R1293" s="18">
        <v>5.8319999999999999</v>
      </c>
      <c r="S1293" s="18">
        <v>2.1640000000000001</v>
      </c>
      <c r="T1293" s="18">
        <v>9.3469999999999995</v>
      </c>
      <c r="U1293" s="18">
        <v>7.1870000000000003</v>
      </c>
      <c r="V1293" s="18">
        <v>7.5650000000000004</v>
      </c>
    </row>
    <row r="1294" spans="1:22" s="52" customFormat="1" x14ac:dyDescent="0.25">
      <c r="A1294" s="53">
        <v>43461</v>
      </c>
      <c r="B1294" s="14">
        <v>10</v>
      </c>
      <c r="C1294" s="57">
        <v>260908268000</v>
      </c>
      <c r="D1294" s="57">
        <v>4405403283</v>
      </c>
      <c r="E1294" s="57">
        <v>54594139</v>
      </c>
      <c r="F1294" s="57">
        <v>274251635348</v>
      </c>
      <c r="G1294" s="59">
        <v>6.1500000000000001E-3</v>
      </c>
      <c r="H1294" s="59">
        <v>-4.8000000000000001E-4</v>
      </c>
      <c r="I1294" s="59">
        <v>6.6299999999999996E-3</v>
      </c>
      <c r="J1294" s="59">
        <v>8.6470000000000005E-2</v>
      </c>
      <c r="K1294" s="59">
        <v>-1.8000000000000001E-4</v>
      </c>
      <c r="L1294" s="59">
        <v>-4.2000000000000002E-4</v>
      </c>
      <c r="M1294" s="59">
        <v>2.4000000000000001E-4</v>
      </c>
      <c r="N1294" s="59">
        <v>-6.3560000000000005E-2</v>
      </c>
      <c r="O1294" s="19">
        <v>182.4418</v>
      </c>
      <c r="P1294" s="19">
        <v>111.07980000000001</v>
      </c>
      <c r="Q1294" s="18">
        <v>1.851</v>
      </c>
      <c r="R1294" s="18">
        <v>5.8170000000000002</v>
      </c>
      <c r="S1294" s="18">
        <v>2.161</v>
      </c>
      <c r="T1294" s="18">
        <v>9.3469999999999995</v>
      </c>
      <c r="U1294" s="18">
        <v>7.2</v>
      </c>
      <c r="V1294" s="18">
        <v>7.5860000000000003</v>
      </c>
    </row>
    <row r="1295" spans="1:22" s="52" customFormat="1" x14ac:dyDescent="0.25">
      <c r="A1295" s="53">
        <v>43462</v>
      </c>
      <c r="B1295" s="14">
        <v>10</v>
      </c>
      <c r="C1295" s="57">
        <v>260908268000</v>
      </c>
      <c r="D1295" s="57">
        <v>4472328262</v>
      </c>
      <c r="E1295" s="57">
        <v>54600870</v>
      </c>
      <c r="F1295" s="57">
        <v>274542348779</v>
      </c>
      <c r="G1295" s="59">
        <v>7.2199999999999999E-3</v>
      </c>
      <c r="H1295" s="59">
        <v>3.4000000000000002E-4</v>
      </c>
      <c r="I1295" s="59">
        <v>6.8799999999999998E-3</v>
      </c>
      <c r="J1295" s="59">
        <v>9.8320000000000005E-2</v>
      </c>
      <c r="K1295" s="59">
        <v>1.06E-3</v>
      </c>
      <c r="L1295" s="59">
        <v>8.1999999999999998E-4</v>
      </c>
      <c r="M1295" s="59">
        <v>2.4000000000000001E-4</v>
      </c>
      <c r="N1295" s="59">
        <v>0.47211999999999998</v>
      </c>
      <c r="O1295" s="19">
        <v>182.6352</v>
      </c>
      <c r="P1295" s="19">
        <v>111.17100000000001</v>
      </c>
      <c r="Q1295" s="18">
        <v>1.85</v>
      </c>
      <c r="R1295" s="18">
        <v>5.8150000000000004</v>
      </c>
      <c r="S1295" s="18">
        <v>2.1589999999999998</v>
      </c>
      <c r="T1295" s="18">
        <v>9.3469999999999995</v>
      </c>
      <c r="U1295" s="18">
        <v>7.1680000000000001</v>
      </c>
      <c r="V1295" s="18">
        <v>7.54</v>
      </c>
    </row>
    <row r="1296" spans="1:22" s="52" customFormat="1" x14ac:dyDescent="0.25">
      <c r="A1296" s="53">
        <v>43465</v>
      </c>
      <c r="B1296" s="14">
        <v>10</v>
      </c>
      <c r="C1296" s="57">
        <v>260908268000</v>
      </c>
      <c r="D1296" s="57">
        <v>4673103342</v>
      </c>
      <c r="E1296" s="57">
        <v>54600870</v>
      </c>
      <c r="F1296" s="57">
        <v>274743123859</v>
      </c>
      <c r="G1296" s="59">
        <v>7.9600000000000001E-3</v>
      </c>
      <c r="H1296" s="59">
        <v>3.4000000000000002E-4</v>
      </c>
      <c r="I1296" s="59">
        <v>7.6099999999999996E-3</v>
      </c>
      <c r="J1296" s="59">
        <v>9.7799999999999998E-2</v>
      </c>
      <c r="K1296" s="59">
        <v>7.2999999999999996E-4</v>
      </c>
      <c r="L1296" s="59">
        <v>0</v>
      </c>
      <c r="M1296" s="59">
        <v>7.2999999999999996E-4</v>
      </c>
      <c r="N1296" s="59">
        <v>9.3020000000000005E-2</v>
      </c>
      <c r="O1296" s="19">
        <v>182.7688</v>
      </c>
      <c r="P1296" s="19">
        <v>111.17100000000001</v>
      </c>
      <c r="Q1296" s="18">
        <v>1.85</v>
      </c>
      <c r="R1296" s="18">
        <v>5.8150000000000004</v>
      </c>
      <c r="S1296" s="18">
        <v>2.15</v>
      </c>
      <c r="T1296" s="18">
        <v>9.3469999999999995</v>
      </c>
      <c r="U1296" s="18">
        <v>7.1669999999999998</v>
      </c>
      <c r="V1296" s="18">
        <v>7.54</v>
      </c>
    </row>
    <row r="1297" spans="1:22" s="52" customFormat="1" x14ac:dyDescent="0.25">
      <c r="A1297" s="53">
        <v>43473</v>
      </c>
      <c r="B1297" s="14">
        <v>10</v>
      </c>
      <c r="C1297" s="57">
        <v>265598268000</v>
      </c>
      <c r="D1297" s="57">
        <v>5290836161</v>
      </c>
      <c r="E1297" s="57">
        <v>0</v>
      </c>
      <c r="F1297" s="57">
        <v>279987540748</v>
      </c>
      <c r="G1297" s="59">
        <v>1.33E-3</v>
      </c>
      <c r="H1297" s="59">
        <v>-6.2E-4</v>
      </c>
      <c r="I1297" s="59">
        <v>1.9499999999999999E-3</v>
      </c>
      <c r="J1297" s="59">
        <v>6.234E-2</v>
      </c>
      <c r="K1297" s="59">
        <v>1.33E-3</v>
      </c>
      <c r="L1297" s="59">
        <v>-6.2E-4</v>
      </c>
      <c r="M1297" s="59">
        <v>1.9499999999999999E-3</v>
      </c>
      <c r="N1297" s="59">
        <v>6.234E-2</v>
      </c>
      <c r="O1297" s="19">
        <v>183.0112</v>
      </c>
      <c r="P1297" s="19">
        <v>111.1019</v>
      </c>
      <c r="Q1297" s="18">
        <v>1.8380000000000001</v>
      </c>
      <c r="R1297" s="18">
        <v>5.7649999999999997</v>
      </c>
      <c r="S1297" s="18">
        <v>2.149</v>
      </c>
      <c r="T1297" s="18">
        <v>9.3409999999999993</v>
      </c>
      <c r="U1297" s="18">
        <v>7.1719999999999997</v>
      </c>
      <c r="V1297" s="18">
        <v>7.556</v>
      </c>
    </row>
    <row r="1298" spans="1:22" s="52" customFormat="1" x14ac:dyDescent="0.25">
      <c r="A1298" s="53">
        <v>43474</v>
      </c>
      <c r="B1298" s="14">
        <v>10</v>
      </c>
      <c r="C1298" s="57">
        <v>265598268000</v>
      </c>
      <c r="D1298" s="57">
        <v>5358920846</v>
      </c>
      <c r="E1298" s="57">
        <v>0</v>
      </c>
      <c r="F1298" s="57">
        <v>280014944184</v>
      </c>
      <c r="G1298" s="59">
        <v>1.42E-3</v>
      </c>
      <c r="H1298" s="59">
        <v>-7.6999999999999996E-4</v>
      </c>
      <c r="I1298" s="59">
        <v>2.1900000000000001E-3</v>
      </c>
      <c r="J1298" s="59">
        <v>5.9429999999999997E-2</v>
      </c>
      <c r="K1298" s="59">
        <v>1E-4</v>
      </c>
      <c r="L1298" s="59">
        <v>-1.4999999999999999E-4</v>
      </c>
      <c r="M1298" s="59">
        <v>2.4000000000000001E-4</v>
      </c>
      <c r="N1298" s="59">
        <v>3.637E-2</v>
      </c>
      <c r="O1298" s="19">
        <v>183.0291</v>
      </c>
      <c r="P1298" s="19">
        <v>111.0857</v>
      </c>
      <c r="Q1298" s="18">
        <v>1.8360000000000001</v>
      </c>
      <c r="R1298" s="18">
        <v>5.7530000000000001</v>
      </c>
      <c r="S1298" s="18">
        <v>2.1459999999999999</v>
      </c>
      <c r="T1298" s="18">
        <v>9.3409999999999993</v>
      </c>
      <c r="U1298" s="18">
        <v>7.1749999999999998</v>
      </c>
      <c r="V1298" s="18">
        <v>7.5620000000000003</v>
      </c>
    </row>
    <row r="1299" spans="1:22" s="52" customFormat="1" x14ac:dyDescent="0.25">
      <c r="A1299" s="53">
        <v>43475</v>
      </c>
      <c r="B1299" s="14">
        <v>10</v>
      </c>
      <c r="C1299" s="57">
        <v>265598268000</v>
      </c>
      <c r="D1299" s="57">
        <v>5427005498</v>
      </c>
      <c r="E1299" s="57">
        <v>0</v>
      </c>
      <c r="F1299" s="57">
        <v>280046830731</v>
      </c>
      <c r="G1299" s="59">
        <v>1.5399999999999999E-3</v>
      </c>
      <c r="H1299" s="59">
        <v>-8.9999999999999998E-4</v>
      </c>
      <c r="I1299" s="59">
        <v>2.4299999999999999E-3</v>
      </c>
      <c r="J1299" s="59">
        <v>5.7709999999999997E-2</v>
      </c>
      <c r="K1299" s="59">
        <v>1.1E-4</v>
      </c>
      <c r="L1299" s="59">
        <v>-1.2999999999999999E-4</v>
      </c>
      <c r="M1299" s="59">
        <v>2.4000000000000001E-4</v>
      </c>
      <c r="N1299" s="59">
        <v>4.2439999999999999E-2</v>
      </c>
      <c r="O1299" s="19">
        <v>183.04990000000001</v>
      </c>
      <c r="P1299" s="19">
        <v>111.07129999999999</v>
      </c>
      <c r="Q1299" s="18">
        <v>1.833</v>
      </c>
      <c r="R1299" s="18">
        <v>5.742</v>
      </c>
      <c r="S1299" s="18">
        <v>2.1440000000000001</v>
      </c>
      <c r="T1299" s="18">
        <v>9.3409999999999993</v>
      </c>
      <c r="U1299" s="18">
        <v>7.1779999999999999</v>
      </c>
      <c r="V1299" s="18">
        <v>7.5670000000000002</v>
      </c>
    </row>
    <row r="1300" spans="1:22" s="52" customFormat="1" x14ac:dyDescent="0.25">
      <c r="A1300" s="53">
        <v>43476</v>
      </c>
      <c r="B1300" s="14">
        <v>10</v>
      </c>
      <c r="C1300" s="57">
        <v>265598268000</v>
      </c>
      <c r="D1300" s="57">
        <v>5495090090</v>
      </c>
      <c r="E1300" s="57">
        <v>0</v>
      </c>
      <c r="F1300" s="57">
        <v>280153590230</v>
      </c>
      <c r="G1300" s="59">
        <v>1.92E-3</v>
      </c>
      <c r="H1300" s="59">
        <v>-7.6000000000000004E-4</v>
      </c>
      <c r="I1300" s="59">
        <v>2.6800000000000001E-3</v>
      </c>
      <c r="J1300" s="59">
        <v>6.5729999999999997E-2</v>
      </c>
      <c r="K1300" s="59">
        <v>3.8000000000000002E-4</v>
      </c>
      <c r="L1300" s="59">
        <v>1.3999999999999999E-4</v>
      </c>
      <c r="M1300" s="59">
        <v>2.4000000000000001E-4</v>
      </c>
      <c r="N1300" s="59">
        <v>0.14926</v>
      </c>
      <c r="O1300" s="19">
        <v>183.11969999999999</v>
      </c>
      <c r="P1300" s="19">
        <v>111.08669999999999</v>
      </c>
      <c r="Q1300" s="18">
        <v>1.83</v>
      </c>
      <c r="R1300" s="18">
        <v>5.7329999999999997</v>
      </c>
      <c r="S1300" s="18">
        <v>2.141</v>
      </c>
      <c r="T1300" s="18">
        <v>9.3409999999999993</v>
      </c>
      <c r="U1300" s="18">
        <v>7.1719999999999997</v>
      </c>
      <c r="V1300" s="18">
        <v>7.5570000000000004</v>
      </c>
    </row>
    <row r="1301" spans="1:22" s="52" customFormat="1" x14ac:dyDescent="0.25">
      <c r="A1301" s="53">
        <v>43479</v>
      </c>
      <c r="B1301" s="14">
        <v>10</v>
      </c>
      <c r="C1301" s="57">
        <v>265598268000</v>
      </c>
      <c r="D1301" s="57">
        <v>5699343948</v>
      </c>
      <c r="E1301" s="57">
        <v>0</v>
      </c>
      <c r="F1301" s="57">
        <v>280332574709</v>
      </c>
      <c r="G1301" s="59">
        <v>2.5600000000000002E-3</v>
      </c>
      <c r="H1301" s="59">
        <v>-8.4999999999999995E-4</v>
      </c>
      <c r="I1301" s="59">
        <v>3.4099999999999998E-3</v>
      </c>
      <c r="J1301" s="59">
        <v>6.8940000000000001E-2</v>
      </c>
      <c r="K1301" s="59">
        <v>6.4000000000000005E-4</v>
      </c>
      <c r="L1301" s="59">
        <v>-9.0000000000000006E-5</v>
      </c>
      <c r="M1301" s="59">
        <v>7.2999999999999996E-4</v>
      </c>
      <c r="N1301" s="59">
        <v>8.0799999999999997E-2</v>
      </c>
      <c r="O1301" s="19">
        <v>183.23670000000001</v>
      </c>
      <c r="P1301" s="19">
        <v>111.0767</v>
      </c>
      <c r="Q1301" s="18">
        <v>1.8220000000000001</v>
      </c>
      <c r="R1301" s="18">
        <v>5.6989999999999998</v>
      </c>
      <c r="S1301" s="18">
        <v>2.133</v>
      </c>
      <c r="T1301" s="18">
        <v>9.3409999999999993</v>
      </c>
      <c r="U1301" s="18">
        <v>7.165</v>
      </c>
      <c r="V1301" s="18">
        <v>7.5549999999999997</v>
      </c>
    </row>
    <row r="1302" spans="1:22" s="52" customFormat="1" x14ac:dyDescent="0.25">
      <c r="A1302" s="53">
        <v>43480</v>
      </c>
      <c r="B1302" s="14">
        <v>10</v>
      </c>
      <c r="C1302" s="57">
        <v>265598268000</v>
      </c>
      <c r="D1302" s="57">
        <v>5767428593</v>
      </c>
      <c r="E1302" s="57">
        <v>0</v>
      </c>
      <c r="F1302" s="57">
        <v>280195070279</v>
      </c>
      <c r="G1302" s="59">
        <v>2.0699999999999998E-3</v>
      </c>
      <c r="H1302" s="59">
        <v>-1.58E-3</v>
      </c>
      <c r="I1302" s="59">
        <v>3.65E-3</v>
      </c>
      <c r="J1302" s="59">
        <v>5.1569999999999998E-2</v>
      </c>
      <c r="K1302" s="59">
        <v>-4.8999999999999998E-4</v>
      </c>
      <c r="L1302" s="59">
        <v>-7.2999999999999996E-4</v>
      </c>
      <c r="M1302" s="59">
        <v>2.4000000000000001E-4</v>
      </c>
      <c r="N1302" s="59">
        <v>-0.16395999999999999</v>
      </c>
      <c r="O1302" s="19">
        <v>183.14680000000001</v>
      </c>
      <c r="P1302" s="19">
        <v>110.9949</v>
      </c>
      <c r="Q1302" s="18">
        <v>1.819</v>
      </c>
      <c r="R1302" s="18">
        <v>5.681</v>
      </c>
      <c r="S1302" s="18">
        <v>2.13</v>
      </c>
      <c r="T1302" s="18">
        <v>9.3409999999999993</v>
      </c>
      <c r="U1302" s="18">
        <v>7.1890000000000001</v>
      </c>
      <c r="V1302" s="18">
        <v>7.593</v>
      </c>
    </row>
    <row r="1303" spans="1:22" s="52" customFormat="1" x14ac:dyDescent="0.25">
      <c r="A1303" s="53">
        <v>43481</v>
      </c>
      <c r="B1303" s="14">
        <v>10</v>
      </c>
      <c r="C1303" s="57">
        <v>265598268000</v>
      </c>
      <c r="D1303" s="57">
        <v>5835513191</v>
      </c>
      <c r="E1303" s="57">
        <v>0</v>
      </c>
      <c r="F1303" s="57">
        <v>279927640931</v>
      </c>
      <c r="G1303" s="59">
        <v>1.1100000000000001E-3</v>
      </c>
      <c r="H1303" s="59">
        <v>-2.7799999999999999E-3</v>
      </c>
      <c r="I1303" s="59">
        <v>3.8999999999999998E-3</v>
      </c>
      <c r="J1303" s="59">
        <v>2.5680000000000001E-2</v>
      </c>
      <c r="K1303" s="59">
        <v>-9.5E-4</v>
      </c>
      <c r="L1303" s="59">
        <v>-1.1999999999999999E-3</v>
      </c>
      <c r="M1303" s="59">
        <v>2.4000000000000001E-4</v>
      </c>
      <c r="N1303" s="59">
        <v>-0.29427999999999999</v>
      </c>
      <c r="O1303" s="19">
        <v>182.97200000000001</v>
      </c>
      <c r="P1303" s="19">
        <v>110.86150000000001</v>
      </c>
      <c r="Q1303" s="18">
        <v>1.8140000000000001</v>
      </c>
      <c r="R1303" s="18">
        <v>5.6589999999999998</v>
      </c>
      <c r="S1303" s="18">
        <v>2.1269999999999998</v>
      </c>
      <c r="T1303" s="18">
        <v>9.3409999999999993</v>
      </c>
      <c r="U1303" s="18">
        <v>7.234</v>
      </c>
      <c r="V1303" s="18">
        <v>7.6559999999999997</v>
      </c>
    </row>
    <row r="1304" spans="1:22" s="52" customFormat="1" x14ac:dyDescent="0.25">
      <c r="A1304" s="53">
        <v>43482</v>
      </c>
      <c r="B1304" s="14">
        <v>10</v>
      </c>
      <c r="C1304" s="57">
        <v>265598268000</v>
      </c>
      <c r="D1304" s="57">
        <v>5903597888</v>
      </c>
      <c r="E1304" s="57">
        <v>0</v>
      </c>
      <c r="F1304" s="57">
        <v>279859826457</v>
      </c>
      <c r="G1304" s="59">
        <v>8.7000000000000001E-4</v>
      </c>
      <c r="H1304" s="59">
        <v>-3.2699999999999999E-3</v>
      </c>
      <c r="I1304" s="59">
        <v>4.1399999999999996E-3</v>
      </c>
      <c r="J1304" s="59">
        <v>1.8839999999999999E-2</v>
      </c>
      <c r="K1304" s="59">
        <v>-2.4000000000000001E-4</v>
      </c>
      <c r="L1304" s="59">
        <v>-4.8999999999999998E-4</v>
      </c>
      <c r="M1304" s="59">
        <v>2.4000000000000001E-4</v>
      </c>
      <c r="N1304" s="59">
        <v>-8.4640000000000007E-2</v>
      </c>
      <c r="O1304" s="19">
        <v>182.92769999999999</v>
      </c>
      <c r="P1304" s="19">
        <v>110.8075</v>
      </c>
      <c r="Q1304" s="18">
        <v>1.81</v>
      </c>
      <c r="R1304" s="18">
        <v>5.6420000000000003</v>
      </c>
      <c r="S1304" s="18">
        <v>2.1240000000000001</v>
      </c>
      <c r="T1304" s="18">
        <v>9.3409999999999993</v>
      </c>
      <c r="U1304" s="18">
        <v>7.2439999999999998</v>
      </c>
      <c r="V1304" s="18">
        <v>7.68</v>
      </c>
    </row>
    <row r="1305" spans="1:22" s="52" customFormat="1" x14ac:dyDescent="0.25">
      <c r="A1305" s="53">
        <v>43483</v>
      </c>
      <c r="B1305" s="14">
        <v>10</v>
      </c>
      <c r="C1305" s="57">
        <v>265598268000</v>
      </c>
      <c r="D1305" s="57">
        <v>5971682561</v>
      </c>
      <c r="E1305" s="57">
        <v>0</v>
      </c>
      <c r="F1305" s="57">
        <v>279856338822</v>
      </c>
      <c r="G1305" s="59">
        <v>8.5999999999999998E-4</v>
      </c>
      <c r="H1305" s="59">
        <v>-3.5300000000000002E-3</v>
      </c>
      <c r="I1305" s="59">
        <v>4.3800000000000002E-3</v>
      </c>
      <c r="J1305" s="59">
        <v>1.753E-2</v>
      </c>
      <c r="K1305" s="59">
        <v>-1.0000000000000001E-5</v>
      </c>
      <c r="L1305" s="59">
        <v>-2.5999999999999998E-4</v>
      </c>
      <c r="M1305" s="59">
        <v>2.4000000000000001E-4</v>
      </c>
      <c r="N1305" s="59">
        <v>-4.5399999999999998E-3</v>
      </c>
      <c r="O1305" s="19">
        <v>182.9254</v>
      </c>
      <c r="P1305" s="19">
        <v>110.779</v>
      </c>
      <c r="Q1305" s="18">
        <v>1.8069999999999999</v>
      </c>
      <c r="R1305" s="18">
        <v>5.6280000000000001</v>
      </c>
      <c r="S1305" s="18">
        <v>2.1219999999999999</v>
      </c>
      <c r="T1305" s="18">
        <v>9.3409999999999993</v>
      </c>
      <c r="U1305" s="18">
        <v>7.2480000000000002</v>
      </c>
      <c r="V1305" s="18">
        <v>7.6920000000000002</v>
      </c>
    </row>
    <row r="1306" spans="1:22" s="52" customFormat="1" x14ac:dyDescent="0.25">
      <c r="A1306" s="53">
        <v>43486</v>
      </c>
      <c r="B1306" s="14">
        <v>10</v>
      </c>
      <c r="C1306" s="57">
        <v>265598268000</v>
      </c>
      <c r="D1306" s="57">
        <v>6175936368</v>
      </c>
      <c r="E1306" s="57">
        <v>0</v>
      </c>
      <c r="F1306" s="57">
        <v>279840705591</v>
      </c>
      <c r="G1306" s="59">
        <v>8.0000000000000004E-4</v>
      </c>
      <c r="H1306" s="59">
        <v>-4.3099999999999996E-3</v>
      </c>
      <c r="I1306" s="59">
        <v>5.11E-3</v>
      </c>
      <c r="J1306" s="59">
        <v>1.4019999999999999E-2</v>
      </c>
      <c r="K1306" s="59">
        <v>-6.0000000000000002E-5</v>
      </c>
      <c r="L1306" s="59">
        <v>-7.9000000000000001E-4</v>
      </c>
      <c r="M1306" s="59">
        <v>7.2999999999999996E-4</v>
      </c>
      <c r="N1306" s="59">
        <v>-6.77E-3</v>
      </c>
      <c r="O1306" s="19">
        <v>182.9152</v>
      </c>
      <c r="P1306" s="19">
        <v>110.69159999999999</v>
      </c>
      <c r="Q1306" s="18">
        <v>1.7989999999999999</v>
      </c>
      <c r="R1306" s="18">
        <v>5.5960000000000001</v>
      </c>
      <c r="S1306" s="18">
        <v>2.113</v>
      </c>
      <c r="T1306" s="18">
        <v>9.3409999999999993</v>
      </c>
      <c r="U1306" s="18">
        <v>7.2969999999999997</v>
      </c>
      <c r="V1306" s="18">
        <v>7.73</v>
      </c>
    </row>
    <row r="1307" spans="1:22" s="52" customFormat="1" x14ac:dyDescent="0.25">
      <c r="A1307" s="53">
        <v>43487</v>
      </c>
      <c r="B1307" s="14">
        <v>10</v>
      </c>
      <c r="C1307" s="57">
        <v>265598268000</v>
      </c>
      <c r="D1307" s="57">
        <v>6244020977</v>
      </c>
      <c r="E1307" s="57">
        <v>0</v>
      </c>
      <c r="F1307" s="57">
        <v>280016998162</v>
      </c>
      <c r="G1307" s="59">
        <v>1.4300000000000001E-3</v>
      </c>
      <c r="H1307" s="59">
        <v>-3.9300000000000003E-3</v>
      </c>
      <c r="I1307" s="59">
        <v>5.3600000000000002E-3</v>
      </c>
      <c r="J1307" s="59">
        <v>2.402E-2</v>
      </c>
      <c r="K1307" s="59">
        <v>6.3000000000000003E-4</v>
      </c>
      <c r="L1307" s="59">
        <v>3.8999999999999999E-4</v>
      </c>
      <c r="M1307" s="59">
        <v>2.4000000000000001E-4</v>
      </c>
      <c r="N1307" s="59">
        <v>0.25842999999999999</v>
      </c>
      <c r="O1307" s="19">
        <v>183.03039999999999</v>
      </c>
      <c r="P1307" s="19">
        <v>110.7346</v>
      </c>
      <c r="Q1307" s="18">
        <v>1.7969999999999999</v>
      </c>
      <c r="R1307" s="18">
        <v>5.5860000000000003</v>
      </c>
      <c r="S1307" s="18">
        <v>2.1110000000000002</v>
      </c>
      <c r="T1307" s="18">
        <v>9.3409999999999993</v>
      </c>
      <c r="U1307" s="18">
        <v>7.2679999999999998</v>
      </c>
      <c r="V1307" s="18">
        <v>7.7060000000000004</v>
      </c>
    </row>
    <row r="1308" spans="1:22" s="52" customFormat="1" x14ac:dyDescent="0.25">
      <c r="A1308" s="53">
        <v>43488</v>
      </c>
      <c r="B1308" s="14">
        <v>10</v>
      </c>
      <c r="C1308" s="57">
        <v>265598268000</v>
      </c>
      <c r="D1308" s="57">
        <v>6312105644</v>
      </c>
      <c r="E1308" s="57">
        <v>0</v>
      </c>
      <c r="F1308" s="57">
        <v>280036284480</v>
      </c>
      <c r="G1308" s="59">
        <v>1.5E-3</v>
      </c>
      <c r="H1308" s="59">
        <v>-4.1000000000000003E-3</v>
      </c>
      <c r="I1308" s="59">
        <v>5.5999999999999999E-3</v>
      </c>
      <c r="J1308" s="59">
        <v>2.4080000000000001E-2</v>
      </c>
      <c r="K1308" s="59">
        <v>6.9999999999999994E-5</v>
      </c>
      <c r="L1308" s="59">
        <v>-1.7000000000000001E-4</v>
      </c>
      <c r="M1308" s="59">
        <v>2.4000000000000001E-4</v>
      </c>
      <c r="N1308" s="59">
        <v>2.546E-2</v>
      </c>
      <c r="O1308" s="19">
        <v>183.04300000000001</v>
      </c>
      <c r="P1308" s="19">
        <v>110.7152</v>
      </c>
      <c r="Q1308" s="18">
        <v>1.794</v>
      </c>
      <c r="R1308" s="18">
        <v>5.5739999999999998</v>
      </c>
      <c r="S1308" s="18">
        <v>2.1080000000000001</v>
      </c>
      <c r="T1308" s="18">
        <v>9.3409999999999993</v>
      </c>
      <c r="U1308" s="18">
        <v>7.2729999999999997</v>
      </c>
      <c r="V1308" s="18">
        <v>7.7140000000000004</v>
      </c>
    </row>
    <row r="1309" spans="1:22" s="52" customFormat="1" x14ac:dyDescent="0.25">
      <c r="A1309" s="53">
        <v>43489</v>
      </c>
      <c r="B1309" s="14">
        <v>10</v>
      </c>
      <c r="C1309" s="57">
        <v>265598268000</v>
      </c>
      <c r="D1309" s="57">
        <v>6380190275</v>
      </c>
      <c r="E1309" s="57">
        <v>0</v>
      </c>
      <c r="F1309" s="57">
        <v>280009575771</v>
      </c>
      <c r="G1309" s="59">
        <v>1.41E-3</v>
      </c>
      <c r="H1309" s="59">
        <v>-4.4400000000000004E-3</v>
      </c>
      <c r="I1309" s="59">
        <v>5.8399999999999997E-3</v>
      </c>
      <c r="J1309" s="59">
        <v>2.1590000000000002E-2</v>
      </c>
      <c r="K1309" s="59">
        <v>-1E-4</v>
      </c>
      <c r="L1309" s="59">
        <v>-3.4000000000000002E-4</v>
      </c>
      <c r="M1309" s="59">
        <v>2.4000000000000001E-4</v>
      </c>
      <c r="N1309" s="59">
        <v>-3.4209999999999997E-2</v>
      </c>
      <c r="O1309" s="19">
        <v>183.0256</v>
      </c>
      <c r="P1309" s="19">
        <v>110.67749999999999</v>
      </c>
      <c r="Q1309" s="18">
        <v>1.7909999999999999</v>
      </c>
      <c r="R1309" s="18">
        <v>5.5590000000000002</v>
      </c>
      <c r="S1309" s="18">
        <v>2.105</v>
      </c>
      <c r="T1309" s="18">
        <v>9.3409999999999993</v>
      </c>
      <c r="U1309" s="18">
        <v>7.2809999999999997</v>
      </c>
      <c r="V1309" s="18">
        <v>7.7309999999999999</v>
      </c>
    </row>
    <row r="1310" spans="1:22" s="52" customFormat="1" x14ac:dyDescent="0.25">
      <c r="A1310" s="53">
        <v>43490</v>
      </c>
      <c r="B1310" s="14">
        <v>10</v>
      </c>
      <c r="C1310" s="57">
        <v>265598268000</v>
      </c>
      <c r="D1310" s="57">
        <v>6448274942</v>
      </c>
      <c r="E1310" s="57">
        <v>0</v>
      </c>
      <c r="F1310" s="57">
        <v>280063354891</v>
      </c>
      <c r="G1310" s="59">
        <v>1.6000000000000001E-3</v>
      </c>
      <c r="H1310" s="59">
        <v>-4.4900000000000001E-3</v>
      </c>
      <c r="I1310" s="59">
        <v>6.0899999999999999E-3</v>
      </c>
      <c r="J1310" s="59">
        <v>2.358E-2</v>
      </c>
      <c r="K1310" s="59">
        <v>1.9000000000000001E-4</v>
      </c>
      <c r="L1310" s="59">
        <v>-5.0000000000000002E-5</v>
      </c>
      <c r="M1310" s="59">
        <v>2.4000000000000001E-4</v>
      </c>
      <c r="N1310" s="59">
        <v>7.2609999999999994E-2</v>
      </c>
      <c r="O1310" s="19">
        <v>183.0607</v>
      </c>
      <c r="P1310" s="19">
        <v>110.67189999999999</v>
      </c>
      <c r="Q1310" s="18">
        <v>1.788</v>
      </c>
      <c r="R1310" s="18">
        <v>5.5490000000000004</v>
      </c>
      <c r="S1310" s="18">
        <v>2.1019999999999999</v>
      </c>
      <c r="T1310" s="18">
        <v>9.3409999999999993</v>
      </c>
      <c r="U1310" s="18">
        <v>7.282</v>
      </c>
      <c r="V1310" s="18">
        <v>7.7309999999999999</v>
      </c>
    </row>
    <row r="1311" spans="1:22" s="52" customFormat="1" x14ac:dyDescent="0.25">
      <c r="A1311" s="53">
        <v>43494</v>
      </c>
      <c r="B1311" s="14">
        <v>10</v>
      </c>
      <c r="C1311" s="57">
        <v>265598268000</v>
      </c>
      <c r="D1311" s="57">
        <v>6720613468</v>
      </c>
      <c r="E1311" s="57">
        <v>0</v>
      </c>
      <c r="F1311" s="57">
        <v>280295598728</v>
      </c>
      <c r="G1311" s="59">
        <v>2.4299999999999999E-3</v>
      </c>
      <c r="H1311" s="59">
        <v>-4.6299999999999996E-3</v>
      </c>
      <c r="I1311" s="59">
        <v>7.0600000000000003E-3</v>
      </c>
      <c r="J1311" s="59">
        <v>3.099E-2</v>
      </c>
      <c r="K1311" s="59">
        <v>8.3000000000000001E-4</v>
      </c>
      <c r="L1311" s="59">
        <v>-1.3999999999999999E-4</v>
      </c>
      <c r="M1311" s="59">
        <v>9.7000000000000005E-4</v>
      </c>
      <c r="N1311" s="59">
        <v>7.8570000000000001E-2</v>
      </c>
      <c r="O1311" s="19">
        <v>183.21250000000001</v>
      </c>
      <c r="P1311" s="19">
        <v>110.6559</v>
      </c>
      <c r="Q1311" s="18">
        <v>1.7769999999999999</v>
      </c>
      <c r="R1311" s="18">
        <v>5.5069999999999997</v>
      </c>
      <c r="S1311" s="18">
        <v>2.0910000000000002</v>
      </c>
      <c r="T1311" s="18">
        <v>9.3409999999999993</v>
      </c>
      <c r="U1311" s="18">
        <v>7.2809999999999997</v>
      </c>
      <c r="V1311" s="18">
        <v>7.7320000000000002</v>
      </c>
    </row>
    <row r="1312" spans="1:22" s="52" customFormat="1" x14ac:dyDescent="0.25">
      <c r="A1312" s="53">
        <v>43495</v>
      </c>
      <c r="B1312" s="14">
        <v>10</v>
      </c>
      <c r="C1312" s="57">
        <v>265598268000</v>
      </c>
      <c r="D1312" s="57">
        <v>6788698137</v>
      </c>
      <c r="E1312" s="57">
        <v>0</v>
      </c>
      <c r="F1312" s="57">
        <v>280549634275</v>
      </c>
      <c r="G1312" s="59">
        <v>3.3400000000000001E-3</v>
      </c>
      <c r="H1312" s="59">
        <v>-3.9699999999999996E-3</v>
      </c>
      <c r="I1312" s="59">
        <v>7.3000000000000001E-3</v>
      </c>
      <c r="J1312" s="59">
        <v>4.1360000000000001E-2</v>
      </c>
      <c r="K1312" s="59">
        <v>9.1E-4</v>
      </c>
      <c r="L1312" s="59">
        <v>6.6E-4</v>
      </c>
      <c r="M1312" s="59">
        <v>2.4000000000000001E-4</v>
      </c>
      <c r="N1312" s="59">
        <v>0.39188000000000001</v>
      </c>
      <c r="O1312" s="19">
        <v>183.37860000000001</v>
      </c>
      <c r="P1312" s="19">
        <v>110.7299</v>
      </c>
      <c r="Q1312" s="18">
        <v>1.776</v>
      </c>
      <c r="R1312" s="18">
        <v>5.5030000000000001</v>
      </c>
      <c r="S1312" s="18">
        <v>2.089</v>
      </c>
      <c r="T1312" s="18">
        <v>9.3409999999999993</v>
      </c>
      <c r="U1312" s="18">
        <v>7.2489999999999997</v>
      </c>
      <c r="V1312" s="18">
        <v>7.6929999999999996</v>
      </c>
    </row>
    <row r="1313" spans="1:22" s="52" customFormat="1" x14ac:dyDescent="0.25">
      <c r="A1313" s="53">
        <v>43496</v>
      </c>
      <c r="B1313" s="14">
        <v>10</v>
      </c>
      <c r="C1313" s="57">
        <v>265598268000</v>
      </c>
      <c r="D1313" s="57">
        <v>6856782756</v>
      </c>
      <c r="E1313" s="57">
        <v>0</v>
      </c>
      <c r="F1313" s="57">
        <v>280849965196</v>
      </c>
      <c r="G1313" s="59">
        <v>4.4099999999999999E-3</v>
      </c>
      <c r="H1313" s="59">
        <v>-3.14E-3</v>
      </c>
      <c r="I1313" s="59">
        <v>7.5500000000000003E-3</v>
      </c>
      <c r="J1313" s="59">
        <v>5.3179999999999998E-2</v>
      </c>
      <c r="K1313" s="59">
        <v>1.07E-3</v>
      </c>
      <c r="L1313" s="59">
        <v>8.3000000000000001E-4</v>
      </c>
      <c r="M1313" s="59">
        <v>2.4000000000000001E-4</v>
      </c>
      <c r="N1313" s="59">
        <v>0.47776000000000002</v>
      </c>
      <c r="O1313" s="19">
        <v>183.57490000000001</v>
      </c>
      <c r="P1313" s="19">
        <v>110.8222</v>
      </c>
      <c r="Q1313" s="18">
        <v>1.7749999999999999</v>
      </c>
      <c r="R1313" s="18">
        <v>5.5019999999999998</v>
      </c>
      <c r="S1313" s="18">
        <v>2.0859999999999999</v>
      </c>
      <c r="T1313" s="18">
        <v>9.3409999999999993</v>
      </c>
      <c r="U1313" s="18">
        <v>7.2169999999999996</v>
      </c>
      <c r="V1313" s="18">
        <v>7.6449999999999996</v>
      </c>
    </row>
    <row r="1314" spans="1:22" s="52" customFormat="1" x14ac:dyDescent="0.25">
      <c r="A1314" s="53">
        <v>43497</v>
      </c>
      <c r="B1314" s="14">
        <v>10</v>
      </c>
      <c r="C1314" s="57">
        <v>265598268000</v>
      </c>
      <c r="D1314" s="57">
        <v>6924867305</v>
      </c>
      <c r="E1314" s="57">
        <v>0</v>
      </c>
      <c r="F1314" s="57">
        <v>280699209257</v>
      </c>
      <c r="G1314" s="59">
        <v>-5.4000000000000001E-4</v>
      </c>
      <c r="H1314" s="59">
        <v>-7.7999999999999999E-4</v>
      </c>
      <c r="I1314" s="59">
        <v>2.4000000000000001E-4</v>
      </c>
      <c r="J1314" s="59">
        <v>-0.17796999999999999</v>
      </c>
      <c r="K1314" s="59">
        <v>-5.4000000000000001E-4</v>
      </c>
      <c r="L1314" s="59">
        <v>-7.7999999999999999E-4</v>
      </c>
      <c r="M1314" s="59">
        <v>2.4000000000000001E-4</v>
      </c>
      <c r="N1314" s="59">
        <v>-0.17796999999999999</v>
      </c>
      <c r="O1314" s="19">
        <v>183.47640000000001</v>
      </c>
      <c r="P1314" s="19">
        <v>110.7358</v>
      </c>
      <c r="Q1314" s="18">
        <v>1.77</v>
      </c>
      <c r="R1314" s="18">
        <v>5.4790000000000001</v>
      </c>
      <c r="S1314" s="18">
        <v>2.0830000000000002</v>
      </c>
      <c r="T1314" s="18">
        <v>9.3409999999999993</v>
      </c>
      <c r="U1314" s="18">
        <v>7.234</v>
      </c>
      <c r="V1314" s="18">
        <v>7.6859999999999999</v>
      </c>
    </row>
    <row r="1315" spans="1:22" s="52" customFormat="1" x14ac:dyDescent="0.25">
      <c r="A1315" s="53">
        <v>43500</v>
      </c>
      <c r="B1315" s="14">
        <v>10</v>
      </c>
      <c r="C1315" s="57">
        <v>265598268000</v>
      </c>
      <c r="D1315" s="57">
        <v>7129121264</v>
      </c>
      <c r="E1315" s="57">
        <v>0</v>
      </c>
      <c r="F1315" s="57">
        <v>280933118092</v>
      </c>
      <c r="G1315" s="59">
        <v>2.9999999999999997E-4</v>
      </c>
      <c r="H1315" s="59">
        <v>-6.7000000000000002E-4</v>
      </c>
      <c r="I1315" s="59">
        <v>9.7000000000000005E-4</v>
      </c>
      <c r="J1315" s="59">
        <v>2.7380000000000002E-2</v>
      </c>
      <c r="K1315" s="59">
        <v>8.3000000000000001E-4</v>
      </c>
      <c r="L1315" s="59">
        <v>1.1E-4</v>
      </c>
      <c r="M1315" s="59">
        <v>7.2999999999999996E-4</v>
      </c>
      <c r="N1315" s="59">
        <v>0.10666</v>
      </c>
      <c r="O1315" s="19">
        <v>183.6292</v>
      </c>
      <c r="P1315" s="19">
        <v>110.7475</v>
      </c>
      <c r="Q1315" s="18">
        <v>1.7629999999999999</v>
      </c>
      <c r="R1315" s="18">
        <v>5.4489999999999998</v>
      </c>
      <c r="S1315" s="18">
        <v>2.0750000000000002</v>
      </c>
      <c r="T1315" s="18">
        <v>9.3409999999999993</v>
      </c>
      <c r="U1315" s="18">
        <v>7.2220000000000004</v>
      </c>
      <c r="V1315" s="18">
        <v>7.6740000000000004</v>
      </c>
    </row>
    <row r="1316" spans="1:22" s="52" customFormat="1" x14ac:dyDescent="0.25">
      <c r="A1316" s="53">
        <v>43501</v>
      </c>
      <c r="B1316" s="14">
        <v>10</v>
      </c>
      <c r="C1316" s="57">
        <v>265598268000</v>
      </c>
      <c r="D1316" s="57">
        <v>7197205940</v>
      </c>
      <c r="E1316" s="57">
        <v>0</v>
      </c>
      <c r="F1316" s="57">
        <v>280963083986</v>
      </c>
      <c r="G1316" s="59">
        <v>4.0000000000000002E-4</v>
      </c>
      <c r="H1316" s="59">
        <v>-8.0999999999999996E-4</v>
      </c>
      <c r="I1316" s="59">
        <v>1.2099999999999999E-3</v>
      </c>
      <c r="J1316" s="59">
        <v>2.9829999999999999E-2</v>
      </c>
      <c r="K1316" s="59">
        <v>1.1E-4</v>
      </c>
      <c r="L1316" s="59">
        <v>-1.3999999999999999E-4</v>
      </c>
      <c r="M1316" s="59">
        <v>2.4000000000000001E-4</v>
      </c>
      <c r="N1316" s="59">
        <v>3.9699999999999999E-2</v>
      </c>
      <c r="O1316" s="19">
        <v>183.64879999999999</v>
      </c>
      <c r="P1316" s="19">
        <v>110.7325</v>
      </c>
      <c r="Q1316" s="18">
        <v>1.76</v>
      </c>
      <c r="R1316" s="18">
        <v>5.4359999999999999</v>
      </c>
      <c r="S1316" s="18">
        <v>2.0720000000000001</v>
      </c>
      <c r="T1316" s="18">
        <v>9.3409999999999993</v>
      </c>
      <c r="U1316" s="18">
        <v>7.22</v>
      </c>
      <c r="V1316" s="18">
        <v>7.6790000000000003</v>
      </c>
    </row>
    <row r="1317" spans="1:22" s="52" customFormat="1" x14ac:dyDescent="0.25">
      <c r="A1317" s="53">
        <v>43502</v>
      </c>
      <c r="B1317" s="14">
        <v>10</v>
      </c>
      <c r="C1317" s="57">
        <v>265598268000</v>
      </c>
      <c r="D1317" s="57">
        <v>7265290590</v>
      </c>
      <c r="E1317" s="57">
        <v>0</v>
      </c>
      <c r="F1317" s="57">
        <v>281259511816</v>
      </c>
      <c r="G1317" s="59">
        <v>1.4599999999999999E-3</v>
      </c>
      <c r="H1317" s="59">
        <v>0</v>
      </c>
      <c r="I1317" s="59">
        <v>1.4499999999999999E-3</v>
      </c>
      <c r="J1317" s="59">
        <v>9.2689999999999995E-2</v>
      </c>
      <c r="K1317" s="59">
        <v>1.06E-3</v>
      </c>
      <c r="L1317" s="59">
        <v>8.0999999999999996E-4</v>
      </c>
      <c r="M1317" s="59">
        <v>2.4000000000000001E-4</v>
      </c>
      <c r="N1317" s="59">
        <v>0.46944999999999998</v>
      </c>
      <c r="O1317" s="19">
        <v>183.8426</v>
      </c>
      <c r="P1317" s="19">
        <v>110.82259999999999</v>
      </c>
      <c r="Q1317" s="18">
        <v>1.758</v>
      </c>
      <c r="R1317" s="18">
        <v>5.431</v>
      </c>
      <c r="S1317" s="18">
        <v>2.0699999999999998</v>
      </c>
      <c r="T1317" s="18">
        <v>9.3409999999999993</v>
      </c>
      <c r="U1317" s="18">
        <v>7.1769999999999996</v>
      </c>
      <c r="V1317" s="18">
        <v>7.6310000000000002</v>
      </c>
    </row>
    <row r="1318" spans="1:22" s="52" customFormat="1" x14ac:dyDescent="0.25">
      <c r="A1318" s="53">
        <v>43503</v>
      </c>
      <c r="B1318" s="14">
        <v>10</v>
      </c>
      <c r="C1318" s="57">
        <v>265598268000</v>
      </c>
      <c r="D1318" s="57">
        <v>7333375101</v>
      </c>
      <c r="E1318" s="57">
        <v>0</v>
      </c>
      <c r="F1318" s="57">
        <v>281458038134</v>
      </c>
      <c r="G1318" s="59">
        <v>2.1700000000000001E-3</v>
      </c>
      <c r="H1318" s="59">
        <v>4.6999999999999999E-4</v>
      </c>
      <c r="I1318" s="59">
        <v>1.6999999999999999E-3</v>
      </c>
      <c r="J1318" s="59">
        <v>0.11938</v>
      </c>
      <c r="K1318" s="59">
        <v>7.1000000000000002E-4</v>
      </c>
      <c r="L1318" s="59">
        <v>4.6000000000000001E-4</v>
      </c>
      <c r="M1318" s="59">
        <v>2.4000000000000001E-4</v>
      </c>
      <c r="N1318" s="59">
        <v>0.29375000000000001</v>
      </c>
      <c r="O1318" s="19">
        <v>183.97239999999999</v>
      </c>
      <c r="P1318" s="19">
        <v>110.8741</v>
      </c>
      <c r="Q1318" s="18">
        <v>1.756</v>
      </c>
      <c r="R1318" s="18">
        <v>5.42</v>
      </c>
      <c r="S1318" s="18">
        <v>2.0670000000000002</v>
      </c>
      <c r="T1318" s="18">
        <v>9.3409999999999993</v>
      </c>
      <c r="U1318" s="18">
        <v>7.14</v>
      </c>
      <c r="V1318" s="18">
        <v>7.6020000000000003</v>
      </c>
    </row>
    <row r="1319" spans="1:22" s="52" customFormat="1" x14ac:dyDescent="0.25">
      <c r="A1319" s="53">
        <v>43504</v>
      </c>
      <c r="B1319" s="14">
        <v>10</v>
      </c>
      <c r="C1319" s="57">
        <v>265598268000</v>
      </c>
      <c r="D1319" s="57">
        <v>7401459808</v>
      </c>
      <c r="E1319" s="57">
        <v>0</v>
      </c>
      <c r="F1319" s="57">
        <v>281490623614</v>
      </c>
      <c r="G1319" s="59">
        <v>2.2799999999999999E-3</v>
      </c>
      <c r="H1319" s="59">
        <v>3.4000000000000002E-4</v>
      </c>
      <c r="I1319" s="59">
        <v>1.9400000000000001E-3</v>
      </c>
      <c r="J1319" s="59">
        <v>0.10954999999999999</v>
      </c>
      <c r="K1319" s="59">
        <v>1.2E-4</v>
      </c>
      <c r="L1319" s="59">
        <v>-1.2999999999999999E-4</v>
      </c>
      <c r="M1319" s="59">
        <v>2.4000000000000001E-4</v>
      </c>
      <c r="N1319" s="59">
        <v>4.3159999999999997E-2</v>
      </c>
      <c r="O1319" s="19">
        <v>183.99369999999999</v>
      </c>
      <c r="P1319" s="19">
        <v>110.8601</v>
      </c>
      <c r="Q1319" s="18">
        <v>1.7529999999999999</v>
      </c>
      <c r="R1319" s="18">
        <v>5.41</v>
      </c>
      <c r="S1319" s="18">
        <v>2.0640000000000001</v>
      </c>
      <c r="T1319" s="18">
        <v>9.3409999999999993</v>
      </c>
      <c r="U1319" s="18">
        <v>7.1459999999999999</v>
      </c>
      <c r="V1319" s="18">
        <v>7.6079999999999997</v>
      </c>
    </row>
    <row r="1320" spans="1:22" s="52" customFormat="1" x14ac:dyDescent="0.25">
      <c r="A1320" s="53">
        <v>43507</v>
      </c>
      <c r="B1320" s="14">
        <v>10</v>
      </c>
      <c r="C1320" s="57">
        <v>265598268000</v>
      </c>
      <c r="D1320" s="57">
        <v>7605713688</v>
      </c>
      <c r="E1320" s="57">
        <v>0</v>
      </c>
      <c r="F1320" s="57">
        <v>281692932748</v>
      </c>
      <c r="G1320" s="59">
        <v>3.0000000000000001E-3</v>
      </c>
      <c r="H1320" s="59">
        <v>3.3E-4</v>
      </c>
      <c r="I1320" s="59">
        <v>2.6700000000000001E-3</v>
      </c>
      <c r="J1320" s="59">
        <v>0.10456</v>
      </c>
      <c r="K1320" s="59">
        <v>7.2000000000000005E-4</v>
      </c>
      <c r="L1320" s="59">
        <v>-1.0000000000000001E-5</v>
      </c>
      <c r="M1320" s="59">
        <v>7.2999999999999996E-4</v>
      </c>
      <c r="N1320" s="59">
        <v>9.1350000000000001E-2</v>
      </c>
      <c r="O1320" s="19">
        <v>184.1259</v>
      </c>
      <c r="P1320" s="19">
        <v>110.8593</v>
      </c>
      <c r="Q1320" s="18">
        <v>1.746</v>
      </c>
      <c r="R1320" s="18">
        <v>5.3810000000000002</v>
      </c>
      <c r="S1320" s="18">
        <v>2.056</v>
      </c>
      <c r="T1320" s="18">
        <v>9.3409999999999993</v>
      </c>
      <c r="U1320" s="18">
        <v>7.1429999999999998</v>
      </c>
      <c r="V1320" s="18">
        <v>7.6020000000000003</v>
      </c>
    </row>
    <row r="1321" spans="1:22" s="52" customFormat="1" x14ac:dyDescent="0.25">
      <c r="A1321" s="53">
        <v>43508</v>
      </c>
      <c r="B1321" s="14">
        <v>10</v>
      </c>
      <c r="C1321" s="57">
        <v>265598268000</v>
      </c>
      <c r="D1321" s="57">
        <v>7673798340</v>
      </c>
      <c r="E1321" s="57">
        <v>0</v>
      </c>
      <c r="F1321" s="57">
        <v>281575034794</v>
      </c>
      <c r="G1321" s="59">
        <v>2.5799999999999998E-3</v>
      </c>
      <c r="H1321" s="59">
        <v>-3.3E-4</v>
      </c>
      <c r="I1321" s="59">
        <v>2.9099999999999998E-3</v>
      </c>
      <c r="J1321" s="59">
        <v>8.158E-2</v>
      </c>
      <c r="K1321" s="59">
        <v>-4.2000000000000002E-4</v>
      </c>
      <c r="L1321" s="59">
        <v>-6.6E-4</v>
      </c>
      <c r="M1321" s="59">
        <v>2.4000000000000001E-4</v>
      </c>
      <c r="N1321" s="59">
        <v>-0.14169999999999999</v>
      </c>
      <c r="O1321" s="19">
        <v>184.0488</v>
      </c>
      <c r="P1321" s="19">
        <v>110.7859</v>
      </c>
      <c r="Q1321" s="18">
        <v>1.742</v>
      </c>
      <c r="R1321" s="18">
        <v>5.3659999999999997</v>
      </c>
      <c r="S1321" s="18">
        <v>2.0529999999999999</v>
      </c>
      <c r="T1321" s="18">
        <v>9.3409999999999993</v>
      </c>
      <c r="U1321" s="18">
        <v>7.1710000000000003</v>
      </c>
      <c r="V1321" s="18">
        <v>7.6369999999999996</v>
      </c>
    </row>
    <row r="1322" spans="1:22" s="52" customFormat="1" x14ac:dyDescent="0.25">
      <c r="A1322" s="53">
        <v>43509</v>
      </c>
      <c r="B1322" s="14">
        <v>10</v>
      </c>
      <c r="C1322" s="57">
        <v>265598268000</v>
      </c>
      <c r="D1322" s="57">
        <v>7741882970</v>
      </c>
      <c r="E1322" s="57">
        <v>0</v>
      </c>
      <c r="F1322" s="57">
        <v>281599786926</v>
      </c>
      <c r="G1322" s="59">
        <v>2.6700000000000001E-3</v>
      </c>
      <c r="H1322" s="59">
        <v>-4.8000000000000001E-4</v>
      </c>
      <c r="I1322" s="59">
        <v>3.15E-3</v>
      </c>
      <c r="J1322" s="59">
        <v>7.7729999999999994E-2</v>
      </c>
      <c r="K1322" s="59">
        <v>9.0000000000000006E-5</v>
      </c>
      <c r="L1322" s="59">
        <v>-1.4999999999999999E-4</v>
      </c>
      <c r="M1322" s="59">
        <v>2.4000000000000001E-4</v>
      </c>
      <c r="N1322" s="59">
        <v>3.2599999999999997E-2</v>
      </c>
      <c r="O1322" s="19">
        <v>184.065</v>
      </c>
      <c r="P1322" s="19">
        <v>110.7688</v>
      </c>
      <c r="Q1322" s="18">
        <v>1.7390000000000001</v>
      </c>
      <c r="R1322" s="18">
        <v>5.3520000000000003</v>
      </c>
      <c r="S1322" s="18">
        <v>2.0499999999999998</v>
      </c>
      <c r="T1322" s="18">
        <v>9.3409999999999993</v>
      </c>
      <c r="U1322" s="18">
        <v>7.1680000000000001</v>
      </c>
      <c r="V1322" s="18">
        <v>7.6440000000000001</v>
      </c>
    </row>
    <row r="1323" spans="1:22" s="52" customFormat="1" x14ac:dyDescent="0.25">
      <c r="A1323" s="53">
        <v>43510</v>
      </c>
      <c r="B1323" s="14">
        <v>10</v>
      </c>
      <c r="C1323" s="57">
        <v>265598268000</v>
      </c>
      <c r="D1323" s="57">
        <v>7809967611</v>
      </c>
      <c r="E1323" s="57">
        <v>0</v>
      </c>
      <c r="F1323" s="57">
        <v>281755899659</v>
      </c>
      <c r="G1323" s="59">
        <v>3.2299999999999998E-3</v>
      </c>
      <c r="H1323" s="59">
        <v>-1.7000000000000001E-4</v>
      </c>
      <c r="I1323" s="59">
        <v>3.3899999999999998E-3</v>
      </c>
      <c r="J1323" s="59">
        <v>8.7590000000000001E-2</v>
      </c>
      <c r="K1323" s="59">
        <v>5.5000000000000003E-4</v>
      </c>
      <c r="L1323" s="59">
        <v>3.1E-4</v>
      </c>
      <c r="M1323" s="59">
        <v>2.4000000000000001E-4</v>
      </c>
      <c r="N1323" s="59">
        <v>0.22420999999999999</v>
      </c>
      <c r="O1323" s="19">
        <v>184.167</v>
      </c>
      <c r="P1323" s="19">
        <v>110.8035</v>
      </c>
      <c r="Q1323" s="18">
        <v>1.7370000000000001</v>
      </c>
      <c r="R1323" s="18">
        <v>5.3460000000000001</v>
      </c>
      <c r="S1323" s="18">
        <v>2.048</v>
      </c>
      <c r="T1323" s="18">
        <v>9.3409999999999993</v>
      </c>
      <c r="U1323" s="18">
        <v>7.1559999999999997</v>
      </c>
      <c r="V1323" s="18">
        <v>7.6239999999999997</v>
      </c>
    </row>
    <row r="1324" spans="1:22" s="52" customFormat="1" x14ac:dyDescent="0.25">
      <c r="A1324" s="53">
        <v>43511</v>
      </c>
      <c r="B1324" s="14">
        <v>10</v>
      </c>
      <c r="C1324" s="57">
        <v>265598268000</v>
      </c>
      <c r="D1324" s="57">
        <v>7878052176</v>
      </c>
      <c r="E1324" s="57">
        <v>0</v>
      </c>
      <c r="F1324" s="57">
        <v>281807013528</v>
      </c>
      <c r="G1324" s="59">
        <v>3.4099999999999998E-3</v>
      </c>
      <c r="H1324" s="59">
        <v>-2.3000000000000001E-4</v>
      </c>
      <c r="I1324" s="59">
        <v>3.64E-3</v>
      </c>
      <c r="J1324" s="59">
        <v>8.6300000000000002E-2</v>
      </c>
      <c r="K1324" s="59">
        <v>1.8000000000000001E-4</v>
      </c>
      <c r="L1324" s="59">
        <v>-6.0000000000000002E-5</v>
      </c>
      <c r="M1324" s="59">
        <v>2.4000000000000001E-4</v>
      </c>
      <c r="N1324" s="59">
        <v>6.8449999999999997E-2</v>
      </c>
      <c r="O1324" s="19">
        <v>184.20050000000001</v>
      </c>
      <c r="P1324" s="19">
        <v>110.7968</v>
      </c>
      <c r="Q1324" s="18">
        <v>1.734</v>
      </c>
      <c r="R1324" s="18">
        <v>5.3360000000000003</v>
      </c>
      <c r="S1324" s="18">
        <v>2.0449999999999999</v>
      </c>
      <c r="T1324" s="18">
        <v>9.3409999999999993</v>
      </c>
      <c r="U1324" s="18">
        <v>7.1559999999999997</v>
      </c>
      <c r="V1324" s="18">
        <v>7.6260000000000003</v>
      </c>
    </row>
    <row r="1325" spans="1:22" s="52" customFormat="1" x14ac:dyDescent="0.25">
      <c r="A1325" s="53">
        <v>43514</v>
      </c>
      <c r="B1325" s="14">
        <v>10</v>
      </c>
      <c r="C1325" s="57">
        <v>265598268000</v>
      </c>
      <c r="D1325" s="57">
        <v>6896992905</v>
      </c>
      <c r="E1325" s="57">
        <v>1185420000</v>
      </c>
      <c r="F1325" s="57">
        <v>281571816599</v>
      </c>
      <c r="G1325" s="59">
        <v>2.5699999999999998E-3</v>
      </c>
      <c r="H1325" s="59">
        <v>-1.7899999999999999E-3</v>
      </c>
      <c r="I1325" s="59">
        <v>4.3600000000000002E-3</v>
      </c>
      <c r="J1325" s="59">
        <v>5.3429999999999998E-2</v>
      </c>
      <c r="K1325" s="59">
        <v>-8.3000000000000001E-4</v>
      </c>
      <c r="L1325" s="59">
        <v>-1.56E-3</v>
      </c>
      <c r="M1325" s="59">
        <v>7.2999999999999996E-4</v>
      </c>
      <c r="N1325" s="59">
        <v>-9.6600000000000005E-2</v>
      </c>
      <c r="O1325" s="19">
        <v>184.04669999999999</v>
      </c>
      <c r="P1325" s="19">
        <v>110.6234</v>
      </c>
      <c r="Q1325" s="18">
        <v>1.726</v>
      </c>
      <c r="R1325" s="18">
        <v>5.3040000000000003</v>
      </c>
      <c r="S1325" s="18">
        <v>2.0369999999999999</v>
      </c>
      <c r="T1325" s="18">
        <v>9.3409999999999993</v>
      </c>
      <c r="U1325" s="18">
        <v>7.2279999999999998</v>
      </c>
      <c r="V1325" s="18">
        <v>7.7110000000000003</v>
      </c>
    </row>
    <row r="1326" spans="1:22" s="52" customFormat="1" x14ac:dyDescent="0.25">
      <c r="A1326" s="53">
        <v>43515</v>
      </c>
      <c r="B1326" s="14">
        <v>10</v>
      </c>
      <c r="C1326" s="57">
        <v>265598268000</v>
      </c>
      <c r="D1326" s="57">
        <v>6965184303</v>
      </c>
      <c r="E1326" s="57">
        <v>1185558028</v>
      </c>
      <c r="F1326" s="57">
        <v>282210368180</v>
      </c>
      <c r="G1326" s="59">
        <v>4.8399999999999997E-3</v>
      </c>
      <c r="H1326" s="59">
        <v>2.4000000000000001E-4</v>
      </c>
      <c r="I1326" s="59">
        <v>4.6100000000000004E-3</v>
      </c>
      <c r="J1326" s="59">
        <v>9.7269999999999995E-2</v>
      </c>
      <c r="K1326" s="59">
        <v>2.2699999999999999E-3</v>
      </c>
      <c r="L1326" s="59">
        <v>2.0300000000000001E-3</v>
      </c>
      <c r="M1326" s="59">
        <v>2.4000000000000001E-4</v>
      </c>
      <c r="N1326" s="59">
        <v>1.2860199999999999</v>
      </c>
      <c r="O1326" s="19">
        <v>184.4641</v>
      </c>
      <c r="P1326" s="19">
        <v>110.8484</v>
      </c>
      <c r="Q1326" s="18">
        <v>1.726</v>
      </c>
      <c r="R1326" s="18">
        <v>5.3049999999999997</v>
      </c>
      <c r="S1326" s="18">
        <v>2.0339999999999998</v>
      </c>
      <c r="T1326" s="18">
        <v>9.3409999999999993</v>
      </c>
      <c r="U1326" s="18">
        <v>7.0979999999999999</v>
      </c>
      <c r="V1326" s="18">
        <v>7.5919999999999996</v>
      </c>
    </row>
    <row r="1327" spans="1:22" s="52" customFormat="1" x14ac:dyDescent="0.25">
      <c r="A1327" s="53">
        <v>43516</v>
      </c>
      <c r="B1327" s="14">
        <v>10</v>
      </c>
      <c r="C1327" s="57">
        <v>265598268000</v>
      </c>
      <c r="D1327" s="57">
        <v>7033375738</v>
      </c>
      <c r="E1327" s="57">
        <v>1185696073</v>
      </c>
      <c r="F1327" s="57">
        <v>281975503739</v>
      </c>
      <c r="G1327" s="59">
        <v>4.0099999999999997E-3</v>
      </c>
      <c r="H1327" s="59">
        <v>-8.4000000000000003E-4</v>
      </c>
      <c r="I1327" s="59">
        <v>4.8500000000000001E-3</v>
      </c>
      <c r="J1327" s="59">
        <v>7.5719999999999996E-2</v>
      </c>
      <c r="K1327" s="59">
        <v>-8.3000000000000001E-4</v>
      </c>
      <c r="L1327" s="59">
        <v>-1.07E-3</v>
      </c>
      <c r="M1327" s="59">
        <v>2.4000000000000001E-4</v>
      </c>
      <c r="N1327" s="59">
        <v>-0.26206000000000002</v>
      </c>
      <c r="O1327" s="19">
        <v>184.31059999999999</v>
      </c>
      <c r="P1327" s="19">
        <v>110.72880000000001</v>
      </c>
      <c r="Q1327" s="18">
        <v>1.7210000000000001</v>
      </c>
      <c r="R1327" s="18">
        <v>5.2850000000000001</v>
      </c>
      <c r="S1327" s="18">
        <v>2.0310000000000001</v>
      </c>
      <c r="T1327" s="18">
        <v>9.3409999999999993</v>
      </c>
      <c r="U1327" s="18">
        <v>7.1390000000000002</v>
      </c>
      <c r="V1327" s="18">
        <v>7.6509999999999998</v>
      </c>
    </row>
    <row r="1328" spans="1:22" s="52" customFormat="1" x14ac:dyDescent="0.25">
      <c r="A1328" s="53">
        <v>43517</v>
      </c>
      <c r="B1328" s="14">
        <v>10</v>
      </c>
      <c r="C1328" s="57">
        <v>265598268000</v>
      </c>
      <c r="D1328" s="57">
        <v>7101567155</v>
      </c>
      <c r="E1328" s="57">
        <v>1185834133</v>
      </c>
      <c r="F1328" s="57">
        <v>282133516743</v>
      </c>
      <c r="G1328" s="59">
        <v>4.5700000000000003E-3</v>
      </c>
      <c r="H1328" s="59">
        <v>-5.1999999999999995E-4</v>
      </c>
      <c r="I1328" s="59">
        <v>5.0899999999999999E-3</v>
      </c>
      <c r="J1328" s="59">
        <v>8.2479999999999998E-2</v>
      </c>
      <c r="K1328" s="59">
        <v>5.5999999999999995E-4</v>
      </c>
      <c r="L1328" s="59">
        <v>3.2000000000000003E-4</v>
      </c>
      <c r="M1328" s="59">
        <v>2.4000000000000001E-4</v>
      </c>
      <c r="N1328" s="59">
        <v>0.22689000000000001</v>
      </c>
      <c r="O1328" s="19">
        <v>184.41390000000001</v>
      </c>
      <c r="P1328" s="19">
        <v>110.7642</v>
      </c>
      <c r="Q1328" s="18">
        <v>1.7190000000000001</v>
      </c>
      <c r="R1328" s="18">
        <v>5.2789999999999999</v>
      </c>
      <c r="S1328" s="18">
        <v>2.028</v>
      </c>
      <c r="T1328" s="18">
        <v>9.3409999999999993</v>
      </c>
      <c r="U1328" s="18">
        <v>7.1269999999999998</v>
      </c>
      <c r="V1328" s="18">
        <v>7.6310000000000002</v>
      </c>
    </row>
    <row r="1329" spans="1:22" s="52" customFormat="1" x14ac:dyDescent="0.25">
      <c r="A1329" s="53">
        <v>43518</v>
      </c>
      <c r="B1329" s="14">
        <v>10</v>
      </c>
      <c r="C1329" s="57">
        <v>265598268000</v>
      </c>
      <c r="D1329" s="57">
        <v>7169758520</v>
      </c>
      <c r="E1329" s="57">
        <v>1185972210</v>
      </c>
      <c r="F1329" s="57">
        <v>282085591094</v>
      </c>
      <c r="G1329" s="59">
        <v>4.4000000000000003E-3</v>
      </c>
      <c r="H1329" s="59">
        <v>-9.3999999999999997E-4</v>
      </c>
      <c r="I1329" s="59">
        <v>5.3400000000000001E-3</v>
      </c>
      <c r="J1329" s="59">
        <v>7.5550000000000006E-2</v>
      </c>
      <c r="K1329" s="59">
        <v>-1.7000000000000001E-4</v>
      </c>
      <c r="L1329" s="59">
        <v>-4.0999999999999999E-4</v>
      </c>
      <c r="M1329" s="59">
        <v>2.4000000000000001E-4</v>
      </c>
      <c r="N1329" s="59">
        <v>-6.012E-2</v>
      </c>
      <c r="O1329" s="19">
        <v>184.38249999999999</v>
      </c>
      <c r="P1329" s="19">
        <v>110.7183</v>
      </c>
      <c r="Q1329" s="18">
        <v>1.716</v>
      </c>
      <c r="R1329" s="18">
        <v>5.2649999999999997</v>
      </c>
      <c r="S1329" s="18">
        <v>2.0259999999999998</v>
      </c>
      <c r="T1329" s="18">
        <v>9.3409999999999993</v>
      </c>
      <c r="U1329" s="18">
        <v>7.14</v>
      </c>
      <c r="V1329" s="18">
        <v>7.6529999999999996</v>
      </c>
    </row>
    <row r="1330" spans="1:22" s="52" customFormat="1" x14ac:dyDescent="0.25">
      <c r="A1330" s="53">
        <v>43521</v>
      </c>
      <c r="B1330" s="14">
        <v>10</v>
      </c>
      <c r="C1330" s="57">
        <v>265598268000</v>
      </c>
      <c r="D1330" s="57">
        <v>7374332817</v>
      </c>
      <c r="E1330" s="57">
        <v>1186386488</v>
      </c>
      <c r="F1330" s="57">
        <v>282144292737</v>
      </c>
      <c r="G1330" s="59">
        <v>4.6100000000000004E-3</v>
      </c>
      <c r="H1330" s="59">
        <v>-1.4599999999999999E-3</v>
      </c>
      <c r="I1330" s="59">
        <v>6.0699999999999999E-3</v>
      </c>
      <c r="J1330" s="59">
        <v>6.9440000000000002E-2</v>
      </c>
      <c r="K1330" s="59">
        <v>2.1000000000000001E-4</v>
      </c>
      <c r="L1330" s="59">
        <v>-5.1999999999999995E-4</v>
      </c>
      <c r="M1330" s="59">
        <v>7.2999999999999996E-4</v>
      </c>
      <c r="N1330" s="59">
        <v>2.564E-2</v>
      </c>
      <c r="O1330" s="19">
        <v>184.42089999999999</v>
      </c>
      <c r="P1330" s="19">
        <v>110.6606</v>
      </c>
      <c r="Q1330" s="18">
        <v>1.708</v>
      </c>
      <c r="R1330" s="18">
        <v>5.2350000000000003</v>
      </c>
      <c r="S1330" s="18">
        <v>2.0169999999999999</v>
      </c>
      <c r="T1330" s="18">
        <v>9.3409999999999993</v>
      </c>
      <c r="U1330" s="18">
        <v>7.1779999999999999</v>
      </c>
      <c r="V1330" s="18">
        <v>7.6769999999999996</v>
      </c>
    </row>
    <row r="1331" spans="1:22" s="52" customFormat="1" x14ac:dyDescent="0.25">
      <c r="A1331" s="53">
        <v>43522</v>
      </c>
      <c r="B1331" s="14">
        <v>10</v>
      </c>
      <c r="C1331" s="57">
        <v>265598268000</v>
      </c>
      <c r="D1331" s="57">
        <v>7442524229</v>
      </c>
      <c r="E1331" s="57">
        <v>1186524629</v>
      </c>
      <c r="F1331" s="57">
        <v>282489103512</v>
      </c>
      <c r="G1331" s="59">
        <v>5.8399999999999997E-3</v>
      </c>
      <c r="H1331" s="59">
        <v>-4.6999999999999999E-4</v>
      </c>
      <c r="I1331" s="59">
        <v>6.3099999999999996E-3</v>
      </c>
      <c r="J1331" s="59">
        <v>8.5120000000000001E-2</v>
      </c>
      <c r="K1331" s="59">
        <v>1.2199999999999999E-3</v>
      </c>
      <c r="L1331" s="59">
        <v>9.7999999999999997E-4</v>
      </c>
      <c r="M1331" s="59">
        <v>2.4000000000000001E-4</v>
      </c>
      <c r="N1331" s="59">
        <v>0.56172999999999995</v>
      </c>
      <c r="O1331" s="19">
        <v>184.6463</v>
      </c>
      <c r="P1331" s="19">
        <v>110.7697</v>
      </c>
      <c r="Q1331" s="18">
        <v>1.7070000000000001</v>
      </c>
      <c r="R1331" s="18">
        <v>5.2320000000000002</v>
      </c>
      <c r="S1331" s="18">
        <v>2.0150000000000001</v>
      </c>
      <c r="T1331" s="18">
        <v>9.3409999999999993</v>
      </c>
      <c r="U1331" s="18">
        <v>7.1269999999999998</v>
      </c>
      <c r="V1331" s="18">
        <v>7.6180000000000003</v>
      </c>
    </row>
    <row r="1332" spans="1:22" s="52" customFormat="1" x14ac:dyDescent="0.25">
      <c r="A1332" s="53">
        <v>43523</v>
      </c>
      <c r="B1332" s="14">
        <v>10</v>
      </c>
      <c r="C1332" s="57">
        <v>265598268000</v>
      </c>
      <c r="D1332" s="57">
        <v>7510715652</v>
      </c>
      <c r="E1332" s="57">
        <v>1186662786</v>
      </c>
      <c r="F1332" s="57">
        <v>282552044632</v>
      </c>
      <c r="G1332" s="59">
        <v>6.0600000000000003E-3</v>
      </c>
      <c r="H1332" s="59">
        <v>-4.8999999999999998E-4</v>
      </c>
      <c r="I1332" s="59">
        <v>6.5500000000000003E-3</v>
      </c>
      <c r="J1332" s="59">
        <v>8.5110000000000005E-2</v>
      </c>
      <c r="K1332" s="59">
        <v>2.2000000000000001E-4</v>
      </c>
      <c r="L1332" s="59">
        <v>-2.0000000000000002E-5</v>
      </c>
      <c r="M1332" s="59">
        <v>2.4000000000000001E-4</v>
      </c>
      <c r="N1332" s="59">
        <v>8.4709999999999994E-2</v>
      </c>
      <c r="O1332" s="19">
        <v>184.6874</v>
      </c>
      <c r="P1332" s="19">
        <v>110.7675</v>
      </c>
      <c r="Q1332" s="18">
        <v>1.704</v>
      </c>
      <c r="R1332" s="18">
        <v>5.2220000000000004</v>
      </c>
      <c r="S1332" s="18">
        <v>2.012</v>
      </c>
      <c r="T1332" s="18">
        <v>9.3409999999999993</v>
      </c>
      <c r="U1332" s="18">
        <v>7.1269999999999998</v>
      </c>
      <c r="V1332" s="18">
        <v>7.617</v>
      </c>
    </row>
    <row r="1333" spans="1:22" s="52" customFormat="1" x14ac:dyDescent="0.25">
      <c r="A1333" s="53">
        <v>43524</v>
      </c>
      <c r="B1333" s="14">
        <v>10</v>
      </c>
      <c r="C1333" s="57">
        <v>265598268000</v>
      </c>
      <c r="D1333" s="57">
        <v>7578907058</v>
      </c>
      <c r="E1333" s="57">
        <v>1186800959</v>
      </c>
      <c r="F1333" s="57">
        <v>282628459917</v>
      </c>
      <c r="G1333" s="59">
        <v>6.3299999999999997E-3</v>
      </c>
      <c r="H1333" s="59">
        <v>-4.6000000000000001E-4</v>
      </c>
      <c r="I1333" s="59">
        <v>6.7999999999999996E-3</v>
      </c>
      <c r="J1333" s="59">
        <v>8.5769999999999999E-2</v>
      </c>
      <c r="K1333" s="59">
        <v>2.7E-4</v>
      </c>
      <c r="L1333" s="59">
        <v>3.0000000000000001E-5</v>
      </c>
      <c r="M1333" s="59">
        <v>2.4000000000000001E-4</v>
      </c>
      <c r="N1333" s="59">
        <v>0.10373</v>
      </c>
      <c r="O1333" s="19">
        <v>184.73740000000001</v>
      </c>
      <c r="P1333" s="19">
        <v>110.77070000000001</v>
      </c>
      <c r="Q1333" s="18">
        <v>1.702</v>
      </c>
      <c r="R1333" s="18">
        <v>5.2119999999999997</v>
      </c>
      <c r="S1333" s="18">
        <v>2.0089999999999999</v>
      </c>
      <c r="T1333" s="18">
        <v>9.3409999999999993</v>
      </c>
      <c r="U1333" s="18">
        <v>7.1210000000000004</v>
      </c>
      <c r="V1333" s="18">
        <v>7.6130000000000004</v>
      </c>
    </row>
    <row r="1334" spans="1:22" s="52" customFormat="1" x14ac:dyDescent="0.25">
      <c r="A1334" s="53">
        <v>43525</v>
      </c>
      <c r="B1334" s="14">
        <v>10</v>
      </c>
      <c r="C1334" s="57">
        <v>273988268000</v>
      </c>
      <c r="D1334" s="57">
        <v>7873905076</v>
      </c>
      <c r="E1334" s="57">
        <v>0</v>
      </c>
      <c r="F1334" s="57">
        <v>289977718586</v>
      </c>
      <c r="G1334" s="59">
        <v>9.0000000000000006E-5</v>
      </c>
      <c r="H1334" s="59">
        <v>-1.6000000000000001E-4</v>
      </c>
      <c r="I1334" s="59">
        <v>2.4000000000000001E-4</v>
      </c>
      <c r="J1334" s="59">
        <v>3.1940000000000003E-2</v>
      </c>
      <c r="K1334" s="59">
        <v>9.0000000000000006E-5</v>
      </c>
      <c r="L1334" s="59">
        <v>-1.6000000000000001E-4</v>
      </c>
      <c r="M1334" s="59">
        <v>2.4000000000000001E-4</v>
      </c>
      <c r="N1334" s="59">
        <v>3.1940000000000003E-2</v>
      </c>
      <c r="O1334" s="19">
        <v>184.7533</v>
      </c>
      <c r="P1334" s="19">
        <v>110.7535</v>
      </c>
      <c r="Q1334" s="18">
        <v>1.756</v>
      </c>
      <c r="R1334" s="18">
        <v>5.4930000000000003</v>
      </c>
      <c r="S1334" s="18">
        <v>2.0720000000000001</v>
      </c>
      <c r="T1334" s="18">
        <v>9.3000000000000007</v>
      </c>
      <c r="U1334" s="18">
        <v>7.1749999999999998</v>
      </c>
      <c r="V1334" s="18">
        <v>7.6619999999999999</v>
      </c>
    </row>
    <row r="1335" spans="1:22" s="52" customFormat="1" x14ac:dyDescent="0.25">
      <c r="A1335" s="53">
        <v>43528</v>
      </c>
      <c r="B1335" s="14">
        <v>10</v>
      </c>
      <c r="C1335" s="57">
        <v>273988268000</v>
      </c>
      <c r="D1335" s="57">
        <v>8084011148</v>
      </c>
      <c r="E1335" s="57">
        <v>0</v>
      </c>
      <c r="F1335" s="57">
        <v>290363931568</v>
      </c>
      <c r="G1335" s="59">
        <v>1.42E-3</v>
      </c>
      <c r="H1335" s="59">
        <v>4.4999999999999999E-4</v>
      </c>
      <c r="I1335" s="59">
        <v>9.7000000000000005E-4</v>
      </c>
      <c r="J1335" s="59">
        <v>0.13841999999999999</v>
      </c>
      <c r="K1335" s="59">
        <v>1.33E-3</v>
      </c>
      <c r="L1335" s="59">
        <v>6.0999999999999997E-4</v>
      </c>
      <c r="M1335" s="59">
        <v>7.2000000000000005E-4</v>
      </c>
      <c r="N1335" s="59">
        <v>0.17630999999999999</v>
      </c>
      <c r="O1335" s="19">
        <v>184.99930000000001</v>
      </c>
      <c r="P1335" s="19">
        <v>110.82080000000001</v>
      </c>
      <c r="Q1335" s="18">
        <v>1.748</v>
      </c>
      <c r="R1335" s="18">
        <v>5.4649999999999999</v>
      </c>
      <c r="S1335" s="18">
        <v>2.0640000000000001</v>
      </c>
      <c r="T1335" s="18">
        <v>9.3000000000000007</v>
      </c>
      <c r="U1335" s="18">
        <v>7.1210000000000004</v>
      </c>
      <c r="V1335" s="18">
        <v>7.6210000000000004</v>
      </c>
    </row>
    <row r="1336" spans="1:22" s="52" customFormat="1" x14ac:dyDescent="0.25">
      <c r="A1336" s="53">
        <v>43529</v>
      </c>
      <c r="B1336" s="14">
        <v>10</v>
      </c>
      <c r="C1336" s="57">
        <v>273988268000</v>
      </c>
      <c r="D1336" s="57">
        <v>8154046553</v>
      </c>
      <c r="E1336" s="57">
        <v>0</v>
      </c>
      <c r="F1336" s="57">
        <v>290443680064</v>
      </c>
      <c r="G1336" s="59">
        <v>1.6900000000000001E-3</v>
      </c>
      <c r="H1336" s="59">
        <v>4.8999999999999998E-4</v>
      </c>
      <c r="I1336" s="59">
        <v>1.2099999999999999E-3</v>
      </c>
      <c r="J1336" s="59">
        <v>0.13181000000000001</v>
      </c>
      <c r="K1336" s="59">
        <v>2.7E-4</v>
      </c>
      <c r="L1336" s="59">
        <v>3.0000000000000001E-5</v>
      </c>
      <c r="M1336" s="59">
        <v>2.4000000000000001E-4</v>
      </c>
      <c r="N1336" s="59">
        <v>0.10573</v>
      </c>
      <c r="O1336" s="19">
        <v>185.05009999999999</v>
      </c>
      <c r="P1336" s="19">
        <v>110.8245</v>
      </c>
      <c r="Q1336" s="18">
        <v>1.746</v>
      </c>
      <c r="R1336" s="18">
        <v>5.4550000000000001</v>
      </c>
      <c r="S1336" s="18">
        <v>2.0609999999999999</v>
      </c>
      <c r="T1336" s="18">
        <v>9.3000000000000007</v>
      </c>
      <c r="U1336" s="18">
        <v>7.1109999999999998</v>
      </c>
      <c r="V1336" s="18">
        <v>7.617</v>
      </c>
    </row>
    <row r="1337" spans="1:22" s="52" customFormat="1" x14ac:dyDescent="0.25">
      <c r="A1337" s="53">
        <v>43530</v>
      </c>
      <c r="B1337" s="14">
        <v>10</v>
      </c>
      <c r="C1337" s="57">
        <v>273988268000</v>
      </c>
      <c r="D1337" s="57">
        <v>8224081933</v>
      </c>
      <c r="E1337" s="57">
        <v>0</v>
      </c>
      <c r="F1337" s="57">
        <v>290442025377</v>
      </c>
      <c r="G1337" s="59">
        <v>1.6900000000000001E-3</v>
      </c>
      <c r="H1337" s="59">
        <v>2.4000000000000001E-4</v>
      </c>
      <c r="I1337" s="59">
        <v>1.4499999999999999E-3</v>
      </c>
      <c r="J1337" s="59">
        <v>0.10831</v>
      </c>
      <c r="K1337" s="59">
        <v>-1.0000000000000001E-5</v>
      </c>
      <c r="L1337" s="59">
        <v>-2.5000000000000001E-4</v>
      </c>
      <c r="M1337" s="59">
        <v>2.4000000000000001E-4</v>
      </c>
      <c r="N1337" s="59">
        <v>-2.0799999999999998E-3</v>
      </c>
      <c r="O1337" s="19">
        <v>185.04910000000001</v>
      </c>
      <c r="P1337" s="19">
        <v>110.7971</v>
      </c>
      <c r="Q1337" s="18">
        <v>1.7430000000000001</v>
      </c>
      <c r="R1337" s="18">
        <v>5.4429999999999996</v>
      </c>
      <c r="S1337" s="18">
        <v>2.0590000000000002</v>
      </c>
      <c r="T1337" s="18">
        <v>9.3000000000000007</v>
      </c>
      <c r="U1337" s="18">
        <v>7.1189999999999998</v>
      </c>
      <c r="V1337" s="18">
        <v>7.6289999999999996</v>
      </c>
    </row>
    <row r="1338" spans="1:22" s="52" customFormat="1" x14ac:dyDescent="0.25">
      <c r="A1338" s="53">
        <v>43531</v>
      </c>
      <c r="B1338" s="14">
        <v>10</v>
      </c>
      <c r="C1338" s="57">
        <v>273988268000</v>
      </c>
      <c r="D1338" s="57">
        <v>8294117269</v>
      </c>
      <c r="E1338" s="57">
        <v>0</v>
      </c>
      <c r="F1338" s="57">
        <v>290677207678</v>
      </c>
      <c r="G1338" s="59">
        <v>2.5000000000000001E-3</v>
      </c>
      <c r="H1338" s="59">
        <v>8.0999999999999996E-4</v>
      </c>
      <c r="I1338" s="59">
        <v>1.6900000000000001E-3</v>
      </c>
      <c r="J1338" s="59">
        <v>0.13936000000000001</v>
      </c>
      <c r="K1338" s="59">
        <v>8.0999999999999996E-4</v>
      </c>
      <c r="L1338" s="59">
        <v>5.6999999999999998E-4</v>
      </c>
      <c r="M1338" s="59">
        <v>2.4000000000000001E-4</v>
      </c>
      <c r="N1338" s="59">
        <v>0.3448</v>
      </c>
      <c r="O1338" s="19">
        <v>185.19890000000001</v>
      </c>
      <c r="P1338" s="19">
        <v>110.86020000000001</v>
      </c>
      <c r="Q1338" s="18">
        <v>1.7410000000000001</v>
      </c>
      <c r="R1338" s="18">
        <v>5.4379999999999997</v>
      </c>
      <c r="S1338" s="18">
        <v>2.056</v>
      </c>
      <c r="T1338" s="18">
        <v>9.3000000000000007</v>
      </c>
      <c r="U1338" s="18">
        <v>7.093</v>
      </c>
      <c r="V1338" s="18">
        <v>7.5949999999999998</v>
      </c>
    </row>
    <row r="1339" spans="1:22" s="52" customFormat="1" x14ac:dyDescent="0.25">
      <c r="A1339" s="53">
        <v>43535</v>
      </c>
      <c r="B1339" s="14">
        <v>10</v>
      </c>
      <c r="C1339" s="57">
        <v>273988268000</v>
      </c>
      <c r="D1339" s="57">
        <v>8574258755</v>
      </c>
      <c r="E1339" s="57">
        <v>0</v>
      </c>
      <c r="F1339" s="57">
        <v>290938999660</v>
      </c>
      <c r="G1339" s="59">
        <v>3.3999999999999998E-3</v>
      </c>
      <c r="H1339" s="59">
        <v>7.3999999999999999E-4</v>
      </c>
      <c r="I1339" s="59">
        <v>2.66E-3</v>
      </c>
      <c r="J1339" s="59">
        <v>0.1196</v>
      </c>
      <c r="K1339" s="59">
        <v>8.9999999999999998E-4</v>
      </c>
      <c r="L1339" s="59">
        <v>-6.0000000000000002E-5</v>
      </c>
      <c r="M1339" s="59">
        <v>9.6000000000000002E-4</v>
      </c>
      <c r="N1339" s="59">
        <v>8.5860000000000006E-2</v>
      </c>
      <c r="O1339" s="19">
        <v>185.3657</v>
      </c>
      <c r="P1339" s="19">
        <v>110.8532</v>
      </c>
      <c r="Q1339" s="18">
        <v>1.7310000000000001</v>
      </c>
      <c r="R1339" s="18">
        <v>5.3979999999999997</v>
      </c>
      <c r="S1339" s="18">
        <v>2.0449999999999999</v>
      </c>
      <c r="T1339" s="18">
        <v>9.3000000000000007</v>
      </c>
      <c r="U1339" s="18">
        <v>7.09</v>
      </c>
      <c r="V1339" s="18">
        <v>7.59</v>
      </c>
    </row>
    <row r="1340" spans="1:22" s="52" customFormat="1" x14ac:dyDescent="0.25">
      <c r="A1340" s="53">
        <v>43536</v>
      </c>
      <c r="B1340" s="14">
        <v>10</v>
      </c>
      <c r="C1340" s="57">
        <v>273988268000</v>
      </c>
      <c r="D1340" s="57">
        <v>8644294137</v>
      </c>
      <c r="E1340" s="57">
        <v>0</v>
      </c>
      <c r="F1340" s="57">
        <v>290870708227</v>
      </c>
      <c r="G1340" s="59">
        <v>3.1700000000000001E-3</v>
      </c>
      <c r="H1340" s="59">
        <v>2.7E-4</v>
      </c>
      <c r="I1340" s="59">
        <v>2.8999999999999998E-3</v>
      </c>
      <c r="J1340" s="59">
        <v>0.1012</v>
      </c>
      <c r="K1340" s="59">
        <v>-2.3000000000000001E-4</v>
      </c>
      <c r="L1340" s="59">
        <v>-4.8000000000000001E-4</v>
      </c>
      <c r="M1340" s="59">
        <v>2.4000000000000001E-4</v>
      </c>
      <c r="N1340" s="59">
        <v>-8.233E-2</v>
      </c>
      <c r="O1340" s="19">
        <v>185.32220000000001</v>
      </c>
      <c r="P1340" s="19">
        <v>110.80029999999999</v>
      </c>
      <c r="Q1340" s="18">
        <v>1.728</v>
      </c>
      <c r="R1340" s="18">
        <v>5.3840000000000003</v>
      </c>
      <c r="S1340" s="18">
        <v>2.0419999999999998</v>
      </c>
      <c r="T1340" s="18">
        <v>9.3000000000000007</v>
      </c>
      <c r="U1340" s="18">
        <v>7.1070000000000002</v>
      </c>
      <c r="V1340" s="18">
        <v>7.6159999999999997</v>
      </c>
    </row>
    <row r="1341" spans="1:22" s="52" customFormat="1" x14ac:dyDescent="0.25">
      <c r="A1341" s="53">
        <v>43537</v>
      </c>
      <c r="B1341" s="14">
        <v>10</v>
      </c>
      <c r="C1341" s="57">
        <v>273988268000</v>
      </c>
      <c r="D1341" s="57">
        <v>8714329525</v>
      </c>
      <c r="E1341" s="57">
        <v>0</v>
      </c>
      <c r="F1341" s="57">
        <v>290837393441</v>
      </c>
      <c r="G1341" s="59">
        <v>3.0500000000000002E-3</v>
      </c>
      <c r="H1341" s="59">
        <v>-9.0000000000000006E-5</v>
      </c>
      <c r="I1341" s="59">
        <v>3.14E-3</v>
      </c>
      <c r="J1341" s="59">
        <v>8.9550000000000005E-2</v>
      </c>
      <c r="K1341" s="59">
        <v>-1.1E-4</v>
      </c>
      <c r="L1341" s="59">
        <v>-3.6000000000000002E-4</v>
      </c>
      <c r="M1341" s="59">
        <v>2.4000000000000001E-4</v>
      </c>
      <c r="N1341" s="59">
        <v>-4.1059999999999999E-2</v>
      </c>
      <c r="O1341" s="19">
        <v>185.30099999999999</v>
      </c>
      <c r="P1341" s="19">
        <v>110.7608</v>
      </c>
      <c r="Q1341" s="18">
        <v>1.724</v>
      </c>
      <c r="R1341" s="18">
        <v>5.37</v>
      </c>
      <c r="S1341" s="18">
        <v>2.0390000000000001</v>
      </c>
      <c r="T1341" s="18">
        <v>9.3000000000000007</v>
      </c>
      <c r="U1341" s="18">
        <v>7.117</v>
      </c>
      <c r="V1341" s="18">
        <v>7.6340000000000003</v>
      </c>
    </row>
    <row r="1342" spans="1:22" s="52" customFormat="1" x14ac:dyDescent="0.25">
      <c r="A1342" s="53">
        <v>43538</v>
      </c>
      <c r="B1342" s="14">
        <v>10</v>
      </c>
      <c r="C1342" s="57">
        <v>273988268000</v>
      </c>
      <c r="D1342" s="57">
        <v>8784364860</v>
      </c>
      <c r="E1342" s="57">
        <v>0</v>
      </c>
      <c r="F1342" s="57">
        <v>291025095356</v>
      </c>
      <c r="G1342" s="59">
        <v>3.7000000000000002E-3</v>
      </c>
      <c r="H1342" s="59">
        <v>3.2000000000000003E-4</v>
      </c>
      <c r="I1342" s="59">
        <v>3.3800000000000002E-3</v>
      </c>
      <c r="J1342" s="59">
        <v>0.10131</v>
      </c>
      <c r="K1342" s="59">
        <v>6.4999999999999997E-4</v>
      </c>
      <c r="L1342" s="59">
        <v>4.0000000000000002E-4</v>
      </c>
      <c r="M1342" s="59">
        <v>2.4000000000000001E-4</v>
      </c>
      <c r="N1342" s="59">
        <v>0.26634000000000002</v>
      </c>
      <c r="O1342" s="19">
        <v>185.42060000000001</v>
      </c>
      <c r="P1342" s="19">
        <v>110.8058</v>
      </c>
      <c r="Q1342" s="18">
        <v>1.7230000000000001</v>
      </c>
      <c r="R1342" s="18">
        <v>5.3639999999999999</v>
      </c>
      <c r="S1342" s="18">
        <v>2.0369999999999999</v>
      </c>
      <c r="T1342" s="18">
        <v>9.3000000000000007</v>
      </c>
      <c r="U1342" s="18">
        <v>7.0979999999999999</v>
      </c>
      <c r="V1342" s="18">
        <v>7.609</v>
      </c>
    </row>
    <row r="1343" spans="1:22" s="52" customFormat="1" x14ac:dyDescent="0.25">
      <c r="A1343" s="53">
        <v>43539</v>
      </c>
      <c r="B1343" s="14">
        <v>10</v>
      </c>
      <c r="C1343" s="57">
        <v>273988268000</v>
      </c>
      <c r="D1343" s="57">
        <v>8854400285</v>
      </c>
      <c r="E1343" s="57">
        <v>0</v>
      </c>
      <c r="F1343" s="57">
        <v>291124768080</v>
      </c>
      <c r="G1343" s="59">
        <v>4.0400000000000002E-3</v>
      </c>
      <c r="H1343" s="59">
        <v>4.2000000000000002E-4</v>
      </c>
      <c r="I1343" s="59">
        <v>3.62E-3</v>
      </c>
      <c r="J1343" s="59">
        <v>0.10342999999999999</v>
      </c>
      <c r="K1343" s="59">
        <v>3.4000000000000002E-4</v>
      </c>
      <c r="L1343" s="59">
        <v>1E-4</v>
      </c>
      <c r="M1343" s="59">
        <v>2.4000000000000001E-4</v>
      </c>
      <c r="N1343" s="59">
        <v>0.13352</v>
      </c>
      <c r="O1343" s="19">
        <v>185.48410000000001</v>
      </c>
      <c r="P1343" s="19">
        <v>110.8171</v>
      </c>
      <c r="Q1343" s="18">
        <v>1.72</v>
      </c>
      <c r="R1343" s="18">
        <v>5.3550000000000004</v>
      </c>
      <c r="S1343" s="18">
        <v>2.0339999999999998</v>
      </c>
      <c r="T1343" s="18">
        <v>9.3000000000000007</v>
      </c>
      <c r="U1343" s="18">
        <v>7.093</v>
      </c>
      <c r="V1343" s="18">
        <v>7.601</v>
      </c>
    </row>
    <row r="1344" spans="1:22" s="52" customFormat="1" x14ac:dyDescent="0.25">
      <c r="A1344" s="53">
        <v>43542</v>
      </c>
      <c r="B1344" s="14">
        <v>10</v>
      </c>
      <c r="C1344" s="57">
        <v>273988268000</v>
      </c>
      <c r="D1344" s="57">
        <v>9064506381</v>
      </c>
      <c r="E1344" s="57">
        <v>0</v>
      </c>
      <c r="F1344" s="57">
        <v>291294163503</v>
      </c>
      <c r="G1344" s="59">
        <v>4.6299999999999996E-3</v>
      </c>
      <c r="H1344" s="59">
        <v>2.7999999999999998E-4</v>
      </c>
      <c r="I1344" s="59">
        <v>4.3499999999999997E-3</v>
      </c>
      <c r="J1344" s="59">
        <v>9.8390000000000005E-2</v>
      </c>
      <c r="K1344" s="59">
        <v>5.8E-4</v>
      </c>
      <c r="L1344" s="59">
        <v>-1.3999999999999999E-4</v>
      </c>
      <c r="M1344" s="59">
        <v>7.2000000000000005E-4</v>
      </c>
      <c r="N1344" s="59">
        <v>7.3550000000000004E-2</v>
      </c>
      <c r="O1344" s="19">
        <v>185.59200000000001</v>
      </c>
      <c r="P1344" s="19">
        <v>110.80159999999999</v>
      </c>
      <c r="Q1344" s="18">
        <v>1.712</v>
      </c>
      <c r="R1344" s="18">
        <v>5.3239999999999998</v>
      </c>
      <c r="S1344" s="18">
        <v>2.0259999999999998</v>
      </c>
      <c r="T1344" s="18">
        <v>9.3000000000000007</v>
      </c>
      <c r="U1344" s="18">
        <v>7.0949999999999998</v>
      </c>
      <c r="V1344" s="18">
        <v>7.6029999999999998</v>
      </c>
    </row>
    <row r="1345" spans="1:22" s="52" customFormat="1" x14ac:dyDescent="0.25">
      <c r="A1345" s="53">
        <v>43543</v>
      </c>
      <c r="B1345" s="14">
        <v>10</v>
      </c>
      <c r="C1345" s="57">
        <v>273988268000</v>
      </c>
      <c r="D1345" s="57">
        <v>9134541749</v>
      </c>
      <c r="E1345" s="57">
        <v>0</v>
      </c>
      <c r="F1345" s="57">
        <v>291375361490</v>
      </c>
      <c r="G1345" s="59">
        <v>4.9100000000000003E-3</v>
      </c>
      <c r="H1345" s="59">
        <v>3.2000000000000003E-4</v>
      </c>
      <c r="I1345" s="59">
        <v>4.5900000000000003E-3</v>
      </c>
      <c r="J1345" s="59">
        <v>9.8860000000000003E-2</v>
      </c>
      <c r="K1345" s="59">
        <v>2.7999999999999998E-4</v>
      </c>
      <c r="L1345" s="59">
        <v>4.0000000000000003E-5</v>
      </c>
      <c r="M1345" s="59">
        <v>2.4000000000000001E-4</v>
      </c>
      <c r="N1345" s="59">
        <v>0.10739</v>
      </c>
      <c r="O1345" s="19">
        <v>185.6437</v>
      </c>
      <c r="P1345" s="19">
        <v>110.8058</v>
      </c>
      <c r="Q1345" s="18">
        <v>1.71</v>
      </c>
      <c r="R1345" s="18">
        <v>5.3140000000000001</v>
      </c>
      <c r="S1345" s="18">
        <v>2.0230000000000001</v>
      </c>
      <c r="T1345" s="18">
        <v>9.3000000000000007</v>
      </c>
      <c r="U1345" s="18">
        <v>7.0890000000000004</v>
      </c>
      <c r="V1345" s="18">
        <v>7.5990000000000002</v>
      </c>
    </row>
    <row r="1346" spans="1:22" s="52" customFormat="1" x14ac:dyDescent="0.25">
      <c r="A1346" s="53">
        <v>43544</v>
      </c>
      <c r="B1346" s="14">
        <v>10</v>
      </c>
      <c r="C1346" s="57">
        <v>273988268000</v>
      </c>
      <c r="D1346" s="57">
        <v>9204577107</v>
      </c>
      <c r="E1346" s="57">
        <v>0</v>
      </c>
      <c r="F1346" s="57">
        <v>291468714713</v>
      </c>
      <c r="G1346" s="59">
        <v>5.2300000000000003E-3</v>
      </c>
      <c r="H1346" s="59">
        <v>4.0000000000000002E-4</v>
      </c>
      <c r="I1346" s="59">
        <v>4.8300000000000001E-3</v>
      </c>
      <c r="J1346" s="59">
        <v>0.10013</v>
      </c>
      <c r="K1346" s="59">
        <v>3.2000000000000003E-4</v>
      </c>
      <c r="L1346" s="59">
        <v>8.0000000000000007E-5</v>
      </c>
      <c r="M1346" s="59">
        <v>2.4000000000000001E-4</v>
      </c>
      <c r="N1346" s="59">
        <v>0.12439</v>
      </c>
      <c r="O1346" s="19">
        <v>185.70320000000001</v>
      </c>
      <c r="P1346" s="19">
        <v>110.8147</v>
      </c>
      <c r="Q1346" s="18">
        <v>1.7070000000000001</v>
      </c>
      <c r="R1346" s="18">
        <v>5.306</v>
      </c>
      <c r="S1346" s="18">
        <v>2.02</v>
      </c>
      <c r="T1346" s="18">
        <v>9.3000000000000007</v>
      </c>
      <c r="U1346" s="18">
        <v>7.085</v>
      </c>
      <c r="V1346" s="18">
        <v>7.5919999999999996</v>
      </c>
    </row>
    <row r="1347" spans="1:22" s="52" customFormat="1" x14ac:dyDescent="0.25">
      <c r="A1347" s="53">
        <v>43545</v>
      </c>
      <c r="B1347" s="14">
        <v>10</v>
      </c>
      <c r="C1347" s="57">
        <v>273988268000</v>
      </c>
      <c r="D1347" s="57">
        <v>9274612448</v>
      </c>
      <c r="E1347" s="57">
        <v>0</v>
      </c>
      <c r="F1347" s="57">
        <v>291620195771</v>
      </c>
      <c r="G1347" s="59">
        <v>5.7499999999999999E-3</v>
      </c>
      <c r="H1347" s="59">
        <v>6.8000000000000005E-4</v>
      </c>
      <c r="I1347" s="59">
        <v>5.0699999999999999E-3</v>
      </c>
      <c r="J1347" s="59">
        <v>0.1051</v>
      </c>
      <c r="K1347" s="59">
        <v>5.1999999999999995E-4</v>
      </c>
      <c r="L1347" s="59">
        <v>2.7999999999999998E-4</v>
      </c>
      <c r="M1347" s="59">
        <v>2.4000000000000001E-4</v>
      </c>
      <c r="N1347" s="59">
        <v>0.20945</v>
      </c>
      <c r="O1347" s="19">
        <v>185.7997</v>
      </c>
      <c r="P1347" s="19">
        <v>110.8458</v>
      </c>
      <c r="Q1347" s="18">
        <v>1.7050000000000001</v>
      </c>
      <c r="R1347" s="18">
        <v>5.298</v>
      </c>
      <c r="S1347" s="18">
        <v>2.0169999999999999</v>
      </c>
      <c r="T1347" s="18">
        <v>9.3000000000000007</v>
      </c>
      <c r="U1347" s="18">
        <v>7.0730000000000004</v>
      </c>
      <c r="V1347" s="18">
        <v>7.5739999999999998</v>
      </c>
    </row>
    <row r="1348" spans="1:22" s="52" customFormat="1" x14ac:dyDescent="0.25">
      <c r="A1348" s="53">
        <v>43546</v>
      </c>
      <c r="B1348" s="14">
        <v>10</v>
      </c>
      <c r="C1348" s="57">
        <v>273988268000</v>
      </c>
      <c r="D1348" s="57">
        <v>9344647925</v>
      </c>
      <c r="E1348" s="57">
        <v>0</v>
      </c>
      <c r="F1348" s="57">
        <v>291556404987</v>
      </c>
      <c r="G1348" s="59">
        <v>5.5300000000000002E-3</v>
      </c>
      <c r="H1348" s="59">
        <v>2.2000000000000001E-4</v>
      </c>
      <c r="I1348" s="59">
        <v>5.3099999999999996E-3</v>
      </c>
      <c r="J1348" s="59">
        <v>9.6100000000000005E-2</v>
      </c>
      <c r="K1348" s="59">
        <v>-2.2000000000000001E-4</v>
      </c>
      <c r="L1348" s="59">
        <v>-4.6000000000000001E-4</v>
      </c>
      <c r="M1348" s="59">
        <v>2.4000000000000001E-4</v>
      </c>
      <c r="N1348" s="59">
        <v>-7.6950000000000005E-2</v>
      </c>
      <c r="O1348" s="19">
        <v>185.75909999999999</v>
      </c>
      <c r="P1348" s="19">
        <v>110.79470000000001</v>
      </c>
      <c r="Q1348" s="18">
        <v>1.702</v>
      </c>
      <c r="R1348" s="18">
        <v>5.2850000000000001</v>
      </c>
      <c r="S1348" s="18">
        <v>2.0150000000000001</v>
      </c>
      <c r="T1348" s="18">
        <v>9.3000000000000007</v>
      </c>
      <c r="U1348" s="18">
        <v>7.0869999999999997</v>
      </c>
      <c r="V1348" s="18">
        <v>7.5979999999999999</v>
      </c>
    </row>
    <row r="1349" spans="1:22" s="52" customFormat="1" x14ac:dyDescent="0.25">
      <c r="A1349" s="53">
        <v>43549</v>
      </c>
      <c r="B1349" s="14">
        <v>10</v>
      </c>
      <c r="C1349" s="57">
        <v>273988268000</v>
      </c>
      <c r="D1349" s="57">
        <v>9554754016</v>
      </c>
      <c r="E1349" s="57">
        <v>0</v>
      </c>
      <c r="F1349" s="57">
        <v>291549489525</v>
      </c>
      <c r="G1349" s="59">
        <v>5.5100000000000001E-3</v>
      </c>
      <c r="H1349" s="59">
        <v>-5.2999999999999998E-4</v>
      </c>
      <c r="I1349" s="59">
        <v>6.0400000000000002E-3</v>
      </c>
      <c r="J1349" s="59">
        <v>8.3720000000000003E-2</v>
      </c>
      <c r="K1349" s="59">
        <v>-2.0000000000000002E-5</v>
      </c>
      <c r="L1349" s="59">
        <v>-7.3999999999999999E-4</v>
      </c>
      <c r="M1349" s="59">
        <v>7.2000000000000005E-4</v>
      </c>
      <c r="N1349" s="59">
        <v>-2.8900000000000002E-3</v>
      </c>
      <c r="O1349" s="19">
        <v>185.75470000000001</v>
      </c>
      <c r="P1349" s="19">
        <v>110.7118</v>
      </c>
      <c r="Q1349" s="18">
        <v>1.6930000000000001</v>
      </c>
      <c r="R1349" s="18">
        <v>5.2489999999999997</v>
      </c>
      <c r="S1349" s="18">
        <v>2.0059999999999998</v>
      </c>
      <c r="T1349" s="18">
        <v>9.3000000000000007</v>
      </c>
      <c r="U1349" s="18">
        <v>7.1210000000000004</v>
      </c>
      <c r="V1349" s="18">
        <v>7.6360000000000001</v>
      </c>
    </row>
    <row r="1350" spans="1:22" s="52" customFormat="1" x14ac:dyDescent="0.25">
      <c r="A1350" s="53">
        <v>43550</v>
      </c>
      <c r="B1350" s="14">
        <v>10</v>
      </c>
      <c r="C1350" s="57">
        <v>273988268000</v>
      </c>
      <c r="D1350" s="57">
        <v>9624789391</v>
      </c>
      <c r="E1350" s="57">
        <v>0</v>
      </c>
      <c r="F1350" s="57">
        <v>291734655906</v>
      </c>
      <c r="G1350" s="59">
        <v>6.1500000000000001E-3</v>
      </c>
      <c r="H1350" s="59">
        <v>-1.2999999999999999E-4</v>
      </c>
      <c r="I1350" s="59">
        <v>6.28E-3</v>
      </c>
      <c r="J1350" s="59">
        <v>9.0069999999999997E-2</v>
      </c>
      <c r="K1350" s="59">
        <v>6.4000000000000005E-4</v>
      </c>
      <c r="L1350" s="59">
        <v>3.8999999999999999E-4</v>
      </c>
      <c r="M1350" s="59">
        <v>2.4000000000000001E-4</v>
      </c>
      <c r="N1350" s="59">
        <v>0.2616</v>
      </c>
      <c r="O1350" s="19">
        <v>185.87270000000001</v>
      </c>
      <c r="P1350" s="19">
        <v>110.75579999999999</v>
      </c>
      <c r="Q1350" s="18">
        <v>1.6910000000000001</v>
      </c>
      <c r="R1350" s="18">
        <v>5.2439999999999998</v>
      </c>
      <c r="S1350" s="18">
        <v>2.004</v>
      </c>
      <c r="T1350" s="18">
        <v>9.3000000000000007</v>
      </c>
      <c r="U1350" s="18">
        <v>7.1059999999999999</v>
      </c>
      <c r="V1350" s="18">
        <v>7.6109999999999998</v>
      </c>
    </row>
    <row r="1351" spans="1:22" s="52" customFormat="1" x14ac:dyDescent="0.25">
      <c r="A1351" s="53">
        <v>43551</v>
      </c>
      <c r="B1351" s="14">
        <v>10</v>
      </c>
      <c r="C1351" s="57">
        <v>273988268000</v>
      </c>
      <c r="D1351" s="57">
        <v>9694824664</v>
      </c>
      <c r="E1351" s="57">
        <v>0</v>
      </c>
      <c r="F1351" s="57">
        <v>291608653213</v>
      </c>
      <c r="G1351" s="59">
        <v>5.7099999999999998E-3</v>
      </c>
      <c r="H1351" s="59">
        <v>-8.0999999999999996E-4</v>
      </c>
      <c r="I1351" s="59">
        <v>6.5199999999999998E-3</v>
      </c>
      <c r="J1351" s="59">
        <v>8.0250000000000002E-2</v>
      </c>
      <c r="K1351" s="59">
        <v>-4.2999999999999999E-4</v>
      </c>
      <c r="L1351" s="59">
        <v>-6.7000000000000002E-4</v>
      </c>
      <c r="M1351" s="59">
        <v>2.4000000000000001E-4</v>
      </c>
      <c r="N1351" s="59">
        <v>-0.14624999999999999</v>
      </c>
      <c r="O1351" s="19">
        <v>185.79239999999999</v>
      </c>
      <c r="P1351" s="19">
        <v>110.68089999999999</v>
      </c>
      <c r="Q1351" s="18">
        <v>1.6879999999999999</v>
      </c>
      <c r="R1351" s="18">
        <v>5.2279999999999998</v>
      </c>
      <c r="S1351" s="18">
        <v>2.0009999999999999</v>
      </c>
      <c r="T1351" s="18">
        <v>9.3000000000000007</v>
      </c>
      <c r="U1351" s="18">
        <v>7.1319999999999997</v>
      </c>
      <c r="V1351" s="18">
        <v>7.6479999999999997</v>
      </c>
    </row>
    <row r="1352" spans="1:22" s="52" customFormat="1" x14ac:dyDescent="0.25">
      <c r="A1352" s="53">
        <v>43552</v>
      </c>
      <c r="B1352" s="14">
        <v>10</v>
      </c>
      <c r="C1352" s="57">
        <v>273988268000</v>
      </c>
      <c r="D1352" s="57">
        <v>9764860094</v>
      </c>
      <c r="E1352" s="57">
        <v>0</v>
      </c>
      <c r="F1352" s="57">
        <v>291810451298</v>
      </c>
      <c r="G1352" s="59">
        <v>6.4099999999999999E-3</v>
      </c>
      <c r="H1352" s="59">
        <v>-3.6000000000000002E-4</v>
      </c>
      <c r="I1352" s="59">
        <v>6.7600000000000004E-3</v>
      </c>
      <c r="J1352" s="59">
        <v>8.7059999999999998E-2</v>
      </c>
      <c r="K1352" s="59">
        <v>6.8999999999999997E-4</v>
      </c>
      <c r="L1352" s="59">
        <v>4.4999999999999999E-4</v>
      </c>
      <c r="M1352" s="59">
        <v>2.4000000000000001E-4</v>
      </c>
      <c r="N1352" s="59">
        <v>0.28813</v>
      </c>
      <c r="O1352" s="19">
        <v>185.92089999999999</v>
      </c>
      <c r="P1352" s="19">
        <v>110.7312</v>
      </c>
      <c r="Q1352" s="18">
        <v>1.6859999999999999</v>
      </c>
      <c r="R1352" s="18">
        <v>5.2229999999999999</v>
      </c>
      <c r="S1352" s="18">
        <v>1.998</v>
      </c>
      <c r="T1352" s="18">
        <v>9.3000000000000007</v>
      </c>
      <c r="U1352" s="18">
        <v>7.1150000000000002</v>
      </c>
      <c r="V1352" s="18">
        <v>7.62</v>
      </c>
    </row>
    <row r="1353" spans="1:22" s="52" customFormat="1" x14ac:dyDescent="0.25">
      <c r="A1353" s="53">
        <v>43553</v>
      </c>
      <c r="B1353" s="14">
        <v>10</v>
      </c>
      <c r="C1353" s="57">
        <v>273988268000</v>
      </c>
      <c r="D1353" s="57">
        <v>9834895437</v>
      </c>
      <c r="E1353" s="57">
        <v>0</v>
      </c>
      <c r="F1353" s="57">
        <v>291957847378</v>
      </c>
      <c r="G1353" s="59">
        <v>6.9199999999999999E-3</v>
      </c>
      <c r="H1353" s="59">
        <v>-9.0000000000000006E-5</v>
      </c>
      <c r="I1353" s="59">
        <v>7.0000000000000001E-3</v>
      </c>
      <c r="J1353" s="59">
        <v>9.0870000000000006E-2</v>
      </c>
      <c r="K1353" s="59">
        <v>5.1000000000000004E-4</v>
      </c>
      <c r="L1353" s="59">
        <v>2.7E-4</v>
      </c>
      <c r="M1353" s="59">
        <v>2.4000000000000001E-4</v>
      </c>
      <c r="N1353" s="59">
        <v>0.20301</v>
      </c>
      <c r="O1353" s="19">
        <v>186.01490000000001</v>
      </c>
      <c r="P1353" s="19">
        <v>110.7608</v>
      </c>
      <c r="Q1353" s="18">
        <v>1.6839999999999999</v>
      </c>
      <c r="R1353" s="18">
        <v>5.2149999999999999</v>
      </c>
      <c r="S1353" s="18">
        <v>1.9950000000000001</v>
      </c>
      <c r="T1353" s="18">
        <v>9.3000000000000007</v>
      </c>
      <c r="U1353" s="18">
        <v>7.101</v>
      </c>
      <c r="V1353" s="18">
        <v>7.6020000000000003</v>
      </c>
    </row>
    <row r="1354" spans="1:22" s="52" customFormat="1" x14ac:dyDescent="0.25">
      <c r="A1354" s="53">
        <v>43555</v>
      </c>
      <c r="B1354" s="14">
        <v>10</v>
      </c>
      <c r="C1354" s="57">
        <v>273988268000</v>
      </c>
      <c r="D1354" s="57">
        <v>9974966222</v>
      </c>
      <c r="E1354" s="57">
        <v>0</v>
      </c>
      <c r="F1354" s="57">
        <v>292097918162</v>
      </c>
      <c r="G1354" s="59">
        <v>7.4000000000000003E-3</v>
      </c>
      <c r="H1354" s="59">
        <v>-9.0000000000000006E-5</v>
      </c>
      <c r="I1354" s="59">
        <v>7.4900000000000001E-3</v>
      </c>
      <c r="J1354" s="59">
        <v>9.0920000000000001E-2</v>
      </c>
      <c r="K1354" s="59">
        <v>4.8000000000000001E-4</v>
      </c>
      <c r="L1354" s="59">
        <v>0</v>
      </c>
      <c r="M1354" s="59">
        <v>4.8000000000000001E-4</v>
      </c>
      <c r="N1354" s="59">
        <v>9.1740000000000002E-2</v>
      </c>
      <c r="O1354" s="19">
        <v>186.10409999999999</v>
      </c>
      <c r="P1354" s="19">
        <v>110.7608</v>
      </c>
      <c r="Q1354" s="18">
        <v>1.6839999999999999</v>
      </c>
      <c r="R1354" s="18">
        <v>5.2149999999999999</v>
      </c>
      <c r="S1354" s="18">
        <v>1.99</v>
      </c>
      <c r="T1354" s="18">
        <v>9.3000000000000007</v>
      </c>
      <c r="U1354" s="18">
        <v>7.101</v>
      </c>
      <c r="V1354" s="18">
        <v>7.6020000000000003</v>
      </c>
    </row>
    <row r="1355" spans="1:22" s="52" customFormat="1" x14ac:dyDescent="0.25">
      <c r="A1355" s="53">
        <v>43556</v>
      </c>
      <c r="B1355" s="14">
        <v>8</v>
      </c>
      <c r="C1355" s="57">
        <v>236868500000</v>
      </c>
      <c r="D1355" s="57">
        <v>8678411269</v>
      </c>
      <c r="E1355" s="57">
        <v>0</v>
      </c>
      <c r="F1355" s="57">
        <v>253860983369</v>
      </c>
      <c r="G1355" s="59">
        <v>3.1E-4</v>
      </c>
      <c r="H1355" s="59">
        <v>6.0000000000000002E-5</v>
      </c>
      <c r="I1355" s="59">
        <v>2.4000000000000001E-4</v>
      </c>
      <c r="J1355" s="59">
        <v>0.11848</v>
      </c>
      <c r="K1355" s="59">
        <v>3.1E-4</v>
      </c>
      <c r="L1355" s="59">
        <v>6.0000000000000002E-5</v>
      </c>
      <c r="M1355" s="59">
        <v>2.4000000000000001E-4</v>
      </c>
      <c r="N1355" s="59">
        <v>0.11848</v>
      </c>
      <c r="O1355" s="19">
        <v>186.161</v>
      </c>
      <c r="P1355" s="19">
        <v>110.768</v>
      </c>
      <c r="Q1355" s="18">
        <v>2.0030000000000001</v>
      </c>
      <c r="R1355" s="18">
        <v>6.2519999999999998</v>
      </c>
      <c r="S1355" s="18">
        <v>2.39</v>
      </c>
      <c r="T1355" s="18">
        <v>9.3930000000000007</v>
      </c>
      <c r="U1355" s="18">
        <v>7.3380000000000001</v>
      </c>
      <c r="V1355" s="18">
        <v>7.6139999999999999</v>
      </c>
    </row>
    <row r="1356" spans="1:22" s="52" customFormat="1" x14ac:dyDescent="0.25">
      <c r="A1356" s="53">
        <v>43557</v>
      </c>
      <c r="B1356" s="14">
        <v>8</v>
      </c>
      <c r="C1356" s="57">
        <v>236868500000</v>
      </c>
      <c r="D1356" s="57">
        <v>8739572706</v>
      </c>
      <c r="E1356" s="57">
        <v>0</v>
      </c>
      <c r="F1356" s="57">
        <v>253818890140</v>
      </c>
      <c r="G1356" s="59">
        <v>1.3999999999999999E-4</v>
      </c>
      <c r="H1356" s="59">
        <v>-3.4000000000000002E-4</v>
      </c>
      <c r="I1356" s="59">
        <v>4.8000000000000001E-4</v>
      </c>
      <c r="J1356" s="59">
        <v>2.597E-2</v>
      </c>
      <c r="K1356" s="59">
        <v>-1.7000000000000001E-4</v>
      </c>
      <c r="L1356" s="59">
        <v>-4.0999999999999999E-4</v>
      </c>
      <c r="M1356" s="59">
        <v>2.4000000000000001E-4</v>
      </c>
      <c r="N1356" s="59">
        <v>-5.8889999999999998E-2</v>
      </c>
      <c r="O1356" s="19">
        <v>186.1302</v>
      </c>
      <c r="P1356" s="19">
        <v>110.7229</v>
      </c>
      <c r="Q1356" s="18">
        <v>2</v>
      </c>
      <c r="R1356" s="18">
        <v>6.2370000000000001</v>
      </c>
      <c r="S1356" s="18">
        <v>2.387</v>
      </c>
      <c r="T1356" s="18">
        <v>9.3930000000000007</v>
      </c>
      <c r="U1356" s="18">
        <v>7.3550000000000004</v>
      </c>
      <c r="V1356" s="18">
        <v>7.633</v>
      </c>
    </row>
    <row r="1357" spans="1:22" s="52" customFormat="1" x14ac:dyDescent="0.25">
      <c r="A1357" s="53">
        <v>43558</v>
      </c>
      <c r="B1357" s="14">
        <v>8</v>
      </c>
      <c r="C1357" s="57">
        <v>236868500000</v>
      </c>
      <c r="D1357" s="57">
        <v>8800734087</v>
      </c>
      <c r="E1357" s="57">
        <v>0</v>
      </c>
      <c r="F1357" s="57">
        <v>253888298903</v>
      </c>
      <c r="G1357" s="59">
        <v>4.0999999999999999E-4</v>
      </c>
      <c r="H1357" s="59">
        <v>-3.1E-4</v>
      </c>
      <c r="I1357" s="59">
        <v>7.2000000000000005E-4</v>
      </c>
      <c r="J1357" s="59">
        <v>5.1749999999999997E-2</v>
      </c>
      <c r="K1357" s="59">
        <v>2.7E-4</v>
      </c>
      <c r="L1357" s="59">
        <v>3.0000000000000001E-5</v>
      </c>
      <c r="M1357" s="59">
        <v>2.4000000000000001E-4</v>
      </c>
      <c r="N1357" s="59">
        <v>0.10525</v>
      </c>
      <c r="O1357" s="19">
        <v>186.18109999999999</v>
      </c>
      <c r="P1357" s="19">
        <v>110.7265</v>
      </c>
      <c r="Q1357" s="18">
        <v>1.998</v>
      </c>
      <c r="R1357" s="18">
        <v>6.2279999999999998</v>
      </c>
      <c r="S1357" s="18">
        <v>2.3839999999999999</v>
      </c>
      <c r="T1357" s="18">
        <v>9.3930000000000007</v>
      </c>
      <c r="U1357" s="18">
        <v>7.3559999999999999</v>
      </c>
      <c r="V1357" s="18">
        <v>7.63</v>
      </c>
    </row>
    <row r="1358" spans="1:22" s="52" customFormat="1" x14ac:dyDescent="0.25">
      <c r="A1358" s="53">
        <v>43559</v>
      </c>
      <c r="B1358" s="14">
        <v>8</v>
      </c>
      <c r="C1358" s="57">
        <v>236868500000</v>
      </c>
      <c r="D1358" s="57">
        <v>8861895559</v>
      </c>
      <c r="E1358" s="57">
        <v>0</v>
      </c>
      <c r="F1358" s="57">
        <v>253843344524</v>
      </c>
      <c r="G1358" s="59">
        <v>2.4000000000000001E-4</v>
      </c>
      <c r="H1358" s="59">
        <v>-7.2999999999999996E-4</v>
      </c>
      <c r="I1358" s="59">
        <v>9.6000000000000002E-4</v>
      </c>
      <c r="J1358" s="59">
        <v>2.1870000000000001E-2</v>
      </c>
      <c r="K1358" s="59">
        <v>-1.8000000000000001E-4</v>
      </c>
      <c r="L1358" s="59">
        <v>-4.2000000000000002E-4</v>
      </c>
      <c r="M1358" s="59">
        <v>2.4000000000000001E-4</v>
      </c>
      <c r="N1358" s="59">
        <v>-6.2759999999999996E-2</v>
      </c>
      <c r="O1358" s="19">
        <v>186.1481</v>
      </c>
      <c r="P1358" s="19">
        <v>110.6802</v>
      </c>
      <c r="Q1358" s="18">
        <v>1.9950000000000001</v>
      </c>
      <c r="R1358" s="18">
        <v>6.2130000000000001</v>
      </c>
      <c r="S1358" s="18">
        <v>2.3820000000000001</v>
      </c>
      <c r="T1358" s="18">
        <v>9.3930000000000007</v>
      </c>
      <c r="U1358" s="18">
        <v>7.37</v>
      </c>
      <c r="V1358" s="18">
        <v>7.649</v>
      </c>
    </row>
    <row r="1359" spans="1:22" s="52" customFormat="1" x14ac:dyDescent="0.25">
      <c r="A1359" s="53">
        <v>43560</v>
      </c>
      <c r="B1359" s="14">
        <v>8</v>
      </c>
      <c r="C1359" s="57">
        <v>236868500000</v>
      </c>
      <c r="D1359" s="57">
        <v>8923056925</v>
      </c>
      <c r="E1359" s="57">
        <v>0</v>
      </c>
      <c r="F1359" s="57">
        <v>253981179861</v>
      </c>
      <c r="G1359" s="59">
        <v>7.7999999999999999E-4</v>
      </c>
      <c r="H1359" s="59">
        <v>-4.2999999999999999E-4</v>
      </c>
      <c r="I1359" s="59">
        <v>1.1999999999999999E-3</v>
      </c>
      <c r="J1359" s="59">
        <v>5.8700000000000002E-2</v>
      </c>
      <c r="K1359" s="59">
        <v>5.4000000000000001E-4</v>
      </c>
      <c r="L1359" s="59">
        <v>2.9999999999999997E-4</v>
      </c>
      <c r="M1359" s="59">
        <v>2.4000000000000001E-4</v>
      </c>
      <c r="N1359" s="59">
        <v>0.21979000000000001</v>
      </c>
      <c r="O1359" s="19">
        <v>186.2492</v>
      </c>
      <c r="P1359" s="19">
        <v>110.7137</v>
      </c>
      <c r="Q1359" s="18">
        <v>1.992</v>
      </c>
      <c r="R1359" s="18">
        <v>6.1989999999999998</v>
      </c>
      <c r="S1359" s="18">
        <v>2.379</v>
      </c>
      <c r="T1359" s="18">
        <v>9.3930000000000007</v>
      </c>
      <c r="U1359" s="18">
        <v>7.3390000000000004</v>
      </c>
      <c r="V1359" s="18">
        <v>7.6310000000000002</v>
      </c>
    </row>
    <row r="1360" spans="1:22" s="52" customFormat="1" x14ac:dyDescent="0.25">
      <c r="A1360" s="53">
        <v>43563</v>
      </c>
      <c r="B1360" s="14">
        <v>8</v>
      </c>
      <c r="C1360" s="57">
        <v>236868500000</v>
      </c>
      <c r="D1360" s="57">
        <v>9106541189</v>
      </c>
      <c r="E1360" s="57">
        <v>0</v>
      </c>
      <c r="F1360" s="57">
        <v>254185757236</v>
      </c>
      <c r="G1360" s="59">
        <v>1.5900000000000001E-3</v>
      </c>
      <c r="H1360" s="59">
        <v>-3.4000000000000002E-4</v>
      </c>
      <c r="I1360" s="59">
        <v>1.9300000000000001E-3</v>
      </c>
      <c r="J1360" s="59">
        <v>7.5179999999999997E-2</v>
      </c>
      <c r="K1360" s="59">
        <v>8.0999999999999996E-4</v>
      </c>
      <c r="L1360" s="59">
        <v>8.0000000000000007E-5</v>
      </c>
      <c r="M1360" s="59">
        <v>7.2000000000000005E-4</v>
      </c>
      <c r="N1360" s="59">
        <v>0.10322000000000001</v>
      </c>
      <c r="O1360" s="19">
        <v>186.39920000000001</v>
      </c>
      <c r="P1360" s="19">
        <v>110.7229</v>
      </c>
      <c r="Q1360" s="18">
        <v>1.984</v>
      </c>
      <c r="R1360" s="18">
        <v>6.165</v>
      </c>
      <c r="S1360" s="18">
        <v>2.371</v>
      </c>
      <c r="T1360" s="18">
        <v>9.3930000000000007</v>
      </c>
      <c r="U1360" s="18">
        <v>7.327</v>
      </c>
      <c r="V1360" s="18">
        <v>7.6219999999999999</v>
      </c>
    </row>
    <row r="1361" spans="1:22" s="52" customFormat="1" x14ac:dyDescent="0.25">
      <c r="A1361" s="53">
        <v>43564</v>
      </c>
      <c r="B1361" s="14">
        <v>8</v>
      </c>
      <c r="C1361" s="57">
        <v>236868500000</v>
      </c>
      <c r="D1361" s="57">
        <v>9167702549</v>
      </c>
      <c r="E1361" s="57">
        <v>0</v>
      </c>
      <c r="F1361" s="57">
        <v>254084691772</v>
      </c>
      <c r="G1361" s="59">
        <v>1.1900000000000001E-3</v>
      </c>
      <c r="H1361" s="59">
        <v>-9.7999999999999997E-4</v>
      </c>
      <c r="I1361" s="59">
        <v>2.1700000000000001E-3</v>
      </c>
      <c r="J1361" s="59">
        <v>4.9450000000000001E-2</v>
      </c>
      <c r="K1361" s="59">
        <v>-4.0000000000000002E-4</v>
      </c>
      <c r="L1361" s="59">
        <v>-6.4000000000000005E-4</v>
      </c>
      <c r="M1361" s="59">
        <v>2.4000000000000001E-4</v>
      </c>
      <c r="N1361" s="59">
        <v>-0.13546</v>
      </c>
      <c r="O1361" s="19">
        <v>186.32509999999999</v>
      </c>
      <c r="P1361" s="19">
        <v>110.6521</v>
      </c>
      <c r="Q1361" s="18">
        <v>1.9810000000000001</v>
      </c>
      <c r="R1361" s="18">
        <v>6.1470000000000002</v>
      </c>
      <c r="S1361" s="18">
        <v>2.3679999999999999</v>
      </c>
      <c r="T1361" s="18">
        <v>9.3930000000000007</v>
      </c>
      <c r="U1361" s="18">
        <v>7.3490000000000002</v>
      </c>
      <c r="V1361" s="18">
        <v>7.6520000000000001</v>
      </c>
    </row>
    <row r="1362" spans="1:22" s="52" customFormat="1" x14ac:dyDescent="0.25">
      <c r="A1362" s="53">
        <v>43565</v>
      </c>
      <c r="B1362" s="14">
        <v>8</v>
      </c>
      <c r="C1362" s="57">
        <v>236868500000</v>
      </c>
      <c r="D1362" s="57">
        <v>9228863948</v>
      </c>
      <c r="E1362" s="57">
        <v>0</v>
      </c>
      <c r="F1362" s="57">
        <v>254203687209</v>
      </c>
      <c r="G1362" s="59">
        <v>1.66E-3</v>
      </c>
      <c r="H1362" s="59">
        <v>-7.5000000000000002E-4</v>
      </c>
      <c r="I1362" s="59">
        <v>2.4099999999999998E-3</v>
      </c>
      <c r="J1362" s="59">
        <v>6.2440000000000002E-2</v>
      </c>
      <c r="K1362" s="59">
        <v>4.6999999999999999E-4</v>
      </c>
      <c r="L1362" s="59">
        <v>2.3000000000000001E-4</v>
      </c>
      <c r="M1362" s="59">
        <v>2.4000000000000001E-4</v>
      </c>
      <c r="N1362" s="59">
        <v>0.18693000000000001</v>
      </c>
      <c r="O1362" s="19">
        <v>186.41239999999999</v>
      </c>
      <c r="P1362" s="19">
        <v>110.6773</v>
      </c>
      <c r="Q1362" s="18">
        <v>1.9790000000000001</v>
      </c>
      <c r="R1362" s="18">
        <v>6.1390000000000002</v>
      </c>
      <c r="S1362" s="18">
        <v>2.3650000000000002</v>
      </c>
      <c r="T1362" s="18">
        <v>9.3930000000000007</v>
      </c>
      <c r="U1362" s="18">
        <v>7.343</v>
      </c>
      <c r="V1362" s="18">
        <v>7.6390000000000002</v>
      </c>
    </row>
    <row r="1363" spans="1:22" s="52" customFormat="1" x14ac:dyDescent="0.25">
      <c r="A1363" s="53">
        <v>43566</v>
      </c>
      <c r="B1363" s="14">
        <v>8</v>
      </c>
      <c r="C1363" s="57">
        <v>236868500000</v>
      </c>
      <c r="D1363" s="57">
        <v>9290025409</v>
      </c>
      <c r="E1363" s="57">
        <v>0</v>
      </c>
      <c r="F1363" s="57">
        <v>254155190916</v>
      </c>
      <c r="G1363" s="59">
        <v>1.47E-3</v>
      </c>
      <c r="H1363" s="59">
        <v>-1.1900000000000001E-3</v>
      </c>
      <c r="I1363" s="59">
        <v>2.65E-3</v>
      </c>
      <c r="J1363" s="59">
        <v>4.9919999999999999E-2</v>
      </c>
      <c r="K1363" s="59">
        <v>-1.9000000000000001E-4</v>
      </c>
      <c r="L1363" s="59">
        <v>-4.2999999999999999E-4</v>
      </c>
      <c r="M1363" s="59">
        <v>2.4000000000000001E-4</v>
      </c>
      <c r="N1363" s="59">
        <v>-6.7449999999999996E-2</v>
      </c>
      <c r="O1363" s="19">
        <v>186.3768</v>
      </c>
      <c r="P1363" s="19">
        <v>110.62949999999999</v>
      </c>
      <c r="Q1363" s="18">
        <v>1.9750000000000001</v>
      </c>
      <c r="R1363" s="18">
        <v>6.1239999999999997</v>
      </c>
      <c r="S1363" s="18">
        <v>2.3620000000000001</v>
      </c>
      <c r="T1363" s="18">
        <v>9.3930000000000007</v>
      </c>
      <c r="U1363" s="18">
        <v>7.3579999999999997</v>
      </c>
      <c r="V1363" s="18">
        <v>7.6589999999999998</v>
      </c>
    </row>
    <row r="1364" spans="1:22" s="52" customFormat="1" x14ac:dyDescent="0.25">
      <c r="A1364" s="53">
        <v>43567</v>
      </c>
      <c r="B1364" s="14">
        <v>8</v>
      </c>
      <c r="C1364" s="57">
        <v>236868500000</v>
      </c>
      <c r="D1364" s="57">
        <v>9351186797</v>
      </c>
      <c r="E1364" s="57">
        <v>0</v>
      </c>
      <c r="F1364" s="57">
        <v>254782533625</v>
      </c>
      <c r="G1364" s="59">
        <v>3.9399999999999999E-3</v>
      </c>
      <c r="H1364" s="59">
        <v>1.0499999999999999E-3</v>
      </c>
      <c r="I1364" s="59">
        <v>2.8900000000000002E-3</v>
      </c>
      <c r="J1364" s="59">
        <v>0.12733</v>
      </c>
      <c r="K1364" s="59">
        <v>2.47E-3</v>
      </c>
      <c r="L1364" s="59">
        <v>2.2300000000000002E-3</v>
      </c>
      <c r="M1364" s="59">
        <v>2.4000000000000001E-4</v>
      </c>
      <c r="N1364" s="59">
        <v>1.4652700000000001</v>
      </c>
      <c r="O1364" s="19">
        <v>186.83680000000001</v>
      </c>
      <c r="P1364" s="19">
        <v>110.8766</v>
      </c>
      <c r="Q1364" s="18">
        <v>1.976</v>
      </c>
      <c r="R1364" s="18">
        <v>6.1319999999999997</v>
      </c>
      <c r="S1364" s="18">
        <v>2.36</v>
      </c>
      <c r="T1364" s="18">
        <v>9.3930000000000007</v>
      </c>
      <c r="U1364" s="18">
        <v>7.2679999999999998</v>
      </c>
      <c r="V1364" s="18">
        <v>7.5460000000000003</v>
      </c>
    </row>
    <row r="1365" spans="1:22" s="52" customFormat="1" x14ac:dyDescent="0.25">
      <c r="A1365" s="53">
        <v>43570</v>
      </c>
      <c r="B1365" s="14">
        <v>8</v>
      </c>
      <c r="C1365" s="57">
        <v>236868500000</v>
      </c>
      <c r="D1365" s="57">
        <v>9534671001</v>
      </c>
      <c r="E1365" s="57">
        <v>0</v>
      </c>
      <c r="F1365" s="57">
        <v>254648189646</v>
      </c>
      <c r="G1365" s="59">
        <v>3.4099999999999998E-3</v>
      </c>
      <c r="H1365" s="59">
        <v>-2.1000000000000001E-4</v>
      </c>
      <c r="I1365" s="59">
        <v>3.6099999999999999E-3</v>
      </c>
      <c r="J1365" s="59">
        <v>8.6550000000000002E-2</v>
      </c>
      <c r="K1365" s="59">
        <v>-5.2999999999999998E-4</v>
      </c>
      <c r="L1365" s="59">
        <v>-1.25E-3</v>
      </c>
      <c r="M1365" s="59">
        <v>7.2000000000000005E-4</v>
      </c>
      <c r="N1365" s="59">
        <v>-6.232E-2</v>
      </c>
      <c r="O1365" s="19">
        <v>186.73830000000001</v>
      </c>
      <c r="P1365" s="19">
        <v>110.7379</v>
      </c>
      <c r="Q1365" s="18">
        <v>1.966</v>
      </c>
      <c r="R1365" s="18">
        <v>6.0819999999999999</v>
      </c>
      <c r="S1365" s="18">
        <v>2.351</v>
      </c>
      <c r="T1365" s="18">
        <v>9.3930000000000007</v>
      </c>
      <c r="U1365" s="18">
        <v>7.2919999999999998</v>
      </c>
      <c r="V1365" s="18">
        <v>7.6020000000000003</v>
      </c>
    </row>
    <row r="1366" spans="1:22" s="52" customFormat="1" x14ac:dyDescent="0.25">
      <c r="A1366" s="53">
        <v>43571</v>
      </c>
      <c r="B1366" s="14">
        <v>8</v>
      </c>
      <c r="C1366" s="57">
        <v>236868500000</v>
      </c>
      <c r="D1366" s="57">
        <v>9595832416</v>
      </c>
      <c r="E1366" s="57">
        <v>0</v>
      </c>
      <c r="F1366" s="57">
        <v>254721967510</v>
      </c>
      <c r="G1366" s="59">
        <v>3.7000000000000002E-3</v>
      </c>
      <c r="H1366" s="59">
        <v>-1.6000000000000001E-4</v>
      </c>
      <c r="I1366" s="59">
        <v>3.8600000000000001E-3</v>
      </c>
      <c r="J1366" s="59">
        <v>8.8120000000000004E-2</v>
      </c>
      <c r="K1366" s="59">
        <v>2.9E-4</v>
      </c>
      <c r="L1366" s="59">
        <v>5.0000000000000002E-5</v>
      </c>
      <c r="M1366" s="59">
        <v>2.4000000000000001E-4</v>
      </c>
      <c r="N1366" s="59">
        <v>0.11185</v>
      </c>
      <c r="O1366" s="19">
        <v>186.79239999999999</v>
      </c>
      <c r="P1366" s="19">
        <v>110.74339999999999</v>
      </c>
      <c r="Q1366" s="18">
        <v>1.9630000000000001</v>
      </c>
      <c r="R1366" s="18">
        <v>6.0720000000000001</v>
      </c>
      <c r="S1366" s="18">
        <v>2.3490000000000002</v>
      </c>
      <c r="T1366" s="18">
        <v>9.3930000000000007</v>
      </c>
      <c r="U1366" s="18">
        <v>7.2889999999999997</v>
      </c>
      <c r="V1366" s="18">
        <v>7.5979999999999999</v>
      </c>
    </row>
    <row r="1367" spans="1:22" s="52" customFormat="1" x14ac:dyDescent="0.25">
      <c r="A1367" s="53">
        <v>43572</v>
      </c>
      <c r="B1367" s="14">
        <v>8</v>
      </c>
      <c r="C1367" s="57">
        <v>236868500000</v>
      </c>
      <c r="D1367" s="57">
        <v>9656993821</v>
      </c>
      <c r="E1367" s="57">
        <v>0</v>
      </c>
      <c r="F1367" s="57">
        <v>254722038023</v>
      </c>
      <c r="G1367" s="59">
        <v>3.7000000000000002E-3</v>
      </c>
      <c r="H1367" s="59">
        <v>-4.0000000000000002E-4</v>
      </c>
      <c r="I1367" s="59">
        <v>4.1000000000000003E-3</v>
      </c>
      <c r="J1367" s="59">
        <v>8.2729999999999998E-2</v>
      </c>
      <c r="K1367" s="59">
        <v>0</v>
      </c>
      <c r="L1367" s="59">
        <v>-2.4000000000000001E-4</v>
      </c>
      <c r="M1367" s="59">
        <v>2.4000000000000001E-4</v>
      </c>
      <c r="N1367" s="59">
        <v>1E-4</v>
      </c>
      <c r="O1367" s="19">
        <v>186.79249999999999</v>
      </c>
      <c r="P1367" s="19">
        <v>110.7167</v>
      </c>
      <c r="Q1367" s="18">
        <v>1.96</v>
      </c>
      <c r="R1367" s="18">
        <v>6.0579999999999998</v>
      </c>
      <c r="S1367" s="18">
        <v>2.3460000000000001</v>
      </c>
      <c r="T1367" s="18">
        <v>9.3930000000000007</v>
      </c>
      <c r="U1367" s="18">
        <v>7.2930000000000001</v>
      </c>
      <c r="V1367" s="18">
        <v>7.6079999999999997</v>
      </c>
    </row>
    <row r="1368" spans="1:22" s="52" customFormat="1" x14ac:dyDescent="0.25">
      <c r="A1368" s="53">
        <v>43573</v>
      </c>
      <c r="B1368" s="14">
        <v>8</v>
      </c>
      <c r="C1368" s="57">
        <v>236868500000</v>
      </c>
      <c r="D1368" s="57">
        <v>9718155256</v>
      </c>
      <c r="E1368" s="57">
        <v>0</v>
      </c>
      <c r="F1368" s="57">
        <v>254895556212</v>
      </c>
      <c r="G1368" s="59">
        <v>4.3800000000000002E-3</v>
      </c>
      <c r="H1368" s="59">
        <v>4.0000000000000003E-5</v>
      </c>
      <c r="I1368" s="59">
        <v>4.3400000000000001E-3</v>
      </c>
      <c r="J1368" s="59">
        <v>9.2990000000000003E-2</v>
      </c>
      <c r="K1368" s="59">
        <v>6.8000000000000005E-4</v>
      </c>
      <c r="L1368" s="59">
        <v>4.4000000000000002E-4</v>
      </c>
      <c r="M1368" s="59">
        <v>2.4000000000000001E-4</v>
      </c>
      <c r="N1368" s="59">
        <v>0.28305000000000002</v>
      </c>
      <c r="O1368" s="19">
        <v>186.91970000000001</v>
      </c>
      <c r="P1368" s="19">
        <v>110.7657</v>
      </c>
      <c r="Q1368" s="18">
        <v>1.958</v>
      </c>
      <c r="R1368" s="18">
        <v>6.0510000000000002</v>
      </c>
      <c r="S1368" s="18">
        <v>2.343</v>
      </c>
      <c r="T1368" s="18">
        <v>9.3930000000000007</v>
      </c>
      <c r="U1368" s="18">
        <v>7.2770000000000001</v>
      </c>
      <c r="V1368" s="18">
        <v>7.585</v>
      </c>
    </row>
    <row r="1369" spans="1:22" s="52" customFormat="1" x14ac:dyDescent="0.25">
      <c r="A1369" s="53">
        <v>43574</v>
      </c>
      <c r="B1369" s="14">
        <v>8</v>
      </c>
      <c r="C1369" s="57">
        <v>236868500000</v>
      </c>
      <c r="D1369" s="57">
        <v>9779316662</v>
      </c>
      <c r="E1369" s="57">
        <v>0</v>
      </c>
      <c r="F1369" s="57">
        <v>254799573806</v>
      </c>
      <c r="G1369" s="59">
        <v>4.0000000000000001E-3</v>
      </c>
      <c r="H1369" s="59">
        <v>-5.6999999999999998E-4</v>
      </c>
      <c r="I1369" s="59">
        <v>4.5799999999999999E-3</v>
      </c>
      <c r="J1369" s="59">
        <v>8.0019999999999994E-2</v>
      </c>
      <c r="K1369" s="59">
        <v>-3.8000000000000002E-4</v>
      </c>
      <c r="L1369" s="59">
        <v>-6.2E-4</v>
      </c>
      <c r="M1369" s="59">
        <v>2.4000000000000001E-4</v>
      </c>
      <c r="N1369" s="59">
        <v>-0.12877</v>
      </c>
      <c r="O1369" s="19">
        <v>186.8493</v>
      </c>
      <c r="P1369" s="19">
        <v>110.69710000000001</v>
      </c>
      <c r="Q1369" s="18">
        <v>1.956</v>
      </c>
      <c r="R1369" s="18">
        <v>6.0410000000000004</v>
      </c>
      <c r="S1369" s="18">
        <v>2.34</v>
      </c>
      <c r="T1369" s="18">
        <v>9.3930000000000007</v>
      </c>
      <c r="U1369" s="18">
        <v>7.319</v>
      </c>
      <c r="V1369" s="18">
        <v>7.6150000000000002</v>
      </c>
    </row>
    <row r="1370" spans="1:22" s="52" customFormat="1" x14ac:dyDescent="0.25">
      <c r="A1370" s="53">
        <v>43577</v>
      </c>
      <c r="B1370" s="14">
        <v>8</v>
      </c>
      <c r="C1370" s="57">
        <v>236868500000</v>
      </c>
      <c r="D1370" s="57">
        <v>9962800915</v>
      </c>
      <c r="E1370" s="57">
        <v>0</v>
      </c>
      <c r="F1370" s="57">
        <v>255022876747</v>
      </c>
      <c r="G1370" s="59">
        <v>4.8799999999999998E-3</v>
      </c>
      <c r="H1370" s="59">
        <v>-4.2000000000000002E-4</v>
      </c>
      <c r="I1370" s="59">
        <v>5.3E-3</v>
      </c>
      <c r="J1370" s="59">
        <v>8.4430000000000005E-2</v>
      </c>
      <c r="K1370" s="59">
        <v>8.8000000000000003E-4</v>
      </c>
      <c r="L1370" s="59">
        <v>1.6000000000000001E-4</v>
      </c>
      <c r="M1370" s="59">
        <v>7.2000000000000005E-4</v>
      </c>
      <c r="N1370" s="59">
        <v>0.11279</v>
      </c>
      <c r="O1370" s="19">
        <v>187.01310000000001</v>
      </c>
      <c r="P1370" s="19">
        <v>110.7145</v>
      </c>
      <c r="Q1370" s="18">
        <v>1.948</v>
      </c>
      <c r="R1370" s="18">
        <v>6.008</v>
      </c>
      <c r="S1370" s="18">
        <v>2.3319999999999999</v>
      </c>
      <c r="T1370" s="18">
        <v>9.3930000000000007</v>
      </c>
      <c r="U1370" s="18">
        <v>7.3079999999999998</v>
      </c>
      <c r="V1370" s="18">
        <v>7.6020000000000003</v>
      </c>
    </row>
    <row r="1371" spans="1:22" s="52" customFormat="1" x14ac:dyDescent="0.25">
      <c r="A1371" s="53">
        <v>43578</v>
      </c>
      <c r="B1371" s="14">
        <v>8</v>
      </c>
      <c r="C1371" s="57">
        <v>236868500000</v>
      </c>
      <c r="D1371" s="57">
        <v>10023962267</v>
      </c>
      <c r="E1371" s="57">
        <v>0</v>
      </c>
      <c r="F1371" s="57">
        <v>255085128908</v>
      </c>
      <c r="G1371" s="59">
        <v>5.13E-3</v>
      </c>
      <c r="H1371" s="59">
        <v>-4.0999999999999999E-4</v>
      </c>
      <c r="I1371" s="59">
        <v>5.5399999999999998E-3</v>
      </c>
      <c r="J1371" s="59">
        <v>8.4820000000000007E-2</v>
      </c>
      <c r="K1371" s="59">
        <v>2.4000000000000001E-4</v>
      </c>
      <c r="L1371" s="59">
        <v>0</v>
      </c>
      <c r="M1371" s="59">
        <v>2.4000000000000001E-4</v>
      </c>
      <c r="N1371" s="59">
        <v>9.3439999999999995E-2</v>
      </c>
      <c r="O1371" s="19">
        <v>187.05869999999999</v>
      </c>
      <c r="P1371" s="19">
        <v>110.715</v>
      </c>
      <c r="Q1371" s="18">
        <v>1.946</v>
      </c>
      <c r="R1371" s="18">
        <v>5.9969999999999999</v>
      </c>
      <c r="S1371" s="18">
        <v>2.3290000000000002</v>
      </c>
      <c r="T1371" s="18">
        <v>9.3930000000000007</v>
      </c>
      <c r="U1371" s="18">
        <v>7.306</v>
      </c>
      <c r="V1371" s="18">
        <v>7.6</v>
      </c>
    </row>
    <row r="1372" spans="1:22" s="52" customFormat="1" x14ac:dyDescent="0.25">
      <c r="A1372" s="53">
        <v>43580</v>
      </c>
      <c r="B1372" s="14">
        <v>8</v>
      </c>
      <c r="C1372" s="57">
        <v>236868500000</v>
      </c>
      <c r="D1372" s="57">
        <v>10146285081</v>
      </c>
      <c r="E1372" s="57">
        <v>0</v>
      </c>
      <c r="F1372" s="57">
        <v>255244854078</v>
      </c>
      <c r="G1372" s="59">
        <v>5.7600000000000004E-3</v>
      </c>
      <c r="H1372" s="59">
        <v>-2.7E-4</v>
      </c>
      <c r="I1372" s="59">
        <v>6.0200000000000002E-3</v>
      </c>
      <c r="J1372" s="59">
        <v>8.77E-2</v>
      </c>
      <c r="K1372" s="59">
        <v>6.3000000000000003E-4</v>
      </c>
      <c r="L1372" s="59">
        <v>1.4999999999999999E-4</v>
      </c>
      <c r="M1372" s="59">
        <v>4.8000000000000001E-4</v>
      </c>
      <c r="N1372" s="59">
        <v>0.12137000000000001</v>
      </c>
      <c r="O1372" s="19">
        <v>187.17590000000001</v>
      </c>
      <c r="P1372" s="19">
        <v>110.7313</v>
      </c>
      <c r="Q1372" s="18">
        <v>1.9410000000000001</v>
      </c>
      <c r="R1372" s="18">
        <v>5.976</v>
      </c>
      <c r="S1372" s="18">
        <v>2.3239999999999998</v>
      </c>
      <c r="T1372" s="18">
        <v>9.3930000000000007</v>
      </c>
      <c r="U1372" s="18">
        <v>7.2949999999999999</v>
      </c>
      <c r="V1372" s="18">
        <v>7.5890000000000004</v>
      </c>
    </row>
    <row r="1373" spans="1:22" s="52" customFormat="1" x14ac:dyDescent="0.25">
      <c r="A1373" s="53">
        <v>43581</v>
      </c>
      <c r="B1373" s="14">
        <v>8</v>
      </c>
      <c r="C1373" s="57">
        <v>236868500000</v>
      </c>
      <c r="D1373" s="57">
        <v>10207446469</v>
      </c>
      <c r="E1373" s="57">
        <v>0</v>
      </c>
      <c r="F1373" s="57">
        <v>255325899588</v>
      </c>
      <c r="G1373" s="59">
        <v>6.0800000000000003E-3</v>
      </c>
      <c r="H1373" s="59">
        <v>-1.9000000000000001E-4</v>
      </c>
      <c r="I1373" s="59">
        <v>6.2700000000000004E-3</v>
      </c>
      <c r="J1373" s="59">
        <v>8.9050000000000004E-2</v>
      </c>
      <c r="K1373" s="59">
        <v>3.2000000000000003E-4</v>
      </c>
      <c r="L1373" s="59">
        <v>8.0000000000000007E-5</v>
      </c>
      <c r="M1373" s="59">
        <v>2.4000000000000001E-4</v>
      </c>
      <c r="N1373" s="59">
        <v>0.12321</v>
      </c>
      <c r="O1373" s="19">
        <v>187.2353</v>
      </c>
      <c r="P1373" s="19">
        <v>110.74</v>
      </c>
      <c r="Q1373" s="18">
        <v>1.9379999999999999</v>
      </c>
      <c r="R1373" s="18">
        <v>5.9660000000000002</v>
      </c>
      <c r="S1373" s="18">
        <v>2.3210000000000002</v>
      </c>
      <c r="T1373" s="18">
        <v>9.3930000000000007</v>
      </c>
      <c r="U1373" s="18">
        <v>7.29</v>
      </c>
      <c r="V1373" s="18">
        <v>7.5830000000000002</v>
      </c>
    </row>
    <row r="1374" spans="1:22" s="52" customFormat="1" x14ac:dyDescent="0.25">
      <c r="A1374" s="53">
        <v>43584</v>
      </c>
      <c r="B1374" s="14">
        <v>8</v>
      </c>
      <c r="C1374" s="57">
        <v>236868500000</v>
      </c>
      <c r="D1374" s="57">
        <v>506023752</v>
      </c>
      <c r="E1374" s="57">
        <v>9884907000</v>
      </c>
      <c r="F1374" s="57">
        <v>255475984654</v>
      </c>
      <c r="G1374" s="59">
        <v>6.6699999999999997E-3</v>
      </c>
      <c r="H1374" s="59">
        <v>-3.2000000000000003E-4</v>
      </c>
      <c r="I1374" s="59">
        <v>6.9899999999999997E-3</v>
      </c>
      <c r="J1374" s="59">
        <v>8.7520000000000001E-2</v>
      </c>
      <c r="K1374" s="59">
        <v>5.9000000000000003E-4</v>
      </c>
      <c r="L1374" s="59">
        <v>-1.2999999999999999E-4</v>
      </c>
      <c r="M1374" s="59">
        <v>7.2000000000000005E-4</v>
      </c>
      <c r="N1374" s="59">
        <v>7.4329999999999993E-2</v>
      </c>
      <c r="O1374" s="19">
        <v>187.34540000000001</v>
      </c>
      <c r="P1374" s="19">
        <v>110.72539999999999</v>
      </c>
      <c r="Q1374" s="18">
        <v>1.93</v>
      </c>
      <c r="R1374" s="18">
        <v>5.931</v>
      </c>
      <c r="S1374" s="18">
        <v>2.3130000000000002</v>
      </c>
      <c r="T1374" s="18">
        <v>9.3930000000000007</v>
      </c>
      <c r="U1374" s="18">
        <v>7.1689999999999996</v>
      </c>
      <c r="V1374" s="18">
        <v>7.5839999999999996</v>
      </c>
    </row>
    <row r="1375" spans="1:22" s="52" customFormat="1" x14ac:dyDescent="0.25">
      <c r="A1375" s="53">
        <v>43585</v>
      </c>
      <c r="B1375" s="14">
        <v>8</v>
      </c>
      <c r="C1375" s="57">
        <v>236868500000</v>
      </c>
      <c r="D1375" s="57">
        <v>566888354</v>
      </c>
      <c r="E1375" s="57">
        <v>9886054838</v>
      </c>
      <c r="F1375" s="57">
        <v>255545051343</v>
      </c>
      <c r="G1375" s="59">
        <v>6.94E-3</v>
      </c>
      <c r="H1375" s="59">
        <v>-2.9E-4</v>
      </c>
      <c r="I1375" s="59">
        <v>7.2300000000000003E-3</v>
      </c>
      <c r="J1375" s="59">
        <v>8.8059999999999999E-2</v>
      </c>
      <c r="K1375" s="59">
        <v>2.7E-4</v>
      </c>
      <c r="L1375" s="59">
        <v>3.0000000000000001E-5</v>
      </c>
      <c r="M1375" s="59">
        <v>2.4000000000000001E-4</v>
      </c>
      <c r="N1375" s="59">
        <v>0.10399</v>
      </c>
      <c r="O1375" s="19">
        <v>187.39599999999999</v>
      </c>
      <c r="P1375" s="19">
        <v>110.7285</v>
      </c>
      <c r="Q1375" s="18">
        <v>1.9279999999999999</v>
      </c>
      <c r="R1375" s="18">
        <v>5.92</v>
      </c>
      <c r="S1375" s="18">
        <v>2.31</v>
      </c>
      <c r="T1375" s="18">
        <v>9.3930000000000007</v>
      </c>
      <c r="U1375" s="18">
        <v>7.1689999999999996</v>
      </c>
      <c r="V1375" s="18">
        <v>7.5810000000000004</v>
      </c>
    </row>
    <row r="1376" spans="1:22" s="52" customFormat="1" x14ac:dyDescent="0.25">
      <c r="A1376" s="53">
        <v>43587</v>
      </c>
      <c r="B1376" s="14">
        <v>8</v>
      </c>
      <c r="C1376" s="57">
        <v>236868500000</v>
      </c>
      <c r="D1376" s="57">
        <v>688617559</v>
      </c>
      <c r="E1376" s="57">
        <v>0</v>
      </c>
      <c r="F1376" s="57">
        <v>245782040241</v>
      </c>
      <c r="G1376" s="59">
        <v>5.0000000000000001E-4</v>
      </c>
      <c r="H1376" s="59">
        <v>1.0000000000000001E-5</v>
      </c>
      <c r="I1376" s="59">
        <v>5.0000000000000001E-4</v>
      </c>
      <c r="J1376" s="59">
        <v>9.597E-2</v>
      </c>
      <c r="K1376" s="59">
        <v>5.0000000000000001E-4</v>
      </c>
      <c r="L1376" s="59">
        <v>1.0000000000000001E-5</v>
      </c>
      <c r="M1376" s="59">
        <v>5.0000000000000001E-4</v>
      </c>
      <c r="N1376" s="59">
        <v>9.597E-2</v>
      </c>
      <c r="O1376" s="19">
        <v>187.48990000000001</v>
      </c>
      <c r="P1376" s="19">
        <v>110.7291</v>
      </c>
      <c r="Q1376" s="18">
        <v>2</v>
      </c>
      <c r="R1376" s="18">
        <v>6.1360000000000001</v>
      </c>
      <c r="S1376" s="18">
        <v>2.3050000000000002</v>
      </c>
      <c r="T1376" s="18">
        <v>9.3930000000000007</v>
      </c>
      <c r="U1376" s="18">
        <v>7.2770000000000001</v>
      </c>
      <c r="V1376" s="18">
        <v>7.5759999999999996</v>
      </c>
    </row>
    <row r="1377" spans="1:22" s="52" customFormat="1" x14ac:dyDescent="0.25">
      <c r="A1377" s="53">
        <v>43588</v>
      </c>
      <c r="B1377" s="14">
        <v>8</v>
      </c>
      <c r="C1377" s="57">
        <v>236868500000</v>
      </c>
      <c r="D1377" s="57">
        <v>749482172</v>
      </c>
      <c r="E1377" s="57">
        <v>0</v>
      </c>
      <c r="F1377" s="57">
        <v>246245887805</v>
      </c>
      <c r="G1377" s="59">
        <v>2.3900000000000002E-3</v>
      </c>
      <c r="H1377" s="59">
        <v>1.65E-3</v>
      </c>
      <c r="I1377" s="59">
        <v>7.3999999999999999E-4</v>
      </c>
      <c r="J1377" s="59">
        <v>0.33792</v>
      </c>
      <c r="K1377" s="59">
        <v>1.89E-3</v>
      </c>
      <c r="L1377" s="59">
        <v>1.64E-3</v>
      </c>
      <c r="M1377" s="59">
        <v>2.5000000000000001E-4</v>
      </c>
      <c r="N1377" s="59">
        <v>0.99387000000000003</v>
      </c>
      <c r="O1377" s="19">
        <v>187.84370000000001</v>
      </c>
      <c r="P1377" s="19">
        <v>110.91070000000001</v>
      </c>
      <c r="Q1377" s="18">
        <v>2</v>
      </c>
      <c r="R1377" s="18">
        <v>6.1369999999999996</v>
      </c>
      <c r="S1377" s="18">
        <v>2.302</v>
      </c>
      <c r="T1377" s="18">
        <v>9.3930000000000007</v>
      </c>
      <c r="U1377" s="18">
        <v>7.2050000000000001</v>
      </c>
      <c r="V1377" s="18">
        <v>7.4930000000000003</v>
      </c>
    </row>
    <row r="1378" spans="1:22" s="52" customFormat="1" x14ac:dyDescent="0.25">
      <c r="A1378" s="53">
        <v>43591</v>
      </c>
      <c r="B1378" s="14">
        <v>8</v>
      </c>
      <c r="C1378" s="57">
        <v>236868500000</v>
      </c>
      <c r="D1378" s="57">
        <v>932076076</v>
      </c>
      <c r="E1378" s="57">
        <v>0</v>
      </c>
      <c r="F1378" s="57">
        <v>246630653963</v>
      </c>
      <c r="G1378" s="59">
        <v>3.96E-3</v>
      </c>
      <c r="H1378" s="59">
        <v>2.47E-3</v>
      </c>
      <c r="I1378" s="59">
        <v>1.49E-3</v>
      </c>
      <c r="J1378" s="59">
        <v>0.27226</v>
      </c>
      <c r="K1378" s="59">
        <v>1.56E-3</v>
      </c>
      <c r="L1378" s="59">
        <v>8.1999999999999998E-4</v>
      </c>
      <c r="M1378" s="59">
        <v>7.3999999999999999E-4</v>
      </c>
      <c r="N1378" s="59">
        <v>0.20982999999999999</v>
      </c>
      <c r="O1378" s="19">
        <v>188.13720000000001</v>
      </c>
      <c r="P1378" s="19">
        <v>111.00190000000001</v>
      </c>
      <c r="Q1378" s="18">
        <v>1.992</v>
      </c>
      <c r="R1378" s="18">
        <v>6.1020000000000003</v>
      </c>
      <c r="S1378" s="18">
        <v>2.294</v>
      </c>
      <c r="T1378" s="18">
        <v>9.3930000000000007</v>
      </c>
      <c r="U1378" s="18">
        <v>7.14</v>
      </c>
      <c r="V1378" s="18">
        <v>7.444</v>
      </c>
    </row>
    <row r="1379" spans="1:22" s="52" customFormat="1" x14ac:dyDescent="0.25">
      <c r="A1379" s="53">
        <v>43592</v>
      </c>
      <c r="B1379" s="14">
        <v>8</v>
      </c>
      <c r="C1379" s="57">
        <v>236868500000</v>
      </c>
      <c r="D1379" s="57">
        <v>992940708</v>
      </c>
      <c r="E1379" s="57">
        <v>0</v>
      </c>
      <c r="F1379" s="57">
        <v>246834829614</v>
      </c>
      <c r="G1379" s="59">
        <v>4.79E-3</v>
      </c>
      <c r="H1379" s="59">
        <v>3.0500000000000002E-3</v>
      </c>
      <c r="I1379" s="59">
        <v>1.73E-3</v>
      </c>
      <c r="J1379" s="59">
        <v>0.28360000000000002</v>
      </c>
      <c r="K1379" s="59">
        <v>8.3000000000000001E-4</v>
      </c>
      <c r="L1379" s="59">
        <v>5.8E-4</v>
      </c>
      <c r="M1379" s="59">
        <v>2.5000000000000001E-4</v>
      </c>
      <c r="N1379" s="59">
        <v>0.35374</v>
      </c>
      <c r="O1379" s="19">
        <v>188.29300000000001</v>
      </c>
      <c r="P1379" s="19">
        <v>111.0665</v>
      </c>
      <c r="Q1379" s="18">
        <v>1.9910000000000001</v>
      </c>
      <c r="R1379" s="18">
        <v>6.0960000000000001</v>
      </c>
      <c r="S1379" s="18">
        <v>2.2909999999999999</v>
      </c>
      <c r="T1379" s="18">
        <v>9.3930000000000007</v>
      </c>
      <c r="U1379" s="18">
        <v>7.1159999999999997</v>
      </c>
      <c r="V1379" s="18">
        <v>7.4130000000000003</v>
      </c>
    </row>
    <row r="1380" spans="1:22" s="52" customFormat="1" x14ac:dyDescent="0.25">
      <c r="A1380" s="53">
        <v>43593</v>
      </c>
      <c r="B1380" s="14">
        <v>8</v>
      </c>
      <c r="C1380" s="57">
        <v>236868500000</v>
      </c>
      <c r="D1380" s="57">
        <v>1053805290</v>
      </c>
      <c r="E1380" s="57">
        <v>0</v>
      </c>
      <c r="F1380" s="57">
        <v>246838087880</v>
      </c>
      <c r="G1380" s="59">
        <v>4.7999999999999996E-3</v>
      </c>
      <c r="H1380" s="59">
        <v>2.82E-3</v>
      </c>
      <c r="I1380" s="59">
        <v>1.98E-3</v>
      </c>
      <c r="J1380" s="59">
        <v>0.24490999999999999</v>
      </c>
      <c r="K1380" s="59">
        <v>1.0000000000000001E-5</v>
      </c>
      <c r="L1380" s="59">
        <v>-2.3000000000000001E-4</v>
      </c>
      <c r="M1380" s="59">
        <v>2.5000000000000001E-4</v>
      </c>
      <c r="N1380" s="59">
        <v>4.8399999999999997E-3</v>
      </c>
      <c r="O1380" s="19">
        <v>188.2954</v>
      </c>
      <c r="P1380" s="19">
        <v>111.04049999999999</v>
      </c>
      <c r="Q1380" s="18">
        <v>1.988</v>
      </c>
      <c r="R1380" s="18">
        <v>6.0819999999999999</v>
      </c>
      <c r="S1380" s="18">
        <v>2.2879999999999998</v>
      </c>
      <c r="T1380" s="18">
        <v>9.3930000000000007</v>
      </c>
      <c r="U1380" s="18">
        <v>7.1230000000000002</v>
      </c>
      <c r="V1380" s="18">
        <v>7.4219999999999997</v>
      </c>
    </row>
    <row r="1381" spans="1:22" s="52" customFormat="1" x14ac:dyDescent="0.25">
      <c r="A1381" s="53">
        <v>43595</v>
      </c>
      <c r="B1381" s="14">
        <v>8</v>
      </c>
      <c r="C1381" s="57">
        <v>236868500000</v>
      </c>
      <c r="D1381" s="57">
        <v>1175534493</v>
      </c>
      <c r="E1381" s="57">
        <v>0</v>
      </c>
      <c r="F1381" s="57">
        <v>246919422485</v>
      </c>
      <c r="G1381" s="59">
        <v>5.13E-3</v>
      </c>
      <c r="H1381" s="59">
        <v>2.65E-3</v>
      </c>
      <c r="I1381" s="59">
        <v>2.48E-3</v>
      </c>
      <c r="J1381" s="59">
        <v>0.20599999999999999</v>
      </c>
      <c r="K1381" s="59">
        <v>3.3E-4</v>
      </c>
      <c r="L1381" s="59">
        <v>-1.6000000000000001E-4</v>
      </c>
      <c r="M1381" s="59">
        <v>4.8999999999999998E-4</v>
      </c>
      <c r="N1381" s="59">
        <v>6.2140000000000001E-2</v>
      </c>
      <c r="O1381" s="19">
        <v>188.35749999999999</v>
      </c>
      <c r="P1381" s="19">
        <v>111.0223</v>
      </c>
      <c r="Q1381" s="18">
        <v>1.9830000000000001</v>
      </c>
      <c r="R1381" s="18">
        <v>6.06</v>
      </c>
      <c r="S1381" s="18">
        <v>2.2829999999999999</v>
      </c>
      <c r="T1381" s="18">
        <v>9.3930000000000007</v>
      </c>
      <c r="U1381" s="18">
        <v>7.1269999999999998</v>
      </c>
      <c r="V1381" s="18">
        <v>7.4260000000000002</v>
      </c>
    </row>
    <row r="1382" spans="1:22" s="52" customFormat="1" x14ac:dyDescent="0.25">
      <c r="A1382" s="53">
        <v>43598</v>
      </c>
      <c r="B1382" s="14">
        <v>8</v>
      </c>
      <c r="C1382" s="57">
        <v>236868500000</v>
      </c>
      <c r="D1382" s="57">
        <v>1358128361</v>
      </c>
      <c r="E1382" s="57">
        <v>0</v>
      </c>
      <c r="F1382" s="57">
        <v>247062650750</v>
      </c>
      <c r="G1382" s="59">
        <v>5.7099999999999998E-3</v>
      </c>
      <c r="H1382" s="59">
        <v>2.49E-3</v>
      </c>
      <c r="I1382" s="59">
        <v>3.2200000000000002E-3</v>
      </c>
      <c r="J1382" s="59">
        <v>0.17399000000000001</v>
      </c>
      <c r="K1382" s="59">
        <v>5.8E-4</v>
      </c>
      <c r="L1382" s="59">
        <v>-1.6000000000000001E-4</v>
      </c>
      <c r="M1382" s="59">
        <v>7.3999999999999999E-4</v>
      </c>
      <c r="N1382" s="59">
        <v>7.331E-2</v>
      </c>
      <c r="O1382" s="19">
        <v>188.4667</v>
      </c>
      <c r="P1382" s="19">
        <v>111.00449999999999</v>
      </c>
      <c r="Q1382" s="18">
        <v>1.9750000000000001</v>
      </c>
      <c r="R1382" s="18">
        <v>6.024</v>
      </c>
      <c r="S1382" s="18">
        <v>2.2749999999999999</v>
      </c>
      <c r="T1382" s="18">
        <v>9.3930000000000007</v>
      </c>
      <c r="U1382" s="18">
        <v>7.1260000000000003</v>
      </c>
      <c r="V1382" s="18">
        <v>7.4269999999999996</v>
      </c>
    </row>
    <row r="1383" spans="1:22" s="52" customFormat="1" x14ac:dyDescent="0.25">
      <c r="A1383" s="53">
        <v>43599</v>
      </c>
      <c r="B1383" s="14">
        <v>8</v>
      </c>
      <c r="C1383" s="57">
        <v>236868500000</v>
      </c>
      <c r="D1383" s="57">
        <v>1418992992</v>
      </c>
      <c r="E1383" s="57">
        <v>0</v>
      </c>
      <c r="F1383" s="57">
        <v>247421781189</v>
      </c>
      <c r="G1383" s="59">
        <v>7.1799999999999998E-3</v>
      </c>
      <c r="H1383" s="59">
        <v>3.7100000000000002E-3</v>
      </c>
      <c r="I1383" s="59">
        <v>3.47E-3</v>
      </c>
      <c r="J1383" s="59">
        <v>0.20554</v>
      </c>
      <c r="K1383" s="59">
        <v>1.4499999999999999E-3</v>
      </c>
      <c r="L1383" s="59">
        <v>1.2099999999999999E-3</v>
      </c>
      <c r="M1383" s="59">
        <v>2.5000000000000001E-4</v>
      </c>
      <c r="N1383" s="59">
        <v>0.70170999999999994</v>
      </c>
      <c r="O1383" s="19">
        <v>188.7407</v>
      </c>
      <c r="P1383" s="19">
        <v>111.139</v>
      </c>
      <c r="Q1383" s="18">
        <v>1.974</v>
      </c>
      <c r="R1383" s="18">
        <v>6.0229999999999997</v>
      </c>
      <c r="S1383" s="18">
        <v>2.2719999999999998</v>
      </c>
      <c r="T1383" s="18">
        <v>9.3930000000000007</v>
      </c>
      <c r="U1383" s="18">
        <v>7.0739999999999998</v>
      </c>
      <c r="V1383" s="18">
        <v>7.3639999999999999</v>
      </c>
    </row>
    <row r="1384" spans="1:22" s="52" customFormat="1" x14ac:dyDescent="0.25">
      <c r="A1384" s="53">
        <v>43600</v>
      </c>
      <c r="B1384" s="14">
        <v>8</v>
      </c>
      <c r="C1384" s="57">
        <v>236868500000</v>
      </c>
      <c r="D1384" s="57">
        <v>1479857596</v>
      </c>
      <c r="E1384" s="57">
        <v>0</v>
      </c>
      <c r="F1384" s="57">
        <v>247649070940</v>
      </c>
      <c r="G1384" s="59">
        <v>8.0999999999999996E-3</v>
      </c>
      <c r="H1384" s="59">
        <v>4.3800000000000002E-3</v>
      </c>
      <c r="I1384" s="59">
        <v>3.7200000000000002E-3</v>
      </c>
      <c r="J1384" s="59">
        <v>0.21758</v>
      </c>
      <c r="K1384" s="59">
        <v>9.2000000000000003E-4</v>
      </c>
      <c r="L1384" s="59">
        <v>6.7000000000000002E-4</v>
      </c>
      <c r="M1384" s="59">
        <v>2.5000000000000001E-4</v>
      </c>
      <c r="N1384" s="59">
        <v>0.39943000000000001</v>
      </c>
      <c r="O1384" s="19">
        <v>188.91409999999999</v>
      </c>
      <c r="P1384" s="19">
        <v>111.214</v>
      </c>
      <c r="Q1384" s="18">
        <v>1.972</v>
      </c>
      <c r="R1384" s="18">
        <v>6.016</v>
      </c>
      <c r="S1384" s="18">
        <v>2.2690000000000001</v>
      </c>
      <c r="T1384" s="18">
        <v>9.3930000000000007</v>
      </c>
      <c r="U1384" s="18">
        <v>7.0410000000000004</v>
      </c>
      <c r="V1384" s="18">
        <v>7.3280000000000003</v>
      </c>
    </row>
    <row r="1385" spans="1:22" s="52" customFormat="1" x14ac:dyDescent="0.25">
      <c r="A1385" s="53">
        <v>43601</v>
      </c>
      <c r="B1385" s="14">
        <v>8</v>
      </c>
      <c r="C1385" s="57">
        <v>236868500000</v>
      </c>
      <c r="D1385" s="57">
        <v>1540722218</v>
      </c>
      <c r="E1385" s="57">
        <v>0</v>
      </c>
      <c r="F1385" s="57">
        <v>247784643169</v>
      </c>
      <c r="G1385" s="59">
        <v>8.6499999999999997E-3</v>
      </c>
      <c r="H1385" s="59">
        <v>4.6899999999999997E-3</v>
      </c>
      <c r="I1385" s="59">
        <v>3.96E-3</v>
      </c>
      <c r="J1385" s="59">
        <v>0.21784000000000001</v>
      </c>
      <c r="K1385" s="59">
        <v>5.5000000000000003E-4</v>
      </c>
      <c r="L1385" s="59">
        <v>2.9999999999999997E-4</v>
      </c>
      <c r="M1385" s="59">
        <v>2.5000000000000001E-4</v>
      </c>
      <c r="N1385" s="59">
        <v>0.22178</v>
      </c>
      <c r="O1385" s="19">
        <v>189.01750000000001</v>
      </c>
      <c r="P1385" s="19">
        <v>111.24769999999999</v>
      </c>
      <c r="Q1385" s="18">
        <v>1.97</v>
      </c>
      <c r="R1385" s="18">
        <v>6.008</v>
      </c>
      <c r="S1385" s="18">
        <v>2.266</v>
      </c>
      <c r="T1385" s="18">
        <v>9.3930000000000007</v>
      </c>
      <c r="U1385" s="18">
        <v>7.03</v>
      </c>
      <c r="V1385" s="18">
        <v>7.3109999999999999</v>
      </c>
    </row>
    <row r="1386" spans="1:22" s="52" customFormat="1" x14ac:dyDescent="0.25">
      <c r="A1386" s="53">
        <v>43602</v>
      </c>
      <c r="B1386" s="14">
        <v>8</v>
      </c>
      <c r="C1386" s="57">
        <v>236868500000</v>
      </c>
      <c r="D1386" s="57">
        <v>1601586856</v>
      </c>
      <c r="E1386" s="57">
        <v>0</v>
      </c>
      <c r="F1386" s="57">
        <v>247916663959</v>
      </c>
      <c r="G1386" s="59">
        <v>9.1900000000000003E-3</v>
      </c>
      <c r="H1386" s="59">
        <v>4.9800000000000001E-3</v>
      </c>
      <c r="I1386" s="59">
        <v>4.2100000000000002E-3</v>
      </c>
      <c r="J1386" s="59">
        <v>0.21768999999999999</v>
      </c>
      <c r="K1386" s="59">
        <v>5.2999999999999998E-4</v>
      </c>
      <c r="L1386" s="59">
        <v>2.9E-4</v>
      </c>
      <c r="M1386" s="59">
        <v>2.5000000000000001E-4</v>
      </c>
      <c r="N1386" s="59">
        <v>0.21526000000000001</v>
      </c>
      <c r="O1386" s="19">
        <v>189.1182</v>
      </c>
      <c r="P1386" s="19">
        <v>111.27970000000001</v>
      </c>
      <c r="Q1386" s="18">
        <v>1.968</v>
      </c>
      <c r="R1386" s="18">
        <v>6</v>
      </c>
      <c r="S1386" s="18">
        <v>2.2639999999999998</v>
      </c>
      <c r="T1386" s="18">
        <v>9.3930000000000007</v>
      </c>
      <c r="U1386" s="18">
        <v>7.0179999999999998</v>
      </c>
      <c r="V1386" s="18">
        <v>7.2939999999999996</v>
      </c>
    </row>
    <row r="1387" spans="1:22" s="52" customFormat="1" x14ac:dyDescent="0.25">
      <c r="A1387" s="53">
        <v>43605</v>
      </c>
      <c r="B1387" s="14">
        <v>8</v>
      </c>
      <c r="C1387" s="57">
        <v>236868500000</v>
      </c>
      <c r="D1387" s="57">
        <v>1784180680</v>
      </c>
      <c r="E1387" s="57">
        <v>0</v>
      </c>
      <c r="F1387" s="57">
        <v>248309510984</v>
      </c>
      <c r="G1387" s="59">
        <v>1.0789999999999999E-2</v>
      </c>
      <c r="H1387" s="59">
        <v>5.8300000000000001E-3</v>
      </c>
      <c r="I1387" s="59">
        <v>4.96E-3</v>
      </c>
      <c r="J1387" s="59">
        <v>0.217</v>
      </c>
      <c r="K1387" s="59">
        <v>1.58E-3</v>
      </c>
      <c r="L1387" s="59">
        <v>8.4999999999999995E-4</v>
      </c>
      <c r="M1387" s="59">
        <v>7.3999999999999999E-4</v>
      </c>
      <c r="N1387" s="59">
        <v>0.21309</v>
      </c>
      <c r="O1387" s="19">
        <v>189.4179</v>
      </c>
      <c r="P1387" s="19">
        <v>111.3745</v>
      </c>
      <c r="Q1387" s="18">
        <v>1.9610000000000001</v>
      </c>
      <c r="R1387" s="18">
        <v>5.97</v>
      </c>
      <c r="S1387" s="18">
        <v>2.2559999999999998</v>
      </c>
      <c r="T1387" s="18">
        <v>9.3930000000000007</v>
      </c>
      <c r="U1387" s="18">
        <v>6.9580000000000002</v>
      </c>
      <c r="V1387" s="18">
        <v>7.2430000000000003</v>
      </c>
    </row>
    <row r="1388" spans="1:22" s="52" customFormat="1" x14ac:dyDescent="0.25">
      <c r="A1388" s="53">
        <v>43606</v>
      </c>
      <c r="B1388" s="14">
        <v>8</v>
      </c>
      <c r="C1388" s="57">
        <v>236868500000</v>
      </c>
      <c r="D1388" s="57">
        <v>1845045339</v>
      </c>
      <c r="E1388" s="57">
        <v>0</v>
      </c>
      <c r="F1388" s="57">
        <v>248571737962</v>
      </c>
      <c r="G1388" s="59">
        <v>1.1860000000000001E-2</v>
      </c>
      <c r="H1388" s="59">
        <v>6.6499999999999997E-3</v>
      </c>
      <c r="I1388" s="59">
        <v>5.1999999999999998E-3</v>
      </c>
      <c r="J1388" s="59">
        <v>0.22806000000000001</v>
      </c>
      <c r="K1388" s="59">
        <v>1.06E-3</v>
      </c>
      <c r="L1388" s="59">
        <v>8.0999999999999996E-4</v>
      </c>
      <c r="M1388" s="59">
        <v>2.5000000000000001E-4</v>
      </c>
      <c r="N1388" s="59">
        <v>0.47154000000000001</v>
      </c>
      <c r="O1388" s="19">
        <v>189.61789999999999</v>
      </c>
      <c r="P1388" s="19">
        <v>111.4653</v>
      </c>
      <c r="Q1388" s="18">
        <v>1.9590000000000001</v>
      </c>
      <c r="R1388" s="18">
        <v>5.9610000000000003</v>
      </c>
      <c r="S1388" s="18">
        <v>2.2530000000000001</v>
      </c>
      <c r="T1388" s="18">
        <v>9.3930000000000007</v>
      </c>
      <c r="U1388" s="18">
        <v>6.907</v>
      </c>
      <c r="V1388" s="18">
        <v>7.1989999999999998</v>
      </c>
    </row>
    <row r="1389" spans="1:22" s="52" customFormat="1" x14ac:dyDescent="0.25">
      <c r="A1389" s="53">
        <v>43607</v>
      </c>
      <c r="B1389" s="14">
        <v>8</v>
      </c>
      <c r="C1389" s="57">
        <v>236868500000</v>
      </c>
      <c r="D1389" s="57">
        <v>1905909903</v>
      </c>
      <c r="E1389" s="57">
        <v>0</v>
      </c>
      <c r="F1389" s="57">
        <v>248486309014</v>
      </c>
      <c r="G1389" s="59">
        <v>1.1509999999999999E-2</v>
      </c>
      <c r="H1389" s="59">
        <v>6.0600000000000003E-3</v>
      </c>
      <c r="I1389" s="59">
        <v>5.45E-3</v>
      </c>
      <c r="J1389" s="59">
        <v>0.2097</v>
      </c>
      <c r="K1389" s="59">
        <v>-3.4000000000000002E-4</v>
      </c>
      <c r="L1389" s="59">
        <v>-5.9000000000000003E-4</v>
      </c>
      <c r="M1389" s="59">
        <v>2.4000000000000001E-4</v>
      </c>
      <c r="N1389" s="59">
        <v>-0.11822000000000001</v>
      </c>
      <c r="O1389" s="19">
        <v>189.55279999999999</v>
      </c>
      <c r="P1389" s="19">
        <v>111.3993</v>
      </c>
      <c r="Q1389" s="18">
        <v>1.956</v>
      </c>
      <c r="R1389" s="18">
        <v>5.9480000000000004</v>
      </c>
      <c r="S1389" s="18">
        <v>2.25</v>
      </c>
      <c r="T1389" s="18">
        <v>9.3930000000000007</v>
      </c>
      <c r="U1389" s="18">
        <v>6.9370000000000003</v>
      </c>
      <c r="V1389" s="18">
        <v>7.2270000000000003</v>
      </c>
    </row>
    <row r="1390" spans="1:22" s="52" customFormat="1" x14ac:dyDescent="0.25">
      <c r="A1390" s="53">
        <v>43608</v>
      </c>
      <c r="B1390" s="14">
        <v>8</v>
      </c>
      <c r="C1390" s="57">
        <v>236868500000</v>
      </c>
      <c r="D1390" s="57">
        <v>1966774585</v>
      </c>
      <c r="E1390" s="57">
        <v>0</v>
      </c>
      <c r="F1390" s="57">
        <v>248436196402</v>
      </c>
      <c r="G1390" s="59">
        <v>1.1310000000000001E-2</v>
      </c>
      <c r="H1390" s="59">
        <v>5.6100000000000004E-3</v>
      </c>
      <c r="I1390" s="59">
        <v>5.7000000000000002E-3</v>
      </c>
      <c r="J1390" s="59">
        <v>0.19589000000000001</v>
      </c>
      <c r="K1390" s="59">
        <v>-2.0000000000000001E-4</v>
      </c>
      <c r="L1390" s="59">
        <v>-4.4999999999999999E-4</v>
      </c>
      <c r="M1390" s="59">
        <v>2.4000000000000001E-4</v>
      </c>
      <c r="N1390" s="59">
        <v>-7.1160000000000001E-2</v>
      </c>
      <c r="O1390" s="19">
        <v>189.5145</v>
      </c>
      <c r="P1390" s="19">
        <v>111.3493</v>
      </c>
      <c r="Q1390" s="18">
        <v>1.9530000000000001</v>
      </c>
      <c r="R1390" s="18">
        <v>5.9340000000000002</v>
      </c>
      <c r="S1390" s="18">
        <v>2.2469999999999999</v>
      </c>
      <c r="T1390" s="18">
        <v>9.3930000000000007</v>
      </c>
      <c r="U1390" s="18">
        <v>6.9539999999999997</v>
      </c>
      <c r="V1390" s="18">
        <v>7.2469999999999999</v>
      </c>
    </row>
    <row r="1391" spans="1:22" s="52" customFormat="1" x14ac:dyDescent="0.25">
      <c r="A1391" s="53">
        <v>43609</v>
      </c>
      <c r="B1391" s="14">
        <v>8</v>
      </c>
      <c r="C1391" s="57">
        <v>236868500000</v>
      </c>
      <c r="D1391" s="57">
        <v>2027639203</v>
      </c>
      <c r="E1391" s="57">
        <v>0</v>
      </c>
      <c r="F1391" s="57">
        <v>248242507997</v>
      </c>
      <c r="G1391" s="59">
        <v>1.052E-2</v>
      </c>
      <c r="H1391" s="59">
        <v>4.5700000000000003E-3</v>
      </c>
      <c r="I1391" s="59">
        <v>5.9500000000000004E-3</v>
      </c>
      <c r="J1391" s="59">
        <v>0.17297000000000001</v>
      </c>
      <c r="K1391" s="59">
        <v>-7.7999999999999999E-4</v>
      </c>
      <c r="L1391" s="59">
        <v>-1.0200000000000001E-3</v>
      </c>
      <c r="M1391" s="59">
        <v>2.4000000000000001E-4</v>
      </c>
      <c r="N1391" s="59">
        <v>-0.24833</v>
      </c>
      <c r="O1391" s="19">
        <v>189.36680000000001</v>
      </c>
      <c r="P1391" s="19">
        <v>111.2346</v>
      </c>
      <c r="Q1391" s="18">
        <v>1.9490000000000001</v>
      </c>
      <c r="R1391" s="18">
        <v>5.9180000000000001</v>
      </c>
      <c r="S1391" s="18">
        <v>2.2450000000000001</v>
      </c>
      <c r="T1391" s="18">
        <v>9.3930000000000007</v>
      </c>
      <c r="U1391" s="18">
        <v>7.01</v>
      </c>
      <c r="V1391" s="18">
        <v>7.2969999999999997</v>
      </c>
    </row>
    <row r="1392" spans="1:22" s="52" customFormat="1" x14ac:dyDescent="0.25">
      <c r="A1392" s="53">
        <v>43612</v>
      </c>
      <c r="B1392" s="14">
        <v>8</v>
      </c>
      <c r="C1392" s="57">
        <v>236868500000</v>
      </c>
      <c r="D1392" s="57">
        <v>2210233004</v>
      </c>
      <c r="E1392" s="57">
        <v>0</v>
      </c>
      <c r="F1392" s="57">
        <v>248784549880</v>
      </c>
      <c r="G1392" s="59">
        <v>1.272E-2</v>
      </c>
      <c r="H1392" s="59">
        <v>6.0299999999999998E-3</v>
      </c>
      <c r="I1392" s="59">
        <v>6.6899999999999998E-3</v>
      </c>
      <c r="J1392" s="59">
        <v>0.18694</v>
      </c>
      <c r="K1392" s="59">
        <v>2.1800000000000001E-3</v>
      </c>
      <c r="L1392" s="59">
        <v>1.4499999999999999E-3</v>
      </c>
      <c r="M1392" s="59">
        <v>7.3999999999999999E-4</v>
      </c>
      <c r="N1392" s="59">
        <v>0.30486000000000002</v>
      </c>
      <c r="O1392" s="19">
        <v>189.78030000000001</v>
      </c>
      <c r="P1392" s="19">
        <v>111.39660000000001</v>
      </c>
      <c r="Q1392" s="18">
        <v>1.9430000000000001</v>
      </c>
      <c r="R1392" s="18">
        <v>5.8920000000000003</v>
      </c>
      <c r="S1392" s="18">
        <v>2.2360000000000002</v>
      </c>
      <c r="T1392" s="18">
        <v>9.3930000000000007</v>
      </c>
      <c r="U1392" s="18">
        <v>6.9219999999999997</v>
      </c>
      <c r="V1392" s="18">
        <v>7.2149999999999999</v>
      </c>
    </row>
    <row r="1393" spans="1:22" s="52" customFormat="1" x14ac:dyDescent="0.25">
      <c r="A1393" s="53">
        <v>43614</v>
      </c>
      <c r="B1393" s="14">
        <v>8</v>
      </c>
      <c r="C1393" s="57">
        <v>236868500000</v>
      </c>
      <c r="D1393" s="57">
        <v>2331962226</v>
      </c>
      <c r="E1393" s="57">
        <v>0</v>
      </c>
      <c r="F1393" s="57">
        <v>249207714825</v>
      </c>
      <c r="G1393" s="59">
        <v>1.4449999999999999E-2</v>
      </c>
      <c r="H1393" s="59">
        <v>7.26E-3</v>
      </c>
      <c r="I1393" s="59">
        <v>7.1900000000000002E-3</v>
      </c>
      <c r="J1393" s="59">
        <v>0.19843</v>
      </c>
      <c r="K1393" s="59">
        <v>1.6999999999999999E-3</v>
      </c>
      <c r="L1393" s="59">
        <v>1.2099999999999999E-3</v>
      </c>
      <c r="M1393" s="59">
        <v>4.8999999999999998E-4</v>
      </c>
      <c r="N1393" s="59">
        <v>0.36480000000000001</v>
      </c>
      <c r="O1393" s="19">
        <v>190.10310000000001</v>
      </c>
      <c r="P1393" s="19">
        <v>111.5325</v>
      </c>
      <c r="Q1393" s="18">
        <v>1.94</v>
      </c>
      <c r="R1393" s="18">
        <v>5.8819999999999997</v>
      </c>
      <c r="S1393" s="18">
        <v>2.2309999999999999</v>
      </c>
      <c r="T1393" s="18">
        <v>9.3930000000000007</v>
      </c>
      <c r="U1393" s="18">
        <v>6.8739999999999997</v>
      </c>
      <c r="V1393" s="18">
        <v>7.1479999999999997</v>
      </c>
    </row>
    <row r="1394" spans="1:22" s="52" customFormat="1" x14ac:dyDescent="0.25">
      <c r="A1394" s="53">
        <v>43615</v>
      </c>
      <c r="B1394" s="14">
        <v>8</v>
      </c>
      <c r="C1394" s="57">
        <v>236868500000</v>
      </c>
      <c r="D1394" s="57">
        <v>2392826870</v>
      </c>
      <c r="E1394" s="57">
        <v>0</v>
      </c>
      <c r="F1394" s="57">
        <v>248815302528</v>
      </c>
      <c r="G1394" s="59">
        <v>1.285E-2</v>
      </c>
      <c r="H1394" s="59">
        <v>5.4200000000000003E-3</v>
      </c>
      <c r="I1394" s="59">
        <v>7.43E-3</v>
      </c>
      <c r="J1394" s="59">
        <v>0.16854</v>
      </c>
      <c r="K1394" s="59">
        <v>-1.57E-3</v>
      </c>
      <c r="L1394" s="59">
        <v>-1.82E-3</v>
      </c>
      <c r="M1394" s="59">
        <v>2.4000000000000001E-4</v>
      </c>
      <c r="N1394" s="59">
        <v>-0.43829000000000001</v>
      </c>
      <c r="O1394" s="19">
        <v>189.80369999999999</v>
      </c>
      <c r="P1394" s="19">
        <v>111.3282</v>
      </c>
      <c r="Q1394" s="18">
        <v>1.9350000000000001</v>
      </c>
      <c r="R1394" s="18">
        <v>5.8579999999999997</v>
      </c>
      <c r="S1394" s="18">
        <v>2.2280000000000002</v>
      </c>
      <c r="T1394" s="18">
        <v>9.3930000000000007</v>
      </c>
      <c r="U1394" s="18">
        <v>6.9550000000000001</v>
      </c>
      <c r="V1394" s="18">
        <v>7.2389999999999999</v>
      </c>
    </row>
    <row r="1395" spans="1:22" s="52" customFormat="1" x14ac:dyDescent="0.25">
      <c r="A1395" s="53">
        <v>43616</v>
      </c>
      <c r="B1395" s="14">
        <v>8</v>
      </c>
      <c r="C1395" s="57">
        <v>236868500000</v>
      </c>
      <c r="D1395" s="57">
        <v>2453691508</v>
      </c>
      <c r="E1395" s="57">
        <v>0</v>
      </c>
      <c r="F1395" s="57">
        <v>249304545649</v>
      </c>
      <c r="G1395" s="59">
        <v>1.4840000000000001E-2</v>
      </c>
      <c r="H1395" s="59">
        <v>7.1599999999999997E-3</v>
      </c>
      <c r="I1395" s="59">
        <v>7.6800000000000002E-3</v>
      </c>
      <c r="J1395" s="59">
        <v>0.18995999999999999</v>
      </c>
      <c r="K1395" s="59">
        <v>1.97E-3</v>
      </c>
      <c r="L1395" s="59">
        <v>1.72E-3</v>
      </c>
      <c r="M1395" s="59">
        <v>2.4000000000000001E-4</v>
      </c>
      <c r="N1395" s="59">
        <v>1.0522899999999999</v>
      </c>
      <c r="O1395" s="19">
        <v>190.17689999999999</v>
      </c>
      <c r="P1395" s="19">
        <v>111.52119999999999</v>
      </c>
      <c r="Q1395" s="18">
        <v>1.9350000000000001</v>
      </c>
      <c r="R1395" s="18">
        <v>5.8570000000000002</v>
      </c>
      <c r="S1395" s="18">
        <v>2.2250000000000001</v>
      </c>
      <c r="T1395" s="18">
        <v>9.3930000000000007</v>
      </c>
      <c r="U1395" s="18">
        <v>6.867</v>
      </c>
      <c r="V1395" s="18">
        <v>7.1479999999999997</v>
      </c>
    </row>
    <row r="1396" spans="1:22" s="52" customFormat="1" x14ac:dyDescent="0.25">
      <c r="A1396" s="53">
        <v>43619</v>
      </c>
      <c r="B1396" s="14">
        <v>9</v>
      </c>
      <c r="C1396" s="57">
        <v>244068500000</v>
      </c>
      <c r="D1396" s="57">
        <v>2691367340</v>
      </c>
      <c r="E1396" s="57">
        <v>0</v>
      </c>
      <c r="F1396" s="57">
        <v>256707450919</v>
      </c>
      <c r="G1396" s="59">
        <v>7.2999999999999996E-4</v>
      </c>
      <c r="H1396" s="59">
        <v>0</v>
      </c>
      <c r="I1396" s="59">
        <v>7.2999999999999996E-4</v>
      </c>
      <c r="J1396" s="59">
        <v>9.3630000000000005E-2</v>
      </c>
      <c r="K1396" s="59">
        <v>7.2999999999999996E-4</v>
      </c>
      <c r="L1396" s="59">
        <v>0</v>
      </c>
      <c r="M1396" s="59">
        <v>7.2999999999999996E-4</v>
      </c>
      <c r="N1396" s="59">
        <v>9.3630000000000005E-2</v>
      </c>
      <c r="O1396" s="19">
        <v>190.31649999999999</v>
      </c>
      <c r="P1396" s="19">
        <v>111.5217</v>
      </c>
      <c r="Q1396" s="18">
        <v>1.984</v>
      </c>
      <c r="R1396" s="18">
        <v>6.2060000000000004</v>
      </c>
      <c r="S1396" s="18">
        <v>2.2959999999999998</v>
      </c>
      <c r="T1396" s="18">
        <v>9.3520000000000003</v>
      </c>
      <c r="U1396" s="18">
        <v>6.9029999999999996</v>
      </c>
      <c r="V1396" s="18">
        <v>7.1950000000000003</v>
      </c>
    </row>
    <row r="1397" spans="1:22" s="52" customFormat="1" x14ac:dyDescent="0.25">
      <c r="A1397" s="53">
        <v>43620</v>
      </c>
      <c r="B1397" s="14">
        <v>9</v>
      </c>
      <c r="C1397" s="57">
        <v>244068500000</v>
      </c>
      <c r="D1397" s="57">
        <v>2753805714</v>
      </c>
      <c r="E1397" s="57">
        <v>0</v>
      </c>
      <c r="F1397" s="57">
        <v>256820988660</v>
      </c>
      <c r="G1397" s="59">
        <v>1.1800000000000001E-3</v>
      </c>
      <c r="H1397" s="59">
        <v>2.0000000000000001E-4</v>
      </c>
      <c r="I1397" s="59">
        <v>9.7000000000000005E-4</v>
      </c>
      <c r="J1397" s="59">
        <v>0.11359</v>
      </c>
      <c r="K1397" s="59">
        <v>4.4000000000000002E-4</v>
      </c>
      <c r="L1397" s="59">
        <v>2.0000000000000001E-4</v>
      </c>
      <c r="M1397" s="59">
        <v>2.4000000000000001E-4</v>
      </c>
      <c r="N1397" s="59">
        <v>0.17566999999999999</v>
      </c>
      <c r="O1397" s="19">
        <v>190.4007</v>
      </c>
      <c r="P1397" s="19">
        <v>111.54389999999999</v>
      </c>
      <c r="Q1397" s="18">
        <v>1.982</v>
      </c>
      <c r="R1397" s="18">
        <v>6.1970000000000001</v>
      </c>
      <c r="S1397" s="18">
        <v>2.294</v>
      </c>
      <c r="T1397" s="18">
        <v>9.3520000000000003</v>
      </c>
      <c r="U1397" s="18">
        <v>6.8949999999999996</v>
      </c>
      <c r="V1397" s="18">
        <v>7.1829999999999998</v>
      </c>
    </row>
    <row r="1398" spans="1:22" s="52" customFormat="1" x14ac:dyDescent="0.25">
      <c r="A1398" s="53">
        <v>43621</v>
      </c>
      <c r="B1398" s="14">
        <v>9</v>
      </c>
      <c r="C1398" s="57">
        <v>244068500000</v>
      </c>
      <c r="D1398" s="57">
        <v>2816244048</v>
      </c>
      <c r="E1398" s="57">
        <v>0</v>
      </c>
      <c r="F1398" s="57">
        <v>256851629224</v>
      </c>
      <c r="G1398" s="59">
        <v>1.2999999999999999E-3</v>
      </c>
      <c r="H1398" s="59">
        <v>8.0000000000000007E-5</v>
      </c>
      <c r="I1398" s="59">
        <v>1.2199999999999999E-3</v>
      </c>
      <c r="J1398" s="59">
        <v>9.9440000000000001E-2</v>
      </c>
      <c r="K1398" s="59">
        <v>1.2E-4</v>
      </c>
      <c r="L1398" s="59">
        <v>-1.2E-4</v>
      </c>
      <c r="M1398" s="59">
        <v>2.4000000000000001E-4</v>
      </c>
      <c r="N1398" s="59">
        <v>4.4630000000000003E-2</v>
      </c>
      <c r="O1398" s="19">
        <v>190.42339999999999</v>
      </c>
      <c r="P1398" s="19">
        <v>111.53</v>
      </c>
      <c r="Q1398" s="18">
        <v>1.9790000000000001</v>
      </c>
      <c r="R1398" s="18">
        <v>6.1840000000000002</v>
      </c>
      <c r="S1398" s="18">
        <v>2.2909999999999999</v>
      </c>
      <c r="T1398" s="18">
        <v>9.3520000000000003</v>
      </c>
      <c r="U1398" s="18">
        <v>6.8949999999999996</v>
      </c>
      <c r="V1398" s="18">
        <v>7.1859999999999999</v>
      </c>
    </row>
    <row r="1399" spans="1:22" s="52" customFormat="1" x14ac:dyDescent="0.25">
      <c r="A1399" s="53">
        <v>43622</v>
      </c>
      <c r="B1399" s="14">
        <v>9</v>
      </c>
      <c r="C1399" s="57">
        <v>244068500000</v>
      </c>
      <c r="D1399" s="57">
        <v>2878682491</v>
      </c>
      <c r="E1399" s="57">
        <v>0</v>
      </c>
      <c r="F1399" s="57">
        <v>256830461647</v>
      </c>
      <c r="G1399" s="59">
        <v>1.2099999999999999E-3</v>
      </c>
      <c r="H1399" s="59">
        <v>-2.5000000000000001E-4</v>
      </c>
      <c r="I1399" s="59">
        <v>1.4599999999999999E-3</v>
      </c>
      <c r="J1399" s="59">
        <v>7.6780000000000001E-2</v>
      </c>
      <c r="K1399" s="59">
        <v>-8.0000000000000007E-5</v>
      </c>
      <c r="L1399" s="59">
        <v>-3.3E-4</v>
      </c>
      <c r="M1399" s="59">
        <v>2.4000000000000001E-4</v>
      </c>
      <c r="N1399" s="59">
        <v>-2.971E-2</v>
      </c>
      <c r="O1399" s="19">
        <v>190.40770000000001</v>
      </c>
      <c r="P1399" s="19">
        <v>111.4937</v>
      </c>
      <c r="Q1399" s="18">
        <v>1.976</v>
      </c>
      <c r="R1399" s="18">
        <v>6.1710000000000003</v>
      </c>
      <c r="S1399" s="18">
        <v>2.2879999999999998</v>
      </c>
      <c r="T1399" s="18">
        <v>9.3520000000000003</v>
      </c>
      <c r="U1399" s="18">
        <v>6.91</v>
      </c>
      <c r="V1399" s="18">
        <v>7.2</v>
      </c>
    </row>
    <row r="1400" spans="1:22" s="52" customFormat="1" x14ac:dyDescent="0.25">
      <c r="A1400" s="53">
        <v>43623</v>
      </c>
      <c r="B1400" s="14">
        <v>9</v>
      </c>
      <c r="C1400" s="57">
        <v>244068500000</v>
      </c>
      <c r="D1400" s="57">
        <v>2941120911</v>
      </c>
      <c r="E1400" s="57">
        <v>0</v>
      </c>
      <c r="F1400" s="57">
        <v>256905240830</v>
      </c>
      <c r="G1400" s="59">
        <v>1.5E-3</v>
      </c>
      <c r="H1400" s="59">
        <v>-2.0000000000000001E-4</v>
      </c>
      <c r="I1400" s="59">
        <v>1.6999999999999999E-3</v>
      </c>
      <c r="J1400" s="59">
        <v>8.1799999999999998E-2</v>
      </c>
      <c r="K1400" s="59">
        <v>2.9E-4</v>
      </c>
      <c r="L1400" s="59">
        <v>5.0000000000000002E-5</v>
      </c>
      <c r="M1400" s="59">
        <v>2.4000000000000001E-4</v>
      </c>
      <c r="N1400" s="59">
        <v>0.11243</v>
      </c>
      <c r="O1400" s="19">
        <v>190.4631</v>
      </c>
      <c r="P1400" s="19">
        <v>111.4991</v>
      </c>
      <c r="Q1400" s="18">
        <v>1.974</v>
      </c>
      <c r="R1400" s="18">
        <v>6.1589999999999998</v>
      </c>
      <c r="S1400" s="18">
        <v>2.286</v>
      </c>
      <c r="T1400" s="18">
        <v>9.3520000000000003</v>
      </c>
      <c r="U1400" s="18">
        <v>6.9020000000000001</v>
      </c>
      <c r="V1400" s="18">
        <v>7.1950000000000003</v>
      </c>
    </row>
    <row r="1401" spans="1:22" s="52" customFormat="1" x14ac:dyDescent="0.25">
      <c r="A1401" s="53">
        <v>43626</v>
      </c>
      <c r="B1401" s="14">
        <v>9</v>
      </c>
      <c r="C1401" s="57">
        <v>244068500000</v>
      </c>
      <c r="D1401" s="57">
        <v>3128436047</v>
      </c>
      <c r="E1401" s="57">
        <v>0</v>
      </c>
      <c r="F1401" s="57">
        <v>256978266629</v>
      </c>
      <c r="G1401" s="59">
        <v>1.7899999999999999E-3</v>
      </c>
      <c r="H1401" s="59">
        <v>-6.4000000000000005E-4</v>
      </c>
      <c r="I1401" s="59">
        <v>2.4299999999999999E-3</v>
      </c>
      <c r="J1401" s="59">
        <v>6.7629999999999996E-2</v>
      </c>
      <c r="K1401" s="59">
        <v>2.7999999999999998E-4</v>
      </c>
      <c r="L1401" s="59">
        <v>-4.4000000000000002E-4</v>
      </c>
      <c r="M1401" s="59">
        <v>7.2999999999999996E-4</v>
      </c>
      <c r="N1401" s="59">
        <v>3.5279999999999999E-2</v>
      </c>
      <c r="O1401" s="19">
        <v>190.51730000000001</v>
      </c>
      <c r="P1401" s="19">
        <v>111.4494</v>
      </c>
      <c r="Q1401" s="18">
        <v>1.966</v>
      </c>
      <c r="R1401" s="18">
        <v>6.1230000000000002</v>
      </c>
      <c r="S1401" s="18">
        <v>2.2770000000000001</v>
      </c>
      <c r="T1401" s="18">
        <v>9.3520000000000003</v>
      </c>
      <c r="U1401" s="18">
        <v>6.9169999999999998</v>
      </c>
      <c r="V1401" s="18">
        <v>7.21</v>
      </c>
    </row>
    <row r="1402" spans="1:22" s="52" customFormat="1" x14ac:dyDescent="0.25">
      <c r="A1402" s="53">
        <v>43627</v>
      </c>
      <c r="B1402" s="14">
        <v>9</v>
      </c>
      <c r="C1402" s="57">
        <v>244068500000</v>
      </c>
      <c r="D1402" s="57">
        <v>3190874420</v>
      </c>
      <c r="E1402" s="57">
        <v>0</v>
      </c>
      <c r="F1402" s="57">
        <v>256973069220</v>
      </c>
      <c r="G1402" s="59">
        <v>1.7700000000000001E-3</v>
      </c>
      <c r="H1402" s="59">
        <v>-9.1E-4</v>
      </c>
      <c r="I1402" s="59">
        <v>2.6800000000000001E-3</v>
      </c>
      <c r="J1402" s="59">
        <v>6.0580000000000002E-2</v>
      </c>
      <c r="K1402" s="59">
        <v>-2.0000000000000002E-5</v>
      </c>
      <c r="L1402" s="59">
        <v>-2.5999999999999998E-4</v>
      </c>
      <c r="M1402" s="59">
        <v>2.4000000000000001E-4</v>
      </c>
      <c r="N1402" s="59">
        <v>-7.3800000000000003E-3</v>
      </c>
      <c r="O1402" s="19">
        <v>190.51339999999999</v>
      </c>
      <c r="P1402" s="19">
        <v>111.42</v>
      </c>
      <c r="Q1402" s="18">
        <v>1.9630000000000001</v>
      </c>
      <c r="R1402" s="18">
        <v>6.1109999999999998</v>
      </c>
      <c r="S1402" s="18">
        <v>2.2749999999999999</v>
      </c>
      <c r="T1402" s="18">
        <v>9.3520000000000003</v>
      </c>
      <c r="U1402" s="18">
        <v>6.9279999999999999</v>
      </c>
      <c r="V1402" s="18">
        <v>7.2210000000000001</v>
      </c>
    </row>
    <row r="1403" spans="1:22" s="52" customFormat="1" x14ac:dyDescent="0.25">
      <c r="A1403" s="53">
        <v>43628</v>
      </c>
      <c r="B1403" s="14">
        <v>9</v>
      </c>
      <c r="C1403" s="57">
        <v>244068500000</v>
      </c>
      <c r="D1403" s="57">
        <v>3253312815</v>
      </c>
      <c r="E1403" s="57">
        <v>0</v>
      </c>
      <c r="F1403" s="57">
        <v>257926815708</v>
      </c>
      <c r="G1403" s="59">
        <v>5.4900000000000001E-3</v>
      </c>
      <c r="H1403" s="59">
        <v>2.5699999999999998E-3</v>
      </c>
      <c r="I1403" s="59">
        <v>2.9199999999999999E-3</v>
      </c>
      <c r="J1403" s="59">
        <v>0.18165000000000001</v>
      </c>
      <c r="K1403" s="59">
        <v>3.7100000000000002E-3</v>
      </c>
      <c r="L1403" s="59">
        <v>3.47E-3</v>
      </c>
      <c r="M1403" s="59">
        <v>2.4000000000000001E-4</v>
      </c>
      <c r="N1403" s="59">
        <v>2.8801800000000002</v>
      </c>
      <c r="O1403" s="19">
        <v>191.22049999999999</v>
      </c>
      <c r="P1403" s="19">
        <v>111.8075</v>
      </c>
      <c r="Q1403" s="18">
        <v>1.9650000000000001</v>
      </c>
      <c r="R1403" s="18">
        <v>6.1289999999999996</v>
      </c>
      <c r="S1403" s="18">
        <v>2.2719999999999998</v>
      </c>
      <c r="T1403" s="18">
        <v>9.3520000000000003</v>
      </c>
      <c r="U1403" s="18">
        <v>6.7830000000000004</v>
      </c>
      <c r="V1403" s="18">
        <v>7.0439999999999996</v>
      </c>
    </row>
    <row r="1404" spans="1:22" s="52" customFormat="1" x14ac:dyDescent="0.25">
      <c r="A1404" s="53">
        <v>43629</v>
      </c>
      <c r="B1404" s="14">
        <v>9</v>
      </c>
      <c r="C1404" s="57">
        <v>244068500000</v>
      </c>
      <c r="D1404" s="57">
        <v>3261251219</v>
      </c>
      <c r="E1404" s="57">
        <v>54500000</v>
      </c>
      <c r="F1404" s="57">
        <v>257212488958</v>
      </c>
      <c r="G1404" s="59">
        <v>2.7000000000000001E-3</v>
      </c>
      <c r="H1404" s="59">
        <v>-4.6000000000000001E-4</v>
      </c>
      <c r="I1404" s="59">
        <v>3.16E-3</v>
      </c>
      <c r="J1404" s="59">
        <v>7.8950000000000006E-2</v>
      </c>
      <c r="K1404" s="59">
        <v>-2.7699999999999999E-3</v>
      </c>
      <c r="L1404" s="59">
        <v>-3.0100000000000001E-3</v>
      </c>
      <c r="M1404" s="59">
        <v>2.4000000000000001E-4</v>
      </c>
      <c r="N1404" s="59">
        <v>-0.63761000000000001</v>
      </c>
      <c r="O1404" s="19">
        <v>190.6909</v>
      </c>
      <c r="P1404" s="19">
        <v>111.46980000000001</v>
      </c>
      <c r="Q1404" s="18">
        <v>1.958</v>
      </c>
      <c r="R1404" s="18">
        <v>6.0890000000000004</v>
      </c>
      <c r="S1404" s="18">
        <v>2.2690000000000001</v>
      </c>
      <c r="T1404" s="18">
        <v>9.3520000000000003</v>
      </c>
      <c r="U1404" s="18">
        <v>6.8940000000000001</v>
      </c>
      <c r="V1404" s="18">
        <v>7.1929999999999996</v>
      </c>
    </row>
    <row r="1405" spans="1:22" s="52" customFormat="1" x14ac:dyDescent="0.25">
      <c r="A1405" s="53">
        <v>43630</v>
      </c>
      <c r="B1405" s="14">
        <v>9</v>
      </c>
      <c r="C1405" s="57">
        <v>244068500000</v>
      </c>
      <c r="D1405" s="57">
        <v>3323687933</v>
      </c>
      <c r="E1405" s="57">
        <v>54506329</v>
      </c>
      <c r="F1405" s="57">
        <v>257410484530</v>
      </c>
      <c r="G1405" s="59">
        <v>3.47E-3</v>
      </c>
      <c r="H1405" s="59">
        <v>6.9999999999999994E-5</v>
      </c>
      <c r="I1405" s="59">
        <v>3.4099999999999998E-3</v>
      </c>
      <c r="J1405" s="59">
        <v>9.4920000000000004E-2</v>
      </c>
      <c r="K1405" s="59">
        <v>7.6999999999999996E-4</v>
      </c>
      <c r="L1405" s="59">
        <v>5.2999999999999998E-4</v>
      </c>
      <c r="M1405" s="59">
        <v>2.4000000000000001E-4</v>
      </c>
      <c r="N1405" s="59">
        <v>0.32529000000000002</v>
      </c>
      <c r="O1405" s="19">
        <v>190.83770000000001</v>
      </c>
      <c r="P1405" s="19">
        <v>111.5287</v>
      </c>
      <c r="Q1405" s="18">
        <v>1.956</v>
      </c>
      <c r="R1405" s="18">
        <v>6.0830000000000002</v>
      </c>
      <c r="S1405" s="18">
        <v>2.266</v>
      </c>
      <c r="T1405" s="18">
        <v>9.3520000000000003</v>
      </c>
      <c r="U1405" s="18">
        <v>6.8710000000000004</v>
      </c>
      <c r="V1405" s="18">
        <v>7.1639999999999997</v>
      </c>
    </row>
    <row r="1406" spans="1:22" s="52" customFormat="1" x14ac:dyDescent="0.25">
      <c r="A1406" s="53">
        <v>43633</v>
      </c>
      <c r="B1406" s="14">
        <v>9</v>
      </c>
      <c r="C1406" s="57">
        <v>244068500000</v>
      </c>
      <c r="D1406" s="57">
        <v>3510998254</v>
      </c>
      <c r="E1406" s="57">
        <v>54525316</v>
      </c>
      <c r="F1406" s="57">
        <v>257705851739</v>
      </c>
      <c r="G1406" s="59">
        <v>4.6299999999999996E-3</v>
      </c>
      <c r="H1406" s="59">
        <v>4.8999999999999998E-4</v>
      </c>
      <c r="I1406" s="59">
        <v>4.1399999999999996E-3</v>
      </c>
      <c r="J1406" s="59">
        <v>0.10446999999999999</v>
      </c>
      <c r="K1406" s="59">
        <v>1.15E-3</v>
      </c>
      <c r="L1406" s="59">
        <v>4.2000000000000002E-4</v>
      </c>
      <c r="M1406" s="59">
        <v>7.2999999999999996E-4</v>
      </c>
      <c r="N1406" s="59">
        <v>0.15017</v>
      </c>
      <c r="O1406" s="19">
        <v>191.05670000000001</v>
      </c>
      <c r="P1406" s="19">
        <v>111.5757</v>
      </c>
      <c r="Q1406" s="18">
        <v>1.9490000000000001</v>
      </c>
      <c r="R1406" s="18">
        <v>6.0540000000000003</v>
      </c>
      <c r="S1406" s="18">
        <v>2.258</v>
      </c>
      <c r="T1406" s="18">
        <v>9.3520000000000003</v>
      </c>
      <c r="U1406" s="18">
        <v>6.8460000000000001</v>
      </c>
      <c r="V1406" s="18">
        <v>7.1349999999999998</v>
      </c>
    </row>
    <row r="1407" spans="1:22" s="52" customFormat="1" x14ac:dyDescent="0.25">
      <c r="A1407" s="53">
        <v>43634</v>
      </c>
      <c r="B1407" s="14">
        <v>9</v>
      </c>
      <c r="C1407" s="57">
        <v>244068500000</v>
      </c>
      <c r="D1407" s="57">
        <v>3573434983</v>
      </c>
      <c r="E1407" s="57">
        <v>54531648</v>
      </c>
      <c r="F1407" s="57">
        <v>257650322075</v>
      </c>
      <c r="G1407" s="59">
        <v>4.4099999999999999E-3</v>
      </c>
      <c r="H1407" s="59">
        <v>3.0000000000000001E-5</v>
      </c>
      <c r="I1407" s="59">
        <v>4.3800000000000002E-3</v>
      </c>
      <c r="J1407" s="59">
        <v>9.3590000000000007E-2</v>
      </c>
      <c r="K1407" s="59">
        <v>-2.2000000000000001E-4</v>
      </c>
      <c r="L1407" s="59">
        <v>-4.6000000000000001E-4</v>
      </c>
      <c r="M1407" s="59">
        <v>2.4000000000000001E-4</v>
      </c>
      <c r="N1407" s="59">
        <v>-7.5840000000000005E-2</v>
      </c>
      <c r="O1407" s="19">
        <v>191.0155</v>
      </c>
      <c r="P1407" s="19">
        <v>111.5244</v>
      </c>
      <c r="Q1407" s="18">
        <v>1.946</v>
      </c>
      <c r="R1407" s="18">
        <v>6.0369999999999999</v>
      </c>
      <c r="S1407" s="18">
        <v>2.2549999999999999</v>
      </c>
      <c r="T1407" s="18">
        <v>9.3520000000000003</v>
      </c>
      <c r="U1407" s="18">
        <v>6.8570000000000002</v>
      </c>
      <c r="V1407" s="18">
        <v>7.1559999999999997</v>
      </c>
    </row>
    <row r="1408" spans="1:22" s="52" customFormat="1" x14ac:dyDescent="0.25">
      <c r="A1408" s="53">
        <v>43635</v>
      </c>
      <c r="B1408" s="14">
        <v>9</v>
      </c>
      <c r="C1408" s="57">
        <v>244068500000</v>
      </c>
      <c r="D1408" s="57">
        <v>3635871735</v>
      </c>
      <c r="E1408" s="57">
        <v>54537980</v>
      </c>
      <c r="F1408" s="57">
        <v>257687990159</v>
      </c>
      <c r="G1408" s="59">
        <v>4.5599999999999998E-3</v>
      </c>
      <c r="H1408" s="59">
        <v>-6.9999999999999994E-5</v>
      </c>
      <c r="I1408" s="59">
        <v>4.62E-3</v>
      </c>
      <c r="J1408" s="59">
        <v>9.1520000000000004E-2</v>
      </c>
      <c r="K1408" s="59">
        <v>1.4999999999999999E-4</v>
      </c>
      <c r="L1408" s="59">
        <v>-1E-4</v>
      </c>
      <c r="M1408" s="59">
        <v>2.4000000000000001E-4</v>
      </c>
      <c r="N1408" s="59">
        <v>5.4960000000000002E-2</v>
      </c>
      <c r="O1408" s="19">
        <v>191.04349999999999</v>
      </c>
      <c r="P1408" s="19">
        <v>111.5136</v>
      </c>
      <c r="Q1408" s="18">
        <v>1.9430000000000001</v>
      </c>
      <c r="R1408" s="18">
        <v>6.024</v>
      </c>
      <c r="S1408" s="18">
        <v>2.2530000000000001</v>
      </c>
      <c r="T1408" s="18">
        <v>9.3520000000000003</v>
      </c>
      <c r="U1408" s="18">
        <v>6.8540000000000001</v>
      </c>
      <c r="V1408" s="18">
        <v>7.1580000000000004</v>
      </c>
    </row>
    <row r="1409" spans="1:22" s="52" customFormat="1" x14ac:dyDescent="0.25">
      <c r="A1409" s="53">
        <v>43636</v>
      </c>
      <c r="B1409" s="14">
        <v>9</v>
      </c>
      <c r="C1409" s="57">
        <v>244068500000</v>
      </c>
      <c r="D1409" s="57">
        <v>3698308463</v>
      </c>
      <c r="E1409" s="57">
        <v>54544313</v>
      </c>
      <c r="F1409" s="57">
        <v>257712808986</v>
      </c>
      <c r="G1409" s="59">
        <v>4.6499999999999996E-3</v>
      </c>
      <c r="H1409" s="59">
        <v>-2.2000000000000001E-4</v>
      </c>
      <c r="I1409" s="59">
        <v>4.8700000000000002E-3</v>
      </c>
      <c r="J1409" s="59">
        <v>8.8669999999999999E-2</v>
      </c>
      <c r="K1409" s="59">
        <v>1E-4</v>
      </c>
      <c r="L1409" s="59">
        <v>-1.4999999999999999E-4</v>
      </c>
      <c r="M1409" s="59">
        <v>2.4000000000000001E-4</v>
      </c>
      <c r="N1409" s="59">
        <v>3.5880000000000002E-2</v>
      </c>
      <c r="O1409" s="19">
        <v>191.06190000000001</v>
      </c>
      <c r="P1409" s="19">
        <v>111.4973</v>
      </c>
      <c r="Q1409" s="18">
        <v>1.94</v>
      </c>
      <c r="R1409" s="18">
        <v>6.0129999999999999</v>
      </c>
      <c r="S1409" s="18">
        <v>2.25</v>
      </c>
      <c r="T1409" s="18">
        <v>9.3520000000000003</v>
      </c>
      <c r="U1409" s="18">
        <v>6.859</v>
      </c>
      <c r="V1409" s="18">
        <v>7.1630000000000003</v>
      </c>
    </row>
    <row r="1410" spans="1:22" s="52" customFormat="1" x14ac:dyDescent="0.25">
      <c r="A1410" s="53">
        <v>43637</v>
      </c>
      <c r="B1410" s="14">
        <v>9</v>
      </c>
      <c r="C1410" s="57">
        <v>244068500000</v>
      </c>
      <c r="D1410" s="57">
        <v>3760745171</v>
      </c>
      <c r="E1410" s="57">
        <v>54550647</v>
      </c>
      <c r="F1410" s="57">
        <v>257694969409</v>
      </c>
      <c r="G1410" s="59">
        <v>4.5799999999999999E-3</v>
      </c>
      <c r="H1410" s="59">
        <v>-5.2999999999999998E-4</v>
      </c>
      <c r="I1410" s="59">
        <v>5.11E-3</v>
      </c>
      <c r="J1410" s="59">
        <v>8.2970000000000002E-2</v>
      </c>
      <c r="K1410" s="59">
        <v>-6.9999999999999994E-5</v>
      </c>
      <c r="L1410" s="59">
        <v>-3.1E-4</v>
      </c>
      <c r="M1410" s="59">
        <v>2.4000000000000001E-4</v>
      </c>
      <c r="N1410" s="59">
        <v>-2.5020000000000001E-2</v>
      </c>
      <c r="O1410" s="19">
        <v>191.04859999999999</v>
      </c>
      <c r="P1410" s="19">
        <v>111.4624</v>
      </c>
      <c r="Q1410" s="18">
        <v>1.9370000000000001</v>
      </c>
      <c r="R1410" s="18">
        <v>5.9989999999999997</v>
      </c>
      <c r="S1410" s="18">
        <v>2.2469999999999999</v>
      </c>
      <c r="T1410" s="18">
        <v>9.3520000000000003</v>
      </c>
      <c r="U1410" s="18">
        <v>6.8689999999999998</v>
      </c>
      <c r="V1410" s="18">
        <v>7.1760000000000002</v>
      </c>
    </row>
    <row r="1411" spans="1:22" s="52" customFormat="1" x14ac:dyDescent="0.25">
      <c r="A1411" s="53">
        <v>43640</v>
      </c>
      <c r="B1411" s="14">
        <v>9</v>
      </c>
      <c r="C1411" s="57">
        <v>244068500000</v>
      </c>
      <c r="D1411" s="57">
        <v>3948055448</v>
      </c>
      <c r="E1411" s="57">
        <v>54569650</v>
      </c>
      <c r="F1411" s="57">
        <v>257879513931</v>
      </c>
      <c r="G1411" s="59">
        <v>5.3E-3</v>
      </c>
      <c r="H1411" s="59">
        <v>-5.4000000000000001E-4</v>
      </c>
      <c r="I1411" s="59">
        <v>5.8399999999999997E-3</v>
      </c>
      <c r="J1411" s="59">
        <v>8.4000000000000005E-2</v>
      </c>
      <c r="K1411" s="59">
        <v>7.2000000000000005E-4</v>
      </c>
      <c r="L1411" s="59">
        <v>-1.0000000000000001E-5</v>
      </c>
      <c r="M1411" s="59">
        <v>7.2999999999999996E-4</v>
      </c>
      <c r="N1411" s="59">
        <v>9.1259999999999994E-2</v>
      </c>
      <c r="O1411" s="19">
        <v>191.18539999999999</v>
      </c>
      <c r="P1411" s="19">
        <v>111.4611</v>
      </c>
      <c r="Q1411" s="18">
        <v>1.929</v>
      </c>
      <c r="R1411" s="18">
        <v>5.9649999999999999</v>
      </c>
      <c r="S1411" s="18">
        <v>2.2389999999999999</v>
      </c>
      <c r="T1411" s="18">
        <v>9.3520000000000003</v>
      </c>
      <c r="U1411" s="18">
        <v>6.8579999999999997</v>
      </c>
      <c r="V1411" s="18">
        <v>7.1689999999999996</v>
      </c>
    </row>
    <row r="1412" spans="1:22" s="52" customFormat="1" x14ac:dyDescent="0.25">
      <c r="A1412" s="53">
        <v>43641</v>
      </c>
      <c r="B1412" s="14">
        <v>9</v>
      </c>
      <c r="C1412" s="57">
        <v>244068500000</v>
      </c>
      <c r="D1412" s="57">
        <v>4010492194</v>
      </c>
      <c r="E1412" s="57">
        <v>54575987</v>
      </c>
      <c r="F1412" s="57">
        <v>257939288998</v>
      </c>
      <c r="G1412" s="59">
        <v>5.5399999999999998E-3</v>
      </c>
      <c r="H1412" s="59">
        <v>-5.5000000000000003E-4</v>
      </c>
      <c r="I1412" s="59">
        <v>6.0899999999999999E-3</v>
      </c>
      <c r="J1412" s="59">
        <v>8.4180000000000005E-2</v>
      </c>
      <c r="K1412" s="59">
        <v>2.3000000000000001E-4</v>
      </c>
      <c r="L1412" s="59">
        <v>-1.0000000000000001E-5</v>
      </c>
      <c r="M1412" s="59">
        <v>2.4000000000000001E-4</v>
      </c>
      <c r="N1412" s="59">
        <v>8.8529999999999998E-2</v>
      </c>
      <c r="O1412" s="19">
        <v>191.22980000000001</v>
      </c>
      <c r="P1412" s="19">
        <v>111.46</v>
      </c>
      <c r="Q1412" s="18">
        <v>1.927</v>
      </c>
      <c r="R1412" s="18">
        <v>5.9539999999999997</v>
      </c>
      <c r="S1412" s="18">
        <v>2.2360000000000002</v>
      </c>
      <c r="T1412" s="18">
        <v>9.3520000000000003</v>
      </c>
      <c r="U1412" s="18">
        <v>6.8559999999999999</v>
      </c>
      <c r="V1412" s="18">
        <v>7.1669999999999998</v>
      </c>
    </row>
    <row r="1413" spans="1:22" s="52" customFormat="1" x14ac:dyDescent="0.25">
      <c r="A1413" s="53">
        <v>43642</v>
      </c>
      <c r="B1413" s="14">
        <v>9</v>
      </c>
      <c r="C1413" s="57">
        <v>244068500000</v>
      </c>
      <c r="D1413" s="57">
        <v>4072929014</v>
      </c>
      <c r="E1413" s="57">
        <v>54582324</v>
      </c>
      <c r="F1413" s="57">
        <v>257807701513</v>
      </c>
      <c r="G1413" s="59">
        <v>5.0200000000000002E-3</v>
      </c>
      <c r="H1413" s="59">
        <v>-1.31E-3</v>
      </c>
      <c r="I1413" s="59">
        <v>6.3299999999999997E-3</v>
      </c>
      <c r="J1413" s="59">
        <v>7.3080000000000006E-2</v>
      </c>
      <c r="K1413" s="59">
        <v>-5.1000000000000004E-4</v>
      </c>
      <c r="L1413" s="59">
        <v>-7.5000000000000002E-4</v>
      </c>
      <c r="M1413" s="59">
        <v>2.4000000000000001E-4</v>
      </c>
      <c r="N1413" s="59">
        <v>-0.17036000000000001</v>
      </c>
      <c r="O1413" s="19">
        <v>191.13220000000001</v>
      </c>
      <c r="P1413" s="19">
        <v>111.37560000000001</v>
      </c>
      <c r="Q1413" s="18">
        <v>1.923</v>
      </c>
      <c r="R1413" s="18">
        <v>5.9379999999999997</v>
      </c>
      <c r="S1413" s="18">
        <v>2.234</v>
      </c>
      <c r="T1413" s="18">
        <v>9.3520000000000003</v>
      </c>
      <c r="U1413" s="18">
        <v>6.8860000000000001</v>
      </c>
      <c r="V1413" s="18">
        <v>7.2030000000000003</v>
      </c>
    </row>
    <row r="1414" spans="1:22" s="52" customFormat="1" x14ac:dyDescent="0.25">
      <c r="A1414" s="53">
        <v>43643</v>
      </c>
      <c r="B1414" s="14">
        <v>9</v>
      </c>
      <c r="C1414" s="57">
        <v>244068500000</v>
      </c>
      <c r="D1414" s="57">
        <v>4135365697</v>
      </c>
      <c r="E1414" s="57">
        <v>54588662</v>
      </c>
      <c r="F1414" s="57">
        <v>257832328004</v>
      </c>
      <c r="G1414" s="59">
        <v>5.1200000000000004E-3</v>
      </c>
      <c r="H1414" s="59">
        <v>-1.4499999999999999E-3</v>
      </c>
      <c r="I1414" s="59">
        <v>6.5700000000000003E-3</v>
      </c>
      <c r="J1414" s="59">
        <v>7.1669999999999998E-2</v>
      </c>
      <c r="K1414" s="59">
        <v>1E-4</v>
      </c>
      <c r="L1414" s="59">
        <v>-1.4999999999999999E-4</v>
      </c>
      <c r="M1414" s="59">
        <v>2.4000000000000001E-4</v>
      </c>
      <c r="N1414" s="59">
        <v>3.5580000000000001E-2</v>
      </c>
      <c r="O1414" s="19">
        <v>191.15049999999999</v>
      </c>
      <c r="P1414" s="19">
        <v>111.3592</v>
      </c>
      <c r="Q1414" s="18">
        <v>1.92</v>
      </c>
      <c r="R1414" s="18">
        <v>5.9260000000000002</v>
      </c>
      <c r="S1414" s="18">
        <v>2.2309999999999999</v>
      </c>
      <c r="T1414" s="18">
        <v>9.3520000000000003</v>
      </c>
      <c r="U1414" s="18">
        <v>6.8920000000000003</v>
      </c>
      <c r="V1414" s="18">
        <v>7.2089999999999996</v>
      </c>
    </row>
    <row r="1415" spans="1:22" s="52" customFormat="1" x14ac:dyDescent="0.25">
      <c r="A1415" s="53">
        <v>43644</v>
      </c>
      <c r="B1415" s="14">
        <v>9</v>
      </c>
      <c r="C1415" s="57">
        <v>244068500000</v>
      </c>
      <c r="D1415" s="57">
        <v>4197802506</v>
      </c>
      <c r="E1415" s="57">
        <v>54595001</v>
      </c>
      <c r="F1415" s="57">
        <v>258100901366</v>
      </c>
      <c r="G1415" s="59">
        <v>6.1700000000000001E-3</v>
      </c>
      <c r="H1415" s="59">
        <v>-6.4999999999999997E-4</v>
      </c>
      <c r="I1415" s="59">
        <v>6.8199999999999997E-3</v>
      </c>
      <c r="J1415" s="59">
        <v>8.3669999999999994E-2</v>
      </c>
      <c r="K1415" s="59">
        <v>1.0399999999999999E-3</v>
      </c>
      <c r="L1415" s="59">
        <v>8.0000000000000004E-4</v>
      </c>
      <c r="M1415" s="59">
        <v>2.4000000000000001E-4</v>
      </c>
      <c r="N1415" s="59">
        <v>0.46382000000000001</v>
      </c>
      <c r="O1415" s="19">
        <v>191.34960000000001</v>
      </c>
      <c r="P1415" s="19">
        <v>111.44880000000001</v>
      </c>
      <c r="Q1415" s="18">
        <v>1.92</v>
      </c>
      <c r="R1415" s="18">
        <v>5.9260000000000002</v>
      </c>
      <c r="S1415" s="18">
        <v>2.2280000000000002</v>
      </c>
      <c r="T1415" s="18">
        <v>9.3520000000000003</v>
      </c>
      <c r="U1415" s="18">
        <v>6.867</v>
      </c>
      <c r="V1415" s="18">
        <v>7.165</v>
      </c>
    </row>
    <row r="1416" spans="1:22" s="52" customFormat="1" x14ac:dyDescent="0.25">
      <c r="A1416" s="53">
        <v>43646</v>
      </c>
      <c r="B1416" s="14">
        <v>9</v>
      </c>
      <c r="C1416" s="57">
        <v>244068500000</v>
      </c>
      <c r="D1416" s="57">
        <v>4322676087</v>
      </c>
      <c r="E1416" s="57">
        <v>54595001</v>
      </c>
      <c r="F1416" s="57">
        <v>258225774947</v>
      </c>
      <c r="G1416" s="59">
        <v>6.6499999999999997E-3</v>
      </c>
      <c r="H1416" s="59">
        <v>-6.4999999999999997E-4</v>
      </c>
      <c r="I1416" s="59">
        <v>7.3000000000000001E-3</v>
      </c>
      <c r="J1416" s="59">
        <v>8.4260000000000002E-2</v>
      </c>
      <c r="K1416" s="59">
        <v>4.8000000000000001E-4</v>
      </c>
      <c r="L1416" s="59">
        <v>0</v>
      </c>
      <c r="M1416" s="59">
        <v>4.8000000000000001E-4</v>
      </c>
      <c r="N1416" s="59">
        <v>9.2549999999999993E-2</v>
      </c>
      <c r="O1416" s="19">
        <v>191.44220000000001</v>
      </c>
      <c r="P1416" s="19">
        <v>111.44880000000001</v>
      </c>
      <c r="Q1416" s="18">
        <v>1.92</v>
      </c>
      <c r="R1416" s="18">
        <v>5.9260000000000002</v>
      </c>
      <c r="S1416" s="18">
        <v>2.2229999999999999</v>
      </c>
      <c r="T1416" s="18">
        <v>9.3520000000000003</v>
      </c>
      <c r="U1416" s="18">
        <v>6.867</v>
      </c>
      <c r="V1416" s="18">
        <v>7.165</v>
      </c>
    </row>
    <row r="1417" spans="1:22" s="52" customFormat="1" x14ac:dyDescent="0.25">
      <c r="A1417" s="53">
        <v>43647</v>
      </c>
      <c r="B1417" s="14">
        <v>10</v>
      </c>
      <c r="C1417" s="57">
        <v>249068500000</v>
      </c>
      <c r="D1417" s="57">
        <v>4436752037</v>
      </c>
      <c r="E1417" s="57">
        <v>0</v>
      </c>
      <c r="F1417" s="57">
        <v>263031477286</v>
      </c>
      <c r="G1417" s="59">
        <v>-4.4000000000000002E-4</v>
      </c>
      <c r="H1417" s="59">
        <v>-6.8000000000000005E-4</v>
      </c>
      <c r="I1417" s="59">
        <v>2.4000000000000001E-4</v>
      </c>
      <c r="J1417" s="59">
        <v>-0.14796000000000001</v>
      </c>
      <c r="K1417" s="59">
        <v>-4.4000000000000002E-4</v>
      </c>
      <c r="L1417" s="59">
        <v>-6.8000000000000005E-4</v>
      </c>
      <c r="M1417" s="59">
        <v>2.4000000000000001E-4</v>
      </c>
      <c r="N1417" s="59">
        <v>-0.14796000000000001</v>
      </c>
      <c r="O1417" s="19">
        <v>191.35839999999999</v>
      </c>
      <c r="P1417" s="19">
        <v>111.3733</v>
      </c>
      <c r="Q1417" s="18">
        <v>1.9319999999999999</v>
      </c>
      <c r="R1417" s="18">
        <v>5.9470000000000001</v>
      </c>
      <c r="S1417" s="18">
        <v>2.242</v>
      </c>
      <c r="T1417" s="18">
        <v>9.2850000000000001</v>
      </c>
      <c r="U1417" s="18">
        <v>6.9039999999999999</v>
      </c>
      <c r="V1417" s="18">
        <v>7.1920000000000002</v>
      </c>
    </row>
    <row r="1418" spans="1:22" s="52" customFormat="1" x14ac:dyDescent="0.25">
      <c r="A1418" s="53">
        <v>43648</v>
      </c>
      <c r="B1418" s="14">
        <v>10</v>
      </c>
      <c r="C1418" s="57">
        <v>249068500000</v>
      </c>
      <c r="D1418" s="57">
        <v>4500008518</v>
      </c>
      <c r="E1418" s="57">
        <v>0</v>
      </c>
      <c r="F1418" s="57">
        <v>263174602810</v>
      </c>
      <c r="G1418" s="59">
        <v>1.1E-4</v>
      </c>
      <c r="H1418" s="59">
        <v>-3.6999999999999999E-4</v>
      </c>
      <c r="I1418" s="59">
        <v>4.8000000000000001E-4</v>
      </c>
      <c r="J1418" s="59">
        <v>1.968E-2</v>
      </c>
      <c r="K1418" s="59">
        <v>5.4000000000000001E-4</v>
      </c>
      <c r="L1418" s="59">
        <v>2.9999999999999997E-4</v>
      </c>
      <c r="M1418" s="59">
        <v>2.4000000000000001E-4</v>
      </c>
      <c r="N1418" s="59">
        <v>0.2203</v>
      </c>
      <c r="O1418" s="19">
        <v>191.46250000000001</v>
      </c>
      <c r="P1418" s="19">
        <v>111.4071</v>
      </c>
      <c r="Q1418" s="18">
        <v>1.93</v>
      </c>
      <c r="R1418" s="18">
        <v>5.9379999999999997</v>
      </c>
      <c r="S1418" s="18">
        <v>2.2389999999999999</v>
      </c>
      <c r="T1418" s="18">
        <v>9.2850000000000001</v>
      </c>
      <c r="U1418" s="18">
        <v>6.8879999999999999</v>
      </c>
      <c r="V1418" s="18">
        <v>7.1740000000000004</v>
      </c>
    </row>
    <row r="1419" spans="1:22" s="52" customFormat="1" x14ac:dyDescent="0.25">
      <c r="A1419" s="53">
        <v>43649</v>
      </c>
      <c r="B1419" s="14">
        <v>10</v>
      </c>
      <c r="C1419" s="57">
        <v>249068500000</v>
      </c>
      <c r="D1419" s="57">
        <v>4563264934</v>
      </c>
      <c r="E1419" s="57">
        <v>0</v>
      </c>
      <c r="F1419" s="57">
        <v>263305017372</v>
      </c>
      <c r="G1419" s="59">
        <v>5.9999999999999995E-4</v>
      </c>
      <c r="H1419" s="59">
        <v>-1.2E-4</v>
      </c>
      <c r="I1419" s="59">
        <v>7.2000000000000005E-4</v>
      </c>
      <c r="J1419" s="59">
        <v>7.6200000000000004E-2</v>
      </c>
      <c r="K1419" s="59">
        <v>5.0000000000000001E-4</v>
      </c>
      <c r="L1419" s="59">
        <v>2.5999999999999998E-4</v>
      </c>
      <c r="M1419" s="59">
        <v>2.4000000000000001E-4</v>
      </c>
      <c r="N1419" s="59">
        <v>0.1988</v>
      </c>
      <c r="O1419" s="19">
        <v>191.5574</v>
      </c>
      <c r="P1419" s="19">
        <v>111.4355</v>
      </c>
      <c r="Q1419" s="18">
        <v>1.927</v>
      </c>
      <c r="R1419" s="18">
        <v>5.9290000000000003</v>
      </c>
      <c r="S1419" s="18">
        <v>2.2370000000000001</v>
      </c>
      <c r="T1419" s="18">
        <v>9.2850000000000001</v>
      </c>
      <c r="U1419" s="18">
        <v>6.87</v>
      </c>
      <c r="V1419" s="18">
        <v>7.1580000000000004</v>
      </c>
    </row>
    <row r="1420" spans="1:22" s="52" customFormat="1" x14ac:dyDescent="0.25">
      <c r="A1420" s="53">
        <v>43650</v>
      </c>
      <c r="B1420" s="14">
        <v>10</v>
      </c>
      <c r="C1420" s="57">
        <v>249068500000</v>
      </c>
      <c r="D1420" s="57">
        <v>4626521342</v>
      </c>
      <c r="E1420" s="57">
        <v>0</v>
      </c>
      <c r="F1420" s="57">
        <v>263356584938</v>
      </c>
      <c r="G1420" s="59">
        <v>8.0000000000000004E-4</v>
      </c>
      <c r="H1420" s="59">
        <v>-1.6000000000000001E-4</v>
      </c>
      <c r="I1420" s="59">
        <v>9.6000000000000002E-4</v>
      </c>
      <c r="J1420" s="59">
        <v>7.5719999999999996E-2</v>
      </c>
      <c r="K1420" s="59">
        <v>2.0000000000000001E-4</v>
      </c>
      <c r="L1420" s="59">
        <v>-4.0000000000000003E-5</v>
      </c>
      <c r="M1420" s="59">
        <v>2.4000000000000001E-4</v>
      </c>
      <c r="N1420" s="59">
        <v>7.4300000000000005E-2</v>
      </c>
      <c r="O1420" s="19">
        <v>191.5949</v>
      </c>
      <c r="P1420" s="19">
        <v>111.4306</v>
      </c>
      <c r="Q1420" s="18">
        <v>1.925</v>
      </c>
      <c r="R1420" s="18">
        <v>5.9180000000000001</v>
      </c>
      <c r="S1420" s="18">
        <v>2.234</v>
      </c>
      <c r="T1420" s="18">
        <v>9.2850000000000001</v>
      </c>
      <c r="U1420" s="18">
        <v>6.8730000000000002</v>
      </c>
      <c r="V1420" s="18">
        <v>7.1580000000000004</v>
      </c>
    </row>
    <row r="1421" spans="1:22" s="52" customFormat="1" x14ac:dyDescent="0.25">
      <c r="A1421" s="53">
        <v>43654</v>
      </c>
      <c r="B1421" s="14">
        <v>10</v>
      </c>
      <c r="C1421" s="57">
        <v>249068500000</v>
      </c>
      <c r="D1421" s="57">
        <v>4879547046</v>
      </c>
      <c r="E1421" s="57">
        <v>0</v>
      </c>
      <c r="F1421" s="57">
        <v>263547477941</v>
      </c>
      <c r="G1421" s="59">
        <v>1.5200000000000001E-3</v>
      </c>
      <c r="H1421" s="59">
        <v>-4.0000000000000002E-4</v>
      </c>
      <c r="I1421" s="59">
        <v>1.92E-3</v>
      </c>
      <c r="J1421" s="59">
        <v>7.213E-2</v>
      </c>
      <c r="K1421" s="59">
        <v>7.2000000000000005E-4</v>
      </c>
      <c r="L1421" s="59">
        <v>-2.4000000000000001E-4</v>
      </c>
      <c r="M1421" s="59">
        <v>9.6000000000000002E-4</v>
      </c>
      <c r="N1421" s="59">
        <v>6.855E-2</v>
      </c>
      <c r="O1421" s="19">
        <v>191.7338</v>
      </c>
      <c r="P1421" s="19">
        <v>111.40430000000001</v>
      </c>
      <c r="Q1421" s="18">
        <v>1.9139999999999999</v>
      </c>
      <c r="R1421" s="18">
        <v>5.8710000000000004</v>
      </c>
      <c r="S1421" s="18">
        <v>2.2229999999999999</v>
      </c>
      <c r="T1421" s="18">
        <v>9.2850000000000001</v>
      </c>
      <c r="U1421" s="18">
        <v>6.8710000000000004</v>
      </c>
      <c r="V1421" s="18">
        <v>7.16</v>
      </c>
    </row>
    <row r="1422" spans="1:22" s="52" customFormat="1" x14ac:dyDescent="0.25">
      <c r="A1422" s="53">
        <v>43655</v>
      </c>
      <c r="B1422" s="14">
        <v>10</v>
      </c>
      <c r="C1422" s="57">
        <v>249068500000</v>
      </c>
      <c r="D1422" s="57">
        <v>4942803489</v>
      </c>
      <c r="E1422" s="57">
        <v>0</v>
      </c>
      <c r="F1422" s="57">
        <v>263631556130</v>
      </c>
      <c r="G1422" s="59">
        <v>1.8400000000000001E-3</v>
      </c>
      <c r="H1422" s="59">
        <v>-3.2000000000000003E-4</v>
      </c>
      <c r="I1422" s="59">
        <v>2.16E-3</v>
      </c>
      <c r="J1422" s="59">
        <v>7.775E-2</v>
      </c>
      <c r="K1422" s="59">
        <v>3.2000000000000003E-4</v>
      </c>
      <c r="L1422" s="59">
        <v>8.0000000000000007E-5</v>
      </c>
      <c r="M1422" s="59">
        <v>2.4000000000000001E-4</v>
      </c>
      <c r="N1422" s="59">
        <v>0.12383</v>
      </c>
      <c r="O1422" s="19">
        <v>191.79499999999999</v>
      </c>
      <c r="P1422" s="19">
        <v>111.4131</v>
      </c>
      <c r="Q1422" s="18">
        <v>1.9119999999999999</v>
      </c>
      <c r="R1422" s="18">
        <v>5.8639999999999999</v>
      </c>
      <c r="S1422" s="18">
        <v>2.2200000000000002</v>
      </c>
      <c r="T1422" s="18">
        <v>9.2850000000000001</v>
      </c>
      <c r="U1422" s="18">
        <v>6.8739999999999997</v>
      </c>
      <c r="V1422" s="18">
        <v>7.1539999999999999</v>
      </c>
    </row>
    <row r="1423" spans="1:22" s="52" customFormat="1" x14ac:dyDescent="0.25">
      <c r="A1423" s="53">
        <v>43656</v>
      </c>
      <c r="B1423" s="14">
        <v>10</v>
      </c>
      <c r="C1423" s="57">
        <v>249068500000</v>
      </c>
      <c r="D1423" s="57">
        <v>5006059856</v>
      </c>
      <c r="E1423" s="57">
        <v>0</v>
      </c>
      <c r="F1423" s="57">
        <v>263711735496</v>
      </c>
      <c r="G1423" s="59">
        <v>2.15E-3</v>
      </c>
      <c r="H1423" s="59">
        <v>-2.5999999999999998E-4</v>
      </c>
      <c r="I1423" s="59">
        <v>2.3999999999999998E-3</v>
      </c>
      <c r="J1423" s="59">
        <v>8.1689999999999999E-2</v>
      </c>
      <c r="K1423" s="59">
        <v>2.9999999999999997E-4</v>
      </c>
      <c r="L1423" s="59">
        <v>6.0000000000000002E-5</v>
      </c>
      <c r="M1423" s="59">
        <v>2.4000000000000001E-4</v>
      </c>
      <c r="N1423" s="59">
        <v>0.11773</v>
      </c>
      <c r="O1423" s="19">
        <v>191.85329999999999</v>
      </c>
      <c r="P1423" s="19">
        <v>111.4203</v>
      </c>
      <c r="Q1423" s="18">
        <v>1.909</v>
      </c>
      <c r="R1423" s="18">
        <v>5.851</v>
      </c>
      <c r="S1423" s="18">
        <v>2.218</v>
      </c>
      <c r="T1423" s="18">
        <v>9.2850000000000001</v>
      </c>
      <c r="U1423" s="18">
        <v>6.8620000000000001</v>
      </c>
      <c r="V1423" s="18">
        <v>7.1479999999999997</v>
      </c>
    </row>
    <row r="1424" spans="1:22" s="52" customFormat="1" x14ac:dyDescent="0.25">
      <c r="A1424" s="53">
        <v>43657</v>
      </c>
      <c r="B1424" s="14">
        <v>10</v>
      </c>
      <c r="C1424" s="57">
        <v>249068500000</v>
      </c>
      <c r="D1424" s="57">
        <v>5069316319</v>
      </c>
      <c r="E1424" s="57">
        <v>0</v>
      </c>
      <c r="F1424" s="57">
        <v>263175093428</v>
      </c>
      <c r="G1424" s="59">
        <v>1.1E-4</v>
      </c>
      <c r="H1424" s="59">
        <v>-2.5400000000000002E-3</v>
      </c>
      <c r="I1424" s="59">
        <v>2.64E-3</v>
      </c>
      <c r="J1424" s="59">
        <v>3.6099999999999999E-3</v>
      </c>
      <c r="K1424" s="59">
        <v>-2.0300000000000001E-3</v>
      </c>
      <c r="L1424" s="59">
        <v>-2.2699999999999999E-3</v>
      </c>
      <c r="M1424" s="59">
        <v>2.4000000000000001E-4</v>
      </c>
      <c r="N1424" s="59">
        <v>-0.52553000000000005</v>
      </c>
      <c r="O1424" s="19">
        <v>191.46289999999999</v>
      </c>
      <c r="P1424" s="19">
        <v>111.1662</v>
      </c>
      <c r="Q1424" s="18">
        <v>1.9039999999999999</v>
      </c>
      <c r="R1424" s="18">
        <v>5.8280000000000003</v>
      </c>
      <c r="S1424" s="18">
        <v>2.2149999999999999</v>
      </c>
      <c r="T1424" s="18">
        <v>9.2850000000000001</v>
      </c>
      <c r="U1424" s="18">
        <v>6.9740000000000002</v>
      </c>
      <c r="V1424" s="18">
        <v>7.2640000000000002</v>
      </c>
    </row>
    <row r="1425" spans="1:22" s="52" customFormat="1" x14ac:dyDescent="0.25">
      <c r="A1425" s="53">
        <v>43658</v>
      </c>
      <c r="B1425" s="14">
        <v>10</v>
      </c>
      <c r="C1425" s="57">
        <v>249068500000</v>
      </c>
      <c r="D1425" s="57">
        <v>5132572750</v>
      </c>
      <c r="E1425" s="57">
        <v>0</v>
      </c>
      <c r="F1425" s="57">
        <v>263894303962</v>
      </c>
      <c r="G1425" s="59">
        <v>2.8400000000000001E-3</v>
      </c>
      <c r="H1425" s="59">
        <v>-4.0000000000000003E-5</v>
      </c>
      <c r="I1425" s="59">
        <v>2.8800000000000002E-3</v>
      </c>
      <c r="J1425" s="59">
        <v>9.0399999999999994E-2</v>
      </c>
      <c r="K1425" s="59">
        <v>2.7299999999999998E-3</v>
      </c>
      <c r="L1425" s="59">
        <v>2.49E-3</v>
      </c>
      <c r="M1425" s="59">
        <v>2.4000000000000001E-4</v>
      </c>
      <c r="N1425" s="59">
        <v>1.71515</v>
      </c>
      <c r="O1425" s="19">
        <v>191.98609999999999</v>
      </c>
      <c r="P1425" s="19">
        <v>111.444</v>
      </c>
      <c r="Q1425" s="18">
        <v>1.905</v>
      </c>
      <c r="R1425" s="18">
        <v>5.8319999999999999</v>
      </c>
      <c r="S1425" s="18">
        <v>2.2120000000000002</v>
      </c>
      <c r="T1425" s="18">
        <v>9.2850000000000001</v>
      </c>
      <c r="U1425" s="18">
        <v>6.8490000000000002</v>
      </c>
      <c r="V1425" s="18">
        <v>7.1319999999999997</v>
      </c>
    </row>
    <row r="1426" spans="1:22" s="52" customFormat="1" x14ac:dyDescent="0.25">
      <c r="A1426" s="53">
        <v>43661</v>
      </c>
      <c r="B1426" s="14">
        <v>10</v>
      </c>
      <c r="C1426" s="57">
        <v>249068500000</v>
      </c>
      <c r="D1426" s="57">
        <v>5322342048</v>
      </c>
      <c r="E1426" s="57">
        <v>0</v>
      </c>
      <c r="F1426" s="57">
        <v>264183734834</v>
      </c>
      <c r="G1426" s="59">
        <v>3.9399999999999999E-3</v>
      </c>
      <c r="H1426" s="59">
        <v>3.4000000000000002E-4</v>
      </c>
      <c r="I1426" s="59">
        <v>3.6099999999999999E-3</v>
      </c>
      <c r="J1426" s="59">
        <v>0.10074</v>
      </c>
      <c r="K1426" s="59">
        <v>1.1000000000000001E-3</v>
      </c>
      <c r="L1426" s="59">
        <v>3.8000000000000002E-4</v>
      </c>
      <c r="M1426" s="59">
        <v>7.2000000000000005E-4</v>
      </c>
      <c r="N1426" s="59">
        <v>0.14308999999999999</v>
      </c>
      <c r="O1426" s="19">
        <v>192.19669999999999</v>
      </c>
      <c r="P1426" s="19">
        <v>111.4862</v>
      </c>
      <c r="Q1426" s="18">
        <v>1.8979999999999999</v>
      </c>
      <c r="R1426" s="18">
        <v>5.8049999999999997</v>
      </c>
      <c r="S1426" s="18">
        <v>2.2040000000000002</v>
      </c>
      <c r="T1426" s="18">
        <v>9.2850000000000001</v>
      </c>
      <c r="U1426" s="18">
        <v>6.8330000000000002</v>
      </c>
      <c r="V1426" s="18">
        <v>7.1050000000000004</v>
      </c>
    </row>
    <row r="1427" spans="1:22" s="52" customFormat="1" x14ac:dyDescent="0.25">
      <c r="A1427" s="53">
        <v>43662</v>
      </c>
      <c r="B1427" s="14">
        <v>10</v>
      </c>
      <c r="C1427" s="57">
        <v>249068500000</v>
      </c>
      <c r="D1427" s="57">
        <v>5385598480</v>
      </c>
      <c r="E1427" s="57">
        <v>0</v>
      </c>
      <c r="F1427" s="57">
        <v>264144949210</v>
      </c>
      <c r="G1427" s="59">
        <v>3.79E-3</v>
      </c>
      <c r="H1427" s="59">
        <v>-5.0000000000000002E-5</v>
      </c>
      <c r="I1427" s="59">
        <v>3.8500000000000001E-3</v>
      </c>
      <c r="J1427" s="59">
        <v>9.0490000000000001E-2</v>
      </c>
      <c r="K1427" s="59">
        <v>-1.4999999999999999E-4</v>
      </c>
      <c r="L1427" s="59">
        <v>-3.8999999999999999E-4</v>
      </c>
      <c r="M1427" s="59">
        <v>2.4000000000000001E-4</v>
      </c>
      <c r="N1427" s="59">
        <v>-5.2319999999999998E-2</v>
      </c>
      <c r="O1427" s="19">
        <v>192.16849999999999</v>
      </c>
      <c r="P1427" s="19">
        <v>111.443</v>
      </c>
      <c r="Q1427" s="18">
        <v>1.8939999999999999</v>
      </c>
      <c r="R1427" s="18">
        <v>5.7889999999999997</v>
      </c>
      <c r="S1427" s="18">
        <v>2.2010000000000001</v>
      </c>
      <c r="T1427" s="18">
        <v>9.2850000000000001</v>
      </c>
      <c r="U1427" s="18">
        <v>6.84</v>
      </c>
      <c r="V1427" s="18">
        <v>7.1219999999999999</v>
      </c>
    </row>
    <row r="1428" spans="1:22" s="52" customFormat="1" x14ac:dyDescent="0.25">
      <c r="A1428" s="53">
        <v>43663</v>
      </c>
      <c r="B1428" s="14">
        <v>10</v>
      </c>
      <c r="C1428" s="57">
        <v>249068500000</v>
      </c>
      <c r="D1428" s="57">
        <v>5448854870</v>
      </c>
      <c r="E1428" s="57">
        <v>0</v>
      </c>
      <c r="F1428" s="57">
        <v>264183412060</v>
      </c>
      <c r="G1428" s="59">
        <v>3.9399999999999999E-3</v>
      </c>
      <c r="H1428" s="59">
        <v>-1.4999999999999999E-4</v>
      </c>
      <c r="I1428" s="59">
        <v>4.0899999999999999E-3</v>
      </c>
      <c r="J1428" s="59">
        <v>8.8349999999999998E-2</v>
      </c>
      <c r="K1428" s="59">
        <v>1.4999999999999999E-4</v>
      </c>
      <c r="L1428" s="59">
        <v>-9.0000000000000006E-5</v>
      </c>
      <c r="M1428" s="59">
        <v>2.4000000000000001E-4</v>
      </c>
      <c r="N1428" s="59">
        <v>5.4739999999999997E-2</v>
      </c>
      <c r="O1428" s="19">
        <v>192.19649999999999</v>
      </c>
      <c r="P1428" s="19">
        <v>111.4325</v>
      </c>
      <c r="Q1428" s="18">
        <v>1.8919999999999999</v>
      </c>
      <c r="R1428" s="18">
        <v>5.78</v>
      </c>
      <c r="S1428" s="18">
        <v>2.198</v>
      </c>
      <c r="T1428" s="18">
        <v>9.2850000000000001</v>
      </c>
      <c r="U1428" s="18">
        <v>6.8529999999999998</v>
      </c>
      <c r="V1428" s="18">
        <v>7.125</v>
      </c>
    </row>
    <row r="1429" spans="1:22" s="52" customFormat="1" x14ac:dyDescent="0.25">
      <c r="A1429" s="53">
        <v>43664</v>
      </c>
      <c r="B1429" s="14">
        <v>10</v>
      </c>
      <c r="C1429" s="57">
        <v>249068500000</v>
      </c>
      <c r="D1429" s="57">
        <v>5512111261</v>
      </c>
      <c r="E1429" s="57">
        <v>0</v>
      </c>
      <c r="F1429" s="57">
        <v>264260041169</v>
      </c>
      <c r="G1429" s="59">
        <v>4.2300000000000003E-3</v>
      </c>
      <c r="H1429" s="59">
        <v>-1E-4</v>
      </c>
      <c r="I1429" s="59">
        <v>4.3299999999999996E-3</v>
      </c>
      <c r="J1429" s="59">
        <v>8.9649999999999994E-2</v>
      </c>
      <c r="K1429" s="59">
        <v>2.9E-4</v>
      </c>
      <c r="L1429" s="59">
        <v>5.0000000000000002E-5</v>
      </c>
      <c r="M1429" s="59">
        <v>2.4000000000000001E-4</v>
      </c>
      <c r="N1429" s="59">
        <v>0.11198</v>
      </c>
      <c r="O1429" s="19">
        <v>192.25219999999999</v>
      </c>
      <c r="P1429" s="19">
        <v>111.43810000000001</v>
      </c>
      <c r="Q1429" s="18">
        <v>1.889</v>
      </c>
      <c r="R1429" s="18">
        <v>5.7679999999999998</v>
      </c>
      <c r="S1429" s="18">
        <v>2.1960000000000002</v>
      </c>
      <c r="T1429" s="18">
        <v>9.2850000000000001</v>
      </c>
      <c r="U1429" s="18">
        <v>6.843</v>
      </c>
      <c r="V1429" s="18">
        <v>7.12</v>
      </c>
    </row>
    <row r="1430" spans="1:22" s="52" customFormat="1" x14ac:dyDescent="0.25">
      <c r="A1430" s="53">
        <v>43665</v>
      </c>
      <c r="B1430" s="14">
        <v>10</v>
      </c>
      <c r="C1430" s="57">
        <v>249068500000</v>
      </c>
      <c r="D1430" s="57">
        <v>5575367653</v>
      </c>
      <c r="E1430" s="57">
        <v>0</v>
      </c>
      <c r="F1430" s="57">
        <v>264323776420</v>
      </c>
      <c r="G1430" s="59">
        <v>4.47E-3</v>
      </c>
      <c r="H1430" s="59">
        <v>-9.0000000000000006E-5</v>
      </c>
      <c r="I1430" s="59">
        <v>4.5700000000000003E-3</v>
      </c>
      <c r="J1430" s="59">
        <v>8.9789999999999995E-2</v>
      </c>
      <c r="K1430" s="59">
        <v>2.4000000000000001E-4</v>
      </c>
      <c r="L1430" s="59">
        <v>0</v>
      </c>
      <c r="M1430" s="59">
        <v>2.4000000000000001E-4</v>
      </c>
      <c r="N1430" s="59">
        <v>9.2270000000000005E-2</v>
      </c>
      <c r="O1430" s="19">
        <v>192.29859999999999</v>
      </c>
      <c r="P1430" s="19">
        <v>111.4384</v>
      </c>
      <c r="Q1430" s="18">
        <v>1.887</v>
      </c>
      <c r="R1430" s="18">
        <v>5.7590000000000003</v>
      </c>
      <c r="S1430" s="18">
        <v>2.1930000000000001</v>
      </c>
      <c r="T1430" s="18">
        <v>9.2850000000000001</v>
      </c>
      <c r="U1430" s="18">
        <v>6.8449999999999998</v>
      </c>
      <c r="V1430" s="18">
        <v>7.117</v>
      </c>
    </row>
    <row r="1431" spans="1:22" s="52" customFormat="1" x14ac:dyDescent="0.25">
      <c r="A1431" s="53">
        <v>43668</v>
      </c>
      <c r="B1431" s="14">
        <v>10</v>
      </c>
      <c r="C1431" s="57">
        <v>249068500000</v>
      </c>
      <c r="D1431" s="57">
        <v>5765136995</v>
      </c>
      <c r="E1431" s="57">
        <v>0</v>
      </c>
      <c r="F1431" s="57">
        <v>264456681151</v>
      </c>
      <c r="G1431" s="59">
        <v>4.9800000000000001E-3</v>
      </c>
      <c r="H1431" s="59">
        <v>-3.1E-4</v>
      </c>
      <c r="I1431" s="59">
        <v>5.2900000000000004E-3</v>
      </c>
      <c r="J1431" s="59">
        <v>8.6129999999999998E-2</v>
      </c>
      <c r="K1431" s="59">
        <v>5.0000000000000001E-4</v>
      </c>
      <c r="L1431" s="59">
        <v>-2.2000000000000001E-4</v>
      </c>
      <c r="M1431" s="59">
        <v>7.2000000000000005E-4</v>
      </c>
      <c r="N1431" s="59">
        <v>6.3250000000000001E-2</v>
      </c>
      <c r="O1431" s="19">
        <v>192.39529999999999</v>
      </c>
      <c r="P1431" s="19">
        <v>111.4143</v>
      </c>
      <c r="Q1431" s="18">
        <v>1.879</v>
      </c>
      <c r="R1431" s="18">
        <v>5.7240000000000002</v>
      </c>
      <c r="S1431" s="18">
        <v>2.1850000000000001</v>
      </c>
      <c r="T1431" s="18">
        <v>9.2850000000000001</v>
      </c>
      <c r="U1431" s="18">
        <v>6.8440000000000003</v>
      </c>
      <c r="V1431" s="18">
        <v>7.1210000000000004</v>
      </c>
    </row>
    <row r="1432" spans="1:22" s="52" customFormat="1" x14ac:dyDescent="0.25">
      <c r="A1432" s="53">
        <v>43669</v>
      </c>
      <c r="B1432" s="14">
        <v>10</v>
      </c>
      <c r="C1432" s="57">
        <v>249068500000</v>
      </c>
      <c r="D1432" s="57">
        <v>5828393379</v>
      </c>
      <c r="E1432" s="57">
        <v>0</v>
      </c>
      <c r="F1432" s="57">
        <v>264661308282</v>
      </c>
      <c r="G1432" s="59">
        <v>5.7600000000000004E-3</v>
      </c>
      <c r="H1432" s="59">
        <v>2.3000000000000001E-4</v>
      </c>
      <c r="I1432" s="59">
        <v>5.5300000000000002E-3</v>
      </c>
      <c r="J1432" s="59">
        <v>9.5640000000000003E-2</v>
      </c>
      <c r="K1432" s="59">
        <v>7.6999999999999996E-4</v>
      </c>
      <c r="L1432" s="59">
        <v>5.2999999999999998E-4</v>
      </c>
      <c r="M1432" s="59">
        <v>2.4000000000000001E-4</v>
      </c>
      <c r="N1432" s="59">
        <v>0.32722000000000001</v>
      </c>
      <c r="O1432" s="19">
        <v>192.54409999999999</v>
      </c>
      <c r="P1432" s="19">
        <v>111.47410000000001</v>
      </c>
      <c r="Q1432" s="18">
        <v>1.877</v>
      </c>
      <c r="R1432" s="18">
        <v>5.72</v>
      </c>
      <c r="S1432" s="18">
        <v>2.1819999999999999</v>
      </c>
      <c r="T1432" s="18">
        <v>9.2850000000000001</v>
      </c>
      <c r="U1432" s="18">
        <v>6.8239999999999998</v>
      </c>
      <c r="V1432" s="18">
        <v>7.0910000000000002</v>
      </c>
    </row>
    <row r="1433" spans="1:22" s="52" customFormat="1" x14ac:dyDescent="0.25">
      <c r="A1433" s="53">
        <v>43670</v>
      </c>
      <c r="B1433" s="14">
        <v>10</v>
      </c>
      <c r="C1433" s="57">
        <v>249068500000</v>
      </c>
      <c r="D1433" s="57">
        <v>5891649807</v>
      </c>
      <c r="E1433" s="57">
        <v>0</v>
      </c>
      <c r="F1433" s="57">
        <v>264779478080</v>
      </c>
      <c r="G1433" s="59">
        <v>6.2100000000000002E-3</v>
      </c>
      <c r="H1433" s="59">
        <v>4.4000000000000002E-4</v>
      </c>
      <c r="I1433" s="59">
        <v>5.77E-3</v>
      </c>
      <c r="J1433" s="59">
        <v>9.8930000000000004E-2</v>
      </c>
      <c r="K1433" s="59">
        <v>4.4999999999999999E-4</v>
      </c>
      <c r="L1433" s="59">
        <v>2.1000000000000001E-4</v>
      </c>
      <c r="M1433" s="59">
        <v>2.4000000000000001E-4</v>
      </c>
      <c r="N1433" s="59">
        <v>0.17748</v>
      </c>
      <c r="O1433" s="19">
        <v>192.6301</v>
      </c>
      <c r="P1433" s="19">
        <v>111.4974</v>
      </c>
      <c r="Q1433" s="18">
        <v>1.875</v>
      </c>
      <c r="R1433" s="18">
        <v>5.7110000000000003</v>
      </c>
      <c r="S1433" s="18">
        <v>2.1789999999999998</v>
      </c>
      <c r="T1433" s="18">
        <v>9.2850000000000001</v>
      </c>
      <c r="U1433" s="18">
        <v>6.8120000000000003</v>
      </c>
      <c r="V1433" s="18">
        <v>7.077</v>
      </c>
    </row>
    <row r="1434" spans="1:22" s="52" customFormat="1" x14ac:dyDescent="0.25">
      <c r="A1434" s="53">
        <v>43671</v>
      </c>
      <c r="B1434" s="14">
        <v>10</v>
      </c>
      <c r="C1434" s="57">
        <v>249068500000</v>
      </c>
      <c r="D1434" s="57">
        <v>5954906208</v>
      </c>
      <c r="E1434" s="57">
        <v>0</v>
      </c>
      <c r="F1434" s="57">
        <v>264781194868</v>
      </c>
      <c r="G1434" s="59">
        <v>6.2100000000000002E-3</v>
      </c>
      <c r="H1434" s="59">
        <v>2.0000000000000001E-4</v>
      </c>
      <c r="I1434" s="59">
        <v>6.0099999999999997E-3</v>
      </c>
      <c r="J1434" s="59">
        <v>9.4899999999999998E-2</v>
      </c>
      <c r="K1434" s="59">
        <v>1.0000000000000001E-5</v>
      </c>
      <c r="L1434" s="59">
        <v>-2.3000000000000001E-4</v>
      </c>
      <c r="M1434" s="59">
        <v>2.4000000000000001E-4</v>
      </c>
      <c r="N1434" s="59">
        <v>2.3800000000000002E-3</v>
      </c>
      <c r="O1434" s="19">
        <v>192.63140000000001</v>
      </c>
      <c r="P1434" s="19">
        <v>111.4713</v>
      </c>
      <c r="Q1434" s="18">
        <v>1.873</v>
      </c>
      <c r="R1434" s="18">
        <v>5.7</v>
      </c>
      <c r="S1434" s="18">
        <v>2.177</v>
      </c>
      <c r="T1434" s="18">
        <v>9.2850000000000001</v>
      </c>
      <c r="U1434" s="18">
        <v>6.8230000000000004</v>
      </c>
      <c r="V1434" s="18">
        <v>7.0869999999999997</v>
      </c>
    </row>
    <row r="1435" spans="1:22" s="52" customFormat="1" x14ac:dyDescent="0.25">
      <c r="A1435" s="53">
        <v>43672</v>
      </c>
      <c r="B1435" s="14">
        <v>10</v>
      </c>
      <c r="C1435" s="57">
        <v>249068500000</v>
      </c>
      <c r="D1435" s="57">
        <v>6018162625</v>
      </c>
      <c r="E1435" s="57">
        <v>0</v>
      </c>
      <c r="F1435" s="57">
        <v>264854436904</v>
      </c>
      <c r="G1435" s="59">
        <v>6.4900000000000001E-3</v>
      </c>
      <c r="H1435" s="59">
        <v>2.4000000000000001E-4</v>
      </c>
      <c r="I1435" s="59">
        <v>6.2500000000000003E-3</v>
      </c>
      <c r="J1435" s="59">
        <v>9.5339999999999994E-2</v>
      </c>
      <c r="K1435" s="59">
        <v>2.7999999999999998E-4</v>
      </c>
      <c r="L1435" s="59">
        <v>4.0000000000000003E-5</v>
      </c>
      <c r="M1435" s="59">
        <v>2.4000000000000001E-4</v>
      </c>
      <c r="N1435" s="59">
        <v>0.10653</v>
      </c>
      <c r="O1435" s="19">
        <v>192.68459999999999</v>
      </c>
      <c r="P1435" s="19">
        <v>111.4756</v>
      </c>
      <c r="Q1435" s="18">
        <v>1.87</v>
      </c>
      <c r="R1435" s="18">
        <v>5.6870000000000003</v>
      </c>
      <c r="S1435" s="18">
        <v>2.1739999999999999</v>
      </c>
      <c r="T1435" s="18">
        <v>9.2850000000000001</v>
      </c>
      <c r="U1435" s="18">
        <v>6.8129999999999997</v>
      </c>
      <c r="V1435" s="18">
        <v>7.0819999999999999</v>
      </c>
    </row>
    <row r="1436" spans="1:22" s="52" customFormat="1" x14ac:dyDescent="0.25">
      <c r="A1436" s="53">
        <v>43675</v>
      </c>
      <c r="B1436" s="14">
        <v>10</v>
      </c>
      <c r="C1436" s="57">
        <v>249068500000</v>
      </c>
      <c r="D1436" s="57">
        <v>6207931918</v>
      </c>
      <c r="E1436" s="57">
        <v>0</v>
      </c>
      <c r="F1436" s="57">
        <v>265005110002</v>
      </c>
      <c r="G1436" s="59">
        <v>7.0600000000000003E-3</v>
      </c>
      <c r="H1436" s="59">
        <v>9.0000000000000006E-5</v>
      </c>
      <c r="I1436" s="59">
        <v>6.9699999999999996E-3</v>
      </c>
      <c r="J1436" s="59">
        <v>9.289E-2</v>
      </c>
      <c r="K1436" s="59">
        <v>5.6999999999999998E-4</v>
      </c>
      <c r="L1436" s="59">
        <v>-1.4999999999999999E-4</v>
      </c>
      <c r="M1436" s="59">
        <v>7.2000000000000005E-4</v>
      </c>
      <c r="N1436" s="59">
        <v>7.1849999999999997E-2</v>
      </c>
      <c r="O1436" s="19">
        <v>192.79429999999999</v>
      </c>
      <c r="P1436" s="19">
        <v>111.459</v>
      </c>
      <c r="Q1436" s="18">
        <v>1.8620000000000001</v>
      </c>
      <c r="R1436" s="18">
        <v>5.6539999999999999</v>
      </c>
      <c r="S1436" s="18">
        <v>2.1659999999999999</v>
      </c>
      <c r="T1436" s="18">
        <v>9.2850000000000001</v>
      </c>
      <c r="U1436" s="18">
        <v>6.8090000000000002</v>
      </c>
      <c r="V1436" s="18">
        <v>7.0819999999999999</v>
      </c>
    </row>
    <row r="1437" spans="1:22" s="52" customFormat="1" x14ac:dyDescent="0.25">
      <c r="A1437" s="53">
        <v>43676</v>
      </c>
      <c r="B1437" s="14">
        <v>10</v>
      </c>
      <c r="C1437" s="57">
        <v>249068500000</v>
      </c>
      <c r="D1437" s="57">
        <v>6271188365</v>
      </c>
      <c r="E1437" s="57">
        <v>0</v>
      </c>
      <c r="F1437" s="57">
        <v>265043024349</v>
      </c>
      <c r="G1437" s="59">
        <v>7.2100000000000003E-3</v>
      </c>
      <c r="H1437" s="59">
        <v>0</v>
      </c>
      <c r="I1437" s="59">
        <v>7.2100000000000003E-3</v>
      </c>
      <c r="J1437" s="59">
        <v>9.1560000000000002E-2</v>
      </c>
      <c r="K1437" s="59">
        <v>1.3999999999999999E-4</v>
      </c>
      <c r="L1437" s="59">
        <v>-1E-4</v>
      </c>
      <c r="M1437" s="59">
        <v>2.4000000000000001E-4</v>
      </c>
      <c r="N1437" s="59">
        <v>5.3749999999999999E-2</v>
      </c>
      <c r="O1437" s="19">
        <v>192.8218</v>
      </c>
      <c r="P1437" s="19">
        <v>111.4483</v>
      </c>
      <c r="Q1437" s="18">
        <v>1.859</v>
      </c>
      <c r="R1437" s="18">
        <v>5.64</v>
      </c>
      <c r="S1437" s="18">
        <v>2.1629999999999998</v>
      </c>
      <c r="T1437" s="18">
        <v>9.2850000000000001</v>
      </c>
      <c r="U1437" s="18">
        <v>6.8049999999999997</v>
      </c>
      <c r="V1437" s="18">
        <v>7.085</v>
      </c>
    </row>
    <row r="1438" spans="1:22" s="52" customFormat="1" x14ac:dyDescent="0.25">
      <c r="A1438" s="53">
        <v>43677</v>
      </c>
      <c r="B1438" s="14">
        <v>10</v>
      </c>
      <c r="C1438" s="57">
        <v>249068500000</v>
      </c>
      <c r="D1438" s="57">
        <v>6334444791</v>
      </c>
      <c r="E1438" s="57">
        <v>0</v>
      </c>
      <c r="F1438" s="57">
        <v>264988157363</v>
      </c>
      <c r="G1438" s="59">
        <v>7.0000000000000001E-3</v>
      </c>
      <c r="H1438" s="59">
        <v>-4.4999999999999999E-4</v>
      </c>
      <c r="I1438" s="59">
        <v>7.45E-3</v>
      </c>
      <c r="J1438" s="59">
        <v>8.5819999999999994E-2</v>
      </c>
      <c r="K1438" s="59">
        <v>-2.1000000000000001E-4</v>
      </c>
      <c r="L1438" s="59">
        <v>-4.4999999999999999E-4</v>
      </c>
      <c r="M1438" s="59">
        <v>2.4000000000000001E-4</v>
      </c>
      <c r="N1438" s="59">
        <v>-7.2969999999999993E-2</v>
      </c>
      <c r="O1438" s="19">
        <v>192.78190000000001</v>
      </c>
      <c r="P1438" s="19">
        <v>111.3982</v>
      </c>
      <c r="Q1438" s="18">
        <v>1.8560000000000001</v>
      </c>
      <c r="R1438" s="18">
        <v>5.6280000000000001</v>
      </c>
      <c r="S1438" s="18">
        <v>2.16</v>
      </c>
      <c r="T1438" s="18">
        <v>9.2850000000000001</v>
      </c>
      <c r="U1438" s="18">
        <v>6.8280000000000003</v>
      </c>
      <c r="V1438" s="18">
        <v>7.1059999999999999</v>
      </c>
    </row>
    <row r="1439" spans="1:22" s="52" customFormat="1" x14ac:dyDescent="0.25">
      <c r="A1439" s="53">
        <v>43678</v>
      </c>
      <c r="B1439" s="14">
        <v>10</v>
      </c>
      <c r="C1439" s="57">
        <v>246068500000</v>
      </c>
      <c r="D1439" s="57">
        <v>6296775543</v>
      </c>
      <c r="E1439" s="57">
        <v>0</v>
      </c>
      <c r="F1439" s="57">
        <v>261675892163</v>
      </c>
      <c r="G1439" s="59">
        <v>-3.6000000000000002E-4</v>
      </c>
      <c r="H1439" s="59">
        <v>-5.9000000000000003E-4</v>
      </c>
      <c r="I1439" s="59">
        <v>2.4000000000000001E-4</v>
      </c>
      <c r="J1439" s="59">
        <v>-0.12194000000000001</v>
      </c>
      <c r="K1439" s="59">
        <v>-3.6000000000000002E-4</v>
      </c>
      <c r="L1439" s="59">
        <v>-5.9000000000000003E-4</v>
      </c>
      <c r="M1439" s="59">
        <v>2.4000000000000001E-4</v>
      </c>
      <c r="N1439" s="59">
        <v>-0.12194000000000001</v>
      </c>
      <c r="O1439" s="19">
        <v>192.71340000000001</v>
      </c>
      <c r="P1439" s="19">
        <v>111.3321</v>
      </c>
      <c r="Q1439" s="18">
        <v>1.8640000000000001</v>
      </c>
      <c r="R1439" s="18">
        <v>5.6630000000000003</v>
      </c>
      <c r="S1439" s="18">
        <v>2.1709999999999998</v>
      </c>
      <c r="T1439" s="18">
        <v>9.2759999999999998</v>
      </c>
      <c r="U1439" s="18">
        <v>6.8529999999999998</v>
      </c>
      <c r="V1439" s="18">
        <v>7.14</v>
      </c>
    </row>
    <row r="1440" spans="1:22" s="52" customFormat="1" x14ac:dyDescent="0.25">
      <c r="A1440" s="53">
        <v>43679</v>
      </c>
      <c r="B1440" s="14">
        <v>10</v>
      </c>
      <c r="C1440" s="57">
        <v>246068500000</v>
      </c>
      <c r="D1440" s="57">
        <v>6359208749</v>
      </c>
      <c r="E1440" s="57">
        <v>0</v>
      </c>
      <c r="F1440" s="57">
        <v>261835030274</v>
      </c>
      <c r="G1440" s="59">
        <v>2.5000000000000001E-4</v>
      </c>
      <c r="H1440" s="59">
        <v>-2.2000000000000001E-4</v>
      </c>
      <c r="I1440" s="59">
        <v>4.8000000000000001E-4</v>
      </c>
      <c r="J1440" s="59">
        <v>4.7320000000000001E-2</v>
      </c>
      <c r="K1440" s="59">
        <v>6.0999999999999997E-4</v>
      </c>
      <c r="L1440" s="59">
        <v>3.6999999999999999E-4</v>
      </c>
      <c r="M1440" s="59">
        <v>2.4000000000000001E-4</v>
      </c>
      <c r="N1440" s="59">
        <v>0.24920999999999999</v>
      </c>
      <c r="O1440" s="19">
        <v>192.8306</v>
      </c>
      <c r="P1440" s="19">
        <v>111.3733</v>
      </c>
      <c r="Q1440" s="18">
        <v>1.861</v>
      </c>
      <c r="R1440" s="18">
        <v>5.6539999999999999</v>
      </c>
      <c r="S1440" s="18">
        <v>2.169</v>
      </c>
      <c r="T1440" s="18">
        <v>9.2759999999999998</v>
      </c>
      <c r="U1440" s="18">
        <v>6.8310000000000004</v>
      </c>
      <c r="V1440" s="18">
        <v>7.117</v>
      </c>
    </row>
    <row r="1441" spans="1:22" s="52" customFormat="1" x14ac:dyDescent="0.25">
      <c r="A1441" s="53">
        <v>43682</v>
      </c>
      <c r="B1441" s="14">
        <v>10</v>
      </c>
      <c r="C1441" s="57">
        <v>246068500000</v>
      </c>
      <c r="D1441" s="57">
        <v>6546508050</v>
      </c>
      <c r="E1441" s="57">
        <v>0</v>
      </c>
      <c r="F1441" s="57">
        <v>262127900134</v>
      </c>
      <c r="G1441" s="59">
        <v>1.3699999999999999E-3</v>
      </c>
      <c r="H1441" s="59">
        <v>1.8000000000000001E-4</v>
      </c>
      <c r="I1441" s="59">
        <v>1.1900000000000001E-3</v>
      </c>
      <c r="J1441" s="59">
        <v>0.10553</v>
      </c>
      <c r="K1441" s="59">
        <v>1.1199999999999999E-3</v>
      </c>
      <c r="L1441" s="59">
        <v>4.0000000000000002E-4</v>
      </c>
      <c r="M1441" s="59">
        <v>7.2000000000000005E-4</v>
      </c>
      <c r="N1441" s="59">
        <v>0.14612</v>
      </c>
      <c r="O1441" s="19">
        <v>193.0463</v>
      </c>
      <c r="P1441" s="19">
        <v>111.4182</v>
      </c>
      <c r="Q1441" s="18">
        <v>1.8540000000000001</v>
      </c>
      <c r="R1441" s="18">
        <v>5.6239999999999997</v>
      </c>
      <c r="S1441" s="18">
        <v>2.16</v>
      </c>
      <c r="T1441" s="18">
        <v>9.2759999999999998</v>
      </c>
      <c r="U1441" s="18">
        <v>6.8019999999999996</v>
      </c>
      <c r="V1441" s="18">
        <v>7.0880000000000001</v>
      </c>
    </row>
    <row r="1442" spans="1:22" s="52" customFormat="1" x14ac:dyDescent="0.25">
      <c r="A1442" s="53">
        <v>43683</v>
      </c>
      <c r="B1442" s="14">
        <v>10</v>
      </c>
      <c r="C1442" s="57">
        <v>246068500000</v>
      </c>
      <c r="D1442" s="57">
        <v>6608941180</v>
      </c>
      <c r="E1442" s="57">
        <v>0</v>
      </c>
      <c r="F1442" s="57">
        <v>262299171325</v>
      </c>
      <c r="G1442" s="59">
        <v>2.0300000000000001E-3</v>
      </c>
      <c r="H1442" s="59">
        <v>5.9000000000000003E-4</v>
      </c>
      <c r="I1442" s="59">
        <v>1.4300000000000001E-3</v>
      </c>
      <c r="J1442" s="59">
        <v>0.13139000000000001</v>
      </c>
      <c r="K1442" s="59">
        <v>6.4999999999999997E-4</v>
      </c>
      <c r="L1442" s="59">
        <v>4.2000000000000002E-4</v>
      </c>
      <c r="M1442" s="59">
        <v>2.4000000000000001E-4</v>
      </c>
      <c r="N1442" s="59">
        <v>0.27006000000000002</v>
      </c>
      <c r="O1442" s="19">
        <v>193.17250000000001</v>
      </c>
      <c r="P1442" s="19">
        <v>111.4645</v>
      </c>
      <c r="Q1442" s="18">
        <v>1.853</v>
      </c>
      <c r="R1442" s="18">
        <v>5.6180000000000003</v>
      </c>
      <c r="S1442" s="18">
        <v>2.1579999999999999</v>
      </c>
      <c r="T1442" s="18">
        <v>9.2759999999999998</v>
      </c>
      <c r="U1442" s="18">
        <v>6.7859999999999996</v>
      </c>
      <c r="V1442" s="18">
        <v>7.0629999999999997</v>
      </c>
    </row>
    <row r="1443" spans="1:22" s="52" customFormat="1" x14ac:dyDescent="0.25">
      <c r="A1443" s="53">
        <v>43684</v>
      </c>
      <c r="B1443" s="14">
        <v>10</v>
      </c>
      <c r="C1443" s="57">
        <v>246068500000</v>
      </c>
      <c r="D1443" s="57">
        <v>6671374377</v>
      </c>
      <c r="E1443" s="57">
        <v>0</v>
      </c>
      <c r="F1443" s="57">
        <v>262333043166</v>
      </c>
      <c r="G1443" s="59">
        <v>2.16E-3</v>
      </c>
      <c r="H1443" s="59">
        <v>4.8999999999999998E-4</v>
      </c>
      <c r="I1443" s="59">
        <v>1.67E-3</v>
      </c>
      <c r="J1443" s="59">
        <v>0.11914</v>
      </c>
      <c r="K1443" s="59">
        <v>1.2999999999999999E-4</v>
      </c>
      <c r="L1443" s="59">
        <v>-1.1E-4</v>
      </c>
      <c r="M1443" s="59">
        <v>2.4000000000000001E-4</v>
      </c>
      <c r="N1443" s="59">
        <v>4.8390000000000002E-2</v>
      </c>
      <c r="O1443" s="19">
        <v>193.19739999999999</v>
      </c>
      <c r="P1443" s="19">
        <v>111.45229999999999</v>
      </c>
      <c r="Q1443" s="18">
        <v>1.85</v>
      </c>
      <c r="R1443" s="18">
        <v>5.6070000000000002</v>
      </c>
      <c r="S1443" s="18">
        <v>2.1549999999999998</v>
      </c>
      <c r="T1443" s="18">
        <v>9.2759999999999998</v>
      </c>
      <c r="U1443" s="18">
        <v>6.79</v>
      </c>
      <c r="V1443" s="18">
        <v>7.0670000000000002</v>
      </c>
    </row>
    <row r="1444" spans="1:22" s="52" customFormat="1" x14ac:dyDescent="0.25">
      <c r="A1444" s="53">
        <v>43685</v>
      </c>
      <c r="B1444" s="14">
        <v>10</v>
      </c>
      <c r="C1444" s="57">
        <v>246068500000</v>
      </c>
      <c r="D1444" s="57">
        <v>6733807439</v>
      </c>
      <c r="E1444" s="57">
        <v>0</v>
      </c>
      <c r="F1444" s="57">
        <v>262347571520</v>
      </c>
      <c r="G1444" s="59">
        <v>2.2100000000000002E-3</v>
      </c>
      <c r="H1444" s="59">
        <v>2.9999999999999997E-4</v>
      </c>
      <c r="I1444" s="59">
        <v>1.91E-3</v>
      </c>
      <c r="J1444" s="59">
        <v>0.10631</v>
      </c>
      <c r="K1444" s="59">
        <v>6.0000000000000002E-5</v>
      </c>
      <c r="L1444" s="59">
        <v>-1.8000000000000001E-4</v>
      </c>
      <c r="M1444" s="59">
        <v>2.4000000000000001E-4</v>
      </c>
      <c r="N1444" s="59">
        <v>2.0480000000000002E-2</v>
      </c>
      <c r="O1444" s="19">
        <v>193.2081</v>
      </c>
      <c r="P1444" s="19">
        <v>111.432</v>
      </c>
      <c r="Q1444" s="18">
        <v>1.847</v>
      </c>
      <c r="R1444" s="18">
        <v>5.5940000000000003</v>
      </c>
      <c r="S1444" s="18">
        <v>2.1520000000000001</v>
      </c>
      <c r="T1444" s="18">
        <v>9.2759999999999998</v>
      </c>
      <c r="U1444" s="18">
        <v>6.7910000000000004</v>
      </c>
      <c r="V1444" s="18">
        <v>7.0739999999999998</v>
      </c>
    </row>
    <row r="1445" spans="1:22" s="52" customFormat="1" x14ac:dyDescent="0.25">
      <c r="A1445" s="53">
        <v>43686</v>
      </c>
      <c r="B1445" s="14">
        <v>10</v>
      </c>
      <c r="C1445" s="57">
        <v>246068500000</v>
      </c>
      <c r="D1445" s="57">
        <v>6796240574</v>
      </c>
      <c r="E1445" s="57">
        <v>0</v>
      </c>
      <c r="F1445" s="57">
        <v>262399237328</v>
      </c>
      <c r="G1445" s="59">
        <v>2.4099999999999998E-3</v>
      </c>
      <c r="H1445" s="59">
        <v>2.5999999999999998E-4</v>
      </c>
      <c r="I1445" s="59">
        <v>2.15E-3</v>
      </c>
      <c r="J1445" s="59">
        <v>0.10274999999999999</v>
      </c>
      <c r="K1445" s="59">
        <v>2.0000000000000001E-4</v>
      </c>
      <c r="L1445" s="59">
        <v>-4.0000000000000003E-5</v>
      </c>
      <c r="M1445" s="59">
        <v>2.4000000000000001E-4</v>
      </c>
      <c r="N1445" s="59">
        <v>7.4730000000000005E-2</v>
      </c>
      <c r="O1445" s="19">
        <v>193.24619999999999</v>
      </c>
      <c r="P1445" s="19">
        <v>111.42740000000001</v>
      </c>
      <c r="Q1445" s="18">
        <v>1.8440000000000001</v>
      </c>
      <c r="R1445" s="18">
        <v>5.5839999999999996</v>
      </c>
      <c r="S1445" s="18">
        <v>2.15</v>
      </c>
      <c r="T1445" s="18">
        <v>9.2759999999999998</v>
      </c>
      <c r="U1445" s="18">
        <v>6.7939999999999996</v>
      </c>
      <c r="V1445" s="18">
        <v>7.0739999999999998</v>
      </c>
    </row>
    <row r="1446" spans="1:22" s="52" customFormat="1" x14ac:dyDescent="0.25">
      <c r="A1446" s="53">
        <v>43689</v>
      </c>
      <c r="B1446" s="14">
        <v>10</v>
      </c>
      <c r="C1446" s="57">
        <v>246068500000</v>
      </c>
      <c r="D1446" s="57">
        <v>6983539957</v>
      </c>
      <c r="E1446" s="57">
        <v>0</v>
      </c>
      <c r="F1446" s="57">
        <v>262580717097</v>
      </c>
      <c r="G1446" s="59">
        <v>3.0999999999999999E-3</v>
      </c>
      <c r="H1446" s="59">
        <v>2.4000000000000001E-4</v>
      </c>
      <c r="I1446" s="59">
        <v>2.8600000000000001E-3</v>
      </c>
      <c r="J1446" s="59">
        <v>9.9049999999999999E-2</v>
      </c>
      <c r="K1446" s="59">
        <v>6.8999999999999997E-4</v>
      </c>
      <c r="L1446" s="59">
        <v>-2.0000000000000002E-5</v>
      </c>
      <c r="M1446" s="59">
        <v>7.1000000000000002E-4</v>
      </c>
      <c r="N1446" s="59">
        <v>8.8010000000000005E-2</v>
      </c>
      <c r="O1446" s="19">
        <v>193.37979999999999</v>
      </c>
      <c r="P1446" s="19">
        <v>111.42489999999999</v>
      </c>
      <c r="Q1446" s="18">
        <v>1.8360000000000001</v>
      </c>
      <c r="R1446" s="18">
        <v>5.5510000000000002</v>
      </c>
      <c r="S1446" s="18">
        <v>2.141</v>
      </c>
      <c r="T1446" s="18">
        <v>9.2759999999999998</v>
      </c>
      <c r="U1446" s="18">
        <v>6.7830000000000004</v>
      </c>
      <c r="V1446" s="18">
        <v>7.0670000000000002</v>
      </c>
    </row>
    <row r="1447" spans="1:22" s="52" customFormat="1" x14ac:dyDescent="0.25">
      <c r="A1447" s="53">
        <v>43690</v>
      </c>
      <c r="B1447" s="14">
        <v>10</v>
      </c>
      <c r="C1447" s="57">
        <v>246068500000</v>
      </c>
      <c r="D1447" s="57">
        <v>7045973098</v>
      </c>
      <c r="E1447" s="57">
        <v>0</v>
      </c>
      <c r="F1447" s="57">
        <v>262578671229</v>
      </c>
      <c r="G1447" s="59">
        <v>3.0899999999999999E-3</v>
      </c>
      <c r="H1447" s="59">
        <v>-1.0000000000000001E-5</v>
      </c>
      <c r="I1447" s="59">
        <v>3.0999999999999999E-3</v>
      </c>
      <c r="J1447" s="59">
        <v>9.085E-2</v>
      </c>
      <c r="K1447" s="59">
        <v>-1.0000000000000001E-5</v>
      </c>
      <c r="L1447" s="59">
        <v>-2.5000000000000001E-4</v>
      </c>
      <c r="M1447" s="59">
        <v>2.4000000000000001E-4</v>
      </c>
      <c r="N1447" s="59">
        <v>-2.8500000000000001E-3</v>
      </c>
      <c r="O1447" s="19">
        <v>193.3783</v>
      </c>
      <c r="P1447" s="19">
        <v>111.39749999999999</v>
      </c>
      <c r="Q1447" s="18">
        <v>1.8340000000000001</v>
      </c>
      <c r="R1447" s="18">
        <v>5.5389999999999997</v>
      </c>
      <c r="S1447" s="18">
        <v>2.1389999999999998</v>
      </c>
      <c r="T1447" s="18">
        <v>9.2759999999999998</v>
      </c>
      <c r="U1447" s="18">
        <v>6.7939999999999996</v>
      </c>
      <c r="V1447" s="18">
        <v>7.0780000000000003</v>
      </c>
    </row>
    <row r="1448" spans="1:22" s="52" customFormat="1" x14ac:dyDescent="0.25">
      <c r="A1448" s="53">
        <v>43691</v>
      </c>
      <c r="B1448" s="14">
        <v>10</v>
      </c>
      <c r="C1448" s="57">
        <v>246068500000</v>
      </c>
      <c r="D1448" s="57">
        <v>7108406288</v>
      </c>
      <c r="E1448" s="57">
        <v>0</v>
      </c>
      <c r="F1448" s="57">
        <v>262589795696</v>
      </c>
      <c r="G1448" s="59">
        <v>3.14E-3</v>
      </c>
      <c r="H1448" s="59">
        <v>-2.0000000000000001E-4</v>
      </c>
      <c r="I1448" s="59">
        <v>3.3400000000000001E-3</v>
      </c>
      <c r="J1448" s="59">
        <v>8.5300000000000001E-2</v>
      </c>
      <c r="K1448" s="59">
        <v>4.0000000000000003E-5</v>
      </c>
      <c r="L1448" s="59">
        <v>-2.0000000000000001E-4</v>
      </c>
      <c r="M1448" s="59">
        <v>2.4000000000000001E-4</v>
      </c>
      <c r="N1448" s="59">
        <v>1.5630000000000002E-2</v>
      </c>
      <c r="O1448" s="19">
        <v>193.38650000000001</v>
      </c>
      <c r="P1448" s="19">
        <v>111.37560000000001</v>
      </c>
      <c r="Q1448" s="18">
        <v>1.831</v>
      </c>
      <c r="R1448" s="18">
        <v>5.5279999999999996</v>
      </c>
      <c r="S1448" s="18">
        <v>2.1360000000000001</v>
      </c>
      <c r="T1448" s="18">
        <v>9.2759999999999998</v>
      </c>
      <c r="U1448" s="18">
        <v>6.8010000000000002</v>
      </c>
      <c r="V1448" s="18">
        <v>7.0860000000000003</v>
      </c>
    </row>
    <row r="1449" spans="1:22" s="52" customFormat="1" x14ac:dyDescent="0.25">
      <c r="A1449" s="53">
        <v>43692</v>
      </c>
      <c r="B1449" s="14">
        <v>10</v>
      </c>
      <c r="C1449" s="57">
        <v>246068500000</v>
      </c>
      <c r="D1449" s="57">
        <v>7170839355</v>
      </c>
      <c r="E1449" s="57">
        <v>0</v>
      </c>
      <c r="F1449" s="57">
        <v>262650137102</v>
      </c>
      <c r="G1449" s="59">
        <v>3.3700000000000002E-3</v>
      </c>
      <c r="H1449" s="59">
        <v>-2.1000000000000001E-4</v>
      </c>
      <c r="I1449" s="59">
        <v>3.5799999999999998E-3</v>
      </c>
      <c r="J1449" s="59">
        <v>8.5459999999999994E-2</v>
      </c>
      <c r="K1449" s="59">
        <v>2.3000000000000001E-4</v>
      </c>
      <c r="L1449" s="59">
        <v>-1.0000000000000001E-5</v>
      </c>
      <c r="M1449" s="59">
        <v>2.4000000000000001E-4</v>
      </c>
      <c r="N1449" s="59">
        <v>8.7730000000000002E-2</v>
      </c>
      <c r="O1449" s="19">
        <v>193.43090000000001</v>
      </c>
      <c r="P1449" s="19">
        <v>111.3747</v>
      </c>
      <c r="Q1449" s="18">
        <v>1.8280000000000001</v>
      </c>
      <c r="R1449" s="18">
        <v>5.5170000000000003</v>
      </c>
      <c r="S1449" s="18">
        <v>2.133</v>
      </c>
      <c r="T1449" s="18">
        <v>9.2759999999999998</v>
      </c>
      <c r="U1449" s="18">
        <v>6.7969999999999997</v>
      </c>
      <c r="V1449" s="18">
        <v>7.0839999999999996</v>
      </c>
    </row>
    <row r="1450" spans="1:22" s="52" customFormat="1" x14ac:dyDescent="0.25">
      <c r="A1450" s="53">
        <v>43693</v>
      </c>
      <c r="B1450" s="14">
        <v>10</v>
      </c>
      <c r="C1450" s="57">
        <v>246068500000</v>
      </c>
      <c r="D1450" s="57">
        <v>7233272534</v>
      </c>
      <c r="E1450" s="57">
        <v>0</v>
      </c>
      <c r="F1450" s="57">
        <v>262721580567</v>
      </c>
      <c r="G1450" s="59">
        <v>3.64E-3</v>
      </c>
      <c r="H1450" s="59">
        <v>-1.8000000000000001E-4</v>
      </c>
      <c r="I1450" s="59">
        <v>3.82E-3</v>
      </c>
      <c r="J1450" s="59">
        <v>8.6650000000000005E-2</v>
      </c>
      <c r="K1450" s="59">
        <v>2.7E-4</v>
      </c>
      <c r="L1450" s="59">
        <v>3.0000000000000001E-5</v>
      </c>
      <c r="M1450" s="59">
        <v>2.4000000000000001E-4</v>
      </c>
      <c r="N1450" s="59">
        <v>0.10467</v>
      </c>
      <c r="O1450" s="19">
        <v>193.48349999999999</v>
      </c>
      <c r="P1450" s="19">
        <v>111.37860000000001</v>
      </c>
      <c r="Q1450" s="18">
        <v>1.8260000000000001</v>
      </c>
      <c r="R1450" s="18">
        <v>5.5060000000000002</v>
      </c>
      <c r="S1450" s="18">
        <v>2.13</v>
      </c>
      <c r="T1450" s="18">
        <v>9.2759999999999998</v>
      </c>
      <c r="U1450" s="18">
        <v>6.7919999999999998</v>
      </c>
      <c r="V1450" s="18">
        <v>7.0789999999999997</v>
      </c>
    </row>
    <row r="1451" spans="1:22" s="52" customFormat="1" x14ac:dyDescent="0.25">
      <c r="A1451" s="53">
        <v>43696</v>
      </c>
      <c r="B1451" s="14">
        <v>10</v>
      </c>
      <c r="C1451" s="57">
        <v>246068500000</v>
      </c>
      <c r="D1451" s="57">
        <v>6294949125</v>
      </c>
      <c r="E1451" s="57">
        <v>1125420000</v>
      </c>
      <c r="F1451" s="57">
        <v>262827631702</v>
      </c>
      <c r="G1451" s="59">
        <v>4.0400000000000002E-3</v>
      </c>
      <c r="H1451" s="59">
        <v>-4.8999999999999998E-4</v>
      </c>
      <c r="I1451" s="59">
        <v>4.5300000000000002E-3</v>
      </c>
      <c r="J1451" s="59">
        <v>8.0860000000000001E-2</v>
      </c>
      <c r="K1451" s="59">
        <v>4.0000000000000002E-4</v>
      </c>
      <c r="L1451" s="59">
        <v>-3.1E-4</v>
      </c>
      <c r="M1451" s="59">
        <v>7.1000000000000002E-4</v>
      </c>
      <c r="N1451" s="59">
        <v>5.0470000000000001E-2</v>
      </c>
      <c r="O1451" s="19">
        <v>193.5616</v>
      </c>
      <c r="P1451" s="19">
        <v>111.3441</v>
      </c>
      <c r="Q1451" s="18">
        <v>1.8180000000000001</v>
      </c>
      <c r="R1451" s="18">
        <v>5.4740000000000002</v>
      </c>
      <c r="S1451" s="18">
        <v>2.1219999999999999</v>
      </c>
      <c r="T1451" s="18">
        <v>9.2759999999999998</v>
      </c>
      <c r="U1451" s="18">
        <v>6.7880000000000003</v>
      </c>
      <c r="V1451" s="18">
        <v>7.0880000000000001</v>
      </c>
    </row>
    <row r="1452" spans="1:22" s="52" customFormat="1" x14ac:dyDescent="0.25">
      <c r="A1452" s="53">
        <v>43697</v>
      </c>
      <c r="B1452" s="14">
        <v>10</v>
      </c>
      <c r="C1452" s="57">
        <v>246068500000</v>
      </c>
      <c r="D1452" s="57">
        <v>6357280890</v>
      </c>
      <c r="E1452" s="57">
        <v>1125550684</v>
      </c>
      <c r="F1452" s="57">
        <v>262962602775</v>
      </c>
      <c r="G1452" s="59">
        <v>4.5599999999999998E-3</v>
      </c>
      <c r="H1452" s="59">
        <v>-2.1000000000000001E-4</v>
      </c>
      <c r="I1452" s="59">
        <v>4.7699999999999999E-3</v>
      </c>
      <c r="J1452" s="59">
        <v>8.6830000000000004E-2</v>
      </c>
      <c r="K1452" s="59">
        <v>5.1000000000000004E-4</v>
      </c>
      <c r="L1452" s="59">
        <v>2.7999999999999998E-4</v>
      </c>
      <c r="M1452" s="59">
        <v>2.4000000000000001E-4</v>
      </c>
      <c r="N1452" s="59">
        <v>0.20671999999999999</v>
      </c>
      <c r="O1452" s="19">
        <v>193.661</v>
      </c>
      <c r="P1452" s="19">
        <v>111.3749</v>
      </c>
      <c r="Q1452" s="18">
        <v>1.8149999999999999</v>
      </c>
      <c r="R1452" s="18">
        <v>5.4640000000000004</v>
      </c>
      <c r="S1452" s="18">
        <v>2.1190000000000002</v>
      </c>
      <c r="T1452" s="18">
        <v>9.2759999999999998</v>
      </c>
      <c r="U1452" s="18">
        <v>6.7690000000000001</v>
      </c>
      <c r="V1452" s="18">
        <v>7.0709999999999997</v>
      </c>
    </row>
    <row r="1453" spans="1:22" s="52" customFormat="1" x14ac:dyDescent="0.25">
      <c r="A1453" s="53">
        <v>43698</v>
      </c>
      <c r="B1453" s="14">
        <v>10</v>
      </c>
      <c r="C1453" s="57">
        <v>246068500000</v>
      </c>
      <c r="D1453" s="57">
        <v>6419612650</v>
      </c>
      <c r="E1453" s="57">
        <v>1125681383</v>
      </c>
      <c r="F1453" s="57">
        <v>262975735941</v>
      </c>
      <c r="G1453" s="59">
        <v>4.6100000000000004E-3</v>
      </c>
      <c r="H1453" s="59">
        <v>-4.0000000000000002E-4</v>
      </c>
      <c r="I1453" s="59">
        <v>5.0099999999999997E-3</v>
      </c>
      <c r="J1453" s="59">
        <v>8.3470000000000003E-2</v>
      </c>
      <c r="K1453" s="59">
        <v>5.0000000000000002E-5</v>
      </c>
      <c r="L1453" s="59">
        <v>-1.9000000000000001E-4</v>
      </c>
      <c r="M1453" s="59">
        <v>2.4000000000000001E-4</v>
      </c>
      <c r="N1453" s="59">
        <v>1.8450000000000001E-2</v>
      </c>
      <c r="O1453" s="19">
        <v>193.67070000000001</v>
      </c>
      <c r="P1453" s="19">
        <v>111.3539</v>
      </c>
      <c r="Q1453" s="18">
        <v>1.8129999999999999</v>
      </c>
      <c r="R1453" s="18">
        <v>5.4550000000000001</v>
      </c>
      <c r="S1453" s="18">
        <v>2.117</v>
      </c>
      <c r="T1453" s="18">
        <v>9.2759999999999998</v>
      </c>
      <c r="U1453" s="18">
        <v>6.7809999999999997</v>
      </c>
      <c r="V1453" s="18">
        <v>7.0780000000000003</v>
      </c>
    </row>
    <row r="1454" spans="1:22" s="52" customFormat="1" x14ac:dyDescent="0.25">
      <c r="A1454" s="53">
        <v>43699</v>
      </c>
      <c r="B1454" s="14">
        <v>10</v>
      </c>
      <c r="C1454" s="57">
        <v>246068500000</v>
      </c>
      <c r="D1454" s="57">
        <v>6481944411</v>
      </c>
      <c r="E1454" s="57">
        <v>1125812098</v>
      </c>
      <c r="F1454" s="57">
        <v>263034046061</v>
      </c>
      <c r="G1454" s="59">
        <v>4.8300000000000001E-3</v>
      </c>
      <c r="H1454" s="59">
        <v>-4.0999999999999999E-4</v>
      </c>
      <c r="I1454" s="59">
        <v>5.2500000000000003E-3</v>
      </c>
      <c r="J1454" s="59">
        <v>8.3519999999999997E-2</v>
      </c>
      <c r="K1454" s="59">
        <v>2.2000000000000001E-4</v>
      </c>
      <c r="L1454" s="59">
        <v>-2.0000000000000002E-5</v>
      </c>
      <c r="M1454" s="59">
        <v>2.4000000000000001E-4</v>
      </c>
      <c r="N1454" s="59">
        <v>8.4529999999999994E-2</v>
      </c>
      <c r="O1454" s="19">
        <v>193.71369999999999</v>
      </c>
      <c r="P1454" s="19">
        <v>111.3522</v>
      </c>
      <c r="Q1454" s="18">
        <v>1.81</v>
      </c>
      <c r="R1454" s="18">
        <v>5.444</v>
      </c>
      <c r="S1454" s="18">
        <v>2.1139999999999999</v>
      </c>
      <c r="T1454" s="18">
        <v>9.2759999999999998</v>
      </c>
      <c r="U1454" s="18">
        <v>6.7789999999999999</v>
      </c>
      <c r="V1454" s="18">
        <v>7.077</v>
      </c>
    </row>
    <row r="1455" spans="1:22" s="52" customFormat="1" x14ac:dyDescent="0.25">
      <c r="A1455" s="53">
        <v>43700</v>
      </c>
      <c r="B1455" s="14">
        <v>10</v>
      </c>
      <c r="C1455" s="57">
        <v>246068500000</v>
      </c>
      <c r="D1455" s="57">
        <v>6544276198</v>
      </c>
      <c r="E1455" s="57">
        <v>1125942827</v>
      </c>
      <c r="F1455" s="57">
        <v>263147293933</v>
      </c>
      <c r="G1455" s="59">
        <v>5.2700000000000004E-3</v>
      </c>
      <c r="H1455" s="59">
        <v>-2.2000000000000001E-4</v>
      </c>
      <c r="I1455" s="59">
        <v>5.4900000000000001E-3</v>
      </c>
      <c r="J1455" s="59">
        <v>8.7169999999999997E-2</v>
      </c>
      <c r="K1455" s="59">
        <v>4.2999999999999999E-4</v>
      </c>
      <c r="L1455" s="59">
        <v>1.9000000000000001E-4</v>
      </c>
      <c r="M1455" s="59">
        <v>2.4000000000000001E-4</v>
      </c>
      <c r="N1455" s="59">
        <v>0.17063</v>
      </c>
      <c r="O1455" s="19">
        <v>193.7971</v>
      </c>
      <c r="P1455" s="19">
        <v>111.3738</v>
      </c>
      <c r="Q1455" s="18">
        <v>1.8080000000000001</v>
      </c>
      <c r="R1455" s="18">
        <v>5.4340000000000002</v>
      </c>
      <c r="S1455" s="18">
        <v>2.1110000000000002</v>
      </c>
      <c r="T1455" s="18">
        <v>9.2759999999999998</v>
      </c>
      <c r="U1455" s="18">
        <v>6.766</v>
      </c>
      <c r="V1455" s="18">
        <v>7.0629999999999997</v>
      </c>
    </row>
    <row r="1456" spans="1:22" s="52" customFormat="1" x14ac:dyDescent="0.25">
      <c r="A1456" s="53">
        <v>43703</v>
      </c>
      <c r="B1456" s="14">
        <v>10</v>
      </c>
      <c r="C1456" s="57">
        <v>246068500000</v>
      </c>
      <c r="D1456" s="57">
        <v>6731271409</v>
      </c>
      <c r="E1456" s="57">
        <v>1126335061</v>
      </c>
      <c r="F1456" s="57">
        <v>263230845060</v>
      </c>
      <c r="G1456" s="59">
        <v>5.5799999999999999E-3</v>
      </c>
      <c r="H1456" s="59">
        <v>-6.2E-4</v>
      </c>
      <c r="I1456" s="59">
        <v>6.1999999999999998E-3</v>
      </c>
      <c r="J1456" s="59">
        <v>8.1559999999999994E-2</v>
      </c>
      <c r="K1456" s="59">
        <v>3.2000000000000003E-4</v>
      </c>
      <c r="L1456" s="59">
        <v>-3.8999999999999999E-4</v>
      </c>
      <c r="M1456" s="59">
        <v>7.1000000000000002E-4</v>
      </c>
      <c r="N1456" s="59">
        <v>3.9489999999999997E-2</v>
      </c>
      <c r="O1456" s="19">
        <v>193.8586</v>
      </c>
      <c r="P1456" s="19">
        <v>111.3296</v>
      </c>
      <c r="Q1456" s="18">
        <v>1.8</v>
      </c>
      <c r="R1456" s="18">
        <v>5.399</v>
      </c>
      <c r="S1456" s="18">
        <v>2.1030000000000002</v>
      </c>
      <c r="T1456" s="18">
        <v>9.2759999999999998</v>
      </c>
      <c r="U1456" s="18">
        <v>6.7690000000000001</v>
      </c>
      <c r="V1456" s="18">
        <v>7.077</v>
      </c>
    </row>
    <row r="1457" spans="1:22" s="52" customFormat="1" x14ac:dyDescent="0.25">
      <c r="A1457" s="53">
        <v>43704</v>
      </c>
      <c r="B1457" s="14">
        <v>10</v>
      </c>
      <c r="C1457" s="57">
        <v>246068500000</v>
      </c>
      <c r="D1457" s="57">
        <v>6793603116</v>
      </c>
      <c r="E1457" s="57">
        <v>1126465852</v>
      </c>
      <c r="F1457" s="57">
        <v>263386846640</v>
      </c>
      <c r="G1457" s="59">
        <v>6.1799999999999997E-3</v>
      </c>
      <c r="H1457" s="59">
        <v>-2.5999999999999998E-4</v>
      </c>
      <c r="I1457" s="59">
        <v>6.4400000000000004E-3</v>
      </c>
      <c r="J1457" s="59">
        <v>8.7120000000000003E-2</v>
      </c>
      <c r="K1457" s="59">
        <v>5.9000000000000003E-4</v>
      </c>
      <c r="L1457" s="59">
        <v>3.6000000000000002E-4</v>
      </c>
      <c r="M1457" s="59">
        <v>2.4000000000000001E-4</v>
      </c>
      <c r="N1457" s="59">
        <v>0.24215</v>
      </c>
      <c r="O1457" s="19">
        <v>193.9735</v>
      </c>
      <c r="P1457" s="19">
        <v>111.3694</v>
      </c>
      <c r="Q1457" s="18">
        <v>1.798</v>
      </c>
      <c r="R1457" s="18">
        <v>5.3940000000000001</v>
      </c>
      <c r="S1457" s="18">
        <v>2.1</v>
      </c>
      <c r="T1457" s="18">
        <v>9.2759999999999998</v>
      </c>
      <c r="U1457" s="18">
        <v>6.758</v>
      </c>
      <c r="V1457" s="18">
        <v>7.0549999999999997</v>
      </c>
    </row>
    <row r="1458" spans="1:22" s="52" customFormat="1" x14ac:dyDescent="0.25">
      <c r="A1458" s="53">
        <v>43705</v>
      </c>
      <c r="B1458" s="14">
        <v>10</v>
      </c>
      <c r="C1458" s="57">
        <v>246068500000</v>
      </c>
      <c r="D1458" s="57">
        <v>6855934874</v>
      </c>
      <c r="E1458" s="57">
        <v>1126596657</v>
      </c>
      <c r="F1458" s="57">
        <v>263428889585</v>
      </c>
      <c r="G1458" s="59">
        <v>6.3400000000000001E-3</v>
      </c>
      <c r="H1458" s="59">
        <v>-3.4000000000000002E-4</v>
      </c>
      <c r="I1458" s="59">
        <v>6.6800000000000002E-3</v>
      </c>
      <c r="J1458" s="59">
        <v>8.6139999999999994E-2</v>
      </c>
      <c r="K1458" s="59">
        <v>1.6000000000000001E-4</v>
      </c>
      <c r="L1458" s="59">
        <v>-8.0000000000000007E-5</v>
      </c>
      <c r="M1458" s="59">
        <v>2.4000000000000001E-4</v>
      </c>
      <c r="N1458" s="59">
        <v>6.0159999999999998E-2</v>
      </c>
      <c r="O1458" s="19">
        <v>194.0044</v>
      </c>
      <c r="P1458" s="19">
        <v>111.36069999999999</v>
      </c>
      <c r="Q1458" s="18">
        <v>1.7949999999999999</v>
      </c>
      <c r="R1458" s="18">
        <v>5.3810000000000002</v>
      </c>
      <c r="S1458" s="18">
        <v>2.0979999999999999</v>
      </c>
      <c r="T1458" s="18">
        <v>9.2759999999999998</v>
      </c>
      <c r="U1458" s="18">
        <v>6.7539999999999996</v>
      </c>
      <c r="V1458" s="18">
        <v>7.0570000000000004</v>
      </c>
    </row>
    <row r="1459" spans="1:22" s="52" customFormat="1" x14ac:dyDescent="0.25">
      <c r="A1459" s="53">
        <v>43706</v>
      </c>
      <c r="B1459" s="14">
        <v>10</v>
      </c>
      <c r="C1459" s="57">
        <v>246068500000</v>
      </c>
      <c r="D1459" s="57">
        <v>6918266655</v>
      </c>
      <c r="E1459" s="57">
        <v>1126727478</v>
      </c>
      <c r="F1459" s="57">
        <v>263482800877</v>
      </c>
      <c r="G1459" s="59">
        <v>6.5500000000000003E-3</v>
      </c>
      <c r="H1459" s="59">
        <v>-3.6999999999999999E-4</v>
      </c>
      <c r="I1459" s="59">
        <v>6.9199999999999999E-3</v>
      </c>
      <c r="J1459" s="59">
        <v>8.5849999999999996E-2</v>
      </c>
      <c r="K1459" s="59">
        <v>2.0000000000000001E-4</v>
      </c>
      <c r="L1459" s="59">
        <v>-3.0000000000000001E-5</v>
      </c>
      <c r="M1459" s="59">
        <v>2.4000000000000001E-4</v>
      </c>
      <c r="N1459" s="59">
        <v>7.7770000000000006E-2</v>
      </c>
      <c r="O1459" s="19">
        <v>194.04419999999999</v>
      </c>
      <c r="P1459" s="19">
        <v>111.3571</v>
      </c>
      <c r="Q1459" s="18">
        <v>1.7929999999999999</v>
      </c>
      <c r="R1459" s="18">
        <v>5.3730000000000002</v>
      </c>
      <c r="S1459" s="18">
        <v>2.0950000000000002</v>
      </c>
      <c r="T1459" s="18">
        <v>9.2759999999999998</v>
      </c>
      <c r="U1459" s="18">
        <v>6.758</v>
      </c>
      <c r="V1459" s="18">
        <v>7.056</v>
      </c>
    </row>
    <row r="1460" spans="1:22" s="52" customFormat="1" x14ac:dyDescent="0.25">
      <c r="A1460" s="53">
        <v>43707</v>
      </c>
      <c r="B1460" s="14">
        <v>10</v>
      </c>
      <c r="C1460" s="57">
        <v>246068500000</v>
      </c>
      <c r="D1460" s="57">
        <v>6980598424</v>
      </c>
      <c r="E1460" s="57">
        <v>1126858314</v>
      </c>
      <c r="F1460" s="57">
        <v>263540648080</v>
      </c>
      <c r="G1460" s="59">
        <v>6.77E-3</v>
      </c>
      <c r="H1460" s="59">
        <v>-3.8999999999999999E-4</v>
      </c>
      <c r="I1460" s="59">
        <v>7.1599999999999997E-3</v>
      </c>
      <c r="J1460" s="59">
        <v>8.5779999999999995E-2</v>
      </c>
      <c r="K1460" s="59">
        <v>2.2000000000000001E-4</v>
      </c>
      <c r="L1460" s="59">
        <v>-2.0000000000000002E-5</v>
      </c>
      <c r="M1460" s="59">
        <v>2.4000000000000001E-4</v>
      </c>
      <c r="N1460" s="59">
        <v>8.3659999999999998E-2</v>
      </c>
      <c r="O1460" s="19">
        <v>194.08680000000001</v>
      </c>
      <c r="P1460" s="19">
        <v>111.35509999999999</v>
      </c>
      <c r="Q1460" s="18">
        <v>1.79</v>
      </c>
      <c r="R1460" s="18">
        <v>5.3620000000000001</v>
      </c>
      <c r="S1460" s="18">
        <v>2.0920000000000001</v>
      </c>
      <c r="T1460" s="18">
        <v>9.2759999999999998</v>
      </c>
      <c r="U1460" s="18">
        <v>6.7569999999999997</v>
      </c>
      <c r="V1460" s="18">
        <v>7.0540000000000003</v>
      </c>
    </row>
    <row r="1461" spans="1:22" s="52" customFormat="1" x14ac:dyDescent="0.25">
      <c r="A1461" s="53">
        <v>43708</v>
      </c>
      <c r="B1461" s="14">
        <v>10</v>
      </c>
      <c r="C1461" s="57">
        <v>246068500000</v>
      </c>
      <c r="D1461" s="57">
        <v>7042930123</v>
      </c>
      <c r="E1461" s="57">
        <v>1126858314</v>
      </c>
      <c r="F1461" s="57">
        <v>263602979779</v>
      </c>
      <c r="G1461" s="59">
        <v>7.0099999999999997E-3</v>
      </c>
      <c r="H1461" s="59">
        <v>-3.8999999999999999E-4</v>
      </c>
      <c r="I1461" s="59">
        <v>7.3899999999999999E-3</v>
      </c>
      <c r="J1461" s="59">
        <v>8.5930000000000006E-2</v>
      </c>
      <c r="K1461" s="59">
        <v>2.4000000000000001E-4</v>
      </c>
      <c r="L1461" s="59">
        <v>0</v>
      </c>
      <c r="M1461" s="59">
        <v>2.4000000000000001E-4</v>
      </c>
      <c r="N1461" s="59">
        <v>9.0410000000000004E-2</v>
      </c>
      <c r="O1461" s="19">
        <v>194.1327</v>
      </c>
      <c r="P1461" s="19">
        <v>111.35509999999999</v>
      </c>
      <c r="Q1461" s="18">
        <v>1.79</v>
      </c>
      <c r="R1461" s="18">
        <v>5.3620000000000001</v>
      </c>
      <c r="S1461" s="18">
        <v>2.089</v>
      </c>
      <c r="T1461" s="18">
        <v>9.2759999999999998</v>
      </c>
      <c r="U1461" s="18">
        <v>6.7389999999999999</v>
      </c>
      <c r="V1461" s="18">
        <v>7.0540000000000003</v>
      </c>
    </row>
    <row r="1462" spans="1:22" s="52" customFormat="1" x14ac:dyDescent="0.25">
      <c r="A1462" s="53">
        <v>43710</v>
      </c>
      <c r="B1462" s="14">
        <v>10</v>
      </c>
      <c r="C1462" s="57">
        <v>249575000000</v>
      </c>
      <c r="D1462" s="57">
        <v>7259425647</v>
      </c>
      <c r="E1462" s="57">
        <v>0</v>
      </c>
      <c r="F1462" s="57">
        <v>266212211128</v>
      </c>
      <c r="G1462" s="59">
        <v>5.1999999999999995E-4</v>
      </c>
      <c r="H1462" s="59">
        <v>4.0000000000000003E-5</v>
      </c>
      <c r="I1462" s="59">
        <v>4.6999999999999999E-4</v>
      </c>
      <c r="J1462" s="59">
        <v>9.919E-2</v>
      </c>
      <c r="K1462" s="59">
        <v>5.1999999999999995E-4</v>
      </c>
      <c r="L1462" s="59">
        <v>4.0000000000000003E-5</v>
      </c>
      <c r="M1462" s="59">
        <v>4.6999999999999999E-4</v>
      </c>
      <c r="N1462" s="59">
        <v>9.919E-2</v>
      </c>
      <c r="O1462" s="19">
        <v>194.233</v>
      </c>
      <c r="P1462" s="19">
        <v>111.3599</v>
      </c>
      <c r="Q1462" s="18">
        <v>1.837</v>
      </c>
      <c r="R1462" s="18">
        <v>5.6280000000000001</v>
      </c>
      <c r="S1462" s="18">
        <v>2.1469999999999998</v>
      </c>
      <c r="T1462" s="18">
        <v>9.2530000000000001</v>
      </c>
      <c r="U1462" s="18">
        <v>6.7759999999999998</v>
      </c>
      <c r="V1462" s="18">
        <v>7.0780000000000003</v>
      </c>
    </row>
    <row r="1463" spans="1:22" s="52" customFormat="1" x14ac:dyDescent="0.25">
      <c r="A1463" s="53">
        <v>43711</v>
      </c>
      <c r="B1463" s="14">
        <v>10</v>
      </c>
      <c r="C1463" s="57">
        <v>249575000000</v>
      </c>
      <c r="D1463" s="57">
        <v>7322486189</v>
      </c>
      <c r="E1463" s="57">
        <v>0</v>
      </c>
      <c r="F1463" s="57">
        <v>266194815013</v>
      </c>
      <c r="G1463" s="59">
        <v>4.4999999999999999E-4</v>
      </c>
      <c r="H1463" s="59">
        <v>-2.5999999999999998E-4</v>
      </c>
      <c r="I1463" s="59">
        <v>7.1000000000000002E-4</v>
      </c>
      <c r="J1463" s="59">
        <v>5.6619999999999997E-2</v>
      </c>
      <c r="K1463" s="59">
        <v>-6.9999999999999994E-5</v>
      </c>
      <c r="L1463" s="59">
        <v>-2.9999999999999997E-4</v>
      </c>
      <c r="M1463" s="59">
        <v>2.4000000000000001E-4</v>
      </c>
      <c r="N1463" s="59">
        <v>-2.3630000000000002E-2</v>
      </c>
      <c r="O1463" s="19">
        <v>194.22030000000001</v>
      </c>
      <c r="P1463" s="19">
        <v>111.3262</v>
      </c>
      <c r="Q1463" s="18">
        <v>1.8340000000000001</v>
      </c>
      <c r="R1463" s="18">
        <v>5.6159999999999997</v>
      </c>
      <c r="S1463" s="18">
        <v>2.1440000000000001</v>
      </c>
      <c r="T1463" s="18">
        <v>9.2530000000000001</v>
      </c>
      <c r="U1463" s="18">
        <v>6.7880000000000003</v>
      </c>
      <c r="V1463" s="18">
        <v>7.0919999999999996</v>
      </c>
    </row>
    <row r="1464" spans="1:22" s="52" customFormat="1" x14ac:dyDescent="0.25">
      <c r="A1464" s="53">
        <v>43712</v>
      </c>
      <c r="B1464" s="14">
        <v>10</v>
      </c>
      <c r="C1464" s="57">
        <v>249575000000</v>
      </c>
      <c r="D1464" s="57">
        <v>7385546797</v>
      </c>
      <c r="E1464" s="57">
        <v>0</v>
      </c>
      <c r="F1464" s="57">
        <v>266347143616</v>
      </c>
      <c r="G1464" s="59">
        <v>1.0200000000000001E-3</v>
      </c>
      <c r="H1464" s="59">
        <v>8.0000000000000007E-5</v>
      </c>
      <c r="I1464" s="59">
        <v>9.5E-4</v>
      </c>
      <c r="J1464" s="59">
        <v>9.8180000000000003E-2</v>
      </c>
      <c r="K1464" s="59">
        <v>5.6999999999999998E-4</v>
      </c>
      <c r="L1464" s="59">
        <v>3.4000000000000002E-4</v>
      </c>
      <c r="M1464" s="59">
        <v>2.4000000000000001E-4</v>
      </c>
      <c r="N1464" s="59">
        <v>0.23291999999999999</v>
      </c>
      <c r="O1464" s="19">
        <v>194.33150000000001</v>
      </c>
      <c r="P1464" s="19">
        <v>111.36360000000001</v>
      </c>
      <c r="Q1464" s="18">
        <v>1.8320000000000001</v>
      </c>
      <c r="R1464" s="18">
        <v>5.61</v>
      </c>
      <c r="S1464" s="18">
        <v>2.1419999999999999</v>
      </c>
      <c r="T1464" s="18">
        <v>9.2530000000000001</v>
      </c>
      <c r="U1464" s="18">
        <v>6.7750000000000004</v>
      </c>
      <c r="V1464" s="18">
        <v>7.0720000000000001</v>
      </c>
    </row>
    <row r="1465" spans="1:22" s="52" customFormat="1" x14ac:dyDescent="0.25">
      <c r="A1465" s="53">
        <v>43713</v>
      </c>
      <c r="B1465" s="14">
        <v>10</v>
      </c>
      <c r="C1465" s="57">
        <v>249575000000</v>
      </c>
      <c r="D1465" s="57">
        <v>7448607346</v>
      </c>
      <c r="E1465" s="57">
        <v>0</v>
      </c>
      <c r="F1465" s="57">
        <v>266429477462</v>
      </c>
      <c r="G1465" s="59">
        <v>1.33E-3</v>
      </c>
      <c r="H1465" s="59">
        <v>1.4999999999999999E-4</v>
      </c>
      <c r="I1465" s="59">
        <v>1.1900000000000001E-3</v>
      </c>
      <c r="J1465" s="59">
        <v>0.10246</v>
      </c>
      <c r="K1465" s="59">
        <v>3.1E-4</v>
      </c>
      <c r="L1465" s="59">
        <v>6.9999999999999994E-5</v>
      </c>
      <c r="M1465" s="59">
        <v>2.4000000000000001E-4</v>
      </c>
      <c r="N1465" s="59">
        <v>0.11977</v>
      </c>
      <c r="O1465" s="19">
        <v>194.39150000000001</v>
      </c>
      <c r="P1465" s="19">
        <v>111.3716</v>
      </c>
      <c r="Q1465" s="18">
        <v>1.829</v>
      </c>
      <c r="R1465" s="18">
        <v>5.5990000000000002</v>
      </c>
      <c r="S1465" s="18">
        <v>2.1389999999999998</v>
      </c>
      <c r="T1465" s="18">
        <v>9.2530000000000001</v>
      </c>
      <c r="U1465" s="18">
        <v>6.7649999999999997</v>
      </c>
      <c r="V1465" s="18">
        <v>7.0650000000000004</v>
      </c>
    </row>
    <row r="1466" spans="1:22" s="52" customFormat="1" x14ac:dyDescent="0.25">
      <c r="A1466" s="53">
        <v>43714</v>
      </c>
      <c r="B1466" s="14">
        <v>10</v>
      </c>
      <c r="C1466" s="57">
        <v>249575000000</v>
      </c>
      <c r="D1466" s="57">
        <v>7511667941</v>
      </c>
      <c r="E1466" s="57">
        <v>0</v>
      </c>
      <c r="F1466" s="57">
        <v>266480338170</v>
      </c>
      <c r="G1466" s="59">
        <v>1.5200000000000001E-3</v>
      </c>
      <c r="H1466" s="59">
        <v>1E-4</v>
      </c>
      <c r="I1466" s="59">
        <v>1.42E-3</v>
      </c>
      <c r="J1466" s="59">
        <v>9.7390000000000004E-2</v>
      </c>
      <c r="K1466" s="59">
        <v>1.9000000000000001E-4</v>
      </c>
      <c r="L1466" s="59">
        <v>-5.0000000000000002E-5</v>
      </c>
      <c r="M1466" s="59">
        <v>2.4000000000000001E-4</v>
      </c>
      <c r="N1466" s="59">
        <v>7.2359999999999994E-2</v>
      </c>
      <c r="O1466" s="19">
        <v>194.42859999999999</v>
      </c>
      <c r="P1466" s="19">
        <v>111.3665</v>
      </c>
      <c r="Q1466" s="18">
        <v>1.827</v>
      </c>
      <c r="R1466" s="18">
        <v>5.5869999999999997</v>
      </c>
      <c r="S1466" s="18">
        <v>2.1360000000000001</v>
      </c>
      <c r="T1466" s="18">
        <v>9.2530000000000001</v>
      </c>
      <c r="U1466" s="18">
        <v>6.7629999999999999</v>
      </c>
      <c r="V1466" s="18">
        <v>7.0650000000000004</v>
      </c>
    </row>
    <row r="1467" spans="1:22" s="52" customFormat="1" x14ac:dyDescent="0.25">
      <c r="A1467" s="53">
        <v>43717</v>
      </c>
      <c r="B1467" s="14">
        <v>10</v>
      </c>
      <c r="C1467" s="57">
        <v>249575000000</v>
      </c>
      <c r="D1467" s="57">
        <v>7700849672</v>
      </c>
      <c r="E1467" s="57">
        <v>0</v>
      </c>
      <c r="F1467" s="57">
        <v>266676783000</v>
      </c>
      <c r="G1467" s="59">
        <v>2.2599999999999999E-3</v>
      </c>
      <c r="H1467" s="59">
        <v>1.2999999999999999E-4</v>
      </c>
      <c r="I1467" s="59">
        <v>2.1299999999999999E-3</v>
      </c>
      <c r="J1467" s="59">
        <v>9.6280000000000004E-2</v>
      </c>
      <c r="K1467" s="59">
        <v>7.3999999999999999E-4</v>
      </c>
      <c r="L1467" s="59">
        <v>3.0000000000000001E-5</v>
      </c>
      <c r="M1467" s="59">
        <v>7.1000000000000002E-4</v>
      </c>
      <c r="N1467" s="59">
        <v>9.4070000000000001E-2</v>
      </c>
      <c r="O1467" s="19">
        <v>194.572</v>
      </c>
      <c r="P1467" s="19">
        <v>111.36960000000001</v>
      </c>
      <c r="Q1467" s="18">
        <v>1.819</v>
      </c>
      <c r="R1467" s="18">
        <v>5.5570000000000004</v>
      </c>
      <c r="S1467" s="18">
        <v>2.1280000000000001</v>
      </c>
      <c r="T1467" s="18">
        <v>9.2530000000000001</v>
      </c>
      <c r="U1467" s="18">
        <v>6.7530000000000001</v>
      </c>
      <c r="V1467" s="18">
        <v>7.056</v>
      </c>
    </row>
    <row r="1468" spans="1:22" s="52" customFormat="1" x14ac:dyDescent="0.25">
      <c r="A1468" s="53">
        <v>43718</v>
      </c>
      <c r="B1468" s="14">
        <v>10</v>
      </c>
      <c r="C1468" s="57">
        <v>249575000000</v>
      </c>
      <c r="D1468" s="57">
        <v>7763910263</v>
      </c>
      <c r="E1468" s="57">
        <v>0</v>
      </c>
      <c r="F1468" s="57">
        <v>266707205703</v>
      </c>
      <c r="G1468" s="59">
        <v>2.3800000000000002E-3</v>
      </c>
      <c r="H1468" s="59">
        <v>1.0000000000000001E-5</v>
      </c>
      <c r="I1468" s="59">
        <v>2.3700000000000001E-3</v>
      </c>
      <c r="J1468" s="59">
        <v>9.0789999999999996E-2</v>
      </c>
      <c r="K1468" s="59">
        <v>1.1E-4</v>
      </c>
      <c r="L1468" s="59">
        <v>-1.2E-4</v>
      </c>
      <c r="M1468" s="59">
        <v>2.4000000000000001E-4</v>
      </c>
      <c r="N1468" s="59">
        <v>4.2639999999999997E-2</v>
      </c>
      <c r="O1468" s="19">
        <v>194.5942</v>
      </c>
      <c r="P1468" s="19">
        <v>111.35590000000001</v>
      </c>
      <c r="Q1468" s="18">
        <v>1.8169999999999999</v>
      </c>
      <c r="R1468" s="18">
        <v>5.5460000000000003</v>
      </c>
      <c r="S1468" s="18">
        <v>2.125</v>
      </c>
      <c r="T1468" s="18">
        <v>9.2530000000000001</v>
      </c>
      <c r="U1468" s="18">
        <v>6.7549999999999999</v>
      </c>
      <c r="V1468" s="18">
        <v>7.06</v>
      </c>
    </row>
    <row r="1469" spans="1:22" s="52" customFormat="1" x14ac:dyDescent="0.25">
      <c r="A1469" s="53">
        <v>43719</v>
      </c>
      <c r="B1469" s="14">
        <v>10</v>
      </c>
      <c r="C1469" s="57">
        <v>249575000000</v>
      </c>
      <c r="D1469" s="57">
        <v>7826970790</v>
      </c>
      <c r="E1469" s="57">
        <v>0</v>
      </c>
      <c r="F1469" s="57">
        <v>266861257749</v>
      </c>
      <c r="G1469" s="59">
        <v>2.96E-3</v>
      </c>
      <c r="H1469" s="59">
        <v>3.5E-4</v>
      </c>
      <c r="I1469" s="59">
        <v>2.6099999999999999E-3</v>
      </c>
      <c r="J1469" s="59">
        <v>0.1032</v>
      </c>
      <c r="K1469" s="59">
        <v>5.8E-4</v>
      </c>
      <c r="L1469" s="59">
        <v>3.4000000000000002E-4</v>
      </c>
      <c r="M1469" s="59">
        <v>2.4000000000000001E-4</v>
      </c>
      <c r="N1469" s="59">
        <v>0.23533999999999999</v>
      </c>
      <c r="O1469" s="19">
        <v>194.70660000000001</v>
      </c>
      <c r="P1469" s="19">
        <v>111.39400000000001</v>
      </c>
      <c r="Q1469" s="18">
        <v>1.8140000000000001</v>
      </c>
      <c r="R1469" s="18">
        <v>5.5380000000000003</v>
      </c>
      <c r="S1469" s="18">
        <v>2.1230000000000002</v>
      </c>
      <c r="T1469" s="18">
        <v>9.2530000000000001</v>
      </c>
      <c r="U1469" s="18">
        <v>6.7370000000000001</v>
      </c>
      <c r="V1469" s="18">
        <v>7.0389999999999997</v>
      </c>
    </row>
    <row r="1470" spans="1:22" s="52" customFormat="1" x14ac:dyDescent="0.25">
      <c r="A1470" s="53">
        <v>43720</v>
      </c>
      <c r="B1470" s="14">
        <v>10</v>
      </c>
      <c r="C1470" s="57">
        <v>249575000000</v>
      </c>
      <c r="D1470" s="57">
        <v>7890031420</v>
      </c>
      <c r="E1470" s="57">
        <v>0</v>
      </c>
      <c r="F1470" s="57">
        <v>267095650317</v>
      </c>
      <c r="G1470" s="59">
        <v>3.8400000000000001E-3</v>
      </c>
      <c r="H1470" s="59">
        <v>9.8999999999999999E-4</v>
      </c>
      <c r="I1470" s="59">
        <v>2.8400000000000001E-3</v>
      </c>
      <c r="J1470" s="59">
        <v>0.12391000000000001</v>
      </c>
      <c r="K1470" s="59">
        <v>8.8000000000000003E-4</v>
      </c>
      <c r="L1470" s="59">
        <v>6.4000000000000005E-4</v>
      </c>
      <c r="M1470" s="59">
        <v>2.4000000000000001E-4</v>
      </c>
      <c r="N1470" s="59">
        <v>0.37896000000000002</v>
      </c>
      <c r="O1470" s="19">
        <v>194.8776</v>
      </c>
      <c r="P1470" s="19">
        <v>111.4657</v>
      </c>
      <c r="Q1470" s="18">
        <v>1.8129999999999999</v>
      </c>
      <c r="R1470" s="18">
        <v>5.5339999999999998</v>
      </c>
      <c r="S1470" s="18">
        <v>2.12</v>
      </c>
      <c r="T1470" s="18">
        <v>9.2530000000000001</v>
      </c>
      <c r="U1470" s="18">
        <v>6.71</v>
      </c>
      <c r="V1470" s="18">
        <v>7.0010000000000003</v>
      </c>
    </row>
    <row r="1471" spans="1:22" s="52" customFormat="1" x14ac:dyDescent="0.25">
      <c r="A1471" s="53">
        <v>43721</v>
      </c>
      <c r="B1471" s="14">
        <v>10</v>
      </c>
      <c r="C1471" s="57">
        <v>249575000000</v>
      </c>
      <c r="D1471" s="57">
        <v>7953091991</v>
      </c>
      <c r="E1471" s="57">
        <v>0</v>
      </c>
      <c r="F1471" s="57">
        <v>267177366040</v>
      </c>
      <c r="G1471" s="59">
        <v>4.1399999999999996E-3</v>
      </c>
      <c r="H1471" s="59">
        <v>1.06E-3</v>
      </c>
      <c r="I1471" s="59">
        <v>3.0799999999999998E-3</v>
      </c>
      <c r="J1471" s="59">
        <v>0.12349</v>
      </c>
      <c r="K1471" s="59">
        <v>3.1E-4</v>
      </c>
      <c r="L1471" s="59">
        <v>6.9999999999999994E-5</v>
      </c>
      <c r="M1471" s="59">
        <v>2.4000000000000001E-4</v>
      </c>
      <c r="N1471" s="59">
        <v>0.11847000000000001</v>
      </c>
      <c r="O1471" s="19">
        <v>194.93719999999999</v>
      </c>
      <c r="P1471" s="19">
        <v>111.4735</v>
      </c>
      <c r="Q1471" s="18">
        <v>1.8109999999999999</v>
      </c>
      <c r="R1471" s="18">
        <v>5.524</v>
      </c>
      <c r="S1471" s="18">
        <v>2.117</v>
      </c>
      <c r="T1471" s="18">
        <v>9.2530000000000001</v>
      </c>
      <c r="U1471" s="18">
        <v>6.7060000000000004</v>
      </c>
      <c r="V1471" s="18">
        <v>6.9950000000000001</v>
      </c>
    </row>
    <row r="1472" spans="1:22" s="52" customFormat="1" x14ac:dyDescent="0.25">
      <c r="A1472" s="53">
        <v>43724</v>
      </c>
      <c r="B1472" s="14">
        <v>10</v>
      </c>
      <c r="C1472" s="57">
        <v>249575000000</v>
      </c>
      <c r="D1472" s="57">
        <v>8142273716</v>
      </c>
      <c r="E1472" s="57">
        <v>0</v>
      </c>
      <c r="F1472" s="57">
        <v>267363982826</v>
      </c>
      <c r="G1472" s="59">
        <v>4.8500000000000001E-3</v>
      </c>
      <c r="H1472" s="59">
        <v>1.0499999999999999E-3</v>
      </c>
      <c r="I1472" s="59">
        <v>3.79E-3</v>
      </c>
      <c r="J1472" s="59">
        <v>0.11692</v>
      </c>
      <c r="K1472" s="59">
        <v>6.9999999999999999E-4</v>
      </c>
      <c r="L1472" s="59">
        <v>-1.0000000000000001E-5</v>
      </c>
      <c r="M1472" s="59">
        <v>7.1000000000000002E-4</v>
      </c>
      <c r="N1472" s="59">
        <v>8.8919999999999999E-2</v>
      </c>
      <c r="O1472" s="19">
        <v>195.07339999999999</v>
      </c>
      <c r="P1472" s="19">
        <v>111.47239999999999</v>
      </c>
      <c r="Q1472" s="18">
        <v>1.8029999999999999</v>
      </c>
      <c r="R1472" s="18">
        <v>5.492</v>
      </c>
      <c r="S1472" s="18">
        <v>2.109</v>
      </c>
      <c r="T1472" s="18">
        <v>9.2530000000000001</v>
      </c>
      <c r="U1472" s="18">
        <v>6.6920000000000002</v>
      </c>
      <c r="V1472" s="18">
        <v>6.9880000000000004</v>
      </c>
    </row>
    <row r="1473" spans="1:22" s="52" customFormat="1" x14ac:dyDescent="0.25">
      <c r="A1473" s="53">
        <v>43725</v>
      </c>
      <c r="B1473" s="14">
        <v>10</v>
      </c>
      <c r="C1473" s="57">
        <v>249575000000</v>
      </c>
      <c r="D1473" s="57">
        <v>8205334293</v>
      </c>
      <c r="E1473" s="57">
        <v>0</v>
      </c>
      <c r="F1473" s="57">
        <v>267318316512</v>
      </c>
      <c r="G1473" s="59">
        <v>4.6699999999999997E-3</v>
      </c>
      <c r="H1473" s="59">
        <v>6.4000000000000005E-4</v>
      </c>
      <c r="I1473" s="59">
        <v>4.0299999999999997E-3</v>
      </c>
      <c r="J1473" s="59">
        <v>0.10561</v>
      </c>
      <c r="K1473" s="59">
        <v>-1.7000000000000001E-4</v>
      </c>
      <c r="L1473" s="59">
        <v>-4.0999999999999999E-4</v>
      </c>
      <c r="M1473" s="59">
        <v>2.4000000000000001E-4</v>
      </c>
      <c r="N1473" s="59">
        <v>-6.0600000000000001E-2</v>
      </c>
      <c r="O1473" s="19">
        <v>195.04</v>
      </c>
      <c r="P1473" s="19">
        <v>111.4269</v>
      </c>
      <c r="Q1473" s="18">
        <v>1.7989999999999999</v>
      </c>
      <c r="R1473" s="18">
        <v>5.4779999999999998</v>
      </c>
      <c r="S1473" s="18">
        <v>2.1059999999999999</v>
      </c>
      <c r="T1473" s="18">
        <v>9.2530000000000001</v>
      </c>
      <c r="U1473" s="18">
        <v>6.7039999999999997</v>
      </c>
      <c r="V1473" s="18">
        <v>7.0069999999999997</v>
      </c>
    </row>
    <row r="1474" spans="1:22" s="52" customFormat="1" x14ac:dyDescent="0.25">
      <c r="A1474" s="53">
        <v>43726</v>
      </c>
      <c r="B1474" s="14">
        <v>10</v>
      </c>
      <c r="C1474" s="57">
        <v>249575000000</v>
      </c>
      <c r="D1474" s="57">
        <v>8268394855</v>
      </c>
      <c r="E1474" s="57">
        <v>0</v>
      </c>
      <c r="F1474" s="57">
        <v>267263704392</v>
      </c>
      <c r="G1474" s="59">
        <v>4.47E-3</v>
      </c>
      <c r="H1474" s="59">
        <v>2.0000000000000001E-4</v>
      </c>
      <c r="I1474" s="59">
        <v>4.2700000000000004E-3</v>
      </c>
      <c r="J1474" s="59">
        <v>9.4899999999999998E-2</v>
      </c>
      <c r="K1474" s="59">
        <v>-2.0000000000000001E-4</v>
      </c>
      <c r="L1474" s="59">
        <v>-4.4000000000000002E-4</v>
      </c>
      <c r="M1474" s="59">
        <v>2.4000000000000001E-4</v>
      </c>
      <c r="N1474" s="59">
        <v>-7.2050000000000003E-2</v>
      </c>
      <c r="O1474" s="19">
        <v>195.00020000000001</v>
      </c>
      <c r="P1474" s="19">
        <v>111.3777</v>
      </c>
      <c r="Q1474" s="18">
        <v>1.796</v>
      </c>
      <c r="R1474" s="18">
        <v>5.4640000000000004</v>
      </c>
      <c r="S1474" s="18">
        <v>2.1030000000000002</v>
      </c>
      <c r="T1474" s="18">
        <v>9.2530000000000001</v>
      </c>
      <c r="U1474" s="18">
        <v>6.718</v>
      </c>
      <c r="V1474" s="18">
        <v>7.0289999999999999</v>
      </c>
    </row>
    <row r="1475" spans="1:22" s="52" customFormat="1" x14ac:dyDescent="0.25">
      <c r="A1475" s="53">
        <v>43727</v>
      </c>
      <c r="B1475" s="14">
        <v>10</v>
      </c>
      <c r="C1475" s="57">
        <v>249575000000</v>
      </c>
      <c r="D1475" s="57">
        <v>8331455427</v>
      </c>
      <c r="E1475" s="57">
        <v>0</v>
      </c>
      <c r="F1475" s="57">
        <v>267339285015</v>
      </c>
      <c r="G1475" s="59">
        <v>4.7499999999999999E-3</v>
      </c>
      <c r="H1475" s="59">
        <v>2.5000000000000001E-4</v>
      </c>
      <c r="I1475" s="59">
        <v>4.4999999999999997E-3</v>
      </c>
      <c r="J1475" s="59">
        <v>9.5640000000000003E-2</v>
      </c>
      <c r="K1475" s="59">
        <v>2.7999999999999998E-4</v>
      </c>
      <c r="L1475" s="59">
        <v>5.0000000000000002E-5</v>
      </c>
      <c r="M1475" s="59">
        <v>2.4000000000000001E-4</v>
      </c>
      <c r="N1475" s="59">
        <v>0.10903</v>
      </c>
      <c r="O1475" s="19">
        <v>195.05529999999999</v>
      </c>
      <c r="P1475" s="19">
        <v>111.38290000000001</v>
      </c>
      <c r="Q1475" s="18">
        <v>1.794</v>
      </c>
      <c r="R1475" s="18">
        <v>5.4539999999999997</v>
      </c>
      <c r="S1475" s="18">
        <v>2.101</v>
      </c>
      <c r="T1475" s="18">
        <v>9.2530000000000001</v>
      </c>
      <c r="U1475" s="18">
        <v>6.7149999999999999</v>
      </c>
      <c r="V1475" s="18">
        <v>7.024</v>
      </c>
    </row>
    <row r="1476" spans="1:22" s="52" customFormat="1" x14ac:dyDescent="0.25">
      <c r="A1476" s="53">
        <v>43728</v>
      </c>
      <c r="B1476" s="14">
        <v>10</v>
      </c>
      <c r="C1476" s="57">
        <v>249575000000</v>
      </c>
      <c r="D1476" s="57">
        <v>8394515983</v>
      </c>
      <c r="E1476" s="57">
        <v>0</v>
      </c>
      <c r="F1476" s="57">
        <v>267647151016</v>
      </c>
      <c r="G1476" s="59">
        <v>5.9100000000000003E-3</v>
      </c>
      <c r="H1476" s="59">
        <v>1.17E-3</v>
      </c>
      <c r="I1476" s="59">
        <v>4.7400000000000003E-3</v>
      </c>
      <c r="J1476" s="59">
        <v>0.11386</v>
      </c>
      <c r="K1476" s="59">
        <v>1.15E-3</v>
      </c>
      <c r="L1476" s="59">
        <v>9.2000000000000003E-4</v>
      </c>
      <c r="M1476" s="59">
        <v>2.4000000000000001E-4</v>
      </c>
      <c r="N1476" s="59">
        <v>0.52385000000000004</v>
      </c>
      <c r="O1476" s="19">
        <v>195.28</v>
      </c>
      <c r="P1476" s="19">
        <v>111.4854</v>
      </c>
      <c r="Q1476" s="18">
        <v>1.7929999999999999</v>
      </c>
      <c r="R1476" s="18">
        <v>5.452</v>
      </c>
      <c r="S1476" s="18">
        <v>2.0979999999999999</v>
      </c>
      <c r="T1476" s="18">
        <v>9.2530000000000001</v>
      </c>
      <c r="U1476" s="18">
        <v>6.6779999999999999</v>
      </c>
      <c r="V1476" s="18">
        <v>6.97</v>
      </c>
    </row>
    <row r="1477" spans="1:22" s="52" customFormat="1" x14ac:dyDescent="0.25">
      <c r="A1477" s="53">
        <v>43731</v>
      </c>
      <c r="B1477" s="14">
        <v>10</v>
      </c>
      <c r="C1477" s="57">
        <v>249575000000</v>
      </c>
      <c r="D1477" s="57">
        <v>8583697706</v>
      </c>
      <c r="E1477" s="57">
        <v>0</v>
      </c>
      <c r="F1477" s="57">
        <v>267902897665</v>
      </c>
      <c r="G1477" s="59">
        <v>6.8700000000000002E-3</v>
      </c>
      <c r="H1477" s="59">
        <v>1.42E-3</v>
      </c>
      <c r="I1477" s="59">
        <v>5.45E-3</v>
      </c>
      <c r="J1477" s="59">
        <v>0.11512</v>
      </c>
      <c r="K1477" s="59">
        <v>9.6000000000000002E-4</v>
      </c>
      <c r="L1477" s="59">
        <v>2.5000000000000001E-4</v>
      </c>
      <c r="M1477" s="59">
        <v>7.1000000000000002E-4</v>
      </c>
      <c r="N1477" s="59">
        <v>0.12358</v>
      </c>
      <c r="O1477" s="19">
        <v>195.4666</v>
      </c>
      <c r="P1477" s="19">
        <v>111.5132</v>
      </c>
      <c r="Q1477" s="18">
        <v>1.7849999999999999</v>
      </c>
      <c r="R1477" s="18">
        <v>5.423</v>
      </c>
      <c r="S1477" s="18">
        <v>2.09</v>
      </c>
      <c r="T1477" s="18">
        <v>9.2530000000000001</v>
      </c>
      <c r="U1477" s="18">
        <v>6.6529999999999996</v>
      </c>
      <c r="V1477" s="18">
        <v>6.9489999999999998</v>
      </c>
    </row>
    <row r="1478" spans="1:22" s="52" customFormat="1" x14ac:dyDescent="0.25">
      <c r="A1478" s="53">
        <v>43732</v>
      </c>
      <c r="B1478" s="14">
        <v>10</v>
      </c>
      <c r="C1478" s="57">
        <v>249575000000</v>
      </c>
      <c r="D1478" s="57">
        <v>8646758347</v>
      </c>
      <c r="E1478" s="57">
        <v>0</v>
      </c>
      <c r="F1478" s="57">
        <v>267719409465</v>
      </c>
      <c r="G1478" s="59">
        <v>6.1799999999999997E-3</v>
      </c>
      <c r="H1478" s="59">
        <v>4.8999999999999998E-4</v>
      </c>
      <c r="I1478" s="59">
        <v>5.6899999999999997E-3</v>
      </c>
      <c r="J1478" s="59">
        <v>9.8540000000000003E-2</v>
      </c>
      <c r="K1478" s="59">
        <v>-6.8000000000000005E-4</v>
      </c>
      <c r="L1478" s="59">
        <v>-9.2000000000000003E-4</v>
      </c>
      <c r="M1478" s="59">
        <v>2.4000000000000001E-4</v>
      </c>
      <c r="N1478" s="59">
        <v>-0.22178999999999999</v>
      </c>
      <c r="O1478" s="19">
        <v>195.33269999999999</v>
      </c>
      <c r="P1478" s="19">
        <v>111.4101</v>
      </c>
      <c r="Q1478" s="18">
        <v>1.7809999999999999</v>
      </c>
      <c r="R1478" s="18">
        <v>5.4039999999999999</v>
      </c>
      <c r="S1478" s="18">
        <v>2.0870000000000002</v>
      </c>
      <c r="T1478" s="18">
        <v>9.2530000000000001</v>
      </c>
      <c r="U1478" s="18">
        <v>6.6870000000000003</v>
      </c>
      <c r="V1478" s="18">
        <v>6.9969999999999999</v>
      </c>
    </row>
    <row r="1479" spans="1:22" s="52" customFormat="1" x14ac:dyDescent="0.25">
      <c r="A1479" s="53">
        <v>43733</v>
      </c>
      <c r="B1479" s="14">
        <v>10</v>
      </c>
      <c r="C1479" s="57">
        <v>249575000000</v>
      </c>
      <c r="D1479" s="57">
        <v>8709818871</v>
      </c>
      <c r="E1479" s="57">
        <v>0</v>
      </c>
      <c r="F1479" s="57">
        <v>267683400354</v>
      </c>
      <c r="G1479" s="59">
        <v>6.0499999999999998E-3</v>
      </c>
      <c r="H1479" s="59">
        <v>1.2E-4</v>
      </c>
      <c r="I1479" s="59">
        <v>5.9300000000000004E-3</v>
      </c>
      <c r="J1479" s="59">
        <v>9.2259999999999995E-2</v>
      </c>
      <c r="K1479" s="59">
        <v>-1.2999999999999999E-4</v>
      </c>
      <c r="L1479" s="59">
        <v>-3.6999999999999999E-4</v>
      </c>
      <c r="M1479" s="59">
        <v>2.4000000000000001E-4</v>
      </c>
      <c r="N1479" s="59">
        <v>-4.8039999999999999E-2</v>
      </c>
      <c r="O1479" s="19">
        <v>195.3064</v>
      </c>
      <c r="P1479" s="19">
        <v>111.3686</v>
      </c>
      <c r="Q1479" s="18">
        <v>1.778</v>
      </c>
      <c r="R1479" s="18">
        <v>5.39</v>
      </c>
      <c r="S1479" s="18">
        <v>2.0840000000000001</v>
      </c>
      <c r="T1479" s="18">
        <v>9.2530000000000001</v>
      </c>
      <c r="U1479" s="18">
        <v>6.6950000000000003</v>
      </c>
      <c r="V1479" s="18">
        <v>7.0149999999999997</v>
      </c>
    </row>
    <row r="1480" spans="1:22" s="52" customFormat="1" x14ac:dyDescent="0.25">
      <c r="A1480" s="53">
        <v>43734</v>
      </c>
      <c r="B1480" s="14">
        <v>10</v>
      </c>
      <c r="C1480" s="57">
        <v>249575000000</v>
      </c>
      <c r="D1480" s="57">
        <v>8772879531</v>
      </c>
      <c r="E1480" s="57">
        <v>0</v>
      </c>
      <c r="F1480" s="57">
        <v>267978235808</v>
      </c>
      <c r="G1480" s="59">
        <v>7.1500000000000001E-3</v>
      </c>
      <c r="H1480" s="59">
        <v>9.8999999999999999E-4</v>
      </c>
      <c r="I1480" s="59">
        <v>6.1599999999999997E-3</v>
      </c>
      <c r="J1480" s="59">
        <v>0.10556</v>
      </c>
      <c r="K1480" s="59">
        <v>1.1000000000000001E-3</v>
      </c>
      <c r="L1480" s="59">
        <v>8.7000000000000001E-4</v>
      </c>
      <c r="M1480" s="59">
        <v>2.4000000000000001E-4</v>
      </c>
      <c r="N1480" s="59">
        <v>0.49615999999999999</v>
      </c>
      <c r="O1480" s="19">
        <v>195.5215</v>
      </c>
      <c r="P1480" s="19">
        <v>111.46559999999999</v>
      </c>
      <c r="Q1480" s="18">
        <v>1.7769999999999999</v>
      </c>
      <c r="R1480" s="18">
        <v>5.39</v>
      </c>
      <c r="S1480" s="18">
        <v>2.0819999999999999</v>
      </c>
      <c r="T1480" s="18">
        <v>9.2530000000000001</v>
      </c>
      <c r="U1480" s="18">
        <v>6.6669999999999998</v>
      </c>
      <c r="V1480" s="18">
        <v>6.9640000000000004</v>
      </c>
    </row>
    <row r="1481" spans="1:22" s="52" customFormat="1" x14ac:dyDescent="0.25">
      <c r="A1481" s="53">
        <v>43735</v>
      </c>
      <c r="B1481" s="14">
        <v>10</v>
      </c>
      <c r="C1481" s="57">
        <v>249575000000</v>
      </c>
      <c r="D1481" s="57">
        <v>8835940048</v>
      </c>
      <c r="E1481" s="57">
        <v>0</v>
      </c>
      <c r="F1481" s="57">
        <v>268060272663</v>
      </c>
      <c r="G1481" s="59">
        <v>7.4599999999999996E-3</v>
      </c>
      <c r="H1481" s="59">
        <v>1.06E-3</v>
      </c>
      <c r="I1481" s="59">
        <v>6.4000000000000003E-3</v>
      </c>
      <c r="J1481" s="59">
        <v>0.10604</v>
      </c>
      <c r="K1481" s="59">
        <v>3.1E-4</v>
      </c>
      <c r="L1481" s="59">
        <v>6.9999999999999994E-5</v>
      </c>
      <c r="M1481" s="59">
        <v>2.4000000000000001E-4</v>
      </c>
      <c r="N1481" s="59">
        <v>0.11854000000000001</v>
      </c>
      <c r="O1481" s="19">
        <v>195.5814</v>
      </c>
      <c r="P1481" s="19">
        <v>111.4735</v>
      </c>
      <c r="Q1481" s="18">
        <v>1.7749999999999999</v>
      </c>
      <c r="R1481" s="18">
        <v>5.38</v>
      </c>
      <c r="S1481" s="18">
        <v>2.0790000000000002</v>
      </c>
      <c r="T1481" s="18">
        <v>9.2530000000000001</v>
      </c>
      <c r="U1481" s="18">
        <v>6.6609999999999996</v>
      </c>
      <c r="V1481" s="18">
        <v>6.9580000000000002</v>
      </c>
    </row>
    <row r="1482" spans="1:22" s="52" customFormat="1" x14ac:dyDescent="0.25">
      <c r="A1482" s="53">
        <v>43738</v>
      </c>
      <c r="B1482" s="14">
        <v>10</v>
      </c>
      <c r="C1482" s="57">
        <v>249575000000</v>
      </c>
      <c r="D1482" s="57">
        <v>9025121788</v>
      </c>
      <c r="E1482" s="57">
        <v>0</v>
      </c>
      <c r="F1482" s="57">
        <v>268357831557</v>
      </c>
      <c r="G1482" s="59">
        <v>8.5800000000000008E-3</v>
      </c>
      <c r="H1482" s="59">
        <v>1.47E-3</v>
      </c>
      <c r="I1482" s="59">
        <v>7.11E-3</v>
      </c>
      <c r="J1482" s="59">
        <v>0.10987</v>
      </c>
      <c r="K1482" s="59">
        <v>1.1100000000000001E-3</v>
      </c>
      <c r="L1482" s="59">
        <v>4.0000000000000002E-4</v>
      </c>
      <c r="M1482" s="59">
        <v>7.1000000000000002E-4</v>
      </c>
      <c r="N1482" s="59">
        <v>0.14494000000000001</v>
      </c>
      <c r="O1482" s="19">
        <v>195.79849999999999</v>
      </c>
      <c r="P1482" s="19">
        <v>111.5189</v>
      </c>
      <c r="Q1482" s="18">
        <v>1.768</v>
      </c>
      <c r="R1482" s="18">
        <v>5.3520000000000003</v>
      </c>
      <c r="S1482" s="18">
        <v>2.0710000000000002</v>
      </c>
      <c r="T1482" s="18">
        <v>9.2530000000000001</v>
      </c>
      <c r="U1482" s="18">
        <v>6.63</v>
      </c>
      <c r="V1482" s="18">
        <v>6.9269999999999996</v>
      </c>
    </row>
    <row r="1483" spans="1:22" s="52" customFormat="1" x14ac:dyDescent="0.25">
      <c r="A1483" s="53">
        <v>43739</v>
      </c>
      <c r="B1483" s="14">
        <v>10</v>
      </c>
      <c r="C1483" s="57">
        <v>253575000000</v>
      </c>
      <c r="D1483" s="57">
        <v>9213114054</v>
      </c>
      <c r="E1483" s="57">
        <v>0</v>
      </c>
      <c r="F1483" s="57">
        <v>272891305970</v>
      </c>
      <c r="G1483" s="59">
        <v>1.2700000000000001E-3</v>
      </c>
      <c r="H1483" s="59">
        <v>1.0399999999999999E-3</v>
      </c>
      <c r="I1483" s="59">
        <v>2.3000000000000001E-4</v>
      </c>
      <c r="J1483" s="59">
        <v>0.59416000000000002</v>
      </c>
      <c r="K1483" s="59">
        <v>1.2700000000000001E-3</v>
      </c>
      <c r="L1483" s="59">
        <v>1.0399999999999999E-3</v>
      </c>
      <c r="M1483" s="59">
        <v>2.3000000000000001E-4</v>
      </c>
      <c r="N1483" s="59">
        <v>0.59416000000000002</v>
      </c>
      <c r="O1483" s="19">
        <v>196.04810000000001</v>
      </c>
      <c r="P1483" s="19">
        <v>111.6349</v>
      </c>
      <c r="Q1483" s="18">
        <v>1.78</v>
      </c>
      <c r="R1483" s="18">
        <v>5.391</v>
      </c>
      <c r="S1483" s="18">
        <v>2.0840000000000001</v>
      </c>
      <c r="T1483" s="18">
        <v>9.2230000000000008</v>
      </c>
      <c r="U1483" s="18">
        <v>6.5830000000000002</v>
      </c>
      <c r="V1483" s="18">
        <v>6.8659999999999997</v>
      </c>
    </row>
    <row r="1484" spans="1:22" s="52" customFormat="1" x14ac:dyDescent="0.25">
      <c r="A1484" s="53">
        <v>43740</v>
      </c>
      <c r="B1484" s="14">
        <v>10</v>
      </c>
      <c r="C1484" s="57">
        <v>253575000000</v>
      </c>
      <c r="D1484" s="57">
        <v>9276980683</v>
      </c>
      <c r="E1484" s="57">
        <v>0</v>
      </c>
      <c r="F1484" s="57">
        <v>272999694526</v>
      </c>
      <c r="G1484" s="59">
        <v>1.67E-3</v>
      </c>
      <c r="H1484" s="59">
        <v>1.1999999999999999E-3</v>
      </c>
      <c r="I1484" s="59">
        <v>4.6999999999999999E-4</v>
      </c>
      <c r="J1484" s="59">
        <v>0.35776999999999998</v>
      </c>
      <c r="K1484" s="59">
        <v>4.0000000000000002E-4</v>
      </c>
      <c r="L1484" s="59">
        <v>1.6000000000000001E-4</v>
      </c>
      <c r="M1484" s="59">
        <v>2.3000000000000001E-4</v>
      </c>
      <c r="N1484" s="59">
        <v>0.15643000000000001</v>
      </c>
      <c r="O1484" s="19">
        <v>196.126</v>
      </c>
      <c r="P1484" s="19">
        <v>111.6532</v>
      </c>
      <c r="Q1484" s="18">
        <v>1.778</v>
      </c>
      <c r="R1484" s="18">
        <v>5.3810000000000002</v>
      </c>
      <c r="S1484" s="18">
        <v>2.081</v>
      </c>
      <c r="T1484" s="18">
        <v>9.2230000000000008</v>
      </c>
      <c r="U1484" s="18">
        <v>6.57</v>
      </c>
      <c r="V1484" s="18">
        <v>6.8540000000000001</v>
      </c>
    </row>
    <row r="1485" spans="1:22" s="52" customFormat="1" x14ac:dyDescent="0.25">
      <c r="A1485" s="53">
        <v>43741</v>
      </c>
      <c r="B1485" s="14">
        <v>10</v>
      </c>
      <c r="C1485" s="57">
        <v>253575000000</v>
      </c>
      <c r="D1485" s="57">
        <v>9340847218</v>
      </c>
      <c r="E1485" s="57">
        <v>0</v>
      </c>
      <c r="F1485" s="57">
        <v>272615553151</v>
      </c>
      <c r="G1485" s="59">
        <v>2.5999999999999998E-4</v>
      </c>
      <c r="H1485" s="59">
        <v>-4.4000000000000002E-4</v>
      </c>
      <c r="I1485" s="59">
        <v>6.9999999999999999E-4</v>
      </c>
      <c r="J1485" s="59">
        <v>3.2629999999999999E-2</v>
      </c>
      <c r="K1485" s="59">
        <v>-1.41E-3</v>
      </c>
      <c r="L1485" s="59">
        <v>-1.64E-3</v>
      </c>
      <c r="M1485" s="59">
        <v>2.3000000000000001E-4</v>
      </c>
      <c r="N1485" s="59">
        <v>-0.40272000000000002</v>
      </c>
      <c r="O1485" s="19">
        <v>195.85</v>
      </c>
      <c r="P1485" s="19">
        <v>111.4699</v>
      </c>
      <c r="Q1485" s="18">
        <v>1.7729999999999999</v>
      </c>
      <c r="R1485" s="18">
        <v>5.3559999999999999</v>
      </c>
      <c r="S1485" s="18">
        <v>2.0779999999999998</v>
      </c>
      <c r="T1485" s="18">
        <v>9.2230000000000008</v>
      </c>
      <c r="U1485" s="18">
        <v>6.6360000000000001</v>
      </c>
      <c r="V1485" s="18">
        <v>6.9429999999999996</v>
      </c>
    </row>
    <row r="1486" spans="1:22" s="52" customFormat="1" x14ac:dyDescent="0.25">
      <c r="A1486" s="53">
        <v>43742</v>
      </c>
      <c r="B1486" s="14">
        <v>10</v>
      </c>
      <c r="C1486" s="57">
        <v>253575000000</v>
      </c>
      <c r="D1486" s="57">
        <v>9404713806</v>
      </c>
      <c r="E1486" s="57">
        <v>0</v>
      </c>
      <c r="F1486" s="57">
        <v>272955898612</v>
      </c>
      <c r="G1486" s="59">
        <v>1.5100000000000001E-3</v>
      </c>
      <c r="H1486" s="59">
        <v>5.6999999999999998E-4</v>
      </c>
      <c r="I1486" s="59">
        <v>9.3999999999999997E-4</v>
      </c>
      <c r="J1486" s="59">
        <v>0.14824999999999999</v>
      </c>
      <c r="K1486" s="59">
        <v>1.25E-3</v>
      </c>
      <c r="L1486" s="59">
        <v>1.01E-3</v>
      </c>
      <c r="M1486" s="59">
        <v>2.3000000000000001E-4</v>
      </c>
      <c r="N1486" s="59">
        <v>0.57877000000000001</v>
      </c>
      <c r="O1486" s="19">
        <v>196.09450000000001</v>
      </c>
      <c r="P1486" s="19">
        <v>111.583</v>
      </c>
      <c r="Q1486" s="18">
        <v>1.772</v>
      </c>
      <c r="R1486" s="18">
        <v>5.3570000000000002</v>
      </c>
      <c r="S1486" s="18">
        <v>2.0760000000000001</v>
      </c>
      <c r="T1486" s="18">
        <v>9.2230000000000008</v>
      </c>
      <c r="U1486" s="18">
        <v>6.601</v>
      </c>
      <c r="V1486" s="18">
        <v>6.8840000000000003</v>
      </c>
    </row>
    <row r="1487" spans="1:22" s="52" customFormat="1" x14ac:dyDescent="0.25">
      <c r="A1487" s="53">
        <v>43745</v>
      </c>
      <c r="B1487" s="14">
        <v>10</v>
      </c>
      <c r="C1487" s="57">
        <v>253575000000</v>
      </c>
      <c r="D1487" s="57">
        <v>9596313580</v>
      </c>
      <c r="E1487" s="57">
        <v>0</v>
      </c>
      <c r="F1487" s="57">
        <v>273037470756</v>
      </c>
      <c r="G1487" s="59">
        <v>1.81E-3</v>
      </c>
      <c r="H1487" s="59">
        <v>1.7000000000000001E-4</v>
      </c>
      <c r="I1487" s="59">
        <v>1.64E-3</v>
      </c>
      <c r="J1487" s="59">
        <v>9.9239999999999995E-2</v>
      </c>
      <c r="K1487" s="59">
        <v>2.9999999999999997E-4</v>
      </c>
      <c r="L1487" s="59">
        <v>-4.0000000000000002E-4</v>
      </c>
      <c r="M1487" s="59">
        <v>6.9999999999999999E-4</v>
      </c>
      <c r="N1487" s="59">
        <v>3.7130000000000003E-2</v>
      </c>
      <c r="O1487" s="19">
        <v>196.15309999999999</v>
      </c>
      <c r="P1487" s="19">
        <v>111.538</v>
      </c>
      <c r="Q1487" s="18">
        <v>1.764</v>
      </c>
      <c r="R1487" s="18">
        <v>5.3220000000000001</v>
      </c>
      <c r="S1487" s="18">
        <v>2.0670000000000002</v>
      </c>
      <c r="T1487" s="18">
        <v>9.2230000000000008</v>
      </c>
      <c r="U1487" s="18">
        <v>6.6050000000000004</v>
      </c>
      <c r="V1487" s="18">
        <v>6.8979999999999997</v>
      </c>
    </row>
    <row r="1488" spans="1:22" s="52" customFormat="1" x14ac:dyDescent="0.25">
      <c r="A1488" s="53">
        <v>43746</v>
      </c>
      <c r="B1488" s="14">
        <v>10</v>
      </c>
      <c r="C1488" s="57">
        <v>253575000000</v>
      </c>
      <c r="D1488" s="57">
        <v>9660180132</v>
      </c>
      <c r="E1488" s="57">
        <v>0</v>
      </c>
      <c r="F1488" s="57">
        <v>273424377216</v>
      </c>
      <c r="G1488" s="59">
        <v>3.2299999999999998E-3</v>
      </c>
      <c r="H1488" s="59">
        <v>1.3600000000000001E-3</v>
      </c>
      <c r="I1488" s="59">
        <v>1.8699999999999999E-3</v>
      </c>
      <c r="J1488" s="59">
        <v>0.15901999999999999</v>
      </c>
      <c r="K1488" s="59">
        <v>1.42E-3</v>
      </c>
      <c r="L1488" s="59">
        <v>1.1800000000000001E-3</v>
      </c>
      <c r="M1488" s="59">
        <v>2.3000000000000001E-4</v>
      </c>
      <c r="N1488" s="59">
        <v>0.67911999999999995</v>
      </c>
      <c r="O1488" s="19">
        <v>196.43109999999999</v>
      </c>
      <c r="P1488" s="19">
        <v>111.67010000000001</v>
      </c>
      <c r="Q1488" s="18">
        <v>1.7629999999999999</v>
      </c>
      <c r="R1488" s="18">
        <v>5.3230000000000004</v>
      </c>
      <c r="S1488" s="18">
        <v>2.0649999999999999</v>
      </c>
      <c r="T1488" s="18">
        <v>9.2230000000000008</v>
      </c>
      <c r="U1488" s="18">
        <v>6.556</v>
      </c>
      <c r="V1488" s="18">
        <v>6.8289999999999997</v>
      </c>
    </row>
    <row r="1489" spans="1:22" s="52" customFormat="1" x14ac:dyDescent="0.25">
      <c r="A1489" s="53">
        <v>43747</v>
      </c>
      <c r="B1489" s="14">
        <v>10</v>
      </c>
      <c r="C1489" s="57">
        <v>253575000000</v>
      </c>
      <c r="D1489" s="57">
        <v>9724046769</v>
      </c>
      <c r="E1489" s="57">
        <v>0</v>
      </c>
      <c r="F1489" s="57">
        <v>274149066761</v>
      </c>
      <c r="G1489" s="59">
        <v>5.8900000000000003E-3</v>
      </c>
      <c r="H1489" s="59">
        <v>3.7799999999999999E-3</v>
      </c>
      <c r="I1489" s="59">
        <v>2.1099999999999999E-3</v>
      </c>
      <c r="J1489" s="59">
        <v>0.26974999999999999</v>
      </c>
      <c r="K1489" s="59">
        <v>2.65E-3</v>
      </c>
      <c r="L1489" s="59">
        <v>2.4199999999999998E-3</v>
      </c>
      <c r="M1489" s="59">
        <v>2.3000000000000001E-4</v>
      </c>
      <c r="N1489" s="59">
        <v>1.6347</v>
      </c>
      <c r="O1489" s="19">
        <v>196.95169999999999</v>
      </c>
      <c r="P1489" s="19">
        <v>111.9405</v>
      </c>
      <c r="Q1489" s="18">
        <v>1.7629999999999999</v>
      </c>
      <c r="R1489" s="18">
        <v>5.327</v>
      </c>
      <c r="S1489" s="18">
        <v>2.0619999999999998</v>
      </c>
      <c r="T1489" s="18">
        <v>9.2230000000000008</v>
      </c>
      <c r="U1489" s="18">
        <v>6.407</v>
      </c>
      <c r="V1489" s="18">
        <v>6.6890000000000001</v>
      </c>
    </row>
    <row r="1490" spans="1:22" s="52" customFormat="1" x14ac:dyDescent="0.25">
      <c r="A1490" s="53">
        <v>43748</v>
      </c>
      <c r="B1490" s="14">
        <v>10</v>
      </c>
      <c r="C1490" s="57">
        <v>253575000000</v>
      </c>
      <c r="D1490" s="57">
        <v>9787913347</v>
      </c>
      <c r="E1490" s="57">
        <v>0</v>
      </c>
      <c r="F1490" s="57">
        <v>273638367680</v>
      </c>
      <c r="G1490" s="59">
        <v>4.0200000000000001E-3</v>
      </c>
      <c r="H1490" s="59">
        <v>1.67E-3</v>
      </c>
      <c r="I1490" s="59">
        <v>2.3400000000000001E-3</v>
      </c>
      <c r="J1490" s="59">
        <v>0.158</v>
      </c>
      <c r="K1490" s="59">
        <v>-1.8600000000000001E-3</v>
      </c>
      <c r="L1490" s="59">
        <v>-2.0999999999999999E-3</v>
      </c>
      <c r="M1490" s="59">
        <v>2.3000000000000001E-4</v>
      </c>
      <c r="N1490" s="59">
        <v>-0.49462</v>
      </c>
      <c r="O1490" s="19">
        <v>196.5848</v>
      </c>
      <c r="P1490" s="19">
        <v>111.7054</v>
      </c>
      <c r="Q1490" s="18">
        <v>1.758</v>
      </c>
      <c r="R1490" s="18">
        <v>5.3029999999999999</v>
      </c>
      <c r="S1490" s="18">
        <v>2.0590000000000002</v>
      </c>
      <c r="T1490" s="18">
        <v>9.2230000000000008</v>
      </c>
      <c r="U1490" s="18">
        <v>6.52</v>
      </c>
      <c r="V1490" s="18">
        <v>6.8049999999999997</v>
      </c>
    </row>
    <row r="1491" spans="1:22" s="52" customFormat="1" x14ac:dyDescent="0.25">
      <c r="A1491" s="53">
        <v>43749</v>
      </c>
      <c r="B1491" s="14">
        <v>10</v>
      </c>
      <c r="C1491" s="57">
        <v>253575000000</v>
      </c>
      <c r="D1491" s="57">
        <v>9851779935</v>
      </c>
      <c r="E1491" s="57">
        <v>0</v>
      </c>
      <c r="F1491" s="57">
        <v>273582815194</v>
      </c>
      <c r="G1491" s="59">
        <v>3.81E-3</v>
      </c>
      <c r="H1491" s="59">
        <v>1.23E-3</v>
      </c>
      <c r="I1491" s="59">
        <v>2.5799999999999998E-3</v>
      </c>
      <c r="J1491" s="59">
        <v>0.13497000000000001</v>
      </c>
      <c r="K1491" s="59">
        <v>-2.0000000000000001E-4</v>
      </c>
      <c r="L1491" s="59">
        <v>-4.4000000000000002E-4</v>
      </c>
      <c r="M1491" s="59">
        <v>2.3000000000000001E-4</v>
      </c>
      <c r="N1491" s="59">
        <v>-7.1620000000000003E-2</v>
      </c>
      <c r="O1491" s="19">
        <v>196.54490000000001</v>
      </c>
      <c r="P1491" s="19">
        <v>111.6566</v>
      </c>
      <c r="Q1491" s="18">
        <v>1.7549999999999999</v>
      </c>
      <c r="R1491" s="18">
        <v>5.2910000000000004</v>
      </c>
      <c r="S1491" s="18">
        <v>2.0569999999999999</v>
      </c>
      <c r="T1491" s="18">
        <v>9.2230000000000008</v>
      </c>
      <c r="U1491" s="18">
        <v>6.5469999999999997</v>
      </c>
      <c r="V1491" s="18">
        <v>6.827</v>
      </c>
    </row>
    <row r="1492" spans="1:22" s="52" customFormat="1" x14ac:dyDescent="0.25">
      <c r="A1492" s="53">
        <v>43752</v>
      </c>
      <c r="B1492" s="14">
        <v>10</v>
      </c>
      <c r="C1492" s="57">
        <v>253575000000</v>
      </c>
      <c r="D1492" s="57">
        <v>10043379688</v>
      </c>
      <c r="E1492" s="57">
        <v>0</v>
      </c>
      <c r="F1492" s="57">
        <v>273863264545</v>
      </c>
      <c r="G1492" s="59">
        <v>4.8399999999999997E-3</v>
      </c>
      <c r="H1492" s="59">
        <v>1.56E-3</v>
      </c>
      <c r="I1492" s="59">
        <v>3.2799999999999999E-3</v>
      </c>
      <c r="J1492" s="59">
        <v>0.13458000000000001</v>
      </c>
      <c r="K1492" s="59">
        <v>1.0300000000000001E-3</v>
      </c>
      <c r="L1492" s="59">
        <v>3.2000000000000003E-4</v>
      </c>
      <c r="M1492" s="59">
        <v>6.9999999999999999E-4</v>
      </c>
      <c r="N1492" s="59">
        <v>0.13314999999999999</v>
      </c>
      <c r="O1492" s="19">
        <v>196.74639999999999</v>
      </c>
      <c r="P1492" s="19">
        <v>111.69289999999999</v>
      </c>
      <c r="Q1492" s="18">
        <v>1.748</v>
      </c>
      <c r="R1492" s="18">
        <v>5.2629999999999999</v>
      </c>
      <c r="S1492" s="18">
        <v>2.048</v>
      </c>
      <c r="T1492" s="18">
        <v>9.2230000000000008</v>
      </c>
      <c r="U1492" s="18">
        <v>6.52</v>
      </c>
      <c r="V1492" s="18">
        <v>6.8</v>
      </c>
    </row>
    <row r="1493" spans="1:22" s="52" customFormat="1" x14ac:dyDescent="0.25">
      <c r="A1493" s="53">
        <v>43753</v>
      </c>
      <c r="B1493" s="14">
        <v>10</v>
      </c>
      <c r="C1493" s="57">
        <v>253575000000</v>
      </c>
      <c r="D1493" s="57">
        <v>10107246258</v>
      </c>
      <c r="E1493" s="57">
        <v>0</v>
      </c>
      <c r="F1493" s="57">
        <v>273940393647</v>
      </c>
      <c r="G1493" s="59">
        <v>5.1200000000000004E-3</v>
      </c>
      <c r="H1493" s="59">
        <v>1.6100000000000001E-3</v>
      </c>
      <c r="I1493" s="59">
        <v>3.5200000000000001E-3</v>
      </c>
      <c r="J1493" s="59">
        <v>0.13281999999999999</v>
      </c>
      <c r="K1493" s="59">
        <v>2.7999999999999998E-4</v>
      </c>
      <c r="L1493" s="59">
        <v>5.0000000000000002E-5</v>
      </c>
      <c r="M1493" s="59">
        <v>2.3000000000000001E-4</v>
      </c>
      <c r="N1493" s="59">
        <v>0.10856</v>
      </c>
      <c r="O1493" s="19">
        <v>196.80179999999999</v>
      </c>
      <c r="P1493" s="19">
        <v>111.69840000000001</v>
      </c>
      <c r="Q1493" s="18">
        <v>1.746</v>
      </c>
      <c r="R1493" s="18">
        <v>5.2539999999999996</v>
      </c>
      <c r="S1493" s="18">
        <v>2.0459999999999998</v>
      </c>
      <c r="T1493" s="18">
        <v>9.2230000000000008</v>
      </c>
      <c r="U1493" s="18">
        <v>6.5129999999999999</v>
      </c>
      <c r="V1493" s="18">
        <v>6.7939999999999996</v>
      </c>
    </row>
    <row r="1494" spans="1:22" s="52" customFormat="1" x14ac:dyDescent="0.25">
      <c r="A1494" s="53">
        <v>43754</v>
      </c>
      <c r="B1494" s="14">
        <v>10</v>
      </c>
      <c r="C1494" s="57">
        <v>253575000000</v>
      </c>
      <c r="D1494" s="57">
        <v>10171112893</v>
      </c>
      <c r="E1494" s="57">
        <v>0</v>
      </c>
      <c r="F1494" s="57">
        <v>274318583917</v>
      </c>
      <c r="G1494" s="59">
        <v>6.5100000000000002E-3</v>
      </c>
      <c r="H1494" s="59">
        <v>2.7599999999999999E-3</v>
      </c>
      <c r="I1494" s="59">
        <v>3.7499999999999999E-3</v>
      </c>
      <c r="J1494" s="59">
        <v>0.16006000000000001</v>
      </c>
      <c r="K1494" s="59">
        <v>1.3799999999999999E-3</v>
      </c>
      <c r="L1494" s="59">
        <v>1.15E-3</v>
      </c>
      <c r="M1494" s="59">
        <v>2.3000000000000001E-4</v>
      </c>
      <c r="N1494" s="59">
        <v>0.65688000000000002</v>
      </c>
      <c r="O1494" s="19">
        <v>197.0735</v>
      </c>
      <c r="P1494" s="19">
        <v>111.827</v>
      </c>
      <c r="Q1494" s="18">
        <v>1.7450000000000001</v>
      </c>
      <c r="R1494" s="18">
        <v>5.2539999999999996</v>
      </c>
      <c r="S1494" s="18">
        <v>2.0430000000000001</v>
      </c>
      <c r="T1494" s="18">
        <v>9.2230000000000008</v>
      </c>
      <c r="U1494" s="18">
        <v>6.4610000000000003</v>
      </c>
      <c r="V1494" s="18">
        <v>6.726</v>
      </c>
    </row>
    <row r="1495" spans="1:22" s="52" customFormat="1" x14ac:dyDescent="0.25">
      <c r="A1495" s="53">
        <v>43755</v>
      </c>
      <c r="B1495" s="14">
        <v>10</v>
      </c>
      <c r="C1495" s="57">
        <v>253575000000</v>
      </c>
      <c r="D1495" s="57">
        <v>10234979484</v>
      </c>
      <c r="E1495" s="57">
        <v>0</v>
      </c>
      <c r="F1495" s="57">
        <v>274252439607</v>
      </c>
      <c r="G1495" s="59">
        <v>6.2700000000000004E-3</v>
      </c>
      <c r="H1495" s="59">
        <v>2.2899999999999999E-3</v>
      </c>
      <c r="I1495" s="59">
        <v>3.98E-3</v>
      </c>
      <c r="J1495" s="59">
        <v>0.14402000000000001</v>
      </c>
      <c r="K1495" s="59">
        <v>-2.4000000000000001E-4</v>
      </c>
      <c r="L1495" s="59">
        <v>-4.6999999999999999E-4</v>
      </c>
      <c r="M1495" s="59">
        <v>2.3000000000000001E-4</v>
      </c>
      <c r="N1495" s="59">
        <v>-8.448E-2</v>
      </c>
      <c r="O1495" s="19">
        <v>197.02600000000001</v>
      </c>
      <c r="P1495" s="19">
        <v>111.77379999999999</v>
      </c>
      <c r="Q1495" s="18">
        <v>1.742</v>
      </c>
      <c r="R1495" s="18">
        <v>5.2389999999999999</v>
      </c>
      <c r="S1495" s="18">
        <v>2.04</v>
      </c>
      <c r="T1495" s="18">
        <v>9.2230000000000008</v>
      </c>
      <c r="U1495" s="18">
        <v>6.476</v>
      </c>
      <c r="V1495" s="18">
        <v>6.75</v>
      </c>
    </row>
    <row r="1496" spans="1:22" s="52" customFormat="1" x14ac:dyDescent="0.25">
      <c r="A1496" s="53">
        <v>43756</v>
      </c>
      <c r="B1496" s="14">
        <v>10</v>
      </c>
      <c r="C1496" s="57">
        <v>253575000000</v>
      </c>
      <c r="D1496" s="57">
        <v>10298846073</v>
      </c>
      <c r="E1496" s="57">
        <v>0</v>
      </c>
      <c r="F1496" s="57">
        <v>274150419317</v>
      </c>
      <c r="G1496" s="59">
        <v>5.8900000000000003E-3</v>
      </c>
      <c r="H1496" s="59">
        <v>1.6800000000000001E-3</v>
      </c>
      <c r="I1496" s="59">
        <v>4.2199999999999998E-3</v>
      </c>
      <c r="J1496" s="59">
        <v>0.12694</v>
      </c>
      <c r="K1496" s="59">
        <v>-3.6999999999999999E-4</v>
      </c>
      <c r="L1496" s="59">
        <v>-5.9999999999999995E-4</v>
      </c>
      <c r="M1496" s="59">
        <v>2.3000000000000001E-4</v>
      </c>
      <c r="N1496" s="59">
        <v>-0.12731000000000001</v>
      </c>
      <c r="O1496" s="19">
        <v>196.95269999999999</v>
      </c>
      <c r="P1496" s="19">
        <v>111.7059</v>
      </c>
      <c r="Q1496" s="18">
        <v>1.738</v>
      </c>
      <c r="R1496" s="18">
        <v>5.2220000000000004</v>
      </c>
      <c r="S1496" s="18">
        <v>2.0369999999999999</v>
      </c>
      <c r="T1496" s="18">
        <v>9.2230000000000008</v>
      </c>
      <c r="U1496" s="18">
        <v>6.4889999999999999</v>
      </c>
      <c r="V1496" s="18">
        <v>6.782</v>
      </c>
    </row>
    <row r="1497" spans="1:22" s="52" customFormat="1" x14ac:dyDescent="0.25">
      <c r="A1497" s="53">
        <v>43759</v>
      </c>
      <c r="B1497" s="14">
        <v>10</v>
      </c>
      <c r="C1497" s="57">
        <v>253575000000</v>
      </c>
      <c r="D1497" s="57">
        <v>10490445820</v>
      </c>
      <c r="E1497" s="57">
        <v>0</v>
      </c>
      <c r="F1497" s="57">
        <v>274369564705</v>
      </c>
      <c r="G1497" s="59">
        <v>6.7000000000000002E-3</v>
      </c>
      <c r="H1497" s="59">
        <v>1.7799999999999999E-3</v>
      </c>
      <c r="I1497" s="59">
        <v>4.9199999999999999E-3</v>
      </c>
      <c r="J1497" s="59">
        <v>0.1234</v>
      </c>
      <c r="K1497" s="59">
        <v>8.0000000000000004E-4</v>
      </c>
      <c r="L1497" s="59">
        <v>1E-4</v>
      </c>
      <c r="M1497" s="59">
        <v>6.9999999999999999E-4</v>
      </c>
      <c r="N1497" s="59">
        <v>0.10238999999999999</v>
      </c>
      <c r="O1497" s="19">
        <v>197.11009999999999</v>
      </c>
      <c r="P1497" s="19">
        <v>111.71720000000001</v>
      </c>
      <c r="Q1497" s="18">
        <v>1.73</v>
      </c>
      <c r="R1497" s="18">
        <v>5.194</v>
      </c>
      <c r="S1497" s="18">
        <v>2.0289999999999999</v>
      </c>
      <c r="T1497" s="18">
        <v>9.2230000000000008</v>
      </c>
      <c r="U1497" s="18">
        <v>6.4829999999999997</v>
      </c>
      <c r="V1497" s="18">
        <v>6.7670000000000003</v>
      </c>
    </row>
    <row r="1498" spans="1:22" s="52" customFormat="1" x14ac:dyDescent="0.25">
      <c r="A1498" s="53">
        <v>43760</v>
      </c>
      <c r="B1498" s="14">
        <v>10</v>
      </c>
      <c r="C1498" s="57">
        <v>253575000000</v>
      </c>
      <c r="D1498" s="57">
        <v>10554312384</v>
      </c>
      <c r="E1498" s="57">
        <v>0</v>
      </c>
      <c r="F1498" s="57">
        <v>274563223492</v>
      </c>
      <c r="G1498" s="59">
        <v>7.4099999999999999E-3</v>
      </c>
      <c r="H1498" s="59">
        <v>2.2499999999999998E-3</v>
      </c>
      <c r="I1498" s="59">
        <v>5.1599999999999997E-3</v>
      </c>
      <c r="J1498" s="59">
        <v>0.13067000000000001</v>
      </c>
      <c r="K1498" s="59">
        <v>7.1000000000000002E-4</v>
      </c>
      <c r="L1498" s="59">
        <v>4.6999999999999999E-4</v>
      </c>
      <c r="M1498" s="59">
        <v>2.3000000000000001E-4</v>
      </c>
      <c r="N1498" s="59">
        <v>0.29465000000000002</v>
      </c>
      <c r="O1498" s="19">
        <v>197.24930000000001</v>
      </c>
      <c r="P1498" s="19">
        <v>111.77030000000001</v>
      </c>
      <c r="Q1498" s="18">
        <v>1.7290000000000001</v>
      </c>
      <c r="R1498" s="18">
        <v>5.1890000000000001</v>
      </c>
      <c r="S1498" s="18">
        <v>2.0259999999999998</v>
      </c>
      <c r="T1498" s="18">
        <v>9.2230000000000008</v>
      </c>
      <c r="U1498" s="18">
        <v>6.4619999999999997</v>
      </c>
      <c r="V1498" s="18">
        <v>6.7370000000000001</v>
      </c>
    </row>
    <row r="1499" spans="1:22" s="52" customFormat="1" x14ac:dyDescent="0.25">
      <c r="A1499" s="53">
        <v>43761</v>
      </c>
      <c r="B1499" s="14">
        <v>10</v>
      </c>
      <c r="C1499" s="57">
        <v>253575000000</v>
      </c>
      <c r="D1499" s="57">
        <v>10618179010</v>
      </c>
      <c r="E1499" s="57">
        <v>0</v>
      </c>
      <c r="F1499" s="57">
        <v>274583000747</v>
      </c>
      <c r="G1499" s="59">
        <v>7.4799999999999997E-3</v>
      </c>
      <c r="H1499" s="59">
        <v>2.0899999999999998E-3</v>
      </c>
      <c r="I1499" s="59">
        <v>5.3899999999999998E-3</v>
      </c>
      <c r="J1499" s="59">
        <v>0.12594</v>
      </c>
      <c r="K1499" s="59">
        <v>6.9999999999999994E-5</v>
      </c>
      <c r="L1499" s="59">
        <v>-1.6000000000000001E-4</v>
      </c>
      <c r="M1499" s="59">
        <v>2.3000000000000001E-4</v>
      </c>
      <c r="N1499" s="59">
        <v>2.6710000000000001E-2</v>
      </c>
      <c r="O1499" s="19">
        <v>197.26349999999999</v>
      </c>
      <c r="P1499" s="19">
        <v>111.7522</v>
      </c>
      <c r="Q1499" s="18">
        <v>1.726</v>
      </c>
      <c r="R1499" s="18">
        <v>5.1769999999999996</v>
      </c>
      <c r="S1499" s="18">
        <v>2.024</v>
      </c>
      <c r="T1499" s="18">
        <v>9.2230000000000008</v>
      </c>
      <c r="U1499" s="18">
        <v>6.4649999999999999</v>
      </c>
      <c r="V1499" s="18">
        <v>6.7439999999999998</v>
      </c>
    </row>
    <row r="1500" spans="1:22" s="52" customFormat="1" x14ac:dyDescent="0.25">
      <c r="A1500" s="53">
        <v>43762</v>
      </c>
      <c r="B1500" s="14">
        <v>10</v>
      </c>
      <c r="C1500" s="57">
        <v>253575000000</v>
      </c>
      <c r="D1500" s="57">
        <v>10682045557</v>
      </c>
      <c r="E1500" s="57">
        <v>0</v>
      </c>
      <c r="F1500" s="57">
        <v>274635761914</v>
      </c>
      <c r="G1500" s="59">
        <v>7.6800000000000002E-3</v>
      </c>
      <c r="H1500" s="59">
        <v>2.0500000000000002E-3</v>
      </c>
      <c r="I1500" s="59">
        <v>5.62E-3</v>
      </c>
      <c r="J1500" s="59">
        <v>0.12368</v>
      </c>
      <c r="K1500" s="59">
        <v>1.9000000000000001E-4</v>
      </c>
      <c r="L1500" s="59">
        <v>-4.0000000000000003E-5</v>
      </c>
      <c r="M1500" s="59">
        <v>2.3000000000000001E-4</v>
      </c>
      <c r="N1500" s="59">
        <v>7.2849999999999998E-2</v>
      </c>
      <c r="O1500" s="19">
        <v>197.3014</v>
      </c>
      <c r="P1500" s="19">
        <v>111.74769999999999</v>
      </c>
      <c r="Q1500" s="18">
        <v>1.7230000000000001</v>
      </c>
      <c r="R1500" s="18">
        <v>5.1669999999999998</v>
      </c>
      <c r="S1500" s="18">
        <v>2.0209999999999999</v>
      </c>
      <c r="T1500" s="18">
        <v>9.2230000000000008</v>
      </c>
      <c r="U1500" s="18">
        <v>6.4640000000000004</v>
      </c>
      <c r="V1500" s="18">
        <v>6.7430000000000003</v>
      </c>
    </row>
    <row r="1501" spans="1:22" s="52" customFormat="1" x14ac:dyDescent="0.25">
      <c r="A1501" s="53">
        <v>43763</v>
      </c>
      <c r="B1501" s="14">
        <v>10</v>
      </c>
      <c r="C1501" s="57">
        <v>253575000000</v>
      </c>
      <c r="D1501" s="57">
        <v>10745912143</v>
      </c>
      <c r="E1501" s="57">
        <v>0</v>
      </c>
      <c r="F1501" s="57">
        <v>274544943132</v>
      </c>
      <c r="G1501" s="59">
        <v>7.3400000000000002E-3</v>
      </c>
      <c r="H1501" s="59">
        <v>1.48E-3</v>
      </c>
      <c r="I1501" s="59">
        <v>5.8599999999999998E-3</v>
      </c>
      <c r="J1501" s="59">
        <v>0.11305</v>
      </c>
      <c r="K1501" s="59">
        <v>-3.3E-4</v>
      </c>
      <c r="L1501" s="59">
        <v>-5.5999999999999995E-4</v>
      </c>
      <c r="M1501" s="59">
        <v>2.3000000000000001E-4</v>
      </c>
      <c r="N1501" s="59">
        <v>-0.11401</v>
      </c>
      <c r="O1501" s="19">
        <v>197.23609999999999</v>
      </c>
      <c r="P1501" s="19">
        <v>111.6844</v>
      </c>
      <c r="Q1501" s="18">
        <v>1.72</v>
      </c>
      <c r="R1501" s="18">
        <v>5.1529999999999996</v>
      </c>
      <c r="S1501" s="18">
        <v>2.0179999999999998</v>
      </c>
      <c r="T1501" s="18">
        <v>9.2230000000000008</v>
      </c>
      <c r="U1501" s="18">
        <v>6.4870000000000001</v>
      </c>
      <c r="V1501" s="18">
        <v>6.7720000000000002</v>
      </c>
    </row>
    <row r="1502" spans="1:22" s="52" customFormat="1" x14ac:dyDescent="0.25">
      <c r="A1502" s="53">
        <v>43766</v>
      </c>
      <c r="B1502" s="14">
        <v>10</v>
      </c>
      <c r="C1502" s="57">
        <v>253575000000</v>
      </c>
      <c r="D1502" s="57">
        <v>10937511926</v>
      </c>
      <c r="E1502" s="57">
        <v>0</v>
      </c>
      <c r="F1502" s="57">
        <v>274786195352</v>
      </c>
      <c r="G1502" s="59">
        <v>8.2299999999999995E-3</v>
      </c>
      <c r="H1502" s="59">
        <v>1.67E-3</v>
      </c>
      <c r="I1502" s="59">
        <v>6.5599999999999999E-3</v>
      </c>
      <c r="J1502" s="59">
        <v>0.11305</v>
      </c>
      <c r="K1502" s="59">
        <v>8.8000000000000003E-4</v>
      </c>
      <c r="L1502" s="59">
        <v>1.8000000000000001E-4</v>
      </c>
      <c r="M1502" s="59">
        <v>6.9999999999999999E-4</v>
      </c>
      <c r="N1502" s="59">
        <v>0.11311</v>
      </c>
      <c r="O1502" s="19">
        <v>197.40940000000001</v>
      </c>
      <c r="P1502" s="19">
        <v>111.7047</v>
      </c>
      <c r="Q1502" s="18">
        <v>1.712</v>
      </c>
      <c r="R1502" s="18">
        <v>5.1239999999999997</v>
      </c>
      <c r="S1502" s="18">
        <v>2.0099999999999998</v>
      </c>
      <c r="T1502" s="18">
        <v>9.2230000000000008</v>
      </c>
      <c r="U1502" s="18">
        <v>6.4660000000000002</v>
      </c>
      <c r="V1502" s="18">
        <v>6.7530000000000001</v>
      </c>
    </row>
    <row r="1503" spans="1:22" s="52" customFormat="1" x14ac:dyDescent="0.25">
      <c r="A1503" s="53">
        <v>43767</v>
      </c>
      <c r="B1503" s="14">
        <v>10</v>
      </c>
      <c r="C1503" s="57">
        <v>253575000000</v>
      </c>
      <c r="D1503" s="57">
        <v>487596518</v>
      </c>
      <c r="E1503" s="57">
        <v>10513782000</v>
      </c>
      <c r="F1503" s="57">
        <v>274940011963</v>
      </c>
      <c r="G1503" s="59">
        <v>8.7899999999999992E-3</v>
      </c>
      <c r="H1503" s="59">
        <v>2E-3</v>
      </c>
      <c r="I1503" s="59">
        <v>6.7999999999999996E-3</v>
      </c>
      <c r="J1503" s="59">
        <v>0.11681</v>
      </c>
      <c r="K1503" s="59">
        <v>5.5999999999999995E-4</v>
      </c>
      <c r="L1503" s="59">
        <v>3.3E-4</v>
      </c>
      <c r="M1503" s="59">
        <v>2.3000000000000001E-4</v>
      </c>
      <c r="N1503" s="59">
        <v>0.2273</v>
      </c>
      <c r="O1503" s="19">
        <v>197.51990000000001</v>
      </c>
      <c r="P1503" s="19">
        <v>111.7415</v>
      </c>
      <c r="Q1503" s="18">
        <v>1.71</v>
      </c>
      <c r="R1503" s="18">
        <v>5.1159999999999997</v>
      </c>
      <c r="S1503" s="18">
        <v>2.0070000000000001</v>
      </c>
      <c r="T1503" s="18">
        <v>9.2230000000000008</v>
      </c>
      <c r="U1503" s="18">
        <v>6.351</v>
      </c>
      <c r="V1503" s="18">
        <v>6.7309999999999999</v>
      </c>
    </row>
    <row r="1504" spans="1:22" s="52" customFormat="1" x14ac:dyDescent="0.25">
      <c r="A1504" s="53">
        <v>43768</v>
      </c>
      <c r="B1504" s="14">
        <v>10</v>
      </c>
      <c r="C1504" s="57">
        <v>253575000000</v>
      </c>
      <c r="D1504" s="57">
        <v>551463139</v>
      </c>
      <c r="E1504" s="57">
        <v>10514931047</v>
      </c>
      <c r="F1504" s="57">
        <v>275191708200</v>
      </c>
      <c r="G1504" s="59">
        <v>9.7199999999999995E-3</v>
      </c>
      <c r="H1504" s="59">
        <v>2.6800000000000001E-3</v>
      </c>
      <c r="I1504" s="59">
        <v>7.0299999999999998E-3</v>
      </c>
      <c r="J1504" s="59">
        <v>0.12520000000000001</v>
      </c>
      <c r="K1504" s="59">
        <v>9.2000000000000003E-4</v>
      </c>
      <c r="L1504" s="59">
        <v>6.8000000000000005E-4</v>
      </c>
      <c r="M1504" s="59">
        <v>2.4000000000000001E-4</v>
      </c>
      <c r="N1504" s="59">
        <v>0.39781</v>
      </c>
      <c r="O1504" s="19">
        <v>197.70079999999999</v>
      </c>
      <c r="P1504" s="19">
        <v>111.81789999999999</v>
      </c>
      <c r="Q1504" s="18">
        <v>1.7090000000000001</v>
      </c>
      <c r="R1504" s="18">
        <v>5.1150000000000002</v>
      </c>
      <c r="S1504" s="18">
        <v>2.0049999999999999</v>
      </c>
      <c r="T1504" s="18">
        <v>9.2230000000000008</v>
      </c>
      <c r="U1504" s="18">
        <v>6.3330000000000002</v>
      </c>
      <c r="V1504" s="18">
        <v>6.6890000000000001</v>
      </c>
    </row>
    <row r="1505" spans="1:22" s="52" customFormat="1" x14ac:dyDescent="0.25">
      <c r="A1505" s="53">
        <v>43769</v>
      </c>
      <c r="B1505" s="14">
        <v>10</v>
      </c>
      <c r="C1505" s="57">
        <v>253575000000</v>
      </c>
      <c r="D1505" s="57">
        <v>615329704</v>
      </c>
      <c r="E1505" s="57">
        <v>10516080220</v>
      </c>
      <c r="F1505" s="57">
        <v>275022235434</v>
      </c>
      <c r="G1505" s="59">
        <v>9.0900000000000009E-3</v>
      </c>
      <c r="H1505" s="59">
        <v>1.82E-3</v>
      </c>
      <c r="I1505" s="59">
        <v>7.2700000000000004E-3</v>
      </c>
      <c r="J1505" s="59">
        <v>0.1128</v>
      </c>
      <c r="K1505" s="59">
        <v>-6.2E-4</v>
      </c>
      <c r="L1505" s="59">
        <v>-8.4999999999999995E-4</v>
      </c>
      <c r="M1505" s="59">
        <v>2.4000000000000001E-4</v>
      </c>
      <c r="N1505" s="59">
        <v>-0.20186000000000001</v>
      </c>
      <c r="O1505" s="19">
        <v>197.57900000000001</v>
      </c>
      <c r="P1505" s="19">
        <v>111.72199999999999</v>
      </c>
      <c r="Q1505" s="18">
        <v>1.7050000000000001</v>
      </c>
      <c r="R1505" s="18">
        <v>5.0960000000000001</v>
      </c>
      <c r="S1505" s="18">
        <v>2.0019999999999998</v>
      </c>
      <c r="T1505" s="18">
        <v>9.2230000000000008</v>
      </c>
      <c r="U1505" s="18">
        <v>6.3520000000000003</v>
      </c>
      <c r="V1505" s="18">
        <v>6.7350000000000003</v>
      </c>
    </row>
    <row r="1506" spans="1:22" s="52" customFormat="1" x14ac:dyDescent="0.25">
      <c r="A1506" s="53">
        <v>43770</v>
      </c>
      <c r="B1506" s="14">
        <v>10</v>
      </c>
      <c r="C1506" s="57">
        <v>246575000000</v>
      </c>
      <c r="D1506" s="57">
        <v>662009906</v>
      </c>
      <c r="E1506" s="57">
        <v>0</v>
      </c>
      <c r="F1506" s="57">
        <v>257170011159</v>
      </c>
      <c r="G1506" s="59">
        <v>-2.1000000000000001E-4</v>
      </c>
      <c r="H1506" s="59">
        <v>-4.4999999999999999E-4</v>
      </c>
      <c r="I1506" s="59">
        <v>2.4000000000000001E-4</v>
      </c>
      <c r="J1506" s="59">
        <v>-7.2730000000000003E-2</v>
      </c>
      <c r="K1506" s="59">
        <v>-2.1000000000000001E-4</v>
      </c>
      <c r="L1506" s="59">
        <v>-4.4999999999999999E-4</v>
      </c>
      <c r="M1506" s="59">
        <v>2.4000000000000001E-4</v>
      </c>
      <c r="N1506" s="59">
        <v>-7.2730000000000003E-2</v>
      </c>
      <c r="O1506" s="19">
        <v>197.53829999999999</v>
      </c>
      <c r="P1506" s="19">
        <v>111.67189999999999</v>
      </c>
      <c r="Q1506" s="18">
        <v>1.7729999999999999</v>
      </c>
      <c r="R1506" s="18">
        <v>5.3049999999999997</v>
      </c>
      <c r="S1506" s="18">
        <v>2.004</v>
      </c>
      <c r="T1506" s="18">
        <v>9.2230000000000008</v>
      </c>
      <c r="U1506" s="18">
        <v>6.4619999999999997</v>
      </c>
      <c r="V1506" s="18">
        <v>6.758</v>
      </c>
    </row>
    <row r="1507" spans="1:22" s="52" customFormat="1" x14ac:dyDescent="0.25">
      <c r="A1507" s="53">
        <v>43773</v>
      </c>
      <c r="B1507" s="14">
        <v>10</v>
      </c>
      <c r="C1507" s="57">
        <v>246575000000</v>
      </c>
      <c r="D1507" s="57">
        <v>848325431</v>
      </c>
      <c r="E1507" s="57">
        <v>0</v>
      </c>
      <c r="F1507" s="57">
        <v>257489758538</v>
      </c>
      <c r="G1507" s="59">
        <v>1.0399999999999999E-3</v>
      </c>
      <c r="H1507" s="59">
        <v>6.9999999999999994E-5</v>
      </c>
      <c r="I1507" s="59">
        <v>9.7000000000000005E-4</v>
      </c>
      <c r="J1507" s="59">
        <v>9.9460000000000007E-2</v>
      </c>
      <c r="K1507" s="59">
        <v>1.24E-3</v>
      </c>
      <c r="L1507" s="59">
        <v>5.1999999999999995E-4</v>
      </c>
      <c r="M1507" s="59">
        <v>7.2000000000000005E-4</v>
      </c>
      <c r="N1507" s="59">
        <v>0.16369</v>
      </c>
      <c r="O1507" s="19">
        <v>197.78389999999999</v>
      </c>
      <c r="P1507" s="19">
        <v>111.7299</v>
      </c>
      <c r="Q1507" s="18">
        <v>1.766</v>
      </c>
      <c r="R1507" s="18">
        <v>5.2779999999999996</v>
      </c>
      <c r="S1507" s="18">
        <v>1.996</v>
      </c>
      <c r="T1507" s="18">
        <v>9.2230000000000008</v>
      </c>
      <c r="U1507" s="18">
        <v>6.4210000000000003</v>
      </c>
      <c r="V1507" s="18">
        <v>6.7190000000000003</v>
      </c>
    </row>
    <row r="1508" spans="1:22" s="52" customFormat="1" x14ac:dyDescent="0.25">
      <c r="A1508" s="53">
        <v>43774</v>
      </c>
      <c r="B1508" s="14">
        <v>10</v>
      </c>
      <c r="C1508" s="57">
        <v>246575000000</v>
      </c>
      <c r="D1508" s="57">
        <v>910430643</v>
      </c>
      <c r="E1508" s="57">
        <v>0</v>
      </c>
      <c r="F1508" s="57">
        <v>257659489478</v>
      </c>
      <c r="G1508" s="59">
        <v>1.6999999999999999E-3</v>
      </c>
      <c r="H1508" s="59">
        <v>4.8999999999999998E-4</v>
      </c>
      <c r="I1508" s="59">
        <v>1.2099999999999999E-3</v>
      </c>
      <c r="J1508" s="59">
        <v>0.13211999999999999</v>
      </c>
      <c r="K1508" s="59">
        <v>6.6E-4</v>
      </c>
      <c r="L1508" s="59">
        <v>4.2000000000000002E-4</v>
      </c>
      <c r="M1508" s="59">
        <v>2.4000000000000001E-4</v>
      </c>
      <c r="N1508" s="59">
        <v>0.27274999999999999</v>
      </c>
      <c r="O1508" s="19">
        <v>197.91419999999999</v>
      </c>
      <c r="P1508" s="19">
        <v>111.7766</v>
      </c>
      <c r="Q1508" s="18">
        <v>1.764</v>
      </c>
      <c r="R1508" s="18">
        <v>5.2679999999999998</v>
      </c>
      <c r="S1508" s="18">
        <v>1.9930000000000001</v>
      </c>
      <c r="T1508" s="18">
        <v>9.2230000000000008</v>
      </c>
      <c r="U1508" s="18">
        <v>6.3769999999999998</v>
      </c>
      <c r="V1508" s="18">
        <v>6.6920000000000002</v>
      </c>
    </row>
    <row r="1509" spans="1:22" s="52" customFormat="1" x14ac:dyDescent="0.25">
      <c r="A1509" s="53">
        <v>43775</v>
      </c>
      <c r="B1509" s="14">
        <v>10</v>
      </c>
      <c r="C1509" s="57">
        <v>246575000000</v>
      </c>
      <c r="D1509" s="57">
        <v>972535811</v>
      </c>
      <c r="E1509" s="57">
        <v>0</v>
      </c>
      <c r="F1509" s="57">
        <v>257591314045</v>
      </c>
      <c r="G1509" s="59">
        <v>1.4300000000000001E-3</v>
      </c>
      <c r="H1509" s="59">
        <v>-2.0000000000000002E-5</v>
      </c>
      <c r="I1509" s="59">
        <v>1.4499999999999999E-3</v>
      </c>
      <c r="J1509" s="59">
        <v>9.1189999999999993E-2</v>
      </c>
      <c r="K1509" s="59">
        <v>-2.5999999999999998E-4</v>
      </c>
      <c r="L1509" s="59">
        <v>-5.1000000000000004E-4</v>
      </c>
      <c r="M1509" s="59">
        <v>2.4000000000000001E-4</v>
      </c>
      <c r="N1509" s="59">
        <v>-9.2310000000000003E-2</v>
      </c>
      <c r="O1509" s="19">
        <v>197.86189999999999</v>
      </c>
      <c r="P1509" s="19">
        <v>111.72</v>
      </c>
      <c r="Q1509" s="18">
        <v>1.7609999999999999</v>
      </c>
      <c r="R1509" s="18">
        <v>5.2549999999999999</v>
      </c>
      <c r="S1509" s="18">
        <v>1.99</v>
      </c>
      <c r="T1509" s="18">
        <v>9.2230000000000008</v>
      </c>
      <c r="U1509" s="18">
        <v>6.4050000000000002</v>
      </c>
      <c r="V1509" s="18">
        <v>6.7169999999999996</v>
      </c>
    </row>
    <row r="1510" spans="1:22" s="52" customFormat="1" x14ac:dyDescent="0.25">
      <c r="A1510" s="53">
        <v>43776</v>
      </c>
      <c r="B1510" s="14">
        <v>10</v>
      </c>
      <c r="C1510" s="57">
        <v>246575000000</v>
      </c>
      <c r="D1510" s="57">
        <v>1034641001</v>
      </c>
      <c r="E1510" s="57">
        <v>0</v>
      </c>
      <c r="F1510" s="57">
        <v>257666770288</v>
      </c>
      <c r="G1510" s="59">
        <v>1.72E-3</v>
      </c>
      <c r="H1510" s="59">
        <v>3.0000000000000001E-5</v>
      </c>
      <c r="I1510" s="59">
        <v>1.6900000000000001E-3</v>
      </c>
      <c r="J1510" s="59">
        <v>9.4299999999999995E-2</v>
      </c>
      <c r="K1510" s="59">
        <v>2.9E-4</v>
      </c>
      <c r="L1510" s="59">
        <v>5.0000000000000002E-5</v>
      </c>
      <c r="M1510" s="59">
        <v>2.4000000000000001E-4</v>
      </c>
      <c r="N1510" s="59">
        <v>0.11315</v>
      </c>
      <c r="O1510" s="19">
        <v>197.91980000000001</v>
      </c>
      <c r="P1510" s="19">
        <v>111.72580000000001</v>
      </c>
      <c r="Q1510" s="18">
        <v>1.758</v>
      </c>
      <c r="R1510" s="18">
        <v>5.2439999999999998</v>
      </c>
      <c r="S1510" s="18">
        <v>1.9870000000000001</v>
      </c>
      <c r="T1510" s="18">
        <v>9.2230000000000008</v>
      </c>
      <c r="U1510" s="18">
        <v>6.3929999999999998</v>
      </c>
      <c r="V1510" s="18">
        <v>6.7110000000000003</v>
      </c>
    </row>
    <row r="1511" spans="1:22" s="52" customFormat="1" x14ac:dyDescent="0.25">
      <c r="A1511" s="53">
        <v>43777</v>
      </c>
      <c r="B1511" s="14">
        <v>10</v>
      </c>
      <c r="C1511" s="57">
        <v>246575000000</v>
      </c>
      <c r="D1511" s="57">
        <v>1096746174</v>
      </c>
      <c r="E1511" s="57">
        <v>0</v>
      </c>
      <c r="F1511" s="57">
        <v>257733242916</v>
      </c>
      <c r="G1511" s="59">
        <v>1.98E-3</v>
      </c>
      <c r="H1511" s="59">
        <v>5.0000000000000002E-5</v>
      </c>
      <c r="I1511" s="59">
        <v>1.9300000000000001E-3</v>
      </c>
      <c r="J1511" s="59">
        <v>9.4890000000000002E-2</v>
      </c>
      <c r="K1511" s="59">
        <v>2.5999999999999998E-4</v>
      </c>
      <c r="L1511" s="59">
        <v>2.0000000000000002E-5</v>
      </c>
      <c r="M1511" s="59">
        <v>2.4000000000000001E-4</v>
      </c>
      <c r="N1511" s="59">
        <v>9.9010000000000001E-2</v>
      </c>
      <c r="O1511" s="19">
        <v>197.9709</v>
      </c>
      <c r="P1511" s="19">
        <v>111.7277</v>
      </c>
      <c r="Q1511" s="18">
        <v>1.756</v>
      </c>
      <c r="R1511" s="18">
        <v>5.2359999999999998</v>
      </c>
      <c r="S1511" s="18">
        <v>1.9850000000000001</v>
      </c>
      <c r="T1511" s="18">
        <v>9.2230000000000008</v>
      </c>
      <c r="U1511" s="18">
        <v>6.399</v>
      </c>
      <c r="V1511" s="18">
        <v>6.7060000000000004</v>
      </c>
    </row>
    <row r="1512" spans="1:22" s="52" customFormat="1" x14ac:dyDescent="0.25">
      <c r="A1512" s="53">
        <v>43780</v>
      </c>
      <c r="B1512" s="14">
        <v>10</v>
      </c>
      <c r="C1512" s="57">
        <v>246575000000</v>
      </c>
      <c r="D1512" s="57">
        <v>1283061749</v>
      </c>
      <c r="E1512" s="57">
        <v>0</v>
      </c>
      <c r="F1512" s="57">
        <v>257931399268</v>
      </c>
      <c r="G1512" s="59">
        <v>2.7499999999999998E-3</v>
      </c>
      <c r="H1512" s="59">
        <v>1E-4</v>
      </c>
      <c r="I1512" s="59">
        <v>2.66E-3</v>
      </c>
      <c r="J1512" s="59">
        <v>9.5820000000000002E-2</v>
      </c>
      <c r="K1512" s="59">
        <v>7.6999999999999996E-4</v>
      </c>
      <c r="L1512" s="59">
        <v>5.0000000000000002E-5</v>
      </c>
      <c r="M1512" s="59">
        <v>7.2000000000000005E-4</v>
      </c>
      <c r="N1512" s="59">
        <v>9.8299999999999998E-2</v>
      </c>
      <c r="O1512" s="19">
        <v>198.12309999999999</v>
      </c>
      <c r="P1512" s="19">
        <v>111.7329</v>
      </c>
      <c r="Q1512" s="18">
        <v>1.748</v>
      </c>
      <c r="R1512" s="18">
        <v>5.2060000000000004</v>
      </c>
      <c r="S1512" s="18">
        <v>1.9770000000000001</v>
      </c>
      <c r="T1512" s="18">
        <v>9.2230000000000008</v>
      </c>
      <c r="U1512" s="18">
        <v>6.3810000000000002</v>
      </c>
      <c r="V1512" s="18">
        <v>6.6929999999999996</v>
      </c>
    </row>
    <row r="1513" spans="1:22" s="52" customFormat="1" x14ac:dyDescent="0.25">
      <c r="A1513" s="53">
        <v>43781</v>
      </c>
      <c r="B1513" s="14">
        <v>10</v>
      </c>
      <c r="C1513" s="57">
        <v>246575000000</v>
      </c>
      <c r="D1513" s="57">
        <v>1345166883</v>
      </c>
      <c r="E1513" s="57">
        <v>0</v>
      </c>
      <c r="F1513" s="57">
        <v>258236430095</v>
      </c>
      <c r="G1513" s="59">
        <v>3.9399999999999999E-3</v>
      </c>
      <c r="H1513" s="59">
        <v>1.0399999999999999E-3</v>
      </c>
      <c r="I1513" s="59">
        <v>2.8999999999999998E-3</v>
      </c>
      <c r="J1513" s="59">
        <v>0.12741</v>
      </c>
      <c r="K1513" s="59">
        <v>1.1800000000000001E-3</v>
      </c>
      <c r="L1513" s="59">
        <v>9.3999999999999997E-4</v>
      </c>
      <c r="M1513" s="59">
        <v>2.4000000000000001E-4</v>
      </c>
      <c r="N1513" s="59">
        <v>0.54122000000000003</v>
      </c>
      <c r="O1513" s="19">
        <v>198.35740000000001</v>
      </c>
      <c r="P1513" s="19">
        <v>111.83839999999999</v>
      </c>
      <c r="Q1513" s="18">
        <v>1.7470000000000001</v>
      </c>
      <c r="R1513" s="18">
        <v>5.2050000000000001</v>
      </c>
      <c r="S1513" s="18">
        <v>1.974</v>
      </c>
      <c r="T1513" s="18">
        <v>9.2230000000000008</v>
      </c>
      <c r="U1513" s="18">
        <v>6.3460000000000001</v>
      </c>
      <c r="V1513" s="18">
        <v>6.6369999999999996</v>
      </c>
    </row>
    <row r="1514" spans="1:22" s="52" customFormat="1" x14ac:dyDescent="0.25">
      <c r="A1514" s="53">
        <v>43782</v>
      </c>
      <c r="B1514" s="14">
        <v>10</v>
      </c>
      <c r="C1514" s="57">
        <v>246575000000</v>
      </c>
      <c r="D1514" s="57">
        <v>1407272115</v>
      </c>
      <c r="E1514" s="57">
        <v>0</v>
      </c>
      <c r="F1514" s="57">
        <v>258650803255</v>
      </c>
      <c r="G1514" s="59">
        <v>5.5500000000000002E-3</v>
      </c>
      <c r="H1514" s="59">
        <v>2.4099999999999998E-3</v>
      </c>
      <c r="I1514" s="59">
        <v>3.14E-3</v>
      </c>
      <c r="J1514" s="59">
        <v>0.16864000000000001</v>
      </c>
      <c r="K1514" s="59">
        <v>1.6000000000000001E-3</v>
      </c>
      <c r="L1514" s="59">
        <v>1.3600000000000001E-3</v>
      </c>
      <c r="M1514" s="59">
        <v>2.4000000000000001E-4</v>
      </c>
      <c r="N1514" s="59">
        <v>0.79827000000000004</v>
      </c>
      <c r="O1514" s="19">
        <v>198.67570000000001</v>
      </c>
      <c r="P1514" s="19">
        <v>111.9914</v>
      </c>
      <c r="Q1514" s="18">
        <v>1.7470000000000001</v>
      </c>
      <c r="R1514" s="18">
        <v>5.2069999999999999</v>
      </c>
      <c r="S1514" s="18">
        <v>1.9710000000000001</v>
      </c>
      <c r="T1514" s="18">
        <v>9.2230000000000008</v>
      </c>
      <c r="U1514" s="18">
        <v>6.2809999999999997</v>
      </c>
      <c r="V1514" s="18">
        <v>6.556</v>
      </c>
    </row>
    <row r="1515" spans="1:22" s="52" customFormat="1" x14ac:dyDescent="0.25">
      <c r="A1515" s="53">
        <v>43783</v>
      </c>
      <c r="B1515" s="14">
        <v>10</v>
      </c>
      <c r="C1515" s="57">
        <v>246575000000</v>
      </c>
      <c r="D1515" s="57">
        <v>1469377323</v>
      </c>
      <c r="E1515" s="57">
        <v>0</v>
      </c>
      <c r="F1515" s="57">
        <v>258117006144</v>
      </c>
      <c r="G1515" s="59">
        <v>3.48E-3</v>
      </c>
      <c r="H1515" s="59">
        <v>1E-4</v>
      </c>
      <c r="I1515" s="59">
        <v>3.3800000000000002E-3</v>
      </c>
      <c r="J1515" s="59">
        <v>9.4939999999999997E-2</v>
      </c>
      <c r="K1515" s="59">
        <v>-2.0600000000000002E-3</v>
      </c>
      <c r="L1515" s="59">
        <v>-2.3E-3</v>
      </c>
      <c r="M1515" s="59">
        <v>2.4000000000000001E-4</v>
      </c>
      <c r="N1515" s="59">
        <v>-0.53051999999999999</v>
      </c>
      <c r="O1515" s="19">
        <v>198.26570000000001</v>
      </c>
      <c r="P1515" s="19">
        <v>111.73260000000001</v>
      </c>
      <c r="Q1515" s="18">
        <v>1.74</v>
      </c>
      <c r="R1515" s="18">
        <v>5.1749999999999998</v>
      </c>
      <c r="S1515" s="18">
        <v>1.968</v>
      </c>
      <c r="T1515" s="18">
        <v>9.2230000000000008</v>
      </c>
      <c r="U1515" s="18">
        <v>6.3620000000000001</v>
      </c>
      <c r="V1515" s="18">
        <v>6.6829999999999998</v>
      </c>
    </row>
    <row r="1516" spans="1:22" s="52" customFormat="1" x14ac:dyDescent="0.25">
      <c r="A1516" s="53">
        <v>43784</v>
      </c>
      <c r="B1516" s="14">
        <v>10</v>
      </c>
      <c r="C1516" s="57">
        <v>246575000000</v>
      </c>
      <c r="D1516" s="57">
        <v>1531482485</v>
      </c>
      <c r="E1516" s="57">
        <v>0</v>
      </c>
      <c r="F1516" s="57">
        <v>258089411532</v>
      </c>
      <c r="G1516" s="59">
        <v>3.3700000000000002E-3</v>
      </c>
      <c r="H1516" s="59">
        <v>-2.5000000000000001E-4</v>
      </c>
      <c r="I1516" s="59">
        <v>3.62E-3</v>
      </c>
      <c r="J1516" s="59">
        <v>8.5500000000000007E-2</v>
      </c>
      <c r="K1516" s="59">
        <v>-1.1E-4</v>
      </c>
      <c r="L1516" s="59">
        <v>-3.5E-4</v>
      </c>
      <c r="M1516" s="59">
        <v>2.4000000000000001E-4</v>
      </c>
      <c r="N1516" s="59">
        <v>-3.8370000000000001E-2</v>
      </c>
      <c r="O1516" s="19">
        <v>198.24449999999999</v>
      </c>
      <c r="P1516" s="19">
        <v>111.6936</v>
      </c>
      <c r="Q1516" s="18">
        <v>1.7370000000000001</v>
      </c>
      <c r="R1516" s="18">
        <v>5.1609999999999996</v>
      </c>
      <c r="S1516" s="18">
        <v>1.966</v>
      </c>
      <c r="T1516" s="18">
        <v>9.2230000000000008</v>
      </c>
      <c r="U1516" s="18">
        <v>6.3689999999999998</v>
      </c>
      <c r="V1516" s="18">
        <v>6.6989999999999998</v>
      </c>
    </row>
    <row r="1517" spans="1:22" s="52" customFormat="1" x14ac:dyDescent="0.25">
      <c r="A1517" s="53">
        <v>43787</v>
      </c>
      <c r="B1517" s="14">
        <v>10</v>
      </c>
      <c r="C1517" s="57">
        <v>246575000000</v>
      </c>
      <c r="D1517" s="57">
        <v>1717798043</v>
      </c>
      <c r="E1517" s="57">
        <v>0</v>
      </c>
      <c r="F1517" s="57">
        <v>258771513930</v>
      </c>
      <c r="G1517" s="59">
        <v>6.0200000000000002E-3</v>
      </c>
      <c r="H1517" s="59">
        <v>1.67E-3</v>
      </c>
      <c r="I1517" s="59">
        <v>4.3499999999999997E-3</v>
      </c>
      <c r="J1517" s="59">
        <v>0.1298</v>
      </c>
      <c r="K1517" s="59">
        <v>2.64E-3</v>
      </c>
      <c r="L1517" s="59">
        <v>1.92E-3</v>
      </c>
      <c r="M1517" s="59">
        <v>7.2000000000000005E-4</v>
      </c>
      <c r="N1517" s="59">
        <v>0.37990000000000002</v>
      </c>
      <c r="O1517" s="19">
        <v>198.76840000000001</v>
      </c>
      <c r="P1517" s="19">
        <v>111.90900000000001</v>
      </c>
      <c r="Q1517" s="18">
        <v>1.734</v>
      </c>
      <c r="R1517" s="18">
        <v>5.1529999999999996</v>
      </c>
      <c r="S1517" s="18">
        <v>1.9570000000000001</v>
      </c>
      <c r="T1517" s="18">
        <v>9.2230000000000008</v>
      </c>
      <c r="U1517" s="18">
        <v>6.3109999999999999</v>
      </c>
      <c r="V1517" s="18">
        <v>6.58</v>
      </c>
    </row>
    <row r="1518" spans="1:22" s="52" customFormat="1" x14ac:dyDescent="0.25">
      <c r="A1518" s="53">
        <v>43788</v>
      </c>
      <c r="B1518" s="14">
        <v>10</v>
      </c>
      <c r="C1518" s="57">
        <v>246575000000</v>
      </c>
      <c r="D1518" s="57">
        <v>1779903206</v>
      </c>
      <c r="E1518" s="57">
        <v>0</v>
      </c>
      <c r="F1518" s="57">
        <v>258764049541</v>
      </c>
      <c r="G1518" s="59">
        <v>5.9899999999999997E-3</v>
      </c>
      <c r="H1518" s="59">
        <v>1.4E-3</v>
      </c>
      <c r="I1518" s="59">
        <v>4.5900000000000003E-3</v>
      </c>
      <c r="J1518" s="59">
        <v>0.12194000000000001</v>
      </c>
      <c r="K1518" s="59">
        <v>-3.0000000000000001E-5</v>
      </c>
      <c r="L1518" s="59">
        <v>-2.7E-4</v>
      </c>
      <c r="M1518" s="59">
        <v>2.4000000000000001E-4</v>
      </c>
      <c r="N1518" s="59">
        <v>-1.0500000000000001E-2</v>
      </c>
      <c r="O1518" s="19">
        <v>198.7627</v>
      </c>
      <c r="P1518" s="19">
        <v>111.87869999999999</v>
      </c>
      <c r="Q1518" s="18">
        <v>1.7310000000000001</v>
      </c>
      <c r="R1518" s="18">
        <v>5.141</v>
      </c>
      <c r="S1518" s="18">
        <v>1.9550000000000001</v>
      </c>
      <c r="T1518" s="18">
        <v>9.2230000000000008</v>
      </c>
      <c r="U1518" s="18">
        <v>6.3209999999999997</v>
      </c>
      <c r="V1518" s="18">
        <v>6.5919999999999996</v>
      </c>
    </row>
    <row r="1519" spans="1:22" s="52" customFormat="1" x14ac:dyDescent="0.25">
      <c r="A1519" s="53">
        <v>43789</v>
      </c>
      <c r="B1519" s="14">
        <v>10</v>
      </c>
      <c r="C1519" s="57">
        <v>246575000000</v>
      </c>
      <c r="D1519" s="57">
        <v>1842008376</v>
      </c>
      <c r="E1519" s="57">
        <v>0</v>
      </c>
      <c r="F1519" s="57">
        <v>258734826116</v>
      </c>
      <c r="G1519" s="59">
        <v>5.8799999999999998E-3</v>
      </c>
      <c r="H1519" s="59">
        <v>1.0499999999999999E-3</v>
      </c>
      <c r="I1519" s="59">
        <v>4.8300000000000001E-3</v>
      </c>
      <c r="J1519" s="59">
        <v>0.1132</v>
      </c>
      <c r="K1519" s="59">
        <v>-1.1E-4</v>
      </c>
      <c r="L1519" s="59">
        <v>-3.5E-4</v>
      </c>
      <c r="M1519" s="59">
        <v>2.4000000000000001E-4</v>
      </c>
      <c r="N1519" s="59">
        <v>-4.0489999999999998E-2</v>
      </c>
      <c r="O1519" s="19">
        <v>198.74019999999999</v>
      </c>
      <c r="P1519" s="19">
        <v>111.8391</v>
      </c>
      <c r="Q1519" s="18">
        <v>1.7270000000000001</v>
      </c>
      <c r="R1519" s="18">
        <v>5.1280000000000001</v>
      </c>
      <c r="S1519" s="18">
        <v>1.952</v>
      </c>
      <c r="T1519" s="18">
        <v>9.2230000000000008</v>
      </c>
      <c r="U1519" s="18">
        <v>6.33</v>
      </c>
      <c r="V1519" s="18">
        <v>6.6079999999999997</v>
      </c>
    </row>
    <row r="1520" spans="1:22" s="52" customFormat="1" x14ac:dyDescent="0.25">
      <c r="A1520" s="53">
        <v>43790</v>
      </c>
      <c r="B1520" s="14">
        <v>10</v>
      </c>
      <c r="C1520" s="57">
        <v>246575000000</v>
      </c>
      <c r="D1520" s="57">
        <v>1904113542</v>
      </c>
      <c r="E1520" s="57">
        <v>0</v>
      </c>
      <c r="F1520" s="57">
        <v>258787603901</v>
      </c>
      <c r="G1520" s="59">
        <v>6.0800000000000003E-3</v>
      </c>
      <c r="H1520" s="59">
        <v>1.01E-3</v>
      </c>
      <c r="I1520" s="59">
        <v>5.0699999999999999E-3</v>
      </c>
      <c r="J1520" s="59">
        <v>0.11147</v>
      </c>
      <c r="K1520" s="59">
        <v>2.0000000000000001E-4</v>
      </c>
      <c r="L1520" s="59">
        <v>-4.0000000000000003E-5</v>
      </c>
      <c r="M1520" s="59">
        <v>2.4000000000000001E-4</v>
      </c>
      <c r="N1520" s="59">
        <v>7.7509999999999996E-2</v>
      </c>
      <c r="O1520" s="19">
        <v>198.7808</v>
      </c>
      <c r="P1520" s="19">
        <v>111.83499999999999</v>
      </c>
      <c r="Q1520" s="18">
        <v>1.7250000000000001</v>
      </c>
      <c r="R1520" s="18">
        <v>5.1189999999999998</v>
      </c>
      <c r="S1520" s="18">
        <v>1.9490000000000001</v>
      </c>
      <c r="T1520" s="18">
        <v>9.2230000000000008</v>
      </c>
      <c r="U1520" s="18">
        <v>6.3369999999999997</v>
      </c>
      <c r="V1520" s="18">
        <v>6.6070000000000002</v>
      </c>
    </row>
    <row r="1521" spans="1:22" s="52" customFormat="1" x14ac:dyDescent="0.25">
      <c r="A1521" s="53">
        <v>43791</v>
      </c>
      <c r="B1521" s="14">
        <v>10</v>
      </c>
      <c r="C1521" s="57">
        <v>246575000000</v>
      </c>
      <c r="D1521" s="57">
        <v>1966218752</v>
      </c>
      <c r="E1521" s="57">
        <v>0</v>
      </c>
      <c r="F1521" s="57">
        <v>258810786071</v>
      </c>
      <c r="G1521" s="59">
        <v>6.1700000000000001E-3</v>
      </c>
      <c r="H1521" s="59">
        <v>8.5999999999999998E-4</v>
      </c>
      <c r="I1521" s="59">
        <v>5.3099999999999996E-3</v>
      </c>
      <c r="J1521" s="59">
        <v>0.10780000000000001</v>
      </c>
      <c r="K1521" s="59">
        <v>9.0000000000000006E-5</v>
      </c>
      <c r="L1521" s="59">
        <v>-1.4999999999999999E-4</v>
      </c>
      <c r="M1521" s="59">
        <v>2.4000000000000001E-4</v>
      </c>
      <c r="N1521" s="59">
        <v>3.3329999999999999E-2</v>
      </c>
      <c r="O1521" s="19">
        <v>198.79859999999999</v>
      </c>
      <c r="P1521" s="19">
        <v>111.8181</v>
      </c>
      <c r="Q1521" s="18">
        <v>1.722</v>
      </c>
      <c r="R1521" s="18">
        <v>5.1079999999999997</v>
      </c>
      <c r="S1521" s="18">
        <v>1.946</v>
      </c>
      <c r="T1521" s="18">
        <v>9.2230000000000008</v>
      </c>
      <c r="U1521" s="18">
        <v>6.34</v>
      </c>
      <c r="V1521" s="18">
        <v>6.6120000000000001</v>
      </c>
    </row>
    <row r="1522" spans="1:22" s="52" customFormat="1" x14ac:dyDescent="0.25">
      <c r="A1522" s="53">
        <v>43794</v>
      </c>
      <c r="B1522" s="14">
        <v>10</v>
      </c>
      <c r="C1522" s="57">
        <v>246575000000</v>
      </c>
      <c r="D1522" s="57">
        <v>2152534324</v>
      </c>
      <c r="E1522" s="57">
        <v>0</v>
      </c>
      <c r="F1522" s="57">
        <v>259084915742</v>
      </c>
      <c r="G1522" s="59">
        <v>7.2399999999999999E-3</v>
      </c>
      <c r="H1522" s="59">
        <v>1.1999999999999999E-3</v>
      </c>
      <c r="I1522" s="59">
        <v>6.0400000000000002E-3</v>
      </c>
      <c r="J1522" s="59">
        <v>0.11136</v>
      </c>
      <c r="K1522" s="59">
        <v>1.06E-3</v>
      </c>
      <c r="L1522" s="59">
        <v>3.4000000000000002E-4</v>
      </c>
      <c r="M1522" s="59">
        <v>7.2000000000000005E-4</v>
      </c>
      <c r="N1522" s="59">
        <v>0.13786000000000001</v>
      </c>
      <c r="O1522" s="19">
        <v>199.00909999999999</v>
      </c>
      <c r="P1522" s="19">
        <v>111.8563</v>
      </c>
      <c r="Q1522" s="18">
        <v>1.7150000000000001</v>
      </c>
      <c r="R1522" s="18">
        <v>5.08</v>
      </c>
      <c r="S1522" s="18">
        <v>1.9379999999999999</v>
      </c>
      <c r="T1522" s="18">
        <v>9.2230000000000008</v>
      </c>
      <c r="U1522" s="18">
        <v>6.3070000000000004</v>
      </c>
      <c r="V1522" s="18">
        <v>6.5810000000000004</v>
      </c>
    </row>
    <row r="1523" spans="1:22" s="52" customFormat="1" x14ac:dyDescent="0.25">
      <c r="A1523" s="53">
        <v>43795</v>
      </c>
      <c r="B1523" s="14">
        <v>10</v>
      </c>
      <c r="C1523" s="57">
        <v>246575000000</v>
      </c>
      <c r="D1523" s="57">
        <v>2214639452</v>
      </c>
      <c r="E1523" s="57">
        <v>0</v>
      </c>
      <c r="F1523" s="57">
        <v>259112709077</v>
      </c>
      <c r="G1523" s="59">
        <v>7.3499999999999998E-3</v>
      </c>
      <c r="H1523" s="59">
        <v>1.07E-3</v>
      </c>
      <c r="I1523" s="59">
        <v>6.28E-3</v>
      </c>
      <c r="J1523" s="59">
        <v>0.10853</v>
      </c>
      <c r="K1523" s="59">
        <v>1.1E-4</v>
      </c>
      <c r="L1523" s="59">
        <v>-1.2999999999999999E-4</v>
      </c>
      <c r="M1523" s="59">
        <v>2.4000000000000001E-4</v>
      </c>
      <c r="N1523" s="59">
        <v>4.0039999999999999E-2</v>
      </c>
      <c r="O1523" s="19">
        <v>199.03049999999999</v>
      </c>
      <c r="P1523" s="19">
        <v>111.84139999999999</v>
      </c>
      <c r="Q1523" s="18">
        <v>1.7130000000000001</v>
      </c>
      <c r="R1523" s="18">
        <v>5.0709999999999997</v>
      </c>
      <c r="S1523" s="18">
        <v>1.9359999999999999</v>
      </c>
      <c r="T1523" s="18">
        <v>9.2230000000000008</v>
      </c>
      <c r="U1523" s="18">
        <v>6.3179999999999996</v>
      </c>
      <c r="V1523" s="18">
        <v>6.585</v>
      </c>
    </row>
    <row r="1524" spans="1:22" s="52" customFormat="1" x14ac:dyDescent="0.25">
      <c r="A1524" s="53">
        <v>43796</v>
      </c>
      <c r="B1524" s="14">
        <v>10</v>
      </c>
      <c r="C1524" s="57">
        <v>246575000000</v>
      </c>
      <c r="D1524" s="57">
        <v>2276744652</v>
      </c>
      <c r="E1524" s="57">
        <v>0</v>
      </c>
      <c r="F1524" s="57">
        <v>259236843054</v>
      </c>
      <c r="G1524" s="59">
        <v>7.8300000000000002E-3</v>
      </c>
      <c r="H1524" s="59">
        <v>1.31E-3</v>
      </c>
      <c r="I1524" s="59">
        <v>6.5199999999999998E-3</v>
      </c>
      <c r="J1524" s="59">
        <v>0.1115</v>
      </c>
      <c r="K1524" s="59">
        <v>4.8000000000000001E-4</v>
      </c>
      <c r="L1524" s="59">
        <v>2.4000000000000001E-4</v>
      </c>
      <c r="M1524" s="59">
        <v>2.4000000000000001E-4</v>
      </c>
      <c r="N1524" s="59">
        <v>0.19159999999999999</v>
      </c>
      <c r="O1524" s="19">
        <v>199.1258</v>
      </c>
      <c r="P1524" s="19">
        <v>111.8683</v>
      </c>
      <c r="Q1524" s="18">
        <v>1.7110000000000001</v>
      </c>
      <c r="R1524" s="18">
        <v>5.0640000000000001</v>
      </c>
      <c r="S1524" s="18">
        <v>1.9330000000000001</v>
      </c>
      <c r="T1524" s="18">
        <v>9.2230000000000008</v>
      </c>
      <c r="U1524" s="18">
        <v>6.3090000000000002</v>
      </c>
      <c r="V1524" s="18">
        <v>6.5679999999999996</v>
      </c>
    </row>
    <row r="1525" spans="1:22" s="52" customFormat="1" x14ac:dyDescent="0.25">
      <c r="A1525" s="53">
        <v>43797</v>
      </c>
      <c r="B1525" s="14">
        <v>10</v>
      </c>
      <c r="C1525" s="57">
        <v>246575000000</v>
      </c>
      <c r="D1525" s="57">
        <v>2338849863</v>
      </c>
      <c r="E1525" s="57">
        <v>0</v>
      </c>
      <c r="F1525" s="57">
        <v>259275333776</v>
      </c>
      <c r="G1525" s="59">
        <v>7.9799999999999992E-3</v>
      </c>
      <c r="H1525" s="59">
        <v>1.2199999999999999E-3</v>
      </c>
      <c r="I1525" s="59">
        <v>6.7600000000000004E-3</v>
      </c>
      <c r="J1525" s="59">
        <v>0.10946</v>
      </c>
      <c r="K1525" s="59">
        <v>1.4999999999999999E-4</v>
      </c>
      <c r="L1525" s="59">
        <v>-9.0000000000000006E-5</v>
      </c>
      <c r="M1525" s="59">
        <v>2.4000000000000001E-4</v>
      </c>
      <c r="N1525" s="59">
        <v>5.5840000000000001E-2</v>
      </c>
      <c r="O1525" s="19">
        <v>199.15539999999999</v>
      </c>
      <c r="P1525" s="19">
        <v>111.858</v>
      </c>
      <c r="Q1525" s="18">
        <v>1.708</v>
      </c>
      <c r="R1525" s="18">
        <v>5.0549999999999997</v>
      </c>
      <c r="S1525" s="18">
        <v>1.93</v>
      </c>
      <c r="T1525" s="18">
        <v>9.2230000000000008</v>
      </c>
      <c r="U1525" s="18">
        <v>6.3140000000000001</v>
      </c>
      <c r="V1525" s="18">
        <v>6.57</v>
      </c>
    </row>
    <row r="1526" spans="1:22" s="52" customFormat="1" x14ac:dyDescent="0.25">
      <c r="A1526" s="53">
        <v>43798</v>
      </c>
      <c r="B1526" s="14">
        <v>10</v>
      </c>
      <c r="C1526" s="57">
        <v>246575000000</v>
      </c>
      <c r="D1526" s="57">
        <v>2400955020</v>
      </c>
      <c r="E1526" s="57">
        <v>0</v>
      </c>
      <c r="F1526" s="57">
        <v>259424456168</v>
      </c>
      <c r="G1526" s="59">
        <v>8.5599999999999999E-3</v>
      </c>
      <c r="H1526" s="59">
        <v>1.56E-3</v>
      </c>
      <c r="I1526" s="59">
        <v>7.0000000000000001E-3</v>
      </c>
      <c r="J1526" s="59">
        <v>0.11355</v>
      </c>
      <c r="K1526" s="59">
        <v>5.8E-4</v>
      </c>
      <c r="L1526" s="59">
        <v>3.4000000000000002E-4</v>
      </c>
      <c r="M1526" s="59">
        <v>2.4000000000000001E-4</v>
      </c>
      <c r="N1526" s="59">
        <v>0.23422999999999999</v>
      </c>
      <c r="O1526" s="19">
        <v>199.27</v>
      </c>
      <c r="P1526" s="19">
        <v>111.89579999999999</v>
      </c>
      <c r="Q1526" s="18">
        <v>1.706</v>
      </c>
      <c r="R1526" s="18">
        <v>5.0469999999999997</v>
      </c>
      <c r="S1526" s="18">
        <v>1.927</v>
      </c>
      <c r="T1526" s="18">
        <v>9.2230000000000008</v>
      </c>
      <c r="U1526" s="18">
        <v>6.29</v>
      </c>
      <c r="V1526" s="18">
        <v>6.5460000000000003</v>
      </c>
    </row>
    <row r="1527" spans="1:22" s="52" customFormat="1" x14ac:dyDescent="0.25">
      <c r="A1527" s="53">
        <v>43799</v>
      </c>
      <c r="B1527" s="14">
        <v>10</v>
      </c>
      <c r="C1527" s="57">
        <v>246575000000</v>
      </c>
      <c r="D1527" s="57">
        <v>2463060226</v>
      </c>
      <c r="E1527" s="57">
        <v>0</v>
      </c>
      <c r="F1527" s="57">
        <v>259486561374</v>
      </c>
      <c r="G1527" s="59">
        <v>8.8000000000000005E-3</v>
      </c>
      <c r="H1527" s="59">
        <v>1.56E-3</v>
      </c>
      <c r="I1527" s="59">
        <v>7.2399999999999999E-3</v>
      </c>
      <c r="J1527" s="59">
        <v>0.11280999999999999</v>
      </c>
      <c r="K1527" s="59">
        <v>2.4000000000000001E-4</v>
      </c>
      <c r="L1527" s="59">
        <v>0</v>
      </c>
      <c r="M1527" s="59">
        <v>2.4000000000000001E-4</v>
      </c>
      <c r="N1527" s="59">
        <v>9.1560000000000002E-2</v>
      </c>
      <c r="O1527" s="19">
        <v>199.3177</v>
      </c>
      <c r="P1527" s="19">
        <v>111.89579999999999</v>
      </c>
      <c r="Q1527" s="18">
        <v>1.706</v>
      </c>
      <c r="R1527" s="18">
        <v>5.0469999999999997</v>
      </c>
      <c r="S1527" s="18">
        <v>1.925</v>
      </c>
      <c r="T1527" s="18">
        <v>9.2230000000000008</v>
      </c>
      <c r="U1527" s="18">
        <v>6.29</v>
      </c>
      <c r="V1527" s="18">
        <v>6.5460000000000003</v>
      </c>
    </row>
    <row r="1528" spans="1:22" s="52" customFormat="1" x14ac:dyDescent="0.25">
      <c r="A1528" s="53">
        <v>43801</v>
      </c>
      <c r="B1528" s="14">
        <v>10</v>
      </c>
      <c r="C1528" s="57">
        <v>249575000000</v>
      </c>
      <c r="D1528" s="57">
        <v>2605849796</v>
      </c>
      <c r="E1528" s="57">
        <v>0</v>
      </c>
      <c r="F1528" s="57">
        <v>262620601172</v>
      </c>
      <c r="G1528" s="59">
        <v>6.9999999999999994E-5</v>
      </c>
      <c r="H1528" s="59">
        <v>-4.0999999999999999E-4</v>
      </c>
      <c r="I1528" s="59">
        <v>4.8000000000000001E-4</v>
      </c>
      <c r="J1528" s="59">
        <v>1.252E-2</v>
      </c>
      <c r="K1528" s="59">
        <v>6.9999999999999994E-5</v>
      </c>
      <c r="L1528" s="59">
        <v>-4.0999999999999999E-4</v>
      </c>
      <c r="M1528" s="59">
        <v>4.8000000000000001E-4</v>
      </c>
      <c r="N1528" s="59">
        <v>1.252E-2</v>
      </c>
      <c r="O1528" s="19">
        <v>199.3312</v>
      </c>
      <c r="P1528" s="19">
        <v>111.8501</v>
      </c>
      <c r="Q1528" s="18">
        <v>1.7430000000000001</v>
      </c>
      <c r="R1528" s="18">
        <v>5.27</v>
      </c>
      <c r="S1528" s="18">
        <v>1.9770000000000001</v>
      </c>
      <c r="T1528" s="18">
        <v>9.1929999999999996</v>
      </c>
      <c r="U1528" s="18">
        <v>6.319</v>
      </c>
      <c r="V1528" s="18">
        <v>6.5839999999999996</v>
      </c>
    </row>
    <row r="1529" spans="1:22" s="52" customFormat="1" x14ac:dyDescent="0.25">
      <c r="A1529" s="53">
        <v>43802</v>
      </c>
      <c r="B1529" s="14">
        <v>10</v>
      </c>
      <c r="C1529" s="57">
        <v>249575000000</v>
      </c>
      <c r="D1529" s="57">
        <v>2668501462</v>
      </c>
      <c r="E1529" s="57">
        <v>0</v>
      </c>
      <c r="F1529" s="57">
        <v>262847212945</v>
      </c>
      <c r="G1529" s="59">
        <v>9.3000000000000005E-4</v>
      </c>
      <c r="H1529" s="59">
        <v>2.2000000000000001E-4</v>
      </c>
      <c r="I1529" s="59">
        <v>7.2000000000000005E-4</v>
      </c>
      <c r="J1529" s="59">
        <v>0.12021999999999999</v>
      </c>
      <c r="K1529" s="59">
        <v>8.5999999999999998E-4</v>
      </c>
      <c r="L1529" s="59">
        <v>6.2E-4</v>
      </c>
      <c r="M1529" s="59">
        <v>2.4000000000000001E-4</v>
      </c>
      <c r="N1529" s="59">
        <v>0.37119000000000002</v>
      </c>
      <c r="O1529" s="19">
        <v>199.50319999999999</v>
      </c>
      <c r="P1529" s="19">
        <v>111.9199</v>
      </c>
      <c r="Q1529" s="18">
        <v>1.742</v>
      </c>
      <c r="R1529" s="18">
        <v>5.2649999999999997</v>
      </c>
      <c r="S1529" s="18">
        <v>1.974</v>
      </c>
      <c r="T1529" s="18">
        <v>9.1929999999999996</v>
      </c>
      <c r="U1529" s="18">
        <v>6.2830000000000004</v>
      </c>
      <c r="V1529" s="18">
        <v>6.5449999999999999</v>
      </c>
    </row>
    <row r="1530" spans="1:22" s="52" customFormat="1" x14ac:dyDescent="0.25">
      <c r="A1530" s="53">
        <v>43803</v>
      </c>
      <c r="B1530" s="14">
        <v>10</v>
      </c>
      <c r="C1530" s="57">
        <v>249575000000</v>
      </c>
      <c r="D1530" s="57">
        <v>2731153090</v>
      </c>
      <c r="E1530" s="57">
        <v>0</v>
      </c>
      <c r="F1530" s="57">
        <v>262866627198</v>
      </c>
      <c r="G1530" s="59">
        <v>1E-3</v>
      </c>
      <c r="H1530" s="59">
        <v>5.0000000000000002E-5</v>
      </c>
      <c r="I1530" s="59">
        <v>9.5E-4</v>
      </c>
      <c r="J1530" s="59">
        <v>9.6250000000000002E-2</v>
      </c>
      <c r="K1530" s="59">
        <v>6.9999999999999994E-5</v>
      </c>
      <c r="L1530" s="59">
        <v>-1.6000000000000001E-4</v>
      </c>
      <c r="M1530" s="59">
        <v>2.4000000000000001E-4</v>
      </c>
      <c r="N1530" s="59">
        <v>2.7400000000000001E-2</v>
      </c>
      <c r="O1530" s="19">
        <v>199.5179</v>
      </c>
      <c r="P1530" s="19">
        <v>111.9015</v>
      </c>
      <c r="Q1530" s="18">
        <v>1.7390000000000001</v>
      </c>
      <c r="R1530" s="18">
        <v>5.2539999999999996</v>
      </c>
      <c r="S1530" s="18">
        <v>1.972</v>
      </c>
      <c r="T1530" s="18">
        <v>9.1929999999999996</v>
      </c>
      <c r="U1530" s="18">
        <v>6.2859999999999996</v>
      </c>
      <c r="V1530" s="18">
        <v>6.5510000000000002</v>
      </c>
    </row>
    <row r="1531" spans="1:22" s="52" customFormat="1" x14ac:dyDescent="0.25">
      <c r="A1531" s="53">
        <v>43804</v>
      </c>
      <c r="B1531" s="14">
        <v>10</v>
      </c>
      <c r="C1531" s="57">
        <v>249575000000</v>
      </c>
      <c r="D1531" s="57">
        <v>2793804680</v>
      </c>
      <c r="E1531" s="57">
        <v>0</v>
      </c>
      <c r="F1531" s="57">
        <v>262859696445</v>
      </c>
      <c r="G1531" s="59">
        <v>9.7999999999999997E-4</v>
      </c>
      <c r="H1531" s="59">
        <v>-2.1000000000000001E-4</v>
      </c>
      <c r="I1531" s="59">
        <v>1.1900000000000001E-3</v>
      </c>
      <c r="J1531" s="59">
        <v>7.4209999999999998E-2</v>
      </c>
      <c r="K1531" s="59">
        <v>-3.0000000000000001E-5</v>
      </c>
      <c r="L1531" s="59">
        <v>-2.5999999999999998E-4</v>
      </c>
      <c r="M1531" s="59">
        <v>2.4000000000000001E-4</v>
      </c>
      <c r="N1531" s="59">
        <v>-9.5999999999999992E-3</v>
      </c>
      <c r="O1531" s="19">
        <v>199.5127</v>
      </c>
      <c r="P1531" s="19">
        <v>111.87179999999999</v>
      </c>
      <c r="Q1531" s="18">
        <v>1.736</v>
      </c>
      <c r="R1531" s="18">
        <v>5.2409999999999997</v>
      </c>
      <c r="S1531" s="18">
        <v>1.9690000000000001</v>
      </c>
      <c r="T1531" s="18">
        <v>9.1929999999999996</v>
      </c>
      <c r="U1531" s="18">
        <v>6.29</v>
      </c>
      <c r="V1531" s="18">
        <v>6.5620000000000003</v>
      </c>
    </row>
    <row r="1532" spans="1:22" s="52" customFormat="1" x14ac:dyDescent="0.25">
      <c r="A1532" s="53">
        <v>43805</v>
      </c>
      <c r="B1532" s="14">
        <v>10</v>
      </c>
      <c r="C1532" s="57">
        <v>249575000000</v>
      </c>
      <c r="D1532" s="57">
        <v>2856456317</v>
      </c>
      <c r="E1532" s="57">
        <v>0</v>
      </c>
      <c r="F1532" s="57">
        <v>263070710812</v>
      </c>
      <c r="G1532" s="59">
        <v>1.7799999999999999E-3</v>
      </c>
      <c r="H1532" s="59">
        <v>3.5E-4</v>
      </c>
      <c r="I1532" s="59">
        <v>1.4300000000000001E-3</v>
      </c>
      <c r="J1532" s="59">
        <v>0.11472</v>
      </c>
      <c r="K1532" s="59">
        <v>8.0000000000000004E-4</v>
      </c>
      <c r="L1532" s="59">
        <v>5.5999999999999995E-4</v>
      </c>
      <c r="M1532" s="59">
        <v>2.4000000000000001E-4</v>
      </c>
      <c r="N1532" s="59">
        <v>0.34137000000000001</v>
      </c>
      <c r="O1532" s="19">
        <v>199.6728</v>
      </c>
      <c r="P1532" s="19">
        <v>111.93510000000001</v>
      </c>
      <c r="Q1532" s="18">
        <v>1.734</v>
      </c>
      <c r="R1532" s="18">
        <v>5.2370000000000001</v>
      </c>
      <c r="S1532" s="18">
        <v>1.966</v>
      </c>
      <c r="T1532" s="18">
        <v>9.1929999999999996</v>
      </c>
      <c r="U1532" s="18">
        <v>6.2720000000000002</v>
      </c>
      <c r="V1532" s="18">
        <v>6.5270000000000001</v>
      </c>
    </row>
    <row r="1533" spans="1:22" s="52" customFormat="1" x14ac:dyDescent="0.25">
      <c r="A1533" s="53">
        <v>43808</v>
      </c>
      <c r="B1533" s="14">
        <v>10</v>
      </c>
      <c r="C1533" s="57">
        <v>249575000000</v>
      </c>
      <c r="D1533" s="57">
        <v>3044411206</v>
      </c>
      <c r="E1533" s="57">
        <v>0</v>
      </c>
      <c r="F1533" s="57">
        <v>262893004393</v>
      </c>
      <c r="G1533" s="59">
        <v>1.1100000000000001E-3</v>
      </c>
      <c r="H1533" s="59">
        <v>-1.0399999999999999E-3</v>
      </c>
      <c r="I1533" s="59">
        <v>2.15E-3</v>
      </c>
      <c r="J1533" s="59">
        <v>4.5949999999999998E-2</v>
      </c>
      <c r="K1533" s="59">
        <v>-6.8000000000000005E-4</v>
      </c>
      <c r="L1533" s="59">
        <v>-1.39E-3</v>
      </c>
      <c r="M1533" s="59">
        <v>7.1000000000000002E-4</v>
      </c>
      <c r="N1533" s="59">
        <v>-7.9130000000000006E-2</v>
      </c>
      <c r="O1533" s="19">
        <v>199.53800000000001</v>
      </c>
      <c r="P1533" s="19">
        <v>111.77930000000001</v>
      </c>
      <c r="Q1533" s="18">
        <v>1.724</v>
      </c>
      <c r="R1533" s="18">
        <v>5.1959999999999997</v>
      </c>
      <c r="S1533" s="18">
        <v>1.958</v>
      </c>
      <c r="T1533" s="18">
        <v>9.1929999999999996</v>
      </c>
      <c r="U1533" s="18">
        <v>6.3230000000000004</v>
      </c>
      <c r="V1533" s="18">
        <v>6.5960000000000001</v>
      </c>
    </row>
    <row r="1534" spans="1:22" s="52" customFormat="1" x14ac:dyDescent="0.25">
      <c r="A1534" s="53">
        <v>43809</v>
      </c>
      <c r="B1534" s="14">
        <v>10</v>
      </c>
      <c r="C1534" s="57">
        <v>249575000000</v>
      </c>
      <c r="D1534" s="57">
        <v>3107062870</v>
      </c>
      <c r="E1534" s="57">
        <v>0</v>
      </c>
      <c r="F1534" s="57">
        <v>263427730550</v>
      </c>
      <c r="G1534" s="59">
        <v>3.14E-3</v>
      </c>
      <c r="H1534" s="59">
        <v>7.6000000000000004E-4</v>
      </c>
      <c r="I1534" s="59">
        <v>2.3900000000000002E-3</v>
      </c>
      <c r="J1534" s="59">
        <v>0.12164999999999999</v>
      </c>
      <c r="K1534" s="59">
        <v>2.0300000000000001E-3</v>
      </c>
      <c r="L1534" s="59">
        <v>1.8E-3</v>
      </c>
      <c r="M1534" s="59">
        <v>2.4000000000000001E-4</v>
      </c>
      <c r="N1534" s="59">
        <v>1.10368</v>
      </c>
      <c r="O1534" s="19">
        <v>199.94380000000001</v>
      </c>
      <c r="P1534" s="19">
        <v>111.9804</v>
      </c>
      <c r="Q1534" s="18">
        <v>1.7250000000000001</v>
      </c>
      <c r="R1534" s="18">
        <v>5.2</v>
      </c>
      <c r="S1534" s="18">
        <v>1.9550000000000001</v>
      </c>
      <c r="T1534" s="18">
        <v>9.1929999999999996</v>
      </c>
      <c r="U1534" s="18">
        <v>6.2320000000000002</v>
      </c>
      <c r="V1534" s="18">
        <v>6.4889999999999999</v>
      </c>
    </row>
    <row r="1535" spans="1:22" s="52" customFormat="1" x14ac:dyDescent="0.25">
      <c r="A1535" s="53">
        <v>43810</v>
      </c>
      <c r="B1535" s="14">
        <v>10</v>
      </c>
      <c r="C1535" s="57">
        <v>249575000000</v>
      </c>
      <c r="D1535" s="57">
        <v>3169714499</v>
      </c>
      <c r="E1535" s="57">
        <v>0</v>
      </c>
      <c r="F1535" s="57">
        <v>263577356153</v>
      </c>
      <c r="G1535" s="59">
        <v>3.7100000000000002E-3</v>
      </c>
      <c r="H1535" s="59">
        <v>1.09E-3</v>
      </c>
      <c r="I1535" s="59">
        <v>2.6199999999999999E-3</v>
      </c>
      <c r="J1535" s="59">
        <v>0.13117999999999999</v>
      </c>
      <c r="K1535" s="59">
        <v>5.6999999999999998E-4</v>
      </c>
      <c r="L1535" s="59">
        <v>3.3E-4</v>
      </c>
      <c r="M1535" s="59">
        <v>2.4000000000000001E-4</v>
      </c>
      <c r="N1535" s="59">
        <v>0.23100000000000001</v>
      </c>
      <c r="O1535" s="19">
        <v>200.0574</v>
      </c>
      <c r="P1535" s="19">
        <v>112.0175</v>
      </c>
      <c r="Q1535" s="18">
        <v>1.722</v>
      </c>
      <c r="R1535" s="18">
        <v>5.1890000000000001</v>
      </c>
      <c r="S1535" s="18">
        <v>1.9530000000000001</v>
      </c>
      <c r="T1535" s="18">
        <v>9.1929999999999996</v>
      </c>
      <c r="U1535" s="18">
        <v>6.1840000000000002</v>
      </c>
      <c r="V1535" s="18">
        <v>6.4660000000000002</v>
      </c>
    </row>
    <row r="1536" spans="1:22" s="52" customFormat="1" x14ac:dyDescent="0.25">
      <c r="A1536" s="53">
        <v>43811</v>
      </c>
      <c r="B1536" s="14">
        <v>10</v>
      </c>
      <c r="C1536" s="57">
        <v>249575000000</v>
      </c>
      <c r="D1536" s="57">
        <v>3232366148</v>
      </c>
      <c r="E1536" s="57">
        <v>0</v>
      </c>
      <c r="F1536" s="57">
        <v>263528383130</v>
      </c>
      <c r="G1536" s="59">
        <v>3.5200000000000001E-3</v>
      </c>
      <c r="H1536" s="59">
        <v>6.6E-4</v>
      </c>
      <c r="I1536" s="59">
        <v>2.8600000000000001E-3</v>
      </c>
      <c r="J1536" s="59">
        <v>0.11329</v>
      </c>
      <c r="K1536" s="59">
        <v>-1.9000000000000001E-4</v>
      </c>
      <c r="L1536" s="59">
        <v>-4.2000000000000002E-4</v>
      </c>
      <c r="M1536" s="59">
        <v>2.4000000000000001E-4</v>
      </c>
      <c r="N1536" s="59">
        <v>-6.5750000000000003E-2</v>
      </c>
      <c r="O1536" s="19">
        <v>200.02019999999999</v>
      </c>
      <c r="P1536" s="19">
        <v>111.9699</v>
      </c>
      <c r="Q1536" s="18">
        <v>1.7190000000000001</v>
      </c>
      <c r="R1536" s="18">
        <v>5.1790000000000003</v>
      </c>
      <c r="S1536" s="18">
        <v>1.95</v>
      </c>
      <c r="T1536" s="18">
        <v>9.1929999999999996</v>
      </c>
      <c r="U1536" s="18">
        <v>6.2240000000000002</v>
      </c>
      <c r="V1536" s="18">
        <v>6.4870000000000001</v>
      </c>
    </row>
    <row r="1537" spans="1:22" s="52" customFormat="1" x14ac:dyDescent="0.25">
      <c r="A1537" s="53">
        <v>43812</v>
      </c>
      <c r="B1537" s="14">
        <v>10</v>
      </c>
      <c r="C1537" s="57">
        <v>249575000000</v>
      </c>
      <c r="D1537" s="57">
        <v>3240517773</v>
      </c>
      <c r="E1537" s="57">
        <v>54500000</v>
      </c>
      <c r="F1537" s="57">
        <v>263363301770</v>
      </c>
      <c r="G1537" s="59">
        <v>2.8999999999999998E-3</v>
      </c>
      <c r="H1537" s="59">
        <v>-2.1000000000000001E-4</v>
      </c>
      <c r="I1537" s="59">
        <v>3.0999999999999999E-3</v>
      </c>
      <c r="J1537" s="59">
        <v>8.4830000000000003E-2</v>
      </c>
      <c r="K1537" s="59">
        <v>-6.3000000000000003E-4</v>
      </c>
      <c r="L1537" s="59">
        <v>-8.5999999999999998E-4</v>
      </c>
      <c r="M1537" s="59">
        <v>2.4000000000000001E-4</v>
      </c>
      <c r="N1537" s="59">
        <v>-0.20494999999999999</v>
      </c>
      <c r="O1537" s="19">
        <v>199.89490000000001</v>
      </c>
      <c r="P1537" s="19">
        <v>111.8729</v>
      </c>
      <c r="Q1537" s="18">
        <v>1.716</v>
      </c>
      <c r="R1537" s="18">
        <v>5.1639999999999997</v>
      </c>
      <c r="S1537" s="18">
        <v>1.9470000000000001</v>
      </c>
      <c r="T1537" s="18">
        <v>9.1929999999999996</v>
      </c>
      <c r="U1537" s="18">
        <v>6.2720000000000002</v>
      </c>
      <c r="V1537" s="18">
        <v>6.5330000000000004</v>
      </c>
    </row>
    <row r="1538" spans="1:22" s="52" customFormat="1" x14ac:dyDescent="0.25">
      <c r="A1538" s="53">
        <v>43815</v>
      </c>
      <c r="B1538" s="14">
        <v>10</v>
      </c>
      <c r="C1538" s="57">
        <v>249575000000</v>
      </c>
      <c r="D1538" s="57">
        <v>3428472654</v>
      </c>
      <c r="E1538" s="57">
        <v>54517869</v>
      </c>
      <c r="F1538" s="57">
        <v>263613788787</v>
      </c>
      <c r="G1538" s="59">
        <v>3.8500000000000001E-3</v>
      </c>
      <c r="H1538" s="59">
        <v>3.0000000000000001E-5</v>
      </c>
      <c r="I1538" s="59">
        <v>3.82E-3</v>
      </c>
      <c r="J1538" s="59">
        <v>9.1880000000000003E-2</v>
      </c>
      <c r="K1538" s="59">
        <v>9.5E-4</v>
      </c>
      <c r="L1538" s="59">
        <v>2.4000000000000001E-4</v>
      </c>
      <c r="M1538" s="59">
        <v>7.1000000000000002E-4</v>
      </c>
      <c r="N1538" s="59">
        <v>0.12297</v>
      </c>
      <c r="O1538" s="19">
        <v>200.08500000000001</v>
      </c>
      <c r="P1538" s="19">
        <v>111.8995</v>
      </c>
      <c r="Q1538" s="18">
        <v>1.708</v>
      </c>
      <c r="R1538" s="18">
        <v>5.1340000000000003</v>
      </c>
      <c r="S1538" s="18">
        <v>1.9390000000000001</v>
      </c>
      <c r="T1538" s="18">
        <v>9.1929999999999996</v>
      </c>
      <c r="U1538" s="18">
        <v>6.2409999999999997</v>
      </c>
      <c r="V1538" s="18">
        <v>6.5090000000000003</v>
      </c>
    </row>
    <row r="1539" spans="1:22" s="52" customFormat="1" x14ac:dyDescent="0.25">
      <c r="A1539" s="53">
        <v>43816</v>
      </c>
      <c r="B1539" s="14">
        <v>10</v>
      </c>
      <c r="C1539" s="57">
        <v>249575000000</v>
      </c>
      <c r="D1539" s="57">
        <v>3491124302</v>
      </c>
      <c r="E1539" s="57">
        <v>54523827</v>
      </c>
      <c r="F1539" s="57">
        <v>263674915074</v>
      </c>
      <c r="G1539" s="59">
        <v>4.0800000000000003E-3</v>
      </c>
      <c r="H1539" s="59">
        <v>3.0000000000000001E-5</v>
      </c>
      <c r="I1539" s="59">
        <v>4.0600000000000002E-3</v>
      </c>
      <c r="J1539" s="59">
        <v>9.1689999999999994E-2</v>
      </c>
      <c r="K1539" s="59">
        <v>2.3000000000000001E-4</v>
      </c>
      <c r="L1539" s="59">
        <v>-1.0000000000000001E-5</v>
      </c>
      <c r="M1539" s="59">
        <v>2.4000000000000001E-4</v>
      </c>
      <c r="N1539" s="59">
        <v>8.856E-2</v>
      </c>
      <c r="O1539" s="19">
        <v>200.13140000000001</v>
      </c>
      <c r="P1539" s="19">
        <v>111.89879999999999</v>
      </c>
      <c r="Q1539" s="18">
        <v>1.706</v>
      </c>
      <c r="R1539" s="18">
        <v>5.125</v>
      </c>
      <c r="S1539" s="18">
        <v>1.9359999999999999</v>
      </c>
      <c r="T1539" s="18">
        <v>9.1929999999999996</v>
      </c>
      <c r="U1539" s="18">
        <v>6.24</v>
      </c>
      <c r="V1539" s="18">
        <v>6.5049999999999999</v>
      </c>
    </row>
    <row r="1540" spans="1:22" s="52" customFormat="1" x14ac:dyDescent="0.25">
      <c r="A1540" s="53">
        <v>43817</v>
      </c>
      <c r="B1540" s="14">
        <v>10</v>
      </c>
      <c r="C1540" s="57">
        <v>249575000000</v>
      </c>
      <c r="D1540" s="57">
        <v>3553775959</v>
      </c>
      <c r="E1540" s="57">
        <v>54529786</v>
      </c>
      <c r="F1540" s="57">
        <v>263685824194</v>
      </c>
      <c r="G1540" s="59">
        <v>4.1200000000000004E-3</v>
      </c>
      <c r="H1540" s="59">
        <v>-1.7000000000000001E-4</v>
      </c>
      <c r="I1540" s="59">
        <v>4.2900000000000004E-3</v>
      </c>
      <c r="J1540" s="59">
        <v>8.7290000000000006E-2</v>
      </c>
      <c r="K1540" s="59">
        <v>4.0000000000000003E-5</v>
      </c>
      <c r="L1540" s="59">
        <v>-2.0000000000000001E-4</v>
      </c>
      <c r="M1540" s="59">
        <v>2.4000000000000001E-4</v>
      </c>
      <c r="N1540" s="59">
        <v>1.5259999999999999E-2</v>
      </c>
      <c r="O1540" s="19">
        <v>200.1397</v>
      </c>
      <c r="P1540" s="19">
        <v>111.8768</v>
      </c>
      <c r="Q1540" s="18">
        <v>1.7030000000000001</v>
      </c>
      <c r="R1540" s="18">
        <v>5.1130000000000004</v>
      </c>
      <c r="S1540" s="18">
        <v>1.9330000000000001</v>
      </c>
      <c r="T1540" s="18">
        <v>9.1929999999999996</v>
      </c>
      <c r="U1540" s="18">
        <v>6.2430000000000003</v>
      </c>
      <c r="V1540" s="18">
        <v>6.5129999999999999</v>
      </c>
    </row>
    <row r="1541" spans="1:22" s="52" customFormat="1" x14ac:dyDescent="0.25">
      <c r="A1541" s="53">
        <v>43818</v>
      </c>
      <c r="B1541" s="14">
        <v>10</v>
      </c>
      <c r="C1541" s="57">
        <v>249575000000</v>
      </c>
      <c r="D1541" s="57">
        <v>3616427554</v>
      </c>
      <c r="E1541" s="57">
        <v>54535746</v>
      </c>
      <c r="F1541" s="57">
        <v>263763117118</v>
      </c>
      <c r="G1541" s="59">
        <v>4.4200000000000003E-3</v>
      </c>
      <c r="H1541" s="59">
        <v>-1.1E-4</v>
      </c>
      <c r="I1541" s="59">
        <v>4.5300000000000002E-3</v>
      </c>
      <c r="J1541" s="59">
        <v>8.8639999999999997E-2</v>
      </c>
      <c r="K1541" s="59">
        <v>2.9E-4</v>
      </c>
      <c r="L1541" s="59">
        <v>6.0000000000000002E-5</v>
      </c>
      <c r="M1541" s="59">
        <v>2.4000000000000001E-4</v>
      </c>
      <c r="N1541" s="59">
        <v>0.11323</v>
      </c>
      <c r="O1541" s="19">
        <v>200.19839999999999</v>
      </c>
      <c r="P1541" s="19">
        <v>111.883</v>
      </c>
      <c r="Q1541" s="18">
        <v>1.7</v>
      </c>
      <c r="R1541" s="18">
        <v>5.1050000000000004</v>
      </c>
      <c r="S1541" s="18">
        <v>1.931</v>
      </c>
      <c r="T1541" s="18">
        <v>9.1929999999999996</v>
      </c>
      <c r="U1541" s="18">
        <v>6.2409999999999997</v>
      </c>
      <c r="V1541" s="18">
        <v>6.5060000000000002</v>
      </c>
    </row>
    <row r="1542" spans="1:22" s="52" customFormat="1" x14ac:dyDescent="0.25">
      <c r="A1542" s="53">
        <v>43819</v>
      </c>
      <c r="B1542" s="14">
        <v>10</v>
      </c>
      <c r="C1542" s="57">
        <v>249575000000</v>
      </c>
      <c r="D1542" s="57">
        <v>3679079231</v>
      </c>
      <c r="E1542" s="57">
        <v>54541706</v>
      </c>
      <c r="F1542" s="57">
        <v>263810557192</v>
      </c>
      <c r="G1542" s="59">
        <v>4.5999999999999999E-3</v>
      </c>
      <c r="H1542" s="59">
        <v>-1.7000000000000001E-4</v>
      </c>
      <c r="I1542" s="59">
        <v>4.7699999999999999E-3</v>
      </c>
      <c r="J1542" s="59">
        <v>8.7599999999999997E-2</v>
      </c>
      <c r="K1542" s="59">
        <v>1.8000000000000001E-4</v>
      </c>
      <c r="L1542" s="59">
        <v>-6.0000000000000002E-5</v>
      </c>
      <c r="M1542" s="59">
        <v>2.4000000000000001E-4</v>
      </c>
      <c r="N1542" s="59">
        <v>6.8040000000000003E-2</v>
      </c>
      <c r="O1542" s="19">
        <v>200.23439999999999</v>
      </c>
      <c r="P1542" s="19">
        <v>111.87649999999999</v>
      </c>
      <c r="Q1542" s="18">
        <v>1.698</v>
      </c>
      <c r="R1542" s="18">
        <v>5.0940000000000003</v>
      </c>
      <c r="S1542" s="18">
        <v>1.9279999999999999</v>
      </c>
      <c r="T1542" s="18">
        <v>9.1929999999999996</v>
      </c>
      <c r="U1542" s="18">
        <v>6.2389999999999999</v>
      </c>
      <c r="V1542" s="18">
        <v>6.5060000000000002</v>
      </c>
    </row>
    <row r="1543" spans="1:22" s="52" customFormat="1" x14ac:dyDescent="0.25">
      <c r="A1543" s="53">
        <v>43822</v>
      </c>
      <c r="B1543" s="14">
        <v>10</v>
      </c>
      <c r="C1543" s="57">
        <v>249575000000</v>
      </c>
      <c r="D1543" s="57">
        <v>3867034109</v>
      </c>
      <c r="E1543" s="57">
        <v>54559588</v>
      </c>
      <c r="F1543" s="57">
        <v>263860802603</v>
      </c>
      <c r="G1543" s="59">
        <v>4.79E-3</v>
      </c>
      <c r="H1543" s="59">
        <v>-6.9999999999999999E-4</v>
      </c>
      <c r="I1543" s="59">
        <v>5.4900000000000001E-3</v>
      </c>
      <c r="J1543" s="59">
        <v>7.9020000000000007E-2</v>
      </c>
      <c r="K1543" s="59">
        <v>1.9000000000000001E-4</v>
      </c>
      <c r="L1543" s="59">
        <v>-5.1999999999999995E-4</v>
      </c>
      <c r="M1543" s="59">
        <v>7.1000000000000002E-4</v>
      </c>
      <c r="N1543" s="59">
        <v>2.351E-2</v>
      </c>
      <c r="O1543" s="19">
        <v>200.27250000000001</v>
      </c>
      <c r="P1543" s="19">
        <v>111.81789999999999</v>
      </c>
      <c r="Q1543" s="18">
        <v>1.6890000000000001</v>
      </c>
      <c r="R1543" s="18">
        <v>5.0609999999999999</v>
      </c>
      <c r="S1543" s="18">
        <v>1.92</v>
      </c>
      <c r="T1543" s="18">
        <v>9.1929999999999996</v>
      </c>
      <c r="U1543" s="18">
        <v>6.2560000000000002</v>
      </c>
      <c r="V1543" s="18">
        <v>6.5259999999999998</v>
      </c>
    </row>
    <row r="1544" spans="1:22" s="52" customFormat="1" x14ac:dyDescent="0.25">
      <c r="A1544" s="53">
        <v>43823</v>
      </c>
      <c r="B1544" s="14">
        <v>10</v>
      </c>
      <c r="C1544" s="57">
        <v>249575000000</v>
      </c>
      <c r="D1544" s="57">
        <v>3929685721</v>
      </c>
      <c r="E1544" s="57">
        <v>54565551</v>
      </c>
      <c r="F1544" s="57">
        <v>263935915862</v>
      </c>
      <c r="G1544" s="59">
        <v>5.0800000000000003E-3</v>
      </c>
      <c r="H1544" s="59">
        <v>-6.4999999999999997E-4</v>
      </c>
      <c r="I1544" s="59">
        <v>5.7299999999999999E-3</v>
      </c>
      <c r="J1544" s="59">
        <v>8.0280000000000004E-2</v>
      </c>
      <c r="K1544" s="59">
        <v>2.7999999999999998E-4</v>
      </c>
      <c r="L1544" s="59">
        <v>5.0000000000000002E-5</v>
      </c>
      <c r="M1544" s="59">
        <v>2.4000000000000001E-4</v>
      </c>
      <c r="N1544" s="59">
        <v>0.10979</v>
      </c>
      <c r="O1544" s="19">
        <v>200.3295</v>
      </c>
      <c r="P1544" s="19">
        <v>111.8232</v>
      </c>
      <c r="Q1544" s="18">
        <v>1.6870000000000001</v>
      </c>
      <c r="R1544" s="18">
        <v>5.0529999999999999</v>
      </c>
      <c r="S1544" s="18">
        <v>1.917</v>
      </c>
      <c r="T1544" s="18">
        <v>9.1929999999999996</v>
      </c>
      <c r="U1544" s="18">
        <v>6.2530000000000001</v>
      </c>
      <c r="V1544" s="18">
        <v>6.5190000000000001</v>
      </c>
    </row>
    <row r="1545" spans="1:22" s="52" customFormat="1" x14ac:dyDescent="0.25">
      <c r="A1545" s="53">
        <v>43824</v>
      </c>
      <c r="B1545" s="14">
        <v>10</v>
      </c>
      <c r="C1545" s="57">
        <v>249575000000</v>
      </c>
      <c r="D1545" s="57">
        <v>3992337347</v>
      </c>
      <c r="E1545" s="57">
        <v>54571514</v>
      </c>
      <c r="F1545" s="57">
        <v>263708341481</v>
      </c>
      <c r="G1545" s="59">
        <v>4.2100000000000002E-3</v>
      </c>
      <c r="H1545" s="59">
        <v>-1.75E-3</v>
      </c>
      <c r="I1545" s="59">
        <v>5.96E-3</v>
      </c>
      <c r="J1545" s="59">
        <v>6.3439999999999996E-2</v>
      </c>
      <c r="K1545" s="59">
        <v>-8.5999999999999998E-4</v>
      </c>
      <c r="L1545" s="59">
        <v>-1.1000000000000001E-3</v>
      </c>
      <c r="M1545" s="59">
        <v>2.4000000000000001E-4</v>
      </c>
      <c r="N1545" s="59">
        <v>-0.27073000000000003</v>
      </c>
      <c r="O1545" s="19">
        <v>200.1568</v>
      </c>
      <c r="P1545" s="19">
        <v>111.6995</v>
      </c>
      <c r="Q1545" s="18">
        <v>1.6830000000000001</v>
      </c>
      <c r="R1545" s="18">
        <v>5.0339999999999998</v>
      </c>
      <c r="S1545" s="18">
        <v>1.9139999999999999</v>
      </c>
      <c r="T1545" s="18">
        <v>9.1929999999999996</v>
      </c>
      <c r="U1545" s="18">
        <v>6.3040000000000003</v>
      </c>
      <c r="V1545" s="18">
        <v>6.58</v>
      </c>
    </row>
    <row r="1546" spans="1:22" s="52" customFormat="1" x14ac:dyDescent="0.25">
      <c r="A1546" s="53">
        <v>43825</v>
      </c>
      <c r="B1546" s="14">
        <v>10</v>
      </c>
      <c r="C1546" s="57">
        <v>249575000000</v>
      </c>
      <c r="D1546" s="57">
        <v>4054989005</v>
      </c>
      <c r="E1546" s="57">
        <v>54577479</v>
      </c>
      <c r="F1546" s="57">
        <v>264213022356</v>
      </c>
      <c r="G1546" s="59">
        <v>6.13E-3</v>
      </c>
      <c r="H1546" s="59">
        <v>-6.9999999999999994E-5</v>
      </c>
      <c r="I1546" s="59">
        <v>6.1999999999999998E-3</v>
      </c>
      <c r="J1546" s="59">
        <v>8.9870000000000005E-2</v>
      </c>
      <c r="K1546" s="59">
        <v>1.91E-3</v>
      </c>
      <c r="L1546" s="59">
        <v>1.6800000000000001E-3</v>
      </c>
      <c r="M1546" s="59">
        <v>2.4000000000000001E-4</v>
      </c>
      <c r="N1546" s="59">
        <v>1.0133000000000001</v>
      </c>
      <c r="O1546" s="19">
        <v>200.53989999999999</v>
      </c>
      <c r="P1546" s="19">
        <v>111.8878</v>
      </c>
      <c r="Q1546" s="18">
        <v>1.6830000000000001</v>
      </c>
      <c r="R1546" s="18">
        <v>5.04</v>
      </c>
      <c r="S1546" s="18">
        <v>1.9119999999999999</v>
      </c>
      <c r="T1546" s="18">
        <v>9.1929999999999996</v>
      </c>
      <c r="U1546" s="18">
        <v>6.23</v>
      </c>
      <c r="V1546" s="18">
        <v>6.4779999999999998</v>
      </c>
    </row>
    <row r="1547" spans="1:22" s="52" customFormat="1" x14ac:dyDescent="0.25">
      <c r="A1547" s="53">
        <v>43826</v>
      </c>
      <c r="B1547" s="14">
        <v>10</v>
      </c>
      <c r="C1547" s="57">
        <v>249575000000</v>
      </c>
      <c r="D1547" s="57">
        <v>4117640616</v>
      </c>
      <c r="E1547" s="57">
        <v>54583443</v>
      </c>
      <c r="F1547" s="57">
        <v>264204758268</v>
      </c>
      <c r="G1547" s="59">
        <v>6.1000000000000004E-3</v>
      </c>
      <c r="H1547" s="59">
        <v>-3.4000000000000002E-4</v>
      </c>
      <c r="I1547" s="59">
        <v>6.4400000000000004E-3</v>
      </c>
      <c r="J1547" s="59">
        <v>8.5940000000000003E-2</v>
      </c>
      <c r="K1547" s="59">
        <v>-3.0000000000000001E-5</v>
      </c>
      <c r="L1547" s="59">
        <v>-2.7E-4</v>
      </c>
      <c r="M1547" s="59">
        <v>2.4000000000000001E-4</v>
      </c>
      <c r="N1547" s="59">
        <v>-1.1379999999999999E-2</v>
      </c>
      <c r="O1547" s="19">
        <v>200.53360000000001</v>
      </c>
      <c r="P1547" s="19">
        <v>111.85760000000001</v>
      </c>
      <c r="Q1547" s="18">
        <v>1.68</v>
      </c>
      <c r="R1547" s="18">
        <v>5.0270000000000001</v>
      </c>
      <c r="S1547" s="18">
        <v>1.909</v>
      </c>
      <c r="T1547" s="18">
        <v>9.1929999999999996</v>
      </c>
      <c r="U1547" s="18">
        <v>6.23</v>
      </c>
      <c r="V1547" s="18">
        <v>6.49</v>
      </c>
    </row>
    <row r="1548" spans="1:22" s="52" customFormat="1" x14ac:dyDescent="0.25">
      <c r="A1548" s="53">
        <v>43829</v>
      </c>
      <c r="B1548" s="14">
        <v>10</v>
      </c>
      <c r="C1548" s="57">
        <v>249575000000</v>
      </c>
      <c r="D1548" s="57">
        <v>4305595523</v>
      </c>
      <c r="E1548" s="57">
        <v>54601340</v>
      </c>
      <c r="F1548" s="57">
        <v>264191131266</v>
      </c>
      <c r="G1548" s="59">
        <v>6.0499999999999998E-3</v>
      </c>
      <c r="H1548" s="59">
        <v>-1.1100000000000001E-3</v>
      </c>
      <c r="I1548" s="59">
        <v>7.1599999999999997E-3</v>
      </c>
      <c r="J1548" s="59">
        <v>7.6340000000000005E-2</v>
      </c>
      <c r="K1548" s="59">
        <v>-5.0000000000000002E-5</v>
      </c>
      <c r="L1548" s="59">
        <v>-7.6000000000000004E-4</v>
      </c>
      <c r="M1548" s="59">
        <v>7.1000000000000002E-4</v>
      </c>
      <c r="N1548" s="59">
        <v>-6.2700000000000004E-3</v>
      </c>
      <c r="O1548" s="19">
        <v>200.52330000000001</v>
      </c>
      <c r="P1548" s="19">
        <v>111.7717</v>
      </c>
      <c r="Q1548" s="18">
        <v>1.671</v>
      </c>
      <c r="R1548" s="18">
        <v>4.9939999999999998</v>
      </c>
      <c r="S1548" s="18">
        <v>1.901</v>
      </c>
      <c r="T1548" s="18">
        <v>9.1929999999999996</v>
      </c>
      <c r="U1548" s="18">
        <v>6.266</v>
      </c>
      <c r="V1548" s="18">
        <v>6.524</v>
      </c>
    </row>
    <row r="1549" spans="1:22" s="52" customFormat="1" x14ac:dyDescent="0.25">
      <c r="A1549" s="53">
        <v>43830</v>
      </c>
      <c r="B1549" s="14">
        <v>10</v>
      </c>
      <c r="C1549" s="57">
        <v>249575000000</v>
      </c>
      <c r="D1549" s="57">
        <v>4368247102</v>
      </c>
      <c r="E1549" s="57">
        <v>54601340</v>
      </c>
      <c r="F1549" s="57">
        <v>264253782845</v>
      </c>
      <c r="G1549" s="59">
        <v>6.2899999999999996E-3</v>
      </c>
      <c r="H1549" s="59">
        <v>-1.1100000000000001E-3</v>
      </c>
      <c r="I1549" s="59">
        <v>7.4000000000000003E-3</v>
      </c>
      <c r="J1549" s="59">
        <v>7.6799999999999993E-2</v>
      </c>
      <c r="K1549" s="59">
        <v>2.4000000000000001E-4</v>
      </c>
      <c r="L1549" s="59">
        <v>0</v>
      </c>
      <c r="M1549" s="59">
        <v>2.4000000000000001E-4</v>
      </c>
      <c r="N1549" s="59">
        <v>9.0660000000000004E-2</v>
      </c>
      <c r="O1549" s="19">
        <v>200.57079999999999</v>
      </c>
      <c r="P1549" s="19">
        <v>111.7717</v>
      </c>
      <c r="Q1549" s="18">
        <v>1.671</v>
      </c>
      <c r="R1549" s="18">
        <v>4.9939999999999998</v>
      </c>
      <c r="S1549" s="18">
        <v>1.8979999999999999</v>
      </c>
      <c r="T1549" s="18">
        <v>9.1929999999999996</v>
      </c>
      <c r="U1549" s="18">
        <v>6.2649999999999997</v>
      </c>
      <c r="V1549" s="18">
        <v>6.524</v>
      </c>
    </row>
    <row r="1550" spans="1:22" s="52" customFormat="1" x14ac:dyDescent="0.25">
      <c r="A1550" s="53">
        <v>43838</v>
      </c>
      <c r="B1550" s="14">
        <v>10</v>
      </c>
      <c r="C1550" s="57">
        <v>251575000000</v>
      </c>
      <c r="D1550" s="57">
        <v>4887889210</v>
      </c>
      <c r="E1550" s="57">
        <v>0</v>
      </c>
      <c r="F1550" s="57">
        <v>266938572690</v>
      </c>
      <c r="G1550" s="59">
        <v>2.5500000000000002E-3</v>
      </c>
      <c r="H1550" s="59">
        <v>6.6E-4</v>
      </c>
      <c r="I1550" s="59">
        <v>1.89E-3</v>
      </c>
      <c r="J1550" s="59">
        <v>0.12336999999999999</v>
      </c>
      <c r="K1550" s="59">
        <v>2.5500000000000002E-3</v>
      </c>
      <c r="L1550" s="59">
        <v>6.6E-4</v>
      </c>
      <c r="M1550" s="59">
        <v>1.89E-3</v>
      </c>
      <c r="N1550" s="59">
        <v>0.12336999999999999</v>
      </c>
      <c r="O1550" s="19">
        <v>201.08150000000001</v>
      </c>
      <c r="P1550" s="19">
        <v>111.845</v>
      </c>
      <c r="Q1550" s="18">
        <v>1.67</v>
      </c>
      <c r="R1550" s="18">
        <v>4.9729999999999999</v>
      </c>
      <c r="S1550" s="18">
        <v>1.899</v>
      </c>
      <c r="T1550" s="18">
        <v>9.157</v>
      </c>
      <c r="U1550" s="18">
        <v>6.2110000000000003</v>
      </c>
      <c r="V1550" s="18">
        <v>6.4530000000000003</v>
      </c>
    </row>
    <row r="1551" spans="1:22" s="52" customFormat="1" x14ac:dyDescent="0.25">
      <c r="A1551" s="53">
        <v>43839</v>
      </c>
      <c r="B1551" s="14">
        <v>10</v>
      </c>
      <c r="C1551" s="57">
        <v>251575000000</v>
      </c>
      <c r="D1551" s="57">
        <v>4950800361</v>
      </c>
      <c r="E1551" s="57">
        <v>0</v>
      </c>
      <c r="F1551" s="57">
        <v>267072893817</v>
      </c>
      <c r="G1551" s="59">
        <v>3.0500000000000002E-3</v>
      </c>
      <c r="H1551" s="59">
        <v>9.2000000000000003E-4</v>
      </c>
      <c r="I1551" s="59">
        <v>2.1299999999999999E-3</v>
      </c>
      <c r="J1551" s="59">
        <v>0.13186</v>
      </c>
      <c r="K1551" s="59">
        <v>5.0000000000000001E-4</v>
      </c>
      <c r="L1551" s="59">
        <v>2.7E-4</v>
      </c>
      <c r="M1551" s="59">
        <v>2.4000000000000001E-4</v>
      </c>
      <c r="N1551" s="59">
        <v>0.20216000000000001</v>
      </c>
      <c r="O1551" s="19">
        <v>201.18260000000001</v>
      </c>
      <c r="P1551" s="19">
        <v>111.875</v>
      </c>
      <c r="Q1551" s="18">
        <v>1.6679999999999999</v>
      </c>
      <c r="R1551" s="18">
        <v>4.9649999999999999</v>
      </c>
      <c r="S1551" s="18">
        <v>1.897</v>
      </c>
      <c r="T1551" s="18">
        <v>9.157</v>
      </c>
      <c r="U1551" s="18">
        <v>6.1849999999999996</v>
      </c>
      <c r="V1551" s="18">
        <v>6.4329999999999998</v>
      </c>
    </row>
    <row r="1552" spans="1:22" s="52" customFormat="1" x14ac:dyDescent="0.25">
      <c r="A1552" s="53">
        <v>43840</v>
      </c>
      <c r="B1552" s="14">
        <v>10</v>
      </c>
      <c r="C1552" s="57">
        <v>251575000000</v>
      </c>
      <c r="D1552" s="57">
        <v>5013711515</v>
      </c>
      <c r="E1552" s="57">
        <v>0</v>
      </c>
      <c r="F1552" s="57">
        <v>267023615061</v>
      </c>
      <c r="G1552" s="59">
        <v>2.8700000000000002E-3</v>
      </c>
      <c r="H1552" s="59">
        <v>5.0000000000000001E-4</v>
      </c>
      <c r="I1552" s="59">
        <v>2.3600000000000001E-3</v>
      </c>
      <c r="J1552" s="59">
        <v>0.1104</v>
      </c>
      <c r="K1552" s="59">
        <v>-1.8000000000000001E-4</v>
      </c>
      <c r="L1552" s="59">
        <v>-4.2000000000000002E-4</v>
      </c>
      <c r="M1552" s="59">
        <v>2.4000000000000001E-4</v>
      </c>
      <c r="N1552" s="59">
        <v>-6.5310000000000007E-2</v>
      </c>
      <c r="O1552" s="19">
        <v>201.1455</v>
      </c>
      <c r="P1552" s="19">
        <v>111.8279</v>
      </c>
      <c r="Q1552" s="18">
        <v>1.665</v>
      </c>
      <c r="R1552" s="18">
        <v>4.9530000000000003</v>
      </c>
      <c r="S1552" s="18">
        <v>1.8939999999999999</v>
      </c>
      <c r="T1552" s="18">
        <v>9.157</v>
      </c>
      <c r="U1552" s="18">
        <v>6.2110000000000003</v>
      </c>
      <c r="V1552" s="18">
        <v>6.4539999999999997</v>
      </c>
    </row>
    <row r="1553" spans="1:22" s="52" customFormat="1" x14ac:dyDescent="0.25">
      <c r="A1553" s="53">
        <v>43843</v>
      </c>
      <c r="B1553" s="14">
        <v>10</v>
      </c>
      <c r="C1553" s="57">
        <v>251575000000</v>
      </c>
      <c r="D1553" s="57">
        <v>5202445147</v>
      </c>
      <c r="E1553" s="57">
        <v>0</v>
      </c>
      <c r="F1553" s="57">
        <v>267301767697</v>
      </c>
      <c r="G1553" s="59">
        <v>3.9100000000000003E-3</v>
      </c>
      <c r="H1553" s="59">
        <v>8.4000000000000003E-4</v>
      </c>
      <c r="I1553" s="59">
        <v>3.0699999999999998E-3</v>
      </c>
      <c r="J1553" s="59">
        <v>0.11613</v>
      </c>
      <c r="K1553" s="59">
        <v>1.0399999999999999E-3</v>
      </c>
      <c r="L1553" s="59">
        <v>3.3E-4</v>
      </c>
      <c r="M1553" s="59">
        <v>7.1000000000000002E-4</v>
      </c>
      <c r="N1553" s="59">
        <v>0.13544</v>
      </c>
      <c r="O1553" s="19">
        <v>201.35499999999999</v>
      </c>
      <c r="P1553" s="19">
        <v>111.86539999999999</v>
      </c>
      <c r="Q1553" s="18">
        <v>1.6579999999999999</v>
      </c>
      <c r="R1553" s="18">
        <v>4.9260000000000002</v>
      </c>
      <c r="S1553" s="18">
        <v>1.8859999999999999</v>
      </c>
      <c r="T1553" s="18">
        <v>9.157</v>
      </c>
      <c r="U1553" s="18">
        <v>6.1769999999999996</v>
      </c>
      <c r="V1553" s="18">
        <v>6.423</v>
      </c>
    </row>
    <row r="1554" spans="1:22" s="52" customFormat="1" x14ac:dyDescent="0.25">
      <c r="A1554" s="53">
        <v>43844</v>
      </c>
      <c r="B1554" s="14">
        <v>10</v>
      </c>
      <c r="C1554" s="57">
        <v>251575000000</v>
      </c>
      <c r="D1554" s="57">
        <v>5265356389</v>
      </c>
      <c r="E1554" s="57">
        <v>0</v>
      </c>
      <c r="F1554" s="57">
        <v>267357774411</v>
      </c>
      <c r="G1554" s="59">
        <v>4.1200000000000004E-3</v>
      </c>
      <c r="H1554" s="59">
        <v>8.0999999999999996E-4</v>
      </c>
      <c r="I1554" s="59">
        <v>3.31E-3</v>
      </c>
      <c r="J1554" s="59">
        <v>0.11348999999999999</v>
      </c>
      <c r="K1554" s="59">
        <v>2.1000000000000001E-4</v>
      </c>
      <c r="L1554" s="59">
        <v>-3.0000000000000001E-5</v>
      </c>
      <c r="M1554" s="59">
        <v>2.4000000000000001E-4</v>
      </c>
      <c r="N1554" s="59">
        <v>7.9689999999999997E-2</v>
      </c>
      <c r="O1554" s="19">
        <v>201.3972</v>
      </c>
      <c r="P1554" s="19">
        <v>111.8625</v>
      </c>
      <c r="Q1554" s="18">
        <v>1.655</v>
      </c>
      <c r="R1554" s="18">
        <v>4.9160000000000004</v>
      </c>
      <c r="S1554" s="18">
        <v>1.883</v>
      </c>
      <c r="T1554" s="18">
        <v>9.157</v>
      </c>
      <c r="U1554" s="18">
        <v>6.1749999999999998</v>
      </c>
      <c r="V1554" s="18">
        <v>6.4210000000000003</v>
      </c>
    </row>
    <row r="1555" spans="1:22" s="52" customFormat="1" x14ac:dyDescent="0.25">
      <c r="A1555" s="53">
        <v>43845</v>
      </c>
      <c r="B1555" s="14">
        <v>10</v>
      </c>
      <c r="C1555" s="57">
        <v>251575000000</v>
      </c>
      <c r="D1555" s="57">
        <v>5328267525</v>
      </c>
      <c r="E1555" s="57">
        <v>0</v>
      </c>
      <c r="F1555" s="57">
        <v>267443498836</v>
      </c>
      <c r="G1555" s="59">
        <v>4.4400000000000004E-3</v>
      </c>
      <c r="H1555" s="59">
        <v>8.9999999999999998E-4</v>
      </c>
      <c r="I1555" s="59">
        <v>3.5400000000000002E-3</v>
      </c>
      <c r="J1555" s="59">
        <v>0.11422</v>
      </c>
      <c r="K1555" s="59">
        <v>3.2000000000000003E-4</v>
      </c>
      <c r="L1555" s="59">
        <v>9.0000000000000006E-5</v>
      </c>
      <c r="M1555" s="59">
        <v>2.4000000000000001E-4</v>
      </c>
      <c r="N1555" s="59">
        <v>0.12449</v>
      </c>
      <c r="O1555" s="19">
        <v>201.46180000000001</v>
      </c>
      <c r="P1555" s="19">
        <v>111.8721</v>
      </c>
      <c r="Q1555" s="18">
        <v>1.653</v>
      </c>
      <c r="R1555" s="18">
        <v>4.907</v>
      </c>
      <c r="S1555" s="18">
        <v>1.88</v>
      </c>
      <c r="T1555" s="18">
        <v>9.157</v>
      </c>
      <c r="U1555" s="18">
        <v>6.165</v>
      </c>
      <c r="V1555" s="18">
        <v>6.4119999999999999</v>
      </c>
    </row>
    <row r="1556" spans="1:22" s="52" customFormat="1" x14ac:dyDescent="0.25">
      <c r="A1556" s="53">
        <v>43846</v>
      </c>
      <c r="B1556" s="14">
        <v>10</v>
      </c>
      <c r="C1556" s="57">
        <v>251575000000</v>
      </c>
      <c r="D1556" s="57">
        <v>5391178702</v>
      </c>
      <c r="E1556" s="57">
        <v>0</v>
      </c>
      <c r="F1556" s="57">
        <v>267468949526</v>
      </c>
      <c r="G1556" s="59">
        <v>4.5399999999999998E-3</v>
      </c>
      <c r="H1556" s="59">
        <v>7.6000000000000004E-4</v>
      </c>
      <c r="I1556" s="59">
        <v>3.7799999999999999E-3</v>
      </c>
      <c r="J1556" s="59">
        <v>0.10911999999999999</v>
      </c>
      <c r="K1556" s="59">
        <v>1E-4</v>
      </c>
      <c r="L1556" s="59">
        <v>-1.3999999999999999E-4</v>
      </c>
      <c r="M1556" s="59">
        <v>2.4000000000000001E-4</v>
      </c>
      <c r="N1556" s="59">
        <v>3.5439999999999999E-2</v>
      </c>
      <c r="O1556" s="19">
        <v>201.48099999999999</v>
      </c>
      <c r="P1556" s="19">
        <v>111.85639999999999</v>
      </c>
      <c r="Q1556" s="18">
        <v>1.65</v>
      </c>
      <c r="R1556" s="18">
        <v>4.8970000000000002</v>
      </c>
      <c r="S1556" s="18">
        <v>1.8779999999999999</v>
      </c>
      <c r="T1556" s="18">
        <v>9.157</v>
      </c>
      <c r="U1556" s="18">
        <v>6.1680000000000001</v>
      </c>
      <c r="V1556" s="18">
        <v>6.4169999999999998</v>
      </c>
    </row>
    <row r="1557" spans="1:22" s="52" customFormat="1" x14ac:dyDescent="0.25">
      <c r="A1557" s="53">
        <v>43847</v>
      </c>
      <c r="B1557" s="14">
        <v>10</v>
      </c>
      <c r="C1557" s="57">
        <v>251575000000</v>
      </c>
      <c r="D1557" s="57">
        <v>5454089855</v>
      </c>
      <c r="E1557" s="57">
        <v>0</v>
      </c>
      <c r="F1557" s="57">
        <v>267353916501</v>
      </c>
      <c r="G1557" s="59">
        <v>4.1099999999999999E-3</v>
      </c>
      <c r="H1557" s="59">
        <v>9.0000000000000006E-5</v>
      </c>
      <c r="I1557" s="59">
        <v>4.0200000000000001E-3</v>
      </c>
      <c r="J1557" s="59">
        <v>9.2219999999999996E-2</v>
      </c>
      <c r="K1557" s="59">
        <v>-4.2999999999999999E-4</v>
      </c>
      <c r="L1557" s="59">
        <v>-6.7000000000000002E-4</v>
      </c>
      <c r="M1557" s="59">
        <v>2.4000000000000001E-4</v>
      </c>
      <c r="N1557" s="59">
        <v>-0.14566999999999999</v>
      </c>
      <c r="O1557" s="19">
        <v>201.39429999999999</v>
      </c>
      <c r="P1557" s="19">
        <v>111.7817</v>
      </c>
      <c r="Q1557" s="18">
        <v>1.647</v>
      </c>
      <c r="R1557" s="18">
        <v>4.883</v>
      </c>
      <c r="S1557" s="18">
        <v>1.875</v>
      </c>
      <c r="T1557" s="18">
        <v>9.157</v>
      </c>
      <c r="U1557" s="18">
        <v>6.2089999999999996</v>
      </c>
      <c r="V1557" s="18">
        <v>6.4530000000000003</v>
      </c>
    </row>
    <row r="1558" spans="1:22" s="52" customFormat="1" x14ac:dyDescent="0.25">
      <c r="A1558" s="53">
        <v>43850</v>
      </c>
      <c r="B1558" s="14">
        <v>10</v>
      </c>
      <c r="C1558" s="57">
        <v>251575000000</v>
      </c>
      <c r="D1558" s="57">
        <v>5642823499</v>
      </c>
      <c r="E1558" s="57">
        <v>0</v>
      </c>
      <c r="F1558" s="57">
        <v>267593019198</v>
      </c>
      <c r="G1558" s="59">
        <v>5.0000000000000001E-3</v>
      </c>
      <c r="H1558" s="59">
        <v>2.7999999999999998E-4</v>
      </c>
      <c r="I1558" s="59">
        <v>4.7299999999999998E-3</v>
      </c>
      <c r="J1558" s="59">
        <v>9.5640000000000003E-2</v>
      </c>
      <c r="K1558" s="59">
        <v>8.8999999999999995E-4</v>
      </c>
      <c r="L1558" s="59">
        <v>1.9000000000000001E-4</v>
      </c>
      <c r="M1558" s="59">
        <v>7.1000000000000002E-4</v>
      </c>
      <c r="N1558" s="59">
        <v>0.11523</v>
      </c>
      <c r="O1558" s="19">
        <v>201.5744</v>
      </c>
      <c r="P1558" s="19">
        <v>111.8028</v>
      </c>
      <c r="Q1558" s="18">
        <v>1.639</v>
      </c>
      <c r="R1558" s="18">
        <v>4.8559999999999999</v>
      </c>
      <c r="S1558" s="18">
        <v>1.867</v>
      </c>
      <c r="T1558" s="18">
        <v>9.157</v>
      </c>
      <c r="U1558" s="18">
        <v>6.1820000000000004</v>
      </c>
      <c r="V1558" s="18">
        <v>6.43</v>
      </c>
    </row>
    <row r="1559" spans="1:22" s="52" customFormat="1" x14ac:dyDescent="0.25">
      <c r="A1559" s="53">
        <v>43851</v>
      </c>
      <c r="B1559" s="14">
        <v>10</v>
      </c>
      <c r="C1559" s="57">
        <v>251575000000</v>
      </c>
      <c r="D1559" s="57">
        <v>5705734709</v>
      </c>
      <c r="E1559" s="57">
        <v>0</v>
      </c>
      <c r="F1559" s="57">
        <v>267880238785</v>
      </c>
      <c r="G1559" s="59">
        <v>6.0800000000000003E-3</v>
      </c>
      <c r="H1559" s="59">
        <v>1.1199999999999999E-3</v>
      </c>
      <c r="I1559" s="59">
        <v>4.96E-3</v>
      </c>
      <c r="J1559" s="59">
        <v>0.11148</v>
      </c>
      <c r="K1559" s="59">
        <v>1.07E-3</v>
      </c>
      <c r="L1559" s="59">
        <v>8.4000000000000003E-4</v>
      </c>
      <c r="M1559" s="59">
        <v>2.4000000000000001E-4</v>
      </c>
      <c r="N1559" s="59">
        <v>0.48087999999999997</v>
      </c>
      <c r="O1559" s="19">
        <v>201.79079999999999</v>
      </c>
      <c r="P1559" s="19">
        <v>111.89700000000001</v>
      </c>
      <c r="Q1559" s="18">
        <v>1.6379999999999999</v>
      </c>
      <c r="R1559" s="18">
        <v>4.8520000000000003</v>
      </c>
      <c r="S1559" s="18">
        <v>1.8640000000000001</v>
      </c>
      <c r="T1559" s="18">
        <v>9.157</v>
      </c>
      <c r="U1559" s="18">
        <v>6.13</v>
      </c>
      <c r="V1559" s="18">
        <v>6.3760000000000003</v>
      </c>
    </row>
    <row r="1560" spans="1:22" s="52" customFormat="1" x14ac:dyDescent="0.25">
      <c r="A1560" s="53">
        <v>43852</v>
      </c>
      <c r="B1560" s="14">
        <v>10</v>
      </c>
      <c r="C1560" s="57">
        <v>251575000000</v>
      </c>
      <c r="D1560" s="57">
        <v>5768645919</v>
      </c>
      <c r="E1560" s="57">
        <v>0</v>
      </c>
      <c r="F1560" s="57">
        <v>268033244960</v>
      </c>
      <c r="G1560" s="59">
        <v>6.6600000000000001E-3</v>
      </c>
      <c r="H1560" s="59">
        <v>1.4599999999999999E-3</v>
      </c>
      <c r="I1560" s="59">
        <v>5.1999999999999998E-3</v>
      </c>
      <c r="J1560" s="59">
        <v>0.11670999999999999</v>
      </c>
      <c r="K1560" s="59">
        <v>5.6999999999999998E-4</v>
      </c>
      <c r="L1560" s="59">
        <v>3.4000000000000002E-4</v>
      </c>
      <c r="M1560" s="59">
        <v>2.3000000000000001E-4</v>
      </c>
      <c r="N1560" s="59">
        <v>0.23243</v>
      </c>
      <c r="O1560" s="19">
        <v>201.90610000000001</v>
      </c>
      <c r="P1560" s="19">
        <v>111.9348</v>
      </c>
      <c r="Q1560" s="18">
        <v>1.6359999999999999</v>
      </c>
      <c r="R1560" s="18">
        <v>4.8440000000000003</v>
      </c>
      <c r="S1560" s="18">
        <v>1.861</v>
      </c>
      <c r="T1560" s="18">
        <v>9.157</v>
      </c>
      <c r="U1560" s="18">
        <v>6.0990000000000002</v>
      </c>
      <c r="V1560" s="18">
        <v>6.351</v>
      </c>
    </row>
    <row r="1561" spans="1:22" s="52" customFormat="1" x14ac:dyDescent="0.25">
      <c r="A1561" s="53">
        <v>43853</v>
      </c>
      <c r="B1561" s="14">
        <v>10</v>
      </c>
      <c r="C1561" s="57">
        <v>251575000000</v>
      </c>
      <c r="D1561" s="57">
        <v>5831557083</v>
      </c>
      <c r="E1561" s="57">
        <v>0</v>
      </c>
      <c r="F1561" s="57">
        <v>268080732933</v>
      </c>
      <c r="G1561" s="59">
        <v>6.8399999999999997E-3</v>
      </c>
      <c r="H1561" s="59">
        <v>1.4E-3</v>
      </c>
      <c r="I1561" s="59">
        <v>5.4299999999999999E-3</v>
      </c>
      <c r="J1561" s="59">
        <v>0.1145</v>
      </c>
      <c r="K1561" s="59">
        <v>1.8000000000000001E-4</v>
      </c>
      <c r="L1561" s="59">
        <v>-6.0000000000000002E-5</v>
      </c>
      <c r="M1561" s="59">
        <v>2.3000000000000001E-4</v>
      </c>
      <c r="N1561" s="59">
        <v>6.6989999999999994E-2</v>
      </c>
      <c r="O1561" s="19">
        <v>201.9418</v>
      </c>
      <c r="P1561" s="19">
        <v>111.92829999999999</v>
      </c>
      <c r="Q1561" s="18">
        <v>1.633</v>
      </c>
      <c r="R1561" s="18">
        <v>4.8339999999999996</v>
      </c>
      <c r="S1561" s="18">
        <v>1.8580000000000001</v>
      </c>
      <c r="T1561" s="18">
        <v>9.157</v>
      </c>
      <c r="U1561" s="18">
        <v>6.0990000000000002</v>
      </c>
      <c r="V1561" s="18">
        <v>6.351</v>
      </c>
    </row>
    <row r="1562" spans="1:22" s="52" customFormat="1" x14ac:dyDescent="0.25">
      <c r="A1562" s="53">
        <v>43854</v>
      </c>
      <c r="B1562" s="14">
        <v>10</v>
      </c>
      <c r="C1562" s="57">
        <v>251575000000</v>
      </c>
      <c r="D1562" s="57">
        <v>5894468261</v>
      </c>
      <c r="E1562" s="57">
        <v>0</v>
      </c>
      <c r="F1562" s="57">
        <v>268009744204</v>
      </c>
      <c r="G1562" s="59">
        <v>6.5700000000000003E-3</v>
      </c>
      <c r="H1562" s="59">
        <v>8.9999999999999998E-4</v>
      </c>
      <c r="I1562" s="59">
        <v>5.6699999999999997E-3</v>
      </c>
      <c r="J1562" s="59">
        <v>0.105</v>
      </c>
      <c r="K1562" s="59">
        <v>-2.5999999999999998E-4</v>
      </c>
      <c r="L1562" s="59">
        <v>-5.0000000000000001E-4</v>
      </c>
      <c r="M1562" s="59">
        <v>2.3000000000000001E-4</v>
      </c>
      <c r="N1562" s="59">
        <v>-9.2380000000000004E-2</v>
      </c>
      <c r="O1562" s="19">
        <v>201.88839999999999</v>
      </c>
      <c r="P1562" s="19">
        <v>111.8721</v>
      </c>
      <c r="Q1562" s="18">
        <v>1.63</v>
      </c>
      <c r="R1562" s="18">
        <v>4.8230000000000004</v>
      </c>
      <c r="S1562" s="18">
        <v>1.8560000000000001</v>
      </c>
      <c r="T1562" s="18">
        <v>9.157</v>
      </c>
      <c r="U1562" s="18">
        <v>6.1360000000000001</v>
      </c>
      <c r="V1562" s="18">
        <v>6.3780000000000001</v>
      </c>
    </row>
    <row r="1563" spans="1:22" s="52" customFormat="1" x14ac:dyDescent="0.25">
      <c r="A1563" s="53">
        <v>43859</v>
      </c>
      <c r="B1563" s="14">
        <v>10</v>
      </c>
      <c r="C1563" s="57">
        <v>251575000000</v>
      </c>
      <c r="D1563" s="57">
        <v>6209024290</v>
      </c>
      <c r="E1563" s="57">
        <v>0</v>
      </c>
      <c r="F1563" s="57">
        <v>268337699404</v>
      </c>
      <c r="G1563" s="59">
        <v>7.7999999999999996E-3</v>
      </c>
      <c r="H1563" s="59">
        <v>9.5E-4</v>
      </c>
      <c r="I1563" s="59">
        <v>6.8500000000000002E-3</v>
      </c>
      <c r="J1563" s="59">
        <v>0.10304000000000001</v>
      </c>
      <c r="K1563" s="59">
        <v>1.2199999999999999E-3</v>
      </c>
      <c r="L1563" s="59">
        <v>5.0000000000000002E-5</v>
      </c>
      <c r="M1563" s="59">
        <v>1.17E-3</v>
      </c>
      <c r="N1563" s="59">
        <v>9.3649999999999997E-2</v>
      </c>
      <c r="O1563" s="19">
        <v>202.1354</v>
      </c>
      <c r="P1563" s="19">
        <v>111.87779999999999</v>
      </c>
      <c r="Q1563" s="18">
        <v>1.617</v>
      </c>
      <c r="R1563" s="18">
        <v>4.7770000000000001</v>
      </c>
      <c r="S1563" s="18">
        <v>1.8420000000000001</v>
      </c>
      <c r="T1563" s="18">
        <v>9.157</v>
      </c>
      <c r="U1563" s="18">
        <v>6.1159999999999997</v>
      </c>
      <c r="V1563" s="18">
        <v>6.3550000000000004</v>
      </c>
    </row>
    <row r="1564" spans="1:22" s="52" customFormat="1" x14ac:dyDescent="0.25">
      <c r="A1564" s="53">
        <v>43860</v>
      </c>
      <c r="B1564" s="14">
        <v>10</v>
      </c>
      <c r="C1564" s="57">
        <v>251575000000</v>
      </c>
      <c r="D1564" s="57">
        <v>6271935429</v>
      </c>
      <c r="E1564" s="57">
        <v>0</v>
      </c>
      <c r="F1564" s="57">
        <v>268422903768</v>
      </c>
      <c r="G1564" s="59">
        <v>8.1200000000000005E-3</v>
      </c>
      <c r="H1564" s="59">
        <v>1.0300000000000001E-3</v>
      </c>
      <c r="I1564" s="59">
        <v>7.0899999999999999E-3</v>
      </c>
      <c r="J1564" s="59">
        <v>0.1037</v>
      </c>
      <c r="K1564" s="59">
        <v>3.2000000000000003E-4</v>
      </c>
      <c r="L1564" s="59">
        <v>8.0000000000000007E-5</v>
      </c>
      <c r="M1564" s="59">
        <v>2.3000000000000001E-4</v>
      </c>
      <c r="N1564" s="59">
        <v>0.12322</v>
      </c>
      <c r="O1564" s="19">
        <v>202.1996</v>
      </c>
      <c r="P1564" s="19">
        <v>111.8871</v>
      </c>
      <c r="Q1564" s="18">
        <v>1.615</v>
      </c>
      <c r="R1564" s="18">
        <v>4.7690000000000001</v>
      </c>
      <c r="S1564" s="18">
        <v>1.839</v>
      </c>
      <c r="T1564" s="18">
        <v>9.157</v>
      </c>
      <c r="U1564" s="18">
        <v>6.1120000000000001</v>
      </c>
      <c r="V1564" s="18">
        <v>6.3460000000000001</v>
      </c>
    </row>
    <row r="1565" spans="1:22" s="52" customFormat="1" x14ac:dyDescent="0.25">
      <c r="A1565" s="53">
        <v>43861</v>
      </c>
      <c r="B1565" s="14">
        <v>10</v>
      </c>
      <c r="C1565" s="57">
        <v>251575000000</v>
      </c>
      <c r="D1565" s="57">
        <v>6334846594</v>
      </c>
      <c r="E1565" s="57">
        <v>0</v>
      </c>
      <c r="F1565" s="57">
        <v>268661149912</v>
      </c>
      <c r="G1565" s="59">
        <v>9.0200000000000002E-3</v>
      </c>
      <c r="H1565" s="59">
        <v>1.6900000000000001E-3</v>
      </c>
      <c r="I1565" s="59">
        <v>7.3200000000000001E-3</v>
      </c>
      <c r="J1565" s="59">
        <v>0.11178</v>
      </c>
      <c r="K1565" s="59">
        <v>8.8999999999999995E-4</v>
      </c>
      <c r="L1565" s="59">
        <v>6.4999999999999997E-4</v>
      </c>
      <c r="M1565" s="59">
        <v>2.3000000000000001E-4</v>
      </c>
      <c r="N1565" s="59">
        <v>0.38363000000000003</v>
      </c>
      <c r="O1565" s="19">
        <v>202.37909999999999</v>
      </c>
      <c r="P1565" s="19">
        <v>111.9607</v>
      </c>
      <c r="Q1565" s="18">
        <v>1.613</v>
      </c>
      <c r="R1565" s="18">
        <v>4.7629999999999999</v>
      </c>
      <c r="S1565" s="18">
        <v>1.837</v>
      </c>
      <c r="T1565" s="18">
        <v>9.157</v>
      </c>
      <c r="U1565" s="18">
        <v>6.0629999999999997</v>
      </c>
      <c r="V1565" s="18">
        <v>6.3019999999999996</v>
      </c>
    </row>
    <row r="1566" spans="1:22" s="52" customFormat="1" x14ac:dyDescent="0.25">
      <c r="A1566" s="53">
        <v>43862</v>
      </c>
      <c r="B1566" s="14">
        <v>10</v>
      </c>
      <c r="C1566" s="57">
        <v>250175000000</v>
      </c>
      <c r="D1566" s="57">
        <v>6363495545</v>
      </c>
      <c r="E1566" s="57">
        <v>0</v>
      </c>
      <c r="F1566" s="57">
        <v>267028880409</v>
      </c>
      <c r="G1566" s="59">
        <v>-6.9999999999999999E-4</v>
      </c>
      <c r="H1566" s="59">
        <v>-9.3000000000000005E-4</v>
      </c>
      <c r="I1566" s="59">
        <v>2.3000000000000001E-4</v>
      </c>
      <c r="J1566" s="59">
        <v>-0.22467000000000001</v>
      </c>
      <c r="K1566" s="59">
        <v>-6.9999999999999999E-4</v>
      </c>
      <c r="L1566" s="59">
        <v>-9.3000000000000005E-4</v>
      </c>
      <c r="M1566" s="59">
        <v>2.3000000000000001E-4</v>
      </c>
      <c r="N1566" s="59">
        <v>-0.22467000000000001</v>
      </c>
      <c r="O1566" s="19">
        <v>202.23840000000001</v>
      </c>
      <c r="P1566" s="19">
        <v>111.8567</v>
      </c>
      <c r="Q1566" s="18">
        <v>1.617</v>
      </c>
      <c r="R1566" s="18">
        <v>4.7729999999999997</v>
      </c>
      <c r="S1566" s="18">
        <v>1.843</v>
      </c>
      <c r="T1566" s="18">
        <v>9.1560000000000006</v>
      </c>
      <c r="U1566" s="18">
        <v>6.12</v>
      </c>
      <c r="V1566" s="18">
        <v>6.3559999999999999</v>
      </c>
    </row>
    <row r="1567" spans="1:22" s="52" customFormat="1" x14ac:dyDescent="0.25">
      <c r="A1567" s="53">
        <v>43864</v>
      </c>
      <c r="B1567" s="14">
        <v>10</v>
      </c>
      <c r="C1567" s="57">
        <v>250175000000</v>
      </c>
      <c r="D1567" s="57">
        <v>6488596567</v>
      </c>
      <c r="E1567" s="57">
        <v>0</v>
      </c>
      <c r="F1567" s="57">
        <v>267199347417</v>
      </c>
      <c r="G1567" s="59">
        <v>-6.0000000000000002E-5</v>
      </c>
      <c r="H1567" s="59">
        <v>-7.6000000000000004E-4</v>
      </c>
      <c r="I1567" s="59">
        <v>6.9999999999999999E-4</v>
      </c>
      <c r="J1567" s="59">
        <v>-6.94E-3</v>
      </c>
      <c r="K1567" s="59">
        <v>6.4000000000000005E-4</v>
      </c>
      <c r="L1567" s="59">
        <v>1.7000000000000001E-4</v>
      </c>
      <c r="M1567" s="59">
        <v>4.6999999999999999E-4</v>
      </c>
      <c r="N1567" s="59">
        <v>0.12388</v>
      </c>
      <c r="O1567" s="19">
        <v>202.36750000000001</v>
      </c>
      <c r="P1567" s="19">
        <v>111.87569999999999</v>
      </c>
      <c r="Q1567" s="18">
        <v>1.6120000000000001</v>
      </c>
      <c r="R1567" s="18">
        <v>4.7560000000000002</v>
      </c>
      <c r="S1567" s="18">
        <v>1.837</v>
      </c>
      <c r="T1567" s="18">
        <v>9.1560000000000006</v>
      </c>
      <c r="U1567" s="18">
        <v>6.1079999999999997</v>
      </c>
      <c r="V1567" s="18">
        <v>6.3369999999999997</v>
      </c>
    </row>
    <row r="1568" spans="1:22" s="52" customFormat="1" x14ac:dyDescent="0.25">
      <c r="A1568" s="53">
        <v>43865</v>
      </c>
      <c r="B1568" s="14">
        <v>10</v>
      </c>
      <c r="C1568" s="57">
        <v>250175000000</v>
      </c>
      <c r="D1568" s="57">
        <v>6551147119</v>
      </c>
      <c r="E1568" s="57">
        <v>0</v>
      </c>
      <c r="F1568" s="57">
        <v>267244712733</v>
      </c>
      <c r="G1568" s="59">
        <v>1.1E-4</v>
      </c>
      <c r="H1568" s="59">
        <v>-8.1999999999999998E-4</v>
      </c>
      <c r="I1568" s="59">
        <v>9.3999999999999997E-4</v>
      </c>
      <c r="J1568" s="59">
        <v>1.0359999999999999E-2</v>
      </c>
      <c r="K1568" s="59">
        <v>1.7000000000000001E-4</v>
      </c>
      <c r="L1568" s="59">
        <v>-6.0000000000000002E-5</v>
      </c>
      <c r="M1568" s="59">
        <v>2.3000000000000001E-4</v>
      </c>
      <c r="N1568" s="59">
        <v>6.411E-2</v>
      </c>
      <c r="O1568" s="19">
        <v>202.40190000000001</v>
      </c>
      <c r="P1568" s="19">
        <v>111.8685</v>
      </c>
      <c r="Q1568" s="18">
        <v>1.61</v>
      </c>
      <c r="R1568" s="18">
        <v>4.7469999999999999</v>
      </c>
      <c r="S1568" s="18">
        <v>1.835</v>
      </c>
      <c r="T1568" s="18">
        <v>9.1560000000000006</v>
      </c>
      <c r="U1568" s="18">
        <v>6.11</v>
      </c>
      <c r="V1568" s="18">
        <v>6.3380000000000001</v>
      </c>
    </row>
    <row r="1569" spans="1:22" s="52" customFormat="1" x14ac:dyDescent="0.25">
      <c r="A1569" s="53">
        <v>43866</v>
      </c>
      <c r="B1569" s="14">
        <v>10</v>
      </c>
      <c r="C1569" s="57">
        <v>250175000000</v>
      </c>
      <c r="D1569" s="57">
        <v>6613697653</v>
      </c>
      <c r="E1569" s="57">
        <v>0</v>
      </c>
      <c r="F1569" s="57">
        <v>267501584171</v>
      </c>
      <c r="G1569" s="59">
        <v>1.07E-3</v>
      </c>
      <c r="H1569" s="59">
        <v>-1E-4</v>
      </c>
      <c r="I1569" s="59">
        <v>1.17E-3</v>
      </c>
      <c r="J1569" s="59">
        <v>8.1739999999999993E-2</v>
      </c>
      <c r="K1569" s="59">
        <v>9.6000000000000002E-4</v>
      </c>
      <c r="L1569" s="59">
        <v>7.2999999999999996E-4</v>
      </c>
      <c r="M1569" s="59">
        <v>2.3000000000000001E-4</v>
      </c>
      <c r="N1569" s="59">
        <v>0.42137000000000002</v>
      </c>
      <c r="O1569" s="19">
        <v>202.59639999999999</v>
      </c>
      <c r="P1569" s="19">
        <v>111.9499</v>
      </c>
      <c r="Q1569" s="18">
        <v>1.6080000000000001</v>
      </c>
      <c r="R1569" s="18">
        <v>4.742</v>
      </c>
      <c r="S1569" s="18">
        <v>1.8320000000000001</v>
      </c>
      <c r="T1569" s="18">
        <v>9.1560000000000006</v>
      </c>
      <c r="U1569" s="18">
        <v>6.0570000000000004</v>
      </c>
      <c r="V1569" s="18">
        <v>6.2880000000000003</v>
      </c>
    </row>
    <row r="1570" spans="1:22" s="52" customFormat="1" x14ac:dyDescent="0.25">
      <c r="A1570" s="53">
        <v>43867</v>
      </c>
      <c r="B1570" s="14">
        <v>10</v>
      </c>
      <c r="C1570" s="57">
        <v>250175000000</v>
      </c>
      <c r="D1570" s="57">
        <v>6676248253</v>
      </c>
      <c r="E1570" s="57">
        <v>0</v>
      </c>
      <c r="F1570" s="57">
        <v>267445254233</v>
      </c>
      <c r="G1570" s="59">
        <v>8.5999999999999998E-4</v>
      </c>
      <c r="H1570" s="59">
        <v>-5.4000000000000001E-4</v>
      </c>
      <c r="I1570" s="59">
        <v>1.4E-3</v>
      </c>
      <c r="J1570" s="59">
        <v>5.4039999999999998E-2</v>
      </c>
      <c r="K1570" s="59">
        <v>-2.1000000000000001E-4</v>
      </c>
      <c r="L1570" s="59">
        <v>-4.4000000000000002E-4</v>
      </c>
      <c r="M1570" s="59">
        <v>2.3000000000000001E-4</v>
      </c>
      <c r="N1570" s="59">
        <v>-7.4179999999999996E-2</v>
      </c>
      <c r="O1570" s="19">
        <v>202.55369999999999</v>
      </c>
      <c r="P1570" s="19">
        <v>111.90009999999999</v>
      </c>
      <c r="Q1570" s="18">
        <v>1.605</v>
      </c>
      <c r="R1570" s="18">
        <v>4.7309999999999999</v>
      </c>
      <c r="S1570" s="18">
        <v>1.829</v>
      </c>
      <c r="T1570" s="18">
        <v>9.1560000000000006</v>
      </c>
      <c r="U1570" s="18">
        <v>6.0919999999999996</v>
      </c>
      <c r="V1570" s="18">
        <v>6.3120000000000003</v>
      </c>
    </row>
    <row r="1571" spans="1:22" s="52" customFormat="1" x14ac:dyDescent="0.25">
      <c r="A1571" s="53">
        <v>43868</v>
      </c>
      <c r="B1571" s="14">
        <v>10</v>
      </c>
      <c r="C1571" s="57">
        <v>250175000000</v>
      </c>
      <c r="D1571" s="57">
        <v>6738798809</v>
      </c>
      <c r="E1571" s="57">
        <v>0</v>
      </c>
      <c r="F1571" s="57">
        <v>267476539445</v>
      </c>
      <c r="G1571" s="59">
        <v>9.7999999999999997E-4</v>
      </c>
      <c r="H1571" s="59">
        <v>-6.6E-4</v>
      </c>
      <c r="I1571" s="59">
        <v>1.64E-3</v>
      </c>
      <c r="J1571" s="59">
        <v>5.2560000000000003E-2</v>
      </c>
      <c r="K1571" s="59">
        <v>1.2E-4</v>
      </c>
      <c r="L1571" s="59">
        <v>-1.2E-4</v>
      </c>
      <c r="M1571" s="59">
        <v>2.3000000000000001E-4</v>
      </c>
      <c r="N1571" s="59">
        <v>4.3740000000000001E-2</v>
      </c>
      <c r="O1571" s="19">
        <v>202.57740000000001</v>
      </c>
      <c r="P1571" s="19">
        <v>111.887</v>
      </c>
      <c r="Q1571" s="18">
        <v>1.6020000000000001</v>
      </c>
      <c r="R1571" s="18">
        <v>4.7210000000000001</v>
      </c>
      <c r="S1571" s="18">
        <v>1.8260000000000001</v>
      </c>
      <c r="T1571" s="18">
        <v>9.1560000000000006</v>
      </c>
      <c r="U1571" s="18">
        <v>6.0970000000000004</v>
      </c>
      <c r="V1571" s="18">
        <v>6.3159999999999998</v>
      </c>
    </row>
    <row r="1572" spans="1:22" s="52" customFormat="1" x14ac:dyDescent="0.25">
      <c r="A1572" s="53">
        <v>43871</v>
      </c>
      <c r="B1572" s="14">
        <v>10</v>
      </c>
      <c r="C1572" s="57">
        <v>250175000000</v>
      </c>
      <c r="D1572" s="57">
        <v>6926450381</v>
      </c>
      <c r="E1572" s="57">
        <v>0</v>
      </c>
      <c r="F1572" s="57">
        <v>267655884802</v>
      </c>
      <c r="G1572" s="59">
        <v>1.65E-3</v>
      </c>
      <c r="H1572" s="59">
        <v>-6.8999999999999997E-4</v>
      </c>
      <c r="I1572" s="59">
        <v>2.3400000000000001E-3</v>
      </c>
      <c r="J1572" s="59">
        <v>6.225E-2</v>
      </c>
      <c r="K1572" s="59">
        <v>6.7000000000000002E-4</v>
      </c>
      <c r="L1572" s="59">
        <v>-3.0000000000000001E-5</v>
      </c>
      <c r="M1572" s="59">
        <v>6.9999999999999999E-4</v>
      </c>
      <c r="N1572" s="59">
        <v>8.5209999999999994E-2</v>
      </c>
      <c r="O1572" s="19">
        <v>202.7133</v>
      </c>
      <c r="P1572" s="19">
        <v>111.8835</v>
      </c>
      <c r="Q1572" s="18">
        <v>1.595</v>
      </c>
      <c r="R1572" s="18">
        <v>4.694</v>
      </c>
      <c r="S1572" s="18">
        <v>1.8180000000000001</v>
      </c>
      <c r="T1572" s="18">
        <v>9.1560000000000006</v>
      </c>
      <c r="U1572" s="18">
        <v>6.0890000000000004</v>
      </c>
      <c r="V1572" s="18">
        <v>6.3049999999999997</v>
      </c>
    </row>
    <row r="1573" spans="1:22" s="52" customFormat="1" x14ac:dyDescent="0.25">
      <c r="A1573" s="53">
        <v>43872</v>
      </c>
      <c r="B1573" s="14">
        <v>10</v>
      </c>
      <c r="C1573" s="57">
        <v>250175000000</v>
      </c>
      <c r="D1573" s="57">
        <v>6989000910</v>
      </c>
      <c r="E1573" s="57">
        <v>0</v>
      </c>
      <c r="F1573" s="57">
        <v>268252959062</v>
      </c>
      <c r="G1573" s="59">
        <v>3.8899999999999998E-3</v>
      </c>
      <c r="H1573" s="59">
        <v>1.31E-3</v>
      </c>
      <c r="I1573" s="59">
        <v>2.5699999999999998E-3</v>
      </c>
      <c r="J1573" s="59">
        <v>0.13774</v>
      </c>
      <c r="K1573" s="59">
        <v>2.2300000000000002E-3</v>
      </c>
      <c r="L1573" s="59">
        <v>2E-3</v>
      </c>
      <c r="M1573" s="59">
        <v>2.3000000000000001E-4</v>
      </c>
      <c r="N1573" s="59">
        <v>1.26041</v>
      </c>
      <c r="O1573" s="19">
        <v>203.16550000000001</v>
      </c>
      <c r="P1573" s="19">
        <v>112.1075</v>
      </c>
      <c r="Q1573" s="18">
        <v>1.595</v>
      </c>
      <c r="R1573" s="18">
        <v>4.6959999999999997</v>
      </c>
      <c r="S1573" s="18">
        <v>1.8149999999999999</v>
      </c>
      <c r="T1573" s="18">
        <v>9.1560000000000006</v>
      </c>
      <c r="U1573" s="18">
        <v>5.9459999999999997</v>
      </c>
      <c r="V1573" s="18">
        <v>6.1769999999999996</v>
      </c>
    </row>
    <row r="1574" spans="1:22" s="52" customFormat="1" x14ac:dyDescent="0.25">
      <c r="A1574" s="53">
        <v>43873</v>
      </c>
      <c r="B1574" s="14">
        <v>10</v>
      </c>
      <c r="C1574" s="57">
        <v>250175000000</v>
      </c>
      <c r="D1574" s="57">
        <v>7051551443</v>
      </c>
      <c r="E1574" s="57">
        <v>0</v>
      </c>
      <c r="F1574" s="57">
        <v>268434892854</v>
      </c>
      <c r="G1574" s="59">
        <v>4.5700000000000003E-3</v>
      </c>
      <c r="H1574" s="59">
        <v>1.7600000000000001E-3</v>
      </c>
      <c r="I1574" s="59">
        <v>2.81E-3</v>
      </c>
      <c r="J1574" s="59">
        <v>0.14909</v>
      </c>
      <c r="K1574" s="59">
        <v>6.8000000000000005E-4</v>
      </c>
      <c r="L1574" s="59">
        <v>4.4999999999999999E-4</v>
      </c>
      <c r="M1574" s="59">
        <v>2.3000000000000001E-4</v>
      </c>
      <c r="N1574" s="59">
        <v>0.28164</v>
      </c>
      <c r="O1574" s="19">
        <v>203.30330000000001</v>
      </c>
      <c r="P1574" s="19">
        <v>112.1575</v>
      </c>
      <c r="Q1574" s="18">
        <v>1.5940000000000001</v>
      </c>
      <c r="R1574" s="18">
        <v>4.694</v>
      </c>
      <c r="S1574" s="18">
        <v>1.8129999999999999</v>
      </c>
      <c r="T1574" s="18">
        <v>9.1560000000000006</v>
      </c>
      <c r="U1574" s="18">
        <v>5.9530000000000003</v>
      </c>
      <c r="V1574" s="18">
        <v>6.1449999999999996</v>
      </c>
    </row>
    <row r="1575" spans="1:22" s="52" customFormat="1" x14ac:dyDescent="0.25">
      <c r="A1575" s="53">
        <v>43874</v>
      </c>
      <c r="B1575" s="14">
        <v>10</v>
      </c>
      <c r="C1575" s="57">
        <v>250175000000</v>
      </c>
      <c r="D1575" s="57">
        <v>7114101982</v>
      </c>
      <c r="E1575" s="57">
        <v>0</v>
      </c>
      <c r="F1575" s="57">
        <v>268273213238</v>
      </c>
      <c r="G1575" s="59">
        <v>3.96E-3</v>
      </c>
      <c r="H1575" s="59">
        <v>9.2000000000000003E-4</v>
      </c>
      <c r="I1575" s="59">
        <v>3.0400000000000002E-3</v>
      </c>
      <c r="J1575" s="59">
        <v>0.11774999999999999</v>
      </c>
      <c r="K1575" s="59">
        <v>-5.9999999999999995E-4</v>
      </c>
      <c r="L1575" s="59">
        <v>-8.4000000000000003E-4</v>
      </c>
      <c r="M1575" s="59">
        <v>2.3000000000000001E-4</v>
      </c>
      <c r="N1575" s="59">
        <v>-0.19789000000000001</v>
      </c>
      <c r="O1575" s="19">
        <v>203.1808</v>
      </c>
      <c r="P1575" s="19">
        <v>112.06359999999999</v>
      </c>
      <c r="Q1575" s="18">
        <v>1.59</v>
      </c>
      <c r="R1575" s="18">
        <v>4.6769999999999996</v>
      </c>
      <c r="S1575" s="18">
        <v>1.81</v>
      </c>
      <c r="T1575" s="18">
        <v>9.1560000000000006</v>
      </c>
      <c r="U1575" s="18">
        <v>5.98</v>
      </c>
      <c r="V1575" s="18">
        <v>6.1929999999999996</v>
      </c>
    </row>
    <row r="1576" spans="1:22" s="52" customFormat="1" x14ac:dyDescent="0.25">
      <c r="A1576" s="53">
        <v>43875</v>
      </c>
      <c r="B1576" s="14">
        <v>10</v>
      </c>
      <c r="C1576" s="57">
        <v>250175000000</v>
      </c>
      <c r="D1576" s="57">
        <v>7176652531</v>
      </c>
      <c r="E1576" s="57">
        <v>0</v>
      </c>
      <c r="F1576" s="57">
        <v>268289677018</v>
      </c>
      <c r="G1576" s="59">
        <v>4.0200000000000001E-3</v>
      </c>
      <c r="H1576" s="59">
        <v>7.5000000000000002E-4</v>
      </c>
      <c r="I1576" s="59">
        <v>3.2799999999999999E-3</v>
      </c>
      <c r="J1576" s="59">
        <v>0.11068</v>
      </c>
      <c r="K1576" s="59">
        <v>6.0000000000000002E-5</v>
      </c>
      <c r="L1576" s="59">
        <v>-1.7000000000000001E-4</v>
      </c>
      <c r="M1576" s="59">
        <v>2.3000000000000001E-4</v>
      </c>
      <c r="N1576" s="59">
        <v>2.2710000000000001E-2</v>
      </c>
      <c r="O1576" s="19">
        <v>203.19329999999999</v>
      </c>
      <c r="P1576" s="19">
        <v>112.04430000000001</v>
      </c>
      <c r="Q1576" s="18">
        <v>1.587</v>
      </c>
      <c r="R1576" s="18">
        <v>4.6660000000000004</v>
      </c>
      <c r="S1576" s="18">
        <v>1.8069999999999999</v>
      </c>
      <c r="T1576" s="18">
        <v>9.1560000000000006</v>
      </c>
      <c r="U1576" s="18">
        <v>5.9790000000000001</v>
      </c>
      <c r="V1576" s="18">
        <v>6.1989999999999998</v>
      </c>
    </row>
    <row r="1577" spans="1:22" s="52" customFormat="1" x14ac:dyDescent="0.25">
      <c r="A1577" s="53">
        <v>43878</v>
      </c>
      <c r="B1577" s="14">
        <v>10</v>
      </c>
      <c r="C1577" s="57">
        <v>250175000000</v>
      </c>
      <c r="D1577" s="57">
        <v>6268884159</v>
      </c>
      <c r="E1577" s="57">
        <v>1095420000</v>
      </c>
      <c r="F1577" s="57">
        <v>268556794610</v>
      </c>
      <c r="G1577" s="59">
        <v>5.0200000000000002E-3</v>
      </c>
      <c r="H1577" s="59">
        <v>1.0399999999999999E-3</v>
      </c>
      <c r="I1577" s="59">
        <v>3.98E-3</v>
      </c>
      <c r="J1577" s="59">
        <v>0.1139</v>
      </c>
      <c r="K1577" s="59">
        <v>1E-3</v>
      </c>
      <c r="L1577" s="59">
        <v>2.9999999999999997E-4</v>
      </c>
      <c r="M1577" s="59">
        <v>6.9999999999999999E-4</v>
      </c>
      <c r="N1577" s="59">
        <v>0.12908</v>
      </c>
      <c r="O1577" s="19">
        <v>203.3956</v>
      </c>
      <c r="P1577" s="19">
        <v>112.0776</v>
      </c>
      <c r="Q1577" s="18">
        <v>1.58</v>
      </c>
      <c r="R1577" s="18">
        <v>4.6429999999999998</v>
      </c>
      <c r="S1577" s="18">
        <v>1.7989999999999999</v>
      </c>
      <c r="T1577" s="18">
        <v>9.1560000000000006</v>
      </c>
      <c r="U1577" s="18">
        <v>5.9690000000000003</v>
      </c>
      <c r="V1577" s="18">
        <v>6.1680000000000001</v>
      </c>
    </row>
    <row r="1578" spans="1:22" s="52" customFormat="1" x14ac:dyDescent="0.25">
      <c r="A1578" s="53">
        <v>43879</v>
      </c>
      <c r="B1578" s="14">
        <v>10</v>
      </c>
      <c r="C1578" s="57">
        <v>250175000000</v>
      </c>
      <c r="D1578" s="57">
        <v>6331500113</v>
      </c>
      <c r="E1578" s="57">
        <v>1095539718</v>
      </c>
      <c r="F1578" s="57">
        <v>268411752778</v>
      </c>
      <c r="G1578" s="59">
        <v>4.4799999999999996E-3</v>
      </c>
      <c r="H1578" s="59">
        <v>2.7E-4</v>
      </c>
      <c r="I1578" s="59">
        <v>4.2100000000000002E-3</v>
      </c>
      <c r="J1578" s="59">
        <v>9.5149999999999998E-2</v>
      </c>
      <c r="K1578" s="59">
        <v>-5.4000000000000001E-4</v>
      </c>
      <c r="L1578" s="59">
        <v>-7.6999999999999996E-4</v>
      </c>
      <c r="M1578" s="59">
        <v>2.3000000000000001E-4</v>
      </c>
      <c r="N1578" s="59">
        <v>-0.1794</v>
      </c>
      <c r="O1578" s="19">
        <v>203.28569999999999</v>
      </c>
      <c r="P1578" s="19">
        <v>111.9905</v>
      </c>
      <c r="Q1578" s="18">
        <v>1.5760000000000001</v>
      </c>
      <c r="R1578" s="18">
        <v>4.6269999999999998</v>
      </c>
      <c r="S1578" s="18">
        <v>1.796</v>
      </c>
      <c r="T1578" s="18">
        <v>9.1560000000000006</v>
      </c>
      <c r="U1578" s="18">
        <v>5.9960000000000004</v>
      </c>
      <c r="V1578" s="18">
        <v>6.2130000000000001</v>
      </c>
    </row>
    <row r="1579" spans="1:22" s="52" customFormat="1" x14ac:dyDescent="0.25">
      <c r="A1579" s="53">
        <v>43880</v>
      </c>
      <c r="B1579" s="14">
        <v>10</v>
      </c>
      <c r="C1579" s="57">
        <v>250175000000</v>
      </c>
      <c r="D1579" s="57">
        <v>6394116069</v>
      </c>
      <c r="E1579" s="57">
        <v>1095659449</v>
      </c>
      <c r="F1579" s="57">
        <v>268809634933</v>
      </c>
      <c r="G1579" s="59">
        <v>5.9699999999999996E-3</v>
      </c>
      <c r="H1579" s="59">
        <v>1.5200000000000001E-3</v>
      </c>
      <c r="I1579" s="59">
        <v>4.45E-3</v>
      </c>
      <c r="J1579" s="59">
        <v>0.12146999999999999</v>
      </c>
      <c r="K1579" s="59">
        <v>1.48E-3</v>
      </c>
      <c r="L1579" s="59">
        <v>1.25E-3</v>
      </c>
      <c r="M1579" s="59">
        <v>2.3000000000000001E-4</v>
      </c>
      <c r="N1579" s="59">
        <v>0.71967999999999999</v>
      </c>
      <c r="O1579" s="19">
        <v>203.58709999999999</v>
      </c>
      <c r="P1579" s="19">
        <v>112.1309</v>
      </c>
      <c r="Q1579" s="18">
        <v>1.5760000000000001</v>
      </c>
      <c r="R1579" s="18">
        <v>4.63</v>
      </c>
      <c r="S1579" s="18">
        <v>1.794</v>
      </c>
      <c r="T1579" s="18">
        <v>9.1560000000000006</v>
      </c>
      <c r="U1579" s="18">
        <v>5.9489999999999998</v>
      </c>
      <c r="V1579" s="18">
        <v>6.13</v>
      </c>
    </row>
    <row r="1580" spans="1:22" s="52" customFormat="1" x14ac:dyDescent="0.25">
      <c r="A1580" s="53">
        <v>43881</v>
      </c>
      <c r="B1580" s="14">
        <v>10</v>
      </c>
      <c r="C1580" s="57">
        <v>250175000000</v>
      </c>
      <c r="D1580" s="57">
        <v>6456732060</v>
      </c>
      <c r="E1580" s="57">
        <v>1095779193</v>
      </c>
      <c r="F1580" s="57">
        <v>268849440232</v>
      </c>
      <c r="G1580" s="59">
        <v>6.1199999999999996E-3</v>
      </c>
      <c r="H1580" s="59">
        <v>1.4300000000000001E-3</v>
      </c>
      <c r="I1580" s="59">
        <v>4.6800000000000001E-3</v>
      </c>
      <c r="J1580" s="59">
        <v>0.11809</v>
      </c>
      <c r="K1580" s="59">
        <v>1.4999999999999999E-4</v>
      </c>
      <c r="L1580" s="59">
        <v>-9.0000000000000006E-5</v>
      </c>
      <c r="M1580" s="59">
        <v>2.3000000000000001E-4</v>
      </c>
      <c r="N1580" s="59">
        <v>5.5690000000000003E-2</v>
      </c>
      <c r="O1580" s="19">
        <v>203.6172</v>
      </c>
      <c r="P1580" s="19">
        <v>112.12130000000001</v>
      </c>
      <c r="Q1580" s="18">
        <v>1.573</v>
      </c>
      <c r="R1580" s="18">
        <v>4.62</v>
      </c>
      <c r="S1580" s="18">
        <v>1.7909999999999999</v>
      </c>
      <c r="T1580" s="18">
        <v>9.1560000000000006</v>
      </c>
      <c r="U1580" s="18">
        <v>5.9450000000000003</v>
      </c>
      <c r="V1580" s="18">
        <v>6.1310000000000002</v>
      </c>
    </row>
    <row r="1581" spans="1:22" s="52" customFormat="1" x14ac:dyDescent="0.25">
      <c r="A1581" s="53">
        <v>43882</v>
      </c>
      <c r="B1581" s="14">
        <v>10</v>
      </c>
      <c r="C1581" s="57">
        <v>250175000000</v>
      </c>
      <c r="D1581" s="57">
        <v>6519347955</v>
      </c>
      <c r="E1581" s="57">
        <v>1095898951</v>
      </c>
      <c r="F1581" s="57">
        <v>268685236568</v>
      </c>
      <c r="G1581" s="59">
        <v>5.4999999999999997E-3</v>
      </c>
      <c r="H1581" s="59">
        <v>5.9000000000000003E-4</v>
      </c>
      <c r="I1581" s="59">
        <v>4.9199999999999999E-3</v>
      </c>
      <c r="J1581" s="59">
        <v>0.10038</v>
      </c>
      <c r="K1581" s="59">
        <v>-6.0999999999999997E-4</v>
      </c>
      <c r="L1581" s="59">
        <v>-8.4000000000000003E-4</v>
      </c>
      <c r="M1581" s="59">
        <v>2.3000000000000001E-4</v>
      </c>
      <c r="N1581" s="59">
        <v>-0.20036999999999999</v>
      </c>
      <c r="O1581" s="19">
        <v>203.49289999999999</v>
      </c>
      <c r="P1581" s="19">
        <v>112.0262</v>
      </c>
      <c r="Q1581" s="18">
        <v>1.569</v>
      </c>
      <c r="R1581" s="18">
        <v>4.6029999999999998</v>
      </c>
      <c r="S1581" s="18">
        <v>1.788</v>
      </c>
      <c r="T1581" s="18">
        <v>9.1560000000000006</v>
      </c>
      <c r="U1581" s="18">
        <v>5.9729999999999999</v>
      </c>
      <c r="V1581" s="18">
        <v>6.18</v>
      </c>
    </row>
    <row r="1582" spans="1:22" s="52" customFormat="1" x14ac:dyDescent="0.25">
      <c r="A1582" s="53">
        <v>43885</v>
      </c>
      <c r="B1582" s="14">
        <v>10</v>
      </c>
      <c r="C1582" s="57">
        <v>250175000000</v>
      </c>
      <c r="D1582" s="57">
        <v>6707195866</v>
      </c>
      <c r="E1582" s="57">
        <v>1096258262</v>
      </c>
      <c r="F1582" s="57">
        <v>268697809705</v>
      </c>
      <c r="G1582" s="59">
        <v>5.5500000000000002E-3</v>
      </c>
      <c r="H1582" s="59">
        <v>-6.9999999999999994E-5</v>
      </c>
      <c r="I1582" s="59">
        <v>5.62E-3</v>
      </c>
      <c r="J1582" s="59">
        <v>8.8080000000000006E-2</v>
      </c>
      <c r="K1582" s="59">
        <v>5.0000000000000002E-5</v>
      </c>
      <c r="L1582" s="59">
        <v>-6.4999999999999997E-4</v>
      </c>
      <c r="M1582" s="59">
        <v>6.9999999999999999E-4</v>
      </c>
      <c r="N1582" s="59">
        <v>5.7299999999999999E-3</v>
      </c>
      <c r="O1582" s="19">
        <v>203.50239999999999</v>
      </c>
      <c r="P1582" s="19">
        <v>111.9526</v>
      </c>
      <c r="Q1582" s="18">
        <v>1.56</v>
      </c>
      <c r="R1582" s="18">
        <v>4.57</v>
      </c>
      <c r="S1582" s="18">
        <v>1.78</v>
      </c>
      <c r="T1582" s="18">
        <v>9.1560000000000006</v>
      </c>
      <c r="U1582" s="18">
        <v>5.9829999999999997</v>
      </c>
      <c r="V1582" s="18">
        <v>6.2089999999999996</v>
      </c>
    </row>
    <row r="1583" spans="1:22" s="52" customFormat="1" x14ac:dyDescent="0.25">
      <c r="A1583" s="53">
        <v>43886</v>
      </c>
      <c r="B1583" s="14">
        <v>10</v>
      </c>
      <c r="C1583" s="57">
        <v>250175000000</v>
      </c>
      <c r="D1583" s="57">
        <v>6769811835</v>
      </c>
      <c r="E1583" s="57">
        <v>1096378071</v>
      </c>
      <c r="F1583" s="57">
        <v>269085639569</v>
      </c>
      <c r="G1583" s="59">
        <v>7.0000000000000001E-3</v>
      </c>
      <c r="H1583" s="59">
        <v>1.14E-3</v>
      </c>
      <c r="I1583" s="59">
        <v>5.8599999999999998E-3</v>
      </c>
      <c r="J1583" s="59">
        <v>0.10755000000000001</v>
      </c>
      <c r="K1583" s="59">
        <v>1.4400000000000001E-3</v>
      </c>
      <c r="L1583" s="59">
        <v>1.2099999999999999E-3</v>
      </c>
      <c r="M1583" s="59">
        <v>2.3000000000000001E-4</v>
      </c>
      <c r="N1583" s="59">
        <v>0.69535000000000002</v>
      </c>
      <c r="O1583" s="19">
        <v>203.7961</v>
      </c>
      <c r="P1583" s="19">
        <v>112.08880000000001</v>
      </c>
      <c r="Q1583" s="18">
        <v>1.56</v>
      </c>
      <c r="R1583" s="18">
        <v>4.5720000000000001</v>
      </c>
      <c r="S1583" s="18">
        <v>1.7769999999999999</v>
      </c>
      <c r="T1583" s="18">
        <v>9.1560000000000006</v>
      </c>
      <c r="U1583" s="18">
        <v>5.9379999999999997</v>
      </c>
      <c r="V1583" s="18">
        <v>6.1269999999999998</v>
      </c>
    </row>
    <row r="1584" spans="1:22" s="52" customFormat="1" x14ac:dyDescent="0.25">
      <c r="A1584" s="53">
        <v>43887</v>
      </c>
      <c r="B1584" s="14">
        <v>10</v>
      </c>
      <c r="C1584" s="57">
        <v>250175000000</v>
      </c>
      <c r="D1584" s="57">
        <v>6832427797</v>
      </c>
      <c r="E1584" s="57">
        <v>1096497894</v>
      </c>
      <c r="F1584" s="57">
        <v>268919440395</v>
      </c>
      <c r="G1584" s="59">
        <v>6.3800000000000003E-3</v>
      </c>
      <c r="H1584" s="59">
        <v>2.9E-4</v>
      </c>
      <c r="I1584" s="59">
        <v>6.0899999999999999E-3</v>
      </c>
      <c r="J1584" s="59">
        <v>9.3659999999999993E-2</v>
      </c>
      <c r="K1584" s="59">
        <v>-6.2E-4</v>
      </c>
      <c r="L1584" s="59">
        <v>-8.4999999999999995E-4</v>
      </c>
      <c r="M1584" s="59">
        <v>2.3000000000000001E-4</v>
      </c>
      <c r="N1584" s="59">
        <v>-0.20238</v>
      </c>
      <c r="O1584" s="19">
        <v>203.67019999999999</v>
      </c>
      <c r="P1584" s="19">
        <v>111.99290000000001</v>
      </c>
      <c r="Q1584" s="18">
        <v>1.556</v>
      </c>
      <c r="R1584" s="18">
        <v>4.5549999999999997</v>
      </c>
      <c r="S1584" s="18">
        <v>1.774</v>
      </c>
      <c r="T1584" s="18">
        <v>9.1560000000000006</v>
      </c>
      <c r="U1584" s="18">
        <v>5.9640000000000004</v>
      </c>
      <c r="V1584" s="18">
        <v>6.1769999999999996</v>
      </c>
    </row>
    <row r="1585" spans="1:22" s="52" customFormat="1" x14ac:dyDescent="0.25">
      <c r="A1585" s="53">
        <v>43888</v>
      </c>
      <c r="B1585" s="14">
        <v>10</v>
      </c>
      <c r="C1585" s="57">
        <v>250175000000</v>
      </c>
      <c r="D1585" s="57">
        <v>6895043791</v>
      </c>
      <c r="E1585" s="57">
        <v>1096617730</v>
      </c>
      <c r="F1585" s="57">
        <v>268986950838</v>
      </c>
      <c r="G1585" s="59">
        <v>6.6299999999999996E-3</v>
      </c>
      <c r="H1585" s="59">
        <v>3.1E-4</v>
      </c>
      <c r="I1585" s="59">
        <v>6.3299999999999997E-3</v>
      </c>
      <c r="J1585" s="59">
        <v>9.375E-2</v>
      </c>
      <c r="K1585" s="59">
        <v>2.5000000000000001E-4</v>
      </c>
      <c r="L1585" s="59">
        <v>2.0000000000000002E-5</v>
      </c>
      <c r="M1585" s="59">
        <v>2.3000000000000001E-4</v>
      </c>
      <c r="N1585" s="59">
        <v>9.622E-2</v>
      </c>
      <c r="O1585" s="19">
        <v>203.72139999999999</v>
      </c>
      <c r="P1585" s="19">
        <v>111.9949</v>
      </c>
      <c r="Q1585" s="18">
        <v>1.5529999999999999</v>
      </c>
      <c r="R1585" s="18">
        <v>4.5469999999999997</v>
      </c>
      <c r="S1585" s="18">
        <v>1.772</v>
      </c>
      <c r="T1585" s="18">
        <v>9.1560000000000006</v>
      </c>
      <c r="U1585" s="18">
        <v>5.9640000000000004</v>
      </c>
      <c r="V1585" s="18">
        <v>6.1719999999999997</v>
      </c>
    </row>
    <row r="1586" spans="1:22" s="52" customFormat="1" x14ac:dyDescent="0.25">
      <c r="A1586" s="53">
        <v>43889</v>
      </c>
      <c r="B1586" s="14">
        <v>10</v>
      </c>
      <c r="C1586" s="57">
        <v>250175000000</v>
      </c>
      <c r="D1586" s="57">
        <v>6957659758</v>
      </c>
      <c r="E1586" s="57">
        <v>1096737579</v>
      </c>
      <c r="F1586" s="57">
        <v>268968165300</v>
      </c>
      <c r="G1586" s="59">
        <v>6.5599999999999999E-3</v>
      </c>
      <c r="H1586" s="59">
        <v>0</v>
      </c>
      <c r="I1586" s="59">
        <v>6.5599999999999999E-3</v>
      </c>
      <c r="J1586" s="59">
        <v>8.9260000000000006E-2</v>
      </c>
      <c r="K1586" s="59">
        <v>-6.9999999999999994E-5</v>
      </c>
      <c r="L1586" s="59">
        <v>-2.9999999999999997E-4</v>
      </c>
      <c r="M1586" s="59">
        <v>2.3000000000000001E-4</v>
      </c>
      <c r="N1586" s="59">
        <v>-2.5239999999999999E-2</v>
      </c>
      <c r="O1586" s="19">
        <v>203.7071</v>
      </c>
      <c r="P1586" s="19">
        <v>111.96080000000001</v>
      </c>
      <c r="Q1586" s="18">
        <v>1.55</v>
      </c>
      <c r="R1586" s="18">
        <v>4.5339999999999998</v>
      </c>
      <c r="S1586" s="18">
        <v>1.7689999999999999</v>
      </c>
      <c r="T1586" s="18">
        <v>9.1560000000000006</v>
      </c>
      <c r="U1586" s="18">
        <v>5.9610000000000003</v>
      </c>
      <c r="V1586" s="18">
        <v>6.1870000000000003</v>
      </c>
    </row>
    <row r="1587" spans="1:22" s="52" customFormat="1" x14ac:dyDescent="0.25">
      <c r="A1587" s="53">
        <v>43890</v>
      </c>
      <c r="B1587" s="14">
        <v>10</v>
      </c>
      <c r="C1587" s="57">
        <v>250175000000</v>
      </c>
      <c r="D1587" s="57">
        <v>7020275707</v>
      </c>
      <c r="E1587" s="57">
        <v>1096737579</v>
      </c>
      <c r="F1587" s="57">
        <v>269030781250</v>
      </c>
      <c r="G1587" s="59">
        <v>6.7999999999999996E-3</v>
      </c>
      <c r="H1587" s="59">
        <v>0</v>
      </c>
      <c r="I1587" s="59">
        <v>6.7999999999999996E-3</v>
      </c>
      <c r="J1587" s="59">
        <v>8.9249999999999996E-2</v>
      </c>
      <c r="K1587" s="59">
        <v>2.3000000000000001E-4</v>
      </c>
      <c r="L1587" s="59">
        <v>0</v>
      </c>
      <c r="M1587" s="59">
        <v>2.3000000000000001E-4</v>
      </c>
      <c r="N1587" s="59">
        <v>8.8929999999999995E-2</v>
      </c>
      <c r="O1587" s="19">
        <v>203.75460000000001</v>
      </c>
      <c r="P1587" s="19">
        <v>111.96080000000001</v>
      </c>
      <c r="Q1587" s="18">
        <v>1.55</v>
      </c>
      <c r="R1587" s="18">
        <v>4.5339999999999998</v>
      </c>
      <c r="S1587" s="18">
        <v>1.766</v>
      </c>
      <c r="T1587" s="18">
        <v>9.1560000000000006</v>
      </c>
      <c r="U1587" s="18">
        <v>5.944</v>
      </c>
      <c r="V1587" s="18">
        <v>6.1870000000000003</v>
      </c>
    </row>
    <row r="1588" spans="1:22" s="52" customFormat="1" x14ac:dyDescent="0.25">
      <c r="A1588" s="53">
        <v>43892</v>
      </c>
      <c r="B1588" s="14">
        <v>10</v>
      </c>
      <c r="C1588" s="57">
        <v>262565250000</v>
      </c>
      <c r="D1588" s="57">
        <v>7470447825</v>
      </c>
      <c r="E1588" s="57">
        <v>0</v>
      </c>
      <c r="F1588" s="57">
        <v>281400066507</v>
      </c>
      <c r="G1588" s="59">
        <v>3.8999999999999999E-4</v>
      </c>
      <c r="H1588" s="59">
        <v>-8.0000000000000007E-5</v>
      </c>
      <c r="I1588" s="59">
        <v>4.6000000000000001E-4</v>
      </c>
      <c r="J1588" s="59">
        <v>7.3289999999999994E-2</v>
      </c>
      <c r="K1588" s="59">
        <v>3.8999999999999999E-4</v>
      </c>
      <c r="L1588" s="59">
        <v>-8.0000000000000007E-5</v>
      </c>
      <c r="M1588" s="59">
        <v>4.6000000000000001E-4</v>
      </c>
      <c r="N1588" s="59">
        <v>7.3289999999999994E-2</v>
      </c>
      <c r="O1588" s="19">
        <v>203.83349999999999</v>
      </c>
      <c r="P1588" s="19">
        <v>111.95229999999999</v>
      </c>
      <c r="Q1588" s="18">
        <v>1.6559999999999999</v>
      </c>
      <c r="R1588" s="18">
        <v>5.1109999999999998</v>
      </c>
      <c r="S1588" s="18">
        <v>1.897</v>
      </c>
      <c r="T1588" s="18">
        <v>9.0860000000000003</v>
      </c>
      <c r="U1588" s="18">
        <v>5.9930000000000003</v>
      </c>
      <c r="V1588" s="18">
        <v>6.2249999999999996</v>
      </c>
    </row>
    <row r="1589" spans="1:22" s="52" customFormat="1" x14ac:dyDescent="0.25">
      <c r="A1589" s="53">
        <v>43893</v>
      </c>
      <c r="B1589" s="14">
        <v>10</v>
      </c>
      <c r="C1589" s="57">
        <v>262565250000</v>
      </c>
      <c r="D1589" s="57">
        <v>7535663330</v>
      </c>
      <c r="E1589" s="57">
        <v>0</v>
      </c>
      <c r="F1589" s="57">
        <v>281545141789</v>
      </c>
      <c r="G1589" s="59">
        <v>8.9999999999999998E-4</v>
      </c>
      <c r="H1589" s="59">
        <v>2.1000000000000001E-4</v>
      </c>
      <c r="I1589" s="59">
        <v>6.9999999999999999E-4</v>
      </c>
      <c r="J1589" s="59">
        <v>0.11612</v>
      </c>
      <c r="K1589" s="59">
        <v>5.1999999999999995E-4</v>
      </c>
      <c r="L1589" s="59">
        <v>2.7999999999999998E-4</v>
      </c>
      <c r="M1589" s="59">
        <v>2.3000000000000001E-4</v>
      </c>
      <c r="N1589" s="59">
        <v>0.20699000000000001</v>
      </c>
      <c r="O1589" s="19">
        <v>203.93860000000001</v>
      </c>
      <c r="P1589" s="19">
        <v>111.98399999999999</v>
      </c>
      <c r="Q1589" s="18">
        <v>1.6539999999999999</v>
      </c>
      <c r="R1589" s="18">
        <v>5.1050000000000004</v>
      </c>
      <c r="S1589" s="18">
        <v>1.8939999999999999</v>
      </c>
      <c r="T1589" s="18">
        <v>9.0860000000000003</v>
      </c>
      <c r="U1589" s="18">
        <v>5.99</v>
      </c>
      <c r="V1589" s="18">
        <v>6.2039999999999997</v>
      </c>
    </row>
    <row r="1590" spans="1:22" s="52" customFormat="1" x14ac:dyDescent="0.25">
      <c r="A1590" s="53">
        <v>43894</v>
      </c>
      <c r="B1590" s="14">
        <v>10</v>
      </c>
      <c r="C1590" s="57">
        <v>262565250000</v>
      </c>
      <c r="D1590" s="57">
        <v>7600878798</v>
      </c>
      <c r="E1590" s="57">
        <v>0</v>
      </c>
      <c r="F1590" s="57">
        <v>281622924281</v>
      </c>
      <c r="G1590" s="59">
        <v>1.1800000000000001E-3</v>
      </c>
      <c r="H1590" s="59">
        <v>2.5000000000000001E-4</v>
      </c>
      <c r="I1590" s="59">
        <v>9.3000000000000005E-4</v>
      </c>
      <c r="J1590" s="59">
        <v>0.11360000000000001</v>
      </c>
      <c r="K1590" s="59">
        <v>2.7999999999999998E-4</v>
      </c>
      <c r="L1590" s="59">
        <v>4.0000000000000003E-5</v>
      </c>
      <c r="M1590" s="59">
        <v>2.3000000000000001E-4</v>
      </c>
      <c r="N1590" s="59">
        <v>0.10607999999999999</v>
      </c>
      <c r="O1590" s="19">
        <v>203.995</v>
      </c>
      <c r="P1590" s="19">
        <v>111.989</v>
      </c>
      <c r="Q1590" s="18">
        <v>1.6519999999999999</v>
      </c>
      <c r="R1590" s="18">
        <v>5.0970000000000004</v>
      </c>
      <c r="S1590" s="18">
        <v>1.891</v>
      </c>
      <c r="T1590" s="18">
        <v>9.0860000000000003</v>
      </c>
      <c r="U1590" s="18">
        <v>5.9829999999999997</v>
      </c>
      <c r="V1590" s="18">
        <v>6.1980000000000004</v>
      </c>
    </row>
    <row r="1591" spans="1:22" s="52" customFormat="1" x14ac:dyDescent="0.25">
      <c r="A1591" s="53">
        <v>43895</v>
      </c>
      <c r="B1591" s="14">
        <v>10</v>
      </c>
      <c r="C1591" s="57">
        <v>262565250000</v>
      </c>
      <c r="D1591" s="57">
        <v>7666094279</v>
      </c>
      <c r="E1591" s="57">
        <v>0</v>
      </c>
      <c r="F1591" s="57">
        <v>281734734137</v>
      </c>
      <c r="G1591" s="59">
        <v>1.58E-3</v>
      </c>
      <c r="H1591" s="59">
        <v>4.2000000000000002E-4</v>
      </c>
      <c r="I1591" s="59">
        <v>1.16E-3</v>
      </c>
      <c r="J1591" s="59">
        <v>0.12194000000000001</v>
      </c>
      <c r="K1591" s="59">
        <v>4.0000000000000002E-4</v>
      </c>
      <c r="L1591" s="59">
        <v>1.7000000000000001E-4</v>
      </c>
      <c r="M1591" s="59">
        <v>2.3000000000000001E-4</v>
      </c>
      <c r="N1591" s="59">
        <v>0.15590000000000001</v>
      </c>
      <c r="O1591" s="19">
        <v>204.07599999999999</v>
      </c>
      <c r="P1591" s="19">
        <v>112.0076</v>
      </c>
      <c r="Q1591" s="18">
        <v>1.65</v>
      </c>
      <c r="R1591" s="18">
        <v>5.09</v>
      </c>
      <c r="S1591" s="18">
        <v>1.8879999999999999</v>
      </c>
      <c r="T1591" s="18">
        <v>9.0860000000000003</v>
      </c>
      <c r="U1591" s="18">
        <v>5.98</v>
      </c>
      <c r="V1591" s="18">
        <v>6.1840000000000002</v>
      </c>
    </row>
    <row r="1592" spans="1:22" s="52" customFormat="1" x14ac:dyDescent="0.25">
      <c r="A1592" s="53">
        <v>43896</v>
      </c>
      <c r="B1592" s="14">
        <v>10</v>
      </c>
      <c r="C1592" s="57">
        <v>262565250000</v>
      </c>
      <c r="D1592" s="57">
        <v>7731309800</v>
      </c>
      <c r="E1592" s="57">
        <v>0</v>
      </c>
      <c r="F1592" s="57">
        <v>281597194738</v>
      </c>
      <c r="G1592" s="59">
        <v>1.09E-3</v>
      </c>
      <c r="H1592" s="59">
        <v>-2.9999999999999997E-4</v>
      </c>
      <c r="I1592" s="59">
        <v>1.39E-3</v>
      </c>
      <c r="J1592" s="59">
        <v>6.8409999999999999E-2</v>
      </c>
      <c r="K1592" s="59">
        <v>-4.8999999999999998E-4</v>
      </c>
      <c r="L1592" s="59">
        <v>-7.2000000000000005E-4</v>
      </c>
      <c r="M1592" s="59">
        <v>2.3000000000000001E-4</v>
      </c>
      <c r="N1592" s="59">
        <v>-0.16325000000000001</v>
      </c>
      <c r="O1592" s="19">
        <v>203.97630000000001</v>
      </c>
      <c r="P1592" s="19">
        <v>111.9269</v>
      </c>
      <c r="Q1592" s="18">
        <v>1.6459999999999999</v>
      </c>
      <c r="R1592" s="18">
        <v>5.0720000000000001</v>
      </c>
      <c r="S1592" s="18">
        <v>1.8859999999999999</v>
      </c>
      <c r="T1592" s="18">
        <v>9.0860000000000003</v>
      </c>
      <c r="U1592" s="18">
        <v>5.99</v>
      </c>
      <c r="V1592" s="18">
        <v>6.2229999999999999</v>
      </c>
    </row>
    <row r="1593" spans="1:22" s="52" customFormat="1" x14ac:dyDescent="0.25">
      <c r="A1593" s="53">
        <v>43899</v>
      </c>
      <c r="B1593" s="14">
        <v>10</v>
      </c>
      <c r="C1593" s="57">
        <v>262565250000</v>
      </c>
      <c r="D1593" s="57">
        <v>7926956178</v>
      </c>
      <c r="E1593" s="57">
        <v>0</v>
      </c>
      <c r="F1593" s="57">
        <v>281744946861</v>
      </c>
      <c r="G1593" s="59">
        <v>1.6100000000000001E-3</v>
      </c>
      <c r="H1593" s="59">
        <v>-4.6999999999999999E-4</v>
      </c>
      <c r="I1593" s="59">
        <v>2.0899999999999998E-3</v>
      </c>
      <c r="J1593" s="59">
        <v>6.7580000000000001E-2</v>
      </c>
      <c r="K1593" s="59">
        <v>5.1999999999999995E-4</v>
      </c>
      <c r="L1593" s="59">
        <v>-1.7000000000000001E-4</v>
      </c>
      <c r="M1593" s="59">
        <v>6.8999999999999997E-4</v>
      </c>
      <c r="N1593" s="59">
        <v>6.59E-2</v>
      </c>
      <c r="O1593" s="19">
        <v>204.08340000000001</v>
      </c>
      <c r="P1593" s="19">
        <v>111.90779999999999</v>
      </c>
      <c r="Q1593" s="18">
        <v>1.6379999999999999</v>
      </c>
      <c r="R1593" s="18">
        <v>5.0430000000000001</v>
      </c>
      <c r="S1593" s="18">
        <v>1.8779999999999999</v>
      </c>
      <c r="T1593" s="18">
        <v>9.0860000000000003</v>
      </c>
      <c r="U1593" s="18">
        <v>5.9950000000000001</v>
      </c>
      <c r="V1593" s="18">
        <v>6.2220000000000004</v>
      </c>
    </row>
    <row r="1594" spans="1:22" s="52" customFormat="1" x14ac:dyDescent="0.25">
      <c r="A1594" s="53">
        <v>43900</v>
      </c>
      <c r="B1594" s="14">
        <v>10</v>
      </c>
      <c r="C1594" s="57">
        <v>262565250000</v>
      </c>
      <c r="D1594" s="57">
        <v>7992171719</v>
      </c>
      <c r="E1594" s="57">
        <v>0</v>
      </c>
      <c r="F1594" s="57">
        <v>281573021214</v>
      </c>
      <c r="G1594" s="59">
        <v>1E-3</v>
      </c>
      <c r="H1594" s="59">
        <v>-1.32E-3</v>
      </c>
      <c r="I1594" s="59">
        <v>2.32E-3</v>
      </c>
      <c r="J1594" s="59">
        <v>3.7249999999999998E-2</v>
      </c>
      <c r="K1594" s="59">
        <v>-6.0999999999999997E-4</v>
      </c>
      <c r="L1594" s="59">
        <v>-8.4000000000000003E-4</v>
      </c>
      <c r="M1594" s="59">
        <v>2.3000000000000001E-4</v>
      </c>
      <c r="N1594" s="59">
        <v>-0.19972000000000001</v>
      </c>
      <c r="O1594" s="19">
        <v>203.9588</v>
      </c>
      <c r="P1594" s="19">
        <v>111.8134</v>
      </c>
      <c r="Q1594" s="18">
        <v>1.6339999999999999</v>
      </c>
      <c r="R1594" s="18">
        <v>5.024</v>
      </c>
      <c r="S1594" s="18">
        <v>1.875</v>
      </c>
      <c r="T1594" s="18">
        <v>9.0860000000000003</v>
      </c>
      <c r="U1594" s="18">
        <v>6.0129999999999999</v>
      </c>
      <c r="V1594" s="18">
        <v>6.2690000000000001</v>
      </c>
    </row>
    <row r="1595" spans="1:22" s="52" customFormat="1" x14ac:dyDescent="0.25">
      <c r="A1595" s="53">
        <v>43901</v>
      </c>
      <c r="B1595" s="14">
        <v>10</v>
      </c>
      <c r="C1595" s="57">
        <v>262565250000</v>
      </c>
      <c r="D1595" s="57">
        <v>8057387122</v>
      </c>
      <c r="E1595" s="57">
        <v>0</v>
      </c>
      <c r="F1595" s="57">
        <v>282135352446</v>
      </c>
      <c r="G1595" s="59">
        <v>3.0000000000000001E-3</v>
      </c>
      <c r="H1595" s="59">
        <v>4.4999999999999999E-4</v>
      </c>
      <c r="I1595" s="59">
        <v>2.5500000000000002E-3</v>
      </c>
      <c r="J1595" s="59">
        <v>0.10456</v>
      </c>
      <c r="K1595" s="59">
        <v>2E-3</v>
      </c>
      <c r="L1595" s="59">
        <v>1.7700000000000001E-3</v>
      </c>
      <c r="M1595" s="59">
        <v>2.3000000000000001E-4</v>
      </c>
      <c r="N1595" s="59">
        <v>1.07138</v>
      </c>
      <c r="O1595" s="19">
        <v>204.36609999999999</v>
      </c>
      <c r="P1595" s="19">
        <v>112.01130000000001</v>
      </c>
      <c r="Q1595" s="18">
        <v>1.635</v>
      </c>
      <c r="R1595" s="18">
        <v>5.0339999999999998</v>
      </c>
      <c r="S1595" s="18">
        <v>1.8720000000000001</v>
      </c>
      <c r="T1595" s="18">
        <v>9.0860000000000003</v>
      </c>
      <c r="U1595" s="18">
        <v>5.9779999999999998</v>
      </c>
      <c r="V1595" s="18">
        <v>6.1580000000000004</v>
      </c>
    </row>
    <row r="1596" spans="1:22" s="52" customFormat="1" x14ac:dyDescent="0.25">
      <c r="A1596" s="53">
        <v>43902</v>
      </c>
      <c r="B1596" s="14">
        <v>10</v>
      </c>
      <c r="C1596" s="57">
        <v>262565250000</v>
      </c>
      <c r="D1596" s="57">
        <v>8122602702</v>
      </c>
      <c r="E1596" s="57">
        <v>0</v>
      </c>
      <c r="F1596" s="57">
        <v>281564728773</v>
      </c>
      <c r="G1596" s="59">
        <v>9.7000000000000005E-4</v>
      </c>
      <c r="H1596" s="59">
        <v>-1.81E-3</v>
      </c>
      <c r="I1596" s="59">
        <v>2.7799999999999999E-3</v>
      </c>
      <c r="J1596" s="59">
        <v>3.0020000000000002E-2</v>
      </c>
      <c r="K1596" s="59">
        <v>-2.0200000000000001E-3</v>
      </c>
      <c r="L1596" s="59">
        <v>-2.2499999999999998E-3</v>
      </c>
      <c r="M1596" s="59">
        <v>2.3000000000000001E-4</v>
      </c>
      <c r="N1596" s="59">
        <v>-0.52239000000000002</v>
      </c>
      <c r="O1596" s="19">
        <v>203.9528</v>
      </c>
      <c r="P1596" s="19">
        <v>111.7582</v>
      </c>
      <c r="Q1596" s="18">
        <v>1.6279999999999999</v>
      </c>
      <c r="R1596" s="18">
        <v>5.0010000000000003</v>
      </c>
      <c r="S1596" s="18">
        <v>1.869</v>
      </c>
      <c r="T1596" s="18">
        <v>9.0860000000000003</v>
      </c>
      <c r="U1596" s="18">
        <v>6.0350000000000001</v>
      </c>
      <c r="V1596" s="18">
        <v>6.2919999999999998</v>
      </c>
    </row>
    <row r="1597" spans="1:22" s="52" customFormat="1" x14ac:dyDescent="0.25">
      <c r="A1597" s="53">
        <v>43903</v>
      </c>
      <c r="B1597" s="14">
        <v>10</v>
      </c>
      <c r="C1597" s="57">
        <v>262565250000</v>
      </c>
      <c r="D1597" s="57">
        <v>8187818185</v>
      </c>
      <c r="E1597" s="57">
        <v>0</v>
      </c>
      <c r="F1597" s="57">
        <v>281539790844</v>
      </c>
      <c r="G1597" s="59">
        <v>8.8000000000000003E-4</v>
      </c>
      <c r="H1597" s="59">
        <v>-2.1299999999999999E-3</v>
      </c>
      <c r="I1597" s="59">
        <v>3.0100000000000001E-3</v>
      </c>
      <c r="J1597" s="59">
        <v>2.513E-2</v>
      </c>
      <c r="K1597" s="59">
        <v>-9.0000000000000006E-5</v>
      </c>
      <c r="L1597" s="59">
        <v>-3.2000000000000003E-4</v>
      </c>
      <c r="M1597" s="59">
        <v>2.3000000000000001E-4</v>
      </c>
      <c r="N1597" s="59">
        <v>-3.1809999999999998E-2</v>
      </c>
      <c r="O1597" s="19">
        <v>203.9348</v>
      </c>
      <c r="P1597" s="19">
        <v>111.7223</v>
      </c>
      <c r="Q1597" s="18">
        <v>1.6240000000000001</v>
      </c>
      <c r="R1597" s="18">
        <v>4.9859999999999998</v>
      </c>
      <c r="S1597" s="18">
        <v>1.867</v>
      </c>
      <c r="T1597" s="18">
        <v>9.0860000000000003</v>
      </c>
      <c r="U1597" s="18">
        <v>6.0430000000000001</v>
      </c>
      <c r="V1597" s="18">
        <v>6.3070000000000004</v>
      </c>
    </row>
    <row r="1598" spans="1:22" s="52" customFormat="1" x14ac:dyDescent="0.25">
      <c r="A1598" s="53">
        <v>43906</v>
      </c>
      <c r="B1598" s="14">
        <v>10</v>
      </c>
      <c r="C1598" s="57">
        <v>262565250000</v>
      </c>
      <c r="D1598" s="57">
        <v>8383464564</v>
      </c>
      <c r="E1598" s="57">
        <v>0</v>
      </c>
      <c r="F1598" s="57">
        <v>281171153193</v>
      </c>
      <c r="G1598" s="59">
        <v>-4.2999999999999999E-4</v>
      </c>
      <c r="H1598" s="59">
        <v>-4.1399999999999996E-3</v>
      </c>
      <c r="I1598" s="59">
        <v>3.7100000000000002E-3</v>
      </c>
      <c r="J1598" s="59">
        <v>-9.6799999999999994E-3</v>
      </c>
      <c r="K1598" s="59">
        <v>-1.31E-3</v>
      </c>
      <c r="L1598" s="59">
        <v>-2E-3</v>
      </c>
      <c r="M1598" s="59">
        <v>6.8999999999999997E-4</v>
      </c>
      <c r="N1598" s="59">
        <v>-0.14735000000000001</v>
      </c>
      <c r="O1598" s="19">
        <v>203.6677</v>
      </c>
      <c r="P1598" s="19">
        <v>111.49769999999999</v>
      </c>
      <c r="Q1598" s="18">
        <v>1.6120000000000001</v>
      </c>
      <c r="R1598" s="18">
        <v>4.9320000000000004</v>
      </c>
      <c r="S1598" s="18">
        <v>1.8580000000000001</v>
      </c>
      <c r="T1598" s="18">
        <v>9.0860000000000003</v>
      </c>
      <c r="U1598" s="18">
        <v>6.101</v>
      </c>
      <c r="V1598" s="18">
        <v>6.4180000000000001</v>
      </c>
    </row>
    <row r="1599" spans="1:22" s="52" customFormat="1" x14ac:dyDescent="0.25">
      <c r="A1599" s="53">
        <v>43907</v>
      </c>
      <c r="B1599" s="14">
        <v>10</v>
      </c>
      <c r="C1599" s="57">
        <v>262565250000</v>
      </c>
      <c r="D1599" s="57">
        <v>8448680123</v>
      </c>
      <c r="E1599" s="57">
        <v>0</v>
      </c>
      <c r="F1599" s="57">
        <v>281189537467</v>
      </c>
      <c r="G1599" s="59">
        <v>-3.6000000000000002E-4</v>
      </c>
      <c r="H1599" s="59">
        <v>-4.3E-3</v>
      </c>
      <c r="I1599" s="59">
        <v>3.9399999999999999E-3</v>
      </c>
      <c r="J1599" s="59">
        <v>-7.7200000000000003E-3</v>
      </c>
      <c r="K1599" s="59">
        <v>6.9999999999999994E-5</v>
      </c>
      <c r="L1599" s="59">
        <v>-1.7000000000000001E-4</v>
      </c>
      <c r="M1599" s="59">
        <v>2.3000000000000001E-4</v>
      </c>
      <c r="N1599" s="59">
        <v>2.4150000000000001E-2</v>
      </c>
      <c r="O1599" s="19">
        <v>203.68100000000001</v>
      </c>
      <c r="P1599" s="19">
        <v>111.4791</v>
      </c>
      <c r="Q1599" s="18">
        <v>1.61</v>
      </c>
      <c r="R1599" s="18">
        <v>4.9249999999999998</v>
      </c>
      <c r="S1599" s="18">
        <v>1.8560000000000001</v>
      </c>
      <c r="T1599" s="18">
        <v>9.0860000000000003</v>
      </c>
      <c r="U1599" s="18">
        <v>6.1109999999999998</v>
      </c>
      <c r="V1599" s="18">
        <v>6.4249999999999998</v>
      </c>
    </row>
    <row r="1600" spans="1:22" s="52" customFormat="1" x14ac:dyDescent="0.25">
      <c r="A1600" s="53">
        <v>43908</v>
      </c>
      <c r="B1600" s="14">
        <v>10</v>
      </c>
      <c r="C1600" s="57">
        <v>262565250000</v>
      </c>
      <c r="D1600" s="57">
        <v>8513895538</v>
      </c>
      <c r="E1600" s="57">
        <v>0</v>
      </c>
      <c r="F1600" s="57">
        <v>281759500565</v>
      </c>
      <c r="G1600" s="59">
        <v>1.67E-3</v>
      </c>
      <c r="H1600" s="59">
        <v>-2.5100000000000001E-3</v>
      </c>
      <c r="I1600" s="59">
        <v>4.1700000000000001E-3</v>
      </c>
      <c r="J1600" s="59">
        <v>3.4320000000000003E-2</v>
      </c>
      <c r="K1600" s="59">
        <v>2.0300000000000001E-3</v>
      </c>
      <c r="L1600" s="59">
        <v>1.8E-3</v>
      </c>
      <c r="M1600" s="59">
        <v>2.3000000000000001E-4</v>
      </c>
      <c r="N1600" s="59">
        <v>1.0940399999999999</v>
      </c>
      <c r="O1600" s="19">
        <v>204.09389999999999</v>
      </c>
      <c r="P1600" s="19">
        <v>111.68</v>
      </c>
      <c r="Q1600" s="18">
        <v>1.611</v>
      </c>
      <c r="R1600" s="18">
        <v>4.9359999999999999</v>
      </c>
      <c r="S1600" s="18">
        <v>1.853</v>
      </c>
      <c r="T1600" s="18">
        <v>9.0860000000000003</v>
      </c>
      <c r="U1600" s="18">
        <v>6.0460000000000003</v>
      </c>
      <c r="V1600" s="18">
        <v>6.3109999999999999</v>
      </c>
    </row>
    <row r="1601" spans="1:22" s="52" customFormat="1" x14ac:dyDescent="0.25">
      <c r="A1601" s="53">
        <v>43909</v>
      </c>
      <c r="B1601" s="14">
        <v>10</v>
      </c>
      <c r="C1601" s="57">
        <v>262565250000</v>
      </c>
      <c r="D1601" s="57">
        <v>8579111069</v>
      </c>
      <c r="E1601" s="57">
        <v>0</v>
      </c>
      <c r="F1601" s="57">
        <v>281798894632</v>
      </c>
      <c r="G1601" s="59">
        <v>1.81E-3</v>
      </c>
      <c r="H1601" s="59">
        <v>-2.5999999999999999E-3</v>
      </c>
      <c r="I1601" s="59">
        <v>4.4099999999999999E-3</v>
      </c>
      <c r="J1601" s="59">
        <v>3.526E-2</v>
      </c>
      <c r="K1601" s="59">
        <v>1.3999999999999999E-4</v>
      </c>
      <c r="L1601" s="59">
        <v>-9.0000000000000006E-5</v>
      </c>
      <c r="M1601" s="59">
        <v>2.3000000000000001E-4</v>
      </c>
      <c r="N1601" s="59">
        <v>5.2350000000000001E-2</v>
      </c>
      <c r="O1601" s="19">
        <v>204.1224</v>
      </c>
      <c r="P1601" s="19">
        <v>111.66970000000001</v>
      </c>
      <c r="Q1601" s="18">
        <v>1.6080000000000001</v>
      </c>
      <c r="R1601" s="18">
        <v>4.9249999999999998</v>
      </c>
      <c r="S1601" s="18">
        <v>1.85</v>
      </c>
      <c r="T1601" s="18">
        <v>9.0860000000000003</v>
      </c>
      <c r="U1601" s="18">
        <v>6.0350000000000001</v>
      </c>
      <c r="V1601" s="18">
        <v>6.3129999999999997</v>
      </c>
    </row>
    <row r="1602" spans="1:22" s="52" customFormat="1" x14ac:dyDescent="0.25">
      <c r="A1602" s="53">
        <v>43910</v>
      </c>
      <c r="B1602" s="14">
        <v>10</v>
      </c>
      <c r="C1602" s="57">
        <v>262565250000</v>
      </c>
      <c r="D1602" s="57">
        <v>8644326562</v>
      </c>
      <c r="E1602" s="57">
        <v>0</v>
      </c>
      <c r="F1602" s="57">
        <v>281865987194</v>
      </c>
      <c r="G1602" s="59">
        <v>2.0400000000000001E-3</v>
      </c>
      <c r="H1602" s="59">
        <v>-2.5899999999999999E-3</v>
      </c>
      <c r="I1602" s="59">
        <v>4.64E-3</v>
      </c>
      <c r="J1602" s="59">
        <v>3.7969999999999997E-2</v>
      </c>
      <c r="K1602" s="59">
        <v>2.4000000000000001E-4</v>
      </c>
      <c r="L1602" s="59">
        <v>1.0000000000000001E-5</v>
      </c>
      <c r="M1602" s="59">
        <v>2.3000000000000001E-4</v>
      </c>
      <c r="N1602" s="59">
        <v>9.078E-2</v>
      </c>
      <c r="O1602" s="19">
        <v>204.17099999999999</v>
      </c>
      <c r="P1602" s="19">
        <v>111.6705</v>
      </c>
      <c r="Q1602" s="18">
        <v>1.6060000000000001</v>
      </c>
      <c r="R1602" s="18">
        <v>4.9169999999999998</v>
      </c>
      <c r="S1602" s="18">
        <v>1.847</v>
      </c>
      <c r="T1602" s="18">
        <v>9.0860000000000003</v>
      </c>
      <c r="U1602" s="18">
        <v>6.0330000000000004</v>
      </c>
      <c r="V1602" s="18">
        <v>6.3090000000000002</v>
      </c>
    </row>
    <row r="1603" spans="1:22" s="52" customFormat="1" x14ac:dyDescent="0.25">
      <c r="A1603" s="53">
        <v>43913</v>
      </c>
      <c r="B1603" s="14">
        <v>10</v>
      </c>
      <c r="C1603" s="57">
        <v>262565250000</v>
      </c>
      <c r="D1603" s="57">
        <v>8839972985</v>
      </c>
      <c r="E1603" s="57">
        <v>0</v>
      </c>
      <c r="F1603" s="57">
        <v>281969167772</v>
      </c>
      <c r="G1603" s="59">
        <v>2.4099999999999998E-3</v>
      </c>
      <c r="H1603" s="59">
        <v>-2.9199999999999999E-3</v>
      </c>
      <c r="I1603" s="59">
        <v>5.3299999999999997E-3</v>
      </c>
      <c r="J1603" s="59">
        <v>3.8949999999999999E-2</v>
      </c>
      <c r="K1603" s="59">
        <v>3.6999999999999999E-4</v>
      </c>
      <c r="L1603" s="59">
        <v>-3.3E-4</v>
      </c>
      <c r="M1603" s="59">
        <v>6.8999999999999997E-4</v>
      </c>
      <c r="N1603" s="59">
        <v>4.5539999999999997E-2</v>
      </c>
      <c r="O1603" s="19">
        <v>204.2458</v>
      </c>
      <c r="P1603" s="19">
        <v>111.6337</v>
      </c>
      <c r="Q1603" s="18">
        <v>1.5980000000000001</v>
      </c>
      <c r="R1603" s="18">
        <v>4.8869999999999996</v>
      </c>
      <c r="S1603" s="18">
        <v>1.839</v>
      </c>
      <c r="T1603" s="18">
        <v>9.0860000000000003</v>
      </c>
      <c r="U1603" s="18">
        <v>6.0449999999999999</v>
      </c>
      <c r="V1603" s="18">
        <v>6.3179999999999996</v>
      </c>
    </row>
    <row r="1604" spans="1:22" s="52" customFormat="1" x14ac:dyDescent="0.25">
      <c r="A1604" s="53">
        <v>43914</v>
      </c>
      <c r="B1604" s="14">
        <v>10</v>
      </c>
      <c r="C1604" s="57">
        <v>262565250000</v>
      </c>
      <c r="D1604" s="57">
        <v>8905188436</v>
      </c>
      <c r="E1604" s="57">
        <v>0</v>
      </c>
      <c r="F1604" s="57">
        <v>282168161554</v>
      </c>
      <c r="G1604" s="59">
        <v>3.1199999999999999E-3</v>
      </c>
      <c r="H1604" s="59">
        <v>-2.4499999999999999E-3</v>
      </c>
      <c r="I1604" s="59">
        <v>5.5599999999999998E-3</v>
      </c>
      <c r="J1604" s="59">
        <v>4.8489999999999998E-2</v>
      </c>
      <c r="K1604" s="59">
        <v>7.1000000000000002E-4</v>
      </c>
      <c r="L1604" s="59">
        <v>4.6999999999999999E-4</v>
      </c>
      <c r="M1604" s="59">
        <v>2.3000000000000001E-4</v>
      </c>
      <c r="N1604" s="59">
        <v>0.29369000000000001</v>
      </c>
      <c r="O1604" s="19">
        <v>204.38990000000001</v>
      </c>
      <c r="P1604" s="19">
        <v>111.68689999999999</v>
      </c>
      <c r="Q1604" s="18">
        <v>1.5960000000000001</v>
      </c>
      <c r="R1604" s="18">
        <v>4.883</v>
      </c>
      <c r="S1604" s="18">
        <v>1.837</v>
      </c>
      <c r="T1604" s="18">
        <v>9.0860000000000003</v>
      </c>
      <c r="U1604" s="18">
        <v>6.02</v>
      </c>
      <c r="V1604" s="18">
        <v>6.2850000000000001</v>
      </c>
    </row>
    <row r="1605" spans="1:22" s="52" customFormat="1" x14ac:dyDescent="0.25">
      <c r="A1605" s="53">
        <v>43915</v>
      </c>
      <c r="B1605" s="14">
        <v>10</v>
      </c>
      <c r="C1605" s="57">
        <v>262565250000</v>
      </c>
      <c r="D1605" s="57">
        <v>8970403922</v>
      </c>
      <c r="E1605" s="57">
        <v>0</v>
      </c>
      <c r="F1605" s="57">
        <v>282034443972</v>
      </c>
      <c r="G1605" s="59">
        <v>2.64E-3</v>
      </c>
      <c r="H1605" s="59">
        <v>-3.15E-3</v>
      </c>
      <c r="I1605" s="59">
        <v>5.7999999999999996E-3</v>
      </c>
      <c r="J1605" s="59">
        <v>3.9289999999999999E-2</v>
      </c>
      <c r="K1605" s="59">
        <v>-4.6999999999999999E-4</v>
      </c>
      <c r="L1605" s="59">
        <v>-7.1000000000000002E-4</v>
      </c>
      <c r="M1605" s="59">
        <v>2.3000000000000001E-4</v>
      </c>
      <c r="N1605" s="59">
        <v>-0.15887000000000001</v>
      </c>
      <c r="O1605" s="19">
        <v>204.29310000000001</v>
      </c>
      <c r="P1605" s="19">
        <v>111.60769999999999</v>
      </c>
      <c r="Q1605" s="18">
        <v>1.5920000000000001</v>
      </c>
      <c r="R1605" s="18">
        <v>4.8659999999999997</v>
      </c>
      <c r="S1605" s="18">
        <v>1.8340000000000001</v>
      </c>
      <c r="T1605" s="18">
        <v>9.0860000000000003</v>
      </c>
      <c r="U1605" s="18">
        <v>6.03</v>
      </c>
      <c r="V1605" s="18">
        <v>6.3250000000000002</v>
      </c>
    </row>
    <row r="1606" spans="1:22" s="52" customFormat="1" x14ac:dyDescent="0.25">
      <c r="A1606" s="53">
        <v>43916</v>
      </c>
      <c r="B1606" s="14">
        <v>10</v>
      </c>
      <c r="C1606" s="57">
        <v>262565250000</v>
      </c>
      <c r="D1606" s="57">
        <v>9035619377</v>
      </c>
      <c r="E1606" s="57">
        <v>0</v>
      </c>
      <c r="F1606" s="57">
        <v>282056262825</v>
      </c>
      <c r="G1606" s="59">
        <v>2.7200000000000002E-3</v>
      </c>
      <c r="H1606" s="59">
        <v>-3.31E-3</v>
      </c>
      <c r="I1606" s="59">
        <v>6.0299999999999998E-3</v>
      </c>
      <c r="J1606" s="59">
        <v>3.8879999999999998E-2</v>
      </c>
      <c r="K1606" s="59">
        <v>8.0000000000000007E-5</v>
      </c>
      <c r="L1606" s="59">
        <v>-1.4999999999999999E-4</v>
      </c>
      <c r="M1606" s="59">
        <v>2.3000000000000001E-4</v>
      </c>
      <c r="N1606" s="59">
        <v>2.8639999999999999E-2</v>
      </c>
      <c r="O1606" s="19">
        <v>204.30889999999999</v>
      </c>
      <c r="P1606" s="19">
        <v>111.59050000000001</v>
      </c>
      <c r="Q1606" s="18">
        <v>1.589</v>
      </c>
      <c r="R1606" s="18">
        <v>4.8570000000000002</v>
      </c>
      <c r="S1606" s="18">
        <v>1.831</v>
      </c>
      <c r="T1606" s="18">
        <v>9.0860000000000003</v>
      </c>
      <c r="U1606" s="18">
        <v>6.0359999999999996</v>
      </c>
      <c r="V1606" s="18">
        <v>6.3310000000000004</v>
      </c>
    </row>
    <row r="1607" spans="1:22" s="52" customFormat="1" x14ac:dyDescent="0.25">
      <c r="A1607" s="53">
        <v>43917</v>
      </c>
      <c r="B1607" s="14">
        <v>10</v>
      </c>
      <c r="C1607" s="57">
        <v>262565250000</v>
      </c>
      <c r="D1607" s="57">
        <v>9100834897</v>
      </c>
      <c r="E1607" s="57">
        <v>0</v>
      </c>
      <c r="F1607" s="57">
        <v>282140349598</v>
      </c>
      <c r="G1607" s="59">
        <v>3.0200000000000001E-3</v>
      </c>
      <c r="H1607" s="59">
        <v>-3.2399999999999998E-3</v>
      </c>
      <c r="I1607" s="59">
        <v>6.2599999999999999E-3</v>
      </c>
      <c r="J1607" s="59">
        <v>4.1599999999999998E-2</v>
      </c>
      <c r="K1607" s="59">
        <v>2.9999999999999997E-4</v>
      </c>
      <c r="L1607" s="59">
        <v>6.9999999999999994E-5</v>
      </c>
      <c r="M1607" s="59">
        <v>2.3000000000000001E-4</v>
      </c>
      <c r="N1607" s="59">
        <v>0.11494</v>
      </c>
      <c r="O1607" s="19">
        <v>204.3698</v>
      </c>
      <c r="P1607" s="19">
        <v>111.598</v>
      </c>
      <c r="Q1607" s="18">
        <v>1.587</v>
      </c>
      <c r="R1607" s="18">
        <v>4.8479999999999999</v>
      </c>
      <c r="S1607" s="18">
        <v>1.8280000000000001</v>
      </c>
      <c r="T1607" s="18">
        <v>9.0860000000000003</v>
      </c>
      <c r="U1607" s="18">
        <v>6.03</v>
      </c>
      <c r="V1607" s="18">
        <v>6.3230000000000004</v>
      </c>
    </row>
    <row r="1608" spans="1:22" s="52" customFormat="1" x14ac:dyDescent="0.25">
      <c r="A1608" s="53">
        <v>43920</v>
      </c>
      <c r="B1608" s="14">
        <v>10</v>
      </c>
      <c r="C1608" s="57">
        <v>262565250000</v>
      </c>
      <c r="D1608" s="57">
        <v>9296481317</v>
      </c>
      <c r="E1608" s="57">
        <v>0</v>
      </c>
      <c r="F1608" s="57">
        <v>282141943264</v>
      </c>
      <c r="G1608" s="59">
        <v>3.0300000000000001E-3</v>
      </c>
      <c r="H1608" s="59">
        <v>-3.9300000000000003E-3</v>
      </c>
      <c r="I1608" s="59">
        <v>6.96E-3</v>
      </c>
      <c r="J1608" s="59">
        <v>3.7429999999999998E-2</v>
      </c>
      <c r="K1608" s="59">
        <v>1.0000000000000001E-5</v>
      </c>
      <c r="L1608" s="59">
        <v>-6.8999999999999997E-4</v>
      </c>
      <c r="M1608" s="59">
        <v>6.8999999999999997E-4</v>
      </c>
      <c r="N1608" s="59">
        <v>6.8999999999999997E-4</v>
      </c>
      <c r="O1608" s="19">
        <v>204.37090000000001</v>
      </c>
      <c r="P1608" s="19">
        <v>111.52070000000001</v>
      </c>
      <c r="Q1608" s="18">
        <v>1.5780000000000001</v>
      </c>
      <c r="R1608" s="18">
        <v>4.8150000000000004</v>
      </c>
      <c r="S1608" s="18">
        <v>1.82</v>
      </c>
      <c r="T1608" s="18">
        <v>9.0860000000000003</v>
      </c>
      <c r="U1608" s="18">
        <v>6.048</v>
      </c>
      <c r="V1608" s="18">
        <v>6.3540000000000001</v>
      </c>
    </row>
    <row r="1609" spans="1:22" s="52" customFormat="1" x14ac:dyDescent="0.25">
      <c r="A1609" s="53">
        <v>43921</v>
      </c>
      <c r="B1609" s="14">
        <v>10</v>
      </c>
      <c r="C1609" s="57">
        <v>262565250000</v>
      </c>
      <c r="D1609" s="57">
        <v>9361696850</v>
      </c>
      <c r="E1609" s="57">
        <v>0</v>
      </c>
      <c r="F1609" s="57">
        <v>282361297230</v>
      </c>
      <c r="G1609" s="59">
        <v>3.8E-3</v>
      </c>
      <c r="H1609" s="59">
        <v>-3.3800000000000002E-3</v>
      </c>
      <c r="I1609" s="59">
        <v>7.1900000000000002E-3</v>
      </c>
      <c r="J1609" s="59">
        <v>4.573E-2</v>
      </c>
      <c r="K1609" s="59">
        <v>7.7999999999999999E-4</v>
      </c>
      <c r="L1609" s="59">
        <v>5.5000000000000003E-4</v>
      </c>
      <c r="M1609" s="59">
        <v>2.3000000000000001E-4</v>
      </c>
      <c r="N1609" s="59">
        <v>0.32797999999999999</v>
      </c>
      <c r="O1609" s="19">
        <v>204.52979999999999</v>
      </c>
      <c r="P1609" s="19">
        <v>111.5821</v>
      </c>
      <c r="Q1609" s="18">
        <v>1.577</v>
      </c>
      <c r="R1609" s="18">
        <v>4.8099999999999996</v>
      </c>
      <c r="S1609" s="18">
        <v>1.8169999999999999</v>
      </c>
      <c r="T1609" s="18">
        <v>9.0860000000000003</v>
      </c>
      <c r="U1609" s="18">
        <v>6.0250000000000004</v>
      </c>
      <c r="V1609" s="18">
        <v>6.3159999999999998</v>
      </c>
    </row>
    <row r="1610" spans="1:22" s="52" customFormat="1" x14ac:dyDescent="0.25">
      <c r="A1610" s="53">
        <v>43922</v>
      </c>
      <c r="B1610" s="14">
        <v>8</v>
      </c>
      <c r="C1610" s="57">
        <v>212889250000</v>
      </c>
      <c r="D1610" s="57">
        <v>7522852701</v>
      </c>
      <c r="E1610" s="57">
        <v>0</v>
      </c>
      <c r="F1610" s="57">
        <v>230990913503</v>
      </c>
      <c r="G1610" s="59">
        <v>7.7999999999999999E-4</v>
      </c>
      <c r="H1610" s="59">
        <v>5.5000000000000003E-4</v>
      </c>
      <c r="I1610" s="59">
        <v>2.3000000000000001E-4</v>
      </c>
      <c r="J1610" s="59">
        <v>0.33037</v>
      </c>
      <c r="K1610" s="59">
        <v>7.7999999999999999E-4</v>
      </c>
      <c r="L1610" s="59">
        <v>5.5000000000000003E-4</v>
      </c>
      <c r="M1610" s="59">
        <v>2.3000000000000001E-4</v>
      </c>
      <c r="N1610" s="59">
        <v>0.33037</v>
      </c>
      <c r="O1610" s="19">
        <v>204.68979999999999</v>
      </c>
      <c r="P1610" s="19">
        <v>111.64400000000001</v>
      </c>
      <c r="Q1610" s="18">
        <v>1.9790000000000001</v>
      </c>
      <c r="R1610" s="18">
        <v>6.048</v>
      </c>
      <c r="S1610" s="18">
        <v>2.3010000000000002</v>
      </c>
      <c r="T1610" s="18">
        <v>9.0340000000000007</v>
      </c>
      <c r="U1610" s="18">
        <v>6.141</v>
      </c>
      <c r="V1610" s="18">
        <v>6.2869999999999999</v>
      </c>
    </row>
    <row r="1611" spans="1:22" s="52" customFormat="1" x14ac:dyDescent="0.25">
      <c r="A1611" s="53">
        <v>43923</v>
      </c>
      <c r="B1611" s="14">
        <v>8</v>
      </c>
      <c r="C1611" s="57">
        <v>212889250000</v>
      </c>
      <c r="D1611" s="57">
        <v>7575429856</v>
      </c>
      <c r="E1611" s="57">
        <v>0</v>
      </c>
      <c r="F1611" s="57">
        <v>230678360928</v>
      </c>
      <c r="G1611" s="59">
        <v>-5.6999999999999998E-4</v>
      </c>
      <c r="H1611" s="59">
        <v>-1.0300000000000001E-3</v>
      </c>
      <c r="I1611" s="59">
        <v>4.6000000000000001E-4</v>
      </c>
      <c r="J1611" s="59">
        <v>-9.9110000000000004E-2</v>
      </c>
      <c r="K1611" s="59">
        <v>-1.3500000000000001E-3</v>
      </c>
      <c r="L1611" s="59">
        <v>-1.58E-3</v>
      </c>
      <c r="M1611" s="59">
        <v>2.3000000000000001E-4</v>
      </c>
      <c r="N1611" s="59">
        <v>-0.38995000000000002</v>
      </c>
      <c r="O1611" s="19">
        <v>204.41290000000001</v>
      </c>
      <c r="P1611" s="19">
        <v>111.4674</v>
      </c>
      <c r="Q1611" s="18">
        <v>1.974</v>
      </c>
      <c r="R1611" s="18">
        <v>6.0270000000000001</v>
      </c>
      <c r="S1611" s="18">
        <v>2.298</v>
      </c>
      <c r="T1611" s="18">
        <v>9.0340000000000007</v>
      </c>
      <c r="U1611" s="18">
        <v>6.2110000000000003</v>
      </c>
      <c r="V1611" s="18">
        <v>6.3639999999999999</v>
      </c>
    </row>
    <row r="1612" spans="1:22" s="52" customFormat="1" x14ac:dyDescent="0.25">
      <c r="A1612" s="53">
        <v>43924</v>
      </c>
      <c r="B1612" s="14">
        <v>8</v>
      </c>
      <c r="C1612" s="57">
        <v>212889250000</v>
      </c>
      <c r="D1612" s="57">
        <v>7628006922</v>
      </c>
      <c r="E1612" s="57">
        <v>0</v>
      </c>
      <c r="F1612" s="57">
        <v>230845361678</v>
      </c>
      <c r="G1612" s="59">
        <v>1.4999999999999999E-4</v>
      </c>
      <c r="H1612" s="59">
        <v>-5.2999999999999998E-4</v>
      </c>
      <c r="I1612" s="59">
        <v>6.8000000000000005E-4</v>
      </c>
      <c r="J1612" s="59">
        <v>1.864E-2</v>
      </c>
      <c r="K1612" s="59">
        <v>7.2000000000000005E-4</v>
      </c>
      <c r="L1612" s="59">
        <v>5.0000000000000001E-4</v>
      </c>
      <c r="M1612" s="59">
        <v>2.3000000000000001E-4</v>
      </c>
      <c r="N1612" s="59">
        <v>0.30231999999999998</v>
      </c>
      <c r="O1612" s="19">
        <v>204.5609</v>
      </c>
      <c r="P1612" s="19">
        <v>111.5228</v>
      </c>
      <c r="Q1612" s="18">
        <v>1.9730000000000001</v>
      </c>
      <c r="R1612" s="18">
        <v>6.0190000000000001</v>
      </c>
      <c r="S1612" s="18">
        <v>2.2949999999999999</v>
      </c>
      <c r="T1612" s="18">
        <v>9.0340000000000007</v>
      </c>
      <c r="U1612" s="18">
        <v>6.1890000000000001</v>
      </c>
      <c r="V1612" s="18">
        <v>6.3360000000000003</v>
      </c>
    </row>
    <row r="1613" spans="1:22" s="52" customFormat="1" x14ac:dyDescent="0.25">
      <c r="A1613" s="53">
        <v>43927</v>
      </c>
      <c r="B1613" s="14">
        <v>8</v>
      </c>
      <c r="C1613" s="57">
        <v>212889250000</v>
      </c>
      <c r="D1613" s="57">
        <v>7785738220</v>
      </c>
      <c r="E1613" s="57">
        <v>0</v>
      </c>
      <c r="F1613" s="57">
        <v>230891972943</v>
      </c>
      <c r="G1613" s="59">
        <v>3.5E-4</v>
      </c>
      <c r="H1613" s="59">
        <v>-1.01E-3</v>
      </c>
      <c r="I1613" s="59">
        <v>1.3699999999999999E-3</v>
      </c>
      <c r="J1613" s="59">
        <v>2.1749999999999999E-2</v>
      </c>
      <c r="K1613" s="59">
        <v>2.0000000000000001E-4</v>
      </c>
      <c r="L1613" s="59">
        <v>-4.8000000000000001E-4</v>
      </c>
      <c r="M1613" s="59">
        <v>6.8000000000000005E-4</v>
      </c>
      <c r="N1613" s="59">
        <v>2.487E-2</v>
      </c>
      <c r="O1613" s="19">
        <v>204.60220000000001</v>
      </c>
      <c r="P1613" s="19">
        <v>111.46899999999999</v>
      </c>
      <c r="Q1613" s="18">
        <v>1.964</v>
      </c>
      <c r="R1613" s="18">
        <v>5.984</v>
      </c>
      <c r="S1613" s="18">
        <v>2.2869999999999999</v>
      </c>
      <c r="T1613" s="18">
        <v>9.0340000000000007</v>
      </c>
      <c r="U1613" s="18">
        <v>6.2089999999999996</v>
      </c>
      <c r="V1613" s="18">
        <v>6.3520000000000003</v>
      </c>
    </row>
    <row r="1614" spans="1:22" s="52" customFormat="1" x14ac:dyDescent="0.25">
      <c r="A1614" s="53">
        <v>43928</v>
      </c>
      <c r="B1614" s="14">
        <v>8</v>
      </c>
      <c r="C1614" s="57">
        <v>212889250000</v>
      </c>
      <c r="D1614" s="57">
        <v>7838315299</v>
      </c>
      <c r="E1614" s="57">
        <v>0</v>
      </c>
      <c r="F1614" s="57">
        <v>230948186147</v>
      </c>
      <c r="G1614" s="59">
        <v>5.9999999999999995E-4</v>
      </c>
      <c r="H1614" s="59">
        <v>-1E-3</v>
      </c>
      <c r="I1614" s="59">
        <v>1.5900000000000001E-3</v>
      </c>
      <c r="J1614" s="59">
        <v>3.1620000000000002E-2</v>
      </c>
      <c r="K1614" s="59">
        <v>2.4000000000000001E-4</v>
      </c>
      <c r="L1614" s="59">
        <v>2.0000000000000002E-5</v>
      </c>
      <c r="M1614" s="59">
        <v>2.3000000000000001E-4</v>
      </c>
      <c r="N1614" s="59">
        <v>9.2920000000000003E-2</v>
      </c>
      <c r="O1614" s="19">
        <v>204.65199999999999</v>
      </c>
      <c r="P1614" s="19">
        <v>111.4708</v>
      </c>
      <c r="Q1614" s="18">
        <v>1.962</v>
      </c>
      <c r="R1614" s="18">
        <v>5.9729999999999999</v>
      </c>
      <c r="S1614" s="18">
        <v>2.2839999999999998</v>
      </c>
      <c r="T1614" s="18">
        <v>9.0340000000000007</v>
      </c>
      <c r="U1614" s="18">
        <v>6.2089999999999996</v>
      </c>
      <c r="V1614" s="18">
        <v>6.3479999999999999</v>
      </c>
    </row>
    <row r="1615" spans="1:22" s="52" customFormat="1" x14ac:dyDescent="0.25">
      <c r="A1615" s="53">
        <v>43929</v>
      </c>
      <c r="B1615" s="14">
        <v>8</v>
      </c>
      <c r="C1615" s="57">
        <v>212889250000</v>
      </c>
      <c r="D1615" s="57">
        <v>7890892362</v>
      </c>
      <c r="E1615" s="57">
        <v>0</v>
      </c>
      <c r="F1615" s="57">
        <v>230746218629</v>
      </c>
      <c r="G1615" s="59">
        <v>-2.7999999999999998E-4</v>
      </c>
      <c r="H1615" s="59">
        <v>-2.0999999999999999E-3</v>
      </c>
      <c r="I1615" s="59">
        <v>1.82E-3</v>
      </c>
      <c r="J1615" s="59">
        <v>-1.26E-2</v>
      </c>
      <c r="K1615" s="59">
        <v>-8.7000000000000001E-4</v>
      </c>
      <c r="L1615" s="59">
        <v>-1.1000000000000001E-3</v>
      </c>
      <c r="M1615" s="59">
        <v>2.3000000000000001E-4</v>
      </c>
      <c r="N1615" s="59">
        <v>-0.27337</v>
      </c>
      <c r="O1615" s="19">
        <v>204.47300000000001</v>
      </c>
      <c r="P1615" s="19">
        <v>111.3477</v>
      </c>
      <c r="Q1615" s="18">
        <v>1.958</v>
      </c>
      <c r="R1615" s="18">
        <v>5.952</v>
      </c>
      <c r="S1615" s="18">
        <v>2.2810000000000001</v>
      </c>
      <c r="T1615" s="18">
        <v>9.0340000000000007</v>
      </c>
      <c r="U1615" s="18">
        <v>6.2489999999999997</v>
      </c>
      <c r="V1615" s="18">
        <v>6.4009999999999998</v>
      </c>
    </row>
    <row r="1616" spans="1:22" s="52" customFormat="1" x14ac:dyDescent="0.25">
      <c r="A1616" s="53">
        <v>43930</v>
      </c>
      <c r="B1616" s="14">
        <v>8</v>
      </c>
      <c r="C1616" s="57">
        <v>212889250000</v>
      </c>
      <c r="D1616" s="57">
        <v>7943469471</v>
      </c>
      <c r="E1616" s="57">
        <v>0</v>
      </c>
      <c r="F1616" s="57">
        <v>231024353947</v>
      </c>
      <c r="G1616" s="59">
        <v>9.3000000000000005E-4</v>
      </c>
      <c r="H1616" s="59">
        <v>-1.1199999999999999E-3</v>
      </c>
      <c r="I1616" s="59">
        <v>2.0500000000000002E-3</v>
      </c>
      <c r="J1616" s="59">
        <v>3.8300000000000001E-2</v>
      </c>
      <c r="K1616" s="59">
        <v>1.2099999999999999E-3</v>
      </c>
      <c r="L1616" s="59">
        <v>9.7999999999999997E-4</v>
      </c>
      <c r="M1616" s="59">
        <v>2.3000000000000001E-4</v>
      </c>
      <c r="N1616" s="59">
        <v>0.55223999999999995</v>
      </c>
      <c r="O1616" s="19">
        <v>204.71950000000001</v>
      </c>
      <c r="P1616" s="19">
        <v>111.4568</v>
      </c>
      <c r="Q1616" s="18">
        <v>1.9570000000000001</v>
      </c>
      <c r="R1616" s="18">
        <v>5.95</v>
      </c>
      <c r="S1616" s="18">
        <v>2.2789999999999999</v>
      </c>
      <c r="T1616" s="18">
        <v>9.0340000000000007</v>
      </c>
      <c r="U1616" s="18">
        <v>6.2089999999999996</v>
      </c>
      <c r="V1616" s="18">
        <v>6.3490000000000002</v>
      </c>
    </row>
    <row r="1617" spans="1:22" s="52" customFormat="1" x14ac:dyDescent="0.25">
      <c r="A1617" s="53">
        <v>43931</v>
      </c>
      <c r="B1617" s="14">
        <v>8</v>
      </c>
      <c r="C1617" s="57">
        <v>212889250000</v>
      </c>
      <c r="D1617" s="57">
        <v>7996046613</v>
      </c>
      <c r="E1617" s="57">
        <v>0</v>
      </c>
      <c r="F1617" s="57">
        <v>230740916686</v>
      </c>
      <c r="G1617" s="59">
        <v>-2.9999999999999997E-4</v>
      </c>
      <c r="H1617" s="59">
        <v>-2.5799999999999998E-3</v>
      </c>
      <c r="I1617" s="59">
        <v>2.2799999999999999E-3</v>
      </c>
      <c r="J1617" s="59">
        <v>-1.0919999999999999E-2</v>
      </c>
      <c r="K1617" s="59">
        <v>-1.23E-3</v>
      </c>
      <c r="L1617" s="59">
        <v>-1.4499999999999999E-3</v>
      </c>
      <c r="M1617" s="59">
        <v>2.3000000000000001E-4</v>
      </c>
      <c r="N1617" s="59">
        <v>-0.36115000000000003</v>
      </c>
      <c r="O1617" s="19">
        <v>204.4683</v>
      </c>
      <c r="P1617" s="19">
        <v>111.29430000000001</v>
      </c>
      <c r="Q1617" s="18">
        <v>1.952</v>
      </c>
      <c r="R1617" s="18">
        <v>5.9260000000000002</v>
      </c>
      <c r="S1617" s="18">
        <v>2.2759999999999998</v>
      </c>
      <c r="T1617" s="18">
        <v>9.0340000000000007</v>
      </c>
      <c r="U1617" s="18">
        <v>6.2649999999999997</v>
      </c>
      <c r="V1617" s="18">
        <v>6.42</v>
      </c>
    </row>
    <row r="1618" spans="1:22" s="52" customFormat="1" x14ac:dyDescent="0.25">
      <c r="A1618" s="53">
        <v>43934</v>
      </c>
      <c r="B1618" s="14">
        <v>8</v>
      </c>
      <c r="C1618" s="57">
        <v>212889250000</v>
      </c>
      <c r="D1618" s="57">
        <v>8153777907</v>
      </c>
      <c r="E1618" s="57">
        <v>0</v>
      </c>
      <c r="F1618" s="57">
        <v>231068616500</v>
      </c>
      <c r="G1618" s="59">
        <v>1.1199999999999999E-3</v>
      </c>
      <c r="H1618" s="59">
        <v>-1.8400000000000001E-3</v>
      </c>
      <c r="I1618" s="59">
        <v>2.96E-3</v>
      </c>
      <c r="J1618" s="59">
        <v>3.1899999999999998E-2</v>
      </c>
      <c r="K1618" s="59">
        <v>1.42E-3</v>
      </c>
      <c r="L1618" s="59">
        <v>7.3999999999999999E-4</v>
      </c>
      <c r="M1618" s="59">
        <v>6.8000000000000005E-4</v>
      </c>
      <c r="N1618" s="59">
        <v>0.18847</v>
      </c>
      <c r="O1618" s="19">
        <v>204.7587</v>
      </c>
      <c r="P1618" s="19">
        <v>111.37649999999999</v>
      </c>
      <c r="Q1618" s="18">
        <v>1.9450000000000001</v>
      </c>
      <c r="R1618" s="18">
        <v>5.899</v>
      </c>
      <c r="S1618" s="18">
        <v>2.2679999999999998</v>
      </c>
      <c r="T1618" s="18">
        <v>9.0340000000000007</v>
      </c>
      <c r="U1618" s="18">
        <v>6.2270000000000003</v>
      </c>
      <c r="V1618" s="18">
        <v>6.3739999999999997</v>
      </c>
    </row>
    <row r="1619" spans="1:22" s="52" customFormat="1" x14ac:dyDescent="0.25">
      <c r="A1619" s="53">
        <v>43935</v>
      </c>
      <c r="B1619" s="14">
        <v>8</v>
      </c>
      <c r="C1619" s="57">
        <v>212889250000</v>
      </c>
      <c r="D1619" s="57">
        <v>8206354952</v>
      </c>
      <c r="E1619" s="57">
        <v>0</v>
      </c>
      <c r="F1619" s="57">
        <v>231297225733</v>
      </c>
      <c r="G1619" s="59">
        <v>2.1099999999999999E-3</v>
      </c>
      <c r="H1619" s="59">
        <v>-1.08E-3</v>
      </c>
      <c r="I1619" s="59">
        <v>3.1900000000000001E-3</v>
      </c>
      <c r="J1619" s="59">
        <v>5.6480000000000002E-2</v>
      </c>
      <c r="K1619" s="59">
        <v>9.8999999999999999E-4</v>
      </c>
      <c r="L1619" s="59">
        <v>7.6000000000000004E-4</v>
      </c>
      <c r="M1619" s="59">
        <v>2.3000000000000001E-4</v>
      </c>
      <c r="N1619" s="59">
        <v>0.43467</v>
      </c>
      <c r="O1619" s="19">
        <v>204.96129999999999</v>
      </c>
      <c r="P1619" s="19">
        <v>111.4616</v>
      </c>
      <c r="Q1619" s="18">
        <v>1.944</v>
      </c>
      <c r="R1619" s="18">
        <v>5.8940000000000001</v>
      </c>
      <c r="S1619" s="18">
        <v>2.2650000000000001</v>
      </c>
      <c r="T1619" s="18">
        <v>9.0340000000000007</v>
      </c>
      <c r="U1619" s="18">
        <v>6.1929999999999996</v>
      </c>
      <c r="V1619" s="18">
        <v>6.3319999999999999</v>
      </c>
    </row>
    <row r="1620" spans="1:22" s="52" customFormat="1" x14ac:dyDescent="0.25">
      <c r="A1620" s="53">
        <v>43936</v>
      </c>
      <c r="B1620" s="14">
        <v>8</v>
      </c>
      <c r="C1620" s="57">
        <v>212889250000</v>
      </c>
      <c r="D1620" s="57">
        <v>8258932046</v>
      </c>
      <c r="E1620" s="57">
        <v>0</v>
      </c>
      <c r="F1620" s="57">
        <v>231282420123</v>
      </c>
      <c r="G1620" s="59">
        <v>2.0500000000000002E-3</v>
      </c>
      <c r="H1620" s="59">
        <v>-1.3699999999999999E-3</v>
      </c>
      <c r="I1620" s="59">
        <v>3.4199999999999999E-3</v>
      </c>
      <c r="J1620" s="59">
        <v>5.0979999999999998E-2</v>
      </c>
      <c r="K1620" s="59">
        <v>-6.0000000000000002E-5</v>
      </c>
      <c r="L1620" s="59">
        <v>-2.9E-4</v>
      </c>
      <c r="M1620" s="59">
        <v>2.3000000000000001E-4</v>
      </c>
      <c r="N1620" s="59">
        <v>-2.3089999999999999E-2</v>
      </c>
      <c r="O1620" s="19">
        <v>204.94820000000001</v>
      </c>
      <c r="P1620" s="19">
        <v>111.429</v>
      </c>
      <c r="Q1620" s="18">
        <v>1.9410000000000001</v>
      </c>
      <c r="R1620" s="18">
        <v>5.88</v>
      </c>
      <c r="S1620" s="18">
        <v>2.262</v>
      </c>
      <c r="T1620" s="18">
        <v>9.0340000000000007</v>
      </c>
      <c r="U1620" s="18">
        <v>6.1989999999999998</v>
      </c>
      <c r="V1620" s="18">
        <v>6.3440000000000003</v>
      </c>
    </row>
    <row r="1621" spans="1:22" s="52" customFormat="1" x14ac:dyDescent="0.25">
      <c r="A1621" s="53">
        <v>43937</v>
      </c>
      <c r="B1621" s="14">
        <v>8</v>
      </c>
      <c r="C1621" s="57">
        <v>212889250000</v>
      </c>
      <c r="D1621" s="57">
        <v>8311509188</v>
      </c>
      <c r="E1621" s="57">
        <v>0</v>
      </c>
      <c r="F1621" s="57">
        <v>231315503873</v>
      </c>
      <c r="G1621" s="59">
        <v>2.1900000000000001E-3</v>
      </c>
      <c r="H1621" s="59">
        <v>-1.4599999999999999E-3</v>
      </c>
      <c r="I1621" s="59">
        <v>3.64E-3</v>
      </c>
      <c r="J1621" s="59">
        <v>5.1139999999999998E-2</v>
      </c>
      <c r="K1621" s="59">
        <v>1.3999999999999999E-4</v>
      </c>
      <c r="L1621" s="59">
        <v>-8.0000000000000007E-5</v>
      </c>
      <c r="M1621" s="59">
        <v>2.3000000000000001E-4</v>
      </c>
      <c r="N1621" s="59">
        <v>5.3589999999999999E-2</v>
      </c>
      <c r="O1621" s="19">
        <v>204.97749999999999</v>
      </c>
      <c r="P1621" s="19">
        <v>111.4196</v>
      </c>
      <c r="Q1621" s="18">
        <v>1.9379999999999999</v>
      </c>
      <c r="R1621" s="18">
        <v>5.8650000000000002</v>
      </c>
      <c r="S1621" s="18">
        <v>2.2599999999999998</v>
      </c>
      <c r="T1621" s="18">
        <v>9.0340000000000007</v>
      </c>
      <c r="U1621" s="18">
        <v>6.1920000000000002</v>
      </c>
      <c r="V1621" s="18">
        <v>6.3449999999999998</v>
      </c>
    </row>
    <row r="1622" spans="1:22" s="52" customFormat="1" x14ac:dyDescent="0.25">
      <c r="A1622" s="53">
        <v>43938</v>
      </c>
      <c r="B1622" s="14">
        <v>8</v>
      </c>
      <c r="C1622" s="57">
        <v>212889250000</v>
      </c>
      <c r="D1622" s="57">
        <v>8364086258</v>
      </c>
      <c r="E1622" s="57">
        <v>0</v>
      </c>
      <c r="F1622" s="57">
        <v>231224294573</v>
      </c>
      <c r="G1622" s="59">
        <v>1.7899999999999999E-3</v>
      </c>
      <c r="H1622" s="59">
        <v>-2.0799999999999998E-3</v>
      </c>
      <c r="I1622" s="59">
        <v>3.8700000000000002E-3</v>
      </c>
      <c r="J1622" s="59">
        <v>3.9219999999999998E-2</v>
      </c>
      <c r="K1622" s="59">
        <v>-3.8999999999999999E-4</v>
      </c>
      <c r="L1622" s="59">
        <v>-6.2E-4</v>
      </c>
      <c r="M1622" s="59">
        <v>2.3000000000000001E-4</v>
      </c>
      <c r="N1622" s="59">
        <v>-0.13406999999999999</v>
      </c>
      <c r="O1622" s="19">
        <v>204.89660000000001</v>
      </c>
      <c r="P1622" s="19">
        <v>111.3501</v>
      </c>
      <c r="Q1622" s="18">
        <v>1.9350000000000001</v>
      </c>
      <c r="R1622" s="18">
        <v>5.8520000000000003</v>
      </c>
      <c r="S1622" s="18">
        <v>2.2570000000000001</v>
      </c>
      <c r="T1622" s="18">
        <v>9.0340000000000007</v>
      </c>
      <c r="U1622" s="18">
        <v>6.2220000000000004</v>
      </c>
      <c r="V1622" s="18">
        <v>6.3739999999999997</v>
      </c>
    </row>
    <row r="1623" spans="1:22" s="52" customFormat="1" x14ac:dyDescent="0.25">
      <c r="A1623" s="53">
        <v>43941</v>
      </c>
      <c r="B1623" s="14">
        <v>8</v>
      </c>
      <c r="C1623" s="57">
        <v>212889250000</v>
      </c>
      <c r="D1623" s="57">
        <v>8521817598</v>
      </c>
      <c r="E1623" s="57">
        <v>0</v>
      </c>
      <c r="F1623" s="57">
        <v>231775813270</v>
      </c>
      <c r="G1623" s="59">
        <v>4.1799999999999997E-3</v>
      </c>
      <c r="H1623" s="59">
        <v>-3.6999999999999999E-4</v>
      </c>
      <c r="I1623" s="59">
        <v>4.5599999999999998E-3</v>
      </c>
      <c r="J1623" s="59">
        <v>7.9159999999999994E-2</v>
      </c>
      <c r="K1623" s="59">
        <v>2.3900000000000002E-3</v>
      </c>
      <c r="L1623" s="59">
        <v>1.6999999999999999E-3</v>
      </c>
      <c r="M1623" s="59">
        <v>6.8000000000000005E-4</v>
      </c>
      <c r="N1623" s="59">
        <v>0.33622999999999997</v>
      </c>
      <c r="O1623" s="19">
        <v>205.3854</v>
      </c>
      <c r="P1623" s="19">
        <v>111.54049999999999</v>
      </c>
      <c r="Q1623" s="18">
        <v>1.93</v>
      </c>
      <c r="R1623" s="18">
        <v>5.835</v>
      </c>
      <c r="S1623" s="18">
        <v>2.2490000000000001</v>
      </c>
      <c r="T1623" s="18">
        <v>9.0340000000000007</v>
      </c>
      <c r="U1623" s="18">
        <v>6.149</v>
      </c>
      <c r="V1623" s="18">
        <v>6.2779999999999996</v>
      </c>
    </row>
    <row r="1624" spans="1:22" s="52" customFormat="1" x14ac:dyDescent="0.25">
      <c r="A1624" s="53">
        <v>43942</v>
      </c>
      <c r="B1624" s="14">
        <v>8</v>
      </c>
      <c r="C1624" s="57">
        <v>212889250000</v>
      </c>
      <c r="D1624" s="57">
        <v>8574394620</v>
      </c>
      <c r="E1624" s="57">
        <v>0</v>
      </c>
      <c r="F1624" s="57">
        <v>231821304010</v>
      </c>
      <c r="G1624" s="59">
        <v>4.3800000000000002E-3</v>
      </c>
      <c r="H1624" s="59">
        <v>-4.0000000000000002E-4</v>
      </c>
      <c r="I1624" s="59">
        <v>4.7800000000000004E-3</v>
      </c>
      <c r="J1624" s="59">
        <v>7.8920000000000004E-2</v>
      </c>
      <c r="K1624" s="59">
        <v>2.0000000000000001E-4</v>
      </c>
      <c r="L1624" s="59">
        <v>-3.0000000000000001E-5</v>
      </c>
      <c r="M1624" s="59">
        <v>2.3000000000000001E-4</v>
      </c>
      <c r="N1624" s="59">
        <v>7.4260000000000007E-2</v>
      </c>
      <c r="O1624" s="19">
        <v>205.42570000000001</v>
      </c>
      <c r="P1624" s="19">
        <v>111.5371</v>
      </c>
      <c r="Q1624" s="18">
        <v>1.927</v>
      </c>
      <c r="R1624" s="18">
        <v>5.8230000000000004</v>
      </c>
      <c r="S1624" s="18">
        <v>2.246</v>
      </c>
      <c r="T1624" s="18">
        <v>9.0340000000000007</v>
      </c>
      <c r="U1624" s="18">
        <v>6.1449999999999996</v>
      </c>
      <c r="V1624" s="18">
        <v>6.2770000000000001</v>
      </c>
    </row>
    <row r="1625" spans="1:22" s="52" customFormat="1" x14ac:dyDescent="0.25">
      <c r="A1625" s="53">
        <v>43943</v>
      </c>
      <c r="B1625" s="14">
        <v>8</v>
      </c>
      <c r="C1625" s="57">
        <v>212889250000</v>
      </c>
      <c r="D1625" s="57">
        <v>8626971739</v>
      </c>
      <c r="E1625" s="57">
        <v>0</v>
      </c>
      <c r="F1625" s="57">
        <v>231732999623</v>
      </c>
      <c r="G1625" s="59">
        <v>4.0000000000000001E-3</v>
      </c>
      <c r="H1625" s="59">
        <v>-1.01E-3</v>
      </c>
      <c r="I1625" s="59">
        <v>5.0099999999999997E-3</v>
      </c>
      <c r="J1625" s="59">
        <v>6.8430000000000005E-2</v>
      </c>
      <c r="K1625" s="59">
        <v>-3.8000000000000002E-4</v>
      </c>
      <c r="L1625" s="59">
        <v>-6.0999999999999997E-4</v>
      </c>
      <c r="M1625" s="59">
        <v>2.3000000000000001E-4</v>
      </c>
      <c r="N1625" s="59">
        <v>-0.12981999999999999</v>
      </c>
      <c r="O1625" s="19">
        <v>205.34739999999999</v>
      </c>
      <c r="P1625" s="19">
        <v>111.4689</v>
      </c>
      <c r="Q1625" s="18">
        <v>1.9239999999999999</v>
      </c>
      <c r="R1625" s="18">
        <v>5.8070000000000004</v>
      </c>
      <c r="S1625" s="18">
        <v>2.2429999999999999</v>
      </c>
      <c r="T1625" s="18">
        <v>9.0340000000000007</v>
      </c>
      <c r="U1625" s="18">
        <v>6.1669999999999998</v>
      </c>
      <c r="V1625" s="18">
        <v>6.3049999999999997</v>
      </c>
    </row>
    <row r="1626" spans="1:22" s="52" customFormat="1" x14ac:dyDescent="0.25">
      <c r="A1626" s="53">
        <v>43944</v>
      </c>
      <c r="B1626" s="14">
        <v>8</v>
      </c>
      <c r="C1626" s="57">
        <v>212889250000</v>
      </c>
      <c r="D1626" s="57">
        <v>8679548867</v>
      </c>
      <c r="E1626" s="57">
        <v>0</v>
      </c>
      <c r="F1626" s="57">
        <v>231514908771</v>
      </c>
      <c r="G1626" s="59">
        <v>3.0500000000000002E-3</v>
      </c>
      <c r="H1626" s="59">
        <v>-2.1900000000000001E-3</v>
      </c>
      <c r="I1626" s="59">
        <v>5.2399999999999999E-3</v>
      </c>
      <c r="J1626" s="59">
        <v>4.956E-2</v>
      </c>
      <c r="K1626" s="59">
        <v>-9.3999999999999997E-4</v>
      </c>
      <c r="L1626" s="59">
        <v>-1.17E-3</v>
      </c>
      <c r="M1626" s="59">
        <v>2.3000000000000001E-4</v>
      </c>
      <c r="N1626" s="59">
        <v>-0.29083999999999999</v>
      </c>
      <c r="O1626" s="19">
        <v>205.1542</v>
      </c>
      <c r="P1626" s="19">
        <v>111.3381</v>
      </c>
      <c r="Q1626" s="18">
        <v>1.919</v>
      </c>
      <c r="R1626" s="18">
        <v>5.7869999999999999</v>
      </c>
      <c r="S1626" s="18">
        <v>2.2400000000000002</v>
      </c>
      <c r="T1626" s="18">
        <v>9.0340000000000007</v>
      </c>
      <c r="U1626" s="18">
        <v>6.2140000000000004</v>
      </c>
      <c r="V1626" s="18">
        <v>6.3630000000000004</v>
      </c>
    </row>
    <row r="1627" spans="1:22" s="52" customFormat="1" x14ac:dyDescent="0.25">
      <c r="A1627" s="53">
        <v>43948</v>
      </c>
      <c r="B1627" s="14">
        <v>8</v>
      </c>
      <c r="C1627" s="57">
        <v>212889250000</v>
      </c>
      <c r="D1627" s="57">
        <v>8889857225</v>
      </c>
      <c r="E1627" s="57">
        <v>0</v>
      </c>
      <c r="F1627" s="57">
        <v>231662537651</v>
      </c>
      <c r="G1627" s="59">
        <v>3.6900000000000001E-3</v>
      </c>
      <c r="H1627" s="59">
        <v>-2.4599999999999999E-3</v>
      </c>
      <c r="I1627" s="59">
        <v>6.1500000000000001E-3</v>
      </c>
      <c r="J1627" s="59">
        <v>5.108E-2</v>
      </c>
      <c r="K1627" s="59">
        <v>6.4000000000000005E-4</v>
      </c>
      <c r="L1627" s="59">
        <v>-2.7E-4</v>
      </c>
      <c r="M1627" s="59">
        <v>9.1E-4</v>
      </c>
      <c r="N1627" s="59">
        <v>5.9889999999999999E-2</v>
      </c>
      <c r="O1627" s="19">
        <v>205.285</v>
      </c>
      <c r="P1627" s="19">
        <v>111.3078</v>
      </c>
      <c r="Q1627" s="18">
        <v>1.909</v>
      </c>
      <c r="R1627" s="18">
        <v>5.74</v>
      </c>
      <c r="S1627" s="18">
        <v>2.2290000000000001</v>
      </c>
      <c r="T1627" s="18">
        <v>9.0340000000000007</v>
      </c>
      <c r="U1627" s="18">
        <v>6.2140000000000004</v>
      </c>
      <c r="V1627" s="18">
        <v>6.3650000000000002</v>
      </c>
    </row>
    <row r="1628" spans="1:22" s="52" customFormat="1" x14ac:dyDescent="0.25">
      <c r="A1628" s="53">
        <v>43949</v>
      </c>
      <c r="B1628" s="14">
        <v>8</v>
      </c>
      <c r="C1628" s="57">
        <v>212889250000</v>
      </c>
      <c r="D1628" s="57">
        <v>8942434290</v>
      </c>
      <c r="E1628" s="57">
        <v>0</v>
      </c>
      <c r="F1628" s="57">
        <v>231656083299</v>
      </c>
      <c r="G1628" s="59">
        <v>3.6600000000000001E-3</v>
      </c>
      <c r="H1628" s="59">
        <v>-2.7100000000000002E-3</v>
      </c>
      <c r="I1628" s="59">
        <v>6.3800000000000003E-3</v>
      </c>
      <c r="J1628" s="59">
        <v>4.8829999999999998E-2</v>
      </c>
      <c r="K1628" s="59">
        <v>-3.0000000000000001E-5</v>
      </c>
      <c r="L1628" s="59">
        <v>-2.5000000000000001E-4</v>
      </c>
      <c r="M1628" s="59">
        <v>2.3000000000000001E-4</v>
      </c>
      <c r="N1628" s="59">
        <v>-1.0120000000000001E-2</v>
      </c>
      <c r="O1628" s="19">
        <v>205.27930000000001</v>
      </c>
      <c r="P1628" s="19">
        <v>111.27930000000001</v>
      </c>
      <c r="Q1628" s="18">
        <v>1.9059999999999999</v>
      </c>
      <c r="R1628" s="18">
        <v>5.7279999999999998</v>
      </c>
      <c r="S1628" s="18">
        <v>2.2269999999999999</v>
      </c>
      <c r="T1628" s="18">
        <v>9.0340000000000007</v>
      </c>
      <c r="U1628" s="18">
        <v>6.2240000000000002</v>
      </c>
      <c r="V1628" s="18">
        <v>6.375</v>
      </c>
    </row>
    <row r="1629" spans="1:22" s="52" customFormat="1" x14ac:dyDescent="0.25">
      <c r="A1629" s="53">
        <v>43950</v>
      </c>
      <c r="B1629" s="14">
        <v>8</v>
      </c>
      <c r="C1629" s="57">
        <v>212889250000</v>
      </c>
      <c r="D1629" s="57">
        <v>438846966</v>
      </c>
      <c r="E1629" s="57">
        <v>8556164500</v>
      </c>
      <c r="F1629" s="57">
        <v>231527477775</v>
      </c>
      <c r="G1629" s="59">
        <v>3.1099999999999999E-3</v>
      </c>
      <c r="H1629" s="59">
        <v>-3.5000000000000001E-3</v>
      </c>
      <c r="I1629" s="59">
        <v>6.6100000000000004E-3</v>
      </c>
      <c r="J1629" s="59">
        <v>3.9820000000000001E-2</v>
      </c>
      <c r="K1629" s="59">
        <v>-5.5999999999999995E-4</v>
      </c>
      <c r="L1629" s="59">
        <v>-7.7999999999999999E-4</v>
      </c>
      <c r="M1629" s="59">
        <v>2.3000000000000001E-4</v>
      </c>
      <c r="N1629" s="59">
        <v>-0.18346999999999999</v>
      </c>
      <c r="O1629" s="19">
        <v>205.1653</v>
      </c>
      <c r="P1629" s="19">
        <v>111.1917</v>
      </c>
      <c r="Q1629" s="18">
        <v>1.9019999999999999</v>
      </c>
      <c r="R1629" s="18">
        <v>5.7110000000000003</v>
      </c>
      <c r="S1629" s="18">
        <v>2.2240000000000002</v>
      </c>
      <c r="T1629" s="18">
        <v>9.0340000000000007</v>
      </c>
      <c r="U1629" s="18">
        <v>6.1630000000000003</v>
      </c>
      <c r="V1629" s="18">
        <v>6.4130000000000003</v>
      </c>
    </row>
    <row r="1630" spans="1:22" s="52" customFormat="1" x14ac:dyDescent="0.25">
      <c r="A1630" s="53">
        <v>43951</v>
      </c>
      <c r="B1630" s="14">
        <v>8</v>
      </c>
      <c r="C1630" s="57">
        <v>212889250000</v>
      </c>
      <c r="D1630" s="57">
        <v>491424032</v>
      </c>
      <c r="E1630" s="57">
        <v>8556984954</v>
      </c>
      <c r="F1630" s="57">
        <v>231814547668</v>
      </c>
      <c r="G1630" s="59">
        <v>4.3499999999999997E-3</v>
      </c>
      <c r="H1630" s="59">
        <v>-2.49E-3</v>
      </c>
      <c r="I1630" s="59">
        <v>6.8399999999999997E-3</v>
      </c>
      <c r="J1630" s="59">
        <v>5.4239999999999997E-2</v>
      </c>
      <c r="K1630" s="59">
        <v>1.24E-3</v>
      </c>
      <c r="L1630" s="59">
        <v>1.01E-3</v>
      </c>
      <c r="M1630" s="59">
        <v>2.3000000000000001E-4</v>
      </c>
      <c r="N1630" s="59">
        <v>0.57189000000000001</v>
      </c>
      <c r="O1630" s="19">
        <v>205.41970000000001</v>
      </c>
      <c r="P1630" s="19">
        <v>111.30459999999999</v>
      </c>
      <c r="Q1630" s="18">
        <v>1.901</v>
      </c>
      <c r="R1630" s="18">
        <v>5.71</v>
      </c>
      <c r="S1630" s="18">
        <v>2.2210000000000001</v>
      </c>
      <c r="T1630" s="18">
        <v>9.0340000000000007</v>
      </c>
      <c r="U1630" s="18">
        <v>6.1139999999999999</v>
      </c>
      <c r="V1630" s="18">
        <v>6.3579999999999997</v>
      </c>
    </row>
    <row r="1631" spans="1:22" s="52" customFormat="1" x14ac:dyDescent="0.25">
      <c r="A1631" s="53">
        <v>43955</v>
      </c>
      <c r="B1631" s="14">
        <v>10</v>
      </c>
      <c r="C1631" s="57">
        <v>224989250000</v>
      </c>
      <c r="D1631" s="57">
        <v>713160029</v>
      </c>
      <c r="E1631" s="57">
        <v>0</v>
      </c>
      <c r="F1631" s="57">
        <v>235139621296</v>
      </c>
      <c r="G1631" s="59">
        <v>-9.7999999999999997E-4</v>
      </c>
      <c r="H1631" s="59">
        <v>-1.91E-3</v>
      </c>
      <c r="I1631" s="59">
        <v>9.3000000000000005E-4</v>
      </c>
      <c r="J1631" s="59">
        <v>-8.5199999999999998E-2</v>
      </c>
      <c r="K1631" s="59">
        <v>-9.7999999999999997E-4</v>
      </c>
      <c r="L1631" s="59">
        <v>-1.91E-3</v>
      </c>
      <c r="M1631" s="59">
        <v>9.3000000000000005E-4</v>
      </c>
      <c r="N1631" s="59">
        <v>-8.5199999999999998E-2</v>
      </c>
      <c r="O1631" s="19">
        <v>205.2193</v>
      </c>
      <c r="P1631" s="19">
        <v>111.09229999999999</v>
      </c>
      <c r="Q1631" s="18">
        <v>2.06</v>
      </c>
      <c r="R1631" s="18">
        <v>6.5270000000000001</v>
      </c>
      <c r="S1631" s="18">
        <v>2.3410000000000002</v>
      </c>
      <c r="T1631" s="18">
        <v>8.92</v>
      </c>
      <c r="U1631" s="18">
        <v>6.2949999999999999</v>
      </c>
      <c r="V1631" s="18">
        <v>6.492</v>
      </c>
    </row>
    <row r="1632" spans="1:22" s="52" customFormat="1" x14ac:dyDescent="0.25">
      <c r="A1632" s="53">
        <v>43956</v>
      </c>
      <c r="B1632" s="14">
        <v>10</v>
      </c>
      <c r="C1632" s="57">
        <v>224989250000</v>
      </c>
      <c r="D1632" s="57">
        <v>768022681</v>
      </c>
      <c r="E1632" s="57">
        <v>0</v>
      </c>
      <c r="F1632" s="57">
        <v>235787614514</v>
      </c>
      <c r="G1632" s="59">
        <v>1.7799999999999999E-3</v>
      </c>
      <c r="H1632" s="59">
        <v>6.0999999999999997E-4</v>
      </c>
      <c r="I1632" s="59">
        <v>1.17E-3</v>
      </c>
      <c r="J1632" s="59">
        <v>0.13844000000000001</v>
      </c>
      <c r="K1632" s="59">
        <v>2.7599999999999999E-3</v>
      </c>
      <c r="L1632" s="59">
        <v>2.5200000000000001E-3</v>
      </c>
      <c r="M1632" s="59">
        <v>2.3000000000000001E-4</v>
      </c>
      <c r="N1632" s="59">
        <v>1.73048</v>
      </c>
      <c r="O1632" s="19">
        <v>205.78489999999999</v>
      </c>
      <c r="P1632" s="19">
        <v>111.3728</v>
      </c>
      <c r="Q1632" s="18">
        <v>2.0609999999999999</v>
      </c>
      <c r="R1632" s="18">
        <v>6.5359999999999996</v>
      </c>
      <c r="S1632" s="18">
        <v>2.3380000000000001</v>
      </c>
      <c r="T1632" s="18">
        <v>8.92</v>
      </c>
      <c r="U1632" s="18">
        <v>6.1959999999999997</v>
      </c>
      <c r="V1632" s="18">
        <v>6.3680000000000003</v>
      </c>
    </row>
    <row r="1633" spans="1:22" s="52" customFormat="1" x14ac:dyDescent="0.25">
      <c r="A1633" s="53">
        <v>43957</v>
      </c>
      <c r="B1633" s="14">
        <v>10</v>
      </c>
      <c r="C1633" s="57">
        <v>224989250000</v>
      </c>
      <c r="D1633" s="57">
        <v>822885219</v>
      </c>
      <c r="E1633" s="57">
        <v>0</v>
      </c>
      <c r="F1633" s="57">
        <v>235388212316</v>
      </c>
      <c r="G1633" s="59">
        <v>8.0000000000000007E-5</v>
      </c>
      <c r="H1633" s="59">
        <v>-1.32E-3</v>
      </c>
      <c r="I1633" s="59">
        <v>1.4E-3</v>
      </c>
      <c r="J1633" s="59">
        <v>4.9199999999999999E-3</v>
      </c>
      <c r="K1633" s="59">
        <v>-1.6900000000000001E-3</v>
      </c>
      <c r="L1633" s="59">
        <v>-1.9300000000000001E-3</v>
      </c>
      <c r="M1633" s="59">
        <v>2.3000000000000001E-4</v>
      </c>
      <c r="N1633" s="59">
        <v>-0.46140999999999999</v>
      </c>
      <c r="O1633" s="19">
        <v>205.43629999999999</v>
      </c>
      <c r="P1633" s="19">
        <v>111.158</v>
      </c>
      <c r="Q1633" s="18">
        <v>2.056</v>
      </c>
      <c r="R1633" s="18">
        <v>6.5090000000000003</v>
      </c>
      <c r="S1633" s="18">
        <v>2.335</v>
      </c>
      <c r="T1633" s="18">
        <v>8.92</v>
      </c>
      <c r="U1633" s="18">
        <v>6.2690000000000001</v>
      </c>
      <c r="V1633" s="18">
        <v>6.4580000000000002</v>
      </c>
    </row>
    <row r="1634" spans="1:22" s="52" customFormat="1" x14ac:dyDescent="0.25">
      <c r="A1634" s="53">
        <v>43958</v>
      </c>
      <c r="B1634" s="14">
        <v>10</v>
      </c>
      <c r="C1634" s="57">
        <v>224989250000</v>
      </c>
      <c r="D1634" s="57">
        <v>877747901</v>
      </c>
      <c r="E1634" s="57">
        <v>0</v>
      </c>
      <c r="F1634" s="57">
        <v>235553360212</v>
      </c>
      <c r="G1634" s="59">
        <v>7.7999999999999999E-4</v>
      </c>
      <c r="H1634" s="59">
        <v>-8.4999999999999995E-4</v>
      </c>
      <c r="I1634" s="59">
        <v>1.6299999999999999E-3</v>
      </c>
      <c r="J1634" s="59">
        <v>4.1619999999999997E-2</v>
      </c>
      <c r="K1634" s="59">
        <v>6.9999999999999999E-4</v>
      </c>
      <c r="L1634" s="59">
        <v>4.6999999999999999E-4</v>
      </c>
      <c r="M1634" s="59">
        <v>2.3000000000000001E-4</v>
      </c>
      <c r="N1634" s="59">
        <v>0.29174</v>
      </c>
      <c r="O1634" s="19">
        <v>205.5804</v>
      </c>
      <c r="P1634" s="19">
        <v>111.2101</v>
      </c>
      <c r="Q1634" s="18">
        <v>2.0539999999999998</v>
      </c>
      <c r="R1634" s="18">
        <v>6.5039999999999996</v>
      </c>
      <c r="S1634" s="18">
        <v>2.3330000000000002</v>
      </c>
      <c r="T1634" s="18">
        <v>8.92</v>
      </c>
      <c r="U1634" s="18">
        <v>6.2560000000000002</v>
      </c>
      <c r="V1634" s="18">
        <v>6.4329999999999998</v>
      </c>
    </row>
    <row r="1635" spans="1:22" s="52" customFormat="1" x14ac:dyDescent="0.25">
      <c r="A1635" s="53">
        <v>43959</v>
      </c>
      <c r="B1635" s="14">
        <v>10</v>
      </c>
      <c r="C1635" s="57">
        <v>224989250000</v>
      </c>
      <c r="D1635" s="57">
        <v>932610481</v>
      </c>
      <c r="E1635" s="57">
        <v>0</v>
      </c>
      <c r="F1635" s="57">
        <v>235396615888</v>
      </c>
      <c r="G1635" s="59">
        <v>1.2E-4</v>
      </c>
      <c r="H1635" s="59">
        <v>-1.75E-3</v>
      </c>
      <c r="I1635" s="59">
        <v>1.8600000000000001E-3</v>
      </c>
      <c r="J1635" s="59">
        <v>5.3299999999999997E-3</v>
      </c>
      <c r="K1635" s="59">
        <v>-6.7000000000000002E-4</v>
      </c>
      <c r="L1635" s="59">
        <v>-8.9999999999999998E-4</v>
      </c>
      <c r="M1635" s="59">
        <v>2.3000000000000001E-4</v>
      </c>
      <c r="N1635" s="59">
        <v>-0.2157</v>
      </c>
      <c r="O1635" s="19">
        <v>205.4436</v>
      </c>
      <c r="P1635" s="19">
        <v>111.11</v>
      </c>
      <c r="Q1635" s="18">
        <v>2.0499999999999998</v>
      </c>
      <c r="R1635" s="18">
        <v>6.4829999999999997</v>
      </c>
      <c r="S1635" s="18">
        <v>2.33</v>
      </c>
      <c r="T1635" s="18">
        <v>8.92</v>
      </c>
      <c r="U1635" s="18">
        <v>6.2830000000000004</v>
      </c>
      <c r="V1635" s="18">
        <v>6.4729999999999999</v>
      </c>
    </row>
    <row r="1636" spans="1:22" s="52" customFormat="1" x14ac:dyDescent="0.25">
      <c r="A1636" s="53">
        <v>43962</v>
      </c>
      <c r="B1636" s="14">
        <v>10</v>
      </c>
      <c r="C1636" s="57">
        <v>224989250000</v>
      </c>
      <c r="D1636" s="57">
        <v>1097198301</v>
      </c>
      <c r="E1636" s="57">
        <v>0</v>
      </c>
      <c r="F1636" s="57">
        <v>235762748818</v>
      </c>
      <c r="G1636" s="59">
        <v>1.67E-3</v>
      </c>
      <c r="H1636" s="59">
        <v>-8.8999999999999995E-4</v>
      </c>
      <c r="I1636" s="59">
        <v>2.5600000000000002E-3</v>
      </c>
      <c r="J1636" s="59">
        <v>5.7000000000000002E-2</v>
      </c>
      <c r="K1636" s="59">
        <v>1.56E-3</v>
      </c>
      <c r="L1636" s="59">
        <v>8.5999999999999998E-4</v>
      </c>
      <c r="M1636" s="59">
        <v>6.9999999999999999E-4</v>
      </c>
      <c r="N1636" s="59">
        <v>0.20815</v>
      </c>
      <c r="O1636" s="19">
        <v>205.76320000000001</v>
      </c>
      <c r="P1636" s="19">
        <v>111.20529999999999</v>
      </c>
      <c r="Q1636" s="18">
        <v>2.044</v>
      </c>
      <c r="R1636" s="18">
        <v>6.4550000000000001</v>
      </c>
      <c r="S1636" s="18">
        <v>2.3220000000000001</v>
      </c>
      <c r="T1636" s="18">
        <v>8.92</v>
      </c>
      <c r="U1636" s="18">
        <v>6.2409999999999997</v>
      </c>
      <c r="V1636" s="18">
        <v>6.423</v>
      </c>
    </row>
    <row r="1637" spans="1:22" s="52" customFormat="1" x14ac:dyDescent="0.25">
      <c r="A1637" s="53">
        <v>43963</v>
      </c>
      <c r="B1637" s="14">
        <v>10</v>
      </c>
      <c r="C1637" s="57">
        <v>224989250000</v>
      </c>
      <c r="D1637" s="57">
        <v>1152060984</v>
      </c>
      <c r="E1637" s="57">
        <v>0</v>
      </c>
      <c r="F1637" s="57">
        <v>235933287044</v>
      </c>
      <c r="G1637" s="59">
        <v>2.3999999999999998E-3</v>
      </c>
      <c r="H1637" s="59">
        <v>-4.0000000000000002E-4</v>
      </c>
      <c r="I1637" s="59">
        <v>2.8E-3</v>
      </c>
      <c r="J1637" s="59">
        <v>7.553E-2</v>
      </c>
      <c r="K1637" s="59">
        <v>7.2000000000000005E-4</v>
      </c>
      <c r="L1637" s="59">
        <v>4.8999999999999998E-4</v>
      </c>
      <c r="M1637" s="59">
        <v>2.3000000000000001E-4</v>
      </c>
      <c r="N1637" s="59">
        <v>0.30203000000000002</v>
      </c>
      <c r="O1637" s="19">
        <v>205.91200000000001</v>
      </c>
      <c r="P1637" s="19">
        <v>111.26009999999999</v>
      </c>
      <c r="Q1637" s="18">
        <v>2.0419999999999998</v>
      </c>
      <c r="R1637" s="18">
        <v>6.4489999999999998</v>
      </c>
      <c r="S1637" s="18">
        <v>2.319</v>
      </c>
      <c r="T1637" s="18">
        <v>8.92</v>
      </c>
      <c r="U1637" s="18">
        <v>6.2220000000000004</v>
      </c>
      <c r="V1637" s="18">
        <v>6.3959999999999999</v>
      </c>
    </row>
    <row r="1638" spans="1:22" s="52" customFormat="1" x14ac:dyDescent="0.25">
      <c r="A1638" s="53">
        <v>43964</v>
      </c>
      <c r="B1638" s="14">
        <v>10</v>
      </c>
      <c r="C1638" s="57">
        <v>224989250000</v>
      </c>
      <c r="D1638" s="57">
        <v>1206923565</v>
      </c>
      <c r="E1638" s="57">
        <v>0</v>
      </c>
      <c r="F1638" s="57">
        <v>235728026748</v>
      </c>
      <c r="G1638" s="59">
        <v>1.5200000000000001E-3</v>
      </c>
      <c r="H1638" s="59">
        <v>-1.5100000000000001E-3</v>
      </c>
      <c r="I1638" s="59">
        <v>3.0300000000000001E-3</v>
      </c>
      <c r="J1638" s="59">
        <v>4.3700000000000003E-2</v>
      </c>
      <c r="K1638" s="59">
        <v>-8.7000000000000001E-4</v>
      </c>
      <c r="L1638" s="59">
        <v>-1.1000000000000001E-3</v>
      </c>
      <c r="M1638" s="59">
        <v>2.3000000000000001E-4</v>
      </c>
      <c r="N1638" s="59">
        <v>-0.27217000000000002</v>
      </c>
      <c r="O1638" s="19">
        <v>205.7329</v>
      </c>
      <c r="P1638" s="19">
        <v>111.137</v>
      </c>
      <c r="Q1638" s="18">
        <v>2.0369999999999999</v>
      </c>
      <c r="R1638" s="18">
        <v>6.4249999999999998</v>
      </c>
      <c r="S1638" s="18">
        <v>2.3159999999999998</v>
      </c>
      <c r="T1638" s="18">
        <v>8.92</v>
      </c>
      <c r="U1638" s="18">
        <v>6.258</v>
      </c>
      <c r="V1638" s="18">
        <v>6.4470000000000001</v>
      </c>
    </row>
    <row r="1639" spans="1:22" s="52" customFormat="1" x14ac:dyDescent="0.25">
      <c r="A1639" s="53">
        <v>43965</v>
      </c>
      <c r="B1639" s="14">
        <v>10</v>
      </c>
      <c r="C1639" s="57">
        <v>224989250000</v>
      </c>
      <c r="D1639" s="57">
        <v>1261786225</v>
      </c>
      <c r="E1639" s="57">
        <v>0</v>
      </c>
      <c r="F1639" s="57">
        <v>235595897225</v>
      </c>
      <c r="G1639" s="59">
        <v>9.6000000000000002E-4</v>
      </c>
      <c r="H1639" s="59">
        <v>-2.3E-3</v>
      </c>
      <c r="I1639" s="59">
        <v>3.2599999999999999E-3</v>
      </c>
      <c r="J1639" s="59">
        <v>2.5420000000000002E-2</v>
      </c>
      <c r="K1639" s="59">
        <v>-5.5999999999999995E-4</v>
      </c>
      <c r="L1639" s="59">
        <v>-7.9000000000000001E-4</v>
      </c>
      <c r="M1639" s="59">
        <v>2.3000000000000001E-4</v>
      </c>
      <c r="N1639" s="59">
        <v>-0.18506</v>
      </c>
      <c r="O1639" s="19">
        <v>205.61750000000001</v>
      </c>
      <c r="P1639" s="19">
        <v>111.04859999999999</v>
      </c>
      <c r="Q1639" s="18">
        <v>2.0339999999999998</v>
      </c>
      <c r="R1639" s="18">
        <v>6.4080000000000004</v>
      </c>
      <c r="S1639" s="18">
        <v>2.3140000000000001</v>
      </c>
      <c r="T1639" s="18">
        <v>8.92</v>
      </c>
      <c r="U1639" s="18">
        <v>6.2859999999999996</v>
      </c>
      <c r="V1639" s="18">
        <v>6.4829999999999997</v>
      </c>
    </row>
    <row r="1640" spans="1:22" s="52" customFormat="1" x14ac:dyDescent="0.25">
      <c r="A1640" s="53">
        <v>43966</v>
      </c>
      <c r="B1640" s="14">
        <v>10</v>
      </c>
      <c r="C1640" s="57">
        <v>224989250000</v>
      </c>
      <c r="D1640" s="57">
        <v>1316648823</v>
      </c>
      <c r="E1640" s="57">
        <v>0</v>
      </c>
      <c r="F1640" s="57">
        <v>235895781837</v>
      </c>
      <c r="G1640" s="59">
        <v>2.2399999999999998E-3</v>
      </c>
      <c r="H1640" s="59">
        <v>-1.2600000000000001E-3</v>
      </c>
      <c r="I1640" s="59">
        <v>3.5000000000000001E-3</v>
      </c>
      <c r="J1640" s="59">
        <v>5.5879999999999999E-2</v>
      </c>
      <c r="K1640" s="59">
        <v>1.2700000000000001E-3</v>
      </c>
      <c r="L1640" s="59">
        <v>1.0399999999999999E-3</v>
      </c>
      <c r="M1640" s="59">
        <v>2.3000000000000001E-4</v>
      </c>
      <c r="N1640" s="59">
        <v>0.59091000000000005</v>
      </c>
      <c r="O1640" s="19">
        <v>205.8793</v>
      </c>
      <c r="P1640" s="19">
        <v>111.1645</v>
      </c>
      <c r="Q1640" s="18">
        <v>2.0329999999999999</v>
      </c>
      <c r="R1640" s="18">
        <v>6.407</v>
      </c>
      <c r="S1640" s="18">
        <v>2.3109999999999999</v>
      </c>
      <c r="T1640" s="18">
        <v>8.92</v>
      </c>
      <c r="U1640" s="18">
        <v>6.2489999999999997</v>
      </c>
      <c r="V1640" s="18">
        <v>6.4290000000000003</v>
      </c>
    </row>
    <row r="1641" spans="1:22" s="52" customFormat="1" x14ac:dyDescent="0.25">
      <c r="A1641" s="53">
        <v>43969</v>
      </c>
      <c r="B1641" s="14">
        <v>10</v>
      </c>
      <c r="C1641" s="57">
        <v>224989250000</v>
      </c>
      <c r="D1641" s="57">
        <v>1481236630</v>
      </c>
      <c r="E1641" s="57">
        <v>0</v>
      </c>
      <c r="F1641" s="57">
        <v>235926037697</v>
      </c>
      <c r="G1641" s="59">
        <v>2.3700000000000001E-3</v>
      </c>
      <c r="H1641" s="59">
        <v>-1.83E-3</v>
      </c>
      <c r="I1641" s="59">
        <v>4.1999999999999997E-3</v>
      </c>
      <c r="J1641" s="59">
        <v>4.9079999999999999E-2</v>
      </c>
      <c r="K1641" s="59">
        <v>1.2999999999999999E-4</v>
      </c>
      <c r="L1641" s="59">
        <v>-5.6999999999999998E-4</v>
      </c>
      <c r="M1641" s="59">
        <v>6.9999999999999999E-4</v>
      </c>
      <c r="N1641" s="59">
        <v>1.5730000000000001E-2</v>
      </c>
      <c r="O1641" s="19">
        <v>205.9057</v>
      </c>
      <c r="P1641" s="19">
        <v>111.101</v>
      </c>
      <c r="Q1641" s="18">
        <v>2.0249999999999999</v>
      </c>
      <c r="R1641" s="18">
        <v>6.37</v>
      </c>
      <c r="S1641" s="18">
        <v>2.3029999999999999</v>
      </c>
      <c r="T1641" s="18">
        <v>8.92</v>
      </c>
      <c r="U1641" s="18">
        <v>6.2709999999999999</v>
      </c>
      <c r="V1641" s="18">
        <v>6.4489999999999998</v>
      </c>
    </row>
    <row r="1642" spans="1:22" s="52" customFormat="1" x14ac:dyDescent="0.25">
      <c r="A1642" s="53">
        <v>43970</v>
      </c>
      <c r="B1642" s="14">
        <v>10</v>
      </c>
      <c r="C1642" s="57">
        <v>224989250000</v>
      </c>
      <c r="D1642" s="57">
        <v>1536099292</v>
      </c>
      <c r="E1642" s="57">
        <v>0</v>
      </c>
      <c r="F1642" s="57">
        <v>235979322264</v>
      </c>
      <c r="G1642" s="59">
        <v>2.5899999999999999E-3</v>
      </c>
      <c r="H1642" s="59">
        <v>-1.8400000000000001E-3</v>
      </c>
      <c r="I1642" s="59">
        <v>4.4299999999999999E-3</v>
      </c>
      <c r="J1642" s="59">
        <v>5.0990000000000001E-2</v>
      </c>
      <c r="K1642" s="59">
        <v>2.3000000000000001E-4</v>
      </c>
      <c r="L1642" s="59">
        <v>-1.0000000000000001E-5</v>
      </c>
      <c r="M1642" s="59">
        <v>2.3000000000000001E-4</v>
      </c>
      <c r="N1642" s="59">
        <v>8.5919999999999996E-2</v>
      </c>
      <c r="O1642" s="19">
        <v>205.9522</v>
      </c>
      <c r="P1642" s="19">
        <v>111.1002</v>
      </c>
      <c r="Q1642" s="18">
        <v>2.0219999999999998</v>
      </c>
      <c r="R1642" s="18">
        <v>6.3540000000000001</v>
      </c>
      <c r="S1642" s="18">
        <v>2.2999999999999998</v>
      </c>
      <c r="T1642" s="18">
        <v>8.92</v>
      </c>
      <c r="U1642" s="18">
        <v>6.258</v>
      </c>
      <c r="V1642" s="18">
        <v>6.4459999999999997</v>
      </c>
    </row>
    <row r="1643" spans="1:22" s="52" customFormat="1" x14ac:dyDescent="0.25">
      <c r="A1643" s="53">
        <v>43971</v>
      </c>
      <c r="B1643" s="14">
        <v>10</v>
      </c>
      <c r="C1643" s="57">
        <v>224989250000</v>
      </c>
      <c r="D1643" s="57">
        <v>1590961834</v>
      </c>
      <c r="E1643" s="57">
        <v>0</v>
      </c>
      <c r="F1643" s="57">
        <v>236211620277</v>
      </c>
      <c r="G1643" s="59">
        <v>3.5799999999999998E-3</v>
      </c>
      <c r="H1643" s="59">
        <v>-1.08E-3</v>
      </c>
      <c r="I1643" s="59">
        <v>4.6600000000000001E-3</v>
      </c>
      <c r="J1643" s="59">
        <v>6.7379999999999995E-2</v>
      </c>
      <c r="K1643" s="59">
        <v>9.7999999999999997E-4</v>
      </c>
      <c r="L1643" s="59">
        <v>7.5000000000000002E-4</v>
      </c>
      <c r="M1643" s="59">
        <v>2.3000000000000001E-4</v>
      </c>
      <c r="N1643" s="59">
        <v>0.43208000000000002</v>
      </c>
      <c r="O1643" s="19">
        <v>206.1549</v>
      </c>
      <c r="P1643" s="19">
        <v>111.1841</v>
      </c>
      <c r="Q1643" s="18">
        <v>2.0209999999999999</v>
      </c>
      <c r="R1643" s="18">
        <v>6.3520000000000003</v>
      </c>
      <c r="S1643" s="18">
        <v>2.2970000000000002</v>
      </c>
      <c r="T1643" s="18">
        <v>8.92</v>
      </c>
      <c r="U1643" s="18">
        <v>6.2320000000000002</v>
      </c>
      <c r="V1643" s="18">
        <v>6.4059999999999997</v>
      </c>
    </row>
    <row r="1644" spans="1:22" s="52" customFormat="1" x14ac:dyDescent="0.25">
      <c r="A1644" s="53">
        <v>43972</v>
      </c>
      <c r="B1644" s="14">
        <v>10</v>
      </c>
      <c r="C1644" s="57">
        <v>224989250000</v>
      </c>
      <c r="D1644" s="57">
        <v>1645824502</v>
      </c>
      <c r="E1644" s="57">
        <v>0</v>
      </c>
      <c r="F1644" s="57">
        <v>236002647166</v>
      </c>
      <c r="G1644" s="59">
        <v>2.6900000000000001E-3</v>
      </c>
      <c r="H1644" s="59">
        <v>-2.2000000000000001E-3</v>
      </c>
      <c r="I1644" s="59">
        <v>4.8900000000000002E-3</v>
      </c>
      <c r="J1644" s="59">
        <v>4.7820000000000001E-2</v>
      </c>
      <c r="K1644" s="59">
        <v>-8.8000000000000003E-4</v>
      </c>
      <c r="L1644" s="59">
        <v>-1.1199999999999999E-3</v>
      </c>
      <c r="M1644" s="59">
        <v>2.3000000000000001E-4</v>
      </c>
      <c r="N1644" s="59">
        <v>-0.27606000000000003</v>
      </c>
      <c r="O1644" s="19">
        <v>205.9725</v>
      </c>
      <c r="P1644" s="19">
        <v>111.0594</v>
      </c>
      <c r="Q1644" s="18">
        <v>2.016</v>
      </c>
      <c r="R1644" s="18">
        <v>6.33</v>
      </c>
      <c r="S1644" s="18">
        <v>2.294</v>
      </c>
      <c r="T1644" s="18">
        <v>8.92</v>
      </c>
      <c r="U1644" s="18">
        <v>6.2709999999999999</v>
      </c>
      <c r="V1644" s="18">
        <v>6.4580000000000002</v>
      </c>
    </row>
    <row r="1645" spans="1:22" s="52" customFormat="1" x14ac:dyDescent="0.25">
      <c r="A1645" s="53">
        <v>43973</v>
      </c>
      <c r="B1645" s="14">
        <v>10</v>
      </c>
      <c r="C1645" s="57">
        <v>224989250000</v>
      </c>
      <c r="D1645" s="57">
        <v>1700687055</v>
      </c>
      <c r="E1645" s="57">
        <v>0</v>
      </c>
      <c r="F1645" s="57">
        <v>236138753096</v>
      </c>
      <c r="G1645" s="59">
        <v>3.2699999999999999E-3</v>
      </c>
      <c r="H1645" s="59">
        <v>-1.8600000000000001E-3</v>
      </c>
      <c r="I1645" s="59">
        <v>5.13E-3</v>
      </c>
      <c r="J1645" s="59">
        <v>5.5649999999999998E-2</v>
      </c>
      <c r="K1645" s="59">
        <v>5.8E-4</v>
      </c>
      <c r="L1645" s="59">
        <v>3.4000000000000002E-4</v>
      </c>
      <c r="M1645" s="59">
        <v>2.3000000000000001E-4</v>
      </c>
      <c r="N1645" s="59">
        <v>0.23422000000000001</v>
      </c>
      <c r="O1645" s="19">
        <v>206.09129999999999</v>
      </c>
      <c r="P1645" s="19">
        <v>111.09780000000001</v>
      </c>
      <c r="Q1645" s="18">
        <v>2.0139999999999998</v>
      </c>
      <c r="R1645" s="18">
        <v>6.3209999999999997</v>
      </c>
      <c r="S1645" s="18">
        <v>2.2919999999999998</v>
      </c>
      <c r="T1645" s="18">
        <v>8.92</v>
      </c>
      <c r="U1645" s="18">
        <v>6.2560000000000002</v>
      </c>
      <c r="V1645" s="18">
        <v>6.4379999999999997</v>
      </c>
    </row>
    <row r="1646" spans="1:22" s="52" customFormat="1" x14ac:dyDescent="0.25">
      <c r="A1646" s="53">
        <v>43974</v>
      </c>
      <c r="B1646" s="14">
        <v>10</v>
      </c>
      <c r="C1646" s="57">
        <v>224989250000</v>
      </c>
      <c r="D1646" s="57">
        <v>1755549738</v>
      </c>
      <c r="E1646" s="57">
        <v>0</v>
      </c>
      <c r="F1646" s="57">
        <v>236122516951</v>
      </c>
      <c r="G1646" s="59">
        <v>3.2000000000000002E-3</v>
      </c>
      <c r="H1646" s="59">
        <v>-2.16E-3</v>
      </c>
      <c r="I1646" s="59">
        <v>5.3600000000000002E-3</v>
      </c>
      <c r="J1646" s="59">
        <v>5.2019999999999997E-2</v>
      </c>
      <c r="K1646" s="59">
        <v>-6.9999999999999994E-5</v>
      </c>
      <c r="L1646" s="59">
        <v>-2.9999999999999997E-4</v>
      </c>
      <c r="M1646" s="59">
        <v>2.3000000000000001E-4</v>
      </c>
      <c r="N1646" s="59">
        <v>-2.478E-2</v>
      </c>
      <c r="O1646" s="19">
        <v>206.0771</v>
      </c>
      <c r="P1646" s="19">
        <v>111.0642</v>
      </c>
      <c r="Q1646" s="18">
        <v>2.0110000000000001</v>
      </c>
      <c r="R1646" s="18">
        <v>6.3090000000000002</v>
      </c>
      <c r="S1646" s="18">
        <v>2.2890000000000001</v>
      </c>
      <c r="T1646" s="18">
        <v>8.92</v>
      </c>
      <c r="U1646" s="18">
        <v>6.2670000000000003</v>
      </c>
      <c r="V1646" s="18">
        <v>6.45</v>
      </c>
    </row>
    <row r="1647" spans="1:22" s="52" customFormat="1" x14ac:dyDescent="0.25">
      <c r="A1647" s="53">
        <v>43976</v>
      </c>
      <c r="B1647" s="14">
        <v>10</v>
      </c>
      <c r="C1647" s="57">
        <v>224989250000</v>
      </c>
      <c r="D1647" s="57">
        <v>1865274925</v>
      </c>
      <c r="E1647" s="57">
        <v>0</v>
      </c>
      <c r="F1647" s="57">
        <v>236197788270</v>
      </c>
      <c r="G1647" s="59">
        <v>3.5200000000000001E-3</v>
      </c>
      <c r="H1647" s="59">
        <v>-2.31E-3</v>
      </c>
      <c r="I1647" s="59">
        <v>5.8300000000000001E-3</v>
      </c>
      <c r="J1647" s="59">
        <v>5.2650000000000002E-2</v>
      </c>
      <c r="K1647" s="59">
        <v>3.2000000000000003E-4</v>
      </c>
      <c r="L1647" s="59">
        <v>-1.4999999999999999E-4</v>
      </c>
      <c r="M1647" s="59">
        <v>4.6000000000000001E-4</v>
      </c>
      <c r="N1647" s="59">
        <v>5.9889999999999999E-2</v>
      </c>
      <c r="O1647" s="19">
        <v>206.14279999999999</v>
      </c>
      <c r="P1647" s="19">
        <v>111.0479</v>
      </c>
      <c r="Q1647" s="18">
        <v>2.0059999999999998</v>
      </c>
      <c r="R1647" s="18">
        <v>6.2859999999999996</v>
      </c>
      <c r="S1647" s="18">
        <v>2.2839999999999998</v>
      </c>
      <c r="T1647" s="18">
        <v>8.92</v>
      </c>
      <c r="U1647" s="18">
        <v>6.2720000000000002</v>
      </c>
      <c r="V1647" s="18">
        <v>6.452</v>
      </c>
    </row>
    <row r="1648" spans="1:22" s="52" customFormat="1" x14ac:dyDescent="0.25">
      <c r="A1648" s="53">
        <v>43977</v>
      </c>
      <c r="B1648" s="14">
        <v>10</v>
      </c>
      <c r="C1648" s="57">
        <v>224989250000</v>
      </c>
      <c r="D1648" s="57">
        <v>1920137552</v>
      </c>
      <c r="E1648" s="57">
        <v>0</v>
      </c>
      <c r="F1648" s="57">
        <v>236236027066</v>
      </c>
      <c r="G1648" s="59">
        <v>3.6800000000000001E-3</v>
      </c>
      <c r="H1648" s="59">
        <v>-2.3800000000000002E-3</v>
      </c>
      <c r="I1648" s="59">
        <v>6.0600000000000003E-3</v>
      </c>
      <c r="J1648" s="59">
        <v>5.296E-2</v>
      </c>
      <c r="K1648" s="59">
        <v>1.6000000000000001E-4</v>
      </c>
      <c r="L1648" s="59">
        <v>-6.9999999999999994E-5</v>
      </c>
      <c r="M1648" s="59">
        <v>2.3000000000000001E-4</v>
      </c>
      <c r="N1648" s="59">
        <v>6.087E-2</v>
      </c>
      <c r="O1648" s="19">
        <v>206.17619999999999</v>
      </c>
      <c r="P1648" s="19">
        <v>111.04</v>
      </c>
      <c r="Q1648" s="18">
        <v>2.004</v>
      </c>
      <c r="R1648" s="18">
        <v>6.274</v>
      </c>
      <c r="S1648" s="18">
        <v>2.2810000000000001</v>
      </c>
      <c r="T1648" s="18">
        <v>8.92</v>
      </c>
      <c r="U1648" s="18">
        <v>6.2720000000000002</v>
      </c>
      <c r="V1648" s="18">
        <v>6.452</v>
      </c>
    </row>
    <row r="1649" spans="1:22" s="52" customFormat="1" x14ac:dyDescent="0.25">
      <c r="A1649" s="53">
        <v>43978</v>
      </c>
      <c r="B1649" s="14">
        <v>10</v>
      </c>
      <c r="C1649" s="57">
        <v>224989250000</v>
      </c>
      <c r="D1649" s="57">
        <v>1975000191</v>
      </c>
      <c r="E1649" s="57">
        <v>0</v>
      </c>
      <c r="F1649" s="57">
        <v>236362235917</v>
      </c>
      <c r="G1649" s="59">
        <v>4.2199999999999998E-3</v>
      </c>
      <c r="H1649" s="59">
        <v>-2.0699999999999998E-3</v>
      </c>
      <c r="I1649" s="59">
        <v>6.2899999999999996E-3</v>
      </c>
      <c r="J1649" s="59">
        <v>5.8569999999999997E-2</v>
      </c>
      <c r="K1649" s="59">
        <v>5.2999999999999998E-4</v>
      </c>
      <c r="L1649" s="59">
        <v>2.9999999999999997E-4</v>
      </c>
      <c r="M1649" s="59">
        <v>2.3000000000000001E-4</v>
      </c>
      <c r="N1649" s="59">
        <v>0.21525</v>
      </c>
      <c r="O1649" s="19">
        <v>206.28639999999999</v>
      </c>
      <c r="P1649" s="19">
        <v>111.0737</v>
      </c>
      <c r="Q1649" s="18">
        <v>2.0009999999999999</v>
      </c>
      <c r="R1649" s="18">
        <v>6.2649999999999997</v>
      </c>
      <c r="S1649" s="18">
        <v>2.278</v>
      </c>
      <c r="T1649" s="18">
        <v>8.92</v>
      </c>
      <c r="U1649" s="18">
        <v>6.258</v>
      </c>
      <c r="V1649" s="18">
        <v>6.4340000000000002</v>
      </c>
    </row>
    <row r="1650" spans="1:22" s="52" customFormat="1" x14ac:dyDescent="0.25">
      <c r="A1650" s="53">
        <v>43982</v>
      </c>
      <c r="B1650" s="14">
        <v>10</v>
      </c>
      <c r="C1650" s="57">
        <v>224989250000</v>
      </c>
      <c r="D1650" s="57">
        <v>2194450619</v>
      </c>
      <c r="E1650" s="57">
        <v>0</v>
      </c>
      <c r="F1650" s="57">
        <v>236581686346</v>
      </c>
      <c r="G1650" s="59">
        <v>5.1500000000000001E-3</v>
      </c>
      <c r="H1650" s="59">
        <v>-2.0699999999999998E-3</v>
      </c>
      <c r="I1650" s="59">
        <v>7.2300000000000003E-3</v>
      </c>
      <c r="J1650" s="59">
        <v>6.2370000000000002E-2</v>
      </c>
      <c r="K1650" s="59">
        <v>9.3000000000000005E-4</v>
      </c>
      <c r="L1650" s="59">
        <v>0</v>
      </c>
      <c r="M1650" s="59">
        <v>9.3000000000000005E-4</v>
      </c>
      <c r="N1650" s="59">
        <v>8.8370000000000004E-2</v>
      </c>
      <c r="O1650" s="19">
        <v>206.47790000000001</v>
      </c>
      <c r="P1650" s="19">
        <v>111.0737</v>
      </c>
      <c r="Q1650" s="18">
        <v>2.0009999999999999</v>
      </c>
      <c r="R1650" s="18">
        <v>6.2649999999999997</v>
      </c>
      <c r="S1650" s="18">
        <v>2.2669999999999999</v>
      </c>
      <c r="T1650" s="18">
        <v>8.92</v>
      </c>
      <c r="U1650" s="18">
        <v>6.258</v>
      </c>
      <c r="V1650" s="18">
        <v>6.4340000000000002</v>
      </c>
    </row>
    <row r="1651" spans="1:22" s="52" customFormat="1" x14ac:dyDescent="0.25">
      <c r="A1651" s="53">
        <v>43983</v>
      </c>
      <c r="B1651" s="14">
        <v>10</v>
      </c>
      <c r="C1651" s="57">
        <v>236940250000</v>
      </c>
      <c r="D1651" s="57">
        <v>2324741735</v>
      </c>
      <c r="E1651" s="57">
        <v>0</v>
      </c>
      <c r="F1651" s="57">
        <v>248679232395</v>
      </c>
      <c r="G1651" s="59">
        <v>2.2000000000000001E-4</v>
      </c>
      <c r="H1651" s="59">
        <v>-1.0000000000000001E-5</v>
      </c>
      <c r="I1651" s="59">
        <v>2.3000000000000001E-4</v>
      </c>
      <c r="J1651" s="59">
        <v>8.2019999999999996E-2</v>
      </c>
      <c r="K1651" s="59">
        <v>2.2000000000000001E-4</v>
      </c>
      <c r="L1651" s="59">
        <v>-1.0000000000000001E-5</v>
      </c>
      <c r="M1651" s="59">
        <v>2.3000000000000001E-4</v>
      </c>
      <c r="N1651" s="59">
        <v>8.2019999999999996E-2</v>
      </c>
      <c r="O1651" s="19">
        <v>206.52250000000001</v>
      </c>
      <c r="P1651" s="19">
        <v>111.0722</v>
      </c>
      <c r="Q1651" s="18">
        <v>2.09</v>
      </c>
      <c r="R1651" s="18">
        <v>6.8890000000000002</v>
      </c>
      <c r="S1651" s="18">
        <v>2.3980000000000001</v>
      </c>
      <c r="T1651" s="18">
        <v>8.8230000000000004</v>
      </c>
      <c r="U1651" s="18">
        <v>6.282</v>
      </c>
      <c r="V1651" s="18">
        <v>6.4710000000000001</v>
      </c>
    </row>
    <row r="1652" spans="1:22" s="52" customFormat="1" x14ac:dyDescent="0.25">
      <c r="A1652" s="53">
        <v>43984</v>
      </c>
      <c r="B1652" s="14">
        <v>10</v>
      </c>
      <c r="C1652" s="57">
        <v>236940250000</v>
      </c>
      <c r="D1652" s="57">
        <v>2381890035</v>
      </c>
      <c r="E1652" s="57">
        <v>0</v>
      </c>
      <c r="F1652" s="57">
        <v>248705972834</v>
      </c>
      <c r="G1652" s="59">
        <v>3.2000000000000003E-4</v>
      </c>
      <c r="H1652" s="59">
        <v>-1.3999999999999999E-4</v>
      </c>
      <c r="I1652" s="59">
        <v>4.6000000000000001E-4</v>
      </c>
      <c r="J1652" s="59">
        <v>6.0810000000000003E-2</v>
      </c>
      <c r="K1652" s="59">
        <v>1.1E-4</v>
      </c>
      <c r="L1652" s="59">
        <v>-1.2E-4</v>
      </c>
      <c r="M1652" s="59">
        <v>2.3000000000000001E-4</v>
      </c>
      <c r="N1652" s="59">
        <v>4.0030000000000003E-2</v>
      </c>
      <c r="O1652" s="19">
        <v>206.54470000000001</v>
      </c>
      <c r="P1652" s="19">
        <v>111.0586</v>
      </c>
      <c r="Q1652" s="18">
        <v>2.0870000000000002</v>
      </c>
      <c r="R1652" s="18">
        <v>6.8739999999999997</v>
      </c>
      <c r="S1652" s="18">
        <v>2.395</v>
      </c>
      <c r="T1652" s="18">
        <v>8.8230000000000004</v>
      </c>
      <c r="U1652" s="18">
        <v>6.2809999999999997</v>
      </c>
      <c r="V1652" s="18">
        <v>6.4740000000000002</v>
      </c>
    </row>
    <row r="1653" spans="1:22" s="52" customFormat="1" x14ac:dyDescent="0.25">
      <c r="A1653" s="53">
        <v>43985</v>
      </c>
      <c r="B1653" s="14">
        <v>10</v>
      </c>
      <c r="C1653" s="57">
        <v>236940250000</v>
      </c>
      <c r="D1653" s="57">
        <v>2439038369</v>
      </c>
      <c r="E1653" s="57">
        <v>0</v>
      </c>
      <c r="F1653" s="57">
        <v>248705439843</v>
      </c>
      <c r="G1653" s="59">
        <v>3.2000000000000003E-4</v>
      </c>
      <c r="H1653" s="59">
        <v>-3.6999999999999999E-4</v>
      </c>
      <c r="I1653" s="59">
        <v>6.8999999999999997E-4</v>
      </c>
      <c r="J1653" s="59">
        <v>3.9870000000000003E-2</v>
      </c>
      <c r="K1653" s="59">
        <v>0</v>
      </c>
      <c r="L1653" s="59">
        <v>-2.3000000000000001E-4</v>
      </c>
      <c r="M1653" s="59">
        <v>2.3000000000000001E-4</v>
      </c>
      <c r="N1653" s="59">
        <v>-7.7999999999999999E-4</v>
      </c>
      <c r="O1653" s="19">
        <v>206.54429999999999</v>
      </c>
      <c r="P1653" s="19">
        <v>111.03279999999999</v>
      </c>
      <c r="Q1653" s="18">
        <v>2.0840000000000001</v>
      </c>
      <c r="R1653" s="18">
        <v>6.86</v>
      </c>
      <c r="S1653" s="18">
        <v>2.3919999999999999</v>
      </c>
      <c r="T1653" s="18">
        <v>8.8230000000000004</v>
      </c>
      <c r="U1653" s="18">
        <v>6.2869999999999999</v>
      </c>
      <c r="V1653" s="18">
        <v>6.4829999999999997</v>
      </c>
    </row>
    <row r="1654" spans="1:22" s="52" customFormat="1" x14ac:dyDescent="0.25">
      <c r="A1654" s="53">
        <v>43986</v>
      </c>
      <c r="B1654" s="14">
        <v>10</v>
      </c>
      <c r="C1654" s="57">
        <v>236940250000</v>
      </c>
      <c r="D1654" s="57">
        <v>2496186697</v>
      </c>
      <c r="E1654" s="57">
        <v>0</v>
      </c>
      <c r="F1654" s="57">
        <v>248652104205</v>
      </c>
      <c r="G1654" s="59">
        <v>1.1E-4</v>
      </c>
      <c r="H1654" s="59">
        <v>-8.0999999999999996E-4</v>
      </c>
      <c r="I1654" s="59">
        <v>9.2000000000000003E-4</v>
      </c>
      <c r="J1654" s="59">
        <v>9.7999999999999997E-3</v>
      </c>
      <c r="K1654" s="59">
        <v>-2.1000000000000001E-4</v>
      </c>
      <c r="L1654" s="59">
        <v>-4.4000000000000002E-4</v>
      </c>
      <c r="M1654" s="59">
        <v>2.3000000000000001E-4</v>
      </c>
      <c r="N1654" s="59">
        <v>-7.5300000000000006E-2</v>
      </c>
      <c r="O1654" s="19">
        <v>206.5</v>
      </c>
      <c r="P1654" s="19">
        <v>110.98350000000001</v>
      </c>
      <c r="Q1654" s="18">
        <v>2.081</v>
      </c>
      <c r="R1654" s="18">
        <v>6.8449999999999998</v>
      </c>
      <c r="S1654" s="18">
        <v>2.39</v>
      </c>
      <c r="T1654" s="18">
        <v>8.8230000000000004</v>
      </c>
      <c r="U1654" s="18">
        <v>6.3040000000000003</v>
      </c>
      <c r="V1654" s="18">
        <v>6.5010000000000003</v>
      </c>
    </row>
    <row r="1655" spans="1:22" s="52" customFormat="1" x14ac:dyDescent="0.25">
      <c r="A1655" s="53">
        <v>43987</v>
      </c>
      <c r="B1655" s="14">
        <v>10</v>
      </c>
      <c r="C1655" s="57">
        <v>236940250000</v>
      </c>
      <c r="D1655" s="57">
        <v>2553335008</v>
      </c>
      <c r="E1655" s="57">
        <v>0</v>
      </c>
      <c r="F1655" s="57">
        <v>248713266690</v>
      </c>
      <c r="G1655" s="59">
        <v>3.5E-4</v>
      </c>
      <c r="H1655" s="59">
        <v>-8.0000000000000004E-4</v>
      </c>
      <c r="I1655" s="59">
        <v>1.15E-3</v>
      </c>
      <c r="J1655" s="59">
        <v>2.6089999999999999E-2</v>
      </c>
      <c r="K1655" s="59">
        <v>2.5000000000000001E-4</v>
      </c>
      <c r="L1655" s="59">
        <v>2.0000000000000002E-5</v>
      </c>
      <c r="M1655" s="59">
        <v>2.3000000000000001E-4</v>
      </c>
      <c r="N1655" s="59">
        <v>9.3920000000000003E-2</v>
      </c>
      <c r="O1655" s="19">
        <v>206.55080000000001</v>
      </c>
      <c r="P1655" s="19">
        <v>110.9853</v>
      </c>
      <c r="Q1655" s="18">
        <v>2.0779999999999998</v>
      </c>
      <c r="R1655" s="18">
        <v>6.8319999999999999</v>
      </c>
      <c r="S1655" s="18">
        <v>2.387</v>
      </c>
      <c r="T1655" s="18">
        <v>8.8230000000000004</v>
      </c>
      <c r="U1655" s="18">
        <v>6.2990000000000004</v>
      </c>
      <c r="V1655" s="18">
        <v>6.4980000000000002</v>
      </c>
    </row>
    <row r="1656" spans="1:22" s="52" customFormat="1" x14ac:dyDescent="0.25">
      <c r="A1656" s="53">
        <v>43990</v>
      </c>
      <c r="B1656" s="14">
        <v>10</v>
      </c>
      <c r="C1656" s="57">
        <v>236940250000</v>
      </c>
      <c r="D1656" s="57">
        <v>2724780026</v>
      </c>
      <c r="E1656" s="57">
        <v>0</v>
      </c>
      <c r="F1656" s="57">
        <v>248807817349</v>
      </c>
      <c r="G1656" s="59">
        <v>7.2999999999999996E-4</v>
      </c>
      <c r="H1656" s="59">
        <v>-1.1100000000000001E-3</v>
      </c>
      <c r="I1656" s="59">
        <v>1.8400000000000001E-3</v>
      </c>
      <c r="J1656" s="59">
        <v>3.4000000000000002E-2</v>
      </c>
      <c r="K1656" s="59">
        <v>3.8000000000000002E-4</v>
      </c>
      <c r="L1656" s="59">
        <v>-3.1E-4</v>
      </c>
      <c r="M1656" s="59">
        <v>6.8999999999999997E-4</v>
      </c>
      <c r="N1656" s="59">
        <v>4.7329999999999997E-2</v>
      </c>
      <c r="O1656" s="19">
        <v>206.6293</v>
      </c>
      <c r="P1656" s="19">
        <v>110.9509</v>
      </c>
      <c r="Q1656" s="18">
        <v>2.0699999999999998</v>
      </c>
      <c r="R1656" s="18">
        <v>6.7949999999999999</v>
      </c>
      <c r="S1656" s="18">
        <v>2.379</v>
      </c>
      <c r="T1656" s="18">
        <v>8.8230000000000004</v>
      </c>
      <c r="U1656" s="18">
        <v>6.3040000000000003</v>
      </c>
      <c r="V1656" s="18">
        <v>6.5049999999999999</v>
      </c>
    </row>
    <row r="1657" spans="1:22" s="52" customFormat="1" x14ac:dyDescent="0.25">
      <c r="A1657" s="53">
        <v>43991</v>
      </c>
      <c r="B1657" s="14">
        <v>10</v>
      </c>
      <c r="C1657" s="57">
        <v>236940250000</v>
      </c>
      <c r="D1657" s="57">
        <v>2781928301</v>
      </c>
      <c r="E1657" s="57">
        <v>0</v>
      </c>
      <c r="F1657" s="57">
        <v>248795425032</v>
      </c>
      <c r="G1657" s="59">
        <v>6.8000000000000005E-4</v>
      </c>
      <c r="H1657" s="59">
        <v>-1.39E-3</v>
      </c>
      <c r="I1657" s="59">
        <v>2.0699999999999998E-3</v>
      </c>
      <c r="J1657" s="59">
        <v>2.809E-2</v>
      </c>
      <c r="K1657" s="59">
        <v>-5.0000000000000002E-5</v>
      </c>
      <c r="L1657" s="59">
        <v>-2.7999999999999998E-4</v>
      </c>
      <c r="M1657" s="59">
        <v>2.3000000000000001E-4</v>
      </c>
      <c r="N1657" s="59">
        <v>-1.8020000000000001E-2</v>
      </c>
      <c r="O1657" s="19">
        <v>206.619</v>
      </c>
      <c r="P1657" s="19">
        <v>110.9199</v>
      </c>
      <c r="Q1657" s="18">
        <v>2.0670000000000002</v>
      </c>
      <c r="R1657" s="18">
        <v>6.782</v>
      </c>
      <c r="S1657" s="18">
        <v>2.3759999999999999</v>
      </c>
      <c r="T1657" s="18">
        <v>8.8230000000000004</v>
      </c>
      <c r="U1657" s="18">
        <v>6.3140000000000001</v>
      </c>
      <c r="V1657" s="18">
        <v>6.516</v>
      </c>
    </row>
    <row r="1658" spans="1:22" s="52" customFormat="1" x14ac:dyDescent="0.25">
      <c r="A1658" s="53">
        <v>43992</v>
      </c>
      <c r="B1658" s="14">
        <v>10</v>
      </c>
      <c r="C1658" s="57">
        <v>236940250000</v>
      </c>
      <c r="D1658" s="57">
        <v>2839076614</v>
      </c>
      <c r="E1658" s="57">
        <v>0</v>
      </c>
      <c r="F1658" s="57">
        <v>248732458893</v>
      </c>
      <c r="G1658" s="59">
        <v>4.2999999999999999E-4</v>
      </c>
      <c r="H1658" s="59">
        <v>-1.8699999999999999E-3</v>
      </c>
      <c r="I1658" s="59">
        <v>2.3E-3</v>
      </c>
      <c r="J1658" s="59">
        <v>1.5820000000000001E-2</v>
      </c>
      <c r="K1658" s="59">
        <v>-2.5000000000000001E-4</v>
      </c>
      <c r="L1658" s="59">
        <v>-4.8000000000000001E-4</v>
      </c>
      <c r="M1658" s="59">
        <v>2.3000000000000001E-4</v>
      </c>
      <c r="N1658" s="59">
        <v>-8.8249999999999995E-2</v>
      </c>
      <c r="O1658" s="19">
        <v>206.5667</v>
      </c>
      <c r="P1658" s="19">
        <v>110.86620000000001</v>
      </c>
      <c r="Q1658" s="18">
        <v>2.0640000000000001</v>
      </c>
      <c r="R1658" s="18">
        <v>6.766</v>
      </c>
      <c r="S1658" s="18">
        <v>2.3730000000000002</v>
      </c>
      <c r="T1658" s="18">
        <v>8.8230000000000004</v>
      </c>
      <c r="U1658" s="18">
        <v>6.3310000000000004</v>
      </c>
      <c r="V1658" s="18">
        <v>6.5359999999999996</v>
      </c>
    </row>
    <row r="1659" spans="1:22" s="52" customFormat="1" x14ac:dyDescent="0.25">
      <c r="A1659" s="53">
        <v>43993</v>
      </c>
      <c r="B1659" s="14">
        <v>10</v>
      </c>
      <c r="C1659" s="57">
        <v>236940250000</v>
      </c>
      <c r="D1659" s="57">
        <v>2896224945</v>
      </c>
      <c r="E1659" s="57">
        <v>0</v>
      </c>
      <c r="F1659" s="57">
        <v>248834030800</v>
      </c>
      <c r="G1659" s="59">
        <v>8.4000000000000003E-4</v>
      </c>
      <c r="H1659" s="59">
        <v>-1.6900000000000001E-3</v>
      </c>
      <c r="I1659" s="59">
        <v>2.5300000000000001E-3</v>
      </c>
      <c r="J1659" s="59">
        <v>2.8209999999999999E-2</v>
      </c>
      <c r="K1659" s="59">
        <v>4.0999999999999999E-4</v>
      </c>
      <c r="L1659" s="59">
        <v>1.8000000000000001E-4</v>
      </c>
      <c r="M1659" s="59">
        <v>2.3000000000000001E-4</v>
      </c>
      <c r="N1659" s="59">
        <v>0.16070000000000001</v>
      </c>
      <c r="O1659" s="19">
        <v>206.65100000000001</v>
      </c>
      <c r="P1659" s="19">
        <v>110.886</v>
      </c>
      <c r="Q1659" s="18">
        <v>2.0619999999999998</v>
      </c>
      <c r="R1659" s="18">
        <v>6.7549999999999999</v>
      </c>
      <c r="S1659" s="18">
        <v>2.371</v>
      </c>
      <c r="T1659" s="18">
        <v>8.8230000000000004</v>
      </c>
      <c r="U1659" s="18">
        <v>6.3220000000000001</v>
      </c>
      <c r="V1659" s="18">
        <v>6.5250000000000004</v>
      </c>
    </row>
    <row r="1660" spans="1:22" s="52" customFormat="1" x14ac:dyDescent="0.25">
      <c r="A1660" s="53">
        <v>43994</v>
      </c>
      <c r="B1660" s="14">
        <v>10</v>
      </c>
      <c r="C1660" s="57">
        <v>236940250000</v>
      </c>
      <c r="D1660" s="57">
        <v>2953373344</v>
      </c>
      <c r="E1660" s="57">
        <v>0</v>
      </c>
      <c r="F1660" s="57">
        <v>248846746593</v>
      </c>
      <c r="G1660" s="59">
        <v>8.8999999999999995E-4</v>
      </c>
      <c r="H1660" s="59">
        <v>-1.8699999999999999E-3</v>
      </c>
      <c r="I1660" s="59">
        <v>2.7599999999999999E-3</v>
      </c>
      <c r="J1660" s="59">
        <v>2.742E-2</v>
      </c>
      <c r="K1660" s="59">
        <v>5.0000000000000002E-5</v>
      </c>
      <c r="L1660" s="59">
        <v>-1.8000000000000001E-4</v>
      </c>
      <c r="M1660" s="59">
        <v>2.3000000000000001E-4</v>
      </c>
      <c r="N1660" s="59">
        <v>1.883E-2</v>
      </c>
      <c r="O1660" s="19">
        <v>206.66159999999999</v>
      </c>
      <c r="P1660" s="19">
        <v>110.86620000000001</v>
      </c>
      <c r="Q1660" s="18">
        <v>2.0590000000000002</v>
      </c>
      <c r="R1660" s="18">
        <v>6.742</v>
      </c>
      <c r="S1660" s="18">
        <v>2.3679999999999999</v>
      </c>
      <c r="T1660" s="18">
        <v>8.8230000000000004</v>
      </c>
      <c r="U1660" s="18">
        <v>6.327</v>
      </c>
      <c r="V1660" s="18">
        <v>6.5309999999999997</v>
      </c>
    </row>
    <row r="1661" spans="1:22" s="52" customFormat="1" x14ac:dyDescent="0.25">
      <c r="A1661" s="53">
        <v>43997</v>
      </c>
      <c r="B1661" s="14">
        <v>10</v>
      </c>
      <c r="C1661" s="57">
        <v>236940250000</v>
      </c>
      <c r="D1661" s="57">
        <v>3070315036</v>
      </c>
      <c r="E1661" s="57">
        <v>54500000</v>
      </c>
      <c r="F1661" s="57">
        <v>249038146963</v>
      </c>
      <c r="G1661" s="59">
        <v>1.66E-3</v>
      </c>
      <c r="H1661" s="59">
        <v>-1.7899999999999999E-3</v>
      </c>
      <c r="I1661" s="59">
        <v>3.4499999999999999E-3</v>
      </c>
      <c r="J1661" s="59">
        <v>4.1169999999999998E-2</v>
      </c>
      <c r="K1661" s="59">
        <v>7.6999999999999996E-4</v>
      </c>
      <c r="L1661" s="59">
        <v>8.0000000000000007E-5</v>
      </c>
      <c r="M1661" s="59">
        <v>6.8999999999999997E-4</v>
      </c>
      <c r="N1661" s="59">
        <v>9.8059999999999994E-2</v>
      </c>
      <c r="O1661" s="19">
        <v>206.82060000000001</v>
      </c>
      <c r="P1661" s="19">
        <v>110.8751</v>
      </c>
      <c r="Q1661" s="18">
        <v>2.0510000000000002</v>
      </c>
      <c r="R1661" s="18">
        <v>6.7050000000000001</v>
      </c>
      <c r="S1661" s="18">
        <v>2.36</v>
      </c>
      <c r="T1661" s="18">
        <v>8.8230000000000004</v>
      </c>
      <c r="U1661" s="18">
        <v>6.3029999999999999</v>
      </c>
      <c r="V1661" s="18">
        <v>6.5190000000000001</v>
      </c>
    </row>
    <row r="1662" spans="1:22" s="52" customFormat="1" x14ac:dyDescent="0.25">
      <c r="A1662" s="53">
        <v>43998</v>
      </c>
      <c r="B1662" s="14">
        <v>10</v>
      </c>
      <c r="C1662" s="57">
        <v>236940250000</v>
      </c>
      <c r="D1662" s="57">
        <v>3127461739</v>
      </c>
      <c r="E1662" s="57">
        <v>54505226</v>
      </c>
      <c r="F1662" s="57">
        <v>249096908198</v>
      </c>
      <c r="G1662" s="59">
        <v>1.9E-3</v>
      </c>
      <c r="H1662" s="59">
        <v>-1.7799999999999999E-3</v>
      </c>
      <c r="I1662" s="59">
        <v>3.6800000000000001E-3</v>
      </c>
      <c r="J1662" s="59">
        <v>4.4159999999999998E-2</v>
      </c>
      <c r="K1662" s="59">
        <v>2.4000000000000001E-4</v>
      </c>
      <c r="L1662" s="59">
        <v>1.0000000000000001E-5</v>
      </c>
      <c r="M1662" s="59">
        <v>2.3000000000000001E-4</v>
      </c>
      <c r="N1662" s="59">
        <v>8.9929999999999996E-2</v>
      </c>
      <c r="O1662" s="19">
        <v>206.86940000000001</v>
      </c>
      <c r="P1662" s="19">
        <v>110.8758</v>
      </c>
      <c r="Q1662" s="18">
        <v>2.048</v>
      </c>
      <c r="R1662" s="18">
        <v>6.6929999999999996</v>
      </c>
      <c r="S1662" s="18">
        <v>2.3570000000000002</v>
      </c>
      <c r="T1662" s="18">
        <v>8.8230000000000004</v>
      </c>
      <c r="U1662" s="18">
        <v>6.2990000000000004</v>
      </c>
      <c r="V1662" s="18">
        <v>6.516</v>
      </c>
    </row>
    <row r="1663" spans="1:22" s="52" customFormat="1" x14ac:dyDescent="0.25">
      <c r="A1663" s="53">
        <v>43999</v>
      </c>
      <c r="B1663" s="14">
        <v>10</v>
      </c>
      <c r="C1663" s="57">
        <v>236940250000</v>
      </c>
      <c r="D1663" s="57">
        <v>3184608405</v>
      </c>
      <c r="E1663" s="57">
        <v>54509706</v>
      </c>
      <c r="F1663" s="57">
        <v>250055747621</v>
      </c>
      <c r="G1663" s="59">
        <v>5.7499999999999999E-3</v>
      </c>
      <c r="H1663" s="59">
        <v>1.8400000000000001E-3</v>
      </c>
      <c r="I1663" s="59">
        <v>3.9100000000000003E-3</v>
      </c>
      <c r="J1663" s="59">
        <v>0.13106000000000001</v>
      </c>
      <c r="K1663" s="59">
        <v>3.8500000000000001E-3</v>
      </c>
      <c r="L1663" s="59">
        <v>3.62E-3</v>
      </c>
      <c r="M1663" s="59">
        <v>2.3000000000000001E-4</v>
      </c>
      <c r="N1663" s="59">
        <v>3.06447</v>
      </c>
      <c r="O1663" s="19">
        <v>207.66569999999999</v>
      </c>
      <c r="P1663" s="19">
        <v>111.2787</v>
      </c>
      <c r="Q1663" s="18">
        <v>2.0510000000000002</v>
      </c>
      <c r="R1663" s="18">
        <v>6.71</v>
      </c>
      <c r="S1663" s="18">
        <v>2.3540000000000001</v>
      </c>
      <c r="T1663" s="18">
        <v>8.8230000000000004</v>
      </c>
      <c r="U1663" s="18">
        <v>6.1319999999999997</v>
      </c>
      <c r="V1663" s="18">
        <v>6.3380000000000001</v>
      </c>
    </row>
    <row r="1664" spans="1:22" s="52" customFormat="1" x14ac:dyDescent="0.25">
      <c r="A1664" s="53">
        <v>44000</v>
      </c>
      <c r="B1664" s="14">
        <v>10</v>
      </c>
      <c r="C1664" s="57">
        <v>236940250000</v>
      </c>
      <c r="D1664" s="57">
        <v>3241755135</v>
      </c>
      <c r="E1664" s="57">
        <v>54514186</v>
      </c>
      <c r="F1664" s="57">
        <v>250001930163</v>
      </c>
      <c r="G1664" s="59">
        <v>5.5399999999999998E-3</v>
      </c>
      <c r="H1664" s="59">
        <v>1.4E-3</v>
      </c>
      <c r="I1664" s="59">
        <v>4.1399999999999996E-3</v>
      </c>
      <c r="J1664" s="59">
        <v>0.11846</v>
      </c>
      <c r="K1664" s="59">
        <v>-2.2000000000000001E-4</v>
      </c>
      <c r="L1664" s="59">
        <v>-4.4000000000000002E-4</v>
      </c>
      <c r="M1664" s="59">
        <v>2.3000000000000001E-4</v>
      </c>
      <c r="N1664" s="59">
        <v>-7.5560000000000002E-2</v>
      </c>
      <c r="O1664" s="19">
        <v>207.62100000000001</v>
      </c>
      <c r="P1664" s="19">
        <v>111.2291</v>
      </c>
      <c r="Q1664" s="18">
        <v>2.048</v>
      </c>
      <c r="R1664" s="18">
        <v>6.6959999999999997</v>
      </c>
      <c r="S1664" s="18">
        <v>2.351</v>
      </c>
      <c r="T1664" s="18">
        <v>8.8230000000000004</v>
      </c>
      <c r="U1664" s="18">
        <v>6.1509999999999998</v>
      </c>
      <c r="V1664" s="18">
        <v>6.3570000000000002</v>
      </c>
    </row>
    <row r="1665" spans="1:22" s="52" customFormat="1" x14ac:dyDescent="0.25">
      <c r="A1665" s="53">
        <v>44001</v>
      </c>
      <c r="B1665" s="14">
        <v>10</v>
      </c>
      <c r="C1665" s="57">
        <v>236940250000</v>
      </c>
      <c r="D1665" s="57">
        <v>3298901870</v>
      </c>
      <c r="E1665" s="57">
        <v>54518667</v>
      </c>
      <c r="F1665" s="57">
        <v>249942660181</v>
      </c>
      <c r="G1665" s="59">
        <v>5.3E-3</v>
      </c>
      <c r="H1665" s="59">
        <v>9.3000000000000005E-4</v>
      </c>
      <c r="I1665" s="59">
        <v>4.3699999999999998E-3</v>
      </c>
      <c r="J1665" s="59">
        <v>0.10682999999999999</v>
      </c>
      <c r="K1665" s="59">
        <v>-2.4000000000000001E-4</v>
      </c>
      <c r="L1665" s="59">
        <v>-4.6999999999999999E-4</v>
      </c>
      <c r="M1665" s="59">
        <v>2.3000000000000001E-4</v>
      </c>
      <c r="N1665" s="59">
        <v>-8.2900000000000001E-2</v>
      </c>
      <c r="O1665" s="19">
        <v>207.57169999999999</v>
      </c>
      <c r="P1665" s="19">
        <v>111.1771</v>
      </c>
      <c r="Q1665" s="18">
        <v>2.044</v>
      </c>
      <c r="R1665" s="18">
        <v>6.681</v>
      </c>
      <c r="S1665" s="18">
        <v>2.3490000000000002</v>
      </c>
      <c r="T1665" s="18">
        <v>8.8230000000000004</v>
      </c>
      <c r="U1665" s="18">
        <v>6.1689999999999996</v>
      </c>
      <c r="V1665" s="18">
        <v>6.3769999999999998</v>
      </c>
    </row>
    <row r="1666" spans="1:22" s="52" customFormat="1" x14ac:dyDescent="0.25">
      <c r="A1666" s="53">
        <v>44004</v>
      </c>
      <c r="B1666" s="14">
        <v>10</v>
      </c>
      <c r="C1666" s="57">
        <v>236940250000</v>
      </c>
      <c r="D1666" s="57">
        <v>3470342034</v>
      </c>
      <c r="E1666" s="57">
        <v>54532110</v>
      </c>
      <c r="F1666" s="57">
        <v>250391144097</v>
      </c>
      <c r="G1666" s="59">
        <v>7.1000000000000004E-3</v>
      </c>
      <c r="H1666" s="59">
        <v>2.0400000000000001E-3</v>
      </c>
      <c r="I1666" s="59">
        <v>5.0600000000000003E-3</v>
      </c>
      <c r="J1666" s="59">
        <v>0.12457</v>
      </c>
      <c r="K1666" s="59">
        <v>1.7899999999999999E-3</v>
      </c>
      <c r="L1666" s="59">
        <v>1.1100000000000001E-3</v>
      </c>
      <c r="M1666" s="59">
        <v>6.8999999999999997E-4</v>
      </c>
      <c r="N1666" s="59">
        <v>0.24373</v>
      </c>
      <c r="O1666" s="19">
        <v>207.9442</v>
      </c>
      <c r="P1666" s="19">
        <v>111.3008</v>
      </c>
      <c r="Q1666" s="18">
        <v>2.0379999999999998</v>
      </c>
      <c r="R1666" s="18">
        <v>6.6520000000000001</v>
      </c>
      <c r="S1666" s="18">
        <v>2.34</v>
      </c>
      <c r="T1666" s="18">
        <v>8.8230000000000004</v>
      </c>
      <c r="U1666" s="18">
        <v>6.1</v>
      </c>
      <c r="V1666" s="18">
        <v>6.3140000000000001</v>
      </c>
    </row>
    <row r="1667" spans="1:22" s="52" customFormat="1" x14ac:dyDescent="0.25">
      <c r="A1667" s="53">
        <v>44005</v>
      </c>
      <c r="B1667" s="14">
        <v>10</v>
      </c>
      <c r="C1667" s="57">
        <v>236940250000</v>
      </c>
      <c r="D1667" s="57">
        <v>3527488684</v>
      </c>
      <c r="E1667" s="57">
        <v>54536592</v>
      </c>
      <c r="F1667" s="57">
        <v>250456870457</v>
      </c>
      <c r="G1667" s="59">
        <v>7.3699999999999998E-3</v>
      </c>
      <c r="H1667" s="59">
        <v>2.0799999999999998E-3</v>
      </c>
      <c r="I1667" s="59">
        <v>5.2900000000000004E-3</v>
      </c>
      <c r="J1667" s="59">
        <v>0.12352</v>
      </c>
      <c r="K1667" s="59">
        <v>2.5999999999999998E-4</v>
      </c>
      <c r="L1667" s="59">
        <v>3.0000000000000001E-5</v>
      </c>
      <c r="M1667" s="59">
        <v>2.3000000000000001E-4</v>
      </c>
      <c r="N1667" s="59">
        <v>0.10054</v>
      </c>
      <c r="O1667" s="19">
        <v>207.99879999999999</v>
      </c>
      <c r="P1667" s="19">
        <v>111.3047</v>
      </c>
      <c r="Q1667" s="18">
        <v>2.036</v>
      </c>
      <c r="R1667" s="18">
        <v>6.6429999999999998</v>
      </c>
      <c r="S1667" s="18">
        <v>2.3380000000000001</v>
      </c>
      <c r="T1667" s="18">
        <v>8.8230000000000004</v>
      </c>
      <c r="U1667" s="18">
        <v>6.101</v>
      </c>
      <c r="V1667" s="18">
        <v>6.31</v>
      </c>
    </row>
    <row r="1668" spans="1:22" s="52" customFormat="1" x14ac:dyDescent="0.25">
      <c r="A1668" s="53">
        <v>44006</v>
      </c>
      <c r="B1668" s="14">
        <v>10</v>
      </c>
      <c r="C1668" s="57">
        <v>236940250000</v>
      </c>
      <c r="D1668" s="57">
        <v>3584635453</v>
      </c>
      <c r="E1668" s="57">
        <v>54541074</v>
      </c>
      <c r="F1668" s="57">
        <v>250449267488</v>
      </c>
      <c r="G1668" s="59">
        <v>7.3400000000000002E-3</v>
      </c>
      <c r="H1668" s="59">
        <v>1.82E-3</v>
      </c>
      <c r="I1668" s="59">
        <v>5.5199999999999997E-3</v>
      </c>
      <c r="J1668" s="59">
        <v>0.11756</v>
      </c>
      <c r="K1668" s="59">
        <v>-3.0000000000000001E-5</v>
      </c>
      <c r="L1668" s="59">
        <v>-2.5999999999999998E-4</v>
      </c>
      <c r="M1668" s="59">
        <v>2.3000000000000001E-4</v>
      </c>
      <c r="N1668" s="59">
        <v>-1.102E-2</v>
      </c>
      <c r="O1668" s="19">
        <v>207.99250000000001</v>
      </c>
      <c r="P1668" s="19">
        <v>111.2757</v>
      </c>
      <c r="Q1668" s="18">
        <v>2.0329999999999999</v>
      </c>
      <c r="R1668" s="18">
        <v>6.63</v>
      </c>
      <c r="S1668" s="18">
        <v>2.335</v>
      </c>
      <c r="T1668" s="18">
        <v>8.8230000000000004</v>
      </c>
      <c r="U1668" s="18">
        <v>6.1109999999999998</v>
      </c>
      <c r="V1668" s="18">
        <v>6.32</v>
      </c>
    </row>
    <row r="1669" spans="1:22" s="52" customFormat="1" x14ac:dyDescent="0.25">
      <c r="A1669" s="53">
        <v>44007</v>
      </c>
      <c r="B1669" s="14">
        <v>10</v>
      </c>
      <c r="C1669" s="57">
        <v>236940250000</v>
      </c>
      <c r="D1669" s="57">
        <v>3641782154</v>
      </c>
      <c r="E1669" s="57">
        <v>54545557</v>
      </c>
      <c r="F1669" s="57">
        <v>250392194579</v>
      </c>
      <c r="G1669" s="59">
        <v>7.11E-3</v>
      </c>
      <c r="H1669" s="59">
        <v>1.3600000000000001E-3</v>
      </c>
      <c r="I1669" s="59">
        <v>5.7499999999999999E-3</v>
      </c>
      <c r="J1669" s="59">
        <v>0.10891000000000001</v>
      </c>
      <c r="K1669" s="59">
        <v>-2.3000000000000001E-4</v>
      </c>
      <c r="L1669" s="59">
        <v>-4.6000000000000001E-4</v>
      </c>
      <c r="M1669" s="59">
        <v>2.3000000000000001E-4</v>
      </c>
      <c r="N1669" s="59">
        <v>-7.9820000000000002E-2</v>
      </c>
      <c r="O1669" s="19">
        <v>207.9451</v>
      </c>
      <c r="P1669" s="19">
        <v>111.2247</v>
      </c>
      <c r="Q1669" s="18">
        <v>2.0289999999999999</v>
      </c>
      <c r="R1669" s="18">
        <v>6.6139999999999999</v>
      </c>
      <c r="S1669" s="18">
        <v>2.3319999999999999</v>
      </c>
      <c r="T1669" s="18">
        <v>8.8230000000000004</v>
      </c>
      <c r="U1669" s="18">
        <v>6.1239999999999997</v>
      </c>
      <c r="V1669" s="18">
        <v>6.3390000000000004</v>
      </c>
    </row>
    <row r="1670" spans="1:22" s="52" customFormat="1" x14ac:dyDescent="0.25">
      <c r="A1670" s="53">
        <v>44008</v>
      </c>
      <c r="B1670" s="14">
        <v>10</v>
      </c>
      <c r="C1670" s="57">
        <v>236940250000</v>
      </c>
      <c r="D1670" s="57">
        <v>3698928827</v>
      </c>
      <c r="E1670" s="57">
        <v>54550040</v>
      </c>
      <c r="F1670" s="57">
        <v>250550718399</v>
      </c>
      <c r="G1670" s="59">
        <v>7.7400000000000004E-3</v>
      </c>
      <c r="H1670" s="59">
        <v>1.7700000000000001E-3</v>
      </c>
      <c r="I1670" s="59">
        <v>5.9800000000000001E-3</v>
      </c>
      <c r="J1670" s="59">
        <v>0.11437</v>
      </c>
      <c r="K1670" s="59">
        <v>6.3000000000000003E-4</v>
      </c>
      <c r="L1670" s="59">
        <v>4.0000000000000002E-4</v>
      </c>
      <c r="M1670" s="59">
        <v>2.3000000000000001E-4</v>
      </c>
      <c r="N1670" s="59">
        <v>0.25986999999999999</v>
      </c>
      <c r="O1670" s="19">
        <v>208.07669999999999</v>
      </c>
      <c r="P1670" s="19">
        <v>111.27</v>
      </c>
      <c r="Q1670" s="18">
        <v>2.028</v>
      </c>
      <c r="R1670" s="18">
        <v>6.6070000000000002</v>
      </c>
      <c r="S1670" s="18">
        <v>2.33</v>
      </c>
      <c r="T1670" s="18">
        <v>8.8230000000000004</v>
      </c>
      <c r="U1670" s="18">
        <v>6.1070000000000002</v>
      </c>
      <c r="V1670" s="18">
        <v>6.3170000000000002</v>
      </c>
    </row>
    <row r="1671" spans="1:22" s="52" customFormat="1" x14ac:dyDescent="0.25">
      <c r="A1671" s="53">
        <v>44011</v>
      </c>
      <c r="B1671" s="14">
        <v>10</v>
      </c>
      <c r="C1671" s="57">
        <v>236940250000</v>
      </c>
      <c r="D1671" s="57">
        <v>3870368973</v>
      </c>
      <c r="E1671" s="57">
        <v>54563491</v>
      </c>
      <c r="F1671" s="57">
        <v>250669977489</v>
      </c>
      <c r="G1671" s="59">
        <v>8.2199999999999999E-3</v>
      </c>
      <c r="H1671" s="59">
        <v>1.56E-3</v>
      </c>
      <c r="I1671" s="59">
        <v>6.6699999999999997E-3</v>
      </c>
      <c r="J1671" s="59">
        <v>0.10857</v>
      </c>
      <c r="K1671" s="59">
        <v>4.8000000000000001E-4</v>
      </c>
      <c r="L1671" s="59">
        <v>-2.1000000000000001E-4</v>
      </c>
      <c r="M1671" s="59">
        <v>6.8000000000000005E-4</v>
      </c>
      <c r="N1671" s="59">
        <v>5.9610000000000003E-2</v>
      </c>
      <c r="O1671" s="19">
        <v>208.17580000000001</v>
      </c>
      <c r="P1671" s="19">
        <v>111.2467</v>
      </c>
      <c r="Q1671" s="18">
        <v>2.0179999999999998</v>
      </c>
      <c r="R1671" s="18">
        <v>6.5609999999999999</v>
      </c>
      <c r="S1671" s="18">
        <v>2.3210000000000002</v>
      </c>
      <c r="T1671" s="18">
        <v>8.8230000000000004</v>
      </c>
      <c r="U1671" s="18">
        <v>6.0670000000000002</v>
      </c>
      <c r="V1671" s="18">
        <v>6.3179999999999996</v>
      </c>
    </row>
    <row r="1672" spans="1:22" s="52" customFormat="1" x14ac:dyDescent="0.25">
      <c r="A1672" s="53">
        <v>44012</v>
      </c>
      <c r="B1672" s="14">
        <v>10</v>
      </c>
      <c r="C1672" s="57">
        <v>236940250000</v>
      </c>
      <c r="D1672" s="57">
        <v>3927515690</v>
      </c>
      <c r="E1672" s="57">
        <v>54567976</v>
      </c>
      <c r="F1672" s="57">
        <v>251039727804</v>
      </c>
      <c r="G1672" s="59">
        <v>9.7099999999999999E-3</v>
      </c>
      <c r="H1672" s="59">
        <v>2.81E-3</v>
      </c>
      <c r="I1672" s="59">
        <v>6.8999999999999999E-3</v>
      </c>
      <c r="J1672" s="59">
        <v>0.12476</v>
      </c>
      <c r="K1672" s="59">
        <v>1.48E-3</v>
      </c>
      <c r="L1672" s="59">
        <v>1.25E-3</v>
      </c>
      <c r="M1672" s="59">
        <v>2.3000000000000001E-4</v>
      </c>
      <c r="N1672" s="59">
        <v>0.71257000000000004</v>
      </c>
      <c r="O1672" s="19">
        <v>208.4828</v>
      </c>
      <c r="P1672" s="19">
        <v>111.38630000000001</v>
      </c>
      <c r="Q1672" s="18">
        <v>2.0169999999999999</v>
      </c>
      <c r="R1672" s="18">
        <v>6.56</v>
      </c>
      <c r="S1672" s="18">
        <v>2.319</v>
      </c>
      <c r="T1672" s="18">
        <v>8.8230000000000004</v>
      </c>
      <c r="U1672" s="18">
        <v>6.0129999999999999</v>
      </c>
      <c r="V1672" s="18">
        <v>6.2530000000000001</v>
      </c>
    </row>
    <row r="1673" spans="1:22" s="52" customFormat="1" x14ac:dyDescent="0.25">
      <c r="A1673" s="53">
        <v>44013</v>
      </c>
      <c r="B1673" s="14">
        <v>10</v>
      </c>
      <c r="C1673" s="57">
        <v>246940250000</v>
      </c>
      <c r="D1673" s="57">
        <v>4096547646</v>
      </c>
      <c r="E1673" s="57">
        <v>0</v>
      </c>
      <c r="F1673" s="57">
        <v>260679595455</v>
      </c>
      <c r="G1673" s="59">
        <v>-1.82E-3</v>
      </c>
      <c r="H1673" s="59">
        <v>-2.0400000000000001E-3</v>
      </c>
      <c r="I1673" s="59">
        <v>2.3000000000000001E-4</v>
      </c>
      <c r="J1673" s="59">
        <v>-0.48493000000000003</v>
      </c>
      <c r="K1673" s="59">
        <v>-1.82E-3</v>
      </c>
      <c r="L1673" s="59">
        <v>-2.0400000000000001E-3</v>
      </c>
      <c r="M1673" s="59">
        <v>2.3000000000000001E-4</v>
      </c>
      <c r="N1673" s="59">
        <v>-0.48493000000000003</v>
      </c>
      <c r="O1673" s="19">
        <v>208.10419999999999</v>
      </c>
      <c r="P1673" s="19">
        <v>111.1589</v>
      </c>
      <c r="Q1673" s="18">
        <v>2.032</v>
      </c>
      <c r="R1673" s="18">
        <v>6.5839999999999996</v>
      </c>
      <c r="S1673" s="18">
        <v>2.3370000000000002</v>
      </c>
      <c r="T1673" s="18">
        <v>8.7289999999999992</v>
      </c>
      <c r="U1673" s="18">
        <v>6.0979999999999999</v>
      </c>
      <c r="V1673" s="18">
        <v>6.351</v>
      </c>
    </row>
    <row r="1674" spans="1:22" s="52" customFormat="1" x14ac:dyDescent="0.25">
      <c r="A1674" s="53">
        <v>44014</v>
      </c>
      <c r="B1674" s="14">
        <v>10</v>
      </c>
      <c r="C1674" s="57">
        <v>246940250000</v>
      </c>
      <c r="D1674" s="57">
        <v>4155470304</v>
      </c>
      <c r="E1674" s="57">
        <v>0</v>
      </c>
      <c r="F1674" s="57">
        <v>260960087379</v>
      </c>
      <c r="G1674" s="59">
        <v>-7.3999999999999999E-4</v>
      </c>
      <c r="H1674" s="59">
        <v>-1.1900000000000001E-3</v>
      </c>
      <c r="I1674" s="59">
        <v>4.4999999999999999E-4</v>
      </c>
      <c r="J1674" s="59">
        <v>-0.12669</v>
      </c>
      <c r="K1674" s="59">
        <v>1.08E-3</v>
      </c>
      <c r="L1674" s="59">
        <v>8.4999999999999995E-4</v>
      </c>
      <c r="M1674" s="59">
        <v>2.3000000000000001E-4</v>
      </c>
      <c r="N1674" s="59">
        <v>0.48071999999999998</v>
      </c>
      <c r="O1674" s="19">
        <v>208.32810000000001</v>
      </c>
      <c r="P1674" s="19">
        <v>111.2534</v>
      </c>
      <c r="Q1674" s="18">
        <v>2.0299999999999998</v>
      </c>
      <c r="R1674" s="18">
        <v>6.5789999999999997</v>
      </c>
      <c r="S1674" s="18">
        <v>2.3340000000000001</v>
      </c>
      <c r="T1674" s="18">
        <v>8.7289999999999992</v>
      </c>
      <c r="U1674" s="18">
        <v>6.06</v>
      </c>
      <c r="V1674" s="18">
        <v>6.3070000000000004</v>
      </c>
    </row>
    <row r="1675" spans="1:22" s="52" customFormat="1" x14ac:dyDescent="0.25">
      <c r="A1675" s="53">
        <v>44015</v>
      </c>
      <c r="B1675" s="14">
        <v>10</v>
      </c>
      <c r="C1675" s="57">
        <v>246940250000</v>
      </c>
      <c r="D1675" s="57">
        <v>4214392966</v>
      </c>
      <c r="E1675" s="57">
        <v>0</v>
      </c>
      <c r="F1675" s="57">
        <v>260942501438</v>
      </c>
      <c r="G1675" s="59">
        <v>-8.0999999999999996E-4</v>
      </c>
      <c r="H1675" s="59">
        <v>-1.49E-3</v>
      </c>
      <c r="I1675" s="59">
        <v>6.8000000000000005E-4</v>
      </c>
      <c r="J1675" s="59">
        <v>-9.3810000000000004E-2</v>
      </c>
      <c r="K1675" s="59">
        <v>-6.9999999999999994E-5</v>
      </c>
      <c r="L1675" s="59">
        <v>-2.9E-4</v>
      </c>
      <c r="M1675" s="59">
        <v>2.3000000000000001E-4</v>
      </c>
      <c r="N1675" s="59">
        <v>-2.4299999999999999E-2</v>
      </c>
      <c r="O1675" s="19">
        <v>208.3141</v>
      </c>
      <c r="P1675" s="19">
        <v>111.2208</v>
      </c>
      <c r="Q1675" s="18">
        <v>2.0270000000000001</v>
      </c>
      <c r="R1675" s="18">
        <v>6.5650000000000004</v>
      </c>
      <c r="S1675" s="18">
        <v>2.331</v>
      </c>
      <c r="T1675" s="18">
        <v>8.7289999999999992</v>
      </c>
      <c r="U1675" s="18">
        <v>6.069</v>
      </c>
      <c r="V1675" s="18">
        <v>6.3179999999999996</v>
      </c>
    </row>
    <row r="1676" spans="1:22" s="52" customFormat="1" x14ac:dyDescent="0.25">
      <c r="A1676" s="53">
        <v>44018</v>
      </c>
      <c r="B1676" s="14">
        <v>10</v>
      </c>
      <c r="C1676" s="57">
        <v>246940250000</v>
      </c>
      <c r="D1676" s="57">
        <v>4391160925</v>
      </c>
      <c r="E1676" s="57">
        <v>0</v>
      </c>
      <c r="F1676" s="57">
        <v>261080285909</v>
      </c>
      <c r="G1676" s="59">
        <v>-2.7999999999999998E-4</v>
      </c>
      <c r="H1676" s="59">
        <v>-1.64E-3</v>
      </c>
      <c r="I1676" s="59">
        <v>1.3500000000000001E-3</v>
      </c>
      <c r="J1676" s="59">
        <v>-1.7000000000000001E-2</v>
      </c>
      <c r="K1676" s="59">
        <v>5.2999999999999998E-4</v>
      </c>
      <c r="L1676" s="59">
        <v>-1.4999999999999999E-4</v>
      </c>
      <c r="M1676" s="59">
        <v>6.8000000000000005E-4</v>
      </c>
      <c r="N1676" s="59">
        <v>6.633E-2</v>
      </c>
      <c r="O1676" s="19">
        <v>208.42410000000001</v>
      </c>
      <c r="P1676" s="19">
        <v>111.2042</v>
      </c>
      <c r="Q1676" s="18">
        <v>2.0190000000000001</v>
      </c>
      <c r="R1676" s="18">
        <v>6.5289999999999999</v>
      </c>
      <c r="S1676" s="18">
        <v>2.323</v>
      </c>
      <c r="T1676" s="18">
        <v>8.7289999999999992</v>
      </c>
      <c r="U1676" s="18">
        <v>6.0650000000000004</v>
      </c>
      <c r="V1676" s="18">
        <v>6.3170000000000002</v>
      </c>
    </row>
    <row r="1677" spans="1:22" s="52" customFormat="1" x14ac:dyDescent="0.25">
      <c r="A1677" s="53">
        <v>44019</v>
      </c>
      <c r="B1677" s="14">
        <v>10</v>
      </c>
      <c r="C1677" s="57">
        <v>246940250000</v>
      </c>
      <c r="D1677" s="57">
        <v>4450083568</v>
      </c>
      <c r="E1677" s="57">
        <v>0</v>
      </c>
      <c r="F1677" s="57">
        <v>261066388249</v>
      </c>
      <c r="G1677" s="59">
        <v>-3.3E-4</v>
      </c>
      <c r="H1677" s="59">
        <v>-1.91E-3</v>
      </c>
      <c r="I1677" s="59">
        <v>1.58E-3</v>
      </c>
      <c r="J1677" s="59">
        <v>-1.7319999999999999E-2</v>
      </c>
      <c r="K1677" s="59">
        <v>-5.0000000000000002E-5</v>
      </c>
      <c r="L1677" s="59">
        <v>-2.7999999999999998E-4</v>
      </c>
      <c r="M1677" s="59">
        <v>2.3000000000000001E-4</v>
      </c>
      <c r="N1677" s="59">
        <v>-1.924E-2</v>
      </c>
      <c r="O1677" s="19">
        <v>208.41300000000001</v>
      </c>
      <c r="P1677" s="19">
        <v>111.17310000000001</v>
      </c>
      <c r="Q1677" s="18">
        <v>2.016</v>
      </c>
      <c r="R1677" s="18">
        <v>6.5140000000000002</v>
      </c>
      <c r="S1677" s="18">
        <v>2.3199999999999998</v>
      </c>
      <c r="T1677" s="18">
        <v>8.7289999999999992</v>
      </c>
      <c r="U1677" s="18">
        <v>6.0720000000000001</v>
      </c>
      <c r="V1677" s="18">
        <v>6.3280000000000003</v>
      </c>
    </row>
    <row r="1678" spans="1:22" s="52" customFormat="1" x14ac:dyDescent="0.25">
      <c r="A1678" s="53">
        <v>44020</v>
      </c>
      <c r="B1678" s="14">
        <v>10</v>
      </c>
      <c r="C1678" s="57">
        <v>246940250000</v>
      </c>
      <c r="D1678" s="57">
        <v>4509006299</v>
      </c>
      <c r="E1678" s="57">
        <v>0</v>
      </c>
      <c r="F1678" s="57">
        <v>261149800828</v>
      </c>
      <c r="G1678" s="59">
        <v>-2.0000000000000002E-5</v>
      </c>
      <c r="H1678" s="59">
        <v>-1.82E-3</v>
      </c>
      <c r="I1678" s="59">
        <v>1.8E-3</v>
      </c>
      <c r="J1678" s="59">
        <v>-7.1000000000000002E-4</v>
      </c>
      <c r="K1678" s="59">
        <v>3.2000000000000003E-4</v>
      </c>
      <c r="L1678" s="59">
        <v>9.0000000000000006E-5</v>
      </c>
      <c r="M1678" s="59">
        <v>2.3000000000000001E-4</v>
      </c>
      <c r="N1678" s="59">
        <v>0.12367</v>
      </c>
      <c r="O1678" s="19">
        <v>208.4796</v>
      </c>
      <c r="P1678" s="19">
        <v>111.1835</v>
      </c>
      <c r="Q1678" s="18">
        <v>2.0139999999999998</v>
      </c>
      <c r="R1678" s="18">
        <v>6.5039999999999996</v>
      </c>
      <c r="S1678" s="18">
        <v>2.3170000000000002</v>
      </c>
      <c r="T1678" s="18">
        <v>8.7289999999999992</v>
      </c>
      <c r="U1678" s="18">
        <v>6.0659999999999998</v>
      </c>
      <c r="V1678" s="18">
        <v>6.3209999999999997</v>
      </c>
    </row>
    <row r="1679" spans="1:22" s="52" customFormat="1" x14ac:dyDescent="0.25">
      <c r="A1679" s="53">
        <v>44021</v>
      </c>
      <c r="B1679" s="14">
        <v>10</v>
      </c>
      <c r="C1679" s="57">
        <v>246940250000</v>
      </c>
      <c r="D1679" s="57">
        <v>4567928941</v>
      </c>
      <c r="E1679" s="57">
        <v>0</v>
      </c>
      <c r="F1679" s="57">
        <v>261199446495</v>
      </c>
      <c r="G1679" s="59">
        <v>1.7000000000000001E-4</v>
      </c>
      <c r="H1679" s="59">
        <v>-1.8600000000000001E-3</v>
      </c>
      <c r="I1679" s="59">
        <v>2.0300000000000001E-3</v>
      </c>
      <c r="J1679" s="59">
        <v>7.1000000000000004E-3</v>
      </c>
      <c r="K1679" s="59">
        <v>1.9000000000000001E-4</v>
      </c>
      <c r="L1679" s="59">
        <v>-4.0000000000000003E-5</v>
      </c>
      <c r="M1679" s="59">
        <v>2.3000000000000001E-4</v>
      </c>
      <c r="N1679" s="59">
        <v>7.1840000000000001E-2</v>
      </c>
      <c r="O1679" s="19">
        <v>208.51920000000001</v>
      </c>
      <c r="P1679" s="19">
        <v>111.17959999999999</v>
      </c>
      <c r="Q1679" s="18">
        <v>2.0110000000000001</v>
      </c>
      <c r="R1679" s="18">
        <v>6.492</v>
      </c>
      <c r="S1679" s="18">
        <v>2.3149999999999999</v>
      </c>
      <c r="T1679" s="18">
        <v>8.7289999999999992</v>
      </c>
      <c r="U1679" s="18">
        <v>6.0650000000000004</v>
      </c>
      <c r="V1679" s="18">
        <v>6.32</v>
      </c>
    </row>
    <row r="1680" spans="1:22" s="52" customFormat="1" x14ac:dyDescent="0.25">
      <c r="A1680" s="53">
        <v>44022</v>
      </c>
      <c r="B1680" s="14">
        <v>10</v>
      </c>
      <c r="C1680" s="57">
        <v>246940250000</v>
      </c>
      <c r="D1680" s="57">
        <v>4626851618</v>
      </c>
      <c r="E1680" s="57">
        <v>0</v>
      </c>
      <c r="F1680" s="57">
        <v>261176824788</v>
      </c>
      <c r="G1680" s="59">
        <v>9.0000000000000006E-5</v>
      </c>
      <c r="H1680" s="59">
        <v>-2.1700000000000001E-3</v>
      </c>
      <c r="I1680" s="59">
        <v>2.2599999999999999E-3</v>
      </c>
      <c r="J1680" s="59">
        <v>3.2100000000000002E-3</v>
      </c>
      <c r="K1680" s="59">
        <v>-9.0000000000000006E-5</v>
      </c>
      <c r="L1680" s="59">
        <v>-3.1E-4</v>
      </c>
      <c r="M1680" s="59">
        <v>2.3000000000000001E-4</v>
      </c>
      <c r="N1680" s="59">
        <v>-3.1119999999999998E-2</v>
      </c>
      <c r="O1680" s="19">
        <v>208.50120000000001</v>
      </c>
      <c r="P1680" s="19">
        <v>111.1448</v>
      </c>
      <c r="Q1680" s="18">
        <v>2.008</v>
      </c>
      <c r="R1680" s="18">
        <v>6.4779999999999998</v>
      </c>
      <c r="S1680" s="18">
        <v>2.3119999999999998</v>
      </c>
      <c r="T1680" s="18">
        <v>8.7289999999999992</v>
      </c>
      <c r="U1680" s="18">
        <v>6.0759999999999996</v>
      </c>
      <c r="V1680" s="18">
        <v>6.3319999999999999</v>
      </c>
    </row>
    <row r="1681" spans="1:22" s="52" customFormat="1" x14ac:dyDescent="0.25">
      <c r="A1681" s="53">
        <v>44025</v>
      </c>
      <c r="B1681" s="14">
        <v>10</v>
      </c>
      <c r="C1681" s="57">
        <v>246940250000</v>
      </c>
      <c r="D1681" s="57">
        <v>4803619607</v>
      </c>
      <c r="E1681" s="57">
        <v>0</v>
      </c>
      <c r="F1681" s="57">
        <v>261494857663</v>
      </c>
      <c r="G1681" s="59">
        <v>1.31E-3</v>
      </c>
      <c r="H1681" s="59">
        <v>-1.6299999999999999E-3</v>
      </c>
      <c r="I1681" s="59">
        <v>2.9299999999999999E-3</v>
      </c>
      <c r="J1681" s="59">
        <v>3.7319999999999999E-2</v>
      </c>
      <c r="K1681" s="59">
        <v>1.2199999999999999E-3</v>
      </c>
      <c r="L1681" s="59">
        <v>5.4000000000000001E-4</v>
      </c>
      <c r="M1681" s="59">
        <v>6.8000000000000005E-4</v>
      </c>
      <c r="N1681" s="59">
        <v>0.15959000000000001</v>
      </c>
      <c r="O1681" s="19">
        <v>208.755</v>
      </c>
      <c r="P1681" s="19">
        <v>111.2051</v>
      </c>
      <c r="Q1681" s="18">
        <v>2.0009999999999999</v>
      </c>
      <c r="R1681" s="18">
        <v>6.4459999999999997</v>
      </c>
      <c r="S1681" s="18">
        <v>2.3039999999999998</v>
      </c>
      <c r="T1681" s="18">
        <v>8.7289999999999992</v>
      </c>
      <c r="U1681" s="18">
        <v>6.0339999999999998</v>
      </c>
      <c r="V1681" s="18">
        <v>6.2969999999999997</v>
      </c>
    </row>
    <row r="1682" spans="1:22" s="52" customFormat="1" x14ac:dyDescent="0.25">
      <c r="A1682" s="53">
        <v>44026</v>
      </c>
      <c r="B1682" s="14">
        <v>10</v>
      </c>
      <c r="C1682" s="57">
        <v>246940250000</v>
      </c>
      <c r="D1682" s="57">
        <v>4862542252</v>
      </c>
      <c r="E1682" s="57">
        <v>0</v>
      </c>
      <c r="F1682" s="57">
        <v>261427360098</v>
      </c>
      <c r="G1682" s="59">
        <v>1.0499999999999999E-3</v>
      </c>
      <c r="H1682" s="59">
        <v>-2.1099999999999999E-3</v>
      </c>
      <c r="I1682" s="59">
        <v>3.16E-3</v>
      </c>
      <c r="J1682" s="59">
        <v>2.767E-2</v>
      </c>
      <c r="K1682" s="59">
        <v>-2.5999999999999998E-4</v>
      </c>
      <c r="L1682" s="59">
        <v>-4.8000000000000001E-4</v>
      </c>
      <c r="M1682" s="59">
        <v>2.3000000000000001E-4</v>
      </c>
      <c r="N1682" s="59">
        <v>-8.992E-2</v>
      </c>
      <c r="O1682" s="19">
        <v>208.7012</v>
      </c>
      <c r="P1682" s="19">
        <v>111.1511</v>
      </c>
      <c r="Q1682" s="18">
        <v>1.998</v>
      </c>
      <c r="R1682" s="18">
        <v>6.43</v>
      </c>
      <c r="S1682" s="18">
        <v>2.3010000000000002</v>
      </c>
      <c r="T1682" s="18">
        <v>8.7289999999999992</v>
      </c>
      <c r="U1682" s="18">
        <v>6.0490000000000004</v>
      </c>
      <c r="V1682" s="18">
        <v>6.3179999999999996</v>
      </c>
    </row>
    <row r="1683" spans="1:22" s="52" customFormat="1" x14ac:dyDescent="0.25">
      <c r="A1683" s="53">
        <v>44027</v>
      </c>
      <c r="B1683" s="14">
        <v>10</v>
      </c>
      <c r="C1683" s="57">
        <v>246940250000</v>
      </c>
      <c r="D1683" s="57">
        <v>4921464885</v>
      </c>
      <c r="E1683" s="57">
        <v>0</v>
      </c>
      <c r="F1683" s="57">
        <v>261457167565</v>
      </c>
      <c r="G1683" s="59">
        <v>1.16E-3</v>
      </c>
      <c r="H1683" s="59">
        <v>-2.2200000000000002E-3</v>
      </c>
      <c r="I1683" s="59">
        <v>3.3800000000000002E-3</v>
      </c>
      <c r="J1683" s="59">
        <v>2.8649999999999998E-2</v>
      </c>
      <c r="K1683" s="59">
        <v>1.1E-4</v>
      </c>
      <c r="L1683" s="59">
        <v>-1.1E-4</v>
      </c>
      <c r="M1683" s="59">
        <v>2.3000000000000001E-4</v>
      </c>
      <c r="N1683" s="59">
        <v>4.249E-2</v>
      </c>
      <c r="O1683" s="19">
        <v>208.72499999999999</v>
      </c>
      <c r="P1683" s="19">
        <v>111.1387</v>
      </c>
      <c r="Q1683" s="18">
        <v>1.9950000000000001</v>
      </c>
      <c r="R1683" s="18">
        <v>6.4169999999999998</v>
      </c>
      <c r="S1683" s="18">
        <v>2.298</v>
      </c>
      <c r="T1683" s="18">
        <v>8.7289999999999992</v>
      </c>
      <c r="U1683" s="18">
        <v>6.048</v>
      </c>
      <c r="V1683" s="18">
        <v>6.3209999999999997</v>
      </c>
    </row>
    <row r="1684" spans="1:22" s="52" customFormat="1" x14ac:dyDescent="0.25">
      <c r="A1684" s="53">
        <v>44028</v>
      </c>
      <c r="B1684" s="14">
        <v>10</v>
      </c>
      <c r="C1684" s="57">
        <v>246940250000</v>
      </c>
      <c r="D1684" s="57">
        <v>4980387639</v>
      </c>
      <c r="E1684" s="57">
        <v>0</v>
      </c>
      <c r="F1684" s="57">
        <v>261444654322</v>
      </c>
      <c r="G1684" s="59">
        <v>1.1100000000000001E-3</v>
      </c>
      <c r="H1684" s="59">
        <v>-2.5000000000000001E-3</v>
      </c>
      <c r="I1684" s="59">
        <v>3.6099999999999999E-3</v>
      </c>
      <c r="J1684" s="59">
        <v>2.571E-2</v>
      </c>
      <c r="K1684" s="59">
        <v>-5.0000000000000002E-5</v>
      </c>
      <c r="L1684" s="59">
        <v>-2.7E-4</v>
      </c>
      <c r="M1684" s="59">
        <v>2.3000000000000001E-4</v>
      </c>
      <c r="N1684" s="59">
        <v>-1.7319999999999999E-2</v>
      </c>
      <c r="O1684" s="19">
        <v>208.715</v>
      </c>
      <c r="P1684" s="19">
        <v>111.1083</v>
      </c>
      <c r="Q1684" s="18">
        <v>1.992</v>
      </c>
      <c r="R1684" s="18">
        <v>6.4039999999999999</v>
      </c>
      <c r="S1684" s="18">
        <v>2.2959999999999998</v>
      </c>
      <c r="T1684" s="18">
        <v>8.7289999999999992</v>
      </c>
      <c r="U1684" s="18">
        <v>6.0570000000000004</v>
      </c>
      <c r="V1684" s="18">
        <v>6.3319999999999999</v>
      </c>
    </row>
    <row r="1685" spans="1:22" s="52" customFormat="1" x14ac:dyDescent="0.25">
      <c r="A1685" s="53">
        <v>44029</v>
      </c>
      <c r="B1685" s="14">
        <v>10</v>
      </c>
      <c r="C1685" s="57">
        <v>246940250000</v>
      </c>
      <c r="D1685" s="57">
        <v>5039310249</v>
      </c>
      <c r="E1685" s="57">
        <v>0</v>
      </c>
      <c r="F1685" s="57">
        <v>261583147884</v>
      </c>
      <c r="G1685" s="59">
        <v>1.64E-3</v>
      </c>
      <c r="H1685" s="59">
        <v>-2.1900000000000001E-3</v>
      </c>
      <c r="I1685" s="59">
        <v>3.8400000000000001E-3</v>
      </c>
      <c r="J1685" s="59">
        <v>3.5889999999999998E-2</v>
      </c>
      <c r="K1685" s="59">
        <v>5.2999999999999998E-4</v>
      </c>
      <c r="L1685" s="59">
        <v>2.9999999999999997E-4</v>
      </c>
      <c r="M1685" s="59">
        <v>2.3000000000000001E-4</v>
      </c>
      <c r="N1685" s="59">
        <v>0.21324000000000001</v>
      </c>
      <c r="O1685" s="19">
        <v>208.82550000000001</v>
      </c>
      <c r="P1685" s="19">
        <v>111.1422</v>
      </c>
      <c r="Q1685" s="18">
        <v>1.99</v>
      </c>
      <c r="R1685" s="18">
        <v>6.3949999999999996</v>
      </c>
      <c r="S1685" s="18">
        <v>2.2930000000000001</v>
      </c>
      <c r="T1685" s="18">
        <v>8.7289999999999992</v>
      </c>
      <c r="U1685" s="18">
        <v>6.0419999999999998</v>
      </c>
      <c r="V1685" s="18">
        <v>6.3140000000000001</v>
      </c>
    </row>
    <row r="1686" spans="1:22" s="52" customFormat="1" x14ac:dyDescent="0.25">
      <c r="A1686" s="53">
        <v>44032</v>
      </c>
      <c r="B1686" s="14">
        <v>10</v>
      </c>
      <c r="C1686" s="57">
        <v>246940250000</v>
      </c>
      <c r="D1686" s="57">
        <v>5216078236</v>
      </c>
      <c r="E1686" s="57">
        <v>0</v>
      </c>
      <c r="F1686" s="57">
        <v>261654900086</v>
      </c>
      <c r="G1686" s="59">
        <v>1.92E-3</v>
      </c>
      <c r="H1686" s="59">
        <v>-2.5899999999999999E-3</v>
      </c>
      <c r="I1686" s="59">
        <v>4.5100000000000001E-3</v>
      </c>
      <c r="J1686" s="59">
        <v>3.56E-2</v>
      </c>
      <c r="K1686" s="59">
        <v>2.7E-4</v>
      </c>
      <c r="L1686" s="59">
        <v>-4.0000000000000002E-4</v>
      </c>
      <c r="M1686" s="59">
        <v>6.8000000000000005E-4</v>
      </c>
      <c r="N1686" s="59">
        <v>3.3930000000000002E-2</v>
      </c>
      <c r="O1686" s="19">
        <v>208.8828</v>
      </c>
      <c r="P1686" s="19">
        <v>111.09739999999999</v>
      </c>
      <c r="Q1686" s="18">
        <v>1.982</v>
      </c>
      <c r="R1686" s="18">
        <v>6.3579999999999997</v>
      </c>
      <c r="S1686" s="18">
        <v>2.2850000000000001</v>
      </c>
      <c r="T1686" s="18">
        <v>8.7289999999999992</v>
      </c>
      <c r="U1686" s="18">
        <v>6.0510000000000002</v>
      </c>
      <c r="V1686" s="18">
        <v>6.3259999999999996</v>
      </c>
    </row>
    <row r="1687" spans="1:22" s="52" customFormat="1" x14ac:dyDescent="0.25">
      <c r="A1687" s="53">
        <v>44033</v>
      </c>
      <c r="B1687" s="14">
        <v>10</v>
      </c>
      <c r="C1687" s="57">
        <v>246940250000</v>
      </c>
      <c r="D1687" s="57">
        <v>5275000930</v>
      </c>
      <c r="E1687" s="57">
        <v>0</v>
      </c>
      <c r="F1687" s="57">
        <v>261808206494</v>
      </c>
      <c r="G1687" s="59">
        <v>2.5100000000000001E-3</v>
      </c>
      <c r="H1687" s="59">
        <v>-2.2300000000000002E-3</v>
      </c>
      <c r="I1687" s="59">
        <v>4.7400000000000003E-3</v>
      </c>
      <c r="J1687" s="59">
        <v>4.4450000000000003E-2</v>
      </c>
      <c r="K1687" s="59">
        <v>5.9000000000000003E-4</v>
      </c>
      <c r="L1687" s="59">
        <v>3.6000000000000002E-4</v>
      </c>
      <c r="M1687" s="59">
        <v>2.3000000000000001E-4</v>
      </c>
      <c r="N1687" s="59">
        <v>0.23837</v>
      </c>
      <c r="O1687" s="19">
        <v>209.0052</v>
      </c>
      <c r="P1687" s="19">
        <v>111.1377</v>
      </c>
      <c r="Q1687" s="18">
        <v>1.98</v>
      </c>
      <c r="R1687" s="18">
        <v>6.351</v>
      </c>
      <c r="S1687" s="18">
        <v>2.282</v>
      </c>
      <c r="T1687" s="18">
        <v>8.7289999999999992</v>
      </c>
      <c r="U1687" s="18">
        <v>6.0359999999999996</v>
      </c>
      <c r="V1687" s="18">
        <v>6.3049999999999997</v>
      </c>
    </row>
    <row r="1688" spans="1:22" s="52" customFormat="1" x14ac:dyDescent="0.25">
      <c r="A1688" s="53">
        <v>44034</v>
      </c>
      <c r="B1688" s="14">
        <v>10</v>
      </c>
      <c r="C1688" s="57">
        <v>246940250000</v>
      </c>
      <c r="D1688" s="57">
        <v>5333923558</v>
      </c>
      <c r="E1688" s="57">
        <v>0</v>
      </c>
      <c r="F1688" s="57">
        <v>261860572674</v>
      </c>
      <c r="G1688" s="59">
        <v>2.7100000000000002E-3</v>
      </c>
      <c r="H1688" s="59">
        <v>-2.2599999999999999E-3</v>
      </c>
      <c r="I1688" s="59">
        <v>4.96E-3</v>
      </c>
      <c r="J1688" s="59">
        <v>4.5859999999999998E-2</v>
      </c>
      <c r="K1688" s="59">
        <v>2.0000000000000001E-4</v>
      </c>
      <c r="L1688" s="59">
        <v>-3.0000000000000001E-5</v>
      </c>
      <c r="M1688" s="59">
        <v>2.3000000000000001E-4</v>
      </c>
      <c r="N1688" s="59">
        <v>7.5730000000000006E-2</v>
      </c>
      <c r="O1688" s="19">
        <v>209.047</v>
      </c>
      <c r="P1688" s="19">
        <v>111.1349</v>
      </c>
      <c r="Q1688" s="18">
        <v>1.9770000000000001</v>
      </c>
      <c r="R1688" s="18">
        <v>6.3390000000000004</v>
      </c>
      <c r="S1688" s="18">
        <v>2.2789999999999999</v>
      </c>
      <c r="T1688" s="18">
        <v>8.7289999999999992</v>
      </c>
      <c r="U1688" s="18">
        <v>6.0309999999999997</v>
      </c>
      <c r="V1688" s="18">
        <v>6.3040000000000003</v>
      </c>
    </row>
    <row r="1689" spans="1:22" s="52" customFormat="1" x14ac:dyDescent="0.25">
      <c r="A1689" s="53">
        <v>44035</v>
      </c>
      <c r="B1689" s="14">
        <v>10</v>
      </c>
      <c r="C1689" s="57">
        <v>246940250000</v>
      </c>
      <c r="D1689" s="57">
        <v>5392846191</v>
      </c>
      <c r="E1689" s="57">
        <v>0</v>
      </c>
      <c r="F1689" s="57">
        <v>261907376485</v>
      </c>
      <c r="G1689" s="59">
        <v>2.8900000000000002E-3</v>
      </c>
      <c r="H1689" s="59">
        <v>-2.3E-3</v>
      </c>
      <c r="I1689" s="59">
        <v>5.1900000000000002E-3</v>
      </c>
      <c r="J1689" s="59">
        <v>4.6780000000000002E-2</v>
      </c>
      <c r="K1689" s="59">
        <v>1.8000000000000001E-4</v>
      </c>
      <c r="L1689" s="59">
        <v>-5.0000000000000002E-5</v>
      </c>
      <c r="M1689" s="59">
        <v>2.3000000000000001E-4</v>
      </c>
      <c r="N1689" s="59">
        <v>6.7409999999999998E-2</v>
      </c>
      <c r="O1689" s="19">
        <v>209.08439999999999</v>
      </c>
      <c r="P1689" s="19">
        <v>111.1297</v>
      </c>
      <c r="Q1689" s="18">
        <v>1.974</v>
      </c>
      <c r="R1689" s="18">
        <v>6.327</v>
      </c>
      <c r="S1689" s="18">
        <v>2.2759999999999998</v>
      </c>
      <c r="T1689" s="18">
        <v>8.7289999999999992</v>
      </c>
      <c r="U1689" s="18">
        <v>6.0309999999999997</v>
      </c>
      <c r="V1689" s="18">
        <v>6.3029999999999999</v>
      </c>
    </row>
    <row r="1690" spans="1:22" s="52" customFormat="1" x14ac:dyDescent="0.25">
      <c r="A1690" s="53">
        <v>44036</v>
      </c>
      <c r="B1690" s="14">
        <v>10</v>
      </c>
      <c r="C1690" s="57">
        <v>246940250000</v>
      </c>
      <c r="D1690" s="57">
        <v>5451768879</v>
      </c>
      <c r="E1690" s="57">
        <v>0</v>
      </c>
      <c r="F1690" s="57">
        <v>262201893253</v>
      </c>
      <c r="G1690" s="59">
        <v>4.0099999999999997E-3</v>
      </c>
      <c r="H1690" s="59">
        <v>-1.4E-3</v>
      </c>
      <c r="I1690" s="59">
        <v>5.4099999999999999E-3</v>
      </c>
      <c r="J1690" s="59">
        <v>6.2799999999999995E-2</v>
      </c>
      <c r="K1690" s="59">
        <v>1.1199999999999999E-3</v>
      </c>
      <c r="L1690" s="59">
        <v>8.9999999999999998E-4</v>
      </c>
      <c r="M1690" s="59">
        <v>2.2000000000000001E-4</v>
      </c>
      <c r="N1690" s="59">
        <v>0.50714000000000004</v>
      </c>
      <c r="O1690" s="19">
        <v>209.31950000000001</v>
      </c>
      <c r="P1690" s="19">
        <v>111.2302</v>
      </c>
      <c r="Q1690" s="18">
        <v>1.9730000000000001</v>
      </c>
      <c r="R1690" s="18">
        <v>6.3250000000000002</v>
      </c>
      <c r="S1690" s="18">
        <v>2.274</v>
      </c>
      <c r="T1690" s="18">
        <v>8.7289999999999992</v>
      </c>
      <c r="U1690" s="18">
        <v>5.9950000000000001</v>
      </c>
      <c r="V1690" s="18">
        <v>6.2549999999999999</v>
      </c>
    </row>
    <row r="1691" spans="1:22" s="52" customFormat="1" x14ac:dyDescent="0.25">
      <c r="A1691" s="53">
        <v>44039</v>
      </c>
      <c r="B1691" s="14">
        <v>10</v>
      </c>
      <c r="C1691" s="57">
        <v>246940250000</v>
      </c>
      <c r="D1691" s="57">
        <v>5628536893</v>
      </c>
      <c r="E1691" s="57">
        <v>0</v>
      </c>
      <c r="F1691" s="57">
        <v>262062160438</v>
      </c>
      <c r="G1691" s="59">
        <v>3.48E-3</v>
      </c>
      <c r="H1691" s="59">
        <v>-2.6099999999999999E-3</v>
      </c>
      <c r="I1691" s="59">
        <v>6.0899999999999999E-3</v>
      </c>
      <c r="J1691" s="59">
        <v>4.8059999999999999E-2</v>
      </c>
      <c r="K1691" s="59">
        <v>-5.2999999999999998E-4</v>
      </c>
      <c r="L1691" s="59">
        <v>-1.2099999999999999E-3</v>
      </c>
      <c r="M1691" s="59">
        <v>6.7000000000000002E-4</v>
      </c>
      <c r="N1691" s="59">
        <v>-6.2799999999999995E-2</v>
      </c>
      <c r="O1691" s="19">
        <v>209.2079</v>
      </c>
      <c r="P1691" s="19">
        <v>111.09520000000001</v>
      </c>
      <c r="Q1691" s="18">
        <v>1.964</v>
      </c>
      <c r="R1691" s="18">
        <v>6.2830000000000004</v>
      </c>
      <c r="S1691" s="18">
        <v>2.266</v>
      </c>
      <c r="T1691" s="18">
        <v>8.7289999999999992</v>
      </c>
      <c r="U1691" s="18">
        <v>6.0469999999999997</v>
      </c>
      <c r="V1691" s="18">
        <v>6.3079999999999998</v>
      </c>
    </row>
    <row r="1692" spans="1:22" s="52" customFormat="1" x14ac:dyDescent="0.25">
      <c r="A1692" s="53">
        <v>44040</v>
      </c>
      <c r="B1692" s="14">
        <v>10</v>
      </c>
      <c r="C1692" s="57">
        <v>246940250000</v>
      </c>
      <c r="D1692" s="57">
        <v>5687459561</v>
      </c>
      <c r="E1692" s="57">
        <v>0</v>
      </c>
      <c r="F1692" s="57">
        <v>262101254897</v>
      </c>
      <c r="G1692" s="59">
        <v>3.63E-3</v>
      </c>
      <c r="H1692" s="59">
        <v>-2.6900000000000001E-3</v>
      </c>
      <c r="I1692" s="59">
        <v>6.3200000000000001E-3</v>
      </c>
      <c r="J1692" s="59">
        <v>4.8340000000000001E-2</v>
      </c>
      <c r="K1692" s="59">
        <v>1.4999999999999999E-4</v>
      </c>
      <c r="L1692" s="59">
        <v>-8.0000000000000007E-5</v>
      </c>
      <c r="M1692" s="59">
        <v>2.2000000000000001E-4</v>
      </c>
      <c r="N1692" s="59">
        <v>5.5960000000000003E-2</v>
      </c>
      <c r="O1692" s="19">
        <v>209.23910000000001</v>
      </c>
      <c r="P1692" s="19">
        <v>111.08669999999999</v>
      </c>
      <c r="Q1692" s="18">
        <v>1.962</v>
      </c>
      <c r="R1692" s="18">
        <v>6.2709999999999999</v>
      </c>
      <c r="S1692" s="18">
        <v>2.2629999999999999</v>
      </c>
      <c r="T1692" s="18">
        <v>8.7289999999999992</v>
      </c>
      <c r="U1692" s="18">
        <v>6.048</v>
      </c>
      <c r="V1692" s="18">
        <v>6.3090000000000002</v>
      </c>
    </row>
    <row r="1693" spans="1:22" s="52" customFormat="1" x14ac:dyDescent="0.25">
      <c r="A1693" s="53">
        <v>44041</v>
      </c>
      <c r="B1693" s="14">
        <v>10</v>
      </c>
      <c r="C1693" s="57">
        <v>246940250000</v>
      </c>
      <c r="D1693" s="57">
        <v>5746382198</v>
      </c>
      <c r="E1693" s="57">
        <v>0</v>
      </c>
      <c r="F1693" s="57">
        <v>262164173083</v>
      </c>
      <c r="G1693" s="59">
        <v>3.8700000000000002E-3</v>
      </c>
      <c r="H1693" s="59">
        <v>-2.6700000000000001E-3</v>
      </c>
      <c r="I1693" s="59">
        <v>6.5399999999999998E-3</v>
      </c>
      <c r="J1693" s="59">
        <v>4.9799999999999997E-2</v>
      </c>
      <c r="K1693" s="59">
        <v>2.4000000000000001E-4</v>
      </c>
      <c r="L1693" s="59">
        <v>2.0000000000000002E-5</v>
      </c>
      <c r="M1693" s="59">
        <v>2.2000000000000001E-4</v>
      </c>
      <c r="N1693" s="59">
        <v>9.1560000000000002E-2</v>
      </c>
      <c r="O1693" s="19">
        <v>209.2894</v>
      </c>
      <c r="P1693" s="19">
        <v>111.08839999999999</v>
      </c>
      <c r="Q1693" s="18">
        <v>1.9590000000000001</v>
      </c>
      <c r="R1693" s="18">
        <v>6.26</v>
      </c>
      <c r="S1693" s="18">
        <v>2.2599999999999998</v>
      </c>
      <c r="T1693" s="18">
        <v>8.7289999999999992</v>
      </c>
      <c r="U1693" s="18">
        <v>6.0439999999999996</v>
      </c>
      <c r="V1693" s="18">
        <v>6.3049999999999997</v>
      </c>
    </row>
    <row r="1694" spans="1:22" s="52" customFormat="1" x14ac:dyDescent="0.25">
      <c r="A1694" s="53">
        <v>44042</v>
      </c>
      <c r="B1694" s="14">
        <v>10</v>
      </c>
      <c r="C1694" s="57">
        <v>246940250000</v>
      </c>
      <c r="D1694" s="57">
        <v>5805304955</v>
      </c>
      <c r="E1694" s="57">
        <v>0</v>
      </c>
      <c r="F1694" s="57">
        <v>262266971644</v>
      </c>
      <c r="G1694" s="59">
        <v>4.2599999999999999E-3</v>
      </c>
      <c r="H1694" s="59">
        <v>-2.5100000000000001E-3</v>
      </c>
      <c r="I1694" s="59">
        <v>6.77E-3</v>
      </c>
      <c r="J1694" s="59">
        <v>5.3109999999999997E-2</v>
      </c>
      <c r="K1694" s="59">
        <v>3.8999999999999999E-4</v>
      </c>
      <c r="L1694" s="59">
        <v>1.7000000000000001E-4</v>
      </c>
      <c r="M1694" s="59">
        <v>2.2000000000000001E-4</v>
      </c>
      <c r="N1694" s="59">
        <v>0.15384</v>
      </c>
      <c r="O1694" s="19">
        <v>209.37139999999999</v>
      </c>
      <c r="P1694" s="19">
        <v>111.1071</v>
      </c>
      <c r="Q1694" s="18">
        <v>1.9570000000000001</v>
      </c>
      <c r="R1694" s="18">
        <v>6.25</v>
      </c>
      <c r="S1694" s="18">
        <v>2.2570000000000001</v>
      </c>
      <c r="T1694" s="18">
        <v>8.7289999999999992</v>
      </c>
      <c r="U1694" s="18">
        <v>6.0339999999999998</v>
      </c>
      <c r="V1694" s="18">
        <v>6.2939999999999996</v>
      </c>
    </row>
    <row r="1695" spans="1:22" s="52" customFormat="1" x14ac:dyDescent="0.25">
      <c r="A1695" s="53">
        <v>44043</v>
      </c>
      <c r="B1695" s="14">
        <v>10</v>
      </c>
      <c r="C1695" s="57">
        <v>246940250000</v>
      </c>
      <c r="D1695" s="57">
        <v>5864227531</v>
      </c>
      <c r="E1695" s="57">
        <v>0</v>
      </c>
      <c r="F1695" s="57">
        <v>262344322545</v>
      </c>
      <c r="G1695" s="59">
        <v>4.5599999999999998E-3</v>
      </c>
      <c r="H1695" s="59">
        <v>-2.4399999999999999E-3</v>
      </c>
      <c r="I1695" s="59">
        <v>6.9899999999999997E-3</v>
      </c>
      <c r="J1695" s="59">
        <v>5.5010000000000003E-2</v>
      </c>
      <c r="K1695" s="59">
        <v>2.9E-4</v>
      </c>
      <c r="L1695" s="59">
        <v>6.9999999999999994E-5</v>
      </c>
      <c r="M1695" s="59">
        <v>2.2000000000000001E-4</v>
      </c>
      <c r="N1695" s="59">
        <v>0.11364</v>
      </c>
      <c r="O1695" s="19">
        <v>209.4332</v>
      </c>
      <c r="P1695" s="19">
        <v>111.11499999999999</v>
      </c>
      <c r="Q1695" s="18">
        <v>1.954</v>
      </c>
      <c r="R1695" s="18">
        <v>6.2389999999999999</v>
      </c>
      <c r="S1695" s="18">
        <v>2.2549999999999999</v>
      </c>
      <c r="T1695" s="18">
        <v>8.7289999999999992</v>
      </c>
      <c r="U1695" s="18">
        <v>6.0220000000000002</v>
      </c>
      <c r="V1695" s="18">
        <v>6.2880000000000003</v>
      </c>
    </row>
    <row r="1696" spans="1:22" s="52" customFormat="1" x14ac:dyDescent="0.25">
      <c r="A1696" s="53">
        <v>44046</v>
      </c>
      <c r="B1696" s="14">
        <v>10</v>
      </c>
      <c r="C1696" s="57">
        <v>246940250000</v>
      </c>
      <c r="D1696" s="57">
        <v>6040995545</v>
      </c>
      <c r="E1696" s="57">
        <v>0</v>
      </c>
      <c r="F1696" s="57">
        <v>262211716708</v>
      </c>
      <c r="G1696" s="59">
        <v>-5.1000000000000004E-4</v>
      </c>
      <c r="H1696" s="59">
        <v>-1.1800000000000001E-3</v>
      </c>
      <c r="I1696" s="59">
        <v>6.7000000000000002E-4</v>
      </c>
      <c r="J1696" s="59">
        <v>-5.9659999999999998E-2</v>
      </c>
      <c r="K1696" s="59">
        <v>-5.1000000000000004E-4</v>
      </c>
      <c r="L1696" s="59">
        <v>-1.1800000000000001E-3</v>
      </c>
      <c r="M1696" s="59">
        <v>6.7000000000000002E-4</v>
      </c>
      <c r="N1696" s="59">
        <v>-5.9659999999999998E-2</v>
      </c>
      <c r="O1696" s="19">
        <v>209.32730000000001</v>
      </c>
      <c r="P1696" s="19">
        <v>110.98399999999999</v>
      </c>
      <c r="Q1696" s="18">
        <v>1.9450000000000001</v>
      </c>
      <c r="R1696" s="18">
        <v>6.1970000000000001</v>
      </c>
      <c r="S1696" s="18">
        <v>2.246</v>
      </c>
      <c r="T1696" s="18">
        <v>8.7289999999999992</v>
      </c>
      <c r="U1696" s="18">
        <v>6.0739999999999998</v>
      </c>
      <c r="V1696" s="18">
        <v>6.34</v>
      </c>
    </row>
    <row r="1697" spans="1:22" s="52" customFormat="1" x14ac:dyDescent="0.25">
      <c r="A1697" s="53">
        <v>44047</v>
      </c>
      <c r="B1697" s="14">
        <v>10</v>
      </c>
      <c r="C1697" s="57">
        <v>246940250000</v>
      </c>
      <c r="D1697" s="57">
        <v>6099918169</v>
      </c>
      <c r="E1697" s="57">
        <v>0</v>
      </c>
      <c r="F1697" s="57">
        <v>262365667757</v>
      </c>
      <c r="G1697" s="59">
        <v>8.0000000000000007E-5</v>
      </c>
      <c r="H1697" s="59">
        <v>-8.1999999999999998E-4</v>
      </c>
      <c r="I1697" s="59">
        <v>8.9999999999999998E-4</v>
      </c>
      <c r="J1697" s="59">
        <v>7.45E-3</v>
      </c>
      <c r="K1697" s="59">
        <v>5.9000000000000003E-4</v>
      </c>
      <c r="L1697" s="59">
        <v>3.6000000000000002E-4</v>
      </c>
      <c r="M1697" s="59">
        <v>2.2000000000000001E-4</v>
      </c>
      <c r="N1697" s="59">
        <v>0.23891999999999999</v>
      </c>
      <c r="O1697" s="19">
        <v>209.4502</v>
      </c>
      <c r="P1697" s="19">
        <v>111.02419999999999</v>
      </c>
      <c r="Q1697" s="18">
        <v>1.9430000000000001</v>
      </c>
      <c r="R1697" s="18">
        <v>6.19</v>
      </c>
      <c r="S1697" s="18">
        <v>2.2440000000000002</v>
      </c>
      <c r="T1697" s="18">
        <v>8.7289999999999992</v>
      </c>
      <c r="U1697" s="18">
        <v>6.0579999999999998</v>
      </c>
      <c r="V1697" s="18">
        <v>6.3179999999999996</v>
      </c>
    </row>
    <row r="1698" spans="1:22" s="52" customFormat="1" x14ac:dyDescent="0.25">
      <c r="A1698" s="53">
        <v>44048</v>
      </c>
      <c r="B1698" s="14">
        <v>10</v>
      </c>
      <c r="C1698" s="57">
        <v>246940250000</v>
      </c>
      <c r="D1698" s="57">
        <v>6158840894</v>
      </c>
      <c r="E1698" s="57">
        <v>0</v>
      </c>
      <c r="F1698" s="57">
        <v>262344492533</v>
      </c>
      <c r="G1698" s="59">
        <v>0</v>
      </c>
      <c r="H1698" s="59">
        <v>-1.1199999999999999E-3</v>
      </c>
      <c r="I1698" s="59">
        <v>1.1199999999999999E-3</v>
      </c>
      <c r="J1698" s="59">
        <v>5.0000000000000002E-5</v>
      </c>
      <c r="K1698" s="59">
        <v>-8.0000000000000007E-5</v>
      </c>
      <c r="L1698" s="59">
        <v>-3.1E-4</v>
      </c>
      <c r="M1698" s="59">
        <v>2.2000000000000001E-4</v>
      </c>
      <c r="N1698" s="59">
        <v>-2.903E-2</v>
      </c>
      <c r="O1698" s="19">
        <v>209.4333</v>
      </c>
      <c r="P1698" s="19">
        <v>110.9903</v>
      </c>
      <c r="Q1698" s="18">
        <v>1.94</v>
      </c>
      <c r="R1698" s="18">
        <v>6.1769999999999996</v>
      </c>
      <c r="S1698" s="18">
        <v>2.2410000000000001</v>
      </c>
      <c r="T1698" s="18">
        <v>8.7289999999999992</v>
      </c>
      <c r="U1698" s="18">
        <v>6.069</v>
      </c>
      <c r="V1698" s="18">
        <v>6.3310000000000004</v>
      </c>
    </row>
    <row r="1699" spans="1:22" s="52" customFormat="1" x14ac:dyDescent="0.25">
      <c r="A1699" s="53">
        <v>44049</v>
      </c>
      <c r="B1699" s="14">
        <v>10</v>
      </c>
      <c r="C1699" s="57">
        <v>246940250000</v>
      </c>
      <c r="D1699" s="57">
        <v>6217763577</v>
      </c>
      <c r="E1699" s="57">
        <v>0</v>
      </c>
      <c r="F1699" s="57">
        <v>262455431306</v>
      </c>
      <c r="G1699" s="59">
        <v>4.2000000000000002E-4</v>
      </c>
      <c r="H1699" s="59">
        <v>-9.2000000000000003E-4</v>
      </c>
      <c r="I1699" s="59">
        <v>1.3500000000000001E-3</v>
      </c>
      <c r="J1699" s="59">
        <v>2.6089999999999999E-2</v>
      </c>
      <c r="K1699" s="59">
        <v>4.2000000000000002E-4</v>
      </c>
      <c r="L1699" s="59">
        <v>2.0000000000000001E-4</v>
      </c>
      <c r="M1699" s="59">
        <v>2.2000000000000001E-4</v>
      </c>
      <c r="N1699" s="59">
        <v>0.16686000000000001</v>
      </c>
      <c r="O1699" s="19">
        <v>209.52189999999999</v>
      </c>
      <c r="P1699" s="19">
        <v>111.0123</v>
      </c>
      <c r="Q1699" s="18">
        <v>1.9379999999999999</v>
      </c>
      <c r="R1699" s="18">
        <v>6.1680000000000001</v>
      </c>
      <c r="S1699" s="18">
        <v>2.238</v>
      </c>
      <c r="T1699" s="18">
        <v>8.7289999999999992</v>
      </c>
      <c r="U1699" s="18">
        <v>6.0590000000000002</v>
      </c>
      <c r="V1699" s="18">
        <v>6.3179999999999996</v>
      </c>
    </row>
    <row r="1700" spans="1:22" s="52" customFormat="1" x14ac:dyDescent="0.25">
      <c r="A1700" s="53">
        <v>44050</v>
      </c>
      <c r="B1700" s="14">
        <v>10</v>
      </c>
      <c r="C1700" s="57">
        <v>246940250000</v>
      </c>
      <c r="D1700" s="57">
        <v>6276686212</v>
      </c>
      <c r="E1700" s="57">
        <v>0</v>
      </c>
      <c r="F1700" s="57">
        <v>262443088278</v>
      </c>
      <c r="G1700" s="59">
        <v>3.8000000000000002E-4</v>
      </c>
      <c r="H1700" s="59">
        <v>-1.1999999999999999E-3</v>
      </c>
      <c r="I1700" s="59">
        <v>1.57E-3</v>
      </c>
      <c r="J1700" s="59">
        <v>1.9820000000000001E-2</v>
      </c>
      <c r="K1700" s="59">
        <v>-5.0000000000000002E-5</v>
      </c>
      <c r="L1700" s="59">
        <v>-2.7E-4</v>
      </c>
      <c r="M1700" s="59">
        <v>2.2000000000000001E-4</v>
      </c>
      <c r="N1700" s="59">
        <v>-1.702E-2</v>
      </c>
      <c r="O1700" s="19">
        <v>209.512</v>
      </c>
      <c r="P1700" s="19">
        <v>110.9821</v>
      </c>
      <c r="Q1700" s="18">
        <v>1.9350000000000001</v>
      </c>
      <c r="R1700" s="18">
        <v>6.1580000000000004</v>
      </c>
      <c r="S1700" s="18">
        <v>2.2349999999999999</v>
      </c>
      <c r="T1700" s="18">
        <v>8.7289999999999992</v>
      </c>
      <c r="U1700" s="18">
        <v>6.085</v>
      </c>
      <c r="V1700" s="18">
        <v>6.33</v>
      </c>
    </row>
    <row r="1701" spans="1:22" s="52" customFormat="1" x14ac:dyDescent="0.25">
      <c r="A1701" s="53">
        <v>44053</v>
      </c>
      <c r="B1701" s="14">
        <v>10</v>
      </c>
      <c r="C1701" s="57">
        <v>246940250000</v>
      </c>
      <c r="D1701" s="57">
        <v>6453454168</v>
      </c>
      <c r="E1701" s="57">
        <v>0</v>
      </c>
      <c r="F1701" s="57">
        <v>262609616148</v>
      </c>
      <c r="G1701" s="59">
        <v>1.01E-3</v>
      </c>
      <c r="H1701" s="59">
        <v>-1.23E-3</v>
      </c>
      <c r="I1701" s="59">
        <v>2.2499999999999998E-3</v>
      </c>
      <c r="J1701" s="59">
        <v>3.7580000000000002E-2</v>
      </c>
      <c r="K1701" s="59">
        <v>6.3000000000000003E-4</v>
      </c>
      <c r="L1701" s="59">
        <v>-4.0000000000000003E-5</v>
      </c>
      <c r="M1701" s="59">
        <v>6.7000000000000002E-4</v>
      </c>
      <c r="N1701" s="59">
        <v>8.0229999999999996E-2</v>
      </c>
      <c r="O1701" s="19">
        <v>209.64500000000001</v>
      </c>
      <c r="P1701" s="19">
        <v>110.9778</v>
      </c>
      <c r="Q1701" s="18">
        <v>1.9279999999999999</v>
      </c>
      <c r="R1701" s="18">
        <v>6.125</v>
      </c>
      <c r="S1701" s="18">
        <v>2.2269999999999999</v>
      </c>
      <c r="T1701" s="18">
        <v>8.7289999999999992</v>
      </c>
      <c r="U1701" s="18">
        <v>6.0780000000000003</v>
      </c>
      <c r="V1701" s="18">
        <v>6.3230000000000004</v>
      </c>
    </row>
    <row r="1702" spans="1:22" s="52" customFormat="1" x14ac:dyDescent="0.25">
      <c r="A1702" s="53">
        <v>44054</v>
      </c>
      <c r="B1702" s="14">
        <v>10</v>
      </c>
      <c r="C1702" s="57">
        <v>246940250000</v>
      </c>
      <c r="D1702" s="57">
        <v>6512376893</v>
      </c>
      <c r="E1702" s="57">
        <v>0</v>
      </c>
      <c r="F1702" s="57">
        <v>262680914537</v>
      </c>
      <c r="G1702" s="59">
        <v>1.2800000000000001E-3</v>
      </c>
      <c r="H1702" s="59">
        <v>-1.1900000000000001E-3</v>
      </c>
      <c r="I1702" s="59">
        <v>2.47E-3</v>
      </c>
      <c r="J1702" s="59">
        <v>4.3459999999999999E-2</v>
      </c>
      <c r="K1702" s="59">
        <v>2.7E-4</v>
      </c>
      <c r="L1702" s="59">
        <v>5.0000000000000002E-5</v>
      </c>
      <c r="M1702" s="59">
        <v>2.2000000000000001E-4</v>
      </c>
      <c r="N1702" s="59">
        <v>0.10416</v>
      </c>
      <c r="O1702" s="19">
        <v>209.70189999999999</v>
      </c>
      <c r="P1702" s="19">
        <v>110.983</v>
      </c>
      <c r="Q1702" s="18">
        <v>1.925</v>
      </c>
      <c r="R1702" s="18">
        <v>6.1150000000000002</v>
      </c>
      <c r="S1702" s="18">
        <v>2.2250000000000001</v>
      </c>
      <c r="T1702" s="18">
        <v>8.7289999999999992</v>
      </c>
      <c r="U1702" s="18">
        <v>6.0759999999999996</v>
      </c>
      <c r="V1702" s="18">
        <v>6.3179999999999996</v>
      </c>
    </row>
    <row r="1703" spans="1:22" s="52" customFormat="1" x14ac:dyDescent="0.25">
      <c r="A1703" s="53">
        <v>44055</v>
      </c>
      <c r="B1703" s="14">
        <v>10</v>
      </c>
      <c r="C1703" s="57">
        <v>246940250000</v>
      </c>
      <c r="D1703" s="57">
        <v>6571299561</v>
      </c>
      <c r="E1703" s="57">
        <v>0</v>
      </c>
      <c r="F1703" s="57">
        <v>262457051252</v>
      </c>
      <c r="G1703" s="59">
        <v>4.2999999999999999E-4</v>
      </c>
      <c r="H1703" s="59">
        <v>-2.2699999999999999E-3</v>
      </c>
      <c r="I1703" s="59">
        <v>2.7000000000000001E-3</v>
      </c>
      <c r="J1703" s="59">
        <v>1.315E-2</v>
      </c>
      <c r="K1703" s="59">
        <v>-8.4999999999999995E-4</v>
      </c>
      <c r="L1703" s="59">
        <v>-1.08E-3</v>
      </c>
      <c r="M1703" s="59">
        <v>2.2000000000000001E-4</v>
      </c>
      <c r="N1703" s="59">
        <v>-0.26743</v>
      </c>
      <c r="O1703" s="19">
        <v>209.5232</v>
      </c>
      <c r="P1703" s="19">
        <v>110.8633</v>
      </c>
      <c r="Q1703" s="18">
        <v>1.921</v>
      </c>
      <c r="R1703" s="18">
        <v>6.093</v>
      </c>
      <c r="S1703" s="18">
        <v>2.222</v>
      </c>
      <c r="T1703" s="18">
        <v>8.7289999999999992</v>
      </c>
      <c r="U1703" s="18">
        <v>6.1130000000000004</v>
      </c>
      <c r="V1703" s="18">
        <v>6.3710000000000004</v>
      </c>
    </row>
    <row r="1704" spans="1:22" s="52" customFormat="1" x14ac:dyDescent="0.25">
      <c r="A1704" s="53">
        <v>44056</v>
      </c>
      <c r="B1704" s="14">
        <v>10</v>
      </c>
      <c r="C1704" s="57">
        <v>246940250000</v>
      </c>
      <c r="D1704" s="57">
        <v>6630222192</v>
      </c>
      <c r="E1704" s="57">
        <v>0</v>
      </c>
      <c r="F1704" s="57">
        <v>262665605081</v>
      </c>
      <c r="G1704" s="59">
        <v>1.2199999999999999E-3</v>
      </c>
      <c r="H1704" s="59">
        <v>-1.6999999999999999E-3</v>
      </c>
      <c r="I1704" s="59">
        <v>2.9199999999999999E-3</v>
      </c>
      <c r="J1704" s="59">
        <v>3.4959999999999998E-2</v>
      </c>
      <c r="K1704" s="59">
        <v>7.9000000000000001E-4</v>
      </c>
      <c r="L1704" s="59">
        <v>5.6999999999999998E-4</v>
      </c>
      <c r="M1704" s="59">
        <v>2.2000000000000001E-4</v>
      </c>
      <c r="N1704" s="59">
        <v>0.33632000000000001</v>
      </c>
      <c r="O1704" s="19">
        <v>209.68969999999999</v>
      </c>
      <c r="P1704" s="19">
        <v>110.92659999999999</v>
      </c>
      <c r="Q1704" s="18">
        <v>1.919</v>
      </c>
      <c r="R1704" s="18">
        <v>6.0880000000000001</v>
      </c>
      <c r="S1704" s="18">
        <v>2.2189999999999999</v>
      </c>
      <c r="T1704" s="18">
        <v>8.7289999999999992</v>
      </c>
      <c r="U1704" s="18">
        <v>6.0880000000000001</v>
      </c>
      <c r="V1704" s="18">
        <v>6.3390000000000004</v>
      </c>
    </row>
    <row r="1705" spans="1:22" s="52" customFormat="1" x14ac:dyDescent="0.25">
      <c r="A1705" s="53">
        <v>44057</v>
      </c>
      <c r="B1705" s="14">
        <v>10</v>
      </c>
      <c r="C1705" s="57">
        <v>246940250000</v>
      </c>
      <c r="D1705" s="57">
        <v>6689144843</v>
      </c>
      <c r="E1705" s="57">
        <v>0</v>
      </c>
      <c r="F1705" s="57">
        <v>262626340614</v>
      </c>
      <c r="G1705" s="59">
        <v>1.07E-3</v>
      </c>
      <c r="H1705" s="59">
        <v>-2.0699999999999998E-3</v>
      </c>
      <c r="I1705" s="59">
        <v>3.14E-3</v>
      </c>
      <c r="J1705" s="59">
        <v>2.8410000000000001E-2</v>
      </c>
      <c r="K1705" s="59">
        <v>-1.4999999999999999E-4</v>
      </c>
      <c r="L1705" s="59">
        <v>-3.6999999999999999E-4</v>
      </c>
      <c r="M1705" s="59">
        <v>2.2000000000000001E-4</v>
      </c>
      <c r="N1705" s="59">
        <v>-5.3100000000000001E-2</v>
      </c>
      <c r="O1705" s="19">
        <v>209.6583</v>
      </c>
      <c r="P1705" s="19">
        <v>110.88509999999999</v>
      </c>
      <c r="Q1705" s="18">
        <v>1.9159999999999999</v>
      </c>
      <c r="R1705" s="18">
        <v>6.0730000000000004</v>
      </c>
      <c r="S1705" s="18">
        <v>2.2160000000000002</v>
      </c>
      <c r="T1705" s="18">
        <v>8.7289999999999992</v>
      </c>
      <c r="U1705" s="18">
        <v>6.1</v>
      </c>
      <c r="V1705" s="18">
        <v>6.3550000000000004</v>
      </c>
    </row>
    <row r="1706" spans="1:22" s="52" customFormat="1" x14ac:dyDescent="0.25">
      <c r="A1706" s="53">
        <v>44060</v>
      </c>
      <c r="B1706" s="14">
        <v>10</v>
      </c>
      <c r="C1706" s="57">
        <v>246940250000</v>
      </c>
      <c r="D1706" s="57">
        <v>5860492840</v>
      </c>
      <c r="E1706" s="57">
        <v>1005420000</v>
      </c>
      <c r="F1706" s="57">
        <v>262715452731</v>
      </c>
      <c r="G1706" s="59">
        <v>1.41E-3</v>
      </c>
      <c r="H1706" s="59">
        <v>-2.3999999999999998E-3</v>
      </c>
      <c r="I1706" s="59">
        <v>3.82E-3</v>
      </c>
      <c r="J1706" s="59">
        <v>3.082E-2</v>
      </c>
      <c r="K1706" s="59">
        <v>3.4000000000000002E-4</v>
      </c>
      <c r="L1706" s="59">
        <v>-3.3E-4</v>
      </c>
      <c r="M1706" s="59">
        <v>6.7000000000000002E-4</v>
      </c>
      <c r="N1706" s="59">
        <v>4.2139999999999997E-2</v>
      </c>
      <c r="O1706" s="19">
        <v>209.7295</v>
      </c>
      <c r="P1706" s="19">
        <v>110.8479</v>
      </c>
      <c r="Q1706" s="18">
        <v>1.9079999999999999</v>
      </c>
      <c r="R1706" s="18">
        <v>6.0369999999999999</v>
      </c>
      <c r="S1706" s="18">
        <v>2.2080000000000002</v>
      </c>
      <c r="T1706" s="18">
        <v>8.7289999999999992</v>
      </c>
      <c r="U1706" s="18">
        <v>6.09</v>
      </c>
      <c r="V1706" s="18">
        <v>6.3639999999999999</v>
      </c>
    </row>
    <row r="1707" spans="1:22" s="52" customFormat="1" x14ac:dyDescent="0.25">
      <c r="A1707" s="53">
        <v>44061</v>
      </c>
      <c r="B1707" s="14">
        <v>10</v>
      </c>
      <c r="C1707" s="57">
        <v>246940250000</v>
      </c>
      <c r="D1707" s="57">
        <v>5919355452</v>
      </c>
      <c r="E1707" s="57">
        <v>1005502637</v>
      </c>
      <c r="F1707" s="57">
        <v>262934737679</v>
      </c>
      <c r="G1707" s="59">
        <v>2.2499999999999998E-3</v>
      </c>
      <c r="H1707" s="59">
        <v>-1.7899999999999999E-3</v>
      </c>
      <c r="I1707" s="59">
        <v>4.0400000000000002E-3</v>
      </c>
      <c r="J1707" s="59">
        <v>4.6640000000000001E-2</v>
      </c>
      <c r="K1707" s="59">
        <v>8.3000000000000001E-4</v>
      </c>
      <c r="L1707" s="59">
        <v>6.0999999999999997E-4</v>
      </c>
      <c r="M1707" s="59">
        <v>2.2000000000000001E-4</v>
      </c>
      <c r="N1707" s="59">
        <v>0.35598999999999997</v>
      </c>
      <c r="O1707" s="19">
        <v>209.90450000000001</v>
      </c>
      <c r="P1707" s="19">
        <v>110.9158</v>
      </c>
      <c r="Q1707" s="18">
        <v>1.9059999999999999</v>
      </c>
      <c r="R1707" s="18">
        <v>6.032</v>
      </c>
      <c r="S1707" s="18">
        <v>2.2050000000000001</v>
      </c>
      <c r="T1707" s="18">
        <v>8.7289999999999992</v>
      </c>
      <c r="U1707" s="18">
        <v>6.0650000000000004</v>
      </c>
      <c r="V1707" s="18">
        <v>6.33</v>
      </c>
    </row>
    <row r="1708" spans="1:22" s="52" customFormat="1" x14ac:dyDescent="0.25">
      <c r="A1708" s="53">
        <v>44062</v>
      </c>
      <c r="B1708" s="14">
        <v>10</v>
      </c>
      <c r="C1708" s="57">
        <v>246940250000</v>
      </c>
      <c r="D1708" s="57">
        <v>5978218073</v>
      </c>
      <c r="E1708" s="57">
        <v>1005585281</v>
      </c>
      <c r="F1708" s="57">
        <v>262923356270</v>
      </c>
      <c r="G1708" s="59">
        <v>2.2100000000000002E-3</v>
      </c>
      <c r="H1708" s="59">
        <v>-2.0600000000000002E-3</v>
      </c>
      <c r="I1708" s="59">
        <v>4.2700000000000004E-3</v>
      </c>
      <c r="J1708" s="59">
        <v>4.326E-2</v>
      </c>
      <c r="K1708" s="59">
        <v>-4.0000000000000003E-5</v>
      </c>
      <c r="L1708" s="59">
        <v>-2.7E-4</v>
      </c>
      <c r="M1708" s="59">
        <v>2.2000000000000001E-4</v>
      </c>
      <c r="N1708" s="59">
        <v>-1.5679999999999999E-2</v>
      </c>
      <c r="O1708" s="19">
        <v>209.8954</v>
      </c>
      <c r="P1708" s="19">
        <v>110.8861</v>
      </c>
      <c r="Q1708" s="18">
        <v>1.903</v>
      </c>
      <c r="R1708" s="18">
        <v>6.0190000000000001</v>
      </c>
      <c r="S1708" s="18">
        <v>2.2029999999999998</v>
      </c>
      <c r="T1708" s="18">
        <v>8.7289999999999992</v>
      </c>
      <c r="U1708" s="18">
        <v>6.0730000000000004</v>
      </c>
      <c r="V1708" s="18">
        <v>6.3410000000000002</v>
      </c>
    </row>
    <row r="1709" spans="1:22" s="52" customFormat="1" x14ac:dyDescent="0.25">
      <c r="A1709" s="53">
        <v>44063</v>
      </c>
      <c r="B1709" s="14">
        <v>10</v>
      </c>
      <c r="C1709" s="57">
        <v>246940250000</v>
      </c>
      <c r="D1709" s="57">
        <v>6037080718</v>
      </c>
      <c r="E1709" s="57">
        <v>1005667932</v>
      </c>
      <c r="F1709" s="57">
        <v>263074225159</v>
      </c>
      <c r="G1709" s="59">
        <v>2.7799999999999999E-3</v>
      </c>
      <c r="H1709" s="59">
        <v>-1.7099999999999999E-3</v>
      </c>
      <c r="I1709" s="59">
        <v>4.4900000000000001E-3</v>
      </c>
      <c r="J1709" s="59">
        <v>5.2010000000000001E-2</v>
      </c>
      <c r="K1709" s="59">
        <v>5.6999999999999998E-4</v>
      </c>
      <c r="L1709" s="59">
        <v>3.5E-4</v>
      </c>
      <c r="M1709" s="59">
        <v>2.2000000000000001E-4</v>
      </c>
      <c r="N1709" s="59">
        <v>0.23291999999999999</v>
      </c>
      <c r="O1709" s="19">
        <v>210.01589999999999</v>
      </c>
      <c r="P1709" s="19">
        <v>110.925</v>
      </c>
      <c r="Q1709" s="18">
        <v>1.901</v>
      </c>
      <c r="R1709" s="18">
        <v>6.0110000000000001</v>
      </c>
      <c r="S1709" s="18">
        <v>2.2000000000000002</v>
      </c>
      <c r="T1709" s="18">
        <v>8.7289999999999992</v>
      </c>
      <c r="U1709" s="18">
        <v>6.056</v>
      </c>
      <c r="V1709" s="18">
        <v>6.32</v>
      </c>
    </row>
    <row r="1710" spans="1:22" s="52" customFormat="1" x14ac:dyDescent="0.25">
      <c r="A1710" s="53">
        <v>44064</v>
      </c>
      <c r="B1710" s="14">
        <v>10</v>
      </c>
      <c r="C1710" s="57">
        <v>246940250000</v>
      </c>
      <c r="D1710" s="57">
        <v>6095943298</v>
      </c>
      <c r="E1710" s="57">
        <v>1005750590</v>
      </c>
      <c r="F1710" s="57">
        <v>263106466915</v>
      </c>
      <c r="G1710" s="59">
        <v>2.9099999999999998E-3</v>
      </c>
      <c r="H1710" s="59">
        <v>-1.81E-3</v>
      </c>
      <c r="I1710" s="59">
        <v>4.7200000000000002E-3</v>
      </c>
      <c r="J1710" s="59">
        <v>5.1709999999999999E-2</v>
      </c>
      <c r="K1710" s="59">
        <v>1.2E-4</v>
      </c>
      <c r="L1710" s="59">
        <v>-1E-4</v>
      </c>
      <c r="M1710" s="59">
        <v>2.2000000000000001E-4</v>
      </c>
      <c r="N1710" s="59">
        <v>4.5749999999999999E-2</v>
      </c>
      <c r="O1710" s="19">
        <v>210.04159999999999</v>
      </c>
      <c r="P1710" s="19">
        <v>110.91370000000001</v>
      </c>
      <c r="Q1710" s="18">
        <v>1.8979999999999999</v>
      </c>
      <c r="R1710" s="18">
        <v>5.9980000000000002</v>
      </c>
      <c r="S1710" s="18">
        <v>2.1970000000000001</v>
      </c>
      <c r="T1710" s="18">
        <v>8.7289999999999992</v>
      </c>
      <c r="U1710" s="18">
        <v>6.0519999999999996</v>
      </c>
      <c r="V1710" s="18">
        <v>6.3220000000000001</v>
      </c>
    </row>
    <row r="1711" spans="1:22" s="52" customFormat="1" x14ac:dyDescent="0.25">
      <c r="A1711" s="53">
        <v>44067</v>
      </c>
      <c r="B1711" s="14">
        <v>10</v>
      </c>
      <c r="C1711" s="57">
        <v>246940250000</v>
      </c>
      <c r="D1711" s="57">
        <v>6272531138</v>
      </c>
      <c r="E1711" s="57">
        <v>1005998583</v>
      </c>
      <c r="F1711" s="57">
        <v>263198778421</v>
      </c>
      <c r="G1711" s="59">
        <v>3.2599999999999999E-3</v>
      </c>
      <c r="H1711" s="59">
        <v>-2.1299999999999999E-3</v>
      </c>
      <c r="I1711" s="59">
        <v>5.3899999999999998E-3</v>
      </c>
      <c r="J1711" s="59">
        <v>5.0700000000000002E-2</v>
      </c>
      <c r="K1711" s="59">
        <v>3.5E-4</v>
      </c>
      <c r="L1711" s="59">
        <v>-3.2000000000000003E-4</v>
      </c>
      <c r="M1711" s="59">
        <v>6.7000000000000002E-4</v>
      </c>
      <c r="N1711" s="59">
        <v>4.36E-2</v>
      </c>
      <c r="O1711" s="19">
        <v>210.11529999999999</v>
      </c>
      <c r="P1711" s="19">
        <v>110.8779</v>
      </c>
      <c r="Q1711" s="18">
        <v>1.891</v>
      </c>
      <c r="R1711" s="18">
        <v>5.9649999999999999</v>
      </c>
      <c r="S1711" s="18">
        <v>2.1890000000000001</v>
      </c>
      <c r="T1711" s="18">
        <v>8.7289999999999992</v>
      </c>
      <c r="U1711" s="18">
        <v>6.0650000000000004</v>
      </c>
      <c r="V1711" s="18">
        <v>6.3310000000000004</v>
      </c>
    </row>
    <row r="1712" spans="1:22" s="52" customFormat="1" x14ac:dyDescent="0.25">
      <c r="A1712" s="53">
        <v>44068</v>
      </c>
      <c r="B1712" s="14">
        <v>10</v>
      </c>
      <c r="C1712" s="57">
        <v>246940250000</v>
      </c>
      <c r="D1712" s="57">
        <v>6331393782</v>
      </c>
      <c r="E1712" s="57">
        <v>1006081268</v>
      </c>
      <c r="F1712" s="57">
        <v>263425142809</v>
      </c>
      <c r="G1712" s="59">
        <v>4.1200000000000004E-3</v>
      </c>
      <c r="H1712" s="59">
        <v>-1.5E-3</v>
      </c>
      <c r="I1712" s="59">
        <v>5.62E-3</v>
      </c>
      <c r="J1712" s="59">
        <v>6.1859999999999998E-2</v>
      </c>
      <c r="K1712" s="59">
        <v>8.5999999999999998E-4</v>
      </c>
      <c r="L1712" s="59">
        <v>6.4000000000000005E-4</v>
      </c>
      <c r="M1712" s="59">
        <v>2.2000000000000001E-4</v>
      </c>
      <c r="N1712" s="59">
        <v>0.36858999999999997</v>
      </c>
      <c r="O1712" s="19">
        <v>210.29599999999999</v>
      </c>
      <c r="P1712" s="19">
        <v>110.94880000000001</v>
      </c>
      <c r="Q1712" s="18">
        <v>1.889</v>
      </c>
      <c r="R1712" s="18">
        <v>5.9589999999999996</v>
      </c>
      <c r="S1712" s="18">
        <v>2.1859999999999999</v>
      </c>
      <c r="T1712" s="18">
        <v>8.7289999999999992</v>
      </c>
      <c r="U1712" s="18">
        <v>6.0330000000000004</v>
      </c>
      <c r="V1712" s="18">
        <v>6.2939999999999996</v>
      </c>
    </row>
    <row r="1713" spans="1:22" s="52" customFormat="1" x14ac:dyDescent="0.25">
      <c r="A1713" s="53">
        <v>44069</v>
      </c>
      <c r="B1713" s="14">
        <v>10</v>
      </c>
      <c r="C1713" s="57">
        <v>246940250000</v>
      </c>
      <c r="D1713" s="57">
        <v>6390256449</v>
      </c>
      <c r="E1713" s="57">
        <v>1006163960</v>
      </c>
      <c r="F1713" s="57">
        <v>263504962319</v>
      </c>
      <c r="G1713" s="59">
        <v>4.4200000000000003E-3</v>
      </c>
      <c r="H1713" s="59">
        <v>-1.42E-3</v>
      </c>
      <c r="I1713" s="59">
        <v>5.8399999999999997E-3</v>
      </c>
      <c r="J1713" s="59">
        <v>6.3930000000000001E-2</v>
      </c>
      <c r="K1713" s="59">
        <v>2.9999999999999997E-4</v>
      </c>
      <c r="L1713" s="59">
        <v>8.0000000000000007E-5</v>
      </c>
      <c r="M1713" s="59">
        <v>2.2000000000000001E-4</v>
      </c>
      <c r="N1713" s="59">
        <v>0.11693000000000001</v>
      </c>
      <c r="O1713" s="19">
        <v>210.3597</v>
      </c>
      <c r="P1713" s="19">
        <v>110.9576</v>
      </c>
      <c r="Q1713" s="18">
        <v>1.887</v>
      </c>
      <c r="R1713" s="18">
        <v>5.9489999999999998</v>
      </c>
      <c r="S1713" s="18">
        <v>2.1840000000000002</v>
      </c>
      <c r="T1713" s="18">
        <v>8.7289999999999992</v>
      </c>
      <c r="U1713" s="18">
        <v>6.0279999999999996</v>
      </c>
      <c r="V1713" s="18">
        <v>6.2869999999999999</v>
      </c>
    </row>
    <row r="1714" spans="1:22" s="52" customFormat="1" x14ac:dyDescent="0.25">
      <c r="A1714" s="53">
        <v>44070</v>
      </c>
      <c r="B1714" s="14">
        <v>10</v>
      </c>
      <c r="C1714" s="57">
        <v>246940250000</v>
      </c>
      <c r="D1714" s="57">
        <v>6449119045</v>
      </c>
      <c r="E1714" s="57">
        <v>1006246658</v>
      </c>
      <c r="F1714" s="57">
        <v>263436503085</v>
      </c>
      <c r="G1714" s="59">
        <v>4.1599999999999996E-3</v>
      </c>
      <c r="H1714" s="59">
        <v>-1.9E-3</v>
      </c>
      <c r="I1714" s="59">
        <v>6.0699999999999999E-3</v>
      </c>
      <c r="J1714" s="59">
        <v>5.7770000000000002E-2</v>
      </c>
      <c r="K1714" s="59">
        <v>-2.5999999999999998E-4</v>
      </c>
      <c r="L1714" s="59">
        <v>-4.8000000000000001E-4</v>
      </c>
      <c r="M1714" s="59">
        <v>2.2000000000000001E-4</v>
      </c>
      <c r="N1714" s="59">
        <v>-9.0480000000000005E-2</v>
      </c>
      <c r="O1714" s="19">
        <v>210.30510000000001</v>
      </c>
      <c r="P1714" s="19">
        <v>110.9037</v>
      </c>
      <c r="Q1714" s="18">
        <v>1.883</v>
      </c>
      <c r="R1714" s="18">
        <v>5.9340000000000002</v>
      </c>
      <c r="S1714" s="18">
        <v>2.181</v>
      </c>
      <c r="T1714" s="18">
        <v>8.7289999999999992</v>
      </c>
      <c r="U1714" s="18">
        <v>6.0419999999999998</v>
      </c>
      <c r="V1714" s="18">
        <v>6.31</v>
      </c>
    </row>
    <row r="1715" spans="1:22" s="52" customFormat="1" x14ac:dyDescent="0.25">
      <c r="A1715" s="53">
        <v>44071</v>
      </c>
      <c r="B1715" s="14">
        <v>10</v>
      </c>
      <c r="C1715" s="57">
        <v>246940250000</v>
      </c>
      <c r="D1715" s="57">
        <v>6507981650</v>
      </c>
      <c r="E1715" s="57">
        <v>1006329363</v>
      </c>
      <c r="F1715" s="57">
        <v>263530027744</v>
      </c>
      <c r="G1715" s="59">
        <v>4.5199999999999997E-3</v>
      </c>
      <c r="H1715" s="59">
        <v>-1.7700000000000001E-3</v>
      </c>
      <c r="I1715" s="59">
        <v>6.2899999999999996E-3</v>
      </c>
      <c r="J1715" s="59">
        <v>6.055E-2</v>
      </c>
      <c r="K1715" s="59">
        <v>3.6000000000000002E-4</v>
      </c>
      <c r="L1715" s="59">
        <v>1.2999999999999999E-4</v>
      </c>
      <c r="M1715" s="59">
        <v>2.2000000000000001E-4</v>
      </c>
      <c r="N1715" s="59">
        <v>0.13833000000000001</v>
      </c>
      <c r="O1715" s="19">
        <v>210.37979999999999</v>
      </c>
      <c r="P1715" s="19">
        <v>110.9183</v>
      </c>
      <c r="Q1715" s="18">
        <v>1.881</v>
      </c>
      <c r="R1715" s="18">
        <v>5.9240000000000004</v>
      </c>
      <c r="S1715" s="18">
        <v>2.1779999999999999</v>
      </c>
      <c r="T1715" s="18">
        <v>8.7289999999999992</v>
      </c>
      <c r="U1715" s="18">
        <v>6.0339999999999998</v>
      </c>
      <c r="V1715" s="18">
        <v>6.3</v>
      </c>
    </row>
    <row r="1716" spans="1:22" s="52" customFormat="1" x14ac:dyDescent="0.25">
      <c r="A1716" s="53">
        <v>44074</v>
      </c>
      <c r="B1716" s="14">
        <v>10</v>
      </c>
      <c r="C1716" s="57">
        <v>246940250000</v>
      </c>
      <c r="D1716" s="57">
        <v>6684569495</v>
      </c>
      <c r="E1716" s="57">
        <v>1006577499</v>
      </c>
      <c r="F1716" s="57">
        <v>263489067950</v>
      </c>
      <c r="G1716" s="59">
        <v>4.3600000000000002E-3</v>
      </c>
      <c r="H1716" s="59">
        <v>-2.5999999999999999E-3</v>
      </c>
      <c r="I1716" s="59">
        <v>6.96E-3</v>
      </c>
      <c r="J1716" s="59">
        <v>5.2600000000000001E-2</v>
      </c>
      <c r="K1716" s="59">
        <v>-1.6000000000000001E-4</v>
      </c>
      <c r="L1716" s="59">
        <v>-8.3000000000000001E-4</v>
      </c>
      <c r="M1716" s="59">
        <v>6.7000000000000002E-4</v>
      </c>
      <c r="N1716" s="59">
        <v>-1.873E-2</v>
      </c>
      <c r="O1716" s="19">
        <v>210.34710000000001</v>
      </c>
      <c r="P1716" s="19">
        <v>110.8261</v>
      </c>
      <c r="Q1716" s="18">
        <v>1.873</v>
      </c>
      <c r="R1716" s="18">
        <v>5.8879999999999999</v>
      </c>
      <c r="S1716" s="18">
        <v>2.17</v>
      </c>
      <c r="T1716" s="18">
        <v>8.7289999999999992</v>
      </c>
      <c r="U1716" s="18">
        <v>6.0789999999999997</v>
      </c>
      <c r="V1716" s="18">
        <v>6.3360000000000003</v>
      </c>
    </row>
    <row r="1717" spans="1:22" s="52" customFormat="1" x14ac:dyDescent="0.25">
      <c r="A1717" s="53">
        <v>44075</v>
      </c>
      <c r="B1717" s="14">
        <v>10</v>
      </c>
      <c r="C1717" s="57">
        <v>261940250000</v>
      </c>
      <c r="D1717" s="57">
        <v>7102038698</v>
      </c>
      <c r="E1717" s="57">
        <v>0</v>
      </c>
      <c r="F1717" s="57">
        <v>277959263602</v>
      </c>
      <c r="G1717" s="59">
        <v>1.6000000000000001E-4</v>
      </c>
      <c r="H1717" s="59">
        <v>-6.0000000000000002E-5</v>
      </c>
      <c r="I1717" s="59">
        <v>2.2000000000000001E-4</v>
      </c>
      <c r="J1717" s="59">
        <v>6.114E-2</v>
      </c>
      <c r="K1717" s="59">
        <v>1.6000000000000001E-4</v>
      </c>
      <c r="L1717" s="59">
        <v>-6.0000000000000002E-5</v>
      </c>
      <c r="M1717" s="59">
        <v>2.2000000000000001E-4</v>
      </c>
      <c r="N1717" s="59">
        <v>6.114E-2</v>
      </c>
      <c r="O1717" s="19">
        <v>210.38130000000001</v>
      </c>
      <c r="P1717" s="19">
        <v>110.81950000000001</v>
      </c>
      <c r="Q1717" s="18">
        <v>1.986</v>
      </c>
      <c r="R1717" s="18">
        <v>6.5830000000000002</v>
      </c>
      <c r="S1717" s="18">
        <v>2.31</v>
      </c>
      <c r="T1717" s="18">
        <v>8.6300000000000008</v>
      </c>
      <c r="U1717" s="18">
        <v>6.1340000000000003</v>
      </c>
      <c r="V1717" s="18">
        <v>6.3929999999999998</v>
      </c>
    </row>
    <row r="1718" spans="1:22" s="52" customFormat="1" x14ac:dyDescent="0.25">
      <c r="A1718" s="53">
        <v>44076</v>
      </c>
      <c r="B1718" s="14">
        <v>10</v>
      </c>
      <c r="C1718" s="57">
        <v>261940250000</v>
      </c>
      <c r="D1718" s="57">
        <v>7163770131</v>
      </c>
      <c r="E1718" s="57">
        <v>0</v>
      </c>
      <c r="F1718" s="57">
        <v>278038170880</v>
      </c>
      <c r="G1718" s="59">
        <v>4.4999999999999999E-4</v>
      </c>
      <c r="H1718" s="59">
        <v>0</v>
      </c>
      <c r="I1718" s="59">
        <v>4.4000000000000002E-4</v>
      </c>
      <c r="J1718" s="59">
        <v>8.4879999999999997E-2</v>
      </c>
      <c r="K1718" s="59">
        <v>2.7999999999999998E-4</v>
      </c>
      <c r="L1718" s="59">
        <v>6.0000000000000002E-5</v>
      </c>
      <c r="M1718" s="59">
        <v>2.2000000000000001E-4</v>
      </c>
      <c r="N1718" s="59">
        <v>0.10915999999999999</v>
      </c>
      <c r="O1718" s="19">
        <v>210.441</v>
      </c>
      <c r="P1718" s="19">
        <v>110.8263</v>
      </c>
      <c r="Q1718" s="18">
        <v>1.9830000000000001</v>
      </c>
      <c r="R1718" s="18">
        <v>6.5720000000000001</v>
      </c>
      <c r="S1718" s="18">
        <v>2.3069999999999999</v>
      </c>
      <c r="T1718" s="18">
        <v>8.6300000000000008</v>
      </c>
      <c r="U1718" s="18">
        <v>6.1280000000000001</v>
      </c>
      <c r="V1718" s="18">
        <v>6.3869999999999996</v>
      </c>
    </row>
    <row r="1719" spans="1:22" s="52" customFormat="1" x14ac:dyDescent="0.25">
      <c r="A1719" s="53">
        <v>44077</v>
      </c>
      <c r="B1719" s="14">
        <v>10</v>
      </c>
      <c r="C1719" s="57">
        <v>261940250000</v>
      </c>
      <c r="D1719" s="57">
        <v>7225501637</v>
      </c>
      <c r="E1719" s="57">
        <v>0</v>
      </c>
      <c r="F1719" s="57">
        <v>278225217590</v>
      </c>
      <c r="G1719" s="59">
        <v>1.1199999999999999E-3</v>
      </c>
      <c r="H1719" s="59">
        <v>4.4999999999999999E-4</v>
      </c>
      <c r="I1719" s="59">
        <v>6.7000000000000002E-4</v>
      </c>
      <c r="J1719" s="59">
        <v>0.14584</v>
      </c>
      <c r="K1719" s="59">
        <v>6.7000000000000002E-4</v>
      </c>
      <c r="L1719" s="59">
        <v>4.4999999999999999E-4</v>
      </c>
      <c r="M1719" s="59">
        <v>2.2000000000000001E-4</v>
      </c>
      <c r="N1719" s="59">
        <v>0.27822000000000002</v>
      </c>
      <c r="O1719" s="19">
        <v>210.58250000000001</v>
      </c>
      <c r="P1719" s="19">
        <v>110.8763</v>
      </c>
      <c r="Q1719" s="18">
        <v>1.9810000000000001</v>
      </c>
      <c r="R1719" s="18">
        <v>6.5640000000000001</v>
      </c>
      <c r="S1719" s="18">
        <v>2.3039999999999998</v>
      </c>
      <c r="T1719" s="18">
        <v>8.6300000000000008</v>
      </c>
      <c r="U1719" s="18">
        <v>6.1029999999999998</v>
      </c>
      <c r="V1719" s="18">
        <v>6.3620000000000001</v>
      </c>
    </row>
    <row r="1720" spans="1:22" s="52" customFormat="1" x14ac:dyDescent="0.25">
      <c r="A1720" s="53">
        <v>44078</v>
      </c>
      <c r="B1720" s="14">
        <v>10</v>
      </c>
      <c r="C1720" s="57">
        <v>261940250000</v>
      </c>
      <c r="D1720" s="57">
        <v>7287233029</v>
      </c>
      <c r="E1720" s="57">
        <v>0</v>
      </c>
      <c r="F1720" s="57">
        <v>278311079669</v>
      </c>
      <c r="G1720" s="59">
        <v>1.4300000000000001E-3</v>
      </c>
      <c r="H1720" s="59">
        <v>5.4000000000000001E-4</v>
      </c>
      <c r="I1720" s="59">
        <v>8.8999999999999995E-4</v>
      </c>
      <c r="J1720" s="59">
        <v>0.13911999999999999</v>
      </c>
      <c r="K1720" s="59">
        <v>3.1E-4</v>
      </c>
      <c r="L1720" s="59">
        <v>9.0000000000000006E-5</v>
      </c>
      <c r="M1720" s="59">
        <v>2.2000000000000001E-4</v>
      </c>
      <c r="N1720" s="59">
        <v>0.11921</v>
      </c>
      <c r="O1720" s="19">
        <v>210.64750000000001</v>
      </c>
      <c r="P1720" s="19">
        <v>110.88590000000001</v>
      </c>
      <c r="Q1720" s="18">
        <v>1.9790000000000001</v>
      </c>
      <c r="R1720" s="18">
        <v>6.5549999999999997</v>
      </c>
      <c r="S1720" s="18">
        <v>2.302</v>
      </c>
      <c r="T1720" s="18">
        <v>8.6300000000000008</v>
      </c>
      <c r="U1720" s="18">
        <v>6.1</v>
      </c>
      <c r="V1720" s="18">
        <v>6.3550000000000004</v>
      </c>
    </row>
    <row r="1721" spans="1:22" s="52" customFormat="1" x14ac:dyDescent="0.25">
      <c r="A1721" s="53">
        <v>44081</v>
      </c>
      <c r="B1721" s="14">
        <v>10</v>
      </c>
      <c r="C1721" s="57">
        <v>261940250000</v>
      </c>
      <c r="D1721" s="57">
        <v>7472427533</v>
      </c>
      <c r="E1721" s="57">
        <v>0</v>
      </c>
      <c r="F1721" s="57">
        <v>278303685402</v>
      </c>
      <c r="G1721" s="59">
        <v>1.4E-3</v>
      </c>
      <c r="H1721" s="59">
        <v>-1.4999999999999999E-4</v>
      </c>
      <c r="I1721" s="59">
        <v>1.5499999999999999E-3</v>
      </c>
      <c r="J1721" s="59">
        <v>7.578E-2</v>
      </c>
      <c r="K1721" s="59">
        <v>-3.0000000000000001E-5</v>
      </c>
      <c r="L1721" s="59">
        <v>-6.8999999999999997E-4</v>
      </c>
      <c r="M1721" s="59">
        <v>6.7000000000000002E-4</v>
      </c>
      <c r="N1721" s="59">
        <v>-3.2299999999999998E-3</v>
      </c>
      <c r="O1721" s="19">
        <v>210.64189999999999</v>
      </c>
      <c r="P1721" s="19">
        <v>110.8091</v>
      </c>
      <c r="Q1721" s="18">
        <v>1.97</v>
      </c>
      <c r="R1721" s="18">
        <v>6.5140000000000002</v>
      </c>
      <c r="S1721" s="18">
        <v>2.2930000000000001</v>
      </c>
      <c r="T1721" s="18">
        <v>8.6300000000000008</v>
      </c>
      <c r="U1721" s="18">
        <v>6.1189999999999998</v>
      </c>
      <c r="V1721" s="18">
        <v>6.383</v>
      </c>
    </row>
    <row r="1722" spans="1:22" s="52" customFormat="1" x14ac:dyDescent="0.25">
      <c r="A1722" s="53">
        <v>44082</v>
      </c>
      <c r="B1722" s="14">
        <v>10</v>
      </c>
      <c r="C1722" s="57">
        <v>261940250000</v>
      </c>
      <c r="D1722" s="57">
        <v>7534158926</v>
      </c>
      <c r="E1722" s="57">
        <v>0</v>
      </c>
      <c r="F1722" s="57">
        <v>278745064639</v>
      </c>
      <c r="G1722" s="59">
        <v>2.99E-3</v>
      </c>
      <c r="H1722" s="59">
        <v>1.2099999999999999E-3</v>
      </c>
      <c r="I1722" s="59">
        <v>1.7799999999999999E-3</v>
      </c>
      <c r="J1722" s="59">
        <v>0.14593</v>
      </c>
      <c r="K1722" s="59">
        <v>1.5900000000000001E-3</v>
      </c>
      <c r="L1722" s="59">
        <v>1.3600000000000001E-3</v>
      </c>
      <c r="M1722" s="59">
        <v>2.2000000000000001E-4</v>
      </c>
      <c r="N1722" s="59">
        <v>0.78320999999999996</v>
      </c>
      <c r="O1722" s="19">
        <v>210.976</v>
      </c>
      <c r="P1722" s="19">
        <v>110.9605</v>
      </c>
      <c r="Q1722" s="18">
        <v>1.97</v>
      </c>
      <c r="R1722" s="18">
        <v>6.5179999999999998</v>
      </c>
      <c r="S1722" s="18">
        <v>2.2909999999999999</v>
      </c>
      <c r="T1722" s="18">
        <v>8.6300000000000008</v>
      </c>
      <c r="U1722" s="18">
        <v>6.0720000000000001</v>
      </c>
      <c r="V1722" s="18">
        <v>6.3109999999999999</v>
      </c>
    </row>
    <row r="1723" spans="1:22" s="52" customFormat="1" x14ac:dyDescent="0.25">
      <c r="A1723" s="53">
        <v>44083</v>
      </c>
      <c r="B1723" s="14">
        <v>10</v>
      </c>
      <c r="C1723" s="57">
        <v>261940250000</v>
      </c>
      <c r="D1723" s="57">
        <v>7595890427</v>
      </c>
      <c r="E1723" s="57">
        <v>0</v>
      </c>
      <c r="F1723" s="57">
        <v>278445597129</v>
      </c>
      <c r="G1723" s="59">
        <v>1.91E-3</v>
      </c>
      <c r="H1723" s="59">
        <v>-9.0000000000000006E-5</v>
      </c>
      <c r="I1723" s="59">
        <v>2E-3</v>
      </c>
      <c r="J1723" s="59">
        <v>8.0570000000000003E-2</v>
      </c>
      <c r="K1723" s="59">
        <v>-1.07E-3</v>
      </c>
      <c r="L1723" s="59">
        <v>-1.2999999999999999E-3</v>
      </c>
      <c r="M1723" s="59">
        <v>2.2000000000000001E-4</v>
      </c>
      <c r="N1723" s="59">
        <v>-0.32452999999999999</v>
      </c>
      <c r="O1723" s="19">
        <v>210.74930000000001</v>
      </c>
      <c r="P1723" s="19">
        <v>110.8165</v>
      </c>
      <c r="Q1723" s="18">
        <v>1.9650000000000001</v>
      </c>
      <c r="R1723" s="18">
        <v>6.492</v>
      </c>
      <c r="S1723" s="18">
        <v>2.2879999999999998</v>
      </c>
      <c r="T1723" s="18">
        <v>8.6300000000000008</v>
      </c>
      <c r="U1723" s="18">
        <v>6.1079999999999997</v>
      </c>
      <c r="V1723" s="18">
        <v>6.3739999999999997</v>
      </c>
    </row>
    <row r="1724" spans="1:22" s="52" customFormat="1" x14ac:dyDescent="0.25">
      <c r="A1724" s="53">
        <v>44084</v>
      </c>
      <c r="B1724" s="14">
        <v>10</v>
      </c>
      <c r="C1724" s="57">
        <v>261940250000</v>
      </c>
      <c r="D1724" s="57">
        <v>7657621915</v>
      </c>
      <c r="E1724" s="57">
        <v>0</v>
      </c>
      <c r="F1724" s="57">
        <v>278254721843</v>
      </c>
      <c r="G1724" s="59">
        <v>1.23E-3</v>
      </c>
      <c r="H1724" s="59">
        <v>-1E-3</v>
      </c>
      <c r="I1724" s="59">
        <v>2.2200000000000002E-3</v>
      </c>
      <c r="J1724" s="59">
        <v>4.573E-2</v>
      </c>
      <c r="K1724" s="59">
        <v>-6.8999999999999997E-4</v>
      </c>
      <c r="L1724" s="59">
        <v>-9.1E-4</v>
      </c>
      <c r="M1724" s="59">
        <v>2.2000000000000001E-4</v>
      </c>
      <c r="N1724" s="59">
        <v>-0.22142999999999999</v>
      </c>
      <c r="O1724" s="19">
        <v>210.60489999999999</v>
      </c>
      <c r="P1724" s="19">
        <v>110.7157</v>
      </c>
      <c r="Q1724" s="18">
        <v>1.9610000000000001</v>
      </c>
      <c r="R1724" s="18">
        <v>6.4720000000000004</v>
      </c>
      <c r="S1724" s="18">
        <v>2.2850000000000001</v>
      </c>
      <c r="T1724" s="18">
        <v>8.6300000000000008</v>
      </c>
      <c r="U1724" s="18">
        <v>6.141</v>
      </c>
      <c r="V1724" s="18">
        <v>6.4169999999999998</v>
      </c>
    </row>
    <row r="1725" spans="1:22" s="52" customFormat="1" x14ac:dyDescent="0.25">
      <c r="A1725" s="53">
        <v>44085</v>
      </c>
      <c r="B1725" s="14">
        <v>10</v>
      </c>
      <c r="C1725" s="57">
        <v>261940250000</v>
      </c>
      <c r="D1725" s="57">
        <v>7719353387</v>
      </c>
      <c r="E1725" s="57">
        <v>0</v>
      </c>
      <c r="F1725" s="57">
        <v>278863745333</v>
      </c>
      <c r="G1725" s="59">
        <v>3.4199999999999999E-3</v>
      </c>
      <c r="H1725" s="59">
        <v>9.7000000000000005E-4</v>
      </c>
      <c r="I1725" s="59">
        <v>2.4399999999999999E-3</v>
      </c>
      <c r="J1725" s="59">
        <v>0.11985</v>
      </c>
      <c r="K1725" s="59">
        <v>2.1900000000000001E-3</v>
      </c>
      <c r="L1725" s="59">
        <v>1.97E-3</v>
      </c>
      <c r="M1725" s="59">
        <v>2.2000000000000001E-4</v>
      </c>
      <c r="N1725" s="59">
        <v>1.22112</v>
      </c>
      <c r="O1725" s="19">
        <v>211.0658</v>
      </c>
      <c r="P1725" s="19">
        <v>110.934</v>
      </c>
      <c r="Q1725" s="18">
        <v>1.962</v>
      </c>
      <c r="R1725" s="18">
        <v>6.4809999999999999</v>
      </c>
      <c r="S1725" s="18">
        <v>2.2829999999999999</v>
      </c>
      <c r="T1725" s="18">
        <v>8.6300000000000008</v>
      </c>
      <c r="U1725" s="18">
        <v>6.0659999999999998</v>
      </c>
      <c r="V1725" s="18">
        <v>6.3159999999999998</v>
      </c>
    </row>
    <row r="1726" spans="1:22" s="52" customFormat="1" x14ac:dyDescent="0.25">
      <c r="A1726" s="53">
        <v>44088</v>
      </c>
      <c r="B1726" s="14">
        <v>10</v>
      </c>
      <c r="C1726" s="57">
        <v>261940250000</v>
      </c>
      <c r="D1726" s="57">
        <v>7904547818</v>
      </c>
      <c r="E1726" s="57">
        <v>0</v>
      </c>
      <c r="F1726" s="57">
        <v>278734738655</v>
      </c>
      <c r="G1726" s="59">
        <v>2.9499999999999999E-3</v>
      </c>
      <c r="H1726" s="59">
        <v>-1.6000000000000001E-4</v>
      </c>
      <c r="I1726" s="59">
        <v>3.1099999999999999E-3</v>
      </c>
      <c r="J1726" s="59">
        <v>7.9909999999999995E-2</v>
      </c>
      <c r="K1726" s="59">
        <v>-4.6000000000000001E-4</v>
      </c>
      <c r="L1726" s="59">
        <v>-1.1299999999999999E-3</v>
      </c>
      <c r="M1726" s="59">
        <v>6.6E-4</v>
      </c>
      <c r="N1726" s="59">
        <v>-5.4739999999999997E-2</v>
      </c>
      <c r="O1726" s="19">
        <v>210.9682</v>
      </c>
      <c r="P1726" s="19">
        <v>110.8087</v>
      </c>
      <c r="Q1726" s="18">
        <v>1.952</v>
      </c>
      <c r="R1726" s="18">
        <v>6.4340000000000002</v>
      </c>
      <c r="S1726" s="18">
        <v>2.274</v>
      </c>
      <c r="T1726" s="18">
        <v>8.6300000000000008</v>
      </c>
      <c r="U1726" s="18">
        <v>6.0919999999999996</v>
      </c>
      <c r="V1726" s="18">
        <v>6.3650000000000002</v>
      </c>
    </row>
    <row r="1727" spans="1:22" s="52" customFormat="1" x14ac:dyDescent="0.25">
      <c r="A1727" s="53">
        <v>44089</v>
      </c>
      <c r="B1727" s="14">
        <v>10</v>
      </c>
      <c r="C1727" s="57">
        <v>261940250000</v>
      </c>
      <c r="D1727" s="57">
        <v>7966279275</v>
      </c>
      <c r="E1727" s="57">
        <v>0</v>
      </c>
      <c r="F1727" s="57">
        <v>278889262791</v>
      </c>
      <c r="G1727" s="59">
        <v>3.5100000000000001E-3</v>
      </c>
      <c r="H1727" s="59">
        <v>1.8000000000000001E-4</v>
      </c>
      <c r="I1727" s="59">
        <v>3.3300000000000001E-3</v>
      </c>
      <c r="J1727" s="59">
        <v>8.8969999999999994E-2</v>
      </c>
      <c r="K1727" s="59">
        <v>5.5000000000000003E-4</v>
      </c>
      <c r="L1727" s="59">
        <v>3.3E-4</v>
      </c>
      <c r="M1727" s="59">
        <v>2.2000000000000001E-4</v>
      </c>
      <c r="N1727" s="59">
        <v>0.22420000000000001</v>
      </c>
      <c r="O1727" s="19">
        <v>211.08510000000001</v>
      </c>
      <c r="P1727" s="19">
        <v>110.84569999999999</v>
      </c>
      <c r="Q1727" s="18">
        <v>1.95</v>
      </c>
      <c r="R1727" s="18">
        <v>6.4269999999999996</v>
      </c>
      <c r="S1727" s="18">
        <v>2.2719999999999998</v>
      </c>
      <c r="T1727" s="18">
        <v>8.6300000000000008</v>
      </c>
      <c r="U1727" s="18">
        <v>6.0750000000000002</v>
      </c>
      <c r="V1727" s="18">
        <v>6.3449999999999998</v>
      </c>
    </row>
    <row r="1728" spans="1:22" s="52" customFormat="1" x14ac:dyDescent="0.25">
      <c r="A1728" s="53">
        <v>44090</v>
      </c>
      <c r="B1728" s="14">
        <v>10</v>
      </c>
      <c r="C1728" s="57">
        <v>261940250000</v>
      </c>
      <c r="D1728" s="57">
        <v>8028010695</v>
      </c>
      <c r="E1728" s="57">
        <v>0</v>
      </c>
      <c r="F1728" s="57">
        <v>279364397566</v>
      </c>
      <c r="G1728" s="59">
        <v>5.2199999999999998E-3</v>
      </c>
      <c r="H1728" s="59">
        <v>1.66E-3</v>
      </c>
      <c r="I1728" s="59">
        <v>3.5500000000000002E-3</v>
      </c>
      <c r="J1728" s="59">
        <v>0.12608</v>
      </c>
      <c r="K1728" s="59">
        <v>1.6999999999999999E-3</v>
      </c>
      <c r="L1728" s="59">
        <v>1.48E-3</v>
      </c>
      <c r="M1728" s="59">
        <v>2.2000000000000001E-4</v>
      </c>
      <c r="N1728" s="59">
        <v>0.86136000000000001</v>
      </c>
      <c r="O1728" s="19">
        <v>211.44479999999999</v>
      </c>
      <c r="P1728" s="19">
        <v>111.0106</v>
      </c>
      <c r="Q1728" s="18">
        <v>1.95</v>
      </c>
      <c r="R1728" s="18">
        <v>6.431</v>
      </c>
      <c r="S1728" s="18">
        <v>2.2690000000000001</v>
      </c>
      <c r="T1728" s="18">
        <v>8.6300000000000008</v>
      </c>
      <c r="U1728" s="18">
        <v>6.0209999999999999</v>
      </c>
      <c r="V1728" s="18">
        <v>6.2679999999999998</v>
      </c>
    </row>
    <row r="1729" spans="1:22" s="52" customFormat="1" x14ac:dyDescent="0.25">
      <c r="A1729" s="53">
        <v>44091</v>
      </c>
      <c r="B1729" s="14">
        <v>10</v>
      </c>
      <c r="C1729" s="57">
        <v>261940250000</v>
      </c>
      <c r="D1729" s="57">
        <v>8089742209</v>
      </c>
      <c r="E1729" s="57">
        <v>0</v>
      </c>
      <c r="F1729" s="57">
        <v>279321248927</v>
      </c>
      <c r="G1729" s="59">
        <v>5.0600000000000003E-3</v>
      </c>
      <c r="H1729" s="59">
        <v>1.2899999999999999E-3</v>
      </c>
      <c r="I1729" s="59">
        <v>3.7799999999999999E-3</v>
      </c>
      <c r="J1729" s="59">
        <v>0.11454</v>
      </c>
      <c r="K1729" s="59">
        <v>-1.4999999999999999E-4</v>
      </c>
      <c r="L1729" s="59">
        <v>-3.8000000000000002E-4</v>
      </c>
      <c r="M1729" s="59">
        <v>2.2000000000000001E-4</v>
      </c>
      <c r="N1729" s="59">
        <v>-5.4820000000000001E-2</v>
      </c>
      <c r="O1729" s="19">
        <v>211.41210000000001</v>
      </c>
      <c r="P1729" s="19">
        <v>110.9687</v>
      </c>
      <c r="Q1729" s="18">
        <v>1.9470000000000001</v>
      </c>
      <c r="R1729" s="18">
        <v>6.4160000000000004</v>
      </c>
      <c r="S1729" s="18">
        <v>2.266</v>
      </c>
      <c r="T1729" s="18">
        <v>8.6300000000000008</v>
      </c>
      <c r="U1729" s="18">
        <v>6.0289999999999999</v>
      </c>
      <c r="V1729" s="18">
        <v>6.2839999999999998</v>
      </c>
    </row>
    <row r="1730" spans="1:22" s="52" customFormat="1" x14ac:dyDescent="0.25">
      <c r="A1730" s="53">
        <v>44092</v>
      </c>
      <c r="B1730" s="14">
        <v>10</v>
      </c>
      <c r="C1730" s="57">
        <v>261940250000</v>
      </c>
      <c r="D1730" s="57">
        <v>8151473621</v>
      </c>
      <c r="E1730" s="57">
        <v>0</v>
      </c>
      <c r="F1730" s="57">
        <v>279384836256</v>
      </c>
      <c r="G1730" s="59">
        <v>5.2900000000000004E-3</v>
      </c>
      <c r="H1730" s="59">
        <v>1.2899999999999999E-3</v>
      </c>
      <c r="I1730" s="59">
        <v>4.0000000000000001E-3</v>
      </c>
      <c r="J1730" s="59">
        <v>0.11297</v>
      </c>
      <c r="K1730" s="59">
        <v>2.3000000000000001E-4</v>
      </c>
      <c r="L1730" s="59">
        <v>1.0000000000000001E-5</v>
      </c>
      <c r="M1730" s="59">
        <v>2.2000000000000001E-4</v>
      </c>
      <c r="N1730" s="59">
        <v>8.6629999999999999E-2</v>
      </c>
      <c r="O1730" s="19">
        <v>211.46019999999999</v>
      </c>
      <c r="P1730" s="19">
        <v>110.9695</v>
      </c>
      <c r="Q1730" s="18">
        <v>1.944</v>
      </c>
      <c r="R1730" s="18">
        <v>6.4009999999999998</v>
      </c>
      <c r="S1730" s="18">
        <v>2.2629999999999999</v>
      </c>
      <c r="T1730" s="18">
        <v>8.6300000000000008</v>
      </c>
      <c r="U1730" s="18">
        <v>6.0019999999999998</v>
      </c>
      <c r="V1730" s="18">
        <v>6.2809999999999997</v>
      </c>
    </row>
    <row r="1731" spans="1:22" s="52" customFormat="1" x14ac:dyDescent="0.25">
      <c r="A1731" s="53">
        <v>44096</v>
      </c>
      <c r="B1731" s="14">
        <v>10</v>
      </c>
      <c r="C1731" s="57">
        <v>261940250000</v>
      </c>
      <c r="D1731" s="57">
        <v>8398399516</v>
      </c>
      <c r="E1731" s="57">
        <v>0</v>
      </c>
      <c r="F1731" s="57">
        <v>279593331096</v>
      </c>
      <c r="G1731" s="59">
        <v>6.0400000000000002E-3</v>
      </c>
      <c r="H1731" s="59">
        <v>1.16E-3</v>
      </c>
      <c r="I1731" s="59">
        <v>4.8900000000000002E-3</v>
      </c>
      <c r="J1731" s="59">
        <v>0.10511</v>
      </c>
      <c r="K1731" s="59">
        <v>7.5000000000000002E-4</v>
      </c>
      <c r="L1731" s="59">
        <v>-1.3999999999999999E-4</v>
      </c>
      <c r="M1731" s="59">
        <v>8.8000000000000003E-4</v>
      </c>
      <c r="N1731" s="59">
        <v>7.0440000000000003E-2</v>
      </c>
      <c r="O1731" s="19">
        <v>211.61799999999999</v>
      </c>
      <c r="P1731" s="19">
        <v>110.9541</v>
      </c>
      <c r="Q1731" s="18">
        <v>1.9330000000000001</v>
      </c>
      <c r="R1731" s="18">
        <v>6.3540000000000001</v>
      </c>
      <c r="S1731" s="18">
        <v>2.2519999999999998</v>
      </c>
      <c r="T1731" s="18">
        <v>8.6300000000000008</v>
      </c>
      <c r="U1731" s="18">
        <v>5.99</v>
      </c>
      <c r="V1731" s="18">
        <v>6.2770000000000001</v>
      </c>
    </row>
    <row r="1732" spans="1:22" s="52" customFormat="1" x14ac:dyDescent="0.25">
      <c r="A1732" s="53">
        <v>44097</v>
      </c>
      <c r="B1732" s="14">
        <v>10</v>
      </c>
      <c r="C1732" s="57">
        <v>261940250000</v>
      </c>
      <c r="D1732" s="57">
        <v>8460131014</v>
      </c>
      <c r="E1732" s="57">
        <v>0</v>
      </c>
      <c r="F1732" s="57">
        <v>279475534453</v>
      </c>
      <c r="G1732" s="59">
        <v>5.62E-3</v>
      </c>
      <c r="H1732" s="59">
        <v>5.1000000000000004E-4</v>
      </c>
      <c r="I1732" s="59">
        <v>5.11E-3</v>
      </c>
      <c r="J1732" s="59">
        <v>9.2990000000000003E-2</v>
      </c>
      <c r="K1732" s="59">
        <v>-4.2000000000000002E-4</v>
      </c>
      <c r="L1732" s="59">
        <v>-6.4000000000000005E-4</v>
      </c>
      <c r="M1732" s="59">
        <v>2.2000000000000001E-4</v>
      </c>
      <c r="N1732" s="59">
        <v>-0.14257</v>
      </c>
      <c r="O1732" s="19">
        <v>211.52889999999999</v>
      </c>
      <c r="P1732" s="19">
        <v>110.8826</v>
      </c>
      <c r="Q1732" s="18">
        <v>1.929</v>
      </c>
      <c r="R1732" s="18">
        <v>6.3369999999999997</v>
      </c>
      <c r="S1732" s="18">
        <v>2.25</v>
      </c>
      <c r="T1732" s="18">
        <v>8.6300000000000008</v>
      </c>
      <c r="U1732" s="18">
        <v>6.016</v>
      </c>
      <c r="V1732" s="18">
        <v>6.3070000000000004</v>
      </c>
    </row>
    <row r="1733" spans="1:22" s="52" customFormat="1" x14ac:dyDescent="0.25">
      <c r="A1733" s="53">
        <v>44098</v>
      </c>
      <c r="B1733" s="14">
        <v>10</v>
      </c>
      <c r="C1733" s="57">
        <v>261940250000</v>
      </c>
      <c r="D1733" s="57">
        <v>8521862471</v>
      </c>
      <c r="E1733" s="57">
        <v>0</v>
      </c>
      <c r="F1733" s="57">
        <v>279870320315</v>
      </c>
      <c r="G1733" s="59">
        <v>7.0400000000000003E-3</v>
      </c>
      <c r="H1733" s="59">
        <v>1.7099999999999999E-3</v>
      </c>
      <c r="I1733" s="59">
        <v>5.3299999999999997E-3</v>
      </c>
      <c r="J1733" s="59">
        <v>0.11257</v>
      </c>
      <c r="K1733" s="59">
        <v>1.41E-3</v>
      </c>
      <c r="L1733" s="59">
        <v>1.1900000000000001E-3</v>
      </c>
      <c r="M1733" s="59">
        <v>2.2000000000000001E-4</v>
      </c>
      <c r="N1733" s="59">
        <v>0.67403000000000002</v>
      </c>
      <c r="O1733" s="19">
        <v>211.82769999999999</v>
      </c>
      <c r="P1733" s="19">
        <v>111.0154</v>
      </c>
      <c r="Q1733" s="18">
        <v>1.929</v>
      </c>
      <c r="R1733" s="18">
        <v>6.34</v>
      </c>
      <c r="S1733" s="18">
        <v>2.2469999999999999</v>
      </c>
      <c r="T1733" s="18">
        <v>8.6300000000000008</v>
      </c>
      <c r="U1733" s="18">
        <v>5.976</v>
      </c>
      <c r="V1733" s="18">
        <v>6.2439999999999998</v>
      </c>
    </row>
    <row r="1734" spans="1:22" s="52" customFormat="1" x14ac:dyDescent="0.25">
      <c r="A1734" s="53">
        <v>44099</v>
      </c>
      <c r="B1734" s="14">
        <v>10</v>
      </c>
      <c r="C1734" s="57">
        <v>261940250000</v>
      </c>
      <c r="D1734" s="57">
        <v>8583594005</v>
      </c>
      <c r="E1734" s="57">
        <v>0</v>
      </c>
      <c r="F1734" s="57">
        <v>279794628646</v>
      </c>
      <c r="G1734" s="59">
        <v>6.77E-3</v>
      </c>
      <c r="H1734" s="59">
        <v>1.2099999999999999E-3</v>
      </c>
      <c r="I1734" s="59">
        <v>5.5500000000000002E-3</v>
      </c>
      <c r="J1734" s="59">
        <v>0.10347000000000001</v>
      </c>
      <c r="K1734" s="59">
        <v>-2.7E-4</v>
      </c>
      <c r="L1734" s="59">
        <v>-4.8999999999999998E-4</v>
      </c>
      <c r="M1734" s="59">
        <v>2.2000000000000001E-4</v>
      </c>
      <c r="N1734" s="59">
        <v>-9.4009999999999996E-2</v>
      </c>
      <c r="O1734" s="19">
        <v>211.7704</v>
      </c>
      <c r="P1734" s="19">
        <v>110.9606</v>
      </c>
      <c r="Q1734" s="18">
        <v>1.925</v>
      </c>
      <c r="R1734" s="18">
        <v>6.3220000000000001</v>
      </c>
      <c r="S1734" s="18">
        <v>2.2440000000000002</v>
      </c>
      <c r="T1734" s="18">
        <v>8.6300000000000008</v>
      </c>
      <c r="U1734" s="18">
        <v>5.9809999999999999</v>
      </c>
      <c r="V1734" s="18">
        <v>6.266</v>
      </c>
    </row>
    <row r="1735" spans="1:22" s="52" customFormat="1" x14ac:dyDescent="0.25">
      <c r="A1735" s="53">
        <v>44102</v>
      </c>
      <c r="B1735" s="14">
        <v>10</v>
      </c>
      <c r="C1735" s="57">
        <v>261940250000</v>
      </c>
      <c r="D1735" s="57">
        <v>8768788407</v>
      </c>
      <c r="E1735" s="57">
        <v>0</v>
      </c>
      <c r="F1735" s="57">
        <v>279525290779</v>
      </c>
      <c r="G1735" s="59">
        <v>5.7999999999999996E-3</v>
      </c>
      <c r="H1735" s="59">
        <v>-4.2000000000000002E-4</v>
      </c>
      <c r="I1735" s="59">
        <v>6.2199999999999998E-3</v>
      </c>
      <c r="J1735" s="59">
        <v>7.8270000000000006E-2</v>
      </c>
      <c r="K1735" s="59">
        <v>-9.6000000000000002E-4</v>
      </c>
      <c r="L1735" s="59">
        <v>-1.6199999999999999E-3</v>
      </c>
      <c r="M1735" s="59">
        <v>6.6E-4</v>
      </c>
      <c r="N1735" s="59">
        <v>-0.11057</v>
      </c>
      <c r="O1735" s="19">
        <v>211.56649999999999</v>
      </c>
      <c r="P1735" s="19">
        <v>110.77930000000001</v>
      </c>
      <c r="Q1735" s="18">
        <v>1.915</v>
      </c>
      <c r="R1735" s="18">
        <v>6.2729999999999997</v>
      </c>
      <c r="S1735" s="18">
        <v>2.2360000000000002</v>
      </c>
      <c r="T1735" s="18">
        <v>8.6300000000000008</v>
      </c>
      <c r="U1735" s="18">
        <v>6.0389999999999997</v>
      </c>
      <c r="V1735" s="18">
        <v>6.3419999999999996</v>
      </c>
    </row>
    <row r="1736" spans="1:22" s="52" customFormat="1" x14ac:dyDescent="0.25">
      <c r="A1736" s="53">
        <v>44103</v>
      </c>
      <c r="B1736" s="14">
        <v>10</v>
      </c>
      <c r="C1736" s="57">
        <v>261940250000</v>
      </c>
      <c r="D1736" s="57">
        <v>8830519814</v>
      </c>
      <c r="E1736" s="57">
        <v>0</v>
      </c>
      <c r="F1736" s="57">
        <v>280266271748</v>
      </c>
      <c r="G1736" s="59">
        <v>8.4600000000000005E-3</v>
      </c>
      <c r="H1736" s="59">
        <v>2.0200000000000001E-3</v>
      </c>
      <c r="I1736" s="59">
        <v>6.4400000000000004E-3</v>
      </c>
      <c r="J1736" s="59">
        <v>0.11191</v>
      </c>
      <c r="K1736" s="59">
        <v>2.65E-3</v>
      </c>
      <c r="L1736" s="59">
        <v>2.4299999999999999E-3</v>
      </c>
      <c r="M1736" s="59">
        <v>2.2000000000000001E-4</v>
      </c>
      <c r="N1736" s="59">
        <v>1.62815</v>
      </c>
      <c r="O1736" s="19">
        <v>212.12739999999999</v>
      </c>
      <c r="P1736" s="19">
        <v>111.0502</v>
      </c>
      <c r="Q1736" s="18">
        <v>1.917</v>
      </c>
      <c r="R1736" s="18">
        <v>6.2889999999999997</v>
      </c>
      <c r="S1736" s="18">
        <v>2.2330000000000001</v>
      </c>
      <c r="T1736" s="18">
        <v>8.6300000000000008</v>
      </c>
      <c r="U1736" s="18">
        <v>5.9560000000000004</v>
      </c>
      <c r="V1736" s="18">
        <v>6.2140000000000004</v>
      </c>
    </row>
    <row r="1737" spans="1:22" s="52" customFormat="1" x14ac:dyDescent="0.25">
      <c r="A1737" s="53">
        <v>44104</v>
      </c>
      <c r="B1737" s="14">
        <v>10</v>
      </c>
      <c r="C1737" s="57">
        <v>261940250000</v>
      </c>
      <c r="D1737" s="57">
        <v>8892251307</v>
      </c>
      <c r="E1737" s="57">
        <v>0</v>
      </c>
      <c r="F1737" s="57">
        <v>279739965747</v>
      </c>
      <c r="G1737" s="59">
        <v>6.5700000000000003E-3</v>
      </c>
      <c r="H1737" s="59">
        <v>-9.0000000000000006E-5</v>
      </c>
      <c r="I1737" s="59">
        <v>6.6600000000000001E-3</v>
      </c>
      <c r="J1737" s="59">
        <v>8.2930000000000004E-2</v>
      </c>
      <c r="K1737" s="59">
        <v>-1.8799999999999999E-3</v>
      </c>
      <c r="L1737" s="59">
        <v>-2.0999999999999999E-3</v>
      </c>
      <c r="M1737" s="59">
        <v>2.2000000000000001E-4</v>
      </c>
      <c r="N1737" s="59">
        <v>-0.49645</v>
      </c>
      <c r="O1737" s="19">
        <v>211.72900000000001</v>
      </c>
      <c r="P1737" s="19">
        <v>110.81570000000001</v>
      </c>
      <c r="Q1737" s="18">
        <v>1.911</v>
      </c>
      <c r="R1737" s="18">
        <v>6.2549999999999999</v>
      </c>
      <c r="S1737" s="18">
        <v>2.2309999999999999</v>
      </c>
      <c r="T1737" s="18">
        <v>8.6300000000000008</v>
      </c>
      <c r="U1737" s="18">
        <v>6.0229999999999997</v>
      </c>
      <c r="V1737" s="18">
        <v>6.32</v>
      </c>
    </row>
    <row r="1738" spans="1:22" s="52" customFormat="1" x14ac:dyDescent="0.25">
      <c r="A1738" s="53">
        <v>44105</v>
      </c>
      <c r="B1738" s="14">
        <v>10</v>
      </c>
      <c r="C1738" s="57">
        <v>273440250000</v>
      </c>
      <c r="D1738" s="57">
        <v>9267370745</v>
      </c>
      <c r="E1738" s="57">
        <v>0</v>
      </c>
      <c r="F1738" s="57">
        <v>291409014879</v>
      </c>
      <c r="G1738" s="59">
        <v>-6.8999999999999997E-4</v>
      </c>
      <c r="H1738" s="59">
        <v>-9.1E-4</v>
      </c>
      <c r="I1738" s="59">
        <v>2.2000000000000001E-4</v>
      </c>
      <c r="J1738" s="59">
        <v>-0.22173999999999999</v>
      </c>
      <c r="K1738" s="59">
        <v>-6.8999999999999997E-4</v>
      </c>
      <c r="L1738" s="59">
        <v>-9.1E-4</v>
      </c>
      <c r="M1738" s="59">
        <v>2.2000000000000001E-4</v>
      </c>
      <c r="N1738" s="59">
        <v>-0.22173999999999999</v>
      </c>
      <c r="O1738" s="19">
        <v>211.58369999999999</v>
      </c>
      <c r="P1738" s="19">
        <v>110.7154</v>
      </c>
      <c r="Q1738" s="18">
        <v>1.9219999999999999</v>
      </c>
      <c r="R1738" s="18">
        <v>6.2519999999999998</v>
      </c>
      <c r="S1738" s="18">
        <v>2.2429999999999999</v>
      </c>
      <c r="T1738" s="18">
        <v>8.5380000000000003</v>
      </c>
      <c r="U1738" s="18">
        <v>6.06</v>
      </c>
      <c r="V1738" s="18">
        <v>6.359</v>
      </c>
    </row>
    <row r="1739" spans="1:22" s="52" customFormat="1" x14ac:dyDescent="0.25">
      <c r="A1739" s="53">
        <v>44106</v>
      </c>
      <c r="B1739" s="14">
        <v>10</v>
      </c>
      <c r="C1739" s="57">
        <v>273440250000</v>
      </c>
      <c r="D1739" s="57">
        <v>9331124111</v>
      </c>
      <c r="E1739" s="57">
        <v>0</v>
      </c>
      <c r="F1739" s="57">
        <v>291887247912</v>
      </c>
      <c r="G1739" s="59">
        <v>9.5E-4</v>
      </c>
      <c r="H1739" s="59">
        <v>5.1999999999999995E-4</v>
      </c>
      <c r="I1739" s="59">
        <v>4.4000000000000002E-4</v>
      </c>
      <c r="J1739" s="59">
        <v>0.18995000000000001</v>
      </c>
      <c r="K1739" s="59">
        <v>1.64E-3</v>
      </c>
      <c r="L1739" s="59">
        <v>1.42E-3</v>
      </c>
      <c r="M1739" s="59">
        <v>2.2000000000000001E-4</v>
      </c>
      <c r="N1739" s="59">
        <v>0.81940999999999997</v>
      </c>
      <c r="O1739" s="19">
        <v>211.93090000000001</v>
      </c>
      <c r="P1739" s="19">
        <v>110.8729</v>
      </c>
      <c r="Q1739" s="18">
        <v>1.9219999999999999</v>
      </c>
      <c r="R1739" s="18">
        <v>6.2560000000000002</v>
      </c>
      <c r="S1739" s="18">
        <v>2.2400000000000002</v>
      </c>
      <c r="T1739" s="18">
        <v>8.5380000000000003</v>
      </c>
      <c r="U1739" s="18">
        <v>6.0110000000000001</v>
      </c>
      <c r="V1739" s="18">
        <v>6.2830000000000004</v>
      </c>
    </row>
    <row r="1740" spans="1:22" s="52" customFormat="1" x14ac:dyDescent="0.25">
      <c r="A1740" s="53">
        <v>44109</v>
      </c>
      <c r="B1740" s="14">
        <v>10</v>
      </c>
      <c r="C1740" s="57">
        <v>273440250000</v>
      </c>
      <c r="D1740" s="57">
        <v>9522384098</v>
      </c>
      <c r="E1740" s="57">
        <v>0</v>
      </c>
      <c r="F1740" s="57">
        <v>291404459393</v>
      </c>
      <c r="G1740" s="59">
        <v>-6.9999999999999999E-4</v>
      </c>
      <c r="H1740" s="59">
        <v>-1.8E-3</v>
      </c>
      <c r="I1740" s="59">
        <v>1.09E-3</v>
      </c>
      <c r="J1740" s="59">
        <v>-4.999E-2</v>
      </c>
      <c r="K1740" s="59">
        <v>-1.65E-3</v>
      </c>
      <c r="L1740" s="59">
        <v>-2.31E-3</v>
      </c>
      <c r="M1740" s="59">
        <v>6.6E-4</v>
      </c>
      <c r="N1740" s="59">
        <v>-0.18242</v>
      </c>
      <c r="O1740" s="19">
        <v>211.5804</v>
      </c>
      <c r="P1740" s="19">
        <v>110.61669999999999</v>
      </c>
      <c r="Q1740" s="18">
        <v>1.91</v>
      </c>
      <c r="R1740" s="18">
        <v>6.2</v>
      </c>
      <c r="S1740" s="18">
        <v>2.2320000000000002</v>
      </c>
      <c r="T1740" s="18">
        <v>8.5380000000000003</v>
      </c>
      <c r="U1740" s="18">
        <v>6.085</v>
      </c>
      <c r="V1740" s="18">
        <v>6.3949999999999996</v>
      </c>
    </row>
    <row r="1741" spans="1:22" s="52" customFormat="1" x14ac:dyDescent="0.25">
      <c r="A1741" s="53">
        <v>44110</v>
      </c>
      <c r="B1741" s="14">
        <v>10</v>
      </c>
      <c r="C1741" s="57">
        <v>273440250000</v>
      </c>
      <c r="D1741" s="57">
        <v>9586137408</v>
      </c>
      <c r="E1741" s="57">
        <v>0</v>
      </c>
      <c r="F1741" s="57">
        <v>291789557398</v>
      </c>
      <c r="G1741" s="59">
        <v>6.2E-4</v>
      </c>
      <c r="H1741" s="59">
        <v>-6.8999999999999997E-4</v>
      </c>
      <c r="I1741" s="59">
        <v>1.31E-3</v>
      </c>
      <c r="J1741" s="59">
        <v>3.832E-2</v>
      </c>
      <c r="K1741" s="59">
        <v>1.32E-3</v>
      </c>
      <c r="L1741" s="59">
        <v>1.1000000000000001E-3</v>
      </c>
      <c r="M1741" s="59">
        <v>2.2000000000000001E-4</v>
      </c>
      <c r="N1741" s="59">
        <v>0.61936999999999998</v>
      </c>
      <c r="O1741" s="19">
        <v>211.86</v>
      </c>
      <c r="P1741" s="19">
        <v>110.7388</v>
      </c>
      <c r="Q1741" s="18">
        <v>1.909</v>
      </c>
      <c r="R1741" s="18">
        <v>6.1959999999999997</v>
      </c>
      <c r="S1741" s="18">
        <v>2.2290000000000001</v>
      </c>
      <c r="T1741" s="18">
        <v>8.5380000000000003</v>
      </c>
      <c r="U1741" s="18">
        <v>6.0229999999999997</v>
      </c>
      <c r="V1741" s="18">
        <v>6.335</v>
      </c>
    </row>
    <row r="1742" spans="1:22" s="52" customFormat="1" x14ac:dyDescent="0.25">
      <c r="A1742" s="53">
        <v>44111</v>
      </c>
      <c r="B1742" s="14">
        <v>10</v>
      </c>
      <c r="C1742" s="57">
        <v>273440250000</v>
      </c>
      <c r="D1742" s="57">
        <v>9649890716</v>
      </c>
      <c r="E1742" s="57">
        <v>0</v>
      </c>
      <c r="F1742" s="57">
        <v>291789812565</v>
      </c>
      <c r="G1742" s="59">
        <v>6.2E-4</v>
      </c>
      <c r="H1742" s="59">
        <v>-9.1E-4</v>
      </c>
      <c r="I1742" s="59">
        <v>1.5299999999999999E-3</v>
      </c>
      <c r="J1742" s="59">
        <v>3.2809999999999999E-2</v>
      </c>
      <c r="K1742" s="59">
        <v>0</v>
      </c>
      <c r="L1742" s="59">
        <v>-2.2000000000000001E-4</v>
      </c>
      <c r="M1742" s="59">
        <v>2.2000000000000001E-4</v>
      </c>
      <c r="N1742" s="59">
        <v>3.2000000000000003E-4</v>
      </c>
      <c r="O1742" s="19">
        <v>211.86009999999999</v>
      </c>
      <c r="P1742" s="19">
        <v>110.71469999999999</v>
      </c>
      <c r="Q1742" s="18">
        <v>1.9059999999999999</v>
      </c>
      <c r="R1742" s="18">
        <v>6.1849999999999996</v>
      </c>
      <c r="S1742" s="18">
        <v>2.226</v>
      </c>
      <c r="T1742" s="18">
        <v>8.5380000000000003</v>
      </c>
      <c r="U1742" s="18">
        <v>6.0359999999999996</v>
      </c>
      <c r="V1742" s="18">
        <v>6.3440000000000003</v>
      </c>
    </row>
    <row r="1743" spans="1:22" s="52" customFormat="1" x14ac:dyDescent="0.25">
      <c r="A1743" s="53">
        <v>44112</v>
      </c>
      <c r="B1743" s="14">
        <v>10</v>
      </c>
      <c r="C1743" s="57">
        <v>273440250000</v>
      </c>
      <c r="D1743" s="57">
        <v>9713644074</v>
      </c>
      <c r="E1743" s="57">
        <v>0</v>
      </c>
      <c r="F1743" s="57">
        <v>292064301071</v>
      </c>
      <c r="G1743" s="59">
        <v>1.56E-3</v>
      </c>
      <c r="H1743" s="59">
        <v>-1.9000000000000001E-4</v>
      </c>
      <c r="I1743" s="59">
        <v>1.75E-3</v>
      </c>
      <c r="J1743" s="59">
        <v>7.374E-2</v>
      </c>
      <c r="K1743" s="59">
        <v>9.3999999999999997E-4</v>
      </c>
      <c r="L1743" s="59">
        <v>7.2000000000000005E-4</v>
      </c>
      <c r="M1743" s="59">
        <v>2.2000000000000001E-4</v>
      </c>
      <c r="N1743" s="59">
        <v>0.40944999999999998</v>
      </c>
      <c r="O1743" s="19">
        <v>212.05940000000001</v>
      </c>
      <c r="P1743" s="19">
        <v>110.7948</v>
      </c>
      <c r="Q1743" s="18">
        <v>1.905</v>
      </c>
      <c r="R1743" s="18">
        <v>6.181</v>
      </c>
      <c r="S1743" s="18">
        <v>2.2229999999999999</v>
      </c>
      <c r="T1743" s="18">
        <v>8.5380000000000003</v>
      </c>
      <c r="U1743" s="18">
        <v>6.01</v>
      </c>
      <c r="V1743" s="18">
        <v>6.3040000000000003</v>
      </c>
    </row>
    <row r="1744" spans="1:22" s="52" customFormat="1" x14ac:dyDescent="0.25">
      <c r="A1744" s="53">
        <v>44113</v>
      </c>
      <c r="B1744" s="14">
        <v>10</v>
      </c>
      <c r="C1744" s="57">
        <v>273440250000</v>
      </c>
      <c r="D1744" s="57">
        <v>9777397410</v>
      </c>
      <c r="E1744" s="57">
        <v>0</v>
      </c>
      <c r="F1744" s="57">
        <v>292161798822</v>
      </c>
      <c r="G1744" s="59">
        <v>1.89E-3</v>
      </c>
      <c r="H1744" s="59">
        <v>-6.9999999999999994E-5</v>
      </c>
      <c r="I1744" s="59">
        <v>1.97E-3</v>
      </c>
      <c r="J1744" s="59">
        <v>7.9799999999999996E-2</v>
      </c>
      <c r="K1744" s="59">
        <v>3.3E-4</v>
      </c>
      <c r="L1744" s="59">
        <v>1.2E-4</v>
      </c>
      <c r="M1744" s="59">
        <v>2.2000000000000001E-4</v>
      </c>
      <c r="N1744" s="59">
        <v>0.12956000000000001</v>
      </c>
      <c r="O1744" s="19">
        <v>212.1302</v>
      </c>
      <c r="P1744" s="19">
        <v>110.80759999999999</v>
      </c>
      <c r="Q1744" s="18">
        <v>1.903</v>
      </c>
      <c r="R1744" s="18">
        <v>6.1740000000000004</v>
      </c>
      <c r="S1744" s="18">
        <v>2.2210000000000001</v>
      </c>
      <c r="T1744" s="18">
        <v>8.5380000000000003</v>
      </c>
      <c r="U1744" s="18">
        <v>6.016</v>
      </c>
      <c r="V1744" s="18">
        <v>6.2960000000000003</v>
      </c>
    </row>
    <row r="1745" spans="1:22" s="52" customFormat="1" x14ac:dyDescent="0.25">
      <c r="A1745" s="53">
        <v>44116</v>
      </c>
      <c r="B1745" s="14">
        <v>10</v>
      </c>
      <c r="C1745" s="57">
        <v>273440250000</v>
      </c>
      <c r="D1745" s="57">
        <v>9968657378</v>
      </c>
      <c r="E1745" s="57">
        <v>0</v>
      </c>
      <c r="F1745" s="57">
        <v>292427759580</v>
      </c>
      <c r="G1745" s="59">
        <v>2.81E-3</v>
      </c>
      <c r="H1745" s="59">
        <v>1.8000000000000001E-4</v>
      </c>
      <c r="I1745" s="59">
        <v>2.6199999999999999E-3</v>
      </c>
      <c r="J1745" s="59">
        <v>8.8999999999999996E-2</v>
      </c>
      <c r="K1745" s="59">
        <v>9.1E-4</v>
      </c>
      <c r="L1745" s="59">
        <v>2.5999999999999998E-4</v>
      </c>
      <c r="M1745" s="59">
        <v>6.4999999999999997E-4</v>
      </c>
      <c r="N1745" s="59">
        <v>0.11706999999999999</v>
      </c>
      <c r="O1745" s="19">
        <v>212.32329999999999</v>
      </c>
      <c r="P1745" s="19">
        <v>110.836</v>
      </c>
      <c r="Q1745" s="18">
        <v>1.8959999999999999</v>
      </c>
      <c r="R1745" s="18">
        <v>6.1440000000000001</v>
      </c>
      <c r="S1745" s="18">
        <v>2.2130000000000001</v>
      </c>
      <c r="T1745" s="18">
        <v>8.5380000000000003</v>
      </c>
      <c r="U1745" s="18">
        <v>6</v>
      </c>
      <c r="V1745" s="18">
        <v>6.2750000000000004</v>
      </c>
    </row>
    <row r="1746" spans="1:22" s="52" customFormat="1" x14ac:dyDescent="0.25">
      <c r="A1746" s="53">
        <v>44117</v>
      </c>
      <c r="B1746" s="14">
        <v>10</v>
      </c>
      <c r="C1746" s="57">
        <v>273440250000</v>
      </c>
      <c r="D1746" s="57">
        <v>10032410726</v>
      </c>
      <c r="E1746" s="57">
        <v>0</v>
      </c>
      <c r="F1746" s="57">
        <v>292532709246</v>
      </c>
      <c r="G1746" s="59">
        <v>3.1700000000000001E-3</v>
      </c>
      <c r="H1746" s="59">
        <v>3.2000000000000003E-4</v>
      </c>
      <c r="I1746" s="59">
        <v>2.8400000000000001E-3</v>
      </c>
      <c r="J1746" s="59">
        <v>9.2829999999999996E-2</v>
      </c>
      <c r="K1746" s="59">
        <v>3.6000000000000002E-4</v>
      </c>
      <c r="L1746" s="59">
        <v>1.3999999999999999E-4</v>
      </c>
      <c r="M1746" s="59">
        <v>2.2000000000000001E-4</v>
      </c>
      <c r="N1746" s="59">
        <v>0.13994000000000001</v>
      </c>
      <c r="O1746" s="19">
        <v>212.39949999999999</v>
      </c>
      <c r="P1746" s="19">
        <v>110.85169999999999</v>
      </c>
      <c r="Q1746" s="18">
        <v>1.893</v>
      </c>
      <c r="R1746" s="18">
        <v>6.1349999999999998</v>
      </c>
      <c r="S1746" s="18">
        <v>2.21</v>
      </c>
      <c r="T1746" s="18">
        <v>8.5380000000000003</v>
      </c>
      <c r="U1746" s="18">
        <v>5.9939999999999998</v>
      </c>
      <c r="V1746" s="18">
        <v>6.2649999999999997</v>
      </c>
    </row>
    <row r="1747" spans="1:22" s="52" customFormat="1" x14ac:dyDescent="0.25">
      <c r="A1747" s="53">
        <v>44118</v>
      </c>
      <c r="B1747" s="14">
        <v>10</v>
      </c>
      <c r="C1747" s="57">
        <v>273440250000</v>
      </c>
      <c r="D1747" s="57">
        <v>10096164052</v>
      </c>
      <c r="E1747" s="57">
        <v>0</v>
      </c>
      <c r="F1747" s="57">
        <v>292255322474</v>
      </c>
      <c r="G1747" s="59">
        <v>2.2200000000000002E-3</v>
      </c>
      <c r="H1747" s="59">
        <v>-8.4999999999999995E-4</v>
      </c>
      <c r="I1747" s="59">
        <v>3.0599999999999998E-3</v>
      </c>
      <c r="J1747" s="59">
        <v>5.9400000000000001E-2</v>
      </c>
      <c r="K1747" s="59">
        <v>-9.5E-4</v>
      </c>
      <c r="L1747" s="59">
        <v>-1.17E-3</v>
      </c>
      <c r="M1747" s="59">
        <v>2.2000000000000001E-4</v>
      </c>
      <c r="N1747" s="59">
        <v>-0.29268</v>
      </c>
      <c r="O1747" s="19">
        <v>212.19810000000001</v>
      </c>
      <c r="P1747" s="19">
        <v>110.72199999999999</v>
      </c>
      <c r="Q1747" s="18">
        <v>1.889</v>
      </c>
      <c r="R1747" s="18">
        <v>6.1130000000000004</v>
      </c>
      <c r="S1747" s="18">
        <v>2.2069999999999999</v>
      </c>
      <c r="T1747" s="18">
        <v>8.5380000000000003</v>
      </c>
      <c r="U1747" s="18">
        <v>6.0380000000000003</v>
      </c>
      <c r="V1747" s="18">
        <v>6.3239999999999998</v>
      </c>
    </row>
    <row r="1748" spans="1:22" s="52" customFormat="1" x14ac:dyDescent="0.25">
      <c r="A1748" s="53">
        <v>44119</v>
      </c>
      <c r="B1748" s="14">
        <v>10</v>
      </c>
      <c r="C1748" s="57">
        <v>273440250000</v>
      </c>
      <c r="D1748" s="57">
        <v>10159917359</v>
      </c>
      <c r="E1748" s="57">
        <v>0</v>
      </c>
      <c r="F1748" s="57">
        <v>292532978878</v>
      </c>
      <c r="G1748" s="59">
        <v>3.1700000000000001E-3</v>
      </c>
      <c r="H1748" s="59">
        <v>-1.1E-4</v>
      </c>
      <c r="I1748" s="59">
        <v>3.2799999999999999E-3</v>
      </c>
      <c r="J1748" s="59">
        <v>0.08</v>
      </c>
      <c r="K1748" s="59">
        <v>9.5E-4</v>
      </c>
      <c r="L1748" s="59">
        <v>7.2999999999999996E-4</v>
      </c>
      <c r="M1748" s="59">
        <v>2.2000000000000001E-4</v>
      </c>
      <c r="N1748" s="59">
        <v>0.41425000000000001</v>
      </c>
      <c r="O1748" s="19">
        <v>212.3997</v>
      </c>
      <c r="P1748" s="19">
        <v>110.80329999999999</v>
      </c>
      <c r="Q1748" s="18">
        <v>1.887</v>
      </c>
      <c r="R1748" s="18">
        <v>6.109</v>
      </c>
      <c r="S1748" s="18">
        <v>2.2040000000000002</v>
      </c>
      <c r="T1748" s="18">
        <v>8.5380000000000003</v>
      </c>
      <c r="U1748" s="18">
        <v>6.0060000000000002</v>
      </c>
      <c r="V1748" s="18">
        <v>6.2830000000000004</v>
      </c>
    </row>
    <row r="1749" spans="1:22" s="52" customFormat="1" x14ac:dyDescent="0.25">
      <c r="A1749" s="53">
        <v>44120</v>
      </c>
      <c r="B1749" s="14">
        <v>10</v>
      </c>
      <c r="C1749" s="57">
        <v>273440250000</v>
      </c>
      <c r="D1749" s="57">
        <v>10223670680</v>
      </c>
      <c r="E1749" s="57">
        <v>0</v>
      </c>
      <c r="F1749" s="57">
        <v>292560628980</v>
      </c>
      <c r="G1749" s="59">
        <v>3.2599999999999999E-3</v>
      </c>
      <c r="H1749" s="59">
        <v>-2.4000000000000001E-4</v>
      </c>
      <c r="I1749" s="59">
        <v>3.5000000000000001E-3</v>
      </c>
      <c r="J1749" s="59">
        <v>7.714E-2</v>
      </c>
      <c r="K1749" s="59">
        <v>9.0000000000000006E-5</v>
      </c>
      <c r="L1749" s="59">
        <v>-1.2E-4</v>
      </c>
      <c r="M1749" s="59">
        <v>2.2000000000000001E-4</v>
      </c>
      <c r="N1749" s="59">
        <v>3.5099999999999999E-2</v>
      </c>
      <c r="O1749" s="19">
        <v>212.41980000000001</v>
      </c>
      <c r="P1749" s="19">
        <v>110.78959999999999</v>
      </c>
      <c r="Q1749" s="18">
        <v>1.885</v>
      </c>
      <c r="R1749" s="18">
        <v>6.0970000000000004</v>
      </c>
      <c r="S1749" s="18">
        <v>2.202</v>
      </c>
      <c r="T1749" s="18">
        <v>8.5380000000000003</v>
      </c>
      <c r="U1749" s="18">
        <v>6.008</v>
      </c>
      <c r="V1749" s="18">
        <v>6.2869999999999999</v>
      </c>
    </row>
    <row r="1750" spans="1:22" s="52" customFormat="1" x14ac:dyDescent="0.25">
      <c r="A1750" s="53">
        <v>44123</v>
      </c>
      <c r="B1750" s="14">
        <v>10</v>
      </c>
      <c r="C1750" s="57">
        <v>273440250000</v>
      </c>
      <c r="D1750" s="57">
        <v>10414930664</v>
      </c>
      <c r="E1750" s="57">
        <v>0</v>
      </c>
      <c r="F1750" s="57">
        <v>292619974040</v>
      </c>
      <c r="G1750" s="59">
        <v>3.47E-3</v>
      </c>
      <c r="H1750" s="59">
        <v>-6.8999999999999997E-4</v>
      </c>
      <c r="I1750" s="59">
        <v>4.15E-3</v>
      </c>
      <c r="J1750" s="59">
        <v>6.8729999999999999E-2</v>
      </c>
      <c r="K1750" s="59">
        <v>2.0000000000000001E-4</v>
      </c>
      <c r="L1750" s="59">
        <v>-4.4999999999999999E-4</v>
      </c>
      <c r="M1750" s="59">
        <v>6.4999999999999997E-4</v>
      </c>
      <c r="N1750" s="59">
        <v>2.4979999999999999E-2</v>
      </c>
      <c r="O1750" s="19">
        <v>212.46289999999999</v>
      </c>
      <c r="P1750" s="19">
        <v>110.73950000000001</v>
      </c>
      <c r="Q1750" s="18">
        <v>1.877</v>
      </c>
      <c r="R1750" s="18">
        <v>6.0629999999999997</v>
      </c>
      <c r="S1750" s="18">
        <v>2.1930000000000001</v>
      </c>
      <c r="T1750" s="18">
        <v>8.5380000000000003</v>
      </c>
      <c r="U1750" s="18">
        <v>6.0330000000000004</v>
      </c>
      <c r="V1750" s="18">
        <v>6.3029999999999999</v>
      </c>
    </row>
    <row r="1751" spans="1:22" s="52" customFormat="1" x14ac:dyDescent="0.25">
      <c r="A1751" s="53">
        <v>44124</v>
      </c>
      <c r="B1751" s="14">
        <v>10</v>
      </c>
      <c r="C1751" s="57">
        <v>273440250000</v>
      </c>
      <c r="D1751" s="57">
        <v>10478684044</v>
      </c>
      <c r="E1751" s="57">
        <v>0</v>
      </c>
      <c r="F1751" s="57">
        <v>292108017769</v>
      </c>
      <c r="G1751" s="59">
        <v>1.7099999999999999E-3</v>
      </c>
      <c r="H1751" s="59">
        <v>-2.66E-3</v>
      </c>
      <c r="I1751" s="59">
        <v>4.3699999999999998E-3</v>
      </c>
      <c r="J1751" s="59">
        <v>3.168E-2</v>
      </c>
      <c r="K1751" s="59">
        <v>-1.75E-3</v>
      </c>
      <c r="L1751" s="59">
        <v>-1.97E-3</v>
      </c>
      <c r="M1751" s="59">
        <v>2.2000000000000001E-4</v>
      </c>
      <c r="N1751" s="59">
        <v>-0.47226000000000001</v>
      </c>
      <c r="O1751" s="19">
        <v>212.09119999999999</v>
      </c>
      <c r="P1751" s="19">
        <v>110.52070000000001</v>
      </c>
      <c r="Q1751" s="18">
        <v>1.871</v>
      </c>
      <c r="R1751" s="18">
        <v>6.032</v>
      </c>
      <c r="S1751" s="18">
        <v>2.1909999999999998</v>
      </c>
      <c r="T1751" s="18">
        <v>8.5380000000000003</v>
      </c>
      <c r="U1751" s="18">
        <v>6.101</v>
      </c>
      <c r="V1751" s="18">
        <v>6.4039999999999999</v>
      </c>
    </row>
    <row r="1752" spans="1:22" s="52" customFormat="1" x14ac:dyDescent="0.25">
      <c r="A1752" s="53">
        <v>44125</v>
      </c>
      <c r="B1752" s="14">
        <v>10</v>
      </c>
      <c r="C1752" s="57">
        <v>273440250000</v>
      </c>
      <c r="D1752" s="57">
        <v>10542437348</v>
      </c>
      <c r="E1752" s="57">
        <v>0</v>
      </c>
      <c r="F1752" s="57">
        <v>292467875418</v>
      </c>
      <c r="G1752" s="59">
        <v>2.9399999999999999E-3</v>
      </c>
      <c r="H1752" s="59">
        <v>-1.65E-3</v>
      </c>
      <c r="I1752" s="59">
        <v>4.5900000000000003E-3</v>
      </c>
      <c r="J1752" s="59">
        <v>5.2429999999999997E-2</v>
      </c>
      <c r="K1752" s="59">
        <v>1.23E-3</v>
      </c>
      <c r="L1752" s="59">
        <v>1.01E-3</v>
      </c>
      <c r="M1752" s="59">
        <v>2.2000000000000001E-4</v>
      </c>
      <c r="N1752" s="59">
        <v>0.56733999999999996</v>
      </c>
      <c r="O1752" s="19">
        <v>212.35249999999999</v>
      </c>
      <c r="P1752" s="19">
        <v>110.6332</v>
      </c>
      <c r="Q1752" s="18">
        <v>1.87</v>
      </c>
      <c r="R1752" s="18">
        <v>6.0330000000000004</v>
      </c>
      <c r="S1752" s="18">
        <v>2.1880000000000002</v>
      </c>
      <c r="T1752" s="18">
        <v>8.5380000000000003</v>
      </c>
      <c r="U1752" s="18">
        <v>6.0670000000000002</v>
      </c>
      <c r="V1752" s="18">
        <v>6.3479999999999999</v>
      </c>
    </row>
    <row r="1753" spans="1:22" s="52" customFormat="1" x14ac:dyDescent="0.25">
      <c r="A1753" s="53">
        <v>44126</v>
      </c>
      <c r="B1753" s="14">
        <v>10</v>
      </c>
      <c r="C1753" s="57">
        <v>273440250000</v>
      </c>
      <c r="D1753" s="57">
        <v>10606190672</v>
      </c>
      <c r="E1753" s="57">
        <v>0</v>
      </c>
      <c r="F1753" s="57">
        <v>292735158384</v>
      </c>
      <c r="G1753" s="59">
        <v>3.8600000000000001E-3</v>
      </c>
      <c r="H1753" s="59">
        <v>-9.5E-4</v>
      </c>
      <c r="I1753" s="59">
        <v>4.81E-3</v>
      </c>
      <c r="J1753" s="59">
        <v>6.6019999999999995E-2</v>
      </c>
      <c r="K1753" s="59">
        <v>9.1E-4</v>
      </c>
      <c r="L1753" s="59">
        <v>6.9999999999999999E-4</v>
      </c>
      <c r="M1753" s="59">
        <v>2.2000000000000001E-4</v>
      </c>
      <c r="N1753" s="59">
        <v>0.39573000000000003</v>
      </c>
      <c r="O1753" s="19">
        <v>212.54650000000001</v>
      </c>
      <c r="P1753" s="19">
        <v>110.7106</v>
      </c>
      <c r="Q1753" s="18">
        <v>1.869</v>
      </c>
      <c r="R1753" s="18">
        <v>6.03</v>
      </c>
      <c r="S1753" s="18">
        <v>2.1850000000000001</v>
      </c>
      <c r="T1753" s="18">
        <v>8.5380000000000003</v>
      </c>
      <c r="U1753" s="18">
        <v>6.0419999999999998</v>
      </c>
      <c r="V1753" s="18">
        <v>6.3090000000000002</v>
      </c>
    </row>
    <row r="1754" spans="1:22" s="52" customFormat="1" x14ac:dyDescent="0.25">
      <c r="A1754" s="53">
        <v>44127</v>
      </c>
      <c r="B1754" s="14">
        <v>10</v>
      </c>
      <c r="C1754" s="57">
        <v>273440250000</v>
      </c>
      <c r="D1754" s="57">
        <v>10669943983</v>
      </c>
      <c r="E1754" s="57">
        <v>0</v>
      </c>
      <c r="F1754" s="57">
        <v>292327514885</v>
      </c>
      <c r="G1754" s="59">
        <v>2.4599999999999999E-3</v>
      </c>
      <c r="H1754" s="59">
        <v>-2.5699999999999998E-3</v>
      </c>
      <c r="I1754" s="59">
        <v>5.0299999999999997E-3</v>
      </c>
      <c r="J1754" s="59">
        <v>3.9809999999999998E-2</v>
      </c>
      <c r="K1754" s="59">
        <v>-1.39E-3</v>
      </c>
      <c r="L1754" s="59">
        <v>-1.6100000000000001E-3</v>
      </c>
      <c r="M1754" s="59">
        <v>2.2000000000000001E-4</v>
      </c>
      <c r="N1754" s="59">
        <v>-0.39867999999999998</v>
      </c>
      <c r="O1754" s="19">
        <v>212.25059999999999</v>
      </c>
      <c r="P1754" s="19">
        <v>110.5314</v>
      </c>
      <c r="Q1754" s="18">
        <v>1.863</v>
      </c>
      <c r="R1754" s="18">
        <v>6.0019999999999998</v>
      </c>
      <c r="S1754" s="18">
        <v>2.1819999999999999</v>
      </c>
      <c r="T1754" s="18">
        <v>8.5380000000000003</v>
      </c>
      <c r="U1754" s="18">
        <v>6.093</v>
      </c>
      <c r="V1754" s="18">
        <v>6.3920000000000003</v>
      </c>
    </row>
    <row r="1755" spans="1:22" s="52" customFormat="1" x14ac:dyDescent="0.25">
      <c r="A1755" s="53">
        <v>44130</v>
      </c>
      <c r="B1755" s="14">
        <v>10</v>
      </c>
      <c r="C1755" s="57">
        <v>273440250000</v>
      </c>
      <c r="D1755" s="57">
        <v>10861203963</v>
      </c>
      <c r="E1755" s="57">
        <v>0</v>
      </c>
      <c r="F1755" s="57">
        <v>292735008730</v>
      </c>
      <c r="G1755" s="59">
        <v>3.8600000000000001E-3</v>
      </c>
      <c r="H1755" s="59">
        <v>-1.82E-3</v>
      </c>
      <c r="I1755" s="59">
        <v>5.6800000000000002E-3</v>
      </c>
      <c r="J1755" s="59">
        <v>5.5579999999999997E-2</v>
      </c>
      <c r="K1755" s="59">
        <v>1.39E-3</v>
      </c>
      <c r="L1755" s="59">
        <v>7.3999999999999999E-4</v>
      </c>
      <c r="M1755" s="59">
        <v>6.4999999999999997E-4</v>
      </c>
      <c r="N1755" s="59">
        <v>0.18468999999999999</v>
      </c>
      <c r="O1755" s="19">
        <v>212.54640000000001</v>
      </c>
      <c r="P1755" s="19">
        <v>110.61360000000001</v>
      </c>
      <c r="Q1755" s="18">
        <v>1.857</v>
      </c>
      <c r="R1755" s="18">
        <v>5.9790000000000001</v>
      </c>
      <c r="S1755" s="18">
        <v>2.1739999999999999</v>
      </c>
      <c r="T1755" s="18">
        <v>8.5380000000000003</v>
      </c>
      <c r="U1755" s="18">
        <v>6.0659999999999998</v>
      </c>
      <c r="V1755" s="18">
        <v>6.3449999999999998</v>
      </c>
    </row>
    <row r="1756" spans="1:22" s="52" customFormat="1" x14ac:dyDescent="0.25">
      <c r="A1756" s="53">
        <v>44131</v>
      </c>
      <c r="B1756" s="14">
        <v>10</v>
      </c>
      <c r="C1756" s="57">
        <v>273440250000</v>
      </c>
      <c r="D1756" s="57">
        <v>10924957309</v>
      </c>
      <c r="E1756" s="57">
        <v>0</v>
      </c>
      <c r="F1756" s="57">
        <v>292341539179</v>
      </c>
      <c r="G1756" s="59">
        <v>2.5100000000000001E-3</v>
      </c>
      <c r="H1756" s="59">
        <v>-3.3899999999999998E-3</v>
      </c>
      <c r="I1756" s="59">
        <v>5.8999999999999999E-3</v>
      </c>
      <c r="J1756" s="59">
        <v>3.449E-2</v>
      </c>
      <c r="K1756" s="59">
        <v>-1.34E-3</v>
      </c>
      <c r="L1756" s="59">
        <v>-1.56E-3</v>
      </c>
      <c r="M1756" s="59">
        <v>2.2000000000000001E-4</v>
      </c>
      <c r="N1756" s="59">
        <v>-0.38794000000000001</v>
      </c>
      <c r="O1756" s="19">
        <v>212.26070000000001</v>
      </c>
      <c r="P1756" s="19">
        <v>110.43980000000001</v>
      </c>
      <c r="Q1756" s="18">
        <v>1.851</v>
      </c>
      <c r="R1756" s="18">
        <v>5.9509999999999996</v>
      </c>
      <c r="S1756" s="18">
        <v>2.1720000000000002</v>
      </c>
      <c r="T1756" s="18">
        <v>8.5380000000000003</v>
      </c>
      <c r="U1756" s="18">
        <v>6.117</v>
      </c>
      <c r="V1756" s="18">
        <v>6.4260000000000002</v>
      </c>
    </row>
    <row r="1757" spans="1:22" s="52" customFormat="1" x14ac:dyDescent="0.25">
      <c r="A1757" s="53">
        <v>44132</v>
      </c>
      <c r="B1757" s="14">
        <v>10</v>
      </c>
      <c r="C1757" s="57">
        <v>273440250000</v>
      </c>
      <c r="D1757" s="57">
        <v>10988710593</v>
      </c>
      <c r="E1757" s="57">
        <v>0</v>
      </c>
      <c r="F1757" s="57">
        <v>292607966856</v>
      </c>
      <c r="G1757" s="59">
        <v>3.4199999999999999E-3</v>
      </c>
      <c r="H1757" s="59">
        <v>-2.7000000000000001E-3</v>
      </c>
      <c r="I1757" s="59">
        <v>6.1199999999999996E-3</v>
      </c>
      <c r="J1757" s="59">
        <v>4.5580000000000002E-2</v>
      </c>
      <c r="K1757" s="59">
        <v>9.1E-4</v>
      </c>
      <c r="L1757" s="59">
        <v>6.8999999999999997E-4</v>
      </c>
      <c r="M1757" s="59">
        <v>2.2000000000000001E-4</v>
      </c>
      <c r="N1757" s="59">
        <v>0.39444000000000001</v>
      </c>
      <c r="O1757" s="19">
        <v>212.45419999999999</v>
      </c>
      <c r="P1757" s="19">
        <v>110.51690000000001</v>
      </c>
      <c r="Q1757" s="18">
        <v>1.85</v>
      </c>
      <c r="R1757" s="18">
        <v>5.9480000000000004</v>
      </c>
      <c r="S1757" s="18">
        <v>2.169</v>
      </c>
      <c r="T1757" s="18">
        <v>8.5380000000000003</v>
      </c>
      <c r="U1757" s="18">
        <v>6.093</v>
      </c>
      <c r="V1757" s="18">
        <v>6.3869999999999996</v>
      </c>
    </row>
    <row r="1758" spans="1:22" s="52" customFormat="1" x14ac:dyDescent="0.25">
      <c r="A1758" s="53">
        <v>44133</v>
      </c>
      <c r="B1758" s="14">
        <v>10</v>
      </c>
      <c r="C1758" s="57">
        <v>273440250000</v>
      </c>
      <c r="D1758" s="57">
        <v>439764473</v>
      </c>
      <c r="E1758" s="57">
        <v>10612699500</v>
      </c>
      <c r="F1758" s="57">
        <v>291707980380</v>
      </c>
      <c r="G1758" s="59">
        <v>3.4000000000000002E-4</v>
      </c>
      <c r="H1758" s="59">
        <v>-6.0000000000000001E-3</v>
      </c>
      <c r="I1758" s="59">
        <v>6.3400000000000001E-3</v>
      </c>
      <c r="J1758" s="59">
        <v>4.2700000000000004E-3</v>
      </c>
      <c r="K1758" s="59">
        <v>-3.0799999999999998E-3</v>
      </c>
      <c r="L1758" s="59">
        <v>-3.29E-3</v>
      </c>
      <c r="M1758" s="59">
        <v>2.2000000000000001E-4</v>
      </c>
      <c r="N1758" s="59">
        <v>-0.67513999999999996</v>
      </c>
      <c r="O1758" s="19">
        <v>211.80070000000001</v>
      </c>
      <c r="P1758" s="19">
        <v>110.1506</v>
      </c>
      <c r="Q1758" s="18">
        <v>1.8420000000000001</v>
      </c>
      <c r="R1758" s="18">
        <v>5.9059999999999997</v>
      </c>
      <c r="S1758" s="18">
        <v>2.1659999999999999</v>
      </c>
      <c r="T1758" s="18">
        <v>8.5380000000000003</v>
      </c>
      <c r="U1758" s="18">
        <v>6.093</v>
      </c>
      <c r="V1758" s="18">
        <v>6.5620000000000003</v>
      </c>
    </row>
    <row r="1759" spans="1:22" s="52" customFormat="1" x14ac:dyDescent="0.25">
      <c r="A1759" s="53">
        <v>44134</v>
      </c>
      <c r="B1759" s="14">
        <v>10</v>
      </c>
      <c r="C1759" s="57">
        <v>273440250000</v>
      </c>
      <c r="D1759" s="57">
        <v>503836443</v>
      </c>
      <c r="E1759" s="57">
        <v>10613499087</v>
      </c>
      <c r="F1759" s="57">
        <v>291316704671</v>
      </c>
      <c r="G1759" s="59">
        <v>-1E-3</v>
      </c>
      <c r="H1759" s="59">
        <v>-7.5700000000000003E-3</v>
      </c>
      <c r="I1759" s="59">
        <v>6.5599999999999999E-3</v>
      </c>
      <c r="J1759" s="59">
        <v>-1.214E-2</v>
      </c>
      <c r="K1759" s="59">
        <v>-1.34E-3</v>
      </c>
      <c r="L1759" s="59">
        <v>-1.56E-3</v>
      </c>
      <c r="M1759" s="59">
        <v>2.2000000000000001E-4</v>
      </c>
      <c r="N1759" s="59">
        <v>-0.38732</v>
      </c>
      <c r="O1759" s="19">
        <v>211.51660000000001</v>
      </c>
      <c r="P1759" s="19">
        <v>109.9773</v>
      </c>
      <c r="Q1759" s="18">
        <v>1.837</v>
      </c>
      <c r="R1759" s="18">
        <v>5.8789999999999996</v>
      </c>
      <c r="S1759" s="18">
        <v>2.1629999999999998</v>
      </c>
      <c r="T1759" s="18">
        <v>8.5380000000000003</v>
      </c>
      <c r="U1759" s="18">
        <v>6.1459999999999999</v>
      </c>
      <c r="V1759" s="18">
        <v>6.6429999999999998</v>
      </c>
    </row>
    <row r="1760" spans="1:22" s="52" customFormat="1" x14ac:dyDescent="0.25">
      <c r="A1760" s="53">
        <v>44135</v>
      </c>
      <c r="B1760" s="14">
        <v>10</v>
      </c>
      <c r="C1760" s="57">
        <v>273440250000</v>
      </c>
      <c r="D1760" s="57">
        <v>567910015</v>
      </c>
      <c r="E1760" s="57">
        <v>10613499087</v>
      </c>
      <c r="F1760" s="57">
        <v>291380778243</v>
      </c>
      <c r="G1760" s="59">
        <v>-7.7999999999999999E-4</v>
      </c>
      <c r="H1760" s="59">
        <v>-7.5700000000000003E-3</v>
      </c>
      <c r="I1760" s="59">
        <v>6.7799999999999996E-3</v>
      </c>
      <c r="J1760" s="59">
        <v>-9.1900000000000003E-3</v>
      </c>
      <c r="K1760" s="59">
        <v>2.2000000000000001E-4</v>
      </c>
      <c r="L1760" s="59">
        <v>0</v>
      </c>
      <c r="M1760" s="59">
        <v>2.2000000000000001E-4</v>
      </c>
      <c r="N1760" s="59">
        <v>8.3580000000000002E-2</v>
      </c>
      <c r="O1760" s="19">
        <v>211.56319999999999</v>
      </c>
      <c r="P1760" s="19">
        <v>109.9773</v>
      </c>
      <c r="Q1760" s="18">
        <v>1.837</v>
      </c>
      <c r="R1760" s="18">
        <v>5.8789999999999996</v>
      </c>
      <c r="S1760" s="18">
        <v>2.161</v>
      </c>
      <c r="T1760" s="18">
        <v>8.5380000000000003</v>
      </c>
      <c r="U1760" s="18">
        <v>6.0460000000000003</v>
      </c>
      <c r="V1760" s="18">
        <v>6.6429999999999998</v>
      </c>
    </row>
    <row r="1761" spans="1:22" s="52" customFormat="1" x14ac:dyDescent="0.25">
      <c r="A1761" s="53">
        <v>44137</v>
      </c>
      <c r="B1761" s="14">
        <v>11</v>
      </c>
      <c r="C1761" s="57">
        <v>326305450000</v>
      </c>
      <c r="D1761" s="57">
        <v>753525197</v>
      </c>
      <c r="E1761" s="57">
        <v>0</v>
      </c>
      <c r="F1761" s="57">
        <v>340227182709</v>
      </c>
      <c r="G1761" s="59">
        <v>2.5000000000000001E-3</v>
      </c>
      <c r="H1761" s="59">
        <v>2.0400000000000001E-3</v>
      </c>
      <c r="I1761" s="59">
        <v>4.6000000000000001E-4</v>
      </c>
      <c r="J1761" s="59">
        <v>0.57823000000000002</v>
      </c>
      <c r="K1761" s="59">
        <v>2.5000000000000001E-3</v>
      </c>
      <c r="L1761" s="59">
        <v>2.0400000000000001E-3</v>
      </c>
      <c r="M1761" s="59">
        <v>4.6000000000000001E-4</v>
      </c>
      <c r="N1761" s="59">
        <v>0.57823000000000002</v>
      </c>
      <c r="O1761" s="19">
        <v>212.09280000000001</v>
      </c>
      <c r="P1761" s="19">
        <v>110.20180000000001</v>
      </c>
      <c r="Q1761" s="18">
        <v>2.2330000000000001</v>
      </c>
      <c r="R1761" s="18">
        <v>8.1850000000000005</v>
      </c>
      <c r="S1761" s="18">
        <v>2.577</v>
      </c>
      <c r="T1761" s="18">
        <v>8.7569999999999997</v>
      </c>
      <c r="U1761" s="18">
        <v>6.42</v>
      </c>
      <c r="V1761" s="18">
        <v>6.7560000000000002</v>
      </c>
    </row>
    <row r="1762" spans="1:22" s="52" customFormat="1" x14ac:dyDescent="0.25">
      <c r="A1762" s="53">
        <v>44138</v>
      </c>
      <c r="B1762" s="14">
        <v>11</v>
      </c>
      <c r="C1762" s="57">
        <v>326305450000</v>
      </c>
      <c r="D1762" s="57">
        <v>831965410</v>
      </c>
      <c r="E1762" s="57">
        <v>0</v>
      </c>
      <c r="F1762" s="57">
        <v>340762696776</v>
      </c>
      <c r="G1762" s="59">
        <v>4.0800000000000003E-3</v>
      </c>
      <c r="H1762" s="59">
        <v>3.3899999999999998E-3</v>
      </c>
      <c r="I1762" s="59">
        <v>6.8999999999999997E-4</v>
      </c>
      <c r="J1762" s="59">
        <v>0.64141000000000004</v>
      </c>
      <c r="K1762" s="59">
        <v>1.57E-3</v>
      </c>
      <c r="L1762" s="59">
        <v>1.34E-3</v>
      </c>
      <c r="M1762" s="59">
        <v>2.3000000000000001E-4</v>
      </c>
      <c r="N1762" s="59">
        <v>0.77544999999999997</v>
      </c>
      <c r="O1762" s="19">
        <v>212.42660000000001</v>
      </c>
      <c r="P1762" s="19">
        <v>110.34990000000001</v>
      </c>
      <c r="Q1762" s="18">
        <v>2.2330000000000001</v>
      </c>
      <c r="R1762" s="18">
        <v>8.1880000000000006</v>
      </c>
      <c r="S1762" s="18">
        <v>2.5750000000000002</v>
      </c>
      <c r="T1762" s="18">
        <v>8.7569999999999997</v>
      </c>
      <c r="U1762" s="18">
        <v>6.3730000000000002</v>
      </c>
      <c r="V1762" s="18">
        <v>6.694</v>
      </c>
    </row>
    <row r="1763" spans="1:22" s="52" customFormat="1" x14ac:dyDescent="0.25">
      <c r="A1763" s="53">
        <v>44139</v>
      </c>
      <c r="B1763" s="14">
        <v>11</v>
      </c>
      <c r="C1763" s="57">
        <v>326305450000</v>
      </c>
      <c r="D1763" s="57">
        <v>910405567</v>
      </c>
      <c r="E1763" s="57">
        <v>0</v>
      </c>
      <c r="F1763" s="57">
        <v>340970662030</v>
      </c>
      <c r="G1763" s="59">
        <v>4.6899999999999997E-3</v>
      </c>
      <c r="H1763" s="59">
        <v>3.7699999999999999E-3</v>
      </c>
      <c r="I1763" s="59">
        <v>9.2000000000000003E-4</v>
      </c>
      <c r="J1763" s="59">
        <v>0.53317000000000003</v>
      </c>
      <c r="K1763" s="59">
        <v>6.0999999999999997E-4</v>
      </c>
      <c r="L1763" s="59">
        <v>3.8000000000000002E-4</v>
      </c>
      <c r="M1763" s="59">
        <v>2.3000000000000001E-4</v>
      </c>
      <c r="N1763" s="59">
        <v>0.24943000000000001</v>
      </c>
      <c r="O1763" s="19">
        <v>212.55629999999999</v>
      </c>
      <c r="P1763" s="19">
        <v>110.39190000000001</v>
      </c>
      <c r="Q1763" s="18">
        <v>2.2309999999999999</v>
      </c>
      <c r="R1763" s="18">
        <v>8.18</v>
      </c>
      <c r="S1763" s="18">
        <v>2.5720000000000001</v>
      </c>
      <c r="T1763" s="18">
        <v>8.7569999999999997</v>
      </c>
      <c r="U1763" s="18">
        <v>6.36</v>
      </c>
      <c r="V1763" s="18">
        <v>6.6749999999999998</v>
      </c>
    </row>
    <row r="1764" spans="1:22" s="52" customFormat="1" x14ac:dyDescent="0.25">
      <c r="A1764" s="53">
        <v>44140</v>
      </c>
      <c r="B1764" s="14">
        <v>11</v>
      </c>
      <c r="C1764" s="57">
        <v>326305450000</v>
      </c>
      <c r="D1764" s="57">
        <v>988845784</v>
      </c>
      <c r="E1764" s="57">
        <v>0</v>
      </c>
      <c r="F1764" s="57">
        <v>341096181778</v>
      </c>
      <c r="G1764" s="59">
        <v>5.0600000000000003E-3</v>
      </c>
      <c r="H1764" s="59">
        <v>3.9100000000000003E-3</v>
      </c>
      <c r="I1764" s="59">
        <v>1.16E-3</v>
      </c>
      <c r="J1764" s="59">
        <v>0.44590999999999997</v>
      </c>
      <c r="K1764" s="59">
        <v>3.6999999999999999E-4</v>
      </c>
      <c r="L1764" s="59">
        <v>1.3999999999999999E-4</v>
      </c>
      <c r="M1764" s="59">
        <v>2.3000000000000001E-4</v>
      </c>
      <c r="N1764" s="59">
        <v>0.14377999999999999</v>
      </c>
      <c r="O1764" s="19">
        <v>212.6345</v>
      </c>
      <c r="P1764" s="19">
        <v>110.4071</v>
      </c>
      <c r="Q1764" s="18">
        <v>2.2290000000000001</v>
      </c>
      <c r="R1764" s="18">
        <v>8.1709999999999994</v>
      </c>
      <c r="S1764" s="18">
        <v>2.569</v>
      </c>
      <c r="T1764" s="18">
        <v>8.7569999999999997</v>
      </c>
      <c r="U1764" s="18">
        <v>6.3570000000000002</v>
      </c>
      <c r="V1764" s="18">
        <v>6.6669999999999998</v>
      </c>
    </row>
    <row r="1765" spans="1:22" s="52" customFormat="1" x14ac:dyDescent="0.25">
      <c r="A1765" s="53">
        <v>44141</v>
      </c>
      <c r="B1765" s="14">
        <v>11</v>
      </c>
      <c r="C1765" s="57">
        <v>326305450000</v>
      </c>
      <c r="D1765" s="57">
        <v>1067285990</v>
      </c>
      <c r="E1765" s="57">
        <v>0</v>
      </c>
      <c r="F1765" s="57">
        <v>340745276125</v>
      </c>
      <c r="G1765" s="59">
        <v>4.0299999999999997E-3</v>
      </c>
      <c r="H1765" s="59">
        <v>2.64E-3</v>
      </c>
      <c r="I1765" s="59">
        <v>1.39E-3</v>
      </c>
      <c r="J1765" s="59">
        <v>0.2772</v>
      </c>
      <c r="K1765" s="59">
        <v>-1.0300000000000001E-3</v>
      </c>
      <c r="L1765" s="59">
        <v>-1.2600000000000001E-3</v>
      </c>
      <c r="M1765" s="59">
        <v>2.3000000000000001E-4</v>
      </c>
      <c r="N1765" s="59">
        <v>-0.31318000000000001</v>
      </c>
      <c r="O1765" s="19">
        <v>212.41579999999999</v>
      </c>
      <c r="P1765" s="19">
        <v>110.268</v>
      </c>
      <c r="Q1765" s="18">
        <v>2.2240000000000002</v>
      </c>
      <c r="R1765" s="18">
        <v>8.1419999999999995</v>
      </c>
      <c r="S1765" s="18">
        <v>2.5659999999999998</v>
      </c>
      <c r="T1765" s="18">
        <v>8.7569999999999997</v>
      </c>
      <c r="U1765" s="18">
        <v>6.3879999999999999</v>
      </c>
      <c r="V1765" s="18">
        <v>6.7210000000000001</v>
      </c>
    </row>
    <row r="1766" spans="1:22" s="52" customFormat="1" x14ac:dyDescent="0.25">
      <c r="A1766" s="53">
        <v>44144</v>
      </c>
      <c r="B1766" s="14">
        <v>11</v>
      </c>
      <c r="C1766" s="57">
        <v>326305450000</v>
      </c>
      <c r="D1766" s="57">
        <v>1302606544</v>
      </c>
      <c r="E1766" s="57">
        <v>0</v>
      </c>
      <c r="F1766" s="57">
        <v>340838034562</v>
      </c>
      <c r="G1766" s="59">
        <v>4.3E-3</v>
      </c>
      <c r="H1766" s="59">
        <v>2.2200000000000002E-3</v>
      </c>
      <c r="I1766" s="59">
        <v>2.0799999999999998E-3</v>
      </c>
      <c r="J1766" s="59">
        <v>0.19023000000000001</v>
      </c>
      <c r="K1766" s="59">
        <v>2.7E-4</v>
      </c>
      <c r="L1766" s="59">
        <v>-4.2000000000000002E-4</v>
      </c>
      <c r="M1766" s="59">
        <v>6.8999999999999997E-4</v>
      </c>
      <c r="N1766" s="59">
        <v>3.3669999999999999E-2</v>
      </c>
      <c r="O1766" s="19">
        <v>212.4736</v>
      </c>
      <c r="P1766" s="19">
        <v>110.2218</v>
      </c>
      <c r="Q1766" s="18">
        <v>2.2160000000000002</v>
      </c>
      <c r="R1766" s="18">
        <v>8.1010000000000009</v>
      </c>
      <c r="S1766" s="18">
        <v>2.5579999999999998</v>
      </c>
      <c r="T1766" s="18">
        <v>8.7569999999999997</v>
      </c>
      <c r="U1766" s="18">
        <v>6.4020000000000001</v>
      </c>
      <c r="V1766" s="18">
        <v>6.7329999999999997</v>
      </c>
    </row>
    <row r="1767" spans="1:22" s="52" customFormat="1" x14ac:dyDescent="0.25">
      <c r="A1767" s="53">
        <v>44145</v>
      </c>
      <c r="B1767" s="14">
        <v>11</v>
      </c>
      <c r="C1767" s="57">
        <v>326305450000</v>
      </c>
      <c r="D1767" s="57">
        <v>1381046743</v>
      </c>
      <c r="E1767" s="57">
        <v>0</v>
      </c>
      <c r="F1767" s="57">
        <v>340879848369</v>
      </c>
      <c r="G1767" s="59">
        <v>4.4299999999999999E-3</v>
      </c>
      <c r="H1767" s="59">
        <v>2.1199999999999999E-3</v>
      </c>
      <c r="I1767" s="59">
        <v>2.31E-3</v>
      </c>
      <c r="J1767" s="59">
        <v>0.17493</v>
      </c>
      <c r="K1767" s="59">
        <v>1.2E-4</v>
      </c>
      <c r="L1767" s="59">
        <v>-1.1E-4</v>
      </c>
      <c r="M1767" s="59">
        <v>2.3000000000000001E-4</v>
      </c>
      <c r="N1767" s="59">
        <v>4.5789999999999997E-2</v>
      </c>
      <c r="O1767" s="19">
        <v>212.49969999999999</v>
      </c>
      <c r="P1767" s="19">
        <v>110.2099</v>
      </c>
      <c r="Q1767" s="18">
        <v>2.2130000000000001</v>
      </c>
      <c r="R1767" s="18">
        <v>8.0879999999999992</v>
      </c>
      <c r="S1767" s="18">
        <v>2.5550000000000002</v>
      </c>
      <c r="T1767" s="18">
        <v>8.7569999999999997</v>
      </c>
      <c r="U1767" s="18">
        <v>6.4080000000000004</v>
      </c>
      <c r="V1767" s="18">
        <v>6.7359999999999998</v>
      </c>
    </row>
    <row r="1768" spans="1:22" s="52" customFormat="1" x14ac:dyDescent="0.25">
      <c r="A1768" s="53">
        <v>44146</v>
      </c>
      <c r="B1768" s="14">
        <v>11</v>
      </c>
      <c r="C1768" s="57">
        <v>326305450000</v>
      </c>
      <c r="D1768" s="57">
        <v>1459486948</v>
      </c>
      <c r="E1768" s="57">
        <v>0</v>
      </c>
      <c r="F1768" s="57">
        <v>341195209799</v>
      </c>
      <c r="G1768" s="59">
        <v>5.3600000000000002E-3</v>
      </c>
      <c r="H1768" s="59">
        <v>2.81E-3</v>
      </c>
      <c r="I1768" s="59">
        <v>2.5400000000000002E-3</v>
      </c>
      <c r="J1768" s="59">
        <v>0.19392000000000001</v>
      </c>
      <c r="K1768" s="59">
        <v>9.3000000000000005E-4</v>
      </c>
      <c r="L1768" s="59">
        <v>6.9999999999999999E-4</v>
      </c>
      <c r="M1768" s="59">
        <v>2.3000000000000001E-4</v>
      </c>
      <c r="N1768" s="59">
        <v>0.40146999999999999</v>
      </c>
      <c r="O1768" s="19">
        <v>212.6962</v>
      </c>
      <c r="P1768" s="19">
        <v>110.2867</v>
      </c>
      <c r="Q1768" s="18">
        <v>2.2120000000000002</v>
      </c>
      <c r="R1768" s="18">
        <v>8.0820000000000007</v>
      </c>
      <c r="S1768" s="18">
        <v>2.5529999999999999</v>
      </c>
      <c r="T1768" s="18">
        <v>8.7569999999999997</v>
      </c>
      <c r="U1768" s="18">
        <v>6.375</v>
      </c>
      <c r="V1768" s="18">
        <v>6.702</v>
      </c>
    </row>
    <row r="1769" spans="1:22" s="52" customFormat="1" x14ac:dyDescent="0.25">
      <c r="A1769" s="53">
        <v>44147</v>
      </c>
      <c r="B1769" s="14">
        <v>11</v>
      </c>
      <c r="C1769" s="57">
        <v>326305450000</v>
      </c>
      <c r="D1769" s="57">
        <v>1537927152</v>
      </c>
      <c r="E1769" s="57">
        <v>0</v>
      </c>
      <c r="F1769" s="57">
        <v>341366545380</v>
      </c>
      <c r="G1769" s="59">
        <v>5.8599999999999998E-3</v>
      </c>
      <c r="H1769" s="59">
        <v>3.0899999999999999E-3</v>
      </c>
      <c r="I1769" s="59">
        <v>2.7699999999999999E-3</v>
      </c>
      <c r="J1769" s="59">
        <v>0.19452</v>
      </c>
      <c r="K1769" s="59">
        <v>5.0000000000000001E-4</v>
      </c>
      <c r="L1769" s="59">
        <v>2.7E-4</v>
      </c>
      <c r="M1769" s="59">
        <v>2.3000000000000001E-4</v>
      </c>
      <c r="N1769" s="59">
        <v>0.20111000000000001</v>
      </c>
      <c r="O1769" s="19">
        <v>212.8031</v>
      </c>
      <c r="P1769" s="19">
        <v>110.3168</v>
      </c>
      <c r="Q1769" s="18">
        <v>2.21</v>
      </c>
      <c r="R1769" s="18">
        <v>8.0730000000000004</v>
      </c>
      <c r="S1769" s="18">
        <v>2.5499999999999998</v>
      </c>
      <c r="T1769" s="18">
        <v>8.7569999999999997</v>
      </c>
      <c r="U1769" s="18">
        <v>6.3639999999999999</v>
      </c>
      <c r="V1769" s="18">
        <v>6.6879999999999997</v>
      </c>
    </row>
    <row r="1770" spans="1:22" s="52" customFormat="1" x14ac:dyDescent="0.25">
      <c r="A1770" s="53">
        <v>44148</v>
      </c>
      <c r="B1770" s="14">
        <v>11</v>
      </c>
      <c r="C1770" s="57">
        <v>326305450000</v>
      </c>
      <c r="D1770" s="57">
        <v>1616367334</v>
      </c>
      <c r="E1770" s="57">
        <v>0</v>
      </c>
      <c r="F1770" s="57">
        <v>339930211594</v>
      </c>
      <c r="G1770" s="59">
        <v>1.6299999999999999E-3</v>
      </c>
      <c r="H1770" s="59">
        <v>-1.3799999999999999E-3</v>
      </c>
      <c r="I1770" s="59">
        <v>3.0000000000000001E-3</v>
      </c>
      <c r="J1770" s="59">
        <v>4.6739999999999997E-2</v>
      </c>
      <c r="K1770" s="59">
        <v>-4.2100000000000002E-3</v>
      </c>
      <c r="L1770" s="59">
        <v>-4.4400000000000004E-3</v>
      </c>
      <c r="M1770" s="59">
        <v>2.3000000000000001E-4</v>
      </c>
      <c r="N1770" s="59">
        <v>-0.78541000000000005</v>
      </c>
      <c r="O1770" s="19">
        <v>211.90770000000001</v>
      </c>
      <c r="P1770" s="19">
        <v>109.8259</v>
      </c>
      <c r="Q1770" s="18">
        <v>2.1989999999999998</v>
      </c>
      <c r="R1770" s="18">
        <v>8.01</v>
      </c>
      <c r="S1770" s="18">
        <v>2.5470000000000002</v>
      </c>
      <c r="T1770" s="18">
        <v>8.7569999999999997</v>
      </c>
      <c r="U1770" s="18">
        <v>6.5030000000000001</v>
      </c>
      <c r="V1770" s="18">
        <v>6.8860000000000001</v>
      </c>
    </row>
    <row r="1771" spans="1:22" s="52" customFormat="1" x14ac:dyDescent="0.25">
      <c r="A1771" s="53">
        <v>44151</v>
      </c>
      <c r="B1771" s="14">
        <v>11</v>
      </c>
      <c r="C1771" s="57">
        <v>326305450000</v>
      </c>
      <c r="D1771" s="57">
        <v>1851687859</v>
      </c>
      <c r="E1771" s="57">
        <v>0</v>
      </c>
      <c r="F1771" s="57">
        <v>340800389132</v>
      </c>
      <c r="G1771" s="59">
        <v>4.1900000000000001E-3</v>
      </c>
      <c r="H1771" s="59">
        <v>4.8999999999999998E-4</v>
      </c>
      <c r="I1771" s="59">
        <v>3.7000000000000002E-3</v>
      </c>
      <c r="J1771" s="59">
        <v>0.10014000000000001</v>
      </c>
      <c r="K1771" s="59">
        <v>2.5600000000000002E-3</v>
      </c>
      <c r="L1771" s="59">
        <v>1.8699999999999999E-3</v>
      </c>
      <c r="M1771" s="59">
        <v>6.8999999999999997E-4</v>
      </c>
      <c r="N1771" s="59">
        <v>0.36486000000000002</v>
      </c>
      <c r="O1771" s="19">
        <v>212.45009999999999</v>
      </c>
      <c r="P1771" s="19">
        <v>110.0316</v>
      </c>
      <c r="Q1771" s="18">
        <v>2.1949999999999998</v>
      </c>
      <c r="R1771" s="18">
        <v>7.9969999999999999</v>
      </c>
      <c r="S1771" s="18">
        <v>2.5390000000000001</v>
      </c>
      <c r="T1771" s="18">
        <v>8.7569999999999997</v>
      </c>
      <c r="U1771" s="18">
        <v>6.452</v>
      </c>
      <c r="V1771" s="18">
        <v>6.7960000000000003</v>
      </c>
    </row>
    <row r="1772" spans="1:22" s="52" customFormat="1" x14ac:dyDescent="0.25">
      <c r="A1772" s="53">
        <v>44152</v>
      </c>
      <c r="B1772" s="14">
        <v>11</v>
      </c>
      <c r="C1772" s="57">
        <v>326305450000</v>
      </c>
      <c r="D1772" s="57">
        <v>1930128098</v>
      </c>
      <c r="E1772" s="57">
        <v>0</v>
      </c>
      <c r="F1772" s="57">
        <v>340994532430</v>
      </c>
      <c r="G1772" s="59">
        <v>4.7600000000000003E-3</v>
      </c>
      <c r="H1772" s="59">
        <v>8.4000000000000003E-4</v>
      </c>
      <c r="I1772" s="59">
        <v>3.9300000000000003E-3</v>
      </c>
      <c r="J1772" s="59">
        <v>0.10743999999999999</v>
      </c>
      <c r="K1772" s="59">
        <v>5.6999999999999998E-4</v>
      </c>
      <c r="L1772" s="59">
        <v>3.4000000000000002E-4</v>
      </c>
      <c r="M1772" s="59">
        <v>2.3000000000000001E-4</v>
      </c>
      <c r="N1772" s="59">
        <v>0.23105000000000001</v>
      </c>
      <c r="O1772" s="19">
        <v>212.5711</v>
      </c>
      <c r="P1772" s="19">
        <v>110.06910000000001</v>
      </c>
      <c r="Q1772" s="18">
        <v>2.1930000000000001</v>
      </c>
      <c r="R1772" s="18">
        <v>7.9880000000000004</v>
      </c>
      <c r="S1772" s="18">
        <v>2.536</v>
      </c>
      <c r="T1772" s="18">
        <v>8.7569999999999997</v>
      </c>
      <c r="U1772" s="18">
        <v>6.4359999999999999</v>
      </c>
      <c r="V1772" s="18">
        <v>6.7779999999999996</v>
      </c>
    </row>
    <row r="1773" spans="1:22" s="52" customFormat="1" x14ac:dyDescent="0.25">
      <c r="A1773" s="53">
        <v>44153</v>
      </c>
      <c r="B1773" s="14">
        <v>11</v>
      </c>
      <c r="C1773" s="57">
        <v>326305450000</v>
      </c>
      <c r="D1773" s="57">
        <v>2008568282</v>
      </c>
      <c r="E1773" s="57">
        <v>0</v>
      </c>
      <c r="F1773" s="57">
        <v>340076630047</v>
      </c>
      <c r="G1773" s="59">
        <v>2.0600000000000002E-3</v>
      </c>
      <c r="H1773" s="59">
        <v>-2.0999999999999999E-3</v>
      </c>
      <c r="I1773" s="59">
        <v>4.1599999999999996E-3</v>
      </c>
      <c r="J1773" s="59">
        <v>4.2610000000000002E-2</v>
      </c>
      <c r="K1773" s="59">
        <v>-2.6900000000000001E-3</v>
      </c>
      <c r="L1773" s="59">
        <v>-2.9199999999999999E-3</v>
      </c>
      <c r="M1773" s="59">
        <v>2.3000000000000001E-4</v>
      </c>
      <c r="N1773" s="59">
        <v>-0.62612999999999996</v>
      </c>
      <c r="O1773" s="19">
        <v>211.99889999999999</v>
      </c>
      <c r="P1773" s="19">
        <v>109.74630000000001</v>
      </c>
      <c r="Q1773" s="18">
        <v>2.1850000000000001</v>
      </c>
      <c r="R1773" s="18">
        <v>7.9420000000000002</v>
      </c>
      <c r="S1773" s="18">
        <v>2.5329999999999999</v>
      </c>
      <c r="T1773" s="18">
        <v>8.7569999999999997</v>
      </c>
      <c r="U1773" s="18">
        <v>6.524</v>
      </c>
      <c r="V1773" s="18">
        <v>6.9080000000000004</v>
      </c>
    </row>
    <row r="1774" spans="1:22" s="52" customFormat="1" x14ac:dyDescent="0.25">
      <c r="A1774" s="53">
        <v>44154</v>
      </c>
      <c r="B1774" s="14">
        <v>11</v>
      </c>
      <c r="C1774" s="57">
        <v>326305450000</v>
      </c>
      <c r="D1774" s="57">
        <v>2087008402</v>
      </c>
      <c r="E1774" s="57">
        <v>0</v>
      </c>
      <c r="F1774" s="57">
        <v>340543102468</v>
      </c>
      <c r="G1774" s="59">
        <v>3.4299999999999999E-3</v>
      </c>
      <c r="H1774" s="59">
        <v>-9.6000000000000002E-4</v>
      </c>
      <c r="I1774" s="59">
        <v>4.3899999999999998E-3</v>
      </c>
      <c r="J1774" s="59">
        <v>6.8080000000000002E-2</v>
      </c>
      <c r="K1774" s="59">
        <v>1.3699999999999999E-3</v>
      </c>
      <c r="L1774" s="59">
        <v>1.14E-3</v>
      </c>
      <c r="M1774" s="59">
        <v>2.3000000000000001E-4</v>
      </c>
      <c r="N1774" s="59">
        <v>0.64924000000000004</v>
      </c>
      <c r="O1774" s="19">
        <v>212.28970000000001</v>
      </c>
      <c r="P1774" s="19">
        <v>109.872</v>
      </c>
      <c r="Q1774" s="18">
        <v>2.1850000000000001</v>
      </c>
      <c r="R1774" s="18">
        <v>7.9429999999999996</v>
      </c>
      <c r="S1774" s="18">
        <v>2.5310000000000001</v>
      </c>
      <c r="T1774" s="18">
        <v>8.7569999999999997</v>
      </c>
      <c r="U1774" s="18">
        <v>6.4850000000000003</v>
      </c>
      <c r="V1774" s="18">
        <v>6.8550000000000004</v>
      </c>
    </row>
    <row r="1775" spans="1:22" s="52" customFormat="1" x14ac:dyDescent="0.25">
      <c r="A1775" s="53">
        <v>44155</v>
      </c>
      <c r="B1775" s="14">
        <v>11</v>
      </c>
      <c r="C1775" s="57">
        <v>326305450000</v>
      </c>
      <c r="D1775" s="57">
        <v>2165448665</v>
      </c>
      <c r="E1775" s="57">
        <v>0</v>
      </c>
      <c r="F1775" s="57">
        <v>340371496855</v>
      </c>
      <c r="G1775" s="59">
        <v>2.9299999999999999E-3</v>
      </c>
      <c r="H1775" s="59">
        <v>-1.6900000000000001E-3</v>
      </c>
      <c r="I1775" s="59">
        <v>4.62E-3</v>
      </c>
      <c r="J1775" s="59">
        <v>5.4820000000000001E-2</v>
      </c>
      <c r="K1775" s="59">
        <v>-5.0000000000000001E-4</v>
      </c>
      <c r="L1775" s="59">
        <v>-7.2999999999999996E-4</v>
      </c>
      <c r="M1775" s="59">
        <v>2.3000000000000001E-4</v>
      </c>
      <c r="N1775" s="59">
        <v>-0.16803999999999999</v>
      </c>
      <c r="O1775" s="19">
        <v>212.18279999999999</v>
      </c>
      <c r="P1775" s="19">
        <v>109.791</v>
      </c>
      <c r="Q1775" s="18">
        <v>2.181</v>
      </c>
      <c r="R1775" s="18">
        <v>7.9219999999999997</v>
      </c>
      <c r="S1775" s="18">
        <v>2.528</v>
      </c>
      <c r="T1775" s="18">
        <v>8.7569999999999997</v>
      </c>
      <c r="U1775" s="18">
        <v>6.5039999999999996</v>
      </c>
      <c r="V1775" s="18">
        <v>6.8860000000000001</v>
      </c>
    </row>
    <row r="1776" spans="1:22" s="52" customFormat="1" x14ac:dyDescent="0.25">
      <c r="A1776" s="53">
        <v>44158</v>
      </c>
      <c r="B1776" s="14">
        <v>11</v>
      </c>
      <c r="C1776" s="57">
        <v>326305450000</v>
      </c>
      <c r="D1776" s="57">
        <v>2400769226</v>
      </c>
      <c r="E1776" s="57">
        <v>0</v>
      </c>
      <c r="F1776" s="57">
        <v>340615054139</v>
      </c>
      <c r="G1776" s="59">
        <v>3.65E-3</v>
      </c>
      <c r="H1776" s="59">
        <v>-1.67E-3</v>
      </c>
      <c r="I1776" s="59">
        <v>5.3200000000000001E-3</v>
      </c>
      <c r="J1776" s="59">
        <v>5.9459999999999999E-2</v>
      </c>
      <c r="K1776" s="59">
        <v>7.2000000000000005E-4</v>
      </c>
      <c r="L1776" s="59">
        <v>2.0000000000000002E-5</v>
      </c>
      <c r="M1776" s="59">
        <v>6.8999999999999997E-4</v>
      </c>
      <c r="N1776" s="59">
        <v>9.0929999999999997E-2</v>
      </c>
      <c r="O1776" s="19">
        <v>212.33459999999999</v>
      </c>
      <c r="P1776" s="19">
        <v>109.7937</v>
      </c>
      <c r="Q1776" s="18">
        <v>2.1749999999999998</v>
      </c>
      <c r="R1776" s="18">
        <v>7.8959999999999999</v>
      </c>
      <c r="S1776" s="18">
        <v>2.52</v>
      </c>
      <c r="T1776" s="18">
        <v>8.7569999999999997</v>
      </c>
      <c r="U1776" s="18">
        <v>6.5449999999999999</v>
      </c>
      <c r="V1776" s="18">
        <v>6.88</v>
      </c>
    </row>
    <row r="1777" spans="1:22" s="52" customFormat="1" x14ac:dyDescent="0.25">
      <c r="A1777" s="53">
        <v>44159</v>
      </c>
      <c r="B1777" s="14">
        <v>11</v>
      </c>
      <c r="C1777" s="57">
        <v>326305450000</v>
      </c>
      <c r="D1777" s="57">
        <v>2479209407</v>
      </c>
      <c r="E1777" s="57">
        <v>0</v>
      </c>
      <c r="F1777" s="57">
        <v>340482303238</v>
      </c>
      <c r="G1777" s="59">
        <v>3.2599999999999999E-3</v>
      </c>
      <c r="H1777" s="59">
        <v>-2.2899999999999999E-3</v>
      </c>
      <c r="I1777" s="59">
        <v>5.5500000000000002E-3</v>
      </c>
      <c r="J1777" s="59">
        <v>5.067E-2</v>
      </c>
      <c r="K1777" s="59">
        <v>-3.8999999999999999E-4</v>
      </c>
      <c r="L1777" s="59">
        <v>-6.2E-4</v>
      </c>
      <c r="M1777" s="59">
        <v>2.3000000000000001E-4</v>
      </c>
      <c r="N1777" s="59">
        <v>-0.13261999999999999</v>
      </c>
      <c r="O1777" s="19">
        <v>212.2518</v>
      </c>
      <c r="P1777" s="19">
        <v>109.7252</v>
      </c>
      <c r="Q1777" s="18">
        <v>2.1709999999999998</v>
      </c>
      <c r="R1777" s="18">
        <v>7.8769999999999998</v>
      </c>
      <c r="S1777" s="18">
        <v>2.5169999999999999</v>
      </c>
      <c r="T1777" s="18">
        <v>8.7569999999999997</v>
      </c>
      <c r="U1777" s="18">
        <v>6.5609999999999999</v>
      </c>
      <c r="V1777" s="18">
        <v>6.9059999999999997</v>
      </c>
    </row>
    <row r="1778" spans="1:22" s="52" customFormat="1" x14ac:dyDescent="0.25">
      <c r="A1778" s="53">
        <v>44160</v>
      </c>
      <c r="B1778" s="14">
        <v>11</v>
      </c>
      <c r="C1778" s="57">
        <v>326305450000</v>
      </c>
      <c r="D1778" s="57">
        <v>2557649564</v>
      </c>
      <c r="E1778" s="57">
        <v>0</v>
      </c>
      <c r="F1778" s="57">
        <v>340577282352</v>
      </c>
      <c r="G1778" s="59">
        <v>3.5400000000000002E-3</v>
      </c>
      <c r="H1778" s="59">
        <v>-2.2399999999999998E-3</v>
      </c>
      <c r="I1778" s="59">
        <v>5.7800000000000004E-3</v>
      </c>
      <c r="J1778" s="59">
        <v>5.287E-2</v>
      </c>
      <c r="K1778" s="59">
        <v>2.7999999999999998E-4</v>
      </c>
      <c r="L1778" s="59">
        <v>5.0000000000000002E-5</v>
      </c>
      <c r="M1778" s="59">
        <v>2.3000000000000001E-4</v>
      </c>
      <c r="N1778" s="59">
        <v>0.10717</v>
      </c>
      <c r="O1778" s="19">
        <v>212.31100000000001</v>
      </c>
      <c r="P1778" s="19">
        <v>109.7306</v>
      </c>
      <c r="Q1778" s="18">
        <v>2.169</v>
      </c>
      <c r="R1778" s="18">
        <v>7.8659999999999997</v>
      </c>
      <c r="S1778" s="18">
        <v>2.5139999999999998</v>
      </c>
      <c r="T1778" s="18">
        <v>8.7569999999999997</v>
      </c>
      <c r="U1778" s="18">
        <v>6.5609999999999999</v>
      </c>
      <c r="V1778" s="18">
        <v>6.9020000000000001</v>
      </c>
    </row>
    <row r="1779" spans="1:22" s="52" customFormat="1" x14ac:dyDescent="0.25">
      <c r="A1779" s="53">
        <v>44161</v>
      </c>
      <c r="B1779" s="14">
        <v>11</v>
      </c>
      <c r="C1779" s="57">
        <v>326305450000</v>
      </c>
      <c r="D1779" s="57">
        <v>2636089787</v>
      </c>
      <c r="E1779" s="57">
        <v>0</v>
      </c>
      <c r="F1779" s="57">
        <v>340607247842</v>
      </c>
      <c r="G1779" s="59">
        <v>3.62E-3</v>
      </c>
      <c r="H1779" s="59">
        <v>-2.3900000000000002E-3</v>
      </c>
      <c r="I1779" s="59">
        <v>6.0099999999999997E-3</v>
      </c>
      <c r="J1779" s="59">
        <v>5.2080000000000001E-2</v>
      </c>
      <c r="K1779" s="59">
        <v>9.0000000000000006E-5</v>
      </c>
      <c r="L1779" s="59">
        <v>-1.3999999999999999E-4</v>
      </c>
      <c r="M1779" s="59">
        <v>2.3000000000000001E-4</v>
      </c>
      <c r="N1779" s="59">
        <v>3.2629999999999999E-2</v>
      </c>
      <c r="O1779" s="19">
        <v>212.3297</v>
      </c>
      <c r="P1779" s="19">
        <v>109.7149</v>
      </c>
      <c r="Q1779" s="18">
        <v>2.1659999999999999</v>
      </c>
      <c r="R1779" s="18">
        <v>7.8520000000000003</v>
      </c>
      <c r="S1779" s="18">
        <v>2.5110000000000001</v>
      </c>
      <c r="T1779" s="18">
        <v>8.7569999999999997</v>
      </c>
      <c r="U1779" s="18">
        <v>6.5659999999999998</v>
      </c>
      <c r="V1779" s="18">
        <v>6.9059999999999997</v>
      </c>
    </row>
    <row r="1780" spans="1:22" s="52" customFormat="1" x14ac:dyDescent="0.25">
      <c r="A1780" s="53">
        <v>44162</v>
      </c>
      <c r="B1780" s="14">
        <v>11</v>
      </c>
      <c r="C1780" s="57">
        <v>326305450000</v>
      </c>
      <c r="D1780" s="57">
        <v>2714529961</v>
      </c>
      <c r="E1780" s="57">
        <v>0</v>
      </c>
      <c r="F1780" s="57">
        <v>340277643832</v>
      </c>
      <c r="G1780" s="59">
        <v>2.65E-3</v>
      </c>
      <c r="H1780" s="59">
        <v>-3.5899999999999999E-3</v>
      </c>
      <c r="I1780" s="59">
        <v>6.2399999999999999E-3</v>
      </c>
      <c r="J1780" s="59">
        <v>3.6450000000000003E-2</v>
      </c>
      <c r="K1780" s="59">
        <v>-9.7000000000000005E-4</v>
      </c>
      <c r="L1780" s="59">
        <v>-1.1999999999999999E-3</v>
      </c>
      <c r="M1780" s="59">
        <v>2.3000000000000001E-4</v>
      </c>
      <c r="N1780" s="59">
        <v>-0.29769000000000001</v>
      </c>
      <c r="O1780" s="19">
        <v>212.1242</v>
      </c>
      <c r="P1780" s="19">
        <v>109.5826</v>
      </c>
      <c r="Q1780" s="18">
        <v>2.161</v>
      </c>
      <c r="R1780" s="18">
        <v>7.827</v>
      </c>
      <c r="S1780" s="18">
        <v>2.5089999999999999</v>
      </c>
      <c r="T1780" s="18">
        <v>8.7569999999999997</v>
      </c>
      <c r="U1780" s="18">
        <v>6.6050000000000004</v>
      </c>
      <c r="V1780" s="18">
        <v>6.9589999999999996</v>
      </c>
    </row>
    <row r="1781" spans="1:22" s="52" customFormat="1" x14ac:dyDescent="0.25">
      <c r="A1781" s="53">
        <v>44165</v>
      </c>
      <c r="B1781" s="14">
        <v>11</v>
      </c>
      <c r="C1781" s="57">
        <v>326305450000</v>
      </c>
      <c r="D1781" s="57">
        <v>2949850528</v>
      </c>
      <c r="E1781" s="57">
        <v>0</v>
      </c>
      <c r="F1781" s="57">
        <v>340878366956</v>
      </c>
      <c r="G1781" s="59">
        <v>4.4200000000000003E-3</v>
      </c>
      <c r="H1781" s="59">
        <v>-2.5100000000000001E-3</v>
      </c>
      <c r="I1781" s="59">
        <v>6.9300000000000004E-3</v>
      </c>
      <c r="J1781" s="59">
        <v>5.5149999999999998E-2</v>
      </c>
      <c r="K1781" s="59">
        <v>1.7700000000000001E-3</v>
      </c>
      <c r="L1781" s="59">
        <v>1.07E-3</v>
      </c>
      <c r="M1781" s="59">
        <v>6.8999999999999997E-4</v>
      </c>
      <c r="N1781" s="59">
        <v>0.23937</v>
      </c>
      <c r="O1781" s="19">
        <v>212.49870000000001</v>
      </c>
      <c r="P1781" s="19">
        <v>109.70099999999999</v>
      </c>
      <c r="Q1781" s="18">
        <v>2.1549999999999998</v>
      </c>
      <c r="R1781" s="18">
        <v>7.8010000000000002</v>
      </c>
      <c r="S1781" s="18">
        <v>2.5</v>
      </c>
      <c r="T1781" s="18">
        <v>8.7569999999999997</v>
      </c>
      <c r="U1781" s="18">
        <v>6.5949999999999998</v>
      </c>
      <c r="V1781" s="18">
        <v>6.9039999999999999</v>
      </c>
    </row>
    <row r="1782" spans="1:22" s="52" customFormat="1" x14ac:dyDescent="0.25">
      <c r="A1782" s="53">
        <v>44166</v>
      </c>
      <c r="B1782" s="14">
        <v>10</v>
      </c>
      <c r="C1782" s="57">
        <v>325215450000</v>
      </c>
      <c r="D1782" s="57">
        <v>2977641291</v>
      </c>
      <c r="E1782" s="57">
        <v>0</v>
      </c>
      <c r="F1782" s="57">
        <v>339193974720</v>
      </c>
      <c r="G1782" s="59">
        <v>-1.6000000000000001E-3</v>
      </c>
      <c r="H1782" s="59">
        <v>-1.83E-3</v>
      </c>
      <c r="I1782" s="59">
        <v>2.3000000000000001E-4</v>
      </c>
      <c r="J1782" s="59">
        <v>-0.44189000000000001</v>
      </c>
      <c r="K1782" s="59">
        <v>-1.6000000000000001E-3</v>
      </c>
      <c r="L1782" s="59">
        <v>-1.83E-3</v>
      </c>
      <c r="M1782" s="59">
        <v>2.3000000000000001E-4</v>
      </c>
      <c r="N1782" s="59">
        <v>-0.44189000000000001</v>
      </c>
      <c r="O1782" s="19">
        <v>212.15950000000001</v>
      </c>
      <c r="P1782" s="19">
        <v>109.50069999999999</v>
      </c>
      <c r="Q1782" s="18">
        <v>2.157</v>
      </c>
      <c r="R1782" s="18">
        <v>7.7949999999999999</v>
      </c>
      <c r="S1782" s="18">
        <v>2.5059999999999998</v>
      </c>
      <c r="T1782" s="18">
        <v>8.7530000000000001</v>
      </c>
      <c r="U1782" s="18">
        <v>6.657</v>
      </c>
      <c r="V1782" s="18">
        <v>6.9859999999999998</v>
      </c>
    </row>
    <row r="1783" spans="1:22" s="52" customFormat="1" x14ac:dyDescent="0.25">
      <c r="A1783" s="53">
        <v>44167</v>
      </c>
      <c r="B1783" s="14">
        <v>10</v>
      </c>
      <c r="C1783" s="57">
        <v>325215450000</v>
      </c>
      <c r="D1783" s="57">
        <v>3055785305</v>
      </c>
      <c r="E1783" s="57">
        <v>0</v>
      </c>
      <c r="F1783" s="57">
        <v>338950208430</v>
      </c>
      <c r="G1783" s="59">
        <v>-2.31E-3</v>
      </c>
      <c r="H1783" s="59">
        <v>-2.7699999999999999E-3</v>
      </c>
      <c r="I1783" s="59">
        <v>4.6000000000000001E-4</v>
      </c>
      <c r="J1783" s="59">
        <v>-0.34478999999999999</v>
      </c>
      <c r="K1783" s="59">
        <v>-7.2000000000000005E-4</v>
      </c>
      <c r="L1783" s="59">
        <v>-9.5E-4</v>
      </c>
      <c r="M1783" s="59">
        <v>2.3000000000000001E-4</v>
      </c>
      <c r="N1783" s="59">
        <v>-0.23080000000000001</v>
      </c>
      <c r="O1783" s="19">
        <v>212.00700000000001</v>
      </c>
      <c r="P1783" s="19">
        <v>109.3967</v>
      </c>
      <c r="Q1783" s="18">
        <v>2.153</v>
      </c>
      <c r="R1783" s="18">
        <v>7.774</v>
      </c>
      <c r="S1783" s="18">
        <v>2.5030000000000001</v>
      </c>
      <c r="T1783" s="18">
        <v>8.7530000000000001</v>
      </c>
      <c r="U1783" s="18">
        <v>6.6909999999999998</v>
      </c>
      <c r="V1783" s="18">
        <v>7.0279999999999996</v>
      </c>
    </row>
    <row r="1784" spans="1:22" s="52" customFormat="1" x14ac:dyDescent="0.25">
      <c r="A1784" s="53">
        <v>44168</v>
      </c>
      <c r="B1784" s="14">
        <v>10</v>
      </c>
      <c r="C1784" s="57">
        <v>325215450000</v>
      </c>
      <c r="D1784" s="57">
        <v>3133929253</v>
      </c>
      <c r="E1784" s="57">
        <v>0</v>
      </c>
      <c r="F1784" s="57">
        <v>339520831147</v>
      </c>
      <c r="G1784" s="59">
        <v>-6.3000000000000003E-4</v>
      </c>
      <c r="H1784" s="59">
        <v>-1.32E-3</v>
      </c>
      <c r="I1784" s="59">
        <v>6.8999999999999997E-4</v>
      </c>
      <c r="J1784" s="59">
        <v>-7.4310000000000001E-2</v>
      </c>
      <c r="K1784" s="59">
        <v>1.6800000000000001E-3</v>
      </c>
      <c r="L1784" s="59">
        <v>1.4499999999999999E-3</v>
      </c>
      <c r="M1784" s="59">
        <v>2.3000000000000001E-4</v>
      </c>
      <c r="N1784" s="59">
        <v>0.84774000000000005</v>
      </c>
      <c r="O1784" s="19">
        <v>212.3639</v>
      </c>
      <c r="P1784" s="19">
        <v>109.5558</v>
      </c>
      <c r="Q1784" s="18">
        <v>2.1539999999999999</v>
      </c>
      <c r="R1784" s="18">
        <v>7.7869999999999999</v>
      </c>
      <c r="S1784" s="18">
        <v>2.5</v>
      </c>
      <c r="T1784" s="18">
        <v>8.7530000000000001</v>
      </c>
      <c r="U1784" s="18">
        <v>6.65</v>
      </c>
      <c r="V1784" s="18">
        <v>6.96</v>
      </c>
    </row>
    <row r="1785" spans="1:22" s="52" customFormat="1" x14ac:dyDescent="0.25">
      <c r="A1785" s="53">
        <v>44169</v>
      </c>
      <c r="B1785" s="14">
        <v>10</v>
      </c>
      <c r="C1785" s="57">
        <v>325215450000</v>
      </c>
      <c r="D1785" s="57">
        <v>3212073244</v>
      </c>
      <c r="E1785" s="57">
        <v>0</v>
      </c>
      <c r="F1785" s="57">
        <v>339403867606</v>
      </c>
      <c r="G1785" s="59">
        <v>-9.7999999999999997E-4</v>
      </c>
      <c r="H1785" s="59">
        <v>-1.9E-3</v>
      </c>
      <c r="I1785" s="59">
        <v>9.2000000000000003E-4</v>
      </c>
      <c r="J1785" s="59">
        <v>-8.548E-2</v>
      </c>
      <c r="K1785" s="59">
        <v>-3.4000000000000002E-4</v>
      </c>
      <c r="L1785" s="59">
        <v>-5.6999999999999998E-4</v>
      </c>
      <c r="M1785" s="59">
        <v>2.3000000000000001E-4</v>
      </c>
      <c r="N1785" s="59">
        <v>-0.11817999999999999</v>
      </c>
      <c r="O1785" s="19">
        <v>212.29079999999999</v>
      </c>
      <c r="P1785" s="19">
        <v>109.4928</v>
      </c>
      <c r="Q1785" s="18">
        <v>2.149</v>
      </c>
      <c r="R1785" s="18">
        <v>7.7619999999999996</v>
      </c>
      <c r="S1785" s="18">
        <v>2.4980000000000002</v>
      </c>
      <c r="T1785" s="18">
        <v>8.7530000000000001</v>
      </c>
      <c r="U1785" s="18">
        <v>6.6609999999999996</v>
      </c>
      <c r="V1785" s="18">
        <v>6.984</v>
      </c>
    </row>
    <row r="1786" spans="1:22" s="52" customFormat="1" x14ac:dyDescent="0.25">
      <c r="A1786" s="53">
        <v>44172</v>
      </c>
      <c r="B1786" s="14">
        <v>10</v>
      </c>
      <c r="C1786" s="57">
        <v>325215450000</v>
      </c>
      <c r="D1786" s="57">
        <v>3446505244</v>
      </c>
      <c r="E1786" s="57">
        <v>0</v>
      </c>
      <c r="F1786" s="57">
        <v>339655612006</v>
      </c>
      <c r="G1786" s="59">
        <v>-2.4000000000000001E-4</v>
      </c>
      <c r="H1786" s="59">
        <v>-1.8500000000000001E-3</v>
      </c>
      <c r="I1786" s="59">
        <v>1.6100000000000001E-3</v>
      </c>
      <c r="J1786" s="59">
        <v>-1.2319999999999999E-2</v>
      </c>
      <c r="K1786" s="59">
        <v>7.3999999999999999E-4</v>
      </c>
      <c r="L1786" s="59">
        <v>5.0000000000000002E-5</v>
      </c>
      <c r="M1786" s="59">
        <v>6.8999999999999997E-4</v>
      </c>
      <c r="N1786" s="59">
        <v>9.4399999999999998E-2</v>
      </c>
      <c r="O1786" s="19">
        <v>212.44820000000001</v>
      </c>
      <c r="P1786" s="19">
        <v>109.4983</v>
      </c>
      <c r="Q1786" s="18">
        <v>2.1429999999999998</v>
      </c>
      <c r="R1786" s="18">
        <v>7.734</v>
      </c>
      <c r="S1786" s="18">
        <v>2.4889999999999999</v>
      </c>
      <c r="T1786" s="18">
        <v>8.7530000000000001</v>
      </c>
      <c r="U1786" s="18">
        <v>6.67</v>
      </c>
      <c r="V1786" s="18">
        <v>6.976</v>
      </c>
    </row>
    <row r="1787" spans="1:22" s="52" customFormat="1" x14ac:dyDescent="0.25">
      <c r="A1787" s="53">
        <v>44173</v>
      </c>
      <c r="B1787" s="14">
        <v>10</v>
      </c>
      <c r="C1787" s="57">
        <v>325215450000</v>
      </c>
      <c r="D1787" s="57">
        <v>3524649236</v>
      </c>
      <c r="E1787" s="57">
        <v>0</v>
      </c>
      <c r="F1787" s="57">
        <v>339187005864</v>
      </c>
      <c r="G1787" s="59">
        <v>-1.6199999999999999E-3</v>
      </c>
      <c r="H1787" s="59">
        <v>-3.46E-3</v>
      </c>
      <c r="I1787" s="59">
        <v>1.8400000000000001E-3</v>
      </c>
      <c r="J1787" s="59">
        <v>-7.1179999999999993E-2</v>
      </c>
      <c r="K1787" s="59">
        <v>-1.3799999999999999E-3</v>
      </c>
      <c r="L1787" s="59">
        <v>-1.6100000000000001E-3</v>
      </c>
      <c r="M1787" s="59">
        <v>2.3000000000000001E-4</v>
      </c>
      <c r="N1787" s="59">
        <v>-0.39584000000000003</v>
      </c>
      <c r="O1787" s="19">
        <v>212.1551</v>
      </c>
      <c r="P1787" s="19">
        <v>109.3218</v>
      </c>
      <c r="Q1787" s="18">
        <v>2.1379999999999999</v>
      </c>
      <c r="R1787" s="18">
        <v>7.7060000000000004</v>
      </c>
      <c r="S1787" s="18">
        <v>2.4870000000000001</v>
      </c>
      <c r="T1787" s="18">
        <v>8.7530000000000001</v>
      </c>
      <c r="U1787" s="18">
        <v>6.7270000000000003</v>
      </c>
      <c r="V1787" s="18">
        <v>7.0490000000000004</v>
      </c>
    </row>
    <row r="1788" spans="1:22" s="52" customFormat="1" x14ac:dyDescent="0.25">
      <c r="A1788" s="53">
        <v>44174</v>
      </c>
      <c r="B1788" s="14">
        <v>10</v>
      </c>
      <c r="C1788" s="57">
        <v>325215450000</v>
      </c>
      <c r="D1788" s="57">
        <v>3602793250</v>
      </c>
      <c r="E1788" s="57">
        <v>0</v>
      </c>
      <c r="F1788" s="57">
        <v>335945913400</v>
      </c>
      <c r="G1788" s="59">
        <v>-1.116E-2</v>
      </c>
      <c r="H1788" s="59">
        <v>-1.323E-2</v>
      </c>
      <c r="I1788" s="59">
        <v>2.0699999999999998E-3</v>
      </c>
      <c r="J1788" s="59">
        <v>-0.36557000000000001</v>
      </c>
      <c r="K1788" s="59">
        <v>-9.5600000000000008E-3</v>
      </c>
      <c r="L1788" s="59">
        <v>-9.7900000000000001E-3</v>
      </c>
      <c r="M1788" s="59">
        <v>2.3000000000000001E-4</v>
      </c>
      <c r="N1788" s="59">
        <v>-0.96994000000000002</v>
      </c>
      <c r="O1788" s="19">
        <v>210.12790000000001</v>
      </c>
      <c r="P1788" s="19">
        <v>108.25</v>
      </c>
      <c r="Q1788" s="18">
        <v>2.1160000000000001</v>
      </c>
      <c r="R1788" s="18">
        <v>7.5759999999999996</v>
      </c>
      <c r="S1788" s="18">
        <v>2.484</v>
      </c>
      <c r="T1788" s="18">
        <v>8.7530000000000001</v>
      </c>
      <c r="U1788" s="18">
        <v>7.0430000000000001</v>
      </c>
      <c r="V1788" s="18">
        <v>7.5039999999999996</v>
      </c>
    </row>
    <row r="1789" spans="1:22" s="52" customFormat="1" x14ac:dyDescent="0.25">
      <c r="A1789" s="53">
        <v>44175</v>
      </c>
      <c r="B1789" s="14">
        <v>10</v>
      </c>
      <c r="C1789" s="57">
        <v>325215450000</v>
      </c>
      <c r="D1789" s="57">
        <v>3680937224</v>
      </c>
      <c r="E1789" s="57">
        <v>0</v>
      </c>
      <c r="F1789" s="57">
        <v>337996386971</v>
      </c>
      <c r="G1789" s="59">
        <v>-5.1200000000000004E-3</v>
      </c>
      <c r="H1789" s="59">
        <v>-7.4200000000000004E-3</v>
      </c>
      <c r="I1789" s="59">
        <v>2.3E-3</v>
      </c>
      <c r="J1789" s="59">
        <v>-0.1709</v>
      </c>
      <c r="K1789" s="59">
        <v>6.1000000000000004E-3</v>
      </c>
      <c r="L1789" s="59">
        <v>5.8700000000000002E-3</v>
      </c>
      <c r="M1789" s="59">
        <v>2.3000000000000001E-4</v>
      </c>
      <c r="N1789" s="59">
        <v>8.2168799999999997</v>
      </c>
      <c r="O1789" s="19">
        <v>211.41040000000001</v>
      </c>
      <c r="P1789" s="19">
        <v>108.8869</v>
      </c>
      <c r="Q1789" s="18">
        <v>2.125</v>
      </c>
      <c r="R1789" s="18">
        <v>7.6360000000000001</v>
      </c>
      <c r="S1789" s="18">
        <v>2.4809999999999999</v>
      </c>
      <c r="T1789" s="18">
        <v>8.7530000000000001</v>
      </c>
      <c r="U1789" s="18">
        <v>6.85</v>
      </c>
      <c r="V1789" s="18">
        <v>7.23</v>
      </c>
    </row>
    <row r="1790" spans="1:22" s="52" customFormat="1" x14ac:dyDescent="0.25">
      <c r="A1790" s="53">
        <v>44176</v>
      </c>
      <c r="B1790" s="14">
        <v>10</v>
      </c>
      <c r="C1790" s="57">
        <v>325215450000</v>
      </c>
      <c r="D1790" s="57">
        <v>3759081258</v>
      </c>
      <c r="E1790" s="57">
        <v>0</v>
      </c>
      <c r="F1790" s="57">
        <v>338930374522</v>
      </c>
      <c r="G1790" s="59">
        <v>-2.3700000000000001E-3</v>
      </c>
      <c r="H1790" s="59">
        <v>-4.8999999999999998E-3</v>
      </c>
      <c r="I1790" s="59">
        <v>2.5300000000000001E-3</v>
      </c>
      <c r="J1790" s="59">
        <v>-7.5789999999999996E-2</v>
      </c>
      <c r="K1790" s="59">
        <v>2.7599999999999999E-3</v>
      </c>
      <c r="L1790" s="59">
        <v>2.5300000000000001E-3</v>
      </c>
      <c r="M1790" s="59">
        <v>2.3000000000000001E-4</v>
      </c>
      <c r="N1790" s="59">
        <v>1.73797</v>
      </c>
      <c r="O1790" s="19">
        <v>211.99459999999999</v>
      </c>
      <c r="P1790" s="19">
        <v>109.1632</v>
      </c>
      <c r="Q1790" s="18">
        <v>2.1269999999999998</v>
      </c>
      <c r="R1790" s="18">
        <v>7.6529999999999996</v>
      </c>
      <c r="S1790" s="18">
        <v>2.4780000000000002</v>
      </c>
      <c r="T1790" s="18">
        <v>8.7530000000000001</v>
      </c>
      <c r="U1790" s="18">
        <v>6.77</v>
      </c>
      <c r="V1790" s="18">
        <v>7.1109999999999998</v>
      </c>
    </row>
    <row r="1791" spans="1:22" s="52" customFormat="1" x14ac:dyDescent="0.25">
      <c r="A1791" s="53">
        <v>44179</v>
      </c>
      <c r="B1791" s="14">
        <v>10</v>
      </c>
      <c r="C1791" s="57">
        <v>325215450000</v>
      </c>
      <c r="D1791" s="57">
        <v>3993513283</v>
      </c>
      <c r="E1791" s="57">
        <v>0</v>
      </c>
      <c r="F1791" s="57">
        <v>338865693435</v>
      </c>
      <c r="G1791" s="59">
        <v>-2.5600000000000002E-3</v>
      </c>
      <c r="H1791" s="59">
        <v>-5.7800000000000004E-3</v>
      </c>
      <c r="I1791" s="59">
        <v>3.2200000000000002E-3</v>
      </c>
      <c r="J1791" s="59">
        <v>-6.4710000000000004E-2</v>
      </c>
      <c r="K1791" s="59">
        <v>-1.9000000000000001E-4</v>
      </c>
      <c r="L1791" s="59">
        <v>-8.8000000000000003E-4</v>
      </c>
      <c r="M1791" s="59">
        <v>6.8999999999999997E-4</v>
      </c>
      <c r="N1791" s="59">
        <v>-2.2950000000000002E-2</v>
      </c>
      <c r="O1791" s="19">
        <v>211.95410000000001</v>
      </c>
      <c r="P1791" s="19">
        <v>109.06659999999999</v>
      </c>
      <c r="Q1791" s="18">
        <v>2.1190000000000002</v>
      </c>
      <c r="R1791" s="18">
        <v>7.617</v>
      </c>
      <c r="S1791" s="18">
        <v>2.4700000000000002</v>
      </c>
      <c r="T1791" s="18">
        <v>8.7530000000000001</v>
      </c>
      <c r="U1791" s="18">
        <v>6.8380000000000001</v>
      </c>
      <c r="V1791" s="18">
        <v>7.1470000000000002</v>
      </c>
    </row>
    <row r="1792" spans="1:22" s="52" customFormat="1" x14ac:dyDescent="0.25">
      <c r="A1792" s="53">
        <v>44180</v>
      </c>
      <c r="B1792" s="14">
        <v>10</v>
      </c>
      <c r="C1792" s="57">
        <v>325215450000</v>
      </c>
      <c r="D1792" s="57">
        <v>4071657217</v>
      </c>
      <c r="E1792" s="57">
        <v>0</v>
      </c>
      <c r="F1792" s="57">
        <v>338524005643</v>
      </c>
      <c r="G1792" s="59">
        <v>-3.5699999999999998E-3</v>
      </c>
      <c r="H1792" s="59">
        <v>-7.0200000000000002E-3</v>
      </c>
      <c r="I1792" s="59">
        <v>3.4499999999999999E-3</v>
      </c>
      <c r="J1792" s="59">
        <v>-8.3309999999999995E-2</v>
      </c>
      <c r="K1792" s="59">
        <v>-1.01E-3</v>
      </c>
      <c r="L1792" s="59">
        <v>-1.24E-3</v>
      </c>
      <c r="M1792" s="59">
        <v>2.3000000000000001E-4</v>
      </c>
      <c r="N1792" s="59">
        <v>-0.30803999999999998</v>
      </c>
      <c r="O1792" s="19">
        <v>211.74039999999999</v>
      </c>
      <c r="P1792" s="19">
        <v>108.9311</v>
      </c>
      <c r="Q1792" s="18">
        <v>2.1150000000000002</v>
      </c>
      <c r="R1792" s="18">
        <v>7.5910000000000002</v>
      </c>
      <c r="S1792" s="18">
        <v>2.4670000000000001</v>
      </c>
      <c r="T1792" s="18">
        <v>8.7530000000000001</v>
      </c>
      <c r="U1792" s="18">
        <v>6.8769999999999998</v>
      </c>
      <c r="V1792" s="18">
        <v>7.2039999999999997</v>
      </c>
    </row>
    <row r="1793" spans="1:22" s="52" customFormat="1" x14ac:dyDescent="0.25">
      <c r="A1793" s="53">
        <v>44181</v>
      </c>
      <c r="B1793" s="14">
        <v>10</v>
      </c>
      <c r="C1793" s="57">
        <v>325215450000</v>
      </c>
      <c r="D1793" s="57">
        <v>4149801175</v>
      </c>
      <c r="E1793" s="57">
        <v>0</v>
      </c>
      <c r="F1793" s="57">
        <v>336550032535</v>
      </c>
      <c r="G1793" s="59">
        <v>-9.3799999999999994E-3</v>
      </c>
      <c r="H1793" s="59">
        <v>-1.306E-2</v>
      </c>
      <c r="I1793" s="59">
        <v>3.6800000000000001E-3</v>
      </c>
      <c r="J1793" s="59">
        <v>-0.19342999999999999</v>
      </c>
      <c r="K1793" s="59">
        <v>-5.8300000000000001E-3</v>
      </c>
      <c r="L1793" s="59">
        <v>-6.0600000000000003E-3</v>
      </c>
      <c r="M1793" s="59">
        <v>2.3000000000000001E-4</v>
      </c>
      <c r="N1793" s="59">
        <v>-0.88170999999999999</v>
      </c>
      <c r="O1793" s="19">
        <v>210.50569999999999</v>
      </c>
      <c r="P1793" s="19">
        <v>108.2685</v>
      </c>
      <c r="Q1793" s="18">
        <v>2.1</v>
      </c>
      <c r="R1793" s="18">
        <v>7.5019999999999998</v>
      </c>
      <c r="S1793" s="18">
        <v>2.4649999999999999</v>
      </c>
      <c r="T1793" s="18">
        <v>8.7530000000000001</v>
      </c>
      <c r="U1793" s="18">
        <v>7.0609999999999999</v>
      </c>
      <c r="V1793" s="18">
        <v>7.4870000000000001</v>
      </c>
    </row>
    <row r="1794" spans="1:22" s="52" customFormat="1" x14ac:dyDescent="0.25">
      <c r="A1794" s="53">
        <v>44182</v>
      </c>
      <c r="B1794" s="14">
        <v>10</v>
      </c>
      <c r="C1794" s="57">
        <v>325215450000</v>
      </c>
      <c r="D1794" s="57">
        <v>4227945190</v>
      </c>
      <c r="E1794" s="57">
        <v>0</v>
      </c>
      <c r="F1794" s="57">
        <v>336432294899</v>
      </c>
      <c r="G1794" s="59">
        <v>-9.7300000000000008E-3</v>
      </c>
      <c r="H1794" s="59">
        <v>-1.3639999999999999E-2</v>
      </c>
      <c r="I1794" s="59">
        <v>3.9100000000000003E-3</v>
      </c>
      <c r="J1794" s="59">
        <v>-0.18928</v>
      </c>
      <c r="K1794" s="59">
        <v>-3.5E-4</v>
      </c>
      <c r="L1794" s="59">
        <v>-5.8E-4</v>
      </c>
      <c r="M1794" s="59">
        <v>2.3000000000000001E-4</v>
      </c>
      <c r="N1794" s="59">
        <v>-0.11989</v>
      </c>
      <c r="O1794" s="19">
        <v>210.43209999999999</v>
      </c>
      <c r="P1794" s="19">
        <v>108.2052</v>
      </c>
      <c r="Q1794" s="18">
        <v>2.0960000000000001</v>
      </c>
      <c r="R1794" s="18">
        <v>7.4829999999999997</v>
      </c>
      <c r="S1794" s="18">
        <v>2.4620000000000002</v>
      </c>
      <c r="T1794" s="18">
        <v>8.7530000000000001</v>
      </c>
      <c r="U1794" s="18">
        <v>7.0780000000000003</v>
      </c>
      <c r="V1794" s="18">
        <v>7.5129999999999999</v>
      </c>
    </row>
    <row r="1795" spans="1:22" s="52" customFormat="1" x14ac:dyDescent="0.25">
      <c r="A1795" s="53">
        <v>44183</v>
      </c>
      <c r="B1795" s="14">
        <v>10</v>
      </c>
      <c r="C1795" s="57">
        <v>325215450000</v>
      </c>
      <c r="D1795" s="57">
        <v>4306089172</v>
      </c>
      <c r="E1795" s="57">
        <v>0</v>
      </c>
      <c r="F1795" s="57">
        <v>336398124789</v>
      </c>
      <c r="G1795" s="59">
        <v>-9.8300000000000002E-3</v>
      </c>
      <c r="H1795" s="59">
        <v>-1.397E-2</v>
      </c>
      <c r="I1795" s="59">
        <v>4.1399999999999996E-3</v>
      </c>
      <c r="J1795" s="59">
        <v>-0.18146000000000001</v>
      </c>
      <c r="K1795" s="59">
        <v>-1E-4</v>
      </c>
      <c r="L1795" s="59">
        <v>-3.3E-4</v>
      </c>
      <c r="M1795" s="59">
        <v>2.3000000000000001E-4</v>
      </c>
      <c r="N1795" s="59">
        <v>-3.6389999999999999E-2</v>
      </c>
      <c r="O1795" s="19">
        <v>210.41069999999999</v>
      </c>
      <c r="P1795" s="19">
        <v>108.16889999999999</v>
      </c>
      <c r="Q1795" s="18">
        <v>2.093</v>
      </c>
      <c r="R1795" s="18">
        <v>7.468</v>
      </c>
      <c r="S1795" s="18">
        <v>2.4590000000000001</v>
      </c>
      <c r="T1795" s="18">
        <v>8.7530000000000001</v>
      </c>
      <c r="U1795" s="18">
        <v>7.0910000000000002</v>
      </c>
      <c r="V1795" s="18">
        <v>7.5279999999999996</v>
      </c>
    </row>
    <row r="1796" spans="1:22" s="52" customFormat="1" x14ac:dyDescent="0.25">
      <c r="A1796" s="53">
        <v>44186</v>
      </c>
      <c r="B1796" s="14">
        <v>10</v>
      </c>
      <c r="C1796" s="57">
        <v>325215450000</v>
      </c>
      <c r="D1796" s="57">
        <v>4540521175</v>
      </c>
      <c r="E1796" s="57">
        <v>0</v>
      </c>
      <c r="F1796" s="57">
        <v>337016562364</v>
      </c>
      <c r="G1796" s="59">
        <v>-8.0099999999999998E-3</v>
      </c>
      <c r="H1796" s="59">
        <v>-1.2840000000000001E-2</v>
      </c>
      <c r="I1796" s="59">
        <v>4.8300000000000001E-3</v>
      </c>
      <c r="J1796" s="59">
        <v>-0.13039000000000001</v>
      </c>
      <c r="K1796" s="59">
        <v>1.8400000000000001E-3</v>
      </c>
      <c r="L1796" s="59">
        <v>1.14E-3</v>
      </c>
      <c r="M1796" s="59">
        <v>6.9999999999999999E-4</v>
      </c>
      <c r="N1796" s="59">
        <v>0.25041000000000002</v>
      </c>
      <c r="O1796" s="19">
        <v>210.79750000000001</v>
      </c>
      <c r="P1796" s="19">
        <v>108.2929</v>
      </c>
      <c r="Q1796" s="18">
        <v>2.089</v>
      </c>
      <c r="R1796" s="18">
        <v>7.4569999999999999</v>
      </c>
      <c r="S1796" s="18">
        <v>2.4510000000000001</v>
      </c>
      <c r="T1796" s="18">
        <v>8.7530000000000001</v>
      </c>
      <c r="U1796" s="18">
        <v>7.069</v>
      </c>
      <c r="V1796" s="18">
        <v>7.47</v>
      </c>
    </row>
    <row r="1797" spans="1:22" s="52" customFormat="1" x14ac:dyDescent="0.25">
      <c r="A1797" s="53">
        <v>44187</v>
      </c>
      <c r="B1797" s="14">
        <v>10</v>
      </c>
      <c r="C1797" s="57">
        <v>325215450000</v>
      </c>
      <c r="D1797" s="57">
        <v>4618665156</v>
      </c>
      <c r="E1797" s="57">
        <v>0</v>
      </c>
      <c r="F1797" s="57">
        <v>336939249714</v>
      </c>
      <c r="G1797" s="59">
        <v>-8.2299999999999995E-3</v>
      </c>
      <c r="H1797" s="59">
        <v>-1.329E-2</v>
      </c>
      <c r="I1797" s="59">
        <v>5.0600000000000003E-3</v>
      </c>
      <c r="J1797" s="59">
        <v>-0.12817000000000001</v>
      </c>
      <c r="K1797" s="59">
        <v>-2.3000000000000001E-4</v>
      </c>
      <c r="L1797" s="59">
        <v>-4.6000000000000001E-4</v>
      </c>
      <c r="M1797" s="59">
        <v>2.3000000000000001E-4</v>
      </c>
      <c r="N1797" s="59">
        <v>-8.0329999999999999E-2</v>
      </c>
      <c r="O1797" s="19">
        <v>210.7492</v>
      </c>
      <c r="P1797" s="19">
        <v>108.2427</v>
      </c>
      <c r="Q1797" s="18">
        <v>2.085</v>
      </c>
      <c r="R1797" s="18">
        <v>7.44</v>
      </c>
      <c r="S1797" s="18">
        <v>2.448</v>
      </c>
      <c r="T1797" s="18">
        <v>8.7530000000000001</v>
      </c>
      <c r="U1797" s="18">
        <v>7.0830000000000002</v>
      </c>
      <c r="V1797" s="18">
        <v>7.4909999999999997</v>
      </c>
    </row>
    <row r="1798" spans="1:22" s="52" customFormat="1" x14ac:dyDescent="0.25">
      <c r="A1798" s="53">
        <v>44188</v>
      </c>
      <c r="B1798" s="14">
        <v>10</v>
      </c>
      <c r="C1798" s="57">
        <v>325215450000</v>
      </c>
      <c r="D1798" s="57">
        <v>4696809195</v>
      </c>
      <c r="E1798" s="57">
        <v>0</v>
      </c>
      <c r="F1798" s="57">
        <v>337095294703</v>
      </c>
      <c r="G1798" s="59">
        <v>-7.77E-3</v>
      </c>
      <c r="H1798" s="59">
        <v>-1.306E-2</v>
      </c>
      <c r="I1798" s="59">
        <v>5.2900000000000004E-3</v>
      </c>
      <c r="J1798" s="59">
        <v>-0.11649</v>
      </c>
      <c r="K1798" s="59">
        <v>4.6000000000000001E-4</v>
      </c>
      <c r="L1798" s="59">
        <v>2.3000000000000001E-4</v>
      </c>
      <c r="M1798" s="59">
        <v>2.3000000000000001E-4</v>
      </c>
      <c r="N1798" s="59">
        <v>0.18412000000000001</v>
      </c>
      <c r="O1798" s="19">
        <v>210.8468</v>
      </c>
      <c r="P1798" s="19">
        <v>108.2679</v>
      </c>
      <c r="Q1798" s="18">
        <v>2.0830000000000002</v>
      </c>
      <c r="R1798" s="18">
        <v>7.4290000000000003</v>
      </c>
      <c r="S1798" s="18">
        <v>2.4460000000000002</v>
      </c>
      <c r="T1798" s="18">
        <v>8.7530000000000001</v>
      </c>
      <c r="U1798" s="18">
        <v>7.0730000000000004</v>
      </c>
      <c r="V1798" s="18">
        <v>7.4779999999999998</v>
      </c>
    </row>
    <row r="1799" spans="1:22" s="52" customFormat="1" x14ac:dyDescent="0.25">
      <c r="A1799" s="53">
        <v>44189</v>
      </c>
      <c r="B1799" s="14">
        <v>10</v>
      </c>
      <c r="C1799" s="57">
        <v>325215450000</v>
      </c>
      <c r="D1799" s="57">
        <v>4774953165</v>
      </c>
      <c r="E1799" s="57">
        <v>0</v>
      </c>
      <c r="F1799" s="57">
        <v>336934358740</v>
      </c>
      <c r="G1799" s="59">
        <v>-8.2500000000000004E-3</v>
      </c>
      <c r="H1799" s="59">
        <v>-1.3769999999999999E-2</v>
      </c>
      <c r="I1799" s="59">
        <v>5.5199999999999997E-3</v>
      </c>
      <c r="J1799" s="59">
        <v>-0.11834</v>
      </c>
      <c r="K1799" s="59">
        <v>-4.8000000000000001E-4</v>
      </c>
      <c r="L1799" s="59">
        <v>-7.1000000000000002E-4</v>
      </c>
      <c r="M1799" s="59">
        <v>2.3000000000000001E-4</v>
      </c>
      <c r="N1799" s="59">
        <v>-0.15995999999999999</v>
      </c>
      <c r="O1799" s="19">
        <v>210.74610000000001</v>
      </c>
      <c r="P1799" s="19">
        <v>108.19070000000001</v>
      </c>
      <c r="Q1799" s="18">
        <v>2.0790000000000002</v>
      </c>
      <c r="R1799" s="18">
        <v>7.4109999999999996</v>
      </c>
      <c r="S1799" s="18">
        <v>2.4430000000000001</v>
      </c>
      <c r="T1799" s="18">
        <v>8.7530000000000001</v>
      </c>
      <c r="U1799" s="18">
        <v>7.0960000000000001</v>
      </c>
      <c r="V1799" s="18">
        <v>7.5110000000000001</v>
      </c>
    </row>
    <row r="1800" spans="1:22" s="52" customFormat="1" x14ac:dyDescent="0.25">
      <c r="A1800" s="53">
        <v>44190</v>
      </c>
      <c r="B1800" s="14">
        <v>10</v>
      </c>
      <c r="C1800" s="57">
        <v>325215450000</v>
      </c>
      <c r="D1800" s="57">
        <v>4853097146</v>
      </c>
      <c r="E1800" s="57">
        <v>0</v>
      </c>
      <c r="F1800" s="57">
        <v>336279432513</v>
      </c>
      <c r="G1800" s="59">
        <v>-1.018E-2</v>
      </c>
      <c r="H1800" s="59">
        <v>-1.593E-2</v>
      </c>
      <c r="I1800" s="59">
        <v>5.7499999999999999E-3</v>
      </c>
      <c r="J1800" s="59">
        <v>-0.13871</v>
      </c>
      <c r="K1800" s="59">
        <v>-1.9400000000000001E-3</v>
      </c>
      <c r="L1800" s="59">
        <v>-2.1800000000000001E-3</v>
      </c>
      <c r="M1800" s="59">
        <v>2.3000000000000001E-4</v>
      </c>
      <c r="N1800" s="59">
        <v>-0.50844</v>
      </c>
      <c r="O1800" s="19">
        <v>210.3365</v>
      </c>
      <c r="P1800" s="19">
        <v>107.95399999999999</v>
      </c>
      <c r="Q1800" s="18">
        <v>2.0720000000000001</v>
      </c>
      <c r="R1800" s="18">
        <v>7.3689999999999998</v>
      </c>
      <c r="S1800" s="18">
        <v>2.44</v>
      </c>
      <c r="T1800" s="18">
        <v>8.7530000000000001</v>
      </c>
      <c r="U1800" s="18">
        <v>7.1609999999999996</v>
      </c>
      <c r="V1800" s="18">
        <v>7.6130000000000004</v>
      </c>
    </row>
    <row r="1801" spans="1:22" s="52" customFormat="1" x14ac:dyDescent="0.25">
      <c r="A1801" s="53">
        <v>44193</v>
      </c>
      <c r="B1801" s="14">
        <v>10</v>
      </c>
      <c r="C1801" s="57">
        <v>325215450000</v>
      </c>
      <c r="D1801" s="57">
        <v>5087529155</v>
      </c>
      <c r="E1801" s="57">
        <v>0</v>
      </c>
      <c r="F1801" s="57">
        <v>336553363276</v>
      </c>
      <c r="G1801" s="59">
        <v>-9.3699999999999999E-3</v>
      </c>
      <c r="H1801" s="59">
        <v>-1.5810000000000001E-2</v>
      </c>
      <c r="I1801" s="59">
        <v>6.4400000000000004E-3</v>
      </c>
      <c r="J1801" s="59">
        <v>-0.11548</v>
      </c>
      <c r="K1801" s="59">
        <v>8.0999999999999996E-4</v>
      </c>
      <c r="L1801" s="59">
        <v>1.2E-4</v>
      </c>
      <c r="M1801" s="59">
        <v>6.9999999999999999E-4</v>
      </c>
      <c r="N1801" s="59">
        <v>0.10414</v>
      </c>
      <c r="O1801" s="19">
        <v>210.5078</v>
      </c>
      <c r="P1801" s="19">
        <v>107.9667</v>
      </c>
      <c r="Q1801" s="18">
        <v>2.0649999999999999</v>
      </c>
      <c r="R1801" s="18">
        <v>7.34</v>
      </c>
      <c r="S1801" s="18">
        <v>2.4319999999999999</v>
      </c>
      <c r="T1801" s="18">
        <v>8.7530000000000001</v>
      </c>
      <c r="U1801" s="18">
        <v>7.1829999999999998</v>
      </c>
      <c r="V1801" s="18">
        <v>7.6040000000000001</v>
      </c>
    </row>
    <row r="1802" spans="1:22" s="52" customFormat="1" x14ac:dyDescent="0.25">
      <c r="A1802" s="53">
        <v>44194</v>
      </c>
      <c r="B1802" s="14">
        <v>10</v>
      </c>
      <c r="C1802" s="57">
        <v>325215450000</v>
      </c>
      <c r="D1802" s="57">
        <v>5165673185</v>
      </c>
      <c r="E1802" s="57">
        <v>0</v>
      </c>
      <c r="F1802" s="57">
        <v>335583932313</v>
      </c>
      <c r="G1802" s="59">
        <v>-1.222E-2</v>
      </c>
      <c r="H1802" s="59">
        <v>-1.8890000000000001E-2</v>
      </c>
      <c r="I1802" s="59">
        <v>6.6699999999999997E-3</v>
      </c>
      <c r="J1802" s="59">
        <v>-0.1434</v>
      </c>
      <c r="K1802" s="59">
        <v>-2.8800000000000002E-3</v>
      </c>
      <c r="L1802" s="59">
        <v>-3.1099999999999999E-3</v>
      </c>
      <c r="M1802" s="59">
        <v>2.3000000000000001E-4</v>
      </c>
      <c r="N1802" s="59">
        <v>-0.65107000000000004</v>
      </c>
      <c r="O1802" s="19">
        <v>209.9015</v>
      </c>
      <c r="P1802" s="19">
        <v>107.6285</v>
      </c>
      <c r="Q1802" s="18">
        <v>2.0569999999999999</v>
      </c>
      <c r="R1802" s="18">
        <v>7.2919999999999998</v>
      </c>
      <c r="S1802" s="18">
        <v>2.4289999999999998</v>
      </c>
      <c r="T1802" s="18">
        <v>8.7530000000000001</v>
      </c>
      <c r="U1802" s="18">
        <v>7.2770000000000001</v>
      </c>
      <c r="V1802" s="18">
        <v>7.7519999999999998</v>
      </c>
    </row>
    <row r="1803" spans="1:22" s="52" customFormat="1" x14ac:dyDescent="0.25">
      <c r="A1803" s="53">
        <v>44195</v>
      </c>
      <c r="B1803" s="14">
        <v>10</v>
      </c>
      <c r="C1803" s="57">
        <v>325215450000</v>
      </c>
      <c r="D1803" s="57">
        <v>5243817150</v>
      </c>
      <c r="E1803" s="57">
        <v>0</v>
      </c>
      <c r="F1803" s="57">
        <v>336653478970</v>
      </c>
      <c r="G1803" s="59">
        <v>-9.0699999999999999E-3</v>
      </c>
      <c r="H1803" s="59">
        <v>-1.5970000000000002E-2</v>
      </c>
      <c r="I1803" s="59">
        <v>6.8999999999999999E-3</v>
      </c>
      <c r="J1803" s="59">
        <v>-0.10498</v>
      </c>
      <c r="K1803" s="59">
        <v>3.1900000000000001E-3</v>
      </c>
      <c r="L1803" s="59">
        <v>2.9499999999999999E-3</v>
      </c>
      <c r="M1803" s="59">
        <v>2.3000000000000001E-4</v>
      </c>
      <c r="N1803" s="59">
        <v>2.1945600000000001</v>
      </c>
      <c r="O1803" s="19">
        <v>210.57040000000001</v>
      </c>
      <c r="P1803" s="19">
        <v>107.9486</v>
      </c>
      <c r="Q1803" s="18">
        <v>2.06</v>
      </c>
      <c r="R1803" s="18">
        <v>7.3140000000000001</v>
      </c>
      <c r="S1803" s="18">
        <v>2.4260000000000002</v>
      </c>
      <c r="T1803" s="18">
        <v>8.7530000000000001</v>
      </c>
      <c r="U1803" s="18">
        <v>7.1859999999999999</v>
      </c>
      <c r="V1803" s="18">
        <v>7.609</v>
      </c>
    </row>
    <row r="1804" spans="1:22" s="52" customFormat="1" x14ac:dyDescent="0.25">
      <c r="A1804" s="53">
        <v>44196</v>
      </c>
      <c r="B1804" s="14">
        <v>10</v>
      </c>
      <c r="C1804" s="57">
        <v>325215450000</v>
      </c>
      <c r="D1804" s="57">
        <v>5321961140</v>
      </c>
      <c r="E1804" s="57">
        <v>0</v>
      </c>
      <c r="F1804" s="57">
        <v>336731622960</v>
      </c>
      <c r="G1804" s="59">
        <v>-8.8400000000000006E-3</v>
      </c>
      <c r="H1804" s="59">
        <v>-1.5970000000000002E-2</v>
      </c>
      <c r="I1804" s="59">
        <v>7.1300000000000001E-3</v>
      </c>
      <c r="J1804" s="59">
        <v>-9.9309999999999996E-2</v>
      </c>
      <c r="K1804" s="59">
        <v>2.3000000000000001E-4</v>
      </c>
      <c r="L1804" s="59">
        <v>0</v>
      </c>
      <c r="M1804" s="59">
        <v>2.3000000000000001E-4</v>
      </c>
      <c r="N1804" s="59">
        <v>8.8410000000000002E-2</v>
      </c>
      <c r="O1804" s="19">
        <v>210.61930000000001</v>
      </c>
      <c r="P1804" s="19">
        <v>107.9486</v>
      </c>
      <c r="Q1804" s="18">
        <v>2.06</v>
      </c>
      <c r="R1804" s="18">
        <v>7.3140000000000001</v>
      </c>
      <c r="S1804" s="18">
        <v>2.4239999999999999</v>
      </c>
      <c r="T1804" s="18">
        <v>8.7530000000000001</v>
      </c>
      <c r="U1804" s="18">
        <v>7.1859999999999999</v>
      </c>
      <c r="V1804" s="18">
        <v>7.609</v>
      </c>
    </row>
    <row r="1805" spans="1:22" s="52" customFormat="1" x14ac:dyDescent="0.25">
      <c r="A1805" s="53">
        <v>44204</v>
      </c>
      <c r="B1805" s="14">
        <v>10</v>
      </c>
      <c r="C1805" s="57">
        <v>334757950000</v>
      </c>
      <c r="D1805" s="57">
        <v>6073103901</v>
      </c>
      <c r="E1805" s="57">
        <v>0</v>
      </c>
      <c r="F1805" s="57">
        <v>346578082237</v>
      </c>
      <c r="G1805" s="59">
        <v>1.2999999999999999E-3</v>
      </c>
      <c r="H1805" s="59">
        <v>-5.5000000000000003E-4</v>
      </c>
      <c r="I1805" s="59">
        <v>1.8500000000000001E-3</v>
      </c>
      <c r="J1805" s="59">
        <v>6.1019999999999998E-2</v>
      </c>
      <c r="K1805" s="59">
        <v>1.2999999999999999E-3</v>
      </c>
      <c r="L1805" s="59">
        <v>-5.5000000000000003E-4</v>
      </c>
      <c r="M1805" s="59">
        <v>1.8500000000000001E-3</v>
      </c>
      <c r="N1805" s="59">
        <v>6.1019999999999998E-2</v>
      </c>
      <c r="O1805" s="19">
        <v>210.8929</v>
      </c>
      <c r="P1805" s="19">
        <v>107.88939999999999</v>
      </c>
      <c r="Q1805" s="18">
        <v>2.0579999999999998</v>
      </c>
      <c r="R1805" s="18">
        <v>7.3</v>
      </c>
      <c r="S1805" s="18">
        <v>2.4300000000000002</v>
      </c>
      <c r="T1805" s="18">
        <v>8.6959999999999997</v>
      </c>
      <c r="U1805" s="18">
        <v>7.2030000000000003</v>
      </c>
      <c r="V1805" s="18">
        <v>7.6289999999999996</v>
      </c>
    </row>
    <row r="1806" spans="1:22" s="52" customFormat="1" x14ac:dyDescent="0.25">
      <c r="A1806" s="53">
        <v>44207</v>
      </c>
      <c r="B1806" s="14">
        <v>10</v>
      </c>
      <c r="C1806" s="57">
        <v>334757950000</v>
      </c>
      <c r="D1806" s="57">
        <v>6312859482</v>
      </c>
      <c r="E1806" s="57">
        <v>0</v>
      </c>
      <c r="F1806" s="57">
        <v>346237301942</v>
      </c>
      <c r="G1806" s="59">
        <v>3.1E-4</v>
      </c>
      <c r="H1806" s="59">
        <v>-2.2300000000000002E-3</v>
      </c>
      <c r="I1806" s="59">
        <v>2.5400000000000002E-3</v>
      </c>
      <c r="J1806" s="59">
        <v>1.0489999999999999E-2</v>
      </c>
      <c r="K1806" s="59">
        <v>-9.7999999999999997E-4</v>
      </c>
      <c r="L1806" s="59">
        <v>-1.6800000000000001E-3</v>
      </c>
      <c r="M1806" s="59">
        <v>6.8999999999999997E-4</v>
      </c>
      <c r="N1806" s="59">
        <v>-0.1128</v>
      </c>
      <c r="O1806" s="19">
        <v>210.68559999999999</v>
      </c>
      <c r="P1806" s="19">
        <v>107.7084</v>
      </c>
      <c r="Q1806" s="18">
        <v>2.0470000000000002</v>
      </c>
      <c r="R1806" s="18">
        <v>7.2480000000000002</v>
      </c>
      <c r="S1806" s="18">
        <v>2.4209999999999998</v>
      </c>
      <c r="T1806" s="18">
        <v>8.6959999999999997</v>
      </c>
      <c r="U1806" s="18">
        <v>7.2590000000000003</v>
      </c>
      <c r="V1806" s="18">
        <v>7.7069999999999999</v>
      </c>
    </row>
    <row r="1807" spans="1:22" s="52" customFormat="1" x14ac:dyDescent="0.25">
      <c r="A1807" s="53">
        <v>44208</v>
      </c>
      <c r="B1807" s="14">
        <v>10</v>
      </c>
      <c r="C1807" s="57">
        <v>334757950000</v>
      </c>
      <c r="D1807" s="57">
        <v>6392777933</v>
      </c>
      <c r="E1807" s="57">
        <v>0</v>
      </c>
      <c r="F1807" s="57">
        <v>346139578266</v>
      </c>
      <c r="G1807" s="59">
        <v>3.0000000000000001E-5</v>
      </c>
      <c r="H1807" s="59">
        <v>-2.7399999999999998E-3</v>
      </c>
      <c r="I1807" s="59">
        <v>2.7699999999999999E-3</v>
      </c>
      <c r="J1807" s="59">
        <v>9.7999999999999997E-4</v>
      </c>
      <c r="K1807" s="59">
        <v>-2.7999999999999998E-4</v>
      </c>
      <c r="L1807" s="59">
        <v>-5.1000000000000004E-4</v>
      </c>
      <c r="M1807" s="59">
        <v>2.3000000000000001E-4</v>
      </c>
      <c r="N1807" s="59">
        <v>-9.7900000000000001E-2</v>
      </c>
      <c r="O1807" s="19">
        <v>210.62610000000001</v>
      </c>
      <c r="P1807" s="19">
        <v>107.65300000000001</v>
      </c>
      <c r="Q1807" s="18">
        <v>2.044</v>
      </c>
      <c r="R1807" s="18">
        <v>7.2380000000000004</v>
      </c>
      <c r="S1807" s="18">
        <v>2.419</v>
      </c>
      <c r="T1807" s="18">
        <v>8.6959999999999997</v>
      </c>
      <c r="U1807" s="18">
        <v>7.2930000000000001</v>
      </c>
      <c r="V1807" s="18">
        <v>7.7309999999999999</v>
      </c>
    </row>
    <row r="1808" spans="1:22" s="52" customFormat="1" x14ac:dyDescent="0.25">
      <c r="A1808" s="53">
        <v>44209</v>
      </c>
      <c r="B1808" s="14">
        <v>10</v>
      </c>
      <c r="C1808" s="57">
        <v>334757950000</v>
      </c>
      <c r="D1808" s="57">
        <v>6472696539</v>
      </c>
      <c r="E1808" s="57">
        <v>0</v>
      </c>
      <c r="F1808" s="57">
        <v>345848144992</v>
      </c>
      <c r="G1808" s="59">
        <v>-8.0999999999999996E-4</v>
      </c>
      <c r="H1808" s="59">
        <v>-3.81E-3</v>
      </c>
      <c r="I1808" s="59">
        <v>3.0000000000000001E-3</v>
      </c>
      <c r="J1808" s="59">
        <v>-2.249E-2</v>
      </c>
      <c r="K1808" s="59">
        <v>-8.4000000000000003E-4</v>
      </c>
      <c r="L1808" s="59">
        <v>-1.07E-3</v>
      </c>
      <c r="M1808" s="59">
        <v>2.3000000000000001E-4</v>
      </c>
      <c r="N1808" s="59">
        <v>-0.26467000000000002</v>
      </c>
      <c r="O1808" s="19">
        <v>210.44880000000001</v>
      </c>
      <c r="P1808" s="19">
        <v>107.5372</v>
      </c>
      <c r="Q1808" s="18">
        <v>2.04</v>
      </c>
      <c r="R1808" s="18">
        <v>7.2140000000000004</v>
      </c>
      <c r="S1808" s="18">
        <v>2.4159999999999999</v>
      </c>
      <c r="T1808" s="18">
        <v>8.6959999999999997</v>
      </c>
      <c r="U1808" s="18">
        <v>7.3220000000000001</v>
      </c>
      <c r="V1808" s="18">
        <v>7.782</v>
      </c>
    </row>
    <row r="1809" spans="1:22" s="52" customFormat="1" x14ac:dyDescent="0.25">
      <c r="A1809" s="53">
        <v>44210</v>
      </c>
      <c r="B1809" s="14">
        <v>10</v>
      </c>
      <c r="C1809" s="57">
        <v>334757950000</v>
      </c>
      <c r="D1809" s="57">
        <v>6552614993</v>
      </c>
      <c r="E1809" s="57">
        <v>0</v>
      </c>
      <c r="F1809" s="57">
        <v>345962037641</v>
      </c>
      <c r="G1809" s="59">
        <v>-4.8000000000000001E-4</v>
      </c>
      <c r="H1809" s="59">
        <v>-3.7100000000000002E-3</v>
      </c>
      <c r="I1809" s="59">
        <v>3.2299999999999998E-3</v>
      </c>
      <c r="J1809" s="59">
        <v>-1.2460000000000001E-2</v>
      </c>
      <c r="K1809" s="59">
        <v>3.3E-4</v>
      </c>
      <c r="L1809" s="59">
        <v>1E-4</v>
      </c>
      <c r="M1809" s="59">
        <v>2.3000000000000001E-4</v>
      </c>
      <c r="N1809" s="59">
        <v>0.12770000000000001</v>
      </c>
      <c r="O1809" s="19">
        <v>210.5181</v>
      </c>
      <c r="P1809" s="19">
        <v>107.5478</v>
      </c>
      <c r="Q1809" s="18">
        <v>2.0379999999999998</v>
      </c>
      <c r="R1809" s="18">
        <v>7.2039999999999997</v>
      </c>
      <c r="S1809" s="18">
        <v>2.4129999999999998</v>
      </c>
      <c r="T1809" s="18">
        <v>8.6959999999999997</v>
      </c>
      <c r="U1809" s="18">
        <v>7.3170000000000002</v>
      </c>
      <c r="V1809" s="18">
        <v>7.7759999999999998</v>
      </c>
    </row>
    <row r="1810" spans="1:22" s="52" customFormat="1" x14ac:dyDescent="0.25">
      <c r="A1810" s="53">
        <v>44211</v>
      </c>
      <c r="B1810" s="14">
        <v>10</v>
      </c>
      <c r="C1810" s="57">
        <v>334757950000</v>
      </c>
      <c r="D1810" s="57">
        <v>6632533520</v>
      </c>
      <c r="E1810" s="57">
        <v>0</v>
      </c>
      <c r="F1810" s="57">
        <v>346315390728</v>
      </c>
      <c r="G1810" s="59">
        <v>5.4000000000000001E-4</v>
      </c>
      <c r="H1810" s="59">
        <v>-2.9199999999999999E-3</v>
      </c>
      <c r="I1810" s="59">
        <v>3.46E-3</v>
      </c>
      <c r="J1810" s="59">
        <v>1.323E-2</v>
      </c>
      <c r="K1810" s="59">
        <v>1.0200000000000001E-3</v>
      </c>
      <c r="L1810" s="59">
        <v>7.9000000000000001E-4</v>
      </c>
      <c r="M1810" s="59">
        <v>2.3000000000000001E-4</v>
      </c>
      <c r="N1810" s="59">
        <v>0.45151000000000002</v>
      </c>
      <c r="O1810" s="19">
        <v>210.73310000000001</v>
      </c>
      <c r="P1810" s="19">
        <v>107.633</v>
      </c>
      <c r="Q1810" s="18">
        <v>2.0369999999999999</v>
      </c>
      <c r="R1810" s="18">
        <v>7.2039999999999997</v>
      </c>
      <c r="S1810" s="18">
        <v>2.41</v>
      </c>
      <c r="T1810" s="18">
        <v>8.6959999999999997</v>
      </c>
      <c r="U1810" s="18">
        <v>7.3010000000000002</v>
      </c>
      <c r="V1810" s="18">
        <v>7.7370000000000001</v>
      </c>
    </row>
    <row r="1811" spans="1:22" s="52" customFormat="1" x14ac:dyDescent="0.25">
      <c r="A1811" s="53">
        <v>44214</v>
      </c>
      <c r="B1811" s="14">
        <v>10</v>
      </c>
      <c r="C1811" s="57">
        <v>334757950000</v>
      </c>
      <c r="D1811" s="57">
        <v>6872289060</v>
      </c>
      <c r="E1811" s="57">
        <v>0</v>
      </c>
      <c r="F1811" s="57">
        <v>346880785059</v>
      </c>
      <c r="G1811" s="59">
        <v>2.1700000000000001E-3</v>
      </c>
      <c r="H1811" s="59">
        <v>-1.98E-3</v>
      </c>
      <c r="I1811" s="59">
        <v>4.1599999999999996E-3</v>
      </c>
      <c r="J1811" s="59">
        <v>4.5010000000000001E-2</v>
      </c>
      <c r="K1811" s="59">
        <v>1.6299999999999999E-3</v>
      </c>
      <c r="L1811" s="59">
        <v>9.3999999999999997E-4</v>
      </c>
      <c r="M1811" s="59">
        <v>6.8999999999999997E-4</v>
      </c>
      <c r="N1811" s="59">
        <v>0.21954000000000001</v>
      </c>
      <c r="O1811" s="19">
        <v>211.0771</v>
      </c>
      <c r="P1811" s="19">
        <v>107.7346</v>
      </c>
      <c r="Q1811" s="18">
        <v>2.0310000000000001</v>
      </c>
      <c r="R1811" s="18">
        <v>7.1820000000000004</v>
      </c>
      <c r="S1811" s="18">
        <v>2.4020000000000001</v>
      </c>
      <c r="T1811" s="18">
        <v>8.6959999999999997</v>
      </c>
      <c r="U1811" s="18">
        <v>7.2830000000000004</v>
      </c>
      <c r="V1811" s="18">
        <v>7.6879999999999997</v>
      </c>
    </row>
    <row r="1812" spans="1:22" s="52" customFormat="1" x14ac:dyDescent="0.25">
      <c r="A1812" s="53">
        <v>44215</v>
      </c>
      <c r="B1812" s="14">
        <v>10</v>
      </c>
      <c r="C1812" s="57">
        <v>334757950000</v>
      </c>
      <c r="D1812" s="57">
        <v>6952207618</v>
      </c>
      <c r="E1812" s="57">
        <v>0</v>
      </c>
      <c r="F1812" s="57">
        <v>346032630104</v>
      </c>
      <c r="G1812" s="59">
        <v>-2.7999999999999998E-4</v>
      </c>
      <c r="H1812" s="59">
        <v>-4.6600000000000001E-3</v>
      </c>
      <c r="I1812" s="59">
        <v>4.3899999999999998E-3</v>
      </c>
      <c r="J1812" s="59">
        <v>-5.3E-3</v>
      </c>
      <c r="K1812" s="59">
        <v>-2.4499999999999999E-3</v>
      </c>
      <c r="L1812" s="59">
        <v>-2.6800000000000001E-3</v>
      </c>
      <c r="M1812" s="59">
        <v>2.3000000000000001E-4</v>
      </c>
      <c r="N1812" s="59">
        <v>-0.59079999999999999</v>
      </c>
      <c r="O1812" s="19">
        <v>210.56100000000001</v>
      </c>
      <c r="P1812" s="19">
        <v>107.4452</v>
      </c>
      <c r="Q1812" s="18">
        <v>2.024</v>
      </c>
      <c r="R1812" s="18">
        <v>7.1420000000000003</v>
      </c>
      <c r="S1812" s="18">
        <v>2.399</v>
      </c>
      <c r="T1812" s="18">
        <v>8.6959999999999997</v>
      </c>
      <c r="U1812" s="18">
        <v>7.383</v>
      </c>
      <c r="V1812" s="18">
        <v>7.8179999999999996</v>
      </c>
    </row>
    <row r="1813" spans="1:22" s="52" customFormat="1" x14ac:dyDescent="0.25">
      <c r="A1813" s="53">
        <v>44216</v>
      </c>
      <c r="B1813" s="14">
        <v>10</v>
      </c>
      <c r="C1813" s="57">
        <v>334757950000</v>
      </c>
      <c r="D1813" s="57">
        <v>7032126112</v>
      </c>
      <c r="E1813" s="57">
        <v>0</v>
      </c>
      <c r="F1813" s="57">
        <v>346847227215</v>
      </c>
      <c r="G1813" s="59">
        <v>2.0799999999999998E-3</v>
      </c>
      <c r="H1813" s="59">
        <v>-2.5400000000000002E-3</v>
      </c>
      <c r="I1813" s="59">
        <v>4.62E-3</v>
      </c>
      <c r="J1813" s="59">
        <v>3.8589999999999999E-2</v>
      </c>
      <c r="K1813" s="59">
        <v>2.3500000000000001E-3</v>
      </c>
      <c r="L1813" s="59">
        <v>2.1199999999999999E-3</v>
      </c>
      <c r="M1813" s="59">
        <v>2.3000000000000001E-4</v>
      </c>
      <c r="N1813" s="59">
        <v>1.359</v>
      </c>
      <c r="O1813" s="19">
        <v>211.05670000000001</v>
      </c>
      <c r="P1813" s="19">
        <v>107.6743</v>
      </c>
      <c r="Q1813" s="18">
        <v>2.0249999999999999</v>
      </c>
      <c r="R1813" s="18">
        <v>7.1550000000000002</v>
      </c>
      <c r="S1813" s="18">
        <v>2.3969999999999998</v>
      </c>
      <c r="T1813" s="18">
        <v>8.6959999999999997</v>
      </c>
      <c r="U1813" s="18">
        <v>7.3109999999999999</v>
      </c>
      <c r="V1813" s="18">
        <v>7.7130000000000001</v>
      </c>
    </row>
    <row r="1814" spans="1:22" s="52" customFormat="1" x14ac:dyDescent="0.25">
      <c r="A1814" s="53">
        <v>44217</v>
      </c>
      <c r="B1814" s="14">
        <v>10</v>
      </c>
      <c r="C1814" s="57">
        <v>334757950000</v>
      </c>
      <c r="D1814" s="57">
        <v>7112044610</v>
      </c>
      <c r="E1814" s="57">
        <v>0</v>
      </c>
      <c r="F1814" s="57">
        <v>346668621286</v>
      </c>
      <c r="G1814" s="59">
        <v>1.56E-3</v>
      </c>
      <c r="H1814" s="59">
        <v>-3.29E-3</v>
      </c>
      <c r="I1814" s="59">
        <v>4.8500000000000001E-3</v>
      </c>
      <c r="J1814" s="59">
        <v>2.7480000000000001E-2</v>
      </c>
      <c r="K1814" s="59">
        <v>-5.1000000000000004E-4</v>
      </c>
      <c r="L1814" s="59">
        <v>-7.5000000000000002E-4</v>
      </c>
      <c r="M1814" s="59">
        <v>2.3000000000000001E-4</v>
      </c>
      <c r="N1814" s="59">
        <v>-0.17138999999999999</v>
      </c>
      <c r="O1814" s="19">
        <v>210.94800000000001</v>
      </c>
      <c r="P1814" s="19">
        <v>107.5937</v>
      </c>
      <c r="Q1814" s="18">
        <v>2.0219999999999998</v>
      </c>
      <c r="R1814" s="18">
        <v>7.1360000000000001</v>
      </c>
      <c r="S1814" s="18">
        <v>2.3940000000000001</v>
      </c>
      <c r="T1814" s="18">
        <v>8.6959999999999997</v>
      </c>
      <c r="U1814" s="18">
        <v>7.3339999999999996</v>
      </c>
      <c r="V1814" s="18">
        <v>7.7489999999999997</v>
      </c>
    </row>
    <row r="1815" spans="1:22" s="52" customFormat="1" x14ac:dyDescent="0.25">
      <c r="A1815" s="53">
        <v>44218</v>
      </c>
      <c r="B1815" s="14">
        <v>10</v>
      </c>
      <c r="C1815" s="57">
        <v>334757950000</v>
      </c>
      <c r="D1815" s="57">
        <v>7191963167</v>
      </c>
      <c r="E1815" s="57">
        <v>0</v>
      </c>
      <c r="F1815" s="57">
        <v>346703271926</v>
      </c>
      <c r="G1815" s="59">
        <v>1.66E-3</v>
      </c>
      <c r="H1815" s="59">
        <v>-3.4199999999999999E-3</v>
      </c>
      <c r="I1815" s="59">
        <v>5.0800000000000003E-3</v>
      </c>
      <c r="J1815" s="59">
        <v>2.7910000000000001E-2</v>
      </c>
      <c r="K1815" s="59">
        <v>1E-4</v>
      </c>
      <c r="L1815" s="59">
        <v>-1.2999999999999999E-4</v>
      </c>
      <c r="M1815" s="59">
        <v>2.3000000000000001E-4</v>
      </c>
      <c r="N1815" s="59">
        <v>3.7150000000000002E-2</v>
      </c>
      <c r="O1815" s="19">
        <v>210.9691</v>
      </c>
      <c r="P1815" s="19">
        <v>107.5795</v>
      </c>
      <c r="Q1815" s="18">
        <v>2.0190000000000001</v>
      </c>
      <c r="R1815" s="18">
        <v>7.1239999999999997</v>
      </c>
      <c r="S1815" s="18">
        <v>2.391</v>
      </c>
      <c r="T1815" s="18">
        <v>8.6959999999999997</v>
      </c>
      <c r="U1815" s="18">
        <v>7.3410000000000002</v>
      </c>
      <c r="V1815" s="18">
        <v>7.7539999999999996</v>
      </c>
    </row>
    <row r="1816" spans="1:22" s="52" customFormat="1" x14ac:dyDescent="0.25">
      <c r="A1816" s="53">
        <v>44221</v>
      </c>
      <c r="B1816" s="14">
        <v>10</v>
      </c>
      <c r="C1816" s="57">
        <v>334757950000</v>
      </c>
      <c r="D1816" s="57">
        <v>7431718639</v>
      </c>
      <c r="E1816" s="57">
        <v>0</v>
      </c>
      <c r="F1816" s="57">
        <v>346965841822</v>
      </c>
      <c r="G1816" s="59">
        <v>2.4199999999999998E-3</v>
      </c>
      <c r="H1816" s="59">
        <v>-3.3500000000000001E-3</v>
      </c>
      <c r="I1816" s="59">
        <v>5.77E-3</v>
      </c>
      <c r="J1816" s="59">
        <v>3.5909999999999997E-2</v>
      </c>
      <c r="K1816" s="59">
        <v>7.6000000000000004E-4</v>
      </c>
      <c r="L1816" s="59">
        <v>6.9999999999999994E-5</v>
      </c>
      <c r="M1816" s="59">
        <v>6.8999999999999997E-4</v>
      </c>
      <c r="N1816" s="59">
        <v>9.6479999999999996E-2</v>
      </c>
      <c r="O1816" s="19">
        <v>211.12889999999999</v>
      </c>
      <c r="P1816" s="19">
        <v>107.58669999999999</v>
      </c>
      <c r="Q1816" s="18">
        <v>2.012</v>
      </c>
      <c r="R1816" s="18">
        <v>7.0919999999999996</v>
      </c>
      <c r="S1816" s="18">
        <v>2.383</v>
      </c>
      <c r="T1816" s="18">
        <v>8.6959999999999997</v>
      </c>
      <c r="U1816" s="18">
        <v>7.3440000000000003</v>
      </c>
      <c r="V1816" s="18">
        <v>7.7480000000000002</v>
      </c>
    </row>
    <row r="1817" spans="1:22" s="52" customFormat="1" x14ac:dyDescent="0.25">
      <c r="A1817" s="53">
        <v>44222</v>
      </c>
      <c r="B1817" s="14">
        <v>10</v>
      </c>
      <c r="C1817" s="57">
        <v>334757950000</v>
      </c>
      <c r="D1817" s="57">
        <v>7511637119</v>
      </c>
      <c r="E1817" s="57">
        <v>0</v>
      </c>
      <c r="F1817" s="57">
        <v>346683290980</v>
      </c>
      <c r="G1817" s="59">
        <v>1.6000000000000001E-3</v>
      </c>
      <c r="H1817" s="59">
        <v>-4.4000000000000003E-3</v>
      </c>
      <c r="I1817" s="59">
        <v>6.0000000000000001E-3</v>
      </c>
      <c r="J1817" s="59">
        <v>2.274E-2</v>
      </c>
      <c r="K1817" s="59">
        <v>-8.0999999999999996E-4</v>
      </c>
      <c r="L1817" s="59">
        <v>-1.0399999999999999E-3</v>
      </c>
      <c r="M1817" s="59">
        <v>2.3000000000000001E-4</v>
      </c>
      <c r="N1817" s="59">
        <v>-0.25722</v>
      </c>
      <c r="O1817" s="19">
        <v>210.95689999999999</v>
      </c>
      <c r="P1817" s="19">
        <v>107.4736</v>
      </c>
      <c r="Q1817" s="18">
        <v>2.0070000000000001</v>
      </c>
      <c r="R1817" s="18">
        <v>7.0709999999999997</v>
      </c>
      <c r="S1817" s="18">
        <v>2.38</v>
      </c>
      <c r="T1817" s="18">
        <v>8.6959999999999997</v>
      </c>
      <c r="U1817" s="18">
        <v>7.3869999999999996</v>
      </c>
      <c r="V1817" s="18">
        <v>7.7990000000000004</v>
      </c>
    </row>
    <row r="1818" spans="1:22" s="52" customFormat="1" x14ac:dyDescent="0.25">
      <c r="A1818" s="53">
        <v>44223</v>
      </c>
      <c r="B1818" s="14">
        <v>10</v>
      </c>
      <c r="C1818" s="57">
        <v>334757950000</v>
      </c>
      <c r="D1818" s="57">
        <v>7591555659</v>
      </c>
      <c r="E1818" s="57">
        <v>0</v>
      </c>
      <c r="F1818" s="57">
        <v>347446088530</v>
      </c>
      <c r="G1818" s="59">
        <v>3.81E-3</v>
      </c>
      <c r="H1818" s="59">
        <v>-2.4299999999999999E-3</v>
      </c>
      <c r="I1818" s="59">
        <v>6.2300000000000003E-3</v>
      </c>
      <c r="J1818" s="59">
        <v>5.271E-2</v>
      </c>
      <c r="K1818" s="59">
        <v>2.2000000000000001E-3</v>
      </c>
      <c r="L1818" s="59">
        <v>1.97E-3</v>
      </c>
      <c r="M1818" s="59">
        <v>2.3000000000000001E-4</v>
      </c>
      <c r="N1818" s="59">
        <v>1.23048</v>
      </c>
      <c r="O1818" s="19">
        <v>211.4211</v>
      </c>
      <c r="P1818" s="19">
        <v>107.6866</v>
      </c>
      <c r="Q1818" s="18">
        <v>2.008</v>
      </c>
      <c r="R1818" s="18">
        <v>7.0789999999999997</v>
      </c>
      <c r="S1818" s="18">
        <v>2.3769999999999998</v>
      </c>
      <c r="T1818" s="18">
        <v>8.6959999999999997</v>
      </c>
      <c r="U1818" s="18">
        <v>7.3120000000000003</v>
      </c>
      <c r="V1818" s="18">
        <v>7.7009999999999996</v>
      </c>
    </row>
    <row r="1819" spans="1:22" s="52" customFormat="1" x14ac:dyDescent="0.25">
      <c r="A1819" s="53">
        <v>44225</v>
      </c>
      <c r="B1819" s="14">
        <v>10</v>
      </c>
      <c r="C1819" s="57">
        <v>334757950000</v>
      </c>
      <c r="D1819" s="57">
        <v>7751392719</v>
      </c>
      <c r="E1819" s="57">
        <v>0</v>
      </c>
      <c r="F1819" s="57">
        <v>348066004931</v>
      </c>
      <c r="G1819" s="59">
        <v>5.5999999999999999E-3</v>
      </c>
      <c r="H1819" s="59">
        <v>-1.1000000000000001E-3</v>
      </c>
      <c r="I1819" s="59">
        <v>6.7000000000000002E-3</v>
      </c>
      <c r="J1819" s="59">
        <v>7.2789999999999994E-2</v>
      </c>
      <c r="K1819" s="59">
        <v>1.7799999999999999E-3</v>
      </c>
      <c r="L1819" s="59">
        <v>1.32E-3</v>
      </c>
      <c r="M1819" s="59">
        <v>4.6000000000000001E-4</v>
      </c>
      <c r="N1819" s="59">
        <v>0.38447999999999999</v>
      </c>
      <c r="O1819" s="19">
        <v>211.79830000000001</v>
      </c>
      <c r="P1819" s="19">
        <v>107.8301</v>
      </c>
      <c r="Q1819" s="18">
        <v>2.0059999999999998</v>
      </c>
      <c r="R1819" s="18">
        <v>7.0750000000000002</v>
      </c>
      <c r="S1819" s="18">
        <v>2.3719999999999999</v>
      </c>
      <c r="T1819" s="18">
        <v>8.6959999999999997</v>
      </c>
      <c r="U1819" s="18">
        <v>7.27</v>
      </c>
      <c r="V1819" s="18">
        <v>7.633</v>
      </c>
    </row>
    <row r="1820" spans="1:22" s="52" customFormat="1" x14ac:dyDescent="0.25">
      <c r="A1820" s="53">
        <v>44227</v>
      </c>
      <c r="B1820" s="14">
        <v>10</v>
      </c>
      <c r="C1820" s="57">
        <v>334757950000</v>
      </c>
      <c r="D1820" s="57">
        <v>7911229747</v>
      </c>
      <c r="E1820" s="57">
        <v>0</v>
      </c>
      <c r="F1820" s="57">
        <v>348225841959</v>
      </c>
      <c r="G1820" s="59">
        <v>6.0600000000000003E-3</v>
      </c>
      <c r="H1820" s="59">
        <v>-1.1000000000000001E-3</v>
      </c>
      <c r="I1820" s="59">
        <v>7.1599999999999997E-3</v>
      </c>
      <c r="J1820" s="59">
        <v>7.3719999999999994E-2</v>
      </c>
      <c r="K1820" s="59">
        <v>4.6000000000000001E-4</v>
      </c>
      <c r="L1820" s="59">
        <v>0</v>
      </c>
      <c r="M1820" s="59">
        <v>4.6000000000000001E-4</v>
      </c>
      <c r="N1820" s="59">
        <v>8.7400000000000005E-2</v>
      </c>
      <c r="O1820" s="19">
        <v>211.8956</v>
      </c>
      <c r="P1820" s="19">
        <v>107.8301</v>
      </c>
      <c r="Q1820" s="18">
        <v>2.0059999999999998</v>
      </c>
      <c r="R1820" s="18">
        <v>7.0750000000000002</v>
      </c>
      <c r="S1820" s="18">
        <v>2.3660000000000001</v>
      </c>
      <c r="T1820" s="18">
        <v>8.6959999999999997</v>
      </c>
      <c r="U1820" s="18">
        <v>7.27</v>
      </c>
      <c r="V1820" s="18">
        <v>7.633</v>
      </c>
    </row>
    <row r="1821" spans="1:22" s="52" customFormat="1" x14ac:dyDescent="0.25">
      <c r="A1821" s="53">
        <v>44228</v>
      </c>
      <c r="B1821" s="14">
        <v>9</v>
      </c>
      <c r="C1821" s="57">
        <v>318195950000</v>
      </c>
      <c r="D1821" s="57">
        <v>7076718595</v>
      </c>
      <c r="E1821" s="57">
        <v>0</v>
      </c>
      <c r="F1821" s="57">
        <v>330893180357</v>
      </c>
      <c r="G1821" s="59">
        <v>5.8E-4</v>
      </c>
      <c r="H1821" s="59">
        <v>3.6000000000000002E-4</v>
      </c>
      <c r="I1821" s="59">
        <v>2.3000000000000001E-4</v>
      </c>
      <c r="J1821" s="59">
        <v>0.23679</v>
      </c>
      <c r="K1821" s="59">
        <v>5.8E-4</v>
      </c>
      <c r="L1821" s="59">
        <v>3.6000000000000002E-4</v>
      </c>
      <c r="M1821" s="59">
        <v>2.3000000000000001E-4</v>
      </c>
      <c r="N1821" s="59">
        <v>0.23679</v>
      </c>
      <c r="O1821" s="19">
        <v>212.01900000000001</v>
      </c>
      <c r="P1821" s="19">
        <v>107.8686</v>
      </c>
      <c r="Q1821" s="18">
        <v>2.1040000000000001</v>
      </c>
      <c r="R1821" s="18">
        <v>7.423</v>
      </c>
      <c r="S1821" s="18">
        <v>2.4870000000000001</v>
      </c>
      <c r="T1821" s="18">
        <v>8.5210000000000008</v>
      </c>
      <c r="U1821" s="18">
        <v>7.3040000000000003</v>
      </c>
      <c r="V1821" s="18">
        <v>7.6159999999999997</v>
      </c>
    </row>
    <row r="1822" spans="1:22" s="52" customFormat="1" x14ac:dyDescent="0.25">
      <c r="A1822" s="53">
        <v>44229</v>
      </c>
      <c r="B1822" s="14">
        <v>9</v>
      </c>
      <c r="C1822" s="57">
        <v>318195950000</v>
      </c>
      <c r="D1822" s="57">
        <v>7151210427</v>
      </c>
      <c r="E1822" s="57">
        <v>0</v>
      </c>
      <c r="F1822" s="57">
        <v>331111779774</v>
      </c>
      <c r="G1822" s="59">
        <v>1.24E-3</v>
      </c>
      <c r="H1822" s="59">
        <v>7.9000000000000001E-4</v>
      </c>
      <c r="I1822" s="59">
        <v>4.4999999999999999E-4</v>
      </c>
      <c r="J1822" s="59">
        <v>0.25456000000000001</v>
      </c>
      <c r="K1822" s="59">
        <v>6.6E-4</v>
      </c>
      <c r="L1822" s="59">
        <v>4.4000000000000002E-4</v>
      </c>
      <c r="M1822" s="59">
        <v>2.3000000000000001E-4</v>
      </c>
      <c r="N1822" s="59">
        <v>0.27259</v>
      </c>
      <c r="O1822" s="19">
        <v>212.1591</v>
      </c>
      <c r="P1822" s="19">
        <v>107.9156</v>
      </c>
      <c r="Q1822" s="18">
        <v>2.1030000000000002</v>
      </c>
      <c r="R1822" s="18">
        <v>7.4160000000000004</v>
      </c>
      <c r="S1822" s="18">
        <v>2.484</v>
      </c>
      <c r="T1822" s="18">
        <v>8.5210000000000008</v>
      </c>
      <c r="U1822" s="18">
        <v>7.2919999999999998</v>
      </c>
      <c r="V1822" s="18">
        <v>7.5940000000000003</v>
      </c>
    </row>
    <row r="1823" spans="1:22" s="52" customFormat="1" x14ac:dyDescent="0.25">
      <c r="A1823" s="53">
        <v>44230</v>
      </c>
      <c r="B1823" s="14">
        <v>9</v>
      </c>
      <c r="C1823" s="57">
        <v>318195950000</v>
      </c>
      <c r="D1823" s="57">
        <v>7225702166</v>
      </c>
      <c r="E1823" s="57">
        <v>0</v>
      </c>
      <c r="F1823" s="57">
        <v>331127710606</v>
      </c>
      <c r="G1823" s="59">
        <v>1.2899999999999999E-3</v>
      </c>
      <c r="H1823" s="59">
        <v>6.2E-4</v>
      </c>
      <c r="I1823" s="59">
        <v>6.8000000000000005E-4</v>
      </c>
      <c r="J1823" s="59">
        <v>0.17005000000000001</v>
      </c>
      <c r="K1823" s="59">
        <v>5.0000000000000002E-5</v>
      </c>
      <c r="L1823" s="59">
        <v>-1.8000000000000001E-4</v>
      </c>
      <c r="M1823" s="59">
        <v>2.2000000000000001E-4</v>
      </c>
      <c r="N1823" s="59">
        <v>1.772E-2</v>
      </c>
      <c r="O1823" s="19">
        <v>212.16929999999999</v>
      </c>
      <c r="P1823" s="19">
        <v>107.8965</v>
      </c>
      <c r="Q1823" s="18">
        <v>2.1</v>
      </c>
      <c r="R1823" s="18">
        <v>7.4020000000000001</v>
      </c>
      <c r="S1823" s="18">
        <v>2.4809999999999999</v>
      </c>
      <c r="T1823" s="18">
        <v>8.5210000000000008</v>
      </c>
      <c r="U1823" s="18">
        <v>7.2939999999999996</v>
      </c>
      <c r="V1823" s="18">
        <v>7.6020000000000003</v>
      </c>
    </row>
    <row r="1824" spans="1:22" s="52" customFormat="1" x14ac:dyDescent="0.25">
      <c r="A1824" s="53">
        <v>44231</v>
      </c>
      <c r="B1824" s="14">
        <v>9</v>
      </c>
      <c r="C1824" s="57">
        <v>318195950000</v>
      </c>
      <c r="D1824" s="57">
        <v>7300193942</v>
      </c>
      <c r="E1824" s="57">
        <v>0</v>
      </c>
      <c r="F1824" s="57">
        <v>331020141405</v>
      </c>
      <c r="G1824" s="59">
        <v>9.7000000000000005E-4</v>
      </c>
      <c r="H1824" s="59">
        <v>6.9999999999999994E-5</v>
      </c>
      <c r="I1824" s="59">
        <v>8.9999999999999998E-4</v>
      </c>
      <c r="J1824" s="59">
        <v>9.214E-2</v>
      </c>
      <c r="K1824" s="59">
        <v>-3.2000000000000003E-4</v>
      </c>
      <c r="L1824" s="59">
        <v>-5.5000000000000003E-4</v>
      </c>
      <c r="M1824" s="59">
        <v>2.2000000000000001E-4</v>
      </c>
      <c r="N1824" s="59">
        <v>-0.11183</v>
      </c>
      <c r="O1824" s="19">
        <v>212.10040000000001</v>
      </c>
      <c r="P1824" s="19">
        <v>107.83710000000001</v>
      </c>
      <c r="Q1824" s="18">
        <v>2.0960000000000001</v>
      </c>
      <c r="R1824" s="18">
        <v>7.383</v>
      </c>
      <c r="S1824" s="18">
        <v>2.4790000000000001</v>
      </c>
      <c r="T1824" s="18">
        <v>8.5210000000000008</v>
      </c>
      <c r="U1824" s="18">
        <v>7.3090000000000002</v>
      </c>
      <c r="V1824" s="18">
        <v>7.6269999999999998</v>
      </c>
    </row>
    <row r="1825" spans="1:22" s="52" customFormat="1" x14ac:dyDescent="0.25">
      <c r="A1825" s="53">
        <v>44232</v>
      </c>
      <c r="B1825" s="14">
        <v>9</v>
      </c>
      <c r="C1825" s="57">
        <v>318195950000</v>
      </c>
      <c r="D1825" s="57">
        <v>7374685665</v>
      </c>
      <c r="E1825" s="57">
        <v>0</v>
      </c>
      <c r="F1825" s="57">
        <v>331218169063</v>
      </c>
      <c r="G1825" s="59">
        <v>1.57E-3</v>
      </c>
      <c r="H1825" s="59">
        <v>4.4000000000000002E-4</v>
      </c>
      <c r="I1825" s="59">
        <v>1.1299999999999999E-3</v>
      </c>
      <c r="J1825" s="59">
        <v>0.12094000000000001</v>
      </c>
      <c r="K1825" s="59">
        <v>5.9999999999999995E-4</v>
      </c>
      <c r="L1825" s="59">
        <v>3.6999999999999999E-4</v>
      </c>
      <c r="M1825" s="59">
        <v>2.3000000000000001E-4</v>
      </c>
      <c r="N1825" s="59">
        <v>0.24395</v>
      </c>
      <c r="O1825" s="19">
        <v>212.22720000000001</v>
      </c>
      <c r="P1825" s="19">
        <v>107.87739999999999</v>
      </c>
      <c r="Q1825" s="18">
        <v>2.0939999999999999</v>
      </c>
      <c r="R1825" s="18">
        <v>7.3760000000000003</v>
      </c>
      <c r="S1825" s="18">
        <v>2.476</v>
      </c>
      <c r="T1825" s="18">
        <v>8.5210000000000008</v>
      </c>
      <c r="U1825" s="18">
        <v>7.298</v>
      </c>
      <c r="V1825" s="18">
        <v>7.6079999999999997</v>
      </c>
    </row>
    <row r="1826" spans="1:22" s="52" customFormat="1" x14ac:dyDescent="0.25">
      <c r="A1826" s="53">
        <v>44235</v>
      </c>
      <c r="B1826" s="14">
        <v>9</v>
      </c>
      <c r="C1826" s="57">
        <v>318195950000</v>
      </c>
      <c r="D1826" s="57">
        <v>7598161029</v>
      </c>
      <c r="E1826" s="57">
        <v>0</v>
      </c>
      <c r="F1826" s="57">
        <v>331436523539</v>
      </c>
      <c r="G1826" s="59">
        <v>2.2300000000000002E-3</v>
      </c>
      <c r="H1826" s="59">
        <v>4.2000000000000002E-4</v>
      </c>
      <c r="I1826" s="59">
        <v>1.8E-3</v>
      </c>
      <c r="J1826" s="59">
        <v>0.10674</v>
      </c>
      <c r="K1826" s="59">
        <v>6.6E-4</v>
      </c>
      <c r="L1826" s="59">
        <v>-2.0000000000000002E-5</v>
      </c>
      <c r="M1826" s="59">
        <v>6.7000000000000002E-4</v>
      </c>
      <c r="N1826" s="59">
        <v>8.3479999999999999E-2</v>
      </c>
      <c r="O1826" s="19">
        <v>212.36709999999999</v>
      </c>
      <c r="P1826" s="19">
        <v>107.87569999999999</v>
      </c>
      <c r="Q1826" s="18">
        <v>2.0859999999999999</v>
      </c>
      <c r="R1826" s="18">
        <v>7.34</v>
      </c>
      <c r="S1826" s="18">
        <v>2.468</v>
      </c>
      <c r="T1826" s="18">
        <v>8.5210000000000008</v>
      </c>
      <c r="U1826" s="18">
        <v>7.2949999999999999</v>
      </c>
      <c r="V1826" s="18">
        <v>7.6059999999999999</v>
      </c>
    </row>
    <row r="1827" spans="1:22" s="52" customFormat="1" x14ac:dyDescent="0.25">
      <c r="A1827" s="53">
        <v>44236</v>
      </c>
      <c r="B1827" s="14">
        <v>9</v>
      </c>
      <c r="C1827" s="57">
        <v>318195950000</v>
      </c>
      <c r="D1827" s="57">
        <v>7672652771</v>
      </c>
      <c r="E1827" s="57">
        <v>0</v>
      </c>
      <c r="F1827" s="57">
        <v>331048522384</v>
      </c>
      <c r="G1827" s="59">
        <v>1.0499999999999999E-3</v>
      </c>
      <c r="H1827" s="59">
        <v>-9.7999999999999997E-4</v>
      </c>
      <c r="I1827" s="59">
        <v>2.0300000000000001E-3</v>
      </c>
      <c r="J1827" s="59">
        <v>4.3569999999999998E-2</v>
      </c>
      <c r="K1827" s="59">
        <v>-1.17E-3</v>
      </c>
      <c r="L1827" s="59">
        <v>-1.4E-3</v>
      </c>
      <c r="M1827" s="59">
        <v>2.2000000000000001E-4</v>
      </c>
      <c r="N1827" s="59">
        <v>-0.34788999999999998</v>
      </c>
      <c r="O1827" s="19">
        <v>212.11850000000001</v>
      </c>
      <c r="P1827" s="19">
        <v>107.72490000000001</v>
      </c>
      <c r="Q1827" s="18">
        <v>2.081</v>
      </c>
      <c r="R1827" s="18">
        <v>7.3150000000000004</v>
      </c>
      <c r="S1827" s="18">
        <v>2.4649999999999999</v>
      </c>
      <c r="T1827" s="18">
        <v>8.5210000000000008</v>
      </c>
      <c r="U1827" s="18">
        <v>7.3449999999999998</v>
      </c>
      <c r="V1827" s="18">
        <v>7.6719999999999997</v>
      </c>
    </row>
    <row r="1828" spans="1:22" s="52" customFormat="1" x14ac:dyDescent="0.25">
      <c r="A1828" s="53">
        <v>44237</v>
      </c>
      <c r="B1828" s="14">
        <v>9</v>
      </c>
      <c r="C1828" s="57">
        <v>318195950000</v>
      </c>
      <c r="D1828" s="57">
        <v>7747144528</v>
      </c>
      <c r="E1828" s="57">
        <v>0</v>
      </c>
      <c r="F1828" s="57">
        <v>331333523788</v>
      </c>
      <c r="G1828" s="59">
        <v>1.91E-3</v>
      </c>
      <c r="H1828" s="59">
        <v>-3.4000000000000002E-4</v>
      </c>
      <c r="I1828" s="59">
        <v>2.2499999999999998E-3</v>
      </c>
      <c r="J1828" s="59">
        <v>7.2289999999999993E-2</v>
      </c>
      <c r="K1828" s="59">
        <v>8.5999999999999998E-4</v>
      </c>
      <c r="L1828" s="59">
        <v>6.4000000000000005E-4</v>
      </c>
      <c r="M1828" s="59">
        <v>2.3000000000000001E-4</v>
      </c>
      <c r="N1828" s="59">
        <v>0.36902000000000001</v>
      </c>
      <c r="O1828" s="19">
        <v>212.30119999999999</v>
      </c>
      <c r="P1828" s="19">
        <v>107.7936</v>
      </c>
      <c r="Q1828" s="18">
        <v>2.08</v>
      </c>
      <c r="R1828" s="18">
        <v>7.31</v>
      </c>
      <c r="S1828" s="18">
        <v>2.4620000000000002</v>
      </c>
      <c r="T1828" s="18">
        <v>8.5210000000000008</v>
      </c>
      <c r="U1828" s="18">
        <v>7.3239999999999998</v>
      </c>
      <c r="V1828" s="18">
        <v>7.64</v>
      </c>
    </row>
    <row r="1829" spans="1:22" s="52" customFormat="1" x14ac:dyDescent="0.25">
      <c r="A1829" s="53">
        <v>44238</v>
      </c>
      <c r="B1829" s="14">
        <v>9</v>
      </c>
      <c r="C1829" s="57">
        <v>318195950000</v>
      </c>
      <c r="D1829" s="57">
        <v>7821636330</v>
      </c>
      <c r="E1829" s="57">
        <v>0</v>
      </c>
      <c r="F1829" s="57">
        <v>330516530701</v>
      </c>
      <c r="G1829" s="59">
        <v>-5.5999999999999995E-4</v>
      </c>
      <c r="H1829" s="59">
        <v>-3.0300000000000001E-3</v>
      </c>
      <c r="I1829" s="59">
        <v>2.48E-3</v>
      </c>
      <c r="J1829" s="59">
        <v>-1.83E-2</v>
      </c>
      <c r="K1829" s="59">
        <v>-2.47E-3</v>
      </c>
      <c r="L1829" s="59">
        <v>-2.6900000000000001E-3</v>
      </c>
      <c r="M1829" s="59">
        <v>2.2000000000000001E-4</v>
      </c>
      <c r="N1829" s="59">
        <v>-0.59387999999999996</v>
      </c>
      <c r="O1829" s="19">
        <v>211.77770000000001</v>
      </c>
      <c r="P1829" s="19">
        <v>107.5029</v>
      </c>
      <c r="Q1829" s="18">
        <v>2.073</v>
      </c>
      <c r="R1829" s="18">
        <v>7.2690000000000001</v>
      </c>
      <c r="S1829" s="18">
        <v>2.4590000000000001</v>
      </c>
      <c r="T1829" s="18">
        <v>8.5210000000000008</v>
      </c>
      <c r="U1829" s="18">
        <v>7.4130000000000003</v>
      </c>
      <c r="V1829" s="18">
        <v>7.7679999999999998</v>
      </c>
    </row>
    <row r="1830" spans="1:22" s="52" customFormat="1" x14ac:dyDescent="0.25">
      <c r="A1830" s="53">
        <v>44239</v>
      </c>
      <c r="B1830" s="14">
        <v>9</v>
      </c>
      <c r="C1830" s="57">
        <v>318195950000</v>
      </c>
      <c r="D1830" s="57">
        <v>7896128083</v>
      </c>
      <c r="E1830" s="57">
        <v>0</v>
      </c>
      <c r="F1830" s="57">
        <v>330860189544</v>
      </c>
      <c r="G1830" s="59">
        <v>4.8000000000000001E-4</v>
      </c>
      <c r="H1830" s="59">
        <v>-2.2200000000000002E-3</v>
      </c>
      <c r="I1830" s="59">
        <v>2.7000000000000001E-3</v>
      </c>
      <c r="J1830" s="59">
        <v>1.4789999999999999E-2</v>
      </c>
      <c r="K1830" s="59">
        <v>1.0399999999999999E-3</v>
      </c>
      <c r="L1830" s="59">
        <v>8.0999999999999996E-4</v>
      </c>
      <c r="M1830" s="59">
        <v>2.3000000000000001E-4</v>
      </c>
      <c r="N1830" s="59">
        <v>0.46128999999999998</v>
      </c>
      <c r="O1830" s="19">
        <v>211.99789999999999</v>
      </c>
      <c r="P1830" s="19">
        <v>107.59059999999999</v>
      </c>
      <c r="Q1830" s="18">
        <v>2.0720000000000001</v>
      </c>
      <c r="R1830" s="18">
        <v>7.2670000000000003</v>
      </c>
      <c r="S1830" s="18">
        <v>2.4569999999999999</v>
      </c>
      <c r="T1830" s="18">
        <v>8.5210000000000008</v>
      </c>
      <c r="U1830" s="18">
        <v>7.3869999999999996</v>
      </c>
      <c r="V1830" s="18">
        <v>7.7290000000000001</v>
      </c>
    </row>
    <row r="1831" spans="1:22" s="52" customFormat="1" x14ac:dyDescent="0.25">
      <c r="A1831" s="53">
        <v>44242</v>
      </c>
      <c r="B1831" s="14">
        <v>9</v>
      </c>
      <c r="C1831" s="57">
        <v>318195950000</v>
      </c>
      <c r="D1831" s="57">
        <v>8119603418</v>
      </c>
      <c r="E1831" s="57">
        <v>0</v>
      </c>
      <c r="F1831" s="57">
        <v>330933820853</v>
      </c>
      <c r="G1831" s="59">
        <v>7.1000000000000002E-4</v>
      </c>
      <c r="H1831" s="59">
        <v>-2.6700000000000001E-3</v>
      </c>
      <c r="I1831" s="59">
        <v>3.3800000000000002E-3</v>
      </c>
      <c r="J1831" s="59">
        <v>1.7299999999999999E-2</v>
      </c>
      <c r="K1831" s="59">
        <v>2.2000000000000001E-4</v>
      </c>
      <c r="L1831" s="59">
        <v>-4.4999999999999999E-4</v>
      </c>
      <c r="M1831" s="59">
        <v>6.8000000000000005E-4</v>
      </c>
      <c r="N1831" s="59">
        <v>2.7439999999999999E-2</v>
      </c>
      <c r="O1831" s="19">
        <v>212.04499999999999</v>
      </c>
      <c r="P1831" s="19">
        <v>107.54179999999999</v>
      </c>
      <c r="Q1831" s="18">
        <v>2.0630000000000002</v>
      </c>
      <c r="R1831" s="18">
        <v>7.2290000000000001</v>
      </c>
      <c r="S1831" s="18">
        <v>2.448</v>
      </c>
      <c r="T1831" s="18">
        <v>8.5210000000000008</v>
      </c>
      <c r="U1831" s="18">
        <v>7.4089999999999998</v>
      </c>
      <c r="V1831" s="18">
        <v>7.7480000000000002</v>
      </c>
    </row>
    <row r="1832" spans="1:22" s="52" customFormat="1" x14ac:dyDescent="0.25">
      <c r="A1832" s="53">
        <v>44243</v>
      </c>
      <c r="B1832" s="14">
        <v>9</v>
      </c>
      <c r="C1832" s="57">
        <v>318195950000</v>
      </c>
      <c r="D1832" s="57">
        <v>8194095214</v>
      </c>
      <c r="E1832" s="57">
        <v>0</v>
      </c>
      <c r="F1832" s="57">
        <v>331017564953</v>
      </c>
      <c r="G1832" s="59">
        <v>9.6000000000000002E-4</v>
      </c>
      <c r="H1832" s="59">
        <v>-2.65E-3</v>
      </c>
      <c r="I1832" s="59">
        <v>3.5999999999999999E-3</v>
      </c>
      <c r="J1832" s="59">
        <v>2.2100000000000002E-2</v>
      </c>
      <c r="K1832" s="59">
        <v>2.5000000000000001E-4</v>
      </c>
      <c r="L1832" s="59">
        <v>3.0000000000000001E-5</v>
      </c>
      <c r="M1832" s="59">
        <v>2.3000000000000001E-4</v>
      </c>
      <c r="N1832" s="59">
        <v>9.6750000000000003E-2</v>
      </c>
      <c r="O1832" s="19">
        <v>212.09870000000001</v>
      </c>
      <c r="P1832" s="19">
        <v>107.5448</v>
      </c>
      <c r="Q1832" s="18">
        <v>2.0609999999999999</v>
      </c>
      <c r="R1832" s="18">
        <v>7.2160000000000002</v>
      </c>
      <c r="S1832" s="18">
        <v>2.4460000000000002</v>
      </c>
      <c r="T1832" s="18">
        <v>8.5210000000000008</v>
      </c>
      <c r="U1832" s="18">
        <v>7.4029999999999996</v>
      </c>
      <c r="V1832" s="18">
        <v>7.7460000000000004</v>
      </c>
    </row>
    <row r="1833" spans="1:22" s="52" customFormat="1" x14ac:dyDescent="0.25">
      <c r="A1833" s="53">
        <v>44244</v>
      </c>
      <c r="B1833" s="14">
        <v>9</v>
      </c>
      <c r="C1833" s="57">
        <v>318195950000</v>
      </c>
      <c r="D1833" s="57">
        <v>8268587011</v>
      </c>
      <c r="E1833" s="57">
        <v>0</v>
      </c>
      <c r="F1833" s="57">
        <v>330894310844</v>
      </c>
      <c r="G1833" s="59">
        <v>5.9000000000000003E-4</v>
      </c>
      <c r="H1833" s="59">
        <v>-3.2399999999999998E-3</v>
      </c>
      <c r="I1833" s="59">
        <v>3.8300000000000001E-3</v>
      </c>
      <c r="J1833" s="59">
        <v>1.265E-2</v>
      </c>
      <c r="K1833" s="59">
        <v>-3.6999999999999999E-4</v>
      </c>
      <c r="L1833" s="59">
        <v>-5.9999999999999995E-4</v>
      </c>
      <c r="M1833" s="59">
        <v>2.3000000000000001E-4</v>
      </c>
      <c r="N1833" s="59">
        <v>-0.12709999999999999</v>
      </c>
      <c r="O1833" s="19">
        <v>212.0197</v>
      </c>
      <c r="P1833" s="19">
        <v>107.4803</v>
      </c>
      <c r="Q1833" s="18">
        <v>2.0569999999999999</v>
      </c>
      <c r="R1833" s="18">
        <v>7.1980000000000004</v>
      </c>
      <c r="S1833" s="18">
        <v>2.4430000000000001</v>
      </c>
      <c r="T1833" s="18">
        <v>8.5210000000000008</v>
      </c>
      <c r="U1833" s="18">
        <v>7.4249999999999998</v>
      </c>
      <c r="V1833" s="18">
        <v>7.774</v>
      </c>
    </row>
    <row r="1834" spans="1:22" s="52" customFormat="1" x14ac:dyDescent="0.25">
      <c r="A1834" s="53">
        <v>44245</v>
      </c>
      <c r="B1834" s="14">
        <v>9</v>
      </c>
      <c r="C1834" s="57">
        <v>318195950000</v>
      </c>
      <c r="D1834" s="57">
        <v>8343078770</v>
      </c>
      <c r="E1834" s="57">
        <v>0</v>
      </c>
      <c r="F1834" s="57">
        <v>331389702299</v>
      </c>
      <c r="G1834" s="59">
        <v>2.0799999999999998E-3</v>
      </c>
      <c r="H1834" s="59">
        <v>-1.97E-3</v>
      </c>
      <c r="I1834" s="59">
        <v>4.0499999999999998E-3</v>
      </c>
      <c r="J1834" s="59">
        <v>4.3119999999999999E-2</v>
      </c>
      <c r="K1834" s="59">
        <v>1.5E-3</v>
      </c>
      <c r="L1834" s="59">
        <v>1.2700000000000001E-3</v>
      </c>
      <c r="M1834" s="59">
        <v>2.3000000000000001E-4</v>
      </c>
      <c r="N1834" s="59">
        <v>0.72641</v>
      </c>
      <c r="O1834" s="19">
        <v>212.33709999999999</v>
      </c>
      <c r="P1834" s="19">
        <v>107.6176</v>
      </c>
      <c r="Q1834" s="18">
        <v>2.0569999999999999</v>
      </c>
      <c r="R1834" s="18">
        <v>7.2009999999999996</v>
      </c>
      <c r="S1834" s="18">
        <v>2.44</v>
      </c>
      <c r="T1834" s="18">
        <v>8.5210000000000008</v>
      </c>
      <c r="U1834" s="18">
        <v>7.3819999999999997</v>
      </c>
      <c r="V1834" s="18">
        <v>7.7119999999999997</v>
      </c>
    </row>
    <row r="1835" spans="1:22" s="52" customFormat="1" x14ac:dyDescent="0.25">
      <c r="A1835" s="53">
        <v>44246</v>
      </c>
      <c r="B1835" s="14">
        <v>9</v>
      </c>
      <c r="C1835" s="57">
        <v>318195950000</v>
      </c>
      <c r="D1835" s="57">
        <v>8417570546</v>
      </c>
      <c r="E1835" s="57">
        <v>0</v>
      </c>
      <c r="F1835" s="57">
        <v>331520403716</v>
      </c>
      <c r="G1835" s="59">
        <v>2.48E-3</v>
      </c>
      <c r="H1835" s="59">
        <v>-1.8E-3</v>
      </c>
      <c r="I1835" s="59">
        <v>4.28E-3</v>
      </c>
      <c r="J1835" s="59">
        <v>4.8710000000000003E-2</v>
      </c>
      <c r="K1835" s="59">
        <v>3.8999999999999999E-4</v>
      </c>
      <c r="L1835" s="59">
        <v>1.7000000000000001E-4</v>
      </c>
      <c r="M1835" s="59">
        <v>2.2000000000000001E-4</v>
      </c>
      <c r="N1835" s="59">
        <v>0.15479999999999999</v>
      </c>
      <c r="O1835" s="19">
        <v>212.42089999999999</v>
      </c>
      <c r="P1835" s="19">
        <v>107.63590000000001</v>
      </c>
      <c r="Q1835" s="18">
        <v>2.0539999999999998</v>
      </c>
      <c r="R1835" s="18">
        <v>7.1879999999999997</v>
      </c>
      <c r="S1835" s="18">
        <v>2.4369999999999998</v>
      </c>
      <c r="T1835" s="18">
        <v>8.5210000000000008</v>
      </c>
      <c r="U1835" s="18">
        <v>7.3719999999999999</v>
      </c>
      <c r="V1835" s="18">
        <v>7.7030000000000003</v>
      </c>
    </row>
    <row r="1836" spans="1:22" s="52" customFormat="1" x14ac:dyDescent="0.25">
      <c r="A1836" s="53">
        <v>44249</v>
      </c>
      <c r="B1836" s="14">
        <v>9</v>
      </c>
      <c r="C1836" s="57">
        <v>318195950000</v>
      </c>
      <c r="D1836" s="57">
        <v>8641045875</v>
      </c>
      <c r="E1836" s="57">
        <v>0</v>
      </c>
      <c r="F1836" s="57">
        <v>331224703128</v>
      </c>
      <c r="G1836" s="59">
        <v>1.58E-3</v>
      </c>
      <c r="H1836" s="59">
        <v>-3.3700000000000002E-3</v>
      </c>
      <c r="I1836" s="59">
        <v>4.96E-3</v>
      </c>
      <c r="J1836" s="59">
        <v>2.6620000000000001E-2</v>
      </c>
      <c r="K1836" s="59">
        <v>-8.8999999999999995E-4</v>
      </c>
      <c r="L1836" s="59">
        <v>-1.57E-3</v>
      </c>
      <c r="M1836" s="59">
        <v>6.7000000000000002E-4</v>
      </c>
      <c r="N1836" s="59">
        <v>-0.10288</v>
      </c>
      <c r="O1836" s="19">
        <v>212.23140000000001</v>
      </c>
      <c r="P1836" s="19">
        <v>107.4666</v>
      </c>
      <c r="Q1836" s="18">
        <v>2.044</v>
      </c>
      <c r="R1836" s="18">
        <v>7.1369999999999996</v>
      </c>
      <c r="S1836" s="18">
        <v>2.4289999999999998</v>
      </c>
      <c r="T1836" s="18">
        <v>8.5210000000000008</v>
      </c>
      <c r="U1836" s="18">
        <v>7.4059999999999997</v>
      </c>
      <c r="V1836" s="18">
        <v>7.7759999999999998</v>
      </c>
    </row>
    <row r="1837" spans="1:22" s="52" customFormat="1" x14ac:dyDescent="0.25">
      <c r="A1837" s="53">
        <v>44250</v>
      </c>
      <c r="B1837" s="14">
        <v>9</v>
      </c>
      <c r="C1837" s="57">
        <v>318195950000</v>
      </c>
      <c r="D1837" s="57">
        <v>8715537661</v>
      </c>
      <c r="E1837" s="57">
        <v>0</v>
      </c>
      <c r="F1837" s="57">
        <v>331313175378</v>
      </c>
      <c r="G1837" s="59">
        <v>1.8500000000000001E-3</v>
      </c>
      <c r="H1837" s="59">
        <v>-3.3300000000000001E-3</v>
      </c>
      <c r="I1837" s="59">
        <v>5.1799999999999997E-3</v>
      </c>
      <c r="J1837" s="59">
        <v>2.981E-2</v>
      </c>
      <c r="K1837" s="59">
        <v>2.7E-4</v>
      </c>
      <c r="L1837" s="59">
        <v>4.0000000000000003E-5</v>
      </c>
      <c r="M1837" s="59">
        <v>2.2000000000000001E-4</v>
      </c>
      <c r="N1837" s="59">
        <v>0.10238999999999999</v>
      </c>
      <c r="O1837" s="19">
        <v>212.28809999999999</v>
      </c>
      <c r="P1837" s="19">
        <v>107.4712</v>
      </c>
      <c r="Q1837" s="18">
        <v>2.0409999999999999</v>
      </c>
      <c r="R1837" s="18">
        <v>7.1239999999999997</v>
      </c>
      <c r="S1837" s="18">
        <v>2.427</v>
      </c>
      <c r="T1837" s="18">
        <v>8.5210000000000008</v>
      </c>
      <c r="U1837" s="18">
        <v>7.3970000000000002</v>
      </c>
      <c r="V1837" s="18">
        <v>7.774</v>
      </c>
    </row>
    <row r="1838" spans="1:22" s="52" customFormat="1" x14ac:dyDescent="0.25">
      <c r="A1838" s="53">
        <v>44251</v>
      </c>
      <c r="B1838" s="14">
        <v>9</v>
      </c>
      <c r="C1838" s="57">
        <v>318195950000</v>
      </c>
      <c r="D1838" s="57">
        <v>8790029435</v>
      </c>
      <c r="E1838" s="57">
        <v>0</v>
      </c>
      <c r="F1838" s="57">
        <v>331485521536</v>
      </c>
      <c r="G1838" s="59">
        <v>2.3700000000000001E-3</v>
      </c>
      <c r="H1838" s="59">
        <v>-3.0300000000000001E-3</v>
      </c>
      <c r="I1838" s="59">
        <v>5.4099999999999999E-3</v>
      </c>
      <c r="J1838" s="59">
        <v>3.671E-2</v>
      </c>
      <c r="K1838" s="59">
        <v>5.1999999999999995E-4</v>
      </c>
      <c r="L1838" s="59">
        <v>2.9999999999999997E-4</v>
      </c>
      <c r="M1838" s="59">
        <v>2.2000000000000001E-4</v>
      </c>
      <c r="N1838" s="59">
        <v>0.20902999999999999</v>
      </c>
      <c r="O1838" s="19">
        <v>212.39850000000001</v>
      </c>
      <c r="P1838" s="19">
        <v>107.5031</v>
      </c>
      <c r="Q1838" s="18">
        <v>2.0390000000000001</v>
      </c>
      <c r="R1838" s="18">
        <v>7.1150000000000002</v>
      </c>
      <c r="S1838" s="18">
        <v>2.4239999999999999</v>
      </c>
      <c r="T1838" s="18">
        <v>8.5210000000000008</v>
      </c>
      <c r="U1838" s="18">
        <v>7.3849999999999998</v>
      </c>
      <c r="V1838" s="18">
        <v>7.758</v>
      </c>
    </row>
    <row r="1839" spans="1:22" s="52" customFormat="1" x14ac:dyDescent="0.25">
      <c r="A1839" s="53">
        <v>44252</v>
      </c>
      <c r="B1839" s="14">
        <v>9</v>
      </c>
      <c r="C1839" s="57">
        <v>318195950000</v>
      </c>
      <c r="D1839" s="57">
        <v>8864521182</v>
      </c>
      <c r="E1839" s="57">
        <v>0</v>
      </c>
      <c r="F1839" s="57">
        <v>331571824959</v>
      </c>
      <c r="G1839" s="59">
        <v>2.63E-3</v>
      </c>
      <c r="H1839" s="59">
        <v>-3.0000000000000001E-3</v>
      </c>
      <c r="I1839" s="59">
        <v>5.6299999999999996E-3</v>
      </c>
      <c r="J1839" s="59">
        <v>3.916E-2</v>
      </c>
      <c r="K1839" s="59">
        <v>2.5999999999999998E-4</v>
      </c>
      <c r="L1839" s="59">
        <v>4.0000000000000003E-5</v>
      </c>
      <c r="M1839" s="59">
        <v>2.2000000000000001E-4</v>
      </c>
      <c r="N1839" s="59">
        <v>9.9680000000000005E-2</v>
      </c>
      <c r="O1839" s="19">
        <v>212.4538</v>
      </c>
      <c r="P1839" s="19">
        <v>107.5069</v>
      </c>
      <c r="Q1839" s="18">
        <v>2.036</v>
      </c>
      <c r="R1839" s="18">
        <v>7.1020000000000003</v>
      </c>
      <c r="S1839" s="18">
        <v>2.4209999999999998</v>
      </c>
      <c r="T1839" s="18">
        <v>8.5210000000000008</v>
      </c>
      <c r="U1839" s="18">
        <v>7.3819999999999997</v>
      </c>
      <c r="V1839" s="18">
        <v>7.7560000000000002</v>
      </c>
    </row>
    <row r="1840" spans="1:22" s="52" customFormat="1" x14ac:dyDescent="0.25">
      <c r="A1840" s="53">
        <v>44253</v>
      </c>
      <c r="B1840" s="14">
        <v>9</v>
      </c>
      <c r="C1840" s="57">
        <v>318195950000</v>
      </c>
      <c r="D1840" s="57">
        <v>8939012980</v>
      </c>
      <c r="E1840" s="57">
        <v>0</v>
      </c>
      <c r="F1840" s="57">
        <v>331678985681</v>
      </c>
      <c r="G1840" s="59">
        <v>2.96E-3</v>
      </c>
      <c r="H1840" s="59">
        <v>-2.8999999999999998E-3</v>
      </c>
      <c r="I1840" s="59">
        <v>5.8599999999999998E-3</v>
      </c>
      <c r="J1840" s="59">
        <v>4.2340000000000003E-2</v>
      </c>
      <c r="K1840" s="59">
        <v>3.2000000000000003E-4</v>
      </c>
      <c r="L1840" s="59">
        <v>1E-4</v>
      </c>
      <c r="M1840" s="59">
        <v>2.2000000000000001E-4</v>
      </c>
      <c r="N1840" s="59">
        <v>0.12518000000000001</v>
      </c>
      <c r="O1840" s="19">
        <v>212.52250000000001</v>
      </c>
      <c r="P1840" s="19">
        <v>107.5176</v>
      </c>
      <c r="Q1840" s="18">
        <v>2.0339999999999998</v>
      </c>
      <c r="R1840" s="18">
        <v>7.093</v>
      </c>
      <c r="S1840" s="18">
        <v>2.4180000000000001</v>
      </c>
      <c r="T1840" s="18">
        <v>8.5210000000000008</v>
      </c>
      <c r="U1840" s="18">
        <v>7.3789999999999996</v>
      </c>
      <c r="V1840" s="18">
        <v>7.75</v>
      </c>
    </row>
    <row r="1841" spans="1:22" s="52" customFormat="1" x14ac:dyDescent="0.25">
      <c r="A1841" s="53">
        <v>44255</v>
      </c>
      <c r="B1841" s="14">
        <v>9</v>
      </c>
      <c r="C1841" s="57">
        <v>318195950000</v>
      </c>
      <c r="D1841" s="57">
        <v>9087996568</v>
      </c>
      <c r="E1841" s="57">
        <v>0</v>
      </c>
      <c r="F1841" s="57">
        <v>331827969270</v>
      </c>
      <c r="G1841" s="59">
        <v>3.4099999999999998E-3</v>
      </c>
      <c r="H1841" s="59">
        <v>-2.8999999999999998E-3</v>
      </c>
      <c r="I1841" s="59">
        <v>6.3099999999999996E-3</v>
      </c>
      <c r="J1841" s="59">
        <v>4.5359999999999998E-2</v>
      </c>
      <c r="K1841" s="59">
        <v>4.4999999999999999E-4</v>
      </c>
      <c r="L1841" s="59">
        <v>0</v>
      </c>
      <c r="M1841" s="59">
        <v>4.4999999999999999E-4</v>
      </c>
      <c r="N1841" s="59">
        <v>8.541E-2</v>
      </c>
      <c r="O1841" s="19">
        <v>212.61799999999999</v>
      </c>
      <c r="P1841" s="19">
        <v>107.5176</v>
      </c>
      <c r="Q1841" s="18">
        <v>2.0339999999999998</v>
      </c>
      <c r="R1841" s="18">
        <v>7.093</v>
      </c>
      <c r="S1841" s="18">
        <v>2.4129999999999998</v>
      </c>
      <c r="T1841" s="18">
        <v>8.5210000000000008</v>
      </c>
      <c r="U1841" s="18">
        <v>7.3789999999999996</v>
      </c>
      <c r="V1841" s="18">
        <v>7.75</v>
      </c>
    </row>
    <row r="1842" spans="1:22" s="52" customFormat="1" x14ac:dyDescent="0.25">
      <c r="A1842" s="53">
        <v>44256</v>
      </c>
      <c r="B1842" s="14">
        <v>9</v>
      </c>
      <c r="C1842" s="57">
        <v>331501170000</v>
      </c>
      <c r="D1842" s="57">
        <v>9454300407</v>
      </c>
      <c r="E1842" s="57">
        <v>0</v>
      </c>
      <c r="F1842" s="57">
        <v>344763811257</v>
      </c>
      <c r="G1842" s="59">
        <v>3.2000000000000003E-4</v>
      </c>
      <c r="H1842" s="59">
        <v>1E-4</v>
      </c>
      <c r="I1842" s="59">
        <v>2.2000000000000001E-4</v>
      </c>
      <c r="J1842" s="59">
        <v>0.12451</v>
      </c>
      <c r="K1842" s="59">
        <v>3.2000000000000003E-4</v>
      </c>
      <c r="L1842" s="59">
        <v>1E-4</v>
      </c>
      <c r="M1842" s="59">
        <v>2.2000000000000001E-4</v>
      </c>
      <c r="N1842" s="59">
        <v>0.12451</v>
      </c>
      <c r="O1842" s="19">
        <v>212.68629999999999</v>
      </c>
      <c r="P1842" s="19">
        <v>107.5282</v>
      </c>
      <c r="Q1842" s="18">
        <v>2.0880000000000001</v>
      </c>
      <c r="R1842" s="18">
        <v>7.3970000000000002</v>
      </c>
      <c r="S1842" s="18">
        <v>2.4910000000000001</v>
      </c>
      <c r="T1842" s="18">
        <v>8.44</v>
      </c>
      <c r="U1842" s="18">
        <v>7.39</v>
      </c>
      <c r="V1842" s="18">
        <v>7.7679999999999998</v>
      </c>
    </row>
    <row r="1843" spans="1:22" s="52" customFormat="1" x14ac:dyDescent="0.25">
      <c r="A1843" s="53">
        <v>44257</v>
      </c>
      <c r="B1843" s="14">
        <v>9</v>
      </c>
      <c r="C1843" s="57">
        <v>331501170000</v>
      </c>
      <c r="D1843" s="57">
        <v>9531164689</v>
      </c>
      <c r="E1843" s="57">
        <v>0</v>
      </c>
      <c r="F1843" s="57">
        <v>345161490879</v>
      </c>
      <c r="G1843" s="59">
        <v>1.48E-3</v>
      </c>
      <c r="H1843" s="59">
        <v>1.0300000000000001E-3</v>
      </c>
      <c r="I1843" s="59">
        <v>4.4999999999999999E-4</v>
      </c>
      <c r="J1843" s="59">
        <v>0.30874000000000001</v>
      </c>
      <c r="K1843" s="59">
        <v>1.15E-3</v>
      </c>
      <c r="L1843" s="59">
        <v>9.3000000000000005E-4</v>
      </c>
      <c r="M1843" s="59">
        <v>2.2000000000000001E-4</v>
      </c>
      <c r="N1843" s="59">
        <v>0.52315</v>
      </c>
      <c r="O1843" s="19">
        <v>212.93170000000001</v>
      </c>
      <c r="P1843" s="19">
        <v>107.6283</v>
      </c>
      <c r="Q1843" s="18">
        <v>2.0870000000000002</v>
      </c>
      <c r="R1843" s="18">
        <v>7.3949999999999996</v>
      </c>
      <c r="S1843" s="18">
        <v>2.488</v>
      </c>
      <c r="T1843" s="18">
        <v>8.44</v>
      </c>
      <c r="U1843" s="18">
        <v>7.3620000000000001</v>
      </c>
      <c r="V1843" s="18">
        <v>7.7229999999999999</v>
      </c>
    </row>
    <row r="1844" spans="1:22" s="52" customFormat="1" x14ac:dyDescent="0.25">
      <c r="A1844" s="53">
        <v>44258</v>
      </c>
      <c r="B1844" s="14">
        <v>9</v>
      </c>
      <c r="C1844" s="57">
        <v>331501170000</v>
      </c>
      <c r="D1844" s="57">
        <v>9608028931</v>
      </c>
      <c r="E1844" s="57">
        <v>0</v>
      </c>
      <c r="F1844" s="57">
        <v>345020243848</v>
      </c>
      <c r="G1844" s="59">
        <v>1.07E-3</v>
      </c>
      <c r="H1844" s="59">
        <v>4.0000000000000002E-4</v>
      </c>
      <c r="I1844" s="59">
        <v>6.7000000000000002E-4</v>
      </c>
      <c r="J1844" s="59">
        <v>0.13835</v>
      </c>
      <c r="K1844" s="59">
        <v>-4.0999999999999999E-4</v>
      </c>
      <c r="L1844" s="59">
        <v>-6.3000000000000003E-4</v>
      </c>
      <c r="M1844" s="59">
        <v>2.2000000000000001E-4</v>
      </c>
      <c r="N1844" s="59">
        <v>-0.13877</v>
      </c>
      <c r="O1844" s="19">
        <v>212.84450000000001</v>
      </c>
      <c r="P1844" s="19">
        <v>107.56019999999999</v>
      </c>
      <c r="Q1844" s="18">
        <v>2.0830000000000002</v>
      </c>
      <c r="R1844" s="18">
        <v>7.3769999999999998</v>
      </c>
      <c r="S1844" s="18">
        <v>2.4849999999999999</v>
      </c>
      <c r="T1844" s="18">
        <v>8.44</v>
      </c>
      <c r="U1844" s="18">
        <v>7.3810000000000002</v>
      </c>
      <c r="V1844" s="18">
        <v>7.7519999999999998</v>
      </c>
    </row>
    <row r="1845" spans="1:22" s="52" customFormat="1" x14ac:dyDescent="0.25">
      <c r="A1845" s="53">
        <v>44259</v>
      </c>
      <c r="B1845" s="14">
        <v>9</v>
      </c>
      <c r="C1845" s="57">
        <v>331501170000</v>
      </c>
      <c r="D1845" s="57">
        <v>9684893209</v>
      </c>
      <c r="E1845" s="57">
        <v>0</v>
      </c>
      <c r="F1845" s="57">
        <v>345096445690</v>
      </c>
      <c r="G1845" s="59">
        <v>1.2899999999999999E-3</v>
      </c>
      <c r="H1845" s="59">
        <v>3.8999999999999999E-4</v>
      </c>
      <c r="I1845" s="59">
        <v>8.8999999999999995E-4</v>
      </c>
      <c r="J1845" s="59">
        <v>0.1245</v>
      </c>
      <c r="K1845" s="59">
        <v>2.2000000000000001E-4</v>
      </c>
      <c r="L1845" s="59">
        <v>0</v>
      </c>
      <c r="M1845" s="59">
        <v>2.2000000000000001E-4</v>
      </c>
      <c r="N1845" s="59">
        <v>8.3940000000000001E-2</v>
      </c>
      <c r="O1845" s="19">
        <v>212.89150000000001</v>
      </c>
      <c r="P1845" s="19">
        <v>107.56</v>
      </c>
      <c r="Q1845" s="18">
        <v>2.081</v>
      </c>
      <c r="R1845" s="18">
        <v>7.3650000000000002</v>
      </c>
      <c r="S1845" s="18">
        <v>2.4820000000000002</v>
      </c>
      <c r="T1845" s="18">
        <v>8.44</v>
      </c>
      <c r="U1845" s="18">
        <v>7.3819999999999997</v>
      </c>
      <c r="V1845" s="18">
        <v>7.7519999999999998</v>
      </c>
    </row>
    <row r="1846" spans="1:22" s="52" customFormat="1" x14ac:dyDescent="0.25">
      <c r="A1846" s="53">
        <v>44260</v>
      </c>
      <c r="B1846" s="14">
        <v>9</v>
      </c>
      <c r="C1846" s="57">
        <v>331501170000</v>
      </c>
      <c r="D1846" s="57">
        <v>9761757397</v>
      </c>
      <c r="E1846" s="57">
        <v>0</v>
      </c>
      <c r="F1846" s="57">
        <v>345109767388</v>
      </c>
      <c r="G1846" s="59">
        <v>1.33E-3</v>
      </c>
      <c r="H1846" s="59">
        <v>2.1000000000000001E-4</v>
      </c>
      <c r="I1846" s="59">
        <v>1.1199999999999999E-3</v>
      </c>
      <c r="J1846" s="59">
        <v>0.10151</v>
      </c>
      <c r="K1846" s="59">
        <v>4.0000000000000003E-5</v>
      </c>
      <c r="L1846" s="59">
        <v>-1.8000000000000001E-4</v>
      </c>
      <c r="M1846" s="59">
        <v>2.2000000000000001E-4</v>
      </c>
      <c r="N1846" s="59">
        <v>1.4189999999999999E-2</v>
      </c>
      <c r="O1846" s="19">
        <v>212.8998</v>
      </c>
      <c r="P1846" s="19">
        <v>107.5402</v>
      </c>
      <c r="Q1846" s="18">
        <v>2.0779999999999998</v>
      </c>
      <c r="R1846" s="18">
        <v>7.3520000000000003</v>
      </c>
      <c r="S1846" s="18">
        <v>2.48</v>
      </c>
      <c r="T1846" s="18">
        <v>8.44</v>
      </c>
      <c r="U1846" s="18">
        <v>7.3879999999999999</v>
      </c>
      <c r="V1846" s="18">
        <v>7.76</v>
      </c>
    </row>
    <row r="1847" spans="1:22" s="52" customFormat="1" x14ac:dyDescent="0.25">
      <c r="A1847" s="53">
        <v>44264</v>
      </c>
      <c r="B1847" s="14">
        <v>9</v>
      </c>
      <c r="C1847" s="57">
        <v>331501170000</v>
      </c>
      <c r="D1847" s="57">
        <v>10069214306</v>
      </c>
      <c r="E1847" s="57">
        <v>0</v>
      </c>
      <c r="F1847" s="57">
        <v>344561486135</v>
      </c>
      <c r="G1847" s="59">
        <v>-2.7E-4</v>
      </c>
      <c r="H1847" s="59">
        <v>-2.2699999999999999E-3</v>
      </c>
      <c r="I1847" s="59">
        <v>2.0100000000000001E-3</v>
      </c>
      <c r="J1847" s="59">
        <v>-1.0710000000000001E-2</v>
      </c>
      <c r="K1847" s="59">
        <v>-1.5900000000000001E-3</v>
      </c>
      <c r="L1847" s="59">
        <v>-2.48E-3</v>
      </c>
      <c r="M1847" s="59">
        <v>8.8999999999999995E-4</v>
      </c>
      <c r="N1847" s="59">
        <v>-0.13505</v>
      </c>
      <c r="O1847" s="19">
        <v>212.5615</v>
      </c>
      <c r="P1847" s="19">
        <v>107.2732</v>
      </c>
      <c r="Q1847" s="18">
        <v>2.0630000000000002</v>
      </c>
      <c r="R1847" s="18">
        <v>7.2809999999999997</v>
      </c>
      <c r="S1847" s="18">
        <v>2.4689999999999999</v>
      </c>
      <c r="T1847" s="18">
        <v>8.44</v>
      </c>
      <c r="U1847" s="18">
        <v>7.4749999999999996</v>
      </c>
      <c r="V1847" s="18">
        <v>7.8769999999999998</v>
      </c>
    </row>
    <row r="1848" spans="1:22" s="52" customFormat="1" x14ac:dyDescent="0.25">
      <c r="A1848" s="53">
        <v>44265</v>
      </c>
      <c r="B1848" s="14">
        <v>9</v>
      </c>
      <c r="C1848" s="57">
        <v>331501170000</v>
      </c>
      <c r="D1848" s="57">
        <v>10146078586</v>
      </c>
      <c r="E1848" s="57">
        <v>0</v>
      </c>
      <c r="F1848" s="57">
        <v>344528877782</v>
      </c>
      <c r="G1848" s="59">
        <v>-3.6000000000000002E-4</v>
      </c>
      <c r="H1848" s="59">
        <v>-2.5899999999999999E-3</v>
      </c>
      <c r="I1848" s="59">
        <v>2.2300000000000002E-3</v>
      </c>
      <c r="J1848" s="59">
        <v>-1.306E-2</v>
      </c>
      <c r="K1848" s="59">
        <v>-9.0000000000000006E-5</v>
      </c>
      <c r="L1848" s="59">
        <v>-3.2000000000000003E-4</v>
      </c>
      <c r="M1848" s="59">
        <v>2.2000000000000001E-4</v>
      </c>
      <c r="N1848" s="59">
        <v>-3.3950000000000001E-2</v>
      </c>
      <c r="O1848" s="19">
        <v>212.54140000000001</v>
      </c>
      <c r="P1848" s="19">
        <v>107.23909999999999</v>
      </c>
      <c r="Q1848" s="18">
        <v>2.06</v>
      </c>
      <c r="R1848" s="18">
        <v>7.266</v>
      </c>
      <c r="S1848" s="18">
        <v>2.4660000000000002</v>
      </c>
      <c r="T1848" s="18">
        <v>8.44</v>
      </c>
      <c r="U1848" s="18">
        <v>7.4829999999999997</v>
      </c>
      <c r="V1848" s="18">
        <v>7.891</v>
      </c>
    </row>
    <row r="1849" spans="1:22" s="52" customFormat="1" x14ac:dyDescent="0.25">
      <c r="A1849" s="53">
        <v>44266</v>
      </c>
      <c r="B1849" s="14">
        <v>9</v>
      </c>
      <c r="C1849" s="57">
        <v>331501170000</v>
      </c>
      <c r="D1849" s="57">
        <v>10222942750</v>
      </c>
      <c r="E1849" s="57">
        <v>0</v>
      </c>
      <c r="F1849" s="57">
        <v>345081847621</v>
      </c>
      <c r="G1849" s="59">
        <v>1.24E-3</v>
      </c>
      <c r="H1849" s="59">
        <v>-1.2099999999999999E-3</v>
      </c>
      <c r="I1849" s="59">
        <v>2.4499999999999999E-3</v>
      </c>
      <c r="J1849" s="59">
        <v>4.2130000000000001E-2</v>
      </c>
      <c r="K1849" s="59">
        <v>1.6100000000000001E-3</v>
      </c>
      <c r="L1849" s="59">
        <v>1.3799999999999999E-3</v>
      </c>
      <c r="M1849" s="59">
        <v>2.2000000000000001E-4</v>
      </c>
      <c r="N1849" s="59">
        <v>0.79562999999999995</v>
      </c>
      <c r="O1849" s="19">
        <v>212.88249999999999</v>
      </c>
      <c r="P1849" s="19">
        <v>107.38760000000001</v>
      </c>
      <c r="Q1849" s="18">
        <v>2.06</v>
      </c>
      <c r="R1849" s="18">
        <v>7.2670000000000003</v>
      </c>
      <c r="S1849" s="18">
        <v>2.4630000000000001</v>
      </c>
      <c r="T1849" s="18">
        <v>8.44</v>
      </c>
      <c r="U1849" s="18">
        <v>7.431</v>
      </c>
      <c r="V1849" s="18">
        <v>7.8239999999999998</v>
      </c>
    </row>
    <row r="1850" spans="1:22" s="52" customFormat="1" x14ac:dyDescent="0.25">
      <c r="A1850" s="53">
        <v>44267</v>
      </c>
      <c r="B1850" s="14">
        <v>9</v>
      </c>
      <c r="C1850" s="57">
        <v>331501170000</v>
      </c>
      <c r="D1850" s="57">
        <v>10299806968</v>
      </c>
      <c r="E1850" s="57">
        <v>0</v>
      </c>
      <c r="F1850" s="57">
        <v>345031509674</v>
      </c>
      <c r="G1850" s="59">
        <v>1.1000000000000001E-3</v>
      </c>
      <c r="H1850" s="59">
        <v>-1.58E-3</v>
      </c>
      <c r="I1850" s="59">
        <v>2.6800000000000001E-3</v>
      </c>
      <c r="J1850" s="59">
        <v>3.3950000000000001E-2</v>
      </c>
      <c r="K1850" s="59">
        <v>-1.4999999999999999E-4</v>
      </c>
      <c r="L1850" s="59">
        <v>-3.6999999999999999E-4</v>
      </c>
      <c r="M1850" s="59">
        <v>2.2000000000000001E-4</v>
      </c>
      <c r="N1850" s="59">
        <v>-5.185E-2</v>
      </c>
      <c r="O1850" s="19">
        <v>212.85149999999999</v>
      </c>
      <c r="P1850" s="19">
        <v>107.3479</v>
      </c>
      <c r="Q1850" s="18">
        <v>2.0569999999999999</v>
      </c>
      <c r="R1850" s="18">
        <v>7.2519999999999998</v>
      </c>
      <c r="S1850" s="18">
        <v>2.46</v>
      </c>
      <c r="T1850" s="18">
        <v>8.44</v>
      </c>
      <c r="U1850" s="18">
        <v>7.444</v>
      </c>
      <c r="V1850" s="18">
        <v>7.8419999999999996</v>
      </c>
    </row>
    <row r="1851" spans="1:22" s="52" customFormat="1" x14ac:dyDescent="0.25">
      <c r="A1851" s="53">
        <v>44270</v>
      </c>
      <c r="B1851" s="14">
        <v>9</v>
      </c>
      <c r="C1851" s="57">
        <v>331501170000</v>
      </c>
      <c r="D1851" s="57">
        <v>10530399713</v>
      </c>
      <c r="E1851" s="57">
        <v>0</v>
      </c>
      <c r="F1851" s="57">
        <v>344980916310</v>
      </c>
      <c r="G1851" s="59">
        <v>9.5E-4</v>
      </c>
      <c r="H1851" s="59">
        <v>-2.3900000000000002E-3</v>
      </c>
      <c r="I1851" s="59">
        <v>3.3500000000000001E-3</v>
      </c>
      <c r="J1851" s="59">
        <v>2.341E-2</v>
      </c>
      <c r="K1851" s="59">
        <v>-1.4999999999999999E-4</v>
      </c>
      <c r="L1851" s="59">
        <v>-8.0999999999999996E-4</v>
      </c>
      <c r="M1851" s="59">
        <v>6.7000000000000002E-4</v>
      </c>
      <c r="N1851" s="59">
        <v>-1.7680000000000001E-2</v>
      </c>
      <c r="O1851" s="19">
        <v>212.8203</v>
      </c>
      <c r="P1851" s="19">
        <v>107.2602</v>
      </c>
      <c r="Q1851" s="18">
        <v>2.0470000000000002</v>
      </c>
      <c r="R1851" s="18">
        <v>7.2089999999999996</v>
      </c>
      <c r="S1851" s="18">
        <v>2.452</v>
      </c>
      <c r="T1851" s="18">
        <v>8.44</v>
      </c>
      <c r="U1851" s="18">
        <v>7.4720000000000004</v>
      </c>
      <c r="V1851" s="18">
        <v>7.8789999999999996</v>
      </c>
    </row>
    <row r="1852" spans="1:22" s="52" customFormat="1" x14ac:dyDescent="0.25">
      <c r="A1852" s="53">
        <v>44271</v>
      </c>
      <c r="B1852" s="14">
        <v>9</v>
      </c>
      <c r="C1852" s="57">
        <v>331501170000</v>
      </c>
      <c r="D1852" s="57">
        <v>10607263900</v>
      </c>
      <c r="E1852" s="57">
        <v>0</v>
      </c>
      <c r="F1852" s="57">
        <v>345011335312</v>
      </c>
      <c r="G1852" s="59">
        <v>1.0399999999999999E-3</v>
      </c>
      <c r="H1852" s="59">
        <v>-2.5300000000000001E-3</v>
      </c>
      <c r="I1852" s="59">
        <v>3.5699999999999998E-3</v>
      </c>
      <c r="J1852" s="59">
        <v>2.3990000000000001E-2</v>
      </c>
      <c r="K1852" s="59">
        <v>9.0000000000000006E-5</v>
      </c>
      <c r="L1852" s="59">
        <v>-1.2999999999999999E-4</v>
      </c>
      <c r="M1852" s="59">
        <v>2.2000000000000001E-4</v>
      </c>
      <c r="N1852" s="59">
        <v>3.2710000000000003E-2</v>
      </c>
      <c r="O1852" s="19">
        <v>212.839</v>
      </c>
      <c r="P1852" s="19">
        <v>107.2457</v>
      </c>
      <c r="Q1852" s="18">
        <v>2.044</v>
      </c>
      <c r="R1852" s="18">
        <v>7.1929999999999996</v>
      </c>
      <c r="S1852" s="18">
        <v>2.4489999999999998</v>
      </c>
      <c r="T1852" s="18">
        <v>8.44</v>
      </c>
      <c r="U1852" s="18">
        <v>7.46</v>
      </c>
      <c r="V1852" s="18">
        <v>7.8849999999999998</v>
      </c>
    </row>
    <row r="1853" spans="1:22" s="52" customFormat="1" x14ac:dyDescent="0.25">
      <c r="A1853" s="53">
        <v>44272</v>
      </c>
      <c r="B1853" s="14">
        <v>9</v>
      </c>
      <c r="C1853" s="57">
        <v>331501170000</v>
      </c>
      <c r="D1853" s="57">
        <v>10684128189</v>
      </c>
      <c r="E1853" s="57">
        <v>0</v>
      </c>
      <c r="F1853" s="57">
        <v>345385664832</v>
      </c>
      <c r="G1853" s="59">
        <v>2.1299999999999999E-3</v>
      </c>
      <c r="H1853" s="59">
        <v>-1.67E-3</v>
      </c>
      <c r="I1853" s="59">
        <v>3.79E-3</v>
      </c>
      <c r="J1853" s="59">
        <v>4.6649999999999997E-2</v>
      </c>
      <c r="K1853" s="59">
        <v>1.08E-3</v>
      </c>
      <c r="L1853" s="59">
        <v>8.5999999999999998E-4</v>
      </c>
      <c r="M1853" s="59">
        <v>2.2000000000000001E-4</v>
      </c>
      <c r="N1853" s="59">
        <v>0.48558000000000001</v>
      </c>
      <c r="O1853" s="19">
        <v>213.07</v>
      </c>
      <c r="P1853" s="19">
        <v>107.3385</v>
      </c>
      <c r="Q1853" s="18">
        <v>2.0430000000000001</v>
      </c>
      <c r="R1853" s="18">
        <v>7.1890000000000001</v>
      </c>
      <c r="S1853" s="18">
        <v>2.4470000000000001</v>
      </c>
      <c r="T1853" s="18">
        <v>8.44</v>
      </c>
      <c r="U1853" s="18">
        <v>7.4249999999999998</v>
      </c>
      <c r="V1853" s="18">
        <v>7.843</v>
      </c>
    </row>
    <row r="1854" spans="1:22" s="52" customFormat="1" x14ac:dyDescent="0.25">
      <c r="A1854" s="53">
        <v>44273</v>
      </c>
      <c r="B1854" s="14">
        <v>9</v>
      </c>
      <c r="C1854" s="57">
        <v>331501170000</v>
      </c>
      <c r="D1854" s="57">
        <v>10760992348</v>
      </c>
      <c r="E1854" s="57">
        <v>0</v>
      </c>
      <c r="F1854" s="57">
        <v>345574479876</v>
      </c>
      <c r="G1854" s="59">
        <v>2.6700000000000001E-3</v>
      </c>
      <c r="H1854" s="59">
        <v>-1.34E-3</v>
      </c>
      <c r="I1854" s="59">
        <v>4.0099999999999997E-3</v>
      </c>
      <c r="J1854" s="59">
        <v>5.5640000000000002E-2</v>
      </c>
      <c r="K1854" s="59">
        <v>5.5000000000000003E-4</v>
      </c>
      <c r="L1854" s="59">
        <v>3.2000000000000003E-4</v>
      </c>
      <c r="M1854" s="59">
        <v>2.2000000000000001E-4</v>
      </c>
      <c r="N1854" s="59">
        <v>0.22076999999999999</v>
      </c>
      <c r="O1854" s="19">
        <v>213.18639999999999</v>
      </c>
      <c r="P1854" s="19">
        <v>107.3734</v>
      </c>
      <c r="Q1854" s="18">
        <v>2.0409999999999999</v>
      </c>
      <c r="R1854" s="18">
        <v>7.181</v>
      </c>
      <c r="S1854" s="18">
        <v>2.444</v>
      </c>
      <c r="T1854" s="18">
        <v>8.44</v>
      </c>
      <c r="U1854" s="18">
        <v>7.4160000000000004</v>
      </c>
      <c r="V1854" s="18">
        <v>7.827</v>
      </c>
    </row>
    <row r="1855" spans="1:22" s="52" customFormat="1" x14ac:dyDescent="0.25">
      <c r="A1855" s="53">
        <v>44274</v>
      </c>
      <c r="B1855" s="14">
        <v>9</v>
      </c>
      <c r="C1855" s="57">
        <v>331501170000</v>
      </c>
      <c r="D1855" s="57">
        <v>10837856553</v>
      </c>
      <c r="E1855" s="57">
        <v>0</v>
      </c>
      <c r="F1855" s="57">
        <v>345575169314</v>
      </c>
      <c r="G1855" s="59">
        <v>2.6800000000000001E-3</v>
      </c>
      <c r="H1855" s="59">
        <v>-1.56E-3</v>
      </c>
      <c r="I1855" s="59">
        <v>4.2399999999999998E-3</v>
      </c>
      <c r="J1855" s="59">
        <v>5.2670000000000002E-2</v>
      </c>
      <c r="K1855" s="59">
        <v>0</v>
      </c>
      <c r="L1855" s="59">
        <v>-2.2000000000000001E-4</v>
      </c>
      <c r="M1855" s="59">
        <v>2.2000000000000001E-4</v>
      </c>
      <c r="N1855" s="59">
        <v>7.2999999999999996E-4</v>
      </c>
      <c r="O1855" s="19">
        <v>213.18690000000001</v>
      </c>
      <c r="P1855" s="19">
        <v>107.3497</v>
      </c>
      <c r="Q1855" s="18">
        <v>2.0379999999999998</v>
      </c>
      <c r="R1855" s="18">
        <v>7.165</v>
      </c>
      <c r="S1855" s="18">
        <v>2.4409999999999998</v>
      </c>
      <c r="T1855" s="18">
        <v>8.44</v>
      </c>
      <c r="U1855" s="18">
        <v>7.4219999999999997</v>
      </c>
      <c r="V1855" s="18">
        <v>7.8369999999999997</v>
      </c>
    </row>
    <row r="1856" spans="1:22" s="52" customFormat="1" x14ac:dyDescent="0.25">
      <c r="A1856" s="53">
        <v>44277</v>
      </c>
      <c r="B1856" s="14">
        <v>9</v>
      </c>
      <c r="C1856" s="57">
        <v>331501170000</v>
      </c>
      <c r="D1856" s="57">
        <v>11068449327</v>
      </c>
      <c r="E1856" s="57">
        <v>0</v>
      </c>
      <c r="F1856" s="57">
        <v>345725889823</v>
      </c>
      <c r="G1856" s="59">
        <v>3.1099999999999999E-3</v>
      </c>
      <c r="H1856" s="59">
        <v>-1.7899999999999999E-3</v>
      </c>
      <c r="I1856" s="59">
        <v>4.9100000000000003E-3</v>
      </c>
      <c r="J1856" s="59">
        <v>5.2920000000000002E-2</v>
      </c>
      <c r="K1856" s="59">
        <v>4.4000000000000002E-4</v>
      </c>
      <c r="L1856" s="59">
        <v>-2.3000000000000001E-4</v>
      </c>
      <c r="M1856" s="59">
        <v>6.7000000000000002E-4</v>
      </c>
      <c r="N1856" s="59">
        <v>5.4489999999999997E-2</v>
      </c>
      <c r="O1856" s="19">
        <v>213.27979999999999</v>
      </c>
      <c r="P1856" s="19">
        <v>107.3248</v>
      </c>
      <c r="Q1856" s="18">
        <v>2.0299999999999998</v>
      </c>
      <c r="R1856" s="18">
        <v>7.13</v>
      </c>
      <c r="S1856" s="18">
        <v>2.4329999999999998</v>
      </c>
      <c r="T1856" s="18">
        <v>8.44</v>
      </c>
      <c r="U1856" s="18">
        <v>7.4349999999999996</v>
      </c>
      <c r="V1856" s="18">
        <v>7.8470000000000004</v>
      </c>
    </row>
    <row r="1857" spans="1:22" s="52" customFormat="1" x14ac:dyDescent="0.25">
      <c r="A1857" s="53">
        <v>44278</v>
      </c>
      <c r="B1857" s="14">
        <v>9</v>
      </c>
      <c r="C1857" s="57">
        <v>331501170000</v>
      </c>
      <c r="D1857" s="57">
        <v>11145313507</v>
      </c>
      <c r="E1857" s="57">
        <v>0</v>
      </c>
      <c r="F1857" s="57">
        <v>346113743093</v>
      </c>
      <c r="G1857" s="59">
        <v>4.2399999999999998E-3</v>
      </c>
      <c r="H1857" s="59">
        <v>-8.8999999999999995E-4</v>
      </c>
      <c r="I1857" s="59">
        <v>5.13E-3</v>
      </c>
      <c r="J1857" s="59">
        <v>6.9419999999999996E-2</v>
      </c>
      <c r="K1857" s="59">
        <v>1.1199999999999999E-3</v>
      </c>
      <c r="L1857" s="59">
        <v>8.9999999999999998E-4</v>
      </c>
      <c r="M1857" s="59">
        <v>2.2000000000000001E-4</v>
      </c>
      <c r="N1857" s="59">
        <v>0.50568000000000002</v>
      </c>
      <c r="O1857" s="19">
        <v>213.51910000000001</v>
      </c>
      <c r="P1857" s="19">
        <v>107.4218</v>
      </c>
      <c r="Q1857" s="18">
        <v>2.0289999999999999</v>
      </c>
      <c r="R1857" s="18">
        <v>7.125</v>
      </c>
      <c r="S1857" s="18">
        <v>2.4300000000000002</v>
      </c>
      <c r="T1857" s="18">
        <v>8.44</v>
      </c>
      <c r="U1857" s="18">
        <v>7.4020000000000001</v>
      </c>
      <c r="V1857" s="18">
        <v>7.8019999999999996</v>
      </c>
    </row>
    <row r="1858" spans="1:22" s="52" customFormat="1" x14ac:dyDescent="0.25">
      <c r="A1858" s="53">
        <v>44279</v>
      </c>
      <c r="B1858" s="14">
        <v>9</v>
      </c>
      <c r="C1858" s="57">
        <v>331501170000</v>
      </c>
      <c r="D1858" s="57">
        <v>11222177760</v>
      </c>
      <c r="E1858" s="57">
        <v>0</v>
      </c>
      <c r="F1858" s="57">
        <v>345874786043</v>
      </c>
      <c r="G1858" s="59">
        <v>3.5500000000000002E-3</v>
      </c>
      <c r="H1858" s="59">
        <v>-1.81E-3</v>
      </c>
      <c r="I1858" s="59">
        <v>5.3499999999999997E-3</v>
      </c>
      <c r="J1858" s="59">
        <v>5.5289999999999999E-2</v>
      </c>
      <c r="K1858" s="59">
        <v>-6.8999999999999997E-4</v>
      </c>
      <c r="L1858" s="59">
        <v>-9.1E-4</v>
      </c>
      <c r="M1858" s="59">
        <v>2.2000000000000001E-4</v>
      </c>
      <c r="N1858" s="59">
        <v>-0.22281999999999999</v>
      </c>
      <c r="O1858" s="19">
        <v>213.3717</v>
      </c>
      <c r="P1858" s="19">
        <v>107.3232</v>
      </c>
      <c r="Q1858" s="18">
        <v>2.0249999999999999</v>
      </c>
      <c r="R1858" s="18">
        <v>7.1079999999999997</v>
      </c>
      <c r="S1858" s="18">
        <v>2.427</v>
      </c>
      <c r="T1858" s="18">
        <v>8.44</v>
      </c>
      <c r="U1858" s="18">
        <v>7.4340000000000002</v>
      </c>
      <c r="V1858" s="18">
        <v>7.8460000000000001</v>
      </c>
    </row>
    <row r="1859" spans="1:22" s="52" customFormat="1" x14ac:dyDescent="0.25">
      <c r="A1859" s="53">
        <v>44280</v>
      </c>
      <c r="B1859" s="14">
        <v>9</v>
      </c>
      <c r="C1859" s="57">
        <v>331501170000</v>
      </c>
      <c r="D1859" s="57">
        <v>11299041967</v>
      </c>
      <c r="E1859" s="57">
        <v>0</v>
      </c>
      <c r="F1859" s="57">
        <v>345814014185</v>
      </c>
      <c r="G1859" s="59">
        <v>3.3700000000000002E-3</v>
      </c>
      <c r="H1859" s="59">
        <v>-2.2100000000000002E-3</v>
      </c>
      <c r="I1859" s="59">
        <v>5.5799999999999999E-3</v>
      </c>
      <c r="J1859" s="59">
        <v>5.033E-2</v>
      </c>
      <c r="K1859" s="59">
        <v>-1.8000000000000001E-4</v>
      </c>
      <c r="L1859" s="59">
        <v>-4.0000000000000002E-4</v>
      </c>
      <c r="M1859" s="59">
        <v>2.2000000000000001E-4</v>
      </c>
      <c r="N1859" s="59">
        <v>-6.2120000000000002E-2</v>
      </c>
      <c r="O1859" s="19">
        <v>213.33420000000001</v>
      </c>
      <c r="P1859" s="19">
        <v>107.2803</v>
      </c>
      <c r="Q1859" s="18">
        <v>2.0219999999999998</v>
      </c>
      <c r="R1859" s="18">
        <v>7.0910000000000002</v>
      </c>
      <c r="S1859" s="18">
        <v>2.4249999999999998</v>
      </c>
      <c r="T1859" s="18">
        <v>8.44</v>
      </c>
      <c r="U1859" s="18">
        <v>7.4470000000000001</v>
      </c>
      <c r="V1859" s="18">
        <v>7.8650000000000002</v>
      </c>
    </row>
    <row r="1860" spans="1:22" s="52" customFormat="1" x14ac:dyDescent="0.25">
      <c r="A1860" s="53">
        <v>44281</v>
      </c>
      <c r="B1860" s="14">
        <v>9</v>
      </c>
      <c r="C1860" s="57">
        <v>331501170000</v>
      </c>
      <c r="D1860" s="57">
        <v>11375906257</v>
      </c>
      <c r="E1860" s="57">
        <v>0</v>
      </c>
      <c r="F1860" s="57">
        <v>346082231967</v>
      </c>
      <c r="G1860" s="59">
        <v>4.15E-3</v>
      </c>
      <c r="H1860" s="59">
        <v>-1.65E-3</v>
      </c>
      <c r="I1860" s="59">
        <v>5.7999999999999996E-3</v>
      </c>
      <c r="J1860" s="59">
        <v>5.9819999999999998E-2</v>
      </c>
      <c r="K1860" s="59">
        <v>7.7999999999999999E-4</v>
      </c>
      <c r="L1860" s="59">
        <v>5.5000000000000003E-4</v>
      </c>
      <c r="M1860" s="59">
        <v>2.2000000000000001E-4</v>
      </c>
      <c r="N1860" s="59">
        <v>0.32708999999999999</v>
      </c>
      <c r="O1860" s="19">
        <v>213.49969999999999</v>
      </c>
      <c r="P1860" s="19">
        <v>107.34</v>
      </c>
      <c r="Q1860" s="18">
        <v>2.02</v>
      </c>
      <c r="R1860" s="18">
        <v>7.0819999999999999</v>
      </c>
      <c r="S1860" s="18">
        <v>2.4220000000000002</v>
      </c>
      <c r="T1860" s="18">
        <v>8.44</v>
      </c>
      <c r="U1860" s="18">
        <v>7.4180000000000001</v>
      </c>
      <c r="V1860" s="18">
        <v>7.8369999999999997</v>
      </c>
    </row>
    <row r="1861" spans="1:22" s="52" customFormat="1" x14ac:dyDescent="0.25">
      <c r="A1861" s="53">
        <v>44284</v>
      </c>
      <c r="B1861" s="14">
        <v>9</v>
      </c>
      <c r="C1861" s="57">
        <v>331501170000</v>
      </c>
      <c r="D1861" s="57">
        <v>11606498935</v>
      </c>
      <c r="E1861" s="57">
        <v>0</v>
      </c>
      <c r="F1861" s="57">
        <v>347472299663</v>
      </c>
      <c r="G1861" s="59">
        <v>8.1799999999999998E-3</v>
      </c>
      <c r="H1861" s="59">
        <v>1.7099999999999999E-3</v>
      </c>
      <c r="I1861" s="59">
        <v>6.4700000000000001E-3</v>
      </c>
      <c r="J1861" s="59">
        <v>0.10798000000000001</v>
      </c>
      <c r="K1861" s="59">
        <v>4.0200000000000001E-3</v>
      </c>
      <c r="L1861" s="59">
        <v>3.3500000000000001E-3</v>
      </c>
      <c r="M1861" s="59">
        <v>6.7000000000000002E-4</v>
      </c>
      <c r="N1861" s="59">
        <v>0.62856999999999996</v>
      </c>
      <c r="O1861" s="19">
        <v>214.35720000000001</v>
      </c>
      <c r="P1861" s="19">
        <v>107.7017</v>
      </c>
      <c r="Q1861" s="18">
        <v>2.0169999999999999</v>
      </c>
      <c r="R1861" s="18">
        <v>7.077</v>
      </c>
      <c r="S1861" s="18">
        <v>2.4140000000000001</v>
      </c>
      <c r="T1861" s="18">
        <v>8.44</v>
      </c>
      <c r="U1861" s="18">
        <v>7.2939999999999996</v>
      </c>
      <c r="V1861" s="18">
        <v>7.6710000000000003</v>
      </c>
    </row>
    <row r="1862" spans="1:22" s="52" customFormat="1" x14ac:dyDescent="0.25">
      <c r="A1862" s="53">
        <v>44285</v>
      </c>
      <c r="B1862" s="14">
        <v>9</v>
      </c>
      <c r="C1862" s="57">
        <v>331501170000</v>
      </c>
      <c r="D1862" s="57">
        <v>11683363205</v>
      </c>
      <c r="E1862" s="57">
        <v>0</v>
      </c>
      <c r="F1862" s="57">
        <v>346964013672</v>
      </c>
      <c r="G1862" s="59">
        <v>6.7099999999999998E-3</v>
      </c>
      <c r="H1862" s="59">
        <v>1.0000000000000001E-5</v>
      </c>
      <c r="I1862" s="59">
        <v>6.6899999999999998E-3</v>
      </c>
      <c r="J1862" s="59">
        <v>8.4709999999999994E-2</v>
      </c>
      <c r="K1862" s="59">
        <v>-1.4599999999999999E-3</v>
      </c>
      <c r="L1862" s="59">
        <v>-1.6800000000000001E-3</v>
      </c>
      <c r="M1862" s="59">
        <v>2.2000000000000001E-4</v>
      </c>
      <c r="N1862" s="59">
        <v>-0.41393000000000002</v>
      </c>
      <c r="O1862" s="19">
        <v>214.0436</v>
      </c>
      <c r="P1862" s="19">
        <v>107.5192</v>
      </c>
      <c r="Q1862" s="18">
        <v>2.012</v>
      </c>
      <c r="R1862" s="18">
        <v>7.05</v>
      </c>
      <c r="S1862" s="18">
        <v>2.411</v>
      </c>
      <c r="T1862" s="18">
        <v>8.44</v>
      </c>
      <c r="U1862" s="18">
        <v>7.3570000000000002</v>
      </c>
      <c r="V1862" s="18">
        <v>7.7530000000000001</v>
      </c>
    </row>
    <row r="1863" spans="1:22" s="52" customFormat="1" x14ac:dyDescent="0.25">
      <c r="A1863" s="53">
        <v>44286</v>
      </c>
      <c r="B1863" s="14">
        <v>9</v>
      </c>
      <c r="C1863" s="57">
        <v>331501170000</v>
      </c>
      <c r="D1863" s="57">
        <v>11760227386</v>
      </c>
      <c r="E1863" s="57">
        <v>0</v>
      </c>
      <c r="F1863" s="57">
        <v>347516690034</v>
      </c>
      <c r="G1863" s="59">
        <v>8.3099999999999997E-3</v>
      </c>
      <c r="H1863" s="59">
        <v>1.4E-3</v>
      </c>
      <c r="I1863" s="59">
        <v>6.9100000000000003E-3</v>
      </c>
      <c r="J1863" s="59">
        <v>0.10233</v>
      </c>
      <c r="K1863" s="59">
        <v>1.5900000000000001E-3</v>
      </c>
      <c r="L1863" s="59">
        <v>1.3699999999999999E-3</v>
      </c>
      <c r="M1863" s="59">
        <v>2.2000000000000001E-4</v>
      </c>
      <c r="N1863" s="59">
        <v>0.78771999999999998</v>
      </c>
      <c r="O1863" s="19">
        <v>214.38460000000001</v>
      </c>
      <c r="P1863" s="19">
        <v>107.66759999999999</v>
      </c>
      <c r="Q1863" s="18">
        <v>2.012</v>
      </c>
      <c r="R1863" s="18">
        <v>7.0529999999999999</v>
      </c>
      <c r="S1863" s="18">
        <v>2.4079999999999999</v>
      </c>
      <c r="T1863" s="18">
        <v>8.44</v>
      </c>
      <c r="U1863" s="18">
        <v>7.3140000000000001</v>
      </c>
      <c r="V1863" s="18">
        <v>7.6849999999999996</v>
      </c>
    </row>
    <row r="1864" spans="1:22" s="52" customFormat="1" x14ac:dyDescent="0.25">
      <c r="A1864" s="53">
        <v>44287</v>
      </c>
      <c r="B1864" s="14">
        <v>8</v>
      </c>
      <c r="C1864" s="57">
        <v>302990920000</v>
      </c>
      <c r="D1864" s="57">
        <v>10408773419</v>
      </c>
      <c r="E1864" s="57">
        <v>0</v>
      </c>
      <c r="F1864" s="57">
        <v>316525956803</v>
      </c>
      <c r="G1864" s="59">
        <v>-2.2200000000000002E-3</v>
      </c>
      <c r="H1864" s="59">
        <v>-2.4299999999999999E-3</v>
      </c>
      <c r="I1864" s="59">
        <v>2.1000000000000001E-4</v>
      </c>
      <c r="J1864" s="59">
        <v>-0.55595000000000006</v>
      </c>
      <c r="K1864" s="59">
        <v>-2.2200000000000002E-3</v>
      </c>
      <c r="L1864" s="59">
        <v>-2.4299999999999999E-3</v>
      </c>
      <c r="M1864" s="59">
        <v>2.1000000000000001E-4</v>
      </c>
      <c r="N1864" s="59">
        <v>-0.55595000000000006</v>
      </c>
      <c r="O1864" s="19">
        <v>213.9083</v>
      </c>
      <c r="P1864" s="19">
        <v>107.4055</v>
      </c>
      <c r="Q1864" s="18">
        <v>2.2749999999999999</v>
      </c>
      <c r="R1864" s="18">
        <v>7.9029999999999996</v>
      </c>
      <c r="S1864" s="18">
        <v>2.7240000000000002</v>
      </c>
      <c r="T1864" s="18">
        <v>8.1199999999999992</v>
      </c>
      <c r="U1864" s="18">
        <v>7.5629999999999997</v>
      </c>
      <c r="V1864" s="18">
        <v>7.7839999999999998</v>
      </c>
    </row>
    <row r="1865" spans="1:22" s="52" customFormat="1" x14ac:dyDescent="0.25">
      <c r="A1865" s="53">
        <v>44288</v>
      </c>
      <c r="B1865" s="14">
        <v>8</v>
      </c>
      <c r="C1865" s="57">
        <v>302990920000</v>
      </c>
      <c r="D1865" s="57">
        <v>10476362840</v>
      </c>
      <c r="E1865" s="57">
        <v>0</v>
      </c>
      <c r="F1865" s="57">
        <v>316461151115</v>
      </c>
      <c r="G1865" s="59">
        <v>-2.4299999999999999E-3</v>
      </c>
      <c r="H1865" s="59">
        <v>-2.8500000000000001E-3</v>
      </c>
      <c r="I1865" s="59">
        <v>4.2999999999999999E-4</v>
      </c>
      <c r="J1865" s="59">
        <v>-0.35807</v>
      </c>
      <c r="K1865" s="59">
        <v>-2.0000000000000001E-4</v>
      </c>
      <c r="L1865" s="59">
        <v>-4.2000000000000002E-4</v>
      </c>
      <c r="M1865" s="59">
        <v>2.1000000000000001E-4</v>
      </c>
      <c r="N1865" s="59">
        <v>-7.2010000000000005E-2</v>
      </c>
      <c r="O1865" s="19">
        <v>213.86449999999999</v>
      </c>
      <c r="P1865" s="19">
        <v>107.3605</v>
      </c>
      <c r="Q1865" s="18">
        <v>2.2719999999999998</v>
      </c>
      <c r="R1865" s="18">
        <v>7.8860000000000001</v>
      </c>
      <c r="S1865" s="18">
        <v>2.7210000000000001</v>
      </c>
      <c r="T1865" s="18">
        <v>8.1199999999999992</v>
      </c>
      <c r="U1865" s="18">
        <v>7.5830000000000002</v>
      </c>
      <c r="V1865" s="18">
        <v>7.8019999999999996</v>
      </c>
    </row>
    <row r="1866" spans="1:22" s="52" customFormat="1" x14ac:dyDescent="0.25">
      <c r="A1866" s="53">
        <v>44291</v>
      </c>
      <c r="B1866" s="14">
        <v>8</v>
      </c>
      <c r="C1866" s="57">
        <v>302990920000</v>
      </c>
      <c r="D1866" s="57">
        <v>10679131052</v>
      </c>
      <c r="E1866" s="57">
        <v>0</v>
      </c>
      <c r="F1866" s="57">
        <v>317074456610</v>
      </c>
      <c r="G1866" s="59">
        <v>-4.8999999999999998E-4</v>
      </c>
      <c r="H1866" s="59">
        <v>-1.56E-3</v>
      </c>
      <c r="I1866" s="59">
        <v>1.07E-3</v>
      </c>
      <c r="J1866" s="59">
        <v>-3.533E-2</v>
      </c>
      <c r="K1866" s="59">
        <v>1.9400000000000001E-3</v>
      </c>
      <c r="L1866" s="59">
        <v>1.2999999999999999E-3</v>
      </c>
      <c r="M1866" s="59">
        <v>6.4000000000000005E-4</v>
      </c>
      <c r="N1866" s="59">
        <v>0.26562000000000002</v>
      </c>
      <c r="O1866" s="19">
        <v>214.279</v>
      </c>
      <c r="P1866" s="19">
        <v>107.4999</v>
      </c>
      <c r="Q1866" s="18">
        <v>2.266</v>
      </c>
      <c r="R1866" s="18">
        <v>7.8579999999999997</v>
      </c>
      <c r="S1866" s="18">
        <v>2.7130000000000001</v>
      </c>
      <c r="T1866" s="18">
        <v>8.1199999999999992</v>
      </c>
      <c r="U1866" s="18">
        <v>7.5330000000000004</v>
      </c>
      <c r="V1866" s="18">
        <v>7.7450000000000001</v>
      </c>
    </row>
    <row r="1867" spans="1:22" s="52" customFormat="1" x14ac:dyDescent="0.25">
      <c r="A1867" s="53">
        <v>44292</v>
      </c>
      <c r="B1867" s="14">
        <v>8</v>
      </c>
      <c r="C1867" s="57">
        <v>302990920000</v>
      </c>
      <c r="D1867" s="57">
        <v>10746720574</v>
      </c>
      <c r="E1867" s="57">
        <v>0</v>
      </c>
      <c r="F1867" s="57">
        <v>317114473765</v>
      </c>
      <c r="G1867" s="59">
        <v>-3.6999999999999999E-4</v>
      </c>
      <c r="H1867" s="59">
        <v>-1.64E-3</v>
      </c>
      <c r="I1867" s="59">
        <v>1.2800000000000001E-3</v>
      </c>
      <c r="J1867" s="59">
        <v>-2.205E-2</v>
      </c>
      <c r="K1867" s="59">
        <v>1.2999999999999999E-4</v>
      </c>
      <c r="L1867" s="59">
        <v>-9.0000000000000006E-5</v>
      </c>
      <c r="M1867" s="59">
        <v>2.1000000000000001E-4</v>
      </c>
      <c r="N1867" s="59">
        <v>4.7140000000000001E-2</v>
      </c>
      <c r="O1867" s="19">
        <v>214.30600000000001</v>
      </c>
      <c r="P1867" s="19">
        <v>107.4905</v>
      </c>
      <c r="Q1867" s="18">
        <v>2.2639999999999998</v>
      </c>
      <c r="R1867" s="18">
        <v>7.8440000000000003</v>
      </c>
      <c r="S1867" s="18">
        <v>2.71</v>
      </c>
      <c r="T1867" s="18">
        <v>8.1199999999999992</v>
      </c>
      <c r="U1867" s="18">
        <v>7.5380000000000003</v>
      </c>
      <c r="V1867" s="18">
        <v>7.7480000000000002</v>
      </c>
    </row>
    <row r="1868" spans="1:22" s="52" customFormat="1" x14ac:dyDescent="0.25">
      <c r="A1868" s="53">
        <v>44293</v>
      </c>
      <c r="B1868" s="14">
        <v>8</v>
      </c>
      <c r="C1868" s="57">
        <v>302990920000</v>
      </c>
      <c r="D1868" s="57">
        <v>10814309980</v>
      </c>
      <c r="E1868" s="57">
        <v>0</v>
      </c>
      <c r="F1868" s="57">
        <v>317104765185</v>
      </c>
      <c r="G1868" s="59">
        <v>-4.0000000000000002E-4</v>
      </c>
      <c r="H1868" s="59">
        <v>-1.89E-3</v>
      </c>
      <c r="I1868" s="59">
        <v>1.49E-3</v>
      </c>
      <c r="J1868" s="59">
        <v>-2.0500000000000001E-2</v>
      </c>
      <c r="K1868" s="59">
        <v>-3.0000000000000001E-5</v>
      </c>
      <c r="L1868" s="59">
        <v>-2.4000000000000001E-4</v>
      </c>
      <c r="M1868" s="59">
        <v>2.1000000000000001E-4</v>
      </c>
      <c r="N1868" s="59">
        <v>-1.111E-2</v>
      </c>
      <c r="O1868" s="19">
        <v>214.29949999999999</v>
      </c>
      <c r="P1868" s="19">
        <v>107.46429999999999</v>
      </c>
      <c r="Q1868" s="18">
        <v>2.2610000000000001</v>
      </c>
      <c r="R1868" s="18">
        <v>7.8289999999999997</v>
      </c>
      <c r="S1868" s="18">
        <v>2.7069999999999999</v>
      </c>
      <c r="T1868" s="18">
        <v>8.1199999999999992</v>
      </c>
      <c r="U1868" s="18">
        <v>7.548</v>
      </c>
      <c r="V1868" s="18">
        <v>7.7590000000000003</v>
      </c>
    </row>
    <row r="1869" spans="1:22" s="52" customFormat="1" x14ac:dyDescent="0.25">
      <c r="A1869" s="53">
        <v>44294</v>
      </c>
      <c r="B1869" s="14">
        <v>8</v>
      </c>
      <c r="C1869" s="57">
        <v>302990920000</v>
      </c>
      <c r="D1869" s="57">
        <v>10881899461</v>
      </c>
      <c r="E1869" s="57">
        <v>0</v>
      </c>
      <c r="F1869" s="57">
        <v>317086633052</v>
      </c>
      <c r="G1869" s="59">
        <v>-4.4999999999999999E-4</v>
      </c>
      <c r="H1869" s="59">
        <v>-2.16E-3</v>
      </c>
      <c r="I1869" s="59">
        <v>1.6999999999999999E-3</v>
      </c>
      <c r="J1869" s="59">
        <v>-2.052E-2</v>
      </c>
      <c r="K1869" s="59">
        <v>-6.0000000000000002E-5</v>
      </c>
      <c r="L1869" s="59">
        <v>-2.7E-4</v>
      </c>
      <c r="M1869" s="59">
        <v>2.1000000000000001E-4</v>
      </c>
      <c r="N1869" s="59">
        <v>-2.0660000000000001E-2</v>
      </c>
      <c r="O1869" s="19">
        <v>214.28720000000001</v>
      </c>
      <c r="P1869" s="19">
        <v>107.43519999999999</v>
      </c>
      <c r="Q1869" s="18">
        <v>2.258</v>
      </c>
      <c r="R1869" s="18">
        <v>7.8140000000000001</v>
      </c>
      <c r="S1869" s="18">
        <v>2.7040000000000002</v>
      </c>
      <c r="T1869" s="18">
        <v>8.1199999999999992</v>
      </c>
      <c r="U1869" s="18">
        <v>7.56</v>
      </c>
      <c r="V1869" s="18">
        <v>7.7709999999999999</v>
      </c>
    </row>
    <row r="1870" spans="1:22" s="52" customFormat="1" x14ac:dyDescent="0.25">
      <c r="A1870" s="53">
        <v>44295</v>
      </c>
      <c r="B1870" s="14">
        <v>8</v>
      </c>
      <c r="C1870" s="57">
        <v>302990920000</v>
      </c>
      <c r="D1870" s="57">
        <v>10949488862</v>
      </c>
      <c r="E1870" s="57">
        <v>0</v>
      </c>
      <c r="F1870" s="57">
        <v>317249903202</v>
      </c>
      <c r="G1870" s="59">
        <v>6.0000000000000002E-5</v>
      </c>
      <c r="H1870" s="59">
        <v>-1.8600000000000001E-3</v>
      </c>
      <c r="I1870" s="59">
        <v>1.92E-3</v>
      </c>
      <c r="J1870" s="59">
        <v>2.4499999999999999E-3</v>
      </c>
      <c r="K1870" s="59">
        <v>5.1000000000000004E-4</v>
      </c>
      <c r="L1870" s="59">
        <v>2.9999999999999997E-4</v>
      </c>
      <c r="M1870" s="59">
        <v>2.1000000000000001E-4</v>
      </c>
      <c r="N1870" s="59">
        <v>0.20669999999999999</v>
      </c>
      <c r="O1870" s="19">
        <v>214.39750000000001</v>
      </c>
      <c r="P1870" s="19">
        <v>107.4676</v>
      </c>
      <c r="Q1870" s="18">
        <v>2.2549999999999999</v>
      </c>
      <c r="R1870" s="18">
        <v>7.8040000000000003</v>
      </c>
      <c r="S1870" s="18">
        <v>2.702</v>
      </c>
      <c r="T1870" s="18">
        <v>8.1199999999999992</v>
      </c>
      <c r="U1870" s="18">
        <v>7.5469999999999997</v>
      </c>
      <c r="V1870" s="18">
        <v>7.7569999999999997</v>
      </c>
    </row>
    <row r="1871" spans="1:22" s="52" customFormat="1" x14ac:dyDescent="0.25">
      <c r="A1871" s="53">
        <v>44298</v>
      </c>
      <c r="B1871" s="14">
        <v>8</v>
      </c>
      <c r="C1871" s="57">
        <v>302990920000</v>
      </c>
      <c r="D1871" s="57">
        <v>11152257187</v>
      </c>
      <c r="E1871" s="57">
        <v>0</v>
      </c>
      <c r="F1871" s="57">
        <v>317652176377</v>
      </c>
      <c r="G1871" s="59">
        <v>1.33E-3</v>
      </c>
      <c r="H1871" s="59">
        <v>-1.23E-3</v>
      </c>
      <c r="I1871" s="59">
        <v>2.5600000000000002E-3</v>
      </c>
      <c r="J1871" s="59">
        <v>4.1209999999999997E-2</v>
      </c>
      <c r="K1871" s="59">
        <v>1.2700000000000001E-3</v>
      </c>
      <c r="L1871" s="59">
        <v>6.3000000000000003E-4</v>
      </c>
      <c r="M1871" s="59">
        <v>6.4000000000000005E-4</v>
      </c>
      <c r="N1871" s="59">
        <v>0.16669999999999999</v>
      </c>
      <c r="O1871" s="19">
        <v>214.6694</v>
      </c>
      <c r="P1871" s="19">
        <v>107.5354</v>
      </c>
      <c r="Q1871" s="18">
        <v>2.2480000000000002</v>
      </c>
      <c r="R1871" s="18">
        <v>7.77</v>
      </c>
      <c r="S1871" s="18">
        <v>2.6930000000000001</v>
      </c>
      <c r="T1871" s="18">
        <v>8.1199999999999992</v>
      </c>
      <c r="U1871" s="18">
        <v>7.5209999999999999</v>
      </c>
      <c r="V1871" s="18">
        <v>7.7290000000000001</v>
      </c>
    </row>
    <row r="1872" spans="1:22" s="52" customFormat="1" x14ac:dyDescent="0.25">
      <c r="A1872" s="53">
        <v>44299</v>
      </c>
      <c r="B1872" s="14">
        <v>8</v>
      </c>
      <c r="C1872" s="57">
        <v>302990920000</v>
      </c>
      <c r="D1872" s="57">
        <v>11219846596</v>
      </c>
      <c r="E1872" s="57">
        <v>0</v>
      </c>
      <c r="F1872" s="57">
        <v>318165797119</v>
      </c>
      <c r="G1872" s="59">
        <v>2.9499999999999999E-3</v>
      </c>
      <c r="H1872" s="59">
        <v>1.8000000000000001E-4</v>
      </c>
      <c r="I1872" s="59">
        <v>2.7699999999999999E-3</v>
      </c>
      <c r="J1872" s="59">
        <v>8.6150000000000004E-2</v>
      </c>
      <c r="K1872" s="59">
        <v>1.6199999999999999E-3</v>
      </c>
      <c r="L1872" s="59">
        <v>1.4E-3</v>
      </c>
      <c r="M1872" s="59">
        <v>2.1000000000000001E-4</v>
      </c>
      <c r="N1872" s="59">
        <v>0.80345</v>
      </c>
      <c r="O1872" s="19">
        <v>215.01650000000001</v>
      </c>
      <c r="P1872" s="19">
        <v>107.6867</v>
      </c>
      <c r="Q1872" s="18">
        <v>2.2480000000000002</v>
      </c>
      <c r="R1872" s="18">
        <v>7.7670000000000003</v>
      </c>
      <c r="S1872" s="18">
        <v>2.6909999999999998</v>
      </c>
      <c r="T1872" s="18">
        <v>8.1199999999999992</v>
      </c>
      <c r="U1872" s="18">
        <v>7.4619999999999997</v>
      </c>
      <c r="V1872" s="18">
        <v>7.6660000000000004</v>
      </c>
    </row>
    <row r="1873" spans="1:22" s="52" customFormat="1" x14ac:dyDescent="0.25">
      <c r="A1873" s="53">
        <v>44300</v>
      </c>
      <c r="B1873" s="14">
        <v>8</v>
      </c>
      <c r="C1873" s="57">
        <v>302990920000</v>
      </c>
      <c r="D1873" s="57">
        <v>11287436052</v>
      </c>
      <c r="E1873" s="57">
        <v>0</v>
      </c>
      <c r="F1873" s="57">
        <v>318160816280</v>
      </c>
      <c r="G1873" s="59">
        <v>2.9299999999999999E-3</v>
      </c>
      <c r="H1873" s="59">
        <v>-5.0000000000000002E-5</v>
      </c>
      <c r="I1873" s="59">
        <v>2.98E-3</v>
      </c>
      <c r="J1873" s="59">
        <v>7.9310000000000005E-2</v>
      </c>
      <c r="K1873" s="59">
        <v>-2.0000000000000002E-5</v>
      </c>
      <c r="L1873" s="59">
        <v>-2.3000000000000001E-4</v>
      </c>
      <c r="M1873" s="59">
        <v>2.1000000000000001E-4</v>
      </c>
      <c r="N1873" s="59">
        <v>-5.7000000000000002E-3</v>
      </c>
      <c r="O1873" s="19">
        <v>215.01310000000001</v>
      </c>
      <c r="P1873" s="19">
        <v>107.6621</v>
      </c>
      <c r="Q1873" s="18">
        <v>2.2450000000000001</v>
      </c>
      <c r="R1873" s="18">
        <v>7.7519999999999998</v>
      </c>
      <c r="S1873" s="18">
        <v>2.6880000000000002</v>
      </c>
      <c r="T1873" s="18">
        <v>8.1199999999999992</v>
      </c>
      <c r="U1873" s="18">
        <v>7.47</v>
      </c>
      <c r="V1873" s="18">
        <v>7.6760000000000002</v>
      </c>
    </row>
    <row r="1874" spans="1:22" s="52" customFormat="1" x14ac:dyDescent="0.25">
      <c r="A1874" s="53">
        <v>44301</v>
      </c>
      <c r="B1874" s="14">
        <v>8</v>
      </c>
      <c r="C1874" s="57">
        <v>302990920000</v>
      </c>
      <c r="D1874" s="57">
        <v>11355025479</v>
      </c>
      <c r="E1874" s="57">
        <v>0</v>
      </c>
      <c r="F1874" s="57">
        <v>318148966836</v>
      </c>
      <c r="G1874" s="59">
        <v>2.8900000000000002E-3</v>
      </c>
      <c r="H1874" s="59">
        <v>-2.9999999999999997E-4</v>
      </c>
      <c r="I1874" s="59">
        <v>3.2000000000000002E-3</v>
      </c>
      <c r="J1874" s="59">
        <v>7.2859999999999994E-2</v>
      </c>
      <c r="K1874" s="59">
        <v>-4.0000000000000003E-5</v>
      </c>
      <c r="L1874" s="59">
        <v>-2.5000000000000001E-4</v>
      </c>
      <c r="M1874" s="59">
        <v>2.1000000000000001E-4</v>
      </c>
      <c r="N1874" s="59">
        <v>-1.35E-2</v>
      </c>
      <c r="O1874" s="19">
        <v>215.0051</v>
      </c>
      <c r="P1874" s="19">
        <v>107.63509999999999</v>
      </c>
      <c r="Q1874" s="18">
        <v>2.242</v>
      </c>
      <c r="R1874" s="18">
        <v>7.74</v>
      </c>
      <c r="S1874" s="18">
        <v>2.6850000000000001</v>
      </c>
      <c r="T1874" s="18">
        <v>8.1199999999999992</v>
      </c>
      <c r="U1874" s="18">
        <v>7.4829999999999997</v>
      </c>
      <c r="V1874" s="18">
        <v>7.6870000000000003</v>
      </c>
    </row>
    <row r="1875" spans="1:22" s="52" customFormat="1" x14ac:dyDescent="0.25">
      <c r="A1875" s="53">
        <v>44302</v>
      </c>
      <c r="B1875" s="14">
        <v>8</v>
      </c>
      <c r="C1875" s="57">
        <v>302990920000</v>
      </c>
      <c r="D1875" s="57">
        <v>11422614915</v>
      </c>
      <c r="E1875" s="57">
        <v>0</v>
      </c>
      <c r="F1875" s="57">
        <v>318126443035</v>
      </c>
      <c r="G1875" s="59">
        <v>2.82E-3</v>
      </c>
      <c r="H1875" s="59">
        <v>-5.9000000000000003E-4</v>
      </c>
      <c r="I1875" s="59">
        <v>3.4099999999999998E-3</v>
      </c>
      <c r="J1875" s="59">
        <v>6.6430000000000003E-2</v>
      </c>
      <c r="K1875" s="59">
        <v>-6.9999999999999994E-5</v>
      </c>
      <c r="L1875" s="59">
        <v>-2.7999999999999998E-4</v>
      </c>
      <c r="M1875" s="59">
        <v>2.1000000000000001E-4</v>
      </c>
      <c r="N1875" s="59">
        <v>-2.5510000000000001E-2</v>
      </c>
      <c r="O1875" s="19">
        <v>214.98990000000001</v>
      </c>
      <c r="P1875" s="19">
        <v>107.6046</v>
      </c>
      <c r="Q1875" s="18">
        <v>2.2389999999999999</v>
      </c>
      <c r="R1875" s="18">
        <v>7.7229999999999999</v>
      </c>
      <c r="S1875" s="18">
        <v>2.6819999999999999</v>
      </c>
      <c r="T1875" s="18">
        <v>8.1199999999999992</v>
      </c>
      <c r="U1875" s="18">
        <v>7.492</v>
      </c>
      <c r="V1875" s="18">
        <v>7.7</v>
      </c>
    </row>
    <row r="1876" spans="1:22" s="52" customFormat="1" x14ac:dyDescent="0.25">
      <c r="A1876" s="53">
        <v>44305</v>
      </c>
      <c r="B1876" s="14">
        <v>8</v>
      </c>
      <c r="C1876" s="57">
        <v>302990920000</v>
      </c>
      <c r="D1876" s="57">
        <v>11625383219</v>
      </c>
      <c r="E1876" s="57">
        <v>0</v>
      </c>
      <c r="F1876" s="57">
        <v>318314299711</v>
      </c>
      <c r="G1876" s="59">
        <v>3.4199999999999999E-3</v>
      </c>
      <c r="H1876" s="59">
        <v>-6.3000000000000003E-4</v>
      </c>
      <c r="I1876" s="59">
        <v>4.0499999999999998E-3</v>
      </c>
      <c r="J1876" s="59">
        <v>6.7699999999999996E-2</v>
      </c>
      <c r="K1876" s="59">
        <v>5.9000000000000003E-4</v>
      </c>
      <c r="L1876" s="59">
        <v>-5.0000000000000002E-5</v>
      </c>
      <c r="M1876" s="59">
        <v>6.4000000000000005E-4</v>
      </c>
      <c r="N1876" s="59">
        <v>7.4469999999999995E-2</v>
      </c>
      <c r="O1876" s="19">
        <v>215.11689999999999</v>
      </c>
      <c r="P1876" s="19">
        <v>107.59950000000001</v>
      </c>
      <c r="Q1876" s="18">
        <v>2.2309999999999999</v>
      </c>
      <c r="R1876" s="18">
        <v>7.6840000000000002</v>
      </c>
      <c r="S1876" s="18">
        <v>2.6739999999999999</v>
      </c>
      <c r="T1876" s="18">
        <v>8.1199999999999992</v>
      </c>
      <c r="U1876" s="18">
        <v>7.49</v>
      </c>
      <c r="V1876" s="18">
        <v>7.7009999999999996</v>
      </c>
    </row>
    <row r="1877" spans="1:22" s="52" customFormat="1" x14ac:dyDescent="0.25">
      <c r="A1877" s="53">
        <v>44306</v>
      </c>
      <c r="B1877" s="14">
        <v>8</v>
      </c>
      <c r="C1877" s="57">
        <v>302990920000</v>
      </c>
      <c r="D1877" s="57">
        <v>11692972644</v>
      </c>
      <c r="E1877" s="57">
        <v>0</v>
      </c>
      <c r="F1877" s="57">
        <v>318233654244</v>
      </c>
      <c r="G1877" s="59">
        <v>3.16E-3</v>
      </c>
      <c r="H1877" s="59">
        <v>-1.1000000000000001E-3</v>
      </c>
      <c r="I1877" s="59">
        <v>4.2599999999999999E-3</v>
      </c>
      <c r="J1877" s="59">
        <v>5.9299999999999999E-2</v>
      </c>
      <c r="K1877" s="59">
        <v>-2.5000000000000001E-4</v>
      </c>
      <c r="L1877" s="59">
        <v>-4.6999999999999999E-4</v>
      </c>
      <c r="M1877" s="59">
        <v>2.1000000000000001E-4</v>
      </c>
      <c r="N1877" s="59">
        <v>-8.8340000000000002E-2</v>
      </c>
      <c r="O1877" s="19">
        <v>215.0624</v>
      </c>
      <c r="P1877" s="19">
        <v>107.5492</v>
      </c>
      <c r="Q1877" s="18">
        <v>2.2280000000000002</v>
      </c>
      <c r="R1877" s="18">
        <v>7.6680000000000001</v>
      </c>
      <c r="S1877" s="18">
        <v>2.6709999999999998</v>
      </c>
      <c r="T1877" s="18">
        <v>8.1199999999999992</v>
      </c>
      <c r="U1877" s="18">
        <v>7.51</v>
      </c>
      <c r="V1877" s="18">
        <v>7.7220000000000004</v>
      </c>
    </row>
    <row r="1878" spans="1:22" s="52" customFormat="1" x14ac:dyDescent="0.25">
      <c r="A1878" s="53">
        <v>44307</v>
      </c>
      <c r="B1878" s="14">
        <v>8</v>
      </c>
      <c r="C1878" s="57">
        <v>302990920000</v>
      </c>
      <c r="D1878" s="57">
        <v>11760562130</v>
      </c>
      <c r="E1878" s="57">
        <v>0</v>
      </c>
      <c r="F1878" s="57">
        <v>318658599720</v>
      </c>
      <c r="G1878" s="59">
        <v>4.4999999999999997E-3</v>
      </c>
      <c r="H1878" s="59">
        <v>3.0000000000000001E-5</v>
      </c>
      <c r="I1878" s="59">
        <v>4.47E-3</v>
      </c>
      <c r="J1878" s="59">
        <v>8.1180000000000002E-2</v>
      </c>
      <c r="K1878" s="59">
        <v>1.34E-3</v>
      </c>
      <c r="L1878" s="59">
        <v>1.1199999999999999E-3</v>
      </c>
      <c r="M1878" s="59">
        <v>2.1000000000000001E-4</v>
      </c>
      <c r="N1878" s="59">
        <v>0.62753999999999999</v>
      </c>
      <c r="O1878" s="19">
        <v>215.34950000000001</v>
      </c>
      <c r="P1878" s="19">
        <v>107.6705</v>
      </c>
      <c r="Q1878" s="18">
        <v>2.2269999999999999</v>
      </c>
      <c r="R1878" s="18">
        <v>7.6630000000000003</v>
      </c>
      <c r="S1878" s="18">
        <v>2.669</v>
      </c>
      <c r="T1878" s="18">
        <v>8.1199999999999992</v>
      </c>
      <c r="U1878" s="18">
        <v>7.4630000000000001</v>
      </c>
      <c r="V1878" s="18">
        <v>7.6710000000000003</v>
      </c>
    </row>
    <row r="1879" spans="1:22" s="52" customFormat="1" x14ac:dyDescent="0.25">
      <c r="A1879" s="53">
        <v>44308</v>
      </c>
      <c r="B1879" s="14">
        <v>8</v>
      </c>
      <c r="C1879" s="57">
        <v>302990920000</v>
      </c>
      <c r="D1879" s="57">
        <v>11828151541</v>
      </c>
      <c r="E1879" s="57">
        <v>0</v>
      </c>
      <c r="F1879" s="57">
        <v>318448034437</v>
      </c>
      <c r="G1879" s="59">
        <v>3.8400000000000001E-3</v>
      </c>
      <c r="H1879" s="59">
        <v>-8.4999999999999995E-4</v>
      </c>
      <c r="I1879" s="59">
        <v>4.6899999999999997E-3</v>
      </c>
      <c r="J1879" s="59">
        <v>6.5600000000000006E-2</v>
      </c>
      <c r="K1879" s="59">
        <v>-6.6E-4</v>
      </c>
      <c r="L1879" s="59">
        <v>-8.7000000000000001E-4</v>
      </c>
      <c r="M1879" s="59">
        <v>2.1000000000000001E-4</v>
      </c>
      <c r="N1879" s="59">
        <v>-0.21437</v>
      </c>
      <c r="O1879" s="19">
        <v>215.2072</v>
      </c>
      <c r="P1879" s="19">
        <v>107.5761</v>
      </c>
      <c r="Q1879" s="18">
        <v>2.222</v>
      </c>
      <c r="R1879" s="18">
        <v>7.6420000000000003</v>
      </c>
      <c r="S1879" s="18">
        <v>2.6659999999999999</v>
      </c>
      <c r="T1879" s="18">
        <v>8.1199999999999992</v>
      </c>
      <c r="U1879" s="18">
        <v>7.4930000000000003</v>
      </c>
      <c r="V1879" s="18">
        <v>7.71</v>
      </c>
    </row>
    <row r="1880" spans="1:22" s="52" customFormat="1" x14ac:dyDescent="0.25">
      <c r="A1880" s="53">
        <v>44309</v>
      </c>
      <c r="B1880" s="14">
        <v>8</v>
      </c>
      <c r="C1880" s="57">
        <v>302990920000</v>
      </c>
      <c r="D1880" s="57">
        <v>11895740976</v>
      </c>
      <c r="E1880" s="57">
        <v>0</v>
      </c>
      <c r="F1880" s="57">
        <v>318373695081</v>
      </c>
      <c r="G1880" s="59">
        <v>3.5999999999999999E-3</v>
      </c>
      <c r="H1880" s="59">
        <v>-1.2999999999999999E-3</v>
      </c>
      <c r="I1880" s="59">
        <v>4.8999999999999998E-3</v>
      </c>
      <c r="J1880" s="59">
        <v>5.8729999999999997E-2</v>
      </c>
      <c r="K1880" s="59">
        <v>-2.3000000000000001E-4</v>
      </c>
      <c r="L1880" s="59">
        <v>-4.4999999999999999E-4</v>
      </c>
      <c r="M1880" s="59">
        <v>2.1000000000000001E-4</v>
      </c>
      <c r="N1880" s="59">
        <v>-8.1689999999999999E-2</v>
      </c>
      <c r="O1880" s="19">
        <v>215.15700000000001</v>
      </c>
      <c r="P1880" s="19">
        <v>107.5279</v>
      </c>
      <c r="Q1880" s="18">
        <v>2.2189999999999999</v>
      </c>
      <c r="R1880" s="18">
        <v>7.6260000000000003</v>
      </c>
      <c r="S1880" s="18">
        <v>2.6629999999999998</v>
      </c>
      <c r="T1880" s="18">
        <v>8.1199999999999992</v>
      </c>
      <c r="U1880" s="18">
        <v>7.5119999999999996</v>
      </c>
      <c r="V1880" s="18">
        <v>7.73</v>
      </c>
    </row>
    <row r="1881" spans="1:22" s="52" customFormat="1" x14ac:dyDescent="0.25">
      <c r="A1881" s="53">
        <v>44312</v>
      </c>
      <c r="B1881" s="14">
        <v>8</v>
      </c>
      <c r="C1881" s="57">
        <v>302990920000</v>
      </c>
      <c r="D1881" s="57">
        <v>12098509241</v>
      </c>
      <c r="E1881" s="57">
        <v>0</v>
      </c>
      <c r="F1881" s="57">
        <v>318612256241</v>
      </c>
      <c r="G1881" s="59">
        <v>4.3499999999999997E-3</v>
      </c>
      <c r="H1881" s="59">
        <v>-1.1800000000000001E-3</v>
      </c>
      <c r="I1881" s="59">
        <v>5.5399999999999998E-3</v>
      </c>
      <c r="J1881" s="59">
        <v>6.2899999999999998E-2</v>
      </c>
      <c r="K1881" s="59">
        <v>7.5000000000000002E-4</v>
      </c>
      <c r="L1881" s="59">
        <v>1.1E-4</v>
      </c>
      <c r="M1881" s="59">
        <v>6.4000000000000005E-4</v>
      </c>
      <c r="N1881" s="59">
        <v>9.5409999999999995E-2</v>
      </c>
      <c r="O1881" s="19">
        <v>215.31819999999999</v>
      </c>
      <c r="P1881" s="19">
        <v>107.5401</v>
      </c>
      <c r="Q1881" s="18">
        <v>2.2120000000000002</v>
      </c>
      <c r="R1881" s="18">
        <v>7.5919999999999996</v>
      </c>
      <c r="S1881" s="18">
        <v>2.6549999999999998</v>
      </c>
      <c r="T1881" s="18">
        <v>8.1199999999999992</v>
      </c>
      <c r="U1881" s="18">
        <v>7.5209999999999999</v>
      </c>
      <c r="V1881" s="18">
        <v>7.7249999999999996</v>
      </c>
    </row>
    <row r="1882" spans="1:22" s="52" customFormat="1" x14ac:dyDescent="0.25">
      <c r="A1882" s="53">
        <v>44313</v>
      </c>
      <c r="B1882" s="14">
        <v>8</v>
      </c>
      <c r="C1882" s="57">
        <v>302990920000</v>
      </c>
      <c r="D1882" s="57">
        <v>12166098743</v>
      </c>
      <c r="E1882" s="57">
        <v>0</v>
      </c>
      <c r="F1882" s="57">
        <v>318524150967</v>
      </c>
      <c r="G1882" s="59">
        <v>4.0800000000000003E-3</v>
      </c>
      <c r="H1882" s="59">
        <v>-1.6800000000000001E-3</v>
      </c>
      <c r="I1882" s="59">
        <v>5.7499999999999999E-3</v>
      </c>
      <c r="J1882" s="59">
        <v>5.6550000000000003E-2</v>
      </c>
      <c r="K1882" s="59">
        <v>-2.7999999999999998E-4</v>
      </c>
      <c r="L1882" s="59">
        <v>-4.8999999999999998E-4</v>
      </c>
      <c r="M1882" s="59">
        <v>2.1000000000000001E-4</v>
      </c>
      <c r="N1882" s="59">
        <v>-9.6019999999999994E-2</v>
      </c>
      <c r="O1882" s="19">
        <v>215.2587</v>
      </c>
      <c r="P1882" s="19">
        <v>107.4872</v>
      </c>
      <c r="Q1882" s="18">
        <v>2.2090000000000001</v>
      </c>
      <c r="R1882" s="18">
        <v>7.5739999999999998</v>
      </c>
      <c r="S1882" s="18">
        <v>2.6520000000000001</v>
      </c>
      <c r="T1882" s="18">
        <v>8.1199999999999992</v>
      </c>
      <c r="U1882" s="18">
        <v>7.5369999999999999</v>
      </c>
      <c r="V1882" s="18">
        <v>7.7460000000000004</v>
      </c>
    </row>
    <row r="1883" spans="1:22" s="52" customFormat="1" x14ac:dyDescent="0.25">
      <c r="A1883" s="53">
        <v>44314</v>
      </c>
      <c r="B1883" s="14">
        <v>8</v>
      </c>
      <c r="C1883" s="57">
        <v>302990920000</v>
      </c>
      <c r="D1883" s="57">
        <v>12233688177</v>
      </c>
      <c r="E1883" s="57">
        <v>0</v>
      </c>
      <c r="F1883" s="57">
        <v>318318893798</v>
      </c>
      <c r="G1883" s="59">
        <v>3.4299999999999999E-3</v>
      </c>
      <c r="H1883" s="59">
        <v>-2.5400000000000002E-3</v>
      </c>
      <c r="I1883" s="59">
        <v>5.9699999999999996E-3</v>
      </c>
      <c r="J1883" s="59">
        <v>4.5650000000000003E-2</v>
      </c>
      <c r="K1883" s="59">
        <v>-6.4000000000000005E-4</v>
      </c>
      <c r="L1883" s="59">
        <v>-8.5999999999999998E-4</v>
      </c>
      <c r="M1883" s="59">
        <v>2.1000000000000001E-4</v>
      </c>
      <c r="N1883" s="59">
        <v>-0.20965</v>
      </c>
      <c r="O1883" s="19">
        <v>215.12</v>
      </c>
      <c r="P1883" s="19">
        <v>107.3946</v>
      </c>
      <c r="Q1883" s="18">
        <v>2.2050000000000001</v>
      </c>
      <c r="R1883" s="18">
        <v>7.5540000000000003</v>
      </c>
      <c r="S1883" s="18">
        <v>2.649</v>
      </c>
      <c r="T1883" s="18">
        <v>8.1199999999999992</v>
      </c>
      <c r="U1883" s="18">
        <v>7.5709999999999997</v>
      </c>
      <c r="V1883" s="18">
        <v>7.7850000000000001</v>
      </c>
    </row>
    <row r="1884" spans="1:22" s="52" customFormat="1" x14ac:dyDescent="0.25">
      <c r="A1884" s="53">
        <v>44315</v>
      </c>
      <c r="B1884" s="14">
        <v>8</v>
      </c>
      <c r="C1884" s="57">
        <v>302990920000</v>
      </c>
      <c r="D1884" s="57">
        <v>0</v>
      </c>
      <c r="E1884" s="57">
        <v>12301277600</v>
      </c>
      <c r="F1884" s="57">
        <v>318651206485</v>
      </c>
      <c r="G1884" s="59">
        <v>4.4799999999999996E-3</v>
      </c>
      <c r="H1884" s="59">
        <v>-1.6999999999999999E-3</v>
      </c>
      <c r="I1884" s="59">
        <v>6.1799999999999997E-3</v>
      </c>
      <c r="J1884" s="59">
        <v>5.7840000000000003E-2</v>
      </c>
      <c r="K1884" s="59">
        <v>1.0399999999999999E-3</v>
      </c>
      <c r="L1884" s="59">
        <v>8.3000000000000001E-4</v>
      </c>
      <c r="M1884" s="59">
        <v>2.1000000000000001E-4</v>
      </c>
      <c r="N1884" s="59">
        <v>0.46351999999999999</v>
      </c>
      <c r="O1884" s="19">
        <v>215.34450000000001</v>
      </c>
      <c r="P1884" s="19">
        <v>107.4845</v>
      </c>
      <c r="Q1884" s="18">
        <v>2.2029999999999998</v>
      </c>
      <c r="R1884" s="18">
        <v>7.5460000000000003</v>
      </c>
      <c r="S1884" s="18">
        <v>2.6469999999999998</v>
      </c>
      <c r="T1884" s="18">
        <v>8.1199999999999992</v>
      </c>
      <c r="U1884" s="18">
        <v>7.3949999999999996</v>
      </c>
      <c r="V1884" s="18">
        <v>7.7469999999999999</v>
      </c>
    </row>
    <row r="1885" spans="1:22" s="52" customFormat="1" x14ac:dyDescent="0.25">
      <c r="A1885" s="53">
        <v>44316</v>
      </c>
      <c r="B1885" s="14">
        <v>8</v>
      </c>
      <c r="C1885" s="57">
        <v>302990920000</v>
      </c>
      <c r="D1885" s="57">
        <v>67220062</v>
      </c>
      <c r="E1885" s="57">
        <v>12302625685</v>
      </c>
      <c r="F1885" s="57">
        <v>318435223338</v>
      </c>
      <c r="G1885" s="59">
        <v>3.8E-3</v>
      </c>
      <c r="H1885" s="59">
        <v>-2.5999999999999999E-3</v>
      </c>
      <c r="I1885" s="59">
        <v>6.3899999999999998E-3</v>
      </c>
      <c r="J1885" s="59">
        <v>4.7190000000000003E-2</v>
      </c>
      <c r="K1885" s="59">
        <v>-6.8000000000000005E-4</v>
      </c>
      <c r="L1885" s="59">
        <v>-8.8999999999999995E-4</v>
      </c>
      <c r="M1885" s="59">
        <v>2.2000000000000001E-4</v>
      </c>
      <c r="N1885" s="59">
        <v>-0.21923999999999999</v>
      </c>
      <c r="O1885" s="19">
        <v>215.1986</v>
      </c>
      <c r="P1885" s="19">
        <v>107.3879</v>
      </c>
      <c r="Q1885" s="18">
        <v>2.1989999999999998</v>
      </c>
      <c r="R1885" s="18">
        <v>7.5250000000000004</v>
      </c>
      <c r="S1885" s="18">
        <v>2.6440000000000001</v>
      </c>
      <c r="T1885" s="18">
        <v>8.1199999999999992</v>
      </c>
      <c r="U1885" s="18">
        <v>7.4260000000000002</v>
      </c>
      <c r="V1885" s="18">
        <v>7.7869999999999999</v>
      </c>
    </row>
    <row r="1886" spans="1:22" s="52" customFormat="1" x14ac:dyDescent="0.25">
      <c r="A1886" s="53">
        <v>44319</v>
      </c>
      <c r="B1886" s="14">
        <v>8</v>
      </c>
      <c r="C1886" s="57">
        <v>302990920000</v>
      </c>
      <c r="D1886" s="57">
        <v>268880433</v>
      </c>
      <c r="E1886" s="57">
        <v>0</v>
      </c>
      <c r="F1886" s="57">
        <v>306366894816</v>
      </c>
      <c r="G1886" s="59">
        <v>7.6999999999999996E-4</v>
      </c>
      <c r="H1886" s="59">
        <v>1.1E-4</v>
      </c>
      <c r="I1886" s="59">
        <v>6.6E-4</v>
      </c>
      <c r="J1886" s="59">
        <v>9.7549999999999998E-2</v>
      </c>
      <c r="K1886" s="59">
        <v>7.6999999999999996E-4</v>
      </c>
      <c r="L1886" s="59">
        <v>1.1E-4</v>
      </c>
      <c r="M1886" s="59">
        <v>6.6E-4</v>
      </c>
      <c r="N1886" s="59">
        <v>9.7549999999999998E-2</v>
      </c>
      <c r="O1886" s="19">
        <v>215.36330000000001</v>
      </c>
      <c r="P1886" s="19">
        <v>107.3993</v>
      </c>
      <c r="Q1886" s="18">
        <v>2.2810000000000001</v>
      </c>
      <c r="R1886" s="18">
        <v>7.7930000000000001</v>
      </c>
      <c r="S1886" s="18">
        <v>2.6360000000000001</v>
      </c>
      <c r="T1886" s="18">
        <v>8.1199999999999992</v>
      </c>
      <c r="U1886" s="18">
        <v>7.5709999999999997</v>
      </c>
      <c r="V1886" s="18">
        <v>7.7809999999999997</v>
      </c>
    </row>
    <row r="1887" spans="1:22" s="52" customFormat="1" x14ac:dyDescent="0.25">
      <c r="A1887" s="53">
        <v>44320</v>
      </c>
      <c r="B1887" s="14">
        <v>8</v>
      </c>
      <c r="C1887" s="57">
        <v>302990920000</v>
      </c>
      <c r="D1887" s="57">
        <v>336100441</v>
      </c>
      <c r="E1887" s="57">
        <v>0</v>
      </c>
      <c r="F1887" s="57">
        <v>306244337609</v>
      </c>
      <c r="G1887" s="59">
        <v>3.6999999999999999E-4</v>
      </c>
      <c r="H1887" s="59">
        <v>-5.1000000000000004E-4</v>
      </c>
      <c r="I1887" s="59">
        <v>8.8000000000000003E-4</v>
      </c>
      <c r="J1887" s="59">
        <v>3.3860000000000001E-2</v>
      </c>
      <c r="K1887" s="59">
        <v>-4.0000000000000002E-4</v>
      </c>
      <c r="L1887" s="59">
        <v>-6.2E-4</v>
      </c>
      <c r="M1887" s="59">
        <v>2.2000000000000001E-4</v>
      </c>
      <c r="N1887" s="59">
        <v>-0.13588</v>
      </c>
      <c r="O1887" s="19">
        <v>215.27709999999999</v>
      </c>
      <c r="P1887" s="19">
        <v>107.33280000000001</v>
      </c>
      <c r="Q1887" s="18">
        <v>2.2770000000000001</v>
      </c>
      <c r="R1887" s="18">
        <v>7.7759999999999998</v>
      </c>
      <c r="S1887" s="18">
        <v>2.633</v>
      </c>
      <c r="T1887" s="18">
        <v>8.1199999999999992</v>
      </c>
      <c r="U1887" s="18">
        <v>7.5979999999999999</v>
      </c>
      <c r="V1887" s="18">
        <v>7.8079999999999998</v>
      </c>
    </row>
    <row r="1888" spans="1:22" s="52" customFormat="1" x14ac:dyDescent="0.25">
      <c r="A1888" s="53">
        <v>44321</v>
      </c>
      <c r="B1888" s="14">
        <v>8</v>
      </c>
      <c r="C1888" s="57">
        <v>302990920000</v>
      </c>
      <c r="D1888" s="57">
        <v>403320587</v>
      </c>
      <c r="E1888" s="57">
        <v>0</v>
      </c>
      <c r="F1888" s="57">
        <v>306225890982</v>
      </c>
      <c r="G1888" s="59">
        <v>2.9999999999999997E-4</v>
      </c>
      <c r="H1888" s="59">
        <v>-7.9000000000000001E-4</v>
      </c>
      <c r="I1888" s="59">
        <v>1.1000000000000001E-3</v>
      </c>
      <c r="J1888" s="59">
        <v>2.249E-2</v>
      </c>
      <c r="K1888" s="59">
        <v>-6.0000000000000002E-5</v>
      </c>
      <c r="L1888" s="59">
        <v>-2.7999999999999998E-4</v>
      </c>
      <c r="M1888" s="59">
        <v>2.2000000000000001E-4</v>
      </c>
      <c r="N1888" s="59">
        <v>-2.1749999999999999E-2</v>
      </c>
      <c r="O1888" s="19">
        <v>215.26419999999999</v>
      </c>
      <c r="P1888" s="19">
        <v>107.3027</v>
      </c>
      <c r="Q1888" s="18">
        <v>2.274</v>
      </c>
      <c r="R1888" s="18">
        <v>7.7619999999999996</v>
      </c>
      <c r="S1888" s="18">
        <v>2.63</v>
      </c>
      <c r="T1888" s="18">
        <v>8.1199999999999992</v>
      </c>
      <c r="U1888" s="18">
        <v>7.6130000000000004</v>
      </c>
      <c r="V1888" s="18">
        <v>7.819</v>
      </c>
    </row>
    <row r="1889" spans="1:22" s="52" customFormat="1" x14ac:dyDescent="0.25">
      <c r="A1889" s="53">
        <v>44322</v>
      </c>
      <c r="B1889" s="14">
        <v>8</v>
      </c>
      <c r="C1889" s="57">
        <v>302990920000</v>
      </c>
      <c r="D1889" s="57">
        <v>470540724</v>
      </c>
      <c r="E1889" s="57">
        <v>0</v>
      </c>
      <c r="F1889" s="57">
        <v>306222178728</v>
      </c>
      <c r="G1889" s="59">
        <v>2.9E-4</v>
      </c>
      <c r="H1889" s="59">
        <v>-1.0200000000000001E-3</v>
      </c>
      <c r="I1889" s="59">
        <v>1.32E-3</v>
      </c>
      <c r="J1889" s="59">
        <v>1.796E-2</v>
      </c>
      <c r="K1889" s="59">
        <v>-1.0000000000000001E-5</v>
      </c>
      <c r="L1889" s="59">
        <v>-2.3000000000000001E-4</v>
      </c>
      <c r="M1889" s="59">
        <v>2.2000000000000001E-4</v>
      </c>
      <c r="N1889" s="59">
        <v>-4.4200000000000003E-3</v>
      </c>
      <c r="O1889" s="19">
        <v>215.26159999999999</v>
      </c>
      <c r="P1889" s="19">
        <v>107.2778</v>
      </c>
      <c r="Q1889" s="18">
        <v>2.2719999999999998</v>
      </c>
      <c r="R1889" s="18">
        <v>7.7469999999999999</v>
      </c>
      <c r="S1889" s="18">
        <v>2.6280000000000001</v>
      </c>
      <c r="T1889" s="18">
        <v>8.1199999999999992</v>
      </c>
      <c r="U1889" s="18">
        <v>7.6230000000000002</v>
      </c>
      <c r="V1889" s="18">
        <v>7.8289999999999997</v>
      </c>
    </row>
    <row r="1890" spans="1:22" s="52" customFormat="1" x14ac:dyDescent="0.25">
      <c r="A1890" s="53">
        <v>44323</v>
      </c>
      <c r="B1890" s="14">
        <v>8</v>
      </c>
      <c r="C1890" s="57">
        <v>302990920000</v>
      </c>
      <c r="D1890" s="57">
        <v>537760691</v>
      </c>
      <c r="E1890" s="57">
        <v>0</v>
      </c>
      <c r="F1890" s="57">
        <v>306255814442</v>
      </c>
      <c r="G1890" s="59">
        <v>4.0000000000000002E-4</v>
      </c>
      <c r="H1890" s="59">
        <v>-1.1299999999999999E-3</v>
      </c>
      <c r="I1890" s="59">
        <v>1.5399999999999999E-3</v>
      </c>
      <c r="J1890" s="59">
        <v>2.12E-2</v>
      </c>
      <c r="K1890" s="59">
        <v>1.1E-4</v>
      </c>
      <c r="L1890" s="59">
        <v>-1.1E-4</v>
      </c>
      <c r="M1890" s="59">
        <v>2.2000000000000001E-4</v>
      </c>
      <c r="N1890" s="59">
        <v>4.0899999999999999E-2</v>
      </c>
      <c r="O1890" s="19">
        <v>215.2852</v>
      </c>
      <c r="P1890" s="19">
        <v>107.26600000000001</v>
      </c>
      <c r="Q1890" s="18">
        <v>2.2690000000000001</v>
      </c>
      <c r="R1890" s="18">
        <v>7.7350000000000003</v>
      </c>
      <c r="S1890" s="18">
        <v>2.625</v>
      </c>
      <c r="T1890" s="18">
        <v>8.1199999999999992</v>
      </c>
      <c r="U1890" s="18">
        <v>7.63</v>
      </c>
      <c r="V1890" s="18">
        <v>7.8339999999999996</v>
      </c>
    </row>
    <row r="1891" spans="1:22" s="52" customFormat="1" x14ac:dyDescent="0.25">
      <c r="A1891" s="53">
        <v>44326</v>
      </c>
      <c r="B1891" s="14">
        <v>8</v>
      </c>
      <c r="C1891" s="57">
        <v>302990920000</v>
      </c>
      <c r="D1891" s="57">
        <v>739420987</v>
      </c>
      <c r="E1891" s="57">
        <v>0</v>
      </c>
      <c r="F1891" s="57">
        <v>306394724733</v>
      </c>
      <c r="G1891" s="59">
        <v>8.5999999999999998E-4</v>
      </c>
      <c r="H1891" s="59">
        <v>-1.34E-3</v>
      </c>
      <c r="I1891" s="59">
        <v>2.2000000000000001E-3</v>
      </c>
      <c r="J1891" s="59">
        <v>3.1730000000000001E-2</v>
      </c>
      <c r="K1891" s="59">
        <v>4.4999999999999999E-4</v>
      </c>
      <c r="L1891" s="59">
        <v>-2.0000000000000001E-4</v>
      </c>
      <c r="M1891" s="59">
        <v>6.6E-4</v>
      </c>
      <c r="N1891" s="59">
        <v>5.672E-2</v>
      </c>
      <c r="O1891" s="19">
        <v>215.3828</v>
      </c>
      <c r="P1891" s="19">
        <v>107.244</v>
      </c>
      <c r="Q1891" s="18">
        <v>2.2610000000000001</v>
      </c>
      <c r="R1891" s="18">
        <v>7.6929999999999996</v>
      </c>
      <c r="S1891" s="18">
        <v>2.617</v>
      </c>
      <c r="T1891" s="18">
        <v>8.1199999999999992</v>
      </c>
      <c r="U1891" s="18">
        <v>7.633</v>
      </c>
      <c r="V1891" s="18">
        <v>7.8410000000000002</v>
      </c>
    </row>
    <row r="1892" spans="1:22" s="52" customFormat="1" x14ac:dyDescent="0.25">
      <c r="A1892" s="53">
        <v>44327</v>
      </c>
      <c r="B1892" s="14">
        <v>8</v>
      </c>
      <c r="C1892" s="57">
        <v>302990920000</v>
      </c>
      <c r="D1892" s="57">
        <v>806641058</v>
      </c>
      <c r="E1892" s="57">
        <v>0</v>
      </c>
      <c r="F1892" s="57">
        <v>306329223712</v>
      </c>
      <c r="G1892" s="59">
        <v>6.4000000000000005E-4</v>
      </c>
      <c r="H1892" s="59">
        <v>-1.7700000000000001E-3</v>
      </c>
      <c r="I1892" s="59">
        <v>2.4199999999999998E-3</v>
      </c>
      <c r="J1892" s="59">
        <v>2.1530000000000001E-2</v>
      </c>
      <c r="K1892" s="59">
        <v>-2.1000000000000001E-4</v>
      </c>
      <c r="L1892" s="59">
        <v>-4.2999999999999999E-4</v>
      </c>
      <c r="M1892" s="59">
        <v>2.2000000000000001E-4</v>
      </c>
      <c r="N1892" s="59">
        <v>-7.5069999999999998E-2</v>
      </c>
      <c r="O1892" s="19">
        <v>215.33680000000001</v>
      </c>
      <c r="P1892" s="19">
        <v>107.19750000000001</v>
      </c>
      <c r="Q1892" s="18">
        <v>2.258</v>
      </c>
      <c r="R1892" s="18">
        <v>7.6760000000000002</v>
      </c>
      <c r="S1892" s="18">
        <v>2.6139999999999999</v>
      </c>
      <c r="T1892" s="18">
        <v>8.1199999999999992</v>
      </c>
      <c r="U1892" s="18">
        <v>7.649</v>
      </c>
      <c r="V1892" s="18">
        <v>7.86</v>
      </c>
    </row>
    <row r="1893" spans="1:22" s="52" customFormat="1" x14ac:dyDescent="0.25">
      <c r="A1893" s="53">
        <v>44328</v>
      </c>
      <c r="B1893" s="14">
        <v>8</v>
      </c>
      <c r="C1893" s="57">
        <v>302990920000</v>
      </c>
      <c r="D1893" s="57">
        <v>873861227</v>
      </c>
      <c r="E1893" s="57">
        <v>0</v>
      </c>
      <c r="F1893" s="57">
        <v>305546617836</v>
      </c>
      <c r="G1893" s="59">
        <v>-1.91E-3</v>
      </c>
      <c r="H1893" s="59">
        <v>-4.5500000000000002E-3</v>
      </c>
      <c r="I1893" s="59">
        <v>2.63E-3</v>
      </c>
      <c r="J1893" s="59">
        <v>-5.6610000000000001E-2</v>
      </c>
      <c r="K1893" s="59">
        <v>-2.5500000000000002E-3</v>
      </c>
      <c r="L1893" s="59">
        <v>-2.7699999999999999E-3</v>
      </c>
      <c r="M1893" s="59">
        <v>2.2000000000000001E-4</v>
      </c>
      <c r="N1893" s="59">
        <v>-0.6069</v>
      </c>
      <c r="O1893" s="19">
        <v>214.7867</v>
      </c>
      <c r="P1893" s="19">
        <v>106.8994</v>
      </c>
      <c r="Q1893" s="18">
        <v>2.2509999999999999</v>
      </c>
      <c r="R1893" s="18">
        <v>7.6360000000000001</v>
      </c>
      <c r="S1893" s="18">
        <v>2.6110000000000002</v>
      </c>
      <c r="T1893" s="18">
        <v>8.1199999999999992</v>
      </c>
      <c r="U1893" s="18">
        <v>7.742</v>
      </c>
      <c r="V1893" s="18">
        <v>7.9820000000000002</v>
      </c>
    </row>
    <row r="1894" spans="1:22" s="52" customFormat="1" x14ac:dyDescent="0.25">
      <c r="A1894" s="53">
        <v>44329</v>
      </c>
      <c r="B1894" s="14">
        <v>8</v>
      </c>
      <c r="C1894" s="57">
        <v>302990920000</v>
      </c>
      <c r="D1894" s="57">
        <v>941081374</v>
      </c>
      <c r="E1894" s="57">
        <v>0</v>
      </c>
      <c r="F1894" s="57">
        <v>305880581903</v>
      </c>
      <c r="G1894" s="59">
        <v>-8.1999999999999998E-4</v>
      </c>
      <c r="H1894" s="59">
        <v>-3.6800000000000001E-3</v>
      </c>
      <c r="I1894" s="59">
        <v>2.8500000000000001E-3</v>
      </c>
      <c r="J1894" s="59">
        <v>-2.2859999999999998E-2</v>
      </c>
      <c r="K1894" s="59">
        <v>1.09E-3</v>
      </c>
      <c r="L1894" s="59">
        <v>8.7000000000000001E-4</v>
      </c>
      <c r="M1894" s="59">
        <v>2.2000000000000001E-4</v>
      </c>
      <c r="N1894" s="59">
        <v>0.48992999999999998</v>
      </c>
      <c r="O1894" s="19">
        <v>215.0214</v>
      </c>
      <c r="P1894" s="19">
        <v>106.99290000000001</v>
      </c>
      <c r="Q1894" s="18">
        <v>2.2490000000000001</v>
      </c>
      <c r="R1894" s="18">
        <v>7.63</v>
      </c>
      <c r="S1894" s="18">
        <v>2.6080000000000001</v>
      </c>
      <c r="T1894" s="18">
        <v>8.1199999999999992</v>
      </c>
      <c r="U1894" s="18">
        <v>7.7089999999999996</v>
      </c>
      <c r="V1894" s="18">
        <v>7.9429999999999996</v>
      </c>
    </row>
    <row r="1895" spans="1:22" s="52" customFormat="1" x14ac:dyDescent="0.25">
      <c r="A1895" s="53">
        <v>44330</v>
      </c>
      <c r="B1895" s="14">
        <v>8</v>
      </c>
      <c r="C1895" s="57">
        <v>302990920000</v>
      </c>
      <c r="D1895" s="57">
        <v>1008301427</v>
      </c>
      <c r="E1895" s="57">
        <v>0</v>
      </c>
      <c r="F1895" s="57">
        <v>305907769937</v>
      </c>
      <c r="G1895" s="59">
        <v>-7.2999999999999996E-4</v>
      </c>
      <c r="H1895" s="59">
        <v>-3.81E-3</v>
      </c>
      <c r="I1895" s="59">
        <v>3.0699999999999998E-3</v>
      </c>
      <c r="J1895" s="59">
        <v>-1.8970000000000001E-2</v>
      </c>
      <c r="K1895" s="59">
        <v>9.0000000000000006E-5</v>
      </c>
      <c r="L1895" s="59">
        <v>-1.2999999999999999E-4</v>
      </c>
      <c r="M1895" s="59">
        <v>2.2000000000000001E-4</v>
      </c>
      <c r="N1895" s="59">
        <v>3.2969999999999999E-2</v>
      </c>
      <c r="O1895" s="19">
        <v>215.04050000000001</v>
      </c>
      <c r="P1895" s="19">
        <v>106.9789</v>
      </c>
      <c r="Q1895" s="18">
        <v>2.246</v>
      </c>
      <c r="R1895" s="18">
        <v>7.6159999999999997</v>
      </c>
      <c r="S1895" s="18">
        <v>2.6059999999999999</v>
      </c>
      <c r="T1895" s="18">
        <v>8.1199999999999992</v>
      </c>
      <c r="U1895" s="18">
        <v>7.7119999999999997</v>
      </c>
      <c r="V1895" s="18">
        <v>7.9480000000000004</v>
      </c>
    </row>
    <row r="1896" spans="1:22" s="52" customFormat="1" x14ac:dyDescent="0.25">
      <c r="A1896" s="53">
        <v>44333</v>
      </c>
      <c r="B1896" s="14">
        <v>8</v>
      </c>
      <c r="C1896" s="57">
        <v>302990920000</v>
      </c>
      <c r="D1896" s="57">
        <v>1209961746</v>
      </c>
      <c r="E1896" s="57">
        <v>0</v>
      </c>
      <c r="F1896" s="57">
        <v>306473264563</v>
      </c>
      <c r="G1896" s="59">
        <v>1.1100000000000001E-3</v>
      </c>
      <c r="H1896" s="59">
        <v>-2.6199999999999999E-3</v>
      </c>
      <c r="I1896" s="59">
        <v>3.7299999999999998E-3</v>
      </c>
      <c r="J1896" s="59">
        <v>2.4170000000000001E-2</v>
      </c>
      <c r="K1896" s="59">
        <v>1.8500000000000001E-3</v>
      </c>
      <c r="L1896" s="59">
        <v>1.1900000000000001E-3</v>
      </c>
      <c r="M1896" s="59">
        <v>6.6E-4</v>
      </c>
      <c r="N1896" s="59">
        <v>0.25195000000000001</v>
      </c>
      <c r="O1896" s="19">
        <v>215.43809999999999</v>
      </c>
      <c r="P1896" s="19">
        <v>107.1065</v>
      </c>
      <c r="Q1896" s="18">
        <v>2.242</v>
      </c>
      <c r="R1896" s="18">
        <v>7.5990000000000002</v>
      </c>
      <c r="S1896" s="18">
        <v>2.597</v>
      </c>
      <c r="T1896" s="18">
        <v>8.1199999999999992</v>
      </c>
      <c r="U1896" s="18">
        <v>7.7</v>
      </c>
      <c r="V1896" s="18">
        <v>7.8959999999999999</v>
      </c>
    </row>
    <row r="1897" spans="1:22" s="52" customFormat="1" x14ac:dyDescent="0.25">
      <c r="A1897" s="53">
        <v>44334</v>
      </c>
      <c r="B1897" s="14">
        <v>8</v>
      </c>
      <c r="C1897" s="57">
        <v>302990920000</v>
      </c>
      <c r="D1897" s="57">
        <v>1277181773</v>
      </c>
      <c r="E1897" s="57">
        <v>0</v>
      </c>
      <c r="F1897" s="57">
        <v>306591253193</v>
      </c>
      <c r="G1897" s="59">
        <v>1.5E-3</v>
      </c>
      <c r="H1897" s="59">
        <v>-2.4499999999999999E-3</v>
      </c>
      <c r="I1897" s="59">
        <v>3.9500000000000004E-3</v>
      </c>
      <c r="J1897" s="59">
        <v>3.082E-2</v>
      </c>
      <c r="K1897" s="59">
        <v>3.8000000000000002E-4</v>
      </c>
      <c r="L1897" s="59">
        <v>1.7000000000000001E-4</v>
      </c>
      <c r="M1897" s="59">
        <v>2.2000000000000001E-4</v>
      </c>
      <c r="N1897" s="59">
        <v>0.15084</v>
      </c>
      <c r="O1897" s="19">
        <v>215.52099999999999</v>
      </c>
      <c r="P1897" s="19">
        <v>107.12430000000001</v>
      </c>
      <c r="Q1897" s="18">
        <v>2.2389999999999999</v>
      </c>
      <c r="R1897" s="18">
        <v>7.585</v>
      </c>
      <c r="S1897" s="18">
        <v>2.5950000000000002</v>
      </c>
      <c r="T1897" s="18">
        <v>8.1199999999999992</v>
      </c>
      <c r="U1897" s="18">
        <v>7.6890000000000001</v>
      </c>
      <c r="V1897" s="18">
        <v>7.8879999999999999</v>
      </c>
    </row>
    <row r="1898" spans="1:22" s="52" customFormat="1" x14ac:dyDescent="0.25">
      <c r="A1898" s="53">
        <v>44335</v>
      </c>
      <c r="B1898" s="14">
        <v>8</v>
      </c>
      <c r="C1898" s="57">
        <v>302990920000</v>
      </c>
      <c r="D1898" s="57">
        <v>1344401943</v>
      </c>
      <c r="E1898" s="57">
        <v>0</v>
      </c>
      <c r="F1898" s="57">
        <v>306257923464</v>
      </c>
      <c r="G1898" s="59">
        <v>4.0999999999999999E-4</v>
      </c>
      <c r="H1898" s="59">
        <v>-3.7599999999999999E-3</v>
      </c>
      <c r="I1898" s="59">
        <v>4.1700000000000001E-3</v>
      </c>
      <c r="J1898" s="59">
        <v>7.8899999999999994E-3</v>
      </c>
      <c r="K1898" s="59">
        <v>-1.09E-3</v>
      </c>
      <c r="L1898" s="59">
        <v>-1.31E-3</v>
      </c>
      <c r="M1898" s="59">
        <v>2.2000000000000001E-4</v>
      </c>
      <c r="N1898" s="59">
        <v>-0.32769999999999999</v>
      </c>
      <c r="O1898" s="19">
        <v>215.2867</v>
      </c>
      <c r="P1898" s="19">
        <v>106.9838</v>
      </c>
      <c r="Q1898" s="18">
        <v>2.2349999999999999</v>
      </c>
      <c r="R1898" s="18">
        <v>7.5620000000000003</v>
      </c>
      <c r="S1898" s="18">
        <v>2.5920000000000001</v>
      </c>
      <c r="T1898" s="18">
        <v>8.1199999999999992</v>
      </c>
      <c r="U1898" s="18">
        <v>7.7389999999999999</v>
      </c>
      <c r="V1898" s="18">
        <v>7.9459999999999997</v>
      </c>
    </row>
    <row r="1899" spans="1:22" s="52" customFormat="1" x14ac:dyDescent="0.25">
      <c r="A1899" s="53">
        <v>44336</v>
      </c>
      <c r="B1899" s="14">
        <v>8</v>
      </c>
      <c r="C1899" s="57">
        <v>302990920000</v>
      </c>
      <c r="D1899" s="57">
        <v>1411622112</v>
      </c>
      <c r="E1899" s="57">
        <v>0</v>
      </c>
      <c r="F1899" s="57">
        <v>307045657593</v>
      </c>
      <c r="G1899" s="59">
        <v>2.98E-3</v>
      </c>
      <c r="H1899" s="59">
        <v>-1.41E-3</v>
      </c>
      <c r="I1899" s="59">
        <v>4.3899999999999998E-3</v>
      </c>
      <c r="J1899" s="59">
        <v>5.5849999999999997E-2</v>
      </c>
      <c r="K1899" s="59">
        <v>2.5699999999999998E-3</v>
      </c>
      <c r="L1899" s="59">
        <v>2.3500000000000001E-3</v>
      </c>
      <c r="M1899" s="59">
        <v>2.2000000000000001E-4</v>
      </c>
      <c r="N1899" s="59">
        <v>1.5539000000000001</v>
      </c>
      <c r="O1899" s="19">
        <v>215.84039999999999</v>
      </c>
      <c r="P1899" s="19">
        <v>107.2366</v>
      </c>
      <c r="Q1899" s="18">
        <v>2.2360000000000002</v>
      </c>
      <c r="R1899" s="18">
        <v>7.57</v>
      </c>
      <c r="S1899" s="18">
        <v>2.589</v>
      </c>
      <c r="T1899" s="18">
        <v>8.1199999999999992</v>
      </c>
      <c r="U1899" s="18">
        <v>7.6539999999999999</v>
      </c>
      <c r="V1899" s="18">
        <v>7.8410000000000002</v>
      </c>
    </row>
    <row r="1900" spans="1:22" s="52" customFormat="1" x14ac:dyDescent="0.25">
      <c r="A1900" s="53">
        <v>44337</v>
      </c>
      <c r="B1900" s="14">
        <v>8</v>
      </c>
      <c r="C1900" s="57">
        <v>302990920000</v>
      </c>
      <c r="D1900" s="57">
        <v>1478842250</v>
      </c>
      <c r="E1900" s="57">
        <v>0</v>
      </c>
      <c r="F1900" s="57">
        <v>306695350457</v>
      </c>
      <c r="G1900" s="59">
        <v>1.8400000000000001E-3</v>
      </c>
      <c r="H1900" s="59">
        <v>-2.7699999999999999E-3</v>
      </c>
      <c r="I1900" s="59">
        <v>4.6100000000000004E-3</v>
      </c>
      <c r="J1900" s="59">
        <v>3.2439999999999997E-2</v>
      </c>
      <c r="K1900" s="59">
        <v>-1.14E-3</v>
      </c>
      <c r="L1900" s="59">
        <v>-1.3600000000000001E-3</v>
      </c>
      <c r="M1900" s="59">
        <v>2.2000000000000001E-4</v>
      </c>
      <c r="N1900" s="59">
        <v>-0.34076000000000001</v>
      </c>
      <c r="O1900" s="19">
        <v>215.5942</v>
      </c>
      <c r="P1900" s="19">
        <v>107.09010000000001</v>
      </c>
      <c r="Q1900" s="18">
        <v>2.2309999999999999</v>
      </c>
      <c r="R1900" s="18">
        <v>7.5469999999999997</v>
      </c>
      <c r="S1900" s="18">
        <v>2.5870000000000002</v>
      </c>
      <c r="T1900" s="18">
        <v>8.1199999999999992</v>
      </c>
      <c r="U1900" s="18">
        <v>7.7060000000000004</v>
      </c>
      <c r="V1900" s="18">
        <v>7.9009999999999998</v>
      </c>
    </row>
    <row r="1901" spans="1:22" s="52" customFormat="1" x14ac:dyDescent="0.25">
      <c r="A1901" s="53">
        <v>44340</v>
      </c>
      <c r="B1901" s="14">
        <v>8</v>
      </c>
      <c r="C1901" s="57">
        <v>302990920000</v>
      </c>
      <c r="D1901" s="57">
        <v>1680502370</v>
      </c>
      <c r="E1901" s="57">
        <v>0</v>
      </c>
      <c r="F1901" s="57">
        <v>306914501654</v>
      </c>
      <c r="G1901" s="59">
        <v>2.5500000000000002E-3</v>
      </c>
      <c r="H1901" s="59">
        <v>-2.7200000000000002E-3</v>
      </c>
      <c r="I1901" s="59">
        <v>5.2700000000000004E-3</v>
      </c>
      <c r="J1901" s="59">
        <v>3.9559999999999998E-2</v>
      </c>
      <c r="K1901" s="59">
        <v>7.1000000000000002E-4</v>
      </c>
      <c r="L1901" s="59">
        <v>6.0000000000000002E-5</v>
      </c>
      <c r="M1901" s="59">
        <v>6.6E-4</v>
      </c>
      <c r="N1901" s="59">
        <v>9.0789999999999996E-2</v>
      </c>
      <c r="O1901" s="19">
        <v>215.7482</v>
      </c>
      <c r="P1901" s="19">
        <v>107.0962</v>
      </c>
      <c r="Q1901" s="18">
        <v>2.2240000000000002</v>
      </c>
      <c r="R1901" s="18">
        <v>7.51</v>
      </c>
      <c r="S1901" s="18">
        <v>2.5779999999999998</v>
      </c>
      <c r="T1901" s="18">
        <v>8.1199999999999992</v>
      </c>
      <c r="U1901" s="18">
        <v>7.7039999999999997</v>
      </c>
      <c r="V1901" s="18">
        <v>7.8979999999999997</v>
      </c>
    </row>
    <row r="1902" spans="1:22" s="52" customFormat="1" x14ac:dyDescent="0.25">
      <c r="A1902" s="53">
        <v>44341</v>
      </c>
      <c r="B1902" s="14">
        <v>8</v>
      </c>
      <c r="C1902" s="57">
        <v>302990920000</v>
      </c>
      <c r="D1902" s="57">
        <v>1747722491</v>
      </c>
      <c r="E1902" s="57">
        <v>0</v>
      </c>
      <c r="F1902" s="57">
        <v>307599052702</v>
      </c>
      <c r="G1902" s="59">
        <v>4.79E-3</v>
      </c>
      <c r="H1902" s="59">
        <v>-6.9999999999999999E-4</v>
      </c>
      <c r="I1902" s="59">
        <v>5.4900000000000001E-3</v>
      </c>
      <c r="J1902" s="59">
        <v>7.2260000000000005E-2</v>
      </c>
      <c r="K1902" s="59">
        <v>2.2300000000000002E-3</v>
      </c>
      <c r="L1902" s="59">
        <v>2.0100000000000001E-3</v>
      </c>
      <c r="M1902" s="59">
        <v>2.2000000000000001E-4</v>
      </c>
      <c r="N1902" s="59">
        <v>1.2551099999999999</v>
      </c>
      <c r="O1902" s="19">
        <v>216.2294</v>
      </c>
      <c r="P1902" s="19">
        <v>107.3128</v>
      </c>
      <c r="Q1902" s="18">
        <v>2.2240000000000002</v>
      </c>
      <c r="R1902" s="18">
        <v>7.5140000000000002</v>
      </c>
      <c r="S1902" s="18">
        <v>2.5760000000000001</v>
      </c>
      <c r="T1902" s="18">
        <v>8.1199999999999992</v>
      </c>
      <c r="U1902" s="18">
        <v>7.63</v>
      </c>
      <c r="V1902" s="18">
        <v>7.8079999999999998</v>
      </c>
    </row>
    <row r="1903" spans="1:22" s="52" customFormat="1" x14ac:dyDescent="0.25">
      <c r="A1903" s="53">
        <v>44342</v>
      </c>
      <c r="B1903" s="14">
        <v>8</v>
      </c>
      <c r="C1903" s="57">
        <v>302990920000</v>
      </c>
      <c r="D1903" s="57">
        <v>1814942660</v>
      </c>
      <c r="E1903" s="57">
        <v>0</v>
      </c>
      <c r="F1903" s="57">
        <v>306953102105</v>
      </c>
      <c r="G1903" s="59">
        <v>2.6800000000000001E-3</v>
      </c>
      <c r="H1903" s="59">
        <v>-3.0300000000000001E-3</v>
      </c>
      <c r="I1903" s="59">
        <v>5.7099999999999998E-3</v>
      </c>
      <c r="J1903" s="59">
        <v>3.8289999999999998E-2</v>
      </c>
      <c r="K1903" s="59">
        <v>-2.0999999999999999E-3</v>
      </c>
      <c r="L1903" s="59">
        <v>-2.32E-3</v>
      </c>
      <c r="M1903" s="59">
        <v>2.2000000000000001E-4</v>
      </c>
      <c r="N1903" s="59">
        <v>-0.53573000000000004</v>
      </c>
      <c r="O1903" s="19">
        <v>215.77539999999999</v>
      </c>
      <c r="P1903" s="19">
        <v>107.0626</v>
      </c>
      <c r="Q1903" s="18">
        <v>2.218</v>
      </c>
      <c r="R1903" s="18">
        <v>7.48</v>
      </c>
      <c r="S1903" s="18">
        <v>2.573</v>
      </c>
      <c r="T1903" s="18">
        <v>8.1199999999999992</v>
      </c>
      <c r="U1903" s="18">
        <v>7.7119999999999997</v>
      </c>
      <c r="V1903" s="18">
        <v>7.9109999999999996</v>
      </c>
    </row>
    <row r="1904" spans="1:22" s="52" customFormat="1" x14ac:dyDescent="0.25">
      <c r="A1904" s="53">
        <v>44343</v>
      </c>
      <c r="B1904" s="14">
        <v>8</v>
      </c>
      <c r="C1904" s="57">
        <v>302990920000</v>
      </c>
      <c r="D1904" s="57">
        <v>1882162693</v>
      </c>
      <c r="E1904" s="57">
        <v>0</v>
      </c>
      <c r="F1904" s="57">
        <v>307226734583</v>
      </c>
      <c r="G1904" s="59">
        <v>3.5699999999999998E-3</v>
      </c>
      <c r="H1904" s="59">
        <v>-2.3500000000000001E-3</v>
      </c>
      <c r="I1904" s="59">
        <v>5.9300000000000004E-3</v>
      </c>
      <c r="J1904" s="59">
        <v>4.9410000000000003E-2</v>
      </c>
      <c r="K1904" s="59">
        <v>8.8999999999999995E-4</v>
      </c>
      <c r="L1904" s="59">
        <v>6.7000000000000002E-4</v>
      </c>
      <c r="M1904" s="59">
        <v>2.2000000000000001E-4</v>
      </c>
      <c r="N1904" s="59">
        <v>0.38435000000000002</v>
      </c>
      <c r="O1904" s="19">
        <v>215.96770000000001</v>
      </c>
      <c r="P1904" s="19">
        <v>107.13500000000001</v>
      </c>
      <c r="Q1904" s="18">
        <v>2.2170000000000001</v>
      </c>
      <c r="R1904" s="18">
        <v>7.4790000000000001</v>
      </c>
      <c r="S1904" s="18">
        <v>2.57</v>
      </c>
      <c r="T1904" s="18">
        <v>8.1199999999999992</v>
      </c>
      <c r="U1904" s="18">
        <v>7.7080000000000002</v>
      </c>
      <c r="V1904" s="18">
        <v>7.8810000000000002</v>
      </c>
    </row>
    <row r="1905" spans="1:22" s="52" customFormat="1" x14ac:dyDescent="0.25">
      <c r="A1905" s="53">
        <v>44347</v>
      </c>
      <c r="B1905" s="14">
        <v>8</v>
      </c>
      <c r="C1905" s="57">
        <v>302990920000</v>
      </c>
      <c r="D1905" s="57">
        <v>2151043101</v>
      </c>
      <c r="E1905" s="57">
        <v>0</v>
      </c>
      <c r="F1905" s="57">
        <v>307276147263</v>
      </c>
      <c r="G1905" s="59">
        <v>3.7399999999999998E-3</v>
      </c>
      <c r="H1905" s="59">
        <v>-3.0699999999999998E-3</v>
      </c>
      <c r="I1905" s="59">
        <v>6.8100000000000001E-3</v>
      </c>
      <c r="J1905" s="59">
        <v>4.4880000000000003E-2</v>
      </c>
      <c r="K1905" s="59">
        <v>1.6000000000000001E-4</v>
      </c>
      <c r="L1905" s="59">
        <v>-7.1000000000000002E-4</v>
      </c>
      <c r="M1905" s="59">
        <v>8.8000000000000003E-4</v>
      </c>
      <c r="N1905" s="59">
        <v>1.478E-2</v>
      </c>
      <c r="O1905" s="19">
        <v>216.0025</v>
      </c>
      <c r="P1905" s="19">
        <v>107.05800000000001</v>
      </c>
      <c r="Q1905" s="18">
        <v>2.206</v>
      </c>
      <c r="R1905" s="18">
        <v>7.42</v>
      </c>
      <c r="S1905" s="18">
        <v>2.5590000000000002</v>
      </c>
      <c r="T1905" s="18">
        <v>8.1199999999999992</v>
      </c>
      <c r="U1905" s="18">
        <v>7.7279999999999998</v>
      </c>
      <c r="V1905" s="18">
        <v>7.9119999999999999</v>
      </c>
    </row>
    <row r="1906" spans="1:22" s="52" customFormat="1" x14ac:dyDescent="0.25">
      <c r="A1906" s="53">
        <v>44348</v>
      </c>
      <c r="B1906" s="14">
        <v>9</v>
      </c>
      <c r="C1906" s="57">
        <v>317990920000</v>
      </c>
      <c r="D1906" s="57">
        <v>2312935341</v>
      </c>
      <c r="E1906" s="57">
        <v>0</v>
      </c>
      <c r="F1906" s="57">
        <v>322190724604</v>
      </c>
      <c r="G1906" s="59">
        <v>1.9599999999999999E-3</v>
      </c>
      <c r="H1906" s="59">
        <v>1.74E-3</v>
      </c>
      <c r="I1906" s="59">
        <v>2.2000000000000001E-4</v>
      </c>
      <c r="J1906" s="59">
        <v>1.0441199999999999</v>
      </c>
      <c r="K1906" s="59">
        <v>1.9599999999999999E-3</v>
      </c>
      <c r="L1906" s="59">
        <v>1.74E-3</v>
      </c>
      <c r="M1906" s="59">
        <v>2.2000000000000001E-4</v>
      </c>
      <c r="N1906" s="59">
        <v>1.0441199999999999</v>
      </c>
      <c r="O1906" s="19">
        <v>216.42599999999999</v>
      </c>
      <c r="P1906" s="19">
        <v>107.24460000000001</v>
      </c>
      <c r="Q1906" s="18">
        <v>2.2879999999999998</v>
      </c>
      <c r="R1906" s="18">
        <v>7.9820000000000002</v>
      </c>
      <c r="S1906" s="18">
        <v>2.6669999999999998</v>
      </c>
      <c r="T1906" s="18">
        <v>8.0670000000000002</v>
      </c>
      <c r="U1906" s="18">
        <v>7.718</v>
      </c>
      <c r="V1906" s="18">
        <v>7.8710000000000004</v>
      </c>
    </row>
    <row r="1907" spans="1:22" s="52" customFormat="1" x14ac:dyDescent="0.25">
      <c r="A1907" s="53">
        <v>44349</v>
      </c>
      <c r="B1907" s="14">
        <v>9</v>
      </c>
      <c r="C1907" s="57">
        <v>317990920000</v>
      </c>
      <c r="D1907" s="57">
        <v>2383024341</v>
      </c>
      <c r="E1907" s="57">
        <v>0</v>
      </c>
      <c r="F1907" s="57">
        <v>321728607600</v>
      </c>
      <c r="G1907" s="59">
        <v>5.1999999999999995E-4</v>
      </c>
      <c r="H1907" s="59">
        <v>9.0000000000000006E-5</v>
      </c>
      <c r="I1907" s="59">
        <v>4.4000000000000002E-4</v>
      </c>
      <c r="J1907" s="59">
        <v>0.10025000000000001</v>
      </c>
      <c r="K1907" s="59">
        <v>-1.4300000000000001E-3</v>
      </c>
      <c r="L1907" s="59">
        <v>-1.65E-3</v>
      </c>
      <c r="M1907" s="59">
        <v>2.2000000000000001E-4</v>
      </c>
      <c r="N1907" s="59">
        <v>-0.40778999999999999</v>
      </c>
      <c r="O1907" s="19">
        <v>216.1156</v>
      </c>
      <c r="P1907" s="19">
        <v>107.06740000000001</v>
      </c>
      <c r="Q1907" s="18">
        <v>2.282</v>
      </c>
      <c r="R1907" s="18">
        <v>7.952</v>
      </c>
      <c r="S1907" s="18">
        <v>2.665</v>
      </c>
      <c r="T1907" s="18">
        <v>8.0670000000000002</v>
      </c>
      <c r="U1907" s="18">
        <v>7.774</v>
      </c>
      <c r="V1907" s="18">
        <v>7.9429999999999996</v>
      </c>
    </row>
    <row r="1908" spans="1:22" s="52" customFormat="1" x14ac:dyDescent="0.25">
      <c r="A1908" s="53">
        <v>44350</v>
      </c>
      <c r="B1908" s="14">
        <v>9</v>
      </c>
      <c r="C1908" s="57">
        <v>317990920000</v>
      </c>
      <c r="D1908" s="57">
        <v>2453113180</v>
      </c>
      <c r="E1908" s="57">
        <v>0</v>
      </c>
      <c r="F1908" s="57">
        <v>322285716054</v>
      </c>
      <c r="G1908" s="59">
        <v>2.2599999999999999E-3</v>
      </c>
      <c r="H1908" s="59">
        <v>1.6000000000000001E-3</v>
      </c>
      <c r="I1908" s="59">
        <v>6.4999999999999997E-4</v>
      </c>
      <c r="J1908" s="59">
        <v>0.31546000000000002</v>
      </c>
      <c r="K1908" s="59">
        <v>1.73E-3</v>
      </c>
      <c r="L1908" s="59">
        <v>1.5100000000000001E-3</v>
      </c>
      <c r="M1908" s="59">
        <v>2.2000000000000001E-4</v>
      </c>
      <c r="N1908" s="59">
        <v>0.88041000000000003</v>
      </c>
      <c r="O1908" s="19">
        <v>216.4898</v>
      </c>
      <c r="P1908" s="19">
        <v>107.2296</v>
      </c>
      <c r="Q1908" s="18">
        <v>2.282</v>
      </c>
      <c r="R1908" s="18">
        <v>7.9539999999999997</v>
      </c>
      <c r="S1908" s="18">
        <v>2.6619999999999999</v>
      </c>
      <c r="T1908" s="18">
        <v>8.0670000000000002</v>
      </c>
      <c r="U1908" s="18">
        <v>7.72</v>
      </c>
      <c r="V1908" s="18">
        <v>7.8760000000000003</v>
      </c>
    </row>
    <row r="1909" spans="1:22" s="52" customFormat="1" x14ac:dyDescent="0.25">
      <c r="A1909" s="53">
        <v>44351</v>
      </c>
      <c r="B1909" s="14">
        <v>9</v>
      </c>
      <c r="C1909" s="57">
        <v>317990920000</v>
      </c>
      <c r="D1909" s="57">
        <v>2523202145</v>
      </c>
      <c r="E1909" s="57">
        <v>0</v>
      </c>
      <c r="F1909" s="57">
        <v>321752789333</v>
      </c>
      <c r="G1909" s="59">
        <v>5.9999999999999995E-4</v>
      </c>
      <c r="H1909" s="59">
        <v>-2.7E-4</v>
      </c>
      <c r="I1909" s="59">
        <v>8.7000000000000001E-4</v>
      </c>
      <c r="J1909" s="59">
        <v>5.6149999999999999E-2</v>
      </c>
      <c r="K1909" s="59">
        <v>-1.65E-3</v>
      </c>
      <c r="L1909" s="59">
        <v>-1.8699999999999999E-3</v>
      </c>
      <c r="M1909" s="59">
        <v>2.2000000000000001E-4</v>
      </c>
      <c r="N1909" s="59">
        <v>-0.45340999999999998</v>
      </c>
      <c r="O1909" s="19">
        <v>216.1318</v>
      </c>
      <c r="P1909" s="19">
        <v>107.0288</v>
      </c>
      <c r="Q1909" s="18">
        <v>2.2770000000000001</v>
      </c>
      <c r="R1909" s="18">
        <v>7.923</v>
      </c>
      <c r="S1909" s="18">
        <v>2.6589999999999998</v>
      </c>
      <c r="T1909" s="18">
        <v>8.0670000000000002</v>
      </c>
      <c r="U1909" s="18">
        <v>7.7880000000000003</v>
      </c>
      <c r="V1909" s="18">
        <v>7.9580000000000002</v>
      </c>
    </row>
    <row r="1910" spans="1:22" s="52" customFormat="1" x14ac:dyDescent="0.25">
      <c r="A1910" s="53">
        <v>44354</v>
      </c>
      <c r="B1910" s="14">
        <v>9</v>
      </c>
      <c r="C1910" s="57">
        <v>317990920000</v>
      </c>
      <c r="D1910" s="57">
        <v>2733469018</v>
      </c>
      <c r="E1910" s="57">
        <v>0</v>
      </c>
      <c r="F1910" s="57">
        <v>322318071144</v>
      </c>
      <c r="G1910" s="59">
        <v>2.3600000000000001E-3</v>
      </c>
      <c r="H1910" s="59">
        <v>8.3000000000000001E-4</v>
      </c>
      <c r="I1910" s="59">
        <v>1.5299999999999999E-3</v>
      </c>
      <c r="J1910" s="59">
        <v>0.13059000000000001</v>
      </c>
      <c r="K1910" s="59">
        <v>1.7600000000000001E-3</v>
      </c>
      <c r="L1910" s="59">
        <v>1.1000000000000001E-3</v>
      </c>
      <c r="M1910" s="59">
        <v>6.4999999999999997E-4</v>
      </c>
      <c r="N1910" s="59">
        <v>0.23809</v>
      </c>
      <c r="O1910" s="19">
        <v>216.51150000000001</v>
      </c>
      <c r="P1910" s="19">
        <v>107.14700000000001</v>
      </c>
      <c r="Q1910" s="18">
        <v>2.2709999999999999</v>
      </c>
      <c r="R1910" s="18">
        <v>7.8949999999999996</v>
      </c>
      <c r="S1910" s="18">
        <v>2.6509999999999998</v>
      </c>
      <c r="T1910" s="18">
        <v>8.0670000000000002</v>
      </c>
      <c r="U1910" s="18">
        <v>7.7489999999999997</v>
      </c>
      <c r="V1910" s="18">
        <v>7.9089999999999998</v>
      </c>
    </row>
    <row r="1911" spans="1:22" s="52" customFormat="1" x14ac:dyDescent="0.25">
      <c r="A1911" s="53">
        <v>44355</v>
      </c>
      <c r="B1911" s="14">
        <v>9</v>
      </c>
      <c r="C1911" s="57">
        <v>317990920000</v>
      </c>
      <c r="D1911" s="57">
        <v>2803557899</v>
      </c>
      <c r="E1911" s="57">
        <v>0</v>
      </c>
      <c r="F1911" s="57">
        <v>321264357320</v>
      </c>
      <c r="G1911" s="59">
        <v>-9.2000000000000003E-4</v>
      </c>
      <c r="H1911" s="59">
        <v>-2.66E-3</v>
      </c>
      <c r="I1911" s="59">
        <v>1.74E-3</v>
      </c>
      <c r="J1911" s="59">
        <v>-4.113E-2</v>
      </c>
      <c r="K1911" s="59">
        <v>-3.2699999999999999E-3</v>
      </c>
      <c r="L1911" s="59">
        <v>-3.49E-3</v>
      </c>
      <c r="M1911" s="59">
        <v>2.2000000000000001E-4</v>
      </c>
      <c r="N1911" s="59">
        <v>-0.69735999999999998</v>
      </c>
      <c r="O1911" s="19">
        <v>215.80369999999999</v>
      </c>
      <c r="P1911" s="19">
        <v>106.77290000000001</v>
      </c>
      <c r="Q1911" s="18">
        <v>2.2629999999999999</v>
      </c>
      <c r="R1911" s="18">
        <v>7.8529999999999998</v>
      </c>
      <c r="S1911" s="18">
        <v>2.6480000000000001</v>
      </c>
      <c r="T1911" s="18">
        <v>8.0670000000000002</v>
      </c>
      <c r="U1911" s="18">
        <v>7.883</v>
      </c>
      <c r="V1911" s="18">
        <v>8.0619999999999994</v>
      </c>
    </row>
    <row r="1912" spans="1:22" s="52" customFormat="1" x14ac:dyDescent="0.25">
      <c r="A1912" s="53">
        <v>44356</v>
      </c>
      <c r="B1912" s="14">
        <v>9</v>
      </c>
      <c r="C1912" s="57">
        <v>317990920000</v>
      </c>
      <c r="D1912" s="57">
        <v>2873646982</v>
      </c>
      <c r="E1912" s="57">
        <v>0</v>
      </c>
      <c r="F1912" s="57">
        <v>320331735144</v>
      </c>
      <c r="G1912" s="59">
        <v>-3.82E-3</v>
      </c>
      <c r="H1912" s="59">
        <v>-5.7800000000000004E-3</v>
      </c>
      <c r="I1912" s="59">
        <v>1.9599999999999999E-3</v>
      </c>
      <c r="J1912" s="59">
        <v>-0.14379</v>
      </c>
      <c r="K1912" s="59">
        <v>-2.8999999999999998E-3</v>
      </c>
      <c r="L1912" s="59">
        <v>-3.1199999999999999E-3</v>
      </c>
      <c r="M1912" s="59">
        <v>2.2000000000000001E-4</v>
      </c>
      <c r="N1912" s="59">
        <v>-0.65393000000000001</v>
      </c>
      <c r="O1912" s="19">
        <v>215.1772</v>
      </c>
      <c r="P1912" s="19">
        <v>106.43899999999999</v>
      </c>
      <c r="Q1912" s="18">
        <v>2.2559999999999998</v>
      </c>
      <c r="R1912" s="18">
        <v>7.8129999999999997</v>
      </c>
      <c r="S1912" s="18">
        <v>2.6459999999999999</v>
      </c>
      <c r="T1912" s="18">
        <v>8.0670000000000002</v>
      </c>
      <c r="U1912" s="18">
        <v>8.0030000000000001</v>
      </c>
      <c r="V1912" s="18">
        <v>8.1999999999999993</v>
      </c>
    </row>
    <row r="1913" spans="1:22" s="52" customFormat="1" x14ac:dyDescent="0.25">
      <c r="A1913" s="53">
        <v>44357</v>
      </c>
      <c r="B1913" s="14">
        <v>9</v>
      </c>
      <c r="C1913" s="57">
        <v>317990920000</v>
      </c>
      <c r="D1913" s="57">
        <v>2943735847</v>
      </c>
      <c r="E1913" s="57">
        <v>0</v>
      </c>
      <c r="F1913" s="57">
        <v>320764028295</v>
      </c>
      <c r="G1913" s="59">
        <v>-2.48E-3</v>
      </c>
      <c r="H1913" s="59">
        <v>-4.6600000000000001E-3</v>
      </c>
      <c r="I1913" s="59">
        <v>2.1800000000000001E-3</v>
      </c>
      <c r="J1913" s="59">
        <v>-8.6510000000000004E-2</v>
      </c>
      <c r="K1913" s="59">
        <v>1.3500000000000001E-3</v>
      </c>
      <c r="L1913" s="59">
        <v>1.1299999999999999E-3</v>
      </c>
      <c r="M1913" s="59">
        <v>2.2000000000000001E-4</v>
      </c>
      <c r="N1913" s="59">
        <v>0.63597999999999999</v>
      </c>
      <c r="O1913" s="19">
        <v>215.4676</v>
      </c>
      <c r="P1913" s="19">
        <v>106.5596</v>
      </c>
      <c r="Q1913" s="18">
        <v>2.2549999999999999</v>
      </c>
      <c r="R1913" s="18">
        <v>7.8109999999999999</v>
      </c>
      <c r="S1913" s="18">
        <v>2.6429999999999998</v>
      </c>
      <c r="T1913" s="18">
        <v>8.0670000000000002</v>
      </c>
      <c r="U1913" s="18">
        <v>7.9619999999999997</v>
      </c>
      <c r="V1913" s="18">
        <v>8.15</v>
      </c>
    </row>
    <row r="1914" spans="1:22" s="52" customFormat="1" x14ac:dyDescent="0.25">
      <c r="A1914" s="53">
        <v>44358</v>
      </c>
      <c r="B1914" s="14">
        <v>9</v>
      </c>
      <c r="C1914" s="57">
        <v>317990920000</v>
      </c>
      <c r="D1914" s="57">
        <v>3013824867</v>
      </c>
      <c r="E1914" s="57">
        <v>0</v>
      </c>
      <c r="F1914" s="57">
        <v>320551739978</v>
      </c>
      <c r="G1914" s="59">
        <v>-3.14E-3</v>
      </c>
      <c r="H1914" s="59">
        <v>-5.5300000000000002E-3</v>
      </c>
      <c r="I1914" s="59">
        <v>2.3999999999999998E-3</v>
      </c>
      <c r="J1914" s="59">
        <v>-9.8979999999999999E-2</v>
      </c>
      <c r="K1914" s="59">
        <v>-6.6E-4</v>
      </c>
      <c r="L1914" s="59">
        <v>-8.8000000000000003E-4</v>
      </c>
      <c r="M1914" s="59">
        <v>2.2000000000000001E-4</v>
      </c>
      <c r="N1914" s="59">
        <v>-0.21465999999999999</v>
      </c>
      <c r="O1914" s="19">
        <v>215.32499999999999</v>
      </c>
      <c r="P1914" s="19">
        <v>106.46559999999999</v>
      </c>
      <c r="Q1914" s="18">
        <v>2.2509999999999999</v>
      </c>
      <c r="R1914" s="18">
        <v>7.79</v>
      </c>
      <c r="S1914" s="18">
        <v>2.64</v>
      </c>
      <c r="T1914" s="18">
        <v>8.0670000000000002</v>
      </c>
      <c r="U1914" s="18">
        <v>7.9930000000000003</v>
      </c>
      <c r="V1914" s="18">
        <v>8.1890000000000001</v>
      </c>
    </row>
    <row r="1915" spans="1:22" s="52" customFormat="1" x14ac:dyDescent="0.25">
      <c r="A1915" s="53">
        <v>44361</v>
      </c>
      <c r="B1915" s="14">
        <v>9</v>
      </c>
      <c r="C1915" s="57">
        <v>317990920000</v>
      </c>
      <c r="D1915" s="57">
        <v>3224091605</v>
      </c>
      <c r="E1915" s="57">
        <v>0</v>
      </c>
      <c r="F1915" s="57">
        <v>320606892145</v>
      </c>
      <c r="G1915" s="59">
        <v>-2.96E-3</v>
      </c>
      <c r="H1915" s="59">
        <v>-6.0200000000000002E-3</v>
      </c>
      <c r="I1915" s="59">
        <v>3.0500000000000002E-3</v>
      </c>
      <c r="J1915" s="59">
        <v>-7.4490000000000001E-2</v>
      </c>
      <c r="K1915" s="59">
        <v>1.7000000000000001E-4</v>
      </c>
      <c r="L1915" s="59">
        <v>-4.8000000000000001E-4</v>
      </c>
      <c r="M1915" s="59">
        <v>6.6E-4</v>
      </c>
      <c r="N1915" s="59">
        <v>2.1149999999999999E-2</v>
      </c>
      <c r="O1915" s="19">
        <v>215.3621</v>
      </c>
      <c r="P1915" s="19">
        <v>106.414</v>
      </c>
      <c r="Q1915" s="18">
        <v>2.2429999999999999</v>
      </c>
      <c r="R1915" s="18">
        <v>7.7480000000000002</v>
      </c>
      <c r="S1915" s="18">
        <v>2.6320000000000001</v>
      </c>
      <c r="T1915" s="18">
        <v>8.0670000000000002</v>
      </c>
      <c r="U1915" s="18">
        <v>8.0180000000000007</v>
      </c>
      <c r="V1915" s="18">
        <v>8.2110000000000003</v>
      </c>
    </row>
    <row r="1916" spans="1:22" s="52" customFormat="1" x14ac:dyDescent="0.25">
      <c r="A1916" s="53">
        <v>44362</v>
      </c>
      <c r="B1916" s="14">
        <v>9</v>
      </c>
      <c r="C1916" s="57">
        <v>317990920000</v>
      </c>
      <c r="D1916" s="57">
        <v>3294180621</v>
      </c>
      <c r="E1916" s="57">
        <v>0</v>
      </c>
      <c r="F1916" s="57">
        <v>320201152124</v>
      </c>
      <c r="G1916" s="59">
        <v>-4.2300000000000003E-3</v>
      </c>
      <c r="H1916" s="59">
        <v>-7.4999999999999997E-3</v>
      </c>
      <c r="I1916" s="59">
        <v>3.2699999999999999E-3</v>
      </c>
      <c r="J1916" s="59">
        <v>-9.7930000000000003E-2</v>
      </c>
      <c r="K1916" s="59">
        <v>-1.2700000000000001E-3</v>
      </c>
      <c r="L1916" s="59">
        <v>-1.48E-3</v>
      </c>
      <c r="M1916" s="59">
        <v>2.2000000000000001E-4</v>
      </c>
      <c r="N1916" s="59">
        <v>-0.37010999999999999</v>
      </c>
      <c r="O1916" s="19">
        <v>215.08949999999999</v>
      </c>
      <c r="P1916" s="19">
        <v>106.2555</v>
      </c>
      <c r="Q1916" s="18">
        <v>2.238</v>
      </c>
      <c r="R1916" s="18">
        <v>7.7220000000000004</v>
      </c>
      <c r="S1916" s="18">
        <v>2.629</v>
      </c>
      <c r="T1916" s="18">
        <v>8.0670000000000002</v>
      </c>
      <c r="U1916" s="18">
        <v>8.0730000000000004</v>
      </c>
      <c r="V1916" s="18">
        <v>8.2769999999999992</v>
      </c>
    </row>
    <row r="1917" spans="1:22" s="52" customFormat="1" x14ac:dyDescent="0.25">
      <c r="A1917" s="53">
        <v>44363</v>
      </c>
      <c r="B1917" s="14">
        <v>9</v>
      </c>
      <c r="C1917" s="57">
        <v>317990920000</v>
      </c>
      <c r="D1917" s="57">
        <v>3364269479</v>
      </c>
      <c r="E1917" s="57">
        <v>0</v>
      </c>
      <c r="F1917" s="57">
        <v>320118603145</v>
      </c>
      <c r="G1917" s="59">
        <v>-4.4799999999999996E-3</v>
      </c>
      <c r="H1917" s="59">
        <v>-7.9699999999999997E-3</v>
      </c>
      <c r="I1917" s="59">
        <v>3.49E-3</v>
      </c>
      <c r="J1917" s="59">
        <v>-9.7420000000000007E-2</v>
      </c>
      <c r="K1917" s="59">
        <v>-2.5999999999999998E-4</v>
      </c>
      <c r="L1917" s="59">
        <v>-4.8000000000000001E-4</v>
      </c>
      <c r="M1917" s="59">
        <v>2.2000000000000001E-4</v>
      </c>
      <c r="N1917" s="59">
        <v>-8.9819999999999997E-2</v>
      </c>
      <c r="O1917" s="19">
        <v>215.0341</v>
      </c>
      <c r="P1917" s="19">
        <v>106.2047</v>
      </c>
      <c r="Q1917" s="18">
        <v>2.2349999999999999</v>
      </c>
      <c r="R1917" s="18">
        <v>7.7030000000000003</v>
      </c>
      <c r="S1917" s="18">
        <v>2.6269999999999998</v>
      </c>
      <c r="T1917" s="18">
        <v>8.0670000000000002</v>
      </c>
      <c r="U1917" s="18">
        <v>8.0839999999999996</v>
      </c>
      <c r="V1917" s="18">
        <v>8.298</v>
      </c>
    </row>
    <row r="1918" spans="1:22" s="52" customFormat="1" x14ac:dyDescent="0.25">
      <c r="A1918" s="53">
        <v>44364</v>
      </c>
      <c r="B1918" s="14">
        <v>9</v>
      </c>
      <c r="C1918" s="57">
        <v>317990920000</v>
      </c>
      <c r="D1918" s="57">
        <v>3434358466</v>
      </c>
      <c r="E1918" s="57">
        <v>0</v>
      </c>
      <c r="F1918" s="57">
        <v>319714573590</v>
      </c>
      <c r="G1918" s="59">
        <v>-5.7400000000000003E-3</v>
      </c>
      <c r="H1918" s="59">
        <v>-9.4500000000000001E-3</v>
      </c>
      <c r="I1918" s="59">
        <v>3.7100000000000002E-3</v>
      </c>
      <c r="J1918" s="59">
        <v>-0.11626</v>
      </c>
      <c r="K1918" s="59">
        <v>-1.2600000000000001E-3</v>
      </c>
      <c r="L1918" s="59">
        <v>-1.48E-3</v>
      </c>
      <c r="M1918" s="59">
        <v>2.2000000000000001E-4</v>
      </c>
      <c r="N1918" s="59">
        <v>-0.36932999999999999</v>
      </c>
      <c r="O1918" s="19">
        <v>214.7627</v>
      </c>
      <c r="P1918" s="19">
        <v>106.04689999999999</v>
      </c>
      <c r="Q1918" s="18">
        <v>2.23</v>
      </c>
      <c r="R1918" s="18">
        <v>7.6769999999999996</v>
      </c>
      <c r="S1918" s="18">
        <v>2.6240000000000001</v>
      </c>
      <c r="T1918" s="18">
        <v>8.0670000000000002</v>
      </c>
      <c r="U1918" s="18">
        <v>8.14</v>
      </c>
      <c r="V1918" s="18">
        <v>8.3640000000000008</v>
      </c>
    </row>
    <row r="1919" spans="1:22" s="52" customFormat="1" x14ac:dyDescent="0.25">
      <c r="A1919" s="53">
        <v>44365</v>
      </c>
      <c r="B1919" s="14">
        <v>9</v>
      </c>
      <c r="C1919" s="57">
        <v>317990920000</v>
      </c>
      <c r="D1919" s="57">
        <v>3504447387</v>
      </c>
      <c r="E1919" s="57">
        <v>0</v>
      </c>
      <c r="F1919" s="57">
        <v>319762889687</v>
      </c>
      <c r="G1919" s="59">
        <v>-5.5900000000000004E-3</v>
      </c>
      <c r="H1919" s="59">
        <v>-9.5099999999999994E-3</v>
      </c>
      <c r="I1919" s="59">
        <v>3.9199999999999999E-3</v>
      </c>
      <c r="J1919" s="59">
        <v>-0.10743999999999999</v>
      </c>
      <c r="K1919" s="59">
        <v>1.4999999999999999E-4</v>
      </c>
      <c r="L1919" s="59">
        <v>-6.9999999999999994E-5</v>
      </c>
      <c r="M1919" s="59">
        <v>2.2000000000000001E-4</v>
      </c>
      <c r="N1919" s="59">
        <v>5.6710000000000003E-2</v>
      </c>
      <c r="O1919" s="19">
        <v>214.79509999999999</v>
      </c>
      <c r="P1919" s="19">
        <v>106.03959999999999</v>
      </c>
      <c r="Q1919" s="18">
        <v>2.2269999999999999</v>
      </c>
      <c r="R1919" s="18">
        <v>7.6639999999999997</v>
      </c>
      <c r="S1919" s="18">
        <v>2.621</v>
      </c>
      <c r="T1919" s="18">
        <v>8.0670000000000002</v>
      </c>
      <c r="U1919" s="18">
        <v>8.1440000000000001</v>
      </c>
      <c r="V1919" s="18">
        <v>8.3670000000000009</v>
      </c>
    </row>
    <row r="1920" spans="1:22" s="52" customFormat="1" x14ac:dyDescent="0.25">
      <c r="A1920" s="53">
        <v>44368</v>
      </c>
      <c r="B1920" s="14">
        <v>9</v>
      </c>
      <c r="C1920" s="57">
        <v>317990920000</v>
      </c>
      <c r="D1920" s="57">
        <v>3714714279</v>
      </c>
      <c r="E1920" s="57">
        <v>0</v>
      </c>
      <c r="F1920" s="57">
        <v>320254013253</v>
      </c>
      <c r="G1920" s="59">
        <v>-4.0600000000000002E-3</v>
      </c>
      <c r="H1920" s="59">
        <v>-8.6400000000000001E-3</v>
      </c>
      <c r="I1920" s="59">
        <v>4.5799999999999999E-3</v>
      </c>
      <c r="J1920" s="59">
        <v>-6.83E-2</v>
      </c>
      <c r="K1920" s="59">
        <v>1.5399999999999999E-3</v>
      </c>
      <c r="L1920" s="59">
        <v>8.8000000000000003E-4</v>
      </c>
      <c r="M1920" s="59">
        <v>6.6E-4</v>
      </c>
      <c r="N1920" s="59">
        <v>0.20530000000000001</v>
      </c>
      <c r="O1920" s="19">
        <v>215.125</v>
      </c>
      <c r="P1920" s="19">
        <v>106.1331</v>
      </c>
      <c r="Q1920" s="18">
        <v>2.2210000000000001</v>
      </c>
      <c r="R1920" s="18">
        <v>7.633</v>
      </c>
      <c r="S1920" s="18">
        <v>2.613</v>
      </c>
      <c r="T1920" s="18">
        <v>8.0670000000000002</v>
      </c>
      <c r="U1920" s="18">
        <v>8.1140000000000008</v>
      </c>
      <c r="V1920" s="18">
        <v>8.3290000000000006</v>
      </c>
    </row>
    <row r="1921" spans="1:22" s="52" customFormat="1" x14ac:dyDescent="0.25">
      <c r="A1921" s="53">
        <v>44369</v>
      </c>
      <c r="B1921" s="14">
        <v>9</v>
      </c>
      <c r="C1921" s="57">
        <v>317990920000</v>
      </c>
      <c r="D1921" s="57">
        <v>3784803230</v>
      </c>
      <c r="E1921" s="57">
        <v>0</v>
      </c>
      <c r="F1921" s="57">
        <v>320116474775</v>
      </c>
      <c r="G1921" s="59">
        <v>-4.4900000000000001E-3</v>
      </c>
      <c r="H1921" s="59">
        <v>-9.2899999999999996E-3</v>
      </c>
      <c r="I1921" s="59">
        <v>4.7999999999999996E-3</v>
      </c>
      <c r="J1921" s="59">
        <v>-7.1940000000000004E-2</v>
      </c>
      <c r="K1921" s="59">
        <v>-4.2999999999999999E-4</v>
      </c>
      <c r="L1921" s="59">
        <v>-6.4999999999999997E-4</v>
      </c>
      <c r="M1921" s="59">
        <v>2.2000000000000001E-4</v>
      </c>
      <c r="N1921" s="59">
        <v>-0.14512</v>
      </c>
      <c r="O1921" s="19">
        <v>215.0326</v>
      </c>
      <c r="P1921" s="19">
        <v>106.06399999999999</v>
      </c>
      <c r="Q1921" s="18">
        <v>2.2170000000000001</v>
      </c>
      <c r="R1921" s="18">
        <v>7.6139999999999999</v>
      </c>
      <c r="S1921" s="18">
        <v>2.61</v>
      </c>
      <c r="T1921" s="18">
        <v>8.0670000000000002</v>
      </c>
      <c r="U1921" s="18">
        <v>8.1389999999999993</v>
      </c>
      <c r="V1921" s="18">
        <v>8.3580000000000005</v>
      </c>
    </row>
    <row r="1922" spans="1:22" s="52" customFormat="1" x14ac:dyDescent="0.25">
      <c r="A1922" s="53">
        <v>44370</v>
      </c>
      <c r="B1922" s="14">
        <v>9</v>
      </c>
      <c r="C1922" s="57">
        <v>317990920000</v>
      </c>
      <c r="D1922" s="57">
        <v>3854892129</v>
      </c>
      <c r="E1922" s="57">
        <v>0</v>
      </c>
      <c r="F1922" s="57">
        <v>320386914473</v>
      </c>
      <c r="G1922" s="59">
        <v>-3.65E-3</v>
      </c>
      <c r="H1922" s="59">
        <v>-8.6599999999999993E-3</v>
      </c>
      <c r="I1922" s="59">
        <v>5.0099999999999997E-3</v>
      </c>
      <c r="J1922" s="59">
        <v>-5.636E-2</v>
      </c>
      <c r="K1922" s="59">
        <v>8.4000000000000003E-4</v>
      </c>
      <c r="L1922" s="59">
        <v>6.3000000000000003E-4</v>
      </c>
      <c r="M1922" s="59">
        <v>2.2000000000000001E-4</v>
      </c>
      <c r="N1922" s="59">
        <v>0.36101</v>
      </c>
      <c r="O1922" s="19">
        <v>215.21430000000001</v>
      </c>
      <c r="P1922" s="19">
        <v>106.1307</v>
      </c>
      <c r="Q1922" s="18">
        <v>2.2149999999999999</v>
      </c>
      <c r="R1922" s="18">
        <v>7.6059999999999999</v>
      </c>
      <c r="S1922" s="18">
        <v>2.6070000000000002</v>
      </c>
      <c r="T1922" s="18">
        <v>8.0670000000000002</v>
      </c>
      <c r="U1922" s="18">
        <v>8.1120000000000001</v>
      </c>
      <c r="V1922" s="18">
        <v>8.33</v>
      </c>
    </row>
    <row r="1923" spans="1:22" s="52" customFormat="1" x14ac:dyDescent="0.25">
      <c r="A1923" s="53">
        <v>44371</v>
      </c>
      <c r="B1923" s="14">
        <v>9</v>
      </c>
      <c r="C1923" s="57">
        <v>317990920000</v>
      </c>
      <c r="D1923" s="57">
        <v>3924981081</v>
      </c>
      <c r="E1923" s="57">
        <v>0</v>
      </c>
      <c r="F1923" s="57">
        <v>320474739053</v>
      </c>
      <c r="G1923" s="59">
        <v>-3.3800000000000002E-3</v>
      </c>
      <c r="H1923" s="59">
        <v>-8.6099999999999996E-3</v>
      </c>
      <c r="I1923" s="59">
        <v>5.2300000000000003E-3</v>
      </c>
      <c r="J1923" s="59">
        <v>-5.0130000000000001E-2</v>
      </c>
      <c r="K1923" s="59">
        <v>2.7E-4</v>
      </c>
      <c r="L1923" s="59">
        <v>6.0000000000000002E-5</v>
      </c>
      <c r="M1923" s="59">
        <v>2.2000000000000001E-4</v>
      </c>
      <c r="N1923" s="59">
        <v>0.10521999999999999</v>
      </c>
      <c r="O1923" s="19">
        <v>215.27330000000001</v>
      </c>
      <c r="P1923" s="19">
        <v>106.1366</v>
      </c>
      <c r="Q1923" s="18">
        <v>2.2130000000000001</v>
      </c>
      <c r="R1923" s="18">
        <v>7.5940000000000003</v>
      </c>
      <c r="S1923" s="18">
        <v>2.605</v>
      </c>
      <c r="T1923" s="18">
        <v>8.0670000000000002</v>
      </c>
      <c r="U1923" s="18">
        <v>8.1120000000000001</v>
      </c>
      <c r="V1923" s="18">
        <v>8.3279999999999994</v>
      </c>
    </row>
    <row r="1924" spans="1:22" s="52" customFormat="1" x14ac:dyDescent="0.25">
      <c r="A1924" s="53">
        <v>44372</v>
      </c>
      <c r="B1924" s="14">
        <v>9</v>
      </c>
      <c r="C1924" s="57">
        <v>317990920000</v>
      </c>
      <c r="D1924" s="57">
        <v>3995070011</v>
      </c>
      <c r="E1924" s="57">
        <v>0</v>
      </c>
      <c r="F1924" s="57">
        <v>320568762793</v>
      </c>
      <c r="G1924" s="59">
        <v>-3.0799999999999998E-3</v>
      </c>
      <c r="H1924" s="59">
        <v>-8.5299999999999994E-3</v>
      </c>
      <c r="I1924" s="59">
        <v>5.45E-3</v>
      </c>
      <c r="J1924" s="59">
        <v>-4.4080000000000001E-2</v>
      </c>
      <c r="K1924" s="59">
        <v>2.9E-4</v>
      </c>
      <c r="L1924" s="59">
        <v>6.9999999999999994E-5</v>
      </c>
      <c r="M1924" s="59">
        <v>2.2000000000000001E-4</v>
      </c>
      <c r="N1924" s="59">
        <v>0.11301</v>
      </c>
      <c r="O1924" s="19">
        <v>215.3365</v>
      </c>
      <c r="P1924" s="19">
        <v>106.1446</v>
      </c>
      <c r="Q1924" s="18">
        <v>2.21</v>
      </c>
      <c r="R1924" s="18">
        <v>7.5810000000000004</v>
      </c>
      <c r="S1924" s="18">
        <v>2.6019999999999999</v>
      </c>
      <c r="T1924" s="18">
        <v>8.0670000000000002</v>
      </c>
      <c r="U1924" s="18">
        <v>8.1059999999999999</v>
      </c>
      <c r="V1924" s="18">
        <v>8.3249999999999993</v>
      </c>
    </row>
    <row r="1925" spans="1:22" s="52" customFormat="1" x14ac:dyDescent="0.25">
      <c r="A1925" s="53">
        <v>44375</v>
      </c>
      <c r="B1925" s="14">
        <v>9</v>
      </c>
      <c r="C1925" s="57">
        <v>317990920000</v>
      </c>
      <c r="D1925" s="57">
        <v>4205336865</v>
      </c>
      <c r="E1925" s="57">
        <v>0</v>
      </c>
      <c r="F1925" s="57">
        <v>320711019869</v>
      </c>
      <c r="G1925" s="59">
        <v>-2.64E-3</v>
      </c>
      <c r="H1925" s="59">
        <v>-8.7399999999999995E-3</v>
      </c>
      <c r="I1925" s="59">
        <v>6.1000000000000004E-3</v>
      </c>
      <c r="J1925" s="59">
        <v>-3.388E-2</v>
      </c>
      <c r="K1925" s="59">
        <v>4.4000000000000002E-4</v>
      </c>
      <c r="L1925" s="59">
        <v>-2.1000000000000001E-4</v>
      </c>
      <c r="M1925" s="59">
        <v>6.6E-4</v>
      </c>
      <c r="N1925" s="59">
        <v>5.5460000000000002E-2</v>
      </c>
      <c r="O1925" s="19">
        <v>215.43199999999999</v>
      </c>
      <c r="P1925" s="19">
        <v>106.1219</v>
      </c>
      <c r="Q1925" s="18">
        <v>2.2029999999999998</v>
      </c>
      <c r="R1925" s="18">
        <v>7.5449999999999999</v>
      </c>
      <c r="S1925" s="18">
        <v>2.5939999999999999</v>
      </c>
      <c r="T1925" s="18">
        <v>8.0670000000000002</v>
      </c>
      <c r="U1925" s="18">
        <v>8.1329999999999991</v>
      </c>
      <c r="V1925" s="18">
        <v>8.3350000000000009</v>
      </c>
    </row>
    <row r="1926" spans="1:22" s="52" customFormat="1" x14ac:dyDescent="0.25">
      <c r="A1926" s="53">
        <v>44376</v>
      </c>
      <c r="B1926" s="14">
        <v>9</v>
      </c>
      <c r="C1926" s="57">
        <v>317990920000</v>
      </c>
      <c r="D1926" s="57">
        <v>4275425870</v>
      </c>
      <c r="E1926" s="57">
        <v>0</v>
      </c>
      <c r="F1926" s="57">
        <v>320792668032</v>
      </c>
      <c r="G1926" s="59">
        <v>-2.3900000000000002E-3</v>
      </c>
      <c r="H1926" s="59">
        <v>-8.7100000000000007E-3</v>
      </c>
      <c r="I1926" s="59">
        <v>6.3200000000000001E-3</v>
      </c>
      <c r="J1926" s="59">
        <v>-2.963E-2</v>
      </c>
      <c r="K1926" s="59">
        <v>2.5000000000000001E-4</v>
      </c>
      <c r="L1926" s="59">
        <v>4.0000000000000003E-5</v>
      </c>
      <c r="M1926" s="59">
        <v>2.2000000000000001E-4</v>
      </c>
      <c r="N1926" s="59">
        <v>9.7360000000000002E-2</v>
      </c>
      <c r="O1926" s="19">
        <v>215.48689999999999</v>
      </c>
      <c r="P1926" s="19">
        <v>106.1258</v>
      </c>
      <c r="Q1926" s="18">
        <v>2.2000000000000002</v>
      </c>
      <c r="R1926" s="18">
        <v>7.5350000000000001</v>
      </c>
      <c r="S1926" s="18">
        <v>2.5910000000000002</v>
      </c>
      <c r="T1926" s="18">
        <v>8.0670000000000002</v>
      </c>
      <c r="U1926" s="18">
        <v>8.1389999999999993</v>
      </c>
      <c r="V1926" s="18">
        <v>8.3339999999999996</v>
      </c>
    </row>
    <row r="1927" spans="1:22" s="52" customFormat="1" x14ac:dyDescent="0.25">
      <c r="A1927" s="53">
        <v>44377</v>
      </c>
      <c r="B1927" s="14">
        <v>9</v>
      </c>
      <c r="C1927" s="57">
        <v>317990920000</v>
      </c>
      <c r="D1927" s="57">
        <v>4345514797</v>
      </c>
      <c r="E1927" s="57">
        <v>0</v>
      </c>
      <c r="F1927" s="57">
        <v>320885864593</v>
      </c>
      <c r="G1927" s="59">
        <v>-2.0999999999999999E-3</v>
      </c>
      <c r="H1927" s="59">
        <v>-8.6400000000000001E-3</v>
      </c>
      <c r="I1927" s="59">
        <v>6.5399999999999998E-3</v>
      </c>
      <c r="J1927" s="59">
        <v>-2.5219999999999999E-2</v>
      </c>
      <c r="K1927" s="59">
        <v>2.9E-4</v>
      </c>
      <c r="L1927" s="59">
        <v>6.9999999999999994E-5</v>
      </c>
      <c r="M1927" s="59">
        <v>2.2000000000000001E-4</v>
      </c>
      <c r="N1927" s="59">
        <v>0.11185</v>
      </c>
      <c r="O1927" s="19">
        <v>215.54949999999999</v>
      </c>
      <c r="P1927" s="19">
        <v>106.1335</v>
      </c>
      <c r="Q1927" s="18">
        <v>2.1970000000000001</v>
      </c>
      <c r="R1927" s="18">
        <v>7.5190000000000001</v>
      </c>
      <c r="S1927" s="18">
        <v>2.5880000000000001</v>
      </c>
      <c r="T1927" s="18">
        <v>8.0670000000000002</v>
      </c>
      <c r="U1927" s="18">
        <v>8.1180000000000003</v>
      </c>
      <c r="V1927" s="18">
        <v>8.33</v>
      </c>
    </row>
    <row r="1928" spans="1:22" s="52" customFormat="1" x14ac:dyDescent="0.25">
      <c r="A1928" s="53">
        <v>44378</v>
      </c>
      <c r="B1928" s="14">
        <v>10</v>
      </c>
      <c r="C1928" s="57">
        <v>332990920000</v>
      </c>
      <c r="D1928" s="57">
        <v>4583431568</v>
      </c>
      <c r="E1928" s="57">
        <v>0</v>
      </c>
      <c r="F1928" s="57">
        <v>335340669410</v>
      </c>
      <c r="G1928" s="59">
        <v>-1.2E-4</v>
      </c>
      <c r="H1928" s="59">
        <v>-3.4000000000000002E-4</v>
      </c>
      <c r="I1928" s="59">
        <v>2.2000000000000001E-4</v>
      </c>
      <c r="J1928" s="59">
        <v>-4.3479999999999998E-2</v>
      </c>
      <c r="K1928" s="59">
        <v>-1.2E-4</v>
      </c>
      <c r="L1928" s="59">
        <v>-3.4000000000000002E-4</v>
      </c>
      <c r="M1928" s="59">
        <v>2.2000000000000001E-4</v>
      </c>
      <c r="N1928" s="59">
        <v>-4.3479999999999998E-2</v>
      </c>
      <c r="O1928" s="19">
        <v>215.5232</v>
      </c>
      <c r="P1928" s="19">
        <v>106.0975</v>
      </c>
      <c r="Q1928" s="18">
        <v>2.2069999999999999</v>
      </c>
      <c r="R1928" s="18">
        <v>7.516</v>
      </c>
      <c r="S1928" s="18">
        <v>2.5960000000000001</v>
      </c>
      <c r="T1928" s="18">
        <v>7.9960000000000004</v>
      </c>
      <c r="U1928" s="18">
        <v>8.1470000000000002</v>
      </c>
      <c r="V1928" s="18">
        <v>8.3439999999999994</v>
      </c>
    </row>
    <row r="1929" spans="1:22" s="52" customFormat="1" x14ac:dyDescent="0.25">
      <c r="A1929" s="53">
        <v>44379</v>
      </c>
      <c r="B1929" s="14">
        <v>10</v>
      </c>
      <c r="C1929" s="57">
        <v>332990920000</v>
      </c>
      <c r="D1929" s="57">
        <v>4656184571</v>
      </c>
      <c r="E1929" s="57">
        <v>0</v>
      </c>
      <c r="F1929" s="57">
        <v>335801775609</v>
      </c>
      <c r="G1929" s="59">
        <v>1.25E-3</v>
      </c>
      <c r="H1929" s="59">
        <v>8.1999999999999998E-4</v>
      </c>
      <c r="I1929" s="59">
        <v>4.2999999999999999E-4</v>
      </c>
      <c r="J1929" s="59">
        <v>0.25677</v>
      </c>
      <c r="K1929" s="59">
        <v>1.3799999999999999E-3</v>
      </c>
      <c r="L1929" s="59">
        <v>1.16E-3</v>
      </c>
      <c r="M1929" s="59">
        <v>2.2000000000000001E-4</v>
      </c>
      <c r="N1929" s="59">
        <v>0.65127000000000002</v>
      </c>
      <c r="O1929" s="19">
        <v>215.81960000000001</v>
      </c>
      <c r="P1929" s="19">
        <v>106.2204</v>
      </c>
      <c r="Q1929" s="18">
        <v>2.2050000000000001</v>
      </c>
      <c r="R1929" s="18">
        <v>7.5060000000000002</v>
      </c>
      <c r="S1929" s="18">
        <v>2.5939999999999999</v>
      </c>
      <c r="T1929" s="18">
        <v>7.9960000000000004</v>
      </c>
      <c r="U1929" s="18">
        <v>8.0820000000000007</v>
      </c>
      <c r="V1929" s="18">
        <v>8.2919999999999998</v>
      </c>
    </row>
    <row r="1930" spans="1:22" s="52" customFormat="1" x14ac:dyDescent="0.25">
      <c r="A1930" s="53">
        <v>44383</v>
      </c>
      <c r="B1930" s="14">
        <v>10</v>
      </c>
      <c r="C1930" s="57">
        <v>332990920000</v>
      </c>
      <c r="D1930" s="57">
        <v>4947196033</v>
      </c>
      <c r="E1930" s="57">
        <v>0</v>
      </c>
      <c r="F1930" s="57">
        <v>335615884072</v>
      </c>
      <c r="G1930" s="59">
        <v>6.9999999999999999E-4</v>
      </c>
      <c r="H1930" s="59">
        <v>-5.9999999999999995E-4</v>
      </c>
      <c r="I1930" s="59">
        <v>1.2999999999999999E-3</v>
      </c>
      <c r="J1930" s="59">
        <v>4.3409999999999997E-2</v>
      </c>
      <c r="K1930" s="59">
        <v>-5.5000000000000003E-4</v>
      </c>
      <c r="L1930" s="59">
        <v>-1.42E-3</v>
      </c>
      <c r="M1930" s="59">
        <v>8.7000000000000001E-4</v>
      </c>
      <c r="N1930" s="59">
        <v>-4.9270000000000001E-2</v>
      </c>
      <c r="O1930" s="19">
        <v>215.70009999999999</v>
      </c>
      <c r="P1930" s="19">
        <v>106.06950000000001</v>
      </c>
      <c r="Q1930" s="18">
        <v>2.1930000000000001</v>
      </c>
      <c r="R1930" s="18">
        <v>7.4429999999999996</v>
      </c>
      <c r="S1930" s="18">
        <v>2.5830000000000002</v>
      </c>
      <c r="T1930" s="18">
        <v>7.9960000000000004</v>
      </c>
      <c r="U1930" s="18">
        <v>8.1319999999999997</v>
      </c>
      <c r="V1930" s="18">
        <v>8.3569999999999993</v>
      </c>
    </row>
    <row r="1931" spans="1:22" s="52" customFormat="1" x14ac:dyDescent="0.25">
      <c r="A1931" s="53">
        <v>44384</v>
      </c>
      <c r="B1931" s="14">
        <v>10</v>
      </c>
      <c r="C1931" s="57">
        <v>332990920000</v>
      </c>
      <c r="D1931" s="57">
        <v>5019948902</v>
      </c>
      <c r="E1931" s="57">
        <v>0</v>
      </c>
      <c r="F1931" s="57">
        <v>335653529753</v>
      </c>
      <c r="G1931" s="59">
        <v>8.0999999999999996E-4</v>
      </c>
      <c r="H1931" s="59">
        <v>-7.1000000000000002E-4</v>
      </c>
      <c r="I1931" s="59">
        <v>1.5200000000000001E-3</v>
      </c>
      <c r="J1931" s="59">
        <v>4.3180000000000003E-2</v>
      </c>
      <c r="K1931" s="59">
        <v>1.1E-4</v>
      </c>
      <c r="L1931" s="59">
        <v>-1E-4</v>
      </c>
      <c r="M1931" s="59">
        <v>2.2000000000000001E-4</v>
      </c>
      <c r="N1931" s="59">
        <v>4.1790000000000001E-2</v>
      </c>
      <c r="O1931" s="19">
        <v>215.7243</v>
      </c>
      <c r="P1931" s="19">
        <v>106.05840000000001</v>
      </c>
      <c r="Q1931" s="18">
        <v>2.19</v>
      </c>
      <c r="R1931" s="18">
        <v>7.4290000000000003</v>
      </c>
      <c r="S1931" s="18">
        <v>2.58</v>
      </c>
      <c r="T1931" s="18">
        <v>7.9960000000000004</v>
      </c>
      <c r="U1931" s="18">
        <v>8.1359999999999992</v>
      </c>
      <c r="V1931" s="18">
        <v>8.3620000000000001</v>
      </c>
    </row>
    <row r="1932" spans="1:22" s="52" customFormat="1" x14ac:dyDescent="0.25">
      <c r="A1932" s="53">
        <v>44385</v>
      </c>
      <c r="B1932" s="14">
        <v>10</v>
      </c>
      <c r="C1932" s="57">
        <v>332990920000</v>
      </c>
      <c r="D1932" s="57">
        <v>5092701804</v>
      </c>
      <c r="E1932" s="57">
        <v>0</v>
      </c>
      <c r="F1932" s="57">
        <v>335713796805</v>
      </c>
      <c r="G1932" s="59">
        <v>9.8999999999999999E-4</v>
      </c>
      <c r="H1932" s="59">
        <v>-7.3999999999999999E-4</v>
      </c>
      <c r="I1932" s="59">
        <v>1.74E-3</v>
      </c>
      <c r="J1932" s="59">
        <v>4.6219999999999997E-2</v>
      </c>
      <c r="K1932" s="59">
        <v>1.8000000000000001E-4</v>
      </c>
      <c r="L1932" s="59">
        <v>-4.0000000000000003E-5</v>
      </c>
      <c r="M1932" s="59">
        <v>2.2000000000000001E-4</v>
      </c>
      <c r="N1932" s="59">
        <v>6.7729999999999999E-2</v>
      </c>
      <c r="O1932" s="19">
        <v>215.76300000000001</v>
      </c>
      <c r="P1932" s="19">
        <v>106.0544</v>
      </c>
      <c r="Q1932" s="18">
        <v>2.1869999999999998</v>
      </c>
      <c r="R1932" s="18">
        <v>7.4160000000000004</v>
      </c>
      <c r="S1932" s="18">
        <v>2.577</v>
      </c>
      <c r="T1932" s="18">
        <v>7.9960000000000004</v>
      </c>
      <c r="U1932" s="18">
        <v>8.1370000000000005</v>
      </c>
      <c r="V1932" s="18">
        <v>8.3640000000000008</v>
      </c>
    </row>
    <row r="1933" spans="1:22" s="52" customFormat="1" x14ac:dyDescent="0.25">
      <c r="A1933" s="53">
        <v>44386</v>
      </c>
      <c r="B1933" s="14">
        <v>10</v>
      </c>
      <c r="C1933" s="57">
        <v>332990920000</v>
      </c>
      <c r="D1933" s="57">
        <v>5165454741</v>
      </c>
      <c r="E1933" s="57">
        <v>0</v>
      </c>
      <c r="F1933" s="57">
        <v>335796956119</v>
      </c>
      <c r="G1933" s="59">
        <v>1.24E-3</v>
      </c>
      <c r="H1933" s="59">
        <v>-7.1000000000000002E-4</v>
      </c>
      <c r="I1933" s="59">
        <v>1.9499999999999999E-3</v>
      </c>
      <c r="J1933" s="59">
        <v>5.1490000000000001E-2</v>
      </c>
      <c r="K1933" s="59">
        <v>2.5000000000000001E-4</v>
      </c>
      <c r="L1933" s="59">
        <v>3.0000000000000001E-5</v>
      </c>
      <c r="M1933" s="59">
        <v>2.2000000000000001E-4</v>
      </c>
      <c r="N1933" s="59">
        <v>9.461E-2</v>
      </c>
      <c r="O1933" s="19">
        <v>215.81649999999999</v>
      </c>
      <c r="P1933" s="19">
        <v>106.0577</v>
      </c>
      <c r="Q1933" s="18">
        <v>2.1850000000000001</v>
      </c>
      <c r="R1933" s="18">
        <v>7.4039999999999999</v>
      </c>
      <c r="S1933" s="18">
        <v>2.5750000000000002</v>
      </c>
      <c r="T1933" s="18">
        <v>7.9960000000000004</v>
      </c>
      <c r="U1933" s="18">
        <v>8.1389999999999993</v>
      </c>
      <c r="V1933" s="18">
        <v>8.3629999999999995</v>
      </c>
    </row>
    <row r="1934" spans="1:22" s="52" customFormat="1" x14ac:dyDescent="0.25">
      <c r="A1934" s="53">
        <v>44389</v>
      </c>
      <c r="B1934" s="14">
        <v>10</v>
      </c>
      <c r="C1934" s="57">
        <v>332990920000</v>
      </c>
      <c r="D1934" s="57">
        <v>5383713375</v>
      </c>
      <c r="E1934" s="57">
        <v>0</v>
      </c>
      <c r="F1934" s="57">
        <v>336220015648</v>
      </c>
      <c r="G1934" s="59">
        <v>2.5000000000000001E-3</v>
      </c>
      <c r="H1934" s="59">
        <v>-1E-4</v>
      </c>
      <c r="I1934" s="59">
        <v>2.5999999999999999E-3</v>
      </c>
      <c r="J1934" s="59">
        <v>7.8909999999999994E-2</v>
      </c>
      <c r="K1934" s="59">
        <v>1.2600000000000001E-3</v>
      </c>
      <c r="L1934" s="59">
        <v>6.0999999999999997E-4</v>
      </c>
      <c r="M1934" s="59">
        <v>6.4999999999999997E-4</v>
      </c>
      <c r="N1934" s="59">
        <v>0.16553999999999999</v>
      </c>
      <c r="O1934" s="19">
        <v>216.08840000000001</v>
      </c>
      <c r="P1934" s="19">
        <v>106.1225</v>
      </c>
      <c r="Q1934" s="18">
        <v>2.1789999999999998</v>
      </c>
      <c r="R1934" s="18">
        <v>7.3789999999999996</v>
      </c>
      <c r="S1934" s="18">
        <v>2.5659999999999998</v>
      </c>
      <c r="T1934" s="18">
        <v>7.9960000000000004</v>
      </c>
      <c r="U1934" s="18">
        <v>8.1470000000000002</v>
      </c>
      <c r="V1934" s="18">
        <v>8.3369999999999997</v>
      </c>
    </row>
    <row r="1935" spans="1:22" s="52" customFormat="1" x14ac:dyDescent="0.25">
      <c r="A1935" s="53">
        <v>44390</v>
      </c>
      <c r="B1935" s="14">
        <v>10</v>
      </c>
      <c r="C1935" s="57">
        <v>332990920000</v>
      </c>
      <c r="D1935" s="57">
        <v>5456466220</v>
      </c>
      <c r="E1935" s="57">
        <v>0</v>
      </c>
      <c r="F1935" s="57">
        <v>335939296445</v>
      </c>
      <c r="G1935" s="59">
        <v>1.66E-3</v>
      </c>
      <c r="H1935" s="59">
        <v>-1.16E-3</v>
      </c>
      <c r="I1935" s="59">
        <v>2.82E-3</v>
      </c>
      <c r="J1935" s="59">
        <v>4.7759999999999997E-2</v>
      </c>
      <c r="K1935" s="59">
        <v>-8.3000000000000001E-4</v>
      </c>
      <c r="L1935" s="59">
        <v>-1.0499999999999999E-3</v>
      </c>
      <c r="M1935" s="59">
        <v>2.2000000000000001E-4</v>
      </c>
      <c r="N1935" s="59">
        <v>-0.26278000000000001</v>
      </c>
      <c r="O1935" s="19">
        <v>215.90790000000001</v>
      </c>
      <c r="P1935" s="19">
        <v>106.0107</v>
      </c>
      <c r="Q1935" s="18">
        <v>2.1739999999999999</v>
      </c>
      <c r="R1935" s="18">
        <v>7.3540000000000001</v>
      </c>
      <c r="S1935" s="18">
        <v>2.5640000000000001</v>
      </c>
      <c r="T1935" s="18">
        <v>7.9960000000000004</v>
      </c>
      <c r="U1935" s="18">
        <v>8.1769999999999996</v>
      </c>
      <c r="V1935" s="18">
        <v>8.3849999999999998</v>
      </c>
    </row>
    <row r="1936" spans="1:22" s="52" customFormat="1" x14ac:dyDescent="0.25">
      <c r="A1936" s="53">
        <v>44391</v>
      </c>
      <c r="B1936" s="14">
        <v>10</v>
      </c>
      <c r="C1936" s="57">
        <v>332990920000</v>
      </c>
      <c r="D1936" s="57">
        <v>5529219029</v>
      </c>
      <c r="E1936" s="57">
        <v>0</v>
      </c>
      <c r="F1936" s="57">
        <v>336022344693</v>
      </c>
      <c r="G1936" s="59">
        <v>1.91E-3</v>
      </c>
      <c r="H1936" s="59">
        <v>-1.1299999999999999E-3</v>
      </c>
      <c r="I1936" s="59">
        <v>3.0400000000000002E-3</v>
      </c>
      <c r="J1936" s="59">
        <v>5.1029999999999999E-2</v>
      </c>
      <c r="K1936" s="59">
        <v>2.5000000000000001E-4</v>
      </c>
      <c r="L1936" s="59">
        <v>3.0000000000000001E-5</v>
      </c>
      <c r="M1936" s="59">
        <v>2.2000000000000001E-4</v>
      </c>
      <c r="N1936" s="59">
        <v>9.4420000000000004E-2</v>
      </c>
      <c r="O1936" s="19">
        <v>215.96129999999999</v>
      </c>
      <c r="P1936" s="19">
        <v>106.01390000000001</v>
      </c>
      <c r="Q1936" s="18">
        <v>2.1720000000000002</v>
      </c>
      <c r="R1936" s="18">
        <v>7.3419999999999996</v>
      </c>
      <c r="S1936" s="18">
        <v>2.5609999999999999</v>
      </c>
      <c r="T1936" s="18">
        <v>7.9960000000000004</v>
      </c>
      <c r="U1936" s="18">
        <v>8.1760000000000002</v>
      </c>
      <c r="V1936" s="18">
        <v>8.3840000000000003</v>
      </c>
    </row>
    <row r="1937" spans="1:22" s="52" customFormat="1" x14ac:dyDescent="0.25">
      <c r="A1937" s="53">
        <v>44392</v>
      </c>
      <c r="B1937" s="14">
        <v>10</v>
      </c>
      <c r="C1937" s="57">
        <v>332990920000</v>
      </c>
      <c r="D1937" s="57">
        <v>5601972047</v>
      </c>
      <c r="E1937" s="57">
        <v>0</v>
      </c>
      <c r="F1937" s="57">
        <v>336253285987</v>
      </c>
      <c r="G1937" s="59">
        <v>2.5999999999999999E-3</v>
      </c>
      <c r="H1937" s="59">
        <v>-6.4999999999999997E-4</v>
      </c>
      <c r="I1937" s="59">
        <v>3.2499999999999999E-3</v>
      </c>
      <c r="J1937" s="59">
        <v>6.5210000000000004E-2</v>
      </c>
      <c r="K1937" s="59">
        <v>6.8999999999999997E-4</v>
      </c>
      <c r="L1937" s="59">
        <v>4.6999999999999999E-4</v>
      </c>
      <c r="M1937" s="59">
        <v>2.2000000000000001E-4</v>
      </c>
      <c r="N1937" s="59">
        <v>0.28502</v>
      </c>
      <c r="O1937" s="19">
        <v>216.1097</v>
      </c>
      <c r="P1937" s="19">
        <v>106.06399999999999</v>
      </c>
      <c r="Q1937" s="18">
        <v>2.17</v>
      </c>
      <c r="R1937" s="18">
        <v>7.3360000000000003</v>
      </c>
      <c r="S1937" s="18">
        <v>2.5579999999999998</v>
      </c>
      <c r="T1937" s="18">
        <v>7.9960000000000004</v>
      </c>
      <c r="U1937" s="18">
        <v>8.1679999999999993</v>
      </c>
      <c r="V1937" s="18">
        <v>8.3629999999999995</v>
      </c>
    </row>
    <row r="1938" spans="1:22" s="52" customFormat="1" x14ac:dyDescent="0.25">
      <c r="A1938" s="53">
        <v>44393</v>
      </c>
      <c r="B1938" s="14">
        <v>10</v>
      </c>
      <c r="C1938" s="57">
        <v>332990920000</v>
      </c>
      <c r="D1938" s="57">
        <v>5674724922</v>
      </c>
      <c r="E1938" s="57">
        <v>0</v>
      </c>
      <c r="F1938" s="57">
        <v>336135921953</v>
      </c>
      <c r="G1938" s="59">
        <v>2.2499999999999998E-3</v>
      </c>
      <c r="H1938" s="59">
        <v>-1.2199999999999999E-3</v>
      </c>
      <c r="I1938" s="59">
        <v>3.47E-3</v>
      </c>
      <c r="J1938" s="59">
        <v>5.2589999999999998E-2</v>
      </c>
      <c r="K1938" s="59">
        <v>-3.5E-4</v>
      </c>
      <c r="L1938" s="59">
        <v>-5.6999999999999998E-4</v>
      </c>
      <c r="M1938" s="59">
        <v>2.2000000000000001E-4</v>
      </c>
      <c r="N1938" s="59">
        <v>-0.11964</v>
      </c>
      <c r="O1938" s="19">
        <v>216.0343</v>
      </c>
      <c r="P1938" s="19">
        <v>106.0038</v>
      </c>
      <c r="Q1938" s="18">
        <v>2.1659999999999999</v>
      </c>
      <c r="R1938" s="18">
        <v>7.3150000000000004</v>
      </c>
      <c r="S1938" s="18">
        <v>2.5550000000000002</v>
      </c>
      <c r="T1938" s="18">
        <v>7.9960000000000004</v>
      </c>
      <c r="U1938" s="18">
        <v>8.18</v>
      </c>
      <c r="V1938" s="18">
        <v>8.3889999999999993</v>
      </c>
    </row>
    <row r="1939" spans="1:22" s="52" customFormat="1" x14ac:dyDescent="0.25">
      <c r="A1939" s="53">
        <v>44396</v>
      </c>
      <c r="B1939" s="14">
        <v>10</v>
      </c>
      <c r="C1939" s="57">
        <v>332990920000</v>
      </c>
      <c r="D1939" s="57">
        <v>5892983462</v>
      </c>
      <c r="E1939" s="57">
        <v>0</v>
      </c>
      <c r="F1939" s="57">
        <v>336331842188</v>
      </c>
      <c r="G1939" s="59">
        <v>2.8300000000000001E-3</v>
      </c>
      <c r="H1939" s="59">
        <v>-1.2899999999999999E-3</v>
      </c>
      <c r="I1939" s="59">
        <v>4.1200000000000004E-3</v>
      </c>
      <c r="J1939" s="59">
        <v>5.586E-2</v>
      </c>
      <c r="K1939" s="59">
        <v>5.8E-4</v>
      </c>
      <c r="L1939" s="59">
        <v>-6.9999999999999994E-5</v>
      </c>
      <c r="M1939" s="59">
        <v>6.4999999999999997E-4</v>
      </c>
      <c r="N1939" s="59">
        <v>7.3469999999999994E-2</v>
      </c>
      <c r="O1939" s="19">
        <v>216.1602</v>
      </c>
      <c r="P1939" s="19">
        <v>105.99679999999999</v>
      </c>
      <c r="Q1939" s="18">
        <v>2.1589999999999998</v>
      </c>
      <c r="R1939" s="18">
        <v>7.2789999999999999</v>
      </c>
      <c r="S1939" s="18">
        <v>2.5470000000000002</v>
      </c>
      <c r="T1939" s="18">
        <v>7.9960000000000004</v>
      </c>
      <c r="U1939" s="18">
        <v>8.1920000000000002</v>
      </c>
      <c r="V1939" s="18">
        <v>8.3940000000000001</v>
      </c>
    </row>
    <row r="1940" spans="1:22" s="52" customFormat="1" x14ac:dyDescent="0.25">
      <c r="A1940" s="53">
        <v>44397</v>
      </c>
      <c r="B1940" s="14">
        <v>10</v>
      </c>
      <c r="C1940" s="57">
        <v>332990920000</v>
      </c>
      <c r="D1940" s="57">
        <v>5965736465</v>
      </c>
      <c r="E1940" s="57">
        <v>0</v>
      </c>
      <c r="F1940" s="57">
        <v>336672031356</v>
      </c>
      <c r="G1940" s="59">
        <v>3.8500000000000001E-3</v>
      </c>
      <c r="H1940" s="59">
        <v>-4.8999999999999998E-4</v>
      </c>
      <c r="I1940" s="59">
        <v>4.3400000000000001E-3</v>
      </c>
      <c r="J1940" s="59">
        <v>7.2599999999999998E-2</v>
      </c>
      <c r="K1940" s="59">
        <v>1.01E-3</v>
      </c>
      <c r="L1940" s="59">
        <v>8.0000000000000004E-4</v>
      </c>
      <c r="M1940" s="59">
        <v>2.2000000000000001E-4</v>
      </c>
      <c r="N1940" s="59">
        <v>0.44629000000000002</v>
      </c>
      <c r="O1940" s="19">
        <v>216.37889999999999</v>
      </c>
      <c r="P1940" s="19">
        <v>106.0814</v>
      </c>
      <c r="Q1940" s="18">
        <v>2.157</v>
      </c>
      <c r="R1940" s="18">
        <v>7.2709999999999999</v>
      </c>
      <c r="S1940" s="18">
        <v>2.5449999999999999</v>
      </c>
      <c r="T1940" s="18">
        <v>7.9960000000000004</v>
      </c>
      <c r="U1940" s="18">
        <v>8.1539999999999999</v>
      </c>
      <c r="V1940" s="18">
        <v>8.3569999999999993</v>
      </c>
    </row>
    <row r="1941" spans="1:22" s="52" customFormat="1" x14ac:dyDescent="0.25">
      <c r="A1941" s="53">
        <v>44398</v>
      </c>
      <c r="B1941" s="14">
        <v>10</v>
      </c>
      <c r="C1941" s="57">
        <v>332990920000</v>
      </c>
      <c r="D1941" s="57">
        <v>6038489280</v>
      </c>
      <c r="E1941" s="57">
        <v>0</v>
      </c>
      <c r="F1941" s="57">
        <v>336642813364</v>
      </c>
      <c r="G1941" s="59">
        <v>3.7599999999999999E-3</v>
      </c>
      <c r="H1941" s="59">
        <v>-7.9000000000000001E-4</v>
      </c>
      <c r="I1941" s="59">
        <v>4.5599999999999998E-3</v>
      </c>
      <c r="J1941" s="59">
        <v>6.7419999999999994E-2</v>
      </c>
      <c r="K1941" s="59">
        <v>-9.0000000000000006E-5</v>
      </c>
      <c r="L1941" s="59">
        <v>-2.9999999999999997E-4</v>
      </c>
      <c r="M1941" s="59">
        <v>2.2000000000000001E-4</v>
      </c>
      <c r="N1941" s="59">
        <v>-3.1179999999999999E-2</v>
      </c>
      <c r="O1941" s="19">
        <v>216.36009999999999</v>
      </c>
      <c r="P1941" s="19">
        <v>106.0491</v>
      </c>
      <c r="Q1941" s="18">
        <v>2.1539999999999999</v>
      </c>
      <c r="R1941" s="18">
        <v>7.2539999999999996</v>
      </c>
      <c r="S1941" s="18">
        <v>2.5419999999999998</v>
      </c>
      <c r="T1941" s="18">
        <v>7.9960000000000004</v>
      </c>
      <c r="U1941" s="18">
        <v>8.1609999999999996</v>
      </c>
      <c r="V1941" s="18">
        <v>8.3710000000000004</v>
      </c>
    </row>
    <row r="1942" spans="1:22" s="52" customFormat="1" x14ac:dyDescent="0.25">
      <c r="A1942" s="53">
        <v>44399</v>
      </c>
      <c r="B1942" s="14">
        <v>10</v>
      </c>
      <c r="C1942" s="57">
        <v>332990920000</v>
      </c>
      <c r="D1942" s="57">
        <v>6111242199</v>
      </c>
      <c r="E1942" s="57">
        <v>0</v>
      </c>
      <c r="F1942" s="57">
        <v>336666927739</v>
      </c>
      <c r="G1942" s="59">
        <v>3.8300000000000001E-3</v>
      </c>
      <c r="H1942" s="59">
        <v>-9.3999999999999997E-4</v>
      </c>
      <c r="I1942" s="59">
        <v>4.7699999999999999E-3</v>
      </c>
      <c r="J1942" s="59">
        <v>6.5519999999999995E-2</v>
      </c>
      <c r="K1942" s="59">
        <v>6.9999999999999994E-5</v>
      </c>
      <c r="L1942" s="59">
        <v>-1.3999999999999999E-4</v>
      </c>
      <c r="M1942" s="59">
        <v>2.2000000000000001E-4</v>
      </c>
      <c r="N1942" s="59">
        <v>2.649E-2</v>
      </c>
      <c r="O1942" s="19">
        <v>216.37559999999999</v>
      </c>
      <c r="P1942" s="19">
        <v>106.0337</v>
      </c>
      <c r="Q1942" s="18">
        <v>2.1509999999999998</v>
      </c>
      <c r="R1942" s="18">
        <v>7.24</v>
      </c>
      <c r="S1942" s="18">
        <v>2.5390000000000001</v>
      </c>
      <c r="T1942" s="18">
        <v>7.9960000000000004</v>
      </c>
      <c r="U1942" s="18">
        <v>8.1649999999999991</v>
      </c>
      <c r="V1942" s="18">
        <v>8.3780000000000001</v>
      </c>
    </row>
    <row r="1943" spans="1:22" s="52" customFormat="1" x14ac:dyDescent="0.25">
      <c r="A1943" s="53">
        <v>44400</v>
      </c>
      <c r="B1943" s="14">
        <v>10</v>
      </c>
      <c r="C1943" s="57">
        <v>332990920000</v>
      </c>
      <c r="D1943" s="57">
        <v>6183995045</v>
      </c>
      <c r="E1943" s="57">
        <v>0</v>
      </c>
      <c r="F1943" s="57">
        <v>336718386386</v>
      </c>
      <c r="G1943" s="59">
        <v>3.9899999999999996E-3</v>
      </c>
      <c r="H1943" s="59">
        <v>-1E-3</v>
      </c>
      <c r="I1943" s="59">
        <v>4.9899999999999996E-3</v>
      </c>
      <c r="J1943" s="59">
        <v>6.5170000000000006E-2</v>
      </c>
      <c r="K1943" s="59">
        <v>1.4999999999999999E-4</v>
      </c>
      <c r="L1943" s="59">
        <v>-6.0000000000000002E-5</v>
      </c>
      <c r="M1943" s="59">
        <v>2.2000000000000001E-4</v>
      </c>
      <c r="N1943" s="59">
        <v>5.7369999999999997E-2</v>
      </c>
      <c r="O1943" s="19">
        <v>216.40870000000001</v>
      </c>
      <c r="P1943" s="19">
        <v>106.027</v>
      </c>
      <c r="Q1943" s="18">
        <v>2.1480000000000001</v>
      </c>
      <c r="R1943" s="18">
        <v>7.2290000000000001</v>
      </c>
      <c r="S1943" s="18">
        <v>2.536</v>
      </c>
      <c r="T1943" s="18">
        <v>7.9960000000000004</v>
      </c>
      <c r="U1943" s="18">
        <v>8.1769999999999996</v>
      </c>
      <c r="V1943" s="18">
        <v>8.3819999999999997</v>
      </c>
    </row>
    <row r="1944" spans="1:22" s="52" customFormat="1" x14ac:dyDescent="0.25">
      <c r="A1944" s="53">
        <v>44403</v>
      </c>
      <c r="B1944" s="14">
        <v>10</v>
      </c>
      <c r="C1944" s="57">
        <v>332990920000</v>
      </c>
      <c r="D1944" s="57">
        <v>6402253784</v>
      </c>
      <c r="E1944" s="57">
        <v>0</v>
      </c>
      <c r="F1944" s="57">
        <v>336860703819</v>
      </c>
      <c r="G1944" s="59">
        <v>4.4099999999999999E-3</v>
      </c>
      <c r="H1944" s="59">
        <v>-1.23E-3</v>
      </c>
      <c r="I1944" s="59">
        <v>5.64E-3</v>
      </c>
      <c r="J1944" s="59">
        <v>6.3729999999999995E-2</v>
      </c>
      <c r="K1944" s="59">
        <v>4.2000000000000002E-4</v>
      </c>
      <c r="L1944" s="59">
        <v>-2.3000000000000001E-4</v>
      </c>
      <c r="M1944" s="59">
        <v>6.4999999999999997E-4</v>
      </c>
      <c r="N1944" s="59">
        <v>5.2760000000000001E-2</v>
      </c>
      <c r="O1944" s="19">
        <v>216.5001</v>
      </c>
      <c r="P1944" s="19">
        <v>106.003</v>
      </c>
      <c r="Q1944" s="18">
        <v>2.141</v>
      </c>
      <c r="R1944" s="18">
        <v>7.1950000000000003</v>
      </c>
      <c r="S1944" s="18">
        <v>2.528</v>
      </c>
      <c r="T1944" s="18">
        <v>7.9960000000000004</v>
      </c>
      <c r="U1944" s="18">
        <v>8.2029999999999994</v>
      </c>
      <c r="V1944" s="18">
        <v>8.3940000000000001</v>
      </c>
    </row>
    <row r="1945" spans="1:22" s="52" customFormat="1" x14ac:dyDescent="0.25">
      <c r="A1945" s="53">
        <v>44404</v>
      </c>
      <c r="B1945" s="14">
        <v>10</v>
      </c>
      <c r="C1945" s="57">
        <v>332990920000</v>
      </c>
      <c r="D1945" s="57">
        <v>6475006558</v>
      </c>
      <c r="E1945" s="57">
        <v>0</v>
      </c>
      <c r="F1945" s="57">
        <v>337204767707</v>
      </c>
      <c r="G1945" s="59">
        <v>5.4400000000000004E-3</v>
      </c>
      <c r="H1945" s="59">
        <v>-4.2000000000000002E-4</v>
      </c>
      <c r="I1945" s="59">
        <v>5.8599999999999998E-3</v>
      </c>
      <c r="J1945" s="59">
        <v>7.6050000000000006E-2</v>
      </c>
      <c r="K1945" s="59">
        <v>1.0200000000000001E-3</v>
      </c>
      <c r="L1945" s="59">
        <v>8.0999999999999996E-4</v>
      </c>
      <c r="M1945" s="59">
        <v>2.2000000000000001E-4</v>
      </c>
      <c r="N1945" s="59">
        <v>0.45151999999999998</v>
      </c>
      <c r="O1945" s="19">
        <v>216.72130000000001</v>
      </c>
      <c r="P1945" s="19">
        <v>106.08880000000001</v>
      </c>
      <c r="Q1945" s="18">
        <v>2.14</v>
      </c>
      <c r="R1945" s="18">
        <v>7.1920000000000002</v>
      </c>
      <c r="S1945" s="18">
        <v>2.5249999999999999</v>
      </c>
      <c r="T1945" s="18">
        <v>7.9960000000000004</v>
      </c>
      <c r="U1945" s="18">
        <v>8.1790000000000003</v>
      </c>
      <c r="V1945" s="18">
        <v>8.3569999999999993</v>
      </c>
    </row>
    <row r="1946" spans="1:22" s="52" customFormat="1" x14ac:dyDescent="0.25">
      <c r="A1946" s="53">
        <v>44405</v>
      </c>
      <c r="B1946" s="14">
        <v>10</v>
      </c>
      <c r="C1946" s="57">
        <v>332990920000</v>
      </c>
      <c r="D1946" s="57">
        <v>6547759512</v>
      </c>
      <c r="E1946" s="57">
        <v>0</v>
      </c>
      <c r="F1946" s="57">
        <v>336973093231</v>
      </c>
      <c r="G1946" s="59">
        <v>4.7499999999999999E-3</v>
      </c>
      <c r="H1946" s="59">
        <v>-1.33E-3</v>
      </c>
      <c r="I1946" s="59">
        <v>6.0699999999999999E-3</v>
      </c>
      <c r="J1946" s="59">
        <v>6.3659999999999994E-2</v>
      </c>
      <c r="K1946" s="59">
        <v>-6.8999999999999997E-4</v>
      </c>
      <c r="L1946" s="59">
        <v>-8.9999999999999998E-4</v>
      </c>
      <c r="M1946" s="59">
        <v>2.2000000000000001E-4</v>
      </c>
      <c r="N1946" s="59">
        <v>-0.22187000000000001</v>
      </c>
      <c r="O1946" s="19">
        <v>216.57239999999999</v>
      </c>
      <c r="P1946" s="19">
        <v>105.99250000000001</v>
      </c>
      <c r="Q1946" s="18">
        <v>2.137</v>
      </c>
      <c r="R1946" s="18">
        <v>7.1749999999999998</v>
      </c>
      <c r="S1946" s="18">
        <v>2.5230000000000001</v>
      </c>
      <c r="T1946" s="18">
        <v>7.9960000000000004</v>
      </c>
      <c r="U1946" s="18">
        <v>8.23</v>
      </c>
      <c r="V1946" s="18">
        <v>8.4</v>
      </c>
    </row>
    <row r="1947" spans="1:22" s="52" customFormat="1" x14ac:dyDescent="0.25">
      <c r="A1947" s="53">
        <v>44406</v>
      </c>
      <c r="B1947" s="14">
        <v>10</v>
      </c>
      <c r="C1947" s="57">
        <v>332990920000</v>
      </c>
      <c r="D1947" s="57">
        <v>6620512387</v>
      </c>
      <c r="E1947" s="57">
        <v>0</v>
      </c>
      <c r="F1947" s="57">
        <v>337008144851</v>
      </c>
      <c r="G1947" s="59">
        <v>4.8500000000000001E-3</v>
      </c>
      <c r="H1947" s="59">
        <v>-1.4400000000000001E-3</v>
      </c>
      <c r="I1947" s="59">
        <v>6.2899999999999996E-3</v>
      </c>
      <c r="J1947" s="59">
        <v>6.2789999999999999E-2</v>
      </c>
      <c r="K1947" s="59">
        <v>1E-4</v>
      </c>
      <c r="L1947" s="59">
        <v>-1.1E-4</v>
      </c>
      <c r="M1947" s="59">
        <v>2.2000000000000001E-4</v>
      </c>
      <c r="N1947" s="59">
        <v>3.8690000000000002E-2</v>
      </c>
      <c r="O1947" s="19">
        <v>216.5949</v>
      </c>
      <c r="P1947" s="19">
        <v>105.9806</v>
      </c>
      <c r="Q1947" s="18">
        <v>2.1339999999999999</v>
      </c>
      <c r="R1947" s="18">
        <v>7.1619999999999999</v>
      </c>
      <c r="S1947" s="18">
        <v>2.52</v>
      </c>
      <c r="T1947" s="18">
        <v>7.9960000000000004</v>
      </c>
      <c r="U1947" s="18">
        <v>8.234</v>
      </c>
      <c r="V1947" s="18">
        <v>8.4049999999999994</v>
      </c>
    </row>
    <row r="1948" spans="1:22" s="52" customFormat="1" x14ac:dyDescent="0.25">
      <c r="A1948" s="53">
        <v>44407</v>
      </c>
      <c r="B1948" s="14">
        <v>10</v>
      </c>
      <c r="C1948" s="57">
        <v>332990920000</v>
      </c>
      <c r="D1948" s="57">
        <v>6693265309</v>
      </c>
      <c r="E1948" s="57">
        <v>0</v>
      </c>
      <c r="F1948" s="57">
        <v>337082722586</v>
      </c>
      <c r="G1948" s="59">
        <v>5.0699999999999999E-3</v>
      </c>
      <c r="H1948" s="59">
        <v>-1.4400000000000001E-3</v>
      </c>
      <c r="I1948" s="59">
        <v>6.5100000000000002E-3</v>
      </c>
      <c r="J1948" s="59">
        <v>6.3490000000000005E-2</v>
      </c>
      <c r="K1948" s="59">
        <v>2.2000000000000001E-4</v>
      </c>
      <c r="L1948" s="59">
        <v>1.0000000000000001E-5</v>
      </c>
      <c r="M1948" s="59">
        <v>2.2000000000000001E-4</v>
      </c>
      <c r="N1948" s="59">
        <v>8.4110000000000004E-2</v>
      </c>
      <c r="O1948" s="19">
        <v>216.64279999999999</v>
      </c>
      <c r="P1948" s="19">
        <v>105.9811</v>
      </c>
      <c r="Q1948" s="18">
        <v>2.1309999999999998</v>
      </c>
      <c r="R1948" s="18">
        <v>7.149</v>
      </c>
      <c r="S1948" s="18">
        <v>2.5169999999999999</v>
      </c>
      <c r="T1948" s="18">
        <v>7.9960000000000004</v>
      </c>
      <c r="U1948" s="18">
        <v>8.234</v>
      </c>
      <c r="V1948" s="18">
        <v>8.4049999999999994</v>
      </c>
    </row>
    <row r="1949" spans="1:22" s="52" customFormat="1" x14ac:dyDescent="0.25">
      <c r="A1949" s="53">
        <v>44408</v>
      </c>
      <c r="B1949" s="14">
        <v>10</v>
      </c>
      <c r="C1949" s="57">
        <v>332990920000</v>
      </c>
      <c r="D1949" s="57">
        <v>6766018141</v>
      </c>
      <c r="E1949" s="57">
        <v>0</v>
      </c>
      <c r="F1949" s="57">
        <v>337155475418</v>
      </c>
      <c r="G1949" s="59">
        <v>5.2900000000000004E-3</v>
      </c>
      <c r="H1949" s="59">
        <v>-1.4400000000000001E-3</v>
      </c>
      <c r="I1949" s="59">
        <v>6.7200000000000003E-3</v>
      </c>
      <c r="J1949" s="59">
        <v>6.4079999999999998E-2</v>
      </c>
      <c r="K1949" s="59">
        <v>2.2000000000000001E-4</v>
      </c>
      <c r="L1949" s="59">
        <v>0</v>
      </c>
      <c r="M1949" s="59">
        <v>2.2000000000000001E-4</v>
      </c>
      <c r="N1949" s="59">
        <v>8.1960000000000005E-2</v>
      </c>
      <c r="O1949" s="19">
        <v>216.68960000000001</v>
      </c>
      <c r="P1949" s="19">
        <v>105.9811</v>
      </c>
      <c r="Q1949" s="18">
        <v>2.1309999999999998</v>
      </c>
      <c r="R1949" s="18">
        <v>7.149</v>
      </c>
      <c r="S1949" s="18">
        <v>2.5139999999999998</v>
      </c>
      <c r="T1949" s="18">
        <v>7.9960000000000004</v>
      </c>
      <c r="U1949" s="18">
        <v>8.234</v>
      </c>
      <c r="V1949" s="18">
        <v>8.4049999999999994</v>
      </c>
    </row>
    <row r="1950" spans="1:22" s="52" customFormat="1" x14ac:dyDescent="0.25">
      <c r="A1950" s="53">
        <v>44410</v>
      </c>
      <c r="B1950" s="14">
        <v>10</v>
      </c>
      <c r="C1950" s="57">
        <v>332990920000</v>
      </c>
      <c r="D1950" s="57">
        <v>6911523869</v>
      </c>
      <c r="E1950" s="57">
        <v>0</v>
      </c>
      <c r="F1950" s="57">
        <v>337293676102</v>
      </c>
      <c r="G1950" s="59">
        <v>4.0999999999999999E-4</v>
      </c>
      <c r="H1950" s="59">
        <v>-2.0000000000000002E-5</v>
      </c>
      <c r="I1950" s="59">
        <v>4.2999999999999999E-4</v>
      </c>
      <c r="J1950" s="59">
        <v>7.7660000000000007E-2</v>
      </c>
      <c r="K1950" s="59">
        <v>4.0999999999999999E-4</v>
      </c>
      <c r="L1950" s="59">
        <v>-2.0000000000000002E-5</v>
      </c>
      <c r="M1950" s="59">
        <v>4.2999999999999999E-4</v>
      </c>
      <c r="N1950" s="59">
        <v>7.7660000000000007E-2</v>
      </c>
      <c r="O1950" s="19">
        <v>216.7784</v>
      </c>
      <c r="P1950" s="19">
        <v>105.97880000000001</v>
      </c>
      <c r="Q1950" s="18">
        <v>2.1230000000000002</v>
      </c>
      <c r="R1950" s="18">
        <v>7.11</v>
      </c>
      <c r="S1950" s="18">
        <v>2.5089999999999999</v>
      </c>
      <c r="T1950" s="18">
        <v>7.9960000000000004</v>
      </c>
      <c r="U1950" s="18">
        <v>8.2289999999999992</v>
      </c>
      <c r="V1950" s="18">
        <v>8.4079999999999995</v>
      </c>
    </row>
    <row r="1951" spans="1:22" s="52" customFormat="1" x14ac:dyDescent="0.25">
      <c r="A1951" s="53">
        <v>44411</v>
      </c>
      <c r="B1951" s="14">
        <v>10</v>
      </c>
      <c r="C1951" s="57">
        <v>332990920000</v>
      </c>
      <c r="D1951" s="57">
        <v>6984276736</v>
      </c>
      <c r="E1951" s="57">
        <v>0</v>
      </c>
      <c r="F1951" s="57">
        <v>336523810900</v>
      </c>
      <c r="G1951" s="59">
        <v>-1.8699999999999999E-3</v>
      </c>
      <c r="H1951" s="59">
        <v>-2.5200000000000001E-3</v>
      </c>
      <c r="I1951" s="59">
        <v>6.4999999999999997E-4</v>
      </c>
      <c r="J1951" s="59">
        <v>-0.20399999999999999</v>
      </c>
      <c r="K1951" s="59">
        <v>-2.2799999999999999E-3</v>
      </c>
      <c r="L1951" s="59">
        <v>-2.5000000000000001E-3</v>
      </c>
      <c r="M1951" s="59">
        <v>2.2000000000000001E-4</v>
      </c>
      <c r="N1951" s="59">
        <v>-0.56572</v>
      </c>
      <c r="O1951" s="19">
        <v>216.28360000000001</v>
      </c>
      <c r="P1951" s="19">
        <v>105.714</v>
      </c>
      <c r="Q1951" s="18">
        <v>2.1160000000000001</v>
      </c>
      <c r="R1951" s="18">
        <v>7.0750000000000002</v>
      </c>
      <c r="S1951" s="18">
        <v>2.5059999999999998</v>
      </c>
      <c r="T1951" s="18">
        <v>7.9960000000000004</v>
      </c>
      <c r="U1951" s="18">
        <v>8.3239999999999998</v>
      </c>
      <c r="V1951" s="18">
        <v>8.5250000000000004</v>
      </c>
    </row>
    <row r="1952" spans="1:22" s="52" customFormat="1" x14ac:dyDescent="0.25">
      <c r="A1952" s="53">
        <v>44412</v>
      </c>
      <c r="B1952" s="14">
        <v>10</v>
      </c>
      <c r="C1952" s="57">
        <v>332990920000</v>
      </c>
      <c r="D1952" s="57">
        <v>7057029704</v>
      </c>
      <c r="E1952" s="57">
        <v>0</v>
      </c>
      <c r="F1952" s="57">
        <v>336142588483</v>
      </c>
      <c r="G1952" s="59">
        <v>-3.0000000000000001E-3</v>
      </c>
      <c r="H1952" s="59">
        <v>-3.8700000000000002E-3</v>
      </c>
      <c r="I1952" s="59">
        <v>8.5999999999999998E-4</v>
      </c>
      <c r="J1952" s="59">
        <v>-0.24007999999999999</v>
      </c>
      <c r="K1952" s="59">
        <v>-1.1299999999999999E-3</v>
      </c>
      <c r="L1952" s="59">
        <v>-1.3500000000000001E-3</v>
      </c>
      <c r="M1952" s="59">
        <v>2.2000000000000001E-4</v>
      </c>
      <c r="N1952" s="59">
        <v>-0.33881</v>
      </c>
      <c r="O1952" s="19">
        <v>216.0386</v>
      </c>
      <c r="P1952" s="19">
        <v>105.57129999999999</v>
      </c>
      <c r="Q1952" s="18">
        <v>2.1120000000000001</v>
      </c>
      <c r="R1952" s="18">
        <v>7.0519999999999996</v>
      </c>
      <c r="S1952" s="18">
        <v>2.504</v>
      </c>
      <c r="T1952" s="18">
        <v>7.9960000000000004</v>
      </c>
      <c r="U1952" s="18">
        <v>8.3800000000000008</v>
      </c>
      <c r="V1952" s="18">
        <v>8.59</v>
      </c>
    </row>
    <row r="1953" spans="1:22" s="52" customFormat="1" x14ac:dyDescent="0.25">
      <c r="A1953" s="53">
        <v>44413</v>
      </c>
      <c r="B1953" s="14">
        <v>10</v>
      </c>
      <c r="C1953" s="57">
        <v>332990920000</v>
      </c>
      <c r="D1953" s="57">
        <v>7129782542</v>
      </c>
      <c r="E1953" s="57">
        <v>0</v>
      </c>
      <c r="F1953" s="57">
        <v>335870680301</v>
      </c>
      <c r="G1953" s="59">
        <v>-3.81E-3</v>
      </c>
      <c r="H1953" s="59">
        <v>-4.8900000000000002E-3</v>
      </c>
      <c r="I1953" s="59">
        <v>1.08E-3</v>
      </c>
      <c r="J1953" s="59">
        <v>-0.24324000000000001</v>
      </c>
      <c r="K1953" s="59">
        <v>-8.0999999999999996E-4</v>
      </c>
      <c r="L1953" s="59">
        <v>-1.0300000000000001E-3</v>
      </c>
      <c r="M1953" s="59">
        <v>2.2000000000000001E-4</v>
      </c>
      <c r="N1953" s="59">
        <v>-0.25574000000000002</v>
      </c>
      <c r="O1953" s="19">
        <v>215.8638</v>
      </c>
      <c r="P1953" s="19">
        <v>105.4629</v>
      </c>
      <c r="Q1953" s="18">
        <v>2.1080000000000001</v>
      </c>
      <c r="R1953" s="18">
        <v>7.0309999999999997</v>
      </c>
      <c r="S1953" s="18">
        <v>2.5009999999999999</v>
      </c>
      <c r="T1953" s="18">
        <v>7.9960000000000004</v>
      </c>
      <c r="U1953" s="18">
        <v>8.423</v>
      </c>
      <c r="V1953" s="18">
        <v>8.6389999999999993</v>
      </c>
    </row>
    <row r="1954" spans="1:22" s="52" customFormat="1" x14ac:dyDescent="0.25">
      <c r="A1954" s="53">
        <v>44414</v>
      </c>
      <c r="B1954" s="14">
        <v>10</v>
      </c>
      <c r="C1954" s="57">
        <v>332990920000</v>
      </c>
      <c r="D1954" s="57">
        <v>7202535493</v>
      </c>
      <c r="E1954" s="57">
        <v>0</v>
      </c>
      <c r="F1954" s="57">
        <v>336134361580</v>
      </c>
      <c r="G1954" s="59">
        <v>-3.0300000000000001E-3</v>
      </c>
      <c r="H1954" s="59">
        <v>-4.3200000000000001E-3</v>
      </c>
      <c r="I1954" s="59">
        <v>1.2899999999999999E-3</v>
      </c>
      <c r="J1954" s="59">
        <v>-0.16850000000000001</v>
      </c>
      <c r="K1954" s="59">
        <v>7.9000000000000001E-4</v>
      </c>
      <c r="L1954" s="59">
        <v>5.6999999999999998E-4</v>
      </c>
      <c r="M1954" s="59">
        <v>2.2000000000000001E-4</v>
      </c>
      <c r="N1954" s="59">
        <v>0.33167000000000002</v>
      </c>
      <c r="O1954" s="19">
        <v>216.0333</v>
      </c>
      <c r="P1954" s="19">
        <v>105.52290000000001</v>
      </c>
      <c r="Q1954" s="18">
        <v>2.1070000000000002</v>
      </c>
      <c r="R1954" s="18">
        <v>7.03</v>
      </c>
      <c r="S1954" s="18">
        <v>2.4980000000000002</v>
      </c>
      <c r="T1954" s="18">
        <v>7.9960000000000004</v>
      </c>
      <c r="U1954" s="18">
        <v>8.4290000000000003</v>
      </c>
      <c r="V1954" s="18">
        <v>8.6129999999999995</v>
      </c>
    </row>
    <row r="1955" spans="1:22" s="52" customFormat="1" x14ac:dyDescent="0.25">
      <c r="A1955" s="53">
        <v>44417</v>
      </c>
      <c r="B1955" s="14">
        <v>10</v>
      </c>
      <c r="C1955" s="57">
        <v>332990920000</v>
      </c>
      <c r="D1955" s="57">
        <v>7420794110</v>
      </c>
      <c r="E1955" s="57">
        <v>0</v>
      </c>
      <c r="F1955" s="57">
        <v>336087251754</v>
      </c>
      <c r="G1955" s="59">
        <v>-3.1700000000000001E-3</v>
      </c>
      <c r="H1955" s="59">
        <v>-5.11E-3</v>
      </c>
      <c r="I1955" s="59">
        <v>1.9400000000000001E-3</v>
      </c>
      <c r="J1955" s="59">
        <v>-0.12076000000000001</v>
      </c>
      <c r="K1955" s="59">
        <v>-1.3999999999999999E-4</v>
      </c>
      <c r="L1955" s="59">
        <v>-7.9000000000000001E-4</v>
      </c>
      <c r="M1955" s="59">
        <v>6.4999999999999997E-4</v>
      </c>
      <c r="N1955" s="59">
        <v>-1.6910000000000001E-2</v>
      </c>
      <c r="O1955" s="19">
        <v>216.00299999999999</v>
      </c>
      <c r="P1955" s="19">
        <v>105.4395</v>
      </c>
      <c r="Q1955" s="18">
        <v>2.0979999999999999</v>
      </c>
      <c r="R1955" s="18">
        <v>6.984</v>
      </c>
      <c r="S1955" s="18">
        <v>2.4900000000000002</v>
      </c>
      <c r="T1955" s="18">
        <v>7.9960000000000004</v>
      </c>
      <c r="U1955" s="18">
        <v>8.4540000000000006</v>
      </c>
      <c r="V1955" s="18">
        <v>8.6519999999999992</v>
      </c>
    </row>
    <row r="1956" spans="1:22" s="52" customFormat="1" x14ac:dyDescent="0.25">
      <c r="A1956" s="53">
        <v>44418</v>
      </c>
      <c r="B1956" s="14">
        <v>10</v>
      </c>
      <c r="C1956" s="57">
        <v>332990920000</v>
      </c>
      <c r="D1956" s="57">
        <v>7493546906</v>
      </c>
      <c r="E1956" s="57">
        <v>0</v>
      </c>
      <c r="F1956" s="57">
        <v>335142128568</v>
      </c>
      <c r="G1956" s="59">
        <v>-5.9699999999999996E-3</v>
      </c>
      <c r="H1956" s="59">
        <v>-8.1300000000000001E-3</v>
      </c>
      <c r="I1956" s="59">
        <v>2.16E-3</v>
      </c>
      <c r="J1956" s="59">
        <v>-0.19636999999999999</v>
      </c>
      <c r="K1956" s="59">
        <v>-2.81E-3</v>
      </c>
      <c r="L1956" s="59">
        <v>-3.0300000000000001E-3</v>
      </c>
      <c r="M1956" s="59">
        <v>2.2000000000000001E-4</v>
      </c>
      <c r="N1956" s="59">
        <v>-0.64222999999999997</v>
      </c>
      <c r="O1956" s="19">
        <v>215.3956</v>
      </c>
      <c r="P1956" s="19">
        <v>105.11960000000001</v>
      </c>
      <c r="Q1956" s="18">
        <v>2.0910000000000002</v>
      </c>
      <c r="R1956" s="18">
        <v>6.95</v>
      </c>
      <c r="S1956" s="18">
        <v>2.4870000000000001</v>
      </c>
      <c r="T1956" s="18">
        <v>7.9960000000000004</v>
      </c>
      <c r="U1956" s="18">
        <v>8.5869999999999997</v>
      </c>
      <c r="V1956" s="18">
        <v>8.7970000000000006</v>
      </c>
    </row>
    <row r="1957" spans="1:22" s="52" customFormat="1" x14ac:dyDescent="0.25">
      <c r="A1957" s="53">
        <v>44419</v>
      </c>
      <c r="B1957" s="14">
        <v>10</v>
      </c>
      <c r="C1957" s="57">
        <v>332990920000</v>
      </c>
      <c r="D1957" s="57">
        <v>7566299882</v>
      </c>
      <c r="E1957" s="57">
        <v>0</v>
      </c>
      <c r="F1957" s="57">
        <v>333896116724</v>
      </c>
      <c r="G1957" s="59">
        <v>-9.6699999999999998E-3</v>
      </c>
      <c r="H1957" s="59">
        <v>-1.204E-2</v>
      </c>
      <c r="I1957" s="59">
        <v>2.3700000000000001E-3</v>
      </c>
      <c r="J1957" s="59">
        <v>-0.27555000000000002</v>
      </c>
      <c r="K1957" s="59">
        <v>-3.7200000000000002E-3</v>
      </c>
      <c r="L1957" s="59">
        <v>-3.9300000000000003E-3</v>
      </c>
      <c r="M1957" s="59">
        <v>2.2000000000000001E-4</v>
      </c>
      <c r="N1957" s="59">
        <v>-0.74321999999999999</v>
      </c>
      <c r="O1957" s="19">
        <v>214.59479999999999</v>
      </c>
      <c r="P1957" s="19">
        <v>104.705</v>
      </c>
      <c r="Q1957" s="18">
        <v>2.0819999999999999</v>
      </c>
      <c r="R1957" s="18">
        <v>6.9020000000000001</v>
      </c>
      <c r="S1957" s="18">
        <v>2.484</v>
      </c>
      <c r="T1957" s="18">
        <v>7.9960000000000004</v>
      </c>
      <c r="U1957" s="18">
        <v>8.7360000000000007</v>
      </c>
      <c r="V1957" s="18">
        <v>8.9860000000000007</v>
      </c>
    </row>
    <row r="1958" spans="1:22" s="52" customFormat="1" x14ac:dyDescent="0.25">
      <c r="A1958" s="53">
        <v>44420</v>
      </c>
      <c r="B1958" s="14">
        <v>10</v>
      </c>
      <c r="C1958" s="57">
        <v>332990920000</v>
      </c>
      <c r="D1958" s="57">
        <v>7639052668</v>
      </c>
      <c r="E1958" s="57">
        <v>0</v>
      </c>
      <c r="F1958" s="57">
        <v>334745437471</v>
      </c>
      <c r="G1958" s="59">
        <v>-7.1500000000000001E-3</v>
      </c>
      <c r="H1958" s="59">
        <v>-9.7400000000000004E-3</v>
      </c>
      <c r="I1958" s="59">
        <v>2.5899999999999999E-3</v>
      </c>
      <c r="J1958" s="59">
        <v>-0.19603999999999999</v>
      </c>
      <c r="K1958" s="59">
        <v>2.5400000000000002E-3</v>
      </c>
      <c r="L1958" s="59">
        <v>2.33E-3</v>
      </c>
      <c r="M1958" s="59">
        <v>2.2000000000000001E-4</v>
      </c>
      <c r="N1958" s="59">
        <v>1.5275700000000001</v>
      </c>
      <c r="O1958" s="19">
        <v>215.14070000000001</v>
      </c>
      <c r="P1958" s="19">
        <v>104.9491</v>
      </c>
      <c r="Q1958" s="18">
        <v>2.0840000000000001</v>
      </c>
      <c r="R1958" s="18">
        <v>6.9139999999999997</v>
      </c>
      <c r="S1958" s="18">
        <v>2.4820000000000002</v>
      </c>
      <c r="T1958" s="18">
        <v>7.9960000000000004</v>
      </c>
      <c r="U1958" s="18">
        <v>8.6620000000000008</v>
      </c>
      <c r="V1958" s="18">
        <v>8.8759999999999994</v>
      </c>
    </row>
    <row r="1959" spans="1:22" s="52" customFormat="1" x14ac:dyDescent="0.25">
      <c r="A1959" s="53">
        <v>44421</v>
      </c>
      <c r="B1959" s="14">
        <v>10</v>
      </c>
      <c r="C1959" s="57">
        <v>332990920000</v>
      </c>
      <c r="D1959" s="57">
        <v>7711805553</v>
      </c>
      <c r="E1959" s="57">
        <v>0</v>
      </c>
      <c r="F1959" s="57">
        <v>334386844874</v>
      </c>
      <c r="G1959" s="59">
        <v>-8.2100000000000003E-3</v>
      </c>
      <c r="H1959" s="59">
        <v>-1.102E-2</v>
      </c>
      <c r="I1959" s="59">
        <v>2.81E-3</v>
      </c>
      <c r="J1959" s="59">
        <v>-0.20666999999999999</v>
      </c>
      <c r="K1959" s="59">
        <v>-1.07E-3</v>
      </c>
      <c r="L1959" s="59">
        <v>-1.2899999999999999E-3</v>
      </c>
      <c r="M1959" s="59">
        <v>2.2000000000000001E-4</v>
      </c>
      <c r="N1959" s="59">
        <v>-0.32375999999999999</v>
      </c>
      <c r="O1959" s="19">
        <v>214.9102</v>
      </c>
      <c r="P1959" s="19">
        <v>104.8135</v>
      </c>
      <c r="Q1959" s="18">
        <v>2.0790000000000002</v>
      </c>
      <c r="R1959" s="18">
        <v>6.8879999999999999</v>
      </c>
      <c r="S1959" s="18">
        <v>2.4790000000000001</v>
      </c>
      <c r="T1959" s="18">
        <v>7.9960000000000004</v>
      </c>
      <c r="U1959" s="18">
        <v>8.7040000000000006</v>
      </c>
      <c r="V1959" s="18">
        <v>8.9390000000000001</v>
      </c>
    </row>
    <row r="1960" spans="1:22" s="52" customFormat="1" x14ac:dyDescent="0.25">
      <c r="A1960" s="53">
        <v>44424</v>
      </c>
      <c r="B1960" s="14">
        <v>10</v>
      </c>
      <c r="C1960" s="57">
        <v>332990920000</v>
      </c>
      <c r="D1960" s="57">
        <v>7930064288</v>
      </c>
      <c r="E1960" s="57">
        <v>0</v>
      </c>
      <c r="F1960" s="57">
        <v>334695511007</v>
      </c>
      <c r="G1960" s="59">
        <v>-7.3000000000000001E-3</v>
      </c>
      <c r="H1960" s="59">
        <v>-1.0749999999999999E-2</v>
      </c>
      <c r="I1960" s="59">
        <v>3.4499999999999999E-3</v>
      </c>
      <c r="J1960" s="59">
        <v>-0.15384999999999999</v>
      </c>
      <c r="K1960" s="59">
        <v>9.2000000000000003E-4</v>
      </c>
      <c r="L1960" s="59">
        <v>2.7E-4</v>
      </c>
      <c r="M1960" s="59">
        <v>6.4999999999999997E-4</v>
      </c>
      <c r="N1960" s="59">
        <v>0.1188</v>
      </c>
      <c r="O1960" s="19">
        <v>215.1086</v>
      </c>
      <c r="P1960" s="19">
        <v>104.842</v>
      </c>
      <c r="Q1960" s="18">
        <v>2.0720000000000001</v>
      </c>
      <c r="R1960" s="18">
        <v>6.8570000000000002</v>
      </c>
      <c r="S1960" s="18">
        <v>2.4710000000000001</v>
      </c>
      <c r="T1960" s="18">
        <v>7.9960000000000004</v>
      </c>
      <c r="U1960" s="18">
        <v>8.7080000000000002</v>
      </c>
      <c r="V1960" s="18">
        <v>8.9290000000000003</v>
      </c>
    </row>
    <row r="1961" spans="1:22" s="52" customFormat="1" x14ac:dyDescent="0.25">
      <c r="A1961" s="53">
        <v>44425</v>
      </c>
      <c r="B1961" s="14">
        <v>10</v>
      </c>
      <c r="C1961" s="57">
        <v>332990920000</v>
      </c>
      <c r="D1961" s="57">
        <v>8002817094</v>
      </c>
      <c r="E1961" s="57">
        <v>0</v>
      </c>
      <c r="F1961" s="57">
        <v>334845562731</v>
      </c>
      <c r="G1961" s="59">
        <v>-6.8500000000000002E-3</v>
      </c>
      <c r="H1961" s="59">
        <v>-1.052E-2</v>
      </c>
      <c r="I1961" s="59">
        <v>3.6700000000000001E-3</v>
      </c>
      <c r="J1961" s="59">
        <v>-0.13722999999999999</v>
      </c>
      <c r="K1961" s="59">
        <v>4.4999999999999999E-4</v>
      </c>
      <c r="L1961" s="59">
        <v>2.3000000000000001E-4</v>
      </c>
      <c r="M1961" s="59">
        <v>2.2000000000000001E-4</v>
      </c>
      <c r="N1961" s="59">
        <v>0.17774000000000001</v>
      </c>
      <c r="O1961" s="19">
        <v>215.20500000000001</v>
      </c>
      <c r="P1961" s="19">
        <v>104.8663</v>
      </c>
      <c r="Q1961" s="18">
        <v>2.0699999999999998</v>
      </c>
      <c r="R1961" s="18">
        <v>6.8479999999999999</v>
      </c>
      <c r="S1961" s="18">
        <v>2.468</v>
      </c>
      <c r="T1961" s="18">
        <v>7.9960000000000004</v>
      </c>
      <c r="U1961" s="18">
        <v>8.7029999999999994</v>
      </c>
      <c r="V1961" s="18">
        <v>8.9190000000000005</v>
      </c>
    </row>
    <row r="1962" spans="1:22" s="52" customFormat="1" x14ac:dyDescent="0.25">
      <c r="A1962" s="53">
        <v>44426</v>
      </c>
      <c r="B1962" s="14">
        <v>10</v>
      </c>
      <c r="C1962" s="57">
        <v>332990920000</v>
      </c>
      <c r="D1962" s="57">
        <v>8075570067</v>
      </c>
      <c r="E1962" s="57">
        <v>0</v>
      </c>
      <c r="F1962" s="57">
        <v>334559073849</v>
      </c>
      <c r="G1962" s="59">
        <v>-7.7000000000000002E-3</v>
      </c>
      <c r="H1962" s="59">
        <v>-1.159E-2</v>
      </c>
      <c r="I1962" s="59">
        <v>3.8800000000000002E-3</v>
      </c>
      <c r="J1962" s="59">
        <v>-0.14509</v>
      </c>
      <c r="K1962" s="59">
        <v>-8.5999999999999998E-4</v>
      </c>
      <c r="L1962" s="59">
        <v>-1.07E-3</v>
      </c>
      <c r="M1962" s="59">
        <v>2.2000000000000001E-4</v>
      </c>
      <c r="N1962" s="59">
        <v>-0.26833000000000001</v>
      </c>
      <c r="O1962" s="19">
        <v>215.02090000000001</v>
      </c>
      <c r="P1962" s="19">
        <v>104.7533</v>
      </c>
      <c r="Q1962" s="18">
        <v>2.0649999999999999</v>
      </c>
      <c r="R1962" s="18">
        <v>6.8230000000000004</v>
      </c>
      <c r="S1962" s="18">
        <v>2.4649999999999999</v>
      </c>
      <c r="T1962" s="18">
        <v>7.9960000000000004</v>
      </c>
      <c r="U1962" s="18">
        <v>8.7370000000000001</v>
      </c>
      <c r="V1962" s="18">
        <v>8.9719999999999995</v>
      </c>
    </row>
    <row r="1963" spans="1:22" s="52" customFormat="1" x14ac:dyDescent="0.25">
      <c r="A1963" s="53">
        <v>44427</v>
      </c>
      <c r="B1963" s="14">
        <v>10</v>
      </c>
      <c r="C1963" s="57">
        <v>332990920000</v>
      </c>
      <c r="D1963" s="57">
        <v>8148322884</v>
      </c>
      <c r="E1963" s="57">
        <v>0</v>
      </c>
      <c r="F1963" s="57">
        <v>334999030365</v>
      </c>
      <c r="G1963" s="59">
        <v>-6.4000000000000003E-3</v>
      </c>
      <c r="H1963" s="59">
        <v>-1.0500000000000001E-2</v>
      </c>
      <c r="I1963" s="59">
        <v>4.1000000000000003E-3</v>
      </c>
      <c r="J1963" s="59">
        <v>-0.11597</v>
      </c>
      <c r="K1963" s="59">
        <v>1.32E-3</v>
      </c>
      <c r="L1963" s="59">
        <v>1.1000000000000001E-3</v>
      </c>
      <c r="M1963" s="59">
        <v>2.2000000000000001E-4</v>
      </c>
      <c r="N1963" s="59">
        <v>0.61553999999999998</v>
      </c>
      <c r="O1963" s="19">
        <v>215.30359999999999</v>
      </c>
      <c r="P1963" s="19">
        <v>104.86879999999999</v>
      </c>
      <c r="Q1963" s="18">
        <v>2.0649999999999999</v>
      </c>
      <c r="R1963" s="18">
        <v>6.8230000000000004</v>
      </c>
      <c r="S1963" s="18">
        <v>2.4630000000000001</v>
      </c>
      <c r="T1963" s="18">
        <v>7.9960000000000004</v>
      </c>
      <c r="U1963" s="18">
        <v>8.702</v>
      </c>
      <c r="V1963" s="18">
        <v>8.92</v>
      </c>
    </row>
    <row r="1964" spans="1:22" s="52" customFormat="1" x14ac:dyDescent="0.25">
      <c r="A1964" s="53">
        <v>44428</v>
      </c>
      <c r="B1964" s="14">
        <v>10</v>
      </c>
      <c r="C1964" s="57">
        <v>332990920000</v>
      </c>
      <c r="D1964" s="57">
        <v>8221075807</v>
      </c>
      <c r="E1964" s="57">
        <v>0</v>
      </c>
      <c r="F1964" s="57">
        <v>334896449007</v>
      </c>
      <c r="G1964" s="59">
        <v>-6.7000000000000002E-3</v>
      </c>
      <c r="H1964" s="59">
        <v>-1.102E-2</v>
      </c>
      <c r="I1964" s="59">
        <v>4.3200000000000001E-3</v>
      </c>
      <c r="J1964" s="59">
        <v>-0.11545999999999999</v>
      </c>
      <c r="K1964" s="59">
        <v>-3.1E-4</v>
      </c>
      <c r="L1964" s="59">
        <v>-5.1999999999999995E-4</v>
      </c>
      <c r="M1964" s="59">
        <v>2.2000000000000001E-4</v>
      </c>
      <c r="N1964" s="59">
        <v>-0.10576000000000001</v>
      </c>
      <c r="O1964" s="19">
        <v>215.23769999999999</v>
      </c>
      <c r="P1964" s="19">
        <v>104.8137</v>
      </c>
      <c r="Q1964" s="18">
        <v>2.0609999999999999</v>
      </c>
      <c r="R1964" s="18">
        <v>6.8049999999999997</v>
      </c>
      <c r="S1964" s="18">
        <v>2.46</v>
      </c>
      <c r="T1964" s="18">
        <v>7.9960000000000004</v>
      </c>
      <c r="U1964" s="18">
        <v>8.7210000000000001</v>
      </c>
      <c r="V1964" s="18">
        <v>8.9459999999999997</v>
      </c>
    </row>
    <row r="1965" spans="1:22" s="52" customFormat="1" x14ac:dyDescent="0.25">
      <c r="A1965" s="53">
        <v>44431</v>
      </c>
      <c r="B1965" s="14">
        <v>10</v>
      </c>
      <c r="C1965" s="57">
        <v>332990920000</v>
      </c>
      <c r="D1965" s="57">
        <v>8439334468</v>
      </c>
      <c r="E1965" s="57">
        <v>0</v>
      </c>
      <c r="F1965" s="57">
        <v>335277324882</v>
      </c>
      <c r="G1965" s="59">
        <v>-5.5700000000000003E-3</v>
      </c>
      <c r="H1965" s="59">
        <v>-1.0529999999999999E-2</v>
      </c>
      <c r="I1965" s="59">
        <v>4.96E-3</v>
      </c>
      <c r="J1965" s="59">
        <v>-8.4830000000000003E-2</v>
      </c>
      <c r="K1965" s="59">
        <v>1.14E-3</v>
      </c>
      <c r="L1965" s="59">
        <v>4.8999999999999998E-4</v>
      </c>
      <c r="M1965" s="59">
        <v>6.4999999999999997E-4</v>
      </c>
      <c r="N1965" s="59">
        <v>0.14831</v>
      </c>
      <c r="O1965" s="19">
        <v>215.48249999999999</v>
      </c>
      <c r="P1965" s="19">
        <v>104.8648</v>
      </c>
      <c r="Q1965" s="18">
        <v>2.0539999999999998</v>
      </c>
      <c r="R1965" s="18">
        <v>6.774</v>
      </c>
      <c r="S1965" s="18">
        <v>2.452</v>
      </c>
      <c r="T1965" s="18">
        <v>7.9960000000000004</v>
      </c>
      <c r="U1965" s="18">
        <v>8.702</v>
      </c>
      <c r="V1965" s="18">
        <v>8.9260000000000002</v>
      </c>
    </row>
    <row r="1966" spans="1:22" s="52" customFormat="1" x14ac:dyDescent="0.25">
      <c r="A1966" s="53">
        <v>44432</v>
      </c>
      <c r="B1966" s="14">
        <v>10</v>
      </c>
      <c r="C1966" s="57">
        <v>332990920000</v>
      </c>
      <c r="D1966" s="57">
        <v>8512087269</v>
      </c>
      <c r="E1966" s="57">
        <v>0</v>
      </c>
      <c r="F1966" s="57">
        <v>335293161737</v>
      </c>
      <c r="G1966" s="59">
        <v>-5.5199999999999997E-3</v>
      </c>
      <c r="H1966" s="59">
        <v>-1.0699999999999999E-2</v>
      </c>
      <c r="I1966" s="59">
        <v>5.1799999999999997E-3</v>
      </c>
      <c r="J1966" s="59">
        <v>-8.0790000000000001E-2</v>
      </c>
      <c r="K1966" s="59">
        <v>5.0000000000000002E-5</v>
      </c>
      <c r="L1966" s="59">
        <v>-1.7000000000000001E-4</v>
      </c>
      <c r="M1966" s="59">
        <v>2.2000000000000001E-4</v>
      </c>
      <c r="N1966" s="59">
        <v>1.7389999999999999E-2</v>
      </c>
      <c r="O1966" s="19">
        <v>215.49270000000001</v>
      </c>
      <c r="P1966" s="19">
        <v>104.84690000000001</v>
      </c>
      <c r="Q1966" s="18">
        <v>2.0510000000000002</v>
      </c>
      <c r="R1966" s="18">
        <v>6.76</v>
      </c>
      <c r="S1966" s="18">
        <v>2.4489999999999998</v>
      </c>
      <c r="T1966" s="18">
        <v>7.9960000000000004</v>
      </c>
      <c r="U1966" s="18">
        <v>8.7089999999999996</v>
      </c>
      <c r="V1966" s="18">
        <v>8.9350000000000005</v>
      </c>
    </row>
    <row r="1967" spans="1:22" s="52" customFormat="1" x14ac:dyDescent="0.25">
      <c r="A1967" s="53">
        <v>44433</v>
      </c>
      <c r="B1967" s="14">
        <v>10</v>
      </c>
      <c r="C1967" s="57">
        <v>332990920000</v>
      </c>
      <c r="D1967" s="57">
        <v>8584840153</v>
      </c>
      <c r="E1967" s="57">
        <v>0</v>
      </c>
      <c r="F1967" s="57">
        <v>335283755920</v>
      </c>
      <c r="G1967" s="59">
        <v>-5.5500000000000002E-3</v>
      </c>
      <c r="H1967" s="59">
        <v>-1.095E-2</v>
      </c>
      <c r="I1967" s="59">
        <v>5.3899999999999998E-3</v>
      </c>
      <c r="J1967" s="59">
        <v>-7.8060000000000004E-2</v>
      </c>
      <c r="K1967" s="59">
        <v>-3.0000000000000001E-5</v>
      </c>
      <c r="L1967" s="59">
        <v>-2.5000000000000001E-4</v>
      </c>
      <c r="M1967" s="59">
        <v>2.2000000000000001E-4</v>
      </c>
      <c r="N1967" s="59">
        <v>-1.0189999999999999E-2</v>
      </c>
      <c r="O1967" s="19">
        <v>215.48660000000001</v>
      </c>
      <c r="P1967" s="19">
        <v>104.8211</v>
      </c>
      <c r="Q1967" s="18">
        <v>2.048</v>
      </c>
      <c r="R1967" s="18">
        <v>6.7450000000000001</v>
      </c>
      <c r="S1967" s="18">
        <v>2.4460000000000002</v>
      </c>
      <c r="T1967" s="18">
        <v>7.9960000000000004</v>
      </c>
      <c r="U1967" s="18">
        <v>8.7170000000000005</v>
      </c>
      <c r="V1967" s="18">
        <v>8.9480000000000004</v>
      </c>
    </row>
    <row r="1968" spans="1:22" s="52" customFormat="1" x14ac:dyDescent="0.25">
      <c r="A1968" s="53">
        <v>44434</v>
      </c>
      <c r="B1968" s="14">
        <v>10</v>
      </c>
      <c r="C1968" s="57">
        <v>332990920000</v>
      </c>
      <c r="D1968" s="57">
        <v>8657592999</v>
      </c>
      <c r="E1968" s="57">
        <v>0</v>
      </c>
      <c r="F1968" s="57">
        <v>335405643575</v>
      </c>
      <c r="G1968" s="59">
        <v>-5.1900000000000002E-3</v>
      </c>
      <c r="H1968" s="59">
        <v>-1.0800000000000001E-2</v>
      </c>
      <c r="I1968" s="59">
        <v>5.6100000000000004E-3</v>
      </c>
      <c r="J1968" s="59">
        <v>-7.0440000000000003E-2</v>
      </c>
      <c r="K1968" s="59">
        <v>3.6000000000000002E-4</v>
      </c>
      <c r="L1968" s="59">
        <v>1.4999999999999999E-4</v>
      </c>
      <c r="M1968" s="59">
        <v>2.2000000000000001E-4</v>
      </c>
      <c r="N1968" s="59">
        <v>0.14187</v>
      </c>
      <c r="O1968" s="19">
        <v>215.565</v>
      </c>
      <c r="P1968" s="19">
        <v>104.8365</v>
      </c>
      <c r="Q1968" s="18">
        <v>2.0449999999999999</v>
      </c>
      <c r="R1968" s="18">
        <v>6.7329999999999997</v>
      </c>
      <c r="S1968" s="18">
        <v>2.4430000000000001</v>
      </c>
      <c r="T1968" s="18">
        <v>7.9960000000000004</v>
      </c>
      <c r="U1968" s="18">
        <v>8.7089999999999996</v>
      </c>
      <c r="V1968" s="18">
        <v>8.9420000000000002</v>
      </c>
    </row>
    <row r="1969" spans="1:22" s="52" customFormat="1" x14ac:dyDescent="0.25">
      <c r="A1969" s="53">
        <v>44435</v>
      </c>
      <c r="B1969" s="14">
        <v>10</v>
      </c>
      <c r="C1969" s="57">
        <v>332990920000</v>
      </c>
      <c r="D1969" s="57">
        <v>8730345937</v>
      </c>
      <c r="E1969" s="57">
        <v>0</v>
      </c>
      <c r="F1969" s="57">
        <v>335433080454</v>
      </c>
      <c r="G1969" s="59">
        <v>-5.11E-3</v>
      </c>
      <c r="H1969" s="59">
        <v>-1.093E-2</v>
      </c>
      <c r="I1969" s="59">
        <v>5.8300000000000001E-3</v>
      </c>
      <c r="J1969" s="59">
        <v>-6.6900000000000001E-2</v>
      </c>
      <c r="K1969" s="59">
        <v>8.0000000000000007E-5</v>
      </c>
      <c r="L1969" s="59">
        <v>-1.3999999999999999E-4</v>
      </c>
      <c r="M1969" s="59">
        <v>2.2000000000000001E-4</v>
      </c>
      <c r="N1969" s="59">
        <v>3.031E-2</v>
      </c>
      <c r="O1969" s="19">
        <v>215.58260000000001</v>
      </c>
      <c r="P1969" s="19">
        <v>104.8223</v>
      </c>
      <c r="Q1969" s="18">
        <v>2.0430000000000001</v>
      </c>
      <c r="R1969" s="18">
        <v>6.7210000000000001</v>
      </c>
      <c r="S1969" s="18">
        <v>2.4409999999999998</v>
      </c>
      <c r="T1969" s="18">
        <v>7.9960000000000004</v>
      </c>
      <c r="U1969" s="18">
        <v>8.7200000000000006</v>
      </c>
      <c r="V1969" s="18">
        <v>8.9499999999999993</v>
      </c>
    </row>
    <row r="1970" spans="1:22" s="52" customFormat="1" x14ac:dyDescent="0.25">
      <c r="A1970" s="53">
        <v>44438</v>
      </c>
      <c r="B1970" s="14">
        <v>10</v>
      </c>
      <c r="C1970" s="57">
        <v>332990920000</v>
      </c>
      <c r="D1970" s="57">
        <v>8948604635</v>
      </c>
      <c r="E1970" s="57">
        <v>0</v>
      </c>
      <c r="F1970" s="57">
        <v>335311862753</v>
      </c>
      <c r="G1970" s="59">
        <v>-5.47E-3</v>
      </c>
      <c r="H1970" s="59">
        <v>-1.1939999999999999E-2</v>
      </c>
      <c r="I1970" s="59">
        <v>6.4700000000000001E-3</v>
      </c>
      <c r="J1970" s="59">
        <v>-6.454E-2</v>
      </c>
      <c r="K1970" s="59">
        <v>-3.6000000000000002E-4</v>
      </c>
      <c r="L1970" s="59">
        <v>-1.01E-3</v>
      </c>
      <c r="M1970" s="59">
        <v>6.4999999999999997E-4</v>
      </c>
      <c r="N1970" s="59">
        <v>-4.3020000000000003E-2</v>
      </c>
      <c r="O1970" s="19">
        <v>215.50470000000001</v>
      </c>
      <c r="P1970" s="19">
        <v>104.71550000000001</v>
      </c>
      <c r="Q1970" s="18">
        <v>2.0329999999999999</v>
      </c>
      <c r="R1970" s="18">
        <v>6.6769999999999996</v>
      </c>
      <c r="S1970" s="18">
        <v>2.4329999999999998</v>
      </c>
      <c r="T1970" s="18">
        <v>7.9960000000000004</v>
      </c>
      <c r="U1970" s="18">
        <v>8.7629999999999999</v>
      </c>
      <c r="V1970" s="18">
        <v>9.0020000000000007</v>
      </c>
    </row>
    <row r="1971" spans="1:22" s="52" customFormat="1" x14ac:dyDescent="0.25">
      <c r="A1971" s="53">
        <v>44439</v>
      </c>
      <c r="B1971" s="14">
        <v>10</v>
      </c>
      <c r="C1971" s="57">
        <v>332990920000</v>
      </c>
      <c r="D1971" s="57">
        <v>9021357492</v>
      </c>
      <c r="E1971" s="57">
        <v>0</v>
      </c>
      <c r="F1971" s="57">
        <v>335095076452</v>
      </c>
      <c r="G1971" s="59">
        <v>-6.11E-3</v>
      </c>
      <c r="H1971" s="59">
        <v>-1.2800000000000001E-2</v>
      </c>
      <c r="I1971" s="59">
        <v>6.6899999999999998E-3</v>
      </c>
      <c r="J1971" s="59">
        <v>-6.9629999999999997E-2</v>
      </c>
      <c r="K1971" s="59">
        <v>-6.4999999999999997E-4</v>
      </c>
      <c r="L1971" s="59">
        <v>-8.5999999999999998E-4</v>
      </c>
      <c r="M1971" s="59">
        <v>2.2000000000000001E-4</v>
      </c>
      <c r="N1971" s="59">
        <v>-0.21026</v>
      </c>
      <c r="O1971" s="19">
        <v>215.36539999999999</v>
      </c>
      <c r="P1971" s="19">
        <v>104.6245</v>
      </c>
      <c r="Q1971" s="18">
        <v>2.0289999999999999</v>
      </c>
      <c r="R1971" s="18">
        <v>6.6559999999999997</v>
      </c>
      <c r="S1971" s="18">
        <v>2.4300000000000002</v>
      </c>
      <c r="T1971" s="18">
        <v>7.9960000000000004</v>
      </c>
      <c r="U1971" s="18">
        <v>8.7940000000000005</v>
      </c>
      <c r="V1971" s="18">
        <v>9.0459999999999994</v>
      </c>
    </row>
    <row r="1972" spans="1:22" s="52" customFormat="1" x14ac:dyDescent="0.25">
      <c r="A1972" s="53">
        <v>44440</v>
      </c>
      <c r="B1972" s="14">
        <v>10</v>
      </c>
      <c r="C1972" s="57">
        <v>353882920000</v>
      </c>
      <c r="D1972" s="57">
        <v>9593577628</v>
      </c>
      <c r="E1972" s="57">
        <v>0</v>
      </c>
      <c r="F1972" s="57">
        <v>354539464715</v>
      </c>
      <c r="G1972" s="59">
        <v>-1.3999999999999999E-4</v>
      </c>
      <c r="H1972" s="59">
        <v>-3.6000000000000002E-4</v>
      </c>
      <c r="I1972" s="59">
        <v>2.2000000000000001E-4</v>
      </c>
      <c r="J1972" s="59">
        <v>-5.142E-2</v>
      </c>
      <c r="K1972" s="59">
        <v>-1.3999999999999999E-4</v>
      </c>
      <c r="L1972" s="59">
        <v>-3.6000000000000002E-4</v>
      </c>
      <c r="M1972" s="59">
        <v>2.2000000000000001E-4</v>
      </c>
      <c r="N1972" s="59">
        <v>-5.142E-2</v>
      </c>
      <c r="O1972" s="19">
        <v>215.33420000000001</v>
      </c>
      <c r="P1972" s="19">
        <v>104.5868</v>
      </c>
      <c r="Q1972" s="18">
        <v>2.12</v>
      </c>
      <c r="R1972" s="18">
        <v>7.2370000000000001</v>
      </c>
      <c r="S1972" s="18">
        <v>2.5590000000000002</v>
      </c>
      <c r="T1972" s="18">
        <v>7.9379999999999997</v>
      </c>
      <c r="U1972" s="18">
        <v>8.843</v>
      </c>
      <c r="V1972" s="18">
        <v>9.1020000000000003</v>
      </c>
    </row>
    <row r="1973" spans="1:22" s="52" customFormat="1" x14ac:dyDescent="0.25">
      <c r="A1973" s="53">
        <v>44441</v>
      </c>
      <c r="B1973" s="14">
        <v>10</v>
      </c>
      <c r="C1973" s="57">
        <v>353882920000</v>
      </c>
      <c r="D1973" s="57">
        <v>9670326176</v>
      </c>
      <c r="E1973" s="57">
        <v>0</v>
      </c>
      <c r="F1973" s="57">
        <v>354207989139</v>
      </c>
      <c r="G1973" s="59">
        <v>-1.08E-3</v>
      </c>
      <c r="H1973" s="59">
        <v>-1.5100000000000001E-3</v>
      </c>
      <c r="I1973" s="59">
        <v>4.2999999999999999E-4</v>
      </c>
      <c r="J1973" s="59">
        <v>-0.17888999999999999</v>
      </c>
      <c r="K1973" s="59">
        <v>-9.3000000000000005E-4</v>
      </c>
      <c r="L1973" s="59">
        <v>-1.15E-3</v>
      </c>
      <c r="M1973" s="59">
        <v>2.2000000000000001E-4</v>
      </c>
      <c r="N1973" s="59">
        <v>-0.28924</v>
      </c>
      <c r="O1973" s="19">
        <v>215.13290000000001</v>
      </c>
      <c r="P1973" s="19">
        <v>104.4663</v>
      </c>
      <c r="Q1973" s="18">
        <v>2.1160000000000001</v>
      </c>
      <c r="R1973" s="18">
        <v>7.2149999999999999</v>
      </c>
      <c r="S1973" s="18">
        <v>2.556</v>
      </c>
      <c r="T1973" s="18">
        <v>7.9379999999999997</v>
      </c>
      <c r="U1973" s="18">
        <v>8.8889999999999993</v>
      </c>
      <c r="V1973" s="18">
        <v>9.1579999999999995</v>
      </c>
    </row>
    <row r="1974" spans="1:22" s="52" customFormat="1" x14ac:dyDescent="0.25">
      <c r="A1974" s="53">
        <v>44442</v>
      </c>
      <c r="B1974" s="14">
        <v>10</v>
      </c>
      <c r="C1974" s="57">
        <v>353882920000</v>
      </c>
      <c r="D1974" s="57">
        <v>9747074804</v>
      </c>
      <c r="E1974" s="57">
        <v>0</v>
      </c>
      <c r="F1974" s="57">
        <v>354350670774</v>
      </c>
      <c r="G1974" s="59">
        <v>-6.8000000000000005E-4</v>
      </c>
      <c r="H1974" s="59">
        <v>-1.33E-3</v>
      </c>
      <c r="I1974" s="59">
        <v>6.4999999999999997E-4</v>
      </c>
      <c r="J1974" s="59">
        <v>-7.9100000000000004E-2</v>
      </c>
      <c r="K1974" s="59">
        <v>4.0000000000000002E-4</v>
      </c>
      <c r="L1974" s="59">
        <v>1.9000000000000001E-4</v>
      </c>
      <c r="M1974" s="59">
        <v>2.2000000000000001E-4</v>
      </c>
      <c r="N1974" s="59">
        <v>0.15834999999999999</v>
      </c>
      <c r="O1974" s="19">
        <v>215.21960000000001</v>
      </c>
      <c r="P1974" s="19">
        <v>104.4858</v>
      </c>
      <c r="Q1974" s="18">
        <v>2.1139999999999999</v>
      </c>
      <c r="R1974" s="18">
        <v>7.2069999999999999</v>
      </c>
      <c r="S1974" s="18">
        <v>2.5529999999999999</v>
      </c>
      <c r="T1974" s="18">
        <v>7.9379999999999997</v>
      </c>
      <c r="U1974" s="18">
        <v>8.8940000000000001</v>
      </c>
      <c r="V1974" s="18">
        <v>9.15</v>
      </c>
    </row>
    <row r="1975" spans="1:22" s="52" customFormat="1" x14ac:dyDescent="0.25">
      <c r="A1975" s="53">
        <v>44445</v>
      </c>
      <c r="B1975" s="14">
        <v>10</v>
      </c>
      <c r="C1975" s="57">
        <v>353882920000</v>
      </c>
      <c r="D1975" s="57">
        <v>9977320730</v>
      </c>
      <c r="E1975" s="57">
        <v>0</v>
      </c>
      <c r="F1975" s="57">
        <v>354523803880</v>
      </c>
      <c r="G1975" s="59">
        <v>-1.9000000000000001E-4</v>
      </c>
      <c r="H1975" s="59">
        <v>-1.49E-3</v>
      </c>
      <c r="I1975" s="59">
        <v>1.2999999999999999E-3</v>
      </c>
      <c r="J1975" s="59">
        <v>-1.142E-2</v>
      </c>
      <c r="K1975" s="59">
        <v>4.8999999999999998E-4</v>
      </c>
      <c r="L1975" s="59">
        <v>-1.6000000000000001E-4</v>
      </c>
      <c r="M1975" s="59">
        <v>6.4999999999999997E-4</v>
      </c>
      <c r="N1975" s="59">
        <v>6.123E-2</v>
      </c>
      <c r="O1975" s="19">
        <v>215.32470000000001</v>
      </c>
      <c r="P1975" s="19">
        <v>104.4689</v>
      </c>
      <c r="Q1975" s="18">
        <v>2.105</v>
      </c>
      <c r="R1975" s="18">
        <v>7.165</v>
      </c>
      <c r="S1975" s="18">
        <v>2.5449999999999999</v>
      </c>
      <c r="T1975" s="18">
        <v>7.9379999999999997</v>
      </c>
      <c r="U1975" s="18">
        <v>8.8930000000000007</v>
      </c>
      <c r="V1975" s="18">
        <v>9.1620000000000008</v>
      </c>
    </row>
    <row r="1976" spans="1:22" s="52" customFormat="1" x14ac:dyDescent="0.25">
      <c r="A1976" s="53">
        <v>44446</v>
      </c>
      <c r="B1976" s="14">
        <v>10</v>
      </c>
      <c r="C1976" s="57">
        <v>353882920000</v>
      </c>
      <c r="D1976" s="57">
        <v>10054069229</v>
      </c>
      <c r="E1976" s="57">
        <v>0</v>
      </c>
      <c r="F1976" s="57">
        <v>354468088470</v>
      </c>
      <c r="G1976" s="59">
        <v>-3.5E-4</v>
      </c>
      <c r="H1976" s="59">
        <v>-1.8600000000000001E-3</v>
      </c>
      <c r="I1976" s="59">
        <v>1.5200000000000001E-3</v>
      </c>
      <c r="J1976" s="59">
        <v>-1.788E-2</v>
      </c>
      <c r="K1976" s="59">
        <v>-1.6000000000000001E-4</v>
      </c>
      <c r="L1976" s="59">
        <v>-3.6999999999999999E-4</v>
      </c>
      <c r="M1976" s="59">
        <v>2.2000000000000001E-4</v>
      </c>
      <c r="N1976" s="59">
        <v>-5.5750000000000001E-2</v>
      </c>
      <c r="O1976" s="19">
        <v>215.29089999999999</v>
      </c>
      <c r="P1976" s="19">
        <v>104.4298</v>
      </c>
      <c r="Q1976" s="18">
        <v>2.1019999999999999</v>
      </c>
      <c r="R1976" s="18">
        <v>7.1470000000000002</v>
      </c>
      <c r="S1976" s="18">
        <v>2.5419999999999998</v>
      </c>
      <c r="T1976" s="18">
        <v>7.9379999999999997</v>
      </c>
      <c r="U1976" s="18">
        <v>8.9039999999999999</v>
      </c>
      <c r="V1976" s="18">
        <v>9.1809999999999992</v>
      </c>
    </row>
    <row r="1977" spans="1:22" s="52" customFormat="1" x14ac:dyDescent="0.25">
      <c r="A1977" s="53">
        <v>44447</v>
      </c>
      <c r="B1977" s="14">
        <v>10</v>
      </c>
      <c r="C1977" s="57">
        <v>353882920000</v>
      </c>
      <c r="D1977" s="57">
        <v>10130817882</v>
      </c>
      <c r="E1977" s="57">
        <v>0</v>
      </c>
      <c r="F1977" s="57">
        <v>354393008973</v>
      </c>
      <c r="G1977" s="59">
        <v>-5.5999999999999995E-4</v>
      </c>
      <c r="H1977" s="59">
        <v>-2.2899999999999999E-3</v>
      </c>
      <c r="I1977" s="59">
        <v>1.73E-3</v>
      </c>
      <c r="J1977" s="59">
        <v>-2.513E-2</v>
      </c>
      <c r="K1977" s="59">
        <v>-2.1000000000000001E-4</v>
      </c>
      <c r="L1977" s="59">
        <v>-4.2999999999999999E-4</v>
      </c>
      <c r="M1977" s="59">
        <v>2.2000000000000001E-4</v>
      </c>
      <c r="N1977" s="59">
        <v>-7.4399999999999994E-2</v>
      </c>
      <c r="O1977" s="19">
        <v>215.24529999999999</v>
      </c>
      <c r="P1977" s="19">
        <v>104.38500000000001</v>
      </c>
      <c r="Q1977" s="18">
        <v>2.0979999999999999</v>
      </c>
      <c r="R1977" s="18">
        <v>7.13</v>
      </c>
      <c r="S1977" s="18">
        <v>2.54</v>
      </c>
      <c r="T1977" s="18">
        <v>7.9379999999999997</v>
      </c>
      <c r="U1977" s="18">
        <v>8.9190000000000005</v>
      </c>
      <c r="V1977" s="18">
        <v>9.202</v>
      </c>
    </row>
    <row r="1978" spans="1:22" s="52" customFormat="1" x14ac:dyDescent="0.25">
      <c r="A1978" s="53">
        <v>44448</v>
      </c>
      <c r="B1978" s="14">
        <v>10</v>
      </c>
      <c r="C1978" s="57">
        <v>353882920000</v>
      </c>
      <c r="D1978" s="57">
        <v>10207566599</v>
      </c>
      <c r="E1978" s="57">
        <v>0</v>
      </c>
      <c r="F1978" s="57">
        <v>354639113293</v>
      </c>
      <c r="G1978" s="59">
        <v>1.3999999999999999E-4</v>
      </c>
      <c r="H1978" s="59">
        <v>-1.81E-3</v>
      </c>
      <c r="I1978" s="59">
        <v>1.9499999999999999E-3</v>
      </c>
      <c r="J1978" s="59">
        <v>5.5500000000000002E-3</v>
      </c>
      <c r="K1978" s="59">
        <v>6.8999999999999997E-4</v>
      </c>
      <c r="L1978" s="59">
        <v>4.8000000000000001E-4</v>
      </c>
      <c r="M1978" s="59">
        <v>2.2000000000000001E-4</v>
      </c>
      <c r="N1978" s="59">
        <v>0.28838000000000003</v>
      </c>
      <c r="O1978" s="19">
        <v>215.3947</v>
      </c>
      <c r="P1978" s="19">
        <v>104.435</v>
      </c>
      <c r="Q1978" s="18">
        <v>2.097</v>
      </c>
      <c r="R1978" s="18">
        <v>7.1239999999999997</v>
      </c>
      <c r="S1978" s="18">
        <v>2.5369999999999999</v>
      </c>
      <c r="T1978" s="18">
        <v>7.9379999999999997</v>
      </c>
      <c r="U1978" s="18">
        <v>8.9019999999999992</v>
      </c>
      <c r="V1978" s="18">
        <v>9.1809999999999992</v>
      </c>
    </row>
    <row r="1979" spans="1:22" s="52" customFormat="1" x14ac:dyDescent="0.25">
      <c r="A1979" s="53">
        <v>44449</v>
      </c>
      <c r="B1979" s="14">
        <v>10</v>
      </c>
      <c r="C1979" s="57">
        <v>353882920000</v>
      </c>
      <c r="D1979" s="57">
        <v>10284315142</v>
      </c>
      <c r="E1979" s="57">
        <v>0</v>
      </c>
      <c r="F1979" s="57">
        <v>354571224392</v>
      </c>
      <c r="G1979" s="59">
        <v>-6.0000000000000002E-5</v>
      </c>
      <c r="H1979" s="59">
        <v>-2.2200000000000002E-3</v>
      </c>
      <c r="I1979" s="59">
        <v>2.16E-3</v>
      </c>
      <c r="J1979" s="59">
        <v>-2.0100000000000001E-3</v>
      </c>
      <c r="K1979" s="59">
        <v>-1.9000000000000001E-4</v>
      </c>
      <c r="L1979" s="59">
        <v>-4.0999999999999999E-4</v>
      </c>
      <c r="M1979" s="59">
        <v>2.2000000000000001E-4</v>
      </c>
      <c r="N1979" s="59">
        <v>-6.7489999999999994E-2</v>
      </c>
      <c r="O1979" s="19">
        <v>215.3535</v>
      </c>
      <c r="P1979" s="19">
        <v>104.39230000000001</v>
      </c>
      <c r="Q1979" s="18">
        <v>2.093</v>
      </c>
      <c r="R1979" s="18">
        <v>7.1070000000000002</v>
      </c>
      <c r="S1979" s="18">
        <v>2.5339999999999998</v>
      </c>
      <c r="T1979" s="18">
        <v>7.9379999999999997</v>
      </c>
      <c r="U1979" s="18">
        <v>8.9169999999999998</v>
      </c>
      <c r="V1979" s="18">
        <v>9.202</v>
      </c>
    </row>
    <row r="1980" spans="1:22" s="52" customFormat="1" x14ac:dyDescent="0.25">
      <c r="A1980" s="53">
        <v>44452</v>
      </c>
      <c r="B1980" s="14">
        <v>10</v>
      </c>
      <c r="C1980" s="57">
        <v>353882920000</v>
      </c>
      <c r="D1980" s="57">
        <v>10514561068</v>
      </c>
      <c r="E1980" s="57">
        <v>0</v>
      </c>
      <c r="F1980" s="57">
        <v>354399843413</v>
      </c>
      <c r="G1980" s="59">
        <v>-5.4000000000000001E-4</v>
      </c>
      <c r="H1980" s="59">
        <v>-3.3500000000000001E-3</v>
      </c>
      <c r="I1980" s="59">
        <v>2.81E-3</v>
      </c>
      <c r="J1980" s="59">
        <v>-1.5010000000000001E-2</v>
      </c>
      <c r="K1980" s="59">
        <v>-4.8000000000000001E-4</v>
      </c>
      <c r="L1980" s="59">
        <v>-1.1299999999999999E-3</v>
      </c>
      <c r="M1980" s="59">
        <v>6.4999999999999997E-4</v>
      </c>
      <c r="N1980" s="59">
        <v>-5.7119999999999997E-2</v>
      </c>
      <c r="O1980" s="19">
        <v>215.24940000000001</v>
      </c>
      <c r="P1980" s="19">
        <v>104.27379999999999</v>
      </c>
      <c r="Q1980" s="18">
        <v>2.0840000000000001</v>
      </c>
      <c r="R1980" s="18">
        <v>7.0590000000000002</v>
      </c>
      <c r="S1980" s="18">
        <v>2.5259999999999998</v>
      </c>
      <c r="T1980" s="18">
        <v>7.9379999999999997</v>
      </c>
      <c r="U1980" s="18">
        <v>8.9629999999999992</v>
      </c>
      <c r="V1980" s="18">
        <v>9.26</v>
      </c>
    </row>
    <row r="1981" spans="1:22" s="52" customFormat="1" x14ac:dyDescent="0.25">
      <c r="A1981" s="53">
        <v>44453</v>
      </c>
      <c r="B1981" s="14">
        <v>10</v>
      </c>
      <c r="C1981" s="57">
        <v>353882920000</v>
      </c>
      <c r="D1981" s="57">
        <v>10591309726</v>
      </c>
      <c r="E1981" s="57">
        <v>0</v>
      </c>
      <c r="F1981" s="57">
        <v>354280995443</v>
      </c>
      <c r="G1981" s="59">
        <v>-8.7000000000000001E-4</v>
      </c>
      <c r="H1981" s="59">
        <v>-3.8999999999999998E-3</v>
      </c>
      <c r="I1981" s="59">
        <v>3.0300000000000001E-3</v>
      </c>
      <c r="J1981" s="59">
        <v>-2.2530000000000001E-2</v>
      </c>
      <c r="K1981" s="59">
        <v>-3.4000000000000002E-4</v>
      </c>
      <c r="L1981" s="59">
        <v>-5.5000000000000003E-4</v>
      </c>
      <c r="M1981" s="59">
        <v>2.2000000000000001E-4</v>
      </c>
      <c r="N1981" s="59">
        <v>-0.11523</v>
      </c>
      <c r="O1981" s="19">
        <v>215.1772</v>
      </c>
      <c r="P1981" s="19">
        <v>104.2161</v>
      </c>
      <c r="Q1981" s="18">
        <v>2.081</v>
      </c>
      <c r="R1981" s="18">
        <v>7.048</v>
      </c>
      <c r="S1981" s="18">
        <v>2.5230000000000001</v>
      </c>
      <c r="T1981" s="18">
        <v>7.9379999999999997</v>
      </c>
      <c r="U1981" s="18">
        <v>8.9990000000000006</v>
      </c>
      <c r="V1981" s="18">
        <v>9.2880000000000003</v>
      </c>
    </row>
    <row r="1982" spans="1:22" s="52" customFormat="1" x14ac:dyDescent="0.25">
      <c r="A1982" s="53">
        <v>44454</v>
      </c>
      <c r="B1982" s="14">
        <v>10</v>
      </c>
      <c r="C1982" s="57">
        <v>353882920000</v>
      </c>
      <c r="D1982" s="57">
        <v>10668058247</v>
      </c>
      <c r="E1982" s="57">
        <v>0</v>
      </c>
      <c r="F1982" s="57">
        <v>354065508968</v>
      </c>
      <c r="G1982" s="59">
        <v>-1.48E-3</v>
      </c>
      <c r="H1982" s="59">
        <v>-4.7299999999999998E-3</v>
      </c>
      <c r="I1982" s="59">
        <v>3.2499999999999999E-3</v>
      </c>
      <c r="J1982" s="59">
        <v>-3.5430000000000003E-2</v>
      </c>
      <c r="K1982" s="59">
        <v>-6.0999999999999997E-4</v>
      </c>
      <c r="L1982" s="59">
        <v>-8.1999999999999998E-4</v>
      </c>
      <c r="M1982" s="59">
        <v>2.2000000000000001E-4</v>
      </c>
      <c r="N1982" s="59">
        <v>-0.19914000000000001</v>
      </c>
      <c r="O1982" s="19">
        <v>215.04640000000001</v>
      </c>
      <c r="P1982" s="19">
        <v>104.12990000000001</v>
      </c>
      <c r="Q1982" s="18">
        <v>2.0779999999999998</v>
      </c>
      <c r="R1982" s="18">
        <v>7.0330000000000004</v>
      </c>
      <c r="S1982" s="18">
        <v>2.5209999999999999</v>
      </c>
      <c r="T1982" s="18">
        <v>7.9379999999999997</v>
      </c>
      <c r="U1982" s="18">
        <v>9.0459999999999994</v>
      </c>
      <c r="V1982" s="18">
        <v>9.3290000000000006</v>
      </c>
    </row>
    <row r="1983" spans="1:22" s="52" customFormat="1" x14ac:dyDescent="0.25">
      <c r="A1983" s="53">
        <v>44455</v>
      </c>
      <c r="B1983" s="14">
        <v>10</v>
      </c>
      <c r="C1983" s="57">
        <v>353882920000</v>
      </c>
      <c r="D1983" s="57">
        <v>10744806928</v>
      </c>
      <c r="E1983" s="57">
        <v>0</v>
      </c>
      <c r="F1983" s="57">
        <v>354173644164</v>
      </c>
      <c r="G1983" s="59">
        <v>-1.1800000000000001E-3</v>
      </c>
      <c r="H1983" s="59">
        <v>-4.64E-3</v>
      </c>
      <c r="I1983" s="59">
        <v>3.46E-3</v>
      </c>
      <c r="J1983" s="59">
        <v>-2.649E-2</v>
      </c>
      <c r="K1983" s="59">
        <v>3.1E-4</v>
      </c>
      <c r="L1983" s="59">
        <v>9.0000000000000006E-5</v>
      </c>
      <c r="M1983" s="59">
        <v>2.2000000000000001E-4</v>
      </c>
      <c r="N1983" s="59">
        <v>0.11791</v>
      </c>
      <c r="O1983" s="19">
        <v>215.11199999999999</v>
      </c>
      <c r="P1983" s="19">
        <v>104.1391</v>
      </c>
      <c r="Q1983" s="18">
        <v>2.0750000000000002</v>
      </c>
      <c r="R1983" s="18">
        <v>7.0209999999999999</v>
      </c>
      <c r="S1983" s="18">
        <v>2.5179999999999998</v>
      </c>
      <c r="T1983" s="18">
        <v>7.9379999999999997</v>
      </c>
      <c r="U1983" s="18">
        <v>9.0419999999999998</v>
      </c>
      <c r="V1983" s="18">
        <v>9.327</v>
      </c>
    </row>
    <row r="1984" spans="1:22" s="52" customFormat="1" x14ac:dyDescent="0.25">
      <c r="A1984" s="53">
        <v>44456</v>
      </c>
      <c r="B1984" s="14">
        <v>10</v>
      </c>
      <c r="C1984" s="57">
        <v>353882920000</v>
      </c>
      <c r="D1984" s="57">
        <v>10821555437</v>
      </c>
      <c r="E1984" s="57">
        <v>0</v>
      </c>
      <c r="F1984" s="57">
        <v>354567693046</v>
      </c>
      <c r="G1984" s="59">
        <v>-6.9999999999999994E-5</v>
      </c>
      <c r="H1984" s="59">
        <v>-3.7399999999999998E-3</v>
      </c>
      <c r="I1984" s="59">
        <v>3.6800000000000001E-3</v>
      </c>
      <c r="J1984" s="59">
        <v>-1.39E-3</v>
      </c>
      <c r="K1984" s="59">
        <v>1.1100000000000001E-3</v>
      </c>
      <c r="L1984" s="59">
        <v>8.9999999999999998E-4</v>
      </c>
      <c r="M1984" s="59">
        <v>2.2000000000000001E-4</v>
      </c>
      <c r="N1984" s="59">
        <v>0.50061</v>
      </c>
      <c r="O1984" s="19">
        <v>215.35140000000001</v>
      </c>
      <c r="P1984" s="19">
        <v>104.2328</v>
      </c>
      <c r="Q1984" s="18">
        <v>2.0739999999999998</v>
      </c>
      <c r="R1984" s="18">
        <v>7.0179999999999998</v>
      </c>
      <c r="S1984" s="18">
        <v>2.5150000000000001</v>
      </c>
      <c r="T1984" s="18">
        <v>7.9379999999999997</v>
      </c>
      <c r="U1984" s="18">
        <v>9.0109999999999992</v>
      </c>
      <c r="V1984" s="18">
        <v>9.2850000000000001</v>
      </c>
    </row>
    <row r="1985" spans="1:22" s="52" customFormat="1" x14ac:dyDescent="0.25">
      <c r="A1985" s="53">
        <v>44461</v>
      </c>
      <c r="B1985" s="14">
        <v>10</v>
      </c>
      <c r="C1985" s="57">
        <v>353882920000</v>
      </c>
      <c r="D1985" s="57">
        <v>11205298588</v>
      </c>
      <c r="E1985" s="57">
        <v>0</v>
      </c>
      <c r="F1985" s="57">
        <v>354815528189</v>
      </c>
      <c r="G1985" s="59">
        <v>6.3000000000000003E-4</v>
      </c>
      <c r="H1985" s="59">
        <v>-4.13E-3</v>
      </c>
      <c r="I1985" s="59">
        <v>4.7600000000000003E-3</v>
      </c>
      <c r="J1985" s="59">
        <v>1.057E-2</v>
      </c>
      <c r="K1985" s="59">
        <v>6.9999999999999999E-4</v>
      </c>
      <c r="L1985" s="59">
        <v>-3.8000000000000002E-4</v>
      </c>
      <c r="M1985" s="59">
        <v>1.08E-3</v>
      </c>
      <c r="N1985" s="59">
        <v>5.2330000000000002E-2</v>
      </c>
      <c r="O1985" s="19">
        <v>215.50190000000001</v>
      </c>
      <c r="P1985" s="19">
        <v>104.1927</v>
      </c>
      <c r="Q1985" s="18">
        <v>2.06</v>
      </c>
      <c r="R1985" s="18">
        <v>6.9560000000000004</v>
      </c>
      <c r="S1985" s="18">
        <v>2.5009999999999999</v>
      </c>
      <c r="T1985" s="18">
        <v>7.9379999999999997</v>
      </c>
      <c r="U1985" s="18">
        <v>9.0410000000000004</v>
      </c>
      <c r="V1985" s="18">
        <v>9.3119999999999994</v>
      </c>
    </row>
    <row r="1986" spans="1:22" s="52" customFormat="1" x14ac:dyDescent="0.25">
      <c r="A1986" s="53">
        <v>44462</v>
      </c>
      <c r="B1986" s="14">
        <v>10</v>
      </c>
      <c r="C1986" s="57">
        <v>353882920000</v>
      </c>
      <c r="D1986" s="57">
        <v>11282047306</v>
      </c>
      <c r="E1986" s="57">
        <v>0</v>
      </c>
      <c r="F1986" s="57">
        <v>355034336332</v>
      </c>
      <c r="G1986" s="59">
        <v>1.25E-3</v>
      </c>
      <c r="H1986" s="59">
        <v>-3.7299999999999998E-3</v>
      </c>
      <c r="I1986" s="59">
        <v>4.9800000000000001E-3</v>
      </c>
      <c r="J1986" s="59">
        <v>2.0039999999999999E-2</v>
      </c>
      <c r="K1986" s="59">
        <v>6.2E-4</v>
      </c>
      <c r="L1986" s="59">
        <v>4.0000000000000002E-4</v>
      </c>
      <c r="M1986" s="59">
        <v>2.2000000000000001E-4</v>
      </c>
      <c r="N1986" s="59">
        <v>0.25235000000000002</v>
      </c>
      <c r="O1986" s="19">
        <v>215.63480000000001</v>
      </c>
      <c r="P1986" s="19">
        <v>104.2346</v>
      </c>
      <c r="Q1986" s="18">
        <v>2.0579999999999998</v>
      </c>
      <c r="R1986" s="18">
        <v>6.9459999999999997</v>
      </c>
      <c r="S1986" s="18">
        <v>2.4990000000000001</v>
      </c>
      <c r="T1986" s="18">
        <v>7.9379999999999997</v>
      </c>
      <c r="U1986" s="18">
        <v>9.0229999999999997</v>
      </c>
      <c r="V1986" s="18">
        <v>9.2940000000000005</v>
      </c>
    </row>
    <row r="1987" spans="1:22" s="52" customFormat="1" x14ac:dyDescent="0.25">
      <c r="A1987" s="53">
        <v>44463</v>
      </c>
      <c r="B1987" s="14">
        <v>10</v>
      </c>
      <c r="C1987" s="57">
        <v>353882920000</v>
      </c>
      <c r="D1987" s="57">
        <v>11358795911</v>
      </c>
      <c r="E1987" s="57">
        <v>0</v>
      </c>
      <c r="F1987" s="57">
        <v>355125219363</v>
      </c>
      <c r="G1987" s="59">
        <v>1.5100000000000001E-3</v>
      </c>
      <c r="H1987" s="59">
        <v>-3.6900000000000001E-3</v>
      </c>
      <c r="I1987" s="59">
        <v>5.1900000000000002E-3</v>
      </c>
      <c r="J1987" s="59">
        <v>2.317E-2</v>
      </c>
      <c r="K1987" s="59">
        <v>2.5999999999999998E-4</v>
      </c>
      <c r="L1987" s="59">
        <v>4.0000000000000003E-5</v>
      </c>
      <c r="M1987" s="59">
        <v>2.2000000000000001E-4</v>
      </c>
      <c r="N1987" s="59">
        <v>9.7930000000000003E-2</v>
      </c>
      <c r="O1987" s="19">
        <v>215.69</v>
      </c>
      <c r="P1987" s="19">
        <v>104.23869999999999</v>
      </c>
      <c r="Q1987" s="18">
        <v>2.056</v>
      </c>
      <c r="R1987" s="18">
        <v>6.9340000000000002</v>
      </c>
      <c r="S1987" s="18">
        <v>2.496</v>
      </c>
      <c r="T1987" s="18">
        <v>7.9379999999999997</v>
      </c>
      <c r="U1987" s="18">
        <v>9.0210000000000008</v>
      </c>
      <c r="V1987" s="18">
        <v>9.2940000000000005</v>
      </c>
    </row>
    <row r="1988" spans="1:22" s="52" customFormat="1" x14ac:dyDescent="0.25">
      <c r="A1988" s="53">
        <v>44464</v>
      </c>
      <c r="B1988" s="14">
        <v>10</v>
      </c>
      <c r="C1988" s="57">
        <v>353882920000</v>
      </c>
      <c r="D1988" s="57">
        <v>11435544519</v>
      </c>
      <c r="E1988" s="57">
        <v>0</v>
      </c>
      <c r="F1988" s="57">
        <v>355247666833</v>
      </c>
      <c r="G1988" s="59">
        <v>1.8500000000000001E-3</v>
      </c>
      <c r="H1988" s="59">
        <v>-3.5599999999999998E-3</v>
      </c>
      <c r="I1988" s="59">
        <v>5.4099999999999999E-3</v>
      </c>
      <c r="J1988" s="59">
        <v>2.7390000000000001E-2</v>
      </c>
      <c r="K1988" s="59">
        <v>3.4000000000000002E-4</v>
      </c>
      <c r="L1988" s="59">
        <v>1.2999999999999999E-4</v>
      </c>
      <c r="M1988" s="59">
        <v>2.2000000000000001E-4</v>
      </c>
      <c r="N1988" s="59">
        <v>0.13408999999999999</v>
      </c>
      <c r="O1988" s="19">
        <v>215.76439999999999</v>
      </c>
      <c r="P1988" s="19">
        <v>104.2522</v>
      </c>
      <c r="Q1988" s="18">
        <v>2.0529999999999999</v>
      </c>
      <c r="R1988" s="18">
        <v>6.923</v>
      </c>
      <c r="S1988" s="18">
        <v>2.4929999999999999</v>
      </c>
      <c r="T1988" s="18">
        <v>7.9379999999999997</v>
      </c>
      <c r="U1988" s="18">
        <v>9.0210000000000008</v>
      </c>
      <c r="V1988" s="18">
        <v>9.2889999999999997</v>
      </c>
    </row>
    <row r="1989" spans="1:22" s="52" customFormat="1" x14ac:dyDescent="0.25">
      <c r="A1989" s="53">
        <v>44466</v>
      </c>
      <c r="B1989" s="14">
        <v>10</v>
      </c>
      <c r="C1989" s="57">
        <v>353882920000</v>
      </c>
      <c r="D1989" s="57">
        <v>11589041726</v>
      </c>
      <c r="E1989" s="57">
        <v>0</v>
      </c>
      <c r="F1989" s="57">
        <v>355657607603</v>
      </c>
      <c r="G1989" s="59">
        <v>3.0100000000000001E-3</v>
      </c>
      <c r="H1989" s="59">
        <v>-2.8400000000000001E-3</v>
      </c>
      <c r="I1989" s="59">
        <v>5.8399999999999997E-3</v>
      </c>
      <c r="J1989" s="59">
        <v>4.1450000000000001E-2</v>
      </c>
      <c r="K1989" s="59">
        <v>1.15E-3</v>
      </c>
      <c r="L1989" s="59">
        <v>7.2000000000000005E-4</v>
      </c>
      <c r="M1989" s="59">
        <v>4.2999999999999999E-4</v>
      </c>
      <c r="N1989" s="59">
        <v>0.23427000000000001</v>
      </c>
      <c r="O1989" s="19">
        <v>216.01329999999999</v>
      </c>
      <c r="P1989" s="19">
        <v>104.3279</v>
      </c>
      <c r="Q1989" s="18">
        <v>2.0489999999999999</v>
      </c>
      <c r="R1989" s="18">
        <v>6.907</v>
      </c>
      <c r="S1989" s="18">
        <v>2.488</v>
      </c>
      <c r="T1989" s="18">
        <v>7.9379999999999997</v>
      </c>
      <c r="U1989" s="18">
        <v>9.0069999999999997</v>
      </c>
      <c r="V1989" s="18">
        <v>9.2569999999999997</v>
      </c>
    </row>
    <row r="1990" spans="1:22" s="52" customFormat="1" x14ac:dyDescent="0.25">
      <c r="A1990" s="53">
        <v>44467</v>
      </c>
      <c r="B1990" s="14">
        <v>10</v>
      </c>
      <c r="C1990" s="57">
        <v>353882920000</v>
      </c>
      <c r="D1990" s="57">
        <v>11665790370</v>
      </c>
      <c r="E1990" s="57">
        <v>0</v>
      </c>
      <c r="F1990" s="57">
        <v>355562635874</v>
      </c>
      <c r="G1990" s="59">
        <v>2.7399999999999998E-3</v>
      </c>
      <c r="H1990" s="59">
        <v>-3.32E-3</v>
      </c>
      <c r="I1990" s="59">
        <v>6.0600000000000003E-3</v>
      </c>
      <c r="J1990" s="59">
        <v>3.6319999999999998E-2</v>
      </c>
      <c r="K1990" s="59">
        <v>-2.7E-4</v>
      </c>
      <c r="L1990" s="59">
        <v>-4.8000000000000001E-4</v>
      </c>
      <c r="M1990" s="59">
        <v>2.2000000000000001E-4</v>
      </c>
      <c r="N1990" s="59">
        <v>-9.2880000000000004E-2</v>
      </c>
      <c r="O1990" s="19">
        <v>215.95570000000001</v>
      </c>
      <c r="P1990" s="19">
        <v>104.27719999999999</v>
      </c>
      <c r="Q1990" s="18">
        <v>2.0459999999999998</v>
      </c>
      <c r="R1990" s="18">
        <v>6.891</v>
      </c>
      <c r="S1990" s="18">
        <v>2.4849999999999999</v>
      </c>
      <c r="T1990" s="18">
        <v>7.9379999999999997</v>
      </c>
      <c r="U1990" s="18">
        <v>9.0250000000000004</v>
      </c>
      <c r="V1990" s="18">
        <v>9.282</v>
      </c>
    </row>
    <row r="1991" spans="1:22" s="52" customFormat="1" x14ac:dyDescent="0.25">
      <c r="A1991" s="53">
        <v>44468</v>
      </c>
      <c r="B1991" s="14">
        <v>10</v>
      </c>
      <c r="C1991" s="57">
        <v>353882920000</v>
      </c>
      <c r="D1991" s="57">
        <v>11742539060</v>
      </c>
      <c r="E1991" s="57">
        <v>0</v>
      </c>
      <c r="F1991" s="57">
        <v>355833489019</v>
      </c>
      <c r="G1991" s="59">
        <v>3.5000000000000001E-3</v>
      </c>
      <c r="H1991" s="59">
        <v>-2.7699999999999999E-3</v>
      </c>
      <c r="I1991" s="59">
        <v>6.28E-3</v>
      </c>
      <c r="J1991" s="59">
        <v>4.5019999999999998E-2</v>
      </c>
      <c r="K1991" s="59">
        <v>7.6000000000000004E-4</v>
      </c>
      <c r="L1991" s="59">
        <v>5.5000000000000003E-4</v>
      </c>
      <c r="M1991" s="59">
        <v>2.2000000000000001E-4</v>
      </c>
      <c r="N1991" s="59">
        <v>0.32040000000000002</v>
      </c>
      <c r="O1991" s="19">
        <v>216.12020000000001</v>
      </c>
      <c r="P1991" s="19">
        <v>104.33450000000001</v>
      </c>
      <c r="Q1991" s="18">
        <v>2.044</v>
      </c>
      <c r="R1991" s="18">
        <v>6.883</v>
      </c>
      <c r="S1991" s="18">
        <v>2.4820000000000002</v>
      </c>
      <c r="T1991" s="18">
        <v>7.9379999999999997</v>
      </c>
      <c r="U1991" s="18">
        <v>9.0039999999999996</v>
      </c>
      <c r="V1991" s="18">
        <v>9.2569999999999997</v>
      </c>
    </row>
    <row r="1992" spans="1:22" s="52" customFormat="1" x14ac:dyDescent="0.25">
      <c r="A1992" s="53">
        <v>44469</v>
      </c>
      <c r="B1992" s="14">
        <v>10</v>
      </c>
      <c r="C1992" s="57">
        <v>353882920000</v>
      </c>
      <c r="D1992" s="57">
        <v>11819287625</v>
      </c>
      <c r="E1992" s="57">
        <v>0</v>
      </c>
      <c r="F1992" s="57">
        <v>356001755627</v>
      </c>
      <c r="G1992" s="59">
        <v>3.98E-3</v>
      </c>
      <c r="H1992" s="59">
        <v>-2.5100000000000001E-3</v>
      </c>
      <c r="I1992" s="59">
        <v>6.4900000000000001E-3</v>
      </c>
      <c r="J1992" s="59">
        <v>4.9500000000000002E-2</v>
      </c>
      <c r="K1992" s="59">
        <v>4.6999999999999999E-4</v>
      </c>
      <c r="L1992" s="59">
        <v>2.5999999999999998E-4</v>
      </c>
      <c r="M1992" s="59">
        <v>2.2000000000000001E-4</v>
      </c>
      <c r="N1992" s="59">
        <v>0.18834000000000001</v>
      </c>
      <c r="O1992" s="19">
        <v>216.22239999999999</v>
      </c>
      <c r="P1992" s="19">
        <v>104.36150000000001</v>
      </c>
      <c r="Q1992" s="18">
        <v>2.0419999999999998</v>
      </c>
      <c r="R1992" s="18">
        <v>6.8730000000000002</v>
      </c>
      <c r="S1992" s="18">
        <v>2.48</v>
      </c>
      <c r="T1992" s="18">
        <v>7.9379999999999997</v>
      </c>
      <c r="U1992" s="18">
        <v>8.9930000000000003</v>
      </c>
      <c r="V1992" s="18">
        <v>9.2460000000000004</v>
      </c>
    </row>
    <row r="1993" spans="1:22" s="52" customFormat="1" x14ac:dyDescent="0.25">
      <c r="A1993" s="53">
        <v>44470</v>
      </c>
      <c r="B1993" s="14">
        <v>10</v>
      </c>
      <c r="C1993" s="57">
        <v>374282920000</v>
      </c>
      <c r="D1993" s="57">
        <v>12457593572</v>
      </c>
      <c r="E1993" s="57">
        <v>0</v>
      </c>
      <c r="F1993" s="57">
        <v>375630848854</v>
      </c>
      <c r="G1993" s="59">
        <v>-2.5000000000000001E-4</v>
      </c>
      <c r="H1993" s="59">
        <v>-4.6000000000000001E-4</v>
      </c>
      <c r="I1993" s="59">
        <v>2.1000000000000001E-4</v>
      </c>
      <c r="J1993" s="59">
        <v>-8.7169999999999997E-2</v>
      </c>
      <c r="K1993" s="59">
        <v>-2.5000000000000001E-4</v>
      </c>
      <c r="L1993" s="59">
        <v>-4.6000000000000001E-4</v>
      </c>
      <c r="M1993" s="59">
        <v>2.1000000000000001E-4</v>
      </c>
      <c r="N1993" s="59">
        <v>-8.7169999999999997E-2</v>
      </c>
      <c r="O1993" s="19">
        <v>216.16829999999999</v>
      </c>
      <c r="P1993" s="19">
        <v>104.31310000000001</v>
      </c>
      <c r="Q1993" s="18">
        <v>2.0489999999999999</v>
      </c>
      <c r="R1993" s="18">
        <v>6.835</v>
      </c>
      <c r="S1993" s="18">
        <v>2.4820000000000002</v>
      </c>
      <c r="T1993" s="18">
        <v>7.859</v>
      </c>
      <c r="U1993" s="18">
        <v>9.0269999999999992</v>
      </c>
      <c r="V1993" s="18">
        <v>9.2669999999999995</v>
      </c>
    </row>
    <row r="1994" spans="1:22" s="52" customFormat="1" x14ac:dyDescent="0.25">
      <c r="A1994" s="53">
        <v>44473</v>
      </c>
      <c r="B1994" s="14">
        <v>10</v>
      </c>
      <c r="C1994" s="57">
        <v>374282920000</v>
      </c>
      <c r="D1994" s="57">
        <v>12698708312</v>
      </c>
      <c r="E1994" s="57">
        <v>0</v>
      </c>
      <c r="F1994" s="57">
        <v>375566181786</v>
      </c>
      <c r="G1994" s="59">
        <v>-4.2000000000000002E-4</v>
      </c>
      <c r="H1994" s="59">
        <v>-1.2800000000000001E-3</v>
      </c>
      <c r="I1994" s="59">
        <v>8.5999999999999998E-4</v>
      </c>
      <c r="J1994" s="59">
        <v>-3.7780000000000001E-2</v>
      </c>
      <c r="K1994" s="59">
        <v>-1.7000000000000001E-4</v>
      </c>
      <c r="L1994" s="59">
        <v>-8.0999999999999996E-4</v>
      </c>
      <c r="M1994" s="59">
        <v>6.4000000000000005E-4</v>
      </c>
      <c r="N1994" s="59">
        <v>-2.0729999999999998E-2</v>
      </c>
      <c r="O1994" s="19">
        <v>216.1311</v>
      </c>
      <c r="P1994" s="19">
        <v>104.2282</v>
      </c>
      <c r="Q1994" s="18">
        <v>2.04</v>
      </c>
      <c r="R1994" s="18">
        <v>6.7910000000000004</v>
      </c>
      <c r="S1994" s="18">
        <v>2.4740000000000002</v>
      </c>
      <c r="T1994" s="18">
        <v>7.859</v>
      </c>
      <c r="U1994" s="18">
        <v>9.0619999999999994</v>
      </c>
      <c r="V1994" s="18">
        <v>9.3109999999999999</v>
      </c>
    </row>
    <row r="1995" spans="1:22" s="52" customFormat="1" x14ac:dyDescent="0.25">
      <c r="A1995" s="53">
        <v>44474</v>
      </c>
      <c r="B1995" s="14">
        <v>10</v>
      </c>
      <c r="C1995" s="57">
        <v>374282920000</v>
      </c>
      <c r="D1995" s="57">
        <v>12779079815</v>
      </c>
      <c r="E1995" s="57">
        <v>0</v>
      </c>
      <c r="F1995" s="57">
        <v>375545058934</v>
      </c>
      <c r="G1995" s="59">
        <v>-4.8000000000000001E-4</v>
      </c>
      <c r="H1995" s="59">
        <v>-1.5499999999999999E-3</v>
      </c>
      <c r="I1995" s="59">
        <v>1.07E-3</v>
      </c>
      <c r="J1995" s="59">
        <v>-3.431E-2</v>
      </c>
      <c r="K1995" s="59">
        <v>-6.0000000000000002E-5</v>
      </c>
      <c r="L1995" s="59">
        <v>-2.7E-4</v>
      </c>
      <c r="M1995" s="59">
        <v>2.1000000000000001E-4</v>
      </c>
      <c r="N1995" s="59">
        <v>-2.0320000000000001E-2</v>
      </c>
      <c r="O1995" s="19">
        <v>216.119</v>
      </c>
      <c r="P1995" s="19">
        <v>104.2</v>
      </c>
      <c r="Q1995" s="18">
        <v>2.0369999999999999</v>
      </c>
      <c r="R1995" s="18">
        <v>6.78</v>
      </c>
      <c r="S1995" s="18">
        <v>2.4710000000000001</v>
      </c>
      <c r="T1995" s="18">
        <v>7.859</v>
      </c>
      <c r="U1995" s="18">
        <v>9.0830000000000002</v>
      </c>
      <c r="V1995" s="18">
        <v>9.3260000000000005</v>
      </c>
    </row>
    <row r="1996" spans="1:22" s="52" customFormat="1" x14ac:dyDescent="0.25">
      <c r="A1996" s="53">
        <v>44475</v>
      </c>
      <c r="B1996" s="14">
        <v>10</v>
      </c>
      <c r="C1996" s="57">
        <v>374282920000</v>
      </c>
      <c r="D1996" s="57">
        <v>12859451565</v>
      </c>
      <c r="E1996" s="57">
        <v>0</v>
      </c>
      <c r="F1996" s="57">
        <v>375819792054</v>
      </c>
      <c r="G1996" s="59">
        <v>2.5000000000000001E-4</v>
      </c>
      <c r="H1996" s="59">
        <v>-1.0300000000000001E-3</v>
      </c>
      <c r="I1996" s="59">
        <v>1.2800000000000001E-3</v>
      </c>
      <c r="J1996" s="59">
        <v>1.5509999999999999E-2</v>
      </c>
      <c r="K1996" s="59">
        <v>7.2999999999999996E-4</v>
      </c>
      <c r="L1996" s="59">
        <v>5.1999999999999995E-4</v>
      </c>
      <c r="M1996" s="59">
        <v>2.1000000000000001E-4</v>
      </c>
      <c r="N1996" s="59">
        <v>0.30593999999999999</v>
      </c>
      <c r="O1996" s="19">
        <v>216.27709999999999</v>
      </c>
      <c r="P1996" s="19">
        <v>104.254</v>
      </c>
      <c r="Q1996" s="18">
        <v>2.0350000000000001</v>
      </c>
      <c r="R1996" s="18">
        <v>6.7709999999999999</v>
      </c>
      <c r="S1996" s="18">
        <v>2.4689999999999999</v>
      </c>
      <c r="T1996" s="18">
        <v>7.859</v>
      </c>
      <c r="U1996" s="18">
        <v>9.0589999999999993</v>
      </c>
      <c r="V1996" s="18">
        <v>9.3030000000000008</v>
      </c>
    </row>
    <row r="1997" spans="1:22" s="52" customFormat="1" x14ac:dyDescent="0.25">
      <c r="A1997" s="53">
        <v>44476</v>
      </c>
      <c r="B1997" s="14">
        <v>10</v>
      </c>
      <c r="C1997" s="57">
        <v>374282920000</v>
      </c>
      <c r="D1997" s="57">
        <v>12939823096</v>
      </c>
      <c r="E1997" s="57">
        <v>0</v>
      </c>
      <c r="F1997" s="57">
        <v>375881069192</v>
      </c>
      <c r="G1997" s="59">
        <v>4.2000000000000002E-4</v>
      </c>
      <c r="H1997" s="59">
        <v>-1.08E-3</v>
      </c>
      <c r="I1997" s="59">
        <v>1.5E-3</v>
      </c>
      <c r="J1997" s="59">
        <v>2.1930000000000002E-2</v>
      </c>
      <c r="K1997" s="59">
        <v>1.6000000000000001E-4</v>
      </c>
      <c r="L1997" s="59">
        <v>-5.0000000000000002E-5</v>
      </c>
      <c r="M1997" s="59">
        <v>2.1000000000000001E-4</v>
      </c>
      <c r="N1997" s="59">
        <v>6.1310000000000003E-2</v>
      </c>
      <c r="O1997" s="19">
        <v>216.31229999999999</v>
      </c>
      <c r="P1997" s="19">
        <v>104.2487</v>
      </c>
      <c r="Q1997" s="18">
        <v>2.032</v>
      </c>
      <c r="R1997" s="18">
        <v>6.758</v>
      </c>
      <c r="S1997" s="18">
        <v>2.4660000000000002</v>
      </c>
      <c r="T1997" s="18">
        <v>7.859</v>
      </c>
      <c r="U1997" s="18">
        <v>9.0609999999999999</v>
      </c>
      <c r="V1997" s="18">
        <v>9.3070000000000004</v>
      </c>
    </row>
    <row r="1998" spans="1:22" s="52" customFormat="1" x14ac:dyDescent="0.25">
      <c r="A1998" s="53">
        <v>44477</v>
      </c>
      <c r="B1998" s="14">
        <v>10</v>
      </c>
      <c r="C1998" s="57">
        <v>374282920000</v>
      </c>
      <c r="D1998" s="57">
        <v>13020194554</v>
      </c>
      <c r="E1998" s="57">
        <v>0</v>
      </c>
      <c r="F1998" s="57">
        <v>375721851245</v>
      </c>
      <c r="G1998" s="59">
        <v>-1.0000000000000001E-5</v>
      </c>
      <c r="H1998" s="59">
        <v>-1.72E-3</v>
      </c>
      <c r="I1998" s="59">
        <v>1.7099999999999999E-3</v>
      </c>
      <c r="J1998" s="59">
        <v>-3.5E-4</v>
      </c>
      <c r="K1998" s="59">
        <v>-4.2000000000000002E-4</v>
      </c>
      <c r="L1998" s="59">
        <v>-6.4000000000000005E-4</v>
      </c>
      <c r="M1998" s="59">
        <v>2.1000000000000001E-4</v>
      </c>
      <c r="N1998" s="59">
        <v>-0.14327999999999999</v>
      </c>
      <c r="O1998" s="19">
        <v>216.22069999999999</v>
      </c>
      <c r="P1998" s="19">
        <v>104.18210000000001</v>
      </c>
      <c r="Q1998" s="18">
        <v>2.0289999999999999</v>
      </c>
      <c r="R1998" s="18">
        <v>6.74</v>
      </c>
      <c r="S1998" s="18">
        <v>2.4630000000000001</v>
      </c>
      <c r="T1998" s="18">
        <v>7.859</v>
      </c>
      <c r="U1998" s="18">
        <v>9.0830000000000002</v>
      </c>
      <c r="V1998" s="18">
        <v>9.34</v>
      </c>
    </row>
    <row r="1999" spans="1:22" s="52" customFormat="1" x14ac:dyDescent="0.25">
      <c r="A1999" s="53">
        <v>44480</v>
      </c>
      <c r="B1999" s="14">
        <v>10</v>
      </c>
      <c r="C1999" s="57">
        <v>374282920000</v>
      </c>
      <c r="D1999" s="57">
        <v>13261309364</v>
      </c>
      <c r="E1999" s="57">
        <v>0</v>
      </c>
      <c r="F1999" s="57">
        <v>376211307363</v>
      </c>
      <c r="G1999" s="59">
        <v>1.2999999999999999E-3</v>
      </c>
      <c r="H1999" s="59">
        <v>-1.06E-3</v>
      </c>
      <c r="I1999" s="59">
        <v>2.3500000000000001E-3</v>
      </c>
      <c r="J1999" s="59">
        <v>4.3880000000000002E-2</v>
      </c>
      <c r="K1999" s="59">
        <v>1.2999999999999999E-3</v>
      </c>
      <c r="L1999" s="59">
        <v>6.6E-4</v>
      </c>
      <c r="M1999" s="59">
        <v>6.4000000000000005E-4</v>
      </c>
      <c r="N1999" s="59">
        <v>0.17163</v>
      </c>
      <c r="O1999" s="19">
        <v>216.50239999999999</v>
      </c>
      <c r="P1999" s="19">
        <v>104.25109999999999</v>
      </c>
      <c r="Q1999" s="18">
        <v>2.0209999999999999</v>
      </c>
      <c r="R1999" s="18">
        <v>6.7069999999999999</v>
      </c>
      <c r="S1999" s="18">
        <v>2.4550000000000001</v>
      </c>
      <c r="T1999" s="18">
        <v>7.859</v>
      </c>
      <c r="U1999" s="18">
        <v>9.0459999999999994</v>
      </c>
      <c r="V1999" s="18">
        <v>9.3119999999999994</v>
      </c>
    </row>
    <row r="2000" spans="1:22" s="52" customFormat="1" x14ac:dyDescent="0.25">
      <c r="A2000" s="53">
        <v>44481</v>
      </c>
      <c r="B2000" s="14">
        <v>10</v>
      </c>
      <c r="C2000" s="57">
        <v>374282920000</v>
      </c>
      <c r="D2000" s="57">
        <v>13341680764</v>
      </c>
      <c r="E2000" s="57">
        <v>0</v>
      </c>
      <c r="F2000" s="57">
        <v>376021485544</v>
      </c>
      <c r="G2000" s="59">
        <v>7.9000000000000001E-4</v>
      </c>
      <c r="H2000" s="59">
        <v>-1.7799999999999999E-3</v>
      </c>
      <c r="I2000" s="59">
        <v>2.5699999999999998E-3</v>
      </c>
      <c r="J2000" s="59">
        <v>2.4309999999999998E-2</v>
      </c>
      <c r="K2000" s="59">
        <v>-5.0000000000000001E-4</v>
      </c>
      <c r="L2000" s="59">
        <v>-7.2000000000000005E-4</v>
      </c>
      <c r="M2000" s="59">
        <v>2.1000000000000001E-4</v>
      </c>
      <c r="N2000" s="59">
        <v>-0.16824</v>
      </c>
      <c r="O2000" s="19">
        <v>216.3931</v>
      </c>
      <c r="P2000" s="19">
        <v>104.176</v>
      </c>
      <c r="Q2000" s="18">
        <v>2.0179999999999998</v>
      </c>
      <c r="R2000" s="18">
        <v>6.6890000000000001</v>
      </c>
      <c r="S2000" s="18">
        <v>2.452</v>
      </c>
      <c r="T2000" s="18">
        <v>7.859</v>
      </c>
      <c r="U2000" s="18">
        <v>9.0760000000000005</v>
      </c>
      <c r="V2000" s="18">
        <v>9.35</v>
      </c>
    </row>
    <row r="2001" spans="1:22" s="52" customFormat="1" x14ac:dyDescent="0.25">
      <c r="A2001" s="53">
        <v>44482</v>
      </c>
      <c r="B2001" s="14">
        <v>10</v>
      </c>
      <c r="C2001" s="57">
        <v>374282920000</v>
      </c>
      <c r="D2001" s="57">
        <v>13422052441</v>
      </c>
      <c r="E2001" s="57">
        <v>0</v>
      </c>
      <c r="F2001" s="57">
        <v>376336756924</v>
      </c>
      <c r="G2001" s="59">
        <v>1.6299999999999999E-3</v>
      </c>
      <c r="H2001" s="59">
        <v>-1.15E-3</v>
      </c>
      <c r="I2001" s="59">
        <v>2.7799999999999999E-3</v>
      </c>
      <c r="J2001" s="59">
        <v>4.6760000000000003E-2</v>
      </c>
      <c r="K2001" s="59">
        <v>8.4000000000000003E-4</v>
      </c>
      <c r="L2001" s="59">
        <v>6.2E-4</v>
      </c>
      <c r="M2001" s="59">
        <v>2.1000000000000001E-4</v>
      </c>
      <c r="N2001" s="59">
        <v>0.35785</v>
      </c>
      <c r="O2001" s="19">
        <v>216.5746</v>
      </c>
      <c r="P2001" s="19">
        <v>104.2413</v>
      </c>
      <c r="Q2001" s="18">
        <v>2.016</v>
      </c>
      <c r="R2001" s="18">
        <v>6.6840000000000002</v>
      </c>
      <c r="S2001" s="18">
        <v>2.4489999999999998</v>
      </c>
      <c r="T2001" s="18">
        <v>7.859</v>
      </c>
      <c r="U2001" s="18">
        <v>9.0559999999999992</v>
      </c>
      <c r="V2001" s="18">
        <v>9.3209999999999997</v>
      </c>
    </row>
    <row r="2002" spans="1:22" s="52" customFormat="1" x14ac:dyDescent="0.25">
      <c r="A2002" s="53">
        <v>44483</v>
      </c>
      <c r="B2002" s="14">
        <v>10</v>
      </c>
      <c r="C2002" s="57">
        <v>374282920000</v>
      </c>
      <c r="D2002" s="57">
        <v>13502424075</v>
      </c>
      <c r="E2002" s="57">
        <v>0</v>
      </c>
      <c r="F2002" s="57">
        <v>376370652568</v>
      </c>
      <c r="G2002" s="59">
        <v>1.72E-3</v>
      </c>
      <c r="H2002" s="59">
        <v>-1.2800000000000001E-3</v>
      </c>
      <c r="I2002" s="59">
        <v>2.99E-3</v>
      </c>
      <c r="J2002" s="59">
        <v>4.58E-2</v>
      </c>
      <c r="K2002" s="59">
        <v>9.0000000000000006E-5</v>
      </c>
      <c r="L2002" s="59">
        <v>-1.2E-4</v>
      </c>
      <c r="M2002" s="59">
        <v>2.1000000000000001E-4</v>
      </c>
      <c r="N2002" s="59">
        <v>3.3419999999999998E-2</v>
      </c>
      <c r="O2002" s="19">
        <v>216.5941</v>
      </c>
      <c r="P2002" s="19">
        <v>104.22839999999999</v>
      </c>
      <c r="Q2002" s="18">
        <v>2.0129999999999999</v>
      </c>
      <c r="R2002" s="18">
        <v>6.67</v>
      </c>
      <c r="S2002" s="18">
        <v>2.4470000000000001</v>
      </c>
      <c r="T2002" s="18">
        <v>7.859</v>
      </c>
      <c r="U2002" s="18">
        <v>9.0589999999999993</v>
      </c>
      <c r="V2002" s="18">
        <v>9.3279999999999994</v>
      </c>
    </row>
    <row r="2003" spans="1:22" s="52" customFormat="1" x14ac:dyDescent="0.25">
      <c r="A2003" s="53">
        <v>44484</v>
      </c>
      <c r="B2003" s="14">
        <v>10</v>
      </c>
      <c r="C2003" s="57">
        <v>374282920000</v>
      </c>
      <c r="D2003" s="57">
        <v>13582795646</v>
      </c>
      <c r="E2003" s="57">
        <v>0</v>
      </c>
      <c r="F2003" s="57">
        <v>376523940129</v>
      </c>
      <c r="G2003" s="59">
        <v>2.1299999999999999E-3</v>
      </c>
      <c r="H2003" s="59">
        <v>-1.08E-3</v>
      </c>
      <c r="I2003" s="59">
        <v>3.2100000000000002E-3</v>
      </c>
      <c r="J2003" s="59">
        <v>5.3069999999999999E-2</v>
      </c>
      <c r="K2003" s="59">
        <v>4.0999999999999999E-4</v>
      </c>
      <c r="L2003" s="59">
        <v>1.9000000000000001E-4</v>
      </c>
      <c r="M2003" s="59">
        <v>2.1000000000000001E-4</v>
      </c>
      <c r="N2003" s="59">
        <v>0.16023999999999999</v>
      </c>
      <c r="O2003" s="19">
        <v>216.6823</v>
      </c>
      <c r="P2003" s="19">
        <v>104.2486</v>
      </c>
      <c r="Q2003" s="18">
        <v>2.0110000000000001</v>
      </c>
      <c r="R2003" s="18">
        <v>6.6589999999999998</v>
      </c>
      <c r="S2003" s="18">
        <v>2.444</v>
      </c>
      <c r="T2003" s="18">
        <v>7.859</v>
      </c>
      <c r="U2003" s="18">
        <v>9.0500000000000007</v>
      </c>
      <c r="V2003" s="18">
        <v>9.3209999999999997</v>
      </c>
    </row>
    <row r="2004" spans="1:22" s="52" customFormat="1" x14ac:dyDescent="0.25">
      <c r="A2004" s="53">
        <v>44487</v>
      </c>
      <c r="B2004" s="14">
        <v>10</v>
      </c>
      <c r="C2004" s="57">
        <v>374282920000</v>
      </c>
      <c r="D2004" s="57">
        <v>13823910372</v>
      </c>
      <c r="E2004" s="57">
        <v>0</v>
      </c>
      <c r="F2004" s="57">
        <v>376812911228</v>
      </c>
      <c r="G2004" s="59">
        <v>2.8999999999999998E-3</v>
      </c>
      <c r="H2004" s="59">
        <v>-9.5E-4</v>
      </c>
      <c r="I2004" s="59">
        <v>3.8500000000000001E-3</v>
      </c>
      <c r="J2004" s="59">
        <v>6.0400000000000002E-2</v>
      </c>
      <c r="K2004" s="59">
        <v>7.6999999999999996E-4</v>
      </c>
      <c r="L2004" s="59">
        <v>1.2999999999999999E-4</v>
      </c>
      <c r="M2004" s="59">
        <v>6.4000000000000005E-4</v>
      </c>
      <c r="N2004" s="59">
        <v>9.783E-2</v>
      </c>
      <c r="O2004" s="19">
        <v>216.8486</v>
      </c>
      <c r="P2004" s="19">
        <v>104.2619</v>
      </c>
      <c r="Q2004" s="18">
        <v>2.0030000000000001</v>
      </c>
      <c r="R2004" s="18">
        <v>6.625</v>
      </c>
      <c r="S2004" s="18">
        <v>2.4359999999999999</v>
      </c>
      <c r="T2004" s="18">
        <v>7.859</v>
      </c>
      <c r="U2004" s="18">
        <v>9.0549999999999997</v>
      </c>
      <c r="V2004" s="18">
        <v>9.32</v>
      </c>
    </row>
    <row r="2005" spans="1:22" s="52" customFormat="1" x14ac:dyDescent="0.25">
      <c r="A2005" s="53">
        <v>44488</v>
      </c>
      <c r="B2005" s="14">
        <v>10</v>
      </c>
      <c r="C2005" s="57">
        <v>374282920000</v>
      </c>
      <c r="D2005" s="57">
        <v>13904281985</v>
      </c>
      <c r="E2005" s="57">
        <v>0</v>
      </c>
      <c r="F2005" s="57">
        <v>376737160562</v>
      </c>
      <c r="G2005" s="59">
        <v>2.6900000000000001E-3</v>
      </c>
      <c r="H2005" s="59">
        <v>-1.3699999999999999E-3</v>
      </c>
      <c r="I2005" s="59">
        <v>4.0600000000000002E-3</v>
      </c>
      <c r="J2005" s="59">
        <v>5.3060000000000003E-2</v>
      </c>
      <c r="K2005" s="59">
        <v>-2.0000000000000001E-4</v>
      </c>
      <c r="L2005" s="59">
        <v>-4.0999999999999999E-4</v>
      </c>
      <c r="M2005" s="59">
        <v>2.1000000000000001E-4</v>
      </c>
      <c r="N2005" s="59">
        <v>-7.0760000000000003E-2</v>
      </c>
      <c r="O2005" s="19">
        <v>216.80500000000001</v>
      </c>
      <c r="P2005" s="19">
        <v>104.2186</v>
      </c>
      <c r="Q2005" s="18">
        <v>2</v>
      </c>
      <c r="R2005" s="18">
        <v>6.609</v>
      </c>
      <c r="S2005" s="18">
        <v>2.4329999999999998</v>
      </c>
      <c r="T2005" s="18">
        <v>7.859</v>
      </c>
      <c r="U2005" s="18">
        <v>9.0719999999999992</v>
      </c>
      <c r="V2005" s="18">
        <v>9.3420000000000005</v>
      </c>
    </row>
    <row r="2006" spans="1:22" s="52" customFormat="1" x14ac:dyDescent="0.25">
      <c r="A2006" s="53">
        <v>44489</v>
      </c>
      <c r="B2006" s="14">
        <v>10</v>
      </c>
      <c r="C2006" s="57">
        <v>374282920000</v>
      </c>
      <c r="D2006" s="57">
        <v>13984653494</v>
      </c>
      <c r="E2006" s="57">
        <v>0</v>
      </c>
      <c r="F2006" s="57">
        <v>377016358122</v>
      </c>
      <c r="G2006" s="59">
        <v>3.4399999999999999E-3</v>
      </c>
      <c r="H2006" s="59">
        <v>-8.4000000000000003E-4</v>
      </c>
      <c r="I2006" s="59">
        <v>4.28E-3</v>
      </c>
      <c r="J2006" s="59">
        <v>6.4630000000000007E-2</v>
      </c>
      <c r="K2006" s="59">
        <v>7.3999999999999999E-4</v>
      </c>
      <c r="L2006" s="59">
        <v>5.2999999999999998E-4</v>
      </c>
      <c r="M2006" s="59">
        <v>2.1000000000000001E-4</v>
      </c>
      <c r="N2006" s="59">
        <v>0.31048999999999999</v>
      </c>
      <c r="O2006" s="19">
        <v>216.9657</v>
      </c>
      <c r="P2006" s="19">
        <v>104.27379999999999</v>
      </c>
      <c r="Q2006" s="18">
        <v>1.998</v>
      </c>
      <c r="R2006" s="18">
        <v>6.601</v>
      </c>
      <c r="S2006" s="18">
        <v>2.4300000000000002</v>
      </c>
      <c r="T2006" s="18">
        <v>7.859</v>
      </c>
      <c r="U2006" s="18">
        <v>9.0489999999999995</v>
      </c>
      <c r="V2006" s="18">
        <v>9.3179999999999996</v>
      </c>
    </row>
    <row r="2007" spans="1:22" s="52" customFormat="1" x14ac:dyDescent="0.25">
      <c r="A2007" s="53">
        <v>44490</v>
      </c>
      <c r="B2007" s="14">
        <v>10</v>
      </c>
      <c r="C2007" s="57">
        <v>374282920000</v>
      </c>
      <c r="D2007" s="57">
        <v>14065025080</v>
      </c>
      <c r="E2007" s="57">
        <v>0</v>
      </c>
      <c r="F2007" s="57">
        <v>376935540989</v>
      </c>
      <c r="G2007" s="59">
        <v>3.2200000000000002E-3</v>
      </c>
      <c r="H2007" s="59">
        <v>-1.2700000000000001E-3</v>
      </c>
      <c r="I2007" s="59">
        <v>4.4900000000000001E-3</v>
      </c>
      <c r="J2007" s="59">
        <v>5.7520000000000002E-2</v>
      </c>
      <c r="K2007" s="59">
        <v>-2.1000000000000001E-4</v>
      </c>
      <c r="L2007" s="59">
        <v>-4.2999999999999999E-4</v>
      </c>
      <c r="M2007" s="59">
        <v>2.1000000000000001E-4</v>
      </c>
      <c r="N2007" s="59">
        <v>-7.5270000000000004E-2</v>
      </c>
      <c r="O2007" s="19">
        <v>216.91919999999999</v>
      </c>
      <c r="P2007" s="19">
        <v>104.229</v>
      </c>
      <c r="Q2007" s="18">
        <v>1.9950000000000001</v>
      </c>
      <c r="R2007" s="18">
        <v>6.5860000000000003</v>
      </c>
      <c r="S2007" s="18">
        <v>2.4279999999999999</v>
      </c>
      <c r="T2007" s="18">
        <v>7.859</v>
      </c>
      <c r="U2007" s="18">
        <v>9.0679999999999996</v>
      </c>
      <c r="V2007" s="18">
        <v>9.3409999999999993</v>
      </c>
    </row>
    <row r="2008" spans="1:22" s="52" customFormat="1" x14ac:dyDescent="0.25">
      <c r="A2008" s="53">
        <v>44491</v>
      </c>
      <c r="B2008" s="14">
        <v>10</v>
      </c>
      <c r="C2008" s="57">
        <v>374282920000</v>
      </c>
      <c r="D2008" s="57">
        <v>14145396541</v>
      </c>
      <c r="E2008" s="57">
        <v>0</v>
      </c>
      <c r="F2008" s="57">
        <v>376892738690</v>
      </c>
      <c r="G2008" s="59">
        <v>3.1099999999999999E-3</v>
      </c>
      <c r="H2008" s="59">
        <v>-1.6000000000000001E-3</v>
      </c>
      <c r="I2008" s="59">
        <v>4.7099999999999998E-3</v>
      </c>
      <c r="J2008" s="59">
        <v>5.2850000000000001E-2</v>
      </c>
      <c r="K2008" s="59">
        <v>-1.1E-4</v>
      </c>
      <c r="L2008" s="59">
        <v>-3.3E-4</v>
      </c>
      <c r="M2008" s="59">
        <v>2.1000000000000001E-4</v>
      </c>
      <c r="N2008" s="59">
        <v>-4.0599999999999997E-2</v>
      </c>
      <c r="O2008" s="19">
        <v>216.89449999999999</v>
      </c>
      <c r="P2008" s="19">
        <v>104.1948</v>
      </c>
      <c r="Q2008" s="18">
        <v>1.9910000000000001</v>
      </c>
      <c r="R2008" s="18">
        <v>6.5709999999999997</v>
      </c>
      <c r="S2008" s="18">
        <v>2.4249999999999998</v>
      </c>
      <c r="T2008" s="18">
        <v>7.859</v>
      </c>
      <c r="U2008" s="18">
        <v>9.0820000000000007</v>
      </c>
      <c r="V2008" s="18">
        <v>9.359</v>
      </c>
    </row>
    <row r="2009" spans="1:22" s="52" customFormat="1" x14ac:dyDescent="0.25">
      <c r="A2009" s="53">
        <v>44494</v>
      </c>
      <c r="B2009" s="14">
        <v>10</v>
      </c>
      <c r="C2009" s="57">
        <v>374282920000</v>
      </c>
      <c r="D2009" s="57">
        <v>14386511363</v>
      </c>
      <c r="E2009" s="57">
        <v>0</v>
      </c>
      <c r="F2009" s="57">
        <v>377134952043</v>
      </c>
      <c r="G2009" s="59">
        <v>3.7499999999999999E-3</v>
      </c>
      <c r="H2009" s="59">
        <v>-1.5900000000000001E-3</v>
      </c>
      <c r="I2009" s="59">
        <v>5.3499999999999997E-3</v>
      </c>
      <c r="J2009" s="59">
        <v>5.6219999999999999E-2</v>
      </c>
      <c r="K2009" s="59">
        <v>6.4000000000000005E-4</v>
      </c>
      <c r="L2009" s="59">
        <v>0</v>
      </c>
      <c r="M2009" s="59">
        <v>6.4000000000000005E-4</v>
      </c>
      <c r="N2009" s="59">
        <v>8.1299999999999997E-2</v>
      </c>
      <c r="O2009" s="19">
        <v>217.03389999999999</v>
      </c>
      <c r="P2009" s="19">
        <v>104.1951</v>
      </c>
      <c r="Q2009" s="18">
        <v>1.984</v>
      </c>
      <c r="R2009" s="18">
        <v>6.5369999999999999</v>
      </c>
      <c r="S2009" s="18">
        <v>2.4169999999999998</v>
      </c>
      <c r="T2009" s="18">
        <v>7.859</v>
      </c>
      <c r="U2009" s="18">
        <v>9.0969999999999995</v>
      </c>
      <c r="V2009" s="18">
        <v>9.3640000000000008</v>
      </c>
    </row>
    <row r="2010" spans="1:22" s="52" customFormat="1" x14ac:dyDescent="0.25">
      <c r="A2010" s="53">
        <v>44495</v>
      </c>
      <c r="B2010" s="14">
        <v>10</v>
      </c>
      <c r="C2010" s="57">
        <v>374282920000</v>
      </c>
      <c r="D2010" s="57">
        <v>14466882859</v>
      </c>
      <c r="E2010" s="57">
        <v>0</v>
      </c>
      <c r="F2010" s="57">
        <v>377208176572</v>
      </c>
      <c r="G2010" s="59">
        <v>3.9500000000000004E-3</v>
      </c>
      <c r="H2010" s="59">
        <v>-1.6100000000000001E-3</v>
      </c>
      <c r="I2010" s="59">
        <v>5.5599999999999998E-3</v>
      </c>
      <c r="J2010" s="59">
        <v>5.688E-2</v>
      </c>
      <c r="K2010" s="59">
        <v>1.9000000000000001E-4</v>
      </c>
      <c r="L2010" s="59">
        <v>-2.0000000000000002E-5</v>
      </c>
      <c r="M2010" s="59">
        <v>2.1000000000000001E-4</v>
      </c>
      <c r="N2010" s="59">
        <v>7.3429999999999995E-2</v>
      </c>
      <c r="O2010" s="19">
        <v>217.0761</v>
      </c>
      <c r="P2010" s="19">
        <v>104.1931</v>
      </c>
      <c r="Q2010" s="18">
        <v>1.9810000000000001</v>
      </c>
      <c r="R2010" s="18">
        <v>6.5250000000000004</v>
      </c>
      <c r="S2010" s="18">
        <v>2.4140000000000001</v>
      </c>
      <c r="T2010" s="18">
        <v>7.859</v>
      </c>
      <c r="U2010" s="18">
        <v>9.0990000000000002</v>
      </c>
      <c r="V2010" s="18">
        <v>9.3670000000000009</v>
      </c>
    </row>
    <row r="2011" spans="1:22" s="52" customFormat="1" x14ac:dyDescent="0.25">
      <c r="A2011" s="53">
        <v>44496</v>
      </c>
      <c r="B2011" s="14">
        <v>10</v>
      </c>
      <c r="C2011" s="57">
        <v>374282920000</v>
      </c>
      <c r="D2011" s="57">
        <v>14547254472</v>
      </c>
      <c r="E2011" s="57">
        <v>0</v>
      </c>
      <c r="F2011" s="57">
        <v>376610186657</v>
      </c>
      <c r="G2011" s="59">
        <v>2.3600000000000001E-3</v>
      </c>
      <c r="H2011" s="59">
        <v>-3.4199999999999999E-3</v>
      </c>
      <c r="I2011" s="59">
        <v>5.7800000000000004E-3</v>
      </c>
      <c r="J2011" s="59">
        <v>3.2329999999999998E-2</v>
      </c>
      <c r="K2011" s="59">
        <v>-1.5900000000000001E-3</v>
      </c>
      <c r="L2011" s="59">
        <v>-1.8E-3</v>
      </c>
      <c r="M2011" s="59">
        <v>2.1000000000000001E-4</v>
      </c>
      <c r="N2011" s="59">
        <v>-0.43958999999999998</v>
      </c>
      <c r="O2011" s="19">
        <v>216.7319</v>
      </c>
      <c r="P2011" s="19">
        <v>104.0047</v>
      </c>
      <c r="Q2011" s="18">
        <v>1.976</v>
      </c>
      <c r="R2011" s="18">
        <v>6.5</v>
      </c>
      <c r="S2011" s="18">
        <v>2.411</v>
      </c>
      <c r="T2011" s="18">
        <v>7.859</v>
      </c>
      <c r="U2011" s="18">
        <v>9.1820000000000004</v>
      </c>
      <c r="V2011" s="18">
        <v>9.4600000000000009</v>
      </c>
    </row>
    <row r="2012" spans="1:22" s="52" customFormat="1" x14ac:dyDescent="0.25">
      <c r="A2012" s="53">
        <v>44497</v>
      </c>
      <c r="B2012" s="14">
        <v>10</v>
      </c>
      <c r="C2012" s="57">
        <v>374282920000</v>
      </c>
      <c r="D2012" s="57">
        <v>14627625956</v>
      </c>
      <c r="E2012" s="57">
        <v>0</v>
      </c>
      <c r="F2012" s="57">
        <v>376610768263</v>
      </c>
      <c r="G2012" s="59">
        <v>2.3600000000000001E-3</v>
      </c>
      <c r="H2012" s="59">
        <v>-3.63E-3</v>
      </c>
      <c r="I2012" s="59">
        <v>5.9899999999999997E-3</v>
      </c>
      <c r="J2012" s="59">
        <v>3.1179999999999999E-2</v>
      </c>
      <c r="K2012" s="59">
        <v>0</v>
      </c>
      <c r="L2012" s="59">
        <v>-2.1000000000000001E-4</v>
      </c>
      <c r="M2012" s="59">
        <v>2.1000000000000001E-4</v>
      </c>
      <c r="N2012" s="59">
        <v>5.5999999999999995E-4</v>
      </c>
      <c r="O2012" s="19">
        <v>216.73230000000001</v>
      </c>
      <c r="P2012" s="19">
        <v>103.9825</v>
      </c>
      <c r="Q2012" s="18">
        <v>1.9730000000000001</v>
      </c>
      <c r="R2012" s="18">
        <v>6.4870000000000001</v>
      </c>
      <c r="S2012" s="18">
        <v>2.4079999999999999</v>
      </c>
      <c r="T2012" s="18">
        <v>7.859</v>
      </c>
      <c r="U2012" s="18">
        <v>9.1950000000000003</v>
      </c>
      <c r="V2012" s="18">
        <v>9.4719999999999995</v>
      </c>
    </row>
    <row r="2013" spans="1:22" s="52" customFormat="1" x14ac:dyDescent="0.25">
      <c r="A2013" s="53">
        <v>44498</v>
      </c>
      <c r="B2013" s="14">
        <v>10</v>
      </c>
      <c r="C2013" s="57">
        <v>374282920000</v>
      </c>
      <c r="D2013" s="57">
        <v>0</v>
      </c>
      <c r="E2013" s="57">
        <v>14707997600</v>
      </c>
      <c r="F2013" s="57">
        <v>376467860750</v>
      </c>
      <c r="G2013" s="59">
        <v>1.98E-3</v>
      </c>
      <c r="H2013" s="59">
        <v>-4.2300000000000003E-3</v>
      </c>
      <c r="I2013" s="59">
        <v>6.1999999999999998E-3</v>
      </c>
      <c r="J2013" s="59">
        <v>2.5180000000000001E-2</v>
      </c>
      <c r="K2013" s="59">
        <v>-3.8000000000000002E-4</v>
      </c>
      <c r="L2013" s="59">
        <v>-5.9000000000000003E-4</v>
      </c>
      <c r="M2013" s="59">
        <v>2.1000000000000001E-4</v>
      </c>
      <c r="N2013" s="59">
        <v>-0.12936</v>
      </c>
      <c r="O2013" s="19">
        <v>216.65</v>
      </c>
      <c r="P2013" s="19">
        <v>103.9205</v>
      </c>
      <c r="Q2013" s="18">
        <v>1.9690000000000001</v>
      </c>
      <c r="R2013" s="18">
        <v>6.47</v>
      </c>
      <c r="S2013" s="18">
        <v>2.4060000000000001</v>
      </c>
      <c r="T2013" s="18">
        <v>7.859</v>
      </c>
      <c r="U2013" s="18">
        <v>9.0809999999999995</v>
      </c>
      <c r="V2013" s="18">
        <v>9.5039999999999996</v>
      </c>
    </row>
    <row r="2014" spans="1:22" s="52" customFormat="1" x14ac:dyDescent="0.25">
      <c r="A2014" s="53">
        <v>44500</v>
      </c>
      <c r="B2014" s="14">
        <v>10</v>
      </c>
      <c r="C2014" s="57">
        <v>374282920000</v>
      </c>
      <c r="D2014" s="57">
        <v>161626293</v>
      </c>
      <c r="E2014" s="57">
        <v>14707997600</v>
      </c>
      <c r="F2014" s="57">
        <v>376629487043</v>
      </c>
      <c r="G2014" s="59">
        <v>2.4099999999999998E-3</v>
      </c>
      <c r="H2014" s="59">
        <v>-4.2300000000000003E-3</v>
      </c>
      <c r="I2014" s="59">
        <v>6.6299999999999996E-3</v>
      </c>
      <c r="J2014" s="59">
        <v>2.8719999999999999E-2</v>
      </c>
      <c r="K2014" s="59">
        <v>4.2999999999999999E-4</v>
      </c>
      <c r="L2014" s="59">
        <v>0</v>
      </c>
      <c r="M2014" s="59">
        <v>4.2999999999999999E-4</v>
      </c>
      <c r="N2014" s="59">
        <v>8.1479999999999997E-2</v>
      </c>
      <c r="O2014" s="19">
        <v>216.74299999999999</v>
      </c>
      <c r="P2014" s="19">
        <v>103.9205</v>
      </c>
      <c r="Q2014" s="18">
        <v>1.9690000000000001</v>
      </c>
      <c r="R2014" s="18">
        <v>6.47</v>
      </c>
      <c r="S2014" s="18">
        <v>2.4</v>
      </c>
      <c r="T2014" s="18">
        <v>7.859</v>
      </c>
      <c r="U2014" s="18">
        <v>8.8569999999999993</v>
      </c>
      <c r="V2014" s="18">
        <v>9.5039999999999996</v>
      </c>
    </row>
    <row r="2015" spans="1:22" s="52" customFormat="1" x14ac:dyDescent="0.25">
      <c r="A2015" s="53">
        <v>44501</v>
      </c>
      <c r="B2015" s="14">
        <v>10</v>
      </c>
      <c r="C2015" s="57">
        <v>384451920000</v>
      </c>
      <c r="D2015" s="57">
        <v>247887170</v>
      </c>
      <c r="E2015" s="57">
        <v>0</v>
      </c>
      <c r="F2015" s="57">
        <v>371361914133</v>
      </c>
      <c r="G2015" s="59">
        <v>-2.1000000000000001E-4</v>
      </c>
      <c r="H2015" s="59">
        <v>-4.4000000000000002E-4</v>
      </c>
      <c r="I2015" s="59">
        <v>2.2000000000000001E-4</v>
      </c>
      <c r="J2015" s="59">
        <v>-7.4910000000000004E-2</v>
      </c>
      <c r="K2015" s="59">
        <v>-2.1000000000000001E-4</v>
      </c>
      <c r="L2015" s="59">
        <v>-4.4000000000000002E-4</v>
      </c>
      <c r="M2015" s="59">
        <v>2.2000000000000001E-4</v>
      </c>
      <c r="N2015" s="59">
        <v>-7.4910000000000004E-2</v>
      </c>
      <c r="O2015" s="19">
        <v>216.6968</v>
      </c>
      <c r="P2015" s="19">
        <v>103.87520000000001</v>
      </c>
      <c r="Q2015" s="18">
        <v>2.0459999999999998</v>
      </c>
      <c r="R2015" s="18">
        <v>6.6840000000000002</v>
      </c>
      <c r="S2015" s="18">
        <v>2.4</v>
      </c>
      <c r="T2015" s="18">
        <v>7.8230000000000004</v>
      </c>
      <c r="U2015" s="18">
        <v>9.2539999999999996</v>
      </c>
      <c r="V2015" s="18">
        <v>9.5289999999999999</v>
      </c>
    </row>
    <row r="2016" spans="1:22" s="52" customFormat="1" x14ac:dyDescent="0.25">
      <c r="A2016" s="53">
        <v>44502</v>
      </c>
      <c r="B2016" s="14">
        <v>10</v>
      </c>
      <c r="C2016" s="57">
        <v>384451920000</v>
      </c>
      <c r="D2016" s="57">
        <v>330516306</v>
      </c>
      <c r="E2016" s="57">
        <v>0</v>
      </c>
      <c r="F2016" s="57">
        <v>371285205133</v>
      </c>
      <c r="G2016" s="59">
        <v>-4.2000000000000002E-4</v>
      </c>
      <c r="H2016" s="59">
        <v>-8.5999999999999998E-4</v>
      </c>
      <c r="I2016" s="59">
        <v>4.4000000000000002E-4</v>
      </c>
      <c r="J2016" s="59">
        <v>-7.3770000000000002E-2</v>
      </c>
      <c r="K2016" s="59">
        <v>-2.1000000000000001E-4</v>
      </c>
      <c r="L2016" s="59">
        <v>-4.2999999999999999E-4</v>
      </c>
      <c r="M2016" s="59">
        <v>2.2000000000000001E-4</v>
      </c>
      <c r="N2016" s="59">
        <v>-7.263E-2</v>
      </c>
      <c r="O2016" s="19">
        <v>216.65199999999999</v>
      </c>
      <c r="P2016" s="19">
        <v>103.83069999999999</v>
      </c>
      <c r="Q2016" s="18">
        <v>2.0430000000000001</v>
      </c>
      <c r="R2016" s="18">
        <v>6.6719999999999997</v>
      </c>
      <c r="S2016" s="18">
        <v>2.3969999999999998</v>
      </c>
      <c r="T2016" s="18">
        <v>7.8230000000000004</v>
      </c>
      <c r="U2016" s="18">
        <v>9.2850000000000001</v>
      </c>
      <c r="V2016" s="18">
        <v>9.5510000000000002</v>
      </c>
    </row>
    <row r="2017" spans="1:22" s="52" customFormat="1" x14ac:dyDescent="0.25">
      <c r="A2017" s="53">
        <v>44503</v>
      </c>
      <c r="B2017" s="14">
        <v>10</v>
      </c>
      <c r="C2017" s="57">
        <v>384451920000</v>
      </c>
      <c r="D2017" s="57">
        <v>413145312</v>
      </c>
      <c r="E2017" s="57">
        <v>0</v>
      </c>
      <c r="F2017" s="57">
        <v>371461004693</v>
      </c>
      <c r="G2017" s="59">
        <v>5.0000000000000002E-5</v>
      </c>
      <c r="H2017" s="59">
        <v>-6.0999999999999997E-4</v>
      </c>
      <c r="I2017" s="59">
        <v>6.7000000000000002E-4</v>
      </c>
      <c r="J2017" s="59">
        <v>6.5300000000000002E-3</v>
      </c>
      <c r="K2017" s="59">
        <v>4.6999999999999999E-4</v>
      </c>
      <c r="L2017" s="59">
        <v>2.5000000000000001E-4</v>
      </c>
      <c r="M2017" s="59">
        <v>2.2000000000000001E-4</v>
      </c>
      <c r="N2017" s="59">
        <v>0.18861</v>
      </c>
      <c r="O2017" s="19">
        <v>216.75460000000001</v>
      </c>
      <c r="P2017" s="19">
        <v>103.8567</v>
      </c>
      <c r="Q2017" s="18">
        <v>2.0409999999999999</v>
      </c>
      <c r="R2017" s="18">
        <v>6.66</v>
      </c>
      <c r="S2017" s="18">
        <v>2.3940000000000001</v>
      </c>
      <c r="T2017" s="18">
        <v>7.8230000000000004</v>
      </c>
      <c r="U2017" s="18">
        <v>9.2690000000000001</v>
      </c>
      <c r="V2017" s="18">
        <v>9.5410000000000004</v>
      </c>
    </row>
    <row r="2018" spans="1:22" s="52" customFormat="1" x14ac:dyDescent="0.25">
      <c r="A2018" s="53">
        <v>44504</v>
      </c>
      <c r="B2018" s="14">
        <v>10</v>
      </c>
      <c r="C2018" s="57">
        <v>384451920000</v>
      </c>
      <c r="D2018" s="57">
        <v>495774370</v>
      </c>
      <c r="E2018" s="57">
        <v>0</v>
      </c>
      <c r="F2018" s="57">
        <v>371824042206</v>
      </c>
      <c r="G2018" s="59">
        <v>1.0300000000000001E-3</v>
      </c>
      <c r="H2018" s="59">
        <v>1.3999999999999999E-4</v>
      </c>
      <c r="I2018" s="59">
        <v>8.8999999999999995E-4</v>
      </c>
      <c r="J2018" s="59">
        <v>9.8580000000000001E-2</v>
      </c>
      <c r="K2018" s="59">
        <v>9.7999999999999997E-4</v>
      </c>
      <c r="L2018" s="59">
        <v>7.5000000000000002E-4</v>
      </c>
      <c r="M2018" s="59">
        <v>2.2000000000000001E-4</v>
      </c>
      <c r="N2018" s="59">
        <v>0.42838999999999999</v>
      </c>
      <c r="O2018" s="19">
        <v>216.9665</v>
      </c>
      <c r="P2018" s="19">
        <v>103.93519999999999</v>
      </c>
      <c r="Q2018" s="18">
        <v>2.04</v>
      </c>
      <c r="R2018" s="18">
        <v>6.6589999999999998</v>
      </c>
      <c r="S2018" s="18">
        <v>2.3919999999999999</v>
      </c>
      <c r="T2018" s="18">
        <v>7.8230000000000004</v>
      </c>
      <c r="U2018" s="18">
        <v>9.2579999999999991</v>
      </c>
      <c r="V2018" s="18">
        <v>9.5060000000000002</v>
      </c>
    </row>
    <row r="2019" spans="1:22" s="52" customFormat="1" x14ac:dyDescent="0.25">
      <c r="A2019" s="53">
        <v>44505</v>
      </c>
      <c r="B2019" s="14">
        <v>10</v>
      </c>
      <c r="C2019" s="57">
        <v>384451920000</v>
      </c>
      <c r="D2019" s="57">
        <v>578403426</v>
      </c>
      <c r="E2019" s="57">
        <v>0</v>
      </c>
      <c r="F2019" s="57">
        <v>371521959939</v>
      </c>
      <c r="G2019" s="59">
        <v>2.2000000000000001E-4</v>
      </c>
      <c r="H2019" s="59">
        <v>-8.8999999999999995E-4</v>
      </c>
      <c r="I2019" s="59">
        <v>1.1100000000000001E-3</v>
      </c>
      <c r="J2019" s="59">
        <v>1.601E-2</v>
      </c>
      <c r="K2019" s="59">
        <v>-8.0999999999999996E-4</v>
      </c>
      <c r="L2019" s="59">
        <v>-1.0300000000000001E-3</v>
      </c>
      <c r="M2019" s="59">
        <v>2.2000000000000001E-4</v>
      </c>
      <c r="N2019" s="59">
        <v>-0.25669999999999998</v>
      </c>
      <c r="O2019" s="19">
        <v>216.7902</v>
      </c>
      <c r="P2019" s="19">
        <v>103.8275</v>
      </c>
      <c r="Q2019" s="18">
        <v>2.0350000000000001</v>
      </c>
      <c r="R2019" s="18">
        <v>6.6349999999999998</v>
      </c>
      <c r="S2019" s="18">
        <v>2.3889999999999998</v>
      </c>
      <c r="T2019" s="18">
        <v>7.8230000000000004</v>
      </c>
      <c r="U2019" s="18">
        <v>9.2789999999999999</v>
      </c>
      <c r="V2019" s="18">
        <v>9.5579999999999998</v>
      </c>
    </row>
    <row r="2020" spans="1:22" s="52" customFormat="1" x14ac:dyDescent="0.25">
      <c r="A2020" s="53">
        <v>44508</v>
      </c>
      <c r="B2020" s="14">
        <v>10</v>
      </c>
      <c r="C2020" s="57">
        <v>384451920000</v>
      </c>
      <c r="D2020" s="57">
        <v>826290674</v>
      </c>
      <c r="E2020" s="57">
        <v>0</v>
      </c>
      <c r="F2020" s="57">
        <v>371793875539</v>
      </c>
      <c r="G2020" s="59">
        <v>9.5E-4</v>
      </c>
      <c r="H2020" s="59">
        <v>-8.3000000000000001E-4</v>
      </c>
      <c r="I2020" s="59">
        <v>1.7799999999999999E-3</v>
      </c>
      <c r="J2020" s="59">
        <v>4.4260000000000001E-2</v>
      </c>
      <c r="K2020" s="59">
        <v>7.2999999999999996E-4</v>
      </c>
      <c r="L2020" s="59">
        <v>6.0000000000000002E-5</v>
      </c>
      <c r="M2020" s="59">
        <v>6.7000000000000002E-4</v>
      </c>
      <c r="N2020" s="59">
        <v>9.3100000000000002E-2</v>
      </c>
      <c r="O2020" s="19">
        <v>216.94890000000001</v>
      </c>
      <c r="P2020" s="19">
        <v>103.8343</v>
      </c>
      <c r="Q2020" s="18">
        <v>2.0270000000000001</v>
      </c>
      <c r="R2020" s="18">
        <v>6.5979999999999999</v>
      </c>
      <c r="S2020" s="18">
        <v>2.3809999999999998</v>
      </c>
      <c r="T2020" s="18">
        <v>7.8230000000000004</v>
      </c>
      <c r="U2020" s="18">
        <v>9.2759999999999998</v>
      </c>
      <c r="V2020" s="18">
        <v>9.56</v>
      </c>
    </row>
    <row r="2021" spans="1:22" s="52" customFormat="1" x14ac:dyDescent="0.25">
      <c r="A2021" s="53">
        <v>44509</v>
      </c>
      <c r="B2021" s="14">
        <v>10</v>
      </c>
      <c r="C2021" s="57">
        <v>384451920000</v>
      </c>
      <c r="D2021" s="57">
        <v>908919719</v>
      </c>
      <c r="E2021" s="57">
        <v>0</v>
      </c>
      <c r="F2021" s="57">
        <v>371838230386</v>
      </c>
      <c r="G2021" s="59">
        <v>1.07E-3</v>
      </c>
      <c r="H2021" s="59">
        <v>-9.3000000000000005E-4</v>
      </c>
      <c r="I2021" s="59">
        <v>2E-3</v>
      </c>
      <c r="J2021" s="59">
        <v>4.428E-2</v>
      </c>
      <c r="K2021" s="59">
        <v>1.2E-4</v>
      </c>
      <c r="L2021" s="59">
        <v>-1E-4</v>
      </c>
      <c r="M2021" s="59">
        <v>2.2000000000000001E-4</v>
      </c>
      <c r="N2021" s="59">
        <v>4.4499999999999998E-2</v>
      </c>
      <c r="O2021" s="19">
        <v>216.97470000000001</v>
      </c>
      <c r="P2021" s="19">
        <v>103.8236</v>
      </c>
      <c r="Q2021" s="18">
        <v>2.024</v>
      </c>
      <c r="R2021" s="18">
        <v>6.5860000000000003</v>
      </c>
      <c r="S2021" s="18">
        <v>2.3780000000000001</v>
      </c>
      <c r="T2021" s="18">
        <v>7.8230000000000004</v>
      </c>
      <c r="U2021" s="18">
        <v>9.282</v>
      </c>
      <c r="V2021" s="18">
        <v>9.5660000000000007</v>
      </c>
    </row>
    <row r="2022" spans="1:22" s="52" customFormat="1" x14ac:dyDescent="0.25">
      <c r="A2022" s="53">
        <v>44510</v>
      </c>
      <c r="B2022" s="14">
        <v>10</v>
      </c>
      <c r="C2022" s="57">
        <v>384451920000</v>
      </c>
      <c r="D2022" s="57">
        <v>991548707</v>
      </c>
      <c r="E2022" s="57">
        <v>0</v>
      </c>
      <c r="F2022" s="57">
        <v>371957881072</v>
      </c>
      <c r="G2022" s="59">
        <v>1.39E-3</v>
      </c>
      <c r="H2022" s="59">
        <v>-8.3000000000000001E-4</v>
      </c>
      <c r="I2022" s="59">
        <v>2.2200000000000002E-3</v>
      </c>
      <c r="J2022" s="59">
        <v>5.2049999999999999E-2</v>
      </c>
      <c r="K2022" s="59">
        <v>3.2000000000000003E-4</v>
      </c>
      <c r="L2022" s="59">
        <v>1E-4</v>
      </c>
      <c r="M2022" s="59">
        <v>2.2000000000000001E-4</v>
      </c>
      <c r="N2022" s="59">
        <v>0.1246</v>
      </c>
      <c r="O2022" s="19">
        <v>217.0446</v>
      </c>
      <c r="P2022" s="19">
        <v>103.8339</v>
      </c>
      <c r="Q2022" s="18">
        <v>2.0219999999999998</v>
      </c>
      <c r="R2022" s="18">
        <v>6.5750000000000002</v>
      </c>
      <c r="S2022" s="18">
        <v>2.375</v>
      </c>
      <c r="T2022" s="18">
        <v>7.8230000000000004</v>
      </c>
      <c r="U2022" s="18">
        <v>9.282</v>
      </c>
      <c r="V2022" s="18">
        <v>9.5630000000000006</v>
      </c>
    </row>
    <row r="2023" spans="1:22" s="52" customFormat="1" x14ac:dyDescent="0.25">
      <c r="A2023" s="53">
        <v>44511</v>
      </c>
      <c r="B2023" s="14">
        <v>10</v>
      </c>
      <c r="C2023" s="57">
        <v>384451920000</v>
      </c>
      <c r="D2023" s="57">
        <v>1074177886</v>
      </c>
      <c r="E2023" s="57">
        <v>0</v>
      </c>
      <c r="F2023" s="57">
        <v>372134878789</v>
      </c>
      <c r="G2023" s="59">
        <v>1.8699999999999999E-3</v>
      </c>
      <c r="H2023" s="59">
        <v>-5.8E-4</v>
      </c>
      <c r="I2023" s="59">
        <v>2.4499999999999999E-3</v>
      </c>
      <c r="J2023" s="59">
        <v>6.3869999999999996E-2</v>
      </c>
      <c r="K2023" s="59">
        <v>4.8000000000000001E-4</v>
      </c>
      <c r="L2023" s="59">
        <v>2.5000000000000001E-4</v>
      </c>
      <c r="M2023" s="59">
        <v>2.2000000000000001E-4</v>
      </c>
      <c r="N2023" s="59">
        <v>0.18962999999999999</v>
      </c>
      <c r="O2023" s="19">
        <v>217.14779999999999</v>
      </c>
      <c r="P2023" s="19">
        <v>103.8603</v>
      </c>
      <c r="Q2023" s="18">
        <v>2.02</v>
      </c>
      <c r="R2023" s="18">
        <v>6.5659999999999998</v>
      </c>
      <c r="S2023" s="18">
        <v>2.3730000000000002</v>
      </c>
      <c r="T2023" s="18">
        <v>7.8230000000000004</v>
      </c>
      <c r="U2023" s="18">
        <v>9.2750000000000004</v>
      </c>
      <c r="V2023" s="18">
        <v>9.5519999999999996</v>
      </c>
    </row>
    <row r="2024" spans="1:22" s="52" customFormat="1" x14ac:dyDescent="0.25">
      <c r="A2024" s="53">
        <v>44512</v>
      </c>
      <c r="B2024" s="14">
        <v>10</v>
      </c>
      <c r="C2024" s="57">
        <v>384451920000</v>
      </c>
      <c r="D2024" s="57">
        <v>1156806899</v>
      </c>
      <c r="E2024" s="57">
        <v>0</v>
      </c>
      <c r="F2024" s="57">
        <v>372955912165</v>
      </c>
      <c r="G2024" s="59">
        <v>4.0800000000000003E-3</v>
      </c>
      <c r="H2024" s="59">
        <v>1.41E-3</v>
      </c>
      <c r="I2024" s="59">
        <v>2.6700000000000001E-3</v>
      </c>
      <c r="J2024" s="59">
        <v>0.13178000000000001</v>
      </c>
      <c r="K2024" s="59">
        <v>2.2100000000000002E-3</v>
      </c>
      <c r="L2024" s="59">
        <v>1.98E-3</v>
      </c>
      <c r="M2024" s="59">
        <v>2.2000000000000001E-4</v>
      </c>
      <c r="N2024" s="59">
        <v>1.2353700000000001</v>
      </c>
      <c r="O2024" s="19">
        <v>217.62690000000001</v>
      </c>
      <c r="P2024" s="19">
        <v>104.0669</v>
      </c>
      <c r="Q2024" s="18">
        <v>2.02</v>
      </c>
      <c r="R2024" s="18">
        <v>6.569</v>
      </c>
      <c r="S2024" s="18">
        <v>2.37</v>
      </c>
      <c r="T2024" s="18">
        <v>7.8230000000000004</v>
      </c>
      <c r="U2024" s="18">
        <v>9.1869999999999994</v>
      </c>
      <c r="V2024" s="18">
        <v>9.4559999999999995</v>
      </c>
    </row>
    <row r="2025" spans="1:22" s="52" customFormat="1" x14ac:dyDescent="0.25">
      <c r="A2025" s="53">
        <v>44515</v>
      </c>
      <c r="B2025" s="14">
        <v>10</v>
      </c>
      <c r="C2025" s="57">
        <v>384451920000</v>
      </c>
      <c r="D2025" s="57">
        <v>1404694165</v>
      </c>
      <c r="E2025" s="57">
        <v>0</v>
      </c>
      <c r="F2025" s="57">
        <v>373009637884</v>
      </c>
      <c r="G2025" s="59">
        <v>4.2199999999999998E-3</v>
      </c>
      <c r="H2025" s="59">
        <v>8.8999999999999995E-4</v>
      </c>
      <c r="I2025" s="59">
        <v>3.3400000000000001E-3</v>
      </c>
      <c r="J2025" s="59">
        <v>0.10798000000000001</v>
      </c>
      <c r="K2025" s="59">
        <v>1.3999999999999999E-4</v>
      </c>
      <c r="L2025" s="59">
        <v>-5.1999999999999995E-4</v>
      </c>
      <c r="M2025" s="59">
        <v>6.6E-4</v>
      </c>
      <c r="N2025" s="59">
        <v>1.7680000000000001E-2</v>
      </c>
      <c r="O2025" s="19">
        <v>217.6583</v>
      </c>
      <c r="P2025" s="19">
        <v>104.01260000000001</v>
      </c>
      <c r="Q2025" s="18">
        <v>2.0110000000000001</v>
      </c>
      <c r="R2025" s="18">
        <v>6.5259999999999998</v>
      </c>
      <c r="S2025" s="18">
        <v>2.3620000000000001</v>
      </c>
      <c r="T2025" s="18">
        <v>7.8230000000000004</v>
      </c>
      <c r="U2025" s="18">
        <v>9.2029999999999994</v>
      </c>
      <c r="V2025" s="18">
        <v>9.4870000000000001</v>
      </c>
    </row>
    <row r="2026" spans="1:22" s="52" customFormat="1" x14ac:dyDescent="0.25">
      <c r="A2026" s="53">
        <v>44516</v>
      </c>
      <c r="B2026" s="14">
        <v>10</v>
      </c>
      <c r="C2026" s="57">
        <v>384451920000</v>
      </c>
      <c r="D2026" s="57">
        <v>1487323068</v>
      </c>
      <c r="E2026" s="57">
        <v>0</v>
      </c>
      <c r="F2026" s="57">
        <v>373161030412</v>
      </c>
      <c r="G2026" s="59">
        <v>4.6299999999999996E-3</v>
      </c>
      <c r="H2026" s="59">
        <v>1.07E-3</v>
      </c>
      <c r="I2026" s="59">
        <v>3.5599999999999998E-3</v>
      </c>
      <c r="J2026" s="59">
        <v>0.11114</v>
      </c>
      <c r="K2026" s="59">
        <v>4.0999999999999999E-4</v>
      </c>
      <c r="L2026" s="59">
        <v>1.8000000000000001E-4</v>
      </c>
      <c r="M2026" s="59">
        <v>2.2000000000000001E-4</v>
      </c>
      <c r="N2026" s="59">
        <v>0.15964</v>
      </c>
      <c r="O2026" s="19">
        <v>217.7466</v>
      </c>
      <c r="P2026" s="19">
        <v>104.0318</v>
      </c>
      <c r="Q2026" s="18">
        <v>2.0089999999999999</v>
      </c>
      <c r="R2026" s="18">
        <v>6.516</v>
      </c>
      <c r="S2026" s="18">
        <v>2.359</v>
      </c>
      <c r="T2026" s="18">
        <v>7.8230000000000004</v>
      </c>
      <c r="U2026" s="18">
        <v>9.1969999999999992</v>
      </c>
      <c r="V2026" s="18">
        <v>9.4789999999999992</v>
      </c>
    </row>
    <row r="2027" spans="1:22" s="52" customFormat="1" x14ac:dyDescent="0.25">
      <c r="A2027" s="53">
        <v>44517</v>
      </c>
      <c r="B2027" s="14">
        <v>10</v>
      </c>
      <c r="C2027" s="57">
        <v>384451920000</v>
      </c>
      <c r="D2027" s="57">
        <v>1569952260</v>
      </c>
      <c r="E2027" s="57">
        <v>0</v>
      </c>
      <c r="F2027" s="57">
        <v>373124382992</v>
      </c>
      <c r="G2027" s="59">
        <v>4.5300000000000002E-3</v>
      </c>
      <c r="H2027" s="59">
        <v>7.5000000000000002E-4</v>
      </c>
      <c r="I2027" s="59">
        <v>3.7799999999999999E-3</v>
      </c>
      <c r="J2027" s="59">
        <v>0.10195</v>
      </c>
      <c r="K2027" s="59">
        <v>-1E-4</v>
      </c>
      <c r="L2027" s="59">
        <v>-3.2000000000000003E-4</v>
      </c>
      <c r="M2027" s="59">
        <v>2.2000000000000001E-4</v>
      </c>
      <c r="N2027" s="59">
        <v>-3.5209999999999998E-2</v>
      </c>
      <c r="O2027" s="19">
        <v>217.7252</v>
      </c>
      <c r="P2027" s="19">
        <v>103.9984</v>
      </c>
      <c r="Q2027" s="18">
        <v>2.0059999999999998</v>
      </c>
      <c r="R2027" s="18">
        <v>6.5030000000000001</v>
      </c>
      <c r="S2027" s="18">
        <v>2.3559999999999999</v>
      </c>
      <c r="T2027" s="18">
        <v>7.8230000000000004</v>
      </c>
      <c r="U2027" s="18">
        <v>9.2170000000000005</v>
      </c>
      <c r="V2027" s="18">
        <v>9.4969999999999999</v>
      </c>
    </row>
    <row r="2028" spans="1:22" s="52" customFormat="1" x14ac:dyDescent="0.25">
      <c r="A2028" s="53">
        <v>44518</v>
      </c>
      <c r="B2028" s="14">
        <v>10</v>
      </c>
      <c r="C2028" s="57">
        <v>384451920000</v>
      </c>
      <c r="D2028" s="57">
        <v>1652581312</v>
      </c>
      <c r="E2028" s="57">
        <v>0</v>
      </c>
      <c r="F2028" s="57">
        <v>373252594776</v>
      </c>
      <c r="G2028" s="59">
        <v>4.8799999999999998E-3</v>
      </c>
      <c r="H2028" s="59">
        <v>8.7000000000000001E-4</v>
      </c>
      <c r="I2028" s="59">
        <v>4.0000000000000001E-3</v>
      </c>
      <c r="J2028" s="59">
        <v>0.10367999999999999</v>
      </c>
      <c r="K2028" s="59">
        <v>3.4000000000000002E-4</v>
      </c>
      <c r="L2028" s="59">
        <v>1.2E-4</v>
      </c>
      <c r="M2028" s="59">
        <v>2.2000000000000001E-4</v>
      </c>
      <c r="N2028" s="59">
        <v>0.1336</v>
      </c>
      <c r="O2028" s="19">
        <v>217.80009999999999</v>
      </c>
      <c r="P2028" s="19">
        <v>104.0112</v>
      </c>
      <c r="Q2028" s="18">
        <v>2.0030000000000001</v>
      </c>
      <c r="R2028" s="18">
        <v>6.4909999999999997</v>
      </c>
      <c r="S2028" s="18">
        <v>2.3530000000000002</v>
      </c>
      <c r="T2028" s="18">
        <v>7.8230000000000004</v>
      </c>
      <c r="U2028" s="18">
        <v>9.2110000000000003</v>
      </c>
      <c r="V2028" s="18">
        <v>9.4920000000000009</v>
      </c>
    </row>
    <row r="2029" spans="1:22" s="52" customFormat="1" x14ac:dyDescent="0.25">
      <c r="A2029" s="53">
        <v>44519</v>
      </c>
      <c r="B2029" s="14">
        <v>10</v>
      </c>
      <c r="C2029" s="57">
        <v>384451920000</v>
      </c>
      <c r="D2029" s="57">
        <v>1735210439</v>
      </c>
      <c r="E2029" s="57">
        <v>0</v>
      </c>
      <c r="F2029" s="57">
        <v>373032525642</v>
      </c>
      <c r="G2029" s="59">
        <v>4.28E-3</v>
      </c>
      <c r="H2029" s="59">
        <v>6.0000000000000002E-5</v>
      </c>
      <c r="I2029" s="59">
        <v>4.2300000000000003E-3</v>
      </c>
      <c r="J2029" s="59">
        <v>8.5599999999999996E-2</v>
      </c>
      <c r="K2029" s="59">
        <v>-5.9000000000000003E-4</v>
      </c>
      <c r="L2029" s="59">
        <v>-8.0999999999999996E-4</v>
      </c>
      <c r="M2029" s="59">
        <v>2.2000000000000001E-4</v>
      </c>
      <c r="N2029" s="59">
        <v>-0.19367000000000001</v>
      </c>
      <c r="O2029" s="19">
        <v>217.67160000000001</v>
      </c>
      <c r="P2029" s="19">
        <v>103.9265</v>
      </c>
      <c r="Q2029" s="18">
        <v>1.9990000000000001</v>
      </c>
      <c r="R2029" s="18">
        <v>6.4690000000000003</v>
      </c>
      <c r="S2029" s="18">
        <v>2.351</v>
      </c>
      <c r="T2029" s="18">
        <v>7.8230000000000004</v>
      </c>
      <c r="U2029" s="18">
        <v>9.2270000000000003</v>
      </c>
      <c r="V2029" s="18">
        <v>9.5340000000000007</v>
      </c>
    </row>
    <row r="2030" spans="1:22" s="52" customFormat="1" x14ac:dyDescent="0.25">
      <c r="A2030" s="53">
        <v>44522</v>
      </c>
      <c r="B2030" s="14">
        <v>10</v>
      </c>
      <c r="C2030" s="57">
        <v>384451920000</v>
      </c>
      <c r="D2030" s="57">
        <v>1983097714</v>
      </c>
      <c r="E2030" s="57">
        <v>0</v>
      </c>
      <c r="F2030" s="57">
        <v>373552982210</v>
      </c>
      <c r="G2030" s="59">
        <v>5.6899999999999997E-3</v>
      </c>
      <c r="H2030" s="59">
        <v>7.9000000000000001E-4</v>
      </c>
      <c r="I2030" s="59">
        <v>4.8900000000000002E-3</v>
      </c>
      <c r="J2030" s="59">
        <v>9.8629999999999995E-2</v>
      </c>
      <c r="K2030" s="59">
        <v>1.4E-3</v>
      </c>
      <c r="L2030" s="59">
        <v>7.2999999999999996E-4</v>
      </c>
      <c r="M2030" s="59">
        <v>6.6E-4</v>
      </c>
      <c r="N2030" s="59">
        <v>0.18487000000000001</v>
      </c>
      <c r="O2030" s="19">
        <v>217.9753</v>
      </c>
      <c r="P2030" s="19">
        <v>104.00279999999999</v>
      </c>
      <c r="Q2030" s="18">
        <v>1.992</v>
      </c>
      <c r="R2030" s="18">
        <v>6.4429999999999996</v>
      </c>
      <c r="S2030" s="18">
        <v>2.3420000000000001</v>
      </c>
      <c r="T2030" s="18">
        <v>7.8230000000000004</v>
      </c>
      <c r="U2030" s="18">
        <v>9.2089999999999996</v>
      </c>
      <c r="V2030" s="18">
        <v>9.5030000000000001</v>
      </c>
    </row>
    <row r="2031" spans="1:22" s="52" customFormat="1" x14ac:dyDescent="0.25">
      <c r="A2031" s="53">
        <v>44523</v>
      </c>
      <c r="B2031" s="14">
        <v>10</v>
      </c>
      <c r="C2031" s="57">
        <v>384451920000</v>
      </c>
      <c r="D2031" s="57">
        <v>2065726741</v>
      </c>
      <c r="E2031" s="57">
        <v>0</v>
      </c>
      <c r="F2031" s="57">
        <v>373695580745</v>
      </c>
      <c r="G2031" s="59">
        <v>6.0699999999999999E-3</v>
      </c>
      <c r="H2031" s="59">
        <v>9.5E-4</v>
      </c>
      <c r="I2031" s="59">
        <v>5.1200000000000004E-3</v>
      </c>
      <c r="J2031" s="59">
        <v>0.10079</v>
      </c>
      <c r="K2031" s="59">
        <v>3.8000000000000002E-4</v>
      </c>
      <c r="L2031" s="59">
        <v>1.6000000000000001E-4</v>
      </c>
      <c r="M2031" s="59">
        <v>2.2000000000000001E-4</v>
      </c>
      <c r="N2031" s="59">
        <v>0.14948</v>
      </c>
      <c r="O2031" s="19">
        <v>218.05850000000001</v>
      </c>
      <c r="P2031" s="19">
        <v>104.0196</v>
      </c>
      <c r="Q2031" s="18">
        <v>1.99</v>
      </c>
      <c r="R2031" s="18">
        <v>6.4320000000000004</v>
      </c>
      <c r="S2031" s="18">
        <v>2.34</v>
      </c>
      <c r="T2031" s="18">
        <v>7.8230000000000004</v>
      </c>
      <c r="U2031" s="18">
        <v>9.2010000000000005</v>
      </c>
      <c r="V2031" s="18">
        <v>9.4969999999999999</v>
      </c>
    </row>
    <row r="2032" spans="1:22" s="52" customFormat="1" x14ac:dyDescent="0.25">
      <c r="A2032" s="53">
        <v>44524</v>
      </c>
      <c r="B2032" s="14">
        <v>10</v>
      </c>
      <c r="C2032" s="57">
        <v>384451920000</v>
      </c>
      <c r="D2032" s="57">
        <v>2148355719</v>
      </c>
      <c r="E2032" s="57">
        <v>0</v>
      </c>
      <c r="F2032" s="57">
        <v>373826169868</v>
      </c>
      <c r="G2032" s="59">
        <v>6.4200000000000004E-3</v>
      </c>
      <c r="H2032" s="59">
        <v>1.08E-3</v>
      </c>
      <c r="I2032" s="59">
        <v>5.3400000000000001E-3</v>
      </c>
      <c r="J2032" s="59">
        <v>0.10224</v>
      </c>
      <c r="K2032" s="59">
        <v>3.5E-4</v>
      </c>
      <c r="L2032" s="59">
        <v>1.2999999999999999E-4</v>
      </c>
      <c r="M2032" s="59">
        <v>2.2000000000000001E-4</v>
      </c>
      <c r="N2032" s="59">
        <v>0.13602</v>
      </c>
      <c r="O2032" s="19">
        <v>218.13470000000001</v>
      </c>
      <c r="P2032" s="19">
        <v>104.033</v>
      </c>
      <c r="Q2032" s="18">
        <v>1.9870000000000001</v>
      </c>
      <c r="R2032" s="18">
        <v>6.4210000000000003</v>
      </c>
      <c r="S2032" s="18">
        <v>2.3370000000000002</v>
      </c>
      <c r="T2032" s="18">
        <v>7.8230000000000004</v>
      </c>
      <c r="U2032" s="18">
        <v>9.1950000000000003</v>
      </c>
      <c r="V2032" s="18">
        <v>9.4920000000000009</v>
      </c>
    </row>
    <row r="2033" spans="1:22" s="52" customFormat="1" x14ac:dyDescent="0.25">
      <c r="A2033" s="53">
        <v>44525</v>
      </c>
      <c r="B2033" s="14">
        <v>10</v>
      </c>
      <c r="C2033" s="57">
        <v>384451920000</v>
      </c>
      <c r="D2033" s="57">
        <v>2230984761</v>
      </c>
      <c r="E2033" s="57">
        <v>0</v>
      </c>
      <c r="F2033" s="57">
        <v>373985734520</v>
      </c>
      <c r="G2033" s="59">
        <v>6.8500000000000002E-3</v>
      </c>
      <c r="H2033" s="59">
        <v>1.2899999999999999E-3</v>
      </c>
      <c r="I2033" s="59">
        <v>5.5599999999999998E-3</v>
      </c>
      <c r="J2033" s="59">
        <v>0.10481</v>
      </c>
      <c r="K2033" s="59">
        <v>4.2999999999999999E-4</v>
      </c>
      <c r="L2033" s="59">
        <v>2.1000000000000001E-4</v>
      </c>
      <c r="M2033" s="59">
        <v>2.2000000000000001E-4</v>
      </c>
      <c r="N2033" s="59">
        <v>0.16855000000000001</v>
      </c>
      <c r="O2033" s="19">
        <v>218.22790000000001</v>
      </c>
      <c r="P2033" s="19">
        <v>104.0545</v>
      </c>
      <c r="Q2033" s="18">
        <v>1.9850000000000001</v>
      </c>
      <c r="R2033" s="18">
        <v>6.4119999999999999</v>
      </c>
      <c r="S2033" s="18">
        <v>2.3340000000000001</v>
      </c>
      <c r="T2033" s="18">
        <v>7.8230000000000004</v>
      </c>
      <c r="U2033" s="18">
        <v>9.1890000000000001</v>
      </c>
      <c r="V2033" s="18">
        <v>9.484</v>
      </c>
    </row>
    <row r="2034" spans="1:22" s="52" customFormat="1" x14ac:dyDescent="0.25">
      <c r="A2034" s="53">
        <v>44526</v>
      </c>
      <c r="B2034" s="14">
        <v>10</v>
      </c>
      <c r="C2034" s="57">
        <v>384451920000</v>
      </c>
      <c r="D2034" s="57">
        <v>2313613983</v>
      </c>
      <c r="E2034" s="57">
        <v>0</v>
      </c>
      <c r="F2034" s="57">
        <v>374004958281</v>
      </c>
      <c r="G2034" s="59">
        <v>6.8999999999999999E-3</v>
      </c>
      <c r="H2034" s="59">
        <v>1.1199999999999999E-3</v>
      </c>
      <c r="I2034" s="59">
        <v>5.7800000000000004E-3</v>
      </c>
      <c r="J2034" s="59">
        <v>0.10138</v>
      </c>
      <c r="K2034" s="59">
        <v>5.0000000000000002E-5</v>
      </c>
      <c r="L2034" s="59">
        <v>-1.7000000000000001E-4</v>
      </c>
      <c r="M2034" s="59">
        <v>2.2000000000000001E-4</v>
      </c>
      <c r="N2034" s="59">
        <v>1.8939999999999999E-2</v>
      </c>
      <c r="O2034" s="19">
        <v>218.23910000000001</v>
      </c>
      <c r="P2034" s="19">
        <v>104.0368</v>
      </c>
      <c r="Q2034" s="18">
        <v>1.982</v>
      </c>
      <c r="R2034" s="18">
        <v>6.3979999999999997</v>
      </c>
      <c r="S2034" s="18">
        <v>2.331</v>
      </c>
      <c r="T2034" s="18">
        <v>7.8230000000000004</v>
      </c>
      <c r="U2034" s="18">
        <v>9.1959999999999997</v>
      </c>
      <c r="V2034" s="18">
        <v>9.4939999999999998</v>
      </c>
    </row>
    <row r="2035" spans="1:22" s="52" customFormat="1" x14ac:dyDescent="0.25">
      <c r="A2035" s="53">
        <v>44529</v>
      </c>
      <c r="B2035" s="14">
        <v>10</v>
      </c>
      <c r="C2035" s="57">
        <v>384451920000</v>
      </c>
      <c r="D2035" s="57">
        <v>2561501056</v>
      </c>
      <c r="E2035" s="57">
        <v>0</v>
      </c>
      <c r="F2035" s="57">
        <v>374389032536</v>
      </c>
      <c r="G2035" s="59">
        <v>7.9399999999999991E-3</v>
      </c>
      <c r="H2035" s="59">
        <v>1.49E-3</v>
      </c>
      <c r="I2035" s="59">
        <v>6.45E-3</v>
      </c>
      <c r="J2035" s="59">
        <v>0.10460999999999999</v>
      </c>
      <c r="K2035" s="59">
        <v>1.0300000000000001E-3</v>
      </c>
      <c r="L2035" s="59">
        <v>3.6000000000000002E-4</v>
      </c>
      <c r="M2035" s="59">
        <v>6.6E-4</v>
      </c>
      <c r="N2035" s="59">
        <v>0.13300999999999999</v>
      </c>
      <c r="O2035" s="19">
        <v>218.4632</v>
      </c>
      <c r="P2035" s="19">
        <v>104.0749</v>
      </c>
      <c r="Q2035" s="18">
        <v>1.9750000000000001</v>
      </c>
      <c r="R2035" s="18">
        <v>6.3659999999999997</v>
      </c>
      <c r="S2035" s="18">
        <v>2.323</v>
      </c>
      <c r="T2035" s="18">
        <v>7.8230000000000004</v>
      </c>
      <c r="U2035" s="18">
        <v>9.2010000000000005</v>
      </c>
      <c r="V2035" s="18">
        <v>9.4809999999999999</v>
      </c>
    </row>
    <row r="2036" spans="1:22" s="52" customFormat="1" x14ac:dyDescent="0.25">
      <c r="A2036" s="53">
        <v>44530</v>
      </c>
      <c r="B2036" s="14">
        <v>10</v>
      </c>
      <c r="C2036" s="57">
        <v>384451920000</v>
      </c>
      <c r="D2036" s="57">
        <v>2644130062</v>
      </c>
      <c r="E2036" s="57">
        <v>0</v>
      </c>
      <c r="F2036" s="57">
        <v>374447401646</v>
      </c>
      <c r="G2036" s="59">
        <v>8.09E-3</v>
      </c>
      <c r="H2036" s="59">
        <v>1.42E-3</v>
      </c>
      <c r="I2036" s="59">
        <v>6.6699999999999997E-3</v>
      </c>
      <c r="J2036" s="59">
        <v>0.10304000000000001</v>
      </c>
      <c r="K2036" s="59">
        <v>1.6000000000000001E-4</v>
      </c>
      <c r="L2036" s="59">
        <v>-6.0000000000000002E-5</v>
      </c>
      <c r="M2036" s="59">
        <v>2.2000000000000001E-4</v>
      </c>
      <c r="N2036" s="59">
        <v>5.8549999999999998E-2</v>
      </c>
      <c r="O2036" s="19">
        <v>218.49719999999999</v>
      </c>
      <c r="P2036" s="19">
        <v>104.0681</v>
      </c>
      <c r="Q2036" s="18">
        <v>1.972</v>
      </c>
      <c r="R2036" s="18">
        <v>6.3529999999999998</v>
      </c>
      <c r="S2036" s="18">
        <v>2.3199999999999998</v>
      </c>
      <c r="T2036" s="18">
        <v>7.8230000000000004</v>
      </c>
      <c r="U2036" s="18">
        <v>9.2029999999999994</v>
      </c>
      <c r="V2036" s="18">
        <v>9.4860000000000007</v>
      </c>
    </row>
    <row r="2037" spans="1:22" s="52" customFormat="1" x14ac:dyDescent="0.25">
      <c r="A2037" s="53">
        <v>44531</v>
      </c>
      <c r="B2037" s="14">
        <v>10</v>
      </c>
      <c r="C2037" s="57">
        <v>406045120000</v>
      </c>
      <c r="D2037" s="57">
        <v>2863792937</v>
      </c>
      <c r="E2037" s="57">
        <v>0</v>
      </c>
      <c r="F2037" s="57">
        <v>394221572067</v>
      </c>
      <c r="G2037" s="59">
        <v>3.8000000000000002E-4</v>
      </c>
      <c r="H2037" s="59">
        <v>1.6000000000000001E-4</v>
      </c>
      <c r="I2037" s="59">
        <v>2.2000000000000001E-4</v>
      </c>
      <c r="J2037" s="59">
        <v>0.15021000000000001</v>
      </c>
      <c r="K2037" s="59">
        <v>3.8000000000000002E-4</v>
      </c>
      <c r="L2037" s="59">
        <v>1.6000000000000001E-4</v>
      </c>
      <c r="M2037" s="59">
        <v>2.2000000000000001E-4</v>
      </c>
      <c r="N2037" s="59">
        <v>0.15021000000000001</v>
      </c>
      <c r="O2037" s="19">
        <v>218.58099999999999</v>
      </c>
      <c r="P2037" s="19">
        <v>104.0851</v>
      </c>
      <c r="Q2037" s="18">
        <v>2.0529999999999999</v>
      </c>
      <c r="R2037" s="18">
        <v>6.8339999999999996</v>
      </c>
      <c r="S2037" s="18">
        <v>2.4289999999999998</v>
      </c>
      <c r="T2037" s="18">
        <v>7.78</v>
      </c>
      <c r="U2037" s="18">
        <v>9.2279999999999998</v>
      </c>
      <c r="V2037" s="18">
        <v>9.5039999999999996</v>
      </c>
    </row>
    <row r="2038" spans="1:22" s="52" customFormat="1" x14ac:dyDescent="0.25">
      <c r="A2038" s="53">
        <v>44532</v>
      </c>
      <c r="B2038" s="14">
        <v>10</v>
      </c>
      <c r="C2038" s="57">
        <v>406045120000</v>
      </c>
      <c r="D2038" s="57">
        <v>2950574518</v>
      </c>
      <c r="E2038" s="57">
        <v>0</v>
      </c>
      <c r="F2038" s="57">
        <v>394572231974</v>
      </c>
      <c r="G2038" s="59">
        <v>1.2700000000000001E-3</v>
      </c>
      <c r="H2038" s="59">
        <v>8.3000000000000001E-4</v>
      </c>
      <c r="I2038" s="59">
        <v>4.4000000000000002E-4</v>
      </c>
      <c r="J2038" s="59">
        <v>0.26141999999999999</v>
      </c>
      <c r="K2038" s="59">
        <v>8.8999999999999995E-4</v>
      </c>
      <c r="L2038" s="59">
        <v>6.7000000000000002E-4</v>
      </c>
      <c r="M2038" s="59">
        <v>2.2000000000000001E-4</v>
      </c>
      <c r="N2038" s="59">
        <v>0.38336999999999999</v>
      </c>
      <c r="O2038" s="19">
        <v>218.77549999999999</v>
      </c>
      <c r="P2038" s="19">
        <v>104.15470000000001</v>
      </c>
      <c r="Q2038" s="18">
        <v>2.0510000000000002</v>
      </c>
      <c r="R2038" s="18">
        <v>6.8310000000000004</v>
      </c>
      <c r="S2038" s="18">
        <v>2.4260000000000002</v>
      </c>
      <c r="T2038" s="18">
        <v>7.78</v>
      </c>
      <c r="U2038" s="18">
        <v>9.2100000000000009</v>
      </c>
      <c r="V2038" s="18">
        <v>9.4730000000000008</v>
      </c>
    </row>
    <row r="2039" spans="1:22" s="52" customFormat="1" x14ac:dyDescent="0.25">
      <c r="A2039" s="53">
        <v>44533</v>
      </c>
      <c r="B2039" s="14">
        <v>10</v>
      </c>
      <c r="C2039" s="57">
        <v>406045120000</v>
      </c>
      <c r="D2039" s="57">
        <v>3037356140</v>
      </c>
      <c r="E2039" s="57">
        <v>0</v>
      </c>
      <c r="F2039" s="57">
        <v>394556438577</v>
      </c>
      <c r="G2039" s="59">
        <v>1.23E-3</v>
      </c>
      <c r="H2039" s="59">
        <v>5.6999999999999998E-4</v>
      </c>
      <c r="I2039" s="59">
        <v>6.6E-4</v>
      </c>
      <c r="J2039" s="59">
        <v>0.16178000000000001</v>
      </c>
      <c r="K2039" s="59">
        <v>-4.0000000000000003E-5</v>
      </c>
      <c r="L2039" s="59">
        <v>-2.5999999999999998E-4</v>
      </c>
      <c r="M2039" s="59">
        <v>2.2000000000000001E-4</v>
      </c>
      <c r="N2039" s="59">
        <v>-1.4500000000000001E-2</v>
      </c>
      <c r="O2039" s="19">
        <v>218.76669999999999</v>
      </c>
      <c r="P2039" s="19">
        <v>104.1277</v>
      </c>
      <c r="Q2039" s="18">
        <v>2.048</v>
      </c>
      <c r="R2039" s="18">
        <v>6.8129999999999997</v>
      </c>
      <c r="S2039" s="18">
        <v>2.423</v>
      </c>
      <c r="T2039" s="18">
        <v>7.78</v>
      </c>
      <c r="U2039" s="18">
        <v>9.2129999999999992</v>
      </c>
      <c r="V2039" s="18">
        <v>9.4879999999999995</v>
      </c>
    </row>
    <row r="2040" spans="1:22" s="52" customFormat="1" x14ac:dyDescent="0.25">
      <c r="A2040" s="53">
        <v>44536</v>
      </c>
      <c r="B2040" s="14">
        <v>10</v>
      </c>
      <c r="C2040" s="57">
        <v>406045120000</v>
      </c>
      <c r="D2040" s="57">
        <v>3297700973</v>
      </c>
      <c r="E2040" s="57">
        <v>0</v>
      </c>
      <c r="F2040" s="57">
        <v>394902749415</v>
      </c>
      <c r="G2040" s="59">
        <v>2.1099999999999999E-3</v>
      </c>
      <c r="H2040" s="59">
        <v>7.9000000000000001E-4</v>
      </c>
      <c r="I2040" s="59">
        <v>1.32E-3</v>
      </c>
      <c r="J2040" s="59">
        <v>0.13694999999999999</v>
      </c>
      <c r="K2040" s="59">
        <v>8.8000000000000003E-4</v>
      </c>
      <c r="L2040" s="59">
        <v>2.2000000000000001E-4</v>
      </c>
      <c r="M2040" s="59">
        <v>6.6E-4</v>
      </c>
      <c r="N2040" s="59">
        <v>0.11265</v>
      </c>
      <c r="O2040" s="19">
        <v>218.95869999999999</v>
      </c>
      <c r="P2040" s="19">
        <v>104.1504</v>
      </c>
      <c r="Q2040" s="18">
        <v>2.04</v>
      </c>
      <c r="R2040" s="18">
        <v>6.7779999999999996</v>
      </c>
      <c r="S2040" s="18">
        <v>2.415</v>
      </c>
      <c r="T2040" s="18">
        <v>7.78</v>
      </c>
      <c r="U2040" s="18">
        <v>9.1999999999999993</v>
      </c>
      <c r="V2040" s="18">
        <v>9.4819999999999993</v>
      </c>
    </row>
    <row r="2041" spans="1:22" s="52" customFormat="1" x14ac:dyDescent="0.25">
      <c r="A2041" s="53">
        <v>44537</v>
      </c>
      <c r="B2041" s="14">
        <v>10</v>
      </c>
      <c r="C2041" s="57">
        <v>406045120000</v>
      </c>
      <c r="D2041" s="57">
        <v>3384482575</v>
      </c>
      <c r="E2041" s="57">
        <v>0</v>
      </c>
      <c r="F2041" s="57">
        <v>395368506034</v>
      </c>
      <c r="G2041" s="59">
        <v>3.29E-3</v>
      </c>
      <c r="H2041" s="59">
        <v>1.75E-3</v>
      </c>
      <c r="I2041" s="59">
        <v>1.5399999999999999E-3</v>
      </c>
      <c r="J2041" s="59">
        <v>0.18704999999999999</v>
      </c>
      <c r="K2041" s="59">
        <v>1.1800000000000001E-3</v>
      </c>
      <c r="L2041" s="59">
        <v>9.6000000000000002E-4</v>
      </c>
      <c r="M2041" s="59">
        <v>2.2000000000000001E-4</v>
      </c>
      <c r="N2041" s="59">
        <v>0.53761999999999999</v>
      </c>
      <c r="O2041" s="19">
        <v>219.21700000000001</v>
      </c>
      <c r="P2041" s="19">
        <v>104.2504</v>
      </c>
      <c r="Q2041" s="18">
        <v>2.0390000000000001</v>
      </c>
      <c r="R2041" s="18">
        <v>6.7770000000000001</v>
      </c>
      <c r="S2041" s="18">
        <v>2.4119999999999999</v>
      </c>
      <c r="T2041" s="18">
        <v>7.78</v>
      </c>
      <c r="U2041" s="18">
        <v>9.1720000000000006</v>
      </c>
      <c r="V2041" s="18">
        <v>9.4369999999999994</v>
      </c>
    </row>
    <row r="2042" spans="1:22" s="52" customFormat="1" x14ac:dyDescent="0.25">
      <c r="A2042" s="53">
        <v>44538</v>
      </c>
      <c r="B2042" s="14">
        <v>10</v>
      </c>
      <c r="C2042" s="57">
        <v>406045120000</v>
      </c>
      <c r="D2042" s="57">
        <v>3471264231</v>
      </c>
      <c r="E2042" s="57">
        <v>0</v>
      </c>
      <c r="F2042" s="57">
        <v>395143254583</v>
      </c>
      <c r="G2042" s="59">
        <v>2.7200000000000002E-3</v>
      </c>
      <c r="H2042" s="59">
        <v>9.6000000000000002E-4</v>
      </c>
      <c r="I2042" s="59">
        <v>1.7600000000000001E-3</v>
      </c>
      <c r="J2042" s="59">
        <v>0.13206000000000001</v>
      </c>
      <c r="K2042" s="59">
        <v>-5.6999999999999998E-4</v>
      </c>
      <c r="L2042" s="59">
        <v>-7.9000000000000001E-4</v>
      </c>
      <c r="M2042" s="59">
        <v>2.2000000000000001E-4</v>
      </c>
      <c r="N2042" s="59">
        <v>-0.18779999999999999</v>
      </c>
      <c r="O2042" s="19">
        <v>219.09209999999999</v>
      </c>
      <c r="P2042" s="19">
        <v>104.16800000000001</v>
      </c>
      <c r="Q2042" s="18">
        <v>2.0350000000000001</v>
      </c>
      <c r="R2042" s="18">
        <v>6.7530000000000001</v>
      </c>
      <c r="S2042" s="18">
        <v>2.41</v>
      </c>
      <c r="T2042" s="18">
        <v>7.78</v>
      </c>
      <c r="U2042" s="18">
        <v>9.19</v>
      </c>
      <c r="V2042" s="18">
        <v>9.4770000000000003</v>
      </c>
    </row>
    <row r="2043" spans="1:22" s="52" customFormat="1" x14ac:dyDescent="0.25">
      <c r="A2043" s="53">
        <v>44539</v>
      </c>
      <c r="B2043" s="14">
        <v>10</v>
      </c>
      <c r="C2043" s="57">
        <v>406045120000</v>
      </c>
      <c r="D2043" s="57">
        <v>3558045795</v>
      </c>
      <c r="E2043" s="57">
        <v>0</v>
      </c>
      <c r="F2043" s="57">
        <v>395178327111</v>
      </c>
      <c r="G2043" s="59">
        <v>2.81E-3</v>
      </c>
      <c r="H2043" s="59">
        <v>8.3000000000000001E-4</v>
      </c>
      <c r="I2043" s="59">
        <v>1.98E-3</v>
      </c>
      <c r="J2043" s="59">
        <v>0.12059</v>
      </c>
      <c r="K2043" s="59">
        <v>9.0000000000000006E-5</v>
      </c>
      <c r="L2043" s="59">
        <v>-1.2999999999999999E-4</v>
      </c>
      <c r="M2043" s="59">
        <v>2.2000000000000001E-4</v>
      </c>
      <c r="N2043" s="59">
        <v>3.2930000000000001E-2</v>
      </c>
      <c r="O2043" s="19">
        <v>219.11150000000001</v>
      </c>
      <c r="P2043" s="19">
        <v>104.1544</v>
      </c>
      <c r="Q2043" s="18">
        <v>2.032</v>
      </c>
      <c r="R2043" s="18">
        <v>6.742</v>
      </c>
      <c r="S2043" s="18">
        <v>2.407</v>
      </c>
      <c r="T2043" s="18">
        <v>7.78</v>
      </c>
      <c r="U2043" s="18">
        <v>9.1999999999999993</v>
      </c>
      <c r="V2043" s="18">
        <v>9.4849999999999994</v>
      </c>
    </row>
    <row r="2044" spans="1:22" s="52" customFormat="1" x14ac:dyDescent="0.25">
      <c r="A2044" s="53">
        <v>44540</v>
      </c>
      <c r="B2044" s="14">
        <v>10</v>
      </c>
      <c r="C2044" s="57">
        <v>406045120000</v>
      </c>
      <c r="D2044" s="57">
        <v>3644827403</v>
      </c>
      <c r="E2044" s="57">
        <v>0</v>
      </c>
      <c r="F2044" s="57">
        <v>395283620035</v>
      </c>
      <c r="G2044" s="59">
        <v>3.0799999999999998E-3</v>
      </c>
      <c r="H2044" s="59">
        <v>8.8000000000000003E-4</v>
      </c>
      <c r="I2044" s="59">
        <v>2.2000000000000001E-3</v>
      </c>
      <c r="J2044" s="59">
        <v>0.11873</v>
      </c>
      <c r="K2044" s="59">
        <v>2.7E-4</v>
      </c>
      <c r="L2044" s="59">
        <v>5.0000000000000002E-5</v>
      </c>
      <c r="M2044" s="59">
        <v>2.2000000000000001E-4</v>
      </c>
      <c r="N2044" s="59">
        <v>0.10212</v>
      </c>
      <c r="O2044" s="19">
        <v>219.16990000000001</v>
      </c>
      <c r="P2044" s="19">
        <v>104.1593</v>
      </c>
      <c r="Q2044" s="18">
        <v>2.0299999999999998</v>
      </c>
      <c r="R2044" s="18">
        <v>6.73</v>
      </c>
      <c r="S2044" s="18">
        <v>2.4039999999999999</v>
      </c>
      <c r="T2044" s="18">
        <v>7.78</v>
      </c>
      <c r="U2044" s="18">
        <v>9.1999999999999993</v>
      </c>
      <c r="V2044" s="18">
        <v>9.4849999999999994</v>
      </c>
    </row>
    <row r="2045" spans="1:22" s="52" customFormat="1" x14ac:dyDescent="0.25">
      <c r="A2045" s="53">
        <v>44543</v>
      </c>
      <c r="B2045" s="14">
        <v>10</v>
      </c>
      <c r="C2045" s="57">
        <v>406045120000</v>
      </c>
      <c r="D2045" s="57">
        <v>3905172244</v>
      </c>
      <c r="E2045" s="57">
        <v>0</v>
      </c>
      <c r="F2045" s="57">
        <v>395547800624</v>
      </c>
      <c r="G2045" s="59">
        <v>3.7499999999999999E-3</v>
      </c>
      <c r="H2045" s="59">
        <v>8.8999999999999995E-4</v>
      </c>
      <c r="I2045" s="59">
        <v>2.8600000000000001E-3</v>
      </c>
      <c r="J2045" s="59">
        <v>0.11078</v>
      </c>
      <c r="K2045" s="59">
        <v>6.7000000000000002E-4</v>
      </c>
      <c r="L2045" s="59">
        <v>1.0000000000000001E-5</v>
      </c>
      <c r="M2045" s="59">
        <v>6.6E-4</v>
      </c>
      <c r="N2045" s="59">
        <v>8.4680000000000005E-2</v>
      </c>
      <c r="O2045" s="19">
        <v>219.31639999999999</v>
      </c>
      <c r="P2045" s="19">
        <v>104.16030000000001</v>
      </c>
      <c r="Q2045" s="18">
        <v>2.0209999999999999</v>
      </c>
      <c r="R2045" s="18">
        <v>6.6929999999999996</v>
      </c>
      <c r="S2045" s="18">
        <v>2.3959999999999999</v>
      </c>
      <c r="T2045" s="18">
        <v>7.78</v>
      </c>
      <c r="U2045" s="18">
        <v>9.1940000000000008</v>
      </c>
      <c r="V2045" s="18">
        <v>9.4890000000000008</v>
      </c>
    </row>
    <row r="2046" spans="1:22" s="52" customFormat="1" x14ac:dyDescent="0.25">
      <c r="A2046" s="53">
        <v>44544</v>
      </c>
      <c r="B2046" s="14">
        <v>10</v>
      </c>
      <c r="C2046" s="57">
        <v>406045120000</v>
      </c>
      <c r="D2046" s="57">
        <v>3991953907</v>
      </c>
      <c r="E2046" s="57">
        <v>0</v>
      </c>
      <c r="F2046" s="57">
        <v>394998252956</v>
      </c>
      <c r="G2046" s="59">
        <v>2.3500000000000001E-3</v>
      </c>
      <c r="H2046" s="59">
        <v>-7.2999999999999996E-4</v>
      </c>
      <c r="I2046" s="59">
        <v>3.0799999999999998E-3</v>
      </c>
      <c r="J2046" s="59">
        <v>6.3229999999999995E-2</v>
      </c>
      <c r="K2046" s="59">
        <v>-1.39E-3</v>
      </c>
      <c r="L2046" s="59">
        <v>-1.6100000000000001E-3</v>
      </c>
      <c r="M2046" s="59">
        <v>2.2000000000000001E-4</v>
      </c>
      <c r="N2046" s="59">
        <v>-0.39798</v>
      </c>
      <c r="O2046" s="19">
        <v>219.01169999999999</v>
      </c>
      <c r="P2046" s="19">
        <v>103.9922</v>
      </c>
      <c r="Q2046" s="18">
        <v>2.0169999999999999</v>
      </c>
      <c r="R2046" s="18">
        <v>6.6689999999999996</v>
      </c>
      <c r="S2046" s="18">
        <v>2.3929999999999998</v>
      </c>
      <c r="T2046" s="18">
        <v>7.78</v>
      </c>
      <c r="U2046" s="18">
        <v>9.2609999999999992</v>
      </c>
      <c r="V2046" s="18">
        <v>9.5709999999999997</v>
      </c>
    </row>
    <row r="2047" spans="1:22" s="52" customFormat="1" x14ac:dyDescent="0.25">
      <c r="A2047" s="53">
        <v>44545</v>
      </c>
      <c r="B2047" s="14">
        <v>10</v>
      </c>
      <c r="C2047" s="57">
        <v>406045120000</v>
      </c>
      <c r="D2047" s="57">
        <v>4078735409</v>
      </c>
      <c r="E2047" s="57">
        <v>0</v>
      </c>
      <c r="F2047" s="57">
        <v>394866448654</v>
      </c>
      <c r="G2047" s="59">
        <v>2.0200000000000001E-3</v>
      </c>
      <c r="H2047" s="59">
        <v>-1.2800000000000001E-3</v>
      </c>
      <c r="I2047" s="59">
        <v>3.3E-3</v>
      </c>
      <c r="J2047" s="59">
        <v>5.033E-2</v>
      </c>
      <c r="K2047" s="59">
        <v>-3.3E-4</v>
      </c>
      <c r="L2047" s="59">
        <v>-5.5000000000000003E-4</v>
      </c>
      <c r="M2047" s="59">
        <v>2.2000000000000001E-4</v>
      </c>
      <c r="N2047" s="59">
        <v>-0.11469</v>
      </c>
      <c r="O2047" s="19">
        <v>218.93860000000001</v>
      </c>
      <c r="P2047" s="19">
        <v>103.9345</v>
      </c>
      <c r="Q2047" s="18">
        <v>2.0129999999999999</v>
      </c>
      <c r="R2047" s="18">
        <v>6.6509999999999998</v>
      </c>
      <c r="S2047" s="18">
        <v>2.39</v>
      </c>
      <c r="T2047" s="18">
        <v>7.78</v>
      </c>
      <c r="U2047" s="18">
        <v>9.2810000000000006</v>
      </c>
      <c r="V2047" s="18">
        <v>9.6</v>
      </c>
    </row>
    <row r="2048" spans="1:22" s="52" customFormat="1" x14ac:dyDescent="0.25">
      <c r="A2048" s="53">
        <v>44546</v>
      </c>
      <c r="B2048" s="14">
        <v>10</v>
      </c>
      <c r="C2048" s="57">
        <v>406045120000</v>
      </c>
      <c r="D2048" s="57">
        <v>4165516994</v>
      </c>
      <c r="E2048" s="57">
        <v>0</v>
      </c>
      <c r="F2048" s="57">
        <v>394996610184</v>
      </c>
      <c r="G2048" s="59">
        <v>2.3500000000000001E-3</v>
      </c>
      <c r="H2048" s="59">
        <v>-1.17E-3</v>
      </c>
      <c r="I2048" s="59">
        <v>3.5200000000000001E-3</v>
      </c>
      <c r="J2048" s="59">
        <v>5.5010000000000003E-2</v>
      </c>
      <c r="K2048" s="59">
        <v>3.3E-4</v>
      </c>
      <c r="L2048" s="59">
        <v>1.1E-4</v>
      </c>
      <c r="M2048" s="59">
        <v>2.2000000000000001E-4</v>
      </c>
      <c r="N2048" s="59">
        <v>0.12783</v>
      </c>
      <c r="O2048" s="19">
        <v>219.01079999999999</v>
      </c>
      <c r="P2048" s="19">
        <v>103.946</v>
      </c>
      <c r="Q2048" s="18">
        <v>2.0099999999999998</v>
      </c>
      <c r="R2048" s="18">
        <v>6.64</v>
      </c>
      <c r="S2048" s="18">
        <v>2.3879999999999999</v>
      </c>
      <c r="T2048" s="18">
        <v>7.78</v>
      </c>
      <c r="U2048" s="18">
        <v>9.2769999999999992</v>
      </c>
      <c r="V2048" s="18">
        <v>9.5960000000000001</v>
      </c>
    </row>
    <row r="2049" spans="1:22" s="52" customFormat="1" x14ac:dyDescent="0.25">
      <c r="A2049" s="53">
        <v>44547</v>
      </c>
      <c r="B2049" s="14">
        <v>10</v>
      </c>
      <c r="C2049" s="57">
        <v>406045120000</v>
      </c>
      <c r="D2049" s="57">
        <v>4252298657</v>
      </c>
      <c r="E2049" s="57">
        <v>0</v>
      </c>
      <c r="F2049" s="57">
        <v>395115359692</v>
      </c>
      <c r="G2049" s="59">
        <v>2.65E-3</v>
      </c>
      <c r="H2049" s="59">
        <v>-1.09E-3</v>
      </c>
      <c r="I2049" s="59">
        <v>3.7399999999999998E-3</v>
      </c>
      <c r="J2049" s="59">
        <v>5.8500000000000003E-2</v>
      </c>
      <c r="K2049" s="59">
        <v>2.9999999999999997E-4</v>
      </c>
      <c r="L2049" s="59">
        <v>8.0000000000000007E-5</v>
      </c>
      <c r="M2049" s="59">
        <v>2.2000000000000001E-4</v>
      </c>
      <c r="N2049" s="59">
        <v>0.11595999999999999</v>
      </c>
      <c r="O2049" s="19">
        <v>219.07660000000001</v>
      </c>
      <c r="P2049" s="19">
        <v>103.95440000000001</v>
      </c>
      <c r="Q2049" s="18">
        <v>2.008</v>
      </c>
      <c r="R2049" s="18">
        <v>6.6280000000000001</v>
      </c>
      <c r="S2049" s="18">
        <v>2.3849999999999998</v>
      </c>
      <c r="T2049" s="18">
        <v>7.78</v>
      </c>
      <c r="U2049" s="18">
        <v>9.2750000000000004</v>
      </c>
      <c r="V2049" s="18">
        <v>9.5939999999999994</v>
      </c>
    </row>
    <row r="2050" spans="1:22" s="52" customFormat="1" x14ac:dyDescent="0.25">
      <c r="A2050" s="53">
        <v>44550</v>
      </c>
      <c r="B2050" s="14">
        <v>10</v>
      </c>
      <c r="C2050" s="57">
        <v>406045120000</v>
      </c>
      <c r="D2050" s="57">
        <v>4512643413</v>
      </c>
      <c r="E2050" s="57">
        <v>0</v>
      </c>
      <c r="F2050" s="57">
        <v>395482337448</v>
      </c>
      <c r="G2050" s="59">
        <v>3.5799999999999998E-3</v>
      </c>
      <c r="H2050" s="59">
        <v>-8.1999999999999998E-4</v>
      </c>
      <c r="I2050" s="59">
        <v>4.4000000000000003E-3</v>
      </c>
      <c r="J2050" s="59">
        <v>6.7449999999999996E-2</v>
      </c>
      <c r="K2050" s="59">
        <v>9.3000000000000005E-4</v>
      </c>
      <c r="L2050" s="59">
        <v>2.7E-4</v>
      </c>
      <c r="M2050" s="59">
        <v>6.6E-4</v>
      </c>
      <c r="N2050" s="59">
        <v>0.11958000000000001</v>
      </c>
      <c r="O2050" s="19">
        <v>219.2801</v>
      </c>
      <c r="P2050" s="19">
        <v>103.98260000000001</v>
      </c>
      <c r="Q2050" s="18">
        <v>2</v>
      </c>
      <c r="R2050" s="18">
        <v>6.5949999999999998</v>
      </c>
      <c r="S2050" s="18">
        <v>2.3769999999999998</v>
      </c>
      <c r="T2050" s="18">
        <v>7.78</v>
      </c>
      <c r="U2050" s="18">
        <v>9.2690000000000001</v>
      </c>
      <c r="V2050" s="18">
        <v>9.5860000000000003</v>
      </c>
    </row>
    <row r="2051" spans="1:22" s="52" customFormat="1" x14ac:dyDescent="0.25">
      <c r="A2051" s="53">
        <v>44551</v>
      </c>
      <c r="B2051" s="14">
        <v>10</v>
      </c>
      <c r="C2051" s="57">
        <v>406045120000</v>
      </c>
      <c r="D2051" s="57">
        <v>4599425163</v>
      </c>
      <c r="E2051" s="57">
        <v>0</v>
      </c>
      <c r="F2051" s="57">
        <v>395764705334</v>
      </c>
      <c r="G2051" s="59">
        <v>4.3E-3</v>
      </c>
      <c r="H2051" s="59">
        <v>-3.3E-4</v>
      </c>
      <c r="I2051" s="59">
        <v>4.62E-3</v>
      </c>
      <c r="J2051" s="59">
        <v>7.7420000000000003E-2</v>
      </c>
      <c r="K2051" s="59">
        <v>7.1000000000000002E-4</v>
      </c>
      <c r="L2051" s="59">
        <v>4.8999999999999998E-4</v>
      </c>
      <c r="M2051" s="59">
        <v>2.2000000000000001E-4</v>
      </c>
      <c r="N2051" s="59">
        <v>0.29759000000000002</v>
      </c>
      <c r="O2051" s="19">
        <v>219.4366</v>
      </c>
      <c r="P2051" s="19">
        <v>104.0342</v>
      </c>
      <c r="Q2051" s="18">
        <v>1.9990000000000001</v>
      </c>
      <c r="R2051" s="18">
        <v>6.5880000000000001</v>
      </c>
      <c r="S2051" s="18">
        <v>2.3740000000000001</v>
      </c>
      <c r="T2051" s="18">
        <v>7.78</v>
      </c>
      <c r="U2051" s="18">
        <v>9.2530000000000001</v>
      </c>
      <c r="V2051" s="18">
        <v>9.5640000000000001</v>
      </c>
    </row>
    <row r="2052" spans="1:22" s="52" customFormat="1" x14ac:dyDescent="0.25">
      <c r="A2052" s="53">
        <v>44552</v>
      </c>
      <c r="B2052" s="14">
        <v>10</v>
      </c>
      <c r="C2052" s="57">
        <v>406045120000</v>
      </c>
      <c r="D2052" s="57">
        <v>4686206644</v>
      </c>
      <c r="E2052" s="57">
        <v>0</v>
      </c>
      <c r="F2052" s="57">
        <v>395883156010</v>
      </c>
      <c r="G2052" s="59">
        <v>4.5999999999999999E-3</v>
      </c>
      <c r="H2052" s="59">
        <v>-2.4000000000000001E-4</v>
      </c>
      <c r="I2052" s="59">
        <v>4.8399999999999997E-3</v>
      </c>
      <c r="J2052" s="59">
        <v>7.9119999999999996E-2</v>
      </c>
      <c r="K2052" s="59">
        <v>2.9999999999999997E-4</v>
      </c>
      <c r="L2052" s="59">
        <v>8.0000000000000007E-5</v>
      </c>
      <c r="M2052" s="59">
        <v>2.2000000000000001E-4</v>
      </c>
      <c r="N2052" s="59">
        <v>0.11541999999999999</v>
      </c>
      <c r="O2052" s="19">
        <v>219.50229999999999</v>
      </c>
      <c r="P2052" s="19">
        <v>104.04259999999999</v>
      </c>
      <c r="Q2052" s="18">
        <v>1.996</v>
      </c>
      <c r="R2052" s="18">
        <v>6.577</v>
      </c>
      <c r="S2052" s="18">
        <v>2.371</v>
      </c>
      <c r="T2052" s="18">
        <v>7.78</v>
      </c>
      <c r="U2052" s="18">
        <v>9.2560000000000002</v>
      </c>
      <c r="V2052" s="18">
        <v>9.5619999999999994</v>
      </c>
    </row>
    <row r="2053" spans="1:22" s="52" customFormat="1" x14ac:dyDescent="0.25">
      <c r="A2053" s="53">
        <v>44553</v>
      </c>
      <c r="B2053" s="14">
        <v>10</v>
      </c>
      <c r="C2053" s="57">
        <v>406045120000</v>
      </c>
      <c r="D2053" s="57">
        <v>4772988263</v>
      </c>
      <c r="E2053" s="57">
        <v>0</v>
      </c>
      <c r="F2053" s="57">
        <v>395931965687</v>
      </c>
      <c r="G2053" s="59">
        <v>4.7200000000000002E-3</v>
      </c>
      <c r="H2053" s="59">
        <v>-3.4000000000000002E-4</v>
      </c>
      <c r="I2053" s="59">
        <v>5.0699999999999999E-3</v>
      </c>
      <c r="J2053" s="59">
        <v>7.7660000000000007E-2</v>
      </c>
      <c r="K2053" s="59">
        <v>1.2E-4</v>
      </c>
      <c r="L2053" s="59">
        <v>-1E-4</v>
      </c>
      <c r="M2053" s="59">
        <v>2.2000000000000001E-4</v>
      </c>
      <c r="N2053" s="59">
        <v>4.6030000000000001E-2</v>
      </c>
      <c r="O2053" s="19">
        <v>219.52940000000001</v>
      </c>
      <c r="P2053" s="19">
        <v>104.0326</v>
      </c>
      <c r="Q2053" s="18">
        <v>1.9930000000000001</v>
      </c>
      <c r="R2053" s="18">
        <v>6.5629999999999997</v>
      </c>
      <c r="S2053" s="18">
        <v>2.3679999999999999</v>
      </c>
      <c r="T2053" s="18">
        <v>7.78</v>
      </c>
      <c r="U2053" s="18">
        <v>9.2590000000000003</v>
      </c>
      <c r="V2053" s="18">
        <v>9.5679999999999996</v>
      </c>
    </row>
    <row r="2054" spans="1:22" s="52" customFormat="1" x14ac:dyDescent="0.25">
      <c r="A2054" s="53">
        <v>44554</v>
      </c>
      <c r="B2054" s="14">
        <v>10</v>
      </c>
      <c r="C2054" s="57">
        <v>406045120000</v>
      </c>
      <c r="D2054" s="57">
        <v>4859769919</v>
      </c>
      <c r="E2054" s="57">
        <v>0</v>
      </c>
      <c r="F2054" s="57">
        <v>396047652617</v>
      </c>
      <c r="G2054" s="59">
        <v>5.0200000000000002E-3</v>
      </c>
      <c r="H2054" s="59">
        <v>-2.7E-4</v>
      </c>
      <c r="I2054" s="59">
        <v>5.2900000000000004E-3</v>
      </c>
      <c r="J2054" s="59">
        <v>7.9089999999999994E-2</v>
      </c>
      <c r="K2054" s="59">
        <v>2.9E-4</v>
      </c>
      <c r="L2054" s="59">
        <v>6.9999999999999994E-5</v>
      </c>
      <c r="M2054" s="59">
        <v>2.2000000000000001E-4</v>
      </c>
      <c r="N2054" s="59">
        <v>0.11253000000000001</v>
      </c>
      <c r="O2054" s="19">
        <v>219.59350000000001</v>
      </c>
      <c r="P2054" s="19">
        <v>104.0402</v>
      </c>
      <c r="Q2054" s="18">
        <v>1.9910000000000001</v>
      </c>
      <c r="R2054" s="18">
        <v>6.5529999999999999</v>
      </c>
      <c r="S2054" s="18">
        <v>2.3660000000000001</v>
      </c>
      <c r="T2054" s="18">
        <v>7.78</v>
      </c>
      <c r="U2054" s="18">
        <v>9.26</v>
      </c>
      <c r="V2054" s="18">
        <v>9.5660000000000007</v>
      </c>
    </row>
    <row r="2055" spans="1:22" s="52" customFormat="1" x14ac:dyDescent="0.25">
      <c r="A2055" s="53">
        <v>44557</v>
      </c>
      <c r="B2055" s="14">
        <v>10</v>
      </c>
      <c r="C2055" s="57">
        <v>406045120000</v>
      </c>
      <c r="D2055" s="57">
        <v>5120114625</v>
      </c>
      <c r="E2055" s="57">
        <v>0</v>
      </c>
      <c r="F2055" s="57">
        <v>396022091201</v>
      </c>
      <c r="G2055" s="59">
        <v>4.9500000000000004E-3</v>
      </c>
      <c r="H2055" s="59">
        <v>-9.8999999999999999E-4</v>
      </c>
      <c r="I2055" s="59">
        <v>5.9500000000000004E-3</v>
      </c>
      <c r="J2055" s="59">
        <v>6.9070000000000006E-2</v>
      </c>
      <c r="K2055" s="59">
        <v>-6.0000000000000002E-5</v>
      </c>
      <c r="L2055" s="59">
        <v>-7.2000000000000005E-4</v>
      </c>
      <c r="M2055" s="59">
        <v>6.6E-4</v>
      </c>
      <c r="N2055" s="59">
        <v>-7.8200000000000006E-3</v>
      </c>
      <c r="O2055" s="19">
        <v>219.57939999999999</v>
      </c>
      <c r="P2055" s="19">
        <v>103.96469999999999</v>
      </c>
      <c r="Q2055" s="18">
        <v>1.982</v>
      </c>
      <c r="R2055" s="18">
        <v>6.516</v>
      </c>
      <c r="S2055" s="18">
        <v>2.3570000000000002</v>
      </c>
      <c r="T2055" s="18">
        <v>7.78</v>
      </c>
      <c r="U2055" s="18">
        <v>9.3309999999999995</v>
      </c>
      <c r="V2055" s="18">
        <v>9.609</v>
      </c>
    </row>
    <row r="2056" spans="1:22" s="52" customFormat="1" x14ac:dyDescent="0.25">
      <c r="A2056" s="53">
        <v>44558</v>
      </c>
      <c r="B2056" s="14">
        <v>10</v>
      </c>
      <c r="C2056" s="57">
        <v>406045120000</v>
      </c>
      <c r="D2056" s="57">
        <v>5206896251</v>
      </c>
      <c r="E2056" s="57">
        <v>0</v>
      </c>
      <c r="F2056" s="57">
        <v>395991205225</v>
      </c>
      <c r="G2056" s="59">
        <v>4.8700000000000002E-3</v>
      </c>
      <c r="H2056" s="59">
        <v>-1.2899999999999999E-3</v>
      </c>
      <c r="I2056" s="59">
        <v>6.1700000000000001E-3</v>
      </c>
      <c r="J2056" s="59">
        <v>6.5439999999999998E-2</v>
      </c>
      <c r="K2056" s="59">
        <v>-8.0000000000000007E-5</v>
      </c>
      <c r="L2056" s="59">
        <v>-2.9999999999999997E-4</v>
      </c>
      <c r="M2056" s="59">
        <v>2.2000000000000001E-4</v>
      </c>
      <c r="N2056" s="59">
        <v>-2.8070000000000001E-2</v>
      </c>
      <c r="O2056" s="19">
        <v>219.56219999999999</v>
      </c>
      <c r="P2056" s="19">
        <v>103.9336</v>
      </c>
      <c r="Q2056" s="18">
        <v>1.9790000000000001</v>
      </c>
      <c r="R2056" s="18">
        <v>6.5010000000000003</v>
      </c>
      <c r="S2056" s="18">
        <v>2.355</v>
      </c>
      <c r="T2056" s="18">
        <v>7.78</v>
      </c>
      <c r="U2056" s="18">
        <v>9.3420000000000005</v>
      </c>
      <c r="V2056" s="18">
        <v>9.625</v>
      </c>
    </row>
    <row r="2057" spans="1:22" s="52" customFormat="1" x14ac:dyDescent="0.25">
      <c r="A2057" s="53">
        <v>44559</v>
      </c>
      <c r="B2057" s="14">
        <v>10</v>
      </c>
      <c r="C2057" s="57">
        <v>406045120000</v>
      </c>
      <c r="D2057" s="57">
        <v>5293677921</v>
      </c>
      <c r="E2057" s="57">
        <v>0</v>
      </c>
      <c r="F2057" s="57">
        <v>396330588240</v>
      </c>
      <c r="G2057" s="59">
        <v>5.7400000000000003E-3</v>
      </c>
      <c r="H2057" s="59">
        <v>-6.4999999999999997E-4</v>
      </c>
      <c r="I2057" s="59">
        <v>6.3899999999999998E-3</v>
      </c>
      <c r="J2057" s="59">
        <v>7.4630000000000002E-2</v>
      </c>
      <c r="K2057" s="59">
        <v>8.5999999999999998E-4</v>
      </c>
      <c r="L2057" s="59">
        <v>6.4000000000000005E-4</v>
      </c>
      <c r="M2057" s="59">
        <v>2.2000000000000001E-4</v>
      </c>
      <c r="N2057" s="59">
        <v>0.36709999999999998</v>
      </c>
      <c r="O2057" s="19">
        <v>219.75040000000001</v>
      </c>
      <c r="P2057" s="19">
        <v>104.0003</v>
      </c>
      <c r="Q2057" s="18">
        <v>1.978</v>
      </c>
      <c r="R2057" s="18">
        <v>6.4960000000000004</v>
      </c>
      <c r="S2057" s="18">
        <v>2.3519999999999999</v>
      </c>
      <c r="T2057" s="18">
        <v>7.78</v>
      </c>
      <c r="U2057" s="18">
        <v>9.3219999999999992</v>
      </c>
      <c r="V2057" s="18">
        <v>9.5950000000000006</v>
      </c>
    </row>
    <row r="2058" spans="1:22" s="52" customFormat="1" x14ac:dyDescent="0.25">
      <c r="A2058" s="53">
        <v>44560</v>
      </c>
      <c r="B2058" s="14">
        <v>10</v>
      </c>
      <c r="C2058" s="57">
        <v>406045120000</v>
      </c>
      <c r="D2058" s="57">
        <v>5380459373</v>
      </c>
      <c r="E2058" s="57">
        <v>0</v>
      </c>
      <c r="F2058" s="57">
        <v>396275654777</v>
      </c>
      <c r="G2058" s="59">
        <v>5.5999999999999999E-3</v>
      </c>
      <c r="H2058" s="59">
        <v>-1.01E-3</v>
      </c>
      <c r="I2058" s="59">
        <v>6.6100000000000004E-3</v>
      </c>
      <c r="J2058" s="59">
        <v>7.0250000000000007E-2</v>
      </c>
      <c r="K2058" s="59">
        <v>-1.3999999999999999E-4</v>
      </c>
      <c r="L2058" s="59">
        <v>-3.6000000000000002E-4</v>
      </c>
      <c r="M2058" s="59">
        <v>2.2000000000000001E-4</v>
      </c>
      <c r="N2058" s="59">
        <v>-4.9340000000000002E-2</v>
      </c>
      <c r="O2058" s="19">
        <v>219.7199</v>
      </c>
      <c r="P2058" s="19">
        <v>103.9629</v>
      </c>
      <c r="Q2058" s="18">
        <v>1.974</v>
      </c>
      <c r="R2058" s="18">
        <v>6.48</v>
      </c>
      <c r="S2058" s="18">
        <v>2.3490000000000002</v>
      </c>
      <c r="T2058" s="18">
        <v>7.78</v>
      </c>
      <c r="U2058" s="18">
        <v>9.3350000000000009</v>
      </c>
      <c r="V2058" s="18">
        <v>9.6150000000000002</v>
      </c>
    </row>
    <row r="2059" spans="1:22" s="52" customFormat="1" x14ac:dyDescent="0.25">
      <c r="A2059" s="53">
        <v>44561</v>
      </c>
      <c r="B2059" s="14">
        <v>10</v>
      </c>
      <c r="C2059" s="57">
        <v>406045120000</v>
      </c>
      <c r="D2059" s="57">
        <v>5467240981</v>
      </c>
      <c r="E2059" s="57">
        <v>0</v>
      </c>
      <c r="F2059" s="57">
        <v>396362436385</v>
      </c>
      <c r="G2059" s="59">
        <v>5.8199999999999997E-3</v>
      </c>
      <c r="H2059" s="59">
        <v>-1.01E-3</v>
      </c>
      <c r="I2059" s="59">
        <v>6.8300000000000001E-3</v>
      </c>
      <c r="J2059" s="59">
        <v>7.0669999999999997E-2</v>
      </c>
      <c r="K2059" s="59">
        <v>2.2000000000000001E-4</v>
      </c>
      <c r="L2059" s="59">
        <v>0</v>
      </c>
      <c r="M2059" s="59">
        <v>2.2000000000000001E-4</v>
      </c>
      <c r="N2059" s="59">
        <v>8.3199999999999996E-2</v>
      </c>
      <c r="O2059" s="19">
        <v>219.7681</v>
      </c>
      <c r="P2059" s="19">
        <v>103.9629</v>
      </c>
      <c r="Q2059" s="18">
        <v>1.974</v>
      </c>
      <c r="R2059" s="18">
        <v>6.48</v>
      </c>
      <c r="S2059" s="18">
        <v>2.3460000000000001</v>
      </c>
      <c r="T2059" s="18">
        <v>7.78</v>
      </c>
      <c r="U2059" s="18">
        <v>9.3350000000000009</v>
      </c>
      <c r="V2059" s="18">
        <v>9.6150000000000002</v>
      </c>
    </row>
    <row r="2060" spans="1:22" s="52" customFormat="1" x14ac:dyDescent="0.25">
      <c r="A2060" s="53">
        <v>44564</v>
      </c>
      <c r="B2060" s="14">
        <v>10</v>
      </c>
      <c r="C2060" s="57">
        <v>426175120000</v>
      </c>
      <c r="D2060" s="57">
        <v>5964832373</v>
      </c>
      <c r="E2060" s="57">
        <v>0</v>
      </c>
      <c r="F2060" s="57">
        <v>415737724363</v>
      </c>
      <c r="G2060" s="59">
        <v>6.6E-4</v>
      </c>
      <c r="H2060" s="59">
        <v>1.0000000000000001E-5</v>
      </c>
      <c r="I2060" s="59">
        <v>6.4999999999999997E-4</v>
      </c>
      <c r="J2060" s="59">
        <v>8.3769999999999997E-2</v>
      </c>
      <c r="K2060" s="59">
        <v>6.6E-4</v>
      </c>
      <c r="L2060" s="59">
        <v>1.0000000000000001E-5</v>
      </c>
      <c r="M2060" s="59">
        <v>6.4999999999999997E-4</v>
      </c>
      <c r="N2060" s="59">
        <v>8.3769999999999997E-2</v>
      </c>
      <c r="O2060" s="19">
        <v>219.9134</v>
      </c>
      <c r="P2060" s="19">
        <v>103.96380000000001</v>
      </c>
      <c r="Q2060" s="18">
        <v>1.968</v>
      </c>
      <c r="R2060" s="18">
        <v>6.3869999999999996</v>
      </c>
      <c r="S2060" s="18">
        <v>2.3370000000000002</v>
      </c>
      <c r="T2060" s="18">
        <v>7.7190000000000003</v>
      </c>
      <c r="U2060" s="18">
        <v>9.3490000000000002</v>
      </c>
      <c r="V2060" s="18">
        <v>9.6199999999999992</v>
      </c>
    </row>
    <row r="2061" spans="1:22" s="52" customFormat="1" x14ac:dyDescent="0.25">
      <c r="A2061" s="53">
        <v>44565</v>
      </c>
      <c r="B2061" s="14">
        <v>10</v>
      </c>
      <c r="C2061" s="57">
        <v>426175120000</v>
      </c>
      <c r="D2061" s="57">
        <v>6055208644</v>
      </c>
      <c r="E2061" s="57">
        <v>0</v>
      </c>
      <c r="F2061" s="57">
        <v>415845300643</v>
      </c>
      <c r="G2061" s="59">
        <v>9.2000000000000003E-4</v>
      </c>
      <c r="H2061" s="59">
        <v>5.0000000000000002E-5</v>
      </c>
      <c r="I2061" s="59">
        <v>8.7000000000000001E-4</v>
      </c>
      <c r="J2061" s="59">
        <v>8.7569999999999995E-2</v>
      </c>
      <c r="K2061" s="59">
        <v>2.5999999999999998E-4</v>
      </c>
      <c r="L2061" s="59">
        <v>4.0000000000000003E-5</v>
      </c>
      <c r="M2061" s="59">
        <v>2.2000000000000001E-4</v>
      </c>
      <c r="N2061" s="59">
        <v>9.9040000000000003E-2</v>
      </c>
      <c r="O2061" s="19">
        <v>219.97030000000001</v>
      </c>
      <c r="P2061" s="19">
        <v>103.96810000000001</v>
      </c>
      <c r="Q2061" s="18">
        <v>1.966</v>
      </c>
      <c r="R2061" s="18">
        <v>6.3760000000000003</v>
      </c>
      <c r="S2061" s="18">
        <v>2.3340000000000001</v>
      </c>
      <c r="T2061" s="18">
        <v>7.7190000000000003</v>
      </c>
      <c r="U2061" s="18">
        <v>9.3490000000000002</v>
      </c>
      <c r="V2061" s="18">
        <v>9.6199999999999992</v>
      </c>
    </row>
    <row r="2062" spans="1:22" s="52" customFormat="1" x14ac:dyDescent="0.25">
      <c r="A2062" s="53">
        <v>44566</v>
      </c>
      <c r="B2062" s="14">
        <v>10</v>
      </c>
      <c r="C2062" s="57">
        <v>426175120000</v>
      </c>
      <c r="D2062" s="57">
        <v>6145584810</v>
      </c>
      <c r="E2062" s="57">
        <v>0</v>
      </c>
      <c r="F2062" s="57">
        <v>416672109496</v>
      </c>
      <c r="G2062" s="59">
        <v>2.9099999999999998E-3</v>
      </c>
      <c r="H2062" s="59">
        <v>1.82E-3</v>
      </c>
      <c r="I2062" s="59">
        <v>1.09E-3</v>
      </c>
      <c r="J2062" s="59">
        <v>0.23633999999999999</v>
      </c>
      <c r="K2062" s="59">
        <v>1.99E-3</v>
      </c>
      <c r="L2062" s="59">
        <v>1.7700000000000001E-3</v>
      </c>
      <c r="M2062" s="59">
        <v>2.2000000000000001E-4</v>
      </c>
      <c r="N2062" s="59">
        <v>1.0647200000000001</v>
      </c>
      <c r="O2062" s="19">
        <v>220.40770000000001</v>
      </c>
      <c r="P2062" s="19">
        <v>104.1524</v>
      </c>
      <c r="Q2062" s="18">
        <v>1.9670000000000001</v>
      </c>
      <c r="R2062" s="18">
        <v>6.3849999999999998</v>
      </c>
      <c r="S2062" s="18">
        <v>2.3319999999999999</v>
      </c>
      <c r="T2062" s="18">
        <v>7.7190000000000003</v>
      </c>
      <c r="U2062" s="18">
        <v>9.2959999999999994</v>
      </c>
      <c r="V2062" s="18">
        <v>9.532</v>
      </c>
    </row>
    <row r="2063" spans="1:22" s="52" customFormat="1" x14ac:dyDescent="0.25">
      <c r="A2063" s="53">
        <v>44568</v>
      </c>
      <c r="B2063" s="14">
        <v>10</v>
      </c>
      <c r="C2063" s="57">
        <v>426175120000</v>
      </c>
      <c r="D2063" s="57">
        <v>6326337289</v>
      </c>
      <c r="E2063" s="57">
        <v>0</v>
      </c>
      <c r="F2063" s="57">
        <v>416093303084</v>
      </c>
      <c r="G2063" s="59">
        <v>1.5200000000000001E-3</v>
      </c>
      <c r="H2063" s="59">
        <v>-1.0000000000000001E-5</v>
      </c>
      <c r="I2063" s="59">
        <v>1.5200000000000001E-3</v>
      </c>
      <c r="J2063" s="59">
        <v>8.226E-2</v>
      </c>
      <c r="K2063" s="59">
        <v>-1.39E-3</v>
      </c>
      <c r="L2063" s="59">
        <v>-1.82E-3</v>
      </c>
      <c r="M2063" s="59">
        <v>4.2999999999999999E-4</v>
      </c>
      <c r="N2063" s="59">
        <v>-0.22406999999999999</v>
      </c>
      <c r="O2063" s="19">
        <v>220.10149999999999</v>
      </c>
      <c r="P2063" s="19">
        <v>103.9623</v>
      </c>
      <c r="Q2063" s="18">
        <v>1.958</v>
      </c>
      <c r="R2063" s="18">
        <v>6.34</v>
      </c>
      <c r="S2063" s="18">
        <v>2.3260000000000001</v>
      </c>
      <c r="T2063" s="18">
        <v>7.7190000000000003</v>
      </c>
      <c r="U2063" s="18">
        <v>9.3559999999999999</v>
      </c>
      <c r="V2063" s="18">
        <v>9.6289999999999996</v>
      </c>
    </row>
    <row r="2064" spans="1:22" s="52" customFormat="1" x14ac:dyDescent="0.25">
      <c r="A2064" s="53">
        <v>44571</v>
      </c>
      <c r="B2064" s="14">
        <v>10</v>
      </c>
      <c r="C2064" s="57">
        <v>426175120000</v>
      </c>
      <c r="D2064" s="57">
        <v>6597466108</v>
      </c>
      <c r="E2064" s="57">
        <v>0</v>
      </c>
      <c r="F2064" s="57">
        <v>416376577243</v>
      </c>
      <c r="G2064" s="59">
        <v>2.2000000000000001E-3</v>
      </c>
      <c r="H2064" s="59">
        <v>2.0000000000000002E-5</v>
      </c>
      <c r="I2064" s="59">
        <v>2.1800000000000001E-3</v>
      </c>
      <c r="J2064" s="59">
        <v>8.3479999999999999E-2</v>
      </c>
      <c r="K2064" s="59">
        <v>6.8000000000000005E-4</v>
      </c>
      <c r="L2064" s="59">
        <v>3.0000000000000001E-5</v>
      </c>
      <c r="M2064" s="59">
        <v>6.4999999999999997E-4</v>
      </c>
      <c r="N2064" s="59">
        <v>8.6330000000000004E-2</v>
      </c>
      <c r="O2064" s="19">
        <v>220.25139999999999</v>
      </c>
      <c r="P2064" s="19">
        <v>103.9654</v>
      </c>
      <c r="Q2064" s="18">
        <v>1.95</v>
      </c>
      <c r="R2064" s="18">
        <v>6.3049999999999997</v>
      </c>
      <c r="S2064" s="18">
        <v>2.3180000000000001</v>
      </c>
      <c r="T2064" s="18">
        <v>7.7190000000000003</v>
      </c>
      <c r="U2064" s="18">
        <v>9.3569999999999993</v>
      </c>
      <c r="V2064" s="18">
        <v>9.6329999999999991</v>
      </c>
    </row>
    <row r="2065" spans="1:22" s="52" customFormat="1" x14ac:dyDescent="0.25">
      <c r="A2065" s="53">
        <v>44572</v>
      </c>
      <c r="B2065" s="14">
        <v>10</v>
      </c>
      <c r="C2065" s="57">
        <v>426175120000</v>
      </c>
      <c r="D2065" s="57">
        <v>6687842505</v>
      </c>
      <c r="E2065" s="57">
        <v>0</v>
      </c>
      <c r="F2065" s="57">
        <v>416172757491</v>
      </c>
      <c r="G2065" s="59">
        <v>1.7099999999999999E-3</v>
      </c>
      <c r="H2065" s="59">
        <v>-6.8000000000000005E-4</v>
      </c>
      <c r="I2065" s="59">
        <v>2.3900000000000002E-3</v>
      </c>
      <c r="J2065" s="59">
        <v>5.8279999999999998E-2</v>
      </c>
      <c r="K2065" s="59">
        <v>-4.8999999999999998E-4</v>
      </c>
      <c r="L2065" s="59">
        <v>-7.1000000000000002E-4</v>
      </c>
      <c r="M2065" s="59">
        <v>2.2000000000000001E-4</v>
      </c>
      <c r="N2065" s="59">
        <v>-0.16366</v>
      </c>
      <c r="O2065" s="19">
        <v>220.14349999999999</v>
      </c>
      <c r="P2065" s="19">
        <v>103.8918</v>
      </c>
      <c r="Q2065" s="18">
        <v>1.9450000000000001</v>
      </c>
      <c r="R2065" s="18">
        <v>6.2839999999999998</v>
      </c>
      <c r="S2065" s="18">
        <v>2.3149999999999999</v>
      </c>
      <c r="T2065" s="18">
        <v>7.7190000000000003</v>
      </c>
      <c r="U2065" s="18">
        <v>9.3810000000000002</v>
      </c>
      <c r="V2065" s="18">
        <v>9.6720000000000006</v>
      </c>
    </row>
    <row r="2066" spans="1:22" s="52" customFormat="1" x14ac:dyDescent="0.25">
      <c r="A2066" s="53">
        <v>44573</v>
      </c>
      <c r="B2066" s="14">
        <v>10</v>
      </c>
      <c r="C2066" s="57">
        <v>426175120000</v>
      </c>
      <c r="D2066" s="57">
        <v>6778218541</v>
      </c>
      <c r="E2066" s="57">
        <v>0</v>
      </c>
      <c r="F2066" s="57">
        <v>415994218093</v>
      </c>
      <c r="G2066" s="59">
        <v>1.2800000000000001E-3</v>
      </c>
      <c r="H2066" s="59">
        <v>-1.33E-3</v>
      </c>
      <c r="I2066" s="59">
        <v>2.6099999999999999E-3</v>
      </c>
      <c r="J2066" s="59">
        <v>3.9640000000000002E-2</v>
      </c>
      <c r="K2066" s="59">
        <v>-4.2999999999999999E-4</v>
      </c>
      <c r="L2066" s="59">
        <v>-6.4999999999999997E-4</v>
      </c>
      <c r="M2066" s="59">
        <v>2.2000000000000001E-4</v>
      </c>
      <c r="N2066" s="59">
        <v>-0.14496999999999999</v>
      </c>
      <c r="O2066" s="19">
        <v>220.04910000000001</v>
      </c>
      <c r="P2066" s="19">
        <v>103.8245</v>
      </c>
      <c r="Q2066" s="18">
        <v>1.9419999999999999</v>
      </c>
      <c r="R2066" s="18">
        <v>6.2670000000000003</v>
      </c>
      <c r="S2066" s="18">
        <v>2.3130000000000002</v>
      </c>
      <c r="T2066" s="18">
        <v>7.7190000000000003</v>
      </c>
      <c r="U2066" s="18">
        <v>9.4079999999999995</v>
      </c>
      <c r="V2066" s="18">
        <v>9.7070000000000007</v>
      </c>
    </row>
    <row r="2067" spans="1:22" s="52" customFormat="1" x14ac:dyDescent="0.25">
      <c r="A2067" s="53">
        <v>44574</v>
      </c>
      <c r="B2067" s="14">
        <v>10</v>
      </c>
      <c r="C2067" s="57">
        <v>426175120000</v>
      </c>
      <c r="D2067" s="57">
        <v>6868594737</v>
      </c>
      <c r="E2067" s="57">
        <v>0</v>
      </c>
      <c r="F2067" s="57">
        <v>416522341056</v>
      </c>
      <c r="G2067" s="59">
        <v>2.5500000000000002E-3</v>
      </c>
      <c r="H2067" s="59">
        <v>-2.7999999999999998E-4</v>
      </c>
      <c r="I2067" s="59">
        <v>2.8300000000000001E-3</v>
      </c>
      <c r="J2067" s="59">
        <v>7.4120000000000005E-2</v>
      </c>
      <c r="K2067" s="59">
        <v>1.2700000000000001E-3</v>
      </c>
      <c r="L2067" s="59">
        <v>1.0499999999999999E-3</v>
      </c>
      <c r="M2067" s="59">
        <v>2.2000000000000001E-4</v>
      </c>
      <c r="N2067" s="59">
        <v>0.58897999999999995</v>
      </c>
      <c r="O2067" s="19">
        <v>220.32849999999999</v>
      </c>
      <c r="P2067" s="19">
        <v>103.934</v>
      </c>
      <c r="Q2067" s="18">
        <v>1.9410000000000001</v>
      </c>
      <c r="R2067" s="18">
        <v>6.2629999999999999</v>
      </c>
      <c r="S2067" s="18">
        <v>2.31</v>
      </c>
      <c r="T2067" s="18">
        <v>7.7190000000000003</v>
      </c>
      <c r="U2067" s="18">
        <v>9.3650000000000002</v>
      </c>
      <c r="V2067" s="18">
        <v>9.6549999999999994</v>
      </c>
    </row>
    <row r="2068" spans="1:22" s="52" customFormat="1" x14ac:dyDescent="0.25">
      <c r="A2068" s="53">
        <v>44575</v>
      </c>
      <c r="B2068" s="14">
        <v>10</v>
      </c>
      <c r="C2068" s="57">
        <v>426175120000</v>
      </c>
      <c r="D2068" s="57">
        <v>6958971086</v>
      </c>
      <c r="E2068" s="57">
        <v>0</v>
      </c>
      <c r="F2068" s="57">
        <v>416593417536</v>
      </c>
      <c r="G2068" s="59">
        <v>2.7200000000000002E-3</v>
      </c>
      <c r="H2068" s="59">
        <v>-3.2000000000000003E-4</v>
      </c>
      <c r="I2068" s="59">
        <v>3.0500000000000002E-3</v>
      </c>
      <c r="J2068" s="59">
        <v>7.3410000000000003E-2</v>
      </c>
      <c r="K2068" s="59">
        <v>1.7000000000000001E-4</v>
      </c>
      <c r="L2068" s="59">
        <v>-5.0000000000000002E-5</v>
      </c>
      <c r="M2068" s="59">
        <v>2.2000000000000001E-4</v>
      </c>
      <c r="N2068" s="59">
        <v>6.4259999999999998E-2</v>
      </c>
      <c r="O2068" s="19">
        <v>220.36609999999999</v>
      </c>
      <c r="P2068" s="19">
        <v>103.92919999999999</v>
      </c>
      <c r="Q2068" s="18">
        <v>1.9379999999999999</v>
      </c>
      <c r="R2068" s="18">
        <v>6.2519999999999998</v>
      </c>
      <c r="S2068" s="18">
        <v>2.3069999999999999</v>
      </c>
      <c r="T2068" s="18">
        <v>7.7190000000000003</v>
      </c>
      <c r="U2068" s="18">
        <v>9.3710000000000004</v>
      </c>
      <c r="V2068" s="18">
        <v>9.66</v>
      </c>
    </row>
    <row r="2069" spans="1:22" s="52" customFormat="1" x14ac:dyDescent="0.25">
      <c r="A2069" s="53">
        <v>44578</v>
      </c>
      <c r="B2069" s="14">
        <v>10</v>
      </c>
      <c r="C2069" s="57">
        <v>426175120000</v>
      </c>
      <c r="D2069" s="57">
        <v>7230099831</v>
      </c>
      <c r="E2069" s="57">
        <v>0</v>
      </c>
      <c r="F2069" s="57">
        <v>416870831607</v>
      </c>
      <c r="G2069" s="59">
        <v>3.3899999999999998E-3</v>
      </c>
      <c r="H2069" s="59">
        <v>-3.1E-4</v>
      </c>
      <c r="I2069" s="59">
        <v>3.7000000000000002E-3</v>
      </c>
      <c r="J2069" s="59">
        <v>7.5340000000000004E-2</v>
      </c>
      <c r="K2069" s="59">
        <v>6.7000000000000002E-4</v>
      </c>
      <c r="L2069" s="59">
        <v>2.0000000000000002E-5</v>
      </c>
      <c r="M2069" s="59">
        <v>6.4999999999999997E-4</v>
      </c>
      <c r="N2069" s="59">
        <v>8.4360000000000004E-2</v>
      </c>
      <c r="O2069" s="19">
        <v>220.5128</v>
      </c>
      <c r="P2069" s="19">
        <v>103.9307</v>
      </c>
      <c r="Q2069" s="18">
        <v>1.93</v>
      </c>
      <c r="R2069" s="18">
        <v>6.218</v>
      </c>
      <c r="S2069" s="18">
        <v>2.2989999999999999</v>
      </c>
      <c r="T2069" s="18">
        <v>7.7190000000000003</v>
      </c>
      <c r="U2069" s="18">
        <v>9.3740000000000006</v>
      </c>
      <c r="V2069" s="18">
        <v>9.6649999999999991</v>
      </c>
    </row>
    <row r="2070" spans="1:22" s="52" customFormat="1" x14ac:dyDescent="0.25">
      <c r="A2070" s="53">
        <v>44579</v>
      </c>
      <c r="B2070" s="14">
        <v>10</v>
      </c>
      <c r="C2070" s="57">
        <v>426175120000</v>
      </c>
      <c r="D2070" s="57">
        <v>7320476115</v>
      </c>
      <c r="E2070" s="57">
        <v>0</v>
      </c>
      <c r="F2070" s="57">
        <v>417247307548</v>
      </c>
      <c r="G2070" s="59">
        <v>4.2900000000000004E-3</v>
      </c>
      <c r="H2070" s="59">
        <v>3.8000000000000002E-4</v>
      </c>
      <c r="I2070" s="59">
        <v>3.9199999999999999E-3</v>
      </c>
      <c r="J2070" s="59">
        <v>9.0789999999999996E-2</v>
      </c>
      <c r="K2070" s="59">
        <v>8.9999999999999998E-4</v>
      </c>
      <c r="L2070" s="59">
        <v>6.8999999999999997E-4</v>
      </c>
      <c r="M2070" s="59">
        <v>2.2000000000000001E-4</v>
      </c>
      <c r="N2070" s="59">
        <v>0.39024999999999999</v>
      </c>
      <c r="O2070" s="19">
        <v>220.71190000000001</v>
      </c>
      <c r="P2070" s="19">
        <v>104.00230000000001</v>
      </c>
      <c r="Q2070" s="18">
        <v>1.929</v>
      </c>
      <c r="R2070" s="18">
        <v>6.2140000000000004</v>
      </c>
      <c r="S2070" s="18">
        <v>2.2959999999999998</v>
      </c>
      <c r="T2070" s="18">
        <v>7.7190000000000003</v>
      </c>
      <c r="U2070" s="18">
        <v>9.3539999999999992</v>
      </c>
      <c r="V2070" s="18">
        <v>9.6319999999999997</v>
      </c>
    </row>
    <row r="2071" spans="1:22" s="52" customFormat="1" x14ac:dyDescent="0.25">
      <c r="A2071" s="53">
        <v>44580</v>
      </c>
      <c r="B2071" s="14">
        <v>10</v>
      </c>
      <c r="C2071" s="57">
        <v>426175120000</v>
      </c>
      <c r="D2071" s="57">
        <v>7410852322</v>
      </c>
      <c r="E2071" s="57">
        <v>0</v>
      </c>
      <c r="F2071" s="57">
        <v>417464309402</v>
      </c>
      <c r="G2071" s="59">
        <v>4.8199999999999996E-3</v>
      </c>
      <c r="H2071" s="59">
        <v>6.8000000000000005E-4</v>
      </c>
      <c r="I2071" s="59">
        <v>4.13E-3</v>
      </c>
      <c r="J2071" s="59">
        <v>9.6710000000000004E-2</v>
      </c>
      <c r="K2071" s="59">
        <v>5.1999999999999995E-4</v>
      </c>
      <c r="L2071" s="59">
        <v>2.9999999999999997E-4</v>
      </c>
      <c r="M2071" s="59">
        <v>2.2000000000000001E-4</v>
      </c>
      <c r="N2071" s="59">
        <v>0.20898</v>
      </c>
      <c r="O2071" s="19">
        <v>220.82669999999999</v>
      </c>
      <c r="P2071" s="19">
        <v>104.03400000000001</v>
      </c>
      <c r="Q2071" s="18">
        <v>1.927</v>
      </c>
      <c r="R2071" s="18">
        <v>6.2069999999999999</v>
      </c>
      <c r="S2071" s="18">
        <v>2.2930000000000001</v>
      </c>
      <c r="T2071" s="18">
        <v>7.7190000000000003</v>
      </c>
      <c r="U2071" s="18">
        <v>9.3469999999999995</v>
      </c>
      <c r="V2071" s="18">
        <v>9.6189999999999998</v>
      </c>
    </row>
    <row r="2072" spans="1:22" s="52" customFormat="1" x14ac:dyDescent="0.25">
      <c r="A2072" s="53">
        <v>44581</v>
      </c>
      <c r="B2072" s="14">
        <v>10</v>
      </c>
      <c r="C2072" s="57">
        <v>426175120000</v>
      </c>
      <c r="D2072" s="57">
        <v>7501228612</v>
      </c>
      <c r="E2072" s="57">
        <v>0</v>
      </c>
      <c r="F2072" s="57">
        <v>417711568810</v>
      </c>
      <c r="G2072" s="59">
        <v>5.4099999999999999E-3</v>
      </c>
      <c r="H2072" s="59">
        <v>1.06E-3</v>
      </c>
      <c r="I2072" s="59">
        <v>4.3499999999999997E-3</v>
      </c>
      <c r="J2072" s="59">
        <v>0.10352</v>
      </c>
      <c r="K2072" s="59">
        <v>5.9000000000000003E-4</v>
      </c>
      <c r="L2072" s="59">
        <v>3.8000000000000002E-4</v>
      </c>
      <c r="M2072" s="59">
        <v>2.2000000000000001E-4</v>
      </c>
      <c r="N2072" s="59">
        <v>0.24124999999999999</v>
      </c>
      <c r="O2072" s="19">
        <v>220.95750000000001</v>
      </c>
      <c r="P2072" s="19">
        <v>104.0733</v>
      </c>
      <c r="Q2072" s="18">
        <v>1.925</v>
      </c>
      <c r="R2072" s="18">
        <v>6.1970000000000001</v>
      </c>
      <c r="S2072" s="18">
        <v>2.2909999999999999</v>
      </c>
      <c r="T2072" s="18">
        <v>7.7190000000000003</v>
      </c>
      <c r="U2072" s="18">
        <v>9.3320000000000007</v>
      </c>
      <c r="V2072" s="18">
        <v>9.6020000000000003</v>
      </c>
    </row>
    <row r="2073" spans="1:22" s="52" customFormat="1" x14ac:dyDescent="0.25">
      <c r="A2073" s="53">
        <v>44582</v>
      </c>
      <c r="B2073" s="14">
        <v>10</v>
      </c>
      <c r="C2073" s="57">
        <v>426175120000</v>
      </c>
      <c r="D2073" s="57">
        <v>7591604883</v>
      </c>
      <c r="E2073" s="57">
        <v>0</v>
      </c>
      <c r="F2073" s="57">
        <v>418001557049</v>
      </c>
      <c r="G2073" s="59">
        <v>6.11E-3</v>
      </c>
      <c r="H2073" s="59">
        <v>1.5399999999999999E-3</v>
      </c>
      <c r="I2073" s="59">
        <v>4.5700000000000003E-3</v>
      </c>
      <c r="J2073" s="59">
        <v>0.11169</v>
      </c>
      <c r="K2073" s="59">
        <v>6.8999999999999997E-4</v>
      </c>
      <c r="L2073" s="59">
        <v>4.8000000000000001E-4</v>
      </c>
      <c r="M2073" s="59">
        <v>2.2000000000000001E-4</v>
      </c>
      <c r="N2073" s="59">
        <v>0.28827999999999998</v>
      </c>
      <c r="O2073" s="19">
        <v>221.11089999999999</v>
      </c>
      <c r="P2073" s="19">
        <v>104.1232</v>
      </c>
      <c r="Q2073" s="18">
        <v>1.923</v>
      </c>
      <c r="R2073" s="18">
        <v>6.1890000000000001</v>
      </c>
      <c r="S2073" s="18">
        <v>2.2879999999999998</v>
      </c>
      <c r="T2073" s="18">
        <v>7.7190000000000003</v>
      </c>
      <c r="U2073" s="18">
        <v>9.3119999999999994</v>
      </c>
      <c r="V2073" s="18">
        <v>9.5790000000000006</v>
      </c>
    </row>
    <row r="2074" spans="1:22" s="52" customFormat="1" x14ac:dyDescent="0.25">
      <c r="A2074" s="53">
        <v>44585</v>
      </c>
      <c r="B2074" s="14">
        <v>10</v>
      </c>
      <c r="C2074" s="57">
        <v>426175120000</v>
      </c>
      <c r="D2074" s="57">
        <v>7862733521</v>
      </c>
      <c r="E2074" s="57">
        <v>0</v>
      </c>
      <c r="F2074" s="57">
        <v>418080383633</v>
      </c>
      <c r="G2074" s="59">
        <v>6.3E-3</v>
      </c>
      <c r="H2074" s="59">
        <v>1.08E-3</v>
      </c>
      <c r="I2074" s="59">
        <v>5.2199999999999998E-3</v>
      </c>
      <c r="J2074" s="59">
        <v>0.10022</v>
      </c>
      <c r="K2074" s="59">
        <v>1.9000000000000001E-4</v>
      </c>
      <c r="L2074" s="59">
        <v>-4.6000000000000001E-4</v>
      </c>
      <c r="M2074" s="59">
        <v>6.4999999999999997E-4</v>
      </c>
      <c r="N2074" s="59">
        <v>2.3210000000000001E-2</v>
      </c>
      <c r="O2074" s="19">
        <v>221.15260000000001</v>
      </c>
      <c r="P2074" s="19">
        <v>104.07510000000001</v>
      </c>
      <c r="Q2074" s="18">
        <v>1.9139999999999999</v>
      </c>
      <c r="R2074" s="18">
        <v>6.1520000000000001</v>
      </c>
      <c r="S2074" s="18">
        <v>2.2799999999999998</v>
      </c>
      <c r="T2074" s="18">
        <v>7.7190000000000003</v>
      </c>
      <c r="U2074" s="18">
        <v>9.343</v>
      </c>
      <c r="V2074" s="18">
        <v>9.609</v>
      </c>
    </row>
    <row r="2075" spans="1:22" s="52" customFormat="1" x14ac:dyDescent="0.25">
      <c r="A2075" s="53">
        <v>44586</v>
      </c>
      <c r="B2075" s="14">
        <v>10</v>
      </c>
      <c r="C2075" s="57">
        <v>426175120000</v>
      </c>
      <c r="D2075" s="57">
        <v>7953109834</v>
      </c>
      <c r="E2075" s="57">
        <v>0</v>
      </c>
      <c r="F2075" s="57">
        <v>418180608152</v>
      </c>
      <c r="G2075" s="59">
        <v>6.5399999999999998E-3</v>
      </c>
      <c r="H2075" s="59">
        <v>1.1000000000000001E-3</v>
      </c>
      <c r="I2075" s="59">
        <v>5.4400000000000004E-3</v>
      </c>
      <c r="J2075" s="59">
        <v>9.987E-2</v>
      </c>
      <c r="K2075" s="59">
        <v>2.4000000000000001E-4</v>
      </c>
      <c r="L2075" s="59">
        <v>2.0000000000000002E-5</v>
      </c>
      <c r="M2075" s="59">
        <v>2.2000000000000001E-4</v>
      </c>
      <c r="N2075" s="59">
        <v>9.1429999999999997E-2</v>
      </c>
      <c r="O2075" s="19">
        <v>221.2056</v>
      </c>
      <c r="P2075" s="19">
        <v>104.0776</v>
      </c>
      <c r="Q2075" s="18">
        <v>1.911</v>
      </c>
      <c r="R2075" s="18">
        <v>6.141</v>
      </c>
      <c r="S2075" s="18">
        <v>2.2770000000000001</v>
      </c>
      <c r="T2075" s="18">
        <v>7.7190000000000003</v>
      </c>
      <c r="U2075" s="18">
        <v>9.3439999999999994</v>
      </c>
      <c r="V2075" s="18">
        <v>9.61</v>
      </c>
    </row>
    <row r="2076" spans="1:22" s="52" customFormat="1" x14ac:dyDescent="0.25">
      <c r="A2076" s="53">
        <v>44587</v>
      </c>
      <c r="B2076" s="14">
        <v>10</v>
      </c>
      <c r="C2076" s="57">
        <v>426175120000</v>
      </c>
      <c r="D2076" s="57">
        <v>8043486037</v>
      </c>
      <c r="E2076" s="57">
        <v>0</v>
      </c>
      <c r="F2076" s="57">
        <v>418374822678</v>
      </c>
      <c r="G2076" s="59">
        <v>7.0099999999999997E-3</v>
      </c>
      <c r="H2076" s="59">
        <v>1.3500000000000001E-3</v>
      </c>
      <c r="I2076" s="59">
        <v>5.6600000000000001E-3</v>
      </c>
      <c r="J2076" s="59">
        <v>0.10302</v>
      </c>
      <c r="K2076" s="59">
        <v>4.6000000000000001E-4</v>
      </c>
      <c r="L2076" s="59">
        <v>2.5000000000000001E-4</v>
      </c>
      <c r="M2076" s="59">
        <v>2.2000000000000001E-4</v>
      </c>
      <c r="N2076" s="59">
        <v>0.18468000000000001</v>
      </c>
      <c r="O2076" s="19">
        <v>221.30840000000001</v>
      </c>
      <c r="P2076" s="19">
        <v>104.1036</v>
      </c>
      <c r="Q2076" s="18">
        <v>1.909</v>
      </c>
      <c r="R2076" s="18">
        <v>6.1310000000000002</v>
      </c>
      <c r="S2076" s="18">
        <v>2.274</v>
      </c>
      <c r="T2076" s="18">
        <v>7.7190000000000003</v>
      </c>
      <c r="U2076" s="18">
        <v>9.3350000000000009</v>
      </c>
      <c r="V2076" s="18">
        <v>9.6</v>
      </c>
    </row>
    <row r="2077" spans="1:22" s="52" customFormat="1" x14ac:dyDescent="0.25">
      <c r="A2077" s="53">
        <v>44588</v>
      </c>
      <c r="B2077" s="14">
        <v>10</v>
      </c>
      <c r="C2077" s="57">
        <v>426175120000</v>
      </c>
      <c r="D2077" s="57">
        <v>8133862308</v>
      </c>
      <c r="E2077" s="57">
        <v>0</v>
      </c>
      <c r="F2077" s="57">
        <v>418482086765</v>
      </c>
      <c r="G2077" s="59">
        <v>7.2700000000000004E-3</v>
      </c>
      <c r="H2077" s="59">
        <v>1.39E-3</v>
      </c>
      <c r="I2077" s="59">
        <v>5.8700000000000002E-3</v>
      </c>
      <c r="J2077" s="59">
        <v>0.10283</v>
      </c>
      <c r="K2077" s="59">
        <v>2.5999999999999998E-4</v>
      </c>
      <c r="L2077" s="59">
        <v>4.0000000000000003E-5</v>
      </c>
      <c r="M2077" s="59">
        <v>2.2000000000000001E-4</v>
      </c>
      <c r="N2077" s="59">
        <v>9.8080000000000001E-2</v>
      </c>
      <c r="O2077" s="19">
        <v>221.36510000000001</v>
      </c>
      <c r="P2077" s="19">
        <v>104.1078</v>
      </c>
      <c r="Q2077" s="18">
        <v>1.907</v>
      </c>
      <c r="R2077" s="18">
        <v>6.12</v>
      </c>
      <c r="S2077" s="18">
        <v>2.2709999999999999</v>
      </c>
      <c r="T2077" s="18">
        <v>7.7190000000000003</v>
      </c>
      <c r="U2077" s="18">
        <v>9.3350000000000009</v>
      </c>
      <c r="V2077" s="18">
        <v>9.6</v>
      </c>
    </row>
    <row r="2078" spans="1:22" s="52" customFormat="1" x14ac:dyDescent="0.25">
      <c r="A2078" s="53">
        <v>44592</v>
      </c>
      <c r="B2078" s="14">
        <v>10</v>
      </c>
      <c r="C2078" s="57">
        <v>426175120000</v>
      </c>
      <c r="D2078" s="57">
        <v>8495367309</v>
      </c>
      <c r="E2078" s="57">
        <v>0</v>
      </c>
      <c r="F2078" s="57">
        <v>419351785628</v>
      </c>
      <c r="G2078" s="59">
        <v>9.3600000000000003E-3</v>
      </c>
      <c r="H2078" s="59">
        <v>2.6199999999999999E-3</v>
      </c>
      <c r="I2078" s="59">
        <v>6.7400000000000003E-3</v>
      </c>
      <c r="J2078" s="59">
        <v>0.11594</v>
      </c>
      <c r="K2078" s="59">
        <v>2.0799999999999998E-3</v>
      </c>
      <c r="L2078" s="59">
        <v>1.2099999999999999E-3</v>
      </c>
      <c r="M2078" s="59">
        <v>8.5999999999999998E-4</v>
      </c>
      <c r="N2078" s="59">
        <v>0.20857000000000001</v>
      </c>
      <c r="O2078" s="19">
        <v>221.8252</v>
      </c>
      <c r="P2078" s="19">
        <v>104.2349</v>
      </c>
      <c r="Q2078" s="18">
        <v>1.8979999999999999</v>
      </c>
      <c r="R2078" s="18">
        <v>6.0839999999999996</v>
      </c>
      <c r="S2078" s="18">
        <v>2.2599999999999998</v>
      </c>
      <c r="T2078" s="18">
        <v>7.7190000000000003</v>
      </c>
      <c r="U2078" s="18">
        <v>9.3190000000000008</v>
      </c>
      <c r="V2078" s="18">
        <v>9.5449999999999999</v>
      </c>
    </row>
    <row r="2079" spans="1:22" s="52" customFormat="1" x14ac:dyDescent="0.25">
      <c r="A2079" s="53">
        <v>44593</v>
      </c>
      <c r="B2079" s="14">
        <v>10</v>
      </c>
      <c r="C2079" s="57">
        <v>421175120000</v>
      </c>
      <c r="D2079" s="57">
        <v>8476128107</v>
      </c>
      <c r="E2079" s="57">
        <v>0</v>
      </c>
      <c r="F2079" s="57">
        <v>414305543427</v>
      </c>
      <c r="G2079" s="59">
        <v>1.3999999999999999E-4</v>
      </c>
      <c r="H2079" s="59">
        <v>-6.9999999999999994E-5</v>
      </c>
      <c r="I2079" s="59">
        <v>2.2000000000000001E-4</v>
      </c>
      <c r="J2079" s="59">
        <v>5.3600000000000002E-2</v>
      </c>
      <c r="K2079" s="59">
        <v>1.3999999999999999E-4</v>
      </c>
      <c r="L2079" s="59">
        <v>-6.9999999999999994E-5</v>
      </c>
      <c r="M2079" s="59">
        <v>2.2000000000000001E-4</v>
      </c>
      <c r="N2079" s="59">
        <v>5.3600000000000002E-2</v>
      </c>
      <c r="O2079" s="19">
        <v>221.8569</v>
      </c>
      <c r="P2079" s="19">
        <v>104.2274</v>
      </c>
      <c r="Q2079" s="18">
        <v>1.9159999999999999</v>
      </c>
      <c r="R2079" s="18">
        <v>6.1449999999999996</v>
      </c>
      <c r="S2079" s="18">
        <v>2.282</v>
      </c>
      <c r="T2079" s="18">
        <v>7.7110000000000003</v>
      </c>
      <c r="U2079" s="18">
        <v>9.3330000000000002</v>
      </c>
      <c r="V2079" s="18">
        <v>9.5519999999999996</v>
      </c>
    </row>
    <row r="2080" spans="1:22" s="52" customFormat="1" x14ac:dyDescent="0.25">
      <c r="A2080" s="53">
        <v>44594</v>
      </c>
      <c r="B2080" s="14">
        <v>10</v>
      </c>
      <c r="C2080" s="57">
        <v>421175120000</v>
      </c>
      <c r="D2080" s="57">
        <v>8565350522</v>
      </c>
      <c r="E2080" s="57">
        <v>0</v>
      </c>
      <c r="F2080" s="57">
        <v>414708533545</v>
      </c>
      <c r="G2080" s="59">
        <v>1.1199999999999999E-3</v>
      </c>
      <c r="H2080" s="59">
        <v>6.8999999999999997E-4</v>
      </c>
      <c r="I2080" s="59">
        <v>4.2999999999999999E-4</v>
      </c>
      <c r="J2080" s="59">
        <v>0.22572999999999999</v>
      </c>
      <c r="K2080" s="59">
        <v>9.7000000000000005E-4</v>
      </c>
      <c r="L2080" s="59">
        <v>7.6000000000000004E-4</v>
      </c>
      <c r="M2080" s="59">
        <v>2.2000000000000001E-4</v>
      </c>
      <c r="N2080" s="59">
        <v>0.42598000000000003</v>
      </c>
      <c r="O2080" s="19">
        <v>222.0727</v>
      </c>
      <c r="P2080" s="19">
        <v>104.3064</v>
      </c>
      <c r="Q2080" s="18">
        <v>1.9139999999999999</v>
      </c>
      <c r="R2080" s="18">
        <v>6.1379999999999999</v>
      </c>
      <c r="S2080" s="18">
        <v>2.2789999999999999</v>
      </c>
      <c r="T2080" s="18">
        <v>7.7110000000000003</v>
      </c>
      <c r="U2080" s="18">
        <v>9.3030000000000008</v>
      </c>
      <c r="V2080" s="18">
        <v>9.5150000000000006</v>
      </c>
    </row>
    <row r="2081" spans="1:22" s="52" customFormat="1" x14ac:dyDescent="0.25">
      <c r="A2081" s="53">
        <v>44595</v>
      </c>
      <c r="B2081" s="14">
        <v>10</v>
      </c>
      <c r="C2081" s="57">
        <v>421175120000</v>
      </c>
      <c r="D2081" s="57">
        <v>8654572974</v>
      </c>
      <c r="E2081" s="57">
        <v>0</v>
      </c>
      <c r="F2081" s="57">
        <v>414747542526</v>
      </c>
      <c r="G2081" s="59">
        <v>1.2099999999999999E-3</v>
      </c>
      <c r="H2081" s="59">
        <v>5.5999999999999995E-4</v>
      </c>
      <c r="I2081" s="59">
        <v>6.4999999999999997E-4</v>
      </c>
      <c r="J2081" s="59">
        <v>0.15851000000000001</v>
      </c>
      <c r="K2081" s="59">
        <v>9.0000000000000006E-5</v>
      </c>
      <c r="L2081" s="59">
        <v>-1.2E-4</v>
      </c>
      <c r="M2081" s="59">
        <v>2.2000000000000001E-4</v>
      </c>
      <c r="N2081" s="59">
        <v>3.4930000000000003E-2</v>
      </c>
      <c r="O2081" s="19">
        <v>222.09360000000001</v>
      </c>
      <c r="P2081" s="19">
        <v>104.2937</v>
      </c>
      <c r="Q2081" s="18">
        <v>1.911</v>
      </c>
      <c r="R2081" s="18">
        <v>6.1260000000000003</v>
      </c>
      <c r="S2081" s="18">
        <v>2.2759999999999998</v>
      </c>
      <c r="T2081" s="18">
        <v>7.7110000000000003</v>
      </c>
      <c r="U2081" s="18">
        <v>9.31</v>
      </c>
      <c r="V2081" s="18">
        <v>9.5229999999999997</v>
      </c>
    </row>
    <row r="2082" spans="1:22" s="52" customFormat="1" x14ac:dyDescent="0.25">
      <c r="A2082" s="53">
        <v>44596</v>
      </c>
      <c r="B2082" s="14">
        <v>10</v>
      </c>
      <c r="C2082" s="57">
        <v>421175120000</v>
      </c>
      <c r="D2082" s="57">
        <v>8743795407</v>
      </c>
      <c r="E2082" s="57">
        <v>0</v>
      </c>
      <c r="F2082" s="57">
        <v>414901740611</v>
      </c>
      <c r="G2082" s="59">
        <v>1.58E-3</v>
      </c>
      <c r="H2082" s="59">
        <v>7.2000000000000005E-4</v>
      </c>
      <c r="I2082" s="59">
        <v>8.5999999999999998E-4</v>
      </c>
      <c r="J2082" s="59">
        <v>0.1552</v>
      </c>
      <c r="K2082" s="59">
        <v>3.6999999999999999E-4</v>
      </c>
      <c r="L2082" s="59">
        <v>1.6000000000000001E-4</v>
      </c>
      <c r="M2082" s="59">
        <v>2.2000000000000001E-4</v>
      </c>
      <c r="N2082" s="59">
        <v>0.14530999999999999</v>
      </c>
      <c r="O2082" s="19">
        <v>222.17609999999999</v>
      </c>
      <c r="P2082" s="19">
        <v>104.31010000000001</v>
      </c>
      <c r="Q2082" s="18">
        <v>1.909</v>
      </c>
      <c r="R2082" s="18">
        <v>6.1159999999999997</v>
      </c>
      <c r="S2082" s="18">
        <v>2.2730000000000001</v>
      </c>
      <c r="T2082" s="18">
        <v>7.7110000000000003</v>
      </c>
      <c r="U2082" s="18">
        <v>9.3059999999999992</v>
      </c>
      <c r="V2082" s="18">
        <v>9.5169999999999995</v>
      </c>
    </row>
    <row r="2083" spans="1:22" s="52" customFormat="1" x14ac:dyDescent="0.25">
      <c r="A2083" s="53">
        <v>44599</v>
      </c>
      <c r="B2083" s="14">
        <v>10</v>
      </c>
      <c r="C2083" s="57">
        <v>421175120000</v>
      </c>
      <c r="D2083" s="57">
        <v>9011462610</v>
      </c>
      <c r="E2083" s="57">
        <v>0</v>
      </c>
      <c r="F2083" s="57">
        <v>415133494833</v>
      </c>
      <c r="G2083" s="59">
        <v>2.14E-3</v>
      </c>
      <c r="H2083" s="59">
        <v>6.3000000000000003E-4</v>
      </c>
      <c r="I2083" s="59">
        <v>1.5100000000000001E-3</v>
      </c>
      <c r="J2083" s="59">
        <v>0.11802</v>
      </c>
      <c r="K2083" s="59">
        <v>5.5999999999999995E-4</v>
      </c>
      <c r="L2083" s="59">
        <v>-9.0000000000000006E-5</v>
      </c>
      <c r="M2083" s="59">
        <v>6.4999999999999997E-4</v>
      </c>
      <c r="N2083" s="59">
        <v>7.0300000000000001E-2</v>
      </c>
      <c r="O2083" s="19">
        <v>222.30029999999999</v>
      </c>
      <c r="P2083" s="19">
        <v>104.301</v>
      </c>
      <c r="Q2083" s="18">
        <v>1.9</v>
      </c>
      <c r="R2083" s="18">
        <v>6.08</v>
      </c>
      <c r="S2083" s="18">
        <v>2.2650000000000001</v>
      </c>
      <c r="T2083" s="18">
        <v>7.7110000000000003</v>
      </c>
      <c r="U2083" s="18">
        <v>9.3130000000000006</v>
      </c>
      <c r="V2083" s="18">
        <v>9.5280000000000005</v>
      </c>
    </row>
    <row r="2084" spans="1:22" s="52" customFormat="1" x14ac:dyDescent="0.25">
      <c r="A2084" s="53">
        <v>44600</v>
      </c>
      <c r="B2084" s="14">
        <v>10</v>
      </c>
      <c r="C2084" s="57">
        <v>421175120000</v>
      </c>
      <c r="D2084" s="57">
        <v>9100684976</v>
      </c>
      <c r="E2084" s="57">
        <v>0</v>
      </c>
      <c r="F2084" s="57">
        <v>415502964254</v>
      </c>
      <c r="G2084" s="59">
        <v>3.0300000000000001E-3</v>
      </c>
      <c r="H2084" s="59">
        <v>1.31E-3</v>
      </c>
      <c r="I2084" s="59">
        <v>1.72E-3</v>
      </c>
      <c r="J2084" s="59">
        <v>0.14821000000000001</v>
      </c>
      <c r="K2084" s="59">
        <v>8.8999999999999995E-4</v>
      </c>
      <c r="L2084" s="59">
        <v>6.8000000000000005E-4</v>
      </c>
      <c r="M2084" s="59">
        <v>2.1000000000000001E-4</v>
      </c>
      <c r="N2084" s="59">
        <v>0.38362000000000002</v>
      </c>
      <c r="O2084" s="19">
        <v>222.49809999999999</v>
      </c>
      <c r="P2084" s="19">
        <v>104.3716</v>
      </c>
      <c r="Q2084" s="18">
        <v>1.899</v>
      </c>
      <c r="R2084" s="18">
        <v>6.0739999999999998</v>
      </c>
      <c r="S2084" s="18">
        <v>2.262</v>
      </c>
      <c r="T2084" s="18">
        <v>7.7110000000000003</v>
      </c>
      <c r="U2084" s="18">
        <v>9.2889999999999997</v>
      </c>
      <c r="V2084" s="18">
        <v>9.4949999999999992</v>
      </c>
    </row>
    <row r="2085" spans="1:22" s="52" customFormat="1" x14ac:dyDescent="0.25">
      <c r="A2085" s="53">
        <v>44601</v>
      </c>
      <c r="B2085" s="14">
        <v>10</v>
      </c>
      <c r="C2085" s="57">
        <v>421175120000</v>
      </c>
      <c r="D2085" s="57">
        <v>9189907442</v>
      </c>
      <c r="E2085" s="57">
        <v>0</v>
      </c>
      <c r="F2085" s="57">
        <v>415520864496</v>
      </c>
      <c r="G2085" s="59">
        <v>3.0799999999999998E-3</v>
      </c>
      <c r="H2085" s="59">
        <v>1.14E-3</v>
      </c>
      <c r="I2085" s="59">
        <v>1.9400000000000001E-3</v>
      </c>
      <c r="J2085" s="59">
        <v>0.13269</v>
      </c>
      <c r="K2085" s="59">
        <v>4.0000000000000003E-5</v>
      </c>
      <c r="L2085" s="59">
        <v>-1.7000000000000001E-4</v>
      </c>
      <c r="M2085" s="59">
        <v>2.1000000000000001E-4</v>
      </c>
      <c r="N2085" s="59">
        <v>1.585E-2</v>
      </c>
      <c r="O2085" s="19">
        <v>222.5077</v>
      </c>
      <c r="P2085" s="19">
        <v>104.3536</v>
      </c>
      <c r="Q2085" s="18">
        <v>1.8959999999999999</v>
      </c>
      <c r="R2085" s="18">
        <v>6.0629999999999997</v>
      </c>
      <c r="S2085" s="18">
        <v>2.2599999999999998</v>
      </c>
      <c r="T2085" s="18">
        <v>7.7110000000000003</v>
      </c>
      <c r="U2085" s="18">
        <v>9.298</v>
      </c>
      <c r="V2085" s="18">
        <v>9.5060000000000002</v>
      </c>
    </row>
    <row r="2086" spans="1:22" s="52" customFormat="1" x14ac:dyDescent="0.25">
      <c r="A2086" s="53">
        <v>44602</v>
      </c>
      <c r="B2086" s="14">
        <v>10</v>
      </c>
      <c r="C2086" s="57">
        <v>421175120000</v>
      </c>
      <c r="D2086" s="57">
        <v>9279129756</v>
      </c>
      <c r="E2086" s="57">
        <v>0</v>
      </c>
      <c r="F2086" s="57">
        <v>415280166059</v>
      </c>
      <c r="G2086" s="59">
        <v>2.5000000000000001E-3</v>
      </c>
      <c r="H2086" s="59">
        <v>3.4000000000000002E-4</v>
      </c>
      <c r="I2086" s="59">
        <v>2.15E-3</v>
      </c>
      <c r="J2086" s="59">
        <v>9.5250000000000001E-2</v>
      </c>
      <c r="K2086" s="59">
        <v>-5.8E-4</v>
      </c>
      <c r="L2086" s="59">
        <v>-7.9000000000000001E-4</v>
      </c>
      <c r="M2086" s="59">
        <v>2.1000000000000001E-4</v>
      </c>
      <c r="N2086" s="59">
        <v>-0.19062999999999999</v>
      </c>
      <c r="O2086" s="19">
        <v>222.37880000000001</v>
      </c>
      <c r="P2086" s="19">
        <v>104.2706</v>
      </c>
      <c r="Q2086" s="18">
        <v>1.8919999999999999</v>
      </c>
      <c r="R2086" s="18">
        <v>6.0419999999999998</v>
      </c>
      <c r="S2086" s="18">
        <v>2.2570000000000001</v>
      </c>
      <c r="T2086" s="18">
        <v>7.7110000000000003</v>
      </c>
      <c r="U2086" s="18">
        <v>9.3000000000000007</v>
      </c>
      <c r="V2086" s="18">
        <v>9.5500000000000007</v>
      </c>
    </row>
    <row r="2087" spans="1:22" s="52" customFormat="1" x14ac:dyDescent="0.25">
      <c r="A2087" s="53">
        <v>44603</v>
      </c>
      <c r="B2087" s="14">
        <v>10</v>
      </c>
      <c r="C2087" s="57">
        <v>421175120000</v>
      </c>
      <c r="D2087" s="57">
        <v>9368352195</v>
      </c>
      <c r="E2087" s="57">
        <v>0</v>
      </c>
      <c r="F2087" s="57">
        <v>415628673141</v>
      </c>
      <c r="G2087" s="59">
        <v>3.3400000000000001E-3</v>
      </c>
      <c r="H2087" s="59">
        <v>9.7000000000000005E-4</v>
      </c>
      <c r="I2087" s="59">
        <v>2.3700000000000001E-3</v>
      </c>
      <c r="J2087" s="59">
        <v>0.11688999999999999</v>
      </c>
      <c r="K2087" s="59">
        <v>8.4000000000000003E-4</v>
      </c>
      <c r="L2087" s="59">
        <v>6.2E-4</v>
      </c>
      <c r="M2087" s="59">
        <v>2.1000000000000001E-4</v>
      </c>
      <c r="N2087" s="59">
        <v>0.35822999999999999</v>
      </c>
      <c r="O2087" s="19">
        <v>222.56540000000001</v>
      </c>
      <c r="P2087" s="19">
        <v>104.33580000000001</v>
      </c>
      <c r="Q2087" s="18">
        <v>1.89</v>
      </c>
      <c r="R2087" s="18">
        <v>6.0359999999999996</v>
      </c>
      <c r="S2087" s="18">
        <v>2.254</v>
      </c>
      <c r="T2087" s="18">
        <v>7.7110000000000003</v>
      </c>
      <c r="U2087" s="18">
        <v>9.2780000000000005</v>
      </c>
      <c r="V2087" s="18">
        <v>9.5190000000000001</v>
      </c>
    </row>
    <row r="2088" spans="1:22" s="52" customFormat="1" x14ac:dyDescent="0.25">
      <c r="A2088" s="53">
        <v>44606</v>
      </c>
      <c r="B2088" s="14">
        <v>10</v>
      </c>
      <c r="C2088" s="57">
        <v>421175120000</v>
      </c>
      <c r="D2088" s="57">
        <v>9636019313</v>
      </c>
      <c r="E2088" s="57">
        <v>0</v>
      </c>
      <c r="F2088" s="57">
        <v>416074576470</v>
      </c>
      <c r="G2088" s="59">
        <v>4.4099999999999999E-3</v>
      </c>
      <c r="H2088" s="59">
        <v>1.4E-3</v>
      </c>
      <c r="I2088" s="59">
        <v>3.0200000000000001E-3</v>
      </c>
      <c r="J2088" s="59">
        <v>0.12167</v>
      </c>
      <c r="K2088" s="59">
        <v>1.07E-3</v>
      </c>
      <c r="L2088" s="59">
        <v>4.2999999999999999E-4</v>
      </c>
      <c r="M2088" s="59">
        <v>6.4000000000000005E-4</v>
      </c>
      <c r="N2088" s="59">
        <v>0.13935</v>
      </c>
      <c r="O2088" s="19">
        <v>222.80420000000001</v>
      </c>
      <c r="P2088" s="19">
        <v>104.3807</v>
      </c>
      <c r="Q2088" s="18">
        <v>1.8819999999999999</v>
      </c>
      <c r="R2088" s="18">
        <v>6.0030000000000001</v>
      </c>
      <c r="S2088" s="18">
        <v>2.246</v>
      </c>
      <c r="T2088" s="18">
        <v>7.7110000000000003</v>
      </c>
      <c r="U2088" s="18">
        <v>9.25</v>
      </c>
      <c r="V2088" s="18">
        <v>9.5030000000000001</v>
      </c>
    </row>
    <row r="2089" spans="1:22" s="52" customFormat="1" x14ac:dyDescent="0.25">
      <c r="A2089" s="53">
        <v>44607</v>
      </c>
      <c r="B2089" s="14">
        <v>10</v>
      </c>
      <c r="C2089" s="57">
        <v>421175120000</v>
      </c>
      <c r="D2089" s="57">
        <v>9725241779</v>
      </c>
      <c r="E2089" s="57">
        <v>0</v>
      </c>
      <c r="F2089" s="57">
        <v>416559384452</v>
      </c>
      <c r="G2089" s="59">
        <v>5.5799999999999999E-3</v>
      </c>
      <c r="H2089" s="59">
        <v>2.3500000000000001E-3</v>
      </c>
      <c r="I2089" s="59">
        <v>3.2299999999999998E-3</v>
      </c>
      <c r="J2089" s="59">
        <v>0.14510999999999999</v>
      </c>
      <c r="K2089" s="59">
        <v>1.17E-3</v>
      </c>
      <c r="L2089" s="59">
        <v>9.5E-4</v>
      </c>
      <c r="M2089" s="59">
        <v>2.1000000000000001E-4</v>
      </c>
      <c r="N2089" s="59">
        <v>0.52966000000000002</v>
      </c>
      <c r="O2089" s="19">
        <v>223.06379999999999</v>
      </c>
      <c r="P2089" s="19">
        <v>104.4802</v>
      </c>
      <c r="Q2089" s="18">
        <v>1.881</v>
      </c>
      <c r="R2089" s="18">
        <v>5.9969999999999999</v>
      </c>
      <c r="S2089" s="18">
        <v>2.2429999999999999</v>
      </c>
      <c r="T2089" s="18">
        <v>7.7110000000000003</v>
      </c>
      <c r="U2089" s="18">
        <v>9.2040000000000006</v>
      </c>
      <c r="V2089" s="18">
        <v>9.4540000000000006</v>
      </c>
    </row>
    <row r="2090" spans="1:22" s="52" customFormat="1" x14ac:dyDescent="0.25">
      <c r="A2090" s="53">
        <v>44608</v>
      </c>
      <c r="B2090" s="14">
        <v>10</v>
      </c>
      <c r="C2090" s="57">
        <v>421175120000</v>
      </c>
      <c r="D2090" s="57">
        <v>9814464254</v>
      </c>
      <c r="E2090" s="57">
        <v>0</v>
      </c>
      <c r="F2090" s="57">
        <v>416879380270</v>
      </c>
      <c r="G2090" s="59">
        <v>6.3600000000000002E-3</v>
      </c>
      <c r="H2090" s="59">
        <v>2.9099999999999998E-3</v>
      </c>
      <c r="I2090" s="59">
        <v>3.4499999999999999E-3</v>
      </c>
      <c r="J2090" s="59">
        <v>0.15551000000000001</v>
      </c>
      <c r="K2090" s="59">
        <v>7.6999999999999996E-4</v>
      </c>
      <c r="L2090" s="59">
        <v>5.5000000000000003E-4</v>
      </c>
      <c r="M2090" s="59">
        <v>2.1000000000000001E-4</v>
      </c>
      <c r="N2090" s="59">
        <v>0.32350000000000001</v>
      </c>
      <c r="O2090" s="19">
        <v>223.23519999999999</v>
      </c>
      <c r="P2090" s="19">
        <v>104.53830000000001</v>
      </c>
      <c r="Q2090" s="18">
        <v>1.879</v>
      </c>
      <c r="R2090" s="18">
        <v>5.992</v>
      </c>
      <c r="S2090" s="18">
        <v>2.2400000000000002</v>
      </c>
      <c r="T2090" s="18">
        <v>7.7110000000000003</v>
      </c>
      <c r="U2090" s="18">
        <v>9.1869999999999994</v>
      </c>
      <c r="V2090" s="18">
        <v>9.4269999999999996</v>
      </c>
    </row>
    <row r="2091" spans="1:22" s="52" customFormat="1" x14ac:dyDescent="0.25">
      <c r="A2091" s="53">
        <v>44609</v>
      </c>
      <c r="B2091" s="14">
        <v>10</v>
      </c>
      <c r="C2091" s="57">
        <v>421175120000</v>
      </c>
      <c r="D2091" s="57">
        <v>9903686502</v>
      </c>
      <c r="E2091" s="57">
        <v>0</v>
      </c>
      <c r="F2091" s="57">
        <v>416428111430</v>
      </c>
      <c r="G2091" s="59">
        <v>5.2700000000000004E-3</v>
      </c>
      <c r="H2091" s="59">
        <v>1.6100000000000001E-3</v>
      </c>
      <c r="I2091" s="59">
        <v>3.6600000000000001E-3</v>
      </c>
      <c r="J2091" s="59">
        <v>0.11940000000000001</v>
      </c>
      <c r="K2091" s="59">
        <v>-1.08E-3</v>
      </c>
      <c r="L2091" s="59">
        <v>-1.2999999999999999E-3</v>
      </c>
      <c r="M2091" s="59">
        <v>2.1000000000000001E-4</v>
      </c>
      <c r="N2091" s="59">
        <v>-0.32654</v>
      </c>
      <c r="O2091" s="19">
        <v>222.99350000000001</v>
      </c>
      <c r="P2091" s="19">
        <v>104.4023</v>
      </c>
      <c r="Q2091" s="18">
        <v>1.8740000000000001</v>
      </c>
      <c r="R2091" s="18">
        <v>5.968</v>
      </c>
      <c r="S2091" s="18">
        <v>2.238</v>
      </c>
      <c r="T2091" s="18">
        <v>7.7110000000000003</v>
      </c>
      <c r="U2091" s="18">
        <v>9.2330000000000005</v>
      </c>
      <c r="V2091" s="18">
        <v>9.4979999999999993</v>
      </c>
    </row>
    <row r="2092" spans="1:22" s="52" customFormat="1" x14ac:dyDescent="0.25">
      <c r="A2092" s="53">
        <v>44610</v>
      </c>
      <c r="B2092" s="14">
        <v>10</v>
      </c>
      <c r="C2092" s="57">
        <v>421175120000</v>
      </c>
      <c r="D2092" s="57">
        <v>9992909015</v>
      </c>
      <c r="E2092" s="57">
        <v>0</v>
      </c>
      <c r="F2092" s="57">
        <v>416797442499</v>
      </c>
      <c r="G2092" s="59">
        <v>6.1599999999999997E-3</v>
      </c>
      <c r="H2092" s="59">
        <v>2.2799999999999999E-3</v>
      </c>
      <c r="I2092" s="59">
        <v>3.8800000000000002E-3</v>
      </c>
      <c r="J2092" s="59">
        <v>0.13258</v>
      </c>
      <c r="K2092" s="59">
        <v>8.8999999999999995E-4</v>
      </c>
      <c r="L2092" s="59">
        <v>6.7000000000000002E-4</v>
      </c>
      <c r="M2092" s="59">
        <v>2.1000000000000001E-4</v>
      </c>
      <c r="N2092" s="59">
        <v>0.38206000000000001</v>
      </c>
      <c r="O2092" s="19">
        <v>223.19130000000001</v>
      </c>
      <c r="P2092" s="19">
        <v>104.47280000000001</v>
      </c>
      <c r="Q2092" s="18">
        <v>1.873</v>
      </c>
      <c r="R2092" s="18">
        <v>5.9610000000000003</v>
      </c>
      <c r="S2092" s="18">
        <v>2.2349999999999999</v>
      </c>
      <c r="T2092" s="18">
        <v>7.7110000000000003</v>
      </c>
      <c r="U2092" s="18">
        <v>9.2080000000000002</v>
      </c>
      <c r="V2092" s="18">
        <v>9.4640000000000004</v>
      </c>
    </row>
    <row r="2093" spans="1:22" s="52" customFormat="1" x14ac:dyDescent="0.25">
      <c r="A2093" s="53">
        <v>44613</v>
      </c>
      <c r="B2093" s="14">
        <v>10</v>
      </c>
      <c r="C2093" s="57">
        <v>421175120000</v>
      </c>
      <c r="D2093" s="57">
        <v>10260576121</v>
      </c>
      <c r="E2093" s="57">
        <v>0</v>
      </c>
      <c r="F2093" s="57">
        <v>417007713843</v>
      </c>
      <c r="G2093" s="59">
        <v>6.6699999999999997E-3</v>
      </c>
      <c r="H2093" s="59">
        <v>2.14E-3</v>
      </c>
      <c r="I2093" s="59">
        <v>4.5199999999999997E-3</v>
      </c>
      <c r="J2093" s="59">
        <v>0.12241</v>
      </c>
      <c r="K2093" s="59">
        <v>5.0000000000000001E-4</v>
      </c>
      <c r="L2093" s="59">
        <v>-1.3999999999999999E-4</v>
      </c>
      <c r="M2093" s="59">
        <v>6.4000000000000005E-4</v>
      </c>
      <c r="N2093" s="59">
        <v>6.3289999999999999E-2</v>
      </c>
      <c r="O2093" s="19">
        <v>223.3039</v>
      </c>
      <c r="P2093" s="19">
        <v>104.45829999999999</v>
      </c>
      <c r="Q2093" s="18">
        <v>1.865</v>
      </c>
      <c r="R2093" s="18">
        <v>5.93</v>
      </c>
      <c r="S2093" s="18">
        <v>2.2269999999999999</v>
      </c>
      <c r="T2093" s="18">
        <v>7.7110000000000003</v>
      </c>
      <c r="U2093" s="18">
        <v>9.2330000000000005</v>
      </c>
      <c r="V2093" s="18">
        <v>9.4779999999999998</v>
      </c>
    </row>
    <row r="2094" spans="1:22" s="52" customFormat="1" x14ac:dyDescent="0.25">
      <c r="A2094" s="53">
        <v>44614</v>
      </c>
      <c r="B2094" s="14">
        <v>10</v>
      </c>
      <c r="C2094" s="57">
        <v>421175120000</v>
      </c>
      <c r="D2094" s="57">
        <v>10349798600</v>
      </c>
      <c r="E2094" s="57">
        <v>0</v>
      </c>
      <c r="F2094" s="57">
        <v>416805817430</v>
      </c>
      <c r="G2094" s="59">
        <v>6.1799999999999997E-3</v>
      </c>
      <c r="H2094" s="59">
        <v>1.4400000000000001E-3</v>
      </c>
      <c r="I2094" s="59">
        <v>4.7400000000000003E-3</v>
      </c>
      <c r="J2094" s="59">
        <v>0.1076</v>
      </c>
      <c r="K2094" s="59">
        <v>-4.8000000000000001E-4</v>
      </c>
      <c r="L2094" s="59">
        <v>-6.9999999999999999E-4</v>
      </c>
      <c r="M2094" s="59">
        <v>2.1000000000000001E-4</v>
      </c>
      <c r="N2094" s="59">
        <v>-0.16202</v>
      </c>
      <c r="O2094" s="19">
        <v>223.19579999999999</v>
      </c>
      <c r="P2094" s="19">
        <v>104.38509999999999</v>
      </c>
      <c r="Q2094" s="18">
        <v>1.861</v>
      </c>
      <c r="R2094" s="18">
        <v>5.9139999999999997</v>
      </c>
      <c r="S2094" s="18">
        <v>2.2240000000000002</v>
      </c>
      <c r="T2094" s="18">
        <v>7.7110000000000003</v>
      </c>
      <c r="U2094" s="18">
        <v>9.2620000000000005</v>
      </c>
      <c r="V2094" s="18">
        <v>9.5180000000000007</v>
      </c>
    </row>
    <row r="2095" spans="1:22" s="52" customFormat="1" x14ac:dyDescent="0.25">
      <c r="A2095" s="53">
        <v>44615</v>
      </c>
      <c r="B2095" s="14">
        <v>10</v>
      </c>
      <c r="C2095" s="57">
        <v>421175120000</v>
      </c>
      <c r="D2095" s="57">
        <v>10439021026</v>
      </c>
      <c r="E2095" s="57">
        <v>0</v>
      </c>
      <c r="F2095" s="57">
        <v>417012884779</v>
      </c>
      <c r="G2095" s="59">
        <v>6.6800000000000002E-3</v>
      </c>
      <c r="H2095" s="59">
        <v>1.72E-3</v>
      </c>
      <c r="I2095" s="59">
        <v>4.9500000000000004E-3</v>
      </c>
      <c r="J2095" s="59">
        <v>0.11142000000000001</v>
      </c>
      <c r="K2095" s="59">
        <v>5.0000000000000001E-4</v>
      </c>
      <c r="L2095" s="59">
        <v>2.7999999999999998E-4</v>
      </c>
      <c r="M2095" s="59">
        <v>2.1000000000000001E-4</v>
      </c>
      <c r="N2095" s="59">
        <v>0.19875999999999999</v>
      </c>
      <c r="O2095" s="19">
        <v>223.3066</v>
      </c>
      <c r="P2095" s="19">
        <v>104.4147</v>
      </c>
      <c r="Q2095" s="18">
        <v>1.859</v>
      </c>
      <c r="R2095" s="18">
        <v>5.9039999999999999</v>
      </c>
      <c r="S2095" s="18">
        <v>2.2210000000000001</v>
      </c>
      <c r="T2095" s="18">
        <v>7.7110000000000003</v>
      </c>
      <c r="U2095" s="18">
        <v>9.2530000000000001</v>
      </c>
      <c r="V2095" s="18">
        <v>9.5050000000000008</v>
      </c>
    </row>
    <row r="2096" spans="1:22" s="52" customFormat="1" x14ac:dyDescent="0.25">
      <c r="A2096" s="53">
        <v>44616</v>
      </c>
      <c r="B2096" s="14">
        <v>10</v>
      </c>
      <c r="C2096" s="57">
        <v>421175120000</v>
      </c>
      <c r="D2096" s="57">
        <v>10528243335</v>
      </c>
      <c r="E2096" s="57">
        <v>0</v>
      </c>
      <c r="F2096" s="57">
        <v>416723751696</v>
      </c>
      <c r="G2096" s="59">
        <v>5.9800000000000001E-3</v>
      </c>
      <c r="H2096" s="59">
        <v>8.0999999999999996E-4</v>
      </c>
      <c r="I2096" s="59">
        <v>5.1700000000000001E-3</v>
      </c>
      <c r="J2096" s="59">
        <v>9.4920000000000004E-2</v>
      </c>
      <c r="K2096" s="59">
        <v>-6.8999999999999997E-4</v>
      </c>
      <c r="L2096" s="59">
        <v>-9.1E-4</v>
      </c>
      <c r="M2096" s="59">
        <v>2.1000000000000001E-4</v>
      </c>
      <c r="N2096" s="59">
        <v>-0.22364999999999999</v>
      </c>
      <c r="O2096" s="19">
        <v>223.15180000000001</v>
      </c>
      <c r="P2096" s="19">
        <v>104.31950000000001</v>
      </c>
      <c r="Q2096" s="18">
        <v>1.8540000000000001</v>
      </c>
      <c r="R2096" s="18">
        <v>5.883</v>
      </c>
      <c r="S2096" s="18">
        <v>2.218</v>
      </c>
      <c r="T2096" s="18">
        <v>7.7110000000000003</v>
      </c>
      <c r="U2096" s="18">
        <v>9.282</v>
      </c>
      <c r="V2096" s="18">
        <v>9.5559999999999992</v>
      </c>
    </row>
    <row r="2097" spans="1:22" s="52" customFormat="1" x14ac:dyDescent="0.25">
      <c r="A2097" s="53">
        <v>44617</v>
      </c>
      <c r="B2097" s="14">
        <v>10</v>
      </c>
      <c r="C2097" s="57">
        <v>421175120000</v>
      </c>
      <c r="D2097" s="57">
        <v>10617465773</v>
      </c>
      <c r="E2097" s="57">
        <v>0</v>
      </c>
      <c r="F2097" s="57">
        <v>417067021065</v>
      </c>
      <c r="G2097" s="59">
        <v>6.8100000000000001E-3</v>
      </c>
      <c r="H2097" s="59">
        <v>1.42E-3</v>
      </c>
      <c r="I2097" s="59">
        <v>5.3800000000000002E-3</v>
      </c>
      <c r="J2097" s="59">
        <v>0.10415000000000001</v>
      </c>
      <c r="K2097" s="59">
        <v>8.1999999999999998E-4</v>
      </c>
      <c r="L2097" s="59">
        <v>6.0999999999999997E-4</v>
      </c>
      <c r="M2097" s="59">
        <v>2.1000000000000001E-4</v>
      </c>
      <c r="N2097" s="59">
        <v>0.35059000000000001</v>
      </c>
      <c r="O2097" s="19">
        <v>223.3356</v>
      </c>
      <c r="P2097" s="19">
        <v>104.3835</v>
      </c>
      <c r="Q2097" s="18">
        <v>1.853</v>
      </c>
      <c r="R2097" s="18">
        <v>5.8789999999999996</v>
      </c>
      <c r="S2097" s="18">
        <v>2.2160000000000002</v>
      </c>
      <c r="T2097" s="18">
        <v>7.7110000000000003</v>
      </c>
      <c r="U2097" s="18">
        <v>9.2620000000000005</v>
      </c>
      <c r="V2097" s="18">
        <v>9.5259999999999998</v>
      </c>
    </row>
    <row r="2098" spans="1:22" s="52" customFormat="1" x14ac:dyDescent="0.25">
      <c r="A2098" s="53">
        <v>44620</v>
      </c>
      <c r="B2098" s="14">
        <v>10</v>
      </c>
      <c r="C2098" s="57">
        <v>421175120000</v>
      </c>
      <c r="D2098" s="57">
        <v>10885133084</v>
      </c>
      <c r="E2098" s="57">
        <v>0</v>
      </c>
      <c r="F2098" s="57">
        <v>415438553168</v>
      </c>
      <c r="G2098" s="59">
        <v>2.8800000000000002E-3</v>
      </c>
      <c r="H2098" s="59">
        <v>-3.15E-3</v>
      </c>
      <c r="I2098" s="59">
        <v>6.0299999999999998E-3</v>
      </c>
      <c r="J2098" s="59">
        <v>3.8179999999999999E-2</v>
      </c>
      <c r="K2098" s="59">
        <v>-3.8999999999999998E-3</v>
      </c>
      <c r="L2098" s="59">
        <v>-4.5500000000000002E-3</v>
      </c>
      <c r="M2098" s="59">
        <v>6.4000000000000005E-4</v>
      </c>
      <c r="N2098" s="59">
        <v>-0.37873000000000001</v>
      </c>
      <c r="O2098" s="19">
        <v>222.46360000000001</v>
      </c>
      <c r="P2098" s="19">
        <v>103.9063</v>
      </c>
      <c r="Q2098" s="18">
        <v>1.839</v>
      </c>
      <c r="R2098" s="18">
        <v>5.8129999999999997</v>
      </c>
      <c r="S2098" s="18">
        <v>2.2069999999999999</v>
      </c>
      <c r="T2098" s="18">
        <v>7.7110000000000003</v>
      </c>
      <c r="U2098" s="18">
        <v>9.4730000000000008</v>
      </c>
      <c r="V2098" s="18">
        <v>9.7789999999999999</v>
      </c>
    </row>
    <row r="2099" spans="1:22" s="52" customFormat="1" x14ac:dyDescent="0.25">
      <c r="A2099" s="53">
        <v>44621</v>
      </c>
      <c r="B2099" s="14">
        <v>10</v>
      </c>
      <c r="C2099" s="57">
        <v>448631535000</v>
      </c>
      <c r="D2099" s="57">
        <v>11611133472</v>
      </c>
      <c r="E2099" s="57">
        <v>0</v>
      </c>
      <c r="F2099" s="57">
        <v>440539043590</v>
      </c>
      <c r="G2099" s="59">
        <v>2.3000000000000001E-4</v>
      </c>
      <c r="H2099" s="59">
        <v>2.0000000000000002E-5</v>
      </c>
      <c r="I2099" s="59">
        <v>2.1000000000000001E-4</v>
      </c>
      <c r="J2099" s="59">
        <v>8.8020000000000001E-2</v>
      </c>
      <c r="K2099" s="59">
        <v>2.3000000000000001E-4</v>
      </c>
      <c r="L2099" s="59">
        <v>2.0000000000000002E-5</v>
      </c>
      <c r="M2099" s="59">
        <v>2.1000000000000001E-4</v>
      </c>
      <c r="N2099" s="59">
        <v>8.8020000000000001E-2</v>
      </c>
      <c r="O2099" s="19">
        <v>222.51499999999999</v>
      </c>
      <c r="P2099" s="19">
        <v>103.9081</v>
      </c>
      <c r="Q2099" s="18">
        <v>1.9470000000000001</v>
      </c>
      <c r="R2099" s="18">
        <v>6.39</v>
      </c>
      <c r="S2099" s="18">
        <v>2.351</v>
      </c>
      <c r="T2099" s="18">
        <v>7.6589999999999998</v>
      </c>
      <c r="U2099" s="18">
        <v>9.5210000000000008</v>
      </c>
      <c r="V2099" s="18">
        <v>9.81</v>
      </c>
    </row>
    <row r="2100" spans="1:22" s="52" customFormat="1" x14ac:dyDescent="0.25">
      <c r="A2100" s="53">
        <v>44622</v>
      </c>
      <c r="B2100" s="14">
        <v>10</v>
      </c>
      <c r="C2100" s="57">
        <v>448631535000</v>
      </c>
      <c r="D2100" s="57">
        <v>11705532969</v>
      </c>
      <c r="E2100" s="57">
        <v>0</v>
      </c>
      <c r="F2100" s="57">
        <v>440383563765</v>
      </c>
      <c r="G2100" s="59">
        <v>-1.2E-4</v>
      </c>
      <c r="H2100" s="59">
        <v>-5.5000000000000003E-4</v>
      </c>
      <c r="I2100" s="59">
        <v>4.2999999999999999E-4</v>
      </c>
      <c r="J2100" s="59">
        <v>-2.1989999999999999E-2</v>
      </c>
      <c r="K2100" s="59">
        <v>-3.5E-4</v>
      </c>
      <c r="L2100" s="59">
        <v>-5.6999999999999998E-4</v>
      </c>
      <c r="M2100" s="59">
        <v>2.1000000000000001E-4</v>
      </c>
      <c r="N2100" s="59">
        <v>-0.12089</v>
      </c>
      <c r="O2100" s="19">
        <v>222.4365</v>
      </c>
      <c r="P2100" s="19">
        <v>103.84910000000001</v>
      </c>
      <c r="Q2100" s="18">
        <v>1.9430000000000001</v>
      </c>
      <c r="R2100" s="18">
        <v>6.3730000000000002</v>
      </c>
      <c r="S2100" s="18">
        <v>2.3479999999999999</v>
      </c>
      <c r="T2100" s="18">
        <v>7.6589999999999998</v>
      </c>
      <c r="U2100" s="18">
        <v>9.5429999999999993</v>
      </c>
      <c r="V2100" s="18">
        <v>9.8409999999999993</v>
      </c>
    </row>
    <row r="2101" spans="1:22" s="52" customFormat="1" x14ac:dyDescent="0.25">
      <c r="A2101" s="53">
        <v>44623</v>
      </c>
      <c r="B2101" s="14">
        <v>10</v>
      </c>
      <c r="C2101" s="57">
        <v>448631535000</v>
      </c>
      <c r="D2101" s="57">
        <v>11799932366</v>
      </c>
      <c r="E2101" s="57">
        <v>0</v>
      </c>
      <c r="F2101" s="57">
        <v>440197055635</v>
      </c>
      <c r="G2101" s="59">
        <v>-5.5000000000000003E-4</v>
      </c>
      <c r="H2101" s="59">
        <v>-1.1900000000000001E-3</v>
      </c>
      <c r="I2101" s="59">
        <v>6.4000000000000005E-4</v>
      </c>
      <c r="J2101" s="59">
        <v>-6.4210000000000003E-2</v>
      </c>
      <c r="K2101" s="59">
        <v>-4.2000000000000002E-4</v>
      </c>
      <c r="L2101" s="59">
        <v>-6.4000000000000005E-4</v>
      </c>
      <c r="M2101" s="59">
        <v>2.1000000000000001E-4</v>
      </c>
      <c r="N2101" s="59">
        <v>-0.14326</v>
      </c>
      <c r="O2101" s="19">
        <v>222.34229999999999</v>
      </c>
      <c r="P2101" s="19">
        <v>103.7829</v>
      </c>
      <c r="Q2101" s="18">
        <v>1.94</v>
      </c>
      <c r="R2101" s="18">
        <v>6.3550000000000004</v>
      </c>
      <c r="S2101" s="18">
        <v>2.3460000000000001</v>
      </c>
      <c r="T2101" s="18">
        <v>7.6589999999999998</v>
      </c>
      <c r="U2101" s="18">
        <v>9.5690000000000008</v>
      </c>
      <c r="V2101" s="18">
        <v>9.8770000000000007</v>
      </c>
    </row>
    <row r="2102" spans="1:22" s="52" customFormat="1" x14ac:dyDescent="0.25">
      <c r="A2102" s="53">
        <v>44624</v>
      </c>
      <c r="B2102" s="14">
        <v>10</v>
      </c>
      <c r="C2102" s="57">
        <v>448631535000</v>
      </c>
      <c r="D2102" s="57">
        <v>11894331802</v>
      </c>
      <c r="E2102" s="57">
        <v>0</v>
      </c>
      <c r="F2102" s="57">
        <v>440485333779</v>
      </c>
      <c r="G2102" s="59">
        <v>1.1E-4</v>
      </c>
      <c r="H2102" s="59">
        <v>-7.5000000000000002E-4</v>
      </c>
      <c r="I2102" s="59">
        <v>8.5999999999999998E-4</v>
      </c>
      <c r="J2102" s="59">
        <v>1.001E-2</v>
      </c>
      <c r="K2102" s="59">
        <v>6.4999999999999997E-4</v>
      </c>
      <c r="L2102" s="59">
        <v>4.4000000000000002E-4</v>
      </c>
      <c r="M2102" s="59">
        <v>2.1000000000000001E-4</v>
      </c>
      <c r="N2102" s="59">
        <v>0.26991999999999999</v>
      </c>
      <c r="O2102" s="19">
        <v>222.4879</v>
      </c>
      <c r="P2102" s="19">
        <v>103.82859999999999</v>
      </c>
      <c r="Q2102" s="18">
        <v>1.9379999999999999</v>
      </c>
      <c r="R2102" s="18">
        <v>6.3490000000000002</v>
      </c>
      <c r="S2102" s="18">
        <v>2.343</v>
      </c>
      <c r="T2102" s="18">
        <v>7.6589999999999998</v>
      </c>
      <c r="U2102" s="18">
        <v>9.5549999999999997</v>
      </c>
      <c r="V2102" s="18">
        <v>9.8569999999999993</v>
      </c>
    </row>
    <row r="2103" spans="1:22" s="52" customFormat="1" x14ac:dyDescent="0.25">
      <c r="A2103" s="53">
        <v>44627</v>
      </c>
      <c r="B2103" s="14">
        <v>10</v>
      </c>
      <c r="C2103" s="57">
        <v>448631535000</v>
      </c>
      <c r="D2103" s="57">
        <v>12177530339</v>
      </c>
      <c r="E2103" s="57">
        <v>0</v>
      </c>
      <c r="F2103" s="57">
        <v>440693360948</v>
      </c>
      <c r="G2103" s="59">
        <v>5.8E-4</v>
      </c>
      <c r="H2103" s="59">
        <v>-9.2000000000000003E-4</v>
      </c>
      <c r="I2103" s="59">
        <v>1.5E-3</v>
      </c>
      <c r="J2103" s="59">
        <v>3.0779999999999998E-2</v>
      </c>
      <c r="K2103" s="59">
        <v>4.6999999999999999E-4</v>
      </c>
      <c r="L2103" s="59">
        <v>-1.7000000000000001E-4</v>
      </c>
      <c r="M2103" s="59">
        <v>6.4000000000000005E-4</v>
      </c>
      <c r="N2103" s="59">
        <v>5.9130000000000002E-2</v>
      </c>
      <c r="O2103" s="19">
        <v>222.59299999999999</v>
      </c>
      <c r="P2103" s="19">
        <v>103.8109</v>
      </c>
      <c r="Q2103" s="18">
        <v>1.93</v>
      </c>
      <c r="R2103" s="18">
        <v>6.3109999999999999</v>
      </c>
      <c r="S2103" s="18">
        <v>2.335</v>
      </c>
      <c r="T2103" s="18">
        <v>7.6589999999999998</v>
      </c>
      <c r="U2103" s="18">
        <v>9.5730000000000004</v>
      </c>
      <c r="V2103" s="18">
        <v>9.8729999999999993</v>
      </c>
    </row>
    <row r="2104" spans="1:22" s="52" customFormat="1" x14ac:dyDescent="0.25">
      <c r="A2104" s="53">
        <v>44629</v>
      </c>
      <c r="B2104" s="14">
        <v>10</v>
      </c>
      <c r="C2104" s="57">
        <v>448631535000</v>
      </c>
      <c r="D2104" s="57">
        <v>12366329253</v>
      </c>
      <c r="E2104" s="57">
        <v>0</v>
      </c>
      <c r="F2104" s="57">
        <v>440684909701</v>
      </c>
      <c r="G2104" s="59">
        <v>5.5999999999999995E-4</v>
      </c>
      <c r="H2104" s="59">
        <v>-1.3699999999999999E-3</v>
      </c>
      <c r="I2104" s="59">
        <v>1.9300000000000001E-3</v>
      </c>
      <c r="J2104" s="59">
        <v>2.3060000000000001E-2</v>
      </c>
      <c r="K2104" s="59">
        <v>-2.0000000000000002E-5</v>
      </c>
      <c r="L2104" s="59">
        <v>-4.4999999999999999E-4</v>
      </c>
      <c r="M2104" s="59">
        <v>4.2999999999999999E-4</v>
      </c>
      <c r="N2104" s="59">
        <v>-3.49E-3</v>
      </c>
      <c r="O2104" s="19">
        <v>222.58869999999999</v>
      </c>
      <c r="P2104" s="19">
        <v>103.76430000000001</v>
      </c>
      <c r="Q2104" s="18">
        <v>1.9239999999999999</v>
      </c>
      <c r="R2104" s="18">
        <v>6.2850000000000001</v>
      </c>
      <c r="S2104" s="18">
        <v>2.3290000000000002</v>
      </c>
      <c r="T2104" s="18">
        <v>7.6589999999999998</v>
      </c>
      <c r="U2104" s="18">
        <v>9.5890000000000004</v>
      </c>
      <c r="V2104" s="18">
        <v>9.9019999999999992</v>
      </c>
    </row>
    <row r="2105" spans="1:22" s="52" customFormat="1" x14ac:dyDescent="0.25">
      <c r="A2105" s="53">
        <v>44630</v>
      </c>
      <c r="B2105" s="14">
        <v>10</v>
      </c>
      <c r="C2105" s="57">
        <v>448631535000</v>
      </c>
      <c r="D2105" s="57">
        <v>12460728560</v>
      </c>
      <c r="E2105" s="57">
        <v>0</v>
      </c>
      <c r="F2105" s="57">
        <v>440545337699</v>
      </c>
      <c r="G2105" s="59">
        <v>2.5000000000000001E-4</v>
      </c>
      <c r="H2105" s="59">
        <v>-1.9E-3</v>
      </c>
      <c r="I2105" s="59">
        <v>2.14E-3</v>
      </c>
      <c r="J2105" s="59">
        <v>8.9999999999999993E-3</v>
      </c>
      <c r="K2105" s="59">
        <v>-3.2000000000000003E-4</v>
      </c>
      <c r="L2105" s="59">
        <v>-5.2999999999999998E-4</v>
      </c>
      <c r="M2105" s="59">
        <v>2.1000000000000001E-4</v>
      </c>
      <c r="N2105" s="59">
        <v>-0.10919</v>
      </c>
      <c r="O2105" s="19">
        <v>222.51820000000001</v>
      </c>
      <c r="P2105" s="19">
        <v>103.70910000000001</v>
      </c>
      <c r="Q2105" s="18">
        <v>1.92</v>
      </c>
      <c r="R2105" s="18">
        <v>6.2679999999999998</v>
      </c>
      <c r="S2105" s="18">
        <v>2.3260000000000001</v>
      </c>
      <c r="T2105" s="18">
        <v>7.6589999999999998</v>
      </c>
      <c r="U2105" s="18">
        <v>9.6080000000000005</v>
      </c>
      <c r="V2105" s="18">
        <v>9.9320000000000004</v>
      </c>
    </row>
    <row r="2106" spans="1:22" s="52" customFormat="1" x14ac:dyDescent="0.25">
      <c r="A2106" s="53">
        <v>44631</v>
      </c>
      <c r="B2106" s="14">
        <v>10</v>
      </c>
      <c r="C2106" s="57">
        <v>448631535000</v>
      </c>
      <c r="D2106" s="57">
        <v>12555128083</v>
      </c>
      <c r="E2106" s="57">
        <v>0</v>
      </c>
      <c r="F2106" s="57">
        <v>441135735123</v>
      </c>
      <c r="G2106" s="59">
        <v>1.5900000000000001E-3</v>
      </c>
      <c r="H2106" s="59">
        <v>-7.6999999999999996E-4</v>
      </c>
      <c r="I2106" s="59">
        <v>2.3600000000000001E-3</v>
      </c>
      <c r="J2106" s="59">
        <v>5.3990000000000003E-2</v>
      </c>
      <c r="K2106" s="59">
        <v>1.34E-3</v>
      </c>
      <c r="L2106" s="59">
        <v>1.1299999999999999E-3</v>
      </c>
      <c r="M2106" s="59">
        <v>2.1000000000000001E-4</v>
      </c>
      <c r="N2106" s="59">
        <v>0.63039999999999996</v>
      </c>
      <c r="O2106" s="19">
        <v>222.81639999999999</v>
      </c>
      <c r="P2106" s="19">
        <v>103.8262</v>
      </c>
      <c r="Q2106" s="18">
        <v>1.919</v>
      </c>
      <c r="R2106" s="18">
        <v>6.266</v>
      </c>
      <c r="S2106" s="18">
        <v>2.3239999999999998</v>
      </c>
      <c r="T2106" s="18">
        <v>7.6589999999999998</v>
      </c>
      <c r="U2106" s="18">
        <v>9.5690000000000008</v>
      </c>
      <c r="V2106" s="18">
        <v>9.8759999999999994</v>
      </c>
    </row>
    <row r="2107" spans="1:22" s="52" customFormat="1" x14ac:dyDescent="0.25">
      <c r="A2107" s="53">
        <v>44634</v>
      </c>
      <c r="B2107" s="14">
        <v>10</v>
      </c>
      <c r="C2107" s="57">
        <v>448631535000</v>
      </c>
      <c r="D2107" s="57">
        <v>12838326446</v>
      </c>
      <c r="E2107" s="57">
        <v>0</v>
      </c>
      <c r="F2107" s="57">
        <v>440904963851</v>
      </c>
      <c r="G2107" s="59">
        <v>1.06E-3</v>
      </c>
      <c r="H2107" s="59">
        <v>-1.9400000000000001E-3</v>
      </c>
      <c r="I2107" s="59">
        <v>3.0000000000000001E-3</v>
      </c>
      <c r="J2107" s="59">
        <v>2.8060000000000002E-2</v>
      </c>
      <c r="K2107" s="59">
        <v>-5.1999999999999995E-4</v>
      </c>
      <c r="L2107" s="59">
        <v>-1.17E-3</v>
      </c>
      <c r="M2107" s="59">
        <v>6.4000000000000005E-4</v>
      </c>
      <c r="N2107" s="59">
        <v>-6.1679999999999999E-2</v>
      </c>
      <c r="O2107" s="19">
        <v>222.69990000000001</v>
      </c>
      <c r="P2107" s="19">
        <v>103.70489999999999</v>
      </c>
      <c r="Q2107" s="18">
        <v>1.909</v>
      </c>
      <c r="R2107" s="18">
        <v>6.2220000000000004</v>
      </c>
      <c r="S2107" s="18">
        <v>2.3149999999999999</v>
      </c>
      <c r="T2107" s="18">
        <v>7.6589999999999998</v>
      </c>
      <c r="U2107" s="18">
        <v>9.6199999999999992</v>
      </c>
      <c r="V2107" s="18">
        <v>9.9450000000000003</v>
      </c>
    </row>
    <row r="2108" spans="1:22" s="52" customFormat="1" x14ac:dyDescent="0.25">
      <c r="A2108" s="53">
        <v>44635</v>
      </c>
      <c r="B2108" s="14">
        <v>10</v>
      </c>
      <c r="C2108" s="57">
        <v>448631535000</v>
      </c>
      <c r="D2108" s="57">
        <v>12932725887</v>
      </c>
      <c r="E2108" s="57">
        <v>0</v>
      </c>
      <c r="F2108" s="57">
        <v>437951775660</v>
      </c>
      <c r="G2108" s="59">
        <v>-5.64E-3</v>
      </c>
      <c r="H2108" s="59">
        <v>-8.8599999999999998E-3</v>
      </c>
      <c r="I2108" s="59">
        <v>3.2100000000000002E-3</v>
      </c>
      <c r="J2108" s="59">
        <v>-0.12864999999999999</v>
      </c>
      <c r="K2108" s="59">
        <v>-6.7000000000000002E-3</v>
      </c>
      <c r="L2108" s="59">
        <v>-6.9100000000000003E-3</v>
      </c>
      <c r="M2108" s="59">
        <v>2.1000000000000001E-4</v>
      </c>
      <c r="N2108" s="59">
        <v>-0.91395999999999999</v>
      </c>
      <c r="O2108" s="19">
        <v>221.20820000000001</v>
      </c>
      <c r="P2108" s="19">
        <v>102.9859</v>
      </c>
      <c r="Q2108" s="18">
        <v>1.8979999999999999</v>
      </c>
      <c r="R2108" s="18">
        <v>6.1680000000000001</v>
      </c>
      <c r="S2108" s="18">
        <v>2.3130000000000002</v>
      </c>
      <c r="T2108" s="18">
        <v>7.6589999999999998</v>
      </c>
      <c r="U2108" s="18">
        <v>10.108000000000001</v>
      </c>
      <c r="V2108" s="18">
        <v>10.311999999999999</v>
      </c>
    </row>
    <row r="2109" spans="1:22" s="52" customFormat="1" x14ac:dyDescent="0.25">
      <c r="A2109" s="53">
        <v>44636</v>
      </c>
      <c r="B2109" s="14">
        <v>10</v>
      </c>
      <c r="C2109" s="57">
        <v>448631535000</v>
      </c>
      <c r="D2109" s="57">
        <v>13027125385</v>
      </c>
      <c r="E2109" s="57">
        <v>0</v>
      </c>
      <c r="F2109" s="57">
        <v>435558527079</v>
      </c>
      <c r="G2109" s="59">
        <v>-1.108E-2</v>
      </c>
      <c r="H2109" s="59">
        <v>-1.451E-2</v>
      </c>
      <c r="I2109" s="59">
        <v>3.4299999999999999E-3</v>
      </c>
      <c r="J2109" s="59">
        <v>-0.22439000000000001</v>
      </c>
      <c r="K2109" s="59">
        <v>-5.4599999999999996E-3</v>
      </c>
      <c r="L2109" s="59">
        <v>-5.6800000000000002E-3</v>
      </c>
      <c r="M2109" s="59">
        <v>2.2000000000000001E-4</v>
      </c>
      <c r="N2109" s="59">
        <v>-0.86467000000000005</v>
      </c>
      <c r="O2109" s="19">
        <v>219.99940000000001</v>
      </c>
      <c r="P2109" s="19">
        <v>102.399</v>
      </c>
      <c r="Q2109" s="18">
        <v>1.887</v>
      </c>
      <c r="R2109" s="18">
        <v>6.1130000000000004</v>
      </c>
      <c r="S2109" s="18">
        <v>2.31</v>
      </c>
      <c r="T2109" s="18">
        <v>7.6589999999999998</v>
      </c>
      <c r="U2109" s="18">
        <v>10.351000000000001</v>
      </c>
      <c r="V2109" s="18">
        <v>10.615</v>
      </c>
    </row>
    <row r="2110" spans="1:22" s="52" customFormat="1" x14ac:dyDescent="0.25">
      <c r="A2110" s="53">
        <v>44637</v>
      </c>
      <c r="B2110" s="14">
        <v>10</v>
      </c>
      <c r="C2110" s="57">
        <v>448631535000</v>
      </c>
      <c r="D2110" s="57">
        <v>13121524719</v>
      </c>
      <c r="E2110" s="57">
        <v>0</v>
      </c>
      <c r="F2110" s="57">
        <v>435990118910</v>
      </c>
      <c r="G2110" s="59">
        <v>-1.01E-2</v>
      </c>
      <c r="H2110" s="59">
        <v>-1.374E-2</v>
      </c>
      <c r="I2110" s="59">
        <v>3.64E-3</v>
      </c>
      <c r="J2110" s="59">
        <v>-0.19578999999999999</v>
      </c>
      <c r="K2110" s="59">
        <v>9.8999999999999999E-4</v>
      </c>
      <c r="L2110" s="59">
        <v>7.6999999999999996E-4</v>
      </c>
      <c r="M2110" s="59">
        <v>2.2000000000000001E-4</v>
      </c>
      <c r="N2110" s="59">
        <v>0.43547999999999998</v>
      </c>
      <c r="O2110" s="19">
        <v>220.2174</v>
      </c>
      <c r="P2110" s="19">
        <v>102.4786</v>
      </c>
      <c r="Q2110" s="18">
        <v>1.885</v>
      </c>
      <c r="R2110" s="18">
        <v>6.1059999999999999</v>
      </c>
      <c r="S2110" s="18">
        <v>2.3069999999999999</v>
      </c>
      <c r="T2110" s="18">
        <v>7.6589999999999998</v>
      </c>
      <c r="U2110" s="18">
        <v>10.315</v>
      </c>
      <c r="V2110" s="18">
        <v>10.577999999999999</v>
      </c>
    </row>
    <row r="2111" spans="1:22" s="52" customFormat="1" x14ac:dyDescent="0.25">
      <c r="A2111" s="53">
        <v>44638</v>
      </c>
      <c r="B2111" s="14">
        <v>10</v>
      </c>
      <c r="C2111" s="57">
        <v>448631535000</v>
      </c>
      <c r="D2111" s="57">
        <v>13215924197</v>
      </c>
      <c r="E2111" s="57">
        <v>0</v>
      </c>
      <c r="F2111" s="57">
        <v>436456515152</v>
      </c>
      <c r="G2111" s="59">
        <v>-9.0399999999999994E-3</v>
      </c>
      <c r="H2111" s="59">
        <v>-1.29E-2</v>
      </c>
      <c r="I2111" s="59">
        <v>3.8600000000000001E-3</v>
      </c>
      <c r="J2111" s="59">
        <v>-0.16814999999999999</v>
      </c>
      <c r="K2111" s="59">
        <v>1.07E-3</v>
      </c>
      <c r="L2111" s="59">
        <v>8.4999999999999995E-4</v>
      </c>
      <c r="M2111" s="59">
        <v>2.2000000000000001E-4</v>
      </c>
      <c r="N2111" s="59">
        <v>0.47733999999999999</v>
      </c>
      <c r="O2111" s="19">
        <v>220.453</v>
      </c>
      <c r="P2111" s="19">
        <v>102.5664</v>
      </c>
      <c r="Q2111" s="18">
        <v>1.8839999999999999</v>
      </c>
      <c r="R2111" s="18">
        <v>6.1020000000000003</v>
      </c>
      <c r="S2111" s="18">
        <v>2.3039999999999998</v>
      </c>
      <c r="T2111" s="18">
        <v>7.6589999999999998</v>
      </c>
      <c r="U2111" s="18">
        <v>10.287000000000001</v>
      </c>
      <c r="V2111" s="18">
        <v>10.536</v>
      </c>
    </row>
    <row r="2112" spans="1:22" s="52" customFormat="1" x14ac:dyDescent="0.25">
      <c r="A2112" s="53">
        <v>44641</v>
      </c>
      <c r="B2112" s="14">
        <v>10</v>
      </c>
      <c r="C2112" s="57">
        <v>448631535000</v>
      </c>
      <c r="D2112" s="57">
        <v>13499122716</v>
      </c>
      <c r="E2112" s="57">
        <v>0</v>
      </c>
      <c r="F2112" s="57">
        <v>435900728823</v>
      </c>
      <c r="G2112" s="59">
        <v>-1.03E-2</v>
      </c>
      <c r="H2112" s="59">
        <v>-1.4800000000000001E-2</v>
      </c>
      <c r="I2112" s="59">
        <v>4.4999999999999997E-3</v>
      </c>
      <c r="J2112" s="59">
        <v>-0.16469</v>
      </c>
      <c r="K2112" s="59">
        <v>-1.2700000000000001E-3</v>
      </c>
      <c r="L2112" s="59">
        <v>-1.92E-3</v>
      </c>
      <c r="M2112" s="59">
        <v>6.4999999999999997E-4</v>
      </c>
      <c r="N2112" s="59">
        <v>-0.14360999999999999</v>
      </c>
      <c r="O2112" s="19">
        <v>220.1722</v>
      </c>
      <c r="P2112" s="19">
        <v>102.36839999999999</v>
      </c>
      <c r="Q2112" s="18">
        <v>1.8740000000000001</v>
      </c>
      <c r="R2112" s="18">
        <v>6.0549999999999997</v>
      </c>
      <c r="S2112" s="18">
        <v>2.2959999999999998</v>
      </c>
      <c r="T2112" s="18">
        <v>7.6589999999999998</v>
      </c>
      <c r="U2112" s="18">
        <v>10.388999999999999</v>
      </c>
      <c r="V2112" s="18">
        <v>10.648999999999999</v>
      </c>
    </row>
    <row r="2113" spans="1:22" s="52" customFormat="1" x14ac:dyDescent="0.25">
      <c r="A2113" s="53">
        <v>44642</v>
      </c>
      <c r="B2113" s="14">
        <v>10</v>
      </c>
      <c r="C2113" s="57">
        <v>448631535000</v>
      </c>
      <c r="D2113" s="57">
        <v>13593522087</v>
      </c>
      <c r="E2113" s="57">
        <v>0</v>
      </c>
      <c r="F2113" s="57">
        <v>435852215601</v>
      </c>
      <c r="G2113" s="59">
        <v>-1.0410000000000001E-2</v>
      </c>
      <c r="H2113" s="59">
        <v>-1.5129999999999999E-2</v>
      </c>
      <c r="I2113" s="59">
        <v>4.7200000000000002E-3</v>
      </c>
      <c r="J2113" s="59">
        <v>-0.15937999999999999</v>
      </c>
      <c r="K2113" s="59">
        <v>-1.1E-4</v>
      </c>
      <c r="L2113" s="59">
        <v>-3.3E-4</v>
      </c>
      <c r="M2113" s="59">
        <v>2.2000000000000001E-4</v>
      </c>
      <c r="N2113" s="59">
        <v>-3.9809999999999998E-2</v>
      </c>
      <c r="O2113" s="19">
        <v>220.14769999999999</v>
      </c>
      <c r="P2113" s="19">
        <v>102.3347</v>
      </c>
      <c r="Q2113" s="18">
        <v>1.87</v>
      </c>
      <c r="R2113" s="18">
        <v>6.04</v>
      </c>
      <c r="S2113" s="18">
        <v>2.2930000000000001</v>
      </c>
      <c r="T2113" s="18">
        <v>7.6589999999999998</v>
      </c>
      <c r="U2113" s="18">
        <v>10.404</v>
      </c>
      <c r="V2113" s="18">
        <v>10.67</v>
      </c>
    </row>
    <row r="2114" spans="1:22" s="52" customFormat="1" x14ac:dyDescent="0.25">
      <c r="A2114" s="53">
        <v>44643</v>
      </c>
      <c r="B2114" s="14">
        <v>10</v>
      </c>
      <c r="C2114" s="57">
        <v>448631535000</v>
      </c>
      <c r="D2114" s="57">
        <v>13687921554</v>
      </c>
      <c r="E2114" s="57">
        <v>0</v>
      </c>
      <c r="F2114" s="57">
        <v>436098161063</v>
      </c>
      <c r="G2114" s="59">
        <v>-9.8499999999999994E-3</v>
      </c>
      <c r="H2114" s="59">
        <v>-1.478E-2</v>
      </c>
      <c r="I2114" s="59">
        <v>4.9300000000000004E-3</v>
      </c>
      <c r="J2114" s="59">
        <v>-0.1454</v>
      </c>
      <c r="K2114" s="59">
        <v>5.5999999999999995E-4</v>
      </c>
      <c r="L2114" s="59">
        <v>3.5E-4</v>
      </c>
      <c r="M2114" s="59">
        <v>2.2000000000000001E-4</v>
      </c>
      <c r="N2114" s="59">
        <v>0.22864000000000001</v>
      </c>
      <c r="O2114" s="19">
        <v>220.27199999999999</v>
      </c>
      <c r="P2114" s="19">
        <v>102.37050000000001</v>
      </c>
      <c r="Q2114" s="18">
        <v>1.8680000000000001</v>
      </c>
      <c r="R2114" s="18">
        <v>6.0330000000000004</v>
      </c>
      <c r="S2114" s="18">
        <v>2.2909999999999999</v>
      </c>
      <c r="T2114" s="18">
        <v>7.6589999999999998</v>
      </c>
      <c r="U2114" s="18">
        <v>10.394</v>
      </c>
      <c r="V2114" s="18">
        <v>10.654999999999999</v>
      </c>
    </row>
    <row r="2115" spans="1:22" s="52" customFormat="1" x14ac:dyDescent="0.25">
      <c r="A2115" s="53">
        <v>44644</v>
      </c>
      <c r="B2115" s="14">
        <v>10</v>
      </c>
      <c r="C2115" s="57">
        <v>448631535000</v>
      </c>
      <c r="D2115" s="57">
        <v>13782321025</v>
      </c>
      <c r="E2115" s="57">
        <v>0</v>
      </c>
      <c r="F2115" s="57">
        <v>436243060109</v>
      </c>
      <c r="G2115" s="59">
        <v>-9.5200000000000007E-3</v>
      </c>
      <c r="H2115" s="59">
        <v>-1.4670000000000001E-2</v>
      </c>
      <c r="I2115" s="59">
        <v>5.1399999999999996E-3</v>
      </c>
      <c r="J2115" s="59">
        <v>-0.13542999999999999</v>
      </c>
      <c r="K2115" s="59">
        <v>3.3E-4</v>
      </c>
      <c r="L2115" s="59">
        <v>1.2E-4</v>
      </c>
      <c r="M2115" s="59">
        <v>2.2000000000000001E-4</v>
      </c>
      <c r="N2115" s="59">
        <v>0.12891</v>
      </c>
      <c r="O2115" s="19">
        <v>220.3451</v>
      </c>
      <c r="P2115" s="19">
        <v>102.3824</v>
      </c>
      <c r="Q2115" s="18">
        <v>1.8660000000000001</v>
      </c>
      <c r="R2115" s="18">
        <v>6.0209999999999999</v>
      </c>
      <c r="S2115" s="18">
        <v>2.2879999999999998</v>
      </c>
      <c r="T2115" s="18">
        <v>7.6589999999999998</v>
      </c>
      <c r="U2115" s="18">
        <v>10.391</v>
      </c>
      <c r="V2115" s="18">
        <v>10.653</v>
      </c>
    </row>
    <row r="2116" spans="1:22" s="52" customFormat="1" x14ac:dyDescent="0.25">
      <c r="A2116" s="53">
        <v>44645</v>
      </c>
      <c r="B2116" s="14">
        <v>10</v>
      </c>
      <c r="C2116" s="57">
        <v>448631535000</v>
      </c>
      <c r="D2116" s="57">
        <v>13876720522</v>
      </c>
      <c r="E2116" s="57">
        <v>0</v>
      </c>
      <c r="F2116" s="57">
        <v>436101564054</v>
      </c>
      <c r="G2116" s="59">
        <v>-9.8399999999999998E-3</v>
      </c>
      <c r="H2116" s="59">
        <v>-1.52E-2</v>
      </c>
      <c r="I2116" s="59">
        <v>5.3600000000000002E-3</v>
      </c>
      <c r="J2116" s="59">
        <v>-0.13449</v>
      </c>
      <c r="K2116" s="59">
        <v>-3.2000000000000003E-4</v>
      </c>
      <c r="L2116" s="59">
        <v>-5.4000000000000001E-4</v>
      </c>
      <c r="M2116" s="59">
        <v>2.2000000000000001E-4</v>
      </c>
      <c r="N2116" s="59">
        <v>-0.11167000000000001</v>
      </c>
      <c r="O2116" s="19">
        <v>220.27369999999999</v>
      </c>
      <c r="P2116" s="19">
        <v>102.3267</v>
      </c>
      <c r="Q2116" s="18">
        <v>1.8620000000000001</v>
      </c>
      <c r="R2116" s="18">
        <v>6.0039999999999996</v>
      </c>
      <c r="S2116" s="18">
        <v>2.2850000000000001</v>
      </c>
      <c r="T2116" s="18">
        <v>7.6589999999999998</v>
      </c>
      <c r="U2116" s="18">
        <v>10.413</v>
      </c>
      <c r="V2116" s="18">
        <v>10.685</v>
      </c>
    </row>
    <row r="2117" spans="1:22" s="52" customFormat="1" x14ac:dyDescent="0.25">
      <c r="A2117" s="53">
        <v>44648</v>
      </c>
      <c r="B2117" s="14">
        <v>10</v>
      </c>
      <c r="C2117" s="57">
        <v>448631535000</v>
      </c>
      <c r="D2117" s="57">
        <v>14159918948</v>
      </c>
      <c r="E2117" s="57">
        <v>0</v>
      </c>
      <c r="F2117" s="57">
        <v>437306170520</v>
      </c>
      <c r="G2117" s="59">
        <v>-7.11E-3</v>
      </c>
      <c r="H2117" s="59">
        <v>-1.311E-2</v>
      </c>
      <c r="I2117" s="59">
        <v>6.0000000000000001E-3</v>
      </c>
      <c r="J2117" s="59">
        <v>-8.881E-2</v>
      </c>
      <c r="K2117" s="59">
        <v>2.7599999999999999E-3</v>
      </c>
      <c r="L2117" s="59">
        <v>2.1099999999999999E-3</v>
      </c>
      <c r="M2117" s="59">
        <v>6.4999999999999997E-4</v>
      </c>
      <c r="N2117" s="59">
        <v>0.39878999999999998</v>
      </c>
      <c r="O2117" s="19">
        <v>220.88210000000001</v>
      </c>
      <c r="P2117" s="19">
        <v>102.5441</v>
      </c>
      <c r="Q2117" s="18">
        <v>1.857</v>
      </c>
      <c r="R2117" s="18">
        <v>5.9870000000000001</v>
      </c>
      <c r="S2117" s="18">
        <v>2.2770000000000001</v>
      </c>
      <c r="T2117" s="18">
        <v>7.6589999999999998</v>
      </c>
      <c r="U2117" s="18">
        <v>10.355</v>
      </c>
      <c r="V2117" s="18">
        <v>10.583</v>
      </c>
    </row>
    <row r="2118" spans="1:22" s="52" customFormat="1" x14ac:dyDescent="0.25">
      <c r="A2118" s="53">
        <v>44649</v>
      </c>
      <c r="B2118" s="14">
        <v>10</v>
      </c>
      <c r="C2118" s="57">
        <v>448631535000</v>
      </c>
      <c r="D2118" s="57">
        <v>14254318437</v>
      </c>
      <c r="E2118" s="57">
        <v>0</v>
      </c>
      <c r="F2118" s="57">
        <v>436454769398</v>
      </c>
      <c r="G2118" s="59">
        <v>-9.0399999999999994E-3</v>
      </c>
      <c r="H2118" s="59">
        <v>-1.5259999999999999E-2</v>
      </c>
      <c r="I2118" s="59">
        <v>6.2199999999999998E-3</v>
      </c>
      <c r="J2118" s="59">
        <v>-0.10803</v>
      </c>
      <c r="K2118" s="59">
        <v>-1.9499999999999999E-3</v>
      </c>
      <c r="L2118" s="59">
        <v>-2.16E-3</v>
      </c>
      <c r="M2118" s="59">
        <v>2.2000000000000001E-4</v>
      </c>
      <c r="N2118" s="59">
        <v>-0.50900000000000001</v>
      </c>
      <c r="O2118" s="19">
        <v>220.4521</v>
      </c>
      <c r="P2118" s="19">
        <v>102.321</v>
      </c>
      <c r="Q2118" s="18">
        <v>1.851</v>
      </c>
      <c r="R2118" s="18">
        <v>5.96</v>
      </c>
      <c r="S2118" s="18">
        <v>2.274</v>
      </c>
      <c r="T2118" s="18">
        <v>7.6589999999999998</v>
      </c>
      <c r="U2118" s="18">
        <v>10.433999999999999</v>
      </c>
      <c r="V2118" s="18">
        <v>10.702999999999999</v>
      </c>
    </row>
    <row r="2119" spans="1:22" s="52" customFormat="1" x14ac:dyDescent="0.25">
      <c r="A2119" s="53">
        <v>44650</v>
      </c>
      <c r="B2119" s="14">
        <v>10</v>
      </c>
      <c r="C2119" s="57">
        <v>448631535000</v>
      </c>
      <c r="D2119" s="57">
        <v>14348717806</v>
      </c>
      <c r="E2119" s="57">
        <v>0</v>
      </c>
      <c r="F2119" s="57">
        <v>437203165924</v>
      </c>
      <c r="G2119" s="59">
        <v>-7.3400000000000002E-3</v>
      </c>
      <c r="H2119" s="59">
        <v>-1.3769999999999999E-2</v>
      </c>
      <c r="I2119" s="59">
        <v>6.43E-3</v>
      </c>
      <c r="J2119" s="59">
        <v>-8.5769999999999999E-2</v>
      </c>
      <c r="K2119" s="59">
        <v>1.7099999999999999E-3</v>
      </c>
      <c r="L2119" s="59">
        <v>1.5E-3</v>
      </c>
      <c r="M2119" s="59">
        <v>2.2000000000000001E-4</v>
      </c>
      <c r="N2119" s="59">
        <v>0.86887000000000003</v>
      </c>
      <c r="O2119" s="19">
        <v>220.83009999999999</v>
      </c>
      <c r="P2119" s="19">
        <v>102.4753</v>
      </c>
      <c r="Q2119" s="18">
        <v>1.8520000000000001</v>
      </c>
      <c r="R2119" s="18">
        <v>5.9649999999999999</v>
      </c>
      <c r="S2119" s="18">
        <v>2.2709999999999999</v>
      </c>
      <c r="T2119" s="18">
        <v>7.6589999999999998</v>
      </c>
      <c r="U2119" s="18">
        <v>10.39</v>
      </c>
      <c r="V2119" s="18">
        <v>10.627000000000001</v>
      </c>
    </row>
    <row r="2120" spans="1:22" s="52" customFormat="1" x14ac:dyDescent="0.25">
      <c r="A2120" s="53">
        <v>44651</v>
      </c>
      <c r="B2120" s="14">
        <v>10</v>
      </c>
      <c r="C2120" s="57">
        <v>448631535000</v>
      </c>
      <c r="D2120" s="57">
        <v>14443117179</v>
      </c>
      <c r="E2120" s="57">
        <v>0</v>
      </c>
      <c r="F2120" s="57">
        <v>436572186702</v>
      </c>
      <c r="G2120" s="59">
        <v>-8.7799999999999996E-3</v>
      </c>
      <c r="H2120" s="59">
        <v>-1.542E-2</v>
      </c>
      <c r="I2120" s="59">
        <v>6.6400000000000001E-3</v>
      </c>
      <c r="J2120" s="59">
        <v>-9.8580000000000001E-2</v>
      </c>
      <c r="K2120" s="59">
        <v>-1.4400000000000001E-3</v>
      </c>
      <c r="L2120" s="59">
        <v>-1.66E-3</v>
      </c>
      <c r="M2120" s="59">
        <v>2.2000000000000001E-4</v>
      </c>
      <c r="N2120" s="59">
        <v>-0.40971999999999997</v>
      </c>
      <c r="O2120" s="19">
        <v>220.51140000000001</v>
      </c>
      <c r="P2120" s="19">
        <v>102.30410000000001</v>
      </c>
      <c r="Q2120" s="18">
        <v>1.845</v>
      </c>
      <c r="R2120" s="18">
        <v>5.9340000000000002</v>
      </c>
      <c r="S2120" s="18">
        <v>2.2690000000000001</v>
      </c>
      <c r="T2120" s="18">
        <v>7.6589999999999998</v>
      </c>
      <c r="U2120" s="18">
        <v>10.438000000000001</v>
      </c>
      <c r="V2120" s="18">
        <v>10.72</v>
      </c>
    </row>
    <row r="2121" spans="1:22" s="52" customFormat="1" x14ac:dyDescent="0.25">
      <c r="A2121" s="53">
        <v>44652</v>
      </c>
      <c r="B2121" s="14">
        <v>8</v>
      </c>
      <c r="C2121" s="57">
        <v>395382135000</v>
      </c>
      <c r="D2121" s="57">
        <v>12510895245</v>
      </c>
      <c r="E2121" s="57">
        <v>0</v>
      </c>
      <c r="F2121" s="57">
        <v>381124646274</v>
      </c>
      <c r="G2121" s="59">
        <v>2.0899999999999998E-3</v>
      </c>
      <c r="H2121" s="59">
        <v>1.8799999999999999E-3</v>
      </c>
      <c r="I2121" s="59">
        <v>2.1000000000000001E-4</v>
      </c>
      <c r="J2121" s="59">
        <v>1.1440600000000001</v>
      </c>
      <c r="K2121" s="59">
        <v>2.0899999999999998E-3</v>
      </c>
      <c r="L2121" s="59">
        <v>1.8799999999999999E-3</v>
      </c>
      <c r="M2121" s="59">
        <v>2.1000000000000001E-4</v>
      </c>
      <c r="N2121" s="59">
        <v>1.1440600000000001</v>
      </c>
      <c r="O2121" s="19">
        <v>220.9726</v>
      </c>
      <c r="P2121" s="19">
        <v>102.49630000000001</v>
      </c>
      <c r="Q2121" s="18">
        <v>2.1680000000000001</v>
      </c>
      <c r="R2121" s="18">
        <v>6.9580000000000002</v>
      </c>
      <c r="S2121" s="18">
        <v>2.6320000000000001</v>
      </c>
      <c r="T2121" s="18">
        <v>7.4790000000000001</v>
      </c>
      <c r="U2121" s="18">
        <v>10.537000000000001</v>
      </c>
      <c r="V2121" s="18">
        <v>10.638999999999999</v>
      </c>
    </row>
    <row r="2122" spans="1:22" s="52" customFormat="1" x14ac:dyDescent="0.25">
      <c r="A2122" s="53">
        <v>44655</v>
      </c>
      <c r="B2122" s="14">
        <v>8</v>
      </c>
      <c r="C2122" s="57">
        <v>395382135000</v>
      </c>
      <c r="D2122" s="57">
        <v>12754614130</v>
      </c>
      <c r="E2122" s="57">
        <v>0</v>
      </c>
      <c r="F2122" s="57">
        <v>379977499991</v>
      </c>
      <c r="G2122" s="59">
        <v>-9.2000000000000003E-4</v>
      </c>
      <c r="H2122" s="59">
        <v>-1.7799999999999999E-3</v>
      </c>
      <c r="I2122" s="59">
        <v>8.4999999999999995E-4</v>
      </c>
      <c r="J2122" s="59">
        <v>-8.0930000000000002E-2</v>
      </c>
      <c r="K2122" s="59">
        <v>-3.0100000000000001E-3</v>
      </c>
      <c r="L2122" s="59">
        <v>-3.65E-3</v>
      </c>
      <c r="M2122" s="59">
        <v>6.4000000000000005E-4</v>
      </c>
      <c r="N2122" s="59">
        <v>-0.30702000000000002</v>
      </c>
      <c r="O2122" s="19">
        <v>220.3075</v>
      </c>
      <c r="P2122" s="19">
        <v>102.1221</v>
      </c>
      <c r="Q2122" s="18">
        <v>2.1560000000000001</v>
      </c>
      <c r="R2122" s="18">
        <v>6.8959999999999999</v>
      </c>
      <c r="S2122" s="18">
        <v>2.6240000000000001</v>
      </c>
      <c r="T2122" s="18">
        <v>7.4790000000000001</v>
      </c>
      <c r="U2122" s="18">
        <v>10.696999999999999</v>
      </c>
      <c r="V2122" s="18">
        <v>10.818</v>
      </c>
    </row>
    <row r="2123" spans="1:22" s="52" customFormat="1" x14ac:dyDescent="0.25">
      <c r="A2123" s="53">
        <v>44656</v>
      </c>
      <c r="B2123" s="14">
        <v>8</v>
      </c>
      <c r="C2123" s="57">
        <v>395382135000</v>
      </c>
      <c r="D2123" s="57">
        <v>12835853713</v>
      </c>
      <c r="E2123" s="57">
        <v>0</v>
      </c>
      <c r="F2123" s="57">
        <v>380737090602</v>
      </c>
      <c r="G2123" s="59">
        <v>1.07E-3</v>
      </c>
      <c r="H2123" s="59">
        <v>0</v>
      </c>
      <c r="I2123" s="59">
        <v>1.07E-3</v>
      </c>
      <c r="J2123" s="59">
        <v>8.1409999999999996E-2</v>
      </c>
      <c r="K2123" s="59">
        <v>2E-3</v>
      </c>
      <c r="L2123" s="59">
        <v>1.7899999999999999E-3</v>
      </c>
      <c r="M2123" s="59">
        <v>2.1000000000000001E-4</v>
      </c>
      <c r="N2123" s="59">
        <v>1.07284</v>
      </c>
      <c r="O2123" s="19">
        <v>220.74789999999999</v>
      </c>
      <c r="P2123" s="19">
        <v>102.30459999999999</v>
      </c>
      <c r="Q2123" s="18">
        <v>2.1549999999999998</v>
      </c>
      <c r="R2123" s="18">
        <v>6.8940000000000001</v>
      </c>
      <c r="S2123" s="18">
        <v>2.621</v>
      </c>
      <c r="T2123" s="18">
        <v>7.4790000000000001</v>
      </c>
      <c r="U2123" s="18">
        <v>10.624000000000001</v>
      </c>
      <c r="V2123" s="18">
        <v>10.739000000000001</v>
      </c>
    </row>
    <row r="2124" spans="1:22" s="52" customFormat="1" x14ac:dyDescent="0.25">
      <c r="A2124" s="53">
        <v>44657</v>
      </c>
      <c r="B2124" s="14">
        <v>8</v>
      </c>
      <c r="C2124" s="57">
        <v>395382135000</v>
      </c>
      <c r="D2124" s="57">
        <v>12917093258</v>
      </c>
      <c r="E2124" s="57">
        <v>0</v>
      </c>
      <c r="F2124" s="57">
        <v>380581980466</v>
      </c>
      <c r="G2124" s="59">
        <v>6.6E-4</v>
      </c>
      <c r="H2124" s="59">
        <v>-6.2E-4</v>
      </c>
      <c r="I2124" s="59">
        <v>1.2800000000000001E-3</v>
      </c>
      <c r="J2124" s="59">
        <v>4.1270000000000001E-2</v>
      </c>
      <c r="K2124" s="59">
        <v>-4.0999999999999999E-4</v>
      </c>
      <c r="L2124" s="59">
        <v>-6.2E-4</v>
      </c>
      <c r="M2124" s="59">
        <v>2.1000000000000001E-4</v>
      </c>
      <c r="N2124" s="59">
        <v>-0.13819999999999999</v>
      </c>
      <c r="O2124" s="19">
        <v>220.65799999999999</v>
      </c>
      <c r="P2124" s="19">
        <v>102.241</v>
      </c>
      <c r="Q2124" s="18">
        <v>2.1520000000000001</v>
      </c>
      <c r="R2124" s="18">
        <v>6.8780000000000001</v>
      </c>
      <c r="S2124" s="18">
        <v>2.6179999999999999</v>
      </c>
      <c r="T2124" s="18">
        <v>7.4790000000000001</v>
      </c>
      <c r="U2124" s="18">
        <v>10.663</v>
      </c>
      <c r="V2124" s="18">
        <v>10.771000000000001</v>
      </c>
    </row>
    <row r="2125" spans="1:22" s="52" customFormat="1" x14ac:dyDescent="0.25">
      <c r="A2125" s="53">
        <v>44658</v>
      </c>
      <c r="B2125" s="14">
        <v>8</v>
      </c>
      <c r="C2125" s="57">
        <v>395382135000</v>
      </c>
      <c r="D2125" s="57">
        <v>12998332836</v>
      </c>
      <c r="E2125" s="57">
        <v>0</v>
      </c>
      <c r="F2125" s="57">
        <v>381517561714</v>
      </c>
      <c r="G2125" s="59">
        <v>3.1199999999999999E-3</v>
      </c>
      <c r="H2125" s="59">
        <v>1.6299999999999999E-3</v>
      </c>
      <c r="I2125" s="59">
        <v>1.5E-3</v>
      </c>
      <c r="J2125" s="59">
        <v>0.17666999999999999</v>
      </c>
      <c r="K2125" s="59">
        <v>2.4599999999999999E-3</v>
      </c>
      <c r="L2125" s="59">
        <v>2.2399999999999998E-3</v>
      </c>
      <c r="M2125" s="59">
        <v>2.1000000000000001E-4</v>
      </c>
      <c r="N2125" s="59">
        <v>1.45021</v>
      </c>
      <c r="O2125" s="19">
        <v>221.20050000000001</v>
      </c>
      <c r="P2125" s="19">
        <v>102.4708</v>
      </c>
      <c r="Q2125" s="18">
        <v>2.153</v>
      </c>
      <c r="R2125" s="18">
        <v>6.883</v>
      </c>
      <c r="S2125" s="18">
        <v>2.6160000000000001</v>
      </c>
      <c r="T2125" s="18">
        <v>7.4790000000000001</v>
      </c>
      <c r="U2125" s="18">
        <v>10.579000000000001</v>
      </c>
      <c r="V2125" s="18">
        <v>10.670999999999999</v>
      </c>
    </row>
    <row r="2126" spans="1:22" s="52" customFormat="1" x14ac:dyDescent="0.25">
      <c r="A2126" s="53">
        <v>44659</v>
      </c>
      <c r="B2126" s="14">
        <v>8</v>
      </c>
      <c r="C2126" s="57">
        <v>395382135000</v>
      </c>
      <c r="D2126" s="57">
        <v>13079572461</v>
      </c>
      <c r="E2126" s="57">
        <v>0</v>
      </c>
      <c r="F2126" s="57">
        <v>380979793568</v>
      </c>
      <c r="G2126" s="59">
        <v>1.7099999999999999E-3</v>
      </c>
      <c r="H2126" s="59">
        <v>0</v>
      </c>
      <c r="I2126" s="59">
        <v>1.7099999999999999E-3</v>
      </c>
      <c r="J2126" s="59">
        <v>8.1119999999999998E-2</v>
      </c>
      <c r="K2126" s="59">
        <v>-1.41E-3</v>
      </c>
      <c r="L2126" s="59">
        <v>-1.6199999999999999E-3</v>
      </c>
      <c r="M2126" s="59">
        <v>2.1000000000000001E-4</v>
      </c>
      <c r="N2126" s="59">
        <v>-0.40240999999999999</v>
      </c>
      <c r="O2126" s="19">
        <v>220.8887</v>
      </c>
      <c r="P2126" s="19">
        <v>102.3043</v>
      </c>
      <c r="Q2126" s="18">
        <v>2.1469999999999998</v>
      </c>
      <c r="R2126" s="18">
        <v>6.8559999999999999</v>
      </c>
      <c r="S2126" s="18">
        <v>2.613</v>
      </c>
      <c r="T2126" s="18">
        <v>7.4790000000000001</v>
      </c>
      <c r="U2126" s="18">
        <v>10.637</v>
      </c>
      <c r="V2126" s="18">
        <v>10.75</v>
      </c>
    </row>
    <row r="2127" spans="1:22" s="52" customFormat="1" x14ac:dyDescent="0.25">
      <c r="A2127" s="53">
        <v>44662</v>
      </c>
      <c r="B2127" s="14">
        <v>8</v>
      </c>
      <c r="C2127" s="57">
        <v>395382135000</v>
      </c>
      <c r="D2127" s="57">
        <v>13323291135</v>
      </c>
      <c r="E2127" s="57">
        <v>0</v>
      </c>
      <c r="F2127" s="57">
        <v>381181296939</v>
      </c>
      <c r="G2127" s="59">
        <v>2.2399999999999998E-3</v>
      </c>
      <c r="H2127" s="59">
        <v>-1.1E-4</v>
      </c>
      <c r="I2127" s="59">
        <v>2.3500000000000001E-3</v>
      </c>
      <c r="J2127" s="59">
        <v>7.7100000000000002E-2</v>
      </c>
      <c r="K2127" s="59">
        <v>5.2999999999999998E-4</v>
      </c>
      <c r="L2127" s="59">
        <v>-1.1E-4</v>
      </c>
      <c r="M2127" s="59">
        <v>6.4000000000000005E-4</v>
      </c>
      <c r="N2127" s="59">
        <v>6.6449999999999995E-2</v>
      </c>
      <c r="O2127" s="19">
        <v>221.00550000000001</v>
      </c>
      <c r="P2127" s="19">
        <v>102.29300000000001</v>
      </c>
      <c r="Q2127" s="18">
        <v>2.1389999999999998</v>
      </c>
      <c r="R2127" s="18">
        <v>6.8170000000000002</v>
      </c>
      <c r="S2127" s="18">
        <v>2.605</v>
      </c>
      <c r="T2127" s="18">
        <v>7.4790000000000001</v>
      </c>
      <c r="U2127" s="18">
        <v>10.653</v>
      </c>
      <c r="V2127" s="18">
        <v>10.765000000000001</v>
      </c>
    </row>
    <row r="2128" spans="1:22" s="52" customFormat="1" x14ac:dyDescent="0.25">
      <c r="A2128" s="53">
        <v>44663</v>
      </c>
      <c r="B2128" s="14">
        <v>8</v>
      </c>
      <c r="C2128" s="57">
        <v>395382135000</v>
      </c>
      <c r="D2128" s="57">
        <v>13404530821</v>
      </c>
      <c r="E2128" s="57">
        <v>0</v>
      </c>
      <c r="F2128" s="57">
        <v>381427518995</v>
      </c>
      <c r="G2128" s="59">
        <v>2.8900000000000002E-3</v>
      </c>
      <c r="H2128" s="59">
        <v>3.2000000000000003E-4</v>
      </c>
      <c r="I2128" s="59">
        <v>2.5600000000000002E-3</v>
      </c>
      <c r="J2128" s="59">
        <v>9.1679999999999998E-2</v>
      </c>
      <c r="K2128" s="59">
        <v>6.4999999999999997E-4</v>
      </c>
      <c r="L2128" s="59">
        <v>4.2999999999999999E-4</v>
      </c>
      <c r="M2128" s="59">
        <v>2.1000000000000001E-4</v>
      </c>
      <c r="N2128" s="59">
        <v>0.26579000000000003</v>
      </c>
      <c r="O2128" s="19">
        <v>221.1482</v>
      </c>
      <c r="P2128" s="19">
        <v>102.3374</v>
      </c>
      <c r="Q2128" s="18">
        <v>2.137</v>
      </c>
      <c r="R2128" s="18">
        <v>6.806</v>
      </c>
      <c r="S2128" s="18">
        <v>2.6019999999999999</v>
      </c>
      <c r="T2128" s="18">
        <v>7.4790000000000001</v>
      </c>
      <c r="U2128" s="18">
        <v>10.634</v>
      </c>
      <c r="V2128" s="18">
        <v>10.747999999999999</v>
      </c>
    </row>
    <row r="2129" spans="1:22" s="52" customFormat="1" x14ac:dyDescent="0.25">
      <c r="A2129" s="53">
        <v>44664</v>
      </c>
      <c r="B2129" s="14">
        <v>8</v>
      </c>
      <c r="C2129" s="57">
        <v>395382135000</v>
      </c>
      <c r="D2129" s="57">
        <v>13485770363</v>
      </c>
      <c r="E2129" s="57">
        <v>0</v>
      </c>
      <c r="F2129" s="57">
        <v>382699111413</v>
      </c>
      <c r="G2129" s="59">
        <v>6.2300000000000003E-3</v>
      </c>
      <c r="H2129" s="59">
        <v>3.4499999999999999E-3</v>
      </c>
      <c r="I2129" s="59">
        <v>2.7799999999999999E-3</v>
      </c>
      <c r="J2129" s="59">
        <v>0.19055</v>
      </c>
      <c r="K2129" s="59">
        <v>3.3300000000000001E-3</v>
      </c>
      <c r="L2129" s="59">
        <v>3.1199999999999999E-3</v>
      </c>
      <c r="M2129" s="59">
        <v>2.1000000000000001E-4</v>
      </c>
      <c r="N2129" s="59">
        <v>2.3696299999999999</v>
      </c>
      <c r="O2129" s="19">
        <v>221.88550000000001</v>
      </c>
      <c r="P2129" s="19">
        <v>102.6576</v>
      </c>
      <c r="Q2129" s="18">
        <v>2.1389999999999998</v>
      </c>
      <c r="R2129" s="18">
        <v>6.819</v>
      </c>
      <c r="S2129" s="18">
        <v>2.5990000000000002</v>
      </c>
      <c r="T2129" s="18">
        <v>7.4790000000000001</v>
      </c>
      <c r="U2129" s="18">
        <v>10.525</v>
      </c>
      <c r="V2129" s="18">
        <v>10.606999999999999</v>
      </c>
    </row>
    <row r="2130" spans="1:22" s="52" customFormat="1" x14ac:dyDescent="0.25">
      <c r="A2130" s="53">
        <v>44665</v>
      </c>
      <c r="B2130" s="14">
        <v>8</v>
      </c>
      <c r="C2130" s="57">
        <v>395382135000</v>
      </c>
      <c r="D2130" s="57">
        <v>13567009955</v>
      </c>
      <c r="E2130" s="57">
        <v>0</v>
      </c>
      <c r="F2130" s="57">
        <v>382147583502</v>
      </c>
      <c r="G2130" s="59">
        <v>4.7800000000000004E-3</v>
      </c>
      <c r="H2130" s="59">
        <v>1.7899999999999999E-3</v>
      </c>
      <c r="I2130" s="59">
        <v>2.99E-3</v>
      </c>
      <c r="J2130" s="59">
        <v>0.13242000000000001</v>
      </c>
      <c r="K2130" s="59">
        <v>-1.4400000000000001E-3</v>
      </c>
      <c r="L2130" s="59">
        <v>-1.65E-3</v>
      </c>
      <c r="M2130" s="59">
        <v>2.1000000000000001E-4</v>
      </c>
      <c r="N2130" s="59">
        <v>-0.40927000000000002</v>
      </c>
      <c r="O2130" s="19">
        <v>221.56569999999999</v>
      </c>
      <c r="P2130" s="19">
        <v>102.4873</v>
      </c>
      <c r="Q2130" s="18">
        <v>2.1339999999999999</v>
      </c>
      <c r="R2130" s="18">
        <v>6.7919999999999998</v>
      </c>
      <c r="S2130" s="18">
        <v>2.5960000000000001</v>
      </c>
      <c r="T2130" s="18">
        <v>7.4790000000000001</v>
      </c>
      <c r="U2130" s="18">
        <v>10.587</v>
      </c>
      <c r="V2130" s="18">
        <v>10.686999999999999</v>
      </c>
    </row>
    <row r="2131" spans="1:22" s="52" customFormat="1" x14ac:dyDescent="0.25">
      <c r="A2131" s="53">
        <v>44666</v>
      </c>
      <c r="B2131" s="14">
        <v>8</v>
      </c>
      <c r="C2131" s="57">
        <v>395382135000</v>
      </c>
      <c r="D2131" s="57">
        <v>13648249554</v>
      </c>
      <c r="E2131" s="57">
        <v>0</v>
      </c>
      <c r="F2131" s="57">
        <v>382406311219</v>
      </c>
      <c r="G2131" s="59">
        <v>5.4599999999999996E-3</v>
      </c>
      <c r="H2131" s="59">
        <v>2.2599999999999999E-3</v>
      </c>
      <c r="I2131" s="59">
        <v>3.2000000000000002E-3</v>
      </c>
      <c r="J2131" s="59">
        <v>0.14172000000000001</v>
      </c>
      <c r="K2131" s="59">
        <v>6.8000000000000005E-4</v>
      </c>
      <c r="L2131" s="59">
        <v>4.6000000000000001E-4</v>
      </c>
      <c r="M2131" s="59">
        <v>2.1000000000000001E-4</v>
      </c>
      <c r="N2131" s="59">
        <v>0.28022000000000002</v>
      </c>
      <c r="O2131" s="19">
        <v>221.7157</v>
      </c>
      <c r="P2131" s="19">
        <v>102.5351</v>
      </c>
      <c r="Q2131" s="18">
        <v>2.1309999999999998</v>
      </c>
      <c r="R2131" s="18">
        <v>6.7809999999999997</v>
      </c>
      <c r="S2131" s="18">
        <v>2.5939999999999999</v>
      </c>
      <c r="T2131" s="18">
        <v>7.4790000000000001</v>
      </c>
      <c r="U2131" s="18">
        <v>10.567</v>
      </c>
      <c r="V2131" s="18">
        <v>10.669</v>
      </c>
    </row>
    <row r="2132" spans="1:22" s="52" customFormat="1" x14ac:dyDescent="0.25">
      <c r="A2132" s="53">
        <v>44669</v>
      </c>
      <c r="B2132" s="14">
        <v>8</v>
      </c>
      <c r="C2132" s="57">
        <v>395382135000</v>
      </c>
      <c r="D2132" s="57">
        <v>13891968319</v>
      </c>
      <c r="E2132" s="57">
        <v>0</v>
      </c>
      <c r="F2132" s="57">
        <v>382309166722</v>
      </c>
      <c r="G2132" s="59">
        <v>5.2100000000000002E-3</v>
      </c>
      <c r="H2132" s="59">
        <v>1.3600000000000001E-3</v>
      </c>
      <c r="I2132" s="59">
        <v>3.8400000000000001E-3</v>
      </c>
      <c r="J2132" s="59">
        <v>0.11104</v>
      </c>
      <c r="K2132" s="59">
        <v>-2.5000000000000001E-4</v>
      </c>
      <c r="L2132" s="59">
        <v>-8.8999999999999995E-4</v>
      </c>
      <c r="M2132" s="59">
        <v>6.4000000000000005E-4</v>
      </c>
      <c r="N2132" s="59">
        <v>-3.0439999999999998E-2</v>
      </c>
      <c r="O2132" s="19">
        <v>221.65940000000001</v>
      </c>
      <c r="P2132" s="19">
        <v>102.4434</v>
      </c>
      <c r="Q2132" s="18">
        <v>2.1219999999999999</v>
      </c>
      <c r="R2132" s="18">
        <v>6.7389999999999999</v>
      </c>
      <c r="S2132" s="18">
        <v>2.585</v>
      </c>
      <c r="T2132" s="18">
        <v>7.4790000000000001</v>
      </c>
      <c r="U2132" s="18">
        <v>10.622</v>
      </c>
      <c r="V2132" s="18">
        <v>10.721</v>
      </c>
    </row>
    <row r="2133" spans="1:22" s="52" customFormat="1" x14ac:dyDescent="0.25">
      <c r="A2133" s="53">
        <v>44670</v>
      </c>
      <c r="B2133" s="14">
        <v>8</v>
      </c>
      <c r="C2133" s="57">
        <v>395382135000</v>
      </c>
      <c r="D2133" s="57">
        <v>13973207807</v>
      </c>
      <c r="E2133" s="57">
        <v>0</v>
      </c>
      <c r="F2133" s="57">
        <v>382381159622</v>
      </c>
      <c r="G2133" s="59">
        <v>5.4000000000000003E-3</v>
      </c>
      <c r="H2133" s="59">
        <v>1.34E-3</v>
      </c>
      <c r="I2133" s="59">
        <v>4.0600000000000002E-3</v>
      </c>
      <c r="J2133" s="59">
        <v>0.1089</v>
      </c>
      <c r="K2133" s="59">
        <v>1.9000000000000001E-4</v>
      </c>
      <c r="L2133" s="59">
        <v>-2.0000000000000002E-5</v>
      </c>
      <c r="M2133" s="59">
        <v>2.1000000000000001E-4</v>
      </c>
      <c r="N2133" s="59">
        <v>7.1139999999999995E-2</v>
      </c>
      <c r="O2133" s="19">
        <v>221.7012</v>
      </c>
      <c r="P2133" s="19">
        <v>102.4409</v>
      </c>
      <c r="Q2133" s="18">
        <v>2.12</v>
      </c>
      <c r="R2133" s="18">
        <v>6.7249999999999996</v>
      </c>
      <c r="S2133" s="18">
        <v>2.5830000000000002</v>
      </c>
      <c r="T2133" s="18">
        <v>7.4790000000000001</v>
      </c>
      <c r="U2133" s="18">
        <v>10.622999999999999</v>
      </c>
      <c r="V2133" s="18">
        <v>10.726000000000001</v>
      </c>
    </row>
    <row r="2134" spans="1:22" s="52" customFormat="1" x14ac:dyDescent="0.25">
      <c r="A2134" s="53">
        <v>44671</v>
      </c>
      <c r="B2134" s="14">
        <v>8</v>
      </c>
      <c r="C2134" s="57">
        <v>395382135000</v>
      </c>
      <c r="D2134" s="57">
        <v>14054447433</v>
      </c>
      <c r="E2134" s="57">
        <v>0</v>
      </c>
      <c r="F2134" s="57">
        <v>383151543261</v>
      </c>
      <c r="G2134" s="59">
        <v>7.4200000000000004E-3</v>
      </c>
      <c r="H2134" s="59">
        <v>3.15E-3</v>
      </c>
      <c r="I2134" s="59">
        <v>4.2700000000000004E-3</v>
      </c>
      <c r="J2134" s="59">
        <v>0.14446000000000001</v>
      </c>
      <c r="K2134" s="59">
        <v>2.0100000000000001E-3</v>
      </c>
      <c r="L2134" s="59">
        <v>1.8E-3</v>
      </c>
      <c r="M2134" s="59">
        <v>2.1000000000000001E-4</v>
      </c>
      <c r="N2134" s="59">
        <v>1.0847</v>
      </c>
      <c r="O2134" s="19">
        <v>222.14779999999999</v>
      </c>
      <c r="P2134" s="19">
        <v>102.6263</v>
      </c>
      <c r="Q2134" s="18">
        <v>2.12</v>
      </c>
      <c r="R2134" s="18">
        <v>6.7309999999999999</v>
      </c>
      <c r="S2134" s="18">
        <v>2.58</v>
      </c>
      <c r="T2134" s="18">
        <v>7.4790000000000001</v>
      </c>
      <c r="U2134" s="18">
        <v>10.569000000000001</v>
      </c>
      <c r="V2134" s="18">
        <v>10.645</v>
      </c>
    </row>
    <row r="2135" spans="1:22" s="52" customFormat="1" x14ac:dyDescent="0.25">
      <c r="A2135" s="53">
        <v>44672</v>
      </c>
      <c r="B2135" s="14">
        <v>8</v>
      </c>
      <c r="C2135" s="57">
        <v>395382135000</v>
      </c>
      <c r="D2135" s="57">
        <v>14135687009</v>
      </c>
      <c r="E2135" s="57">
        <v>0</v>
      </c>
      <c r="F2135" s="57">
        <v>382618324695</v>
      </c>
      <c r="G2135" s="59">
        <v>6.0200000000000002E-3</v>
      </c>
      <c r="H2135" s="59">
        <v>1.5299999999999999E-3</v>
      </c>
      <c r="I2135" s="59">
        <v>4.4900000000000001E-3</v>
      </c>
      <c r="J2135" s="59">
        <v>0.10994</v>
      </c>
      <c r="K2135" s="59">
        <v>-1.39E-3</v>
      </c>
      <c r="L2135" s="59">
        <v>-1.6000000000000001E-3</v>
      </c>
      <c r="M2135" s="59">
        <v>2.1000000000000001E-4</v>
      </c>
      <c r="N2135" s="59">
        <v>-0.39849000000000001</v>
      </c>
      <c r="O2135" s="19">
        <v>221.83869999999999</v>
      </c>
      <c r="P2135" s="19">
        <v>102.461</v>
      </c>
      <c r="Q2135" s="18">
        <v>2.1150000000000002</v>
      </c>
      <c r="R2135" s="18">
        <v>6.702</v>
      </c>
      <c r="S2135" s="18">
        <v>2.577</v>
      </c>
      <c r="T2135" s="18">
        <v>7.4790000000000001</v>
      </c>
      <c r="U2135" s="18">
        <v>10.624000000000001</v>
      </c>
      <c r="V2135" s="18">
        <v>10.724</v>
      </c>
    </row>
    <row r="2136" spans="1:22" s="52" customFormat="1" x14ac:dyDescent="0.25">
      <c r="A2136" s="53">
        <v>44673</v>
      </c>
      <c r="B2136" s="14">
        <v>8</v>
      </c>
      <c r="C2136" s="57">
        <v>395382135000</v>
      </c>
      <c r="D2136" s="57">
        <v>14216926495</v>
      </c>
      <c r="E2136" s="57">
        <v>0</v>
      </c>
      <c r="F2136" s="57">
        <v>382523121027</v>
      </c>
      <c r="G2136" s="59">
        <v>5.77E-3</v>
      </c>
      <c r="H2136" s="59">
        <v>1.07E-3</v>
      </c>
      <c r="I2136" s="59">
        <v>4.7000000000000002E-3</v>
      </c>
      <c r="J2136" s="59">
        <v>0.10014000000000001</v>
      </c>
      <c r="K2136" s="59">
        <v>-2.5000000000000001E-4</v>
      </c>
      <c r="L2136" s="59">
        <v>-4.6000000000000001E-4</v>
      </c>
      <c r="M2136" s="59">
        <v>2.1000000000000001E-4</v>
      </c>
      <c r="N2136" s="59">
        <v>-8.6830000000000004E-2</v>
      </c>
      <c r="O2136" s="19">
        <v>221.7835</v>
      </c>
      <c r="P2136" s="19">
        <v>102.4135</v>
      </c>
      <c r="Q2136" s="18">
        <v>2.1110000000000002</v>
      </c>
      <c r="R2136" s="18">
        <v>6.6840000000000002</v>
      </c>
      <c r="S2136" s="18">
        <v>2.5739999999999998</v>
      </c>
      <c r="T2136" s="18">
        <v>7.4790000000000001</v>
      </c>
      <c r="U2136" s="18">
        <v>10.64</v>
      </c>
      <c r="V2136" s="18">
        <v>10.749000000000001</v>
      </c>
    </row>
    <row r="2137" spans="1:22" s="52" customFormat="1" x14ac:dyDescent="0.25">
      <c r="A2137" s="53">
        <v>44676</v>
      </c>
      <c r="B2137" s="14">
        <v>8</v>
      </c>
      <c r="C2137" s="57">
        <v>395382135000</v>
      </c>
      <c r="D2137" s="57">
        <v>14460645401</v>
      </c>
      <c r="E2137" s="57">
        <v>0</v>
      </c>
      <c r="F2137" s="57">
        <v>383411521255</v>
      </c>
      <c r="G2137" s="59">
        <v>8.0999999999999996E-3</v>
      </c>
      <c r="H2137" s="59">
        <v>2.7599999999999999E-3</v>
      </c>
      <c r="I2137" s="59">
        <v>5.3400000000000001E-3</v>
      </c>
      <c r="J2137" s="59">
        <v>0.12508</v>
      </c>
      <c r="K2137" s="59">
        <v>2.32E-3</v>
      </c>
      <c r="L2137" s="59">
        <v>1.6900000000000001E-3</v>
      </c>
      <c r="M2137" s="59">
        <v>6.4000000000000005E-4</v>
      </c>
      <c r="N2137" s="59">
        <v>0.3261</v>
      </c>
      <c r="O2137" s="19">
        <v>222.29859999999999</v>
      </c>
      <c r="P2137" s="19">
        <v>102.587</v>
      </c>
      <c r="Q2137" s="18">
        <v>2.1059999999999999</v>
      </c>
      <c r="R2137" s="18">
        <v>6.6609999999999996</v>
      </c>
      <c r="S2137" s="18">
        <v>2.5659999999999998</v>
      </c>
      <c r="T2137" s="18">
        <v>7.4790000000000001</v>
      </c>
      <c r="U2137" s="18">
        <v>10.592000000000001</v>
      </c>
      <c r="V2137" s="18">
        <v>10.68</v>
      </c>
    </row>
    <row r="2138" spans="1:22" s="52" customFormat="1" x14ac:dyDescent="0.25">
      <c r="A2138" s="53">
        <v>44677</v>
      </c>
      <c r="B2138" s="14">
        <v>8</v>
      </c>
      <c r="C2138" s="57">
        <v>395382135000</v>
      </c>
      <c r="D2138" s="57">
        <v>14541884957</v>
      </c>
      <c r="E2138" s="57">
        <v>0</v>
      </c>
      <c r="F2138" s="57">
        <v>383472085316</v>
      </c>
      <c r="G2138" s="59">
        <v>8.26E-3</v>
      </c>
      <c r="H2138" s="59">
        <v>2.7100000000000002E-3</v>
      </c>
      <c r="I2138" s="59">
        <v>5.5500000000000002E-3</v>
      </c>
      <c r="J2138" s="59">
        <v>0.12247</v>
      </c>
      <c r="K2138" s="59">
        <v>1.6000000000000001E-4</v>
      </c>
      <c r="L2138" s="59">
        <v>-5.0000000000000002E-5</v>
      </c>
      <c r="M2138" s="59">
        <v>2.1000000000000001E-4</v>
      </c>
      <c r="N2138" s="59">
        <v>5.935E-2</v>
      </c>
      <c r="O2138" s="19">
        <v>222.33369999999999</v>
      </c>
      <c r="P2138" s="19">
        <v>102.5814</v>
      </c>
      <c r="Q2138" s="18">
        <v>2.1019999999999999</v>
      </c>
      <c r="R2138" s="18">
        <v>6.6459999999999999</v>
      </c>
      <c r="S2138" s="18">
        <v>2.5630000000000002</v>
      </c>
      <c r="T2138" s="18">
        <v>7.4790000000000001</v>
      </c>
      <c r="U2138" s="18">
        <v>10.589</v>
      </c>
      <c r="V2138" s="18">
        <v>10.686</v>
      </c>
    </row>
    <row r="2139" spans="1:22" s="52" customFormat="1" x14ac:dyDescent="0.25">
      <c r="A2139" s="53">
        <v>44678</v>
      </c>
      <c r="B2139" s="14">
        <v>8</v>
      </c>
      <c r="C2139" s="57">
        <v>395382135000</v>
      </c>
      <c r="D2139" s="57">
        <v>14623124463</v>
      </c>
      <c r="E2139" s="57">
        <v>0</v>
      </c>
      <c r="F2139" s="57">
        <v>382950582229</v>
      </c>
      <c r="G2139" s="59">
        <v>6.8900000000000003E-3</v>
      </c>
      <c r="H2139" s="59">
        <v>1.1299999999999999E-3</v>
      </c>
      <c r="I2139" s="59">
        <v>5.77E-3</v>
      </c>
      <c r="J2139" s="59">
        <v>9.7309999999999994E-2</v>
      </c>
      <c r="K2139" s="59">
        <v>-1.3600000000000001E-3</v>
      </c>
      <c r="L2139" s="59">
        <v>-1.57E-3</v>
      </c>
      <c r="M2139" s="59">
        <v>2.1000000000000001E-4</v>
      </c>
      <c r="N2139" s="59">
        <v>-0.39147999999999999</v>
      </c>
      <c r="O2139" s="19">
        <v>222.03129999999999</v>
      </c>
      <c r="P2139" s="19">
        <v>102.41930000000001</v>
      </c>
      <c r="Q2139" s="18">
        <v>2.0979999999999999</v>
      </c>
      <c r="R2139" s="18">
        <v>6.6219999999999999</v>
      </c>
      <c r="S2139" s="18">
        <v>2.5609999999999999</v>
      </c>
      <c r="T2139" s="18">
        <v>7.4790000000000001</v>
      </c>
      <c r="U2139" s="18">
        <v>10.66</v>
      </c>
      <c r="V2139" s="18">
        <v>10.763999999999999</v>
      </c>
    </row>
    <row r="2140" spans="1:22" s="52" customFormat="1" x14ac:dyDescent="0.25">
      <c r="A2140" s="53">
        <v>44679</v>
      </c>
      <c r="B2140" s="14">
        <v>8</v>
      </c>
      <c r="C2140" s="57">
        <v>395382135000</v>
      </c>
      <c r="D2140" s="57">
        <v>14704364100</v>
      </c>
      <c r="E2140" s="57">
        <v>0</v>
      </c>
      <c r="F2140" s="57">
        <v>383527119497</v>
      </c>
      <c r="G2140" s="59">
        <v>8.4100000000000008E-3</v>
      </c>
      <c r="H2140" s="59">
        <v>2.4299999999999999E-3</v>
      </c>
      <c r="I2140" s="59">
        <v>5.9800000000000001E-3</v>
      </c>
      <c r="J2140" s="59">
        <v>0.11533</v>
      </c>
      <c r="K2140" s="59">
        <v>1.5100000000000001E-3</v>
      </c>
      <c r="L2140" s="59">
        <v>1.2899999999999999E-3</v>
      </c>
      <c r="M2140" s="59">
        <v>2.1000000000000001E-4</v>
      </c>
      <c r="N2140" s="59">
        <v>0.73168999999999995</v>
      </c>
      <c r="O2140" s="19">
        <v>222.3656</v>
      </c>
      <c r="P2140" s="19">
        <v>102.55249999999999</v>
      </c>
      <c r="Q2140" s="18">
        <v>2.097</v>
      </c>
      <c r="R2140" s="18">
        <v>6.617</v>
      </c>
      <c r="S2140" s="18">
        <v>2.5579999999999998</v>
      </c>
      <c r="T2140" s="18">
        <v>7.4790000000000001</v>
      </c>
      <c r="U2140" s="18">
        <v>10.602</v>
      </c>
      <c r="V2140" s="18">
        <v>10.706</v>
      </c>
    </row>
    <row r="2141" spans="1:22" s="52" customFormat="1" x14ac:dyDescent="0.25">
      <c r="A2141" s="53">
        <v>44680</v>
      </c>
      <c r="B2141" s="14">
        <v>8</v>
      </c>
      <c r="C2141" s="57">
        <v>395382135000</v>
      </c>
      <c r="D2141" s="57">
        <v>0</v>
      </c>
      <c r="E2141" s="57">
        <v>14785603625</v>
      </c>
      <c r="F2141" s="57">
        <v>381584202578</v>
      </c>
      <c r="G2141" s="59">
        <v>3.3E-3</v>
      </c>
      <c r="H2141" s="59">
        <v>-2.8900000000000002E-3</v>
      </c>
      <c r="I2141" s="59">
        <v>6.1900000000000002E-3</v>
      </c>
      <c r="J2141" s="59">
        <v>4.2340000000000003E-2</v>
      </c>
      <c r="K2141" s="59">
        <v>-5.0699999999999999E-3</v>
      </c>
      <c r="L2141" s="59">
        <v>-5.28E-3</v>
      </c>
      <c r="M2141" s="59">
        <v>2.1000000000000001E-4</v>
      </c>
      <c r="N2141" s="59">
        <v>-0.84335000000000004</v>
      </c>
      <c r="O2141" s="19">
        <v>221.23910000000001</v>
      </c>
      <c r="P2141" s="19">
        <v>102.008</v>
      </c>
      <c r="Q2141" s="18">
        <v>2.0880000000000001</v>
      </c>
      <c r="R2141" s="18">
        <v>6.57</v>
      </c>
      <c r="S2141" s="18">
        <v>2.5550000000000002</v>
      </c>
      <c r="T2141" s="18">
        <v>7.4790000000000001</v>
      </c>
      <c r="U2141" s="18">
        <v>10.715999999999999</v>
      </c>
      <c r="V2141" s="18">
        <v>10.962</v>
      </c>
    </row>
    <row r="2142" spans="1:22" s="52" customFormat="1" x14ac:dyDescent="0.25">
      <c r="A2142" s="53">
        <v>44681</v>
      </c>
      <c r="B2142" s="14">
        <v>8</v>
      </c>
      <c r="C2142" s="57">
        <v>395382135000</v>
      </c>
      <c r="D2142" s="57">
        <v>80795691</v>
      </c>
      <c r="E2142" s="57">
        <v>14785603625</v>
      </c>
      <c r="F2142" s="57">
        <v>381664998269</v>
      </c>
      <c r="G2142" s="59">
        <v>3.5100000000000001E-3</v>
      </c>
      <c r="H2142" s="59">
        <v>-2.8900000000000002E-3</v>
      </c>
      <c r="I2142" s="59">
        <v>6.4099999999999999E-3</v>
      </c>
      <c r="J2142" s="59">
        <v>4.3580000000000001E-2</v>
      </c>
      <c r="K2142" s="59">
        <v>2.1000000000000001E-4</v>
      </c>
      <c r="L2142" s="59">
        <v>0</v>
      </c>
      <c r="M2142" s="59">
        <v>2.1000000000000001E-4</v>
      </c>
      <c r="N2142" s="59">
        <v>8.0339999999999995E-2</v>
      </c>
      <c r="O2142" s="19">
        <v>221.2859</v>
      </c>
      <c r="P2142" s="19">
        <v>102.008</v>
      </c>
      <c r="Q2142" s="18">
        <v>2.0880000000000001</v>
      </c>
      <c r="R2142" s="18">
        <v>6.57</v>
      </c>
      <c r="S2142" s="18">
        <v>2.552</v>
      </c>
      <c r="T2142" s="18">
        <v>7.4790000000000001</v>
      </c>
      <c r="U2142" s="18">
        <v>10.416</v>
      </c>
      <c r="V2142" s="18">
        <v>10.962</v>
      </c>
    </row>
    <row r="2143" spans="1:22" s="52" customFormat="1" x14ac:dyDescent="0.25">
      <c r="A2143" s="53">
        <v>44683</v>
      </c>
      <c r="B2143" s="14">
        <v>8</v>
      </c>
      <c r="C2143" s="57">
        <v>425382135000</v>
      </c>
      <c r="D2143" s="57">
        <v>258985189</v>
      </c>
      <c r="E2143" s="57">
        <v>0</v>
      </c>
      <c r="F2143" s="57">
        <v>395600054260</v>
      </c>
      <c r="G2143" s="59">
        <v>4.6699999999999997E-3</v>
      </c>
      <c r="H2143" s="59">
        <v>4.2300000000000003E-3</v>
      </c>
      <c r="I2143" s="59">
        <v>4.4000000000000002E-4</v>
      </c>
      <c r="J2143" s="59">
        <v>1.34138</v>
      </c>
      <c r="K2143" s="59">
        <v>4.6699999999999997E-3</v>
      </c>
      <c r="L2143" s="59">
        <v>4.2300000000000003E-3</v>
      </c>
      <c r="M2143" s="59">
        <v>4.4000000000000002E-4</v>
      </c>
      <c r="N2143" s="59">
        <v>1.34138</v>
      </c>
      <c r="O2143" s="19">
        <v>222.31989999999999</v>
      </c>
      <c r="P2143" s="19">
        <v>102.43989999999999</v>
      </c>
      <c r="Q2143" s="18">
        <v>2.194</v>
      </c>
      <c r="R2143" s="18">
        <v>6.9550000000000001</v>
      </c>
      <c r="S2143" s="18">
        <v>2.5779999999999998</v>
      </c>
      <c r="T2143" s="18">
        <v>7.4279999999999999</v>
      </c>
      <c r="U2143" s="18">
        <v>10.680999999999999</v>
      </c>
      <c r="V2143" s="18">
        <v>10.788</v>
      </c>
    </row>
    <row r="2144" spans="1:22" s="52" customFormat="1" x14ac:dyDescent="0.25">
      <c r="A2144" s="53">
        <v>44684</v>
      </c>
      <c r="B2144" s="14">
        <v>8</v>
      </c>
      <c r="C2144" s="57">
        <v>425382135000</v>
      </c>
      <c r="D2144" s="57">
        <v>345313786</v>
      </c>
      <c r="E2144" s="57">
        <v>0</v>
      </c>
      <c r="F2144" s="57">
        <v>395778466258</v>
      </c>
      <c r="G2144" s="59">
        <v>5.13E-3</v>
      </c>
      <c r="H2144" s="59">
        <v>4.47E-3</v>
      </c>
      <c r="I2144" s="59">
        <v>6.6E-4</v>
      </c>
      <c r="J2144" s="59">
        <v>0.86268999999999996</v>
      </c>
      <c r="K2144" s="59">
        <v>4.4999999999999999E-4</v>
      </c>
      <c r="L2144" s="59">
        <v>2.3000000000000001E-4</v>
      </c>
      <c r="M2144" s="59">
        <v>2.2000000000000001E-4</v>
      </c>
      <c r="N2144" s="59">
        <v>0.17888999999999999</v>
      </c>
      <c r="O2144" s="19">
        <v>222.42019999999999</v>
      </c>
      <c r="P2144" s="19">
        <v>102.46380000000001</v>
      </c>
      <c r="Q2144" s="18">
        <v>2.1930000000000001</v>
      </c>
      <c r="R2144" s="18">
        <v>6.9489999999999998</v>
      </c>
      <c r="S2144" s="18">
        <v>2.5760000000000001</v>
      </c>
      <c r="T2144" s="18">
        <v>7.4279999999999999</v>
      </c>
      <c r="U2144" s="18">
        <v>10.694000000000001</v>
      </c>
      <c r="V2144" s="18">
        <v>10.781000000000001</v>
      </c>
    </row>
    <row r="2145" spans="1:22" s="52" customFormat="1" x14ac:dyDescent="0.25">
      <c r="A2145" s="53">
        <v>44685</v>
      </c>
      <c r="B2145" s="14">
        <v>8</v>
      </c>
      <c r="C2145" s="57">
        <v>425382135000</v>
      </c>
      <c r="D2145" s="57">
        <v>431642175</v>
      </c>
      <c r="E2145" s="57">
        <v>0</v>
      </c>
      <c r="F2145" s="57">
        <v>397196964024</v>
      </c>
      <c r="G2145" s="59">
        <v>8.7299999999999999E-3</v>
      </c>
      <c r="H2145" s="59">
        <v>7.8499999999999993E-3</v>
      </c>
      <c r="I2145" s="59">
        <v>8.8000000000000003E-4</v>
      </c>
      <c r="J2145" s="59">
        <v>1.2099599999999999</v>
      </c>
      <c r="K2145" s="59">
        <v>3.5799999999999998E-3</v>
      </c>
      <c r="L2145" s="59">
        <v>3.3700000000000002E-3</v>
      </c>
      <c r="M2145" s="59">
        <v>2.2000000000000001E-4</v>
      </c>
      <c r="N2145" s="59">
        <v>2.6908099999999999</v>
      </c>
      <c r="O2145" s="19">
        <v>223.21729999999999</v>
      </c>
      <c r="P2145" s="19">
        <v>102.80889999999999</v>
      </c>
      <c r="Q2145" s="18">
        <v>2.194</v>
      </c>
      <c r="R2145" s="18">
        <v>6.9569999999999999</v>
      </c>
      <c r="S2145" s="18">
        <v>2.573</v>
      </c>
      <c r="T2145" s="18">
        <v>7.4279999999999999</v>
      </c>
      <c r="U2145" s="18">
        <v>10.554</v>
      </c>
      <c r="V2145" s="18">
        <v>10.631</v>
      </c>
    </row>
    <row r="2146" spans="1:22" s="52" customFormat="1" x14ac:dyDescent="0.25">
      <c r="A2146" s="53">
        <v>44686</v>
      </c>
      <c r="B2146" s="14">
        <v>8</v>
      </c>
      <c r="C2146" s="57">
        <v>425382135000</v>
      </c>
      <c r="D2146" s="57">
        <v>517970658</v>
      </c>
      <c r="E2146" s="57">
        <v>0</v>
      </c>
      <c r="F2146" s="57">
        <v>399184842212</v>
      </c>
      <c r="G2146" s="59">
        <v>1.3780000000000001E-2</v>
      </c>
      <c r="H2146" s="59">
        <v>1.268E-2</v>
      </c>
      <c r="I2146" s="59">
        <v>1.1000000000000001E-3</v>
      </c>
      <c r="J2146" s="59">
        <v>1.7150700000000001</v>
      </c>
      <c r="K2146" s="59">
        <v>5.0000000000000001E-3</v>
      </c>
      <c r="L2146" s="59">
        <v>4.79E-3</v>
      </c>
      <c r="M2146" s="59">
        <v>2.2000000000000001E-4</v>
      </c>
      <c r="N2146" s="59">
        <v>5.1853499999999997</v>
      </c>
      <c r="O2146" s="19">
        <v>224.33449999999999</v>
      </c>
      <c r="P2146" s="19">
        <v>103.3015</v>
      </c>
      <c r="Q2146" s="18">
        <v>2.1960000000000002</v>
      </c>
      <c r="R2146" s="18">
        <v>6.9720000000000004</v>
      </c>
      <c r="S2146" s="18">
        <v>2.57</v>
      </c>
      <c r="T2146" s="18">
        <v>7.4279999999999999</v>
      </c>
      <c r="U2146" s="18">
        <v>10.353</v>
      </c>
      <c r="V2146" s="18">
        <v>10.416</v>
      </c>
    </row>
    <row r="2147" spans="1:22" s="52" customFormat="1" x14ac:dyDescent="0.25">
      <c r="A2147" s="53">
        <v>44687</v>
      </c>
      <c r="B2147" s="14">
        <v>8</v>
      </c>
      <c r="C2147" s="57">
        <v>425382135000</v>
      </c>
      <c r="D2147" s="57">
        <v>604299107</v>
      </c>
      <c r="E2147" s="57">
        <v>0</v>
      </c>
      <c r="F2147" s="57">
        <v>399541043496</v>
      </c>
      <c r="G2147" s="59">
        <v>1.468E-2</v>
      </c>
      <c r="H2147" s="59">
        <v>1.337E-2</v>
      </c>
      <c r="I2147" s="59">
        <v>1.32E-3</v>
      </c>
      <c r="J2147" s="59">
        <v>1.4268799999999999</v>
      </c>
      <c r="K2147" s="59">
        <v>8.8999999999999995E-4</v>
      </c>
      <c r="L2147" s="59">
        <v>6.8000000000000005E-4</v>
      </c>
      <c r="M2147" s="59">
        <v>2.2000000000000001E-4</v>
      </c>
      <c r="N2147" s="59">
        <v>0.38479999999999998</v>
      </c>
      <c r="O2147" s="19">
        <v>224.53469999999999</v>
      </c>
      <c r="P2147" s="19">
        <v>103.37139999999999</v>
      </c>
      <c r="Q2147" s="18">
        <v>2.194</v>
      </c>
      <c r="R2147" s="18">
        <v>6.9649999999999999</v>
      </c>
      <c r="S2147" s="18">
        <v>2.5670000000000002</v>
      </c>
      <c r="T2147" s="18">
        <v>7.4279999999999999</v>
      </c>
      <c r="U2147" s="18">
        <v>10.332000000000001</v>
      </c>
      <c r="V2147" s="18">
        <v>10.388</v>
      </c>
    </row>
    <row r="2148" spans="1:22" s="52" customFormat="1" x14ac:dyDescent="0.25">
      <c r="A2148" s="53">
        <v>44691</v>
      </c>
      <c r="B2148" s="14">
        <v>8</v>
      </c>
      <c r="C2148" s="57">
        <v>425382135000</v>
      </c>
      <c r="D2148" s="57">
        <v>949612758</v>
      </c>
      <c r="E2148" s="57">
        <v>0</v>
      </c>
      <c r="F2148" s="57">
        <v>397686980056</v>
      </c>
      <c r="G2148" s="59">
        <v>9.9699999999999997E-3</v>
      </c>
      <c r="H2148" s="59">
        <v>7.7799999999999996E-3</v>
      </c>
      <c r="I2148" s="59">
        <v>2.1900000000000001E-3</v>
      </c>
      <c r="J2148" s="59">
        <v>0.43647999999999998</v>
      </c>
      <c r="K2148" s="59">
        <v>-4.64E-3</v>
      </c>
      <c r="L2148" s="59">
        <v>-5.4999999999999997E-3</v>
      </c>
      <c r="M2148" s="59">
        <v>8.5999999999999998E-4</v>
      </c>
      <c r="N2148" s="59">
        <v>-0.34586</v>
      </c>
      <c r="O2148" s="19">
        <v>223.49270000000001</v>
      </c>
      <c r="P2148" s="19">
        <v>102.80159999999999</v>
      </c>
      <c r="Q2148" s="18">
        <v>2.1779999999999999</v>
      </c>
      <c r="R2148" s="18">
        <v>6.8819999999999997</v>
      </c>
      <c r="S2148" s="18">
        <v>2.5569999999999999</v>
      </c>
      <c r="T2148" s="18">
        <v>7.4279999999999999</v>
      </c>
      <c r="U2148" s="18">
        <v>10.589</v>
      </c>
      <c r="V2148" s="18">
        <v>10.651999999999999</v>
      </c>
    </row>
    <row r="2149" spans="1:22" s="52" customFormat="1" x14ac:dyDescent="0.25">
      <c r="A2149" s="53">
        <v>44692</v>
      </c>
      <c r="B2149" s="14">
        <v>8</v>
      </c>
      <c r="C2149" s="57">
        <v>425382135000</v>
      </c>
      <c r="D2149" s="57">
        <v>1035941239</v>
      </c>
      <c r="E2149" s="57">
        <v>0</v>
      </c>
      <c r="F2149" s="57">
        <v>397277673059</v>
      </c>
      <c r="G2149" s="59">
        <v>8.9300000000000004E-3</v>
      </c>
      <c r="H2149" s="59">
        <v>6.5199999999999998E-3</v>
      </c>
      <c r="I2149" s="59">
        <v>2.4099999999999998E-3</v>
      </c>
      <c r="J2149" s="59">
        <v>0.34326000000000001</v>
      </c>
      <c r="K2149" s="59">
        <v>-1.0300000000000001E-3</v>
      </c>
      <c r="L2149" s="59">
        <v>-1.25E-3</v>
      </c>
      <c r="M2149" s="59">
        <v>2.2000000000000001E-4</v>
      </c>
      <c r="N2149" s="59">
        <v>-0.31330000000000002</v>
      </c>
      <c r="O2149" s="19">
        <v>223.2627</v>
      </c>
      <c r="P2149" s="19">
        <v>102.67319999999999</v>
      </c>
      <c r="Q2149" s="18">
        <v>2.1739999999999999</v>
      </c>
      <c r="R2149" s="18">
        <v>6.8579999999999997</v>
      </c>
      <c r="S2149" s="18">
        <v>2.5539999999999998</v>
      </c>
      <c r="T2149" s="18">
        <v>7.4279999999999999</v>
      </c>
      <c r="U2149" s="18">
        <v>10.632999999999999</v>
      </c>
      <c r="V2149" s="18">
        <v>10.712</v>
      </c>
    </row>
    <row r="2150" spans="1:22" s="52" customFormat="1" x14ac:dyDescent="0.25">
      <c r="A2150" s="53">
        <v>44693</v>
      </c>
      <c r="B2150" s="14">
        <v>8</v>
      </c>
      <c r="C2150" s="57">
        <v>425382135000</v>
      </c>
      <c r="D2150" s="57">
        <v>1122269789</v>
      </c>
      <c r="E2150" s="57">
        <v>0</v>
      </c>
      <c r="F2150" s="57">
        <v>397550903238</v>
      </c>
      <c r="G2150" s="59">
        <v>9.6299999999999997E-3</v>
      </c>
      <c r="H2150" s="59">
        <v>7.0000000000000001E-3</v>
      </c>
      <c r="I2150" s="59">
        <v>2.63E-3</v>
      </c>
      <c r="J2150" s="59">
        <v>0.33832000000000001</v>
      </c>
      <c r="K2150" s="59">
        <v>6.8999999999999997E-4</v>
      </c>
      <c r="L2150" s="59">
        <v>4.6999999999999999E-4</v>
      </c>
      <c r="M2150" s="59">
        <v>2.2000000000000001E-4</v>
      </c>
      <c r="N2150" s="59">
        <v>0.28523999999999999</v>
      </c>
      <c r="O2150" s="19">
        <v>223.4162</v>
      </c>
      <c r="P2150" s="19">
        <v>102.7217</v>
      </c>
      <c r="Q2150" s="18">
        <v>2.1709999999999998</v>
      </c>
      <c r="R2150" s="18">
        <v>6.8479999999999999</v>
      </c>
      <c r="S2150" s="18">
        <v>2.5510000000000002</v>
      </c>
      <c r="T2150" s="18">
        <v>7.4279999999999999</v>
      </c>
      <c r="U2150" s="18">
        <v>10.616</v>
      </c>
      <c r="V2150" s="18">
        <v>10.694000000000001</v>
      </c>
    </row>
    <row r="2151" spans="1:22" s="52" customFormat="1" x14ac:dyDescent="0.25">
      <c r="A2151" s="53">
        <v>44694</v>
      </c>
      <c r="B2151" s="14">
        <v>8</v>
      </c>
      <c r="C2151" s="57">
        <v>425382135000</v>
      </c>
      <c r="D2151" s="57">
        <v>1208598221</v>
      </c>
      <c r="E2151" s="57">
        <v>0</v>
      </c>
      <c r="F2151" s="57">
        <v>398470509125</v>
      </c>
      <c r="G2151" s="59">
        <v>1.196E-2</v>
      </c>
      <c r="H2151" s="59">
        <v>9.11E-3</v>
      </c>
      <c r="I2151" s="59">
        <v>2.8500000000000001E-3</v>
      </c>
      <c r="J2151" s="59">
        <v>0.39637</v>
      </c>
      <c r="K2151" s="59">
        <v>2.31E-3</v>
      </c>
      <c r="L2151" s="59">
        <v>2.0999999999999999E-3</v>
      </c>
      <c r="M2151" s="59">
        <v>2.2000000000000001E-4</v>
      </c>
      <c r="N2151" s="59">
        <v>1.3241000000000001</v>
      </c>
      <c r="O2151" s="19">
        <v>223.93299999999999</v>
      </c>
      <c r="P2151" s="19">
        <v>102.9375</v>
      </c>
      <c r="Q2151" s="18">
        <v>2.1709999999999998</v>
      </c>
      <c r="R2151" s="18">
        <v>6.8470000000000004</v>
      </c>
      <c r="S2151" s="18">
        <v>2.548</v>
      </c>
      <c r="T2151" s="18">
        <v>7.4279999999999999</v>
      </c>
      <c r="U2151" s="18">
        <v>10.526999999999999</v>
      </c>
      <c r="V2151" s="18">
        <v>10.601000000000001</v>
      </c>
    </row>
    <row r="2152" spans="1:22" s="52" customFormat="1" x14ac:dyDescent="0.25">
      <c r="A2152" s="53">
        <v>44697</v>
      </c>
      <c r="B2152" s="14">
        <v>8</v>
      </c>
      <c r="C2152" s="57">
        <v>425382135000</v>
      </c>
      <c r="D2152" s="57">
        <v>1467583293</v>
      </c>
      <c r="E2152" s="57">
        <v>0</v>
      </c>
      <c r="F2152" s="57">
        <v>397877517900</v>
      </c>
      <c r="G2152" s="59">
        <v>1.0460000000000001E-2</v>
      </c>
      <c r="H2152" s="59">
        <v>6.9499999999999996E-3</v>
      </c>
      <c r="I2152" s="59">
        <v>3.5100000000000001E-3</v>
      </c>
      <c r="J2152" s="59">
        <v>0.26782</v>
      </c>
      <c r="K2152" s="59">
        <v>-1.49E-3</v>
      </c>
      <c r="L2152" s="59">
        <v>-2.14E-3</v>
      </c>
      <c r="M2152" s="59">
        <v>6.4999999999999997E-4</v>
      </c>
      <c r="N2152" s="59">
        <v>-0.16572999999999999</v>
      </c>
      <c r="O2152" s="19">
        <v>223.59979999999999</v>
      </c>
      <c r="P2152" s="19">
        <v>102.71680000000001</v>
      </c>
      <c r="Q2152" s="18">
        <v>2.161</v>
      </c>
      <c r="R2152" s="18">
        <v>6.7969999999999997</v>
      </c>
      <c r="S2152" s="18">
        <v>2.54</v>
      </c>
      <c r="T2152" s="18">
        <v>7.4279999999999999</v>
      </c>
      <c r="U2152" s="18">
        <v>10.629</v>
      </c>
      <c r="V2152" s="18">
        <v>10.708</v>
      </c>
    </row>
    <row r="2153" spans="1:22" s="52" customFormat="1" x14ac:dyDescent="0.25">
      <c r="A2153" s="53">
        <v>44698</v>
      </c>
      <c r="B2153" s="14">
        <v>8</v>
      </c>
      <c r="C2153" s="57">
        <v>425382135000</v>
      </c>
      <c r="D2153" s="57">
        <v>1553911926</v>
      </c>
      <c r="E2153" s="57">
        <v>0</v>
      </c>
      <c r="F2153" s="57">
        <v>398022594928</v>
      </c>
      <c r="G2153" s="59">
        <v>1.082E-2</v>
      </c>
      <c r="H2153" s="59">
        <v>7.1000000000000004E-3</v>
      </c>
      <c r="I2153" s="59">
        <v>3.7299999999999998E-3</v>
      </c>
      <c r="J2153" s="59">
        <v>0.26007000000000002</v>
      </c>
      <c r="K2153" s="59">
        <v>3.6000000000000002E-4</v>
      </c>
      <c r="L2153" s="59">
        <v>1.4999999999999999E-4</v>
      </c>
      <c r="M2153" s="59">
        <v>2.2000000000000001E-4</v>
      </c>
      <c r="N2153" s="59">
        <v>0.14232</v>
      </c>
      <c r="O2153" s="19">
        <v>223.68129999999999</v>
      </c>
      <c r="P2153" s="19">
        <v>102.732</v>
      </c>
      <c r="Q2153" s="18">
        <v>2.1579999999999999</v>
      </c>
      <c r="R2153" s="18">
        <v>6.7850000000000001</v>
      </c>
      <c r="S2153" s="18">
        <v>2.5369999999999999</v>
      </c>
      <c r="T2153" s="18">
        <v>7.4279999999999999</v>
      </c>
      <c r="U2153" s="18">
        <v>10.625999999999999</v>
      </c>
      <c r="V2153" s="18">
        <v>10.705</v>
      </c>
    </row>
    <row r="2154" spans="1:22" s="52" customFormat="1" x14ac:dyDescent="0.25">
      <c r="A2154" s="53">
        <v>44699</v>
      </c>
      <c r="B2154" s="14">
        <v>8</v>
      </c>
      <c r="C2154" s="57">
        <v>425382135000</v>
      </c>
      <c r="D2154" s="57">
        <v>1640240270</v>
      </c>
      <c r="E2154" s="57">
        <v>0</v>
      </c>
      <c r="F2154" s="57">
        <v>397198591526</v>
      </c>
      <c r="G2154" s="59">
        <v>8.7299999999999999E-3</v>
      </c>
      <c r="H2154" s="59">
        <v>4.79E-3</v>
      </c>
      <c r="I2154" s="59">
        <v>3.9500000000000004E-3</v>
      </c>
      <c r="J2154" s="59">
        <v>0.1928</v>
      </c>
      <c r="K2154" s="59">
        <v>-2.0699999999999998E-3</v>
      </c>
      <c r="L2154" s="59">
        <v>-2.2899999999999999E-3</v>
      </c>
      <c r="M2154" s="59">
        <v>2.2000000000000001E-4</v>
      </c>
      <c r="N2154" s="59">
        <v>-0.53066000000000002</v>
      </c>
      <c r="O2154" s="19">
        <v>223.2182</v>
      </c>
      <c r="P2154" s="19">
        <v>102.4962</v>
      </c>
      <c r="Q2154" s="18">
        <v>2.1539999999999999</v>
      </c>
      <c r="R2154" s="18">
        <v>6.7619999999999996</v>
      </c>
      <c r="S2154" s="18">
        <v>2.5350000000000001</v>
      </c>
      <c r="T2154" s="18">
        <v>7.4279999999999999</v>
      </c>
      <c r="U2154" s="18">
        <v>10.74</v>
      </c>
      <c r="V2154" s="18">
        <v>10.814</v>
      </c>
    </row>
    <row r="2155" spans="1:22" s="52" customFormat="1" x14ac:dyDescent="0.25">
      <c r="A2155" s="53">
        <v>44700</v>
      </c>
      <c r="B2155" s="14">
        <v>8</v>
      </c>
      <c r="C2155" s="57">
        <v>425382135000</v>
      </c>
      <c r="D2155" s="57">
        <v>1726568824</v>
      </c>
      <c r="E2155" s="57">
        <v>0</v>
      </c>
      <c r="F2155" s="57">
        <v>398659097053</v>
      </c>
      <c r="G2155" s="59">
        <v>1.244E-2</v>
      </c>
      <c r="H2155" s="59">
        <v>8.2799999999999992E-3</v>
      </c>
      <c r="I2155" s="59">
        <v>4.1700000000000001E-3</v>
      </c>
      <c r="J2155" s="59">
        <v>0.26811000000000001</v>
      </c>
      <c r="K2155" s="59">
        <v>3.6800000000000001E-3</v>
      </c>
      <c r="L2155" s="59">
        <v>3.46E-3</v>
      </c>
      <c r="M2155" s="59">
        <v>2.2000000000000001E-4</v>
      </c>
      <c r="N2155" s="59">
        <v>2.8176999999999999</v>
      </c>
      <c r="O2155" s="19">
        <v>224.03899999999999</v>
      </c>
      <c r="P2155" s="19">
        <v>102.8522</v>
      </c>
      <c r="Q2155" s="18">
        <v>2.1539999999999999</v>
      </c>
      <c r="R2155" s="18">
        <v>6.766</v>
      </c>
      <c r="S2155" s="18">
        <v>2.532</v>
      </c>
      <c r="T2155" s="18">
        <v>7.4279999999999999</v>
      </c>
      <c r="U2155" s="18">
        <v>10.582000000000001</v>
      </c>
      <c r="V2155" s="18">
        <v>10.657</v>
      </c>
    </row>
    <row r="2156" spans="1:22" s="52" customFormat="1" x14ac:dyDescent="0.25">
      <c r="A2156" s="53">
        <v>44701</v>
      </c>
      <c r="B2156" s="14">
        <v>8</v>
      </c>
      <c r="C2156" s="57">
        <v>425382135000</v>
      </c>
      <c r="D2156" s="57">
        <v>1812897098</v>
      </c>
      <c r="E2156" s="57">
        <v>0</v>
      </c>
      <c r="F2156" s="57">
        <v>398711385881</v>
      </c>
      <c r="G2156" s="59">
        <v>1.257E-2</v>
      </c>
      <c r="H2156" s="59">
        <v>8.1899999999999994E-3</v>
      </c>
      <c r="I2156" s="59">
        <v>4.3800000000000002E-3</v>
      </c>
      <c r="J2156" s="59">
        <v>0.25613999999999998</v>
      </c>
      <c r="K2156" s="59">
        <v>1.2999999999999999E-4</v>
      </c>
      <c r="L2156" s="59">
        <v>-9.0000000000000006E-5</v>
      </c>
      <c r="M2156" s="59">
        <v>2.2000000000000001E-4</v>
      </c>
      <c r="N2156" s="59">
        <v>4.904E-2</v>
      </c>
      <c r="O2156" s="19">
        <v>224.0684</v>
      </c>
      <c r="P2156" s="19">
        <v>102.8434</v>
      </c>
      <c r="Q2156" s="18">
        <v>2.1509999999999998</v>
      </c>
      <c r="R2156" s="18">
        <v>6.7519999999999998</v>
      </c>
      <c r="S2156" s="18">
        <v>2.5289999999999999</v>
      </c>
      <c r="T2156" s="18">
        <v>7.4279999999999999</v>
      </c>
      <c r="U2156" s="18">
        <v>10.586</v>
      </c>
      <c r="V2156" s="18">
        <v>10.664</v>
      </c>
    </row>
    <row r="2157" spans="1:22" s="52" customFormat="1" x14ac:dyDescent="0.25">
      <c r="A2157" s="53">
        <v>44704</v>
      </c>
      <c r="B2157" s="14">
        <v>8</v>
      </c>
      <c r="C2157" s="57">
        <v>425382135000</v>
      </c>
      <c r="D2157" s="57">
        <v>2071882472</v>
      </c>
      <c r="E2157" s="57">
        <v>0</v>
      </c>
      <c r="F2157" s="57">
        <v>399056893229</v>
      </c>
      <c r="G2157" s="59">
        <v>1.345E-2</v>
      </c>
      <c r="H2157" s="59">
        <v>8.4100000000000008E-3</v>
      </c>
      <c r="I2157" s="59">
        <v>5.0400000000000002E-3</v>
      </c>
      <c r="J2157" s="59">
        <v>0.23621</v>
      </c>
      <c r="K2157" s="59">
        <v>8.7000000000000001E-4</v>
      </c>
      <c r="L2157" s="59">
        <v>2.2000000000000001E-4</v>
      </c>
      <c r="M2157" s="59">
        <v>6.4999999999999997E-4</v>
      </c>
      <c r="N2157" s="59">
        <v>0.11114</v>
      </c>
      <c r="O2157" s="19">
        <v>224.26259999999999</v>
      </c>
      <c r="P2157" s="19">
        <v>102.86579999999999</v>
      </c>
      <c r="Q2157" s="18">
        <v>2.1429999999999998</v>
      </c>
      <c r="R2157" s="18">
        <v>6.7149999999999999</v>
      </c>
      <c r="S2157" s="18">
        <v>2.5209999999999999</v>
      </c>
      <c r="T2157" s="18">
        <v>7.4279999999999999</v>
      </c>
      <c r="U2157" s="18">
        <v>10.582000000000001</v>
      </c>
      <c r="V2157" s="18">
        <v>10.663</v>
      </c>
    </row>
    <row r="2158" spans="1:22" s="52" customFormat="1" x14ac:dyDescent="0.25">
      <c r="A2158" s="53">
        <v>44705</v>
      </c>
      <c r="B2158" s="14">
        <v>8</v>
      </c>
      <c r="C2158" s="57">
        <v>425382135000</v>
      </c>
      <c r="D2158" s="57">
        <v>2158210863</v>
      </c>
      <c r="E2158" s="57">
        <v>0</v>
      </c>
      <c r="F2158" s="57">
        <v>399167350505</v>
      </c>
      <c r="G2158" s="59">
        <v>1.3729999999999999E-2</v>
      </c>
      <c r="H2158" s="59">
        <v>8.4700000000000001E-3</v>
      </c>
      <c r="I2158" s="59">
        <v>5.2599999999999999E-3</v>
      </c>
      <c r="J2158" s="59">
        <v>0.23050000000000001</v>
      </c>
      <c r="K2158" s="59">
        <v>2.7999999999999998E-4</v>
      </c>
      <c r="L2158" s="59">
        <v>6.0000000000000002E-5</v>
      </c>
      <c r="M2158" s="59">
        <v>2.2000000000000001E-4</v>
      </c>
      <c r="N2158" s="59">
        <v>0.10629</v>
      </c>
      <c r="O2158" s="19">
        <v>224.3246</v>
      </c>
      <c r="P2158" s="19">
        <v>102.8721</v>
      </c>
      <c r="Q2158" s="18">
        <v>2.141</v>
      </c>
      <c r="R2158" s="18">
        <v>6.702</v>
      </c>
      <c r="S2158" s="18">
        <v>2.5179999999999998</v>
      </c>
      <c r="T2158" s="18">
        <v>7.4279999999999999</v>
      </c>
      <c r="U2158" s="18">
        <v>10.582000000000001</v>
      </c>
      <c r="V2158" s="18">
        <v>10.664</v>
      </c>
    </row>
    <row r="2159" spans="1:22" s="52" customFormat="1" x14ac:dyDescent="0.25">
      <c r="A2159" s="53">
        <v>44706</v>
      </c>
      <c r="B2159" s="14">
        <v>8</v>
      </c>
      <c r="C2159" s="57">
        <v>425382135000</v>
      </c>
      <c r="D2159" s="57">
        <v>2244539167</v>
      </c>
      <c r="E2159" s="57">
        <v>0</v>
      </c>
      <c r="F2159" s="57">
        <v>399555689570</v>
      </c>
      <c r="G2159" s="59">
        <v>1.472E-2</v>
      </c>
      <c r="H2159" s="59">
        <v>9.2399999999999999E-3</v>
      </c>
      <c r="I2159" s="59">
        <v>5.4799999999999996E-3</v>
      </c>
      <c r="J2159" s="59">
        <v>0.23777999999999999</v>
      </c>
      <c r="K2159" s="59">
        <v>9.7000000000000005E-4</v>
      </c>
      <c r="L2159" s="59">
        <v>7.6000000000000004E-4</v>
      </c>
      <c r="M2159" s="59">
        <v>2.2000000000000001E-4</v>
      </c>
      <c r="N2159" s="59">
        <v>0.42608000000000001</v>
      </c>
      <c r="O2159" s="19">
        <v>224.5429</v>
      </c>
      <c r="P2159" s="19">
        <v>102.9503</v>
      </c>
      <c r="Q2159" s="18">
        <v>2.1389999999999998</v>
      </c>
      <c r="R2159" s="18">
        <v>6.6950000000000003</v>
      </c>
      <c r="S2159" s="18">
        <v>2.516</v>
      </c>
      <c r="T2159" s="18">
        <v>7.4279999999999999</v>
      </c>
      <c r="U2159" s="18">
        <v>10.555</v>
      </c>
      <c r="V2159" s="18">
        <v>10.632</v>
      </c>
    </row>
    <row r="2160" spans="1:22" s="52" customFormat="1" x14ac:dyDescent="0.25">
      <c r="A2160" s="53">
        <v>44707</v>
      </c>
      <c r="B2160" s="14">
        <v>8</v>
      </c>
      <c r="C2160" s="57">
        <v>425382135000</v>
      </c>
      <c r="D2160" s="57">
        <v>2330867653</v>
      </c>
      <c r="E2160" s="57">
        <v>0</v>
      </c>
      <c r="F2160" s="57">
        <v>400015018904</v>
      </c>
      <c r="G2160" s="59">
        <v>1.5879999999999998E-2</v>
      </c>
      <c r="H2160" s="59">
        <v>1.018E-2</v>
      </c>
      <c r="I2160" s="59">
        <v>5.7000000000000002E-3</v>
      </c>
      <c r="J2160" s="59">
        <v>0.24762999999999999</v>
      </c>
      <c r="K2160" s="59">
        <v>1.15E-3</v>
      </c>
      <c r="L2160" s="59">
        <v>9.3000000000000005E-4</v>
      </c>
      <c r="M2160" s="59">
        <v>2.2000000000000001E-4</v>
      </c>
      <c r="N2160" s="59">
        <v>0.52098999999999995</v>
      </c>
      <c r="O2160" s="19">
        <v>224.80099999999999</v>
      </c>
      <c r="P2160" s="19">
        <v>103.04689999999999</v>
      </c>
      <c r="Q2160" s="18">
        <v>2.137</v>
      </c>
      <c r="R2160" s="18">
        <v>6.6879999999999997</v>
      </c>
      <c r="S2160" s="18">
        <v>2.5129999999999999</v>
      </c>
      <c r="T2160" s="18">
        <v>7.4279999999999999</v>
      </c>
      <c r="U2160" s="18">
        <v>10.518000000000001</v>
      </c>
      <c r="V2160" s="18">
        <v>10.590999999999999</v>
      </c>
    </row>
    <row r="2161" spans="1:22" s="52" customFormat="1" x14ac:dyDescent="0.25">
      <c r="A2161" s="53">
        <v>44708</v>
      </c>
      <c r="B2161" s="14">
        <v>8</v>
      </c>
      <c r="C2161" s="57">
        <v>425382135000</v>
      </c>
      <c r="D2161" s="57">
        <v>2417196217</v>
      </c>
      <c r="E2161" s="57">
        <v>0</v>
      </c>
      <c r="F2161" s="57">
        <v>400311876672</v>
      </c>
      <c r="G2161" s="59">
        <v>1.6639999999999999E-2</v>
      </c>
      <c r="H2161" s="59">
        <v>1.072E-2</v>
      </c>
      <c r="I2161" s="59">
        <v>5.9199999999999999E-3</v>
      </c>
      <c r="J2161" s="59">
        <v>0.24992</v>
      </c>
      <c r="K2161" s="59">
        <v>7.3999999999999999E-4</v>
      </c>
      <c r="L2161" s="59">
        <v>5.2999999999999998E-4</v>
      </c>
      <c r="M2161" s="59">
        <v>2.2000000000000001E-4</v>
      </c>
      <c r="N2161" s="59">
        <v>0.31097999999999998</v>
      </c>
      <c r="O2161" s="19">
        <v>224.96780000000001</v>
      </c>
      <c r="P2161" s="19">
        <v>103.1015</v>
      </c>
      <c r="Q2161" s="18">
        <v>2.1349999999999998</v>
      </c>
      <c r="R2161" s="18">
        <v>6.6779999999999999</v>
      </c>
      <c r="S2161" s="18">
        <v>2.5099999999999998</v>
      </c>
      <c r="T2161" s="18">
        <v>7.4279999999999999</v>
      </c>
      <c r="U2161" s="18">
        <v>10.497999999999999</v>
      </c>
      <c r="V2161" s="18">
        <v>10.57</v>
      </c>
    </row>
    <row r="2162" spans="1:22" s="52" customFormat="1" x14ac:dyDescent="0.25">
      <c r="A2162" s="53">
        <v>44711</v>
      </c>
      <c r="B2162" s="14">
        <v>8</v>
      </c>
      <c r="C2162" s="57">
        <v>425382135000</v>
      </c>
      <c r="D2162" s="57">
        <v>2676181661</v>
      </c>
      <c r="E2162" s="57">
        <v>0</v>
      </c>
      <c r="F2162" s="57">
        <v>400644180811</v>
      </c>
      <c r="G2162" s="59">
        <v>1.7479999999999999E-2</v>
      </c>
      <c r="H2162" s="59">
        <v>1.091E-2</v>
      </c>
      <c r="I2162" s="59">
        <v>6.5799999999999999E-3</v>
      </c>
      <c r="J2162" s="59">
        <v>0.23474999999999999</v>
      </c>
      <c r="K2162" s="59">
        <v>8.3000000000000001E-4</v>
      </c>
      <c r="L2162" s="59">
        <v>1.8000000000000001E-4</v>
      </c>
      <c r="M2162" s="59">
        <v>6.4999999999999997E-4</v>
      </c>
      <c r="N2162" s="59">
        <v>0.10623</v>
      </c>
      <c r="O2162" s="19">
        <v>225.15459999999999</v>
      </c>
      <c r="P2162" s="19">
        <v>103.12050000000001</v>
      </c>
      <c r="Q2162" s="18">
        <v>2.1280000000000001</v>
      </c>
      <c r="R2162" s="18">
        <v>6.641</v>
      </c>
      <c r="S2162" s="18">
        <v>2.5019999999999998</v>
      </c>
      <c r="T2162" s="18">
        <v>7.4279999999999999</v>
      </c>
      <c r="U2162" s="18">
        <v>10.497</v>
      </c>
      <c r="V2162" s="18">
        <v>10.57</v>
      </c>
    </row>
    <row r="2163" spans="1:22" s="52" customFormat="1" x14ac:dyDescent="0.25">
      <c r="A2163" s="53">
        <v>44712</v>
      </c>
      <c r="B2163" s="14">
        <v>8</v>
      </c>
      <c r="C2163" s="57">
        <v>425382135000</v>
      </c>
      <c r="D2163" s="57">
        <v>2762509911</v>
      </c>
      <c r="E2163" s="57">
        <v>0</v>
      </c>
      <c r="F2163" s="57">
        <v>400510774208</v>
      </c>
      <c r="G2163" s="59">
        <v>1.7139999999999999E-2</v>
      </c>
      <c r="H2163" s="59">
        <v>1.035E-2</v>
      </c>
      <c r="I2163" s="59">
        <v>6.7999999999999996E-3</v>
      </c>
      <c r="J2163" s="59">
        <v>0.22158</v>
      </c>
      <c r="K2163" s="59">
        <v>-3.3E-4</v>
      </c>
      <c r="L2163" s="59">
        <v>-5.5000000000000003E-4</v>
      </c>
      <c r="M2163" s="59">
        <v>2.2000000000000001E-4</v>
      </c>
      <c r="N2163" s="59">
        <v>-0.11446000000000001</v>
      </c>
      <c r="O2163" s="19">
        <v>225.0796</v>
      </c>
      <c r="P2163" s="19">
        <v>103.0635</v>
      </c>
      <c r="Q2163" s="18">
        <v>2.1240000000000001</v>
      </c>
      <c r="R2163" s="18">
        <v>6.625</v>
      </c>
      <c r="S2163" s="18">
        <v>2.4990000000000001</v>
      </c>
      <c r="T2163" s="18">
        <v>7.4279999999999999</v>
      </c>
      <c r="U2163" s="18">
        <v>10.523</v>
      </c>
      <c r="V2163" s="18">
        <v>10.599</v>
      </c>
    </row>
    <row r="2164" spans="1:22" s="52" customFormat="1" x14ac:dyDescent="0.25">
      <c r="A2164" s="53">
        <v>44713</v>
      </c>
      <c r="B2164" s="14">
        <v>9</v>
      </c>
      <c r="C2164" s="57">
        <v>460775691000</v>
      </c>
      <c r="D2164" s="57">
        <v>3148813309</v>
      </c>
      <c r="E2164" s="57">
        <v>0</v>
      </c>
      <c r="F2164" s="57">
        <v>435187266778</v>
      </c>
      <c r="G2164" s="59">
        <v>2.0699999999999998E-3</v>
      </c>
      <c r="H2164" s="59">
        <v>1.8500000000000001E-3</v>
      </c>
      <c r="I2164" s="59">
        <v>2.2000000000000001E-4</v>
      </c>
      <c r="J2164" s="59">
        <v>1.1259300000000001</v>
      </c>
      <c r="K2164" s="59">
        <v>2.0699999999999998E-3</v>
      </c>
      <c r="L2164" s="59">
        <v>1.8500000000000001E-3</v>
      </c>
      <c r="M2164" s="59">
        <v>2.2000000000000001E-4</v>
      </c>
      <c r="N2164" s="59">
        <v>1.1259300000000001</v>
      </c>
      <c r="O2164" s="19">
        <v>225.54519999999999</v>
      </c>
      <c r="P2164" s="19">
        <v>103.25409999999999</v>
      </c>
      <c r="Q2164" s="18">
        <v>2.2530000000000001</v>
      </c>
      <c r="R2164" s="18">
        <v>7.5140000000000002</v>
      </c>
      <c r="S2164" s="18">
        <v>2.6819999999999999</v>
      </c>
      <c r="T2164" s="18">
        <v>7.5789999999999997</v>
      </c>
      <c r="U2164" s="18">
        <v>10.477</v>
      </c>
      <c r="V2164" s="18">
        <v>10.551</v>
      </c>
    </row>
    <row r="2165" spans="1:22" s="52" customFormat="1" x14ac:dyDescent="0.25">
      <c r="A2165" s="53">
        <v>44714</v>
      </c>
      <c r="B2165" s="14">
        <v>9</v>
      </c>
      <c r="C2165" s="57">
        <v>460775691000</v>
      </c>
      <c r="D2165" s="57">
        <v>3244231797</v>
      </c>
      <c r="E2165" s="57">
        <v>0</v>
      </c>
      <c r="F2165" s="57">
        <v>435096989927</v>
      </c>
      <c r="G2165" s="59">
        <v>1.8600000000000001E-3</v>
      </c>
      <c r="H2165" s="59">
        <v>1.42E-3</v>
      </c>
      <c r="I2165" s="59">
        <v>4.4000000000000002E-4</v>
      </c>
      <c r="J2165" s="59">
        <v>0.40388000000000002</v>
      </c>
      <c r="K2165" s="59">
        <v>-2.1000000000000001E-4</v>
      </c>
      <c r="L2165" s="59">
        <v>-4.2999999999999999E-4</v>
      </c>
      <c r="M2165" s="59">
        <v>2.2000000000000001E-4</v>
      </c>
      <c r="N2165" s="59">
        <v>-7.2929999999999995E-2</v>
      </c>
      <c r="O2165" s="19">
        <v>225.4984</v>
      </c>
      <c r="P2165" s="19">
        <v>103.21</v>
      </c>
      <c r="Q2165" s="18">
        <v>2.2490000000000001</v>
      </c>
      <c r="R2165" s="18">
        <v>7.4980000000000002</v>
      </c>
      <c r="S2165" s="18">
        <v>2.6789999999999998</v>
      </c>
      <c r="T2165" s="18">
        <v>7.5789999999999997</v>
      </c>
      <c r="U2165" s="18">
        <v>10.496</v>
      </c>
      <c r="V2165" s="18">
        <v>10.573</v>
      </c>
    </row>
    <row r="2166" spans="1:22" s="52" customFormat="1" x14ac:dyDescent="0.25">
      <c r="A2166" s="53">
        <v>44715</v>
      </c>
      <c r="B2166" s="14">
        <v>9</v>
      </c>
      <c r="C2166" s="57">
        <v>460775691000</v>
      </c>
      <c r="D2166" s="57">
        <v>3339650397</v>
      </c>
      <c r="E2166" s="57">
        <v>0</v>
      </c>
      <c r="F2166" s="57">
        <v>435063810662</v>
      </c>
      <c r="G2166" s="59">
        <v>1.7799999999999999E-3</v>
      </c>
      <c r="H2166" s="59">
        <v>1.1299999999999999E-3</v>
      </c>
      <c r="I2166" s="59">
        <v>6.6E-4</v>
      </c>
      <c r="J2166" s="59">
        <v>0.2422</v>
      </c>
      <c r="K2166" s="59">
        <v>-8.0000000000000007E-5</v>
      </c>
      <c r="L2166" s="59">
        <v>-2.9999999999999997E-4</v>
      </c>
      <c r="M2166" s="59">
        <v>2.2000000000000001E-4</v>
      </c>
      <c r="N2166" s="59">
        <v>-2.7449999999999999E-2</v>
      </c>
      <c r="O2166" s="19">
        <v>225.4812</v>
      </c>
      <c r="P2166" s="19">
        <v>103.1795</v>
      </c>
      <c r="Q2166" s="18">
        <v>2.246</v>
      </c>
      <c r="R2166" s="18">
        <v>7.48</v>
      </c>
      <c r="S2166" s="18">
        <v>2.6760000000000002</v>
      </c>
      <c r="T2166" s="18">
        <v>7.5789999999999997</v>
      </c>
      <c r="U2166" s="18">
        <v>10.505000000000001</v>
      </c>
      <c r="V2166" s="18">
        <v>10.589</v>
      </c>
    </row>
    <row r="2167" spans="1:22" s="52" customFormat="1" x14ac:dyDescent="0.25">
      <c r="A2167" s="53">
        <v>44718</v>
      </c>
      <c r="B2167" s="14">
        <v>9</v>
      </c>
      <c r="C2167" s="57">
        <v>460775691000</v>
      </c>
      <c r="D2167" s="57">
        <v>3625906205</v>
      </c>
      <c r="E2167" s="57">
        <v>0</v>
      </c>
      <c r="F2167" s="57">
        <v>434301217569</v>
      </c>
      <c r="G2167" s="59">
        <v>3.0000000000000001E-5</v>
      </c>
      <c r="H2167" s="59">
        <v>-1.2899999999999999E-3</v>
      </c>
      <c r="I2167" s="59">
        <v>1.32E-3</v>
      </c>
      <c r="J2167" s="59">
        <v>1.72E-3</v>
      </c>
      <c r="K2167" s="59">
        <v>-1.75E-3</v>
      </c>
      <c r="L2167" s="59">
        <v>-2.4099999999999998E-3</v>
      </c>
      <c r="M2167" s="59">
        <v>6.6E-4</v>
      </c>
      <c r="N2167" s="59">
        <v>-0.19220999999999999</v>
      </c>
      <c r="O2167" s="19">
        <v>225.08600000000001</v>
      </c>
      <c r="P2167" s="19">
        <v>102.9306</v>
      </c>
      <c r="Q2167" s="18">
        <v>2.2349999999999999</v>
      </c>
      <c r="R2167" s="18">
        <v>7.423</v>
      </c>
      <c r="S2167" s="18">
        <v>2.6680000000000001</v>
      </c>
      <c r="T2167" s="18">
        <v>7.5789999999999997</v>
      </c>
      <c r="U2167" s="18">
        <v>10.606999999999999</v>
      </c>
      <c r="V2167" s="18">
        <v>10.705</v>
      </c>
    </row>
    <row r="2168" spans="1:22" s="52" customFormat="1" x14ac:dyDescent="0.25">
      <c r="A2168" s="53">
        <v>44719</v>
      </c>
      <c r="B2168" s="14">
        <v>9</v>
      </c>
      <c r="C2168" s="57">
        <v>460775691000</v>
      </c>
      <c r="D2168" s="57">
        <v>3721324661</v>
      </c>
      <c r="E2168" s="57">
        <v>0</v>
      </c>
      <c r="F2168" s="57">
        <v>434832819224</v>
      </c>
      <c r="G2168" s="59">
        <v>1.25E-3</v>
      </c>
      <c r="H2168" s="59">
        <v>-2.9E-4</v>
      </c>
      <c r="I2168" s="59">
        <v>1.5399999999999999E-3</v>
      </c>
      <c r="J2168" s="59">
        <v>6.7430000000000004E-2</v>
      </c>
      <c r="K2168" s="59">
        <v>1.2199999999999999E-3</v>
      </c>
      <c r="L2168" s="59">
        <v>1E-3</v>
      </c>
      <c r="M2168" s="59">
        <v>2.2000000000000001E-4</v>
      </c>
      <c r="N2168" s="59">
        <v>0.56283000000000005</v>
      </c>
      <c r="O2168" s="19">
        <v>225.36150000000001</v>
      </c>
      <c r="P2168" s="19">
        <v>103.0341</v>
      </c>
      <c r="Q2168" s="18">
        <v>2.234</v>
      </c>
      <c r="R2168" s="18">
        <v>7.4169999999999998</v>
      </c>
      <c r="S2168" s="18">
        <v>2.665</v>
      </c>
      <c r="T2168" s="18">
        <v>7.5789999999999997</v>
      </c>
      <c r="U2168" s="18">
        <v>10.569000000000001</v>
      </c>
      <c r="V2168" s="18">
        <v>10.663</v>
      </c>
    </row>
    <row r="2169" spans="1:22" s="52" customFormat="1" x14ac:dyDescent="0.25">
      <c r="A2169" s="53">
        <v>44720</v>
      </c>
      <c r="B2169" s="14">
        <v>9</v>
      </c>
      <c r="C2169" s="57">
        <v>460775691000</v>
      </c>
      <c r="D2169" s="57">
        <v>3816743393</v>
      </c>
      <c r="E2169" s="57">
        <v>0</v>
      </c>
      <c r="F2169" s="57">
        <v>435038198875</v>
      </c>
      <c r="G2169" s="59">
        <v>1.73E-3</v>
      </c>
      <c r="H2169" s="59">
        <v>-3.0000000000000001E-5</v>
      </c>
      <c r="I2169" s="59">
        <v>1.7600000000000001E-3</v>
      </c>
      <c r="J2169" s="59">
        <v>8.1820000000000004E-2</v>
      </c>
      <c r="K2169" s="59">
        <v>4.6999999999999999E-4</v>
      </c>
      <c r="L2169" s="59">
        <v>2.5000000000000001E-4</v>
      </c>
      <c r="M2169" s="59">
        <v>2.2000000000000001E-4</v>
      </c>
      <c r="N2169" s="59">
        <v>0.18809999999999999</v>
      </c>
      <c r="O2169" s="19">
        <v>225.46789999999999</v>
      </c>
      <c r="P2169" s="19">
        <v>103.06019999999999</v>
      </c>
      <c r="Q2169" s="18">
        <v>2.2309999999999999</v>
      </c>
      <c r="R2169" s="18">
        <v>7.4050000000000002</v>
      </c>
      <c r="S2169" s="18">
        <v>2.6629999999999998</v>
      </c>
      <c r="T2169" s="18">
        <v>7.5789999999999997</v>
      </c>
      <c r="U2169" s="18">
        <v>10.561999999999999</v>
      </c>
      <c r="V2169" s="18">
        <v>10.654999999999999</v>
      </c>
    </row>
    <row r="2170" spans="1:22" s="52" customFormat="1" x14ac:dyDescent="0.25">
      <c r="A2170" s="53">
        <v>44721</v>
      </c>
      <c r="B2170" s="14">
        <v>9</v>
      </c>
      <c r="C2170" s="57">
        <v>460775691000</v>
      </c>
      <c r="D2170" s="57">
        <v>3912161938</v>
      </c>
      <c r="E2170" s="57">
        <v>0</v>
      </c>
      <c r="F2170" s="57">
        <v>434873139899</v>
      </c>
      <c r="G2170" s="59">
        <v>1.3500000000000001E-3</v>
      </c>
      <c r="H2170" s="59">
        <v>-6.3000000000000003E-4</v>
      </c>
      <c r="I2170" s="59">
        <v>1.98E-3</v>
      </c>
      <c r="J2170" s="59">
        <v>5.6030000000000003E-2</v>
      </c>
      <c r="K2170" s="59">
        <v>-3.8000000000000002E-4</v>
      </c>
      <c r="L2170" s="59">
        <v>-5.9999999999999995E-4</v>
      </c>
      <c r="M2170" s="59">
        <v>2.2000000000000001E-4</v>
      </c>
      <c r="N2170" s="59">
        <v>-0.12934999999999999</v>
      </c>
      <c r="O2170" s="19">
        <v>225.38239999999999</v>
      </c>
      <c r="P2170" s="19">
        <v>102.9984</v>
      </c>
      <c r="Q2170" s="18">
        <v>2.2280000000000002</v>
      </c>
      <c r="R2170" s="18">
        <v>7.3890000000000002</v>
      </c>
      <c r="S2170" s="18">
        <v>2.66</v>
      </c>
      <c r="T2170" s="18">
        <v>7.5789999999999997</v>
      </c>
      <c r="U2170" s="18">
        <v>10.590999999999999</v>
      </c>
      <c r="V2170" s="18">
        <v>10.683999999999999</v>
      </c>
    </row>
    <row r="2171" spans="1:22" s="52" customFormat="1" x14ac:dyDescent="0.25">
      <c r="A2171" s="53">
        <v>44722</v>
      </c>
      <c r="B2171" s="14">
        <v>9</v>
      </c>
      <c r="C2171" s="57">
        <v>460775691000</v>
      </c>
      <c r="D2171" s="57">
        <v>4007580549</v>
      </c>
      <c r="E2171" s="57">
        <v>0</v>
      </c>
      <c r="F2171" s="57">
        <v>434986713889</v>
      </c>
      <c r="G2171" s="59">
        <v>1.6100000000000001E-3</v>
      </c>
      <c r="H2171" s="59">
        <v>-5.9000000000000003E-4</v>
      </c>
      <c r="I2171" s="59">
        <v>2.2000000000000001E-3</v>
      </c>
      <c r="J2171" s="59">
        <v>6.0350000000000001E-2</v>
      </c>
      <c r="K2171" s="59">
        <v>2.5999999999999998E-4</v>
      </c>
      <c r="L2171" s="59">
        <v>4.0000000000000003E-5</v>
      </c>
      <c r="M2171" s="59">
        <v>2.2000000000000001E-4</v>
      </c>
      <c r="N2171" s="59">
        <v>0.1</v>
      </c>
      <c r="O2171" s="19">
        <v>225.44130000000001</v>
      </c>
      <c r="P2171" s="19">
        <v>103.0027</v>
      </c>
      <c r="Q2171" s="18">
        <v>2.2250000000000001</v>
      </c>
      <c r="R2171" s="18">
        <v>7.375</v>
      </c>
      <c r="S2171" s="18">
        <v>2.657</v>
      </c>
      <c r="T2171" s="18">
        <v>7.5789999999999997</v>
      </c>
      <c r="U2171" s="18">
        <v>10.590999999999999</v>
      </c>
      <c r="V2171" s="18">
        <v>10.685</v>
      </c>
    </row>
    <row r="2172" spans="1:22" s="52" customFormat="1" x14ac:dyDescent="0.25">
      <c r="A2172" s="53">
        <v>44725</v>
      </c>
      <c r="B2172" s="14">
        <v>9</v>
      </c>
      <c r="C2172" s="57">
        <v>460775691000</v>
      </c>
      <c r="D2172" s="57">
        <v>4293836320</v>
      </c>
      <c r="E2172" s="57">
        <v>0</v>
      </c>
      <c r="F2172" s="57">
        <v>434103501935</v>
      </c>
      <c r="G2172" s="59">
        <v>-4.2999999999999999E-4</v>
      </c>
      <c r="H2172" s="59">
        <v>-3.2799999999999999E-3</v>
      </c>
      <c r="I2172" s="59">
        <v>2.8600000000000001E-3</v>
      </c>
      <c r="J2172" s="59">
        <v>-1.192E-2</v>
      </c>
      <c r="K2172" s="59">
        <v>-2.0300000000000001E-3</v>
      </c>
      <c r="L2172" s="59">
        <v>-2.6900000000000001E-3</v>
      </c>
      <c r="M2172" s="59">
        <v>6.6E-4</v>
      </c>
      <c r="N2172" s="59">
        <v>-0.21908</v>
      </c>
      <c r="O2172" s="19">
        <v>224.98349999999999</v>
      </c>
      <c r="P2172" s="19">
        <v>102.7251</v>
      </c>
      <c r="Q2172" s="18">
        <v>2.214</v>
      </c>
      <c r="R2172" s="18">
        <v>7.3170000000000002</v>
      </c>
      <c r="S2172" s="18">
        <v>2.649</v>
      </c>
      <c r="T2172" s="18">
        <v>7.5789999999999997</v>
      </c>
      <c r="U2172" s="18">
        <v>10.708</v>
      </c>
      <c r="V2172" s="18">
        <v>10.815</v>
      </c>
    </row>
    <row r="2173" spans="1:22" s="52" customFormat="1" x14ac:dyDescent="0.25">
      <c r="A2173" s="53">
        <v>44726</v>
      </c>
      <c r="B2173" s="14">
        <v>9</v>
      </c>
      <c r="C2173" s="57">
        <v>460775691000</v>
      </c>
      <c r="D2173" s="57">
        <v>4389254777</v>
      </c>
      <c r="E2173" s="57">
        <v>0</v>
      </c>
      <c r="F2173" s="57">
        <v>433902010189</v>
      </c>
      <c r="G2173" s="59">
        <v>-8.8999999999999995E-4</v>
      </c>
      <c r="H2173" s="59">
        <v>-3.9699999999999996E-3</v>
      </c>
      <c r="I2173" s="59">
        <v>3.0799999999999998E-3</v>
      </c>
      <c r="J2173" s="59">
        <v>-2.2970000000000001E-2</v>
      </c>
      <c r="K2173" s="59">
        <v>-4.6000000000000001E-4</v>
      </c>
      <c r="L2173" s="59">
        <v>-6.8000000000000005E-4</v>
      </c>
      <c r="M2173" s="59">
        <v>2.2000000000000001E-4</v>
      </c>
      <c r="N2173" s="59">
        <v>-0.15587999999999999</v>
      </c>
      <c r="O2173" s="19">
        <v>224.87909999999999</v>
      </c>
      <c r="P2173" s="19">
        <v>102.65470000000001</v>
      </c>
      <c r="Q2173" s="18">
        <v>2.2109999999999999</v>
      </c>
      <c r="R2173" s="18">
        <v>7.3010000000000002</v>
      </c>
      <c r="S2173" s="18">
        <v>2.6459999999999999</v>
      </c>
      <c r="T2173" s="18">
        <v>7.5789999999999997</v>
      </c>
      <c r="U2173" s="18">
        <v>10.744</v>
      </c>
      <c r="V2173" s="18">
        <v>10.849</v>
      </c>
    </row>
    <row r="2174" spans="1:22" s="52" customFormat="1" x14ac:dyDescent="0.25">
      <c r="A2174" s="53">
        <v>44727</v>
      </c>
      <c r="B2174" s="14">
        <v>9</v>
      </c>
      <c r="C2174" s="57">
        <v>460775691000</v>
      </c>
      <c r="D2174" s="57">
        <v>4484673369</v>
      </c>
      <c r="E2174" s="57">
        <v>0</v>
      </c>
      <c r="F2174" s="57">
        <v>434124656954</v>
      </c>
      <c r="G2174" s="59">
        <v>-3.8000000000000002E-4</v>
      </c>
      <c r="H2174" s="59">
        <v>-3.6700000000000001E-3</v>
      </c>
      <c r="I2174" s="59">
        <v>3.3E-3</v>
      </c>
      <c r="J2174" s="59">
        <v>-9.1699999999999993E-3</v>
      </c>
      <c r="K2174" s="59">
        <v>5.1000000000000004E-4</v>
      </c>
      <c r="L2174" s="59">
        <v>2.9E-4</v>
      </c>
      <c r="M2174" s="59">
        <v>2.2000000000000001E-4</v>
      </c>
      <c r="N2174" s="59">
        <v>0.20591999999999999</v>
      </c>
      <c r="O2174" s="19">
        <v>224.99449999999999</v>
      </c>
      <c r="P2174" s="19">
        <v>102.6849</v>
      </c>
      <c r="Q2174" s="18">
        <v>2.2080000000000002</v>
      </c>
      <c r="R2174" s="18">
        <v>7.2869999999999999</v>
      </c>
      <c r="S2174" s="18">
        <v>2.6440000000000001</v>
      </c>
      <c r="T2174" s="18">
        <v>7.5789999999999997</v>
      </c>
      <c r="U2174" s="18">
        <v>10.728</v>
      </c>
      <c r="V2174" s="18">
        <v>10.839</v>
      </c>
    </row>
    <row r="2175" spans="1:22" s="52" customFormat="1" x14ac:dyDescent="0.25">
      <c r="A2175" s="53">
        <v>44728</v>
      </c>
      <c r="B2175" s="14">
        <v>9</v>
      </c>
      <c r="C2175" s="57">
        <v>460775691000</v>
      </c>
      <c r="D2175" s="57">
        <v>4580092067</v>
      </c>
      <c r="E2175" s="57">
        <v>0</v>
      </c>
      <c r="F2175" s="57">
        <v>433786713269</v>
      </c>
      <c r="G2175" s="59">
        <v>-1.16E-3</v>
      </c>
      <c r="H2175" s="59">
        <v>-4.6699999999999997E-3</v>
      </c>
      <c r="I2175" s="59">
        <v>3.5200000000000001E-3</v>
      </c>
      <c r="J2175" s="59">
        <v>-2.605E-2</v>
      </c>
      <c r="K2175" s="59">
        <v>-7.7999999999999999E-4</v>
      </c>
      <c r="L2175" s="59">
        <v>-1E-3</v>
      </c>
      <c r="M2175" s="59">
        <v>2.2000000000000001E-4</v>
      </c>
      <c r="N2175" s="59">
        <v>-0.24742</v>
      </c>
      <c r="O2175" s="19">
        <v>224.8193</v>
      </c>
      <c r="P2175" s="19">
        <v>102.58199999999999</v>
      </c>
      <c r="Q2175" s="18">
        <v>2.2050000000000001</v>
      </c>
      <c r="R2175" s="18">
        <v>7.2690000000000001</v>
      </c>
      <c r="S2175" s="18">
        <v>2.641</v>
      </c>
      <c r="T2175" s="18">
        <v>7.5789999999999997</v>
      </c>
      <c r="U2175" s="18">
        <v>10.776</v>
      </c>
      <c r="V2175" s="18">
        <v>10.887</v>
      </c>
    </row>
    <row r="2176" spans="1:22" s="52" customFormat="1" x14ac:dyDescent="0.25">
      <c r="A2176" s="53">
        <v>44729</v>
      </c>
      <c r="B2176" s="14">
        <v>9</v>
      </c>
      <c r="C2176" s="57">
        <v>460775691000</v>
      </c>
      <c r="D2176" s="57">
        <v>4675510552</v>
      </c>
      <c r="E2176" s="57">
        <v>0</v>
      </c>
      <c r="F2176" s="57">
        <v>436775973011</v>
      </c>
      <c r="G2176" s="59">
        <v>5.7299999999999999E-3</v>
      </c>
      <c r="H2176" s="59">
        <v>1.99E-3</v>
      </c>
      <c r="I2176" s="59">
        <v>3.7399999999999998E-3</v>
      </c>
      <c r="J2176" s="59">
        <v>0.13044</v>
      </c>
      <c r="K2176" s="59">
        <v>6.8900000000000003E-3</v>
      </c>
      <c r="L2176" s="59">
        <v>6.6699999999999997E-3</v>
      </c>
      <c r="M2176" s="59">
        <v>2.2000000000000001E-4</v>
      </c>
      <c r="N2176" s="59">
        <v>11.263389999999999</v>
      </c>
      <c r="O2176" s="19">
        <v>226.36859999999999</v>
      </c>
      <c r="P2176" s="19">
        <v>103.2688</v>
      </c>
      <c r="Q2176" s="18">
        <v>2.2109999999999999</v>
      </c>
      <c r="R2176" s="18">
        <v>7.3070000000000004</v>
      </c>
      <c r="S2176" s="18">
        <v>2.6379999999999999</v>
      </c>
      <c r="T2176" s="18">
        <v>7.5789999999999997</v>
      </c>
      <c r="U2176" s="18">
        <v>10.528</v>
      </c>
      <c r="V2176" s="18">
        <v>10.59</v>
      </c>
    </row>
    <row r="2177" spans="1:22" s="52" customFormat="1" x14ac:dyDescent="0.25">
      <c r="A2177" s="53">
        <v>44732</v>
      </c>
      <c r="B2177" s="14">
        <v>9</v>
      </c>
      <c r="C2177" s="57">
        <v>460775691000</v>
      </c>
      <c r="D2177" s="57">
        <v>4961766345</v>
      </c>
      <c r="E2177" s="57">
        <v>0</v>
      </c>
      <c r="F2177" s="57">
        <v>435380996666</v>
      </c>
      <c r="G2177" s="59">
        <v>2.5100000000000001E-3</v>
      </c>
      <c r="H2177" s="59">
        <v>-1.8799999999999999E-3</v>
      </c>
      <c r="I2177" s="59">
        <v>4.3899999999999998E-3</v>
      </c>
      <c r="J2177" s="59">
        <v>4.6899999999999997E-2</v>
      </c>
      <c r="K2177" s="59">
        <v>-3.1900000000000001E-3</v>
      </c>
      <c r="L2177" s="59">
        <v>-3.8500000000000001E-3</v>
      </c>
      <c r="M2177" s="59">
        <v>6.6E-4</v>
      </c>
      <c r="N2177" s="59">
        <v>-0.32240000000000002</v>
      </c>
      <c r="O2177" s="19">
        <v>225.6456</v>
      </c>
      <c r="P2177" s="19">
        <v>102.8698</v>
      </c>
      <c r="Q2177" s="18">
        <v>2.198</v>
      </c>
      <c r="R2177" s="18">
        <v>7.24</v>
      </c>
      <c r="S2177" s="18">
        <v>2.63</v>
      </c>
      <c r="T2177" s="18">
        <v>7.5789999999999997</v>
      </c>
      <c r="U2177" s="18">
        <v>10.693</v>
      </c>
      <c r="V2177" s="18">
        <v>10.773</v>
      </c>
    </row>
    <row r="2178" spans="1:22" s="52" customFormat="1" x14ac:dyDescent="0.25">
      <c r="A2178" s="53">
        <v>44733</v>
      </c>
      <c r="B2178" s="14">
        <v>9</v>
      </c>
      <c r="C2178" s="57">
        <v>460775691000</v>
      </c>
      <c r="D2178" s="57">
        <v>5057185018</v>
      </c>
      <c r="E2178" s="57">
        <v>0</v>
      </c>
      <c r="F2178" s="57">
        <v>437080058057</v>
      </c>
      <c r="G2178" s="59">
        <v>6.43E-3</v>
      </c>
      <c r="H2178" s="59">
        <v>1.81E-3</v>
      </c>
      <c r="I2178" s="59">
        <v>4.6100000000000004E-3</v>
      </c>
      <c r="J2178" s="59">
        <v>0.11778</v>
      </c>
      <c r="K2178" s="59">
        <v>3.8999999999999998E-3</v>
      </c>
      <c r="L2178" s="59">
        <v>3.6800000000000001E-3</v>
      </c>
      <c r="M2178" s="59">
        <v>2.2000000000000001E-4</v>
      </c>
      <c r="N2178" s="59">
        <v>3.1438700000000002</v>
      </c>
      <c r="O2178" s="19">
        <v>226.52619999999999</v>
      </c>
      <c r="P2178" s="19">
        <v>103.2504</v>
      </c>
      <c r="Q2178" s="18">
        <v>2.2000000000000002</v>
      </c>
      <c r="R2178" s="18">
        <v>7.2560000000000002</v>
      </c>
      <c r="S2178" s="18">
        <v>2.6269999999999998</v>
      </c>
      <c r="T2178" s="18">
        <v>7.5789999999999997</v>
      </c>
      <c r="U2178" s="18">
        <v>10.552</v>
      </c>
      <c r="V2178" s="18">
        <v>10.61</v>
      </c>
    </row>
    <row r="2179" spans="1:22" s="52" customFormat="1" x14ac:dyDescent="0.25">
      <c r="A2179" s="53">
        <v>44734</v>
      </c>
      <c r="B2179" s="14">
        <v>9</v>
      </c>
      <c r="C2179" s="57">
        <v>460775691000</v>
      </c>
      <c r="D2179" s="57">
        <v>5152603562</v>
      </c>
      <c r="E2179" s="57">
        <v>0</v>
      </c>
      <c r="F2179" s="57">
        <v>435587244618</v>
      </c>
      <c r="G2179" s="59">
        <v>2.99E-3</v>
      </c>
      <c r="H2179" s="59">
        <v>-1.8400000000000001E-3</v>
      </c>
      <c r="I2179" s="59">
        <v>4.8300000000000001E-3</v>
      </c>
      <c r="J2179" s="59">
        <v>5.0770000000000003E-2</v>
      </c>
      <c r="K2179" s="59">
        <v>-3.4199999999999999E-3</v>
      </c>
      <c r="L2179" s="59">
        <v>-3.63E-3</v>
      </c>
      <c r="M2179" s="59">
        <v>2.2000000000000001E-4</v>
      </c>
      <c r="N2179" s="59">
        <v>-0.71314</v>
      </c>
      <c r="O2179" s="19">
        <v>225.7525</v>
      </c>
      <c r="P2179" s="19">
        <v>102.87350000000001</v>
      </c>
      <c r="Q2179" s="18">
        <v>2.1930000000000001</v>
      </c>
      <c r="R2179" s="18">
        <v>7.2140000000000004</v>
      </c>
      <c r="S2179" s="18">
        <v>2.6240000000000001</v>
      </c>
      <c r="T2179" s="18">
        <v>7.5789999999999997</v>
      </c>
      <c r="U2179" s="18">
        <v>10.696999999999999</v>
      </c>
      <c r="V2179" s="18">
        <v>10.778</v>
      </c>
    </row>
    <row r="2180" spans="1:22" s="52" customFormat="1" x14ac:dyDescent="0.25">
      <c r="A2180" s="53">
        <v>44735</v>
      </c>
      <c r="B2180" s="14">
        <v>9</v>
      </c>
      <c r="C2180" s="57">
        <v>460775691000</v>
      </c>
      <c r="D2180" s="57">
        <v>5248022030</v>
      </c>
      <c r="E2180" s="57">
        <v>0</v>
      </c>
      <c r="F2180" s="57">
        <v>435373662215</v>
      </c>
      <c r="G2180" s="59">
        <v>2.5000000000000001E-3</v>
      </c>
      <c r="H2180" s="59">
        <v>-2.5600000000000002E-3</v>
      </c>
      <c r="I2180" s="59">
        <v>5.0499999999999998E-3</v>
      </c>
      <c r="J2180" s="59">
        <v>4.0379999999999999E-2</v>
      </c>
      <c r="K2180" s="59">
        <v>-4.8999999999999998E-4</v>
      </c>
      <c r="L2180" s="59">
        <v>-7.1000000000000002E-4</v>
      </c>
      <c r="M2180" s="59">
        <v>2.2000000000000001E-4</v>
      </c>
      <c r="N2180" s="59">
        <v>-0.16391</v>
      </c>
      <c r="O2180" s="19">
        <v>225.64179999999999</v>
      </c>
      <c r="P2180" s="19">
        <v>102.8001</v>
      </c>
      <c r="Q2180" s="18">
        <v>2.1890000000000001</v>
      </c>
      <c r="R2180" s="18">
        <v>7.1980000000000004</v>
      </c>
      <c r="S2180" s="18">
        <v>2.6219999999999999</v>
      </c>
      <c r="T2180" s="18">
        <v>7.5789999999999997</v>
      </c>
      <c r="U2180" s="18">
        <v>10.734</v>
      </c>
      <c r="V2180" s="18">
        <v>10.813000000000001</v>
      </c>
    </row>
    <row r="2181" spans="1:22" s="52" customFormat="1" x14ac:dyDescent="0.25">
      <c r="A2181" s="53">
        <v>44736</v>
      </c>
      <c r="B2181" s="14">
        <v>9</v>
      </c>
      <c r="C2181" s="57">
        <v>460775691000</v>
      </c>
      <c r="D2181" s="57">
        <v>5343440762</v>
      </c>
      <c r="E2181" s="57">
        <v>0</v>
      </c>
      <c r="F2181" s="57">
        <v>437397681334</v>
      </c>
      <c r="G2181" s="59">
        <v>7.1599999999999997E-3</v>
      </c>
      <c r="H2181" s="59">
        <v>1.89E-3</v>
      </c>
      <c r="I2181" s="59">
        <v>5.2700000000000004E-3</v>
      </c>
      <c r="J2181" s="59">
        <v>0.11458</v>
      </c>
      <c r="K2181" s="59">
        <v>4.6499999999999996E-3</v>
      </c>
      <c r="L2181" s="59">
        <v>4.4299999999999999E-3</v>
      </c>
      <c r="M2181" s="59">
        <v>2.2000000000000001E-4</v>
      </c>
      <c r="N2181" s="59">
        <v>4.4353600000000002</v>
      </c>
      <c r="O2181" s="19">
        <v>226.6908</v>
      </c>
      <c r="P2181" s="19">
        <v>103.2578</v>
      </c>
      <c r="Q2181" s="18">
        <v>2.1920000000000002</v>
      </c>
      <c r="R2181" s="18">
        <v>7.218</v>
      </c>
      <c r="S2181" s="18">
        <v>2.6190000000000002</v>
      </c>
      <c r="T2181" s="18">
        <v>7.5789999999999997</v>
      </c>
      <c r="U2181" s="18">
        <v>10.561</v>
      </c>
      <c r="V2181" s="18">
        <v>10.615</v>
      </c>
    </row>
    <row r="2182" spans="1:22" s="52" customFormat="1" x14ac:dyDescent="0.25">
      <c r="A2182" s="53">
        <v>44739</v>
      </c>
      <c r="B2182" s="14">
        <v>9</v>
      </c>
      <c r="C2182" s="57">
        <v>460775691000</v>
      </c>
      <c r="D2182" s="57">
        <v>5629696461</v>
      </c>
      <c r="E2182" s="57">
        <v>0</v>
      </c>
      <c r="F2182" s="57">
        <v>438318878826</v>
      </c>
      <c r="G2182" s="59">
        <v>9.2800000000000001E-3</v>
      </c>
      <c r="H2182" s="59">
        <v>3.3500000000000001E-3</v>
      </c>
      <c r="I2182" s="59">
        <v>5.9300000000000004E-3</v>
      </c>
      <c r="J2182" s="59">
        <v>0.13300000000000001</v>
      </c>
      <c r="K2182" s="59">
        <v>2.1099999999999999E-3</v>
      </c>
      <c r="L2182" s="59">
        <v>1.4499999999999999E-3</v>
      </c>
      <c r="M2182" s="59">
        <v>6.4999999999999997E-4</v>
      </c>
      <c r="N2182" s="59">
        <v>0.29171999999999998</v>
      </c>
      <c r="O2182" s="19">
        <v>227.16820000000001</v>
      </c>
      <c r="P2182" s="19">
        <v>103.4085</v>
      </c>
      <c r="Q2182" s="18">
        <v>2.1859999999999999</v>
      </c>
      <c r="R2182" s="18">
        <v>7.19</v>
      </c>
      <c r="S2182" s="18">
        <v>2.6110000000000002</v>
      </c>
      <c r="T2182" s="18">
        <v>7.5789999999999997</v>
      </c>
      <c r="U2182" s="18">
        <v>10.506</v>
      </c>
      <c r="V2182" s="18">
        <v>10.558</v>
      </c>
    </row>
    <row r="2183" spans="1:22" s="52" customFormat="1" x14ac:dyDescent="0.25">
      <c r="A2183" s="53">
        <v>44740</v>
      </c>
      <c r="B2183" s="14">
        <v>9</v>
      </c>
      <c r="C2183" s="57">
        <v>460775691000</v>
      </c>
      <c r="D2183" s="57">
        <v>5725115039</v>
      </c>
      <c r="E2183" s="57">
        <v>0</v>
      </c>
      <c r="F2183" s="57">
        <v>436913119623</v>
      </c>
      <c r="G2183" s="59">
        <v>6.0400000000000002E-3</v>
      </c>
      <c r="H2183" s="59">
        <v>-1.1E-4</v>
      </c>
      <c r="I2183" s="59">
        <v>6.1500000000000001E-3</v>
      </c>
      <c r="J2183" s="59">
        <v>8.1699999999999995E-2</v>
      </c>
      <c r="K2183" s="59">
        <v>-3.2100000000000002E-3</v>
      </c>
      <c r="L2183" s="59">
        <v>-3.4199999999999999E-3</v>
      </c>
      <c r="M2183" s="59">
        <v>2.2000000000000001E-4</v>
      </c>
      <c r="N2183" s="59">
        <v>-0.69040999999999997</v>
      </c>
      <c r="O2183" s="19">
        <v>226.43969999999999</v>
      </c>
      <c r="P2183" s="19">
        <v>103.0522</v>
      </c>
      <c r="Q2183" s="18">
        <v>2.1789999999999998</v>
      </c>
      <c r="R2183" s="18">
        <v>7.1470000000000002</v>
      </c>
      <c r="S2183" s="18">
        <v>2.6080000000000001</v>
      </c>
      <c r="T2183" s="18">
        <v>7.5789999999999997</v>
      </c>
      <c r="U2183" s="18">
        <v>10.635999999999999</v>
      </c>
      <c r="V2183" s="18">
        <v>10.718</v>
      </c>
    </row>
    <row r="2184" spans="1:22" s="52" customFormat="1" x14ac:dyDescent="0.25">
      <c r="A2184" s="53">
        <v>44741</v>
      </c>
      <c r="B2184" s="14">
        <v>9</v>
      </c>
      <c r="C2184" s="57">
        <v>460775691000</v>
      </c>
      <c r="D2184" s="57">
        <v>5820533538</v>
      </c>
      <c r="E2184" s="57">
        <v>0</v>
      </c>
      <c r="F2184" s="57">
        <v>436121711468</v>
      </c>
      <c r="G2184" s="59">
        <v>4.2199999999999998E-3</v>
      </c>
      <c r="H2184" s="59">
        <v>-2.15E-3</v>
      </c>
      <c r="I2184" s="59">
        <v>6.3699999999999998E-3</v>
      </c>
      <c r="J2184" s="59">
        <v>5.4429999999999999E-2</v>
      </c>
      <c r="K2184" s="59">
        <v>-1.81E-3</v>
      </c>
      <c r="L2184" s="59">
        <v>-2.0300000000000001E-3</v>
      </c>
      <c r="M2184" s="59">
        <v>2.2000000000000001E-4</v>
      </c>
      <c r="N2184" s="59">
        <v>-0.48404999999999998</v>
      </c>
      <c r="O2184" s="19">
        <v>226.02950000000001</v>
      </c>
      <c r="P2184" s="19">
        <v>102.84180000000001</v>
      </c>
      <c r="Q2184" s="18">
        <v>2.173</v>
      </c>
      <c r="R2184" s="18">
        <v>7.1180000000000003</v>
      </c>
      <c r="S2184" s="18">
        <v>2.605</v>
      </c>
      <c r="T2184" s="18">
        <v>7.5789999999999997</v>
      </c>
      <c r="U2184" s="18">
        <v>10.717000000000001</v>
      </c>
      <c r="V2184" s="18">
        <v>10.814</v>
      </c>
    </row>
    <row r="2185" spans="1:22" s="52" customFormat="1" x14ac:dyDescent="0.25">
      <c r="A2185" s="53">
        <v>44742</v>
      </c>
      <c r="B2185" s="14">
        <v>9</v>
      </c>
      <c r="C2185" s="57">
        <v>460775691000</v>
      </c>
      <c r="D2185" s="57">
        <v>5915952198</v>
      </c>
      <c r="E2185" s="57">
        <v>0</v>
      </c>
      <c r="F2185" s="57">
        <v>435914092309</v>
      </c>
      <c r="G2185" s="59">
        <v>3.7399999999999998E-3</v>
      </c>
      <c r="H2185" s="59">
        <v>-2.8500000000000001E-3</v>
      </c>
      <c r="I2185" s="59">
        <v>6.5900000000000004E-3</v>
      </c>
      <c r="J2185" s="59">
        <v>4.6489999999999997E-2</v>
      </c>
      <c r="K2185" s="59">
        <v>-4.8000000000000001E-4</v>
      </c>
      <c r="L2185" s="59">
        <v>-6.8999999999999997E-4</v>
      </c>
      <c r="M2185" s="59">
        <v>2.2000000000000001E-4</v>
      </c>
      <c r="N2185" s="59">
        <v>-0.15953999999999999</v>
      </c>
      <c r="O2185" s="19">
        <v>225.92189999999999</v>
      </c>
      <c r="P2185" s="19">
        <v>102.76990000000001</v>
      </c>
      <c r="Q2185" s="18">
        <v>2.17</v>
      </c>
      <c r="R2185" s="18">
        <v>7.1</v>
      </c>
      <c r="S2185" s="18">
        <v>2.6030000000000002</v>
      </c>
      <c r="T2185" s="18">
        <v>7.5789999999999997</v>
      </c>
      <c r="U2185" s="18">
        <v>10.747999999999999</v>
      </c>
      <c r="V2185" s="18">
        <v>10.849</v>
      </c>
    </row>
    <row r="2186" spans="1:22" s="52" customFormat="1" x14ac:dyDescent="0.25">
      <c r="A2186" s="53">
        <v>44743</v>
      </c>
      <c r="B2186" s="14">
        <v>10</v>
      </c>
      <c r="C2186" s="57">
        <v>485775691000</v>
      </c>
      <c r="D2186" s="57">
        <v>6409424005</v>
      </c>
      <c r="E2186" s="57">
        <v>0</v>
      </c>
      <c r="F2186" s="57">
        <v>462667780417</v>
      </c>
      <c r="G2186" s="59">
        <v>5.0200000000000002E-3</v>
      </c>
      <c r="H2186" s="59">
        <v>4.7999999999999996E-3</v>
      </c>
      <c r="I2186" s="59">
        <v>2.2000000000000001E-4</v>
      </c>
      <c r="J2186" s="59">
        <v>5.2197199999999997</v>
      </c>
      <c r="K2186" s="59">
        <v>5.0200000000000002E-3</v>
      </c>
      <c r="L2186" s="59">
        <v>4.7999999999999996E-3</v>
      </c>
      <c r="M2186" s="59">
        <v>2.2000000000000001E-4</v>
      </c>
      <c r="N2186" s="59">
        <v>5.2197199999999997</v>
      </c>
      <c r="O2186" s="19">
        <v>227.05600000000001</v>
      </c>
      <c r="P2186" s="19">
        <v>103.26309999999999</v>
      </c>
      <c r="Q2186" s="18">
        <v>2.1850000000000001</v>
      </c>
      <c r="R2186" s="18">
        <v>7.1319999999999997</v>
      </c>
      <c r="S2186" s="18">
        <v>2.6120000000000001</v>
      </c>
      <c r="T2186" s="18">
        <v>7.665</v>
      </c>
      <c r="U2186" s="18">
        <v>10.568</v>
      </c>
      <c r="V2186" s="18">
        <v>10.632</v>
      </c>
    </row>
    <row r="2187" spans="1:22" s="52" customFormat="1" x14ac:dyDescent="0.25">
      <c r="A2187" s="53">
        <v>44746</v>
      </c>
      <c r="B2187" s="14">
        <v>10</v>
      </c>
      <c r="C2187" s="57">
        <v>485775691000</v>
      </c>
      <c r="D2187" s="57">
        <v>6714634588</v>
      </c>
      <c r="E2187" s="57">
        <v>0</v>
      </c>
      <c r="F2187" s="57">
        <v>463000971568</v>
      </c>
      <c r="G2187" s="59">
        <v>5.7400000000000003E-3</v>
      </c>
      <c r="H2187" s="59">
        <v>4.8599999999999997E-3</v>
      </c>
      <c r="I2187" s="59">
        <v>8.8000000000000003E-4</v>
      </c>
      <c r="J2187" s="59">
        <v>0.68644000000000005</v>
      </c>
      <c r="K2187" s="59">
        <v>7.2000000000000005E-4</v>
      </c>
      <c r="L2187" s="59">
        <v>6.0000000000000002E-5</v>
      </c>
      <c r="M2187" s="59">
        <v>6.6E-4</v>
      </c>
      <c r="N2187" s="59">
        <v>9.1539999999999996E-2</v>
      </c>
      <c r="O2187" s="19">
        <v>227.21950000000001</v>
      </c>
      <c r="P2187" s="19">
        <v>103.2693</v>
      </c>
      <c r="Q2187" s="18">
        <v>2.1760000000000002</v>
      </c>
      <c r="R2187" s="18">
        <v>7.0919999999999996</v>
      </c>
      <c r="S2187" s="18">
        <v>2.6030000000000002</v>
      </c>
      <c r="T2187" s="18">
        <v>7.665</v>
      </c>
      <c r="U2187" s="18">
        <v>10.573</v>
      </c>
      <c r="V2187" s="18">
        <v>10.638</v>
      </c>
    </row>
    <row r="2188" spans="1:22" s="52" customFormat="1" x14ac:dyDescent="0.25">
      <c r="A2188" s="53">
        <v>44748</v>
      </c>
      <c r="B2188" s="14">
        <v>10</v>
      </c>
      <c r="C2188" s="57">
        <v>485775691000</v>
      </c>
      <c r="D2188" s="57">
        <v>6918108519</v>
      </c>
      <c r="E2188" s="57">
        <v>0</v>
      </c>
      <c r="F2188" s="57">
        <v>462562789583</v>
      </c>
      <c r="G2188" s="59">
        <v>4.79E-3</v>
      </c>
      <c r="H2188" s="59">
        <v>3.47E-3</v>
      </c>
      <c r="I2188" s="59">
        <v>1.33E-3</v>
      </c>
      <c r="J2188" s="59">
        <v>0.33751999999999999</v>
      </c>
      <c r="K2188" s="59">
        <v>-9.5E-4</v>
      </c>
      <c r="L2188" s="59">
        <v>-1.39E-3</v>
      </c>
      <c r="M2188" s="59">
        <v>4.4000000000000002E-4</v>
      </c>
      <c r="N2188" s="59">
        <v>-0.15869</v>
      </c>
      <c r="O2188" s="19">
        <v>227.00450000000001</v>
      </c>
      <c r="P2188" s="19">
        <v>103.12609999999999</v>
      </c>
      <c r="Q2188" s="18">
        <v>2.169</v>
      </c>
      <c r="R2188" s="18">
        <v>7.0549999999999997</v>
      </c>
      <c r="S2188" s="18">
        <v>2.5979999999999999</v>
      </c>
      <c r="T2188" s="18">
        <v>7.665</v>
      </c>
      <c r="U2188" s="18">
        <v>10.635</v>
      </c>
      <c r="V2188" s="18">
        <v>10.707000000000001</v>
      </c>
    </row>
    <row r="2189" spans="1:22" s="52" customFormat="1" x14ac:dyDescent="0.25">
      <c r="A2189" s="53">
        <v>44749</v>
      </c>
      <c r="B2189" s="14">
        <v>10</v>
      </c>
      <c r="C2189" s="57">
        <v>485775691000</v>
      </c>
      <c r="D2189" s="57">
        <v>7019845471</v>
      </c>
      <c r="E2189" s="57">
        <v>0</v>
      </c>
      <c r="F2189" s="57">
        <v>462417259958</v>
      </c>
      <c r="G2189" s="59">
        <v>4.4799999999999996E-3</v>
      </c>
      <c r="H2189" s="59">
        <v>2.9299999999999999E-3</v>
      </c>
      <c r="I2189" s="59">
        <v>1.5499999999999999E-3</v>
      </c>
      <c r="J2189" s="59">
        <v>0.26221</v>
      </c>
      <c r="K2189" s="59">
        <v>-3.1E-4</v>
      </c>
      <c r="L2189" s="59">
        <v>-5.2999999999999998E-4</v>
      </c>
      <c r="M2189" s="59">
        <v>2.2000000000000001E-4</v>
      </c>
      <c r="N2189" s="59">
        <v>-0.1085</v>
      </c>
      <c r="O2189" s="19">
        <v>226.9331</v>
      </c>
      <c r="P2189" s="19">
        <v>103.07089999999999</v>
      </c>
      <c r="Q2189" s="18">
        <v>2.1659999999999999</v>
      </c>
      <c r="R2189" s="18">
        <v>7.0389999999999997</v>
      </c>
      <c r="S2189" s="18">
        <v>2.5950000000000002</v>
      </c>
      <c r="T2189" s="18">
        <v>7.665</v>
      </c>
      <c r="U2189" s="18">
        <v>10.662000000000001</v>
      </c>
      <c r="V2189" s="18">
        <v>10.734999999999999</v>
      </c>
    </row>
    <row r="2190" spans="1:22" s="52" customFormat="1" x14ac:dyDescent="0.25">
      <c r="A2190" s="53">
        <v>44750</v>
      </c>
      <c r="B2190" s="14">
        <v>10</v>
      </c>
      <c r="C2190" s="57">
        <v>485775691000</v>
      </c>
      <c r="D2190" s="57">
        <v>7121582194</v>
      </c>
      <c r="E2190" s="57">
        <v>0</v>
      </c>
      <c r="F2190" s="57">
        <v>462434445017</v>
      </c>
      <c r="G2190" s="59">
        <v>4.5100000000000001E-3</v>
      </c>
      <c r="H2190" s="59">
        <v>2.7499999999999998E-3</v>
      </c>
      <c r="I2190" s="59">
        <v>1.7700000000000001E-3</v>
      </c>
      <c r="J2190" s="59">
        <v>0.22808</v>
      </c>
      <c r="K2190" s="59">
        <v>4.0000000000000003E-5</v>
      </c>
      <c r="L2190" s="59">
        <v>-1.8000000000000001E-4</v>
      </c>
      <c r="M2190" s="59">
        <v>2.2000000000000001E-4</v>
      </c>
      <c r="N2190" s="59">
        <v>1.366E-2</v>
      </c>
      <c r="O2190" s="19">
        <v>226.94149999999999</v>
      </c>
      <c r="P2190" s="19">
        <v>103.05200000000001</v>
      </c>
      <c r="Q2190" s="18">
        <v>2.1629999999999998</v>
      </c>
      <c r="R2190" s="18">
        <v>7.0250000000000004</v>
      </c>
      <c r="S2190" s="18">
        <v>2.5920000000000001</v>
      </c>
      <c r="T2190" s="18">
        <v>7.665</v>
      </c>
      <c r="U2190" s="18">
        <v>10.675000000000001</v>
      </c>
      <c r="V2190" s="18">
        <v>10.747</v>
      </c>
    </row>
    <row r="2191" spans="1:22" s="52" customFormat="1" x14ac:dyDescent="0.25">
      <c r="A2191" s="53">
        <v>44753</v>
      </c>
      <c r="B2191" s="14">
        <v>10</v>
      </c>
      <c r="C2191" s="57">
        <v>485775691000</v>
      </c>
      <c r="D2191" s="57">
        <v>7426793021</v>
      </c>
      <c r="E2191" s="57">
        <v>0</v>
      </c>
      <c r="F2191" s="57">
        <v>463157303044</v>
      </c>
      <c r="G2191" s="59">
        <v>6.0800000000000003E-3</v>
      </c>
      <c r="H2191" s="59">
        <v>3.65E-3</v>
      </c>
      <c r="I2191" s="59">
        <v>2.4299999999999999E-3</v>
      </c>
      <c r="J2191" s="59">
        <v>0.22292999999999999</v>
      </c>
      <c r="K2191" s="59">
        <v>1.56E-3</v>
      </c>
      <c r="L2191" s="59">
        <v>8.9999999999999998E-4</v>
      </c>
      <c r="M2191" s="59">
        <v>6.6E-4</v>
      </c>
      <c r="N2191" s="59">
        <v>0.20929</v>
      </c>
      <c r="O2191" s="19">
        <v>227.2963</v>
      </c>
      <c r="P2191" s="19">
        <v>103.1452</v>
      </c>
      <c r="Q2191" s="18">
        <v>2.1560000000000001</v>
      </c>
      <c r="R2191" s="18">
        <v>6.9939999999999998</v>
      </c>
      <c r="S2191" s="18">
        <v>2.5840000000000001</v>
      </c>
      <c r="T2191" s="18">
        <v>7.665</v>
      </c>
      <c r="U2191" s="18">
        <v>10.645</v>
      </c>
      <c r="V2191" s="18">
        <v>10.714</v>
      </c>
    </row>
    <row r="2192" spans="1:22" s="52" customFormat="1" x14ac:dyDescent="0.25">
      <c r="A2192" s="53">
        <v>44754</v>
      </c>
      <c r="B2192" s="14">
        <v>10</v>
      </c>
      <c r="C2192" s="57">
        <v>485775691000</v>
      </c>
      <c r="D2192" s="57">
        <v>7528529714</v>
      </c>
      <c r="E2192" s="57">
        <v>0</v>
      </c>
      <c r="F2192" s="57">
        <v>463213772073</v>
      </c>
      <c r="G2192" s="59">
        <v>6.2100000000000002E-3</v>
      </c>
      <c r="H2192" s="59">
        <v>3.5500000000000002E-3</v>
      </c>
      <c r="I2192" s="59">
        <v>2.65E-3</v>
      </c>
      <c r="J2192" s="59">
        <v>0.20705999999999999</v>
      </c>
      <c r="K2192" s="59">
        <v>1.2E-4</v>
      </c>
      <c r="L2192" s="59">
        <v>-1E-4</v>
      </c>
      <c r="M2192" s="59">
        <v>2.2000000000000001E-4</v>
      </c>
      <c r="N2192" s="59">
        <v>4.5499999999999999E-2</v>
      </c>
      <c r="O2192" s="19">
        <v>227.32400000000001</v>
      </c>
      <c r="P2192" s="19">
        <v>103.13509999999999</v>
      </c>
      <c r="Q2192" s="18">
        <v>2.153</v>
      </c>
      <c r="R2192" s="18">
        <v>6.9790000000000001</v>
      </c>
      <c r="S2192" s="18">
        <v>2.5819999999999999</v>
      </c>
      <c r="T2192" s="18">
        <v>7.665</v>
      </c>
      <c r="U2192" s="18">
        <v>10.647</v>
      </c>
      <c r="V2192" s="18">
        <v>10.722</v>
      </c>
    </row>
    <row r="2193" spans="1:22" s="52" customFormat="1" x14ac:dyDescent="0.25">
      <c r="A2193" s="53">
        <v>44755</v>
      </c>
      <c r="B2193" s="14">
        <v>10</v>
      </c>
      <c r="C2193" s="57">
        <v>485775691000</v>
      </c>
      <c r="D2193" s="57">
        <v>7630266781</v>
      </c>
      <c r="E2193" s="57">
        <v>0</v>
      </c>
      <c r="F2193" s="57">
        <v>463509300676</v>
      </c>
      <c r="G2193" s="59">
        <v>6.8500000000000002E-3</v>
      </c>
      <c r="H2193" s="59">
        <v>3.98E-3</v>
      </c>
      <c r="I2193" s="59">
        <v>2.8700000000000002E-3</v>
      </c>
      <c r="J2193" s="59">
        <v>0.2112</v>
      </c>
      <c r="K2193" s="59">
        <v>6.4000000000000005E-4</v>
      </c>
      <c r="L2193" s="59">
        <v>4.2000000000000002E-4</v>
      </c>
      <c r="M2193" s="59">
        <v>2.2000000000000001E-4</v>
      </c>
      <c r="N2193" s="59">
        <v>0.26212000000000002</v>
      </c>
      <c r="O2193" s="19">
        <v>227.46899999999999</v>
      </c>
      <c r="P2193" s="19">
        <v>103.1784</v>
      </c>
      <c r="Q2193" s="18">
        <v>2.1509999999999998</v>
      </c>
      <c r="R2193" s="18">
        <v>6.968</v>
      </c>
      <c r="S2193" s="18">
        <v>2.5790000000000002</v>
      </c>
      <c r="T2193" s="18">
        <v>7.665</v>
      </c>
      <c r="U2193" s="18">
        <v>10.629</v>
      </c>
      <c r="V2193" s="18">
        <v>10.705</v>
      </c>
    </row>
    <row r="2194" spans="1:22" s="52" customFormat="1" x14ac:dyDescent="0.25">
      <c r="A2194" s="53">
        <v>44756</v>
      </c>
      <c r="B2194" s="14">
        <v>10</v>
      </c>
      <c r="C2194" s="57">
        <v>485775691000</v>
      </c>
      <c r="D2194" s="57">
        <v>7732003584</v>
      </c>
      <c r="E2194" s="57">
        <v>0</v>
      </c>
      <c r="F2194" s="57">
        <v>463816156256</v>
      </c>
      <c r="G2194" s="59">
        <v>7.5100000000000002E-3</v>
      </c>
      <c r="H2194" s="59">
        <v>4.4200000000000003E-3</v>
      </c>
      <c r="I2194" s="59">
        <v>3.0899999999999999E-3</v>
      </c>
      <c r="J2194" s="59">
        <v>0.21553</v>
      </c>
      <c r="K2194" s="59">
        <v>6.6E-4</v>
      </c>
      <c r="L2194" s="59">
        <v>4.4000000000000002E-4</v>
      </c>
      <c r="M2194" s="59">
        <v>2.2000000000000001E-4</v>
      </c>
      <c r="N2194" s="59">
        <v>0.27322999999999997</v>
      </c>
      <c r="O2194" s="19">
        <v>227.61959999999999</v>
      </c>
      <c r="P2194" s="19">
        <v>103.2242</v>
      </c>
      <c r="Q2194" s="18">
        <v>2.149</v>
      </c>
      <c r="R2194" s="18">
        <v>6.96</v>
      </c>
      <c r="S2194" s="18">
        <v>2.5760000000000001</v>
      </c>
      <c r="T2194" s="18">
        <v>7.665</v>
      </c>
      <c r="U2194" s="18">
        <v>10.619</v>
      </c>
      <c r="V2194" s="18">
        <v>10.688000000000001</v>
      </c>
    </row>
    <row r="2195" spans="1:22" s="52" customFormat="1" x14ac:dyDescent="0.25">
      <c r="A2195" s="53">
        <v>44757</v>
      </c>
      <c r="B2195" s="14">
        <v>10</v>
      </c>
      <c r="C2195" s="57">
        <v>485775691000</v>
      </c>
      <c r="D2195" s="57">
        <v>7833740515</v>
      </c>
      <c r="E2195" s="57">
        <v>0</v>
      </c>
      <c r="F2195" s="57">
        <v>463712844628</v>
      </c>
      <c r="G2195" s="59">
        <v>7.2899999999999996E-3</v>
      </c>
      <c r="H2195" s="59">
        <v>3.98E-3</v>
      </c>
      <c r="I2195" s="59">
        <v>3.31E-3</v>
      </c>
      <c r="J2195" s="59">
        <v>0.19333</v>
      </c>
      <c r="K2195" s="59">
        <v>-2.2000000000000001E-4</v>
      </c>
      <c r="L2195" s="59">
        <v>-4.4000000000000002E-4</v>
      </c>
      <c r="M2195" s="59">
        <v>2.2000000000000001E-4</v>
      </c>
      <c r="N2195" s="59">
        <v>-7.8090000000000007E-2</v>
      </c>
      <c r="O2195" s="19">
        <v>227.56890000000001</v>
      </c>
      <c r="P2195" s="19">
        <v>103.1784</v>
      </c>
      <c r="Q2195" s="18">
        <v>2.1459999999999999</v>
      </c>
      <c r="R2195" s="18">
        <v>6.944</v>
      </c>
      <c r="S2195" s="18">
        <v>2.573</v>
      </c>
      <c r="T2195" s="18">
        <v>7.665</v>
      </c>
      <c r="U2195" s="18">
        <v>10.638999999999999</v>
      </c>
      <c r="V2195" s="18">
        <v>10.711</v>
      </c>
    </row>
    <row r="2196" spans="1:22" s="52" customFormat="1" x14ac:dyDescent="0.25">
      <c r="A2196" s="53">
        <v>44760</v>
      </c>
      <c r="B2196" s="14">
        <v>10</v>
      </c>
      <c r="C2196" s="57">
        <v>485775691000</v>
      </c>
      <c r="D2196" s="57">
        <v>8138951145</v>
      </c>
      <c r="E2196" s="57">
        <v>0</v>
      </c>
      <c r="F2196" s="57">
        <v>464498849384</v>
      </c>
      <c r="G2196" s="59">
        <v>8.9999999999999993E-3</v>
      </c>
      <c r="H2196" s="59">
        <v>5.0200000000000002E-3</v>
      </c>
      <c r="I2196" s="59">
        <v>3.98E-3</v>
      </c>
      <c r="J2196" s="59">
        <v>0.19918</v>
      </c>
      <c r="K2196" s="59">
        <v>1.6999999999999999E-3</v>
      </c>
      <c r="L2196" s="59">
        <v>1.0399999999999999E-3</v>
      </c>
      <c r="M2196" s="59">
        <v>6.6E-4</v>
      </c>
      <c r="N2196" s="59">
        <v>0.22882</v>
      </c>
      <c r="O2196" s="19">
        <v>227.9546</v>
      </c>
      <c r="P2196" s="19">
        <v>103.28570000000001</v>
      </c>
      <c r="Q2196" s="18">
        <v>2.1389999999999998</v>
      </c>
      <c r="R2196" s="18">
        <v>6.9119999999999999</v>
      </c>
      <c r="S2196" s="18">
        <v>2.5649999999999999</v>
      </c>
      <c r="T2196" s="18">
        <v>7.665</v>
      </c>
      <c r="U2196" s="18">
        <v>10.598000000000001</v>
      </c>
      <c r="V2196" s="18">
        <v>10.672000000000001</v>
      </c>
    </row>
    <row r="2197" spans="1:22" s="52" customFormat="1" x14ac:dyDescent="0.25">
      <c r="A2197" s="53">
        <v>44761</v>
      </c>
      <c r="B2197" s="14">
        <v>10</v>
      </c>
      <c r="C2197" s="57">
        <v>485775691000</v>
      </c>
      <c r="D2197" s="57">
        <v>8240688010</v>
      </c>
      <c r="E2197" s="57">
        <v>0</v>
      </c>
      <c r="F2197" s="57">
        <v>463834265768</v>
      </c>
      <c r="G2197" s="59">
        <v>7.5500000000000003E-3</v>
      </c>
      <c r="H2197" s="59">
        <v>3.3500000000000001E-3</v>
      </c>
      <c r="I2197" s="59">
        <v>4.1999999999999997E-3</v>
      </c>
      <c r="J2197" s="59">
        <v>0.15554000000000001</v>
      </c>
      <c r="K2197" s="59">
        <v>-1.4300000000000001E-3</v>
      </c>
      <c r="L2197" s="59">
        <v>-1.65E-3</v>
      </c>
      <c r="M2197" s="59">
        <v>2.2000000000000001E-4</v>
      </c>
      <c r="N2197" s="59">
        <v>-0.40701999999999999</v>
      </c>
      <c r="O2197" s="19">
        <v>227.6285</v>
      </c>
      <c r="P2197" s="19">
        <v>103.1147</v>
      </c>
      <c r="Q2197" s="18">
        <v>2.1349999999999998</v>
      </c>
      <c r="R2197" s="18">
        <v>6.89</v>
      </c>
      <c r="S2197" s="18">
        <v>2.5619999999999998</v>
      </c>
      <c r="T2197" s="18">
        <v>7.665</v>
      </c>
      <c r="U2197" s="18">
        <v>10.68</v>
      </c>
      <c r="V2197" s="18">
        <v>10.752000000000001</v>
      </c>
    </row>
    <row r="2198" spans="1:22" s="52" customFormat="1" x14ac:dyDescent="0.25">
      <c r="A2198" s="53">
        <v>44762</v>
      </c>
      <c r="B2198" s="14">
        <v>10</v>
      </c>
      <c r="C2198" s="57">
        <v>485775691000</v>
      </c>
      <c r="D2198" s="57">
        <v>8342424925</v>
      </c>
      <c r="E2198" s="57">
        <v>0</v>
      </c>
      <c r="F2198" s="57">
        <v>462735139036</v>
      </c>
      <c r="G2198" s="59">
        <v>5.1700000000000001E-3</v>
      </c>
      <c r="H2198" s="59">
        <v>7.5000000000000002E-4</v>
      </c>
      <c r="I2198" s="59">
        <v>4.4200000000000003E-3</v>
      </c>
      <c r="J2198" s="59">
        <v>9.8610000000000003E-2</v>
      </c>
      <c r="K2198" s="59">
        <v>-2.3700000000000001E-3</v>
      </c>
      <c r="L2198" s="59">
        <v>-2.5899999999999999E-3</v>
      </c>
      <c r="M2198" s="59">
        <v>2.2000000000000001E-4</v>
      </c>
      <c r="N2198" s="59">
        <v>-0.57935000000000003</v>
      </c>
      <c r="O2198" s="19">
        <v>227.0891</v>
      </c>
      <c r="P2198" s="19">
        <v>102.8466</v>
      </c>
      <c r="Q2198" s="18">
        <v>2.129</v>
      </c>
      <c r="R2198" s="18">
        <v>6.8579999999999997</v>
      </c>
      <c r="S2198" s="18">
        <v>2.56</v>
      </c>
      <c r="T2198" s="18">
        <v>7.665</v>
      </c>
      <c r="U2198" s="18">
        <v>10.79</v>
      </c>
      <c r="V2198" s="18">
        <v>10.877000000000001</v>
      </c>
    </row>
    <row r="2199" spans="1:22" s="52" customFormat="1" x14ac:dyDescent="0.25">
      <c r="A2199" s="53">
        <v>44763</v>
      </c>
      <c r="B2199" s="14">
        <v>10</v>
      </c>
      <c r="C2199" s="57">
        <v>485775691000</v>
      </c>
      <c r="D2199" s="57">
        <v>8444161779</v>
      </c>
      <c r="E2199" s="57">
        <v>0</v>
      </c>
      <c r="F2199" s="57">
        <v>463852389398</v>
      </c>
      <c r="G2199" s="59">
        <v>7.5900000000000004E-3</v>
      </c>
      <c r="H2199" s="59">
        <v>2.9499999999999999E-3</v>
      </c>
      <c r="I2199" s="59">
        <v>4.64E-3</v>
      </c>
      <c r="J2199" s="59">
        <v>0.14051</v>
      </c>
      <c r="K2199" s="59">
        <v>2.4099999999999998E-3</v>
      </c>
      <c r="L2199" s="59">
        <v>2.1900000000000001E-3</v>
      </c>
      <c r="M2199" s="59">
        <v>2.2000000000000001E-4</v>
      </c>
      <c r="N2199" s="59">
        <v>1.4114100000000001</v>
      </c>
      <c r="O2199" s="19">
        <v>227.63740000000001</v>
      </c>
      <c r="P2199" s="19">
        <v>103.0733</v>
      </c>
      <c r="Q2199" s="18">
        <v>2.129</v>
      </c>
      <c r="R2199" s="18">
        <v>6.8620000000000001</v>
      </c>
      <c r="S2199" s="18">
        <v>2.5569999999999999</v>
      </c>
      <c r="T2199" s="18">
        <v>7.665</v>
      </c>
      <c r="U2199" s="18">
        <v>10.704000000000001</v>
      </c>
      <c r="V2199" s="18">
        <v>10.776999999999999</v>
      </c>
    </row>
    <row r="2200" spans="1:22" s="52" customFormat="1" x14ac:dyDescent="0.25">
      <c r="A2200" s="53">
        <v>44764</v>
      </c>
      <c r="B2200" s="14">
        <v>10</v>
      </c>
      <c r="C2200" s="57">
        <v>485775691000</v>
      </c>
      <c r="D2200" s="57">
        <v>8545898720</v>
      </c>
      <c r="E2200" s="57">
        <v>0</v>
      </c>
      <c r="F2200" s="57">
        <v>463656229888</v>
      </c>
      <c r="G2200" s="59">
        <v>7.1700000000000002E-3</v>
      </c>
      <c r="H2200" s="59">
        <v>2.31E-3</v>
      </c>
      <c r="I2200" s="59">
        <v>4.8599999999999997E-3</v>
      </c>
      <c r="J2200" s="59">
        <v>0.12579000000000001</v>
      </c>
      <c r="K2200" s="59">
        <v>-4.2000000000000002E-4</v>
      </c>
      <c r="L2200" s="59">
        <v>-6.4000000000000005E-4</v>
      </c>
      <c r="M2200" s="59">
        <v>2.2000000000000001E-4</v>
      </c>
      <c r="N2200" s="59">
        <v>-0.14305999999999999</v>
      </c>
      <c r="O2200" s="19">
        <v>227.5411</v>
      </c>
      <c r="P2200" s="19">
        <v>103.0068</v>
      </c>
      <c r="Q2200" s="18">
        <v>2.125</v>
      </c>
      <c r="R2200" s="18">
        <v>6.8440000000000003</v>
      </c>
      <c r="S2200" s="18">
        <v>2.5539999999999998</v>
      </c>
      <c r="T2200" s="18">
        <v>7.665</v>
      </c>
      <c r="U2200" s="18">
        <v>10.73</v>
      </c>
      <c r="V2200" s="18">
        <v>10.811</v>
      </c>
    </row>
    <row r="2201" spans="1:22" s="52" customFormat="1" x14ac:dyDescent="0.25">
      <c r="A2201" s="53">
        <v>44767</v>
      </c>
      <c r="B2201" s="14">
        <v>10</v>
      </c>
      <c r="C2201" s="57">
        <v>485775691000</v>
      </c>
      <c r="D2201" s="57">
        <v>8851109333</v>
      </c>
      <c r="E2201" s="57">
        <v>0</v>
      </c>
      <c r="F2201" s="57">
        <v>463853935217</v>
      </c>
      <c r="G2201" s="59">
        <v>7.6E-3</v>
      </c>
      <c r="H2201" s="59">
        <v>2.0699999999999998E-3</v>
      </c>
      <c r="I2201" s="59">
        <v>5.5199999999999997E-3</v>
      </c>
      <c r="J2201" s="59">
        <v>0.11683</v>
      </c>
      <c r="K2201" s="59">
        <v>4.2999999999999999E-4</v>
      </c>
      <c r="L2201" s="59">
        <v>-2.3000000000000001E-4</v>
      </c>
      <c r="M2201" s="59">
        <v>6.6E-4</v>
      </c>
      <c r="N2201" s="59">
        <v>5.3240000000000003E-2</v>
      </c>
      <c r="O2201" s="19">
        <v>227.63810000000001</v>
      </c>
      <c r="P2201" s="19">
        <v>102.9828</v>
      </c>
      <c r="Q2201" s="18">
        <v>2.117</v>
      </c>
      <c r="R2201" s="18">
        <v>6.8040000000000003</v>
      </c>
      <c r="S2201" s="18">
        <v>2.5459999999999998</v>
      </c>
      <c r="T2201" s="18">
        <v>7.665</v>
      </c>
      <c r="U2201" s="18">
        <v>10.746</v>
      </c>
      <c r="V2201" s="18">
        <v>10.831</v>
      </c>
    </row>
    <row r="2202" spans="1:22" s="52" customFormat="1" x14ac:dyDescent="0.25">
      <c r="A2202" s="53">
        <v>44768</v>
      </c>
      <c r="B2202" s="14">
        <v>10</v>
      </c>
      <c r="C2202" s="57">
        <v>485775691000</v>
      </c>
      <c r="D2202" s="57">
        <v>8952846187</v>
      </c>
      <c r="E2202" s="57">
        <v>0</v>
      </c>
      <c r="F2202" s="57">
        <v>464519212720</v>
      </c>
      <c r="G2202" s="59">
        <v>9.0399999999999994E-3</v>
      </c>
      <c r="H2202" s="59">
        <v>3.3E-3</v>
      </c>
      <c r="I2202" s="59">
        <v>5.7499999999999999E-3</v>
      </c>
      <c r="J2202" s="59">
        <v>0.13469</v>
      </c>
      <c r="K2202" s="59">
        <v>1.4300000000000001E-3</v>
      </c>
      <c r="L2202" s="59">
        <v>1.2099999999999999E-3</v>
      </c>
      <c r="M2202" s="59">
        <v>2.2000000000000001E-4</v>
      </c>
      <c r="N2202" s="59">
        <v>0.68728999999999996</v>
      </c>
      <c r="O2202" s="19">
        <v>227.96459999999999</v>
      </c>
      <c r="P2202" s="19">
        <v>103.1086</v>
      </c>
      <c r="Q2202" s="18">
        <v>2.1160000000000001</v>
      </c>
      <c r="R2202" s="18">
        <v>6.8010000000000002</v>
      </c>
      <c r="S2202" s="18">
        <v>2.5430000000000001</v>
      </c>
      <c r="T2202" s="18">
        <v>7.665</v>
      </c>
      <c r="U2202" s="18">
        <v>10.702</v>
      </c>
      <c r="V2202" s="18">
        <v>10.776999999999999</v>
      </c>
    </row>
    <row r="2203" spans="1:22" s="52" customFormat="1" x14ac:dyDescent="0.25">
      <c r="A2203" s="53">
        <v>44769</v>
      </c>
      <c r="B2203" s="14">
        <v>10</v>
      </c>
      <c r="C2203" s="57">
        <v>485775691000</v>
      </c>
      <c r="D2203" s="57">
        <v>9054583135</v>
      </c>
      <c r="E2203" s="57">
        <v>0</v>
      </c>
      <c r="F2203" s="57">
        <v>464497664387</v>
      </c>
      <c r="G2203" s="59">
        <v>8.9899999999999997E-3</v>
      </c>
      <c r="H2203" s="59">
        <v>3.0300000000000001E-3</v>
      </c>
      <c r="I2203" s="59">
        <v>5.9699999999999996E-3</v>
      </c>
      <c r="J2203" s="59">
        <v>0.12869</v>
      </c>
      <c r="K2203" s="59">
        <v>-5.0000000000000002E-5</v>
      </c>
      <c r="L2203" s="59">
        <v>-2.7E-4</v>
      </c>
      <c r="M2203" s="59">
        <v>2.2000000000000001E-4</v>
      </c>
      <c r="N2203" s="59">
        <v>-1.6789999999999999E-2</v>
      </c>
      <c r="O2203" s="19">
        <v>227.95400000000001</v>
      </c>
      <c r="P2203" s="19">
        <v>103.08110000000001</v>
      </c>
      <c r="Q2203" s="18">
        <v>2.113</v>
      </c>
      <c r="R2203" s="18">
        <v>6.7859999999999996</v>
      </c>
      <c r="S2203" s="18">
        <v>2.5409999999999999</v>
      </c>
      <c r="T2203" s="18">
        <v>7.665</v>
      </c>
      <c r="U2203" s="18">
        <v>10.714</v>
      </c>
      <c r="V2203" s="18">
        <v>10.792999999999999</v>
      </c>
    </row>
    <row r="2204" spans="1:22" s="52" customFormat="1" x14ac:dyDescent="0.25">
      <c r="A2204" s="53">
        <v>44770</v>
      </c>
      <c r="B2204" s="14">
        <v>10</v>
      </c>
      <c r="C2204" s="57">
        <v>485775691000</v>
      </c>
      <c r="D2204" s="57">
        <v>9156319974</v>
      </c>
      <c r="E2204" s="57">
        <v>0</v>
      </c>
      <c r="F2204" s="57">
        <v>464418563552</v>
      </c>
      <c r="G2204" s="59">
        <v>8.8199999999999997E-3</v>
      </c>
      <c r="H2204" s="59">
        <v>2.64E-3</v>
      </c>
      <c r="I2204" s="59">
        <v>6.1900000000000002E-3</v>
      </c>
      <c r="J2204" s="59">
        <v>0.12132999999999999</v>
      </c>
      <c r="K2204" s="59">
        <v>-1.7000000000000001E-4</v>
      </c>
      <c r="L2204" s="59">
        <v>-3.8999999999999999E-4</v>
      </c>
      <c r="M2204" s="59">
        <v>2.2000000000000001E-4</v>
      </c>
      <c r="N2204" s="59">
        <v>-6.0269999999999997E-2</v>
      </c>
      <c r="O2204" s="19">
        <v>227.9152</v>
      </c>
      <c r="P2204" s="19">
        <v>103.0407</v>
      </c>
      <c r="Q2204" s="18">
        <v>2.11</v>
      </c>
      <c r="R2204" s="18">
        <v>6.77</v>
      </c>
      <c r="S2204" s="18">
        <v>2.5379999999999998</v>
      </c>
      <c r="T2204" s="18">
        <v>7.665</v>
      </c>
      <c r="U2204" s="18">
        <v>10.731999999999999</v>
      </c>
      <c r="V2204" s="18">
        <v>10.815</v>
      </c>
    </row>
    <row r="2205" spans="1:22" s="52" customFormat="1" x14ac:dyDescent="0.25">
      <c r="A2205" s="53">
        <v>44771</v>
      </c>
      <c r="B2205" s="14">
        <v>10</v>
      </c>
      <c r="C2205" s="57">
        <v>485775691000</v>
      </c>
      <c r="D2205" s="57">
        <v>9258056849</v>
      </c>
      <c r="E2205" s="57">
        <v>0</v>
      </c>
      <c r="F2205" s="57">
        <v>464504059461</v>
      </c>
      <c r="G2205" s="59">
        <v>9.0100000000000006E-3</v>
      </c>
      <c r="H2205" s="59">
        <v>2.5999999999999999E-3</v>
      </c>
      <c r="I2205" s="59">
        <v>6.4099999999999999E-3</v>
      </c>
      <c r="J2205" s="59">
        <v>0.1195</v>
      </c>
      <c r="K2205" s="59">
        <v>1.8000000000000001E-4</v>
      </c>
      <c r="L2205" s="59">
        <v>-3.0000000000000001E-5</v>
      </c>
      <c r="M2205" s="59">
        <v>2.2000000000000001E-4</v>
      </c>
      <c r="N2205" s="59">
        <v>6.9500000000000006E-2</v>
      </c>
      <c r="O2205" s="19">
        <v>227.9572</v>
      </c>
      <c r="P2205" s="19">
        <v>103.0371</v>
      </c>
      <c r="Q2205" s="18">
        <v>2.1070000000000002</v>
      </c>
      <c r="R2205" s="18">
        <v>6.7569999999999997</v>
      </c>
      <c r="S2205" s="18">
        <v>2.5350000000000001</v>
      </c>
      <c r="T2205" s="18">
        <v>7.665</v>
      </c>
      <c r="U2205" s="18">
        <v>10.736000000000001</v>
      </c>
      <c r="V2205" s="18">
        <v>10.82</v>
      </c>
    </row>
    <row r="2206" spans="1:22" s="52" customFormat="1" x14ac:dyDescent="0.25">
      <c r="A2206" s="53">
        <v>44773</v>
      </c>
      <c r="B2206" s="14">
        <v>10</v>
      </c>
      <c r="C2206" s="57">
        <v>485775691000</v>
      </c>
      <c r="D2206" s="57">
        <v>9461530492</v>
      </c>
      <c r="E2206" s="57">
        <v>0</v>
      </c>
      <c r="F2206" s="57">
        <v>464707533105</v>
      </c>
      <c r="G2206" s="59">
        <v>9.4500000000000001E-3</v>
      </c>
      <c r="H2206" s="59">
        <v>2.5999999999999999E-3</v>
      </c>
      <c r="I2206" s="59">
        <v>6.8500000000000002E-3</v>
      </c>
      <c r="J2206" s="59">
        <v>0.11712</v>
      </c>
      <c r="K2206" s="59">
        <v>4.4000000000000002E-4</v>
      </c>
      <c r="L2206" s="59">
        <v>0</v>
      </c>
      <c r="M2206" s="59">
        <v>4.4000000000000002E-4</v>
      </c>
      <c r="N2206" s="59">
        <v>8.3210000000000006E-2</v>
      </c>
      <c r="O2206" s="19">
        <v>228.05699999999999</v>
      </c>
      <c r="P2206" s="19">
        <v>103.0371</v>
      </c>
      <c r="Q2206" s="18">
        <v>2.1070000000000002</v>
      </c>
      <c r="R2206" s="18">
        <v>6.7569999999999997</v>
      </c>
      <c r="S2206" s="18">
        <v>2.5299999999999998</v>
      </c>
      <c r="T2206" s="18">
        <v>7.665</v>
      </c>
      <c r="U2206" s="18">
        <v>10.736000000000001</v>
      </c>
      <c r="V2206" s="18">
        <v>10.82</v>
      </c>
    </row>
    <row r="2207" spans="1:22" s="52" customFormat="1" x14ac:dyDescent="0.25">
      <c r="A2207" s="53">
        <v>44774</v>
      </c>
      <c r="B2207" s="14">
        <v>10</v>
      </c>
      <c r="C2207" s="57">
        <v>485576191000</v>
      </c>
      <c r="D2207" s="57">
        <v>9556601878</v>
      </c>
      <c r="E2207" s="57">
        <v>0</v>
      </c>
      <c r="F2207" s="57">
        <v>464715223844</v>
      </c>
      <c r="G2207" s="59">
        <v>5.1000000000000004E-4</v>
      </c>
      <c r="H2207" s="59">
        <v>2.9E-4</v>
      </c>
      <c r="I2207" s="59">
        <v>2.2000000000000001E-4</v>
      </c>
      <c r="J2207" s="59">
        <v>0.20407</v>
      </c>
      <c r="K2207" s="59">
        <v>5.1000000000000004E-4</v>
      </c>
      <c r="L2207" s="59">
        <v>2.9E-4</v>
      </c>
      <c r="M2207" s="59">
        <v>2.2000000000000001E-4</v>
      </c>
      <c r="N2207" s="59">
        <v>0.20407</v>
      </c>
      <c r="O2207" s="19">
        <v>228.17310000000001</v>
      </c>
      <c r="P2207" s="19">
        <v>103.06699999999999</v>
      </c>
      <c r="Q2207" s="18">
        <v>2.1019999999999999</v>
      </c>
      <c r="R2207" s="18">
        <v>6.7320000000000002</v>
      </c>
      <c r="S2207" s="18">
        <v>2.5299999999999998</v>
      </c>
      <c r="T2207" s="18">
        <v>7.6630000000000003</v>
      </c>
      <c r="U2207" s="18">
        <v>10.733000000000001</v>
      </c>
      <c r="V2207" s="18">
        <v>10.816000000000001</v>
      </c>
    </row>
    <row r="2208" spans="1:22" s="52" customFormat="1" x14ac:dyDescent="0.25">
      <c r="A2208" s="53">
        <v>44775</v>
      </c>
      <c r="B2208" s="14">
        <v>10</v>
      </c>
      <c r="C2208" s="57">
        <v>485576191000</v>
      </c>
      <c r="D2208" s="57">
        <v>9658267797</v>
      </c>
      <c r="E2208" s="57">
        <v>0</v>
      </c>
      <c r="F2208" s="57">
        <v>464641526850</v>
      </c>
      <c r="G2208" s="59">
        <v>3.5E-4</v>
      </c>
      <c r="H2208" s="59">
        <v>-9.0000000000000006E-5</v>
      </c>
      <c r="I2208" s="59">
        <v>4.4000000000000002E-4</v>
      </c>
      <c r="J2208" s="59">
        <v>6.6000000000000003E-2</v>
      </c>
      <c r="K2208" s="59">
        <v>-1.6000000000000001E-4</v>
      </c>
      <c r="L2208" s="59">
        <v>-3.8000000000000002E-4</v>
      </c>
      <c r="M2208" s="59">
        <v>2.2000000000000001E-4</v>
      </c>
      <c r="N2208" s="59">
        <v>-5.6239999999999998E-2</v>
      </c>
      <c r="O2208" s="19">
        <v>228.1369</v>
      </c>
      <c r="P2208" s="19">
        <v>103.02809999999999</v>
      </c>
      <c r="Q2208" s="18">
        <v>2.0990000000000002</v>
      </c>
      <c r="R2208" s="18">
        <v>6.7169999999999996</v>
      </c>
      <c r="S2208" s="18">
        <v>2.5270000000000001</v>
      </c>
      <c r="T2208" s="18">
        <v>7.6630000000000003</v>
      </c>
      <c r="U2208" s="18">
        <v>10.754</v>
      </c>
      <c r="V2208" s="18">
        <v>10.837</v>
      </c>
    </row>
    <row r="2209" spans="1:22" s="52" customFormat="1" x14ac:dyDescent="0.25">
      <c r="A2209" s="53">
        <v>44776</v>
      </c>
      <c r="B2209" s="14">
        <v>10</v>
      </c>
      <c r="C2209" s="57">
        <v>485576191000</v>
      </c>
      <c r="D2209" s="57">
        <v>9759933834</v>
      </c>
      <c r="E2209" s="57">
        <v>0</v>
      </c>
      <c r="F2209" s="57">
        <v>464817073355</v>
      </c>
      <c r="G2209" s="59">
        <v>7.2999999999999996E-4</v>
      </c>
      <c r="H2209" s="59">
        <v>6.9999999999999994E-5</v>
      </c>
      <c r="I2209" s="59">
        <v>6.6E-4</v>
      </c>
      <c r="J2209" s="59">
        <v>9.2609999999999998E-2</v>
      </c>
      <c r="K2209" s="59">
        <v>3.8000000000000002E-4</v>
      </c>
      <c r="L2209" s="59">
        <v>1.6000000000000001E-4</v>
      </c>
      <c r="M2209" s="59">
        <v>2.2000000000000001E-4</v>
      </c>
      <c r="N2209" s="59">
        <v>0.14782999999999999</v>
      </c>
      <c r="O2209" s="19">
        <v>228.22309999999999</v>
      </c>
      <c r="P2209" s="19">
        <v>103.0444</v>
      </c>
      <c r="Q2209" s="18">
        <v>2.0960000000000001</v>
      </c>
      <c r="R2209" s="18">
        <v>6.7060000000000004</v>
      </c>
      <c r="S2209" s="18">
        <v>2.524</v>
      </c>
      <c r="T2209" s="18">
        <v>7.6630000000000003</v>
      </c>
      <c r="U2209" s="18">
        <v>10.75</v>
      </c>
      <c r="V2209" s="18">
        <v>10.833</v>
      </c>
    </row>
    <row r="2210" spans="1:22" s="52" customFormat="1" x14ac:dyDescent="0.25">
      <c r="A2210" s="53">
        <v>44777</v>
      </c>
      <c r="B2210" s="14">
        <v>10</v>
      </c>
      <c r="C2210" s="57">
        <v>485576191000</v>
      </c>
      <c r="D2210" s="57">
        <v>9861599827</v>
      </c>
      <c r="E2210" s="57">
        <v>0</v>
      </c>
      <c r="F2210" s="57">
        <v>464762553099</v>
      </c>
      <c r="G2210" s="59">
        <v>6.0999999999999997E-4</v>
      </c>
      <c r="H2210" s="59">
        <v>-2.5999999999999998E-4</v>
      </c>
      <c r="I2210" s="59">
        <v>8.8000000000000003E-4</v>
      </c>
      <c r="J2210" s="59">
        <v>5.7299999999999997E-2</v>
      </c>
      <c r="K2210" s="59">
        <v>-1.2E-4</v>
      </c>
      <c r="L2210" s="59">
        <v>-3.4000000000000002E-4</v>
      </c>
      <c r="M2210" s="59">
        <v>2.2000000000000001E-4</v>
      </c>
      <c r="N2210" s="59">
        <v>-4.1910000000000003E-2</v>
      </c>
      <c r="O2210" s="19">
        <v>228.19630000000001</v>
      </c>
      <c r="P2210" s="19">
        <v>103.0098</v>
      </c>
      <c r="Q2210" s="18">
        <v>2.093</v>
      </c>
      <c r="R2210" s="18">
        <v>6.6909999999999998</v>
      </c>
      <c r="S2210" s="18">
        <v>2.5219999999999998</v>
      </c>
      <c r="T2210" s="18">
        <v>7.6630000000000003</v>
      </c>
      <c r="U2210" s="18">
        <v>10.769</v>
      </c>
      <c r="V2210" s="18">
        <v>10.852</v>
      </c>
    </row>
    <row r="2211" spans="1:22" s="52" customFormat="1" x14ac:dyDescent="0.25">
      <c r="A2211" s="53">
        <v>44778</v>
      </c>
      <c r="B2211" s="14">
        <v>10</v>
      </c>
      <c r="C2211" s="57">
        <v>485576191000</v>
      </c>
      <c r="D2211" s="57">
        <v>9963265888</v>
      </c>
      <c r="E2211" s="57">
        <v>0</v>
      </c>
      <c r="F2211" s="57">
        <v>465099100240</v>
      </c>
      <c r="G2211" s="59">
        <v>1.34E-3</v>
      </c>
      <c r="H2211" s="59">
        <v>2.4000000000000001E-4</v>
      </c>
      <c r="I2211" s="59">
        <v>1.09E-3</v>
      </c>
      <c r="J2211" s="59">
        <v>0.10231999999999999</v>
      </c>
      <c r="K2211" s="59">
        <v>7.2000000000000005E-4</v>
      </c>
      <c r="L2211" s="59">
        <v>5.1000000000000004E-4</v>
      </c>
      <c r="M2211" s="59">
        <v>2.2000000000000001E-4</v>
      </c>
      <c r="N2211" s="59">
        <v>0.3024</v>
      </c>
      <c r="O2211" s="19">
        <v>228.36160000000001</v>
      </c>
      <c r="P2211" s="19">
        <v>103.06189999999999</v>
      </c>
      <c r="Q2211" s="18">
        <v>2.0910000000000002</v>
      </c>
      <c r="R2211" s="18">
        <v>6.6829999999999998</v>
      </c>
      <c r="S2211" s="18">
        <v>2.5190000000000001</v>
      </c>
      <c r="T2211" s="18">
        <v>7.6630000000000003</v>
      </c>
      <c r="U2211" s="18">
        <v>10.75</v>
      </c>
      <c r="V2211" s="18">
        <v>10.832000000000001</v>
      </c>
    </row>
    <row r="2212" spans="1:22" s="52" customFormat="1" x14ac:dyDescent="0.25">
      <c r="A2212" s="53">
        <v>44781</v>
      </c>
      <c r="B2212" s="14">
        <v>10</v>
      </c>
      <c r="C2212" s="57">
        <v>485576191000</v>
      </c>
      <c r="D2212" s="57">
        <v>10268263702</v>
      </c>
      <c r="E2212" s="57">
        <v>0</v>
      </c>
      <c r="F2212" s="57">
        <v>466192111764</v>
      </c>
      <c r="G2212" s="59">
        <v>3.6900000000000001E-3</v>
      </c>
      <c r="H2212" s="59">
        <v>1.9400000000000001E-3</v>
      </c>
      <c r="I2212" s="59">
        <v>1.75E-3</v>
      </c>
      <c r="J2212" s="59">
        <v>0.18292</v>
      </c>
      <c r="K2212" s="59">
        <v>2.3500000000000001E-3</v>
      </c>
      <c r="L2212" s="59">
        <v>1.6900000000000001E-3</v>
      </c>
      <c r="M2212" s="59">
        <v>6.6E-4</v>
      </c>
      <c r="N2212" s="59">
        <v>0.33055000000000001</v>
      </c>
      <c r="O2212" s="19">
        <v>228.8982</v>
      </c>
      <c r="P2212" s="19">
        <v>103.2367</v>
      </c>
      <c r="Q2212" s="18">
        <v>2.0859999999999999</v>
      </c>
      <c r="R2212" s="18">
        <v>6.6589999999999998</v>
      </c>
      <c r="S2212" s="18">
        <v>2.5110000000000001</v>
      </c>
      <c r="T2212" s="18">
        <v>7.6630000000000003</v>
      </c>
      <c r="U2212" s="18">
        <v>10.693</v>
      </c>
      <c r="V2212" s="18">
        <v>10.760999999999999</v>
      </c>
    </row>
    <row r="2213" spans="1:22" s="52" customFormat="1" x14ac:dyDescent="0.25">
      <c r="A2213" s="53">
        <v>44782</v>
      </c>
      <c r="B2213" s="14">
        <v>10</v>
      </c>
      <c r="C2213" s="57">
        <v>485576191000</v>
      </c>
      <c r="D2213" s="57">
        <v>10369929714</v>
      </c>
      <c r="E2213" s="57">
        <v>0</v>
      </c>
      <c r="F2213" s="57">
        <v>467107260653</v>
      </c>
      <c r="G2213" s="59">
        <v>5.6600000000000001E-3</v>
      </c>
      <c r="H2213" s="59">
        <v>3.6900000000000001E-3</v>
      </c>
      <c r="I2213" s="59">
        <v>1.97E-3</v>
      </c>
      <c r="J2213" s="59">
        <v>0.25716</v>
      </c>
      <c r="K2213" s="59">
        <v>1.9599999999999999E-3</v>
      </c>
      <c r="L2213" s="59">
        <v>1.74E-3</v>
      </c>
      <c r="M2213" s="59">
        <v>2.2000000000000001E-4</v>
      </c>
      <c r="N2213" s="59">
        <v>1.04583</v>
      </c>
      <c r="O2213" s="19">
        <v>229.3476</v>
      </c>
      <c r="P2213" s="19">
        <v>103.41719999999999</v>
      </c>
      <c r="Q2213" s="18">
        <v>2.085</v>
      </c>
      <c r="R2213" s="18">
        <v>6.66</v>
      </c>
      <c r="S2213" s="18">
        <v>2.508</v>
      </c>
      <c r="T2213" s="18">
        <v>7.6630000000000003</v>
      </c>
      <c r="U2213" s="18">
        <v>10.625</v>
      </c>
      <c r="V2213" s="18">
        <v>10.68</v>
      </c>
    </row>
    <row r="2214" spans="1:22" s="52" customFormat="1" x14ac:dyDescent="0.25">
      <c r="A2214" s="53">
        <v>44783</v>
      </c>
      <c r="B2214" s="14">
        <v>10</v>
      </c>
      <c r="C2214" s="57">
        <v>485576191000</v>
      </c>
      <c r="D2214" s="57">
        <v>10471595714</v>
      </c>
      <c r="E2214" s="57">
        <v>0</v>
      </c>
      <c r="F2214" s="57">
        <v>466290852047</v>
      </c>
      <c r="G2214" s="59">
        <v>3.8999999999999998E-3</v>
      </c>
      <c r="H2214" s="59">
        <v>1.7099999999999999E-3</v>
      </c>
      <c r="I2214" s="59">
        <v>2.1900000000000001E-3</v>
      </c>
      <c r="J2214" s="59">
        <v>0.15271000000000001</v>
      </c>
      <c r="K2214" s="59">
        <v>-1.75E-3</v>
      </c>
      <c r="L2214" s="59">
        <v>-1.97E-3</v>
      </c>
      <c r="M2214" s="59">
        <v>2.2000000000000001E-4</v>
      </c>
      <c r="N2214" s="59">
        <v>-0.47192000000000001</v>
      </c>
      <c r="O2214" s="19">
        <v>228.94669999999999</v>
      </c>
      <c r="P2214" s="19">
        <v>103.2135</v>
      </c>
      <c r="Q2214" s="18">
        <v>2.08</v>
      </c>
      <c r="R2214" s="18">
        <v>6.6310000000000002</v>
      </c>
      <c r="S2214" s="18">
        <v>2.5049999999999999</v>
      </c>
      <c r="T2214" s="18">
        <v>7.6630000000000003</v>
      </c>
      <c r="U2214" s="18">
        <v>10.706</v>
      </c>
      <c r="V2214" s="18">
        <v>10.778</v>
      </c>
    </row>
    <row r="2215" spans="1:22" s="52" customFormat="1" x14ac:dyDescent="0.25">
      <c r="A2215" s="53">
        <v>44784</v>
      </c>
      <c r="B2215" s="14">
        <v>10</v>
      </c>
      <c r="C2215" s="57">
        <v>485576191000</v>
      </c>
      <c r="D2215" s="57">
        <v>10573261575</v>
      </c>
      <c r="E2215" s="57">
        <v>0</v>
      </c>
      <c r="F2215" s="57">
        <v>463743461381</v>
      </c>
      <c r="G2215" s="59">
        <v>-1.58E-3</v>
      </c>
      <c r="H2215" s="59">
        <v>-3.9899999999999996E-3</v>
      </c>
      <c r="I2215" s="59">
        <v>2.4099999999999998E-3</v>
      </c>
      <c r="J2215" s="59">
        <v>-5.1220000000000002E-2</v>
      </c>
      <c r="K2215" s="59">
        <v>-5.4599999999999996E-3</v>
      </c>
      <c r="L2215" s="59">
        <v>-5.6800000000000002E-3</v>
      </c>
      <c r="M2215" s="59">
        <v>2.2000000000000001E-4</v>
      </c>
      <c r="N2215" s="59">
        <v>-0.86460000000000004</v>
      </c>
      <c r="O2215" s="19">
        <v>227.696</v>
      </c>
      <c r="P2215" s="19">
        <v>102.6259</v>
      </c>
      <c r="Q2215" s="18">
        <v>2.0699999999999998</v>
      </c>
      <c r="R2215" s="18">
        <v>6.58</v>
      </c>
      <c r="S2215" s="18">
        <v>2.5030000000000001</v>
      </c>
      <c r="T2215" s="18">
        <v>7.6630000000000003</v>
      </c>
      <c r="U2215" s="18">
        <v>10.952999999999999</v>
      </c>
      <c r="V2215" s="18">
        <v>11.055</v>
      </c>
    </row>
    <row r="2216" spans="1:22" s="52" customFormat="1" x14ac:dyDescent="0.25">
      <c r="A2216" s="53">
        <v>44785</v>
      </c>
      <c r="B2216" s="14">
        <v>10</v>
      </c>
      <c r="C2216" s="57">
        <v>485576191000</v>
      </c>
      <c r="D2216" s="57">
        <v>10674927544</v>
      </c>
      <c r="E2216" s="57">
        <v>0</v>
      </c>
      <c r="F2216" s="57">
        <v>464789865286</v>
      </c>
      <c r="G2216" s="59">
        <v>6.7000000000000002E-4</v>
      </c>
      <c r="H2216" s="59">
        <v>-1.9599999999999999E-3</v>
      </c>
      <c r="I2216" s="59">
        <v>2.63E-3</v>
      </c>
      <c r="J2216" s="59">
        <v>2.0570000000000001E-2</v>
      </c>
      <c r="K2216" s="59">
        <v>2.2599999999999999E-3</v>
      </c>
      <c r="L2216" s="59">
        <v>2.0400000000000001E-3</v>
      </c>
      <c r="M2216" s="59">
        <v>2.2000000000000001E-4</v>
      </c>
      <c r="N2216" s="59">
        <v>1.27657</v>
      </c>
      <c r="O2216" s="19">
        <v>228.2097</v>
      </c>
      <c r="P2216" s="19">
        <v>102.83540000000001</v>
      </c>
      <c r="Q2216" s="18">
        <v>2.0699999999999998</v>
      </c>
      <c r="R2216" s="18">
        <v>6.5789999999999997</v>
      </c>
      <c r="S2216" s="18">
        <v>2.5</v>
      </c>
      <c r="T2216" s="18">
        <v>7.6630000000000003</v>
      </c>
      <c r="U2216" s="18">
        <v>10.861000000000001</v>
      </c>
      <c r="V2216" s="18">
        <v>10.961</v>
      </c>
    </row>
    <row r="2217" spans="1:22" s="52" customFormat="1" x14ac:dyDescent="0.25">
      <c r="A2217" s="53">
        <v>44788</v>
      </c>
      <c r="B2217" s="14">
        <v>10</v>
      </c>
      <c r="C2217" s="57">
        <v>485576191000</v>
      </c>
      <c r="D2217" s="57">
        <v>10979925636</v>
      </c>
      <c r="E2217" s="57">
        <v>0</v>
      </c>
      <c r="F2217" s="57">
        <v>465473323280</v>
      </c>
      <c r="G2217" s="59">
        <v>2.14E-3</v>
      </c>
      <c r="H2217" s="59">
        <v>-1.14E-3</v>
      </c>
      <c r="I2217" s="59">
        <v>3.2799999999999999E-3</v>
      </c>
      <c r="J2217" s="59">
        <v>5.3420000000000002E-2</v>
      </c>
      <c r="K2217" s="59">
        <v>1.47E-3</v>
      </c>
      <c r="L2217" s="59">
        <v>8.0999999999999996E-4</v>
      </c>
      <c r="M2217" s="59">
        <v>6.6E-4</v>
      </c>
      <c r="N2217" s="59">
        <v>0.19575000000000001</v>
      </c>
      <c r="O2217" s="19">
        <v>228.5453</v>
      </c>
      <c r="P2217" s="19">
        <v>102.9194</v>
      </c>
      <c r="Q2217" s="18">
        <v>2.0619999999999998</v>
      </c>
      <c r="R2217" s="18">
        <v>6.5460000000000003</v>
      </c>
      <c r="S2217" s="18">
        <v>2.492</v>
      </c>
      <c r="T2217" s="18">
        <v>7.6630000000000003</v>
      </c>
      <c r="U2217" s="18">
        <v>10.826000000000001</v>
      </c>
      <c r="V2217" s="18">
        <v>10.932</v>
      </c>
    </row>
    <row r="2218" spans="1:22" s="52" customFormat="1" x14ac:dyDescent="0.25">
      <c r="A2218" s="53">
        <v>44789</v>
      </c>
      <c r="B2218" s="14">
        <v>10</v>
      </c>
      <c r="C2218" s="57">
        <v>485576191000</v>
      </c>
      <c r="D2218" s="57">
        <v>11081591599</v>
      </c>
      <c r="E2218" s="57">
        <v>0</v>
      </c>
      <c r="F2218" s="57">
        <v>467416301153</v>
      </c>
      <c r="G2218" s="59">
        <v>6.3200000000000001E-3</v>
      </c>
      <c r="H2218" s="59">
        <v>2.82E-3</v>
      </c>
      <c r="I2218" s="59">
        <v>3.5000000000000001E-3</v>
      </c>
      <c r="J2218" s="59">
        <v>0.15467</v>
      </c>
      <c r="K2218" s="59">
        <v>4.1700000000000001E-3</v>
      </c>
      <c r="L2218" s="59">
        <v>3.96E-3</v>
      </c>
      <c r="M2218" s="59">
        <v>2.2000000000000001E-4</v>
      </c>
      <c r="N2218" s="59">
        <v>3.5741100000000001</v>
      </c>
      <c r="O2218" s="19">
        <v>229.49930000000001</v>
      </c>
      <c r="P2218" s="19">
        <v>103.3279</v>
      </c>
      <c r="Q2218" s="18">
        <v>2.0649999999999999</v>
      </c>
      <c r="R2218" s="18">
        <v>6.5629999999999997</v>
      </c>
      <c r="S2218" s="18">
        <v>2.4889999999999999</v>
      </c>
      <c r="T2218" s="18">
        <v>7.6630000000000003</v>
      </c>
      <c r="U2218" s="18">
        <v>10.667</v>
      </c>
      <c r="V2218" s="18">
        <v>10.744</v>
      </c>
    </row>
    <row r="2219" spans="1:22" s="52" customFormat="1" x14ac:dyDescent="0.25">
      <c r="A2219" s="53">
        <v>44790</v>
      </c>
      <c r="B2219" s="14">
        <v>10</v>
      </c>
      <c r="C2219" s="57">
        <v>485576191000</v>
      </c>
      <c r="D2219" s="57">
        <v>11183257531</v>
      </c>
      <c r="E2219" s="57">
        <v>0</v>
      </c>
      <c r="F2219" s="57">
        <v>467394429837</v>
      </c>
      <c r="G2219" s="59">
        <v>6.28E-3</v>
      </c>
      <c r="H2219" s="59">
        <v>2.5600000000000002E-3</v>
      </c>
      <c r="I2219" s="59">
        <v>3.7200000000000002E-3</v>
      </c>
      <c r="J2219" s="59">
        <v>0.14380000000000001</v>
      </c>
      <c r="K2219" s="59">
        <v>-5.0000000000000002E-5</v>
      </c>
      <c r="L2219" s="59">
        <v>-2.5999999999999998E-4</v>
      </c>
      <c r="M2219" s="59">
        <v>2.2000000000000001E-4</v>
      </c>
      <c r="N2219" s="59">
        <v>-1.6930000000000001E-2</v>
      </c>
      <c r="O2219" s="19">
        <v>229.48859999999999</v>
      </c>
      <c r="P2219" s="19">
        <v>103.3004</v>
      </c>
      <c r="Q2219" s="18">
        <v>2.0619999999999998</v>
      </c>
      <c r="R2219" s="18">
        <v>6.548</v>
      </c>
      <c r="S2219" s="18">
        <v>2.4860000000000002</v>
      </c>
      <c r="T2219" s="18">
        <v>7.6630000000000003</v>
      </c>
      <c r="U2219" s="18">
        <v>10.679</v>
      </c>
      <c r="V2219" s="18">
        <v>10.760999999999999</v>
      </c>
    </row>
    <row r="2220" spans="1:22" s="52" customFormat="1" x14ac:dyDescent="0.25">
      <c r="A2220" s="53">
        <v>44791</v>
      </c>
      <c r="B2220" s="14">
        <v>10</v>
      </c>
      <c r="C2220" s="57">
        <v>485576191000</v>
      </c>
      <c r="D2220" s="57">
        <v>11284923521</v>
      </c>
      <c r="E2220" s="57">
        <v>0</v>
      </c>
      <c r="F2220" s="57">
        <v>467913100984</v>
      </c>
      <c r="G2220" s="59">
        <v>7.3899999999999999E-3</v>
      </c>
      <c r="H2220" s="59">
        <v>3.4499999999999999E-3</v>
      </c>
      <c r="I2220" s="59">
        <v>3.9399999999999999E-3</v>
      </c>
      <c r="J2220" s="59">
        <v>0.16111</v>
      </c>
      <c r="K2220" s="59">
        <v>1.1100000000000001E-3</v>
      </c>
      <c r="L2220" s="59">
        <v>8.8999999999999995E-4</v>
      </c>
      <c r="M2220" s="59">
        <v>2.2000000000000001E-4</v>
      </c>
      <c r="N2220" s="59">
        <v>0.49902999999999997</v>
      </c>
      <c r="O2220" s="19">
        <v>229.7432</v>
      </c>
      <c r="P2220" s="19">
        <v>103.393</v>
      </c>
      <c r="Q2220" s="18">
        <v>2.06</v>
      </c>
      <c r="R2220" s="18">
        <v>6.5430000000000001</v>
      </c>
      <c r="S2220" s="18">
        <v>2.4830000000000001</v>
      </c>
      <c r="T2220" s="18">
        <v>7.6630000000000003</v>
      </c>
      <c r="U2220" s="18">
        <v>10.647</v>
      </c>
      <c r="V2220" s="18">
        <v>10.721</v>
      </c>
    </row>
    <row r="2221" spans="1:22" s="52" customFormat="1" x14ac:dyDescent="0.25">
      <c r="A2221" s="53">
        <v>44792</v>
      </c>
      <c r="B2221" s="14">
        <v>10</v>
      </c>
      <c r="C2221" s="57">
        <v>485576191000</v>
      </c>
      <c r="D2221" s="57">
        <v>11386589466</v>
      </c>
      <c r="E2221" s="57">
        <v>0</v>
      </c>
      <c r="F2221" s="57">
        <v>468240355665</v>
      </c>
      <c r="G2221" s="59">
        <v>8.0999999999999996E-3</v>
      </c>
      <c r="H2221" s="59">
        <v>3.9399999999999999E-3</v>
      </c>
      <c r="I2221" s="59">
        <v>4.1599999999999996E-3</v>
      </c>
      <c r="J2221" s="59">
        <v>0.1676</v>
      </c>
      <c r="K2221" s="59">
        <v>6.9999999999999999E-4</v>
      </c>
      <c r="L2221" s="59">
        <v>4.8000000000000001E-4</v>
      </c>
      <c r="M2221" s="59">
        <v>2.2000000000000001E-4</v>
      </c>
      <c r="N2221" s="59">
        <v>0.29071000000000002</v>
      </c>
      <c r="O2221" s="19">
        <v>229.90389999999999</v>
      </c>
      <c r="P2221" s="19">
        <v>103.443</v>
      </c>
      <c r="Q2221" s="18">
        <v>2.0579999999999998</v>
      </c>
      <c r="R2221" s="18">
        <v>6.5339999999999998</v>
      </c>
      <c r="S2221" s="18">
        <v>2.4809999999999999</v>
      </c>
      <c r="T2221" s="18">
        <v>7.6630000000000003</v>
      </c>
      <c r="U2221" s="18">
        <v>10.631</v>
      </c>
      <c r="V2221" s="18">
        <v>10.701000000000001</v>
      </c>
    </row>
    <row r="2222" spans="1:22" s="52" customFormat="1" x14ac:dyDescent="0.25">
      <c r="A2222" s="53">
        <v>44795</v>
      </c>
      <c r="B2222" s="14">
        <v>10</v>
      </c>
      <c r="C2222" s="57">
        <v>485576191000</v>
      </c>
      <c r="D2222" s="57">
        <v>11691587375</v>
      </c>
      <c r="E2222" s="57">
        <v>0</v>
      </c>
      <c r="F2222" s="57">
        <v>469032785842</v>
      </c>
      <c r="G2222" s="59">
        <v>9.7999999999999997E-3</v>
      </c>
      <c r="H2222" s="59">
        <v>4.9899999999999996E-3</v>
      </c>
      <c r="I2222" s="59">
        <v>4.8199999999999996E-3</v>
      </c>
      <c r="J2222" s="59">
        <v>0.17571000000000001</v>
      </c>
      <c r="K2222" s="59">
        <v>1.6900000000000001E-3</v>
      </c>
      <c r="L2222" s="59">
        <v>1.0399999999999999E-3</v>
      </c>
      <c r="M2222" s="59">
        <v>6.4999999999999997E-4</v>
      </c>
      <c r="N2222" s="59">
        <v>0.22842000000000001</v>
      </c>
      <c r="O2222" s="19">
        <v>230.29300000000001</v>
      </c>
      <c r="P2222" s="19">
        <v>103.55110000000001</v>
      </c>
      <c r="Q2222" s="18">
        <v>2.052</v>
      </c>
      <c r="R2222" s="18">
        <v>6.5069999999999997</v>
      </c>
      <c r="S2222" s="18">
        <v>2.472</v>
      </c>
      <c r="T2222" s="18">
        <v>7.6630000000000003</v>
      </c>
      <c r="U2222" s="18">
        <v>10.599</v>
      </c>
      <c r="V2222" s="18">
        <v>10.66</v>
      </c>
    </row>
    <row r="2223" spans="1:22" s="52" customFormat="1" x14ac:dyDescent="0.25">
      <c r="A2223" s="53">
        <v>44796</v>
      </c>
      <c r="B2223" s="14">
        <v>10</v>
      </c>
      <c r="C2223" s="57">
        <v>485576191000</v>
      </c>
      <c r="D2223" s="57">
        <v>11793253397</v>
      </c>
      <c r="E2223" s="57">
        <v>0</v>
      </c>
      <c r="F2223" s="57">
        <v>468681317654</v>
      </c>
      <c r="G2223" s="59">
        <v>9.0500000000000008E-3</v>
      </c>
      <c r="H2223" s="59">
        <v>4.0099999999999997E-3</v>
      </c>
      <c r="I2223" s="59">
        <v>5.0299999999999997E-3</v>
      </c>
      <c r="J2223" s="59">
        <v>0.15365999999999999</v>
      </c>
      <c r="K2223" s="59">
        <v>-7.5000000000000002E-4</v>
      </c>
      <c r="L2223" s="59">
        <v>-9.7000000000000005E-4</v>
      </c>
      <c r="M2223" s="59">
        <v>2.2000000000000001E-4</v>
      </c>
      <c r="N2223" s="59">
        <v>-0.23937</v>
      </c>
      <c r="O2223" s="19">
        <v>230.12039999999999</v>
      </c>
      <c r="P2223" s="19">
        <v>103.45059999999999</v>
      </c>
      <c r="Q2223" s="18">
        <v>2.048</v>
      </c>
      <c r="R2223" s="18">
        <v>6.4859999999999998</v>
      </c>
      <c r="S2223" s="18">
        <v>2.4700000000000002</v>
      </c>
      <c r="T2223" s="18">
        <v>7.6630000000000003</v>
      </c>
      <c r="U2223" s="18">
        <v>10.638</v>
      </c>
      <c r="V2223" s="18">
        <v>10.71</v>
      </c>
    </row>
    <row r="2224" spans="1:22" s="52" customFormat="1" x14ac:dyDescent="0.25">
      <c r="A2224" s="53">
        <v>44797</v>
      </c>
      <c r="B2224" s="14">
        <v>10</v>
      </c>
      <c r="C2224" s="57">
        <v>485576191000</v>
      </c>
      <c r="D2224" s="57">
        <v>11894919546</v>
      </c>
      <c r="E2224" s="57">
        <v>0</v>
      </c>
      <c r="F2224" s="57">
        <v>468997912266</v>
      </c>
      <c r="G2224" s="59">
        <v>9.7300000000000008E-3</v>
      </c>
      <c r="H2224" s="59">
        <v>4.4799999999999996E-3</v>
      </c>
      <c r="I2224" s="59">
        <v>5.2500000000000003E-3</v>
      </c>
      <c r="J2224" s="59">
        <v>0.15865000000000001</v>
      </c>
      <c r="K2224" s="59">
        <v>6.8000000000000005E-4</v>
      </c>
      <c r="L2224" s="59">
        <v>4.6000000000000001E-4</v>
      </c>
      <c r="M2224" s="59">
        <v>2.2000000000000001E-4</v>
      </c>
      <c r="N2224" s="59">
        <v>0.27950999999999998</v>
      </c>
      <c r="O2224" s="19">
        <v>230.27590000000001</v>
      </c>
      <c r="P2224" s="19">
        <v>103.4983</v>
      </c>
      <c r="Q2224" s="18">
        <v>2.0459999999999998</v>
      </c>
      <c r="R2224" s="18">
        <v>6.4779999999999998</v>
      </c>
      <c r="S2224" s="18">
        <v>2.4670000000000001</v>
      </c>
      <c r="T2224" s="18">
        <v>7.6630000000000003</v>
      </c>
      <c r="U2224" s="18">
        <v>10.624000000000001</v>
      </c>
      <c r="V2224" s="18">
        <v>10.691000000000001</v>
      </c>
    </row>
    <row r="2225" spans="1:22" s="52" customFormat="1" x14ac:dyDescent="0.25">
      <c r="A2225" s="53">
        <v>44798</v>
      </c>
      <c r="B2225" s="14">
        <v>10</v>
      </c>
      <c r="C2225" s="57">
        <v>485576191000</v>
      </c>
      <c r="D2225" s="57">
        <v>11996585392</v>
      </c>
      <c r="E2225" s="57">
        <v>0</v>
      </c>
      <c r="F2225" s="57">
        <v>468951338837</v>
      </c>
      <c r="G2225" s="59">
        <v>9.6299999999999997E-3</v>
      </c>
      <c r="H2225" s="59">
        <v>4.1599999999999996E-3</v>
      </c>
      <c r="I2225" s="59">
        <v>5.47E-3</v>
      </c>
      <c r="J2225" s="59">
        <v>0.15017</v>
      </c>
      <c r="K2225" s="59">
        <v>-1E-4</v>
      </c>
      <c r="L2225" s="59">
        <v>-3.2000000000000003E-4</v>
      </c>
      <c r="M2225" s="59">
        <v>2.2000000000000001E-4</v>
      </c>
      <c r="N2225" s="59">
        <v>-3.56E-2</v>
      </c>
      <c r="O2225" s="19">
        <v>230.25299999999999</v>
      </c>
      <c r="P2225" s="19">
        <v>103.4654</v>
      </c>
      <c r="Q2225" s="18">
        <v>2.0430000000000001</v>
      </c>
      <c r="R2225" s="18">
        <v>6.4619999999999997</v>
      </c>
      <c r="S2225" s="18">
        <v>2.464</v>
      </c>
      <c r="T2225" s="18">
        <v>7.6630000000000003</v>
      </c>
      <c r="U2225" s="18">
        <v>10.638</v>
      </c>
      <c r="V2225" s="18">
        <v>10.71</v>
      </c>
    </row>
    <row r="2226" spans="1:22" s="52" customFormat="1" x14ac:dyDescent="0.25">
      <c r="A2226" s="53">
        <v>44799</v>
      </c>
      <c r="B2226" s="14">
        <v>10</v>
      </c>
      <c r="C2226" s="57">
        <v>485576191000</v>
      </c>
      <c r="D2226" s="57">
        <v>12098251316</v>
      </c>
      <c r="E2226" s="57">
        <v>0</v>
      </c>
      <c r="F2226" s="57">
        <v>469154498274</v>
      </c>
      <c r="G2226" s="59">
        <v>1.0070000000000001E-2</v>
      </c>
      <c r="H2226" s="59">
        <v>4.3800000000000002E-3</v>
      </c>
      <c r="I2226" s="59">
        <v>5.6899999999999997E-3</v>
      </c>
      <c r="J2226" s="59">
        <v>0.15098</v>
      </c>
      <c r="K2226" s="59">
        <v>4.2999999999999999E-4</v>
      </c>
      <c r="L2226" s="59">
        <v>2.2000000000000001E-4</v>
      </c>
      <c r="M2226" s="59">
        <v>2.2000000000000001E-4</v>
      </c>
      <c r="N2226" s="59">
        <v>0.17127000000000001</v>
      </c>
      <c r="O2226" s="19">
        <v>230.3528</v>
      </c>
      <c r="P2226" s="19">
        <v>103.4879</v>
      </c>
      <c r="Q2226" s="18">
        <v>2.04</v>
      </c>
      <c r="R2226" s="18">
        <v>6.452</v>
      </c>
      <c r="S2226" s="18">
        <v>2.4620000000000002</v>
      </c>
      <c r="T2226" s="18">
        <v>7.6630000000000003</v>
      </c>
      <c r="U2226" s="18">
        <v>10.632</v>
      </c>
      <c r="V2226" s="18">
        <v>10.702999999999999</v>
      </c>
    </row>
    <row r="2227" spans="1:22" s="52" customFormat="1" x14ac:dyDescent="0.25">
      <c r="A2227" s="53">
        <v>44802</v>
      </c>
      <c r="B2227" s="14">
        <v>10</v>
      </c>
      <c r="C2227" s="57">
        <v>485576191000</v>
      </c>
      <c r="D2227" s="57">
        <v>12403249221</v>
      </c>
      <c r="E2227" s="57">
        <v>0</v>
      </c>
      <c r="F2227" s="57">
        <v>469483135947</v>
      </c>
      <c r="G2227" s="59">
        <v>1.077E-2</v>
      </c>
      <c r="H2227" s="59">
        <v>4.4299999999999999E-3</v>
      </c>
      <c r="I2227" s="59">
        <v>6.3499999999999997E-3</v>
      </c>
      <c r="J2227" s="59">
        <v>0.1444</v>
      </c>
      <c r="K2227" s="59">
        <v>6.9999999999999999E-4</v>
      </c>
      <c r="L2227" s="59">
        <v>5.0000000000000002E-5</v>
      </c>
      <c r="M2227" s="59">
        <v>6.4999999999999997E-4</v>
      </c>
      <c r="N2227" s="59">
        <v>8.8929999999999995E-2</v>
      </c>
      <c r="O2227" s="19">
        <v>230.51410000000001</v>
      </c>
      <c r="P2227" s="19">
        <v>103.4932</v>
      </c>
      <c r="Q2227" s="18">
        <v>2.032</v>
      </c>
      <c r="R2227" s="18">
        <v>6.415</v>
      </c>
      <c r="S2227" s="18">
        <v>2.4529999999999998</v>
      </c>
      <c r="T2227" s="18">
        <v>7.6630000000000003</v>
      </c>
      <c r="U2227" s="18">
        <v>10.637</v>
      </c>
      <c r="V2227" s="18">
        <v>10.71</v>
      </c>
    </row>
    <row r="2228" spans="1:22" s="52" customFormat="1" x14ac:dyDescent="0.25">
      <c r="A2228" s="53">
        <v>44803</v>
      </c>
      <c r="B2228" s="14">
        <v>10</v>
      </c>
      <c r="C2228" s="57">
        <v>485576191000</v>
      </c>
      <c r="D2228" s="57">
        <v>12504915184</v>
      </c>
      <c r="E2228" s="57">
        <v>0</v>
      </c>
      <c r="F2228" s="57">
        <v>469661513838</v>
      </c>
      <c r="G2228" s="59">
        <v>1.116E-2</v>
      </c>
      <c r="H2228" s="59">
        <v>4.5900000000000003E-3</v>
      </c>
      <c r="I2228" s="59">
        <v>6.5700000000000003E-3</v>
      </c>
      <c r="J2228" s="59">
        <v>0.14454</v>
      </c>
      <c r="K2228" s="59">
        <v>3.8000000000000002E-4</v>
      </c>
      <c r="L2228" s="59">
        <v>1.6000000000000001E-4</v>
      </c>
      <c r="M2228" s="59">
        <v>2.2000000000000001E-4</v>
      </c>
      <c r="N2228" s="59">
        <v>0.14873</v>
      </c>
      <c r="O2228" s="19">
        <v>230.60169999999999</v>
      </c>
      <c r="P2228" s="19">
        <v>103.5102</v>
      </c>
      <c r="Q2228" s="18">
        <v>2.0299999999999998</v>
      </c>
      <c r="R2228" s="18">
        <v>6.4039999999999999</v>
      </c>
      <c r="S2228" s="18">
        <v>2.4510000000000001</v>
      </c>
      <c r="T2228" s="18">
        <v>7.6630000000000003</v>
      </c>
      <c r="U2228" s="18">
        <v>10.631</v>
      </c>
      <c r="V2228" s="18">
        <v>10.706</v>
      </c>
    </row>
    <row r="2229" spans="1:22" s="52" customFormat="1" x14ac:dyDescent="0.25">
      <c r="A2229" s="53">
        <v>44804</v>
      </c>
      <c r="B2229" s="14">
        <v>10</v>
      </c>
      <c r="C2229" s="57">
        <v>485576191000</v>
      </c>
      <c r="D2229" s="57">
        <v>12606581195</v>
      </c>
      <c r="E2229" s="57">
        <v>0</v>
      </c>
      <c r="F2229" s="57">
        <v>470028316518</v>
      </c>
      <c r="G2229" s="59">
        <v>1.1950000000000001E-2</v>
      </c>
      <c r="H2229" s="59">
        <v>5.1599999999999997E-3</v>
      </c>
      <c r="I2229" s="59">
        <v>6.79E-3</v>
      </c>
      <c r="J2229" s="59">
        <v>0.15009</v>
      </c>
      <c r="K2229" s="59">
        <v>7.7999999999999999E-4</v>
      </c>
      <c r="L2229" s="59">
        <v>5.5999999999999995E-4</v>
      </c>
      <c r="M2229" s="59">
        <v>2.2000000000000001E-4</v>
      </c>
      <c r="N2229" s="59">
        <v>0.32969999999999999</v>
      </c>
      <c r="O2229" s="19">
        <v>230.7818</v>
      </c>
      <c r="P2229" s="19">
        <v>103.569</v>
      </c>
      <c r="Q2229" s="18">
        <v>2.028</v>
      </c>
      <c r="R2229" s="18">
        <v>6.3959999999999999</v>
      </c>
      <c r="S2229" s="18">
        <v>2.448</v>
      </c>
      <c r="T2229" s="18">
        <v>7.6630000000000003</v>
      </c>
      <c r="U2229" s="18">
        <v>10.609</v>
      </c>
      <c r="V2229" s="18">
        <v>10.680999999999999</v>
      </c>
    </row>
    <row r="2230" spans="1:22" s="52" customFormat="1" x14ac:dyDescent="0.25">
      <c r="A2230" s="53">
        <v>44805</v>
      </c>
      <c r="B2230" s="14">
        <v>10</v>
      </c>
      <c r="C2230" s="57">
        <v>501743031000</v>
      </c>
      <c r="D2230" s="57">
        <v>13250265990</v>
      </c>
      <c r="E2230" s="57">
        <v>0</v>
      </c>
      <c r="F2230" s="57">
        <v>485807396557</v>
      </c>
      <c r="G2230" s="59">
        <v>-2.1000000000000001E-4</v>
      </c>
      <c r="H2230" s="59">
        <v>-4.2999999999999999E-4</v>
      </c>
      <c r="I2230" s="59">
        <v>2.2000000000000001E-4</v>
      </c>
      <c r="J2230" s="59">
        <v>-7.4959999999999999E-2</v>
      </c>
      <c r="K2230" s="59">
        <v>-2.1000000000000001E-4</v>
      </c>
      <c r="L2230" s="59">
        <v>-4.2999999999999999E-4</v>
      </c>
      <c r="M2230" s="59">
        <v>2.2000000000000001E-4</v>
      </c>
      <c r="N2230" s="59">
        <v>-7.4959999999999999E-2</v>
      </c>
      <c r="O2230" s="19">
        <v>230.73249999999999</v>
      </c>
      <c r="P2230" s="19">
        <v>103.5243</v>
      </c>
      <c r="Q2230" s="18">
        <v>2.0830000000000002</v>
      </c>
      <c r="R2230" s="18">
        <v>6.758</v>
      </c>
      <c r="S2230" s="18">
        <v>2.5299999999999998</v>
      </c>
      <c r="T2230" s="18">
        <v>7.7320000000000002</v>
      </c>
      <c r="U2230" s="18">
        <v>10.641</v>
      </c>
      <c r="V2230" s="18">
        <v>10.718</v>
      </c>
    </row>
    <row r="2231" spans="1:22" s="52" customFormat="1" x14ac:dyDescent="0.25">
      <c r="A2231" s="53">
        <v>44806</v>
      </c>
      <c r="B2231" s="14">
        <v>10</v>
      </c>
      <c r="C2231" s="57">
        <v>501743031000</v>
      </c>
      <c r="D2231" s="57">
        <v>13356267948</v>
      </c>
      <c r="E2231" s="57">
        <v>0</v>
      </c>
      <c r="F2231" s="57">
        <v>485200143510</v>
      </c>
      <c r="G2231" s="59">
        <v>-1.4599999999999999E-3</v>
      </c>
      <c r="H2231" s="59">
        <v>-1.9E-3</v>
      </c>
      <c r="I2231" s="59">
        <v>4.4000000000000002E-4</v>
      </c>
      <c r="J2231" s="59">
        <v>-0.23449999999999999</v>
      </c>
      <c r="K2231" s="59">
        <v>-1.25E-3</v>
      </c>
      <c r="L2231" s="59">
        <v>-1.47E-3</v>
      </c>
      <c r="M2231" s="59">
        <v>2.2000000000000001E-4</v>
      </c>
      <c r="N2231" s="59">
        <v>-0.36652000000000001</v>
      </c>
      <c r="O2231" s="19">
        <v>230.44409999999999</v>
      </c>
      <c r="P2231" s="19">
        <v>103.3723</v>
      </c>
      <c r="Q2231" s="18">
        <v>2.0779999999999998</v>
      </c>
      <c r="R2231" s="18">
        <v>6.7320000000000002</v>
      </c>
      <c r="S2231" s="18">
        <v>2.5270000000000001</v>
      </c>
      <c r="T2231" s="18">
        <v>7.7320000000000002</v>
      </c>
      <c r="U2231" s="18">
        <v>10.7</v>
      </c>
      <c r="V2231" s="18">
        <v>10.792</v>
      </c>
    </row>
    <row r="2232" spans="1:22" s="52" customFormat="1" x14ac:dyDescent="0.25">
      <c r="A2232" s="53">
        <v>44809</v>
      </c>
      <c r="B2232" s="14">
        <v>10</v>
      </c>
      <c r="C2232" s="57">
        <v>501743031000</v>
      </c>
      <c r="D2232" s="57">
        <v>13674274400</v>
      </c>
      <c r="E2232" s="57">
        <v>0</v>
      </c>
      <c r="F2232" s="57">
        <v>485464360473</v>
      </c>
      <c r="G2232" s="59">
        <v>-9.2000000000000003E-4</v>
      </c>
      <c r="H2232" s="59">
        <v>-2.0100000000000001E-3</v>
      </c>
      <c r="I2232" s="59">
        <v>1.09E-3</v>
      </c>
      <c r="J2232" s="59">
        <v>-6.4939999999999998E-2</v>
      </c>
      <c r="K2232" s="59">
        <v>5.4000000000000001E-4</v>
      </c>
      <c r="L2232" s="59">
        <v>-1.1E-4</v>
      </c>
      <c r="M2232" s="59">
        <v>6.6E-4</v>
      </c>
      <c r="N2232" s="59">
        <v>6.8479999999999999E-2</v>
      </c>
      <c r="O2232" s="19">
        <v>230.56960000000001</v>
      </c>
      <c r="P2232" s="19">
        <v>103.3608</v>
      </c>
      <c r="Q2232" s="18">
        <v>2.0699999999999998</v>
      </c>
      <c r="R2232" s="18">
        <v>6.694</v>
      </c>
      <c r="S2232" s="18">
        <v>2.5190000000000001</v>
      </c>
      <c r="T2232" s="18">
        <v>7.7320000000000002</v>
      </c>
      <c r="U2232" s="18">
        <v>10.714</v>
      </c>
      <c r="V2232" s="18">
        <v>10.807</v>
      </c>
    </row>
    <row r="2233" spans="1:22" s="52" customFormat="1" x14ac:dyDescent="0.25">
      <c r="A2233" s="53">
        <v>44810</v>
      </c>
      <c r="B2233" s="14">
        <v>10</v>
      </c>
      <c r="C2233" s="57">
        <v>501743031000</v>
      </c>
      <c r="D2233" s="57">
        <v>13780276321</v>
      </c>
      <c r="E2233" s="57">
        <v>0</v>
      </c>
      <c r="F2233" s="57">
        <v>485325004784</v>
      </c>
      <c r="G2233" s="59">
        <v>-1.2099999999999999E-3</v>
      </c>
      <c r="H2233" s="59">
        <v>-2.5200000000000001E-3</v>
      </c>
      <c r="I2233" s="59">
        <v>1.31E-3</v>
      </c>
      <c r="J2233" s="59">
        <v>-7.0790000000000006E-2</v>
      </c>
      <c r="K2233" s="59">
        <v>-2.9E-4</v>
      </c>
      <c r="L2233" s="59">
        <v>-5.1000000000000004E-4</v>
      </c>
      <c r="M2233" s="59">
        <v>2.2000000000000001E-4</v>
      </c>
      <c r="N2233" s="59">
        <v>-9.9489999999999995E-2</v>
      </c>
      <c r="O2233" s="19">
        <v>230.5034</v>
      </c>
      <c r="P2233" s="19">
        <v>103.3085</v>
      </c>
      <c r="Q2233" s="18">
        <v>2.0659999999999998</v>
      </c>
      <c r="R2233" s="18">
        <v>6.6760000000000002</v>
      </c>
      <c r="S2233" s="18">
        <v>2.516</v>
      </c>
      <c r="T2233" s="18">
        <v>7.7320000000000002</v>
      </c>
      <c r="U2233" s="18">
        <v>10.731</v>
      </c>
      <c r="V2233" s="18">
        <v>10.835000000000001</v>
      </c>
    </row>
    <row r="2234" spans="1:22" s="52" customFormat="1" x14ac:dyDescent="0.25">
      <c r="A2234" s="53">
        <v>44811</v>
      </c>
      <c r="B2234" s="14">
        <v>10</v>
      </c>
      <c r="C2234" s="57">
        <v>501743031000</v>
      </c>
      <c r="D2234" s="57">
        <v>13886278516</v>
      </c>
      <c r="E2234" s="57">
        <v>0</v>
      </c>
      <c r="F2234" s="57">
        <v>486224195989</v>
      </c>
      <c r="G2234" s="59">
        <v>6.4000000000000005E-4</v>
      </c>
      <c r="H2234" s="59">
        <v>-8.8000000000000003E-4</v>
      </c>
      <c r="I2234" s="59">
        <v>1.5299999999999999E-3</v>
      </c>
      <c r="J2234" s="59">
        <v>3.4160000000000003E-2</v>
      </c>
      <c r="K2234" s="59">
        <v>1.8500000000000001E-3</v>
      </c>
      <c r="L2234" s="59">
        <v>1.6299999999999999E-3</v>
      </c>
      <c r="M2234" s="59">
        <v>2.2000000000000001E-4</v>
      </c>
      <c r="N2234" s="59">
        <v>0.96526999999999996</v>
      </c>
      <c r="O2234" s="19">
        <v>230.93049999999999</v>
      </c>
      <c r="P2234" s="19">
        <v>103.4776</v>
      </c>
      <c r="Q2234" s="18">
        <v>2.0659999999999998</v>
      </c>
      <c r="R2234" s="18">
        <v>6.6769999999999996</v>
      </c>
      <c r="S2234" s="18">
        <v>2.5129999999999999</v>
      </c>
      <c r="T2234" s="18">
        <v>7.7320000000000002</v>
      </c>
      <c r="U2234" s="18">
        <v>10.67</v>
      </c>
      <c r="V2234" s="18">
        <v>10.759</v>
      </c>
    </row>
    <row r="2235" spans="1:22" s="52" customFormat="1" x14ac:dyDescent="0.25">
      <c r="A2235" s="53">
        <v>44812</v>
      </c>
      <c r="B2235" s="14">
        <v>10</v>
      </c>
      <c r="C2235" s="57">
        <v>501743031000</v>
      </c>
      <c r="D2235" s="57">
        <v>13992280576</v>
      </c>
      <c r="E2235" s="57">
        <v>0</v>
      </c>
      <c r="F2235" s="57">
        <v>486698283428</v>
      </c>
      <c r="G2235" s="59">
        <v>1.6199999999999999E-3</v>
      </c>
      <c r="H2235" s="59">
        <v>-1.2999999999999999E-4</v>
      </c>
      <c r="I2235" s="59">
        <v>1.75E-3</v>
      </c>
      <c r="J2235" s="59">
        <v>7.6649999999999996E-2</v>
      </c>
      <c r="K2235" s="59">
        <v>9.7999999999999997E-4</v>
      </c>
      <c r="L2235" s="59">
        <v>7.6000000000000004E-4</v>
      </c>
      <c r="M2235" s="59">
        <v>2.2000000000000001E-4</v>
      </c>
      <c r="N2235" s="59">
        <v>0.42720000000000002</v>
      </c>
      <c r="O2235" s="19">
        <v>231.1557</v>
      </c>
      <c r="P2235" s="19">
        <v>103.556</v>
      </c>
      <c r="Q2235" s="18">
        <v>2.0640000000000001</v>
      </c>
      <c r="R2235" s="18">
        <v>6.6719999999999997</v>
      </c>
      <c r="S2235" s="18">
        <v>2.5110000000000001</v>
      </c>
      <c r="T2235" s="18">
        <v>7.7320000000000002</v>
      </c>
      <c r="U2235" s="18">
        <v>10.644</v>
      </c>
      <c r="V2235" s="18">
        <v>10.726000000000001</v>
      </c>
    </row>
    <row r="2236" spans="1:22" s="52" customFormat="1" x14ac:dyDescent="0.25">
      <c r="A2236" s="53">
        <v>44813</v>
      </c>
      <c r="B2236" s="14">
        <v>10</v>
      </c>
      <c r="C2236" s="57">
        <v>501743031000</v>
      </c>
      <c r="D2236" s="57">
        <v>14098282723</v>
      </c>
      <c r="E2236" s="57">
        <v>0</v>
      </c>
      <c r="F2236" s="57">
        <v>486640938373</v>
      </c>
      <c r="G2236" s="59">
        <v>1.5E-3</v>
      </c>
      <c r="H2236" s="59">
        <v>-4.6000000000000001E-4</v>
      </c>
      <c r="I2236" s="59">
        <v>1.9599999999999999E-3</v>
      </c>
      <c r="J2236" s="59">
        <v>6.2759999999999996E-2</v>
      </c>
      <c r="K2236" s="59">
        <v>-1.2E-4</v>
      </c>
      <c r="L2236" s="59">
        <v>-3.4000000000000002E-4</v>
      </c>
      <c r="M2236" s="59">
        <v>2.2000000000000001E-4</v>
      </c>
      <c r="N2236" s="59">
        <v>-4.2099999999999999E-2</v>
      </c>
      <c r="O2236" s="19">
        <v>231.1284</v>
      </c>
      <c r="P2236" s="19">
        <v>103.52119999999999</v>
      </c>
      <c r="Q2236" s="18">
        <v>2.0609999999999999</v>
      </c>
      <c r="R2236" s="18">
        <v>6.6559999999999997</v>
      </c>
      <c r="S2236" s="18">
        <v>2.508</v>
      </c>
      <c r="T2236" s="18">
        <v>7.7320000000000002</v>
      </c>
      <c r="U2236" s="18">
        <v>10.659000000000001</v>
      </c>
      <c r="V2236" s="18">
        <v>10.746</v>
      </c>
    </row>
    <row r="2237" spans="1:22" s="52" customFormat="1" x14ac:dyDescent="0.25">
      <c r="A2237" s="53">
        <v>44816</v>
      </c>
      <c r="B2237" s="14">
        <v>10</v>
      </c>
      <c r="C2237" s="57">
        <v>501743031000</v>
      </c>
      <c r="D2237" s="57">
        <v>14416289243</v>
      </c>
      <c r="E2237" s="57">
        <v>0</v>
      </c>
      <c r="F2237" s="57">
        <v>486091177183</v>
      </c>
      <c r="G2237" s="59">
        <v>3.6999999999999999E-4</v>
      </c>
      <c r="H2237" s="59">
        <v>-2.2499999999999998E-3</v>
      </c>
      <c r="I2237" s="59">
        <v>2.6199999999999999E-3</v>
      </c>
      <c r="J2237" s="59">
        <v>1.133E-2</v>
      </c>
      <c r="K2237" s="59">
        <v>-1.1299999999999999E-3</v>
      </c>
      <c r="L2237" s="59">
        <v>-1.7799999999999999E-3</v>
      </c>
      <c r="M2237" s="59">
        <v>6.4999999999999997E-4</v>
      </c>
      <c r="N2237" s="59">
        <v>-0.12848999999999999</v>
      </c>
      <c r="O2237" s="19">
        <v>230.8673</v>
      </c>
      <c r="P2237" s="19">
        <v>103.33620000000001</v>
      </c>
      <c r="Q2237" s="18">
        <v>2.0499999999999998</v>
      </c>
      <c r="R2237" s="18">
        <v>6.6040000000000001</v>
      </c>
      <c r="S2237" s="18">
        <v>2.5</v>
      </c>
      <c r="T2237" s="18">
        <v>7.7320000000000002</v>
      </c>
      <c r="U2237" s="18">
        <v>10.736000000000001</v>
      </c>
      <c r="V2237" s="18">
        <v>10.842000000000001</v>
      </c>
    </row>
    <row r="2238" spans="1:22" s="52" customFormat="1" x14ac:dyDescent="0.25">
      <c r="A2238" s="53">
        <v>44817</v>
      </c>
      <c r="B2238" s="14">
        <v>10</v>
      </c>
      <c r="C2238" s="57">
        <v>501743031000</v>
      </c>
      <c r="D2238" s="57">
        <v>14522291447</v>
      </c>
      <c r="E2238" s="57">
        <v>0</v>
      </c>
      <c r="F2238" s="57">
        <v>484745291218</v>
      </c>
      <c r="G2238" s="59">
        <v>-2.3999999999999998E-3</v>
      </c>
      <c r="H2238" s="59">
        <v>-5.2399999999999999E-3</v>
      </c>
      <c r="I2238" s="59">
        <v>2.8400000000000001E-3</v>
      </c>
      <c r="J2238" s="59">
        <v>-6.522E-2</v>
      </c>
      <c r="K2238" s="59">
        <v>-2.7699999999999999E-3</v>
      </c>
      <c r="L2238" s="59">
        <v>-2.99E-3</v>
      </c>
      <c r="M2238" s="59">
        <v>2.2000000000000001E-4</v>
      </c>
      <c r="N2238" s="59">
        <v>-0.63651000000000002</v>
      </c>
      <c r="O2238" s="19">
        <v>230.22810000000001</v>
      </c>
      <c r="P2238" s="19">
        <v>103.02679999999999</v>
      </c>
      <c r="Q2238" s="18">
        <v>2.044</v>
      </c>
      <c r="R2238" s="18">
        <v>6.5730000000000004</v>
      </c>
      <c r="S2238" s="18">
        <v>2.4969999999999999</v>
      </c>
      <c r="T2238" s="18">
        <v>7.7320000000000002</v>
      </c>
      <c r="U2238" s="18">
        <v>10.881</v>
      </c>
      <c r="V2238" s="18">
        <v>10.992000000000001</v>
      </c>
    </row>
    <row r="2239" spans="1:22" s="52" customFormat="1" x14ac:dyDescent="0.25">
      <c r="A2239" s="53">
        <v>44818</v>
      </c>
      <c r="B2239" s="14">
        <v>10</v>
      </c>
      <c r="C2239" s="57">
        <v>501743031000</v>
      </c>
      <c r="D2239" s="57">
        <v>14628293279</v>
      </c>
      <c r="E2239" s="57">
        <v>0</v>
      </c>
      <c r="F2239" s="57">
        <v>483677842836</v>
      </c>
      <c r="G2239" s="59">
        <v>-4.5999999999999999E-3</v>
      </c>
      <c r="H2239" s="59">
        <v>-7.6499999999999997E-3</v>
      </c>
      <c r="I2239" s="59">
        <v>3.0500000000000002E-3</v>
      </c>
      <c r="J2239" s="59">
        <v>-0.11317000000000001</v>
      </c>
      <c r="K2239" s="59">
        <v>-2.2000000000000001E-3</v>
      </c>
      <c r="L2239" s="59">
        <v>-2.4199999999999998E-3</v>
      </c>
      <c r="M2239" s="59">
        <v>2.2000000000000001E-4</v>
      </c>
      <c r="N2239" s="59">
        <v>-0.55274999999999996</v>
      </c>
      <c r="O2239" s="19">
        <v>229.72110000000001</v>
      </c>
      <c r="P2239" s="19">
        <v>102.77670000000001</v>
      </c>
      <c r="Q2239" s="18">
        <v>2.0379999999999998</v>
      </c>
      <c r="R2239" s="18">
        <v>6.5410000000000004</v>
      </c>
      <c r="S2239" s="18">
        <v>2.4940000000000002</v>
      </c>
      <c r="T2239" s="18">
        <v>7.7320000000000002</v>
      </c>
      <c r="U2239" s="18">
        <v>10.981999999999999</v>
      </c>
      <c r="V2239" s="18">
        <v>11.114000000000001</v>
      </c>
    </row>
    <row r="2240" spans="1:22" s="52" customFormat="1" x14ac:dyDescent="0.25">
      <c r="A2240" s="53">
        <v>44819</v>
      </c>
      <c r="B2240" s="14">
        <v>10</v>
      </c>
      <c r="C2240" s="57">
        <v>501743031000</v>
      </c>
      <c r="D2240" s="57">
        <v>14734295538</v>
      </c>
      <c r="E2240" s="57">
        <v>0</v>
      </c>
      <c r="F2240" s="57">
        <v>483734344222</v>
      </c>
      <c r="G2240" s="59">
        <v>-4.4799999999999996E-3</v>
      </c>
      <c r="H2240" s="59">
        <v>-7.7499999999999999E-3</v>
      </c>
      <c r="I2240" s="59">
        <v>3.2699999999999999E-3</v>
      </c>
      <c r="J2240" s="59">
        <v>-0.10349999999999999</v>
      </c>
      <c r="K2240" s="59">
        <v>1.2E-4</v>
      </c>
      <c r="L2240" s="59">
        <v>-1E-4</v>
      </c>
      <c r="M2240" s="59">
        <v>2.2000000000000001E-4</v>
      </c>
      <c r="N2240" s="59">
        <v>4.3560000000000001E-2</v>
      </c>
      <c r="O2240" s="19">
        <v>229.74799999999999</v>
      </c>
      <c r="P2240" s="19">
        <v>102.76609999999999</v>
      </c>
      <c r="Q2240" s="18">
        <v>2.036</v>
      </c>
      <c r="R2240" s="18">
        <v>6.53</v>
      </c>
      <c r="S2240" s="18">
        <v>2.492</v>
      </c>
      <c r="T2240" s="18">
        <v>7.7320000000000002</v>
      </c>
      <c r="U2240" s="18">
        <v>10.997999999999999</v>
      </c>
      <c r="V2240" s="18">
        <v>11.122</v>
      </c>
    </row>
    <row r="2241" spans="1:22" s="52" customFormat="1" x14ac:dyDescent="0.25">
      <c r="A2241" s="53">
        <v>44820</v>
      </c>
      <c r="B2241" s="14">
        <v>10</v>
      </c>
      <c r="C2241" s="57">
        <v>501743031000</v>
      </c>
      <c r="D2241" s="57">
        <v>14840297572</v>
      </c>
      <c r="E2241" s="57">
        <v>0</v>
      </c>
      <c r="F2241" s="57">
        <v>483969570004</v>
      </c>
      <c r="G2241" s="59">
        <v>-4.0000000000000001E-3</v>
      </c>
      <c r="H2241" s="59">
        <v>-7.4900000000000001E-3</v>
      </c>
      <c r="I2241" s="59">
        <v>3.49E-3</v>
      </c>
      <c r="J2241" s="59">
        <v>-8.7290000000000006E-2</v>
      </c>
      <c r="K2241" s="59">
        <v>4.8999999999999998E-4</v>
      </c>
      <c r="L2241" s="59">
        <v>2.7E-4</v>
      </c>
      <c r="M2241" s="59">
        <v>2.2000000000000001E-4</v>
      </c>
      <c r="N2241" s="59">
        <v>0.19416</v>
      </c>
      <c r="O2241" s="19">
        <v>229.8597</v>
      </c>
      <c r="P2241" s="19">
        <v>102.7937</v>
      </c>
      <c r="Q2241" s="18">
        <v>2.0329999999999999</v>
      </c>
      <c r="R2241" s="18">
        <v>6.5179999999999998</v>
      </c>
      <c r="S2241" s="18">
        <v>2.4889999999999999</v>
      </c>
      <c r="T2241" s="18">
        <v>7.7320000000000002</v>
      </c>
      <c r="U2241" s="18">
        <v>10.986000000000001</v>
      </c>
      <c r="V2241" s="18">
        <v>11.113</v>
      </c>
    </row>
    <row r="2242" spans="1:22" s="52" customFormat="1" x14ac:dyDescent="0.25">
      <c r="A2242" s="53">
        <v>44823</v>
      </c>
      <c r="B2242" s="14">
        <v>10</v>
      </c>
      <c r="C2242" s="57">
        <v>501743031000</v>
      </c>
      <c r="D2242" s="57">
        <v>15158304026</v>
      </c>
      <c r="E2242" s="57">
        <v>0</v>
      </c>
      <c r="F2242" s="57">
        <v>484975771856</v>
      </c>
      <c r="G2242" s="59">
        <v>-1.92E-3</v>
      </c>
      <c r="H2242" s="59">
        <v>-6.0699999999999999E-3</v>
      </c>
      <c r="I2242" s="59">
        <v>4.1399999999999996E-3</v>
      </c>
      <c r="J2242" s="59">
        <v>-3.6339999999999997E-2</v>
      </c>
      <c r="K2242" s="59">
        <v>2.0799999999999998E-3</v>
      </c>
      <c r="L2242" s="59">
        <v>1.42E-3</v>
      </c>
      <c r="M2242" s="59">
        <v>6.6E-4</v>
      </c>
      <c r="N2242" s="59">
        <v>0.28748000000000001</v>
      </c>
      <c r="O2242" s="19">
        <v>230.33760000000001</v>
      </c>
      <c r="P2242" s="19">
        <v>102.94029999999999</v>
      </c>
      <c r="Q2242" s="18">
        <v>2.0270000000000001</v>
      </c>
      <c r="R2242" s="18">
        <v>6.49</v>
      </c>
      <c r="S2242" s="18">
        <v>2.4809999999999999</v>
      </c>
      <c r="T2242" s="18">
        <v>7.7320000000000002</v>
      </c>
      <c r="U2242" s="18">
        <v>10.93</v>
      </c>
      <c r="V2242" s="18">
        <v>11.054</v>
      </c>
    </row>
    <row r="2243" spans="1:22" s="52" customFormat="1" x14ac:dyDescent="0.25">
      <c r="A2243" s="53">
        <v>44824</v>
      </c>
      <c r="B2243" s="14">
        <v>10</v>
      </c>
      <c r="C2243" s="57">
        <v>501743031000</v>
      </c>
      <c r="D2243" s="57">
        <v>15264306278</v>
      </c>
      <c r="E2243" s="57">
        <v>0</v>
      </c>
      <c r="F2243" s="57">
        <v>485576901966</v>
      </c>
      <c r="G2243" s="59">
        <v>-6.8999999999999997E-4</v>
      </c>
      <c r="H2243" s="59">
        <v>-5.0499999999999998E-3</v>
      </c>
      <c r="I2243" s="59">
        <v>4.3600000000000002E-3</v>
      </c>
      <c r="J2243" s="59">
        <v>-1.248E-2</v>
      </c>
      <c r="K2243" s="59">
        <v>1.24E-3</v>
      </c>
      <c r="L2243" s="59">
        <v>1.0200000000000001E-3</v>
      </c>
      <c r="M2243" s="59">
        <v>2.2000000000000001E-4</v>
      </c>
      <c r="N2243" s="59">
        <v>0.57167000000000001</v>
      </c>
      <c r="O2243" s="19">
        <v>230.62309999999999</v>
      </c>
      <c r="P2243" s="19">
        <v>103.0459</v>
      </c>
      <c r="Q2243" s="18">
        <v>2.0259999999999998</v>
      </c>
      <c r="R2243" s="18">
        <v>6.4909999999999997</v>
      </c>
      <c r="S2243" s="18">
        <v>2.4780000000000002</v>
      </c>
      <c r="T2243" s="18">
        <v>7.7320000000000002</v>
      </c>
      <c r="U2243" s="18">
        <v>10.917999999999999</v>
      </c>
      <c r="V2243" s="18">
        <v>11.007999999999999</v>
      </c>
    </row>
    <row r="2244" spans="1:22" s="52" customFormat="1" x14ac:dyDescent="0.25">
      <c r="A2244" s="53">
        <v>44826</v>
      </c>
      <c r="B2244" s="14">
        <v>10</v>
      </c>
      <c r="C2244" s="57">
        <v>501743031000</v>
      </c>
      <c r="D2244" s="57">
        <v>15476310574</v>
      </c>
      <c r="E2244" s="57">
        <v>0</v>
      </c>
      <c r="F2244" s="57">
        <v>485545069608</v>
      </c>
      <c r="G2244" s="59">
        <v>-7.5000000000000002E-4</v>
      </c>
      <c r="H2244" s="59">
        <v>-5.5500000000000002E-3</v>
      </c>
      <c r="I2244" s="59">
        <v>4.7999999999999996E-3</v>
      </c>
      <c r="J2244" s="59">
        <v>-1.243E-2</v>
      </c>
      <c r="K2244" s="59">
        <v>-6.9999999999999994E-5</v>
      </c>
      <c r="L2244" s="59">
        <v>-5.0000000000000001E-4</v>
      </c>
      <c r="M2244" s="59">
        <v>4.4000000000000002E-4</v>
      </c>
      <c r="N2244" s="59">
        <v>-1.189E-2</v>
      </c>
      <c r="O2244" s="19">
        <v>230.608</v>
      </c>
      <c r="P2244" s="19">
        <v>102.9939</v>
      </c>
      <c r="Q2244" s="18">
        <v>2.02</v>
      </c>
      <c r="R2244" s="18">
        <v>6.4619999999999997</v>
      </c>
      <c r="S2244" s="18">
        <v>2.472</v>
      </c>
      <c r="T2244" s="18">
        <v>7.7320000000000002</v>
      </c>
      <c r="U2244" s="18">
        <v>10.943</v>
      </c>
      <c r="V2244" s="18">
        <v>11.04</v>
      </c>
    </row>
    <row r="2245" spans="1:22" s="52" customFormat="1" x14ac:dyDescent="0.25">
      <c r="A2245" s="53">
        <v>44827</v>
      </c>
      <c r="B2245" s="14">
        <v>10</v>
      </c>
      <c r="C2245" s="57">
        <v>501743031000</v>
      </c>
      <c r="D2245" s="57">
        <v>15582312646</v>
      </c>
      <c r="E2245" s="57">
        <v>0</v>
      </c>
      <c r="F2245" s="57">
        <v>485813839670</v>
      </c>
      <c r="G2245" s="59">
        <v>-2.0000000000000001E-4</v>
      </c>
      <c r="H2245" s="59">
        <v>-5.2199999999999998E-3</v>
      </c>
      <c r="I2245" s="59">
        <v>5.0200000000000002E-3</v>
      </c>
      <c r="J2245" s="59">
        <v>-3.1700000000000001E-3</v>
      </c>
      <c r="K2245" s="59">
        <v>5.5000000000000003E-4</v>
      </c>
      <c r="L2245" s="59">
        <v>3.4000000000000002E-4</v>
      </c>
      <c r="M2245" s="59">
        <v>2.2000000000000001E-4</v>
      </c>
      <c r="N2245" s="59">
        <v>0.22383</v>
      </c>
      <c r="O2245" s="19">
        <v>230.73560000000001</v>
      </c>
      <c r="P2245" s="19">
        <v>103.0286</v>
      </c>
      <c r="Q2245" s="18">
        <v>2.0179999999999998</v>
      </c>
      <c r="R2245" s="18">
        <v>6.452</v>
      </c>
      <c r="S2245" s="18">
        <v>2.4700000000000002</v>
      </c>
      <c r="T2245" s="18">
        <v>7.7320000000000002</v>
      </c>
      <c r="U2245" s="18">
        <v>10.929</v>
      </c>
      <c r="V2245" s="18">
        <v>11.026999999999999</v>
      </c>
    </row>
    <row r="2246" spans="1:22" s="52" customFormat="1" x14ac:dyDescent="0.25">
      <c r="A2246" s="53">
        <v>44830</v>
      </c>
      <c r="B2246" s="14">
        <v>10</v>
      </c>
      <c r="C2246" s="57">
        <v>501743031000</v>
      </c>
      <c r="D2246" s="57">
        <v>15900318951</v>
      </c>
      <c r="E2246" s="57">
        <v>0</v>
      </c>
      <c r="F2246" s="57">
        <v>485999651293</v>
      </c>
      <c r="G2246" s="59">
        <v>1.8000000000000001E-4</v>
      </c>
      <c r="H2246" s="59">
        <v>-5.4900000000000001E-3</v>
      </c>
      <c r="I2246" s="59">
        <v>5.6699999999999997E-3</v>
      </c>
      <c r="J2246" s="59">
        <v>2.5600000000000002E-3</v>
      </c>
      <c r="K2246" s="59">
        <v>3.8000000000000002E-4</v>
      </c>
      <c r="L2246" s="59">
        <v>-2.7E-4</v>
      </c>
      <c r="M2246" s="59">
        <v>6.4999999999999997E-4</v>
      </c>
      <c r="N2246" s="59">
        <v>4.7620000000000003E-2</v>
      </c>
      <c r="O2246" s="19">
        <v>230.82390000000001</v>
      </c>
      <c r="P2246" s="19">
        <v>103.0004</v>
      </c>
      <c r="Q2246" s="18">
        <v>2.0099999999999998</v>
      </c>
      <c r="R2246" s="18">
        <v>6.4169999999999998</v>
      </c>
      <c r="S2246" s="18">
        <v>2.4609999999999999</v>
      </c>
      <c r="T2246" s="18">
        <v>7.7320000000000002</v>
      </c>
      <c r="U2246" s="18">
        <v>10.968</v>
      </c>
      <c r="V2246" s="18">
        <v>11.052</v>
      </c>
    </row>
    <row r="2247" spans="1:22" s="52" customFormat="1" x14ac:dyDescent="0.25">
      <c r="A2247" s="53">
        <v>44831</v>
      </c>
      <c r="B2247" s="14">
        <v>10</v>
      </c>
      <c r="C2247" s="57">
        <v>501743031000</v>
      </c>
      <c r="D2247" s="57">
        <v>16006321034</v>
      </c>
      <c r="E2247" s="57">
        <v>0</v>
      </c>
      <c r="F2247" s="57">
        <v>485602298308</v>
      </c>
      <c r="G2247" s="59">
        <v>-6.4000000000000005E-4</v>
      </c>
      <c r="H2247" s="59">
        <v>-6.5300000000000002E-3</v>
      </c>
      <c r="I2247" s="59">
        <v>5.8900000000000003E-3</v>
      </c>
      <c r="J2247" s="59">
        <v>-8.5599999999999999E-3</v>
      </c>
      <c r="K2247" s="59">
        <v>-8.1999999999999998E-4</v>
      </c>
      <c r="L2247" s="59">
        <v>-1.0399999999999999E-3</v>
      </c>
      <c r="M2247" s="59">
        <v>2.2000000000000001E-4</v>
      </c>
      <c r="N2247" s="59">
        <v>-0.2581</v>
      </c>
      <c r="O2247" s="19">
        <v>230.63509999999999</v>
      </c>
      <c r="P2247" s="19">
        <v>102.8931</v>
      </c>
      <c r="Q2247" s="18">
        <v>2.0059999999999998</v>
      </c>
      <c r="R2247" s="18">
        <v>6.3979999999999997</v>
      </c>
      <c r="S2247" s="18">
        <v>2.4590000000000001</v>
      </c>
      <c r="T2247" s="18">
        <v>7.7320000000000002</v>
      </c>
      <c r="U2247" s="18">
        <v>11.021000000000001</v>
      </c>
      <c r="V2247" s="18">
        <v>11.106999999999999</v>
      </c>
    </row>
    <row r="2248" spans="1:22" s="52" customFormat="1" x14ac:dyDescent="0.25">
      <c r="A2248" s="53">
        <v>44832</v>
      </c>
      <c r="B2248" s="14">
        <v>10</v>
      </c>
      <c r="C2248" s="57">
        <v>501743031000</v>
      </c>
      <c r="D2248" s="57">
        <v>16112323169</v>
      </c>
      <c r="E2248" s="57">
        <v>0</v>
      </c>
      <c r="F2248" s="57">
        <v>485764030414</v>
      </c>
      <c r="G2248" s="59">
        <v>-2.9999999999999997E-4</v>
      </c>
      <c r="H2248" s="59">
        <v>-6.4099999999999999E-3</v>
      </c>
      <c r="I2248" s="59">
        <v>6.11E-3</v>
      </c>
      <c r="J2248" s="59">
        <v>-3.9399999999999999E-3</v>
      </c>
      <c r="K2248" s="59">
        <v>3.3E-4</v>
      </c>
      <c r="L2248" s="59">
        <v>1.1E-4</v>
      </c>
      <c r="M2248" s="59">
        <v>2.2000000000000001E-4</v>
      </c>
      <c r="N2248" s="59">
        <v>0.12923999999999999</v>
      </c>
      <c r="O2248" s="19">
        <v>230.71190000000001</v>
      </c>
      <c r="P2248" s="19">
        <v>102.905</v>
      </c>
      <c r="Q2248" s="18">
        <v>2.0030000000000001</v>
      </c>
      <c r="R2248" s="18">
        <v>6.3860000000000001</v>
      </c>
      <c r="S2248" s="18">
        <v>2.456</v>
      </c>
      <c r="T2248" s="18">
        <v>7.7320000000000002</v>
      </c>
      <c r="U2248" s="18">
        <v>11.013999999999999</v>
      </c>
      <c r="V2248" s="18">
        <v>11.106</v>
      </c>
    </row>
    <row r="2249" spans="1:22" s="52" customFormat="1" x14ac:dyDescent="0.25">
      <c r="A2249" s="53">
        <v>44833</v>
      </c>
      <c r="B2249" s="14">
        <v>10</v>
      </c>
      <c r="C2249" s="57">
        <v>501743031000</v>
      </c>
      <c r="D2249" s="57">
        <v>16218325378</v>
      </c>
      <c r="E2249" s="57">
        <v>0</v>
      </c>
      <c r="F2249" s="57">
        <v>485884059952</v>
      </c>
      <c r="G2249" s="59">
        <v>-6.0000000000000002E-5</v>
      </c>
      <c r="H2249" s="59">
        <v>-6.3800000000000003E-3</v>
      </c>
      <c r="I2249" s="59">
        <v>6.3299999999999997E-3</v>
      </c>
      <c r="J2249" s="59">
        <v>-6.9999999999999999E-4</v>
      </c>
      <c r="K2249" s="59">
        <v>2.5000000000000001E-4</v>
      </c>
      <c r="L2249" s="59">
        <v>3.0000000000000001E-5</v>
      </c>
      <c r="M2249" s="59">
        <v>2.2000000000000001E-4</v>
      </c>
      <c r="N2249" s="59">
        <v>9.4369999999999996E-2</v>
      </c>
      <c r="O2249" s="19">
        <v>230.76900000000001</v>
      </c>
      <c r="P2249" s="19">
        <v>102.908</v>
      </c>
      <c r="Q2249" s="18">
        <v>2.0009999999999999</v>
      </c>
      <c r="R2249" s="18">
        <v>6.3730000000000002</v>
      </c>
      <c r="S2249" s="18">
        <v>2.4529999999999998</v>
      </c>
      <c r="T2249" s="18">
        <v>7.7320000000000002</v>
      </c>
      <c r="U2249" s="18">
        <v>11.013999999999999</v>
      </c>
      <c r="V2249" s="18">
        <v>11.108000000000001</v>
      </c>
    </row>
    <row r="2250" spans="1:22" s="52" customFormat="1" x14ac:dyDescent="0.25">
      <c r="A2250" s="53">
        <v>44834</v>
      </c>
      <c r="B2250" s="14">
        <v>10</v>
      </c>
      <c r="C2250" s="57">
        <v>501743031000</v>
      </c>
      <c r="D2250" s="57">
        <v>16324327557</v>
      </c>
      <c r="E2250" s="57">
        <v>0</v>
      </c>
      <c r="F2250" s="57">
        <v>485639991884</v>
      </c>
      <c r="G2250" s="59">
        <v>-5.5999999999999995E-4</v>
      </c>
      <c r="H2250" s="59">
        <v>-7.1000000000000004E-3</v>
      </c>
      <c r="I2250" s="59">
        <v>6.5399999999999998E-3</v>
      </c>
      <c r="J2250" s="59">
        <v>-6.77E-3</v>
      </c>
      <c r="K2250" s="59">
        <v>-5.0000000000000001E-4</v>
      </c>
      <c r="L2250" s="59">
        <v>-7.2000000000000005E-4</v>
      </c>
      <c r="M2250" s="59">
        <v>2.2000000000000001E-4</v>
      </c>
      <c r="N2250" s="59">
        <v>-0.16755999999999999</v>
      </c>
      <c r="O2250" s="19">
        <v>230.65299999999999</v>
      </c>
      <c r="P2250" s="19">
        <v>102.8334</v>
      </c>
      <c r="Q2250" s="18">
        <v>1.9970000000000001</v>
      </c>
      <c r="R2250" s="18">
        <v>6.3570000000000002</v>
      </c>
      <c r="S2250" s="18">
        <v>2.4510000000000001</v>
      </c>
      <c r="T2250" s="18">
        <v>7.7320000000000002</v>
      </c>
      <c r="U2250" s="18">
        <v>11.055</v>
      </c>
      <c r="V2250" s="18">
        <v>11.148</v>
      </c>
    </row>
    <row r="2251" spans="1:22" s="52" customFormat="1" x14ac:dyDescent="0.25">
      <c r="A2251" s="53">
        <v>44837</v>
      </c>
      <c r="B2251" s="14">
        <v>10</v>
      </c>
      <c r="C2251" s="57">
        <v>519225031000</v>
      </c>
      <c r="D2251" s="57">
        <v>17339100766</v>
      </c>
      <c r="E2251" s="57">
        <v>0</v>
      </c>
      <c r="F2251" s="57">
        <v>504182657113</v>
      </c>
      <c r="G2251" s="59">
        <v>2.16E-3</v>
      </c>
      <c r="H2251" s="59">
        <v>1.5E-3</v>
      </c>
      <c r="I2251" s="59">
        <v>6.6E-4</v>
      </c>
      <c r="J2251" s="59">
        <v>0.29985000000000001</v>
      </c>
      <c r="K2251" s="59">
        <v>2.16E-3</v>
      </c>
      <c r="L2251" s="59">
        <v>1.5E-3</v>
      </c>
      <c r="M2251" s="59">
        <v>6.6E-4</v>
      </c>
      <c r="N2251" s="59">
        <v>0.29985000000000001</v>
      </c>
      <c r="O2251" s="19">
        <v>231.1507</v>
      </c>
      <c r="P2251" s="19">
        <v>102.9876</v>
      </c>
      <c r="Q2251" s="18">
        <v>1.9970000000000001</v>
      </c>
      <c r="R2251" s="18">
        <v>6.3239999999999998</v>
      </c>
      <c r="S2251" s="18">
        <v>2.448</v>
      </c>
      <c r="T2251" s="18">
        <v>7.7850000000000001</v>
      </c>
      <c r="U2251" s="18">
        <v>10.999000000000001</v>
      </c>
      <c r="V2251" s="18">
        <v>11.083</v>
      </c>
    </row>
    <row r="2252" spans="1:22" s="52" customFormat="1" x14ac:dyDescent="0.25">
      <c r="A2252" s="53">
        <v>44838</v>
      </c>
      <c r="B2252" s="14">
        <v>10</v>
      </c>
      <c r="C2252" s="57">
        <v>519225031000</v>
      </c>
      <c r="D2252" s="57">
        <v>17449540896</v>
      </c>
      <c r="E2252" s="57">
        <v>0</v>
      </c>
      <c r="F2252" s="57">
        <v>503814930831</v>
      </c>
      <c r="G2252" s="59">
        <v>1.4300000000000001E-3</v>
      </c>
      <c r="H2252" s="59">
        <v>5.5000000000000003E-4</v>
      </c>
      <c r="I2252" s="59">
        <v>8.8000000000000003E-4</v>
      </c>
      <c r="J2252" s="59">
        <v>0.13896</v>
      </c>
      <c r="K2252" s="59">
        <v>-7.2999999999999996E-4</v>
      </c>
      <c r="L2252" s="59">
        <v>-9.5E-4</v>
      </c>
      <c r="M2252" s="59">
        <v>2.2000000000000001E-4</v>
      </c>
      <c r="N2252" s="59">
        <v>-0.23380000000000001</v>
      </c>
      <c r="O2252" s="19">
        <v>230.98220000000001</v>
      </c>
      <c r="P2252" s="19">
        <v>102.88979999999999</v>
      </c>
      <c r="Q2252" s="18">
        <v>1.9930000000000001</v>
      </c>
      <c r="R2252" s="18">
        <v>6.3049999999999997</v>
      </c>
      <c r="S2252" s="18">
        <v>2.4449999999999998</v>
      </c>
      <c r="T2252" s="18">
        <v>7.7850000000000001</v>
      </c>
      <c r="U2252" s="18">
        <v>11.044</v>
      </c>
      <c r="V2252" s="18">
        <v>11.134</v>
      </c>
    </row>
    <row r="2253" spans="1:22" s="52" customFormat="1" x14ac:dyDescent="0.25">
      <c r="A2253" s="53">
        <v>44839</v>
      </c>
      <c r="B2253" s="14">
        <v>10</v>
      </c>
      <c r="C2253" s="57">
        <v>519225031000</v>
      </c>
      <c r="D2253" s="57">
        <v>17559981064</v>
      </c>
      <c r="E2253" s="57">
        <v>0</v>
      </c>
      <c r="F2253" s="57">
        <v>503689683515</v>
      </c>
      <c r="G2253" s="59">
        <v>1.1800000000000001E-3</v>
      </c>
      <c r="H2253" s="59">
        <v>8.0000000000000007E-5</v>
      </c>
      <c r="I2253" s="59">
        <v>1.1000000000000001E-3</v>
      </c>
      <c r="J2253" s="59">
        <v>8.974E-2</v>
      </c>
      <c r="K2253" s="59">
        <v>-2.5000000000000001E-4</v>
      </c>
      <c r="L2253" s="59">
        <v>-4.6999999999999999E-4</v>
      </c>
      <c r="M2253" s="59">
        <v>2.2000000000000001E-4</v>
      </c>
      <c r="N2253" s="59">
        <v>-8.6749999999999994E-2</v>
      </c>
      <c r="O2253" s="19">
        <v>230.9247</v>
      </c>
      <c r="P2253" s="19">
        <v>102.8417</v>
      </c>
      <c r="Q2253" s="18">
        <v>1.99</v>
      </c>
      <c r="R2253" s="18">
        <v>6.2910000000000004</v>
      </c>
      <c r="S2253" s="18">
        <v>2.4420000000000002</v>
      </c>
      <c r="T2253" s="18">
        <v>7.7850000000000001</v>
      </c>
      <c r="U2253" s="18">
        <v>11.074999999999999</v>
      </c>
      <c r="V2253" s="18">
        <v>11.161</v>
      </c>
    </row>
    <row r="2254" spans="1:22" s="52" customFormat="1" x14ac:dyDescent="0.25">
      <c r="A2254" s="53">
        <v>44840</v>
      </c>
      <c r="B2254" s="14">
        <v>10</v>
      </c>
      <c r="C2254" s="57">
        <v>519225031000</v>
      </c>
      <c r="D2254" s="57">
        <v>17670421199</v>
      </c>
      <c r="E2254" s="57">
        <v>0</v>
      </c>
      <c r="F2254" s="57">
        <v>503737124640</v>
      </c>
      <c r="G2254" s="59">
        <v>1.2700000000000001E-3</v>
      </c>
      <c r="H2254" s="59">
        <v>-4.0000000000000003E-5</v>
      </c>
      <c r="I2254" s="59">
        <v>1.32E-3</v>
      </c>
      <c r="J2254" s="59">
        <v>8.0420000000000005E-2</v>
      </c>
      <c r="K2254" s="59">
        <v>9.0000000000000006E-5</v>
      </c>
      <c r="L2254" s="59">
        <v>-1.2999999999999999E-4</v>
      </c>
      <c r="M2254" s="59">
        <v>2.2000000000000001E-4</v>
      </c>
      <c r="N2254" s="59">
        <v>3.4970000000000001E-2</v>
      </c>
      <c r="O2254" s="19">
        <v>230.94649999999999</v>
      </c>
      <c r="P2254" s="19">
        <v>102.8288</v>
      </c>
      <c r="Q2254" s="18">
        <v>1.9870000000000001</v>
      </c>
      <c r="R2254" s="18">
        <v>6.2779999999999996</v>
      </c>
      <c r="S2254" s="18">
        <v>2.44</v>
      </c>
      <c r="T2254" s="18">
        <v>7.7850000000000001</v>
      </c>
      <c r="U2254" s="18">
        <v>11.084</v>
      </c>
      <c r="V2254" s="18">
        <v>11.170999999999999</v>
      </c>
    </row>
    <row r="2255" spans="1:22" s="52" customFormat="1" x14ac:dyDescent="0.25">
      <c r="A2255" s="53">
        <v>44841</v>
      </c>
      <c r="B2255" s="14">
        <v>10</v>
      </c>
      <c r="C2255" s="57">
        <v>519225031000</v>
      </c>
      <c r="D2255" s="57">
        <v>17780861325</v>
      </c>
      <c r="E2255" s="57">
        <v>0</v>
      </c>
      <c r="F2255" s="57">
        <v>503519474823</v>
      </c>
      <c r="G2255" s="59">
        <v>8.4000000000000003E-4</v>
      </c>
      <c r="H2255" s="59">
        <v>-6.9999999999999999E-4</v>
      </c>
      <c r="I2255" s="59">
        <v>1.5399999999999999E-3</v>
      </c>
      <c r="J2255" s="59">
        <v>4.4729999999999999E-2</v>
      </c>
      <c r="K2255" s="59">
        <v>-4.2999999999999999E-4</v>
      </c>
      <c r="L2255" s="59">
        <v>-6.4999999999999997E-4</v>
      </c>
      <c r="M2255" s="59">
        <v>2.2000000000000001E-4</v>
      </c>
      <c r="N2255" s="59">
        <v>-0.14593</v>
      </c>
      <c r="O2255" s="19">
        <v>230.8467</v>
      </c>
      <c r="P2255" s="19">
        <v>102.7617</v>
      </c>
      <c r="Q2255" s="18">
        <v>1.9830000000000001</v>
      </c>
      <c r="R2255" s="18">
        <v>6.2610000000000001</v>
      </c>
      <c r="S2255" s="18">
        <v>2.4369999999999998</v>
      </c>
      <c r="T2255" s="18">
        <v>7.7850000000000001</v>
      </c>
      <c r="U2255" s="18">
        <v>11.112</v>
      </c>
      <c r="V2255" s="18">
        <v>11.208</v>
      </c>
    </row>
    <row r="2256" spans="1:22" s="52" customFormat="1" x14ac:dyDescent="0.25">
      <c r="A2256" s="53">
        <v>44844</v>
      </c>
      <c r="B2256" s="14">
        <v>10</v>
      </c>
      <c r="C2256" s="57">
        <v>519225031000</v>
      </c>
      <c r="D2256" s="57">
        <v>18112181750</v>
      </c>
      <c r="E2256" s="57">
        <v>0</v>
      </c>
      <c r="F2256" s="57">
        <v>504431189970</v>
      </c>
      <c r="G2256" s="59">
        <v>2.65E-3</v>
      </c>
      <c r="H2256" s="59">
        <v>4.6000000000000001E-4</v>
      </c>
      <c r="I2256" s="59">
        <v>2.2000000000000001E-3</v>
      </c>
      <c r="J2256" s="59">
        <v>0.10149</v>
      </c>
      <c r="K2256" s="59">
        <v>1.81E-3</v>
      </c>
      <c r="L2256" s="59">
        <v>1.15E-3</v>
      </c>
      <c r="M2256" s="59">
        <v>6.6E-4</v>
      </c>
      <c r="N2256" s="59">
        <v>0.2462</v>
      </c>
      <c r="O2256" s="19">
        <v>231.2647</v>
      </c>
      <c r="P2256" s="19">
        <v>102.88030000000001</v>
      </c>
      <c r="Q2256" s="18">
        <v>1.9770000000000001</v>
      </c>
      <c r="R2256" s="18">
        <v>6.2320000000000002</v>
      </c>
      <c r="S2256" s="18">
        <v>2.4289999999999998</v>
      </c>
      <c r="T2256" s="18">
        <v>7.7850000000000001</v>
      </c>
      <c r="U2256" s="18">
        <v>11.063000000000001</v>
      </c>
      <c r="V2256" s="18">
        <v>11.162000000000001</v>
      </c>
    </row>
    <row r="2257" spans="1:22" s="52" customFormat="1" x14ac:dyDescent="0.25">
      <c r="A2257" s="53">
        <v>44845</v>
      </c>
      <c r="B2257" s="14">
        <v>10</v>
      </c>
      <c r="C2257" s="57">
        <v>519225031000</v>
      </c>
      <c r="D2257" s="57">
        <v>18222621849</v>
      </c>
      <c r="E2257" s="57">
        <v>0</v>
      </c>
      <c r="F2257" s="57">
        <v>504639231132</v>
      </c>
      <c r="G2257" s="59">
        <v>3.0699999999999998E-3</v>
      </c>
      <c r="H2257" s="59">
        <v>6.4999999999999997E-4</v>
      </c>
      <c r="I2257" s="59">
        <v>2.4099999999999998E-3</v>
      </c>
      <c r="J2257" s="59">
        <v>0.10689</v>
      </c>
      <c r="K2257" s="59">
        <v>4.0999999999999999E-4</v>
      </c>
      <c r="L2257" s="59">
        <v>1.9000000000000001E-4</v>
      </c>
      <c r="M2257" s="59">
        <v>2.2000000000000001E-4</v>
      </c>
      <c r="N2257" s="59">
        <v>0.16242000000000001</v>
      </c>
      <c r="O2257" s="19">
        <v>231.36009999999999</v>
      </c>
      <c r="P2257" s="19">
        <v>102.9003</v>
      </c>
      <c r="Q2257" s="18">
        <v>1.974</v>
      </c>
      <c r="R2257" s="18">
        <v>6.2210000000000001</v>
      </c>
      <c r="S2257" s="18">
        <v>2.4260000000000002</v>
      </c>
      <c r="T2257" s="18">
        <v>7.7850000000000001</v>
      </c>
      <c r="U2257" s="18">
        <v>11.058</v>
      </c>
      <c r="V2257" s="18">
        <v>11.156000000000001</v>
      </c>
    </row>
    <row r="2258" spans="1:22" s="52" customFormat="1" x14ac:dyDescent="0.25">
      <c r="A2258" s="53">
        <v>44846</v>
      </c>
      <c r="B2258" s="14">
        <v>10</v>
      </c>
      <c r="C2258" s="57">
        <v>519225031000</v>
      </c>
      <c r="D2258" s="57">
        <v>18333061837</v>
      </c>
      <c r="E2258" s="57">
        <v>0</v>
      </c>
      <c r="F2258" s="57">
        <v>504913247832</v>
      </c>
      <c r="G2258" s="59">
        <v>3.6099999999999999E-3</v>
      </c>
      <c r="H2258" s="59">
        <v>9.7999999999999997E-4</v>
      </c>
      <c r="I2258" s="59">
        <v>2.63E-3</v>
      </c>
      <c r="J2258" s="59">
        <v>0.11584</v>
      </c>
      <c r="K2258" s="59">
        <v>5.4000000000000001E-4</v>
      </c>
      <c r="L2258" s="59">
        <v>3.2000000000000003E-4</v>
      </c>
      <c r="M2258" s="59">
        <v>2.2000000000000001E-4</v>
      </c>
      <c r="N2258" s="59">
        <v>0.21912999999999999</v>
      </c>
      <c r="O2258" s="19">
        <v>231.48570000000001</v>
      </c>
      <c r="P2258" s="19">
        <v>102.9337</v>
      </c>
      <c r="Q2258" s="18">
        <v>1.972</v>
      </c>
      <c r="R2258" s="18">
        <v>6.2119999999999997</v>
      </c>
      <c r="S2258" s="18">
        <v>2.423</v>
      </c>
      <c r="T2258" s="18">
        <v>7.7850000000000001</v>
      </c>
      <c r="U2258" s="18">
        <v>11.048999999999999</v>
      </c>
      <c r="V2258" s="18">
        <v>11.144</v>
      </c>
    </row>
    <row r="2259" spans="1:22" s="52" customFormat="1" x14ac:dyDescent="0.25">
      <c r="A2259" s="53">
        <v>44847</v>
      </c>
      <c r="B2259" s="14">
        <v>10</v>
      </c>
      <c r="C2259" s="57">
        <v>519225031000</v>
      </c>
      <c r="D2259" s="57">
        <v>18443502079</v>
      </c>
      <c r="E2259" s="57">
        <v>0</v>
      </c>
      <c r="F2259" s="57">
        <v>504768940720</v>
      </c>
      <c r="G2259" s="59">
        <v>3.32E-3</v>
      </c>
      <c r="H2259" s="59">
        <v>4.6999999999999999E-4</v>
      </c>
      <c r="I2259" s="59">
        <v>2.8500000000000001E-3</v>
      </c>
      <c r="J2259" s="59">
        <v>9.7629999999999995E-2</v>
      </c>
      <c r="K2259" s="59">
        <v>-2.9E-4</v>
      </c>
      <c r="L2259" s="59">
        <v>-5.0000000000000001E-4</v>
      </c>
      <c r="M2259" s="59">
        <v>2.2000000000000001E-4</v>
      </c>
      <c r="N2259" s="59">
        <v>-9.9080000000000001E-2</v>
      </c>
      <c r="O2259" s="19">
        <v>231.4195</v>
      </c>
      <c r="P2259" s="19">
        <v>102.8817</v>
      </c>
      <c r="Q2259" s="18">
        <v>1.968</v>
      </c>
      <c r="R2259" s="18">
        <v>6.1950000000000003</v>
      </c>
      <c r="S2259" s="18">
        <v>2.42</v>
      </c>
      <c r="T2259" s="18">
        <v>7.7850000000000001</v>
      </c>
      <c r="U2259" s="18">
        <v>11.07</v>
      </c>
      <c r="V2259" s="18">
        <v>11.173</v>
      </c>
    </row>
    <row r="2260" spans="1:22" s="52" customFormat="1" x14ac:dyDescent="0.25">
      <c r="A2260" s="53">
        <v>44848</v>
      </c>
      <c r="B2260" s="14">
        <v>10</v>
      </c>
      <c r="C2260" s="57">
        <v>519225031000</v>
      </c>
      <c r="D2260" s="57">
        <v>18553942240</v>
      </c>
      <c r="E2260" s="57">
        <v>0</v>
      </c>
      <c r="F2260" s="57">
        <v>505139020954</v>
      </c>
      <c r="G2260" s="59">
        <v>4.0600000000000002E-3</v>
      </c>
      <c r="H2260" s="59">
        <v>9.8999999999999999E-4</v>
      </c>
      <c r="I2260" s="59">
        <v>3.0699999999999998E-3</v>
      </c>
      <c r="J2260" s="59">
        <v>0.11138000000000001</v>
      </c>
      <c r="K2260" s="59">
        <v>7.2999999999999996E-4</v>
      </c>
      <c r="L2260" s="59">
        <v>5.1000000000000004E-4</v>
      </c>
      <c r="M2260" s="59">
        <v>2.2000000000000001E-4</v>
      </c>
      <c r="N2260" s="59">
        <v>0.30669999999999997</v>
      </c>
      <c r="O2260" s="19">
        <v>231.58920000000001</v>
      </c>
      <c r="P2260" s="19">
        <v>102.93470000000001</v>
      </c>
      <c r="Q2260" s="18">
        <v>1.9670000000000001</v>
      </c>
      <c r="R2260" s="18">
        <v>6.1879999999999997</v>
      </c>
      <c r="S2260" s="18">
        <v>2.4180000000000001</v>
      </c>
      <c r="T2260" s="18">
        <v>7.7850000000000001</v>
      </c>
      <c r="U2260" s="18">
        <v>11.055</v>
      </c>
      <c r="V2260" s="18">
        <v>11.151</v>
      </c>
    </row>
    <row r="2261" spans="1:22" s="52" customFormat="1" x14ac:dyDescent="0.25">
      <c r="A2261" s="53">
        <v>44851</v>
      </c>
      <c r="B2261" s="14">
        <v>10</v>
      </c>
      <c r="C2261" s="57">
        <v>519225031000</v>
      </c>
      <c r="D2261" s="57">
        <v>18885262630</v>
      </c>
      <c r="E2261" s="57">
        <v>0</v>
      </c>
      <c r="F2261" s="57">
        <v>505468770407</v>
      </c>
      <c r="G2261" s="59">
        <v>4.7099999999999998E-3</v>
      </c>
      <c r="H2261" s="59">
        <v>9.7999999999999997E-4</v>
      </c>
      <c r="I2261" s="59">
        <v>3.7299999999999998E-3</v>
      </c>
      <c r="J2261" s="59">
        <v>0.10625</v>
      </c>
      <c r="K2261" s="59">
        <v>6.4999999999999997E-4</v>
      </c>
      <c r="L2261" s="59">
        <v>0</v>
      </c>
      <c r="M2261" s="59">
        <v>6.6E-4</v>
      </c>
      <c r="N2261" s="59">
        <v>8.2629999999999995E-2</v>
      </c>
      <c r="O2261" s="19">
        <v>231.74039999999999</v>
      </c>
      <c r="P2261" s="19">
        <v>102.9344</v>
      </c>
      <c r="Q2261" s="18">
        <v>1.9590000000000001</v>
      </c>
      <c r="R2261" s="18">
        <v>6.1539999999999999</v>
      </c>
      <c r="S2261" s="18">
        <v>2.41</v>
      </c>
      <c r="T2261" s="18">
        <v>7.7850000000000001</v>
      </c>
      <c r="U2261" s="18">
        <v>11.071999999999999</v>
      </c>
      <c r="V2261" s="18">
        <v>11.163</v>
      </c>
    </row>
    <row r="2262" spans="1:22" s="52" customFormat="1" x14ac:dyDescent="0.25">
      <c r="A2262" s="53">
        <v>44852</v>
      </c>
      <c r="B2262" s="14">
        <v>10</v>
      </c>
      <c r="C2262" s="57">
        <v>519225031000</v>
      </c>
      <c r="D2262" s="57">
        <v>18995702771</v>
      </c>
      <c r="E2262" s="57">
        <v>0</v>
      </c>
      <c r="F2262" s="57">
        <v>505727479755</v>
      </c>
      <c r="G2262" s="59">
        <v>5.2300000000000003E-3</v>
      </c>
      <c r="H2262" s="59">
        <v>1.2800000000000001E-3</v>
      </c>
      <c r="I2262" s="59">
        <v>3.9500000000000004E-3</v>
      </c>
      <c r="J2262" s="59">
        <v>0.11154</v>
      </c>
      <c r="K2262" s="59">
        <v>5.1000000000000004E-4</v>
      </c>
      <c r="L2262" s="59">
        <v>2.9E-4</v>
      </c>
      <c r="M2262" s="59">
        <v>2.2000000000000001E-4</v>
      </c>
      <c r="N2262" s="59">
        <v>0.20535</v>
      </c>
      <c r="O2262" s="19">
        <v>231.85900000000001</v>
      </c>
      <c r="P2262" s="19">
        <v>102.96469999999999</v>
      </c>
      <c r="Q2262" s="18">
        <v>1.956</v>
      </c>
      <c r="R2262" s="18">
        <v>6.1429999999999998</v>
      </c>
      <c r="S2262" s="18">
        <v>2.407</v>
      </c>
      <c r="T2262" s="18">
        <v>7.7850000000000001</v>
      </c>
      <c r="U2262" s="18">
        <v>11.055</v>
      </c>
      <c r="V2262" s="18">
        <v>11.151999999999999</v>
      </c>
    </row>
    <row r="2263" spans="1:22" s="52" customFormat="1" x14ac:dyDescent="0.25">
      <c r="A2263" s="53">
        <v>44853</v>
      </c>
      <c r="B2263" s="14">
        <v>10</v>
      </c>
      <c r="C2263" s="57">
        <v>519225031000</v>
      </c>
      <c r="D2263" s="57">
        <v>19106142821</v>
      </c>
      <c r="E2263" s="57">
        <v>0</v>
      </c>
      <c r="F2263" s="57">
        <v>505560999260</v>
      </c>
      <c r="G2263" s="59">
        <v>4.8999999999999998E-3</v>
      </c>
      <c r="H2263" s="59">
        <v>7.2999999999999996E-4</v>
      </c>
      <c r="I2263" s="59">
        <v>4.1700000000000001E-3</v>
      </c>
      <c r="J2263" s="59">
        <v>9.8400000000000001E-2</v>
      </c>
      <c r="K2263" s="59">
        <v>-3.3E-4</v>
      </c>
      <c r="L2263" s="59">
        <v>-5.5000000000000003E-4</v>
      </c>
      <c r="M2263" s="59">
        <v>2.2000000000000001E-4</v>
      </c>
      <c r="N2263" s="59">
        <v>-0.11323</v>
      </c>
      <c r="O2263" s="19">
        <v>231.78270000000001</v>
      </c>
      <c r="P2263" s="19">
        <v>102.9081</v>
      </c>
      <c r="Q2263" s="18">
        <v>1.9530000000000001</v>
      </c>
      <c r="R2263" s="18">
        <v>6.1280000000000001</v>
      </c>
      <c r="S2263" s="18">
        <v>2.4039999999999999</v>
      </c>
      <c r="T2263" s="18">
        <v>7.7850000000000001</v>
      </c>
      <c r="U2263" s="18">
        <v>11.089</v>
      </c>
      <c r="V2263" s="18">
        <v>11.183999999999999</v>
      </c>
    </row>
    <row r="2264" spans="1:22" s="52" customFormat="1" x14ac:dyDescent="0.25">
      <c r="A2264" s="53">
        <v>44854</v>
      </c>
      <c r="B2264" s="14">
        <v>10</v>
      </c>
      <c r="C2264" s="57">
        <v>519225031000</v>
      </c>
      <c r="D2264" s="57">
        <v>19216582957</v>
      </c>
      <c r="E2264" s="57">
        <v>0</v>
      </c>
      <c r="F2264" s="57">
        <v>505420516966</v>
      </c>
      <c r="G2264" s="59">
        <v>4.62E-3</v>
      </c>
      <c r="H2264" s="59">
        <v>2.3000000000000001E-4</v>
      </c>
      <c r="I2264" s="59">
        <v>4.3899999999999998E-3</v>
      </c>
      <c r="J2264" s="59">
        <v>8.7730000000000002E-2</v>
      </c>
      <c r="K2264" s="59">
        <v>-2.7999999999999998E-4</v>
      </c>
      <c r="L2264" s="59">
        <v>-5.0000000000000001E-4</v>
      </c>
      <c r="M2264" s="59">
        <v>2.2000000000000001E-4</v>
      </c>
      <c r="N2264" s="59">
        <v>-9.6460000000000004E-2</v>
      </c>
      <c r="O2264" s="19">
        <v>231.7183</v>
      </c>
      <c r="P2264" s="19">
        <v>102.85680000000001</v>
      </c>
      <c r="Q2264" s="18">
        <v>1.95</v>
      </c>
      <c r="R2264" s="18">
        <v>6.1120000000000001</v>
      </c>
      <c r="S2264" s="18">
        <v>2.4009999999999998</v>
      </c>
      <c r="T2264" s="18">
        <v>7.7850000000000001</v>
      </c>
      <c r="U2264" s="18">
        <v>11.113</v>
      </c>
      <c r="V2264" s="18">
        <v>11.212999999999999</v>
      </c>
    </row>
    <row r="2265" spans="1:22" s="52" customFormat="1" x14ac:dyDescent="0.25">
      <c r="A2265" s="53">
        <v>44855</v>
      </c>
      <c r="B2265" s="14">
        <v>10</v>
      </c>
      <c r="C2265" s="57">
        <v>519225031000</v>
      </c>
      <c r="D2265" s="57">
        <v>19327023024</v>
      </c>
      <c r="E2265" s="57">
        <v>0</v>
      </c>
      <c r="F2265" s="57">
        <v>504937297216</v>
      </c>
      <c r="G2265" s="59">
        <v>3.6600000000000001E-3</v>
      </c>
      <c r="H2265" s="59">
        <v>-9.5E-4</v>
      </c>
      <c r="I2265" s="59">
        <v>4.6100000000000004E-3</v>
      </c>
      <c r="J2265" s="59">
        <v>6.5519999999999995E-2</v>
      </c>
      <c r="K2265" s="59">
        <v>-9.6000000000000002E-4</v>
      </c>
      <c r="L2265" s="59">
        <v>-1.17E-3</v>
      </c>
      <c r="M2265" s="59">
        <v>2.2000000000000001E-4</v>
      </c>
      <c r="N2265" s="59">
        <v>-0.29470000000000002</v>
      </c>
      <c r="O2265" s="19">
        <v>231.4967</v>
      </c>
      <c r="P2265" s="19">
        <v>102.7355</v>
      </c>
      <c r="Q2265" s="18">
        <v>1.9450000000000001</v>
      </c>
      <c r="R2265" s="18">
        <v>6.0919999999999996</v>
      </c>
      <c r="S2265" s="18">
        <v>2.399</v>
      </c>
      <c r="T2265" s="18">
        <v>7.7850000000000001</v>
      </c>
      <c r="U2265" s="18">
        <v>11.167</v>
      </c>
      <c r="V2265" s="18">
        <v>11.278</v>
      </c>
    </row>
    <row r="2266" spans="1:22" s="52" customFormat="1" x14ac:dyDescent="0.25">
      <c r="A2266" s="53">
        <v>44858</v>
      </c>
      <c r="B2266" s="14">
        <v>10</v>
      </c>
      <c r="C2266" s="57">
        <v>519225031000</v>
      </c>
      <c r="D2266" s="57">
        <v>19658343496</v>
      </c>
      <c r="E2266" s="57">
        <v>0</v>
      </c>
      <c r="F2266" s="57">
        <v>505129249870</v>
      </c>
      <c r="G2266" s="59">
        <v>4.0400000000000002E-3</v>
      </c>
      <c r="H2266" s="59">
        <v>-1.23E-3</v>
      </c>
      <c r="I2266" s="59">
        <v>5.2700000000000004E-3</v>
      </c>
      <c r="J2266" s="59">
        <v>6.3229999999999995E-2</v>
      </c>
      <c r="K2266" s="59">
        <v>3.8000000000000002E-4</v>
      </c>
      <c r="L2266" s="59">
        <v>-2.7999999999999998E-4</v>
      </c>
      <c r="M2266" s="59">
        <v>6.6E-4</v>
      </c>
      <c r="N2266" s="59">
        <v>4.7329999999999997E-2</v>
      </c>
      <c r="O2266" s="19">
        <v>231.5847</v>
      </c>
      <c r="P2266" s="19">
        <v>102.70699999999999</v>
      </c>
      <c r="Q2266" s="18">
        <v>1.9379999999999999</v>
      </c>
      <c r="R2266" s="18">
        <v>6.0629999999999997</v>
      </c>
      <c r="S2266" s="18">
        <v>2.39</v>
      </c>
      <c r="T2266" s="18">
        <v>7.7850000000000001</v>
      </c>
      <c r="U2266" s="18">
        <v>11.243</v>
      </c>
      <c r="V2266" s="18">
        <v>11.305</v>
      </c>
    </row>
    <row r="2267" spans="1:22" s="52" customFormat="1" x14ac:dyDescent="0.25">
      <c r="A2267" s="53">
        <v>44859</v>
      </c>
      <c r="B2267" s="14">
        <v>10</v>
      </c>
      <c r="C2267" s="57">
        <v>519225031000</v>
      </c>
      <c r="D2267" s="57">
        <v>19768783528</v>
      </c>
      <c r="E2267" s="57">
        <v>0</v>
      </c>
      <c r="F2267" s="57">
        <v>505458605807</v>
      </c>
      <c r="G2267" s="59">
        <v>4.6899999999999997E-3</v>
      </c>
      <c r="H2267" s="59">
        <v>-7.9000000000000001E-4</v>
      </c>
      <c r="I2267" s="59">
        <v>5.4900000000000001E-3</v>
      </c>
      <c r="J2267" s="59">
        <v>7.0760000000000003E-2</v>
      </c>
      <c r="K2267" s="59">
        <v>6.4999999999999997E-4</v>
      </c>
      <c r="L2267" s="59">
        <v>4.2999999999999999E-4</v>
      </c>
      <c r="M2267" s="59">
        <v>2.2000000000000001E-4</v>
      </c>
      <c r="N2267" s="59">
        <v>0.26860000000000001</v>
      </c>
      <c r="O2267" s="19">
        <v>231.73570000000001</v>
      </c>
      <c r="P2267" s="19">
        <v>102.7517</v>
      </c>
      <c r="Q2267" s="18">
        <v>1.9359999999999999</v>
      </c>
      <c r="R2267" s="18">
        <v>6.0519999999999996</v>
      </c>
      <c r="S2267" s="18">
        <v>2.3879999999999999</v>
      </c>
      <c r="T2267" s="18">
        <v>7.7850000000000001</v>
      </c>
      <c r="U2267" s="18">
        <v>11.215</v>
      </c>
      <c r="V2267" s="18">
        <v>11.287000000000001</v>
      </c>
    </row>
    <row r="2268" spans="1:22" s="52" customFormat="1" x14ac:dyDescent="0.25">
      <c r="A2268" s="53">
        <v>44860</v>
      </c>
      <c r="B2268" s="14">
        <v>10</v>
      </c>
      <c r="C2268" s="57">
        <v>519225031000</v>
      </c>
      <c r="D2268" s="57">
        <v>19879223855</v>
      </c>
      <c r="E2268" s="57">
        <v>0</v>
      </c>
      <c r="F2268" s="57">
        <v>505573992947</v>
      </c>
      <c r="G2268" s="59">
        <v>4.9199999999999999E-3</v>
      </c>
      <c r="H2268" s="59">
        <v>-7.7999999999999999E-4</v>
      </c>
      <c r="I2268" s="59">
        <v>5.7099999999999998E-3</v>
      </c>
      <c r="J2268" s="59">
        <v>7.1379999999999999E-2</v>
      </c>
      <c r="K2268" s="59">
        <v>2.3000000000000001E-4</v>
      </c>
      <c r="L2268" s="59">
        <v>1.0000000000000001E-5</v>
      </c>
      <c r="M2268" s="59">
        <v>2.2000000000000001E-4</v>
      </c>
      <c r="N2268" s="59">
        <v>8.6879999999999999E-2</v>
      </c>
      <c r="O2268" s="19">
        <v>231.7886</v>
      </c>
      <c r="P2268" s="19">
        <v>102.75279999999999</v>
      </c>
      <c r="Q2268" s="18">
        <v>1.9330000000000001</v>
      </c>
      <c r="R2268" s="18">
        <v>6.04</v>
      </c>
      <c r="S2268" s="18">
        <v>2.3849999999999998</v>
      </c>
      <c r="T2268" s="18">
        <v>7.7850000000000001</v>
      </c>
      <c r="U2268" s="18">
        <v>11.217000000000001</v>
      </c>
      <c r="V2268" s="18">
        <v>11.29</v>
      </c>
    </row>
    <row r="2269" spans="1:22" s="52" customFormat="1" x14ac:dyDescent="0.25">
      <c r="A2269" s="53">
        <v>44861</v>
      </c>
      <c r="B2269" s="14">
        <v>10</v>
      </c>
      <c r="C2269" s="57">
        <v>519225031000</v>
      </c>
      <c r="D2269" s="57">
        <v>19989663949</v>
      </c>
      <c r="E2269" s="57">
        <v>0</v>
      </c>
      <c r="F2269" s="57">
        <v>505447442102</v>
      </c>
      <c r="G2269" s="59">
        <v>4.6699999999999997E-3</v>
      </c>
      <c r="H2269" s="59">
        <v>-1.2600000000000001E-3</v>
      </c>
      <c r="I2269" s="59">
        <v>5.9300000000000004E-3</v>
      </c>
      <c r="J2269" s="59">
        <v>6.5040000000000001E-2</v>
      </c>
      <c r="K2269" s="59">
        <v>-2.5000000000000001E-4</v>
      </c>
      <c r="L2269" s="59">
        <v>-4.6999999999999999E-4</v>
      </c>
      <c r="M2269" s="59">
        <v>2.2000000000000001E-4</v>
      </c>
      <c r="N2269" s="59">
        <v>-8.7319999999999995E-2</v>
      </c>
      <c r="O2269" s="19">
        <v>231.73060000000001</v>
      </c>
      <c r="P2269" s="19">
        <v>102.7043</v>
      </c>
      <c r="Q2269" s="18">
        <v>1.93</v>
      </c>
      <c r="R2269" s="18">
        <v>6.0250000000000004</v>
      </c>
      <c r="S2269" s="18">
        <v>2.3820000000000001</v>
      </c>
      <c r="T2269" s="18">
        <v>7.7850000000000001</v>
      </c>
      <c r="U2269" s="18">
        <v>11.242000000000001</v>
      </c>
      <c r="V2269" s="18">
        <v>11.319000000000001</v>
      </c>
    </row>
    <row r="2270" spans="1:22" s="52" customFormat="1" x14ac:dyDescent="0.25">
      <c r="A2270" s="53">
        <v>44862</v>
      </c>
      <c r="B2270" s="14">
        <v>10</v>
      </c>
      <c r="C2270" s="57">
        <v>519225031000</v>
      </c>
      <c r="D2270" s="57">
        <v>20100104193</v>
      </c>
      <c r="E2270" s="57">
        <v>0</v>
      </c>
      <c r="F2270" s="57">
        <v>505780445416</v>
      </c>
      <c r="G2270" s="59">
        <v>5.3299999999999997E-3</v>
      </c>
      <c r="H2270" s="59">
        <v>-8.0999999999999996E-4</v>
      </c>
      <c r="I2270" s="59">
        <v>6.1500000000000001E-3</v>
      </c>
      <c r="J2270" s="59">
        <v>7.1800000000000003E-2</v>
      </c>
      <c r="K2270" s="59">
        <v>6.6E-4</v>
      </c>
      <c r="L2270" s="59">
        <v>4.4000000000000002E-4</v>
      </c>
      <c r="M2270" s="59">
        <v>2.2000000000000001E-4</v>
      </c>
      <c r="N2270" s="59">
        <v>0.27174999999999999</v>
      </c>
      <c r="O2270" s="19">
        <v>231.88329999999999</v>
      </c>
      <c r="P2270" s="19">
        <v>102.74979999999999</v>
      </c>
      <c r="Q2270" s="18">
        <v>1.9279999999999999</v>
      </c>
      <c r="R2270" s="18">
        <v>6.0170000000000003</v>
      </c>
      <c r="S2270" s="18">
        <v>2.379</v>
      </c>
      <c r="T2270" s="18">
        <v>7.7850000000000001</v>
      </c>
      <c r="U2270" s="18">
        <v>11.228999999999999</v>
      </c>
      <c r="V2270" s="18">
        <v>11.3</v>
      </c>
    </row>
    <row r="2271" spans="1:22" s="52" customFormat="1" x14ac:dyDescent="0.25">
      <c r="A2271" s="53">
        <v>44865</v>
      </c>
      <c r="B2271" s="14">
        <v>10</v>
      </c>
      <c r="C2271" s="57">
        <v>519225031000</v>
      </c>
      <c r="D2271" s="57">
        <v>249516505</v>
      </c>
      <c r="E2271" s="57">
        <v>20210544182</v>
      </c>
      <c r="F2271" s="57">
        <v>501775680339</v>
      </c>
      <c r="G2271" s="59">
        <v>-2.63E-3</v>
      </c>
      <c r="H2271" s="59">
        <v>-9.4900000000000002E-3</v>
      </c>
      <c r="I2271" s="59">
        <v>6.8599999999999998E-3</v>
      </c>
      <c r="J2271" s="59">
        <v>-3.049E-2</v>
      </c>
      <c r="K2271" s="59">
        <v>-7.92E-3</v>
      </c>
      <c r="L2271" s="59">
        <v>-8.6300000000000005E-3</v>
      </c>
      <c r="M2271" s="59">
        <v>7.1000000000000002E-4</v>
      </c>
      <c r="N2271" s="59">
        <v>-0.61985000000000001</v>
      </c>
      <c r="O2271" s="19">
        <v>230.0472</v>
      </c>
      <c r="P2271" s="19">
        <v>101.85769999999999</v>
      </c>
      <c r="Q2271" s="18">
        <v>1.913</v>
      </c>
      <c r="R2271" s="18">
        <v>5.944</v>
      </c>
      <c r="S2271" s="18">
        <v>2.371</v>
      </c>
      <c r="T2271" s="18">
        <v>7.7850000000000001</v>
      </c>
      <c r="U2271" s="18">
        <v>11.590999999999999</v>
      </c>
      <c r="V2271" s="18">
        <v>11.752000000000001</v>
      </c>
    </row>
    <row r="2272" spans="1:22" s="52" customFormat="1" x14ac:dyDescent="0.25">
      <c r="A2272" s="53">
        <v>44866</v>
      </c>
      <c r="B2272" s="14">
        <v>11</v>
      </c>
      <c r="C2272" s="57">
        <v>575975568000</v>
      </c>
      <c r="D2272" s="57">
        <v>406309995</v>
      </c>
      <c r="E2272" s="57">
        <v>0</v>
      </c>
      <c r="F2272" s="57">
        <v>533842791630</v>
      </c>
      <c r="G2272" s="59">
        <v>-1.7099999999999999E-3</v>
      </c>
      <c r="H2272" s="59">
        <v>-1.9400000000000001E-3</v>
      </c>
      <c r="I2272" s="59">
        <v>2.4000000000000001E-4</v>
      </c>
      <c r="J2272" s="59">
        <v>-0.46433000000000002</v>
      </c>
      <c r="K2272" s="59">
        <v>-1.7099999999999999E-3</v>
      </c>
      <c r="L2272" s="59">
        <v>-1.9400000000000001E-3</v>
      </c>
      <c r="M2272" s="59">
        <v>2.4000000000000001E-4</v>
      </c>
      <c r="N2272" s="59">
        <v>-0.46433000000000002</v>
      </c>
      <c r="O2272" s="19">
        <v>229.6541</v>
      </c>
      <c r="P2272" s="19">
        <v>101.6596</v>
      </c>
      <c r="Q2272" s="18">
        <v>2.137</v>
      </c>
      <c r="R2272" s="18">
        <v>7.13</v>
      </c>
      <c r="S2272" s="18">
        <v>2.5819999999999999</v>
      </c>
      <c r="T2272" s="18">
        <v>7.99</v>
      </c>
      <c r="U2272" s="18">
        <v>11.8</v>
      </c>
      <c r="V2272" s="18">
        <v>11.849</v>
      </c>
    </row>
    <row r="2273" spans="1:22" s="52" customFormat="1" x14ac:dyDescent="0.25">
      <c r="A2273" s="53">
        <v>44867</v>
      </c>
      <c r="B2273" s="14">
        <v>11</v>
      </c>
      <c r="C2273" s="57">
        <v>575975568000</v>
      </c>
      <c r="D2273" s="57">
        <v>490741235</v>
      </c>
      <c r="E2273" s="57">
        <v>0</v>
      </c>
      <c r="F2273" s="57">
        <v>535786876393</v>
      </c>
      <c r="G2273" s="59">
        <v>1.9300000000000001E-3</v>
      </c>
      <c r="H2273" s="59">
        <v>1.5299999999999999E-3</v>
      </c>
      <c r="I2273" s="59">
        <v>3.8999999999999999E-4</v>
      </c>
      <c r="J2273" s="59">
        <v>0.42088999999999999</v>
      </c>
      <c r="K2273" s="59">
        <v>3.64E-3</v>
      </c>
      <c r="L2273" s="59">
        <v>3.48E-3</v>
      </c>
      <c r="M2273" s="59">
        <v>1.6000000000000001E-4</v>
      </c>
      <c r="N2273" s="59">
        <v>2.7689599999999999</v>
      </c>
      <c r="O2273" s="19">
        <v>230.4905</v>
      </c>
      <c r="P2273" s="19">
        <v>102.0138</v>
      </c>
      <c r="Q2273" s="18">
        <v>2.137</v>
      </c>
      <c r="R2273" s="18">
        <v>7.13</v>
      </c>
      <c r="S2273" s="18">
        <v>2.5790000000000002</v>
      </c>
      <c r="T2273" s="18">
        <v>7.99</v>
      </c>
      <c r="U2273" s="18">
        <v>11.625999999999999</v>
      </c>
      <c r="V2273" s="18">
        <v>11.694000000000001</v>
      </c>
    </row>
    <row r="2274" spans="1:22" s="52" customFormat="1" x14ac:dyDescent="0.25">
      <c r="A2274" s="53">
        <v>44868</v>
      </c>
      <c r="B2274" s="14">
        <v>11</v>
      </c>
      <c r="C2274" s="57">
        <v>575975568000</v>
      </c>
      <c r="D2274" s="57">
        <v>617008748</v>
      </c>
      <c r="E2274" s="57">
        <v>0</v>
      </c>
      <c r="F2274" s="57">
        <v>536061078386</v>
      </c>
      <c r="G2274" s="59">
        <v>2.4399999999999999E-3</v>
      </c>
      <c r="H2274" s="59">
        <v>1.81E-3</v>
      </c>
      <c r="I2274" s="59">
        <v>6.3000000000000003E-4</v>
      </c>
      <c r="J2274" s="59">
        <v>0.34505999999999998</v>
      </c>
      <c r="K2274" s="59">
        <v>5.1000000000000004E-4</v>
      </c>
      <c r="L2274" s="59">
        <v>2.7999999999999998E-4</v>
      </c>
      <c r="M2274" s="59">
        <v>2.4000000000000001E-4</v>
      </c>
      <c r="N2274" s="59">
        <v>0.20533000000000001</v>
      </c>
      <c r="O2274" s="19">
        <v>230.60839999999999</v>
      </c>
      <c r="P2274" s="19">
        <v>102.042</v>
      </c>
      <c r="Q2274" s="18">
        <v>2.1349999999999998</v>
      </c>
      <c r="R2274" s="18">
        <v>7.1219999999999999</v>
      </c>
      <c r="S2274" s="18">
        <v>2.577</v>
      </c>
      <c r="T2274" s="18">
        <v>7.99</v>
      </c>
      <c r="U2274" s="18">
        <v>11.625999999999999</v>
      </c>
      <c r="V2274" s="18">
        <v>11.685</v>
      </c>
    </row>
    <row r="2275" spans="1:22" s="52" customFormat="1" x14ac:dyDescent="0.25">
      <c r="A2275" s="53">
        <v>44869</v>
      </c>
      <c r="B2275" s="14">
        <v>11</v>
      </c>
      <c r="C2275" s="57">
        <v>575975568000</v>
      </c>
      <c r="D2275" s="57">
        <v>743276040</v>
      </c>
      <c r="E2275" s="57">
        <v>0</v>
      </c>
      <c r="F2275" s="57">
        <v>536618963646</v>
      </c>
      <c r="G2275" s="59">
        <v>3.48E-3</v>
      </c>
      <c r="H2275" s="59">
        <v>2.6199999999999999E-3</v>
      </c>
      <c r="I2275" s="59">
        <v>8.7000000000000001E-4</v>
      </c>
      <c r="J2275" s="59">
        <v>0.37334000000000001</v>
      </c>
      <c r="K2275" s="59">
        <v>1.0399999999999999E-3</v>
      </c>
      <c r="L2275" s="59">
        <v>8.0999999999999996E-4</v>
      </c>
      <c r="M2275" s="59">
        <v>2.4000000000000001E-4</v>
      </c>
      <c r="N2275" s="59">
        <v>0.46178999999999998</v>
      </c>
      <c r="O2275" s="19">
        <v>230.8484</v>
      </c>
      <c r="P2275" s="19">
        <v>102.1242</v>
      </c>
      <c r="Q2275" s="18">
        <v>2.133</v>
      </c>
      <c r="R2275" s="18">
        <v>7.117</v>
      </c>
      <c r="S2275" s="18">
        <v>2.5739999999999998</v>
      </c>
      <c r="T2275" s="18">
        <v>7.99</v>
      </c>
      <c r="U2275" s="18">
        <v>11.6</v>
      </c>
      <c r="V2275" s="18">
        <v>11.65</v>
      </c>
    </row>
    <row r="2276" spans="1:22" s="52" customFormat="1" x14ac:dyDescent="0.25">
      <c r="A2276" s="53">
        <v>44872</v>
      </c>
      <c r="B2276" s="14">
        <v>11</v>
      </c>
      <c r="C2276" s="57">
        <v>575975568000</v>
      </c>
      <c r="D2276" s="57">
        <v>1122078548</v>
      </c>
      <c r="E2276" s="57">
        <v>0</v>
      </c>
      <c r="F2276" s="57">
        <v>536743946797</v>
      </c>
      <c r="G2276" s="59">
        <v>3.7200000000000002E-3</v>
      </c>
      <c r="H2276" s="59">
        <v>2.14E-3</v>
      </c>
      <c r="I2276" s="59">
        <v>1.57E-3</v>
      </c>
      <c r="J2276" s="59">
        <v>0.21340000000000001</v>
      </c>
      <c r="K2276" s="59">
        <v>2.3000000000000001E-4</v>
      </c>
      <c r="L2276" s="59">
        <v>-4.6999999999999999E-4</v>
      </c>
      <c r="M2276" s="59">
        <v>7.1000000000000002E-4</v>
      </c>
      <c r="N2276" s="59">
        <v>2.8740000000000002E-2</v>
      </c>
      <c r="O2276" s="19">
        <v>230.90219999999999</v>
      </c>
      <c r="P2276" s="19">
        <v>102.0759</v>
      </c>
      <c r="Q2276" s="18">
        <v>2.1240000000000001</v>
      </c>
      <c r="R2276" s="18">
        <v>7.0730000000000004</v>
      </c>
      <c r="S2276" s="18">
        <v>2.5659999999999998</v>
      </c>
      <c r="T2276" s="18">
        <v>7.99</v>
      </c>
      <c r="U2276" s="18">
        <v>11.625999999999999</v>
      </c>
      <c r="V2276" s="18">
        <v>11.683</v>
      </c>
    </row>
    <row r="2277" spans="1:22" s="52" customFormat="1" x14ac:dyDescent="0.25">
      <c r="A2277" s="53">
        <v>44873</v>
      </c>
      <c r="B2277" s="14">
        <v>11</v>
      </c>
      <c r="C2277" s="57">
        <v>575975568000</v>
      </c>
      <c r="D2277" s="57">
        <v>1248345895</v>
      </c>
      <c r="E2277" s="57">
        <v>0</v>
      </c>
      <c r="F2277" s="57">
        <v>534381529838</v>
      </c>
      <c r="G2277" s="59">
        <v>-6.9999999999999999E-4</v>
      </c>
      <c r="H2277" s="59">
        <v>-2.5100000000000001E-3</v>
      </c>
      <c r="I2277" s="59">
        <v>1.81E-3</v>
      </c>
      <c r="J2277" s="59">
        <v>-3.15E-2</v>
      </c>
      <c r="K2277" s="59">
        <v>-4.4000000000000003E-3</v>
      </c>
      <c r="L2277" s="59">
        <v>-4.64E-3</v>
      </c>
      <c r="M2277" s="59">
        <v>2.4000000000000001E-4</v>
      </c>
      <c r="N2277" s="59">
        <v>-0.80012000000000005</v>
      </c>
      <c r="O2277" s="19">
        <v>229.88589999999999</v>
      </c>
      <c r="P2277" s="19">
        <v>101.6018</v>
      </c>
      <c r="Q2277" s="18">
        <v>2.117</v>
      </c>
      <c r="R2277" s="18">
        <v>7.0339999999999998</v>
      </c>
      <c r="S2277" s="18">
        <v>2.5630000000000002</v>
      </c>
      <c r="T2277" s="18">
        <v>7.99</v>
      </c>
      <c r="U2277" s="18">
        <v>11.848000000000001</v>
      </c>
      <c r="V2277" s="18">
        <v>11.906000000000001</v>
      </c>
    </row>
    <row r="2278" spans="1:22" s="52" customFormat="1" x14ac:dyDescent="0.25">
      <c r="A2278" s="53">
        <v>44874</v>
      </c>
      <c r="B2278" s="14">
        <v>11</v>
      </c>
      <c r="C2278" s="57">
        <v>575975568000</v>
      </c>
      <c r="D2278" s="57">
        <v>1374613482</v>
      </c>
      <c r="E2278" s="57">
        <v>0</v>
      </c>
      <c r="F2278" s="57">
        <v>537737072818</v>
      </c>
      <c r="G2278" s="59">
        <v>5.5700000000000003E-3</v>
      </c>
      <c r="H2278" s="59">
        <v>3.5300000000000002E-3</v>
      </c>
      <c r="I2278" s="59">
        <v>2.0500000000000002E-3</v>
      </c>
      <c r="J2278" s="59">
        <v>0.25284000000000001</v>
      </c>
      <c r="K2278" s="59">
        <v>6.28E-3</v>
      </c>
      <c r="L2278" s="59">
        <v>6.0400000000000002E-3</v>
      </c>
      <c r="M2278" s="59">
        <v>2.4000000000000001E-4</v>
      </c>
      <c r="N2278" s="59">
        <v>8.8235200000000003</v>
      </c>
      <c r="O2278" s="19">
        <v>231.32939999999999</v>
      </c>
      <c r="P2278" s="19">
        <v>102.2169</v>
      </c>
      <c r="Q2278" s="18">
        <v>2.12</v>
      </c>
      <c r="R2278" s="18">
        <v>7.0570000000000004</v>
      </c>
      <c r="S2278" s="18">
        <v>2.56</v>
      </c>
      <c r="T2278" s="18">
        <v>7.99</v>
      </c>
      <c r="U2278" s="18">
        <v>11.565</v>
      </c>
      <c r="V2278" s="18">
        <v>11.625999999999999</v>
      </c>
    </row>
    <row r="2279" spans="1:22" s="52" customFormat="1" x14ac:dyDescent="0.25">
      <c r="A2279" s="53">
        <v>44875</v>
      </c>
      <c r="B2279" s="14">
        <v>11</v>
      </c>
      <c r="C2279" s="57">
        <v>575975568000</v>
      </c>
      <c r="D2279" s="57">
        <v>1500880829</v>
      </c>
      <c r="E2279" s="57">
        <v>0</v>
      </c>
      <c r="F2279" s="57">
        <v>537321964918</v>
      </c>
      <c r="G2279" s="59">
        <v>4.7999999999999996E-3</v>
      </c>
      <c r="H2279" s="59">
        <v>2.5100000000000001E-3</v>
      </c>
      <c r="I2279" s="59">
        <v>2.2799999999999999E-3</v>
      </c>
      <c r="J2279" s="59">
        <v>0.19087000000000001</v>
      </c>
      <c r="K2279" s="59">
        <v>-7.6999999999999996E-4</v>
      </c>
      <c r="L2279" s="59">
        <v>-1.01E-3</v>
      </c>
      <c r="M2279" s="59">
        <v>2.3000000000000001E-4</v>
      </c>
      <c r="N2279" s="59">
        <v>-0.24562999999999999</v>
      </c>
      <c r="O2279" s="19">
        <v>231.1508</v>
      </c>
      <c r="P2279" s="19">
        <v>102.1138</v>
      </c>
      <c r="Q2279" s="18">
        <v>2.117</v>
      </c>
      <c r="R2279" s="18">
        <v>7.0380000000000003</v>
      </c>
      <c r="S2279" s="18">
        <v>2.5569999999999999</v>
      </c>
      <c r="T2279" s="18">
        <v>7.99</v>
      </c>
      <c r="U2279" s="18">
        <v>11.621</v>
      </c>
      <c r="V2279" s="18">
        <v>11.677</v>
      </c>
    </row>
    <row r="2280" spans="1:22" s="52" customFormat="1" x14ac:dyDescent="0.25">
      <c r="A2280" s="53">
        <v>44876</v>
      </c>
      <c r="B2280" s="14">
        <v>11</v>
      </c>
      <c r="C2280" s="57">
        <v>575975568000</v>
      </c>
      <c r="D2280" s="57">
        <v>1627148271</v>
      </c>
      <c r="E2280" s="57">
        <v>0</v>
      </c>
      <c r="F2280" s="57">
        <v>537396601622</v>
      </c>
      <c r="G2280" s="59">
        <v>4.9399999999999999E-3</v>
      </c>
      <c r="H2280" s="59">
        <v>2.4199999999999998E-3</v>
      </c>
      <c r="I2280" s="59">
        <v>2.5200000000000001E-3</v>
      </c>
      <c r="J2280" s="59">
        <v>0.17752000000000001</v>
      </c>
      <c r="K2280" s="59">
        <v>1.3999999999999999E-4</v>
      </c>
      <c r="L2280" s="59">
        <v>-1E-4</v>
      </c>
      <c r="M2280" s="59">
        <v>2.3000000000000001E-4</v>
      </c>
      <c r="N2280" s="59">
        <v>5.1999999999999998E-2</v>
      </c>
      <c r="O2280" s="19">
        <v>231.18289999999999</v>
      </c>
      <c r="P2280" s="19">
        <v>102.104</v>
      </c>
      <c r="Q2280" s="18">
        <v>2.1139999999999999</v>
      </c>
      <c r="R2280" s="18">
        <v>7.0250000000000004</v>
      </c>
      <c r="S2280" s="18">
        <v>2.5550000000000002</v>
      </c>
      <c r="T2280" s="18">
        <v>7.99</v>
      </c>
      <c r="U2280" s="18">
        <v>11.629</v>
      </c>
      <c r="V2280" s="18">
        <v>11.685</v>
      </c>
    </row>
    <row r="2281" spans="1:22" s="52" customFormat="1" x14ac:dyDescent="0.25">
      <c r="A2281" s="53">
        <v>44879</v>
      </c>
      <c r="B2281" s="14">
        <v>11</v>
      </c>
      <c r="C2281" s="57">
        <v>575975568000</v>
      </c>
      <c r="D2281" s="57">
        <v>2005950598</v>
      </c>
      <c r="E2281" s="57">
        <v>0</v>
      </c>
      <c r="F2281" s="57">
        <v>538226341794</v>
      </c>
      <c r="G2281" s="59">
        <v>6.4900000000000001E-3</v>
      </c>
      <c r="H2281" s="59">
        <v>3.2599999999999999E-3</v>
      </c>
      <c r="I2281" s="59">
        <v>3.2299999999999998E-3</v>
      </c>
      <c r="J2281" s="59">
        <v>0.18367</v>
      </c>
      <c r="K2281" s="59">
        <v>1.5399999999999999E-3</v>
      </c>
      <c r="L2281" s="59">
        <v>8.4000000000000003E-4</v>
      </c>
      <c r="M2281" s="59">
        <v>6.9999999999999999E-4</v>
      </c>
      <c r="N2281" s="59">
        <v>0.20648</v>
      </c>
      <c r="O2281" s="19">
        <v>231.53989999999999</v>
      </c>
      <c r="P2281" s="19">
        <v>102.18989999999999</v>
      </c>
      <c r="Q2281" s="18">
        <v>2.1070000000000002</v>
      </c>
      <c r="R2281" s="18">
        <v>6.9909999999999997</v>
      </c>
      <c r="S2281" s="18">
        <v>2.5459999999999998</v>
      </c>
      <c r="T2281" s="18">
        <v>7.99</v>
      </c>
      <c r="U2281" s="18">
        <v>11.593999999999999</v>
      </c>
      <c r="V2281" s="18">
        <v>11.656000000000001</v>
      </c>
    </row>
    <row r="2282" spans="1:22" s="52" customFormat="1" x14ac:dyDescent="0.25">
      <c r="A2282" s="53">
        <v>44880</v>
      </c>
      <c r="B2282" s="14">
        <v>11</v>
      </c>
      <c r="C2282" s="57">
        <v>575975568000</v>
      </c>
      <c r="D2282" s="57">
        <v>2132218131</v>
      </c>
      <c r="E2282" s="57">
        <v>0</v>
      </c>
      <c r="F2282" s="57">
        <v>538728436550</v>
      </c>
      <c r="G2282" s="59">
        <v>7.43E-3</v>
      </c>
      <c r="H2282" s="59">
        <v>3.96E-3</v>
      </c>
      <c r="I2282" s="59">
        <v>3.46E-3</v>
      </c>
      <c r="J2282" s="59">
        <v>0.1973</v>
      </c>
      <c r="K2282" s="59">
        <v>9.3000000000000005E-4</v>
      </c>
      <c r="L2282" s="59">
        <v>6.9999999999999999E-4</v>
      </c>
      <c r="M2282" s="59">
        <v>2.3000000000000001E-4</v>
      </c>
      <c r="N2282" s="59">
        <v>0.40542</v>
      </c>
      <c r="O2282" s="19">
        <v>231.7559</v>
      </c>
      <c r="P2282" s="19">
        <v>102.26139999999999</v>
      </c>
      <c r="Q2282" s="18">
        <v>2.105</v>
      </c>
      <c r="R2282" s="18">
        <v>6.9820000000000002</v>
      </c>
      <c r="S2282" s="18">
        <v>2.544</v>
      </c>
      <c r="T2282" s="18">
        <v>7.99</v>
      </c>
      <c r="U2282" s="18">
        <v>11.561999999999999</v>
      </c>
      <c r="V2282" s="18">
        <v>11.627000000000001</v>
      </c>
    </row>
    <row r="2283" spans="1:22" s="52" customFormat="1" x14ac:dyDescent="0.25">
      <c r="A2283" s="53">
        <v>44881</v>
      </c>
      <c r="B2283" s="14">
        <v>11</v>
      </c>
      <c r="C2283" s="57">
        <v>575975568000</v>
      </c>
      <c r="D2283" s="57">
        <v>2258485418</v>
      </c>
      <c r="E2283" s="57">
        <v>0</v>
      </c>
      <c r="F2283" s="57">
        <v>538376723447</v>
      </c>
      <c r="G2283" s="59">
        <v>6.77E-3</v>
      </c>
      <c r="H2283" s="59">
        <v>3.0699999999999998E-3</v>
      </c>
      <c r="I2283" s="59">
        <v>3.7000000000000002E-3</v>
      </c>
      <c r="J2283" s="59">
        <v>0.16639000000000001</v>
      </c>
      <c r="K2283" s="59">
        <v>-6.4999999999999997E-4</v>
      </c>
      <c r="L2283" s="59">
        <v>-8.8999999999999995E-4</v>
      </c>
      <c r="M2283" s="59">
        <v>2.3000000000000001E-4</v>
      </c>
      <c r="N2283" s="59">
        <v>-0.21209</v>
      </c>
      <c r="O2283" s="19">
        <v>231.6046</v>
      </c>
      <c r="P2283" s="19">
        <v>102.1704</v>
      </c>
      <c r="Q2283" s="18">
        <v>2.101</v>
      </c>
      <c r="R2283" s="18">
        <v>6.9640000000000004</v>
      </c>
      <c r="S2283" s="18">
        <v>2.5409999999999999</v>
      </c>
      <c r="T2283" s="18">
        <v>7.99</v>
      </c>
      <c r="U2283" s="18">
        <v>11.612</v>
      </c>
      <c r="V2283" s="18">
        <v>11.673</v>
      </c>
    </row>
    <row r="2284" spans="1:22" s="52" customFormat="1" x14ac:dyDescent="0.25">
      <c r="A2284" s="53">
        <v>44882</v>
      </c>
      <c r="B2284" s="14">
        <v>11</v>
      </c>
      <c r="C2284" s="57">
        <v>575975568000</v>
      </c>
      <c r="D2284" s="57">
        <v>2384752925</v>
      </c>
      <c r="E2284" s="57">
        <v>0</v>
      </c>
      <c r="F2284" s="57">
        <v>538565699996</v>
      </c>
      <c r="G2284" s="59">
        <v>7.1199999999999996E-3</v>
      </c>
      <c r="H2284" s="59">
        <v>3.1900000000000001E-3</v>
      </c>
      <c r="I2284" s="59">
        <v>3.9399999999999999E-3</v>
      </c>
      <c r="J2284" s="59">
        <v>0.16461999999999999</v>
      </c>
      <c r="K2284" s="59">
        <v>3.5E-4</v>
      </c>
      <c r="L2284" s="59">
        <v>1.2E-4</v>
      </c>
      <c r="M2284" s="59">
        <v>2.3000000000000001E-4</v>
      </c>
      <c r="N2284" s="59">
        <v>0.13666</v>
      </c>
      <c r="O2284" s="19">
        <v>231.6859</v>
      </c>
      <c r="P2284" s="19">
        <v>102.1823</v>
      </c>
      <c r="Q2284" s="18">
        <v>2.0990000000000002</v>
      </c>
      <c r="R2284" s="18">
        <v>6.9530000000000003</v>
      </c>
      <c r="S2284" s="18">
        <v>2.5379999999999998</v>
      </c>
      <c r="T2284" s="18">
        <v>7.99</v>
      </c>
      <c r="U2284" s="18">
        <v>11.61</v>
      </c>
      <c r="V2284" s="18">
        <v>11.670999999999999</v>
      </c>
    </row>
    <row r="2285" spans="1:22" s="52" customFormat="1" x14ac:dyDescent="0.25">
      <c r="A2285" s="53">
        <v>44883</v>
      </c>
      <c r="B2285" s="14">
        <v>11</v>
      </c>
      <c r="C2285" s="57">
        <v>575975568000</v>
      </c>
      <c r="D2285" s="57">
        <v>2511020309</v>
      </c>
      <c r="E2285" s="57">
        <v>0</v>
      </c>
      <c r="F2285" s="57">
        <v>539169631883</v>
      </c>
      <c r="G2285" s="59">
        <v>8.2500000000000004E-3</v>
      </c>
      <c r="H2285" s="59">
        <v>4.0800000000000003E-3</v>
      </c>
      <c r="I2285" s="59">
        <v>4.1700000000000001E-3</v>
      </c>
      <c r="J2285" s="59">
        <v>0.18135000000000001</v>
      </c>
      <c r="K2285" s="59">
        <v>1.1199999999999999E-3</v>
      </c>
      <c r="L2285" s="59">
        <v>8.8999999999999995E-4</v>
      </c>
      <c r="M2285" s="59">
        <v>2.3000000000000001E-4</v>
      </c>
      <c r="N2285" s="59">
        <v>0.50541999999999998</v>
      </c>
      <c r="O2285" s="19">
        <v>231.94569999999999</v>
      </c>
      <c r="P2285" s="19">
        <v>102.27330000000001</v>
      </c>
      <c r="Q2285" s="18">
        <v>2.097</v>
      </c>
      <c r="R2285" s="18">
        <v>6.9459999999999997</v>
      </c>
      <c r="S2285" s="18">
        <v>2.5350000000000001</v>
      </c>
      <c r="T2285" s="18">
        <v>7.99</v>
      </c>
      <c r="U2285" s="18">
        <v>11.57</v>
      </c>
      <c r="V2285" s="18">
        <v>11.632</v>
      </c>
    </row>
    <row r="2286" spans="1:22" s="52" customFormat="1" x14ac:dyDescent="0.25">
      <c r="A2286" s="53">
        <v>44886</v>
      </c>
      <c r="B2286" s="14">
        <v>11</v>
      </c>
      <c r="C2286" s="57">
        <v>575975568000</v>
      </c>
      <c r="D2286" s="57">
        <v>2889822577</v>
      </c>
      <c r="E2286" s="57">
        <v>0</v>
      </c>
      <c r="F2286" s="57">
        <v>539098614445</v>
      </c>
      <c r="G2286" s="59">
        <v>8.1200000000000005E-3</v>
      </c>
      <c r="H2286" s="59">
        <v>3.2399999999999998E-3</v>
      </c>
      <c r="I2286" s="59">
        <v>4.8799999999999998E-3</v>
      </c>
      <c r="J2286" s="59">
        <v>0.15092</v>
      </c>
      <c r="K2286" s="59">
        <v>-1.2999999999999999E-4</v>
      </c>
      <c r="L2286" s="59">
        <v>-8.3000000000000001E-4</v>
      </c>
      <c r="M2286" s="59">
        <v>6.9999999999999999E-4</v>
      </c>
      <c r="N2286" s="59">
        <v>-1.5900000000000001E-2</v>
      </c>
      <c r="O2286" s="19">
        <v>231.9151</v>
      </c>
      <c r="P2286" s="19">
        <v>102.1876</v>
      </c>
      <c r="Q2286" s="18">
        <v>2.0880000000000001</v>
      </c>
      <c r="R2286" s="18">
        <v>6.9029999999999996</v>
      </c>
      <c r="S2286" s="18">
        <v>2.5270000000000001</v>
      </c>
      <c r="T2286" s="18">
        <v>7.99</v>
      </c>
      <c r="U2286" s="18">
        <v>11.624000000000001</v>
      </c>
      <c r="V2286" s="18">
        <v>11.683</v>
      </c>
    </row>
    <row r="2287" spans="1:22" s="52" customFormat="1" x14ac:dyDescent="0.25">
      <c r="A2287" s="53">
        <v>44887</v>
      </c>
      <c r="B2287" s="14">
        <v>11</v>
      </c>
      <c r="C2287" s="57">
        <v>575975568000</v>
      </c>
      <c r="D2287" s="57">
        <v>3016090090</v>
      </c>
      <c r="E2287" s="57">
        <v>0</v>
      </c>
      <c r="F2287" s="57">
        <v>537608958507</v>
      </c>
      <c r="G2287" s="59">
        <v>5.3299999999999997E-3</v>
      </c>
      <c r="H2287" s="59">
        <v>2.2000000000000001E-4</v>
      </c>
      <c r="I2287" s="59">
        <v>5.1200000000000004E-3</v>
      </c>
      <c r="J2287" s="59">
        <v>9.2270000000000005E-2</v>
      </c>
      <c r="K2287" s="59">
        <v>-2.7599999999999999E-3</v>
      </c>
      <c r="L2287" s="59">
        <v>-3.0000000000000001E-3</v>
      </c>
      <c r="M2287" s="59">
        <v>2.3000000000000001E-4</v>
      </c>
      <c r="N2287" s="59">
        <v>-0.63576999999999995</v>
      </c>
      <c r="O2287" s="19">
        <v>231.27430000000001</v>
      </c>
      <c r="P2287" s="19">
        <v>101.87990000000001</v>
      </c>
      <c r="Q2287" s="18">
        <v>2.0830000000000002</v>
      </c>
      <c r="R2287" s="18">
        <v>6.8780000000000001</v>
      </c>
      <c r="S2287" s="18">
        <v>2.524</v>
      </c>
      <c r="T2287" s="18">
        <v>7.99</v>
      </c>
      <c r="U2287" s="18">
        <v>11.782999999999999</v>
      </c>
      <c r="V2287" s="18">
        <v>11.831</v>
      </c>
    </row>
    <row r="2288" spans="1:22" s="52" customFormat="1" x14ac:dyDescent="0.25">
      <c r="A2288" s="53">
        <v>44888</v>
      </c>
      <c r="B2288" s="14">
        <v>11</v>
      </c>
      <c r="C2288" s="57">
        <v>575975568000</v>
      </c>
      <c r="D2288" s="57">
        <v>3142357608</v>
      </c>
      <c r="E2288" s="57">
        <v>0</v>
      </c>
      <c r="F2288" s="57">
        <v>539654253791</v>
      </c>
      <c r="G2288" s="59">
        <v>9.1599999999999997E-3</v>
      </c>
      <c r="H2288" s="59">
        <v>3.81E-3</v>
      </c>
      <c r="I2288" s="59">
        <v>5.3499999999999997E-3</v>
      </c>
      <c r="J2288" s="59">
        <v>0.15567</v>
      </c>
      <c r="K2288" s="59">
        <v>3.8E-3</v>
      </c>
      <c r="L2288" s="59">
        <v>3.5699999999999998E-3</v>
      </c>
      <c r="M2288" s="59">
        <v>2.3000000000000001E-4</v>
      </c>
      <c r="N2288" s="59">
        <v>2.9987499999999998</v>
      </c>
      <c r="O2288" s="19">
        <v>232.1542</v>
      </c>
      <c r="P2288" s="19">
        <v>102.2454</v>
      </c>
      <c r="Q2288" s="18">
        <v>2.0830000000000002</v>
      </c>
      <c r="R2288" s="18">
        <v>6.8810000000000002</v>
      </c>
      <c r="S2288" s="18">
        <v>2.5219999999999998</v>
      </c>
      <c r="T2288" s="18">
        <v>7.99</v>
      </c>
      <c r="U2288" s="18">
        <v>11.6</v>
      </c>
      <c r="V2288" s="18">
        <v>11.664</v>
      </c>
    </row>
    <row r="2289" spans="1:22" s="52" customFormat="1" x14ac:dyDescent="0.25">
      <c r="A2289" s="53">
        <v>44889</v>
      </c>
      <c r="B2289" s="14">
        <v>11</v>
      </c>
      <c r="C2289" s="57">
        <v>575975568000</v>
      </c>
      <c r="D2289" s="57">
        <v>3268625019</v>
      </c>
      <c r="E2289" s="57">
        <v>0</v>
      </c>
      <c r="F2289" s="57">
        <v>539876398956</v>
      </c>
      <c r="G2289" s="59">
        <v>9.5700000000000004E-3</v>
      </c>
      <c r="H2289" s="59">
        <v>3.9899999999999996E-3</v>
      </c>
      <c r="I2289" s="59">
        <v>5.5900000000000004E-3</v>
      </c>
      <c r="J2289" s="59">
        <v>0.15594</v>
      </c>
      <c r="K2289" s="59">
        <v>4.0999999999999999E-4</v>
      </c>
      <c r="L2289" s="59">
        <v>1.8000000000000001E-4</v>
      </c>
      <c r="M2289" s="59">
        <v>2.3000000000000001E-4</v>
      </c>
      <c r="N2289" s="59">
        <v>0.16209000000000001</v>
      </c>
      <c r="O2289" s="19">
        <v>232.24969999999999</v>
      </c>
      <c r="P2289" s="19">
        <v>102.2636</v>
      </c>
      <c r="Q2289" s="18">
        <v>2.081</v>
      </c>
      <c r="R2289" s="18">
        <v>6.87</v>
      </c>
      <c r="S2289" s="18">
        <v>2.5190000000000001</v>
      </c>
      <c r="T2289" s="18">
        <v>7.99</v>
      </c>
      <c r="U2289" s="18">
        <v>11.597</v>
      </c>
      <c r="V2289" s="18">
        <v>11.659000000000001</v>
      </c>
    </row>
    <row r="2290" spans="1:22" s="52" customFormat="1" x14ac:dyDescent="0.25">
      <c r="A2290" s="53">
        <v>44890</v>
      </c>
      <c r="B2290" s="14">
        <v>11</v>
      </c>
      <c r="C2290" s="57">
        <v>575975568000</v>
      </c>
      <c r="D2290" s="57">
        <v>3394892448</v>
      </c>
      <c r="E2290" s="57">
        <v>0</v>
      </c>
      <c r="F2290" s="57">
        <v>539984014573</v>
      </c>
      <c r="G2290" s="59">
        <v>9.7800000000000005E-3</v>
      </c>
      <c r="H2290" s="59">
        <v>3.9500000000000004E-3</v>
      </c>
      <c r="I2290" s="59">
        <v>5.8199999999999997E-3</v>
      </c>
      <c r="J2290" s="59">
        <v>0.15261</v>
      </c>
      <c r="K2290" s="59">
        <v>2.0000000000000001E-4</v>
      </c>
      <c r="L2290" s="59">
        <v>-3.0000000000000001E-5</v>
      </c>
      <c r="M2290" s="59">
        <v>2.3000000000000001E-4</v>
      </c>
      <c r="N2290" s="59">
        <v>7.5459999999999999E-2</v>
      </c>
      <c r="O2290" s="19">
        <v>232.29599999999999</v>
      </c>
      <c r="P2290" s="19">
        <v>102.26009999999999</v>
      </c>
      <c r="Q2290" s="18">
        <v>2.0779999999999998</v>
      </c>
      <c r="R2290" s="18">
        <v>6.8570000000000002</v>
      </c>
      <c r="S2290" s="18">
        <v>2.516</v>
      </c>
      <c r="T2290" s="18">
        <v>7.99</v>
      </c>
      <c r="U2290" s="18">
        <v>11.601000000000001</v>
      </c>
      <c r="V2290" s="18">
        <v>11.664</v>
      </c>
    </row>
    <row r="2291" spans="1:22" s="52" customFormat="1" x14ac:dyDescent="0.25">
      <c r="A2291" s="53">
        <v>44893</v>
      </c>
      <c r="B2291" s="14">
        <v>11</v>
      </c>
      <c r="C2291" s="57">
        <v>575975568000</v>
      </c>
      <c r="D2291" s="57">
        <v>3773694645</v>
      </c>
      <c r="E2291" s="57">
        <v>0</v>
      </c>
      <c r="F2291" s="57">
        <v>539294830719</v>
      </c>
      <c r="G2291" s="59">
        <v>8.4899999999999993E-3</v>
      </c>
      <c r="H2291" s="59">
        <v>1.9499999999999999E-3</v>
      </c>
      <c r="I2291" s="59">
        <v>6.5300000000000002E-3</v>
      </c>
      <c r="J2291" s="59">
        <v>0.11645999999999999</v>
      </c>
      <c r="K2291" s="59">
        <v>-1.2800000000000001E-3</v>
      </c>
      <c r="L2291" s="59">
        <v>-1.98E-3</v>
      </c>
      <c r="M2291" s="59">
        <v>6.9999999999999999E-4</v>
      </c>
      <c r="N2291" s="59">
        <v>-0.14391000000000001</v>
      </c>
      <c r="O2291" s="19">
        <v>231.99950000000001</v>
      </c>
      <c r="P2291" s="19">
        <v>102.05670000000001</v>
      </c>
      <c r="Q2291" s="18">
        <v>2.0680000000000001</v>
      </c>
      <c r="R2291" s="18">
        <v>6.8090000000000002</v>
      </c>
      <c r="S2291" s="18">
        <v>2.508</v>
      </c>
      <c r="T2291" s="18">
        <v>7.99</v>
      </c>
      <c r="U2291" s="18">
        <v>11.696</v>
      </c>
      <c r="V2291" s="18">
        <v>11.771000000000001</v>
      </c>
    </row>
    <row r="2292" spans="1:22" s="52" customFormat="1" x14ac:dyDescent="0.25">
      <c r="A2292" s="53">
        <v>44894</v>
      </c>
      <c r="B2292" s="14">
        <v>11</v>
      </c>
      <c r="C2292" s="57">
        <v>575975568000</v>
      </c>
      <c r="D2292" s="57">
        <v>3899962160</v>
      </c>
      <c r="E2292" s="57">
        <v>0</v>
      </c>
      <c r="F2292" s="57">
        <v>540557656364</v>
      </c>
      <c r="G2292" s="59">
        <v>1.085E-2</v>
      </c>
      <c r="H2292" s="59">
        <v>4.0800000000000003E-3</v>
      </c>
      <c r="I2292" s="59">
        <v>6.77E-3</v>
      </c>
      <c r="J2292" s="59">
        <v>0.14545</v>
      </c>
      <c r="K2292" s="59">
        <v>2.3400000000000001E-3</v>
      </c>
      <c r="L2292" s="59">
        <v>2.1099999999999999E-3</v>
      </c>
      <c r="M2292" s="59">
        <v>2.3000000000000001E-4</v>
      </c>
      <c r="N2292" s="59">
        <v>1.3483000000000001</v>
      </c>
      <c r="O2292" s="19">
        <v>232.5428</v>
      </c>
      <c r="P2292" s="19">
        <v>102.2732</v>
      </c>
      <c r="Q2292" s="18">
        <v>2.0670000000000002</v>
      </c>
      <c r="R2292" s="18">
        <v>6.8040000000000003</v>
      </c>
      <c r="S2292" s="18">
        <v>2.5049999999999999</v>
      </c>
      <c r="T2292" s="18">
        <v>7.99</v>
      </c>
      <c r="U2292" s="18">
        <v>11.589</v>
      </c>
      <c r="V2292" s="18">
        <v>11.673</v>
      </c>
    </row>
    <row r="2293" spans="1:22" s="52" customFormat="1" x14ac:dyDescent="0.25">
      <c r="A2293" s="53">
        <v>44895</v>
      </c>
      <c r="B2293" s="14">
        <v>11</v>
      </c>
      <c r="C2293" s="57">
        <v>575975568000</v>
      </c>
      <c r="D2293" s="57">
        <v>4026229608</v>
      </c>
      <c r="E2293" s="57">
        <v>0</v>
      </c>
      <c r="F2293" s="57">
        <v>540134125991</v>
      </c>
      <c r="G2293" s="59">
        <v>1.0059999999999999E-2</v>
      </c>
      <c r="H2293" s="59">
        <v>3.0500000000000002E-3</v>
      </c>
      <c r="I2293" s="59">
        <v>7.0000000000000001E-3</v>
      </c>
      <c r="J2293" s="59">
        <v>0.12945999999999999</v>
      </c>
      <c r="K2293" s="59">
        <v>-7.7999999999999999E-4</v>
      </c>
      <c r="L2293" s="59">
        <v>-1.0200000000000001E-3</v>
      </c>
      <c r="M2293" s="59">
        <v>2.3000000000000001E-4</v>
      </c>
      <c r="N2293" s="59">
        <v>-0.24881</v>
      </c>
      <c r="O2293" s="19">
        <v>232.36060000000001</v>
      </c>
      <c r="P2293" s="19">
        <v>102.16840000000001</v>
      </c>
      <c r="Q2293" s="18">
        <v>2.0630000000000002</v>
      </c>
      <c r="R2293" s="18">
        <v>6.7839999999999998</v>
      </c>
      <c r="S2293" s="18">
        <v>2.5019999999999998</v>
      </c>
      <c r="T2293" s="18">
        <v>7.99</v>
      </c>
      <c r="U2293" s="18">
        <v>11.634</v>
      </c>
      <c r="V2293" s="18">
        <v>11.726000000000001</v>
      </c>
    </row>
    <row r="2294" spans="1:22" s="52" customFormat="1" x14ac:dyDescent="0.25">
      <c r="A2294" s="53">
        <v>44896</v>
      </c>
      <c r="B2294" s="14">
        <v>11</v>
      </c>
      <c r="C2294" s="57">
        <v>573975568000</v>
      </c>
      <c r="D2294" s="57">
        <v>4140711492</v>
      </c>
      <c r="E2294" s="57">
        <v>0</v>
      </c>
      <c r="F2294" s="57">
        <v>538993591913</v>
      </c>
      <c r="G2294" s="59">
        <v>1.3799999999999999E-3</v>
      </c>
      <c r="H2294" s="59">
        <v>1.15E-3</v>
      </c>
      <c r="I2294" s="59">
        <v>2.3000000000000001E-4</v>
      </c>
      <c r="J2294" s="59">
        <v>0.65481</v>
      </c>
      <c r="K2294" s="59">
        <v>1.3799999999999999E-3</v>
      </c>
      <c r="L2294" s="59">
        <v>1.15E-3</v>
      </c>
      <c r="M2294" s="59">
        <v>2.3000000000000001E-4</v>
      </c>
      <c r="N2294" s="59">
        <v>0.65481</v>
      </c>
      <c r="O2294" s="19">
        <v>232.6815</v>
      </c>
      <c r="P2294" s="19">
        <v>102.2856</v>
      </c>
      <c r="Q2294" s="18">
        <v>2.0640000000000001</v>
      </c>
      <c r="R2294" s="18">
        <v>6.7949999999999999</v>
      </c>
      <c r="S2294" s="18">
        <v>2.504</v>
      </c>
      <c r="T2294" s="18">
        <v>7.9950000000000001</v>
      </c>
      <c r="U2294" s="18">
        <v>11.590999999999999</v>
      </c>
      <c r="V2294" s="18">
        <v>11.675000000000001</v>
      </c>
    </row>
    <row r="2295" spans="1:22" s="52" customFormat="1" x14ac:dyDescent="0.25">
      <c r="A2295" s="53">
        <v>44897</v>
      </c>
      <c r="B2295" s="14">
        <v>11</v>
      </c>
      <c r="C2295" s="57">
        <v>573975568000</v>
      </c>
      <c r="D2295" s="57">
        <v>4266621568</v>
      </c>
      <c r="E2295" s="57">
        <v>0</v>
      </c>
      <c r="F2295" s="57">
        <v>539159107005</v>
      </c>
      <c r="G2295" s="59">
        <v>1.6900000000000001E-3</v>
      </c>
      <c r="H2295" s="59">
        <v>1.2199999999999999E-3</v>
      </c>
      <c r="I2295" s="59">
        <v>4.6999999999999999E-4</v>
      </c>
      <c r="J2295" s="59">
        <v>0.36053000000000002</v>
      </c>
      <c r="K2295" s="59">
        <v>3.1E-4</v>
      </c>
      <c r="L2295" s="59">
        <v>6.9999999999999994E-5</v>
      </c>
      <c r="M2295" s="59">
        <v>2.3000000000000001E-4</v>
      </c>
      <c r="N2295" s="59">
        <v>0.11859</v>
      </c>
      <c r="O2295" s="19">
        <v>232.75290000000001</v>
      </c>
      <c r="P2295" s="19">
        <v>102.2931</v>
      </c>
      <c r="Q2295" s="18">
        <v>2.0619999999999998</v>
      </c>
      <c r="R2295" s="18">
        <v>6.7830000000000004</v>
      </c>
      <c r="S2295" s="18">
        <v>2.5009999999999999</v>
      </c>
      <c r="T2295" s="18">
        <v>7.9950000000000001</v>
      </c>
      <c r="U2295" s="18">
        <v>11.590999999999999</v>
      </c>
      <c r="V2295" s="18">
        <v>11.675000000000001</v>
      </c>
    </row>
    <row r="2296" spans="1:22" s="52" customFormat="1" x14ac:dyDescent="0.25">
      <c r="A2296" s="53">
        <v>44900</v>
      </c>
      <c r="B2296" s="14">
        <v>11</v>
      </c>
      <c r="C2296" s="57">
        <v>573975568000</v>
      </c>
      <c r="D2296" s="57">
        <v>4644352557</v>
      </c>
      <c r="E2296" s="57">
        <v>0</v>
      </c>
      <c r="F2296" s="57">
        <v>539518706795</v>
      </c>
      <c r="G2296" s="59">
        <v>2.3600000000000001E-3</v>
      </c>
      <c r="H2296" s="59">
        <v>1.1900000000000001E-3</v>
      </c>
      <c r="I2296" s="59">
        <v>1.17E-3</v>
      </c>
      <c r="J2296" s="59">
        <v>0.18747</v>
      </c>
      <c r="K2296" s="59">
        <v>6.7000000000000002E-4</v>
      </c>
      <c r="L2296" s="59">
        <v>-3.0000000000000001E-5</v>
      </c>
      <c r="M2296" s="59">
        <v>6.9999999999999999E-4</v>
      </c>
      <c r="N2296" s="59">
        <v>8.4500000000000006E-2</v>
      </c>
      <c r="O2296" s="19">
        <v>232.90819999999999</v>
      </c>
      <c r="P2296" s="19">
        <v>102.2897</v>
      </c>
      <c r="Q2296" s="18">
        <v>2.0529999999999999</v>
      </c>
      <c r="R2296" s="18">
        <v>6.7460000000000004</v>
      </c>
      <c r="S2296" s="18">
        <v>2.4929999999999999</v>
      </c>
      <c r="T2296" s="18">
        <v>7.9950000000000001</v>
      </c>
      <c r="U2296" s="18">
        <v>11.599</v>
      </c>
      <c r="V2296" s="18">
        <v>11.688000000000001</v>
      </c>
    </row>
    <row r="2297" spans="1:22" s="52" customFormat="1" x14ac:dyDescent="0.25">
      <c r="A2297" s="53">
        <v>44901</v>
      </c>
      <c r="B2297" s="14">
        <v>11</v>
      </c>
      <c r="C2297" s="57">
        <v>573975568000</v>
      </c>
      <c r="D2297" s="57">
        <v>4770262840</v>
      </c>
      <c r="E2297" s="57">
        <v>0</v>
      </c>
      <c r="F2297" s="57">
        <v>539757259574</v>
      </c>
      <c r="G2297" s="59">
        <v>2.8E-3</v>
      </c>
      <c r="H2297" s="59">
        <v>1.4E-3</v>
      </c>
      <c r="I2297" s="59">
        <v>1.4E-3</v>
      </c>
      <c r="J2297" s="59">
        <v>0.18540000000000001</v>
      </c>
      <c r="K2297" s="59">
        <v>4.4000000000000002E-4</v>
      </c>
      <c r="L2297" s="59">
        <v>2.1000000000000001E-4</v>
      </c>
      <c r="M2297" s="59">
        <v>2.3000000000000001E-4</v>
      </c>
      <c r="N2297" s="59">
        <v>0.17510000000000001</v>
      </c>
      <c r="O2297" s="19">
        <v>233.0111</v>
      </c>
      <c r="P2297" s="19">
        <v>102.3111</v>
      </c>
      <c r="Q2297" s="18">
        <v>2.0510000000000002</v>
      </c>
      <c r="R2297" s="18">
        <v>6.7350000000000003</v>
      </c>
      <c r="S2297" s="18">
        <v>2.4900000000000002</v>
      </c>
      <c r="T2297" s="18">
        <v>7.9950000000000001</v>
      </c>
      <c r="U2297" s="18">
        <v>11.596</v>
      </c>
      <c r="V2297" s="18">
        <v>11.682</v>
      </c>
    </row>
    <row r="2298" spans="1:22" s="52" customFormat="1" x14ac:dyDescent="0.25">
      <c r="A2298" s="53">
        <v>44902</v>
      </c>
      <c r="B2298" s="14">
        <v>11</v>
      </c>
      <c r="C2298" s="57">
        <v>573975568000</v>
      </c>
      <c r="D2298" s="57">
        <v>4896173268</v>
      </c>
      <c r="E2298" s="57">
        <v>0</v>
      </c>
      <c r="F2298" s="57">
        <v>539919159456</v>
      </c>
      <c r="G2298" s="59">
        <v>3.0999999999999999E-3</v>
      </c>
      <c r="H2298" s="59">
        <v>1.4599999999999999E-3</v>
      </c>
      <c r="I2298" s="59">
        <v>1.64E-3</v>
      </c>
      <c r="J2298" s="59">
        <v>0.17518</v>
      </c>
      <c r="K2298" s="59">
        <v>2.9999999999999997E-4</v>
      </c>
      <c r="L2298" s="59">
        <v>6.9999999999999994E-5</v>
      </c>
      <c r="M2298" s="59">
        <v>2.3000000000000001E-4</v>
      </c>
      <c r="N2298" s="59">
        <v>0.11568000000000001</v>
      </c>
      <c r="O2298" s="19">
        <v>233.08099999999999</v>
      </c>
      <c r="P2298" s="19">
        <v>102.31789999999999</v>
      </c>
      <c r="Q2298" s="18">
        <v>2.0489999999999999</v>
      </c>
      <c r="R2298" s="18">
        <v>6.7229999999999999</v>
      </c>
      <c r="S2298" s="18">
        <v>2.4870000000000001</v>
      </c>
      <c r="T2298" s="18">
        <v>7.9950000000000001</v>
      </c>
      <c r="U2298" s="18">
        <v>11.596</v>
      </c>
      <c r="V2298" s="18">
        <v>11.683</v>
      </c>
    </row>
    <row r="2299" spans="1:22" s="52" customFormat="1" x14ac:dyDescent="0.25">
      <c r="A2299" s="53">
        <v>44903</v>
      </c>
      <c r="B2299" s="14">
        <v>11</v>
      </c>
      <c r="C2299" s="57">
        <v>573975568000</v>
      </c>
      <c r="D2299" s="57">
        <v>5022083512</v>
      </c>
      <c r="E2299" s="57">
        <v>0</v>
      </c>
      <c r="F2299" s="57">
        <v>540809583731</v>
      </c>
      <c r="G2299" s="59">
        <v>4.7499999999999999E-3</v>
      </c>
      <c r="H2299" s="59">
        <v>2.8800000000000002E-3</v>
      </c>
      <c r="I2299" s="59">
        <v>1.8699999999999999E-3</v>
      </c>
      <c r="J2299" s="59">
        <v>0.24163000000000001</v>
      </c>
      <c r="K2299" s="59">
        <v>1.65E-3</v>
      </c>
      <c r="L2299" s="59">
        <v>1.42E-3</v>
      </c>
      <c r="M2299" s="59">
        <v>2.3000000000000001E-4</v>
      </c>
      <c r="N2299" s="59">
        <v>0.82477</v>
      </c>
      <c r="O2299" s="19">
        <v>233.46539999999999</v>
      </c>
      <c r="P2299" s="19">
        <v>102.46299999999999</v>
      </c>
      <c r="Q2299" s="18">
        <v>2.048</v>
      </c>
      <c r="R2299" s="18">
        <v>6.7220000000000004</v>
      </c>
      <c r="S2299" s="18">
        <v>2.484</v>
      </c>
      <c r="T2299" s="18">
        <v>7.9950000000000001</v>
      </c>
      <c r="U2299" s="18">
        <v>11.542</v>
      </c>
      <c r="V2299" s="18">
        <v>11.617000000000001</v>
      </c>
    </row>
    <row r="2300" spans="1:22" s="52" customFormat="1" x14ac:dyDescent="0.25">
      <c r="A2300" s="53">
        <v>44904</v>
      </c>
      <c r="B2300" s="14">
        <v>11</v>
      </c>
      <c r="C2300" s="57">
        <v>573975568000</v>
      </c>
      <c r="D2300" s="57">
        <v>5147993810</v>
      </c>
      <c r="E2300" s="57">
        <v>0</v>
      </c>
      <c r="F2300" s="57">
        <v>540223698542</v>
      </c>
      <c r="G2300" s="59">
        <v>3.6700000000000001E-3</v>
      </c>
      <c r="H2300" s="59">
        <v>1.56E-3</v>
      </c>
      <c r="I2300" s="59">
        <v>2.1099999999999999E-3</v>
      </c>
      <c r="J2300" s="59">
        <v>0.16</v>
      </c>
      <c r="K2300" s="59">
        <v>-1.08E-3</v>
      </c>
      <c r="L2300" s="59">
        <v>-1.32E-3</v>
      </c>
      <c r="M2300" s="59">
        <v>2.3000000000000001E-4</v>
      </c>
      <c r="N2300" s="59">
        <v>-0.32674999999999998</v>
      </c>
      <c r="O2300" s="19">
        <v>233.21250000000001</v>
      </c>
      <c r="P2300" s="19">
        <v>102.3279</v>
      </c>
      <c r="Q2300" s="18">
        <v>2.0430000000000001</v>
      </c>
      <c r="R2300" s="18">
        <v>6.6989999999999998</v>
      </c>
      <c r="S2300" s="18">
        <v>2.4820000000000002</v>
      </c>
      <c r="T2300" s="18">
        <v>7.9950000000000001</v>
      </c>
      <c r="U2300" s="18">
        <v>11.599</v>
      </c>
      <c r="V2300" s="18">
        <v>11.686</v>
      </c>
    </row>
    <row r="2301" spans="1:22" s="52" customFormat="1" x14ac:dyDescent="0.25">
      <c r="A2301" s="53">
        <v>44907</v>
      </c>
      <c r="B2301" s="14">
        <v>11</v>
      </c>
      <c r="C2301" s="57">
        <v>573975568000</v>
      </c>
      <c r="D2301" s="57">
        <v>5525724639</v>
      </c>
      <c r="E2301" s="57">
        <v>0</v>
      </c>
      <c r="F2301" s="57">
        <v>540845660958</v>
      </c>
      <c r="G2301" s="59">
        <v>4.8199999999999996E-3</v>
      </c>
      <c r="H2301" s="59">
        <v>2.0100000000000001E-3</v>
      </c>
      <c r="I2301" s="59">
        <v>2.81E-3</v>
      </c>
      <c r="J2301" s="59">
        <v>0.15756000000000001</v>
      </c>
      <c r="K2301" s="59">
        <v>1.15E-3</v>
      </c>
      <c r="L2301" s="59">
        <v>4.4999999999999999E-4</v>
      </c>
      <c r="M2301" s="59">
        <v>6.9999999999999999E-4</v>
      </c>
      <c r="N2301" s="59">
        <v>0.15026999999999999</v>
      </c>
      <c r="O2301" s="19">
        <v>233.48099999999999</v>
      </c>
      <c r="P2301" s="19">
        <v>102.37430000000001</v>
      </c>
      <c r="Q2301" s="18">
        <v>2.036</v>
      </c>
      <c r="R2301" s="18">
        <v>6.6680000000000001</v>
      </c>
      <c r="S2301" s="18">
        <v>2.4729999999999999</v>
      </c>
      <c r="T2301" s="18">
        <v>7.9950000000000001</v>
      </c>
      <c r="U2301" s="18">
        <v>11.599</v>
      </c>
      <c r="V2301" s="18">
        <v>11.675000000000001</v>
      </c>
    </row>
    <row r="2302" spans="1:22" s="52" customFormat="1" x14ac:dyDescent="0.25">
      <c r="A2302" s="53">
        <v>44908</v>
      </c>
      <c r="B2302" s="14">
        <v>11</v>
      </c>
      <c r="C2302" s="57">
        <v>573975568000</v>
      </c>
      <c r="D2302" s="57">
        <v>5651634802</v>
      </c>
      <c r="E2302" s="57">
        <v>0</v>
      </c>
      <c r="F2302" s="57">
        <v>540048771846</v>
      </c>
      <c r="G2302" s="59">
        <v>3.3400000000000001E-3</v>
      </c>
      <c r="H2302" s="59">
        <v>2.9999999999999997E-4</v>
      </c>
      <c r="I2302" s="59">
        <v>3.0400000000000002E-3</v>
      </c>
      <c r="J2302" s="59">
        <v>9.8180000000000003E-2</v>
      </c>
      <c r="K2302" s="59">
        <v>-1.47E-3</v>
      </c>
      <c r="L2302" s="59">
        <v>-1.7099999999999999E-3</v>
      </c>
      <c r="M2302" s="59">
        <v>2.3000000000000001E-4</v>
      </c>
      <c r="N2302" s="59">
        <v>-0.41620000000000001</v>
      </c>
      <c r="O2302" s="19">
        <v>233.137</v>
      </c>
      <c r="P2302" s="19">
        <v>102.1991</v>
      </c>
      <c r="Q2302" s="18">
        <v>2.0310000000000001</v>
      </c>
      <c r="R2302" s="18">
        <v>6.6420000000000003</v>
      </c>
      <c r="S2302" s="18">
        <v>2.4710000000000001</v>
      </c>
      <c r="T2302" s="18">
        <v>7.9950000000000001</v>
      </c>
      <c r="U2302" s="18">
        <v>11.672000000000001</v>
      </c>
      <c r="V2302" s="18">
        <v>11.763</v>
      </c>
    </row>
    <row r="2303" spans="1:22" s="52" customFormat="1" x14ac:dyDescent="0.25">
      <c r="A2303" s="53">
        <v>44909</v>
      </c>
      <c r="B2303" s="14">
        <v>11</v>
      </c>
      <c r="C2303" s="57">
        <v>573975568000</v>
      </c>
      <c r="D2303" s="57">
        <v>5777545106</v>
      </c>
      <c r="E2303" s="57">
        <v>0</v>
      </c>
      <c r="F2303" s="57">
        <v>538978192576</v>
      </c>
      <c r="G2303" s="59">
        <v>1.3500000000000001E-3</v>
      </c>
      <c r="H2303" s="59">
        <v>-1.92E-3</v>
      </c>
      <c r="I2303" s="59">
        <v>3.2699999999999999E-3</v>
      </c>
      <c r="J2303" s="59">
        <v>3.5860000000000003E-2</v>
      </c>
      <c r="K2303" s="59">
        <v>-1.98E-3</v>
      </c>
      <c r="L2303" s="59">
        <v>-2.2200000000000002E-3</v>
      </c>
      <c r="M2303" s="59">
        <v>2.3000000000000001E-4</v>
      </c>
      <c r="N2303" s="59">
        <v>-0.51532999999999995</v>
      </c>
      <c r="O2303" s="19">
        <v>232.6748</v>
      </c>
      <c r="P2303" s="19">
        <v>101.97199999999999</v>
      </c>
      <c r="Q2303" s="18">
        <v>2.0259999999999998</v>
      </c>
      <c r="R2303" s="18">
        <v>6.6180000000000003</v>
      </c>
      <c r="S2303" s="18">
        <v>2.468</v>
      </c>
      <c r="T2303" s="18">
        <v>7.9950000000000001</v>
      </c>
      <c r="U2303" s="18">
        <v>11.782</v>
      </c>
      <c r="V2303" s="18">
        <v>11.875999999999999</v>
      </c>
    </row>
    <row r="2304" spans="1:22" s="52" customFormat="1" x14ac:dyDescent="0.25">
      <c r="A2304" s="53">
        <v>44910</v>
      </c>
      <c r="B2304" s="14">
        <v>11</v>
      </c>
      <c r="C2304" s="57">
        <v>573975568000</v>
      </c>
      <c r="D2304" s="57">
        <v>5903455464</v>
      </c>
      <c r="E2304" s="57">
        <v>0</v>
      </c>
      <c r="F2304" s="57">
        <v>539534056620</v>
      </c>
      <c r="G2304" s="59">
        <v>2.3900000000000002E-3</v>
      </c>
      <c r="H2304" s="59">
        <v>-1.1199999999999999E-3</v>
      </c>
      <c r="I2304" s="59">
        <v>3.5100000000000001E-3</v>
      </c>
      <c r="J2304" s="59">
        <v>5.9679999999999997E-2</v>
      </c>
      <c r="K2304" s="59">
        <v>1.0300000000000001E-3</v>
      </c>
      <c r="L2304" s="59">
        <v>8.0000000000000004E-4</v>
      </c>
      <c r="M2304" s="59">
        <v>2.3000000000000001E-4</v>
      </c>
      <c r="N2304" s="59">
        <v>0.45679999999999998</v>
      </c>
      <c r="O2304" s="19">
        <v>232.91480000000001</v>
      </c>
      <c r="P2304" s="19">
        <v>102.0536</v>
      </c>
      <c r="Q2304" s="18">
        <v>2.024</v>
      </c>
      <c r="R2304" s="18">
        <v>6.61</v>
      </c>
      <c r="S2304" s="18">
        <v>2.4649999999999999</v>
      </c>
      <c r="T2304" s="18">
        <v>7.9950000000000001</v>
      </c>
      <c r="U2304" s="18">
        <v>11.744999999999999</v>
      </c>
      <c r="V2304" s="18">
        <v>11.840999999999999</v>
      </c>
    </row>
    <row r="2305" spans="1:22" s="52" customFormat="1" x14ac:dyDescent="0.25">
      <c r="A2305" s="53">
        <v>44911</v>
      </c>
      <c r="B2305" s="14">
        <v>11</v>
      </c>
      <c r="C2305" s="57">
        <v>573975568000</v>
      </c>
      <c r="D2305" s="57">
        <v>6029365883</v>
      </c>
      <c r="E2305" s="57">
        <v>0</v>
      </c>
      <c r="F2305" s="57">
        <v>539767214830</v>
      </c>
      <c r="G2305" s="59">
        <v>2.82E-3</v>
      </c>
      <c r="H2305" s="59">
        <v>-9.2000000000000003E-4</v>
      </c>
      <c r="I2305" s="59">
        <v>3.7399999999999998E-3</v>
      </c>
      <c r="J2305" s="59">
        <v>6.6309999999999994E-2</v>
      </c>
      <c r="K2305" s="59">
        <v>4.2999999999999999E-4</v>
      </c>
      <c r="L2305" s="59">
        <v>2.0000000000000001E-4</v>
      </c>
      <c r="M2305" s="59">
        <v>2.3000000000000001E-4</v>
      </c>
      <c r="N2305" s="59">
        <v>0.17080999999999999</v>
      </c>
      <c r="O2305" s="19">
        <v>233.0154</v>
      </c>
      <c r="P2305" s="19">
        <v>102.074</v>
      </c>
      <c r="Q2305" s="18">
        <v>2.0219999999999998</v>
      </c>
      <c r="R2305" s="18">
        <v>6.5990000000000002</v>
      </c>
      <c r="S2305" s="18">
        <v>2.4620000000000002</v>
      </c>
      <c r="T2305" s="18">
        <v>7.9950000000000001</v>
      </c>
      <c r="U2305" s="18">
        <v>11.739000000000001</v>
      </c>
      <c r="V2305" s="18">
        <v>11.835000000000001</v>
      </c>
    </row>
    <row r="2306" spans="1:22" s="52" customFormat="1" x14ac:dyDescent="0.25">
      <c r="A2306" s="53">
        <v>44914</v>
      </c>
      <c r="B2306" s="14">
        <v>11</v>
      </c>
      <c r="C2306" s="57">
        <v>573975568000</v>
      </c>
      <c r="D2306" s="57">
        <v>6407096835</v>
      </c>
      <c r="E2306" s="57">
        <v>0</v>
      </c>
      <c r="F2306" s="57">
        <v>539509752079</v>
      </c>
      <c r="G2306" s="59">
        <v>2.3400000000000001E-3</v>
      </c>
      <c r="H2306" s="59">
        <v>-2.0999999999999999E-3</v>
      </c>
      <c r="I2306" s="59">
        <v>4.4400000000000004E-3</v>
      </c>
      <c r="J2306" s="59">
        <v>4.5920000000000002E-2</v>
      </c>
      <c r="K2306" s="59">
        <v>-4.8000000000000001E-4</v>
      </c>
      <c r="L2306" s="59">
        <v>-1.1800000000000001E-3</v>
      </c>
      <c r="M2306" s="59">
        <v>6.9999999999999999E-4</v>
      </c>
      <c r="N2306" s="59">
        <v>-5.6390000000000003E-2</v>
      </c>
      <c r="O2306" s="19">
        <v>232.90430000000001</v>
      </c>
      <c r="P2306" s="19">
        <v>101.9534</v>
      </c>
      <c r="Q2306" s="18">
        <v>2.0129999999999999</v>
      </c>
      <c r="R2306" s="18">
        <v>6.56</v>
      </c>
      <c r="S2306" s="18">
        <v>2.4540000000000002</v>
      </c>
      <c r="T2306" s="18">
        <v>7.9950000000000001</v>
      </c>
      <c r="U2306" s="18">
        <v>11.827999999999999</v>
      </c>
      <c r="V2306" s="18">
        <v>11.906000000000001</v>
      </c>
    </row>
    <row r="2307" spans="1:22" s="52" customFormat="1" x14ac:dyDescent="0.25">
      <c r="A2307" s="53">
        <v>44915</v>
      </c>
      <c r="B2307" s="14">
        <v>11</v>
      </c>
      <c r="C2307" s="57">
        <v>573975568000</v>
      </c>
      <c r="D2307" s="57">
        <v>6533007109</v>
      </c>
      <c r="E2307" s="57">
        <v>0</v>
      </c>
      <c r="F2307" s="57">
        <v>539568883947</v>
      </c>
      <c r="G2307" s="59">
        <v>2.4499999999999999E-3</v>
      </c>
      <c r="H2307" s="59">
        <v>-2.2300000000000002E-3</v>
      </c>
      <c r="I2307" s="59">
        <v>4.6800000000000001E-3</v>
      </c>
      <c r="J2307" s="59">
        <v>4.5659999999999999E-2</v>
      </c>
      <c r="K2307" s="59">
        <v>1.1E-4</v>
      </c>
      <c r="L2307" s="59">
        <v>-1.2E-4</v>
      </c>
      <c r="M2307" s="59">
        <v>2.3000000000000001E-4</v>
      </c>
      <c r="N2307" s="59">
        <v>4.0809999999999999E-2</v>
      </c>
      <c r="O2307" s="19">
        <v>232.9298</v>
      </c>
      <c r="P2307" s="19">
        <v>101.94070000000001</v>
      </c>
      <c r="Q2307" s="18">
        <v>2.0099999999999998</v>
      </c>
      <c r="R2307" s="18">
        <v>6.5469999999999997</v>
      </c>
      <c r="S2307" s="18">
        <v>2.4510000000000001</v>
      </c>
      <c r="T2307" s="18">
        <v>7.9950000000000001</v>
      </c>
      <c r="U2307" s="18">
        <v>11.836</v>
      </c>
      <c r="V2307" s="18">
        <v>11.916</v>
      </c>
    </row>
    <row r="2308" spans="1:22" s="52" customFormat="1" x14ac:dyDescent="0.25">
      <c r="A2308" s="53">
        <v>44916</v>
      </c>
      <c r="B2308" s="14">
        <v>11</v>
      </c>
      <c r="C2308" s="57">
        <v>573975568000</v>
      </c>
      <c r="D2308" s="57">
        <v>6658917341</v>
      </c>
      <c r="E2308" s="57">
        <v>0</v>
      </c>
      <c r="F2308" s="57">
        <v>539853465674</v>
      </c>
      <c r="G2308" s="59">
        <v>2.98E-3</v>
      </c>
      <c r="H2308" s="59">
        <v>-1.9300000000000001E-3</v>
      </c>
      <c r="I2308" s="59">
        <v>4.9100000000000003E-3</v>
      </c>
      <c r="J2308" s="59">
        <v>5.305E-2</v>
      </c>
      <c r="K2308" s="59">
        <v>5.2999999999999998E-4</v>
      </c>
      <c r="L2308" s="59">
        <v>2.9E-4</v>
      </c>
      <c r="M2308" s="59">
        <v>2.3000000000000001E-4</v>
      </c>
      <c r="N2308" s="59">
        <v>0.21223</v>
      </c>
      <c r="O2308" s="19">
        <v>233.05269999999999</v>
      </c>
      <c r="P2308" s="19">
        <v>101.9708</v>
      </c>
      <c r="Q2308" s="18">
        <v>2.008</v>
      </c>
      <c r="R2308" s="18">
        <v>6.5369999999999999</v>
      </c>
      <c r="S2308" s="18">
        <v>2.4489999999999998</v>
      </c>
      <c r="T2308" s="18">
        <v>7.9950000000000001</v>
      </c>
      <c r="U2308" s="18">
        <v>11.824999999999999</v>
      </c>
      <c r="V2308" s="18">
        <v>11.906000000000001</v>
      </c>
    </row>
    <row r="2309" spans="1:22" s="52" customFormat="1" x14ac:dyDescent="0.25">
      <c r="A2309" s="53">
        <v>44917</v>
      </c>
      <c r="B2309" s="14">
        <v>11</v>
      </c>
      <c r="C2309" s="57">
        <v>573975568000</v>
      </c>
      <c r="D2309" s="57">
        <v>6784827633</v>
      </c>
      <c r="E2309" s="57">
        <v>0</v>
      </c>
      <c r="F2309" s="57">
        <v>539864446342</v>
      </c>
      <c r="G2309" s="59">
        <v>3.0000000000000001E-3</v>
      </c>
      <c r="H2309" s="59">
        <v>-2.15E-3</v>
      </c>
      <c r="I2309" s="59">
        <v>5.1500000000000001E-3</v>
      </c>
      <c r="J2309" s="59">
        <v>5.0930000000000003E-2</v>
      </c>
      <c r="K2309" s="59">
        <v>2.0000000000000002E-5</v>
      </c>
      <c r="L2309" s="59">
        <v>-2.1000000000000001E-4</v>
      </c>
      <c r="M2309" s="59">
        <v>2.3000000000000001E-4</v>
      </c>
      <c r="N2309" s="59">
        <v>7.45E-3</v>
      </c>
      <c r="O2309" s="19">
        <v>233.0574</v>
      </c>
      <c r="P2309" s="19">
        <v>101.949</v>
      </c>
      <c r="Q2309" s="18">
        <v>2.0049999999999999</v>
      </c>
      <c r="R2309" s="18">
        <v>6.5229999999999997</v>
      </c>
      <c r="S2309" s="18">
        <v>2.4460000000000002</v>
      </c>
      <c r="T2309" s="18">
        <v>7.9950000000000001</v>
      </c>
      <c r="U2309" s="18">
        <v>11.837</v>
      </c>
      <c r="V2309" s="18">
        <v>11.920999999999999</v>
      </c>
    </row>
    <row r="2310" spans="1:22" s="52" customFormat="1" x14ac:dyDescent="0.25">
      <c r="A2310" s="53">
        <v>44918</v>
      </c>
      <c r="B2310" s="14">
        <v>11</v>
      </c>
      <c r="C2310" s="57">
        <v>573975568000</v>
      </c>
      <c r="D2310" s="57">
        <v>6910737967</v>
      </c>
      <c r="E2310" s="57">
        <v>0</v>
      </c>
      <c r="F2310" s="57">
        <v>540112304835</v>
      </c>
      <c r="G2310" s="59">
        <v>3.46E-3</v>
      </c>
      <c r="H2310" s="59">
        <v>-1.92E-3</v>
      </c>
      <c r="I2310" s="59">
        <v>5.3800000000000002E-3</v>
      </c>
      <c r="J2310" s="59">
        <v>5.6329999999999998E-2</v>
      </c>
      <c r="K2310" s="59">
        <v>4.6000000000000001E-4</v>
      </c>
      <c r="L2310" s="59">
        <v>2.3000000000000001E-4</v>
      </c>
      <c r="M2310" s="59">
        <v>2.3000000000000001E-4</v>
      </c>
      <c r="N2310" s="59">
        <v>0.18239</v>
      </c>
      <c r="O2310" s="19">
        <v>233.1644</v>
      </c>
      <c r="P2310" s="19">
        <v>101.9722</v>
      </c>
      <c r="Q2310" s="18">
        <v>2.0019999999999998</v>
      </c>
      <c r="R2310" s="18">
        <v>6.5119999999999996</v>
      </c>
      <c r="S2310" s="18">
        <v>2.4430000000000001</v>
      </c>
      <c r="T2310" s="18">
        <v>7.9950000000000001</v>
      </c>
      <c r="U2310" s="18">
        <v>11.831</v>
      </c>
      <c r="V2310" s="18">
        <v>11.914</v>
      </c>
    </row>
    <row r="2311" spans="1:22" s="52" customFormat="1" x14ac:dyDescent="0.25">
      <c r="A2311" s="53">
        <v>44921</v>
      </c>
      <c r="B2311" s="14">
        <v>11</v>
      </c>
      <c r="C2311" s="57">
        <v>573975568000</v>
      </c>
      <c r="D2311" s="57">
        <v>7288468976</v>
      </c>
      <c r="E2311" s="57">
        <v>0</v>
      </c>
      <c r="F2311" s="57">
        <v>540433530958</v>
      </c>
      <c r="G2311" s="59">
        <v>4.0600000000000002E-3</v>
      </c>
      <c r="H2311" s="59">
        <v>-2.0300000000000001E-3</v>
      </c>
      <c r="I2311" s="59">
        <v>6.0800000000000003E-3</v>
      </c>
      <c r="J2311" s="59">
        <v>5.8470000000000001E-2</v>
      </c>
      <c r="K2311" s="59">
        <v>5.9000000000000003E-4</v>
      </c>
      <c r="L2311" s="59">
        <v>-1E-4</v>
      </c>
      <c r="M2311" s="59">
        <v>6.9999999999999999E-4</v>
      </c>
      <c r="N2311" s="59">
        <v>7.5020000000000003E-2</v>
      </c>
      <c r="O2311" s="19">
        <v>233.3031</v>
      </c>
      <c r="P2311" s="19">
        <v>101.9614</v>
      </c>
      <c r="Q2311" s="18">
        <v>1.994</v>
      </c>
      <c r="R2311" s="18">
        <v>6.4740000000000002</v>
      </c>
      <c r="S2311" s="18">
        <v>2.4350000000000001</v>
      </c>
      <c r="T2311" s="18">
        <v>7.9950000000000001</v>
      </c>
      <c r="U2311" s="18">
        <v>11.848000000000001</v>
      </c>
      <c r="V2311" s="18">
        <v>11.932</v>
      </c>
    </row>
    <row r="2312" spans="1:22" s="52" customFormat="1" x14ac:dyDescent="0.25">
      <c r="A2312" s="53">
        <v>44922</v>
      </c>
      <c r="B2312" s="14">
        <v>11</v>
      </c>
      <c r="C2312" s="57">
        <v>573975568000</v>
      </c>
      <c r="D2312" s="57">
        <v>7414379160</v>
      </c>
      <c r="E2312" s="57">
        <v>0</v>
      </c>
      <c r="F2312" s="57">
        <v>540539604715</v>
      </c>
      <c r="G2312" s="59">
        <v>4.2500000000000003E-3</v>
      </c>
      <c r="H2312" s="59">
        <v>-2.0600000000000002E-3</v>
      </c>
      <c r="I2312" s="59">
        <v>6.3200000000000001E-3</v>
      </c>
      <c r="J2312" s="59">
        <v>5.9049999999999998E-2</v>
      </c>
      <c r="K2312" s="59">
        <v>2.0000000000000001E-4</v>
      </c>
      <c r="L2312" s="59">
        <v>-4.0000000000000003E-5</v>
      </c>
      <c r="M2312" s="59">
        <v>2.3000000000000001E-4</v>
      </c>
      <c r="N2312" s="59">
        <v>7.4260000000000007E-2</v>
      </c>
      <c r="O2312" s="19">
        <v>233.34889999999999</v>
      </c>
      <c r="P2312" s="19">
        <v>101.9577</v>
      </c>
      <c r="Q2312" s="18">
        <v>1.9910000000000001</v>
      </c>
      <c r="R2312" s="18">
        <v>6.4619999999999997</v>
      </c>
      <c r="S2312" s="18">
        <v>2.4319999999999999</v>
      </c>
      <c r="T2312" s="18">
        <v>7.9950000000000001</v>
      </c>
      <c r="U2312" s="18">
        <v>11.852</v>
      </c>
      <c r="V2312" s="18">
        <v>11.938000000000001</v>
      </c>
    </row>
    <row r="2313" spans="1:22" s="52" customFormat="1" x14ac:dyDescent="0.25">
      <c r="A2313" s="53">
        <v>44923</v>
      </c>
      <c r="B2313" s="14">
        <v>11</v>
      </c>
      <c r="C2313" s="57">
        <v>573975568000</v>
      </c>
      <c r="D2313" s="57">
        <v>7540289319</v>
      </c>
      <c r="E2313" s="57">
        <v>0</v>
      </c>
      <c r="F2313" s="57">
        <v>541001730552</v>
      </c>
      <c r="G2313" s="59">
        <v>5.11E-3</v>
      </c>
      <c r="H2313" s="59">
        <v>-1.4400000000000001E-3</v>
      </c>
      <c r="I2313" s="59">
        <v>6.5500000000000003E-3</v>
      </c>
      <c r="J2313" s="59">
        <v>6.8720000000000003E-2</v>
      </c>
      <c r="K2313" s="59">
        <v>8.4999999999999995E-4</v>
      </c>
      <c r="L2313" s="59">
        <v>6.2E-4</v>
      </c>
      <c r="M2313" s="59">
        <v>2.3000000000000001E-4</v>
      </c>
      <c r="N2313" s="59">
        <v>0.36603999999999998</v>
      </c>
      <c r="O2313" s="19">
        <v>233.54839999999999</v>
      </c>
      <c r="P2313" s="19">
        <v>102.0215</v>
      </c>
      <c r="Q2313" s="18">
        <v>1.9890000000000001</v>
      </c>
      <c r="R2313" s="18">
        <v>6.4530000000000003</v>
      </c>
      <c r="S2313" s="18">
        <v>2.4289999999999998</v>
      </c>
      <c r="T2313" s="18">
        <v>7.9950000000000001</v>
      </c>
      <c r="U2313" s="18">
        <v>11.821999999999999</v>
      </c>
      <c r="V2313" s="18">
        <v>11.911</v>
      </c>
    </row>
    <row r="2314" spans="1:22" s="52" customFormat="1" x14ac:dyDescent="0.25">
      <c r="A2314" s="53">
        <v>44924</v>
      </c>
      <c r="B2314" s="14">
        <v>11</v>
      </c>
      <c r="C2314" s="57">
        <v>573975568000</v>
      </c>
      <c r="D2314" s="57">
        <v>7666199703</v>
      </c>
      <c r="E2314" s="57">
        <v>0</v>
      </c>
      <c r="F2314" s="57">
        <v>541314907782</v>
      </c>
      <c r="G2314" s="59">
        <v>5.6899999999999997E-3</v>
      </c>
      <c r="H2314" s="59">
        <v>-1.09E-3</v>
      </c>
      <c r="I2314" s="59">
        <v>6.7799999999999996E-3</v>
      </c>
      <c r="J2314" s="59">
        <v>7.4069999999999997E-2</v>
      </c>
      <c r="K2314" s="59">
        <v>5.8E-4</v>
      </c>
      <c r="L2314" s="59">
        <v>3.5E-4</v>
      </c>
      <c r="M2314" s="59">
        <v>2.3000000000000001E-4</v>
      </c>
      <c r="N2314" s="59">
        <v>0.23519999999999999</v>
      </c>
      <c r="O2314" s="19">
        <v>233.68360000000001</v>
      </c>
      <c r="P2314" s="19">
        <v>102.057</v>
      </c>
      <c r="Q2314" s="18">
        <v>1.9870000000000001</v>
      </c>
      <c r="R2314" s="18">
        <v>6.4429999999999996</v>
      </c>
      <c r="S2314" s="18">
        <v>2.427</v>
      </c>
      <c r="T2314" s="18">
        <v>7.9950000000000001</v>
      </c>
      <c r="U2314" s="18">
        <v>11.805</v>
      </c>
      <c r="V2314" s="18">
        <v>11.898</v>
      </c>
    </row>
    <row r="2315" spans="1:22" s="52" customFormat="1" x14ac:dyDescent="0.25">
      <c r="A2315" s="53">
        <v>44925</v>
      </c>
      <c r="B2315" s="14">
        <v>11</v>
      </c>
      <c r="C2315" s="57">
        <v>573975568000</v>
      </c>
      <c r="D2315" s="57">
        <v>7792109986</v>
      </c>
      <c r="E2315" s="57">
        <v>0</v>
      </c>
      <c r="F2315" s="57">
        <v>541791362984</v>
      </c>
      <c r="G2315" s="59">
        <v>6.5799999999999999E-3</v>
      </c>
      <c r="H2315" s="59">
        <v>-4.4000000000000002E-4</v>
      </c>
      <c r="I2315" s="59">
        <v>7.0200000000000002E-3</v>
      </c>
      <c r="J2315" s="59">
        <v>8.3049999999999999E-2</v>
      </c>
      <c r="K2315" s="59">
        <v>8.8000000000000003E-4</v>
      </c>
      <c r="L2315" s="59">
        <v>6.4999999999999997E-4</v>
      </c>
      <c r="M2315" s="59">
        <v>2.3000000000000001E-4</v>
      </c>
      <c r="N2315" s="59">
        <v>0.37868000000000002</v>
      </c>
      <c r="O2315" s="19">
        <v>233.88929999999999</v>
      </c>
      <c r="P2315" s="19">
        <v>102.1236</v>
      </c>
      <c r="Q2315" s="18">
        <v>1.9850000000000001</v>
      </c>
      <c r="R2315" s="18">
        <v>6.4359999999999999</v>
      </c>
      <c r="S2315" s="18">
        <v>2.4239999999999999</v>
      </c>
      <c r="T2315" s="18">
        <v>7.9950000000000001</v>
      </c>
      <c r="U2315" s="18">
        <v>11.782999999999999</v>
      </c>
      <c r="V2315" s="18">
        <v>11.87</v>
      </c>
    </row>
    <row r="2316" spans="1:22" s="52" customFormat="1" x14ac:dyDescent="0.25">
      <c r="A2316" s="53">
        <v>44926</v>
      </c>
      <c r="B2316" s="14">
        <v>11</v>
      </c>
      <c r="C2316" s="57">
        <v>573975568000</v>
      </c>
      <c r="D2316" s="57">
        <v>7918177678</v>
      </c>
      <c r="E2316" s="57">
        <v>0</v>
      </c>
      <c r="F2316" s="57">
        <v>541917430676</v>
      </c>
      <c r="G2316" s="59">
        <v>6.8100000000000001E-3</v>
      </c>
      <c r="H2316" s="59">
        <v>-4.4000000000000002E-4</v>
      </c>
      <c r="I2316" s="59">
        <v>7.2500000000000004E-3</v>
      </c>
      <c r="J2316" s="59">
        <v>8.3229999999999998E-2</v>
      </c>
      <c r="K2316" s="59">
        <v>2.3000000000000001E-4</v>
      </c>
      <c r="L2316" s="59">
        <v>0</v>
      </c>
      <c r="M2316" s="59">
        <v>2.3000000000000001E-4</v>
      </c>
      <c r="N2316" s="59">
        <v>8.863E-2</v>
      </c>
      <c r="O2316" s="19">
        <v>233.94370000000001</v>
      </c>
      <c r="P2316" s="19">
        <v>102.1236</v>
      </c>
      <c r="Q2316" s="18">
        <v>1.9850000000000001</v>
      </c>
      <c r="R2316" s="18">
        <v>6.4370000000000003</v>
      </c>
      <c r="S2316" s="18">
        <v>2.4209999999999998</v>
      </c>
      <c r="T2316" s="18">
        <v>7.9950000000000001</v>
      </c>
      <c r="U2316" s="18">
        <v>11.782999999999999</v>
      </c>
      <c r="V2316" s="18">
        <v>11.87</v>
      </c>
    </row>
    <row r="2317" spans="1:22" s="52" customFormat="1" x14ac:dyDescent="0.25">
      <c r="A2317" s="53">
        <v>44929</v>
      </c>
      <c r="B2317" s="14">
        <v>11</v>
      </c>
      <c r="C2317" s="57">
        <v>601962143000</v>
      </c>
      <c r="D2317" s="57">
        <v>8765141494</v>
      </c>
      <c r="E2317" s="57">
        <v>0</v>
      </c>
      <c r="F2317" s="57">
        <v>569191210682</v>
      </c>
      <c r="G2317" s="59">
        <v>5.2999999999999998E-4</v>
      </c>
      <c r="H2317" s="59">
        <v>-1.8000000000000001E-4</v>
      </c>
      <c r="I2317" s="59">
        <v>6.9999999999999999E-4</v>
      </c>
      <c r="J2317" s="59">
        <v>6.6059999999999994E-2</v>
      </c>
      <c r="K2317" s="59">
        <v>5.2999999999999998E-4</v>
      </c>
      <c r="L2317" s="59">
        <v>-1.8000000000000001E-4</v>
      </c>
      <c r="M2317" s="59">
        <v>6.9999999999999999E-4</v>
      </c>
      <c r="N2317" s="59">
        <v>6.6059999999999994E-2</v>
      </c>
      <c r="O2317" s="19">
        <v>234.0667</v>
      </c>
      <c r="P2317" s="19">
        <v>102.1057</v>
      </c>
      <c r="Q2317" s="18">
        <v>1.974</v>
      </c>
      <c r="R2317" s="18">
        <v>6.3259999999999996</v>
      </c>
      <c r="S2317" s="18">
        <v>2.4079999999999999</v>
      </c>
      <c r="T2317" s="18">
        <v>8.0530000000000008</v>
      </c>
      <c r="U2317" s="18">
        <v>11.808</v>
      </c>
      <c r="V2317" s="18">
        <v>11.895</v>
      </c>
    </row>
    <row r="2318" spans="1:22" s="52" customFormat="1" x14ac:dyDescent="0.25">
      <c r="A2318" s="53">
        <v>44930</v>
      </c>
      <c r="B2318" s="14">
        <v>11</v>
      </c>
      <c r="C2318" s="57">
        <v>601962143000</v>
      </c>
      <c r="D2318" s="57">
        <v>8898163775</v>
      </c>
      <c r="E2318" s="57">
        <v>0</v>
      </c>
      <c r="F2318" s="57">
        <v>569605396615</v>
      </c>
      <c r="G2318" s="59">
        <v>1.25E-3</v>
      </c>
      <c r="H2318" s="59">
        <v>3.2000000000000003E-4</v>
      </c>
      <c r="I2318" s="59">
        <v>9.3999999999999997E-4</v>
      </c>
      <c r="J2318" s="59">
        <v>0.12114999999999999</v>
      </c>
      <c r="K2318" s="59">
        <v>7.2999999999999996E-4</v>
      </c>
      <c r="L2318" s="59">
        <v>4.8999999999999998E-4</v>
      </c>
      <c r="M2318" s="59">
        <v>2.3000000000000001E-4</v>
      </c>
      <c r="N2318" s="59">
        <v>0.30409000000000003</v>
      </c>
      <c r="O2318" s="19">
        <v>234.23699999999999</v>
      </c>
      <c r="P2318" s="19">
        <v>102.1562</v>
      </c>
      <c r="Q2318" s="18">
        <v>1.972</v>
      </c>
      <c r="R2318" s="18">
        <v>6.3179999999999996</v>
      </c>
      <c r="S2318" s="18">
        <v>2.4060000000000001</v>
      </c>
      <c r="T2318" s="18">
        <v>8.0530000000000008</v>
      </c>
      <c r="U2318" s="18">
        <v>11.79</v>
      </c>
      <c r="V2318" s="18">
        <v>11.874000000000001</v>
      </c>
    </row>
    <row r="2319" spans="1:22" s="52" customFormat="1" x14ac:dyDescent="0.25">
      <c r="A2319" s="53">
        <v>44931</v>
      </c>
      <c r="B2319" s="14">
        <v>11</v>
      </c>
      <c r="C2319" s="57">
        <v>601962143000</v>
      </c>
      <c r="D2319" s="57">
        <v>9031185946</v>
      </c>
      <c r="E2319" s="57">
        <v>0</v>
      </c>
      <c r="F2319" s="57">
        <v>569344272046</v>
      </c>
      <c r="G2319" s="59">
        <v>7.9000000000000001E-4</v>
      </c>
      <c r="H2319" s="59">
        <v>-3.6999999999999999E-4</v>
      </c>
      <c r="I2319" s="59">
        <v>1.17E-3</v>
      </c>
      <c r="J2319" s="59">
        <v>5.9729999999999998E-2</v>
      </c>
      <c r="K2319" s="59">
        <v>-4.6000000000000001E-4</v>
      </c>
      <c r="L2319" s="59">
        <v>-6.8999999999999997E-4</v>
      </c>
      <c r="M2319" s="59">
        <v>2.3000000000000001E-4</v>
      </c>
      <c r="N2319" s="59">
        <v>-0.15411</v>
      </c>
      <c r="O2319" s="19">
        <v>234.12970000000001</v>
      </c>
      <c r="P2319" s="19">
        <v>102.08540000000001</v>
      </c>
      <c r="Q2319" s="18">
        <v>1.9690000000000001</v>
      </c>
      <c r="R2319" s="18">
        <v>6.3</v>
      </c>
      <c r="S2319" s="18">
        <v>2.403</v>
      </c>
      <c r="T2319" s="18">
        <v>8.0530000000000008</v>
      </c>
      <c r="U2319" s="18">
        <v>11.821</v>
      </c>
      <c r="V2319" s="18">
        <v>11.914</v>
      </c>
    </row>
    <row r="2320" spans="1:22" s="52" customFormat="1" x14ac:dyDescent="0.25">
      <c r="A2320" s="53">
        <v>44935</v>
      </c>
      <c r="B2320" s="14">
        <v>11</v>
      </c>
      <c r="C2320" s="57">
        <v>601962143000</v>
      </c>
      <c r="D2320" s="57">
        <v>9563274977</v>
      </c>
      <c r="E2320" s="57">
        <v>0</v>
      </c>
      <c r="F2320" s="57">
        <v>570010261539</v>
      </c>
      <c r="G2320" s="59">
        <v>1.97E-3</v>
      </c>
      <c r="H2320" s="59">
        <v>-1.3999999999999999E-4</v>
      </c>
      <c r="I2320" s="59">
        <v>2.0999999999999999E-3</v>
      </c>
      <c r="J2320" s="59">
        <v>8.2900000000000001E-2</v>
      </c>
      <c r="K2320" s="59">
        <v>1.17E-3</v>
      </c>
      <c r="L2320" s="59">
        <v>2.4000000000000001E-4</v>
      </c>
      <c r="M2320" s="59">
        <v>9.3000000000000005E-4</v>
      </c>
      <c r="N2320" s="59">
        <v>0.11258</v>
      </c>
      <c r="O2320" s="19">
        <v>234.40350000000001</v>
      </c>
      <c r="P2320" s="19">
        <v>102.10939999999999</v>
      </c>
      <c r="Q2320" s="18">
        <v>1.958</v>
      </c>
      <c r="R2320" s="18">
        <v>6.2560000000000002</v>
      </c>
      <c r="S2320" s="18">
        <v>2.3919999999999999</v>
      </c>
      <c r="T2320" s="18">
        <v>8.0530000000000008</v>
      </c>
      <c r="U2320" s="18">
        <v>11.818</v>
      </c>
      <c r="V2320" s="18">
        <v>11.919</v>
      </c>
    </row>
    <row r="2321" spans="1:22" s="52" customFormat="1" x14ac:dyDescent="0.25">
      <c r="A2321" s="53">
        <v>44936</v>
      </c>
      <c r="B2321" s="14">
        <v>11</v>
      </c>
      <c r="C2321" s="57">
        <v>601962143000</v>
      </c>
      <c r="D2321" s="57">
        <v>9696297345</v>
      </c>
      <c r="E2321" s="57">
        <v>0</v>
      </c>
      <c r="F2321" s="57">
        <v>570065061775</v>
      </c>
      <c r="G2321" s="59">
        <v>2.0600000000000002E-3</v>
      </c>
      <c r="H2321" s="59">
        <v>-2.7999999999999998E-4</v>
      </c>
      <c r="I2321" s="59">
        <v>2.3400000000000001E-3</v>
      </c>
      <c r="J2321" s="59">
        <v>7.8079999999999997E-2</v>
      </c>
      <c r="K2321" s="59">
        <v>1E-4</v>
      </c>
      <c r="L2321" s="59">
        <v>-1.3999999999999999E-4</v>
      </c>
      <c r="M2321" s="59">
        <v>2.3000000000000001E-4</v>
      </c>
      <c r="N2321" s="59">
        <v>3.5709999999999999E-2</v>
      </c>
      <c r="O2321" s="19">
        <v>234.42609999999999</v>
      </c>
      <c r="P2321" s="19">
        <v>102.0954</v>
      </c>
      <c r="Q2321" s="18">
        <v>1.956</v>
      </c>
      <c r="R2321" s="18">
        <v>6.2430000000000003</v>
      </c>
      <c r="S2321" s="18">
        <v>2.3889999999999998</v>
      </c>
      <c r="T2321" s="18">
        <v>8.0530000000000008</v>
      </c>
      <c r="U2321" s="18">
        <v>11.827999999999999</v>
      </c>
      <c r="V2321" s="18">
        <v>11.93</v>
      </c>
    </row>
    <row r="2322" spans="1:22" s="52" customFormat="1" x14ac:dyDescent="0.25">
      <c r="A2322" s="53">
        <v>44937</v>
      </c>
      <c r="B2322" s="14">
        <v>11</v>
      </c>
      <c r="C2322" s="57">
        <v>601962143000</v>
      </c>
      <c r="D2322" s="57">
        <v>9829319651</v>
      </c>
      <c r="E2322" s="57">
        <v>0</v>
      </c>
      <c r="F2322" s="57">
        <v>570788210226</v>
      </c>
      <c r="G2322" s="59">
        <v>3.3300000000000001E-3</v>
      </c>
      <c r="H2322" s="59">
        <v>7.6000000000000004E-4</v>
      </c>
      <c r="I2322" s="59">
        <v>2.5699999999999998E-3</v>
      </c>
      <c r="J2322" s="59">
        <v>0.11674</v>
      </c>
      <c r="K2322" s="59">
        <v>1.2700000000000001E-3</v>
      </c>
      <c r="L2322" s="59">
        <v>1.0399999999999999E-3</v>
      </c>
      <c r="M2322" s="59">
        <v>2.3000000000000001E-4</v>
      </c>
      <c r="N2322" s="59">
        <v>0.58838999999999997</v>
      </c>
      <c r="O2322" s="19">
        <v>234.7234</v>
      </c>
      <c r="P2322" s="19">
        <v>102.2013</v>
      </c>
      <c r="Q2322" s="18">
        <v>1.954</v>
      </c>
      <c r="R2322" s="18">
        <v>6.2370000000000001</v>
      </c>
      <c r="S2322" s="18">
        <v>2.3860000000000001</v>
      </c>
      <c r="T2322" s="18">
        <v>8.0530000000000008</v>
      </c>
      <c r="U2322" s="18">
        <v>11.775</v>
      </c>
      <c r="V2322" s="18">
        <v>11.882</v>
      </c>
    </row>
    <row r="2323" spans="1:22" s="52" customFormat="1" x14ac:dyDescent="0.25">
      <c r="A2323" s="53">
        <v>44938</v>
      </c>
      <c r="B2323" s="14">
        <v>11</v>
      </c>
      <c r="C2323" s="57">
        <v>601962143000</v>
      </c>
      <c r="D2323" s="57">
        <v>9962341893</v>
      </c>
      <c r="E2323" s="57">
        <v>0</v>
      </c>
      <c r="F2323" s="57">
        <v>571060964825</v>
      </c>
      <c r="G2323" s="59">
        <v>3.81E-3</v>
      </c>
      <c r="H2323" s="59">
        <v>1.01E-3</v>
      </c>
      <c r="I2323" s="59">
        <v>2.81E-3</v>
      </c>
      <c r="J2323" s="59">
        <v>0.12271</v>
      </c>
      <c r="K2323" s="59">
        <v>4.8000000000000001E-4</v>
      </c>
      <c r="L2323" s="59">
        <v>2.4000000000000001E-4</v>
      </c>
      <c r="M2323" s="59">
        <v>2.3000000000000001E-4</v>
      </c>
      <c r="N2323" s="59">
        <v>0.1905</v>
      </c>
      <c r="O2323" s="19">
        <v>234.8356</v>
      </c>
      <c r="P2323" s="19">
        <v>102.2264</v>
      </c>
      <c r="Q2323" s="18">
        <v>1.952</v>
      </c>
      <c r="R2323" s="18">
        <v>6.2270000000000003</v>
      </c>
      <c r="S2323" s="18">
        <v>2.3839999999999999</v>
      </c>
      <c r="T2323" s="18">
        <v>8.0530000000000008</v>
      </c>
      <c r="U2323" s="18">
        <v>11.768000000000001</v>
      </c>
      <c r="V2323" s="18">
        <v>11.874000000000001</v>
      </c>
    </row>
    <row r="2324" spans="1:22" s="52" customFormat="1" x14ac:dyDescent="0.25">
      <c r="A2324" s="53">
        <v>44939</v>
      </c>
      <c r="B2324" s="14">
        <v>11</v>
      </c>
      <c r="C2324" s="57">
        <v>601962143000</v>
      </c>
      <c r="D2324" s="57">
        <v>10095364039</v>
      </c>
      <c r="E2324" s="57">
        <v>0</v>
      </c>
      <c r="F2324" s="57">
        <v>571284719222</v>
      </c>
      <c r="G2324" s="59">
        <v>4.2100000000000002E-3</v>
      </c>
      <c r="H2324" s="59">
        <v>1.17E-3</v>
      </c>
      <c r="I2324" s="59">
        <v>3.0400000000000002E-3</v>
      </c>
      <c r="J2324" s="59">
        <v>0.12506999999999999</v>
      </c>
      <c r="K2324" s="59">
        <v>3.8999999999999999E-4</v>
      </c>
      <c r="L2324" s="59">
        <v>1.6000000000000001E-4</v>
      </c>
      <c r="M2324" s="59">
        <v>2.3000000000000001E-4</v>
      </c>
      <c r="N2324" s="59">
        <v>0.15371000000000001</v>
      </c>
      <c r="O2324" s="19">
        <v>234.92760000000001</v>
      </c>
      <c r="P2324" s="19">
        <v>102.2427</v>
      </c>
      <c r="Q2324" s="18">
        <v>1.9490000000000001</v>
      </c>
      <c r="R2324" s="18">
        <v>6.2160000000000002</v>
      </c>
      <c r="S2324" s="18">
        <v>2.3809999999999998</v>
      </c>
      <c r="T2324" s="18">
        <v>8.0530000000000008</v>
      </c>
      <c r="U2324" s="18">
        <v>11.766</v>
      </c>
      <c r="V2324" s="18">
        <v>11.87</v>
      </c>
    </row>
    <row r="2325" spans="1:22" s="52" customFormat="1" x14ac:dyDescent="0.25">
      <c r="A2325" s="53">
        <v>44942</v>
      </c>
      <c r="B2325" s="14">
        <v>11</v>
      </c>
      <c r="C2325" s="57">
        <v>601962143000</v>
      </c>
      <c r="D2325" s="57">
        <v>10494431051</v>
      </c>
      <c r="E2325" s="57">
        <v>0</v>
      </c>
      <c r="F2325" s="57">
        <v>572186555642</v>
      </c>
      <c r="G2325" s="59">
        <v>5.79E-3</v>
      </c>
      <c r="H2325" s="59">
        <v>2.0500000000000002E-3</v>
      </c>
      <c r="I2325" s="59">
        <v>3.7399999999999998E-3</v>
      </c>
      <c r="J2325" s="59">
        <v>0.14080000000000001</v>
      </c>
      <c r="K2325" s="59">
        <v>1.58E-3</v>
      </c>
      <c r="L2325" s="59">
        <v>8.8000000000000003E-4</v>
      </c>
      <c r="M2325" s="59">
        <v>6.9999999999999999E-4</v>
      </c>
      <c r="N2325" s="59">
        <v>0.21157000000000001</v>
      </c>
      <c r="O2325" s="19">
        <v>235.29849999999999</v>
      </c>
      <c r="P2325" s="19">
        <v>102.333</v>
      </c>
      <c r="Q2325" s="18">
        <v>1.9419999999999999</v>
      </c>
      <c r="R2325" s="18">
        <v>6.1829999999999998</v>
      </c>
      <c r="S2325" s="18">
        <v>2.3730000000000002</v>
      </c>
      <c r="T2325" s="18">
        <v>8.0530000000000008</v>
      </c>
      <c r="U2325" s="18">
        <v>11.726000000000001</v>
      </c>
      <c r="V2325" s="18">
        <v>11.837</v>
      </c>
    </row>
    <row r="2326" spans="1:22" s="52" customFormat="1" x14ac:dyDescent="0.25">
      <c r="A2326" s="53">
        <v>44943</v>
      </c>
      <c r="B2326" s="14">
        <v>11</v>
      </c>
      <c r="C2326" s="57">
        <v>601962143000</v>
      </c>
      <c r="D2326" s="57">
        <v>10627453235</v>
      </c>
      <c r="E2326" s="57">
        <v>0</v>
      </c>
      <c r="F2326" s="57">
        <v>572355745275</v>
      </c>
      <c r="G2326" s="59">
        <v>6.0899999999999999E-3</v>
      </c>
      <c r="H2326" s="59">
        <v>2.1099999999999999E-3</v>
      </c>
      <c r="I2326" s="59">
        <v>3.9699999999999996E-3</v>
      </c>
      <c r="J2326" s="59">
        <v>0.13919999999999999</v>
      </c>
      <c r="K2326" s="59">
        <v>2.9999999999999997E-4</v>
      </c>
      <c r="L2326" s="59">
        <v>6.0000000000000002E-5</v>
      </c>
      <c r="M2326" s="59">
        <v>2.3000000000000001E-4</v>
      </c>
      <c r="N2326" s="59">
        <v>0.11395</v>
      </c>
      <c r="O2326" s="19">
        <v>235.3681</v>
      </c>
      <c r="P2326" s="19">
        <v>102.3395</v>
      </c>
      <c r="Q2326" s="18">
        <v>1.9390000000000001</v>
      </c>
      <c r="R2326" s="18">
        <v>6.1710000000000003</v>
      </c>
      <c r="S2326" s="18">
        <v>2.37</v>
      </c>
      <c r="T2326" s="18">
        <v>8.0530000000000008</v>
      </c>
      <c r="U2326" s="18">
        <v>11.727</v>
      </c>
      <c r="V2326" s="18">
        <v>11.837999999999999</v>
      </c>
    </row>
    <row r="2327" spans="1:22" x14ac:dyDescent="0.25">
      <c r="A2327" s="53">
        <v>44944</v>
      </c>
      <c r="B2327" s="14">
        <v>11</v>
      </c>
      <c r="C2327" s="57">
        <v>601962143000</v>
      </c>
      <c r="D2327" s="57">
        <v>10760475430</v>
      </c>
      <c r="E2327" s="57">
        <v>0</v>
      </c>
      <c r="F2327" s="57">
        <v>572527657926</v>
      </c>
      <c r="G2327" s="59">
        <v>6.3899999999999998E-3</v>
      </c>
      <c r="H2327" s="59">
        <v>2.1800000000000001E-3</v>
      </c>
      <c r="I2327" s="59">
        <v>4.2100000000000002E-3</v>
      </c>
      <c r="J2327" s="59">
        <v>0.13789000000000001</v>
      </c>
      <c r="K2327" s="59">
        <v>2.9999999999999997E-4</v>
      </c>
      <c r="L2327" s="59">
        <v>6.9999999999999994E-5</v>
      </c>
      <c r="M2327" s="59">
        <v>2.3000000000000001E-4</v>
      </c>
      <c r="N2327" s="59">
        <v>0.11584999999999999</v>
      </c>
      <c r="O2327" s="19">
        <v>235.43879999999999</v>
      </c>
      <c r="P2327" s="19">
        <v>102.3464</v>
      </c>
      <c r="Q2327" s="18">
        <v>1.9359999999999999</v>
      </c>
      <c r="R2327" s="18">
        <v>6.16</v>
      </c>
      <c r="S2327" s="18">
        <v>2.367</v>
      </c>
      <c r="T2327" s="18">
        <v>8.0530000000000008</v>
      </c>
      <c r="U2327" s="18">
        <v>11.728</v>
      </c>
      <c r="V2327" s="18">
        <v>11.839</v>
      </c>
    </row>
    <row r="2328" spans="1:22" x14ac:dyDescent="0.25">
      <c r="A2328" s="53">
        <v>44945</v>
      </c>
      <c r="B2328" s="14">
        <v>11</v>
      </c>
      <c r="C2328" s="57">
        <v>601962143000</v>
      </c>
      <c r="D2328" s="57">
        <v>10893497786</v>
      </c>
      <c r="E2328" s="57">
        <v>0</v>
      </c>
      <c r="F2328" s="57">
        <v>572697569504</v>
      </c>
      <c r="G2328" s="59">
        <v>6.6899999999999998E-3</v>
      </c>
      <c r="H2328" s="59">
        <v>2.2499999999999998E-3</v>
      </c>
      <c r="I2328" s="59">
        <v>4.4400000000000004E-3</v>
      </c>
      <c r="J2328" s="59">
        <v>0.13664000000000001</v>
      </c>
      <c r="K2328" s="59">
        <v>2.9999999999999997E-4</v>
      </c>
      <c r="L2328" s="59">
        <v>6.0000000000000002E-5</v>
      </c>
      <c r="M2328" s="59">
        <v>2.3000000000000001E-4</v>
      </c>
      <c r="N2328" s="59">
        <v>0.11439000000000001</v>
      </c>
      <c r="O2328" s="19">
        <v>235.5086</v>
      </c>
      <c r="P2328" s="19">
        <v>102.3531</v>
      </c>
      <c r="Q2328" s="18">
        <v>1.9339999999999999</v>
      </c>
      <c r="R2328" s="18">
        <v>6.149</v>
      </c>
      <c r="S2328" s="18">
        <v>2.3650000000000002</v>
      </c>
      <c r="T2328" s="18">
        <v>8.0530000000000008</v>
      </c>
      <c r="U2328" s="18">
        <v>11.728999999999999</v>
      </c>
      <c r="V2328" s="18">
        <v>11.84</v>
      </c>
    </row>
    <row r="2329" spans="1:22" s="52" customFormat="1" x14ac:dyDescent="0.25">
      <c r="A2329" s="53">
        <v>44946</v>
      </c>
      <c r="B2329" s="14">
        <v>11</v>
      </c>
      <c r="C2329" s="57">
        <v>601962143000</v>
      </c>
      <c r="D2329" s="57">
        <v>11026520053</v>
      </c>
      <c r="E2329" s="57">
        <v>0</v>
      </c>
      <c r="F2329" s="57">
        <v>572866725637</v>
      </c>
      <c r="G2329" s="59">
        <v>6.9899999999999997E-3</v>
      </c>
      <c r="H2329" s="59">
        <v>2.31E-3</v>
      </c>
      <c r="I2329" s="59">
        <v>4.6800000000000001E-3</v>
      </c>
      <c r="J2329" s="59">
        <v>0.13549</v>
      </c>
      <c r="K2329" s="59">
        <v>2.9999999999999997E-4</v>
      </c>
      <c r="L2329" s="59">
        <v>6.0000000000000002E-5</v>
      </c>
      <c r="M2329" s="59">
        <v>2.3000000000000001E-4</v>
      </c>
      <c r="N2329" s="59">
        <v>0.11382</v>
      </c>
      <c r="O2329" s="19">
        <v>235.57820000000001</v>
      </c>
      <c r="P2329" s="19">
        <v>102.3595</v>
      </c>
      <c r="Q2329" s="18">
        <v>1.931</v>
      </c>
      <c r="R2329" s="18">
        <v>6.1379999999999999</v>
      </c>
      <c r="S2329" s="18">
        <v>2.3620000000000001</v>
      </c>
      <c r="T2329" s="18">
        <v>8.0530000000000008</v>
      </c>
      <c r="U2329" s="18">
        <v>11.73</v>
      </c>
      <c r="V2329" s="18">
        <v>11.840999999999999</v>
      </c>
    </row>
    <row r="2330" spans="1:22" s="52" customFormat="1" x14ac:dyDescent="0.25">
      <c r="A2330" s="53">
        <v>44949</v>
      </c>
      <c r="B2330" s="14">
        <v>11</v>
      </c>
      <c r="C2330" s="57">
        <v>601962143000</v>
      </c>
      <c r="D2330" s="57">
        <v>11425586932</v>
      </c>
      <c r="E2330" s="57">
        <v>0</v>
      </c>
      <c r="F2330" s="57">
        <v>574915679039</v>
      </c>
      <c r="G2330" s="59">
        <v>1.059E-2</v>
      </c>
      <c r="H2330" s="59">
        <v>5.2100000000000002E-3</v>
      </c>
      <c r="I2330" s="59">
        <v>5.3800000000000002E-3</v>
      </c>
      <c r="J2330" s="59">
        <v>0.18193000000000001</v>
      </c>
      <c r="K2330" s="59">
        <v>3.5799999999999998E-3</v>
      </c>
      <c r="L2330" s="59">
        <v>2.8800000000000002E-3</v>
      </c>
      <c r="M2330" s="59">
        <v>6.9999999999999999E-4</v>
      </c>
      <c r="N2330" s="59">
        <v>0.54400999999999999</v>
      </c>
      <c r="O2330" s="19">
        <v>236.42080000000001</v>
      </c>
      <c r="P2330" s="19">
        <v>102.6557</v>
      </c>
      <c r="Q2330" s="18">
        <v>1.9259999999999999</v>
      </c>
      <c r="R2330" s="18">
        <v>6.1180000000000003</v>
      </c>
      <c r="S2330" s="18">
        <v>2.3540000000000001</v>
      </c>
      <c r="T2330" s="18">
        <v>8.0530000000000008</v>
      </c>
      <c r="U2330" s="18">
        <v>11.611000000000001</v>
      </c>
      <c r="V2330" s="18">
        <v>11.705</v>
      </c>
    </row>
    <row r="2331" spans="1:22" s="52" customFormat="1" x14ac:dyDescent="0.25">
      <c r="A2331" s="53">
        <v>44950</v>
      </c>
      <c r="B2331" s="14">
        <v>11</v>
      </c>
      <c r="C2331" s="57">
        <v>601962143000</v>
      </c>
      <c r="D2331" s="57">
        <v>11558609316</v>
      </c>
      <c r="E2331" s="57">
        <v>0</v>
      </c>
      <c r="F2331" s="57">
        <v>575072787639</v>
      </c>
      <c r="G2331" s="59">
        <v>1.086E-2</v>
      </c>
      <c r="H2331" s="59">
        <v>5.2500000000000003E-3</v>
      </c>
      <c r="I2331" s="59">
        <v>5.6100000000000004E-3</v>
      </c>
      <c r="J2331" s="59">
        <v>0.17862</v>
      </c>
      <c r="K2331" s="59">
        <v>2.7E-4</v>
      </c>
      <c r="L2331" s="59">
        <v>4.0000000000000003E-5</v>
      </c>
      <c r="M2331" s="59">
        <v>2.3000000000000001E-4</v>
      </c>
      <c r="N2331" s="59">
        <v>0.10487</v>
      </c>
      <c r="O2331" s="19">
        <v>236.4854</v>
      </c>
      <c r="P2331" s="19">
        <v>102.66</v>
      </c>
      <c r="Q2331" s="18">
        <v>1.9239999999999999</v>
      </c>
      <c r="R2331" s="18">
        <v>6.1059999999999999</v>
      </c>
      <c r="S2331" s="18">
        <v>2.351</v>
      </c>
      <c r="T2331" s="18">
        <v>8.0530000000000008</v>
      </c>
      <c r="U2331" s="18">
        <v>11.613</v>
      </c>
      <c r="V2331" s="18">
        <v>11.707000000000001</v>
      </c>
    </row>
    <row r="2332" spans="1:22" s="52" customFormat="1" x14ac:dyDescent="0.25">
      <c r="A2332" s="53">
        <v>44951</v>
      </c>
      <c r="B2332" s="14">
        <v>11</v>
      </c>
      <c r="C2332" s="57">
        <v>601962143000</v>
      </c>
      <c r="D2332" s="57">
        <v>11691631416</v>
      </c>
      <c r="E2332" s="57">
        <v>0</v>
      </c>
      <c r="F2332" s="57">
        <v>575860797261</v>
      </c>
      <c r="G2332" s="59">
        <v>1.225E-2</v>
      </c>
      <c r="H2332" s="59">
        <v>6.4000000000000003E-3</v>
      </c>
      <c r="I2332" s="59">
        <v>5.8500000000000002E-3</v>
      </c>
      <c r="J2332" s="59">
        <v>0.19453999999999999</v>
      </c>
      <c r="K2332" s="59">
        <v>1.3699999999999999E-3</v>
      </c>
      <c r="L2332" s="59">
        <v>1.14E-3</v>
      </c>
      <c r="M2332" s="59">
        <v>2.3000000000000001E-4</v>
      </c>
      <c r="N2332" s="59">
        <v>0.64841000000000004</v>
      </c>
      <c r="O2332" s="19">
        <v>236.80940000000001</v>
      </c>
      <c r="P2332" s="19">
        <v>102.77760000000001</v>
      </c>
      <c r="Q2332" s="18">
        <v>1.9219999999999999</v>
      </c>
      <c r="R2332" s="18">
        <v>6.1029999999999998</v>
      </c>
      <c r="S2332" s="18">
        <v>2.3479999999999999</v>
      </c>
      <c r="T2332" s="18">
        <v>8.0530000000000008</v>
      </c>
      <c r="U2332" s="18">
        <v>11.564</v>
      </c>
      <c r="V2332" s="18">
        <v>11.651999999999999</v>
      </c>
    </row>
    <row r="2333" spans="1:22" s="52" customFormat="1" x14ac:dyDescent="0.25">
      <c r="A2333" s="53">
        <v>44952</v>
      </c>
      <c r="B2333" s="14">
        <v>11</v>
      </c>
      <c r="C2333" s="57">
        <v>601962143000</v>
      </c>
      <c r="D2333" s="57">
        <v>11824653734</v>
      </c>
      <c r="E2333" s="57">
        <v>0</v>
      </c>
      <c r="F2333" s="57">
        <v>575494985191</v>
      </c>
      <c r="G2333" s="59">
        <v>1.1610000000000001E-2</v>
      </c>
      <c r="H2333" s="59">
        <v>5.5300000000000002E-3</v>
      </c>
      <c r="I2333" s="59">
        <v>6.0800000000000003E-3</v>
      </c>
      <c r="J2333" s="59">
        <v>0.17585999999999999</v>
      </c>
      <c r="K2333" s="59">
        <v>-6.4000000000000005E-4</v>
      </c>
      <c r="L2333" s="59">
        <v>-8.7000000000000001E-4</v>
      </c>
      <c r="M2333" s="59">
        <v>2.3000000000000001E-4</v>
      </c>
      <c r="N2333" s="59">
        <v>-0.20699999999999999</v>
      </c>
      <c r="O2333" s="19">
        <v>236.65899999999999</v>
      </c>
      <c r="P2333" s="19">
        <v>102.68810000000001</v>
      </c>
      <c r="Q2333" s="18">
        <v>1.919</v>
      </c>
      <c r="R2333" s="18">
        <v>6.0839999999999996</v>
      </c>
      <c r="S2333" s="18">
        <v>2.3450000000000002</v>
      </c>
      <c r="T2333" s="18">
        <v>8.0530000000000008</v>
      </c>
      <c r="U2333" s="18">
        <v>11.603999999999999</v>
      </c>
      <c r="V2333" s="18">
        <v>11.702</v>
      </c>
    </row>
    <row r="2334" spans="1:22" s="52" customFormat="1" x14ac:dyDescent="0.25">
      <c r="A2334" s="53">
        <v>44953</v>
      </c>
      <c r="B2334" s="14">
        <v>11</v>
      </c>
      <c r="C2334" s="57">
        <v>601962143000</v>
      </c>
      <c r="D2334" s="57">
        <v>11957676056</v>
      </c>
      <c r="E2334" s="57">
        <v>0</v>
      </c>
      <c r="F2334" s="57">
        <v>575537279958</v>
      </c>
      <c r="G2334" s="59">
        <v>1.1679999999999999E-2</v>
      </c>
      <c r="H2334" s="59">
        <v>5.3699999999999998E-3</v>
      </c>
      <c r="I2334" s="59">
        <v>6.3099999999999996E-3</v>
      </c>
      <c r="J2334" s="59">
        <v>0.16999</v>
      </c>
      <c r="K2334" s="59">
        <v>6.9999999999999994E-5</v>
      </c>
      <c r="L2334" s="59">
        <v>-1.6000000000000001E-4</v>
      </c>
      <c r="M2334" s="59">
        <v>2.3000000000000001E-4</v>
      </c>
      <c r="N2334" s="59">
        <v>2.7189999999999999E-2</v>
      </c>
      <c r="O2334" s="19">
        <v>236.6764</v>
      </c>
      <c r="P2334" s="19">
        <v>102.6718</v>
      </c>
      <c r="Q2334" s="18">
        <v>1.9159999999999999</v>
      </c>
      <c r="R2334" s="18">
        <v>6.0720000000000001</v>
      </c>
      <c r="S2334" s="18">
        <v>2.343</v>
      </c>
      <c r="T2334" s="18">
        <v>8.0530000000000008</v>
      </c>
      <c r="U2334" s="18">
        <v>11.615</v>
      </c>
      <c r="V2334" s="18">
        <v>11.714</v>
      </c>
    </row>
    <row r="2335" spans="1:22" s="52" customFormat="1" x14ac:dyDescent="0.25">
      <c r="A2335" s="53">
        <v>44956</v>
      </c>
      <c r="B2335" s="14">
        <v>11</v>
      </c>
      <c r="C2335" s="57">
        <v>601962143000</v>
      </c>
      <c r="D2335" s="57">
        <v>12356742614</v>
      </c>
      <c r="E2335" s="57">
        <v>0</v>
      </c>
      <c r="F2335" s="57">
        <v>575773474273</v>
      </c>
      <c r="G2335" s="59">
        <v>1.21E-2</v>
      </c>
      <c r="H2335" s="59">
        <v>5.0800000000000003E-3</v>
      </c>
      <c r="I2335" s="59">
        <v>7.0099999999999997E-3</v>
      </c>
      <c r="J2335" s="59">
        <v>0.15753</v>
      </c>
      <c r="K2335" s="59">
        <v>4.0999999999999999E-4</v>
      </c>
      <c r="L2335" s="59">
        <v>-2.7999999999999998E-4</v>
      </c>
      <c r="M2335" s="59">
        <v>6.8999999999999997E-4</v>
      </c>
      <c r="N2335" s="59">
        <v>5.1189999999999999E-2</v>
      </c>
      <c r="O2335" s="19">
        <v>236.77350000000001</v>
      </c>
      <c r="P2335" s="19">
        <v>102.6425</v>
      </c>
      <c r="Q2335" s="18">
        <v>1.907</v>
      </c>
      <c r="R2335" s="18">
        <v>6.032</v>
      </c>
      <c r="S2335" s="18">
        <v>2.3340000000000001</v>
      </c>
      <c r="T2335" s="18">
        <v>8.0530000000000008</v>
      </c>
      <c r="U2335" s="18">
        <v>11.611000000000001</v>
      </c>
      <c r="V2335" s="18">
        <v>11.742000000000001</v>
      </c>
    </row>
    <row r="2336" spans="1:22" s="52" customFormat="1" x14ac:dyDescent="0.25">
      <c r="A2336" s="53">
        <v>44957</v>
      </c>
      <c r="B2336" s="14">
        <v>11</v>
      </c>
      <c r="C2336" s="57">
        <v>601962143000</v>
      </c>
      <c r="D2336" s="57">
        <v>12489765105</v>
      </c>
      <c r="E2336" s="57">
        <v>0</v>
      </c>
      <c r="F2336" s="57">
        <v>576367530676</v>
      </c>
      <c r="G2336" s="59">
        <v>1.3140000000000001E-2</v>
      </c>
      <c r="H2336" s="59">
        <v>5.8900000000000003E-3</v>
      </c>
      <c r="I2336" s="59">
        <v>7.2500000000000004E-3</v>
      </c>
      <c r="J2336" s="59">
        <v>0.16614999999999999</v>
      </c>
      <c r="K2336" s="59">
        <v>1.0300000000000001E-3</v>
      </c>
      <c r="L2336" s="59">
        <v>8.0000000000000004E-4</v>
      </c>
      <c r="M2336" s="59">
        <v>2.3000000000000001E-4</v>
      </c>
      <c r="N2336" s="59">
        <v>0.45701999999999998</v>
      </c>
      <c r="O2336" s="19">
        <v>237.01779999999999</v>
      </c>
      <c r="P2336" s="19">
        <v>102.7253</v>
      </c>
      <c r="Q2336" s="18">
        <v>1.905</v>
      </c>
      <c r="R2336" s="18">
        <v>6.0279999999999996</v>
      </c>
      <c r="S2336" s="18">
        <v>2.3319999999999999</v>
      </c>
      <c r="T2336" s="18">
        <v>8.0530000000000008</v>
      </c>
      <c r="U2336" s="18">
        <v>11.602</v>
      </c>
      <c r="V2336" s="18">
        <v>11.704000000000001</v>
      </c>
    </row>
    <row r="2337" spans="1:22" s="52" customFormat="1" x14ac:dyDescent="0.25">
      <c r="A2337" s="53">
        <v>44958</v>
      </c>
      <c r="B2337" s="14">
        <v>11</v>
      </c>
      <c r="C2337" s="57">
        <v>601962143000</v>
      </c>
      <c r="D2337" s="57">
        <v>12622787453</v>
      </c>
      <c r="E2337" s="57">
        <v>0</v>
      </c>
      <c r="F2337" s="57">
        <v>576545149381</v>
      </c>
      <c r="G2337" s="59">
        <v>3.1E-4</v>
      </c>
      <c r="H2337" s="59">
        <v>8.0000000000000007E-5</v>
      </c>
      <c r="I2337" s="59">
        <v>2.3000000000000001E-4</v>
      </c>
      <c r="J2337" s="59">
        <v>0.11903</v>
      </c>
      <c r="K2337" s="59">
        <v>3.1E-4</v>
      </c>
      <c r="L2337" s="59">
        <v>8.0000000000000007E-5</v>
      </c>
      <c r="M2337" s="59">
        <v>2.3000000000000001E-4</v>
      </c>
      <c r="N2337" s="59">
        <v>0.11903</v>
      </c>
      <c r="O2337" s="19">
        <v>237.0909</v>
      </c>
      <c r="P2337" s="19">
        <v>102.7333</v>
      </c>
      <c r="Q2337" s="18">
        <v>1.903</v>
      </c>
      <c r="R2337" s="18">
        <v>6.0170000000000003</v>
      </c>
      <c r="S2337" s="18">
        <v>2.3290000000000002</v>
      </c>
      <c r="T2337" s="18">
        <v>8.0530000000000008</v>
      </c>
      <c r="U2337" s="18">
        <v>11.602</v>
      </c>
      <c r="V2337" s="18">
        <v>11.704000000000001</v>
      </c>
    </row>
    <row r="2338" spans="1:22" s="52" customFormat="1" x14ac:dyDescent="0.25">
      <c r="A2338" s="53">
        <v>44959</v>
      </c>
      <c r="B2338" s="14">
        <v>11</v>
      </c>
      <c r="C2338" s="57">
        <v>601962143000</v>
      </c>
      <c r="D2338" s="57">
        <v>12755809608</v>
      </c>
      <c r="E2338" s="57">
        <v>0</v>
      </c>
      <c r="F2338" s="57">
        <v>576914082197</v>
      </c>
      <c r="G2338" s="59">
        <v>9.5E-4</v>
      </c>
      <c r="H2338" s="59">
        <v>4.8999999999999998E-4</v>
      </c>
      <c r="I2338" s="59">
        <v>4.6000000000000001E-4</v>
      </c>
      <c r="J2338" s="59">
        <v>0.18884000000000001</v>
      </c>
      <c r="K2338" s="59">
        <v>6.4000000000000005E-4</v>
      </c>
      <c r="L2338" s="59">
        <v>4.0999999999999999E-4</v>
      </c>
      <c r="M2338" s="59">
        <v>2.3000000000000001E-4</v>
      </c>
      <c r="N2338" s="59">
        <v>0.26300000000000001</v>
      </c>
      <c r="O2338" s="19">
        <v>237.24260000000001</v>
      </c>
      <c r="P2338" s="19">
        <v>102.7753</v>
      </c>
      <c r="Q2338" s="18">
        <v>1.901</v>
      </c>
      <c r="R2338" s="18">
        <v>6.008</v>
      </c>
      <c r="S2338" s="18">
        <v>2.3260000000000001</v>
      </c>
      <c r="T2338" s="18">
        <v>8.0530000000000008</v>
      </c>
      <c r="U2338" s="18">
        <v>11.587999999999999</v>
      </c>
      <c r="V2338" s="18">
        <v>11.686999999999999</v>
      </c>
    </row>
    <row r="2339" spans="1:22" s="52" customFormat="1" x14ac:dyDescent="0.25">
      <c r="A2339" s="53">
        <v>44960</v>
      </c>
      <c r="B2339" s="14">
        <v>11</v>
      </c>
      <c r="C2339" s="57">
        <v>601962143000</v>
      </c>
      <c r="D2339" s="57">
        <v>12888831843</v>
      </c>
      <c r="E2339" s="57">
        <v>0</v>
      </c>
      <c r="F2339" s="57">
        <v>577101901032</v>
      </c>
      <c r="G2339" s="59">
        <v>1.2700000000000001E-3</v>
      </c>
      <c r="H2339" s="59">
        <v>5.8E-4</v>
      </c>
      <c r="I2339" s="59">
        <v>6.8999999999999997E-4</v>
      </c>
      <c r="J2339" s="59">
        <v>0.16757</v>
      </c>
      <c r="K2339" s="59">
        <v>3.3E-4</v>
      </c>
      <c r="L2339" s="59">
        <v>9.0000000000000006E-5</v>
      </c>
      <c r="M2339" s="59">
        <v>2.3000000000000001E-4</v>
      </c>
      <c r="N2339" s="59">
        <v>0.12615999999999999</v>
      </c>
      <c r="O2339" s="19">
        <v>237.31979999999999</v>
      </c>
      <c r="P2339" s="19">
        <v>102.7851</v>
      </c>
      <c r="Q2339" s="18">
        <v>1.8979999999999999</v>
      </c>
      <c r="R2339" s="18">
        <v>5.9969999999999999</v>
      </c>
      <c r="S2339" s="18">
        <v>2.323</v>
      </c>
      <c r="T2339" s="18">
        <v>8.0530000000000008</v>
      </c>
      <c r="U2339" s="18">
        <v>11.587999999999999</v>
      </c>
      <c r="V2339" s="18">
        <v>11.686999999999999</v>
      </c>
    </row>
    <row r="2340" spans="1:22" s="52" customFormat="1" x14ac:dyDescent="0.25">
      <c r="A2340" s="53">
        <v>44963</v>
      </c>
      <c r="B2340" s="14">
        <v>11</v>
      </c>
      <c r="C2340" s="57">
        <v>601962143000</v>
      </c>
      <c r="D2340" s="57">
        <v>13287898749</v>
      </c>
      <c r="E2340" s="57">
        <v>0</v>
      </c>
      <c r="F2340" s="57">
        <v>577986891432</v>
      </c>
      <c r="G2340" s="59">
        <v>2.81E-3</v>
      </c>
      <c r="H2340" s="59">
        <v>1.42E-3</v>
      </c>
      <c r="I2340" s="59">
        <v>1.3799999999999999E-3</v>
      </c>
      <c r="J2340" s="59">
        <v>0.18611</v>
      </c>
      <c r="K2340" s="59">
        <v>1.5299999999999999E-3</v>
      </c>
      <c r="L2340" s="59">
        <v>8.4000000000000003E-4</v>
      </c>
      <c r="M2340" s="59">
        <v>6.8999999999999997E-4</v>
      </c>
      <c r="N2340" s="59">
        <v>0.20494000000000001</v>
      </c>
      <c r="O2340" s="19">
        <v>237.68369999999999</v>
      </c>
      <c r="P2340" s="19">
        <v>102.8717</v>
      </c>
      <c r="Q2340" s="18">
        <v>1.891</v>
      </c>
      <c r="R2340" s="18">
        <v>5.9690000000000003</v>
      </c>
      <c r="S2340" s="18">
        <v>2.3149999999999999</v>
      </c>
      <c r="T2340" s="18">
        <v>8.0530000000000008</v>
      </c>
      <c r="U2340" s="18">
        <v>11.567</v>
      </c>
      <c r="V2340" s="18">
        <v>11.654999999999999</v>
      </c>
    </row>
    <row r="2341" spans="1:22" s="52" customFormat="1" x14ac:dyDescent="0.25">
      <c r="A2341" s="53">
        <v>44964</v>
      </c>
      <c r="B2341" s="14">
        <v>11</v>
      </c>
      <c r="C2341" s="57">
        <v>601962143000</v>
      </c>
      <c r="D2341" s="57">
        <v>13420920978</v>
      </c>
      <c r="E2341" s="57">
        <v>0</v>
      </c>
      <c r="F2341" s="57">
        <v>577708514928</v>
      </c>
      <c r="G2341" s="59">
        <v>2.33E-3</v>
      </c>
      <c r="H2341" s="59">
        <v>7.1000000000000002E-4</v>
      </c>
      <c r="I2341" s="59">
        <v>1.6199999999999999E-3</v>
      </c>
      <c r="J2341" s="59">
        <v>0.12881999999999999</v>
      </c>
      <c r="K2341" s="59">
        <v>-4.8000000000000001E-4</v>
      </c>
      <c r="L2341" s="59">
        <v>-7.1000000000000002E-4</v>
      </c>
      <c r="M2341" s="59">
        <v>2.3000000000000001E-4</v>
      </c>
      <c r="N2341" s="59">
        <v>-0.16125</v>
      </c>
      <c r="O2341" s="19">
        <v>237.5693</v>
      </c>
      <c r="P2341" s="19">
        <v>102.7984</v>
      </c>
      <c r="Q2341" s="18">
        <v>1.8879999999999999</v>
      </c>
      <c r="R2341" s="18">
        <v>5.952</v>
      </c>
      <c r="S2341" s="18">
        <v>2.3119999999999998</v>
      </c>
      <c r="T2341" s="18">
        <v>8.0530000000000008</v>
      </c>
      <c r="U2341" s="18">
        <v>11.599</v>
      </c>
      <c r="V2341" s="18">
        <v>11.696999999999999</v>
      </c>
    </row>
    <row r="2342" spans="1:22" s="52" customFormat="1" x14ac:dyDescent="0.25">
      <c r="A2342" s="53">
        <v>44965</v>
      </c>
      <c r="B2342" s="14">
        <v>11</v>
      </c>
      <c r="C2342" s="57">
        <v>601962143000</v>
      </c>
      <c r="D2342" s="57">
        <v>13553943401</v>
      </c>
      <c r="E2342" s="57">
        <v>0</v>
      </c>
      <c r="F2342" s="57">
        <v>578521794061</v>
      </c>
      <c r="G2342" s="59">
        <v>3.7399999999999998E-3</v>
      </c>
      <c r="H2342" s="59">
        <v>1.89E-3</v>
      </c>
      <c r="I2342" s="59">
        <v>1.8500000000000001E-3</v>
      </c>
      <c r="J2342" s="59">
        <v>0.18556</v>
      </c>
      <c r="K2342" s="59">
        <v>1.41E-3</v>
      </c>
      <c r="L2342" s="59">
        <v>1.1800000000000001E-3</v>
      </c>
      <c r="M2342" s="59">
        <v>2.3000000000000001E-4</v>
      </c>
      <c r="N2342" s="59">
        <v>0.67108999999999996</v>
      </c>
      <c r="O2342" s="19">
        <v>237.90369999999999</v>
      </c>
      <c r="P2342" s="19">
        <v>102.9196</v>
      </c>
      <c r="Q2342" s="18">
        <v>1.887</v>
      </c>
      <c r="R2342" s="18">
        <v>5.9489999999999998</v>
      </c>
      <c r="S2342" s="18">
        <v>2.31</v>
      </c>
      <c r="T2342" s="18">
        <v>8.0530000000000008</v>
      </c>
      <c r="U2342" s="18">
        <v>11.552</v>
      </c>
      <c r="V2342" s="18">
        <v>11.638999999999999</v>
      </c>
    </row>
    <row r="2343" spans="1:22" s="52" customFormat="1" x14ac:dyDescent="0.25">
      <c r="A2343" s="53">
        <v>44966</v>
      </c>
      <c r="B2343" s="14">
        <v>11</v>
      </c>
      <c r="C2343" s="57">
        <v>601962143000</v>
      </c>
      <c r="D2343" s="57">
        <v>13686965438</v>
      </c>
      <c r="E2343" s="57">
        <v>0</v>
      </c>
      <c r="F2343" s="57">
        <v>578119590164</v>
      </c>
      <c r="G2343" s="59">
        <v>3.0400000000000002E-3</v>
      </c>
      <c r="H2343" s="59">
        <v>9.6000000000000002E-4</v>
      </c>
      <c r="I2343" s="59">
        <v>2.0799999999999998E-3</v>
      </c>
      <c r="J2343" s="59">
        <v>0.13099</v>
      </c>
      <c r="K2343" s="59">
        <v>-6.9999999999999999E-4</v>
      </c>
      <c r="L2343" s="59">
        <v>-9.3000000000000005E-4</v>
      </c>
      <c r="M2343" s="59">
        <v>2.3000000000000001E-4</v>
      </c>
      <c r="N2343" s="59">
        <v>-0.22419</v>
      </c>
      <c r="O2343" s="19">
        <v>237.73830000000001</v>
      </c>
      <c r="P2343" s="19">
        <v>102.8242</v>
      </c>
      <c r="Q2343" s="18">
        <v>1.883</v>
      </c>
      <c r="R2343" s="18">
        <v>5.931</v>
      </c>
      <c r="S2343" s="18">
        <v>2.3069999999999999</v>
      </c>
      <c r="T2343" s="18">
        <v>8.0530000000000008</v>
      </c>
      <c r="U2343" s="18">
        <v>11.593</v>
      </c>
      <c r="V2343" s="18">
        <v>11.692</v>
      </c>
    </row>
    <row r="2344" spans="1:22" s="52" customFormat="1" x14ac:dyDescent="0.25">
      <c r="A2344" s="53">
        <v>44967</v>
      </c>
      <c r="B2344" s="14">
        <v>11</v>
      </c>
      <c r="C2344" s="57">
        <v>601962143000</v>
      </c>
      <c r="D2344" s="57">
        <v>13819987690</v>
      </c>
      <c r="E2344" s="57">
        <v>0</v>
      </c>
      <c r="F2344" s="57">
        <v>578140548573</v>
      </c>
      <c r="G2344" s="59">
        <v>3.0799999999999998E-3</v>
      </c>
      <c r="H2344" s="59">
        <v>7.6999999999999996E-4</v>
      </c>
      <c r="I2344" s="59">
        <v>2.31E-3</v>
      </c>
      <c r="J2344" s="59">
        <v>0.11863</v>
      </c>
      <c r="K2344" s="59">
        <v>4.0000000000000003E-5</v>
      </c>
      <c r="L2344" s="59">
        <v>-1.9000000000000001E-4</v>
      </c>
      <c r="M2344" s="59">
        <v>2.3000000000000001E-4</v>
      </c>
      <c r="N2344" s="59">
        <v>1.332E-2</v>
      </c>
      <c r="O2344" s="19">
        <v>237.74690000000001</v>
      </c>
      <c r="P2344" s="19">
        <v>102.80419999999999</v>
      </c>
      <c r="Q2344" s="18">
        <v>1.879</v>
      </c>
      <c r="R2344" s="18">
        <v>5.9169999999999998</v>
      </c>
      <c r="S2344" s="18">
        <v>2.3039999999999998</v>
      </c>
      <c r="T2344" s="18">
        <v>8.0530000000000008</v>
      </c>
      <c r="U2344" s="18">
        <v>11.603</v>
      </c>
      <c r="V2344" s="18">
        <v>11.707000000000001</v>
      </c>
    </row>
    <row r="2345" spans="1:22" s="52" customFormat="1" x14ac:dyDescent="0.25">
      <c r="A2345" s="53">
        <v>44970</v>
      </c>
      <c r="B2345" s="14">
        <v>11</v>
      </c>
      <c r="C2345" s="57">
        <v>601962143000</v>
      </c>
      <c r="D2345" s="57">
        <v>14219054584</v>
      </c>
      <c r="E2345" s="57">
        <v>0</v>
      </c>
      <c r="F2345" s="57">
        <v>578555233514</v>
      </c>
      <c r="G2345" s="59">
        <v>3.8E-3</v>
      </c>
      <c r="H2345" s="59">
        <v>8.0000000000000004E-4</v>
      </c>
      <c r="I2345" s="59">
        <v>3.0000000000000001E-3</v>
      </c>
      <c r="J2345" s="59">
        <v>0.11223</v>
      </c>
      <c r="K2345" s="59">
        <v>7.2000000000000005E-4</v>
      </c>
      <c r="L2345" s="59">
        <v>3.0000000000000001E-5</v>
      </c>
      <c r="M2345" s="59">
        <v>6.8999999999999997E-4</v>
      </c>
      <c r="N2345" s="59">
        <v>9.1160000000000005E-2</v>
      </c>
      <c r="O2345" s="19">
        <v>237.91749999999999</v>
      </c>
      <c r="P2345" s="19">
        <v>102.807</v>
      </c>
      <c r="Q2345" s="18">
        <v>1.871</v>
      </c>
      <c r="R2345" s="18">
        <v>5.8840000000000003</v>
      </c>
      <c r="S2345" s="18">
        <v>2.2959999999999998</v>
      </c>
      <c r="T2345" s="18">
        <v>8.0530000000000008</v>
      </c>
      <c r="U2345" s="18">
        <v>11.619</v>
      </c>
      <c r="V2345" s="18">
        <v>11.718999999999999</v>
      </c>
    </row>
    <row r="2346" spans="1:22" s="52" customFormat="1" x14ac:dyDescent="0.25">
      <c r="A2346" s="53">
        <v>44971</v>
      </c>
      <c r="B2346" s="14">
        <v>11</v>
      </c>
      <c r="C2346" s="57">
        <v>601962143000</v>
      </c>
      <c r="D2346" s="57">
        <v>14352076935</v>
      </c>
      <c r="E2346" s="57">
        <v>0</v>
      </c>
      <c r="F2346" s="57">
        <v>578994974086</v>
      </c>
      <c r="G2346" s="59">
        <v>4.5599999999999998E-3</v>
      </c>
      <c r="H2346" s="59">
        <v>1.33E-3</v>
      </c>
      <c r="I2346" s="59">
        <v>3.2299999999999998E-3</v>
      </c>
      <c r="J2346" s="59">
        <v>0.12590000000000001</v>
      </c>
      <c r="K2346" s="59">
        <v>7.6000000000000004E-4</v>
      </c>
      <c r="L2346" s="59">
        <v>5.2999999999999998E-4</v>
      </c>
      <c r="M2346" s="59">
        <v>2.3000000000000001E-4</v>
      </c>
      <c r="N2346" s="59">
        <v>0.31958999999999999</v>
      </c>
      <c r="O2346" s="19">
        <v>238.09829999999999</v>
      </c>
      <c r="P2346" s="19">
        <v>102.8617</v>
      </c>
      <c r="Q2346" s="18">
        <v>1.87</v>
      </c>
      <c r="R2346" s="18">
        <v>5.8780000000000001</v>
      </c>
      <c r="S2346" s="18">
        <v>2.2930000000000001</v>
      </c>
      <c r="T2346" s="18">
        <v>8.0530000000000008</v>
      </c>
      <c r="U2346" s="18">
        <v>11.602</v>
      </c>
      <c r="V2346" s="18">
        <v>11.695</v>
      </c>
    </row>
    <row r="2347" spans="1:22" s="52" customFormat="1" x14ac:dyDescent="0.25">
      <c r="A2347" s="53">
        <v>44972</v>
      </c>
      <c r="B2347" s="14">
        <v>11</v>
      </c>
      <c r="C2347" s="57">
        <v>601962143000</v>
      </c>
      <c r="D2347" s="57">
        <v>14485099302</v>
      </c>
      <c r="E2347" s="57">
        <v>0</v>
      </c>
      <c r="F2347" s="57">
        <v>579318472079</v>
      </c>
      <c r="G2347" s="59">
        <v>5.1200000000000004E-3</v>
      </c>
      <c r="H2347" s="59">
        <v>1.66E-3</v>
      </c>
      <c r="I2347" s="59">
        <v>3.46E-3</v>
      </c>
      <c r="J2347" s="59">
        <v>0.13231999999999999</v>
      </c>
      <c r="K2347" s="59">
        <v>5.5999999999999995E-4</v>
      </c>
      <c r="L2347" s="59">
        <v>3.3E-4</v>
      </c>
      <c r="M2347" s="59">
        <v>2.3000000000000001E-4</v>
      </c>
      <c r="N2347" s="59">
        <v>0.22614999999999999</v>
      </c>
      <c r="O2347" s="19">
        <v>238.2313</v>
      </c>
      <c r="P2347" s="19">
        <v>102.8956</v>
      </c>
      <c r="Q2347" s="18">
        <v>1.8680000000000001</v>
      </c>
      <c r="R2347" s="18">
        <v>5.8689999999999998</v>
      </c>
      <c r="S2347" s="18">
        <v>2.29</v>
      </c>
      <c r="T2347" s="18">
        <v>8.0530000000000008</v>
      </c>
      <c r="U2347" s="18">
        <v>11.592000000000001</v>
      </c>
      <c r="V2347" s="18">
        <v>11.682</v>
      </c>
    </row>
    <row r="2348" spans="1:22" s="52" customFormat="1" x14ac:dyDescent="0.25">
      <c r="A2348" s="53">
        <v>44973</v>
      </c>
      <c r="B2348" s="14">
        <v>11</v>
      </c>
      <c r="C2348" s="57">
        <v>601962143000</v>
      </c>
      <c r="D2348" s="57">
        <v>14618121474</v>
      </c>
      <c r="E2348" s="57">
        <v>0</v>
      </c>
      <c r="F2348" s="57">
        <v>580132380447</v>
      </c>
      <c r="G2348" s="59">
        <v>6.5300000000000002E-3</v>
      </c>
      <c r="H2348" s="59">
        <v>2.8400000000000001E-3</v>
      </c>
      <c r="I2348" s="59">
        <v>3.6900000000000001E-3</v>
      </c>
      <c r="J2348" s="59">
        <v>0.16012000000000001</v>
      </c>
      <c r="K2348" s="59">
        <v>1.4E-3</v>
      </c>
      <c r="L2348" s="59">
        <v>1.1800000000000001E-3</v>
      </c>
      <c r="M2348" s="59">
        <v>2.3000000000000001E-4</v>
      </c>
      <c r="N2348" s="59">
        <v>0.66937000000000002</v>
      </c>
      <c r="O2348" s="19">
        <v>238.566</v>
      </c>
      <c r="P2348" s="19">
        <v>103.017</v>
      </c>
      <c r="Q2348" s="18">
        <v>1.8660000000000001</v>
      </c>
      <c r="R2348" s="18">
        <v>5.8659999999999997</v>
      </c>
      <c r="S2348" s="18">
        <v>2.2879999999999998</v>
      </c>
      <c r="T2348" s="18">
        <v>8.0530000000000008</v>
      </c>
      <c r="U2348" s="18">
        <v>11.545</v>
      </c>
      <c r="V2348" s="18">
        <v>11.624000000000001</v>
      </c>
    </row>
    <row r="2349" spans="1:22" s="52" customFormat="1" x14ac:dyDescent="0.25">
      <c r="A2349" s="53">
        <v>44974</v>
      </c>
      <c r="B2349" s="14">
        <v>11</v>
      </c>
      <c r="C2349" s="57">
        <v>601962143000</v>
      </c>
      <c r="D2349" s="57">
        <v>14751143545</v>
      </c>
      <c r="E2349" s="57">
        <v>0</v>
      </c>
      <c r="F2349" s="57">
        <v>579791810595</v>
      </c>
      <c r="G2349" s="59">
        <v>5.94E-3</v>
      </c>
      <c r="H2349" s="59">
        <v>2.0200000000000001E-3</v>
      </c>
      <c r="I2349" s="59">
        <v>3.9199999999999999E-3</v>
      </c>
      <c r="J2349" s="59">
        <v>0.13561999999999999</v>
      </c>
      <c r="K2349" s="59">
        <v>-5.9000000000000003E-4</v>
      </c>
      <c r="L2349" s="59">
        <v>-8.1999999999999998E-4</v>
      </c>
      <c r="M2349" s="59">
        <v>2.3000000000000001E-4</v>
      </c>
      <c r="N2349" s="59">
        <v>-0.19292000000000001</v>
      </c>
      <c r="O2349" s="19">
        <v>238.42599999999999</v>
      </c>
      <c r="P2349" s="19">
        <v>102.93259999999999</v>
      </c>
      <c r="Q2349" s="18">
        <v>1.863</v>
      </c>
      <c r="R2349" s="18">
        <v>5.851</v>
      </c>
      <c r="S2349" s="18">
        <v>2.2850000000000001</v>
      </c>
      <c r="T2349" s="18">
        <v>8.0530000000000008</v>
      </c>
      <c r="U2349" s="18">
        <v>11.587999999999999</v>
      </c>
      <c r="V2349" s="18">
        <v>11.672000000000001</v>
      </c>
    </row>
    <row r="2350" spans="1:22" s="52" customFormat="1" x14ac:dyDescent="0.25">
      <c r="A2350" s="53">
        <v>44977</v>
      </c>
      <c r="B2350" s="14">
        <v>11</v>
      </c>
      <c r="C2350" s="57">
        <v>601962143000</v>
      </c>
      <c r="D2350" s="57">
        <v>15150210638</v>
      </c>
      <c r="E2350" s="57">
        <v>0</v>
      </c>
      <c r="F2350" s="57">
        <v>580322823257</v>
      </c>
      <c r="G2350" s="59">
        <v>6.8599999999999998E-3</v>
      </c>
      <c r="H2350" s="59">
        <v>2.2499999999999998E-3</v>
      </c>
      <c r="I2350" s="59">
        <v>4.62E-3</v>
      </c>
      <c r="J2350" s="59">
        <v>0.13294</v>
      </c>
      <c r="K2350" s="59">
        <v>9.2000000000000003E-4</v>
      </c>
      <c r="L2350" s="59">
        <v>2.3000000000000001E-4</v>
      </c>
      <c r="M2350" s="59">
        <v>6.8999999999999997E-4</v>
      </c>
      <c r="N2350" s="59">
        <v>0.11781999999999999</v>
      </c>
      <c r="O2350" s="19">
        <v>238.64429999999999</v>
      </c>
      <c r="P2350" s="19">
        <v>102.95610000000001</v>
      </c>
      <c r="Q2350" s="18">
        <v>1.855</v>
      </c>
      <c r="R2350" s="18">
        <v>5.8179999999999996</v>
      </c>
      <c r="S2350" s="18">
        <v>2.2770000000000001</v>
      </c>
      <c r="T2350" s="18">
        <v>8.0530000000000008</v>
      </c>
      <c r="U2350" s="18">
        <v>11.587999999999999</v>
      </c>
      <c r="V2350" s="18">
        <v>11.673</v>
      </c>
    </row>
    <row r="2351" spans="1:22" s="52" customFormat="1" x14ac:dyDescent="0.25">
      <c r="A2351" s="53">
        <v>44978</v>
      </c>
      <c r="B2351" s="14">
        <v>11</v>
      </c>
      <c r="C2351" s="57">
        <v>601962143000</v>
      </c>
      <c r="D2351" s="57">
        <v>15283232878</v>
      </c>
      <c r="E2351" s="57">
        <v>0</v>
      </c>
      <c r="F2351" s="57">
        <v>580491012274</v>
      </c>
      <c r="G2351" s="59">
        <v>7.1500000000000001E-3</v>
      </c>
      <c r="H2351" s="59">
        <v>2.31E-3</v>
      </c>
      <c r="I2351" s="59">
        <v>4.8500000000000001E-3</v>
      </c>
      <c r="J2351" s="59">
        <v>0.13191</v>
      </c>
      <c r="K2351" s="59">
        <v>2.9E-4</v>
      </c>
      <c r="L2351" s="59">
        <v>6.0000000000000002E-5</v>
      </c>
      <c r="M2351" s="59">
        <v>2.3000000000000001E-4</v>
      </c>
      <c r="N2351" s="59">
        <v>0.11156000000000001</v>
      </c>
      <c r="O2351" s="19">
        <v>238.71350000000001</v>
      </c>
      <c r="P2351" s="19">
        <v>102.9624</v>
      </c>
      <c r="Q2351" s="18">
        <v>1.853</v>
      </c>
      <c r="R2351" s="18">
        <v>5.8070000000000004</v>
      </c>
      <c r="S2351" s="18">
        <v>2.274</v>
      </c>
      <c r="T2351" s="18">
        <v>8.0530000000000008</v>
      </c>
      <c r="U2351" s="18">
        <v>11.59</v>
      </c>
      <c r="V2351" s="18">
        <v>11.673999999999999</v>
      </c>
    </row>
    <row r="2352" spans="1:22" s="52" customFormat="1" x14ac:dyDescent="0.25">
      <c r="A2352" s="53">
        <v>44979</v>
      </c>
      <c r="B2352" s="14">
        <v>11</v>
      </c>
      <c r="C2352" s="57">
        <v>601962143000</v>
      </c>
      <c r="D2352" s="57">
        <v>15416255092</v>
      </c>
      <c r="E2352" s="57">
        <v>0</v>
      </c>
      <c r="F2352" s="57">
        <v>580736666454</v>
      </c>
      <c r="G2352" s="59">
        <v>7.5799999999999999E-3</v>
      </c>
      <c r="H2352" s="59">
        <v>2.5000000000000001E-3</v>
      </c>
      <c r="I2352" s="59">
        <v>5.0800000000000003E-3</v>
      </c>
      <c r="J2352" s="59">
        <v>0.13347999999999999</v>
      </c>
      <c r="K2352" s="59">
        <v>4.2000000000000002E-4</v>
      </c>
      <c r="L2352" s="59">
        <v>1.9000000000000001E-4</v>
      </c>
      <c r="M2352" s="59">
        <v>2.3000000000000001E-4</v>
      </c>
      <c r="N2352" s="59">
        <v>0.16699</v>
      </c>
      <c r="O2352" s="19">
        <v>238.81450000000001</v>
      </c>
      <c r="P2352" s="19">
        <v>102.9824</v>
      </c>
      <c r="Q2352" s="18">
        <v>1.85</v>
      </c>
      <c r="R2352" s="18">
        <v>5.7969999999999997</v>
      </c>
      <c r="S2352" s="18">
        <v>2.2709999999999999</v>
      </c>
      <c r="T2352" s="18">
        <v>8.0530000000000008</v>
      </c>
      <c r="U2352" s="18">
        <v>11.574</v>
      </c>
      <c r="V2352" s="18">
        <v>11.667999999999999</v>
      </c>
    </row>
    <row r="2353" spans="1:22" s="52" customFormat="1" x14ac:dyDescent="0.25">
      <c r="A2353" s="53">
        <v>44980</v>
      </c>
      <c r="B2353" s="14">
        <v>11</v>
      </c>
      <c r="C2353" s="57">
        <v>601962143000</v>
      </c>
      <c r="D2353" s="57">
        <v>15549277345</v>
      </c>
      <c r="E2353" s="57">
        <v>0</v>
      </c>
      <c r="F2353" s="57">
        <v>580955782673</v>
      </c>
      <c r="G2353" s="59">
        <v>7.9600000000000001E-3</v>
      </c>
      <c r="H2353" s="59">
        <v>2.65E-3</v>
      </c>
      <c r="I2353" s="59">
        <v>5.3099999999999996E-3</v>
      </c>
      <c r="J2353" s="59">
        <v>0.13408999999999999</v>
      </c>
      <c r="K2353" s="59">
        <v>3.8000000000000002E-4</v>
      </c>
      <c r="L2353" s="59">
        <v>1.4999999999999999E-4</v>
      </c>
      <c r="M2353" s="59">
        <v>2.3000000000000001E-4</v>
      </c>
      <c r="N2353" s="59">
        <v>0.14762</v>
      </c>
      <c r="O2353" s="19">
        <v>238.90459999999999</v>
      </c>
      <c r="P2353" s="19">
        <v>102.9978</v>
      </c>
      <c r="Q2353" s="18">
        <v>1.8480000000000001</v>
      </c>
      <c r="R2353" s="18">
        <v>5.7869999999999999</v>
      </c>
      <c r="S2353" s="18">
        <v>2.2679999999999998</v>
      </c>
      <c r="T2353" s="18">
        <v>8.0530000000000008</v>
      </c>
      <c r="U2353" s="18">
        <v>11.573</v>
      </c>
      <c r="V2353" s="18">
        <v>11.664</v>
      </c>
    </row>
    <row r="2354" spans="1:22" s="52" customFormat="1" x14ac:dyDescent="0.25">
      <c r="A2354" s="53">
        <v>44981</v>
      </c>
      <c r="B2354" s="14">
        <v>11</v>
      </c>
      <c r="C2354" s="57">
        <v>601962143000</v>
      </c>
      <c r="D2354" s="57">
        <v>15682299500</v>
      </c>
      <c r="E2354" s="57">
        <v>0</v>
      </c>
      <c r="F2354" s="57">
        <v>580325706672</v>
      </c>
      <c r="G2354" s="59">
        <v>6.8700000000000002E-3</v>
      </c>
      <c r="H2354" s="59">
        <v>1.33E-3</v>
      </c>
      <c r="I2354" s="59">
        <v>5.5399999999999998E-3</v>
      </c>
      <c r="J2354" s="59">
        <v>0.10970000000000001</v>
      </c>
      <c r="K2354" s="59">
        <v>-1.08E-3</v>
      </c>
      <c r="L2354" s="59">
        <v>-1.31E-3</v>
      </c>
      <c r="M2354" s="59">
        <v>2.3000000000000001E-4</v>
      </c>
      <c r="N2354" s="59">
        <v>-0.32704</v>
      </c>
      <c r="O2354" s="19">
        <v>238.6455</v>
      </c>
      <c r="P2354" s="19">
        <v>102.8618</v>
      </c>
      <c r="Q2354" s="18">
        <v>1.8440000000000001</v>
      </c>
      <c r="R2354" s="18">
        <v>5.77</v>
      </c>
      <c r="S2354" s="18">
        <v>2.266</v>
      </c>
      <c r="T2354" s="18">
        <v>8.0530000000000008</v>
      </c>
      <c r="U2354" s="18">
        <v>11.648</v>
      </c>
      <c r="V2354" s="18">
        <v>11.74</v>
      </c>
    </row>
    <row r="2355" spans="1:22" s="52" customFormat="1" x14ac:dyDescent="0.25">
      <c r="A2355" s="53">
        <v>44984</v>
      </c>
      <c r="B2355" s="14">
        <v>11</v>
      </c>
      <c r="C2355" s="57">
        <v>601962143000</v>
      </c>
      <c r="D2355" s="57">
        <v>16081366452</v>
      </c>
      <c r="E2355" s="57">
        <v>0</v>
      </c>
      <c r="F2355" s="57">
        <v>580954873964</v>
      </c>
      <c r="G2355" s="59">
        <v>7.9600000000000001E-3</v>
      </c>
      <c r="H2355" s="59">
        <v>1.73E-3</v>
      </c>
      <c r="I2355" s="59">
        <v>6.2300000000000003E-3</v>
      </c>
      <c r="J2355" s="59">
        <v>0.11312</v>
      </c>
      <c r="K2355" s="59">
        <v>1.08E-3</v>
      </c>
      <c r="L2355" s="59">
        <v>4.0000000000000002E-4</v>
      </c>
      <c r="M2355" s="59">
        <v>6.8999999999999997E-4</v>
      </c>
      <c r="N2355" s="59">
        <v>0.14091999999999999</v>
      </c>
      <c r="O2355" s="19">
        <v>238.90430000000001</v>
      </c>
      <c r="P2355" s="19">
        <v>102.9028</v>
      </c>
      <c r="Q2355" s="18">
        <v>1.8360000000000001</v>
      </c>
      <c r="R2355" s="18">
        <v>5.7389999999999999</v>
      </c>
      <c r="S2355" s="18">
        <v>2.2570000000000001</v>
      </c>
      <c r="T2355" s="18">
        <v>8.0530000000000008</v>
      </c>
      <c r="U2355" s="18">
        <v>11.638</v>
      </c>
      <c r="V2355" s="18">
        <v>11.731999999999999</v>
      </c>
    </row>
    <row r="2356" spans="1:22" s="52" customFormat="1" x14ac:dyDescent="0.25">
      <c r="A2356" s="53">
        <v>44985</v>
      </c>
      <c r="B2356" s="14">
        <v>11</v>
      </c>
      <c r="C2356" s="57">
        <v>601962143000</v>
      </c>
      <c r="D2356" s="57">
        <v>16214388651</v>
      </c>
      <c r="E2356" s="57">
        <v>0</v>
      </c>
      <c r="F2356" s="57">
        <v>582843740397</v>
      </c>
      <c r="G2356" s="59">
        <v>1.124E-2</v>
      </c>
      <c r="H2356" s="59">
        <v>4.7699999999999999E-3</v>
      </c>
      <c r="I2356" s="59">
        <v>6.4599999999999996E-3</v>
      </c>
      <c r="J2356" s="59">
        <v>0.15679999999999999</v>
      </c>
      <c r="K2356" s="59">
        <v>3.2499999999999999E-3</v>
      </c>
      <c r="L2356" s="59">
        <v>3.0200000000000001E-3</v>
      </c>
      <c r="M2356" s="59">
        <v>2.3000000000000001E-4</v>
      </c>
      <c r="N2356" s="59">
        <v>2.2700499999999999</v>
      </c>
      <c r="O2356" s="19">
        <v>239.68100000000001</v>
      </c>
      <c r="P2356" s="19">
        <v>103.2157</v>
      </c>
      <c r="Q2356" s="18">
        <v>1.837</v>
      </c>
      <c r="R2356" s="18">
        <v>5.7430000000000003</v>
      </c>
      <c r="S2356" s="18">
        <v>2.2549999999999999</v>
      </c>
      <c r="T2356" s="18">
        <v>8.0530000000000008</v>
      </c>
      <c r="U2356" s="18">
        <v>11.502000000000001</v>
      </c>
      <c r="V2356" s="18">
        <v>11.573</v>
      </c>
    </row>
    <row r="2357" spans="1:22" s="52" customFormat="1" x14ac:dyDescent="0.25">
      <c r="A2357" s="53">
        <v>44986</v>
      </c>
      <c r="B2357" s="14">
        <v>12</v>
      </c>
      <c r="C2357" s="57">
        <v>654522262000</v>
      </c>
      <c r="D2357" s="57">
        <v>17598351814</v>
      </c>
      <c r="E2357" s="57">
        <v>0</v>
      </c>
      <c r="F2357" s="57">
        <v>632584590998</v>
      </c>
      <c r="G2357" s="59">
        <v>-1.56E-3</v>
      </c>
      <c r="H2357" s="59">
        <v>-1.7899999999999999E-3</v>
      </c>
      <c r="I2357" s="59">
        <v>2.3000000000000001E-4</v>
      </c>
      <c r="J2357" s="59">
        <v>-0.43441999999999997</v>
      </c>
      <c r="K2357" s="59">
        <v>-1.56E-3</v>
      </c>
      <c r="L2357" s="59">
        <v>-1.7899999999999999E-3</v>
      </c>
      <c r="M2357" s="59">
        <v>2.3000000000000001E-4</v>
      </c>
      <c r="N2357" s="59">
        <v>-0.43441999999999997</v>
      </c>
      <c r="O2357" s="19">
        <v>239.3081</v>
      </c>
      <c r="P2357" s="19">
        <v>103.0311</v>
      </c>
      <c r="Q2357" s="18">
        <v>1.9550000000000001</v>
      </c>
      <c r="R2357" s="18">
        <v>6.44</v>
      </c>
      <c r="S2357" s="18">
        <v>2.4249999999999998</v>
      </c>
      <c r="T2357" s="18">
        <v>8.202</v>
      </c>
      <c r="U2357" s="18">
        <v>11.605</v>
      </c>
      <c r="V2357" s="18">
        <v>11.683</v>
      </c>
    </row>
    <row r="2358" spans="1:22" s="52" customFormat="1" x14ac:dyDescent="0.25">
      <c r="A2358" s="53">
        <v>44987</v>
      </c>
      <c r="B2358" s="14">
        <v>12</v>
      </c>
      <c r="C2358" s="57">
        <v>654522262000</v>
      </c>
      <c r="D2358" s="57">
        <v>17745708847</v>
      </c>
      <c r="E2358" s="57">
        <v>0</v>
      </c>
      <c r="F2358" s="57">
        <v>632829012348</v>
      </c>
      <c r="G2358" s="59">
        <v>-1.17E-3</v>
      </c>
      <c r="H2358" s="59">
        <v>-1.64E-3</v>
      </c>
      <c r="I2358" s="59">
        <v>4.6999999999999999E-4</v>
      </c>
      <c r="J2358" s="59">
        <v>-0.19286</v>
      </c>
      <c r="K2358" s="59">
        <v>3.8999999999999999E-4</v>
      </c>
      <c r="L2358" s="59">
        <v>1.4999999999999999E-4</v>
      </c>
      <c r="M2358" s="59">
        <v>2.3000000000000001E-4</v>
      </c>
      <c r="N2358" s="59">
        <v>0.15187</v>
      </c>
      <c r="O2358" s="19">
        <v>239.40049999999999</v>
      </c>
      <c r="P2358" s="19">
        <v>103.04689999999999</v>
      </c>
      <c r="Q2358" s="18">
        <v>1.9530000000000001</v>
      </c>
      <c r="R2358" s="18">
        <v>6.4290000000000003</v>
      </c>
      <c r="S2358" s="18">
        <v>2.4220000000000002</v>
      </c>
      <c r="T2358" s="18">
        <v>8.202</v>
      </c>
      <c r="U2358" s="18">
        <v>11.603</v>
      </c>
      <c r="V2358" s="18">
        <v>11.679</v>
      </c>
    </row>
    <row r="2359" spans="1:22" s="52" customFormat="1" x14ac:dyDescent="0.25">
      <c r="A2359" s="53">
        <v>44988</v>
      </c>
      <c r="B2359" s="14">
        <v>12</v>
      </c>
      <c r="C2359" s="57">
        <v>654522262000</v>
      </c>
      <c r="D2359" s="57">
        <v>17893065763</v>
      </c>
      <c r="E2359" s="57">
        <v>0</v>
      </c>
      <c r="F2359" s="57">
        <v>633186550076</v>
      </c>
      <c r="G2359" s="59">
        <v>-6.0999999999999997E-4</v>
      </c>
      <c r="H2359" s="59">
        <v>-1.2999999999999999E-3</v>
      </c>
      <c r="I2359" s="59">
        <v>6.9999999999999999E-4</v>
      </c>
      <c r="J2359" s="59">
        <v>-7.1260000000000004E-2</v>
      </c>
      <c r="K2359" s="59">
        <v>5.5999999999999995E-4</v>
      </c>
      <c r="L2359" s="59">
        <v>3.3E-4</v>
      </c>
      <c r="M2359" s="59">
        <v>2.3000000000000001E-4</v>
      </c>
      <c r="N2359" s="59">
        <v>0.22964000000000001</v>
      </c>
      <c r="O2359" s="19">
        <v>239.53579999999999</v>
      </c>
      <c r="P2359" s="19">
        <v>103.0812</v>
      </c>
      <c r="Q2359" s="18">
        <v>1.95</v>
      </c>
      <c r="R2359" s="18">
        <v>6.42</v>
      </c>
      <c r="S2359" s="18">
        <v>2.42</v>
      </c>
      <c r="T2359" s="18">
        <v>8.202</v>
      </c>
      <c r="U2359" s="18">
        <v>11.593</v>
      </c>
      <c r="V2359" s="18">
        <v>11.666</v>
      </c>
    </row>
    <row r="2360" spans="1:22" s="52" customFormat="1" x14ac:dyDescent="0.25">
      <c r="A2360" s="53">
        <v>44991</v>
      </c>
      <c r="B2360" s="14">
        <v>12</v>
      </c>
      <c r="C2360" s="57">
        <v>654522262000</v>
      </c>
      <c r="D2360" s="57">
        <v>18335136682</v>
      </c>
      <c r="E2360" s="57">
        <v>0</v>
      </c>
      <c r="F2360" s="57">
        <v>634096132367</v>
      </c>
      <c r="G2360" s="59">
        <v>8.3000000000000001E-4</v>
      </c>
      <c r="H2360" s="59">
        <v>-5.6999999999999998E-4</v>
      </c>
      <c r="I2360" s="59">
        <v>1.4E-3</v>
      </c>
      <c r="J2360" s="59">
        <v>5.1900000000000002E-2</v>
      </c>
      <c r="K2360" s="59">
        <v>1.4400000000000001E-3</v>
      </c>
      <c r="L2360" s="59">
        <v>7.3999999999999999E-4</v>
      </c>
      <c r="M2360" s="59">
        <v>6.9999999999999999E-4</v>
      </c>
      <c r="N2360" s="59">
        <v>0.19139999999999999</v>
      </c>
      <c r="O2360" s="19">
        <v>239.87989999999999</v>
      </c>
      <c r="P2360" s="19">
        <v>103.15730000000001</v>
      </c>
      <c r="Q2360" s="18">
        <v>1.944</v>
      </c>
      <c r="R2360" s="18">
        <v>6.3920000000000003</v>
      </c>
      <c r="S2360" s="18">
        <v>2.411</v>
      </c>
      <c r="T2360" s="18">
        <v>8.202</v>
      </c>
      <c r="U2360" s="18">
        <v>11.583</v>
      </c>
      <c r="V2360" s="18">
        <v>11.641</v>
      </c>
    </row>
    <row r="2361" spans="1:22" s="52" customFormat="1" x14ac:dyDescent="0.25">
      <c r="A2361" s="53">
        <v>44992</v>
      </c>
      <c r="B2361" s="14">
        <v>12</v>
      </c>
      <c r="C2361" s="57">
        <v>654522262000</v>
      </c>
      <c r="D2361" s="57">
        <v>18482493845</v>
      </c>
      <c r="E2361" s="57">
        <v>0</v>
      </c>
      <c r="F2361" s="57">
        <v>634099406625</v>
      </c>
      <c r="G2361" s="59">
        <v>8.4000000000000003E-4</v>
      </c>
      <c r="H2361" s="59">
        <v>-7.9000000000000001E-4</v>
      </c>
      <c r="I2361" s="59">
        <v>1.6299999999999999E-3</v>
      </c>
      <c r="J2361" s="59">
        <v>4.4609999999999997E-2</v>
      </c>
      <c r="K2361" s="59">
        <v>1.0000000000000001E-5</v>
      </c>
      <c r="L2361" s="59">
        <v>-2.3000000000000001E-4</v>
      </c>
      <c r="M2361" s="59">
        <v>2.3000000000000001E-4</v>
      </c>
      <c r="N2361" s="59">
        <v>1.89E-3</v>
      </c>
      <c r="O2361" s="19">
        <v>239.8811</v>
      </c>
      <c r="P2361" s="19">
        <v>103.1339</v>
      </c>
      <c r="Q2361" s="18">
        <v>1.9410000000000001</v>
      </c>
      <c r="R2361" s="18">
        <v>6.3780000000000001</v>
      </c>
      <c r="S2361" s="18">
        <v>2.4089999999999998</v>
      </c>
      <c r="T2361" s="18">
        <v>8.202</v>
      </c>
      <c r="U2361" s="18">
        <v>11.596</v>
      </c>
      <c r="V2361" s="18">
        <v>11.656000000000001</v>
      </c>
    </row>
    <row r="2362" spans="1:22" s="52" customFormat="1" x14ac:dyDescent="0.25">
      <c r="A2362" s="53">
        <v>44994</v>
      </c>
      <c r="B2362" s="14">
        <v>12</v>
      </c>
      <c r="C2362" s="57">
        <v>654522262000</v>
      </c>
      <c r="D2362" s="57">
        <v>18777207697</v>
      </c>
      <c r="E2362" s="57">
        <v>0</v>
      </c>
      <c r="F2362" s="57">
        <v>634769337322</v>
      </c>
      <c r="G2362" s="59">
        <v>1.89E-3</v>
      </c>
      <c r="H2362" s="59">
        <v>-2.0000000000000001E-4</v>
      </c>
      <c r="I2362" s="59">
        <v>2.0899999999999998E-3</v>
      </c>
      <c r="J2362" s="59">
        <v>7.9920000000000005E-2</v>
      </c>
      <c r="K2362" s="59">
        <v>1.06E-3</v>
      </c>
      <c r="L2362" s="59">
        <v>5.9000000000000003E-4</v>
      </c>
      <c r="M2362" s="59">
        <v>4.6000000000000001E-4</v>
      </c>
      <c r="N2362" s="59">
        <v>0.21317</v>
      </c>
      <c r="O2362" s="19">
        <v>240.13460000000001</v>
      </c>
      <c r="P2362" s="19">
        <v>103.19499999999999</v>
      </c>
      <c r="Q2362" s="18">
        <v>1.9359999999999999</v>
      </c>
      <c r="R2362" s="18">
        <v>6.3579999999999997</v>
      </c>
      <c r="S2362" s="18">
        <v>2.403</v>
      </c>
      <c r="T2362" s="18">
        <v>8.202</v>
      </c>
      <c r="U2362" s="18">
        <v>11.574999999999999</v>
      </c>
      <c r="V2362" s="18">
        <v>11.634</v>
      </c>
    </row>
    <row r="2363" spans="1:22" s="52" customFormat="1" x14ac:dyDescent="0.25">
      <c r="A2363" s="53">
        <v>44995</v>
      </c>
      <c r="B2363" s="14">
        <v>12</v>
      </c>
      <c r="C2363" s="57">
        <v>654522262000</v>
      </c>
      <c r="D2363" s="57">
        <v>18924564523</v>
      </c>
      <c r="E2363" s="57">
        <v>0</v>
      </c>
      <c r="F2363" s="57">
        <v>634931267030</v>
      </c>
      <c r="G2363" s="59">
        <v>2.15E-3</v>
      </c>
      <c r="H2363" s="59">
        <v>-1.8000000000000001E-4</v>
      </c>
      <c r="I2363" s="59">
        <v>2.33E-3</v>
      </c>
      <c r="J2363" s="59">
        <v>8.1699999999999995E-2</v>
      </c>
      <c r="K2363" s="59">
        <v>2.5999999999999998E-4</v>
      </c>
      <c r="L2363" s="59">
        <v>2.0000000000000002E-5</v>
      </c>
      <c r="M2363" s="59">
        <v>2.3000000000000001E-4</v>
      </c>
      <c r="N2363" s="59">
        <v>9.7850000000000006E-2</v>
      </c>
      <c r="O2363" s="19">
        <v>240.19579999999999</v>
      </c>
      <c r="P2363" s="19">
        <v>103.1974</v>
      </c>
      <c r="Q2363" s="18">
        <v>1.9330000000000001</v>
      </c>
      <c r="R2363" s="18">
        <v>6.3470000000000004</v>
      </c>
      <c r="S2363" s="18">
        <v>2.4</v>
      </c>
      <c r="T2363" s="18">
        <v>8.202</v>
      </c>
      <c r="U2363" s="18">
        <v>11.579000000000001</v>
      </c>
      <c r="V2363" s="18">
        <v>11.637</v>
      </c>
    </row>
    <row r="2364" spans="1:22" s="52" customFormat="1" x14ac:dyDescent="0.25">
      <c r="A2364" s="53">
        <v>44998</v>
      </c>
      <c r="B2364" s="14">
        <v>12</v>
      </c>
      <c r="C2364" s="57">
        <v>654522262000</v>
      </c>
      <c r="D2364" s="57">
        <v>19366635745</v>
      </c>
      <c r="E2364" s="57">
        <v>0</v>
      </c>
      <c r="F2364" s="57">
        <v>635427035028</v>
      </c>
      <c r="G2364" s="59">
        <v>2.9299999999999999E-3</v>
      </c>
      <c r="H2364" s="59">
        <v>-9.0000000000000006E-5</v>
      </c>
      <c r="I2364" s="59">
        <v>3.0200000000000001E-3</v>
      </c>
      <c r="J2364" s="59">
        <v>8.5870000000000002E-2</v>
      </c>
      <c r="K2364" s="59">
        <v>7.7999999999999999E-4</v>
      </c>
      <c r="L2364" s="59">
        <v>8.0000000000000007E-5</v>
      </c>
      <c r="M2364" s="59">
        <v>6.9999999999999999E-4</v>
      </c>
      <c r="N2364" s="59">
        <v>9.9900000000000003E-2</v>
      </c>
      <c r="O2364" s="19">
        <v>240.38339999999999</v>
      </c>
      <c r="P2364" s="19">
        <v>103.20610000000001</v>
      </c>
      <c r="Q2364" s="18">
        <v>1.925</v>
      </c>
      <c r="R2364" s="18">
        <v>6.3109999999999999</v>
      </c>
      <c r="S2364" s="18">
        <v>2.3919999999999999</v>
      </c>
      <c r="T2364" s="18">
        <v>8.202</v>
      </c>
      <c r="U2364" s="18">
        <v>11.582000000000001</v>
      </c>
      <c r="V2364" s="18">
        <v>11.645</v>
      </c>
    </row>
    <row r="2365" spans="1:22" s="52" customFormat="1" x14ac:dyDescent="0.25">
      <c r="A2365" s="53">
        <v>44999</v>
      </c>
      <c r="B2365" s="14">
        <v>12</v>
      </c>
      <c r="C2365" s="57">
        <v>654522262000</v>
      </c>
      <c r="D2365" s="57">
        <v>19513992533</v>
      </c>
      <c r="E2365" s="57">
        <v>0</v>
      </c>
      <c r="F2365" s="57">
        <v>635534861448</v>
      </c>
      <c r="G2365" s="59">
        <v>3.0999999999999999E-3</v>
      </c>
      <c r="H2365" s="59">
        <v>-1.6000000000000001E-4</v>
      </c>
      <c r="I2365" s="59">
        <v>3.2599999999999999E-3</v>
      </c>
      <c r="J2365" s="59">
        <v>8.43E-2</v>
      </c>
      <c r="K2365" s="59">
        <v>1.7000000000000001E-4</v>
      </c>
      <c r="L2365" s="59">
        <v>-6.0000000000000002E-5</v>
      </c>
      <c r="M2365" s="59">
        <v>2.3000000000000001E-4</v>
      </c>
      <c r="N2365" s="59">
        <v>6.4070000000000002E-2</v>
      </c>
      <c r="O2365" s="19">
        <v>240.42420000000001</v>
      </c>
      <c r="P2365" s="19">
        <v>103.19970000000001</v>
      </c>
      <c r="Q2365" s="18">
        <v>1.9219999999999999</v>
      </c>
      <c r="R2365" s="18">
        <v>6.2990000000000004</v>
      </c>
      <c r="S2365" s="18">
        <v>2.3889999999999998</v>
      </c>
      <c r="T2365" s="18">
        <v>8.202</v>
      </c>
      <c r="U2365" s="18">
        <v>11.573</v>
      </c>
      <c r="V2365" s="18">
        <v>11.651999999999999</v>
      </c>
    </row>
    <row r="2366" spans="1:22" s="52" customFormat="1" x14ac:dyDescent="0.25">
      <c r="A2366" s="53">
        <v>45000</v>
      </c>
      <c r="B2366" s="14">
        <v>12</v>
      </c>
      <c r="C2366" s="57">
        <v>654522262000</v>
      </c>
      <c r="D2366" s="57">
        <v>19661349509</v>
      </c>
      <c r="E2366" s="57">
        <v>0</v>
      </c>
      <c r="F2366" s="57">
        <v>635408152753</v>
      </c>
      <c r="G2366" s="59">
        <v>2.8999999999999998E-3</v>
      </c>
      <c r="H2366" s="59">
        <v>-5.9000000000000003E-4</v>
      </c>
      <c r="I2366" s="59">
        <v>3.49E-3</v>
      </c>
      <c r="J2366" s="59">
        <v>7.3230000000000003E-2</v>
      </c>
      <c r="K2366" s="59">
        <v>-2.0000000000000001E-4</v>
      </c>
      <c r="L2366" s="59">
        <v>-4.2999999999999999E-4</v>
      </c>
      <c r="M2366" s="59">
        <v>2.3000000000000001E-4</v>
      </c>
      <c r="N2366" s="59">
        <v>-7.0379999999999998E-2</v>
      </c>
      <c r="O2366" s="19">
        <v>240.37620000000001</v>
      </c>
      <c r="P2366" s="19">
        <v>103.155</v>
      </c>
      <c r="Q2366" s="18">
        <v>1.919</v>
      </c>
      <c r="R2366" s="18">
        <v>6.2839999999999998</v>
      </c>
      <c r="S2366" s="18">
        <v>2.387</v>
      </c>
      <c r="T2366" s="18">
        <v>8.202</v>
      </c>
      <c r="U2366" s="18">
        <v>11.595000000000001</v>
      </c>
      <c r="V2366" s="18">
        <v>11.679</v>
      </c>
    </row>
    <row r="2367" spans="1:22" s="52" customFormat="1" x14ac:dyDescent="0.25">
      <c r="A2367" s="53">
        <v>45001</v>
      </c>
      <c r="B2367" s="14">
        <v>12</v>
      </c>
      <c r="C2367" s="57">
        <v>654522262000</v>
      </c>
      <c r="D2367" s="57">
        <v>19808706447</v>
      </c>
      <c r="E2367" s="57">
        <v>0</v>
      </c>
      <c r="F2367" s="57">
        <v>635783931177</v>
      </c>
      <c r="G2367" s="59">
        <v>3.49E-3</v>
      </c>
      <c r="H2367" s="59">
        <v>-2.3000000000000001E-4</v>
      </c>
      <c r="I2367" s="59">
        <v>3.7200000000000002E-3</v>
      </c>
      <c r="J2367" s="59">
        <v>8.3049999999999999E-2</v>
      </c>
      <c r="K2367" s="59">
        <v>5.9000000000000003E-4</v>
      </c>
      <c r="L2367" s="59">
        <v>3.6000000000000002E-4</v>
      </c>
      <c r="M2367" s="59">
        <v>2.3000000000000001E-4</v>
      </c>
      <c r="N2367" s="59">
        <v>0.24157999999999999</v>
      </c>
      <c r="O2367" s="19">
        <v>240.51840000000001</v>
      </c>
      <c r="P2367" s="19">
        <v>103.1922</v>
      </c>
      <c r="Q2367" s="18">
        <v>1.917</v>
      </c>
      <c r="R2367" s="18">
        <v>6.2750000000000004</v>
      </c>
      <c r="S2367" s="18">
        <v>2.3839999999999999</v>
      </c>
      <c r="T2367" s="18">
        <v>8.202</v>
      </c>
      <c r="U2367" s="18">
        <v>11.583</v>
      </c>
      <c r="V2367" s="18">
        <v>11.664</v>
      </c>
    </row>
    <row r="2368" spans="1:22" s="52" customFormat="1" x14ac:dyDescent="0.25">
      <c r="A2368" s="53">
        <v>45002</v>
      </c>
      <c r="B2368" s="14">
        <v>12</v>
      </c>
      <c r="C2368" s="57">
        <v>654522262000</v>
      </c>
      <c r="D2368" s="57">
        <v>19956063519</v>
      </c>
      <c r="E2368" s="57">
        <v>0</v>
      </c>
      <c r="F2368" s="57">
        <v>636047755728</v>
      </c>
      <c r="G2368" s="59">
        <v>3.9100000000000003E-3</v>
      </c>
      <c r="H2368" s="59">
        <v>-4.0000000000000003E-5</v>
      </c>
      <c r="I2368" s="59">
        <v>3.9500000000000004E-3</v>
      </c>
      <c r="J2368" s="59">
        <v>8.7650000000000006E-2</v>
      </c>
      <c r="K2368" s="59">
        <v>4.0999999999999999E-4</v>
      </c>
      <c r="L2368" s="59">
        <v>1.8000000000000001E-4</v>
      </c>
      <c r="M2368" s="59">
        <v>2.3000000000000001E-4</v>
      </c>
      <c r="N2368" s="59">
        <v>0.16397999999999999</v>
      </c>
      <c r="O2368" s="19">
        <v>240.6182</v>
      </c>
      <c r="P2368" s="19">
        <v>103.21120000000001</v>
      </c>
      <c r="Q2368" s="18">
        <v>1.9139999999999999</v>
      </c>
      <c r="R2368" s="18">
        <v>6.2640000000000002</v>
      </c>
      <c r="S2368" s="18">
        <v>2.3809999999999998</v>
      </c>
      <c r="T2368" s="18">
        <v>8.202</v>
      </c>
      <c r="U2368" s="18">
        <v>11.579000000000001</v>
      </c>
      <c r="V2368" s="18">
        <v>11.659000000000001</v>
      </c>
    </row>
    <row r="2369" spans="1:22" s="52" customFormat="1" x14ac:dyDescent="0.25">
      <c r="A2369" s="53">
        <v>45005</v>
      </c>
      <c r="B2369" s="14">
        <v>12</v>
      </c>
      <c r="C2369" s="57">
        <v>654522262000</v>
      </c>
      <c r="D2369" s="57">
        <v>20398134470</v>
      </c>
      <c r="E2369" s="57">
        <v>0</v>
      </c>
      <c r="F2369" s="57">
        <v>636284472769</v>
      </c>
      <c r="G2369" s="59">
        <v>4.28E-3</v>
      </c>
      <c r="H2369" s="59">
        <v>-3.6999999999999999E-4</v>
      </c>
      <c r="I2369" s="59">
        <v>4.6499999999999996E-3</v>
      </c>
      <c r="J2369" s="59">
        <v>8.1369999999999998E-2</v>
      </c>
      <c r="K2369" s="59">
        <v>3.6999999999999999E-4</v>
      </c>
      <c r="L2369" s="59">
        <v>-3.2000000000000003E-4</v>
      </c>
      <c r="M2369" s="59">
        <v>6.9999999999999999E-4</v>
      </c>
      <c r="N2369" s="59">
        <v>4.6440000000000002E-2</v>
      </c>
      <c r="O2369" s="19">
        <v>240.70779999999999</v>
      </c>
      <c r="P2369" s="19">
        <v>103.1778</v>
      </c>
      <c r="Q2369" s="18">
        <v>1.9059999999999999</v>
      </c>
      <c r="R2369" s="18">
        <v>6.2270000000000003</v>
      </c>
      <c r="S2369" s="18">
        <v>2.3730000000000002</v>
      </c>
      <c r="T2369" s="18">
        <v>8.202</v>
      </c>
      <c r="U2369" s="18">
        <v>11.602</v>
      </c>
      <c r="V2369" s="18">
        <v>11.688000000000001</v>
      </c>
    </row>
    <row r="2370" spans="1:22" s="52" customFormat="1" x14ac:dyDescent="0.25">
      <c r="A2370" s="53">
        <v>45006</v>
      </c>
      <c r="B2370" s="14">
        <v>12</v>
      </c>
      <c r="C2370" s="57">
        <v>654522262000</v>
      </c>
      <c r="D2370" s="57">
        <v>20545491612</v>
      </c>
      <c r="E2370" s="57">
        <v>0</v>
      </c>
      <c r="F2370" s="57">
        <v>636952027674</v>
      </c>
      <c r="G2370" s="59">
        <v>5.3400000000000001E-3</v>
      </c>
      <c r="H2370" s="59">
        <v>4.4999999999999999E-4</v>
      </c>
      <c r="I2370" s="59">
        <v>4.8799999999999998E-3</v>
      </c>
      <c r="J2370" s="59">
        <v>9.7220000000000001E-2</v>
      </c>
      <c r="K2370" s="59">
        <v>1.0499999999999999E-3</v>
      </c>
      <c r="L2370" s="59">
        <v>8.1999999999999998E-4</v>
      </c>
      <c r="M2370" s="59">
        <v>2.3000000000000001E-4</v>
      </c>
      <c r="N2370" s="59">
        <v>0.46783000000000002</v>
      </c>
      <c r="O2370" s="19">
        <v>240.96029999999999</v>
      </c>
      <c r="P2370" s="19">
        <v>103.2625</v>
      </c>
      <c r="Q2370" s="18">
        <v>1.9039999999999999</v>
      </c>
      <c r="R2370" s="18">
        <v>6.22</v>
      </c>
      <c r="S2370" s="18">
        <v>2.37</v>
      </c>
      <c r="T2370" s="18">
        <v>8.202</v>
      </c>
      <c r="U2370" s="18">
        <v>11.565</v>
      </c>
      <c r="V2370" s="18">
        <v>11.65</v>
      </c>
    </row>
    <row r="2371" spans="1:22" s="52" customFormat="1" x14ac:dyDescent="0.25">
      <c r="A2371" s="53">
        <v>45007</v>
      </c>
      <c r="B2371" s="14">
        <v>12</v>
      </c>
      <c r="C2371" s="57">
        <v>654522262000</v>
      </c>
      <c r="D2371" s="57">
        <v>20692848473</v>
      </c>
      <c r="E2371" s="57">
        <v>0</v>
      </c>
      <c r="F2371" s="57">
        <v>636044553942</v>
      </c>
      <c r="G2371" s="59">
        <v>3.9100000000000003E-3</v>
      </c>
      <c r="H2371" s="59">
        <v>-1.2099999999999999E-3</v>
      </c>
      <c r="I2371" s="59">
        <v>5.1200000000000004E-3</v>
      </c>
      <c r="J2371" s="59">
        <v>6.6989999999999994E-2</v>
      </c>
      <c r="K2371" s="59">
        <v>-1.42E-3</v>
      </c>
      <c r="L2371" s="59">
        <v>-1.66E-3</v>
      </c>
      <c r="M2371" s="59">
        <v>2.3000000000000001E-4</v>
      </c>
      <c r="N2371" s="59">
        <v>-0.40655999999999998</v>
      </c>
      <c r="O2371" s="19">
        <v>240.61699999999999</v>
      </c>
      <c r="P2371" s="19">
        <v>103.0907</v>
      </c>
      <c r="Q2371" s="18">
        <v>1.899</v>
      </c>
      <c r="R2371" s="18">
        <v>6.1929999999999996</v>
      </c>
      <c r="S2371" s="18">
        <v>2.367</v>
      </c>
      <c r="T2371" s="18">
        <v>8.202</v>
      </c>
      <c r="U2371" s="18">
        <v>11.634</v>
      </c>
      <c r="V2371" s="18">
        <v>11.741</v>
      </c>
    </row>
    <row r="2372" spans="1:22" s="52" customFormat="1" x14ac:dyDescent="0.25">
      <c r="A2372" s="53">
        <v>45008</v>
      </c>
      <c r="B2372" s="14">
        <v>12</v>
      </c>
      <c r="C2372" s="57">
        <v>654522262000</v>
      </c>
      <c r="D2372" s="57">
        <v>20840205485</v>
      </c>
      <c r="E2372" s="57">
        <v>0</v>
      </c>
      <c r="F2372" s="57">
        <v>637185879568</v>
      </c>
      <c r="G2372" s="59">
        <v>5.7099999999999998E-3</v>
      </c>
      <c r="H2372" s="59">
        <v>3.6000000000000002E-4</v>
      </c>
      <c r="I2372" s="59">
        <v>5.3499999999999997E-3</v>
      </c>
      <c r="J2372" s="59">
        <v>9.4780000000000003E-2</v>
      </c>
      <c r="K2372" s="59">
        <v>1.7899999999999999E-3</v>
      </c>
      <c r="L2372" s="59">
        <v>1.56E-3</v>
      </c>
      <c r="M2372" s="59">
        <v>2.3000000000000001E-4</v>
      </c>
      <c r="N2372" s="59">
        <v>0.92739000000000005</v>
      </c>
      <c r="O2372" s="19">
        <v>241.0488</v>
      </c>
      <c r="P2372" s="19">
        <v>103.2526</v>
      </c>
      <c r="Q2372" s="18">
        <v>1.899</v>
      </c>
      <c r="R2372" s="18">
        <v>6.1959999999999997</v>
      </c>
      <c r="S2372" s="18">
        <v>2.3650000000000002</v>
      </c>
      <c r="T2372" s="18">
        <v>8.202</v>
      </c>
      <c r="U2372" s="18">
        <v>11.577</v>
      </c>
      <c r="V2372" s="18">
        <v>11.663</v>
      </c>
    </row>
    <row r="2373" spans="1:22" s="52" customFormat="1" x14ac:dyDescent="0.25">
      <c r="A2373" s="53">
        <v>45009</v>
      </c>
      <c r="B2373" s="14">
        <v>12</v>
      </c>
      <c r="C2373" s="57">
        <v>654522262000</v>
      </c>
      <c r="D2373" s="57">
        <v>20987562448</v>
      </c>
      <c r="E2373" s="57">
        <v>0</v>
      </c>
      <c r="F2373" s="57">
        <v>637499109961</v>
      </c>
      <c r="G2373" s="59">
        <v>6.1999999999999998E-3</v>
      </c>
      <c r="H2373" s="59">
        <v>6.2E-4</v>
      </c>
      <c r="I2373" s="59">
        <v>5.5799999999999999E-3</v>
      </c>
      <c r="J2373" s="59">
        <v>9.8860000000000003E-2</v>
      </c>
      <c r="K2373" s="59">
        <v>4.8999999999999998E-4</v>
      </c>
      <c r="L2373" s="59">
        <v>2.5999999999999998E-4</v>
      </c>
      <c r="M2373" s="59">
        <v>2.3000000000000001E-4</v>
      </c>
      <c r="N2373" s="59">
        <v>0.19707</v>
      </c>
      <c r="O2373" s="19">
        <v>241.16730000000001</v>
      </c>
      <c r="P2373" s="19">
        <v>103.2796</v>
      </c>
      <c r="Q2373" s="18">
        <v>1.8959999999999999</v>
      </c>
      <c r="R2373" s="18">
        <v>6.1859999999999999</v>
      </c>
      <c r="S2373" s="18">
        <v>2.3620000000000001</v>
      </c>
      <c r="T2373" s="18">
        <v>8.202</v>
      </c>
      <c r="U2373" s="18">
        <v>11.569000000000001</v>
      </c>
      <c r="V2373" s="18">
        <v>11.654</v>
      </c>
    </row>
    <row r="2374" spans="1:22" s="52" customFormat="1" x14ac:dyDescent="0.25">
      <c r="A2374" s="53">
        <v>45012</v>
      </c>
      <c r="B2374" s="14">
        <v>12</v>
      </c>
      <c r="C2374" s="57">
        <v>654522262000</v>
      </c>
      <c r="D2374" s="57">
        <v>21429633444</v>
      </c>
      <c r="E2374" s="57">
        <v>0</v>
      </c>
      <c r="F2374" s="57">
        <v>637992307617</v>
      </c>
      <c r="G2374" s="59">
        <v>6.9800000000000001E-3</v>
      </c>
      <c r="H2374" s="59">
        <v>6.9999999999999999E-4</v>
      </c>
      <c r="I2374" s="59">
        <v>6.28E-3</v>
      </c>
      <c r="J2374" s="59">
        <v>9.887E-2</v>
      </c>
      <c r="K2374" s="59">
        <v>7.6999999999999996E-4</v>
      </c>
      <c r="L2374" s="59">
        <v>8.0000000000000007E-5</v>
      </c>
      <c r="M2374" s="59">
        <v>6.8999999999999997E-4</v>
      </c>
      <c r="N2374" s="59">
        <v>9.894E-2</v>
      </c>
      <c r="O2374" s="19">
        <v>241.35380000000001</v>
      </c>
      <c r="P2374" s="19">
        <v>103.28789999999999</v>
      </c>
      <c r="Q2374" s="18">
        <v>1.8879999999999999</v>
      </c>
      <c r="R2374" s="18">
        <v>6.1509999999999998</v>
      </c>
      <c r="S2374" s="18">
        <v>2.3540000000000001</v>
      </c>
      <c r="T2374" s="18">
        <v>8.202</v>
      </c>
      <c r="U2374" s="18">
        <v>11.571999999999999</v>
      </c>
      <c r="V2374" s="18">
        <v>11.662000000000001</v>
      </c>
    </row>
    <row r="2375" spans="1:22" s="52" customFormat="1" x14ac:dyDescent="0.25">
      <c r="A2375" s="53">
        <v>45013</v>
      </c>
      <c r="B2375" s="14">
        <v>12</v>
      </c>
      <c r="C2375" s="57">
        <v>654522262000</v>
      </c>
      <c r="D2375" s="57">
        <v>21576990177</v>
      </c>
      <c r="E2375" s="57">
        <v>0</v>
      </c>
      <c r="F2375" s="57">
        <v>637667328309</v>
      </c>
      <c r="G2375" s="59">
        <v>6.4700000000000001E-3</v>
      </c>
      <c r="H2375" s="59">
        <v>-5.0000000000000002E-5</v>
      </c>
      <c r="I2375" s="59">
        <v>6.5100000000000002E-3</v>
      </c>
      <c r="J2375" s="59">
        <v>8.7900000000000006E-2</v>
      </c>
      <c r="K2375" s="59">
        <v>-5.1000000000000004E-4</v>
      </c>
      <c r="L2375" s="59">
        <v>-7.3999999999999999E-4</v>
      </c>
      <c r="M2375" s="59">
        <v>2.3000000000000001E-4</v>
      </c>
      <c r="N2375" s="59">
        <v>-0.17011999999999999</v>
      </c>
      <c r="O2375" s="19">
        <v>241.23089999999999</v>
      </c>
      <c r="P2375" s="19">
        <v>103.211</v>
      </c>
      <c r="Q2375" s="18">
        <v>1.8839999999999999</v>
      </c>
      <c r="R2375" s="18">
        <v>6.1319999999999997</v>
      </c>
      <c r="S2375" s="18">
        <v>2.351</v>
      </c>
      <c r="T2375" s="18">
        <v>8.202</v>
      </c>
      <c r="U2375" s="18">
        <v>11.6</v>
      </c>
      <c r="V2375" s="18">
        <v>11.706</v>
      </c>
    </row>
    <row r="2376" spans="1:22" s="52" customFormat="1" x14ac:dyDescent="0.25">
      <c r="A2376" s="53">
        <v>45014</v>
      </c>
      <c r="B2376" s="14">
        <v>12</v>
      </c>
      <c r="C2376" s="57">
        <v>654522262000</v>
      </c>
      <c r="D2376" s="57">
        <v>21724347500</v>
      </c>
      <c r="E2376" s="57">
        <v>0</v>
      </c>
      <c r="F2376" s="57">
        <v>638486340475</v>
      </c>
      <c r="G2376" s="59">
        <v>7.7600000000000004E-3</v>
      </c>
      <c r="H2376" s="59">
        <v>1.01E-3</v>
      </c>
      <c r="I2376" s="59">
        <v>6.7400000000000003E-3</v>
      </c>
      <c r="J2376" s="59">
        <v>0.10246</v>
      </c>
      <c r="K2376" s="59">
        <v>1.2800000000000001E-3</v>
      </c>
      <c r="L2376" s="59">
        <v>1.0499999999999999E-3</v>
      </c>
      <c r="M2376" s="59">
        <v>2.3000000000000001E-4</v>
      </c>
      <c r="N2376" s="59">
        <v>0.59965000000000002</v>
      </c>
      <c r="O2376" s="19">
        <v>241.54069999999999</v>
      </c>
      <c r="P2376" s="19">
        <v>103.32040000000001</v>
      </c>
      <c r="Q2376" s="18">
        <v>1.883</v>
      </c>
      <c r="R2376" s="18">
        <v>6.1289999999999996</v>
      </c>
      <c r="S2376" s="18">
        <v>2.3479999999999999</v>
      </c>
      <c r="T2376" s="18">
        <v>8.202</v>
      </c>
      <c r="U2376" s="18">
        <v>11.557</v>
      </c>
      <c r="V2376" s="18">
        <v>11.654</v>
      </c>
    </row>
    <row r="2377" spans="1:22" s="52" customFormat="1" x14ac:dyDescent="0.25">
      <c r="A2377" s="53">
        <v>45015</v>
      </c>
      <c r="B2377" s="14">
        <v>12</v>
      </c>
      <c r="C2377" s="57">
        <v>654522262000</v>
      </c>
      <c r="D2377" s="57">
        <v>21871704314</v>
      </c>
      <c r="E2377" s="57">
        <v>0</v>
      </c>
      <c r="F2377" s="57">
        <v>638227272450</v>
      </c>
      <c r="G2377" s="59">
        <v>7.3499999999999998E-3</v>
      </c>
      <c r="H2377" s="59">
        <v>3.6999999999999999E-4</v>
      </c>
      <c r="I2377" s="59">
        <v>6.9800000000000001E-3</v>
      </c>
      <c r="J2377" s="59">
        <v>9.3460000000000001E-2</v>
      </c>
      <c r="K2377" s="59">
        <v>-4.0999999999999999E-4</v>
      </c>
      <c r="L2377" s="59">
        <v>-6.4000000000000005E-4</v>
      </c>
      <c r="M2377" s="59">
        <v>2.3000000000000001E-4</v>
      </c>
      <c r="N2377" s="59">
        <v>-0.13803000000000001</v>
      </c>
      <c r="O2377" s="19">
        <v>241.4427</v>
      </c>
      <c r="P2377" s="19">
        <v>103.2542</v>
      </c>
      <c r="Q2377" s="18">
        <v>1.879</v>
      </c>
      <c r="R2377" s="18">
        <v>6.1130000000000004</v>
      </c>
      <c r="S2377" s="18">
        <v>2.3450000000000002</v>
      </c>
      <c r="T2377" s="18">
        <v>8.202</v>
      </c>
      <c r="U2377" s="18">
        <v>11.589</v>
      </c>
      <c r="V2377" s="18">
        <v>11.692</v>
      </c>
    </row>
    <row r="2378" spans="1:22" s="52" customFormat="1" x14ac:dyDescent="0.25">
      <c r="A2378" s="53">
        <v>45016</v>
      </c>
      <c r="B2378" s="14">
        <v>12</v>
      </c>
      <c r="C2378" s="57">
        <v>654522262000</v>
      </c>
      <c r="D2378" s="57">
        <v>22019061460</v>
      </c>
      <c r="E2378" s="57">
        <v>0</v>
      </c>
      <c r="F2378" s="57">
        <v>638951042926</v>
      </c>
      <c r="G2378" s="59">
        <v>8.4899999999999993E-3</v>
      </c>
      <c r="H2378" s="59">
        <v>1.2800000000000001E-3</v>
      </c>
      <c r="I2378" s="59">
        <v>7.2100000000000003E-3</v>
      </c>
      <c r="J2378" s="59">
        <v>0.105</v>
      </c>
      <c r="K2378" s="59">
        <v>1.1299999999999999E-3</v>
      </c>
      <c r="L2378" s="59">
        <v>8.9999999999999998E-4</v>
      </c>
      <c r="M2378" s="59">
        <v>2.3000000000000001E-4</v>
      </c>
      <c r="N2378" s="59">
        <v>0.5141</v>
      </c>
      <c r="O2378" s="19">
        <v>241.7165</v>
      </c>
      <c r="P2378" s="19">
        <v>103.3481</v>
      </c>
      <c r="Q2378" s="18">
        <v>1.8779999999999999</v>
      </c>
      <c r="R2378" s="18">
        <v>6.1079999999999997</v>
      </c>
      <c r="S2378" s="18">
        <v>2.343</v>
      </c>
      <c r="T2378" s="18">
        <v>8.202</v>
      </c>
      <c r="U2378" s="18">
        <v>11.552</v>
      </c>
      <c r="V2378" s="18">
        <v>11.648999999999999</v>
      </c>
    </row>
    <row r="2379" spans="1:22" s="52" customFormat="1" x14ac:dyDescent="0.25">
      <c r="A2379" s="53">
        <v>45019</v>
      </c>
      <c r="B2379" s="14">
        <v>10</v>
      </c>
      <c r="C2379" s="57">
        <v>609477049000</v>
      </c>
      <c r="D2379" s="57">
        <v>21420786144</v>
      </c>
      <c r="E2379" s="57">
        <v>0</v>
      </c>
      <c r="F2379" s="57">
        <v>592128564708</v>
      </c>
      <c r="G2379" s="59">
        <v>4.4000000000000002E-4</v>
      </c>
      <c r="H2379" s="59">
        <v>-2.7999999999999998E-4</v>
      </c>
      <c r="I2379" s="59">
        <v>7.1000000000000002E-4</v>
      </c>
      <c r="J2379" s="59">
        <v>5.4739999999999997E-2</v>
      </c>
      <c r="K2379" s="59">
        <v>4.4000000000000002E-4</v>
      </c>
      <c r="L2379" s="59">
        <v>-2.7999999999999998E-4</v>
      </c>
      <c r="M2379" s="59">
        <v>7.1000000000000002E-4</v>
      </c>
      <c r="N2379" s="59">
        <v>5.4739999999999997E-2</v>
      </c>
      <c r="O2379" s="19">
        <v>241.82210000000001</v>
      </c>
      <c r="P2379" s="19">
        <v>103.31959999999999</v>
      </c>
      <c r="Q2379" s="18">
        <v>2.097</v>
      </c>
      <c r="R2379" s="18">
        <v>6.7610000000000001</v>
      </c>
      <c r="S2379" s="18">
        <v>2.5990000000000002</v>
      </c>
      <c r="T2379" s="18">
        <v>8.3949999999999996</v>
      </c>
      <c r="U2379" s="18">
        <v>11.664999999999999</v>
      </c>
      <c r="V2379" s="18">
        <v>11.675000000000001</v>
      </c>
    </row>
    <row r="2380" spans="1:22" s="52" customFormat="1" x14ac:dyDescent="0.25">
      <c r="A2380" s="53">
        <v>45020</v>
      </c>
      <c r="B2380" s="14">
        <v>10</v>
      </c>
      <c r="C2380" s="57">
        <v>609477049000</v>
      </c>
      <c r="D2380" s="57">
        <v>21561382461</v>
      </c>
      <c r="E2380" s="57">
        <v>0</v>
      </c>
      <c r="F2380" s="57">
        <v>592098538112</v>
      </c>
      <c r="G2380" s="59">
        <v>3.8999999999999999E-4</v>
      </c>
      <c r="H2380" s="59">
        <v>-5.5999999999999995E-4</v>
      </c>
      <c r="I2380" s="59">
        <v>9.5E-4</v>
      </c>
      <c r="J2380" s="59">
        <v>3.5959999999999999E-2</v>
      </c>
      <c r="K2380" s="59">
        <v>-5.0000000000000002E-5</v>
      </c>
      <c r="L2380" s="59">
        <v>-2.9E-4</v>
      </c>
      <c r="M2380" s="59">
        <v>2.4000000000000001E-4</v>
      </c>
      <c r="N2380" s="59">
        <v>-1.839E-2</v>
      </c>
      <c r="O2380" s="19">
        <v>241.8099</v>
      </c>
      <c r="P2380" s="19">
        <v>103.2898</v>
      </c>
      <c r="Q2380" s="18">
        <v>2.0939999999999999</v>
      </c>
      <c r="R2380" s="18">
        <v>6.7489999999999997</v>
      </c>
      <c r="S2380" s="18">
        <v>2.597</v>
      </c>
      <c r="T2380" s="18">
        <v>8.3949999999999996</v>
      </c>
      <c r="U2380" s="18">
        <v>11.696</v>
      </c>
      <c r="V2380" s="18">
        <v>11.693</v>
      </c>
    </row>
    <row r="2381" spans="1:22" s="52" customFormat="1" x14ac:dyDescent="0.25">
      <c r="A2381" s="53">
        <v>45021</v>
      </c>
      <c r="B2381" s="14">
        <v>10</v>
      </c>
      <c r="C2381" s="57">
        <v>609477049000</v>
      </c>
      <c r="D2381" s="57">
        <v>21701978677</v>
      </c>
      <c r="E2381" s="57">
        <v>0</v>
      </c>
      <c r="F2381" s="57">
        <v>592073655672</v>
      </c>
      <c r="G2381" s="59">
        <v>3.4000000000000002E-4</v>
      </c>
      <c r="H2381" s="59">
        <v>-8.4000000000000003E-4</v>
      </c>
      <c r="I2381" s="59">
        <v>1.1900000000000001E-3</v>
      </c>
      <c r="J2381" s="59">
        <v>2.5510000000000001E-2</v>
      </c>
      <c r="K2381" s="59">
        <v>-4.0000000000000003E-5</v>
      </c>
      <c r="L2381" s="59">
        <v>-2.7999999999999998E-4</v>
      </c>
      <c r="M2381" s="59">
        <v>2.4000000000000001E-4</v>
      </c>
      <c r="N2381" s="59">
        <v>-1.5259999999999999E-2</v>
      </c>
      <c r="O2381" s="19">
        <v>241.7997</v>
      </c>
      <c r="P2381" s="19">
        <v>103.26090000000001</v>
      </c>
      <c r="Q2381" s="18">
        <v>2.0910000000000002</v>
      </c>
      <c r="R2381" s="18">
        <v>6.7350000000000003</v>
      </c>
      <c r="S2381" s="18">
        <v>2.5939999999999999</v>
      </c>
      <c r="T2381" s="18">
        <v>8.3949999999999996</v>
      </c>
      <c r="U2381" s="18">
        <v>11.712</v>
      </c>
      <c r="V2381" s="18">
        <v>11.709</v>
      </c>
    </row>
    <row r="2382" spans="1:22" s="52" customFormat="1" x14ac:dyDescent="0.25">
      <c r="A2382" s="53">
        <v>45022</v>
      </c>
      <c r="B2382" s="14">
        <v>10</v>
      </c>
      <c r="C2382" s="57">
        <v>609477049000</v>
      </c>
      <c r="D2382" s="57">
        <v>21842574914</v>
      </c>
      <c r="E2382" s="57">
        <v>0</v>
      </c>
      <c r="F2382" s="57">
        <v>592687516242</v>
      </c>
      <c r="G2382" s="59">
        <v>1.3799999999999999E-3</v>
      </c>
      <c r="H2382" s="59">
        <v>-4.0000000000000003E-5</v>
      </c>
      <c r="I2382" s="59">
        <v>1.4300000000000001E-3</v>
      </c>
      <c r="J2382" s="59">
        <v>8.7849999999999998E-2</v>
      </c>
      <c r="K2382" s="59">
        <v>1.0399999999999999E-3</v>
      </c>
      <c r="L2382" s="59">
        <v>8.0000000000000004E-4</v>
      </c>
      <c r="M2382" s="59">
        <v>2.4000000000000001E-4</v>
      </c>
      <c r="N2382" s="59">
        <v>0.46122000000000002</v>
      </c>
      <c r="O2382" s="19">
        <v>242.0504</v>
      </c>
      <c r="P2382" s="19">
        <v>103.3436</v>
      </c>
      <c r="Q2382" s="18">
        <v>2.089</v>
      </c>
      <c r="R2382" s="18">
        <v>6.7279999999999998</v>
      </c>
      <c r="S2382" s="18">
        <v>2.5910000000000002</v>
      </c>
      <c r="T2382" s="18">
        <v>8.3949999999999996</v>
      </c>
      <c r="U2382" s="18">
        <v>11.679</v>
      </c>
      <c r="V2382" s="18">
        <v>11.675000000000001</v>
      </c>
    </row>
    <row r="2383" spans="1:22" s="52" customFormat="1" x14ac:dyDescent="0.25">
      <c r="A2383" s="53">
        <v>45023</v>
      </c>
      <c r="B2383" s="14">
        <v>10</v>
      </c>
      <c r="C2383" s="57">
        <v>609477049000</v>
      </c>
      <c r="D2383" s="57">
        <v>21983171139</v>
      </c>
      <c r="E2383" s="57">
        <v>0</v>
      </c>
      <c r="F2383" s="57">
        <v>592534037024</v>
      </c>
      <c r="G2383" s="59">
        <v>1.1199999999999999E-3</v>
      </c>
      <c r="H2383" s="59">
        <v>-5.4000000000000001E-4</v>
      </c>
      <c r="I2383" s="59">
        <v>1.66E-3</v>
      </c>
      <c r="J2383" s="59">
        <v>6.0389999999999999E-2</v>
      </c>
      <c r="K2383" s="59">
        <v>-2.5999999999999998E-4</v>
      </c>
      <c r="L2383" s="59">
        <v>-5.0000000000000001E-4</v>
      </c>
      <c r="M2383" s="59">
        <v>2.4000000000000001E-4</v>
      </c>
      <c r="N2383" s="59">
        <v>-9.0440000000000006E-2</v>
      </c>
      <c r="O2383" s="19">
        <v>241.98769999999999</v>
      </c>
      <c r="P2383" s="19">
        <v>103.29219999999999</v>
      </c>
      <c r="Q2383" s="18">
        <v>2.0859999999999999</v>
      </c>
      <c r="R2383" s="18">
        <v>6.7110000000000003</v>
      </c>
      <c r="S2383" s="18">
        <v>2.5880000000000001</v>
      </c>
      <c r="T2383" s="18">
        <v>8.3949999999999996</v>
      </c>
      <c r="U2383" s="18">
        <v>11.704000000000001</v>
      </c>
      <c r="V2383" s="18">
        <v>11.702</v>
      </c>
    </row>
    <row r="2384" spans="1:22" s="52" customFormat="1" x14ac:dyDescent="0.25">
      <c r="A2384" s="53">
        <v>45026</v>
      </c>
      <c r="B2384" s="14">
        <v>10</v>
      </c>
      <c r="C2384" s="57">
        <v>609477049000</v>
      </c>
      <c r="D2384" s="57">
        <v>22404959902</v>
      </c>
      <c r="E2384" s="57">
        <v>0</v>
      </c>
      <c r="F2384" s="57">
        <v>593575393617</v>
      </c>
      <c r="G2384" s="59">
        <v>2.8800000000000002E-3</v>
      </c>
      <c r="H2384" s="59">
        <v>5.1000000000000004E-4</v>
      </c>
      <c r="I2384" s="59">
        <v>2.3800000000000002E-3</v>
      </c>
      <c r="J2384" s="59">
        <v>0.11105</v>
      </c>
      <c r="K2384" s="59">
        <v>1.7600000000000001E-3</v>
      </c>
      <c r="L2384" s="59">
        <v>1.0499999999999999E-3</v>
      </c>
      <c r="M2384" s="59">
        <v>7.1000000000000002E-4</v>
      </c>
      <c r="N2384" s="59">
        <v>0.2389</v>
      </c>
      <c r="O2384" s="19">
        <v>242.41300000000001</v>
      </c>
      <c r="P2384" s="19">
        <v>103.4004</v>
      </c>
      <c r="Q2384" s="18">
        <v>2.0790000000000002</v>
      </c>
      <c r="R2384" s="18">
        <v>6.681</v>
      </c>
      <c r="S2384" s="18">
        <v>2.58</v>
      </c>
      <c r="T2384" s="18">
        <v>8.3949999999999996</v>
      </c>
      <c r="U2384" s="18">
        <v>11.667999999999999</v>
      </c>
      <c r="V2384" s="18">
        <v>11.663</v>
      </c>
    </row>
    <row r="2385" spans="1:22" s="52" customFormat="1" x14ac:dyDescent="0.25">
      <c r="A2385" s="53">
        <v>45027</v>
      </c>
      <c r="B2385" s="14">
        <v>10</v>
      </c>
      <c r="C2385" s="57">
        <v>609477049000</v>
      </c>
      <c r="D2385" s="57">
        <v>22545556286</v>
      </c>
      <c r="E2385" s="57">
        <v>0</v>
      </c>
      <c r="F2385" s="57">
        <v>593734201117</v>
      </c>
      <c r="G2385" s="59">
        <v>3.15E-3</v>
      </c>
      <c r="H2385" s="59">
        <v>5.4000000000000001E-4</v>
      </c>
      <c r="I2385" s="59">
        <v>2.6099999999999999E-3</v>
      </c>
      <c r="J2385" s="59">
        <v>0.11031000000000001</v>
      </c>
      <c r="K2385" s="59">
        <v>2.7E-4</v>
      </c>
      <c r="L2385" s="59">
        <v>3.0000000000000001E-5</v>
      </c>
      <c r="M2385" s="59">
        <v>2.4000000000000001E-4</v>
      </c>
      <c r="N2385" s="59">
        <v>0.10285999999999999</v>
      </c>
      <c r="O2385" s="19">
        <v>242.47790000000001</v>
      </c>
      <c r="P2385" s="19">
        <v>103.4036</v>
      </c>
      <c r="Q2385" s="18">
        <v>2.077</v>
      </c>
      <c r="R2385" s="18">
        <v>6.6689999999999996</v>
      </c>
      <c r="S2385" s="18">
        <v>2.577</v>
      </c>
      <c r="T2385" s="18">
        <v>8.3949999999999996</v>
      </c>
      <c r="U2385" s="18">
        <v>11.670999999999999</v>
      </c>
      <c r="V2385" s="18">
        <v>11.664999999999999</v>
      </c>
    </row>
    <row r="2386" spans="1:22" s="52" customFormat="1" x14ac:dyDescent="0.25">
      <c r="A2386" s="53">
        <v>45028</v>
      </c>
      <c r="B2386" s="14">
        <v>10</v>
      </c>
      <c r="C2386" s="57">
        <v>609477049000</v>
      </c>
      <c r="D2386" s="57">
        <v>22686152331</v>
      </c>
      <c r="E2386" s="57">
        <v>0</v>
      </c>
      <c r="F2386" s="57">
        <v>593804960197</v>
      </c>
      <c r="G2386" s="59">
        <v>3.2699999999999999E-3</v>
      </c>
      <c r="H2386" s="59">
        <v>4.2000000000000002E-4</v>
      </c>
      <c r="I2386" s="59">
        <v>2.8500000000000001E-3</v>
      </c>
      <c r="J2386" s="59">
        <v>0.10468</v>
      </c>
      <c r="K2386" s="59">
        <v>1.2E-4</v>
      </c>
      <c r="L2386" s="59">
        <v>-1.2E-4</v>
      </c>
      <c r="M2386" s="59">
        <v>2.4000000000000001E-4</v>
      </c>
      <c r="N2386" s="59">
        <v>4.4580000000000002E-2</v>
      </c>
      <c r="O2386" s="19">
        <v>242.5068</v>
      </c>
      <c r="P2386" s="19">
        <v>103.3914</v>
      </c>
      <c r="Q2386" s="18">
        <v>2.0739999999999998</v>
      </c>
      <c r="R2386" s="18">
        <v>6.6550000000000002</v>
      </c>
      <c r="S2386" s="18">
        <v>2.5750000000000002</v>
      </c>
      <c r="T2386" s="18">
        <v>8.3949999999999996</v>
      </c>
      <c r="U2386" s="18">
        <v>11.678000000000001</v>
      </c>
      <c r="V2386" s="18">
        <v>11.673999999999999</v>
      </c>
    </row>
    <row r="2387" spans="1:22" s="52" customFormat="1" x14ac:dyDescent="0.25">
      <c r="A2387" s="53">
        <v>45029</v>
      </c>
      <c r="B2387" s="14">
        <v>10</v>
      </c>
      <c r="C2387" s="57">
        <v>609477049000</v>
      </c>
      <c r="D2387" s="57">
        <v>22826748650</v>
      </c>
      <c r="E2387" s="57">
        <v>0</v>
      </c>
      <c r="F2387" s="57">
        <v>594154263999</v>
      </c>
      <c r="G2387" s="59">
        <v>3.8600000000000001E-3</v>
      </c>
      <c r="H2387" s="59">
        <v>7.6999999999999996E-4</v>
      </c>
      <c r="I2387" s="59">
        <v>3.0899999999999999E-3</v>
      </c>
      <c r="J2387" s="59">
        <v>0.11455</v>
      </c>
      <c r="K2387" s="59">
        <v>5.9000000000000003E-4</v>
      </c>
      <c r="L2387" s="59">
        <v>3.5E-4</v>
      </c>
      <c r="M2387" s="59">
        <v>2.4000000000000001E-4</v>
      </c>
      <c r="N2387" s="59">
        <v>0.24015</v>
      </c>
      <c r="O2387" s="19">
        <v>242.64940000000001</v>
      </c>
      <c r="P2387" s="19">
        <v>103.4278</v>
      </c>
      <c r="Q2387" s="18">
        <v>2.0720000000000001</v>
      </c>
      <c r="R2387" s="18">
        <v>6.6459999999999999</v>
      </c>
      <c r="S2387" s="18">
        <v>2.5720000000000001</v>
      </c>
      <c r="T2387" s="18">
        <v>8.3949999999999996</v>
      </c>
      <c r="U2387" s="18">
        <v>11.667</v>
      </c>
      <c r="V2387" s="18">
        <v>11.661</v>
      </c>
    </row>
    <row r="2388" spans="1:22" s="52" customFormat="1" x14ac:dyDescent="0.25">
      <c r="A2388" s="53">
        <v>45030</v>
      </c>
      <c r="B2388" s="14">
        <v>10</v>
      </c>
      <c r="C2388" s="57">
        <v>609477049000</v>
      </c>
      <c r="D2388" s="57">
        <v>22967345000</v>
      </c>
      <c r="E2388" s="57">
        <v>0</v>
      </c>
      <c r="F2388" s="57">
        <v>594464859889</v>
      </c>
      <c r="G2388" s="59">
        <v>4.3800000000000002E-3</v>
      </c>
      <c r="H2388" s="59">
        <v>1.06E-3</v>
      </c>
      <c r="I2388" s="59">
        <v>3.3300000000000001E-3</v>
      </c>
      <c r="J2388" s="59">
        <v>0.12116</v>
      </c>
      <c r="K2388" s="59">
        <v>5.1999999999999995E-4</v>
      </c>
      <c r="L2388" s="59">
        <v>2.9E-4</v>
      </c>
      <c r="M2388" s="59">
        <v>2.4000000000000001E-4</v>
      </c>
      <c r="N2388" s="59">
        <v>0.21079999999999999</v>
      </c>
      <c r="O2388" s="19">
        <v>242.77629999999999</v>
      </c>
      <c r="P2388" s="19">
        <v>103.4575</v>
      </c>
      <c r="Q2388" s="18">
        <v>2.069</v>
      </c>
      <c r="R2388" s="18">
        <v>6.6349999999999998</v>
      </c>
      <c r="S2388" s="18">
        <v>2.569</v>
      </c>
      <c r="T2388" s="18">
        <v>8.3949999999999996</v>
      </c>
      <c r="U2388" s="18">
        <v>11.657999999999999</v>
      </c>
      <c r="V2388" s="18">
        <v>11.651</v>
      </c>
    </row>
    <row r="2389" spans="1:22" s="52" customFormat="1" x14ac:dyDescent="0.25">
      <c r="A2389" s="53">
        <v>45033</v>
      </c>
      <c r="B2389" s="14">
        <v>10</v>
      </c>
      <c r="C2389" s="57">
        <v>609477049000</v>
      </c>
      <c r="D2389" s="57">
        <v>23389133699</v>
      </c>
      <c r="E2389" s="57">
        <v>0</v>
      </c>
      <c r="F2389" s="57">
        <v>594913977531</v>
      </c>
      <c r="G2389" s="59">
        <v>5.1399999999999996E-3</v>
      </c>
      <c r="H2389" s="59">
        <v>1.1000000000000001E-3</v>
      </c>
      <c r="I2389" s="59">
        <v>4.0400000000000002E-3</v>
      </c>
      <c r="J2389" s="59">
        <v>0.11677</v>
      </c>
      <c r="K2389" s="59">
        <v>7.6000000000000004E-4</v>
      </c>
      <c r="L2389" s="59">
        <v>5.0000000000000002E-5</v>
      </c>
      <c r="M2389" s="59">
        <v>7.1000000000000002E-4</v>
      </c>
      <c r="N2389" s="59">
        <v>9.6509999999999999E-2</v>
      </c>
      <c r="O2389" s="19">
        <v>242.9597</v>
      </c>
      <c r="P2389" s="19">
        <v>103.4623</v>
      </c>
      <c r="Q2389" s="18">
        <v>2.0609999999999999</v>
      </c>
      <c r="R2389" s="18">
        <v>6.5970000000000004</v>
      </c>
      <c r="S2389" s="18">
        <v>2.5609999999999999</v>
      </c>
      <c r="T2389" s="18">
        <v>8.3949999999999996</v>
      </c>
      <c r="U2389" s="18">
        <v>11.66</v>
      </c>
      <c r="V2389" s="18">
        <v>11.659000000000001</v>
      </c>
    </row>
    <row r="2390" spans="1:22" s="52" customFormat="1" x14ac:dyDescent="0.25">
      <c r="A2390" s="53">
        <v>45034</v>
      </c>
      <c r="B2390" s="14">
        <v>10</v>
      </c>
      <c r="C2390" s="57">
        <v>609477049000</v>
      </c>
      <c r="D2390" s="57">
        <v>23529730068</v>
      </c>
      <c r="E2390" s="57">
        <v>0</v>
      </c>
      <c r="F2390" s="57">
        <v>596000767835</v>
      </c>
      <c r="G2390" s="59">
        <v>6.9800000000000001E-3</v>
      </c>
      <c r="H2390" s="59">
        <v>2.7000000000000001E-3</v>
      </c>
      <c r="I2390" s="59">
        <v>4.28E-3</v>
      </c>
      <c r="J2390" s="59">
        <v>0.15190999999999999</v>
      </c>
      <c r="K2390" s="59">
        <v>1.83E-3</v>
      </c>
      <c r="L2390" s="59">
        <v>1.5900000000000001E-3</v>
      </c>
      <c r="M2390" s="59">
        <v>2.4000000000000001E-4</v>
      </c>
      <c r="N2390" s="59">
        <v>0.95033000000000001</v>
      </c>
      <c r="O2390" s="19">
        <v>243.40350000000001</v>
      </c>
      <c r="P2390" s="19">
        <v>103.6275</v>
      </c>
      <c r="Q2390" s="18">
        <v>2.06</v>
      </c>
      <c r="R2390" s="18">
        <v>6.5919999999999996</v>
      </c>
      <c r="S2390" s="18">
        <v>2.5579999999999998</v>
      </c>
      <c r="T2390" s="18">
        <v>8.3949999999999996</v>
      </c>
      <c r="U2390" s="18">
        <v>11.573</v>
      </c>
      <c r="V2390" s="18">
        <v>11.586</v>
      </c>
    </row>
    <row r="2391" spans="1:22" s="52" customFormat="1" x14ac:dyDescent="0.25">
      <c r="A2391" s="53">
        <v>45035</v>
      </c>
      <c r="B2391" s="14">
        <v>10</v>
      </c>
      <c r="C2391" s="57">
        <v>609477049000</v>
      </c>
      <c r="D2391" s="57">
        <v>23670326101</v>
      </c>
      <c r="E2391" s="57">
        <v>0</v>
      </c>
      <c r="F2391" s="57">
        <v>596987943711</v>
      </c>
      <c r="G2391" s="59">
        <v>8.6499999999999997E-3</v>
      </c>
      <c r="H2391" s="59">
        <v>4.13E-3</v>
      </c>
      <c r="I2391" s="59">
        <v>4.5100000000000001E-3</v>
      </c>
      <c r="J2391" s="59">
        <v>0.1804</v>
      </c>
      <c r="K2391" s="59">
        <v>1.66E-3</v>
      </c>
      <c r="L2391" s="59">
        <v>1.42E-3</v>
      </c>
      <c r="M2391" s="59">
        <v>2.4000000000000001E-4</v>
      </c>
      <c r="N2391" s="59">
        <v>0.83255999999999997</v>
      </c>
      <c r="O2391" s="19">
        <v>243.80670000000001</v>
      </c>
      <c r="P2391" s="19">
        <v>103.7753</v>
      </c>
      <c r="Q2391" s="18">
        <v>2.0590000000000002</v>
      </c>
      <c r="R2391" s="18">
        <v>6.5919999999999996</v>
      </c>
      <c r="S2391" s="18">
        <v>2.5550000000000002</v>
      </c>
      <c r="T2391" s="18">
        <v>8.3949999999999996</v>
      </c>
      <c r="U2391" s="18">
        <v>11.52</v>
      </c>
      <c r="V2391" s="18">
        <v>11.52</v>
      </c>
    </row>
    <row r="2392" spans="1:22" s="52" customFormat="1" x14ac:dyDescent="0.25">
      <c r="A2392" s="53">
        <v>45036</v>
      </c>
      <c r="B2392" s="14">
        <v>10</v>
      </c>
      <c r="C2392" s="57">
        <v>609477049000</v>
      </c>
      <c r="D2392" s="57">
        <v>23810922445</v>
      </c>
      <c r="E2392" s="57">
        <v>0</v>
      </c>
      <c r="F2392" s="57">
        <v>597654365652</v>
      </c>
      <c r="G2392" s="59">
        <v>9.7699999999999992E-3</v>
      </c>
      <c r="H2392" s="59">
        <v>5.0200000000000002E-3</v>
      </c>
      <c r="I2392" s="59">
        <v>4.7499999999999999E-3</v>
      </c>
      <c r="J2392" s="59">
        <v>0.1948</v>
      </c>
      <c r="K2392" s="59">
        <v>1.1199999999999999E-3</v>
      </c>
      <c r="L2392" s="59">
        <v>8.8000000000000003E-4</v>
      </c>
      <c r="M2392" s="59">
        <v>2.4000000000000001E-4</v>
      </c>
      <c r="N2392" s="59">
        <v>0.50431999999999999</v>
      </c>
      <c r="O2392" s="19">
        <v>244.0789</v>
      </c>
      <c r="P2392" s="19">
        <v>103.86709999999999</v>
      </c>
      <c r="Q2392" s="18">
        <v>2.0579999999999998</v>
      </c>
      <c r="R2392" s="18">
        <v>6.585</v>
      </c>
      <c r="S2392" s="18">
        <v>2.5529999999999999</v>
      </c>
      <c r="T2392" s="18">
        <v>8.3949999999999996</v>
      </c>
      <c r="U2392" s="18">
        <v>11.481</v>
      </c>
      <c r="V2392" s="18">
        <v>11.481</v>
      </c>
    </row>
    <row r="2393" spans="1:22" s="52" customFormat="1" x14ac:dyDescent="0.25">
      <c r="A2393" s="53">
        <v>45037</v>
      </c>
      <c r="B2393" s="14">
        <v>10</v>
      </c>
      <c r="C2393" s="57">
        <v>609477049000</v>
      </c>
      <c r="D2393" s="57">
        <v>23951518733</v>
      </c>
      <c r="E2393" s="57">
        <v>0</v>
      </c>
      <c r="F2393" s="57">
        <v>597851727531</v>
      </c>
      <c r="G2393" s="59">
        <v>1.0109999999999999E-2</v>
      </c>
      <c r="H2393" s="59">
        <v>5.1200000000000004E-3</v>
      </c>
      <c r="I2393" s="59">
        <v>4.9899999999999996E-3</v>
      </c>
      <c r="J2393" s="59">
        <v>0.19156000000000001</v>
      </c>
      <c r="K2393" s="59">
        <v>3.3E-4</v>
      </c>
      <c r="L2393" s="59">
        <v>9.0000000000000006E-5</v>
      </c>
      <c r="M2393" s="59">
        <v>2.4000000000000001E-4</v>
      </c>
      <c r="N2393" s="59">
        <v>0.12845000000000001</v>
      </c>
      <c r="O2393" s="19">
        <v>244.15950000000001</v>
      </c>
      <c r="P2393" s="19">
        <v>103.8771</v>
      </c>
      <c r="Q2393" s="18">
        <v>2.0550000000000002</v>
      </c>
      <c r="R2393" s="18">
        <v>6.5739999999999998</v>
      </c>
      <c r="S2393" s="18">
        <v>2.5499999999999998</v>
      </c>
      <c r="T2393" s="18">
        <v>8.3949999999999996</v>
      </c>
      <c r="U2393" s="18">
        <v>11.483000000000001</v>
      </c>
      <c r="V2393" s="18">
        <v>11.48</v>
      </c>
    </row>
    <row r="2394" spans="1:22" s="52" customFormat="1" x14ac:dyDescent="0.25">
      <c r="A2394" s="53">
        <v>45041</v>
      </c>
      <c r="B2394" s="14">
        <v>10</v>
      </c>
      <c r="C2394" s="57">
        <v>609477049000</v>
      </c>
      <c r="D2394" s="57">
        <v>24513903491</v>
      </c>
      <c r="E2394" s="57">
        <v>0</v>
      </c>
      <c r="F2394" s="57">
        <v>598320220027</v>
      </c>
      <c r="G2394" s="59">
        <v>1.09E-2</v>
      </c>
      <c r="H2394" s="59">
        <v>4.96E-3</v>
      </c>
      <c r="I2394" s="59">
        <v>5.94E-3</v>
      </c>
      <c r="J2394" s="59">
        <v>0.17197000000000001</v>
      </c>
      <c r="K2394" s="59">
        <v>7.7999999999999999E-4</v>
      </c>
      <c r="L2394" s="59">
        <v>-1.6000000000000001E-4</v>
      </c>
      <c r="M2394" s="59">
        <v>9.3999999999999997E-4</v>
      </c>
      <c r="N2394" s="59">
        <v>7.4300000000000005E-2</v>
      </c>
      <c r="O2394" s="19">
        <v>244.35079999999999</v>
      </c>
      <c r="P2394" s="19">
        <v>103.86069999999999</v>
      </c>
      <c r="Q2394" s="18">
        <v>2.044</v>
      </c>
      <c r="R2394" s="18">
        <v>6.5229999999999997</v>
      </c>
      <c r="S2394" s="18">
        <v>2.5390000000000001</v>
      </c>
      <c r="T2394" s="18">
        <v>8.3949999999999996</v>
      </c>
      <c r="U2394" s="18">
        <v>11.502000000000001</v>
      </c>
      <c r="V2394" s="18">
        <v>11.502000000000001</v>
      </c>
    </row>
    <row r="2395" spans="1:22" s="52" customFormat="1" x14ac:dyDescent="0.25">
      <c r="A2395" s="53">
        <v>45042</v>
      </c>
      <c r="B2395" s="14">
        <v>10</v>
      </c>
      <c r="C2395" s="57">
        <v>609477049000</v>
      </c>
      <c r="D2395" s="57">
        <v>24654500062</v>
      </c>
      <c r="E2395" s="57">
        <v>0</v>
      </c>
      <c r="F2395" s="57">
        <v>598597710792</v>
      </c>
      <c r="G2395" s="59">
        <v>1.137E-2</v>
      </c>
      <c r="H2395" s="59">
        <v>5.1900000000000002E-3</v>
      </c>
      <c r="I2395" s="59">
        <v>6.1799999999999997E-3</v>
      </c>
      <c r="J2395" s="59">
        <v>0.17247000000000001</v>
      </c>
      <c r="K2395" s="59">
        <v>4.6000000000000001E-4</v>
      </c>
      <c r="L2395" s="59">
        <v>2.3000000000000001E-4</v>
      </c>
      <c r="M2395" s="59">
        <v>2.3000000000000001E-4</v>
      </c>
      <c r="N2395" s="59">
        <v>0.18496000000000001</v>
      </c>
      <c r="O2395" s="19">
        <v>244.4641</v>
      </c>
      <c r="P2395" s="19">
        <v>103.88460000000001</v>
      </c>
      <c r="Q2395" s="18">
        <v>2.0419999999999998</v>
      </c>
      <c r="R2395" s="18">
        <v>6.5129999999999999</v>
      </c>
      <c r="S2395" s="18">
        <v>2.536</v>
      </c>
      <c r="T2395" s="18">
        <v>8.3949999999999996</v>
      </c>
      <c r="U2395" s="18">
        <v>11.494999999999999</v>
      </c>
      <c r="V2395" s="18">
        <v>11.494</v>
      </c>
    </row>
    <row r="2396" spans="1:22" s="52" customFormat="1" x14ac:dyDescent="0.25">
      <c r="A2396" s="53">
        <v>45043</v>
      </c>
      <c r="B2396" s="14">
        <v>10</v>
      </c>
      <c r="C2396" s="57">
        <v>609477049000</v>
      </c>
      <c r="D2396" s="57">
        <v>24795096399</v>
      </c>
      <c r="E2396" s="57">
        <v>0</v>
      </c>
      <c r="F2396" s="57">
        <v>599106693887</v>
      </c>
      <c r="G2396" s="59">
        <v>1.223E-2</v>
      </c>
      <c r="H2396" s="59">
        <v>5.8100000000000001E-3</v>
      </c>
      <c r="I2396" s="59">
        <v>6.4099999999999999E-3</v>
      </c>
      <c r="J2396" s="59">
        <v>0.17907999999999999</v>
      </c>
      <c r="K2396" s="59">
        <v>8.4999999999999995E-4</v>
      </c>
      <c r="L2396" s="59">
        <v>6.2E-4</v>
      </c>
      <c r="M2396" s="59">
        <v>2.3000000000000001E-4</v>
      </c>
      <c r="N2396" s="59">
        <v>0.36488999999999999</v>
      </c>
      <c r="O2396" s="19">
        <v>244.672</v>
      </c>
      <c r="P2396" s="19">
        <v>103.94889999999999</v>
      </c>
      <c r="Q2396" s="18">
        <v>2.04</v>
      </c>
      <c r="R2396" s="18">
        <v>6.5039999999999996</v>
      </c>
      <c r="S2396" s="18">
        <v>2.5329999999999999</v>
      </c>
      <c r="T2396" s="18">
        <v>8.3949999999999996</v>
      </c>
      <c r="U2396" s="18">
        <v>11.47</v>
      </c>
      <c r="V2396" s="18">
        <v>11.467000000000001</v>
      </c>
    </row>
    <row r="2397" spans="1:22" s="52" customFormat="1" x14ac:dyDescent="0.25">
      <c r="A2397" s="53">
        <v>45044</v>
      </c>
      <c r="B2397" s="14">
        <v>10</v>
      </c>
      <c r="C2397" s="57">
        <v>609477049000</v>
      </c>
      <c r="D2397" s="57">
        <v>24935692574</v>
      </c>
      <c r="E2397" s="57">
        <v>0</v>
      </c>
      <c r="F2397" s="57">
        <v>599113024497</v>
      </c>
      <c r="G2397" s="59">
        <v>1.2239999999999999E-2</v>
      </c>
      <c r="H2397" s="59">
        <v>5.5900000000000004E-3</v>
      </c>
      <c r="I2397" s="59">
        <v>6.6499999999999997E-3</v>
      </c>
      <c r="J2397" s="59">
        <v>0.17233000000000001</v>
      </c>
      <c r="K2397" s="59">
        <v>1.0000000000000001E-5</v>
      </c>
      <c r="L2397" s="59">
        <v>-2.2000000000000001E-4</v>
      </c>
      <c r="M2397" s="59">
        <v>2.3000000000000001E-4</v>
      </c>
      <c r="N2397" s="59">
        <v>3.8700000000000002E-3</v>
      </c>
      <c r="O2397" s="19">
        <v>244.6746</v>
      </c>
      <c r="P2397" s="19">
        <v>103.9254</v>
      </c>
      <c r="Q2397" s="18">
        <v>2.0369999999999999</v>
      </c>
      <c r="R2397" s="18">
        <v>6.49</v>
      </c>
      <c r="S2397" s="18">
        <v>2.5310000000000001</v>
      </c>
      <c r="T2397" s="18">
        <v>8.3949999999999996</v>
      </c>
      <c r="U2397" s="18">
        <v>11.484</v>
      </c>
      <c r="V2397" s="18">
        <v>11.481999999999999</v>
      </c>
    </row>
    <row r="2398" spans="1:22" s="52" customFormat="1" x14ac:dyDescent="0.25">
      <c r="A2398" s="53">
        <v>45046</v>
      </c>
      <c r="B2398" s="14">
        <v>10</v>
      </c>
      <c r="C2398" s="57">
        <v>609477049000</v>
      </c>
      <c r="D2398" s="57">
        <v>550653242</v>
      </c>
      <c r="E2398" s="57">
        <v>24665491174</v>
      </c>
      <c r="F2398" s="57">
        <v>599393476338</v>
      </c>
      <c r="G2398" s="59">
        <v>1.2710000000000001E-2</v>
      </c>
      <c r="H2398" s="59">
        <v>5.5900000000000004E-3</v>
      </c>
      <c r="I2398" s="59">
        <v>7.1300000000000001E-3</v>
      </c>
      <c r="J2398" s="59">
        <v>0.16661000000000001</v>
      </c>
      <c r="K2398" s="59">
        <v>4.6999999999999999E-4</v>
      </c>
      <c r="L2398" s="59">
        <v>0</v>
      </c>
      <c r="M2398" s="59">
        <v>4.6999999999999999E-4</v>
      </c>
      <c r="N2398" s="59">
        <v>8.9419999999999999E-2</v>
      </c>
      <c r="O2398" s="19">
        <v>244.78909999999999</v>
      </c>
      <c r="P2398" s="19">
        <v>103.9254</v>
      </c>
      <c r="Q2398" s="18">
        <v>1.952</v>
      </c>
      <c r="R2398" s="18">
        <v>6.22</v>
      </c>
      <c r="S2398" s="18">
        <v>2.5249999999999999</v>
      </c>
      <c r="T2398" s="18">
        <v>8.3949999999999996</v>
      </c>
      <c r="U2398" s="18">
        <v>11.010999999999999</v>
      </c>
      <c r="V2398" s="18">
        <v>11.481999999999999</v>
      </c>
    </row>
    <row r="2399" spans="1:22" s="52" customFormat="1" x14ac:dyDescent="0.25">
      <c r="A2399" s="53">
        <v>45048</v>
      </c>
      <c r="B2399" s="14">
        <v>10</v>
      </c>
      <c r="C2399" s="57">
        <v>609477049000</v>
      </c>
      <c r="D2399" s="57">
        <v>830308417</v>
      </c>
      <c r="E2399" s="57">
        <v>0</v>
      </c>
      <c r="F2399" s="57">
        <v>575284459961</v>
      </c>
      <c r="G2399" s="59">
        <v>9.7000000000000005E-4</v>
      </c>
      <c r="H2399" s="59">
        <v>4.8000000000000001E-4</v>
      </c>
      <c r="I2399" s="59">
        <v>4.8999999999999998E-4</v>
      </c>
      <c r="J2399" s="59">
        <v>0.19375000000000001</v>
      </c>
      <c r="K2399" s="59">
        <v>9.7000000000000005E-4</v>
      </c>
      <c r="L2399" s="59">
        <v>4.8000000000000001E-4</v>
      </c>
      <c r="M2399" s="59">
        <v>4.8999999999999998E-4</v>
      </c>
      <c r="N2399" s="59">
        <v>0.19375000000000001</v>
      </c>
      <c r="O2399" s="19">
        <v>245.02610000000001</v>
      </c>
      <c r="P2399" s="19">
        <v>103.9755</v>
      </c>
      <c r="Q2399" s="18">
        <v>2.1139999999999999</v>
      </c>
      <c r="R2399" s="18">
        <v>6.7210000000000001</v>
      </c>
      <c r="S2399" s="18">
        <v>2.52</v>
      </c>
      <c r="T2399" s="18">
        <v>8.3949999999999996</v>
      </c>
      <c r="U2399" s="18">
        <v>11.468999999999999</v>
      </c>
      <c r="V2399" s="18">
        <v>11.471</v>
      </c>
    </row>
    <row r="2400" spans="1:22" s="52" customFormat="1" x14ac:dyDescent="0.25">
      <c r="A2400" s="53">
        <v>45049</v>
      </c>
      <c r="B2400" s="14">
        <v>10</v>
      </c>
      <c r="C2400" s="57">
        <v>609477049000</v>
      </c>
      <c r="D2400" s="57">
        <v>970145299</v>
      </c>
      <c r="E2400" s="57">
        <v>0</v>
      </c>
      <c r="F2400" s="57">
        <v>574481011499</v>
      </c>
      <c r="G2400" s="59">
        <v>-4.2999999999999999E-4</v>
      </c>
      <c r="H2400" s="59">
        <v>-1.16E-3</v>
      </c>
      <c r="I2400" s="59">
        <v>7.2999999999999996E-4</v>
      </c>
      <c r="J2400" s="59">
        <v>-5.1090000000000003E-2</v>
      </c>
      <c r="K2400" s="59">
        <v>-1.4E-3</v>
      </c>
      <c r="L2400" s="59">
        <v>-1.64E-3</v>
      </c>
      <c r="M2400" s="59">
        <v>2.4000000000000001E-4</v>
      </c>
      <c r="N2400" s="59">
        <v>-0.40040999999999999</v>
      </c>
      <c r="O2400" s="19">
        <v>244.68389999999999</v>
      </c>
      <c r="P2400" s="19">
        <v>103.8049</v>
      </c>
      <c r="Q2400" s="18">
        <v>2.11</v>
      </c>
      <c r="R2400" s="18">
        <v>6.6980000000000004</v>
      </c>
      <c r="S2400" s="18">
        <v>2.5169999999999999</v>
      </c>
      <c r="T2400" s="18">
        <v>8.3949999999999996</v>
      </c>
      <c r="U2400" s="18">
        <v>11.545999999999999</v>
      </c>
      <c r="V2400" s="18">
        <v>11.552</v>
      </c>
    </row>
    <row r="2401" spans="1:22" s="52" customFormat="1" x14ac:dyDescent="0.25">
      <c r="A2401" s="53">
        <v>45050</v>
      </c>
      <c r="B2401" s="14">
        <v>10</v>
      </c>
      <c r="C2401" s="57">
        <v>609477049000</v>
      </c>
      <c r="D2401" s="57">
        <v>1109982262</v>
      </c>
      <c r="E2401" s="57">
        <v>0</v>
      </c>
      <c r="F2401" s="57">
        <v>577676544044</v>
      </c>
      <c r="G2401" s="59">
        <v>5.13E-3</v>
      </c>
      <c r="H2401" s="59">
        <v>4.1599999999999996E-3</v>
      </c>
      <c r="I2401" s="59">
        <v>9.7000000000000005E-4</v>
      </c>
      <c r="J2401" s="59">
        <v>0.59716000000000002</v>
      </c>
      <c r="K2401" s="59">
        <v>5.5599999999999998E-3</v>
      </c>
      <c r="L2401" s="59">
        <v>5.3200000000000001E-3</v>
      </c>
      <c r="M2401" s="59">
        <v>2.4000000000000001E-4</v>
      </c>
      <c r="N2401" s="59">
        <v>6.61578</v>
      </c>
      <c r="O2401" s="19">
        <v>246.04499999999999</v>
      </c>
      <c r="P2401" s="19">
        <v>104.3575</v>
      </c>
      <c r="Q2401" s="18">
        <v>2.1120000000000001</v>
      </c>
      <c r="R2401" s="18">
        <v>6.7140000000000004</v>
      </c>
      <c r="S2401" s="18">
        <v>2.5139999999999998</v>
      </c>
      <c r="T2401" s="18">
        <v>8.3949999999999996</v>
      </c>
      <c r="U2401" s="18">
        <v>11.292999999999999</v>
      </c>
      <c r="V2401" s="18">
        <v>11.304</v>
      </c>
    </row>
    <row r="2402" spans="1:22" s="52" customFormat="1" x14ac:dyDescent="0.25">
      <c r="A2402" s="53">
        <v>45051</v>
      </c>
      <c r="B2402" s="14">
        <v>10</v>
      </c>
      <c r="C2402" s="57">
        <v>609477049000</v>
      </c>
      <c r="D2402" s="57">
        <v>1249819020</v>
      </c>
      <c r="E2402" s="57">
        <v>0</v>
      </c>
      <c r="F2402" s="57">
        <v>576962439727</v>
      </c>
      <c r="G2402" s="59">
        <v>3.8899999999999998E-3</v>
      </c>
      <c r="H2402" s="59">
        <v>2.6700000000000001E-3</v>
      </c>
      <c r="I2402" s="59">
        <v>1.2199999999999999E-3</v>
      </c>
      <c r="J2402" s="59">
        <v>0.32847999999999999</v>
      </c>
      <c r="K2402" s="59">
        <v>-1.24E-3</v>
      </c>
      <c r="L2402" s="59">
        <v>-1.48E-3</v>
      </c>
      <c r="M2402" s="59">
        <v>2.4000000000000001E-4</v>
      </c>
      <c r="N2402" s="59">
        <v>-0.36409999999999998</v>
      </c>
      <c r="O2402" s="19">
        <v>245.74080000000001</v>
      </c>
      <c r="P2402" s="19">
        <v>104.20310000000001</v>
      </c>
      <c r="Q2402" s="18">
        <v>2.1080000000000001</v>
      </c>
      <c r="R2402" s="18">
        <v>6.6970000000000001</v>
      </c>
      <c r="S2402" s="18">
        <v>2.512</v>
      </c>
      <c r="T2402" s="18">
        <v>8.3949999999999996</v>
      </c>
      <c r="U2402" s="18">
        <v>11.377000000000001</v>
      </c>
      <c r="V2402" s="18">
        <v>11.375999999999999</v>
      </c>
    </row>
    <row r="2403" spans="1:22" s="52" customFormat="1" x14ac:dyDescent="0.25">
      <c r="A2403" s="53">
        <v>45054</v>
      </c>
      <c r="B2403" s="14">
        <v>10</v>
      </c>
      <c r="C2403" s="57">
        <v>609477049000</v>
      </c>
      <c r="D2403" s="57">
        <v>1669330095</v>
      </c>
      <c r="E2403" s="57">
        <v>0</v>
      </c>
      <c r="F2403" s="57">
        <v>577703024852</v>
      </c>
      <c r="G2403" s="59">
        <v>5.1799999999999997E-3</v>
      </c>
      <c r="H2403" s="59">
        <v>3.2299999999999998E-3</v>
      </c>
      <c r="I2403" s="59">
        <v>1.9499999999999999E-3</v>
      </c>
      <c r="J2403" s="59">
        <v>0.26644000000000001</v>
      </c>
      <c r="K2403" s="59">
        <v>1.2800000000000001E-3</v>
      </c>
      <c r="L2403" s="59">
        <v>5.5999999999999995E-4</v>
      </c>
      <c r="M2403" s="59">
        <v>7.2999999999999996E-4</v>
      </c>
      <c r="N2403" s="59">
        <v>0.16941000000000001</v>
      </c>
      <c r="O2403" s="19">
        <v>246.05619999999999</v>
      </c>
      <c r="P2403" s="19">
        <v>104.2611</v>
      </c>
      <c r="Q2403" s="18">
        <v>2.101</v>
      </c>
      <c r="R2403" s="18">
        <v>6.665</v>
      </c>
      <c r="S2403" s="18">
        <v>2.5030000000000001</v>
      </c>
      <c r="T2403" s="18">
        <v>8.3949999999999996</v>
      </c>
      <c r="U2403" s="18">
        <v>11.364000000000001</v>
      </c>
      <c r="V2403" s="18">
        <v>11.359</v>
      </c>
    </row>
    <row r="2404" spans="1:22" s="52" customFormat="1" x14ac:dyDescent="0.25">
      <c r="A2404" s="53">
        <v>45056</v>
      </c>
      <c r="B2404" s="14">
        <v>10</v>
      </c>
      <c r="C2404" s="57">
        <v>609477049000</v>
      </c>
      <c r="D2404" s="57">
        <v>1949003674</v>
      </c>
      <c r="E2404" s="57">
        <v>0</v>
      </c>
      <c r="F2404" s="57">
        <v>578217398072</v>
      </c>
      <c r="G2404" s="59">
        <v>6.0699999999999999E-3</v>
      </c>
      <c r="H2404" s="59">
        <v>3.64E-3</v>
      </c>
      <c r="I2404" s="59">
        <v>2.4299999999999999E-3</v>
      </c>
      <c r="J2404" s="59">
        <v>0.248</v>
      </c>
      <c r="K2404" s="59">
        <v>8.8999999999999995E-4</v>
      </c>
      <c r="L2404" s="59">
        <v>4.0999999999999999E-4</v>
      </c>
      <c r="M2404" s="59">
        <v>4.8000000000000001E-4</v>
      </c>
      <c r="N2404" s="59">
        <v>0.17688000000000001</v>
      </c>
      <c r="O2404" s="19">
        <v>246.27529999999999</v>
      </c>
      <c r="P2404" s="19">
        <v>104.3036</v>
      </c>
      <c r="Q2404" s="18">
        <v>2.097</v>
      </c>
      <c r="R2404" s="18">
        <v>6.6429999999999998</v>
      </c>
      <c r="S2404" s="18">
        <v>2.4980000000000002</v>
      </c>
      <c r="T2404" s="18">
        <v>8.3949999999999996</v>
      </c>
      <c r="U2404" s="18">
        <v>11.349</v>
      </c>
      <c r="V2404" s="18">
        <v>11.345000000000001</v>
      </c>
    </row>
    <row r="2405" spans="1:22" s="52" customFormat="1" x14ac:dyDescent="0.25">
      <c r="A2405" s="53">
        <v>45057</v>
      </c>
      <c r="B2405" s="14">
        <v>10</v>
      </c>
      <c r="C2405" s="57">
        <v>609477049000</v>
      </c>
      <c r="D2405" s="57">
        <v>2088840640</v>
      </c>
      <c r="E2405" s="57">
        <v>0</v>
      </c>
      <c r="F2405" s="57">
        <v>577403749235</v>
      </c>
      <c r="G2405" s="59">
        <v>4.6600000000000001E-3</v>
      </c>
      <c r="H2405" s="59">
        <v>1.98E-3</v>
      </c>
      <c r="I2405" s="59">
        <v>2.6800000000000001E-3</v>
      </c>
      <c r="J2405" s="59">
        <v>0.16713</v>
      </c>
      <c r="K2405" s="59">
        <v>-1.41E-3</v>
      </c>
      <c r="L2405" s="59">
        <v>-1.65E-3</v>
      </c>
      <c r="M2405" s="59">
        <v>2.4000000000000001E-4</v>
      </c>
      <c r="N2405" s="59">
        <v>-0.40272999999999998</v>
      </c>
      <c r="O2405" s="19">
        <v>245.9288</v>
      </c>
      <c r="P2405" s="19">
        <v>104.1311</v>
      </c>
      <c r="Q2405" s="18">
        <v>2.0920000000000001</v>
      </c>
      <c r="R2405" s="18">
        <v>6.617</v>
      </c>
      <c r="S2405" s="18">
        <v>2.4950000000000001</v>
      </c>
      <c r="T2405" s="18">
        <v>8.3949999999999996</v>
      </c>
      <c r="U2405" s="18">
        <v>11.411</v>
      </c>
      <c r="V2405" s="18">
        <v>11.427</v>
      </c>
    </row>
    <row r="2406" spans="1:22" s="52" customFormat="1" x14ac:dyDescent="0.25">
      <c r="A2406" s="53">
        <v>45058</v>
      </c>
      <c r="B2406" s="14">
        <v>10</v>
      </c>
      <c r="C2406" s="57">
        <v>609477049000</v>
      </c>
      <c r="D2406" s="57">
        <v>2228677675</v>
      </c>
      <c r="E2406" s="57">
        <v>0</v>
      </c>
      <c r="F2406" s="57">
        <v>577522592004</v>
      </c>
      <c r="G2406" s="59">
        <v>4.8599999999999997E-3</v>
      </c>
      <c r="H2406" s="59">
        <v>1.9400000000000001E-3</v>
      </c>
      <c r="I2406" s="59">
        <v>2.9199999999999999E-3</v>
      </c>
      <c r="J2406" s="59">
        <v>0.15945000000000001</v>
      </c>
      <c r="K2406" s="59">
        <v>2.1000000000000001E-4</v>
      </c>
      <c r="L2406" s="59">
        <v>-4.0000000000000003E-5</v>
      </c>
      <c r="M2406" s="59">
        <v>2.4000000000000001E-4</v>
      </c>
      <c r="N2406" s="59">
        <v>7.8229999999999994E-2</v>
      </c>
      <c r="O2406" s="19">
        <v>245.9794</v>
      </c>
      <c r="P2406" s="19">
        <v>104.12730000000001</v>
      </c>
      <c r="Q2406" s="18">
        <v>2.089</v>
      </c>
      <c r="R2406" s="18">
        <v>6.6040000000000001</v>
      </c>
      <c r="S2406" s="18">
        <v>2.492</v>
      </c>
      <c r="T2406" s="18">
        <v>8.3949999999999996</v>
      </c>
      <c r="U2406" s="18">
        <v>11.414</v>
      </c>
      <c r="V2406" s="18">
        <v>11.430999999999999</v>
      </c>
    </row>
    <row r="2407" spans="1:22" s="52" customFormat="1" x14ac:dyDescent="0.25">
      <c r="A2407" s="53">
        <v>45061</v>
      </c>
      <c r="B2407" s="14">
        <v>10</v>
      </c>
      <c r="C2407" s="57">
        <v>609477049000</v>
      </c>
      <c r="D2407" s="57">
        <v>2648188441</v>
      </c>
      <c r="E2407" s="57">
        <v>0</v>
      </c>
      <c r="F2407" s="57">
        <v>577919755243</v>
      </c>
      <c r="G2407" s="59">
        <v>5.5500000000000002E-3</v>
      </c>
      <c r="H2407" s="59">
        <v>1.9E-3</v>
      </c>
      <c r="I2407" s="59">
        <v>3.65E-3</v>
      </c>
      <c r="J2407" s="59">
        <v>0.14469000000000001</v>
      </c>
      <c r="K2407" s="59">
        <v>6.8999999999999997E-4</v>
      </c>
      <c r="L2407" s="59">
        <v>-4.0000000000000003E-5</v>
      </c>
      <c r="M2407" s="59">
        <v>7.2999999999999996E-4</v>
      </c>
      <c r="N2407" s="59">
        <v>8.7489999999999998E-2</v>
      </c>
      <c r="O2407" s="19">
        <v>246.14850000000001</v>
      </c>
      <c r="P2407" s="19">
        <v>104.1233</v>
      </c>
      <c r="Q2407" s="18">
        <v>2.081</v>
      </c>
      <c r="R2407" s="18">
        <v>6.5659999999999998</v>
      </c>
      <c r="S2407" s="18">
        <v>2.484</v>
      </c>
      <c r="T2407" s="18">
        <v>8.3949999999999996</v>
      </c>
      <c r="U2407" s="18">
        <v>11.429</v>
      </c>
      <c r="V2407" s="18">
        <v>11.442</v>
      </c>
    </row>
    <row r="2408" spans="1:22" s="52" customFormat="1" x14ac:dyDescent="0.25">
      <c r="A2408" s="53">
        <v>45062</v>
      </c>
      <c r="B2408" s="14">
        <v>10</v>
      </c>
      <c r="C2408" s="57">
        <v>609477049000</v>
      </c>
      <c r="D2408" s="57">
        <v>2788025279</v>
      </c>
      <c r="E2408" s="57">
        <v>0</v>
      </c>
      <c r="F2408" s="57">
        <v>579404498632</v>
      </c>
      <c r="G2408" s="59">
        <v>8.1399999999999997E-3</v>
      </c>
      <c r="H2408" s="59">
        <v>4.2399999999999998E-3</v>
      </c>
      <c r="I2408" s="59">
        <v>3.8899999999999998E-3</v>
      </c>
      <c r="J2408" s="59">
        <v>0.20366999999999999</v>
      </c>
      <c r="K2408" s="59">
        <v>2.5699999999999998E-3</v>
      </c>
      <c r="L2408" s="59">
        <v>2.33E-3</v>
      </c>
      <c r="M2408" s="59">
        <v>2.4000000000000001E-4</v>
      </c>
      <c r="N2408" s="59">
        <v>1.55766</v>
      </c>
      <c r="O2408" s="19">
        <v>246.7809</v>
      </c>
      <c r="P2408" s="19">
        <v>104.3665</v>
      </c>
      <c r="Q2408" s="18">
        <v>2.081</v>
      </c>
      <c r="R2408" s="18">
        <v>6.57</v>
      </c>
      <c r="S2408" s="18">
        <v>2.4809999999999999</v>
      </c>
      <c r="T2408" s="18">
        <v>8.3949999999999996</v>
      </c>
      <c r="U2408" s="18">
        <v>11.334</v>
      </c>
      <c r="V2408" s="18">
        <v>11.333</v>
      </c>
    </row>
    <row r="2409" spans="1:22" s="52" customFormat="1" x14ac:dyDescent="0.25">
      <c r="A2409" s="53">
        <v>45063</v>
      </c>
      <c r="B2409" s="14">
        <v>10</v>
      </c>
      <c r="C2409" s="57">
        <v>609477049000</v>
      </c>
      <c r="D2409" s="57">
        <v>2927862377</v>
      </c>
      <c r="E2409" s="57">
        <v>0</v>
      </c>
      <c r="F2409" s="57">
        <v>579671186673</v>
      </c>
      <c r="G2409" s="59">
        <v>8.6E-3</v>
      </c>
      <c r="H2409" s="59">
        <v>4.4600000000000004E-3</v>
      </c>
      <c r="I2409" s="59">
        <v>4.1399999999999996E-3</v>
      </c>
      <c r="J2409" s="59">
        <v>0.20247000000000001</v>
      </c>
      <c r="K2409" s="59">
        <v>4.6000000000000001E-4</v>
      </c>
      <c r="L2409" s="59">
        <v>2.2000000000000001E-4</v>
      </c>
      <c r="M2409" s="59">
        <v>2.4000000000000001E-4</v>
      </c>
      <c r="N2409" s="59">
        <v>0.18343999999999999</v>
      </c>
      <c r="O2409" s="19">
        <v>246.89449999999999</v>
      </c>
      <c r="P2409" s="19">
        <v>104.38939999999999</v>
      </c>
      <c r="Q2409" s="18">
        <v>2.0790000000000002</v>
      </c>
      <c r="R2409" s="18">
        <v>6.56</v>
      </c>
      <c r="S2409" s="18">
        <v>2.4790000000000001</v>
      </c>
      <c r="T2409" s="18">
        <v>8.3949999999999996</v>
      </c>
      <c r="U2409" s="18">
        <v>11.333</v>
      </c>
      <c r="V2409" s="18">
        <v>11.326000000000001</v>
      </c>
    </row>
    <row r="2410" spans="1:22" s="52" customFormat="1" x14ac:dyDescent="0.25">
      <c r="A2410" s="53">
        <v>45064</v>
      </c>
      <c r="B2410" s="14">
        <v>10</v>
      </c>
      <c r="C2410" s="57">
        <v>609477049000</v>
      </c>
      <c r="D2410" s="57">
        <v>3067699274</v>
      </c>
      <c r="E2410" s="57">
        <v>0</v>
      </c>
      <c r="F2410" s="57">
        <v>580249494814</v>
      </c>
      <c r="G2410" s="59">
        <v>9.6100000000000005E-3</v>
      </c>
      <c r="H2410" s="59">
        <v>5.2300000000000003E-3</v>
      </c>
      <c r="I2410" s="59">
        <v>4.3800000000000002E-3</v>
      </c>
      <c r="J2410" s="59">
        <v>0.21460000000000001</v>
      </c>
      <c r="K2410" s="59">
        <v>1E-3</v>
      </c>
      <c r="L2410" s="59">
        <v>7.6000000000000004E-4</v>
      </c>
      <c r="M2410" s="59">
        <v>2.4000000000000001E-4</v>
      </c>
      <c r="N2410" s="59">
        <v>0.44045000000000001</v>
      </c>
      <c r="O2410" s="19">
        <v>247.14080000000001</v>
      </c>
      <c r="P2410" s="19">
        <v>104.4687</v>
      </c>
      <c r="Q2410" s="18">
        <v>2.077</v>
      </c>
      <c r="R2410" s="18">
        <v>6.5529999999999999</v>
      </c>
      <c r="S2410" s="18">
        <v>2.476</v>
      </c>
      <c r="T2410" s="18">
        <v>8.3949999999999996</v>
      </c>
      <c r="U2410" s="18">
        <v>11.302</v>
      </c>
      <c r="V2410" s="18">
        <v>11.292</v>
      </c>
    </row>
    <row r="2411" spans="1:22" s="52" customFormat="1" x14ac:dyDescent="0.25">
      <c r="A2411" s="53">
        <v>45065</v>
      </c>
      <c r="B2411" s="14">
        <v>10</v>
      </c>
      <c r="C2411" s="57">
        <v>609477049000</v>
      </c>
      <c r="D2411" s="57">
        <v>3207536219</v>
      </c>
      <c r="E2411" s="57">
        <v>0</v>
      </c>
      <c r="F2411" s="57">
        <v>580196703237</v>
      </c>
      <c r="G2411" s="59">
        <v>9.5200000000000007E-3</v>
      </c>
      <c r="H2411" s="59">
        <v>4.8900000000000002E-3</v>
      </c>
      <c r="I2411" s="59">
        <v>4.62E-3</v>
      </c>
      <c r="J2411" s="59">
        <v>0.20013</v>
      </c>
      <c r="K2411" s="59">
        <v>-9.0000000000000006E-5</v>
      </c>
      <c r="L2411" s="59">
        <v>-3.3E-4</v>
      </c>
      <c r="M2411" s="59">
        <v>2.4000000000000001E-4</v>
      </c>
      <c r="N2411" s="59">
        <v>-3.2750000000000001E-2</v>
      </c>
      <c r="O2411" s="19">
        <v>247.1183</v>
      </c>
      <c r="P2411" s="19">
        <v>104.43389999999999</v>
      </c>
      <c r="Q2411" s="18">
        <v>2.0739999999999998</v>
      </c>
      <c r="R2411" s="18">
        <v>6.5380000000000003</v>
      </c>
      <c r="S2411" s="18">
        <v>2.4729999999999999</v>
      </c>
      <c r="T2411" s="18">
        <v>8.3949999999999996</v>
      </c>
      <c r="U2411" s="18">
        <v>11.318</v>
      </c>
      <c r="V2411" s="18">
        <v>11.311</v>
      </c>
    </row>
    <row r="2412" spans="1:22" s="52" customFormat="1" x14ac:dyDescent="0.25">
      <c r="A2412" s="53">
        <v>45068</v>
      </c>
      <c r="B2412" s="14">
        <v>10</v>
      </c>
      <c r="C2412" s="57">
        <v>609477049000</v>
      </c>
      <c r="D2412" s="57">
        <v>3627047065</v>
      </c>
      <c r="E2412" s="57">
        <v>0</v>
      </c>
      <c r="F2412" s="57">
        <v>581376124315</v>
      </c>
      <c r="G2412" s="59">
        <v>1.157E-2</v>
      </c>
      <c r="H2412" s="59">
        <v>6.2100000000000002E-3</v>
      </c>
      <c r="I2412" s="59">
        <v>5.3499999999999997E-3</v>
      </c>
      <c r="J2412" s="59">
        <v>0.21087</v>
      </c>
      <c r="K2412" s="59">
        <v>2.0300000000000001E-3</v>
      </c>
      <c r="L2412" s="59">
        <v>1.31E-3</v>
      </c>
      <c r="M2412" s="59">
        <v>7.2000000000000005E-4</v>
      </c>
      <c r="N2412" s="59">
        <v>0.28114</v>
      </c>
      <c r="O2412" s="19">
        <v>247.6207</v>
      </c>
      <c r="P2412" s="19">
        <v>104.57129999999999</v>
      </c>
      <c r="Q2412" s="18">
        <v>2.0670000000000002</v>
      </c>
      <c r="R2412" s="18">
        <v>6.5090000000000003</v>
      </c>
      <c r="S2412" s="18">
        <v>2.4649999999999999</v>
      </c>
      <c r="T2412" s="18">
        <v>8.3949999999999996</v>
      </c>
      <c r="U2412" s="18">
        <v>11.262</v>
      </c>
      <c r="V2412" s="18">
        <v>11.256</v>
      </c>
    </row>
    <row r="2413" spans="1:22" s="52" customFormat="1" x14ac:dyDescent="0.25">
      <c r="A2413" s="53">
        <v>45069</v>
      </c>
      <c r="B2413" s="14">
        <v>10</v>
      </c>
      <c r="C2413" s="57">
        <v>609477049000</v>
      </c>
      <c r="D2413" s="57">
        <v>3766883949</v>
      </c>
      <c r="E2413" s="57">
        <v>0</v>
      </c>
      <c r="F2413" s="57">
        <v>581688832365</v>
      </c>
      <c r="G2413" s="59">
        <v>1.2109999999999999E-2</v>
      </c>
      <c r="H2413" s="59">
        <v>6.5199999999999998E-3</v>
      </c>
      <c r="I2413" s="59">
        <v>5.5999999999999999E-3</v>
      </c>
      <c r="J2413" s="59">
        <v>0.21115</v>
      </c>
      <c r="K2413" s="59">
        <v>5.4000000000000001E-4</v>
      </c>
      <c r="L2413" s="59">
        <v>2.9999999999999997E-4</v>
      </c>
      <c r="M2413" s="59">
        <v>2.4000000000000001E-4</v>
      </c>
      <c r="N2413" s="59">
        <v>0.21751000000000001</v>
      </c>
      <c r="O2413" s="19">
        <v>247.75389999999999</v>
      </c>
      <c r="P2413" s="19">
        <v>104.6026</v>
      </c>
      <c r="Q2413" s="18">
        <v>2.0649999999999999</v>
      </c>
      <c r="R2413" s="18">
        <v>6.4980000000000002</v>
      </c>
      <c r="S2413" s="18">
        <v>2.4620000000000002</v>
      </c>
      <c r="T2413" s="18">
        <v>8.3949999999999996</v>
      </c>
      <c r="U2413" s="18">
        <v>11.25</v>
      </c>
      <c r="V2413" s="18">
        <v>11.244999999999999</v>
      </c>
    </row>
    <row r="2414" spans="1:22" s="52" customFormat="1" x14ac:dyDescent="0.25">
      <c r="A2414" s="53">
        <v>45070</v>
      </c>
      <c r="B2414" s="14">
        <v>10</v>
      </c>
      <c r="C2414" s="57">
        <v>609477049000</v>
      </c>
      <c r="D2414" s="57">
        <v>3906720828</v>
      </c>
      <c r="E2414" s="57">
        <v>0</v>
      </c>
      <c r="F2414" s="57">
        <v>581409172028</v>
      </c>
      <c r="G2414" s="59">
        <v>1.162E-2</v>
      </c>
      <c r="H2414" s="59">
        <v>5.79E-3</v>
      </c>
      <c r="I2414" s="59">
        <v>5.8399999999999997E-3</v>
      </c>
      <c r="J2414" s="59">
        <v>0.19275</v>
      </c>
      <c r="K2414" s="59">
        <v>-4.8000000000000001E-4</v>
      </c>
      <c r="L2414" s="59">
        <v>-7.2000000000000005E-4</v>
      </c>
      <c r="M2414" s="59">
        <v>2.4000000000000001E-4</v>
      </c>
      <c r="N2414" s="59">
        <v>-0.16139000000000001</v>
      </c>
      <c r="O2414" s="19">
        <v>247.63480000000001</v>
      </c>
      <c r="P2414" s="19">
        <v>104.52670000000001</v>
      </c>
      <c r="Q2414" s="18">
        <v>2.0609999999999999</v>
      </c>
      <c r="R2414" s="18">
        <v>6.4809999999999999</v>
      </c>
      <c r="S2414" s="18">
        <v>2.46</v>
      </c>
      <c r="T2414" s="18">
        <v>8.3949999999999996</v>
      </c>
      <c r="U2414" s="18">
        <v>11.285</v>
      </c>
      <c r="V2414" s="18">
        <v>11.282999999999999</v>
      </c>
    </row>
    <row r="2415" spans="1:22" s="52" customFormat="1" x14ac:dyDescent="0.25">
      <c r="A2415" s="53">
        <v>45071</v>
      </c>
      <c r="B2415" s="14">
        <v>10</v>
      </c>
      <c r="C2415" s="57">
        <v>609477049000</v>
      </c>
      <c r="D2415" s="57">
        <v>4046557493</v>
      </c>
      <c r="E2415" s="57">
        <v>0</v>
      </c>
      <c r="F2415" s="57">
        <v>581961487226</v>
      </c>
      <c r="G2415" s="59">
        <v>1.259E-2</v>
      </c>
      <c r="H2415" s="59">
        <v>6.4999999999999997E-3</v>
      </c>
      <c r="I2415" s="59">
        <v>6.0800000000000003E-3</v>
      </c>
      <c r="J2415" s="59">
        <v>0.20094000000000001</v>
      </c>
      <c r="K2415" s="59">
        <v>9.5E-4</v>
      </c>
      <c r="L2415" s="59">
        <v>7.1000000000000002E-4</v>
      </c>
      <c r="M2415" s="59">
        <v>2.4000000000000001E-4</v>
      </c>
      <c r="N2415" s="59">
        <v>0.41554999999999997</v>
      </c>
      <c r="O2415" s="19">
        <v>247.87</v>
      </c>
      <c r="P2415" s="19">
        <v>104.60129999999999</v>
      </c>
      <c r="Q2415" s="18">
        <v>2.06</v>
      </c>
      <c r="R2415" s="18">
        <v>6.4740000000000002</v>
      </c>
      <c r="S2415" s="18">
        <v>2.4569999999999999</v>
      </c>
      <c r="T2415" s="18">
        <v>8.3949999999999996</v>
      </c>
      <c r="U2415" s="18">
        <v>11.257</v>
      </c>
      <c r="V2415" s="18">
        <v>11.250999999999999</v>
      </c>
    </row>
    <row r="2416" spans="1:22" s="52" customFormat="1" x14ac:dyDescent="0.25">
      <c r="A2416" s="53">
        <v>45072</v>
      </c>
      <c r="B2416" s="14">
        <v>10</v>
      </c>
      <c r="C2416" s="57">
        <v>609477049000</v>
      </c>
      <c r="D2416" s="57">
        <v>4186394672</v>
      </c>
      <c r="E2416" s="57">
        <v>0</v>
      </c>
      <c r="F2416" s="57">
        <v>582122479105</v>
      </c>
      <c r="G2416" s="59">
        <v>1.2869999999999999E-2</v>
      </c>
      <c r="H2416" s="59">
        <v>6.5399999999999998E-3</v>
      </c>
      <c r="I2416" s="59">
        <v>6.3299999999999997E-3</v>
      </c>
      <c r="J2416" s="59">
        <v>0.19717000000000001</v>
      </c>
      <c r="K2416" s="59">
        <v>2.7999999999999998E-4</v>
      </c>
      <c r="L2416" s="59">
        <v>4.0000000000000003E-5</v>
      </c>
      <c r="M2416" s="59">
        <v>2.4000000000000001E-4</v>
      </c>
      <c r="N2416" s="59">
        <v>0.10654</v>
      </c>
      <c r="O2416" s="19">
        <v>247.93860000000001</v>
      </c>
      <c r="P2416" s="19">
        <v>104.60509999999999</v>
      </c>
      <c r="Q2416" s="18">
        <v>2.0569999999999999</v>
      </c>
      <c r="R2416" s="18">
        <v>6.4619999999999997</v>
      </c>
      <c r="S2416" s="18">
        <v>2.4540000000000002</v>
      </c>
      <c r="T2416" s="18">
        <v>8.3949999999999996</v>
      </c>
      <c r="U2416" s="18">
        <v>11.257999999999999</v>
      </c>
      <c r="V2416" s="18">
        <v>11.252000000000001</v>
      </c>
    </row>
    <row r="2417" spans="1:22" s="52" customFormat="1" x14ac:dyDescent="0.25">
      <c r="A2417" s="53">
        <v>45075</v>
      </c>
      <c r="B2417" s="14">
        <v>10</v>
      </c>
      <c r="C2417" s="57">
        <v>609477049000</v>
      </c>
      <c r="D2417" s="57">
        <v>4605905492</v>
      </c>
      <c r="E2417" s="57">
        <v>0</v>
      </c>
      <c r="F2417" s="57">
        <v>582613066567</v>
      </c>
      <c r="G2417" s="59">
        <v>1.372E-2</v>
      </c>
      <c r="H2417" s="59">
        <v>6.6600000000000001E-3</v>
      </c>
      <c r="I2417" s="59">
        <v>7.0600000000000003E-3</v>
      </c>
      <c r="J2417" s="59">
        <v>0.18765000000000001</v>
      </c>
      <c r="K2417" s="59">
        <v>8.4000000000000003E-4</v>
      </c>
      <c r="L2417" s="59">
        <v>1.2E-4</v>
      </c>
      <c r="M2417" s="59">
        <v>7.2000000000000005E-4</v>
      </c>
      <c r="N2417" s="59">
        <v>0.10824</v>
      </c>
      <c r="O2417" s="19">
        <v>248.14750000000001</v>
      </c>
      <c r="P2417" s="19">
        <v>104.61799999999999</v>
      </c>
      <c r="Q2417" s="18">
        <v>2.0489999999999999</v>
      </c>
      <c r="R2417" s="18">
        <v>6.4249999999999998</v>
      </c>
      <c r="S2417" s="18">
        <v>2.4460000000000002</v>
      </c>
      <c r="T2417" s="18">
        <v>8.3949999999999996</v>
      </c>
      <c r="U2417" s="18">
        <v>11.259</v>
      </c>
      <c r="V2417" s="18">
        <v>11.255000000000001</v>
      </c>
    </row>
    <row r="2418" spans="1:22" s="52" customFormat="1" x14ac:dyDescent="0.25">
      <c r="A2418" s="53">
        <v>45076</v>
      </c>
      <c r="B2418" s="14">
        <v>10</v>
      </c>
      <c r="C2418" s="57">
        <v>609477049000</v>
      </c>
      <c r="D2418" s="57">
        <v>4745742240</v>
      </c>
      <c r="E2418" s="57">
        <v>0</v>
      </c>
      <c r="F2418" s="57">
        <v>582999757574</v>
      </c>
      <c r="G2418" s="59">
        <v>1.439E-2</v>
      </c>
      <c r="H2418" s="59">
        <v>7.0899999999999999E-3</v>
      </c>
      <c r="I2418" s="59">
        <v>7.3000000000000001E-3</v>
      </c>
      <c r="J2418" s="59">
        <v>0.19045999999999999</v>
      </c>
      <c r="K2418" s="59">
        <v>6.6E-4</v>
      </c>
      <c r="L2418" s="59">
        <v>4.2000000000000002E-4</v>
      </c>
      <c r="M2418" s="59">
        <v>2.4000000000000001E-4</v>
      </c>
      <c r="N2418" s="59">
        <v>0.27487</v>
      </c>
      <c r="O2418" s="19">
        <v>248.31219999999999</v>
      </c>
      <c r="P2418" s="19">
        <v>104.6626</v>
      </c>
      <c r="Q2418" s="18">
        <v>2.0470000000000002</v>
      </c>
      <c r="R2418" s="18">
        <v>6.4160000000000004</v>
      </c>
      <c r="S2418" s="18">
        <v>2.4430000000000001</v>
      </c>
      <c r="T2418" s="18">
        <v>8.3949999999999996</v>
      </c>
      <c r="U2418" s="18">
        <v>11.243</v>
      </c>
      <c r="V2418" s="18">
        <v>11.237</v>
      </c>
    </row>
    <row r="2419" spans="1:22" s="52" customFormat="1" x14ac:dyDescent="0.25">
      <c r="A2419" s="53">
        <v>45077</v>
      </c>
      <c r="B2419" s="14">
        <v>10</v>
      </c>
      <c r="C2419" s="57">
        <v>609477049000</v>
      </c>
      <c r="D2419" s="57">
        <v>4885579295</v>
      </c>
      <c r="E2419" s="57">
        <v>0</v>
      </c>
      <c r="F2419" s="57">
        <v>582925238229</v>
      </c>
      <c r="G2419" s="59">
        <v>1.426E-2</v>
      </c>
      <c r="H2419" s="59">
        <v>6.7200000000000003E-3</v>
      </c>
      <c r="I2419" s="59">
        <v>7.5399999999999998E-3</v>
      </c>
      <c r="J2419" s="59">
        <v>0.182</v>
      </c>
      <c r="K2419" s="59">
        <v>-1.2999999999999999E-4</v>
      </c>
      <c r="L2419" s="59">
        <v>-3.6999999999999999E-4</v>
      </c>
      <c r="M2419" s="59">
        <v>2.4000000000000001E-4</v>
      </c>
      <c r="N2419" s="59">
        <v>-4.5710000000000001E-2</v>
      </c>
      <c r="O2419" s="19">
        <v>248.28049999999999</v>
      </c>
      <c r="P2419" s="19">
        <v>104.6238</v>
      </c>
      <c r="Q2419" s="18">
        <v>2.044</v>
      </c>
      <c r="R2419" s="18">
        <v>6.4009999999999998</v>
      </c>
      <c r="S2419" s="18">
        <v>2.4409999999999998</v>
      </c>
      <c r="T2419" s="18">
        <v>8.3949999999999996</v>
      </c>
      <c r="U2419" s="18">
        <v>11.262</v>
      </c>
      <c r="V2419" s="18">
        <v>11.257999999999999</v>
      </c>
    </row>
    <row r="2420" spans="1:22" s="52" customFormat="1" x14ac:dyDescent="0.25">
      <c r="A2420" s="53">
        <v>45078</v>
      </c>
      <c r="B2420" s="14">
        <v>11</v>
      </c>
      <c r="C2420" s="57">
        <v>679868951000</v>
      </c>
      <c r="D2420" s="57">
        <v>5615707736</v>
      </c>
      <c r="E2420" s="57">
        <v>0</v>
      </c>
      <c r="F2420" s="57">
        <v>649823026566</v>
      </c>
      <c r="G2420" s="59">
        <v>4.2000000000000002E-4</v>
      </c>
      <c r="H2420" s="59">
        <v>1.8000000000000001E-4</v>
      </c>
      <c r="I2420" s="59">
        <v>2.4000000000000001E-4</v>
      </c>
      <c r="J2420" s="59">
        <v>0.16686000000000001</v>
      </c>
      <c r="K2420" s="59">
        <v>4.2000000000000002E-4</v>
      </c>
      <c r="L2420" s="59">
        <v>1.8000000000000001E-4</v>
      </c>
      <c r="M2420" s="59">
        <v>2.4000000000000001E-4</v>
      </c>
      <c r="N2420" s="59">
        <v>0.16686000000000001</v>
      </c>
      <c r="O2420" s="19">
        <v>248.3852</v>
      </c>
      <c r="P2420" s="19">
        <v>104.6426</v>
      </c>
      <c r="Q2420" s="18">
        <v>2.1589999999999998</v>
      </c>
      <c r="R2420" s="18">
        <v>7.1289999999999996</v>
      </c>
      <c r="S2420" s="18">
        <v>2.6059999999999999</v>
      </c>
      <c r="T2420" s="18">
        <v>8.4890000000000008</v>
      </c>
      <c r="U2420" s="18">
        <v>11.257999999999999</v>
      </c>
      <c r="V2420" s="18">
        <v>11.250999999999999</v>
      </c>
    </row>
    <row r="2421" spans="1:22" s="52" customFormat="1" x14ac:dyDescent="0.25">
      <c r="A2421" s="53">
        <v>45079</v>
      </c>
      <c r="B2421" s="14">
        <v>11</v>
      </c>
      <c r="C2421" s="57">
        <v>679868951000</v>
      </c>
      <c r="D2421" s="57">
        <v>5773432009</v>
      </c>
      <c r="E2421" s="57">
        <v>0</v>
      </c>
      <c r="F2421" s="57">
        <v>650480346420</v>
      </c>
      <c r="G2421" s="59">
        <v>1.4300000000000001E-3</v>
      </c>
      <c r="H2421" s="59">
        <v>9.5E-4</v>
      </c>
      <c r="I2421" s="59">
        <v>4.8999999999999998E-4</v>
      </c>
      <c r="J2421" s="59">
        <v>0.29976000000000003</v>
      </c>
      <c r="K2421" s="59">
        <v>1.01E-3</v>
      </c>
      <c r="L2421" s="59">
        <v>7.6999999999999996E-4</v>
      </c>
      <c r="M2421" s="59">
        <v>2.4000000000000001E-4</v>
      </c>
      <c r="N2421" s="59">
        <v>0.44779000000000002</v>
      </c>
      <c r="O2421" s="19">
        <v>248.63640000000001</v>
      </c>
      <c r="P2421" s="19">
        <v>104.723</v>
      </c>
      <c r="Q2421" s="18">
        <v>2.1579999999999999</v>
      </c>
      <c r="R2421" s="18">
        <v>7.1219999999999999</v>
      </c>
      <c r="S2421" s="18">
        <v>2.6030000000000002</v>
      </c>
      <c r="T2421" s="18">
        <v>8.4890000000000008</v>
      </c>
      <c r="U2421" s="18">
        <v>11.227</v>
      </c>
      <c r="V2421" s="18">
        <v>11.218</v>
      </c>
    </row>
    <row r="2422" spans="1:22" s="52" customFormat="1" x14ac:dyDescent="0.25">
      <c r="A2422" s="53">
        <v>45082</v>
      </c>
      <c r="B2422" s="14">
        <v>11</v>
      </c>
      <c r="C2422" s="57">
        <v>679868951000</v>
      </c>
      <c r="D2422" s="57">
        <v>6246605929</v>
      </c>
      <c r="E2422" s="57">
        <v>0</v>
      </c>
      <c r="F2422" s="57">
        <v>651132892692</v>
      </c>
      <c r="G2422" s="59">
        <v>2.4399999999999999E-3</v>
      </c>
      <c r="H2422" s="59">
        <v>1.2199999999999999E-3</v>
      </c>
      <c r="I2422" s="59">
        <v>1.2099999999999999E-3</v>
      </c>
      <c r="J2422" s="59">
        <v>0.19514000000000001</v>
      </c>
      <c r="K2422" s="59">
        <v>1E-3</v>
      </c>
      <c r="L2422" s="59">
        <v>2.7999999999999998E-4</v>
      </c>
      <c r="M2422" s="59">
        <v>7.2999999999999996E-4</v>
      </c>
      <c r="N2422" s="59">
        <v>0.13012000000000001</v>
      </c>
      <c r="O2422" s="19">
        <v>248.88589999999999</v>
      </c>
      <c r="P2422" s="19">
        <v>104.75190000000001</v>
      </c>
      <c r="Q2422" s="18">
        <v>2.15</v>
      </c>
      <c r="R2422" s="18">
        <v>7.0860000000000003</v>
      </c>
      <c r="S2422" s="18">
        <v>2.5950000000000002</v>
      </c>
      <c r="T2422" s="18">
        <v>8.4890000000000008</v>
      </c>
      <c r="U2422" s="18">
        <v>11.222</v>
      </c>
      <c r="V2422" s="18">
        <v>11.212999999999999</v>
      </c>
    </row>
    <row r="2423" spans="1:22" s="52" customFormat="1" x14ac:dyDescent="0.25">
      <c r="A2423" s="53">
        <v>45083</v>
      </c>
      <c r="B2423" s="14">
        <v>11</v>
      </c>
      <c r="C2423" s="57">
        <v>679868951000</v>
      </c>
      <c r="D2423" s="57">
        <v>6404330344</v>
      </c>
      <c r="E2423" s="57">
        <v>0</v>
      </c>
      <c r="F2423" s="57">
        <v>651720991340</v>
      </c>
      <c r="G2423" s="59">
        <v>3.3400000000000001E-3</v>
      </c>
      <c r="H2423" s="59">
        <v>1.89E-3</v>
      </c>
      <c r="I2423" s="59">
        <v>1.4599999999999999E-3</v>
      </c>
      <c r="J2423" s="59">
        <v>0.22584000000000001</v>
      </c>
      <c r="K2423" s="59">
        <v>8.9999999999999998E-4</v>
      </c>
      <c r="L2423" s="59">
        <v>6.6E-4</v>
      </c>
      <c r="M2423" s="59">
        <v>2.4000000000000001E-4</v>
      </c>
      <c r="N2423" s="59">
        <v>0.39155000000000001</v>
      </c>
      <c r="O2423" s="19">
        <v>249.11070000000001</v>
      </c>
      <c r="P2423" s="19">
        <v>104.8212</v>
      </c>
      <c r="Q2423" s="18">
        <v>2.1480000000000001</v>
      </c>
      <c r="R2423" s="18">
        <v>7.0780000000000003</v>
      </c>
      <c r="S2423" s="18">
        <v>2.5920000000000001</v>
      </c>
      <c r="T2423" s="18">
        <v>8.4890000000000008</v>
      </c>
      <c r="U2423" s="18">
        <v>11.2</v>
      </c>
      <c r="V2423" s="18">
        <v>11.185</v>
      </c>
    </row>
    <row r="2424" spans="1:22" s="52" customFormat="1" x14ac:dyDescent="0.25">
      <c r="A2424" s="53">
        <v>45084</v>
      </c>
      <c r="B2424" s="14">
        <v>11</v>
      </c>
      <c r="C2424" s="57">
        <v>679868951000</v>
      </c>
      <c r="D2424" s="57">
        <v>6562054707</v>
      </c>
      <c r="E2424" s="57">
        <v>0</v>
      </c>
      <c r="F2424" s="57">
        <v>651323895972</v>
      </c>
      <c r="G2424" s="59">
        <v>2.7299999999999998E-3</v>
      </c>
      <c r="H2424" s="59">
        <v>1.0300000000000001E-3</v>
      </c>
      <c r="I2424" s="59">
        <v>1.6999999999999999E-3</v>
      </c>
      <c r="J2424" s="59">
        <v>0.15334999999999999</v>
      </c>
      <c r="K2424" s="59">
        <v>-6.0999999999999997E-4</v>
      </c>
      <c r="L2424" s="59">
        <v>-8.4999999999999995E-4</v>
      </c>
      <c r="M2424" s="59">
        <v>2.4000000000000001E-4</v>
      </c>
      <c r="N2424" s="59">
        <v>-0.19994000000000001</v>
      </c>
      <c r="O2424" s="19">
        <v>248.9589</v>
      </c>
      <c r="P2424" s="19">
        <v>104.7319</v>
      </c>
      <c r="Q2424" s="18">
        <v>2.145</v>
      </c>
      <c r="R2424" s="18">
        <v>7.0590000000000002</v>
      </c>
      <c r="S2424" s="18">
        <v>2.59</v>
      </c>
      <c r="T2424" s="18">
        <v>8.4890000000000008</v>
      </c>
      <c r="U2424" s="18">
        <v>11.228</v>
      </c>
      <c r="V2424" s="18">
        <v>11.227</v>
      </c>
    </row>
    <row r="2425" spans="1:22" s="52" customFormat="1" x14ac:dyDescent="0.25">
      <c r="A2425" s="53">
        <v>45085</v>
      </c>
      <c r="B2425" s="14">
        <v>11</v>
      </c>
      <c r="C2425" s="57">
        <v>679868951000</v>
      </c>
      <c r="D2425" s="57">
        <v>6719779359</v>
      </c>
      <c r="E2425" s="57">
        <v>0</v>
      </c>
      <c r="F2425" s="57">
        <v>652818024772</v>
      </c>
      <c r="G2425" s="59">
        <v>5.0299999999999997E-3</v>
      </c>
      <c r="H2425" s="59">
        <v>3.0899999999999999E-3</v>
      </c>
      <c r="I2425" s="59">
        <v>1.9400000000000001E-3</v>
      </c>
      <c r="J2425" s="59">
        <v>0.25818000000000002</v>
      </c>
      <c r="K2425" s="59">
        <v>2.2899999999999999E-3</v>
      </c>
      <c r="L2425" s="59">
        <v>2.0500000000000002E-3</v>
      </c>
      <c r="M2425" s="59">
        <v>2.4000000000000001E-4</v>
      </c>
      <c r="N2425" s="59">
        <v>1.31321</v>
      </c>
      <c r="O2425" s="19">
        <v>249.53</v>
      </c>
      <c r="P2425" s="19">
        <v>104.94710000000001</v>
      </c>
      <c r="Q2425" s="18">
        <v>2.145</v>
      </c>
      <c r="R2425" s="18">
        <v>7.0659999999999998</v>
      </c>
      <c r="S2425" s="18">
        <v>2.5870000000000002</v>
      </c>
      <c r="T2425" s="18">
        <v>8.4890000000000008</v>
      </c>
      <c r="U2425" s="18">
        <v>11.153</v>
      </c>
      <c r="V2425" s="18">
        <v>11.134</v>
      </c>
    </row>
    <row r="2426" spans="1:22" s="52" customFormat="1" x14ac:dyDescent="0.25">
      <c r="A2426" s="53">
        <v>45086</v>
      </c>
      <c r="B2426" s="14">
        <v>11</v>
      </c>
      <c r="C2426" s="57">
        <v>679868951000</v>
      </c>
      <c r="D2426" s="57">
        <v>6877504055</v>
      </c>
      <c r="E2426" s="57">
        <v>0</v>
      </c>
      <c r="F2426" s="57">
        <v>655160694790</v>
      </c>
      <c r="G2426" s="59">
        <v>8.6400000000000001E-3</v>
      </c>
      <c r="H2426" s="59">
        <v>6.45E-3</v>
      </c>
      <c r="I2426" s="59">
        <v>2.1900000000000001E-3</v>
      </c>
      <c r="J2426" s="59">
        <v>0.41881000000000002</v>
      </c>
      <c r="K2426" s="59">
        <v>3.5899999999999999E-3</v>
      </c>
      <c r="L2426" s="59">
        <v>3.3500000000000001E-3</v>
      </c>
      <c r="M2426" s="59">
        <v>2.4000000000000001E-4</v>
      </c>
      <c r="N2426" s="59">
        <v>2.7101000000000002</v>
      </c>
      <c r="O2426" s="19">
        <v>250.4254</v>
      </c>
      <c r="P2426" s="19">
        <v>105.2991</v>
      </c>
      <c r="Q2426" s="18">
        <v>2.1459999999999999</v>
      </c>
      <c r="R2426" s="18">
        <v>7.0739999999999998</v>
      </c>
      <c r="S2426" s="18">
        <v>2.5840000000000001</v>
      </c>
      <c r="T2426" s="18">
        <v>8.4890000000000008</v>
      </c>
      <c r="U2426" s="18">
        <v>10.999000000000001</v>
      </c>
      <c r="V2426" s="18">
        <v>10.981</v>
      </c>
    </row>
    <row r="2427" spans="1:22" s="52" customFormat="1" x14ac:dyDescent="0.25">
      <c r="A2427" s="53">
        <v>45089</v>
      </c>
      <c r="B2427" s="14">
        <v>11</v>
      </c>
      <c r="C2427" s="57">
        <v>679868951000</v>
      </c>
      <c r="D2427" s="57">
        <v>7350677616</v>
      </c>
      <c r="E2427" s="57">
        <v>0</v>
      </c>
      <c r="F2427" s="57">
        <v>655577202368</v>
      </c>
      <c r="G2427" s="59">
        <v>9.2800000000000001E-3</v>
      </c>
      <c r="H2427" s="59">
        <v>6.3699999999999998E-3</v>
      </c>
      <c r="I2427" s="59">
        <v>2.9099999999999998E-3</v>
      </c>
      <c r="J2427" s="59">
        <v>0.32545000000000002</v>
      </c>
      <c r="K2427" s="59">
        <v>6.4000000000000005E-4</v>
      </c>
      <c r="L2427" s="59">
        <v>-9.0000000000000006E-5</v>
      </c>
      <c r="M2427" s="59">
        <v>7.2000000000000005E-4</v>
      </c>
      <c r="N2427" s="59">
        <v>8.0619999999999997E-2</v>
      </c>
      <c r="O2427" s="19">
        <v>250.58459999999999</v>
      </c>
      <c r="P2427" s="19">
        <v>105.2899</v>
      </c>
      <c r="Q2427" s="18">
        <v>2.1379999999999999</v>
      </c>
      <c r="R2427" s="18">
        <v>7.0350000000000001</v>
      </c>
      <c r="S2427" s="18">
        <v>2.5760000000000001</v>
      </c>
      <c r="T2427" s="18">
        <v>8.4890000000000008</v>
      </c>
      <c r="U2427" s="18">
        <v>11.006</v>
      </c>
      <c r="V2427" s="18">
        <v>10.992000000000001</v>
      </c>
    </row>
    <row r="2428" spans="1:22" s="52" customFormat="1" x14ac:dyDescent="0.25">
      <c r="A2428" s="53">
        <v>45090</v>
      </c>
      <c r="B2428" s="14">
        <v>11</v>
      </c>
      <c r="C2428" s="57">
        <v>679868951000</v>
      </c>
      <c r="D2428" s="57">
        <v>7508402066</v>
      </c>
      <c r="E2428" s="57">
        <v>0</v>
      </c>
      <c r="F2428" s="57">
        <v>656790213477</v>
      </c>
      <c r="G2428" s="59">
        <v>1.115E-2</v>
      </c>
      <c r="H2428" s="59">
        <v>7.9900000000000006E-3</v>
      </c>
      <c r="I2428" s="59">
        <v>3.16E-3</v>
      </c>
      <c r="J2428" s="59">
        <v>0.36631999999999998</v>
      </c>
      <c r="K2428" s="59">
        <v>1.8500000000000001E-3</v>
      </c>
      <c r="L2428" s="59">
        <v>1.6100000000000001E-3</v>
      </c>
      <c r="M2428" s="59">
        <v>2.4000000000000001E-4</v>
      </c>
      <c r="N2428" s="59">
        <v>0.96714</v>
      </c>
      <c r="O2428" s="19">
        <v>251.04830000000001</v>
      </c>
      <c r="P2428" s="19">
        <v>105.4599</v>
      </c>
      <c r="Q2428" s="18">
        <v>2.137</v>
      </c>
      <c r="R2428" s="18">
        <v>7.0339999999999998</v>
      </c>
      <c r="S2428" s="18">
        <v>2.573</v>
      </c>
      <c r="T2428" s="18">
        <v>8.4890000000000008</v>
      </c>
      <c r="U2428" s="18">
        <v>10.94</v>
      </c>
      <c r="V2428" s="18">
        <v>10.919</v>
      </c>
    </row>
    <row r="2429" spans="1:22" s="52" customFormat="1" x14ac:dyDescent="0.25">
      <c r="A2429" s="53">
        <v>45091</v>
      </c>
      <c r="B2429" s="14">
        <v>11</v>
      </c>
      <c r="C2429" s="57">
        <v>679868951000</v>
      </c>
      <c r="D2429" s="57">
        <v>7666126740</v>
      </c>
      <c r="E2429" s="57">
        <v>0</v>
      </c>
      <c r="F2429" s="57">
        <v>655485406003</v>
      </c>
      <c r="G2429" s="59">
        <v>9.1400000000000006E-3</v>
      </c>
      <c r="H2429" s="59">
        <v>5.7400000000000003E-3</v>
      </c>
      <c r="I2429" s="59">
        <v>3.3999999999999998E-3</v>
      </c>
      <c r="J2429" s="59">
        <v>0.26850000000000002</v>
      </c>
      <c r="K2429" s="59">
        <v>-1.99E-3</v>
      </c>
      <c r="L2429" s="59">
        <v>-2.2300000000000002E-3</v>
      </c>
      <c r="M2429" s="59">
        <v>2.4000000000000001E-4</v>
      </c>
      <c r="N2429" s="59">
        <v>-0.51705000000000001</v>
      </c>
      <c r="O2429" s="19">
        <v>250.5496</v>
      </c>
      <c r="P2429" s="19">
        <v>105.2244</v>
      </c>
      <c r="Q2429" s="18">
        <v>2.1320000000000001</v>
      </c>
      <c r="R2429" s="18">
        <v>7.0060000000000002</v>
      </c>
      <c r="S2429" s="18">
        <v>2.57</v>
      </c>
      <c r="T2429" s="18">
        <v>8.4890000000000008</v>
      </c>
      <c r="U2429" s="18">
        <v>11.039</v>
      </c>
      <c r="V2429" s="18">
        <v>11.026</v>
      </c>
    </row>
    <row r="2430" spans="1:22" s="52" customFormat="1" x14ac:dyDescent="0.25">
      <c r="A2430" s="53">
        <v>45092</v>
      </c>
      <c r="B2430" s="14">
        <v>11</v>
      </c>
      <c r="C2430" s="57">
        <v>679868951000</v>
      </c>
      <c r="D2430" s="57">
        <v>7823851117</v>
      </c>
      <c r="E2430" s="57">
        <v>0</v>
      </c>
      <c r="F2430" s="57">
        <v>656975729428</v>
      </c>
      <c r="G2430" s="59">
        <v>1.1429999999999999E-2</v>
      </c>
      <c r="H2430" s="59">
        <v>7.79E-3</v>
      </c>
      <c r="I2430" s="59">
        <v>3.64E-3</v>
      </c>
      <c r="J2430" s="59">
        <v>0.31968999999999997</v>
      </c>
      <c r="K2430" s="59">
        <v>2.2699999999999999E-3</v>
      </c>
      <c r="L2430" s="59">
        <v>2.0300000000000001E-3</v>
      </c>
      <c r="M2430" s="59">
        <v>2.4000000000000001E-4</v>
      </c>
      <c r="N2430" s="59">
        <v>1.2960700000000001</v>
      </c>
      <c r="O2430" s="19">
        <v>251.11920000000001</v>
      </c>
      <c r="P2430" s="19">
        <v>105.43899999999999</v>
      </c>
      <c r="Q2430" s="18">
        <v>2.1320000000000001</v>
      </c>
      <c r="R2430" s="18">
        <v>7.008</v>
      </c>
      <c r="S2430" s="18">
        <v>2.5680000000000001</v>
      </c>
      <c r="T2430" s="18">
        <v>8.4890000000000008</v>
      </c>
      <c r="U2430" s="18">
        <v>10.955</v>
      </c>
      <c r="V2430" s="18">
        <v>10.933</v>
      </c>
    </row>
    <row r="2431" spans="1:22" s="52" customFormat="1" x14ac:dyDescent="0.25">
      <c r="A2431" s="53">
        <v>45093</v>
      </c>
      <c r="B2431" s="14">
        <v>11</v>
      </c>
      <c r="C2431" s="57">
        <v>679868951000</v>
      </c>
      <c r="D2431" s="57">
        <v>7981575879</v>
      </c>
      <c r="E2431" s="57">
        <v>0</v>
      </c>
      <c r="F2431" s="57">
        <v>656663876472</v>
      </c>
      <c r="G2431" s="59">
        <v>1.095E-2</v>
      </c>
      <c r="H2431" s="59">
        <v>7.0699999999999999E-3</v>
      </c>
      <c r="I2431" s="59">
        <v>3.8899999999999998E-3</v>
      </c>
      <c r="J2431" s="59">
        <v>0.28299000000000002</v>
      </c>
      <c r="K2431" s="59">
        <v>-4.6999999999999999E-4</v>
      </c>
      <c r="L2431" s="59">
        <v>-7.1000000000000002E-4</v>
      </c>
      <c r="M2431" s="59">
        <v>2.4000000000000001E-4</v>
      </c>
      <c r="N2431" s="59">
        <v>-0.15951000000000001</v>
      </c>
      <c r="O2431" s="19">
        <v>251</v>
      </c>
      <c r="P2431" s="19">
        <v>105.3634</v>
      </c>
      <c r="Q2431" s="18">
        <v>2.1280000000000001</v>
      </c>
      <c r="R2431" s="18">
        <v>6.9889999999999999</v>
      </c>
      <c r="S2431" s="18">
        <v>2.5649999999999999</v>
      </c>
      <c r="T2431" s="18">
        <v>8.4890000000000008</v>
      </c>
      <c r="U2431" s="18">
        <v>10.984</v>
      </c>
      <c r="V2431" s="18">
        <v>10.968999999999999</v>
      </c>
    </row>
    <row r="2432" spans="1:22" s="52" customFormat="1" x14ac:dyDescent="0.25">
      <c r="A2432" s="53">
        <v>45096</v>
      </c>
      <c r="B2432" s="14">
        <v>11</v>
      </c>
      <c r="C2432" s="57">
        <v>679868951000</v>
      </c>
      <c r="D2432" s="57">
        <v>8454749393</v>
      </c>
      <c r="E2432" s="57">
        <v>0</v>
      </c>
      <c r="F2432" s="57">
        <v>656917229288</v>
      </c>
      <c r="G2432" s="59">
        <v>1.1339999999999999E-2</v>
      </c>
      <c r="H2432" s="59">
        <v>6.7299999999999999E-3</v>
      </c>
      <c r="I2432" s="59">
        <v>4.6100000000000004E-3</v>
      </c>
      <c r="J2432" s="59">
        <v>0.24268999999999999</v>
      </c>
      <c r="K2432" s="59">
        <v>3.8999999999999999E-4</v>
      </c>
      <c r="L2432" s="59">
        <v>-3.3E-4</v>
      </c>
      <c r="M2432" s="59">
        <v>7.2000000000000005E-4</v>
      </c>
      <c r="N2432" s="59">
        <v>4.8189999999999997E-2</v>
      </c>
      <c r="O2432" s="19">
        <v>251.0968</v>
      </c>
      <c r="P2432" s="19">
        <v>105.328</v>
      </c>
      <c r="Q2432" s="18">
        <v>2.12</v>
      </c>
      <c r="R2432" s="18">
        <v>6.9530000000000003</v>
      </c>
      <c r="S2432" s="18">
        <v>2.5569999999999999</v>
      </c>
      <c r="T2432" s="18">
        <v>8.4890000000000008</v>
      </c>
      <c r="U2432" s="18">
        <v>11.023</v>
      </c>
      <c r="V2432" s="18">
        <v>10.992000000000001</v>
      </c>
    </row>
    <row r="2433" spans="1:22" s="52" customFormat="1" x14ac:dyDescent="0.25">
      <c r="A2433" s="53">
        <v>45097</v>
      </c>
      <c r="B2433" s="14">
        <v>11</v>
      </c>
      <c r="C2433" s="57">
        <v>679868951000</v>
      </c>
      <c r="D2433" s="57">
        <v>8612473908</v>
      </c>
      <c r="E2433" s="57">
        <v>0</v>
      </c>
      <c r="F2433" s="57">
        <v>656865902044</v>
      </c>
      <c r="G2433" s="59">
        <v>1.1259999999999999E-2</v>
      </c>
      <c r="H2433" s="59">
        <v>6.4099999999999999E-3</v>
      </c>
      <c r="I2433" s="59">
        <v>4.8599999999999997E-3</v>
      </c>
      <c r="J2433" s="59">
        <v>0.22750999999999999</v>
      </c>
      <c r="K2433" s="59">
        <v>-8.0000000000000007E-5</v>
      </c>
      <c r="L2433" s="59">
        <v>-3.2000000000000003E-4</v>
      </c>
      <c r="M2433" s="59">
        <v>2.4000000000000001E-4</v>
      </c>
      <c r="N2433" s="59">
        <v>-2.819E-2</v>
      </c>
      <c r="O2433" s="19">
        <v>251.0772</v>
      </c>
      <c r="P2433" s="19">
        <v>105.29430000000001</v>
      </c>
      <c r="Q2433" s="18">
        <v>2.1179999999999999</v>
      </c>
      <c r="R2433" s="18">
        <v>6.9409999999999998</v>
      </c>
      <c r="S2433" s="18">
        <v>2.5539999999999998</v>
      </c>
      <c r="T2433" s="18">
        <v>8.4890000000000008</v>
      </c>
      <c r="U2433" s="18">
        <v>11.048</v>
      </c>
      <c r="V2433" s="18">
        <v>11.01</v>
      </c>
    </row>
    <row r="2434" spans="1:22" s="52" customFormat="1" x14ac:dyDescent="0.25">
      <c r="A2434" s="53">
        <v>45098</v>
      </c>
      <c r="B2434" s="14">
        <v>11</v>
      </c>
      <c r="C2434" s="57">
        <v>679868951000</v>
      </c>
      <c r="D2434" s="57">
        <v>8770198437</v>
      </c>
      <c r="E2434" s="57">
        <v>0</v>
      </c>
      <c r="F2434" s="57">
        <v>657327851801</v>
      </c>
      <c r="G2434" s="59">
        <v>1.1979999999999999E-2</v>
      </c>
      <c r="H2434" s="59">
        <v>6.8799999999999998E-3</v>
      </c>
      <c r="I2434" s="59">
        <v>5.1000000000000004E-3</v>
      </c>
      <c r="J2434" s="59">
        <v>0.23057</v>
      </c>
      <c r="K2434" s="59">
        <v>6.9999999999999999E-4</v>
      </c>
      <c r="L2434" s="59">
        <v>4.6000000000000001E-4</v>
      </c>
      <c r="M2434" s="59">
        <v>2.4000000000000001E-4</v>
      </c>
      <c r="N2434" s="59">
        <v>0.29343999999999998</v>
      </c>
      <c r="O2434" s="19">
        <v>251.25380000000001</v>
      </c>
      <c r="P2434" s="19">
        <v>105.3433</v>
      </c>
      <c r="Q2434" s="18">
        <v>2.1150000000000002</v>
      </c>
      <c r="R2434" s="18">
        <v>6.9279999999999999</v>
      </c>
      <c r="S2434" s="18">
        <v>2.5510000000000002</v>
      </c>
      <c r="T2434" s="18">
        <v>8.4890000000000008</v>
      </c>
      <c r="U2434" s="18">
        <v>11.018000000000001</v>
      </c>
      <c r="V2434" s="18">
        <v>10.991</v>
      </c>
    </row>
    <row r="2435" spans="1:22" s="52" customFormat="1" x14ac:dyDescent="0.25">
      <c r="A2435" s="53">
        <v>45099</v>
      </c>
      <c r="B2435" s="14">
        <v>11</v>
      </c>
      <c r="C2435" s="57">
        <v>679868951000</v>
      </c>
      <c r="D2435" s="57">
        <v>8927923077</v>
      </c>
      <c r="E2435" s="57">
        <v>0</v>
      </c>
      <c r="F2435" s="57">
        <v>657527602331</v>
      </c>
      <c r="G2435" s="59">
        <v>1.2279999999999999E-2</v>
      </c>
      <c r="H2435" s="59">
        <v>6.94E-3</v>
      </c>
      <c r="I2435" s="59">
        <v>5.3400000000000001E-3</v>
      </c>
      <c r="J2435" s="59">
        <v>0.22520000000000001</v>
      </c>
      <c r="K2435" s="59">
        <v>2.9999999999999997E-4</v>
      </c>
      <c r="L2435" s="59">
        <v>6.0000000000000002E-5</v>
      </c>
      <c r="M2435" s="59">
        <v>2.4000000000000001E-4</v>
      </c>
      <c r="N2435" s="59">
        <v>0.11762</v>
      </c>
      <c r="O2435" s="19">
        <v>251.33009999999999</v>
      </c>
      <c r="P2435" s="19">
        <v>105.3501</v>
      </c>
      <c r="Q2435" s="18">
        <v>2.1120000000000001</v>
      </c>
      <c r="R2435" s="18">
        <v>6.9160000000000004</v>
      </c>
      <c r="S2435" s="18">
        <v>2.5489999999999999</v>
      </c>
      <c r="T2435" s="18">
        <v>8.4890000000000008</v>
      </c>
      <c r="U2435" s="18">
        <v>11.018000000000001</v>
      </c>
      <c r="V2435" s="18">
        <v>10.99</v>
      </c>
    </row>
    <row r="2436" spans="1:22" s="52" customFormat="1" x14ac:dyDescent="0.25">
      <c r="A2436" s="53">
        <v>45100</v>
      </c>
      <c r="B2436" s="14">
        <v>11</v>
      </c>
      <c r="C2436" s="57">
        <v>679868951000</v>
      </c>
      <c r="D2436" s="57">
        <v>9085647595</v>
      </c>
      <c r="E2436" s="57">
        <v>0</v>
      </c>
      <c r="F2436" s="57">
        <v>657768053318</v>
      </c>
      <c r="G2436" s="59">
        <v>1.265E-2</v>
      </c>
      <c r="H2436" s="59">
        <v>7.0699999999999999E-3</v>
      </c>
      <c r="I2436" s="59">
        <v>5.5799999999999999E-3</v>
      </c>
      <c r="J2436" s="59">
        <v>0.22151000000000001</v>
      </c>
      <c r="K2436" s="59">
        <v>3.6999999999999999E-4</v>
      </c>
      <c r="L2436" s="59">
        <v>1.2999999999999999E-4</v>
      </c>
      <c r="M2436" s="59">
        <v>2.4000000000000001E-4</v>
      </c>
      <c r="N2436" s="59">
        <v>0.14318</v>
      </c>
      <c r="O2436" s="19">
        <v>251.4221</v>
      </c>
      <c r="P2436" s="19">
        <v>105.3634</v>
      </c>
      <c r="Q2436" s="18">
        <v>2.11</v>
      </c>
      <c r="R2436" s="18">
        <v>6.9020000000000001</v>
      </c>
      <c r="S2436" s="18">
        <v>2.5459999999999998</v>
      </c>
      <c r="T2436" s="18">
        <v>8.4890000000000008</v>
      </c>
      <c r="U2436" s="18">
        <v>11.009</v>
      </c>
      <c r="V2436" s="18">
        <v>10.987</v>
      </c>
    </row>
    <row r="2437" spans="1:22" s="52" customFormat="1" x14ac:dyDescent="0.25">
      <c r="A2437" s="53">
        <v>45103</v>
      </c>
      <c r="B2437" s="14">
        <v>11</v>
      </c>
      <c r="C2437" s="57">
        <v>679868951000</v>
      </c>
      <c r="D2437" s="57">
        <v>9558821238</v>
      </c>
      <c r="E2437" s="57">
        <v>0</v>
      </c>
      <c r="F2437" s="57">
        <v>658248560498</v>
      </c>
      <c r="G2437" s="59">
        <v>1.3390000000000001E-2</v>
      </c>
      <c r="H2437" s="59">
        <v>7.0800000000000004E-3</v>
      </c>
      <c r="I2437" s="59">
        <v>6.3099999999999996E-3</v>
      </c>
      <c r="J2437" s="59">
        <v>0.20596999999999999</v>
      </c>
      <c r="K2437" s="59">
        <v>7.2999999999999996E-4</v>
      </c>
      <c r="L2437" s="59">
        <v>1.0000000000000001E-5</v>
      </c>
      <c r="M2437" s="59">
        <v>7.2000000000000005E-4</v>
      </c>
      <c r="N2437" s="59">
        <v>9.3179999999999999E-2</v>
      </c>
      <c r="O2437" s="19">
        <v>251.60570000000001</v>
      </c>
      <c r="P2437" s="19">
        <v>105.3646</v>
      </c>
      <c r="Q2437" s="18">
        <v>2.1019999999999999</v>
      </c>
      <c r="R2437" s="18">
        <v>6.8650000000000002</v>
      </c>
      <c r="S2437" s="18">
        <v>2.5379999999999998</v>
      </c>
      <c r="T2437" s="18">
        <v>8.4890000000000008</v>
      </c>
      <c r="U2437" s="18">
        <v>11.016999999999999</v>
      </c>
      <c r="V2437" s="18">
        <v>10.994</v>
      </c>
    </row>
    <row r="2438" spans="1:22" s="52" customFormat="1" x14ac:dyDescent="0.25">
      <c r="A2438" s="53">
        <v>45104</v>
      </c>
      <c r="B2438" s="14">
        <v>11</v>
      </c>
      <c r="C2438" s="57">
        <v>679868951000</v>
      </c>
      <c r="D2438" s="57">
        <v>9716545742</v>
      </c>
      <c r="E2438" s="57">
        <v>0</v>
      </c>
      <c r="F2438" s="57">
        <v>658480974503</v>
      </c>
      <c r="G2438" s="59">
        <v>1.375E-2</v>
      </c>
      <c r="H2438" s="59">
        <v>7.1900000000000002E-3</v>
      </c>
      <c r="I2438" s="59">
        <v>6.5599999999999999E-3</v>
      </c>
      <c r="J2438" s="59">
        <v>0.20338000000000001</v>
      </c>
      <c r="K2438" s="59">
        <v>3.5E-4</v>
      </c>
      <c r="L2438" s="59">
        <v>1.1E-4</v>
      </c>
      <c r="M2438" s="59">
        <v>2.4000000000000001E-4</v>
      </c>
      <c r="N2438" s="59">
        <v>0.13791999999999999</v>
      </c>
      <c r="O2438" s="19">
        <v>251.69460000000001</v>
      </c>
      <c r="P2438" s="19">
        <v>105.3766</v>
      </c>
      <c r="Q2438" s="18">
        <v>2.0990000000000002</v>
      </c>
      <c r="R2438" s="18">
        <v>6.8520000000000003</v>
      </c>
      <c r="S2438" s="18">
        <v>2.5350000000000001</v>
      </c>
      <c r="T2438" s="18">
        <v>8.4890000000000008</v>
      </c>
      <c r="U2438" s="18">
        <v>11.007999999999999</v>
      </c>
      <c r="V2438" s="18">
        <v>10.991</v>
      </c>
    </row>
    <row r="2439" spans="1:22" s="52" customFormat="1" x14ac:dyDescent="0.25">
      <c r="A2439" s="53">
        <v>45105</v>
      </c>
      <c r="B2439" s="14">
        <v>11</v>
      </c>
      <c r="C2439" s="57">
        <v>679868951000</v>
      </c>
      <c r="D2439" s="57">
        <v>9874270548</v>
      </c>
      <c r="E2439" s="57">
        <v>0</v>
      </c>
      <c r="F2439" s="57">
        <v>658860705668</v>
      </c>
      <c r="G2439" s="59">
        <v>1.434E-2</v>
      </c>
      <c r="H2439" s="59">
        <v>7.5399999999999998E-3</v>
      </c>
      <c r="I2439" s="59">
        <v>6.7999999999999996E-3</v>
      </c>
      <c r="J2439" s="59">
        <v>0.20449000000000001</v>
      </c>
      <c r="K2439" s="59">
        <v>5.8E-4</v>
      </c>
      <c r="L2439" s="59">
        <v>3.4000000000000002E-4</v>
      </c>
      <c r="M2439" s="59">
        <v>2.4000000000000001E-4</v>
      </c>
      <c r="N2439" s="59">
        <v>0.23491999999999999</v>
      </c>
      <c r="O2439" s="19">
        <v>251.83969999999999</v>
      </c>
      <c r="P2439" s="19">
        <v>105.4123</v>
      </c>
      <c r="Q2439" s="18">
        <v>2.097</v>
      </c>
      <c r="R2439" s="18">
        <v>6.84</v>
      </c>
      <c r="S2439" s="18">
        <v>2.532</v>
      </c>
      <c r="T2439" s="18">
        <v>8.4890000000000008</v>
      </c>
      <c r="U2439" s="18">
        <v>10.989000000000001</v>
      </c>
      <c r="V2439" s="18">
        <v>10.977</v>
      </c>
    </row>
    <row r="2440" spans="1:22" s="52" customFormat="1" x14ac:dyDescent="0.25">
      <c r="A2440" s="53">
        <v>45106</v>
      </c>
      <c r="B2440" s="14">
        <v>11</v>
      </c>
      <c r="C2440" s="57">
        <v>679868951000</v>
      </c>
      <c r="D2440" s="57">
        <v>10031994736</v>
      </c>
      <c r="E2440" s="57">
        <v>0</v>
      </c>
      <c r="F2440" s="57">
        <v>658914016405</v>
      </c>
      <c r="G2440" s="59">
        <v>1.4420000000000001E-2</v>
      </c>
      <c r="H2440" s="59">
        <v>7.3800000000000003E-3</v>
      </c>
      <c r="I2440" s="59">
        <v>7.0400000000000003E-3</v>
      </c>
      <c r="J2440" s="59">
        <v>0.19800999999999999</v>
      </c>
      <c r="K2440" s="59">
        <v>8.0000000000000007E-5</v>
      </c>
      <c r="L2440" s="59">
        <v>-1.6000000000000001E-4</v>
      </c>
      <c r="M2440" s="59">
        <v>2.4000000000000001E-4</v>
      </c>
      <c r="N2440" s="59">
        <v>3.006E-2</v>
      </c>
      <c r="O2440" s="19">
        <v>251.86009999999999</v>
      </c>
      <c r="P2440" s="19">
        <v>105.3955</v>
      </c>
      <c r="Q2440" s="18">
        <v>2.0939999999999999</v>
      </c>
      <c r="R2440" s="18">
        <v>6.8280000000000003</v>
      </c>
      <c r="S2440" s="18">
        <v>2.5289999999999999</v>
      </c>
      <c r="T2440" s="18">
        <v>8.4890000000000008</v>
      </c>
      <c r="U2440" s="18">
        <v>11.002000000000001</v>
      </c>
      <c r="V2440" s="18">
        <v>10.987</v>
      </c>
    </row>
    <row r="2441" spans="1:22" s="52" customFormat="1" x14ac:dyDescent="0.25">
      <c r="A2441" s="53">
        <v>45107</v>
      </c>
      <c r="B2441" s="14">
        <v>11</v>
      </c>
      <c r="C2441" s="57">
        <v>679868951000</v>
      </c>
      <c r="D2441" s="57">
        <v>10189719658</v>
      </c>
      <c r="E2441" s="57">
        <v>0</v>
      </c>
      <c r="F2441" s="57">
        <v>659111298891</v>
      </c>
      <c r="G2441" s="59">
        <v>1.472E-2</v>
      </c>
      <c r="H2441" s="59">
        <v>7.4400000000000004E-3</v>
      </c>
      <c r="I2441" s="59">
        <v>7.28E-3</v>
      </c>
      <c r="J2441" s="59">
        <v>0.19517000000000001</v>
      </c>
      <c r="K2441" s="59">
        <v>2.9999999999999997E-4</v>
      </c>
      <c r="L2441" s="59">
        <v>6.0000000000000002E-5</v>
      </c>
      <c r="M2441" s="59">
        <v>2.4000000000000001E-4</v>
      </c>
      <c r="N2441" s="59">
        <v>0.11579</v>
      </c>
      <c r="O2441" s="19">
        <v>251.93549999999999</v>
      </c>
      <c r="P2441" s="19">
        <v>105.4019</v>
      </c>
      <c r="Q2441" s="18">
        <v>2.0910000000000002</v>
      </c>
      <c r="R2441" s="18">
        <v>6.8129999999999997</v>
      </c>
      <c r="S2441" s="18">
        <v>2.5270000000000001</v>
      </c>
      <c r="T2441" s="18">
        <v>8.4890000000000008</v>
      </c>
      <c r="U2441" s="18">
        <v>10.994999999999999</v>
      </c>
      <c r="V2441" s="18">
        <v>10.987</v>
      </c>
    </row>
    <row r="2442" spans="1:22" s="52" customFormat="1" x14ac:dyDescent="0.25">
      <c r="A2442" s="53">
        <v>45110</v>
      </c>
      <c r="B2442" s="14">
        <v>12</v>
      </c>
      <c r="C2442" s="57">
        <v>706877451000</v>
      </c>
      <c r="D2442" s="57">
        <v>11107905954</v>
      </c>
      <c r="E2442" s="57">
        <v>0</v>
      </c>
      <c r="F2442" s="57">
        <v>685509681947</v>
      </c>
      <c r="G2442" s="59">
        <v>4.2000000000000002E-4</v>
      </c>
      <c r="H2442" s="59">
        <v>-2.9999999999999997E-4</v>
      </c>
      <c r="I2442" s="59">
        <v>7.2000000000000005E-4</v>
      </c>
      <c r="J2442" s="59">
        <v>5.305E-2</v>
      </c>
      <c r="K2442" s="59">
        <v>4.2000000000000002E-4</v>
      </c>
      <c r="L2442" s="59">
        <v>-2.9999999999999997E-4</v>
      </c>
      <c r="M2442" s="59">
        <v>7.2000000000000005E-4</v>
      </c>
      <c r="N2442" s="59">
        <v>5.305E-2</v>
      </c>
      <c r="O2442" s="19">
        <v>252.04230000000001</v>
      </c>
      <c r="P2442" s="19">
        <v>105.3706</v>
      </c>
      <c r="Q2442" s="18">
        <v>2.1019999999999999</v>
      </c>
      <c r="R2442" s="18">
        <v>6.8230000000000004</v>
      </c>
      <c r="S2442" s="18">
        <v>2.5390000000000001</v>
      </c>
      <c r="T2442" s="18">
        <v>8.5190000000000001</v>
      </c>
      <c r="U2442" s="18">
        <v>11.035</v>
      </c>
      <c r="V2442" s="18">
        <v>11.009</v>
      </c>
    </row>
    <row r="2443" spans="1:22" s="52" customFormat="1" x14ac:dyDescent="0.25">
      <c r="A2443" s="53">
        <v>45111</v>
      </c>
      <c r="B2443" s="14">
        <v>12</v>
      </c>
      <c r="C2443" s="57">
        <v>706877451000</v>
      </c>
      <c r="D2443" s="57">
        <v>11272477016</v>
      </c>
      <c r="E2443" s="57">
        <v>0</v>
      </c>
      <c r="F2443" s="57">
        <v>685521224545</v>
      </c>
      <c r="G2443" s="59">
        <v>4.4000000000000002E-4</v>
      </c>
      <c r="H2443" s="59">
        <v>-5.1999999999999995E-4</v>
      </c>
      <c r="I2443" s="59">
        <v>9.6000000000000002E-4</v>
      </c>
      <c r="J2443" s="59">
        <v>4.113E-2</v>
      </c>
      <c r="K2443" s="59">
        <v>2.0000000000000002E-5</v>
      </c>
      <c r="L2443" s="59">
        <v>-2.2000000000000001E-4</v>
      </c>
      <c r="M2443" s="59">
        <v>2.4000000000000001E-4</v>
      </c>
      <c r="N2443" s="59">
        <v>6.1799999999999997E-3</v>
      </c>
      <c r="O2443" s="19">
        <v>252.04650000000001</v>
      </c>
      <c r="P2443" s="19">
        <v>105.3471</v>
      </c>
      <c r="Q2443" s="18">
        <v>2.0990000000000002</v>
      </c>
      <c r="R2443" s="18">
        <v>6.8079999999999998</v>
      </c>
      <c r="S2443" s="18">
        <v>2.536</v>
      </c>
      <c r="T2443" s="18">
        <v>8.5190000000000001</v>
      </c>
      <c r="U2443" s="18">
        <v>11.045</v>
      </c>
      <c r="V2443" s="18">
        <v>11.022</v>
      </c>
    </row>
    <row r="2444" spans="1:22" s="52" customFormat="1" x14ac:dyDescent="0.25">
      <c r="A2444" s="53">
        <v>45113</v>
      </c>
      <c r="B2444" s="14">
        <v>12</v>
      </c>
      <c r="C2444" s="57">
        <v>706877451000</v>
      </c>
      <c r="D2444" s="57">
        <v>11601618677</v>
      </c>
      <c r="E2444" s="57">
        <v>0</v>
      </c>
      <c r="F2444" s="57">
        <v>685890015042</v>
      </c>
      <c r="G2444" s="59">
        <v>9.7999999999999997E-4</v>
      </c>
      <c r="H2444" s="59">
        <v>-4.6000000000000001E-4</v>
      </c>
      <c r="I2444" s="59">
        <v>1.4400000000000001E-3</v>
      </c>
      <c r="J2444" s="59">
        <v>6.1499999999999999E-2</v>
      </c>
      <c r="K2444" s="59">
        <v>5.4000000000000001E-4</v>
      </c>
      <c r="L2444" s="59">
        <v>6.0000000000000002E-5</v>
      </c>
      <c r="M2444" s="59">
        <v>4.8000000000000001E-4</v>
      </c>
      <c r="N2444" s="59">
        <v>0.10342999999999999</v>
      </c>
      <c r="O2444" s="19">
        <v>252.18209999999999</v>
      </c>
      <c r="P2444" s="19">
        <v>105.3532</v>
      </c>
      <c r="Q2444" s="18">
        <v>2.093</v>
      </c>
      <c r="R2444" s="18">
        <v>6.7839999999999998</v>
      </c>
      <c r="S2444" s="18">
        <v>2.5299999999999998</v>
      </c>
      <c r="T2444" s="18">
        <v>8.5190000000000001</v>
      </c>
      <c r="U2444" s="18">
        <v>11.048</v>
      </c>
      <c r="V2444" s="18">
        <v>11.023999999999999</v>
      </c>
    </row>
    <row r="2445" spans="1:22" s="52" customFormat="1" x14ac:dyDescent="0.25">
      <c r="A2445" s="53">
        <v>45114</v>
      </c>
      <c r="B2445" s="14">
        <v>12</v>
      </c>
      <c r="C2445" s="57">
        <v>706877451000</v>
      </c>
      <c r="D2445" s="57">
        <v>11766189549</v>
      </c>
      <c r="E2445" s="57">
        <v>0</v>
      </c>
      <c r="F2445" s="57">
        <v>686255505372</v>
      </c>
      <c r="G2445" s="59">
        <v>1.5100000000000001E-3</v>
      </c>
      <c r="H2445" s="59">
        <v>-1.7000000000000001E-4</v>
      </c>
      <c r="I2445" s="59">
        <v>1.6800000000000001E-3</v>
      </c>
      <c r="J2445" s="59">
        <v>8.2210000000000005E-2</v>
      </c>
      <c r="K2445" s="59">
        <v>5.2999999999999998E-4</v>
      </c>
      <c r="L2445" s="59">
        <v>2.9E-4</v>
      </c>
      <c r="M2445" s="59">
        <v>2.4000000000000001E-4</v>
      </c>
      <c r="N2445" s="59">
        <v>0.21528</v>
      </c>
      <c r="O2445" s="19">
        <v>252.31649999999999</v>
      </c>
      <c r="P2445" s="19">
        <v>105.3841</v>
      </c>
      <c r="Q2445" s="18">
        <v>2.0910000000000002</v>
      </c>
      <c r="R2445" s="18">
        <v>6.774</v>
      </c>
      <c r="S2445" s="18">
        <v>2.528</v>
      </c>
      <c r="T2445" s="18">
        <v>8.5190000000000001</v>
      </c>
      <c r="U2445" s="18">
        <v>11.04</v>
      </c>
      <c r="V2445" s="18">
        <v>11.013</v>
      </c>
    </row>
    <row r="2446" spans="1:22" s="52" customFormat="1" x14ac:dyDescent="0.25">
      <c r="A2446" s="53">
        <v>45117</v>
      </c>
      <c r="B2446" s="14">
        <v>12</v>
      </c>
      <c r="C2446" s="57">
        <v>706877451000</v>
      </c>
      <c r="D2446" s="57">
        <v>12259902349</v>
      </c>
      <c r="E2446" s="57">
        <v>0</v>
      </c>
      <c r="F2446" s="57">
        <v>687132005178</v>
      </c>
      <c r="G2446" s="59">
        <v>2.7899999999999999E-3</v>
      </c>
      <c r="H2446" s="59">
        <v>3.8999999999999999E-4</v>
      </c>
      <c r="I2446" s="59">
        <v>2.3999999999999998E-3</v>
      </c>
      <c r="J2446" s="59">
        <v>0.10741000000000001</v>
      </c>
      <c r="K2446" s="59">
        <v>1.2800000000000001E-3</v>
      </c>
      <c r="L2446" s="59">
        <v>5.5999999999999995E-4</v>
      </c>
      <c r="M2446" s="59">
        <v>7.2000000000000005E-4</v>
      </c>
      <c r="N2446" s="59">
        <v>0.16850000000000001</v>
      </c>
      <c r="O2446" s="19">
        <v>252.6387</v>
      </c>
      <c r="P2446" s="19">
        <v>105.443</v>
      </c>
      <c r="Q2446" s="18">
        <v>2.0840000000000001</v>
      </c>
      <c r="R2446" s="18">
        <v>6.7389999999999999</v>
      </c>
      <c r="S2446" s="18">
        <v>2.5190000000000001</v>
      </c>
      <c r="T2446" s="18">
        <v>8.5190000000000001</v>
      </c>
      <c r="U2446" s="18">
        <v>11.018000000000001</v>
      </c>
      <c r="V2446" s="18">
        <v>10.994</v>
      </c>
    </row>
    <row r="2447" spans="1:22" s="52" customFormat="1" x14ac:dyDescent="0.25">
      <c r="A2447" s="53">
        <v>45118</v>
      </c>
      <c r="B2447" s="14">
        <v>12</v>
      </c>
      <c r="C2447" s="57">
        <v>706877451000</v>
      </c>
      <c r="D2447" s="57">
        <v>12424473063</v>
      </c>
      <c r="E2447" s="57">
        <v>0</v>
      </c>
      <c r="F2447" s="57">
        <v>687956899856</v>
      </c>
      <c r="G2447" s="59">
        <v>4.0000000000000001E-3</v>
      </c>
      <c r="H2447" s="59">
        <v>1.3500000000000001E-3</v>
      </c>
      <c r="I2447" s="59">
        <v>2.64E-3</v>
      </c>
      <c r="J2447" s="59">
        <v>0.14187</v>
      </c>
      <c r="K2447" s="59">
        <v>1.1999999999999999E-3</v>
      </c>
      <c r="L2447" s="59">
        <v>9.6000000000000002E-4</v>
      </c>
      <c r="M2447" s="59">
        <v>2.4000000000000001E-4</v>
      </c>
      <c r="N2447" s="59">
        <v>0.55132999999999999</v>
      </c>
      <c r="O2447" s="19">
        <v>252.94200000000001</v>
      </c>
      <c r="P2447" s="19">
        <v>105.5445</v>
      </c>
      <c r="Q2447" s="18">
        <v>2.0830000000000002</v>
      </c>
      <c r="R2447" s="18">
        <v>6.7370000000000001</v>
      </c>
      <c r="S2447" s="18">
        <v>2.5169999999999999</v>
      </c>
      <c r="T2447" s="18">
        <v>8.5190000000000001</v>
      </c>
      <c r="U2447" s="18">
        <v>10.987</v>
      </c>
      <c r="V2447" s="18">
        <v>10.95</v>
      </c>
    </row>
    <row r="2448" spans="1:22" s="52" customFormat="1" x14ac:dyDescent="0.25">
      <c r="A2448" s="53">
        <v>45119</v>
      </c>
      <c r="B2448" s="14">
        <v>12</v>
      </c>
      <c r="C2448" s="57">
        <v>706877451000</v>
      </c>
      <c r="D2448" s="57">
        <v>12589044205</v>
      </c>
      <c r="E2448" s="57">
        <v>0</v>
      </c>
      <c r="F2448" s="57">
        <v>688882049555</v>
      </c>
      <c r="G2448" s="59">
        <v>5.3499999999999997E-3</v>
      </c>
      <c r="H2448" s="59">
        <v>2.4599999999999999E-3</v>
      </c>
      <c r="I2448" s="59">
        <v>2.8800000000000002E-3</v>
      </c>
      <c r="J2448" s="59">
        <v>0.17657</v>
      </c>
      <c r="K2448" s="59">
        <v>1.34E-3</v>
      </c>
      <c r="L2448" s="59">
        <v>1.1100000000000001E-3</v>
      </c>
      <c r="M2448" s="59">
        <v>2.4000000000000001E-4</v>
      </c>
      <c r="N2448" s="59">
        <v>0.63534999999999997</v>
      </c>
      <c r="O2448" s="19">
        <v>253.28219999999999</v>
      </c>
      <c r="P2448" s="19">
        <v>105.6615</v>
      </c>
      <c r="Q2448" s="18">
        <v>2.08</v>
      </c>
      <c r="R2448" s="18">
        <v>6.726</v>
      </c>
      <c r="S2448" s="18">
        <v>2.5139999999999998</v>
      </c>
      <c r="T2448" s="18">
        <v>8.5190000000000001</v>
      </c>
      <c r="U2448" s="18">
        <v>10.920999999999999</v>
      </c>
      <c r="V2448" s="18">
        <v>10.898999999999999</v>
      </c>
    </row>
    <row r="2449" spans="1:22" s="52" customFormat="1" x14ac:dyDescent="0.25">
      <c r="A2449" s="53">
        <v>45120</v>
      </c>
      <c r="B2449" s="14">
        <v>12</v>
      </c>
      <c r="C2449" s="57">
        <v>706877451000</v>
      </c>
      <c r="D2449" s="57">
        <v>12753615088</v>
      </c>
      <c r="E2449" s="57">
        <v>0</v>
      </c>
      <c r="F2449" s="57">
        <v>688141804005</v>
      </c>
      <c r="G2449" s="59">
        <v>4.2700000000000004E-3</v>
      </c>
      <c r="H2449" s="59">
        <v>1.14E-3</v>
      </c>
      <c r="I2449" s="59">
        <v>3.1199999999999999E-3</v>
      </c>
      <c r="J2449" s="59">
        <v>0.1273</v>
      </c>
      <c r="K2449" s="59">
        <v>-1.07E-3</v>
      </c>
      <c r="L2449" s="59">
        <v>-1.31E-3</v>
      </c>
      <c r="M2449" s="59">
        <v>2.4000000000000001E-4</v>
      </c>
      <c r="N2449" s="59">
        <v>-0.32530999999999999</v>
      </c>
      <c r="O2449" s="19">
        <v>253.01</v>
      </c>
      <c r="P2449" s="19">
        <v>105.5224</v>
      </c>
      <c r="Q2449" s="18">
        <v>2.077</v>
      </c>
      <c r="R2449" s="18">
        <v>6.7080000000000002</v>
      </c>
      <c r="S2449" s="18">
        <v>2.5110000000000001</v>
      </c>
      <c r="T2449" s="18">
        <v>8.5190000000000001</v>
      </c>
      <c r="U2449" s="18">
        <v>10.994</v>
      </c>
      <c r="V2449" s="18">
        <v>10.965</v>
      </c>
    </row>
    <row r="2450" spans="1:22" s="52" customFormat="1" x14ac:dyDescent="0.25">
      <c r="A2450" s="53">
        <v>45121</v>
      </c>
      <c r="B2450" s="14">
        <v>12</v>
      </c>
      <c r="C2450" s="57">
        <v>706877451000</v>
      </c>
      <c r="D2450" s="57">
        <v>12918186116</v>
      </c>
      <c r="E2450" s="57">
        <v>0</v>
      </c>
      <c r="F2450" s="57">
        <v>688552639013</v>
      </c>
      <c r="G2450" s="59">
        <v>4.8599999999999997E-3</v>
      </c>
      <c r="H2450" s="59">
        <v>1.5E-3</v>
      </c>
      <c r="I2450" s="59">
        <v>3.3600000000000001E-3</v>
      </c>
      <c r="J2450" s="59">
        <v>0.13527</v>
      </c>
      <c r="K2450" s="59">
        <v>5.9999999999999995E-4</v>
      </c>
      <c r="L2450" s="59">
        <v>3.6000000000000002E-4</v>
      </c>
      <c r="M2450" s="59">
        <v>2.4000000000000001E-4</v>
      </c>
      <c r="N2450" s="59">
        <v>0.24414</v>
      </c>
      <c r="O2450" s="19">
        <v>253.1611</v>
      </c>
      <c r="P2450" s="19">
        <v>105.56019999999999</v>
      </c>
      <c r="Q2450" s="18">
        <v>2.0750000000000002</v>
      </c>
      <c r="R2450" s="18">
        <v>6.6989999999999998</v>
      </c>
      <c r="S2450" s="18">
        <v>2.5089999999999999</v>
      </c>
      <c r="T2450" s="18">
        <v>8.5190000000000001</v>
      </c>
      <c r="U2450" s="18">
        <v>10.983000000000001</v>
      </c>
      <c r="V2450" s="18">
        <v>10.95</v>
      </c>
    </row>
    <row r="2451" spans="1:22" s="52" customFormat="1" x14ac:dyDescent="0.25">
      <c r="A2451" s="53">
        <v>45124</v>
      </c>
      <c r="B2451" s="14">
        <v>12</v>
      </c>
      <c r="C2451" s="57">
        <v>706877451000</v>
      </c>
      <c r="D2451" s="57">
        <v>13411898682</v>
      </c>
      <c r="E2451" s="57">
        <v>0</v>
      </c>
      <c r="F2451" s="57">
        <v>689896626479</v>
      </c>
      <c r="G2451" s="59">
        <v>6.8300000000000001E-3</v>
      </c>
      <c r="H2451" s="59">
        <v>2.7399999999999998E-3</v>
      </c>
      <c r="I2451" s="59">
        <v>4.0800000000000003E-3</v>
      </c>
      <c r="J2451" s="59">
        <v>0.15773000000000001</v>
      </c>
      <c r="K2451" s="59">
        <v>1.9499999999999999E-3</v>
      </c>
      <c r="L2451" s="59">
        <v>1.23E-3</v>
      </c>
      <c r="M2451" s="59">
        <v>7.2000000000000005E-4</v>
      </c>
      <c r="N2451" s="59">
        <v>0.26857999999999999</v>
      </c>
      <c r="O2451" s="19">
        <v>253.65520000000001</v>
      </c>
      <c r="P2451" s="19">
        <v>105.691</v>
      </c>
      <c r="Q2451" s="18">
        <v>2.069</v>
      </c>
      <c r="R2451" s="18">
        <v>6.6740000000000004</v>
      </c>
      <c r="S2451" s="18">
        <v>2.5</v>
      </c>
      <c r="T2451" s="18">
        <v>8.5190000000000001</v>
      </c>
      <c r="U2451" s="18">
        <v>10.948</v>
      </c>
      <c r="V2451" s="18">
        <v>10.898</v>
      </c>
    </row>
    <row r="2452" spans="1:22" s="52" customFormat="1" x14ac:dyDescent="0.25">
      <c r="A2452" s="53">
        <v>45125</v>
      </c>
      <c r="B2452" s="14">
        <v>12</v>
      </c>
      <c r="C2452" s="57">
        <v>706877451000</v>
      </c>
      <c r="D2452" s="57">
        <v>13576469526</v>
      </c>
      <c r="E2452" s="57">
        <v>0</v>
      </c>
      <c r="F2452" s="57">
        <v>689468095808</v>
      </c>
      <c r="G2452" s="59">
        <v>6.1999999999999998E-3</v>
      </c>
      <c r="H2452" s="59">
        <v>1.8799999999999999E-3</v>
      </c>
      <c r="I2452" s="59">
        <v>4.3200000000000001E-3</v>
      </c>
      <c r="J2452" s="59">
        <v>0.13392999999999999</v>
      </c>
      <c r="K2452" s="59">
        <v>-6.2E-4</v>
      </c>
      <c r="L2452" s="59">
        <v>-8.5999999999999998E-4</v>
      </c>
      <c r="M2452" s="59">
        <v>2.4000000000000001E-4</v>
      </c>
      <c r="N2452" s="59">
        <v>-0.20341000000000001</v>
      </c>
      <c r="O2452" s="19">
        <v>253.49770000000001</v>
      </c>
      <c r="P2452" s="19">
        <v>105.5998</v>
      </c>
      <c r="Q2452" s="18">
        <v>2.0640000000000001</v>
      </c>
      <c r="R2452" s="18">
        <v>6.6520000000000001</v>
      </c>
      <c r="S2452" s="18">
        <v>2.4980000000000002</v>
      </c>
      <c r="T2452" s="18">
        <v>8.5190000000000001</v>
      </c>
      <c r="U2452" s="18">
        <v>10.975</v>
      </c>
      <c r="V2452" s="18">
        <v>10.943</v>
      </c>
    </row>
    <row r="2453" spans="1:22" s="52" customFormat="1" x14ac:dyDescent="0.25">
      <c r="A2453" s="53">
        <v>45126</v>
      </c>
      <c r="B2453" s="14">
        <v>12</v>
      </c>
      <c r="C2453" s="57">
        <v>706877451000</v>
      </c>
      <c r="D2453" s="57">
        <v>13741040514</v>
      </c>
      <c r="E2453" s="57">
        <v>0</v>
      </c>
      <c r="F2453" s="57">
        <v>689965049148</v>
      </c>
      <c r="G2453" s="59">
        <v>6.9300000000000004E-3</v>
      </c>
      <c r="H2453" s="59">
        <v>2.3600000000000001E-3</v>
      </c>
      <c r="I2453" s="59">
        <v>4.5599999999999998E-3</v>
      </c>
      <c r="J2453" s="59">
        <v>0.14219999999999999</v>
      </c>
      <c r="K2453" s="59">
        <v>7.2000000000000005E-4</v>
      </c>
      <c r="L2453" s="59">
        <v>4.8000000000000001E-4</v>
      </c>
      <c r="M2453" s="59">
        <v>2.4000000000000001E-4</v>
      </c>
      <c r="N2453" s="59">
        <v>0.30175000000000002</v>
      </c>
      <c r="O2453" s="19">
        <v>253.68039999999999</v>
      </c>
      <c r="P2453" s="19">
        <v>105.65089999999999</v>
      </c>
      <c r="Q2453" s="18">
        <v>2.0630000000000002</v>
      </c>
      <c r="R2453" s="18">
        <v>6.6449999999999996</v>
      </c>
      <c r="S2453" s="18">
        <v>2.4950000000000001</v>
      </c>
      <c r="T2453" s="18">
        <v>8.5190000000000001</v>
      </c>
      <c r="U2453" s="18">
        <v>10.959</v>
      </c>
      <c r="V2453" s="18">
        <v>10.922000000000001</v>
      </c>
    </row>
    <row r="2454" spans="1:22" s="52" customFormat="1" x14ac:dyDescent="0.25">
      <c r="A2454" s="53">
        <v>45127</v>
      </c>
      <c r="B2454" s="14">
        <v>12</v>
      </c>
      <c r="C2454" s="57">
        <v>706877451000</v>
      </c>
      <c r="D2454" s="57">
        <v>13905611170</v>
      </c>
      <c r="E2454" s="57">
        <v>0</v>
      </c>
      <c r="F2454" s="57">
        <v>691474159974</v>
      </c>
      <c r="G2454" s="59">
        <v>9.1299999999999992E-3</v>
      </c>
      <c r="H2454" s="59">
        <v>4.3200000000000001E-3</v>
      </c>
      <c r="I2454" s="59">
        <v>4.7999999999999996E-3</v>
      </c>
      <c r="J2454" s="59">
        <v>0.18090999999999999</v>
      </c>
      <c r="K2454" s="59">
        <v>2.1900000000000001E-3</v>
      </c>
      <c r="L2454" s="59">
        <v>1.9499999999999999E-3</v>
      </c>
      <c r="M2454" s="59">
        <v>2.4000000000000001E-4</v>
      </c>
      <c r="N2454" s="59">
        <v>1.2247600000000001</v>
      </c>
      <c r="O2454" s="19">
        <v>254.23519999999999</v>
      </c>
      <c r="P2454" s="19">
        <v>105.85769999999999</v>
      </c>
      <c r="Q2454" s="18">
        <v>2.0619999999999998</v>
      </c>
      <c r="R2454" s="18">
        <v>6.6459999999999999</v>
      </c>
      <c r="S2454" s="18">
        <v>2.492</v>
      </c>
      <c r="T2454" s="18">
        <v>8.5190000000000001</v>
      </c>
      <c r="U2454" s="18">
        <v>10.874000000000001</v>
      </c>
      <c r="V2454" s="18">
        <v>10.83</v>
      </c>
    </row>
    <row r="2455" spans="1:22" s="52" customFormat="1" x14ac:dyDescent="0.25">
      <c r="A2455" s="53">
        <v>45128</v>
      </c>
      <c r="B2455" s="14">
        <v>12</v>
      </c>
      <c r="C2455" s="57">
        <v>706877451000</v>
      </c>
      <c r="D2455" s="57">
        <v>14070182051</v>
      </c>
      <c r="E2455" s="57">
        <v>0</v>
      </c>
      <c r="F2455" s="57">
        <v>690379773946</v>
      </c>
      <c r="G2455" s="59">
        <v>7.5300000000000002E-3</v>
      </c>
      <c r="H2455" s="59">
        <v>2.49E-3</v>
      </c>
      <c r="I2455" s="59">
        <v>5.0400000000000002E-3</v>
      </c>
      <c r="J2455" s="59">
        <v>0.13969999999999999</v>
      </c>
      <c r="K2455" s="59">
        <v>-1.58E-3</v>
      </c>
      <c r="L2455" s="59">
        <v>-1.82E-3</v>
      </c>
      <c r="M2455" s="59">
        <v>2.4000000000000001E-4</v>
      </c>
      <c r="N2455" s="59">
        <v>-0.43995000000000001</v>
      </c>
      <c r="O2455" s="19">
        <v>253.8329</v>
      </c>
      <c r="P2455" s="19">
        <v>105.6641</v>
      </c>
      <c r="Q2455" s="18">
        <v>2.0579999999999998</v>
      </c>
      <c r="R2455" s="18">
        <v>6.6230000000000002</v>
      </c>
      <c r="S2455" s="18">
        <v>2.4889999999999999</v>
      </c>
      <c r="T2455" s="18">
        <v>8.5190000000000001</v>
      </c>
      <c r="U2455" s="18">
        <v>10.961</v>
      </c>
      <c r="V2455" s="18">
        <v>10.920999999999999</v>
      </c>
    </row>
    <row r="2456" spans="1:22" s="52" customFormat="1" x14ac:dyDescent="0.25">
      <c r="A2456" s="53">
        <v>45131</v>
      </c>
      <c r="B2456" s="14">
        <v>12</v>
      </c>
      <c r="C2456" s="57">
        <v>706877451000</v>
      </c>
      <c r="D2456" s="57">
        <v>14563895016</v>
      </c>
      <c r="E2456" s="57">
        <v>0</v>
      </c>
      <c r="F2456" s="57">
        <v>691402856307</v>
      </c>
      <c r="G2456" s="59">
        <v>9.0200000000000002E-3</v>
      </c>
      <c r="H2456" s="59">
        <v>3.2599999999999999E-3</v>
      </c>
      <c r="I2456" s="59">
        <v>5.7600000000000004E-3</v>
      </c>
      <c r="J2456" s="59">
        <v>0.14682999999999999</v>
      </c>
      <c r="K2456" s="59">
        <v>1.48E-3</v>
      </c>
      <c r="L2456" s="59">
        <v>7.6999999999999996E-4</v>
      </c>
      <c r="M2456" s="59">
        <v>7.2000000000000005E-4</v>
      </c>
      <c r="N2456" s="59">
        <v>0.19800999999999999</v>
      </c>
      <c r="O2456" s="19">
        <v>254.209</v>
      </c>
      <c r="P2456" s="19">
        <v>105.74550000000001</v>
      </c>
      <c r="Q2456" s="18">
        <v>2.0510000000000002</v>
      </c>
      <c r="R2456" s="18">
        <v>6.5910000000000002</v>
      </c>
      <c r="S2456" s="18">
        <v>2.4809999999999999</v>
      </c>
      <c r="T2456" s="18">
        <v>8.5190000000000001</v>
      </c>
      <c r="U2456" s="18">
        <v>10.933999999999999</v>
      </c>
      <c r="V2456" s="18">
        <v>10.891</v>
      </c>
    </row>
    <row r="2457" spans="1:22" s="52" customFormat="1" x14ac:dyDescent="0.25">
      <c r="A2457" s="53">
        <v>45132</v>
      </c>
      <c r="B2457" s="14">
        <v>12</v>
      </c>
      <c r="C2457" s="57">
        <v>706877451000</v>
      </c>
      <c r="D2457" s="57">
        <v>14728465961</v>
      </c>
      <c r="E2457" s="57">
        <v>0</v>
      </c>
      <c r="F2457" s="57">
        <v>691630710360</v>
      </c>
      <c r="G2457" s="59">
        <v>9.3600000000000003E-3</v>
      </c>
      <c r="H2457" s="59">
        <v>3.3500000000000001E-3</v>
      </c>
      <c r="I2457" s="59">
        <v>6.0000000000000001E-3</v>
      </c>
      <c r="J2457" s="59">
        <v>0.14607999999999999</v>
      </c>
      <c r="K2457" s="59">
        <v>3.3E-4</v>
      </c>
      <c r="L2457" s="59">
        <v>9.0000000000000006E-5</v>
      </c>
      <c r="M2457" s="59">
        <v>2.4000000000000001E-4</v>
      </c>
      <c r="N2457" s="59">
        <v>0.12817000000000001</v>
      </c>
      <c r="O2457" s="19">
        <v>254.2928</v>
      </c>
      <c r="P2457" s="19">
        <v>105.7552</v>
      </c>
      <c r="Q2457" s="18">
        <v>2.048</v>
      </c>
      <c r="R2457" s="18">
        <v>6.5780000000000003</v>
      </c>
      <c r="S2457" s="18">
        <v>2.4780000000000002</v>
      </c>
      <c r="T2457" s="18">
        <v>8.5190000000000001</v>
      </c>
      <c r="U2457" s="18">
        <v>10.928000000000001</v>
      </c>
      <c r="V2457" s="18">
        <v>10.888999999999999</v>
      </c>
    </row>
    <row r="2458" spans="1:22" s="52" customFormat="1" x14ac:dyDescent="0.25">
      <c r="A2458" s="53">
        <v>45133</v>
      </c>
      <c r="B2458" s="14">
        <v>12</v>
      </c>
      <c r="C2458" s="57">
        <v>706877451000</v>
      </c>
      <c r="D2458" s="57">
        <v>14893036672</v>
      </c>
      <c r="E2458" s="57">
        <v>0</v>
      </c>
      <c r="F2458" s="57">
        <v>691768662229</v>
      </c>
      <c r="G2458" s="59">
        <v>9.5600000000000008E-3</v>
      </c>
      <c r="H2458" s="59">
        <v>3.31E-3</v>
      </c>
      <c r="I2458" s="59">
        <v>6.2399999999999999E-3</v>
      </c>
      <c r="J2458" s="59">
        <v>0.14329</v>
      </c>
      <c r="K2458" s="59">
        <v>2.0000000000000001E-4</v>
      </c>
      <c r="L2458" s="59">
        <v>-4.0000000000000003E-5</v>
      </c>
      <c r="M2458" s="59">
        <v>2.4000000000000001E-4</v>
      </c>
      <c r="N2458" s="59">
        <v>7.5719999999999996E-2</v>
      </c>
      <c r="O2458" s="19">
        <v>254.34350000000001</v>
      </c>
      <c r="P2458" s="19">
        <v>105.7512</v>
      </c>
      <c r="Q2458" s="18">
        <v>2.0449999999999999</v>
      </c>
      <c r="R2458" s="18">
        <v>6.5670000000000002</v>
      </c>
      <c r="S2458" s="18">
        <v>2.476</v>
      </c>
      <c r="T2458" s="18">
        <v>8.5190000000000001</v>
      </c>
      <c r="U2458" s="18">
        <v>10.936</v>
      </c>
      <c r="V2458" s="18">
        <v>10.893000000000001</v>
      </c>
    </row>
    <row r="2459" spans="1:22" s="52" customFormat="1" x14ac:dyDescent="0.25">
      <c r="A2459" s="53">
        <v>45134</v>
      </c>
      <c r="B2459" s="14">
        <v>12</v>
      </c>
      <c r="C2459" s="57">
        <v>706877451000</v>
      </c>
      <c r="D2459" s="57">
        <v>15057607684</v>
      </c>
      <c r="E2459" s="57">
        <v>0</v>
      </c>
      <c r="F2459" s="57">
        <v>692772342829</v>
      </c>
      <c r="G2459" s="59">
        <v>1.102E-2</v>
      </c>
      <c r="H2459" s="59">
        <v>4.5399999999999998E-3</v>
      </c>
      <c r="I2459" s="59">
        <v>6.4799999999999996E-3</v>
      </c>
      <c r="J2459" s="59">
        <v>0.16020999999999999</v>
      </c>
      <c r="K2459" s="59">
        <v>1.4499999999999999E-3</v>
      </c>
      <c r="L2459" s="59">
        <v>1.2099999999999999E-3</v>
      </c>
      <c r="M2459" s="59">
        <v>2.4000000000000001E-4</v>
      </c>
      <c r="N2459" s="59">
        <v>0.70001999999999998</v>
      </c>
      <c r="O2459" s="19">
        <v>254.71250000000001</v>
      </c>
      <c r="P2459" s="19">
        <v>105.8802</v>
      </c>
      <c r="Q2459" s="18">
        <v>2.044</v>
      </c>
      <c r="R2459" s="18">
        <v>6.5609999999999999</v>
      </c>
      <c r="S2459" s="18">
        <v>2.4729999999999999</v>
      </c>
      <c r="T2459" s="18">
        <v>8.5190000000000001</v>
      </c>
      <c r="U2459" s="18">
        <v>10.877000000000001</v>
      </c>
      <c r="V2459" s="18">
        <v>10.837</v>
      </c>
    </row>
    <row r="2460" spans="1:22" s="52" customFormat="1" x14ac:dyDescent="0.25">
      <c r="A2460" s="53">
        <v>45135</v>
      </c>
      <c r="B2460" s="14">
        <v>12</v>
      </c>
      <c r="C2460" s="57">
        <v>706877451000</v>
      </c>
      <c r="D2460" s="57">
        <v>15222178600</v>
      </c>
      <c r="E2460" s="57">
        <v>0</v>
      </c>
      <c r="F2460" s="57">
        <v>692462440807</v>
      </c>
      <c r="G2460" s="59">
        <v>1.057E-2</v>
      </c>
      <c r="H2460" s="59">
        <v>3.8500000000000001E-3</v>
      </c>
      <c r="I2460" s="59">
        <v>6.7200000000000003E-3</v>
      </c>
      <c r="J2460" s="59">
        <v>0.14734</v>
      </c>
      <c r="K2460" s="59">
        <v>-4.4999999999999999E-4</v>
      </c>
      <c r="L2460" s="59">
        <v>-6.8000000000000005E-4</v>
      </c>
      <c r="M2460" s="59">
        <v>2.4000000000000001E-4</v>
      </c>
      <c r="N2460" s="59">
        <v>-0.15106</v>
      </c>
      <c r="O2460" s="19">
        <v>254.5986</v>
      </c>
      <c r="P2460" s="19">
        <v>105.80719999999999</v>
      </c>
      <c r="Q2460" s="18">
        <v>2.04</v>
      </c>
      <c r="R2460" s="18">
        <v>6.5430000000000001</v>
      </c>
      <c r="S2460" s="18">
        <v>2.4700000000000002</v>
      </c>
      <c r="T2460" s="18">
        <v>8.5190000000000001</v>
      </c>
      <c r="U2460" s="18">
        <v>10.906000000000001</v>
      </c>
      <c r="V2460" s="18">
        <v>10.872999999999999</v>
      </c>
    </row>
    <row r="2461" spans="1:22" s="52" customFormat="1" x14ac:dyDescent="0.25">
      <c r="A2461" s="53">
        <v>45138</v>
      </c>
      <c r="B2461" s="14">
        <v>12</v>
      </c>
      <c r="C2461" s="57">
        <v>706877451000</v>
      </c>
      <c r="D2461" s="57">
        <v>15715891444</v>
      </c>
      <c r="E2461" s="57">
        <v>0</v>
      </c>
      <c r="F2461" s="57">
        <v>693127332263</v>
      </c>
      <c r="G2461" s="59">
        <v>1.154E-2</v>
      </c>
      <c r="H2461" s="59">
        <v>4.1000000000000003E-3</v>
      </c>
      <c r="I2461" s="59">
        <v>7.45E-3</v>
      </c>
      <c r="J2461" s="59">
        <v>0.14507999999999999</v>
      </c>
      <c r="K2461" s="59">
        <v>9.6000000000000002E-4</v>
      </c>
      <c r="L2461" s="59">
        <v>2.5000000000000001E-4</v>
      </c>
      <c r="M2461" s="59">
        <v>7.1000000000000002E-4</v>
      </c>
      <c r="N2461" s="59">
        <v>0.12422</v>
      </c>
      <c r="O2461" s="19">
        <v>254.84309999999999</v>
      </c>
      <c r="P2461" s="19">
        <v>105.8336</v>
      </c>
      <c r="Q2461" s="18">
        <v>2.0329999999999999</v>
      </c>
      <c r="R2461" s="18">
        <v>6.5110000000000001</v>
      </c>
      <c r="S2461" s="18">
        <v>2.4620000000000002</v>
      </c>
      <c r="T2461" s="18">
        <v>8.5190000000000001</v>
      </c>
      <c r="U2461" s="18">
        <v>10.906000000000001</v>
      </c>
      <c r="V2461" s="18">
        <v>10.868</v>
      </c>
    </row>
    <row r="2462" spans="1:22" s="52" customFormat="1" x14ac:dyDescent="0.25">
      <c r="A2462" s="53">
        <v>45139</v>
      </c>
      <c r="B2462" s="14">
        <v>12</v>
      </c>
      <c r="C2462" s="57">
        <v>702877451000</v>
      </c>
      <c r="D2462" s="57">
        <v>15808549544</v>
      </c>
      <c r="E2462" s="57">
        <v>0</v>
      </c>
      <c r="F2462" s="57">
        <v>691347915581</v>
      </c>
      <c r="G2462" s="59">
        <v>3.1099999999999999E-3</v>
      </c>
      <c r="H2462" s="59">
        <v>2.8700000000000002E-3</v>
      </c>
      <c r="I2462" s="59">
        <v>2.4000000000000001E-4</v>
      </c>
      <c r="J2462" s="59">
        <v>2.1182400000000001</v>
      </c>
      <c r="K2462" s="59">
        <v>3.1099999999999999E-3</v>
      </c>
      <c r="L2462" s="59">
        <v>2.8700000000000002E-3</v>
      </c>
      <c r="M2462" s="59">
        <v>2.4000000000000001E-4</v>
      </c>
      <c r="N2462" s="59">
        <v>2.1182400000000001</v>
      </c>
      <c r="O2462" s="19">
        <v>255.6362</v>
      </c>
      <c r="P2462" s="19">
        <v>106.1378</v>
      </c>
      <c r="Q2462" s="18">
        <v>2.04</v>
      </c>
      <c r="R2462" s="18">
        <v>6.5490000000000004</v>
      </c>
      <c r="S2462" s="18">
        <v>2.468</v>
      </c>
      <c r="T2462" s="18">
        <v>8.5280000000000005</v>
      </c>
      <c r="U2462" s="18">
        <v>10.791</v>
      </c>
      <c r="V2462" s="18">
        <v>10.73</v>
      </c>
    </row>
    <row r="2463" spans="1:22" s="52" customFormat="1" x14ac:dyDescent="0.25">
      <c r="A2463" s="53">
        <v>45140</v>
      </c>
      <c r="B2463" s="14">
        <v>12</v>
      </c>
      <c r="C2463" s="57">
        <v>702877451000</v>
      </c>
      <c r="D2463" s="57">
        <v>15972355510</v>
      </c>
      <c r="E2463" s="57">
        <v>0</v>
      </c>
      <c r="F2463" s="57">
        <v>692121035780</v>
      </c>
      <c r="G2463" s="59">
        <v>4.2300000000000003E-3</v>
      </c>
      <c r="H2463" s="59">
        <v>3.7599999999999999E-3</v>
      </c>
      <c r="I2463" s="59">
        <v>4.8000000000000001E-4</v>
      </c>
      <c r="J2463" s="59">
        <v>1.1666099999999999</v>
      </c>
      <c r="K2463" s="59">
        <v>1.1199999999999999E-3</v>
      </c>
      <c r="L2463" s="59">
        <v>8.8000000000000003E-4</v>
      </c>
      <c r="M2463" s="59">
        <v>2.4000000000000001E-4</v>
      </c>
      <c r="N2463" s="59">
        <v>0.50539999999999996</v>
      </c>
      <c r="O2463" s="19">
        <v>255.922</v>
      </c>
      <c r="P2463" s="19">
        <v>106.23139999999999</v>
      </c>
      <c r="Q2463" s="18">
        <v>2.0390000000000001</v>
      </c>
      <c r="R2463" s="18">
        <v>6.5410000000000004</v>
      </c>
      <c r="S2463" s="18">
        <v>2.4649999999999999</v>
      </c>
      <c r="T2463" s="18">
        <v>8.5280000000000005</v>
      </c>
      <c r="U2463" s="18">
        <v>10.744999999999999</v>
      </c>
      <c r="V2463" s="18">
        <v>10.689</v>
      </c>
    </row>
    <row r="2464" spans="1:22" s="52" customFormat="1" x14ac:dyDescent="0.25">
      <c r="A2464" s="53">
        <v>45141</v>
      </c>
      <c r="B2464" s="14">
        <v>12</v>
      </c>
      <c r="C2464" s="57">
        <v>702877451000</v>
      </c>
      <c r="D2464" s="57">
        <v>16136161207</v>
      </c>
      <c r="E2464" s="57">
        <v>0</v>
      </c>
      <c r="F2464" s="57">
        <v>692670542807</v>
      </c>
      <c r="G2464" s="59">
        <v>5.0299999999999997E-3</v>
      </c>
      <c r="H2464" s="59">
        <v>4.3200000000000001E-3</v>
      </c>
      <c r="I2464" s="59">
        <v>7.1000000000000002E-4</v>
      </c>
      <c r="J2464" s="59">
        <v>0.84460999999999997</v>
      </c>
      <c r="K2464" s="59">
        <v>7.9000000000000001E-4</v>
      </c>
      <c r="L2464" s="59">
        <v>5.5999999999999995E-4</v>
      </c>
      <c r="M2464" s="59">
        <v>2.4000000000000001E-4</v>
      </c>
      <c r="N2464" s="59">
        <v>0.33705000000000002</v>
      </c>
      <c r="O2464" s="19">
        <v>256.12520000000001</v>
      </c>
      <c r="P2464" s="19">
        <v>106.2906</v>
      </c>
      <c r="Q2464" s="18">
        <v>2.0369999999999999</v>
      </c>
      <c r="R2464" s="18">
        <v>6.5330000000000004</v>
      </c>
      <c r="S2464" s="18">
        <v>2.4620000000000002</v>
      </c>
      <c r="T2464" s="18">
        <v>8.5280000000000005</v>
      </c>
      <c r="U2464" s="18">
        <v>10.725</v>
      </c>
      <c r="V2464" s="18">
        <v>10.664</v>
      </c>
    </row>
    <row r="2465" spans="1:22" s="52" customFormat="1" x14ac:dyDescent="0.25">
      <c r="A2465" s="53">
        <v>45142</v>
      </c>
      <c r="B2465" s="14">
        <v>12</v>
      </c>
      <c r="C2465" s="57">
        <v>702877451000</v>
      </c>
      <c r="D2465" s="57">
        <v>16299967143</v>
      </c>
      <c r="E2465" s="57">
        <v>0</v>
      </c>
      <c r="F2465" s="57">
        <v>692913968765</v>
      </c>
      <c r="G2465" s="59">
        <v>5.3800000000000002E-3</v>
      </c>
      <c r="H2465" s="59">
        <v>4.4299999999999999E-3</v>
      </c>
      <c r="I2465" s="59">
        <v>9.5E-4</v>
      </c>
      <c r="J2465" s="59">
        <v>0.63451999999999997</v>
      </c>
      <c r="K2465" s="59">
        <v>3.5E-4</v>
      </c>
      <c r="L2465" s="59">
        <v>1.1E-4</v>
      </c>
      <c r="M2465" s="59">
        <v>2.4000000000000001E-4</v>
      </c>
      <c r="N2465" s="59">
        <v>0.13724</v>
      </c>
      <c r="O2465" s="19">
        <v>256.21519999999998</v>
      </c>
      <c r="P2465" s="19">
        <v>106.3028</v>
      </c>
      <c r="Q2465" s="18">
        <v>2.0339999999999998</v>
      </c>
      <c r="R2465" s="18">
        <v>6.5220000000000002</v>
      </c>
      <c r="S2465" s="18">
        <v>2.4590000000000001</v>
      </c>
      <c r="T2465" s="18">
        <v>8.5280000000000005</v>
      </c>
      <c r="U2465" s="18">
        <v>10.723000000000001</v>
      </c>
      <c r="V2465" s="18">
        <v>10.66</v>
      </c>
    </row>
    <row r="2466" spans="1:22" s="52" customFormat="1" x14ac:dyDescent="0.25">
      <c r="A2466" s="53">
        <v>45145</v>
      </c>
      <c r="B2466" s="14">
        <v>12</v>
      </c>
      <c r="C2466" s="57">
        <v>702877451000</v>
      </c>
      <c r="D2466" s="57">
        <v>15873429789</v>
      </c>
      <c r="E2466" s="57">
        <v>917954950</v>
      </c>
      <c r="F2466" s="57">
        <v>693405486389</v>
      </c>
      <c r="G2466" s="59">
        <v>6.1000000000000004E-3</v>
      </c>
      <c r="H2466" s="59">
        <v>4.4299999999999999E-3</v>
      </c>
      <c r="I2466" s="59">
        <v>1.66E-3</v>
      </c>
      <c r="J2466" s="59">
        <v>0.37417</v>
      </c>
      <c r="K2466" s="59">
        <v>7.1000000000000002E-4</v>
      </c>
      <c r="L2466" s="59">
        <v>0</v>
      </c>
      <c r="M2466" s="59">
        <v>7.1000000000000002E-4</v>
      </c>
      <c r="N2466" s="59">
        <v>9.0359999999999996E-2</v>
      </c>
      <c r="O2466" s="19">
        <v>256.39699999999999</v>
      </c>
      <c r="P2466" s="19">
        <v>106.3028</v>
      </c>
      <c r="Q2466" s="18">
        <v>2.0259999999999998</v>
      </c>
      <c r="R2466" s="18">
        <v>6.4850000000000003</v>
      </c>
      <c r="S2466" s="18">
        <v>2.4510000000000001</v>
      </c>
      <c r="T2466" s="18">
        <v>8.5280000000000005</v>
      </c>
      <c r="U2466" s="18">
        <v>10.726000000000001</v>
      </c>
      <c r="V2466" s="18">
        <v>10.667</v>
      </c>
    </row>
    <row r="2467" spans="1:22" s="52" customFormat="1" x14ac:dyDescent="0.25">
      <c r="A2467" s="53">
        <v>45146</v>
      </c>
      <c r="B2467" s="14">
        <v>12</v>
      </c>
      <c r="C2467" s="57">
        <v>702877451000</v>
      </c>
      <c r="D2467" s="57">
        <v>16037152972</v>
      </c>
      <c r="E2467" s="57">
        <v>918174406</v>
      </c>
      <c r="F2467" s="57">
        <v>693472817413</v>
      </c>
      <c r="G2467" s="59">
        <v>6.1999999999999998E-3</v>
      </c>
      <c r="H2467" s="59">
        <v>4.2900000000000004E-3</v>
      </c>
      <c r="I2467" s="59">
        <v>1.9E-3</v>
      </c>
      <c r="J2467" s="59">
        <v>0.32651999999999998</v>
      </c>
      <c r="K2467" s="59">
        <v>1E-4</v>
      </c>
      <c r="L2467" s="59">
        <v>-1.3999999999999999E-4</v>
      </c>
      <c r="M2467" s="59">
        <v>2.4000000000000001E-4</v>
      </c>
      <c r="N2467" s="59">
        <v>3.6179999999999997E-2</v>
      </c>
      <c r="O2467" s="19">
        <v>256.42189999999999</v>
      </c>
      <c r="P2467" s="19">
        <v>106.288</v>
      </c>
      <c r="Q2467" s="18">
        <v>2.024</v>
      </c>
      <c r="R2467" s="18">
        <v>6.4729999999999999</v>
      </c>
      <c r="S2467" s="18">
        <v>2.4489999999999998</v>
      </c>
      <c r="T2467" s="18">
        <v>8.5280000000000005</v>
      </c>
      <c r="U2467" s="18">
        <v>10.737</v>
      </c>
      <c r="V2467" s="18">
        <v>10.677</v>
      </c>
    </row>
    <row r="2468" spans="1:22" s="52" customFormat="1" x14ac:dyDescent="0.25">
      <c r="A2468" s="53">
        <v>45147</v>
      </c>
      <c r="B2468" s="14">
        <v>12</v>
      </c>
      <c r="C2468" s="57">
        <v>702877451000</v>
      </c>
      <c r="D2468" s="57">
        <v>16200876453</v>
      </c>
      <c r="E2468" s="57">
        <v>918393915</v>
      </c>
      <c r="F2468" s="57">
        <v>694915483105</v>
      </c>
      <c r="G2468" s="59">
        <v>8.2900000000000005E-3</v>
      </c>
      <c r="H2468" s="59">
        <v>6.1500000000000001E-3</v>
      </c>
      <c r="I2468" s="59">
        <v>2.14E-3</v>
      </c>
      <c r="J2468" s="59">
        <v>0.39889000000000002</v>
      </c>
      <c r="K2468" s="59">
        <v>2.0799999999999998E-3</v>
      </c>
      <c r="L2468" s="59">
        <v>1.8400000000000001E-3</v>
      </c>
      <c r="M2468" s="59">
        <v>2.4000000000000001E-4</v>
      </c>
      <c r="N2468" s="59">
        <v>1.1395999999999999</v>
      </c>
      <c r="O2468" s="19">
        <v>256.95530000000002</v>
      </c>
      <c r="P2468" s="19">
        <v>106.4843</v>
      </c>
      <c r="Q2468" s="18">
        <v>2.0230000000000001</v>
      </c>
      <c r="R2468" s="18">
        <v>6.4740000000000002</v>
      </c>
      <c r="S2468" s="18">
        <v>2.4460000000000002</v>
      </c>
      <c r="T2468" s="18">
        <v>8.5280000000000005</v>
      </c>
      <c r="U2468" s="18">
        <v>10.656000000000001</v>
      </c>
      <c r="V2468" s="18">
        <v>10.587999999999999</v>
      </c>
    </row>
    <row r="2469" spans="1:22" s="52" customFormat="1" x14ac:dyDescent="0.25">
      <c r="A2469" s="53">
        <v>45148</v>
      </c>
      <c r="B2469" s="14">
        <v>12</v>
      </c>
      <c r="C2469" s="57">
        <v>702877451000</v>
      </c>
      <c r="D2469" s="57">
        <v>16364599514</v>
      </c>
      <c r="E2469" s="57">
        <v>918613477</v>
      </c>
      <c r="F2469" s="57">
        <v>696315765681</v>
      </c>
      <c r="G2469" s="59">
        <v>1.0319999999999999E-2</v>
      </c>
      <c r="H2469" s="59">
        <v>7.9399999999999991E-3</v>
      </c>
      <c r="I2469" s="59">
        <v>2.3800000000000002E-3</v>
      </c>
      <c r="J2469" s="59">
        <v>0.45612999999999998</v>
      </c>
      <c r="K2469" s="59">
        <v>2.0200000000000001E-3</v>
      </c>
      <c r="L2469" s="59">
        <v>1.7799999999999999E-3</v>
      </c>
      <c r="M2469" s="59">
        <v>2.4000000000000001E-4</v>
      </c>
      <c r="N2469" s="59">
        <v>1.0891599999999999</v>
      </c>
      <c r="O2469" s="19">
        <v>257.47309999999999</v>
      </c>
      <c r="P2469" s="19">
        <v>106.6742</v>
      </c>
      <c r="Q2469" s="18">
        <v>2.0230000000000001</v>
      </c>
      <c r="R2469" s="18">
        <v>6.4749999999999996</v>
      </c>
      <c r="S2469" s="18">
        <v>2.4430000000000001</v>
      </c>
      <c r="T2469" s="18">
        <v>8.5280000000000005</v>
      </c>
      <c r="U2469" s="18">
        <v>10.579000000000001</v>
      </c>
      <c r="V2469" s="18">
        <v>10.502000000000001</v>
      </c>
    </row>
    <row r="2470" spans="1:22" s="52" customFormat="1" x14ac:dyDescent="0.25">
      <c r="A2470" s="53">
        <v>45149</v>
      </c>
      <c r="B2470" s="14">
        <v>12</v>
      </c>
      <c r="C2470" s="57">
        <v>702877451000</v>
      </c>
      <c r="D2470" s="57">
        <v>16528322580</v>
      </c>
      <c r="E2470" s="57">
        <v>918833091</v>
      </c>
      <c r="F2470" s="57">
        <v>696793958436</v>
      </c>
      <c r="G2470" s="59">
        <v>1.1010000000000001E-2</v>
      </c>
      <c r="H2470" s="59">
        <v>8.3999999999999995E-3</v>
      </c>
      <c r="I2470" s="59">
        <v>2.6199999999999999E-3</v>
      </c>
      <c r="J2470" s="59">
        <v>0.43974000000000002</v>
      </c>
      <c r="K2470" s="59">
        <v>6.8999999999999997E-4</v>
      </c>
      <c r="L2470" s="59">
        <v>4.4999999999999999E-4</v>
      </c>
      <c r="M2470" s="59">
        <v>2.4000000000000001E-4</v>
      </c>
      <c r="N2470" s="59">
        <v>0.28565000000000002</v>
      </c>
      <c r="O2470" s="19">
        <v>257.6499</v>
      </c>
      <c r="P2470" s="19">
        <v>106.7225</v>
      </c>
      <c r="Q2470" s="18">
        <v>2.0209999999999999</v>
      </c>
      <c r="R2470" s="18">
        <v>6.4649999999999999</v>
      </c>
      <c r="S2470" s="18">
        <v>2.44</v>
      </c>
      <c r="T2470" s="18">
        <v>8.5280000000000005</v>
      </c>
      <c r="U2470" s="18">
        <v>10.555999999999999</v>
      </c>
      <c r="V2470" s="18">
        <v>10.481999999999999</v>
      </c>
    </row>
    <row r="2471" spans="1:22" s="52" customFormat="1" x14ac:dyDescent="0.25">
      <c r="A2471" s="53">
        <v>45152</v>
      </c>
      <c r="B2471" s="14">
        <v>12</v>
      </c>
      <c r="C2471" s="57">
        <v>702877451000</v>
      </c>
      <c r="D2471" s="57">
        <v>17019492160</v>
      </c>
      <c r="E2471" s="57">
        <v>919492090</v>
      </c>
      <c r="F2471" s="57">
        <v>697305592671</v>
      </c>
      <c r="G2471" s="59">
        <v>1.176E-2</v>
      </c>
      <c r="H2471" s="59">
        <v>8.43E-3</v>
      </c>
      <c r="I2471" s="59">
        <v>3.3300000000000001E-3</v>
      </c>
      <c r="J2471" s="59">
        <v>0.35737999999999998</v>
      </c>
      <c r="K2471" s="59">
        <v>7.2999999999999996E-4</v>
      </c>
      <c r="L2471" s="59">
        <v>3.0000000000000001E-5</v>
      </c>
      <c r="M2471" s="59">
        <v>7.1000000000000002E-4</v>
      </c>
      <c r="N2471" s="59">
        <v>9.3679999999999999E-2</v>
      </c>
      <c r="O2471" s="19">
        <v>257.83909999999997</v>
      </c>
      <c r="P2471" s="19">
        <v>106.7255</v>
      </c>
      <c r="Q2471" s="18">
        <v>2.0110000000000001</v>
      </c>
      <c r="R2471" s="18">
        <v>6.4210000000000003</v>
      </c>
      <c r="S2471" s="18">
        <v>2.4319999999999999</v>
      </c>
      <c r="T2471" s="18">
        <v>8.5280000000000005</v>
      </c>
      <c r="U2471" s="18">
        <v>10.525</v>
      </c>
      <c r="V2471" s="18">
        <v>10.487</v>
      </c>
    </row>
    <row r="2472" spans="1:22" s="52" customFormat="1" x14ac:dyDescent="0.25">
      <c r="A2472" s="53">
        <v>45153</v>
      </c>
      <c r="B2472" s="14">
        <v>12</v>
      </c>
      <c r="C2472" s="57">
        <v>702877451000</v>
      </c>
      <c r="D2472" s="57">
        <v>17183215275</v>
      </c>
      <c r="E2472" s="57">
        <v>919711914</v>
      </c>
      <c r="F2472" s="57">
        <v>698215528432</v>
      </c>
      <c r="G2472" s="59">
        <v>1.308E-2</v>
      </c>
      <c r="H2472" s="59">
        <v>9.5099999999999994E-3</v>
      </c>
      <c r="I2472" s="59">
        <v>3.5699999999999998E-3</v>
      </c>
      <c r="J2472" s="59">
        <v>0.37301000000000001</v>
      </c>
      <c r="K2472" s="59">
        <v>1.2999999999999999E-3</v>
      </c>
      <c r="L2472" s="59">
        <v>1.07E-3</v>
      </c>
      <c r="M2472" s="59">
        <v>2.4000000000000001E-4</v>
      </c>
      <c r="N2472" s="59">
        <v>0.61170999999999998</v>
      </c>
      <c r="O2472" s="19">
        <v>258.17559999999997</v>
      </c>
      <c r="P2472" s="19">
        <v>106.84010000000001</v>
      </c>
      <c r="Q2472" s="18">
        <v>2.0099999999999998</v>
      </c>
      <c r="R2472" s="18">
        <v>6.4180000000000001</v>
      </c>
      <c r="S2472" s="18">
        <v>2.4289999999999998</v>
      </c>
      <c r="T2472" s="18">
        <v>8.5280000000000005</v>
      </c>
      <c r="U2472" s="18">
        <v>10.484999999999999</v>
      </c>
      <c r="V2472" s="18">
        <v>10.436</v>
      </c>
    </row>
    <row r="2473" spans="1:22" s="52" customFormat="1" x14ac:dyDescent="0.25">
      <c r="A2473" s="53">
        <v>45154</v>
      </c>
      <c r="B2473" s="14">
        <v>12</v>
      </c>
      <c r="C2473" s="57">
        <v>702877451000</v>
      </c>
      <c r="D2473" s="57">
        <v>17346938499</v>
      </c>
      <c r="E2473" s="57">
        <v>919931790</v>
      </c>
      <c r="F2473" s="57">
        <v>698742594671</v>
      </c>
      <c r="G2473" s="59">
        <v>1.384E-2</v>
      </c>
      <c r="H2473" s="59">
        <v>1.004E-2</v>
      </c>
      <c r="I2473" s="59">
        <v>3.8E-3</v>
      </c>
      <c r="J2473" s="59">
        <v>0.36951000000000001</v>
      </c>
      <c r="K2473" s="59">
        <v>7.5000000000000002E-4</v>
      </c>
      <c r="L2473" s="59">
        <v>5.1999999999999995E-4</v>
      </c>
      <c r="M2473" s="59">
        <v>2.3000000000000001E-4</v>
      </c>
      <c r="N2473" s="59">
        <v>0.31808999999999998</v>
      </c>
      <c r="O2473" s="19">
        <v>258.37040000000002</v>
      </c>
      <c r="P2473" s="19">
        <v>106.89579999999999</v>
      </c>
      <c r="Q2473" s="18">
        <v>2.0089999999999999</v>
      </c>
      <c r="R2473" s="18">
        <v>6.4109999999999996</v>
      </c>
      <c r="S2473" s="18">
        <v>2.427</v>
      </c>
      <c r="T2473" s="18">
        <v>8.5280000000000005</v>
      </c>
      <c r="U2473" s="18">
        <v>10.465999999999999</v>
      </c>
      <c r="V2473" s="18">
        <v>10.412000000000001</v>
      </c>
    </row>
    <row r="2474" spans="1:22" s="52" customFormat="1" x14ac:dyDescent="0.25">
      <c r="A2474" s="53">
        <v>45155</v>
      </c>
      <c r="B2474" s="14">
        <v>12</v>
      </c>
      <c r="C2474" s="57">
        <v>702877451000</v>
      </c>
      <c r="D2474" s="57">
        <v>17510661866</v>
      </c>
      <c r="E2474" s="57">
        <v>920151719</v>
      </c>
      <c r="F2474" s="57">
        <v>698986537605</v>
      </c>
      <c r="G2474" s="59">
        <v>1.4200000000000001E-2</v>
      </c>
      <c r="H2474" s="59">
        <v>1.0149999999999999E-2</v>
      </c>
      <c r="I2474" s="59">
        <v>4.0400000000000002E-3</v>
      </c>
      <c r="J2474" s="59">
        <v>0.35454999999999998</v>
      </c>
      <c r="K2474" s="59">
        <v>3.5E-4</v>
      </c>
      <c r="L2474" s="59">
        <v>1.1E-4</v>
      </c>
      <c r="M2474" s="59">
        <v>2.3000000000000001E-4</v>
      </c>
      <c r="N2474" s="59">
        <v>0.13627</v>
      </c>
      <c r="O2474" s="19">
        <v>258.4606</v>
      </c>
      <c r="P2474" s="19">
        <v>106.9081</v>
      </c>
      <c r="Q2474" s="18">
        <v>2.0059999999999998</v>
      </c>
      <c r="R2474" s="18">
        <v>6.399</v>
      </c>
      <c r="S2474" s="18">
        <v>2.4239999999999999</v>
      </c>
      <c r="T2474" s="18">
        <v>8.5280000000000005</v>
      </c>
      <c r="U2474" s="18">
        <v>10.462</v>
      </c>
      <c r="V2474" s="18">
        <v>10.409000000000001</v>
      </c>
    </row>
    <row r="2475" spans="1:22" s="52" customFormat="1" x14ac:dyDescent="0.25">
      <c r="A2475" s="53">
        <v>45156</v>
      </c>
      <c r="B2475" s="14">
        <v>12</v>
      </c>
      <c r="C2475" s="57">
        <v>702877451000</v>
      </c>
      <c r="D2475" s="57">
        <v>17674384965</v>
      </c>
      <c r="E2475" s="57">
        <v>920371701</v>
      </c>
      <c r="F2475" s="57">
        <v>698556614834</v>
      </c>
      <c r="G2475" s="59">
        <v>1.357E-2</v>
      </c>
      <c r="H2475" s="59">
        <v>9.2899999999999996E-3</v>
      </c>
      <c r="I2475" s="59">
        <v>4.28E-3</v>
      </c>
      <c r="J2475" s="59">
        <v>0.31535000000000002</v>
      </c>
      <c r="K2475" s="59">
        <v>-6.2E-4</v>
      </c>
      <c r="L2475" s="59">
        <v>-8.4999999999999995E-4</v>
      </c>
      <c r="M2475" s="59">
        <v>2.3000000000000001E-4</v>
      </c>
      <c r="N2475" s="59">
        <v>-0.20163</v>
      </c>
      <c r="O2475" s="19">
        <v>258.30169999999998</v>
      </c>
      <c r="P2475" s="19">
        <v>106.8169</v>
      </c>
      <c r="Q2475" s="18">
        <v>2.0019999999999998</v>
      </c>
      <c r="R2475" s="18">
        <v>6.3810000000000002</v>
      </c>
      <c r="S2475" s="18">
        <v>2.4209999999999998</v>
      </c>
      <c r="T2475" s="18">
        <v>8.5280000000000005</v>
      </c>
      <c r="U2475" s="18">
        <v>10.5</v>
      </c>
      <c r="V2475" s="18">
        <v>10.452999999999999</v>
      </c>
    </row>
    <row r="2476" spans="1:22" s="52" customFormat="1" x14ac:dyDescent="0.25">
      <c r="A2476" s="53">
        <v>45159</v>
      </c>
      <c r="B2476" s="14">
        <v>12</v>
      </c>
      <c r="C2476" s="57">
        <v>702877451000</v>
      </c>
      <c r="D2476" s="57">
        <v>18165554580</v>
      </c>
      <c r="E2476" s="57">
        <v>921031803</v>
      </c>
      <c r="F2476" s="57">
        <v>699716806159</v>
      </c>
      <c r="G2476" s="59">
        <v>1.525E-2</v>
      </c>
      <c r="H2476" s="59">
        <v>1.026E-2</v>
      </c>
      <c r="I2476" s="59">
        <v>4.9899999999999996E-3</v>
      </c>
      <c r="J2476" s="59">
        <v>0.30195</v>
      </c>
      <c r="K2476" s="59">
        <v>1.66E-3</v>
      </c>
      <c r="L2476" s="59">
        <v>9.6000000000000002E-4</v>
      </c>
      <c r="M2476" s="59">
        <v>6.9999999999999999E-4</v>
      </c>
      <c r="N2476" s="59">
        <v>0.22439999999999999</v>
      </c>
      <c r="O2476" s="19">
        <v>258.73070000000001</v>
      </c>
      <c r="P2476" s="19">
        <v>106.9195</v>
      </c>
      <c r="Q2476" s="18">
        <v>1.9950000000000001</v>
      </c>
      <c r="R2476" s="18">
        <v>6.35</v>
      </c>
      <c r="S2476" s="18">
        <v>2.4129999999999998</v>
      </c>
      <c r="T2476" s="18">
        <v>8.5280000000000005</v>
      </c>
      <c r="U2476" s="18">
        <v>10.45</v>
      </c>
      <c r="V2476" s="18">
        <v>10.412000000000001</v>
      </c>
    </row>
    <row r="2477" spans="1:22" s="52" customFormat="1" x14ac:dyDescent="0.25">
      <c r="A2477" s="53">
        <v>45160</v>
      </c>
      <c r="B2477" s="14">
        <v>12</v>
      </c>
      <c r="C2477" s="57">
        <v>702877451000</v>
      </c>
      <c r="D2477" s="57">
        <v>18329277524</v>
      </c>
      <c r="E2477" s="57">
        <v>921251996</v>
      </c>
      <c r="F2477" s="57">
        <v>700206090710</v>
      </c>
      <c r="G2477" s="59">
        <v>1.5959999999999998E-2</v>
      </c>
      <c r="H2477" s="59">
        <v>1.073E-2</v>
      </c>
      <c r="I2477" s="59">
        <v>5.2300000000000003E-3</v>
      </c>
      <c r="J2477" s="59">
        <v>0.30148000000000003</v>
      </c>
      <c r="K2477" s="59">
        <v>6.9999999999999999E-4</v>
      </c>
      <c r="L2477" s="59">
        <v>4.6000000000000001E-4</v>
      </c>
      <c r="M2477" s="59">
        <v>2.3000000000000001E-4</v>
      </c>
      <c r="N2477" s="59">
        <v>0.29154999999999998</v>
      </c>
      <c r="O2477" s="19">
        <v>258.91160000000002</v>
      </c>
      <c r="P2477" s="19">
        <v>106.9695</v>
      </c>
      <c r="Q2477" s="18">
        <v>1.9930000000000001</v>
      </c>
      <c r="R2477" s="18">
        <v>6.3419999999999996</v>
      </c>
      <c r="S2477" s="18">
        <v>2.41</v>
      </c>
      <c r="T2477" s="18">
        <v>8.5280000000000005</v>
      </c>
      <c r="U2477" s="18">
        <v>10.433</v>
      </c>
      <c r="V2477" s="18">
        <v>10.391</v>
      </c>
    </row>
    <row r="2478" spans="1:22" s="52" customFormat="1" x14ac:dyDescent="0.25">
      <c r="A2478" s="53">
        <v>45161</v>
      </c>
      <c r="B2478" s="14">
        <v>12</v>
      </c>
      <c r="C2478" s="57">
        <v>702877451000</v>
      </c>
      <c r="D2478" s="57">
        <v>18493000688</v>
      </c>
      <c r="E2478" s="57">
        <v>921472240</v>
      </c>
      <c r="F2478" s="57">
        <v>700603297862</v>
      </c>
      <c r="G2478" s="59">
        <v>1.6539999999999999E-2</v>
      </c>
      <c r="H2478" s="59">
        <v>1.107E-2</v>
      </c>
      <c r="I2478" s="59">
        <v>5.47E-3</v>
      </c>
      <c r="J2478" s="59">
        <v>0.29831999999999997</v>
      </c>
      <c r="K2478" s="59">
        <v>5.6999999999999998E-4</v>
      </c>
      <c r="L2478" s="59">
        <v>3.3E-4</v>
      </c>
      <c r="M2478" s="59">
        <v>2.3000000000000001E-4</v>
      </c>
      <c r="N2478" s="59">
        <v>0.23066999999999999</v>
      </c>
      <c r="O2478" s="19">
        <v>259.05849999999998</v>
      </c>
      <c r="P2478" s="19">
        <v>107.00530000000001</v>
      </c>
      <c r="Q2478" s="18">
        <v>1.99</v>
      </c>
      <c r="R2478" s="18">
        <v>6.3289999999999997</v>
      </c>
      <c r="S2478" s="18">
        <v>2.4079999999999999</v>
      </c>
      <c r="T2478" s="18">
        <v>8.5280000000000005</v>
      </c>
      <c r="U2478" s="18">
        <v>10.398</v>
      </c>
      <c r="V2478" s="18">
        <v>10.375999999999999</v>
      </c>
    </row>
    <row r="2479" spans="1:22" s="52" customFormat="1" x14ac:dyDescent="0.25">
      <c r="A2479" s="53">
        <v>45162</v>
      </c>
      <c r="B2479" s="14">
        <v>12</v>
      </c>
      <c r="C2479" s="57">
        <v>702877451000</v>
      </c>
      <c r="D2479" s="57">
        <v>18656724102</v>
      </c>
      <c r="E2479" s="57">
        <v>921692538</v>
      </c>
      <c r="F2479" s="57">
        <v>700848581379</v>
      </c>
      <c r="G2479" s="59">
        <v>1.6899999999999998E-2</v>
      </c>
      <c r="H2479" s="59">
        <v>1.119E-2</v>
      </c>
      <c r="I2479" s="59">
        <v>5.7099999999999998E-3</v>
      </c>
      <c r="J2479" s="59">
        <v>0.29114000000000001</v>
      </c>
      <c r="K2479" s="59">
        <v>3.5E-4</v>
      </c>
      <c r="L2479" s="59">
        <v>1.2E-4</v>
      </c>
      <c r="M2479" s="59">
        <v>2.3000000000000001E-4</v>
      </c>
      <c r="N2479" s="59">
        <v>0.13668</v>
      </c>
      <c r="O2479" s="19">
        <v>259.14920000000001</v>
      </c>
      <c r="P2479" s="19">
        <v>107.01779999999999</v>
      </c>
      <c r="Q2479" s="18">
        <v>1.988</v>
      </c>
      <c r="R2479" s="18">
        <v>6.3179999999999996</v>
      </c>
      <c r="S2479" s="18">
        <v>2.4049999999999998</v>
      </c>
      <c r="T2479" s="18">
        <v>8.5280000000000005</v>
      </c>
      <c r="U2479" s="18">
        <v>10.394</v>
      </c>
      <c r="V2479" s="18">
        <v>10.372999999999999</v>
      </c>
    </row>
    <row r="2480" spans="1:22" s="52" customFormat="1" x14ac:dyDescent="0.25">
      <c r="A2480" s="53">
        <v>45163</v>
      </c>
      <c r="B2480" s="14">
        <v>12</v>
      </c>
      <c r="C2480" s="57">
        <v>702877451000</v>
      </c>
      <c r="D2480" s="57">
        <v>18820447143</v>
      </c>
      <c r="E2480" s="57">
        <v>921912888</v>
      </c>
      <c r="F2480" s="57">
        <v>700606268987</v>
      </c>
      <c r="G2480" s="59">
        <v>1.6549999999999999E-2</v>
      </c>
      <c r="H2480" s="59">
        <v>1.06E-2</v>
      </c>
      <c r="I2480" s="59">
        <v>5.9500000000000004E-3</v>
      </c>
      <c r="J2480" s="59">
        <v>0.27156000000000002</v>
      </c>
      <c r="K2480" s="59">
        <v>-3.5E-4</v>
      </c>
      <c r="L2480" s="59">
        <v>-5.8E-4</v>
      </c>
      <c r="M2480" s="59">
        <v>2.3000000000000001E-4</v>
      </c>
      <c r="N2480" s="59">
        <v>-0.11888</v>
      </c>
      <c r="O2480" s="19">
        <v>259.05959999999999</v>
      </c>
      <c r="P2480" s="19">
        <v>106.9554</v>
      </c>
      <c r="Q2480" s="18">
        <v>1.984</v>
      </c>
      <c r="R2480" s="18">
        <v>6.298</v>
      </c>
      <c r="S2480" s="18">
        <v>2.4020000000000001</v>
      </c>
      <c r="T2480" s="18">
        <v>8.5280000000000005</v>
      </c>
      <c r="U2480" s="18">
        <v>10.411</v>
      </c>
      <c r="V2480" s="18">
        <v>10.404</v>
      </c>
    </row>
    <row r="2481" spans="1:22" s="52" customFormat="1" x14ac:dyDescent="0.25">
      <c r="A2481" s="53">
        <v>45166</v>
      </c>
      <c r="B2481" s="14">
        <v>12</v>
      </c>
      <c r="C2481" s="57">
        <v>702877451000</v>
      </c>
      <c r="D2481" s="57">
        <v>19311616808</v>
      </c>
      <c r="E2481" s="57">
        <v>922574096</v>
      </c>
      <c r="F2481" s="57">
        <v>701756738667</v>
      </c>
      <c r="G2481" s="59">
        <v>1.821E-2</v>
      </c>
      <c r="H2481" s="59">
        <v>1.1560000000000001E-2</v>
      </c>
      <c r="I2481" s="59">
        <v>6.6600000000000001E-3</v>
      </c>
      <c r="J2481" s="59">
        <v>0.26611000000000001</v>
      </c>
      <c r="K2481" s="59">
        <v>1.64E-3</v>
      </c>
      <c r="L2481" s="59">
        <v>9.3999999999999997E-4</v>
      </c>
      <c r="M2481" s="59">
        <v>6.9999999999999999E-4</v>
      </c>
      <c r="N2481" s="59">
        <v>0.22161</v>
      </c>
      <c r="O2481" s="19">
        <v>259.48500000000001</v>
      </c>
      <c r="P2481" s="19">
        <v>107.0566</v>
      </c>
      <c r="Q2481" s="18">
        <v>1.9770000000000001</v>
      </c>
      <c r="R2481" s="18">
        <v>6.2709999999999999</v>
      </c>
      <c r="S2481" s="18">
        <v>2.3940000000000001</v>
      </c>
      <c r="T2481" s="18">
        <v>8.5280000000000005</v>
      </c>
      <c r="U2481" s="18">
        <v>10.372</v>
      </c>
      <c r="V2481" s="18">
        <v>10.363</v>
      </c>
    </row>
    <row r="2482" spans="1:22" s="52" customFormat="1" x14ac:dyDescent="0.25">
      <c r="A2482" s="53">
        <v>45167</v>
      </c>
      <c r="B2482" s="14">
        <v>12</v>
      </c>
      <c r="C2482" s="57">
        <v>702877451000</v>
      </c>
      <c r="D2482" s="57">
        <v>19475340094</v>
      </c>
      <c r="E2482" s="57">
        <v>922794656</v>
      </c>
      <c r="F2482" s="57">
        <v>701978915054</v>
      </c>
      <c r="G2482" s="59">
        <v>1.8540000000000001E-2</v>
      </c>
      <c r="H2482" s="59">
        <v>1.1639999999999999E-2</v>
      </c>
      <c r="I2482" s="59">
        <v>6.8999999999999999E-3</v>
      </c>
      <c r="J2482" s="59">
        <v>0.26088</v>
      </c>
      <c r="K2482" s="59">
        <v>3.2000000000000003E-4</v>
      </c>
      <c r="L2482" s="59">
        <v>8.0000000000000007E-5</v>
      </c>
      <c r="M2482" s="59">
        <v>2.3000000000000001E-4</v>
      </c>
      <c r="N2482" s="59">
        <v>0.12284</v>
      </c>
      <c r="O2482" s="19">
        <v>259.56709999999998</v>
      </c>
      <c r="P2482" s="19">
        <v>107.0655</v>
      </c>
      <c r="Q2482" s="18">
        <v>1.9750000000000001</v>
      </c>
      <c r="R2482" s="18">
        <v>6.26</v>
      </c>
      <c r="S2482" s="18">
        <v>2.391</v>
      </c>
      <c r="T2482" s="18">
        <v>8.5280000000000005</v>
      </c>
      <c r="U2482" s="18">
        <v>10.369</v>
      </c>
      <c r="V2482" s="18">
        <v>10.361000000000001</v>
      </c>
    </row>
    <row r="2483" spans="1:22" s="52" customFormat="1" x14ac:dyDescent="0.25">
      <c r="A2483" s="53">
        <v>45168</v>
      </c>
      <c r="B2483" s="14">
        <v>12</v>
      </c>
      <c r="C2483" s="57">
        <v>702877451000</v>
      </c>
      <c r="D2483" s="57">
        <v>19639063175</v>
      </c>
      <c r="E2483" s="57">
        <v>923015270</v>
      </c>
      <c r="F2483" s="57">
        <v>702133288453</v>
      </c>
      <c r="G2483" s="59">
        <v>1.8759999999999999E-2</v>
      </c>
      <c r="H2483" s="59">
        <v>1.163E-2</v>
      </c>
      <c r="I2483" s="59">
        <v>7.1300000000000001E-3</v>
      </c>
      <c r="J2483" s="59">
        <v>0.25453999999999999</v>
      </c>
      <c r="K2483" s="59">
        <v>2.2000000000000001E-4</v>
      </c>
      <c r="L2483" s="59">
        <v>-1.0000000000000001E-5</v>
      </c>
      <c r="M2483" s="59">
        <v>2.3000000000000001E-4</v>
      </c>
      <c r="N2483" s="59">
        <v>8.3809999999999996E-2</v>
      </c>
      <c r="O2483" s="19">
        <v>259.62419999999997</v>
      </c>
      <c r="P2483" s="19">
        <v>107.06399999999999</v>
      </c>
      <c r="Q2483" s="18">
        <v>1.972</v>
      </c>
      <c r="R2483" s="18">
        <v>6.2480000000000002</v>
      </c>
      <c r="S2483" s="18">
        <v>2.3879999999999999</v>
      </c>
      <c r="T2483" s="18">
        <v>8.5280000000000005</v>
      </c>
      <c r="U2483" s="18">
        <v>10.371</v>
      </c>
      <c r="V2483" s="18">
        <v>10.364000000000001</v>
      </c>
    </row>
    <row r="2484" spans="1:22" s="52" customFormat="1" x14ac:dyDescent="0.25">
      <c r="A2484" s="53">
        <v>45169</v>
      </c>
      <c r="B2484" s="14">
        <v>12</v>
      </c>
      <c r="C2484" s="57">
        <v>702877451000</v>
      </c>
      <c r="D2484" s="57">
        <v>19802786131</v>
      </c>
      <c r="E2484" s="57">
        <v>923235936</v>
      </c>
      <c r="F2484" s="57">
        <v>702501415759</v>
      </c>
      <c r="G2484" s="59">
        <v>1.9300000000000001E-2</v>
      </c>
      <c r="H2484" s="59">
        <v>1.192E-2</v>
      </c>
      <c r="I2484" s="59">
        <v>7.3699999999999998E-3</v>
      </c>
      <c r="J2484" s="59">
        <v>0.25312000000000001</v>
      </c>
      <c r="K2484" s="59">
        <v>5.1999999999999995E-4</v>
      </c>
      <c r="L2484" s="59">
        <v>2.9E-4</v>
      </c>
      <c r="M2484" s="59">
        <v>2.3000000000000001E-4</v>
      </c>
      <c r="N2484" s="59">
        <v>0.21148</v>
      </c>
      <c r="O2484" s="19">
        <v>259.76029999999997</v>
      </c>
      <c r="P2484" s="19">
        <v>107.0954</v>
      </c>
      <c r="Q2484" s="18">
        <v>1.97</v>
      </c>
      <c r="R2484" s="18">
        <v>6.2389999999999999</v>
      </c>
      <c r="S2484" s="18">
        <v>2.3860000000000001</v>
      </c>
      <c r="T2484" s="18">
        <v>8.5280000000000005</v>
      </c>
      <c r="U2484" s="18">
        <v>10.362</v>
      </c>
      <c r="V2484" s="18">
        <v>10.351000000000001</v>
      </c>
    </row>
    <row r="2485" spans="1:22" s="52" customFormat="1" x14ac:dyDescent="0.25">
      <c r="A2485" s="53">
        <v>45170</v>
      </c>
      <c r="B2485" s="14">
        <v>12</v>
      </c>
      <c r="C2485" s="57">
        <v>738368738000</v>
      </c>
      <c r="D2485" s="57">
        <v>21099911733</v>
      </c>
      <c r="E2485" s="57">
        <v>0</v>
      </c>
      <c r="F2485" s="57">
        <v>737008801045</v>
      </c>
      <c r="G2485" s="59">
        <v>3.3E-4</v>
      </c>
      <c r="H2485" s="59">
        <v>9.0000000000000006E-5</v>
      </c>
      <c r="I2485" s="59">
        <v>2.3000000000000001E-4</v>
      </c>
      <c r="J2485" s="59">
        <v>0.12673000000000001</v>
      </c>
      <c r="K2485" s="59">
        <v>3.3E-4</v>
      </c>
      <c r="L2485" s="59">
        <v>9.0000000000000006E-5</v>
      </c>
      <c r="M2485" s="59">
        <v>2.3000000000000001E-4</v>
      </c>
      <c r="N2485" s="59">
        <v>0.12673000000000001</v>
      </c>
      <c r="O2485" s="19">
        <v>259.84500000000003</v>
      </c>
      <c r="P2485" s="19">
        <v>107.1052</v>
      </c>
      <c r="Q2485" s="18">
        <v>2.0529999999999999</v>
      </c>
      <c r="R2485" s="18">
        <v>6.7549999999999999</v>
      </c>
      <c r="S2485" s="18">
        <v>2.5009999999999999</v>
      </c>
      <c r="T2485" s="18">
        <v>8.5670000000000002</v>
      </c>
      <c r="U2485" s="18">
        <v>10.36</v>
      </c>
      <c r="V2485" s="18">
        <v>10.346</v>
      </c>
    </row>
    <row r="2486" spans="1:22" s="52" customFormat="1" x14ac:dyDescent="0.25">
      <c r="A2486" s="53">
        <v>45173</v>
      </c>
      <c r="B2486" s="14">
        <v>12</v>
      </c>
      <c r="C2486" s="57">
        <v>738368738000</v>
      </c>
      <c r="D2486" s="57">
        <v>21618282871</v>
      </c>
      <c r="E2486" s="57">
        <v>0</v>
      </c>
      <c r="F2486" s="57">
        <v>737614738781</v>
      </c>
      <c r="G2486" s="59">
        <v>1.15E-3</v>
      </c>
      <c r="H2486" s="59">
        <v>2.1000000000000001E-4</v>
      </c>
      <c r="I2486" s="59">
        <v>9.3999999999999997E-4</v>
      </c>
      <c r="J2486" s="59">
        <v>0.11074000000000001</v>
      </c>
      <c r="K2486" s="59">
        <v>8.1999999999999998E-4</v>
      </c>
      <c r="L2486" s="59">
        <v>1.2E-4</v>
      </c>
      <c r="M2486" s="59">
        <v>6.9999999999999999E-4</v>
      </c>
      <c r="N2486" s="59">
        <v>0.10546</v>
      </c>
      <c r="O2486" s="19">
        <v>260.05869999999999</v>
      </c>
      <c r="P2486" s="19">
        <v>107.11790000000001</v>
      </c>
      <c r="Q2486" s="18">
        <v>2.0449999999999999</v>
      </c>
      <c r="R2486" s="18">
        <v>6.72</v>
      </c>
      <c r="S2486" s="18">
        <v>2.4929999999999999</v>
      </c>
      <c r="T2486" s="18">
        <v>8.5670000000000002</v>
      </c>
      <c r="U2486" s="18">
        <v>10.365</v>
      </c>
      <c r="V2486" s="18">
        <v>10.347</v>
      </c>
    </row>
    <row r="2487" spans="1:22" s="52" customFormat="1" x14ac:dyDescent="0.25">
      <c r="A2487" s="53">
        <v>45174</v>
      </c>
      <c r="B2487" s="14">
        <v>12</v>
      </c>
      <c r="C2487" s="57">
        <v>738368738000</v>
      </c>
      <c r="D2487" s="57">
        <v>21791073151</v>
      </c>
      <c r="E2487" s="57">
        <v>0</v>
      </c>
      <c r="F2487" s="57">
        <v>737693061423</v>
      </c>
      <c r="G2487" s="59">
        <v>1.25E-3</v>
      </c>
      <c r="H2487" s="59">
        <v>8.0000000000000007E-5</v>
      </c>
      <c r="I2487" s="59">
        <v>1.17E-3</v>
      </c>
      <c r="J2487" s="59">
        <v>9.6140000000000003E-2</v>
      </c>
      <c r="K2487" s="59">
        <v>1.1E-4</v>
      </c>
      <c r="L2487" s="59">
        <v>-1.2999999999999999E-4</v>
      </c>
      <c r="M2487" s="59">
        <v>2.3000000000000001E-4</v>
      </c>
      <c r="N2487" s="59">
        <v>3.9629999999999999E-2</v>
      </c>
      <c r="O2487" s="19">
        <v>260.08629999999999</v>
      </c>
      <c r="P2487" s="19">
        <v>107.10420000000001</v>
      </c>
      <c r="Q2487" s="18">
        <v>2.0430000000000001</v>
      </c>
      <c r="R2487" s="18">
        <v>6.7080000000000002</v>
      </c>
      <c r="S2487" s="18">
        <v>2.4900000000000002</v>
      </c>
      <c r="T2487" s="18">
        <v>8.5670000000000002</v>
      </c>
      <c r="U2487" s="18">
        <v>10.378</v>
      </c>
      <c r="V2487" s="18">
        <v>10.355</v>
      </c>
    </row>
    <row r="2488" spans="1:22" s="52" customFormat="1" x14ac:dyDescent="0.25">
      <c r="A2488" s="53">
        <v>45175</v>
      </c>
      <c r="B2488" s="14">
        <v>12</v>
      </c>
      <c r="C2488" s="57">
        <v>738368738000</v>
      </c>
      <c r="D2488" s="57">
        <v>21963863477</v>
      </c>
      <c r="E2488" s="57">
        <v>0</v>
      </c>
      <c r="F2488" s="57">
        <v>738350528002</v>
      </c>
      <c r="G2488" s="59">
        <v>2.15E-3</v>
      </c>
      <c r="H2488" s="59">
        <v>7.3999999999999999E-4</v>
      </c>
      <c r="I2488" s="59">
        <v>1.41E-3</v>
      </c>
      <c r="J2488" s="59">
        <v>0.13977999999999999</v>
      </c>
      <c r="K2488" s="59">
        <v>8.8999999999999995E-4</v>
      </c>
      <c r="L2488" s="59">
        <v>6.6E-4</v>
      </c>
      <c r="M2488" s="59">
        <v>2.3000000000000001E-4</v>
      </c>
      <c r="N2488" s="59">
        <v>0.38549</v>
      </c>
      <c r="O2488" s="19">
        <v>260.31810000000002</v>
      </c>
      <c r="P2488" s="19">
        <v>107.1746</v>
      </c>
      <c r="Q2488" s="18">
        <v>2.0409999999999999</v>
      </c>
      <c r="R2488" s="18">
        <v>6.6989999999999998</v>
      </c>
      <c r="S2488" s="18">
        <v>2.488</v>
      </c>
      <c r="T2488" s="18">
        <v>8.5670000000000002</v>
      </c>
      <c r="U2488" s="18">
        <v>10.343</v>
      </c>
      <c r="V2488" s="18">
        <v>10.324999999999999</v>
      </c>
    </row>
    <row r="2489" spans="1:22" s="52" customFormat="1" x14ac:dyDescent="0.25">
      <c r="A2489" s="53">
        <v>45176</v>
      </c>
      <c r="B2489" s="14">
        <v>12</v>
      </c>
      <c r="C2489" s="57">
        <v>738368738000</v>
      </c>
      <c r="D2489" s="57">
        <v>22136654157</v>
      </c>
      <c r="E2489" s="57">
        <v>0</v>
      </c>
      <c r="F2489" s="57">
        <v>738554727610</v>
      </c>
      <c r="G2489" s="59">
        <v>2.4199999999999998E-3</v>
      </c>
      <c r="H2489" s="59">
        <v>7.7999999999999999E-4</v>
      </c>
      <c r="I2489" s="59">
        <v>1.64E-3</v>
      </c>
      <c r="J2489" s="59">
        <v>0.13497000000000001</v>
      </c>
      <c r="K2489" s="59">
        <v>2.7999999999999998E-4</v>
      </c>
      <c r="L2489" s="59">
        <v>4.0000000000000003E-5</v>
      </c>
      <c r="M2489" s="59">
        <v>2.3000000000000001E-4</v>
      </c>
      <c r="N2489" s="59">
        <v>0.10650999999999999</v>
      </c>
      <c r="O2489" s="19">
        <v>260.39010000000002</v>
      </c>
      <c r="P2489" s="19">
        <v>107.17919999999999</v>
      </c>
      <c r="Q2489" s="18">
        <v>2.0379999999999998</v>
      </c>
      <c r="R2489" s="18">
        <v>6.6879999999999997</v>
      </c>
      <c r="S2489" s="18">
        <v>2.4849999999999999</v>
      </c>
      <c r="T2489" s="18">
        <v>8.5670000000000002</v>
      </c>
      <c r="U2489" s="18">
        <v>10.343</v>
      </c>
      <c r="V2489" s="18">
        <v>10.324999999999999</v>
      </c>
    </row>
    <row r="2490" spans="1:22" s="52" customFormat="1" x14ac:dyDescent="0.25">
      <c r="A2490" s="53">
        <v>45177</v>
      </c>
      <c r="B2490" s="14">
        <v>12</v>
      </c>
      <c r="C2490" s="57">
        <v>738368738000</v>
      </c>
      <c r="D2490" s="57">
        <v>22309444394</v>
      </c>
      <c r="E2490" s="57">
        <v>0</v>
      </c>
      <c r="F2490" s="57">
        <v>738361237519</v>
      </c>
      <c r="G2490" s="59">
        <v>2.16E-3</v>
      </c>
      <c r="H2490" s="59">
        <v>2.9E-4</v>
      </c>
      <c r="I2490" s="59">
        <v>1.8799999999999999E-3</v>
      </c>
      <c r="J2490" s="59">
        <v>0.10384</v>
      </c>
      <c r="K2490" s="59">
        <v>-2.5999999999999998E-4</v>
      </c>
      <c r="L2490" s="59">
        <v>-5.0000000000000001E-4</v>
      </c>
      <c r="M2490" s="59">
        <v>2.3000000000000001E-4</v>
      </c>
      <c r="N2490" s="59">
        <v>-9.1439999999999994E-2</v>
      </c>
      <c r="O2490" s="19">
        <v>260.3218</v>
      </c>
      <c r="P2490" s="19">
        <v>107.126</v>
      </c>
      <c r="Q2490" s="18">
        <v>2.0350000000000001</v>
      </c>
      <c r="R2490" s="18">
        <v>6.6710000000000003</v>
      </c>
      <c r="S2490" s="18">
        <v>2.4820000000000002</v>
      </c>
      <c r="T2490" s="18">
        <v>8.5670000000000002</v>
      </c>
      <c r="U2490" s="18">
        <v>10.364000000000001</v>
      </c>
      <c r="V2490" s="18">
        <v>10.351000000000001</v>
      </c>
    </row>
    <row r="2491" spans="1:22" s="52" customFormat="1" x14ac:dyDescent="0.25">
      <c r="A2491" s="53">
        <v>45180</v>
      </c>
      <c r="B2491" s="14">
        <v>12</v>
      </c>
      <c r="C2491" s="57">
        <v>738368738000</v>
      </c>
      <c r="D2491" s="57">
        <v>22827815806</v>
      </c>
      <c r="E2491" s="57">
        <v>0</v>
      </c>
      <c r="F2491" s="57">
        <v>739098200733</v>
      </c>
      <c r="G2491" s="59">
        <v>3.16E-3</v>
      </c>
      <c r="H2491" s="59">
        <v>5.8E-4</v>
      </c>
      <c r="I2491" s="59">
        <v>2.5799999999999998E-3</v>
      </c>
      <c r="J2491" s="59">
        <v>0.11076</v>
      </c>
      <c r="K2491" s="59">
        <v>1E-3</v>
      </c>
      <c r="L2491" s="59">
        <v>2.9999999999999997E-4</v>
      </c>
      <c r="M2491" s="59">
        <v>6.9999999999999999E-4</v>
      </c>
      <c r="N2491" s="59">
        <v>0.12942000000000001</v>
      </c>
      <c r="O2491" s="19">
        <v>260.58170000000001</v>
      </c>
      <c r="P2491" s="19">
        <v>107.15770000000001</v>
      </c>
      <c r="Q2491" s="18">
        <v>2.0270000000000001</v>
      </c>
      <c r="R2491" s="18">
        <v>6.6369999999999996</v>
      </c>
      <c r="S2491" s="18">
        <v>2.4740000000000002</v>
      </c>
      <c r="T2491" s="18">
        <v>8.5670000000000002</v>
      </c>
      <c r="U2491" s="18">
        <v>10.358000000000001</v>
      </c>
      <c r="V2491" s="18">
        <v>10.343</v>
      </c>
    </row>
    <row r="2492" spans="1:22" s="52" customFormat="1" x14ac:dyDescent="0.25">
      <c r="A2492" s="53">
        <v>45181</v>
      </c>
      <c r="B2492" s="14">
        <v>12</v>
      </c>
      <c r="C2492" s="57">
        <v>738368738000</v>
      </c>
      <c r="D2492" s="57">
        <v>23000606129</v>
      </c>
      <c r="E2492" s="57">
        <v>0</v>
      </c>
      <c r="F2492" s="57">
        <v>741095577951</v>
      </c>
      <c r="G2492" s="59">
        <v>5.8700000000000002E-3</v>
      </c>
      <c r="H2492" s="59">
        <v>3.0599999999999998E-3</v>
      </c>
      <c r="I2492" s="59">
        <v>2.81E-3</v>
      </c>
      <c r="J2492" s="59">
        <v>0.19553999999999999</v>
      </c>
      <c r="K2492" s="59">
        <v>2.7000000000000001E-3</v>
      </c>
      <c r="L2492" s="59">
        <v>2.47E-3</v>
      </c>
      <c r="M2492" s="59">
        <v>2.3000000000000001E-4</v>
      </c>
      <c r="N2492" s="59">
        <v>1.6852199999999999</v>
      </c>
      <c r="O2492" s="19">
        <v>261.28590000000003</v>
      </c>
      <c r="P2492" s="19">
        <v>107.423</v>
      </c>
      <c r="Q2492" s="18">
        <v>2.028</v>
      </c>
      <c r="R2492" s="18">
        <v>6.6440000000000001</v>
      </c>
      <c r="S2492" s="18">
        <v>2.4710000000000001</v>
      </c>
      <c r="T2492" s="18">
        <v>8.5670000000000002</v>
      </c>
      <c r="U2492" s="18">
        <v>10.242000000000001</v>
      </c>
      <c r="V2492" s="18">
        <v>10.223000000000001</v>
      </c>
    </row>
    <row r="2493" spans="1:22" s="52" customFormat="1" x14ac:dyDescent="0.25">
      <c r="A2493" s="53">
        <v>45182</v>
      </c>
      <c r="B2493" s="14">
        <v>12</v>
      </c>
      <c r="C2493" s="57">
        <v>738368738000</v>
      </c>
      <c r="D2493" s="57">
        <v>23173396190</v>
      </c>
      <c r="E2493" s="57">
        <v>0</v>
      </c>
      <c r="F2493" s="57">
        <v>739816937387</v>
      </c>
      <c r="G2493" s="59">
        <v>4.1399999999999996E-3</v>
      </c>
      <c r="H2493" s="59">
        <v>1.09E-3</v>
      </c>
      <c r="I2493" s="59">
        <v>3.0500000000000002E-3</v>
      </c>
      <c r="J2493" s="59">
        <v>0.12327</v>
      </c>
      <c r="K2493" s="59">
        <v>-1.73E-3</v>
      </c>
      <c r="L2493" s="59">
        <v>-1.9599999999999999E-3</v>
      </c>
      <c r="M2493" s="59">
        <v>2.3000000000000001E-4</v>
      </c>
      <c r="N2493" s="59">
        <v>-0.46848000000000001</v>
      </c>
      <c r="O2493" s="19">
        <v>260.83510000000001</v>
      </c>
      <c r="P2493" s="19">
        <v>107.212</v>
      </c>
      <c r="Q2493" s="18">
        <v>2.0219999999999998</v>
      </c>
      <c r="R2493" s="18">
        <v>6.6130000000000004</v>
      </c>
      <c r="S2493" s="18">
        <v>2.4689999999999999</v>
      </c>
      <c r="T2493" s="18">
        <v>8.5670000000000002</v>
      </c>
      <c r="U2493" s="18">
        <v>10.313000000000001</v>
      </c>
      <c r="V2493" s="18">
        <v>10.321999999999999</v>
      </c>
    </row>
    <row r="2494" spans="1:22" s="52" customFormat="1" x14ac:dyDescent="0.25">
      <c r="A2494" s="53">
        <v>45183</v>
      </c>
      <c r="B2494" s="14">
        <v>12</v>
      </c>
      <c r="C2494" s="57">
        <v>738368738000</v>
      </c>
      <c r="D2494" s="57">
        <v>23346186911</v>
      </c>
      <c r="E2494" s="57">
        <v>0</v>
      </c>
      <c r="F2494" s="57">
        <v>742349196890</v>
      </c>
      <c r="G2494" s="59">
        <v>7.5700000000000003E-3</v>
      </c>
      <c r="H2494" s="59">
        <v>4.2900000000000004E-3</v>
      </c>
      <c r="I2494" s="59">
        <v>3.2799999999999999E-3</v>
      </c>
      <c r="J2494" s="59">
        <v>0.21808</v>
      </c>
      <c r="K2494" s="59">
        <v>3.4199999999999999E-3</v>
      </c>
      <c r="L2494" s="59">
        <v>3.1900000000000001E-3</v>
      </c>
      <c r="M2494" s="59">
        <v>2.3000000000000001E-4</v>
      </c>
      <c r="N2494" s="59">
        <v>2.49248</v>
      </c>
      <c r="O2494" s="19">
        <v>261.72789999999998</v>
      </c>
      <c r="P2494" s="19">
        <v>107.5549</v>
      </c>
      <c r="Q2494" s="18">
        <v>2.024</v>
      </c>
      <c r="R2494" s="18">
        <v>6.6289999999999996</v>
      </c>
      <c r="S2494" s="18">
        <v>2.4660000000000002</v>
      </c>
      <c r="T2494" s="18">
        <v>8.5670000000000002</v>
      </c>
      <c r="U2494" s="18">
        <v>10.19</v>
      </c>
      <c r="V2494" s="18">
        <v>10.166</v>
      </c>
    </row>
    <row r="2495" spans="1:22" s="52" customFormat="1" x14ac:dyDescent="0.25">
      <c r="A2495" s="53">
        <v>45184</v>
      </c>
      <c r="B2495" s="14">
        <v>12</v>
      </c>
      <c r="C2495" s="57">
        <v>738368738000</v>
      </c>
      <c r="D2495" s="57">
        <v>23518977236</v>
      </c>
      <c r="E2495" s="57">
        <v>0</v>
      </c>
      <c r="F2495" s="57">
        <v>741948441693</v>
      </c>
      <c r="G2495" s="59">
        <v>7.0299999999999998E-3</v>
      </c>
      <c r="H2495" s="59">
        <v>3.5100000000000001E-3</v>
      </c>
      <c r="I2495" s="59">
        <v>3.5200000000000001E-3</v>
      </c>
      <c r="J2495" s="59">
        <v>0.18642</v>
      </c>
      <c r="K2495" s="59">
        <v>-5.4000000000000001E-4</v>
      </c>
      <c r="L2495" s="59">
        <v>-7.6999999999999996E-4</v>
      </c>
      <c r="M2495" s="59">
        <v>2.3000000000000001E-4</v>
      </c>
      <c r="N2495" s="59">
        <v>-0.17932999999999999</v>
      </c>
      <c r="O2495" s="19">
        <v>261.58659999999998</v>
      </c>
      <c r="P2495" s="19">
        <v>107.4716</v>
      </c>
      <c r="Q2495" s="18">
        <v>2.02</v>
      </c>
      <c r="R2495" s="18">
        <v>6.6109999999999998</v>
      </c>
      <c r="S2495" s="18">
        <v>2.4630000000000001</v>
      </c>
      <c r="T2495" s="18">
        <v>8.5670000000000002</v>
      </c>
      <c r="U2495" s="18">
        <v>10.226000000000001</v>
      </c>
      <c r="V2495" s="18">
        <v>10.207000000000001</v>
      </c>
    </row>
    <row r="2496" spans="1:22" s="52" customFormat="1" x14ac:dyDescent="0.25">
      <c r="A2496" s="53">
        <v>45187</v>
      </c>
      <c r="B2496" s="14">
        <v>12</v>
      </c>
      <c r="C2496" s="57">
        <v>738368738000</v>
      </c>
      <c r="D2496" s="57">
        <v>24037348582</v>
      </c>
      <c r="E2496" s="57">
        <v>0</v>
      </c>
      <c r="F2496" s="57">
        <v>743436715247</v>
      </c>
      <c r="G2496" s="59">
        <v>9.0500000000000008E-3</v>
      </c>
      <c r="H2496" s="59">
        <v>4.8300000000000001E-3</v>
      </c>
      <c r="I2496" s="59">
        <v>4.2199999999999998E-3</v>
      </c>
      <c r="J2496" s="59">
        <v>0.20105000000000001</v>
      </c>
      <c r="K2496" s="59">
        <v>2.0100000000000001E-3</v>
      </c>
      <c r="L2496" s="59">
        <v>1.31E-3</v>
      </c>
      <c r="M2496" s="59">
        <v>6.9999999999999999E-4</v>
      </c>
      <c r="N2496" s="59">
        <v>0.27694999999999997</v>
      </c>
      <c r="O2496" s="19">
        <v>262.11130000000003</v>
      </c>
      <c r="P2496" s="19">
        <v>107.6126</v>
      </c>
      <c r="Q2496" s="18">
        <v>2.0139999999999998</v>
      </c>
      <c r="R2496" s="18">
        <v>6.5830000000000002</v>
      </c>
      <c r="S2496" s="18">
        <v>2.4550000000000001</v>
      </c>
      <c r="T2496" s="18">
        <v>8.5670000000000002</v>
      </c>
      <c r="U2496" s="18">
        <v>10.163</v>
      </c>
      <c r="V2496" s="18">
        <v>10.148</v>
      </c>
    </row>
    <row r="2497" spans="1:22" s="52" customFormat="1" x14ac:dyDescent="0.25">
      <c r="A2497" s="53">
        <v>45188</v>
      </c>
      <c r="B2497" s="14">
        <v>12</v>
      </c>
      <c r="C2497" s="57">
        <v>738368738000</v>
      </c>
      <c r="D2497" s="57">
        <v>24210138797</v>
      </c>
      <c r="E2497" s="57">
        <v>0</v>
      </c>
      <c r="F2497" s="57">
        <v>743959992122</v>
      </c>
      <c r="G2497" s="59">
        <v>9.7599999999999996E-3</v>
      </c>
      <c r="H2497" s="59">
        <v>5.3E-3</v>
      </c>
      <c r="I2497" s="59">
        <v>4.4600000000000004E-3</v>
      </c>
      <c r="J2497" s="59">
        <v>0.20576</v>
      </c>
      <c r="K2497" s="59">
        <v>6.9999999999999999E-4</v>
      </c>
      <c r="L2497" s="59">
        <v>4.6999999999999999E-4</v>
      </c>
      <c r="M2497" s="59">
        <v>2.3000000000000001E-4</v>
      </c>
      <c r="N2497" s="59">
        <v>0.29371999999999998</v>
      </c>
      <c r="O2497" s="19">
        <v>262.29579999999999</v>
      </c>
      <c r="P2497" s="19">
        <v>107.6635</v>
      </c>
      <c r="Q2497" s="18">
        <v>2.012</v>
      </c>
      <c r="R2497" s="18">
        <v>6.5739999999999998</v>
      </c>
      <c r="S2497" s="18">
        <v>2.452</v>
      </c>
      <c r="T2497" s="18">
        <v>8.5670000000000002</v>
      </c>
      <c r="U2497" s="18">
        <v>10.14</v>
      </c>
      <c r="V2497" s="18">
        <v>10.125999999999999</v>
      </c>
    </row>
    <row r="2498" spans="1:22" s="52" customFormat="1" x14ac:dyDescent="0.25">
      <c r="A2498" s="53">
        <v>45189</v>
      </c>
      <c r="B2498" s="14">
        <v>12</v>
      </c>
      <c r="C2498" s="57">
        <v>738368738000</v>
      </c>
      <c r="D2498" s="57">
        <v>24382929280</v>
      </c>
      <c r="E2498" s="57">
        <v>0</v>
      </c>
      <c r="F2498" s="57">
        <v>744319045717</v>
      </c>
      <c r="G2498" s="59">
        <v>1.025E-2</v>
      </c>
      <c r="H2498" s="59">
        <v>5.5599999999999998E-3</v>
      </c>
      <c r="I2498" s="59">
        <v>4.6899999999999997E-3</v>
      </c>
      <c r="J2498" s="59">
        <v>0.20513000000000001</v>
      </c>
      <c r="K2498" s="59">
        <v>4.8000000000000001E-4</v>
      </c>
      <c r="L2498" s="59">
        <v>2.5000000000000001E-4</v>
      </c>
      <c r="M2498" s="59">
        <v>2.3000000000000001E-4</v>
      </c>
      <c r="N2498" s="59">
        <v>0.19314999999999999</v>
      </c>
      <c r="O2498" s="19">
        <v>262.42239999999998</v>
      </c>
      <c r="P2498" s="19">
        <v>107.6906</v>
      </c>
      <c r="Q2498" s="18">
        <v>2.008</v>
      </c>
      <c r="R2498" s="18">
        <v>6.5570000000000004</v>
      </c>
      <c r="S2498" s="18">
        <v>2.4489999999999998</v>
      </c>
      <c r="T2498" s="18">
        <v>8.5670000000000002</v>
      </c>
      <c r="U2498" s="18">
        <v>10.099</v>
      </c>
      <c r="V2498" s="18">
        <v>10.115</v>
      </c>
    </row>
    <row r="2499" spans="1:22" s="52" customFormat="1" x14ac:dyDescent="0.25">
      <c r="A2499" s="53">
        <v>45191</v>
      </c>
      <c r="B2499" s="14">
        <v>12</v>
      </c>
      <c r="C2499" s="57">
        <v>738368738000</v>
      </c>
      <c r="D2499" s="57">
        <v>24728509929</v>
      </c>
      <c r="E2499" s="57">
        <v>0</v>
      </c>
      <c r="F2499" s="57">
        <v>744652061507</v>
      </c>
      <c r="G2499" s="59">
        <v>1.0699999999999999E-2</v>
      </c>
      <c r="H2499" s="59">
        <v>5.5399999999999998E-3</v>
      </c>
      <c r="I2499" s="59">
        <v>5.1599999999999997E-3</v>
      </c>
      <c r="J2499" s="59">
        <v>0.19370999999999999</v>
      </c>
      <c r="K2499" s="59">
        <v>4.4999999999999999E-4</v>
      </c>
      <c r="L2499" s="59">
        <v>-2.0000000000000002E-5</v>
      </c>
      <c r="M2499" s="59">
        <v>4.6000000000000001E-4</v>
      </c>
      <c r="N2499" s="59">
        <v>8.5300000000000001E-2</v>
      </c>
      <c r="O2499" s="19">
        <v>262.53980000000001</v>
      </c>
      <c r="P2499" s="19">
        <v>107.6888</v>
      </c>
      <c r="Q2499" s="18">
        <v>2.0030000000000001</v>
      </c>
      <c r="R2499" s="18">
        <v>6.5309999999999997</v>
      </c>
      <c r="S2499" s="18">
        <v>2.444</v>
      </c>
      <c r="T2499" s="18">
        <v>8.5670000000000002</v>
      </c>
      <c r="U2499" s="18">
        <v>10.096</v>
      </c>
      <c r="V2499" s="18">
        <v>10.119999999999999</v>
      </c>
    </row>
    <row r="2500" spans="1:22" s="52" customFormat="1" x14ac:dyDescent="0.25">
      <c r="A2500" s="53">
        <v>45194</v>
      </c>
      <c r="B2500" s="14">
        <v>12</v>
      </c>
      <c r="C2500" s="57">
        <v>738368738000</v>
      </c>
      <c r="D2500" s="57">
        <v>25246881350</v>
      </c>
      <c r="E2500" s="57">
        <v>0</v>
      </c>
      <c r="F2500" s="57">
        <v>744178851675</v>
      </c>
      <c r="G2500" s="59">
        <v>1.0059999999999999E-2</v>
      </c>
      <c r="H2500" s="59">
        <v>4.1900000000000001E-3</v>
      </c>
      <c r="I2500" s="59">
        <v>5.8599999999999998E-3</v>
      </c>
      <c r="J2500" s="59">
        <v>0.15779000000000001</v>
      </c>
      <c r="K2500" s="59">
        <v>-6.4000000000000005E-4</v>
      </c>
      <c r="L2500" s="59">
        <v>-1.33E-3</v>
      </c>
      <c r="M2500" s="59">
        <v>6.9999999999999999E-4</v>
      </c>
      <c r="N2500" s="59">
        <v>-7.4620000000000006E-2</v>
      </c>
      <c r="O2500" s="19">
        <v>262.37290000000002</v>
      </c>
      <c r="P2500" s="19">
        <v>107.5446</v>
      </c>
      <c r="Q2500" s="18">
        <v>1.994</v>
      </c>
      <c r="R2500" s="18">
        <v>6.492</v>
      </c>
      <c r="S2500" s="18">
        <v>2.4359999999999999</v>
      </c>
      <c r="T2500" s="18">
        <v>8.5670000000000002</v>
      </c>
      <c r="U2500" s="18">
        <v>10.186</v>
      </c>
      <c r="V2500" s="18">
        <v>10.192</v>
      </c>
    </row>
    <row r="2501" spans="1:22" s="52" customFormat="1" x14ac:dyDescent="0.25">
      <c r="A2501" s="53">
        <v>45195</v>
      </c>
      <c r="B2501" s="14">
        <v>12</v>
      </c>
      <c r="C2501" s="57">
        <v>738368738000</v>
      </c>
      <c r="D2501" s="57">
        <v>25419671621</v>
      </c>
      <c r="E2501" s="57">
        <v>0</v>
      </c>
      <c r="F2501" s="57">
        <v>744220998840</v>
      </c>
      <c r="G2501" s="59">
        <v>1.0120000000000001E-2</v>
      </c>
      <c r="H2501" s="59">
        <v>4.0200000000000001E-3</v>
      </c>
      <c r="I2501" s="59">
        <v>6.1000000000000004E-3</v>
      </c>
      <c r="J2501" s="59">
        <v>0.1522</v>
      </c>
      <c r="K2501" s="59">
        <v>6.0000000000000002E-5</v>
      </c>
      <c r="L2501" s="59">
        <v>-1.8000000000000001E-4</v>
      </c>
      <c r="M2501" s="59">
        <v>2.3000000000000001E-4</v>
      </c>
      <c r="N2501" s="59">
        <v>2.094E-2</v>
      </c>
      <c r="O2501" s="19">
        <v>262.38780000000003</v>
      </c>
      <c r="P2501" s="19">
        <v>107.5256</v>
      </c>
      <c r="Q2501" s="18">
        <v>1.992</v>
      </c>
      <c r="R2501" s="18">
        <v>6.4820000000000002</v>
      </c>
      <c r="S2501" s="18">
        <v>2.4329999999999998</v>
      </c>
      <c r="T2501" s="18">
        <v>8.5670000000000002</v>
      </c>
      <c r="U2501" s="18">
        <v>10.223000000000001</v>
      </c>
      <c r="V2501" s="18">
        <v>10.202999999999999</v>
      </c>
    </row>
    <row r="2502" spans="1:22" s="52" customFormat="1" x14ac:dyDescent="0.25">
      <c r="A2502" s="53">
        <v>45196</v>
      </c>
      <c r="B2502" s="14">
        <v>12</v>
      </c>
      <c r="C2502" s="57">
        <v>738368738000</v>
      </c>
      <c r="D2502" s="57">
        <v>25592461920</v>
      </c>
      <c r="E2502" s="57">
        <v>0</v>
      </c>
      <c r="F2502" s="57">
        <v>744250686819</v>
      </c>
      <c r="G2502" s="59">
        <v>1.0160000000000001E-2</v>
      </c>
      <c r="H2502" s="59">
        <v>3.82E-3</v>
      </c>
      <c r="I2502" s="59">
        <v>6.3299999999999997E-3</v>
      </c>
      <c r="J2502" s="59">
        <v>0.14679</v>
      </c>
      <c r="K2502" s="59">
        <v>4.0000000000000003E-5</v>
      </c>
      <c r="L2502" s="59">
        <v>-1.9000000000000001E-4</v>
      </c>
      <c r="M2502" s="59">
        <v>2.3000000000000001E-4</v>
      </c>
      <c r="N2502" s="59">
        <v>1.4710000000000001E-2</v>
      </c>
      <c r="O2502" s="19">
        <v>262.39830000000001</v>
      </c>
      <c r="P2502" s="19">
        <v>107.5048</v>
      </c>
      <c r="Q2502" s="18">
        <v>1.9890000000000001</v>
      </c>
      <c r="R2502" s="18">
        <v>6.468</v>
      </c>
      <c r="S2502" s="18">
        <v>2.4300000000000002</v>
      </c>
      <c r="T2502" s="18">
        <v>8.5670000000000002</v>
      </c>
      <c r="U2502" s="18">
        <v>10.234</v>
      </c>
      <c r="V2502" s="18">
        <v>10.215</v>
      </c>
    </row>
    <row r="2503" spans="1:22" s="52" customFormat="1" x14ac:dyDescent="0.25">
      <c r="A2503" s="53">
        <v>45197</v>
      </c>
      <c r="B2503" s="14">
        <v>12</v>
      </c>
      <c r="C2503" s="57">
        <v>738368738000</v>
      </c>
      <c r="D2503" s="57">
        <v>25765252601</v>
      </c>
      <c r="E2503" s="57">
        <v>0</v>
      </c>
      <c r="F2503" s="57">
        <v>744634478898</v>
      </c>
      <c r="G2503" s="59">
        <v>1.068E-2</v>
      </c>
      <c r="H2503" s="59">
        <v>4.1099999999999999E-3</v>
      </c>
      <c r="I2503" s="59">
        <v>6.5700000000000003E-3</v>
      </c>
      <c r="J2503" s="59">
        <v>0.14890999999999999</v>
      </c>
      <c r="K2503" s="59">
        <v>5.1999999999999995E-4</v>
      </c>
      <c r="L2503" s="59">
        <v>2.7999999999999998E-4</v>
      </c>
      <c r="M2503" s="59">
        <v>2.3000000000000001E-4</v>
      </c>
      <c r="N2503" s="59">
        <v>0.20766000000000001</v>
      </c>
      <c r="O2503" s="19">
        <v>262.53359999999998</v>
      </c>
      <c r="P2503" s="19">
        <v>107.5355</v>
      </c>
      <c r="Q2503" s="18">
        <v>1.986</v>
      </c>
      <c r="R2503" s="18">
        <v>6.4589999999999996</v>
      </c>
      <c r="S2503" s="18">
        <v>2.4279999999999999</v>
      </c>
      <c r="T2503" s="18">
        <v>8.5670000000000002</v>
      </c>
      <c r="U2503" s="18">
        <v>10.223000000000001</v>
      </c>
      <c r="V2503" s="18">
        <v>10.202999999999999</v>
      </c>
    </row>
    <row r="2504" spans="1:22" s="52" customFormat="1" x14ac:dyDescent="0.25">
      <c r="A2504" s="53">
        <v>45198</v>
      </c>
      <c r="B2504" s="14">
        <v>12</v>
      </c>
      <c r="C2504" s="57">
        <v>738368738000</v>
      </c>
      <c r="D2504" s="57">
        <v>25938042830</v>
      </c>
      <c r="E2504" s="57">
        <v>0</v>
      </c>
      <c r="F2504" s="57">
        <v>744573910664</v>
      </c>
      <c r="G2504" s="59">
        <v>1.059E-2</v>
      </c>
      <c r="H2504" s="59">
        <v>3.79E-3</v>
      </c>
      <c r="I2504" s="59">
        <v>6.7999999999999996E-3</v>
      </c>
      <c r="J2504" s="59">
        <v>0.14224999999999999</v>
      </c>
      <c r="K2504" s="59">
        <v>-8.0000000000000007E-5</v>
      </c>
      <c r="L2504" s="59">
        <v>-3.1E-4</v>
      </c>
      <c r="M2504" s="59">
        <v>2.3000000000000001E-4</v>
      </c>
      <c r="N2504" s="59">
        <v>-2.9329999999999998E-2</v>
      </c>
      <c r="O2504" s="19">
        <v>262.51220000000001</v>
      </c>
      <c r="P2504" s="19">
        <v>107.5016</v>
      </c>
      <c r="Q2504" s="18">
        <v>1.9830000000000001</v>
      </c>
      <c r="R2504" s="18">
        <v>6.4450000000000003</v>
      </c>
      <c r="S2504" s="18">
        <v>2.4249999999999998</v>
      </c>
      <c r="T2504" s="18">
        <v>8.5670000000000002</v>
      </c>
      <c r="U2504" s="18">
        <v>10.231</v>
      </c>
      <c r="V2504" s="18">
        <v>10.220000000000001</v>
      </c>
    </row>
    <row r="2505" spans="1:22" s="52" customFormat="1" x14ac:dyDescent="0.25">
      <c r="A2505" s="53">
        <v>45199</v>
      </c>
      <c r="B2505" s="14">
        <v>12</v>
      </c>
      <c r="C2505" s="57">
        <v>738368738000</v>
      </c>
      <c r="D2505" s="57">
        <v>26110851991</v>
      </c>
      <c r="E2505" s="57">
        <v>0</v>
      </c>
      <c r="F2505" s="57">
        <v>744746719825</v>
      </c>
      <c r="G2505" s="59">
        <v>1.0829999999999999E-2</v>
      </c>
      <c r="H2505" s="59">
        <v>3.79E-3</v>
      </c>
      <c r="I2505" s="59">
        <v>7.0400000000000003E-3</v>
      </c>
      <c r="J2505" s="59">
        <v>0.14041999999999999</v>
      </c>
      <c r="K2505" s="59">
        <v>2.3000000000000001E-4</v>
      </c>
      <c r="L2505" s="59">
        <v>0</v>
      </c>
      <c r="M2505" s="59">
        <v>2.3000000000000001E-4</v>
      </c>
      <c r="N2505" s="59">
        <v>8.8650000000000007E-2</v>
      </c>
      <c r="O2505" s="19">
        <v>262.57319999999999</v>
      </c>
      <c r="P2505" s="19">
        <v>107.5016</v>
      </c>
      <c r="Q2505" s="18">
        <v>1.9830000000000001</v>
      </c>
      <c r="R2505" s="18">
        <v>6.4450000000000003</v>
      </c>
      <c r="S2505" s="18">
        <v>2.4220000000000002</v>
      </c>
      <c r="T2505" s="18">
        <v>8.5670000000000002</v>
      </c>
      <c r="U2505" s="18">
        <v>10.231</v>
      </c>
      <c r="V2505" s="18">
        <v>10.220000000000001</v>
      </c>
    </row>
    <row r="2506" spans="1:22" s="52" customFormat="1" x14ac:dyDescent="0.25">
      <c r="A2506" s="53">
        <v>45201</v>
      </c>
      <c r="B2506" s="14">
        <v>11</v>
      </c>
      <c r="C2506" s="57">
        <v>755763418000</v>
      </c>
      <c r="D2506" s="57">
        <v>27083454306</v>
      </c>
      <c r="E2506" s="57">
        <v>0</v>
      </c>
      <c r="F2506" s="57">
        <v>761753420597</v>
      </c>
      <c r="G2506" s="59">
        <v>-2.4000000000000001E-4</v>
      </c>
      <c r="H2506" s="59">
        <v>-7.1000000000000002E-4</v>
      </c>
      <c r="I2506" s="59">
        <v>4.6000000000000001E-4</v>
      </c>
      <c r="J2506" s="59">
        <v>-4.3459999999999999E-2</v>
      </c>
      <c r="K2506" s="59">
        <v>-2.4000000000000001E-4</v>
      </c>
      <c r="L2506" s="59">
        <v>-7.1000000000000002E-4</v>
      </c>
      <c r="M2506" s="59">
        <v>4.6000000000000001E-4</v>
      </c>
      <c r="N2506" s="59">
        <v>-4.3459999999999999E-2</v>
      </c>
      <c r="O2506" s="19">
        <v>262.50940000000003</v>
      </c>
      <c r="P2506" s="19">
        <v>107.4256</v>
      </c>
      <c r="Q2506" s="18">
        <v>2.0169999999999999</v>
      </c>
      <c r="R2506" s="18">
        <v>6.508</v>
      </c>
      <c r="S2506" s="18">
        <v>2.4649999999999999</v>
      </c>
      <c r="T2506" s="18">
        <v>8.5640000000000001</v>
      </c>
      <c r="U2506" s="18">
        <v>10.275</v>
      </c>
      <c r="V2506" s="18">
        <v>10.262</v>
      </c>
    </row>
    <row r="2507" spans="1:22" s="52" customFormat="1" x14ac:dyDescent="0.25">
      <c r="A2507" s="53">
        <v>45202</v>
      </c>
      <c r="B2507" s="14">
        <v>11</v>
      </c>
      <c r="C2507" s="57">
        <v>755763418000</v>
      </c>
      <c r="D2507" s="57">
        <v>27260264044</v>
      </c>
      <c r="E2507" s="57">
        <v>0</v>
      </c>
      <c r="F2507" s="57">
        <v>762048619433</v>
      </c>
      <c r="G2507" s="59">
        <v>1.3999999999999999E-4</v>
      </c>
      <c r="H2507" s="59">
        <v>-5.5000000000000003E-4</v>
      </c>
      <c r="I2507" s="59">
        <v>6.9999999999999999E-4</v>
      </c>
      <c r="J2507" s="59">
        <v>1.7809999999999999E-2</v>
      </c>
      <c r="K2507" s="59">
        <v>3.8999999999999999E-4</v>
      </c>
      <c r="L2507" s="59">
        <v>1.6000000000000001E-4</v>
      </c>
      <c r="M2507" s="59">
        <v>2.3000000000000001E-4</v>
      </c>
      <c r="N2507" s="59">
        <v>0.15235000000000001</v>
      </c>
      <c r="O2507" s="19">
        <v>262.61110000000002</v>
      </c>
      <c r="P2507" s="19">
        <v>107.4423</v>
      </c>
      <c r="Q2507" s="18">
        <v>2.0139999999999998</v>
      </c>
      <c r="R2507" s="18">
        <v>6.4969999999999999</v>
      </c>
      <c r="S2507" s="18">
        <v>2.4620000000000002</v>
      </c>
      <c r="T2507" s="18">
        <v>8.5640000000000001</v>
      </c>
      <c r="U2507" s="18">
        <v>10.268000000000001</v>
      </c>
      <c r="V2507" s="18">
        <v>10.256</v>
      </c>
    </row>
    <row r="2508" spans="1:22" s="52" customFormat="1" x14ac:dyDescent="0.25">
      <c r="A2508" s="53">
        <v>45203</v>
      </c>
      <c r="B2508" s="14">
        <v>11</v>
      </c>
      <c r="C2508" s="57">
        <v>755763418000</v>
      </c>
      <c r="D2508" s="57">
        <v>27437073940</v>
      </c>
      <c r="E2508" s="57">
        <v>0</v>
      </c>
      <c r="F2508" s="57">
        <v>761670405957</v>
      </c>
      <c r="G2508" s="59">
        <v>-3.5E-4</v>
      </c>
      <c r="H2508" s="59">
        <v>-1.2800000000000001E-3</v>
      </c>
      <c r="I2508" s="59">
        <v>9.3000000000000005E-4</v>
      </c>
      <c r="J2508" s="59">
        <v>-3.1669999999999997E-2</v>
      </c>
      <c r="K2508" s="59">
        <v>-5.0000000000000001E-4</v>
      </c>
      <c r="L2508" s="59">
        <v>-7.2999999999999996E-4</v>
      </c>
      <c r="M2508" s="59">
        <v>2.3000000000000001E-4</v>
      </c>
      <c r="N2508" s="59">
        <v>-0.16614000000000001</v>
      </c>
      <c r="O2508" s="19">
        <v>262.48079999999999</v>
      </c>
      <c r="P2508" s="19">
        <v>107.364</v>
      </c>
      <c r="Q2508" s="18">
        <v>2.0099999999999998</v>
      </c>
      <c r="R2508" s="18">
        <v>6.4790000000000001</v>
      </c>
      <c r="S2508" s="18">
        <v>2.4590000000000001</v>
      </c>
      <c r="T2508" s="18">
        <v>8.5640000000000001</v>
      </c>
      <c r="U2508" s="18">
        <v>10.301</v>
      </c>
      <c r="V2508" s="18">
        <v>10.294</v>
      </c>
    </row>
    <row r="2509" spans="1:22" s="52" customFormat="1" x14ac:dyDescent="0.25">
      <c r="A2509" s="53">
        <v>45204</v>
      </c>
      <c r="B2509" s="14">
        <v>11</v>
      </c>
      <c r="C2509" s="57">
        <v>755763418000</v>
      </c>
      <c r="D2509" s="57">
        <v>27613884096</v>
      </c>
      <c r="E2509" s="57">
        <v>0</v>
      </c>
      <c r="F2509" s="57">
        <v>761783156730</v>
      </c>
      <c r="G2509" s="59">
        <v>-2.0000000000000001E-4</v>
      </c>
      <c r="H2509" s="59">
        <v>-1.3600000000000001E-3</v>
      </c>
      <c r="I2509" s="59">
        <v>1.16E-3</v>
      </c>
      <c r="J2509" s="59">
        <v>-1.4800000000000001E-2</v>
      </c>
      <c r="K2509" s="59">
        <v>1.4999999999999999E-4</v>
      </c>
      <c r="L2509" s="59">
        <v>-8.0000000000000007E-5</v>
      </c>
      <c r="M2509" s="59">
        <v>2.3000000000000001E-4</v>
      </c>
      <c r="N2509" s="59">
        <v>5.5669999999999997E-2</v>
      </c>
      <c r="O2509" s="19">
        <v>262.5197</v>
      </c>
      <c r="P2509" s="19">
        <v>107.355</v>
      </c>
      <c r="Q2509" s="18">
        <v>2.008</v>
      </c>
      <c r="R2509" s="18">
        <v>6.4669999999999996</v>
      </c>
      <c r="S2509" s="18">
        <v>2.456</v>
      </c>
      <c r="T2509" s="18">
        <v>8.5640000000000001</v>
      </c>
      <c r="U2509" s="18">
        <v>10.307</v>
      </c>
      <c r="V2509" s="18">
        <v>10.301</v>
      </c>
    </row>
    <row r="2510" spans="1:22" s="52" customFormat="1" x14ac:dyDescent="0.25">
      <c r="A2510" s="53">
        <v>45205</v>
      </c>
      <c r="B2510" s="14">
        <v>11</v>
      </c>
      <c r="C2510" s="57">
        <v>755763418000</v>
      </c>
      <c r="D2510" s="57">
        <v>27790693676</v>
      </c>
      <c r="E2510" s="57">
        <v>0</v>
      </c>
      <c r="F2510" s="57">
        <v>761562726410</v>
      </c>
      <c r="G2510" s="59">
        <v>-4.8999999999999998E-4</v>
      </c>
      <c r="H2510" s="59">
        <v>-1.89E-3</v>
      </c>
      <c r="I2510" s="59">
        <v>1.39E-3</v>
      </c>
      <c r="J2510" s="59">
        <v>-2.963E-2</v>
      </c>
      <c r="K2510" s="59">
        <v>-2.9E-4</v>
      </c>
      <c r="L2510" s="59">
        <v>-5.1999999999999995E-4</v>
      </c>
      <c r="M2510" s="59">
        <v>2.3000000000000001E-4</v>
      </c>
      <c r="N2510" s="59">
        <v>-0.10050000000000001</v>
      </c>
      <c r="O2510" s="19">
        <v>262.44369999999998</v>
      </c>
      <c r="P2510" s="19">
        <v>107.2989</v>
      </c>
      <c r="Q2510" s="18">
        <v>2.004</v>
      </c>
      <c r="R2510" s="18">
        <v>6.452</v>
      </c>
      <c r="S2510" s="18">
        <v>2.4540000000000002</v>
      </c>
      <c r="T2510" s="18">
        <v>8.5640000000000001</v>
      </c>
      <c r="U2510" s="18">
        <v>10.339</v>
      </c>
      <c r="V2510" s="18">
        <v>10.329000000000001</v>
      </c>
    </row>
    <row r="2511" spans="1:22" s="52" customFormat="1" x14ac:dyDescent="0.25">
      <c r="A2511" s="53">
        <v>45208</v>
      </c>
      <c r="B2511" s="14">
        <v>11</v>
      </c>
      <c r="C2511" s="57">
        <v>755763418000</v>
      </c>
      <c r="D2511" s="57">
        <v>28321123629</v>
      </c>
      <c r="E2511" s="57">
        <v>0</v>
      </c>
      <c r="F2511" s="57">
        <v>760266930931</v>
      </c>
      <c r="G2511" s="59">
        <v>-2.1900000000000001E-3</v>
      </c>
      <c r="H2511" s="59">
        <v>-4.28E-3</v>
      </c>
      <c r="I2511" s="59">
        <v>2.0899999999999998E-3</v>
      </c>
      <c r="J2511" s="59">
        <v>-8.5440000000000002E-2</v>
      </c>
      <c r="K2511" s="59">
        <v>-1.6999999999999999E-3</v>
      </c>
      <c r="L2511" s="59">
        <v>-2.3999999999999998E-3</v>
      </c>
      <c r="M2511" s="59">
        <v>6.9999999999999999E-4</v>
      </c>
      <c r="N2511" s="59">
        <v>-0.18759999999999999</v>
      </c>
      <c r="O2511" s="19">
        <v>261.99720000000002</v>
      </c>
      <c r="P2511" s="19">
        <v>107.0412</v>
      </c>
      <c r="Q2511" s="18">
        <v>1.9930000000000001</v>
      </c>
      <c r="R2511" s="18">
        <v>6.3949999999999996</v>
      </c>
      <c r="S2511" s="18">
        <v>2.4460000000000002</v>
      </c>
      <c r="T2511" s="18">
        <v>8.5640000000000001</v>
      </c>
      <c r="U2511" s="18">
        <v>10.429</v>
      </c>
      <c r="V2511" s="18">
        <v>10.455</v>
      </c>
    </row>
    <row r="2512" spans="1:22" s="52" customFormat="1" x14ac:dyDescent="0.25">
      <c r="A2512" s="53">
        <v>45209</v>
      </c>
      <c r="B2512" s="14">
        <v>11</v>
      </c>
      <c r="C2512" s="57">
        <v>755763418000</v>
      </c>
      <c r="D2512" s="57">
        <v>28497933472</v>
      </c>
      <c r="E2512" s="57">
        <v>0</v>
      </c>
      <c r="F2512" s="57">
        <v>760621691522</v>
      </c>
      <c r="G2512" s="59">
        <v>-1.73E-3</v>
      </c>
      <c r="H2512" s="59">
        <v>-4.0499999999999998E-3</v>
      </c>
      <c r="I2512" s="59">
        <v>2.32E-3</v>
      </c>
      <c r="J2512" s="59">
        <v>-6.1339999999999999E-2</v>
      </c>
      <c r="K2512" s="59">
        <v>4.6999999999999999E-4</v>
      </c>
      <c r="L2512" s="59">
        <v>2.3000000000000001E-4</v>
      </c>
      <c r="M2512" s="59">
        <v>2.3000000000000001E-4</v>
      </c>
      <c r="N2512" s="59">
        <v>0.18618999999999999</v>
      </c>
      <c r="O2512" s="19">
        <v>262.11939999999998</v>
      </c>
      <c r="P2512" s="19">
        <v>107.0663</v>
      </c>
      <c r="Q2512" s="18">
        <v>1.99</v>
      </c>
      <c r="R2512" s="18">
        <v>6.3849999999999998</v>
      </c>
      <c r="S2512" s="18">
        <v>2.4430000000000001</v>
      </c>
      <c r="T2512" s="18">
        <v>8.5640000000000001</v>
      </c>
      <c r="U2512" s="18">
        <v>10.416</v>
      </c>
      <c r="V2512" s="18">
        <v>10.446</v>
      </c>
    </row>
    <row r="2513" spans="1:22" s="52" customFormat="1" x14ac:dyDescent="0.25">
      <c r="A2513" s="53">
        <v>45210</v>
      </c>
      <c r="B2513" s="14">
        <v>11</v>
      </c>
      <c r="C2513" s="57">
        <v>755763418000</v>
      </c>
      <c r="D2513" s="57">
        <v>28674743094</v>
      </c>
      <c r="E2513" s="57">
        <v>0</v>
      </c>
      <c r="F2513" s="57">
        <v>760571188531</v>
      </c>
      <c r="G2513" s="59">
        <v>-1.7899999999999999E-3</v>
      </c>
      <c r="H2513" s="59">
        <v>-4.3499999999999997E-3</v>
      </c>
      <c r="I2513" s="59">
        <v>2.5500000000000002E-3</v>
      </c>
      <c r="J2513" s="59">
        <v>-5.8009999999999999E-2</v>
      </c>
      <c r="K2513" s="59">
        <v>-6.9999999999999994E-5</v>
      </c>
      <c r="L2513" s="59">
        <v>-2.9999999999999997E-4</v>
      </c>
      <c r="M2513" s="59">
        <v>2.3000000000000001E-4</v>
      </c>
      <c r="N2513" s="59">
        <v>-2.401E-2</v>
      </c>
      <c r="O2513" s="19">
        <v>262.10199999999998</v>
      </c>
      <c r="P2513" s="19">
        <v>107.0343</v>
      </c>
      <c r="Q2513" s="18">
        <v>1.9870000000000001</v>
      </c>
      <c r="R2513" s="18">
        <v>6.3680000000000003</v>
      </c>
      <c r="S2513" s="18">
        <v>2.44</v>
      </c>
      <c r="T2513" s="18">
        <v>8.5640000000000001</v>
      </c>
      <c r="U2513" s="18">
        <v>10.423</v>
      </c>
      <c r="V2513" s="18">
        <v>10.462999999999999</v>
      </c>
    </row>
    <row r="2514" spans="1:22" s="52" customFormat="1" x14ac:dyDescent="0.25">
      <c r="A2514" s="53">
        <v>45211</v>
      </c>
      <c r="B2514" s="14">
        <v>11</v>
      </c>
      <c r="C2514" s="57">
        <v>755763418000</v>
      </c>
      <c r="D2514" s="57">
        <v>28851553158</v>
      </c>
      <c r="E2514" s="57">
        <v>0</v>
      </c>
      <c r="F2514" s="57">
        <v>760794577646</v>
      </c>
      <c r="G2514" s="59">
        <v>-1.5E-3</v>
      </c>
      <c r="H2514" s="59">
        <v>-4.2900000000000004E-3</v>
      </c>
      <c r="I2514" s="59">
        <v>2.7799999999999999E-3</v>
      </c>
      <c r="J2514" s="59">
        <v>-4.4790000000000003E-2</v>
      </c>
      <c r="K2514" s="59">
        <v>2.9E-4</v>
      </c>
      <c r="L2514" s="59">
        <v>6.0000000000000002E-5</v>
      </c>
      <c r="M2514" s="59">
        <v>2.3000000000000001E-4</v>
      </c>
      <c r="N2514" s="59">
        <v>0.11347</v>
      </c>
      <c r="O2514" s="19">
        <v>262.17899999999997</v>
      </c>
      <c r="P2514" s="19">
        <v>107.0408</v>
      </c>
      <c r="Q2514" s="18">
        <v>1.986</v>
      </c>
      <c r="R2514" s="18">
        <v>6.3659999999999997</v>
      </c>
      <c r="S2514" s="18">
        <v>2.4369999999999998</v>
      </c>
      <c r="T2514" s="18">
        <v>8.5640000000000001</v>
      </c>
      <c r="U2514" s="18">
        <v>10.475</v>
      </c>
      <c r="V2514" s="18">
        <v>10.462999999999999</v>
      </c>
    </row>
    <row r="2515" spans="1:22" s="52" customFormat="1" x14ac:dyDescent="0.25">
      <c r="A2515" s="53">
        <v>45212</v>
      </c>
      <c r="B2515" s="14">
        <v>11</v>
      </c>
      <c r="C2515" s="57">
        <v>755763418000</v>
      </c>
      <c r="D2515" s="57">
        <v>29028363007</v>
      </c>
      <c r="E2515" s="57">
        <v>0</v>
      </c>
      <c r="F2515" s="57">
        <v>761345170998</v>
      </c>
      <c r="G2515" s="59">
        <v>-7.7999999999999999E-4</v>
      </c>
      <c r="H2515" s="59">
        <v>-3.8E-3</v>
      </c>
      <c r="I2515" s="59">
        <v>3.0200000000000001E-3</v>
      </c>
      <c r="J2515" s="59">
        <v>-2.1690000000000001E-2</v>
      </c>
      <c r="K2515" s="59">
        <v>7.2000000000000005E-4</v>
      </c>
      <c r="L2515" s="59">
        <v>4.8999999999999998E-4</v>
      </c>
      <c r="M2515" s="59">
        <v>2.3000000000000001E-4</v>
      </c>
      <c r="N2515" s="59">
        <v>0.30314999999999998</v>
      </c>
      <c r="O2515" s="19">
        <v>262.36869999999999</v>
      </c>
      <c r="P2515" s="19">
        <v>107.0936</v>
      </c>
      <c r="Q2515" s="18">
        <v>1.984</v>
      </c>
      <c r="R2515" s="18">
        <v>6.359</v>
      </c>
      <c r="S2515" s="18">
        <v>2.4350000000000001</v>
      </c>
      <c r="T2515" s="18">
        <v>8.5640000000000001</v>
      </c>
      <c r="U2515" s="18">
        <v>10.457000000000001</v>
      </c>
      <c r="V2515" s="18">
        <v>10.44</v>
      </c>
    </row>
    <row r="2516" spans="1:22" s="52" customFormat="1" x14ac:dyDescent="0.25">
      <c r="A2516" s="53">
        <v>45215</v>
      </c>
      <c r="B2516" s="14">
        <v>11</v>
      </c>
      <c r="C2516" s="57">
        <v>755763418000</v>
      </c>
      <c r="D2516" s="57">
        <v>29558792653</v>
      </c>
      <c r="E2516" s="57">
        <v>0</v>
      </c>
      <c r="F2516" s="57">
        <v>761337200377</v>
      </c>
      <c r="G2516" s="59">
        <v>-7.9000000000000001E-4</v>
      </c>
      <c r="H2516" s="59">
        <v>-4.4999999999999997E-3</v>
      </c>
      <c r="I2516" s="59">
        <v>3.7100000000000002E-3</v>
      </c>
      <c r="J2516" s="59">
        <v>-1.789E-2</v>
      </c>
      <c r="K2516" s="59">
        <v>-1.0000000000000001E-5</v>
      </c>
      <c r="L2516" s="59">
        <v>-7.1000000000000002E-4</v>
      </c>
      <c r="M2516" s="59">
        <v>6.9999999999999999E-4</v>
      </c>
      <c r="N2516" s="59">
        <v>-1.2800000000000001E-3</v>
      </c>
      <c r="O2516" s="19">
        <v>262.36599999999999</v>
      </c>
      <c r="P2516" s="19">
        <v>107.0176</v>
      </c>
      <c r="Q2516" s="18">
        <v>1.974</v>
      </c>
      <c r="R2516" s="18">
        <v>6.3129999999999997</v>
      </c>
      <c r="S2516" s="18">
        <v>2.4260000000000002</v>
      </c>
      <c r="T2516" s="18">
        <v>8.5640000000000001</v>
      </c>
      <c r="U2516" s="18">
        <v>10.451000000000001</v>
      </c>
      <c r="V2516" s="18">
        <v>10.483000000000001</v>
      </c>
    </row>
    <row r="2517" spans="1:22" s="52" customFormat="1" x14ac:dyDescent="0.25">
      <c r="A2517" s="53">
        <v>45216</v>
      </c>
      <c r="B2517" s="14">
        <v>11</v>
      </c>
      <c r="C2517" s="57">
        <v>755763418000</v>
      </c>
      <c r="D2517" s="57">
        <v>29735602557</v>
      </c>
      <c r="E2517" s="57">
        <v>0</v>
      </c>
      <c r="F2517" s="57">
        <v>762266948065</v>
      </c>
      <c r="G2517" s="59">
        <v>4.2999999999999999E-4</v>
      </c>
      <c r="H2517" s="59">
        <v>-3.5100000000000001E-3</v>
      </c>
      <c r="I2517" s="59">
        <v>3.9399999999999999E-3</v>
      </c>
      <c r="J2517" s="59">
        <v>9.3299999999999998E-3</v>
      </c>
      <c r="K2517" s="59">
        <v>1.2199999999999999E-3</v>
      </c>
      <c r="L2517" s="59">
        <v>9.8999999999999999E-4</v>
      </c>
      <c r="M2517" s="59">
        <v>2.3000000000000001E-4</v>
      </c>
      <c r="N2517" s="59">
        <v>0.56313000000000002</v>
      </c>
      <c r="O2517" s="19">
        <v>262.68639999999999</v>
      </c>
      <c r="P2517" s="19">
        <v>107.12390000000001</v>
      </c>
      <c r="Q2517" s="18">
        <v>1.9730000000000001</v>
      </c>
      <c r="R2517" s="18">
        <v>6.3079999999999998</v>
      </c>
      <c r="S2517" s="18">
        <v>2.4239999999999999</v>
      </c>
      <c r="T2517" s="18">
        <v>8.5640000000000001</v>
      </c>
      <c r="U2517" s="18">
        <v>10.414999999999999</v>
      </c>
      <c r="V2517" s="18">
        <v>10.435</v>
      </c>
    </row>
    <row r="2518" spans="1:22" s="52" customFormat="1" x14ac:dyDescent="0.25">
      <c r="A2518" s="53">
        <v>45217</v>
      </c>
      <c r="B2518" s="14">
        <v>11</v>
      </c>
      <c r="C2518" s="57">
        <v>755763418000</v>
      </c>
      <c r="D2518" s="57">
        <v>29912412641</v>
      </c>
      <c r="E2518" s="57">
        <v>0</v>
      </c>
      <c r="F2518" s="57">
        <v>761500276050</v>
      </c>
      <c r="G2518" s="59">
        <v>-5.6999999999999998E-4</v>
      </c>
      <c r="H2518" s="59">
        <v>-4.7499999999999999E-3</v>
      </c>
      <c r="I2518" s="59">
        <v>4.1799999999999997E-3</v>
      </c>
      <c r="J2518" s="59">
        <v>-1.163E-2</v>
      </c>
      <c r="K2518" s="59">
        <v>-1.01E-3</v>
      </c>
      <c r="L2518" s="59">
        <v>-1.24E-3</v>
      </c>
      <c r="M2518" s="59">
        <v>2.3000000000000001E-4</v>
      </c>
      <c r="N2518" s="59">
        <v>-0.30808999999999997</v>
      </c>
      <c r="O2518" s="19">
        <v>262.42219999999998</v>
      </c>
      <c r="P2518" s="19">
        <v>106.9907</v>
      </c>
      <c r="Q2518" s="18">
        <v>1.968</v>
      </c>
      <c r="R2518" s="18">
        <v>6.2859999999999996</v>
      </c>
      <c r="S2518" s="18">
        <v>2.4209999999999998</v>
      </c>
      <c r="T2518" s="18">
        <v>8.5640000000000001</v>
      </c>
      <c r="U2518" s="18">
        <v>10.46</v>
      </c>
      <c r="V2518" s="18">
        <v>10.5</v>
      </c>
    </row>
    <row r="2519" spans="1:22" s="52" customFormat="1" x14ac:dyDescent="0.25">
      <c r="A2519" s="53">
        <v>45218</v>
      </c>
      <c r="B2519" s="14">
        <v>11</v>
      </c>
      <c r="C2519" s="57">
        <v>755763418000</v>
      </c>
      <c r="D2519" s="57">
        <v>30089222335</v>
      </c>
      <c r="E2519" s="57">
        <v>0</v>
      </c>
      <c r="F2519" s="57">
        <v>761752845494</v>
      </c>
      <c r="G2519" s="59">
        <v>-2.4000000000000001E-4</v>
      </c>
      <c r="H2519" s="59">
        <v>-4.6499999999999996E-3</v>
      </c>
      <c r="I2519" s="59">
        <v>4.4099999999999999E-3</v>
      </c>
      <c r="J2519" s="59">
        <v>-4.6800000000000001E-3</v>
      </c>
      <c r="K2519" s="59">
        <v>3.3E-4</v>
      </c>
      <c r="L2519" s="59">
        <v>1E-4</v>
      </c>
      <c r="M2519" s="59">
        <v>2.3000000000000001E-4</v>
      </c>
      <c r="N2519" s="59">
        <v>0.12905</v>
      </c>
      <c r="O2519" s="19">
        <v>262.50920000000002</v>
      </c>
      <c r="P2519" s="19">
        <v>107.0014</v>
      </c>
      <c r="Q2519" s="18">
        <v>1.966</v>
      </c>
      <c r="R2519" s="18">
        <v>6.2750000000000004</v>
      </c>
      <c r="S2519" s="18">
        <v>2.4180000000000001</v>
      </c>
      <c r="T2519" s="18">
        <v>8.5640000000000001</v>
      </c>
      <c r="U2519" s="18">
        <v>10.458</v>
      </c>
      <c r="V2519" s="18">
        <v>10.497999999999999</v>
      </c>
    </row>
    <row r="2520" spans="1:22" s="52" customFormat="1" x14ac:dyDescent="0.25">
      <c r="A2520" s="53">
        <v>45219</v>
      </c>
      <c r="B2520" s="14">
        <v>11</v>
      </c>
      <c r="C2520" s="57">
        <v>755763418000</v>
      </c>
      <c r="D2520" s="57">
        <v>30266031984</v>
      </c>
      <c r="E2520" s="57">
        <v>0</v>
      </c>
      <c r="F2520" s="57">
        <v>762083229509</v>
      </c>
      <c r="G2520" s="59">
        <v>1.9000000000000001E-4</v>
      </c>
      <c r="H2520" s="59">
        <v>-4.45E-3</v>
      </c>
      <c r="I2520" s="59">
        <v>4.64E-3</v>
      </c>
      <c r="J2520" s="59">
        <v>3.48E-3</v>
      </c>
      <c r="K2520" s="59">
        <v>4.2999999999999999E-4</v>
      </c>
      <c r="L2520" s="59">
        <v>2.0000000000000001E-4</v>
      </c>
      <c r="M2520" s="59">
        <v>2.3000000000000001E-4</v>
      </c>
      <c r="N2520" s="59">
        <v>0.17199</v>
      </c>
      <c r="O2520" s="19">
        <v>262.62310000000002</v>
      </c>
      <c r="P2520" s="19">
        <v>107.0231</v>
      </c>
      <c r="Q2520" s="18">
        <v>1.9630000000000001</v>
      </c>
      <c r="R2520" s="18">
        <v>6.2649999999999997</v>
      </c>
      <c r="S2520" s="18">
        <v>2.415</v>
      </c>
      <c r="T2520" s="18">
        <v>8.5640000000000001</v>
      </c>
      <c r="U2520" s="18">
        <v>10.468</v>
      </c>
      <c r="V2520" s="18">
        <v>10.49</v>
      </c>
    </row>
    <row r="2521" spans="1:22" s="52" customFormat="1" x14ac:dyDescent="0.25">
      <c r="A2521" s="53">
        <v>45222</v>
      </c>
      <c r="B2521" s="14">
        <v>11</v>
      </c>
      <c r="C2521" s="57">
        <v>755763418000</v>
      </c>
      <c r="D2521" s="57">
        <v>30796461710</v>
      </c>
      <c r="E2521" s="57">
        <v>0</v>
      </c>
      <c r="F2521" s="57">
        <v>762575335707</v>
      </c>
      <c r="G2521" s="59">
        <v>8.4000000000000003E-4</v>
      </c>
      <c r="H2521" s="59">
        <v>-4.4999999999999997E-3</v>
      </c>
      <c r="I2521" s="59">
        <v>5.3400000000000001E-3</v>
      </c>
      <c r="J2521" s="59">
        <v>1.3390000000000001E-2</v>
      </c>
      <c r="K2521" s="59">
        <v>6.4999999999999997E-4</v>
      </c>
      <c r="L2521" s="59">
        <v>-5.0000000000000002E-5</v>
      </c>
      <c r="M2521" s="59">
        <v>6.9999999999999999E-4</v>
      </c>
      <c r="N2521" s="59">
        <v>8.1939999999999999E-2</v>
      </c>
      <c r="O2521" s="19">
        <v>262.79270000000002</v>
      </c>
      <c r="P2521" s="19">
        <v>107.0177</v>
      </c>
      <c r="Q2521" s="18">
        <v>1.956</v>
      </c>
      <c r="R2521" s="18">
        <v>6.2309999999999999</v>
      </c>
      <c r="S2521" s="18">
        <v>2.407</v>
      </c>
      <c r="T2521" s="18">
        <v>8.5640000000000001</v>
      </c>
      <c r="U2521" s="18">
        <v>10.486000000000001</v>
      </c>
      <c r="V2521" s="18">
        <v>10.5</v>
      </c>
    </row>
    <row r="2522" spans="1:22" s="52" customFormat="1" x14ac:dyDescent="0.25">
      <c r="A2522" s="53">
        <v>45223</v>
      </c>
      <c r="B2522" s="14">
        <v>11</v>
      </c>
      <c r="C2522" s="57">
        <v>755763418000</v>
      </c>
      <c r="D2522" s="57">
        <v>30973271815</v>
      </c>
      <c r="E2522" s="57">
        <v>0</v>
      </c>
      <c r="F2522" s="57">
        <v>762671259763</v>
      </c>
      <c r="G2522" s="59">
        <v>9.6000000000000002E-4</v>
      </c>
      <c r="H2522" s="59">
        <v>-4.6100000000000004E-3</v>
      </c>
      <c r="I2522" s="59">
        <v>5.5700000000000003E-3</v>
      </c>
      <c r="J2522" s="59">
        <v>1.477E-2</v>
      </c>
      <c r="K2522" s="59">
        <v>1.2999999999999999E-4</v>
      </c>
      <c r="L2522" s="59">
        <v>-1.1E-4</v>
      </c>
      <c r="M2522" s="59">
        <v>2.3000000000000001E-4</v>
      </c>
      <c r="N2522" s="59">
        <v>4.7109999999999999E-2</v>
      </c>
      <c r="O2522" s="19">
        <v>262.82569999999998</v>
      </c>
      <c r="P2522" s="19">
        <v>107.0063</v>
      </c>
      <c r="Q2522" s="18">
        <v>1.952</v>
      </c>
      <c r="R2522" s="18">
        <v>6.2160000000000002</v>
      </c>
      <c r="S2522" s="18">
        <v>2.4049999999999998</v>
      </c>
      <c r="T2522" s="18">
        <v>8.5640000000000001</v>
      </c>
      <c r="U2522" s="18">
        <v>10.483000000000001</v>
      </c>
      <c r="V2522" s="18">
        <v>10.507999999999999</v>
      </c>
    </row>
    <row r="2523" spans="1:22" s="52" customFormat="1" x14ac:dyDescent="0.25">
      <c r="A2523" s="53">
        <v>45224</v>
      </c>
      <c r="B2523" s="14">
        <v>11</v>
      </c>
      <c r="C2523" s="57">
        <v>755763418000</v>
      </c>
      <c r="D2523" s="57">
        <v>31150081714</v>
      </c>
      <c r="E2523" s="57">
        <v>0</v>
      </c>
      <c r="F2523" s="57">
        <v>762220695291</v>
      </c>
      <c r="G2523" s="59">
        <v>3.6999999999999999E-4</v>
      </c>
      <c r="H2523" s="59">
        <v>-5.4299999999999999E-3</v>
      </c>
      <c r="I2523" s="59">
        <v>5.7999999999999996E-3</v>
      </c>
      <c r="J2523" s="59">
        <v>5.4400000000000004E-3</v>
      </c>
      <c r="K2523" s="59">
        <v>-5.9000000000000003E-4</v>
      </c>
      <c r="L2523" s="59">
        <v>-8.1999999999999998E-4</v>
      </c>
      <c r="M2523" s="59">
        <v>2.3000000000000001E-4</v>
      </c>
      <c r="N2523" s="59">
        <v>-0.19450000000000001</v>
      </c>
      <c r="O2523" s="19">
        <v>262.67039999999997</v>
      </c>
      <c r="P2523" s="19">
        <v>106.9178</v>
      </c>
      <c r="Q2523" s="18">
        <v>1.9490000000000001</v>
      </c>
      <c r="R2523" s="18">
        <v>6.1980000000000004</v>
      </c>
      <c r="S2523" s="18">
        <v>2.4020000000000001</v>
      </c>
      <c r="T2523" s="18">
        <v>8.5640000000000001</v>
      </c>
      <c r="U2523" s="18">
        <v>10.52</v>
      </c>
      <c r="V2523" s="18">
        <v>10.552</v>
      </c>
    </row>
    <row r="2524" spans="1:22" s="52" customFormat="1" x14ac:dyDescent="0.25">
      <c r="A2524" s="53">
        <v>45225</v>
      </c>
      <c r="B2524" s="14">
        <v>11</v>
      </c>
      <c r="C2524" s="57">
        <v>755763418000</v>
      </c>
      <c r="D2524" s="57">
        <v>31326891583</v>
      </c>
      <c r="E2524" s="57">
        <v>0</v>
      </c>
      <c r="F2524" s="57">
        <v>762784378261</v>
      </c>
      <c r="G2524" s="59">
        <v>1.1100000000000001E-3</v>
      </c>
      <c r="H2524" s="59">
        <v>-4.9199999999999999E-3</v>
      </c>
      <c r="I2524" s="59">
        <v>6.0299999999999998E-3</v>
      </c>
      <c r="J2524" s="59">
        <v>1.5740000000000001E-2</v>
      </c>
      <c r="K2524" s="59">
        <v>7.3999999999999999E-4</v>
      </c>
      <c r="L2524" s="59">
        <v>5.1000000000000004E-4</v>
      </c>
      <c r="M2524" s="59">
        <v>2.3000000000000001E-4</v>
      </c>
      <c r="N2524" s="59">
        <v>0.31070999999999999</v>
      </c>
      <c r="O2524" s="19">
        <v>262.86470000000003</v>
      </c>
      <c r="P2524" s="19">
        <v>106.9723</v>
      </c>
      <c r="Q2524" s="18">
        <v>1.9470000000000001</v>
      </c>
      <c r="R2524" s="18">
        <v>6.19</v>
      </c>
      <c r="S2524" s="18">
        <v>2.399</v>
      </c>
      <c r="T2524" s="18">
        <v>8.5640000000000001</v>
      </c>
      <c r="U2524" s="18">
        <v>10.5</v>
      </c>
      <c r="V2524" s="18">
        <v>10.529</v>
      </c>
    </row>
    <row r="2525" spans="1:22" s="52" customFormat="1" x14ac:dyDescent="0.25">
      <c r="A2525" s="53">
        <v>45226</v>
      </c>
      <c r="B2525" s="14">
        <v>11</v>
      </c>
      <c r="C2525" s="57">
        <v>755763418000</v>
      </c>
      <c r="D2525" s="57">
        <v>31503701259</v>
      </c>
      <c r="E2525" s="57">
        <v>0</v>
      </c>
      <c r="F2525" s="57">
        <v>763199012535</v>
      </c>
      <c r="G2525" s="59">
        <v>1.65E-3</v>
      </c>
      <c r="H2525" s="59">
        <v>-4.6100000000000004E-3</v>
      </c>
      <c r="I2525" s="59">
        <v>6.2700000000000004E-3</v>
      </c>
      <c r="J2525" s="59">
        <v>2.266E-2</v>
      </c>
      <c r="K2525" s="59">
        <v>5.4000000000000001E-4</v>
      </c>
      <c r="L2525" s="59">
        <v>3.1E-4</v>
      </c>
      <c r="M2525" s="59">
        <v>2.3000000000000001E-4</v>
      </c>
      <c r="N2525" s="59">
        <v>0.22006000000000001</v>
      </c>
      <c r="O2525" s="19">
        <v>263.00760000000002</v>
      </c>
      <c r="P2525" s="19">
        <v>107.0059</v>
      </c>
      <c r="Q2525" s="18">
        <v>1.944</v>
      </c>
      <c r="R2525" s="18">
        <v>6.1790000000000003</v>
      </c>
      <c r="S2525" s="18">
        <v>2.3959999999999999</v>
      </c>
      <c r="T2525" s="18">
        <v>8.5640000000000001</v>
      </c>
      <c r="U2525" s="18">
        <v>10.48</v>
      </c>
      <c r="V2525" s="18">
        <v>10.515000000000001</v>
      </c>
    </row>
    <row r="2526" spans="1:22" s="52" customFormat="1" x14ac:dyDescent="0.25">
      <c r="A2526" s="53">
        <v>45229</v>
      </c>
      <c r="B2526" s="14">
        <v>11</v>
      </c>
      <c r="C2526" s="57">
        <v>755763418000</v>
      </c>
      <c r="D2526" s="57">
        <v>590887455</v>
      </c>
      <c r="E2526" s="57">
        <v>31443243736</v>
      </c>
      <c r="F2526" s="57">
        <v>762872855027</v>
      </c>
      <c r="G2526" s="59">
        <v>1.23E-3</v>
      </c>
      <c r="H2526" s="59">
        <v>-5.7400000000000003E-3</v>
      </c>
      <c r="I2526" s="59">
        <v>6.96E-3</v>
      </c>
      <c r="J2526" s="59">
        <v>1.507E-2</v>
      </c>
      <c r="K2526" s="59">
        <v>-4.2999999999999999E-4</v>
      </c>
      <c r="L2526" s="59">
        <v>-1.1199999999999999E-3</v>
      </c>
      <c r="M2526" s="59">
        <v>6.9999999999999999E-4</v>
      </c>
      <c r="N2526" s="59">
        <v>-5.0810000000000001E-2</v>
      </c>
      <c r="O2526" s="19">
        <v>262.89519999999999</v>
      </c>
      <c r="P2526" s="19">
        <v>106.88500000000001</v>
      </c>
      <c r="Q2526" s="18">
        <v>1.9350000000000001</v>
      </c>
      <c r="R2526" s="18">
        <v>6.1360000000000001</v>
      </c>
      <c r="S2526" s="18">
        <v>2.3879999999999999</v>
      </c>
      <c r="T2526" s="18">
        <v>8.5640000000000001</v>
      </c>
      <c r="U2526" s="18">
        <v>10.446</v>
      </c>
      <c r="V2526" s="18">
        <v>10.58</v>
      </c>
    </row>
    <row r="2527" spans="1:22" s="52" customFormat="1" x14ac:dyDescent="0.25">
      <c r="A2527" s="53">
        <v>45230</v>
      </c>
      <c r="B2527" s="14">
        <v>11</v>
      </c>
      <c r="C2527" s="57">
        <v>755763418000</v>
      </c>
      <c r="D2527" s="57">
        <v>767697144</v>
      </c>
      <c r="E2527" s="57">
        <v>31450331353</v>
      </c>
      <c r="F2527" s="57">
        <v>762932376982</v>
      </c>
      <c r="G2527" s="59">
        <v>1.2999999999999999E-3</v>
      </c>
      <c r="H2527" s="59">
        <v>-5.8999999999999999E-3</v>
      </c>
      <c r="I2527" s="59">
        <v>7.1999999999999998E-3</v>
      </c>
      <c r="J2527" s="59">
        <v>1.5509999999999999E-2</v>
      </c>
      <c r="K2527" s="59">
        <v>8.0000000000000007E-5</v>
      </c>
      <c r="L2527" s="59">
        <v>-1.6000000000000001E-4</v>
      </c>
      <c r="M2527" s="59">
        <v>2.4000000000000001E-4</v>
      </c>
      <c r="N2527" s="59">
        <v>2.8969999999999999E-2</v>
      </c>
      <c r="O2527" s="19">
        <v>262.91570000000002</v>
      </c>
      <c r="P2527" s="19">
        <v>106.86750000000001</v>
      </c>
      <c r="Q2527" s="18">
        <v>1.9319999999999999</v>
      </c>
      <c r="R2527" s="18">
        <v>6.1210000000000004</v>
      </c>
      <c r="S2527" s="18">
        <v>2.3849999999999998</v>
      </c>
      <c r="T2527" s="18">
        <v>8.5640000000000001</v>
      </c>
      <c r="U2527" s="18">
        <v>10.45</v>
      </c>
      <c r="V2527" s="18">
        <v>10.59</v>
      </c>
    </row>
    <row r="2528" spans="1:22" s="52" customFormat="1" x14ac:dyDescent="0.25">
      <c r="A2528" s="53">
        <v>45231</v>
      </c>
      <c r="B2528" s="14">
        <v>11</v>
      </c>
      <c r="C2528" s="57">
        <v>773560218000</v>
      </c>
      <c r="D2528" s="57">
        <v>957635965</v>
      </c>
      <c r="E2528" s="57">
        <v>0</v>
      </c>
      <c r="F2528" s="57">
        <v>749667227799</v>
      </c>
      <c r="G2528" s="59">
        <v>1.31E-3</v>
      </c>
      <c r="H2528" s="59">
        <v>1.07E-3</v>
      </c>
      <c r="I2528" s="59">
        <v>2.4000000000000001E-4</v>
      </c>
      <c r="J2528" s="59">
        <v>0.61329</v>
      </c>
      <c r="K2528" s="59">
        <v>1.31E-3</v>
      </c>
      <c r="L2528" s="59">
        <v>1.07E-3</v>
      </c>
      <c r="M2528" s="59">
        <v>2.4000000000000001E-4</v>
      </c>
      <c r="N2528" s="59">
        <v>0.61329</v>
      </c>
      <c r="O2528" s="19">
        <v>263.2595</v>
      </c>
      <c r="P2528" s="19">
        <v>106.98139999999999</v>
      </c>
      <c r="Q2528" s="18">
        <v>2.0169999999999999</v>
      </c>
      <c r="R2528" s="18">
        <v>6.3730000000000002</v>
      </c>
      <c r="S2528" s="18">
        <v>2.3849999999999998</v>
      </c>
      <c r="T2528" s="18">
        <v>8.5739999999999998</v>
      </c>
      <c r="U2528" s="18">
        <v>10.504</v>
      </c>
      <c r="V2528" s="18">
        <v>10.539</v>
      </c>
    </row>
    <row r="2529" spans="1:22" s="52" customFormat="1" x14ac:dyDescent="0.25">
      <c r="A2529" s="53">
        <v>45232</v>
      </c>
      <c r="B2529" s="14">
        <v>11</v>
      </c>
      <c r="C2529" s="57">
        <v>773560218000</v>
      </c>
      <c r="D2529" s="57">
        <v>1138822125</v>
      </c>
      <c r="E2529" s="57">
        <v>0</v>
      </c>
      <c r="F2529" s="57">
        <v>749288066185</v>
      </c>
      <c r="G2529" s="59">
        <v>8.0000000000000004E-4</v>
      </c>
      <c r="H2529" s="59">
        <v>3.2000000000000003E-4</v>
      </c>
      <c r="I2529" s="59">
        <v>4.8000000000000001E-4</v>
      </c>
      <c r="J2529" s="59">
        <v>0.15784000000000001</v>
      </c>
      <c r="K2529" s="59">
        <v>-5.1000000000000004E-4</v>
      </c>
      <c r="L2529" s="59">
        <v>-7.5000000000000002E-4</v>
      </c>
      <c r="M2529" s="59">
        <v>2.4000000000000001E-4</v>
      </c>
      <c r="N2529" s="59">
        <v>-0.16903000000000001</v>
      </c>
      <c r="O2529" s="19">
        <v>263.12630000000001</v>
      </c>
      <c r="P2529" s="19">
        <v>106.9014</v>
      </c>
      <c r="Q2529" s="18">
        <v>2.0129999999999999</v>
      </c>
      <c r="R2529" s="18">
        <v>6.3520000000000003</v>
      </c>
      <c r="S2529" s="18">
        <v>2.3820000000000001</v>
      </c>
      <c r="T2529" s="18">
        <v>8.5739999999999998</v>
      </c>
      <c r="U2529" s="18">
        <v>10.52</v>
      </c>
      <c r="V2529" s="18">
        <v>10.577999999999999</v>
      </c>
    </row>
    <row r="2530" spans="1:22" s="52" customFormat="1" x14ac:dyDescent="0.25">
      <c r="A2530" s="53">
        <v>45233</v>
      </c>
      <c r="B2530" s="14">
        <v>11</v>
      </c>
      <c r="C2530" s="57">
        <v>773560218000</v>
      </c>
      <c r="D2530" s="57">
        <v>1320008228</v>
      </c>
      <c r="E2530" s="57">
        <v>0</v>
      </c>
      <c r="F2530" s="57">
        <v>749203961229</v>
      </c>
      <c r="G2530" s="59">
        <v>6.8999999999999997E-4</v>
      </c>
      <c r="H2530" s="59">
        <v>-4.0000000000000003E-5</v>
      </c>
      <c r="I2530" s="59">
        <v>7.2999999999999996E-4</v>
      </c>
      <c r="J2530" s="59">
        <v>8.7639999999999996E-2</v>
      </c>
      <c r="K2530" s="59">
        <v>-1.1E-4</v>
      </c>
      <c r="L2530" s="59">
        <v>-3.5E-4</v>
      </c>
      <c r="M2530" s="59">
        <v>2.4000000000000001E-4</v>
      </c>
      <c r="N2530" s="59">
        <v>-4.0250000000000001E-2</v>
      </c>
      <c r="O2530" s="19">
        <v>263.09679999999997</v>
      </c>
      <c r="P2530" s="19">
        <v>106.8635</v>
      </c>
      <c r="Q2530" s="18">
        <v>2.0099999999999998</v>
      </c>
      <c r="R2530" s="18">
        <v>6.3369999999999997</v>
      </c>
      <c r="S2530" s="18">
        <v>2.38</v>
      </c>
      <c r="T2530" s="18">
        <v>8.5739999999999998</v>
      </c>
      <c r="U2530" s="18">
        <v>10.521000000000001</v>
      </c>
      <c r="V2530" s="18">
        <v>10.598000000000001</v>
      </c>
    </row>
    <row r="2531" spans="1:22" s="52" customFormat="1" x14ac:dyDescent="0.25">
      <c r="A2531" s="53">
        <v>45236</v>
      </c>
      <c r="B2531" s="14">
        <v>11</v>
      </c>
      <c r="C2531" s="57">
        <v>773560218000</v>
      </c>
      <c r="D2531" s="57">
        <v>1863566592</v>
      </c>
      <c r="E2531" s="57">
        <v>0</v>
      </c>
      <c r="F2531" s="57">
        <v>749604657334</v>
      </c>
      <c r="G2531" s="59">
        <v>1.2199999999999999E-3</v>
      </c>
      <c r="H2531" s="59">
        <v>-2.3000000000000001E-4</v>
      </c>
      <c r="I2531" s="59">
        <v>1.4499999999999999E-3</v>
      </c>
      <c r="J2531" s="59">
        <v>7.7479999999999993E-2</v>
      </c>
      <c r="K2531" s="59">
        <v>5.2999999999999998E-4</v>
      </c>
      <c r="L2531" s="59">
        <v>-1.9000000000000001E-4</v>
      </c>
      <c r="M2531" s="59">
        <v>7.2999999999999996E-4</v>
      </c>
      <c r="N2531" s="59">
        <v>6.7409999999999998E-2</v>
      </c>
      <c r="O2531" s="19">
        <v>263.23750000000001</v>
      </c>
      <c r="P2531" s="19">
        <v>106.84310000000001</v>
      </c>
      <c r="Q2531" s="18">
        <v>2.0019999999999998</v>
      </c>
      <c r="R2531" s="18">
        <v>6.2990000000000004</v>
      </c>
      <c r="S2531" s="18">
        <v>2.3719999999999999</v>
      </c>
      <c r="T2531" s="18">
        <v>8.5739999999999998</v>
      </c>
      <c r="U2531" s="18">
        <v>10.531000000000001</v>
      </c>
      <c r="V2531" s="18">
        <v>10.613</v>
      </c>
    </row>
    <row r="2532" spans="1:22" s="52" customFormat="1" x14ac:dyDescent="0.25">
      <c r="A2532" s="53">
        <v>45237</v>
      </c>
      <c r="B2532" s="14">
        <v>11</v>
      </c>
      <c r="C2532" s="57">
        <v>773560218000</v>
      </c>
      <c r="D2532" s="57">
        <v>2044752918</v>
      </c>
      <c r="E2532" s="57">
        <v>0</v>
      </c>
      <c r="F2532" s="57">
        <v>749306395847</v>
      </c>
      <c r="G2532" s="59">
        <v>8.3000000000000001E-4</v>
      </c>
      <c r="H2532" s="59">
        <v>-8.7000000000000001E-4</v>
      </c>
      <c r="I2532" s="59">
        <v>1.6900000000000001E-3</v>
      </c>
      <c r="J2532" s="59">
        <v>4.41E-2</v>
      </c>
      <c r="K2532" s="59">
        <v>-4.0000000000000002E-4</v>
      </c>
      <c r="L2532" s="59">
        <v>-6.4000000000000005E-4</v>
      </c>
      <c r="M2532" s="59">
        <v>2.4000000000000001E-4</v>
      </c>
      <c r="N2532" s="59">
        <v>-0.13555</v>
      </c>
      <c r="O2532" s="19">
        <v>263.13279999999997</v>
      </c>
      <c r="P2532" s="19">
        <v>106.7747</v>
      </c>
      <c r="Q2532" s="18">
        <v>1.998</v>
      </c>
      <c r="R2532" s="18">
        <v>6.2809999999999997</v>
      </c>
      <c r="S2532" s="18">
        <v>2.3690000000000002</v>
      </c>
      <c r="T2532" s="18">
        <v>8.5739999999999998</v>
      </c>
      <c r="U2532" s="18">
        <v>10.558</v>
      </c>
      <c r="V2532" s="18">
        <v>10.647</v>
      </c>
    </row>
    <row r="2533" spans="1:22" s="52" customFormat="1" x14ac:dyDescent="0.25">
      <c r="A2533" s="53">
        <v>45238</v>
      </c>
      <c r="B2533" s="14">
        <v>11</v>
      </c>
      <c r="C2533" s="57">
        <v>773560218000</v>
      </c>
      <c r="D2533" s="57">
        <v>2225939074</v>
      </c>
      <c r="E2533" s="57">
        <v>0</v>
      </c>
      <c r="F2533" s="57">
        <v>750133696247</v>
      </c>
      <c r="G2533" s="59">
        <v>1.9300000000000001E-3</v>
      </c>
      <c r="H2533" s="59">
        <v>-1.0000000000000001E-5</v>
      </c>
      <c r="I2533" s="59">
        <v>1.9400000000000001E-3</v>
      </c>
      <c r="J2533" s="59">
        <v>9.2249999999999999E-2</v>
      </c>
      <c r="K2533" s="59">
        <v>1.1000000000000001E-3</v>
      </c>
      <c r="L2533" s="59">
        <v>8.5999999999999998E-4</v>
      </c>
      <c r="M2533" s="59">
        <v>2.4000000000000001E-4</v>
      </c>
      <c r="N2533" s="59">
        <v>0.49761</v>
      </c>
      <c r="O2533" s="19">
        <v>263.42329999999998</v>
      </c>
      <c r="P2533" s="19">
        <v>106.8669</v>
      </c>
      <c r="Q2533" s="18">
        <v>1.9970000000000001</v>
      </c>
      <c r="R2533" s="18">
        <v>6.2779999999999996</v>
      </c>
      <c r="S2533" s="18">
        <v>2.3660000000000001</v>
      </c>
      <c r="T2533" s="18">
        <v>8.5739999999999998</v>
      </c>
      <c r="U2533" s="18">
        <v>10.529</v>
      </c>
      <c r="V2533" s="18">
        <v>10.606</v>
      </c>
    </row>
    <row r="2534" spans="1:22" s="52" customFormat="1" x14ac:dyDescent="0.25">
      <c r="A2534" s="53">
        <v>45239</v>
      </c>
      <c r="B2534" s="14">
        <v>11</v>
      </c>
      <c r="C2534" s="57">
        <v>773560218000</v>
      </c>
      <c r="D2534" s="57">
        <v>2407125099</v>
      </c>
      <c r="E2534" s="57">
        <v>0</v>
      </c>
      <c r="F2534" s="57">
        <v>750196147597</v>
      </c>
      <c r="G2534" s="59">
        <v>2.0100000000000001E-3</v>
      </c>
      <c r="H2534" s="59">
        <v>-1.6000000000000001E-4</v>
      </c>
      <c r="I2534" s="59">
        <v>2.1800000000000001E-3</v>
      </c>
      <c r="J2534" s="59">
        <v>8.5260000000000002E-2</v>
      </c>
      <c r="K2534" s="59">
        <v>8.0000000000000007E-5</v>
      </c>
      <c r="L2534" s="59">
        <v>-1.6000000000000001E-4</v>
      </c>
      <c r="M2534" s="59">
        <v>2.4000000000000001E-4</v>
      </c>
      <c r="N2534" s="59">
        <v>3.0939999999999999E-2</v>
      </c>
      <c r="O2534" s="19">
        <v>263.4452</v>
      </c>
      <c r="P2534" s="19">
        <v>106.85</v>
      </c>
      <c r="Q2534" s="18">
        <v>1.994</v>
      </c>
      <c r="R2534" s="18">
        <v>6.2649999999999997</v>
      </c>
      <c r="S2534" s="18">
        <v>2.363</v>
      </c>
      <c r="T2534" s="18">
        <v>8.5739999999999998</v>
      </c>
      <c r="U2534" s="18">
        <v>10.536</v>
      </c>
      <c r="V2534" s="18">
        <v>10.616</v>
      </c>
    </row>
    <row r="2535" spans="1:22" s="52" customFormat="1" x14ac:dyDescent="0.25">
      <c r="A2535" s="53">
        <v>45240</v>
      </c>
      <c r="B2535" s="14">
        <v>11</v>
      </c>
      <c r="C2535" s="57">
        <v>773560218000</v>
      </c>
      <c r="D2535" s="57">
        <v>2588311396</v>
      </c>
      <c r="E2535" s="57">
        <v>0</v>
      </c>
      <c r="F2535" s="57">
        <v>750370130858</v>
      </c>
      <c r="G2535" s="59">
        <v>2.2499999999999998E-3</v>
      </c>
      <c r="H2535" s="59">
        <v>-1.7000000000000001E-4</v>
      </c>
      <c r="I2535" s="59">
        <v>2.4199999999999998E-3</v>
      </c>
      <c r="J2535" s="59">
        <v>8.5599999999999996E-2</v>
      </c>
      <c r="K2535" s="59">
        <v>2.3000000000000001E-4</v>
      </c>
      <c r="L2535" s="59">
        <v>-1.0000000000000001E-5</v>
      </c>
      <c r="M2535" s="59">
        <v>2.4000000000000001E-4</v>
      </c>
      <c r="N2535" s="59">
        <v>8.8580000000000006E-2</v>
      </c>
      <c r="O2535" s="19">
        <v>263.50630000000001</v>
      </c>
      <c r="P2535" s="19">
        <v>106.8489</v>
      </c>
      <c r="Q2535" s="18">
        <v>1.9910000000000001</v>
      </c>
      <c r="R2535" s="18">
        <v>6.2530000000000001</v>
      </c>
      <c r="S2535" s="18">
        <v>2.3610000000000002</v>
      </c>
      <c r="T2535" s="18">
        <v>8.5739999999999998</v>
      </c>
      <c r="U2535" s="18">
        <v>10.538</v>
      </c>
      <c r="V2535" s="18">
        <v>10.619</v>
      </c>
    </row>
    <row r="2536" spans="1:22" s="52" customFormat="1" x14ac:dyDescent="0.25">
      <c r="A2536" s="53">
        <v>45243</v>
      </c>
      <c r="B2536" s="14">
        <v>11</v>
      </c>
      <c r="C2536" s="57">
        <v>773560218000</v>
      </c>
      <c r="D2536" s="57">
        <v>3131869712</v>
      </c>
      <c r="E2536" s="57">
        <v>0</v>
      </c>
      <c r="F2536" s="57">
        <v>750577366467</v>
      </c>
      <c r="G2536" s="59">
        <v>2.5200000000000001E-3</v>
      </c>
      <c r="H2536" s="59">
        <v>-6.2E-4</v>
      </c>
      <c r="I2536" s="59">
        <v>3.15E-3</v>
      </c>
      <c r="J2536" s="59">
        <v>7.3529999999999998E-2</v>
      </c>
      <c r="K2536" s="59">
        <v>2.7999999999999998E-4</v>
      </c>
      <c r="L2536" s="59">
        <v>-4.4999999999999999E-4</v>
      </c>
      <c r="M2536" s="59">
        <v>7.2000000000000005E-4</v>
      </c>
      <c r="N2536" s="59">
        <v>3.4259999999999999E-2</v>
      </c>
      <c r="O2536" s="19">
        <v>263.57909999999998</v>
      </c>
      <c r="P2536" s="19">
        <v>106.8009</v>
      </c>
      <c r="Q2536" s="18">
        <v>1.9830000000000001</v>
      </c>
      <c r="R2536" s="18">
        <v>6.2140000000000004</v>
      </c>
      <c r="S2536" s="18">
        <v>2.3519999999999999</v>
      </c>
      <c r="T2536" s="18">
        <v>8.5739999999999998</v>
      </c>
      <c r="U2536" s="18">
        <v>10.565</v>
      </c>
      <c r="V2536" s="18">
        <v>10.647</v>
      </c>
    </row>
    <row r="2537" spans="1:22" s="52" customFormat="1" x14ac:dyDescent="0.25">
      <c r="A2537" s="53">
        <v>45244</v>
      </c>
      <c r="B2537" s="14">
        <v>11</v>
      </c>
      <c r="C2537" s="57">
        <v>773560218000</v>
      </c>
      <c r="D2537" s="57">
        <v>3313056002</v>
      </c>
      <c r="E2537" s="57">
        <v>0</v>
      </c>
      <c r="F2537" s="57">
        <v>750610696468</v>
      </c>
      <c r="G2537" s="59">
        <v>2.5699999999999998E-3</v>
      </c>
      <c r="H2537" s="59">
        <v>-8.1999999999999998E-4</v>
      </c>
      <c r="I2537" s="59">
        <v>3.3899999999999998E-3</v>
      </c>
      <c r="J2537" s="59">
        <v>6.9339999999999999E-2</v>
      </c>
      <c r="K2537" s="59">
        <v>4.0000000000000003E-5</v>
      </c>
      <c r="L2537" s="59">
        <v>-2.0000000000000001E-4</v>
      </c>
      <c r="M2537" s="59">
        <v>2.4000000000000001E-4</v>
      </c>
      <c r="N2537" s="59">
        <v>1.6379999999999999E-2</v>
      </c>
      <c r="O2537" s="19">
        <v>263.5908</v>
      </c>
      <c r="P2537" s="19">
        <v>106.77979999999999</v>
      </c>
      <c r="Q2537" s="18">
        <v>1.98</v>
      </c>
      <c r="R2537" s="18">
        <v>6.202</v>
      </c>
      <c r="S2537" s="18">
        <v>2.35</v>
      </c>
      <c r="T2537" s="18">
        <v>8.5739999999999998</v>
      </c>
      <c r="U2537" s="18">
        <v>10.577</v>
      </c>
      <c r="V2537" s="18">
        <v>10.66</v>
      </c>
    </row>
    <row r="2538" spans="1:22" s="52" customFormat="1" x14ac:dyDescent="0.25">
      <c r="A2538" s="53">
        <v>45245</v>
      </c>
      <c r="B2538" s="14">
        <v>11</v>
      </c>
      <c r="C2538" s="57">
        <v>773560218000</v>
      </c>
      <c r="D2538" s="57">
        <v>3494242313</v>
      </c>
      <c r="E2538" s="57">
        <v>0</v>
      </c>
      <c r="F2538" s="57">
        <v>750060078637</v>
      </c>
      <c r="G2538" s="59">
        <v>1.83E-3</v>
      </c>
      <c r="H2538" s="59">
        <v>-1.8E-3</v>
      </c>
      <c r="I2538" s="59">
        <v>3.63E-3</v>
      </c>
      <c r="J2538" s="59">
        <v>4.5679999999999998E-2</v>
      </c>
      <c r="K2538" s="59">
        <v>-7.2999999999999996E-4</v>
      </c>
      <c r="L2538" s="59">
        <v>-9.7000000000000005E-4</v>
      </c>
      <c r="M2538" s="59">
        <v>2.4000000000000001E-4</v>
      </c>
      <c r="N2538" s="59">
        <v>-0.23554</v>
      </c>
      <c r="O2538" s="19">
        <v>263.39749999999998</v>
      </c>
      <c r="P2538" s="19">
        <v>106.6754</v>
      </c>
      <c r="Q2538" s="18">
        <v>1.976</v>
      </c>
      <c r="R2538" s="18">
        <v>6.1820000000000004</v>
      </c>
      <c r="S2538" s="18">
        <v>2.347</v>
      </c>
      <c r="T2538" s="18">
        <v>8.5739999999999998</v>
      </c>
      <c r="U2538" s="18">
        <v>10.616</v>
      </c>
      <c r="V2538" s="18">
        <v>10.711</v>
      </c>
    </row>
    <row r="2539" spans="1:22" s="52" customFormat="1" x14ac:dyDescent="0.25">
      <c r="A2539" s="53">
        <v>45246</v>
      </c>
      <c r="B2539" s="14">
        <v>11</v>
      </c>
      <c r="C2539" s="57">
        <v>773560218000</v>
      </c>
      <c r="D2539" s="57">
        <v>3675428089</v>
      </c>
      <c r="E2539" s="57">
        <v>0</v>
      </c>
      <c r="F2539" s="57">
        <v>750687734830</v>
      </c>
      <c r="G2539" s="59">
        <v>2.6700000000000001E-3</v>
      </c>
      <c r="H2539" s="59">
        <v>-1.1999999999999999E-3</v>
      </c>
      <c r="I2539" s="59">
        <v>3.8700000000000002E-3</v>
      </c>
      <c r="J2539" s="59">
        <v>6.2909999999999994E-2</v>
      </c>
      <c r="K2539" s="59">
        <v>8.4000000000000003E-4</v>
      </c>
      <c r="L2539" s="59">
        <v>5.9999999999999995E-4</v>
      </c>
      <c r="M2539" s="59">
        <v>2.4000000000000001E-4</v>
      </c>
      <c r="N2539" s="59">
        <v>0.35818</v>
      </c>
      <c r="O2539" s="19">
        <v>263.61790000000002</v>
      </c>
      <c r="P2539" s="19">
        <v>106.73909999999999</v>
      </c>
      <c r="Q2539" s="18">
        <v>1.974</v>
      </c>
      <c r="R2539" s="18">
        <v>6.1740000000000004</v>
      </c>
      <c r="S2539" s="18">
        <v>2.3439999999999999</v>
      </c>
      <c r="T2539" s="18">
        <v>8.5739999999999998</v>
      </c>
      <c r="U2539" s="18">
        <v>10.59</v>
      </c>
      <c r="V2539" s="18">
        <v>10.683</v>
      </c>
    </row>
    <row r="2540" spans="1:22" s="52" customFormat="1" x14ac:dyDescent="0.25">
      <c r="A2540" s="53">
        <v>45247</v>
      </c>
      <c r="B2540" s="14">
        <v>11</v>
      </c>
      <c r="C2540" s="57">
        <v>773560218000</v>
      </c>
      <c r="D2540" s="57">
        <v>3856614510</v>
      </c>
      <c r="E2540" s="57">
        <v>0</v>
      </c>
      <c r="F2540" s="57">
        <v>750589442392</v>
      </c>
      <c r="G2540" s="59">
        <v>2.5400000000000002E-3</v>
      </c>
      <c r="H2540" s="59">
        <v>-1.57E-3</v>
      </c>
      <c r="I2540" s="59">
        <v>4.1099999999999999E-3</v>
      </c>
      <c r="J2540" s="59">
        <v>5.6120000000000003E-2</v>
      </c>
      <c r="K2540" s="59">
        <v>-1.2999999999999999E-4</v>
      </c>
      <c r="L2540" s="59">
        <v>-3.6999999999999999E-4</v>
      </c>
      <c r="M2540" s="59">
        <v>2.4000000000000001E-4</v>
      </c>
      <c r="N2540" s="59">
        <v>-4.6800000000000001E-2</v>
      </c>
      <c r="O2540" s="19">
        <v>263.58330000000001</v>
      </c>
      <c r="P2540" s="19">
        <v>106.6992</v>
      </c>
      <c r="Q2540" s="18">
        <v>1.9710000000000001</v>
      </c>
      <c r="R2540" s="18">
        <v>6.1580000000000004</v>
      </c>
      <c r="S2540" s="18">
        <v>2.3410000000000002</v>
      </c>
      <c r="T2540" s="18">
        <v>8.5739999999999998</v>
      </c>
      <c r="U2540" s="18">
        <v>10.596</v>
      </c>
      <c r="V2540" s="18">
        <v>10.704000000000001</v>
      </c>
    </row>
    <row r="2541" spans="1:22" s="52" customFormat="1" x14ac:dyDescent="0.25">
      <c r="A2541" s="53">
        <v>45250</v>
      </c>
      <c r="B2541" s="14">
        <v>11</v>
      </c>
      <c r="C2541" s="57">
        <v>773560218000</v>
      </c>
      <c r="D2541" s="57">
        <v>4400172824</v>
      </c>
      <c r="E2541" s="57">
        <v>0</v>
      </c>
      <c r="F2541" s="57">
        <v>751196987086</v>
      </c>
      <c r="G2541" s="59">
        <v>3.3500000000000001E-3</v>
      </c>
      <c r="H2541" s="59">
        <v>-1.49E-3</v>
      </c>
      <c r="I2541" s="59">
        <v>4.8399999999999997E-3</v>
      </c>
      <c r="J2541" s="59">
        <v>6.3130000000000006E-2</v>
      </c>
      <c r="K2541" s="59">
        <v>8.0999999999999996E-4</v>
      </c>
      <c r="L2541" s="59">
        <v>9.0000000000000006E-5</v>
      </c>
      <c r="M2541" s="59">
        <v>7.2000000000000005E-4</v>
      </c>
      <c r="N2541" s="59">
        <v>0.10375</v>
      </c>
      <c r="O2541" s="19">
        <v>263.79669999999999</v>
      </c>
      <c r="P2541" s="19">
        <v>106.70829999999999</v>
      </c>
      <c r="Q2541" s="18">
        <v>1.9630000000000001</v>
      </c>
      <c r="R2541" s="18">
        <v>6.1230000000000002</v>
      </c>
      <c r="S2541" s="18">
        <v>2.3330000000000002</v>
      </c>
      <c r="T2541" s="18">
        <v>8.5739999999999998</v>
      </c>
      <c r="U2541" s="18">
        <v>10.593</v>
      </c>
      <c r="V2541" s="18">
        <v>10.706</v>
      </c>
    </row>
    <row r="2542" spans="1:22" s="52" customFormat="1" x14ac:dyDescent="0.25">
      <c r="A2542" s="53">
        <v>45251</v>
      </c>
      <c r="B2542" s="14">
        <v>11</v>
      </c>
      <c r="C2542" s="57">
        <v>773560218000</v>
      </c>
      <c r="D2542" s="57">
        <v>4581358959</v>
      </c>
      <c r="E2542" s="57">
        <v>0</v>
      </c>
      <c r="F2542" s="57">
        <v>751764559445</v>
      </c>
      <c r="G2542" s="59">
        <v>4.1099999999999999E-3</v>
      </c>
      <c r="H2542" s="59">
        <v>-9.7000000000000005E-4</v>
      </c>
      <c r="I2542" s="59">
        <v>5.0800000000000003E-3</v>
      </c>
      <c r="J2542" s="59">
        <v>7.4079999999999993E-2</v>
      </c>
      <c r="K2542" s="59">
        <v>7.6000000000000004E-4</v>
      </c>
      <c r="L2542" s="59">
        <v>5.1000000000000004E-4</v>
      </c>
      <c r="M2542" s="59">
        <v>2.4000000000000001E-4</v>
      </c>
      <c r="N2542" s="59">
        <v>0.31841000000000003</v>
      </c>
      <c r="O2542" s="19">
        <v>263.99599999999998</v>
      </c>
      <c r="P2542" s="19">
        <v>106.76349999999999</v>
      </c>
      <c r="Q2542" s="18">
        <v>1.9610000000000001</v>
      </c>
      <c r="R2542" s="18">
        <v>6.117</v>
      </c>
      <c r="S2542" s="18">
        <v>2.331</v>
      </c>
      <c r="T2542" s="18">
        <v>8.5739999999999998</v>
      </c>
      <c r="U2542" s="18">
        <v>10.581</v>
      </c>
      <c r="V2542" s="18">
        <v>10.682</v>
      </c>
    </row>
    <row r="2543" spans="1:22" s="52" customFormat="1" x14ac:dyDescent="0.25">
      <c r="A2543" s="53">
        <v>45252</v>
      </c>
      <c r="B2543" s="14">
        <v>11</v>
      </c>
      <c r="C2543" s="57">
        <v>773560218000</v>
      </c>
      <c r="D2543" s="57">
        <v>4762545134</v>
      </c>
      <c r="E2543" s="57">
        <v>0</v>
      </c>
      <c r="F2543" s="57">
        <v>750979839886</v>
      </c>
      <c r="G2543" s="59">
        <v>3.0599999999999998E-3</v>
      </c>
      <c r="H2543" s="59">
        <v>-2.2599999999999999E-3</v>
      </c>
      <c r="I2543" s="59">
        <v>5.3200000000000001E-3</v>
      </c>
      <c r="J2543" s="59">
        <v>5.2159999999999998E-2</v>
      </c>
      <c r="K2543" s="59">
        <v>-1.0399999999999999E-3</v>
      </c>
      <c r="L2543" s="59">
        <v>-1.2800000000000001E-3</v>
      </c>
      <c r="M2543" s="59">
        <v>2.4000000000000001E-4</v>
      </c>
      <c r="N2543" s="59">
        <v>-0.31767000000000001</v>
      </c>
      <c r="O2543" s="19">
        <v>263.72039999999998</v>
      </c>
      <c r="P2543" s="19">
        <v>106.62560000000001</v>
      </c>
      <c r="Q2543" s="18">
        <v>1.956</v>
      </c>
      <c r="R2543" s="18">
        <v>6.0890000000000004</v>
      </c>
      <c r="S2543" s="18">
        <v>2.3279999999999998</v>
      </c>
      <c r="T2543" s="18">
        <v>8.5739999999999998</v>
      </c>
      <c r="U2543" s="18">
        <v>10.606999999999999</v>
      </c>
      <c r="V2543" s="18">
        <v>10.75</v>
      </c>
    </row>
    <row r="2544" spans="1:22" s="52" customFormat="1" x14ac:dyDescent="0.25">
      <c r="A2544" s="53">
        <v>45253</v>
      </c>
      <c r="B2544" s="14">
        <v>11</v>
      </c>
      <c r="C2544" s="57">
        <v>773560218000</v>
      </c>
      <c r="D2544" s="57">
        <v>4943731474</v>
      </c>
      <c r="E2544" s="57">
        <v>0</v>
      </c>
      <c r="F2544" s="57">
        <v>751322084936</v>
      </c>
      <c r="G2544" s="59">
        <v>3.5200000000000001E-3</v>
      </c>
      <c r="H2544" s="59">
        <v>-2.0500000000000002E-3</v>
      </c>
      <c r="I2544" s="59">
        <v>5.5700000000000003E-3</v>
      </c>
      <c r="J2544" s="59">
        <v>5.747E-2</v>
      </c>
      <c r="K2544" s="59">
        <v>4.6000000000000001E-4</v>
      </c>
      <c r="L2544" s="59">
        <v>2.1000000000000001E-4</v>
      </c>
      <c r="M2544" s="59">
        <v>2.4000000000000001E-4</v>
      </c>
      <c r="N2544" s="59">
        <v>0.18146999999999999</v>
      </c>
      <c r="O2544" s="19">
        <v>263.84059999999999</v>
      </c>
      <c r="P2544" s="19">
        <v>106.6486</v>
      </c>
      <c r="Q2544" s="18">
        <v>1.9530000000000001</v>
      </c>
      <c r="R2544" s="18">
        <v>6.08</v>
      </c>
      <c r="S2544" s="18">
        <v>2.3250000000000002</v>
      </c>
      <c r="T2544" s="18">
        <v>8.5739999999999998</v>
      </c>
      <c r="U2544" s="18">
        <v>10.603</v>
      </c>
      <c r="V2544" s="18">
        <v>10.741</v>
      </c>
    </row>
    <row r="2545" spans="1:22" s="52" customFormat="1" x14ac:dyDescent="0.25">
      <c r="A2545" s="53">
        <v>45254</v>
      </c>
      <c r="B2545" s="14">
        <v>11</v>
      </c>
      <c r="C2545" s="57">
        <v>773560218000</v>
      </c>
      <c r="D2545" s="57">
        <v>5124917431</v>
      </c>
      <c r="E2545" s="57">
        <v>0</v>
      </c>
      <c r="F2545" s="57">
        <v>751701862753</v>
      </c>
      <c r="G2545" s="59">
        <v>4.0299999999999997E-3</v>
      </c>
      <c r="H2545" s="59">
        <v>-1.7799999999999999E-3</v>
      </c>
      <c r="I2545" s="59">
        <v>5.8100000000000001E-3</v>
      </c>
      <c r="J2545" s="59">
        <v>6.318E-2</v>
      </c>
      <c r="K2545" s="59">
        <v>5.1000000000000004E-4</v>
      </c>
      <c r="L2545" s="59">
        <v>2.5999999999999998E-4</v>
      </c>
      <c r="M2545" s="59">
        <v>2.4000000000000001E-4</v>
      </c>
      <c r="N2545" s="59">
        <v>0.20316999999999999</v>
      </c>
      <c r="O2545" s="19">
        <v>263.97399999999999</v>
      </c>
      <c r="P2545" s="19">
        <v>106.67700000000001</v>
      </c>
      <c r="Q2545" s="18">
        <v>1.9510000000000001</v>
      </c>
      <c r="R2545" s="18">
        <v>6.07</v>
      </c>
      <c r="S2545" s="18">
        <v>2.3220000000000001</v>
      </c>
      <c r="T2545" s="18">
        <v>8.5739999999999998</v>
      </c>
      <c r="U2545" s="18">
        <v>10.593</v>
      </c>
      <c r="V2545" s="18">
        <v>10.73</v>
      </c>
    </row>
    <row r="2546" spans="1:22" s="52" customFormat="1" x14ac:dyDescent="0.25">
      <c r="A2546" s="53">
        <v>45257</v>
      </c>
      <c r="B2546" s="14">
        <v>11</v>
      </c>
      <c r="C2546" s="57">
        <v>773560218000</v>
      </c>
      <c r="D2546" s="57">
        <v>5668475950</v>
      </c>
      <c r="E2546" s="57">
        <v>0</v>
      </c>
      <c r="F2546" s="57">
        <v>751822357988</v>
      </c>
      <c r="G2546" s="59">
        <v>4.1900000000000001E-3</v>
      </c>
      <c r="H2546" s="59">
        <v>-2.3500000000000001E-3</v>
      </c>
      <c r="I2546" s="59">
        <v>6.5300000000000002E-3</v>
      </c>
      <c r="J2546" s="59">
        <v>5.8259999999999999E-2</v>
      </c>
      <c r="K2546" s="59">
        <v>1.6000000000000001E-4</v>
      </c>
      <c r="L2546" s="59">
        <v>-5.5999999999999995E-4</v>
      </c>
      <c r="M2546" s="59">
        <v>7.2000000000000005E-4</v>
      </c>
      <c r="N2546" s="59">
        <v>1.975E-2</v>
      </c>
      <c r="O2546" s="19">
        <v>264.0163</v>
      </c>
      <c r="P2546" s="19">
        <v>106.61660000000001</v>
      </c>
      <c r="Q2546" s="18">
        <v>1.9419999999999999</v>
      </c>
      <c r="R2546" s="18">
        <v>6.03</v>
      </c>
      <c r="S2546" s="18">
        <v>2.3140000000000001</v>
      </c>
      <c r="T2546" s="18">
        <v>8.5739999999999998</v>
      </c>
      <c r="U2546" s="18">
        <v>10.628</v>
      </c>
      <c r="V2546" s="18">
        <v>10.766</v>
      </c>
    </row>
    <row r="2547" spans="1:22" s="52" customFormat="1" x14ac:dyDescent="0.25">
      <c r="A2547" s="53">
        <v>45258</v>
      </c>
      <c r="B2547" s="14">
        <v>11</v>
      </c>
      <c r="C2547" s="57">
        <v>773560218000</v>
      </c>
      <c r="D2547" s="57">
        <v>5849662044</v>
      </c>
      <c r="E2547" s="57">
        <v>0</v>
      </c>
      <c r="F2547" s="57">
        <v>751844229041</v>
      </c>
      <c r="G2547" s="59">
        <v>4.2199999999999998E-3</v>
      </c>
      <c r="H2547" s="59">
        <v>-2.5600000000000002E-3</v>
      </c>
      <c r="I2547" s="59">
        <v>6.7799999999999996E-3</v>
      </c>
      <c r="J2547" s="59">
        <v>5.6520000000000001E-2</v>
      </c>
      <c r="K2547" s="59">
        <v>3.0000000000000001E-5</v>
      </c>
      <c r="L2547" s="59">
        <v>-2.1000000000000001E-4</v>
      </c>
      <c r="M2547" s="59">
        <v>2.4000000000000001E-4</v>
      </c>
      <c r="N2547" s="59">
        <v>1.0699999999999999E-2</v>
      </c>
      <c r="O2547" s="19">
        <v>264.024</v>
      </c>
      <c r="P2547" s="19">
        <v>106.5938</v>
      </c>
      <c r="Q2547" s="18">
        <v>1.94</v>
      </c>
      <c r="R2547" s="18">
        <v>6.0190000000000001</v>
      </c>
      <c r="S2547" s="18">
        <v>2.3109999999999999</v>
      </c>
      <c r="T2547" s="18">
        <v>8.5739999999999998</v>
      </c>
      <c r="U2547" s="18">
        <v>10.646000000000001</v>
      </c>
      <c r="V2547" s="18">
        <v>10.779</v>
      </c>
    </row>
    <row r="2548" spans="1:22" s="52" customFormat="1" x14ac:dyDescent="0.25">
      <c r="A2548" s="53">
        <v>45259</v>
      </c>
      <c r="B2548" s="14">
        <v>11</v>
      </c>
      <c r="C2548" s="57">
        <v>773560218000</v>
      </c>
      <c r="D2548" s="57">
        <v>6030848103</v>
      </c>
      <c r="E2548" s="57">
        <v>0</v>
      </c>
      <c r="F2548" s="57">
        <v>752093274012</v>
      </c>
      <c r="G2548" s="59">
        <v>4.5500000000000002E-3</v>
      </c>
      <c r="H2548" s="59">
        <v>-2.47E-3</v>
      </c>
      <c r="I2548" s="59">
        <v>7.0200000000000002E-3</v>
      </c>
      <c r="J2548" s="59">
        <v>5.8939999999999999E-2</v>
      </c>
      <c r="K2548" s="59">
        <v>3.3E-4</v>
      </c>
      <c r="L2548" s="59">
        <v>9.0000000000000006E-5</v>
      </c>
      <c r="M2548" s="59">
        <v>2.4000000000000001E-4</v>
      </c>
      <c r="N2548" s="59">
        <v>0.12887000000000001</v>
      </c>
      <c r="O2548" s="19">
        <v>264.1114</v>
      </c>
      <c r="P2548" s="19">
        <v>106.6035</v>
      </c>
      <c r="Q2548" s="18">
        <v>1.9370000000000001</v>
      </c>
      <c r="R2548" s="18">
        <v>6.0090000000000003</v>
      </c>
      <c r="S2548" s="18">
        <v>2.3090000000000002</v>
      </c>
      <c r="T2548" s="18">
        <v>8.5739999999999998</v>
      </c>
      <c r="U2548" s="18">
        <v>10.645</v>
      </c>
      <c r="V2548" s="18">
        <v>10.776999999999999</v>
      </c>
    </row>
    <row r="2549" spans="1:22" s="52" customFormat="1" x14ac:dyDescent="0.25">
      <c r="A2549" s="53">
        <v>45260</v>
      </c>
      <c r="B2549" s="14">
        <v>11</v>
      </c>
      <c r="C2549" s="57">
        <v>773560218000</v>
      </c>
      <c r="D2549" s="57">
        <v>6212034462</v>
      </c>
      <c r="E2549" s="57">
        <v>0</v>
      </c>
      <c r="F2549" s="57">
        <v>751992286051</v>
      </c>
      <c r="G2549" s="59">
        <v>4.4099999999999999E-3</v>
      </c>
      <c r="H2549" s="59">
        <v>-2.8500000000000001E-3</v>
      </c>
      <c r="I2549" s="59">
        <v>7.26E-3</v>
      </c>
      <c r="J2549" s="59">
        <v>5.5190000000000003E-2</v>
      </c>
      <c r="K2549" s="59">
        <v>-1.2999999999999999E-4</v>
      </c>
      <c r="L2549" s="59">
        <v>-3.8000000000000002E-4</v>
      </c>
      <c r="M2549" s="59">
        <v>2.4000000000000001E-4</v>
      </c>
      <c r="N2549" s="59">
        <v>-4.7960000000000003E-2</v>
      </c>
      <c r="O2549" s="19">
        <v>264.07600000000002</v>
      </c>
      <c r="P2549" s="19">
        <v>106.56319999999999</v>
      </c>
      <c r="Q2549" s="18">
        <v>1.9339999999999999</v>
      </c>
      <c r="R2549" s="18">
        <v>5.9939999999999998</v>
      </c>
      <c r="S2549" s="18">
        <v>2.306</v>
      </c>
      <c r="T2549" s="18">
        <v>8.5739999999999998</v>
      </c>
      <c r="U2549" s="18">
        <v>10.661</v>
      </c>
      <c r="V2549" s="18">
        <v>10.798999999999999</v>
      </c>
    </row>
    <row r="2550" spans="1:22" s="52" customFormat="1" x14ac:dyDescent="0.25">
      <c r="A2550" s="53">
        <v>45261</v>
      </c>
      <c r="B2550" s="14">
        <v>11</v>
      </c>
      <c r="C2550" s="57">
        <v>801466119000</v>
      </c>
      <c r="D2550" s="57">
        <v>6625960053</v>
      </c>
      <c r="E2550" s="57">
        <v>0</v>
      </c>
      <c r="F2550" s="57">
        <v>779118981385</v>
      </c>
      <c r="G2550" s="59">
        <v>8.0000000000000004E-4</v>
      </c>
      <c r="H2550" s="59">
        <v>5.5999999999999995E-4</v>
      </c>
      <c r="I2550" s="59">
        <v>2.4000000000000001E-4</v>
      </c>
      <c r="J2550" s="59">
        <v>0.34027000000000002</v>
      </c>
      <c r="K2550" s="59">
        <v>8.0000000000000004E-4</v>
      </c>
      <c r="L2550" s="59">
        <v>5.5999999999999995E-4</v>
      </c>
      <c r="M2550" s="59">
        <v>2.4000000000000001E-4</v>
      </c>
      <c r="N2550" s="59">
        <v>0.34027000000000002</v>
      </c>
      <c r="O2550" s="19">
        <v>264.28739999999999</v>
      </c>
      <c r="P2550" s="19">
        <v>106.6228</v>
      </c>
      <c r="Q2550" s="18">
        <v>1.9850000000000001</v>
      </c>
      <c r="R2550" s="18">
        <v>6.2990000000000004</v>
      </c>
      <c r="S2550" s="18">
        <v>2.3769999999999998</v>
      </c>
      <c r="T2550" s="18">
        <v>8.5969999999999995</v>
      </c>
      <c r="U2550" s="18">
        <v>10.651</v>
      </c>
      <c r="V2550" s="18">
        <v>10.782</v>
      </c>
    </row>
    <row r="2551" spans="1:22" s="52" customFormat="1" x14ac:dyDescent="0.25">
      <c r="A2551" s="53">
        <v>45264</v>
      </c>
      <c r="B2551" s="14">
        <v>11</v>
      </c>
      <c r="C2551" s="57">
        <v>801466119000</v>
      </c>
      <c r="D2551" s="57">
        <v>7190676696</v>
      </c>
      <c r="E2551" s="57">
        <v>0</v>
      </c>
      <c r="F2551" s="57">
        <v>779921212369</v>
      </c>
      <c r="G2551" s="59">
        <v>1.83E-3</v>
      </c>
      <c r="H2551" s="59">
        <v>8.5999999999999998E-4</v>
      </c>
      <c r="I2551" s="59">
        <v>9.7000000000000005E-4</v>
      </c>
      <c r="J2551" s="59">
        <v>0.18221000000000001</v>
      </c>
      <c r="K2551" s="59">
        <v>1.0300000000000001E-3</v>
      </c>
      <c r="L2551" s="59">
        <v>2.9999999999999997E-4</v>
      </c>
      <c r="M2551" s="59">
        <v>7.2000000000000005E-4</v>
      </c>
      <c r="N2551" s="59">
        <v>0.13378000000000001</v>
      </c>
      <c r="O2551" s="19">
        <v>264.55950000000001</v>
      </c>
      <c r="P2551" s="19">
        <v>106.6553</v>
      </c>
      <c r="Q2551" s="18">
        <v>1.978</v>
      </c>
      <c r="R2551" s="18">
        <v>6.2729999999999997</v>
      </c>
      <c r="S2551" s="18">
        <v>2.3679999999999999</v>
      </c>
      <c r="T2551" s="18">
        <v>8.5969999999999995</v>
      </c>
      <c r="U2551" s="18">
        <v>10.677</v>
      </c>
      <c r="V2551" s="18">
        <v>10.773</v>
      </c>
    </row>
    <row r="2552" spans="1:22" s="52" customFormat="1" x14ac:dyDescent="0.25">
      <c r="A2552" s="53">
        <v>45265</v>
      </c>
      <c r="B2552" s="14">
        <v>11</v>
      </c>
      <c r="C2552" s="57">
        <v>801466119000</v>
      </c>
      <c r="D2552" s="57">
        <v>7378915401</v>
      </c>
      <c r="E2552" s="57">
        <v>0</v>
      </c>
      <c r="F2552" s="57">
        <v>778990063630</v>
      </c>
      <c r="G2552" s="59">
        <v>6.3000000000000003E-4</v>
      </c>
      <c r="H2552" s="59">
        <v>-5.6999999999999998E-4</v>
      </c>
      <c r="I2552" s="59">
        <v>1.2099999999999999E-3</v>
      </c>
      <c r="J2552" s="59">
        <v>4.7559999999999998E-2</v>
      </c>
      <c r="K2552" s="59">
        <v>-1.1900000000000001E-3</v>
      </c>
      <c r="L2552" s="59">
        <v>-1.4400000000000001E-3</v>
      </c>
      <c r="M2552" s="59">
        <v>2.4000000000000001E-4</v>
      </c>
      <c r="N2552" s="59">
        <v>-0.35417999999999999</v>
      </c>
      <c r="O2552" s="19">
        <v>264.24360000000001</v>
      </c>
      <c r="P2552" s="19">
        <v>106.5021</v>
      </c>
      <c r="Q2552" s="18">
        <v>1.9730000000000001</v>
      </c>
      <c r="R2552" s="18">
        <v>6.2480000000000002</v>
      </c>
      <c r="S2552" s="18">
        <v>2.3660000000000001</v>
      </c>
      <c r="T2552" s="18">
        <v>8.5969999999999995</v>
      </c>
      <c r="U2552" s="18">
        <v>10.733000000000001</v>
      </c>
      <c r="V2552" s="18">
        <v>10.848000000000001</v>
      </c>
    </row>
    <row r="2553" spans="1:22" s="52" customFormat="1" x14ac:dyDescent="0.25">
      <c r="A2553" s="53">
        <v>45266</v>
      </c>
      <c r="B2553" s="14">
        <v>11</v>
      </c>
      <c r="C2553" s="57">
        <v>801466119000</v>
      </c>
      <c r="D2553" s="57">
        <v>7567154619</v>
      </c>
      <c r="E2553" s="57">
        <v>0</v>
      </c>
      <c r="F2553" s="57">
        <v>780036104372</v>
      </c>
      <c r="G2553" s="59">
        <v>1.98E-3</v>
      </c>
      <c r="H2553" s="59">
        <v>5.2999999999999998E-4</v>
      </c>
      <c r="I2553" s="59">
        <v>1.4499999999999999E-3</v>
      </c>
      <c r="J2553" s="59">
        <v>0.12814</v>
      </c>
      <c r="K2553" s="59">
        <v>1.34E-3</v>
      </c>
      <c r="L2553" s="59">
        <v>1.1000000000000001E-3</v>
      </c>
      <c r="M2553" s="59">
        <v>2.4000000000000001E-4</v>
      </c>
      <c r="N2553" s="59">
        <v>0.63417999999999997</v>
      </c>
      <c r="O2553" s="19">
        <v>264.5985</v>
      </c>
      <c r="P2553" s="19">
        <v>106.6195</v>
      </c>
      <c r="Q2553" s="18">
        <v>1.972</v>
      </c>
      <c r="R2553" s="18">
        <v>6.2450000000000001</v>
      </c>
      <c r="S2553" s="18">
        <v>2.363</v>
      </c>
      <c r="T2553" s="18">
        <v>8.5969999999999995</v>
      </c>
      <c r="U2553" s="18">
        <v>10.686999999999999</v>
      </c>
      <c r="V2553" s="18">
        <v>10.795</v>
      </c>
    </row>
    <row r="2554" spans="1:22" s="52" customFormat="1" x14ac:dyDescent="0.25">
      <c r="A2554" s="53">
        <v>45267</v>
      </c>
      <c r="B2554" s="14">
        <v>11</v>
      </c>
      <c r="C2554" s="57">
        <v>801466119000</v>
      </c>
      <c r="D2554" s="57">
        <v>7755393137</v>
      </c>
      <c r="E2554" s="57">
        <v>0</v>
      </c>
      <c r="F2554" s="57">
        <v>780237145890</v>
      </c>
      <c r="G2554" s="59">
        <v>2.2399999999999998E-3</v>
      </c>
      <c r="H2554" s="59">
        <v>5.4000000000000001E-4</v>
      </c>
      <c r="I2554" s="59">
        <v>1.6900000000000001E-3</v>
      </c>
      <c r="J2554" s="59">
        <v>0.12392</v>
      </c>
      <c r="K2554" s="59">
        <v>2.5999999999999998E-4</v>
      </c>
      <c r="L2554" s="59">
        <v>2.0000000000000002E-5</v>
      </c>
      <c r="M2554" s="59">
        <v>2.4000000000000001E-4</v>
      </c>
      <c r="N2554" s="59">
        <v>9.8909999999999998E-2</v>
      </c>
      <c r="O2554" s="19">
        <v>264.66669999999999</v>
      </c>
      <c r="P2554" s="19">
        <v>106.6212</v>
      </c>
      <c r="Q2554" s="18">
        <v>1.9690000000000001</v>
      </c>
      <c r="R2554" s="18">
        <v>6.2329999999999997</v>
      </c>
      <c r="S2554" s="18">
        <v>2.36</v>
      </c>
      <c r="T2554" s="18">
        <v>8.5969999999999995</v>
      </c>
      <c r="U2554" s="18">
        <v>10.688000000000001</v>
      </c>
      <c r="V2554" s="18">
        <v>10.795999999999999</v>
      </c>
    </row>
    <row r="2555" spans="1:22" s="52" customFormat="1" x14ac:dyDescent="0.25">
      <c r="A2555" s="53">
        <v>45268</v>
      </c>
      <c r="B2555" s="14">
        <v>11</v>
      </c>
      <c r="C2555" s="57">
        <v>801466119000</v>
      </c>
      <c r="D2555" s="57">
        <v>7943632071</v>
      </c>
      <c r="E2555" s="57">
        <v>0</v>
      </c>
      <c r="F2555" s="57">
        <v>781067795093</v>
      </c>
      <c r="G2555" s="59">
        <v>3.3E-3</v>
      </c>
      <c r="H2555" s="59">
        <v>1.3699999999999999E-3</v>
      </c>
      <c r="I2555" s="59">
        <v>1.9300000000000001E-3</v>
      </c>
      <c r="J2555" s="59">
        <v>0.16288</v>
      </c>
      <c r="K2555" s="59">
        <v>1.06E-3</v>
      </c>
      <c r="L2555" s="59">
        <v>8.1999999999999998E-4</v>
      </c>
      <c r="M2555" s="59">
        <v>2.4000000000000001E-4</v>
      </c>
      <c r="N2555" s="59">
        <v>0.47615000000000002</v>
      </c>
      <c r="O2555" s="19">
        <v>264.94839999999999</v>
      </c>
      <c r="P2555" s="19">
        <v>106.7092</v>
      </c>
      <c r="Q2555" s="18">
        <v>1.968</v>
      </c>
      <c r="R2555" s="18">
        <v>6.2279999999999998</v>
      </c>
      <c r="S2555" s="18">
        <v>2.3570000000000002</v>
      </c>
      <c r="T2555" s="18">
        <v>8.5969999999999995</v>
      </c>
      <c r="U2555" s="18">
        <v>10.657</v>
      </c>
      <c r="V2555" s="18">
        <v>10.757</v>
      </c>
    </row>
    <row r="2556" spans="1:22" s="52" customFormat="1" x14ac:dyDescent="0.25">
      <c r="A2556" s="53">
        <v>45271</v>
      </c>
      <c r="B2556" s="14">
        <v>11</v>
      </c>
      <c r="C2556" s="57">
        <v>801466119000</v>
      </c>
      <c r="D2556" s="57">
        <v>8508348470</v>
      </c>
      <c r="E2556" s="57">
        <v>0</v>
      </c>
      <c r="F2556" s="57">
        <v>781338543325</v>
      </c>
      <c r="G2556" s="59">
        <v>3.65E-3</v>
      </c>
      <c r="H2556" s="59">
        <v>9.8999999999999999E-4</v>
      </c>
      <c r="I2556" s="59">
        <v>2.66E-3</v>
      </c>
      <c r="J2556" s="59">
        <v>0.12894</v>
      </c>
      <c r="K2556" s="59">
        <v>3.5E-4</v>
      </c>
      <c r="L2556" s="59">
        <v>-3.8000000000000002E-4</v>
      </c>
      <c r="M2556" s="59">
        <v>7.2000000000000005E-4</v>
      </c>
      <c r="N2556" s="59">
        <v>4.3189999999999999E-2</v>
      </c>
      <c r="O2556" s="19">
        <v>265.0403</v>
      </c>
      <c r="P2556" s="19">
        <v>106.66889999999999</v>
      </c>
      <c r="Q2556" s="18">
        <v>1.9590000000000001</v>
      </c>
      <c r="R2556" s="18">
        <v>6.1890000000000001</v>
      </c>
      <c r="S2556" s="18">
        <v>2.3490000000000002</v>
      </c>
      <c r="T2556" s="18">
        <v>8.5969999999999995</v>
      </c>
      <c r="U2556" s="18">
        <v>10.676</v>
      </c>
      <c r="V2556" s="18">
        <v>10.782999999999999</v>
      </c>
    </row>
    <row r="2557" spans="1:22" s="52" customFormat="1" x14ac:dyDescent="0.25">
      <c r="A2557" s="53">
        <v>45272</v>
      </c>
      <c r="B2557" s="14">
        <v>11</v>
      </c>
      <c r="C2557" s="57">
        <v>801466119000</v>
      </c>
      <c r="D2557" s="57">
        <v>8696587541</v>
      </c>
      <c r="E2557" s="57">
        <v>0</v>
      </c>
      <c r="F2557" s="57">
        <v>781556509323</v>
      </c>
      <c r="G2557" s="59">
        <v>3.9300000000000003E-3</v>
      </c>
      <c r="H2557" s="59">
        <v>1.0300000000000001E-3</v>
      </c>
      <c r="I2557" s="59">
        <v>2.8999999999999998E-3</v>
      </c>
      <c r="J2557" s="59">
        <v>0.12712999999999999</v>
      </c>
      <c r="K2557" s="59">
        <v>2.7999999999999998E-4</v>
      </c>
      <c r="L2557" s="59">
        <v>4.0000000000000003E-5</v>
      </c>
      <c r="M2557" s="59">
        <v>2.4000000000000001E-4</v>
      </c>
      <c r="N2557" s="59">
        <v>0.10748000000000001</v>
      </c>
      <c r="O2557" s="19">
        <v>265.11419999999998</v>
      </c>
      <c r="P2557" s="19">
        <v>106.673</v>
      </c>
      <c r="Q2557" s="18">
        <v>1.956</v>
      </c>
      <c r="R2557" s="18">
        <v>6.1749999999999998</v>
      </c>
      <c r="S2557" s="18">
        <v>2.347</v>
      </c>
      <c r="T2557" s="18">
        <v>8.5969999999999995</v>
      </c>
      <c r="U2557" s="18">
        <v>10.654</v>
      </c>
      <c r="V2557" s="18">
        <v>10.782999999999999</v>
      </c>
    </row>
    <row r="2558" spans="1:22" s="52" customFormat="1" x14ac:dyDescent="0.25">
      <c r="A2558" s="53">
        <v>45273</v>
      </c>
      <c r="B2558" s="14">
        <v>11</v>
      </c>
      <c r="C2558" s="57">
        <v>801466119000</v>
      </c>
      <c r="D2558" s="57">
        <v>8884826223</v>
      </c>
      <c r="E2558" s="57">
        <v>0</v>
      </c>
      <c r="F2558" s="57">
        <v>781618801295</v>
      </c>
      <c r="G2558" s="59">
        <v>4.0099999999999997E-3</v>
      </c>
      <c r="H2558" s="59">
        <v>8.7000000000000001E-4</v>
      </c>
      <c r="I2558" s="59">
        <v>3.14E-3</v>
      </c>
      <c r="J2558" s="59">
        <v>0.11931</v>
      </c>
      <c r="K2558" s="59">
        <v>8.0000000000000007E-5</v>
      </c>
      <c r="L2558" s="59">
        <v>-1.6000000000000001E-4</v>
      </c>
      <c r="M2558" s="59">
        <v>2.4000000000000001E-4</v>
      </c>
      <c r="N2558" s="59">
        <v>2.9600000000000001E-2</v>
      </c>
      <c r="O2558" s="19">
        <v>265.1354</v>
      </c>
      <c r="P2558" s="19">
        <v>106.6558</v>
      </c>
      <c r="Q2558" s="18">
        <v>1.954</v>
      </c>
      <c r="R2558" s="18">
        <v>6.165</v>
      </c>
      <c r="S2558" s="18">
        <v>2.3439999999999999</v>
      </c>
      <c r="T2558" s="18">
        <v>8.5969999999999995</v>
      </c>
      <c r="U2558" s="18">
        <v>10.673999999999999</v>
      </c>
      <c r="V2558" s="18">
        <v>10.794</v>
      </c>
    </row>
    <row r="2559" spans="1:22" s="52" customFormat="1" x14ac:dyDescent="0.25">
      <c r="A2559" s="53">
        <v>45274</v>
      </c>
      <c r="B2559" s="14">
        <v>11</v>
      </c>
      <c r="C2559" s="57">
        <v>801466119000</v>
      </c>
      <c r="D2559" s="57">
        <v>9073065063</v>
      </c>
      <c r="E2559" s="57">
        <v>0</v>
      </c>
      <c r="F2559" s="57">
        <v>782121305979</v>
      </c>
      <c r="G2559" s="59">
        <v>4.6600000000000001E-3</v>
      </c>
      <c r="H2559" s="59">
        <v>1.2700000000000001E-3</v>
      </c>
      <c r="I2559" s="59">
        <v>3.3899999999999998E-3</v>
      </c>
      <c r="J2559" s="59">
        <v>0.12914999999999999</v>
      </c>
      <c r="K2559" s="59">
        <v>6.4000000000000005E-4</v>
      </c>
      <c r="L2559" s="59">
        <v>4.0000000000000002E-4</v>
      </c>
      <c r="M2559" s="59">
        <v>2.4000000000000001E-4</v>
      </c>
      <c r="N2559" s="59">
        <v>0.26519999999999999</v>
      </c>
      <c r="O2559" s="19">
        <v>265.30579999999998</v>
      </c>
      <c r="P2559" s="19">
        <v>106.69880000000001</v>
      </c>
      <c r="Q2559" s="18">
        <v>1.952</v>
      </c>
      <c r="R2559" s="18">
        <v>6.1580000000000004</v>
      </c>
      <c r="S2559" s="18">
        <v>2.3410000000000002</v>
      </c>
      <c r="T2559" s="18">
        <v>8.5969999999999995</v>
      </c>
      <c r="U2559" s="18">
        <v>10.662000000000001</v>
      </c>
      <c r="V2559" s="18">
        <v>10.776</v>
      </c>
    </row>
    <row r="2560" spans="1:22" s="52" customFormat="1" x14ac:dyDescent="0.25">
      <c r="A2560" s="53">
        <v>45275</v>
      </c>
      <c r="B2560" s="14">
        <v>11</v>
      </c>
      <c r="C2560" s="57">
        <v>801466119000</v>
      </c>
      <c r="D2560" s="57">
        <v>9261303906</v>
      </c>
      <c r="E2560" s="57">
        <v>0</v>
      </c>
      <c r="F2560" s="57">
        <v>782862379168</v>
      </c>
      <c r="G2560" s="59">
        <v>5.6100000000000004E-3</v>
      </c>
      <c r="H2560" s="59">
        <v>1.98E-3</v>
      </c>
      <c r="I2560" s="59">
        <v>3.63E-3</v>
      </c>
      <c r="J2560" s="59">
        <v>0.14623</v>
      </c>
      <c r="K2560" s="59">
        <v>9.5E-4</v>
      </c>
      <c r="L2560" s="59">
        <v>7.1000000000000002E-4</v>
      </c>
      <c r="M2560" s="59">
        <v>2.4000000000000001E-4</v>
      </c>
      <c r="N2560" s="59">
        <v>0.41428999999999999</v>
      </c>
      <c r="O2560" s="19">
        <v>265.55720000000002</v>
      </c>
      <c r="P2560" s="19">
        <v>106.7745</v>
      </c>
      <c r="Q2560" s="18">
        <v>1.9510000000000001</v>
      </c>
      <c r="R2560" s="18">
        <v>6.1550000000000002</v>
      </c>
      <c r="S2560" s="18">
        <v>2.3380000000000001</v>
      </c>
      <c r="T2560" s="18">
        <v>8.5969999999999995</v>
      </c>
      <c r="U2560" s="18">
        <v>10.632999999999999</v>
      </c>
      <c r="V2560" s="18">
        <v>10.742000000000001</v>
      </c>
    </row>
    <row r="2561" spans="1:22" s="52" customFormat="1" x14ac:dyDescent="0.25">
      <c r="A2561" s="53">
        <v>45278</v>
      </c>
      <c r="B2561" s="14">
        <v>11</v>
      </c>
      <c r="C2561" s="57">
        <v>801466119000</v>
      </c>
      <c r="D2561" s="57">
        <v>9826020666</v>
      </c>
      <c r="E2561" s="57">
        <v>0</v>
      </c>
      <c r="F2561" s="57">
        <v>784344196813</v>
      </c>
      <c r="G2561" s="59">
        <v>7.5100000000000002E-3</v>
      </c>
      <c r="H2561" s="59">
        <v>3.16E-3</v>
      </c>
      <c r="I2561" s="59">
        <v>4.3499999999999997E-3</v>
      </c>
      <c r="J2561" s="59">
        <v>0.16436999999999999</v>
      </c>
      <c r="K2561" s="59">
        <v>1.89E-3</v>
      </c>
      <c r="L2561" s="59">
        <v>1.17E-3</v>
      </c>
      <c r="M2561" s="59">
        <v>7.2000000000000005E-4</v>
      </c>
      <c r="N2561" s="59">
        <v>0.25949</v>
      </c>
      <c r="O2561" s="19">
        <v>266.0598</v>
      </c>
      <c r="P2561" s="19">
        <v>106.9</v>
      </c>
      <c r="Q2561" s="18">
        <v>1.9450000000000001</v>
      </c>
      <c r="R2561" s="18">
        <v>6.13</v>
      </c>
      <c r="S2561" s="18">
        <v>2.33</v>
      </c>
      <c r="T2561" s="18">
        <v>8.5969999999999995</v>
      </c>
      <c r="U2561" s="18">
        <v>10.612</v>
      </c>
      <c r="V2561" s="18">
        <v>10.689</v>
      </c>
    </row>
    <row r="2562" spans="1:22" s="52" customFormat="1" x14ac:dyDescent="0.25">
      <c r="A2562" s="53">
        <v>45279</v>
      </c>
      <c r="B2562" s="14">
        <v>11</v>
      </c>
      <c r="C2562" s="57">
        <v>801466119000</v>
      </c>
      <c r="D2562" s="57">
        <v>10014259337</v>
      </c>
      <c r="E2562" s="57">
        <v>0</v>
      </c>
      <c r="F2562" s="57">
        <v>784376027716</v>
      </c>
      <c r="G2562" s="59">
        <v>7.5500000000000003E-3</v>
      </c>
      <c r="H2562" s="59">
        <v>2.96E-3</v>
      </c>
      <c r="I2562" s="59">
        <v>4.5900000000000003E-3</v>
      </c>
      <c r="J2562" s="59">
        <v>0.15598999999999999</v>
      </c>
      <c r="K2562" s="59">
        <v>4.0000000000000003E-5</v>
      </c>
      <c r="L2562" s="59">
        <v>-2.0000000000000001E-4</v>
      </c>
      <c r="M2562" s="59">
        <v>2.4000000000000001E-4</v>
      </c>
      <c r="N2562" s="59">
        <v>1.4959999999999999E-2</v>
      </c>
      <c r="O2562" s="19">
        <v>266.07060000000001</v>
      </c>
      <c r="P2562" s="19">
        <v>106.87860000000001</v>
      </c>
      <c r="Q2562" s="18">
        <v>1.9419999999999999</v>
      </c>
      <c r="R2562" s="18">
        <v>6.117</v>
      </c>
      <c r="S2562" s="18">
        <v>2.327</v>
      </c>
      <c r="T2562" s="18">
        <v>8.5969999999999995</v>
      </c>
      <c r="U2562" s="18">
        <v>10.622</v>
      </c>
      <c r="V2562" s="18">
        <v>10.702</v>
      </c>
    </row>
    <row r="2563" spans="1:22" s="52" customFormat="1" x14ac:dyDescent="0.25">
      <c r="A2563" s="53">
        <v>45280</v>
      </c>
      <c r="B2563" s="14">
        <v>11</v>
      </c>
      <c r="C2563" s="57">
        <v>801466119000</v>
      </c>
      <c r="D2563" s="57">
        <v>10202498290</v>
      </c>
      <c r="E2563" s="57">
        <v>0</v>
      </c>
      <c r="F2563" s="57">
        <v>784907228259</v>
      </c>
      <c r="G2563" s="59">
        <v>8.2400000000000008E-3</v>
      </c>
      <c r="H2563" s="59">
        <v>3.3999999999999998E-3</v>
      </c>
      <c r="I2563" s="59">
        <v>4.8399999999999997E-3</v>
      </c>
      <c r="J2563" s="59">
        <v>0.16195000000000001</v>
      </c>
      <c r="K2563" s="59">
        <v>6.8000000000000005E-4</v>
      </c>
      <c r="L2563" s="59">
        <v>4.4000000000000002E-4</v>
      </c>
      <c r="M2563" s="59">
        <v>2.4000000000000001E-4</v>
      </c>
      <c r="N2563" s="59">
        <v>0.28117999999999999</v>
      </c>
      <c r="O2563" s="19">
        <v>266.25080000000003</v>
      </c>
      <c r="P2563" s="19">
        <v>106.9255</v>
      </c>
      <c r="Q2563" s="18">
        <v>1.94</v>
      </c>
      <c r="R2563" s="18">
        <v>6.1079999999999997</v>
      </c>
      <c r="S2563" s="18">
        <v>2.3250000000000002</v>
      </c>
      <c r="T2563" s="18">
        <v>8.5969999999999995</v>
      </c>
      <c r="U2563" s="18">
        <v>10.6</v>
      </c>
      <c r="V2563" s="18">
        <v>10.680999999999999</v>
      </c>
    </row>
    <row r="2564" spans="1:22" s="52" customFormat="1" x14ac:dyDescent="0.25">
      <c r="A2564" s="53">
        <v>45281</v>
      </c>
      <c r="B2564" s="14">
        <v>11</v>
      </c>
      <c r="C2564" s="57">
        <v>801466119000</v>
      </c>
      <c r="D2564" s="57">
        <v>10390737257</v>
      </c>
      <c r="E2564" s="57">
        <v>0</v>
      </c>
      <c r="F2564" s="57">
        <v>784919471807</v>
      </c>
      <c r="G2564" s="59">
        <v>8.2500000000000004E-3</v>
      </c>
      <c r="H2564" s="59">
        <v>3.1700000000000001E-3</v>
      </c>
      <c r="I2564" s="59">
        <v>5.0800000000000003E-3</v>
      </c>
      <c r="J2564" s="59">
        <v>0.15398000000000001</v>
      </c>
      <c r="K2564" s="59">
        <v>2.0000000000000002E-5</v>
      </c>
      <c r="L2564" s="59">
        <v>-2.2000000000000001E-4</v>
      </c>
      <c r="M2564" s="59">
        <v>2.4000000000000001E-4</v>
      </c>
      <c r="N2564" s="59">
        <v>5.7299999999999999E-3</v>
      </c>
      <c r="O2564" s="19">
        <v>266.255</v>
      </c>
      <c r="P2564" s="19">
        <v>106.9014</v>
      </c>
      <c r="Q2564" s="18">
        <v>1.9370000000000001</v>
      </c>
      <c r="R2564" s="18">
        <v>6.0949999999999998</v>
      </c>
      <c r="S2564" s="18">
        <v>2.3220000000000001</v>
      </c>
      <c r="T2564" s="18">
        <v>8.5969999999999995</v>
      </c>
      <c r="U2564" s="18">
        <v>10.61</v>
      </c>
      <c r="V2564" s="18">
        <v>10.695</v>
      </c>
    </row>
    <row r="2565" spans="1:22" s="52" customFormat="1" x14ac:dyDescent="0.25">
      <c r="A2565" s="53">
        <v>45282</v>
      </c>
      <c r="B2565" s="14">
        <v>11</v>
      </c>
      <c r="C2565" s="57">
        <v>801466119000</v>
      </c>
      <c r="D2565" s="57">
        <v>10578975985</v>
      </c>
      <c r="E2565" s="57">
        <v>0</v>
      </c>
      <c r="F2565" s="57">
        <v>785279383658</v>
      </c>
      <c r="G2565" s="59">
        <v>8.7100000000000007E-3</v>
      </c>
      <c r="H2565" s="59">
        <v>3.3899999999999998E-3</v>
      </c>
      <c r="I2565" s="59">
        <v>5.3200000000000001E-3</v>
      </c>
      <c r="J2565" s="59">
        <v>0.15526999999999999</v>
      </c>
      <c r="K2565" s="59">
        <v>4.6000000000000001E-4</v>
      </c>
      <c r="L2565" s="59">
        <v>2.2000000000000001E-4</v>
      </c>
      <c r="M2565" s="59">
        <v>2.4000000000000001E-4</v>
      </c>
      <c r="N2565" s="59">
        <v>0.18268000000000001</v>
      </c>
      <c r="O2565" s="19">
        <v>266.37709999999998</v>
      </c>
      <c r="P2565" s="19">
        <v>106.92489999999999</v>
      </c>
      <c r="Q2565" s="18">
        <v>1.9339999999999999</v>
      </c>
      <c r="R2565" s="18">
        <v>6.085</v>
      </c>
      <c r="S2565" s="18">
        <v>2.319</v>
      </c>
      <c r="T2565" s="18">
        <v>8.5969999999999995</v>
      </c>
      <c r="U2565" s="18">
        <v>10.601000000000001</v>
      </c>
      <c r="V2565" s="18">
        <v>10.686</v>
      </c>
    </row>
    <row r="2566" spans="1:22" s="52" customFormat="1" x14ac:dyDescent="0.25">
      <c r="A2566" s="53">
        <v>45285</v>
      </c>
      <c r="B2566" s="14">
        <v>11</v>
      </c>
      <c r="C2566" s="57">
        <v>801466119000</v>
      </c>
      <c r="D2566" s="57">
        <v>11143692618</v>
      </c>
      <c r="E2566" s="57">
        <v>0</v>
      </c>
      <c r="F2566" s="57">
        <v>785782892726</v>
      </c>
      <c r="G2566" s="59">
        <v>9.3600000000000003E-3</v>
      </c>
      <c r="H2566" s="59">
        <v>3.32E-3</v>
      </c>
      <c r="I2566" s="59">
        <v>6.0400000000000002E-3</v>
      </c>
      <c r="J2566" s="59">
        <v>0.14613999999999999</v>
      </c>
      <c r="K2566" s="59">
        <v>6.4000000000000005E-4</v>
      </c>
      <c r="L2566" s="59">
        <v>-8.0000000000000007E-5</v>
      </c>
      <c r="M2566" s="59">
        <v>7.2000000000000005E-4</v>
      </c>
      <c r="N2566" s="59">
        <v>8.1339999999999996E-2</v>
      </c>
      <c r="O2566" s="19">
        <v>266.54790000000003</v>
      </c>
      <c r="P2566" s="19">
        <v>106.9166</v>
      </c>
      <c r="Q2566" s="18">
        <v>1.9259999999999999</v>
      </c>
      <c r="R2566" s="18">
        <v>6.05</v>
      </c>
      <c r="S2566" s="18">
        <v>2.3109999999999999</v>
      </c>
      <c r="T2566" s="18">
        <v>8.5969999999999995</v>
      </c>
      <c r="U2566" s="18">
        <v>10.611000000000001</v>
      </c>
      <c r="V2566" s="18">
        <v>10.696999999999999</v>
      </c>
    </row>
    <row r="2567" spans="1:22" s="52" customFormat="1" x14ac:dyDescent="0.25">
      <c r="A2567" s="53">
        <v>45286</v>
      </c>
      <c r="B2567" s="14">
        <v>11</v>
      </c>
      <c r="C2567" s="57">
        <v>801466119000</v>
      </c>
      <c r="D2567" s="57">
        <v>11331931563</v>
      </c>
      <c r="E2567" s="57">
        <v>0</v>
      </c>
      <c r="F2567" s="57">
        <v>786200773582</v>
      </c>
      <c r="G2567" s="59">
        <v>9.9000000000000008E-3</v>
      </c>
      <c r="H2567" s="59">
        <v>3.6099999999999999E-3</v>
      </c>
      <c r="I2567" s="59">
        <v>6.2899999999999996E-3</v>
      </c>
      <c r="J2567" s="59">
        <v>0.14871000000000001</v>
      </c>
      <c r="K2567" s="59">
        <v>5.2999999999999998E-4</v>
      </c>
      <c r="L2567" s="59">
        <v>2.9E-4</v>
      </c>
      <c r="M2567" s="59">
        <v>2.4000000000000001E-4</v>
      </c>
      <c r="N2567" s="59">
        <v>0.21481</v>
      </c>
      <c r="O2567" s="19">
        <v>266.68959999999998</v>
      </c>
      <c r="P2567" s="19">
        <v>106.94799999999999</v>
      </c>
      <c r="Q2567" s="18">
        <v>1.9239999999999999</v>
      </c>
      <c r="R2567" s="18">
        <v>6.04</v>
      </c>
      <c r="S2567" s="18">
        <v>2.3079999999999998</v>
      </c>
      <c r="T2567" s="18">
        <v>8.5969999999999995</v>
      </c>
      <c r="U2567" s="18">
        <v>10.613</v>
      </c>
      <c r="V2567" s="18">
        <v>10.683999999999999</v>
      </c>
    </row>
    <row r="2568" spans="1:22" s="52" customFormat="1" x14ac:dyDescent="0.25">
      <c r="A2568" s="53">
        <v>45287</v>
      </c>
      <c r="B2568" s="14">
        <v>11</v>
      </c>
      <c r="C2568" s="57">
        <v>801466119000</v>
      </c>
      <c r="D2568" s="57">
        <v>11520170452</v>
      </c>
      <c r="E2568" s="57">
        <v>0</v>
      </c>
      <c r="F2568" s="57">
        <v>786176872555</v>
      </c>
      <c r="G2568" s="59">
        <v>9.8700000000000003E-3</v>
      </c>
      <c r="H2568" s="59">
        <v>3.3400000000000001E-3</v>
      </c>
      <c r="I2568" s="59">
        <v>6.5300000000000002E-3</v>
      </c>
      <c r="J2568" s="59">
        <v>0.14235</v>
      </c>
      <c r="K2568" s="59">
        <v>-3.0000000000000001E-5</v>
      </c>
      <c r="L2568" s="59">
        <v>-2.7E-4</v>
      </c>
      <c r="M2568" s="59">
        <v>2.4000000000000001E-4</v>
      </c>
      <c r="N2568" s="59">
        <v>-1.107E-2</v>
      </c>
      <c r="O2568" s="19">
        <v>266.68150000000003</v>
      </c>
      <c r="P2568" s="19">
        <v>106.919</v>
      </c>
      <c r="Q2568" s="18">
        <v>1.921</v>
      </c>
      <c r="R2568" s="18">
        <v>6.0259999999999998</v>
      </c>
      <c r="S2568" s="18">
        <v>2.306</v>
      </c>
      <c r="T2568" s="18">
        <v>8.5969999999999995</v>
      </c>
      <c r="U2568" s="18">
        <v>10.625999999999999</v>
      </c>
      <c r="V2568" s="18">
        <v>10.701000000000001</v>
      </c>
    </row>
    <row r="2569" spans="1:22" s="52" customFormat="1" x14ac:dyDescent="0.25">
      <c r="A2569" s="53">
        <v>45288</v>
      </c>
      <c r="B2569" s="14">
        <v>11</v>
      </c>
      <c r="C2569" s="57">
        <v>801466119000</v>
      </c>
      <c r="D2569" s="57">
        <v>11708409107</v>
      </c>
      <c r="E2569" s="57">
        <v>0</v>
      </c>
      <c r="F2569" s="57">
        <v>786497259629</v>
      </c>
      <c r="G2569" s="59">
        <v>1.0279999999999999E-2</v>
      </c>
      <c r="H2569" s="59">
        <v>3.5100000000000001E-3</v>
      </c>
      <c r="I2569" s="59">
        <v>6.77E-3</v>
      </c>
      <c r="J2569" s="59">
        <v>0.14301</v>
      </c>
      <c r="K2569" s="59">
        <v>4.0999999999999999E-4</v>
      </c>
      <c r="L2569" s="59">
        <v>1.7000000000000001E-4</v>
      </c>
      <c r="M2569" s="59">
        <v>2.4000000000000001E-4</v>
      </c>
      <c r="N2569" s="59">
        <v>0.16081999999999999</v>
      </c>
      <c r="O2569" s="19">
        <v>266.79020000000003</v>
      </c>
      <c r="P2569" s="19">
        <v>106.937</v>
      </c>
      <c r="Q2569" s="18">
        <v>1.919</v>
      </c>
      <c r="R2569" s="18">
        <v>6.016</v>
      </c>
      <c r="S2569" s="18">
        <v>2.3029999999999999</v>
      </c>
      <c r="T2569" s="18">
        <v>8.5969999999999995</v>
      </c>
      <c r="U2569" s="18">
        <v>10.621</v>
      </c>
      <c r="V2569" s="18">
        <v>10.694000000000001</v>
      </c>
    </row>
    <row r="2570" spans="1:22" s="52" customFormat="1" x14ac:dyDescent="0.25">
      <c r="A2570" s="53">
        <v>45289</v>
      </c>
      <c r="B2570" s="14">
        <v>11</v>
      </c>
      <c r="C2570" s="57">
        <v>801466119000</v>
      </c>
      <c r="D2570" s="57">
        <v>11896648083</v>
      </c>
      <c r="E2570" s="57">
        <v>0</v>
      </c>
      <c r="F2570" s="57">
        <v>786512643524</v>
      </c>
      <c r="G2570" s="59">
        <v>1.03E-2</v>
      </c>
      <c r="H2570" s="59">
        <v>3.29E-3</v>
      </c>
      <c r="I2570" s="59">
        <v>7.0099999999999997E-3</v>
      </c>
      <c r="J2570" s="59">
        <v>0.13803000000000001</v>
      </c>
      <c r="K2570" s="59">
        <v>2.0000000000000002E-5</v>
      </c>
      <c r="L2570" s="59">
        <v>-2.2000000000000001E-4</v>
      </c>
      <c r="M2570" s="59">
        <v>2.4000000000000001E-4</v>
      </c>
      <c r="N2570" s="59">
        <v>7.1799999999999998E-3</v>
      </c>
      <c r="O2570" s="19">
        <v>266.79539999999997</v>
      </c>
      <c r="P2570" s="19">
        <v>106.9134</v>
      </c>
      <c r="Q2570" s="18">
        <v>1.9159999999999999</v>
      </c>
      <c r="R2570" s="18">
        <v>6.0030000000000001</v>
      </c>
      <c r="S2570" s="18">
        <v>2.2999999999999998</v>
      </c>
      <c r="T2570" s="18">
        <v>8.5969999999999995</v>
      </c>
      <c r="U2570" s="18">
        <v>10.632</v>
      </c>
      <c r="V2570" s="18">
        <v>10.708</v>
      </c>
    </row>
    <row r="2571" spans="1:22" s="52" customFormat="1" x14ac:dyDescent="0.25">
      <c r="A2571" s="53">
        <v>45291</v>
      </c>
      <c r="B2571" s="14">
        <v>11</v>
      </c>
      <c r="C2571" s="57">
        <v>801466119000</v>
      </c>
      <c r="D2571" s="57">
        <v>12273125621</v>
      </c>
      <c r="E2571" s="57">
        <v>0</v>
      </c>
      <c r="F2571" s="57">
        <v>786889121062</v>
      </c>
      <c r="G2571" s="59">
        <v>1.078E-2</v>
      </c>
      <c r="H2571" s="59">
        <v>3.29E-3</v>
      </c>
      <c r="I2571" s="59">
        <v>7.4999999999999997E-3</v>
      </c>
      <c r="J2571" s="59">
        <v>0.13497000000000001</v>
      </c>
      <c r="K2571" s="59">
        <v>4.8000000000000001E-4</v>
      </c>
      <c r="L2571" s="59">
        <v>0</v>
      </c>
      <c r="M2571" s="59">
        <v>4.8000000000000001E-4</v>
      </c>
      <c r="N2571" s="59">
        <v>9.1520000000000004E-2</v>
      </c>
      <c r="O2571" s="19">
        <v>266.92309999999998</v>
      </c>
      <c r="P2571" s="19">
        <v>106.9134</v>
      </c>
      <c r="Q2571" s="18">
        <v>1.9159999999999999</v>
      </c>
      <c r="R2571" s="18">
        <v>6.0030000000000001</v>
      </c>
      <c r="S2571" s="18">
        <v>2.2949999999999999</v>
      </c>
      <c r="T2571" s="18">
        <v>8.5969999999999995</v>
      </c>
      <c r="U2571" s="18">
        <v>10.632</v>
      </c>
      <c r="V2571" s="18">
        <v>10.708</v>
      </c>
    </row>
    <row r="2572" spans="1:22" s="52" customFormat="1" x14ac:dyDescent="0.25">
      <c r="A2572" s="53">
        <v>45294</v>
      </c>
      <c r="B2572" s="14">
        <v>11</v>
      </c>
      <c r="C2572" s="57">
        <v>821050959000</v>
      </c>
      <c r="D2572" s="57">
        <v>13155694761</v>
      </c>
      <c r="E2572" s="57">
        <v>0</v>
      </c>
      <c r="F2572" s="57">
        <v>805904238406</v>
      </c>
      <c r="G2572" s="59">
        <v>-2.4000000000000001E-4</v>
      </c>
      <c r="H2572" s="59">
        <v>-9.6000000000000002E-4</v>
      </c>
      <c r="I2572" s="59">
        <v>7.2000000000000005E-4</v>
      </c>
      <c r="J2572" s="59">
        <v>-2.8850000000000001E-2</v>
      </c>
      <c r="K2572" s="59">
        <v>-2.4000000000000001E-4</v>
      </c>
      <c r="L2572" s="59">
        <v>-9.6000000000000002E-4</v>
      </c>
      <c r="M2572" s="59">
        <v>7.2000000000000005E-4</v>
      </c>
      <c r="N2572" s="59">
        <v>-2.8850000000000001E-2</v>
      </c>
      <c r="O2572" s="19">
        <v>266.85910000000001</v>
      </c>
      <c r="P2572" s="19">
        <v>106.8109</v>
      </c>
      <c r="Q2572" s="18">
        <v>1.903</v>
      </c>
      <c r="R2572" s="18">
        <v>5.92</v>
      </c>
      <c r="S2572" s="18">
        <v>2.2869999999999999</v>
      </c>
      <c r="T2572" s="18">
        <v>8.6069999999999993</v>
      </c>
      <c r="U2572" s="18">
        <v>10.654999999999999</v>
      </c>
      <c r="V2572" s="18">
        <v>10.77</v>
      </c>
    </row>
    <row r="2573" spans="1:22" s="52" customFormat="1" x14ac:dyDescent="0.25">
      <c r="A2573" s="53">
        <v>45295</v>
      </c>
      <c r="B2573" s="14">
        <v>11</v>
      </c>
      <c r="C2573" s="57">
        <v>821050959000</v>
      </c>
      <c r="D2573" s="57">
        <v>13348749456</v>
      </c>
      <c r="E2573" s="57">
        <v>0</v>
      </c>
      <c r="F2573" s="57">
        <v>806012256567</v>
      </c>
      <c r="G2573" s="59">
        <v>-1.1E-4</v>
      </c>
      <c r="H2573" s="59">
        <v>-1.06E-3</v>
      </c>
      <c r="I2573" s="59">
        <v>9.6000000000000002E-4</v>
      </c>
      <c r="J2573" s="59">
        <v>-9.6500000000000006E-3</v>
      </c>
      <c r="K2573" s="59">
        <v>1.2999999999999999E-4</v>
      </c>
      <c r="L2573" s="59">
        <v>-1.1E-4</v>
      </c>
      <c r="M2573" s="59">
        <v>2.4000000000000001E-4</v>
      </c>
      <c r="N2573" s="59">
        <v>5.0279999999999998E-2</v>
      </c>
      <c r="O2573" s="19">
        <v>266.89479999999998</v>
      </c>
      <c r="P2573" s="19">
        <v>106.7996</v>
      </c>
      <c r="Q2573" s="18">
        <v>1.9</v>
      </c>
      <c r="R2573" s="18">
        <v>5.9080000000000004</v>
      </c>
      <c r="S2573" s="18">
        <v>2.2839999999999998</v>
      </c>
      <c r="T2573" s="18">
        <v>8.6069999999999993</v>
      </c>
      <c r="U2573" s="18">
        <v>10.661</v>
      </c>
      <c r="V2573" s="18">
        <v>10.778</v>
      </c>
    </row>
    <row r="2574" spans="1:22" s="52" customFormat="1" x14ac:dyDescent="0.25">
      <c r="A2574" s="53">
        <v>45296</v>
      </c>
      <c r="B2574" s="14">
        <v>11</v>
      </c>
      <c r="C2574" s="57">
        <v>821050959000</v>
      </c>
      <c r="D2574" s="57">
        <v>13541804347</v>
      </c>
      <c r="E2574" s="57">
        <v>0</v>
      </c>
      <c r="F2574" s="57">
        <v>806343534724</v>
      </c>
      <c r="G2574" s="59">
        <v>3.1E-4</v>
      </c>
      <c r="H2574" s="59">
        <v>-8.8999999999999995E-4</v>
      </c>
      <c r="I2574" s="59">
        <v>1.1999999999999999E-3</v>
      </c>
      <c r="J2574" s="59">
        <v>2.257E-2</v>
      </c>
      <c r="K2574" s="59">
        <v>4.0999999999999999E-4</v>
      </c>
      <c r="L2574" s="59">
        <v>1.7000000000000001E-4</v>
      </c>
      <c r="M2574" s="59">
        <v>2.4000000000000001E-4</v>
      </c>
      <c r="N2574" s="59">
        <v>0.1623</v>
      </c>
      <c r="O2574" s="19">
        <v>267.00450000000001</v>
      </c>
      <c r="P2574" s="19">
        <v>106.818</v>
      </c>
      <c r="Q2574" s="18">
        <v>1.8979999999999999</v>
      </c>
      <c r="R2574" s="18">
        <v>5.8949999999999996</v>
      </c>
      <c r="S2574" s="18">
        <v>2.282</v>
      </c>
      <c r="T2574" s="18">
        <v>8.6069999999999993</v>
      </c>
      <c r="U2574" s="18">
        <v>10.65</v>
      </c>
      <c r="V2574" s="18">
        <v>10.772</v>
      </c>
    </row>
    <row r="2575" spans="1:22" s="52" customFormat="1" x14ac:dyDescent="0.25">
      <c r="A2575" s="53">
        <v>45299</v>
      </c>
      <c r="B2575" s="14">
        <v>11</v>
      </c>
      <c r="C2575" s="57">
        <v>821050959000</v>
      </c>
      <c r="D2575" s="57">
        <v>14120968709</v>
      </c>
      <c r="E2575" s="57">
        <v>0</v>
      </c>
      <c r="F2575" s="57">
        <v>806743544385</v>
      </c>
      <c r="G2575" s="59">
        <v>8.0000000000000004E-4</v>
      </c>
      <c r="H2575" s="59">
        <v>-1.1100000000000001E-3</v>
      </c>
      <c r="I2575" s="59">
        <v>1.92E-3</v>
      </c>
      <c r="J2575" s="59">
        <v>3.7319999999999999E-2</v>
      </c>
      <c r="K2575" s="59">
        <v>5.0000000000000001E-4</v>
      </c>
      <c r="L2575" s="59">
        <v>-2.2000000000000001E-4</v>
      </c>
      <c r="M2575" s="59">
        <v>7.2000000000000005E-4</v>
      </c>
      <c r="N2575" s="59">
        <v>6.2370000000000002E-2</v>
      </c>
      <c r="O2575" s="19">
        <v>267.137</v>
      </c>
      <c r="P2575" s="19">
        <v>106.7942</v>
      </c>
      <c r="Q2575" s="18">
        <v>1.89</v>
      </c>
      <c r="R2575" s="18">
        <v>5.8650000000000002</v>
      </c>
      <c r="S2575" s="18">
        <v>2.274</v>
      </c>
      <c r="T2575" s="18">
        <v>8.6069999999999993</v>
      </c>
      <c r="U2575" s="18">
        <v>10.678000000000001</v>
      </c>
      <c r="V2575" s="18">
        <v>10.791</v>
      </c>
    </row>
    <row r="2576" spans="1:22" s="52" customFormat="1" x14ac:dyDescent="0.25">
      <c r="A2576" s="53">
        <v>45300</v>
      </c>
      <c r="B2576" s="14">
        <v>11</v>
      </c>
      <c r="C2576" s="57">
        <v>821050959000</v>
      </c>
      <c r="D2576" s="57">
        <v>14314023648</v>
      </c>
      <c r="E2576" s="57">
        <v>0</v>
      </c>
      <c r="F2576" s="57">
        <v>807008491404</v>
      </c>
      <c r="G2576" s="59">
        <v>1.1299999999999999E-3</v>
      </c>
      <c r="H2576" s="59">
        <v>-1.0300000000000001E-3</v>
      </c>
      <c r="I2576" s="59">
        <v>2.16E-3</v>
      </c>
      <c r="J2576" s="59">
        <v>4.7E-2</v>
      </c>
      <c r="K2576" s="59">
        <v>3.3E-4</v>
      </c>
      <c r="L2576" s="59">
        <v>9.0000000000000006E-5</v>
      </c>
      <c r="M2576" s="59">
        <v>2.4000000000000001E-4</v>
      </c>
      <c r="N2576" s="59">
        <v>0.12770000000000001</v>
      </c>
      <c r="O2576" s="19">
        <v>267.22469999999998</v>
      </c>
      <c r="P2576" s="19">
        <v>106.80370000000001</v>
      </c>
      <c r="Q2576" s="18">
        <v>1.887</v>
      </c>
      <c r="R2576" s="18">
        <v>5.8520000000000003</v>
      </c>
      <c r="S2576" s="18">
        <v>2.2709999999999999</v>
      </c>
      <c r="T2576" s="18">
        <v>8.6069999999999993</v>
      </c>
      <c r="U2576" s="18">
        <v>10.67</v>
      </c>
      <c r="V2576" s="18">
        <v>10.789</v>
      </c>
    </row>
    <row r="2577" spans="1:22" s="52" customFormat="1" x14ac:dyDescent="0.25">
      <c r="A2577" s="53">
        <v>45301</v>
      </c>
      <c r="B2577" s="14">
        <v>11</v>
      </c>
      <c r="C2577" s="57">
        <v>821050959000</v>
      </c>
      <c r="D2577" s="57">
        <v>14507078553</v>
      </c>
      <c r="E2577" s="57">
        <v>0</v>
      </c>
      <c r="F2577" s="57">
        <v>807324820975</v>
      </c>
      <c r="G2577" s="59">
        <v>1.5200000000000001E-3</v>
      </c>
      <c r="H2577" s="59">
        <v>-8.7000000000000001E-4</v>
      </c>
      <c r="I2577" s="59">
        <v>2.3900000000000002E-3</v>
      </c>
      <c r="J2577" s="59">
        <v>5.7250000000000002E-2</v>
      </c>
      <c r="K2577" s="59">
        <v>3.8999999999999999E-4</v>
      </c>
      <c r="L2577" s="59">
        <v>1.4999999999999999E-4</v>
      </c>
      <c r="M2577" s="59">
        <v>2.4000000000000001E-4</v>
      </c>
      <c r="N2577" s="59">
        <v>0.15423000000000001</v>
      </c>
      <c r="O2577" s="19">
        <v>267.3295</v>
      </c>
      <c r="P2577" s="19">
        <v>106.8201</v>
      </c>
      <c r="Q2577" s="18">
        <v>1.885</v>
      </c>
      <c r="R2577" s="18">
        <v>5.8440000000000003</v>
      </c>
      <c r="S2577" s="18">
        <v>2.2679999999999998</v>
      </c>
      <c r="T2577" s="18">
        <v>8.6069999999999993</v>
      </c>
      <c r="U2577" s="18">
        <v>10.673</v>
      </c>
      <c r="V2577" s="18">
        <v>10.782999999999999</v>
      </c>
    </row>
    <row r="2578" spans="1:22" s="52" customFormat="1" x14ac:dyDescent="0.25">
      <c r="A2578" s="53">
        <v>45302</v>
      </c>
      <c r="B2578" s="14">
        <v>11</v>
      </c>
      <c r="C2578" s="57">
        <v>821050959000</v>
      </c>
      <c r="D2578" s="57">
        <v>14700133050</v>
      </c>
      <c r="E2578" s="57">
        <v>0</v>
      </c>
      <c r="F2578" s="57">
        <v>807378555500</v>
      </c>
      <c r="G2578" s="59">
        <v>1.5900000000000001E-3</v>
      </c>
      <c r="H2578" s="59">
        <v>-1.0499999999999999E-3</v>
      </c>
      <c r="I2578" s="59">
        <v>2.63E-3</v>
      </c>
      <c r="J2578" s="59">
        <v>5.425E-2</v>
      </c>
      <c r="K2578" s="59">
        <v>6.9999999999999994E-5</v>
      </c>
      <c r="L2578" s="59">
        <v>-1.7000000000000001E-4</v>
      </c>
      <c r="M2578" s="59">
        <v>2.4000000000000001E-4</v>
      </c>
      <c r="N2578" s="59">
        <v>2.4660000000000001E-2</v>
      </c>
      <c r="O2578" s="19">
        <v>267.34730000000002</v>
      </c>
      <c r="P2578" s="19">
        <v>106.80159999999999</v>
      </c>
      <c r="Q2578" s="18">
        <v>1.8819999999999999</v>
      </c>
      <c r="R2578" s="18">
        <v>5.8310000000000004</v>
      </c>
      <c r="S2578" s="18">
        <v>2.2650000000000001</v>
      </c>
      <c r="T2578" s="18">
        <v>8.6069999999999993</v>
      </c>
      <c r="U2578" s="18">
        <v>10.683</v>
      </c>
      <c r="V2578" s="18">
        <v>10.795</v>
      </c>
    </row>
    <row r="2579" spans="1:22" s="52" customFormat="1" x14ac:dyDescent="0.25">
      <c r="A2579" s="53">
        <v>45303</v>
      </c>
      <c r="B2579" s="14">
        <v>11</v>
      </c>
      <c r="C2579" s="57">
        <v>821050959000</v>
      </c>
      <c r="D2579" s="57">
        <v>14893187907</v>
      </c>
      <c r="E2579" s="57">
        <v>0</v>
      </c>
      <c r="F2579" s="57">
        <v>808046649029</v>
      </c>
      <c r="G2579" s="59">
        <v>2.4199999999999998E-3</v>
      </c>
      <c r="H2579" s="59">
        <v>-4.6000000000000001E-4</v>
      </c>
      <c r="I2579" s="59">
        <v>2.8700000000000002E-3</v>
      </c>
      <c r="J2579" s="59">
        <v>7.6429999999999998E-2</v>
      </c>
      <c r="K2579" s="59">
        <v>8.3000000000000001E-4</v>
      </c>
      <c r="L2579" s="59">
        <v>5.9000000000000003E-4</v>
      </c>
      <c r="M2579" s="59">
        <v>2.4000000000000001E-4</v>
      </c>
      <c r="N2579" s="59">
        <v>0.35354999999999998</v>
      </c>
      <c r="O2579" s="19">
        <v>267.56849999999997</v>
      </c>
      <c r="P2579" s="19">
        <v>106.8646</v>
      </c>
      <c r="Q2579" s="18">
        <v>1.88</v>
      </c>
      <c r="R2579" s="18">
        <v>5.8239999999999998</v>
      </c>
      <c r="S2579" s="18">
        <v>2.2629999999999999</v>
      </c>
      <c r="T2579" s="18">
        <v>8.6069999999999993</v>
      </c>
      <c r="U2579" s="18">
        <v>10.657999999999999</v>
      </c>
      <c r="V2579" s="18">
        <v>10.766</v>
      </c>
    </row>
    <row r="2580" spans="1:22" s="52" customFormat="1" x14ac:dyDescent="0.25">
      <c r="A2580" s="53">
        <v>45306</v>
      </c>
      <c r="B2580" s="14">
        <v>11</v>
      </c>
      <c r="C2580" s="57">
        <v>821050959000</v>
      </c>
      <c r="D2580" s="57">
        <v>15472352471</v>
      </c>
      <c r="E2580" s="57">
        <v>0</v>
      </c>
      <c r="F2580" s="57">
        <v>809203743102</v>
      </c>
      <c r="G2580" s="59">
        <v>3.8500000000000001E-3</v>
      </c>
      <c r="H2580" s="59">
        <v>2.5999999999999998E-4</v>
      </c>
      <c r="I2580" s="59">
        <v>3.5899999999999999E-3</v>
      </c>
      <c r="J2580" s="59">
        <v>9.8379999999999995E-2</v>
      </c>
      <c r="K2580" s="59">
        <v>1.4300000000000001E-3</v>
      </c>
      <c r="L2580" s="59">
        <v>7.2000000000000005E-4</v>
      </c>
      <c r="M2580" s="59">
        <v>7.2000000000000005E-4</v>
      </c>
      <c r="N2580" s="59">
        <v>0.19073999999999999</v>
      </c>
      <c r="O2580" s="19">
        <v>267.95159999999998</v>
      </c>
      <c r="P2580" s="19">
        <v>106.9413</v>
      </c>
      <c r="Q2580" s="18">
        <v>1.873</v>
      </c>
      <c r="R2580" s="18">
        <v>5.7919999999999998</v>
      </c>
      <c r="S2580" s="18">
        <v>2.254</v>
      </c>
      <c r="T2580" s="18">
        <v>8.6069999999999993</v>
      </c>
      <c r="U2580" s="18">
        <v>10.621</v>
      </c>
      <c r="V2580" s="18">
        <v>10.736000000000001</v>
      </c>
    </row>
    <row r="2581" spans="1:22" s="52" customFormat="1" x14ac:dyDescent="0.25">
      <c r="A2581" s="53">
        <v>45307</v>
      </c>
      <c r="B2581" s="14">
        <v>11</v>
      </c>
      <c r="C2581" s="57">
        <v>821050959000</v>
      </c>
      <c r="D2581" s="57">
        <v>15665407061</v>
      </c>
      <c r="E2581" s="57">
        <v>0</v>
      </c>
      <c r="F2581" s="57">
        <v>809225960525</v>
      </c>
      <c r="G2581" s="59">
        <v>3.8800000000000002E-3</v>
      </c>
      <c r="H2581" s="59">
        <v>5.0000000000000002E-5</v>
      </c>
      <c r="I2581" s="59">
        <v>3.8300000000000001E-3</v>
      </c>
      <c r="J2581" s="59">
        <v>9.2649999999999996E-2</v>
      </c>
      <c r="K2581" s="59">
        <v>3.0000000000000001E-5</v>
      </c>
      <c r="L2581" s="59">
        <v>-2.1000000000000001E-4</v>
      </c>
      <c r="M2581" s="59">
        <v>2.4000000000000001E-4</v>
      </c>
      <c r="N2581" s="59">
        <v>1.01E-2</v>
      </c>
      <c r="O2581" s="19">
        <v>267.959</v>
      </c>
      <c r="P2581" s="19">
        <v>106.9186</v>
      </c>
      <c r="Q2581" s="18">
        <v>1.87</v>
      </c>
      <c r="R2581" s="18">
        <v>5.7809999999999997</v>
      </c>
      <c r="S2581" s="18">
        <v>2.2519999999999998</v>
      </c>
      <c r="T2581" s="18">
        <v>8.6069999999999993</v>
      </c>
      <c r="U2581" s="18">
        <v>10.635999999999999</v>
      </c>
      <c r="V2581" s="18">
        <v>10.75</v>
      </c>
    </row>
    <row r="2582" spans="1:22" s="52" customFormat="1" x14ac:dyDescent="0.25">
      <c r="A2582" s="53">
        <v>45308</v>
      </c>
      <c r="B2582" s="14">
        <v>11</v>
      </c>
      <c r="C2582" s="57">
        <v>821050959000</v>
      </c>
      <c r="D2582" s="57">
        <v>15858462043</v>
      </c>
      <c r="E2582" s="57">
        <v>0</v>
      </c>
      <c r="F2582" s="57">
        <v>811147669249</v>
      </c>
      <c r="G2582" s="59">
        <v>6.2599999999999999E-3</v>
      </c>
      <c r="H2582" s="59">
        <v>2.1900000000000001E-3</v>
      </c>
      <c r="I2582" s="59">
        <v>4.0699999999999998E-3</v>
      </c>
      <c r="J2582" s="59">
        <v>0.14391000000000001</v>
      </c>
      <c r="K2582" s="59">
        <v>2.3700000000000001E-3</v>
      </c>
      <c r="L2582" s="59">
        <v>2.14E-3</v>
      </c>
      <c r="M2582" s="59">
        <v>2.4000000000000001E-4</v>
      </c>
      <c r="N2582" s="59">
        <v>1.38245</v>
      </c>
      <c r="O2582" s="19">
        <v>268.59530000000001</v>
      </c>
      <c r="P2582" s="19">
        <v>107.14790000000001</v>
      </c>
      <c r="Q2582" s="18">
        <v>1.87</v>
      </c>
      <c r="R2582" s="18">
        <v>5.7839999999999998</v>
      </c>
      <c r="S2582" s="18">
        <v>2.2490000000000001</v>
      </c>
      <c r="T2582" s="18">
        <v>8.6069999999999993</v>
      </c>
      <c r="U2582" s="18">
        <v>10.523999999999999</v>
      </c>
      <c r="V2582" s="18">
        <v>10.638</v>
      </c>
    </row>
    <row r="2583" spans="1:22" s="52" customFormat="1" x14ac:dyDescent="0.25">
      <c r="A2583" s="53">
        <v>45309</v>
      </c>
      <c r="B2583" s="14">
        <v>11</v>
      </c>
      <c r="C2583" s="57">
        <v>821050959000</v>
      </c>
      <c r="D2583" s="57">
        <v>16051516971</v>
      </c>
      <c r="E2583" s="57">
        <v>0</v>
      </c>
      <c r="F2583" s="57">
        <v>811031425226</v>
      </c>
      <c r="G2583" s="59">
        <v>6.1199999999999996E-3</v>
      </c>
      <c r="H2583" s="59">
        <v>1.81E-3</v>
      </c>
      <c r="I2583" s="59">
        <v>4.3099999999999996E-3</v>
      </c>
      <c r="J2583" s="59">
        <v>0.1321</v>
      </c>
      <c r="K2583" s="59">
        <v>-1.3999999999999999E-4</v>
      </c>
      <c r="L2583" s="59">
        <v>-3.8000000000000002E-4</v>
      </c>
      <c r="M2583" s="59">
        <v>2.4000000000000001E-4</v>
      </c>
      <c r="N2583" s="59">
        <v>-5.11E-2</v>
      </c>
      <c r="O2583" s="19">
        <v>268.55680000000001</v>
      </c>
      <c r="P2583" s="19">
        <v>107.1069</v>
      </c>
      <c r="Q2583" s="18">
        <v>1.867</v>
      </c>
      <c r="R2583" s="18">
        <v>5.7709999999999999</v>
      </c>
      <c r="S2583" s="18">
        <v>2.246</v>
      </c>
      <c r="T2583" s="18">
        <v>8.6069999999999993</v>
      </c>
      <c r="U2583" s="18">
        <v>10.545999999999999</v>
      </c>
      <c r="V2583" s="18">
        <v>10.661</v>
      </c>
    </row>
    <row r="2584" spans="1:22" s="52" customFormat="1" x14ac:dyDescent="0.25">
      <c r="A2584" s="53">
        <v>45310</v>
      </c>
      <c r="B2584" s="14">
        <v>11</v>
      </c>
      <c r="C2584" s="57">
        <v>821050959000</v>
      </c>
      <c r="D2584" s="57">
        <v>16244571636</v>
      </c>
      <c r="E2584" s="57">
        <v>0</v>
      </c>
      <c r="F2584" s="57">
        <v>810386152280</v>
      </c>
      <c r="G2584" s="59">
        <v>5.3200000000000001E-3</v>
      </c>
      <c r="H2584" s="59">
        <v>7.6999999999999996E-4</v>
      </c>
      <c r="I2584" s="59">
        <v>4.5500000000000002E-3</v>
      </c>
      <c r="J2584" s="59">
        <v>0.10761999999999999</v>
      </c>
      <c r="K2584" s="59">
        <v>-8.0000000000000004E-4</v>
      </c>
      <c r="L2584" s="59">
        <v>-1.0300000000000001E-3</v>
      </c>
      <c r="M2584" s="59">
        <v>2.4000000000000001E-4</v>
      </c>
      <c r="N2584" s="59">
        <v>-0.25272</v>
      </c>
      <c r="O2584" s="19">
        <v>268.34320000000002</v>
      </c>
      <c r="P2584" s="19">
        <v>106.9957</v>
      </c>
      <c r="Q2584" s="18">
        <v>1.863</v>
      </c>
      <c r="R2584" s="18">
        <v>5.7539999999999996</v>
      </c>
      <c r="S2584" s="18">
        <v>2.2440000000000002</v>
      </c>
      <c r="T2584" s="18">
        <v>8.6069999999999993</v>
      </c>
      <c r="U2584" s="18">
        <v>10.596</v>
      </c>
      <c r="V2584" s="18">
        <v>10.718999999999999</v>
      </c>
    </row>
    <row r="2585" spans="1:22" s="52" customFormat="1" x14ac:dyDescent="0.25">
      <c r="A2585" s="53">
        <v>45313</v>
      </c>
      <c r="B2585" s="14">
        <v>11</v>
      </c>
      <c r="C2585" s="57">
        <v>821050959000</v>
      </c>
      <c r="D2585" s="57">
        <v>16823735917</v>
      </c>
      <c r="E2585" s="57">
        <v>0</v>
      </c>
      <c r="F2585" s="57">
        <v>811234770115</v>
      </c>
      <c r="G2585" s="59">
        <v>6.3699999999999998E-3</v>
      </c>
      <c r="H2585" s="59">
        <v>1.1000000000000001E-3</v>
      </c>
      <c r="I2585" s="59">
        <v>5.2700000000000004E-3</v>
      </c>
      <c r="J2585" s="59">
        <v>0.11147</v>
      </c>
      <c r="K2585" s="59">
        <v>1.0499999999999999E-3</v>
      </c>
      <c r="L2585" s="59">
        <v>3.3E-4</v>
      </c>
      <c r="M2585" s="59">
        <v>7.1000000000000002E-4</v>
      </c>
      <c r="N2585" s="59">
        <v>0.13619999999999999</v>
      </c>
      <c r="O2585" s="19">
        <v>268.62419999999997</v>
      </c>
      <c r="P2585" s="19">
        <v>107.0314</v>
      </c>
      <c r="Q2585" s="18">
        <v>1.8560000000000001</v>
      </c>
      <c r="R2585" s="18">
        <v>5.7229999999999999</v>
      </c>
      <c r="S2585" s="18">
        <v>2.2349999999999999</v>
      </c>
      <c r="T2585" s="18">
        <v>8.6069999999999993</v>
      </c>
      <c r="U2585" s="18">
        <v>10.587</v>
      </c>
      <c r="V2585" s="18">
        <v>10.709</v>
      </c>
    </row>
    <row r="2586" spans="1:22" s="52" customFormat="1" x14ac:dyDescent="0.25">
      <c r="A2586" s="53">
        <v>45314</v>
      </c>
      <c r="B2586" s="14">
        <v>11</v>
      </c>
      <c r="C2586" s="57">
        <v>821050959000</v>
      </c>
      <c r="D2586" s="57">
        <v>17016791014</v>
      </c>
      <c r="E2586" s="57">
        <v>0</v>
      </c>
      <c r="F2586" s="57">
        <v>812682155885</v>
      </c>
      <c r="G2586" s="59">
        <v>8.1700000000000002E-3</v>
      </c>
      <c r="H2586" s="59">
        <v>2.66E-3</v>
      </c>
      <c r="I2586" s="59">
        <v>5.5100000000000001E-3</v>
      </c>
      <c r="J2586" s="59">
        <v>0.13821</v>
      </c>
      <c r="K2586" s="59">
        <v>1.7799999999999999E-3</v>
      </c>
      <c r="L2586" s="59">
        <v>1.5499999999999999E-3</v>
      </c>
      <c r="M2586" s="59">
        <v>2.4000000000000001E-4</v>
      </c>
      <c r="N2586" s="59">
        <v>0.92018999999999995</v>
      </c>
      <c r="O2586" s="19">
        <v>269.10340000000002</v>
      </c>
      <c r="P2586" s="19">
        <v>107.1978</v>
      </c>
      <c r="Q2586" s="18">
        <v>1.855</v>
      </c>
      <c r="R2586" s="18">
        <v>5.7210000000000001</v>
      </c>
      <c r="S2586" s="18">
        <v>2.2330000000000001</v>
      </c>
      <c r="T2586" s="18">
        <v>8.6069999999999993</v>
      </c>
      <c r="U2586" s="18">
        <v>10.513999999999999</v>
      </c>
      <c r="V2586" s="18">
        <v>10.628</v>
      </c>
    </row>
    <row r="2587" spans="1:22" s="52" customFormat="1" x14ac:dyDescent="0.25">
      <c r="A2587" s="53">
        <v>45315</v>
      </c>
      <c r="B2587" s="14">
        <v>11</v>
      </c>
      <c r="C2587" s="57">
        <v>821050959000</v>
      </c>
      <c r="D2587" s="57">
        <v>17209845843</v>
      </c>
      <c r="E2587" s="57">
        <v>0</v>
      </c>
      <c r="F2587" s="57">
        <v>811980183727</v>
      </c>
      <c r="G2587" s="59">
        <v>7.3000000000000001E-3</v>
      </c>
      <c r="H2587" s="59">
        <v>1.5499999999999999E-3</v>
      </c>
      <c r="I2587" s="59">
        <v>5.7499999999999999E-3</v>
      </c>
      <c r="J2587" s="59">
        <v>0.11726</v>
      </c>
      <c r="K2587" s="59">
        <v>-8.5999999999999998E-4</v>
      </c>
      <c r="L2587" s="59">
        <v>-1.1000000000000001E-3</v>
      </c>
      <c r="M2587" s="59">
        <v>2.4000000000000001E-4</v>
      </c>
      <c r="N2587" s="59">
        <v>-0.27113999999999999</v>
      </c>
      <c r="O2587" s="19">
        <v>268.87099999999998</v>
      </c>
      <c r="P2587" s="19">
        <v>107.0791</v>
      </c>
      <c r="Q2587" s="18">
        <v>1.851</v>
      </c>
      <c r="R2587" s="18">
        <v>5.702</v>
      </c>
      <c r="S2587" s="18">
        <v>2.23</v>
      </c>
      <c r="T2587" s="18">
        <v>8.6069999999999993</v>
      </c>
      <c r="U2587" s="18">
        <v>10.566000000000001</v>
      </c>
      <c r="V2587" s="18">
        <v>10.69</v>
      </c>
    </row>
    <row r="2588" spans="1:22" s="52" customFormat="1" x14ac:dyDescent="0.25">
      <c r="A2588" s="53">
        <v>45316</v>
      </c>
      <c r="B2588" s="14">
        <v>11</v>
      </c>
      <c r="C2588" s="57">
        <v>821050959000</v>
      </c>
      <c r="D2588" s="57">
        <v>17402900470</v>
      </c>
      <c r="E2588" s="57">
        <v>0</v>
      </c>
      <c r="F2588" s="57">
        <v>812939134010</v>
      </c>
      <c r="G2588" s="59">
        <v>8.4899999999999993E-3</v>
      </c>
      <c r="H2588" s="59">
        <v>2.5000000000000001E-3</v>
      </c>
      <c r="I2588" s="59">
        <v>5.9899999999999997E-3</v>
      </c>
      <c r="J2588" s="59">
        <v>0.13170999999999999</v>
      </c>
      <c r="K2588" s="59">
        <v>1.1800000000000001E-3</v>
      </c>
      <c r="L2588" s="59">
        <v>9.3999999999999997E-4</v>
      </c>
      <c r="M2588" s="59">
        <v>2.4000000000000001E-4</v>
      </c>
      <c r="N2588" s="59">
        <v>0.54032000000000002</v>
      </c>
      <c r="O2588" s="19">
        <v>269.18849999999998</v>
      </c>
      <c r="P2588" s="19">
        <v>107.1806</v>
      </c>
      <c r="Q2588" s="18">
        <v>1.85</v>
      </c>
      <c r="R2588" s="18">
        <v>5.6980000000000004</v>
      </c>
      <c r="S2588" s="18">
        <v>2.2269999999999999</v>
      </c>
      <c r="T2588" s="18">
        <v>8.6069999999999993</v>
      </c>
      <c r="U2588" s="18">
        <v>10.526999999999999</v>
      </c>
      <c r="V2588" s="18">
        <v>10.641</v>
      </c>
    </row>
    <row r="2589" spans="1:22" s="52" customFormat="1" x14ac:dyDescent="0.25">
      <c r="A2589" s="53">
        <v>45317</v>
      </c>
      <c r="B2589" s="14">
        <v>11</v>
      </c>
      <c r="C2589" s="57">
        <v>821050959000</v>
      </c>
      <c r="D2589" s="57">
        <v>17595955254</v>
      </c>
      <c r="E2589" s="57">
        <v>0</v>
      </c>
      <c r="F2589" s="57">
        <v>813029174928</v>
      </c>
      <c r="G2589" s="59">
        <v>8.6E-3</v>
      </c>
      <c r="H2589" s="59">
        <v>2.3700000000000001E-3</v>
      </c>
      <c r="I2589" s="59">
        <v>6.2300000000000003E-3</v>
      </c>
      <c r="J2589" s="59">
        <v>0.12809000000000001</v>
      </c>
      <c r="K2589" s="59">
        <v>1.1E-4</v>
      </c>
      <c r="L2589" s="59">
        <v>-1.2999999999999999E-4</v>
      </c>
      <c r="M2589" s="59">
        <v>2.4000000000000001E-4</v>
      </c>
      <c r="N2589" s="59">
        <v>4.1369999999999997E-2</v>
      </c>
      <c r="O2589" s="19">
        <v>269.2183</v>
      </c>
      <c r="P2589" s="19">
        <v>107.167</v>
      </c>
      <c r="Q2589" s="18">
        <v>1.847</v>
      </c>
      <c r="R2589" s="18">
        <v>5.6859999999999999</v>
      </c>
      <c r="S2589" s="18">
        <v>2.2240000000000002</v>
      </c>
      <c r="T2589" s="18">
        <v>8.6069999999999993</v>
      </c>
      <c r="U2589" s="18">
        <v>10.535</v>
      </c>
      <c r="V2589" s="18">
        <v>10.651</v>
      </c>
    </row>
    <row r="2590" spans="1:22" s="52" customFormat="1" x14ac:dyDescent="0.25">
      <c r="A2590" s="53">
        <v>45320</v>
      </c>
      <c r="B2590" s="14">
        <v>11</v>
      </c>
      <c r="C2590" s="57">
        <v>821050959000</v>
      </c>
      <c r="D2590" s="57">
        <v>18175119702</v>
      </c>
      <c r="E2590" s="57">
        <v>0</v>
      </c>
      <c r="F2590" s="57">
        <v>813244106611</v>
      </c>
      <c r="G2590" s="59">
        <v>8.8699999999999994E-3</v>
      </c>
      <c r="H2590" s="59">
        <v>1.92E-3</v>
      </c>
      <c r="I2590" s="59">
        <v>6.9499999999999996E-3</v>
      </c>
      <c r="J2590" s="59">
        <v>0.11784</v>
      </c>
      <c r="K2590" s="59">
        <v>2.5999999999999998E-4</v>
      </c>
      <c r="L2590" s="59">
        <v>-4.4999999999999999E-4</v>
      </c>
      <c r="M2590" s="59">
        <v>7.1000000000000002E-4</v>
      </c>
      <c r="N2590" s="59">
        <v>3.2770000000000001E-2</v>
      </c>
      <c r="O2590" s="19">
        <v>269.28949999999998</v>
      </c>
      <c r="P2590" s="19">
        <v>107.1187</v>
      </c>
      <c r="Q2590" s="18">
        <v>1.84</v>
      </c>
      <c r="R2590" s="18">
        <v>5.657</v>
      </c>
      <c r="S2590" s="18">
        <v>2.2160000000000002</v>
      </c>
      <c r="T2590" s="18">
        <v>8.6069999999999993</v>
      </c>
      <c r="U2590" s="18">
        <v>10.648</v>
      </c>
      <c r="V2590" s="18">
        <v>10.683</v>
      </c>
    </row>
    <row r="2591" spans="1:22" s="52" customFormat="1" x14ac:dyDescent="0.25">
      <c r="A2591" s="53">
        <v>45321</v>
      </c>
      <c r="B2591" s="14">
        <v>11</v>
      </c>
      <c r="C2591" s="57">
        <v>821050959000</v>
      </c>
      <c r="D2591" s="57">
        <v>18368174386</v>
      </c>
      <c r="E2591" s="57">
        <v>0</v>
      </c>
      <c r="F2591" s="57">
        <v>814197247639</v>
      </c>
      <c r="G2591" s="59">
        <v>1.005E-2</v>
      </c>
      <c r="H2591" s="59">
        <v>2.8600000000000001E-3</v>
      </c>
      <c r="I2591" s="59">
        <v>7.1799999999999998E-3</v>
      </c>
      <c r="J2591" s="59">
        <v>0.12972</v>
      </c>
      <c r="K2591" s="59">
        <v>1.17E-3</v>
      </c>
      <c r="L2591" s="59">
        <v>9.3000000000000005E-4</v>
      </c>
      <c r="M2591" s="59">
        <v>2.4000000000000001E-4</v>
      </c>
      <c r="N2591" s="59">
        <v>0.53527000000000002</v>
      </c>
      <c r="O2591" s="19">
        <v>269.60509999999999</v>
      </c>
      <c r="P2591" s="19">
        <v>107.2195</v>
      </c>
      <c r="Q2591" s="18">
        <v>1.8380000000000001</v>
      </c>
      <c r="R2591" s="18">
        <v>5.6520000000000001</v>
      </c>
      <c r="S2591" s="18">
        <v>2.2130000000000001</v>
      </c>
      <c r="T2591" s="18">
        <v>8.6069999999999993</v>
      </c>
      <c r="U2591" s="18">
        <v>10.605</v>
      </c>
      <c r="V2591" s="18">
        <v>10.634</v>
      </c>
    </row>
    <row r="2592" spans="1:22" s="52" customFormat="1" x14ac:dyDescent="0.25">
      <c r="A2592" s="53">
        <v>45322</v>
      </c>
      <c r="B2592" s="14">
        <v>11</v>
      </c>
      <c r="C2592" s="57">
        <v>821050959000</v>
      </c>
      <c r="D2592" s="57">
        <v>18561229191</v>
      </c>
      <c r="E2592" s="57">
        <v>0</v>
      </c>
      <c r="F2592" s="57">
        <v>815439014671</v>
      </c>
      <c r="G2592" s="59">
        <v>1.159E-2</v>
      </c>
      <c r="H2592" s="59">
        <v>4.1599999999999996E-3</v>
      </c>
      <c r="I2592" s="59">
        <v>7.4200000000000004E-3</v>
      </c>
      <c r="J2592" s="59">
        <v>0.14571999999999999</v>
      </c>
      <c r="K2592" s="59">
        <v>1.5299999999999999E-3</v>
      </c>
      <c r="L2592" s="59">
        <v>1.2899999999999999E-3</v>
      </c>
      <c r="M2592" s="59">
        <v>2.4000000000000001E-4</v>
      </c>
      <c r="N2592" s="59">
        <v>0.74678999999999995</v>
      </c>
      <c r="O2592" s="19">
        <v>270.0163</v>
      </c>
      <c r="P2592" s="19">
        <v>107.3586</v>
      </c>
      <c r="Q2592" s="18">
        <v>1.837</v>
      </c>
      <c r="R2592" s="18">
        <v>5.6509999999999998</v>
      </c>
      <c r="S2592" s="18">
        <v>2.2109999999999999</v>
      </c>
      <c r="T2592" s="18">
        <v>8.6069999999999993</v>
      </c>
      <c r="U2592" s="18">
        <v>10.547000000000001</v>
      </c>
      <c r="V2592" s="18">
        <v>10.567</v>
      </c>
    </row>
    <row r="2593" spans="1:22" s="52" customFormat="1" x14ac:dyDescent="0.25">
      <c r="A2593" s="53">
        <v>45323</v>
      </c>
      <c r="B2593" s="14">
        <v>11</v>
      </c>
      <c r="C2593" s="57">
        <v>821050959000</v>
      </c>
      <c r="D2593" s="57">
        <v>18754284182</v>
      </c>
      <c r="E2593" s="57">
        <v>0</v>
      </c>
      <c r="F2593" s="57">
        <v>816443992424</v>
      </c>
      <c r="G2593" s="59">
        <v>1.23E-3</v>
      </c>
      <c r="H2593" s="59">
        <v>1E-3</v>
      </c>
      <c r="I2593" s="59">
        <v>2.4000000000000001E-4</v>
      </c>
      <c r="J2593" s="59">
        <v>0.56955999999999996</v>
      </c>
      <c r="K2593" s="59">
        <v>1.23E-3</v>
      </c>
      <c r="L2593" s="59">
        <v>1E-3</v>
      </c>
      <c r="M2593" s="59">
        <v>2.4000000000000001E-4</v>
      </c>
      <c r="N2593" s="59">
        <v>0.56955999999999996</v>
      </c>
      <c r="O2593" s="19">
        <v>270.34910000000002</v>
      </c>
      <c r="P2593" s="19">
        <v>107.46550000000001</v>
      </c>
      <c r="Q2593" s="18">
        <v>1.8360000000000001</v>
      </c>
      <c r="R2593" s="18">
        <v>5.6470000000000002</v>
      </c>
      <c r="S2593" s="18">
        <v>2.2080000000000002</v>
      </c>
      <c r="T2593" s="18">
        <v>8.6069999999999993</v>
      </c>
      <c r="U2593" s="18">
        <v>10.506</v>
      </c>
      <c r="V2593" s="18">
        <v>10.515000000000001</v>
      </c>
    </row>
    <row r="2594" spans="1:22" s="52" customFormat="1" x14ac:dyDescent="0.25">
      <c r="A2594" s="53">
        <v>45324</v>
      </c>
      <c r="B2594" s="14">
        <v>11</v>
      </c>
      <c r="C2594" s="57">
        <v>821050959000</v>
      </c>
      <c r="D2594" s="57">
        <v>18947338812</v>
      </c>
      <c r="E2594" s="57">
        <v>0</v>
      </c>
      <c r="F2594" s="57">
        <v>817293133478</v>
      </c>
      <c r="G2594" s="59">
        <v>2.2699999999999999E-3</v>
      </c>
      <c r="H2594" s="59">
        <v>1.8E-3</v>
      </c>
      <c r="I2594" s="59">
        <v>4.6999999999999999E-4</v>
      </c>
      <c r="J2594" s="59">
        <v>0.51532</v>
      </c>
      <c r="K2594" s="59">
        <v>1.0399999999999999E-3</v>
      </c>
      <c r="L2594" s="59">
        <v>8.0000000000000004E-4</v>
      </c>
      <c r="M2594" s="59">
        <v>2.4000000000000001E-4</v>
      </c>
      <c r="N2594" s="59">
        <v>0.46295999999999998</v>
      </c>
      <c r="O2594" s="19">
        <v>270.63029999999998</v>
      </c>
      <c r="P2594" s="19">
        <v>107.5519</v>
      </c>
      <c r="Q2594" s="18">
        <v>1.835</v>
      </c>
      <c r="R2594" s="18">
        <v>5.6420000000000003</v>
      </c>
      <c r="S2594" s="18">
        <v>2.2050000000000001</v>
      </c>
      <c r="T2594" s="18">
        <v>8.6069999999999993</v>
      </c>
      <c r="U2594" s="18">
        <v>10.473000000000001</v>
      </c>
      <c r="V2594" s="18">
        <v>10.474</v>
      </c>
    </row>
    <row r="2595" spans="1:22" s="52" customFormat="1" x14ac:dyDescent="0.25">
      <c r="A2595" s="53">
        <v>45327</v>
      </c>
      <c r="B2595" s="14">
        <v>11</v>
      </c>
      <c r="C2595" s="57">
        <v>821050959000</v>
      </c>
      <c r="D2595" s="57">
        <v>19526503345</v>
      </c>
      <c r="E2595" s="57">
        <v>0</v>
      </c>
      <c r="F2595" s="57">
        <v>819263975563</v>
      </c>
      <c r="G2595" s="59">
        <v>4.6899999999999997E-3</v>
      </c>
      <c r="H2595" s="59">
        <v>3.5100000000000001E-3</v>
      </c>
      <c r="I2595" s="59">
        <v>1.1800000000000001E-3</v>
      </c>
      <c r="J2595" s="59">
        <v>0.40854000000000001</v>
      </c>
      <c r="K2595" s="59">
        <v>2.4099999999999998E-3</v>
      </c>
      <c r="L2595" s="59">
        <v>1.6999999999999999E-3</v>
      </c>
      <c r="M2595" s="59">
        <v>7.1000000000000002E-4</v>
      </c>
      <c r="N2595" s="59">
        <v>0.34156999999999998</v>
      </c>
      <c r="O2595" s="19">
        <v>271.28289999999998</v>
      </c>
      <c r="P2595" s="19">
        <v>107.7351</v>
      </c>
      <c r="Q2595" s="18">
        <v>1.829</v>
      </c>
      <c r="R2595" s="18">
        <v>5.6189999999999998</v>
      </c>
      <c r="S2595" s="18">
        <v>2.1970000000000001</v>
      </c>
      <c r="T2595" s="18">
        <v>8.6069999999999993</v>
      </c>
      <c r="U2595" s="18">
        <v>10.385</v>
      </c>
      <c r="V2595" s="18">
        <v>10.388</v>
      </c>
    </row>
    <row r="2596" spans="1:22" s="52" customFormat="1" x14ac:dyDescent="0.25">
      <c r="A2596" s="53">
        <v>45328</v>
      </c>
      <c r="B2596" s="14">
        <v>11</v>
      </c>
      <c r="C2596" s="57">
        <v>821050959000</v>
      </c>
      <c r="D2596" s="57">
        <v>19719558082</v>
      </c>
      <c r="E2596" s="57">
        <v>0</v>
      </c>
      <c r="F2596" s="57">
        <v>819800397163</v>
      </c>
      <c r="G2596" s="59">
        <v>5.3499999999999997E-3</v>
      </c>
      <c r="H2596" s="59">
        <v>3.9300000000000003E-3</v>
      </c>
      <c r="I2596" s="59">
        <v>1.42E-3</v>
      </c>
      <c r="J2596" s="59">
        <v>0.38457000000000002</v>
      </c>
      <c r="K2596" s="59">
        <v>6.4999999999999997E-4</v>
      </c>
      <c r="L2596" s="59">
        <v>4.2000000000000002E-4</v>
      </c>
      <c r="M2596" s="59">
        <v>2.4000000000000001E-4</v>
      </c>
      <c r="N2596" s="59">
        <v>0.27068999999999999</v>
      </c>
      <c r="O2596" s="19">
        <v>271.46050000000002</v>
      </c>
      <c r="P2596" s="19">
        <v>107.7803</v>
      </c>
      <c r="Q2596" s="18">
        <v>1.8260000000000001</v>
      </c>
      <c r="R2596" s="18">
        <v>5.61</v>
      </c>
      <c r="S2596" s="18">
        <v>2.194</v>
      </c>
      <c r="T2596" s="18">
        <v>8.6069999999999993</v>
      </c>
      <c r="U2596" s="18">
        <v>10.369</v>
      </c>
      <c r="V2596" s="18">
        <v>10.367000000000001</v>
      </c>
    </row>
    <row r="2597" spans="1:22" s="52" customFormat="1" x14ac:dyDescent="0.25">
      <c r="A2597" s="53">
        <v>45329</v>
      </c>
      <c r="B2597" s="14">
        <v>11</v>
      </c>
      <c r="C2597" s="57">
        <v>821050959000</v>
      </c>
      <c r="D2597" s="57">
        <v>18994658037</v>
      </c>
      <c r="E2597" s="57">
        <v>917954950</v>
      </c>
      <c r="F2597" s="57">
        <v>820013143074</v>
      </c>
      <c r="G2597" s="59">
        <v>5.6100000000000004E-3</v>
      </c>
      <c r="H2597" s="59">
        <v>3.9500000000000004E-3</v>
      </c>
      <c r="I2597" s="59">
        <v>1.66E-3</v>
      </c>
      <c r="J2597" s="59">
        <v>0.33973999999999999</v>
      </c>
      <c r="K2597" s="59">
        <v>2.5999999999999998E-4</v>
      </c>
      <c r="L2597" s="59">
        <v>2.0000000000000002E-5</v>
      </c>
      <c r="M2597" s="59">
        <v>2.4000000000000001E-4</v>
      </c>
      <c r="N2597" s="59">
        <v>9.962E-2</v>
      </c>
      <c r="O2597" s="19">
        <v>271.53089999999997</v>
      </c>
      <c r="P2597" s="19">
        <v>107.7829</v>
      </c>
      <c r="Q2597" s="18">
        <v>1.8240000000000001</v>
      </c>
      <c r="R2597" s="18">
        <v>5.6</v>
      </c>
      <c r="S2597" s="18">
        <v>2.1920000000000002</v>
      </c>
      <c r="T2597" s="18">
        <v>8.6069999999999993</v>
      </c>
      <c r="U2597" s="18">
        <v>10.365</v>
      </c>
      <c r="V2597" s="18">
        <v>10.368</v>
      </c>
    </row>
    <row r="2598" spans="1:22" s="52" customFormat="1" x14ac:dyDescent="0.25">
      <c r="A2598" s="53">
        <v>45330</v>
      </c>
      <c r="B2598" s="14">
        <v>11</v>
      </c>
      <c r="C2598" s="57">
        <v>821050959000</v>
      </c>
      <c r="D2598" s="57">
        <v>19187767608</v>
      </c>
      <c r="E2598" s="57">
        <v>918136785</v>
      </c>
      <c r="F2598" s="57">
        <v>820426008404</v>
      </c>
      <c r="G2598" s="59">
        <v>6.1199999999999996E-3</v>
      </c>
      <c r="H2598" s="59">
        <v>4.2199999999999998E-3</v>
      </c>
      <c r="I2598" s="59">
        <v>1.89E-3</v>
      </c>
      <c r="J2598" s="59">
        <v>0.32173000000000002</v>
      </c>
      <c r="K2598" s="59">
        <v>5.0000000000000001E-4</v>
      </c>
      <c r="L2598" s="59">
        <v>2.7E-4</v>
      </c>
      <c r="M2598" s="59">
        <v>2.4000000000000001E-4</v>
      </c>
      <c r="N2598" s="59">
        <v>0.20229</v>
      </c>
      <c r="O2598" s="19">
        <v>271.66770000000002</v>
      </c>
      <c r="P2598" s="19">
        <v>107.81180000000001</v>
      </c>
      <c r="Q2598" s="18">
        <v>1.8220000000000001</v>
      </c>
      <c r="R2598" s="18">
        <v>5.5910000000000002</v>
      </c>
      <c r="S2598" s="18">
        <v>2.1890000000000001</v>
      </c>
      <c r="T2598" s="18">
        <v>8.6069999999999993</v>
      </c>
      <c r="U2598" s="18">
        <v>10.356</v>
      </c>
      <c r="V2598" s="18">
        <v>10.355</v>
      </c>
    </row>
    <row r="2599" spans="1:22" s="52" customFormat="1" x14ac:dyDescent="0.25">
      <c r="A2599" s="53">
        <v>45331</v>
      </c>
      <c r="B2599" s="14">
        <v>11</v>
      </c>
      <c r="C2599" s="57">
        <v>821050959000</v>
      </c>
      <c r="D2599" s="57">
        <v>19380877390</v>
      </c>
      <c r="E2599" s="57">
        <v>918318657</v>
      </c>
      <c r="F2599" s="57">
        <v>820395130374</v>
      </c>
      <c r="G2599" s="59">
        <v>6.0800000000000003E-3</v>
      </c>
      <c r="H2599" s="59">
        <v>3.9500000000000004E-3</v>
      </c>
      <c r="I2599" s="59">
        <v>2.1299999999999999E-3</v>
      </c>
      <c r="J2599" s="59">
        <v>0.27943000000000001</v>
      </c>
      <c r="K2599" s="59">
        <v>-4.0000000000000003E-5</v>
      </c>
      <c r="L2599" s="59">
        <v>-2.7E-4</v>
      </c>
      <c r="M2599" s="59">
        <v>2.4000000000000001E-4</v>
      </c>
      <c r="N2599" s="59">
        <v>-1.3679999999999999E-2</v>
      </c>
      <c r="O2599" s="19">
        <v>271.6574</v>
      </c>
      <c r="P2599" s="19">
        <v>107.78230000000001</v>
      </c>
      <c r="Q2599" s="18">
        <v>1.819</v>
      </c>
      <c r="R2599" s="18">
        <v>5.5780000000000003</v>
      </c>
      <c r="S2599" s="18">
        <v>2.1859999999999999</v>
      </c>
      <c r="T2599" s="18">
        <v>8.6069999999999993</v>
      </c>
      <c r="U2599" s="18">
        <v>10.37</v>
      </c>
      <c r="V2599" s="18">
        <v>10.372999999999999</v>
      </c>
    </row>
    <row r="2600" spans="1:22" s="52" customFormat="1" x14ac:dyDescent="0.25">
      <c r="A2600" s="53">
        <v>45334</v>
      </c>
      <c r="B2600" s="14">
        <v>11</v>
      </c>
      <c r="C2600" s="57">
        <v>821050959000</v>
      </c>
      <c r="D2600" s="57">
        <v>19960206095</v>
      </c>
      <c r="E2600" s="57">
        <v>918864379</v>
      </c>
      <c r="F2600" s="57">
        <v>821189060608</v>
      </c>
      <c r="G2600" s="59">
        <v>7.0499999999999998E-3</v>
      </c>
      <c r="H2600" s="59">
        <v>4.2100000000000002E-3</v>
      </c>
      <c r="I2600" s="59">
        <v>2.8400000000000001E-3</v>
      </c>
      <c r="J2600" s="59">
        <v>0.23901</v>
      </c>
      <c r="K2600" s="59">
        <v>9.7000000000000005E-4</v>
      </c>
      <c r="L2600" s="59">
        <v>2.5999999999999998E-4</v>
      </c>
      <c r="M2600" s="59">
        <v>7.1000000000000002E-4</v>
      </c>
      <c r="N2600" s="59">
        <v>0.12525</v>
      </c>
      <c r="O2600" s="19">
        <v>271.9203</v>
      </c>
      <c r="P2600" s="19">
        <v>107.8105</v>
      </c>
      <c r="Q2600" s="18">
        <v>1.81</v>
      </c>
      <c r="R2600" s="18">
        <v>5.54</v>
      </c>
      <c r="S2600" s="18">
        <v>2.1779999999999999</v>
      </c>
      <c r="T2600" s="18">
        <v>8.6069999999999993</v>
      </c>
      <c r="U2600" s="18">
        <v>10.278</v>
      </c>
      <c r="V2600" s="18">
        <v>10.365</v>
      </c>
    </row>
    <row r="2601" spans="1:22" s="52" customFormat="1" x14ac:dyDescent="0.25">
      <c r="A2601" s="53">
        <v>45335</v>
      </c>
      <c r="B2601" s="14">
        <v>11</v>
      </c>
      <c r="C2601" s="57">
        <v>821050959000</v>
      </c>
      <c r="D2601" s="57">
        <v>20153315647</v>
      </c>
      <c r="E2601" s="57">
        <v>919046394</v>
      </c>
      <c r="F2601" s="57">
        <v>823615624860</v>
      </c>
      <c r="G2601" s="59">
        <v>1.0030000000000001E-2</v>
      </c>
      <c r="H2601" s="59">
        <v>6.9499999999999996E-3</v>
      </c>
      <c r="I2601" s="59">
        <v>3.0799999999999998E-3</v>
      </c>
      <c r="J2601" s="59">
        <v>0.32432</v>
      </c>
      <c r="K2601" s="59">
        <v>2.9499999999999999E-3</v>
      </c>
      <c r="L2601" s="59">
        <v>2.7200000000000002E-3</v>
      </c>
      <c r="M2601" s="59">
        <v>2.4000000000000001E-4</v>
      </c>
      <c r="N2601" s="59">
        <v>1.94442</v>
      </c>
      <c r="O2601" s="19">
        <v>272.72379999999998</v>
      </c>
      <c r="P2601" s="19">
        <v>108.1045</v>
      </c>
      <c r="Q2601" s="18">
        <v>1.8109999999999999</v>
      </c>
      <c r="R2601" s="18">
        <v>5.55</v>
      </c>
      <c r="S2601" s="18">
        <v>2.1749999999999998</v>
      </c>
      <c r="T2601" s="18">
        <v>8.6069999999999993</v>
      </c>
      <c r="U2601" s="18">
        <v>10.159000000000001</v>
      </c>
      <c r="V2601" s="18">
        <v>10.217000000000001</v>
      </c>
    </row>
    <row r="2602" spans="1:22" s="52" customFormat="1" x14ac:dyDescent="0.25">
      <c r="A2602" s="53">
        <v>45336</v>
      </c>
      <c r="B2602" s="14">
        <v>11</v>
      </c>
      <c r="C2602" s="57">
        <v>821050959000</v>
      </c>
      <c r="D2602" s="57">
        <v>20346425340</v>
      </c>
      <c r="E2602" s="57">
        <v>919228446</v>
      </c>
      <c r="F2602" s="57">
        <v>825396256726</v>
      </c>
      <c r="G2602" s="59">
        <v>1.221E-2</v>
      </c>
      <c r="H2602" s="59">
        <v>8.8900000000000003E-3</v>
      </c>
      <c r="I2602" s="59">
        <v>3.32E-3</v>
      </c>
      <c r="J2602" s="59">
        <v>0.37341000000000002</v>
      </c>
      <c r="K2602" s="59">
        <v>2.16E-3</v>
      </c>
      <c r="L2602" s="59">
        <v>1.9300000000000001E-3</v>
      </c>
      <c r="M2602" s="59">
        <v>2.3000000000000001E-4</v>
      </c>
      <c r="N2602" s="59">
        <v>1.20434</v>
      </c>
      <c r="O2602" s="19">
        <v>273.31349999999998</v>
      </c>
      <c r="P2602" s="19">
        <v>108.3135</v>
      </c>
      <c r="Q2602" s="18">
        <v>1.8109999999999999</v>
      </c>
      <c r="R2602" s="18">
        <v>5.5540000000000003</v>
      </c>
      <c r="S2602" s="18">
        <v>2.1720000000000002</v>
      </c>
      <c r="T2602" s="18">
        <v>8.6069999999999993</v>
      </c>
      <c r="U2602" s="18">
        <v>10.11</v>
      </c>
      <c r="V2602" s="18">
        <v>10.113</v>
      </c>
    </row>
    <row r="2603" spans="1:22" s="52" customFormat="1" x14ac:dyDescent="0.25">
      <c r="A2603" s="53">
        <v>45337</v>
      </c>
      <c r="B2603" s="14">
        <v>11</v>
      </c>
      <c r="C2603" s="57">
        <v>821050959000</v>
      </c>
      <c r="D2603" s="57">
        <v>20539535158</v>
      </c>
      <c r="E2603" s="57">
        <v>919410533</v>
      </c>
      <c r="F2603" s="57">
        <v>827085673076</v>
      </c>
      <c r="G2603" s="59">
        <v>1.4279999999999999E-2</v>
      </c>
      <c r="H2603" s="59">
        <v>1.073E-2</v>
      </c>
      <c r="I2603" s="59">
        <v>3.5500000000000002E-3</v>
      </c>
      <c r="J2603" s="59">
        <v>0.41344999999999998</v>
      </c>
      <c r="K2603" s="59">
        <v>2.0500000000000002E-3</v>
      </c>
      <c r="L2603" s="59">
        <v>1.81E-3</v>
      </c>
      <c r="M2603" s="59">
        <v>2.3000000000000001E-4</v>
      </c>
      <c r="N2603" s="59">
        <v>1.1135299999999999</v>
      </c>
      <c r="O2603" s="19">
        <v>273.87290000000002</v>
      </c>
      <c r="P2603" s="19">
        <v>108.5104</v>
      </c>
      <c r="Q2603" s="18">
        <v>1.8109999999999999</v>
      </c>
      <c r="R2603" s="18">
        <v>5.556</v>
      </c>
      <c r="S2603" s="18">
        <v>2.17</v>
      </c>
      <c r="T2603" s="18">
        <v>8.6069999999999993</v>
      </c>
      <c r="U2603" s="18">
        <v>10.029999999999999</v>
      </c>
      <c r="V2603" s="18">
        <v>10.015000000000001</v>
      </c>
    </row>
    <row r="2604" spans="1:22" s="52" customFormat="1" x14ac:dyDescent="0.25">
      <c r="A2604" s="53">
        <v>45338</v>
      </c>
      <c r="B2604" s="14">
        <v>11</v>
      </c>
      <c r="C2604" s="57">
        <v>821050959000</v>
      </c>
      <c r="D2604" s="57">
        <v>20732644639</v>
      </c>
      <c r="E2604" s="57">
        <v>919592657</v>
      </c>
      <c r="F2604" s="57">
        <v>828333388813</v>
      </c>
      <c r="G2604" s="59">
        <v>1.5810000000000001E-2</v>
      </c>
      <c r="H2604" s="59">
        <v>1.2019999999999999E-2</v>
      </c>
      <c r="I2604" s="59">
        <v>3.79E-3</v>
      </c>
      <c r="J2604" s="59">
        <v>0.43174000000000001</v>
      </c>
      <c r="K2604" s="59">
        <v>1.5100000000000001E-3</v>
      </c>
      <c r="L2604" s="59">
        <v>1.2700000000000001E-3</v>
      </c>
      <c r="M2604" s="59">
        <v>2.3000000000000001E-4</v>
      </c>
      <c r="N2604" s="59">
        <v>0.73624000000000001</v>
      </c>
      <c r="O2604" s="19">
        <v>274.286</v>
      </c>
      <c r="P2604" s="19">
        <v>108.6493</v>
      </c>
      <c r="Q2604" s="18">
        <v>1.81</v>
      </c>
      <c r="R2604" s="18">
        <v>5.5519999999999996</v>
      </c>
      <c r="S2604" s="18">
        <v>2.1669999999999998</v>
      </c>
      <c r="T2604" s="18">
        <v>8.6069999999999993</v>
      </c>
      <c r="U2604" s="18">
        <v>9.9540000000000006</v>
      </c>
      <c r="V2604" s="18">
        <v>9.9459999999999997</v>
      </c>
    </row>
    <row r="2605" spans="1:22" s="52" customFormat="1" x14ac:dyDescent="0.25">
      <c r="A2605" s="53">
        <v>45341</v>
      </c>
      <c r="B2605" s="14">
        <v>11</v>
      </c>
      <c r="C2605" s="57">
        <v>821050959000</v>
      </c>
      <c r="D2605" s="57">
        <v>21311973454</v>
      </c>
      <c r="E2605" s="57">
        <v>920139136</v>
      </c>
      <c r="F2605" s="57">
        <v>829293739431</v>
      </c>
      <c r="G2605" s="59">
        <v>1.6990000000000002E-2</v>
      </c>
      <c r="H2605" s="59">
        <v>1.2489999999999999E-2</v>
      </c>
      <c r="I2605" s="59">
        <v>4.4999999999999997E-3</v>
      </c>
      <c r="J2605" s="59">
        <v>0.38340000000000002</v>
      </c>
      <c r="K2605" s="59">
        <v>1.16E-3</v>
      </c>
      <c r="L2605" s="59">
        <v>4.6000000000000001E-4</v>
      </c>
      <c r="M2605" s="59">
        <v>6.9999999999999999E-4</v>
      </c>
      <c r="N2605" s="59">
        <v>0.15184</v>
      </c>
      <c r="O2605" s="19">
        <v>274.60399999999998</v>
      </c>
      <c r="P2605" s="19">
        <v>108.6994</v>
      </c>
      <c r="Q2605" s="18">
        <v>1.8009999999999999</v>
      </c>
      <c r="R2605" s="18">
        <v>5.5149999999999997</v>
      </c>
      <c r="S2605" s="18">
        <v>2.1589999999999998</v>
      </c>
      <c r="T2605" s="18">
        <v>8.6069999999999993</v>
      </c>
      <c r="U2605" s="18">
        <v>9.907</v>
      </c>
      <c r="V2605" s="18">
        <v>9.9260000000000002</v>
      </c>
    </row>
    <row r="2606" spans="1:22" s="52" customFormat="1" x14ac:dyDescent="0.25">
      <c r="A2606" s="53">
        <v>45342</v>
      </c>
      <c r="B2606" s="14">
        <v>11</v>
      </c>
      <c r="C2606" s="57">
        <v>821050959000</v>
      </c>
      <c r="D2606" s="57">
        <v>21505083143</v>
      </c>
      <c r="E2606" s="57">
        <v>920321404</v>
      </c>
      <c r="F2606" s="57">
        <v>829481432366</v>
      </c>
      <c r="G2606" s="59">
        <v>1.7219999999999999E-2</v>
      </c>
      <c r="H2606" s="59">
        <v>1.248E-2</v>
      </c>
      <c r="I2606" s="59">
        <v>4.7400000000000003E-3</v>
      </c>
      <c r="J2606" s="59">
        <v>0.36677999999999999</v>
      </c>
      <c r="K2606" s="59">
        <v>2.3000000000000001E-4</v>
      </c>
      <c r="L2606" s="59">
        <v>-1.0000000000000001E-5</v>
      </c>
      <c r="M2606" s="59">
        <v>2.3000000000000001E-4</v>
      </c>
      <c r="N2606" s="59">
        <v>8.6349999999999996E-2</v>
      </c>
      <c r="O2606" s="19">
        <v>274.6662</v>
      </c>
      <c r="P2606" s="19">
        <v>108.6986</v>
      </c>
      <c r="Q2606" s="18">
        <v>1.7989999999999999</v>
      </c>
      <c r="R2606" s="18">
        <v>5.5049999999999999</v>
      </c>
      <c r="S2606" s="18">
        <v>2.1560000000000001</v>
      </c>
      <c r="T2606" s="18">
        <v>8.6069999999999993</v>
      </c>
      <c r="U2606" s="18">
        <v>9.9109999999999996</v>
      </c>
      <c r="V2606" s="18">
        <v>9.9280000000000008</v>
      </c>
    </row>
    <row r="2607" spans="1:22" s="52" customFormat="1" x14ac:dyDescent="0.25">
      <c r="A2607" s="53">
        <v>45343</v>
      </c>
      <c r="B2607" s="14">
        <v>11</v>
      </c>
      <c r="C2607" s="57">
        <v>821050959000</v>
      </c>
      <c r="D2607" s="57">
        <v>21698192631</v>
      </c>
      <c r="E2607" s="57">
        <v>920503708</v>
      </c>
      <c r="F2607" s="57">
        <v>829744352928</v>
      </c>
      <c r="G2607" s="59">
        <v>1.754E-2</v>
      </c>
      <c r="H2607" s="59">
        <v>1.257E-2</v>
      </c>
      <c r="I2607" s="59">
        <v>4.9800000000000001E-3</v>
      </c>
      <c r="J2607" s="59">
        <v>0.35404999999999998</v>
      </c>
      <c r="K2607" s="59">
        <v>3.2000000000000003E-4</v>
      </c>
      <c r="L2607" s="59">
        <v>8.0000000000000007E-5</v>
      </c>
      <c r="M2607" s="59">
        <v>2.3000000000000001E-4</v>
      </c>
      <c r="N2607" s="59">
        <v>0.12299</v>
      </c>
      <c r="O2607" s="19">
        <v>274.75319999999999</v>
      </c>
      <c r="P2607" s="19">
        <v>108.70780000000001</v>
      </c>
      <c r="Q2607" s="18">
        <v>1.796</v>
      </c>
      <c r="R2607" s="18">
        <v>5.4939999999999998</v>
      </c>
      <c r="S2607" s="18">
        <v>2.153</v>
      </c>
      <c r="T2607" s="18">
        <v>8.6069999999999993</v>
      </c>
      <c r="U2607" s="18">
        <v>9.907</v>
      </c>
      <c r="V2607" s="18">
        <v>9.9250000000000007</v>
      </c>
    </row>
    <row r="2608" spans="1:22" s="52" customFormat="1" x14ac:dyDescent="0.25">
      <c r="A2608" s="53">
        <v>45344</v>
      </c>
      <c r="B2608" s="14">
        <v>11</v>
      </c>
      <c r="C2608" s="57">
        <v>821050959000</v>
      </c>
      <c r="D2608" s="57">
        <v>21891302491</v>
      </c>
      <c r="E2608" s="57">
        <v>920686049</v>
      </c>
      <c r="F2608" s="57">
        <v>829512636829</v>
      </c>
      <c r="G2608" s="59">
        <v>1.7260000000000001E-2</v>
      </c>
      <c r="H2608" s="59">
        <v>1.205E-2</v>
      </c>
      <c r="I2608" s="59">
        <v>5.2100000000000002E-3</v>
      </c>
      <c r="J2608" s="59">
        <v>0.32933000000000001</v>
      </c>
      <c r="K2608" s="59">
        <v>-2.7999999999999998E-4</v>
      </c>
      <c r="L2608" s="59">
        <v>-5.1000000000000004E-4</v>
      </c>
      <c r="M2608" s="59">
        <v>2.3000000000000001E-4</v>
      </c>
      <c r="N2608" s="59">
        <v>-9.7170000000000006E-2</v>
      </c>
      <c r="O2608" s="19">
        <v>274.67649999999998</v>
      </c>
      <c r="P2608" s="19">
        <v>108.65179999999999</v>
      </c>
      <c r="Q2608" s="18">
        <v>1.7929999999999999</v>
      </c>
      <c r="R2608" s="18">
        <v>5.4809999999999999</v>
      </c>
      <c r="S2608" s="18">
        <v>2.1509999999999998</v>
      </c>
      <c r="T2608" s="18">
        <v>8.6069999999999993</v>
      </c>
      <c r="U2608" s="18">
        <v>9.9369999999999994</v>
      </c>
      <c r="V2608" s="18">
        <v>9.9550000000000001</v>
      </c>
    </row>
    <row r="2609" spans="1:22" s="52" customFormat="1" x14ac:dyDescent="0.25">
      <c r="A2609" s="53">
        <v>45345</v>
      </c>
      <c r="B2609" s="14">
        <v>11</v>
      </c>
      <c r="C2609" s="57">
        <v>821050959000</v>
      </c>
      <c r="D2609" s="57">
        <v>22084412120</v>
      </c>
      <c r="E2609" s="57">
        <v>920868425</v>
      </c>
      <c r="F2609" s="57">
        <v>829702212688</v>
      </c>
      <c r="G2609" s="59">
        <v>1.7489999999999999E-2</v>
      </c>
      <c r="H2609" s="59">
        <v>1.204E-2</v>
      </c>
      <c r="I2609" s="59">
        <v>5.45E-3</v>
      </c>
      <c r="J2609" s="59">
        <v>0.31775999999999999</v>
      </c>
      <c r="K2609" s="59">
        <v>2.3000000000000001E-4</v>
      </c>
      <c r="L2609" s="59">
        <v>0</v>
      </c>
      <c r="M2609" s="59">
        <v>2.3000000000000001E-4</v>
      </c>
      <c r="N2609" s="59">
        <v>8.7230000000000002E-2</v>
      </c>
      <c r="O2609" s="19">
        <v>274.73930000000001</v>
      </c>
      <c r="P2609" s="19">
        <v>108.65130000000001</v>
      </c>
      <c r="Q2609" s="18">
        <v>1.7909999999999999</v>
      </c>
      <c r="R2609" s="18">
        <v>5.47</v>
      </c>
      <c r="S2609" s="18">
        <v>2.1480000000000001</v>
      </c>
      <c r="T2609" s="18">
        <v>8.6069999999999993</v>
      </c>
      <c r="U2609" s="18">
        <v>9.9380000000000006</v>
      </c>
      <c r="V2609" s="18">
        <v>9.9580000000000002</v>
      </c>
    </row>
    <row r="2610" spans="1:22" s="52" customFormat="1" x14ac:dyDescent="0.25">
      <c r="A2610" s="53">
        <v>45348</v>
      </c>
      <c r="B2610" s="14">
        <v>11</v>
      </c>
      <c r="C2610" s="57">
        <v>821050959000</v>
      </c>
      <c r="D2610" s="57">
        <v>22663740855</v>
      </c>
      <c r="E2610" s="57">
        <v>921415662</v>
      </c>
      <c r="F2610" s="57">
        <v>830460260150</v>
      </c>
      <c r="G2610" s="59">
        <v>1.8419999999999999E-2</v>
      </c>
      <c r="H2610" s="59">
        <v>1.226E-2</v>
      </c>
      <c r="I2610" s="59">
        <v>6.1599999999999997E-3</v>
      </c>
      <c r="J2610" s="59">
        <v>0.29298000000000002</v>
      </c>
      <c r="K2610" s="59">
        <v>9.1E-4</v>
      </c>
      <c r="L2610" s="59">
        <v>2.1000000000000001E-4</v>
      </c>
      <c r="M2610" s="59">
        <v>6.9999999999999999E-4</v>
      </c>
      <c r="N2610" s="59">
        <v>0.11786000000000001</v>
      </c>
      <c r="O2610" s="19">
        <v>274.99029999999999</v>
      </c>
      <c r="P2610" s="19">
        <v>108.6748</v>
      </c>
      <c r="Q2610" s="18">
        <v>1.7829999999999999</v>
      </c>
      <c r="R2610" s="18">
        <v>5.44</v>
      </c>
      <c r="S2610" s="18">
        <v>2.14</v>
      </c>
      <c r="T2610" s="18">
        <v>8.6069999999999993</v>
      </c>
      <c r="U2610" s="18">
        <v>9.9329999999999998</v>
      </c>
      <c r="V2610" s="18">
        <v>9.9510000000000005</v>
      </c>
    </row>
    <row r="2611" spans="1:22" s="52" customFormat="1" x14ac:dyDescent="0.25">
      <c r="A2611" s="53">
        <v>45349</v>
      </c>
      <c r="B2611" s="14">
        <v>11</v>
      </c>
      <c r="C2611" s="57">
        <v>821050959000</v>
      </c>
      <c r="D2611" s="57">
        <v>22856850574</v>
      </c>
      <c r="E2611" s="57">
        <v>921598183</v>
      </c>
      <c r="F2611" s="57">
        <v>830874767703</v>
      </c>
      <c r="G2611" s="59">
        <v>1.8929999999999999E-2</v>
      </c>
      <c r="H2611" s="59">
        <v>1.2529999999999999E-2</v>
      </c>
      <c r="I2611" s="59">
        <v>6.4000000000000003E-3</v>
      </c>
      <c r="J2611" s="59">
        <v>0.28943000000000002</v>
      </c>
      <c r="K2611" s="59">
        <v>5.0000000000000001E-4</v>
      </c>
      <c r="L2611" s="59">
        <v>2.7E-4</v>
      </c>
      <c r="M2611" s="59">
        <v>2.3000000000000001E-4</v>
      </c>
      <c r="N2611" s="59">
        <v>0.20038</v>
      </c>
      <c r="O2611" s="19">
        <v>275.12759999999997</v>
      </c>
      <c r="P2611" s="19">
        <v>108.7039</v>
      </c>
      <c r="Q2611" s="18">
        <v>1.7809999999999999</v>
      </c>
      <c r="R2611" s="18">
        <v>5.431</v>
      </c>
      <c r="S2611" s="18">
        <v>2.137</v>
      </c>
      <c r="T2611" s="18">
        <v>8.6069999999999993</v>
      </c>
      <c r="U2611" s="18">
        <v>9.9169999999999998</v>
      </c>
      <c r="V2611" s="18">
        <v>9.9380000000000006</v>
      </c>
    </row>
    <row r="2612" spans="1:22" s="52" customFormat="1" x14ac:dyDescent="0.25">
      <c r="A2612" s="53">
        <v>45350</v>
      </c>
      <c r="B2612" s="14">
        <v>11</v>
      </c>
      <c r="C2612" s="57">
        <v>821050959000</v>
      </c>
      <c r="D2612" s="57">
        <v>23049960456</v>
      </c>
      <c r="E2612" s="57">
        <v>921780740</v>
      </c>
      <c r="F2612" s="57">
        <v>831022411058</v>
      </c>
      <c r="G2612" s="59">
        <v>1.9109999999999999E-2</v>
      </c>
      <c r="H2612" s="59">
        <v>1.248E-2</v>
      </c>
      <c r="I2612" s="59">
        <v>6.6400000000000001E-3</v>
      </c>
      <c r="J2612" s="59">
        <v>0.28075</v>
      </c>
      <c r="K2612" s="59">
        <v>1.8000000000000001E-4</v>
      </c>
      <c r="L2612" s="59">
        <v>-5.0000000000000002E-5</v>
      </c>
      <c r="M2612" s="59">
        <v>2.3000000000000001E-4</v>
      </c>
      <c r="N2612" s="59">
        <v>6.719E-2</v>
      </c>
      <c r="O2612" s="19">
        <v>275.1764</v>
      </c>
      <c r="P2612" s="19">
        <v>108.6979</v>
      </c>
      <c r="Q2612" s="18">
        <v>1.778</v>
      </c>
      <c r="R2612" s="18">
        <v>5.4210000000000003</v>
      </c>
      <c r="S2612" s="18">
        <v>2.1339999999999999</v>
      </c>
      <c r="T2612" s="18">
        <v>8.6069999999999993</v>
      </c>
      <c r="U2612" s="18">
        <v>9.8759999999999994</v>
      </c>
      <c r="V2612" s="18">
        <v>9.9429999999999996</v>
      </c>
    </row>
    <row r="2613" spans="1:22" s="52" customFormat="1" x14ac:dyDescent="0.25">
      <c r="A2613" s="53">
        <v>45351</v>
      </c>
      <c r="B2613" s="14">
        <v>11</v>
      </c>
      <c r="C2613" s="57">
        <v>821050959000</v>
      </c>
      <c r="D2613" s="57">
        <v>23243069663</v>
      </c>
      <c r="E2613" s="57">
        <v>921963333</v>
      </c>
      <c r="F2613" s="57">
        <v>831443175368</v>
      </c>
      <c r="G2613" s="59">
        <v>1.9630000000000002E-2</v>
      </c>
      <c r="H2613" s="59">
        <v>1.2749999999999999E-2</v>
      </c>
      <c r="I2613" s="59">
        <v>6.8700000000000002E-3</v>
      </c>
      <c r="J2613" s="59">
        <v>0.27800000000000002</v>
      </c>
      <c r="K2613" s="59">
        <v>5.1000000000000004E-4</v>
      </c>
      <c r="L2613" s="59">
        <v>2.7E-4</v>
      </c>
      <c r="M2613" s="59">
        <v>2.3000000000000001E-4</v>
      </c>
      <c r="N2613" s="59">
        <v>0.20354</v>
      </c>
      <c r="O2613" s="19">
        <v>275.31580000000002</v>
      </c>
      <c r="P2613" s="19">
        <v>108.72790000000001</v>
      </c>
      <c r="Q2613" s="18">
        <v>1.776</v>
      </c>
      <c r="R2613" s="18">
        <v>5.4119999999999999</v>
      </c>
      <c r="S2613" s="18">
        <v>2.1309999999999998</v>
      </c>
      <c r="T2613" s="18">
        <v>8.6069999999999993</v>
      </c>
      <c r="U2613" s="18">
        <v>9.8659999999999997</v>
      </c>
      <c r="V2613" s="18">
        <v>9.9290000000000003</v>
      </c>
    </row>
    <row r="2614" spans="1:22" s="52" customFormat="1" x14ac:dyDescent="0.25">
      <c r="A2614" s="53">
        <v>45352</v>
      </c>
      <c r="B2614" s="14">
        <v>11</v>
      </c>
      <c r="C2614" s="57">
        <v>856933594000</v>
      </c>
      <c r="D2614" s="57">
        <v>24560698000</v>
      </c>
      <c r="E2614" s="57">
        <v>0</v>
      </c>
      <c r="F2614" s="57">
        <v>866912096879</v>
      </c>
      <c r="G2614" s="59">
        <v>2.7E-4</v>
      </c>
      <c r="H2614" s="59">
        <v>4.0000000000000003E-5</v>
      </c>
      <c r="I2614" s="59">
        <v>2.3000000000000001E-4</v>
      </c>
      <c r="J2614" s="59">
        <v>0.10512000000000001</v>
      </c>
      <c r="K2614" s="59">
        <v>2.7E-4</v>
      </c>
      <c r="L2614" s="59">
        <v>4.0000000000000003E-5</v>
      </c>
      <c r="M2614" s="59">
        <v>2.3000000000000001E-4</v>
      </c>
      <c r="N2614" s="59">
        <v>0.10512000000000001</v>
      </c>
      <c r="O2614" s="19">
        <v>275.39120000000003</v>
      </c>
      <c r="P2614" s="19">
        <v>108.7323</v>
      </c>
      <c r="Q2614" s="18">
        <v>1.837</v>
      </c>
      <c r="R2614" s="18">
        <v>5.7530000000000001</v>
      </c>
      <c r="S2614" s="18">
        <v>2.214</v>
      </c>
      <c r="T2614" s="18">
        <v>8.6340000000000003</v>
      </c>
      <c r="U2614" s="18">
        <v>9.8719999999999999</v>
      </c>
      <c r="V2614" s="18">
        <v>9.93</v>
      </c>
    </row>
    <row r="2615" spans="1:22" s="52" customFormat="1" x14ac:dyDescent="0.25">
      <c r="A2615" s="53">
        <v>45355</v>
      </c>
      <c r="B2615" s="14">
        <v>11</v>
      </c>
      <c r="C2615" s="57">
        <v>856933594000</v>
      </c>
      <c r="D2615" s="57">
        <v>25167233209</v>
      </c>
      <c r="E2615" s="57">
        <v>0</v>
      </c>
      <c r="F2615" s="57">
        <v>868296542843</v>
      </c>
      <c r="G2615" s="59">
        <v>1.8699999999999999E-3</v>
      </c>
      <c r="H2615" s="59">
        <v>9.3999999999999997E-4</v>
      </c>
      <c r="I2615" s="59">
        <v>9.3000000000000005E-4</v>
      </c>
      <c r="J2615" s="59">
        <v>0.18601000000000001</v>
      </c>
      <c r="K2615" s="59">
        <v>1.6000000000000001E-3</v>
      </c>
      <c r="L2615" s="59">
        <v>8.9999999999999998E-4</v>
      </c>
      <c r="M2615" s="59">
        <v>6.9999999999999999E-4</v>
      </c>
      <c r="N2615" s="59">
        <v>0.21426999999999999</v>
      </c>
      <c r="O2615" s="19">
        <v>275.83100000000002</v>
      </c>
      <c r="P2615" s="19">
        <v>108.82989999999999</v>
      </c>
      <c r="Q2615" s="18">
        <v>1.83</v>
      </c>
      <c r="R2615" s="18">
        <v>5.7220000000000004</v>
      </c>
      <c r="S2615" s="18">
        <v>2.206</v>
      </c>
      <c r="T2615" s="18">
        <v>8.6340000000000003</v>
      </c>
      <c r="U2615" s="18">
        <v>9.8520000000000003</v>
      </c>
      <c r="V2615" s="18">
        <v>9.8859999999999992</v>
      </c>
    </row>
    <row r="2616" spans="1:22" s="52" customFormat="1" x14ac:dyDescent="0.25">
      <c r="A2616" s="53">
        <v>45356</v>
      </c>
      <c r="B2616" s="14">
        <v>11</v>
      </c>
      <c r="C2616" s="57">
        <v>856933594000</v>
      </c>
      <c r="D2616" s="57">
        <v>25369411349</v>
      </c>
      <c r="E2616" s="57">
        <v>0</v>
      </c>
      <c r="F2616" s="57">
        <v>869472334604</v>
      </c>
      <c r="G2616" s="59">
        <v>3.2299999999999998E-3</v>
      </c>
      <c r="H2616" s="59">
        <v>2.0600000000000002E-3</v>
      </c>
      <c r="I2616" s="59">
        <v>1.17E-3</v>
      </c>
      <c r="J2616" s="59">
        <v>0.26523999999999998</v>
      </c>
      <c r="K2616" s="59">
        <v>1.3500000000000001E-3</v>
      </c>
      <c r="L2616" s="59">
        <v>1.1199999999999999E-3</v>
      </c>
      <c r="M2616" s="59">
        <v>2.3000000000000001E-4</v>
      </c>
      <c r="N2616" s="59">
        <v>0.63873999999999997</v>
      </c>
      <c r="O2616" s="19">
        <v>276.2045</v>
      </c>
      <c r="P2616" s="19">
        <v>108.952</v>
      </c>
      <c r="Q2616" s="18">
        <v>1.829</v>
      </c>
      <c r="R2616" s="18">
        <v>5.72</v>
      </c>
      <c r="S2616" s="18">
        <v>2.2029999999999998</v>
      </c>
      <c r="T2616" s="18">
        <v>8.6340000000000003</v>
      </c>
      <c r="U2616" s="18">
        <v>9.8059999999999992</v>
      </c>
      <c r="V2616" s="18">
        <v>9.827</v>
      </c>
    </row>
    <row r="2617" spans="1:22" s="52" customFormat="1" x14ac:dyDescent="0.25">
      <c r="A2617" s="53">
        <v>45357</v>
      </c>
      <c r="B2617" s="14">
        <v>11</v>
      </c>
      <c r="C2617" s="57">
        <v>856933594000</v>
      </c>
      <c r="D2617" s="57">
        <v>25571589702</v>
      </c>
      <c r="E2617" s="57">
        <v>0</v>
      </c>
      <c r="F2617" s="57">
        <v>869931637924</v>
      </c>
      <c r="G2617" s="59">
        <v>3.7599999999999999E-3</v>
      </c>
      <c r="H2617" s="59">
        <v>2.3600000000000001E-3</v>
      </c>
      <c r="I2617" s="59">
        <v>1.4E-3</v>
      </c>
      <c r="J2617" s="59">
        <v>0.25630999999999998</v>
      </c>
      <c r="K2617" s="59">
        <v>5.2999999999999998E-4</v>
      </c>
      <c r="L2617" s="59">
        <v>2.9999999999999997E-4</v>
      </c>
      <c r="M2617" s="59">
        <v>2.3000000000000001E-4</v>
      </c>
      <c r="N2617" s="59">
        <v>0.21259</v>
      </c>
      <c r="O2617" s="19">
        <v>276.35039999999998</v>
      </c>
      <c r="P2617" s="19">
        <v>108.9843</v>
      </c>
      <c r="Q2617" s="18">
        <v>1.827</v>
      </c>
      <c r="R2617" s="18">
        <v>5.7089999999999996</v>
      </c>
      <c r="S2617" s="18">
        <v>2.2000000000000002</v>
      </c>
      <c r="T2617" s="18">
        <v>8.6340000000000003</v>
      </c>
      <c r="U2617" s="18">
        <v>9.7919999999999998</v>
      </c>
      <c r="V2617" s="18">
        <v>9.8119999999999994</v>
      </c>
    </row>
    <row r="2618" spans="1:22" s="52" customFormat="1" x14ac:dyDescent="0.25">
      <c r="A2618" s="53">
        <v>45358</v>
      </c>
      <c r="B2618" s="14">
        <v>11</v>
      </c>
      <c r="C2618" s="57">
        <v>856933594000</v>
      </c>
      <c r="D2618" s="57">
        <v>25773767955</v>
      </c>
      <c r="E2618" s="57">
        <v>0</v>
      </c>
      <c r="F2618" s="57">
        <v>870326456250</v>
      </c>
      <c r="G2618" s="59">
        <v>4.2100000000000002E-3</v>
      </c>
      <c r="H2618" s="59">
        <v>2.5799999999999998E-3</v>
      </c>
      <c r="I2618" s="59">
        <v>1.6299999999999999E-3</v>
      </c>
      <c r="J2618" s="59">
        <v>0.24512999999999999</v>
      </c>
      <c r="K2618" s="59">
        <v>4.4999999999999999E-4</v>
      </c>
      <c r="L2618" s="59">
        <v>2.2000000000000001E-4</v>
      </c>
      <c r="M2618" s="59">
        <v>2.3000000000000001E-4</v>
      </c>
      <c r="N2618" s="59">
        <v>0.18012</v>
      </c>
      <c r="O2618" s="19">
        <v>276.47579999999999</v>
      </c>
      <c r="P2618" s="19">
        <v>109.00839999999999</v>
      </c>
      <c r="Q2618" s="18">
        <v>1.825</v>
      </c>
      <c r="R2618" s="18">
        <v>5.702</v>
      </c>
      <c r="S2618" s="18">
        <v>2.1970000000000001</v>
      </c>
      <c r="T2618" s="18">
        <v>8.6340000000000003</v>
      </c>
      <c r="U2618" s="18">
        <v>9.7789999999999999</v>
      </c>
      <c r="V2618" s="18">
        <v>9.8019999999999996</v>
      </c>
    </row>
    <row r="2619" spans="1:22" s="52" customFormat="1" x14ac:dyDescent="0.25">
      <c r="A2619" s="53">
        <v>45362</v>
      </c>
      <c r="B2619" s="14">
        <v>11</v>
      </c>
      <c r="C2619" s="57">
        <v>856933594000</v>
      </c>
      <c r="D2619" s="57">
        <v>26582481346</v>
      </c>
      <c r="E2619" s="57">
        <v>0</v>
      </c>
      <c r="F2619" s="57">
        <v>871028878807</v>
      </c>
      <c r="G2619" s="59">
        <v>5.0200000000000002E-3</v>
      </c>
      <c r="H2619" s="59">
        <v>2.4599999999999999E-3</v>
      </c>
      <c r="I2619" s="59">
        <v>2.5699999999999998E-3</v>
      </c>
      <c r="J2619" s="59">
        <v>0.18090999999999999</v>
      </c>
      <c r="K2619" s="59">
        <v>8.0999999999999996E-4</v>
      </c>
      <c r="L2619" s="59">
        <v>-1.2E-4</v>
      </c>
      <c r="M2619" s="59">
        <v>9.3000000000000005E-4</v>
      </c>
      <c r="N2619" s="59">
        <v>7.639E-2</v>
      </c>
      <c r="O2619" s="19">
        <v>276.69900000000001</v>
      </c>
      <c r="P2619" s="19">
        <v>108.99509999999999</v>
      </c>
      <c r="Q2619" s="18">
        <v>1.8140000000000001</v>
      </c>
      <c r="R2619" s="18">
        <v>5.6589999999999998</v>
      </c>
      <c r="S2619" s="18">
        <v>2.1869999999999998</v>
      </c>
      <c r="T2619" s="18">
        <v>8.6340000000000003</v>
      </c>
      <c r="U2619" s="18">
        <v>9.7910000000000004</v>
      </c>
      <c r="V2619" s="18">
        <v>9.8149999999999995</v>
      </c>
    </row>
    <row r="2620" spans="1:22" s="52" customFormat="1" x14ac:dyDescent="0.25">
      <c r="A2620" s="53">
        <v>45363</v>
      </c>
      <c r="B2620" s="14">
        <v>11</v>
      </c>
      <c r="C2620" s="57">
        <v>856933594000</v>
      </c>
      <c r="D2620" s="57">
        <v>26784659710</v>
      </c>
      <c r="E2620" s="57">
        <v>0</v>
      </c>
      <c r="F2620" s="57">
        <v>873031279298</v>
      </c>
      <c r="G2620" s="59">
        <v>7.3299999999999997E-3</v>
      </c>
      <c r="H2620" s="59">
        <v>4.5399999999999998E-3</v>
      </c>
      <c r="I2620" s="59">
        <v>2.8E-3</v>
      </c>
      <c r="J2620" s="59">
        <v>0.24890999999999999</v>
      </c>
      <c r="K2620" s="59">
        <v>2.3E-3</v>
      </c>
      <c r="L2620" s="59">
        <v>2.0699999999999998E-3</v>
      </c>
      <c r="M2620" s="59">
        <v>2.3000000000000001E-4</v>
      </c>
      <c r="N2620" s="59">
        <v>1.3120400000000001</v>
      </c>
      <c r="O2620" s="19">
        <v>277.33510000000001</v>
      </c>
      <c r="P2620" s="19">
        <v>109.2209</v>
      </c>
      <c r="Q2620" s="18">
        <v>1.8140000000000001</v>
      </c>
      <c r="R2620" s="18">
        <v>5.6619999999999999</v>
      </c>
      <c r="S2620" s="18">
        <v>2.1840000000000002</v>
      </c>
      <c r="T2620" s="18">
        <v>8.6340000000000003</v>
      </c>
      <c r="U2620" s="18">
        <v>9.6959999999999997</v>
      </c>
      <c r="V2620" s="18">
        <v>9.7029999999999994</v>
      </c>
    </row>
    <row r="2621" spans="1:22" s="52" customFormat="1" x14ac:dyDescent="0.25">
      <c r="A2621" s="53">
        <v>45364</v>
      </c>
      <c r="B2621" s="14">
        <v>11</v>
      </c>
      <c r="C2621" s="57">
        <v>856933594000</v>
      </c>
      <c r="D2621" s="57">
        <v>26986837966</v>
      </c>
      <c r="E2621" s="57">
        <v>0</v>
      </c>
      <c r="F2621" s="57">
        <v>872887984343</v>
      </c>
      <c r="G2621" s="59">
        <v>7.1700000000000002E-3</v>
      </c>
      <c r="H2621" s="59">
        <v>4.1399999999999996E-3</v>
      </c>
      <c r="I2621" s="59">
        <v>3.0300000000000001E-3</v>
      </c>
      <c r="J2621" s="59">
        <v>0.22209999999999999</v>
      </c>
      <c r="K2621" s="59">
        <v>-1.6000000000000001E-4</v>
      </c>
      <c r="L2621" s="59">
        <v>-4.0000000000000002E-4</v>
      </c>
      <c r="M2621" s="59">
        <v>2.3000000000000001E-4</v>
      </c>
      <c r="N2621" s="59">
        <v>-5.815E-2</v>
      </c>
      <c r="O2621" s="19">
        <v>277.28949999999998</v>
      </c>
      <c r="P2621" s="19">
        <v>109.1776</v>
      </c>
      <c r="Q2621" s="18">
        <v>1.8109999999999999</v>
      </c>
      <c r="R2621" s="18">
        <v>5.65</v>
      </c>
      <c r="S2621" s="18">
        <v>2.181</v>
      </c>
      <c r="T2621" s="18">
        <v>8.6340000000000003</v>
      </c>
      <c r="U2621" s="18">
        <v>9.7189999999999994</v>
      </c>
      <c r="V2621" s="18">
        <v>9.7260000000000009</v>
      </c>
    </row>
    <row r="2622" spans="1:22" s="52" customFormat="1" x14ac:dyDescent="0.25">
      <c r="A2622" s="53">
        <v>45365</v>
      </c>
      <c r="B2622" s="14">
        <v>11</v>
      </c>
      <c r="C2622" s="57">
        <v>856933594000</v>
      </c>
      <c r="D2622" s="57">
        <v>27189016242</v>
      </c>
      <c r="E2622" s="57">
        <v>0</v>
      </c>
      <c r="F2622" s="57">
        <v>873395541380</v>
      </c>
      <c r="G2622" s="59">
        <v>7.7499999999999999E-3</v>
      </c>
      <c r="H2622" s="59">
        <v>4.4900000000000001E-3</v>
      </c>
      <c r="I2622" s="59">
        <v>3.2699999999999999E-3</v>
      </c>
      <c r="J2622" s="59">
        <v>0.22311</v>
      </c>
      <c r="K2622" s="59">
        <v>5.8E-4</v>
      </c>
      <c r="L2622" s="59">
        <v>3.5E-4</v>
      </c>
      <c r="M2622" s="59">
        <v>2.3000000000000001E-4</v>
      </c>
      <c r="N2622" s="59">
        <v>0.23635999999999999</v>
      </c>
      <c r="O2622" s="19">
        <v>277.45080000000002</v>
      </c>
      <c r="P2622" s="19">
        <v>109.2159</v>
      </c>
      <c r="Q2622" s="18">
        <v>1.8089999999999999</v>
      </c>
      <c r="R2622" s="18">
        <v>5.6429999999999998</v>
      </c>
      <c r="S2622" s="18">
        <v>2.1779999999999999</v>
      </c>
      <c r="T2622" s="18">
        <v>8.6340000000000003</v>
      </c>
      <c r="U2622" s="18">
        <v>9.702</v>
      </c>
      <c r="V2622" s="18">
        <v>9.7080000000000002</v>
      </c>
    </row>
    <row r="2623" spans="1:22" s="52" customFormat="1" x14ac:dyDescent="0.25">
      <c r="A2623" s="53">
        <v>45366</v>
      </c>
      <c r="B2623" s="14">
        <v>11</v>
      </c>
      <c r="C2623" s="57">
        <v>856933594000</v>
      </c>
      <c r="D2623" s="57">
        <v>27391194527</v>
      </c>
      <c r="E2623" s="57">
        <v>0</v>
      </c>
      <c r="F2623" s="57">
        <v>872143370529</v>
      </c>
      <c r="G2623" s="59">
        <v>6.3099999999999996E-3</v>
      </c>
      <c r="H2623" s="59">
        <v>2.81E-3</v>
      </c>
      <c r="I2623" s="59">
        <v>3.5000000000000001E-3</v>
      </c>
      <c r="J2623" s="59">
        <v>0.16539000000000001</v>
      </c>
      <c r="K2623" s="59">
        <v>-1.4300000000000001E-3</v>
      </c>
      <c r="L2623" s="59">
        <v>-1.67E-3</v>
      </c>
      <c r="M2623" s="59">
        <v>2.3000000000000001E-4</v>
      </c>
      <c r="N2623" s="59">
        <v>-0.40766000000000002</v>
      </c>
      <c r="O2623" s="19">
        <v>277.053</v>
      </c>
      <c r="P2623" s="19">
        <v>109.0335</v>
      </c>
      <c r="Q2623" s="18">
        <v>1.804</v>
      </c>
      <c r="R2623" s="18">
        <v>5.6180000000000003</v>
      </c>
      <c r="S2623" s="18">
        <v>2.1760000000000002</v>
      </c>
      <c r="T2623" s="18">
        <v>8.6340000000000003</v>
      </c>
      <c r="U2623" s="18">
        <v>9.7739999999999991</v>
      </c>
      <c r="V2623" s="18">
        <v>9.8019999999999996</v>
      </c>
    </row>
    <row r="2624" spans="1:22" s="52" customFormat="1" x14ac:dyDescent="0.25">
      <c r="A2624" s="53">
        <v>45369</v>
      </c>
      <c r="B2624" s="14">
        <v>11</v>
      </c>
      <c r="C2624" s="57">
        <v>856933594000</v>
      </c>
      <c r="D2624" s="57">
        <v>27997729356</v>
      </c>
      <c r="E2624" s="57">
        <v>0</v>
      </c>
      <c r="F2624" s="57">
        <v>874013143257</v>
      </c>
      <c r="G2624" s="59">
        <v>8.4700000000000001E-3</v>
      </c>
      <c r="H2624" s="59">
        <v>4.2700000000000004E-3</v>
      </c>
      <c r="I2624" s="59">
        <v>4.1999999999999997E-3</v>
      </c>
      <c r="J2624" s="59">
        <v>0.18645999999999999</v>
      </c>
      <c r="K2624" s="59">
        <v>2.14E-3</v>
      </c>
      <c r="L2624" s="59">
        <v>1.4499999999999999E-3</v>
      </c>
      <c r="M2624" s="59">
        <v>6.9999999999999999E-4</v>
      </c>
      <c r="N2624" s="59">
        <v>0.29765999999999998</v>
      </c>
      <c r="O2624" s="19">
        <v>277.64699999999999</v>
      </c>
      <c r="P2624" s="19">
        <v>109.1919</v>
      </c>
      <c r="Q2624" s="18">
        <v>1.798</v>
      </c>
      <c r="R2624" s="18">
        <v>5.5949999999999998</v>
      </c>
      <c r="S2624" s="18">
        <v>2.1669999999999998</v>
      </c>
      <c r="T2624" s="18">
        <v>8.6340000000000003</v>
      </c>
      <c r="U2624" s="18">
        <v>9.7040000000000006</v>
      </c>
      <c r="V2624" s="18">
        <v>9.7260000000000009</v>
      </c>
    </row>
    <row r="2625" spans="1:22" s="52" customFormat="1" x14ac:dyDescent="0.25">
      <c r="A2625" s="53">
        <v>45370</v>
      </c>
      <c r="B2625" s="14">
        <v>11</v>
      </c>
      <c r="C2625" s="57">
        <v>856933594000</v>
      </c>
      <c r="D2625" s="57">
        <v>28199908154</v>
      </c>
      <c r="E2625" s="57">
        <v>0</v>
      </c>
      <c r="F2625" s="57">
        <v>876041793026</v>
      </c>
      <c r="G2625" s="59">
        <v>1.081E-2</v>
      </c>
      <c r="H2625" s="59">
        <v>6.3800000000000003E-3</v>
      </c>
      <c r="I2625" s="59">
        <v>4.4299999999999999E-3</v>
      </c>
      <c r="J2625" s="59">
        <v>0.22939000000000001</v>
      </c>
      <c r="K2625" s="59">
        <v>2.32E-3</v>
      </c>
      <c r="L2625" s="59">
        <v>2.0899999999999998E-3</v>
      </c>
      <c r="M2625" s="59">
        <v>2.3000000000000001E-4</v>
      </c>
      <c r="N2625" s="59">
        <v>1.3308</v>
      </c>
      <c r="O2625" s="19">
        <v>278.29140000000001</v>
      </c>
      <c r="P2625" s="19">
        <v>109.4211</v>
      </c>
      <c r="Q2625" s="18">
        <v>1.798</v>
      </c>
      <c r="R2625" s="18">
        <v>5.5960000000000001</v>
      </c>
      <c r="S2625" s="18">
        <v>2.165</v>
      </c>
      <c r="T2625" s="18">
        <v>8.6340000000000003</v>
      </c>
      <c r="U2625" s="18">
        <v>9.5879999999999992</v>
      </c>
      <c r="V2625" s="18">
        <v>9.6120000000000001</v>
      </c>
    </row>
    <row r="2626" spans="1:22" s="52" customFormat="1" x14ac:dyDescent="0.25">
      <c r="A2626" s="53">
        <v>45371</v>
      </c>
      <c r="B2626" s="14">
        <v>11</v>
      </c>
      <c r="C2626" s="57">
        <v>856933594000</v>
      </c>
      <c r="D2626" s="57">
        <v>28402086318</v>
      </c>
      <c r="E2626" s="57">
        <v>0</v>
      </c>
      <c r="F2626" s="57">
        <v>875529377955</v>
      </c>
      <c r="G2626" s="59">
        <v>1.022E-2</v>
      </c>
      <c r="H2626" s="59">
        <v>5.5500000000000002E-3</v>
      </c>
      <c r="I2626" s="59">
        <v>4.6699999999999997E-3</v>
      </c>
      <c r="J2626" s="59">
        <v>0.20383000000000001</v>
      </c>
      <c r="K2626" s="59">
        <v>-5.8E-4</v>
      </c>
      <c r="L2626" s="59">
        <v>-8.1999999999999998E-4</v>
      </c>
      <c r="M2626" s="59">
        <v>2.3000000000000001E-4</v>
      </c>
      <c r="N2626" s="59">
        <v>-0.1923</v>
      </c>
      <c r="O2626" s="19">
        <v>278.12860000000001</v>
      </c>
      <c r="P2626" s="19">
        <v>109.3314</v>
      </c>
      <c r="Q2626" s="18">
        <v>1.794</v>
      </c>
      <c r="R2626" s="18">
        <v>5.5810000000000004</v>
      </c>
      <c r="S2626" s="18">
        <v>2.1619999999999999</v>
      </c>
      <c r="T2626" s="18">
        <v>8.6340000000000003</v>
      </c>
      <c r="U2626" s="18">
        <v>9.6379999999999999</v>
      </c>
      <c r="V2626" s="18">
        <v>9.6590000000000007</v>
      </c>
    </row>
    <row r="2627" spans="1:22" s="52" customFormat="1" x14ac:dyDescent="0.25">
      <c r="A2627" s="53">
        <v>45372</v>
      </c>
      <c r="B2627" s="14">
        <v>11</v>
      </c>
      <c r="C2627" s="57">
        <v>856933594000</v>
      </c>
      <c r="D2627" s="57">
        <v>28604264751</v>
      </c>
      <c r="E2627" s="57">
        <v>0</v>
      </c>
      <c r="F2627" s="57">
        <v>876072036998</v>
      </c>
      <c r="G2627" s="59">
        <v>1.0840000000000001E-2</v>
      </c>
      <c r="H2627" s="59">
        <v>5.94E-3</v>
      </c>
      <c r="I2627" s="59">
        <v>4.8999999999999998E-3</v>
      </c>
      <c r="J2627" s="59">
        <v>0.20616999999999999</v>
      </c>
      <c r="K2627" s="59">
        <v>6.2E-4</v>
      </c>
      <c r="L2627" s="59">
        <v>3.8999999999999999E-4</v>
      </c>
      <c r="M2627" s="59">
        <v>2.3000000000000001E-4</v>
      </c>
      <c r="N2627" s="59">
        <v>0.25378000000000001</v>
      </c>
      <c r="O2627" s="19">
        <v>278.30099999999999</v>
      </c>
      <c r="P2627" s="19">
        <v>109.3741</v>
      </c>
      <c r="Q2627" s="18">
        <v>1.792</v>
      </c>
      <c r="R2627" s="18">
        <v>5.5730000000000004</v>
      </c>
      <c r="S2627" s="18">
        <v>2.1589999999999998</v>
      </c>
      <c r="T2627" s="18">
        <v>8.6340000000000003</v>
      </c>
      <c r="U2627" s="18">
        <v>9.6219999999999999</v>
      </c>
      <c r="V2627" s="18">
        <v>9.6389999999999993</v>
      </c>
    </row>
    <row r="2628" spans="1:22" s="52" customFormat="1" x14ac:dyDescent="0.25">
      <c r="A2628" s="53">
        <v>45373</v>
      </c>
      <c r="B2628" s="14">
        <v>11</v>
      </c>
      <c r="C2628" s="57">
        <v>856933594000</v>
      </c>
      <c r="D2628" s="57">
        <v>28806442939</v>
      </c>
      <c r="E2628" s="57">
        <v>0</v>
      </c>
      <c r="F2628" s="57">
        <v>873948883885</v>
      </c>
      <c r="G2628" s="59">
        <v>8.3899999999999999E-3</v>
      </c>
      <c r="H2628" s="59">
        <v>3.2599999999999999E-3</v>
      </c>
      <c r="I2628" s="59">
        <v>5.13E-3</v>
      </c>
      <c r="J2628" s="59">
        <v>0.14874000000000001</v>
      </c>
      <c r="K2628" s="59">
        <v>-2.4199999999999998E-3</v>
      </c>
      <c r="L2628" s="59">
        <v>-2.65E-3</v>
      </c>
      <c r="M2628" s="59">
        <v>2.3000000000000001E-4</v>
      </c>
      <c r="N2628" s="59">
        <v>-0.58755000000000002</v>
      </c>
      <c r="O2628" s="19">
        <v>277.62650000000002</v>
      </c>
      <c r="P2628" s="19">
        <v>109.08240000000001</v>
      </c>
      <c r="Q2628" s="18">
        <v>1.786</v>
      </c>
      <c r="R2628" s="18">
        <v>5.5439999999999996</v>
      </c>
      <c r="S2628" s="18">
        <v>2.1560000000000001</v>
      </c>
      <c r="T2628" s="18">
        <v>8.6340000000000003</v>
      </c>
      <c r="U2628" s="18">
        <v>9.6430000000000007</v>
      </c>
      <c r="V2628" s="18">
        <v>9.7889999999999997</v>
      </c>
    </row>
    <row r="2629" spans="1:22" s="52" customFormat="1" x14ac:dyDescent="0.25">
      <c r="A2629" s="53">
        <v>45376</v>
      </c>
      <c r="B2629" s="14">
        <v>11</v>
      </c>
      <c r="C2629" s="57">
        <v>856933594000</v>
      </c>
      <c r="D2629" s="57">
        <v>29412978129</v>
      </c>
      <c r="E2629" s="57">
        <v>0</v>
      </c>
      <c r="F2629" s="57">
        <v>874452058831</v>
      </c>
      <c r="G2629" s="59">
        <v>8.9700000000000005E-3</v>
      </c>
      <c r="H2629" s="59">
        <v>3.14E-3</v>
      </c>
      <c r="I2629" s="59">
        <v>5.8300000000000001E-3</v>
      </c>
      <c r="J2629" s="59">
        <v>0.13932</v>
      </c>
      <c r="K2629" s="59">
        <v>5.8E-4</v>
      </c>
      <c r="L2629" s="59">
        <v>-1.2E-4</v>
      </c>
      <c r="M2629" s="59">
        <v>6.8999999999999997E-4</v>
      </c>
      <c r="N2629" s="59">
        <v>7.2539999999999993E-2</v>
      </c>
      <c r="O2629" s="19">
        <v>277.78640000000001</v>
      </c>
      <c r="P2629" s="19">
        <v>109.06950000000001</v>
      </c>
      <c r="Q2629" s="18">
        <v>1.7769999999999999</v>
      </c>
      <c r="R2629" s="18">
        <v>5.508</v>
      </c>
      <c r="S2629" s="18">
        <v>2.1480000000000001</v>
      </c>
      <c r="T2629" s="18">
        <v>8.6340000000000003</v>
      </c>
      <c r="U2629" s="18">
        <v>9.6370000000000005</v>
      </c>
      <c r="V2629" s="18">
        <v>9.8000000000000007</v>
      </c>
    </row>
    <row r="2630" spans="1:22" s="52" customFormat="1" x14ac:dyDescent="0.25">
      <c r="A2630" s="53">
        <v>45377</v>
      </c>
      <c r="B2630" s="14">
        <v>11</v>
      </c>
      <c r="C2630" s="57">
        <v>856933594000</v>
      </c>
      <c r="D2630" s="57">
        <v>29615156353</v>
      </c>
      <c r="E2630" s="57">
        <v>0</v>
      </c>
      <c r="F2630" s="57">
        <v>875186126244</v>
      </c>
      <c r="G2630" s="59">
        <v>9.8200000000000006E-3</v>
      </c>
      <c r="H2630" s="59">
        <v>3.7599999999999999E-3</v>
      </c>
      <c r="I2630" s="59">
        <v>6.0699999999999999E-3</v>
      </c>
      <c r="J2630" s="59">
        <v>0.14704999999999999</v>
      </c>
      <c r="K2630" s="59">
        <v>8.4000000000000003E-4</v>
      </c>
      <c r="L2630" s="59">
        <v>6.0999999999999997E-4</v>
      </c>
      <c r="M2630" s="59">
        <v>2.3000000000000001E-4</v>
      </c>
      <c r="N2630" s="59">
        <v>0.35835</v>
      </c>
      <c r="O2630" s="19">
        <v>278.01960000000003</v>
      </c>
      <c r="P2630" s="19">
        <v>109.1362</v>
      </c>
      <c r="Q2630" s="18">
        <v>1.7749999999999999</v>
      </c>
      <c r="R2630" s="18">
        <v>5.5010000000000003</v>
      </c>
      <c r="S2630" s="18">
        <v>2.1459999999999999</v>
      </c>
      <c r="T2630" s="18">
        <v>8.6340000000000003</v>
      </c>
      <c r="U2630" s="18">
        <v>9.61</v>
      </c>
      <c r="V2630" s="18">
        <v>9.7680000000000007</v>
      </c>
    </row>
    <row r="2631" spans="1:22" s="52" customFormat="1" x14ac:dyDescent="0.25">
      <c r="A2631" s="53">
        <v>45378</v>
      </c>
      <c r="B2631" s="14">
        <v>11</v>
      </c>
      <c r="C2631" s="57">
        <v>856933594000</v>
      </c>
      <c r="D2631" s="57">
        <v>29817334464</v>
      </c>
      <c r="E2631" s="57">
        <v>0</v>
      </c>
      <c r="F2631" s="57">
        <v>875071750262</v>
      </c>
      <c r="G2631" s="59">
        <v>9.6900000000000007E-3</v>
      </c>
      <c r="H2631" s="59">
        <v>3.3899999999999998E-3</v>
      </c>
      <c r="I2631" s="59">
        <v>6.3E-3</v>
      </c>
      <c r="J2631" s="59">
        <v>0.13922000000000001</v>
      </c>
      <c r="K2631" s="59">
        <v>-1.2999999999999999E-4</v>
      </c>
      <c r="L2631" s="59">
        <v>-3.6000000000000002E-4</v>
      </c>
      <c r="M2631" s="59">
        <v>2.3000000000000001E-4</v>
      </c>
      <c r="N2631" s="59">
        <v>-4.6580000000000003E-2</v>
      </c>
      <c r="O2631" s="19">
        <v>277.98320000000001</v>
      </c>
      <c r="P2631" s="19">
        <v>109.09650000000001</v>
      </c>
      <c r="Q2631" s="18">
        <v>1.772</v>
      </c>
      <c r="R2631" s="18">
        <v>5.4889999999999999</v>
      </c>
      <c r="S2631" s="18">
        <v>2.1429999999999998</v>
      </c>
      <c r="T2631" s="18">
        <v>8.6340000000000003</v>
      </c>
      <c r="U2631" s="18">
        <v>9.6289999999999996</v>
      </c>
      <c r="V2631" s="18">
        <v>9.7899999999999991</v>
      </c>
    </row>
    <row r="2632" spans="1:22" s="52" customFormat="1" x14ac:dyDescent="0.25">
      <c r="A2632" s="53">
        <v>45379</v>
      </c>
      <c r="B2632" s="14">
        <v>11</v>
      </c>
      <c r="C2632" s="57">
        <v>856933594000</v>
      </c>
      <c r="D2632" s="57">
        <v>30019513023</v>
      </c>
      <c r="E2632" s="57">
        <v>0</v>
      </c>
      <c r="F2632" s="57">
        <v>875088412012</v>
      </c>
      <c r="G2632" s="59">
        <v>9.7099999999999999E-3</v>
      </c>
      <c r="H2632" s="59">
        <v>3.1800000000000001E-3</v>
      </c>
      <c r="I2632" s="59">
        <v>6.5300000000000002E-3</v>
      </c>
      <c r="J2632" s="59">
        <v>0.13421</v>
      </c>
      <c r="K2632" s="59">
        <v>2.0000000000000002E-5</v>
      </c>
      <c r="L2632" s="59">
        <v>-2.1000000000000001E-4</v>
      </c>
      <c r="M2632" s="59">
        <v>2.3000000000000001E-4</v>
      </c>
      <c r="N2632" s="59">
        <v>6.9699999999999996E-3</v>
      </c>
      <c r="O2632" s="19">
        <v>277.98849999999999</v>
      </c>
      <c r="P2632" s="19">
        <v>109.0732</v>
      </c>
      <c r="Q2632" s="18">
        <v>1.7689999999999999</v>
      </c>
      <c r="R2632" s="18">
        <v>5.4779999999999998</v>
      </c>
      <c r="S2632" s="18">
        <v>2.14</v>
      </c>
      <c r="T2632" s="18">
        <v>8.6340000000000003</v>
      </c>
      <c r="U2632" s="18">
        <v>9.64</v>
      </c>
      <c r="V2632" s="18">
        <v>9.8030000000000008</v>
      </c>
    </row>
    <row r="2633" spans="1:22" s="52" customFormat="1" x14ac:dyDescent="0.25">
      <c r="A2633" s="53">
        <v>45380</v>
      </c>
      <c r="B2633" s="14">
        <v>11</v>
      </c>
      <c r="C2633" s="57">
        <v>856933594000</v>
      </c>
      <c r="D2633" s="57">
        <v>30221691371</v>
      </c>
      <c r="E2633" s="57">
        <v>0</v>
      </c>
      <c r="F2633" s="57">
        <v>875278861414</v>
      </c>
      <c r="G2633" s="59">
        <v>9.9299999999999996E-3</v>
      </c>
      <c r="H2633" s="59">
        <v>3.16E-3</v>
      </c>
      <c r="I2633" s="59">
        <v>6.77E-3</v>
      </c>
      <c r="J2633" s="59">
        <v>0.13239999999999999</v>
      </c>
      <c r="K2633" s="59">
        <v>2.2000000000000001E-4</v>
      </c>
      <c r="L2633" s="59">
        <v>-1.0000000000000001E-5</v>
      </c>
      <c r="M2633" s="59">
        <v>2.3000000000000001E-4</v>
      </c>
      <c r="N2633" s="59">
        <v>8.2669999999999993E-2</v>
      </c>
      <c r="O2633" s="19">
        <v>278.04899999999998</v>
      </c>
      <c r="P2633" s="19">
        <v>109.07170000000001</v>
      </c>
      <c r="Q2633" s="18">
        <v>1.7669999999999999</v>
      </c>
      <c r="R2633" s="18">
        <v>5.4669999999999996</v>
      </c>
      <c r="S2633" s="18">
        <v>2.137</v>
      </c>
      <c r="T2633" s="18">
        <v>8.6340000000000003</v>
      </c>
      <c r="U2633" s="18">
        <v>9.6419999999999995</v>
      </c>
      <c r="V2633" s="18">
        <v>9.8059999999999992</v>
      </c>
    </row>
    <row r="2634" spans="1:22" s="52" customFormat="1" x14ac:dyDescent="0.25">
      <c r="A2634" s="53">
        <v>45382</v>
      </c>
      <c r="B2634" s="14">
        <v>11</v>
      </c>
      <c r="C2634" s="57">
        <v>856933594000</v>
      </c>
      <c r="D2634" s="57">
        <v>30626047992</v>
      </c>
      <c r="E2634" s="57">
        <v>0</v>
      </c>
      <c r="F2634" s="57">
        <v>875683218035</v>
      </c>
      <c r="G2634" s="59">
        <v>1.039E-2</v>
      </c>
      <c r="H2634" s="59">
        <v>3.16E-3</v>
      </c>
      <c r="I2634" s="59">
        <v>7.2300000000000003E-3</v>
      </c>
      <c r="J2634" s="59">
        <v>0.12948000000000001</v>
      </c>
      <c r="K2634" s="59">
        <v>4.6000000000000001E-4</v>
      </c>
      <c r="L2634" s="59">
        <v>0</v>
      </c>
      <c r="M2634" s="59">
        <v>4.6000000000000001E-4</v>
      </c>
      <c r="N2634" s="59">
        <v>8.795E-2</v>
      </c>
      <c r="O2634" s="19">
        <v>278.17750000000001</v>
      </c>
      <c r="P2634" s="19">
        <v>109.07170000000001</v>
      </c>
      <c r="Q2634" s="18">
        <v>1.7669999999999999</v>
      </c>
      <c r="R2634" s="18">
        <v>5.4669999999999996</v>
      </c>
      <c r="S2634" s="18">
        <v>2.1320000000000001</v>
      </c>
      <c r="T2634" s="18">
        <v>8.6340000000000003</v>
      </c>
      <c r="U2634" s="18">
        <v>9.6419999999999995</v>
      </c>
      <c r="V2634" s="18">
        <v>9.8059999999999992</v>
      </c>
    </row>
    <row r="2635" spans="1:22" s="52" customFormat="1" x14ac:dyDescent="0.25">
      <c r="A2635" s="53">
        <v>45383</v>
      </c>
      <c r="B2635" s="14">
        <v>9</v>
      </c>
      <c r="C2635" s="57">
        <v>777432994000</v>
      </c>
      <c r="D2635" s="57">
        <v>28831591275</v>
      </c>
      <c r="E2635" s="57">
        <v>0</v>
      </c>
      <c r="F2635" s="57">
        <v>794648086705</v>
      </c>
      <c r="G2635" s="59">
        <v>1.0399999999999999E-3</v>
      </c>
      <c r="H2635" s="59">
        <v>8.0000000000000004E-4</v>
      </c>
      <c r="I2635" s="59">
        <v>2.4000000000000001E-4</v>
      </c>
      <c r="J2635" s="59">
        <v>0.46095000000000003</v>
      </c>
      <c r="K2635" s="59">
        <v>1.0399999999999999E-3</v>
      </c>
      <c r="L2635" s="59">
        <v>8.0000000000000004E-4</v>
      </c>
      <c r="M2635" s="59">
        <v>2.4000000000000001E-4</v>
      </c>
      <c r="N2635" s="59">
        <v>0.46095000000000003</v>
      </c>
      <c r="O2635" s="19">
        <v>278.46660000000003</v>
      </c>
      <c r="P2635" s="19">
        <v>109.1591</v>
      </c>
      <c r="Q2635" s="18">
        <v>2.012</v>
      </c>
      <c r="R2635" s="18">
        <v>6.19</v>
      </c>
      <c r="S2635" s="18">
        <v>2.431</v>
      </c>
      <c r="T2635" s="18">
        <v>8.91</v>
      </c>
      <c r="U2635" s="18">
        <v>9.7469999999999999</v>
      </c>
      <c r="V2635" s="18">
        <v>9.7780000000000005</v>
      </c>
    </row>
    <row r="2636" spans="1:22" s="52" customFormat="1" x14ac:dyDescent="0.25">
      <c r="A2636" s="53">
        <v>45384</v>
      </c>
      <c r="B2636" s="14">
        <v>9</v>
      </c>
      <c r="C2636" s="57">
        <v>777432994000</v>
      </c>
      <c r="D2636" s="57">
        <v>29020888015</v>
      </c>
      <c r="E2636" s="57">
        <v>0</v>
      </c>
      <c r="F2636" s="57">
        <v>794976116950</v>
      </c>
      <c r="G2636" s="59">
        <v>1.4499999999999999E-3</v>
      </c>
      <c r="H2636" s="59">
        <v>9.7999999999999997E-4</v>
      </c>
      <c r="I2636" s="59">
        <v>4.8000000000000001E-4</v>
      </c>
      <c r="J2636" s="59">
        <v>0.30325999999999997</v>
      </c>
      <c r="K2636" s="59">
        <v>4.0999999999999999E-4</v>
      </c>
      <c r="L2636" s="59">
        <v>1.7000000000000001E-4</v>
      </c>
      <c r="M2636" s="59">
        <v>2.4000000000000001E-4</v>
      </c>
      <c r="N2636" s="59">
        <v>0.16258</v>
      </c>
      <c r="O2636" s="19">
        <v>278.58150000000001</v>
      </c>
      <c r="P2636" s="19">
        <v>109.1781</v>
      </c>
      <c r="Q2636" s="18">
        <v>2.0099999999999998</v>
      </c>
      <c r="R2636" s="18">
        <v>6.1829999999999998</v>
      </c>
      <c r="S2636" s="18">
        <v>2.4289999999999998</v>
      </c>
      <c r="T2636" s="18">
        <v>8.91</v>
      </c>
      <c r="U2636" s="18">
        <v>9.7550000000000008</v>
      </c>
      <c r="V2636" s="18">
        <v>9.77</v>
      </c>
    </row>
    <row r="2637" spans="1:22" s="52" customFormat="1" x14ac:dyDescent="0.25">
      <c r="A2637" s="53">
        <v>45385</v>
      </c>
      <c r="B2637" s="14">
        <v>9</v>
      </c>
      <c r="C2637" s="57">
        <v>777432994000</v>
      </c>
      <c r="D2637" s="57">
        <v>29210185009</v>
      </c>
      <c r="E2637" s="57">
        <v>0</v>
      </c>
      <c r="F2637" s="57">
        <v>795462973421</v>
      </c>
      <c r="G2637" s="59">
        <v>2.0699999999999998E-3</v>
      </c>
      <c r="H2637" s="59">
        <v>1.3500000000000001E-3</v>
      </c>
      <c r="I2637" s="59">
        <v>7.2000000000000005E-4</v>
      </c>
      <c r="J2637" s="59">
        <v>0.28538999999999998</v>
      </c>
      <c r="K2637" s="59">
        <v>6.0999999999999997E-4</v>
      </c>
      <c r="L2637" s="59">
        <v>3.6999999999999999E-4</v>
      </c>
      <c r="M2637" s="59">
        <v>2.4000000000000001E-4</v>
      </c>
      <c r="N2637" s="59">
        <v>0.25040000000000001</v>
      </c>
      <c r="O2637" s="19">
        <v>278.75209999999998</v>
      </c>
      <c r="P2637" s="19">
        <v>109.21899999999999</v>
      </c>
      <c r="Q2637" s="18">
        <v>2.0070000000000001</v>
      </c>
      <c r="R2637" s="18">
        <v>6.1669999999999998</v>
      </c>
      <c r="S2637" s="18">
        <v>2.4260000000000002</v>
      </c>
      <c r="T2637" s="18">
        <v>8.91</v>
      </c>
      <c r="U2637" s="18">
        <v>9.7149999999999999</v>
      </c>
      <c r="V2637" s="18">
        <v>9.7530000000000001</v>
      </c>
    </row>
    <row r="2638" spans="1:22" s="52" customFormat="1" x14ac:dyDescent="0.25">
      <c r="A2638" s="53">
        <v>45386</v>
      </c>
      <c r="B2638" s="14">
        <v>9</v>
      </c>
      <c r="C2638" s="57">
        <v>777432994000</v>
      </c>
      <c r="D2638" s="57">
        <v>29399481604</v>
      </c>
      <c r="E2638" s="57">
        <v>0</v>
      </c>
      <c r="F2638" s="57">
        <v>796161482622</v>
      </c>
      <c r="G2638" s="59">
        <v>2.9499999999999999E-3</v>
      </c>
      <c r="H2638" s="59">
        <v>1.99E-3</v>
      </c>
      <c r="I2638" s="59">
        <v>9.5E-4</v>
      </c>
      <c r="J2638" s="59">
        <v>0.30786000000000002</v>
      </c>
      <c r="K2638" s="59">
        <v>8.8000000000000003E-4</v>
      </c>
      <c r="L2638" s="59">
        <v>6.4000000000000005E-4</v>
      </c>
      <c r="M2638" s="59">
        <v>2.4000000000000001E-4</v>
      </c>
      <c r="N2638" s="59">
        <v>0.37763999999999998</v>
      </c>
      <c r="O2638" s="19">
        <v>278.99689999999998</v>
      </c>
      <c r="P2638" s="19">
        <v>109.289</v>
      </c>
      <c r="Q2638" s="18">
        <v>2.0059999999999998</v>
      </c>
      <c r="R2638" s="18">
        <v>6.165</v>
      </c>
      <c r="S2638" s="18">
        <v>2.423</v>
      </c>
      <c r="T2638" s="18">
        <v>8.91</v>
      </c>
      <c r="U2638" s="18">
        <v>9.7080000000000002</v>
      </c>
      <c r="V2638" s="18">
        <v>9.7219999999999995</v>
      </c>
    </row>
    <row r="2639" spans="1:22" s="52" customFormat="1" x14ac:dyDescent="0.25">
      <c r="A2639" s="53">
        <v>45387</v>
      </c>
      <c r="B2639" s="14">
        <v>9</v>
      </c>
      <c r="C2639" s="57">
        <v>777432994000</v>
      </c>
      <c r="D2639" s="57">
        <v>29588778504</v>
      </c>
      <c r="E2639" s="57">
        <v>0</v>
      </c>
      <c r="F2639" s="57">
        <v>796399009478</v>
      </c>
      <c r="G2639" s="59">
        <v>3.2399999999999998E-3</v>
      </c>
      <c r="H2639" s="59">
        <v>2.0500000000000002E-3</v>
      </c>
      <c r="I2639" s="59">
        <v>1.1900000000000001E-3</v>
      </c>
      <c r="J2639" s="59">
        <v>0.26679000000000003</v>
      </c>
      <c r="K2639" s="59">
        <v>2.9999999999999997E-4</v>
      </c>
      <c r="L2639" s="59">
        <v>6.0000000000000002E-5</v>
      </c>
      <c r="M2639" s="59">
        <v>2.4000000000000001E-4</v>
      </c>
      <c r="N2639" s="59">
        <v>0.11502999999999999</v>
      </c>
      <c r="O2639" s="19">
        <v>279.08010000000002</v>
      </c>
      <c r="P2639" s="19">
        <v>109.29559999999999</v>
      </c>
      <c r="Q2639" s="18">
        <v>2.0030000000000001</v>
      </c>
      <c r="R2639" s="18">
        <v>6.1520000000000001</v>
      </c>
      <c r="S2639" s="18">
        <v>2.42</v>
      </c>
      <c r="T2639" s="18">
        <v>8.91</v>
      </c>
      <c r="U2639" s="18">
        <v>9.6999999999999993</v>
      </c>
      <c r="V2639" s="18">
        <v>9.7200000000000006</v>
      </c>
    </row>
    <row r="2640" spans="1:22" s="52" customFormat="1" x14ac:dyDescent="0.25">
      <c r="A2640" s="53">
        <v>45390</v>
      </c>
      <c r="B2640" s="14">
        <v>9</v>
      </c>
      <c r="C2640" s="57">
        <v>777432994000</v>
      </c>
      <c r="D2640" s="57">
        <v>30156668962</v>
      </c>
      <c r="E2640" s="57">
        <v>0</v>
      </c>
      <c r="F2640" s="57">
        <v>797038587623</v>
      </c>
      <c r="G2640" s="59">
        <v>4.0499999999999998E-3</v>
      </c>
      <c r="H2640" s="59">
        <v>2.14E-3</v>
      </c>
      <c r="I2640" s="59">
        <v>1.91E-3</v>
      </c>
      <c r="J2640" s="59">
        <v>0.20252999999999999</v>
      </c>
      <c r="K2640" s="59">
        <v>8.0000000000000004E-4</v>
      </c>
      <c r="L2640" s="59">
        <v>9.0000000000000006E-5</v>
      </c>
      <c r="M2640" s="59">
        <v>7.1000000000000002E-4</v>
      </c>
      <c r="N2640" s="59">
        <v>0.1026</v>
      </c>
      <c r="O2640" s="19">
        <v>279.30430000000001</v>
      </c>
      <c r="P2640" s="19">
        <v>109.30540000000001</v>
      </c>
      <c r="Q2640" s="18">
        <v>1.9950000000000001</v>
      </c>
      <c r="R2640" s="18">
        <v>6.1150000000000002</v>
      </c>
      <c r="S2640" s="18">
        <v>2.4119999999999999</v>
      </c>
      <c r="T2640" s="18">
        <v>8.91</v>
      </c>
      <c r="U2640" s="18">
        <v>9.6829999999999998</v>
      </c>
      <c r="V2640" s="18">
        <v>9.7189999999999994</v>
      </c>
    </row>
    <row r="2641" spans="1:22" s="52" customFormat="1" x14ac:dyDescent="0.25">
      <c r="A2641" s="53">
        <v>45391</v>
      </c>
      <c r="B2641" s="14">
        <v>9</v>
      </c>
      <c r="C2641" s="57">
        <v>777432994000</v>
      </c>
      <c r="D2641" s="57">
        <v>30345965670</v>
      </c>
      <c r="E2641" s="57">
        <v>0</v>
      </c>
      <c r="F2641" s="57">
        <v>795938464686</v>
      </c>
      <c r="G2641" s="59">
        <v>2.66E-3</v>
      </c>
      <c r="H2641" s="59">
        <v>5.1999999999999995E-4</v>
      </c>
      <c r="I2641" s="59">
        <v>2.15E-3</v>
      </c>
      <c r="J2641" s="59">
        <v>0.11396000000000001</v>
      </c>
      <c r="K2641" s="59">
        <v>-1.3799999999999999E-3</v>
      </c>
      <c r="L2641" s="59">
        <v>-1.6199999999999999E-3</v>
      </c>
      <c r="M2641" s="59">
        <v>2.4000000000000001E-4</v>
      </c>
      <c r="N2641" s="59">
        <v>-0.39598</v>
      </c>
      <c r="O2641" s="19">
        <v>278.9187</v>
      </c>
      <c r="P2641" s="19">
        <v>109.1283</v>
      </c>
      <c r="Q2641" s="18">
        <v>1.9910000000000001</v>
      </c>
      <c r="R2641" s="18">
        <v>6.0979999999999999</v>
      </c>
      <c r="S2641" s="18">
        <v>2.4089999999999998</v>
      </c>
      <c r="T2641" s="18">
        <v>8.91</v>
      </c>
      <c r="U2641" s="18">
        <v>9.7829999999999995</v>
      </c>
      <c r="V2641" s="18">
        <v>9.8010000000000002</v>
      </c>
    </row>
    <row r="2642" spans="1:22" s="52" customFormat="1" x14ac:dyDescent="0.25">
      <c r="A2642" s="53">
        <v>45392</v>
      </c>
      <c r="B2642" s="14">
        <v>9</v>
      </c>
      <c r="C2642" s="57">
        <v>777432994000</v>
      </c>
      <c r="D2642" s="57">
        <v>30535262324</v>
      </c>
      <c r="E2642" s="57">
        <v>0</v>
      </c>
      <c r="F2642" s="57">
        <v>798082055956</v>
      </c>
      <c r="G2642" s="59">
        <v>5.3699999999999998E-3</v>
      </c>
      <c r="H2642" s="59">
        <v>2.98E-3</v>
      </c>
      <c r="I2642" s="59">
        <v>2.3800000000000002E-3</v>
      </c>
      <c r="J2642" s="59">
        <v>0.21567</v>
      </c>
      <c r="K2642" s="59">
        <v>2.6900000000000001E-3</v>
      </c>
      <c r="L2642" s="59">
        <v>2.4599999999999999E-3</v>
      </c>
      <c r="M2642" s="59">
        <v>2.4000000000000001E-4</v>
      </c>
      <c r="N2642" s="59">
        <v>1.6689400000000001</v>
      </c>
      <c r="O2642" s="19">
        <v>279.66989999999998</v>
      </c>
      <c r="P2642" s="19">
        <v>109.3968</v>
      </c>
      <c r="Q2642" s="18">
        <v>1.9910000000000001</v>
      </c>
      <c r="R2642" s="18">
        <v>6.0949999999999998</v>
      </c>
      <c r="S2642" s="18">
        <v>2.407</v>
      </c>
      <c r="T2642" s="18">
        <v>8.91</v>
      </c>
      <c r="U2642" s="18">
        <v>9.6440000000000001</v>
      </c>
      <c r="V2642" s="18">
        <v>9.6790000000000003</v>
      </c>
    </row>
    <row r="2643" spans="1:22" s="52" customFormat="1" x14ac:dyDescent="0.25">
      <c r="A2643" s="53">
        <v>45393</v>
      </c>
      <c r="B2643" s="14">
        <v>9</v>
      </c>
      <c r="C2643" s="57">
        <v>777432994000</v>
      </c>
      <c r="D2643" s="57">
        <v>30724559545</v>
      </c>
      <c r="E2643" s="57">
        <v>0</v>
      </c>
      <c r="F2643" s="57">
        <v>797858789131</v>
      </c>
      <c r="G2643" s="59">
        <v>5.0800000000000003E-3</v>
      </c>
      <c r="H2643" s="59">
        <v>2.4599999999999999E-3</v>
      </c>
      <c r="I2643" s="59">
        <v>2.6199999999999999E-3</v>
      </c>
      <c r="J2643" s="59">
        <v>0.18323999999999999</v>
      </c>
      <c r="K2643" s="59">
        <v>-2.7999999999999998E-4</v>
      </c>
      <c r="L2643" s="59">
        <v>-5.1999999999999995E-4</v>
      </c>
      <c r="M2643" s="59">
        <v>2.4000000000000001E-4</v>
      </c>
      <c r="N2643" s="59">
        <v>-9.708E-2</v>
      </c>
      <c r="O2643" s="19">
        <v>279.5917</v>
      </c>
      <c r="P2643" s="19">
        <v>109.34010000000001</v>
      </c>
      <c r="Q2643" s="18">
        <v>1.988</v>
      </c>
      <c r="R2643" s="18">
        <v>6.0819999999999999</v>
      </c>
      <c r="S2643" s="18">
        <v>2.4039999999999999</v>
      </c>
      <c r="T2643" s="18">
        <v>8.91</v>
      </c>
      <c r="U2643" s="18">
        <v>9.6720000000000006</v>
      </c>
      <c r="V2643" s="18">
        <v>9.7059999999999995</v>
      </c>
    </row>
    <row r="2644" spans="1:22" s="52" customFormat="1" x14ac:dyDescent="0.25">
      <c r="A2644" s="53">
        <v>45394</v>
      </c>
      <c r="B2644" s="14">
        <v>9</v>
      </c>
      <c r="C2644" s="57">
        <v>777432994000</v>
      </c>
      <c r="D2644" s="57">
        <v>30913856045</v>
      </c>
      <c r="E2644" s="57">
        <v>0</v>
      </c>
      <c r="F2644" s="57">
        <v>798066366131</v>
      </c>
      <c r="G2644" s="59">
        <v>5.3499999999999997E-3</v>
      </c>
      <c r="H2644" s="59">
        <v>2.48E-3</v>
      </c>
      <c r="I2644" s="59">
        <v>2.8600000000000001E-3</v>
      </c>
      <c r="J2644" s="59">
        <v>0.17604</v>
      </c>
      <c r="K2644" s="59">
        <v>2.5999999999999998E-4</v>
      </c>
      <c r="L2644" s="59">
        <v>2.0000000000000002E-5</v>
      </c>
      <c r="M2644" s="59">
        <v>2.4000000000000001E-4</v>
      </c>
      <c r="N2644" s="59">
        <v>9.9599999999999994E-2</v>
      </c>
      <c r="O2644" s="19">
        <v>279.6644</v>
      </c>
      <c r="P2644" s="19">
        <v>109.3426</v>
      </c>
      <c r="Q2644" s="18">
        <v>1.9850000000000001</v>
      </c>
      <c r="R2644" s="18">
        <v>6.0720000000000001</v>
      </c>
      <c r="S2644" s="18">
        <v>2.4009999999999998</v>
      </c>
      <c r="T2644" s="18">
        <v>8.91</v>
      </c>
      <c r="U2644" s="18">
        <v>9.6769999999999996</v>
      </c>
      <c r="V2644" s="18">
        <v>9.7059999999999995</v>
      </c>
    </row>
    <row r="2645" spans="1:22" s="52" customFormat="1" x14ac:dyDescent="0.25">
      <c r="A2645" s="53">
        <v>45397</v>
      </c>
      <c r="B2645" s="14">
        <v>9</v>
      </c>
      <c r="C2645" s="57">
        <v>777432994000</v>
      </c>
      <c r="D2645" s="57">
        <v>31481746528</v>
      </c>
      <c r="E2645" s="57">
        <v>0</v>
      </c>
      <c r="F2645" s="57">
        <v>799362035403</v>
      </c>
      <c r="G2645" s="59">
        <v>6.9800000000000001E-3</v>
      </c>
      <c r="H2645" s="59">
        <v>3.3999999999999998E-3</v>
      </c>
      <c r="I2645" s="59">
        <v>3.5799999999999998E-3</v>
      </c>
      <c r="J2645" s="59">
        <v>0.18435000000000001</v>
      </c>
      <c r="K2645" s="59">
        <v>1.6199999999999999E-3</v>
      </c>
      <c r="L2645" s="59">
        <v>9.1E-4</v>
      </c>
      <c r="M2645" s="59">
        <v>7.1000000000000002E-4</v>
      </c>
      <c r="N2645" s="59">
        <v>0.21819</v>
      </c>
      <c r="O2645" s="19">
        <v>280.11849999999998</v>
      </c>
      <c r="P2645" s="19">
        <v>109.4426</v>
      </c>
      <c r="Q2645" s="18">
        <v>1.978</v>
      </c>
      <c r="R2645" s="18">
        <v>6.04</v>
      </c>
      <c r="S2645" s="18">
        <v>2.3929999999999998</v>
      </c>
      <c r="T2645" s="18">
        <v>8.91</v>
      </c>
      <c r="U2645" s="18">
        <v>9.6310000000000002</v>
      </c>
      <c r="V2645" s="18">
        <v>9.6630000000000003</v>
      </c>
    </row>
    <row r="2646" spans="1:22" s="52" customFormat="1" x14ac:dyDescent="0.25">
      <c r="A2646" s="53">
        <v>45398</v>
      </c>
      <c r="B2646" s="14">
        <v>9</v>
      </c>
      <c r="C2646" s="57">
        <v>777432994000</v>
      </c>
      <c r="D2646" s="57">
        <v>31671043426</v>
      </c>
      <c r="E2646" s="57">
        <v>0</v>
      </c>
      <c r="F2646" s="57">
        <v>799189489533</v>
      </c>
      <c r="G2646" s="59">
        <v>6.7600000000000004E-3</v>
      </c>
      <c r="H2646" s="59">
        <v>2.9399999999999999E-3</v>
      </c>
      <c r="I2646" s="59">
        <v>3.82E-3</v>
      </c>
      <c r="J2646" s="59">
        <v>0.16614000000000001</v>
      </c>
      <c r="K2646" s="59">
        <v>-2.2000000000000001E-4</v>
      </c>
      <c r="L2646" s="59">
        <v>-4.4999999999999999E-4</v>
      </c>
      <c r="M2646" s="59">
        <v>2.4000000000000001E-4</v>
      </c>
      <c r="N2646" s="59">
        <v>-7.5770000000000004E-2</v>
      </c>
      <c r="O2646" s="19">
        <v>280.05799999999999</v>
      </c>
      <c r="P2646" s="19">
        <v>109.3929</v>
      </c>
      <c r="Q2646" s="18">
        <v>1.9750000000000001</v>
      </c>
      <c r="R2646" s="18">
        <v>6.024</v>
      </c>
      <c r="S2646" s="18">
        <v>2.39</v>
      </c>
      <c r="T2646" s="18">
        <v>8.91</v>
      </c>
      <c r="U2646" s="18">
        <v>9.6479999999999997</v>
      </c>
      <c r="V2646" s="18">
        <v>9.6869999999999994</v>
      </c>
    </row>
    <row r="2647" spans="1:22" s="52" customFormat="1" x14ac:dyDescent="0.25">
      <c r="A2647" s="53">
        <v>45399</v>
      </c>
      <c r="B2647" s="14">
        <v>9</v>
      </c>
      <c r="C2647" s="57">
        <v>777432994000</v>
      </c>
      <c r="D2647" s="57">
        <v>31860340123</v>
      </c>
      <c r="E2647" s="57">
        <v>0</v>
      </c>
      <c r="F2647" s="57">
        <v>799502691910</v>
      </c>
      <c r="G2647" s="59">
        <v>7.1500000000000001E-3</v>
      </c>
      <c r="H2647" s="59">
        <v>3.0999999999999999E-3</v>
      </c>
      <c r="I2647" s="59">
        <v>4.0499999999999998E-3</v>
      </c>
      <c r="J2647" s="59">
        <v>0.16539999999999999</v>
      </c>
      <c r="K2647" s="59">
        <v>3.8999999999999999E-4</v>
      </c>
      <c r="L2647" s="59">
        <v>1.6000000000000001E-4</v>
      </c>
      <c r="M2647" s="59">
        <v>2.4000000000000001E-4</v>
      </c>
      <c r="N2647" s="59">
        <v>0.15375</v>
      </c>
      <c r="O2647" s="19">
        <v>280.16770000000002</v>
      </c>
      <c r="P2647" s="19">
        <v>109.40989999999999</v>
      </c>
      <c r="Q2647" s="18">
        <v>1.9730000000000001</v>
      </c>
      <c r="R2647" s="18">
        <v>6.016</v>
      </c>
      <c r="S2647" s="18">
        <v>2.3879999999999999</v>
      </c>
      <c r="T2647" s="18">
        <v>8.91</v>
      </c>
      <c r="U2647" s="18">
        <v>9.6530000000000005</v>
      </c>
      <c r="V2647" s="18">
        <v>9.6809999999999992</v>
      </c>
    </row>
    <row r="2648" spans="1:22" s="52" customFormat="1" x14ac:dyDescent="0.25">
      <c r="A2648" s="53">
        <v>45400</v>
      </c>
      <c r="B2648" s="14">
        <v>9</v>
      </c>
      <c r="C2648" s="57">
        <v>777432994000</v>
      </c>
      <c r="D2648" s="57">
        <v>32049636932</v>
      </c>
      <c r="E2648" s="57">
        <v>0</v>
      </c>
      <c r="F2648" s="57">
        <v>799516550756</v>
      </c>
      <c r="G2648" s="59">
        <v>7.1700000000000002E-3</v>
      </c>
      <c r="H2648" s="59">
        <v>2.8800000000000002E-3</v>
      </c>
      <c r="I2648" s="59">
        <v>4.2900000000000004E-3</v>
      </c>
      <c r="J2648" s="59">
        <v>0.15594</v>
      </c>
      <c r="K2648" s="59">
        <v>2.0000000000000002E-5</v>
      </c>
      <c r="L2648" s="59">
        <v>-2.2000000000000001E-4</v>
      </c>
      <c r="M2648" s="59">
        <v>2.4000000000000001E-4</v>
      </c>
      <c r="N2648" s="59">
        <v>6.3499999999999997E-3</v>
      </c>
      <c r="O2648" s="19">
        <v>280.17259999999999</v>
      </c>
      <c r="P2648" s="19">
        <v>109.3858</v>
      </c>
      <c r="Q2648" s="18">
        <v>1.97</v>
      </c>
      <c r="R2648" s="18">
        <v>6.0030000000000001</v>
      </c>
      <c r="S2648" s="18">
        <v>2.3849999999999998</v>
      </c>
      <c r="T2648" s="18">
        <v>8.91</v>
      </c>
      <c r="U2648" s="18">
        <v>9.6669999999999998</v>
      </c>
      <c r="V2648" s="18">
        <v>9.6929999999999996</v>
      </c>
    </row>
    <row r="2649" spans="1:22" s="52" customFormat="1" x14ac:dyDescent="0.25">
      <c r="A2649" s="53">
        <v>45401</v>
      </c>
      <c r="B2649" s="14">
        <v>9</v>
      </c>
      <c r="C2649" s="57">
        <v>777432994000</v>
      </c>
      <c r="D2649" s="57">
        <v>32238933882</v>
      </c>
      <c r="E2649" s="57">
        <v>0</v>
      </c>
      <c r="F2649" s="57">
        <v>799681410578</v>
      </c>
      <c r="G2649" s="59">
        <v>7.3800000000000003E-3</v>
      </c>
      <c r="H2649" s="59">
        <v>2.8500000000000001E-3</v>
      </c>
      <c r="I2649" s="59">
        <v>4.5300000000000002E-3</v>
      </c>
      <c r="J2649" s="59">
        <v>0.15171000000000001</v>
      </c>
      <c r="K2649" s="59">
        <v>2.1000000000000001E-4</v>
      </c>
      <c r="L2649" s="59">
        <v>-3.0000000000000001E-5</v>
      </c>
      <c r="M2649" s="59">
        <v>2.4000000000000001E-4</v>
      </c>
      <c r="N2649" s="59">
        <v>7.8159999999999993E-2</v>
      </c>
      <c r="O2649" s="19">
        <v>280.23039999999997</v>
      </c>
      <c r="P2649" s="19">
        <v>109.38249999999999</v>
      </c>
      <c r="Q2649" s="18">
        <v>1.9670000000000001</v>
      </c>
      <c r="R2649" s="18">
        <v>5.9930000000000003</v>
      </c>
      <c r="S2649" s="18">
        <v>2.3820000000000001</v>
      </c>
      <c r="T2649" s="18">
        <v>8.91</v>
      </c>
      <c r="U2649" s="18">
        <v>9.6739999999999995</v>
      </c>
      <c r="V2649" s="18">
        <v>9.6950000000000003</v>
      </c>
    </row>
    <row r="2650" spans="1:22" s="52" customFormat="1" x14ac:dyDescent="0.25">
      <c r="A2650" s="53">
        <v>45404</v>
      </c>
      <c r="B2650" s="14">
        <v>9</v>
      </c>
      <c r="C2650" s="57">
        <v>777432994000</v>
      </c>
      <c r="D2650" s="57">
        <v>32806824225</v>
      </c>
      <c r="E2650" s="57">
        <v>0</v>
      </c>
      <c r="F2650" s="57">
        <v>800526615341</v>
      </c>
      <c r="G2650" s="59">
        <v>8.4399999999999996E-3</v>
      </c>
      <c r="H2650" s="59">
        <v>3.2000000000000002E-3</v>
      </c>
      <c r="I2650" s="59">
        <v>5.2500000000000003E-3</v>
      </c>
      <c r="J2650" s="59">
        <v>0.14971000000000001</v>
      </c>
      <c r="K2650" s="59">
        <v>1.06E-3</v>
      </c>
      <c r="L2650" s="59">
        <v>3.5E-4</v>
      </c>
      <c r="M2650" s="59">
        <v>7.1000000000000002E-4</v>
      </c>
      <c r="N2650" s="59">
        <v>0.13714999999999999</v>
      </c>
      <c r="O2650" s="19">
        <v>280.52659999999997</v>
      </c>
      <c r="P2650" s="19">
        <v>109.42059999999999</v>
      </c>
      <c r="Q2650" s="18">
        <v>1.96</v>
      </c>
      <c r="R2650" s="18">
        <v>5.9610000000000003</v>
      </c>
      <c r="S2650" s="18">
        <v>2.3740000000000001</v>
      </c>
      <c r="T2650" s="18">
        <v>8.91</v>
      </c>
      <c r="U2650" s="18">
        <v>9.6669999999999998</v>
      </c>
      <c r="V2650" s="18">
        <v>9.6809999999999992</v>
      </c>
    </row>
    <row r="2651" spans="1:22" s="52" customFormat="1" x14ac:dyDescent="0.25">
      <c r="A2651" s="53" t="s">
        <v>44</v>
      </c>
      <c r="B2651" s="14" t="s">
        <v>44</v>
      </c>
      <c r="C2651" s="57" t="s">
        <v>44</v>
      </c>
      <c r="D2651" s="57" t="s">
        <v>44</v>
      </c>
      <c r="E2651" s="57" t="s">
        <v>44</v>
      </c>
      <c r="F2651" s="57" t="s">
        <v>44</v>
      </c>
      <c r="G2651" s="59" t="s">
        <v>44</v>
      </c>
      <c r="H2651" s="59" t="s">
        <v>44</v>
      </c>
      <c r="I2651" s="59" t="s">
        <v>44</v>
      </c>
      <c r="J2651" s="59" t="s">
        <v>44</v>
      </c>
      <c r="K2651" s="59" t="s">
        <v>44</v>
      </c>
      <c r="L2651" s="59" t="s">
        <v>44</v>
      </c>
      <c r="M2651" s="59" t="s">
        <v>44</v>
      </c>
      <c r="N2651" s="59" t="s">
        <v>44</v>
      </c>
      <c r="O2651" s="19" t="s">
        <v>44</v>
      </c>
      <c r="P2651" s="19" t="s">
        <v>44</v>
      </c>
      <c r="Q2651" s="18" t="s">
        <v>44</v>
      </c>
      <c r="R2651" s="18" t="s">
        <v>44</v>
      </c>
      <c r="S2651" s="18" t="s">
        <v>44</v>
      </c>
      <c r="T2651" s="18" t="s">
        <v>44</v>
      </c>
      <c r="U2651" s="18" t="s">
        <v>44</v>
      </c>
      <c r="V2651" s="18" t="s">
        <v>44</v>
      </c>
    </row>
    <row r="2652" spans="1:22" s="52" customFormat="1" x14ac:dyDescent="0.25">
      <c r="A2652" s="53" t="s">
        <v>44</v>
      </c>
      <c r="B2652" s="14" t="s">
        <v>44</v>
      </c>
      <c r="C2652" s="57" t="s">
        <v>44</v>
      </c>
      <c r="D2652" s="57" t="s">
        <v>44</v>
      </c>
      <c r="E2652" s="57" t="s">
        <v>44</v>
      </c>
      <c r="F2652" s="57" t="s">
        <v>44</v>
      </c>
      <c r="G2652" s="59" t="s">
        <v>44</v>
      </c>
      <c r="H2652" s="59" t="s">
        <v>44</v>
      </c>
      <c r="I2652" s="59" t="s">
        <v>44</v>
      </c>
      <c r="J2652" s="59" t="s">
        <v>44</v>
      </c>
      <c r="K2652" s="59" t="s">
        <v>44</v>
      </c>
      <c r="L2652" s="59" t="s">
        <v>44</v>
      </c>
      <c r="M2652" s="59" t="s">
        <v>44</v>
      </c>
      <c r="N2652" s="59" t="s">
        <v>44</v>
      </c>
      <c r="O2652" s="19" t="s">
        <v>44</v>
      </c>
      <c r="P2652" s="19" t="s">
        <v>44</v>
      </c>
      <c r="Q2652" s="18" t="s">
        <v>44</v>
      </c>
      <c r="R2652" s="18" t="s">
        <v>44</v>
      </c>
      <c r="S2652" s="18" t="s">
        <v>44</v>
      </c>
      <c r="T2652" s="18" t="s">
        <v>44</v>
      </c>
      <c r="U2652" s="18" t="s">
        <v>44</v>
      </c>
      <c r="V2652" s="18" t="s">
        <v>44</v>
      </c>
    </row>
    <row r="2653" spans="1:22" s="52" customFormat="1" x14ac:dyDescent="0.25">
      <c r="A2653" s="53" t="s">
        <v>44</v>
      </c>
      <c r="B2653" s="14" t="s">
        <v>44</v>
      </c>
      <c r="C2653" s="57" t="s">
        <v>44</v>
      </c>
      <c r="D2653" s="57" t="s">
        <v>44</v>
      </c>
      <c r="E2653" s="57" t="s">
        <v>44</v>
      </c>
      <c r="F2653" s="57" t="s">
        <v>44</v>
      </c>
      <c r="G2653" s="59" t="s">
        <v>44</v>
      </c>
      <c r="H2653" s="59" t="s">
        <v>44</v>
      </c>
      <c r="I2653" s="59" t="s">
        <v>44</v>
      </c>
      <c r="J2653" s="59" t="s">
        <v>44</v>
      </c>
      <c r="K2653" s="59" t="s">
        <v>44</v>
      </c>
      <c r="L2653" s="59" t="s">
        <v>44</v>
      </c>
      <c r="M2653" s="59" t="s">
        <v>44</v>
      </c>
      <c r="N2653" s="59" t="s">
        <v>44</v>
      </c>
      <c r="O2653" s="19" t="s">
        <v>44</v>
      </c>
      <c r="P2653" s="19" t="s">
        <v>44</v>
      </c>
      <c r="Q2653" s="18" t="s">
        <v>44</v>
      </c>
      <c r="R2653" s="18" t="s">
        <v>44</v>
      </c>
      <c r="S2653" s="18" t="s">
        <v>44</v>
      </c>
      <c r="T2653" s="18" t="s">
        <v>44</v>
      </c>
      <c r="U2653" s="18" t="s">
        <v>44</v>
      </c>
      <c r="V2653" s="18" t="s">
        <v>44</v>
      </c>
    </row>
    <row r="2654" spans="1:22" s="52" customFormat="1" x14ac:dyDescent="0.25">
      <c r="A2654" s="53" t="s">
        <v>44</v>
      </c>
      <c r="B2654" s="14" t="s">
        <v>44</v>
      </c>
      <c r="C2654" s="57" t="s">
        <v>44</v>
      </c>
      <c r="D2654" s="57" t="s">
        <v>44</v>
      </c>
      <c r="E2654" s="57" t="s">
        <v>44</v>
      </c>
      <c r="F2654" s="57" t="s">
        <v>44</v>
      </c>
      <c r="G2654" s="59" t="s">
        <v>44</v>
      </c>
      <c r="H2654" s="59" t="s">
        <v>44</v>
      </c>
      <c r="I2654" s="59" t="s">
        <v>44</v>
      </c>
      <c r="J2654" s="59" t="s">
        <v>44</v>
      </c>
      <c r="K2654" s="59" t="s">
        <v>44</v>
      </c>
      <c r="L2654" s="59" t="s">
        <v>44</v>
      </c>
      <c r="M2654" s="59" t="s">
        <v>44</v>
      </c>
      <c r="N2654" s="59" t="s">
        <v>44</v>
      </c>
      <c r="O2654" s="19" t="s">
        <v>44</v>
      </c>
      <c r="P2654" s="19" t="s">
        <v>44</v>
      </c>
      <c r="Q2654" s="18" t="s">
        <v>44</v>
      </c>
      <c r="R2654" s="18" t="s">
        <v>44</v>
      </c>
      <c r="S2654" s="18" t="s">
        <v>44</v>
      </c>
      <c r="T2654" s="18" t="s">
        <v>44</v>
      </c>
      <c r="U2654" s="18" t="s">
        <v>44</v>
      </c>
      <c r="V2654" s="18" t="s">
        <v>44</v>
      </c>
    </row>
    <row r="2655" spans="1:22" x14ac:dyDescent="0.25">
      <c r="A2655" t="s">
        <v>44</v>
      </c>
      <c r="B2655" t="s">
        <v>44</v>
      </c>
      <c r="C2655" t="s">
        <v>44</v>
      </c>
      <c r="D2655" t="s">
        <v>44</v>
      </c>
      <c r="E2655" t="s">
        <v>44</v>
      </c>
      <c r="F2655" t="s">
        <v>44</v>
      </c>
      <c r="G2655" t="s">
        <v>44</v>
      </c>
      <c r="H2655" t="s">
        <v>44</v>
      </c>
      <c r="I2655" t="s">
        <v>44</v>
      </c>
      <c r="J2655" t="s">
        <v>44</v>
      </c>
      <c r="K2655" t="s">
        <v>44</v>
      </c>
      <c r="L2655" t="s">
        <v>44</v>
      </c>
      <c r="M2655" t="s">
        <v>44</v>
      </c>
      <c r="N2655" t="s">
        <v>44</v>
      </c>
      <c r="O2655" t="s">
        <v>44</v>
      </c>
      <c r="P2655" t="s">
        <v>44</v>
      </c>
      <c r="Q2655" t="s">
        <v>44</v>
      </c>
      <c r="R2655" t="s">
        <v>44</v>
      </c>
      <c r="S2655" t="s">
        <v>44</v>
      </c>
      <c r="T2655" t="s">
        <v>44</v>
      </c>
      <c r="U2655" t="s">
        <v>44</v>
      </c>
      <c r="V2655" t="s">
        <v>44</v>
      </c>
    </row>
    <row r="2656" spans="1:22" x14ac:dyDescent="0.25">
      <c r="A2656" t="s">
        <v>44</v>
      </c>
      <c r="B2656" t="s">
        <v>44</v>
      </c>
      <c r="C2656" t="s">
        <v>44</v>
      </c>
      <c r="D2656" t="s">
        <v>44</v>
      </c>
      <c r="E2656" t="s">
        <v>44</v>
      </c>
      <c r="F2656" t="s">
        <v>44</v>
      </c>
      <c r="G2656" t="s">
        <v>44</v>
      </c>
      <c r="H2656" t="s">
        <v>44</v>
      </c>
      <c r="I2656" t="s">
        <v>44</v>
      </c>
      <c r="J2656" t="s">
        <v>44</v>
      </c>
      <c r="K2656" t="s">
        <v>44</v>
      </c>
      <c r="L2656" t="s">
        <v>44</v>
      </c>
      <c r="M2656" t="s">
        <v>44</v>
      </c>
      <c r="N2656" t="s">
        <v>44</v>
      </c>
      <c r="O2656" t="s">
        <v>44</v>
      </c>
      <c r="P2656" t="s">
        <v>44</v>
      </c>
      <c r="Q2656" t="s">
        <v>44</v>
      </c>
      <c r="R2656" t="s">
        <v>44</v>
      </c>
      <c r="S2656" t="s">
        <v>44</v>
      </c>
      <c r="T2656" t="s">
        <v>44</v>
      </c>
      <c r="U2656" t="s">
        <v>44</v>
      </c>
      <c r="V2656" t="s">
        <v>44</v>
      </c>
    </row>
    <row r="2657" spans="1:22" x14ac:dyDescent="0.25">
      <c r="A2657" t="s">
        <v>44</v>
      </c>
      <c r="B2657" t="s">
        <v>44</v>
      </c>
      <c r="C2657" t="s">
        <v>44</v>
      </c>
      <c r="D2657" t="s">
        <v>44</v>
      </c>
      <c r="E2657" t="s">
        <v>44</v>
      </c>
      <c r="F2657" t="s">
        <v>44</v>
      </c>
      <c r="G2657" t="s">
        <v>44</v>
      </c>
      <c r="H2657" t="s">
        <v>44</v>
      </c>
      <c r="I2657" t="s">
        <v>44</v>
      </c>
      <c r="J2657" t="s">
        <v>44</v>
      </c>
      <c r="K2657" t="s">
        <v>44</v>
      </c>
      <c r="L2657" t="s">
        <v>44</v>
      </c>
      <c r="M2657" t="s">
        <v>44</v>
      </c>
      <c r="N2657" t="s">
        <v>44</v>
      </c>
      <c r="O2657" t="s">
        <v>44</v>
      </c>
      <c r="P2657" t="s">
        <v>44</v>
      </c>
      <c r="Q2657" t="s">
        <v>44</v>
      </c>
      <c r="R2657" t="s">
        <v>44</v>
      </c>
      <c r="S2657" t="s">
        <v>44</v>
      </c>
      <c r="T2657" t="s">
        <v>44</v>
      </c>
      <c r="U2657" t="s">
        <v>44</v>
      </c>
      <c r="V2657" t="s">
        <v>44</v>
      </c>
    </row>
    <row r="2658" spans="1:22" x14ac:dyDescent="0.25">
      <c r="A2658" t="s">
        <v>44</v>
      </c>
      <c r="B2658" t="s">
        <v>44</v>
      </c>
      <c r="C2658" t="s">
        <v>44</v>
      </c>
      <c r="D2658" t="s">
        <v>44</v>
      </c>
      <c r="E2658" t="s">
        <v>44</v>
      </c>
      <c r="F2658" t="s">
        <v>44</v>
      </c>
      <c r="G2658" t="s">
        <v>44</v>
      </c>
      <c r="H2658" t="s">
        <v>44</v>
      </c>
      <c r="I2658" t="s">
        <v>44</v>
      </c>
      <c r="J2658" t="s">
        <v>44</v>
      </c>
      <c r="K2658" t="s">
        <v>44</v>
      </c>
      <c r="L2658" t="s">
        <v>44</v>
      </c>
      <c r="M2658" t="s">
        <v>44</v>
      </c>
      <c r="N2658" t="s">
        <v>44</v>
      </c>
      <c r="O2658" t="s">
        <v>44</v>
      </c>
      <c r="P2658" t="s">
        <v>44</v>
      </c>
      <c r="Q2658" t="s">
        <v>44</v>
      </c>
      <c r="R2658" t="s">
        <v>44</v>
      </c>
      <c r="S2658" t="s">
        <v>44</v>
      </c>
      <c r="T2658" t="s">
        <v>44</v>
      </c>
      <c r="U2658" t="s">
        <v>44</v>
      </c>
      <c r="V2658" t="s">
        <v>44</v>
      </c>
    </row>
    <row r="2659" spans="1:22" x14ac:dyDescent="0.25">
      <c r="A2659" t="s">
        <v>44</v>
      </c>
      <c r="B2659" t="s">
        <v>44</v>
      </c>
      <c r="C2659" t="s">
        <v>44</v>
      </c>
      <c r="D2659" t="s">
        <v>44</v>
      </c>
      <c r="E2659" t="s">
        <v>44</v>
      </c>
      <c r="F2659" t="s">
        <v>44</v>
      </c>
      <c r="G2659" t="s">
        <v>44</v>
      </c>
      <c r="H2659" t="s">
        <v>44</v>
      </c>
      <c r="I2659" t="s">
        <v>44</v>
      </c>
      <c r="J2659" t="s">
        <v>44</v>
      </c>
      <c r="K2659" t="s">
        <v>44</v>
      </c>
      <c r="L2659" t="s">
        <v>44</v>
      </c>
      <c r="M2659" t="s">
        <v>44</v>
      </c>
      <c r="N2659" t="s">
        <v>44</v>
      </c>
      <c r="O2659" t="s">
        <v>44</v>
      </c>
      <c r="P2659" t="s">
        <v>44</v>
      </c>
      <c r="Q2659" t="s">
        <v>44</v>
      </c>
      <c r="R2659" t="s">
        <v>44</v>
      </c>
      <c r="S2659" t="s">
        <v>44</v>
      </c>
      <c r="T2659" t="s">
        <v>44</v>
      </c>
      <c r="U2659" t="s">
        <v>44</v>
      </c>
      <c r="V2659" t="s">
        <v>44</v>
      </c>
    </row>
    <row r="2660" spans="1:22" x14ac:dyDescent="0.25">
      <c r="A2660" t="s">
        <v>44</v>
      </c>
      <c r="B2660" t="s">
        <v>44</v>
      </c>
      <c r="C2660" t="s">
        <v>44</v>
      </c>
      <c r="D2660" t="s">
        <v>44</v>
      </c>
      <c r="E2660" t="s">
        <v>44</v>
      </c>
      <c r="F2660" t="s">
        <v>44</v>
      </c>
      <c r="G2660" t="s">
        <v>44</v>
      </c>
      <c r="H2660" t="s">
        <v>44</v>
      </c>
      <c r="I2660" t="s">
        <v>44</v>
      </c>
      <c r="J2660" t="s">
        <v>44</v>
      </c>
      <c r="K2660" t="s">
        <v>44</v>
      </c>
      <c r="L2660" t="s">
        <v>44</v>
      </c>
      <c r="M2660" t="s">
        <v>44</v>
      </c>
      <c r="N2660" t="s">
        <v>44</v>
      </c>
      <c r="O2660" t="s">
        <v>44</v>
      </c>
      <c r="P2660" t="s">
        <v>44</v>
      </c>
      <c r="Q2660" t="s">
        <v>44</v>
      </c>
      <c r="R2660" t="s">
        <v>44</v>
      </c>
      <c r="S2660" t="s">
        <v>44</v>
      </c>
      <c r="T2660" t="s">
        <v>44</v>
      </c>
      <c r="U2660" t="s">
        <v>44</v>
      </c>
      <c r="V2660" t="s">
        <v>44</v>
      </c>
    </row>
    <row r="2661" spans="1:22" x14ac:dyDescent="0.25">
      <c r="A2661" t="s">
        <v>44</v>
      </c>
      <c r="B2661" t="s">
        <v>44</v>
      </c>
      <c r="C2661" t="s">
        <v>44</v>
      </c>
      <c r="D2661" t="s">
        <v>44</v>
      </c>
      <c r="E2661" t="s">
        <v>44</v>
      </c>
      <c r="F2661" t="s">
        <v>44</v>
      </c>
      <c r="G2661" t="s">
        <v>44</v>
      </c>
      <c r="H2661" t="s">
        <v>44</v>
      </c>
      <c r="I2661" t="s">
        <v>44</v>
      </c>
      <c r="J2661" t="s">
        <v>44</v>
      </c>
      <c r="K2661" t="s">
        <v>44</v>
      </c>
      <c r="L2661" t="s">
        <v>44</v>
      </c>
      <c r="M2661" t="s">
        <v>44</v>
      </c>
      <c r="N2661" t="s">
        <v>44</v>
      </c>
      <c r="O2661" t="s">
        <v>44</v>
      </c>
      <c r="P2661" t="s">
        <v>44</v>
      </c>
      <c r="Q2661" t="s">
        <v>44</v>
      </c>
      <c r="R2661" t="s">
        <v>44</v>
      </c>
      <c r="S2661" t="s">
        <v>44</v>
      </c>
      <c r="T2661" t="s">
        <v>44</v>
      </c>
      <c r="U2661" t="s">
        <v>44</v>
      </c>
      <c r="V2661" t="s">
        <v>44</v>
      </c>
    </row>
    <row r="2662" spans="1:22" x14ac:dyDescent="0.25">
      <c r="A2662" t="s">
        <v>44</v>
      </c>
      <c r="B2662" t="s">
        <v>44</v>
      </c>
      <c r="C2662" t="s">
        <v>44</v>
      </c>
      <c r="D2662" t="s">
        <v>44</v>
      </c>
      <c r="E2662" t="s">
        <v>44</v>
      </c>
      <c r="F2662" t="s">
        <v>44</v>
      </c>
      <c r="G2662" t="s">
        <v>44</v>
      </c>
      <c r="H2662" t="s">
        <v>44</v>
      </c>
      <c r="I2662" t="s">
        <v>44</v>
      </c>
      <c r="J2662" t="s">
        <v>44</v>
      </c>
      <c r="K2662" t="s">
        <v>44</v>
      </c>
      <c r="L2662" t="s">
        <v>44</v>
      </c>
      <c r="M2662" t="s">
        <v>44</v>
      </c>
      <c r="N2662" t="s">
        <v>44</v>
      </c>
      <c r="O2662" t="s">
        <v>44</v>
      </c>
      <c r="P2662" t="s">
        <v>44</v>
      </c>
      <c r="Q2662" t="s">
        <v>44</v>
      </c>
      <c r="R2662" t="s">
        <v>44</v>
      </c>
      <c r="S2662" t="s">
        <v>44</v>
      </c>
      <c r="T2662" t="s">
        <v>44</v>
      </c>
      <c r="U2662" t="s">
        <v>44</v>
      </c>
      <c r="V2662" t="s">
        <v>44</v>
      </c>
    </row>
    <row r="2663" spans="1:22" x14ac:dyDescent="0.25">
      <c r="A2663" t="s">
        <v>44</v>
      </c>
      <c r="B2663" t="s">
        <v>44</v>
      </c>
      <c r="C2663" t="s">
        <v>44</v>
      </c>
      <c r="D2663" t="s">
        <v>44</v>
      </c>
      <c r="E2663" t="s">
        <v>44</v>
      </c>
      <c r="F2663" t="s">
        <v>44</v>
      </c>
      <c r="G2663" t="s">
        <v>44</v>
      </c>
      <c r="H2663" t="s">
        <v>44</v>
      </c>
      <c r="I2663" t="s">
        <v>44</v>
      </c>
      <c r="J2663" t="s">
        <v>44</v>
      </c>
      <c r="K2663" t="s">
        <v>44</v>
      </c>
      <c r="L2663" t="s">
        <v>44</v>
      </c>
      <c r="M2663" t="s">
        <v>44</v>
      </c>
      <c r="N2663" t="s">
        <v>44</v>
      </c>
      <c r="O2663" t="s">
        <v>44</v>
      </c>
      <c r="P2663" t="s">
        <v>44</v>
      </c>
      <c r="Q2663" t="s">
        <v>44</v>
      </c>
      <c r="R2663" t="s">
        <v>44</v>
      </c>
      <c r="S2663" t="s">
        <v>44</v>
      </c>
      <c r="T2663" t="s">
        <v>44</v>
      </c>
      <c r="U2663" t="s">
        <v>44</v>
      </c>
      <c r="V2663" t="s">
        <v>44</v>
      </c>
    </row>
    <row r="2664" spans="1:22" x14ac:dyDescent="0.25">
      <c r="A2664" t="s">
        <v>44</v>
      </c>
      <c r="B2664" t="s">
        <v>44</v>
      </c>
      <c r="C2664" t="s">
        <v>44</v>
      </c>
      <c r="D2664" t="s">
        <v>44</v>
      </c>
      <c r="E2664" t="s">
        <v>44</v>
      </c>
      <c r="F2664" t="s">
        <v>44</v>
      </c>
      <c r="G2664" t="s">
        <v>44</v>
      </c>
      <c r="H2664" t="s">
        <v>44</v>
      </c>
      <c r="I2664" t="s">
        <v>44</v>
      </c>
      <c r="J2664" t="s">
        <v>44</v>
      </c>
      <c r="K2664" t="s">
        <v>44</v>
      </c>
      <c r="L2664" t="s">
        <v>44</v>
      </c>
      <c r="M2664" t="s">
        <v>44</v>
      </c>
      <c r="N2664" t="s">
        <v>44</v>
      </c>
      <c r="O2664" t="s">
        <v>44</v>
      </c>
      <c r="P2664" t="s">
        <v>44</v>
      </c>
      <c r="Q2664" t="s">
        <v>44</v>
      </c>
      <c r="R2664" t="s">
        <v>44</v>
      </c>
      <c r="S2664" t="s">
        <v>44</v>
      </c>
      <c r="T2664" t="s">
        <v>44</v>
      </c>
      <c r="U2664" t="s">
        <v>44</v>
      </c>
      <c r="V2664" t="s">
        <v>44</v>
      </c>
    </row>
    <row r="2665" spans="1:22" x14ac:dyDescent="0.25">
      <c r="A2665" t="s">
        <v>44</v>
      </c>
      <c r="B2665" t="s">
        <v>44</v>
      </c>
      <c r="C2665" t="s">
        <v>44</v>
      </c>
      <c r="D2665" t="s">
        <v>44</v>
      </c>
      <c r="E2665" t="s">
        <v>44</v>
      </c>
      <c r="F2665" t="s">
        <v>44</v>
      </c>
      <c r="G2665" t="s">
        <v>44</v>
      </c>
      <c r="H2665" t="s">
        <v>44</v>
      </c>
      <c r="I2665" t="s">
        <v>44</v>
      </c>
      <c r="J2665" t="s">
        <v>44</v>
      </c>
      <c r="K2665" t="s">
        <v>44</v>
      </c>
      <c r="L2665" t="s">
        <v>44</v>
      </c>
      <c r="M2665" t="s">
        <v>44</v>
      </c>
      <c r="N2665" t="s">
        <v>44</v>
      </c>
      <c r="O2665" t="s">
        <v>44</v>
      </c>
      <c r="P2665" t="s">
        <v>44</v>
      </c>
      <c r="Q2665" t="s">
        <v>44</v>
      </c>
      <c r="R2665" t="s">
        <v>44</v>
      </c>
      <c r="S2665" t="s">
        <v>44</v>
      </c>
      <c r="T2665" t="s">
        <v>44</v>
      </c>
      <c r="U2665" t="s">
        <v>44</v>
      </c>
      <c r="V2665" t="s">
        <v>44</v>
      </c>
    </row>
    <row r="2666" spans="1:22" x14ac:dyDescent="0.25">
      <c r="A2666" t="s">
        <v>44</v>
      </c>
      <c r="B2666" t="s">
        <v>44</v>
      </c>
      <c r="C2666" t="s">
        <v>44</v>
      </c>
      <c r="D2666" t="s">
        <v>44</v>
      </c>
      <c r="E2666" t="s">
        <v>44</v>
      </c>
      <c r="F2666" t="s">
        <v>44</v>
      </c>
      <c r="G2666" t="s">
        <v>44</v>
      </c>
      <c r="H2666" t="s">
        <v>44</v>
      </c>
      <c r="I2666" t="s">
        <v>44</v>
      </c>
      <c r="J2666" t="s">
        <v>44</v>
      </c>
      <c r="K2666" t="s">
        <v>44</v>
      </c>
      <c r="L2666" t="s">
        <v>44</v>
      </c>
      <c r="M2666" t="s">
        <v>44</v>
      </c>
      <c r="N2666" t="s">
        <v>44</v>
      </c>
      <c r="O2666" t="s">
        <v>44</v>
      </c>
      <c r="P2666" t="s">
        <v>44</v>
      </c>
      <c r="Q2666" t="s">
        <v>44</v>
      </c>
      <c r="R2666" t="s">
        <v>44</v>
      </c>
      <c r="S2666" t="s">
        <v>44</v>
      </c>
      <c r="T2666" t="s">
        <v>44</v>
      </c>
      <c r="U2666" t="s">
        <v>44</v>
      </c>
      <c r="V2666" t="s">
        <v>44</v>
      </c>
    </row>
    <row r="2667" spans="1:22" x14ac:dyDescent="0.25">
      <c r="A2667" t="s">
        <v>44</v>
      </c>
      <c r="B2667" t="s">
        <v>44</v>
      </c>
      <c r="C2667" t="s">
        <v>44</v>
      </c>
      <c r="D2667" t="s">
        <v>44</v>
      </c>
      <c r="E2667" t="s">
        <v>44</v>
      </c>
      <c r="F2667" t="s">
        <v>44</v>
      </c>
      <c r="G2667" t="s">
        <v>44</v>
      </c>
      <c r="H2667" t="s">
        <v>44</v>
      </c>
      <c r="I2667" t="s">
        <v>44</v>
      </c>
      <c r="J2667" t="s">
        <v>44</v>
      </c>
      <c r="K2667" t="s">
        <v>44</v>
      </c>
      <c r="L2667" t="s">
        <v>44</v>
      </c>
      <c r="M2667" t="s">
        <v>44</v>
      </c>
      <c r="N2667" t="s">
        <v>44</v>
      </c>
      <c r="O2667" t="s">
        <v>44</v>
      </c>
      <c r="P2667" t="s">
        <v>44</v>
      </c>
      <c r="Q2667" t="s">
        <v>44</v>
      </c>
      <c r="R2667" t="s">
        <v>44</v>
      </c>
      <c r="S2667" t="s">
        <v>44</v>
      </c>
      <c r="T2667" t="s">
        <v>44</v>
      </c>
      <c r="U2667" t="s">
        <v>44</v>
      </c>
      <c r="V2667" t="s">
        <v>44</v>
      </c>
    </row>
    <row r="2668" spans="1:22" x14ac:dyDescent="0.25">
      <c r="A2668" t="s">
        <v>44</v>
      </c>
      <c r="B2668" t="s">
        <v>44</v>
      </c>
      <c r="C2668" t="s">
        <v>44</v>
      </c>
      <c r="D2668" t="s">
        <v>44</v>
      </c>
      <c r="E2668" t="s">
        <v>44</v>
      </c>
      <c r="F2668" t="s">
        <v>44</v>
      </c>
      <c r="G2668" t="s">
        <v>44</v>
      </c>
      <c r="H2668" t="s">
        <v>44</v>
      </c>
      <c r="I2668" t="s">
        <v>44</v>
      </c>
      <c r="J2668" t="s">
        <v>44</v>
      </c>
      <c r="K2668" t="s">
        <v>44</v>
      </c>
      <c r="L2668" t="s">
        <v>44</v>
      </c>
      <c r="M2668" t="s">
        <v>44</v>
      </c>
      <c r="N2668" t="s">
        <v>44</v>
      </c>
      <c r="O2668" t="s">
        <v>44</v>
      </c>
      <c r="P2668" t="s">
        <v>44</v>
      </c>
      <c r="Q2668" t="s">
        <v>44</v>
      </c>
      <c r="R2668" t="s">
        <v>44</v>
      </c>
      <c r="S2668" t="s">
        <v>44</v>
      </c>
      <c r="T2668" t="s">
        <v>44</v>
      </c>
      <c r="U2668" t="s">
        <v>44</v>
      </c>
      <c r="V2668" t="s">
        <v>44</v>
      </c>
    </row>
    <row r="2669" spans="1:22" x14ac:dyDescent="0.25">
      <c r="A2669" t="s">
        <v>44</v>
      </c>
      <c r="B2669" t="s">
        <v>44</v>
      </c>
      <c r="C2669" t="s">
        <v>44</v>
      </c>
      <c r="D2669" t="s">
        <v>44</v>
      </c>
      <c r="E2669" t="s">
        <v>44</v>
      </c>
      <c r="F2669" t="s">
        <v>44</v>
      </c>
      <c r="G2669" t="s">
        <v>44</v>
      </c>
      <c r="H2669" t="s">
        <v>44</v>
      </c>
      <c r="I2669" t="s">
        <v>44</v>
      </c>
      <c r="J2669" t="s">
        <v>44</v>
      </c>
      <c r="K2669" t="s">
        <v>44</v>
      </c>
      <c r="L2669" t="s">
        <v>44</v>
      </c>
      <c r="M2669" t="s">
        <v>44</v>
      </c>
      <c r="N2669" t="s">
        <v>44</v>
      </c>
      <c r="O2669" t="s">
        <v>44</v>
      </c>
      <c r="P2669" t="s">
        <v>44</v>
      </c>
      <c r="Q2669" t="s">
        <v>44</v>
      </c>
      <c r="R2669" t="s">
        <v>44</v>
      </c>
      <c r="S2669" t="s">
        <v>44</v>
      </c>
      <c r="T2669" t="s">
        <v>44</v>
      </c>
      <c r="U2669" t="s">
        <v>44</v>
      </c>
      <c r="V2669" t="s">
        <v>44</v>
      </c>
    </row>
    <row r="2670" spans="1:22" x14ac:dyDescent="0.25">
      <c r="A2670" t="s">
        <v>44</v>
      </c>
      <c r="B2670" t="s">
        <v>44</v>
      </c>
      <c r="C2670" t="s">
        <v>44</v>
      </c>
      <c r="D2670" t="s">
        <v>44</v>
      </c>
      <c r="E2670" t="s">
        <v>44</v>
      </c>
      <c r="F2670" t="s">
        <v>44</v>
      </c>
      <c r="G2670" t="s">
        <v>44</v>
      </c>
      <c r="H2670" t="s">
        <v>44</v>
      </c>
      <c r="I2670" t="s">
        <v>44</v>
      </c>
      <c r="J2670" t="s">
        <v>44</v>
      </c>
      <c r="K2670" t="s">
        <v>44</v>
      </c>
      <c r="L2670" t="s">
        <v>44</v>
      </c>
      <c r="M2670" t="s">
        <v>44</v>
      </c>
      <c r="N2670" t="s">
        <v>44</v>
      </c>
      <c r="O2670" t="s">
        <v>44</v>
      </c>
      <c r="P2670" t="s">
        <v>44</v>
      </c>
      <c r="Q2670" t="s">
        <v>44</v>
      </c>
      <c r="R2670" t="s">
        <v>44</v>
      </c>
      <c r="S2670" t="s">
        <v>44</v>
      </c>
      <c r="T2670" t="s">
        <v>44</v>
      </c>
      <c r="U2670" t="s">
        <v>44</v>
      </c>
      <c r="V2670" t="s">
        <v>44</v>
      </c>
    </row>
    <row r="2671" spans="1:22" x14ac:dyDescent="0.25">
      <c r="A2671" t="s">
        <v>44</v>
      </c>
      <c r="B2671" t="s">
        <v>44</v>
      </c>
      <c r="C2671" t="s">
        <v>44</v>
      </c>
      <c r="D2671" t="s">
        <v>44</v>
      </c>
      <c r="E2671" t="s">
        <v>44</v>
      </c>
      <c r="F2671" t="s">
        <v>44</v>
      </c>
      <c r="G2671" t="s">
        <v>44</v>
      </c>
      <c r="H2671" t="s">
        <v>44</v>
      </c>
      <c r="I2671" t="s">
        <v>44</v>
      </c>
      <c r="J2671" t="s">
        <v>44</v>
      </c>
      <c r="K2671" t="s">
        <v>44</v>
      </c>
      <c r="L2671" t="s">
        <v>44</v>
      </c>
      <c r="M2671" t="s">
        <v>44</v>
      </c>
      <c r="N2671" t="s">
        <v>44</v>
      </c>
      <c r="O2671" t="s">
        <v>44</v>
      </c>
      <c r="P2671" t="s">
        <v>44</v>
      </c>
      <c r="Q2671" t="s">
        <v>44</v>
      </c>
      <c r="R2671" t="s">
        <v>44</v>
      </c>
      <c r="S2671" t="s">
        <v>44</v>
      </c>
      <c r="T2671" t="s">
        <v>44</v>
      </c>
      <c r="U2671" t="s">
        <v>44</v>
      </c>
      <c r="V2671" t="s">
        <v>44</v>
      </c>
    </row>
    <row r="2672" spans="1:22" x14ac:dyDescent="0.25">
      <c r="A2672" t="s">
        <v>44</v>
      </c>
      <c r="B2672" t="s">
        <v>44</v>
      </c>
      <c r="C2672" t="s">
        <v>44</v>
      </c>
      <c r="D2672" t="s">
        <v>44</v>
      </c>
      <c r="E2672" t="s">
        <v>44</v>
      </c>
      <c r="F2672" t="s">
        <v>44</v>
      </c>
      <c r="G2672" t="s">
        <v>44</v>
      </c>
      <c r="H2672" t="s">
        <v>44</v>
      </c>
      <c r="I2672" t="s">
        <v>44</v>
      </c>
      <c r="J2672" t="s">
        <v>44</v>
      </c>
      <c r="K2672" t="s">
        <v>44</v>
      </c>
      <c r="L2672" t="s">
        <v>44</v>
      </c>
      <c r="M2672" t="s">
        <v>44</v>
      </c>
      <c r="N2672" t="s">
        <v>44</v>
      </c>
      <c r="O2672" t="s">
        <v>44</v>
      </c>
      <c r="P2672" t="s">
        <v>44</v>
      </c>
      <c r="Q2672" t="s">
        <v>44</v>
      </c>
      <c r="R2672" t="s">
        <v>44</v>
      </c>
      <c r="S2672" t="s">
        <v>44</v>
      </c>
      <c r="T2672" t="s">
        <v>44</v>
      </c>
      <c r="U2672" t="s">
        <v>44</v>
      </c>
      <c r="V2672" t="s">
        <v>44</v>
      </c>
    </row>
    <row r="2673" spans="1:22" x14ac:dyDescent="0.25">
      <c r="A2673" t="s">
        <v>44</v>
      </c>
      <c r="B2673" t="s">
        <v>44</v>
      </c>
      <c r="C2673" t="s">
        <v>44</v>
      </c>
      <c r="D2673" t="s">
        <v>44</v>
      </c>
      <c r="E2673" t="s">
        <v>44</v>
      </c>
      <c r="F2673" t="s">
        <v>44</v>
      </c>
      <c r="G2673" t="s">
        <v>44</v>
      </c>
      <c r="H2673" t="s">
        <v>44</v>
      </c>
      <c r="I2673" t="s">
        <v>44</v>
      </c>
      <c r="J2673" t="s">
        <v>44</v>
      </c>
      <c r="K2673" t="s">
        <v>44</v>
      </c>
      <c r="L2673" t="s">
        <v>44</v>
      </c>
      <c r="M2673" t="s">
        <v>44</v>
      </c>
      <c r="N2673" t="s">
        <v>44</v>
      </c>
      <c r="O2673" t="s">
        <v>44</v>
      </c>
      <c r="P2673" t="s">
        <v>44</v>
      </c>
      <c r="Q2673" t="s">
        <v>44</v>
      </c>
      <c r="R2673" t="s">
        <v>44</v>
      </c>
      <c r="S2673" t="s">
        <v>44</v>
      </c>
      <c r="T2673" t="s">
        <v>44</v>
      </c>
      <c r="U2673" t="s">
        <v>44</v>
      </c>
      <c r="V2673" t="s">
        <v>44</v>
      </c>
    </row>
    <row r="2674" spans="1:22" x14ac:dyDescent="0.25">
      <c r="A2674" t="s">
        <v>44</v>
      </c>
      <c r="B2674" t="s">
        <v>44</v>
      </c>
      <c r="C2674" t="s">
        <v>44</v>
      </c>
      <c r="D2674" t="s">
        <v>44</v>
      </c>
      <c r="E2674" t="s">
        <v>44</v>
      </c>
      <c r="F2674" t="s">
        <v>44</v>
      </c>
      <c r="G2674" t="s">
        <v>44</v>
      </c>
      <c r="H2674" t="s">
        <v>44</v>
      </c>
      <c r="I2674" t="s">
        <v>44</v>
      </c>
      <c r="J2674" t="s">
        <v>44</v>
      </c>
      <c r="K2674" t="s">
        <v>44</v>
      </c>
      <c r="L2674" t="s">
        <v>44</v>
      </c>
      <c r="M2674" t="s">
        <v>44</v>
      </c>
      <c r="N2674" t="s">
        <v>44</v>
      </c>
      <c r="O2674" t="s">
        <v>44</v>
      </c>
      <c r="P2674" t="s">
        <v>44</v>
      </c>
      <c r="Q2674" t="s">
        <v>44</v>
      </c>
      <c r="R2674" t="s">
        <v>44</v>
      </c>
      <c r="S2674" t="s">
        <v>44</v>
      </c>
      <c r="T2674" t="s">
        <v>44</v>
      </c>
      <c r="U2674" t="s">
        <v>44</v>
      </c>
      <c r="V2674" t="s">
        <v>44</v>
      </c>
    </row>
    <row r="2675" spans="1:22" x14ac:dyDescent="0.25">
      <c r="A2675" t="s">
        <v>44</v>
      </c>
      <c r="B2675" t="s">
        <v>44</v>
      </c>
      <c r="C2675" t="s">
        <v>44</v>
      </c>
      <c r="D2675" t="s">
        <v>44</v>
      </c>
      <c r="E2675" t="s">
        <v>44</v>
      </c>
      <c r="F2675" t="s">
        <v>44</v>
      </c>
      <c r="G2675" t="s">
        <v>44</v>
      </c>
      <c r="H2675" t="s">
        <v>44</v>
      </c>
      <c r="I2675" t="s">
        <v>44</v>
      </c>
      <c r="J2675" t="s">
        <v>44</v>
      </c>
      <c r="K2675" t="s">
        <v>44</v>
      </c>
      <c r="L2675" t="s">
        <v>44</v>
      </c>
      <c r="M2675" t="s">
        <v>44</v>
      </c>
      <c r="N2675" t="s">
        <v>44</v>
      </c>
      <c r="O2675" t="s">
        <v>44</v>
      </c>
      <c r="P2675" t="s">
        <v>44</v>
      </c>
      <c r="Q2675" t="s">
        <v>44</v>
      </c>
      <c r="R2675" t="s">
        <v>44</v>
      </c>
      <c r="S2675" t="s">
        <v>44</v>
      </c>
      <c r="T2675" t="s">
        <v>44</v>
      </c>
      <c r="U2675" t="s">
        <v>44</v>
      </c>
      <c r="V2675" t="s">
        <v>44</v>
      </c>
    </row>
    <row r="2676" spans="1:22" x14ac:dyDescent="0.25">
      <c r="A2676" t="s">
        <v>44</v>
      </c>
      <c r="B2676" t="s">
        <v>44</v>
      </c>
      <c r="C2676" t="s">
        <v>44</v>
      </c>
      <c r="D2676" t="s">
        <v>44</v>
      </c>
      <c r="E2676" t="s">
        <v>44</v>
      </c>
      <c r="F2676" t="s">
        <v>44</v>
      </c>
      <c r="G2676" t="s">
        <v>44</v>
      </c>
      <c r="H2676" t="s">
        <v>44</v>
      </c>
      <c r="I2676" t="s">
        <v>44</v>
      </c>
      <c r="J2676" t="s">
        <v>44</v>
      </c>
      <c r="K2676" t="s">
        <v>44</v>
      </c>
      <c r="L2676" t="s">
        <v>44</v>
      </c>
      <c r="M2676" t="s">
        <v>44</v>
      </c>
      <c r="N2676" t="s">
        <v>44</v>
      </c>
      <c r="O2676" t="s">
        <v>44</v>
      </c>
      <c r="P2676" t="s">
        <v>44</v>
      </c>
      <c r="Q2676" t="s">
        <v>44</v>
      </c>
      <c r="R2676" t="s">
        <v>44</v>
      </c>
      <c r="S2676" t="s">
        <v>44</v>
      </c>
      <c r="T2676" t="s">
        <v>44</v>
      </c>
      <c r="U2676" t="s">
        <v>44</v>
      </c>
      <c r="V2676" t="s">
        <v>44</v>
      </c>
    </row>
    <row r="2677" spans="1:22" x14ac:dyDescent="0.25">
      <c r="A2677" t="s">
        <v>44</v>
      </c>
      <c r="B2677" t="s">
        <v>44</v>
      </c>
      <c r="C2677" t="s">
        <v>44</v>
      </c>
      <c r="D2677" t="s">
        <v>44</v>
      </c>
      <c r="E2677" t="s">
        <v>44</v>
      </c>
      <c r="F2677" t="s">
        <v>44</v>
      </c>
      <c r="G2677" t="s">
        <v>44</v>
      </c>
      <c r="H2677" t="s">
        <v>44</v>
      </c>
      <c r="I2677" t="s">
        <v>44</v>
      </c>
      <c r="J2677" t="s">
        <v>44</v>
      </c>
      <c r="K2677" t="s">
        <v>44</v>
      </c>
      <c r="L2677" t="s">
        <v>44</v>
      </c>
      <c r="M2677" t="s">
        <v>44</v>
      </c>
      <c r="N2677" t="s">
        <v>44</v>
      </c>
      <c r="O2677" t="s">
        <v>44</v>
      </c>
      <c r="P2677" t="s">
        <v>44</v>
      </c>
      <c r="Q2677" t="s">
        <v>44</v>
      </c>
      <c r="R2677" t="s">
        <v>44</v>
      </c>
      <c r="S2677" t="s">
        <v>44</v>
      </c>
      <c r="T2677" t="s">
        <v>44</v>
      </c>
      <c r="U2677" t="s">
        <v>44</v>
      </c>
      <c r="V2677" t="s">
        <v>44</v>
      </c>
    </row>
    <row r="2678" spans="1:22" x14ac:dyDescent="0.25">
      <c r="A2678" t="s">
        <v>44</v>
      </c>
      <c r="B2678" t="s">
        <v>44</v>
      </c>
      <c r="C2678" t="s">
        <v>44</v>
      </c>
      <c r="D2678" t="s">
        <v>44</v>
      </c>
      <c r="E2678" t="s">
        <v>44</v>
      </c>
      <c r="F2678" t="s">
        <v>44</v>
      </c>
      <c r="G2678" t="s">
        <v>44</v>
      </c>
      <c r="H2678" t="s">
        <v>44</v>
      </c>
      <c r="I2678" t="s">
        <v>44</v>
      </c>
      <c r="J2678" t="s">
        <v>44</v>
      </c>
      <c r="K2678" t="s">
        <v>44</v>
      </c>
      <c r="L2678" t="s">
        <v>44</v>
      </c>
      <c r="M2678" t="s">
        <v>44</v>
      </c>
      <c r="N2678" t="s">
        <v>44</v>
      </c>
      <c r="O2678" t="s">
        <v>44</v>
      </c>
      <c r="P2678" t="s">
        <v>44</v>
      </c>
      <c r="Q2678" t="s">
        <v>44</v>
      </c>
      <c r="R2678" t="s">
        <v>44</v>
      </c>
      <c r="S2678" t="s">
        <v>44</v>
      </c>
      <c r="T2678" t="s">
        <v>44</v>
      </c>
      <c r="U2678" t="s">
        <v>44</v>
      </c>
      <c r="V2678" t="s">
        <v>44</v>
      </c>
    </row>
    <row r="2679" spans="1:22" x14ac:dyDescent="0.25">
      <c r="A2679" t="s">
        <v>44</v>
      </c>
      <c r="B2679" t="s">
        <v>44</v>
      </c>
      <c r="C2679" t="s">
        <v>44</v>
      </c>
      <c r="D2679" t="s">
        <v>44</v>
      </c>
      <c r="E2679" t="s">
        <v>44</v>
      </c>
      <c r="F2679" t="s">
        <v>44</v>
      </c>
      <c r="G2679" t="s">
        <v>44</v>
      </c>
      <c r="H2679" t="s">
        <v>44</v>
      </c>
      <c r="I2679" t="s">
        <v>44</v>
      </c>
      <c r="J2679" t="s">
        <v>44</v>
      </c>
      <c r="K2679" t="s">
        <v>44</v>
      </c>
      <c r="L2679" t="s">
        <v>44</v>
      </c>
      <c r="M2679" t="s">
        <v>44</v>
      </c>
      <c r="N2679" t="s">
        <v>44</v>
      </c>
      <c r="O2679" t="s">
        <v>44</v>
      </c>
      <c r="P2679" t="s">
        <v>44</v>
      </c>
      <c r="Q2679" t="s">
        <v>44</v>
      </c>
      <c r="R2679" t="s">
        <v>44</v>
      </c>
      <c r="S2679" t="s">
        <v>44</v>
      </c>
      <c r="T2679" t="s">
        <v>44</v>
      </c>
      <c r="U2679" t="s">
        <v>44</v>
      </c>
      <c r="V2679" t="s">
        <v>44</v>
      </c>
    </row>
    <row r="2680" spans="1:22" x14ac:dyDescent="0.25">
      <c r="A2680" t="s">
        <v>44</v>
      </c>
      <c r="B2680" t="s">
        <v>44</v>
      </c>
      <c r="C2680" t="s">
        <v>44</v>
      </c>
      <c r="D2680" t="s">
        <v>44</v>
      </c>
      <c r="E2680" t="s">
        <v>44</v>
      </c>
      <c r="F2680" t="s">
        <v>44</v>
      </c>
      <c r="G2680" t="s">
        <v>44</v>
      </c>
      <c r="H2680" t="s">
        <v>44</v>
      </c>
      <c r="I2680" t="s">
        <v>44</v>
      </c>
      <c r="J2680" t="s">
        <v>44</v>
      </c>
      <c r="K2680" t="s">
        <v>44</v>
      </c>
      <c r="L2680" t="s">
        <v>44</v>
      </c>
      <c r="M2680" t="s">
        <v>44</v>
      </c>
      <c r="N2680" t="s">
        <v>44</v>
      </c>
      <c r="O2680" t="s">
        <v>44</v>
      </c>
      <c r="P2680" t="s">
        <v>44</v>
      </c>
      <c r="Q2680" t="s">
        <v>44</v>
      </c>
      <c r="R2680" t="s">
        <v>44</v>
      </c>
      <c r="S2680" t="s">
        <v>44</v>
      </c>
      <c r="T2680" t="s">
        <v>44</v>
      </c>
      <c r="U2680" t="s">
        <v>44</v>
      </c>
      <c r="V2680" t="s">
        <v>44</v>
      </c>
    </row>
    <row r="2681" spans="1:22" x14ac:dyDescent="0.25">
      <c r="A2681" t="s">
        <v>44</v>
      </c>
      <c r="B2681" t="s">
        <v>44</v>
      </c>
      <c r="C2681" t="s">
        <v>44</v>
      </c>
      <c r="D2681" t="s">
        <v>44</v>
      </c>
      <c r="E2681" t="s">
        <v>44</v>
      </c>
      <c r="F2681" t="s">
        <v>44</v>
      </c>
      <c r="G2681" t="s">
        <v>44</v>
      </c>
      <c r="H2681" t="s">
        <v>44</v>
      </c>
      <c r="I2681" t="s">
        <v>44</v>
      </c>
      <c r="J2681" t="s">
        <v>44</v>
      </c>
      <c r="K2681" t="s">
        <v>44</v>
      </c>
      <c r="L2681" t="s">
        <v>44</v>
      </c>
      <c r="M2681" t="s">
        <v>44</v>
      </c>
      <c r="N2681" t="s">
        <v>44</v>
      </c>
      <c r="O2681" t="s">
        <v>44</v>
      </c>
      <c r="P2681" t="s">
        <v>44</v>
      </c>
      <c r="Q2681" t="s">
        <v>44</v>
      </c>
      <c r="R2681" t="s">
        <v>44</v>
      </c>
      <c r="S2681" t="s">
        <v>44</v>
      </c>
      <c r="T2681" t="s">
        <v>44</v>
      </c>
      <c r="U2681" t="s">
        <v>44</v>
      </c>
      <c r="V2681" t="s">
        <v>44</v>
      </c>
    </row>
    <row r="2682" spans="1:22" x14ac:dyDescent="0.25">
      <c r="A2682" t="s">
        <v>44</v>
      </c>
      <c r="B2682" t="s">
        <v>44</v>
      </c>
      <c r="C2682" t="s">
        <v>44</v>
      </c>
      <c r="D2682" t="s">
        <v>44</v>
      </c>
      <c r="E2682" t="s">
        <v>44</v>
      </c>
      <c r="F2682" t="s">
        <v>44</v>
      </c>
      <c r="G2682" t="s">
        <v>44</v>
      </c>
      <c r="H2682" t="s">
        <v>44</v>
      </c>
      <c r="I2682" t="s">
        <v>44</v>
      </c>
      <c r="J2682" t="s">
        <v>44</v>
      </c>
      <c r="K2682" t="s">
        <v>44</v>
      </c>
      <c r="L2682" t="s">
        <v>44</v>
      </c>
      <c r="M2682" t="s">
        <v>44</v>
      </c>
      <c r="N2682" t="s">
        <v>44</v>
      </c>
      <c r="O2682" t="s">
        <v>44</v>
      </c>
      <c r="P2682" t="s">
        <v>44</v>
      </c>
      <c r="Q2682" t="s">
        <v>44</v>
      </c>
      <c r="R2682" t="s">
        <v>44</v>
      </c>
      <c r="S2682" t="s">
        <v>44</v>
      </c>
      <c r="T2682" t="s">
        <v>44</v>
      </c>
      <c r="U2682" t="s">
        <v>44</v>
      </c>
      <c r="V2682" t="s">
        <v>44</v>
      </c>
    </row>
    <row r="2683" spans="1:22" x14ac:dyDescent="0.25">
      <c r="A2683" t="s">
        <v>44</v>
      </c>
      <c r="B2683" t="s">
        <v>44</v>
      </c>
      <c r="C2683" t="s">
        <v>44</v>
      </c>
      <c r="D2683" t="s">
        <v>44</v>
      </c>
      <c r="E2683" t="s">
        <v>44</v>
      </c>
      <c r="F2683" t="s">
        <v>44</v>
      </c>
      <c r="G2683" t="s">
        <v>44</v>
      </c>
      <c r="H2683" t="s">
        <v>44</v>
      </c>
      <c r="I2683" t="s">
        <v>44</v>
      </c>
      <c r="J2683" t="s">
        <v>44</v>
      </c>
      <c r="K2683" t="s">
        <v>44</v>
      </c>
      <c r="L2683" t="s">
        <v>44</v>
      </c>
      <c r="M2683" t="s">
        <v>44</v>
      </c>
      <c r="N2683" t="s">
        <v>44</v>
      </c>
      <c r="O2683" t="s">
        <v>44</v>
      </c>
      <c r="P2683" t="s">
        <v>44</v>
      </c>
      <c r="Q2683" t="s">
        <v>44</v>
      </c>
      <c r="R2683" t="s">
        <v>44</v>
      </c>
      <c r="S2683" t="s">
        <v>44</v>
      </c>
      <c r="T2683" t="s">
        <v>44</v>
      </c>
      <c r="U2683" t="s">
        <v>44</v>
      </c>
      <c r="V2683" t="s">
        <v>44</v>
      </c>
    </row>
    <row r="2684" spans="1:22" x14ac:dyDescent="0.25">
      <c r="A2684" t="s">
        <v>44</v>
      </c>
      <c r="B2684" t="s">
        <v>44</v>
      </c>
      <c r="C2684" t="s">
        <v>44</v>
      </c>
      <c r="D2684" t="s">
        <v>44</v>
      </c>
      <c r="E2684" t="s">
        <v>44</v>
      </c>
      <c r="F2684" t="s">
        <v>44</v>
      </c>
      <c r="G2684" t="s">
        <v>44</v>
      </c>
      <c r="H2684" t="s">
        <v>44</v>
      </c>
      <c r="I2684" t="s">
        <v>44</v>
      </c>
      <c r="J2684" t="s">
        <v>44</v>
      </c>
      <c r="K2684" t="s">
        <v>44</v>
      </c>
      <c r="L2684" t="s">
        <v>44</v>
      </c>
      <c r="M2684" t="s">
        <v>44</v>
      </c>
      <c r="N2684" t="s">
        <v>44</v>
      </c>
      <c r="O2684" t="s">
        <v>44</v>
      </c>
      <c r="P2684" t="s">
        <v>44</v>
      </c>
      <c r="Q2684" t="s">
        <v>44</v>
      </c>
      <c r="R2684" t="s">
        <v>44</v>
      </c>
      <c r="S2684" t="s">
        <v>44</v>
      </c>
      <c r="T2684" t="s">
        <v>44</v>
      </c>
      <c r="U2684" t="s">
        <v>44</v>
      </c>
      <c r="V2684" t="s">
        <v>44</v>
      </c>
    </row>
    <row r="2685" spans="1:22" x14ac:dyDescent="0.25">
      <c r="A2685" t="s">
        <v>44</v>
      </c>
      <c r="B2685" t="s">
        <v>44</v>
      </c>
      <c r="C2685" t="s">
        <v>44</v>
      </c>
      <c r="D2685" t="s">
        <v>44</v>
      </c>
      <c r="E2685" t="s">
        <v>44</v>
      </c>
      <c r="F2685" t="s">
        <v>44</v>
      </c>
      <c r="G2685" t="s">
        <v>44</v>
      </c>
      <c r="H2685" t="s">
        <v>44</v>
      </c>
      <c r="I2685" t="s">
        <v>44</v>
      </c>
      <c r="J2685" t="s">
        <v>44</v>
      </c>
      <c r="K2685" t="s">
        <v>44</v>
      </c>
      <c r="L2685" t="s">
        <v>44</v>
      </c>
      <c r="M2685" t="s">
        <v>44</v>
      </c>
      <c r="N2685" t="s">
        <v>44</v>
      </c>
      <c r="O2685" t="s">
        <v>44</v>
      </c>
      <c r="P2685" t="s">
        <v>44</v>
      </c>
      <c r="Q2685" t="s">
        <v>44</v>
      </c>
      <c r="R2685" t="s">
        <v>44</v>
      </c>
      <c r="S2685" t="s">
        <v>44</v>
      </c>
      <c r="T2685" t="s">
        <v>44</v>
      </c>
      <c r="U2685" t="s">
        <v>44</v>
      </c>
      <c r="V2685" t="s">
        <v>44</v>
      </c>
    </row>
    <row r="2686" spans="1:22" x14ac:dyDescent="0.25">
      <c r="A2686" t="s">
        <v>44</v>
      </c>
      <c r="B2686" t="s">
        <v>44</v>
      </c>
      <c r="C2686" t="s">
        <v>44</v>
      </c>
      <c r="D2686" t="s">
        <v>44</v>
      </c>
      <c r="E2686" t="s">
        <v>44</v>
      </c>
      <c r="F2686" t="s">
        <v>44</v>
      </c>
      <c r="G2686" t="s">
        <v>44</v>
      </c>
      <c r="H2686" t="s">
        <v>44</v>
      </c>
      <c r="I2686" t="s">
        <v>44</v>
      </c>
      <c r="J2686" t="s">
        <v>44</v>
      </c>
      <c r="K2686" t="s">
        <v>44</v>
      </c>
      <c r="L2686" t="s">
        <v>44</v>
      </c>
      <c r="M2686" t="s">
        <v>44</v>
      </c>
      <c r="N2686" t="s">
        <v>44</v>
      </c>
      <c r="O2686" t="s">
        <v>44</v>
      </c>
      <c r="P2686" t="s">
        <v>44</v>
      </c>
      <c r="Q2686" t="s">
        <v>44</v>
      </c>
      <c r="R2686" t="s">
        <v>44</v>
      </c>
      <c r="S2686" t="s">
        <v>44</v>
      </c>
      <c r="T2686" t="s">
        <v>44</v>
      </c>
      <c r="U2686" t="s">
        <v>44</v>
      </c>
      <c r="V2686" t="s">
        <v>44</v>
      </c>
    </row>
    <row r="2687" spans="1:22" x14ac:dyDescent="0.25">
      <c r="A2687" t="s">
        <v>44</v>
      </c>
      <c r="B2687" t="s">
        <v>44</v>
      </c>
      <c r="C2687" t="s">
        <v>44</v>
      </c>
      <c r="D2687" t="s">
        <v>44</v>
      </c>
      <c r="E2687" t="s">
        <v>44</v>
      </c>
      <c r="F2687" t="s">
        <v>44</v>
      </c>
      <c r="G2687" t="s">
        <v>44</v>
      </c>
      <c r="H2687" t="s">
        <v>44</v>
      </c>
      <c r="I2687" t="s">
        <v>44</v>
      </c>
      <c r="J2687" t="s">
        <v>44</v>
      </c>
      <c r="K2687" t="s">
        <v>44</v>
      </c>
      <c r="L2687" t="s">
        <v>44</v>
      </c>
      <c r="M2687" t="s">
        <v>44</v>
      </c>
      <c r="N2687" t="s">
        <v>44</v>
      </c>
      <c r="O2687" t="s">
        <v>44</v>
      </c>
      <c r="P2687" t="s">
        <v>44</v>
      </c>
      <c r="Q2687" t="s">
        <v>44</v>
      </c>
      <c r="R2687" t="s">
        <v>44</v>
      </c>
      <c r="S2687" t="s">
        <v>44</v>
      </c>
      <c r="T2687" t="s">
        <v>44</v>
      </c>
      <c r="U2687" t="s">
        <v>44</v>
      </c>
      <c r="V2687" t="s">
        <v>44</v>
      </c>
    </row>
    <row r="2688" spans="1:22" x14ac:dyDescent="0.25">
      <c r="A2688" t="s">
        <v>44</v>
      </c>
      <c r="B2688" t="s">
        <v>44</v>
      </c>
      <c r="C2688" t="s">
        <v>44</v>
      </c>
      <c r="D2688" t="s">
        <v>44</v>
      </c>
      <c r="E2688" t="s">
        <v>44</v>
      </c>
      <c r="F2688" t="s">
        <v>44</v>
      </c>
      <c r="G2688" t="s">
        <v>44</v>
      </c>
      <c r="H2688" t="s">
        <v>44</v>
      </c>
      <c r="I2688" t="s">
        <v>44</v>
      </c>
      <c r="J2688" t="s">
        <v>44</v>
      </c>
      <c r="K2688" t="s">
        <v>44</v>
      </c>
      <c r="L2688" t="s">
        <v>44</v>
      </c>
      <c r="M2688" t="s">
        <v>44</v>
      </c>
      <c r="N2688" t="s">
        <v>44</v>
      </c>
      <c r="O2688" t="s">
        <v>44</v>
      </c>
      <c r="P2688" t="s">
        <v>44</v>
      </c>
      <c r="Q2688" t="s">
        <v>44</v>
      </c>
      <c r="R2688" t="s">
        <v>44</v>
      </c>
      <c r="S2688" t="s">
        <v>44</v>
      </c>
      <c r="T2688" t="s">
        <v>44</v>
      </c>
      <c r="U2688" t="s">
        <v>44</v>
      </c>
      <c r="V2688" t="s">
        <v>44</v>
      </c>
    </row>
    <row r="2689" spans="1:22" x14ac:dyDescent="0.25">
      <c r="A2689" t="s">
        <v>44</v>
      </c>
      <c r="B2689" t="s">
        <v>44</v>
      </c>
      <c r="C2689" t="s">
        <v>44</v>
      </c>
      <c r="D2689" t="s">
        <v>44</v>
      </c>
      <c r="E2689" t="s">
        <v>44</v>
      </c>
      <c r="F2689" t="s">
        <v>44</v>
      </c>
      <c r="G2689" t="s">
        <v>44</v>
      </c>
      <c r="H2689" t="s">
        <v>44</v>
      </c>
      <c r="I2689" t="s">
        <v>44</v>
      </c>
      <c r="J2689" t="s">
        <v>44</v>
      </c>
      <c r="K2689" t="s">
        <v>44</v>
      </c>
      <c r="L2689" t="s">
        <v>44</v>
      </c>
      <c r="M2689" t="s">
        <v>44</v>
      </c>
      <c r="N2689" t="s">
        <v>44</v>
      </c>
      <c r="O2689" t="s">
        <v>44</v>
      </c>
      <c r="P2689" t="s">
        <v>44</v>
      </c>
      <c r="Q2689" t="s">
        <v>44</v>
      </c>
      <c r="R2689" t="s">
        <v>44</v>
      </c>
      <c r="S2689" t="s">
        <v>44</v>
      </c>
      <c r="T2689" t="s">
        <v>44</v>
      </c>
      <c r="U2689" t="s">
        <v>44</v>
      </c>
      <c r="V2689" t="s">
        <v>44</v>
      </c>
    </row>
    <row r="2690" spans="1:22" x14ac:dyDescent="0.25">
      <c r="A2690" t="s">
        <v>44</v>
      </c>
      <c r="B2690" t="s">
        <v>44</v>
      </c>
      <c r="C2690" t="s">
        <v>44</v>
      </c>
      <c r="D2690" t="s">
        <v>44</v>
      </c>
      <c r="E2690" t="s">
        <v>44</v>
      </c>
      <c r="F2690" t="s">
        <v>44</v>
      </c>
      <c r="G2690" t="s">
        <v>44</v>
      </c>
      <c r="H2690" t="s">
        <v>44</v>
      </c>
      <c r="I2690" t="s">
        <v>44</v>
      </c>
      <c r="J2690" t="s">
        <v>44</v>
      </c>
      <c r="K2690" t="s">
        <v>44</v>
      </c>
      <c r="L2690" t="s">
        <v>44</v>
      </c>
      <c r="M2690" t="s">
        <v>44</v>
      </c>
      <c r="N2690" t="s">
        <v>44</v>
      </c>
      <c r="O2690" t="s">
        <v>44</v>
      </c>
      <c r="P2690" t="s">
        <v>44</v>
      </c>
      <c r="Q2690" t="s">
        <v>44</v>
      </c>
      <c r="R2690" t="s">
        <v>44</v>
      </c>
      <c r="S2690" t="s">
        <v>44</v>
      </c>
      <c r="T2690" t="s">
        <v>44</v>
      </c>
      <c r="U2690" t="s">
        <v>44</v>
      </c>
      <c r="V2690" t="s">
        <v>44</v>
      </c>
    </row>
    <row r="2691" spans="1:22" x14ac:dyDescent="0.25">
      <c r="A2691" t="s">
        <v>44</v>
      </c>
      <c r="B2691" t="s">
        <v>44</v>
      </c>
      <c r="C2691" t="s">
        <v>44</v>
      </c>
      <c r="D2691" t="s">
        <v>44</v>
      </c>
      <c r="E2691" t="s">
        <v>44</v>
      </c>
      <c r="F2691" t="s">
        <v>44</v>
      </c>
      <c r="G2691" t="s">
        <v>44</v>
      </c>
      <c r="H2691" t="s">
        <v>44</v>
      </c>
      <c r="I2691" t="s">
        <v>44</v>
      </c>
      <c r="J2691" t="s">
        <v>44</v>
      </c>
      <c r="K2691" t="s">
        <v>44</v>
      </c>
      <c r="L2691" t="s">
        <v>44</v>
      </c>
      <c r="M2691" t="s">
        <v>44</v>
      </c>
      <c r="N2691" t="s">
        <v>44</v>
      </c>
      <c r="O2691" t="s">
        <v>44</v>
      </c>
      <c r="P2691" t="s">
        <v>44</v>
      </c>
      <c r="Q2691" t="s">
        <v>44</v>
      </c>
      <c r="R2691" t="s">
        <v>44</v>
      </c>
      <c r="S2691" t="s">
        <v>44</v>
      </c>
      <c r="T2691" t="s">
        <v>44</v>
      </c>
      <c r="U2691" t="s">
        <v>44</v>
      </c>
      <c r="V2691" t="s">
        <v>44</v>
      </c>
    </row>
    <row r="2692" spans="1:22" x14ac:dyDescent="0.25">
      <c r="A2692" t="s">
        <v>44</v>
      </c>
      <c r="B2692" t="s">
        <v>44</v>
      </c>
      <c r="C2692" t="s">
        <v>44</v>
      </c>
      <c r="D2692" t="s">
        <v>44</v>
      </c>
      <c r="E2692" t="s">
        <v>44</v>
      </c>
      <c r="F2692" t="s">
        <v>44</v>
      </c>
      <c r="G2692" t="s">
        <v>44</v>
      </c>
      <c r="H2692" t="s">
        <v>44</v>
      </c>
      <c r="I2692" t="s">
        <v>44</v>
      </c>
      <c r="J2692" t="s">
        <v>44</v>
      </c>
      <c r="K2692" t="s">
        <v>44</v>
      </c>
      <c r="L2692" t="s">
        <v>44</v>
      </c>
      <c r="M2692" t="s">
        <v>44</v>
      </c>
      <c r="N2692" t="s">
        <v>44</v>
      </c>
      <c r="O2692" t="s">
        <v>44</v>
      </c>
      <c r="P2692" t="s">
        <v>44</v>
      </c>
      <c r="Q2692" t="s">
        <v>44</v>
      </c>
      <c r="R2692" t="s">
        <v>44</v>
      </c>
      <c r="S2692" t="s">
        <v>44</v>
      </c>
      <c r="T2692" t="s">
        <v>44</v>
      </c>
      <c r="U2692" t="s">
        <v>44</v>
      </c>
      <c r="V2692" t="s">
        <v>44</v>
      </c>
    </row>
    <row r="2693" spans="1:22" x14ac:dyDescent="0.25">
      <c r="A2693" t="s">
        <v>44</v>
      </c>
      <c r="B2693" t="s">
        <v>44</v>
      </c>
      <c r="C2693" t="s">
        <v>44</v>
      </c>
      <c r="D2693" t="s">
        <v>44</v>
      </c>
      <c r="E2693" t="s">
        <v>44</v>
      </c>
      <c r="F2693" t="s">
        <v>44</v>
      </c>
      <c r="G2693" t="s">
        <v>44</v>
      </c>
      <c r="H2693" t="s">
        <v>44</v>
      </c>
      <c r="I2693" t="s">
        <v>44</v>
      </c>
      <c r="J2693" t="s">
        <v>44</v>
      </c>
      <c r="K2693" t="s">
        <v>44</v>
      </c>
      <c r="L2693" t="s">
        <v>44</v>
      </c>
      <c r="M2693" t="s">
        <v>44</v>
      </c>
      <c r="N2693" t="s">
        <v>44</v>
      </c>
      <c r="O2693" t="s">
        <v>44</v>
      </c>
      <c r="P2693" t="s">
        <v>44</v>
      </c>
      <c r="Q2693" t="s">
        <v>44</v>
      </c>
      <c r="R2693" t="s">
        <v>44</v>
      </c>
      <c r="S2693" t="s">
        <v>44</v>
      </c>
      <c r="T2693" t="s">
        <v>44</v>
      </c>
      <c r="U2693" t="s">
        <v>44</v>
      </c>
      <c r="V2693" t="s">
        <v>44</v>
      </c>
    </row>
    <row r="2694" spans="1:22" x14ac:dyDescent="0.25">
      <c r="A2694" t="s">
        <v>44</v>
      </c>
      <c r="B2694" t="s">
        <v>44</v>
      </c>
      <c r="C2694" t="s">
        <v>44</v>
      </c>
      <c r="D2694" t="s">
        <v>44</v>
      </c>
      <c r="E2694" t="s">
        <v>44</v>
      </c>
      <c r="F2694" t="s">
        <v>44</v>
      </c>
      <c r="G2694" t="s">
        <v>44</v>
      </c>
      <c r="H2694" t="s">
        <v>44</v>
      </c>
      <c r="I2694" t="s">
        <v>44</v>
      </c>
      <c r="J2694" t="s">
        <v>44</v>
      </c>
      <c r="K2694" t="s">
        <v>44</v>
      </c>
      <c r="L2694" t="s">
        <v>44</v>
      </c>
      <c r="M2694" t="s">
        <v>44</v>
      </c>
      <c r="N2694" t="s">
        <v>44</v>
      </c>
      <c r="O2694" t="s">
        <v>44</v>
      </c>
      <c r="P2694" t="s">
        <v>44</v>
      </c>
      <c r="Q2694" t="s">
        <v>44</v>
      </c>
      <c r="R2694" t="s">
        <v>44</v>
      </c>
      <c r="S2694" t="s">
        <v>44</v>
      </c>
      <c r="T2694" t="s">
        <v>44</v>
      </c>
      <c r="U2694" t="s">
        <v>44</v>
      </c>
      <c r="V2694" t="s">
        <v>44</v>
      </c>
    </row>
    <row r="2695" spans="1:22" x14ac:dyDescent="0.25">
      <c r="A2695" t="s">
        <v>44</v>
      </c>
      <c r="B2695" t="s">
        <v>44</v>
      </c>
      <c r="C2695" t="s">
        <v>44</v>
      </c>
      <c r="D2695" t="s">
        <v>44</v>
      </c>
      <c r="E2695" t="s">
        <v>44</v>
      </c>
      <c r="F2695" t="s">
        <v>44</v>
      </c>
      <c r="G2695" t="s">
        <v>44</v>
      </c>
      <c r="H2695" t="s">
        <v>44</v>
      </c>
      <c r="I2695" t="s">
        <v>44</v>
      </c>
      <c r="J2695" t="s">
        <v>44</v>
      </c>
      <c r="K2695" t="s">
        <v>44</v>
      </c>
      <c r="L2695" t="s">
        <v>44</v>
      </c>
      <c r="M2695" t="s">
        <v>44</v>
      </c>
      <c r="N2695" t="s">
        <v>44</v>
      </c>
      <c r="O2695" t="s">
        <v>44</v>
      </c>
      <c r="P2695" t="s">
        <v>44</v>
      </c>
      <c r="Q2695" t="s">
        <v>44</v>
      </c>
      <c r="R2695" t="s">
        <v>44</v>
      </c>
      <c r="S2695" t="s">
        <v>44</v>
      </c>
      <c r="T2695" t="s">
        <v>44</v>
      </c>
      <c r="U2695" t="s">
        <v>44</v>
      </c>
      <c r="V2695" t="s">
        <v>44</v>
      </c>
    </row>
    <row r="2696" spans="1:22" x14ac:dyDescent="0.25">
      <c r="A2696" t="s">
        <v>44</v>
      </c>
      <c r="B2696" t="s">
        <v>44</v>
      </c>
      <c r="C2696" t="s">
        <v>44</v>
      </c>
      <c r="D2696" t="s">
        <v>44</v>
      </c>
      <c r="E2696" t="s">
        <v>44</v>
      </c>
      <c r="F2696" t="s">
        <v>44</v>
      </c>
      <c r="G2696" t="s">
        <v>44</v>
      </c>
      <c r="H2696" t="s">
        <v>44</v>
      </c>
      <c r="I2696" t="s">
        <v>44</v>
      </c>
      <c r="J2696" t="s">
        <v>44</v>
      </c>
      <c r="K2696" t="s">
        <v>44</v>
      </c>
      <c r="L2696" t="s">
        <v>44</v>
      </c>
      <c r="M2696" t="s">
        <v>44</v>
      </c>
      <c r="N2696" t="s">
        <v>44</v>
      </c>
      <c r="O2696" t="s">
        <v>44</v>
      </c>
      <c r="P2696" t="s">
        <v>44</v>
      </c>
      <c r="Q2696" t="s">
        <v>44</v>
      </c>
      <c r="R2696" t="s">
        <v>44</v>
      </c>
      <c r="S2696" t="s">
        <v>44</v>
      </c>
      <c r="T2696" t="s">
        <v>44</v>
      </c>
      <c r="U2696" t="s">
        <v>44</v>
      </c>
      <c r="V2696" t="s">
        <v>44</v>
      </c>
    </row>
    <row r="2697" spans="1:22" x14ac:dyDescent="0.25">
      <c r="A2697" t="s">
        <v>44</v>
      </c>
      <c r="B2697" t="s">
        <v>44</v>
      </c>
      <c r="C2697" t="s">
        <v>44</v>
      </c>
      <c r="D2697" t="s">
        <v>44</v>
      </c>
      <c r="E2697" t="s">
        <v>44</v>
      </c>
      <c r="F2697" t="s">
        <v>44</v>
      </c>
      <c r="G2697" t="s">
        <v>44</v>
      </c>
      <c r="H2697" t="s">
        <v>44</v>
      </c>
      <c r="I2697" t="s">
        <v>44</v>
      </c>
      <c r="J2697" t="s">
        <v>44</v>
      </c>
      <c r="K2697" t="s">
        <v>44</v>
      </c>
      <c r="L2697" t="s">
        <v>44</v>
      </c>
      <c r="M2697" t="s">
        <v>44</v>
      </c>
      <c r="N2697" t="s">
        <v>44</v>
      </c>
      <c r="O2697" t="s">
        <v>44</v>
      </c>
      <c r="P2697" t="s">
        <v>44</v>
      </c>
      <c r="Q2697" t="s">
        <v>44</v>
      </c>
      <c r="R2697" t="s">
        <v>44</v>
      </c>
      <c r="S2697" t="s">
        <v>44</v>
      </c>
      <c r="T2697" t="s">
        <v>44</v>
      </c>
      <c r="U2697" t="s">
        <v>44</v>
      </c>
      <c r="V2697" t="s">
        <v>44</v>
      </c>
    </row>
    <row r="2698" spans="1:22" x14ac:dyDescent="0.25">
      <c r="A2698" t="s">
        <v>44</v>
      </c>
      <c r="B2698" t="s">
        <v>44</v>
      </c>
      <c r="C2698" t="s">
        <v>44</v>
      </c>
      <c r="D2698" t="s">
        <v>44</v>
      </c>
      <c r="E2698" t="s">
        <v>44</v>
      </c>
      <c r="F2698" t="s">
        <v>44</v>
      </c>
      <c r="G2698" t="s">
        <v>44</v>
      </c>
      <c r="H2698" t="s">
        <v>44</v>
      </c>
      <c r="I2698" t="s">
        <v>44</v>
      </c>
      <c r="J2698" t="s">
        <v>44</v>
      </c>
      <c r="K2698" t="s">
        <v>44</v>
      </c>
      <c r="L2698" t="s">
        <v>44</v>
      </c>
      <c r="M2698" t="s">
        <v>44</v>
      </c>
      <c r="N2698" t="s">
        <v>44</v>
      </c>
      <c r="O2698" t="s">
        <v>44</v>
      </c>
      <c r="P2698" t="s">
        <v>44</v>
      </c>
      <c r="Q2698" t="s">
        <v>44</v>
      </c>
      <c r="R2698" t="s">
        <v>44</v>
      </c>
      <c r="S2698" t="s">
        <v>44</v>
      </c>
      <c r="T2698" t="s">
        <v>44</v>
      </c>
      <c r="U2698" t="s">
        <v>44</v>
      </c>
      <c r="V2698" t="s">
        <v>44</v>
      </c>
    </row>
    <row r="2699" spans="1:22" x14ac:dyDescent="0.25">
      <c r="A2699" t="s">
        <v>44</v>
      </c>
      <c r="B2699" t="s">
        <v>44</v>
      </c>
      <c r="C2699" t="s">
        <v>44</v>
      </c>
      <c r="D2699" t="s">
        <v>44</v>
      </c>
      <c r="E2699" t="s">
        <v>44</v>
      </c>
      <c r="F2699" t="s">
        <v>44</v>
      </c>
      <c r="G2699" t="s">
        <v>44</v>
      </c>
      <c r="H2699" t="s">
        <v>44</v>
      </c>
      <c r="I2699" t="s">
        <v>44</v>
      </c>
      <c r="J2699" t="s">
        <v>44</v>
      </c>
      <c r="K2699" t="s">
        <v>44</v>
      </c>
      <c r="L2699" t="s">
        <v>44</v>
      </c>
      <c r="M2699" t="s">
        <v>44</v>
      </c>
      <c r="N2699" t="s">
        <v>44</v>
      </c>
      <c r="O2699" t="s">
        <v>44</v>
      </c>
      <c r="P2699" t="s">
        <v>44</v>
      </c>
      <c r="Q2699" t="s">
        <v>44</v>
      </c>
      <c r="R2699" t="s">
        <v>44</v>
      </c>
      <c r="S2699" t="s">
        <v>44</v>
      </c>
      <c r="T2699" t="s">
        <v>44</v>
      </c>
      <c r="U2699" t="s">
        <v>44</v>
      </c>
      <c r="V2699" t="s">
        <v>44</v>
      </c>
    </row>
    <row r="2700" spans="1:22" x14ac:dyDescent="0.25">
      <c r="A2700" t="s">
        <v>44</v>
      </c>
      <c r="B2700" t="s">
        <v>44</v>
      </c>
      <c r="C2700" t="s">
        <v>44</v>
      </c>
      <c r="D2700" t="s">
        <v>44</v>
      </c>
      <c r="E2700" t="s">
        <v>44</v>
      </c>
      <c r="F2700" t="s">
        <v>44</v>
      </c>
      <c r="G2700" t="s">
        <v>44</v>
      </c>
      <c r="H2700" t="s">
        <v>44</v>
      </c>
      <c r="I2700" t="s">
        <v>44</v>
      </c>
      <c r="J2700" t="s">
        <v>44</v>
      </c>
      <c r="K2700" t="s">
        <v>44</v>
      </c>
      <c r="L2700" t="s">
        <v>44</v>
      </c>
      <c r="M2700" t="s">
        <v>44</v>
      </c>
      <c r="N2700" t="s">
        <v>44</v>
      </c>
      <c r="O2700" t="s">
        <v>44</v>
      </c>
      <c r="P2700" t="s">
        <v>44</v>
      </c>
      <c r="Q2700" t="s">
        <v>44</v>
      </c>
      <c r="R2700" t="s">
        <v>44</v>
      </c>
      <c r="S2700" t="s">
        <v>44</v>
      </c>
      <c r="T2700" t="s">
        <v>44</v>
      </c>
      <c r="U2700" t="s">
        <v>44</v>
      </c>
      <c r="V2700" t="s">
        <v>44</v>
      </c>
    </row>
    <row r="2701" spans="1:22" x14ac:dyDescent="0.25">
      <c r="A2701" t="s">
        <v>44</v>
      </c>
      <c r="B2701" t="s">
        <v>44</v>
      </c>
      <c r="C2701" t="s">
        <v>44</v>
      </c>
      <c r="D2701" t="s">
        <v>44</v>
      </c>
      <c r="E2701" t="s">
        <v>44</v>
      </c>
      <c r="F2701" t="s">
        <v>44</v>
      </c>
      <c r="G2701" t="s">
        <v>44</v>
      </c>
      <c r="H2701" t="s">
        <v>44</v>
      </c>
      <c r="I2701" t="s">
        <v>44</v>
      </c>
      <c r="J2701" t="s">
        <v>44</v>
      </c>
      <c r="K2701" t="s">
        <v>44</v>
      </c>
      <c r="L2701" t="s">
        <v>44</v>
      </c>
      <c r="M2701" t="s">
        <v>44</v>
      </c>
      <c r="N2701" t="s">
        <v>44</v>
      </c>
      <c r="O2701" t="s">
        <v>44</v>
      </c>
      <c r="P2701" t="s">
        <v>44</v>
      </c>
      <c r="Q2701" t="s">
        <v>44</v>
      </c>
      <c r="R2701" t="s">
        <v>44</v>
      </c>
      <c r="S2701" t="s">
        <v>44</v>
      </c>
      <c r="T2701" t="s">
        <v>44</v>
      </c>
      <c r="U2701" t="s">
        <v>44</v>
      </c>
      <c r="V2701" t="s">
        <v>44</v>
      </c>
    </row>
    <row r="2702" spans="1:22" x14ac:dyDescent="0.25">
      <c r="A2702" t="s">
        <v>44</v>
      </c>
      <c r="B2702" t="s">
        <v>44</v>
      </c>
      <c r="C2702" t="s">
        <v>44</v>
      </c>
      <c r="D2702" t="s">
        <v>44</v>
      </c>
      <c r="E2702" t="s">
        <v>44</v>
      </c>
      <c r="F2702" t="s">
        <v>44</v>
      </c>
      <c r="G2702" t="s">
        <v>44</v>
      </c>
      <c r="H2702" t="s">
        <v>44</v>
      </c>
      <c r="I2702" t="s">
        <v>44</v>
      </c>
      <c r="J2702" t="s">
        <v>44</v>
      </c>
      <c r="K2702" t="s">
        <v>44</v>
      </c>
      <c r="L2702" t="s">
        <v>44</v>
      </c>
      <c r="M2702" t="s">
        <v>44</v>
      </c>
      <c r="N2702" t="s">
        <v>44</v>
      </c>
      <c r="O2702" t="s">
        <v>44</v>
      </c>
      <c r="P2702" t="s">
        <v>44</v>
      </c>
      <c r="Q2702" t="s">
        <v>44</v>
      </c>
      <c r="R2702" t="s">
        <v>44</v>
      </c>
      <c r="S2702" t="s">
        <v>44</v>
      </c>
      <c r="T2702" t="s">
        <v>44</v>
      </c>
      <c r="U2702" t="s">
        <v>44</v>
      </c>
      <c r="V2702" t="s">
        <v>44</v>
      </c>
    </row>
    <row r="2703" spans="1:22" x14ac:dyDescent="0.25">
      <c r="A2703" t="s">
        <v>44</v>
      </c>
      <c r="B2703" t="s">
        <v>44</v>
      </c>
      <c r="C2703" t="s">
        <v>44</v>
      </c>
      <c r="D2703" t="s">
        <v>44</v>
      </c>
      <c r="E2703" t="s">
        <v>44</v>
      </c>
      <c r="F2703" t="s">
        <v>44</v>
      </c>
      <c r="G2703" t="s">
        <v>44</v>
      </c>
      <c r="H2703" t="s">
        <v>44</v>
      </c>
      <c r="I2703" t="s">
        <v>44</v>
      </c>
      <c r="J2703" t="s">
        <v>44</v>
      </c>
      <c r="K2703" t="s">
        <v>44</v>
      </c>
      <c r="L2703" t="s">
        <v>44</v>
      </c>
      <c r="M2703" t="s">
        <v>44</v>
      </c>
      <c r="N2703" t="s">
        <v>44</v>
      </c>
      <c r="O2703" t="s">
        <v>44</v>
      </c>
      <c r="P2703" t="s">
        <v>44</v>
      </c>
      <c r="Q2703" t="s">
        <v>44</v>
      </c>
      <c r="R2703" t="s">
        <v>44</v>
      </c>
      <c r="S2703" t="s">
        <v>44</v>
      </c>
      <c r="T2703" t="s">
        <v>44</v>
      </c>
      <c r="U2703" t="s">
        <v>44</v>
      </c>
      <c r="V2703" t="s">
        <v>44</v>
      </c>
    </row>
    <row r="2704" spans="1:22" x14ac:dyDescent="0.25">
      <c r="A2704" t="s">
        <v>44</v>
      </c>
      <c r="B2704" t="s">
        <v>44</v>
      </c>
      <c r="C2704" t="s">
        <v>44</v>
      </c>
      <c r="D2704" t="s">
        <v>44</v>
      </c>
      <c r="E2704" t="s">
        <v>44</v>
      </c>
      <c r="F2704" t="s">
        <v>44</v>
      </c>
      <c r="G2704" t="s">
        <v>44</v>
      </c>
      <c r="H2704" t="s">
        <v>44</v>
      </c>
      <c r="I2704" t="s">
        <v>44</v>
      </c>
      <c r="J2704" t="s">
        <v>44</v>
      </c>
      <c r="K2704" t="s">
        <v>44</v>
      </c>
      <c r="L2704" t="s">
        <v>44</v>
      </c>
      <c r="M2704" t="s">
        <v>44</v>
      </c>
      <c r="N2704" t="s">
        <v>44</v>
      </c>
      <c r="O2704" t="s">
        <v>44</v>
      </c>
      <c r="P2704" t="s">
        <v>44</v>
      </c>
      <c r="Q2704" t="s">
        <v>44</v>
      </c>
      <c r="R2704" t="s">
        <v>44</v>
      </c>
      <c r="S2704" t="s">
        <v>44</v>
      </c>
      <c r="T2704" t="s">
        <v>44</v>
      </c>
      <c r="U2704" t="s">
        <v>44</v>
      </c>
      <c r="V2704" t="s">
        <v>44</v>
      </c>
    </row>
    <row r="2705" spans="1:22" x14ac:dyDescent="0.25">
      <c r="A2705" t="s">
        <v>44</v>
      </c>
      <c r="B2705" t="s">
        <v>44</v>
      </c>
      <c r="C2705" t="s">
        <v>44</v>
      </c>
      <c r="D2705" t="s">
        <v>44</v>
      </c>
      <c r="E2705" t="s">
        <v>44</v>
      </c>
      <c r="F2705" t="s">
        <v>44</v>
      </c>
      <c r="G2705" t="s">
        <v>44</v>
      </c>
      <c r="H2705" t="s">
        <v>44</v>
      </c>
      <c r="I2705" t="s">
        <v>44</v>
      </c>
      <c r="J2705" t="s">
        <v>44</v>
      </c>
      <c r="K2705" t="s">
        <v>44</v>
      </c>
      <c r="L2705" t="s">
        <v>44</v>
      </c>
      <c r="M2705" t="s">
        <v>44</v>
      </c>
      <c r="N2705" t="s">
        <v>44</v>
      </c>
      <c r="O2705" t="s">
        <v>44</v>
      </c>
      <c r="P2705" t="s">
        <v>44</v>
      </c>
      <c r="Q2705" t="s">
        <v>44</v>
      </c>
      <c r="R2705" t="s">
        <v>44</v>
      </c>
      <c r="S2705" t="s">
        <v>44</v>
      </c>
      <c r="T2705" t="s">
        <v>44</v>
      </c>
      <c r="U2705" t="s">
        <v>44</v>
      </c>
      <c r="V2705" t="s">
        <v>44</v>
      </c>
    </row>
    <row r="2706" spans="1:22" x14ac:dyDescent="0.25">
      <c r="A2706" t="s">
        <v>44</v>
      </c>
      <c r="B2706" t="s">
        <v>44</v>
      </c>
      <c r="C2706" t="s">
        <v>44</v>
      </c>
      <c r="D2706" t="s">
        <v>44</v>
      </c>
      <c r="E2706" t="s">
        <v>44</v>
      </c>
      <c r="F2706" t="s">
        <v>44</v>
      </c>
      <c r="G2706" t="s">
        <v>44</v>
      </c>
      <c r="H2706" t="s">
        <v>44</v>
      </c>
      <c r="I2706" t="s">
        <v>44</v>
      </c>
      <c r="J2706" t="s">
        <v>44</v>
      </c>
      <c r="K2706" t="s">
        <v>44</v>
      </c>
      <c r="L2706" t="s">
        <v>44</v>
      </c>
      <c r="M2706" t="s">
        <v>44</v>
      </c>
      <c r="N2706" t="s">
        <v>44</v>
      </c>
      <c r="O2706" t="s">
        <v>44</v>
      </c>
      <c r="P2706" t="s">
        <v>44</v>
      </c>
      <c r="Q2706" t="s">
        <v>44</v>
      </c>
      <c r="R2706" t="s">
        <v>44</v>
      </c>
      <c r="S2706" t="s">
        <v>44</v>
      </c>
      <c r="T2706" t="s">
        <v>44</v>
      </c>
      <c r="U2706" t="s">
        <v>44</v>
      </c>
      <c r="V2706" t="s">
        <v>44</v>
      </c>
    </row>
    <row r="2707" spans="1:22" x14ac:dyDescent="0.25">
      <c r="A2707" t="s">
        <v>44</v>
      </c>
      <c r="B2707" t="s">
        <v>44</v>
      </c>
      <c r="C2707" t="s">
        <v>44</v>
      </c>
      <c r="D2707" t="s">
        <v>44</v>
      </c>
      <c r="E2707" t="s">
        <v>44</v>
      </c>
      <c r="F2707" t="s">
        <v>44</v>
      </c>
      <c r="G2707" t="s">
        <v>44</v>
      </c>
      <c r="H2707" t="s">
        <v>44</v>
      </c>
      <c r="I2707" t="s">
        <v>44</v>
      </c>
      <c r="J2707" t="s">
        <v>44</v>
      </c>
      <c r="K2707" t="s">
        <v>44</v>
      </c>
      <c r="L2707" t="s">
        <v>44</v>
      </c>
      <c r="M2707" t="s">
        <v>44</v>
      </c>
      <c r="N2707" t="s">
        <v>44</v>
      </c>
      <c r="O2707" t="s">
        <v>44</v>
      </c>
      <c r="P2707" t="s">
        <v>44</v>
      </c>
      <c r="Q2707" t="s">
        <v>44</v>
      </c>
      <c r="R2707" t="s">
        <v>44</v>
      </c>
      <c r="S2707" t="s">
        <v>44</v>
      </c>
      <c r="T2707" t="s">
        <v>44</v>
      </c>
      <c r="U2707" t="s">
        <v>44</v>
      </c>
      <c r="V2707" t="s">
        <v>44</v>
      </c>
    </row>
    <row r="2708" spans="1:22" x14ac:dyDescent="0.25">
      <c r="A2708" t="s">
        <v>44</v>
      </c>
      <c r="B2708" t="s">
        <v>44</v>
      </c>
      <c r="C2708" t="s">
        <v>44</v>
      </c>
      <c r="D2708" t="s">
        <v>44</v>
      </c>
      <c r="E2708" t="s">
        <v>44</v>
      </c>
      <c r="F2708" t="s">
        <v>44</v>
      </c>
      <c r="G2708" t="s">
        <v>44</v>
      </c>
      <c r="H2708" t="s">
        <v>44</v>
      </c>
      <c r="I2708" t="s">
        <v>44</v>
      </c>
      <c r="J2708" t="s">
        <v>44</v>
      </c>
      <c r="K2708" t="s">
        <v>44</v>
      </c>
      <c r="L2708" t="s">
        <v>44</v>
      </c>
      <c r="M2708" t="s">
        <v>44</v>
      </c>
      <c r="N2708" t="s">
        <v>44</v>
      </c>
      <c r="O2708" t="s">
        <v>44</v>
      </c>
      <c r="P2708" t="s">
        <v>44</v>
      </c>
      <c r="Q2708" t="s">
        <v>44</v>
      </c>
      <c r="R2708" t="s">
        <v>44</v>
      </c>
      <c r="S2708" t="s">
        <v>44</v>
      </c>
      <c r="T2708" t="s">
        <v>44</v>
      </c>
      <c r="U2708" t="s">
        <v>44</v>
      </c>
      <c r="V2708" t="s">
        <v>44</v>
      </c>
    </row>
    <row r="2709" spans="1:22" x14ac:dyDescent="0.25">
      <c r="A2709" t="s">
        <v>44</v>
      </c>
      <c r="B2709" t="s">
        <v>44</v>
      </c>
      <c r="C2709" t="s">
        <v>44</v>
      </c>
      <c r="D2709" t="s">
        <v>44</v>
      </c>
      <c r="E2709" t="s">
        <v>44</v>
      </c>
      <c r="F2709" t="s">
        <v>44</v>
      </c>
      <c r="G2709" t="s">
        <v>44</v>
      </c>
      <c r="H2709" t="s">
        <v>44</v>
      </c>
      <c r="I2709" t="s">
        <v>44</v>
      </c>
      <c r="J2709" t="s">
        <v>44</v>
      </c>
      <c r="K2709" t="s">
        <v>44</v>
      </c>
      <c r="L2709" t="s">
        <v>44</v>
      </c>
      <c r="M2709" t="s">
        <v>44</v>
      </c>
      <c r="N2709" t="s">
        <v>44</v>
      </c>
      <c r="O2709" t="s">
        <v>44</v>
      </c>
      <c r="P2709" t="s">
        <v>44</v>
      </c>
      <c r="Q2709" t="s">
        <v>44</v>
      </c>
      <c r="R2709" t="s">
        <v>44</v>
      </c>
      <c r="S2709" t="s">
        <v>44</v>
      </c>
      <c r="T2709" t="s">
        <v>44</v>
      </c>
      <c r="U2709" t="s">
        <v>44</v>
      </c>
      <c r="V2709" t="s">
        <v>44</v>
      </c>
    </row>
    <row r="2710" spans="1:22" x14ac:dyDescent="0.25">
      <c r="A2710" t="s">
        <v>44</v>
      </c>
      <c r="B2710" t="s">
        <v>44</v>
      </c>
      <c r="C2710" t="s">
        <v>44</v>
      </c>
      <c r="D2710" t="s">
        <v>44</v>
      </c>
      <c r="E2710" t="s">
        <v>44</v>
      </c>
      <c r="F2710" t="s">
        <v>44</v>
      </c>
      <c r="G2710" t="s">
        <v>44</v>
      </c>
      <c r="H2710" t="s">
        <v>44</v>
      </c>
      <c r="I2710" t="s">
        <v>44</v>
      </c>
      <c r="J2710" t="s">
        <v>44</v>
      </c>
      <c r="K2710" t="s">
        <v>44</v>
      </c>
      <c r="L2710" t="s">
        <v>44</v>
      </c>
      <c r="M2710" t="s">
        <v>44</v>
      </c>
      <c r="N2710" t="s">
        <v>44</v>
      </c>
      <c r="O2710" t="s">
        <v>44</v>
      </c>
      <c r="P2710" t="s">
        <v>44</v>
      </c>
      <c r="Q2710" t="s">
        <v>44</v>
      </c>
      <c r="R2710" t="s">
        <v>44</v>
      </c>
      <c r="S2710" t="s">
        <v>44</v>
      </c>
      <c r="T2710" t="s">
        <v>44</v>
      </c>
      <c r="U2710" t="s">
        <v>44</v>
      </c>
      <c r="V2710" t="s">
        <v>44</v>
      </c>
    </row>
    <row r="2711" spans="1:22" x14ac:dyDescent="0.25">
      <c r="A2711" t="s">
        <v>44</v>
      </c>
      <c r="B2711" t="s">
        <v>44</v>
      </c>
      <c r="C2711" t="s">
        <v>44</v>
      </c>
      <c r="D2711" t="s">
        <v>44</v>
      </c>
      <c r="E2711" t="s">
        <v>44</v>
      </c>
      <c r="F2711" t="s">
        <v>44</v>
      </c>
      <c r="G2711" t="s">
        <v>44</v>
      </c>
      <c r="H2711" t="s">
        <v>44</v>
      </c>
      <c r="I2711" t="s">
        <v>44</v>
      </c>
      <c r="J2711" t="s">
        <v>44</v>
      </c>
      <c r="K2711" t="s">
        <v>44</v>
      </c>
      <c r="L2711" t="s">
        <v>44</v>
      </c>
      <c r="M2711" t="s">
        <v>44</v>
      </c>
      <c r="N2711" t="s">
        <v>44</v>
      </c>
      <c r="O2711" t="s">
        <v>44</v>
      </c>
      <c r="P2711" t="s">
        <v>44</v>
      </c>
      <c r="Q2711" t="s">
        <v>44</v>
      </c>
      <c r="R2711" t="s">
        <v>44</v>
      </c>
      <c r="S2711" t="s">
        <v>44</v>
      </c>
      <c r="T2711" t="s">
        <v>44</v>
      </c>
      <c r="U2711" t="s">
        <v>44</v>
      </c>
      <c r="V2711" t="s">
        <v>44</v>
      </c>
    </row>
    <row r="2712" spans="1:22" x14ac:dyDescent="0.25">
      <c r="A2712" t="s">
        <v>44</v>
      </c>
      <c r="B2712" t="s">
        <v>44</v>
      </c>
      <c r="C2712" t="s">
        <v>44</v>
      </c>
      <c r="D2712" t="s">
        <v>44</v>
      </c>
      <c r="E2712" t="s">
        <v>44</v>
      </c>
      <c r="F2712" t="s">
        <v>44</v>
      </c>
      <c r="G2712" t="s">
        <v>44</v>
      </c>
      <c r="H2712" t="s">
        <v>44</v>
      </c>
      <c r="I2712" t="s">
        <v>44</v>
      </c>
      <c r="J2712" t="s">
        <v>44</v>
      </c>
      <c r="K2712" t="s">
        <v>44</v>
      </c>
      <c r="L2712" t="s">
        <v>44</v>
      </c>
      <c r="M2712" t="s">
        <v>44</v>
      </c>
      <c r="N2712" t="s">
        <v>44</v>
      </c>
      <c r="O2712" t="s">
        <v>44</v>
      </c>
      <c r="P2712" t="s">
        <v>44</v>
      </c>
      <c r="Q2712" t="s">
        <v>44</v>
      </c>
      <c r="R2712" t="s">
        <v>44</v>
      </c>
      <c r="S2712" t="s">
        <v>44</v>
      </c>
      <c r="T2712" t="s">
        <v>44</v>
      </c>
      <c r="U2712" t="s">
        <v>44</v>
      </c>
      <c r="V2712" t="s">
        <v>44</v>
      </c>
    </row>
    <row r="2713" spans="1:22" x14ac:dyDescent="0.25">
      <c r="A2713" t="s">
        <v>44</v>
      </c>
      <c r="B2713" t="s">
        <v>44</v>
      </c>
      <c r="C2713" t="s">
        <v>44</v>
      </c>
      <c r="D2713" t="s">
        <v>44</v>
      </c>
      <c r="E2713" t="s">
        <v>44</v>
      </c>
      <c r="F2713" t="s">
        <v>44</v>
      </c>
      <c r="G2713" t="s">
        <v>44</v>
      </c>
      <c r="H2713" t="s">
        <v>44</v>
      </c>
      <c r="I2713" t="s">
        <v>44</v>
      </c>
      <c r="J2713" t="s">
        <v>44</v>
      </c>
      <c r="K2713" t="s">
        <v>44</v>
      </c>
      <c r="L2713" t="s">
        <v>44</v>
      </c>
      <c r="M2713" t="s">
        <v>44</v>
      </c>
      <c r="N2713" t="s">
        <v>44</v>
      </c>
      <c r="O2713" t="s">
        <v>44</v>
      </c>
      <c r="P2713" t="s">
        <v>44</v>
      </c>
      <c r="Q2713" t="s">
        <v>44</v>
      </c>
      <c r="R2713" t="s">
        <v>44</v>
      </c>
      <c r="S2713" t="s">
        <v>44</v>
      </c>
      <c r="T2713" t="s">
        <v>44</v>
      </c>
      <c r="U2713" t="s">
        <v>44</v>
      </c>
      <c r="V2713" t="s">
        <v>44</v>
      </c>
    </row>
    <row r="2714" spans="1:22" x14ac:dyDescent="0.25">
      <c r="A2714" t="s">
        <v>44</v>
      </c>
      <c r="B2714" t="s">
        <v>44</v>
      </c>
      <c r="C2714" t="s">
        <v>44</v>
      </c>
      <c r="D2714" t="s">
        <v>44</v>
      </c>
      <c r="E2714" t="s">
        <v>44</v>
      </c>
      <c r="F2714" t="s">
        <v>44</v>
      </c>
      <c r="G2714" t="s">
        <v>44</v>
      </c>
      <c r="H2714" t="s">
        <v>44</v>
      </c>
      <c r="I2714" t="s">
        <v>44</v>
      </c>
      <c r="J2714" t="s">
        <v>44</v>
      </c>
      <c r="K2714" t="s">
        <v>44</v>
      </c>
      <c r="L2714" t="s">
        <v>44</v>
      </c>
      <c r="M2714" t="s">
        <v>44</v>
      </c>
      <c r="N2714" t="s">
        <v>44</v>
      </c>
      <c r="O2714" t="s">
        <v>44</v>
      </c>
      <c r="P2714" t="s">
        <v>44</v>
      </c>
      <c r="Q2714" t="s">
        <v>44</v>
      </c>
      <c r="R2714" t="s">
        <v>44</v>
      </c>
      <c r="S2714" t="s">
        <v>44</v>
      </c>
      <c r="T2714" t="s">
        <v>44</v>
      </c>
      <c r="U2714" t="s">
        <v>44</v>
      </c>
      <c r="V2714" t="s">
        <v>44</v>
      </c>
    </row>
    <row r="2715" spans="1:22" x14ac:dyDescent="0.25">
      <c r="A2715" t="s">
        <v>44</v>
      </c>
      <c r="B2715" t="s">
        <v>44</v>
      </c>
      <c r="C2715" t="s">
        <v>44</v>
      </c>
      <c r="D2715" t="s">
        <v>44</v>
      </c>
      <c r="E2715" t="s">
        <v>44</v>
      </c>
      <c r="F2715" t="s">
        <v>44</v>
      </c>
      <c r="G2715" t="s">
        <v>44</v>
      </c>
      <c r="H2715" t="s">
        <v>44</v>
      </c>
      <c r="I2715" t="s">
        <v>44</v>
      </c>
      <c r="J2715" t="s">
        <v>44</v>
      </c>
      <c r="K2715" t="s">
        <v>44</v>
      </c>
      <c r="L2715" t="s">
        <v>44</v>
      </c>
      <c r="M2715" t="s">
        <v>44</v>
      </c>
      <c r="N2715" t="s">
        <v>44</v>
      </c>
      <c r="O2715" t="s">
        <v>44</v>
      </c>
      <c r="P2715" t="s">
        <v>44</v>
      </c>
      <c r="Q2715" t="s">
        <v>44</v>
      </c>
      <c r="R2715" t="s">
        <v>44</v>
      </c>
      <c r="S2715" t="s">
        <v>44</v>
      </c>
      <c r="T2715" t="s">
        <v>44</v>
      </c>
      <c r="U2715" t="s">
        <v>44</v>
      </c>
      <c r="V2715" t="s">
        <v>44</v>
      </c>
    </row>
    <row r="2716" spans="1:22" x14ac:dyDescent="0.25">
      <c r="A2716" t="s">
        <v>44</v>
      </c>
      <c r="B2716" t="s">
        <v>44</v>
      </c>
      <c r="C2716" t="s">
        <v>44</v>
      </c>
      <c r="D2716" t="s">
        <v>44</v>
      </c>
      <c r="E2716" t="s">
        <v>44</v>
      </c>
      <c r="F2716" t="s">
        <v>44</v>
      </c>
      <c r="G2716" t="s">
        <v>44</v>
      </c>
      <c r="H2716" t="s">
        <v>44</v>
      </c>
      <c r="I2716" t="s">
        <v>44</v>
      </c>
      <c r="J2716" t="s">
        <v>44</v>
      </c>
      <c r="K2716" t="s">
        <v>44</v>
      </c>
      <c r="L2716" t="s">
        <v>44</v>
      </c>
      <c r="M2716" t="s">
        <v>44</v>
      </c>
      <c r="N2716" t="s">
        <v>44</v>
      </c>
      <c r="O2716" t="s">
        <v>44</v>
      </c>
      <c r="P2716" t="s">
        <v>44</v>
      </c>
      <c r="Q2716" t="s">
        <v>44</v>
      </c>
      <c r="R2716" t="s">
        <v>44</v>
      </c>
      <c r="S2716" t="s">
        <v>44</v>
      </c>
      <c r="T2716" t="s">
        <v>44</v>
      </c>
      <c r="U2716" t="s">
        <v>44</v>
      </c>
      <c r="V2716" t="s">
        <v>44</v>
      </c>
    </row>
    <row r="2717" spans="1:22" x14ac:dyDescent="0.25">
      <c r="A2717" t="s">
        <v>44</v>
      </c>
      <c r="B2717" t="s">
        <v>44</v>
      </c>
      <c r="C2717" t="s">
        <v>44</v>
      </c>
      <c r="D2717" t="s">
        <v>44</v>
      </c>
      <c r="E2717" t="s">
        <v>44</v>
      </c>
      <c r="F2717" t="s">
        <v>44</v>
      </c>
      <c r="G2717" t="s">
        <v>44</v>
      </c>
      <c r="H2717" t="s">
        <v>44</v>
      </c>
      <c r="I2717" t="s">
        <v>44</v>
      </c>
      <c r="J2717" t="s">
        <v>44</v>
      </c>
      <c r="K2717" t="s">
        <v>44</v>
      </c>
      <c r="L2717" t="s">
        <v>44</v>
      </c>
      <c r="M2717" t="s">
        <v>44</v>
      </c>
      <c r="N2717" t="s">
        <v>44</v>
      </c>
      <c r="O2717" t="s">
        <v>44</v>
      </c>
      <c r="P2717" t="s">
        <v>44</v>
      </c>
      <c r="Q2717" t="s">
        <v>44</v>
      </c>
      <c r="R2717" t="s">
        <v>44</v>
      </c>
      <c r="S2717" t="s">
        <v>44</v>
      </c>
      <c r="T2717" t="s">
        <v>44</v>
      </c>
      <c r="U2717" t="s">
        <v>44</v>
      </c>
      <c r="V2717" t="s">
        <v>44</v>
      </c>
    </row>
    <row r="2718" spans="1:22" x14ac:dyDescent="0.25">
      <c r="A2718" t="s">
        <v>44</v>
      </c>
      <c r="B2718" t="s">
        <v>44</v>
      </c>
      <c r="C2718" t="s">
        <v>44</v>
      </c>
      <c r="D2718" t="s">
        <v>44</v>
      </c>
      <c r="E2718" t="s">
        <v>44</v>
      </c>
      <c r="F2718" t="s">
        <v>44</v>
      </c>
      <c r="G2718" t="s">
        <v>44</v>
      </c>
      <c r="H2718" t="s">
        <v>44</v>
      </c>
      <c r="I2718" t="s">
        <v>44</v>
      </c>
      <c r="J2718" t="s">
        <v>44</v>
      </c>
      <c r="K2718" t="s">
        <v>44</v>
      </c>
      <c r="L2718" t="s">
        <v>44</v>
      </c>
      <c r="M2718" t="s">
        <v>44</v>
      </c>
      <c r="N2718" t="s">
        <v>44</v>
      </c>
      <c r="O2718" t="s">
        <v>44</v>
      </c>
      <c r="P2718" t="s">
        <v>44</v>
      </c>
      <c r="Q2718" t="s">
        <v>44</v>
      </c>
      <c r="R2718" t="s">
        <v>44</v>
      </c>
      <c r="S2718" t="s">
        <v>44</v>
      </c>
      <c r="T2718" t="s">
        <v>44</v>
      </c>
      <c r="U2718" t="s">
        <v>44</v>
      </c>
      <c r="V2718" t="s">
        <v>44</v>
      </c>
    </row>
    <row r="2719" spans="1:22" x14ac:dyDescent="0.25">
      <c r="A2719" t="s">
        <v>44</v>
      </c>
      <c r="B2719" t="s">
        <v>44</v>
      </c>
      <c r="C2719" t="s">
        <v>44</v>
      </c>
      <c r="D2719" t="s">
        <v>44</v>
      </c>
      <c r="E2719" t="s">
        <v>44</v>
      </c>
      <c r="F2719" t="s">
        <v>44</v>
      </c>
      <c r="G2719" t="s">
        <v>44</v>
      </c>
      <c r="H2719" t="s">
        <v>44</v>
      </c>
      <c r="I2719" t="s">
        <v>44</v>
      </c>
      <c r="J2719" t="s">
        <v>44</v>
      </c>
      <c r="K2719" t="s">
        <v>44</v>
      </c>
      <c r="L2719" t="s">
        <v>44</v>
      </c>
      <c r="M2719" t="s">
        <v>44</v>
      </c>
      <c r="N2719" t="s">
        <v>44</v>
      </c>
      <c r="O2719" t="s">
        <v>44</v>
      </c>
      <c r="P2719" t="s">
        <v>44</v>
      </c>
      <c r="Q2719" t="s">
        <v>44</v>
      </c>
      <c r="R2719" t="s">
        <v>44</v>
      </c>
      <c r="S2719" t="s">
        <v>44</v>
      </c>
      <c r="T2719" t="s">
        <v>44</v>
      </c>
      <c r="U2719" t="s">
        <v>44</v>
      </c>
      <c r="V2719" t="s">
        <v>44</v>
      </c>
    </row>
    <row r="2720" spans="1:22" x14ac:dyDescent="0.25">
      <c r="A2720" t="s">
        <v>44</v>
      </c>
      <c r="B2720" t="s">
        <v>44</v>
      </c>
      <c r="C2720" t="s">
        <v>44</v>
      </c>
      <c r="D2720" t="s">
        <v>44</v>
      </c>
      <c r="E2720" t="s">
        <v>44</v>
      </c>
      <c r="F2720" t="s">
        <v>44</v>
      </c>
      <c r="G2720" t="s">
        <v>44</v>
      </c>
      <c r="H2720" t="s">
        <v>44</v>
      </c>
      <c r="I2720" t="s">
        <v>44</v>
      </c>
      <c r="J2720" t="s">
        <v>44</v>
      </c>
      <c r="K2720" t="s">
        <v>44</v>
      </c>
      <c r="L2720" t="s">
        <v>44</v>
      </c>
      <c r="M2720" t="s">
        <v>44</v>
      </c>
      <c r="N2720" t="s">
        <v>44</v>
      </c>
      <c r="O2720" t="s">
        <v>44</v>
      </c>
      <c r="P2720" t="s">
        <v>44</v>
      </c>
      <c r="Q2720" t="s">
        <v>44</v>
      </c>
      <c r="R2720" t="s">
        <v>44</v>
      </c>
      <c r="S2720" t="s">
        <v>44</v>
      </c>
      <c r="T2720" t="s">
        <v>44</v>
      </c>
      <c r="U2720" t="s">
        <v>44</v>
      </c>
      <c r="V2720" t="s">
        <v>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C3434"/>
  <sheetViews>
    <sheetView zoomScale="85" zoomScaleNormal="85" workbookViewId="0">
      <pane xSplit="1" ySplit="4" topLeftCell="B2642" activePane="bottomRight" state="frozen"/>
      <selection activeCell="B4" sqref="B4:B5"/>
      <selection pane="topRight" activeCell="B4" sqref="B4:B5"/>
      <selection pane="bottomLeft" activeCell="B4" sqref="B4:B5"/>
      <selection pane="bottomRight" sqref="A1:XFD1048576"/>
    </sheetView>
  </sheetViews>
  <sheetFormatPr defaultRowHeight="15" x14ac:dyDescent="0.25"/>
  <cols>
    <col min="1" max="1" width="10.85546875" bestFit="1" customWidth="1"/>
    <col min="2" max="2" width="12" bestFit="1" customWidth="1"/>
    <col min="3" max="3" width="18" bestFit="1" customWidth="1"/>
    <col min="4" max="4" width="15.42578125" bestFit="1" customWidth="1"/>
    <col min="5" max="5" width="15.28515625" bestFit="1" customWidth="1"/>
    <col min="6" max="6" width="18" bestFit="1" customWidth="1"/>
    <col min="7" max="9" width="11.85546875" bestFit="1" customWidth="1"/>
    <col min="10" max="10" width="12.42578125" bestFit="1" customWidth="1"/>
    <col min="11" max="11" width="12" bestFit="1" customWidth="1"/>
    <col min="12" max="12" width="12.28515625" bestFit="1" customWidth="1"/>
    <col min="13" max="13" width="11.85546875" bestFit="1" customWidth="1"/>
    <col min="14" max="14" width="14.85546875" bestFit="1" customWidth="1"/>
    <col min="15" max="16" width="11.28515625" bestFit="1" customWidth="1"/>
    <col min="17" max="18" width="12.7109375" customWidth="1"/>
    <col min="19" max="19" width="12.28515625" bestFit="1" customWidth="1"/>
    <col min="20" max="20" width="11.28515625" bestFit="1" customWidth="1"/>
    <col min="21" max="22" width="11.85546875" bestFit="1" customWidth="1"/>
    <col min="23" max="24" width="12.7109375" customWidth="1"/>
  </cols>
  <sheetData>
    <row r="1" spans="1:29" ht="15.75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90.75" thickBot="1" x14ac:dyDescent="0.3">
      <c r="A2" s="2" t="s">
        <v>0</v>
      </c>
      <c r="B2" s="3" t="s">
        <v>1</v>
      </c>
      <c r="C2" s="4" t="s">
        <v>2</v>
      </c>
      <c r="D2" s="4" t="s">
        <v>3</v>
      </c>
      <c r="E2" s="4" t="s">
        <v>4</v>
      </c>
      <c r="F2" s="5" t="s">
        <v>5</v>
      </c>
      <c r="G2" s="3" t="s">
        <v>6</v>
      </c>
      <c r="H2" s="4" t="s">
        <v>7</v>
      </c>
      <c r="I2" s="4" t="s">
        <v>8</v>
      </c>
      <c r="J2" s="5" t="s">
        <v>9</v>
      </c>
      <c r="K2" s="4" t="s">
        <v>10</v>
      </c>
      <c r="L2" s="4" t="s">
        <v>11</v>
      </c>
      <c r="M2" s="4" t="s">
        <v>12</v>
      </c>
      <c r="N2" s="4" t="s">
        <v>13</v>
      </c>
      <c r="O2" s="3" t="s">
        <v>14</v>
      </c>
      <c r="P2" s="5" t="s">
        <v>15</v>
      </c>
      <c r="Q2" s="3" t="s">
        <v>16</v>
      </c>
      <c r="R2" s="4" t="s">
        <v>17</v>
      </c>
      <c r="S2" s="4" t="s">
        <v>18</v>
      </c>
      <c r="T2" s="4" t="s">
        <v>19</v>
      </c>
      <c r="U2" s="4" t="s">
        <v>20</v>
      </c>
      <c r="V2" s="5" t="s">
        <v>21</v>
      </c>
      <c r="W2" s="1"/>
      <c r="X2" s="1"/>
      <c r="Y2" s="1"/>
      <c r="Z2" s="1"/>
      <c r="AA2" s="1"/>
      <c r="AB2" s="1"/>
      <c r="AC2" s="1"/>
    </row>
    <row r="3" spans="1:29" ht="45.75" thickBot="1" x14ac:dyDescent="0.3">
      <c r="A3" s="6" t="s">
        <v>22</v>
      </c>
      <c r="B3" s="7" t="s">
        <v>23</v>
      </c>
      <c r="C3" s="8" t="s">
        <v>24</v>
      </c>
      <c r="D3" s="8" t="s">
        <v>25</v>
      </c>
      <c r="E3" s="8" t="s">
        <v>26</v>
      </c>
      <c r="F3" s="9" t="s">
        <v>27</v>
      </c>
      <c r="G3" s="7" t="s">
        <v>28</v>
      </c>
      <c r="H3" s="8" t="s">
        <v>29</v>
      </c>
      <c r="I3" s="8" t="s">
        <v>30</v>
      </c>
      <c r="J3" s="9" t="s">
        <v>31</v>
      </c>
      <c r="K3" s="8" t="s">
        <v>32</v>
      </c>
      <c r="L3" s="8" t="s">
        <v>33</v>
      </c>
      <c r="M3" s="8" t="s">
        <v>34</v>
      </c>
      <c r="N3" s="8" t="s">
        <v>35</v>
      </c>
      <c r="O3" s="7" t="s">
        <v>36</v>
      </c>
      <c r="P3" s="9" t="s">
        <v>37</v>
      </c>
      <c r="Q3" s="7" t="s">
        <v>38</v>
      </c>
      <c r="R3" s="8" t="s">
        <v>39</v>
      </c>
      <c r="S3" s="8" t="s">
        <v>40</v>
      </c>
      <c r="T3" s="8" t="s">
        <v>41</v>
      </c>
      <c r="U3" s="8" t="s">
        <v>42</v>
      </c>
      <c r="V3" s="9" t="s">
        <v>57</v>
      </c>
      <c r="W3" s="1"/>
      <c r="X3" s="1"/>
      <c r="Y3" s="1"/>
      <c r="Z3" s="1"/>
      <c r="AA3" s="1"/>
      <c r="AB3" s="1"/>
      <c r="AC3" s="1"/>
    </row>
    <row r="4" spans="1:29" ht="15.75" thickBot="1" x14ac:dyDescent="0.3">
      <c r="A4" s="10">
        <v>1</v>
      </c>
      <c r="B4" s="11">
        <v>2</v>
      </c>
      <c r="C4" s="11">
        <v>3</v>
      </c>
      <c r="D4" s="12">
        <v>4</v>
      </c>
      <c r="E4" s="11">
        <v>5</v>
      </c>
      <c r="F4" s="11">
        <v>6</v>
      </c>
      <c r="G4" s="12">
        <v>7</v>
      </c>
      <c r="H4" s="11">
        <v>8</v>
      </c>
      <c r="I4" s="11">
        <v>9</v>
      </c>
      <c r="J4" s="12">
        <v>10</v>
      </c>
      <c r="K4" s="11">
        <v>11</v>
      </c>
      <c r="L4" s="11">
        <v>12</v>
      </c>
      <c r="M4" s="12">
        <v>13</v>
      </c>
      <c r="N4" s="11">
        <v>14</v>
      </c>
      <c r="O4" s="11">
        <v>15</v>
      </c>
      <c r="P4" s="12">
        <v>16</v>
      </c>
      <c r="Q4" s="11">
        <v>17</v>
      </c>
      <c r="R4" s="11">
        <v>18</v>
      </c>
      <c r="S4" s="12">
        <v>19</v>
      </c>
      <c r="T4" s="11">
        <v>20</v>
      </c>
      <c r="U4" s="11">
        <v>21</v>
      </c>
      <c r="V4" s="13">
        <v>22</v>
      </c>
      <c r="W4" s="1"/>
      <c r="X4" s="1"/>
    </row>
    <row r="5" spans="1:29" x14ac:dyDescent="0.25">
      <c r="A5" s="1">
        <v>41608</v>
      </c>
      <c r="B5" s="14">
        <v>4</v>
      </c>
      <c r="C5" s="15">
        <v>70967090000</v>
      </c>
      <c r="D5" s="15">
        <v>2560555790</v>
      </c>
      <c r="E5" s="15">
        <v>0</v>
      </c>
      <c r="F5" s="15">
        <v>72115018109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9">
        <v>100</v>
      </c>
      <c r="P5" s="19">
        <v>100</v>
      </c>
      <c r="Q5" s="18">
        <v>5.8819999999999997</v>
      </c>
      <c r="R5" s="18">
        <v>57.048999999999999</v>
      </c>
      <c r="S5" s="18">
        <v>12.986000000000001</v>
      </c>
      <c r="T5" s="18">
        <v>12.031000000000001</v>
      </c>
      <c r="U5" s="18">
        <v>12.32</v>
      </c>
      <c r="V5" s="18">
        <v>12.38</v>
      </c>
      <c r="W5" s="1"/>
      <c r="X5" s="1"/>
    </row>
    <row r="6" spans="1:29" x14ac:dyDescent="0.25">
      <c r="A6" s="1">
        <v>41610</v>
      </c>
      <c r="B6" s="14">
        <v>4</v>
      </c>
      <c r="C6" s="15">
        <v>70967090000</v>
      </c>
      <c r="D6" s="15">
        <v>2562203496</v>
      </c>
      <c r="E6" s="15">
        <v>0</v>
      </c>
      <c r="F6" s="15">
        <v>72149541627</v>
      </c>
      <c r="G6" s="16">
        <v>4.8000000000000001E-4</v>
      </c>
      <c r="H6" s="16">
        <v>-1.6000000000000001E-4</v>
      </c>
      <c r="I6" s="16">
        <v>6.4000000000000005E-4</v>
      </c>
      <c r="J6" s="16">
        <v>9.128E-2</v>
      </c>
      <c r="K6" s="16">
        <v>4.8000000000000001E-4</v>
      </c>
      <c r="L6" s="16">
        <v>-1.6000000000000001E-4</v>
      </c>
      <c r="M6" s="16">
        <v>6.4000000000000005E-4</v>
      </c>
      <c r="N6" s="16">
        <v>9.128E-2</v>
      </c>
      <c r="O6" s="19">
        <v>100.0479</v>
      </c>
      <c r="P6" s="19">
        <v>99.983500000000006</v>
      </c>
      <c r="Q6" s="18">
        <v>5.8760000000000003</v>
      </c>
      <c r="R6" s="18">
        <v>57.006</v>
      </c>
      <c r="S6" s="18">
        <v>12.981</v>
      </c>
      <c r="T6" s="18">
        <v>12.031000000000001</v>
      </c>
      <c r="U6" s="18">
        <v>12.327</v>
      </c>
      <c r="V6" s="18">
        <v>12.384</v>
      </c>
    </row>
    <row r="7" spans="1:29" x14ac:dyDescent="0.25">
      <c r="A7" s="1">
        <v>41611</v>
      </c>
      <c r="B7" s="14">
        <v>4</v>
      </c>
      <c r="C7" s="15">
        <v>70967090000</v>
      </c>
      <c r="D7" s="15">
        <v>2585406337</v>
      </c>
      <c r="E7" s="15">
        <v>0</v>
      </c>
      <c r="F7" s="15">
        <v>72540433237</v>
      </c>
      <c r="G7" s="16">
        <v>5.8999999999999999E-3</v>
      </c>
      <c r="H7" s="16">
        <v>4.9300000000000004E-3</v>
      </c>
      <c r="I7" s="16">
        <v>9.7000000000000005E-4</v>
      </c>
      <c r="J7" s="16">
        <v>1.04545</v>
      </c>
      <c r="K7" s="16">
        <v>5.4200000000000003E-3</v>
      </c>
      <c r="L7" s="16">
        <v>5.1000000000000004E-3</v>
      </c>
      <c r="M7" s="16">
        <v>3.2000000000000003E-4</v>
      </c>
      <c r="N7" s="16">
        <v>6.1861699999999997</v>
      </c>
      <c r="O7" s="19">
        <v>100.5899</v>
      </c>
      <c r="P7" s="19">
        <v>100.4931</v>
      </c>
      <c r="Q7" s="18">
        <v>5.8869999999999996</v>
      </c>
      <c r="R7" s="18">
        <v>57.168999999999997</v>
      </c>
      <c r="S7" s="18">
        <v>12.978</v>
      </c>
      <c r="T7" s="18">
        <v>12.031000000000001</v>
      </c>
      <c r="U7" s="18">
        <v>12.233000000000001</v>
      </c>
      <c r="V7" s="18">
        <v>12.297000000000001</v>
      </c>
    </row>
    <row r="8" spans="1:29" x14ac:dyDescent="0.25">
      <c r="A8" s="1">
        <v>41612</v>
      </c>
      <c r="B8" s="14">
        <v>4</v>
      </c>
      <c r="C8" s="15">
        <v>70967090000</v>
      </c>
      <c r="D8" s="15">
        <v>2608609178</v>
      </c>
      <c r="E8" s="15">
        <v>0</v>
      </c>
      <c r="F8" s="15">
        <v>72296034132</v>
      </c>
      <c r="G8" s="16">
        <v>2.5100000000000001E-3</v>
      </c>
      <c r="H8" s="16">
        <v>1.2199999999999999E-3</v>
      </c>
      <c r="I8" s="16">
        <v>1.2899999999999999E-3</v>
      </c>
      <c r="J8" s="16">
        <v>0.25703999999999999</v>
      </c>
      <c r="K8" s="16">
        <v>-3.3700000000000002E-3</v>
      </c>
      <c r="L8" s="16">
        <v>-3.6900000000000001E-3</v>
      </c>
      <c r="M8" s="16">
        <v>3.2000000000000003E-4</v>
      </c>
      <c r="N8" s="16">
        <v>-0.70823999999999998</v>
      </c>
      <c r="O8" s="19">
        <v>100.251</v>
      </c>
      <c r="P8" s="19">
        <v>100.1223</v>
      </c>
      <c r="Q8" s="18">
        <v>5.8739999999999997</v>
      </c>
      <c r="R8" s="18">
        <v>56.972999999999999</v>
      </c>
      <c r="S8" s="18">
        <v>12.975</v>
      </c>
      <c r="T8" s="18">
        <v>12.031000000000001</v>
      </c>
      <c r="U8" s="18">
        <v>12.3</v>
      </c>
      <c r="V8" s="18">
        <v>12.36</v>
      </c>
    </row>
    <row r="9" spans="1:29" x14ac:dyDescent="0.25">
      <c r="A9" s="1">
        <v>41613</v>
      </c>
      <c r="B9" s="14">
        <v>4</v>
      </c>
      <c r="C9" s="15">
        <v>70967090000</v>
      </c>
      <c r="D9" s="15">
        <v>2631812019</v>
      </c>
      <c r="E9" s="15">
        <v>0</v>
      </c>
      <c r="F9" s="15">
        <v>72414668174</v>
      </c>
      <c r="G9" s="16">
        <v>4.1599999999999996E-3</v>
      </c>
      <c r="H9" s="16">
        <v>2.5500000000000002E-3</v>
      </c>
      <c r="I9" s="16">
        <v>1.6100000000000001E-3</v>
      </c>
      <c r="J9" s="16">
        <v>0.35350999999999999</v>
      </c>
      <c r="K9" s="16">
        <v>1.64E-3</v>
      </c>
      <c r="L9" s="16">
        <v>1.32E-3</v>
      </c>
      <c r="M9" s="16">
        <v>3.2000000000000003E-4</v>
      </c>
      <c r="N9" s="16">
        <v>0.81930999999999998</v>
      </c>
      <c r="O9" s="19">
        <v>100.41549999999999</v>
      </c>
      <c r="P9" s="19">
        <v>100.2546</v>
      </c>
      <c r="Q9" s="18">
        <v>5.8769999999999998</v>
      </c>
      <c r="R9" s="18">
        <v>57.046999999999997</v>
      </c>
      <c r="S9" s="18">
        <v>12.973000000000001</v>
      </c>
      <c r="T9" s="18">
        <v>12.031000000000001</v>
      </c>
      <c r="U9" s="18">
        <v>12.279</v>
      </c>
      <c r="V9" s="18">
        <v>12.337999999999999</v>
      </c>
    </row>
    <row r="10" spans="1:29" x14ac:dyDescent="0.25">
      <c r="A10" s="1">
        <v>41614</v>
      </c>
      <c r="B10" s="14">
        <v>4</v>
      </c>
      <c r="C10" s="15">
        <v>70967090000</v>
      </c>
      <c r="D10" s="15">
        <v>2655014860</v>
      </c>
      <c r="E10" s="15">
        <v>0</v>
      </c>
      <c r="F10" s="15">
        <v>73188861637</v>
      </c>
      <c r="G10" s="16">
        <v>1.489E-2</v>
      </c>
      <c r="H10" s="16">
        <v>1.2959999999999999E-2</v>
      </c>
      <c r="I10" s="16">
        <v>1.9300000000000001E-3</v>
      </c>
      <c r="J10" s="16">
        <v>1.45757</v>
      </c>
      <c r="K10" s="16">
        <v>1.069E-2</v>
      </c>
      <c r="L10" s="16">
        <v>1.0370000000000001E-2</v>
      </c>
      <c r="M10" s="16">
        <v>3.2000000000000003E-4</v>
      </c>
      <c r="N10" s="16">
        <v>47.49906</v>
      </c>
      <c r="O10" s="19">
        <v>101.48909999999999</v>
      </c>
      <c r="P10" s="19">
        <v>101.29600000000001</v>
      </c>
      <c r="Q10" s="18">
        <v>5.9189999999999996</v>
      </c>
      <c r="R10" s="18">
        <v>57.774000000000001</v>
      </c>
      <c r="S10" s="18">
        <v>12.97</v>
      </c>
      <c r="T10" s="18">
        <v>12.031000000000001</v>
      </c>
      <c r="U10" s="18">
        <v>12.112</v>
      </c>
      <c r="V10" s="18">
        <v>12.166</v>
      </c>
    </row>
    <row r="11" spans="1:29" x14ac:dyDescent="0.25">
      <c r="A11" s="1">
        <v>41617</v>
      </c>
      <c r="B11" s="14">
        <v>4</v>
      </c>
      <c r="C11" s="15">
        <v>70967090000</v>
      </c>
      <c r="D11" s="15">
        <v>2724623383</v>
      </c>
      <c r="E11" s="15">
        <v>0</v>
      </c>
      <c r="F11" s="15">
        <v>74095387107</v>
      </c>
      <c r="G11" s="16">
        <v>2.7459999999999998E-2</v>
      </c>
      <c r="H11" s="16">
        <v>2.4570000000000002E-2</v>
      </c>
      <c r="I11" s="16">
        <v>2.8999999999999998E-3</v>
      </c>
      <c r="J11" s="16">
        <v>2.0002300000000002</v>
      </c>
      <c r="K11" s="16">
        <v>1.239E-2</v>
      </c>
      <c r="L11" s="16">
        <v>1.1440000000000001E-2</v>
      </c>
      <c r="M11" s="16">
        <v>9.5E-4</v>
      </c>
      <c r="N11" s="16">
        <v>3.4714900000000002</v>
      </c>
      <c r="O11" s="19">
        <v>102.7461</v>
      </c>
      <c r="P11" s="19">
        <v>102.45659999999999</v>
      </c>
      <c r="Q11" s="18">
        <v>5.9560000000000004</v>
      </c>
      <c r="R11" s="18">
        <v>58.436</v>
      </c>
      <c r="S11" s="18">
        <v>12.962</v>
      </c>
      <c r="T11" s="18">
        <v>12.031000000000001</v>
      </c>
      <c r="U11" s="18">
        <v>11.923999999999999</v>
      </c>
      <c r="V11" s="18">
        <v>11.976000000000001</v>
      </c>
    </row>
    <row r="12" spans="1:29" x14ac:dyDescent="0.25">
      <c r="A12" s="1">
        <v>41618</v>
      </c>
      <c r="B12" s="14">
        <v>4</v>
      </c>
      <c r="C12" s="15">
        <v>70967090000</v>
      </c>
      <c r="D12" s="15">
        <v>2747826224</v>
      </c>
      <c r="E12" s="15">
        <v>0</v>
      </c>
      <c r="F12" s="15">
        <v>75613497715</v>
      </c>
      <c r="G12" s="16">
        <v>4.8509999999999998E-2</v>
      </c>
      <c r="H12" s="16">
        <v>4.53E-2</v>
      </c>
      <c r="I12" s="16">
        <v>3.2200000000000002E-3</v>
      </c>
      <c r="J12" s="16">
        <v>4.6355599999999999</v>
      </c>
      <c r="K12" s="16">
        <v>2.0490000000000001E-2</v>
      </c>
      <c r="L12" s="16">
        <v>2.018E-2</v>
      </c>
      <c r="M12" s="16">
        <v>3.1E-4</v>
      </c>
      <c r="N12" s="16">
        <v>1639.5036600000001</v>
      </c>
      <c r="O12" s="19">
        <v>104.85120000000001</v>
      </c>
      <c r="P12" s="19">
        <v>104.5295</v>
      </c>
      <c r="Q12" s="18">
        <v>6.0529999999999999</v>
      </c>
      <c r="R12" s="18">
        <v>60.191000000000003</v>
      </c>
      <c r="S12" s="18">
        <v>12.959</v>
      </c>
      <c r="T12" s="18">
        <v>12.031000000000001</v>
      </c>
      <c r="U12" s="18">
        <v>11.622999999999999</v>
      </c>
      <c r="V12" s="18">
        <v>11.648</v>
      </c>
    </row>
    <row r="13" spans="1:29" x14ac:dyDescent="0.25">
      <c r="A13" s="1">
        <v>41619</v>
      </c>
      <c r="B13" s="14">
        <v>4</v>
      </c>
      <c r="C13" s="15">
        <v>70967090000</v>
      </c>
      <c r="D13" s="15">
        <v>2771029066</v>
      </c>
      <c r="E13" s="15">
        <v>0</v>
      </c>
      <c r="F13" s="15">
        <v>75624489146</v>
      </c>
      <c r="G13" s="16">
        <v>4.8660000000000002E-2</v>
      </c>
      <c r="H13" s="16">
        <v>4.5130000000000003E-2</v>
      </c>
      <c r="I13" s="16">
        <v>3.5400000000000002E-3</v>
      </c>
      <c r="J13" s="16">
        <v>3.8391000000000002</v>
      </c>
      <c r="K13" s="16">
        <v>1.4999999999999999E-4</v>
      </c>
      <c r="L13" s="16">
        <v>-1.6000000000000001E-4</v>
      </c>
      <c r="M13" s="16">
        <v>3.1E-4</v>
      </c>
      <c r="N13" s="16">
        <v>5.4489999999999997E-2</v>
      </c>
      <c r="O13" s="19">
        <v>104.8665</v>
      </c>
      <c r="P13" s="19">
        <v>104.51260000000001</v>
      </c>
      <c r="Q13" s="18">
        <v>6.048</v>
      </c>
      <c r="R13" s="18">
        <v>60.109000000000002</v>
      </c>
      <c r="S13" s="18">
        <v>12.956</v>
      </c>
      <c r="T13" s="18">
        <v>12.031000000000001</v>
      </c>
      <c r="U13" s="18">
        <v>11.622999999999999</v>
      </c>
      <c r="V13" s="18">
        <v>11.65</v>
      </c>
    </row>
    <row r="14" spans="1:29" x14ac:dyDescent="0.25">
      <c r="A14" s="1">
        <v>41620</v>
      </c>
      <c r="B14" s="14">
        <v>4</v>
      </c>
      <c r="C14" s="15">
        <v>70967090000</v>
      </c>
      <c r="D14" s="15">
        <v>2794231907</v>
      </c>
      <c r="E14" s="15">
        <v>0</v>
      </c>
      <c r="F14" s="15">
        <v>77217375458</v>
      </c>
      <c r="G14" s="16">
        <v>7.0749999999999993E-2</v>
      </c>
      <c r="H14" s="16">
        <v>6.6890000000000005E-2</v>
      </c>
      <c r="I14" s="16">
        <v>3.8600000000000001E-3</v>
      </c>
      <c r="J14" s="16">
        <v>6.9992700000000001</v>
      </c>
      <c r="K14" s="16">
        <v>2.1059999999999999E-2</v>
      </c>
      <c r="L14" s="16">
        <v>2.0760000000000001E-2</v>
      </c>
      <c r="M14" s="16">
        <v>3.1E-4</v>
      </c>
      <c r="N14" s="16">
        <v>2013.6172899999999</v>
      </c>
      <c r="O14" s="19">
        <v>107.0753</v>
      </c>
      <c r="P14" s="19">
        <v>106.6892</v>
      </c>
      <c r="Q14" s="18">
        <v>6.117</v>
      </c>
      <c r="R14" s="18">
        <v>61.225999999999999</v>
      </c>
      <c r="S14" s="18">
        <v>12.954000000000001</v>
      </c>
      <c r="T14" s="18">
        <v>12.031000000000001</v>
      </c>
      <c r="U14" s="18">
        <v>11.275</v>
      </c>
      <c r="V14" s="18">
        <v>11.313000000000001</v>
      </c>
    </row>
    <row r="15" spans="1:29" x14ac:dyDescent="0.25">
      <c r="A15" s="1">
        <v>41621</v>
      </c>
      <c r="B15" s="14">
        <v>4</v>
      </c>
      <c r="C15" s="15">
        <v>70967090000</v>
      </c>
      <c r="D15" s="15">
        <v>2762934748</v>
      </c>
      <c r="E15" s="15">
        <v>54500000</v>
      </c>
      <c r="F15" s="15">
        <v>79175661902</v>
      </c>
      <c r="G15" s="16">
        <v>9.7909999999999997E-2</v>
      </c>
      <c r="H15" s="16">
        <v>9.3729999999999994E-2</v>
      </c>
      <c r="I15" s="16">
        <v>4.1799999999999997E-3</v>
      </c>
      <c r="J15" s="16">
        <v>12.77108</v>
      </c>
      <c r="K15" s="16">
        <v>2.5360000000000001E-2</v>
      </c>
      <c r="L15" s="16">
        <v>2.5059999999999999E-2</v>
      </c>
      <c r="M15" s="16">
        <v>2.9999999999999997E-4</v>
      </c>
      <c r="N15" s="16">
        <v>9331.1829899999993</v>
      </c>
      <c r="O15" s="19">
        <v>109.7908</v>
      </c>
      <c r="P15" s="19">
        <v>109.3725</v>
      </c>
      <c r="Q15" s="18">
        <v>6.2060000000000004</v>
      </c>
      <c r="R15" s="18">
        <v>62.704000000000001</v>
      </c>
      <c r="S15" s="18">
        <v>12.951000000000001</v>
      </c>
      <c r="T15" s="18">
        <v>12.031000000000001</v>
      </c>
      <c r="U15" s="18">
        <v>10.859</v>
      </c>
      <c r="V15" s="18">
        <v>10.913</v>
      </c>
    </row>
    <row r="16" spans="1:29" x14ac:dyDescent="0.25">
      <c r="A16" s="1">
        <v>41624</v>
      </c>
      <c r="B16" s="14">
        <v>4</v>
      </c>
      <c r="C16" s="15">
        <v>70967090000</v>
      </c>
      <c r="D16" s="15">
        <v>2832548180</v>
      </c>
      <c r="E16" s="15">
        <v>54529116</v>
      </c>
      <c r="F16" s="15">
        <v>79829583745</v>
      </c>
      <c r="G16" s="16">
        <v>0.10698000000000001</v>
      </c>
      <c r="H16" s="16">
        <v>0.10183</v>
      </c>
      <c r="I16" s="16">
        <v>5.1500000000000001E-3</v>
      </c>
      <c r="J16" s="16">
        <v>9.1601800000000004</v>
      </c>
      <c r="K16" s="16">
        <v>8.26E-3</v>
      </c>
      <c r="L16" s="16">
        <v>7.3800000000000003E-3</v>
      </c>
      <c r="M16" s="16">
        <v>8.8000000000000003E-4</v>
      </c>
      <c r="N16" s="16">
        <v>1.72028</v>
      </c>
      <c r="O16" s="19">
        <v>110.69759999999999</v>
      </c>
      <c r="P16" s="19">
        <v>110.1827</v>
      </c>
      <c r="Q16" s="18">
        <v>6.2190000000000003</v>
      </c>
      <c r="R16" s="18">
        <v>62.902999999999999</v>
      </c>
      <c r="S16" s="18">
        <v>12.943</v>
      </c>
      <c r="T16" s="18">
        <v>12.031000000000001</v>
      </c>
      <c r="U16" s="18">
        <v>10.73</v>
      </c>
      <c r="V16" s="18">
        <v>10.794</v>
      </c>
    </row>
    <row r="17" spans="1:22" x14ac:dyDescent="0.25">
      <c r="A17" s="1">
        <v>41625</v>
      </c>
      <c r="B17" s="14">
        <v>4</v>
      </c>
      <c r="C17" s="15">
        <v>70967090000</v>
      </c>
      <c r="D17" s="15">
        <v>2855752658</v>
      </c>
      <c r="E17" s="15">
        <v>54538827</v>
      </c>
      <c r="F17" s="15">
        <v>79640750724</v>
      </c>
      <c r="G17" s="16">
        <v>0.10435999999999999</v>
      </c>
      <c r="H17" s="16">
        <v>9.8890000000000006E-2</v>
      </c>
      <c r="I17" s="16">
        <v>5.47E-3</v>
      </c>
      <c r="J17" s="16">
        <v>7.42537</v>
      </c>
      <c r="K17" s="16">
        <v>-2.3700000000000001E-3</v>
      </c>
      <c r="L17" s="16">
        <v>-2.66E-3</v>
      </c>
      <c r="M17" s="16">
        <v>2.9E-4</v>
      </c>
      <c r="N17" s="16">
        <v>-0.57869999999999999</v>
      </c>
      <c r="O17" s="19">
        <v>110.4357</v>
      </c>
      <c r="P17" s="19">
        <v>109.8887</v>
      </c>
      <c r="Q17" s="18">
        <v>6.21</v>
      </c>
      <c r="R17" s="18">
        <v>62.786000000000001</v>
      </c>
      <c r="S17" s="18">
        <v>12.94</v>
      </c>
      <c r="T17" s="18">
        <v>12.031000000000001</v>
      </c>
      <c r="U17" s="18">
        <v>10.778</v>
      </c>
      <c r="V17" s="18">
        <v>10.837</v>
      </c>
    </row>
    <row r="18" spans="1:22" x14ac:dyDescent="0.25">
      <c r="A18" s="1">
        <v>41626</v>
      </c>
      <c r="B18" s="14">
        <v>4</v>
      </c>
      <c r="C18" s="15">
        <v>70967090000</v>
      </c>
      <c r="D18" s="15">
        <v>2878957135</v>
      </c>
      <c r="E18" s="15">
        <v>54548539</v>
      </c>
      <c r="F18" s="15">
        <v>79399651875</v>
      </c>
      <c r="G18" s="16">
        <v>0.10101</v>
      </c>
      <c r="H18" s="16">
        <v>9.5219999999999999E-2</v>
      </c>
      <c r="I18" s="16">
        <v>5.79E-3</v>
      </c>
      <c r="J18" s="16">
        <v>6.0382800000000003</v>
      </c>
      <c r="K18" s="16">
        <v>-3.0300000000000001E-3</v>
      </c>
      <c r="L18" s="16">
        <v>-3.32E-3</v>
      </c>
      <c r="M18" s="16">
        <v>2.9E-4</v>
      </c>
      <c r="N18" s="16">
        <v>-0.66934000000000005</v>
      </c>
      <c r="O18" s="19">
        <v>110.1014</v>
      </c>
      <c r="P18" s="19">
        <v>109.5222</v>
      </c>
      <c r="Q18" s="18">
        <v>6.2240000000000002</v>
      </c>
      <c r="R18" s="18">
        <v>63.212000000000003</v>
      </c>
      <c r="S18" s="18">
        <v>12.936999999999999</v>
      </c>
      <c r="T18" s="18">
        <v>12.031000000000001</v>
      </c>
      <c r="U18" s="18">
        <v>10.872999999999999</v>
      </c>
      <c r="V18" s="18">
        <v>10.893000000000001</v>
      </c>
    </row>
    <row r="19" spans="1:22" x14ac:dyDescent="0.25">
      <c r="A19" s="1">
        <v>41627</v>
      </c>
      <c r="B19" s="14">
        <v>4</v>
      </c>
      <c r="C19" s="15">
        <v>70967090000</v>
      </c>
      <c r="D19" s="15">
        <v>2902161613</v>
      </c>
      <c r="E19" s="15">
        <v>54558254</v>
      </c>
      <c r="F19" s="15">
        <v>79491642096</v>
      </c>
      <c r="G19" s="16">
        <v>0.10229000000000001</v>
      </c>
      <c r="H19" s="16">
        <v>9.6180000000000002E-2</v>
      </c>
      <c r="I19" s="16">
        <v>6.11E-3</v>
      </c>
      <c r="J19" s="16">
        <v>5.4941700000000004</v>
      </c>
      <c r="K19" s="16">
        <v>1.16E-3</v>
      </c>
      <c r="L19" s="16">
        <v>8.7000000000000001E-4</v>
      </c>
      <c r="M19" s="16">
        <v>2.9E-4</v>
      </c>
      <c r="N19" s="16">
        <v>0.52598</v>
      </c>
      <c r="O19" s="19">
        <v>110.229</v>
      </c>
      <c r="P19" s="19">
        <v>109.6176</v>
      </c>
      <c r="Q19" s="18">
        <v>6.226</v>
      </c>
      <c r="R19" s="18">
        <v>63.264000000000003</v>
      </c>
      <c r="S19" s="18">
        <v>12.935</v>
      </c>
      <c r="T19" s="18">
        <v>12.031000000000001</v>
      </c>
      <c r="U19" s="18">
        <v>10.86</v>
      </c>
      <c r="V19" s="18">
        <v>10.879</v>
      </c>
    </row>
    <row r="20" spans="1:22" x14ac:dyDescent="0.25">
      <c r="A20" s="1">
        <v>41628</v>
      </c>
      <c r="B20" s="14">
        <v>4</v>
      </c>
      <c r="C20" s="15">
        <v>70967090000</v>
      </c>
      <c r="D20" s="15">
        <v>2925366090</v>
      </c>
      <c r="E20" s="15">
        <v>54567969</v>
      </c>
      <c r="F20" s="15">
        <v>79385987703</v>
      </c>
      <c r="G20" s="16">
        <v>0.10082000000000001</v>
      </c>
      <c r="H20" s="16">
        <v>9.4390000000000002E-2</v>
      </c>
      <c r="I20" s="16">
        <v>6.4400000000000004E-3</v>
      </c>
      <c r="J20" s="16">
        <v>4.7723899999999997</v>
      </c>
      <c r="K20" s="16">
        <v>-1.33E-3</v>
      </c>
      <c r="L20" s="16">
        <v>-1.6199999999999999E-3</v>
      </c>
      <c r="M20" s="16">
        <v>2.9E-4</v>
      </c>
      <c r="N20" s="16">
        <v>-0.38457999999999998</v>
      </c>
      <c r="O20" s="19">
        <v>110.0825</v>
      </c>
      <c r="P20" s="19">
        <v>109.4389</v>
      </c>
      <c r="Q20" s="18">
        <v>6.2069999999999999</v>
      </c>
      <c r="R20" s="18">
        <v>62.889000000000003</v>
      </c>
      <c r="S20" s="18">
        <v>12.932</v>
      </c>
      <c r="T20" s="18">
        <v>12.031000000000001</v>
      </c>
      <c r="U20" s="18">
        <v>10.872</v>
      </c>
      <c r="V20" s="18">
        <v>10.904</v>
      </c>
    </row>
    <row r="21" spans="1:22" x14ac:dyDescent="0.25">
      <c r="A21" s="1">
        <v>41631</v>
      </c>
      <c r="B21" s="14">
        <v>4</v>
      </c>
      <c r="C21" s="15">
        <v>70967090000</v>
      </c>
      <c r="D21" s="15">
        <v>2994979522</v>
      </c>
      <c r="E21" s="15">
        <v>54597122</v>
      </c>
      <c r="F21" s="15">
        <v>78994972537</v>
      </c>
      <c r="G21" s="16">
        <v>9.5399999999999999E-2</v>
      </c>
      <c r="H21" s="16">
        <v>8.7999999999999995E-2</v>
      </c>
      <c r="I21" s="16">
        <v>7.4000000000000003E-3</v>
      </c>
      <c r="J21" s="16">
        <v>3.2463700000000002</v>
      </c>
      <c r="K21" s="16">
        <v>-4.9300000000000004E-3</v>
      </c>
      <c r="L21" s="16">
        <v>-5.7999999999999996E-3</v>
      </c>
      <c r="M21" s="16">
        <v>8.8000000000000003E-4</v>
      </c>
      <c r="N21" s="16">
        <v>-0.4516</v>
      </c>
      <c r="O21" s="19">
        <v>109.5403</v>
      </c>
      <c r="P21" s="19">
        <v>108.8001</v>
      </c>
      <c r="Q21" s="18">
        <v>6.1760000000000002</v>
      </c>
      <c r="R21" s="18">
        <v>62.414000000000001</v>
      </c>
      <c r="S21" s="18">
        <v>12.923999999999999</v>
      </c>
      <c r="T21" s="18">
        <v>12.031000000000001</v>
      </c>
      <c r="U21" s="18">
        <v>10.962999999999999</v>
      </c>
      <c r="V21" s="18">
        <v>10.997999999999999</v>
      </c>
    </row>
    <row r="22" spans="1:22" x14ac:dyDescent="0.25">
      <c r="A22" s="1">
        <v>41632</v>
      </c>
      <c r="B22" s="14">
        <v>4</v>
      </c>
      <c r="C22" s="15">
        <v>70967090000</v>
      </c>
      <c r="D22" s="15">
        <v>3018184000</v>
      </c>
      <c r="E22" s="15">
        <v>54606845</v>
      </c>
      <c r="F22" s="15">
        <v>79128617306</v>
      </c>
      <c r="G22" s="16">
        <v>9.7259999999999999E-2</v>
      </c>
      <c r="H22" s="16">
        <v>8.9529999999999998E-2</v>
      </c>
      <c r="I22" s="16">
        <v>7.7200000000000003E-3</v>
      </c>
      <c r="J22" s="16">
        <v>3.1021899999999998</v>
      </c>
      <c r="K22" s="16">
        <v>1.6900000000000001E-3</v>
      </c>
      <c r="L22" s="16">
        <v>1.4E-3</v>
      </c>
      <c r="M22" s="16">
        <v>2.9E-4</v>
      </c>
      <c r="N22" s="16">
        <v>0.85333999999999999</v>
      </c>
      <c r="O22" s="19">
        <v>109.7256</v>
      </c>
      <c r="P22" s="19">
        <v>108.9532</v>
      </c>
      <c r="Q22" s="18">
        <v>6.1749999999999998</v>
      </c>
      <c r="R22" s="18">
        <v>62.357999999999997</v>
      </c>
      <c r="S22" s="18">
        <v>12.920999999999999</v>
      </c>
      <c r="T22" s="18">
        <v>12.031000000000001</v>
      </c>
      <c r="U22" s="18">
        <v>10.936999999999999</v>
      </c>
      <c r="V22" s="18">
        <v>10.975</v>
      </c>
    </row>
    <row r="23" spans="1:22" x14ac:dyDescent="0.25">
      <c r="A23" s="1">
        <v>41633</v>
      </c>
      <c r="B23" s="14">
        <v>4</v>
      </c>
      <c r="C23" s="15">
        <v>70967090000</v>
      </c>
      <c r="D23" s="15">
        <v>3041388477</v>
      </c>
      <c r="E23" s="15">
        <v>54616195</v>
      </c>
      <c r="F23" s="15">
        <v>79464887035</v>
      </c>
      <c r="G23" s="16">
        <v>0.10192</v>
      </c>
      <c r="H23" s="16">
        <v>9.3869999999999995E-2</v>
      </c>
      <c r="I23" s="16">
        <v>8.0499999999999999E-3</v>
      </c>
      <c r="J23" s="16">
        <v>3.1246200000000002</v>
      </c>
      <c r="K23" s="16">
        <v>4.2500000000000003E-3</v>
      </c>
      <c r="L23" s="16">
        <v>3.96E-3</v>
      </c>
      <c r="M23" s="16">
        <v>2.9E-4</v>
      </c>
      <c r="N23" s="16">
        <v>3.7012999999999998</v>
      </c>
      <c r="O23" s="19">
        <v>110.1919</v>
      </c>
      <c r="P23" s="19">
        <v>109.3873</v>
      </c>
      <c r="Q23" s="18">
        <v>6.1920000000000002</v>
      </c>
      <c r="R23" s="18">
        <v>62.697000000000003</v>
      </c>
      <c r="S23" s="18">
        <v>12.917999999999999</v>
      </c>
      <c r="T23" s="18">
        <v>12.031000000000001</v>
      </c>
      <c r="U23" s="18">
        <v>10.88</v>
      </c>
      <c r="V23" s="18">
        <v>10.911</v>
      </c>
    </row>
    <row r="24" spans="1:22" x14ac:dyDescent="0.25">
      <c r="A24" s="1">
        <v>41634</v>
      </c>
      <c r="B24" s="14">
        <v>4</v>
      </c>
      <c r="C24" s="15">
        <v>70967090000</v>
      </c>
      <c r="D24" s="15">
        <v>3064592955</v>
      </c>
      <c r="E24" s="15">
        <v>54625548</v>
      </c>
      <c r="F24" s="15">
        <v>78751629124</v>
      </c>
      <c r="G24" s="16">
        <v>9.2030000000000001E-2</v>
      </c>
      <c r="H24" s="16">
        <v>8.3659999999999998E-2</v>
      </c>
      <c r="I24" s="16">
        <v>8.3700000000000007E-3</v>
      </c>
      <c r="J24" s="16">
        <v>2.4414699999999998</v>
      </c>
      <c r="K24" s="16">
        <v>-8.9800000000000001E-3</v>
      </c>
      <c r="L24" s="16">
        <v>-9.2700000000000005E-3</v>
      </c>
      <c r="M24" s="16">
        <v>2.9E-4</v>
      </c>
      <c r="N24" s="16">
        <v>-0.96277999999999997</v>
      </c>
      <c r="O24" s="19">
        <v>109.2028</v>
      </c>
      <c r="P24" s="19">
        <v>108.3661</v>
      </c>
      <c r="Q24" s="18">
        <v>6.1379999999999999</v>
      </c>
      <c r="R24" s="18">
        <v>61.695999999999998</v>
      </c>
      <c r="S24" s="18">
        <v>12.916</v>
      </c>
      <c r="T24" s="18">
        <v>12.031000000000001</v>
      </c>
      <c r="U24" s="18">
        <v>11.007999999999999</v>
      </c>
      <c r="V24" s="18">
        <v>11.06</v>
      </c>
    </row>
    <row r="25" spans="1:22" x14ac:dyDescent="0.25">
      <c r="A25" s="1">
        <v>41635</v>
      </c>
      <c r="B25" s="14">
        <v>4</v>
      </c>
      <c r="C25" s="15">
        <v>70967090000</v>
      </c>
      <c r="D25" s="15">
        <v>3087797432</v>
      </c>
      <c r="E25" s="15">
        <v>54634901</v>
      </c>
      <c r="F25" s="15">
        <v>79932050780</v>
      </c>
      <c r="G25" s="16">
        <v>0.1084</v>
      </c>
      <c r="H25" s="16">
        <v>9.9709999999999993E-2</v>
      </c>
      <c r="I25" s="16">
        <v>8.6899999999999998E-3</v>
      </c>
      <c r="J25" s="16">
        <v>3.0198800000000001</v>
      </c>
      <c r="K25" s="16">
        <v>1.499E-2</v>
      </c>
      <c r="L25" s="16">
        <v>1.469E-2</v>
      </c>
      <c r="M25" s="16">
        <v>2.9E-4</v>
      </c>
      <c r="N25" s="16">
        <v>227.25181000000001</v>
      </c>
      <c r="O25" s="19">
        <v>110.83969999999999</v>
      </c>
      <c r="P25" s="19">
        <v>109.97069999999999</v>
      </c>
      <c r="Q25" s="18">
        <v>6.2110000000000003</v>
      </c>
      <c r="R25" s="18">
        <v>63.057000000000002</v>
      </c>
      <c r="S25" s="18">
        <v>12.913</v>
      </c>
      <c r="T25" s="18">
        <v>12.031000000000001</v>
      </c>
      <c r="U25" s="18">
        <v>10.798999999999999</v>
      </c>
      <c r="V25" s="18">
        <v>10.827</v>
      </c>
    </row>
    <row r="26" spans="1:22" x14ac:dyDescent="0.25">
      <c r="A26" s="1">
        <v>41636</v>
      </c>
      <c r="B26" s="14">
        <v>4</v>
      </c>
      <c r="C26" s="15">
        <v>70967090000</v>
      </c>
      <c r="D26" s="15">
        <v>3111001910</v>
      </c>
      <c r="E26" s="15">
        <v>54644257</v>
      </c>
      <c r="F26" s="15">
        <v>79271014373</v>
      </c>
      <c r="G26" s="16">
        <v>9.9229999999999999E-2</v>
      </c>
      <c r="H26" s="16">
        <v>9.0219999999999995E-2</v>
      </c>
      <c r="I26" s="16">
        <v>9.0100000000000006E-3</v>
      </c>
      <c r="J26" s="16">
        <v>2.4325800000000002</v>
      </c>
      <c r="K26" s="16">
        <v>-8.2699999999999996E-3</v>
      </c>
      <c r="L26" s="16">
        <v>-8.5599999999999999E-3</v>
      </c>
      <c r="M26" s="16">
        <v>2.9E-4</v>
      </c>
      <c r="N26" s="16">
        <v>-0.95174000000000003</v>
      </c>
      <c r="O26" s="19">
        <v>109.923</v>
      </c>
      <c r="P26" s="19">
        <v>109.0219</v>
      </c>
      <c r="Q26" s="18">
        <v>6.1680000000000001</v>
      </c>
      <c r="R26" s="18">
        <v>62.29</v>
      </c>
      <c r="S26" s="18">
        <v>12.91</v>
      </c>
      <c r="T26" s="18">
        <v>12.031000000000001</v>
      </c>
      <c r="U26" s="18">
        <v>10.928000000000001</v>
      </c>
      <c r="V26" s="18">
        <v>10.965</v>
      </c>
    </row>
    <row r="27" spans="1:22" x14ac:dyDescent="0.25">
      <c r="A27" s="1">
        <v>41639</v>
      </c>
      <c r="B27" s="14">
        <v>4</v>
      </c>
      <c r="C27" s="15">
        <v>70967090000</v>
      </c>
      <c r="D27" s="15">
        <v>3180615342</v>
      </c>
      <c r="E27" s="15">
        <v>54644257</v>
      </c>
      <c r="F27" s="15">
        <v>79340627805</v>
      </c>
      <c r="G27" s="16">
        <v>0.1002</v>
      </c>
      <c r="H27" s="16">
        <v>9.0219999999999995E-2</v>
      </c>
      <c r="I27" s="16">
        <v>9.9799999999999993E-3</v>
      </c>
      <c r="J27" s="16">
        <v>2.0780400000000001</v>
      </c>
      <c r="K27" s="16">
        <v>8.8000000000000003E-4</v>
      </c>
      <c r="L27" s="16">
        <v>0</v>
      </c>
      <c r="M27" s="16">
        <v>8.8000000000000003E-4</v>
      </c>
      <c r="N27" s="16">
        <v>0.11271</v>
      </c>
      <c r="O27" s="19">
        <v>110.0196</v>
      </c>
      <c r="P27" s="19">
        <v>109.0219</v>
      </c>
      <c r="Q27" s="18">
        <v>6.1680000000000001</v>
      </c>
      <c r="R27" s="18">
        <v>62.29</v>
      </c>
      <c r="S27" s="18">
        <v>12.901999999999999</v>
      </c>
      <c r="T27" s="18">
        <v>12.031000000000001</v>
      </c>
      <c r="U27" s="18">
        <v>10.928000000000001</v>
      </c>
      <c r="V27" s="18">
        <v>10.965</v>
      </c>
    </row>
    <row r="28" spans="1:22" x14ac:dyDescent="0.25">
      <c r="A28" s="1">
        <v>41647</v>
      </c>
      <c r="B28" s="14">
        <v>4</v>
      </c>
      <c r="C28" s="15">
        <v>75967090000</v>
      </c>
      <c r="D28" s="15">
        <v>3620598988</v>
      </c>
      <c r="E28" s="15">
        <v>0</v>
      </c>
      <c r="F28" s="15">
        <v>86211736832</v>
      </c>
      <c r="G28" s="16">
        <v>1.116E-2</v>
      </c>
      <c r="H28" s="16">
        <v>8.8100000000000001E-3</v>
      </c>
      <c r="I28" s="16">
        <v>2.3400000000000001E-3</v>
      </c>
      <c r="J28" s="16">
        <v>0.65888000000000002</v>
      </c>
      <c r="K28" s="16">
        <v>1.116E-2</v>
      </c>
      <c r="L28" s="16">
        <v>8.8100000000000001E-3</v>
      </c>
      <c r="M28" s="16">
        <v>2.3400000000000001E-3</v>
      </c>
      <c r="N28" s="16">
        <v>0.65888000000000002</v>
      </c>
      <c r="O28" s="19">
        <v>111.2469</v>
      </c>
      <c r="P28" s="19">
        <v>109.98260000000001</v>
      </c>
      <c r="Q28" s="18">
        <v>6.2629999999999999</v>
      </c>
      <c r="R28" s="18">
        <v>64.549000000000007</v>
      </c>
      <c r="S28" s="18">
        <v>13.224</v>
      </c>
      <c r="T28" s="18">
        <v>12.095000000000001</v>
      </c>
      <c r="U28" s="18">
        <v>10.817</v>
      </c>
      <c r="V28" s="18">
        <v>10.836</v>
      </c>
    </row>
    <row r="29" spans="1:22" x14ac:dyDescent="0.25">
      <c r="A29" s="1">
        <v>41648</v>
      </c>
      <c r="B29" s="14">
        <v>4</v>
      </c>
      <c r="C29" s="15">
        <v>75967090000</v>
      </c>
      <c r="D29" s="15">
        <v>3645569769</v>
      </c>
      <c r="E29" s="15">
        <v>0</v>
      </c>
      <c r="F29" s="15">
        <v>86229711210</v>
      </c>
      <c r="G29" s="16">
        <v>1.137E-2</v>
      </c>
      <c r="H29" s="16">
        <v>8.7299999999999999E-3</v>
      </c>
      <c r="I29" s="16">
        <v>2.64E-3</v>
      </c>
      <c r="J29" s="16">
        <v>0.58148</v>
      </c>
      <c r="K29" s="16">
        <v>2.1000000000000001E-4</v>
      </c>
      <c r="L29" s="16">
        <v>-8.0000000000000007E-5</v>
      </c>
      <c r="M29" s="16">
        <v>2.9E-4</v>
      </c>
      <c r="N29" s="16">
        <v>7.9060000000000005E-2</v>
      </c>
      <c r="O29" s="19">
        <v>111.2701</v>
      </c>
      <c r="P29" s="19">
        <v>109.97369999999999</v>
      </c>
      <c r="Q29" s="18">
        <v>6.26</v>
      </c>
      <c r="R29" s="18">
        <v>64.516999999999996</v>
      </c>
      <c r="S29" s="18">
        <v>13.222</v>
      </c>
      <c r="T29" s="18">
        <v>12.095000000000001</v>
      </c>
      <c r="U29" s="18">
        <v>10.819000000000001</v>
      </c>
      <c r="V29" s="18">
        <v>10.837</v>
      </c>
    </row>
    <row r="30" spans="1:22" x14ac:dyDescent="0.25">
      <c r="A30" s="1">
        <v>41649</v>
      </c>
      <c r="B30" s="14">
        <v>4</v>
      </c>
      <c r="C30" s="15">
        <v>75967090000</v>
      </c>
      <c r="D30" s="15">
        <v>3670540551</v>
      </c>
      <c r="E30" s="15">
        <v>0</v>
      </c>
      <c r="F30" s="15">
        <v>86253631324</v>
      </c>
      <c r="G30" s="16">
        <v>1.1650000000000001E-2</v>
      </c>
      <c r="H30" s="16">
        <v>8.7200000000000003E-3</v>
      </c>
      <c r="I30" s="16">
        <v>2.9299999999999999E-3</v>
      </c>
      <c r="J30" s="16">
        <v>0.52600000000000002</v>
      </c>
      <c r="K30" s="16">
        <v>2.7999999999999998E-4</v>
      </c>
      <c r="L30" s="16">
        <v>-1.0000000000000001E-5</v>
      </c>
      <c r="M30" s="16">
        <v>2.9E-4</v>
      </c>
      <c r="N30" s="16">
        <v>0.10654</v>
      </c>
      <c r="O30" s="19">
        <v>111.3009</v>
      </c>
      <c r="P30" s="19">
        <v>109.9723</v>
      </c>
      <c r="Q30" s="18">
        <v>6.258</v>
      </c>
      <c r="R30" s="18">
        <v>64.483999999999995</v>
      </c>
      <c r="S30" s="18">
        <v>13.218999999999999</v>
      </c>
      <c r="T30" s="18">
        <v>12.095000000000001</v>
      </c>
      <c r="U30" s="18">
        <v>10.819000000000001</v>
      </c>
      <c r="V30" s="18">
        <v>10.837</v>
      </c>
    </row>
    <row r="31" spans="1:22" x14ac:dyDescent="0.25">
      <c r="A31" s="1">
        <v>41652</v>
      </c>
      <c r="B31" s="14">
        <v>4</v>
      </c>
      <c r="C31" s="15">
        <v>75967090000</v>
      </c>
      <c r="D31" s="15">
        <v>3745452897</v>
      </c>
      <c r="E31" s="15">
        <v>0</v>
      </c>
      <c r="F31" s="15">
        <v>86106660394</v>
      </c>
      <c r="G31" s="16">
        <v>9.92E-3</v>
      </c>
      <c r="H31" s="16">
        <v>6.1199999999999996E-3</v>
      </c>
      <c r="I31" s="16">
        <v>3.81E-3</v>
      </c>
      <c r="J31" s="16">
        <v>0.31946999999999998</v>
      </c>
      <c r="K31" s="16">
        <v>-1.6999999999999999E-3</v>
      </c>
      <c r="L31" s="16">
        <v>-2.5699999999999998E-3</v>
      </c>
      <c r="M31" s="16">
        <v>8.7000000000000001E-4</v>
      </c>
      <c r="N31" s="16">
        <v>-0.18737999999999999</v>
      </c>
      <c r="O31" s="19">
        <v>111.1113</v>
      </c>
      <c r="P31" s="19">
        <v>109.68859999999999</v>
      </c>
      <c r="Q31" s="18">
        <v>6.24</v>
      </c>
      <c r="R31" s="18">
        <v>64.210999999999999</v>
      </c>
      <c r="S31" s="18">
        <v>13.211</v>
      </c>
      <c r="T31" s="18">
        <v>12.095000000000001</v>
      </c>
      <c r="U31" s="18">
        <v>10.861000000000001</v>
      </c>
      <c r="V31" s="18">
        <v>10.878</v>
      </c>
    </row>
    <row r="32" spans="1:22" x14ac:dyDescent="0.25">
      <c r="A32" s="1">
        <v>41653</v>
      </c>
      <c r="B32" s="14">
        <v>4</v>
      </c>
      <c r="C32" s="15">
        <v>75967090000</v>
      </c>
      <c r="D32" s="15">
        <v>3770423678</v>
      </c>
      <c r="E32" s="15">
        <v>0</v>
      </c>
      <c r="F32" s="15">
        <v>86139165376</v>
      </c>
      <c r="G32" s="16">
        <v>1.03E-2</v>
      </c>
      <c r="H32" s="16">
        <v>6.1999999999999998E-3</v>
      </c>
      <c r="I32" s="16">
        <v>4.1000000000000003E-3</v>
      </c>
      <c r="J32" s="16">
        <v>0.30639</v>
      </c>
      <c r="K32" s="16">
        <v>3.8000000000000002E-4</v>
      </c>
      <c r="L32" s="16">
        <v>9.0000000000000006E-5</v>
      </c>
      <c r="M32" s="16">
        <v>2.9E-4</v>
      </c>
      <c r="N32" s="16">
        <v>0.1477</v>
      </c>
      <c r="O32" s="19">
        <v>111.1532</v>
      </c>
      <c r="P32" s="19">
        <v>109.6983</v>
      </c>
      <c r="Q32" s="18">
        <v>6.2320000000000002</v>
      </c>
      <c r="R32" s="18">
        <v>64.06</v>
      </c>
      <c r="S32" s="18">
        <v>13.208</v>
      </c>
      <c r="T32" s="18">
        <v>12.095000000000001</v>
      </c>
      <c r="U32" s="18">
        <v>10.851000000000001</v>
      </c>
      <c r="V32" s="18">
        <v>10.875999999999999</v>
      </c>
    </row>
    <row r="33" spans="1:22" x14ac:dyDescent="0.25">
      <c r="A33" s="1">
        <v>41654</v>
      </c>
      <c r="B33" s="14">
        <v>4</v>
      </c>
      <c r="C33" s="15">
        <v>75967090000</v>
      </c>
      <c r="D33" s="15">
        <v>3795394460</v>
      </c>
      <c r="E33" s="15">
        <v>0</v>
      </c>
      <c r="F33" s="15">
        <v>85859240247</v>
      </c>
      <c r="G33" s="16">
        <v>7.0200000000000002E-3</v>
      </c>
      <c r="H33" s="16">
        <v>2.63E-3</v>
      </c>
      <c r="I33" s="16">
        <v>4.3899999999999998E-3</v>
      </c>
      <c r="J33" s="16">
        <v>0.18559999999999999</v>
      </c>
      <c r="K33" s="16">
        <v>-3.2499999999999999E-3</v>
      </c>
      <c r="L33" s="16">
        <v>-3.5400000000000002E-3</v>
      </c>
      <c r="M33" s="16">
        <v>2.9E-4</v>
      </c>
      <c r="N33" s="16">
        <v>-0.69518999999999997</v>
      </c>
      <c r="O33" s="19">
        <v>110.792</v>
      </c>
      <c r="P33" s="19">
        <v>109.30840000000001</v>
      </c>
      <c r="Q33" s="18">
        <v>6.2119999999999997</v>
      </c>
      <c r="R33" s="18">
        <v>63.704999999999998</v>
      </c>
      <c r="S33" s="18">
        <v>13.205</v>
      </c>
      <c r="T33" s="18">
        <v>12.095000000000001</v>
      </c>
      <c r="U33" s="18">
        <v>10.903</v>
      </c>
      <c r="V33" s="18">
        <v>10.933</v>
      </c>
    </row>
    <row r="34" spans="1:22" x14ac:dyDescent="0.25">
      <c r="A34" s="1">
        <v>41655</v>
      </c>
      <c r="B34" s="14">
        <v>4</v>
      </c>
      <c r="C34" s="15">
        <v>75967090000</v>
      </c>
      <c r="D34" s="15">
        <v>3820365242</v>
      </c>
      <c r="E34" s="15">
        <v>0</v>
      </c>
      <c r="F34" s="15">
        <v>86006683971</v>
      </c>
      <c r="G34" s="16">
        <v>8.7500000000000008E-3</v>
      </c>
      <c r="H34" s="16">
        <v>4.0600000000000002E-3</v>
      </c>
      <c r="I34" s="16">
        <v>4.6899999999999997E-3</v>
      </c>
      <c r="J34" s="16">
        <v>0.21987000000000001</v>
      </c>
      <c r="K34" s="16">
        <v>1.72E-3</v>
      </c>
      <c r="L34" s="16">
        <v>1.4300000000000001E-3</v>
      </c>
      <c r="M34" s="16">
        <v>2.9E-4</v>
      </c>
      <c r="N34" s="16">
        <v>0.87060999999999999</v>
      </c>
      <c r="O34" s="19">
        <v>110.9823</v>
      </c>
      <c r="P34" s="19">
        <v>109.465</v>
      </c>
      <c r="Q34" s="18">
        <v>6.2089999999999996</v>
      </c>
      <c r="R34" s="18">
        <v>63.631</v>
      </c>
      <c r="S34" s="18">
        <v>13.202999999999999</v>
      </c>
      <c r="T34" s="18">
        <v>12.095000000000001</v>
      </c>
      <c r="U34" s="18">
        <v>10.872</v>
      </c>
      <c r="V34" s="18">
        <v>10.909000000000001</v>
      </c>
    </row>
    <row r="35" spans="1:22" x14ac:dyDescent="0.25">
      <c r="A35" s="1">
        <v>41656</v>
      </c>
      <c r="B35" s="14">
        <v>4</v>
      </c>
      <c r="C35" s="15">
        <v>75967090000</v>
      </c>
      <c r="D35" s="15">
        <v>3845336024</v>
      </c>
      <c r="E35" s="15">
        <v>0</v>
      </c>
      <c r="F35" s="15">
        <v>86290670580</v>
      </c>
      <c r="G35" s="16">
        <v>1.208E-2</v>
      </c>
      <c r="H35" s="16">
        <v>7.1000000000000004E-3</v>
      </c>
      <c r="I35" s="16">
        <v>4.9800000000000001E-3</v>
      </c>
      <c r="J35" s="16">
        <v>0.29411999999999999</v>
      </c>
      <c r="K35" s="16">
        <v>3.3E-3</v>
      </c>
      <c r="L35" s="16">
        <v>3.0100000000000001E-3</v>
      </c>
      <c r="M35" s="16">
        <v>2.9E-4</v>
      </c>
      <c r="N35" s="16">
        <v>2.3308</v>
      </c>
      <c r="O35" s="19">
        <v>111.34869999999999</v>
      </c>
      <c r="P35" s="19">
        <v>109.7962</v>
      </c>
      <c r="Q35" s="18">
        <v>6.2309999999999999</v>
      </c>
      <c r="R35" s="18">
        <v>64.084000000000003</v>
      </c>
      <c r="S35" s="18">
        <v>13.2</v>
      </c>
      <c r="T35" s="18">
        <v>12.095000000000001</v>
      </c>
      <c r="U35" s="18">
        <v>10.840999999999999</v>
      </c>
      <c r="V35" s="18">
        <v>10.862</v>
      </c>
    </row>
    <row r="36" spans="1:22" x14ac:dyDescent="0.25">
      <c r="A36" s="1">
        <v>41659</v>
      </c>
      <c r="B36" s="14">
        <v>4</v>
      </c>
      <c r="C36" s="15">
        <v>75967090000</v>
      </c>
      <c r="D36" s="15">
        <v>3920248369</v>
      </c>
      <c r="E36" s="15">
        <v>0</v>
      </c>
      <c r="F36" s="15">
        <v>86179144727</v>
      </c>
      <c r="G36" s="16">
        <v>1.077E-2</v>
      </c>
      <c r="H36" s="16">
        <v>4.9199999999999999E-3</v>
      </c>
      <c r="I36" s="16">
        <v>5.8599999999999998E-3</v>
      </c>
      <c r="J36" s="16">
        <v>0.21598999999999999</v>
      </c>
      <c r="K36" s="16">
        <v>-1.2899999999999999E-3</v>
      </c>
      <c r="L36" s="16">
        <v>-2.16E-3</v>
      </c>
      <c r="M36" s="16">
        <v>8.7000000000000001E-4</v>
      </c>
      <c r="N36" s="16">
        <v>-0.14559</v>
      </c>
      <c r="O36" s="19">
        <v>111.20480000000001</v>
      </c>
      <c r="P36" s="19">
        <v>109.5578</v>
      </c>
      <c r="Q36" s="18">
        <v>6.202</v>
      </c>
      <c r="R36" s="18">
        <v>63.543999999999997</v>
      </c>
      <c r="S36" s="18">
        <v>13.192</v>
      </c>
      <c r="T36" s="18">
        <v>12.095000000000001</v>
      </c>
      <c r="U36" s="18">
        <v>10.856999999999999</v>
      </c>
      <c r="V36" s="18">
        <v>10.896000000000001</v>
      </c>
    </row>
    <row r="37" spans="1:22" x14ac:dyDescent="0.25">
      <c r="A37" s="1">
        <v>41660</v>
      </c>
      <c r="B37" s="14">
        <v>4</v>
      </c>
      <c r="C37" s="15">
        <v>75967090000</v>
      </c>
      <c r="D37" s="15">
        <v>3945219151</v>
      </c>
      <c r="E37" s="15">
        <v>0</v>
      </c>
      <c r="F37" s="15">
        <v>85667636286</v>
      </c>
      <c r="G37" s="16">
        <v>4.7699999999999999E-3</v>
      </c>
      <c r="H37" s="16">
        <v>-1.3799999999999999E-3</v>
      </c>
      <c r="I37" s="16">
        <v>6.1500000000000001E-3</v>
      </c>
      <c r="J37" s="16">
        <v>8.6300000000000002E-2</v>
      </c>
      <c r="K37" s="16">
        <v>-5.94E-3</v>
      </c>
      <c r="L37" s="16">
        <v>-6.2300000000000003E-3</v>
      </c>
      <c r="M37" s="16">
        <v>2.9E-4</v>
      </c>
      <c r="N37" s="16">
        <v>-0.88614999999999999</v>
      </c>
      <c r="O37" s="19">
        <v>110.5448</v>
      </c>
      <c r="P37" s="19">
        <v>108.87179999999999</v>
      </c>
      <c r="Q37" s="18">
        <v>6.1890000000000001</v>
      </c>
      <c r="R37" s="18">
        <v>63.445</v>
      </c>
      <c r="S37" s="18">
        <v>13.189</v>
      </c>
      <c r="T37" s="18">
        <v>12.095000000000001</v>
      </c>
      <c r="U37" s="18">
        <v>10.981</v>
      </c>
      <c r="V37" s="18">
        <v>10.997</v>
      </c>
    </row>
    <row r="38" spans="1:22" x14ac:dyDescent="0.25">
      <c r="A38" s="1">
        <v>41661</v>
      </c>
      <c r="B38" s="14">
        <v>4</v>
      </c>
      <c r="C38" s="15">
        <v>75967090000</v>
      </c>
      <c r="D38" s="15">
        <v>3970189933</v>
      </c>
      <c r="E38" s="15">
        <v>0</v>
      </c>
      <c r="F38" s="15">
        <v>85960562375</v>
      </c>
      <c r="G38" s="16">
        <v>8.2100000000000003E-3</v>
      </c>
      <c r="H38" s="16">
        <v>1.7700000000000001E-3</v>
      </c>
      <c r="I38" s="16">
        <v>6.4400000000000004E-3</v>
      </c>
      <c r="J38" s="16">
        <v>0.14527000000000001</v>
      </c>
      <c r="K38" s="16">
        <v>3.4199999999999999E-3</v>
      </c>
      <c r="L38" s="16">
        <v>3.13E-3</v>
      </c>
      <c r="M38" s="16">
        <v>2.9E-4</v>
      </c>
      <c r="N38" s="16">
        <v>2.4761600000000001</v>
      </c>
      <c r="O38" s="19">
        <v>110.9228</v>
      </c>
      <c r="P38" s="19">
        <v>109.2144</v>
      </c>
      <c r="Q38" s="18">
        <v>6.1929999999999996</v>
      </c>
      <c r="R38" s="18">
        <v>63.482999999999997</v>
      </c>
      <c r="S38" s="18">
        <v>13.186</v>
      </c>
      <c r="T38" s="18">
        <v>12.095000000000001</v>
      </c>
      <c r="U38" s="18">
        <v>10.920999999999999</v>
      </c>
      <c r="V38" s="18">
        <v>10.946999999999999</v>
      </c>
    </row>
    <row r="39" spans="1:22" x14ac:dyDescent="0.25">
      <c r="A39" s="1">
        <v>41662</v>
      </c>
      <c r="B39" s="14">
        <v>4</v>
      </c>
      <c r="C39" s="15">
        <v>75967090000</v>
      </c>
      <c r="D39" s="15">
        <v>3995160715</v>
      </c>
      <c r="E39" s="15">
        <v>0</v>
      </c>
      <c r="F39" s="15">
        <v>85518617754</v>
      </c>
      <c r="G39" s="16">
        <v>3.0300000000000001E-3</v>
      </c>
      <c r="H39" s="16">
        <v>-3.7100000000000002E-3</v>
      </c>
      <c r="I39" s="16">
        <v>6.7400000000000003E-3</v>
      </c>
      <c r="J39" s="16">
        <v>4.9119999999999997E-2</v>
      </c>
      <c r="K39" s="16">
        <v>-5.1399999999999996E-3</v>
      </c>
      <c r="L39" s="16">
        <v>-5.4299999999999999E-3</v>
      </c>
      <c r="M39" s="16">
        <v>2.9E-4</v>
      </c>
      <c r="N39" s="16">
        <v>-0.84762000000000004</v>
      </c>
      <c r="O39" s="19">
        <v>110.35250000000001</v>
      </c>
      <c r="P39" s="19">
        <v>108.6174</v>
      </c>
      <c r="Q39" s="18">
        <v>6.1669999999999998</v>
      </c>
      <c r="R39" s="18">
        <v>63.069000000000003</v>
      </c>
      <c r="S39" s="18">
        <v>13.183999999999999</v>
      </c>
      <c r="T39" s="18">
        <v>12.095000000000001</v>
      </c>
      <c r="U39" s="18">
        <v>11.005000000000001</v>
      </c>
      <c r="V39" s="18">
        <v>11.034000000000001</v>
      </c>
    </row>
    <row r="40" spans="1:22" x14ac:dyDescent="0.25">
      <c r="A40" s="1">
        <v>41663</v>
      </c>
      <c r="B40" s="14">
        <v>4</v>
      </c>
      <c r="C40" s="15">
        <v>75967090000</v>
      </c>
      <c r="D40" s="15">
        <v>4020131496</v>
      </c>
      <c r="E40" s="15">
        <v>0</v>
      </c>
      <c r="F40" s="15">
        <v>86019515065</v>
      </c>
      <c r="G40" s="16">
        <v>8.8999999999999999E-3</v>
      </c>
      <c r="H40" s="16">
        <v>1.8699999999999999E-3</v>
      </c>
      <c r="I40" s="16">
        <v>7.0299999999999998E-3</v>
      </c>
      <c r="J40" s="16">
        <v>0.14427000000000001</v>
      </c>
      <c r="K40" s="16">
        <v>5.8599999999999998E-3</v>
      </c>
      <c r="L40" s="16">
        <v>5.5700000000000003E-3</v>
      </c>
      <c r="M40" s="16">
        <v>2.9E-4</v>
      </c>
      <c r="N40" s="16">
        <v>7.4286099999999999</v>
      </c>
      <c r="O40" s="19">
        <v>110.9988</v>
      </c>
      <c r="P40" s="19">
        <v>109.226</v>
      </c>
      <c r="Q40" s="18">
        <v>6.1790000000000003</v>
      </c>
      <c r="R40" s="18">
        <v>63.207999999999998</v>
      </c>
      <c r="S40" s="18">
        <v>13.180999999999999</v>
      </c>
      <c r="T40" s="18">
        <v>12.095000000000001</v>
      </c>
      <c r="U40" s="18">
        <v>10.906000000000001</v>
      </c>
      <c r="V40" s="18">
        <v>10.944000000000001</v>
      </c>
    </row>
    <row r="41" spans="1:22" x14ac:dyDescent="0.25">
      <c r="A41" s="1">
        <v>41668</v>
      </c>
      <c r="B41" s="14">
        <v>4</v>
      </c>
      <c r="C41" s="15">
        <v>75967090000</v>
      </c>
      <c r="D41" s="15">
        <v>4144985405</v>
      </c>
      <c r="E41" s="15">
        <v>0</v>
      </c>
      <c r="F41" s="15">
        <v>85582662737</v>
      </c>
      <c r="G41" s="16">
        <v>3.7799999999999999E-3</v>
      </c>
      <c r="H41" s="16">
        <v>-4.7200000000000002E-3</v>
      </c>
      <c r="I41" s="16">
        <v>8.4899999999999993E-3</v>
      </c>
      <c r="J41" s="16">
        <v>4.8590000000000001E-2</v>
      </c>
      <c r="K41" s="16">
        <v>-5.0800000000000003E-3</v>
      </c>
      <c r="L41" s="16">
        <v>-6.5300000000000002E-3</v>
      </c>
      <c r="M41" s="16">
        <v>1.4499999999999999E-3</v>
      </c>
      <c r="N41" s="16">
        <v>-0.31041999999999997</v>
      </c>
      <c r="O41" s="19">
        <v>110.43510000000001</v>
      </c>
      <c r="P41" s="19">
        <v>108.5077</v>
      </c>
      <c r="Q41" s="18">
        <v>6.1520000000000001</v>
      </c>
      <c r="R41" s="18">
        <v>62.877000000000002</v>
      </c>
      <c r="S41" s="18">
        <v>13.167</v>
      </c>
      <c r="T41" s="18">
        <v>12.095000000000001</v>
      </c>
      <c r="U41" s="18">
        <v>11.03</v>
      </c>
      <c r="V41" s="18">
        <v>11.051</v>
      </c>
    </row>
    <row r="42" spans="1:22" x14ac:dyDescent="0.25">
      <c r="A42" s="1">
        <v>41669</v>
      </c>
      <c r="B42" s="14">
        <v>4</v>
      </c>
      <c r="C42" s="15">
        <v>75967090000</v>
      </c>
      <c r="D42" s="15">
        <v>4169956187</v>
      </c>
      <c r="E42" s="15">
        <v>0</v>
      </c>
      <c r="F42" s="15">
        <v>85743582706</v>
      </c>
      <c r="G42" s="16">
        <v>5.6600000000000001E-3</v>
      </c>
      <c r="H42" s="16">
        <v>-3.1199999999999999E-3</v>
      </c>
      <c r="I42" s="16">
        <v>8.7899999999999992E-3</v>
      </c>
      <c r="J42" s="16">
        <v>7.1139999999999995E-2</v>
      </c>
      <c r="K42" s="16">
        <v>1.8799999999999999E-3</v>
      </c>
      <c r="L42" s="16">
        <v>1.5900000000000001E-3</v>
      </c>
      <c r="M42" s="16">
        <v>2.9E-4</v>
      </c>
      <c r="N42" s="16">
        <v>0.98507999999999996</v>
      </c>
      <c r="O42" s="19">
        <v>110.64279999999999</v>
      </c>
      <c r="P42" s="19">
        <v>108.6816</v>
      </c>
      <c r="Q42" s="18">
        <v>6.1539999999999999</v>
      </c>
      <c r="R42" s="18">
        <v>62.918999999999997</v>
      </c>
      <c r="S42" s="18">
        <v>13.164999999999999</v>
      </c>
      <c r="T42" s="18">
        <v>12.095000000000001</v>
      </c>
      <c r="U42" s="18">
        <v>11.002000000000001</v>
      </c>
      <c r="V42" s="18">
        <v>11.025</v>
      </c>
    </row>
    <row r="43" spans="1:22" x14ac:dyDescent="0.25">
      <c r="A43" s="1">
        <v>41670</v>
      </c>
      <c r="B43" s="14">
        <v>4</v>
      </c>
      <c r="C43" s="15">
        <v>75967090000</v>
      </c>
      <c r="D43" s="15">
        <v>4194926969</v>
      </c>
      <c r="E43" s="15">
        <v>0</v>
      </c>
      <c r="F43" s="15">
        <v>85332300779</v>
      </c>
      <c r="G43" s="16">
        <v>8.4000000000000003E-4</v>
      </c>
      <c r="H43" s="16">
        <v>-8.2400000000000008E-3</v>
      </c>
      <c r="I43" s="16">
        <v>9.0799999999999995E-3</v>
      </c>
      <c r="J43" s="16">
        <v>9.9399999999999992E-3</v>
      </c>
      <c r="K43" s="16">
        <v>-4.7999999999999996E-3</v>
      </c>
      <c r="L43" s="16">
        <v>-5.0899999999999999E-3</v>
      </c>
      <c r="M43" s="16">
        <v>2.9E-4</v>
      </c>
      <c r="N43" s="16">
        <v>-0.82708999999999999</v>
      </c>
      <c r="O43" s="19">
        <v>110.11199999999999</v>
      </c>
      <c r="P43" s="19">
        <v>108.1237</v>
      </c>
      <c r="Q43" s="18">
        <v>6.1310000000000002</v>
      </c>
      <c r="R43" s="18">
        <v>62.542000000000002</v>
      </c>
      <c r="S43" s="18">
        <v>13.162000000000001</v>
      </c>
      <c r="T43" s="18">
        <v>12.095000000000001</v>
      </c>
      <c r="U43" s="18">
        <v>11.085000000000001</v>
      </c>
      <c r="V43" s="18">
        <v>11.108000000000001</v>
      </c>
    </row>
    <row r="44" spans="1:22" x14ac:dyDescent="0.25">
      <c r="A44" s="1">
        <v>41671</v>
      </c>
      <c r="B44" s="14">
        <v>4</v>
      </c>
      <c r="C44" s="15">
        <v>75967090000</v>
      </c>
      <c r="D44" s="15">
        <v>4219897751</v>
      </c>
      <c r="E44" s="15">
        <v>0</v>
      </c>
      <c r="F44" s="15">
        <v>85700387310</v>
      </c>
      <c r="G44" s="16">
        <v>4.3099999999999996E-3</v>
      </c>
      <c r="H44" s="16">
        <v>4.0200000000000001E-3</v>
      </c>
      <c r="I44" s="16">
        <v>2.9E-4</v>
      </c>
      <c r="J44" s="16">
        <v>3.8117700000000001</v>
      </c>
      <c r="K44" s="16">
        <v>4.3099999999999996E-3</v>
      </c>
      <c r="L44" s="16">
        <v>4.0200000000000001E-3</v>
      </c>
      <c r="M44" s="16">
        <v>2.9E-4</v>
      </c>
      <c r="N44" s="16">
        <v>3.8117700000000001</v>
      </c>
      <c r="O44" s="19">
        <v>110.587</v>
      </c>
      <c r="P44" s="19">
        <v>108.5585</v>
      </c>
      <c r="Q44" s="18">
        <v>6.1509999999999998</v>
      </c>
      <c r="R44" s="18">
        <v>62.920999999999999</v>
      </c>
      <c r="S44" s="18">
        <v>13.159000000000001</v>
      </c>
      <c r="T44" s="18">
        <v>12.095000000000001</v>
      </c>
      <c r="U44" s="18">
        <v>11.028</v>
      </c>
      <c r="V44" s="18">
        <v>11.042999999999999</v>
      </c>
    </row>
    <row r="45" spans="1:22" x14ac:dyDescent="0.25">
      <c r="A45" s="1">
        <v>41673</v>
      </c>
      <c r="B45" s="14">
        <v>4</v>
      </c>
      <c r="C45" s="15">
        <v>75967090000</v>
      </c>
      <c r="D45" s="15">
        <v>4269839314</v>
      </c>
      <c r="E45" s="15">
        <v>0</v>
      </c>
      <c r="F45" s="15">
        <v>85728738786</v>
      </c>
      <c r="G45" s="16">
        <v>4.6499999999999996E-3</v>
      </c>
      <c r="H45" s="16">
        <v>3.7699999999999999E-3</v>
      </c>
      <c r="I45" s="16">
        <v>8.8000000000000003E-4</v>
      </c>
      <c r="J45" s="16">
        <v>0.75756999999999997</v>
      </c>
      <c r="K45" s="16">
        <v>3.3E-4</v>
      </c>
      <c r="L45" s="16">
        <v>-2.5000000000000001E-4</v>
      </c>
      <c r="M45" s="16">
        <v>5.8E-4</v>
      </c>
      <c r="N45" s="16">
        <v>6.2219999999999998E-2</v>
      </c>
      <c r="O45" s="19">
        <v>110.6236</v>
      </c>
      <c r="P45" s="19">
        <v>108.5311</v>
      </c>
      <c r="Q45" s="18">
        <v>6.1440000000000001</v>
      </c>
      <c r="R45" s="18">
        <v>62.817</v>
      </c>
      <c r="S45" s="18">
        <v>13.154</v>
      </c>
      <c r="T45" s="18">
        <v>12.095000000000001</v>
      </c>
      <c r="U45" s="18">
        <v>11.031000000000001</v>
      </c>
      <c r="V45" s="18">
        <v>11.047000000000001</v>
      </c>
    </row>
    <row r="46" spans="1:22" x14ac:dyDescent="0.25">
      <c r="A46" s="1">
        <v>41674</v>
      </c>
      <c r="B46" s="14">
        <v>4</v>
      </c>
      <c r="C46" s="15">
        <v>75967090000</v>
      </c>
      <c r="D46" s="15">
        <v>4294810096</v>
      </c>
      <c r="E46" s="15">
        <v>0</v>
      </c>
      <c r="F46" s="15">
        <v>85752835464</v>
      </c>
      <c r="G46" s="16">
        <v>4.9300000000000004E-3</v>
      </c>
      <c r="H46" s="16">
        <v>3.7599999999999999E-3</v>
      </c>
      <c r="I46" s="16">
        <v>1.17E-3</v>
      </c>
      <c r="J46" s="16">
        <v>0.56611</v>
      </c>
      <c r="K46" s="16">
        <v>2.7999999999999998E-4</v>
      </c>
      <c r="L46" s="16">
        <v>-1.0000000000000001E-5</v>
      </c>
      <c r="M46" s="16">
        <v>2.9E-4</v>
      </c>
      <c r="N46" s="16">
        <v>0.10803</v>
      </c>
      <c r="O46" s="19">
        <v>110.65470000000001</v>
      </c>
      <c r="P46" s="19">
        <v>108.53</v>
      </c>
      <c r="Q46" s="18">
        <v>6.1429999999999998</v>
      </c>
      <c r="R46" s="18">
        <v>62.81</v>
      </c>
      <c r="S46" s="18">
        <v>13.151</v>
      </c>
      <c r="T46" s="18">
        <v>12.095000000000001</v>
      </c>
      <c r="U46" s="18">
        <v>11.032999999999999</v>
      </c>
      <c r="V46" s="18">
        <v>11.047000000000001</v>
      </c>
    </row>
    <row r="47" spans="1:22" x14ac:dyDescent="0.25">
      <c r="A47" s="1">
        <v>41675</v>
      </c>
      <c r="B47" s="14">
        <v>4</v>
      </c>
      <c r="C47" s="15">
        <v>75967090000</v>
      </c>
      <c r="D47" s="15">
        <v>4319780878</v>
      </c>
      <c r="E47" s="15">
        <v>0</v>
      </c>
      <c r="F47" s="15">
        <v>85731373323</v>
      </c>
      <c r="G47" s="16">
        <v>4.6800000000000001E-3</v>
      </c>
      <c r="H47" s="16">
        <v>3.2100000000000002E-3</v>
      </c>
      <c r="I47" s="16">
        <v>1.4599999999999999E-3</v>
      </c>
      <c r="J47" s="16">
        <v>0.40578999999999998</v>
      </c>
      <c r="K47" s="16">
        <v>-2.5000000000000001E-4</v>
      </c>
      <c r="L47" s="16">
        <v>-5.4000000000000001E-4</v>
      </c>
      <c r="M47" s="16">
        <v>2.9E-4</v>
      </c>
      <c r="N47" s="16">
        <v>-8.7309999999999999E-2</v>
      </c>
      <c r="O47" s="19">
        <v>110.627</v>
      </c>
      <c r="P47" s="19">
        <v>108.4712</v>
      </c>
      <c r="Q47" s="18">
        <v>6.14</v>
      </c>
      <c r="R47" s="18">
        <v>62.822000000000003</v>
      </c>
      <c r="S47" s="18">
        <v>13.148</v>
      </c>
      <c r="T47" s="18">
        <v>12.095000000000001</v>
      </c>
      <c r="U47" s="18">
        <v>11.044</v>
      </c>
      <c r="V47" s="18">
        <v>11.055999999999999</v>
      </c>
    </row>
    <row r="48" spans="1:22" x14ac:dyDescent="0.25">
      <c r="A48" s="1">
        <v>41676</v>
      </c>
      <c r="B48" s="14">
        <v>4</v>
      </c>
      <c r="C48" s="15">
        <v>75967090000</v>
      </c>
      <c r="D48" s="15">
        <v>4344751660</v>
      </c>
      <c r="E48" s="15">
        <v>0</v>
      </c>
      <c r="F48" s="15">
        <v>86050691529</v>
      </c>
      <c r="G48" s="16">
        <v>8.4200000000000004E-3</v>
      </c>
      <c r="H48" s="16">
        <v>6.6600000000000001E-3</v>
      </c>
      <c r="I48" s="16">
        <v>1.7600000000000001E-3</v>
      </c>
      <c r="J48" s="16">
        <v>0.66529000000000005</v>
      </c>
      <c r="K48" s="16">
        <v>3.7200000000000002E-3</v>
      </c>
      <c r="L48" s="16">
        <v>3.4299999999999999E-3</v>
      </c>
      <c r="M48" s="16">
        <v>2.9E-4</v>
      </c>
      <c r="N48" s="16">
        <v>2.8843899999999998</v>
      </c>
      <c r="O48" s="19">
        <v>111.0391</v>
      </c>
      <c r="P48" s="19">
        <v>108.8441</v>
      </c>
      <c r="Q48" s="18">
        <v>6.1550000000000002</v>
      </c>
      <c r="R48" s="18">
        <v>63.070999999999998</v>
      </c>
      <c r="S48" s="18">
        <v>13.146000000000001</v>
      </c>
      <c r="T48" s="18">
        <v>12.095000000000001</v>
      </c>
      <c r="U48" s="18">
        <v>10.994</v>
      </c>
      <c r="V48" s="18">
        <v>11.000999999999999</v>
      </c>
    </row>
    <row r="49" spans="1:22" x14ac:dyDescent="0.25">
      <c r="A49" s="1">
        <v>41677</v>
      </c>
      <c r="B49" s="14">
        <v>4</v>
      </c>
      <c r="C49" s="15">
        <v>75967090000</v>
      </c>
      <c r="D49" s="15">
        <v>3263117492</v>
      </c>
      <c r="E49" s="15">
        <v>1106604950</v>
      </c>
      <c r="F49" s="15">
        <v>85787284364</v>
      </c>
      <c r="G49" s="16">
        <v>5.3299999999999997E-3</v>
      </c>
      <c r="H49" s="16">
        <v>3.2799999999999999E-3</v>
      </c>
      <c r="I49" s="16">
        <v>2.0500000000000002E-3</v>
      </c>
      <c r="J49" s="16">
        <v>0.31953999999999999</v>
      </c>
      <c r="K49" s="16">
        <v>-3.0599999999999998E-3</v>
      </c>
      <c r="L49" s="16">
        <v>-3.3500000000000001E-3</v>
      </c>
      <c r="M49" s="16">
        <v>2.9E-4</v>
      </c>
      <c r="N49" s="16">
        <v>-0.6734</v>
      </c>
      <c r="O49" s="19">
        <v>110.6992</v>
      </c>
      <c r="P49" s="19">
        <v>108.4787</v>
      </c>
      <c r="Q49" s="18">
        <v>6.1349999999999998</v>
      </c>
      <c r="R49" s="18">
        <v>62.726999999999997</v>
      </c>
      <c r="S49" s="18">
        <v>13.143000000000001</v>
      </c>
      <c r="T49" s="18">
        <v>12.095000000000001</v>
      </c>
      <c r="U49" s="18">
        <v>10.981999999999999</v>
      </c>
      <c r="V49" s="18">
        <v>11.055</v>
      </c>
    </row>
    <row r="50" spans="1:22" x14ac:dyDescent="0.25">
      <c r="A50" s="1">
        <v>41680</v>
      </c>
      <c r="B50" s="14">
        <v>4</v>
      </c>
      <c r="C50" s="15">
        <v>75967090000</v>
      </c>
      <c r="D50" s="15">
        <v>3338328884</v>
      </c>
      <c r="E50" s="15">
        <v>1107173411</v>
      </c>
      <c r="F50" s="15">
        <v>85604719081</v>
      </c>
      <c r="G50" s="16">
        <v>3.1900000000000001E-3</v>
      </c>
      <c r="H50" s="16">
        <v>2.5999999999999998E-4</v>
      </c>
      <c r="I50" s="16">
        <v>2.9399999999999999E-3</v>
      </c>
      <c r="J50" s="16">
        <v>0.12338</v>
      </c>
      <c r="K50" s="16">
        <v>-2.1299999999999999E-3</v>
      </c>
      <c r="L50" s="16">
        <v>-3.0100000000000001E-3</v>
      </c>
      <c r="M50" s="16">
        <v>8.8000000000000003E-4</v>
      </c>
      <c r="N50" s="16">
        <v>-0.22833000000000001</v>
      </c>
      <c r="O50" s="19">
        <v>110.4636</v>
      </c>
      <c r="P50" s="19">
        <v>108.1514</v>
      </c>
      <c r="Q50" s="18">
        <v>6.0990000000000002</v>
      </c>
      <c r="R50" s="18">
        <v>62.048999999999999</v>
      </c>
      <c r="S50" s="18">
        <v>13.135</v>
      </c>
      <c r="T50" s="18">
        <v>12.095000000000001</v>
      </c>
      <c r="U50" s="18">
        <v>11.006</v>
      </c>
      <c r="V50" s="18">
        <v>11.103</v>
      </c>
    </row>
    <row r="51" spans="1:22" x14ac:dyDescent="0.25">
      <c r="A51" s="1">
        <v>41681</v>
      </c>
      <c r="B51" s="14">
        <v>4</v>
      </c>
      <c r="C51" s="15">
        <v>75967090000</v>
      </c>
      <c r="D51" s="15">
        <v>3363399347</v>
      </c>
      <c r="E51" s="15">
        <v>1107362996</v>
      </c>
      <c r="F51" s="15">
        <v>85920811400</v>
      </c>
      <c r="G51" s="16">
        <v>6.8999999999999999E-3</v>
      </c>
      <c r="H51" s="16">
        <v>3.6600000000000001E-3</v>
      </c>
      <c r="I51" s="16">
        <v>3.2299999999999998E-3</v>
      </c>
      <c r="J51" s="16">
        <v>0.25616</v>
      </c>
      <c r="K51" s="16">
        <v>3.6900000000000001E-3</v>
      </c>
      <c r="L51" s="16">
        <v>3.3999999999999998E-3</v>
      </c>
      <c r="M51" s="16">
        <v>2.9999999999999997E-4</v>
      </c>
      <c r="N51" s="16">
        <v>2.83921</v>
      </c>
      <c r="O51" s="19">
        <v>110.8715</v>
      </c>
      <c r="P51" s="19">
        <v>108.51990000000001</v>
      </c>
      <c r="Q51" s="18">
        <v>6.133</v>
      </c>
      <c r="R51" s="18">
        <v>62.765000000000001</v>
      </c>
      <c r="S51" s="18">
        <v>13.132</v>
      </c>
      <c r="T51" s="18">
        <v>12.095000000000001</v>
      </c>
      <c r="U51" s="18">
        <v>10.984</v>
      </c>
      <c r="V51" s="18">
        <v>11.048999999999999</v>
      </c>
    </row>
    <row r="52" spans="1:22" x14ac:dyDescent="0.25">
      <c r="A52" s="1">
        <v>41682</v>
      </c>
      <c r="B52" s="14">
        <v>4</v>
      </c>
      <c r="C52" s="15">
        <v>75967090000</v>
      </c>
      <c r="D52" s="15">
        <v>3388469811</v>
      </c>
      <c r="E52" s="15">
        <v>1107545028</v>
      </c>
      <c r="F52" s="15">
        <v>86210393693</v>
      </c>
      <c r="G52" s="16">
        <v>1.0290000000000001E-2</v>
      </c>
      <c r="H52" s="16">
        <v>6.7600000000000004E-3</v>
      </c>
      <c r="I52" s="16">
        <v>3.5300000000000002E-3</v>
      </c>
      <c r="J52" s="16">
        <v>0.36532999999999999</v>
      </c>
      <c r="K52" s="16">
        <v>3.3700000000000002E-3</v>
      </c>
      <c r="L52" s="16">
        <v>3.0799999999999998E-3</v>
      </c>
      <c r="M52" s="16">
        <v>2.9E-4</v>
      </c>
      <c r="N52" s="16">
        <v>2.4147500000000002</v>
      </c>
      <c r="O52" s="19">
        <v>111.24509999999999</v>
      </c>
      <c r="P52" s="19">
        <v>108.8548</v>
      </c>
      <c r="Q52" s="18">
        <v>6.1440000000000001</v>
      </c>
      <c r="R52" s="18">
        <v>62.973999999999997</v>
      </c>
      <c r="S52" s="18">
        <v>13.129</v>
      </c>
      <c r="T52" s="18">
        <v>12.095000000000001</v>
      </c>
      <c r="U52" s="18">
        <v>10.933999999999999</v>
      </c>
      <c r="V52" s="18">
        <v>10.999000000000001</v>
      </c>
    </row>
    <row r="53" spans="1:22" x14ac:dyDescent="0.25">
      <c r="A53" s="1">
        <v>41683</v>
      </c>
      <c r="B53" s="14">
        <v>4</v>
      </c>
      <c r="C53" s="15">
        <v>75967090000</v>
      </c>
      <c r="D53" s="15">
        <v>3413540275</v>
      </c>
      <c r="E53" s="15">
        <v>1107727090</v>
      </c>
      <c r="F53" s="15">
        <v>86029907254</v>
      </c>
      <c r="G53" s="16">
        <v>8.1799999999999998E-3</v>
      </c>
      <c r="H53" s="16">
        <v>4.3499999999999997E-3</v>
      </c>
      <c r="I53" s="16">
        <v>3.82E-3</v>
      </c>
      <c r="J53" s="16">
        <v>0.25684000000000001</v>
      </c>
      <c r="K53" s="16">
        <v>-2.0899999999999998E-3</v>
      </c>
      <c r="L53" s="16">
        <v>-2.3900000000000002E-3</v>
      </c>
      <c r="M53" s="16">
        <v>2.9E-4</v>
      </c>
      <c r="N53" s="16">
        <v>-0.53464</v>
      </c>
      <c r="O53" s="19">
        <v>111.01220000000001</v>
      </c>
      <c r="P53" s="19">
        <v>108.5942</v>
      </c>
      <c r="Q53" s="18">
        <v>6.109</v>
      </c>
      <c r="R53" s="18">
        <v>62.271000000000001</v>
      </c>
      <c r="S53" s="18">
        <v>13.127000000000001</v>
      </c>
      <c r="T53" s="18">
        <v>12.095000000000001</v>
      </c>
      <c r="U53" s="18">
        <v>10.938000000000001</v>
      </c>
      <c r="V53" s="18">
        <v>11.037000000000001</v>
      </c>
    </row>
    <row r="54" spans="1:22" x14ac:dyDescent="0.25">
      <c r="A54" s="1">
        <v>41684</v>
      </c>
      <c r="B54" s="14">
        <v>4</v>
      </c>
      <c r="C54" s="15">
        <v>75967090000</v>
      </c>
      <c r="D54" s="15">
        <v>3438610739</v>
      </c>
      <c r="E54" s="15">
        <v>1107909183</v>
      </c>
      <c r="F54" s="15">
        <v>85787173370</v>
      </c>
      <c r="G54" s="16">
        <v>5.3299999999999997E-3</v>
      </c>
      <c r="H54" s="16">
        <v>1.2099999999999999E-3</v>
      </c>
      <c r="I54" s="16">
        <v>4.1200000000000004E-3</v>
      </c>
      <c r="J54" s="16">
        <v>0.14867</v>
      </c>
      <c r="K54" s="16">
        <v>-2.82E-3</v>
      </c>
      <c r="L54" s="16">
        <v>-3.1199999999999999E-3</v>
      </c>
      <c r="M54" s="16">
        <v>2.9E-4</v>
      </c>
      <c r="N54" s="16">
        <v>-0.64346000000000003</v>
      </c>
      <c r="O54" s="19">
        <v>110.699</v>
      </c>
      <c r="P54" s="19">
        <v>108.2546</v>
      </c>
      <c r="Q54" s="18">
        <v>6.1079999999999997</v>
      </c>
      <c r="R54" s="18">
        <v>62.335999999999999</v>
      </c>
      <c r="S54" s="18">
        <v>13.124000000000001</v>
      </c>
      <c r="T54" s="18">
        <v>12.095000000000001</v>
      </c>
      <c r="U54" s="18">
        <v>11.01</v>
      </c>
      <c r="V54" s="18">
        <v>11.089</v>
      </c>
    </row>
    <row r="55" spans="1:22" x14ac:dyDescent="0.25">
      <c r="A55" s="1">
        <v>41687</v>
      </c>
      <c r="B55" s="14">
        <v>4</v>
      </c>
      <c r="C55" s="15">
        <v>75967090000</v>
      </c>
      <c r="D55" s="15">
        <v>80902131</v>
      </c>
      <c r="E55" s="15">
        <v>4541375549</v>
      </c>
      <c r="F55" s="15">
        <v>85962205401</v>
      </c>
      <c r="G55" s="16">
        <v>7.3800000000000003E-3</v>
      </c>
      <c r="H55" s="16">
        <v>2.3700000000000001E-3</v>
      </c>
      <c r="I55" s="16">
        <v>5.0099999999999997E-3</v>
      </c>
      <c r="J55" s="16">
        <v>0.17105999999999999</v>
      </c>
      <c r="K55" s="16">
        <v>2.0400000000000001E-3</v>
      </c>
      <c r="L55" s="16">
        <v>1.16E-3</v>
      </c>
      <c r="M55" s="16">
        <v>8.8000000000000003E-4</v>
      </c>
      <c r="N55" s="16">
        <v>0.28144000000000002</v>
      </c>
      <c r="O55" s="19">
        <v>110.92489999999999</v>
      </c>
      <c r="P55" s="19">
        <v>108.38039999999999</v>
      </c>
      <c r="Q55" s="18">
        <v>6.09</v>
      </c>
      <c r="R55" s="18">
        <v>61.978999999999999</v>
      </c>
      <c r="S55" s="18">
        <v>13.116</v>
      </c>
      <c r="T55" s="18">
        <v>12.095000000000001</v>
      </c>
      <c r="U55" s="18">
        <v>10.769</v>
      </c>
      <c r="V55" s="18">
        <v>11.069000000000001</v>
      </c>
    </row>
    <row r="56" spans="1:22" x14ac:dyDescent="0.25">
      <c r="A56" s="1">
        <v>41688</v>
      </c>
      <c r="B56" s="14">
        <v>4</v>
      </c>
      <c r="C56" s="15">
        <v>75967090000</v>
      </c>
      <c r="D56" s="15">
        <v>106281830</v>
      </c>
      <c r="E56" s="15">
        <v>4542122076</v>
      </c>
      <c r="F56" s="15">
        <v>86027608214</v>
      </c>
      <c r="G56" s="16">
        <v>8.1499999999999993E-3</v>
      </c>
      <c r="H56" s="16">
        <v>2.8300000000000001E-3</v>
      </c>
      <c r="I56" s="16">
        <v>5.3099999999999996E-3</v>
      </c>
      <c r="J56" s="16">
        <v>0.17887</v>
      </c>
      <c r="K56" s="16">
        <v>7.6000000000000004E-4</v>
      </c>
      <c r="L56" s="16">
        <v>4.6000000000000001E-4</v>
      </c>
      <c r="M56" s="16">
        <v>2.9999999999999997E-4</v>
      </c>
      <c r="N56" s="16">
        <v>0.31996000000000002</v>
      </c>
      <c r="O56" s="19">
        <v>111.0093</v>
      </c>
      <c r="P56" s="19">
        <v>108.4301</v>
      </c>
      <c r="Q56" s="18">
        <v>6.0890000000000004</v>
      </c>
      <c r="R56" s="18">
        <v>61.951999999999998</v>
      </c>
      <c r="S56" s="18">
        <v>13.113</v>
      </c>
      <c r="T56" s="18">
        <v>12.095000000000001</v>
      </c>
      <c r="U56" s="18">
        <v>10.76</v>
      </c>
      <c r="V56" s="18">
        <v>11.061</v>
      </c>
    </row>
    <row r="57" spans="1:22" x14ac:dyDescent="0.25">
      <c r="A57" s="1">
        <v>41689</v>
      </c>
      <c r="B57" s="14">
        <v>4</v>
      </c>
      <c r="C57" s="15">
        <v>75967090000</v>
      </c>
      <c r="D57" s="15">
        <v>131661529</v>
      </c>
      <c r="E57" s="15">
        <v>4542868726</v>
      </c>
      <c r="F57" s="15">
        <v>85986220960</v>
      </c>
      <c r="G57" s="16">
        <v>7.6600000000000001E-3</v>
      </c>
      <c r="H57" s="16">
        <v>2.0400000000000001E-3</v>
      </c>
      <c r="I57" s="16">
        <v>5.62E-3</v>
      </c>
      <c r="J57" s="16">
        <v>0.15795000000000001</v>
      </c>
      <c r="K57" s="16">
        <v>-4.8000000000000001E-4</v>
      </c>
      <c r="L57" s="16">
        <v>-7.7999999999999999E-4</v>
      </c>
      <c r="M57" s="16">
        <v>2.9999999999999997E-4</v>
      </c>
      <c r="N57" s="16">
        <v>-0.16108</v>
      </c>
      <c r="O57" s="19">
        <v>110.9559</v>
      </c>
      <c r="P57" s="19">
        <v>108.3446</v>
      </c>
      <c r="Q57" s="18">
        <v>6.0830000000000002</v>
      </c>
      <c r="R57" s="18">
        <v>61.886000000000003</v>
      </c>
      <c r="S57" s="18">
        <v>13.11</v>
      </c>
      <c r="T57" s="18">
        <v>12.095000000000001</v>
      </c>
      <c r="U57" s="18">
        <v>10.772</v>
      </c>
      <c r="V57" s="18">
        <v>11.074</v>
      </c>
    </row>
    <row r="58" spans="1:22" x14ac:dyDescent="0.25">
      <c r="A58" s="1">
        <v>41690</v>
      </c>
      <c r="B58" s="14">
        <v>4</v>
      </c>
      <c r="C58" s="15">
        <v>75967090000</v>
      </c>
      <c r="D58" s="15">
        <v>157041228</v>
      </c>
      <c r="E58" s="15">
        <v>4543615499</v>
      </c>
      <c r="F58" s="15">
        <v>86133209941</v>
      </c>
      <c r="G58" s="16">
        <v>9.3900000000000008E-3</v>
      </c>
      <c r="H58" s="16">
        <v>3.46E-3</v>
      </c>
      <c r="I58" s="16">
        <v>5.9300000000000004E-3</v>
      </c>
      <c r="J58" s="16">
        <v>0.18589</v>
      </c>
      <c r="K58" s="16">
        <v>1.7099999999999999E-3</v>
      </c>
      <c r="L58" s="16">
        <v>1.41E-3</v>
      </c>
      <c r="M58" s="16">
        <v>2.9999999999999997E-4</v>
      </c>
      <c r="N58" s="16">
        <v>0.86529</v>
      </c>
      <c r="O58" s="19">
        <v>111.1455</v>
      </c>
      <c r="P58" s="19">
        <v>108.49769999999999</v>
      </c>
      <c r="Q58" s="18">
        <v>6.0869999999999997</v>
      </c>
      <c r="R58" s="18">
        <v>61.954000000000001</v>
      </c>
      <c r="S58" s="18">
        <v>13.106999999999999</v>
      </c>
      <c r="T58" s="18">
        <v>12.095000000000001</v>
      </c>
      <c r="U58" s="18">
        <v>10.752000000000001</v>
      </c>
      <c r="V58" s="18">
        <v>11.05</v>
      </c>
    </row>
    <row r="59" spans="1:22" x14ac:dyDescent="0.25">
      <c r="A59" s="1">
        <v>41691</v>
      </c>
      <c r="B59" s="14">
        <v>4</v>
      </c>
      <c r="C59" s="15">
        <v>75967090000</v>
      </c>
      <c r="D59" s="15">
        <v>182420927</v>
      </c>
      <c r="E59" s="15">
        <v>4544362395</v>
      </c>
      <c r="F59" s="15">
        <v>86180214584</v>
      </c>
      <c r="G59" s="16">
        <v>9.9399999999999992E-3</v>
      </c>
      <c r="H59" s="16">
        <v>3.7000000000000002E-3</v>
      </c>
      <c r="I59" s="16">
        <v>6.2300000000000003E-3</v>
      </c>
      <c r="J59" s="16">
        <v>0.18751000000000001</v>
      </c>
      <c r="K59" s="16">
        <v>5.5000000000000003E-4</v>
      </c>
      <c r="L59" s="16">
        <v>2.4000000000000001E-4</v>
      </c>
      <c r="M59" s="16">
        <v>2.9999999999999997E-4</v>
      </c>
      <c r="N59" s="16">
        <v>0.22034000000000001</v>
      </c>
      <c r="O59" s="19">
        <v>111.2062</v>
      </c>
      <c r="P59" s="19">
        <v>108.52419999999999</v>
      </c>
      <c r="Q59" s="18">
        <v>6.0860000000000003</v>
      </c>
      <c r="R59" s="18">
        <v>61.948</v>
      </c>
      <c r="S59" s="18">
        <v>13.105</v>
      </c>
      <c r="T59" s="18">
        <v>12.095000000000001</v>
      </c>
      <c r="U59" s="18">
        <v>10.747999999999999</v>
      </c>
      <c r="V59" s="18">
        <v>11.045999999999999</v>
      </c>
    </row>
    <row r="60" spans="1:22" x14ac:dyDescent="0.25">
      <c r="A60" s="1">
        <v>41694</v>
      </c>
      <c r="B60" s="14">
        <v>4</v>
      </c>
      <c r="C60" s="15">
        <v>75967090000</v>
      </c>
      <c r="D60" s="15">
        <v>258560024</v>
      </c>
      <c r="E60" s="15">
        <v>4546603450</v>
      </c>
      <c r="F60" s="15">
        <v>86156628032</v>
      </c>
      <c r="G60" s="16">
        <v>9.6600000000000002E-3</v>
      </c>
      <c r="H60" s="16">
        <v>2.5100000000000001E-3</v>
      </c>
      <c r="I60" s="16">
        <v>7.1500000000000001E-3</v>
      </c>
      <c r="J60" s="16">
        <v>0.15744</v>
      </c>
      <c r="K60" s="16">
        <v>-2.7E-4</v>
      </c>
      <c r="L60" s="16">
        <v>-1.1800000000000001E-3</v>
      </c>
      <c r="M60" s="16">
        <v>9.1E-4</v>
      </c>
      <c r="N60" s="16">
        <v>-3.2750000000000001E-2</v>
      </c>
      <c r="O60" s="19">
        <v>111.1758</v>
      </c>
      <c r="P60" s="19">
        <v>108.395</v>
      </c>
      <c r="Q60" s="18">
        <v>6.0759999999999996</v>
      </c>
      <c r="R60" s="18">
        <v>61.813000000000002</v>
      </c>
      <c r="S60" s="18">
        <v>13.096</v>
      </c>
      <c r="T60" s="18">
        <v>12.095000000000001</v>
      </c>
      <c r="U60" s="18">
        <v>10.766999999999999</v>
      </c>
      <c r="V60" s="18">
        <v>11.065</v>
      </c>
    </row>
    <row r="61" spans="1:22" x14ac:dyDescent="0.25">
      <c r="A61" s="1">
        <v>41695</v>
      </c>
      <c r="B61" s="14">
        <v>4</v>
      </c>
      <c r="C61" s="15">
        <v>75967090000</v>
      </c>
      <c r="D61" s="15">
        <v>283939722</v>
      </c>
      <c r="E61" s="15">
        <v>4547350837</v>
      </c>
      <c r="F61" s="15">
        <v>85897018003</v>
      </c>
      <c r="G61" s="16">
        <v>6.62E-3</v>
      </c>
      <c r="H61" s="16">
        <v>-8.4000000000000003E-4</v>
      </c>
      <c r="I61" s="16">
        <v>7.4599999999999996E-3</v>
      </c>
      <c r="J61" s="16">
        <v>0.10109</v>
      </c>
      <c r="K61" s="16">
        <v>-3.0100000000000001E-3</v>
      </c>
      <c r="L61" s="16">
        <v>-3.32E-3</v>
      </c>
      <c r="M61" s="16">
        <v>2.9999999999999997E-4</v>
      </c>
      <c r="N61" s="16">
        <v>-0.66761999999999999</v>
      </c>
      <c r="O61" s="19">
        <v>110.8408</v>
      </c>
      <c r="P61" s="19">
        <v>108.0329</v>
      </c>
      <c r="Q61" s="18">
        <v>6.0789999999999997</v>
      </c>
      <c r="R61" s="18">
        <v>61.978000000000002</v>
      </c>
      <c r="S61" s="18">
        <v>13.093999999999999</v>
      </c>
      <c r="T61" s="18">
        <v>12.095000000000001</v>
      </c>
      <c r="U61" s="18">
        <v>10.845000000000001</v>
      </c>
      <c r="V61" s="18">
        <v>11.12</v>
      </c>
    </row>
    <row r="62" spans="1:22" x14ac:dyDescent="0.25">
      <c r="A62" s="1">
        <v>41696</v>
      </c>
      <c r="B62" s="14">
        <v>4</v>
      </c>
      <c r="C62" s="15">
        <v>75967090000</v>
      </c>
      <c r="D62" s="15">
        <v>309319421</v>
      </c>
      <c r="E62" s="15">
        <v>4548098347</v>
      </c>
      <c r="F62" s="15">
        <v>86165215280</v>
      </c>
      <c r="G62" s="16">
        <v>9.7599999999999996E-3</v>
      </c>
      <c r="H62" s="16">
        <v>2E-3</v>
      </c>
      <c r="I62" s="16">
        <v>7.7600000000000004E-3</v>
      </c>
      <c r="J62" s="16">
        <v>0.14610000000000001</v>
      </c>
      <c r="K62" s="16">
        <v>3.1199999999999999E-3</v>
      </c>
      <c r="L62" s="16">
        <v>2.82E-3</v>
      </c>
      <c r="M62" s="16">
        <v>2.9999999999999997E-4</v>
      </c>
      <c r="N62" s="16">
        <v>2.1201099999999999</v>
      </c>
      <c r="O62" s="19">
        <v>111.18680000000001</v>
      </c>
      <c r="P62" s="19">
        <v>108.33969999999999</v>
      </c>
      <c r="Q62" s="18">
        <v>6.069</v>
      </c>
      <c r="R62" s="18">
        <v>61.706000000000003</v>
      </c>
      <c r="S62" s="18">
        <v>13.090999999999999</v>
      </c>
      <c r="T62" s="18">
        <v>12.095000000000001</v>
      </c>
      <c r="U62" s="18">
        <v>10.775</v>
      </c>
      <c r="V62" s="18">
        <v>11.073</v>
      </c>
    </row>
    <row r="63" spans="1:22" x14ac:dyDescent="0.25">
      <c r="A63" s="1">
        <v>41697</v>
      </c>
      <c r="B63" s="14">
        <v>4</v>
      </c>
      <c r="C63" s="15">
        <v>75967090000</v>
      </c>
      <c r="D63" s="15">
        <v>334699120</v>
      </c>
      <c r="E63" s="15">
        <v>4548845980</v>
      </c>
      <c r="F63" s="15">
        <v>85719143706</v>
      </c>
      <c r="G63" s="16">
        <v>4.5300000000000002E-3</v>
      </c>
      <c r="H63" s="16">
        <v>-3.5400000000000002E-3</v>
      </c>
      <c r="I63" s="16">
        <v>8.0700000000000008E-3</v>
      </c>
      <c r="J63" s="16">
        <v>6.3049999999999995E-2</v>
      </c>
      <c r="K63" s="16">
        <v>-5.1799999999999997E-3</v>
      </c>
      <c r="L63" s="16">
        <v>-5.4799999999999996E-3</v>
      </c>
      <c r="M63" s="16">
        <v>2.9999999999999997E-4</v>
      </c>
      <c r="N63" s="16">
        <v>-0.84960000000000002</v>
      </c>
      <c r="O63" s="19">
        <v>110.6112</v>
      </c>
      <c r="P63" s="19">
        <v>107.7413</v>
      </c>
      <c r="Q63" s="18">
        <v>6.0430000000000001</v>
      </c>
      <c r="R63" s="18">
        <v>61.276000000000003</v>
      </c>
      <c r="S63" s="18">
        <v>13.087999999999999</v>
      </c>
      <c r="T63" s="18">
        <v>12.095000000000001</v>
      </c>
      <c r="U63" s="18">
        <v>10.858000000000001</v>
      </c>
      <c r="V63" s="18">
        <v>11.163</v>
      </c>
    </row>
    <row r="64" spans="1:22" x14ac:dyDescent="0.25">
      <c r="A64" s="1">
        <v>41698</v>
      </c>
      <c r="B64" s="14">
        <v>4</v>
      </c>
      <c r="C64" s="15">
        <v>75967090000</v>
      </c>
      <c r="D64" s="15">
        <v>360078819</v>
      </c>
      <c r="E64" s="15">
        <v>4549593735</v>
      </c>
      <c r="F64" s="15">
        <v>85643707212</v>
      </c>
      <c r="G64" s="16">
        <v>3.65E-3</v>
      </c>
      <c r="H64" s="16">
        <v>-4.7299999999999998E-3</v>
      </c>
      <c r="I64" s="16">
        <v>8.3800000000000003E-3</v>
      </c>
      <c r="J64" s="16">
        <v>4.863E-2</v>
      </c>
      <c r="K64" s="16">
        <v>-8.8000000000000003E-4</v>
      </c>
      <c r="L64" s="16">
        <v>-1.1800000000000001E-3</v>
      </c>
      <c r="M64" s="16">
        <v>2.9999999999999997E-4</v>
      </c>
      <c r="N64" s="16">
        <v>-0.27483999999999997</v>
      </c>
      <c r="O64" s="19">
        <v>110.51390000000001</v>
      </c>
      <c r="P64" s="19">
        <v>107.6127</v>
      </c>
      <c r="Q64" s="18">
        <v>6.0369999999999999</v>
      </c>
      <c r="R64" s="18">
        <v>61.186</v>
      </c>
      <c r="S64" s="18">
        <v>13.085000000000001</v>
      </c>
      <c r="T64" s="18">
        <v>12.095000000000001</v>
      </c>
      <c r="U64" s="18">
        <v>10.878</v>
      </c>
      <c r="V64" s="18">
        <v>11.183</v>
      </c>
    </row>
    <row r="65" spans="1:22" x14ac:dyDescent="0.25">
      <c r="A65" s="1">
        <v>41701</v>
      </c>
      <c r="B65" s="14">
        <v>5</v>
      </c>
      <c r="C65" s="15">
        <v>77967090000</v>
      </c>
      <c r="D65" s="15">
        <v>504899234</v>
      </c>
      <c r="E65" s="15">
        <v>0</v>
      </c>
      <c r="F65" s="15">
        <v>83068340255</v>
      </c>
      <c r="G65" s="16">
        <v>3.4000000000000002E-4</v>
      </c>
      <c r="H65" s="16">
        <v>-5.9000000000000003E-4</v>
      </c>
      <c r="I65" s="16">
        <v>9.3999999999999997E-4</v>
      </c>
      <c r="J65" s="16">
        <v>4.258E-2</v>
      </c>
      <c r="K65" s="16">
        <v>3.4000000000000002E-4</v>
      </c>
      <c r="L65" s="16">
        <v>-5.9000000000000003E-4</v>
      </c>
      <c r="M65" s="16">
        <v>9.3999999999999997E-4</v>
      </c>
      <c r="N65" s="16">
        <v>4.258E-2</v>
      </c>
      <c r="O65" s="19">
        <v>110.5518</v>
      </c>
      <c r="P65" s="19">
        <v>107.5487</v>
      </c>
      <c r="Q65" s="18">
        <v>6.351</v>
      </c>
      <c r="R65" s="18">
        <v>64.057000000000002</v>
      </c>
      <c r="S65" s="18">
        <v>12.989000000000001</v>
      </c>
      <c r="T65" s="18">
        <v>12.041</v>
      </c>
      <c r="U65" s="18">
        <v>11.156000000000001</v>
      </c>
      <c r="V65" s="18">
        <v>11.188000000000001</v>
      </c>
    </row>
    <row r="66" spans="1:22" x14ac:dyDescent="0.25">
      <c r="A66" s="1">
        <v>41702</v>
      </c>
      <c r="B66" s="14">
        <v>5</v>
      </c>
      <c r="C66" s="15">
        <v>77967090000</v>
      </c>
      <c r="D66" s="15">
        <v>530828384</v>
      </c>
      <c r="E66" s="15">
        <v>0</v>
      </c>
      <c r="F66" s="15">
        <v>82366579340</v>
      </c>
      <c r="G66" s="16">
        <v>-8.1099999999999992E-3</v>
      </c>
      <c r="H66" s="16">
        <v>-9.3600000000000003E-3</v>
      </c>
      <c r="I66" s="16">
        <v>1.25E-3</v>
      </c>
      <c r="J66" s="16">
        <v>-0.52425999999999995</v>
      </c>
      <c r="K66" s="16">
        <v>-8.4499999999999992E-3</v>
      </c>
      <c r="L66" s="16">
        <v>-8.7600000000000004E-3</v>
      </c>
      <c r="M66" s="16">
        <v>3.1E-4</v>
      </c>
      <c r="N66" s="16">
        <v>-0.95479999999999998</v>
      </c>
      <c r="O66" s="19">
        <v>109.6178</v>
      </c>
      <c r="P66" s="19">
        <v>106.6057</v>
      </c>
      <c r="Q66" s="18">
        <v>6.3140000000000001</v>
      </c>
      <c r="R66" s="18">
        <v>63.427999999999997</v>
      </c>
      <c r="S66" s="18">
        <v>12.986000000000001</v>
      </c>
      <c r="T66" s="18">
        <v>12.041</v>
      </c>
      <c r="U66" s="18">
        <v>11.292999999999999</v>
      </c>
      <c r="V66" s="18">
        <v>11.326000000000001</v>
      </c>
    </row>
    <row r="67" spans="1:22" x14ac:dyDescent="0.25">
      <c r="A67" s="1">
        <v>41703</v>
      </c>
      <c r="B67" s="14">
        <v>5</v>
      </c>
      <c r="C67" s="15">
        <v>77967090000</v>
      </c>
      <c r="D67" s="15">
        <v>556757533</v>
      </c>
      <c r="E67" s="15">
        <v>0</v>
      </c>
      <c r="F67" s="15">
        <v>82580447798</v>
      </c>
      <c r="G67" s="16">
        <v>-5.5300000000000002E-3</v>
      </c>
      <c r="H67" s="16">
        <v>-7.0899999999999999E-3</v>
      </c>
      <c r="I67" s="16">
        <v>1.56E-3</v>
      </c>
      <c r="J67" s="16">
        <v>-0.33301999999999998</v>
      </c>
      <c r="K67" s="16">
        <v>2.5999999999999999E-3</v>
      </c>
      <c r="L67" s="16">
        <v>2.2799999999999999E-3</v>
      </c>
      <c r="M67" s="16">
        <v>3.1E-4</v>
      </c>
      <c r="N67" s="16">
        <v>1.5767</v>
      </c>
      <c r="O67" s="19">
        <v>109.9025</v>
      </c>
      <c r="P67" s="19">
        <v>106.8493</v>
      </c>
      <c r="Q67" s="18">
        <v>6.3209999999999997</v>
      </c>
      <c r="R67" s="18">
        <v>63.558</v>
      </c>
      <c r="S67" s="18">
        <v>12.984</v>
      </c>
      <c r="T67" s="18">
        <v>12.041</v>
      </c>
      <c r="U67" s="18">
        <v>11.257999999999999</v>
      </c>
      <c r="V67" s="18">
        <v>11.29</v>
      </c>
    </row>
    <row r="68" spans="1:22" x14ac:dyDescent="0.25">
      <c r="A68" s="1">
        <v>41704</v>
      </c>
      <c r="B68" s="14">
        <v>5</v>
      </c>
      <c r="C68" s="15">
        <v>77967090000</v>
      </c>
      <c r="D68" s="15">
        <v>582686683</v>
      </c>
      <c r="E68" s="15">
        <v>0</v>
      </c>
      <c r="F68" s="15">
        <v>82180737836</v>
      </c>
      <c r="G68" s="16">
        <v>-1.035E-2</v>
      </c>
      <c r="H68" s="16">
        <v>-1.222E-2</v>
      </c>
      <c r="I68" s="16">
        <v>1.8699999999999999E-3</v>
      </c>
      <c r="J68" s="16">
        <v>-0.46883000000000002</v>
      </c>
      <c r="K68" s="16">
        <v>-4.8399999999999997E-3</v>
      </c>
      <c r="L68" s="16">
        <v>-5.1500000000000001E-3</v>
      </c>
      <c r="M68" s="16">
        <v>3.1E-4</v>
      </c>
      <c r="N68" s="16">
        <v>-0.82982999999999996</v>
      </c>
      <c r="O68" s="19">
        <v>109.37050000000001</v>
      </c>
      <c r="P68" s="19">
        <v>106.29770000000001</v>
      </c>
      <c r="Q68" s="18">
        <v>6.298</v>
      </c>
      <c r="R68" s="18">
        <v>63.167999999999999</v>
      </c>
      <c r="S68" s="18">
        <v>12.981</v>
      </c>
      <c r="T68" s="18">
        <v>12.041</v>
      </c>
      <c r="U68" s="18">
        <v>11.337999999999999</v>
      </c>
      <c r="V68" s="18">
        <v>11.371</v>
      </c>
    </row>
    <row r="69" spans="1:22" x14ac:dyDescent="0.25">
      <c r="A69" s="1">
        <v>41705</v>
      </c>
      <c r="B69" s="14">
        <v>5</v>
      </c>
      <c r="C69" s="15">
        <v>77967090000</v>
      </c>
      <c r="D69" s="15">
        <v>608615832</v>
      </c>
      <c r="E69" s="15">
        <v>0</v>
      </c>
      <c r="F69" s="15">
        <v>81949890632</v>
      </c>
      <c r="G69" s="16">
        <v>-1.3129999999999999E-2</v>
      </c>
      <c r="H69" s="16">
        <v>-1.5310000000000001E-2</v>
      </c>
      <c r="I69" s="16">
        <v>2.1900000000000001E-3</v>
      </c>
      <c r="J69" s="16">
        <v>-0.49790000000000001</v>
      </c>
      <c r="K69" s="16">
        <v>-2.81E-3</v>
      </c>
      <c r="L69" s="16">
        <v>-3.1199999999999999E-3</v>
      </c>
      <c r="M69" s="16">
        <v>3.2000000000000003E-4</v>
      </c>
      <c r="N69" s="16">
        <v>-0.64183000000000001</v>
      </c>
      <c r="O69" s="19">
        <v>109.0633</v>
      </c>
      <c r="P69" s="19">
        <v>105.9649</v>
      </c>
      <c r="Q69" s="18">
        <v>6.2830000000000004</v>
      </c>
      <c r="R69" s="18">
        <v>62.924999999999997</v>
      </c>
      <c r="S69" s="18">
        <v>12.978</v>
      </c>
      <c r="T69" s="18">
        <v>12.041</v>
      </c>
      <c r="U69" s="18">
        <v>11.387</v>
      </c>
      <c r="V69" s="18">
        <v>11.420999999999999</v>
      </c>
    </row>
    <row r="70" spans="1:22" x14ac:dyDescent="0.25">
      <c r="A70" s="1">
        <v>41708</v>
      </c>
      <c r="B70" s="14">
        <v>5</v>
      </c>
      <c r="C70" s="15">
        <v>77967090000</v>
      </c>
      <c r="D70" s="15">
        <v>686403281</v>
      </c>
      <c r="E70" s="15">
        <v>0</v>
      </c>
      <c r="F70" s="15">
        <v>80601213509</v>
      </c>
      <c r="G70" s="16">
        <v>-2.937E-2</v>
      </c>
      <c r="H70" s="16">
        <v>-3.2489999999999998E-2</v>
      </c>
      <c r="I70" s="16">
        <v>3.1199999999999999E-3</v>
      </c>
      <c r="J70" s="16">
        <v>-0.66310000000000002</v>
      </c>
      <c r="K70" s="16">
        <v>-1.6459999999999999E-2</v>
      </c>
      <c r="L70" s="16">
        <v>-1.7409999999999998E-2</v>
      </c>
      <c r="M70" s="16">
        <v>9.5E-4</v>
      </c>
      <c r="N70" s="16">
        <v>-0.86721000000000004</v>
      </c>
      <c r="O70" s="19">
        <v>107.2684</v>
      </c>
      <c r="P70" s="19">
        <v>104.1163</v>
      </c>
      <c r="Q70" s="18">
        <v>6.2039999999999997</v>
      </c>
      <c r="R70" s="18">
        <v>61.564999999999998</v>
      </c>
      <c r="S70" s="18">
        <v>12.97</v>
      </c>
      <c r="T70" s="18">
        <v>12.041</v>
      </c>
      <c r="U70" s="18">
        <v>11.657</v>
      </c>
      <c r="V70" s="18">
        <v>11.699</v>
      </c>
    </row>
    <row r="71" spans="1:22" x14ac:dyDescent="0.25">
      <c r="A71" s="1">
        <v>41709</v>
      </c>
      <c r="B71" s="14">
        <v>5</v>
      </c>
      <c r="C71" s="15">
        <v>77967090000</v>
      </c>
      <c r="D71" s="15">
        <v>712332430</v>
      </c>
      <c r="E71" s="15">
        <v>0</v>
      </c>
      <c r="F71" s="15">
        <v>80463569653</v>
      </c>
      <c r="G71" s="16">
        <v>-3.1019999999999999E-2</v>
      </c>
      <c r="H71" s="16">
        <v>-3.4459999999999998E-2</v>
      </c>
      <c r="I71" s="16">
        <v>3.4299999999999999E-3</v>
      </c>
      <c r="J71" s="16">
        <v>-0.64858000000000005</v>
      </c>
      <c r="K71" s="16">
        <v>-1.7099999999999999E-3</v>
      </c>
      <c r="L71" s="16">
        <v>-2.0300000000000001E-3</v>
      </c>
      <c r="M71" s="16">
        <v>3.2000000000000003E-4</v>
      </c>
      <c r="N71" s="16">
        <v>-0.46411999999999998</v>
      </c>
      <c r="O71" s="19">
        <v>107.0852</v>
      </c>
      <c r="P71" s="19">
        <v>103.9044</v>
      </c>
      <c r="Q71" s="18">
        <v>6.1959999999999997</v>
      </c>
      <c r="R71" s="18">
        <v>61.468000000000004</v>
      </c>
      <c r="S71" s="18">
        <v>12.967000000000001</v>
      </c>
      <c r="T71" s="18">
        <v>12.041</v>
      </c>
      <c r="U71" s="18">
        <v>11.694000000000001</v>
      </c>
      <c r="V71" s="18">
        <v>11.731999999999999</v>
      </c>
    </row>
    <row r="72" spans="1:22" x14ac:dyDescent="0.25">
      <c r="A72" s="1">
        <v>41710</v>
      </c>
      <c r="B72" s="14">
        <v>5</v>
      </c>
      <c r="C72" s="15">
        <v>77967090000</v>
      </c>
      <c r="D72" s="15">
        <v>738261579</v>
      </c>
      <c r="E72" s="15">
        <v>0</v>
      </c>
      <c r="F72" s="15">
        <v>80677497303</v>
      </c>
      <c r="G72" s="16">
        <v>-2.845E-2</v>
      </c>
      <c r="H72" s="16">
        <v>-3.2199999999999999E-2</v>
      </c>
      <c r="I72" s="16">
        <v>3.7499999999999999E-3</v>
      </c>
      <c r="J72" s="16">
        <v>-0.58433000000000002</v>
      </c>
      <c r="K72" s="16">
        <v>2.66E-3</v>
      </c>
      <c r="L72" s="16">
        <v>2.3400000000000001E-3</v>
      </c>
      <c r="M72" s="16">
        <v>3.2000000000000003E-4</v>
      </c>
      <c r="N72" s="16">
        <v>1.6356599999999999</v>
      </c>
      <c r="O72" s="19">
        <v>107.3699</v>
      </c>
      <c r="P72" s="19">
        <v>104.148</v>
      </c>
      <c r="Q72" s="18">
        <v>6.2009999999999996</v>
      </c>
      <c r="R72" s="18">
        <v>61.555999999999997</v>
      </c>
      <c r="S72" s="18">
        <v>12.964</v>
      </c>
      <c r="T72" s="18">
        <v>12.041</v>
      </c>
      <c r="U72" s="18">
        <v>11.654</v>
      </c>
      <c r="V72" s="18">
        <v>11.695</v>
      </c>
    </row>
    <row r="73" spans="1:22" x14ac:dyDescent="0.25">
      <c r="A73" s="1">
        <v>41711</v>
      </c>
      <c r="B73" s="14">
        <v>5</v>
      </c>
      <c r="C73" s="15">
        <v>77967090000</v>
      </c>
      <c r="D73" s="15">
        <v>764190729</v>
      </c>
      <c r="E73" s="15">
        <v>0</v>
      </c>
      <c r="F73" s="15">
        <v>81163003135</v>
      </c>
      <c r="G73" s="16">
        <v>-2.2599999999999999E-2</v>
      </c>
      <c r="H73" s="16">
        <v>-2.666E-2</v>
      </c>
      <c r="I73" s="16">
        <v>4.0600000000000002E-3</v>
      </c>
      <c r="J73" s="16">
        <v>-0.47370000000000001</v>
      </c>
      <c r="K73" s="16">
        <v>6.0200000000000002E-3</v>
      </c>
      <c r="L73" s="16">
        <v>5.7000000000000002E-3</v>
      </c>
      <c r="M73" s="16">
        <v>3.2000000000000003E-4</v>
      </c>
      <c r="N73" s="16">
        <v>7.9346399999999999</v>
      </c>
      <c r="O73" s="19">
        <v>108.01600000000001</v>
      </c>
      <c r="P73" s="19">
        <v>104.7436</v>
      </c>
      <c r="Q73" s="18">
        <v>6.218</v>
      </c>
      <c r="R73" s="18">
        <v>61.841999999999999</v>
      </c>
      <c r="S73" s="18">
        <v>12.962</v>
      </c>
      <c r="T73" s="18">
        <v>12.041</v>
      </c>
      <c r="U73" s="18">
        <v>11.561</v>
      </c>
      <c r="V73" s="18">
        <v>11.603</v>
      </c>
    </row>
    <row r="74" spans="1:22" x14ac:dyDescent="0.25">
      <c r="A74" s="1">
        <v>41712</v>
      </c>
      <c r="B74" s="14">
        <v>5</v>
      </c>
      <c r="C74" s="15">
        <v>77967090000</v>
      </c>
      <c r="D74" s="15">
        <v>790119878</v>
      </c>
      <c r="E74" s="15">
        <v>0</v>
      </c>
      <c r="F74" s="15">
        <v>83121020148</v>
      </c>
      <c r="G74" s="16">
        <v>9.7999999999999997E-4</v>
      </c>
      <c r="H74" s="16">
        <v>-3.3899999999999998E-3</v>
      </c>
      <c r="I74" s="16">
        <v>4.3699999999999998E-3</v>
      </c>
      <c r="J74" s="16">
        <v>2.579E-2</v>
      </c>
      <c r="K74" s="16">
        <v>2.4119999999999999E-2</v>
      </c>
      <c r="L74" s="16">
        <v>2.3810000000000001E-2</v>
      </c>
      <c r="M74" s="16">
        <v>3.2000000000000003E-4</v>
      </c>
      <c r="N74" s="16">
        <v>6007.3628699999999</v>
      </c>
      <c r="O74" s="19">
        <v>110.6219</v>
      </c>
      <c r="P74" s="19">
        <v>107.2474</v>
      </c>
      <c r="Q74" s="18">
        <v>6.31</v>
      </c>
      <c r="R74" s="18">
        <v>63.459000000000003</v>
      </c>
      <c r="S74" s="18">
        <v>12.959</v>
      </c>
      <c r="T74" s="18">
        <v>12.041</v>
      </c>
      <c r="U74" s="18">
        <v>11.195</v>
      </c>
      <c r="V74" s="18">
        <v>11.23</v>
      </c>
    </row>
    <row r="75" spans="1:22" x14ac:dyDescent="0.25">
      <c r="A75" s="1">
        <v>41715</v>
      </c>
      <c r="B75" s="14">
        <v>5</v>
      </c>
      <c r="C75" s="15">
        <v>77967090000</v>
      </c>
      <c r="D75" s="15">
        <v>867907327</v>
      </c>
      <c r="E75" s="15">
        <v>0</v>
      </c>
      <c r="F75" s="15">
        <v>81709519558</v>
      </c>
      <c r="G75" s="16">
        <v>-1.602E-2</v>
      </c>
      <c r="H75" s="16">
        <v>-2.1329999999999998E-2</v>
      </c>
      <c r="I75" s="16">
        <v>5.3099999999999996E-3</v>
      </c>
      <c r="J75" s="16">
        <v>-0.29302</v>
      </c>
      <c r="K75" s="16">
        <v>-1.6979999999999999E-2</v>
      </c>
      <c r="L75" s="16">
        <v>-1.7919999999999998E-2</v>
      </c>
      <c r="M75" s="16">
        <v>9.3999999999999997E-4</v>
      </c>
      <c r="N75" s="16">
        <v>-0.87553999999999998</v>
      </c>
      <c r="O75" s="19">
        <v>108.74339999999999</v>
      </c>
      <c r="P75" s="19">
        <v>105.31740000000001</v>
      </c>
      <c r="Q75" s="18">
        <v>6.2309999999999999</v>
      </c>
      <c r="R75" s="18">
        <v>62.13</v>
      </c>
      <c r="S75" s="18">
        <v>12.951000000000001</v>
      </c>
      <c r="T75" s="18">
        <v>12.041</v>
      </c>
      <c r="U75" s="18">
        <v>11.478</v>
      </c>
      <c r="V75" s="18">
        <v>11.516</v>
      </c>
    </row>
    <row r="76" spans="1:22" x14ac:dyDescent="0.25">
      <c r="A76" s="1">
        <v>41716</v>
      </c>
      <c r="B76" s="14">
        <v>5</v>
      </c>
      <c r="C76" s="15">
        <v>77967090000</v>
      </c>
      <c r="D76" s="15">
        <v>893836476</v>
      </c>
      <c r="E76" s="15">
        <v>0</v>
      </c>
      <c r="F76" s="15">
        <v>81109753984</v>
      </c>
      <c r="G76" s="16">
        <v>-2.324E-2</v>
      </c>
      <c r="H76" s="16">
        <v>-2.886E-2</v>
      </c>
      <c r="I76" s="16">
        <v>5.62E-3</v>
      </c>
      <c r="J76" s="16">
        <v>-0.37929000000000002</v>
      </c>
      <c r="K76" s="16">
        <v>-7.3400000000000002E-3</v>
      </c>
      <c r="L76" s="16">
        <v>-7.6600000000000001E-3</v>
      </c>
      <c r="M76" s="16">
        <v>3.2000000000000003E-4</v>
      </c>
      <c r="N76" s="16">
        <v>-0.93206</v>
      </c>
      <c r="O76" s="19">
        <v>107.9452</v>
      </c>
      <c r="P76" s="19">
        <v>104.5065</v>
      </c>
      <c r="Q76" s="18">
        <v>6.2</v>
      </c>
      <c r="R76" s="18">
        <v>61.615000000000002</v>
      </c>
      <c r="S76" s="18">
        <v>12.948</v>
      </c>
      <c r="T76" s="18">
        <v>12.041</v>
      </c>
      <c r="U76" s="18">
        <v>11.601000000000001</v>
      </c>
      <c r="V76" s="18">
        <v>11.638999999999999</v>
      </c>
    </row>
    <row r="77" spans="1:22" x14ac:dyDescent="0.25">
      <c r="A77" s="1">
        <v>41717</v>
      </c>
      <c r="B77" s="14">
        <v>5</v>
      </c>
      <c r="C77" s="15">
        <v>77967090000</v>
      </c>
      <c r="D77" s="15">
        <v>919765626</v>
      </c>
      <c r="E77" s="15">
        <v>0</v>
      </c>
      <c r="F77" s="15">
        <v>81133148215</v>
      </c>
      <c r="G77" s="16">
        <v>-2.2960000000000001E-2</v>
      </c>
      <c r="H77" s="16">
        <v>-2.8889999999999999E-2</v>
      </c>
      <c r="I77" s="16">
        <v>5.9300000000000004E-3</v>
      </c>
      <c r="J77" s="16">
        <v>-0.35997000000000001</v>
      </c>
      <c r="K77" s="16">
        <v>2.9E-4</v>
      </c>
      <c r="L77" s="16">
        <v>-3.0000000000000001E-5</v>
      </c>
      <c r="M77" s="16">
        <v>3.2000000000000003E-4</v>
      </c>
      <c r="N77" s="16">
        <v>0.111</v>
      </c>
      <c r="O77" s="19">
        <v>107.97629999999999</v>
      </c>
      <c r="P77" s="19">
        <v>104.5033</v>
      </c>
      <c r="Q77" s="18">
        <v>6.1959999999999997</v>
      </c>
      <c r="R77" s="18">
        <v>61.552</v>
      </c>
      <c r="S77" s="18">
        <v>12.945</v>
      </c>
      <c r="T77" s="18">
        <v>12.041</v>
      </c>
      <c r="U77" s="18">
        <v>11.6</v>
      </c>
      <c r="V77" s="18">
        <v>11.638999999999999</v>
      </c>
    </row>
    <row r="78" spans="1:22" x14ac:dyDescent="0.25">
      <c r="A78" s="1">
        <v>41718</v>
      </c>
      <c r="B78" s="14">
        <v>5</v>
      </c>
      <c r="C78" s="15">
        <v>77967090000</v>
      </c>
      <c r="D78" s="15">
        <v>945694775</v>
      </c>
      <c r="E78" s="15">
        <v>0</v>
      </c>
      <c r="F78" s="15">
        <v>81424572684</v>
      </c>
      <c r="G78" s="16">
        <v>-1.9449999999999999E-2</v>
      </c>
      <c r="H78" s="16">
        <v>-2.5700000000000001E-2</v>
      </c>
      <c r="I78" s="16">
        <v>6.2399999999999999E-3</v>
      </c>
      <c r="J78" s="16">
        <v>-0.30127999999999999</v>
      </c>
      <c r="K78" s="16">
        <v>3.5899999999999999E-3</v>
      </c>
      <c r="L78" s="16">
        <v>3.2699999999999999E-3</v>
      </c>
      <c r="M78" s="16">
        <v>3.2000000000000003E-4</v>
      </c>
      <c r="N78" s="16">
        <v>2.7013799999999999</v>
      </c>
      <c r="O78" s="19">
        <v>108.3642</v>
      </c>
      <c r="P78" s="19">
        <v>104.8473</v>
      </c>
      <c r="Q78" s="18">
        <v>6.2069999999999999</v>
      </c>
      <c r="R78" s="18">
        <v>61.744</v>
      </c>
      <c r="S78" s="18">
        <v>12.942</v>
      </c>
      <c r="T78" s="18">
        <v>12.041</v>
      </c>
      <c r="U78" s="18">
        <v>11.548</v>
      </c>
      <c r="V78" s="18">
        <v>11.587</v>
      </c>
    </row>
    <row r="79" spans="1:22" x14ac:dyDescent="0.25">
      <c r="A79" s="1">
        <v>41719</v>
      </c>
      <c r="B79" s="14">
        <v>5</v>
      </c>
      <c r="C79" s="15">
        <v>77967090000</v>
      </c>
      <c r="D79" s="15">
        <v>971623924</v>
      </c>
      <c r="E79" s="15">
        <v>0</v>
      </c>
      <c r="F79" s="15">
        <v>81377481195</v>
      </c>
      <c r="G79" s="16">
        <v>-2.002E-2</v>
      </c>
      <c r="H79" s="16">
        <v>-2.6579999999999999E-2</v>
      </c>
      <c r="I79" s="16">
        <v>6.5599999999999999E-3</v>
      </c>
      <c r="J79" s="16">
        <v>-0.29636000000000001</v>
      </c>
      <c r="K79" s="16">
        <v>-5.8E-4</v>
      </c>
      <c r="L79" s="16">
        <v>-8.9999999999999998E-4</v>
      </c>
      <c r="M79" s="16">
        <v>3.2000000000000003E-4</v>
      </c>
      <c r="N79" s="16">
        <v>-0.19034999999999999</v>
      </c>
      <c r="O79" s="19">
        <v>108.3015</v>
      </c>
      <c r="P79" s="19">
        <v>104.7527</v>
      </c>
      <c r="Q79" s="18">
        <v>6.2009999999999996</v>
      </c>
      <c r="R79" s="18">
        <v>61.655000000000001</v>
      </c>
      <c r="S79" s="18">
        <v>12.94</v>
      </c>
      <c r="T79" s="18">
        <v>12.041</v>
      </c>
      <c r="U79" s="18">
        <v>11.563000000000001</v>
      </c>
      <c r="V79" s="18">
        <v>11.601000000000001</v>
      </c>
    </row>
    <row r="80" spans="1:22" x14ac:dyDescent="0.25">
      <c r="A80" s="1">
        <v>41722</v>
      </c>
      <c r="B80" s="14">
        <v>5</v>
      </c>
      <c r="C80" s="15">
        <v>77967090000</v>
      </c>
      <c r="D80" s="15">
        <v>1049411373</v>
      </c>
      <c r="E80" s="15">
        <v>0</v>
      </c>
      <c r="F80" s="15">
        <v>82125819337</v>
      </c>
      <c r="G80" s="16">
        <v>-1.1010000000000001E-2</v>
      </c>
      <c r="H80" s="16">
        <v>-1.8499999999999999E-2</v>
      </c>
      <c r="I80" s="16">
        <v>7.4900000000000001E-3</v>
      </c>
      <c r="J80" s="16">
        <v>-0.15493000000000001</v>
      </c>
      <c r="K80" s="16">
        <v>9.1999999999999998E-3</v>
      </c>
      <c r="L80" s="16">
        <v>8.2400000000000008E-3</v>
      </c>
      <c r="M80" s="16">
        <v>9.6000000000000002E-4</v>
      </c>
      <c r="N80" s="16">
        <v>2.0456699999999999</v>
      </c>
      <c r="O80" s="19">
        <v>109.2974</v>
      </c>
      <c r="P80" s="19">
        <v>105.6217</v>
      </c>
      <c r="Q80" s="18">
        <v>6.2270000000000003</v>
      </c>
      <c r="R80" s="18">
        <v>62.143000000000001</v>
      </c>
      <c r="S80" s="18">
        <v>12.930999999999999</v>
      </c>
      <c r="T80" s="18">
        <v>12.041</v>
      </c>
      <c r="U80" s="18">
        <v>11.435</v>
      </c>
      <c r="V80" s="18">
        <v>11.47</v>
      </c>
    </row>
    <row r="81" spans="1:22" x14ac:dyDescent="0.25">
      <c r="A81" s="1">
        <v>41723</v>
      </c>
      <c r="B81" s="14">
        <v>5</v>
      </c>
      <c r="C81" s="15">
        <v>77967090000</v>
      </c>
      <c r="D81" s="15">
        <v>1075340522</v>
      </c>
      <c r="E81" s="15">
        <v>0</v>
      </c>
      <c r="F81" s="15">
        <v>80884158097</v>
      </c>
      <c r="G81" s="16">
        <v>-2.596E-2</v>
      </c>
      <c r="H81" s="16">
        <v>-3.3770000000000001E-2</v>
      </c>
      <c r="I81" s="16">
        <v>7.8100000000000001E-3</v>
      </c>
      <c r="J81" s="16">
        <v>-0.31888</v>
      </c>
      <c r="K81" s="16">
        <v>-1.512E-2</v>
      </c>
      <c r="L81" s="16">
        <v>-1.5429999999999999E-2</v>
      </c>
      <c r="M81" s="16">
        <v>3.2000000000000003E-4</v>
      </c>
      <c r="N81" s="16">
        <v>-0.99614999999999998</v>
      </c>
      <c r="O81" s="19">
        <v>107.64490000000001</v>
      </c>
      <c r="P81" s="19">
        <v>103.979</v>
      </c>
      <c r="Q81" s="18">
        <v>6.165</v>
      </c>
      <c r="R81" s="18">
        <v>61.109000000000002</v>
      </c>
      <c r="S81" s="18">
        <v>12.928000000000001</v>
      </c>
      <c r="T81" s="18">
        <v>12.041</v>
      </c>
      <c r="U81" s="18">
        <v>11.683999999999999</v>
      </c>
      <c r="V81" s="18">
        <v>11.72</v>
      </c>
    </row>
    <row r="82" spans="1:22" x14ac:dyDescent="0.25">
      <c r="A82" s="1">
        <v>41724</v>
      </c>
      <c r="B82" s="14">
        <v>5</v>
      </c>
      <c r="C82" s="15">
        <v>77967090000</v>
      </c>
      <c r="D82" s="15">
        <v>1101269672</v>
      </c>
      <c r="E82" s="15">
        <v>0</v>
      </c>
      <c r="F82" s="15">
        <v>82630893019</v>
      </c>
      <c r="G82" s="16">
        <v>-4.9300000000000004E-3</v>
      </c>
      <c r="H82" s="16">
        <v>-1.304E-2</v>
      </c>
      <c r="I82" s="16">
        <v>8.1200000000000005E-3</v>
      </c>
      <c r="J82" s="16">
        <v>-6.6960000000000006E-2</v>
      </c>
      <c r="K82" s="16">
        <v>2.1600000000000001E-2</v>
      </c>
      <c r="L82" s="16">
        <v>2.1270000000000001E-2</v>
      </c>
      <c r="M82" s="16">
        <v>3.2000000000000003E-4</v>
      </c>
      <c r="N82" s="16">
        <v>2435.83761</v>
      </c>
      <c r="O82" s="19">
        <v>109.9696</v>
      </c>
      <c r="P82" s="19">
        <v>106.209</v>
      </c>
      <c r="Q82" s="18">
        <v>6.2430000000000003</v>
      </c>
      <c r="R82" s="18">
        <v>62.442</v>
      </c>
      <c r="S82" s="18">
        <v>12.926</v>
      </c>
      <c r="T82" s="18">
        <v>12.041</v>
      </c>
      <c r="U82" s="18">
        <v>11.347</v>
      </c>
      <c r="V82" s="18">
        <v>11.382</v>
      </c>
    </row>
    <row r="83" spans="1:22" x14ac:dyDescent="0.25">
      <c r="A83" s="1">
        <v>41725</v>
      </c>
      <c r="B83" s="14">
        <v>5</v>
      </c>
      <c r="C83" s="15">
        <v>77967090000</v>
      </c>
      <c r="D83" s="15">
        <v>1127198821</v>
      </c>
      <c r="E83" s="15">
        <v>0</v>
      </c>
      <c r="F83" s="15">
        <v>82600954506</v>
      </c>
      <c r="G83" s="16">
        <v>-5.2900000000000004E-3</v>
      </c>
      <c r="H83" s="16">
        <v>-1.372E-2</v>
      </c>
      <c r="I83" s="16">
        <v>8.43E-3</v>
      </c>
      <c r="J83" s="16">
        <v>-6.9139999999999993E-2</v>
      </c>
      <c r="K83" s="16">
        <v>-3.6000000000000002E-4</v>
      </c>
      <c r="L83" s="16">
        <v>-6.8000000000000005E-4</v>
      </c>
      <c r="M83" s="16">
        <v>3.1E-4</v>
      </c>
      <c r="N83" s="16">
        <v>-0.1239</v>
      </c>
      <c r="O83" s="19">
        <v>109.9297</v>
      </c>
      <c r="P83" s="19">
        <v>106.1366</v>
      </c>
      <c r="Q83" s="18">
        <v>6.2370000000000001</v>
      </c>
      <c r="R83" s="18">
        <v>62.353000000000002</v>
      </c>
      <c r="S83" s="18">
        <v>12.923</v>
      </c>
      <c r="T83" s="18">
        <v>12.041</v>
      </c>
      <c r="U83" s="18">
        <v>11.356999999999999</v>
      </c>
      <c r="V83" s="18">
        <v>11.391999999999999</v>
      </c>
    </row>
    <row r="84" spans="1:22" x14ac:dyDescent="0.25">
      <c r="A84" s="1">
        <v>41726</v>
      </c>
      <c r="B84" s="14">
        <v>5</v>
      </c>
      <c r="C84" s="15">
        <v>77967090000</v>
      </c>
      <c r="D84" s="15">
        <v>1153127970</v>
      </c>
      <c r="E84" s="15">
        <v>0</v>
      </c>
      <c r="F84" s="15">
        <v>82772957466</v>
      </c>
      <c r="G84" s="16">
        <v>-3.2100000000000002E-3</v>
      </c>
      <c r="H84" s="16">
        <v>-1.196E-2</v>
      </c>
      <c r="I84" s="16">
        <v>8.7399999999999995E-3</v>
      </c>
      <c r="J84" s="16">
        <v>-4.1099999999999998E-2</v>
      </c>
      <c r="K84" s="16">
        <v>2.0799999999999998E-3</v>
      </c>
      <c r="L84" s="16">
        <v>1.7700000000000001E-3</v>
      </c>
      <c r="M84" s="16">
        <v>3.1E-4</v>
      </c>
      <c r="N84" s="16">
        <v>1.1367</v>
      </c>
      <c r="O84" s="19">
        <v>110.1587</v>
      </c>
      <c r="P84" s="19">
        <v>106.3259</v>
      </c>
      <c r="Q84" s="18">
        <v>6.2430000000000003</v>
      </c>
      <c r="R84" s="18">
        <v>62.462000000000003</v>
      </c>
      <c r="S84" s="18">
        <v>12.92</v>
      </c>
      <c r="T84" s="18">
        <v>12.041</v>
      </c>
      <c r="U84" s="18">
        <v>11.331</v>
      </c>
      <c r="V84" s="18">
        <v>11.364000000000001</v>
      </c>
    </row>
    <row r="85" spans="1:22" x14ac:dyDescent="0.25">
      <c r="A85" s="1">
        <v>41729</v>
      </c>
      <c r="B85" s="14">
        <v>5</v>
      </c>
      <c r="C85" s="15">
        <v>77967090000</v>
      </c>
      <c r="D85" s="15">
        <v>1230915419</v>
      </c>
      <c r="E85" s="15">
        <v>0</v>
      </c>
      <c r="F85" s="15">
        <v>82955954678</v>
      </c>
      <c r="G85" s="16">
        <v>-1.01E-3</v>
      </c>
      <c r="H85" s="16">
        <v>-1.069E-2</v>
      </c>
      <c r="I85" s="16">
        <v>9.6799999999999994E-3</v>
      </c>
      <c r="J85" s="16">
        <v>-1.183E-2</v>
      </c>
      <c r="K85" s="16">
        <v>2.2100000000000002E-3</v>
      </c>
      <c r="L85" s="16">
        <v>1.2700000000000001E-3</v>
      </c>
      <c r="M85" s="16">
        <v>9.3999999999999997E-4</v>
      </c>
      <c r="N85" s="16">
        <v>0.30825000000000002</v>
      </c>
      <c r="O85" s="19">
        <v>110.40219999999999</v>
      </c>
      <c r="P85" s="19">
        <v>106.4622</v>
      </c>
      <c r="Q85" s="18">
        <v>6.2350000000000003</v>
      </c>
      <c r="R85" s="18">
        <v>62.34</v>
      </c>
      <c r="S85" s="18">
        <v>12.912000000000001</v>
      </c>
      <c r="T85" s="18">
        <v>12.041</v>
      </c>
      <c r="U85" s="18">
        <v>11.303000000000001</v>
      </c>
      <c r="V85" s="18">
        <v>11.343</v>
      </c>
    </row>
    <row r="86" spans="1:22" x14ac:dyDescent="0.25">
      <c r="A86" s="1">
        <v>41730</v>
      </c>
      <c r="B86" s="14">
        <v>5</v>
      </c>
      <c r="C86" s="15">
        <v>77967090000</v>
      </c>
      <c r="D86" s="15">
        <v>1256844568</v>
      </c>
      <c r="E86" s="15">
        <v>0</v>
      </c>
      <c r="F86" s="15">
        <v>82654635656</v>
      </c>
      <c r="G86" s="16">
        <v>-3.63E-3</v>
      </c>
      <c r="H86" s="16">
        <v>-3.9399999999999999E-3</v>
      </c>
      <c r="I86" s="16">
        <v>3.1E-4</v>
      </c>
      <c r="J86" s="16">
        <v>-0.73504000000000003</v>
      </c>
      <c r="K86" s="16">
        <v>-3.63E-3</v>
      </c>
      <c r="L86" s="16">
        <v>-3.9399999999999999E-3</v>
      </c>
      <c r="M86" s="16">
        <v>3.1E-4</v>
      </c>
      <c r="N86" s="16">
        <v>-0.73504000000000003</v>
      </c>
      <c r="O86" s="19">
        <v>110.0012</v>
      </c>
      <c r="P86" s="19">
        <v>106.0423</v>
      </c>
      <c r="Q86" s="18">
        <v>6.2190000000000003</v>
      </c>
      <c r="R86" s="18">
        <v>62.088999999999999</v>
      </c>
      <c r="S86" s="18">
        <v>12.909000000000001</v>
      </c>
      <c r="T86" s="18">
        <v>12.041</v>
      </c>
      <c r="U86" s="18">
        <v>11.367000000000001</v>
      </c>
      <c r="V86" s="18">
        <v>11.406000000000001</v>
      </c>
    </row>
    <row r="87" spans="1:22" x14ac:dyDescent="0.25">
      <c r="A87" s="1">
        <v>41731</v>
      </c>
      <c r="B87" s="14">
        <v>5</v>
      </c>
      <c r="C87" s="15">
        <v>77967090000</v>
      </c>
      <c r="D87" s="15">
        <v>1282773718</v>
      </c>
      <c r="E87" s="15">
        <v>0</v>
      </c>
      <c r="F87" s="15">
        <v>82501092956</v>
      </c>
      <c r="G87" s="16">
        <v>-5.4799999999999996E-3</v>
      </c>
      <c r="H87" s="16">
        <v>-6.11E-3</v>
      </c>
      <c r="I87" s="16">
        <v>6.3000000000000003E-4</v>
      </c>
      <c r="J87" s="16">
        <v>-0.63338000000000005</v>
      </c>
      <c r="K87" s="16">
        <v>-1.8600000000000001E-3</v>
      </c>
      <c r="L87" s="16">
        <v>-2.1700000000000001E-3</v>
      </c>
      <c r="M87" s="16">
        <v>3.1E-4</v>
      </c>
      <c r="N87" s="16">
        <v>-0.49270999999999998</v>
      </c>
      <c r="O87" s="19">
        <v>109.7968</v>
      </c>
      <c r="P87" s="19">
        <v>105.81189999999999</v>
      </c>
      <c r="Q87" s="18">
        <v>6.21</v>
      </c>
      <c r="R87" s="18">
        <v>61.962000000000003</v>
      </c>
      <c r="S87" s="18">
        <v>12.906000000000001</v>
      </c>
      <c r="T87" s="18">
        <v>12.041</v>
      </c>
      <c r="U87" s="18">
        <v>11.404999999999999</v>
      </c>
      <c r="V87" s="18">
        <v>11.441000000000001</v>
      </c>
    </row>
    <row r="88" spans="1:22" x14ac:dyDescent="0.25">
      <c r="A88" s="1">
        <v>41732</v>
      </c>
      <c r="B88" s="14">
        <v>5</v>
      </c>
      <c r="C88" s="15">
        <v>77967090000</v>
      </c>
      <c r="D88" s="15">
        <v>1308702867</v>
      </c>
      <c r="E88" s="15">
        <v>0</v>
      </c>
      <c r="F88" s="15">
        <v>82508048893</v>
      </c>
      <c r="G88" s="16">
        <v>-5.4000000000000003E-3</v>
      </c>
      <c r="H88" s="16">
        <v>-6.3400000000000001E-3</v>
      </c>
      <c r="I88" s="16">
        <v>9.3999999999999997E-4</v>
      </c>
      <c r="J88" s="16">
        <v>-0.48247000000000001</v>
      </c>
      <c r="K88" s="16">
        <v>8.0000000000000007E-5</v>
      </c>
      <c r="L88" s="16">
        <v>-2.3000000000000001E-4</v>
      </c>
      <c r="M88" s="16">
        <v>3.1E-4</v>
      </c>
      <c r="N88" s="16">
        <v>3.125E-2</v>
      </c>
      <c r="O88" s="19">
        <v>109.8061</v>
      </c>
      <c r="P88" s="19">
        <v>105.7876</v>
      </c>
      <c r="Q88" s="18">
        <v>6.2069999999999999</v>
      </c>
      <c r="R88" s="18">
        <v>61.924999999999997</v>
      </c>
      <c r="S88" s="18">
        <v>12.904</v>
      </c>
      <c r="T88" s="18">
        <v>12.041</v>
      </c>
      <c r="U88" s="18">
        <v>11.409000000000001</v>
      </c>
      <c r="V88" s="18">
        <v>11.445</v>
      </c>
    </row>
    <row r="89" spans="1:22" x14ac:dyDescent="0.25">
      <c r="A89" s="1">
        <v>41733</v>
      </c>
      <c r="B89" s="14">
        <v>5</v>
      </c>
      <c r="C89" s="15">
        <v>77967090000</v>
      </c>
      <c r="D89" s="15">
        <v>1334632017</v>
      </c>
      <c r="E89" s="15">
        <v>0</v>
      </c>
      <c r="F89" s="15">
        <v>82534098874</v>
      </c>
      <c r="G89" s="16">
        <v>-5.0899999999999999E-3</v>
      </c>
      <c r="H89" s="16">
        <v>-6.3400000000000001E-3</v>
      </c>
      <c r="I89" s="16">
        <v>1.25E-3</v>
      </c>
      <c r="J89" s="16">
        <v>-0.372</v>
      </c>
      <c r="K89" s="16">
        <v>3.2000000000000003E-4</v>
      </c>
      <c r="L89" s="16">
        <v>0</v>
      </c>
      <c r="M89" s="16">
        <v>3.1E-4</v>
      </c>
      <c r="N89" s="16">
        <v>0.12212000000000001</v>
      </c>
      <c r="O89" s="19">
        <v>109.8408</v>
      </c>
      <c r="P89" s="19">
        <v>105.7877</v>
      </c>
      <c r="Q89" s="18">
        <v>6.2039999999999997</v>
      </c>
      <c r="R89" s="18">
        <v>61.892000000000003</v>
      </c>
      <c r="S89" s="18">
        <v>12.901</v>
      </c>
      <c r="T89" s="18">
        <v>12.041</v>
      </c>
      <c r="U89" s="18">
        <v>11.409000000000001</v>
      </c>
      <c r="V89" s="18">
        <v>11.445</v>
      </c>
    </row>
    <row r="90" spans="1:22" x14ac:dyDescent="0.25">
      <c r="A90" s="1">
        <v>41736</v>
      </c>
      <c r="B90" s="14">
        <v>5</v>
      </c>
      <c r="C90" s="15">
        <v>77967090000</v>
      </c>
      <c r="D90" s="15">
        <v>1412419465</v>
      </c>
      <c r="E90" s="15">
        <v>0</v>
      </c>
      <c r="F90" s="15">
        <v>82669208777</v>
      </c>
      <c r="G90" s="16">
        <v>-3.46E-3</v>
      </c>
      <c r="H90" s="16">
        <v>-5.64E-3</v>
      </c>
      <c r="I90" s="16">
        <v>2.1900000000000001E-3</v>
      </c>
      <c r="J90" s="16">
        <v>-0.16519</v>
      </c>
      <c r="K90" s="16">
        <v>1.64E-3</v>
      </c>
      <c r="L90" s="16">
        <v>6.8999999999999997E-4</v>
      </c>
      <c r="M90" s="16">
        <v>9.3999999999999997E-4</v>
      </c>
      <c r="N90" s="16">
        <v>0.22019</v>
      </c>
      <c r="O90" s="19">
        <v>110.0206</v>
      </c>
      <c r="P90" s="19">
        <v>105.8613</v>
      </c>
      <c r="Q90" s="18">
        <v>6.1989999999999998</v>
      </c>
      <c r="R90" s="18">
        <v>61.822000000000003</v>
      </c>
      <c r="S90" s="18">
        <v>12.893000000000001</v>
      </c>
      <c r="T90" s="18">
        <v>12.041</v>
      </c>
      <c r="U90" s="18">
        <v>11.396000000000001</v>
      </c>
      <c r="V90" s="18">
        <v>11.433</v>
      </c>
    </row>
    <row r="91" spans="1:22" x14ac:dyDescent="0.25">
      <c r="A91" s="1">
        <v>41737</v>
      </c>
      <c r="B91" s="14">
        <v>5</v>
      </c>
      <c r="C91" s="15">
        <v>77967090000</v>
      </c>
      <c r="D91" s="15">
        <v>1438348614</v>
      </c>
      <c r="E91" s="15">
        <v>0</v>
      </c>
      <c r="F91" s="15">
        <v>82690226219</v>
      </c>
      <c r="G91" s="16">
        <v>-3.2000000000000002E-3</v>
      </c>
      <c r="H91" s="16">
        <v>-5.7000000000000002E-3</v>
      </c>
      <c r="I91" s="16">
        <v>2.5000000000000001E-3</v>
      </c>
      <c r="J91" s="16">
        <v>-0.13617000000000001</v>
      </c>
      <c r="K91" s="16">
        <v>2.5000000000000001E-4</v>
      </c>
      <c r="L91" s="16">
        <v>-6.0000000000000002E-5</v>
      </c>
      <c r="M91" s="16">
        <v>3.1E-4</v>
      </c>
      <c r="N91" s="16">
        <v>9.7220000000000001E-2</v>
      </c>
      <c r="O91" s="19">
        <v>110.04859999999999</v>
      </c>
      <c r="P91" s="19">
        <v>105.855</v>
      </c>
      <c r="Q91" s="18">
        <v>6.1959999999999997</v>
      </c>
      <c r="R91" s="18">
        <v>61.783000000000001</v>
      </c>
      <c r="S91" s="18">
        <v>12.89</v>
      </c>
      <c r="T91" s="18">
        <v>12.041</v>
      </c>
      <c r="U91" s="18">
        <v>11.397</v>
      </c>
      <c r="V91" s="18">
        <v>11.433999999999999</v>
      </c>
    </row>
    <row r="92" spans="1:22" x14ac:dyDescent="0.25">
      <c r="A92" s="1">
        <v>41738</v>
      </c>
      <c r="B92" s="14">
        <v>5</v>
      </c>
      <c r="C92" s="15">
        <v>77967090000</v>
      </c>
      <c r="D92" s="15">
        <v>1464277764</v>
      </c>
      <c r="E92" s="15">
        <v>0</v>
      </c>
      <c r="F92" s="15">
        <v>82690083909</v>
      </c>
      <c r="G92" s="16">
        <v>-3.2000000000000002E-3</v>
      </c>
      <c r="H92" s="16">
        <v>-6.0200000000000002E-3</v>
      </c>
      <c r="I92" s="16">
        <v>2.81E-3</v>
      </c>
      <c r="J92" s="16">
        <v>-0.12207</v>
      </c>
      <c r="K92" s="16">
        <v>0</v>
      </c>
      <c r="L92" s="16">
        <v>-3.2000000000000003E-4</v>
      </c>
      <c r="M92" s="16">
        <v>3.1E-4</v>
      </c>
      <c r="N92" s="16">
        <v>-6.3000000000000003E-4</v>
      </c>
      <c r="O92" s="19">
        <v>110.0484</v>
      </c>
      <c r="P92" s="19">
        <v>105.8215</v>
      </c>
      <c r="Q92" s="18">
        <v>6.1909999999999998</v>
      </c>
      <c r="R92" s="18">
        <v>61.718000000000004</v>
      </c>
      <c r="S92" s="18">
        <v>12.887</v>
      </c>
      <c r="T92" s="18">
        <v>12.041</v>
      </c>
      <c r="U92" s="18">
        <v>11.401</v>
      </c>
      <c r="V92" s="18">
        <v>11.439</v>
      </c>
    </row>
    <row r="93" spans="1:22" x14ac:dyDescent="0.25">
      <c r="A93" s="1">
        <v>41739</v>
      </c>
      <c r="B93" s="14">
        <v>5</v>
      </c>
      <c r="C93" s="15">
        <v>77967090000</v>
      </c>
      <c r="D93" s="15">
        <v>1490206913</v>
      </c>
      <c r="E93" s="15">
        <v>0</v>
      </c>
      <c r="F93" s="15">
        <v>82704535619</v>
      </c>
      <c r="G93" s="16">
        <v>-3.0300000000000001E-3</v>
      </c>
      <c r="H93" s="16">
        <v>-6.1599999999999997E-3</v>
      </c>
      <c r="I93" s="16">
        <v>3.13E-3</v>
      </c>
      <c r="J93" s="16">
        <v>-0.10487</v>
      </c>
      <c r="K93" s="16">
        <v>1.7000000000000001E-4</v>
      </c>
      <c r="L93" s="16">
        <v>-1.3999999999999999E-4</v>
      </c>
      <c r="M93" s="16">
        <v>3.1E-4</v>
      </c>
      <c r="N93" s="16">
        <v>6.5860000000000002E-2</v>
      </c>
      <c r="O93" s="19">
        <v>110.0676</v>
      </c>
      <c r="P93" s="19">
        <v>105.8068</v>
      </c>
      <c r="Q93" s="18">
        <v>6.1879999999999997</v>
      </c>
      <c r="R93" s="18">
        <v>61.664999999999999</v>
      </c>
      <c r="S93" s="18">
        <v>12.884</v>
      </c>
      <c r="T93" s="18">
        <v>12.041</v>
      </c>
      <c r="U93" s="18">
        <v>11.401999999999999</v>
      </c>
      <c r="V93" s="18">
        <v>11.441000000000001</v>
      </c>
    </row>
    <row r="94" spans="1:22" x14ac:dyDescent="0.25">
      <c r="A94" s="1">
        <v>41740</v>
      </c>
      <c r="B94" s="14">
        <v>5</v>
      </c>
      <c r="C94" s="15">
        <v>77967090000</v>
      </c>
      <c r="D94" s="15">
        <v>1516136063</v>
      </c>
      <c r="E94" s="15">
        <v>0</v>
      </c>
      <c r="F94" s="15">
        <v>82730374805</v>
      </c>
      <c r="G94" s="16">
        <v>-2.7200000000000002E-3</v>
      </c>
      <c r="H94" s="16">
        <v>-6.1599999999999997E-3</v>
      </c>
      <c r="I94" s="16">
        <v>3.4399999999999999E-3</v>
      </c>
      <c r="J94" s="16">
        <v>-8.6389999999999995E-2</v>
      </c>
      <c r="K94" s="16">
        <v>3.1E-4</v>
      </c>
      <c r="L94" s="16">
        <v>0</v>
      </c>
      <c r="M94" s="16">
        <v>3.1E-4</v>
      </c>
      <c r="N94" s="16">
        <v>0.12077</v>
      </c>
      <c r="O94" s="19">
        <v>110.102</v>
      </c>
      <c r="P94" s="19">
        <v>105.80670000000001</v>
      </c>
      <c r="Q94" s="18">
        <v>6.1849999999999996</v>
      </c>
      <c r="R94" s="18">
        <v>61.631999999999998</v>
      </c>
      <c r="S94" s="18">
        <v>12.882</v>
      </c>
      <c r="T94" s="18">
        <v>12.041</v>
      </c>
      <c r="U94" s="18">
        <v>11.401999999999999</v>
      </c>
      <c r="V94" s="18">
        <v>11.441000000000001</v>
      </c>
    </row>
    <row r="95" spans="1:22" x14ac:dyDescent="0.25">
      <c r="A95" s="1">
        <v>41743</v>
      </c>
      <c r="B95" s="14">
        <v>5</v>
      </c>
      <c r="C95" s="15">
        <v>77967090000</v>
      </c>
      <c r="D95" s="15">
        <v>1593923511</v>
      </c>
      <c r="E95" s="15">
        <v>0</v>
      </c>
      <c r="F95" s="15">
        <v>83407784902</v>
      </c>
      <c r="G95" s="16">
        <v>5.45E-3</v>
      </c>
      <c r="H95" s="16">
        <v>1.07E-3</v>
      </c>
      <c r="I95" s="16">
        <v>4.3800000000000002E-3</v>
      </c>
      <c r="J95" s="16">
        <v>0.15212999999999999</v>
      </c>
      <c r="K95" s="16">
        <v>8.1899999999999994E-3</v>
      </c>
      <c r="L95" s="16">
        <v>7.2500000000000004E-3</v>
      </c>
      <c r="M95" s="16">
        <v>9.3999999999999997E-4</v>
      </c>
      <c r="N95" s="16">
        <v>1.6970799999999999</v>
      </c>
      <c r="O95" s="19">
        <v>111.0035</v>
      </c>
      <c r="P95" s="19">
        <v>106.5762</v>
      </c>
      <c r="Q95" s="18">
        <v>6.2039999999999997</v>
      </c>
      <c r="R95" s="18">
        <v>61.981999999999999</v>
      </c>
      <c r="S95" s="18">
        <v>12.872999999999999</v>
      </c>
      <c r="T95" s="18">
        <v>12.041</v>
      </c>
      <c r="U95" s="18">
        <v>11.285</v>
      </c>
      <c r="V95" s="18">
        <v>11.324999999999999</v>
      </c>
    </row>
    <row r="96" spans="1:22" x14ac:dyDescent="0.25">
      <c r="A96" s="1">
        <v>41744</v>
      </c>
      <c r="B96" s="14">
        <v>5</v>
      </c>
      <c r="C96" s="15">
        <v>77967090000</v>
      </c>
      <c r="D96" s="15">
        <v>1619852660</v>
      </c>
      <c r="E96" s="15">
        <v>0</v>
      </c>
      <c r="F96" s="15">
        <v>83050188044</v>
      </c>
      <c r="G96" s="16">
        <v>1.14E-3</v>
      </c>
      <c r="H96" s="16">
        <v>-3.5500000000000002E-3</v>
      </c>
      <c r="I96" s="16">
        <v>4.6899999999999997E-3</v>
      </c>
      <c r="J96" s="16">
        <v>2.801E-2</v>
      </c>
      <c r="K96" s="16">
        <v>-4.2900000000000004E-3</v>
      </c>
      <c r="L96" s="16">
        <v>-4.5999999999999999E-3</v>
      </c>
      <c r="M96" s="16">
        <v>3.1E-4</v>
      </c>
      <c r="N96" s="16">
        <v>-0.79159000000000002</v>
      </c>
      <c r="O96" s="19">
        <v>110.52760000000001</v>
      </c>
      <c r="P96" s="19">
        <v>106.084</v>
      </c>
      <c r="Q96" s="18">
        <v>6.1859999999999999</v>
      </c>
      <c r="R96" s="18">
        <v>61.701999999999998</v>
      </c>
      <c r="S96" s="18">
        <v>12.87</v>
      </c>
      <c r="T96" s="18">
        <v>12.041</v>
      </c>
      <c r="U96" s="18">
        <v>11.362</v>
      </c>
      <c r="V96" s="18">
        <v>11.398999999999999</v>
      </c>
    </row>
    <row r="97" spans="1:22" x14ac:dyDescent="0.25">
      <c r="A97" s="1">
        <v>41745</v>
      </c>
      <c r="B97" s="14">
        <v>5</v>
      </c>
      <c r="C97" s="15">
        <v>77967090000</v>
      </c>
      <c r="D97" s="15">
        <v>1645781810</v>
      </c>
      <c r="E97" s="15">
        <v>0</v>
      </c>
      <c r="F97" s="15">
        <v>82969053914</v>
      </c>
      <c r="G97" s="16">
        <v>1.6000000000000001E-4</v>
      </c>
      <c r="H97" s="16">
        <v>-4.8399999999999997E-3</v>
      </c>
      <c r="I97" s="16">
        <v>5.0000000000000001E-3</v>
      </c>
      <c r="J97" s="16">
        <v>3.6099999999999999E-3</v>
      </c>
      <c r="K97" s="16">
        <v>-9.7999999999999997E-4</v>
      </c>
      <c r="L97" s="16">
        <v>-1.2899999999999999E-3</v>
      </c>
      <c r="M97" s="16">
        <v>3.1E-4</v>
      </c>
      <c r="N97" s="16">
        <v>-0.30004999999999998</v>
      </c>
      <c r="O97" s="19">
        <v>110.4196</v>
      </c>
      <c r="P97" s="19">
        <v>105.9466</v>
      </c>
      <c r="Q97" s="18">
        <v>6.1749999999999998</v>
      </c>
      <c r="R97" s="18">
        <v>61.506</v>
      </c>
      <c r="S97" s="18">
        <v>12.868</v>
      </c>
      <c r="T97" s="18">
        <v>12.041</v>
      </c>
      <c r="U97" s="18">
        <v>11.377000000000001</v>
      </c>
      <c r="V97" s="18">
        <v>11.419</v>
      </c>
    </row>
    <row r="98" spans="1:22" x14ac:dyDescent="0.25">
      <c r="A98" s="1">
        <v>41746</v>
      </c>
      <c r="B98" s="14">
        <v>5</v>
      </c>
      <c r="C98" s="15">
        <v>77967090000</v>
      </c>
      <c r="D98" s="15">
        <v>1671710959</v>
      </c>
      <c r="E98" s="15">
        <v>0</v>
      </c>
      <c r="F98" s="15">
        <v>83194611484</v>
      </c>
      <c r="G98" s="16">
        <v>2.8800000000000002E-3</v>
      </c>
      <c r="H98" s="16">
        <v>-2.4399999999999999E-3</v>
      </c>
      <c r="I98" s="16">
        <v>5.3099999999999996E-3</v>
      </c>
      <c r="J98" s="16">
        <v>6.3619999999999996E-2</v>
      </c>
      <c r="K98" s="16">
        <v>2.7200000000000002E-3</v>
      </c>
      <c r="L98" s="16">
        <v>2.4099999999999998E-3</v>
      </c>
      <c r="M98" s="16">
        <v>3.1E-4</v>
      </c>
      <c r="N98" s="16">
        <v>1.6937500000000001</v>
      </c>
      <c r="O98" s="19">
        <v>110.71980000000001</v>
      </c>
      <c r="P98" s="19">
        <v>106.2028</v>
      </c>
      <c r="Q98" s="18">
        <v>6.1849999999999996</v>
      </c>
      <c r="R98" s="18">
        <v>61.692</v>
      </c>
      <c r="S98" s="18">
        <v>12.865</v>
      </c>
      <c r="T98" s="18">
        <v>12.041</v>
      </c>
      <c r="U98" s="18">
        <v>11.343</v>
      </c>
      <c r="V98" s="18">
        <v>11.381</v>
      </c>
    </row>
    <row r="99" spans="1:22" x14ac:dyDescent="0.25">
      <c r="A99" s="1">
        <v>41747</v>
      </c>
      <c r="B99" s="14">
        <v>5</v>
      </c>
      <c r="C99" s="15">
        <v>77967090000</v>
      </c>
      <c r="D99" s="15">
        <v>1697640109</v>
      </c>
      <c r="E99" s="15">
        <v>0</v>
      </c>
      <c r="F99" s="15">
        <v>83121676825</v>
      </c>
      <c r="G99" s="16">
        <v>2E-3</v>
      </c>
      <c r="H99" s="16">
        <v>-3.63E-3</v>
      </c>
      <c r="I99" s="16">
        <v>5.6299999999999996E-3</v>
      </c>
      <c r="J99" s="16">
        <v>4.1300000000000003E-2</v>
      </c>
      <c r="K99" s="16">
        <v>-8.8000000000000003E-4</v>
      </c>
      <c r="L99" s="16">
        <v>-1.1900000000000001E-3</v>
      </c>
      <c r="M99" s="16">
        <v>3.1E-4</v>
      </c>
      <c r="N99" s="16">
        <v>-0.27394000000000002</v>
      </c>
      <c r="O99" s="19">
        <v>110.6228</v>
      </c>
      <c r="P99" s="19">
        <v>106.0759</v>
      </c>
      <c r="Q99" s="18">
        <v>6.1769999999999996</v>
      </c>
      <c r="R99" s="18">
        <v>61.563000000000002</v>
      </c>
      <c r="S99" s="18">
        <v>12.862</v>
      </c>
      <c r="T99" s="18">
        <v>12.041</v>
      </c>
      <c r="U99" s="18">
        <v>11.361000000000001</v>
      </c>
      <c r="V99" s="18">
        <v>11.398999999999999</v>
      </c>
    </row>
    <row r="100" spans="1:22" x14ac:dyDescent="0.25">
      <c r="A100" s="1">
        <v>41751</v>
      </c>
      <c r="B100" s="14">
        <v>5</v>
      </c>
      <c r="C100" s="15">
        <v>77967090000</v>
      </c>
      <c r="D100" s="15">
        <v>1801356707</v>
      </c>
      <c r="E100" s="15">
        <v>0</v>
      </c>
      <c r="F100" s="15">
        <v>83218886096</v>
      </c>
      <c r="G100" s="16">
        <v>3.1700000000000001E-3</v>
      </c>
      <c r="H100" s="16">
        <v>-3.7100000000000002E-3</v>
      </c>
      <c r="I100" s="16">
        <v>6.8799999999999998E-3</v>
      </c>
      <c r="J100" s="16">
        <v>5.3900000000000003E-2</v>
      </c>
      <c r="K100" s="16">
        <v>1.17E-3</v>
      </c>
      <c r="L100" s="16">
        <v>-8.0000000000000007E-5</v>
      </c>
      <c r="M100" s="16">
        <v>1.25E-3</v>
      </c>
      <c r="N100" s="16">
        <v>0.11255</v>
      </c>
      <c r="O100" s="19">
        <v>110.7521</v>
      </c>
      <c r="P100" s="19">
        <v>106.0676</v>
      </c>
      <c r="Q100" s="18">
        <v>6.1669999999999998</v>
      </c>
      <c r="R100" s="18">
        <v>61.441000000000003</v>
      </c>
      <c r="S100" s="18">
        <v>12.851000000000001</v>
      </c>
      <c r="T100" s="18">
        <v>12.041</v>
      </c>
      <c r="U100" s="18">
        <v>11.362</v>
      </c>
      <c r="V100" s="18">
        <v>11.4</v>
      </c>
    </row>
    <row r="101" spans="1:22" x14ac:dyDescent="0.25">
      <c r="A101" s="1">
        <v>41752</v>
      </c>
      <c r="B101" s="14">
        <v>5</v>
      </c>
      <c r="C101" s="15">
        <v>77967090000</v>
      </c>
      <c r="D101" s="15">
        <v>1827285856</v>
      </c>
      <c r="E101" s="15">
        <v>0</v>
      </c>
      <c r="F101" s="15">
        <v>83305989432</v>
      </c>
      <c r="G101" s="16">
        <v>4.2199999999999998E-3</v>
      </c>
      <c r="H101" s="16">
        <v>-2.97E-3</v>
      </c>
      <c r="I101" s="16">
        <v>7.1900000000000002E-3</v>
      </c>
      <c r="J101" s="16">
        <v>6.9099999999999995E-2</v>
      </c>
      <c r="K101" s="16">
        <v>1.0499999999999999E-3</v>
      </c>
      <c r="L101" s="16">
        <v>7.3999999999999999E-4</v>
      </c>
      <c r="M101" s="16">
        <v>3.1E-4</v>
      </c>
      <c r="N101" s="16">
        <v>0.46496999999999999</v>
      </c>
      <c r="O101" s="19">
        <v>110.86799999999999</v>
      </c>
      <c r="P101" s="19">
        <v>106.1461</v>
      </c>
      <c r="Q101" s="18">
        <v>6.165</v>
      </c>
      <c r="R101" s="18">
        <v>61.404000000000003</v>
      </c>
      <c r="S101" s="18">
        <v>12.848000000000001</v>
      </c>
      <c r="T101" s="18">
        <v>12.041</v>
      </c>
      <c r="U101" s="18">
        <v>11.347</v>
      </c>
      <c r="V101" s="18">
        <v>11.388</v>
      </c>
    </row>
    <row r="102" spans="1:22" x14ac:dyDescent="0.25">
      <c r="A102" s="1">
        <v>41754</v>
      </c>
      <c r="B102" s="14">
        <v>5</v>
      </c>
      <c r="C102" s="15">
        <v>77967090000</v>
      </c>
      <c r="D102" s="15">
        <v>1879144155</v>
      </c>
      <c r="E102" s="15">
        <v>0</v>
      </c>
      <c r="F102" s="15">
        <v>83343009442</v>
      </c>
      <c r="G102" s="16">
        <v>4.6699999999999997E-3</v>
      </c>
      <c r="H102" s="16">
        <v>-3.15E-3</v>
      </c>
      <c r="I102" s="16">
        <v>7.8100000000000001E-3</v>
      </c>
      <c r="J102" s="16">
        <v>7.0319999999999994E-2</v>
      </c>
      <c r="K102" s="16">
        <v>4.4000000000000002E-4</v>
      </c>
      <c r="L102" s="16">
        <v>-1.8000000000000001E-4</v>
      </c>
      <c r="M102" s="16">
        <v>6.2E-4</v>
      </c>
      <c r="N102" s="16">
        <v>8.4459999999999993E-2</v>
      </c>
      <c r="O102" s="19">
        <v>110.9173</v>
      </c>
      <c r="P102" s="19">
        <v>106.1271</v>
      </c>
      <c r="Q102" s="18">
        <v>6.1609999999999996</v>
      </c>
      <c r="R102" s="18">
        <v>61.375999999999998</v>
      </c>
      <c r="S102" s="18">
        <v>12.843</v>
      </c>
      <c r="T102" s="18">
        <v>12.041</v>
      </c>
      <c r="U102" s="18">
        <v>11.353</v>
      </c>
      <c r="V102" s="18">
        <v>11.391</v>
      </c>
    </row>
    <row r="103" spans="1:22" x14ac:dyDescent="0.25">
      <c r="A103" s="1">
        <v>41755</v>
      </c>
      <c r="B103" s="14">
        <v>5</v>
      </c>
      <c r="C103" s="15">
        <v>77967090000</v>
      </c>
      <c r="D103" s="15">
        <v>1905073304</v>
      </c>
      <c r="E103" s="15">
        <v>0</v>
      </c>
      <c r="F103" s="15">
        <v>83878923972</v>
      </c>
      <c r="G103" s="16">
        <v>1.1129999999999999E-2</v>
      </c>
      <c r="H103" s="16">
        <v>3.0000000000000001E-3</v>
      </c>
      <c r="I103" s="16">
        <v>8.1300000000000001E-3</v>
      </c>
      <c r="J103" s="16">
        <v>0.16803999999999999</v>
      </c>
      <c r="K103" s="16">
        <v>6.43E-3</v>
      </c>
      <c r="L103" s="16">
        <v>6.1199999999999996E-3</v>
      </c>
      <c r="M103" s="16">
        <v>3.1E-4</v>
      </c>
      <c r="N103" s="16">
        <v>9.3762500000000006</v>
      </c>
      <c r="O103" s="19">
        <v>111.6305</v>
      </c>
      <c r="P103" s="19">
        <v>106.7816</v>
      </c>
      <c r="Q103" s="18">
        <v>6.2</v>
      </c>
      <c r="R103" s="18">
        <v>62.149000000000001</v>
      </c>
      <c r="S103" s="18">
        <v>12.84</v>
      </c>
      <c r="T103" s="18">
        <v>12.041</v>
      </c>
      <c r="U103" s="18">
        <v>11.279</v>
      </c>
      <c r="V103" s="18">
        <v>11.294</v>
      </c>
    </row>
    <row r="104" spans="1:22" x14ac:dyDescent="0.25">
      <c r="A104" s="1">
        <v>41757</v>
      </c>
      <c r="B104" s="14">
        <v>5</v>
      </c>
      <c r="C104" s="15">
        <v>77967090000</v>
      </c>
      <c r="D104" s="15">
        <v>1956931603</v>
      </c>
      <c r="E104" s="15">
        <v>0</v>
      </c>
      <c r="F104" s="15">
        <v>83657948482</v>
      </c>
      <c r="G104" s="16">
        <v>8.4600000000000005E-3</v>
      </c>
      <c r="H104" s="16">
        <v>-2.9E-4</v>
      </c>
      <c r="I104" s="16">
        <v>8.7500000000000008E-3</v>
      </c>
      <c r="J104" s="16">
        <v>0.11611</v>
      </c>
      <c r="K104" s="16">
        <v>-2.63E-3</v>
      </c>
      <c r="L104" s="16">
        <v>-3.2499999999999999E-3</v>
      </c>
      <c r="M104" s="16">
        <v>6.2E-4</v>
      </c>
      <c r="N104" s="16">
        <v>-0.3821</v>
      </c>
      <c r="O104" s="19">
        <v>111.3364</v>
      </c>
      <c r="P104" s="19">
        <v>106.4314</v>
      </c>
      <c r="Q104" s="18">
        <v>6.165</v>
      </c>
      <c r="R104" s="18">
        <v>61.472000000000001</v>
      </c>
      <c r="S104" s="18">
        <v>12.835000000000001</v>
      </c>
      <c r="T104" s="18">
        <v>12.041</v>
      </c>
      <c r="U104" s="18">
        <v>11.308</v>
      </c>
      <c r="V104" s="18">
        <v>11.345000000000001</v>
      </c>
    </row>
    <row r="105" spans="1:22" x14ac:dyDescent="0.25">
      <c r="A105" s="1">
        <v>41758</v>
      </c>
      <c r="B105" s="14">
        <v>5</v>
      </c>
      <c r="C105" s="15">
        <v>77967090000</v>
      </c>
      <c r="D105" s="15">
        <v>1882860753</v>
      </c>
      <c r="E105" s="15">
        <v>100000000</v>
      </c>
      <c r="F105" s="15">
        <v>83939039345</v>
      </c>
      <c r="G105" s="16">
        <v>1.1849999999999999E-2</v>
      </c>
      <c r="H105" s="16">
        <v>2.7899999999999999E-3</v>
      </c>
      <c r="I105" s="16">
        <v>9.0600000000000003E-3</v>
      </c>
      <c r="J105" s="16">
        <v>0.15984000000000001</v>
      </c>
      <c r="K105" s="16">
        <v>3.3600000000000001E-3</v>
      </c>
      <c r="L105" s="16">
        <v>3.0500000000000002E-3</v>
      </c>
      <c r="M105" s="16">
        <v>3.1E-4</v>
      </c>
      <c r="N105" s="16">
        <v>2.4019400000000002</v>
      </c>
      <c r="O105" s="19">
        <v>111.7105</v>
      </c>
      <c r="P105" s="19">
        <v>106.7589</v>
      </c>
      <c r="Q105" s="18">
        <v>6.1829999999999998</v>
      </c>
      <c r="R105" s="18">
        <v>61.85</v>
      </c>
      <c r="S105" s="18">
        <v>12.832000000000001</v>
      </c>
      <c r="T105" s="18">
        <v>12.041</v>
      </c>
      <c r="U105" s="18">
        <v>11.268000000000001</v>
      </c>
      <c r="V105" s="18">
        <v>11.297000000000001</v>
      </c>
    </row>
    <row r="106" spans="1:22" x14ac:dyDescent="0.25">
      <c r="A106" s="1">
        <v>41759</v>
      </c>
      <c r="B106" s="14">
        <v>5</v>
      </c>
      <c r="C106" s="15">
        <v>77967090000</v>
      </c>
      <c r="D106" s="15">
        <v>1908786900</v>
      </c>
      <c r="E106" s="15">
        <v>100021918</v>
      </c>
      <c r="F106" s="15">
        <v>83879770985</v>
      </c>
      <c r="G106" s="16">
        <v>1.1140000000000001E-2</v>
      </c>
      <c r="H106" s="16">
        <v>1.7600000000000001E-3</v>
      </c>
      <c r="I106" s="16">
        <v>9.3799999999999994E-3</v>
      </c>
      <c r="J106" s="16">
        <v>0.14424000000000001</v>
      </c>
      <c r="K106" s="16">
        <v>-7.1000000000000002E-4</v>
      </c>
      <c r="L106" s="16">
        <v>-1.0200000000000001E-3</v>
      </c>
      <c r="M106" s="16">
        <v>3.1E-4</v>
      </c>
      <c r="N106" s="16">
        <v>-0.22725999999999999</v>
      </c>
      <c r="O106" s="19">
        <v>111.6317</v>
      </c>
      <c r="P106" s="19">
        <v>106.6495</v>
      </c>
      <c r="Q106" s="18">
        <v>6.1719999999999997</v>
      </c>
      <c r="R106" s="18">
        <v>61.643000000000001</v>
      </c>
      <c r="S106" s="18">
        <v>12.829000000000001</v>
      </c>
      <c r="T106" s="18">
        <v>12.041</v>
      </c>
      <c r="U106" s="18">
        <v>11.276999999999999</v>
      </c>
      <c r="V106" s="18">
        <v>11.313000000000001</v>
      </c>
    </row>
    <row r="107" spans="1:22" x14ac:dyDescent="0.25">
      <c r="A107" s="1">
        <v>41764</v>
      </c>
      <c r="B107" s="14">
        <v>5</v>
      </c>
      <c r="C107" s="15">
        <v>77967090000</v>
      </c>
      <c r="D107" s="15">
        <v>2038417634</v>
      </c>
      <c r="E107" s="15">
        <v>0</v>
      </c>
      <c r="F107" s="15">
        <v>83881631011</v>
      </c>
      <c r="G107" s="16">
        <v>1.2199999999999999E-3</v>
      </c>
      <c r="H107" s="16">
        <v>-3.3E-4</v>
      </c>
      <c r="I107" s="16">
        <v>1.5499999999999999E-3</v>
      </c>
      <c r="J107" s="16">
        <v>9.2770000000000005E-2</v>
      </c>
      <c r="K107" s="16">
        <v>1.2199999999999999E-3</v>
      </c>
      <c r="L107" s="16">
        <v>-3.3E-4</v>
      </c>
      <c r="M107" s="16">
        <v>1.5499999999999999E-3</v>
      </c>
      <c r="N107" s="16">
        <v>9.2770000000000005E-2</v>
      </c>
      <c r="O107" s="19">
        <v>111.76739999999999</v>
      </c>
      <c r="P107" s="19">
        <v>106.6142</v>
      </c>
      <c r="Q107" s="18">
        <v>6.1589999999999998</v>
      </c>
      <c r="R107" s="18">
        <v>61.390999999999998</v>
      </c>
      <c r="S107" s="18">
        <v>12.815</v>
      </c>
      <c r="T107" s="18">
        <v>12.041</v>
      </c>
      <c r="U107" s="18">
        <v>11.276999999999999</v>
      </c>
      <c r="V107" s="18">
        <v>11.317</v>
      </c>
    </row>
    <row r="108" spans="1:22" x14ac:dyDescent="0.25">
      <c r="A108" s="1">
        <v>41765</v>
      </c>
      <c r="B108" s="14">
        <v>5</v>
      </c>
      <c r="C108" s="15">
        <v>77967090000</v>
      </c>
      <c r="D108" s="15">
        <v>2064343781</v>
      </c>
      <c r="E108" s="15">
        <v>0</v>
      </c>
      <c r="F108" s="15">
        <v>84100562505</v>
      </c>
      <c r="G108" s="16">
        <v>3.8300000000000001E-3</v>
      </c>
      <c r="H108" s="16">
        <v>1.97E-3</v>
      </c>
      <c r="I108" s="16">
        <v>1.8600000000000001E-3</v>
      </c>
      <c r="J108" s="16">
        <v>0.26174999999999998</v>
      </c>
      <c r="K108" s="16">
        <v>2.6099999999999999E-3</v>
      </c>
      <c r="L108" s="16">
        <v>2.3E-3</v>
      </c>
      <c r="M108" s="16">
        <v>3.1E-4</v>
      </c>
      <c r="N108" s="16">
        <v>1.5893600000000001</v>
      </c>
      <c r="O108" s="19">
        <v>112.0591</v>
      </c>
      <c r="P108" s="19">
        <v>106.8599</v>
      </c>
      <c r="Q108" s="18">
        <v>6.1639999999999997</v>
      </c>
      <c r="R108" s="18">
        <v>61.472000000000001</v>
      </c>
      <c r="S108" s="18">
        <v>12.811999999999999</v>
      </c>
      <c r="T108" s="18">
        <v>12.041</v>
      </c>
      <c r="U108" s="18">
        <v>11.238</v>
      </c>
      <c r="V108" s="18">
        <v>11.28</v>
      </c>
    </row>
    <row r="109" spans="1:22" x14ac:dyDescent="0.25">
      <c r="A109" s="1">
        <v>41766</v>
      </c>
      <c r="B109" s="14">
        <v>5</v>
      </c>
      <c r="C109" s="15">
        <v>77967090000</v>
      </c>
      <c r="D109" s="15">
        <v>2090269928</v>
      </c>
      <c r="E109" s="15">
        <v>0</v>
      </c>
      <c r="F109" s="15">
        <v>84096784476</v>
      </c>
      <c r="G109" s="16">
        <v>3.7799999999999999E-3</v>
      </c>
      <c r="H109" s="16">
        <v>1.6199999999999999E-3</v>
      </c>
      <c r="I109" s="16">
        <v>2.1700000000000001E-3</v>
      </c>
      <c r="J109" s="16">
        <v>0.21768000000000001</v>
      </c>
      <c r="K109" s="16">
        <v>-4.0000000000000003E-5</v>
      </c>
      <c r="L109" s="16">
        <v>-3.5E-4</v>
      </c>
      <c r="M109" s="16">
        <v>3.1E-4</v>
      </c>
      <c r="N109" s="16">
        <v>-1.626E-2</v>
      </c>
      <c r="O109" s="19">
        <v>112.05410000000001</v>
      </c>
      <c r="P109" s="19">
        <v>106.82210000000001</v>
      </c>
      <c r="Q109" s="18">
        <v>6.1580000000000004</v>
      </c>
      <c r="R109" s="18">
        <v>61.375</v>
      </c>
      <c r="S109" s="18">
        <v>12.81</v>
      </c>
      <c r="T109" s="18">
        <v>12.041</v>
      </c>
      <c r="U109" s="18">
        <v>11.24</v>
      </c>
      <c r="V109" s="18">
        <v>11.285</v>
      </c>
    </row>
    <row r="110" spans="1:22" x14ac:dyDescent="0.25">
      <c r="A110" s="1">
        <v>41767</v>
      </c>
      <c r="B110" s="14">
        <v>5</v>
      </c>
      <c r="C110" s="15">
        <v>77967090000</v>
      </c>
      <c r="D110" s="15">
        <v>2116196075</v>
      </c>
      <c r="E110" s="15">
        <v>0</v>
      </c>
      <c r="F110" s="15">
        <v>84379528520</v>
      </c>
      <c r="G110" s="16">
        <v>7.1599999999999997E-3</v>
      </c>
      <c r="H110" s="16">
        <v>4.6800000000000001E-3</v>
      </c>
      <c r="I110" s="16">
        <v>2.48E-3</v>
      </c>
      <c r="J110" s="16">
        <v>0.38468000000000002</v>
      </c>
      <c r="K110" s="16">
        <v>3.3600000000000001E-3</v>
      </c>
      <c r="L110" s="16">
        <v>3.0500000000000002E-3</v>
      </c>
      <c r="M110" s="16">
        <v>3.1E-4</v>
      </c>
      <c r="N110" s="16">
        <v>2.4045700000000001</v>
      </c>
      <c r="O110" s="19">
        <v>112.4308</v>
      </c>
      <c r="P110" s="19">
        <v>107.149</v>
      </c>
      <c r="Q110" s="18">
        <v>6.1680000000000001</v>
      </c>
      <c r="R110" s="18">
        <v>61.575000000000003</v>
      </c>
      <c r="S110" s="18">
        <v>12.807</v>
      </c>
      <c r="T110" s="18">
        <v>12.041</v>
      </c>
      <c r="U110" s="18">
        <v>11.193</v>
      </c>
      <c r="V110" s="18">
        <v>11.236000000000001</v>
      </c>
    </row>
    <row r="111" spans="1:22" x14ac:dyDescent="0.25">
      <c r="A111" s="1">
        <v>41771</v>
      </c>
      <c r="B111" s="14">
        <v>5</v>
      </c>
      <c r="C111" s="15">
        <v>77967090000</v>
      </c>
      <c r="D111" s="15">
        <v>2219900663</v>
      </c>
      <c r="E111" s="15">
        <v>0</v>
      </c>
      <c r="F111" s="15">
        <v>84456934187</v>
      </c>
      <c r="G111" s="16">
        <v>8.0800000000000004E-3</v>
      </c>
      <c r="H111" s="16">
        <v>4.3699999999999998E-3</v>
      </c>
      <c r="I111" s="16">
        <v>3.7100000000000002E-3</v>
      </c>
      <c r="J111" s="16">
        <v>0.27744999999999997</v>
      </c>
      <c r="K111" s="16">
        <v>9.2000000000000003E-4</v>
      </c>
      <c r="L111" s="16">
        <v>-3.1E-4</v>
      </c>
      <c r="M111" s="16">
        <v>1.23E-3</v>
      </c>
      <c r="N111" s="16">
        <v>8.727E-2</v>
      </c>
      <c r="O111" s="19">
        <v>112.53400000000001</v>
      </c>
      <c r="P111" s="19">
        <v>107.1155</v>
      </c>
      <c r="Q111" s="18">
        <v>6.1680000000000001</v>
      </c>
      <c r="R111" s="18">
        <v>61.677</v>
      </c>
      <c r="S111" s="18">
        <v>12.795999999999999</v>
      </c>
      <c r="T111" s="18">
        <v>12.041</v>
      </c>
      <c r="U111" s="18">
        <v>11.212999999999999</v>
      </c>
      <c r="V111" s="18">
        <v>11.241</v>
      </c>
    </row>
    <row r="112" spans="1:22" x14ac:dyDescent="0.25">
      <c r="A112" s="1">
        <v>41772</v>
      </c>
      <c r="B112" s="14">
        <v>5</v>
      </c>
      <c r="C112" s="15">
        <v>77967090000</v>
      </c>
      <c r="D112" s="15">
        <v>2245826810</v>
      </c>
      <c r="E112" s="15">
        <v>0</v>
      </c>
      <c r="F112" s="15">
        <v>84384403438</v>
      </c>
      <c r="G112" s="16">
        <v>7.2199999999999999E-3</v>
      </c>
      <c r="H112" s="16">
        <v>3.1900000000000001E-3</v>
      </c>
      <c r="I112" s="16">
        <v>4.0200000000000001E-3</v>
      </c>
      <c r="J112" s="16">
        <v>0.22373999999999999</v>
      </c>
      <c r="K112" s="16">
        <v>-8.5999999999999998E-4</v>
      </c>
      <c r="L112" s="16">
        <v>-1.17E-3</v>
      </c>
      <c r="M112" s="16">
        <v>3.1E-4</v>
      </c>
      <c r="N112" s="16">
        <v>-0.26917999999999997</v>
      </c>
      <c r="O112" s="19">
        <v>112.43729999999999</v>
      </c>
      <c r="P112" s="19">
        <v>106.9902</v>
      </c>
      <c r="Q112" s="18">
        <v>6.1559999999999997</v>
      </c>
      <c r="R112" s="18">
        <v>61.460999999999999</v>
      </c>
      <c r="S112" s="18">
        <v>12.792999999999999</v>
      </c>
      <c r="T112" s="18">
        <v>12.041</v>
      </c>
      <c r="U112" s="18">
        <v>11.225</v>
      </c>
      <c r="V112" s="18">
        <v>11.26</v>
      </c>
    </row>
    <row r="113" spans="1:22" x14ac:dyDescent="0.25">
      <c r="A113" s="1">
        <v>41773</v>
      </c>
      <c r="B113" s="14">
        <v>5</v>
      </c>
      <c r="C113" s="15">
        <v>77967090000</v>
      </c>
      <c r="D113" s="15">
        <v>2271752957</v>
      </c>
      <c r="E113" s="15">
        <v>0</v>
      </c>
      <c r="F113" s="15">
        <v>84350083640</v>
      </c>
      <c r="G113" s="16">
        <v>6.8100000000000001E-3</v>
      </c>
      <c r="H113" s="16">
        <v>2.48E-3</v>
      </c>
      <c r="I113" s="16">
        <v>4.3299999999999996E-3</v>
      </c>
      <c r="J113" s="16">
        <v>0.19349</v>
      </c>
      <c r="K113" s="16">
        <v>-4.0999999999999999E-4</v>
      </c>
      <c r="L113" s="16">
        <v>-7.1000000000000002E-4</v>
      </c>
      <c r="M113" s="16">
        <v>3.1E-4</v>
      </c>
      <c r="N113" s="16">
        <v>-0.13797999999999999</v>
      </c>
      <c r="O113" s="19">
        <v>112.3916</v>
      </c>
      <c r="P113" s="19">
        <v>106.9135</v>
      </c>
      <c r="Q113" s="18">
        <v>6.14</v>
      </c>
      <c r="R113" s="18">
        <v>61.139000000000003</v>
      </c>
      <c r="S113" s="18">
        <v>12.79</v>
      </c>
      <c r="T113" s="18">
        <v>12.041</v>
      </c>
      <c r="U113" s="18">
        <v>11.222</v>
      </c>
      <c r="V113" s="18">
        <v>11.27</v>
      </c>
    </row>
    <row r="114" spans="1:22" x14ac:dyDescent="0.25">
      <c r="A114" s="1">
        <v>41774</v>
      </c>
      <c r="B114" s="14">
        <v>5</v>
      </c>
      <c r="C114" s="15">
        <v>77967090000</v>
      </c>
      <c r="D114" s="15">
        <v>2297679104</v>
      </c>
      <c r="E114" s="15">
        <v>0</v>
      </c>
      <c r="F114" s="15">
        <v>84518368970</v>
      </c>
      <c r="G114" s="16">
        <v>8.8199999999999997E-3</v>
      </c>
      <c r="H114" s="16">
        <v>4.1700000000000001E-3</v>
      </c>
      <c r="I114" s="16">
        <v>4.64E-3</v>
      </c>
      <c r="J114" s="16">
        <v>0.23810999999999999</v>
      </c>
      <c r="K114" s="16">
        <v>2E-3</v>
      </c>
      <c r="L114" s="16">
        <v>1.6900000000000001E-3</v>
      </c>
      <c r="M114" s="16">
        <v>3.1E-4</v>
      </c>
      <c r="N114" s="16">
        <v>1.06986</v>
      </c>
      <c r="O114" s="19">
        <v>112.61579999999999</v>
      </c>
      <c r="P114" s="19">
        <v>107.0947</v>
      </c>
      <c r="Q114" s="18">
        <v>6.1580000000000004</v>
      </c>
      <c r="R114" s="18">
        <v>61.542999999999999</v>
      </c>
      <c r="S114" s="18">
        <v>12.788</v>
      </c>
      <c r="T114" s="18">
        <v>12.041</v>
      </c>
      <c r="U114" s="18">
        <v>11.215</v>
      </c>
      <c r="V114" s="18">
        <v>11.244</v>
      </c>
    </row>
    <row r="115" spans="1:22" x14ac:dyDescent="0.25">
      <c r="A115" s="1">
        <v>41775</v>
      </c>
      <c r="B115" s="14">
        <v>5</v>
      </c>
      <c r="C115" s="15">
        <v>77967090000</v>
      </c>
      <c r="D115" s="15">
        <v>2323605251</v>
      </c>
      <c r="E115" s="15">
        <v>0</v>
      </c>
      <c r="F115" s="15">
        <v>84450199591</v>
      </c>
      <c r="G115" s="16">
        <v>8.0000000000000002E-3</v>
      </c>
      <c r="H115" s="16">
        <v>3.0500000000000002E-3</v>
      </c>
      <c r="I115" s="16">
        <v>4.9500000000000004E-3</v>
      </c>
      <c r="J115" s="16">
        <v>0.19941</v>
      </c>
      <c r="K115" s="16">
        <v>-8.0999999999999996E-4</v>
      </c>
      <c r="L115" s="16">
        <v>-1.1100000000000001E-3</v>
      </c>
      <c r="M115" s="16">
        <v>3.1E-4</v>
      </c>
      <c r="N115" s="16">
        <v>-0.25511</v>
      </c>
      <c r="O115" s="19">
        <v>112.52500000000001</v>
      </c>
      <c r="P115" s="19">
        <v>106.97490000000001</v>
      </c>
      <c r="Q115" s="18">
        <v>6.1520000000000001</v>
      </c>
      <c r="R115" s="18">
        <v>61.439</v>
      </c>
      <c r="S115" s="18">
        <v>12.785</v>
      </c>
      <c r="T115" s="18">
        <v>12.041</v>
      </c>
      <c r="U115" s="18">
        <v>11.233000000000001</v>
      </c>
      <c r="V115" s="18">
        <v>11.262</v>
      </c>
    </row>
    <row r="116" spans="1:22" x14ac:dyDescent="0.25">
      <c r="A116" s="1">
        <v>41778</v>
      </c>
      <c r="B116" s="14">
        <v>5</v>
      </c>
      <c r="C116" s="15">
        <v>77967090000</v>
      </c>
      <c r="D116" s="15">
        <v>2401383692</v>
      </c>
      <c r="E116" s="15">
        <v>0</v>
      </c>
      <c r="F116" s="15">
        <v>84701435426</v>
      </c>
      <c r="G116" s="16">
        <v>1.0999999999999999E-2</v>
      </c>
      <c r="H116" s="16">
        <v>5.1200000000000004E-3</v>
      </c>
      <c r="I116" s="16">
        <v>5.8799999999999998E-3</v>
      </c>
      <c r="J116" s="16">
        <v>0.23391000000000001</v>
      </c>
      <c r="K116" s="16">
        <v>2.97E-3</v>
      </c>
      <c r="L116" s="16">
        <v>2.0500000000000002E-3</v>
      </c>
      <c r="M116" s="16">
        <v>9.2000000000000003E-4</v>
      </c>
      <c r="N116" s="16">
        <v>0.43536000000000002</v>
      </c>
      <c r="O116" s="19">
        <v>112.85980000000001</v>
      </c>
      <c r="P116" s="19">
        <v>107.1957</v>
      </c>
      <c r="Q116" s="18">
        <v>6.149</v>
      </c>
      <c r="R116" s="18">
        <v>61.404000000000003</v>
      </c>
      <c r="S116" s="18">
        <v>12.776999999999999</v>
      </c>
      <c r="T116" s="18">
        <v>12.041</v>
      </c>
      <c r="U116" s="18">
        <v>11.195</v>
      </c>
      <c r="V116" s="18">
        <v>11.228999999999999</v>
      </c>
    </row>
    <row r="117" spans="1:22" x14ac:dyDescent="0.25">
      <c r="A117" s="1">
        <v>41779</v>
      </c>
      <c r="B117" s="14">
        <v>5</v>
      </c>
      <c r="C117" s="15">
        <v>77967090000</v>
      </c>
      <c r="D117" s="15">
        <v>2427309839</v>
      </c>
      <c r="E117" s="15">
        <v>0</v>
      </c>
      <c r="F117" s="15">
        <v>85029179175</v>
      </c>
      <c r="G117" s="16">
        <v>1.491E-2</v>
      </c>
      <c r="H117" s="16">
        <v>8.7200000000000003E-3</v>
      </c>
      <c r="I117" s="16">
        <v>6.1900000000000002E-3</v>
      </c>
      <c r="J117" s="16">
        <v>0.31017</v>
      </c>
      <c r="K117" s="16">
        <v>3.8700000000000002E-3</v>
      </c>
      <c r="L117" s="16">
        <v>3.5599999999999998E-3</v>
      </c>
      <c r="M117" s="16">
        <v>3.1E-4</v>
      </c>
      <c r="N117" s="16">
        <v>3.0943399999999999</v>
      </c>
      <c r="O117" s="19">
        <v>113.29649999999999</v>
      </c>
      <c r="P117" s="19">
        <v>107.57989999999999</v>
      </c>
      <c r="Q117" s="18">
        <v>6.1470000000000002</v>
      </c>
      <c r="R117" s="18">
        <v>61.308999999999997</v>
      </c>
      <c r="S117" s="18">
        <v>12.773999999999999</v>
      </c>
      <c r="T117" s="18">
        <v>12.041</v>
      </c>
      <c r="U117" s="18">
        <v>11.118</v>
      </c>
      <c r="V117" s="18">
        <v>11.17</v>
      </c>
    </row>
    <row r="118" spans="1:22" x14ac:dyDescent="0.25">
      <c r="A118" s="1">
        <v>41780</v>
      </c>
      <c r="B118" s="14">
        <v>5</v>
      </c>
      <c r="C118" s="15">
        <v>77967090000</v>
      </c>
      <c r="D118" s="15">
        <v>2453235986</v>
      </c>
      <c r="E118" s="15">
        <v>0</v>
      </c>
      <c r="F118" s="15">
        <v>85273878513</v>
      </c>
      <c r="G118" s="16">
        <v>1.7829999999999999E-2</v>
      </c>
      <c r="H118" s="16">
        <v>1.1339999999999999E-2</v>
      </c>
      <c r="I118" s="16">
        <v>6.4999999999999997E-3</v>
      </c>
      <c r="J118" s="16">
        <v>0.35966999999999999</v>
      </c>
      <c r="K118" s="16">
        <v>2.8800000000000002E-3</v>
      </c>
      <c r="L118" s="16">
        <v>2.5699999999999998E-3</v>
      </c>
      <c r="M118" s="16">
        <v>2.9999999999999997E-4</v>
      </c>
      <c r="N118" s="16">
        <v>1.8545100000000001</v>
      </c>
      <c r="O118" s="19">
        <v>113.6225</v>
      </c>
      <c r="P118" s="19">
        <v>107.8584</v>
      </c>
      <c r="Q118" s="18">
        <v>6.149</v>
      </c>
      <c r="R118" s="18">
        <v>61.331000000000003</v>
      </c>
      <c r="S118" s="18">
        <v>12.771000000000001</v>
      </c>
      <c r="T118" s="18">
        <v>12.041</v>
      </c>
      <c r="U118" s="18">
        <v>11.069000000000001</v>
      </c>
      <c r="V118" s="18">
        <v>11.127000000000001</v>
      </c>
    </row>
    <row r="119" spans="1:22" x14ac:dyDescent="0.25">
      <c r="A119" s="1">
        <v>41781</v>
      </c>
      <c r="B119" s="14">
        <v>5</v>
      </c>
      <c r="C119" s="15">
        <v>77967090000</v>
      </c>
      <c r="D119" s="15">
        <v>2479162133</v>
      </c>
      <c r="E119" s="15">
        <v>0</v>
      </c>
      <c r="F119" s="15">
        <v>85144911151</v>
      </c>
      <c r="G119" s="16">
        <v>1.6289999999999999E-2</v>
      </c>
      <c r="H119" s="16">
        <v>9.4900000000000002E-3</v>
      </c>
      <c r="I119" s="16">
        <v>6.8100000000000001E-3</v>
      </c>
      <c r="J119" s="16">
        <v>0.30756</v>
      </c>
      <c r="K119" s="16">
        <v>-1.5100000000000001E-3</v>
      </c>
      <c r="L119" s="16">
        <v>-1.82E-3</v>
      </c>
      <c r="M119" s="16">
        <v>2.9999999999999997E-4</v>
      </c>
      <c r="N119" s="16">
        <v>-0.42446</v>
      </c>
      <c r="O119" s="19">
        <v>113.4507</v>
      </c>
      <c r="P119" s="19">
        <v>107.6613</v>
      </c>
      <c r="Q119" s="18">
        <v>6.1479999999999997</v>
      </c>
      <c r="R119" s="18">
        <v>61.37</v>
      </c>
      <c r="S119" s="18">
        <v>12.768000000000001</v>
      </c>
      <c r="T119" s="18">
        <v>12.041</v>
      </c>
      <c r="U119" s="18">
        <v>11.111000000000001</v>
      </c>
      <c r="V119" s="18">
        <v>11.157999999999999</v>
      </c>
    </row>
    <row r="120" spans="1:22" x14ac:dyDescent="0.25">
      <c r="A120" s="1">
        <v>41782</v>
      </c>
      <c r="B120" s="14">
        <v>5</v>
      </c>
      <c r="C120" s="15">
        <v>77967090000</v>
      </c>
      <c r="D120" s="15">
        <v>2505088280</v>
      </c>
      <c r="E120" s="15">
        <v>0</v>
      </c>
      <c r="F120" s="15">
        <v>85092340178</v>
      </c>
      <c r="G120" s="16">
        <v>1.567E-2</v>
      </c>
      <c r="H120" s="16">
        <v>8.5500000000000003E-3</v>
      </c>
      <c r="I120" s="16">
        <v>7.1199999999999996E-3</v>
      </c>
      <c r="J120" s="16">
        <v>0.27979999999999999</v>
      </c>
      <c r="K120" s="16">
        <v>-6.2E-4</v>
      </c>
      <c r="L120" s="16">
        <v>-9.2000000000000003E-4</v>
      </c>
      <c r="M120" s="16">
        <v>2.9999999999999997E-4</v>
      </c>
      <c r="N120" s="16">
        <v>-0.20183000000000001</v>
      </c>
      <c r="O120" s="19">
        <v>113.3806</v>
      </c>
      <c r="P120" s="19">
        <v>107.5613</v>
      </c>
      <c r="Q120" s="18">
        <v>6.1379999999999999</v>
      </c>
      <c r="R120" s="18">
        <v>61.197000000000003</v>
      </c>
      <c r="S120" s="18">
        <v>12.766</v>
      </c>
      <c r="T120" s="18">
        <v>12.041</v>
      </c>
      <c r="U120" s="18">
        <v>11.12</v>
      </c>
      <c r="V120" s="18">
        <v>11.172000000000001</v>
      </c>
    </row>
    <row r="121" spans="1:22" x14ac:dyDescent="0.25">
      <c r="A121" s="1">
        <v>41785</v>
      </c>
      <c r="B121" s="14">
        <v>5</v>
      </c>
      <c r="C121" s="15">
        <v>77967090000</v>
      </c>
      <c r="D121" s="15">
        <v>2582866721</v>
      </c>
      <c r="E121" s="15">
        <v>0</v>
      </c>
      <c r="F121" s="15">
        <v>85168049959</v>
      </c>
      <c r="G121" s="16">
        <v>1.6570000000000001E-2</v>
      </c>
      <c r="H121" s="16">
        <v>8.5199999999999998E-3</v>
      </c>
      <c r="I121" s="16">
        <v>8.0499999999999999E-3</v>
      </c>
      <c r="J121" s="16">
        <v>0.25951000000000002</v>
      </c>
      <c r="K121" s="16">
        <v>8.8999999999999995E-4</v>
      </c>
      <c r="L121" s="16">
        <v>-2.0000000000000002E-5</v>
      </c>
      <c r="M121" s="16">
        <v>9.1E-4</v>
      </c>
      <c r="N121" s="16">
        <v>0.11427</v>
      </c>
      <c r="O121" s="19">
        <v>113.4815</v>
      </c>
      <c r="P121" s="19">
        <v>107.5587</v>
      </c>
      <c r="Q121" s="18">
        <v>6.1310000000000002</v>
      </c>
      <c r="R121" s="18">
        <v>61.11</v>
      </c>
      <c r="S121" s="18">
        <v>12.757</v>
      </c>
      <c r="T121" s="18">
        <v>12.041</v>
      </c>
      <c r="U121" s="18">
        <v>11.121</v>
      </c>
      <c r="V121" s="18">
        <v>11.172000000000001</v>
      </c>
    </row>
    <row r="122" spans="1:22" x14ac:dyDescent="0.25">
      <c r="A122" s="1">
        <v>41786</v>
      </c>
      <c r="B122" s="14">
        <v>5</v>
      </c>
      <c r="C122" s="15">
        <v>77967090000</v>
      </c>
      <c r="D122" s="15">
        <v>2608792868</v>
      </c>
      <c r="E122" s="15">
        <v>0</v>
      </c>
      <c r="F122" s="15">
        <v>85258358334</v>
      </c>
      <c r="G122" s="16">
        <v>1.7649999999999999E-2</v>
      </c>
      <c r="H122" s="16">
        <v>9.2899999999999996E-3</v>
      </c>
      <c r="I122" s="16">
        <v>8.3599999999999994E-3</v>
      </c>
      <c r="J122" s="16">
        <v>0.26680999999999999</v>
      </c>
      <c r="K122" s="16">
        <v>1.06E-3</v>
      </c>
      <c r="L122" s="16">
        <v>7.6000000000000004E-4</v>
      </c>
      <c r="M122" s="16">
        <v>2.9999999999999997E-4</v>
      </c>
      <c r="N122" s="16">
        <v>0.4723</v>
      </c>
      <c r="O122" s="19">
        <v>113.6018</v>
      </c>
      <c r="P122" s="19">
        <v>107.6407</v>
      </c>
      <c r="Q122" s="18">
        <v>6.1310000000000002</v>
      </c>
      <c r="R122" s="18">
        <v>61.113999999999997</v>
      </c>
      <c r="S122" s="18">
        <v>12.754</v>
      </c>
      <c r="T122" s="18">
        <v>12.041</v>
      </c>
      <c r="U122" s="18">
        <v>11.108000000000001</v>
      </c>
      <c r="V122" s="18">
        <v>11.16</v>
      </c>
    </row>
    <row r="123" spans="1:22" x14ac:dyDescent="0.25">
      <c r="A123" s="1">
        <v>41788</v>
      </c>
      <c r="B123" s="14">
        <v>5</v>
      </c>
      <c r="C123" s="15">
        <v>77967090000</v>
      </c>
      <c r="D123" s="15">
        <v>2660645162</v>
      </c>
      <c r="E123" s="15">
        <v>0</v>
      </c>
      <c r="F123" s="15">
        <v>85294801923</v>
      </c>
      <c r="G123" s="16">
        <v>1.8079999999999999E-2</v>
      </c>
      <c r="H123" s="16">
        <v>9.11E-3</v>
      </c>
      <c r="I123" s="16">
        <v>8.9700000000000005E-3</v>
      </c>
      <c r="J123" s="16">
        <v>0.25303999999999999</v>
      </c>
      <c r="K123" s="16">
        <v>4.2999999999999999E-4</v>
      </c>
      <c r="L123" s="16">
        <v>-1.8000000000000001E-4</v>
      </c>
      <c r="M123" s="16">
        <v>6.0999999999999997E-4</v>
      </c>
      <c r="N123" s="16">
        <v>8.1110000000000002E-2</v>
      </c>
      <c r="O123" s="19">
        <v>113.6504</v>
      </c>
      <c r="P123" s="19">
        <v>107.621</v>
      </c>
      <c r="Q123" s="18">
        <v>6.1239999999999997</v>
      </c>
      <c r="R123" s="18">
        <v>61.027000000000001</v>
      </c>
      <c r="S123" s="18">
        <v>12.749000000000001</v>
      </c>
      <c r="T123" s="18">
        <v>12.041</v>
      </c>
      <c r="U123" s="18">
        <v>11.11</v>
      </c>
      <c r="V123" s="18">
        <v>11.163</v>
      </c>
    </row>
    <row r="124" spans="1:22" x14ac:dyDescent="0.25">
      <c r="A124" s="1">
        <v>41789</v>
      </c>
      <c r="B124" s="14">
        <v>5</v>
      </c>
      <c r="C124" s="15">
        <v>77967090000</v>
      </c>
      <c r="D124" s="15">
        <v>2686571309</v>
      </c>
      <c r="E124" s="15">
        <v>0</v>
      </c>
      <c r="F124" s="15">
        <v>85320827374</v>
      </c>
      <c r="G124" s="16">
        <v>1.839E-2</v>
      </c>
      <c r="H124" s="16">
        <v>9.11E-3</v>
      </c>
      <c r="I124" s="16">
        <v>9.2800000000000001E-3</v>
      </c>
      <c r="J124" s="16">
        <v>0.24828</v>
      </c>
      <c r="K124" s="16">
        <v>3.1E-4</v>
      </c>
      <c r="L124" s="16">
        <v>0</v>
      </c>
      <c r="M124" s="16">
        <v>2.9999999999999997E-4</v>
      </c>
      <c r="N124" s="16">
        <v>0.11779000000000001</v>
      </c>
      <c r="O124" s="19">
        <v>113.68510000000001</v>
      </c>
      <c r="P124" s="19">
        <v>107.6212</v>
      </c>
      <c r="Q124" s="18">
        <v>6.1219999999999999</v>
      </c>
      <c r="R124" s="18">
        <v>60.994</v>
      </c>
      <c r="S124" s="18">
        <v>12.746</v>
      </c>
      <c r="T124" s="18">
        <v>12.041</v>
      </c>
      <c r="U124" s="18">
        <v>11.11</v>
      </c>
      <c r="V124" s="18">
        <v>11.163</v>
      </c>
    </row>
    <row r="125" spans="1:22" x14ac:dyDescent="0.25">
      <c r="A125" s="1">
        <v>41790</v>
      </c>
      <c r="B125" s="14">
        <v>5</v>
      </c>
      <c r="C125" s="15">
        <v>77967090000</v>
      </c>
      <c r="D125" s="15">
        <v>2712497456</v>
      </c>
      <c r="E125" s="15">
        <v>0</v>
      </c>
      <c r="F125" s="15">
        <v>85428872082</v>
      </c>
      <c r="G125" s="16">
        <v>1.968E-2</v>
      </c>
      <c r="H125" s="16">
        <v>1.009E-2</v>
      </c>
      <c r="I125" s="16">
        <v>9.5899999999999996E-3</v>
      </c>
      <c r="J125" s="16">
        <v>0.25799</v>
      </c>
      <c r="K125" s="16">
        <v>1.2700000000000001E-3</v>
      </c>
      <c r="L125" s="16">
        <v>9.6000000000000002E-4</v>
      </c>
      <c r="M125" s="16">
        <v>2.9999999999999997E-4</v>
      </c>
      <c r="N125" s="16">
        <v>0.58711999999999998</v>
      </c>
      <c r="O125" s="19">
        <v>113.82899999999999</v>
      </c>
      <c r="P125" s="19">
        <v>107.7257</v>
      </c>
      <c r="Q125" s="18">
        <v>6.1189999999999998</v>
      </c>
      <c r="R125" s="18">
        <v>60.93</v>
      </c>
      <c r="S125" s="18">
        <v>12.743</v>
      </c>
      <c r="T125" s="18">
        <v>12.041</v>
      </c>
      <c r="U125" s="18">
        <v>11.087999999999999</v>
      </c>
      <c r="V125" s="18">
        <v>11.146000000000001</v>
      </c>
    </row>
    <row r="126" spans="1:22" x14ac:dyDescent="0.25">
      <c r="A126" s="1">
        <v>41792</v>
      </c>
      <c r="B126" s="14">
        <v>5</v>
      </c>
      <c r="C126" s="15">
        <v>80967090000</v>
      </c>
      <c r="D126" s="15">
        <v>2792218602</v>
      </c>
      <c r="E126" s="15">
        <v>0</v>
      </c>
      <c r="F126" s="15">
        <v>88380275002</v>
      </c>
      <c r="G126" s="16">
        <v>1.01E-3</v>
      </c>
      <c r="H126" s="16">
        <v>4.0000000000000002E-4</v>
      </c>
      <c r="I126" s="16">
        <v>6.0999999999999997E-4</v>
      </c>
      <c r="J126" s="16">
        <v>0.20194000000000001</v>
      </c>
      <c r="K126" s="16">
        <v>1.01E-3</v>
      </c>
      <c r="L126" s="16">
        <v>4.0000000000000002E-4</v>
      </c>
      <c r="M126" s="16">
        <v>6.0999999999999997E-4</v>
      </c>
      <c r="N126" s="16">
        <v>0.20194000000000001</v>
      </c>
      <c r="O126" s="19">
        <v>113.9438</v>
      </c>
      <c r="P126" s="19">
        <v>107.76909999999999</v>
      </c>
      <c r="Q126" s="18">
        <v>6.1079999999999997</v>
      </c>
      <c r="R126" s="18">
        <v>60.481999999999999</v>
      </c>
      <c r="S126" s="18">
        <v>12.615</v>
      </c>
      <c r="T126" s="18">
        <v>11.965</v>
      </c>
      <c r="U126" s="18">
        <v>11.08</v>
      </c>
      <c r="V126" s="18">
        <v>11.134</v>
      </c>
    </row>
    <row r="127" spans="1:22" x14ac:dyDescent="0.25">
      <c r="A127" s="1">
        <v>41793</v>
      </c>
      <c r="B127" s="14">
        <v>5</v>
      </c>
      <c r="C127" s="15">
        <v>80967090000</v>
      </c>
      <c r="D127" s="15">
        <v>2818964421</v>
      </c>
      <c r="E127" s="15">
        <v>0</v>
      </c>
      <c r="F127" s="15">
        <v>88397692678</v>
      </c>
      <c r="G127" s="16">
        <v>1.2099999999999999E-3</v>
      </c>
      <c r="H127" s="16">
        <v>2.9999999999999997E-4</v>
      </c>
      <c r="I127" s="16">
        <v>9.1E-4</v>
      </c>
      <c r="J127" s="16">
        <v>0.15789</v>
      </c>
      <c r="K127" s="16">
        <v>2.0000000000000001E-4</v>
      </c>
      <c r="L127" s="16">
        <v>-1.1E-4</v>
      </c>
      <c r="M127" s="16">
        <v>2.9999999999999997E-4</v>
      </c>
      <c r="N127" s="16">
        <v>7.4579999999999994E-2</v>
      </c>
      <c r="O127" s="19">
        <v>113.9663</v>
      </c>
      <c r="P127" s="19">
        <v>107.7577</v>
      </c>
      <c r="Q127" s="18">
        <v>6.101</v>
      </c>
      <c r="R127" s="18">
        <v>60.344999999999999</v>
      </c>
      <c r="S127" s="18">
        <v>12.612</v>
      </c>
      <c r="T127" s="18">
        <v>11.965</v>
      </c>
      <c r="U127" s="18">
        <v>11.074999999999999</v>
      </c>
      <c r="V127" s="18">
        <v>11.135</v>
      </c>
    </row>
    <row r="128" spans="1:22" x14ac:dyDescent="0.25">
      <c r="A128" s="1">
        <v>41794</v>
      </c>
      <c r="B128" s="14">
        <v>5</v>
      </c>
      <c r="C128" s="15">
        <v>80967090000</v>
      </c>
      <c r="D128" s="15">
        <v>2845710241</v>
      </c>
      <c r="E128" s="15">
        <v>0</v>
      </c>
      <c r="F128" s="15">
        <v>88290267000</v>
      </c>
      <c r="G128" s="16">
        <v>-1.0000000000000001E-5</v>
      </c>
      <c r="H128" s="16">
        <v>-1.2199999999999999E-3</v>
      </c>
      <c r="I128" s="16">
        <v>1.2099999999999999E-3</v>
      </c>
      <c r="J128" s="16">
        <v>-1.01E-3</v>
      </c>
      <c r="K128" s="16">
        <v>-1.2199999999999999E-3</v>
      </c>
      <c r="L128" s="16">
        <v>-1.5200000000000001E-3</v>
      </c>
      <c r="M128" s="16">
        <v>2.9999999999999997E-4</v>
      </c>
      <c r="N128" s="16">
        <v>-0.35843000000000003</v>
      </c>
      <c r="O128" s="19">
        <v>113.8278</v>
      </c>
      <c r="P128" s="19">
        <v>107.59399999999999</v>
      </c>
      <c r="Q128" s="18">
        <v>6.0940000000000003</v>
      </c>
      <c r="R128" s="18">
        <v>60.243000000000002</v>
      </c>
      <c r="S128" s="18">
        <v>12.609</v>
      </c>
      <c r="T128" s="18">
        <v>11.965</v>
      </c>
      <c r="U128" s="18">
        <v>11.102</v>
      </c>
      <c r="V128" s="18">
        <v>11.16</v>
      </c>
    </row>
    <row r="129" spans="1:22" x14ac:dyDescent="0.25">
      <c r="A129" s="1">
        <v>41795</v>
      </c>
      <c r="B129" s="14">
        <v>5</v>
      </c>
      <c r="C129" s="15">
        <v>80967090000</v>
      </c>
      <c r="D129" s="15">
        <v>2872456060</v>
      </c>
      <c r="E129" s="15">
        <v>0</v>
      </c>
      <c r="F129" s="15">
        <v>88324923439</v>
      </c>
      <c r="G129" s="16">
        <v>3.8000000000000002E-4</v>
      </c>
      <c r="H129" s="16">
        <v>-1.1299999999999999E-3</v>
      </c>
      <c r="I129" s="16">
        <v>1.5100000000000001E-3</v>
      </c>
      <c r="J129" s="16">
        <v>2.8230000000000002E-2</v>
      </c>
      <c r="K129" s="16">
        <v>3.8999999999999999E-4</v>
      </c>
      <c r="L129" s="16">
        <v>9.0000000000000006E-5</v>
      </c>
      <c r="M129" s="16">
        <v>2.9999999999999997E-4</v>
      </c>
      <c r="N129" s="16">
        <v>0.15401000000000001</v>
      </c>
      <c r="O129" s="19">
        <v>113.8724</v>
      </c>
      <c r="P129" s="19">
        <v>107.6036</v>
      </c>
      <c r="Q129" s="18">
        <v>6.0880000000000001</v>
      </c>
      <c r="R129" s="18">
        <v>60.142000000000003</v>
      </c>
      <c r="S129" s="18">
        <v>12.606</v>
      </c>
      <c r="T129" s="18">
        <v>11.965</v>
      </c>
      <c r="U129" s="18">
        <v>11.095000000000001</v>
      </c>
      <c r="V129" s="18">
        <v>11.157999999999999</v>
      </c>
    </row>
    <row r="130" spans="1:22" x14ac:dyDescent="0.25">
      <c r="A130" s="1">
        <v>41796</v>
      </c>
      <c r="B130" s="14">
        <v>5</v>
      </c>
      <c r="C130" s="15">
        <v>80967090000</v>
      </c>
      <c r="D130" s="15">
        <v>2899201879</v>
      </c>
      <c r="E130" s="15">
        <v>0</v>
      </c>
      <c r="F130" s="15">
        <v>88370025723</v>
      </c>
      <c r="G130" s="16">
        <v>8.8999999999999995E-4</v>
      </c>
      <c r="H130" s="16">
        <v>-9.3000000000000005E-4</v>
      </c>
      <c r="I130" s="16">
        <v>1.82E-3</v>
      </c>
      <c r="J130" s="16">
        <v>5.5759999999999997E-2</v>
      </c>
      <c r="K130" s="16">
        <v>5.1000000000000004E-4</v>
      </c>
      <c r="L130" s="16">
        <v>2.1000000000000001E-4</v>
      </c>
      <c r="M130" s="16">
        <v>2.9999999999999997E-4</v>
      </c>
      <c r="N130" s="16">
        <v>0.20483000000000001</v>
      </c>
      <c r="O130" s="19">
        <v>113.9306</v>
      </c>
      <c r="P130" s="19">
        <v>107.626</v>
      </c>
      <c r="Q130" s="18">
        <v>6.0860000000000003</v>
      </c>
      <c r="R130" s="18">
        <v>60.104999999999997</v>
      </c>
      <c r="S130" s="18">
        <v>12.603</v>
      </c>
      <c r="T130" s="18">
        <v>11.965</v>
      </c>
      <c r="U130" s="18">
        <v>11.09</v>
      </c>
      <c r="V130" s="18">
        <v>11.154</v>
      </c>
    </row>
    <row r="131" spans="1:22" x14ac:dyDescent="0.25">
      <c r="A131" s="1">
        <v>41799</v>
      </c>
      <c r="B131" s="14">
        <v>5</v>
      </c>
      <c r="C131" s="15">
        <v>80967090000</v>
      </c>
      <c r="D131" s="15">
        <v>2979439336</v>
      </c>
      <c r="E131" s="15">
        <v>0</v>
      </c>
      <c r="F131" s="15">
        <v>88437031966</v>
      </c>
      <c r="G131" s="16">
        <v>1.65E-3</v>
      </c>
      <c r="H131" s="16">
        <v>-1.08E-3</v>
      </c>
      <c r="I131" s="16">
        <v>2.7299999999999998E-3</v>
      </c>
      <c r="J131" s="16">
        <v>6.9199999999999998E-2</v>
      </c>
      <c r="K131" s="16">
        <v>7.6000000000000004E-4</v>
      </c>
      <c r="L131" s="16">
        <v>-1.4999999999999999E-4</v>
      </c>
      <c r="M131" s="16">
        <v>9.1E-4</v>
      </c>
      <c r="N131" s="16">
        <v>9.6600000000000005E-2</v>
      </c>
      <c r="O131" s="19">
        <v>114.017</v>
      </c>
      <c r="P131" s="19">
        <v>107.6099</v>
      </c>
      <c r="Q131" s="18">
        <v>6.0830000000000002</v>
      </c>
      <c r="R131" s="18">
        <v>60.121000000000002</v>
      </c>
      <c r="S131" s="18">
        <v>12.595000000000001</v>
      </c>
      <c r="T131" s="18">
        <v>11.965</v>
      </c>
      <c r="U131" s="18">
        <v>11.1</v>
      </c>
      <c r="V131" s="18">
        <v>11.157</v>
      </c>
    </row>
    <row r="132" spans="1:22" x14ac:dyDescent="0.25">
      <c r="A132" s="1">
        <v>41800</v>
      </c>
      <c r="B132" s="14">
        <v>5</v>
      </c>
      <c r="C132" s="15">
        <v>80967090000</v>
      </c>
      <c r="D132" s="15">
        <v>3006185155</v>
      </c>
      <c r="E132" s="15">
        <v>0</v>
      </c>
      <c r="F132" s="15">
        <v>88422552466</v>
      </c>
      <c r="G132" s="16">
        <v>1.49E-3</v>
      </c>
      <c r="H132" s="16">
        <v>-1.5399999999999999E-3</v>
      </c>
      <c r="I132" s="16">
        <v>3.0300000000000001E-3</v>
      </c>
      <c r="J132" s="16">
        <v>5.5739999999999998E-2</v>
      </c>
      <c r="K132" s="16">
        <v>-1.6000000000000001E-4</v>
      </c>
      <c r="L132" s="16">
        <v>-4.6999999999999999E-4</v>
      </c>
      <c r="M132" s="16">
        <v>2.9999999999999997E-4</v>
      </c>
      <c r="N132" s="16">
        <v>-5.8009999999999999E-2</v>
      </c>
      <c r="O132" s="19">
        <v>113.9983</v>
      </c>
      <c r="P132" s="19">
        <v>107.5596</v>
      </c>
      <c r="Q132" s="18">
        <v>6.0780000000000003</v>
      </c>
      <c r="R132" s="18">
        <v>60.058</v>
      </c>
      <c r="S132" s="18">
        <v>12.592000000000001</v>
      </c>
      <c r="T132" s="18">
        <v>11.965</v>
      </c>
      <c r="U132" s="18">
        <v>11.106999999999999</v>
      </c>
      <c r="V132" s="18">
        <v>11.164999999999999</v>
      </c>
    </row>
    <row r="133" spans="1:22" x14ac:dyDescent="0.25">
      <c r="A133" s="1">
        <v>41801</v>
      </c>
      <c r="B133" s="14">
        <v>5</v>
      </c>
      <c r="C133" s="15">
        <v>80967090000</v>
      </c>
      <c r="D133" s="15">
        <v>3032930974</v>
      </c>
      <c r="E133" s="15">
        <v>0</v>
      </c>
      <c r="F133" s="15">
        <v>88504383604</v>
      </c>
      <c r="G133" s="16">
        <v>2.4099999999999998E-3</v>
      </c>
      <c r="H133" s="16">
        <v>-9.2000000000000003E-4</v>
      </c>
      <c r="I133" s="16">
        <v>3.3300000000000001E-3</v>
      </c>
      <c r="J133" s="16">
        <v>8.3290000000000003E-2</v>
      </c>
      <c r="K133" s="16">
        <v>9.3000000000000005E-4</v>
      </c>
      <c r="L133" s="16">
        <v>6.2E-4</v>
      </c>
      <c r="M133" s="16">
        <v>2.9999999999999997E-4</v>
      </c>
      <c r="N133" s="16">
        <v>0.40162999999999999</v>
      </c>
      <c r="O133" s="19">
        <v>114.10380000000001</v>
      </c>
      <c r="P133" s="19">
        <v>107.6268</v>
      </c>
      <c r="Q133" s="18">
        <v>6.0789999999999997</v>
      </c>
      <c r="R133" s="18">
        <v>60.091999999999999</v>
      </c>
      <c r="S133" s="18">
        <v>12.59</v>
      </c>
      <c r="T133" s="18">
        <v>11.965</v>
      </c>
      <c r="U133" s="18">
        <v>11.099</v>
      </c>
      <c r="V133" s="18">
        <v>11.154999999999999</v>
      </c>
    </row>
    <row r="134" spans="1:22" x14ac:dyDescent="0.25">
      <c r="A134" s="1">
        <v>41802</v>
      </c>
      <c r="B134" s="14">
        <v>5</v>
      </c>
      <c r="C134" s="15">
        <v>80967090000</v>
      </c>
      <c r="D134" s="15">
        <v>3059676793</v>
      </c>
      <c r="E134" s="15">
        <v>0</v>
      </c>
      <c r="F134" s="15">
        <v>86702158569</v>
      </c>
      <c r="G134" s="16">
        <v>-1.7999999999999999E-2</v>
      </c>
      <c r="H134" s="16">
        <v>-2.163E-2</v>
      </c>
      <c r="I134" s="16">
        <v>3.64E-3</v>
      </c>
      <c r="J134" s="16">
        <v>-0.42444999999999999</v>
      </c>
      <c r="K134" s="16">
        <v>-2.036E-2</v>
      </c>
      <c r="L134" s="16">
        <v>-2.0670000000000001E-2</v>
      </c>
      <c r="M134" s="16">
        <v>2.9999999999999997E-4</v>
      </c>
      <c r="N134" s="16">
        <v>-0.99944999999999995</v>
      </c>
      <c r="O134" s="19">
        <v>111.7803</v>
      </c>
      <c r="P134" s="19">
        <v>105.3952</v>
      </c>
      <c r="Q134" s="18">
        <v>5.98</v>
      </c>
      <c r="R134" s="18">
        <v>58.353000000000002</v>
      </c>
      <c r="S134" s="18">
        <v>12.587</v>
      </c>
      <c r="T134" s="18">
        <v>11.965</v>
      </c>
      <c r="U134" s="18">
        <v>11.416</v>
      </c>
      <c r="V134" s="18">
        <v>11.494999999999999</v>
      </c>
    </row>
    <row r="135" spans="1:22" x14ac:dyDescent="0.25">
      <c r="A135" s="1">
        <v>41803</v>
      </c>
      <c r="B135" s="14">
        <v>5</v>
      </c>
      <c r="C135" s="15">
        <v>80967090000</v>
      </c>
      <c r="D135" s="15">
        <v>3031922613</v>
      </c>
      <c r="E135" s="15">
        <v>54500000</v>
      </c>
      <c r="F135" s="15">
        <v>86956146980</v>
      </c>
      <c r="G135" s="16">
        <v>-1.512E-2</v>
      </c>
      <c r="H135" s="16">
        <v>-1.9060000000000001E-2</v>
      </c>
      <c r="I135" s="16">
        <v>3.9399999999999999E-3</v>
      </c>
      <c r="J135" s="16">
        <v>-0.34805999999999998</v>
      </c>
      <c r="K135" s="16">
        <v>2.9299999999999999E-3</v>
      </c>
      <c r="L135" s="16">
        <v>2.6199999999999999E-3</v>
      </c>
      <c r="M135" s="16">
        <v>3.1E-4</v>
      </c>
      <c r="N135" s="16">
        <v>1.90863</v>
      </c>
      <c r="O135" s="19">
        <v>112.1078</v>
      </c>
      <c r="P135" s="19">
        <v>105.6725</v>
      </c>
      <c r="Q135" s="18">
        <v>5.9790000000000001</v>
      </c>
      <c r="R135" s="18">
        <v>58.295000000000002</v>
      </c>
      <c r="S135" s="18">
        <v>12.584</v>
      </c>
      <c r="T135" s="18">
        <v>11.965</v>
      </c>
      <c r="U135" s="18">
        <v>11.356999999999999</v>
      </c>
      <c r="V135" s="18">
        <v>11.45</v>
      </c>
    </row>
    <row r="136" spans="1:22" x14ac:dyDescent="0.25">
      <c r="A136" s="1">
        <v>41806</v>
      </c>
      <c r="B136" s="14">
        <v>5</v>
      </c>
      <c r="C136" s="15">
        <v>80967090000</v>
      </c>
      <c r="D136" s="15">
        <v>3112155161</v>
      </c>
      <c r="E136" s="15">
        <v>54528924</v>
      </c>
      <c r="F136" s="15">
        <v>87398594936</v>
      </c>
      <c r="G136" s="16">
        <v>-1.0109999999999999E-2</v>
      </c>
      <c r="H136" s="16">
        <v>-1.4959999999999999E-2</v>
      </c>
      <c r="I136" s="16">
        <v>4.8500000000000001E-3</v>
      </c>
      <c r="J136" s="16">
        <v>-0.20691000000000001</v>
      </c>
      <c r="K136" s="16">
        <v>5.0899999999999999E-3</v>
      </c>
      <c r="L136" s="16">
        <v>4.1700000000000001E-3</v>
      </c>
      <c r="M136" s="16">
        <v>9.2000000000000003E-4</v>
      </c>
      <c r="N136" s="16">
        <v>0.85426999999999997</v>
      </c>
      <c r="O136" s="19">
        <v>112.6782</v>
      </c>
      <c r="P136" s="19">
        <v>106.1144</v>
      </c>
      <c r="Q136" s="18">
        <v>5.9889999999999999</v>
      </c>
      <c r="R136" s="18">
        <v>58.52</v>
      </c>
      <c r="S136" s="18">
        <v>12.576000000000001</v>
      </c>
      <c r="T136" s="18">
        <v>11.965</v>
      </c>
      <c r="U136" s="18">
        <v>11.292</v>
      </c>
      <c r="V136" s="18">
        <v>11.382</v>
      </c>
    </row>
    <row r="137" spans="1:22" x14ac:dyDescent="0.25">
      <c r="A137" s="1">
        <v>41807</v>
      </c>
      <c r="B137" s="14">
        <v>5</v>
      </c>
      <c r="C137" s="15">
        <v>80967090000</v>
      </c>
      <c r="D137" s="15">
        <v>3138899344</v>
      </c>
      <c r="E137" s="15">
        <v>54538635</v>
      </c>
      <c r="F137" s="15">
        <v>87223440412</v>
      </c>
      <c r="G137" s="16">
        <v>-1.209E-2</v>
      </c>
      <c r="H137" s="16">
        <v>-1.7239999999999998E-2</v>
      </c>
      <c r="I137" s="16">
        <v>5.1500000000000001E-3</v>
      </c>
      <c r="J137" s="16">
        <v>-0.22991</v>
      </c>
      <c r="K137" s="16">
        <v>-2E-3</v>
      </c>
      <c r="L137" s="16">
        <v>-2.31E-3</v>
      </c>
      <c r="M137" s="16">
        <v>3.1E-4</v>
      </c>
      <c r="N137" s="16">
        <v>-0.51915999999999995</v>
      </c>
      <c r="O137" s="19">
        <v>112.4524</v>
      </c>
      <c r="P137" s="19">
        <v>105.8681</v>
      </c>
      <c r="Q137" s="18">
        <v>5.9859999999999998</v>
      </c>
      <c r="R137" s="18">
        <v>58.514000000000003</v>
      </c>
      <c r="S137" s="18">
        <v>12.573</v>
      </c>
      <c r="T137" s="18">
        <v>11.965</v>
      </c>
      <c r="U137" s="18">
        <v>11.343</v>
      </c>
      <c r="V137" s="18">
        <v>11.422000000000001</v>
      </c>
    </row>
    <row r="138" spans="1:22" x14ac:dyDescent="0.25">
      <c r="A138" s="1">
        <v>41808</v>
      </c>
      <c r="B138" s="14">
        <v>5</v>
      </c>
      <c r="C138" s="15">
        <v>80967090000</v>
      </c>
      <c r="D138" s="15">
        <v>3165643526</v>
      </c>
      <c r="E138" s="15">
        <v>54547974</v>
      </c>
      <c r="F138" s="15">
        <v>87267734190</v>
      </c>
      <c r="G138" s="16">
        <v>-1.159E-2</v>
      </c>
      <c r="H138" s="16">
        <v>-1.7049999999999999E-2</v>
      </c>
      <c r="I138" s="16">
        <v>5.45E-3</v>
      </c>
      <c r="J138" s="16">
        <v>-0.21057000000000001</v>
      </c>
      <c r="K138" s="16">
        <v>5.1000000000000004E-4</v>
      </c>
      <c r="L138" s="16">
        <v>2.0000000000000001E-4</v>
      </c>
      <c r="M138" s="16">
        <v>3.1E-4</v>
      </c>
      <c r="N138" s="16">
        <v>0.20358999999999999</v>
      </c>
      <c r="O138" s="19">
        <v>112.5095</v>
      </c>
      <c r="P138" s="19">
        <v>105.8895</v>
      </c>
      <c r="Q138" s="18">
        <v>5.9809999999999999</v>
      </c>
      <c r="R138" s="18">
        <v>58.423999999999999</v>
      </c>
      <c r="S138" s="18">
        <v>12.57</v>
      </c>
      <c r="T138" s="18">
        <v>11.965</v>
      </c>
      <c r="U138" s="18">
        <v>11.334</v>
      </c>
      <c r="V138" s="18">
        <v>11.417999999999999</v>
      </c>
    </row>
    <row r="139" spans="1:22" x14ac:dyDescent="0.25">
      <c r="A139" s="1">
        <v>41809</v>
      </c>
      <c r="B139" s="14">
        <v>5</v>
      </c>
      <c r="C139" s="15">
        <v>80967090000</v>
      </c>
      <c r="D139" s="15">
        <v>3192387709</v>
      </c>
      <c r="E139" s="15">
        <v>54557064</v>
      </c>
      <c r="F139" s="15">
        <v>87370292967</v>
      </c>
      <c r="G139" s="16">
        <v>-1.043E-2</v>
      </c>
      <c r="H139" s="16">
        <v>-1.619E-2</v>
      </c>
      <c r="I139" s="16">
        <v>5.7600000000000004E-3</v>
      </c>
      <c r="J139" s="16">
        <v>-0.18243999999999999</v>
      </c>
      <c r="K139" s="16">
        <v>1.1800000000000001E-3</v>
      </c>
      <c r="L139" s="16">
        <v>8.7000000000000001E-4</v>
      </c>
      <c r="M139" s="16">
        <v>3.1E-4</v>
      </c>
      <c r="N139" s="16">
        <v>0.53527000000000002</v>
      </c>
      <c r="O139" s="19">
        <v>112.6417</v>
      </c>
      <c r="P139" s="19">
        <v>105.9819</v>
      </c>
      <c r="Q139" s="18">
        <v>5.9859999999999998</v>
      </c>
      <c r="R139" s="18">
        <v>58.542999999999999</v>
      </c>
      <c r="S139" s="18">
        <v>12.568</v>
      </c>
      <c r="T139" s="18">
        <v>11.965</v>
      </c>
      <c r="U139" s="18">
        <v>11.327</v>
      </c>
      <c r="V139" s="18">
        <v>11.404</v>
      </c>
    </row>
    <row r="140" spans="1:22" x14ac:dyDescent="0.25">
      <c r="A140" s="1">
        <v>41810</v>
      </c>
      <c r="B140" s="14">
        <v>5</v>
      </c>
      <c r="C140" s="15">
        <v>80967090000</v>
      </c>
      <c r="D140" s="15">
        <v>3219131892</v>
      </c>
      <c r="E140" s="15">
        <v>54566182</v>
      </c>
      <c r="F140" s="15">
        <v>87410908527</v>
      </c>
      <c r="G140" s="16">
        <v>-9.9699999999999997E-3</v>
      </c>
      <c r="H140" s="16">
        <v>-1.6029999999999999E-2</v>
      </c>
      <c r="I140" s="16">
        <v>6.0600000000000003E-3</v>
      </c>
      <c r="J140" s="16">
        <v>-0.16713</v>
      </c>
      <c r="K140" s="16">
        <v>4.6000000000000001E-4</v>
      </c>
      <c r="L140" s="16">
        <v>1.6000000000000001E-4</v>
      </c>
      <c r="M140" s="16">
        <v>3.1E-4</v>
      </c>
      <c r="N140" s="16">
        <v>0.18487000000000001</v>
      </c>
      <c r="O140" s="19">
        <v>112.69410000000001</v>
      </c>
      <c r="P140" s="19">
        <v>105.99890000000001</v>
      </c>
      <c r="Q140" s="18">
        <v>5.9829999999999997</v>
      </c>
      <c r="R140" s="18">
        <v>58.497999999999998</v>
      </c>
      <c r="S140" s="18">
        <v>12.565</v>
      </c>
      <c r="T140" s="18">
        <v>11.965</v>
      </c>
      <c r="U140" s="18">
        <v>11.321999999999999</v>
      </c>
      <c r="V140" s="18">
        <v>11.401</v>
      </c>
    </row>
    <row r="141" spans="1:22" x14ac:dyDescent="0.25">
      <c r="A141" s="1">
        <v>41813</v>
      </c>
      <c r="B141" s="14">
        <v>5</v>
      </c>
      <c r="C141" s="15">
        <v>80967090000</v>
      </c>
      <c r="D141" s="15">
        <v>3299364440</v>
      </c>
      <c r="E141" s="15">
        <v>54594590</v>
      </c>
      <c r="F141" s="15">
        <v>87504704572</v>
      </c>
      <c r="G141" s="16">
        <v>-8.9099999999999995E-3</v>
      </c>
      <c r="H141" s="16">
        <v>-1.5879999999999998E-2</v>
      </c>
      <c r="I141" s="16">
        <v>6.9699999999999996E-3</v>
      </c>
      <c r="J141" s="16">
        <v>-0.13238</v>
      </c>
      <c r="K141" s="16">
        <v>1.07E-3</v>
      </c>
      <c r="L141" s="16">
        <v>1.4999999999999999E-4</v>
      </c>
      <c r="M141" s="16">
        <v>9.2000000000000003E-4</v>
      </c>
      <c r="N141" s="16">
        <v>0.13938</v>
      </c>
      <c r="O141" s="19">
        <v>112.815</v>
      </c>
      <c r="P141" s="19">
        <v>106.0154</v>
      </c>
      <c r="Q141" s="18">
        <v>5.9740000000000002</v>
      </c>
      <c r="R141" s="18">
        <v>58.375</v>
      </c>
      <c r="S141" s="18">
        <v>12.557</v>
      </c>
      <c r="T141" s="18">
        <v>11.965</v>
      </c>
      <c r="U141" s="18">
        <v>11.317</v>
      </c>
      <c r="V141" s="18">
        <v>11.398999999999999</v>
      </c>
    </row>
    <row r="142" spans="1:22" x14ac:dyDescent="0.25">
      <c r="A142" s="1">
        <v>41814</v>
      </c>
      <c r="B142" s="14">
        <v>5</v>
      </c>
      <c r="C142" s="15">
        <v>80967090000</v>
      </c>
      <c r="D142" s="15">
        <v>3326108623</v>
      </c>
      <c r="E142" s="15">
        <v>54604293</v>
      </c>
      <c r="F142" s="15">
        <v>87452122665</v>
      </c>
      <c r="G142" s="16">
        <v>-9.4999999999999998E-3</v>
      </c>
      <c r="H142" s="16">
        <v>-1.678E-2</v>
      </c>
      <c r="I142" s="16">
        <v>7.2700000000000004E-3</v>
      </c>
      <c r="J142" s="16">
        <v>-0.13517999999999999</v>
      </c>
      <c r="K142" s="16">
        <v>-5.9999999999999995E-4</v>
      </c>
      <c r="L142" s="16">
        <v>-9.1E-4</v>
      </c>
      <c r="M142" s="16">
        <v>3.1E-4</v>
      </c>
      <c r="N142" s="16">
        <v>-0.19700000000000001</v>
      </c>
      <c r="O142" s="19">
        <v>112.74720000000001</v>
      </c>
      <c r="P142" s="19">
        <v>105.9186</v>
      </c>
      <c r="Q142" s="18">
        <v>5.96</v>
      </c>
      <c r="R142" s="18">
        <v>58.101999999999997</v>
      </c>
      <c r="S142" s="18">
        <v>12.554</v>
      </c>
      <c r="T142" s="18">
        <v>11.965</v>
      </c>
      <c r="U142" s="18">
        <v>11.319000000000001</v>
      </c>
      <c r="V142" s="18">
        <v>11.412000000000001</v>
      </c>
    </row>
    <row r="143" spans="1:22" x14ac:dyDescent="0.25">
      <c r="A143" s="1">
        <v>41815</v>
      </c>
      <c r="B143" s="14">
        <v>5</v>
      </c>
      <c r="C143" s="15">
        <v>80967090000</v>
      </c>
      <c r="D143" s="15">
        <v>3352852806</v>
      </c>
      <c r="E143" s="15">
        <v>54613398</v>
      </c>
      <c r="F143" s="15">
        <v>87859576918</v>
      </c>
      <c r="G143" s="16">
        <v>-4.8900000000000002E-3</v>
      </c>
      <c r="H143" s="16">
        <v>-1.2460000000000001E-2</v>
      </c>
      <c r="I143" s="16">
        <v>7.5700000000000003E-3</v>
      </c>
      <c r="J143" s="16">
        <v>-6.9059999999999996E-2</v>
      </c>
      <c r="K143" s="16">
        <v>4.6600000000000001E-3</v>
      </c>
      <c r="L143" s="16">
        <v>4.3499999999999997E-3</v>
      </c>
      <c r="M143" s="16">
        <v>3.1E-4</v>
      </c>
      <c r="N143" s="16">
        <v>4.4556300000000002</v>
      </c>
      <c r="O143" s="19">
        <v>113.27249999999999</v>
      </c>
      <c r="P143" s="19">
        <v>106.3831</v>
      </c>
      <c r="Q143" s="18">
        <v>5.984</v>
      </c>
      <c r="R143" s="18">
        <v>58.579000000000001</v>
      </c>
      <c r="S143" s="18">
        <v>12.551</v>
      </c>
      <c r="T143" s="18">
        <v>11.965</v>
      </c>
      <c r="U143" s="18">
        <v>11.263999999999999</v>
      </c>
      <c r="V143" s="18">
        <v>11.342000000000001</v>
      </c>
    </row>
    <row r="144" spans="1:22" x14ac:dyDescent="0.25">
      <c r="A144" s="1">
        <v>41816</v>
      </c>
      <c r="B144" s="14">
        <v>5</v>
      </c>
      <c r="C144" s="15">
        <v>80967090000</v>
      </c>
      <c r="D144" s="15">
        <v>3379596989</v>
      </c>
      <c r="E144" s="15">
        <v>54621628</v>
      </c>
      <c r="F144" s="15">
        <v>87917876834</v>
      </c>
      <c r="G144" s="16">
        <v>-4.2300000000000003E-3</v>
      </c>
      <c r="H144" s="16">
        <v>-1.2109999999999999E-2</v>
      </c>
      <c r="I144" s="16">
        <v>7.8799999999999999E-3</v>
      </c>
      <c r="J144" s="16">
        <v>-5.7759999999999999E-2</v>
      </c>
      <c r="K144" s="16">
        <v>6.6E-4</v>
      </c>
      <c r="L144" s="16">
        <v>3.6000000000000002E-4</v>
      </c>
      <c r="M144" s="16">
        <v>2.9999999999999997E-4</v>
      </c>
      <c r="N144" s="16">
        <v>0.27394000000000002</v>
      </c>
      <c r="O144" s="19">
        <v>113.3477</v>
      </c>
      <c r="P144" s="19">
        <v>106.4216</v>
      </c>
      <c r="Q144" s="18">
        <v>5.9779999999999998</v>
      </c>
      <c r="R144" s="18">
        <v>58.469000000000001</v>
      </c>
      <c r="S144" s="18">
        <v>12.548</v>
      </c>
      <c r="T144" s="18">
        <v>11.965</v>
      </c>
      <c r="U144" s="18">
        <v>11.25</v>
      </c>
      <c r="V144" s="18">
        <v>11.335000000000001</v>
      </c>
    </row>
    <row r="145" spans="1:22" x14ac:dyDescent="0.25">
      <c r="A145" s="1">
        <v>41817</v>
      </c>
      <c r="B145" s="14">
        <v>5</v>
      </c>
      <c r="C145" s="15">
        <v>80967090000</v>
      </c>
      <c r="D145" s="15">
        <v>3406341171</v>
      </c>
      <c r="E145" s="15">
        <v>54632103</v>
      </c>
      <c r="F145" s="15">
        <v>87764123729</v>
      </c>
      <c r="G145" s="16">
        <v>-5.9699999999999996E-3</v>
      </c>
      <c r="H145" s="16">
        <v>-1.4149999999999999E-2</v>
      </c>
      <c r="I145" s="16">
        <v>8.1799999999999998E-3</v>
      </c>
      <c r="J145" s="16">
        <v>-7.7759999999999996E-2</v>
      </c>
      <c r="K145" s="16">
        <v>-1.75E-3</v>
      </c>
      <c r="L145" s="16">
        <v>-2.0500000000000002E-3</v>
      </c>
      <c r="M145" s="16">
        <v>2.9999999999999997E-4</v>
      </c>
      <c r="N145" s="16">
        <v>-0.47211999999999998</v>
      </c>
      <c r="O145" s="19">
        <v>113.1494</v>
      </c>
      <c r="P145" s="19">
        <v>106.2013</v>
      </c>
      <c r="Q145" s="18">
        <v>5.9690000000000003</v>
      </c>
      <c r="R145" s="18">
        <v>58.32</v>
      </c>
      <c r="S145" s="18">
        <v>12.545</v>
      </c>
      <c r="T145" s="18">
        <v>11.965</v>
      </c>
      <c r="U145" s="18">
        <v>11.286</v>
      </c>
      <c r="V145" s="18">
        <v>11.369</v>
      </c>
    </row>
    <row r="146" spans="1:22" x14ac:dyDescent="0.25">
      <c r="A146" s="1">
        <v>41820</v>
      </c>
      <c r="B146" s="14">
        <v>5</v>
      </c>
      <c r="C146" s="15">
        <v>80967090000</v>
      </c>
      <c r="D146" s="15">
        <v>3486573720</v>
      </c>
      <c r="E146" s="15">
        <v>54665791</v>
      </c>
      <c r="F146" s="15">
        <v>87399797329</v>
      </c>
      <c r="G146" s="16">
        <v>-1.01E-2</v>
      </c>
      <c r="H146" s="16">
        <v>-1.9189999999999999E-2</v>
      </c>
      <c r="I146" s="16">
        <v>9.0900000000000009E-3</v>
      </c>
      <c r="J146" s="16">
        <v>-0.11615</v>
      </c>
      <c r="K146" s="16">
        <v>-4.15E-3</v>
      </c>
      <c r="L146" s="16">
        <v>-5.0699999999999999E-3</v>
      </c>
      <c r="M146" s="16">
        <v>9.1E-4</v>
      </c>
      <c r="N146" s="16">
        <v>-0.39717000000000002</v>
      </c>
      <c r="O146" s="19">
        <v>112.6797</v>
      </c>
      <c r="P146" s="19">
        <v>105.6589</v>
      </c>
      <c r="Q146" s="18">
        <v>5.94</v>
      </c>
      <c r="R146" s="18">
        <v>57.872</v>
      </c>
      <c r="S146" s="18">
        <v>12.537000000000001</v>
      </c>
      <c r="T146" s="18">
        <v>11.965</v>
      </c>
      <c r="U146" s="18">
        <v>11.368</v>
      </c>
      <c r="V146" s="18">
        <v>11.454000000000001</v>
      </c>
    </row>
    <row r="147" spans="1:22" x14ac:dyDescent="0.25">
      <c r="A147" s="1">
        <v>41821</v>
      </c>
      <c r="B147" s="14">
        <v>5</v>
      </c>
      <c r="C147" s="15">
        <v>85967090000</v>
      </c>
      <c r="D147" s="15">
        <v>3753925637</v>
      </c>
      <c r="E147" s="15">
        <v>0</v>
      </c>
      <c r="F147" s="15">
        <v>93068935945</v>
      </c>
      <c r="G147" s="16">
        <v>4.2000000000000002E-4</v>
      </c>
      <c r="H147" s="16">
        <v>1.1E-4</v>
      </c>
      <c r="I147" s="16">
        <v>3.1E-4</v>
      </c>
      <c r="J147" s="16">
        <v>0.16631000000000001</v>
      </c>
      <c r="K147" s="16">
        <v>4.2000000000000002E-4</v>
      </c>
      <c r="L147" s="16">
        <v>1.1E-4</v>
      </c>
      <c r="M147" s="16">
        <v>3.1E-4</v>
      </c>
      <c r="N147" s="16">
        <v>0.16631000000000001</v>
      </c>
      <c r="O147" s="19">
        <v>112.7272</v>
      </c>
      <c r="P147" s="19">
        <v>105.67100000000001</v>
      </c>
      <c r="Q147" s="18">
        <v>6.0010000000000003</v>
      </c>
      <c r="R147" s="18">
        <v>59.289000000000001</v>
      </c>
      <c r="S147" s="18">
        <v>12.831</v>
      </c>
      <c r="T147" s="18">
        <v>12.026</v>
      </c>
      <c r="U147" s="18">
        <v>11.391999999999999</v>
      </c>
      <c r="V147" s="18">
        <v>11.475</v>
      </c>
    </row>
    <row r="148" spans="1:22" x14ac:dyDescent="0.25">
      <c r="A148" s="1">
        <v>41822</v>
      </c>
      <c r="B148" s="14">
        <v>5</v>
      </c>
      <c r="C148" s="15">
        <v>85967090000</v>
      </c>
      <c r="D148" s="15">
        <v>3782465400</v>
      </c>
      <c r="E148" s="15">
        <v>0</v>
      </c>
      <c r="F148" s="15">
        <v>93353481297</v>
      </c>
      <c r="G148" s="16">
        <v>3.48E-3</v>
      </c>
      <c r="H148" s="16">
        <v>2.8700000000000002E-3</v>
      </c>
      <c r="I148" s="16">
        <v>6.0999999999999997E-4</v>
      </c>
      <c r="J148" s="16">
        <v>0.88521000000000005</v>
      </c>
      <c r="K148" s="16">
        <v>3.0599999999999998E-3</v>
      </c>
      <c r="L148" s="16">
        <v>2.7499999999999998E-3</v>
      </c>
      <c r="M148" s="16">
        <v>3.1E-4</v>
      </c>
      <c r="N148" s="16">
        <v>2.0472299999999999</v>
      </c>
      <c r="O148" s="19">
        <v>113.0719</v>
      </c>
      <c r="P148" s="19">
        <v>105.9618</v>
      </c>
      <c r="Q148" s="18">
        <v>6.01</v>
      </c>
      <c r="R148" s="18">
        <v>59.453000000000003</v>
      </c>
      <c r="S148" s="18">
        <v>12.827999999999999</v>
      </c>
      <c r="T148" s="18">
        <v>12.026</v>
      </c>
      <c r="U148" s="18">
        <v>11.348000000000001</v>
      </c>
      <c r="V148" s="18">
        <v>11.43</v>
      </c>
    </row>
    <row r="149" spans="1:22" x14ac:dyDescent="0.25">
      <c r="A149" s="1">
        <v>41823</v>
      </c>
      <c r="B149" s="14">
        <v>5</v>
      </c>
      <c r="C149" s="15">
        <v>85967090000</v>
      </c>
      <c r="D149" s="15">
        <v>3811005163</v>
      </c>
      <c r="E149" s="15">
        <v>0</v>
      </c>
      <c r="F149" s="15">
        <v>93369561910</v>
      </c>
      <c r="G149" s="16">
        <v>3.65E-3</v>
      </c>
      <c r="H149" s="16">
        <v>2.7299999999999998E-3</v>
      </c>
      <c r="I149" s="16">
        <v>9.2000000000000003E-4</v>
      </c>
      <c r="J149" s="16">
        <v>0.55837999999999999</v>
      </c>
      <c r="K149" s="16">
        <v>1.7000000000000001E-4</v>
      </c>
      <c r="L149" s="16">
        <v>-1.2999999999999999E-4</v>
      </c>
      <c r="M149" s="16">
        <v>3.1E-4</v>
      </c>
      <c r="N149" s="16">
        <v>6.4890000000000003E-2</v>
      </c>
      <c r="O149" s="19">
        <v>113.09139999999999</v>
      </c>
      <c r="P149" s="19">
        <v>105.94759999999999</v>
      </c>
      <c r="Q149" s="18">
        <v>6.0110000000000001</v>
      </c>
      <c r="R149" s="18">
        <v>59.487000000000002</v>
      </c>
      <c r="S149" s="18">
        <v>12.824999999999999</v>
      </c>
      <c r="T149" s="18">
        <v>12.026</v>
      </c>
      <c r="U149" s="18">
        <v>11.356</v>
      </c>
      <c r="V149" s="18">
        <v>11.433</v>
      </c>
    </row>
    <row r="150" spans="1:22" x14ac:dyDescent="0.25">
      <c r="A150" s="1">
        <v>41824</v>
      </c>
      <c r="B150" s="14">
        <v>5</v>
      </c>
      <c r="C150" s="15">
        <v>85967090000</v>
      </c>
      <c r="D150" s="15">
        <v>3839544926</v>
      </c>
      <c r="E150" s="15">
        <v>0</v>
      </c>
      <c r="F150" s="15">
        <v>93406897734</v>
      </c>
      <c r="G150" s="16">
        <v>4.0499999999999998E-3</v>
      </c>
      <c r="H150" s="16">
        <v>2.8300000000000001E-3</v>
      </c>
      <c r="I150" s="16">
        <v>1.23E-3</v>
      </c>
      <c r="J150" s="16">
        <v>0.4466</v>
      </c>
      <c r="K150" s="16">
        <v>4.0000000000000002E-4</v>
      </c>
      <c r="L150" s="16">
        <v>9.0000000000000006E-5</v>
      </c>
      <c r="M150" s="16">
        <v>3.1E-4</v>
      </c>
      <c r="N150" s="16">
        <v>0.15711</v>
      </c>
      <c r="O150" s="19">
        <v>113.1366</v>
      </c>
      <c r="P150" s="19">
        <v>105.9576</v>
      </c>
      <c r="Q150" s="18">
        <v>6.0069999999999997</v>
      </c>
      <c r="R150" s="18">
        <v>59.430999999999997</v>
      </c>
      <c r="S150" s="18">
        <v>12.823</v>
      </c>
      <c r="T150" s="18">
        <v>12.026</v>
      </c>
      <c r="U150" s="18">
        <v>11.352</v>
      </c>
      <c r="V150" s="18">
        <v>11.430999999999999</v>
      </c>
    </row>
    <row r="151" spans="1:22" x14ac:dyDescent="0.25">
      <c r="A151" s="1">
        <v>41827</v>
      </c>
      <c r="B151" s="14">
        <v>5</v>
      </c>
      <c r="C151" s="15">
        <v>85967090000</v>
      </c>
      <c r="D151" s="15">
        <v>3925164215</v>
      </c>
      <c r="E151" s="15">
        <v>0</v>
      </c>
      <c r="F151" s="15">
        <v>93571404590</v>
      </c>
      <c r="G151" s="16">
        <v>5.8199999999999997E-3</v>
      </c>
      <c r="H151" s="16">
        <v>3.6800000000000001E-3</v>
      </c>
      <c r="I151" s="16">
        <v>2.15E-3</v>
      </c>
      <c r="J151" s="16">
        <v>0.35354999999999998</v>
      </c>
      <c r="K151" s="16">
        <v>1.7600000000000001E-3</v>
      </c>
      <c r="L151" s="16">
        <v>8.4000000000000003E-4</v>
      </c>
      <c r="M151" s="16">
        <v>9.2000000000000003E-4</v>
      </c>
      <c r="N151" s="16">
        <v>0.23873</v>
      </c>
      <c r="O151" s="19">
        <v>113.33580000000001</v>
      </c>
      <c r="P151" s="19">
        <v>106.0472</v>
      </c>
      <c r="Q151" s="18">
        <v>6.0039999999999996</v>
      </c>
      <c r="R151" s="18">
        <v>59.433</v>
      </c>
      <c r="S151" s="18">
        <v>12.814</v>
      </c>
      <c r="T151" s="18">
        <v>12.026</v>
      </c>
      <c r="U151" s="18">
        <v>11.340999999999999</v>
      </c>
      <c r="V151" s="18">
        <v>11.417</v>
      </c>
    </row>
    <row r="152" spans="1:22" x14ac:dyDescent="0.25">
      <c r="A152" s="1">
        <v>41828</v>
      </c>
      <c r="B152" s="14">
        <v>5</v>
      </c>
      <c r="C152" s="15">
        <v>85967090000</v>
      </c>
      <c r="D152" s="15">
        <v>3953703977</v>
      </c>
      <c r="E152" s="15">
        <v>0</v>
      </c>
      <c r="F152" s="15">
        <v>93577802412</v>
      </c>
      <c r="G152" s="16">
        <v>5.8900000000000003E-3</v>
      </c>
      <c r="H152" s="16">
        <v>3.4399999999999999E-3</v>
      </c>
      <c r="I152" s="16">
        <v>2.4499999999999999E-3</v>
      </c>
      <c r="J152" s="16">
        <v>0.30736000000000002</v>
      </c>
      <c r="K152" s="16">
        <v>6.9999999999999994E-5</v>
      </c>
      <c r="L152" s="16">
        <v>-2.4000000000000001E-4</v>
      </c>
      <c r="M152" s="16">
        <v>3.1E-4</v>
      </c>
      <c r="N152" s="16">
        <v>2.5270000000000001E-2</v>
      </c>
      <c r="O152" s="19">
        <v>113.3436</v>
      </c>
      <c r="P152" s="19">
        <v>106.02200000000001</v>
      </c>
      <c r="Q152" s="18">
        <v>6.0010000000000003</v>
      </c>
      <c r="R152" s="18">
        <v>59.39</v>
      </c>
      <c r="S152" s="18">
        <v>12.811</v>
      </c>
      <c r="T152" s="18">
        <v>12.026</v>
      </c>
      <c r="U152" s="18">
        <v>11.346</v>
      </c>
      <c r="V152" s="18">
        <v>11.420999999999999</v>
      </c>
    </row>
    <row r="153" spans="1:22" x14ac:dyDescent="0.25">
      <c r="A153" s="1">
        <v>41829</v>
      </c>
      <c r="B153" s="14">
        <v>5</v>
      </c>
      <c r="C153" s="15">
        <v>85967090000</v>
      </c>
      <c r="D153" s="15">
        <v>3982243740</v>
      </c>
      <c r="E153" s="15">
        <v>0</v>
      </c>
      <c r="F153" s="15">
        <v>93611224271</v>
      </c>
      <c r="G153" s="16">
        <v>6.2500000000000003E-3</v>
      </c>
      <c r="H153" s="16">
        <v>3.49E-3</v>
      </c>
      <c r="I153" s="16">
        <v>2.7599999999999999E-3</v>
      </c>
      <c r="J153" s="16">
        <v>0.28752</v>
      </c>
      <c r="K153" s="16">
        <v>3.6000000000000002E-4</v>
      </c>
      <c r="L153" s="16">
        <v>5.0000000000000002E-5</v>
      </c>
      <c r="M153" s="16">
        <v>2.9999999999999997E-4</v>
      </c>
      <c r="N153" s="16">
        <v>0.13921</v>
      </c>
      <c r="O153" s="19">
        <v>113.3841</v>
      </c>
      <c r="P153" s="19">
        <v>106.02760000000001</v>
      </c>
      <c r="Q153" s="18">
        <v>5.9969999999999999</v>
      </c>
      <c r="R153" s="18">
        <v>59.316000000000003</v>
      </c>
      <c r="S153" s="18">
        <v>12.808999999999999</v>
      </c>
      <c r="T153" s="18">
        <v>12.026</v>
      </c>
      <c r="U153" s="18">
        <v>11.340999999999999</v>
      </c>
      <c r="V153" s="18">
        <v>11.42</v>
      </c>
    </row>
    <row r="154" spans="1:22" x14ac:dyDescent="0.25">
      <c r="A154" s="1">
        <v>41830</v>
      </c>
      <c r="B154" s="14">
        <v>5</v>
      </c>
      <c r="C154" s="15">
        <v>85967090000</v>
      </c>
      <c r="D154" s="15">
        <v>4010783503</v>
      </c>
      <c r="E154" s="15">
        <v>0</v>
      </c>
      <c r="F154" s="15">
        <v>93180122804</v>
      </c>
      <c r="G154" s="16">
        <v>1.6199999999999999E-3</v>
      </c>
      <c r="H154" s="16">
        <v>-1.4499999999999999E-3</v>
      </c>
      <c r="I154" s="16">
        <v>3.0699999999999998E-3</v>
      </c>
      <c r="J154" s="16">
        <v>6.0740000000000002E-2</v>
      </c>
      <c r="K154" s="16">
        <v>-4.6100000000000004E-3</v>
      </c>
      <c r="L154" s="16">
        <v>-4.9100000000000003E-3</v>
      </c>
      <c r="M154" s="16">
        <v>2.9999999999999997E-4</v>
      </c>
      <c r="N154" s="16">
        <v>-0.81452000000000002</v>
      </c>
      <c r="O154" s="19">
        <v>112.86190000000001</v>
      </c>
      <c r="P154" s="19">
        <v>105.5056</v>
      </c>
      <c r="Q154" s="18">
        <v>5.9690000000000003</v>
      </c>
      <c r="R154" s="18">
        <v>58.834000000000003</v>
      </c>
      <c r="S154" s="18">
        <v>12.805999999999999</v>
      </c>
      <c r="T154" s="18">
        <v>12.026</v>
      </c>
      <c r="U154" s="18">
        <v>11.413</v>
      </c>
      <c r="V154" s="18">
        <v>11.5</v>
      </c>
    </row>
    <row r="155" spans="1:22" x14ac:dyDescent="0.25">
      <c r="A155" s="1">
        <v>41831</v>
      </c>
      <c r="B155" s="14">
        <v>5</v>
      </c>
      <c r="C155" s="15">
        <v>85967090000</v>
      </c>
      <c r="D155" s="15">
        <v>4039323266</v>
      </c>
      <c r="E155" s="15">
        <v>0</v>
      </c>
      <c r="F155" s="15">
        <v>93206589397</v>
      </c>
      <c r="G155" s="16">
        <v>1.9E-3</v>
      </c>
      <c r="H155" s="16">
        <v>-1.47E-3</v>
      </c>
      <c r="I155" s="16">
        <v>3.3700000000000002E-3</v>
      </c>
      <c r="J155" s="16">
        <v>6.5060000000000007E-2</v>
      </c>
      <c r="K155" s="16">
        <v>2.7999999999999998E-4</v>
      </c>
      <c r="L155" s="16">
        <v>-2.0000000000000002E-5</v>
      </c>
      <c r="M155" s="16">
        <v>3.1E-4</v>
      </c>
      <c r="N155" s="16">
        <v>0.10922</v>
      </c>
      <c r="O155" s="19">
        <v>112.89400000000001</v>
      </c>
      <c r="P155" s="19">
        <v>105.50320000000001</v>
      </c>
      <c r="Q155" s="18">
        <v>5.968</v>
      </c>
      <c r="R155" s="18">
        <v>58.835999999999999</v>
      </c>
      <c r="S155" s="18">
        <v>12.803000000000001</v>
      </c>
      <c r="T155" s="18">
        <v>12.026</v>
      </c>
      <c r="U155" s="18">
        <v>11.416</v>
      </c>
      <c r="V155" s="18">
        <v>11.500999999999999</v>
      </c>
    </row>
    <row r="156" spans="1:22" x14ac:dyDescent="0.25">
      <c r="A156" s="1">
        <v>41834</v>
      </c>
      <c r="B156" s="14">
        <v>5</v>
      </c>
      <c r="C156" s="15">
        <v>85967090000</v>
      </c>
      <c r="D156" s="15">
        <v>4124942555</v>
      </c>
      <c r="E156" s="15">
        <v>0</v>
      </c>
      <c r="F156" s="15">
        <v>93154448881</v>
      </c>
      <c r="G156" s="16">
        <v>1.34E-3</v>
      </c>
      <c r="H156" s="16">
        <v>-2.9499999999999999E-3</v>
      </c>
      <c r="I156" s="16">
        <v>4.2900000000000004E-3</v>
      </c>
      <c r="J156" s="16">
        <v>3.5549999999999998E-2</v>
      </c>
      <c r="K156" s="16">
        <v>-5.5999999999999995E-4</v>
      </c>
      <c r="L156" s="16">
        <v>-1.48E-3</v>
      </c>
      <c r="M156" s="16">
        <v>9.2000000000000003E-4</v>
      </c>
      <c r="N156" s="16">
        <v>-6.5809999999999994E-2</v>
      </c>
      <c r="O156" s="19">
        <v>112.8308</v>
      </c>
      <c r="P156" s="19">
        <v>105.3467</v>
      </c>
      <c r="Q156" s="18">
        <v>5.9610000000000003</v>
      </c>
      <c r="R156" s="18">
        <v>58.792999999999999</v>
      </c>
      <c r="S156" s="18">
        <v>12.795</v>
      </c>
      <c r="T156" s="18">
        <v>12.026</v>
      </c>
      <c r="U156" s="18">
        <v>11.452</v>
      </c>
      <c r="V156" s="18">
        <v>11.526999999999999</v>
      </c>
    </row>
    <row r="157" spans="1:22" x14ac:dyDescent="0.25">
      <c r="A157" s="1">
        <v>41835</v>
      </c>
      <c r="B157" s="14">
        <v>5</v>
      </c>
      <c r="C157" s="15">
        <v>85967090000</v>
      </c>
      <c r="D157" s="15">
        <v>4153482318</v>
      </c>
      <c r="E157" s="15">
        <v>0</v>
      </c>
      <c r="F157" s="15">
        <v>93636276227</v>
      </c>
      <c r="G157" s="16">
        <v>6.5199999999999998E-3</v>
      </c>
      <c r="H157" s="16">
        <v>1.92E-3</v>
      </c>
      <c r="I157" s="16">
        <v>4.5999999999999999E-3</v>
      </c>
      <c r="J157" s="16">
        <v>0.17133000000000001</v>
      </c>
      <c r="K157" s="16">
        <v>5.1700000000000001E-3</v>
      </c>
      <c r="L157" s="16">
        <v>4.8700000000000002E-3</v>
      </c>
      <c r="M157" s="16">
        <v>3.1E-4</v>
      </c>
      <c r="N157" s="16">
        <v>5.5734700000000004</v>
      </c>
      <c r="O157" s="19">
        <v>113.4144</v>
      </c>
      <c r="P157" s="19">
        <v>105.8616</v>
      </c>
      <c r="Q157" s="18">
        <v>5.9779999999999998</v>
      </c>
      <c r="R157" s="18">
        <v>59.09</v>
      </c>
      <c r="S157" s="18">
        <v>12.792</v>
      </c>
      <c r="T157" s="18">
        <v>12.026</v>
      </c>
      <c r="U157" s="18">
        <v>11.372</v>
      </c>
      <c r="V157" s="18">
        <v>11.446999999999999</v>
      </c>
    </row>
    <row r="158" spans="1:22" x14ac:dyDescent="0.25">
      <c r="A158" s="1">
        <v>41836</v>
      </c>
      <c r="B158" s="14">
        <v>5</v>
      </c>
      <c r="C158" s="15">
        <v>85967090000</v>
      </c>
      <c r="D158" s="15">
        <v>4182022080</v>
      </c>
      <c r="E158" s="15">
        <v>0</v>
      </c>
      <c r="F158" s="15">
        <v>93595248272</v>
      </c>
      <c r="G158" s="16">
        <v>6.0800000000000003E-3</v>
      </c>
      <c r="H158" s="16">
        <v>1.17E-3</v>
      </c>
      <c r="I158" s="16">
        <v>4.9100000000000003E-3</v>
      </c>
      <c r="J158" s="16">
        <v>0.14827000000000001</v>
      </c>
      <c r="K158" s="16">
        <v>-4.4000000000000002E-4</v>
      </c>
      <c r="L158" s="16">
        <v>-7.3999999999999999E-4</v>
      </c>
      <c r="M158" s="16">
        <v>2.9999999999999997E-4</v>
      </c>
      <c r="N158" s="16">
        <v>-0.14782999999999999</v>
      </c>
      <c r="O158" s="19">
        <v>113.3647</v>
      </c>
      <c r="P158" s="19">
        <v>105.7826</v>
      </c>
      <c r="Q158" s="18">
        <v>5.976</v>
      </c>
      <c r="R158" s="18">
        <v>59.087000000000003</v>
      </c>
      <c r="S158" s="18">
        <v>12.789</v>
      </c>
      <c r="T158" s="18">
        <v>12.026</v>
      </c>
      <c r="U158" s="18">
        <v>11.39</v>
      </c>
      <c r="V158" s="18">
        <v>11.46</v>
      </c>
    </row>
    <row r="159" spans="1:22" x14ac:dyDescent="0.25">
      <c r="A159" s="1">
        <v>41837</v>
      </c>
      <c r="B159" s="14">
        <v>5</v>
      </c>
      <c r="C159" s="15">
        <v>85967090000</v>
      </c>
      <c r="D159" s="15">
        <v>4210561843</v>
      </c>
      <c r="E159" s="15">
        <v>0</v>
      </c>
      <c r="F159" s="15">
        <v>93610534894</v>
      </c>
      <c r="G159" s="16">
        <v>6.2399999999999999E-3</v>
      </c>
      <c r="H159" s="16">
        <v>1.0300000000000001E-3</v>
      </c>
      <c r="I159" s="16">
        <v>5.2199999999999998E-3</v>
      </c>
      <c r="J159" s="16">
        <v>0.14297000000000001</v>
      </c>
      <c r="K159" s="16">
        <v>1.6000000000000001E-4</v>
      </c>
      <c r="L159" s="16">
        <v>-1.3999999999999999E-4</v>
      </c>
      <c r="M159" s="16">
        <v>2.9999999999999997E-4</v>
      </c>
      <c r="N159" s="16">
        <v>6.1420000000000002E-2</v>
      </c>
      <c r="O159" s="19">
        <v>113.3832</v>
      </c>
      <c r="P159" s="19">
        <v>105.7675</v>
      </c>
      <c r="Q159" s="18">
        <v>5.9729999999999999</v>
      </c>
      <c r="R159" s="18">
        <v>59.045000000000002</v>
      </c>
      <c r="S159" s="18">
        <v>12.787000000000001</v>
      </c>
      <c r="T159" s="18">
        <v>12.026</v>
      </c>
      <c r="U159" s="18">
        <v>11.393000000000001</v>
      </c>
      <c r="V159" s="18">
        <v>11.462</v>
      </c>
    </row>
    <row r="160" spans="1:22" x14ac:dyDescent="0.25">
      <c r="A160" s="1">
        <v>41838</v>
      </c>
      <c r="B160" s="14">
        <v>5</v>
      </c>
      <c r="C160" s="15">
        <v>85967090000</v>
      </c>
      <c r="D160" s="15">
        <v>4239101606</v>
      </c>
      <c r="E160" s="15">
        <v>0</v>
      </c>
      <c r="F160" s="15">
        <v>93986161411</v>
      </c>
      <c r="G160" s="16">
        <v>1.0279999999999999E-2</v>
      </c>
      <c r="H160" s="16">
        <v>4.7600000000000003E-3</v>
      </c>
      <c r="I160" s="16">
        <v>5.5199999999999997E-3</v>
      </c>
      <c r="J160" s="16">
        <v>0.23049</v>
      </c>
      <c r="K160" s="16">
        <v>4.0099999999999997E-3</v>
      </c>
      <c r="L160" s="16">
        <v>3.7100000000000002E-3</v>
      </c>
      <c r="M160" s="16">
        <v>2.9999999999999997E-4</v>
      </c>
      <c r="N160" s="16">
        <v>3.3132299999999999</v>
      </c>
      <c r="O160" s="19">
        <v>113.8382</v>
      </c>
      <c r="P160" s="19">
        <v>106.1617</v>
      </c>
      <c r="Q160" s="18">
        <v>5.9870000000000001</v>
      </c>
      <c r="R160" s="18">
        <v>59.295999999999999</v>
      </c>
      <c r="S160" s="18">
        <v>12.784000000000001</v>
      </c>
      <c r="T160" s="18">
        <v>12.026</v>
      </c>
      <c r="U160" s="18">
        <v>11.334</v>
      </c>
      <c r="V160" s="18">
        <v>11.401</v>
      </c>
    </row>
    <row r="161" spans="1:22" x14ac:dyDescent="0.25">
      <c r="A161" s="1">
        <v>41841</v>
      </c>
      <c r="B161" s="14">
        <v>5</v>
      </c>
      <c r="C161" s="15">
        <v>85967090000</v>
      </c>
      <c r="D161" s="15">
        <v>4324720895</v>
      </c>
      <c r="E161" s="15">
        <v>0</v>
      </c>
      <c r="F161" s="15">
        <v>94067328202</v>
      </c>
      <c r="G161" s="16">
        <v>1.115E-2</v>
      </c>
      <c r="H161" s="16">
        <v>4.7099999999999998E-3</v>
      </c>
      <c r="I161" s="16">
        <v>6.4400000000000004E-3</v>
      </c>
      <c r="J161" s="16">
        <v>0.21262</v>
      </c>
      <c r="K161" s="16">
        <v>8.5999999999999998E-4</v>
      </c>
      <c r="L161" s="16">
        <v>-5.0000000000000002E-5</v>
      </c>
      <c r="M161" s="16">
        <v>9.1E-4</v>
      </c>
      <c r="N161" s="16">
        <v>0.11074000000000001</v>
      </c>
      <c r="O161" s="19">
        <v>113.9365</v>
      </c>
      <c r="P161" s="19">
        <v>106.1566</v>
      </c>
      <c r="Q161" s="18">
        <v>5.9779999999999998</v>
      </c>
      <c r="R161" s="18">
        <v>59.176000000000002</v>
      </c>
      <c r="S161" s="18">
        <v>12.776</v>
      </c>
      <c r="T161" s="18">
        <v>12.026</v>
      </c>
      <c r="U161" s="18">
        <v>11.334</v>
      </c>
      <c r="V161" s="18">
        <v>11.401999999999999</v>
      </c>
    </row>
    <row r="162" spans="1:22" x14ac:dyDescent="0.25">
      <c r="A162" s="1">
        <v>41842</v>
      </c>
      <c r="B162" s="14">
        <v>5</v>
      </c>
      <c r="C162" s="15">
        <v>85967090000</v>
      </c>
      <c r="D162" s="15">
        <v>4353260658</v>
      </c>
      <c r="E162" s="15">
        <v>0</v>
      </c>
      <c r="F162" s="15">
        <v>93749585273</v>
      </c>
      <c r="G162" s="16">
        <v>7.7400000000000004E-3</v>
      </c>
      <c r="H162" s="16">
        <v>9.8999999999999999E-4</v>
      </c>
      <c r="I162" s="16">
        <v>6.7499999999999999E-3</v>
      </c>
      <c r="J162" s="16">
        <v>0.13642000000000001</v>
      </c>
      <c r="K162" s="16">
        <v>-3.3800000000000002E-3</v>
      </c>
      <c r="L162" s="16">
        <v>-3.6800000000000001E-3</v>
      </c>
      <c r="M162" s="16">
        <v>2.9999999999999997E-4</v>
      </c>
      <c r="N162" s="16">
        <v>-0.70916000000000001</v>
      </c>
      <c r="O162" s="19">
        <v>113.5517</v>
      </c>
      <c r="P162" s="19">
        <v>105.7634</v>
      </c>
      <c r="Q162" s="18">
        <v>5.9580000000000002</v>
      </c>
      <c r="R162" s="18">
        <v>58.848999999999997</v>
      </c>
      <c r="S162" s="18">
        <v>12.773</v>
      </c>
      <c r="T162" s="18">
        <v>12.026</v>
      </c>
      <c r="U162" s="18">
        <v>11.391</v>
      </c>
      <c r="V162" s="18">
        <v>11.462999999999999</v>
      </c>
    </row>
    <row r="163" spans="1:22" x14ac:dyDescent="0.25">
      <c r="A163" s="1">
        <v>41843</v>
      </c>
      <c r="B163" s="14">
        <v>5</v>
      </c>
      <c r="C163" s="15">
        <v>85967090000</v>
      </c>
      <c r="D163" s="15">
        <v>4381800421</v>
      </c>
      <c r="E163" s="15">
        <v>0</v>
      </c>
      <c r="F163" s="15">
        <v>93749104475</v>
      </c>
      <c r="G163" s="16">
        <v>7.7299999999999999E-3</v>
      </c>
      <c r="H163" s="16">
        <v>6.8000000000000005E-4</v>
      </c>
      <c r="I163" s="16">
        <v>7.0600000000000003E-3</v>
      </c>
      <c r="J163" s="16">
        <v>0.13003000000000001</v>
      </c>
      <c r="K163" s="16">
        <v>-1.0000000000000001E-5</v>
      </c>
      <c r="L163" s="16">
        <v>-3.1E-4</v>
      </c>
      <c r="M163" s="16">
        <v>2.9999999999999997E-4</v>
      </c>
      <c r="N163" s="16">
        <v>-1.8699999999999999E-3</v>
      </c>
      <c r="O163" s="19">
        <v>113.55110000000001</v>
      </c>
      <c r="P163" s="19">
        <v>105.7304</v>
      </c>
      <c r="Q163" s="18">
        <v>5.9539999999999997</v>
      </c>
      <c r="R163" s="18">
        <v>58.798000000000002</v>
      </c>
      <c r="S163" s="18">
        <v>12.77</v>
      </c>
      <c r="T163" s="18">
        <v>12.026</v>
      </c>
      <c r="U163" s="18">
        <v>11.396000000000001</v>
      </c>
      <c r="V163" s="18">
        <v>11.468</v>
      </c>
    </row>
    <row r="164" spans="1:22" x14ac:dyDescent="0.25">
      <c r="A164" s="1">
        <v>41844</v>
      </c>
      <c r="B164" s="14">
        <v>5</v>
      </c>
      <c r="C164" s="15">
        <v>85967090000</v>
      </c>
      <c r="D164" s="15">
        <v>4410340183</v>
      </c>
      <c r="E164" s="15">
        <v>0</v>
      </c>
      <c r="F164" s="15">
        <v>94395477274</v>
      </c>
      <c r="G164" s="16">
        <v>1.468E-2</v>
      </c>
      <c r="H164" s="16">
        <v>7.3200000000000001E-3</v>
      </c>
      <c r="I164" s="16">
        <v>7.3600000000000002E-3</v>
      </c>
      <c r="J164" s="16">
        <v>0.24812999999999999</v>
      </c>
      <c r="K164" s="16">
        <v>6.8900000000000003E-3</v>
      </c>
      <c r="L164" s="16">
        <v>6.5900000000000004E-3</v>
      </c>
      <c r="M164" s="16">
        <v>2.9999999999999997E-4</v>
      </c>
      <c r="N164" s="16">
        <v>11.27952</v>
      </c>
      <c r="O164" s="19">
        <v>114.334</v>
      </c>
      <c r="P164" s="19">
        <v>106.43210000000001</v>
      </c>
      <c r="Q164" s="18">
        <v>5.98</v>
      </c>
      <c r="R164" s="18">
        <v>59.252000000000002</v>
      </c>
      <c r="S164" s="18">
        <v>12.766999999999999</v>
      </c>
      <c r="T164" s="18">
        <v>12.026</v>
      </c>
      <c r="U164" s="18">
        <v>11.291</v>
      </c>
      <c r="V164" s="18">
        <v>11.36</v>
      </c>
    </row>
    <row r="165" spans="1:22" x14ac:dyDescent="0.25">
      <c r="A165" s="1">
        <v>41845</v>
      </c>
      <c r="B165" s="14">
        <v>5</v>
      </c>
      <c r="C165" s="15">
        <v>85967090000</v>
      </c>
      <c r="D165" s="15">
        <v>4438879946</v>
      </c>
      <c r="E165" s="15">
        <v>0</v>
      </c>
      <c r="F165" s="15">
        <v>93901117063</v>
      </c>
      <c r="G165" s="16">
        <v>9.3699999999999999E-3</v>
      </c>
      <c r="H165" s="16">
        <v>1.6999999999999999E-3</v>
      </c>
      <c r="I165" s="16">
        <v>7.6699999999999997E-3</v>
      </c>
      <c r="J165" s="16">
        <v>0.14582000000000001</v>
      </c>
      <c r="K165" s="16">
        <v>-5.2399999999999999E-3</v>
      </c>
      <c r="L165" s="16">
        <v>-5.5399999999999998E-3</v>
      </c>
      <c r="M165" s="16">
        <v>2.9999999999999997E-4</v>
      </c>
      <c r="N165" s="16">
        <v>-0.85289000000000004</v>
      </c>
      <c r="O165" s="19">
        <v>113.73520000000001</v>
      </c>
      <c r="P165" s="19">
        <v>105.8382</v>
      </c>
      <c r="Q165" s="18">
        <v>5.9470000000000001</v>
      </c>
      <c r="R165" s="18">
        <v>58.655000000000001</v>
      </c>
      <c r="S165" s="18">
        <v>12.765000000000001</v>
      </c>
      <c r="T165" s="18">
        <v>12.026</v>
      </c>
      <c r="U165" s="18">
        <v>11.369</v>
      </c>
      <c r="V165" s="18">
        <v>11.45</v>
      </c>
    </row>
    <row r="166" spans="1:22" x14ac:dyDescent="0.25">
      <c r="A166" s="1">
        <v>41849</v>
      </c>
      <c r="B166" s="14">
        <v>5</v>
      </c>
      <c r="C166" s="15">
        <v>85967090000</v>
      </c>
      <c r="D166" s="15">
        <v>4553038998</v>
      </c>
      <c r="E166" s="15">
        <v>0</v>
      </c>
      <c r="F166" s="15">
        <v>94192513401</v>
      </c>
      <c r="G166" s="16">
        <v>1.2500000000000001E-2</v>
      </c>
      <c r="H166" s="16">
        <v>3.5999999999999999E-3</v>
      </c>
      <c r="I166" s="16">
        <v>8.8999999999999999E-3</v>
      </c>
      <c r="J166" s="16">
        <v>0.16922999999999999</v>
      </c>
      <c r="K166" s="16">
        <v>3.0999999999999999E-3</v>
      </c>
      <c r="L166" s="16">
        <v>1.89E-3</v>
      </c>
      <c r="M166" s="16">
        <v>1.2199999999999999E-3</v>
      </c>
      <c r="N166" s="16">
        <v>0.32674999999999998</v>
      </c>
      <c r="O166" s="19">
        <v>114.0881</v>
      </c>
      <c r="P166" s="19">
        <v>106.0395</v>
      </c>
      <c r="Q166" s="18">
        <v>5.9530000000000003</v>
      </c>
      <c r="R166" s="18">
        <v>58.844999999999999</v>
      </c>
      <c r="S166" s="18">
        <v>12.754</v>
      </c>
      <c r="T166" s="18">
        <v>12.026</v>
      </c>
      <c r="U166" s="18">
        <v>11.352</v>
      </c>
      <c r="V166" s="18">
        <v>11.420999999999999</v>
      </c>
    </row>
    <row r="167" spans="1:22" x14ac:dyDescent="0.25">
      <c r="A167" s="1">
        <v>41850</v>
      </c>
      <c r="B167" s="14">
        <v>5</v>
      </c>
      <c r="C167" s="15">
        <v>85967090000</v>
      </c>
      <c r="D167" s="15">
        <v>4581578761</v>
      </c>
      <c r="E167" s="15">
        <v>0</v>
      </c>
      <c r="F167" s="15">
        <v>94264203555</v>
      </c>
      <c r="G167" s="16">
        <v>1.3270000000000001E-2</v>
      </c>
      <c r="H167" s="16">
        <v>4.0699999999999998E-3</v>
      </c>
      <c r="I167" s="16">
        <v>9.1999999999999998E-3</v>
      </c>
      <c r="J167" s="16">
        <v>0.17397000000000001</v>
      </c>
      <c r="K167" s="16">
        <v>7.6000000000000004E-4</v>
      </c>
      <c r="L167" s="16">
        <v>4.6000000000000001E-4</v>
      </c>
      <c r="M167" s="16">
        <v>2.9999999999999997E-4</v>
      </c>
      <c r="N167" s="16">
        <v>0.32008999999999999</v>
      </c>
      <c r="O167" s="19">
        <v>114.175</v>
      </c>
      <c r="P167" s="19">
        <v>106.0885</v>
      </c>
      <c r="Q167" s="18">
        <v>5.9450000000000003</v>
      </c>
      <c r="R167" s="18">
        <v>58.689</v>
      </c>
      <c r="S167" s="18">
        <v>12.750999999999999</v>
      </c>
      <c r="T167" s="18">
        <v>12.026</v>
      </c>
      <c r="U167" s="18">
        <v>11.333</v>
      </c>
      <c r="V167" s="18">
        <v>11.412000000000001</v>
      </c>
    </row>
    <row r="168" spans="1:22" x14ac:dyDescent="0.25">
      <c r="A168" s="1">
        <v>41851</v>
      </c>
      <c r="B168" s="14">
        <v>5</v>
      </c>
      <c r="C168" s="15">
        <v>85967090000</v>
      </c>
      <c r="D168" s="15">
        <v>4610118524</v>
      </c>
      <c r="E168" s="15">
        <v>0</v>
      </c>
      <c r="F168" s="15">
        <v>94001726337</v>
      </c>
      <c r="G168" s="16">
        <v>1.0449999999999999E-2</v>
      </c>
      <c r="H168" s="16">
        <v>9.3999999999999997E-4</v>
      </c>
      <c r="I168" s="16">
        <v>9.5099999999999994E-3</v>
      </c>
      <c r="J168" s="16">
        <v>0.13019</v>
      </c>
      <c r="K168" s="16">
        <v>-2.7799999999999999E-3</v>
      </c>
      <c r="L168" s="16">
        <v>-3.0899999999999999E-3</v>
      </c>
      <c r="M168" s="16">
        <v>2.9999999999999997E-4</v>
      </c>
      <c r="N168" s="16">
        <v>-0.63858999999999999</v>
      </c>
      <c r="O168" s="19">
        <v>113.8571</v>
      </c>
      <c r="P168" s="19">
        <v>105.758</v>
      </c>
      <c r="Q168" s="18">
        <v>5.9349999999999996</v>
      </c>
      <c r="R168" s="18">
        <v>58.567999999999998</v>
      </c>
      <c r="S168" s="18">
        <v>12.747999999999999</v>
      </c>
      <c r="T168" s="18">
        <v>12.026</v>
      </c>
      <c r="U168" s="18">
        <v>11.393000000000001</v>
      </c>
      <c r="V168" s="18">
        <v>11.464</v>
      </c>
    </row>
    <row r="169" spans="1:22" x14ac:dyDescent="0.25">
      <c r="A169" s="1">
        <v>41852</v>
      </c>
      <c r="B169" s="14">
        <v>5</v>
      </c>
      <c r="C169" s="15">
        <v>85967090000</v>
      </c>
      <c r="D169" s="15">
        <v>4638658287</v>
      </c>
      <c r="E169" s="15">
        <v>0</v>
      </c>
      <c r="F169" s="15">
        <v>94292993466</v>
      </c>
      <c r="G169" s="16">
        <v>3.0999999999999999E-3</v>
      </c>
      <c r="H169" s="16">
        <v>2.7899999999999999E-3</v>
      </c>
      <c r="I169" s="16">
        <v>2.9999999999999997E-4</v>
      </c>
      <c r="J169" s="16">
        <v>2.0932300000000001</v>
      </c>
      <c r="K169" s="16">
        <v>3.0999999999999999E-3</v>
      </c>
      <c r="L169" s="16">
        <v>2.7899999999999999E-3</v>
      </c>
      <c r="M169" s="16">
        <v>2.9999999999999997E-4</v>
      </c>
      <c r="N169" s="16">
        <v>2.0932300000000001</v>
      </c>
      <c r="O169" s="19">
        <v>114.2098</v>
      </c>
      <c r="P169" s="19">
        <v>106.0536</v>
      </c>
      <c r="Q169" s="18">
        <v>5.9429999999999996</v>
      </c>
      <c r="R169" s="18">
        <v>58.707999999999998</v>
      </c>
      <c r="S169" s="18">
        <v>12.744999999999999</v>
      </c>
      <c r="T169" s="18">
        <v>12.026</v>
      </c>
      <c r="U169" s="18">
        <v>11.346</v>
      </c>
      <c r="V169" s="18">
        <v>11.417999999999999</v>
      </c>
    </row>
    <row r="170" spans="1:22" x14ac:dyDescent="0.25">
      <c r="A170" s="1">
        <v>41853</v>
      </c>
      <c r="B170" s="14">
        <v>5</v>
      </c>
      <c r="C170" s="15">
        <v>85967090000</v>
      </c>
      <c r="D170" s="15">
        <v>4667198049</v>
      </c>
      <c r="E170" s="15">
        <v>0</v>
      </c>
      <c r="F170" s="15">
        <v>94616859442</v>
      </c>
      <c r="G170" s="16">
        <v>6.5399999999999998E-3</v>
      </c>
      <c r="H170" s="16">
        <v>5.94E-3</v>
      </c>
      <c r="I170" s="16">
        <v>6.0999999999999997E-4</v>
      </c>
      <c r="J170" s="16">
        <v>2.2882699999999998</v>
      </c>
      <c r="K170" s="16">
        <v>3.4299999999999999E-3</v>
      </c>
      <c r="L170" s="16">
        <v>3.13E-3</v>
      </c>
      <c r="M170" s="16">
        <v>2.9999999999999997E-4</v>
      </c>
      <c r="N170" s="16">
        <v>2.4956100000000001</v>
      </c>
      <c r="O170" s="19">
        <v>114.60209999999999</v>
      </c>
      <c r="P170" s="19">
        <v>106.3858</v>
      </c>
      <c r="Q170" s="18">
        <v>5.9509999999999996</v>
      </c>
      <c r="R170" s="18">
        <v>58.826000000000001</v>
      </c>
      <c r="S170" s="18">
        <v>12.742000000000001</v>
      </c>
      <c r="T170" s="18">
        <v>12.026</v>
      </c>
      <c r="U170" s="18">
        <v>11.29</v>
      </c>
      <c r="V170" s="18">
        <v>11.365</v>
      </c>
    </row>
    <row r="171" spans="1:22" x14ac:dyDescent="0.25">
      <c r="A171" s="1">
        <v>41855</v>
      </c>
      <c r="B171" s="14">
        <v>5</v>
      </c>
      <c r="C171" s="15">
        <v>85967090000</v>
      </c>
      <c r="D171" s="15">
        <v>4724277575</v>
      </c>
      <c r="E171" s="15">
        <v>0</v>
      </c>
      <c r="F171" s="15">
        <v>94333284914</v>
      </c>
      <c r="G171" s="16">
        <v>3.5300000000000002E-3</v>
      </c>
      <c r="H171" s="16">
        <v>2.31E-3</v>
      </c>
      <c r="I171" s="16">
        <v>1.2099999999999999E-3</v>
      </c>
      <c r="J171" s="16">
        <v>0.37890000000000001</v>
      </c>
      <c r="K171" s="16">
        <v>-3.0000000000000001E-3</v>
      </c>
      <c r="L171" s="16">
        <v>-3.5999999999999999E-3</v>
      </c>
      <c r="M171" s="16">
        <v>5.9999999999999995E-4</v>
      </c>
      <c r="N171" s="16">
        <v>-0.42176999999999998</v>
      </c>
      <c r="O171" s="19">
        <v>114.2586</v>
      </c>
      <c r="P171" s="19">
        <v>106.0026</v>
      </c>
      <c r="Q171" s="18">
        <v>5.9290000000000003</v>
      </c>
      <c r="R171" s="18">
        <v>58.475999999999999</v>
      </c>
      <c r="S171" s="18">
        <v>12.737</v>
      </c>
      <c r="T171" s="18">
        <v>12.026</v>
      </c>
      <c r="U171" s="18">
        <v>11.346</v>
      </c>
      <c r="V171" s="18">
        <v>11.425000000000001</v>
      </c>
    </row>
    <row r="172" spans="1:22" x14ac:dyDescent="0.25">
      <c r="A172" s="1">
        <v>41856</v>
      </c>
      <c r="B172" s="14">
        <v>5</v>
      </c>
      <c r="C172" s="15">
        <v>85967090000</v>
      </c>
      <c r="D172" s="15">
        <v>4752817338</v>
      </c>
      <c r="E172" s="15">
        <v>0</v>
      </c>
      <c r="F172" s="15">
        <v>94256984187</v>
      </c>
      <c r="G172" s="16">
        <v>2.7200000000000002E-3</v>
      </c>
      <c r="H172" s="16">
        <v>1.1999999999999999E-3</v>
      </c>
      <c r="I172" s="16">
        <v>1.5200000000000001E-3</v>
      </c>
      <c r="J172" s="16">
        <v>0.21890999999999999</v>
      </c>
      <c r="K172" s="16">
        <v>-8.0999999999999996E-4</v>
      </c>
      <c r="L172" s="16">
        <v>-1.1100000000000001E-3</v>
      </c>
      <c r="M172" s="16">
        <v>2.9999999999999997E-4</v>
      </c>
      <c r="N172" s="16">
        <v>-0.25573000000000001</v>
      </c>
      <c r="O172" s="19">
        <v>114.1662</v>
      </c>
      <c r="P172" s="19">
        <v>105.88460000000001</v>
      </c>
      <c r="Q172" s="18">
        <v>5.9240000000000004</v>
      </c>
      <c r="R172" s="18">
        <v>58.435000000000002</v>
      </c>
      <c r="S172" s="18">
        <v>12.734</v>
      </c>
      <c r="T172" s="18">
        <v>12.026</v>
      </c>
      <c r="U172" s="18">
        <v>11.369</v>
      </c>
      <c r="V172" s="18">
        <v>11.444000000000001</v>
      </c>
    </row>
    <row r="173" spans="1:22" x14ac:dyDescent="0.25">
      <c r="A173" s="1">
        <v>41857</v>
      </c>
      <c r="B173" s="14">
        <v>5</v>
      </c>
      <c r="C173" s="15">
        <v>85967090000</v>
      </c>
      <c r="D173" s="15">
        <v>4781357101</v>
      </c>
      <c r="E173" s="15">
        <v>0</v>
      </c>
      <c r="F173" s="15">
        <v>94162582299</v>
      </c>
      <c r="G173" s="16">
        <v>1.7099999999999999E-3</v>
      </c>
      <c r="H173" s="16">
        <v>-1.1E-4</v>
      </c>
      <c r="I173" s="16">
        <v>1.82E-3</v>
      </c>
      <c r="J173" s="16">
        <v>0.10961</v>
      </c>
      <c r="K173" s="16">
        <v>-1E-3</v>
      </c>
      <c r="L173" s="16">
        <v>-1.2999999999999999E-3</v>
      </c>
      <c r="M173" s="16">
        <v>2.9999999999999997E-4</v>
      </c>
      <c r="N173" s="16">
        <v>-0.30631999999999998</v>
      </c>
      <c r="O173" s="19">
        <v>114.0519</v>
      </c>
      <c r="P173" s="19">
        <v>105.74630000000001</v>
      </c>
      <c r="Q173" s="18">
        <v>5.9109999999999996</v>
      </c>
      <c r="R173" s="18">
        <v>58.185000000000002</v>
      </c>
      <c r="S173" s="18">
        <v>12.731</v>
      </c>
      <c r="T173" s="18">
        <v>12.026</v>
      </c>
      <c r="U173" s="18">
        <v>11.381</v>
      </c>
      <c r="V173" s="18">
        <v>11.465</v>
      </c>
    </row>
    <row r="174" spans="1:22" x14ac:dyDescent="0.25">
      <c r="A174" s="1">
        <v>41858</v>
      </c>
      <c r="B174" s="14">
        <v>5</v>
      </c>
      <c r="C174" s="15">
        <v>85967090000</v>
      </c>
      <c r="D174" s="15">
        <v>3703291914</v>
      </c>
      <c r="E174" s="15">
        <v>1106604950</v>
      </c>
      <c r="F174" s="15">
        <v>94101569521</v>
      </c>
      <c r="G174" s="16">
        <v>1.06E-3</v>
      </c>
      <c r="H174" s="16">
        <v>-1.06E-3</v>
      </c>
      <c r="I174" s="16">
        <v>2.1299999999999999E-3</v>
      </c>
      <c r="J174" s="16">
        <v>5.6910000000000002E-2</v>
      </c>
      <c r="K174" s="16">
        <v>-6.4999999999999997E-4</v>
      </c>
      <c r="L174" s="16">
        <v>-9.5E-4</v>
      </c>
      <c r="M174" s="16">
        <v>2.9999999999999997E-4</v>
      </c>
      <c r="N174" s="16">
        <v>-0.21068000000000001</v>
      </c>
      <c r="O174" s="19">
        <v>113.97799999999999</v>
      </c>
      <c r="P174" s="19">
        <v>105.6456</v>
      </c>
      <c r="Q174" s="18">
        <v>5.9130000000000003</v>
      </c>
      <c r="R174" s="18">
        <v>58.283999999999999</v>
      </c>
      <c r="S174" s="18">
        <v>12.728999999999999</v>
      </c>
      <c r="T174" s="18">
        <v>12.026</v>
      </c>
      <c r="U174" s="18">
        <v>11.358000000000001</v>
      </c>
      <c r="V174" s="18">
        <v>11.483000000000001</v>
      </c>
    </row>
    <row r="175" spans="1:22" x14ac:dyDescent="0.25">
      <c r="A175" s="1">
        <v>41859</v>
      </c>
      <c r="B175" s="14">
        <v>5</v>
      </c>
      <c r="C175" s="15">
        <v>85967090000</v>
      </c>
      <c r="D175" s="15">
        <v>3731731994</v>
      </c>
      <c r="E175" s="15">
        <v>1106798060</v>
      </c>
      <c r="F175" s="15">
        <v>94506042609</v>
      </c>
      <c r="G175" s="16">
        <v>5.3600000000000002E-3</v>
      </c>
      <c r="H175" s="16">
        <v>2.9399999999999999E-3</v>
      </c>
      <c r="I175" s="16">
        <v>2.4299999999999999E-3</v>
      </c>
      <c r="J175" s="16">
        <v>0.27650000000000002</v>
      </c>
      <c r="K175" s="16">
        <v>4.3E-3</v>
      </c>
      <c r="L175" s="16">
        <v>3.9899999999999996E-3</v>
      </c>
      <c r="M175" s="16">
        <v>2.9999999999999997E-4</v>
      </c>
      <c r="N175" s="16">
        <v>3.7850799999999998</v>
      </c>
      <c r="O175" s="19">
        <v>114.4679</v>
      </c>
      <c r="P175" s="19">
        <v>106.0684</v>
      </c>
      <c r="Q175" s="18">
        <v>5.9290000000000003</v>
      </c>
      <c r="R175" s="18">
        <v>58.576999999999998</v>
      </c>
      <c r="S175" s="18">
        <v>12.726000000000001</v>
      </c>
      <c r="T175" s="18">
        <v>12.026</v>
      </c>
      <c r="U175" s="18">
        <v>11.29</v>
      </c>
      <c r="V175" s="18">
        <v>11.417</v>
      </c>
    </row>
    <row r="176" spans="1:22" x14ac:dyDescent="0.25">
      <c r="A176" s="1">
        <v>41862</v>
      </c>
      <c r="B176" s="14">
        <v>5</v>
      </c>
      <c r="C176" s="15">
        <v>85967090000</v>
      </c>
      <c r="D176" s="15">
        <v>3817052237</v>
      </c>
      <c r="E176" s="15">
        <v>1107311502</v>
      </c>
      <c r="F176" s="15">
        <v>94188825546</v>
      </c>
      <c r="G176" s="16">
        <v>1.99E-3</v>
      </c>
      <c r="H176" s="16">
        <v>-1.3500000000000001E-3</v>
      </c>
      <c r="I176" s="16">
        <v>3.3400000000000001E-3</v>
      </c>
      <c r="J176" s="16">
        <v>6.8199999999999997E-2</v>
      </c>
      <c r="K176" s="16">
        <v>-3.3600000000000001E-3</v>
      </c>
      <c r="L176" s="16">
        <v>-4.2599999999999999E-3</v>
      </c>
      <c r="M176" s="16">
        <v>9.1E-4</v>
      </c>
      <c r="N176" s="16">
        <v>-0.33572999999999997</v>
      </c>
      <c r="O176" s="19">
        <v>114.08369999999999</v>
      </c>
      <c r="P176" s="19">
        <v>105.61499999999999</v>
      </c>
      <c r="Q176" s="18">
        <v>5.9020000000000001</v>
      </c>
      <c r="R176" s="18">
        <v>58.146999999999998</v>
      </c>
      <c r="S176" s="18">
        <v>12.718</v>
      </c>
      <c r="T176" s="18">
        <v>12.026</v>
      </c>
      <c r="U176" s="18">
        <v>11.347</v>
      </c>
      <c r="V176" s="18">
        <v>11.488</v>
      </c>
    </row>
    <row r="177" spans="1:22" x14ac:dyDescent="0.25">
      <c r="A177" s="1">
        <v>41863</v>
      </c>
      <c r="B177" s="14">
        <v>5</v>
      </c>
      <c r="C177" s="15">
        <v>85967090000</v>
      </c>
      <c r="D177" s="15">
        <v>3845492317</v>
      </c>
      <c r="E177" s="15">
        <v>1107481209</v>
      </c>
      <c r="F177" s="15">
        <v>94592434652</v>
      </c>
      <c r="G177" s="16">
        <v>6.28E-3</v>
      </c>
      <c r="H177" s="16">
        <v>2.64E-3</v>
      </c>
      <c r="I177" s="16">
        <v>3.65E-3</v>
      </c>
      <c r="J177" s="16">
        <v>0.2099</v>
      </c>
      <c r="K177" s="16">
        <v>4.2900000000000004E-3</v>
      </c>
      <c r="L177" s="16">
        <v>3.98E-3</v>
      </c>
      <c r="M177" s="16">
        <v>2.9999999999999997E-4</v>
      </c>
      <c r="N177" s="16">
        <v>3.7622599999999999</v>
      </c>
      <c r="O177" s="19">
        <v>114.57250000000001</v>
      </c>
      <c r="P177" s="19">
        <v>106.0368</v>
      </c>
      <c r="Q177" s="18">
        <v>5.9180000000000001</v>
      </c>
      <c r="R177" s="18">
        <v>58.432000000000002</v>
      </c>
      <c r="S177" s="18">
        <v>12.715</v>
      </c>
      <c r="T177" s="18">
        <v>12.026</v>
      </c>
      <c r="U177" s="18">
        <v>11.285</v>
      </c>
      <c r="V177" s="18">
        <v>11.422000000000001</v>
      </c>
    </row>
    <row r="178" spans="1:22" x14ac:dyDescent="0.25">
      <c r="A178" s="1">
        <v>41864</v>
      </c>
      <c r="B178" s="14">
        <v>5</v>
      </c>
      <c r="C178" s="15">
        <v>85967090000</v>
      </c>
      <c r="D178" s="15">
        <v>3873932398</v>
      </c>
      <c r="E178" s="15">
        <v>1107683165</v>
      </c>
      <c r="F178" s="15">
        <v>94202653821</v>
      </c>
      <c r="G178" s="16">
        <v>2.14E-3</v>
      </c>
      <c r="H178" s="16">
        <v>-1.81E-3</v>
      </c>
      <c r="I178" s="16">
        <v>3.9500000000000004E-3</v>
      </c>
      <c r="J178" s="16">
        <v>6.1780000000000002E-2</v>
      </c>
      <c r="K178" s="16">
        <v>-4.1200000000000004E-3</v>
      </c>
      <c r="L178" s="16">
        <v>-4.4200000000000003E-3</v>
      </c>
      <c r="M178" s="16">
        <v>2.9999999999999997E-4</v>
      </c>
      <c r="N178" s="16">
        <v>-0.77846000000000004</v>
      </c>
      <c r="O178" s="19">
        <v>114.10039999999999</v>
      </c>
      <c r="P178" s="19">
        <v>105.56610000000001</v>
      </c>
      <c r="Q178" s="18">
        <v>5.8949999999999996</v>
      </c>
      <c r="R178" s="18">
        <v>58.052999999999997</v>
      </c>
      <c r="S178" s="18">
        <v>12.712</v>
      </c>
      <c r="T178" s="18">
        <v>12.026</v>
      </c>
      <c r="U178" s="18">
        <v>11.367000000000001</v>
      </c>
      <c r="V178" s="18">
        <v>11.496</v>
      </c>
    </row>
    <row r="179" spans="1:22" x14ac:dyDescent="0.25">
      <c r="A179" s="1">
        <v>41865</v>
      </c>
      <c r="B179" s="14">
        <v>5</v>
      </c>
      <c r="C179" s="15">
        <v>85967090000</v>
      </c>
      <c r="D179" s="15">
        <v>3902372479</v>
      </c>
      <c r="E179" s="15">
        <v>1107886575</v>
      </c>
      <c r="F179" s="15">
        <v>94523785829</v>
      </c>
      <c r="G179" s="16">
        <v>5.5500000000000002E-3</v>
      </c>
      <c r="H179" s="16">
        <v>1.2999999999999999E-3</v>
      </c>
      <c r="I179" s="16">
        <v>4.2599999999999999E-3</v>
      </c>
      <c r="J179" s="16">
        <v>0.15534000000000001</v>
      </c>
      <c r="K179" s="16">
        <v>3.4099999999999998E-3</v>
      </c>
      <c r="L179" s="16">
        <v>3.0999999999999999E-3</v>
      </c>
      <c r="M179" s="16">
        <v>2.9999999999999997E-4</v>
      </c>
      <c r="N179" s="16">
        <v>2.46305</v>
      </c>
      <c r="O179" s="19">
        <v>114.4894</v>
      </c>
      <c r="P179" s="19">
        <v>105.8952</v>
      </c>
      <c r="Q179" s="18">
        <v>5.9089999999999998</v>
      </c>
      <c r="R179" s="18">
        <v>58.319000000000003</v>
      </c>
      <c r="S179" s="18">
        <v>12.709</v>
      </c>
      <c r="T179" s="18">
        <v>12.026</v>
      </c>
      <c r="U179" s="18">
        <v>11.321</v>
      </c>
      <c r="V179" s="18">
        <v>11.444000000000001</v>
      </c>
    </row>
    <row r="180" spans="1:22" x14ac:dyDescent="0.25">
      <c r="A180" s="1">
        <v>41866</v>
      </c>
      <c r="B180" s="14">
        <v>5</v>
      </c>
      <c r="C180" s="15">
        <v>85967090000</v>
      </c>
      <c r="D180" s="15">
        <v>3930812559</v>
      </c>
      <c r="E180" s="15">
        <v>1108084228</v>
      </c>
      <c r="F180" s="15">
        <v>94470725746</v>
      </c>
      <c r="G180" s="16">
        <v>4.9899999999999996E-3</v>
      </c>
      <c r="H180" s="16">
        <v>4.2999999999999999E-4</v>
      </c>
      <c r="I180" s="16">
        <v>4.5599999999999998E-3</v>
      </c>
      <c r="J180" s="16">
        <v>0.12873999999999999</v>
      </c>
      <c r="K180" s="16">
        <v>-5.5999999999999995E-4</v>
      </c>
      <c r="L180" s="16">
        <v>-8.5999999999999998E-4</v>
      </c>
      <c r="M180" s="16">
        <v>2.9999999999999997E-4</v>
      </c>
      <c r="N180" s="16">
        <v>-0.18531</v>
      </c>
      <c r="O180" s="19">
        <v>114.4251</v>
      </c>
      <c r="P180" s="19">
        <v>105.8032</v>
      </c>
      <c r="Q180" s="18">
        <v>5.8949999999999996</v>
      </c>
      <c r="R180" s="18">
        <v>58.052999999999997</v>
      </c>
      <c r="S180" s="18">
        <v>12.707000000000001</v>
      </c>
      <c r="T180" s="18">
        <v>12.026</v>
      </c>
      <c r="U180" s="18">
        <v>11.321999999999999</v>
      </c>
      <c r="V180" s="18">
        <v>11.457000000000001</v>
      </c>
    </row>
    <row r="181" spans="1:22" x14ac:dyDescent="0.25">
      <c r="A181" s="1">
        <v>41870</v>
      </c>
      <c r="B181" s="14">
        <v>5</v>
      </c>
      <c r="C181" s="15">
        <v>85967090000</v>
      </c>
      <c r="D181" s="15">
        <v>285975861</v>
      </c>
      <c r="E181" s="15">
        <v>4866797313</v>
      </c>
      <c r="F181" s="15">
        <v>94648064886</v>
      </c>
      <c r="G181" s="16">
        <v>6.8799999999999998E-3</v>
      </c>
      <c r="H181" s="16">
        <v>1.1000000000000001E-3</v>
      </c>
      <c r="I181" s="16">
        <v>5.77E-3</v>
      </c>
      <c r="J181" s="16">
        <v>0.14069000000000001</v>
      </c>
      <c r="K181" s="16">
        <v>1.8799999999999999E-3</v>
      </c>
      <c r="L181" s="16">
        <v>6.7000000000000002E-4</v>
      </c>
      <c r="M181" s="16">
        <v>1.2099999999999999E-3</v>
      </c>
      <c r="N181" s="16">
        <v>0.18665000000000001</v>
      </c>
      <c r="O181" s="19">
        <v>114.6399</v>
      </c>
      <c r="P181" s="19">
        <v>105.8746</v>
      </c>
      <c r="Q181" s="18">
        <v>5.8890000000000002</v>
      </c>
      <c r="R181" s="18">
        <v>58.003999999999998</v>
      </c>
      <c r="S181" s="18">
        <v>12.696</v>
      </c>
      <c r="T181" s="18">
        <v>12.026</v>
      </c>
      <c r="U181" s="18">
        <v>11.121</v>
      </c>
      <c r="V181" s="18">
        <v>11.446</v>
      </c>
    </row>
    <row r="182" spans="1:22" x14ac:dyDescent="0.25">
      <c r="A182" s="1">
        <v>41871</v>
      </c>
      <c r="B182" s="14">
        <v>5</v>
      </c>
      <c r="C182" s="15">
        <v>85967090000</v>
      </c>
      <c r="D182" s="15">
        <v>314077431</v>
      </c>
      <c r="E182" s="15">
        <v>4867664003</v>
      </c>
      <c r="F182" s="15">
        <v>94912140960</v>
      </c>
      <c r="G182" s="16">
        <v>9.6900000000000007E-3</v>
      </c>
      <c r="H182" s="16">
        <v>3.5999999999999999E-3</v>
      </c>
      <c r="I182" s="16">
        <v>6.0800000000000003E-3</v>
      </c>
      <c r="J182" s="16">
        <v>0.19231999999999999</v>
      </c>
      <c r="K182" s="16">
        <v>2.7899999999999999E-3</v>
      </c>
      <c r="L182" s="16">
        <v>2.48E-3</v>
      </c>
      <c r="M182" s="16">
        <v>3.1E-4</v>
      </c>
      <c r="N182" s="16">
        <v>1.76478</v>
      </c>
      <c r="O182" s="19">
        <v>114.9598</v>
      </c>
      <c r="P182" s="19">
        <v>106.1392</v>
      </c>
      <c r="Q182" s="18">
        <v>5.8970000000000002</v>
      </c>
      <c r="R182" s="18">
        <v>58.142000000000003</v>
      </c>
      <c r="S182" s="18">
        <v>12.693</v>
      </c>
      <c r="T182" s="18">
        <v>12.026</v>
      </c>
      <c r="U182" s="18">
        <v>11.081</v>
      </c>
      <c r="V182" s="18">
        <v>11.404</v>
      </c>
    </row>
    <row r="183" spans="1:22" x14ac:dyDescent="0.25">
      <c r="A183" s="1">
        <v>41872</v>
      </c>
      <c r="B183" s="14">
        <v>5</v>
      </c>
      <c r="C183" s="15">
        <v>85967090000</v>
      </c>
      <c r="D183" s="15">
        <v>342179001</v>
      </c>
      <c r="E183" s="15">
        <v>4868530847</v>
      </c>
      <c r="F183" s="15">
        <v>94771235162</v>
      </c>
      <c r="G183" s="16">
        <v>8.1899999999999994E-3</v>
      </c>
      <c r="H183" s="16">
        <v>1.8E-3</v>
      </c>
      <c r="I183" s="16">
        <v>6.3899999999999998E-3</v>
      </c>
      <c r="J183" s="16">
        <v>0.15223</v>
      </c>
      <c r="K183" s="16">
        <v>-1.48E-3</v>
      </c>
      <c r="L183" s="16">
        <v>-1.7899999999999999E-3</v>
      </c>
      <c r="M183" s="16">
        <v>3.1E-4</v>
      </c>
      <c r="N183" s="16">
        <v>-0.41858000000000001</v>
      </c>
      <c r="O183" s="19">
        <v>114.7891</v>
      </c>
      <c r="P183" s="19">
        <v>105.94799999999999</v>
      </c>
      <c r="Q183" s="18">
        <v>5.8879999999999999</v>
      </c>
      <c r="R183" s="18">
        <v>58.003999999999998</v>
      </c>
      <c r="S183" s="18">
        <v>12.69</v>
      </c>
      <c r="T183" s="18">
        <v>12.026</v>
      </c>
      <c r="U183" s="18">
        <v>11.11</v>
      </c>
      <c r="V183" s="18">
        <v>11.433999999999999</v>
      </c>
    </row>
    <row r="184" spans="1:22" x14ac:dyDescent="0.25">
      <c r="A184" s="1">
        <v>41873</v>
      </c>
      <c r="B184" s="14">
        <v>5</v>
      </c>
      <c r="C184" s="15">
        <v>85967090000</v>
      </c>
      <c r="D184" s="15">
        <v>370280571</v>
      </c>
      <c r="E184" s="15">
        <v>4869384747</v>
      </c>
      <c r="F184" s="15">
        <v>94647769968</v>
      </c>
      <c r="G184" s="16">
        <v>6.8700000000000002E-3</v>
      </c>
      <c r="H184" s="16">
        <v>1.8000000000000001E-4</v>
      </c>
      <c r="I184" s="16">
        <v>6.7000000000000002E-3</v>
      </c>
      <c r="J184" s="16">
        <v>0.12034</v>
      </c>
      <c r="K184" s="16">
        <v>-1.2999999999999999E-3</v>
      </c>
      <c r="L184" s="16">
        <v>-1.6100000000000001E-3</v>
      </c>
      <c r="M184" s="16">
        <v>3.1E-4</v>
      </c>
      <c r="N184" s="16">
        <v>-0.37863000000000002</v>
      </c>
      <c r="O184" s="19">
        <v>114.6396</v>
      </c>
      <c r="P184" s="19">
        <v>105.7766</v>
      </c>
      <c r="Q184" s="18">
        <v>5.8769999999999998</v>
      </c>
      <c r="R184" s="18">
        <v>57.817</v>
      </c>
      <c r="S184" s="18">
        <v>12.688000000000001</v>
      </c>
      <c r="T184" s="18">
        <v>12.026</v>
      </c>
      <c r="U184" s="18">
        <v>11.125999999999999</v>
      </c>
      <c r="V184" s="18">
        <v>11.461</v>
      </c>
    </row>
    <row r="185" spans="1:22" x14ac:dyDescent="0.25">
      <c r="A185" s="1">
        <v>41874</v>
      </c>
      <c r="B185" s="14">
        <v>5</v>
      </c>
      <c r="C185" s="15">
        <v>85967090000</v>
      </c>
      <c r="D185" s="15">
        <v>398382141</v>
      </c>
      <c r="E185" s="15">
        <v>4870251898</v>
      </c>
      <c r="F185" s="15">
        <v>94796931049</v>
      </c>
      <c r="G185" s="16">
        <v>8.4600000000000005E-3</v>
      </c>
      <c r="H185" s="16">
        <v>1.4499999999999999E-3</v>
      </c>
      <c r="I185" s="16">
        <v>7.0099999999999997E-3</v>
      </c>
      <c r="J185" s="16">
        <v>0.14302999999999999</v>
      </c>
      <c r="K185" s="16">
        <v>1.58E-3</v>
      </c>
      <c r="L185" s="16">
        <v>1.2700000000000001E-3</v>
      </c>
      <c r="M185" s="16">
        <v>3.1E-4</v>
      </c>
      <c r="N185" s="16">
        <v>0.77673000000000003</v>
      </c>
      <c r="O185" s="19">
        <v>114.8202</v>
      </c>
      <c r="P185" s="19">
        <v>105.9118</v>
      </c>
      <c r="Q185" s="18">
        <v>5.8760000000000003</v>
      </c>
      <c r="R185" s="18">
        <v>57.801000000000002</v>
      </c>
      <c r="S185" s="18">
        <v>12.685</v>
      </c>
      <c r="T185" s="18">
        <v>12.026</v>
      </c>
      <c r="U185" s="18">
        <v>11.105</v>
      </c>
      <c r="V185" s="18">
        <v>11.439</v>
      </c>
    </row>
    <row r="186" spans="1:22" x14ac:dyDescent="0.25">
      <c r="A186" s="1">
        <v>41876</v>
      </c>
      <c r="B186" s="14">
        <v>5</v>
      </c>
      <c r="C186" s="15">
        <v>85967090000</v>
      </c>
      <c r="D186" s="15">
        <v>454585281</v>
      </c>
      <c r="E186" s="15">
        <v>4871986508</v>
      </c>
      <c r="F186" s="15">
        <v>94725170669</v>
      </c>
      <c r="G186" s="16">
        <v>7.7000000000000002E-3</v>
      </c>
      <c r="H186" s="16">
        <v>6.9999999999999994E-5</v>
      </c>
      <c r="I186" s="16">
        <v>7.62E-3</v>
      </c>
      <c r="J186" s="16">
        <v>0.11844</v>
      </c>
      <c r="K186" s="16">
        <v>-7.6000000000000004E-4</v>
      </c>
      <c r="L186" s="16">
        <v>-1.3699999999999999E-3</v>
      </c>
      <c r="M186" s="16">
        <v>6.0999999999999997E-4</v>
      </c>
      <c r="N186" s="16">
        <v>-0.12908</v>
      </c>
      <c r="O186" s="19">
        <v>114.7333</v>
      </c>
      <c r="P186" s="19">
        <v>105.7659</v>
      </c>
      <c r="Q186" s="18">
        <v>5.8659999999999997</v>
      </c>
      <c r="R186" s="18">
        <v>57.64</v>
      </c>
      <c r="S186" s="18">
        <v>12.679</v>
      </c>
      <c r="T186" s="18">
        <v>12.026</v>
      </c>
      <c r="U186" s="18">
        <v>11.125999999999999</v>
      </c>
      <c r="V186" s="18">
        <v>11.461</v>
      </c>
    </row>
    <row r="187" spans="1:22" x14ac:dyDescent="0.25">
      <c r="A187" s="1">
        <v>41877</v>
      </c>
      <c r="B187" s="14">
        <v>5</v>
      </c>
      <c r="C187" s="15">
        <v>85967090000</v>
      </c>
      <c r="D187" s="15">
        <v>482686851</v>
      </c>
      <c r="E187" s="15">
        <v>4872854122</v>
      </c>
      <c r="F187" s="15">
        <v>94755684172</v>
      </c>
      <c r="G187" s="16">
        <v>8.0199999999999994E-3</v>
      </c>
      <c r="H187" s="16">
        <v>9.0000000000000006E-5</v>
      </c>
      <c r="I187" s="16">
        <v>7.9299999999999995E-3</v>
      </c>
      <c r="J187" s="16">
        <v>0.11867999999999999</v>
      </c>
      <c r="K187" s="16">
        <v>3.2000000000000003E-4</v>
      </c>
      <c r="L187" s="16">
        <v>2.0000000000000002E-5</v>
      </c>
      <c r="M187" s="16">
        <v>3.1E-4</v>
      </c>
      <c r="N187" s="16">
        <v>0.12475</v>
      </c>
      <c r="O187" s="19">
        <v>114.77030000000001</v>
      </c>
      <c r="P187" s="19">
        <v>105.7676</v>
      </c>
      <c r="Q187" s="18">
        <v>5.8630000000000004</v>
      </c>
      <c r="R187" s="18">
        <v>57.598999999999997</v>
      </c>
      <c r="S187" s="18">
        <v>12.677</v>
      </c>
      <c r="T187" s="18">
        <v>12.026</v>
      </c>
      <c r="U187" s="18">
        <v>11.125</v>
      </c>
      <c r="V187" s="18">
        <v>11.461</v>
      </c>
    </row>
    <row r="188" spans="1:22" x14ac:dyDescent="0.25">
      <c r="A188" s="1">
        <v>41878</v>
      </c>
      <c r="B188" s="14">
        <v>5</v>
      </c>
      <c r="C188" s="15">
        <v>85967090000</v>
      </c>
      <c r="D188" s="15">
        <v>510788421</v>
      </c>
      <c r="E188" s="15">
        <v>4873721891</v>
      </c>
      <c r="F188" s="15">
        <v>94791985975</v>
      </c>
      <c r="G188" s="16">
        <v>8.4100000000000008E-3</v>
      </c>
      <c r="H188" s="16">
        <v>1.7000000000000001E-4</v>
      </c>
      <c r="I188" s="16">
        <v>8.2400000000000008E-3</v>
      </c>
      <c r="J188" s="16">
        <v>0.11983000000000001</v>
      </c>
      <c r="K188" s="16">
        <v>3.8000000000000002E-4</v>
      </c>
      <c r="L188" s="16">
        <v>8.0000000000000007E-5</v>
      </c>
      <c r="M188" s="16">
        <v>3.1E-4</v>
      </c>
      <c r="N188" s="16">
        <v>0.15004999999999999</v>
      </c>
      <c r="O188" s="19">
        <v>114.8142</v>
      </c>
      <c r="P188" s="19">
        <v>105.77589999999999</v>
      </c>
      <c r="Q188" s="18">
        <v>5.86</v>
      </c>
      <c r="R188" s="18">
        <v>57.55</v>
      </c>
      <c r="S188" s="18">
        <v>12.673999999999999</v>
      </c>
      <c r="T188" s="18">
        <v>12.026</v>
      </c>
      <c r="U188" s="18">
        <v>11.122</v>
      </c>
      <c r="V188" s="18">
        <v>11.459</v>
      </c>
    </row>
    <row r="189" spans="1:22" x14ac:dyDescent="0.25">
      <c r="A189" s="1">
        <v>41879</v>
      </c>
      <c r="B189" s="14">
        <v>5</v>
      </c>
      <c r="C189" s="15">
        <v>85967090000</v>
      </c>
      <c r="D189" s="15">
        <v>538889991</v>
      </c>
      <c r="E189" s="15">
        <v>4874589814</v>
      </c>
      <c r="F189" s="15">
        <v>95203207376</v>
      </c>
      <c r="G189" s="16">
        <v>1.278E-2</v>
      </c>
      <c r="H189" s="16">
        <v>4.2399999999999998E-3</v>
      </c>
      <c r="I189" s="16">
        <v>8.5500000000000003E-3</v>
      </c>
      <c r="J189" s="16">
        <v>0.18004999999999999</v>
      </c>
      <c r="K189" s="16">
        <v>4.3400000000000001E-3</v>
      </c>
      <c r="L189" s="16">
        <v>4.0299999999999997E-3</v>
      </c>
      <c r="M189" s="16">
        <v>3.1E-4</v>
      </c>
      <c r="N189" s="16">
        <v>3.8549500000000001</v>
      </c>
      <c r="O189" s="19">
        <v>115.31229999999999</v>
      </c>
      <c r="P189" s="19">
        <v>106.2059</v>
      </c>
      <c r="Q189" s="18">
        <v>5.875</v>
      </c>
      <c r="R189" s="18">
        <v>57.82</v>
      </c>
      <c r="S189" s="18">
        <v>12.670999999999999</v>
      </c>
      <c r="T189" s="18">
        <v>12.026</v>
      </c>
      <c r="U189" s="18">
        <v>11.06</v>
      </c>
      <c r="V189" s="18">
        <v>11.391</v>
      </c>
    </row>
    <row r="190" spans="1:22" x14ac:dyDescent="0.25">
      <c r="A190" s="1">
        <v>41880</v>
      </c>
      <c r="B190" s="14">
        <v>5</v>
      </c>
      <c r="C190" s="15">
        <v>85967090000</v>
      </c>
      <c r="D190" s="15">
        <v>566991561</v>
      </c>
      <c r="E190" s="15">
        <v>4875457892</v>
      </c>
      <c r="F190" s="15">
        <v>94869008850</v>
      </c>
      <c r="G190" s="16">
        <v>9.2300000000000004E-3</v>
      </c>
      <c r="H190" s="16">
        <v>3.6999999999999999E-4</v>
      </c>
      <c r="I190" s="16">
        <v>8.8500000000000002E-3</v>
      </c>
      <c r="J190" s="16">
        <v>0.12254</v>
      </c>
      <c r="K190" s="16">
        <v>-3.5100000000000001E-3</v>
      </c>
      <c r="L190" s="16">
        <v>-3.81E-3</v>
      </c>
      <c r="M190" s="16">
        <v>2.9999999999999997E-4</v>
      </c>
      <c r="N190" s="16">
        <v>-0.72294999999999998</v>
      </c>
      <c r="O190" s="19">
        <v>114.9075</v>
      </c>
      <c r="P190" s="19">
        <v>105.79730000000001</v>
      </c>
      <c r="Q190" s="18">
        <v>5.8540000000000001</v>
      </c>
      <c r="R190" s="18">
        <v>57.466999999999999</v>
      </c>
      <c r="S190" s="18">
        <v>12.669</v>
      </c>
      <c r="T190" s="18">
        <v>12.026</v>
      </c>
      <c r="U190" s="18">
        <v>11.116</v>
      </c>
      <c r="V190" s="18">
        <v>11.455</v>
      </c>
    </row>
    <row r="191" spans="1:22" x14ac:dyDescent="0.25">
      <c r="A191" s="1">
        <v>41882</v>
      </c>
      <c r="B191" s="14">
        <v>5</v>
      </c>
      <c r="C191" s="15">
        <v>85967090000</v>
      </c>
      <c r="D191" s="15">
        <v>623194701</v>
      </c>
      <c r="E191" s="15">
        <v>4875457892</v>
      </c>
      <c r="F191" s="15">
        <v>94925211990</v>
      </c>
      <c r="G191" s="16">
        <v>9.8200000000000006E-3</v>
      </c>
      <c r="H191" s="16">
        <v>3.6999999999999999E-4</v>
      </c>
      <c r="I191" s="16">
        <v>9.4500000000000001E-3</v>
      </c>
      <c r="J191" s="16">
        <v>0.12199</v>
      </c>
      <c r="K191" s="16">
        <v>5.9000000000000003E-4</v>
      </c>
      <c r="L191" s="16">
        <v>0</v>
      </c>
      <c r="M191" s="16">
        <v>5.9000000000000003E-4</v>
      </c>
      <c r="N191" s="16">
        <v>0.11414000000000001</v>
      </c>
      <c r="O191" s="19">
        <v>114.9756</v>
      </c>
      <c r="P191" s="19">
        <v>105.79730000000001</v>
      </c>
      <c r="Q191" s="18">
        <v>5.8550000000000004</v>
      </c>
      <c r="R191" s="18">
        <v>57.469000000000001</v>
      </c>
      <c r="S191" s="18">
        <v>12.663</v>
      </c>
      <c r="T191" s="18">
        <v>12.026</v>
      </c>
      <c r="U191" s="18">
        <v>10.782</v>
      </c>
      <c r="V191" s="18">
        <v>11.455</v>
      </c>
    </row>
    <row r="192" spans="1:22" x14ac:dyDescent="0.25">
      <c r="A192" s="1">
        <v>41883</v>
      </c>
      <c r="B192" s="14">
        <v>5</v>
      </c>
      <c r="C192" s="15">
        <v>89967090000</v>
      </c>
      <c r="D192" s="15">
        <v>787908293</v>
      </c>
      <c r="E192" s="15">
        <v>0</v>
      </c>
      <c r="F192" s="15">
        <v>93901292199</v>
      </c>
      <c r="G192" s="16">
        <v>-2.7E-4</v>
      </c>
      <c r="H192" s="16">
        <v>-5.8E-4</v>
      </c>
      <c r="I192" s="16">
        <v>3.1E-4</v>
      </c>
      <c r="J192" s="16">
        <v>-9.4240000000000004E-2</v>
      </c>
      <c r="K192" s="16">
        <v>-2.7E-4</v>
      </c>
      <c r="L192" s="16">
        <v>-5.8E-4</v>
      </c>
      <c r="M192" s="16">
        <v>3.1E-4</v>
      </c>
      <c r="N192" s="16">
        <v>-9.4240000000000004E-2</v>
      </c>
      <c r="O192" s="19">
        <v>114.9444</v>
      </c>
      <c r="P192" s="19">
        <v>105.7358</v>
      </c>
      <c r="Q192" s="18">
        <v>6.1440000000000001</v>
      </c>
      <c r="R192" s="18">
        <v>59.884999999999998</v>
      </c>
      <c r="S192" s="18">
        <v>12.505000000000001</v>
      </c>
      <c r="T192" s="18">
        <v>11.936</v>
      </c>
      <c r="U192" s="18">
        <v>11.375</v>
      </c>
      <c r="V192" s="18">
        <v>11.452999999999999</v>
      </c>
    </row>
    <row r="193" spans="1:22" x14ac:dyDescent="0.25">
      <c r="A193" s="1">
        <v>41884</v>
      </c>
      <c r="B193" s="14">
        <v>5</v>
      </c>
      <c r="C193" s="15">
        <v>89967090000</v>
      </c>
      <c r="D193" s="15">
        <v>817102759</v>
      </c>
      <c r="E193" s="15">
        <v>0</v>
      </c>
      <c r="F193" s="15">
        <v>94038715865</v>
      </c>
      <c r="G193" s="16">
        <v>1.1900000000000001E-3</v>
      </c>
      <c r="H193" s="16">
        <v>5.6999999999999998E-4</v>
      </c>
      <c r="I193" s="16">
        <v>6.2E-4</v>
      </c>
      <c r="J193" s="16">
        <v>0.24285000000000001</v>
      </c>
      <c r="K193" s="16">
        <v>1.4599999999999999E-3</v>
      </c>
      <c r="L193" s="16">
        <v>1.15E-3</v>
      </c>
      <c r="M193" s="16">
        <v>3.1E-4</v>
      </c>
      <c r="N193" s="16">
        <v>0.70537000000000005</v>
      </c>
      <c r="O193" s="19">
        <v>115.1126</v>
      </c>
      <c r="P193" s="19">
        <v>105.85769999999999</v>
      </c>
      <c r="Q193" s="18">
        <v>6.1459999999999999</v>
      </c>
      <c r="R193" s="18">
        <v>59.941000000000003</v>
      </c>
      <c r="S193" s="18">
        <v>12.502000000000001</v>
      </c>
      <c r="T193" s="18">
        <v>11.936</v>
      </c>
      <c r="U193" s="18">
        <v>11.358000000000001</v>
      </c>
      <c r="V193" s="18">
        <v>11.435</v>
      </c>
    </row>
    <row r="194" spans="1:22" x14ac:dyDescent="0.25">
      <c r="A194" s="1">
        <v>41885</v>
      </c>
      <c r="B194" s="14">
        <v>5</v>
      </c>
      <c r="C194" s="15">
        <v>89967090000</v>
      </c>
      <c r="D194" s="15">
        <v>846297226</v>
      </c>
      <c r="E194" s="15">
        <v>0</v>
      </c>
      <c r="F194" s="15">
        <v>93965888486</v>
      </c>
      <c r="G194" s="16">
        <v>4.2000000000000002E-4</v>
      </c>
      <c r="H194" s="16">
        <v>-5.1999999999999995E-4</v>
      </c>
      <c r="I194" s="16">
        <v>9.3000000000000005E-4</v>
      </c>
      <c r="J194" s="16">
        <v>5.1979999999999998E-2</v>
      </c>
      <c r="K194" s="16">
        <v>-7.6999999999999996E-4</v>
      </c>
      <c r="L194" s="16">
        <v>-1.08E-3</v>
      </c>
      <c r="M194" s="16">
        <v>3.1E-4</v>
      </c>
      <c r="N194" s="16">
        <v>-0.24631</v>
      </c>
      <c r="O194" s="19">
        <v>115.0235</v>
      </c>
      <c r="P194" s="19">
        <v>105.7427</v>
      </c>
      <c r="Q194" s="18">
        <v>6.1379999999999999</v>
      </c>
      <c r="R194" s="18">
        <v>59.819000000000003</v>
      </c>
      <c r="S194" s="18">
        <v>12.499000000000001</v>
      </c>
      <c r="T194" s="18">
        <v>11.936</v>
      </c>
      <c r="U194" s="18">
        <v>11.372999999999999</v>
      </c>
      <c r="V194" s="18">
        <v>11.452</v>
      </c>
    </row>
    <row r="195" spans="1:22" x14ac:dyDescent="0.25">
      <c r="A195" s="1">
        <v>41886</v>
      </c>
      <c r="B195" s="14">
        <v>5</v>
      </c>
      <c r="C195" s="15">
        <v>89967090000</v>
      </c>
      <c r="D195" s="15">
        <v>875491692</v>
      </c>
      <c r="E195" s="15">
        <v>0</v>
      </c>
      <c r="F195" s="15">
        <v>93993903999</v>
      </c>
      <c r="G195" s="16">
        <v>7.1000000000000002E-4</v>
      </c>
      <c r="H195" s="16">
        <v>-5.2999999999999998E-4</v>
      </c>
      <c r="I195" s="16">
        <v>1.24E-3</v>
      </c>
      <c r="J195" s="16">
        <v>6.7379999999999995E-2</v>
      </c>
      <c r="K195" s="16">
        <v>2.9999999999999997E-4</v>
      </c>
      <c r="L195" s="16">
        <v>-1.0000000000000001E-5</v>
      </c>
      <c r="M195" s="16">
        <v>3.1E-4</v>
      </c>
      <c r="N195" s="16">
        <v>0.11495</v>
      </c>
      <c r="O195" s="19">
        <v>115.0578</v>
      </c>
      <c r="P195" s="19">
        <v>105.7414</v>
      </c>
      <c r="Q195" s="18">
        <v>6.1349999999999998</v>
      </c>
      <c r="R195" s="18">
        <v>59.771999999999998</v>
      </c>
      <c r="S195" s="18">
        <v>12.497</v>
      </c>
      <c r="T195" s="18">
        <v>11.936</v>
      </c>
      <c r="U195" s="18">
        <v>11.372</v>
      </c>
      <c r="V195" s="18">
        <v>11.452</v>
      </c>
    </row>
    <row r="196" spans="1:22" x14ac:dyDescent="0.25">
      <c r="A196" s="1">
        <v>41887</v>
      </c>
      <c r="B196" s="14">
        <v>5</v>
      </c>
      <c r="C196" s="15">
        <v>89967090000</v>
      </c>
      <c r="D196" s="15">
        <v>904686158</v>
      </c>
      <c r="E196" s="15">
        <v>0</v>
      </c>
      <c r="F196" s="15">
        <v>94337077668</v>
      </c>
      <c r="G196" s="16">
        <v>4.3699999999999998E-3</v>
      </c>
      <c r="H196" s="16">
        <v>2.81E-3</v>
      </c>
      <c r="I196" s="16">
        <v>1.5499999999999999E-3</v>
      </c>
      <c r="J196" s="16">
        <v>0.37465999999999999</v>
      </c>
      <c r="K196" s="16">
        <v>3.65E-3</v>
      </c>
      <c r="L196" s="16">
        <v>3.3400000000000001E-3</v>
      </c>
      <c r="M196" s="16">
        <v>3.1E-4</v>
      </c>
      <c r="N196" s="16">
        <v>2.7817799999999999</v>
      </c>
      <c r="O196" s="19">
        <v>115.47790000000001</v>
      </c>
      <c r="P196" s="19">
        <v>106.0951</v>
      </c>
      <c r="Q196" s="18">
        <v>6.1459999999999999</v>
      </c>
      <c r="R196" s="18">
        <v>59.973999999999997</v>
      </c>
      <c r="S196" s="18">
        <v>12.494</v>
      </c>
      <c r="T196" s="18">
        <v>11.936</v>
      </c>
      <c r="U196" s="18">
        <v>11.321</v>
      </c>
      <c r="V196" s="18">
        <v>11.398</v>
      </c>
    </row>
    <row r="197" spans="1:22" x14ac:dyDescent="0.25">
      <c r="A197" s="1">
        <v>41890</v>
      </c>
      <c r="B197" s="14">
        <v>5</v>
      </c>
      <c r="C197" s="15">
        <v>89967090000</v>
      </c>
      <c r="D197" s="15">
        <v>992269557</v>
      </c>
      <c r="E197" s="15">
        <v>0</v>
      </c>
      <c r="F197" s="15">
        <v>93844524019</v>
      </c>
      <c r="G197" s="16">
        <v>-8.8000000000000003E-4</v>
      </c>
      <c r="H197" s="16">
        <v>-3.3600000000000001E-3</v>
      </c>
      <c r="I197" s="16">
        <v>2.49E-3</v>
      </c>
      <c r="J197" s="16">
        <v>-3.9170000000000003E-2</v>
      </c>
      <c r="K197" s="16">
        <v>-5.2199999999999998E-3</v>
      </c>
      <c r="L197" s="16">
        <v>-6.1500000000000001E-3</v>
      </c>
      <c r="M197" s="16">
        <v>9.3000000000000005E-4</v>
      </c>
      <c r="N197" s="16">
        <v>-0.47108</v>
      </c>
      <c r="O197" s="19">
        <v>114.8749</v>
      </c>
      <c r="P197" s="19">
        <v>105.44159999999999</v>
      </c>
      <c r="Q197" s="18">
        <v>6.1109999999999998</v>
      </c>
      <c r="R197" s="18">
        <v>59.389000000000003</v>
      </c>
      <c r="S197" s="18">
        <v>12.486000000000001</v>
      </c>
      <c r="T197" s="18">
        <v>11.936</v>
      </c>
      <c r="U197" s="18">
        <v>11.411</v>
      </c>
      <c r="V197" s="18">
        <v>11.497</v>
      </c>
    </row>
    <row r="198" spans="1:22" x14ac:dyDescent="0.25">
      <c r="A198" s="1">
        <v>41891</v>
      </c>
      <c r="B198" s="14">
        <v>5</v>
      </c>
      <c r="C198" s="15">
        <v>89967090000</v>
      </c>
      <c r="D198" s="15">
        <v>1021464023</v>
      </c>
      <c r="E198" s="15">
        <v>0</v>
      </c>
      <c r="F198" s="15">
        <v>94120218762</v>
      </c>
      <c r="G198" s="16">
        <v>2.0600000000000002E-3</v>
      </c>
      <c r="H198" s="16">
        <v>-7.3999999999999999E-4</v>
      </c>
      <c r="I198" s="16">
        <v>2.8E-3</v>
      </c>
      <c r="J198" s="16">
        <v>8.7029999999999996E-2</v>
      </c>
      <c r="K198" s="16">
        <v>2.9399999999999999E-3</v>
      </c>
      <c r="L198" s="16">
        <v>2.63E-3</v>
      </c>
      <c r="M198" s="16">
        <v>3.1E-4</v>
      </c>
      <c r="N198" s="16">
        <v>1.91747</v>
      </c>
      <c r="O198" s="19">
        <v>115.2124</v>
      </c>
      <c r="P198" s="19">
        <v>105.7193</v>
      </c>
      <c r="Q198" s="18">
        <v>6.12</v>
      </c>
      <c r="R198" s="18">
        <v>59.566000000000003</v>
      </c>
      <c r="S198" s="18">
        <v>12.483000000000001</v>
      </c>
      <c r="T198" s="18">
        <v>11.936</v>
      </c>
      <c r="U198" s="18">
        <v>11.372</v>
      </c>
      <c r="V198" s="18">
        <v>11.454000000000001</v>
      </c>
    </row>
    <row r="199" spans="1:22" x14ac:dyDescent="0.25">
      <c r="A199" s="1">
        <v>41892</v>
      </c>
      <c r="B199" s="14">
        <v>5</v>
      </c>
      <c r="C199" s="15">
        <v>89967090000</v>
      </c>
      <c r="D199" s="15">
        <v>1050658489</v>
      </c>
      <c r="E199" s="15">
        <v>0</v>
      </c>
      <c r="F199" s="15">
        <v>94148746505</v>
      </c>
      <c r="G199" s="16">
        <v>2.3600000000000001E-3</v>
      </c>
      <c r="H199" s="16">
        <v>-7.3999999999999999E-4</v>
      </c>
      <c r="I199" s="16">
        <v>3.1099999999999999E-3</v>
      </c>
      <c r="J199" s="16">
        <v>8.9980000000000004E-2</v>
      </c>
      <c r="K199" s="16">
        <v>2.9999999999999997E-4</v>
      </c>
      <c r="L199" s="16">
        <v>-1.0000000000000001E-5</v>
      </c>
      <c r="M199" s="16">
        <v>3.1E-4</v>
      </c>
      <c r="N199" s="16">
        <v>0.11695999999999999</v>
      </c>
      <c r="O199" s="19">
        <v>115.2473</v>
      </c>
      <c r="P199" s="19">
        <v>105.71850000000001</v>
      </c>
      <c r="Q199" s="18">
        <v>6.1180000000000003</v>
      </c>
      <c r="R199" s="18">
        <v>59.533000000000001</v>
      </c>
      <c r="S199" s="18">
        <v>12.48</v>
      </c>
      <c r="T199" s="18">
        <v>11.936</v>
      </c>
      <c r="U199" s="18">
        <v>11.372</v>
      </c>
      <c r="V199" s="18">
        <v>11.454000000000001</v>
      </c>
    </row>
    <row r="200" spans="1:22" x14ac:dyDescent="0.25">
      <c r="A200" s="1">
        <v>41893</v>
      </c>
      <c r="B200" s="14">
        <v>5</v>
      </c>
      <c r="C200" s="15">
        <v>89967090000</v>
      </c>
      <c r="D200" s="15">
        <v>1079852955</v>
      </c>
      <c r="E200" s="15">
        <v>0</v>
      </c>
      <c r="F200" s="15">
        <v>94432232105</v>
      </c>
      <c r="G200" s="16">
        <v>5.3800000000000002E-3</v>
      </c>
      <c r="H200" s="16">
        <v>1.9599999999999999E-3</v>
      </c>
      <c r="I200" s="16">
        <v>3.4199999999999999E-3</v>
      </c>
      <c r="J200" s="16">
        <v>0.19492999999999999</v>
      </c>
      <c r="K200" s="16">
        <v>3.0100000000000001E-3</v>
      </c>
      <c r="L200" s="16">
        <v>2.7000000000000001E-3</v>
      </c>
      <c r="M200" s="16">
        <v>3.1E-4</v>
      </c>
      <c r="N200" s="16">
        <v>1.9963</v>
      </c>
      <c r="O200" s="19">
        <v>115.5943</v>
      </c>
      <c r="P200" s="19">
        <v>106.005</v>
      </c>
      <c r="Q200" s="18">
        <v>6.12</v>
      </c>
      <c r="R200" s="18">
        <v>59.548999999999999</v>
      </c>
      <c r="S200" s="18">
        <v>12.478</v>
      </c>
      <c r="T200" s="18">
        <v>11.936</v>
      </c>
      <c r="U200" s="18">
        <v>11.32</v>
      </c>
      <c r="V200" s="18">
        <v>11.409000000000001</v>
      </c>
    </row>
    <row r="201" spans="1:22" x14ac:dyDescent="0.25">
      <c r="A201" s="1">
        <v>41894</v>
      </c>
      <c r="B201" s="14">
        <v>5</v>
      </c>
      <c r="C201" s="15">
        <v>89967090000</v>
      </c>
      <c r="D201" s="15">
        <v>1109047421</v>
      </c>
      <c r="E201" s="15">
        <v>0</v>
      </c>
      <c r="F201" s="15">
        <v>95232353308</v>
      </c>
      <c r="G201" s="16">
        <v>1.3899999999999999E-2</v>
      </c>
      <c r="H201" s="16">
        <v>1.017E-2</v>
      </c>
      <c r="I201" s="16">
        <v>3.7299999999999998E-3</v>
      </c>
      <c r="J201" s="16">
        <v>0.52178999999999998</v>
      </c>
      <c r="K201" s="16">
        <v>8.4700000000000001E-3</v>
      </c>
      <c r="L201" s="16">
        <v>8.1600000000000006E-3</v>
      </c>
      <c r="M201" s="16">
        <v>3.1E-4</v>
      </c>
      <c r="N201" s="16">
        <v>20.7498</v>
      </c>
      <c r="O201" s="19">
        <v>116.57380000000001</v>
      </c>
      <c r="P201" s="19">
        <v>106.8733</v>
      </c>
      <c r="Q201" s="18">
        <v>6.157</v>
      </c>
      <c r="R201" s="18">
        <v>60.234000000000002</v>
      </c>
      <c r="S201" s="18">
        <v>12.475</v>
      </c>
      <c r="T201" s="18">
        <v>11.936</v>
      </c>
      <c r="U201" s="18">
        <v>11.202999999999999</v>
      </c>
      <c r="V201" s="18">
        <v>11.28</v>
      </c>
    </row>
    <row r="202" spans="1:22" x14ac:dyDescent="0.25">
      <c r="A202" s="1">
        <v>41898</v>
      </c>
      <c r="B202" s="14">
        <v>5</v>
      </c>
      <c r="C202" s="15">
        <v>89967090000</v>
      </c>
      <c r="D202" s="15">
        <v>1225825286</v>
      </c>
      <c r="E202" s="15">
        <v>0</v>
      </c>
      <c r="F202" s="15">
        <v>95033657204</v>
      </c>
      <c r="G202" s="16">
        <v>1.1780000000000001E-2</v>
      </c>
      <c r="H202" s="16">
        <v>6.8100000000000001E-3</v>
      </c>
      <c r="I202" s="16">
        <v>4.9699999999999996E-3</v>
      </c>
      <c r="J202" s="16">
        <v>0.30639</v>
      </c>
      <c r="K202" s="16">
        <v>-2.0899999999999998E-3</v>
      </c>
      <c r="L202" s="16">
        <v>-3.31E-3</v>
      </c>
      <c r="M202" s="16">
        <v>1.23E-3</v>
      </c>
      <c r="N202" s="16">
        <v>-0.17352999999999999</v>
      </c>
      <c r="O202" s="19">
        <v>116.3306</v>
      </c>
      <c r="P202" s="19">
        <v>106.518</v>
      </c>
      <c r="Q202" s="18">
        <v>6.1260000000000003</v>
      </c>
      <c r="R202" s="18">
        <v>59.718000000000004</v>
      </c>
      <c r="S202" s="18">
        <v>12.464</v>
      </c>
      <c r="T202" s="18">
        <v>11.936</v>
      </c>
      <c r="U202" s="18">
        <v>11.244</v>
      </c>
      <c r="V202" s="18">
        <v>11.332000000000001</v>
      </c>
    </row>
    <row r="203" spans="1:22" x14ac:dyDescent="0.25">
      <c r="A203" s="1">
        <v>41899</v>
      </c>
      <c r="B203" s="14">
        <v>5</v>
      </c>
      <c r="C203" s="15">
        <v>89967090000</v>
      </c>
      <c r="D203" s="15">
        <v>1255019752</v>
      </c>
      <c r="E203" s="15">
        <v>0</v>
      </c>
      <c r="F203" s="15">
        <v>95778169677</v>
      </c>
      <c r="G203" s="16">
        <v>1.9709999999999998E-2</v>
      </c>
      <c r="H203" s="16">
        <v>1.443E-2</v>
      </c>
      <c r="I203" s="16">
        <v>5.28E-3</v>
      </c>
      <c r="J203" s="16">
        <v>0.52058000000000004</v>
      </c>
      <c r="K203" s="16">
        <v>7.8300000000000002E-3</v>
      </c>
      <c r="L203" s="16">
        <v>7.5300000000000002E-3</v>
      </c>
      <c r="M203" s="16">
        <v>3.1E-4</v>
      </c>
      <c r="N203" s="16">
        <v>16.2591</v>
      </c>
      <c r="O203" s="19">
        <v>117.2419</v>
      </c>
      <c r="P203" s="19">
        <v>107.3237</v>
      </c>
      <c r="Q203" s="18">
        <v>6.1529999999999996</v>
      </c>
      <c r="R203" s="18">
        <v>60.192</v>
      </c>
      <c r="S203" s="18">
        <v>12.461</v>
      </c>
      <c r="T203" s="18">
        <v>11.936</v>
      </c>
      <c r="U203" s="18">
        <v>11.125999999999999</v>
      </c>
      <c r="V203" s="18">
        <v>11.211</v>
      </c>
    </row>
    <row r="204" spans="1:22" x14ac:dyDescent="0.25">
      <c r="A204" s="1">
        <v>41900</v>
      </c>
      <c r="B204" s="14">
        <v>5</v>
      </c>
      <c r="C204" s="15">
        <v>89967090000</v>
      </c>
      <c r="D204" s="15">
        <v>1284214219</v>
      </c>
      <c r="E204" s="15">
        <v>0</v>
      </c>
      <c r="F204" s="15">
        <v>95777419286</v>
      </c>
      <c r="G204" s="16">
        <v>1.9699999999999999E-2</v>
      </c>
      <c r="H204" s="16">
        <v>1.4109999999999999E-2</v>
      </c>
      <c r="I204" s="16">
        <v>5.5900000000000004E-3</v>
      </c>
      <c r="J204" s="16">
        <v>0.48535</v>
      </c>
      <c r="K204" s="16">
        <v>-1.0000000000000001E-5</v>
      </c>
      <c r="L204" s="16">
        <v>-3.1E-4</v>
      </c>
      <c r="M204" s="16">
        <v>2.9999999999999997E-4</v>
      </c>
      <c r="N204" s="16">
        <v>-2.8600000000000001E-3</v>
      </c>
      <c r="O204" s="19">
        <v>117.241</v>
      </c>
      <c r="P204" s="19">
        <v>107.29</v>
      </c>
      <c r="Q204" s="18">
        <v>6.1520000000000001</v>
      </c>
      <c r="R204" s="18">
        <v>60.185000000000002</v>
      </c>
      <c r="S204" s="18">
        <v>12.458</v>
      </c>
      <c r="T204" s="18">
        <v>11.936</v>
      </c>
      <c r="U204" s="18">
        <v>11.134</v>
      </c>
      <c r="V204" s="18">
        <v>11.215999999999999</v>
      </c>
    </row>
    <row r="205" spans="1:22" x14ac:dyDescent="0.25">
      <c r="A205" s="1">
        <v>41901</v>
      </c>
      <c r="B205" s="14">
        <v>5</v>
      </c>
      <c r="C205" s="15">
        <v>89967090000</v>
      </c>
      <c r="D205" s="15">
        <v>1313408685</v>
      </c>
      <c r="E205" s="15">
        <v>0</v>
      </c>
      <c r="F205" s="15">
        <v>95815505758</v>
      </c>
      <c r="G205" s="16">
        <v>2.0109999999999999E-2</v>
      </c>
      <c r="H205" s="16">
        <v>1.4200000000000001E-2</v>
      </c>
      <c r="I205" s="16">
        <v>5.9100000000000003E-3</v>
      </c>
      <c r="J205" s="16">
        <v>0.46589999999999998</v>
      </c>
      <c r="K205" s="16">
        <v>4.0000000000000002E-4</v>
      </c>
      <c r="L205" s="16">
        <v>9.0000000000000006E-5</v>
      </c>
      <c r="M205" s="16">
        <v>2.9999999999999997E-4</v>
      </c>
      <c r="N205" s="16">
        <v>0.15617</v>
      </c>
      <c r="O205" s="19">
        <v>117.2876</v>
      </c>
      <c r="P205" s="19">
        <v>107.3</v>
      </c>
      <c r="Q205" s="18">
        <v>6.1479999999999997</v>
      </c>
      <c r="R205" s="18">
        <v>60.131</v>
      </c>
      <c r="S205" s="18">
        <v>12.456</v>
      </c>
      <c r="T205" s="18">
        <v>11.936</v>
      </c>
      <c r="U205" s="18">
        <v>11.13</v>
      </c>
      <c r="V205" s="18">
        <v>11.214</v>
      </c>
    </row>
    <row r="206" spans="1:22" x14ac:dyDescent="0.25">
      <c r="A206" s="1">
        <v>41904</v>
      </c>
      <c r="B206" s="14">
        <v>5</v>
      </c>
      <c r="C206" s="15">
        <v>89967090000</v>
      </c>
      <c r="D206" s="15">
        <v>1400992083</v>
      </c>
      <c r="E206" s="15">
        <v>0</v>
      </c>
      <c r="F206" s="15">
        <v>96427359097</v>
      </c>
      <c r="G206" s="16">
        <v>2.6620000000000001E-2</v>
      </c>
      <c r="H206" s="16">
        <v>1.9779999999999999E-2</v>
      </c>
      <c r="I206" s="16">
        <v>6.8399999999999997E-3</v>
      </c>
      <c r="J206" s="16">
        <v>0.54639000000000004</v>
      </c>
      <c r="K206" s="16">
        <v>6.3899999999999998E-3</v>
      </c>
      <c r="L206" s="16">
        <v>5.47E-3</v>
      </c>
      <c r="M206" s="16">
        <v>9.1E-4</v>
      </c>
      <c r="N206" s="16">
        <v>1.1694199999999999</v>
      </c>
      <c r="O206" s="19">
        <v>118.03660000000001</v>
      </c>
      <c r="P206" s="19">
        <v>107.8905</v>
      </c>
      <c r="Q206" s="18">
        <v>6.1589999999999998</v>
      </c>
      <c r="R206" s="18">
        <v>60.326000000000001</v>
      </c>
      <c r="S206" s="18">
        <v>12.448</v>
      </c>
      <c r="T206" s="18">
        <v>11.936</v>
      </c>
      <c r="U206" s="18">
        <v>11.039</v>
      </c>
      <c r="V206" s="18">
        <v>11.125999999999999</v>
      </c>
    </row>
    <row r="207" spans="1:22" x14ac:dyDescent="0.25">
      <c r="A207" s="1">
        <v>41905</v>
      </c>
      <c r="B207" s="14">
        <v>5</v>
      </c>
      <c r="C207" s="15">
        <v>89967090000</v>
      </c>
      <c r="D207" s="15">
        <v>1430186550</v>
      </c>
      <c r="E207" s="15">
        <v>0</v>
      </c>
      <c r="F207" s="15">
        <v>96592722700</v>
      </c>
      <c r="G207" s="16">
        <v>2.8379999999999999E-2</v>
      </c>
      <c r="H207" s="16">
        <v>2.1229999999999999E-2</v>
      </c>
      <c r="I207" s="16">
        <v>7.1500000000000001E-3</v>
      </c>
      <c r="J207" s="16">
        <v>0.55918000000000001</v>
      </c>
      <c r="K207" s="16">
        <v>1.7099999999999999E-3</v>
      </c>
      <c r="L207" s="16">
        <v>1.41E-3</v>
      </c>
      <c r="M207" s="16">
        <v>2.9999999999999997E-4</v>
      </c>
      <c r="N207" s="16">
        <v>0.86899999999999999</v>
      </c>
      <c r="O207" s="19">
        <v>118.239</v>
      </c>
      <c r="P207" s="19">
        <v>108.04389999999999</v>
      </c>
      <c r="Q207" s="18">
        <v>6.16</v>
      </c>
      <c r="R207" s="18">
        <v>60.357999999999997</v>
      </c>
      <c r="S207" s="18">
        <v>12.445</v>
      </c>
      <c r="T207" s="18">
        <v>11.936</v>
      </c>
      <c r="U207" s="18">
        <v>11.013999999999999</v>
      </c>
      <c r="V207" s="18">
        <v>11.103</v>
      </c>
    </row>
    <row r="208" spans="1:22" x14ac:dyDescent="0.25">
      <c r="A208" s="1">
        <v>41906</v>
      </c>
      <c r="B208" s="14">
        <v>5</v>
      </c>
      <c r="C208" s="15">
        <v>89967090000</v>
      </c>
      <c r="D208" s="15">
        <v>1459381016</v>
      </c>
      <c r="E208" s="15">
        <v>0</v>
      </c>
      <c r="F208" s="15">
        <v>96726673339</v>
      </c>
      <c r="G208" s="16">
        <v>2.981E-2</v>
      </c>
      <c r="H208" s="16">
        <v>2.2349999999999998E-2</v>
      </c>
      <c r="I208" s="16">
        <v>7.4599999999999996E-3</v>
      </c>
      <c r="J208" s="16">
        <v>0.56318999999999997</v>
      </c>
      <c r="K208" s="16">
        <v>1.39E-3</v>
      </c>
      <c r="L208" s="16">
        <v>1.08E-3</v>
      </c>
      <c r="M208" s="16">
        <v>2.9999999999999997E-4</v>
      </c>
      <c r="N208" s="16">
        <v>0.65834000000000004</v>
      </c>
      <c r="O208" s="19">
        <v>118.40300000000001</v>
      </c>
      <c r="P208" s="19">
        <v>108.1619</v>
      </c>
      <c r="Q208" s="18">
        <v>6.1639999999999997</v>
      </c>
      <c r="R208" s="18">
        <v>60.44</v>
      </c>
      <c r="S208" s="18">
        <v>12.442</v>
      </c>
      <c r="T208" s="18">
        <v>11.936</v>
      </c>
      <c r="U208" s="18">
        <v>11</v>
      </c>
      <c r="V208" s="18">
        <v>11.086</v>
      </c>
    </row>
    <row r="209" spans="1:22" x14ac:dyDescent="0.25">
      <c r="A209" s="1">
        <v>41907</v>
      </c>
      <c r="B209" s="14">
        <v>5</v>
      </c>
      <c r="C209" s="15">
        <v>89967090000</v>
      </c>
      <c r="D209" s="15">
        <v>1488575482</v>
      </c>
      <c r="E209" s="15">
        <v>0</v>
      </c>
      <c r="F209" s="15">
        <v>96177927056</v>
      </c>
      <c r="G209" s="16">
        <v>2.3970000000000002E-2</v>
      </c>
      <c r="H209" s="16">
        <v>1.6199999999999999E-2</v>
      </c>
      <c r="I209" s="16">
        <v>7.77E-3</v>
      </c>
      <c r="J209" s="16">
        <v>0.41310999999999998</v>
      </c>
      <c r="K209" s="16">
        <v>-5.6699999999999997E-3</v>
      </c>
      <c r="L209" s="16">
        <v>-5.9699999999999996E-3</v>
      </c>
      <c r="M209" s="16">
        <v>2.9999999999999997E-4</v>
      </c>
      <c r="N209" s="16">
        <v>-0.87463999999999997</v>
      </c>
      <c r="O209" s="19">
        <v>117.7312</v>
      </c>
      <c r="P209" s="19">
        <v>107.51090000000001</v>
      </c>
      <c r="Q209" s="18">
        <v>6.1310000000000002</v>
      </c>
      <c r="R209" s="18">
        <v>59.863</v>
      </c>
      <c r="S209" s="18">
        <v>12.439</v>
      </c>
      <c r="T209" s="18">
        <v>11.936</v>
      </c>
      <c r="U209" s="18">
        <v>11.083</v>
      </c>
      <c r="V209" s="18">
        <v>11.18</v>
      </c>
    </row>
    <row r="210" spans="1:22" x14ac:dyDescent="0.25">
      <c r="A210" s="1">
        <v>41908</v>
      </c>
      <c r="B210" s="14">
        <v>5</v>
      </c>
      <c r="C210" s="15">
        <v>89967090000</v>
      </c>
      <c r="D210" s="15">
        <v>1517769948</v>
      </c>
      <c r="E210" s="15">
        <v>0</v>
      </c>
      <c r="F210" s="15">
        <v>96801951335</v>
      </c>
      <c r="G210" s="16">
        <v>3.0609999999999998E-2</v>
      </c>
      <c r="H210" s="16">
        <v>2.2530000000000001E-2</v>
      </c>
      <c r="I210" s="16">
        <v>8.0800000000000004E-3</v>
      </c>
      <c r="J210" s="16">
        <v>0.52697000000000005</v>
      </c>
      <c r="K210" s="16">
        <v>6.4900000000000001E-3</v>
      </c>
      <c r="L210" s="16">
        <v>6.1799999999999997E-3</v>
      </c>
      <c r="M210" s="16">
        <v>2.9999999999999997E-4</v>
      </c>
      <c r="N210" s="16">
        <v>9.5968099999999996</v>
      </c>
      <c r="O210" s="19">
        <v>118.49509999999999</v>
      </c>
      <c r="P210" s="19">
        <v>108.18089999999999</v>
      </c>
      <c r="Q210" s="18">
        <v>6.1589999999999998</v>
      </c>
      <c r="R210" s="18">
        <v>60.375</v>
      </c>
      <c r="S210" s="18">
        <v>12.436999999999999</v>
      </c>
      <c r="T210" s="18">
        <v>11.936</v>
      </c>
      <c r="U210" s="18">
        <v>10.996</v>
      </c>
      <c r="V210" s="18">
        <v>11.083</v>
      </c>
    </row>
    <row r="211" spans="1:22" x14ac:dyDescent="0.25">
      <c r="A211" s="1">
        <v>41909</v>
      </c>
      <c r="B211" s="14">
        <v>5</v>
      </c>
      <c r="C211" s="15">
        <v>89967090000</v>
      </c>
      <c r="D211" s="15">
        <v>1546964414</v>
      </c>
      <c r="E211" s="15">
        <v>0</v>
      </c>
      <c r="F211" s="15">
        <v>96829436848</v>
      </c>
      <c r="G211" s="16">
        <v>3.09E-2</v>
      </c>
      <c r="H211" s="16">
        <v>2.2509999999999999E-2</v>
      </c>
      <c r="I211" s="16">
        <v>8.3899999999999999E-3</v>
      </c>
      <c r="J211" s="16">
        <v>0.50900000000000001</v>
      </c>
      <c r="K211" s="16">
        <v>2.7999999999999998E-4</v>
      </c>
      <c r="L211" s="16">
        <v>-2.0000000000000002E-5</v>
      </c>
      <c r="M211" s="16">
        <v>2.9999999999999997E-4</v>
      </c>
      <c r="N211" s="16">
        <v>0.10918</v>
      </c>
      <c r="O211" s="19">
        <v>118.5288</v>
      </c>
      <c r="P211" s="19">
        <v>108.179</v>
      </c>
      <c r="Q211" s="18">
        <v>6.1559999999999997</v>
      </c>
      <c r="R211" s="18">
        <v>60.332000000000001</v>
      </c>
      <c r="S211" s="18">
        <v>12.433999999999999</v>
      </c>
      <c r="T211" s="18">
        <v>11.936</v>
      </c>
      <c r="U211" s="18">
        <v>10.996</v>
      </c>
      <c r="V211" s="18">
        <v>11.083</v>
      </c>
    </row>
    <row r="212" spans="1:22" x14ac:dyDescent="0.25">
      <c r="A212" s="1">
        <v>41911</v>
      </c>
      <c r="B212" s="14">
        <v>5</v>
      </c>
      <c r="C212" s="15">
        <v>89967090000</v>
      </c>
      <c r="D212" s="15">
        <v>1605353347</v>
      </c>
      <c r="E212" s="15">
        <v>0</v>
      </c>
      <c r="F212" s="15">
        <v>97020567970</v>
      </c>
      <c r="G212" s="16">
        <v>3.2939999999999997E-2</v>
      </c>
      <c r="H212" s="16">
        <v>2.392E-2</v>
      </c>
      <c r="I212" s="16">
        <v>9.0100000000000006E-3</v>
      </c>
      <c r="J212" s="16">
        <v>0.50363999999999998</v>
      </c>
      <c r="K212" s="16">
        <v>1.97E-3</v>
      </c>
      <c r="L212" s="16">
        <v>1.3699999999999999E-3</v>
      </c>
      <c r="M212" s="16">
        <v>5.9999999999999995E-4</v>
      </c>
      <c r="N212" s="16">
        <v>0.43315999999999999</v>
      </c>
      <c r="O212" s="19">
        <v>118.7627</v>
      </c>
      <c r="P212" s="19">
        <v>108.32850000000001</v>
      </c>
      <c r="Q212" s="18">
        <v>6.1559999999999997</v>
      </c>
      <c r="R212" s="18">
        <v>60.347999999999999</v>
      </c>
      <c r="S212" s="18">
        <v>12.429</v>
      </c>
      <c r="T212" s="18">
        <v>11.936</v>
      </c>
      <c r="U212" s="18">
        <v>10.973000000000001</v>
      </c>
      <c r="V212" s="18">
        <v>11.06</v>
      </c>
    </row>
    <row r="213" spans="1:22" x14ac:dyDescent="0.25">
      <c r="A213" s="1">
        <v>41912</v>
      </c>
      <c r="B213" s="14">
        <v>5</v>
      </c>
      <c r="C213" s="15">
        <v>89967090000</v>
      </c>
      <c r="D213" s="15">
        <v>1634547813</v>
      </c>
      <c r="E213" s="15">
        <v>0</v>
      </c>
      <c r="F213" s="15">
        <v>96936545236</v>
      </c>
      <c r="G213" s="16">
        <v>3.2039999999999999E-2</v>
      </c>
      <c r="H213" s="16">
        <v>2.2720000000000001E-2</v>
      </c>
      <c r="I213" s="16">
        <v>9.3200000000000002E-3</v>
      </c>
      <c r="J213" s="16">
        <v>0.46777999999999997</v>
      </c>
      <c r="K213" s="16">
        <v>-8.7000000000000001E-4</v>
      </c>
      <c r="L213" s="16">
        <v>-1.17E-3</v>
      </c>
      <c r="M213" s="16">
        <v>2.9999999999999997E-4</v>
      </c>
      <c r="N213" s="16">
        <v>-0.27111000000000002</v>
      </c>
      <c r="O213" s="19">
        <v>118.65989999999999</v>
      </c>
      <c r="P213" s="19">
        <v>108.20099999999999</v>
      </c>
      <c r="Q213" s="18">
        <v>6.1479999999999997</v>
      </c>
      <c r="R213" s="18">
        <v>60.22</v>
      </c>
      <c r="S213" s="18">
        <v>12.426</v>
      </c>
      <c r="T213" s="18">
        <v>11.936</v>
      </c>
      <c r="U213" s="18">
        <v>10.99</v>
      </c>
      <c r="V213" s="18">
        <v>11.079000000000001</v>
      </c>
    </row>
    <row r="214" spans="1:22" x14ac:dyDescent="0.25">
      <c r="A214" s="1">
        <v>41913</v>
      </c>
      <c r="B214" s="14">
        <v>5</v>
      </c>
      <c r="C214" s="15">
        <v>94967090000</v>
      </c>
      <c r="D214" s="15">
        <v>1743225975</v>
      </c>
      <c r="E214" s="15">
        <v>0</v>
      </c>
      <c r="F214" s="15">
        <v>102658902835</v>
      </c>
      <c r="G214" s="16">
        <v>4.6999999999999999E-4</v>
      </c>
      <c r="H214" s="16">
        <v>1.7000000000000001E-4</v>
      </c>
      <c r="I214" s="16">
        <v>2.9999999999999997E-4</v>
      </c>
      <c r="J214" s="16">
        <v>0.18734999999999999</v>
      </c>
      <c r="K214" s="16">
        <v>4.6999999999999999E-4</v>
      </c>
      <c r="L214" s="16">
        <v>1.7000000000000001E-4</v>
      </c>
      <c r="M214" s="16">
        <v>2.9999999999999997E-4</v>
      </c>
      <c r="N214" s="16">
        <v>0.18734999999999999</v>
      </c>
      <c r="O214" s="19">
        <v>118.7157</v>
      </c>
      <c r="P214" s="19">
        <v>108.2192</v>
      </c>
      <c r="Q214" s="18">
        <v>6.2039999999999997</v>
      </c>
      <c r="R214" s="18">
        <v>61.534999999999997</v>
      </c>
      <c r="S214" s="18">
        <v>12.683999999999999</v>
      </c>
      <c r="T214" s="18">
        <v>11.992000000000001</v>
      </c>
      <c r="U214" s="18">
        <v>11.006</v>
      </c>
      <c r="V214" s="18">
        <v>11.097</v>
      </c>
    </row>
    <row r="215" spans="1:22" x14ac:dyDescent="0.25">
      <c r="A215" s="1">
        <v>41914</v>
      </c>
      <c r="B215" s="14">
        <v>5</v>
      </c>
      <c r="C215" s="15">
        <v>94967090000</v>
      </c>
      <c r="D215" s="15">
        <v>1774186745</v>
      </c>
      <c r="E215" s="15">
        <v>0</v>
      </c>
      <c r="F215" s="15">
        <v>102827711004</v>
      </c>
      <c r="G215" s="16">
        <v>2.1199999999999999E-3</v>
      </c>
      <c r="H215" s="16">
        <v>1.5100000000000001E-3</v>
      </c>
      <c r="I215" s="16">
        <v>5.9999999999999995E-4</v>
      </c>
      <c r="J215" s="16">
        <v>0.47066000000000002</v>
      </c>
      <c r="K215" s="16">
        <v>1.64E-3</v>
      </c>
      <c r="L215" s="16">
        <v>1.34E-3</v>
      </c>
      <c r="M215" s="16">
        <v>2.9999999999999997E-4</v>
      </c>
      <c r="N215" s="16">
        <v>0.82157000000000002</v>
      </c>
      <c r="O215" s="19">
        <v>118.9109</v>
      </c>
      <c r="P215" s="19">
        <v>108.3646</v>
      </c>
      <c r="Q215" s="18">
        <v>6.202</v>
      </c>
      <c r="R215" s="18">
        <v>61.472999999999999</v>
      </c>
      <c r="S215" s="18">
        <v>12.680999999999999</v>
      </c>
      <c r="T215" s="18">
        <v>11.992000000000001</v>
      </c>
      <c r="U215" s="18">
        <v>10.977</v>
      </c>
      <c r="V215" s="18">
        <v>11.074</v>
      </c>
    </row>
    <row r="216" spans="1:22" x14ac:dyDescent="0.25">
      <c r="A216" s="1">
        <v>41915</v>
      </c>
      <c r="B216" s="14">
        <v>5</v>
      </c>
      <c r="C216" s="15">
        <v>94967090000</v>
      </c>
      <c r="D216" s="15">
        <v>1805147516</v>
      </c>
      <c r="E216" s="15">
        <v>0</v>
      </c>
      <c r="F216" s="15">
        <v>102969353352</v>
      </c>
      <c r="G216" s="16">
        <v>3.5000000000000001E-3</v>
      </c>
      <c r="H216" s="16">
        <v>2.5899999999999999E-3</v>
      </c>
      <c r="I216" s="16">
        <v>9.1E-4</v>
      </c>
      <c r="J216" s="16">
        <v>0.52900999999999998</v>
      </c>
      <c r="K216" s="16">
        <v>1.3799999999999999E-3</v>
      </c>
      <c r="L216" s="16">
        <v>1.08E-3</v>
      </c>
      <c r="M216" s="16">
        <v>2.9999999999999997E-4</v>
      </c>
      <c r="N216" s="16">
        <v>0.65273999999999999</v>
      </c>
      <c r="O216" s="19">
        <v>119.07470000000001</v>
      </c>
      <c r="P216" s="19">
        <v>108.4813</v>
      </c>
      <c r="Q216" s="18">
        <v>6.2110000000000003</v>
      </c>
      <c r="R216" s="18">
        <v>61.688000000000002</v>
      </c>
      <c r="S216" s="18">
        <v>12.679</v>
      </c>
      <c r="T216" s="18">
        <v>11.992000000000001</v>
      </c>
      <c r="U216" s="18">
        <v>10.972</v>
      </c>
      <c r="V216" s="18">
        <v>11.058</v>
      </c>
    </row>
    <row r="217" spans="1:22" x14ac:dyDescent="0.25">
      <c r="A217" s="1">
        <v>41918</v>
      </c>
      <c r="B217" s="14">
        <v>5</v>
      </c>
      <c r="C217" s="15">
        <v>94967090000</v>
      </c>
      <c r="D217" s="15">
        <v>1898029827</v>
      </c>
      <c r="E217" s="15">
        <v>0</v>
      </c>
      <c r="F217" s="15">
        <v>103197527880</v>
      </c>
      <c r="G217" s="16">
        <v>5.7200000000000003E-3</v>
      </c>
      <c r="H217" s="16">
        <v>3.9100000000000003E-3</v>
      </c>
      <c r="I217" s="16">
        <v>1.81E-3</v>
      </c>
      <c r="J217" s="16">
        <v>0.41476000000000002</v>
      </c>
      <c r="K217" s="16">
        <v>2.2200000000000002E-3</v>
      </c>
      <c r="L217" s="16">
        <v>1.31E-3</v>
      </c>
      <c r="M217" s="16">
        <v>8.9999999999999998E-4</v>
      </c>
      <c r="N217" s="16">
        <v>0.30906</v>
      </c>
      <c r="O217" s="19">
        <v>119.3386</v>
      </c>
      <c r="P217" s="19">
        <v>108.624</v>
      </c>
      <c r="Q217" s="18">
        <v>6.2140000000000004</v>
      </c>
      <c r="R217" s="18">
        <v>61.793999999999997</v>
      </c>
      <c r="S217" s="18">
        <v>12.67</v>
      </c>
      <c r="T217" s="18">
        <v>11.992000000000001</v>
      </c>
      <c r="U217" s="18">
        <v>10.96</v>
      </c>
      <c r="V217" s="18">
        <v>11.038</v>
      </c>
    </row>
    <row r="218" spans="1:22" x14ac:dyDescent="0.25">
      <c r="A218" s="1">
        <v>41919</v>
      </c>
      <c r="B218" s="14">
        <v>5</v>
      </c>
      <c r="C218" s="15">
        <v>94967090000</v>
      </c>
      <c r="D218" s="15">
        <v>1928990598</v>
      </c>
      <c r="E218" s="15">
        <v>0</v>
      </c>
      <c r="F218" s="15">
        <v>103238373358</v>
      </c>
      <c r="G218" s="16">
        <v>6.1199999999999996E-3</v>
      </c>
      <c r="H218" s="16">
        <v>4.0099999999999997E-3</v>
      </c>
      <c r="I218" s="16">
        <v>2.1099999999999999E-3</v>
      </c>
      <c r="J218" s="16">
        <v>0.37441999999999998</v>
      </c>
      <c r="K218" s="16">
        <v>4.0000000000000002E-4</v>
      </c>
      <c r="L218" s="16">
        <v>1E-4</v>
      </c>
      <c r="M218" s="16">
        <v>2.9999999999999997E-4</v>
      </c>
      <c r="N218" s="16">
        <v>0.15539</v>
      </c>
      <c r="O218" s="19">
        <v>119.3858</v>
      </c>
      <c r="P218" s="19">
        <v>108.6344</v>
      </c>
      <c r="Q218" s="18">
        <v>6.2130000000000001</v>
      </c>
      <c r="R218" s="18">
        <v>61.783000000000001</v>
      </c>
      <c r="S218" s="18">
        <v>12.667999999999999</v>
      </c>
      <c r="T218" s="18">
        <v>11.992000000000001</v>
      </c>
      <c r="U218" s="18">
        <v>10.959</v>
      </c>
      <c r="V218" s="18">
        <v>11.037000000000001</v>
      </c>
    </row>
    <row r="219" spans="1:22" x14ac:dyDescent="0.25">
      <c r="A219" s="1">
        <v>41920</v>
      </c>
      <c r="B219" s="14">
        <v>5</v>
      </c>
      <c r="C219" s="15">
        <v>94967090000</v>
      </c>
      <c r="D219" s="15">
        <v>1959951369</v>
      </c>
      <c r="E219" s="15">
        <v>0</v>
      </c>
      <c r="F219" s="15">
        <v>103431423384</v>
      </c>
      <c r="G219" s="16">
        <v>8.0000000000000002E-3</v>
      </c>
      <c r="H219" s="16">
        <v>5.5900000000000004E-3</v>
      </c>
      <c r="I219" s="16">
        <v>2.4099999999999998E-3</v>
      </c>
      <c r="J219" s="16">
        <v>0.43836999999999998</v>
      </c>
      <c r="K219" s="16">
        <v>1.8699999999999999E-3</v>
      </c>
      <c r="L219" s="16">
        <v>1.57E-3</v>
      </c>
      <c r="M219" s="16">
        <v>2.9999999999999997E-4</v>
      </c>
      <c r="N219" s="16">
        <v>0.97762000000000004</v>
      </c>
      <c r="O219" s="19">
        <v>119.6091</v>
      </c>
      <c r="P219" s="19">
        <v>108.8053</v>
      </c>
      <c r="Q219" s="18">
        <v>6.218</v>
      </c>
      <c r="R219" s="18">
        <v>61.881</v>
      </c>
      <c r="S219" s="18">
        <v>12.664999999999999</v>
      </c>
      <c r="T219" s="18">
        <v>11.992000000000001</v>
      </c>
      <c r="U219" s="18">
        <v>10.936999999999999</v>
      </c>
      <c r="V219" s="18">
        <v>11.012</v>
      </c>
    </row>
    <row r="220" spans="1:22" x14ac:dyDescent="0.25">
      <c r="A220" s="1">
        <v>41921</v>
      </c>
      <c r="B220" s="14">
        <v>5</v>
      </c>
      <c r="C220" s="15">
        <v>94967090000</v>
      </c>
      <c r="D220" s="15">
        <v>1990912139</v>
      </c>
      <c r="E220" s="15">
        <v>0</v>
      </c>
      <c r="F220" s="15">
        <v>103907714960</v>
      </c>
      <c r="G220" s="16">
        <v>1.264E-2</v>
      </c>
      <c r="H220" s="16">
        <v>9.9299999999999996E-3</v>
      </c>
      <c r="I220" s="16">
        <v>2.7200000000000002E-3</v>
      </c>
      <c r="J220" s="16">
        <v>0.66437000000000002</v>
      </c>
      <c r="K220" s="16">
        <v>4.5999999999999999E-3</v>
      </c>
      <c r="L220" s="16">
        <v>4.3099999999999996E-3</v>
      </c>
      <c r="M220" s="16">
        <v>2.9999999999999997E-4</v>
      </c>
      <c r="N220" s="16">
        <v>4.3491200000000001</v>
      </c>
      <c r="O220" s="19">
        <v>120.15989999999999</v>
      </c>
      <c r="P220" s="19">
        <v>109.2749</v>
      </c>
      <c r="Q220" s="18">
        <v>6.2290000000000001</v>
      </c>
      <c r="R220" s="18">
        <v>62.066000000000003</v>
      </c>
      <c r="S220" s="18">
        <v>12.662000000000001</v>
      </c>
      <c r="T220" s="18">
        <v>11.992000000000001</v>
      </c>
      <c r="U220" s="18">
        <v>10.864000000000001</v>
      </c>
      <c r="V220" s="18">
        <v>10.943</v>
      </c>
    </row>
    <row r="221" spans="1:22" x14ac:dyDescent="0.25">
      <c r="A221" s="1">
        <v>41922</v>
      </c>
      <c r="B221" s="14">
        <v>5</v>
      </c>
      <c r="C221" s="15">
        <v>94967090000</v>
      </c>
      <c r="D221" s="15">
        <v>2021872910</v>
      </c>
      <c r="E221" s="15">
        <v>0</v>
      </c>
      <c r="F221" s="15">
        <v>103922803889</v>
      </c>
      <c r="G221" s="16">
        <v>1.2789999999999999E-2</v>
      </c>
      <c r="H221" s="16">
        <v>9.7699999999999992E-3</v>
      </c>
      <c r="I221" s="16">
        <v>3.0200000000000001E-3</v>
      </c>
      <c r="J221" s="16">
        <v>0.59011000000000002</v>
      </c>
      <c r="K221" s="16">
        <v>1.4999999999999999E-4</v>
      </c>
      <c r="L221" s="16">
        <v>-1.4999999999999999E-4</v>
      </c>
      <c r="M221" s="16">
        <v>2.9999999999999997E-4</v>
      </c>
      <c r="N221" s="16">
        <v>5.4429999999999999E-2</v>
      </c>
      <c r="O221" s="19">
        <v>120.1773</v>
      </c>
      <c r="P221" s="19">
        <v>109.2582</v>
      </c>
      <c r="Q221" s="18">
        <v>6.2270000000000003</v>
      </c>
      <c r="R221" s="18">
        <v>62.045999999999999</v>
      </c>
      <c r="S221" s="18">
        <v>12.66</v>
      </c>
      <c r="T221" s="18">
        <v>11.992000000000001</v>
      </c>
      <c r="U221" s="18">
        <v>10.868</v>
      </c>
      <c r="V221" s="18">
        <v>10.945</v>
      </c>
    </row>
    <row r="222" spans="1:22" x14ac:dyDescent="0.25">
      <c r="A222" s="1">
        <v>41925</v>
      </c>
      <c r="B222" s="14">
        <v>5</v>
      </c>
      <c r="C222" s="15">
        <v>94967090000</v>
      </c>
      <c r="D222" s="15">
        <v>2114755221</v>
      </c>
      <c r="E222" s="15">
        <v>0</v>
      </c>
      <c r="F222" s="15">
        <v>103860769110</v>
      </c>
      <c r="G222" s="16">
        <v>1.218E-2</v>
      </c>
      <c r="H222" s="16">
        <v>8.26E-3</v>
      </c>
      <c r="I222" s="16">
        <v>3.9199999999999999E-3</v>
      </c>
      <c r="J222" s="16">
        <v>0.40495999999999999</v>
      </c>
      <c r="K222" s="16">
        <v>-5.9999999999999995E-4</v>
      </c>
      <c r="L222" s="16">
        <v>-1.49E-3</v>
      </c>
      <c r="M222" s="16">
        <v>8.8999999999999995E-4</v>
      </c>
      <c r="N222" s="16">
        <v>-7.0069999999999993E-2</v>
      </c>
      <c r="O222" s="19">
        <v>120.1056</v>
      </c>
      <c r="P222" s="19">
        <v>109.09480000000001</v>
      </c>
      <c r="Q222" s="18">
        <v>6.2050000000000001</v>
      </c>
      <c r="R222" s="18">
        <v>61.664999999999999</v>
      </c>
      <c r="S222" s="18">
        <v>12.651</v>
      </c>
      <c r="T222" s="18">
        <v>11.992000000000001</v>
      </c>
      <c r="U222" s="18">
        <v>10.877000000000001</v>
      </c>
      <c r="V222" s="18">
        <v>10.967000000000001</v>
      </c>
    </row>
    <row r="223" spans="1:22" x14ac:dyDescent="0.25">
      <c r="A223" s="1">
        <v>41926</v>
      </c>
      <c r="B223" s="14">
        <v>5</v>
      </c>
      <c r="C223" s="15">
        <v>94967090000</v>
      </c>
      <c r="D223" s="15">
        <v>2145715992</v>
      </c>
      <c r="E223" s="15">
        <v>0</v>
      </c>
      <c r="F223" s="15">
        <v>103997028427</v>
      </c>
      <c r="G223" s="16">
        <v>1.3509999999999999E-2</v>
      </c>
      <c r="H223" s="16">
        <v>9.2899999999999996E-3</v>
      </c>
      <c r="I223" s="16">
        <v>4.2199999999999998E-3</v>
      </c>
      <c r="J223" s="16">
        <v>0.41893000000000002</v>
      </c>
      <c r="K223" s="16">
        <v>1.31E-3</v>
      </c>
      <c r="L223" s="16">
        <v>1.01E-3</v>
      </c>
      <c r="M223" s="16">
        <v>2.9999999999999997E-4</v>
      </c>
      <c r="N223" s="16">
        <v>0.61372000000000004</v>
      </c>
      <c r="O223" s="19">
        <v>120.26309999999999</v>
      </c>
      <c r="P223" s="19">
        <v>109.2058</v>
      </c>
      <c r="Q223" s="18">
        <v>6.1959999999999997</v>
      </c>
      <c r="R223" s="18">
        <v>61.488</v>
      </c>
      <c r="S223" s="18">
        <v>12.648999999999999</v>
      </c>
      <c r="T223" s="18">
        <v>11.992000000000001</v>
      </c>
      <c r="U223" s="18">
        <v>10.843999999999999</v>
      </c>
      <c r="V223" s="18">
        <v>10.948</v>
      </c>
    </row>
    <row r="224" spans="1:22" x14ac:dyDescent="0.25">
      <c r="A224" s="1">
        <v>41927</v>
      </c>
      <c r="B224" s="14">
        <v>5</v>
      </c>
      <c r="C224" s="15">
        <v>94967090000</v>
      </c>
      <c r="D224" s="15">
        <v>2176676762</v>
      </c>
      <c r="E224" s="15">
        <v>0</v>
      </c>
      <c r="F224" s="15">
        <v>104638235328</v>
      </c>
      <c r="G224" s="16">
        <v>1.976E-2</v>
      </c>
      <c r="H224" s="16">
        <v>1.523E-2</v>
      </c>
      <c r="I224" s="16">
        <v>4.5300000000000002E-3</v>
      </c>
      <c r="J224" s="16">
        <v>0.60985999999999996</v>
      </c>
      <c r="K224" s="16">
        <v>6.1700000000000001E-3</v>
      </c>
      <c r="L224" s="16">
        <v>5.8700000000000002E-3</v>
      </c>
      <c r="M224" s="16">
        <v>2.9999999999999997E-4</v>
      </c>
      <c r="N224" s="16">
        <v>8.4266900000000007</v>
      </c>
      <c r="O224" s="19">
        <v>121.0046</v>
      </c>
      <c r="P224" s="19">
        <v>109.8493</v>
      </c>
      <c r="Q224" s="18">
        <v>6.2160000000000002</v>
      </c>
      <c r="R224" s="18">
        <v>61.819000000000003</v>
      </c>
      <c r="S224" s="18">
        <v>12.646000000000001</v>
      </c>
      <c r="T224" s="18">
        <v>11.992000000000001</v>
      </c>
      <c r="U224" s="18">
        <v>10.75</v>
      </c>
      <c r="V224" s="18">
        <v>10.855</v>
      </c>
    </row>
    <row r="225" spans="1:22" x14ac:dyDescent="0.25">
      <c r="A225" s="1">
        <v>41928</v>
      </c>
      <c r="B225" s="14">
        <v>5</v>
      </c>
      <c r="C225" s="15">
        <v>94967090000</v>
      </c>
      <c r="D225" s="15">
        <v>2207637533</v>
      </c>
      <c r="E225" s="15">
        <v>0</v>
      </c>
      <c r="F225" s="15">
        <v>104843663689</v>
      </c>
      <c r="G225" s="16">
        <v>2.1760000000000002E-2</v>
      </c>
      <c r="H225" s="16">
        <v>1.6930000000000001E-2</v>
      </c>
      <c r="I225" s="16">
        <v>4.8300000000000001E-3</v>
      </c>
      <c r="J225" s="16">
        <v>0.63415999999999995</v>
      </c>
      <c r="K225" s="16">
        <v>1.9599999999999999E-3</v>
      </c>
      <c r="L225" s="16">
        <v>1.67E-3</v>
      </c>
      <c r="M225" s="16">
        <v>2.9999999999999997E-4</v>
      </c>
      <c r="N225" s="16">
        <v>1.0459799999999999</v>
      </c>
      <c r="O225" s="19">
        <v>121.2422</v>
      </c>
      <c r="P225" s="19">
        <v>110.0333</v>
      </c>
      <c r="Q225" s="18">
        <v>6.22</v>
      </c>
      <c r="R225" s="18">
        <v>61.902000000000001</v>
      </c>
      <c r="S225" s="18">
        <v>12.643000000000001</v>
      </c>
      <c r="T225" s="18">
        <v>11.992000000000001</v>
      </c>
      <c r="U225" s="18">
        <v>10.724</v>
      </c>
      <c r="V225" s="18">
        <v>10.829000000000001</v>
      </c>
    </row>
    <row r="226" spans="1:22" x14ac:dyDescent="0.25">
      <c r="A226" s="1">
        <v>41929</v>
      </c>
      <c r="B226" s="14">
        <v>5</v>
      </c>
      <c r="C226" s="15">
        <v>94967090000</v>
      </c>
      <c r="D226" s="15">
        <v>2238598303</v>
      </c>
      <c r="E226" s="15">
        <v>0</v>
      </c>
      <c r="F226" s="15">
        <v>104972431570</v>
      </c>
      <c r="G226" s="16">
        <v>2.3019999999999999E-2</v>
      </c>
      <c r="H226" s="16">
        <v>1.789E-2</v>
      </c>
      <c r="I226" s="16">
        <v>5.13E-3</v>
      </c>
      <c r="J226" s="16">
        <v>0.63002000000000002</v>
      </c>
      <c r="K226" s="16">
        <v>1.23E-3</v>
      </c>
      <c r="L226" s="16">
        <v>9.3000000000000005E-4</v>
      </c>
      <c r="M226" s="16">
        <v>2.9999999999999997E-4</v>
      </c>
      <c r="N226" s="16">
        <v>0.56520000000000004</v>
      </c>
      <c r="O226" s="19">
        <v>121.39109999999999</v>
      </c>
      <c r="P226" s="19">
        <v>110.13639999999999</v>
      </c>
      <c r="Q226" s="18">
        <v>6.2210000000000001</v>
      </c>
      <c r="R226" s="18">
        <v>61.923000000000002</v>
      </c>
      <c r="S226" s="18">
        <v>12.64</v>
      </c>
      <c r="T226" s="18">
        <v>11.992000000000001</v>
      </c>
      <c r="U226" s="18">
        <v>10.709</v>
      </c>
      <c r="V226" s="18">
        <v>10.814</v>
      </c>
    </row>
    <row r="227" spans="1:22" x14ac:dyDescent="0.25">
      <c r="A227" s="1">
        <v>41932</v>
      </c>
      <c r="B227" s="14">
        <v>5</v>
      </c>
      <c r="C227" s="15">
        <v>94967090000</v>
      </c>
      <c r="D227" s="15">
        <v>2331480615</v>
      </c>
      <c r="E227" s="15">
        <v>0</v>
      </c>
      <c r="F227" s="15">
        <v>105203537898</v>
      </c>
      <c r="G227" s="16">
        <v>2.5270000000000001E-2</v>
      </c>
      <c r="H227" s="16">
        <v>1.9230000000000001E-2</v>
      </c>
      <c r="I227" s="16">
        <v>6.0299999999999998E-3</v>
      </c>
      <c r="J227" s="16">
        <v>0.57686000000000004</v>
      </c>
      <c r="K227" s="16">
        <v>2.2000000000000001E-3</v>
      </c>
      <c r="L227" s="16">
        <v>1.32E-3</v>
      </c>
      <c r="M227" s="16">
        <v>8.8000000000000003E-4</v>
      </c>
      <c r="N227" s="16">
        <v>0.30678</v>
      </c>
      <c r="O227" s="19">
        <v>121.6584</v>
      </c>
      <c r="P227" s="19">
        <v>110.2822</v>
      </c>
      <c r="Q227" s="18">
        <v>6.218</v>
      </c>
      <c r="R227" s="18">
        <v>61.915999999999997</v>
      </c>
      <c r="S227" s="18">
        <v>12.632</v>
      </c>
      <c r="T227" s="18">
        <v>11.992000000000001</v>
      </c>
      <c r="U227" s="18">
        <v>10.688000000000001</v>
      </c>
      <c r="V227" s="18">
        <v>10.792</v>
      </c>
    </row>
    <row r="228" spans="1:22" x14ac:dyDescent="0.25">
      <c r="A228" s="1">
        <v>41933</v>
      </c>
      <c r="B228" s="14">
        <v>5</v>
      </c>
      <c r="C228" s="15">
        <v>94967090000</v>
      </c>
      <c r="D228" s="15">
        <v>2362441386</v>
      </c>
      <c r="E228" s="15">
        <v>0</v>
      </c>
      <c r="F228" s="15">
        <v>105097628916</v>
      </c>
      <c r="G228" s="16">
        <v>2.4240000000000001E-2</v>
      </c>
      <c r="H228" s="16">
        <v>1.7899999999999999E-2</v>
      </c>
      <c r="I228" s="16">
        <v>6.3400000000000001E-3</v>
      </c>
      <c r="J228" s="16">
        <v>0.51626000000000005</v>
      </c>
      <c r="K228" s="16">
        <v>-1.01E-3</v>
      </c>
      <c r="L228" s="16">
        <v>-1.2999999999999999E-3</v>
      </c>
      <c r="M228" s="16">
        <v>2.9E-4</v>
      </c>
      <c r="N228" s="16">
        <v>-0.30763000000000001</v>
      </c>
      <c r="O228" s="19">
        <v>121.5359</v>
      </c>
      <c r="P228" s="19">
        <v>110.1379</v>
      </c>
      <c r="Q228" s="18">
        <v>6.2060000000000004</v>
      </c>
      <c r="R228" s="18">
        <v>61.701000000000001</v>
      </c>
      <c r="S228" s="18">
        <v>12.63</v>
      </c>
      <c r="T228" s="18">
        <v>11.992000000000001</v>
      </c>
      <c r="U228" s="18">
        <v>10.701000000000001</v>
      </c>
      <c r="V228" s="18">
        <v>10.811999999999999</v>
      </c>
    </row>
    <row r="229" spans="1:22" x14ac:dyDescent="0.25">
      <c r="A229" s="1">
        <v>41934</v>
      </c>
      <c r="B229" s="14">
        <v>5</v>
      </c>
      <c r="C229" s="15">
        <v>94967090000</v>
      </c>
      <c r="D229" s="15">
        <v>2393402156</v>
      </c>
      <c r="E229" s="15">
        <v>0</v>
      </c>
      <c r="F229" s="15">
        <v>105273101249</v>
      </c>
      <c r="G229" s="16">
        <v>2.5950000000000001E-2</v>
      </c>
      <c r="H229" s="16">
        <v>1.9310000000000001E-2</v>
      </c>
      <c r="I229" s="16">
        <v>6.6400000000000001E-3</v>
      </c>
      <c r="J229" s="16">
        <v>0.52959000000000001</v>
      </c>
      <c r="K229" s="16">
        <v>1.67E-3</v>
      </c>
      <c r="L229" s="16">
        <v>1.3799999999999999E-3</v>
      </c>
      <c r="M229" s="16">
        <v>2.9E-4</v>
      </c>
      <c r="N229" s="16">
        <v>0.83840999999999999</v>
      </c>
      <c r="O229" s="19">
        <v>121.7388</v>
      </c>
      <c r="P229" s="19">
        <v>110.2903</v>
      </c>
      <c r="Q229" s="18">
        <v>6.2060000000000004</v>
      </c>
      <c r="R229" s="18">
        <v>61.688000000000002</v>
      </c>
      <c r="S229" s="18">
        <v>12.627000000000001</v>
      </c>
      <c r="T229" s="18">
        <v>11.992000000000001</v>
      </c>
      <c r="U229" s="18">
        <v>10.673999999999999</v>
      </c>
      <c r="V229" s="18">
        <v>10.789</v>
      </c>
    </row>
    <row r="230" spans="1:22" x14ac:dyDescent="0.25">
      <c r="A230" s="1">
        <v>41935</v>
      </c>
      <c r="B230" s="14">
        <v>5</v>
      </c>
      <c r="C230" s="15">
        <v>94967090000</v>
      </c>
      <c r="D230" s="15">
        <v>2424362927</v>
      </c>
      <c r="E230" s="15">
        <v>0</v>
      </c>
      <c r="F230" s="15">
        <v>105251088059</v>
      </c>
      <c r="G230" s="16">
        <v>2.5729999999999999E-2</v>
      </c>
      <c r="H230" s="16">
        <v>1.8790000000000001E-2</v>
      </c>
      <c r="I230" s="16">
        <v>6.94E-3</v>
      </c>
      <c r="J230" s="16">
        <v>0.49661</v>
      </c>
      <c r="K230" s="16">
        <v>-2.1000000000000001E-4</v>
      </c>
      <c r="L230" s="16">
        <v>-5.0000000000000001E-4</v>
      </c>
      <c r="M230" s="16">
        <v>2.9E-4</v>
      </c>
      <c r="N230" s="16">
        <v>-7.349E-2</v>
      </c>
      <c r="O230" s="19">
        <v>121.7133</v>
      </c>
      <c r="P230" s="19">
        <v>110.23439999999999</v>
      </c>
      <c r="Q230" s="18">
        <v>6.2009999999999996</v>
      </c>
      <c r="R230" s="18">
        <v>61.612000000000002</v>
      </c>
      <c r="S230" s="18">
        <v>12.624000000000001</v>
      </c>
      <c r="T230" s="18">
        <v>11.992000000000001</v>
      </c>
      <c r="U230" s="18">
        <v>10.680999999999999</v>
      </c>
      <c r="V230" s="18">
        <v>10.797000000000001</v>
      </c>
    </row>
    <row r="231" spans="1:22" x14ac:dyDescent="0.25">
      <c r="A231" s="1">
        <v>41936</v>
      </c>
      <c r="B231" s="14">
        <v>5</v>
      </c>
      <c r="C231" s="15">
        <v>94967090000</v>
      </c>
      <c r="D231" s="15">
        <v>2455323697</v>
      </c>
      <c r="E231" s="15">
        <v>0</v>
      </c>
      <c r="F231" s="15">
        <v>105333791293</v>
      </c>
      <c r="G231" s="16">
        <v>2.6540000000000001E-2</v>
      </c>
      <c r="H231" s="16">
        <v>1.9300000000000001E-2</v>
      </c>
      <c r="I231" s="16">
        <v>7.2399999999999999E-3</v>
      </c>
      <c r="J231" s="16">
        <v>0.48937000000000003</v>
      </c>
      <c r="K231" s="16">
        <v>7.9000000000000001E-4</v>
      </c>
      <c r="L231" s="16">
        <v>4.8999999999999998E-4</v>
      </c>
      <c r="M231" s="16">
        <v>2.9E-4</v>
      </c>
      <c r="N231" s="16">
        <v>0.33201999999999998</v>
      </c>
      <c r="O231" s="19">
        <v>121.809</v>
      </c>
      <c r="P231" s="19">
        <v>110.289</v>
      </c>
      <c r="Q231" s="18">
        <v>6.2030000000000003</v>
      </c>
      <c r="R231" s="18">
        <v>61.677999999999997</v>
      </c>
      <c r="S231" s="18">
        <v>12.621</v>
      </c>
      <c r="T231" s="18">
        <v>11.992000000000001</v>
      </c>
      <c r="U231" s="18">
        <v>10.678000000000001</v>
      </c>
      <c r="V231" s="18">
        <v>10.79</v>
      </c>
    </row>
    <row r="232" spans="1:22" x14ac:dyDescent="0.25">
      <c r="A232" s="1">
        <v>41939</v>
      </c>
      <c r="B232" s="14">
        <v>5</v>
      </c>
      <c r="C232" s="15">
        <v>94967090000</v>
      </c>
      <c r="D232" s="15">
        <v>2548206009</v>
      </c>
      <c r="E232" s="15">
        <v>0</v>
      </c>
      <c r="F232" s="15">
        <v>105266232113</v>
      </c>
      <c r="G232" s="16">
        <v>2.588E-2</v>
      </c>
      <c r="H232" s="16">
        <v>1.7729999999999999E-2</v>
      </c>
      <c r="I232" s="16">
        <v>8.1499999999999993E-3</v>
      </c>
      <c r="J232" s="16">
        <v>0.41258</v>
      </c>
      <c r="K232" s="16">
        <v>-6.4000000000000005E-4</v>
      </c>
      <c r="L232" s="16">
        <v>-1.5200000000000001E-3</v>
      </c>
      <c r="M232" s="16">
        <v>8.8000000000000003E-4</v>
      </c>
      <c r="N232" s="16">
        <v>-7.5090000000000004E-2</v>
      </c>
      <c r="O232" s="19">
        <v>121.73090000000001</v>
      </c>
      <c r="P232" s="19">
        <v>110.1198</v>
      </c>
      <c r="Q232" s="18">
        <v>6.1829999999999998</v>
      </c>
      <c r="R232" s="18">
        <v>61.335999999999999</v>
      </c>
      <c r="S232" s="18">
        <v>12.613</v>
      </c>
      <c r="T232" s="18">
        <v>11.992000000000001</v>
      </c>
      <c r="U232" s="18">
        <v>10.691000000000001</v>
      </c>
      <c r="V232" s="18">
        <v>10.811999999999999</v>
      </c>
    </row>
    <row r="233" spans="1:22" x14ac:dyDescent="0.25">
      <c r="A233" s="1">
        <v>41940</v>
      </c>
      <c r="B233" s="14">
        <v>5</v>
      </c>
      <c r="C233" s="15">
        <v>94967090000</v>
      </c>
      <c r="D233" s="15">
        <v>2579166780</v>
      </c>
      <c r="E233" s="15">
        <v>0</v>
      </c>
      <c r="F233" s="15">
        <v>105568998003</v>
      </c>
      <c r="G233" s="16">
        <v>2.8830000000000001E-2</v>
      </c>
      <c r="H233" s="16">
        <v>2.0379999999999999E-2</v>
      </c>
      <c r="I233" s="16">
        <v>8.4499999999999992E-3</v>
      </c>
      <c r="J233" s="16">
        <v>0.44849</v>
      </c>
      <c r="K233" s="16">
        <v>2.8800000000000002E-3</v>
      </c>
      <c r="L233" s="16">
        <v>2.5799999999999998E-3</v>
      </c>
      <c r="M233" s="16">
        <v>2.9E-4</v>
      </c>
      <c r="N233" s="16">
        <v>1.8528100000000001</v>
      </c>
      <c r="O233" s="19">
        <v>122.081</v>
      </c>
      <c r="P233" s="19">
        <v>110.4064</v>
      </c>
      <c r="Q233" s="18">
        <v>6.1959999999999997</v>
      </c>
      <c r="R233" s="18">
        <v>61.6</v>
      </c>
      <c r="S233" s="18">
        <v>12.611000000000001</v>
      </c>
      <c r="T233" s="18">
        <v>11.992000000000001</v>
      </c>
      <c r="U233" s="18">
        <v>10.659000000000001</v>
      </c>
      <c r="V233" s="18">
        <v>10.772</v>
      </c>
    </row>
    <row r="234" spans="1:22" x14ac:dyDescent="0.25">
      <c r="A234" s="1">
        <v>41941</v>
      </c>
      <c r="B234" s="14">
        <v>5</v>
      </c>
      <c r="C234" s="15">
        <v>94967090000</v>
      </c>
      <c r="D234" s="15">
        <v>2160127550</v>
      </c>
      <c r="E234" s="15">
        <v>450000000</v>
      </c>
      <c r="F234" s="15">
        <v>105392355124</v>
      </c>
      <c r="G234" s="16">
        <v>2.7109999999999999E-2</v>
      </c>
      <c r="H234" s="16">
        <v>1.8360000000000001E-2</v>
      </c>
      <c r="I234" s="16">
        <v>8.7500000000000008E-3</v>
      </c>
      <c r="J234" s="16">
        <v>0.40027000000000001</v>
      </c>
      <c r="K234" s="16">
        <v>-1.67E-3</v>
      </c>
      <c r="L234" s="16">
        <v>-1.97E-3</v>
      </c>
      <c r="M234" s="16">
        <v>2.9E-4</v>
      </c>
      <c r="N234" s="16">
        <v>-0.45733000000000001</v>
      </c>
      <c r="O234" s="19">
        <v>121.8767</v>
      </c>
      <c r="P234" s="19">
        <v>110.1875</v>
      </c>
      <c r="Q234" s="18">
        <v>6.181</v>
      </c>
      <c r="R234" s="18">
        <v>61.311</v>
      </c>
      <c r="S234" s="18">
        <v>12.608000000000001</v>
      </c>
      <c r="T234" s="18">
        <v>11.992000000000001</v>
      </c>
      <c r="U234" s="18">
        <v>10.664999999999999</v>
      </c>
      <c r="V234" s="18">
        <v>10.802</v>
      </c>
    </row>
    <row r="235" spans="1:22" x14ac:dyDescent="0.25">
      <c r="A235" s="1">
        <v>41942</v>
      </c>
      <c r="B235" s="14">
        <v>5</v>
      </c>
      <c r="C235" s="15">
        <v>94967090000</v>
      </c>
      <c r="D235" s="15">
        <v>2191101832</v>
      </c>
      <c r="E235" s="15">
        <v>450064726</v>
      </c>
      <c r="F235" s="15">
        <v>105337446857</v>
      </c>
      <c r="G235" s="16">
        <v>2.657E-2</v>
      </c>
      <c r="H235" s="16">
        <v>1.7520000000000001E-2</v>
      </c>
      <c r="I235" s="16">
        <v>9.0500000000000008E-3</v>
      </c>
      <c r="J235" s="16">
        <v>0.37589</v>
      </c>
      <c r="K235" s="16">
        <v>-5.1999999999999995E-4</v>
      </c>
      <c r="L235" s="16">
        <v>-8.1999999999999998E-4</v>
      </c>
      <c r="M235" s="16">
        <v>2.9E-4</v>
      </c>
      <c r="N235" s="16">
        <v>-0.17321</v>
      </c>
      <c r="O235" s="19">
        <v>121.81319999999999</v>
      </c>
      <c r="P235" s="19">
        <v>110.0968</v>
      </c>
      <c r="Q235" s="18">
        <v>6.1760000000000002</v>
      </c>
      <c r="R235" s="18">
        <v>61.24</v>
      </c>
      <c r="S235" s="18">
        <v>12.605</v>
      </c>
      <c r="T235" s="18">
        <v>11.992000000000001</v>
      </c>
      <c r="U235" s="18">
        <v>10.672000000000001</v>
      </c>
      <c r="V235" s="18">
        <v>10.815</v>
      </c>
    </row>
    <row r="236" spans="1:22" x14ac:dyDescent="0.25">
      <c r="A236" s="1">
        <v>41943</v>
      </c>
      <c r="B236" s="14">
        <v>5</v>
      </c>
      <c r="C236" s="15">
        <v>94967090000</v>
      </c>
      <c r="D236" s="15">
        <v>2222076113</v>
      </c>
      <c r="E236" s="15">
        <v>450145491</v>
      </c>
      <c r="F236" s="15">
        <v>105586986231</v>
      </c>
      <c r="G236" s="16">
        <v>2.9010000000000001E-2</v>
      </c>
      <c r="H236" s="16">
        <v>1.9650000000000001E-2</v>
      </c>
      <c r="I236" s="16">
        <v>9.3600000000000003E-3</v>
      </c>
      <c r="J236" s="16">
        <v>0.40027000000000001</v>
      </c>
      <c r="K236" s="16">
        <v>2.3700000000000001E-3</v>
      </c>
      <c r="L236" s="16">
        <v>2.0699999999999998E-3</v>
      </c>
      <c r="M236" s="16">
        <v>2.9E-4</v>
      </c>
      <c r="N236" s="16">
        <v>1.3717900000000001</v>
      </c>
      <c r="O236" s="19">
        <v>122.1018</v>
      </c>
      <c r="P236" s="19">
        <v>110.3272</v>
      </c>
      <c r="Q236" s="18">
        <v>6.1820000000000004</v>
      </c>
      <c r="R236" s="18">
        <v>61.359000000000002</v>
      </c>
      <c r="S236" s="18">
        <v>12.602</v>
      </c>
      <c r="T236" s="18">
        <v>11.992000000000001</v>
      </c>
      <c r="U236" s="18">
        <v>10.646000000000001</v>
      </c>
      <c r="V236" s="18">
        <v>10.782</v>
      </c>
    </row>
    <row r="237" spans="1:22" x14ac:dyDescent="0.25">
      <c r="A237" s="1">
        <v>41946</v>
      </c>
      <c r="B237" s="14">
        <v>5</v>
      </c>
      <c r="C237" s="15">
        <v>94967090000</v>
      </c>
      <c r="D237" s="15">
        <v>2314998958</v>
      </c>
      <c r="E237" s="15">
        <v>0</v>
      </c>
      <c r="F237" s="15">
        <v>105302850967</v>
      </c>
      <c r="G237" s="16">
        <v>1.58E-3</v>
      </c>
      <c r="H237" s="16">
        <v>6.9999999999999999E-4</v>
      </c>
      <c r="I237" s="16">
        <v>8.8000000000000003E-4</v>
      </c>
      <c r="J237" s="16">
        <v>0.21162</v>
      </c>
      <c r="K237" s="16">
        <v>1.58E-3</v>
      </c>
      <c r="L237" s="16">
        <v>6.9999999999999999E-4</v>
      </c>
      <c r="M237" s="16">
        <v>8.8000000000000003E-4</v>
      </c>
      <c r="N237" s="16">
        <v>0.21162</v>
      </c>
      <c r="O237" s="19">
        <v>122.2946</v>
      </c>
      <c r="P237" s="19">
        <v>110.40389999999999</v>
      </c>
      <c r="Q237" s="18">
        <v>6.2069999999999999</v>
      </c>
      <c r="R237" s="18">
        <v>61.654000000000003</v>
      </c>
      <c r="S237" s="18">
        <v>12.593999999999999</v>
      </c>
      <c r="T237" s="18">
        <v>11.992000000000001</v>
      </c>
      <c r="U237" s="18">
        <v>10.657999999999999</v>
      </c>
      <c r="V237" s="18">
        <v>10.771000000000001</v>
      </c>
    </row>
    <row r="238" spans="1:22" x14ac:dyDescent="0.25">
      <c r="A238" s="1">
        <v>41947</v>
      </c>
      <c r="B238" s="14">
        <v>5</v>
      </c>
      <c r="C238" s="15">
        <v>94967090000</v>
      </c>
      <c r="D238" s="15">
        <v>2345973240</v>
      </c>
      <c r="E238" s="15">
        <v>0</v>
      </c>
      <c r="F238" s="15">
        <v>105353065511</v>
      </c>
      <c r="G238" s="16">
        <v>2.0600000000000002E-3</v>
      </c>
      <c r="H238" s="16">
        <v>8.8000000000000003E-4</v>
      </c>
      <c r="I238" s="16">
        <v>1.1800000000000001E-3</v>
      </c>
      <c r="J238" s="16">
        <v>0.20619999999999999</v>
      </c>
      <c r="K238" s="16">
        <v>4.8000000000000001E-4</v>
      </c>
      <c r="L238" s="16">
        <v>1.8000000000000001E-4</v>
      </c>
      <c r="M238" s="16">
        <v>2.9E-4</v>
      </c>
      <c r="N238" s="16">
        <v>0.19006999999999999</v>
      </c>
      <c r="O238" s="19">
        <v>122.35290000000001</v>
      </c>
      <c r="P238" s="19">
        <v>110.4241</v>
      </c>
      <c r="Q238" s="18">
        <v>6.202</v>
      </c>
      <c r="R238" s="18">
        <v>61.573</v>
      </c>
      <c r="S238" s="18">
        <v>12.592000000000001</v>
      </c>
      <c r="T238" s="18">
        <v>11.992000000000001</v>
      </c>
      <c r="U238" s="18">
        <v>10.65</v>
      </c>
      <c r="V238" s="18">
        <v>10.768000000000001</v>
      </c>
    </row>
    <row r="239" spans="1:22" x14ac:dyDescent="0.25">
      <c r="A239" s="1">
        <v>41948</v>
      </c>
      <c r="B239" s="14">
        <v>5</v>
      </c>
      <c r="C239" s="15">
        <v>94967090000</v>
      </c>
      <c r="D239" s="15">
        <v>2376947521</v>
      </c>
      <c r="E239" s="15">
        <v>0</v>
      </c>
      <c r="F239" s="15">
        <v>104952800051</v>
      </c>
      <c r="G239" s="16">
        <v>-1.75E-3</v>
      </c>
      <c r="H239" s="16">
        <v>-3.2200000000000002E-3</v>
      </c>
      <c r="I239" s="16">
        <v>1.47E-3</v>
      </c>
      <c r="J239" s="16">
        <v>-0.12006</v>
      </c>
      <c r="K239" s="16">
        <v>-3.8E-3</v>
      </c>
      <c r="L239" s="16">
        <v>-4.0899999999999999E-3</v>
      </c>
      <c r="M239" s="16">
        <v>2.9E-4</v>
      </c>
      <c r="N239" s="16">
        <v>-0.75077000000000005</v>
      </c>
      <c r="O239" s="19">
        <v>121.88800000000001</v>
      </c>
      <c r="P239" s="19">
        <v>109.9716</v>
      </c>
      <c r="Q239" s="18">
        <v>6.1820000000000004</v>
      </c>
      <c r="R239" s="18">
        <v>61.225999999999999</v>
      </c>
      <c r="S239" s="18">
        <v>12.589</v>
      </c>
      <c r="T239" s="18">
        <v>11.992000000000001</v>
      </c>
      <c r="U239" s="18">
        <v>10.71</v>
      </c>
      <c r="V239" s="18">
        <v>10.832000000000001</v>
      </c>
    </row>
    <row r="240" spans="1:22" x14ac:dyDescent="0.25">
      <c r="A240" s="1">
        <v>41949</v>
      </c>
      <c r="B240" s="14">
        <v>5</v>
      </c>
      <c r="C240" s="15">
        <v>94967090000</v>
      </c>
      <c r="D240" s="15">
        <v>2407921803</v>
      </c>
      <c r="E240" s="15">
        <v>0</v>
      </c>
      <c r="F240" s="15">
        <v>105431654936</v>
      </c>
      <c r="G240" s="16">
        <v>2.8E-3</v>
      </c>
      <c r="H240" s="16">
        <v>1.0399999999999999E-3</v>
      </c>
      <c r="I240" s="16">
        <v>1.7700000000000001E-3</v>
      </c>
      <c r="J240" s="16">
        <v>0.18570999999999999</v>
      </c>
      <c r="K240" s="16">
        <v>4.5599999999999998E-3</v>
      </c>
      <c r="L240" s="16">
        <v>4.2700000000000004E-3</v>
      </c>
      <c r="M240" s="16">
        <v>2.9999999999999997E-4</v>
      </c>
      <c r="N240" s="16">
        <v>4.2674799999999999</v>
      </c>
      <c r="O240" s="19">
        <v>122.4442</v>
      </c>
      <c r="P240" s="19">
        <v>110.44159999999999</v>
      </c>
      <c r="Q240" s="18">
        <v>6.1959999999999997</v>
      </c>
      <c r="R240" s="18">
        <v>61.466999999999999</v>
      </c>
      <c r="S240" s="18">
        <v>12.586</v>
      </c>
      <c r="T240" s="18">
        <v>11.992000000000001</v>
      </c>
      <c r="U240" s="18">
        <v>10.643000000000001</v>
      </c>
      <c r="V240" s="18">
        <v>10.763999999999999</v>
      </c>
    </row>
    <row r="241" spans="1:22" x14ac:dyDescent="0.25">
      <c r="A241" s="1">
        <v>41950</v>
      </c>
      <c r="B241" s="14">
        <v>5</v>
      </c>
      <c r="C241" s="15">
        <v>94967090000</v>
      </c>
      <c r="D241" s="15">
        <v>2438896085</v>
      </c>
      <c r="E241" s="15">
        <v>0</v>
      </c>
      <c r="F241" s="15">
        <v>105686200438</v>
      </c>
      <c r="G241" s="16">
        <v>5.2300000000000003E-3</v>
      </c>
      <c r="H241" s="16">
        <v>3.16E-3</v>
      </c>
      <c r="I241" s="16">
        <v>2.0600000000000002E-3</v>
      </c>
      <c r="J241" s="16">
        <v>0.31225000000000003</v>
      </c>
      <c r="K241" s="16">
        <v>2.4099999999999998E-3</v>
      </c>
      <c r="L241" s="16">
        <v>2.1199999999999999E-3</v>
      </c>
      <c r="M241" s="16">
        <v>2.9E-4</v>
      </c>
      <c r="N241" s="16">
        <v>1.4112899999999999</v>
      </c>
      <c r="O241" s="19">
        <v>122.7398</v>
      </c>
      <c r="P241" s="19">
        <v>110.67619999999999</v>
      </c>
      <c r="Q241" s="18">
        <v>6.1980000000000004</v>
      </c>
      <c r="R241" s="18">
        <v>61.491</v>
      </c>
      <c r="S241" s="18">
        <v>12.583</v>
      </c>
      <c r="T241" s="18">
        <v>11.992000000000001</v>
      </c>
      <c r="U241" s="18">
        <v>10.603999999999999</v>
      </c>
      <c r="V241" s="18">
        <v>10.728999999999999</v>
      </c>
    </row>
    <row r="242" spans="1:22" x14ac:dyDescent="0.25">
      <c r="A242" s="1">
        <v>41953</v>
      </c>
      <c r="B242" s="14">
        <v>5</v>
      </c>
      <c r="C242" s="15">
        <v>94967090000</v>
      </c>
      <c r="D242" s="15">
        <v>2531818930</v>
      </c>
      <c r="E242" s="15">
        <v>0</v>
      </c>
      <c r="F242" s="15">
        <v>105906938989</v>
      </c>
      <c r="G242" s="16">
        <v>7.3200000000000001E-3</v>
      </c>
      <c r="H242" s="16">
        <v>4.3800000000000002E-3</v>
      </c>
      <c r="I242" s="16">
        <v>2.9499999999999999E-3</v>
      </c>
      <c r="J242" s="16">
        <v>0.30523</v>
      </c>
      <c r="K242" s="16">
        <v>2.0899999999999998E-3</v>
      </c>
      <c r="L242" s="16">
        <v>1.2099999999999999E-3</v>
      </c>
      <c r="M242" s="16">
        <v>8.8000000000000003E-4</v>
      </c>
      <c r="N242" s="16">
        <v>0.28898000000000001</v>
      </c>
      <c r="O242" s="19">
        <v>122.9961</v>
      </c>
      <c r="P242" s="19">
        <v>110.8103</v>
      </c>
      <c r="Q242" s="18">
        <v>6.1989999999999998</v>
      </c>
      <c r="R242" s="18">
        <v>61.564999999999998</v>
      </c>
      <c r="S242" s="18">
        <v>12.574999999999999</v>
      </c>
      <c r="T242" s="18">
        <v>11.992000000000001</v>
      </c>
      <c r="U242" s="18">
        <v>10.590999999999999</v>
      </c>
      <c r="V242" s="18">
        <v>10.711</v>
      </c>
    </row>
    <row r="243" spans="1:22" x14ac:dyDescent="0.25">
      <c r="A243" s="1">
        <v>41954</v>
      </c>
      <c r="B243" s="14">
        <v>5</v>
      </c>
      <c r="C243" s="15">
        <v>94967090000</v>
      </c>
      <c r="D243" s="15">
        <v>2562793211</v>
      </c>
      <c r="E243" s="15">
        <v>0</v>
      </c>
      <c r="F243" s="15">
        <v>106085096741</v>
      </c>
      <c r="G243" s="16">
        <v>9.0200000000000002E-3</v>
      </c>
      <c r="H243" s="16">
        <v>5.7800000000000004E-3</v>
      </c>
      <c r="I243" s="16">
        <v>3.2399999999999998E-3</v>
      </c>
      <c r="J243" s="16">
        <v>0.34706999999999999</v>
      </c>
      <c r="K243" s="16">
        <v>1.6800000000000001E-3</v>
      </c>
      <c r="L243" s="16">
        <v>1.39E-3</v>
      </c>
      <c r="M243" s="16">
        <v>2.9E-4</v>
      </c>
      <c r="N243" s="16">
        <v>0.84687000000000001</v>
      </c>
      <c r="O243" s="19">
        <v>123.203</v>
      </c>
      <c r="P243" s="19">
        <v>110.9648</v>
      </c>
      <c r="Q243" s="18">
        <v>6.2050000000000001</v>
      </c>
      <c r="R243" s="18">
        <v>61.695999999999998</v>
      </c>
      <c r="S243" s="18">
        <v>12.571999999999999</v>
      </c>
      <c r="T243" s="18">
        <v>11.992000000000001</v>
      </c>
      <c r="U243" s="18">
        <v>10.574</v>
      </c>
      <c r="V243" s="18">
        <v>10.69</v>
      </c>
    </row>
    <row r="244" spans="1:22" x14ac:dyDescent="0.25">
      <c r="A244" s="1">
        <v>41955</v>
      </c>
      <c r="B244" s="14">
        <v>5</v>
      </c>
      <c r="C244" s="15">
        <v>94967090000</v>
      </c>
      <c r="D244" s="15">
        <v>2593767493</v>
      </c>
      <c r="E244" s="15">
        <v>0</v>
      </c>
      <c r="F244" s="15">
        <v>106331001331</v>
      </c>
      <c r="G244" s="16">
        <v>1.136E-2</v>
      </c>
      <c r="H244" s="16">
        <v>7.8200000000000006E-3</v>
      </c>
      <c r="I244" s="16">
        <v>3.5400000000000002E-3</v>
      </c>
      <c r="J244" s="16">
        <v>0.40992000000000001</v>
      </c>
      <c r="K244" s="16">
        <v>2.32E-3</v>
      </c>
      <c r="L244" s="16">
        <v>2.0300000000000001E-3</v>
      </c>
      <c r="M244" s="16">
        <v>2.9E-4</v>
      </c>
      <c r="N244" s="16">
        <v>1.3281799999999999</v>
      </c>
      <c r="O244" s="19">
        <v>123.48860000000001</v>
      </c>
      <c r="P244" s="19">
        <v>111.19029999999999</v>
      </c>
      <c r="Q244" s="18">
        <v>6.2140000000000004</v>
      </c>
      <c r="R244" s="18">
        <v>61.881999999999998</v>
      </c>
      <c r="S244" s="18">
        <v>12.57</v>
      </c>
      <c r="T244" s="18">
        <v>11.992000000000001</v>
      </c>
      <c r="U244" s="18">
        <v>10.548</v>
      </c>
      <c r="V244" s="18">
        <v>10.657999999999999</v>
      </c>
    </row>
    <row r="245" spans="1:22" x14ac:dyDescent="0.25">
      <c r="A245" s="1">
        <v>41956</v>
      </c>
      <c r="B245" s="14">
        <v>5</v>
      </c>
      <c r="C245" s="15">
        <v>94967090000</v>
      </c>
      <c r="D245" s="15">
        <v>2624741774</v>
      </c>
      <c r="E245" s="15">
        <v>0</v>
      </c>
      <c r="F245" s="15">
        <v>106016723810</v>
      </c>
      <c r="G245" s="16">
        <v>8.3700000000000007E-3</v>
      </c>
      <c r="H245" s="16">
        <v>4.5399999999999998E-3</v>
      </c>
      <c r="I245" s="16">
        <v>3.8300000000000001E-3</v>
      </c>
      <c r="J245" s="16">
        <v>0.26363999999999999</v>
      </c>
      <c r="K245" s="16">
        <v>-2.96E-3</v>
      </c>
      <c r="L245" s="16">
        <v>-3.2499999999999999E-3</v>
      </c>
      <c r="M245" s="16">
        <v>2.9E-4</v>
      </c>
      <c r="N245" s="16">
        <v>-0.66054000000000002</v>
      </c>
      <c r="O245" s="19">
        <v>123.1236</v>
      </c>
      <c r="P245" s="19">
        <v>110.828</v>
      </c>
      <c r="Q245" s="18">
        <v>6.1959999999999997</v>
      </c>
      <c r="R245" s="18">
        <v>61.572000000000003</v>
      </c>
      <c r="S245" s="18">
        <v>12.567</v>
      </c>
      <c r="T245" s="18">
        <v>11.992000000000001</v>
      </c>
      <c r="U245" s="18">
        <v>10.595000000000001</v>
      </c>
      <c r="V245" s="18">
        <v>10.709</v>
      </c>
    </row>
    <row r="246" spans="1:22" x14ac:dyDescent="0.25">
      <c r="A246" s="1">
        <v>41957</v>
      </c>
      <c r="B246" s="14">
        <v>5</v>
      </c>
      <c r="C246" s="15">
        <v>94967090000</v>
      </c>
      <c r="D246" s="15">
        <v>2655716056</v>
      </c>
      <c r="E246" s="15">
        <v>0</v>
      </c>
      <c r="F246" s="15">
        <v>106108509682</v>
      </c>
      <c r="G246" s="16">
        <v>9.2399999999999999E-3</v>
      </c>
      <c r="H246" s="16">
        <v>5.1200000000000004E-3</v>
      </c>
      <c r="I246" s="16">
        <v>4.1200000000000004E-3</v>
      </c>
      <c r="J246" s="16">
        <v>0.27105000000000001</v>
      </c>
      <c r="K246" s="16">
        <v>8.7000000000000001E-4</v>
      </c>
      <c r="L246" s="16">
        <v>5.6999999999999998E-4</v>
      </c>
      <c r="M246" s="16">
        <v>2.9E-4</v>
      </c>
      <c r="N246" s="16">
        <v>0.37145</v>
      </c>
      <c r="O246" s="19">
        <v>123.2302</v>
      </c>
      <c r="P246" s="19">
        <v>110.8918</v>
      </c>
      <c r="Q246" s="18">
        <v>6.1950000000000003</v>
      </c>
      <c r="R246" s="18">
        <v>61.567</v>
      </c>
      <c r="S246" s="18">
        <v>12.564</v>
      </c>
      <c r="T246" s="18">
        <v>11.992000000000001</v>
      </c>
      <c r="U246" s="18">
        <v>10.585000000000001</v>
      </c>
      <c r="V246" s="18">
        <v>10.7</v>
      </c>
    </row>
    <row r="247" spans="1:22" x14ac:dyDescent="0.25">
      <c r="A247" s="1">
        <v>41960</v>
      </c>
      <c r="B247" s="14">
        <v>5</v>
      </c>
      <c r="C247" s="15">
        <v>94967090000</v>
      </c>
      <c r="D247" s="15">
        <v>2748638901</v>
      </c>
      <c r="E247" s="15">
        <v>0</v>
      </c>
      <c r="F247" s="15">
        <v>106185417121</v>
      </c>
      <c r="G247" s="16">
        <v>9.9699999999999997E-3</v>
      </c>
      <c r="H247" s="16">
        <v>4.9699999999999996E-3</v>
      </c>
      <c r="I247" s="16">
        <v>5.0099999999999997E-3</v>
      </c>
      <c r="J247" s="16">
        <v>0.23748</v>
      </c>
      <c r="K247" s="16">
        <v>7.2000000000000005E-4</v>
      </c>
      <c r="L247" s="16">
        <v>-1.4999999999999999E-4</v>
      </c>
      <c r="M247" s="16">
        <v>8.8000000000000003E-4</v>
      </c>
      <c r="N247" s="16">
        <v>9.2149999999999996E-2</v>
      </c>
      <c r="O247" s="19">
        <v>123.31959999999999</v>
      </c>
      <c r="P247" s="19">
        <v>110.875</v>
      </c>
      <c r="Q247" s="18">
        <v>6.1879999999999997</v>
      </c>
      <c r="R247" s="18">
        <v>61.472000000000001</v>
      </c>
      <c r="S247" s="18">
        <v>12.555999999999999</v>
      </c>
      <c r="T247" s="18">
        <v>11.992000000000001</v>
      </c>
      <c r="U247" s="18">
        <v>10.587</v>
      </c>
      <c r="V247" s="18">
        <v>10.702</v>
      </c>
    </row>
    <row r="248" spans="1:22" x14ac:dyDescent="0.25">
      <c r="A248" s="1">
        <v>41961</v>
      </c>
      <c r="B248" s="14">
        <v>5</v>
      </c>
      <c r="C248" s="15">
        <v>94967090000</v>
      </c>
      <c r="D248" s="15">
        <v>2779613183</v>
      </c>
      <c r="E248" s="15">
        <v>0</v>
      </c>
      <c r="F248" s="15">
        <v>106108362892</v>
      </c>
      <c r="G248" s="16">
        <v>9.2399999999999999E-3</v>
      </c>
      <c r="H248" s="16">
        <v>3.9399999999999999E-3</v>
      </c>
      <c r="I248" s="16">
        <v>5.3E-3</v>
      </c>
      <c r="J248" s="16">
        <v>0.20505000000000001</v>
      </c>
      <c r="K248" s="16">
        <v>-7.2999999999999996E-4</v>
      </c>
      <c r="L248" s="16">
        <v>-1.0200000000000001E-3</v>
      </c>
      <c r="M248" s="16">
        <v>2.9E-4</v>
      </c>
      <c r="N248" s="16">
        <v>-0.23275999999999999</v>
      </c>
      <c r="O248" s="19">
        <v>123.23009999999999</v>
      </c>
      <c r="P248" s="19">
        <v>110.7617</v>
      </c>
      <c r="Q248" s="18">
        <v>6.1749999999999998</v>
      </c>
      <c r="R248" s="18">
        <v>61.238999999999997</v>
      </c>
      <c r="S248" s="18">
        <v>12.553000000000001</v>
      </c>
      <c r="T248" s="18">
        <v>11.992000000000001</v>
      </c>
      <c r="U248" s="18">
        <v>10.593999999999999</v>
      </c>
      <c r="V248" s="18">
        <v>10.715999999999999</v>
      </c>
    </row>
    <row r="249" spans="1:22" x14ac:dyDescent="0.25">
      <c r="A249" s="1">
        <v>41962</v>
      </c>
      <c r="B249" s="14">
        <v>5</v>
      </c>
      <c r="C249" s="15">
        <v>94967090000</v>
      </c>
      <c r="D249" s="15">
        <v>2810587464</v>
      </c>
      <c r="E249" s="15">
        <v>0</v>
      </c>
      <c r="F249" s="15">
        <v>105502577768</v>
      </c>
      <c r="G249" s="16">
        <v>3.48E-3</v>
      </c>
      <c r="H249" s="16">
        <v>-2.1199999999999999E-3</v>
      </c>
      <c r="I249" s="16">
        <v>5.5999999999999999E-3</v>
      </c>
      <c r="J249" s="16">
        <v>6.8989999999999996E-2</v>
      </c>
      <c r="K249" s="16">
        <v>-5.7099999999999998E-3</v>
      </c>
      <c r="L249" s="16">
        <v>-6.0000000000000001E-3</v>
      </c>
      <c r="M249" s="16">
        <v>2.9E-4</v>
      </c>
      <c r="N249" s="16">
        <v>-0.87629000000000001</v>
      </c>
      <c r="O249" s="19">
        <v>122.5265</v>
      </c>
      <c r="P249" s="19">
        <v>110.09350000000001</v>
      </c>
      <c r="Q249" s="18">
        <v>6.15</v>
      </c>
      <c r="R249" s="18">
        <v>60.84</v>
      </c>
      <c r="S249" s="18">
        <v>12.551</v>
      </c>
      <c r="T249" s="18">
        <v>11.992000000000001</v>
      </c>
      <c r="U249" s="18">
        <v>10.691000000000001</v>
      </c>
      <c r="V249" s="18">
        <v>10.813000000000001</v>
      </c>
    </row>
    <row r="250" spans="1:22" x14ac:dyDescent="0.25">
      <c r="A250" s="1">
        <v>41963</v>
      </c>
      <c r="B250" s="14">
        <v>5</v>
      </c>
      <c r="C250" s="15">
        <v>94967090000</v>
      </c>
      <c r="D250" s="15">
        <v>2841561746</v>
      </c>
      <c r="E250" s="15">
        <v>0</v>
      </c>
      <c r="F250" s="15">
        <v>106024024121</v>
      </c>
      <c r="G250" s="16">
        <v>8.4399999999999996E-3</v>
      </c>
      <c r="H250" s="16">
        <v>2.5500000000000002E-3</v>
      </c>
      <c r="I250" s="16">
        <v>5.8900000000000003E-3</v>
      </c>
      <c r="J250" s="16">
        <v>0.16574</v>
      </c>
      <c r="K250" s="16">
        <v>4.9399999999999999E-3</v>
      </c>
      <c r="L250" s="16">
        <v>4.6499999999999996E-3</v>
      </c>
      <c r="M250" s="16">
        <v>2.9E-4</v>
      </c>
      <c r="N250" s="16">
        <v>5.04704</v>
      </c>
      <c r="O250" s="19">
        <v>123.13209999999999</v>
      </c>
      <c r="P250" s="19">
        <v>110.60809999999999</v>
      </c>
      <c r="Q250" s="18">
        <v>6.1749999999999998</v>
      </c>
      <c r="R250" s="18">
        <v>61.308</v>
      </c>
      <c r="S250" s="18">
        <v>12.548</v>
      </c>
      <c r="T250" s="18">
        <v>11.992000000000001</v>
      </c>
      <c r="U250" s="18">
        <v>10.632</v>
      </c>
      <c r="V250" s="18">
        <v>10.741</v>
      </c>
    </row>
    <row r="251" spans="1:22" x14ac:dyDescent="0.25">
      <c r="A251" s="1">
        <v>41964</v>
      </c>
      <c r="B251" s="14">
        <v>5</v>
      </c>
      <c r="C251" s="15">
        <v>94967090000</v>
      </c>
      <c r="D251" s="15">
        <v>2872536027</v>
      </c>
      <c r="E251" s="15">
        <v>0</v>
      </c>
      <c r="F251" s="15">
        <v>106079702729</v>
      </c>
      <c r="G251" s="16">
        <v>8.9700000000000005E-3</v>
      </c>
      <c r="H251" s="16">
        <v>2.7799999999999999E-3</v>
      </c>
      <c r="I251" s="16">
        <v>6.1900000000000002E-3</v>
      </c>
      <c r="J251" s="16">
        <v>0.16786000000000001</v>
      </c>
      <c r="K251" s="16">
        <v>5.2999999999999998E-4</v>
      </c>
      <c r="L251" s="16">
        <v>2.3000000000000001E-4</v>
      </c>
      <c r="M251" s="16">
        <v>2.9E-4</v>
      </c>
      <c r="N251" s="16">
        <v>0.21121999999999999</v>
      </c>
      <c r="O251" s="19">
        <v>123.1968</v>
      </c>
      <c r="P251" s="19">
        <v>110.6341</v>
      </c>
      <c r="Q251" s="18">
        <v>6.1680000000000001</v>
      </c>
      <c r="R251" s="18">
        <v>61.179000000000002</v>
      </c>
      <c r="S251" s="18">
        <v>12.545</v>
      </c>
      <c r="T251" s="18">
        <v>11.992000000000001</v>
      </c>
      <c r="U251" s="18">
        <v>10.62</v>
      </c>
      <c r="V251" s="18">
        <v>10.736000000000001</v>
      </c>
    </row>
    <row r="252" spans="1:22" x14ac:dyDescent="0.25">
      <c r="A252" s="1">
        <v>41967</v>
      </c>
      <c r="B252" s="14">
        <v>5</v>
      </c>
      <c r="C252" s="15">
        <v>94967090000</v>
      </c>
      <c r="D252" s="15">
        <v>2965458872</v>
      </c>
      <c r="E252" s="15">
        <v>0</v>
      </c>
      <c r="F252" s="15">
        <v>106057489888</v>
      </c>
      <c r="G252" s="16">
        <v>8.7600000000000004E-3</v>
      </c>
      <c r="H252" s="16">
        <v>1.6900000000000001E-3</v>
      </c>
      <c r="I252" s="16">
        <v>7.0699999999999999E-3</v>
      </c>
      <c r="J252" s="16">
        <v>0.14179</v>
      </c>
      <c r="K252" s="16">
        <v>-2.1000000000000001E-4</v>
      </c>
      <c r="L252" s="16">
        <v>-1.09E-3</v>
      </c>
      <c r="M252" s="16">
        <v>8.8000000000000003E-4</v>
      </c>
      <c r="N252" s="16">
        <v>-2.5159999999999998E-2</v>
      </c>
      <c r="O252" s="19">
        <v>123.17100000000001</v>
      </c>
      <c r="P252" s="19">
        <v>110.5133</v>
      </c>
      <c r="Q252" s="18">
        <v>6.1550000000000002</v>
      </c>
      <c r="R252" s="18">
        <v>60.978000000000002</v>
      </c>
      <c r="S252" s="18">
        <v>12.537000000000001</v>
      </c>
      <c r="T252" s="18">
        <v>11.992000000000001</v>
      </c>
      <c r="U252" s="18">
        <v>10.635</v>
      </c>
      <c r="V252" s="18">
        <v>10.752000000000001</v>
      </c>
    </row>
    <row r="253" spans="1:22" x14ac:dyDescent="0.25">
      <c r="A253" s="1">
        <v>41968</v>
      </c>
      <c r="B253" s="14">
        <v>5</v>
      </c>
      <c r="C253" s="15">
        <v>94967090000</v>
      </c>
      <c r="D253" s="15">
        <v>2996433154</v>
      </c>
      <c r="E253" s="15">
        <v>0</v>
      </c>
      <c r="F253" s="15">
        <v>105056566738</v>
      </c>
      <c r="G253" s="16">
        <v>-7.6000000000000004E-4</v>
      </c>
      <c r="H253" s="16">
        <v>-8.1300000000000001E-3</v>
      </c>
      <c r="I253" s="16">
        <v>7.3699999999999998E-3</v>
      </c>
      <c r="J253" s="16">
        <v>-1.1089999999999999E-2</v>
      </c>
      <c r="K253" s="16">
        <v>-9.4400000000000005E-3</v>
      </c>
      <c r="L253" s="16">
        <v>-9.7300000000000008E-3</v>
      </c>
      <c r="M253" s="16">
        <v>2.9E-4</v>
      </c>
      <c r="N253" s="16">
        <v>-0.96860000000000002</v>
      </c>
      <c r="O253" s="19">
        <v>122.0085</v>
      </c>
      <c r="P253" s="19">
        <v>109.43040000000001</v>
      </c>
      <c r="Q253" s="18">
        <v>6.1289999999999996</v>
      </c>
      <c r="R253" s="18">
        <v>60.640999999999998</v>
      </c>
      <c r="S253" s="18">
        <v>12.534000000000001</v>
      </c>
      <c r="T253" s="18">
        <v>11.992000000000001</v>
      </c>
      <c r="U253" s="18">
        <v>10.815</v>
      </c>
      <c r="V253" s="18">
        <v>10.913</v>
      </c>
    </row>
    <row r="254" spans="1:22" x14ac:dyDescent="0.25">
      <c r="A254" s="1">
        <v>41969</v>
      </c>
      <c r="B254" s="14">
        <v>5</v>
      </c>
      <c r="C254" s="15">
        <v>94967090000</v>
      </c>
      <c r="D254" s="15">
        <v>3027407436</v>
      </c>
      <c r="E254" s="15">
        <v>0</v>
      </c>
      <c r="F254" s="15">
        <v>104124526552</v>
      </c>
      <c r="G254" s="16">
        <v>-9.6299999999999997E-3</v>
      </c>
      <c r="H254" s="16">
        <v>-1.729E-2</v>
      </c>
      <c r="I254" s="16">
        <v>7.6600000000000001E-3</v>
      </c>
      <c r="J254" s="16">
        <v>-0.127</v>
      </c>
      <c r="K254" s="16">
        <v>-8.8699999999999994E-3</v>
      </c>
      <c r="L254" s="16">
        <v>-9.1699999999999993E-3</v>
      </c>
      <c r="M254" s="16">
        <v>2.9E-4</v>
      </c>
      <c r="N254" s="16">
        <v>-0.96133000000000002</v>
      </c>
      <c r="O254" s="19">
        <v>120.92610000000001</v>
      </c>
      <c r="P254" s="19">
        <v>108.4199</v>
      </c>
      <c r="Q254" s="18">
        <v>6.0979999999999999</v>
      </c>
      <c r="R254" s="18">
        <v>60.165999999999997</v>
      </c>
      <c r="S254" s="18">
        <v>12.532</v>
      </c>
      <c r="T254" s="18">
        <v>11.992000000000001</v>
      </c>
      <c r="U254" s="18">
        <v>10.975</v>
      </c>
      <c r="V254" s="18">
        <v>11.064</v>
      </c>
    </row>
    <row r="255" spans="1:22" x14ac:dyDescent="0.25">
      <c r="A255" s="1">
        <v>41970</v>
      </c>
      <c r="B255" s="14">
        <v>5</v>
      </c>
      <c r="C255" s="15">
        <v>94967090000</v>
      </c>
      <c r="D255" s="15">
        <v>3058381717</v>
      </c>
      <c r="E255" s="15">
        <v>0</v>
      </c>
      <c r="F255" s="15">
        <v>103761536265</v>
      </c>
      <c r="G255" s="16">
        <v>-1.308E-2</v>
      </c>
      <c r="H255" s="16">
        <v>-2.104E-2</v>
      </c>
      <c r="I255" s="16">
        <v>7.9500000000000005E-3</v>
      </c>
      <c r="J255" s="16">
        <v>-0.16306000000000001</v>
      </c>
      <c r="K255" s="16">
        <v>-3.49E-3</v>
      </c>
      <c r="L255" s="16">
        <v>-3.7799999999999999E-3</v>
      </c>
      <c r="M255" s="16">
        <v>2.9999999999999997E-4</v>
      </c>
      <c r="N255" s="16">
        <v>-0.72047000000000005</v>
      </c>
      <c r="O255" s="19">
        <v>120.5046</v>
      </c>
      <c r="P255" s="19">
        <v>108.0064</v>
      </c>
      <c r="Q255" s="18">
        <v>6.0860000000000003</v>
      </c>
      <c r="R255" s="18">
        <v>59.988999999999997</v>
      </c>
      <c r="S255" s="18">
        <v>12.529</v>
      </c>
      <c r="T255" s="18">
        <v>11.992000000000001</v>
      </c>
      <c r="U255" s="18">
        <v>11.044</v>
      </c>
      <c r="V255" s="18">
        <v>11.125999999999999</v>
      </c>
    </row>
    <row r="256" spans="1:22" x14ac:dyDescent="0.25">
      <c r="A256" s="1">
        <v>41971</v>
      </c>
      <c r="B256" s="14">
        <v>5</v>
      </c>
      <c r="C256" s="15">
        <v>94967090000</v>
      </c>
      <c r="D256" s="15">
        <v>3089355999</v>
      </c>
      <c r="E256" s="15">
        <v>0</v>
      </c>
      <c r="F256" s="15">
        <v>103935169103</v>
      </c>
      <c r="G256" s="16">
        <v>-1.1429999999999999E-2</v>
      </c>
      <c r="H256" s="16">
        <v>-1.968E-2</v>
      </c>
      <c r="I256" s="16">
        <v>8.2500000000000004E-3</v>
      </c>
      <c r="J256" s="16">
        <v>-0.13916000000000001</v>
      </c>
      <c r="K256" s="16">
        <v>1.67E-3</v>
      </c>
      <c r="L256" s="16">
        <v>1.3699999999999999E-3</v>
      </c>
      <c r="M256" s="16">
        <v>2.9999999999999997E-4</v>
      </c>
      <c r="N256" s="16">
        <v>0.84094000000000002</v>
      </c>
      <c r="O256" s="19">
        <v>120.7062</v>
      </c>
      <c r="P256" s="19">
        <v>108.1561</v>
      </c>
      <c r="Q256" s="18">
        <v>6.093</v>
      </c>
      <c r="R256" s="18">
        <v>60.128999999999998</v>
      </c>
      <c r="S256" s="18">
        <v>12.526</v>
      </c>
      <c r="T256" s="18">
        <v>11.992000000000001</v>
      </c>
      <c r="U256" s="18">
        <v>11.028</v>
      </c>
      <c r="V256" s="18">
        <v>11.103999999999999</v>
      </c>
    </row>
    <row r="257" spans="1:22" x14ac:dyDescent="0.25">
      <c r="A257" s="1">
        <v>41973</v>
      </c>
      <c r="B257" s="14">
        <v>5</v>
      </c>
      <c r="C257" s="15">
        <v>94967090000</v>
      </c>
      <c r="D257" s="15">
        <v>3151304562</v>
      </c>
      <c r="E257" s="15">
        <v>0</v>
      </c>
      <c r="F257" s="15">
        <v>103997117666</v>
      </c>
      <c r="G257" s="16">
        <v>-1.0840000000000001E-2</v>
      </c>
      <c r="H257" s="16">
        <v>-1.968E-2</v>
      </c>
      <c r="I257" s="16">
        <v>8.8400000000000006E-3</v>
      </c>
      <c r="J257" s="16">
        <v>-0.12418999999999999</v>
      </c>
      <c r="K257" s="16">
        <v>5.9999999999999995E-4</v>
      </c>
      <c r="L257" s="16">
        <v>0</v>
      </c>
      <c r="M257" s="16">
        <v>5.9999999999999995E-4</v>
      </c>
      <c r="N257" s="16">
        <v>0.11488</v>
      </c>
      <c r="O257" s="19">
        <v>120.77809999999999</v>
      </c>
      <c r="P257" s="19">
        <v>108.1561</v>
      </c>
      <c r="Q257" s="18">
        <v>6.093</v>
      </c>
      <c r="R257" s="18">
        <v>60.128999999999998</v>
      </c>
      <c r="S257" s="18">
        <v>12.521000000000001</v>
      </c>
      <c r="T257" s="18">
        <v>11.992000000000001</v>
      </c>
      <c r="U257" s="18">
        <v>11.028</v>
      </c>
      <c r="V257" s="18">
        <v>11.103999999999999</v>
      </c>
    </row>
    <row r="258" spans="1:22" x14ac:dyDescent="0.25">
      <c r="A258" s="1">
        <v>41974</v>
      </c>
      <c r="B258" s="14">
        <v>5</v>
      </c>
      <c r="C258" s="15">
        <v>96967090000</v>
      </c>
      <c r="D258" s="15">
        <v>3200410712</v>
      </c>
      <c r="E258" s="15">
        <v>0</v>
      </c>
      <c r="F258" s="15">
        <v>105318537700</v>
      </c>
      <c r="G258" s="16">
        <v>-5.62E-3</v>
      </c>
      <c r="H258" s="16">
        <v>-5.9199999999999999E-3</v>
      </c>
      <c r="I258" s="16">
        <v>2.9999999999999997E-4</v>
      </c>
      <c r="J258" s="16">
        <v>-0.87214000000000003</v>
      </c>
      <c r="K258" s="16">
        <v>-5.62E-3</v>
      </c>
      <c r="L258" s="16">
        <v>-5.9199999999999999E-3</v>
      </c>
      <c r="M258" s="16">
        <v>2.9999999999999997E-4</v>
      </c>
      <c r="N258" s="16">
        <v>-0.87214000000000003</v>
      </c>
      <c r="O258" s="19">
        <v>120.09950000000001</v>
      </c>
      <c r="P258" s="19">
        <v>107.5162</v>
      </c>
      <c r="Q258" s="18">
        <v>6.05</v>
      </c>
      <c r="R258" s="18">
        <v>59.262999999999998</v>
      </c>
      <c r="S258" s="18">
        <v>12.444000000000001</v>
      </c>
      <c r="T258" s="18">
        <v>11.95</v>
      </c>
      <c r="U258" s="18">
        <v>11.115</v>
      </c>
      <c r="V258" s="18">
        <v>11.196999999999999</v>
      </c>
    </row>
    <row r="259" spans="1:22" x14ac:dyDescent="0.25">
      <c r="A259" s="1">
        <v>41975</v>
      </c>
      <c r="B259" s="14">
        <v>5</v>
      </c>
      <c r="C259" s="15">
        <v>96967090000</v>
      </c>
      <c r="D259" s="15">
        <v>3231934444</v>
      </c>
      <c r="E259" s="15">
        <v>0</v>
      </c>
      <c r="F259" s="15">
        <v>104913620898</v>
      </c>
      <c r="G259" s="16">
        <v>-9.4400000000000005E-3</v>
      </c>
      <c r="H259" s="16">
        <v>-1.004E-2</v>
      </c>
      <c r="I259" s="16">
        <v>5.9999999999999995E-4</v>
      </c>
      <c r="J259" s="16">
        <v>-0.82296999999999998</v>
      </c>
      <c r="K259" s="16">
        <v>-3.8400000000000001E-3</v>
      </c>
      <c r="L259" s="16">
        <v>-4.1399999999999996E-3</v>
      </c>
      <c r="M259" s="16">
        <v>2.9999999999999997E-4</v>
      </c>
      <c r="N259" s="16">
        <v>-0.75488</v>
      </c>
      <c r="O259" s="19">
        <v>119.6377</v>
      </c>
      <c r="P259" s="19">
        <v>107.0705</v>
      </c>
      <c r="Q259" s="18">
        <v>6.0380000000000003</v>
      </c>
      <c r="R259" s="18">
        <v>59.100999999999999</v>
      </c>
      <c r="S259" s="18">
        <v>12.441000000000001</v>
      </c>
      <c r="T259" s="18">
        <v>11.95</v>
      </c>
      <c r="U259" s="18">
        <v>11.193</v>
      </c>
      <c r="V259" s="18">
        <v>11.266</v>
      </c>
    </row>
    <row r="260" spans="1:22" x14ac:dyDescent="0.25">
      <c r="A260" s="1">
        <v>41976</v>
      </c>
      <c r="B260" s="14">
        <v>5</v>
      </c>
      <c r="C260" s="15">
        <v>96967090000</v>
      </c>
      <c r="D260" s="15">
        <v>3263458176</v>
      </c>
      <c r="E260" s="15">
        <v>0</v>
      </c>
      <c r="F260" s="15">
        <v>102663441642</v>
      </c>
      <c r="G260" s="16">
        <v>-3.0689999999999999E-2</v>
      </c>
      <c r="H260" s="16">
        <v>-3.1579999999999997E-2</v>
      </c>
      <c r="I260" s="16">
        <v>8.8999999999999995E-4</v>
      </c>
      <c r="J260" s="16">
        <v>-0.97745000000000004</v>
      </c>
      <c r="K260" s="16">
        <v>-2.145E-2</v>
      </c>
      <c r="L260" s="16">
        <v>-2.1749999999999999E-2</v>
      </c>
      <c r="M260" s="16">
        <v>2.9999999999999997E-4</v>
      </c>
      <c r="N260" s="16">
        <v>-0.99963000000000002</v>
      </c>
      <c r="O260" s="19">
        <v>117.07170000000001</v>
      </c>
      <c r="P260" s="19">
        <v>104.7405</v>
      </c>
      <c r="Q260" s="18">
        <v>5.9530000000000003</v>
      </c>
      <c r="R260" s="18">
        <v>57.718000000000004</v>
      </c>
      <c r="S260" s="18">
        <v>12.438000000000001</v>
      </c>
      <c r="T260" s="18">
        <v>11.95</v>
      </c>
      <c r="U260" s="18">
        <v>11.558</v>
      </c>
      <c r="V260" s="18">
        <v>11.63</v>
      </c>
    </row>
    <row r="261" spans="1:22" x14ac:dyDescent="0.25">
      <c r="A261" s="1">
        <v>41977</v>
      </c>
      <c r="B261" s="14">
        <v>5</v>
      </c>
      <c r="C261" s="15">
        <v>96967090000</v>
      </c>
      <c r="D261" s="15">
        <v>3294981908</v>
      </c>
      <c r="E261" s="15">
        <v>0</v>
      </c>
      <c r="F261" s="15">
        <v>98051170832</v>
      </c>
      <c r="G261" s="16">
        <v>-7.424E-2</v>
      </c>
      <c r="H261" s="16">
        <v>-7.5429999999999997E-2</v>
      </c>
      <c r="I261" s="16">
        <v>1.1900000000000001E-3</v>
      </c>
      <c r="J261" s="16">
        <v>-0.99912000000000001</v>
      </c>
      <c r="K261" s="16">
        <v>-4.4929999999999998E-2</v>
      </c>
      <c r="L261" s="16">
        <v>-4.5229999999999999E-2</v>
      </c>
      <c r="M261" s="16">
        <v>3.1E-4</v>
      </c>
      <c r="N261" s="16">
        <v>-1</v>
      </c>
      <c r="O261" s="19">
        <v>111.8122</v>
      </c>
      <c r="P261" s="19">
        <v>99.998400000000004</v>
      </c>
      <c r="Q261" s="18">
        <v>5.782</v>
      </c>
      <c r="R261" s="18">
        <v>54.973999999999997</v>
      </c>
      <c r="S261" s="18">
        <v>12.435</v>
      </c>
      <c r="T261" s="18">
        <v>11.95</v>
      </c>
      <c r="U261" s="18">
        <v>12.351000000000001</v>
      </c>
      <c r="V261" s="18">
        <v>12.414</v>
      </c>
    </row>
    <row r="262" spans="1:22" x14ac:dyDescent="0.25">
      <c r="A262" s="1">
        <v>41978</v>
      </c>
      <c r="B262" s="14">
        <v>5</v>
      </c>
      <c r="C262" s="15">
        <v>96967090000</v>
      </c>
      <c r="D262" s="15">
        <v>3326505641</v>
      </c>
      <c r="E262" s="15">
        <v>0</v>
      </c>
      <c r="F262" s="15">
        <v>93107754757</v>
      </c>
      <c r="G262" s="16">
        <v>-0.12091</v>
      </c>
      <c r="H262" s="16">
        <v>-0.12239999999999999</v>
      </c>
      <c r="I262" s="16">
        <v>1.49E-3</v>
      </c>
      <c r="J262" s="16">
        <v>-0.99992000000000003</v>
      </c>
      <c r="K262" s="16">
        <v>-5.042E-2</v>
      </c>
      <c r="L262" s="16">
        <v>-5.074E-2</v>
      </c>
      <c r="M262" s="16">
        <v>3.2000000000000003E-4</v>
      </c>
      <c r="N262" s="16">
        <v>-1</v>
      </c>
      <c r="O262" s="19">
        <v>106.175</v>
      </c>
      <c r="P262" s="19">
        <v>94.918099999999995</v>
      </c>
      <c r="Q262" s="18">
        <v>5.5890000000000004</v>
      </c>
      <c r="R262" s="18">
        <v>51.926000000000002</v>
      </c>
      <c r="S262" s="18">
        <v>12.433</v>
      </c>
      <c r="T262" s="18">
        <v>11.95</v>
      </c>
      <c r="U262" s="18">
        <v>13.269</v>
      </c>
      <c r="V262" s="18">
        <v>13.324</v>
      </c>
    </row>
    <row r="263" spans="1:22" x14ac:dyDescent="0.25">
      <c r="A263" s="1">
        <v>41981</v>
      </c>
      <c r="B263" s="14">
        <v>5</v>
      </c>
      <c r="C263" s="15">
        <v>96967090000</v>
      </c>
      <c r="D263" s="15">
        <v>3421076837</v>
      </c>
      <c r="E263" s="15">
        <v>0</v>
      </c>
      <c r="F263" s="15">
        <v>89777552714</v>
      </c>
      <c r="G263" s="16">
        <v>-0.15235000000000001</v>
      </c>
      <c r="H263" s="16">
        <v>-0.15473000000000001</v>
      </c>
      <c r="I263" s="16">
        <v>2.3800000000000002E-3</v>
      </c>
      <c r="J263" s="16">
        <v>-0.99946999999999997</v>
      </c>
      <c r="K263" s="16">
        <v>-3.5770000000000003E-2</v>
      </c>
      <c r="L263" s="16">
        <v>-3.678E-2</v>
      </c>
      <c r="M263" s="16">
        <v>1.0200000000000001E-3</v>
      </c>
      <c r="N263" s="16">
        <v>-0.98809999999999998</v>
      </c>
      <c r="O263" s="19">
        <v>102.37739999999999</v>
      </c>
      <c r="P263" s="19">
        <v>91.4208</v>
      </c>
      <c r="Q263" s="18">
        <v>5.4349999999999996</v>
      </c>
      <c r="R263" s="18">
        <v>49.509</v>
      </c>
      <c r="S263" s="18">
        <v>12.425000000000001</v>
      </c>
      <c r="T263" s="18">
        <v>11.95</v>
      </c>
      <c r="U263" s="18">
        <v>13.933</v>
      </c>
      <c r="V263" s="18">
        <v>13.997999999999999</v>
      </c>
    </row>
    <row r="264" spans="1:22" x14ac:dyDescent="0.25">
      <c r="A264" s="1">
        <v>41982</v>
      </c>
      <c r="B264" s="14">
        <v>5</v>
      </c>
      <c r="C264" s="15">
        <v>96967090000</v>
      </c>
      <c r="D264" s="15">
        <v>3452600569</v>
      </c>
      <c r="E264" s="15">
        <v>0</v>
      </c>
      <c r="F264" s="15">
        <v>90981007219</v>
      </c>
      <c r="G264" s="16">
        <v>-0.14099</v>
      </c>
      <c r="H264" s="16">
        <v>-0.14366999999999999</v>
      </c>
      <c r="I264" s="16">
        <v>2.6800000000000001E-3</v>
      </c>
      <c r="J264" s="16">
        <v>-0.99789000000000005</v>
      </c>
      <c r="K264" s="16">
        <v>1.34E-2</v>
      </c>
      <c r="L264" s="16">
        <v>1.3050000000000001E-2</v>
      </c>
      <c r="M264" s="16">
        <v>3.5E-4</v>
      </c>
      <c r="N264" s="16">
        <v>128.05859000000001</v>
      </c>
      <c r="O264" s="19">
        <v>103.7497</v>
      </c>
      <c r="P264" s="19">
        <v>92.617599999999996</v>
      </c>
      <c r="Q264" s="18">
        <v>5.4770000000000003</v>
      </c>
      <c r="R264" s="18">
        <v>50.165999999999997</v>
      </c>
      <c r="S264" s="18">
        <v>12.422000000000001</v>
      </c>
      <c r="T264" s="18">
        <v>11.95</v>
      </c>
      <c r="U264" s="18">
        <v>13.692</v>
      </c>
      <c r="V264" s="18">
        <v>13.762</v>
      </c>
    </row>
    <row r="265" spans="1:22" x14ac:dyDescent="0.25">
      <c r="A265" s="1">
        <v>41983</v>
      </c>
      <c r="B265" s="14">
        <v>5</v>
      </c>
      <c r="C265" s="15">
        <v>96967090000</v>
      </c>
      <c r="D265" s="15">
        <v>3484124301</v>
      </c>
      <c r="E265" s="15">
        <v>0</v>
      </c>
      <c r="F265" s="15">
        <v>93772104684</v>
      </c>
      <c r="G265" s="16">
        <v>-0.11464000000000001</v>
      </c>
      <c r="H265" s="16">
        <v>-0.11761000000000001</v>
      </c>
      <c r="I265" s="16">
        <v>2.98E-3</v>
      </c>
      <c r="J265" s="16">
        <v>-0.98824999999999996</v>
      </c>
      <c r="K265" s="16">
        <v>3.0679999999999999E-2</v>
      </c>
      <c r="L265" s="16">
        <v>3.0329999999999999E-2</v>
      </c>
      <c r="M265" s="16">
        <v>3.5E-4</v>
      </c>
      <c r="N265" s="16">
        <v>61639.619290000002</v>
      </c>
      <c r="O265" s="19">
        <v>106.9325</v>
      </c>
      <c r="P265" s="19">
        <v>95.435599999999994</v>
      </c>
      <c r="Q265" s="18">
        <v>5.58</v>
      </c>
      <c r="R265" s="18">
        <v>51.767000000000003</v>
      </c>
      <c r="S265" s="18">
        <v>12.419</v>
      </c>
      <c r="T265" s="18">
        <v>11.95</v>
      </c>
      <c r="U265" s="18">
        <v>13.146000000000001</v>
      </c>
      <c r="V265" s="18">
        <v>13.226000000000001</v>
      </c>
    </row>
    <row r="266" spans="1:22" x14ac:dyDescent="0.25">
      <c r="A266" s="1">
        <v>41984</v>
      </c>
      <c r="B266" s="14">
        <v>5</v>
      </c>
      <c r="C266" s="15">
        <v>96967090000</v>
      </c>
      <c r="D266" s="15">
        <v>3515648034</v>
      </c>
      <c r="E266" s="15">
        <v>0</v>
      </c>
      <c r="F266" s="15">
        <v>97361281223</v>
      </c>
      <c r="G266" s="16">
        <v>-8.0750000000000002E-2</v>
      </c>
      <c r="H266" s="16">
        <v>-8.4019999999999997E-2</v>
      </c>
      <c r="I266" s="16">
        <v>3.2699999999999999E-3</v>
      </c>
      <c r="J266" s="16">
        <v>-0.93881000000000003</v>
      </c>
      <c r="K266" s="16">
        <v>3.8280000000000002E-2</v>
      </c>
      <c r="L266" s="16">
        <v>3.7940000000000002E-2</v>
      </c>
      <c r="M266" s="16">
        <v>3.4000000000000002E-4</v>
      </c>
      <c r="N266" s="16">
        <v>899714.22626999998</v>
      </c>
      <c r="O266" s="19">
        <v>111.0254</v>
      </c>
      <c r="P266" s="19">
        <v>99.068600000000004</v>
      </c>
      <c r="Q266" s="18">
        <v>5.7130000000000001</v>
      </c>
      <c r="R266" s="18">
        <v>53.875</v>
      </c>
      <c r="S266" s="18">
        <v>12.416</v>
      </c>
      <c r="T266" s="18">
        <v>11.95</v>
      </c>
      <c r="U266" s="18">
        <v>12.486000000000001</v>
      </c>
      <c r="V266" s="18">
        <v>12.571999999999999</v>
      </c>
    </row>
    <row r="267" spans="1:22" x14ac:dyDescent="0.25">
      <c r="A267" s="1">
        <v>41985</v>
      </c>
      <c r="B267" s="14">
        <v>5</v>
      </c>
      <c r="C267" s="15">
        <v>96967090000</v>
      </c>
      <c r="D267" s="15">
        <v>3547171766</v>
      </c>
      <c r="E267" s="15">
        <v>0</v>
      </c>
      <c r="F267" s="15">
        <v>97376911152</v>
      </c>
      <c r="G267" s="16">
        <v>-8.0600000000000005E-2</v>
      </c>
      <c r="H267" s="16">
        <v>-8.4169999999999995E-2</v>
      </c>
      <c r="I267" s="16">
        <v>3.5699999999999998E-3</v>
      </c>
      <c r="J267" s="16">
        <v>-0.92239000000000004</v>
      </c>
      <c r="K267" s="16">
        <v>1.6000000000000001E-4</v>
      </c>
      <c r="L267" s="16">
        <v>-1.6000000000000001E-4</v>
      </c>
      <c r="M267" s="16">
        <v>3.2000000000000003E-4</v>
      </c>
      <c r="N267" s="16">
        <v>6.0339999999999998E-2</v>
      </c>
      <c r="O267" s="19">
        <v>111.0433</v>
      </c>
      <c r="P267" s="19">
        <v>99.052300000000002</v>
      </c>
      <c r="Q267" s="18">
        <v>5.6890000000000001</v>
      </c>
      <c r="R267" s="18">
        <v>53.389000000000003</v>
      </c>
      <c r="S267" s="18">
        <v>12.414</v>
      </c>
      <c r="T267" s="18">
        <v>11.95</v>
      </c>
      <c r="U267" s="18">
        <v>12.452</v>
      </c>
      <c r="V267" s="18">
        <v>12.569000000000001</v>
      </c>
    </row>
    <row r="268" spans="1:22" x14ac:dyDescent="0.25">
      <c r="A268" s="1">
        <v>41988</v>
      </c>
      <c r="B268" s="14">
        <v>5</v>
      </c>
      <c r="C268" s="15">
        <v>96967090000</v>
      </c>
      <c r="D268" s="15">
        <v>3587246235</v>
      </c>
      <c r="E268" s="15">
        <v>54500000</v>
      </c>
      <c r="F268" s="15">
        <v>97479414301</v>
      </c>
      <c r="G268" s="16">
        <v>-7.9630000000000006E-2</v>
      </c>
      <c r="H268" s="16">
        <v>-8.4099999999999994E-2</v>
      </c>
      <c r="I268" s="16">
        <v>4.4600000000000004E-3</v>
      </c>
      <c r="J268" s="16">
        <v>-0.86724999999999997</v>
      </c>
      <c r="K268" s="16">
        <v>1.0499999999999999E-3</v>
      </c>
      <c r="L268" s="16">
        <v>8.0000000000000007E-5</v>
      </c>
      <c r="M268" s="16">
        <v>9.7000000000000005E-4</v>
      </c>
      <c r="N268" s="16">
        <v>0.13655999999999999</v>
      </c>
      <c r="O268" s="19">
        <v>111.1602</v>
      </c>
      <c r="P268" s="19">
        <v>99.060400000000001</v>
      </c>
      <c r="Q268" s="18">
        <v>5.6820000000000004</v>
      </c>
      <c r="R268" s="18">
        <v>53.3</v>
      </c>
      <c r="S268" s="18">
        <v>12.406000000000001</v>
      </c>
      <c r="T268" s="18">
        <v>11.95</v>
      </c>
      <c r="U268" s="18">
        <v>12.457000000000001</v>
      </c>
      <c r="V268" s="18">
        <v>12.568</v>
      </c>
    </row>
    <row r="269" spans="1:22" x14ac:dyDescent="0.25">
      <c r="A269" s="1">
        <v>41989</v>
      </c>
      <c r="B269" s="14">
        <v>5</v>
      </c>
      <c r="C269" s="15">
        <v>96967090000</v>
      </c>
      <c r="D269" s="15">
        <v>3618771603</v>
      </c>
      <c r="E269" s="15">
        <v>54535836</v>
      </c>
      <c r="F269" s="15">
        <v>93947212280</v>
      </c>
      <c r="G269" s="16">
        <v>-0.11298</v>
      </c>
      <c r="H269" s="16">
        <v>-0.11774999999999999</v>
      </c>
      <c r="I269" s="16">
        <v>4.7600000000000003E-3</v>
      </c>
      <c r="J269" s="16">
        <v>-0.93511</v>
      </c>
      <c r="K269" s="16">
        <v>-3.6240000000000001E-2</v>
      </c>
      <c r="L269" s="16">
        <v>-3.6560000000000002E-2</v>
      </c>
      <c r="M269" s="16">
        <v>3.2000000000000003E-4</v>
      </c>
      <c r="N269" s="16">
        <v>-1</v>
      </c>
      <c r="O269" s="19">
        <v>107.1322</v>
      </c>
      <c r="P269" s="19">
        <v>95.421199999999999</v>
      </c>
      <c r="Q269" s="18">
        <v>5.569</v>
      </c>
      <c r="R269" s="18">
        <v>51.683</v>
      </c>
      <c r="S269" s="18">
        <v>12.403</v>
      </c>
      <c r="T269" s="18">
        <v>11.95</v>
      </c>
      <c r="U269" s="18">
        <v>13.164999999999999</v>
      </c>
      <c r="V269" s="18">
        <v>13.231</v>
      </c>
    </row>
    <row r="270" spans="1:22" x14ac:dyDescent="0.25">
      <c r="A270" s="1">
        <v>41990</v>
      </c>
      <c r="B270" s="14">
        <v>5</v>
      </c>
      <c r="C270" s="15">
        <v>96967090000</v>
      </c>
      <c r="D270" s="15">
        <v>3650296972</v>
      </c>
      <c r="E270" s="15">
        <v>54571695</v>
      </c>
      <c r="F270" s="15">
        <v>92099755587</v>
      </c>
      <c r="G270" s="16">
        <v>-0.13042999999999999</v>
      </c>
      <c r="H270" s="16">
        <v>-0.13549</v>
      </c>
      <c r="I270" s="16">
        <v>5.0600000000000003E-3</v>
      </c>
      <c r="J270" s="16">
        <v>-0.95023999999999997</v>
      </c>
      <c r="K270" s="16">
        <v>-1.966E-2</v>
      </c>
      <c r="L270" s="16">
        <v>-0.02</v>
      </c>
      <c r="M270" s="16">
        <v>3.4000000000000002E-4</v>
      </c>
      <c r="N270" s="16">
        <v>-0.99929000000000001</v>
      </c>
      <c r="O270" s="19">
        <v>105.02549999999999</v>
      </c>
      <c r="P270" s="19">
        <v>93.502399999999994</v>
      </c>
      <c r="Q270" s="18">
        <v>5.4859999999999998</v>
      </c>
      <c r="R270" s="18">
        <v>50.347999999999999</v>
      </c>
      <c r="S270" s="18">
        <v>12.4</v>
      </c>
      <c r="T270" s="18">
        <v>11.95</v>
      </c>
      <c r="U270" s="18">
        <v>13.518000000000001</v>
      </c>
      <c r="V270" s="18">
        <v>13.592000000000001</v>
      </c>
    </row>
    <row r="271" spans="1:22" x14ac:dyDescent="0.25">
      <c r="A271" s="1">
        <v>41991</v>
      </c>
      <c r="B271" s="14">
        <v>5</v>
      </c>
      <c r="C271" s="15">
        <v>96967090000</v>
      </c>
      <c r="D271" s="15">
        <v>3681822341</v>
      </c>
      <c r="E271" s="15">
        <v>54579544</v>
      </c>
      <c r="F271" s="15">
        <v>92132802586</v>
      </c>
      <c r="G271" s="16">
        <v>-0.13011</v>
      </c>
      <c r="H271" s="16">
        <v>-0.13547000000000001</v>
      </c>
      <c r="I271" s="16">
        <v>5.3600000000000002E-3</v>
      </c>
      <c r="J271" s="16">
        <v>-0.94079000000000002</v>
      </c>
      <c r="K271" s="16">
        <v>3.6000000000000002E-4</v>
      </c>
      <c r="L271" s="16">
        <v>2.0000000000000002E-5</v>
      </c>
      <c r="M271" s="16">
        <v>3.4000000000000002E-4</v>
      </c>
      <c r="N271" s="16">
        <v>0.1399</v>
      </c>
      <c r="O271" s="19">
        <v>105.06319999999999</v>
      </c>
      <c r="P271" s="19">
        <v>93.503900000000002</v>
      </c>
      <c r="Q271" s="18">
        <v>5.4829999999999997</v>
      </c>
      <c r="R271" s="18">
        <v>50.319000000000003</v>
      </c>
      <c r="S271" s="18">
        <v>12.397</v>
      </c>
      <c r="T271" s="18">
        <v>11.95</v>
      </c>
      <c r="U271" s="18">
        <v>13.507</v>
      </c>
      <c r="V271" s="18">
        <v>13.592000000000001</v>
      </c>
    </row>
    <row r="272" spans="1:22" x14ac:dyDescent="0.25">
      <c r="A272" s="1">
        <v>41992</v>
      </c>
      <c r="B272" s="14">
        <v>5</v>
      </c>
      <c r="C272" s="15">
        <v>96967090000</v>
      </c>
      <c r="D272" s="15">
        <v>3713347709</v>
      </c>
      <c r="E272" s="15">
        <v>54587395</v>
      </c>
      <c r="F272" s="15">
        <v>92165859106</v>
      </c>
      <c r="G272" s="16">
        <v>-0.1298</v>
      </c>
      <c r="H272" s="16">
        <v>-0.13546</v>
      </c>
      <c r="I272" s="16">
        <v>5.6600000000000001E-3</v>
      </c>
      <c r="J272" s="16">
        <v>-0.93081000000000003</v>
      </c>
      <c r="K272" s="16">
        <v>3.6000000000000002E-4</v>
      </c>
      <c r="L272" s="16">
        <v>2.0000000000000002E-5</v>
      </c>
      <c r="M272" s="16">
        <v>3.4000000000000002E-4</v>
      </c>
      <c r="N272" s="16">
        <v>0.13988999999999999</v>
      </c>
      <c r="O272" s="19">
        <v>105.1009</v>
      </c>
      <c r="P272" s="19">
        <v>93.505499999999998</v>
      </c>
      <c r="Q272" s="18">
        <v>5.4809999999999999</v>
      </c>
      <c r="R272" s="18">
        <v>50.290999999999997</v>
      </c>
      <c r="S272" s="18">
        <v>12.395</v>
      </c>
      <c r="T272" s="18">
        <v>11.95</v>
      </c>
      <c r="U272" s="18">
        <v>13.506</v>
      </c>
      <c r="V272" s="18">
        <v>13.592000000000001</v>
      </c>
    </row>
    <row r="273" spans="1:22" x14ac:dyDescent="0.25">
      <c r="A273" s="1">
        <v>41993</v>
      </c>
      <c r="B273" s="14">
        <v>5</v>
      </c>
      <c r="C273" s="15">
        <v>96967090000</v>
      </c>
      <c r="D273" s="15">
        <v>3744873078</v>
      </c>
      <c r="E273" s="15">
        <v>54595246</v>
      </c>
      <c r="F273" s="15">
        <v>91756885693</v>
      </c>
      <c r="G273" s="16">
        <v>-0.13366</v>
      </c>
      <c r="H273" s="16">
        <v>-0.13961999999999999</v>
      </c>
      <c r="I273" s="16">
        <v>5.9500000000000004E-3</v>
      </c>
      <c r="J273" s="16">
        <v>-0.92708999999999997</v>
      </c>
      <c r="K273" s="16">
        <v>-4.4400000000000004E-3</v>
      </c>
      <c r="L273" s="16">
        <v>-4.7800000000000004E-3</v>
      </c>
      <c r="M273" s="16">
        <v>3.4000000000000002E-4</v>
      </c>
      <c r="N273" s="16">
        <v>-0.80274000000000001</v>
      </c>
      <c r="O273" s="19">
        <v>104.6345</v>
      </c>
      <c r="P273" s="19">
        <v>93.055700000000002</v>
      </c>
      <c r="Q273" s="18">
        <v>5.4580000000000002</v>
      </c>
      <c r="R273" s="18">
        <v>49.948</v>
      </c>
      <c r="S273" s="18">
        <v>12.391999999999999</v>
      </c>
      <c r="T273" s="18">
        <v>11.95</v>
      </c>
      <c r="U273" s="18">
        <v>13.590999999999999</v>
      </c>
      <c r="V273" s="18">
        <v>13.678000000000001</v>
      </c>
    </row>
    <row r="274" spans="1:22" x14ac:dyDescent="0.25">
      <c r="A274" s="1">
        <v>41995</v>
      </c>
      <c r="B274" s="14">
        <v>5</v>
      </c>
      <c r="C274" s="15">
        <v>96967090000</v>
      </c>
      <c r="D274" s="15">
        <v>3807923815</v>
      </c>
      <c r="E274" s="15">
        <v>54610952</v>
      </c>
      <c r="F274" s="15">
        <v>91822993735</v>
      </c>
      <c r="G274" s="16">
        <v>-0.13303999999999999</v>
      </c>
      <c r="H274" s="16">
        <v>-0.13958999999999999</v>
      </c>
      <c r="I274" s="16">
        <v>6.5500000000000003E-3</v>
      </c>
      <c r="J274" s="16">
        <v>-0.90637999999999996</v>
      </c>
      <c r="K274" s="16">
        <v>7.2000000000000005E-4</v>
      </c>
      <c r="L274" s="16">
        <v>3.0000000000000001E-5</v>
      </c>
      <c r="M274" s="16">
        <v>6.8999999999999997E-4</v>
      </c>
      <c r="N274" s="16">
        <v>0.14047000000000001</v>
      </c>
      <c r="O274" s="19">
        <v>104.7099</v>
      </c>
      <c r="P274" s="19">
        <v>93.058800000000005</v>
      </c>
      <c r="Q274" s="18">
        <v>5.4530000000000003</v>
      </c>
      <c r="R274" s="18">
        <v>49.890999999999998</v>
      </c>
      <c r="S274" s="18">
        <v>12.387</v>
      </c>
      <c r="T274" s="18">
        <v>11.95</v>
      </c>
      <c r="U274" s="18">
        <v>13.59</v>
      </c>
      <c r="V274" s="18">
        <v>13.678000000000001</v>
      </c>
    </row>
    <row r="275" spans="1:22" x14ac:dyDescent="0.25">
      <c r="A275" s="1">
        <v>41996</v>
      </c>
      <c r="B275" s="14">
        <v>5</v>
      </c>
      <c r="C275" s="15">
        <v>96967090000</v>
      </c>
      <c r="D275" s="15">
        <v>3839449183</v>
      </c>
      <c r="E275" s="15">
        <v>54646860</v>
      </c>
      <c r="F275" s="15">
        <v>92138350169</v>
      </c>
      <c r="G275" s="16">
        <v>-0.13006000000000001</v>
      </c>
      <c r="H275" s="16">
        <v>-0.13691</v>
      </c>
      <c r="I275" s="16">
        <v>6.8500000000000002E-3</v>
      </c>
      <c r="J275" s="16">
        <v>-0.89043000000000005</v>
      </c>
      <c r="K275" s="16">
        <v>3.4299999999999999E-3</v>
      </c>
      <c r="L275" s="16">
        <v>3.0899999999999999E-3</v>
      </c>
      <c r="M275" s="16">
        <v>3.4000000000000002E-4</v>
      </c>
      <c r="N275" s="16">
        <v>2.49526</v>
      </c>
      <c r="O275" s="19">
        <v>105.06950000000001</v>
      </c>
      <c r="P275" s="19">
        <v>93.348600000000005</v>
      </c>
      <c r="Q275" s="18">
        <v>5.4649999999999999</v>
      </c>
      <c r="R275" s="18">
        <v>50.106999999999999</v>
      </c>
      <c r="S275" s="18">
        <v>12.384</v>
      </c>
      <c r="T275" s="18">
        <v>11.95</v>
      </c>
      <c r="U275" s="18">
        <v>13.552</v>
      </c>
      <c r="V275" s="18">
        <v>13.624000000000001</v>
      </c>
    </row>
    <row r="276" spans="1:22" x14ac:dyDescent="0.25">
      <c r="A276" s="1">
        <v>41997</v>
      </c>
      <c r="B276" s="14">
        <v>5</v>
      </c>
      <c r="C276" s="15">
        <v>96967090000</v>
      </c>
      <c r="D276" s="15">
        <v>3870974552</v>
      </c>
      <c r="E276" s="15">
        <v>54682792</v>
      </c>
      <c r="F276" s="15">
        <v>92664222849</v>
      </c>
      <c r="G276" s="16">
        <v>-0.12509999999999999</v>
      </c>
      <c r="H276" s="16">
        <v>-0.13224</v>
      </c>
      <c r="I276" s="16">
        <v>7.1500000000000001E-3</v>
      </c>
      <c r="J276" s="16">
        <v>-0.86899000000000004</v>
      </c>
      <c r="K276" s="16">
        <v>5.7099999999999998E-3</v>
      </c>
      <c r="L276" s="16">
        <v>5.3600000000000002E-3</v>
      </c>
      <c r="M276" s="16">
        <v>3.4000000000000002E-4</v>
      </c>
      <c r="N276" s="16">
        <v>6.9827899999999996</v>
      </c>
      <c r="O276" s="19">
        <v>105.6692</v>
      </c>
      <c r="P276" s="19">
        <v>93.853399999999993</v>
      </c>
      <c r="Q276" s="18">
        <v>5.4859999999999998</v>
      </c>
      <c r="R276" s="18">
        <v>50.451999999999998</v>
      </c>
      <c r="S276" s="18">
        <v>12.381</v>
      </c>
      <c r="T276" s="18">
        <v>11.95</v>
      </c>
      <c r="U276" s="18">
        <v>13.46</v>
      </c>
      <c r="V276" s="18">
        <v>13.528</v>
      </c>
    </row>
    <row r="277" spans="1:22" x14ac:dyDescent="0.25">
      <c r="A277" s="1">
        <v>41998</v>
      </c>
      <c r="B277" s="14">
        <v>5</v>
      </c>
      <c r="C277" s="15">
        <v>96967090000</v>
      </c>
      <c r="D277" s="15">
        <v>3902499920</v>
      </c>
      <c r="E277" s="15">
        <v>54718748</v>
      </c>
      <c r="F277" s="15">
        <v>91894018831</v>
      </c>
      <c r="G277" s="16">
        <v>-0.13236999999999999</v>
      </c>
      <c r="H277" s="16">
        <v>-0.13980999999999999</v>
      </c>
      <c r="I277" s="16">
        <v>7.4400000000000004E-3</v>
      </c>
      <c r="J277" s="16">
        <v>-0.87419999999999998</v>
      </c>
      <c r="K277" s="16">
        <v>-8.3099999999999997E-3</v>
      </c>
      <c r="L277" s="16">
        <v>-8.6499999999999997E-3</v>
      </c>
      <c r="M277" s="16">
        <v>3.4000000000000002E-4</v>
      </c>
      <c r="N277" s="16">
        <v>-0.95247000000000004</v>
      </c>
      <c r="O277" s="19">
        <v>104.79089999999999</v>
      </c>
      <c r="P277" s="19">
        <v>93.034599999999998</v>
      </c>
      <c r="Q277" s="18">
        <v>5.452</v>
      </c>
      <c r="R277" s="18">
        <v>49.933999999999997</v>
      </c>
      <c r="S277" s="18">
        <v>12.378</v>
      </c>
      <c r="T277" s="18">
        <v>11.95</v>
      </c>
      <c r="U277" s="18">
        <v>13.62</v>
      </c>
      <c r="V277" s="18">
        <v>13.686</v>
      </c>
    </row>
    <row r="278" spans="1:22" x14ac:dyDescent="0.25">
      <c r="A278" s="1">
        <v>41999</v>
      </c>
      <c r="B278" s="14">
        <v>5</v>
      </c>
      <c r="C278" s="15">
        <v>96967090000</v>
      </c>
      <c r="D278" s="15">
        <v>3934025289</v>
      </c>
      <c r="E278" s="15">
        <v>54754728</v>
      </c>
      <c r="F278" s="15">
        <v>90250435452</v>
      </c>
      <c r="G278" s="16">
        <v>-0.14788999999999999</v>
      </c>
      <c r="H278" s="16">
        <v>-0.15562999999999999</v>
      </c>
      <c r="I278" s="16">
        <v>7.7400000000000004E-3</v>
      </c>
      <c r="J278" s="16">
        <v>-0.89424999999999999</v>
      </c>
      <c r="K278" s="16">
        <v>-1.789E-2</v>
      </c>
      <c r="L278" s="16">
        <v>-1.823E-2</v>
      </c>
      <c r="M278" s="16">
        <v>3.4000000000000002E-4</v>
      </c>
      <c r="N278" s="16">
        <v>-0.99861999999999995</v>
      </c>
      <c r="O278" s="19">
        <v>102.9166</v>
      </c>
      <c r="P278" s="19">
        <v>91.323999999999998</v>
      </c>
      <c r="Q278" s="18">
        <v>5.3780000000000001</v>
      </c>
      <c r="R278" s="18">
        <v>48.787999999999997</v>
      </c>
      <c r="S278" s="18">
        <v>12.375999999999999</v>
      </c>
      <c r="T278" s="18">
        <v>11.95</v>
      </c>
      <c r="U278" s="18">
        <v>13.952999999999999</v>
      </c>
      <c r="V278" s="18">
        <v>14.022</v>
      </c>
    </row>
    <row r="279" spans="1:22" x14ac:dyDescent="0.25">
      <c r="A279" s="1">
        <v>42000</v>
      </c>
      <c r="B279" s="14">
        <v>5</v>
      </c>
      <c r="C279" s="15">
        <v>96967090000</v>
      </c>
      <c r="D279" s="15">
        <v>3965550657</v>
      </c>
      <c r="E279" s="15">
        <v>54790731</v>
      </c>
      <c r="F279" s="15">
        <v>90050446452</v>
      </c>
      <c r="G279" s="16">
        <v>-0.14978</v>
      </c>
      <c r="H279" s="16">
        <v>-0.15781000000000001</v>
      </c>
      <c r="I279" s="16">
        <v>8.0400000000000003E-3</v>
      </c>
      <c r="J279" s="16">
        <v>-0.88846999999999998</v>
      </c>
      <c r="K279" s="16">
        <v>-2.2200000000000002E-3</v>
      </c>
      <c r="L279" s="16">
        <v>-2.5699999999999998E-3</v>
      </c>
      <c r="M279" s="16">
        <v>3.5E-4</v>
      </c>
      <c r="N279" s="16">
        <v>-0.55501</v>
      </c>
      <c r="O279" s="19">
        <v>102.68859999999999</v>
      </c>
      <c r="P279" s="19">
        <v>91.087599999999995</v>
      </c>
      <c r="Q279" s="18">
        <v>5.367</v>
      </c>
      <c r="R279" s="18">
        <v>48.643999999999998</v>
      </c>
      <c r="S279" s="18">
        <v>12.372999999999999</v>
      </c>
      <c r="T279" s="18">
        <v>11.95</v>
      </c>
      <c r="U279" s="18">
        <v>14.004</v>
      </c>
      <c r="V279" s="18">
        <v>14.07</v>
      </c>
    </row>
    <row r="280" spans="1:22" x14ac:dyDescent="0.25">
      <c r="A280" s="1">
        <v>42002</v>
      </c>
      <c r="B280" s="14">
        <v>5</v>
      </c>
      <c r="C280" s="15">
        <v>96967090000</v>
      </c>
      <c r="D280" s="15">
        <v>4028601394</v>
      </c>
      <c r="E280" s="15">
        <v>54862784</v>
      </c>
      <c r="F280" s="15">
        <v>90172375092</v>
      </c>
      <c r="G280" s="16">
        <v>-0.14862</v>
      </c>
      <c r="H280" s="16">
        <v>-0.15726000000000001</v>
      </c>
      <c r="I280" s="16">
        <v>8.6400000000000001E-3</v>
      </c>
      <c r="J280" s="16">
        <v>-0.86802000000000001</v>
      </c>
      <c r="K280" s="16">
        <v>1.3500000000000001E-3</v>
      </c>
      <c r="L280" s="16">
        <v>6.4999999999999997E-4</v>
      </c>
      <c r="M280" s="16">
        <v>6.9999999999999999E-4</v>
      </c>
      <c r="N280" s="16">
        <v>0.28010000000000002</v>
      </c>
      <c r="O280" s="19">
        <v>102.8276</v>
      </c>
      <c r="P280" s="19">
        <v>91.147599999999997</v>
      </c>
      <c r="Q280" s="18">
        <v>5.3630000000000004</v>
      </c>
      <c r="R280" s="18">
        <v>48.582000000000001</v>
      </c>
      <c r="S280" s="18">
        <v>12.367000000000001</v>
      </c>
      <c r="T280" s="18">
        <v>11.95</v>
      </c>
      <c r="U280" s="18">
        <v>13.988</v>
      </c>
      <c r="V280" s="18">
        <v>14.058999999999999</v>
      </c>
    </row>
    <row r="281" spans="1:22" x14ac:dyDescent="0.25">
      <c r="A281" s="1">
        <v>42003</v>
      </c>
      <c r="B281" s="14">
        <v>5</v>
      </c>
      <c r="C281" s="15">
        <v>96967090000</v>
      </c>
      <c r="D281" s="15">
        <v>4060126763</v>
      </c>
      <c r="E281" s="15">
        <v>54898859</v>
      </c>
      <c r="F281" s="15">
        <v>91180714724</v>
      </c>
      <c r="G281" s="16">
        <v>-0.1391</v>
      </c>
      <c r="H281" s="16">
        <v>-0.14804</v>
      </c>
      <c r="I281" s="16">
        <v>8.9300000000000004E-3</v>
      </c>
      <c r="J281" s="16">
        <v>-0.83835000000000004</v>
      </c>
      <c r="K281" s="16">
        <v>1.1180000000000001E-2</v>
      </c>
      <c r="L281" s="16">
        <v>1.0829999999999999E-2</v>
      </c>
      <c r="M281" s="16">
        <v>3.5E-4</v>
      </c>
      <c r="N281" s="16">
        <v>56.91104</v>
      </c>
      <c r="O281" s="19">
        <v>103.97750000000001</v>
      </c>
      <c r="P281" s="19">
        <v>92.145099999999999</v>
      </c>
      <c r="Q281" s="18">
        <v>5.4020000000000001</v>
      </c>
      <c r="R281" s="18">
        <v>49.207999999999998</v>
      </c>
      <c r="S281" s="18">
        <v>12.365</v>
      </c>
      <c r="T281" s="18">
        <v>11.95</v>
      </c>
      <c r="U281" s="18">
        <v>13.792999999999999</v>
      </c>
      <c r="V281" s="18">
        <v>13.861000000000001</v>
      </c>
    </row>
    <row r="282" spans="1:22" x14ac:dyDescent="0.25">
      <c r="A282" s="1">
        <v>42004</v>
      </c>
      <c r="B282" s="14">
        <v>5</v>
      </c>
      <c r="C282" s="15">
        <v>96967090000</v>
      </c>
      <c r="D282" s="15">
        <v>4091652131</v>
      </c>
      <c r="E282" s="15">
        <v>54898859</v>
      </c>
      <c r="F282" s="15">
        <v>91212240093</v>
      </c>
      <c r="G282" s="16">
        <v>-0.13880999999999999</v>
      </c>
      <c r="H282" s="16">
        <v>-0.14804</v>
      </c>
      <c r="I282" s="16">
        <v>9.2300000000000004E-3</v>
      </c>
      <c r="J282" s="16">
        <v>-0.82786999999999999</v>
      </c>
      <c r="K282" s="16">
        <v>3.5E-4</v>
      </c>
      <c r="L282" s="16">
        <v>0</v>
      </c>
      <c r="M282" s="16">
        <v>3.5E-4</v>
      </c>
      <c r="N282" s="16">
        <v>0.13447999999999999</v>
      </c>
      <c r="O282" s="19">
        <v>104.0134</v>
      </c>
      <c r="P282" s="19">
        <v>92.145099999999999</v>
      </c>
      <c r="Q282" s="18">
        <v>5.4020000000000001</v>
      </c>
      <c r="R282" s="18">
        <v>49.207999999999998</v>
      </c>
      <c r="S282" s="18">
        <v>12.362</v>
      </c>
      <c r="T282" s="18">
        <v>11.95</v>
      </c>
      <c r="U282" s="18">
        <v>13.779</v>
      </c>
      <c r="V282" s="18">
        <v>13.861000000000001</v>
      </c>
    </row>
    <row r="283" spans="1:22" x14ac:dyDescent="0.25">
      <c r="A283" s="1">
        <v>42016</v>
      </c>
      <c r="B283" s="14">
        <v>5</v>
      </c>
      <c r="C283" s="15">
        <v>98967090000</v>
      </c>
      <c r="D283" s="15">
        <v>4574521771</v>
      </c>
      <c r="E283" s="15">
        <v>0</v>
      </c>
      <c r="F283" s="15">
        <v>94795292831</v>
      </c>
      <c r="G283" s="16">
        <v>1.8149999999999999E-2</v>
      </c>
      <c r="H283" s="16">
        <v>1.4E-2</v>
      </c>
      <c r="I283" s="16">
        <v>4.15E-3</v>
      </c>
      <c r="J283" s="16">
        <v>0.72831999999999997</v>
      </c>
      <c r="K283" s="16">
        <v>1.8149999999999999E-2</v>
      </c>
      <c r="L283" s="16">
        <v>1.4E-2</v>
      </c>
      <c r="M283" s="16">
        <v>4.15E-3</v>
      </c>
      <c r="N283" s="16">
        <v>0.72831999999999997</v>
      </c>
      <c r="O283" s="19">
        <v>105.9014</v>
      </c>
      <c r="P283" s="19">
        <v>93.434799999999996</v>
      </c>
      <c r="Q283" s="18">
        <v>5.444</v>
      </c>
      <c r="R283" s="18">
        <v>50.125999999999998</v>
      </c>
      <c r="S283" s="18">
        <v>12.426</v>
      </c>
      <c r="T283" s="18">
        <v>11.972</v>
      </c>
      <c r="U283" s="18">
        <v>13.553000000000001</v>
      </c>
      <c r="V283" s="18">
        <v>13.62</v>
      </c>
    </row>
    <row r="284" spans="1:22" x14ac:dyDescent="0.25">
      <c r="A284" s="1">
        <v>42017</v>
      </c>
      <c r="B284" s="14">
        <v>5</v>
      </c>
      <c r="C284" s="15">
        <v>98967090000</v>
      </c>
      <c r="D284" s="15">
        <v>4606753661</v>
      </c>
      <c r="E284" s="15">
        <v>0</v>
      </c>
      <c r="F284" s="15">
        <v>94834931274</v>
      </c>
      <c r="G284" s="16">
        <v>1.8579999999999999E-2</v>
      </c>
      <c r="H284" s="16">
        <v>1.4080000000000001E-2</v>
      </c>
      <c r="I284" s="16">
        <v>4.4999999999999997E-3</v>
      </c>
      <c r="J284" s="16">
        <v>0.67666000000000004</v>
      </c>
      <c r="K284" s="16">
        <v>4.2000000000000002E-4</v>
      </c>
      <c r="L284" s="16">
        <v>8.0000000000000007E-5</v>
      </c>
      <c r="M284" s="16">
        <v>3.4000000000000002E-4</v>
      </c>
      <c r="N284" s="16">
        <v>0.16485</v>
      </c>
      <c r="O284" s="19">
        <v>105.9457</v>
      </c>
      <c r="P284" s="19">
        <v>93.4422</v>
      </c>
      <c r="Q284" s="18">
        <v>5.4420000000000002</v>
      </c>
      <c r="R284" s="18">
        <v>50.107999999999997</v>
      </c>
      <c r="S284" s="18">
        <v>12.423</v>
      </c>
      <c r="T284" s="18">
        <v>11.972</v>
      </c>
      <c r="U284" s="18">
        <v>13.553000000000001</v>
      </c>
      <c r="V284" s="18">
        <v>13.619</v>
      </c>
    </row>
    <row r="285" spans="1:22" x14ac:dyDescent="0.25">
      <c r="A285" s="1">
        <v>42018</v>
      </c>
      <c r="B285" s="14">
        <v>5</v>
      </c>
      <c r="C285" s="15">
        <v>98967090000</v>
      </c>
      <c r="D285" s="15">
        <v>4638985551</v>
      </c>
      <c r="E285" s="15">
        <v>0</v>
      </c>
      <c r="F285" s="15">
        <v>94877862997</v>
      </c>
      <c r="G285" s="16">
        <v>1.9040000000000001E-2</v>
      </c>
      <c r="H285" s="16">
        <v>1.4189999999999999E-2</v>
      </c>
      <c r="I285" s="16">
        <v>4.8500000000000001E-3</v>
      </c>
      <c r="J285" s="16">
        <v>0.63507000000000002</v>
      </c>
      <c r="K285" s="16">
        <v>4.4999999999999999E-4</v>
      </c>
      <c r="L285" s="16">
        <v>1.1E-4</v>
      </c>
      <c r="M285" s="16">
        <v>3.4000000000000002E-4</v>
      </c>
      <c r="N285" s="16">
        <v>0.17963000000000001</v>
      </c>
      <c r="O285" s="19">
        <v>105.9936</v>
      </c>
      <c r="P285" s="19">
        <v>93.452699999999993</v>
      </c>
      <c r="Q285" s="18">
        <v>5.44</v>
      </c>
      <c r="R285" s="18">
        <v>50.08</v>
      </c>
      <c r="S285" s="18">
        <v>12.42</v>
      </c>
      <c r="T285" s="18">
        <v>11.972</v>
      </c>
      <c r="U285" s="18">
        <v>13.55</v>
      </c>
      <c r="V285" s="18">
        <v>13.617000000000001</v>
      </c>
    </row>
    <row r="286" spans="1:22" x14ac:dyDescent="0.25">
      <c r="A286" s="1">
        <v>42019</v>
      </c>
      <c r="B286" s="14">
        <v>5</v>
      </c>
      <c r="C286" s="15">
        <v>98967090000</v>
      </c>
      <c r="D286" s="15">
        <v>4671217442</v>
      </c>
      <c r="E286" s="15">
        <v>0</v>
      </c>
      <c r="F286" s="15">
        <v>94791965763</v>
      </c>
      <c r="G286" s="16">
        <v>1.8120000000000001E-2</v>
      </c>
      <c r="H286" s="16">
        <v>1.2919999999999999E-2</v>
      </c>
      <c r="I286" s="16">
        <v>5.1900000000000002E-3</v>
      </c>
      <c r="J286" s="16">
        <v>0.54784999999999995</v>
      </c>
      <c r="K286" s="16">
        <v>-9.1E-4</v>
      </c>
      <c r="L286" s="16">
        <v>-1.25E-3</v>
      </c>
      <c r="M286" s="16">
        <v>3.4000000000000002E-4</v>
      </c>
      <c r="N286" s="16">
        <v>-0.28150999999999998</v>
      </c>
      <c r="O286" s="19">
        <v>105.8977</v>
      </c>
      <c r="P286" s="19">
        <v>93.335800000000006</v>
      </c>
      <c r="Q286" s="18">
        <v>5.43</v>
      </c>
      <c r="R286" s="18">
        <v>49.927</v>
      </c>
      <c r="S286" s="18">
        <v>12.417999999999999</v>
      </c>
      <c r="T286" s="18">
        <v>11.972</v>
      </c>
      <c r="U286" s="18">
        <v>13.569000000000001</v>
      </c>
      <c r="V286" s="18">
        <v>13.64</v>
      </c>
    </row>
    <row r="287" spans="1:22" x14ac:dyDescent="0.25">
      <c r="A287" s="1">
        <v>42020</v>
      </c>
      <c r="B287" s="14">
        <v>5</v>
      </c>
      <c r="C287" s="15">
        <v>98967090000</v>
      </c>
      <c r="D287" s="15">
        <v>4703449332</v>
      </c>
      <c r="E287" s="15">
        <v>0</v>
      </c>
      <c r="F287" s="15">
        <v>95180024136</v>
      </c>
      <c r="G287" s="16">
        <v>2.2280000000000001E-2</v>
      </c>
      <c r="H287" s="16">
        <v>1.6740000000000001E-2</v>
      </c>
      <c r="I287" s="16">
        <v>5.5399999999999998E-3</v>
      </c>
      <c r="J287" s="16">
        <v>0.65327999999999997</v>
      </c>
      <c r="K287" s="16">
        <v>4.0899999999999999E-3</v>
      </c>
      <c r="L287" s="16">
        <v>3.7499999999999999E-3</v>
      </c>
      <c r="M287" s="16">
        <v>3.4000000000000002E-4</v>
      </c>
      <c r="N287" s="16">
        <v>3.4423499999999998</v>
      </c>
      <c r="O287" s="19">
        <v>106.3312</v>
      </c>
      <c r="P287" s="19">
        <v>93.688000000000002</v>
      </c>
      <c r="Q287" s="18">
        <v>5.4509999999999996</v>
      </c>
      <c r="R287" s="18">
        <v>50.31</v>
      </c>
      <c r="S287" s="18">
        <v>12.414999999999999</v>
      </c>
      <c r="T287" s="18">
        <v>11.972</v>
      </c>
      <c r="U287" s="18">
        <v>13.518000000000001</v>
      </c>
      <c r="V287" s="18">
        <v>13.574</v>
      </c>
    </row>
    <row r="288" spans="1:22" x14ac:dyDescent="0.25">
      <c r="A288" s="1">
        <v>42023</v>
      </c>
      <c r="B288" s="14">
        <v>5</v>
      </c>
      <c r="C288" s="15">
        <v>98967090000</v>
      </c>
      <c r="D288" s="15">
        <v>4800145003</v>
      </c>
      <c r="E288" s="15">
        <v>0</v>
      </c>
      <c r="F288" s="15">
        <v>95296775105</v>
      </c>
      <c r="G288" s="16">
        <v>2.3539999999999998E-2</v>
      </c>
      <c r="H288" s="16">
        <v>1.6959999999999999E-2</v>
      </c>
      <c r="I288" s="16">
        <v>6.5799999999999999E-3</v>
      </c>
      <c r="J288" s="16">
        <v>0.5635</v>
      </c>
      <c r="K288" s="16">
        <v>1.23E-3</v>
      </c>
      <c r="L288" s="16">
        <v>2.1000000000000001E-4</v>
      </c>
      <c r="M288" s="16">
        <v>1.0200000000000001E-3</v>
      </c>
      <c r="N288" s="16">
        <v>0.16084999999999999</v>
      </c>
      <c r="O288" s="19">
        <v>106.4616</v>
      </c>
      <c r="P288" s="19">
        <v>93.707800000000006</v>
      </c>
      <c r="Q288" s="18">
        <v>5.4459999999999997</v>
      </c>
      <c r="R288" s="18">
        <v>50.286000000000001</v>
      </c>
      <c r="S288" s="18">
        <v>12.407</v>
      </c>
      <c r="T288" s="18">
        <v>11.972</v>
      </c>
      <c r="U288" s="18">
        <v>13.519</v>
      </c>
      <c r="V288" s="18">
        <v>13.571</v>
      </c>
    </row>
    <row r="289" spans="1:22" x14ac:dyDescent="0.25">
      <c r="A289" s="1">
        <v>42024</v>
      </c>
      <c r="B289" s="14">
        <v>5</v>
      </c>
      <c r="C289" s="15">
        <v>98967090000</v>
      </c>
      <c r="D289" s="15">
        <v>4832376893</v>
      </c>
      <c r="E289" s="15">
        <v>0</v>
      </c>
      <c r="F289" s="15">
        <v>95255394857</v>
      </c>
      <c r="G289" s="16">
        <v>2.3089999999999999E-2</v>
      </c>
      <c r="H289" s="16">
        <v>1.617E-2</v>
      </c>
      <c r="I289" s="16">
        <v>6.9199999999999999E-3</v>
      </c>
      <c r="J289" s="16">
        <v>0.51688000000000001</v>
      </c>
      <c r="K289" s="16">
        <v>-4.2999999999999999E-4</v>
      </c>
      <c r="L289" s="16">
        <v>-7.6999999999999996E-4</v>
      </c>
      <c r="M289" s="16">
        <v>3.4000000000000002E-4</v>
      </c>
      <c r="N289" s="16">
        <v>-0.14660000000000001</v>
      </c>
      <c r="O289" s="19">
        <v>106.41540000000001</v>
      </c>
      <c r="P289" s="19">
        <v>93.635000000000005</v>
      </c>
      <c r="Q289" s="18">
        <v>5.4390000000000001</v>
      </c>
      <c r="R289" s="18">
        <v>50.177</v>
      </c>
      <c r="S289" s="18">
        <v>12.404</v>
      </c>
      <c r="T289" s="18">
        <v>11.972</v>
      </c>
      <c r="U289" s="18">
        <v>13.531000000000001</v>
      </c>
      <c r="V289" s="18">
        <v>13.586</v>
      </c>
    </row>
    <row r="290" spans="1:22" x14ac:dyDescent="0.25">
      <c r="A290" s="1">
        <v>42025</v>
      </c>
      <c r="B290" s="14">
        <v>5</v>
      </c>
      <c r="C290" s="15">
        <v>98967090000</v>
      </c>
      <c r="D290" s="15">
        <v>4864608783</v>
      </c>
      <c r="E290" s="15">
        <v>0</v>
      </c>
      <c r="F290" s="15">
        <v>94982005993</v>
      </c>
      <c r="G290" s="16">
        <v>2.0160000000000001E-2</v>
      </c>
      <c r="H290" s="16">
        <v>1.289E-2</v>
      </c>
      <c r="I290" s="16">
        <v>7.2700000000000004E-3</v>
      </c>
      <c r="J290" s="16">
        <v>0.41461999999999999</v>
      </c>
      <c r="K290" s="16">
        <v>-2.8700000000000002E-3</v>
      </c>
      <c r="L290" s="16">
        <v>-3.2100000000000002E-3</v>
      </c>
      <c r="M290" s="16">
        <v>3.4000000000000002E-4</v>
      </c>
      <c r="N290" s="16">
        <v>-0.64973999999999998</v>
      </c>
      <c r="O290" s="19">
        <v>106.11</v>
      </c>
      <c r="P290" s="19">
        <v>93.332499999999996</v>
      </c>
      <c r="Q290" s="18">
        <v>5.4160000000000004</v>
      </c>
      <c r="R290" s="18">
        <v>49.777000000000001</v>
      </c>
      <c r="S290" s="18">
        <v>12.401</v>
      </c>
      <c r="T290" s="18">
        <v>11.972</v>
      </c>
      <c r="U290" s="18">
        <v>13.574</v>
      </c>
      <c r="V290" s="18">
        <v>13.643000000000001</v>
      </c>
    </row>
    <row r="291" spans="1:22" x14ac:dyDescent="0.25">
      <c r="A291" s="1">
        <v>42026</v>
      </c>
      <c r="B291" s="14">
        <v>5</v>
      </c>
      <c r="C291" s="15">
        <v>98967090000</v>
      </c>
      <c r="D291" s="15">
        <v>4896840673</v>
      </c>
      <c r="E291" s="15">
        <v>0</v>
      </c>
      <c r="F291" s="15">
        <v>95016354280</v>
      </c>
      <c r="G291" s="16">
        <v>2.053E-2</v>
      </c>
      <c r="H291" s="16">
        <v>1.291E-2</v>
      </c>
      <c r="I291" s="16">
        <v>7.62E-3</v>
      </c>
      <c r="J291" s="16">
        <v>0.40087</v>
      </c>
      <c r="K291" s="16">
        <v>3.6000000000000002E-4</v>
      </c>
      <c r="L291" s="16">
        <v>2.0000000000000002E-5</v>
      </c>
      <c r="M291" s="16">
        <v>3.4000000000000002E-4</v>
      </c>
      <c r="N291" s="16">
        <v>0.14108000000000001</v>
      </c>
      <c r="O291" s="19">
        <v>106.1484</v>
      </c>
      <c r="P291" s="19">
        <v>93.334599999999995</v>
      </c>
      <c r="Q291" s="18">
        <v>5.4130000000000003</v>
      </c>
      <c r="R291" s="18">
        <v>49.749000000000002</v>
      </c>
      <c r="S291" s="18">
        <v>12.398999999999999</v>
      </c>
      <c r="T291" s="18">
        <v>11.972</v>
      </c>
      <c r="U291" s="18">
        <v>13.574</v>
      </c>
      <c r="V291" s="18">
        <v>13.643000000000001</v>
      </c>
    </row>
    <row r="292" spans="1:22" x14ac:dyDescent="0.25">
      <c r="A292" s="1">
        <v>42027</v>
      </c>
      <c r="B292" s="14">
        <v>5</v>
      </c>
      <c r="C292" s="15">
        <v>98967090000</v>
      </c>
      <c r="D292" s="15">
        <v>4929072564</v>
      </c>
      <c r="E292" s="15">
        <v>0</v>
      </c>
      <c r="F292" s="15">
        <v>95050207789</v>
      </c>
      <c r="G292" s="16">
        <v>2.0889999999999999E-2</v>
      </c>
      <c r="H292" s="16">
        <v>1.2930000000000001E-2</v>
      </c>
      <c r="I292" s="16">
        <v>7.9600000000000001E-3</v>
      </c>
      <c r="J292" s="16">
        <v>0.38830999999999999</v>
      </c>
      <c r="K292" s="16">
        <v>3.6000000000000002E-4</v>
      </c>
      <c r="L292" s="16">
        <v>2.0000000000000002E-5</v>
      </c>
      <c r="M292" s="16">
        <v>3.4000000000000002E-4</v>
      </c>
      <c r="N292" s="16">
        <v>0.13885</v>
      </c>
      <c r="O292" s="19">
        <v>106.1862</v>
      </c>
      <c r="P292" s="19">
        <v>93.336200000000005</v>
      </c>
      <c r="Q292" s="18">
        <v>5.41</v>
      </c>
      <c r="R292" s="18">
        <v>49.72</v>
      </c>
      <c r="S292" s="18">
        <v>12.396000000000001</v>
      </c>
      <c r="T292" s="18">
        <v>11.972</v>
      </c>
      <c r="U292" s="18">
        <v>13.574</v>
      </c>
      <c r="V292" s="18">
        <v>13.643000000000001</v>
      </c>
    </row>
    <row r="293" spans="1:22" x14ac:dyDescent="0.25">
      <c r="A293" s="1">
        <v>42030</v>
      </c>
      <c r="B293" s="14">
        <v>5</v>
      </c>
      <c r="C293" s="15">
        <v>98967090000</v>
      </c>
      <c r="D293" s="15">
        <v>5025768234</v>
      </c>
      <c r="E293" s="15">
        <v>0</v>
      </c>
      <c r="F293" s="15">
        <v>95546468020</v>
      </c>
      <c r="G293" s="16">
        <v>2.622E-2</v>
      </c>
      <c r="H293" s="16">
        <v>1.7219999999999999E-2</v>
      </c>
      <c r="I293" s="16">
        <v>8.9999999999999993E-3</v>
      </c>
      <c r="J293" s="16">
        <v>0.43812000000000001</v>
      </c>
      <c r="K293" s="16">
        <v>5.2199999999999998E-3</v>
      </c>
      <c r="L293" s="16">
        <v>4.1999999999999997E-3</v>
      </c>
      <c r="M293" s="16">
        <v>1.0200000000000001E-3</v>
      </c>
      <c r="N293" s="16">
        <v>0.88432999999999995</v>
      </c>
      <c r="O293" s="19">
        <v>106.7406</v>
      </c>
      <c r="P293" s="19">
        <v>93.731700000000004</v>
      </c>
      <c r="Q293" s="18">
        <v>5.42</v>
      </c>
      <c r="R293" s="18">
        <v>49.917000000000002</v>
      </c>
      <c r="S293" s="18">
        <v>12.388</v>
      </c>
      <c r="T293" s="18">
        <v>11.972</v>
      </c>
      <c r="U293" s="18">
        <v>13.502000000000001</v>
      </c>
      <c r="V293" s="18">
        <v>13.568</v>
      </c>
    </row>
    <row r="294" spans="1:22" x14ac:dyDescent="0.25">
      <c r="A294" s="1">
        <v>42031</v>
      </c>
      <c r="B294" s="14">
        <v>5</v>
      </c>
      <c r="C294" s="15">
        <v>98967090000</v>
      </c>
      <c r="D294" s="15">
        <v>5058000125</v>
      </c>
      <c r="E294" s="15">
        <v>0</v>
      </c>
      <c r="F294" s="15">
        <v>95495619676</v>
      </c>
      <c r="G294" s="16">
        <v>2.5669999999999998E-2</v>
      </c>
      <c r="H294" s="16">
        <v>1.6330000000000001E-2</v>
      </c>
      <c r="I294" s="16">
        <v>9.3500000000000007E-3</v>
      </c>
      <c r="J294" s="16">
        <v>0.40872000000000003</v>
      </c>
      <c r="K294" s="16">
        <v>-5.2999999999999998E-4</v>
      </c>
      <c r="L294" s="16">
        <v>-8.7000000000000001E-4</v>
      </c>
      <c r="M294" s="16">
        <v>3.4000000000000002E-4</v>
      </c>
      <c r="N294" s="16">
        <v>-0.17659</v>
      </c>
      <c r="O294" s="19">
        <v>106.68380000000001</v>
      </c>
      <c r="P294" s="19">
        <v>93.6494</v>
      </c>
      <c r="Q294" s="18">
        <v>5.4139999999999997</v>
      </c>
      <c r="R294" s="18">
        <v>49.828000000000003</v>
      </c>
      <c r="S294" s="18">
        <v>12.385</v>
      </c>
      <c r="T294" s="18">
        <v>11.972</v>
      </c>
      <c r="U294" s="18">
        <v>13.516999999999999</v>
      </c>
      <c r="V294" s="18">
        <v>13.584</v>
      </c>
    </row>
    <row r="295" spans="1:22" x14ac:dyDescent="0.25">
      <c r="A295" s="1">
        <v>42033</v>
      </c>
      <c r="B295" s="14">
        <v>5</v>
      </c>
      <c r="C295" s="15">
        <v>98967090000</v>
      </c>
      <c r="D295" s="15">
        <v>5122463905</v>
      </c>
      <c r="E295" s="15">
        <v>0</v>
      </c>
      <c r="F295" s="15">
        <v>95564424914</v>
      </c>
      <c r="G295" s="16">
        <v>2.6409999999999999E-2</v>
      </c>
      <c r="H295" s="16">
        <v>1.6369999999999999E-2</v>
      </c>
      <c r="I295" s="16">
        <v>1.004E-2</v>
      </c>
      <c r="J295" s="16">
        <v>0.38834999999999997</v>
      </c>
      <c r="K295" s="16">
        <v>7.2000000000000005E-4</v>
      </c>
      <c r="L295" s="16">
        <v>5.0000000000000002E-5</v>
      </c>
      <c r="M295" s="16">
        <v>6.8000000000000005E-4</v>
      </c>
      <c r="N295" s="16">
        <v>0.14047999999999999</v>
      </c>
      <c r="O295" s="19">
        <v>106.7606</v>
      </c>
      <c r="P295" s="19">
        <v>93.653700000000001</v>
      </c>
      <c r="Q295" s="18">
        <v>5.4089999999999998</v>
      </c>
      <c r="R295" s="18">
        <v>49.771999999999998</v>
      </c>
      <c r="S295" s="18">
        <v>12.379</v>
      </c>
      <c r="T295" s="18">
        <v>11.972</v>
      </c>
      <c r="U295" s="18">
        <v>13.516999999999999</v>
      </c>
      <c r="V295" s="18">
        <v>13.584</v>
      </c>
    </row>
    <row r="296" spans="1:22" x14ac:dyDescent="0.25">
      <c r="A296" s="1">
        <v>42034</v>
      </c>
      <c r="B296" s="14">
        <v>5</v>
      </c>
      <c r="C296" s="15">
        <v>98967090000</v>
      </c>
      <c r="D296" s="15">
        <v>5154695795</v>
      </c>
      <c r="E296" s="15">
        <v>0</v>
      </c>
      <c r="F296" s="15">
        <v>97240007284</v>
      </c>
      <c r="G296" s="16">
        <v>4.4409999999999998E-2</v>
      </c>
      <c r="H296" s="16">
        <v>3.4020000000000002E-2</v>
      </c>
      <c r="I296" s="16">
        <v>1.039E-2</v>
      </c>
      <c r="J296" s="16">
        <v>0.69664999999999999</v>
      </c>
      <c r="K296" s="16">
        <v>1.753E-2</v>
      </c>
      <c r="L296" s="16">
        <v>1.72E-2</v>
      </c>
      <c r="M296" s="16">
        <v>3.4000000000000002E-4</v>
      </c>
      <c r="N296" s="16">
        <v>568.22923000000003</v>
      </c>
      <c r="O296" s="19">
        <v>108.63249999999999</v>
      </c>
      <c r="P296" s="19">
        <v>95.280100000000004</v>
      </c>
      <c r="Q296" s="18">
        <v>5.4790000000000001</v>
      </c>
      <c r="R296" s="18">
        <v>50.899000000000001</v>
      </c>
      <c r="S296" s="18">
        <v>12.377000000000001</v>
      </c>
      <c r="T296" s="18">
        <v>11.972</v>
      </c>
      <c r="U296" s="18">
        <v>13.218999999999999</v>
      </c>
      <c r="V296" s="18">
        <v>13.275</v>
      </c>
    </row>
    <row r="297" spans="1:22" x14ac:dyDescent="0.25">
      <c r="A297" s="1">
        <v>42035</v>
      </c>
      <c r="B297" s="14">
        <v>5</v>
      </c>
      <c r="C297" s="15">
        <v>98967090000</v>
      </c>
      <c r="D297" s="15">
        <v>5186927686</v>
      </c>
      <c r="E297" s="15">
        <v>0</v>
      </c>
      <c r="F297" s="15">
        <v>97272239174</v>
      </c>
      <c r="G297" s="16">
        <v>4.4760000000000001E-2</v>
      </c>
      <c r="H297" s="16">
        <v>3.4020000000000002E-2</v>
      </c>
      <c r="I297" s="16">
        <v>1.073E-2</v>
      </c>
      <c r="J297" s="16">
        <v>0.67447999999999997</v>
      </c>
      <c r="K297" s="16">
        <v>3.3E-4</v>
      </c>
      <c r="L297" s="16">
        <v>0</v>
      </c>
      <c r="M297" s="16">
        <v>3.3E-4</v>
      </c>
      <c r="N297" s="16">
        <v>0.12859000000000001</v>
      </c>
      <c r="O297" s="19">
        <v>108.66849999999999</v>
      </c>
      <c r="P297" s="19">
        <v>95.280100000000004</v>
      </c>
      <c r="Q297" s="18">
        <v>5.4790000000000001</v>
      </c>
      <c r="R297" s="18">
        <v>50.899000000000001</v>
      </c>
      <c r="S297" s="18">
        <v>12.374000000000001</v>
      </c>
      <c r="T297" s="18">
        <v>11.972</v>
      </c>
      <c r="U297" s="18">
        <v>13.218999999999999</v>
      </c>
      <c r="V297" s="18">
        <v>13.275</v>
      </c>
    </row>
    <row r="298" spans="1:22" x14ac:dyDescent="0.25">
      <c r="A298" s="1">
        <v>42037</v>
      </c>
      <c r="B298" s="14">
        <v>5</v>
      </c>
      <c r="C298" s="15">
        <v>95967090000</v>
      </c>
      <c r="D298" s="15">
        <v>5072288205</v>
      </c>
      <c r="E298" s="15">
        <v>0</v>
      </c>
      <c r="F298" s="15">
        <v>96100131407</v>
      </c>
      <c r="G298" s="16">
        <v>2.0279999999999999E-2</v>
      </c>
      <c r="H298" s="16">
        <v>1.9619999999999999E-2</v>
      </c>
      <c r="I298" s="16">
        <v>6.6E-4</v>
      </c>
      <c r="J298" s="16">
        <v>38.007339999999999</v>
      </c>
      <c r="K298" s="16">
        <v>2.0279999999999999E-2</v>
      </c>
      <c r="L298" s="16">
        <v>1.9619999999999999E-2</v>
      </c>
      <c r="M298" s="16">
        <v>6.6E-4</v>
      </c>
      <c r="N298" s="16">
        <v>38.007339999999999</v>
      </c>
      <c r="O298" s="19">
        <v>110.8721</v>
      </c>
      <c r="P298" s="19">
        <v>97.149199999999993</v>
      </c>
      <c r="Q298" s="18">
        <v>5.5629999999999997</v>
      </c>
      <c r="R298" s="18">
        <v>52.280999999999999</v>
      </c>
      <c r="S298" s="18">
        <v>12.223000000000001</v>
      </c>
      <c r="T298" s="18">
        <v>11.94</v>
      </c>
      <c r="U298" s="18">
        <v>12.936</v>
      </c>
      <c r="V298" s="18">
        <v>12.919</v>
      </c>
    </row>
    <row r="299" spans="1:22" x14ac:dyDescent="0.25">
      <c r="A299" s="1">
        <v>42038</v>
      </c>
      <c r="B299" s="14">
        <v>5</v>
      </c>
      <c r="C299" s="15">
        <v>95967090000</v>
      </c>
      <c r="D299" s="15">
        <v>5103460313</v>
      </c>
      <c r="E299" s="15">
        <v>0</v>
      </c>
      <c r="F299" s="15">
        <v>95521815010</v>
      </c>
      <c r="G299" s="16">
        <v>1.414E-2</v>
      </c>
      <c r="H299" s="16">
        <v>1.315E-2</v>
      </c>
      <c r="I299" s="16">
        <v>9.8999999999999999E-4</v>
      </c>
      <c r="J299" s="16">
        <v>4.5185500000000003</v>
      </c>
      <c r="K299" s="16">
        <v>-6.0200000000000002E-3</v>
      </c>
      <c r="L299" s="16">
        <v>-6.3400000000000001E-3</v>
      </c>
      <c r="M299" s="16">
        <v>3.2000000000000003E-4</v>
      </c>
      <c r="N299" s="16">
        <v>-0.88954999999999995</v>
      </c>
      <c r="O299" s="19">
        <v>110.20489999999999</v>
      </c>
      <c r="P299" s="19">
        <v>96.532600000000002</v>
      </c>
      <c r="Q299" s="18">
        <v>5.5369999999999999</v>
      </c>
      <c r="R299" s="18">
        <v>51.893999999999998</v>
      </c>
      <c r="S299" s="18">
        <v>12.22</v>
      </c>
      <c r="T299" s="18">
        <v>11.94</v>
      </c>
      <c r="U299" s="18">
        <v>13.053000000000001</v>
      </c>
      <c r="V299" s="18">
        <v>13.034000000000001</v>
      </c>
    </row>
    <row r="300" spans="1:22" x14ac:dyDescent="0.25">
      <c r="A300" s="1">
        <v>42039</v>
      </c>
      <c r="B300" s="14">
        <v>5</v>
      </c>
      <c r="C300" s="15">
        <v>95967090000</v>
      </c>
      <c r="D300" s="15">
        <v>5134632421</v>
      </c>
      <c r="E300" s="15">
        <v>0</v>
      </c>
      <c r="F300" s="15">
        <v>95664827645</v>
      </c>
      <c r="G300" s="16">
        <v>1.566E-2</v>
      </c>
      <c r="H300" s="16">
        <v>1.4330000000000001E-2</v>
      </c>
      <c r="I300" s="16">
        <v>1.32E-3</v>
      </c>
      <c r="J300" s="16">
        <v>3.1272099999999998</v>
      </c>
      <c r="K300" s="16">
        <v>1.5E-3</v>
      </c>
      <c r="L300" s="16">
        <v>1.17E-3</v>
      </c>
      <c r="M300" s="16">
        <v>3.3E-4</v>
      </c>
      <c r="N300" s="16">
        <v>0.72643999999999997</v>
      </c>
      <c r="O300" s="19">
        <v>110.3699</v>
      </c>
      <c r="P300" s="19">
        <v>96.645799999999994</v>
      </c>
      <c r="Q300" s="18">
        <v>5.5389999999999997</v>
      </c>
      <c r="R300" s="18">
        <v>51.933</v>
      </c>
      <c r="S300" s="18">
        <v>12.217000000000001</v>
      </c>
      <c r="T300" s="18">
        <v>11.94</v>
      </c>
      <c r="U300" s="18">
        <v>13.032</v>
      </c>
      <c r="V300" s="18">
        <v>13.013</v>
      </c>
    </row>
    <row r="301" spans="1:22" x14ac:dyDescent="0.25">
      <c r="A301" s="1">
        <v>42040</v>
      </c>
      <c r="B301" s="14">
        <v>5</v>
      </c>
      <c r="C301" s="15">
        <v>95967090000</v>
      </c>
      <c r="D301" s="15">
        <v>5165804528</v>
      </c>
      <c r="E301" s="15">
        <v>0</v>
      </c>
      <c r="F301" s="15">
        <v>96168840527</v>
      </c>
      <c r="G301" s="16">
        <v>2.1010000000000001E-2</v>
      </c>
      <c r="H301" s="16">
        <v>1.9349999999999999E-2</v>
      </c>
      <c r="I301" s="16">
        <v>1.65E-3</v>
      </c>
      <c r="J301" s="16">
        <v>3.5615999999999999</v>
      </c>
      <c r="K301" s="16">
        <v>5.2700000000000004E-3</v>
      </c>
      <c r="L301" s="16">
        <v>4.9399999999999999E-3</v>
      </c>
      <c r="M301" s="16">
        <v>3.3E-4</v>
      </c>
      <c r="N301" s="16">
        <v>5.8070899999999996</v>
      </c>
      <c r="O301" s="19">
        <v>110.95140000000001</v>
      </c>
      <c r="P301" s="19">
        <v>97.124099999999999</v>
      </c>
      <c r="Q301" s="18">
        <v>5.5549999999999997</v>
      </c>
      <c r="R301" s="18">
        <v>52.209000000000003</v>
      </c>
      <c r="S301" s="18">
        <v>12.214</v>
      </c>
      <c r="T301" s="18">
        <v>11.94</v>
      </c>
      <c r="U301" s="18">
        <v>12.944000000000001</v>
      </c>
      <c r="V301" s="18">
        <v>12.923999999999999</v>
      </c>
    </row>
    <row r="302" spans="1:22" x14ac:dyDescent="0.25">
      <c r="A302" s="1">
        <v>42041</v>
      </c>
      <c r="B302" s="14">
        <v>5</v>
      </c>
      <c r="C302" s="15">
        <v>95967090000</v>
      </c>
      <c r="D302" s="15">
        <v>5196976636</v>
      </c>
      <c r="E302" s="15">
        <v>0</v>
      </c>
      <c r="F302" s="15">
        <v>95581683574</v>
      </c>
      <c r="G302" s="16">
        <v>1.477E-2</v>
      </c>
      <c r="H302" s="16">
        <v>1.2789999999999999E-2</v>
      </c>
      <c r="I302" s="16">
        <v>1.99E-3</v>
      </c>
      <c r="J302" s="16">
        <v>1.4404300000000001</v>
      </c>
      <c r="K302" s="16">
        <v>-6.11E-3</v>
      </c>
      <c r="L302" s="16">
        <v>-6.43E-3</v>
      </c>
      <c r="M302" s="16">
        <v>3.2000000000000003E-4</v>
      </c>
      <c r="N302" s="16">
        <v>-0.89303999999999994</v>
      </c>
      <c r="O302" s="19">
        <v>110.274</v>
      </c>
      <c r="P302" s="19">
        <v>96.498599999999996</v>
      </c>
      <c r="Q302" s="18">
        <v>5.5279999999999996</v>
      </c>
      <c r="R302" s="18">
        <v>51.783999999999999</v>
      </c>
      <c r="S302" s="18">
        <v>12.212</v>
      </c>
      <c r="T302" s="18">
        <v>11.94</v>
      </c>
      <c r="U302" s="18">
        <v>13.06</v>
      </c>
      <c r="V302" s="18">
        <v>13.041</v>
      </c>
    </row>
    <row r="303" spans="1:22" x14ac:dyDescent="0.25">
      <c r="A303" s="1">
        <v>42044</v>
      </c>
      <c r="B303" s="14">
        <v>5</v>
      </c>
      <c r="C303" s="15">
        <v>95967090000</v>
      </c>
      <c r="D303" s="15">
        <v>4184087373</v>
      </c>
      <c r="E303" s="15">
        <v>1106604950</v>
      </c>
      <c r="F303" s="15">
        <v>95890361267</v>
      </c>
      <c r="G303" s="16">
        <v>1.805E-2</v>
      </c>
      <c r="H303" s="16">
        <v>1.507E-2</v>
      </c>
      <c r="I303" s="16">
        <v>2.98E-3</v>
      </c>
      <c r="J303" s="16">
        <v>1.06585</v>
      </c>
      <c r="K303" s="16">
        <v>3.2299999999999998E-3</v>
      </c>
      <c r="L303" s="16">
        <v>2.2499999999999998E-3</v>
      </c>
      <c r="M303" s="16">
        <v>9.7999999999999997E-4</v>
      </c>
      <c r="N303" s="16">
        <v>0.48036000000000001</v>
      </c>
      <c r="O303" s="19">
        <v>110.6301</v>
      </c>
      <c r="P303" s="19">
        <v>96.715999999999994</v>
      </c>
      <c r="Q303" s="18">
        <v>5.5279999999999996</v>
      </c>
      <c r="R303" s="18">
        <v>51.820999999999998</v>
      </c>
      <c r="S303" s="18">
        <v>12.202999999999999</v>
      </c>
      <c r="T303" s="18">
        <v>11.94</v>
      </c>
      <c r="U303" s="18">
        <v>13.147</v>
      </c>
      <c r="V303" s="18">
        <v>13.000999999999999</v>
      </c>
    </row>
    <row r="304" spans="1:22" x14ac:dyDescent="0.25">
      <c r="A304" s="1">
        <v>42045</v>
      </c>
      <c r="B304" s="14">
        <v>5</v>
      </c>
      <c r="C304" s="15">
        <v>95967090000</v>
      </c>
      <c r="D304" s="15">
        <v>4215359163</v>
      </c>
      <c r="E304" s="15">
        <v>1107332581</v>
      </c>
      <c r="F304" s="15">
        <v>95922583105</v>
      </c>
      <c r="G304" s="16">
        <v>1.839E-2</v>
      </c>
      <c r="H304" s="16">
        <v>1.507E-2</v>
      </c>
      <c r="I304" s="16">
        <v>3.32E-3</v>
      </c>
      <c r="J304" s="16">
        <v>0.94498000000000004</v>
      </c>
      <c r="K304" s="16">
        <v>3.4000000000000002E-4</v>
      </c>
      <c r="L304" s="16">
        <v>0</v>
      </c>
      <c r="M304" s="16">
        <v>3.3E-4</v>
      </c>
      <c r="N304" s="16">
        <v>0.13047</v>
      </c>
      <c r="O304" s="19">
        <v>110.6673</v>
      </c>
      <c r="P304" s="19">
        <v>96.716300000000004</v>
      </c>
      <c r="Q304" s="18">
        <v>5.5259999999999998</v>
      </c>
      <c r="R304" s="18">
        <v>51.789000000000001</v>
      </c>
      <c r="S304" s="18">
        <v>12.201000000000001</v>
      </c>
      <c r="T304" s="18">
        <v>11.94</v>
      </c>
      <c r="U304" s="18">
        <v>13.147</v>
      </c>
      <c r="V304" s="18">
        <v>13.002000000000001</v>
      </c>
    </row>
    <row r="305" spans="1:22" x14ac:dyDescent="0.25">
      <c r="A305" s="1">
        <v>42046</v>
      </c>
      <c r="B305" s="14">
        <v>5</v>
      </c>
      <c r="C305" s="15">
        <v>95967090000</v>
      </c>
      <c r="D305" s="15">
        <v>4246630953</v>
      </c>
      <c r="E305" s="15">
        <v>1108060690</v>
      </c>
      <c r="F305" s="15">
        <v>96322696401</v>
      </c>
      <c r="G305" s="16">
        <v>2.264E-2</v>
      </c>
      <c r="H305" s="16">
        <v>1.898E-2</v>
      </c>
      <c r="I305" s="16">
        <v>3.6600000000000001E-3</v>
      </c>
      <c r="J305" s="16">
        <v>1.1020099999999999</v>
      </c>
      <c r="K305" s="16">
        <v>4.1700000000000001E-3</v>
      </c>
      <c r="L305" s="16">
        <v>3.8400000000000001E-3</v>
      </c>
      <c r="M305" s="16">
        <v>3.3E-4</v>
      </c>
      <c r="N305" s="16">
        <v>3.56914</v>
      </c>
      <c r="O305" s="19">
        <v>111.1289</v>
      </c>
      <c r="P305" s="19">
        <v>97.0886</v>
      </c>
      <c r="Q305" s="18">
        <v>5.5380000000000003</v>
      </c>
      <c r="R305" s="18">
        <v>51.999000000000002</v>
      </c>
      <c r="S305" s="18">
        <v>12.198</v>
      </c>
      <c r="T305" s="18">
        <v>11.94</v>
      </c>
      <c r="U305" s="18">
        <v>13.079000000000001</v>
      </c>
      <c r="V305" s="18">
        <v>12.932</v>
      </c>
    </row>
    <row r="306" spans="1:22" x14ac:dyDescent="0.25">
      <c r="A306" s="1">
        <v>42047</v>
      </c>
      <c r="B306" s="14">
        <v>5</v>
      </c>
      <c r="C306" s="15">
        <v>95967090000</v>
      </c>
      <c r="D306" s="15">
        <v>4277902743</v>
      </c>
      <c r="E306" s="15">
        <v>1108333910</v>
      </c>
      <c r="F306" s="15">
        <v>96355328809</v>
      </c>
      <c r="G306" s="16">
        <v>2.299E-2</v>
      </c>
      <c r="H306" s="16">
        <v>1.899E-2</v>
      </c>
      <c r="I306" s="16">
        <v>4.0000000000000001E-3</v>
      </c>
      <c r="J306" s="16">
        <v>0.99629000000000001</v>
      </c>
      <c r="K306" s="16">
        <v>3.4000000000000002E-4</v>
      </c>
      <c r="L306" s="16">
        <v>1.0000000000000001E-5</v>
      </c>
      <c r="M306" s="16">
        <v>3.3E-4</v>
      </c>
      <c r="N306" s="16">
        <v>0.13159999999999999</v>
      </c>
      <c r="O306" s="19">
        <v>111.1666</v>
      </c>
      <c r="P306" s="19">
        <v>97.089699999999993</v>
      </c>
      <c r="Q306" s="18">
        <v>5.5359999999999996</v>
      </c>
      <c r="R306" s="18">
        <v>51.97</v>
      </c>
      <c r="S306" s="18">
        <v>12.195</v>
      </c>
      <c r="T306" s="18">
        <v>11.94</v>
      </c>
      <c r="U306" s="18">
        <v>12.907</v>
      </c>
      <c r="V306" s="18">
        <v>12.932</v>
      </c>
    </row>
    <row r="307" spans="1:22" x14ac:dyDescent="0.25">
      <c r="A307" s="1">
        <v>42048</v>
      </c>
      <c r="B307" s="14">
        <v>5</v>
      </c>
      <c r="C307" s="15">
        <v>95967090000</v>
      </c>
      <c r="D307" s="15">
        <v>4309174532</v>
      </c>
      <c r="E307" s="15">
        <v>1109062678</v>
      </c>
      <c r="F307" s="15">
        <v>95934932061</v>
      </c>
      <c r="G307" s="16">
        <v>1.8519999999999998E-2</v>
      </c>
      <c r="H307" s="16">
        <v>1.4189999999999999E-2</v>
      </c>
      <c r="I307" s="16">
        <v>4.3299999999999996E-3</v>
      </c>
      <c r="J307" s="16">
        <v>0.67422000000000004</v>
      </c>
      <c r="K307" s="16">
        <v>-4.3600000000000002E-3</v>
      </c>
      <c r="L307" s="16">
        <v>-4.7000000000000002E-3</v>
      </c>
      <c r="M307" s="16">
        <v>3.3E-4</v>
      </c>
      <c r="N307" s="16">
        <v>-0.79729000000000005</v>
      </c>
      <c r="O307" s="19">
        <v>110.6816</v>
      </c>
      <c r="P307" s="19">
        <v>96.632099999999994</v>
      </c>
      <c r="Q307" s="18">
        <v>5.5119999999999996</v>
      </c>
      <c r="R307" s="18">
        <v>51.588999999999999</v>
      </c>
      <c r="S307" s="18">
        <v>12.193</v>
      </c>
      <c r="T307" s="18">
        <v>11.94</v>
      </c>
      <c r="U307" s="18">
        <v>13.159000000000001</v>
      </c>
      <c r="V307" s="18">
        <v>13.018000000000001</v>
      </c>
    </row>
    <row r="308" spans="1:22" x14ac:dyDescent="0.25">
      <c r="A308" s="1">
        <v>42051</v>
      </c>
      <c r="B308" s="14">
        <v>5</v>
      </c>
      <c r="C308" s="15">
        <v>95967090000</v>
      </c>
      <c r="D308" s="15">
        <v>4402989902</v>
      </c>
      <c r="E308" s="15">
        <v>1110771850</v>
      </c>
      <c r="F308" s="15">
        <v>94699875765</v>
      </c>
      <c r="G308" s="16">
        <v>5.4099999999999999E-3</v>
      </c>
      <c r="H308" s="16">
        <v>6.0000000000000002E-5</v>
      </c>
      <c r="I308" s="16">
        <v>5.3499999999999997E-3</v>
      </c>
      <c r="J308" s="16">
        <v>0.13103000000000001</v>
      </c>
      <c r="K308" s="16">
        <v>-1.2869999999999999E-2</v>
      </c>
      <c r="L308" s="16">
        <v>-1.387E-2</v>
      </c>
      <c r="M308" s="16">
        <v>1E-3</v>
      </c>
      <c r="N308" s="16">
        <v>-0.79330000000000001</v>
      </c>
      <c r="O308" s="19">
        <v>109.2567</v>
      </c>
      <c r="P308" s="19">
        <v>95.286100000000005</v>
      </c>
      <c r="Q308" s="18">
        <v>5.4240000000000004</v>
      </c>
      <c r="R308" s="18">
        <v>50.116999999999997</v>
      </c>
      <c r="S308" s="18">
        <v>12.183999999999999</v>
      </c>
      <c r="T308" s="18">
        <v>11.94</v>
      </c>
      <c r="U308" s="18">
        <v>13.308</v>
      </c>
      <c r="V308" s="18">
        <v>13.273</v>
      </c>
    </row>
    <row r="309" spans="1:22" x14ac:dyDescent="0.25">
      <c r="A309" s="1">
        <v>42052</v>
      </c>
      <c r="B309" s="14">
        <v>5</v>
      </c>
      <c r="C309" s="15">
        <v>95967090000</v>
      </c>
      <c r="D309" s="15">
        <v>416341692</v>
      </c>
      <c r="E309" s="15">
        <v>5129224411</v>
      </c>
      <c r="F309" s="15">
        <v>94744692344</v>
      </c>
      <c r="G309" s="16">
        <v>5.8900000000000003E-3</v>
      </c>
      <c r="H309" s="16">
        <v>2.0000000000000001E-4</v>
      </c>
      <c r="I309" s="16">
        <v>5.6899999999999997E-3</v>
      </c>
      <c r="J309" s="16">
        <v>0.13433</v>
      </c>
      <c r="K309" s="16">
        <v>4.6999999999999999E-4</v>
      </c>
      <c r="L309" s="16">
        <v>1.3999999999999999E-4</v>
      </c>
      <c r="M309" s="16">
        <v>3.4000000000000002E-4</v>
      </c>
      <c r="N309" s="16">
        <v>0.1885</v>
      </c>
      <c r="O309" s="19">
        <v>109.30840000000001</v>
      </c>
      <c r="P309" s="19">
        <v>95.299300000000002</v>
      </c>
      <c r="Q309" s="18">
        <v>5.423</v>
      </c>
      <c r="R309" s="18">
        <v>50.122</v>
      </c>
      <c r="S309" s="18">
        <v>12.182</v>
      </c>
      <c r="T309" s="18">
        <v>11.94</v>
      </c>
      <c r="U309" s="18">
        <v>13.473000000000001</v>
      </c>
      <c r="V309" s="18">
        <v>13.271000000000001</v>
      </c>
    </row>
    <row r="310" spans="1:22" x14ac:dyDescent="0.25">
      <c r="A310" s="1">
        <v>42053</v>
      </c>
      <c r="B310" s="14">
        <v>5</v>
      </c>
      <c r="C310" s="15">
        <v>95967090000</v>
      </c>
      <c r="D310" s="15">
        <v>447975413</v>
      </c>
      <c r="E310" s="15">
        <v>5130489152</v>
      </c>
      <c r="F310" s="15">
        <v>94774539293</v>
      </c>
      <c r="G310" s="16">
        <v>6.1999999999999998E-3</v>
      </c>
      <c r="H310" s="16">
        <v>1.7000000000000001E-4</v>
      </c>
      <c r="I310" s="16">
        <v>6.0400000000000002E-3</v>
      </c>
      <c r="J310" s="16">
        <v>0.13363</v>
      </c>
      <c r="K310" s="16">
        <v>3.2000000000000003E-4</v>
      </c>
      <c r="L310" s="16">
        <v>-3.0000000000000001E-5</v>
      </c>
      <c r="M310" s="16">
        <v>3.5E-4</v>
      </c>
      <c r="N310" s="16">
        <v>0.12184</v>
      </c>
      <c r="O310" s="19">
        <v>109.3428</v>
      </c>
      <c r="P310" s="19">
        <v>95.296199999999999</v>
      </c>
      <c r="Q310" s="18">
        <v>5.4210000000000003</v>
      </c>
      <c r="R310" s="18">
        <v>50.095999999999997</v>
      </c>
      <c r="S310" s="18">
        <v>12.179</v>
      </c>
      <c r="T310" s="18">
        <v>11.94</v>
      </c>
      <c r="U310" s="18">
        <v>13.013999999999999</v>
      </c>
      <c r="V310" s="18">
        <v>13.272</v>
      </c>
    </row>
    <row r="311" spans="1:22" x14ac:dyDescent="0.25">
      <c r="A311" s="1">
        <v>42054</v>
      </c>
      <c r="B311" s="14">
        <v>5</v>
      </c>
      <c r="C311" s="15">
        <v>95967090000</v>
      </c>
      <c r="D311" s="15">
        <v>479609134</v>
      </c>
      <c r="E311" s="15">
        <v>5131754204</v>
      </c>
      <c r="F311" s="15">
        <v>94813191678</v>
      </c>
      <c r="G311" s="16">
        <v>6.6100000000000004E-3</v>
      </c>
      <c r="H311" s="16">
        <v>2.3000000000000001E-4</v>
      </c>
      <c r="I311" s="16">
        <v>6.3899999999999998E-3</v>
      </c>
      <c r="J311" s="16">
        <v>0.13503000000000001</v>
      </c>
      <c r="K311" s="16">
        <v>4.0999999999999999E-4</v>
      </c>
      <c r="L311" s="16">
        <v>6.0000000000000002E-5</v>
      </c>
      <c r="M311" s="16">
        <v>3.5E-4</v>
      </c>
      <c r="N311" s="16">
        <v>0.16048000000000001</v>
      </c>
      <c r="O311" s="19">
        <v>109.3874</v>
      </c>
      <c r="P311" s="19">
        <v>95.302000000000007</v>
      </c>
      <c r="Q311" s="18">
        <v>5.4210000000000003</v>
      </c>
      <c r="R311" s="18">
        <v>50.121000000000002</v>
      </c>
      <c r="S311" s="18">
        <v>12.176</v>
      </c>
      <c r="T311" s="18">
        <v>11.94</v>
      </c>
      <c r="U311" s="18">
        <v>13.016999999999999</v>
      </c>
      <c r="V311" s="18">
        <v>13.271000000000001</v>
      </c>
    </row>
    <row r="312" spans="1:22" x14ac:dyDescent="0.25">
      <c r="A312" s="1">
        <v>42055</v>
      </c>
      <c r="B312" s="14">
        <v>5</v>
      </c>
      <c r="C312" s="15">
        <v>95967090000</v>
      </c>
      <c r="D312" s="15">
        <v>511242855</v>
      </c>
      <c r="E312" s="15">
        <v>5133019568</v>
      </c>
      <c r="F312" s="15">
        <v>94556539720</v>
      </c>
      <c r="G312" s="16">
        <v>3.8899999999999998E-3</v>
      </c>
      <c r="H312" s="16">
        <v>-2.8400000000000001E-3</v>
      </c>
      <c r="I312" s="16">
        <v>6.7299999999999999E-3</v>
      </c>
      <c r="J312" s="16">
        <v>7.3429999999999995E-2</v>
      </c>
      <c r="K312" s="16">
        <v>-2.7100000000000002E-3</v>
      </c>
      <c r="L312" s="16">
        <v>-3.0500000000000002E-3</v>
      </c>
      <c r="M312" s="16">
        <v>3.5E-4</v>
      </c>
      <c r="N312" s="16">
        <v>-0.62819000000000003</v>
      </c>
      <c r="O312" s="19">
        <v>109.0913</v>
      </c>
      <c r="P312" s="19">
        <v>95.009100000000004</v>
      </c>
      <c r="Q312" s="18">
        <v>5.4089999999999998</v>
      </c>
      <c r="R312" s="18">
        <v>49.953000000000003</v>
      </c>
      <c r="S312" s="18">
        <v>12.173</v>
      </c>
      <c r="T312" s="18">
        <v>11.94</v>
      </c>
      <c r="U312" s="18">
        <v>13.071999999999999</v>
      </c>
      <c r="V312" s="18">
        <v>13.327999999999999</v>
      </c>
    </row>
    <row r="313" spans="1:22" x14ac:dyDescent="0.25">
      <c r="A313" s="1">
        <v>42058</v>
      </c>
      <c r="B313" s="14">
        <v>5</v>
      </c>
      <c r="C313" s="15">
        <v>95967090000</v>
      </c>
      <c r="D313" s="15">
        <v>606144018</v>
      </c>
      <c r="E313" s="15">
        <v>5139980786</v>
      </c>
      <c r="F313" s="15">
        <v>94780911358</v>
      </c>
      <c r="G313" s="16">
        <v>6.2700000000000004E-3</v>
      </c>
      <c r="H313" s="16">
        <v>-1.5399999999999999E-3</v>
      </c>
      <c r="I313" s="16">
        <v>7.8200000000000006E-3</v>
      </c>
      <c r="J313" s="16">
        <v>0.10432</v>
      </c>
      <c r="K313" s="16">
        <v>2.3700000000000001E-3</v>
      </c>
      <c r="L313" s="16">
        <v>1.2999999999999999E-3</v>
      </c>
      <c r="M313" s="16">
        <v>1.08E-3</v>
      </c>
      <c r="N313" s="16">
        <v>0.33423999999999998</v>
      </c>
      <c r="O313" s="19">
        <v>109.3501</v>
      </c>
      <c r="P313" s="19">
        <v>95.133099999999999</v>
      </c>
      <c r="Q313" s="18">
        <v>5.4080000000000004</v>
      </c>
      <c r="R313" s="18">
        <v>49.963999999999999</v>
      </c>
      <c r="S313" s="18">
        <v>12.164999999999999</v>
      </c>
      <c r="T313" s="18">
        <v>11.94</v>
      </c>
      <c r="U313" s="18">
        <v>13.459</v>
      </c>
      <c r="V313" s="18">
        <v>13.304</v>
      </c>
    </row>
    <row r="314" spans="1:22" x14ac:dyDescent="0.25">
      <c r="A314" s="1">
        <v>42059</v>
      </c>
      <c r="B314" s="14">
        <v>5</v>
      </c>
      <c r="C314" s="15">
        <v>95967090000</v>
      </c>
      <c r="D314" s="15">
        <v>637777740</v>
      </c>
      <c r="E314" s="15">
        <v>5142233928</v>
      </c>
      <c r="F314" s="15">
        <v>94819301924</v>
      </c>
      <c r="G314" s="16">
        <v>6.6800000000000002E-3</v>
      </c>
      <c r="H314" s="16">
        <v>-1.5E-3</v>
      </c>
      <c r="I314" s="16">
        <v>8.1799999999999998E-3</v>
      </c>
      <c r="J314" s="16">
        <v>0.10656</v>
      </c>
      <c r="K314" s="16">
        <v>4.0999999999999999E-4</v>
      </c>
      <c r="L314" s="16">
        <v>5.0000000000000002E-5</v>
      </c>
      <c r="M314" s="16">
        <v>3.6000000000000002E-4</v>
      </c>
      <c r="N314" s="16">
        <v>0.15928999999999999</v>
      </c>
      <c r="O314" s="19">
        <v>109.3944</v>
      </c>
      <c r="P314" s="19">
        <v>95.137600000000006</v>
      </c>
      <c r="Q314" s="18">
        <v>5.4050000000000002</v>
      </c>
      <c r="R314" s="18">
        <v>49.933</v>
      </c>
      <c r="S314" s="18">
        <v>12.162000000000001</v>
      </c>
      <c r="T314" s="18">
        <v>11.94</v>
      </c>
      <c r="U314" s="18">
        <v>13.430999999999999</v>
      </c>
      <c r="V314" s="18">
        <v>13.303000000000001</v>
      </c>
    </row>
    <row r="315" spans="1:22" x14ac:dyDescent="0.25">
      <c r="A315" s="1">
        <v>42060</v>
      </c>
      <c r="B315" s="14">
        <v>5</v>
      </c>
      <c r="C315" s="15">
        <v>95967090000</v>
      </c>
      <c r="D315" s="15">
        <v>669411461</v>
      </c>
      <c r="E315" s="15">
        <v>5144331678</v>
      </c>
      <c r="F315" s="15">
        <v>94751194725</v>
      </c>
      <c r="G315" s="16">
        <v>5.96E-3</v>
      </c>
      <c r="H315" s="16">
        <v>-2.5799999999999998E-3</v>
      </c>
      <c r="I315" s="16">
        <v>8.5299999999999994E-3</v>
      </c>
      <c r="J315" s="16">
        <v>9.0579999999999994E-2</v>
      </c>
      <c r="K315" s="16">
        <v>-7.2000000000000005E-4</v>
      </c>
      <c r="L315" s="16">
        <v>-1.07E-3</v>
      </c>
      <c r="M315" s="16">
        <v>3.6000000000000002E-4</v>
      </c>
      <c r="N315" s="16">
        <v>-0.23069999999999999</v>
      </c>
      <c r="O315" s="19">
        <v>109.3159</v>
      </c>
      <c r="P315" s="19">
        <v>95.034599999999998</v>
      </c>
      <c r="Q315" s="18">
        <v>5.3979999999999997</v>
      </c>
      <c r="R315" s="18">
        <v>49.817999999999998</v>
      </c>
      <c r="S315" s="18">
        <v>12.16</v>
      </c>
      <c r="T315" s="18">
        <v>11.94</v>
      </c>
      <c r="U315" s="18">
        <v>13.387</v>
      </c>
      <c r="V315" s="18">
        <v>13.323</v>
      </c>
    </row>
    <row r="316" spans="1:22" x14ac:dyDescent="0.25">
      <c r="A316" s="1">
        <v>42061</v>
      </c>
      <c r="B316" s="14">
        <v>5</v>
      </c>
      <c r="C316" s="15">
        <v>95967090000</v>
      </c>
      <c r="D316" s="15">
        <v>701045182</v>
      </c>
      <c r="E316" s="15">
        <v>5146523304</v>
      </c>
      <c r="F316" s="15">
        <v>94762091777</v>
      </c>
      <c r="G316" s="16">
        <v>6.0699999999999999E-3</v>
      </c>
      <c r="H316" s="16">
        <v>-2.82E-3</v>
      </c>
      <c r="I316" s="16">
        <v>8.8900000000000003E-3</v>
      </c>
      <c r="J316" s="16">
        <v>8.8709999999999997E-2</v>
      </c>
      <c r="K316" s="16">
        <v>1.2E-4</v>
      </c>
      <c r="L316" s="16">
        <v>-2.4000000000000001E-4</v>
      </c>
      <c r="M316" s="16">
        <v>3.6000000000000002E-4</v>
      </c>
      <c r="N316" s="16">
        <v>4.2869999999999998E-2</v>
      </c>
      <c r="O316" s="19">
        <v>109.3284</v>
      </c>
      <c r="P316" s="19">
        <v>95.011399999999995</v>
      </c>
      <c r="Q316" s="18">
        <v>5.3940000000000001</v>
      </c>
      <c r="R316" s="18">
        <v>49.771000000000001</v>
      </c>
      <c r="S316" s="18">
        <v>12.157</v>
      </c>
      <c r="T316" s="18">
        <v>11.94</v>
      </c>
      <c r="U316" s="18">
        <v>13.427</v>
      </c>
      <c r="V316" s="18">
        <v>13.327</v>
      </c>
    </row>
    <row r="317" spans="1:22" x14ac:dyDescent="0.25">
      <c r="A317" s="1">
        <v>42062</v>
      </c>
      <c r="B317" s="14">
        <v>5</v>
      </c>
      <c r="C317" s="15">
        <v>95967090000</v>
      </c>
      <c r="D317" s="15">
        <v>732678903</v>
      </c>
      <c r="E317" s="15">
        <v>5148638314</v>
      </c>
      <c r="F317" s="15">
        <v>94590649148</v>
      </c>
      <c r="G317" s="16">
        <v>4.2500000000000003E-3</v>
      </c>
      <c r="H317" s="16">
        <v>-5.0000000000000001E-3</v>
      </c>
      <c r="I317" s="16">
        <v>9.2499999999999995E-3</v>
      </c>
      <c r="J317" s="16">
        <v>5.9040000000000002E-2</v>
      </c>
      <c r="K317" s="16">
        <v>-1.81E-3</v>
      </c>
      <c r="L317" s="16">
        <v>-2.1700000000000001E-3</v>
      </c>
      <c r="M317" s="16">
        <v>3.6000000000000002E-4</v>
      </c>
      <c r="N317" s="16">
        <v>-0.48364000000000001</v>
      </c>
      <c r="O317" s="19">
        <v>109.1306</v>
      </c>
      <c r="P317" s="19">
        <v>94.803799999999995</v>
      </c>
      <c r="Q317" s="18">
        <v>5.3819999999999997</v>
      </c>
      <c r="R317" s="18">
        <v>49.582000000000001</v>
      </c>
      <c r="S317" s="18">
        <v>12.154</v>
      </c>
      <c r="T317" s="18">
        <v>11.94</v>
      </c>
      <c r="U317" s="18">
        <v>13.433</v>
      </c>
      <c r="V317" s="18">
        <v>13.367000000000001</v>
      </c>
    </row>
    <row r="318" spans="1:22" x14ac:dyDescent="0.25">
      <c r="A318" s="1">
        <v>42063</v>
      </c>
      <c r="B318" s="14">
        <v>5</v>
      </c>
      <c r="C318" s="15">
        <v>95967090000</v>
      </c>
      <c r="D318" s="15">
        <v>764312624</v>
      </c>
      <c r="E318" s="15">
        <v>5148638314</v>
      </c>
      <c r="F318" s="15">
        <v>94622282869</v>
      </c>
      <c r="G318" s="16">
        <v>4.5900000000000003E-3</v>
      </c>
      <c r="H318" s="16">
        <v>-5.0000000000000001E-3</v>
      </c>
      <c r="I318" s="16">
        <v>9.5899999999999996E-3</v>
      </c>
      <c r="J318" s="16">
        <v>6.1490000000000003E-2</v>
      </c>
      <c r="K318" s="16">
        <v>3.3E-4</v>
      </c>
      <c r="L318" s="16">
        <v>0</v>
      </c>
      <c r="M318" s="16">
        <v>3.3E-4</v>
      </c>
      <c r="N318" s="16">
        <v>0.12981000000000001</v>
      </c>
      <c r="O318" s="19">
        <v>109.1671</v>
      </c>
      <c r="P318" s="19">
        <v>94.803799999999995</v>
      </c>
      <c r="Q318" s="18">
        <v>5.3819999999999997</v>
      </c>
      <c r="R318" s="18">
        <v>49.582999999999998</v>
      </c>
      <c r="S318" s="18">
        <v>12.151</v>
      </c>
      <c r="T318" s="18">
        <v>11.94</v>
      </c>
      <c r="U318" s="18">
        <v>12.617000000000001</v>
      </c>
      <c r="V318" s="18">
        <v>13.367000000000001</v>
      </c>
    </row>
    <row r="319" spans="1:22" x14ac:dyDescent="0.25">
      <c r="A319" s="1">
        <v>42065</v>
      </c>
      <c r="B319" s="14">
        <v>5</v>
      </c>
      <c r="C319" s="15">
        <v>83967090000</v>
      </c>
      <c r="D319" s="15">
        <v>726398292</v>
      </c>
      <c r="E319" s="15">
        <v>0</v>
      </c>
      <c r="F319" s="15">
        <v>77272650854</v>
      </c>
      <c r="G319" s="16">
        <v>-1.0880000000000001E-2</v>
      </c>
      <c r="H319" s="16">
        <v>-1.158E-2</v>
      </c>
      <c r="I319" s="16">
        <v>7.1000000000000002E-4</v>
      </c>
      <c r="J319" s="16">
        <v>-0.86487999999999998</v>
      </c>
      <c r="K319" s="16">
        <v>-1.0880000000000001E-2</v>
      </c>
      <c r="L319" s="16">
        <v>-1.158E-2</v>
      </c>
      <c r="M319" s="16">
        <v>7.1000000000000002E-4</v>
      </c>
      <c r="N319" s="16">
        <v>-0.86487999999999998</v>
      </c>
      <c r="O319" s="19">
        <v>107.9796</v>
      </c>
      <c r="P319" s="19">
        <v>93.705600000000004</v>
      </c>
      <c r="Q319" s="18">
        <v>5.6349999999999998</v>
      </c>
      <c r="R319" s="18">
        <v>51.445999999999998</v>
      </c>
      <c r="S319" s="18">
        <v>12.112</v>
      </c>
      <c r="T319" s="18">
        <v>11.907</v>
      </c>
      <c r="U319" s="18">
        <v>13.532999999999999</v>
      </c>
      <c r="V319" s="18">
        <v>13.571999999999999</v>
      </c>
    </row>
    <row r="320" spans="1:22" x14ac:dyDescent="0.25">
      <c r="A320" s="1">
        <v>42066</v>
      </c>
      <c r="B320" s="14">
        <v>5</v>
      </c>
      <c r="C320" s="15">
        <v>83967090000</v>
      </c>
      <c r="D320" s="15">
        <v>754001141</v>
      </c>
      <c r="E320" s="15">
        <v>0</v>
      </c>
      <c r="F320" s="15">
        <v>76780568809</v>
      </c>
      <c r="G320" s="16">
        <v>-1.7180000000000001E-2</v>
      </c>
      <c r="H320" s="16">
        <v>-1.8239999999999999E-2</v>
      </c>
      <c r="I320" s="16">
        <v>1.06E-3</v>
      </c>
      <c r="J320" s="16">
        <v>-0.87922</v>
      </c>
      <c r="K320" s="16">
        <v>-6.3699999999999998E-3</v>
      </c>
      <c r="L320" s="16">
        <v>-6.7299999999999999E-3</v>
      </c>
      <c r="M320" s="16">
        <v>3.6000000000000002E-4</v>
      </c>
      <c r="N320" s="16">
        <v>-0.90349999999999997</v>
      </c>
      <c r="O320" s="19">
        <v>107.292</v>
      </c>
      <c r="P320" s="19">
        <v>93.0749</v>
      </c>
      <c r="Q320" s="18">
        <v>5.601</v>
      </c>
      <c r="R320" s="18">
        <v>50.875999999999998</v>
      </c>
      <c r="S320" s="18">
        <v>12.109</v>
      </c>
      <c r="T320" s="18">
        <v>11.907</v>
      </c>
      <c r="U320" s="18">
        <v>13.638999999999999</v>
      </c>
      <c r="V320" s="18">
        <v>13.69</v>
      </c>
    </row>
    <row r="321" spans="1:22" x14ac:dyDescent="0.25">
      <c r="A321" s="1">
        <v>42067</v>
      </c>
      <c r="B321" s="14">
        <v>5</v>
      </c>
      <c r="C321" s="15">
        <v>83967090000</v>
      </c>
      <c r="D321" s="15">
        <v>781603990</v>
      </c>
      <c r="E321" s="15">
        <v>0</v>
      </c>
      <c r="F321" s="15">
        <v>76760415838</v>
      </c>
      <c r="G321" s="16">
        <v>-1.7430000000000001E-2</v>
      </c>
      <c r="H321" s="16">
        <v>-1.8849999999999999E-2</v>
      </c>
      <c r="I321" s="16">
        <v>1.41E-3</v>
      </c>
      <c r="J321" s="16">
        <v>-0.79998999999999998</v>
      </c>
      <c r="K321" s="16">
        <v>-2.5999999999999998E-4</v>
      </c>
      <c r="L321" s="16">
        <v>-6.2E-4</v>
      </c>
      <c r="M321" s="16">
        <v>3.6000000000000002E-4</v>
      </c>
      <c r="N321" s="16">
        <v>-9.1609999999999997E-2</v>
      </c>
      <c r="O321" s="19">
        <v>107.2638</v>
      </c>
      <c r="P321" s="19">
        <v>93.016900000000007</v>
      </c>
      <c r="Q321" s="18">
        <v>5.593</v>
      </c>
      <c r="R321" s="18">
        <v>50.743000000000002</v>
      </c>
      <c r="S321" s="18">
        <v>12.106</v>
      </c>
      <c r="T321" s="18">
        <v>11.907</v>
      </c>
      <c r="U321" s="18">
        <v>13.646000000000001</v>
      </c>
      <c r="V321" s="18">
        <v>13.701000000000001</v>
      </c>
    </row>
    <row r="322" spans="1:22" x14ac:dyDescent="0.25">
      <c r="A322" s="1">
        <v>42068</v>
      </c>
      <c r="B322" s="14">
        <v>5</v>
      </c>
      <c r="C322" s="15">
        <v>83967090000</v>
      </c>
      <c r="D322" s="15">
        <v>809206838</v>
      </c>
      <c r="E322" s="15">
        <v>0</v>
      </c>
      <c r="F322" s="15">
        <v>76368515251</v>
      </c>
      <c r="G322" s="16">
        <v>-2.2450000000000001E-2</v>
      </c>
      <c r="H322" s="16">
        <v>-2.4219999999999998E-2</v>
      </c>
      <c r="I322" s="16">
        <v>1.7700000000000001E-3</v>
      </c>
      <c r="J322" s="16">
        <v>-0.81027000000000005</v>
      </c>
      <c r="K322" s="16">
        <v>-5.11E-3</v>
      </c>
      <c r="L322" s="16">
        <v>-5.47E-3</v>
      </c>
      <c r="M322" s="16">
        <v>3.6000000000000002E-4</v>
      </c>
      <c r="N322" s="16">
        <v>-0.84640000000000004</v>
      </c>
      <c r="O322" s="19">
        <v>106.7162</v>
      </c>
      <c r="P322" s="19">
        <v>92.507900000000006</v>
      </c>
      <c r="Q322" s="18">
        <v>5.577</v>
      </c>
      <c r="R322" s="18">
        <v>50.546999999999997</v>
      </c>
      <c r="S322" s="18">
        <v>12.103999999999999</v>
      </c>
      <c r="T322" s="18">
        <v>11.907</v>
      </c>
      <c r="U322" s="18">
        <v>13.754</v>
      </c>
      <c r="V322" s="18">
        <v>13.798999999999999</v>
      </c>
    </row>
    <row r="323" spans="1:22" x14ac:dyDescent="0.25">
      <c r="A323" s="1">
        <v>42069</v>
      </c>
      <c r="B323" s="14">
        <v>5</v>
      </c>
      <c r="C323" s="15">
        <v>83967090000</v>
      </c>
      <c r="D323" s="15">
        <v>836809687</v>
      </c>
      <c r="E323" s="15">
        <v>0</v>
      </c>
      <c r="F323" s="15">
        <v>76197977133</v>
      </c>
      <c r="G323" s="16">
        <v>-2.4629999999999999E-2</v>
      </c>
      <c r="H323" s="16">
        <v>-2.6749999999999999E-2</v>
      </c>
      <c r="I323" s="16">
        <v>2.1199999999999999E-3</v>
      </c>
      <c r="J323" s="16">
        <v>-0.78161999999999998</v>
      </c>
      <c r="K323" s="16">
        <v>-2.2300000000000002E-3</v>
      </c>
      <c r="L323" s="16">
        <v>-2.5899999999999999E-3</v>
      </c>
      <c r="M323" s="16">
        <v>3.6000000000000002E-4</v>
      </c>
      <c r="N323" s="16">
        <v>-0.55879000000000001</v>
      </c>
      <c r="O323" s="19">
        <v>106.47790000000001</v>
      </c>
      <c r="P323" s="19">
        <v>92.267399999999995</v>
      </c>
      <c r="Q323" s="18">
        <v>5.5659999999999998</v>
      </c>
      <c r="R323" s="18">
        <v>50.377000000000002</v>
      </c>
      <c r="S323" s="18">
        <v>12.101000000000001</v>
      </c>
      <c r="T323" s="18">
        <v>11.907</v>
      </c>
      <c r="U323" s="18">
        <v>13.801</v>
      </c>
      <c r="V323" s="18">
        <v>13.846</v>
      </c>
    </row>
    <row r="324" spans="1:22" x14ac:dyDescent="0.25">
      <c r="A324" s="1">
        <v>42072</v>
      </c>
      <c r="B324" s="14">
        <v>5</v>
      </c>
      <c r="C324" s="15">
        <v>83967090000</v>
      </c>
      <c r="D324" s="15">
        <v>919618233</v>
      </c>
      <c r="E324" s="15">
        <v>0</v>
      </c>
      <c r="F324" s="15">
        <v>76027871592</v>
      </c>
      <c r="G324" s="16">
        <v>-2.681E-2</v>
      </c>
      <c r="H324" s="16">
        <v>-2.9989999999999999E-2</v>
      </c>
      <c r="I324" s="16">
        <v>3.1800000000000001E-3</v>
      </c>
      <c r="J324" s="16">
        <v>-0.66886999999999996</v>
      </c>
      <c r="K324" s="16">
        <v>-2.2300000000000002E-3</v>
      </c>
      <c r="L324" s="16">
        <v>-3.32E-3</v>
      </c>
      <c r="M324" s="16">
        <v>1.09E-3</v>
      </c>
      <c r="N324" s="16">
        <v>-0.23865</v>
      </c>
      <c r="O324" s="19">
        <v>106.2402</v>
      </c>
      <c r="P324" s="19">
        <v>91.960499999999996</v>
      </c>
      <c r="Q324" s="18">
        <v>5.5469999999999997</v>
      </c>
      <c r="R324" s="18">
        <v>50.113</v>
      </c>
      <c r="S324" s="18">
        <v>12.093</v>
      </c>
      <c r="T324" s="18">
        <v>11.907</v>
      </c>
      <c r="U324" s="18">
        <v>13.861000000000001</v>
      </c>
      <c r="V324" s="18">
        <v>13.906000000000001</v>
      </c>
    </row>
    <row r="325" spans="1:22" x14ac:dyDescent="0.25">
      <c r="A325" s="1">
        <v>42073</v>
      </c>
      <c r="B325" s="14">
        <v>5</v>
      </c>
      <c r="C325" s="15">
        <v>83967090000</v>
      </c>
      <c r="D325" s="15">
        <v>947221082</v>
      </c>
      <c r="E325" s="15">
        <v>0</v>
      </c>
      <c r="F325" s="15">
        <v>74898139375</v>
      </c>
      <c r="G325" s="16">
        <v>-4.1270000000000001E-2</v>
      </c>
      <c r="H325" s="16">
        <v>-4.4810000000000003E-2</v>
      </c>
      <c r="I325" s="16">
        <v>3.5300000000000002E-3</v>
      </c>
      <c r="J325" s="16">
        <v>-0.78619000000000006</v>
      </c>
      <c r="K325" s="16">
        <v>-1.486E-2</v>
      </c>
      <c r="L325" s="16">
        <v>-1.5219999999999999E-2</v>
      </c>
      <c r="M325" s="16">
        <v>3.6000000000000002E-4</v>
      </c>
      <c r="N325" s="16">
        <v>-0.99582999999999999</v>
      </c>
      <c r="O325" s="19">
        <v>104.6615</v>
      </c>
      <c r="P325" s="19">
        <v>90.555999999999997</v>
      </c>
      <c r="Q325" s="18">
        <v>5.4779999999999998</v>
      </c>
      <c r="R325" s="18">
        <v>48.984000000000002</v>
      </c>
      <c r="S325" s="18">
        <v>12.09</v>
      </c>
      <c r="T325" s="18">
        <v>11.907</v>
      </c>
      <c r="U325" s="18">
        <v>14.116</v>
      </c>
      <c r="V325" s="18">
        <v>14.18</v>
      </c>
    </row>
    <row r="326" spans="1:22" x14ac:dyDescent="0.25">
      <c r="A326" s="1">
        <v>42074</v>
      </c>
      <c r="B326" s="14">
        <v>5</v>
      </c>
      <c r="C326" s="15">
        <v>83967090000</v>
      </c>
      <c r="D326" s="15">
        <v>974823930</v>
      </c>
      <c r="E326" s="15">
        <v>0</v>
      </c>
      <c r="F326" s="15">
        <v>73578252616</v>
      </c>
      <c r="G326" s="16">
        <v>-5.8169999999999999E-2</v>
      </c>
      <c r="H326" s="16">
        <v>-6.2050000000000001E-2</v>
      </c>
      <c r="I326" s="16">
        <v>3.8899999999999998E-3</v>
      </c>
      <c r="J326" s="16">
        <v>-0.86385000000000001</v>
      </c>
      <c r="K326" s="16">
        <v>-1.762E-2</v>
      </c>
      <c r="L326" s="16">
        <v>-1.7989999999999999E-2</v>
      </c>
      <c r="M326" s="16">
        <v>3.6999999999999999E-4</v>
      </c>
      <c r="N326" s="16">
        <v>-0.99851000000000001</v>
      </c>
      <c r="O326" s="19">
        <v>102.8171</v>
      </c>
      <c r="P326" s="19">
        <v>88.9208</v>
      </c>
      <c r="Q326" s="18">
        <v>5.3890000000000002</v>
      </c>
      <c r="R326" s="18">
        <v>47.494999999999997</v>
      </c>
      <c r="S326" s="18">
        <v>12.087</v>
      </c>
      <c r="T326" s="18">
        <v>11.907</v>
      </c>
      <c r="U326" s="18">
        <v>14.407</v>
      </c>
      <c r="V326" s="18">
        <v>14.505000000000001</v>
      </c>
    </row>
    <row r="327" spans="1:22" x14ac:dyDescent="0.25">
      <c r="A327" s="1">
        <v>42075</v>
      </c>
      <c r="B327" s="14">
        <v>5</v>
      </c>
      <c r="C327" s="15">
        <v>83967090000</v>
      </c>
      <c r="D327" s="15">
        <v>1002426779</v>
      </c>
      <c r="E327" s="15">
        <v>0</v>
      </c>
      <c r="F327" s="15">
        <v>73257941478</v>
      </c>
      <c r="G327" s="16">
        <v>-6.2269999999999999E-2</v>
      </c>
      <c r="H327" s="16">
        <v>-6.651E-2</v>
      </c>
      <c r="I327" s="16">
        <v>4.2399999999999998E-3</v>
      </c>
      <c r="J327" s="16">
        <v>-0.85926999999999998</v>
      </c>
      <c r="K327" s="16">
        <v>-4.3499999999999997E-3</v>
      </c>
      <c r="L327" s="16">
        <v>-4.7299999999999998E-3</v>
      </c>
      <c r="M327" s="16">
        <v>3.8000000000000002E-4</v>
      </c>
      <c r="N327" s="16">
        <v>-0.79745999999999995</v>
      </c>
      <c r="O327" s="19">
        <v>102.3695</v>
      </c>
      <c r="P327" s="19">
        <v>88.498599999999996</v>
      </c>
      <c r="Q327" s="18">
        <v>5.375</v>
      </c>
      <c r="R327" s="18">
        <v>47.332999999999998</v>
      </c>
      <c r="S327" s="18">
        <v>12.084</v>
      </c>
      <c r="T327" s="18">
        <v>11.907</v>
      </c>
      <c r="U327" s="18">
        <v>14.500999999999999</v>
      </c>
      <c r="V327" s="18">
        <v>14.593999999999999</v>
      </c>
    </row>
    <row r="328" spans="1:22" x14ac:dyDescent="0.25">
      <c r="A328" s="1">
        <v>42076</v>
      </c>
      <c r="B328" s="14">
        <v>5</v>
      </c>
      <c r="C328" s="15">
        <v>83967090000</v>
      </c>
      <c r="D328" s="15">
        <v>1030029628</v>
      </c>
      <c r="E328" s="15">
        <v>0</v>
      </c>
      <c r="F328" s="15">
        <v>72783948438</v>
      </c>
      <c r="G328" s="16">
        <v>-6.8339999999999998E-2</v>
      </c>
      <c r="H328" s="16">
        <v>-7.2929999999999995E-2</v>
      </c>
      <c r="I328" s="16">
        <v>4.5900000000000003E-3</v>
      </c>
      <c r="J328" s="16">
        <v>-0.86368999999999996</v>
      </c>
      <c r="K328" s="16">
        <v>-6.4700000000000001E-3</v>
      </c>
      <c r="L328" s="16">
        <v>-6.8500000000000002E-3</v>
      </c>
      <c r="M328" s="16">
        <v>3.8000000000000002E-4</v>
      </c>
      <c r="N328" s="16">
        <v>-0.90705999999999998</v>
      </c>
      <c r="O328" s="19">
        <v>101.7071</v>
      </c>
      <c r="P328" s="19">
        <v>87.889899999999997</v>
      </c>
      <c r="Q328" s="18">
        <v>5.3390000000000004</v>
      </c>
      <c r="R328" s="18">
        <v>46.712000000000003</v>
      </c>
      <c r="S328" s="18">
        <v>12.082000000000001</v>
      </c>
      <c r="T328" s="18">
        <v>11.907</v>
      </c>
      <c r="U328" s="18">
        <v>14.612</v>
      </c>
      <c r="V328" s="18">
        <v>14.717000000000001</v>
      </c>
    </row>
    <row r="329" spans="1:22" x14ac:dyDescent="0.25">
      <c r="A329" s="1">
        <v>42079</v>
      </c>
      <c r="B329" s="14">
        <v>5</v>
      </c>
      <c r="C329" s="15">
        <v>83967090000</v>
      </c>
      <c r="D329" s="15">
        <v>1112838174</v>
      </c>
      <c r="E329" s="15">
        <v>0</v>
      </c>
      <c r="F329" s="15">
        <v>71863535757</v>
      </c>
      <c r="G329" s="16">
        <v>-8.0119999999999997E-2</v>
      </c>
      <c r="H329" s="16">
        <v>-8.5769999999999999E-2</v>
      </c>
      <c r="I329" s="16">
        <v>5.6499999999999996E-3</v>
      </c>
      <c r="J329" s="16">
        <v>-0.85196000000000005</v>
      </c>
      <c r="K329" s="16">
        <v>-1.265E-2</v>
      </c>
      <c r="L329" s="16">
        <v>-1.3780000000000001E-2</v>
      </c>
      <c r="M329" s="16">
        <v>1.14E-3</v>
      </c>
      <c r="N329" s="16">
        <v>-0.78830999999999996</v>
      </c>
      <c r="O329" s="19">
        <v>100.42100000000001</v>
      </c>
      <c r="P329" s="19">
        <v>86.672499999999999</v>
      </c>
      <c r="Q329" s="18">
        <v>5.29</v>
      </c>
      <c r="R329" s="18">
        <v>46.045999999999999</v>
      </c>
      <c r="S329" s="18">
        <v>12.073</v>
      </c>
      <c r="T329" s="18">
        <v>11.907</v>
      </c>
      <c r="U329" s="18">
        <v>14.885</v>
      </c>
      <c r="V329" s="18">
        <v>14.978</v>
      </c>
    </row>
    <row r="330" spans="1:22" x14ac:dyDescent="0.25">
      <c r="A330" s="1">
        <v>42080</v>
      </c>
      <c r="B330" s="14">
        <v>5</v>
      </c>
      <c r="C330" s="15">
        <v>83967090000</v>
      </c>
      <c r="D330" s="15">
        <v>1140441022</v>
      </c>
      <c r="E330" s="15">
        <v>0</v>
      </c>
      <c r="F330" s="15">
        <v>71901078203</v>
      </c>
      <c r="G330" s="16">
        <v>-7.9640000000000002E-2</v>
      </c>
      <c r="H330" s="16">
        <v>-8.5639999999999994E-2</v>
      </c>
      <c r="I330" s="16">
        <v>6.0099999999999997E-3</v>
      </c>
      <c r="J330" s="16">
        <v>-0.83248</v>
      </c>
      <c r="K330" s="16">
        <v>5.1999999999999995E-4</v>
      </c>
      <c r="L330" s="16">
        <v>1.3999999999999999E-4</v>
      </c>
      <c r="M330" s="16">
        <v>3.8000000000000002E-4</v>
      </c>
      <c r="N330" s="16">
        <v>0.21063999999999999</v>
      </c>
      <c r="O330" s="19">
        <v>100.4734</v>
      </c>
      <c r="P330" s="19">
        <v>86.6845</v>
      </c>
      <c r="Q330" s="18">
        <v>5.2880000000000003</v>
      </c>
      <c r="R330" s="18">
        <v>46.027000000000001</v>
      </c>
      <c r="S330" s="18">
        <v>12.071</v>
      </c>
      <c r="T330" s="18">
        <v>11.907</v>
      </c>
      <c r="U330" s="18">
        <v>14.882999999999999</v>
      </c>
      <c r="V330" s="18">
        <v>14.976000000000001</v>
      </c>
    </row>
    <row r="331" spans="1:22" x14ac:dyDescent="0.25">
      <c r="A331" s="1">
        <v>42081</v>
      </c>
      <c r="B331" s="14">
        <v>5</v>
      </c>
      <c r="C331" s="15">
        <v>83967090000</v>
      </c>
      <c r="D331" s="15">
        <v>1168043871</v>
      </c>
      <c r="E331" s="15">
        <v>0</v>
      </c>
      <c r="F331" s="15">
        <v>72216698804</v>
      </c>
      <c r="G331" s="16">
        <v>-7.5600000000000001E-2</v>
      </c>
      <c r="H331" s="16">
        <v>-8.1960000000000005E-2</v>
      </c>
      <c r="I331" s="16">
        <v>6.3600000000000002E-3</v>
      </c>
      <c r="J331" s="16">
        <v>-0.79776999999999998</v>
      </c>
      <c r="K331" s="16">
        <v>4.3899999999999998E-3</v>
      </c>
      <c r="L331" s="16">
        <v>4.0099999999999997E-3</v>
      </c>
      <c r="M331" s="16">
        <v>3.8000000000000002E-4</v>
      </c>
      <c r="N331" s="16">
        <v>3.9683899999999999</v>
      </c>
      <c r="O331" s="19">
        <v>100.9145</v>
      </c>
      <c r="P331" s="19">
        <v>87.034099999999995</v>
      </c>
      <c r="Q331" s="18">
        <v>5.3049999999999997</v>
      </c>
      <c r="R331" s="18">
        <v>46.316000000000003</v>
      </c>
      <c r="S331" s="18">
        <v>12.068</v>
      </c>
      <c r="T331" s="18">
        <v>11.907</v>
      </c>
      <c r="U331" s="18">
        <v>14.818</v>
      </c>
      <c r="V331" s="18">
        <v>14.903</v>
      </c>
    </row>
    <row r="332" spans="1:22" x14ac:dyDescent="0.25">
      <c r="A332" s="1">
        <v>42082</v>
      </c>
      <c r="B332" s="14">
        <v>5</v>
      </c>
      <c r="C332" s="15">
        <v>83967090000</v>
      </c>
      <c r="D332" s="15">
        <v>1195646720</v>
      </c>
      <c r="E332" s="15">
        <v>0</v>
      </c>
      <c r="F332" s="15">
        <v>71988671892</v>
      </c>
      <c r="G332" s="16">
        <v>-7.8520000000000006E-2</v>
      </c>
      <c r="H332" s="16">
        <v>-8.523E-2</v>
      </c>
      <c r="I332" s="16">
        <v>6.7099999999999998E-3</v>
      </c>
      <c r="J332" s="16">
        <v>-0.79301999999999995</v>
      </c>
      <c r="K332" s="16">
        <v>-3.16E-3</v>
      </c>
      <c r="L332" s="16">
        <v>-3.5400000000000002E-3</v>
      </c>
      <c r="M332" s="16">
        <v>3.8000000000000002E-4</v>
      </c>
      <c r="N332" s="16">
        <v>-0.68572999999999995</v>
      </c>
      <c r="O332" s="19">
        <v>100.5958</v>
      </c>
      <c r="P332" s="19">
        <v>86.723799999999997</v>
      </c>
      <c r="Q332" s="18">
        <v>5.2859999999999996</v>
      </c>
      <c r="R332" s="18">
        <v>46.018000000000001</v>
      </c>
      <c r="S332" s="18">
        <v>12.065</v>
      </c>
      <c r="T332" s="18">
        <v>11.907</v>
      </c>
      <c r="U332" s="18">
        <v>14.877000000000001</v>
      </c>
      <c r="V332" s="18">
        <v>14.968999999999999</v>
      </c>
    </row>
    <row r="333" spans="1:22" x14ac:dyDescent="0.25">
      <c r="A333" s="1">
        <v>42083</v>
      </c>
      <c r="B333" s="14">
        <v>5</v>
      </c>
      <c r="C333" s="15">
        <v>83967090000</v>
      </c>
      <c r="D333" s="15">
        <v>1223249568</v>
      </c>
      <c r="E333" s="15">
        <v>0</v>
      </c>
      <c r="F333" s="15">
        <v>72241782895</v>
      </c>
      <c r="G333" s="16">
        <v>-7.528E-2</v>
      </c>
      <c r="H333" s="16">
        <v>-8.2339999999999997E-2</v>
      </c>
      <c r="I333" s="16">
        <v>7.0699999999999999E-3</v>
      </c>
      <c r="J333" s="16">
        <v>-0.76119999999999999</v>
      </c>
      <c r="K333" s="16">
        <v>3.5200000000000001E-3</v>
      </c>
      <c r="L333" s="16">
        <v>3.13E-3</v>
      </c>
      <c r="M333" s="16">
        <v>3.8000000000000002E-4</v>
      </c>
      <c r="N333" s="16">
        <v>2.6132</v>
      </c>
      <c r="O333" s="19">
        <v>100.9495</v>
      </c>
      <c r="P333" s="19">
        <v>86.997500000000002</v>
      </c>
      <c r="Q333" s="18">
        <v>5.2969999999999997</v>
      </c>
      <c r="R333" s="18">
        <v>46.204999999999998</v>
      </c>
      <c r="S333" s="18">
        <v>12.061999999999999</v>
      </c>
      <c r="T333" s="18">
        <v>11.907</v>
      </c>
      <c r="U333" s="18">
        <v>14.823</v>
      </c>
      <c r="V333" s="18">
        <v>14.911</v>
      </c>
    </row>
    <row r="334" spans="1:22" x14ac:dyDescent="0.25">
      <c r="A334" s="1">
        <v>42086</v>
      </c>
      <c r="B334" s="14">
        <v>5</v>
      </c>
      <c r="C334" s="15">
        <v>83967090000</v>
      </c>
      <c r="D334" s="15">
        <v>1306058114</v>
      </c>
      <c r="E334" s="15">
        <v>0</v>
      </c>
      <c r="F334" s="15">
        <v>72439985451</v>
      </c>
      <c r="G334" s="16">
        <v>-7.2739999999999999E-2</v>
      </c>
      <c r="H334" s="16">
        <v>-8.0860000000000001E-2</v>
      </c>
      <c r="I334" s="16">
        <v>8.1300000000000001E-3</v>
      </c>
      <c r="J334" s="16">
        <v>-0.69933000000000001</v>
      </c>
      <c r="K334" s="16">
        <v>2.7399999999999998E-3</v>
      </c>
      <c r="L334" s="16">
        <v>1.6000000000000001E-3</v>
      </c>
      <c r="M334" s="16">
        <v>1.15E-3</v>
      </c>
      <c r="N334" s="16">
        <v>0.39690999999999999</v>
      </c>
      <c r="O334" s="19">
        <v>101.2265</v>
      </c>
      <c r="P334" s="19">
        <v>87.137500000000003</v>
      </c>
      <c r="Q334" s="18">
        <v>5.298</v>
      </c>
      <c r="R334" s="18">
        <v>46.281999999999996</v>
      </c>
      <c r="S334" s="18">
        <v>12.054</v>
      </c>
      <c r="T334" s="18">
        <v>11.907</v>
      </c>
      <c r="U334" s="18">
        <v>14.801</v>
      </c>
      <c r="V334" s="18">
        <v>14.884</v>
      </c>
    </row>
    <row r="335" spans="1:22" x14ac:dyDescent="0.25">
      <c r="A335" s="1">
        <v>42087</v>
      </c>
      <c r="B335" s="14">
        <v>5</v>
      </c>
      <c r="C335" s="15">
        <v>83967090000</v>
      </c>
      <c r="D335" s="15">
        <v>1333660963</v>
      </c>
      <c r="E335" s="15">
        <v>0</v>
      </c>
      <c r="F335" s="15">
        <v>72533765233</v>
      </c>
      <c r="G335" s="16">
        <v>-7.1540000000000006E-2</v>
      </c>
      <c r="H335" s="16">
        <v>-8.0019999999999994E-2</v>
      </c>
      <c r="I335" s="16">
        <v>8.4799999999999997E-3</v>
      </c>
      <c r="J335" s="16">
        <v>-0.67759000000000003</v>
      </c>
      <c r="K335" s="16">
        <v>1.2899999999999999E-3</v>
      </c>
      <c r="L335" s="16">
        <v>9.1E-4</v>
      </c>
      <c r="M335" s="16">
        <v>3.8000000000000002E-4</v>
      </c>
      <c r="N335" s="16">
        <v>0.60562000000000005</v>
      </c>
      <c r="O335" s="19">
        <v>101.3575</v>
      </c>
      <c r="P335" s="19">
        <v>87.217799999999997</v>
      </c>
      <c r="Q335" s="18">
        <v>5.3</v>
      </c>
      <c r="R335" s="18">
        <v>46.328000000000003</v>
      </c>
      <c r="S335" s="18">
        <v>12.051</v>
      </c>
      <c r="T335" s="18">
        <v>11.907</v>
      </c>
      <c r="U335" s="18">
        <v>14.787000000000001</v>
      </c>
      <c r="V335" s="18">
        <v>14.867000000000001</v>
      </c>
    </row>
    <row r="336" spans="1:22" x14ac:dyDescent="0.25">
      <c r="A336" s="1">
        <v>42088</v>
      </c>
      <c r="B336" s="14">
        <v>5</v>
      </c>
      <c r="C336" s="15">
        <v>83967090000</v>
      </c>
      <c r="D336" s="15">
        <v>1361263812</v>
      </c>
      <c r="E336" s="15">
        <v>0</v>
      </c>
      <c r="F336" s="15">
        <v>72771522886</v>
      </c>
      <c r="G336" s="16">
        <v>-6.8489999999999995E-2</v>
      </c>
      <c r="H336" s="16">
        <v>-7.7329999999999996E-2</v>
      </c>
      <c r="I336" s="16">
        <v>8.8299999999999993E-3</v>
      </c>
      <c r="J336" s="16">
        <v>-0.64610000000000001</v>
      </c>
      <c r="K336" s="16">
        <v>3.2799999999999999E-3</v>
      </c>
      <c r="L336" s="16">
        <v>2.8999999999999998E-3</v>
      </c>
      <c r="M336" s="16">
        <v>3.8000000000000002E-4</v>
      </c>
      <c r="N336" s="16">
        <v>2.31264</v>
      </c>
      <c r="O336" s="19">
        <v>101.68980000000001</v>
      </c>
      <c r="P336" s="19">
        <v>87.472899999999996</v>
      </c>
      <c r="Q336" s="18">
        <v>5.31</v>
      </c>
      <c r="R336" s="18">
        <v>46.503</v>
      </c>
      <c r="S336" s="18">
        <v>12.048</v>
      </c>
      <c r="T336" s="18">
        <v>11.907</v>
      </c>
      <c r="U336" s="18">
        <v>14.738</v>
      </c>
      <c r="V336" s="18">
        <v>14.814</v>
      </c>
    </row>
    <row r="337" spans="1:22" x14ac:dyDescent="0.25">
      <c r="A337" s="1">
        <v>42089</v>
      </c>
      <c r="B337" s="14">
        <v>5</v>
      </c>
      <c r="C337" s="15">
        <v>83967090000</v>
      </c>
      <c r="D337" s="15">
        <v>1388866660</v>
      </c>
      <c r="E337" s="15">
        <v>0</v>
      </c>
      <c r="F337" s="15">
        <v>73235944282</v>
      </c>
      <c r="G337" s="16">
        <v>-6.2549999999999994E-2</v>
      </c>
      <c r="H337" s="16">
        <v>-7.1739999999999998E-2</v>
      </c>
      <c r="I337" s="16">
        <v>9.1900000000000003E-3</v>
      </c>
      <c r="J337" s="16">
        <v>-0.59716999999999998</v>
      </c>
      <c r="K337" s="16">
        <v>6.3800000000000003E-3</v>
      </c>
      <c r="L337" s="16">
        <v>6.0000000000000001E-3</v>
      </c>
      <c r="M337" s="16">
        <v>3.8000000000000002E-4</v>
      </c>
      <c r="N337" s="16">
        <v>9.2610799999999998</v>
      </c>
      <c r="O337" s="19">
        <v>102.33880000000001</v>
      </c>
      <c r="P337" s="19">
        <v>88.003</v>
      </c>
      <c r="Q337" s="18">
        <v>5.3289999999999997</v>
      </c>
      <c r="R337" s="18">
        <v>46.805999999999997</v>
      </c>
      <c r="S337" s="18">
        <v>12.045999999999999</v>
      </c>
      <c r="T337" s="18">
        <v>11.907</v>
      </c>
      <c r="U337" s="18">
        <v>14.628</v>
      </c>
      <c r="V337" s="18">
        <v>14.702999999999999</v>
      </c>
    </row>
    <row r="338" spans="1:22" x14ac:dyDescent="0.25">
      <c r="A338" s="1">
        <v>42090</v>
      </c>
      <c r="B338" s="14">
        <v>5</v>
      </c>
      <c r="C338" s="15">
        <v>83967090000</v>
      </c>
      <c r="D338" s="15">
        <v>1416469509</v>
      </c>
      <c r="E338" s="15">
        <v>0</v>
      </c>
      <c r="F338" s="15">
        <v>74072066400</v>
      </c>
      <c r="G338" s="16">
        <v>-5.185E-2</v>
      </c>
      <c r="H338" s="16">
        <v>-6.139E-2</v>
      </c>
      <c r="I338" s="16">
        <v>9.5399999999999999E-3</v>
      </c>
      <c r="J338" s="16">
        <v>-0.51407000000000003</v>
      </c>
      <c r="K338" s="16">
        <v>1.142E-2</v>
      </c>
      <c r="L338" s="16">
        <v>1.1039999999999999E-2</v>
      </c>
      <c r="M338" s="16">
        <v>3.8000000000000002E-4</v>
      </c>
      <c r="N338" s="16">
        <v>62.744689999999999</v>
      </c>
      <c r="O338" s="19">
        <v>103.50709999999999</v>
      </c>
      <c r="P338" s="19">
        <v>88.984099999999998</v>
      </c>
      <c r="Q338" s="18">
        <v>5.3689999999999998</v>
      </c>
      <c r="R338" s="18">
        <v>47.444000000000003</v>
      </c>
      <c r="S338" s="18">
        <v>12.042999999999999</v>
      </c>
      <c r="T338" s="18">
        <v>11.907</v>
      </c>
      <c r="U338" s="18">
        <v>14.430999999999999</v>
      </c>
      <c r="V338" s="18">
        <v>14.500999999999999</v>
      </c>
    </row>
    <row r="339" spans="1:22" x14ac:dyDescent="0.25">
      <c r="A339" s="1">
        <v>42093</v>
      </c>
      <c r="B339" s="14">
        <v>5</v>
      </c>
      <c r="C339" s="15">
        <v>83967090000</v>
      </c>
      <c r="D339" s="15">
        <v>1499278055</v>
      </c>
      <c r="E339" s="15">
        <v>0</v>
      </c>
      <c r="F339" s="15">
        <v>74477277857</v>
      </c>
      <c r="G339" s="16">
        <v>-4.666E-2</v>
      </c>
      <c r="H339" s="16">
        <v>-5.7259999999999998E-2</v>
      </c>
      <c r="I339" s="16">
        <v>1.06E-2</v>
      </c>
      <c r="J339" s="16">
        <v>-0.44175999999999999</v>
      </c>
      <c r="K339" s="16">
        <v>5.47E-3</v>
      </c>
      <c r="L339" s="16">
        <v>4.3499999999999997E-3</v>
      </c>
      <c r="M339" s="16">
        <v>1.1199999999999999E-3</v>
      </c>
      <c r="N339" s="16">
        <v>0.94562000000000002</v>
      </c>
      <c r="O339" s="19">
        <v>104.07340000000001</v>
      </c>
      <c r="P339" s="19">
        <v>89.375399999999999</v>
      </c>
      <c r="Q339" s="18">
        <v>5.3780000000000001</v>
      </c>
      <c r="R339" s="18">
        <v>47.639000000000003</v>
      </c>
      <c r="S339" s="18">
        <v>12.035</v>
      </c>
      <c r="T339" s="18">
        <v>11.907</v>
      </c>
      <c r="U339" s="18">
        <v>14.356</v>
      </c>
      <c r="V339" s="18">
        <v>14.422000000000001</v>
      </c>
    </row>
    <row r="340" spans="1:22" x14ac:dyDescent="0.25">
      <c r="A340" s="1">
        <v>42094</v>
      </c>
      <c r="B340" s="14">
        <v>5</v>
      </c>
      <c r="C340" s="15">
        <v>83967090000</v>
      </c>
      <c r="D340" s="15">
        <v>1526880904</v>
      </c>
      <c r="E340" s="15">
        <v>0</v>
      </c>
      <c r="F340" s="15">
        <v>74862034660</v>
      </c>
      <c r="G340" s="16">
        <v>-4.1739999999999999E-2</v>
      </c>
      <c r="H340" s="16">
        <v>-5.2690000000000001E-2</v>
      </c>
      <c r="I340" s="16">
        <v>1.095E-2</v>
      </c>
      <c r="J340" s="16">
        <v>-0.39548</v>
      </c>
      <c r="K340" s="16">
        <v>5.1700000000000001E-3</v>
      </c>
      <c r="L340" s="16">
        <v>4.7999999999999996E-3</v>
      </c>
      <c r="M340" s="16">
        <v>3.6999999999999999E-4</v>
      </c>
      <c r="N340" s="16">
        <v>5.5924399999999999</v>
      </c>
      <c r="O340" s="19">
        <v>104.611</v>
      </c>
      <c r="P340" s="19">
        <v>89.808800000000005</v>
      </c>
      <c r="Q340" s="18">
        <v>5.3959999999999999</v>
      </c>
      <c r="R340" s="18">
        <v>47.948999999999998</v>
      </c>
      <c r="S340" s="18">
        <v>12.032</v>
      </c>
      <c r="T340" s="18">
        <v>11.907</v>
      </c>
      <c r="U340" s="18">
        <v>14.275</v>
      </c>
      <c r="V340" s="18">
        <v>14.335000000000001</v>
      </c>
    </row>
    <row r="341" spans="1:22" x14ac:dyDescent="0.25">
      <c r="A341" s="1">
        <v>42095</v>
      </c>
      <c r="B341" s="14">
        <v>5</v>
      </c>
      <c r="C341" s="15">
        <v>84537090000</v>
      </c>
      <c r="D341" s="15">
        <v>1565376294</v>
      </c>
      <c r="E341" s="15">
        <v>0</v>
      </c>
      <c r="F341" s="15">
        <v>75259166920</v>
      </c>
      <c r="G341" s="16">
        <v>-1.4300000000000001E-3</v>
      </c>
      <c r="H341" s="16">
        <v>-1.8E-3</v>
      </c>
      <c r="I341" s="16">
        <v>3.6999999999999999E-4</v>
      </c>
      <c r="J341" s="16">
        <v>-0.40833000000000003</v>
      </c>
      <c r="K341" s="16">
        <v>-1.4300000000000001E-3</v>
      </c>
      <c r="L341" s="16">
        <v>-1.8E-3</v>
      </c>
      <c r="M341" s="16">
        <v>3.6999999999999999E-4</v>
      </c>
      <c r="N341" s="16">
        <v>-0.40833000000000003</v>
      </c>
      <c r="O341" s="19">
        <v>104.4611</v>
      </c>
      <c r="P341" s="19">
        <v>89.646900000000002</v>
      </c>
      <c r="Q341" s="18">
        <v>5.4480000000000004</v>
      </c>
      <c r="R341" s="18">
        <v>49.067999999999998</v>
      </c>
      <c r="S341" s="18">
        <v>12.343</v>
      </c>
      <c r="T341" s="18">
        <v>11.948</v>
      </c>
      <c r="U341" s="18">
        <v>14.327999999999999</v>
      </c>
      <c r="V341" s="18">
        <v>14.388999999999999</v>
      </c>
    </row>
    <row r="342" spans="1:22" x14ac:dyDescent="0.25">
      <c r="A342" s="1">
        <v>42096</v>
      </c>
      <c r="B342" s="14">
        <v>5</v>
      </c>
      <c r="C342" s="15">
        <v>84537090000</v>
      </c>
      <c r="D342" s="15">
        <v>1593262844</v>
      </c>
      <c r="E342" s="15">
        <v>0</v>
      </c>
      <c r="F342" s="15">
        <v>75457330109</v>
      </c>
      <c r="G342" s="16">
        <v>1.1999999999999999E-3</v>
      </c>
      <c r="H342" s="16">
        <v>4.6000000000000001E-4</v>
      </c>
      <c r="I342" s="16">
        <v>7.3999999999999999E-4</v>
      </c>
      <c r="J342" s="16">
        <v>0.24460999999999999</v>
      </c>
      <c r="K342" s="16">
        <v>2.63E-3</v>
      </c>
      <c r="L342" s="16">
        <v>2.2599999999999999E-3</v>
      </c>
      <c r="M342" s="16">
        <v>3.6999999999999999E-4</v>
      </c>
      <c r="N342" s="16">
        <v>1.61808</v>
      </c>
      <c r="O342" s="19">
        <v>104.7362</v>
      </c>
      <c r="P342" s="19">
        <v>89.849800000000002</v>
      </c>
      <c r="Q342" s="18">
        <v>5.4560000000000004</v>
      </c>
      <c r="R342" s="18">
        <v>49.215000000000003</v>
      </c>
      <c r="S342" s="18">
        <v>12.34</v>
      </c>
      <c r="T342" s="18">
        <v>11.948</v>
      </c>
      <c r="U342" s="18">
        <v>14.291</v>
      </c>
      <c r="V342" s="18">
        <v>14.349</v>
      </c>
    </row>
    <row r="343" spans="1:22" x14ac:dyDescent="0.25">
      <c r="A343" s="1">
        <v>42097</v>
      </c>
      <c r="B343" s="14">
        <v>5</v>
      </c>
      <c r="C343" s="15">
        <v>84537090000</v>
      </c>
      <c r="D343" s="15">
        <v>1621149394</v>
      </c>
      <c r="E343" s="15">
        <v>0</v>
      </c>
      <c r="F343" s="15">
        <v>75516283527</v>
      </c>
      <c r="G343" s="16">
        <v>1.98E-3</v>
      </c>
      <c r="H343" s="16">
        <v>8.7000000000000001E-4</v>
      </c>
      <c r="I343" s="16">
        <v>1.1100000000000001E-3</v>
      </c>
      <c r="J343" s="16">
        <v>0.27272000000000002</v>
      </c>
      <c r="K343" s="16">
        <v>7.7999999999999999E-4</v>
      </c>
      <c r="L343" s="16">
        <v>4.0999999999999999E-4</v>
      </c>
      <c r="M343" s="16">
        <v>3.6999999999999999E-4</v>
      </c>
      <c r="N343" s="16">
        <v>0.33088000000000001</v>
      </c>
      <c r="O343" s="19">
        <v>104.818</v>
      </c>
      <c r="P343" s="19">
        <v>89.886799999999994</v>
      </c>
      <c r="Q343" s="18">
        <v>5.4539999999999997</v>
      </c>
      <c r="R343" s="18">
        <v>49.195999999999998</v>
      </c>
      <c r="S343" s="18">
        <v>12.337</v>
      </c>
      <c r="T343" s="18">
        <v>11.948</v>
      </c>
      <c r="U343" s="18">
        <v>14.282999999999999</v>
      </c>
      <c r="V343" s="18">
        <v>14.340999999999999</v>
      </c>
    </row>
    <row r="344" spans="1:22" x14ac:dyDescent="0.25">
      <c r="A344" s="1">
        <v>42101</v>
      </c>
      <c r="B344" s="14">
        <v>5</v>
      </c>
      <c r="C344" s="15">
        <v>84537090000</v>
      </c>
      <c r="D344" s="15">
        <v>1732695596</v>
      </c>
      <c r="E344" s="15">
        <v>0</v>
      </c>
      <c r="F344" s="15">
        <v>75634417255</v>
      </c>
      <c r="G344" s="16">
        <v>3.5500000000000002E-3</v>
      </c>
      <c r="H344" s="16">
        <v>9.6000000000000002E-4</v>
      </c>
      <c r="I344" s="16">
        <v>2.5899999999999999E-3</v>
      </c>
      <c r="J344" s="16">
        <v>0.20332</v>
      </c>
      <c r="K344" s="16">
        <v>1.56E-3</v>
      </c>
      <c r="L344" s="16">
        <v>9.0000000000000006E-5</v>
      </c>
      <c r="M344" s="16">
        <v>1.48E-3</v>
      </c>
      <c r="N344" s="16">
        <v>0.15376000000000001</v>
      </c>
      <c r="O344" s="19">
        <v>104.982</v>
      </c>
      <c r="P344" s="19">
        <v>89.8947</v>
      </c>
      <c r="Q344" s="18">
        <v>5.444</v>
      </c>
      <c r="R344" s="18">
        <v>49.081000000000003</v>
      </c>
      <c r="S344" s="18">
        <v>12.326000000000001</v>
      </c>
      <c r="T344" s="18">
        <v>11.948</v>
      </c>
      <c r="U344" s="18">
        <v>14.282</v>
      </c>
      <c r="V344" s="18">
        <v>14.340999999999999</v>
      </c>
    </row>
    <row r="345" spans="1:22" x14ac:dyDescent="0.25">
      <c r="A345" s="1">
        <v>42102</v>
      </c>
      <c r="B345" s="14">
        <v>5</v>
      </c>
      <c r="C345" s="15">
        <v>84537090000</v>
      </c>
      <c r="D345" s="15">
        <v>1760582146</v>
      </c>
      <c r="E345" s="15">
        <v>0</v>
      </c>
      <c r="F345" s="15">
        <v>75551674405</v>
      </c>
      <c r="G345" s="16">
        <v>2.4499999999999999E-3</v>
      </c>
      <c r="H345" s="16">
        <v>-5.1000000000000004E-4</v>
      </c>
      <c r="I345" s="16">
        <v>2.96E-3</v>
      </c>
      <c r="J345" s="16">
        <v>0.11837</v>
      </c>
      <c r="K345" s="16">
        <v>-1.09E-3</v>
      </c>
      <c r="L345" s="16">
        <v>-1.4599999999999999E-3</v>
      </c>
      <c r="M345" s="16">
        <v>3.6999999999999999E-4</v>
      </c>
      <c r="N345" s="16">
        <v>-0.33008999999999999</v>
      </c>
      <c r="O345" s="19">
        <v>104.86709999999999</v>
      </c>
      <c r="P345" s="19">
        <v>89.762799999999999</v>
      </c>
      <c r="Q345" s="18">
        <v>5.4329999999999998</v>
      </c>
      <c r="R345" s="18">
        <v>48.92</v>
      </c>
      <c r="S345" s="18">
        <v>12.323</v>
      </c>
      <c r="T345" s="18">
        <v>11.948</v>
      </c>
      <c r="U345" s="18">
        <v>14.304</v>
      </c>
      <c r="V345" s="18">
        <v>14.367000000000001</v>
      </c>
    </row>
    <row r="346" spans="1:22" x14ac:dyDescent="0.25">
      <c r="A346" s="1">
        <v>42103</v>
      </c>
      <c r="B346" s="14">
        <v>5</v>
      </c>
      <c r="C346" s="15">
        <v>84537090000</v>
      </c>
      <c r="D346" s="15">
        <v>1788468696</v>
      </c>
      <c r="E346" s="15">
        <v>0</v>
      </c>
      <c r="F346" s="15">
        <v>75602842227</v>
      </c>
      <c r="G346" s="16">
        <v>3.13E-3</v>
      </c>
      <c r="H346" s="16">
        <v>-2.0000000000000001E-4</v>
      </c>
      <c r="I346" s="16">
        <v>3.3300000000000001E-3</v>
      </c>
      <c r="J346" s="16">
        <v>0.13539000000000001</v>
      </c>
      <c r="K346" s="16">
        <v>6.8000000000000005E-4</v>
      </c>
      <c r="L346" s="16">
        <v>3.1E-4</v>
      </c>
      <c r="M346" s="16">
        <v>3.6999999999999999E-4</v>
      </c>
      <c r="N346" s="16">
        <v>0.28119</v>
      </c>
      <c r="O346" s="19">
        <v>104.93819999999999</v>
      </c>
      <c r="P346" s="19">
        <v>89.790599999999998</v>
      </c>
      <c r="Q346" s="18">
        <v>5.4340000000000002</v>
      </c>
      <c r="R346" s="18">
        <v>48.951000000000001</v>
      </c>
      <c r="S346" s="18">
        <v>12.321</v>
      </c>
      <c r="T346" s="18">
        <v>11.948</v>
      </c>
      <c r="U346" s="18">
        <v>14.303000000000001</v>
      </c>
      <c r="V346" s="18">
        <v>14.362</v>
      </c>
    </row>
    <row r="347" spans="1:22" x14ac:dyDescent="0.25">
      <c r="A347" s="1">
        <v>42104</v>
      </c>
      <c r="B347" s="14">
        <v>5</v>
      </c>
      <c r="C347" s="15">
        <v>84537090000</v>
      </c>
      <c r="D347" s="15">
        <v>1816355247</v>
      </c>
      <c r="E347" s="15">
        <v>0</v>
      </c>
      <c r="F347" s="15">
        <v>75600904148</v>
      </c>
      <c r="G347" s="16">
        <v>3.0999999999999999E-3</v>
      </c>
      <c r="H347" s="16">
        <v>-5.9999999999999995E-4</v>
      </c>
      <c r="I347" s="16">
        <v>3.7000000000000002E-3</v>
      </c>
      <c r="J347" s="16">
        <v>0.12001000000000001</v>
      </c>
      <c r="K347" s="16">
        <v>-3.0000000000000001E-5</v>
      </c>
      <c r="L347" s="16">
        <v>-3.8999999999999999E-4</v>
      </c>
      <c r="M347" s="16">
        <v>3.6999999999999999E-4</v>
      </c>
      <c r="N347" s="16">
        <v>-9.3399999999999993E-3</v>
      </c>
      <c r="O347" s="19">
        <v>104.9355</v>
      </c>
      <c r="P347" s="19">
        <v>89.754999999999995</v>
      </c>
      <c r="Q347" s="18">
        <v>5.4279999999999999</v>
      </c>
      <c r="R347" s="18">
        <v>48.853999999999999</v>
      </c>
      <c r="S347" s="18">
        <v>12.318</v>
      </c>
      <c r="T347" s="18">
        <v>11.948</v>
      </c>
      <c r="U347" s="18">
        <v>14.305999999999999</v>
      </c>
      <c r="V347" s="18">
        <v>14.369</v>
      </c>
    </row>
    <row r="348" spans="1:22" x14ac:dyDescent="0.25">
      <c r="A348" s="1">
        <v>42105</v>
      </c>
      <c r="B348" s="14">
        <v>5</v>
      </c>
      <c r="C348" s="15">
        <v>84537090000</v>
      </c>
      <c r="D348" s="15">
        <v>1844241797</v>
      </c>
      <c r="E348" s="15">
        <v>0</v>
      </c>
      <c r="F348" s="15">
        <v>75650849818</v>
      </c>
      <c r="G348" s="16">
        <v>3.7599999999999999E-3</v>
      </c>
      <c r="H348" s="16">
        <v>-3.1E-4</v>
      </c>
      <c r="I348" s="16">
        <v>4.0699999999999998E-3</v>
      </c>
      <c r="J348" s="16">
        <v>0.13316</v>
      </c>
      <c r="K348" s="16">
        <v>6.6E-4</v>
      </c>
      <c r="L348" s="16">
        <v>2.9E-4</v>
      </c>
      <c r="M348" s="16">
        <v>3.6999999999999999E-4</v>
      </c>
      <c r="N348" s="16">
        <v>0.27343000000000001</v>
      </c>
      <c r="O348" s="19">
        <v>105.0048</v>
      </c>
      <c r="P348" s="19">
        <v>89.781300000000002</v>
      </c>
      <c r="Q348" s="18">
        <v>5.4260000000000002</v>
      </c>
      <c r="R348" s="18">
        <v>48.838999999999999</v>
      </c>
      <c r="S348" s="18">
        <v>12.315</v>
      </c>
      <c r="T348" s="18">
        <v>11.948</v>
      </c>
      <c r="U348" s="18">
        <v>14.301</v>
      </c>
      <c r="V348" s="18">
        <v>14.364000000000001</v>
      </c>
    </row>
    <row r="349" spans="1:22" x14ac:dyDescent="0.25">
      <c r="A349" s="1">
        <v>42107</v>
      </c>
      <c r="B349" s="14">
        <v>5</v>
      </c>
      <c r="C349" s="15">
        <v>84537090000</v>
      </c>
      <c r="D349" s="15">
        <v>1900014898</v>
      </c>
      <c r="E349" s="15">
        <v>0</v>
      </c>
      <c r="F349" s="15">
        <v>75730801395</v>
      </c>
      <c r="G349" s="16">
        <v>4.8199999999999996E-3</v>
      </c>
      <c r="H349" s="16">
        <v>1.0000000000000001E-5</v>
      </c>
      <c r="I349" s="16">
        <v>4.81E-3</v>
      </c>
      <c r="J349" s="16">
        <v>0.14513000000000001</v>
      </c>
      <c r="K349" s="16">
        <v>1.06E-3</v>
      </c>
      <c r="L349" s="16">
        <v>3.2000000000000003E-4</v>
      </c>
      <c r="M349" s="16">
        <v>7.3999999999999999E-4</v>
      </c>
      <c r="N349" s="16">
        <v>0.21325</v>
      </c>
      <c r="O349" s="19">
        <v>105.11579999999999</v>
      </c>
      <c r="P349" s="19">
        <v>89.810100000000006</v>
      </c>
      <c r="Q349" s="18">
        <v>5.4320000000000004</v>
      </c>
      <c r="R349" s="18">
        <v>48.997999999999998</v>
      </c>
      <c r="S349" s="18">
        <v>12.308999999999999</v>
      </c>
      <c r="T349" s="18">
        <v>11.948</v>
      </c>
      <c r="U349" s="18">
        <v>14.311999999999999</v>
      </c>
      <c r="V349" s="18">
        <v>14.361000000000001</v>
      </c>
    </row>
    <row r="350" spans="1:22" x14ac:dyDescent="0.25">
      <c r="A350" s="1">
        <v>42108</v>
      </c>
      <c r="B350" s="14">
        <v>5</v>
      </c>
      <c r="C350" s="15">
        <v>84537090000</v>
      </c>
      <c r="D350" s="15">
        <v>1927901448</v>
      </c>
      <c r="E350" s="15">
        <v>0</v>
      </c>
      <c r="F350" s="15">
        <v>75610240098</v>
      </c>
      <c r="G350" s="16">
        <v>3.2299999999999998E-3</v>
      </c>
      <c r="H350" s="16">
        <v>-1.9499999999999999E-3</v>
      </c>
      <c r="I350" s="16">
        <v>5.1799999999999997E-3</v>
      </c>
      <c r="J350" s="16">
        <v>8.7830000000000005E-2</v>
      </c>
      <c r="K350" s="16">
        <v>-1.5900000000000001E-3</v>
      </c>
      <c r="L350" s="16">
        <v>-1.9599999999999999E-3</v>
      </c>
      <c r="M350" s="16">
        <v>3.6999999999999999E-4</v>
      </c>
      <c r="N350" s="16">
        <v>-0.44185000000000002</v>
      </c>
      <c r="O350" s="19">
        <v>104.94840000000001</v>
      </c>
      <c r="P350" s="19">
        <v>89.633200000000002</v>
      </c>
      <c r="Q350" s="18">
        <v>5.4249999999999998</v>
      </c>
      <c r="R350" s="18">
        <v>48.929000000000002</v>
      </c>
      <c r="S350" s="18">
        <v>12.307</v>
      </c>
      <c r="T350" s="18">
        <v>11.948</v>
      </c>
      <c r="U350" s="18">
        <v>14.353999999999999</v>
      </c>
      <c r="V350" s="18">
        <v>14.398</v>
      </c>
    </row>
    <row r="351" spans="1:22" x14ac:dyDescent="0.25">
      <c r="A351" s="1">
        <v>42109</v>
      </c>
      <c r="B351" s="14">
        <v>5</v>
      </c>
      <c r="C351" s="15">
        <v>84537090000</v>
      </c>
      <c r="D351" s="15">
        <v>1955787998</v>
      </c>
      <c r="E351" s="15">
        <v>0</v>
      </c>
      <c r="F351" s="15">
        <v>75523862037</v>
      </c>
      <c r="G351" s="16">
        <v>2.0799999999999998E-3</v>
      </c>
      <c r="H351" s="16">
        <v>-3.47E-3</v>
      </c>
      <c r="I351" s="16">
        <v>5.5500000000000002E-3</v>
      </c>
      <c r="J351" s="16">
        <v>5.1990000000000001E-2</v>
      </c>
      <c r="K351" s="16">
        <v>-1.14E-3</v>
      </c>
      <c r="L351" s="16">
        <v>-1.5100000000000001E-3</v>
      </c>
      <c r="M351" s="16">
        <v>3.6999999999999999E-4</v>
      </c>
      <c r="N351" s="16">
        <v>-0.34188000000000002</v>
      </c>
      <c r="O351" s="19">
        <v>104.82850000000001</v>
      </c>
      <c r="P351" s="19">
        <v>89.497100000000003</v>
      </c>
      <c r="Q351" s="18">
        <v>5.4260000000000002</v>
      </c>
      <c r="R351" s="18">
        <v>49.002000000000002</v>
      </c>
      <c r="S351" s="18">
        <v>12.304</v>
      </c>
      <c r="T351" s="18">
        <v>11.948</v>
      </c>
      <c r="U351" s="18">
        <v>14.398</v>
      </c>
      <c r="V351" s="18">
        <v>14.427</v>
      </c>
    </row>
    <row r="352" spans="1:22" x14ac:dyDescent="0.25">
      <c r="A352" s="1">
        <v>42110</v>
      </c>
      <c r="B352" s="14">
        <v>5</v>
      </c>
      <c r="C352" s="15">
        <v>84537090000</v>
      </c>
      <c r="D352" s="15">
        <v>1983674549</v>
      </c>
      <c r="E352" s="15">
        <v>0</v>
      </c>
      <c r="F352" s="15">
        <v>75572209005</v>
      </c>
      <c r="G352" s="16">
        <v>2.7200000000000002E-3</v>
      </c>
      <c r="H352" s="16">
        <v>-3.2000000000000002E-3</v>
      </c>
      <c r="I352" s="16">
        <v>5.9199999999999999E-3</v>
      </c>
      <c r="J352" s="16">
        <v>6.4119999999999996E-2</v>
      </c>
      <c r="K352" s="16">
        <v>6.4000000000000005E-4</v>
      </c>
      <c r="L352" s="16">
        <v>2.7E-4</v>
      </c>
      <c r="M352" s="16">
        <v>3.6999999999999999E-4</v>
      </c>
      <c r="N352" s="16">
        <v>0.26391999999999999</v>
      </c>
      <c r="O352" s="19">
        <v>104.89570000000001</v>
      </c>
      <c r="P352" s="19">
        <v>89.521500000000003</v>
      </c>
      <c r="Q352" s="18">
        <v>5.42</v>
      </c>
      <c r="R352" s="18">
        <v>48.898000000000003</v>
      </c>
      <c r="S352" s="18">
        <v>12.301</v>
      </c>
      <c r="T352" s="18">
        <v>11.948</v>
      </c>
      <c r="U352" s="18">
        <v>14.385999999999999</v>
      </c>
      <c r="V352" s="18">
        <v>14.422000000000001</v>
      </c>
    </row>
    <row r="353" spans="1:22" x14ac:dyDescent="0.25">
      <c r="A353" s="1">
        <v>42111</v>
      </c>
      <c r="B353" s="14">
        <v>5</v>
      </c>
      <c r="C353" s="15">
        <v>84537090000</v>
      </c>
      <c r="D353" s="15">
        <v>2011561099</v>
      </c>
      <c r="E353" s="15">
        <v>0</v>
      </c>
      <c r="F353" s="15">
        <v>75597290068</v>
      </c>
      <c r="G353" s="16">
        <v>3.0500000000000002E-3</v>
      </c>
      <c r="H353" s="16">
        <v>-3.2399999999999998E-3</v>
      </c>
      <c r="I353" s="16">
        <v>6.2899999999999996E-3</v>
      </c>
      <c r="J353" s="16">
        <v>6.7839999999999998E-2</v>
      </c>
      <c r="K353" s="16">
        <v>3.3E-4</v>
      </c>
      <c r="L353" s="16">
        <v>-4.0000000000000003E-5</v>
      </c>
      <c r="M353" s="16">
        <v>3.6999999999999999E-4</v>
      </c>
      <c r="N353" s="16">
        <v>0.12912999999999999</v>
      </c>
      <c r="O353" s="19">
        <v>104.93049999999999</v>
      </c>
      <c r="P353" s="19">
        <v>89.518100000000004</v>
      </c>
      <c r="Q353" s="18">
        <v>5.4169999999999998</v>
      </c>
      <c r="R353" s="18">
        <v>48.866</v>
      </c>
      <c r="S353" s="18">
        <v>12.298</v>
      </c>
      <c r="T353" s="18">
        <v>11.948</v>
      </c>
      <c r="U353" s="18">
        <v>14.387</v>
      </c>
      <c r="V353" s="18">
        <v>14.423</v>
      </c>
    </row>
    <row r="354" spans="1:22" x14ac:dyDescent="0.25">
      <c r="A354" s="1">
        <v>42112</v>
      </c>
      <c r="B354" s="14">
        <v>5</v>
      </c>
      <c r="C354" s="15">
        <v>84537090000</v>
      </c>
      <c r="D354" s="15">
        <v>2039447649</v>
      </c>
      <c r="E354" s="15">
        <v>0</v>
      </c>
      <c r="F354" s="15">
        <v>75654202802</v>
      </c>
      <c r="G354" s="16">
        <v>3.81E-3</v>
      </c>
      <c r="H354" s="16">
        <v>-2.8500000000000001E-3</v>
      </c>
      <c r="I354" s="16">
        <v>6.6600000000000001E-3</v>
      </c>
      <c r="J354" s="16">
        <v>8.0360000000000001E-2</v>
      </c>
      <c r="K354" s="16">
        <v>7.5000000000000002E-4</v>
      </c>
      <c r="L354" s="16">
        <v>3.8000000000000002E-4</v>
      </c>
      <c r="M354" s="16">
        <v>3.6999999999999999E-4</v>
      </c>
      <c r="N354" s="16">
        <v>0.31709999999999999</v>
      </c>
      <c r="O354" s="19">
        <v>105.0095</v>
      </c>
      <c r="P354" s="19">
        <v>89.552700000000002</v>
      </c>
      <c r="Q354" s="18">
        <v>5.4180000000000001</v>
      </c>
      <c r="R354" s="18">
        <v>48.889000000000003</v>
      </c>
      <c r="S354" s="18">
        <v>12.295999999999999</v>
      </c>
      <c r="T354" s="18">
        <v>11.948</v>
      </c>
      <c r="U354" s="18">
        <v>14.382999999999999</v>
      </c>
      <c r="V354" s="18">
        <v>14.416</v>
      </c>
    </row>
    <row r="355" spans="1:22" x14ac:dyDescent="0.25">
      <c r="A355" s="1">
        <v>42114</v>
      </c>
      <c r="B355" s="14">
        <v>5</v>
      </c>
      <c r="C355" s="15">
        <v>84537090000</v>
      </c>
      <c r="D355" s="15">
        <v>2095220750</v>
      </c>
      <c r="E355" s="15">
        <v>0</v>
      </c>
      <c r="F355" s="15">
        <v>74865518342</v>
      </c>
      <c r="G355" s="16">
        <v>-6.6600000000000001E-3</v>
      </c>
      <c r="H355" s="16">
        <v>-1.406E-2</v>
      </c>
      <c r="I355" s="16">
        <v>7.4000000000000003E-3</v>
      </c>
      <c r="J355" s="16">
        <v>-0.11504</v>
      </c>
      <c r="K355" s="16">
        <v>-1.042E-2</v>
      </c>
      <c r="L355" s="16">
        <v>-1.116E-2</v>
      </c>
      <c r="M355" s="16">
        <v>7.3999999999999999E-4</v>
      </c>
      <c r="N355" s="16">
        <v>-0.85306000000000004</v>
      </c>
      <c r="O355" s="19">
        <v>103.9148</v>
      </c>
      <c r="P355" s="19">
        <v>88.546400000000006</v>
      </c>
      <c r="Q355" s="18">
        <v>5.3639999999999999</v>
      </c>
      <c r="R355" s="18">
        <v>48.034999999999997</v>
      </c>
      <c r="S355" s="18">
        <v>12.29</v>
      </c>
      <c r="T355" s="18">
        <v>11.948</v>
      </c>
      <c r="U355" s="18">
        <v>14.576000000000001</v>
      </c>
      <c r="V355" s="18">
        <v>14.622999999999999</v>
      </c>
    </row>
    <row r="356" spans="1:22" x14ac:dyDescent="0.25">
      <c r="A356" s="1">
        <v>42115</v>
      </c>
      <c r="B356" s="14">
        <v>5</v>
      </c>
      <c r="C356" s="15">
        <v>84537090000</v>
      </c>
      <c r="D356" s="15">
        <v>2123107300</v>
      </c>
      <c r="E356" s="15">
        <v>0</v>
      </c>
      <c r="F356" s="15">
        <v>74289298859</v>
      </c>
      <c r="G356" s="16">
        <v>-1.43E-2</v>
      </c>
      <c r="H356" s="16">
        <v>-2.2069999999999999E-2</v>
      </c>
      <c r="I356" s="16">
        <v>7.77E-3</v>
      </c>
      <c r="J356" s="16">
        <v>-0.22202</v>
      </c>
      <c r="K356" s="16">
        <v>-7.7000000000000002E-3</v>
      </c>
      <c r="L356" s="16">
        <v>-8.0700000000000008E-3</v>
      </c>
      <c r="M356" s="16">
        <v>3.6999999999999999E-4</v>
      </c>
      <c r="N356" s="16">
        <v>-0.94086000000000003</v>
      </c>
      <c r="O356" s="19">
        <v>103.11490000000001</v>
      </c>
      <c r="P356" s="19">
        <v>87.826599999999999</v>
      </c>
      <c r="Q356" s="18">
        <v>5.3319999999999999</v>
      </c>
      <c r="R356" s="18">
        <v>47.567999999999998</v>
      </c>
      <c r="S356" s="18">
        <v>12.287000000000001</v>
      </c>
      <c r="T356" s="18">
        <v>11.948</v>
      </c>
      <c r="U356" s="18">
        <v>14.728</v>
      </c>
      <c r="V356" s="18">
        <v>14.773999999999999</v>
      </c>
    </row>
    <row r="357" spans="1:22" x14ac:dyDescent="0.25">
      <c r="A357" s="1">
        <v>42116</v>
      </c>
      <c r="B357" s="14">
        <v>5</v>
      </c>
      <c r="C357" s="15">
        <v>84537090000</v>
      </c>
      <c r="D357" s="15">
        <v>2150993851</v>
      </c>
      <c r="E357" s="15">
        <v>0</v>
      </c>
      <c r="F357" s="15">
        <v>73592445673</v>
      </c>
      <c r="G357" s="16">
        <v>-2.3550000000000001E-2</v>
      </c>
      <c r="H357" s="16">
        <v>-3.1690000000000003E-2</v>
      </c>
      <c r="I357" s="16">
        <v>8.1399999999999997E-3</v>
      </c>
      <c r="J357" s="16">
        <v>-0.32728000000000002</v>
      </c>
      <c r="K357" s="16">
        <v>-9.3799999999999994E-3</v>
      </c>
      <c r="L357" s="16">
        <v>-9.7599999999999996E-3</v>
      </c>
      <c r="M357" s="16">
        <v>3.8000000000000002E-4</v>
      </c>
      <c r="N357" s="16">
        <v>-0.96823000000000004</v>
      </c>
      <c r="O357" s="19">
        <v>102.1477</v>
      </c>
      <c r="P357" s="19">
        <v>86.962999999999994</v>
      </c>
      <c r="Q357" s="18">
        <v>5.2859999999999996</v>
      </c>
      <c r="R357" s="18">
        <v>46.828000000000003</v>
      </c>
      <c r="S357" s="18">
        <v>12.285</v>
      </c>
      <c r="T357" s="18">
        <v>11.948</v>
      </c>
      <c r="U357" s="18">
        <v>14.896000000000001</v>
      </c>
      <c r="V357" s="18">
        <v>14.956</v>
      </c>
    </row>
    <row r="358" spans="1:22" x14ac:dyDescent="0.25">
      <c r="A358" s="1">
        <v>42121</v>
      </c>
      <c r="B358" s="14">
        <v>5</v>
      </c>
      <c r="C358" s="15">
        <v>84537090000</v>
      </c>
      <c r="D358" s="15">
        <v>2290426602</v>
      </c>
      <c r="E358" s="15">
        <v>0</v>
      </c>
      <c r="F358" s="15">
        <v>73458393935</v>
      </c>
      <c r="G358" s="16">
        <v>-2.5329999999999998E-2</v>
      </c>
      <c r="H358" s="16">
        <v>-3.5319999999999997E-2</v>
      </c>
      <c r="I358" s="16">
        <v>9.9900000000000006E-3</v>
      </c>
      <c r="J358" s="16">
        <v>-0.29371000000000003</v>
      </c>
      <c r="K358" s="16">
        <v>-1.82E-3</v>
      </c>
      <c r="L358" s="16">
        <v>-3.7200000000000002E-3</v>
      </c>
      <c r="M358" s="16">
        <v>1.89E-3</v>
      </c>
      <c r="N358" s="16">
        <v>-0.12494</v>
      </c>
      <c r="O358" s="19">
        <v>101.9616</v>
      </c>
      <c r="P358" s="19">
        <v>86.637100000000004</v>
      </c>
      <c r="Q358" s="18">
        <v>5.26</v>
      </c>
      <c r="R358" s="18">
        <v>46.484999999999999</v>
      </c>
      <c r="S358" s="18">
        <v>12.271000000000001</v>
      </c>
      <c r="T358" s="18">
        <v>11.948</v>
      </c>
      <c r="U358" s="18">
        <v>14.968999999999999</v>
      </c>
      <c r="V358" s="18">
        <v>15.028</v>
      </c>
    </row>
    <row r="359" spans="1:22" x14ac:dyDescent="0.25">
      <c r="A359" s="1">
        <v>42122</v>
      </c>
      <c r="B359" s="14">
        <v>5</v>
      </c>
      <c r="C359" s="15">
        <v>84537090000</v>
      </c>
      <c r="D359" s="15">
        <v>2318313153</v>
      </c>
      <c r="E359" s="15">
        <v>0</v>
      </c>
      <c r="F359" s="15">
        <v>73393361956</v>
      </c>
      <c r="G359" s="16">
        <v>-2.6190000000000001E-2</v>
      </c>
      <c r="H359" s="16">
        <v>-3.6549999999999999E-2</v>
      </c>
      <c r="I359" s="16">
        <v>1.0359999999999999E-2</v>
      </c>
      <c r="J359" s="16">
        <v>-0.29311999999999999</v>
      </c>
      <c r="K359" s="16">
        <v>-8.8999999999999995E-4</v>
      </c>
      <c r="L359" s="16">
        <v>-1.2600000000000001E-3</v>
      </c>
      <c r="M359" s="16">
        <v>3.8000000000000002E-4</v>
      </c>
      <c r="N359" s="16">
        <v>-0.27687</v>
      </c>
      <c r="O359" s="19">
        <v>101.87139999999999</v>
      </c>
      <c r="P359" s="19">
        <v>86.526300000000006</v>
      </c>
      <c r="Q359" s="18">
        <v>5.2510000000000003</v>
      </c>
      <c r="R359" s="18">
        <v>46.356999999999999</v>
      </c>
      <c r="S359" s="18">
        <v>12.268000000000001</v>
      </c>
      <c r="T359" s="18">
        <v>11.948</v>
      </c>
      <c r="U359" s="18">
        <v>14.99</v>
      </c>
      <c r="V359" s="18">
        <v>15.052</v>
      </c>
    </row>
    <row r="360" spans="1:22" x14ac:dyDescent="0.25">
      <c r="A360" s="1">
        <v>42123</v>
      </c>
      <c r="B360" s="14">
        <v>5</v>
      </c>
      <c r="C360" s="15">
        <v>84537090000</v>
      </c>
      <c r="D360" s="15">
        <v>1871199703</v>
      </c>
      <c r="E360" s="15">
        <v>475000000</v>
      </c>
      <c r="F360" s="15">
        <v>71532573392</v>
      </c>
      <c r="G360" s="16">
        <v>-5.0880000000000002E-2</v>
      </c>
      <c r="H360" s="16">
        <v>-6.1609999999999998E-2</v>
      </c>
      <c r="I360" s="16">
        <v>1.073E-2</v>
      </c>
      <c r="J360" s="16">
        <v>-0.48265000000000002</v>
      </c>
      <c r="K360" s="16">
        <v>-2.5350000000000001E-2</v>
      </c>
      <c r="L360" s="16">
        <v>-2.5729999999999999E-2</v>
      </c>
      <c r="M360" s="16">
        <v>3.8000000000000002E-4</v>
      </c>
      <c r="N360" s="16">
        <v>-0.99992000000000003</v>
      </c>
      <c r="O360" s="19">
        <v>99.288600000000002</v>
      </c>
      <c r="P360" s="19">
        <v>84.275800000000004</v>
      </c>
      <c r="Q360" s="18">
        <v>5.1449999999999996</v>
      </c>
      <c r="R360" s="18">
        <v>44.72</v>
      </c>
      <c r="S360" s="18">
        <v>12.265000000000001</v>
      </c>
      <c r="T360" s="18">
        <v>11.948</v>
      </c>
      <c r="U360" s="18">
        <v>15.489000000000001</v>
      </c>
      <c r="V360" s="18">
        <v>15.547000000000001</v>
      </c>
    </row>
    <row r="361" spans="1:22" x14ac:dyDescent="0.25">
      <c r="A361" s="1">
        <v>42124</v>
      </c>
      <c r="B361" s="14">
        <v>5</v>
      </c>
      <c r="C361" s="15">
        <v>84537090000</v>
      </c>
      <c r="D361" s="15">
        <v>1899071992</v>
      </c>
      <c r="E361" s="15">
        <v>475229751</v>
      </c>
      <c r="F361" s="15">
        <v>71813404101</v>
      </c>
      <c r="G361" s="16">
        <v>-4.7149999999999997E-2</v>
      </c>
      <c r="H361" s="16">
        <v>-5.8259999999999999E-2</v>
      </c>
      <c r="I361" s="16">
        <v>1.11E-2</v>
      </c>
      <c r="J361" s="16">
        <v>-0.44527</v>
      </c>
      <c r="K361" s="16">
        <v>3.9300000000000003E-3</v>
      </c>
      <c r="L361" s="16">
        <v>3.5300000000000002E-3</v>
      </c>
      <c r="M361" s="16">
        <v>3.8999999999999999E-4</v>
      </c>
      <c r="N361" s="16">
        <v>3.1957499999999999</v>
      </c>
      <c r="O361" s="19">
        <v>99.678399999999996</v>
      </c>
      <c r="P361" s="19">
        <v>84.576899999999995</v>
      </c>
      <c r="Q361" s="18">
        <v>5.15</v>
      </c>
      <c r="R361" s="18">
        <v>44.777000000000001</v>
      </c>
      <c r="S361" s="18">
        <v>12.263</v>
      </c>
      <c r="T361" s="18">
        <v>11.948</v>
      </c>
      <c r="U361" s="18">
        <v>15.41</v>
      </c>
      <c r="V361" s="18">
        <v>15.478</v>
      </c>
    </row>
    <row r="362" spans="1:22" x14ac:dyDescent="0.25">
      <c r="A362" s="1">
        <v>42128</v>
      </c>
      <c r="B362" s="14">
        <v>5</v>
      </c>
      <c r="C362" s="15">
        <v>90162090000</v>
      </c>
      <c r="D362" s="15">
        <v>2121952362</v>
      </c>
      <c r="E362" s="15">
        <v>0</v>
      </c>
      <c r="F362" s="15">
        <v>76890524532</v>
      </c>
      <c r="G362" s="16">
        <v>1.162E-2</v>
      </c>
      <c r="H362" s="16">
        <v>1.0059999999999999E-2</v>
      </c>
      <c r="I362" s="16">
        <v>1.57E-3</v>
      </c>
      <c r="J362" s="16">
        <v>1.8791100000000001</v>
      </c>
      <c r="K362" s="16">
        <v>1.162E-2</v>
      </c>
      <c r="L362" s="16">
        <v>1.0059999999999999E-2</v>
      </c>
      <c r="M362" s="16">
        <v>1.57E-3</v>
      </c>
      <c r="N362" s="16">
        <v>1.8791100000000001</v>
      </c>
      <c r="O362" s="19">
        <v>100.837</v>
      </c>
      <c r="P362" s="19">
        <v>85.427599999999998</v>
      </c>
      <c r="Q362" s="18">
        <v>5.2450000000000001</v>
      </c>
      <c r="R362" s="18">
        <v>46.183</v>
      </c>
      <c r="S362" s="18">
        <v>12.385</v>
      </c>
      <c r="T362" s="18">
        <v>11.96</v>
      </c>
      <c r="U362" s="18">
        <v>15.238</v>
      </c>
      <c r="V362" s="18">
        <v>15.307</v>
      </c>
    </row>
    <row r="363" spans="1:22" x14ac:dyDescent="0.25">
      <c r="A363" s="1">
        <v>42129</v>
      </c>
      <c r="B363" s="14">
        <v>5</v>
      </c>
      <c r="C363" s="15">
        <v>90162090000</v>
      </c>
      <c r="D363" s="15">
        <v>2151705104</v>
      </c>
      <c r="E363" s="15">
        <v>0</v>
      </c>
      <c r="F363" s="15">
        <v>76885428115</v>
      </c>
      <c r="G363" s="16">
        <v>1.1560000000000001E-2</v>
      </c>
      <c r="H363" s="16">
        <v>9.5999999999999992E-3</v>
      </c>
      <c r="I363" s="16">
        <v>1.9599999999999999E-3</v>
      </c>
      <c r="J363" s="16">
        <v>1.3189900000000001</v>
      </c>
      <c r="K363" s="16">
        <v>-6.9999999999999994E-5</v>
      </c>
      <c r="L363" s="16">
        <v>-4.4999999999999999E-4</v>
      </c>
      <c r="M363" s="16">
        <v>3.8999999999999999E-4</v>
      </c>
      <c r="N363" s="16">
        <v>-2.3970000000000002E-2</v>
      </c>
      <c r="O363" s="19">
        <v>100.8304</v>
      </c>
      <c r="P363" s="19">
        <v>85.388900000000007</v>
      </c>
      <c r="Q363" s="18">
        <v>5.2409999999999997</v>
      </c>
      <c r="R363" s="18">
        <v>46.14</v>
      </c>
      <c r="S363" s="18">
        <v>12.382</v>
      </c>
      <c r="T363" s="18">
        <v>11.96</v>
      </c>
      <c r="U363" s="18">
        <v>15.247999999999999</v>
      </c>
      <c r="V363" s="18">
        <v>15.316000000000001</v>
      </c>
    </row>
    <row r="364" spans="1:22" x14ac:dyDescent="0.25">
      <c r="A364" s="1">
        <v>42130</v>
      </c>
      <c r="B364" s="14">
        <v>5</v>
      </c>
      <c r="C364" s="15">
        <v>90162090000</v>
      </c>
      <c r="D364" s="15">
        <v>2181457846</v>
      </c>
      <c r="E364" s="15">
        <v>0</v>
      </c>
      <c r="F364" s="15">
        <v>77057398340</v>
      </c>
      <c r="G364" s="16">
        <v>1.3820000000000001E-2</v>
      </c>
      <c r="H364" s="16">
        <v>1.1469999999999999E-2</v>
      </c>
      <c r="I364" s="16">
        <v>2.3500000000000001E-3</v>
      </c>
      <c r="J364" s="16">
        <v>1.30996</v>
      </c>
      <c r="K364" s="16">
        <v>2.2399999999999998E-3</v>
      </c>
      <c r="L364" s="16">
        <v>1.8500000000000001E-3</v>
      </c>
      <c r="M364" s="16">
        <v>3.8999999999999999E-4</v>
      </c>
      <c r="N364" s="16">
        <v>1.2653300000000001</v>
      </c>
      <c r="O364" s="19">
        <v>101.05589999999999</v>
      </c>
      <c r="P364" s="19">
        <v>85.5471</v>
      </c>
      <c r="Q364" s="18">
        <v>5.2510000000000003</v>
      </c>
      <c r="R364" s="18">
        <v>46.341999999999999</v>
      </c>
      <c r="S364" s="18">
        <v>12.379</v>
      </c>
      <c r="T364" s="18">
        <v>11.96</v>
      </c>
      <c r="U364" s="18">
        <v>15.223000000000001</v>
      </c>
      <c r="V364" s="18">
        <v>15.282999999999999</v>
      </c>
    </row>
    <row r="365" spans="1:22" x14ac:dyDescent="0.25">
      <c r="A365" s="1">
        <v>42131</v>
      </c>
      <c r="B365" s="14">
        <v>5</v>
      </c>
      <c r="C365" s="15">
        <v>90162090000</v>
      </c>
      <c r="D365" s="15">
        <v>2211210588</v>
      </c>
      <c r="E365" s="15">
        <v>0</v>
      </c>
      <c r="F365" s="15">
        <v>77164698139</v>
      </c>
      <c r="G365" s="16">
        <v>1.523E-2</v>
      </c>
      <c r="H365" s="16">
        <v>1.2489999999999999E-2</v>
      </c>
      <c r="I365" s="16">
        <v>2.7399999999999998E-3</v>
      </c>
      <c r="J365" s="16">
        <v>1.20424</v>
      </c>
      <c r="K365" s="16">
        <v>1.39E-3</v>
      </c>
      <c r="L365" s="16">
        <v>1.01E-3</v>
      </c>
      <c r="M365" s="16">
        <v>3.8999999999999999E-4</v>
      </c>
      <c r="N365" s="16">
        <v>0.66410999999999998</v>
      </c>
      <c r="O365" s="19">
        <v>101.1966</v>
      </c>
      <c r="P365" s="19">
        <v>85.633399999999995</v>
      </c>
      <c r="Q365" s="18">
        <v>5.2530000000000001</v>
      </c>
      <c r="R365" s="18">
        <v>46.387999999999998</v>
      </c>
      <c r="S365" s="18">
        <v>12.377000000000001</v>
      </c>
      <c r="T365" s="18">
        <v>11.96</v>
      </c>
      <c r="U365" s="18">
        <v>15.206</v>
      </c>
      <c r="V365" s="18">
        <v>15.263999999999999</v>
      </c>
    </row>
    <row r="366" spans="1:22" x14ac:dyDescent="0.25">
      <c r="A366" s="1">
        <v>42132</v>
      </c>
      <c r="B366" s="14">
        <v>5</v>
      </c>
      <c r="C366" s="15">
        <v>90162090000</v>
      </c>
      <c r="D366" s="15">
        <v>2240963329</v>
      </c>
      <c r="E366" s="15">
        <v>0</v>
      </c>
      <c r="F366" s="15">
        <v>77164679741</v>
      </c>
      <c r="G366" s="16">
        <v>1.523E-2</v>
      </c>
      <c r="H366" s="16">
        <v>1.21E-2</v>
      </c>
      <c r="I366" s="16">
        <v>3.13E-3</v>
      </c>
      <c r="J366" s="16">
        <v>0.99685000000000001</v>
      </c>
      <c r="K366" s="16">
        <v>0</v>
      </c>
      <c r="L366" s="16">
        <v>-3.8999999999999999E-4</v>
      </c>
      <c r="M366" s="16">
        <v>3.8999999999999999E-4</v>
      </c>
      <c r="N366" s="16">
        <v>-9.0000000000000006E-5</v>
      </c>
      <c r="O366" s="19">
        <v>101.1966</v>
      </c>
      <c r="P366" s="19">
        <v>85.600300000000004</v>
      </c>
      <c r="Q366" s="18">
        <v>5.2489999999999997</v>
      </c>
      <c r="R366" s="18">
        <v>46.341000000000001</v>
      </c>
      <c r="S366" s="18">
        <v>12.374000000000001</v>
      </c>
      <c r="T366" s="18">
        <v>11.96</v>
      </c>
      <c r="U366" s="18">
        <v>15.214</v>
      </c>
      <c r="V366" s="18">
        <v>15.272</v>
      </c>
    </row>
    <row r="367" spans="1:22" x14ac:dyDescent="0.25">
      <c r="A367" s="1">
        <v>42135</v>
      </c>
      <c r="B367" s="14">
        <v>5</v>
      </c>
      <c r="C367" s="15">
        <v>90162090000</v>
      </c>
      <c r="D367" s="15">
        <v>2330221555</v>
      </c>
      <c r="E367" s="15">
        <v>0</v>
      </c>
      <c r="F367" s="15">
        <v>77213544400</v>
      </c>
      <c r="G367" s="16">
        <v>1.5869999999999999E-2</v>
      </c>
      <c r="H367" s="16">
        <v>1.157E-2</v>
      </c>
      <c r="I367" s="16">
        <v>4.3099999999999996E-3</v>
      </c>
      <c r="J367" s="16">
        <v>0.68881000000000003</v>
      </c>
      <c r="K367" s="16">
        <v>6.3000000000000003E-4</v>
      </c>
      <c r="L367" s="16">
        <v>-5.1999999999999995E-4</v>
      </c>
      <c r="M367" s="16">
        <v>1.16E-3</v>
      </c>
      <c r="N367" s="16">
        <v>8.029E-2</v>
      </c>
      <c r="O367" s="19">
        <v>101.2607</v>
      </c>
      <c r="P367" s="19">
        <v>85.555300000000003</v>
      </c>
      <c r="Q367" s="18">
        <v>5.2370000000000001</v>
      </c>
      <c r="R367" s="18">
        <v>46.176000000000002</v>
      </c>
      <c r="S367" s="18">
        <v>12.366</v>
      </c>
      <c r="T367" s="18">
        <v>11.96</v>
      </c>
      <c r="U367" s="18">
        <v>15.222</v>
      </c>
      <c r="V367" s="18">
        <v>15.282</v>
      </c>
    </row>
    <row r="368" spans="1:22" x14ac:dyDescent="0.25">
      <c r="A368" s="1">
        <v>42136</v>
      </c>
      <c r="B368" s="14">
        <v>5</v>
      </c>
      <c r="C368" s="15">
        <v>90162090000</v>
      </c>
      <c r="D368" s="15">
        <v>2359974296</v>
      </c>
      <c r="E368" s="15">
        <v>0</v>
      </c>
      <c r="F368" s="15">
        <v>77244941758</v>
      </c>
      <c r="G368" s="16">
        <v>1.6289999999999999E-2</v>
      </c>
      <c r="H368" s="16">
        <v>1.159E-2</v>
      </c>
      <c r="I368" s="16">
        <v>4.7000000000000002E-3</v>
      </c>
      <c r="J368" s="16">
        <v>0.63682000000000005</v>
      </c>
      <c r="K368" s="16">
        <v>4.0999999999999999E-4</v>
      </c>
      <c r="L368" s="16">
        <v>2.0000000000000002E-5</v>
      </c>
      <c r="M368" s="16">
        <v>3.8999999999999999E-4</v>
      </c>
      <c r="N368" s="16">
        <v>0.16044</v>
      </c>
      <c r="O368" s="19">
        <v>101.3018</v>
      </c>
      <c r="P368" s="19">
        <v>85.557100000000005</v>
      </c>
      <c r="Q368" s="18">
        <v>5.2350000000000003</v>
      </c>
      <c r="R368" s="18">
        <v>46.149000000000001</v>
      </c>
      <c r="S368" s="18">
        <v>12.363</v>
      </c>
      <c r="T368" s="18">
        <v>11.96</v>
      </c>
      <c r="U368" s="18">
        <v>15.222</v>
      </c>
      <c r="V368" s="18">
        <v>15.282</v>
      </c>
    </row>
    <row r="369" spans="1:22" x14ac:dyDescent="0.25">
      <c r="A369" s="1">
        <v>42137</v>
      </c>
      <c r="B369" s="14">
        <v>5</v>
      </c>
      <c r="C369" s="15">
        <v>90162090000</v>
      </c>
      <c r="D369" s="15">
        <v>2389727038</v>
      </c>
      <c r="E369" s="15">
        <v>0</v>
      </c>
      <c r="F369" s="15">
        <v>77153954333</v>
      </c>
      <c r="G369" s="16">
        <v>1.5089999999999999E-2</v>
      </c>
      <c r="H369" s="16">
        <v>0.01</v>
      </c>
      <c r="I369" s="16">
        <v>5.0899999999999999E-3</v>
      </c>
      <c r="J369" s="16">
        <v>0.52451000000000003</v>
      </c>
      <c r="K369" s="16">
        <v>-1.1800000000000001E-3</v>
      </c>
      <c r="L369" s="16">
        <v>-1.56E-3</v>
      </c>
      <c r="M369" s="16">
        <v>3.8999999999999999E-4</v>
      </c>
      <c r="N369" s="16">
        <v>-0.35038000000000002</v>
      </c>
      <c r="O369" s="19">
        <v>101.1825</v>
      </c>
      <c r="P369" s="19">
        <v>85.422799999999995</v>
      </c>
      <c r="Q369" s="18">
        <v>5.226</v>
      </c>
      <c r="R369" s="18">
        <v>46.018000000000001</v>
      </c>
      <c r="S369" s="18">
        <v>12.36</v>
      </c>
      <c r="T369" s="18">
        <v>11.96</v>
      </c>
      <c r="U369" s="18">
        <v>15.250999999999999</v>
      </c>
      <c r="V369" s="18">
        <v>15.311999999999999</v>
      </c>
    </row>
    <row r="370" spans="1:22" x14ac:dyDescent="0.25">
      <c r="A370" s="1">
        <v>42138</v>
      </c>
      <c r="B370" s="14">
        <v>5</v>
      </c>
      <c r="C370" s="15">
        <v>90162090000</v>
      </c>
      <c r="D370" s="15">
        <v>2419479780</v>
      </c>
      <c r="E370" s="15">
        <v>0</v>
      </c>
      <c r="F370" s="15">
        <v>77030667869</v>
      </c>
      <c r="G370" s="16">
        <v>1.3469999999999999E-2</v>
      </c>
      <c r="H370" s="16">
        <v>7.9900000000000006E-3</v>
      </c>
      <c r="I370" s="16">
        <v>5.4799999999999996E-3</v>
      </c>
      <c r="J370" s="16">
        <v>0.41870000000000002</v>
      </c>
      <c r="K370" s="16">
        <v>-1.6000000000000001E-3</v>
      </c>
      <c r="L370" s="16">
        <v>-1.98E-3</v>
      </c>
      <c r="M370" s="16">
        <v>3.8999999999999999E-4</v>
      </c>
      <c r="N370" s="16">
        <v>-0.44307000000000002</v>
      </c>
      <c r="O370" s="19">
        <v>101.02079999999999</v>
      </c>
      <c r="P370" s="19">
        <v>85.252499999999998</v>
      </c>
      <c r="Q370" s="18">
        <v>5.2160000000000002</v>
      </c>
      <c r="R370" s="18">
        <v>45.886000000000003</v>
      </c>
      <c r="S370" s="18">
        <v>12.356999999999999</v>
      </c>
      <c r="T370" s="18">
        <v>11.96</v>
      </c>
      <c r="U370" s="18">
        <v>15.289</v>
      </c>
      <c r="V370" s="18">
        <v>15.351000000000001</v>
      </c>
    </row>
    <row r="371" spans="1:22" x14ac:dyDescent="0.25">
      <c r="A371" s="1">
        <v>42139</v>
      </c>
      <c r="B371" s="14">
        <v>5</v>
      </c>
      <c r="C371" s="15">
        <v>90162090000</v>
      </c>
      <c r="D371" s="15">
        <v>2449232522</v>
      </c>
      <c r="E371" s="15">
        <v>0</v>
      </c>
      <c r="F371" s="15">
        <v>77356046028</v>
      </c>
      <c r="G371" s="16">
        <v>1.7749999999999998E-2</v>
      </c>
      <c r="H371" s="16">
        <v>1.188E-2</v>
      </c>
      <c r="I371" s="16">
        <v>5.8700000000000002E-3</v>
      </c>
      <c r="J371" s="16">
        <v>0.53613999999999995</v>
      </c>
      <c r="K371" s="16">
        <v>4.2199999999999998E-3</v>
      </c>
      <c r="L371" s="16">
        <v>3.8400000000000001E-3</v>
      </c>
      <c r="M371" s="16">
        <v>3.8999999999999999E-4</v>
      </c>
      <c r="N371" s="16">
        <v>3.6773500000000001</v>
      </c>
      <c r="O371" s="19">
        <v>101.44750000000001</v>
      </c>
      <c r="P371" s="19">
        <v>85.581500000000005</v>
      </c>
      <c r="Q371" s="18">
        <v>5.2290000000000001</v>
      </c>
      <c r="R371" s="18">
        <v>46.094000000000001</v>
      </c>
      <c r="S371" s="18">
        <v>12.355</v>
      </c>
      <c r="T371" s="18">
        <v>11.96</v>
      </c>
      <c r="U371" s="18">
        <v>15.218999999999999</v>
      </c>
      <c r="V371" s="18">
        <v>15.279</v>
      </c>
    </row>
    <row r="372" spans="1:22" x14ac:dyDescent="0.25">
      <c r="A372" s="1">
        <v>42142</v>
      </c>
      <c r="B372" s="14">
        <v>5</v>
      </c>
      <c r="C372" s="15">
        <v>90162090000</v>
      </c>
      <c r="D372" s="15">
        <v>2538490747</v>
      </c>
      <c r="E372" s="15">
        <v>0</v>
      </c>
      <c r="F372" s="15">
        <v>77349750206</v>
      </c>
      <c r="G372" s="16">
        <v>1.7670000000000002E-2</v>
      </c>
      <c r="H372" s="16">
        <v>1.0619999999999999E-2</v>
      </c>
      <c r="I372" s="16">
        <v>7.0499999999999998E-3</v>
      </c>
      <c r="J372" s="16">
        <v>0.42770999999999998</v>
      </c>
      <c r="K372" s="16">
        <v>-8.0000000000000007E-5</v>
      </c>
      <c r="L372" s="16">
        <v>-1.24E-3</v>
      </c>
      <c r="M372" s="16">
        <v>1.15E-3</v>
      </c>
      <c r="N372" s="16">
        <v>-9.8799999999999999E-3</v>
      </c>
      <c r="O372" s="19">
        <v>101.4393</v>
      </c>
      <c r="P372" s="19">
        <v>85.475099999999998</v>
      </c>
      <c r="Q372" s="18">
        <v>5.2169999999999996</v>
      </c>
      <c r="R372" s="18">
        <v>45.959000000000003</v>
      </c>
      <c r="S372" s="18">
        <v>12.346</v>
      </c>
      <c r="T372" s="18">
        <v>11.96</v>
      </c>
      <c r="U372" s="18">
        <v>15.244999999999999</v>
      </c>
      <c r="V372" s="18">
        <v>15.303000000000001</v>
      </c>
    </row>
    <row r="373" spans="1:22" x14ac:dyDescent="0.25">
      <c r="A373" s="1">
        <v>42143</v>
      </c>
      <c r="B373" s="14">
        <v>5</v>
      </c>
      <c r="C373" s="15">
        <v>90162090000</v>
      </c>
      <c r="D373" s="15">
        <v>2568243489</v>
      </c>
      <c r="E373" s="15">
        <v>0</v>
      </c>
      <c r="F373" s="15">
        <v>77484058583</v>
      </c>
      <c r="G373" s="16">
        <v>1.9429999999999999E-2</v>
      </c>
      <c r="H373" s="16">
        <v>1.2E-2</v>
      </c>
      <c r="I373" s="16">
        <v>7.4400000000000004E-3</v>
      </c>
      <c r="J373" s="16">
        <v>0.44883000000000001</v>
      </c>
      <c r="K373" s="16">
        <v>1.74E-3</v>
      </c>
      <c r="L373" s="16">
        <v>1.3500000000000001E-3</v>
      </c>
      <c r="M373" s="16">
        <v>3.8000000000000002E-4</v>
      </c>
      <c r="N373" s="16">
        <v>0.88695000000000002</v>
      </c>
      <c r="O373" s="19">
        <v>101.61539999999999</v>
      </c>
      <c r="P373" s="19">
        <v>85.591499999999996</v>
      </c>
      <c r="Q373" s="18">
        <v>5.2220000000000004</v>
      </c>
      <c r="R373" s="18">
        <v>46.046999999999997</v>
      </c>
      <c r="S373" s="18">
        <v>12.343999999999999</v>
      </c>
      <c r="T373" s="18">
        <v>11.96</v>
      </c>
      <c r="U373" s="18">
        <v>15.224</v>
      </c>
      <c r="V373" s="18">
        <v>15.279</v>
      </c>
    </row>
    <row r="374" spans="1:22" x14ac:dyDescent="0.25">
      <c r="A374" s="1">
        <v>42144</v>
      </c>
      <c r="B374" s="14">
        <v>5</v>
      </c>
      <c r="C374" s="15">
        <v>90162090000</v>
      </c>
      <c r="D374" s="15">
        <v>2597996231</v>
      </c>
      <c r="E374" s="15">
        <v>0</v>
      </c>
      <c r="F374" s="15">
        <v>77605914873</v>
      </c>
      <c r="G374" s="16">
        <v>2.104E-2</v>
      </c>
      <c r="H374" s="16">
        <v>1.321E-2</v>
      </c>
      <c r="I374" s="16">
        <v>7.8300000000000002E-3</v>
      </c>
      <c r="J374" s="16">
        <v>0.46371000000000001</v>
      </c>
      <c r="K374" s="16">
        <v>1.57E-3</v>
      </c>
      <c r="L374" s="16">
        <v>1.1900000000000001E-3</v>
      </c>
      <c r="M374" s="16">
        <v>3.8000000000000002E-4</v>
      </c>
      <c r="N374" s="16">
        <v>0.77737999999999996</v>
      </c>
      <c r="O374" s="19">
        <v>101.7752</v>
      </c>
      <c r="P374" s="19">
        <v>85.694000000000003</v>
      </c>
      <c r="Q374" s="18">
        <v>5.2229999999999999</v>
      </c>
      <c r="R374" s="18">
        <v>46.082999999999998</v>
      </c>
      <c r="S374" s="18">
        <v>12.340999999999999</v>
      </c>
      <c r="T374" s="18">
        <v>11.96</v>
      </c>
      <c r="U374" s="18">
        <v>15.201000000000001</v>
      </c>
      <c r="V374" s="18">
        <v>15.256</v>
      </c>
    </row>
    <row r="375" spans="1:22" x14ac:dyDescent="0.25">
      <c r="A375" s="1">
        <v>42145</v>
      </c>
      <c r="B375" s="14">
        <v>5</v>
      </c>
      <c r="C375" s="15">
        <v>90162090000</v>
      </c>
      <c r="D375" s="15">
        <v>2627748973</v>
      </c>
      <c r="E375" s="15">
        <v>0</v>
      </c>
      <c r="F375" s="15">
        <v>77709883003</v>
      </c>
      <c r="G375" s="16">
        <v>2.24E-2</v>
      </c>
      <c r="H375" s="16">
        <v>1.418E-2</v>
      </c>
      <c r="I375" s="16">
        <v>8.2199999999999999E-3</v>
      </c>
      <c r="J375" s="16">
        <v>0.47133000000000003</v>
      </c>
      <c r="K375" s="16">
        <v>1.34E-3</v>
      </c>
      <c r="L375" s="16">
        <v>9.6000000000000002E-4</v>
      </c>
      <c r="M375" s="16">
        <v>3.8000000000000002E-4</v>
      </c>
      <c r="N375" s="16">
        <v>0.63231999999999999</v>
      </c>
      <c r="O375" s="19">
        <v>101.91160000000001</v>
      </c>
      <c r="P375" s="19">
        <v>85.776499999999999</v>
      </c>
      <c r="Q375" s="18">
        <v>5.2229999999999999</v>
      </c>
      <c r="R375" s="18">
        <v>46.079000000000001</v>
      </c>
      <c r="S375" s="18">
        <v>12.337999999999999</v>
      </c>
      <c r="T375" s="18">
        <v>11.96</v>
      </c>
      <c r="U375" s="18">
        <v>15.180999999999999</v>
      </c>
      <c r="V375" s="18">
        <v>15.238</v>
      </c>
    </row>
    <row r="376" spans="1:22" x14ac:dyDescent="0.25">
      <c r="A376" s="1">
        <v>42146</v>
      </c>
      <c r="B376" s="14">
        <v>5</v>
      </c>
      <c r="C376" s="15">
        <v>90162090000</v>
      </c>
      <c r="D376" s="15">
        <v>2657501714</v>
      </c>
      <c r="E376" s="15">
        <v>0</v>
      </c>
      <c r="F376" s="15">
        <v>77747756543</v>
      </c>
      <c r="G376" s="16">
        <v>2.29E-2</v>
      </c>
      <c r="H376" s="16">
        <v>1.4290000000000001E-2</v>
      </c>
      <c r="I376" s="16">
        <v>8.6099999999999996E-3</v>
      </c>
      <c r="J376" s="16">
        <v>0.45749000000000001</v>
      </c>
      <c r="K376" s="16">
        <v>4.8999999999999998E-4</v>
      </c>
      <c r="L376" s="16">
        <v>1E-4</v>
      </c>
      <c r="M376" s="16">
        <v>3.8000000000000002E-4</v>
      </c>
      <c r="N376" s="16">
        <v>0.19522</v>
      </c>
      <c r="O376" s="19">
        <v>101.96120000000001</v>
      </c>
      <c r="P376" s="19">
        <v>85.785600000000002</v>
      </c>
      <c r="Q376" s="18">
        <v>5.22</v>
      </c>
      <c r="R376" s="18">
        <v>46.052</v>
      </c>
      <c r="S376" s="18">
        <v>12.335000000000001</v>
      </c>
      <c r="T376" s="18">
        <v>11.96</v>
      </c>
      <c r="U376" s="18">
        <v>15.179</v>
      </c>
      <c r="V376" s="18">
        <v>15.237</v>
      </c>
    </row>
    <row r="377" spans="1:22" x14ac:dyDescent="0.25">
      <c r="A377" s="1">
        <v>42149</v>
      </c>
      <c r="B377" s="14">
        <v>5</v>
      </c>
      <c r="C377" s="15">
        <v>90162090000</v>
      </c>
      <c r="D377" s="15">
        <v>2746759940</v>
      </c>
      <c r="E377" s="15">
        <v>0</v>
      </c>
      <c r="F377" s="15">
        <v>77852377315</v>
      </c>
      <c r="G377" s="16">
        <v>2.4279999999999999E-2</v>
      </c>
      <c r="H377" s="16">
        <v>1.4489999999999999E-2</v>
      </c>
      <c r="I377" s="16">
        <v>9.7900000000000001E-3</v>
      </c>
      <c r="J377" s="16">
        <v>0.42076999999999998</v>
      </c>
      <c r="K377" s="16">
        <v>1.3500000000000001E-3</v>
      </c>
      <c r="L377" s="16">
        <v>2.0000000000000001E-4</v>
      </c>
      <c r="M377" s="16">
        <v>1.15E-3</v>
      </c>
      <c r="N377" s="16">
        <v>0.17827999999999999</v>
      </c>
      <c r="O377" s="19">
        <v>102.0984</v>
      </c>
      <c r="P377" s="19">
        <v>85.802700000000002</v>
      </c>
      <c r="Q377" s="18">
        <v>5.2140000000000004</v>
      </c>
      <c r="R377" s="18">
        <v>45.993000000000002</v>
      </c>
      <c r="S377" s="18">
        <v>12.327</v>
      </c>
      <c r="T377" s="18">
        <v>11.96</v>
      </c>
      <c r="U377" s="18">
        <v>15.178000000000001</v>
      </c>
      <c r="V377" s="18">
        <v>15.234999999999999</v>
      </c>
    </row>
    <row r="378" spans="1:22" x14ac:dyDescent="0.25">
      <c r="A378" s="1">
        <v>42150</v>
      </c>
      <c r="B378" s="14">
        <v>5</v>
      </c>
      <c r="C378" s="15">
        <v>90162090000</v>
      </c>
      <c r="D378" s="15">
        <v>2776512682</v>
      </c>
      <c r="E378" s="15">
        <v>0</v>
      </c>
      <c r="F378" s="15">
        <v>77894722237</v>
      </c>
      <c r="G378" s="16">
        <v>2.4840000000000001E-2</v>
      </c>
      <c r="H378" s="16">
        <v>1.4659999999999999E-2</v>
      </c>
      <c r="I378" s="16">
        <v>1.018E-2</v>
      </c>
      <c r="J378" s="16">
        <v>0.41248000000000001</v>
      </c>
      <c r="K378" s="16">
        <v>5.4000000000000001E-4</v>
      </c>
      <c r="L378" s="16">
        <v>1.6000000000000001E-4</v>
      </c>
      <c r="M378" s="16">
        <v>3.8000000000000002E-4</v>
      </c>
      <c r="N378" s="16">
        <v>0.22020000000000001</v>
      </c>
      <c r="O378" s="19">
        <v>102.154</v>
      </c>
      <c r="P378" s="19">
        <v>85.816699999999997</v>
      </c>
      <c r="Q378" s="18">
        <v>5.2130000000000001</v>
      </c>
      <c r="R378" s="18">
        <v>45.999000000000002</v>
      </c>
      <c r="S378" s="18">
        <v>12.324</v>
      </c>
      <c r="T378" s="18">
        <v>11.96</v>
      </c>
      <c r="U378" s="18">
        <v>15.178000000000001</v>
      </c>
      <c r="V378" s="18">
        <v>15.231999999999999</v>
      </c>
    </row>
    <row r="379" spans="1:22" x14ac:dyDescent="0.25">
      <c r="A379" s="1">
        <v>42151</v>
      </c>
      <c r="B379" s="14">
        <v>5</v>
      </c>
      <c r="C379" s="15">
        <v>90162090000</v>
      </c>
      <c r="D379" s="15">
        <v>2806265423</v>
      </c>
      <c r="E379" s="15">
        <v>0</v>
      </c>
      <c r="F379" s="15">
        <v>77923067965</v>
      </c>
      <c r="G379" s="16">
        <v>2.521E-2</v>
      </c>
      <c r="H379" s="16">
        <v>1.464E-2</v>
      </c>
      <c r="I379" s="16">
        <v>1.057E-2</v>
      </c>
      <c r="J379" s="16">
        <v>0.40142</v>
      </c>
      <c r="K379" s="16">
        <v>3.6000000000000002E-4</v>
      </c>
      <c r="L379" s="16">
        <v>-2.0000000000000002E-5</v>
      </c>
      <c r="M379" s="16">
        <v>3.8000000000000002E-4</v>
      </c>
      <c r="N379" s="16">
        <v>0.14244000000000001</v>
      </c>
      <c r="O379" s="19">
        <v>102.19119999999999</v>
      </c>
      <c r="P379" s="19">
        <v>85.815100000000001</v>
      </c>
      <c r="Q379" s="18">
        <v>5.2080000000000002</v>
      </c>
      <c r="R379" s="18">
        <v>45.926000000000002</v>
      </c>
      <c r="S379" s="18">
        <v>12.321999999999999</v>
      </c>
      <c r="T379" s="18">
        <v>11.96</v>
      </c>
      <c r="U379" s="18">
        <v>15.175000000000001</v>
      </c>
      <c r="V379" s="18">
        <v>15.233000000000001</v>
      </c>
    </row>
    <row r="380" spans="1:22" x14ac:dyDescent="0.25">
      <c r="A380" s="1">
        <v>42153</v>
      </c>
      <c r="B380" s="14">
        <v>5</v>
      </c>
      <c r="C380" s="15">
        <v>90162090000</v>
      </c>
      <c r="D380" s="15">
        <v>2865770907</v>
      </c>
      <c r="E380" s="15">
        <v>0</v>
      </c>
      <c r="F380" s="15">
        <v>77993910825</v>
      </c>
      <c r="G380" s="16">
        <v>2.614E-2</v>
      </c>
      <c r="H380" s="16">
        <v>1.4789999999999999E-2</v>
      </c>
      <c r="I380" s="16">
        <v>1.1350000000000001E-2</v>
      </c>
      <c r="J380" s="16">
        <v>0.38496999999999998</v>
      </c>
      <c r="K380" s="16">
        <v>9.1E-4</v>
      </c>
      <c r="L380" s="16">
        <v>1.4999999999999999E-4</v>
      </c>
      <c r="M380" s="16">
        <v>7.6000000000000004E-4</v>
      </c>
      <c r="N380" s="16">
        <v>0.18092</v>
      </c>
      <c r="O380" s="19">
        <v>102.2841</v>
      </c>
      <c r="P380" s="19">
        <v>85.827699999999993</v>
      </c>
      <c r="Q380" s="18">
        <v>5.2050000000000001</v>
      </c>
      <c r="R380" s="18">
        <v>45.896000000000001</v>
      </c>
      <c r="S380" s="18">
        <v>12.316000000000001</v>
      </c>
      <c r="T380" s="18">
        <v>11.96</v>
      </c>
      <c r="U380" s="18">
        <v>15.175000000000001</v>
      </c>
      <c r="V380" s="18">
        <v>15.231</v>
      </c>
    </row>
    <row r="381" spans="1:22" x14ac:dyDescent="0.25">
      <c r="A381" s="1">
        <v>42155</v>
      </c>
      <c r="B381" s="14">
        <v>5</v>
      </c>
      <c r="C381" s="15">
        <v>90162090000</v>
      </c>
      <c r="D381" s="15">
        <v>2925276391</v>
      </c>
      <c r="E381" s="15">
        <v>0</v>
      </c>
      <c r="F381" s="15">
        <v>78053416309</v>
      </c>
      <c r="G381" s="16">
        <v>2.6919999999999999E-2</v>
      </c>
      <c r="H381" s="16">
        <v>1.4789999999999999E-2</v>
      </c>
      <c r="I381" s="16">
        <v>1.213E-2</v>
      </c>
      <c r="J381" s="16">
        <v>0.36843999999999999</v>
      </c>
      <c r="K381" s="16">
        <v>3.8000000000000002E-4</v>
      </c>
      <c r="L381" s="16">
        <v>0</v>
      </c>
      <c r="M381" s="16">
        <v>3.8000000000000002E-4</v>
      </c>
      <c r="N381" s="16">
        <v>0.14974000000000001</v>
      </c>
      <c r="O381" s="19">
        <v>102.3621</v>
      </c>
      <c r="P381" s="19">
        <v>85.827699999999993</v>
      </c>
      <c r="Q381" s="18">
        <v>5.2050000000000001</v>
      </c>
      <c r="R381" s="18">
        <v>45.896999999999998</v>
      </c>
      <c r="S381" s="18">
        <v>12.311</v>
      </c>
      <c r="T381" s="18">
        <v>11.96</v>
      </c>
      <c r="U381" s="18">
        <v>15.175000000000001</v>
      </c>
      <c r="V381" s="18">
        <v>15.231</v>
      </c>
    </row>
    <row r="382" spans="1:22" x14ac:dyDescent="0.25">
      <c r="A382" s="1">
        <v>42156</v>
      </c>
      <c r="B382" s="14">
        <v>5</v>
      </c>
      <c r="C382" s="15">
        <v>92162090000</v>
      </c>
      <c r="D382" s="15">
        <v>2973061919</v>
      </c>
      <c r="E382" s="15">
        <v>0</v>
      </c>
      <c r="F382" s="15">
        <v>80056955971</v>
      </c>
      <c r="G382" s="16">
        <v>5.7499999999999999E-3</v>
      </c>
      <c r="H382" s="16">
        <v>5.3699999999999998E-3</v>
      </c>
      <c r="I382" s="16">
        <v>3.8000000000000002E-4</v>
      </c>
      <c r="J382" s="16">
        <v>7.1583899999999998</v>
      </c>
      <c r="K382" s="16">
        <v>5.7499999999999999E-3</v>
      </c>
      <c r="L382" s="16">
        <v>5.3699999999999998E-3</v>
      </c>
      <c r="M382" s="16">
        <v>3.8000000000000002E-4</v>
      </c>
      <c r="N382" s="16">
        <v>7.1583899999999998</v>
      </c>
      <c r="O382" s="19">
        <v>102.9508</v>
      </c>
      <c r="P382" s="19">
        <v>86.288700000000006</v>
      </c>
      <c r="Q382" s="18">
        <v>5.226</v>
      </c>
      <c r="R382" s="18">
        <v>46.165999999999997</v>
      </c>
      <c r="S382" s="18">
        <v>12.223000000000001</v>
      </c>
      <c r="T382" s="18">
        <v>11.917</v>
      </c>
      <c r="U382" s="18">
        <v>15.093999999999999</v>
      </c>
      <c r="V382" s="18">
        <v>15.128</v>
      </c>
    </row>
    <row r="383" spans="1:22" x14ac:dyDescent="0.25">
      <c r="A383" s="1">
        <v>42157</v>
      </c>
      <c r="B383" s="14">
        <v>5</v>
      </c>
      <c r="C383" s="15">
        <v>92162090000</v>
      </c>
      <c r="D383" s="15">
        <v>3003361109</v>
      </c>
      <c r="E383" s="15">
        <v>0</v>
      </c>
      <c r="F383" s="15">
        <v>80080564265</v>
      </c>
      <c r="G383" s="16">
        <v>6.0499999999999998E-3</v>
      </c>
      <c r="H383" s="16">
        <v>5.2900000000000004E-3</v>
      </c>
      <c r="I383" s="16">
        <v>7.6000000000000004E-4</v>
      </c>
      <c r="J383" s="16">
        <v>2.01464</v>
      </c>
      <c r="K383" s="16">
        <v>2.9E-4</v>
      </c>
      <c r="L383" s="16">
        <v>-8.0000000000000007E-5</v>
      </c>
      <c r="M383" s="16">
        <v>3.8000000000000002E-4</v>
      </c>
      <c r="N383" s="16">
        <v>0.11395</v>
      </c>
      <c r="O383" s="19">
        <v>102.9812</v>
      </c>
      <c r="P383" s="19">
        <v>86.281499999999994</v>
      </c>
      <c r="Q383" s="18">
        <v>5.2229999999999999</v>
      </c>
      <c r="R383" s="18">
        <v>46.125999999999998</v>
      </c>
      <c r="S383" s="18">
        <v>12.22</v>
      </c>
      <c r="T383" s="18">
        <v>11.917</v>
      </c>
      <c r="U383" s="18">
        <v>15.095000000000001</v>
      </c>
      <c r="V383" s="18">
        <v>15.13</v>
      </c>
    </row>
    <row r="384" spans="1:22" x14ac:dyDescent="0.25">
      <c r="A384" s="1">
        <v>42158</v>
      </c>
      <c r="B384" s="14">
        <v>5</v>
      </c>
      <c r="C384" s="15">
        <v>92162090000</v>
      </c>
      <c r="D384" s="15">
        <v>3033660299</v>
      </c>
      <c r="E384" s="15">
        <v>0</v>
      </c>
      <c r="F384" s="15">
        <v>80109580977</v>
      </c>
      <c r="G384" s="16">
        <v>6.4099999999999999E-3</v>
      </c>
      <c r="H384" s="16">
        <v>5.2700000000000004E-3</v>
      </c>
      <c r="I384" s="16">
        <v>1.14E-3</v>
      </c>
      <c r="J384" s="16">
        <v>1.1811499999999999</v>
      </c>
      <c r="K384" s="16">
        <v>3.6000000000000002E-4</v>
      </c>
      <c r="L384" s="16">
        <v>-2.0000000000000002E-5</v>
      </c>
      <c r="M384" s="16">
        <v>3.8000000000000002E-4</v>
      </c>
      <c r="N384" s="16">
        <v>0.14179</v>
      </c>
      <c r="O384" s="19">
        <v>103.0185</v>
      </c>
      <c r="P384" s="19">
        <v>86.280100000000004</v>
      </c>
      <c r="Q384" s="18">
        <v>5.22</v>
      </c>
      <c r="R384" s="18">
        <v>46.1</v>
      </c>
      <c r="S384" s="18">
        <v>12.218</v>
      </c>
      <c r="T384" s="18">
        <v>11.917</v>
      </c>
      <c r="U384" s="18">
        <v>15.096</v>
      </c>
      <c r="V384" s="18">
        <v>15.131</v>
      </c>
    </row>
    <row r="385" spans="1:22" x14ac:dyDescent="0.25">
      <c r="A385" s="1">
        <v>42159</v>
      </c>
      <c r="B385" s="14">
        <v>5</v>
      </c>
      <c r="C385" s="15">
        <v>92162090000</v>
      </c>
      <c r="D385" s="15">
        <v>3063959489</v>
      </c>
      <c r="E385" s="15">
        <v>0</v>
      </c>
      <c r="F385" s="15">
        <v>80142980684</v>
      </c>
      <c r="G385" s="16">
        <v>6.8300000000000001E-3</v>
      </c>
      <c r="H385" s="16">
        <v>5.3099999999999996E-3</v>
      </c>
      <c r="I385" s="16">
        <v>1.5200000000000001E-3</v>
      </c>
      <c r="J385" s="16">
        <v>0.86456999999999995</v>
      </c>
      <c r="K385" s="16">
        <v>4.2000000000000002E-4</v>
      </c>
      <c r="L385" s="16">
        <v>4.0000000000000003E-5</v>
      </c>
      <c r="M385" s="16">
        <v>3.8000000000000002E-4</v>
      </c>
      <c r="N385" s="16">
        <v>0.16481999999999999</v>
      </c>
      <c r="O385" s="19">
        <v>103.0615</v>
      </c>
      <c r="P385" s="19">
        <v>86.283500000000004</v>
      </c>
      <c r="Q385" s="18">
        <v>5.2169999999999996</v>
      </c>
      <c r="R385" s="18">
        <v>46.069000000000003</v>
      </c>
      <c r="S385" s="18">
        <v>12.215</v>
      </c>
      <c r="T385" s="18">
        <v>11.917</v>
      </c>
      <c r="U385" s="18">
        <v>15.096</v>
      </c>
      <c r="V385" s="18">
        <v>15.131</v>
      </c>
    </row>
    <row r="386" spans="1:22" x14ac:dyDescent="0.25">
      <c r="A386" s="1">
        <v>42160</v>
      </c>
      <c r="B386" s="14">
        <v>5</v>
      </c>
      <c r="C386" s="15">
        <v>92162090000</v>
      </c>
      <c r="D386" s="15">
        <v>3094258679</v>
      </c>
      <c r="E386" s="15">
        <v>0</v>
      </c>
      <c r="F386" s="15">
        <v>80175411973</v>
      </c>
      <c r="G386" s="16">
        <v>7.2399999999999999E-3</v>
      </c>
      <c r="H386" s="16">
        <v>5.3400000000000001E-3</v>
      </c>
      <c r="I386" s="16">
        <v>1.9E-3</v>
      </c>
      <c r="J386" s="16">
        <v>0.6956</v>
      </c>
      <c r="K386" s="16">
        <v>4.0000000000000002E-4</v>
      </c>
      <c r="L386" s="16">
        <v>3.0000000000000001E-5</v>
      </c>
      <c r="M386" s="16">
        <v>3.8000000000000002E-4</v>
      </c>
      <c r="N386" s="16">
        <v>0.15959999999999999</v>
      </c>
      <c r="O386" s="19">
        <v>103.1032</v>
      </c>
      <c r="P386" s="19">
        <v>86.285799999999995</v>
      </c>
      <c r="Q386" s="18">
        <v>5.2149999999999999</v>
      </c>
      <c r="R386" s="18">
        <v>46.042000000000002</v>
      </c>
      <c r="S386" s="18">
        <v>12.212</v>
      </c>
      <c r="T386" s="18">
        <v>11.917</v>
      </c>
      <c r="U386" s="18">
        <v>15.096</v>
      </c>
      <c r="V386" s="18">
        <v>15.131</v>
      </c>
    </row>
    <row r="387" spans="1:22" x14ac:dyDescent="0.25">
      <c r="A387" s="1">
        <v>42163</v>
      </c>
      <c r="B387" s="14">
        <v>5</v>
      </c>
      <c r="C387" s="15">
        <v>92162090000</v>
      </c>
      <c r="D387" s="15">
        <v>3185156248</v>
      </c>
      <c r="E387" s="15">
        <v>0</v>
      </c>
      <c r="F387" s="15">
        <v>80273027072</v>
      </c>
      <c r="G387" s="16">
        <v>8.4700000000000001E-3</v>
      </c>
      <c r="H387" s="16">
        <v>5.4200000000000003E-3</v>
      </c>
      <c r="I387" s="16">
        <v>3.0500000000000002E-3</v>
      </c>
      <c r="J387" s="16">
        <v>0.47062999999999999</v>
      </c>
      <c r="K387" s="16">
        <v>1.2199999999999999E-3</v>
      </c>
      <c r="L387" s="16">
        <v>8.0000000000000007E-5</v>
      </c>
      <c r="M387" s="16">
        <v>1.1299999999999999E-3</v>
      </c>
      <c r="N387" s="16">
        <v>0.16003000000000001</v>
      </c>
      <c r="O387" s="19">
        <v>103.2287</v>
      </c>
      <c r="P387" s="19">
        <v>86.293000000000006</v>
      </c>
      <c r="Q387" s="18">
        <v>5.2069999999999999</v>
      </c>
      <c r="R387" s="18">
        <v>45.959000000000003</v>
      </c>
      <c r="S387" s="18">
        <v>12.204000000000001</v>
      </c>
      <c r="T387" s="18">
        <v>11.917</v>
      </c>
      <c r="U387" s="18">
        <v>15.096</v>
      </c>
      <c r="V387" s="18">
        <v>15.13</v>
      </c>
    </row>
    <row r="388" spans="1:22" x14ac:dyDescent="0.25">
      <c r="A388" s="1">
        <v>42164</v>
      </c>
      <c r="B388" s="14">
        <v>5</v>
      </c>
      <c r="C388" s="15">
        <v>92162090000</v>
      </c>
      <c r="D388" s="15">
        <v>3215455438</v>
      </c>
      <c r="E388" s="15">
        <v>0</v>
      </c>
      <c r="F388" s="15">
        <v>80105968157</v>
      </c>
      <c r="G388" s="16">
        <v>6.3699999999999998E-3</v>
      </c>
      <c r="H388" s="16">
        <v>2.9399999999999999E-3</v>
      </c>
      <c r="I388" s="16">
        <v>3.4299999999999999E-3</v>
      </c>
      <c r="J388" s="16">
        <v>0.29448999999999997</v>
      </c>
      <c r="K388" s="16">
        <v>-2.0799999999999998E-3</v>
      </c>
      <c r="L388" s="16">
        <v>-2.4599999999999999E-3</v>
      </c>
      <c r="M388" s="16">
        <v>3.8000000000000002E-4</v>
      </c>
      <c r="N388" s="16">
        <v>-0.53349999999999997</v>
      </c>
      <c r="O388" s="19">
        <v>103.01390000000001</v>
      </c>
      <c r="P388" s="19">
        <v>86.080200000000005</v>
      </c>
      <c r="Q388" s="18">
        <v>5.1950000000000003</v>
      </c>
      <c r="R388" s="18">
        <v>45.784999999999997</v>
      </c>
      <c r="S388" s="18">
        <v>12.201000000000001</v>
      </c>
      <c r="T388" s="18">
        <v>11.917</v>
      </c>
      <c r="U388" s="18">
        <v>15.141999999999999</v>
      </c>
      <c r="V388" s="18">
        <v>15.178000000000001</v>
      </c>
    </row>
    <row r="389" spans="1:22" x14ac:dyDescent="0.25">
      <c r="A389" s="1">
        <v>42165</v>
      </c>
      <c r="B389" s="14">
        <v>5</v>
      </c>
      <c r="C389" s="15">
        <v>92162090000</v>
      </c>
      <c r="D389" s="15">
        <v>3245754628</v>
      </c>
      <c r="E389" s="15">
        <v>0</v>
      </c>
      <c r="F389" s="15">
        <v>80356396180</v>
      </c>
      <c r="G389" s="16">
        <v>9.5099999999999994E-3</v>
      </c>
      <c r="H389" s="16">
        <v>5.7099999999999998E-3</v>
      </c>
      <c r="I389" s="16">
        <v>3.81E-3</v>
      </c>
      <c r="J389" s="16">
        <v>0.41416999999999998</v>
      </c>
      <c r="K389" s="16">
        <v>3.13E-3</v>
      </c>
      <c r="L389" s="16">
        <v>2.7499999999999998E-3</v>
      </c>
      <c r="M389" s="16">
        <v>3.8000000000000002E-4</v>
      </c>
      <c r="N389" s="16">
        <v>2.1343100000000002</v>
      </c>
      <c r="O389" s="19">
        <v>103.3359</v>
      </c>
      <c r="P389" s="19">
        <v>86.317599999999999</v>
      </c>
      <c r="Q389" s="18">
        <v>5.2039999999999997</v>
      </c>
      <c r="R389" s="18">
        <v>45.927</v>
      </c>
      <c r="S389" s="18">
        <v>12.198</v>
      </c>
      <c r="T389" s="18">
        <v>11.917</v>
      </c>
      <c r="U389" s="18">
        <v>15.092000000000001</v>
      </c>
      <c r="V389" s="18">
        <v>15.125999999999999</v>
      </c>
    </row>
    <row r="390" spans="1:22" x14ac:dyDescent="0.25">
      <c r="A390" s="1">
        <v>42166</v>
      </c>
      <c r="B390" s="14">
        <v>5</v>
      </c>
      <c r="C390" s="15">
        <v>92162090000</v>
      </c>
      <c r="D390" s="15">
        <v>3276053818</v>
      </c>
      <c r="E390" s="15">
        <v>0</v>
      </c>
      <c r="F390" s="15">
        <v>79605419437</v>
      </c>
      <c r="G390" s="16">
        <v>8.0000000000000007E-5</v>
      </c>
      <c r="H390" s="16">
        <v>-4.1099999999999999E-3</v>
      </c>
      <c r="I390" s="16">
        <v>4.1900000000000001E-3</v>
      </c>
      <c r="J390" s="16">
        <v>2.63E-3</v>
      </c>
      <c r="K390" s="16">
        <v>-9.3500000000000007E-3</v>
      </c>
      <c r="L390" s="16">
        <v>-9.7199999999999995E-3</v>
      </c>
      <c r="M390" s="16">
        <v>3.8000000000000002E-4</v>
      </c>
      <c r="N390" s="16">
        <v>-0.96782000000000001</v>
      </c>
      <c r="O390" s="19">
        <v>102.3702</v>
      </c>
      <c r="P390" s="19">
        <v>85.475099999999998</v>
      </c>
      <c r="Q390" s="18">
        <v>5.1609999999999996</v>
      </c>
      <c r="R390" s="18">
        <v>45.268999999999998</v>
      </c>
      <c r="S390" s="18">
        <v>12.196</v>
      </c>
      <c r="T390" s="18">
        <v>11.917</v>
      </c>
      <c r="U390" s="18">
        <v>15.271000000000001</v>
      </c>
      <c r="V390" s="18">
        <v>15.314</v>
      </c>
    </row>
    <row r="391" spans="1:22" x14ac:dyDescent="0.25">
      <c r="A391" s="1">
        <v>42167</v>
      </c>
      <c r="B391" s="14">
        <v>5</v>
      </c>
      <c r="C391" s="15">
        <v>92162090000</v>
      </c>
      <c r="D391" s="15">
        <v>3306353008</v>
      </c>
      <c r="E391" s="15">
        <v>0</v>
      </c>
      <c r="F391" s="15">
        <v>79837264723</v>
      </c>
      <c r="G391" s="16">
        <v>2.99E-3</v>
      </c>
      <c r="H391" s="16">
        <v>-1.58E-3</v>
      </c>
      <c r="I391" s="16">
        <v>4.5700000000000003E-3</v>
      </c>
      <c r="J391" s="16">
        <v>9.5390000000000003E-2</v>
      </c>
      <c r="K391" s="16">
        <v>2.9099999999999998E-3</v>
      </c>
      <c r="L391" s="16">
        <v>2.5300000000000001E-3</v>
      </c>
      <c r="M391" s="16">
        <v>3.8000000000000002E-4</v>
      </c>
      <c r="N391" s="16">
        <v>1.8991</v>
      </c>
      <c r="O391" s="19">
        <v>102.6683</v>
      </c>
      <c r="P391" s="19">
        <v>85.692499999999995</v>
      </c>
      <c r="Q391" s="18">
        <v>5.1689999999999996</v>
      </c>
      <c r="R391" s="18">
        <v>45.408000000000001</v>
      </c>
      <c r="S391" s="18">
        <v>12.193</v>
      </c>
      <c r="T391" s="18">
        <v>11.917</v>
      </c>
      <c r="U391" s="18">
        <v>15.226000000000001</v>
      </c>
      <c r="V391" s="18">
        <v>15.266</v>
      </c>
    </row>
    <row r="392" spans="1:22" x14ac:dyDescent="0.25">
      <c r="A392" s="1">
        <v>42170</v>
      </c>
      <c r="B392" s="14">
        <v>5</v>
      </c>
      <c r="C392" s="15">
        <v>92162090000</v>
      </c>
      <c r="D392" s="15">
        <v>3342747305</v>
      </c>
      <c r="E392" s="15">
        <v>54500000</v>
      </c>
      <c r="F392" s="15">
        <v>80317544964</v>
      </c>
      <c r="G392" s="16">
        <v>9.0299999999999998E-3</v>
      </c>
      <c r="H392" s="16">
        <v>3.32E-3</v>
      </c>
      <c r="I392" s="16">
        <v>5.7099999999999998E-3</v>
      </c>
      <c r="J392" s="16">
        <v>0.24512</v>
      </c>
      <c r="K392" s="16">
        <v>6.0200000000000002E-3</v>
      </c>
      <c r="L392" s="16">
        <v>4.8799999999999998E-3</v>
      </c>
      <c r="M392" s="16">
        <v>1.14E-3</v>
      </c>
      <c r="N392" s="16">
        <v>1.07866</v>
      </c>
      <c r="O392" s="19">
        <v>103.286</v>
      </c>
      <c r="P392" s="19">
        <v>86.112300000000005</v>
      </c>
      <c r="Q392" s="18">
        <v>5.18</v>
      </c>
      <c r="R392" s="18">
        <v>45.606999999999999</v>
      </c>
      <c r="S392" s="18">
        <v>12.185</v>
      </c>
      <c r="T392" s="18">
        <v>11.917</v>
      </c>
      <c r="U392" s="18">
        <v>15.134</v>
      </c>
      <c r="V392" s="18">
        <v>15.173999999999999</v>
      </c>
    </row>
    <row r="393" spans="1:22" x14ac:dyDescent="0.25">
      <c r="A393" s="1">
        <v>42171</v>
      </c>
      <c r="B393" s="14">
        <v>5</v>
      </c>
      <c r="C393" s="15">
        <v>92162090000</v>
      </c>
      <c r="D393" s="15">
        <v>3373044858</v>
      </c>
      <c r="E393" s="15">
        <v>54518161</v>
      </c>
      <c r="F393" s="15">
        <v>80163296492</v>
      </c>
      <c r="G393" s="16">
        <v>7.0899999999999999E-3</v>
      </c>
      <c r="H393" s="16">
        <v>1E-3</v>
      </c>
      <c r="I393" s="16">
        <v>6.0899999999999999E-3</v>
      </c>
      <c r="J393" s="16">
        <v>0.17534</v>
      </c>
      <c r="K393" s="16">
        <v>-1.92E-3</v>
      </c>
      <c r="L393" s="16">
        <v>-2.3E-3</v>
      </c>
      <c r="M393" s="16">
        <v>3.8000000000000002E-4</v>
      </c>
      <c r="N393" s="16">
        <v>-0.50519000000000003</v>
      </c>
      <c r="O393" s="19">
        <v>103.08759999999999</v>
      </c>
      <c r="P393" s="19">
        <v>85.913300000000007</v>
      </c>
      <c r="Q393" s="18">
        <v>5.1689999999999996</v>
      </c>
      <c r="R393" s="18">
        <v>45.457999999999998</v>
      </c>
      <c r="S393" s="18">
        <v>12.182</v>
      </c>
      <c r="T393" s="18">
        <v>11.917</v>
      </c>
      <c r="U393" s="18">
        <v>15.18</v>
      </c>
      <c r="V393" s="18">
        <v>15.218999999999999</v>
      </c>
    </row>
    <row r="394" spans="1:22" x14ac:dyDescent="0.25">
      <c r="A394" s="1">
        <v>42172</v>
      </c>
      <c r="B394" s="14">
        <v>5</v>
      </c>
      <c r="C394" s="15">
        <v>92162090000</v>
      </c>
      <c r="D394" s="15">
        <v>3403342412</v>
      </c>
      <c r="E394" s="15">
        <v>54536430</v>
      </c>
      <c r="F394" s="15">
        <v>80370368509</v>
      </c>
      <c r="G394" s="16">
        <v>9.6900000000000007E-3</v>
      </c>
      <c r="H394" s="16">
        <v>3.2200000000000002E-3</v>
      </c>
      <c r="I394" s="16">
        <v>6.4700000000000001E-3</v>
      </c>
      <c r="J394" s="16">
        <v>0.23071</v>
      </c>
      <c r="K394" s="16">
        <v>2.5799999999999998E-3</v>
      </c>
      <c r="L394" s="16">
        <v>2.2000000000000001E-3</v>
      </c>
      <c r="M394" s="16">
        <v>3.8000000000000002E-4</v>
      </c>
      <c r="N394" s="16">
        <v>1.57077</v>
      </c>
      <c r="O394" s="19">
        <v>103.3539</v>
      </c>
      <c r="P394" s="19">
        <v>86.103899999999996</v>
      </c>
      <c r="Q394" s="18">
        <v>5.1749999999999998</v>
      </c>
      <c r="R394" s="18">
        <v>45.572000000000003</v>
      </c>
      <c r="S394" s="18">
        <v>12.179</v>
      </c>
      <c r="T394" s="18">
        <v>11.917</v>
      </c>
      <c r="U394" s="18">
        <v>15.14</v>
      </c>
      <c r="V394" s="18">
        <v>15.177</v>
      </c>
    </row>
    <row r="395" spans="1:22" x14ac:dyDescent="0.25">
      <c r="A395" s="1">
        <v>42173</v>
      </c>
      <c r="B395" s="14">
        <v>5</v>
      </c>
      <c r="C395" s="15">
        <v>92162090000</v>
      </c>
      <c r="D395" s="15">
        <v>3433639965</v>
      </c>
      <c r="E395" s="15">
        <v>54553510</v>
      </c>
      <c r="F395" s="15">
        <v>80390202744</v>
      </c>
      <c r="G395" s="16">
        <v>9.9399999999999992E-3</v>
      </c>
      <c r="H395" s="16">
        <v>3.0899999999999999E-3</v>
      </c>
      <c r="I395" s="16">
        <v>6.8500000000000002E-3</v>
      </c>
      <c r="J395" s="16">
        <v>0.22272</v>
      </c>
      <c r="K395" s="16">
        <v>2.5000000000000001E-4</v>
      </c>
      <c r="L395" s="16">
        <v>-1.2999999999999999E-4</v>
      </c>
      <c r="M395" s="16">
        <v>3.8000000000000002E-4</v>
      </c>
      <c r="N395" s="16">
        <v>9.4520000000000007E-2</v>
      </c>
      <c r="O395" s="19">
        <v>103.3794</v>
      </c>
      <c r="P395" s="19">
        <v>86.092600000000004</v>
      </c>
      <c r="Q395" s="18">
        <v>5.1680000000000001</v>
      </c>
      <c r="R395" s="18">
        <v>45.456000000000003</v>
      </c>
      <c r="S395" s="18">
        <v>12.176</v>
      </c>
      <c r="T395" s="18">
        <v>11.917</v>
      </c>
      <c r="U395" s="18">
        <v>15.134</v>
      </c>
      <c r="V395" s="18">
        <v>15.179</v>
      </c>
    </row>
    <row r="396" spans="1:22" x14ac:dyDescent="0.25">
      <c r="A396" s="1">
        <v>42174</v>
      </c>
      <c r="B396" s="14">
        <v>5</v>
      </c>
      <c r="C396" s="15">
        <v>92162090000</v>
      </c>
      <c r="D396" s="15">
        <v>3463937519</v>
      </c>
      <c r="E396" s="15">
        <v>54570191</v>
      </c>
      <c r="F396" s="15">
        <v>80659503467</v>
      </c>
      <c r="G396" s="16">
        <v>1.332E-2</v>
      </c>
      <c r="H396" s="16">
        <v>6.0899999999999999E-3</v>
      </c>
      <c r="I396" s="16">
        <v>7.2300000000000003E-3</v>
      </c>
      <c r="J396" s="16">
        <v>0.29035</v>
      </c>
      <c r="K396" s="16">
        <v>3.3500000000000001E-3</v>
      </c>
      <c r="L396" s="16">
        <v>2.97E-3</v>
      </c>
      <c r="M396" s="16">
        <v>3.8000000000000002E-4</v>
      </c>
      <c r="N396" s="16">
        <v>2.4008400000000001</v>
      </c>
      <c r="O396" s="19">
        <v>103.7257</v>
      </c>
      <c r="P396" s="19">
        <v>86.350300000000004</v>
      </c>
      <c r="Q396" s="18">
        <v>5.1820000000000004</v>
      </c>
      <c r="R396" s="18">
        <v>45.695</v>
      </c>
      <c r="S396" s="18">
        <v>12.173999999999999</v>
      </c>
      <c r="T396" s="18">
        <v>11.917</v>
      </c>
      <c r="U396" s="18">
        <v>15.087999999999999</v>
      </c>
      <c r="V396" s="18">
        <v>15.122999999999999</v>
      </c>
    </row>
    <row r="397" spans="1:22" x14ac:dyDescent="0.25">
      <c r="A397" s="1">
        <v>42177</v>
      </c>
      <c r="B397" s="14">
        <v>5</v>
      </c>
      <c r="C397" s="15">
        <v>92162090000</v>
      </c>
      <c r="D397" s="15">
        <v>3554830180</v>
      </c>
      <c r="E397" s="15">
        <v>54621699</v>
      </c>
      <c r="F397" s="15">
        <v>80851125775</v>
      </c>
      <c r="G397" s="16">
        <v>1.5730000000000001E-2</v>
      </c>
      <c r="H397" s="16">
        <v>7.3499999999999998E-3</v>
      </c>
      <c r="I397" s="16">
        <v>8.3800000000000003E-3</v>
      </c>
      <c r="J397" s="16">
        <v>0.29644999999999999</v>
      </c>
      <c r="K397" s="16">
        <v>2.3800000000000002E-3</v>
      </c>
      <c r="L397" s="16">
        <v>1.25E-3</v>
      </c>
      <c r="M397" s="16">
        <v>1.1299999999999999E-3</v>
      </c>
      <c r="N397" s="16">
        <v>0.33574999999999999</v>
      </c>
      <c r="O397" s="19">
        <v>103.9721</v>
      </c>
      <c r="P397" s="19">
        <v>86.458799999999997</v>
      </c>
      <c r="Q397" s="18">
        <v>5.1790000000000003</v>
      </c>
      <c r="R397" s="18">
        <v>45.689</v>
      </c>
      <c r="S397" s="18">
        <v>12.164999999999999</v>
      </c>
      <c r="T397" s="18">
        <v>11.917</v>
      </c>
      <c r="U397" s="18">
        <v>15.067</v>
      </c>
      <c r="V397" s="18">
        <v>15.101000000000001</v>
      </c>
    </row>
    <row r="398" spans="1:22" x14ac:dyDescent="0.25">
      <c r="A398" s="1">
        <v>42178</v>
      </c>
      <c r="B398" s="14">
        <v>5</v>
      </c>
      <c r="C398" s="15">
        <v>92162090000</v>
      </c>
      <c r="D398" s="15">
        <v>3585127733</v>
      </c>
      <c r="E398" s="15">
        <v>54638948</v>
      </c>
      <c r="F398" s="15">
        <v>80900305356</v>
      </c>
      <c r="G398" s="16">
        <v>1.635E-2</v>
      </c>
      <c r="H398" s="16">
        <v>7.5900000000000004E-3</v>
      </c>
      <c r="I398" s="16">
        <v>8.7600000000000004E-3</v>
      </c>
      <c r="J398" s="16">
        <v>0.29436000000000001</v>
      </c>
      <c r="K398" s="16">
        <v>6.0999999999999997E-4</v>
      </c>
      <c r="L398" s="16">
        <v>2.3000000000000001E-4</v>
      </c>
      <c r="M398" s="16">
        <v>3.6999999999999999E-4</v>
      </c>
      <c r="N398" s="16">
        <v>0.24926999999999999</v>
      </c>
      <c r="O398" s="19">
        <v>104.0354</v>
      </c>
      <c r="P398" s="19">
        <v>86.479200000000006</v>
      </c>
      <c r="Q398" s="18">
        <v>5.1769999999999996</v>
      </c>
      <c r="R398" s="18">
        <v>45.673000000000002</v>
      </c>
      <c r="S398" s="18">
        <v>12.163</v>
      </c>
      <c r="T398" s="18">
        <v>11.917</v>
      </c>
      <c r="U398" s="18">
        <v>15.063000000000001</v>
      </c>
      <c r="V398" s="18">
        <v>15.097</v>
      </c>
    </row>
    <row r="399" spans="1:22" x14ac:dyDescent="0.25">
      <c r="A399" s="1">
        <v>42179</v>
      </c>
      <c r="B399" s="14">
        <v>5</v>
      </c>
      <c r="C399" s="15">
        <v>92162090000</v>
      </c>
      <c r="D399" s="15">
        <v>3615425287</v>
      </c>
      <c r="E399" s="15">
        <v>54656189</v>
      </c>
      <c r="F399" s="15">
        <v>80885677672</v>
      </c>
      <c r="G399" s="16">
        <v>1.6160000000000001E-2</v>
      </c>
      <c r="H399" s="16">
        <v>7.0299999999999998E-3</v>
      </c>
      <c r="I399" s="16">
        <v>9.1400000000000006E-3</v>
      </c>
      <c r="J399" s="16">
        <v>0.27700000000000002</v>
      </c>
      <c r="K399" s="16">
        <v>-1.8000000000000001E-4</v>
      </c>
      <c r="L399" s="16">
        <v>-5.5999999999999995E-4</v>
      </c>
      <c r="M399" s="16">
        <v>3.6999999999999999E-4</v>
      </c>
      <c r="N399" s="16">
        <v>-6.404E-2</v>
      </c>
      <c r="O399" s="19">
        <v>104.0166</v>
      </c>
      <c r="P399" s="19">
        <v>86.430700000000002</v>
      </c>
      <c r="Q399" s="18">
        <v>5.1719999999999997</v>
      </c>
      <c r="R399" s="18">
        <v>45.607999999999997</v>
      </c>
      <c r="S399" s="18">
        <v>12.16</v>
      </c>
      <c r="T399" s="18">
        <v>11.917</v>
      </c>
      <c r="U399" s="18">
        <v>15.073</v>
      </c>
      <c r="V399" s="18">
        <v>15.108000000000001</v>
      </c>
    </row>
    <row r="400" spans="1:22" x14ac:dyDescent="0.25">
      <c r="A400" s="1">
        <v>42180</v>
      </c>
      <c r="B400" s="14">
        <v>5</v>
      </c>
      <c r="C400" s="15">
        <v>92162090000</v>
      </c>
      <c r="D400" s="15">
        <v>3645722840</v>
      </c>
      <c r="E400" s="15">
        <v>54673363</v>
      </c>
      <c r="F400" s="15">
        <v>81225555818</v>
      </c>
      <c r="G400" s="16">
        <v>2.043E-2</v>
      </c>
      <c r="H400" s="16">
        <v>1.091E-2</v>
      </c>
      <c r="I400" s="16">
        <v>9.5200000000000007E-3</v>
      </c>
      <c r="J400" s="16">
        <v>0.34462999999999999</v>
      </c>
      <c r="K400" s="16">
        <v>4.1999999999999997E-3</v>
      </c>
      <c r="L400" s="16">
        <v>3.8300000000000001E-3</v>
      </c>
      <c r="M400" s="16">
        <v>3.6999999999999999E-4</v>
      </c>
      <c r="N400" s="16">
        <v>3.63991</v>
      </c>
      <c r="O400" s="19">
        <v>104.45359999999999</v>
      </c>
      <c r="P400" s="19">
        <v>86.764499999999998</v>
      </c>
      <c r="Q400" s="18">
        <v>5.181</v>
      </c>
      <c r="R400" s="18">
        <v>45.744</v>
      </c>
      <c r="S400" s="18">
        <v>12.157</v>
      </c>
      <c r="T400" s="18">
        <v>11.917</v>
      </c>
      <c r="U400" s="18">
        <v>14.996</v>
      </c>
      <c r="V400" s="18">
        <v>15.035</v>
      </c>
    </row>
    <row r="401" spans="1:22" x14ac:dyDescent="0.25">
      <c r="A401" s="1">
        <v>42181</v>
      </c>
      <c r="B401" s="14">
        <v>5</v>
      </c>
      <c r="C401" s="15">
        <v>92162090000</v>
      </c>
      <c r="D401" s="15">
        <v>3676020394</v>
      </c>
      <c r="E401" s="15">
        <v>54690038</v>
      </c>
      <c r="F401" s="15">
        <v>81035071089</v>
      </c>
      <c r="G401" s="16">
        <v>1.804E-2</v>
      </c>
      <c r="H401" s="16">
        <v>8.1399999999999997E-3</v>
      </c>
      <c r="I401" s="16">
        <v>9.9000000000000008E-3</v>
      </c>
      <c r="J401" s="16">
        <v>0.28617999999999999</v>
      </c>
      <c r="K401" s="16">
        <v>-2.3500000000000001E-3</v>
      </c>
      <c r="L401" s="16">
        <v>-2.7200000000000002E-3</v>
      </c>
      <c r="M401" s="16">
        <v>3.6999999999999999E-4</v>
      </c>
      <c r="N401" s="16">
        <v>-0.57655000000000001</v>
      </c>
      <c r="O401" s="19">
        <v>104.20869999999999</v>
      </c>
      <c r="P401" s="19">
        <v>86.526399999999995</v>
      </c>
      <c r="Q401" s="18">
        <v>5.1619999999999999</v>
      </c>
      <c r="R401" s="18">
        <v>45.442999999999998</v>
      </c>
      <c r="S401" s="18">
        <v>12.154</v>
      </c>
      <c r="T401" s="18">
        <v>11.917</v>
      </c>
      <c r="U401" s="18">
        <v>15.037000000000001</v>
      </c>
      <c r="V401" s="18">
        <v>15.087</v>
      </c>
    </row>
    <row r="402" spans="1:22" x14ac:dyDescent="0.25">
      <c r="A402" s="1">
        <v>42184</v>
      </c>
      <c r="B402" s="14">
        <v>5</v>
      </c>
      <c r="C402" s="15">
        <v>92162090000</v>
      </c>
      <c r="D402" s="15">
        <v>3766913054</v>
      </c>
      <c r="E402" s="15">
        <v>54735095</v>
      </c>
      <c r="F402" s="15">
        <v>81386673457</v>
      </c>
      <c r="G402" s="16">
        <v>2.2460000000000001E-2</v>
      </c>
      <c r="H402" s="16">
        <v>1.142E-2</v>
      </c>
      <c r="I402" s="16">
        <v>1.1039999999999999E-2</v>
      </c>
      <c r="J402" s="16">
        <v>0.32351000000000002</v>
      </c>
      <c r="K402" s="16">
        <v>4.3400000000000001E-3</v>
      </c>
      <c r="L402" s="16">
        <v>3.2200000000000002E-3</v>
      </c>
      <c r="M402" s="16">
        <v>1.1199999999999999E-3</v>
      </c>
      <c r="N402" s="16">
        <v>0.69588000000000005</v>
      </c>
      <c r="O402" s="19">
        <v>104.66079999999999</v>
      </c>
      <c r="P402" s="19">
        <v>86.807500000000005</v>
      </c>
      <c r="Q402" s="18">
        <v>5.173</v>
      </c>
      <c r="R402" s="18">
        <v>45.67</v>
      </c>
      <c r="S402" s="18">
        <v>12.146000000000001</v>
      </c>
      <c r="T402" s="18">
        <v>11.917</v>
      </c>
      <c r="U402" s="18">
        <v>14.989000000000001</v>
      </c>
      <c r="V402" s="18">
        <v>15.028</v>
      </c>
    </row>
    <row r="403" spans="1:22" x14ac:dyDescent="0.25">
      <c r="A403" s="1">
        <v>42185</v>
      </c>
      <c r="B403" s="14">
        <v>5</v>
      </c>
      <c r="C403" s="15">
        <v>92162090000</v>
      </c>
      <c r="D403" s="15">
        <v>3797210608</v>
      </c>
      <c r="E403" s="15">
        <v>54749300</v>
      </c>
      <c r="F403" s="15">
        <v>81167895832</v>
      </c>
      <c r="G403" s="16">
        <v>1.9709999999999998E-2</v>
      </c>
      <c r="H403" s="16">
        <v>8.2900000000000005E-3</v>
      </c>
      <c r="I403" s="16">
        <v>1.142E-2</v>
      </c>
      <c r="J403" s="16">
        <v>0.26884000000000002</v>
      </c>
      <c r="K403" s="16">
        <v>-2.6900000000000001E-3</v>
      </c>
      <c r="L403" s="16">
        <v>-3.0599999999999998E-3</v>
      </c>
      <c r="M403" s="16">
        <v>3.6999999999999999E-4</v>
      </c>
      <c r="N403" s="16">
        <v>-0.62663000000000002</v>
      </c>
      <c r="O403" s="19">
        <v>104.37949999999999</v>
      </c>
      <c r="P403" s="19">
        <v>86.538899999999998</v>
      </c>
      <c r="Q403" s="18">
        <v>5.1539999999999999</v>
      </c>
      <c r="R403" s="18">
        <v>45.363</v>
      </c>
      <c r="S403" s="18">
        <v>12.143000000000001</v>
      </c>
      <c r="T403" s="18">
        <v>11.917</v>
      </c>
      <c r="U403" s="18">
        <v>15.038</v>
      </c>
      <c r="V403" s="18">
        <v>15.087</v>
      </c>
    </row>
    <row r="404" spans="1:22" x14ac:dyDescent="0.25">
      <c r="A404" s="1">
        <v>42186</v>
      </c>
      <c r="B404" s="14">
        <v>5</v>
      </c>
      <c r="C404" s="15">
        <v>94162090000</v>
      </c>
      <c r="D404" s="15">
        <v>3923751255</v>
      </c>
      <c r="E404" s="15">
        <v>0</v>
      </c>
      <c r="F404" s="15">
        <v>82843383348</v>
      </c>
      <c r="G404" s="16">
        <v>-1.14E-3</v>
      </c>
      <c r="H404" s="16">
        <v>-1.5100000000000001E-3</v>
      </c>
      <c r="I404" s="16">
        <v>3.6999999999999999E-4</v>
      </c>
      <c r="J404" s="16">
        <v>-0.34011999999999998</v>
      </c>
      <c r="K404" s="16">
        <v>-1.14E-3</v>
      </c>
      <c r="L404" s="16">
        <v>-1.5100000000000001E-3</v>
      </c>
      <c r="M404" s="16">
        <v>3.6999999999999999E-4</v>
      </c>
      <c r="N404" s="16">
        <v>-0.34011999999999998</v>
      </c>
      <c r="O404" s="19">
        <v>104.261</v>
      </c>
      <c r="P404" s="19">
        <v>86.408299999999997</v>
      </c>
      <c r="Q404" s="18">
        <v>5.1630000000000003</v>
      </c>
      <c r="R404" s="18">
        <v>45.601999999999997</v>
      </c>
      <c r="S404" s="18">
        <v>12.236000000000001</v>
      </c>
      <c r="T404" s="18">
        <v>11.94</v>
      </c>
      <c r="U404" s="18">
        <v>15.076000000000001</v>
      </c>
      <c r="V404" s="18">
        <v>15.12</v>
      </c>
    </row>
    <row r="405" spans="1:22" x14ac:dyDescent="0.25">
      <c r="A405" s="1">
        <v>42187</v>
      </c>
      <c r="B405" s="14">
        <v>5</v>
      </c>
      <c r="C405" s="15">
        <v>94162090000</v>
      </c>
      <c r="D405" s="15">
        <v>3954767041</v>
      </c>
      <c r="E405" s="15">
        <v>0</v>
      </c>
      <c r="F405" s="15">
        <v>83043958527</v>
      </c>
      <c r="G405" s="16">
        <v>1.2800000000000001E-3</v>
      </c>
      <c r="H405" s="16">
        <v>5.4000000000000001E-4</v>
      </c>
      <c r="I405" s="16">
        <v>7.5000000000000002E-4</v>
      </c>
      <c r="J405" s="16">
        <v>0.26451000000000002</v>
      </c>
      <c r="K405" s="16">
        <v>2.4199999999999998E-3</v>
      </c>
      <c r="L405" s="16">
        <v>2.0500000000000002E-3</v>
      </c>
      <c r="M405" s="16">
        <v>3.6999999999999999E-4</v>
      </c>
      <c r="N405" s="16">
        <v>1.4231400000000001</v>
      </c>
      <c r="O405" s="19">
        <v>104.5134</v>
      </c>
      <c r="P405" s="19">
        <v>86.5852</v>
      </c>
      <c r="Q405" s="18">
        <v>5.1689999999999996</v>
      </c>
      <c r="R405" s="18">
        <v>45.716999999999999</v>
      </c>
      <c r="S405" s="18">
        <v>12.233000000000001</v>
      </c>
      <c r="T405" s="18">
        <v>11.94</v>
      </c>
      <c r="U405" s="18">
        <v>15.04</v>
      </c>
      <c r="V405" s="18">
        <v>15.082000000000001</v>
      </c>
    </row>
    <row r="406" spans="1:22" x14ac:dyDescent="0.25">
      <c r="A406" s="1">
        <v>42188</v>
      </c>
      <c r="B406" s="14">
        <v>5</v>
      </c>
      <c r="C406" s="15">
        <v>94162090000</v>
      </c>
      <c r="D406" s="15">
        <v>3985782827</v>
      </c>
      <c r="E406" s="15">
        <v>0</v>
      </c>
      <c r="F406" s="15">
        <v>83023918201</v>
      </c>
      <c r="G406" s="16">
        <v>1.0399999999999999E-3</v>
      </c>
      <c r="H406" s="16">
        <v>-8.0000000000000007E-5</v>
      </c>
      <c r="I406" s="16">
        <v>1.1199999999999999E-3</v>
      </c>
      <c r="J406" s="16">
        <v>0.13542999999999999</v>
      </c>
      <c r="K406" s="16">
        <v>-2.4000000000000001E-4</v>
      </c>
      <c r="L406" s="16">
        <v>-6.0999999999999997E-4</v>
      </c>
      <c r="M406" s="16">
        <v>3.6999999999999999E-4</v>
      </c>
      <c r="N406" s="16">
        <v>-8.455E-2</v>
      </c>
      <c r="O406" s="19">
        <v>104.48820000000001</v>
      </c>
      <c r="P406" s="19">
        <v>86.531999999999996</v>
      </c>
      <c r="Q406" s="18">
        <v>5.1639999999999997</v>
      </c>
      <c r="R406" s="18">
        <v>45.646999999999998</v>
      </c>
      <c r="S406" s="18">
        <v>12.23</v>
      </c>
      <c r="T406" s="18">
        <v>11.94</v>
      </c>
      <c r="U406" s="18">
        <v>15.051</v>
      </c>
      <c r="V406" s="18">
        <v>15.093999999999999</v>
      </c>
    </row>
    <row r="407" spans="1:22" x14ac:dyDescent="0.25">
      <c r="A407" s="1">
        <v>42191</v>
      </c>
      <c r="B407" s="14">
        <v>5</v>
      </c>
      <c r="C407" s="15">
        <v>94162090000</v>
      </c>
      <c r="D407" s="15">
        <v>4078830183</v>
      </c>
      <c r="E407" s="15">
        <v>0</v>
      </c>
      <c r="F407" s="15">
        <v>83351634887</v>
      </c>
      <c r="G407" s="16">
        <v>4.9899999999999996E-3</v>
      </c>
      <c r="H407" s="16">
        <v>2.7499999999999998E-3</v>
      </c>
      <c r="I407" s="16">
        <v>2.2399999999999998E-3</v>
      </c>
      <c r="J407" s="16">
        <v>0.35502</v>
      </c>
      <c r="K407" s="16">
        <v>3.9500000000000004E-3</v>
      </c>
      <c r="L407" s="16">
        <v>2.8300000000000001E-3</v>
      </c>
      <c r="M407" s="16">
        <v>1.1199999999999999E-3</v>
      </c>
      <c r="N407" s="16">
        <v>0.61707000000000001</v>
      </c>
      <c r="O407" s="19">
        <v>104.9006</v>
      </c>
      <c r="P407" s="19">
        <v>86.776799999999994</v>
      </c>
      <c r="Q407" s="18">
        <v>5.1719999999999997</v>
      </c>
      <c r="R407" s="18">
        <v>45.826000000000001</v>
      </c>
      <c r="S407" s="18">
        <v>12.222</v>
      </c>
      <c r="T407" s="18">
        <v>11.94</v>
      </c>
      <c r="U407" s="18">
        <v>15.009</v>
      </c>
      <c r="V407" s="18">
        <v>15.042</v>
      </c>
    </row>
    <row r="408" spans="1:22" x14ac:dyDescent="0.25">
      <c r="A408" s="1">
        <v>42192</v>
      </c>
      <c r="B408" s="14">
        <v>5</v>
      </c>
      <c r="C408" s="15">
        <v>94162090000</v>
      </c>
      <c r="D408" s="15">
        <v>4109845969</v>
      </c>
      <c r="E408" s="15">
        <v>0</v>
      </c>
      <c r="F408" s="15">
        <v>83331861273</v>
      </c>
      <c r="G408" s="16">
        <v>4.7499999999999999E-3</v>
      </c>
      <c r="H408" s="16">
        <v>2.14E-3</v>
      </c>
      <c r="I408" s="16">
        <v>2.6199999999999999E-3</v>
      </c>
      <c r="J408" s="16">
        <v>0.28147</v>
      </c>
      <c r="K408" s="16">
        <v>-2.4000000000000001E-4</v>
      </c>
      <c r="L408" s="16">
        <v>-6.0999999999999997E-4</v>
      </c>
      <c r="M408" s="16">
        <v>3.6999999999999999E-4</v>
      </c>
      <c r="N408" s="16">
        <v>-8.3169999999999994E-2</v>
      </c>
      <c r="O408" s="19">
        <v>104.8758</v>
      </c>
      <c r="P408" s="19">
        <v>86.723799999999997</v>
      </c>
      <c r="Q408" s="18">
        <v>5.1660000000000004</v>
      </c>
      <c r="R408" s="18">
        <v>45.731000000000002</v>
      </c>
      <c r="S408" s="18">
        <v>12.218999999999999</v>
      </c>
      <c r="T408" s="18">
        <v>11.94</v>
      </c>
      <c r="U408" s="18">
        <v>15.018000000000001</v>
      </c>
      <c r="V408" s="18">
        <v>15.054</v>
      </c>
    </row>
    <row r="409" spans="1:22" x14ac:dyDescent="0.25">
      <c r="A409" s="1">
        <v>42193</v>
      </c>
      <c r="B409" s="14">
        <v>5</v>
      </c>
      <c r="C409" s="15">
        <v>94162090000</v>
      </c>
      <c r="D409" s="15">
        <v>4140861754</v>
      </c>
      <c r="E409" s="15">
        <v>0</v>
      </c>
      <c r="F409" s="15">
        <v>83354501603</v>
      </c>
      <c r="G409" s="16">
        <v>5.0299999999999997E-3</v>
      </c>
      <c r="H409" s="16">
        <v>2.0400000000000001E-3</v>
      </c>
      <c r="I409" s="16">
        <v>2.99E-3</v>
      </c>
      <c r="J409" s="16">
        <v>0.25789000000000001</v>
      </c>
      <c r="K409" s="16">
        <v>2.7E-4</v>
      </c>
      <c r="L409" s="16">
        <v>-1E-4</v>
      </c>
      <c r="M409" s="16">
        <v>3.6999999999999999E-4</v>
      </c>
      <c r="N409" s="16">
        <v>0.10453999999999999</v>
      </c>
      <c r="O409" s="19">
        <v>104.90430000000001</v>
      </c>
      <c r="P409" s="19">
        <v>86.715100000000007</v>
      </c>
      <c r="Q409" s="18">
        <v>5.1619999999999999</v>
      </c>
      <c r="R409" s="18">
        <v>45.688000000000002</v>
      </c>
      <c r="S409" s="18">
        <v>12.215999999999999</v>
      </c>
      <c r="T409" s="18">
        <v>11.94</v>
      </c>
      <c r="U409" s="18">
        <v>15.02</v>
      </c>
      <c r="V409" s="18">
        <v>15.057</v>
      </c>
    </row>
    <row r="410" spans="1:22" x14ac:dyDescent="0.25">
      <c r="A410" s="1">
        <v>42194</v>
      </c>
      <c r="B410" s="14">
        <v>5</v>
      </c>
      <c r="C410" s="15">
        <v>94162090000</v>
      </c>
      <c r="D410" s="15">
        <v>4171877540</v>
      </c>
      <c r="E410" s="15">
        <v>0</v>
      </c>
      <c r="F410" s="15">
        <v>83385831837</v>
      </c>
      <c r="G410" s="16">
        <v>5.4099999999999999E-3</v>
      </c>
      <c r="H410" s="16">
        <v>2.0400000000000001E-3</v>
      </c>
      <c r="I410" s="16">
        <v>3.3700000000000002E-3</v>
      </c>
      <c r="J410" s="16">
        <v>0.24510999999999999</v>
      </c>
      <c r="K410" s="16">
        <v>3.8000000000000002E-4</v>
      </c>
      <c r="L410" s="16">
        <v>0</v>
      </c>
      <c r="M410" s="16">
        <v>3.6999999999999999E-4</v>
      </c>
      <c r="N410" s="16">
        <v>0.14745</v>
      </c>
      <c r="O410" s="19">
        <v>104.94370000000001</v>
      </c>
      <c r="P410" s="19">
        <v>86.715400000000002</v>
      </c>
      <c r="Q410" s="18">
        <v>5.1589999999999998</v>
      </c>
      <c r="R410" s="18">
        <v>45.658000000000001</v>
      </c>
      <c r="S410" s="18">
        <v>12.214</v>
      </c>
      <c r="T410" s="18">
        <v>11.94</v>
      </c>
      <c r="U410" s="18">
        <v>15.02</v>
      </c>
      <c r="V410" s="18">
        <v>15.057</v>
      </c>
    </row>
    <row r="411" spans="1:22" x14ac:dyDescent="0.25">
      <c r="A411" s="1">
        <v>42195</v>
      </c>
      <c r="B411" s="14">
        <v>5</v>
      </c>
      <c r="C411" s="15">
        <v>94162090000</v>
      </c>
      <c r="D411" s="15">
        <v>4202893326</v>
      </c>
      <c r="E411" s="15">
        <v>0</v>
      </c>
      <c r="F411" s="15">
        <v>83307657330</v>
      </c>
      <c r="G411" s="16">
        <v>4.4600000000000004E-3</v>
      </c>
      <c r="H411" s="16">
        <v>7.2000000000000005E-4</v>
      </c>
      <c r="I411" s="16">
        <v>3.7399999999999998E-3</v>
      </c>
      <c r="J411" s="16">
        <v>0.17701</v>
      </c>
      <c r="K411" s="16">
        <v>-9.3999999999999997E-4</v>
      </c>
      <c r="L411" s="16">
        <v>-1.31E-3</v>
      </c>
      <c r="M411" s="16">
        <v>3.6999999999999999E-4</v>
      </c>
      <c r="N411" s="16">
        <v>-0.29056999999999999</v>
      </c>
      <c r="O411" s="19">
        <v>104.84529999999999</v>
      </c>
      <c r="P411" s="19">
        <v>86.601500000000001</v>
      </c>
      <c r="Q411" s="18">
        <v>5.1509999999999998</v>
      </c>
      <c r="R411" s="18">
        <v>45.54</v>
      </c>
      <c r="S411" s="18">
        <v>12.211</v>
      </c>
      <c r="T411" s="18">
        <v>11.94</v>
      </c>
      <c r="U411" s="18">
        <v>15.044</v>
      </c>
      <c r="V411" s="18">
        <v>15.083</v>
      </c>
    </row>
    <row r="412" spans="1:22" x14ac:dyDescent="0.25">
      <c r="A412" s="1">
        <v>42198</v>
      </c>
      <c r="B412" s="14">
        <v>5</v>
      </c>
      <c r="C412" s="15">
        <v>94162090000</v>
      </c>
      <c r="D412" s="15">
        <v>4295940682</v>
      </c>
      <c r="E412" s="15">
        <v>0</v>
      </c>
      <c r="F412" s="15">
        <v>83516234773</v>
      </c>
      <c r="G412" s="16">
        <v>6.9800000000000001E-3</v>
      </c>
      <c r="H412" s="16">
        <v>2.1199999999999999E-3</v>
      </c>
      <c r="I412" s="16">
        <v>4.8599999999999997E-3</v>
      </c>
      <c r="J412" s="16">
        <v>0.21623999999999999</v>
      </c>
      <c r="K412" s="16">
        <v>2.5000000000000001E-3</v>
      </c>
      <c r="L412" s="16">
        <v>1.39E-3</v>
      </c>
      <c r="M412" s="16">
        <v>1.1199999999999999E-3</v>
      </c>
      <c r="N412" s="16">
        <v>0.35671999999999998</v>
      </c>
      <c r="O412" s="19">
        <v>105.1078</v>
      </c>
      <c r="P412" s="19">
        <v>86.721999999999994</v>
      </c>
      <c r="Q412" s="18">
        <v>5.149</v>
      </c>
      <c r="R412" s="18">
        <v>45.542999999999999</v>
      </c>
      <c r="S412" s="18">
        <v>12.202999999999999</v>
      </c>
      <c r="T412" s="18">
        <v>11.94</v>
      </c>
      <c r="U412" s="18">
        <v>15.02</v>
      </c>
      <c r="V412" s="18">
        <v>15.058</v>
      </c>
    </row>
    <row r="413" spans="1:22" x14ac:dyDescent="0.25">
      <c r="A413" s="1">
        <v>42199</v>
      </c>
      <c r="B413" s="14">
        <v>5</v>
      </c>
      <c r="C413" s="15">
        <v>94162090000</v>
      </c>
      <c r="D413" s="15">
        <v>4326956468</v>
      </c>
      <c r="E413" s="15">
        <v>0</v>
      </c>
      <c r="F413" s="15">
        <v>83363278753</v>
      </c>
      <c r="G413" s="16">
        <v>5.13E-3</v>
      </c>
      <c r="H413" s="16">
        <v>-1E-4</v>
      </c>
      <c r="I413" s="16">
        <v>5.2399999999999999E-3</v>
      </c>
      <c r="J413" s="16">
        <v>0.14323</v>
      </c>
      <c r="K413" s="16">
        <v>-1.83E-3</v>
      </c>
      <c r="L413" s="16">
        <v>-2.2000000000000001E-3</v>
      </c>
      <c r="M413" s="16">
        <v>3.6999999999999999E-4</v>
      </c>
      <c r="N413" s="16">
        <v>-0.48876999999999998</v>
      </c>
      <c r="O413" s="19">
        <v>104.9153</v>
      </c>
      <c r="P413" s="19">
        <v>86.530100000000004</v>
      </c>
      <c r="Q413" s="18">
        <v>5.1369999999999996</v>
      </c>
      <c r="R413" s="18">
        <v>45.363999999999997</v>
      </c>
      <c r="S413" s="18">
        <v>12.2</v>
      </c>
      <c r="T413" s="18">
        <v>11.94</v>
      </c>
      <c r="U413" s="18">
        <v>15.061</v>
      </c>
      <c r="V413" s="18">
        <v>15.101000000000001</v>
      </c>
    </row>
    <row r="414" spans="1:22" x14ac:dyDescent="0.25">
      <c r="A414" s="1">
        <v>42200</v>
      </c>
      <c r="B414" s="14">
        <v>5</v>
      </c>
      <c r="C414" s="15">
        <v>94162090000</v>
      </c>
      <c r="D414" s="15">
        <v>4357972254</v>
      </c>
      <c r="E414" s="15">
        <v>0</v>
      </c>
      <c r="F414" s="15">
        <v>83447716261</v>
      </c>
      <c r="G414" s="16">
        <v>6.1500000000000001E-3</v>
      </c>
      <c r="H414" s="16">
        <v>5.4000000000000001E-4</v>
      </c>
      <c r="I414" s="16">
        <v>5.6100000000000004E-3</v>
      </c>
      <c r="J414" s="16">
        <v>0.16141</v>
      </c>
      <c r="K414" s="16">
        <v>1.01E-3</v>
      </c>
      <c r="L414" s="16">
        <v>6.4000000000000005E-4</v>
      </c>
      <c r="M414" s="16">
        <v>3.6999999999999999E-4</v>
      </c>
      <c r="N414" s="16">
        <v>0.44850000000000001</v>
      </c>
      <c r="O414" s="19">
        <v>105.02160000000001</v>
      </c>
      <c r="P414" s="19">
        <v>86.585800000000006</v>
      </c>
      <c r="Q414" s="18">
        <v>5.1369999999999996</v>
      </c>
      <c r="R414" s="18">
        <v>45.387999999999998</v>
      </c>
      <c r="S414" s="18">
        <v>12.196999999999999</v>
      </c>
      <c r="T414" s="18">
        <v>11.94</v>
      </c>
      <c r="U414" s="18">
        <v>15.051</v>
      </c>
      <c r="V414" s="18">
        <v>15.089</v>
      </c>
    </row>
    <row r="415" spans="1:22" x14ac:dyDescent="0.25">
      <c r="A415" s="1">
        <v>42201</v>
      </c>
      <c r="B415" s="14">
        <v>5</v>
      </c>
      <c r="C415" s="15">
        <v>94162090000</v>
      </c>
      <c r="D415" s="15">
        <v>4388988039</v>
      </c>
      <c r="E415" s="15">
        <v>0</v>
      </c>
      <c r="F415" s="15">
        <v>83285308834</v>
      </c>
      <c r="G415" s="16">
        <v>4.1900000000000001E-3</v>
      </c>
      <c r="H415" s="16">
        <v>-1.7899999999999999E-3</v>
      </c>
      <c r="I415" s="16">
        <v>5.9800000000000001E-3</v>
      </c>
      <c r="J415" s="16">
        <v>0.10045</v>
      </c>
      <c r="K415" s="16">
        <v>-1.9499999999999999E-3</v>
      </c>
      <c r="L415" s="16">
        <v>-2.32E-3</v>
      </c>
      <c r="M415" s="16">
        <v>3.6999999999999999E-4</v>
      </c>
      <c r="N415" s="16">
        <v>-0.50983000000000001</v>
      </c>
      <c r="O415" s="19">
        <v>104.8172</v>
      </c>
      <c r="P415" s="19">
        <v>86.384</v>
      </c>
      <c r="Q415" s="18">
        <v>5.125</v>
      </c>
      <c r="R415" s="18">
        <v>45.210999999999999</v>
      </c>
      <c r="S415" s="18">
        <v>12.194000000000001</v>
      </c>
      <c r="T415" s="18">
        <v>11.94</v>
      </c>
      <c r="U415" s="18">
        <v>15.095000000000001</v>
      </c>
      <c r="V415" s="18">
        <v>15.135</v>
      </c>
    </row>
    <row r="416" spans="1:22" x14ac:dyDescent="0.25">
      <c r="A416" s="1">
        <v>42202</v>
      </c>
      <c r="B416" s="14">
        <v>5</v>
      </c>
      <c r="C416" s="15">
        <v>94162090000</v>
      </c>
      <c r="D416" s="15">
        <v>4420003825</v>
      </c>
      <c r="E416" s="15">
        <v>0</v>
      </c>
      <c r="F416" s="15">
        <v>83300207588</v>
      </c>
      <c r="G416" s="16">
        <v>4.3699999999999998E-3</v>
      </c>
      <c r="H416" s="16">
        <v>-1.98E-3</v>
      </c>
      <c r="I416" s="16">
        <v>6.3600000000000002E-3</v>
      </c>
      <c r="J416" s="16">
        <v>9.8500000000000004E-2</v>
      </c>
      <c r="K416" s="16">
        <v>1.8000000000000001E-4</v>
      </c>
      <c r="L416" s="16">
        <v>-1.9000000000000001E-4</v>
      </c>
      <c r="M416" s="16">
        <v>3.6999999999999999E-4</v>
      </c>
      <c r="N416" s="16">
        <v>6.7659999999999998E-2</v>
      </c>
      <c r="O416" s="19">
        <v>104.8359</v>
      </c>
      <c r="P416" s="19">
        <v>86.367199999999997</v>
      </c>
      <c r="Q416" s="18">
        <v>5.1189999999999998</v>
      </c>
      <c r="R416" s="18">
        <v>45.127000000000002</v>
      </c>
      <c r="S416" s="18">
        <v>12.192</v>
      </c>
      <c r="T416" s="18">
        <v>11.94</v>
      </c>
      <c r="U416" s="18">
        <v>15.095000000000001</v>
      </c>
      <c r="V416" s="18">
        <v>15.138999999999999</v>
      </c>
    </row>
    <row r="417" spans="1:22" x14ac:dyDescent="0.25">
      <c r="A417" s="1">
        <v>42203</v>
      </c>
      <c r="B417" s="14">
        <v>5</v>
      </c>
      <c r="C417" s="15">
        <v>94162090000</v>
      </c>
      <c r="D417" s="15">
        <v>4451019610</v>
      </c>
      <c r="E417" s="15">
        <v>0</v>
      </c>
      <c r="F417" s="15">
        <v>83510091347</v>
      </c>
      <c r="G417" s="16">
        <v>6.8999999999999999E-3</v>
      </c>
      <c r="H417" s="16">
        <v>1.7000000000000001E-4</v>
      </c>
      <c r="I417" s="16">
        <v>6.7299999999999999E-3</v>
      </c>
      <c r="J417" s="16">
        <v>0.15015000000000001</v>
      </c>
      <c r="K417" s="16">
        <v>2.5200000000000001E-3</v>
      </c>
      <c r="L417" s="16">
        <v>2.15E-3</v>
      </c>
      <c r="M417" s="16">
        <v>3.6999999999999999E-4</v>
      </c>
      <c r="N417" s="16">
        <v>1.5118400000000001</v>
      </c>
      <c r="O417" s="19">
        <v>105.1001</v>
      </c>
      <c r="P417" s="19">
        <v>86.553799999999995</v>
      </c>
      <c r="Q417" s="18">
        <v>5.1260000000000003</v>
      </c>
      <c r="R417" s="18">
        <v>45.235999999999997</v>
      </c>
      <c r="S417" s="18">
        <v>12.189</v>
      </c>
      <c r="T417" s="18">
        <v>11.94</v>
      </c>
      <c r="U417" s="18">
        <v>15.055</v>
      </c>
      <c r="V417" s="18">
        <v>15.098000000000001</v>
      </c>
    </row>
    <row r="418" spans="1:22" x14ac:dyDescent="0.25">
      <c r="A418" s="1">
        <v>42205</v>
      </c>
      <c r="B418" s="14">
        <v>5</v>
      </c>
      <c r="C418" s="15">
        <v>94162090000</v>
      </c>
      <c r="D418" s="15">
        <v>4513051181</v>
      </c>
      <c r="E418" s="15">
        <v>0</v>
      </c>
      <c r="F418" s="15">
        <v>83558874621</v>
      </c>
      <c r="G418" s="16">
        <v>7.4900000000000001E-3</v>
      </c>
      <c r="H418" s="16">
        <v>1.0000000000000001E-5</v>
      </c>
      <c r="I418" s="16">
        <v>7.4799999999999997E-3</v>
      </c>
      <c r="J418" s="16">
        <v>0.14635999999999999</v>
      </c>
      <c r="K418" s="16">
        <v>5.8E-4</v>
      </c>
      <c r="L418" s="16">
        <v>-1.6000000000000001E-4</v>
      </c>
      <c r="M418" s="16">
        <v>7.3999999999999999E-4</v>
      </c>
      <c r="N418" s="16">
        <v>0.11279</v>
      </c>
      <c r="O418" s="19">
        <v>105.1615</v>
      </c>
      <c r="P418" s="19">
        <v>86.54</v>
      </c>
      <c r="Q418" s="18">
        <v>5.1189999999999998</v>
      </c>
      <c r="R418" s="18">
        <v>45.154000000000003</v>
      </c>
      <c r="S418" s="18">
        <v>12.183</v>
      </c>
      <c r="T418" s="18">
        <v>11.94</v>
      </c>
      <c r="U418" s="18">
        <v>15.058</v>
      </c>
      <c r="V418" s="18">
        <v>15.102</v>
      </c>
    </row>
    <row r="419" spans="1:22" x14ac:dyDescent="0.25">
      <c r="A419" s="1">
        <v>42206</v>
      </c>
      <c r="B419" s="14">
        <v>5</v>
      </c>
      <c r="C419" s="15">
        <v>94162090000</v>
      </c>
      <c r="D419" s="15">
        <v>4544066967</v>
      </c>
      <c r="E419" s="15">
        <v>0</v>
      </c>
      <c r="F419" s="15">
        <v>83202276658</v>
      </c>
      <c r="G419" s="16">
        <v>3.1900000000000001E-3</v>
      </c>
      <c r="H419" s="16">
        <v>-4.6600000000000001E-3</v>
      </c>
      <c r="I419" s="16">
        <v>7.8499999999999993E-3</v>
      </c>
      <c r="J419" s="16">
        <v>5.7119999999999997E-2</v>
      </c>
      <c r="K419" s="16">
        <v>-4.2700000000000004E-3</v>
      </c>
      <c r="L419" s="16">
        <v>-4.64E-3</v>
      </c>
      <c r="M419" s="16">
        <v>3.6999999999999999E-4</v>
      </c>
      <c r="N419" s="16">
        <v>-0.79096999999999995</v>
      </c>
      <c r="O419" s="19">
        <v>104.7127</v>
      </c>
      <c r="P419" s="19">
        <v>86.135499999999993</v>
      </c>
      <c r="Q419" s="18">
        <v>5.0999999999999996</v>
      </c>
      <c r="R419" s="18">
        <v>44.887</v>
      </c>
      <c r="S419" s="18">
        <v>12.180999999999999</v>
      </c>
      <c r="T419" s="18">
        <v>11.94</v>
      </c>
      <c r="U419" s="18">
        <v>15.151</v>
      </c>
      <c r="V419" s="18">
        <v>15.193</v>
      </c>
    </row>
    <row r="420" spans="1:22" x14ac:dyDescent="0.25">
      <c r="A420" s="1">
        <v>42207</v>
      </c>
      <c r="B420" s="14">
        <v>5</v>
      </c>
      <c r="C420" s="15">
        <v>94162090000</v>
      </c>
      <c r="D420" s="15">
        <v>4575082753</v>
      </c>
      <c r="E420" s="15">
        <v>0</v>
      </c>
      <c r="F420" s="15">
        <v>83071854345</v>
      </c>
      <c r="G420" s="16">
        <v>1.6199999999999999E-3</v>
      </c>
      <c r="H420" s="16">
        <v>-6.6100000000000004E-3</v>
      </c>
      <c r="I420" s="16">
        <v>8.2299999999999995E-3</v>
      </c>
      <c r="J420" s="16">
        <v>2.7289999999999998E-2</v>
      </c>
      <c r="K420" s="16">
        <v>-1.57E-3</v>
      </c>
      <c r="L420" s="16">
        <v>-1.9400000000000001E-3</v>
      </c>
      <c r="M420" s="16">
        <v>3.6999999999999999E-4</v>
      </c>
      <c r="N420" s="16">
        <v>-0.43683</v>
      </c>
      <c r="O420" s="19">
        <v>104.5485</v>
      </c>
      <c r="P420" s="19">
        <v>85.967100000000002</v>
      </c>
      <c r="Q420" s="18">
        <v>5.0880000000000001</v>
      </c>
      <c r="R420" s="18">
        <v>44.713999999999999</v>
      </c>
      <c r="S420" s="18">
        <v>12.178000000000001</v>
      </c>
      <c r="T420" s="18">
        <v>11.94</v>
      </c>
      <c r="U420" s="18">
        <v>15.186</v>
      </c>
      <c r="V420" s="18">
        <v>15.231</v>
      </c>
    </row>
    <row r="421" spans="1:22" x14ac:dyDescent="0.25">
      <c r="A421" s="1">
        <v>42208</v>
      </c>
      <c r="B421" s="14">
        <v>5</v>
      </c>
      <c r="C421" s="15">
        <v>94162090000</v>
      </c>
      <c r="D421" s="15">
        <v>4606098538</v>
      </c>
      <c r="E421" s="15">
        <v>0</v>
      </c>
      <c r="F421" s="15">
        <v>82794691708</v>
      </c>
      <c r="G421" s="16">
        <v>-1.72E-3</v>
      </c>
      <c r="H421" s="16">
        <v>-1.0319999999999999E-2</v>
      </c>
      <c r="I421" s="16">
        <v>8.6E-3</v>
      </c>
      <c r="J421" s="16">
        <v>-2.7060000000000001E-2</v>
      </c>
      <c r="K421" s="16">
        <v>-3.3400000000000001E-3</v>
      </c>
      <c r="L421" s="16">
        <v>-3.7100000000000002E-3</v>
      </c>
      <c r="M421" s="16">
        <v>3.6999999999999999E-4</v>
      </c>
      <c r="N421" s="16">
        <v>-0.70569999999999999</v>
      </c>
      <c r="O421" s="19">
        <v>104.19970000000001</v>
      </c>
      <c r="P421" s="19">
        <v>85.645499999999998</v>
      </c>
      <c r="Q421" s="18">
        <v>5.0609999999999999</v>
      </c>
      <c r="R421" s="18">
        <v>44.265999999999998</v>
      </c>
      <c r="S421" s="18">
        <v>12.175000000000001</v>
      </c>
      <c r="T421" s="18">
        <v>11.94</v>
      </c>
      <c r="U421" s="18">
        <v>15.239000000000001</v>
      </c>
      <c r="V421" s="18">
        <v>15.303000000000001</v>
      </c>
    </row>
    <row r="422" spans="1:22" x14ac:dyDescent="0.25">
      <c r="A422" s="1">
        <v>42209</v>
      </c>
      <c r="B422" s="14">
        <v>5</v>
      </c>
      <c r="C422" s="15">
        <v>94162090000</v>
      </c>
      <c r="D422" s="15">
        <v>4637114324</v>
      </c>
      <c r="E422" s="15">
        <v>0</v>
      </c>
      <c r="F422" s="15">
        <v>83120820802</v>
      </c>
      <c r="G422" s="16">
        <v>2.2100000000000002E-3</v>
      </c>
      <c r="H422" s="16">
        <v>-6.77E-3</v>
      </c>
      <c r="I422" s="16">
        <v>8.9800000000000001E-3</v>
      </c>
      <c r="J422" s="16">
        <v>3.424E-2</v>
      </c>
      <c r="K422" s="16">
        <v>3.9399999999999999E-3</v>
      </c>
      <c r="L422" s="16">
        <v>3.5599999999999998E-3</v>
      </c>
      <c r="M422" s="16">
        <v>3.6999999999999999E-4</v>
      </c>
      <c r="N422" s="16">
        <v>3.21583</v>
      </c>
      <c r="O422" s="19">
        <v>104.61020000000001</v>
      </c>
      <c r="P422" s="19">
        <v>85.953500000000005</v>
      </c>
      <c r="Q422" s="18">
        <v>5.077</v>
      </c>
      <c r="R422" s="18">
        <v>44.548000000000002</v>
      </c>
      <c r="S422" s="18">
        <v>12.172000000000001</v>
      </c>
      <c r="T422" s="18">
        <v>11.94</v>
      </c>
      <c r="U422" s="18">
        <v>15.180999999999999</v>
      </c>
      <c r="V422" s="18">
        <v>15.234999999999999</v>
      </c>
    </row>
    <row r="423" spans="1:22" x14ac:dyDescent="0.25">
      <c r="A423" s="1">
        <v>42212</v>
      </c>
      <c r="B423" s="14">
        <v>5</v>
      </c>
      <c r="C423" s="15">
        <v>94162090000</v>
      </c>
      <c r="D423" s="15">
        <v>4730161681</v>
      </c>
      <c r="E423" s="15">
        <v>0</v>
      </c>
      <c r="F423" s="15">
        <v>83334202982</v>
      </c>
      <c r="G423" s="16">
        <v>4.7800000000000004E-3</v>
      </c>
      <c r="H423" s="16">
        <v>-5.3099999999999996E-3</v>
      </c>
      <c r="I423" s="16">
        <v>1.01E-2</v>
      </c>
      <c r="J423" s="16">
        <v>6.6820000000000004E-2</v>
      </c>
      <c r="K423" s="16">
        <v>2.5699999999999998E-3</v>
      </c>
      <c r="L423" s="16">
        <v>1.4499999999999999E-3</v>
      </c>
      <c r="M423" s="16">
        <v>1.1199999999999999E-3</v>
      </c>
      <c r="N423" s="16">
        <v>0.36723</v>
      </c>
      <c r="O423" s="19">
        <v>104.87869999999999</v>
      </c>
      <c r="P423" s="19">
        <v>86.078999999999994</v>
      </c>
      <c r="Q423" s="18">
        <v>5.0819999999999999</v>
      </c>
      <c r="R423" s="18">
        <v>44.677999999999997</v>
      </c>
      <c r="S423" s="18">
        <v>12.164</v>
      </c>
      <c r="T423" s="18">
        <v>11.94</v>
      </c>
      <c r="U423" s="18">
        <v>15.167</v>
      </c>
      <c r="V423" s="18">
        <v>15.21</v>
      </c>
    </row>
    <row r="424" spans="1:22" x14ac:dyDescent="0.25">
      <c r="A424" s="1">
        <v>42213</v>
      </c>
      <c r="B424" s="14">
        <v>5</v>
      </c>
      <c r="C424" s="15">
        <v>94162090000</v>
      </c>
      <c r="D424" s="15">
        <v>4761177466</v>
      </c>
      <c r="E424" s="15">
        <v>0</v>
      </c>
      <c r="F424" s="15">
        <v>83182437197</v>
      </c>
      <c r="G424" s="16">
        <v>2.9499999999999999E-3</v>
      </c>
      <c r="H424" s="16">
        <v>-7.5199999999999998E-3</v>
      </c>
      <c r="I424" s="16">
        <v>1.047E-2</v>
      </c>
      <c r="J424" s="16">
        <v>3.9289999999999999E-2</v>
      </c>
      <c r="K424" s="16">
        <v>-1.82E-3</v>
      </c>
      <c r="L424" s="16">
        <v>-2.1900000000000001E-3</v>
      </c>
      <c r="M424" s="16">
        <v>3.6999999999999999E-4</v>
      </c>
      <c r="N424" s="16">
        <v>-0.48682999999999998</v>
      </c>
      <c r="O424" s="19">
        <v>104.68770000000001</v>
      </c>
      <c r="P424" s="19">
        <v>85.888300000000001</v>
      </c>
      <c r="Q424" s="18">
        <v>5.0599999999999996</v>
      </c>
      <c r="R424" s="18">
        <v>44.323</v>
      </c>
      <c r="S424" s="18">
        <v>12.161</v>
      </c>
      <c r="T424" s="18">
        <v>11.94</v>
      </c>
      <c r="U424" s="18">
        <v>15.192</v>
      </c>
      <c r="V424" s="18">
        <v>15.250999999999999</v>
      </c>
    </row>
    <row r="425" spans="1:22" x14ac:dyDescent="0.25">
      <c r="A425" s="1">
        <v>42214</v>
      </c>
      <c r="B425" s="14">
        <v>5</v>
      </c>
      <c r="C425" s="15">
        <v>94162090000</v>
      </c>
      <c r="D425" s="15">
        <v>4792193252</v>
      </c>
      <c r="E425" s="15">
        <v>0</v>
      </c>
      <c r="F425" s="15">
        <v>83202343261</v>
      </c>
      <c r="G425" s="16">
        <v>3.1900000000000001E-3</v>
      </c>
      <c r="H425" s="16">
        <v>-7.6499999999999997E-3</v>
      </c>
      <c r="I425" s="16">
        <v>1.085E-2</v>
      </c>
      <c r="J425" s="16">
        <v>4.1050000000000003E-2</v>
      </c>
      <c r="K425" s="16">
        <v>4.0999999999999999E-4</v>
      </c>
      <c r="L425" s="16">
        <v>4.0000000000000003E-5</v>
      </c>
      <c r="M425" s="16">
        <v>3.6999999999999999E-4</v>
      </c>
      <c r="N425" s="16">
        <v>0.16383</v>
      </c>
      <c r="O425" s="19">
        <v>104.7128</v>
      </c>
      <c r="P425" s="19">
        <v>85.8767</v>
      </c>
      <c r="Q425" s="18">
        <v>5.056</v>
      </c>
      <c r="R425" s="18">
        <v>44.25</v>
      </c>
      <c r="S425" s="18">
        <v>12.159000000000001</v>
      </c>
      <c r="T425" s="18">
        <v>11.94</v>
      </c>
      <c r="U425" s="18">
        <v>15.192</v>
      </c>
      <c r="V425" s="18">
        <v>15.254</v>
      </c>
    </row>
    <row r="426" spans="1:22" x14ac:dyDescent="0.25">
      <c r="A426" s="1">
        <v>42215</v>
      </c>
      <c r="B426" s="14">
        <v>5</v>
      </c>
      <c r="C426" s="15">
        <v>94162090000</v>
      </c>
      <c r="D426" s="15">
        <v>4823209037</v>
      </c>
      <c r="E426" s="15">
        <v>0</v>
      </c>
      <c r="F426" s="15">
        <v>83403249573</v>
      </c>
      <c r="G426" s="16">
        <v>5.62E-3</v>
      </c>
      <c r="H426" s="16">
        <v>-5.5999999999999999E-3</v>
      </c>
      <c r="I426" s="16">
        <v>1.1220000000000001E-2</v>
      </c>
      <c r="J426" s="16">
        <v>7.0699999999999999E-2</v>
      </c>
      <c r="K426" s="16">
        <v>2.4099999999999998E-3</v>
      </c>
      <c r="L426" s="16">
        <v>2.0400000000000001E-3</v>
      </c>
      <c r="M426" s="16">
        <v>3.6999999999999999E-4</v>
      </c>
      <c r="N426" s="16">
        <v>1.41743</v>
      </c>
      <c r="O426" s="19">
        <v>104.96559999999999</v>
      </c>
      <c r="P426" s="19">
        <v>86.054000000000002</v>
      </c>
      <c r="Q426" s="18">
        <v>5.0739999999999998</v>
      </c>
      <c r="R426" s="18">
        <v>44.61</v>
      </c>
      <c r="S426" s="18">
        <v>12.156000000000001</v>
      </c>
      <c r="T426" s="18">
        <v>11.94</v>
      </c>
      <c r="U426" s="18">
        <v>15.178000000000001</v>
      </c>
      <c r="V426" s="18">
        <v>15.217000000000001</v>
      </c>
    </row>
    <row r="427" spans="1:22" x14ac:dyDescent="0.25">
      <c r="A427" s="1">
        <v>42216</v>
      </c>
      <c r="B427" s="14">
        <v>5</v>
      </c>
      <c r="C427" s="15">
        <v>94162090000</v>
      </c>
      <c r="D427" s="15">
        <v>4854224823</v>
      </c>
      <c r="E427" s="15">
        <v>0</v>
      </c>
      <c r="F427" s="15">
        <v>83494793948</v>
      </c>
      <c r="G427" s="16">
        <v>6.7200000000000003E-3</v>
      </c>
      <c r="H427" s="16">
        <v>-4.8700000000000002E-3</v>
      </c>
      <c r="I427" s="16">
        <v>1.159E-2</v>
      </c>
      <c r="J427" s="16">
        <v>8.2269999999999996E-2</v>
      </c>
      <c r="K427" s="16">
        <v>1.1000000000000001E-3</v>
      </c>
      <c r="L427" s="16">
        <v>7.2999999999999996E-4</v>
      </c>
      <c r="M427" s="16">
        <v>3.6999999999999999E-4</v>
      </c>
      <c r="N427" s="16">
        <v>0.49407000000000001</v>
      </c>
      <c r="O427" s="19">
        <v>105.0808</v>
      </c>
      <c r="P427" s="19">
        <v>86.117099999999994</v>
      </c>
      <c r="Q427" s="18">
        <v>5.0709999999999997</v>
      </c>
      <c r="R427" s="18">
        <v>44.564999999999998</v>
      </c>
      <c r="S427" s="18">
        <v>12.153</v>
      </c>
      <c r="T427" s="18">
        <v>11.94</v>
      </c>
      <c r="U427" s="18">
        <v>15.159000000000001</v>
      </c>
      <c r="V427" s="18">
        <v>15.202999999999999</v>
      </c>
    </row>
    <row r="428" spans="1:22" x14ac:dyDescent="0.25">
      <c r="A428" s="1">
        <v>42219</v>
      </c>
      <c r="B428" s="14">
        <v>5</v>
      </c>
      <c r="C428" s="15">
        <v>94162090000</v>
      </c>
      <c r="D428" s="15">
        <v>4947272180</v>
      </c>
      <c r="E428" s="15">
        <v>0</v>
      </c>
      <c r="F428" s="15">
        <v>83443149205</v>
      </c>
      <c r="G428" s="16">
        <v>-6.2E-4</v>
      </c>
      <c r="H428" s="16">
        <v>-1.73E-3</v>
      </c>
      <c r="I428" s="16">
        <v>1.1100000000000001E-3</v>
      </c>
      <c r="J428" s="16">
        <v>-7.2709999999999997E-2</v>
      </c>
      <c r="K428" s="16">
        <v>-6.2E-4</v>
      </c>
      <c r="L428" s="16">
        <v>-1.73E-3</v>
      </c>
      <c r="M428" s="16">
        <v>1.1100000000000001E-3</v>
      </c>
      <c r="N428" s="16">
        <v>-7.2709999999999997E-2</v>
      </c>
      <c r="O428" s="19">
        <v>105.0158</v>
      </c>
      <c r="P428" s="19">
        <v>85.9679</v>
      </c>
      <c r="Q428" s="18">
        <v>5.0490000000000004</v>
      </c>
      <c r="R428" s="18">
        <v>44.228999999999999</v>
      </c>
      <c r="S428" s="18">
        <v>12.145</v>
      </c>
      <c r="T428" s="18">
        <v>11.94</v>
      </c>
      <c r="U428" s="18">
        <v>15.18</v>
      </c>
      <c r="V428" s="18">
        <v>15.238</v>
      </c>
    </row>
    <row r="429" spans="1:22" x14ac:dyDescent="0.25">
      <c r="A429" s="1">
        <v>42220</v>
      </c>
      <c r="B429" s="14">
        <v>5</v>
      </c>
      <c r="C429" s="15">
        <v>94162090000</v>
      </c>
      <c r="D429" s="15">
        <v>4978287965</v>
      </c>
      <c r="E429" s="15">
        <v>0</v>
      </c>
      <c r="F429" s="15">
        <v>83457177964</v>
      </c>
      <c r="G429" s="16">
        <v>-4.4999999999999999E-4</v>
      </c>
      <c r="H429" s="16">
        <v>-1.9400000000000001E-3</v>
      </c>
      <c r="I429" s="16">
        <v>1.49E-3</v>
      </c>
      <c r="J429" s="16">
        <v>-4.0390000000000002E-2</v>
      </c>
      <c r="K429" s="16">
        <v>1.7000000000000001E-4</v>
      </c>
      <c r="L429" s="16">
        <v>-2.0000000000000001E-4</v>
      </c>
      <c r="M429" s="16">
        <v>3.6999999999999999E-4</v>
      </c>
      <c r="N429" s="16">
        <v>6.3460000000000003E-2</v>
      </c>
      <c r="O429" s="19">
        <v>105.0335</v>
      </c>
      <c r="P429" s="19">
        <v>85.950400000000002</v>
      </c>
      <c r="Q429" s="18">
        <v>5.0460000000000003</v>
      </c>
      <c r="R429" s="18">
        <v>44.194000000000003</v>
      </c>
      <c r="S429" s="18">
        <v>12.141999999999999</v>
      </c>
      <c r="T429" s="18">
        <v>11.94</v>
      </c>
      <c r="U429" s="18">
        <v>15.185</v>
      </c>
      <c r="V429" s="18">
        <v>15.243</v>
      </c>
    </row>
    <row r="430" spans="1:22" x14ac:dyDescent="0.25">
      <c r="A430" s="1">
        <v>42221</v>
      </c>
      <c r="B430" s="14">
        <v>5</v>
      </c>
      <c r="C430" s="15">
        <v>94162090000</v>
      </c>
      <c r="D430" s="15">
        <v>5009303751</v>
      </c>
      <c r="E430" s="15">
        <v>0</v>
      </c>
      <c r="F430" s="15">
        <v>83483947982</v>
      </c>
      <c r="G430" s="16">
        <v>-1.2999999999999999E-4</v>
      </c>
      <c r="H430" s="16">
        <v>-1.99E-3</v>
      </c>
      <c r="I430" s="16">
        <v>1.8600000000000001E-3</v>
      </c>
      <c r="J430" s="16">
        <v>-9.4599999999999997E-3</v>
      </c>
      <c r="K430" s="16">
        <v>3.2000000000000003E-4</v>
      </c>
      <c r="L430" s="16">
        <v>-5.0000000000000002E-5</v>
      </c>
      <c r="M430" s="16">
        <v>3.6999999999999999E-4</v>
      </c>
      <c r="N430" s="16">
        <v>0.12454999999999999</v>
      </c>
      <c r="O430" s="19">
        <v>105.0672</v>
      </c>
      <c r="P430" s="19">
        <v>85.945999999999998</v>
      </c>
      <c r="Q430" s="18">
        <v>5.0430000000000001</v>
      </c>
      <c r="R430" s="18">
        <v>44.151000000000003</v>
      </c>
      <c r="S430" s="18">
        <v>12.138999999999999</v>
      </c>
      <c r="T430" s="18">
        <v>11.94</v>
      </c>
      <c r="U430" s="18">
        <v>15.186</v>
      </c>
      <c r="V430" s="18">
        <v>15.244</v>
      </c>
    </row>
    <row r="431" spans="1:22" x14ac:dyDescent="0.25">
      <c r="A431" s="1">
        <v>42222</v>
      </c>
      <c r="B431" s="14">
        <v>5</v>
      </c>
      <c r="C431" s="15">
        <v>94162090000</v>
      </c>
      <c r="D431" s="15">
        <v>5040319536</v>
      </c>
      <c r="E431" s="15">
        <v>0</v>
      </c>
      <c r="F431" s="15">
        <v>83706473433</v>
      </c>
      <c r="G431" s="16">
        <v>2.5400000000000002E-3</v>
      </c>
      <c r="H431" s="16">
        <v>3.1E-4</v>
      </c>
      <c r="I431" s="16">
        <v>2.2300000000000002E-3</v>
      </c>
      <c r="J431" s="16">
        <v>0.16702</v>
      </c>
      <c r="K431" s="16">
        <v>2.6700000000000001E-3</v>
      </c>
      <c r="L431" s="16">
        <v>2.2899999999999999E-3</v>
      </c>
      <c r="M431" s="16">
        <v>3.6999999999999999E-4</v>
      </c>
      <c r="N431" s="16">
        <v>1.64923</v>
      </c>
      <c r="O431" s="19">
        <v>105.3472</v>
      </c>
      <c r="P431" s="19">
        <v>86.143500000000003</v>
      </c>
      <c r="Q431" s="18">
        <v>5.05</v>
      </c>
      <c r="R431" s="18">
        <v>44.279000000000003</v>
      </c>
      <c r="S431" s="18">
        <v>12.137</v>
      </c>
      <c r="T431" s="18">
        <v>11.94</v>
      </c>
      <c r="U431" s="18">
        <v>15.144</v>
      </c>
      <c r="V431" s="18">
        <v>15.2</v>
      </c>
    </row>
    <row r="432" spans="1:22" x14ac:dyDescent="0.25">
      <c r="A432" s="1">
        <v>42223</v>
      </c>
      <c r="B432" s="14">
        <v>5</v>
      </c>
      <c r="C432" s="15">
        <v>94162090000</v>
      </c>
      <c r="D432" s="15">
        <v>4043380372</v>
      </c>
      <c r="E432" s="15">
        <v>1027954950</v>
      </c>
      <c r="F432" s="15">
        <v>83500704619</v>
      </c>
      <c r="G432" s="16">
        <v>6.9999999999999994E-5</v>
      </c>
      <c r="H432" s="16">
        <v>-2.5300000000000001E-3</v>
      </c>
      <c r="I432" s="16">
        <v>2.5999999999999999E-3</v>
      </c>
      <c r="J432" s="16">
        <v>3.7100000000000002E-3</v>
      </c>
      <c r="K432" s="16">
        <v>-2.4599999999999999E-3</v>
      </c>
      <c r="L432" s="16">
        <v>-2.8300000000000001E-3</v>
      </c>
      <c r="M432" s="16">
        <v>3.6999999999999999E-4</v>
      </c>
      <c r="N432" s="16">
        <v>-0.59375999999999995</v>
      </c>
      <c r="O432" s="19">
        <v>105.0883</v>
      </c>
      <c r="P432" s="19">
        <v>85.899299999999997</v>
      </c>
      <c r="Q432" s="18">
        <v>5.0350000000000001</v>
      </c>
      <c r="R432" s="18">
        <v>44.067999999999998</v>
      </c>
      <c r="S432" s="18">
        <v>12.134</v>
      </c>
      <c r="T432" s="18">
        <v>11.94</v>
      </c>
      <c r="U432" s="18">
        <v>15.145</v>
      </c>
      <c r="V432" s="18">
        <v>15.256</v>
      </c>
    </row>
    <row r="433" spans="1:22" x14ac:dyDescent="0.25">
      <c r="A433" s="1">
        <v>42226</v>
      </c>
      <c r="B433" s="14">
        <v>5</v>
      </c>
      <c r="C433" s="15">
        <v>94162090000</v>
      </c>
      <c r="D433" s="15">
        <v>4136149936</v>
      </c>
      <c r="E433" s="15">
        <v>1028828670</v>
      </c>
      <c r="F433" s="15">
        <v>83568088433</v>
      </c>
      <c r="G433" s="16">
        <v>8.8000000000000003E-4</v>
      </c>
      <c r="H433" s="16">
        <v>-2.8400000000000001E-3</v>
      </c>
      <c r="I433" s="16">
        <v>3.7200000000000002E-3</v>
      </c>
      <c r="J433" s="16">
        <v>3.2640000000000002E-2</v>
      </c>
      <c r="K433" s="16">
        <v>8.0999999999999996E-4</v>
      </c>
      <c r="L433" s="16">
        <v>-3.1E-4</v>
      </c>
      <c r="M433" s="16">
        <v>1.1199999999999999E-3</v>
      </c>
      <c r="N433" s="16">
        <v>0.10342</v>
      </c>
      <c r="O433" s="19">
        <v>105.17310000000001</v>
      </c>
      <c r="P433" s="19">
        <v>85.872200000000007</v>
      </c>
      <c r="Q433" s="18">
        <v>5.024</v>
      </c>
      <c r="R433" s="18">
        <v>43.923999999999999</v>
      </c>
      <c r="S433" s="18">
        <v>12.125999999999999</v>
      </c>
      <c r="T433" s="18">
        <v>11.94</v>
      </c>
      <c r="U433" s="18">
        <v>15.141</v>
      </c>
      <c r="V433" s="18">
        <v>15.263999999999999</v>
      </c>
    </row>
    <row r="434" spans="1:22" x14ac:dyDescent="0.25">
      <c r="A434" s="1">
        <v>42227</v>
      </c>
      <c r="B434" s="14">
        <v>5</v>
      </c>
      <c r="C434" s="15">
        <v>94162090000</v>
      </c>
      <c r="D434" s="15">
        <v>4167073125</v>
      </c>
      <c r="E434" s="15">
        <v>1029087493</v>
      </c>
      <c r="F434" s="15">
        <v>83609523754</v>
      </c>
      <c r="G434" s="16">
        <v>1.3699999999999999E-3</v>
      </c>
      <c r="H434" s="16">
        <v>-2.7200000000000002E-3</v>
      </c>
      <c r="I434" s="16">
        <v>4.1000000000000003E-3</v>
      </c>
      <c r="J434" s="16">
        <v>4.675E-2</v>
      </c>
      <c r="K434" s="16">
        <v>5.0000000000000001E-4</v>
      </c>
      <c r="L434" s="16">
        <v>1.2E-4</v>
      </c>
      <c r="M434" s="16">
        <v>3.6999999999999999E-4</v>
      </c>
      <c r="N434" s="16">
        <v>0.19893</v>
      </c>
      <c r="O434" s="19">
        <v>105.2252</v>
      </c>
      <c r="P434" s="19">
        <v>85.882800000000003</v>
      </c>
      <c r="Q434" s="18">
        <v>5.0220000000000002</v>
      </c>
      <c r="R434" s="18">
        <v>43.908999999999999</v>
      </c>
      <c r="S434" s="18">
        <v>12.122999999999999</v>
      </c>
      <c r="T434" s="18">
        <v>11.94</v>
      </c>
      <c r="U434" s="18">
        <v>15.125</v>
      </c>
      <c r="V434" s="18">
        <v>15.262</v>
      </c>
    </row>
    <row r="435" spans="1:22" x14ac:dyDescent="0.25">
      <c r="A435" s="1">
        <v>42228</v>
      </c>
      <c r="B435" s="14">
        <v>5</v>
      </c>
      <c r="C435" s="15">
        <v>94162090000</v>
      </c>
      <c r="D435" s="15">
        <v>4197996313</v>
      </c>
      <c r="E435" s="15">
        <v>1029344132</v>
      </c>
      <c r="F435" s="15">
        <v>83647418164</v>
      </c>
      <c r="G435" s="16">
        <v>1.83E-3</v>
      </c>
      <c r="H435" s="16">
        <v>-2.64E-3</v>
      </c>
      <c r="I435" s="16">
        <v>4.47E-3</v>
      </c>
      <c r="J435" s="16">
        <v>5.7279999999999998E-2</v>
      </c>
      <c r="K435" s="16">
        <v>4.4999999999999999E-4</v>
      </c>
      <c r="L435" s="16">
        <v>8.0000000000000007E-5</v>
      </c>
      <c r="M435" s="16">
        <v>3.6999999999999999E-4</v>
      </c>
      <c r="N435" s="16">
        <v>0.18038999999999999</v>
      </c>
      <c r="O435" s="19">
        <v>105.27290000000001</v>
      </c>
      <c r="P435" s="19">
        <v>85.889700000000005</v>
      </c>
      <c r="Q435" s="18">
        <v>5.0199999999999996</v>
      </c>
      <c r="R435" s="18">
        <v>43.892000000000003</v>
      </c>
      <c r="S435" s="18">
        <v>12.12</v>
      </c>
      <c r="T435" s="18">
        <v>11.94</v>
      </c>
      <c r="U435" s="18">
        <v>15.124000000000001</v>
      </c>
      <c r="V435" s="18">
        <v>15.260999999999999</v>
      </c>
    </row>
    <row r="436" spans="1:22" x14ac:dyDescent="0.25">
      <c r="A436" s="1">
        <v>42229</v>
      </c>
      <c r="B436" s="14">
        <v>5</v>
      </c>
      <c r="C436" s="15">
        <v>94162090000</v>
      </c>
      <c r="D436" s="15">
        <v>4228919501</v>
      </c>
      <c r="E436" s="15">
        <v>1029590219</v>
      </c>
      <c r="F436" s="15">
        <v>83402593761</v>
      </c>
      <c r="G436" s="16">
        <v>-1.1000000000000001E-3</v>
      </c>
      <c r="H436" s="16">
        <v>-5.9500000000000004E-3</v>
      </c>
      <c r="I436" s="16">
        <v>4.8399999999999997E-3</v>
      </c>
      <c r="J436" s="16">
        <v>-3.0630000000000001E-2</v>
      </c>
      <c r="K436" s="16">
        <v>-2.9299999999999999E-3</v>
      </c>
      <c r="L436" s="16">
        <v>-3.3E-3</v>
      </c>
      <c r="M436" s="16">
        <v>3.6999999999999999E-4</v>
      </c>
      <c r="N436" s="16">
        <v>-0.65795000000000003</v>
      </c>
      <c r="O436" s="19">
        <v>104.9648</v>
      </c>
      <c r="P436" s="19">
        <v>85.605099999999993</v>
      </c>
      <c r="Q436" s="18">
        <v>5.0060000000000002</v>
      </c>
      <c r="R436" s="18">
        <v>43.704000000000001</v>
      </c>
      <c r="S436" s="18">
        <v>12.117000000000001</v>
      </c>
      <c r="T436" s="18">
        <v>11.94</v>
      </c>
      <c r="U436" s="18">
        <v>15.186</v>
      </c>
      <c r="V436" s="18">
        <v>15.327</v>
      </c>
    </row>
    <row r="437" spans="1:22" x14ac:dyDescent="0.25">
      <c r="A437" s="1">
        <v>42230</v>
      </c>
      <c r="B437" s="14">
        <v>5</v>
      </c>
      <c r="C437" s="15">
        <v>94162090000</v>
      </c>
      <c r="D437" s="15">
        <v>4259842689</v>
      </c>
      <c r="E437" s="15">
        <v>1029875196</v>
      </c>
      <c r="F437" s="15">
        <v>83672744123</v>
      </c>
      <c r="G437" s="16">
        <v>2.1299999999999999E-3</v>
      </c>
      <c r="H437" s="16">
        <v>-3.0799999999999998E-3</v>
      </c>
      <c r="I437" s="16">
        <v>5.2199999999999998E-3</v>
      </c>
      <c r="J437" s="16">
        <v>5.7239999999999999E-2</v>
      </c>
      <c r="K437" s="16">
        <v>3.2399999999999998E-3</v>
      </c>
      <c r="L437" s="16">
        <v>2.8600000000000001E-3</v>
      </c>
      <c r="M437" s="16">
        <v>3.6999999999999999E-4</v>
      </c>
      <c r="N437" s="16">
        <v>2.2661099999999998</v>
      </c>
      <c r="O437" s="19">
        <v>105.3048</v>
      </c>
      <c r="P437" s="19">
        <v>85.851500000000001</v>
      </c>
      <c r="Q437" s="18">
        <v>5.0129999999999999</v>
      </c>
      <c r="R437" s="18">
        <v>43.808999999999997</v>
      </c>
      <c r="S437" s="18">
        <v>12.115</v>
      </c>
      <c r="T437" s="18">
        <v>11.94</v>
      </c>
      <c r="U437" s="18">
        <v>15.146000000000001</v>
      </c>
      <c r="V437" s="18">
        <v>15.271000000000001</v>
      </c>
    </row>
    <row r="438" spans="1:22" x14ac:dyDescent="0.25">
      <c r="A438" s="1">
        <v>42233</v>
      </c>
      <c r="B438" s="14">
        <v>5</v>
      </c>
      <c r="C438" s="15">
        <v>94162090000</v>
      </c>
      <c r="D438" s="15">
        <v>469692253</v>
      </c>
      <c r="E438" s="15">
        <v>4913676001</v>
      </c>
      <c r="F438" s="15">
        <v>83833703849</v>
      </c>
      <c r="G438" s="16">
        <v>4.0600000000000002E-3</v>
      </c>
      <c r="H438" s="16">
        <v>-2.2799999999999999E-3</v>
      </c>
      <c r="I438" s="16">
        <v>6.3400000000000001E-3</v>
      </c>
      <c r="J438" s="16">
        <v>9.1130000000000003E-2</v>
      </c>
      <c r="K438" s="16">
        <v>1.92E-3</v>
      </c>
      <c r="L438" s="16">
        <v>8.0000000000000004E-4</v>
      </c>
      <c r="M438" s="16">
        <v>1.1199999999999999E-3</v>
      </c>
      <c r="N438" s="16">
        <v>0.26423000000000002</v>
      </c>
      <c r="O438" s="19">
        <v>105.5073</v>
      </c>
      <c r="P438" s="19">
        <v>85.920900000000003</v>
      </c>
      <c r="Q438" s="18">
        <v>5.01</v>
      </c>
      <c r="R438" s="18">
        <v>43.789000000000001</v>
      </c>
      <c r="S438" s="18">
        <v>12.106</v>
      </c>
      <c r="T438" s="18">
        <v>11.94</v>
      </c>
      <c r="U438" s="18">
        <v>14.916</v>
      </c>
      <c r="V438" s="18">
        <v>15.257</v>
      </c>
    </row>
    <row r="439" spans="1:22" x14ac:dyDescent="0.25">
      <c r="A439" s="1">
        <v>42234</v>
      </c>
      <c r="B439" s="14">
        <v>5</v>
      </c>
      <c r="C439" s="15">
        <v>94162090000</v>
      </c>
      <c r="D439" s="15">
        <v>500265671</v>
      </c>
      <c r="E439" s="15">
        <v>4914850718</v>
      </c>
      <c r="F439" s="15">
        <v>83984717016</v>
      </c>
      <c r="G439" s="16">
        <v>5.8700000000000002E-3</v>
      </c>
      <c r="H439" s="16">
        <v>-8.4999999999999995E-4</v>
      </c>
      <c r="I439" s="16">
        <v>6.7200000000000003E-3</v>
      </c>
      <c r="J439" s="16">
        <v>0.12633</v>
      </c>
      <c r="K439" s="16">
        <v>1.8E-3</v>
      </c>
      <c r="L439" s="16">
        <v>1.42E-3</v>
      </c>
      <c r="M439" s="16">
        <v>3.8000000000000002E-4</v>
      </c>
      <c r="N439" s="16">
        <v>0.93227000000000004</v>
      </c>
      <c r="O439" s="19">
        <v>105.6974</v>
      </c>
      <c r="P439" s="19">
        <v>86.043899999999994</v>
      </c>
      <c r="Q439" s="18">
        <v>5.0199999999999996</v>
      </c>
      <c r="R439" s="18">
        <v>43.981000000000002</v>
      </c>
      <c r="S439" s="18">
        <v>12.103999999999999</v>
      </c>
      <c r="T439" s="18">
        <v>11.94</v>
      </c>
      <c r="U439" s="18">
        <v>14.805</v>
      </c>
      <c r="V439" s="18">
        <v>15.231</v>
      </c>
    </row>
    <row r="440" spans="1:22" x14ac:dyDescent="0.25">
      <c r="A440" s="1">
        <v>42235</v>
      </c>
      <c r="B440" s="14">
        <v>5</v>
      </c>
      <c r="C440" s="15">
        <v>94162090000</v>
      </c>
      <c r="D440" s="15">
        <v>530839089</v>
      </c>
      <c r="E440" s="15">
        <v>4916025717</v>
      </c>
      <c r="F440" s="15">
        <v>83888112027</v>
      </c>
      <c r="G440" s="16">
        <v>4.7099999999999998E-3</v>
      </c>
      <c r="H440" s="16">
        <v>-2.3900000000000002E-3</v>
      </c>
      <c r="I440" s="16">
        <v>7.1000000000000004E-3</v>
      </c>
      <c r="J440" s="16">
        <v>9.4750000000000001E-2</v>
      </c>
      <c r="K440" s="16">
        <v>-1.15E-3</v>
      </c>
      <c r="L440" s="16">
        <v>-1.5299999999999999E-3</v>
      </c>
      <c r="M440" s="16">
        <v>3.8000000000000002E-4</v>
      </c>
      <c r="N440" s="16">
        <v>-0.34377000000000002</v>
      </c>
      <c r="O440" s="19">
        <v>105.5758</v>
      </c>
      <c r="P440" s="19">
        <v>85.911600000000007</v>
      </c>
      <c r="Q440" s="18">
        <v>5.0049999999999999</v>
      </c>
      <c r="R440" s="18">
        <v>43.732999999999997</v>
      </c>
      <c r="S440" s="18">
        <v>12.101000000000001</v>
      </c>
      <c r="T440" s="18">
        <v>11.94</v>
      </c>
      <c r="U440" s="18">
        <v>14.82</v>
      </c>
      <c r="V440" s="18">
        <v>15.26</v>
      </c>
    </row>
    <row r="441" spans="1:22" x14ac:dyDescent="0.25">
      <c r="A441" s="1">
        <v>42236</v>
      </c>
      <c r="B441" s="14">
        <v>5</v>
      </c>
      <c r="C441" s="15">
        <v>94162090000</v>
      </c>
      <c r="D441" s="15">
        <v>561412506</v>
      </c>
      <c r="E441" s="15">
        <v>4917200996</v>
      </c>
      <c r="F441" s="15">
        <v>83914905120</v>
      </c>
      <c r="G441" s="16">
        <v>5.0299999999999997E-3</v>
      </c>
      <c r="H441" s="16">
        <v>-2.4499999999999999E-3</v>
      </c>
      <c r="I441" s="16">
        <v>7.4799999999999997E-3</v>
      </c>
      <c r="J441" s="16">
        <v>9.6199999999999994E-2</v>
      </c>
      <c r="K441" s="16">
        <v>3.2000000000000003E-4</v>
      </c>
      <c r="L441" s="16">
        <v>-6.0000000000000002E-5</v>
      </c>
      <c r="M441" s="16">
        <v>3.8000000000000002E-4</v>
      </c>
      <c r="N441" s="16">
        <v>0.12398000000000001</v>
      </c>
      <c r="O441" s="19">
        <v>105.6095</v>
      </c>
      <c r="P441" s="19">
        <v>85.906400000000005</v>
      </c>
      <c r="Q441" s="18">
        <v>5.0019999999999998</v>
      </c>
      <c r="R441" s="18">
        <v>43.703000000000003</v>
      </c>
      <c r="S441" s="18">
        <v>12.098000000000001</v>
      </c>
      <c r="T441" s="18">
        <v>11.94</v>
      </c>
      <c r="U441" s="18">
        <v>14.821999999999999</v>
      </c>
      <c r="V441" s="18">
        <v>15.260999999999999</v>
      </c>
    </row>
    <row r="442" spans="1:22" x14ac:dyDescent="0.25">
      <c r="A442" s="1">
        <v>42237</v>
      </c>
      <c r="B442" s="14">
        <v>5</v>
      </c>
      <c r="C442" s="15">
        <v>94162090000</v>
      </c>
      <c r="D442" s="15">
        <v>591985924</v>
      </c>
      <c r="E442" s="15">
        <v>4918376557</v>
      </c>
      <c r="F442" s="15">
        <v>83941827029</v>
      </c>
      <c r="G442" s="16">
        <v>5.3499999999999997E-3</v>
      </c>
      <c r="H442" s="16">
        <v>-2.5000000000000001E-3</v>
      </c>
      <c r="I442" s="16">
        <v>7.8600000000000007E-3</v>
      </c>
      <c r="J442" s="16">
        <v>9.7530000000000006E-2</v>
      </c>
      <c r="K442" s="16">
        <v>3.2000000000000003E-4</v>
      </c>
      <c r="L442" s="16">
        <v>-6.0000000000000002E-5</v>
      </c>
      <c r="M442" s="16">
        <v>3.8000000000000002E-4</v>
      </c>
      <c r="N442" s="16">
        <v>0.12457</v>
      </c>
      <c r="O442" s="19">
        <v>105.6434</v>
      </c>
      <c r="P442" s="19">
        <v>85.901499999999999</v>
      </c>
      <c r="Q442" s="18">
        <v>5</v>
      </c>
      <c r="R442" s="18">
        <v>43.673999999999999</v>
      </c>
      <c r="S442" s="18">
        <v>12.095000000000001</v>
      </c>
      <c r="T442" s="18">
        <v>11.94</v>
      </c>
      <c r="U442" s="18">
        <v>14.823</v>
      </c>
      <c r="V442" s="18">
        <v>15.263</v>
      </c>
    </row>
    <row r="443" spans="1:22" x14ac:dyDescent="0.25">
      <c r="A443" s="1">
        <v>42240</v>
      </c>
      <c r="B443" s="14">
        <v>5</v>
      </c>
      <c r="C443" s="15">
        <v>94162090000</v>
      </c>
      <c r="D443" s="15">
        <v>683706176</v>
      </c>
      <c r="E443" s="15">
        <v>4921904081</v>
      </c>
      <c r="F443" s="15">
        <v>83612756459</v>
      </c>
      <c r="G443" s="16">
        <v>1.41E-3</v>
      </c>
      <c r="H443" s="16">
        <v>-7.5900000000000004E-3</v>
      </c>
      <c r="I443" s="16">
        <v>8.9999999999999993E-3</v>
      </c>
      <c r="J443" s="16">
        <v>2.1760000000000002E-2</v>
      </c>
      <c r="K443" s="16">
        <v>-3.9199999999999999E-3</v>
      </c>
      <c r="L443" s="16">
        <v>-5.0499999999999998E-3</v>
      </c>
      <c r="M443" s="16">
        <v>1.1299999999999999E-3</v>
      </c>
      <c r="N443" s="16">
        <v>-0.38073000000000001</v>
      </c>
      <c r="O443" s="19">
        <v>105.22929999999999</v>
      </c>
      <c r="P443" s="19">
        <v>85.463800000000006</v>
      </c>
      <c r="Q443" s="18">
        <v>4.9720000000000004</v>
      </c>
      <c r="R443" s="18">
        <v>43.287999999999997</v>
      </c>
      <c r="S443" s="18">
        <v>12.087</v>
      </c>
      <c r="T443" s="18">
        <v>11.94</v>
      </c>
      <c r="U443" s="18">
        <v>14.914999999999999</v>
      </c>
      <c r="V443" s="18">
        <v>15.364000000000001</v>
      </c>
    </row>
    <row r="444" spans="1:22" x14ac:dyDescent="0.25">
      <c r="A444" s="1">
        <v>42241</v>
      </c>
      <c r="B444" s="14">
        <v>5</v>
      </c>
      <c r="C444" s="15">
        <v>94162090000</v>
      </c>
      <c r="D444" s="15">
        <v>714279594</v>
      </c>
      <c r="E444" s="15">
        <v>4923080765</v>
      </c>
      <c r="F444" s="15">
        <v>83776002263</v>
      </c>
      <c r="G444" s="16">
        <v>3.3700000000000002E-3</v>
      </c>
      <c r="H444" s="16">
        <v>-6.0099999999999997E-3</v>
      </c>
      <c r="I444" s="16">
        <v>9.3799999999999994E-3</v>
      </c>
      <c r="J444" s="16">
        <v>5.0459999999999998E-2</v>
      </c>
      <c r="K444" s="16">
        <v>1.9499999999999999E-3</v>
      </c>
      <c r="L444" s="16">
        <v>1.57E-3</v>
      </c>
      <c r="M444" s="16">
        <v>3.8000000000000002E-4</v>
      </c>
      <c r="N444" s="16">
        <v>1.0419</v>
      </c>
      <c r="O444" s="19">
        <v>105.43470000000001</v>
      </c>
      <c r="P444" s="19">
        <v>85.599400000000003</v>
      </c>
      <c r="Q444" s="18">
        <v>4.9779999999999998</v>
      </c>
      <c r="R444" s="18">
        <v>43.396999999999998</v>
      </c>
      <c r="S444" s="18">
        <v>12.085000000000001</v>
      </c>
      <c r="T444" s="18">
        <v>11.94</v>
      </c>
      <c r="U444" s="18">
        <v>14.891</v>
      </c>
      <c r="V444" s="18">
        <v>15.333</v>
      </c>
    </row>
    <row r="445" spans="1:22" x14ac:dyDescent="0.25">
      <c r="A445" s="1">
        <v>42242</v>
      </c>
      <c r="B445" s="14">
        <v>5</v>
      </c>
      <c r="C445" s="15">
        <v>94162090000</v>
      </c>
      <c r="D445" s="15">
        <v>744853011</v>
      </c>
      <c r="E445" s="15">
        <v>4924257731</v>
      </c>
      <c r="F445" s="15">
        <v>83442821243</v>
      </c>
      <c r="G445" s="16">
        <v>-6.2E-4</v>
      </c>
      <c r="H445" s="16">
        <v>-1.038E-2</v>
      </c>
      <c r="I445" s="16">
        <v>9.7599999999999996E-3</v>
      </c>
      <c r="J445" s="16">
        <v>-8.7299999999999999E-3</v>
      </c>
      <c r="K445" s="16">
        <v>-3.98E-3</v>
      </c>
      <c r="L445" s="16">
        <v>-4.3600000000000002E-3</v>
      </c>
      <c r="M445" s="16">
        <v>3.8000000000000002E-4</v>
      </c>
      <c r="N445" s="16">
        <v>-0.76741999999999999</v>
      </c>
      <c r="O445" s="19">
        <v>105.0154</v>
      </c>
      <c r="P445" s="19">
        <v>85.223100000000002</v>
      </c>
      <c r="Q445" s="18">
        <v>4.9589999999999996</v>
      </c>
      <c r="R445" s="18">
        <v>43.116999999999997</v>
      </c>
      <c r="S445" s="18">
        <v>12.082000000000001</v>
      </c>
      <c r="T445" s="18">
        <v>11.94</v>
      </c>
      <c r="U445" s="18">
        <v>14.97</v>
      </c>
      <c r="V445" s="18">
        <v>15.420999999999999</v>
      </c>
    </row>
    <row r="446" spans="1:22" x14ac:dyDescent="0.25">
      <c r="A446" s="1">
        <v>42243</v>
      </c>
      <c r="B446" s="14">
        <v>5</v>
      </c>
      <c r="C446" s="15">
        <v>94162090000</v>
      </c>
      <c r="D446" s="15">
        <v>775426429</v>
      </c>
      <c r="E446" s="15">
        <v>4925434979</v>
      </c>
      <c r="F446" s="15">
        <v>83538461390</v>
      </c>
      <c r="G446" s="16">
        <v>5.1999999999999995E-4</v>
      </c>
      <c r="H446" s="16">
        <v>-9.6200000000000001E-3</v>
      </c>
      <c r="I446" s="16">
        <v>1.014E-2</v>
      </c>
      <c r="J446" s="16">
        <v>7.11E-3</v>
      </c>
      <c r="K446" s="16">
        <v>1.15E-3</v>
      </c>
      <c r="L446" s="16">
        <v>7.6999999999999996E-4</v>
      </c>
      <c r="M446" s="16">
        <v>3.8000000000000002E-4</v>
      </c>
      <c r="N446" s="16">
        <v>0.52083999999999997</v>
      </c>
      <c r="O446" s="19">
        <v>105.1358</v>
      </c>
      <c r="P446" s="19">
        <v>85.288899999999998</v>
      </c>
      <c r="Q446" s="18">
        <v>4.9589999999999996</v>
      </c>
      <c r="R446" s="18">
        <v>43.125999999999998</v>
      </c>
      <c r="S446" s="18">
        <v>12.079000000000001</v>
      </c>
      <c r="T446" s="18">
        <v>11.94</v>
      </c>
      <c r="U446" s="18">
        <v>14.956</v>
      </c>
      <c r="V446" s="18">
        <v>15.406000000000001</v>
      </c>
    </row>
    <row r="447" spans="1:22" x14ac:dyDescent="0.25">
      <c r="A447" s="1">
        <v>42244</v>
      </c>
      <c r="B447" s="14">
        <v>5</v>
      </c>
      <c r="C447" s="15">
        <v>94162090000</v>
      </c>
      <c r="D447" s="15">
        <v>805999847</v>
      </c>
      <c r="E447" s="15">
        <v>4926612508</v>
      </c>
      <c r="F447" s="15">
        <v>83572104757</v>
      </c>
      <c r="G447" s="16">
        <v>9.3000000000000005E-4</v>
      </c>
      <c r="H447" s="16">
        <v>-9.5899999999999996E-3</v>
      </c>
      <c r="I447" s="16">
        <v>1.052E-2</v>
      </c>
      <c r="J447" s="16">
        <v>1.217E-2</v>
      </c>
      <c r="K447" s="16">
        <v>4.0000000000000002E-4</v>
      </c>
      <c r="L447" s="16">
        <v>2.0000000000000002E-5</v>
      </c>
      <c r="M447" s="16">
        <v>3.8000000000000002E-4</v>
      </c>
      <c r="N447" s="16">
        <v>0.15878</v>
      </c>
      <c r="O447" s="19">
        <v>105.1781</v>
      </c>
      <c r="P447" s="19">
        <v>85.290899999999993</v>
      </c>
      <c r="Q447" s="18">
        <v>4.9560000000000004</v>
      </c>
      <c r="R447" s="18">
        <v>43.101999999999997</v>
      </c>
      <c r="S447" s="18">
        <v>12.076000000000001</v>
      </c>
      <c r="T447" s="18">
        <v>11.94</v>
      </c>
      <c r="U447" s="18">
        <v>14.956</v>
      </c>
      <c r="V447" s="18">
        <v>15.406000000000001</v>
      </c>
    </row>
    <row r="448" spans="1:22" x14ac:dyDescent="0.25">
      <c r="A448" s="1">
        <v>42247</v>
      </c>
      <c r="B448" s="14">
        <v>5</v>
      </c>
      <c r="C448" s="15">
        <v>94162090000</v>
      </c>
      <c r="D448" s="15">
        <v>897720099</v>
      </c>
      <c r="E448" s="15">
        <v>4930145939</v>
      </c>
      <c r="F448" s="15">
        <v>83642130484</v>
      </c>
      <c r="G448" s="16">
        <v>1.7600000000000001E-3</v>
      </c>
      <c r="H448" s="16">
        <v>-9.9000000000000008E-3</v>
      </c>
      <c r="I448" s="16">
        <v>1.166E-2</v>
      </c>
      <c r="J448" s="16">
        <v>2.103E-2</v>
      </c>
      <c r="K448" s="16">
        <v>8.4000000000000003E-4</v>
      </c>
      <c r="L448" s="16">
        <v>-2.9999999999999997E-4</v>
      </c>
      <c r="M448" s="16">
        <v>1.14E-3</v>
      </c>
      <c r="N448" s="16">
        <v>0.10758</v>
      </c>
      <c r="O448" s="19">
        <v>105.2662</v>
      </c>
      <c r="P448" s="19">
        <v>85.264899999999997</v>
      </c>
      <c r="Q448" s="18">
        <v>4.9420000000000002</v>
      </c>
      <c r="R448" s="18">
        <v>42.881999999999998</v>
      </c>
      <c r="S448" s="18">
        <v>12.068</v>
      </c>
      <c r="T448" s="18">
        <v>11.94</v>
      </c>
      <c r="U448" s="18">
        <v>14.95</v>
      </c>
      <c r="V448" s="18">
        <v>15.411</v>
      </c>
    </row>
    <row r="449" spans="1:22" x14ac:dyDescent="0.25">
      <c r="A449" s="1">
        <v>42248</v>
      </c>
      <c r="B449" s="14">
        <v>5</v>
      </c>
      <c r="C449" s="15">
        <v>97162090000</v>
      </c>
      <c r="D449" s="15">
        <v>1030752533</v>
      </c>
      <c r="E449" s="15">
        <v>0</v>
      </c>
      <c r="F449" s="15">
        <v>81157696618</v>
      </c>
      <c r="G449" s="16">
        <v>6.9999999999999999E-4</v>
      </c>
      <c r="H449" s="16">
        <v>3.1E-4</v>
      </c>
      <c r="I449" s="16">
        <v>3.8999999999999999E-4</v>
      </c>
      <c r="J449" s="16">
        <v>0.28997000000000001</v>
      </c>
      <c r="K449" s="16">
        <v>6.9999999999999999E-4</v>
      </c>
      <c r="L449" s="16">
        <v>3.1E-4</v>
      </c>
      <c r="M449" s="16">
        <v>3.8999999999999999E-4</v>
      </c>
      <c r="N449" s="16">
        <v>0.28997000000000001</v>
      </c>
      <c r="O449" s="19">
        <v>105.3395</v>
      </c>
      <c r="P449" s="19">
        <v>85.291200000000003</v>
      </c>
      <c r="Q449" s="18">
        <v>5.2430000000000003</v>
      </c>
      <c r="R449" s="18">
        <v>45.308999999999997</v>
      </c>
      <c r="S449" s="18">
        <v>11.945</v>
      </c>
      <c r="T449" s="18">
        <v>11.88</v>
      </c>
      <c r="U449" s="18">
        <v>15.339</v>
      </c>
      <c r="V449" s="18">
        <v>15.4</v>
      </c>
    </row>
    <row r="450" spans="1:22" x14ac:dyDescent="0.25">
      <c r="A450" s="1">
        <v>42249</v>
      </c>
      <c r="B450" s="14">
        <v>5</v>
      </c>
      <c r="C450" s="15">
        <v>97162090000</v>
      </c>
      <c r="D450" s="15">
        <v>1062145623</v>
      </c>
      <c r="E450" s="15">
        <v>0</v>
      </c>
      <c r="F450" s="15">
        <v>81313972646</v>
      </c>
      <c r="G450" s="16">
        <v>2.6199999999999999E-3</v>
      </c>
      <c r="H450" s="16">
        <v>1.8500000000000001E-3</v>
      </c>
      <c r="I450" s="16">
        <v>7.6999999999999996E-4</v>
      </c>
      <c r="J450" s="16">
        <v>0.61502999999999997</v>
      </c>
      <c r="K450" s="16">
        <v>1.9300000000000001E-3</v>
      </c>
      <c r="L450" s="16">
        <v>1.5399999999999999E-3</v>
      </c>
      <c r="M450" s="16">
        <v>3.8999999999999999E-4</v>
      </c>
      <c r="N450" s="16">
        <v>1.022</v>
      </c>
      <c r="O450" s="19">
        <v>105.5423</v>
      </c>
      <c r="P450" s="19">
        <v>85.422499999999999</v>
      </c>
      <c r="Q450" s="18">
        <v>5.2480000000000002</v>
      </c>
      <c r="R450" s="18">
        <v>45.42</v>
      </c>
      <c r="S450" s="18">
        <v>11.942</v>
      </c>
      <c r="T450" s="18">
        <v>11.88</v>
      </c>
      <c r="U450" s="18">
        <v>15.316000000000001</v>
      </c>
      <c r="V450" s="18">
        <v>15.372</v>
      </c>
    </row>
    <row r="451" spans="1:22" x14ac:dyDescent="0.25">
      <c r="A451" s="1">
        <v>42250</v>
      </c>
      <c r="B451" s="14">
        <v>5</v>
      </c>
      <c r="C451" s="15">
        <v>97162090000</v>
      </c>
      <c r="D451" s="15">
        <v>1093538713</v>
      </c>
      <c r="E451" s="15">
        <v>0</v>
      </c>
      <c r="F451" s="15">
        <v>81525749423</v>
      </c>
      <c r="G451" s="16">
        <v>5.2300000000000003E-3</v>
      </c>
      <c r="H451" s="16">
        <v>4.0699999999999998E-3</v>
      </c>
      <c r="I451" s="16">
        <v>1.16E-3</v>
      </c>
      <c r="J451" s="16">
        <v>0.89059999999999995</v>
      </c>
      <c r="K451" s="16">
        <v>2.5999999999999999E-3</v>
      </c>
      <c r="L451" s="16">
        <v>2.2200000000000002E-3</v>
      </c>
      <c r="M451" s="16">
        <v>3.8999999999999999E-4</v>
      </c>
      <c r="N451" s="16">
        <v>1.59084</v>
      </c>
      <c r="O451" s="19">
        <v>105.8172</v>
      </c>
      <c r="P451" s="19">
        <v>85.612200000000001</v>
      </c>
      <c r="Q451" s="18">
        <v>5.2619999999999996</v>
      </c>
      <c r="R451" s="18">
        <v>45.670999999999999</v>
      </c>
      <c r="S451" s="18">
        <v>11.939</v>
      </c>
      <c r="T451" s="18">
        <v>11.88</v>
      </c>
      <c r="U451" s="18">
        <v>15.291</v>
      </c>
      <c r="V451" s="18">
        <v>15.332000000000001</v>
      </c>
    </row>
    <row r="452" spans="1:22" x14ac:dyDescent="0.25">
      <c r="A452" s="1">
        <v>42251</v>
      </c>
      <c r="B452" s="14">
        <v>5</v>
      </c>
      <c r="C452" s="15">
        <v>97162090000</v>
      </c>
      <c r="D452" s="15">
        <v>1124931802</v>
      </c>
      <c r="E452" s="15">
        <v>0</v>
      </c>
      <c r="F452" s="15">
        <v>81480632518</v>
      </c>
      <c r="G452" s="16">
        <v>4.6800000000000001E-3</v>
      </c>
      <c r="H452" s="16">
        <v>3.13E-3</v>
      </c>
      <c r="I452" s="16">
        <v>1.5499999999999999E-3</v>
      </c>
      <c r="J452" s="16">
        <v>0.53269</v>
      </c>
      <c r="K452" s="16">
        <v>-5.5000000000000003E-4</v>
      </c>
      <c r="L452" s="16">
        <v>-9.3999999999999997E-4</v>
      </c>
      <c r="M452" s="16">
        <v>3.8999999999999999E-4</v>
      </c>
      <c r="N452" s="16">
        <v>-0.18340000000000001</v>
      </c>
      <c r="O452" s="19">
        <v>105.7587</v>
      </c>
      <c r="P452" s="19">
        <v>85.531700000000001</v>
      </c>
      <c r="Q452" s="18">
        <v>5.2530000000000001</v>
      </c>
      <c r="R452" s="18">
        <v>45.542000000000002</v>
      </c>
      <c r="S452" s="18">
        <v>11.936999999999999</v>
      </c>
      <c r="T452" s="18">
        <v>11.88</v>
      </c>
      <c r="U452" s="18">
        <v>15.304</v>
      </c>
      <c r="V452" s="18">
        <v>15.349</v>
      </c>
    </row>
    <row r="453" spans="1:22" x14ac:dyDescent="0.25">
      <c r="A453" s="1">
        <v>42254</v>
      </c>
      <c r="B453" s="14">
        <v>5</v>
      </c>
      <c r="C453" s="15">
        <v>97162090000</v>
      </c>
      <c r="D453" s="15">
        <v>1219111071</v>
      </c>
      <c r="E453" s="15">
        <v>0</v>
      </c>
      <c r="F453" s="15">
        <v>81405831574</v>
      </c>
      <c r="G453" s="16">
        <v>3.7599999999999999E-3</v>
      </c>
      <c r="H453" s="16">
        <v>1.0499999999999999E-3</v>
      </c>
      <c r="I453" s="16">
        <v>2.7100000000000002E-3</v>
      </c>
      <c r="J453" s="16">
        <v>0.21651999999999999</v>
      </c>
      <c r="K453" s="16">
        <v>-9.2000000000000003E-4</v>
      </c>
      <c r="L453" s="16">
        <v>-2.0699999999999998E-3</v>
      </c>
      <c r="M453" s="16">
        <v>1.16E-3</v>
      </c>
      <c r="N453" s="16">
        <v>-0.106</v>
      </c>
      <c r="O453" s="19">
        <v>105.66160000000001</v>
      </c>
      <c r="P453" s="19">
        <v>85.354100000000003</v>
      </c>
      <c r="Q453" s="18">
        <v>5.23</v>
      </c>
      <c r="R453" s="18">
        <v>45.188000000000002</v>
      </c>
      <c r="S453" s="18">
        <v>11.929</v>
      </c>
      <c r="T453" s="18">
        <v>11.88</v>
      </c>
      <c r="U453" s="18">
        <v>15.327999999999999</v>
      </c>
      <c r="V453" s="18">
        <v>15.388</v>
      </c>
    </row>
    <row r="454" spans="1:22" x14ac:dyDescent="0.25">
      <c r="A454" s="1">
        <v>42255</v>
      </c>
      <c r="B454" s="14">
        <v>5</v>
      </c>
      <c r="C454" s="15">
        <v>97162090000</v>
      </c>
      <c r="D454" s="15">
        <v>1250504161</v>
      </c>
      <c r="E454" s="15">
        <v>0</v>
      </c>
      <c r="F454" s="15">
        <v>81096607311</v>
      </c>
      <c r="G454" s="16">
        <v>-6.0000000000000002E-5</v>
      </c>
      <c r="H454" s="16">
        <v>-3.15E-3</v>
      </c>
      <c r="I454" s="16">
        <v>3.0999999999999999E-3</v>
      </c>
      <c r="J454" s="16">
        <v>-2.6199999999999999E-3</v>
      </c>
      <c r="K454" s="16">
        <v>-3.8E-3</v>
      </c>
      <c r="L454" s="16">
        <v>-4.1799999999999997E-3</v>
      </c>
      <c r="M454" s="16">
        <v>3.8999999999999999E-4</v>
      </c>
      <c r="N454" s="16">
        <v>-0.75165000000000004</v>
      </c>
      <c r="O454" s="19">
        <v>105.2602</v>
      </c>
      <c r="P454" s="19">
        <v>84.995999999999995</v>
      </c>
      <c r="Q454" s="18">
        <v>5.2069999999999999</v>
      </c>
      <c r="R454" s="18">
        <v>44.816000000000003</v>
      </c>
      <c r="S454" s="18">
        <v>11.926</v>
      </c>
      <c r="T454" s="18">
        <v>11.88</v>
      </c>
      <c r="U454" s="18">
        <v>15.396000000000001</v>
      </c>
      <c r="V454" s="18">
        <v>15.467000000000001</v>
      </c>
    </row>
    <row r="455" spans="1:22" x14ac:dyDescent="0.25">
      <c r="A455" s="1">
        <v>42256</v>
      </c>
      <c r="B455" s="14">
        <v>5</v>
      </c>
      <c r="C455" s="15">
        <v>97162090000</v>
      </c>
      <c r="D455" s="15">
        <v>1281897251</v>
      </c>
      <c r="E455" s="15">
        <v>0</v>
      </c>
      <c r="F455" s="15">
        <v>81412669207</v>
      </c>
      <c r="G455" s="16">
        <v>3.8400000000000001E-3</v>
      </c>
      <c r="H455" s="16">
        <v>3.6000000000000002E-4</v>
      </c>
      <c r="I455" s="16">
        <v>3.48E-3</v>
      </c>
      <c r="J455" s="16">
        <v>0.16864999999999999</v>
      </c>
      <c r="K455" s="16">
        <v>3.8999999999999998E-3</v>
      </c>
      <c r="L455" s="16">
        <v>3.5100000000000001E-3</v>
      </c>
      <c r="M455" s="16">
        <v>3.8999999999999999E-4</v>
      </c>
      <c r="N455" s="16">
        <v>3.1522800000000002</v>
      </c>
      <c r="O455" s="19">
        <v>105.6704</v>
      </c>
      <c r="P455" s="19">
        <v>85.295199999999994</v>
      </c>
      <c r="Q455" s="18">
        <v>5.2240000000000002</v>
      </c>
      <c r="R455" s="18">
        <v>45.128999999999998</v>
      </c>
      <c r="S455" s="18">
        <v>11.923</v>
      </c>
      <c r="T455" s="18">
        <v>11.88</v>
      </c>
      <c r="U455" s="18">
        <v>15.345000000000001</v>
      </c>
      <c r="V455" s="18">
        <v>15.401999999999999</v>
      </c>
    </row>
    <row r="456" spans="1:22" x14ac:dyDescent="0.25">
      <c r="A456" s="1">
        <v>42257</v>
      </c>
      <c r="B456" s="14">
        <v>5</v>
      </c>
      <c r="C456" s="15">
        <v>97162090000</v>
      </c>
      <c r="D456" s="15">
        <v>1313290340</v>
      </c>
      <c r="E456" s="15">
        <v>0</v>
      </c>
      <c r="F456" s="15">
        <v>80492257987</v>
      </c>
      <c r="G456" s="16">
        <v>-7.5100000000000002E-3</v>
      </c>
      <c r="H456" s="16">
        <v>-1.1379999999999999E-2</v>
      </c>
      <c r="I456" s="16">
        <v>3.8700000000000002E-3</v>
      </c>
      <c r="J456" s="16">
        <v>-0.24109</v>
      </c>
      <c r="K456" s="16">
        <v>-1.1310000000000001E-2</v>
      </c>
      <c r="L456" s="16">
        <v>-1.1690000000000001E-2</v>
      </c>
      <c r="M456" s="16">
        <v>3.8999999999999999E-4</v>
      </c>
      <c r="N456" s="16">
        <v>-0.98441000000000001</v>
      </c>
      <c r="O456" s="19">
        <v>104.47580000000001</v>
      </c>
      <c r="P456" s="19">
        <v>84.294600000000003</v>
      </c>
      <c r="Q456" s="18">
        <v>5.1669999999999998</v>
      </c>
      <c r="R456" s="18">
        <v>44.213999999999999</v>
      </c>
      <c r="S456" s="18">
        <v>11.92</v>
      </c>
      <c r="T456" s="18">
        <v>11.88</v>
      </c>
      <c r="U456" s="18">
        <v>15.542</v>
      </c>
      <c r="V456" s="18">
        <v>15.624000000000001</v>
      </c>
    </row>
    <row r="457" spans="1:22" x14ac:dyDescent="0.25">
      <c r="A457" s="1">
        <v>42258</v>
      </c>
      <c r="B457" s="14">
        <v>5</v>
      </c>
      <c r="C457" s="15">
        <v>97162090000</v>
      </c>
      <c r="D457" s="15">
        <v>1344683430</v>
      </c>
      <c r="E457" s="15">
        <v>0</v>
      </c>
      <c r="F457" s="15">
        <v>81244359556</v>
      </c>
      <c r="G457" s="16">
        <v>1.7600000000000001E-3</v>
      </c>
      <c r="H457" s="16">
        <v>-2.49E-3</v>
      </c>
      <c r="I457" s="16">
        <v>4.2599999999999999E-3</v>
      </c>
      <c r="J457" s="16">
        <v>6.0409999999999998E-2</v>
      </c>
      <c r="K457" s="16">
        <v>9.3399999999999993E-3</v>
      </c>
      <c r="L457" s="16">
        <v>8.9499999999999996E-3</v>
      </c>
      <c r="M457" s="16">
        <v>3.8999999999999999E-4</v>
      </c>
      <c r="N457" s="16">
        <v>29.0825</v>
      </c>
      <c r="O457" s="19">
        <v>105.452</v>
      </c>
      <c r="P457" s="19">
        <v>85.052300000000002</v>
      </c>
      <c r="Q457" s="18">
        <v>5.2060000000000004</v>
      </c>
      <c r="R457" s="18">
        <v>44.863999999999997</v>
      </c>
      <c r="S457" s="18">
        <v>11.917999999999999</v>
      </c>
      <c r="T457" s="18">
        <v>11.88</v>
      </c>
      <c r="U457" s="18">
        <v>15.393000000000001</v>
      </c>
      <c r="V457" s="18">
        <v>15.456</v>
      </c>
    </row>
    <row r="458" spans="1:22" x14ac:dyDescent="0.25">
      <c r="A458" s="1">
        <v>42262</v>
      </c>
      <c r="B458" s="14">
        <v>5</v>
      </c>
      <c r="C458" s="15">
        <v>97162090000</v>
      </c>
      <c r="D458" s="15">
        <v>1470255789</v>
      </c>
      <c r="E458" s="15">
        <v>0</v>
      </c>
      <c r="F458" s="15">
        <v>81478733113</v>
      </c>
      <c r="G458" s="16">
        <v>4.6499999999999996E-3</v>
      </c>
      <c r="H458" s="16">
        <v>-1.15E-3</v>
      </c>
      <c r="I458" s="16">
        <v>5.8100000000000001E-3</v>
      </c>
      <c r="J458" s="16">
        <v>0.11996999999999999</v>
      </c>
      <c r="K458" s="16">
        <v>2.8800000000000002E-3</v>
      </c>
      <c r="L458" s="16">
        <v>1.34E-3</v>
      </c>
      <c r="M458" s="16">
        <v>1.5499999999999999E-3</v>
      </c>
      <c r="N458" s="16">
        <v>0.30158000000000001</v>
      </c>
      <c r="O458" s="19">
        <v>105.75620000000001</v>
      </c>
      <c r="P458" s="19">
        <v>85.166700000000006</v>
      </c>
      <c r="Q458" s="18">
        <v>5.2089999999999996</v>
      </c>
      <c r="R458" s="18">
        <v>44.982999999999997</v>
      </c>
      <c r="S458" s="18">
        <v>11.907</v>
      </c>
      <c r="T458" s="18">
        <v>11.88</v>
      </c>
      <c r="U458" s="18">
        <v>15.385999999999999</v>
      </c>
      <c r="V458" s="18">
        <v>15.433999999999999</v>
      </c>
    </row>
    <row r="459" spans="1:22" x14ac:dyDescent="0.25">
      <c r="A459" s="1">
        <v>42263</v>
      </c>
      <c r="B459" s="14">
        <v>5</v>
      </c>
      <c r="C459" s="15">
        <v>97162090000</v>
      </c>
      <c r="D459" s="15">
        <v>1501648878</v>
      </c>
      <c r="E459" s="15">
        <v>0</v>
      </c>
      <c r="F459" s="15">
        <v>81265258831</v>
      </c>
      <c r="G459" s="16">
        <v>2.0200000000000001E-3</v>
      </c>
      <c r="H459" s="16">
        <v>-4.1700000000000001E-3</v>
      </c>
      <c r="I459" s="16">
        <v>6.1900000000000002E-3</v>
      </c>
      <c r="J459" s="16">
        <v>4.7300000000000002E-2</v>
      </c>
      <c r="K459" s="16">
        <v>-2.6199999999999999E-3</v>
      </c>
      <c r="L459" s="16">
        <v>-3.0100000000000001E-3</v>
      </c>
      <c r="M459" s="16">
        <v>3.8999999999999999E-4</v>
      </c>
      <c r="N459" s="16">
        <v>-0.61717999999999995</v>
      </c>
      <c r="O459" s="19">
        <v>105.4791</v>
      </c>
      <c r="P459" s="19">
        <v>84.909199999999998</v>
      </c>
      <c r="Q459" s="18">
        <v>5.1840000000000002</v>
      </c>
      <c r="R459" s="18">
        <v>44.558</v>
      </c>
      <c r="S459" s="18">
        <v>11.904</v>
      </c>
      <c r="T459" s="18">
        <v>11.88</v>
      </c>
      <c r="U459" s="18">
        <v>15.42</v>
      </c>
      <c r="V459" s="18">
        <v>15.489000000000001</v>
      </c>
    </row>
    <row r="460" spans="1:22" x14ac:dyDescent="0.25">
      <c r="A460" s="1">
        <v>42264</v>
      </c>
      <c r="B460" s="14">
        <v>5</v>
      </c>
      <c r="C460" s="15">
        <v>97162090000</v>
      </c>
      <c r="D460" s="15">
        <v>1533041968</v>
      </c>
      <c r="E460" s="15">
        <v>0</v>
      </c>
      <c r="F460" s="15">
        <v>81388690519</v>
      </c>
      <c r="G460" s="16">
        <v>3.5400000000000002E-3</v>
      </c>
      <c r="H460" s="16">
        <v>-3.0400000000000002E-3</v>
      </c>
      <c r="I460" s="16">
        <v>6.5799999999999999E-3</v>
      </c>
      <c r="J460" s="16">
        <v>7.9140000000000002E-2</v>
      </c>
      <c r="K460" s="16">
        <v>1.5200000000000001E-3</v>
      </c>
      <c r="L460" s="16">
        <v>1.1299999999999999E-3</v>
      </c>
      <c r="M460" s="16">
        <v>3.8999999999999999E-4</v>
      </c>
      <c r="N460" s="16">
        <v>0.74278999999999995</v>
      </c>
      <c r="O460" s="19">
        <v>105.63930000000001</v>
      </c>
      <c r="P460" s="19">
        <v>85.006</v>
      </c>
      <c r="Q460" s="18">
        <v>5.1849999999999996</v>
      </c>
      <c r="R460" s="18">
        <v>44.588000000000001</v>
      </c>
      <c r="S460" s="18">
        <v>11.901</v>
      </c>
      <c r="T460" s="18">
        <v>11.88</v>
      </c>
      <c r="U460" s="18">
        <v>15.398</v>
      </c>
      <c r="V460" s="18">
        <v>15.468</v>
      </c>
    </row>
    <row r="461" spans="1:22" x14ac:dyDescent="0.25">
      <c r="A461" s="1">
        <v>42265</v>
      </c>
      <c r="B461" s="14">
        <v>5</v>
      </c>
      <c r="C461" s="15">
        <v>97162090000</v>
      </c>
      <c r="D461" s="15">
        <v>1564435058</v>
      </c>
      <c r="E461" s="15">
        <v>0</v>
      </c>
      <c r="F461" s="15">
        <v>81421558329</v>
      </c>
      <c r="G461" s="16">
        <v>3.9500000000000004E-3</v>
      </c>
      <c r="H461" s="16">
        <v>-3.0200000000000001E-3</v>
      </c>
      <c r="I461" s="16">
        <v>6.9699999999999996E-3</v>
      </c>
      <c r="J461" s="16">
        <v>8.3449999999999996E-2</v>
      </c>
      <c r="K461" s="16">
        <v>4.0000000000000002E-4</v>
      </c>
      <c r="L461" s="16">
        <v>2.0000000000000002E-5</v>
      </c>
      <c r="M461" s="16">
        <v>3.8999999999999999E-4</v>
      </c>
      <c r="N461" s="16">
        <v>0.15925</v>
      </c>
      <c r="O461" s="19">
        <v>105.682</v>
      </c>
      <c r="P461" s="19">
        <v>85.007499999999993</v>
      </c>
      <c r="Q461" s="18">
        <v>5.1829999999999998</v>
      </c>
      <c r="R461" s="18">
        <v>44.561999999999998</v>
      </c>
      <c r="S461" s="18">
        <v>11.898999999999999</v>
      </c>
      <c r="T461" s="18">
        <v>11.88</v>
      </c>
      <c r="U461" s="18">
        <v>15.398</v>
      </c>
      <c r="V461" s="18">
        <v>15.468</v>
      </c>
    </row>
    <row r="462" spans="1:22" x14ac:dyDescent="0.25">
      <c r="A462" s="1">
        <v>42266</v>
      </c>
      <c r="B462" s="14">
        <v>5</v>
      </c>
      <c r="C462" s="15">
        <v>97162090000</v>
      </c>
      <c r="D462" s="15">
        <v>1595828147</v>
      </c>
      <c r="E462" s="15">
        <v>0</v>
      </c>
      <c r="F462" s="15">
        <v>81843632195</v>
      </c>
      <c r="G462" s="16">
        <v>9.1500000000000001E-3</v>
      </c>
      <c r="H462" s="16">
        <v>1.8E-3</v>
      </c>
      <c r="I462" s="16">
        <v>7.3499999999999998E-3</v>
      </c>
      <c r="J462" s="16">
        <v>0.19187000000000001</v>
      </c>
      <c r="K462" s="16">
        <v>5.1799999999999997E-3</v>
      </c>
      <c r="L462" s="16">
        <v>4.7999999999999996E-3</v>
      </c>
      <c r="M462" s="16">
        <v>3.8999999999999999E-4</v>
      </c>
      <c r="N462" s="16">
        <v>5.6351000000000004</v>
      </c>
      <c r="O462" s="19">
        <v>106.2298</v>
      </c>
      <c r="P462" s="19">
        <v>85.418300000000002</v>
      </c>
      <c r="Q462" s="18">
        <v>5.194</v>
      </c>
      <c r="R462" s="18">
        <v>44.73</v>
      </c>
      <c r="S462" s="18">
        <v>11.896000000000001</v>
      </c>
      <c r="T462" s="18">
        <v>11.88</v>
      </c>
      <c r="U462" s="18">
        <v>15.302</v>
      </c>
      <c r="V462" s="18">
        <v>15.375999999999999</v>
      </c>
    </row>
    <row r="463" spans="1:22" x14ac:dyDescent="0.25">
      <c r="A463" s="1">
        <v>42269</v>
      </c>
      <c r="B463" s="14">
        <v>5</v>
      </c>
      <c r="C463" s="15">
        <v>97162090000</v>
      </c>
      <c r="D463" s="15">
        <v>1690007417</v>
      </c>
      <c r="E463" s="15">
        <v>0</v>
      </c>
      <c r="F463" s="15">
        <v>82004054530</v>
      </c>
      <c r="G463" s="16">
        <v>1.1129999999999999E-2</v>
      </c>
      <c r="H463" s="16">
        <v>2.6199999999999999E-3</v>
      </c>
      <c r="I463" s="16">
        <v>8.5199999999999998E-3</v>
      </c>
      <c r="J463" s="16">
        <v>0.20222000000000001</v>
      </c>
      <c r="K463" s="16">
        <v>1.9599999999999999E-3</v>
      </c>
      <c r="L463" s="16">
        <v>8.0999999999999996E-4</v>
      </c>
      <c r="M463" s="16">
        <v>1.15E-3</v>
      </c>
      <c r="N463" s="16">
        <v>0.26984999999999998</v>
      </c>
      <c r="O463" s="19">
        <v>106.438</v>
      </c>
      <c r="P463" s="19">
        <v>85.487899999999996</v>
      </c>
      <c r="Q463" s="18">
        <v>5.202</v>
      </c>
      <c r="R463" s="18">
        <v>44.953000000000003</v>
      </c>
      <c r="S463" s="18">
        <v>11.888</v>
      </c>
      <c r="T463" s="18">
        <v>11.88</v>
      </c>
      <c r="U463" s="18">
        <v>15.314</v>
      </c>
      <c r="V463" s="18">
        <v>15.365</v>
      </c>
    </row>
    <row r="464" spans="1:22" x14ac:dyDescent="0.25">
      <c r="A464" s="1">
        <v>42270</v>
      </c>
      <c r="B464" s="14">
        <v>5</v>
      </c>
      <c r="C464" s="15">
        <v>97162090000</v>
      </c>
      <c r="D464" s="15">
        <v>1721400506</v>
      </c>
      <c r="E464" s="15">
        <v>0</v>
      </c>
      <c r="F464" s="15">
        <v>82042939566</v>
      </c>
      <c r="G464" s="16">
        <v>1.1610000000000001E-2</v>
      </c>
      <c r="H464" s="16">
        <v>2.7100000000000002E-3</v>
      </c>
      <c r="I464" s="16">
        <v>8.8999999999999999E-3</v>
      </c>
      <c r="J464" s="16">
        <v>0.20166000000000001</v>
      </c>
      <c r="K464" s="16">
        <v>4.6999999999999999E-4</v>
      </c>
      <c r="L464" s="16">
        <v>9.0000000000000006E-5</v>
      </c>
      <c r="M464" s="16">
        <v>3.8000000000000002E-4</v>
      </c>
      <c r="N464" s="16">
        <v>0.18947</v>
      </c>
      <c r="O464" s="19">
        <v>106.4885</v>
      </c>
      <c r="P464" s="19">
        <v>85.495800000000003</v>
      </c>
      <c r="Q464" s="18">
        <v>5.1989999999999998</v>
      </c>
      <c r="R464" s="18">
        <v>44.906999999999996</v>
      </c>
      <c r="S464" s="18">
        <v>11.885</v>
      </c>
      <c r="T464" s="18">
        <v>11.88</v>
      </c>
      <c r="U464" s="18">
        <v>15.31</v>
      </c>
      <c r="V464" s="18">
        <v>15.363</v>
      </c>
    </row>
    <row r="465" spans="1:22" x14ac:dyDescent="0.25">
      <c r="A465" s="1">
        <v>42271</v>
      </c>
      <c r="B465" s="14">
        <v>5</v>
      </c>
      <c r="C465" s="15">
        <v>97162090000</v>
      </c>
      <c r="D465" s="15">
        <v>1752793596</v>
      </c>
      <c r="E465" s="15">
        <v>0</v>
      </c>
      <c r="F465" s="15">
        <v>82155392500</v>
      </c>
      <c r="G465" s="16">
        <v>1.2999999999999999E-2</v>
      </c>
      <c r="H465" s="16">
        <v>3.7100000000000002E-3</v>
      </c>
      <c r="I465" s="16">
        <v>9.2899999999999996E-3</v>
      </c>
      <c r="J465" s="16">
        <v>0.21767</v>
      </c>
      <c r="K465" s="16">
        <v>1.3699999999999999E-3</v>
      </c>
      <c r="L465" s="16">
        <v>9.8999999999999999E-4</v>
      </c>
      <c r="M465" s="16">
        <v>3.8000000000000002E-4</v>
      </c>
      <c r="N465" s="16">
        <v>0.65090000000000003</v>
      </c>
      <c r="O465" s="19">
        <v>106.6345</v>
      </c>
      <c r="P465" s="19">
        <v>85.581000000000003</v>
      </c>
      <c r="Q465" s="18">
        <v>5.2009999999999996</v>
      </c>
      <c r="R465" s="18">
        <v>44.953000000000003</v>
      </c>
      <c r="S465" s="18">
        <v>11.882</v>
      </c>
      <c r="T465" s="18">
        <v>11.88</v>
      </c>
      <c r="U465" s="18">
        <v>15.294</v>
      </c>
      <c r="V465" s="18">
        <v>15.345000000000001</v>
      </c>
    </row>
    <row r="466" spans="1:22" x14ac:dyDescent="0.25">
      <c r="A466" s="1">
        <v>42272</v>
      </c>
      <c r="B466" s="14">
        <v>5</v>
      </c>
      <c r="C466" s="15">
        <v>97162090000</v>
      </c>
      <c r="D466" s="15">
        <v>1784186686</v>
      </c>
      <c r="E466" s="15">
        <v>0</v>
      </c>
      <c r="F466" s="15">
        <v>82149172818</v>
      </c>
      <c r="G466" s="16">
        <v>1.2919999999999999E-2</v>
      </c>
      <c r="H466" s="16">
        <v>3.2399999999999998E-3</v>
      </c>
      <c r="I466" s="16">
        <v>9.6799999999999994E-3</v>
      </c>
      <c r="J466" s="16">
        <v>0.20677999999999999</v>
      </c>
      <c r="K466" s="16">
        <v>-8.0000000000000007E-5</v>
      </c>
      <c r="L466" s="16">
        <v>-4.6000000000000001E-4</v>
      </c>
      <c r="M466" s="16">
        <v>3.8000000000000002E-4</v>
      </c>
      <c r="N466" s="16">
        <v>-2.733E-2</v>
      </c>
      <c r="O466" s="19">
        <v>106.6264</v>
      </c>
      <c r="P466" s="19">
        <v>85.541499999999999</v>
      </c>
      <c r="Q466" s="18">
        <v>5.1950000000000003</v>
      </c>
      <c r="R466" s="18">
        <v>44.854999999999997</v>
      </c>
      <c r="S466" s="18">
        <v>11.88</v>
      </c>
      <c r="T466" s="18">
        <v>11.88</v>
      </c>
      <c r="U466" s="18">
        <v>15.298999999999999</v>
      </c>
      <c r="V466" s="18">
        <v>15.353999999999999</v>
      </c>
    </row>
    <row r="467" spans="1:22" x14ac:dyDescent="0.25">
      <c r="A467" s="1">
        <v>42275</v>
      </c>
      <c r="B467" s="14">
        <v>5</v>
      </c>
      <c r="C467" s="15">
        <v>97162090000</v>
      </c>
      <c r="D467" s="15">
        <v>1878365955</v>
      </c>
      <c r="E467" s="15">
        <v>0</v>
      </c>
      <c r="F467" s="15">
        <v>82287105637</v>
      </c>
      <c r="G467" s="16">
        <v>1.4619999999999999E-2</v>
      </c>
      <c r="H467" s="16">
        <v>3.7799999999999999E-3</v>
      </c>
      <c r="I467" s="16">
        <v>1.0840000000000001E-2</v>
      </c>
      <c r="J467" s="16">
        <v>0.20893999999999999</v>
      </c>
      <c r="K467" s="16">
        <v>1.6800000000000001E-3</v>
      </c>
      <c r="L467" s="16">
        <v>5.2999999999999998E-4</v>
      </c>
      <c r="M467" s="16">
        <v>1.15E-3</v>
      </c>
      <c r="N467" s="16">
        <v>0.22711999999999999</v>
      </c>
      <c r="O467" s="19">
        <v>106.80540000000001</v>
      </c>
      <c r="P467" s="19">
        <v>85.587500000000006</v>
      </c>
      <c r="Q467" s="18">
        <v>5.1879999999999997</v>
      </c>
      <c r="R467" s="18">
        <v>44.786000000000001</v>
      </c>
      <c r="S467" s="18">
        <v>11.871</v>
      </c>
      <c r="T467" s="18">
        <v>11.88</v>
      </c>
      <c r="U467" s="18">
        <v>15.288</v>
      </c>
      <c r="V467" s="18">
        <v>15.345000000000001</v>
      </c>
    </row>
    <row r="468" spans="1:22" x14ac:dyDescent="0.25">
      <c r="A468" s="1">
        <v>42276</v>
      </c>
      <c r="B468" s="14">
        <v>5</v>
      </c>
      <c r="C468" s="15">
        <v>97162090000</v>
      </c>
      <c r="D468" s="15">
        <v>1909759044</v>
      </c>
      <c r="E468" s="15">
        <v>0</v>
      </c>
      <c r="F468" s="15">
        <v>82342185726</v>
      </c>
      <c r="G468" s="16">
        <v>1.5299999999999999E-2</v>
      </c>
      <c r="H468" s="16">
        <v>4.0800000000000003E-3</v>
      </c>
      <c r="I468" s="16">
        <v>1.123E-2</v>
      </c>
      <c r="J468" s="16">
        <v>0.21124000000000001</v>
      </c>
      <c r="K468" s="16">
        <v>6.7000000000000002E-4</v>
      </c>
      <c r="L468" s="16">
        <v>2.9E-4</v>
      </c>
      <c r="M468" s="16">
        <v>3.8000000000000002E-4</v>
      </c>
      <c r="N468" s="16">
        <v>0.27750000000000002</v>
      </c>
      <c r="O468" s="19">
        <v>106.87690000000001</v>
      </c>
      <c r="P468" s="19">
        <v>85.612399999999994</v>
      </c>
      <c r="Q468" s="18">
        <v>5.1879999999999997</v>
      </c>
      <c r="R468" s="18">
        <v>44.793999999999997</v>
      </c>
      <c r="S468" s="18">
        <v>11.869</v>
      </c>
      <c r="T468" s="18">
        <v>11.88</v>
      </c>
      <c r="U468" s="18">
        <v>15.285</v>
      </c>
      <c r="V468" s="18">
        <v>15.34</v>
      </c>
    </row>
    <row r="469" spans="1:22" x14ac:dyDescent="0.25">
      <c r="A469" s="1">
        <v>42277</v>
      </c>
      <c r="B469" s="14">
        <v>5</v>
      </c>
      <c r="C469" s="15">
        <v>97162090000</v>
      </c>
      <c r="D469" s="15">
        <v>1941152134</v>
      </c>
      <c r="E469" s="15">
        <v>0</v>
      </c>
      <c r="F469" s="15">
        <v>82429299344</v>
      </c>
      <c r="G469" s="16">
        <v>1.6379999999999999E-2</v>
      </c>
      <c r="H469" s="16">
        <v>4.7600000000000003E-3</v>
      </c>
      <c r="I469" s="16">
        <v>1.1610000000000001E-2</v>
      </c>
      <c r="J469" s="16">
        <v>0.21915999999999999</v>
      </c>
      <c r="K469" s="16">
        <v>1.06E-3</v>
      </c>
      <c r="L469" s="16">
        <v>6.8000000000000005E-4</v>
      </c>
      <c r="M469" s="16">
        <v>3.8000000000000002E-4</v>
      </c>
      <c r="N469" s="16">
        <v>0.47255999999999998</v>
      </c>
      <c r="O469" s="19">
        <v>106.99</v>
      </c>
      <c r="P469" s="19">
        <v>85.671000000000006</v>
      </c>
      <c r="Q469" s="18">
        <v>5.19</v>
      </c>
      <c r="R469" s="18">
        <v>44.853999999999999</v>
      </c>
      <c r="S469" s="18">
        <v>11.866</v>
      </c>
      <c r="T469" s="18">
        <v>11.88</v>
      </c>
      <c r="U469" s="18">
        <v>15.278</v>
      </c>
      <c r="V469" s="18">
        <v>15.327999999999999</v>
      </c>
    </row>
    <row r="470" spans="1:22" x14ac:dyDescent="0.25">
      <c r="A470" s="1">
        <v>42278</v>
      </c>
      <c r="B470" s="14">
        <v>5</v>
      </c>
      <c r="C470" s="15">
        <v>101162090000</v>
      </c>
      <c r="D470" s="15">
        <v>2036132180</v>
      </c>
      <c r="E470" s="15">
        <v>0</v>
      </c>
      <c r="F470" s="15">
        <v>86048002167</v>
      </c>
      <c r="G470" s="16">
        <v>1.74E-3</v>
      </c>
      <c r="H470" s="16">
        <v>1.3600000000000001E-3</v>
      </c>
      <c r="I470" s="16">
        <v>3.8000000000000002E-4</v>
      </c>
      <c r="J470" s="16">
        <v>0.88736999999999999</v>
      </c>
      <c r="K470" s="16">
        <v>1.74E-3</v>
      </c>
      <c r="L470" s="16">
        <v>1.3600000000000001E-3</v>
      </c>
      <c r="M470" s="16">
        <v>3.8000000000000002E-4</v>
      </c>
      <c r="N470" s="16">
        <v>0.88736999999999999</v>
      </c>
      <c r="O470" s="19">
        <v>107.1758</v>
      </c>
      <c r="P470" s="19">
        <v>85.787099999999995</v>
      </c>
      <c r="Q470" s="18">
        <v>5.2249999999999996</v>
      </c>
      <c r="R470" s="18">
        <v>45.597999999999999</v>
      </c>
      <c r="S470" s="18">
        <v>12.042</v>
      </c>
      <c r="T470" s="18">
        <v>11.925000000000001</v>
      </c>
      <c r="U470" s="18">
        <v>15.266999999999999</v>
      </c>
      <c r="V470" s="18">
        <v>15.311</v>
      </c>
    </row>
    <row r="471" spans="1:22" x14ac:dyDescent="0.25">
      <c r="A471" s="1">
        <v>42279</v>
      </c>
      <c r="B471" s="14">
        <v>5</v>
      </c>
      <c r="C471" s="15">
        <v>101162090000</v>
      </c>
      <c r="D471" s="15">
        <v>2068938313</v>
      </c>
      <c r="E471" s="15">
        <v>0</v>
      </c>
      <c r="F471" s="15">
        <v>85884118534</v>
      </c>
      <c r="G471" s="16">
        <v>-1.7000000000000001E-4</v>
      </c>
      <c r="H471" s="16">
        <v>-9.3000000000000005E-4</v>
      </c>
      <c r="I471" s="16">
        <v>7.6000000000000004E-4</v>
      </c>
      <c r="J471" s="16">
        <v>-3.0790000000000001E-2</v>
      </c>
      <c r="K471" s="16">
        <v>-1.9E-3</v>
      </c>
      <c r="L471" s="16">
        <v>-2.2899999999999999E-3</v>
      </c>
      <c r="M471" s="16">
        <v>3.8000000000000002E-4</v>
      </c>
      <c r="N471" s="16">
        <v>-0.50229000000000001</v>
      </c>
      <c r="O471" s="19">
        <v>106.9717</v>
      </c>
      <c r="P471" s="19">
        <v>85.590900000000005</v>
      </c>
      <c r="Q471" s="18">
        <v>5.2160000000000002</v>
      </c>
      <c r="R471" s="18">
        <v>45.475999999999999</v>
      </c>
      <c r="S471" s="18">
        <v>12.039</v>
      </c>
      <c r="T471" s="18">
        <v>11.925000000000001</v>
      </c>
      <c r="U471" s="18">
        <v>15.314</v>
      </c>
      <c r="V471" s="18">
        <v>15.355</v>
      </c>
    </row>
    <row r="472" spans="1:22" x14ac:dyDescent="0.25">
      <c r="A472" s="1">
        <v>42282</v>
      </c>
      <c r="B472" s="14">
        <v>5</v>
      </c>
      <c r="C472" s="15">
        <v>101162090000</v>
      </c>
      <c r="D472" s="15">
        <v>2167356713</v>
      </c>
      <c r="E472" s="15">
        <v>0</v>
      </c>
      <c r="F472" s="15">
        <v>86061858751</v>
      </c>
      <c r="G472" s="16">
        <v>1.9E-3</v>
      </c>
      <c r="H472" s="16">
        <v>-1.0000000000000001E-5</v>
      </c>
      <c r="I472" s="16">
        <v>1.91E-3</v>
      </c>
      <c r="J472" s="16">
        <v>0.14892</v>
      </c>
      <c r="K472" s="16">
        <v>2.0699999999999998E-3</v>
      </c>
      <c r="L472" s="16">
        <v>9.2000000000000003E-4</v>
      </c>
      <c r="M472" s="16">
        <v>1.15E-3</v>
      </c>
      <c r="N472" s="16">
        <v>0.28688000000000002</v>
      </c>
      <c r="O472" s="19">
        <v>107.1931</v>
      </c>
      <c r="P472" s="19">
        <v>85.67</v>
      </c>
      <c r="Q472" s="18">
        <v>5.21</v>
      </c>
      <c r="R472" s="18">
        <v>45.417000000000002</v>
      </c>
      <c r="S472" s="18">
        <v>12.031000000000001</v>
      </c>
      <c r="T472" s="18">
        <v>11.925000000000001</v>
      </c>
      <c r="U472" s="18">
        <v>15.295999999999999</v>
      </c>
      <c r="V472" s="18">
        <v>15.339</v>
      </c>
    </row>
    <row r="473" spans="1:22" x14ac:dyDescent="0.25">
      <c r="A473" s="1">
        <v>42283</v>
      </c>
      <c r="B473" s="14">
        <v>5</v>
      </c>
      <c r="C473" s="15">
        <v>101162090000</v>
      </c>
      <c r="D473" s="15">
        <v>2200162846</v>
      </c>
      <c r="E473" s="15">
        <v>0</v>
      </c>
      <c r="F473" s="15">
        <v>86198784200</v>
      </c>
      <c r="G473" s="16">
        <v>3.49E-3</v>
      </c>
      <c r="H473" s="16">
        <v>1.1999999999999999E-3</v>
      </c>
      <c r="I473" s="16">
        <v>2.2899999999999999E-3</v>
      </c>
      <c r="J473" s="16">
        <v>0.23696</v>
      </c>
      <c r="K473" s="16">
        <v>1.5900000000000001E-3</v>
      </c>
      <c r="L473" s="16">
        <v>1.2099999999999999E-3</v>
      </c>
      <c r="M473" s="16">
        <v>3.8000000000000002E-4</v>
      </c>
      <c r="N473" s="16">
        <v>0.78934000000000004</v>
      </c>
      <c r="O473" s="19">
        <v>107.36360000000001</v>
      </c>
      <c r="P473" s="19">
        <v>85.773799999999994</v>
      </c>
      <c r="Q473" s="18">
        <v>5.2119999999999997</v>
      </c>
      <c r="R473" s="18">
        <v>45.456000000000003</v>
      </c>
      <c r="S473" s="18">
        <v>12.028</v>
      </c>
      <c r="T473" s="18">
        <v>11.925000000000001</v>
      </c>
      <c r="U473" s="18">
        <v>15.273</v>
      </c>
      <c r="V473" s="18">
        <v>15.316000000000001</v>
      </c>
    </row>
    <row r="474" spans="1:22" x14ac:dyDescent="0.25">
      <c r="A474" s="1">
        <v>42284</v>
      </c>
      <c r="B474" s="14">
        <v>5</v>
      </c>
      <c r="C474" s="15">
        <v>101162090000</v>
      </c>
      <c r="D474" s="15">
        <v>2232968979</v>
      </c>
      <c r="E474" s="15">
        <v>0</v>
      </c>
      <c r="F474" s="15">
        <v>86211334432</v>
      </c>
      <c r="G474" s="16">
        <v>3.64E-3</v>
      </c>
      <c r="H474" s="16">
        <v>9.7000000000000005E-4</v>
      </c>
      <c r="I474" s="16">
        <v>2.6700000000000001E-3</v>
      </c>
      <c r="J474" s="16">
        <v>0.20912</v>
      </c>
      <c r="K474" s="16">
        <v>1.4999999999999999E-4</v>
      </c>
      <c r="L474" s="16">
        <v>-2.3000000000000001E-4</v>
      </c>
      <c r="M474" s="16">
        <v>3.8000000000000002E-4</v>
      </c>
      <c r="N474" s="16">
        <v>5.4730000000000001E-2</v>
      </c>
      <c r="O474" s="19">
        <v>107.3793</v>
      </c>
      <c r="P474" s="19">
        <v>85.753600000000006</v>
      </c>
      <c r="Q474" s="18">
        <v>5.2080000000000002</v>
      </c>
      <c r="R474" s="18">
        <v>45.396999999999998</v>
      </c>
      <c r="S474" s="18">
        <v>12.025</v>
      </c>
      <c r="T474" s="18">
        <v>11.925000000000001</v>
      </c>
      <c r="U474" s="18">
        <v>15.276</v>
      </c>
      <c r="V474" s="18">
        <v>15.321</v>
      </c>
    </row>
    <row r="475" spans="1:22" x14ac:dyDescent="0.25">
      <c r="A475" s="1">
        <v>42285</v>
      </c>
      <c r="B475" s="14">
        <v>5</v>
      </c>
      <c r="C475" s="15">
        <v>101162090000</v>
      </c>
      <c r="D475" s="15">
        <v>2265775112</v>
      </c>
      <c r="E475" s="15">
        <v>0</v>
      </c>
      <c r="F475" s="15">
        <v>86106059293</v>
      </c>
      <c r="G475" s="16">
        <v>2.4099999999999998E-3</v>
      </c>
      <c r="H475" s="16">
        <v>-6.4000000000000005E-4</v>
      </c>
      <c r="I475" s="16">
        <v>3.0599999999999998E-3</v>
      </c>
      <c r="J475" s="16">
        <v>0.11656</v>
      </c>
      <c r="K475" s="16">
        <v>-1.2199999999999999E-3</v>
      </c>
      <c r="L475" s="16">
        <v>-1.6000000000000001E-3</v>
      </c>
      <c r="M475" s="16">
        <v>3.8000000000000002E-4</v>
      </c>
      <c r="N475" s="16">
        <v>-0.36059000000000002</v>
      </c>
      <c r="O475" s="19">
        <v>107.24809999999999</v>
      </c>
      <c r="P475" s="19">
        <v>85.615899999999996</v>
      </c>
      <c r="Q475" s="18">
        <v>5.1980000000000004</v>
      </c>
      <c r="R475" s="18">
        <v>45.252000000000002</v>
      </c>
      <c r="S475" s="18">
        <v>12.023</v>
      </c>
      <c r="T475" s="18">
        <v>11.925000000000001</v>
      </c>
      <c r="U475" s="18">
        <v>15.304</v>
      </c>
      <c r="V475" s="18">
        <v>15.351000000000001</v>
      </c>
    </row>
    <row r="476" spans="1:22" x14ac:dyDescent="0.25">
      <c r="A476" s="1">
        <v>42286</v>
      </c>
      <c r="B476" s="14">
        <v>5</v>
      </c>
      <c r="C476" s="15">
        <v>101162090000</v>
      </c>
      <c r="D476" s="15">
        <v>2298581246</v>
      </c>
      <c r="E476" s="15">
        <v>0</v>
      </c>
      <c r="F476" s="15">
        <v>86152450551</v>
      </c>
      <c r="G476" s="16">
        <v>2.9499999999999999E-3</v>
      </c>
      <c r="H476" s="16">
        <v>-4.8000000000000001E-4</v>
      </c>
      <c r="I476" s="16">
        <v>3.4399999999999999E-3</v>
      </c>
      <c r="J476" s="16">
        <v>0.12739</v>
      </c>
      <c r="K476" s="16">
        <v>5.4000000000000001E-4</v>
      </c>
      <c r="L476" s="16">
        <v>1.6000000000000001E-4</v>
      </c>
      <c r="M476" s="16">
        <v>3.8000000000000002E-4</v>
      </c>
      <c r="N476" s="16">
        <v>0.21790999999999999</v>
      </c>
      <c r="O476" s="19">
        <v>107.30589999999999</v>
      </c>
      <c r="P476" s="19">
        <v>85.629499999999993</v>
      </c>
      <c r="Q476" s="18">
        <v>5.1959999999999997</v>
      </c>
      <c r="R476" s="18">
        <v>45.241999999999997</v>
      </c>
      <c r="S476" s="18">
        <v>12.02</v>
      </c>
      <c r="T476" s="18">
        <v>11.925000000000001</v>
      </c>
      <c r="U476" s="18">
        <v>15.302</v>
      </c>
      <c r="V476" s="18">
        <v>15.349</v>
      </c>
    </row>
    <row r="477" spans="1:22" x14ac:dyDescent="0.25">
      <c r="A477" s="1">
        <v>42289</v>
      </c>
      <c r="B477" s="14">
        <v>5</v>
      </c>
      <c r="C477" s="15">
        <v>101162090000</v>
      </c>
      <c r="D477" s="15">
        <v>2396999645</v>
      </c>
      <c r="E477" s="15">
        <v>0</v>
      </c>
      <c r="F477" s="15">
        <v>86481766419</v>
      </c>
      <c r="G477" s="16">
        <v>6.79E-3</v>
      </c>
      <c r="H477" s="16">
        <v>2.2000000000000001E-3</v>
      </c>
      <c r="I477" s="16">
        <v>4.5799999999999999E-3</v>
      </c>
      <c r="J477" s="16">
        <v>0.22911999999999999</v>
      </c>
      <c r="K477" s="16">
        <v>3.82E-3</v>
      </c>
      <c r="L477" s="16">
        <v>2.6800000000000001E-3</v>
      </c>
      <c r="M477" s="16">
        <v>1.14E-3</v>
      </c>
      <c r="N477" s="16">
        <v>0.59274000000000004</v>
      </c>
      <c r="O477" s="19">
        <v>107.7161</v>
      </c>
      <c r="P477" s="19">
        <v>85.859800000000007</v>
      </c>
      <c r="Q477" s="18">
        <v>5.2009999999999996</v>
      </c>
      <c r="R477" s="18">
        <v>45.344999999999999</v>
      </c>
      <c r="S477" s="18">
        <v>12.012</v>
      </c>
      <c r="T477" s="18">
        <v>11.925000000000001</v>
      </c>
      <c r="U477" s="18">
        <v>15.257</v>
      </c>
      <c r="V477" s="18">
        <v>15.298999999999999</v>
      </c>
    </row>
    <row r="478" spans="1:22" x14ac:dyDescent="0.25">
      <c r="A478" s="1">
        <v>42290</v>
      </c>
      <c r="B478" s="14">
        <v>5</v>
      </c>
      <c r="C478" s="15">
        <v>101162090000</v>
      </c>
      <c r="D478" s="15">
        <v>2429805778</v>
      </c>
      <c r="E478" s="15">
        <v>0</v>
      </c>
      <c r="F478" s="15">
        <v>86283674681</v>
      </c>
      <c r="G478" s="16">
        <v>4.4799999999999996E-3</v>
      </c>
      <c r="H478" s="16">
        <v>-4.8000000000000001E-4</v>
      </c>
      <c r="I478" s="16">
        <v>4.96E-3</v>
      </c>
      <c r="J478" s="16">
        <v>0.13413</v>
      </c>
      <c r="K478" s="16">
        <v>-2.2899999999999999E-3</v>
      </c>
      <c r="L478" s="16">
        <v>-2.6700000000000001E-3</v>
      </c>
      <c r="M478" s="16">
        <v>3.8000000000000002E-4</v>
      </c>
      <c r="N478" s="16">
        <v>-0.56798999999999999</v>
      </c>
      <c r="O478" s="19">
        <v>107.46939999999999</v>
      </c>
      <c r="P478" s="19">
        <v>85.629499999999993</v>
      </c>
      <c r="Q478" s="18">
        <v>5.19</v>
      </c>
      <c r="R478" s="18">
        <v>45.204999999999998</v>
      </c>
      <c r="S478" s="18">
        <v>12.009</v>
      </c>
      <c r="T478" s="18">
        <v>11.925000000000001</v>
      </c>
      <c r="U478" s="18">
        <v>15.311999999999999</v>
      </c>
      <c r="V478" s="18">
        <v>15.351000000000001</v>
      </c>
    </row>
    <row r="479" spans="1:22" x14ac:dyDescent="0.25">
      <c r="A479" s="1">
        <v>42291</v>
      </c>
      <c r="B479" s="14">
        <v>5</v>
      </c>
      <c r="C479" s="15">
        <v>101162090000</v>
      </c>
      <c r="D479" s="15">
        <v>2462611911</v>
      </c>
      <c r="E479" s="15">
        <v>0</v>
      </c>
      <c r="F479" s="15">
        <v>86481128188</v>
      </c>
      <c r="G479" s="16">
        <v>6.7799999999999996E-3</v>
      </c>
      <c r="H479" s="16">
        <v>1.4300000000000001E-3</v>
      </c>
      <c r="I479" s="16">
        <v>5.3499999999999997E-3</v>
      </c>
      <c r="J479" s="16">
        <v>0.19319</v>
      </c>
      <c r="K479" s="16">
        <v>2.2899999999999999E-3</v>
      </c>
      <c r="L479" s="16">
        <v>1.91E-3</v>
      </c>
      <c r="M479" s="16">
        <v>3.8000000000000002E-4</v>
      </c>
      <c r="N479" s="16">
        <v>1.3085199999999999</v>
      </c>
      <c r="O479" s="19">
        <v>107.7153</v>
      </c>
      <c r="P479" s="19">
        <v>85.793700000000001</v>
      </c>
      <c r="Q479" s="18">
        <v>5.1849999999999996</v>
      </c>
      <c r="R479" s="18">
        <v>45.094000000000001</v>
      </c>
      <c r="S479" s="18">
        <v>12.006</v>
      </c>
      <c r="T479" s="18">
        <v>11.925000000000001</v>
      </c>
      <c r="U479" s="18">
        <v>15.257</v>
      </c>
      <c r="V479" s="18">
        <v>15.314</v>
      </c>
    </row>
    <row r="480" spans="1:22" x14ac:dyDescent="0.25">
      <c r="A480" s="1">
        <v>42292</v>
      </c>
      <c r="B480" s="14">
        <v>5</v>
      </c>
      <c r="C480" s="15">
        <v>101162090000</v>
      </c>
      <c r="D480" s="15">
        <v>2495418044</v>
      </c>
      <c r="E480" s="15">
        <v>0</v>
      </c>
      <c r="F480" s="15">
        <v>86507150238</v>
      </c>
      <c r="G480" s="16">
        <v>7.0800000000000004E-3</v>
      </c>
      <c r="H480" s="16">
        <v>1.3500000000000001E-3</v>
      </c>
      <c r="I480" s="16">
        <v>5.7299999999999999E-3</v>
      </c>
      <c r="J480" s="16">
        <v>0.18790999999999999</v>
      </c>
      <c r="K480" s="16">
        <v>2.9999999999999997E-4</v>
      </c>
      <c r="L480" s="16">
        <v>-8.0000000000000007E-5</v>
      </c>
      <c r="M480" s="16">
        <v>3.8000000000000002E-4</v>
      </c>
      <c r="N480" s="16">
        <v>0.1164</v>
      </c>
      <c r="O480" s="19">
        <v>107.74769999999999</v>
      </c>
      <c r="P480" s="19">
        <v>85.786900000000003</v>
      </c>
      <c r="Q480" s="18">
        <v>5.1890000000000001</v>
      </c>
      <c r="R480" s="18">
        <v>45.207999999999998</v>
      </c>
      <c r="S480" s="18">
        <v>12.004</v>
      </c>
      <c r="T480" s="18">
        <v>11.925000000000001</v>
      </c>
      <c r="U480" s="18">
        <v>15.273999999999999</v>
      </c>
      <c r="V480" s="18">
        <v>15.317</v>
      </c>
    </row>
    <row r="481" spans="1:22" x14ac:dyDescent="0.25">
      <c r="A481" s="1">
        <v>42293</v>
      </c>
      <c r="B481" s="14">
        <v>5</v>
      </c>
      <c r="C481" s="15">
        <v>101162090000</v>
      </c>
      <c r="D481" s="15">
        <v>2528224178</v>
      </c>
      <c r="E481" s="15">
        <v>0</v>
      </c>
      <c r="F481" s="15">
        <v>86361860255</v>
      </c>
      <c r="G481" s="16">
        <v>5.3899999999999998E-3</v>
      </c>
      <c r="H481" s="16">
        <v>-7.2000000000000005E-4</v>
      </c>
      <c r="I481" s="16">
        <v>6.11E-3</v>
      </c>
      <c r="J481" s="16">
        <v>0.13086999999999999</v>
      </c>
      <c r="K481" s="16">
        <v>-1.6800000000000001E-3</v>
      </c>
      <c r="L481" s="16">
        <v>-2.0600000000000002E-3</v>
      </c>
      <c r="M481" s="16">
        <v>3.8000000000000002E-4</v>
      </c>
      <c r="N481" s="16">
        <v>-0.45948</v>
      </c>
      <c r="O481" s="19">
        <v>107.5668</v>
      </c>
      <c r="P481" s="19">
        <v>85.609300000000005</v>
      </c>
      <c r="Q481" s="18">
        <v>5.181</v>
      </c>
      <c r="R481" s="18">
        <v>45.09</v>
      </c>
      <c r="S481" s="18">
        <v>12.000999999999999</v>
      </c>
      <c r="T481" s="18">
        <v>11.925000000000001</v>
      </c>
      <c r="U481" s="18">
        <v>15.316000000000001</v>
      </c>
      <c r="V481" s="18">
        <v>15.356999999999999</v>
      </c>
    </row>
    <row r="482" spans="1:22" x14ac:dyDescent="0.25">
      <c r="A482" s="1">
        <v>42296</v>
      </c>
      <c r="B482" s="14">
        <v>5</v>
      </c>
      <c r="C482" s="15">
        <v>101162090000</v>
      </c>
      <c r="D482" s="15">
        <v>2626642577</v>
      </c>
      <c r="E482" s="15">
        <v>0</v>
      </c>
      <c r="F482" s="15">
        <v>86584599328</v>
      </c>
      <c r="G482" s="16">
        <v>7.9799999999999992E-3</v>
      </c>
      <c r="H482" s="16">
        <v>7.2999999999999996E-4</v>
      </c>
      <c r="I482" s="16">
        <v>7.26E-3</v>
      </c>
      <c r="J482" s="16">
        <v>0.16553999999999999</v>
      </c>
      <c r="K482" s="16">
        <v>2.5799999999999998E-3</v>
      </c>
      <c r="L482" s="16">
        <v>1.4400000000000001E-3</v>
      </c>
      <c r="M482" s="16">
        <v>1.14E-3</v>
      </c>
      <c r="N482" s="16">
        <v>0.36923</v>
      </c>
      <c r="O482" s="19">
        <v>107.8442</v>
      </c>
      <c r="P482" s="19">
        <v>85.7333</v>
      </c>
      <c r="Q482" s="18">
        <v>5.1760000000000002</v>
      </c>
      <c r="R482" s="18">
        <v>45.042000000000002</v>
      </c>
      <c r="S482" s="18">
        <v>11.993</v>
      </c>
      <c r="T482" s="18">
        <v>11.925000000000001</v>
      </c>
      <c r="U482" s="18">
        <v>15.285</v>
      </c>
      <c r="V482" s="18">
        <v>15.33</v>
      </c>
    </row>
    <row r="483" spans="1:22" x14ac:dyDescent="0.25">
      <c r="A483" s="1">
        <v>42297</v>
      </c>
      <c r="B483" s="14">
        <v>5</v>
      </c>
      <c r="C483" s="15">
        <v>101162090000</v>
      </c>
      <c r="D483" s="15">
        <v>2659448710</v>
      </c>
      <c r="E483" s="15">
        <v>0</v>
      </c>
      <c r="F483" s="15">
        <v>86555214172</v>
      </c>
      <c r="G483" s="16">
        <v>7.6400000000000001E-3</v>
      </c>
      <c r="H483" s="16">
        <v>0</v>
      </c>
      <c r="I483" s="16">
        <v>7.6400000000000001E-3</v>
      </c>
      <c r="J483" s="16">
        <v>0.14948</v>
      </c>
      <c r="K483" s="16">
        <v>-3.4000000000000002E-4</v>
      </c>
      <c r="L483" s="16">
        <v>-7.2000000000000005E-4</v>
      </c>
      <c r="M483" s="16">
        <v>3.8000000000000002E-4</v>
      </c>
      <c r="N483" s="16">
        <v>-0.11683</v>
      </c>
      <c r="O483" s="19">
        <v>107.80759999999999</v>
      </c>
      <c r="P483" s="19">
        <v>85.671300000000002</v>
      </c>
      <c r="Q483" s="18">
        <v>5.1740000000000004</v>
      </c>
      <c r="R483" s="18">
        <v>45.046999999999997</v>
      </c>
      <c r="S483" s="18">
        <v>11.99</v>
      </c>
      <c r="T483" s="18">
        <v>11.925000000000001</v>
      </c>
      <c r="U483" s="18">
        <v>15.307</v>
      </c>
      <c r="V483" s="18">
        <v>15.345000000000001</v>
      </c>
    </row>
    <row r="484" spans="1:22" x14ac:dyDescent="0.25">
      <c r="A484" s="1">
        <v>42298</v>
      </c>
      <c r="B484" s="14">
        <v>5</v>
      </c>
      <c r="C484" s="15">
        <v>101162090000</v>
      </c>
      <c r="D484" s="15">
        <v>2692254843</v>
      </c>
      <c r="E484" s="15">
        <v>0</v>
      </c>
      <c r="F484" s="15">
        <v>86718093058</v>
      </c>
      <c r="G484" s="16">
        <v>9.5399999999999999E-3</v>
      </c>
      <c r="H484" s="16">
        <v>1.5200000000000001E-3</v>
      </c>
      <c r="I484" s="16">
        <v>8.0199999999999994E-3</v>
      </c>
      <c r="J484" s="16">
        <v>0.17992</v>
      </c>
      <c r="K484" s="16">
        <v>1.8799999999999999E-3</v>
      </c>
      <c r="L484" s="16">
        <v>1.5E-3</v>
      </c>
      <c r="M484" s="16">
        <v>3.8000000000000002E-4</v>
      </c>
      <c r="N484" s="16">
        <v>0.98990999999999996</v>
      </c>
      <c r="O484" s="19">
        <v>108.01049999999999</v>
      </c>
      <c r="P484" s="19">
        <v>85.801000000000002</v>
      </c>
      <c r="Q484" s="18">
        <v>5.1769999999999996</v>
      </c>
      <c r="R484" s="18">
        <v>45.088999999999999</v>
      </c>
      <c r="S484" s="18">
        <v>11.987</v>
      </c>
      <c r="T484" s="18">
        <v>11.925000000000001</v>
      </c>
      <c r="U484" s="18">
        <v>15.278</v>
      </c>
      <c r="V484" s="18">
        <v>15.316000000000001</v>
      </c>
    </row>
    <row r="485" spans="1:22" x14ac:dyDescent="0.25">
      <c r="A485" s="1">
        <v>42299</v>
      </c>
      <c r="B485" s="14">
        <v>5</v>
      </c>
      <c r="C485" s="15">
        <v>101162090000</v>
      </c>
      <c r="D485" s="15">
        <v>2725060977</v>
      </c>
      <c r="E485" s="15">
        <v>0</v>
      </c>
      <c r="F485" s="15">
        <v>86927060224</v>
      </c>
      <c r="G485" s="16">
        <v>1.197E-2</v>
      </c>
      <c r="H485" s="16">
        <v>3.5699999999999998E-3</v>
      </c>
      <c r="I485" s="16">
        <v>8.3999999999999995E-3</v>
      </c>
      <c r="J485" s="16">
        <v>0.21892</v>
      </c>
      <c r="K485" s="16">
        <v>2.4099999999999998E-3</v>
      </c>
      <c r="L485" s="16">
        <v>2.0300000000000001E-3</v>
      </c>
      <c r="M485" s="16">
        <v>3.8000000000000002E-4</v>
      </c>
      <c r="N485" s="16">
        <v>1.41307</v>
      </c>
      <c r="O485" s="19">
        <v>108.27070000000001</v>
      </c>
      <c r="P485" s="19">
        <v>85.976699999999994</v>
      </c>
      <c r="Q485" s="18">
        <v>5.1779999999999999</v>
      </c>
      <c r="R485" s="18">
        <v>45.115000000000002</v>
      </c>
      <c r="S485" s="18">
        <v>11.984999999999999</v>
      </c>
      <c r="T485" s="18">
        <v>11.925000000000001</v>
      </c>
      <c r="U485" s="18">
        <v>15.233000000000001</v>
      </c>
      <c r="V485" s="18">
        <v>15.276999999999999</v>
      </c>
    </row>
    <row r="486" spans="1:22" x14ac:dyDescent="0.25">
      <c r="A486" s="1">
        <v>42300</v>
      </c>
      <c r="B486" s="14">
        <v>5</v>
      </c>
      <c r="C486" s="15">
        <v>101162090000</v>
      </c>
      <c r="D486" s="15">
        <v>2757867110</v>
      </c>
      <c r="E486" s="15">
        <v>0</v>
      </c>
      <c r="F486" s="15">
        <v>86659106488</v>
      </c>
      <c r="G486" s="16">
        <v>8.8500000000000002E-3</v>
      </c>
      <c r="H486" s="16">
        <v>6.9999999999999994E-5</v>
      </c>
      <c r="I486" s="16">
        <v>8.7799999999999996E-3</v>
      </c>
      <c r="J486" s="16">
        <v>0.15054000000000001</v>
      </c>
      <c r="K486" s="16">
        <v>-3.0799999999999998E-3</v>
      </c>
      <c r="L486" s="16">
        <v>-3.46E-3</v>
      </c>
      <c r="M486" s="16">
        <v>3.8000000000000002E-4</v>
      </c>
      <c r="N486" s="16">
        <v>-0.67695000000000005</v>
      </c>
      <c r="O486" s="19">
        <v>107.937</v>
      </c>
      <c r="P486" s="19">
        <v>85.676699999999997</v>
      </c>
      <c r="Q486" s="18">
        <v>5.165</v>
      </c>
      <c r="R486" s="18">
        <v>44.935000000000002</v>
      </c>
      <c r="S486" s="18">
        <v>11.981999999999999</v>
      </c>
      <c r="T486" s="18">
        <v>11.925000000000001</v>
      </c>
      <c r="U486" s="18">
        <v>15.304</v>
      </c>
      <c r="V486" s="18">
        <v>15.345000000000001</v>
      </c>
    </row>
    <row r="487" spans="1:22" x14ac:dyDescent="0.25">
      <c r="A487" s="1">
        <v>42303</v>
      </c>
      <c r="B487" s="14">
        <v>5</v>
      </c>
      <c r="C487" s="15">
        <v>101162090000</v>
      </c>
      <c r="D487" s="15">
        <v>2856285509</v>
      </c>
      <c r="E487" s="15">
        <v>0</v>
      </c>
      <c r="F487" s="15">
        <v>86814852933</v>
      </c>
      <c r="G487" s="16">
        <v>1.0659999999999999E-2</v>
      </c>
      <c r="H487" s="16">
        <v>7.2999999999999996E-4</v>
      </c>
      <c r="I487" s="16">
        <v>9.9299999999999996E-3</v>
      </c>
      <c r="J487" s="16">
        <v>0.16105</v>
      </c>
      <c r="K487" s="16">
        <v>1.8E-3</v>
      </c>
      <c r="L487" s="16">
        <v>6.6E-4</v>
      </c>
      <c r="M487" s="16">
        <v>1.14E-3</v>
      </c>
      <c r="N487" s="16">
        <v>0.24490999999999999</v>
      </c>
      <c r="O487" s="19">
        <v>108.131</v>
      </c>
      <c r="P487" s="19">
        <v>85.733900000000006</v>
      </c>
      <c r="Q487" s="18">
        <v>5.16</v>
      </c>
      <c r="R487" s="18">
        <v>44.883000000000003</v>
      </c>
      <c r="S487" s="18">
        <v>11.974</v>
      </c>
      <c r="T487" s="18">
        <v>11.925000000000001</v>
      </c>
      <c r="U487" s="18">
        <v>15.292</v>
      </c>
      <c r="V487" s="18">
        <v>15.333</v>
      </c>
    </row>
    <row r="488" spans="1:22" x14ac:dyDescent="0.25">
      <c r="A488" s="1">
        <v>42304</v>
      </c>
      <c r="B488" s="14">
        <v>5</v>
      </c>
      <c r="C488" s="15">
        <v>101162090000</v>
      </c>
      <c r="D488" s="15">
        <v>2889091642</v>
      </c>
      <c r="E488" s="15">
        <v>0</v>
      </c>
      <c r="F488" s="15">
        <v>86824606666</v>
      </c>
      <c r="G488" s="16">
        <v>1.078E-2</v>
      </c>
      <c r="H488" s="16">
        <v>4.6999999999999999E-4</v>
      </c>
      <c r="I488" s="16">
        <v>1.031E-2</v>
      </c>
      <c r="J488" s="16">
        <v>0.15640999999999999</v>
      </c>
      <c r="K488" s="16">
        <v>1.1E-4</v>
      </c>
      <c r="L488" s="16">
        <v>-2.7E-4</v>
      </c>
      <c r="M488" s="16">
        <v>3.8000000000000002E-4</v>
      </c>
      <c r="N488" s="16">
        <v>4.1980000000000003E-2</v>
      </c>
      <c r="O488" s="19">
        <v>108.1431</v>
      </c>
      <c r="P488" s="19">
        <v>85.710899999999995</v>
      </c>
      <c r="Q488" s="18">
        <v>5.1559999999999997</v>
      </c>
      <c r="R488" s="18">
        <v>44.841000000000001</v>
      </c>
      <c r="S488" s="18">
        <v>11.971</v>
      </c>
      <c r="T488" s="18">
        <v>11.925000000000001</v>
      </c>
      <c r="U488" s="18">
        <v>15.298</v>
      </c>
      <c r="V488" s="18">
        <v>15.339</v>
      </c>
    </row>
    <row r="489" spans="1:22" x14ac:dyDescent="0.25">
      <c r="A489" s="1">
        <v>42305</v>
      </c>
      <c r="B489" s="14">
        <v>5</v>
      </c>
      <c r="C489" s="15">
        <v>101162090000</v>
      </c>
      <c r="D489" s="15">
        <v>2921897776</v>
      </c>
      <c r="E489" s="15">
        <v>0</v>
      </c>
      <c r="F489" s="15">
        <v>87088138730</v>
      </c>
      <c r="G489" s="16">
        <v>1.3849999999999999E-2</v>
      </c>
      <c r="H489" s="16">
        <v>3.15E-3</v>
      </c>
      <c r="I489" s="16">
        <v>1.069E-2</v>
      </c>
      <c r="J489" s="16">
        <v>0.19691</v>
      </c>
      <c r="K489" s="16">
        <v>3.0400000000000002E-3</v>
      </c>
      <c r="L489" s="16">
        <v>2.66E-3</v>
      </c>
      <c r="M489" s="16">
        <v>3.8000000000000002E-4</v>
      </c>
      <c r="N489" s="16">
        <v>2.0319600000000002</v>
      </c>
      <c r="O489" s="19">
        <v>108.4714</v>
      </c>
      <c r="P489" s="19">
        <v>85.941000000000003</v>
      </c>
      <c r="Q489" s="18">
        <v>5.1630000000000003</v>
      </c>
      <c r="R489" s="18">
        <v>44.948</v>
      </c>
      <c r="S489" s="18">
        <v>11.968</v>
      </c>
      <c r="T489" s="18">
        <v>11.925000000000001</v>
      </c>
      <c r="U489" s="18">
        <v>15.247</v>
      </c>
      <c r="V489" s="18">
        <v>15.288</v>
      </c>
    </row>
    <row r="490" spans="1:22" x14ac:dyDescent="0.25">
      <c r="A490" s="1">
        <v>42306</v>
      </c>
      <c r="B490" s="14">
        <v>5</v>
      </c>
      <c r="C490" s="15">
        <v>101162090000</v>
      </c>
      <c r="D490" s="15">
        <v>2148453909</v>
      </c>
      <c r="E490" s="15">
        <v>806250000</v>
      </c>
      <c r="F490" s="15">
        <v>86024241479</v>
      </c>
      <c r="G490" s="16">
        <v>1.4599999999999999E-3</v>
      </c>
      <c r="H490" s="16">
        <v>-9.6200000000000001E-3</v>
      </c>
      <c r="I490" s="16">
        <v>1.108E-2</v>
      </c>
      <c r="J490" s="16">
        <v>1.8589999999999999E-2</v>
      </c>
      <c r="K490" s="16">
        <v>-1.222E-2</v>
      </c>
      <c r="L490" s="16">
        <v>-1.259E-2</v>
      </c>
      <c r="M490" s="16">
        <v>3.8000000000000002E-4</v>
      </c>
      <c r="N490" s="16">
        <v>-0.98887999999999998</v>
      </c>
      <c r="O490" s="19">
        <v>107.14619999999999</v>
      </c>
      <c r="P490" s="19">
        <v>84.847200000000001</v>
      </c>
      <c r="Q490" s="18">
        <v>5.1180000000000003</v>
      </c>
      <c r="R490" s="18">
        <v>44.313000000000002</v>
      </c>
      <c r="S490" s="18">
        <v>11.965999999999999</v>
      </c>
      <c r="T490" s="18">
        <v>11.925000000000001</v>
      </c>
      <c r="U490" s="18">
        <v>15.436999999999999</v>
      </c>
      <c r="V490" s="18">
        <v>15.535</v>
      </c>
    </row>
    <row r="491" spans="1:22" x14ac:dyDescent="0.25">
      <c r="A491" s="1">
        <v>42307</v>
      </c>
      <c r="B491" s="14">
        <v>5</v>
      </c>
      <c r="C491" s="15">
        <v>101162090000</v>
      </c>
      <c r="D491" s="15">
        <v>2181260042</v>
      </c>
      <c r="E491" s="15">
        <v>806442751</v>
      </c>
      <c r="F491" s="15">
        <v>85653895194</v>
      </c>
      <c r="G491" s="16">
        <v>-2.8500000000000001E-3</v>
      </c>
      <c r="H491" s="16">
        <v>-1.431E-2</v>
      </c>
      <c r="I491" s="16">
        <v>1.146E-2</v>
      </c>
      <c r="J491" s="16">
        <v>-3.4229999999999997E-2</v>
      </c>
      <c r="K491" s="16">
        <v>-4.3099999999999996E-3</v>
      </c>
      <c r="L491" s="16">
        <v>-4.6899999999999997E-3</v>
      </c>
      <c r="M491" s="16">
        <v>3.8000000000000002E-4</v>
      </c>
      <c r="N491" s="16">
        <v>-0.79383999999999999</v>
      </c>
      <c r="O491" s="19">
        <v>106.685</v>
      </c>
      <c r="P491" s="19">
        <v>84.444900000000004</v>
      </c>
      <c r="Q491" s="18">
        <v>5.0960000000000001</v>
      </c>
      <c r="R491" s="18">
        <v>43.975000000000001</v>
      </c>
      <c r="S491" s="18">
        <v>11.962999999999999</v>
      </c>
      <c r="T491" s="18">
        <v>11.925000000000001</v>
      </c>
      <c r="U491" s="18">
        <v>15.521000000000001</v>
      </c>
      <c r="V491" s="18">
        <v>15.625999999999999</v>
      </c>
    </row>
    <row r="492" spans="1:22" x14ac:dyDescent="0.25">
      <c r="A492" s="1">
        <v>42308</v>
      </c>
      <c r="B492" s="14">
        <v>5</v>
      </c>
      <c r="C492" s="15">
        <v>101162090000</v>
      </c>
      <c r="D492" s="15">
        <v>2214066175</v>
      </c>
      <c r="E492" s="15">
        <v>806442751</v>
      </c>
      <c r="F492" s="15">
        <v>85686701328</v>
      </c>
      <c r="G492" s="16">
        <v>-2.47E-3</v>
      </c>
      <c r="H492" s="16">
        <v>-1.431E-2</v>
      </c>
      <c r="I492" s="16">
        <v>1.184E-2</v>
      </c>
      <c r="J492" s="16">
        <v>-2.877E-2</v>
      </c>
      <c r="K492" s="16">
        <v>3.8000000000000002E-4</v>
      </c>
      <c r="L492" s="16">
        <v>0</v>
      </c>
      <c r="M492" s="16">
        <v>3.8000000000000002E-4</v>
      </c>
      <c r="N492" s="16">
        <v>0.15045</v>
      </c>
      <c r="O492" s="19">
        <v>106.72580000000001</v>
      </c>
      <c r="P492" s="19">
        <v>84.444900000000004</v>
      </c>
      <c r="Q492" s="18">
        <v>5.0960000000000001</v>
      </c>
      <c r="R492" s="18">
        <v>43.975000000000001</v>
      </c>
      <c r="S492" s="18">
        <v>11.96</v>
      </c>
      <c r="T492" s="18">
        <v>11.925000000000001</v>
      </c>
      <c r="U492" s="18">
        <v>15.439</v>
      </c>
      <c r="V492" s="18">
        <v>15.625999999999999</v>
      </c>
    </row>
    <row r="493" spans="1:22" x14ac:dyDescent="0.25">
      <c r="A493" s="1">
        <v>42310</v>
      </c>
      <c r="B493" s="14">
        <v>6</v>
      </c>
      <c r="C493" s="15">
        <v>104162090000</v>
      </c>
      <c r="D493" s="15">
        <v>2283394288</v>
      </c>
      <c r="E493" s="15">
        <v>0</v>
      </c>
      <c r="F493" s="15">
        <v>87888046768</v>
      </c>
      <c r="G493" s="16">
        <v>7.8499999999999993E-3</v>
      </c>
      <c r="H493" s="16">
        <v>7.0800000000000004E-3</v>
      </c>
      <c r="I493" s="16">
        <v>7.6999999999999996E-4</v>
      </c>
      <c r="J493" s="16">
        <v>3.1829900000000002</v>
      </c>
      <c r="K493" s="16">
        <v>7.8499999999999993E-3</v>
      </c>
      <c r="L493" s="16">
        <v>7.0800000000000004E-3</v>
      </c>
      <c r="M493" s="16">
        <v>7.6999999999999996E-4</v>
      </c>
      <c r="N493" s="16">
        <v>3.1829900000000002</v>
      </c>
      <c r="O493" s="19">
        <v>107.5637</v>
      </c>
      <c r="P493" s="19">
        <v>85.042500000000004</v>
      </c>
      <c r="Q493" s="18">
        <v>5.1719999999999997</v>
      </c>
      <c r="R493" s="18">
        <v>44.72</v>
      </c>
      <c r="S493" s="18">
        <v>11.917</v>
      </c>
      <c r="T493" s="18">
        <v>11.907999999999999</v>
      </c>
      <c r="U493" s="18">
        <v>15.458</v>
      </c>
      <c r="V493" s="18">
        <v>15.494</v>
      </c>
    </row>
    <row r="494" spans="1:22" x14ac:dyDescent="0.25">
      <c r="A494" s="1">
        <v>42311</v>
      </c>
      <c r="B494" s="14">
        <v>6</v>
      </c>
      <c r="C494" s="15">
        <v>104162090000</v>
      </c>
      <c r="D494" s="15">
        <v>2317129383</v>
      </c>
      <c r="E494" s="15">
        <v>0</v>
      </c>
      <c r="F494" s="15">
        <v>87209151709</v>
      </c>
      <c r="G494" s="16">
        <v>6.9999999999999994E-5</v>
      </c>
      <c r="H494" s="16">
        <v>-1.1000000000000001E-3</v>
      </c>
      <c r="I494" s="16">
        <v>1.16E-3</v>
      </c>
      <c r="J494" s="16">
        <v>8.0000000000000002E-3</v>
      </c>
      <c r="K494" s="16">
        <v>-7.7200000000000003E-3</v>
      </c>
      <c r="L494" s="16">
        <v>-8.1099999999999992E-3</v>
      </c>
      <c r="M494" s="16">
        <v>3.8000000000000002E-4</v>
      </c>
      <c r="N494" s="16">
        <v>-0.94147000000000003</v>
      </c>
      <c r="O494" s="19">
        <v>106.7328</v>
      </c>
      <c r="P494" s="19">
        <v>84.352500000000006</v>
      </c>
      <c r="Q494" s="18">
        <v>5.1390000000000002</v>
      </c>
      <c r="R494" s="18">
        <v>44.232999999999997</v>
      </c>
      <c r="S494" s="18">
        <v>11.914999999999999</v>
      </c>
      <c r="T494" s="18">
        <v>11.907999999999999</v>
      </c>
      <c r="U494" s="18">
        <v>15.612</v>
      </c>
      <c r="V494" s="18">
        <v>15.651</v>
      </c>
    </row>
    <row r="495" spans="1:22" x14ac:dyDescent="0.25">
      <c r="A495" s="1">
        <v>42312</v>
      </c>
      <c r="B495" s="14">
        <v>6</v>
      </c>
      <c r="C495" s="15">
        <v>104162090000</v>
      </c>
      <c r="D495" s="15">
        <v>2350864478</v>
      </c>
      <c r="E495" s="15">
        <v>0</v>
      </c>
      <c r="F495" s="15">
        <v>87125969030</v>
      </c>
      <c r="G495" s="16">
        <v>-8.8999999999999995E-4</v>
      </c>
      <c r="H495" s="16">
        <v>-2.4399999999999999E-3</v>
      </c>
      <c r="I495" s="16">
        <v>1.5499999999999999E-3</v>
      </c>
      <c r="J495" s="16">
        <v>-7.8119999999999995E-2</v>
      </c>
      <c r="K495" s="16">
        <v>-9.5E-4</v>
      </c>
      <c r="L495" s="16">
        <v>-1.34E-3</v>
      </c>
      <c r="M495" s="16">
        <v>3.8999999999999999E-4</v>
      </c>
      <c r="N495" s="16">
        <v>-0.29480000000000001</v>
      </c>
      <c r="O495" s="19">
        <v>106.631</v>
      </c>
      <c r="P495" s="19">
        <v>84.239199999999997</v>
      </c>
      <c r="Q495" s="18">
        <v>5.1289999999999996</v>
      </c>
      <c r="R495" s="18">
        <v>44.081000000000003</v>
      </c>
      <c r="S495" s="18">
        <v>11.912000000000001</v>
      </c>
      <c r="T495" s="18">
        <v>11.907999999999999</v>
      </c>
      <c r="U495" s="18">
        <v>15.632</v>
      </c>
      <c r="V495" s="18">
        <v>15.677</v>
      </c>
    </row>
    <row r="496" spans="1:22" x14ac:dyDescent="0.25">
      <c r="A496" s="1">
        <v>42313</v>
      </c>
      <c r="B496" s="14">
        <v>6</v>
      </c>
      <c r="C496" s="15">
        <v>104162090000</v>
      </c>
      <c r="D496" s="15">
        <v>2384599573</v>
      </c>
      <c r="E496" s="15">
        <v>0</v>
      </c>
      <c r="F496" s="15">
        <v>86454935445</v>
      </c>
      <c r="G496" s="16">
        <v>-8.5800000000000008E-3</v>
      </c>
      <c r="H496" s="16">
        <v>-1.052E-2</v>
      </c>
      <c r="I496" s="16">
        <v>1.9300000000000001E-3</v>
      </c>
      <c r="J496" s="16">
        <v>-0.46795999999999999</v>
      </c>
      <c r="K496" s="16">
        <v>-7.7000000000000002E-3</v>
      </c>
      <c r="L496" s="16">
        <v>-8.09E-3</v>
      </c>
      <c r="M496" s="16">
        <v>3.8999999999999999E-4</v>
      </c>
      <c r="N496" s="16">
        <v>-0.94098000000000004</v>
      </c>
      <c r="O496" s="19">
        <v>105.80970000000001</v>
      </c>
      <c r="P496" s="19">
        <v>83.556799999999996</v>
      </c>
      <c r="Q496" s="18">
        <v>5.0990000000000002</v>
      </c>
      <c r="R496" s="18">
        <v>43.652000000000001</v>
      </c>
      <c r="S496" s="18">
        <v>11.909000000000001</v>
      </c>
      <c r="T496" s="18">
        <v>11.907999999999999</v>
      </c>
      <c r="U496" s="18">
        <v>15.792999999999999</v>
      </c>
      <c r="V496" s="18">
        <v>15.836</v>
      </c>
    </row>
    <row r="497" spans="1:22" x14ac:dyDescent="0.25">
      <c r="A497" s="1">
        <v>42314</v>
      </c>
      <c r="B497" s="14">
        <v>6</v>
      </c>
      <c r="C497" s="15">
        <v>104162090000</v>
      </c>
      <c r="D497" s="15">
        <v>2418334668</v>
      </c>
      <c r="E497" s="15">
        <v>0</v>
      </c>
      <c r="F497" s="15">
        <v>86800926797</v>
      </c>
      <c r="G497" s="16">
        <v>-4.62E-3</v>
      </c>
      <c r="H497" s="16">
        <v>-6.94E-3</v>
      </c>
      <c r="I497" s="16">
        <v>2.32E-3</v>
      </c>
      <c r="J497" s="16">
        <v>-0.24590000000000001</v>
      </c>
      <c r="K497" s="16">
        <v>4.0000000000000001E-3</v>
      </c>
      <c r="L497" s="16">
        <v>3.6099999999999999E-3</v>
      </c>
      <c r="M497" s="16">
        <v>3.8999999999999999E-4</v>
      </c>
      <c r="N497" s="16">
        <v>3.3137300000000001</v>
      </c>
      <c r="O497" s="19">
        <v>106.2332</v>
      </c>
      <c r="P497" s="19">
        <v>83.859099999999998</v>
      </c>
      <c r="Q497" s="18">
        <v>5.1100000000000003</v>
      </c>
      <c r="R497" s="18">
        <v>43.832000000000001</v>
      </c>
      <c r="S497" s="18">
        <v>11.906000000000001</v>
      </c>
      <c r="T497" s="18">
        <v>11.907999999999999</v>
      </c>
      <c r="U497" s="18">
        <v>15.725</v>
      </c>
      <c r="V497" s="18">
        <v>15.766</v>
      </c>
    </row>
    <row r="498" spans="1:22" x14ac:dyDescent="0.25">
      <c r="A498" s="1">
        <v>42317</v>
      </c>
      <c r="B498" s="14">
        <v>6</v>
      </c>
      <c r="C498" s="15">
        <v>104162090000</v>
      </c>
      <c r="D498" s="15">
        <v>2519539953</v>
      </c>
      <c r="E498" s="15">
        <v>0</v>
      </c>
      <c r="F498" s="15">
        <v>86843054468</v>
      </c>
      <c r="G498" s="16">
        <v>-4.13E-3</v>
      </c>
      <c r="H498" s="16">
        <v>-7.6099999999999996E-3</v>
      </c>
      <c r="I498" s="16">
        <v>3.48E-3</v>
      </c>
      <c r="J498" s="16">
        <v>-0.155</v>
      </c>
      <c r="K498" s="16">
        <v>4.8999999999999998E-4</v>
      </c>
      <c r="L498" s="16">
        <v>-6.8000000000000005E-4</v>
      </c>
      <c r="M498" s="16">
        <v>1.17E-3</v>
      </c>
      <c r="N498" s="16">
        <v>6.0979999999999999E-2</v>
      </c>
      <c r="O498" s="19">
        <v>106.2847</v>
      </c>
      <c r="P498" s="19">
        <v>83.801900000000003</v>
      </c>
      <c r="Q498" s="18">
        <v>5.0990000000000002</v>
      </c>
      <c r="R498" s="18">
        <v>43.697000000000003</v>
      </c>
      <c r="S498" s="18">
        <v>11.898</v>
      </c>
      <c r="T498" s="18">
        <v>11.907999999999999</v>
      </c>
      <c r="U498" s="18">
        <v>15.738</v>
      </c>
      <c r="V498" s="18">
        <v>15.781000000000001</v>
      </c>
    </row>
    <row r="499" spans="1:22" x14ac:dyDescent="0.25">
      <c r="A499" s="1">
        <v>42318</v>
      </c>
      <c r="B499" s="14">
        <v>6</v>
      </c>
      <c r="C499" s="15">
        <v>104162090000</v>
      </c>
      <c r="D499" s="15">
        <v>2553275048</v>
      </c>
      <c r="E499" s="15">
        <v>0</v>
      </c>
      <c r="F499" s="15">
        <v>87052430106</v>
      </c>
      <c r="G499" s="16">
        <v>-1.73E-3</v>
      </c>
      <c r="H499" s="16">
        <v>-5.5999999999999999E-3</v>
      </c>
      <c r="I499" s="16">
        <v>3.8700000000000002E-3</v>
      </c>
      <c r="J499" s="16">
        <v>-6.1469999999999997E-2</v>
      </c>
      <c r="K499" s="16">
        <v>2.4099999999999998E-3</v>
      </c>
      <c r="L499" s="16">
        <v>2.0200000000000001E-3</v>
      </c>
      <c r="M499" s="16">
        <v>3.8999999999999999E-4</v>
      </c>
      <c r="N499" s="16">
        <v>1.4141600000000001</v>
      </c>
      <c r="O499" s="19">
        <v>106.541</v>
      </c>
      <c r="P499" s="19">
        <v>83.971999999999994</v>
      </c>
      <c r="Q499" s="18">
        <v>5.1040000000000001</v>
      </c>
      <c r="R499" s="18">
        <v>43.789000000000001</v>
      </c>
      <c r="S499" s="18">
        <v>11.896000000000001</v>
      </c>
      <c r="T499" s="18">
        <v>11.907999999999999</v>
      </c>
      <c r="U499" s="18">
        <v>15.701000000000001</v>
      </c>
      <c r="V499" s="18">
        <v>15.742000000000001</v>
      </c>
    </row>
    <row r="500" spans="1:22" x14ac:dyDescent="0.25">
      <c r="A500" s="1">
        <v>42319</v>
      </c>
      <c r="B500" s="14">
        <v>6</v>
      </c>
      <c r="C500" s="15">
        <v>104162090000</v>
      </c>
      <c r="D500" s="15">
        <v>2587010143</v>
      </c>
      <c r="E500" s="15">
        <v>0</v>
      </c>
      <c r="F500" s="15">
        <v>86929903999</v>
      </c>
      <c r="G500" s="16">
        <v>-3.14E-3</v>
      </c>
      <c r="H500" s="16">
        <v>-7.3899999999999999E-3</v>
      </c>
      <c r="I500" s="16">
        <v>4.2599999999999999E-3</v>
      </c>
      <c r="J500" s="16">
        <v>-9.9260000000000001E-2</v>
      </c>
      <c r="K500" s="16">
        <v>-1.41E-3</v>
      </c>
      <c r="L500" s="16">
        <v>-1.8E-3</v>
      </c>
      <c r="M500" s="16">
        <v>3.8999999999999999E-4</v>
      </c>
      <c r="N500" s="16">
        <v>-0.40279999999999999</v>
      </c>
      <c r="O500" s="19">
        <v>106.39100000000001</v>
      </c>
      <c r="P500" s="19">
        <v>83.820700000000002</v>
      </c>
      <c r="Q500" s="18">
        <v>5.0949999999999998</v>
      </c>
      <c r="R500" s="18">
        <v>43.654000000000003</v>
      </c>
      <c r="S500" s="18">
        <v>11.893000000000001</v>
      </c>
      <c r="T500" s="18">
        <v>11.907999999999999</v>
      </c>
      <c r="U500" s="18">
        <v>15.734999999999999</v>
      </c>
      <c r="V500" s="18">
        <v>15.778</v>
      </c>
    </row>
    <row r="501" spans="1:22" x14ac:dyDescent="0.25">
      <c r="A501" s="1">
        <v>42320</v>
      </c>
      <c r="B501" s="14">
        <v>6</v>
      </c>
      <c r="C501" s="15">
        <v>104162090000</v>
      </c>
      <c r="D501" s="15">
        <v>2620745238</v>
      </c>
      <c r="E501" s="15">
        <v>0</v>
      </c>
      <c r="F501" s="15">
        <v>86795839852</v>
      </c>
      <c r="G501" s="16">
        <v>-4.6699999999999997E-3</v>
      </c>
      <c r="H501" s="16">
        <v>-9.3200000000000002E-3</v>
      </c>
      <c r="I501" s="16">
        <v>4.64E-3</v>
      </c>
      <c r="J501" s="16">
        <v>-0.13316</v>
      </c>
      <c r="K501" s="16">
        <v>-1.5399999999999999E-3</v>
      </c>
      <c r="L501" s="16">
        <v>-1.9300000000000001E-3</v>
      </c>
      <c r="M501" s="16">
        <v>3.8999999999999999E-4</v>
      </c>
      <c r="N501" s="16">
        <v>-0.43157000000000001</v>
      </c>
      <c r="O501" s="19">
        <v>106.2269</v>
      </c>
      <c r="P501" s="19">
        <v>83.658199999999994</v>
      </c>
      <c r="Q501" s="18">
        <v>5.0819999999999999</v>
      </c>
      <c r="R501" s="18">
        <v>43.469000000000001</v>
      </c>
      <c r="S501" s="18">
        <v>11.89</v>
      </c>
      <c r="T501" s="18">
        <v>11.907999999999999</v>
      </c>
      <c r="U501" s="18">
        <v>15.766999999999999</v>
      </c>
      <c r="V501" s="18">
        <v>15.815</v>
      </c>
    </row>
    <row r="502" spans="1:22" x14ac:dyDescent="0.25">
      <c r="A502" s="1">
        <v>42321</v>
      </c>
      <c r="B502" s="14">
        <v>6</v>
      </c>
      <c r="C502" s="15">
        <v>104162090000</v>
      </c>
      <c r="D502" s="15">
        <v>2654480332</v>
      </c>
      <c r="E502" s="15">
        <v>0</v>
      </c>
      <c r="F502" s="15">
        <v>86781165372</v>
      </c>
      <c r="G502" s="16">
        <v>-4.8399999999999997E-3</v>
      </c>
      <c r="H502" s="16">
        <v>-9.8700000000000003E-3</v>
      </c>
      <c r="I502" s="16">
        <v>5.0299999999999997E-3</v>
      </c>
      <c r="J502" s="16">
        <v>-0.12773999999999999</v>
      </c>
      <c r="K502" s="16">
        <v>-1.7000000000000001E-4</v>
      </c>
      <c r="L502" s="16">
        <v>-5.5999999999999995E-4</v>
      </c>
      <c r="M502" s="16">
        <v>3.8999999999999999E-4</v>
      </c>
      <c r="N502" s="16">
        <v>-6.0010000000000001E-2</v>
      </c>
      <c r="O502" s="19">
        <v>106.209</v>
      </c>
      <c r="P502" s="19">
        <v>83.6113</v>
      </c>
      <c r="Q502" s="18">
        <v>5.0739999999999998</v>
      </c>
      <c r="R502" s="18">
        <v>43.335000000000001</v>
      </c>
      <c r="S502" s="18">
        <v>11.887</v>
      </c>
      <c r="T502" s="18">
        <v>11.907999999999999</v>
      </c>
      <c r="U502" s="18">
        <v>15.77</v>
      </c>
      <c r="V502" s="18">
        <v>15.826000000000001</v>
      </c>
    </row>
    <row r="503" spans="1:22" x14ac:dyDescent="0.25">
      <c r="A503" s="1">
        <v>42324</v>
      </c>
      <c r="B503" s="14">
        <v>6</v>
      </c>
      <c r="C503" s="15">
        <v>104162090000</v>
      </c>
      <c r="D503" s="15">
        <v>2755685617</v>
      </c>
      <c r="E503" s="15">
        <v>0</v>
      </c>
      <c r="F503" s="15">
        <v>87070870530</v>
      </c>
      <c r="G503" s="16">
        <v>-1.5200000000000001E-3</v>
      </c>
      <c r="H503" s="16">
        <v>-7.7099999999999998E-3</v>
      </c>
      <c r="I503" s="16">
        <v>6.1900000000000002E-3</v>
      </c>
      <c r="J503" s="16">
        <v>-3.4209999999999997E-2</v>
      </c>
      <c r="K503" s="16">
        <v>3.3400000000000001E-3</v>
      </c>
      <c r="L503" s="16">
        <v>2.1700000000000001E-3</v>
      </c>
      <c r="M503" s="16">
        <v>1.17E-3</v>
      </c>
      <c r="N503" s="16">
        <v>0.50170000000000003</v>
      </c>
      <c r="O503" s="19">
        <v>106.5635</v>
      </c>
      <c r="P503" s="19">
        <v>83.793899999999994</v>
      </c>
      <c r="Q503" s="18">
        <v>5.0789999999999997</v>
      </c>
      <c r="R503" s="18">
        <v>43.456000000000003</v>
      </c>
      <c r="S503" s="18">
        <v>11.879</v>
      </c>
      <c r="T503" s="18">
        <v>11.907999999999999</v>
      </c>
      <c r="U503" s="18">
        <v>15.74</v>
      </c>
      <c r="V503" s="18">
        <v>15.786</v>
      </c>
    </row>
    <row r="504" spans="1:22" x14ac:dyDescent="0.25">
      <c r="A504" s="1">
        <v>42325</v>
      </c>
      <c r="B504" s="14">
        <v>6</v>
      </c>
      <c r="C504" s="15">
        <v>104162090000</v>
      </c>
      <c r="D504" s="15">
        <v>2789420712</v>
      </c>
      <c r="E504" s="15">
        <v>0</v>
      </c>
      <c r="F504" s="15">
        <v>86879891479</v>
      </c>
      <c r="G504" s="16">
        <v>-3.7100000000000002E-3</v>
      </c>
      <c r="H504" s="16">
        <v>-1.0290000000000001E-2</v>
      </c>
      <c r="I504" s="16">
        <v>6.5799999999999999E-3</v>
      </c>
      <c r="J504" s="16">
        <v>-7.6910000000000006E-2</v>
      </c>
      <c r="K504" s="16">
        <v>-2.1900000000000001E-3</v>
      </c>
      <c r="L504" s="16">
        <v>-2.5799999999999998E-3</v>
      </c>
      <c r="M504" s="16">
        <v>3.8999999999999999E-4</v>
      </c>
      <c r="N504" s="16">
        <v>-0.55230999999999997</v>
      </c>
      <c r="O504" s="19">
        <v>106.32980000000001</v>
      </c>
      <c r="P504" s="19">
        <v>83.576300000000003</v>
      </c>
      <c r="Q504" s="18">
        <v>5.0659999999999998</v>
      </c>
      <c r="R504" s="18">
        <v>43.279000000000003</v>
      </c>
      <c r="S504" s="18">
        <v>11.875999999999999</v>
      </c>
      <c r="T504" s="18">
        <v>11.907999999999999</v>
      </c>
      <c r="U504" s="18">
        <v>15.789</v>
      </c>
      <c r="V504" s="18">
        <v>15.837</v>
      </c>
    </row>
    <row r="505" spans="1:22" x14ac:dyDescent="0.25">
      <c r="A505" s="1">
        <v>42326</v>
      </c>
      <c r="B505" s="14">
        <v>6</v>
      </c>
      <c r="C505" s="15">
        <v>104162090000</v>
      </c>
      <c r="D505" s="15">
        <v>2823155807</v>
      </c>
      <c r="E505" s="15">
        <v>0</v>
      </c>
      <c r="F505" s="15">
        <v>87162015731</v>
      </c>
      <c r="G505" s="16">
        <v>-4.8000000000000001E-4</v>
      </c>
      <c r="H505" s="16">
        <v>-7.4400000000000004E-3</v>
      </c>
      <c r="I505" s="16">
        <v>6.96E-3</v>
      </c>
      <c r="J505" s="16">
        <v>-9.6200000000000001E-3</v>
      </c>
      <c r="K505" s="16">
        <v>3.2499999999999999E-3</v>
      </c>
      <c r="L505" s="16">
        <v>2.8600000000000001E-3</v>
      </c>
      <c r="M505" s="16">
        <v>3.8999999999999999E-4</v>
      </c>
      <c r="N505" s="16">
        <v>2.2758699999999998</v>
      </c>
      <c r="O505" s="19">
        <v>106.6751</v>
      </c>
      <c r="P505" s="19">
        <v>83.816800000000001</v>
      </c>
      <c r="Q505" s="18">
        <v>5.0750000000000002</v>
      </c>
      <c r="R505" s="18">
        <v>43.429000000000002</v>
      </c>
      <c r="S505" s="18">
        <v>11.874000000000001</v>
      </c>
      <c r="T505" s="18">
        <v>11.907999999999999</v>
      </c>
      <c r="U505" s="18">
        <v>15.737</v>
      </c>
      <c r="V505" s="18">
        <v>15.782</v>
      </c>
    </row>
    <row r="506" spans="1:22" x14ac:dyDescent="0.25">
      <c r="A506" s="1">
        <v>42327</v>
      </c>
      <c r="B506" s="14">
        <v>6</v>
      </c>
      <c r="C506" s="15">
        <v>104162090000</v>
      </c>
      <c r="D506" s="15">
        <v>2856890902</v>
      </c>
      <c r="E506" s="15">
        <v>0</v>
      </c>
      <c r="F506" s="15">
        <v>86683477762</v>
      </c>
      <c r="G506" s="16">
        <v>-5.96E-3</v>
      </c>
      <c r="H506" s="16">
        <v>-1.3310000000000001E-2</v>
      </c>
      <c r="I506" s="16">
        <v>7.3499999999999998E-3</v>
      </c>
      <c r="J506" s="16">
        <v>-0.10882</v>
      </c>
      <c r="K506" s="16">
        <v>-5.4900000000000001E-3</v>
      </c>
      <c r="L506" s="16">
        <v>-5.8799999999999998E-3</v>
      </c>
      <c r="M506" s="16">
        <v>3.8999999999999999E-4</v>
      </c>
      <c r="N506" s="16">
        <v>-0.86667000000000005</v>
      </c>
      <c r="O506" s="19">
        <v>106.0894</v>
      </c>
      <c r="P506" s="19">
        <v>83.320700000000002</v>
      </c>
      <c r="Q506" s="18">
        <v>5.0490000000000004</v>
      </c>
      <c r="R506" s="18">
        <v>43.045000000000002</v>
      </c>
      <c r="S506" s="18">
        <v>11.871</v>
      </c>
      <c r="T506" s="18">
        <v>11.907999999999999</v>
      </c>
      <c r="U506" s="18">
        <v>15.848000000000001</v>
      </c>
      <c r="V506" s="18">
        <v>15.898</v>
      </c>
    </row>
    <row r="507" spans="1:22" x14ac:dyDescent="0.25">
      <c r="A507" s="1">
        <v>42328</v>
      </c>
      <c r="B507" s="14">
        <v>6</v>
      </c>
      <c r="C507" s="15">
        <v>104162090000</v>
      </c>
      <c r="D507" s="15">
        <v>2890625997</v>
      </c>
      <c r="E507" s="15">
        <v>0</v>
      </c>
      <c r="F507" s="15">
        <v>86808084997</v>
      </c>
      <c r="G507" s="16">
        <v>-4.5300000000000002E-3</v>
      </c>
      <c r="H507" s="16">
        <v>-1.227E-2</v>
      </c>
      <c r="I507" s="16">
        <v>7.7400000000000004E-3</v>
      </c>
      <c r="J507" s="16">
        <v>-7.9799999999999996E-2</v>
      </c>
      <c r="K507" s="16">
        <v>1.4400000000000001E-3</v>
      </c>
      <c r="L507" s="16">
        <v>1.0499999999999999E-3</v>
      </c>
      <c r="M507" s="16">
        <v>3.8999999999999999E-4</v>
      </c>
      <c r="N507" s="16">
        <v>0.69172</v>
      </c>
      <c r="O507" s="19">
        <v>106.2419</v>
      </c>
      <c r="P507" s="19">
        <v>83.408699999999996</v>
      </c>
      <c r="Q507" s="18">
        <v>5.05</v>
      </c>
      <c r="R507" s="18">
        <v>43.070999999999998</v>
      </c>
      <c r="S507" s="18">
        <v>11.868</v>
      </c>
      <c r="T507" s="18">
        <v>11.907999999999999</v>
      </c>
      <c r="U507" s="18">
        <v>15.827</v>
      </c>
      <c r="V507" s="18">
        <v>15.878</v>
      </c>
    </row>
    <row r="508" spans="1:22" x14ac:dyDescent="0.25">
      <c r="A508" s="1">
        <v>42331</v>
      </c>
      <c r="B508" s="14">
        <v>6</v>
      </c>
      <c r="C508" s="15">
        <v>104162090000</v>
      </c>
      <c r="D508" s="15">
        <v>2991831282</v>
      </c>
      <c r="E508" s="15">
        <v>0</v>
      </c>
      <c r="F508" s="15">
        <v>87594161534</v>
      </c>
      <c r="G508" s="16">
        <v>4.4799999999999996E-3</v>
      </c>
      <c r="H508" s="16">
        <v>-4.4200000000000003E-3</v>
      </c>
      <c r="I508" s="16">
        <v>8.8999999999999999E-3</v>
      </c>
      <c r="J508" s="16">
        <v>7.3730000000000004E-2</v>
      </c>
      <c r="K508" s="16">
        <v>9.0600000000000003E-3</v>
      </c>
      <c r="L508" s="16">
        <v>7.8899999999999994E-3</v>
      </c>
      <c r="M508" s="16">
        <v>1.17E-3</v>
      </c>
      <c r="N508" s="16">
        <v>2.0034999999999998</v>
      </c>
      <c r="O508" s="19">
        <v>107.20399999999999</v>
      </c>
      <c r="P508" s="19">
        <v>84.071899999999999</v>
      </c>
      <c r="Q508" s="18">
        <v>5.077</v>
      </c>
      <c r="R508" s="18">
        <v>43.521000000000001</v>
      </c>
      <c r="S508" s="18">
        <v>11.86</v>
      </c>
      <c r="T508" s="18">
        <v>11.907999999999999</v>
      </c>
      <c r="U508" s="18">
        <v>15.688000000000001</v>
      </c>
      <c r="V508" s="18">
        <v>15.726000000000001</v>
      </c>
    </row>
    <row r="509" spans="1:22" x14ac:dyDescent="0.25">
      <c r="A509" s="1">
        <v>42332</v>
      </c>
      <c r="B509" s="14">
        <v>6</v>
      </c>
      <c r="C509" s="15">
        <v>104162090000</v>
      </c>
      <c r="D509" s="15">
        <v>3025566376</v>
      </c>
      <c r="E509" s="15">
        <v>0</v>
      </c>
      <c r="F509" s="15">
        <v>87670175783</v>
      </c>
      <c r="G509" s="16">
        <v>5.3499999999999997E-3</v>
      </c>
      <c r="H509" s="16">
        <v>-3.9300000000000003E-3</v>
      </c>
      <c r="I509" s="16">
        <v>9.2800000000000001E-3</v>
      </c>
      <c r="J509" s="16">
        <v>8.4809999999999997E-2</v>
      </c>
      <c r="K509" s="16">
        <v>8.7000000000000001E-4</v>
      </c>
      <c r="L509" s="16">
        <v>4.8000000000000001E-4</v>
      </c>
      <c r="M509" s="16">
        <v>3.8999999999999999E-4</v>
      </c>
      <c r="N509" s="16">
        <v>0.37365999999999999</v>
      </c>
      <c r="O509" s="19">
        <v>107.297</v>
      </c>
      <c r="P509" s="19">
        <v>84.112899999999996</v>
      </c>
      <c r="Q509" s="18">
        <v>5.0759999999999996</v>
      </c>
      <c r="R509" s="18">
        <v>43.523000000000003</v>
      </c>
      <c r="S509" s="18">
        <v>11.856999999999999</v>
      </c>
      <c r="T509" s="18">
        <v>11.907999999999999</v>
      </c>
      <c r="U509" s="18">
        <v>15.68</v>
      </c>
      <c r="V509" s="18">
        <v>15.717000000000001</v>
      </c>
    </row>
    <row r="510" spans="1:22" x14ac:dyDescent="0.25">
      <c r="A510" s="1">
        <v>42333</v>
      </c>
      <c r="B510" s="14">
        <v>6</v>
      </c>
      <c r="C510" s="15">
        <v>104162090000</v>
      </c>
      <c r="D510" s="15">
        <v>3059301471</v>
      </c>
      <c r="E510" s="15">
        <v>0</v>
      </c>
      <c r="F510" s="15">
        <v>87829827390</v>
      </c>
      <c r="G510" s="16">
        <v>7.1799999999999998E-3</v>
      </c>
      <c r="H510" s="16">
        <v>-2.49E-3</v>
      </c>
      <c r="I510" s="16">
        <v>9.6699999999999998E-3</v>
      </c>
      <c r="J510" s="16">
        <v>0.11047</v>
      </c>
      <c r="K510" s="16">
        <v>1.82E-3</v>
      </c>
      <c r="L510" s="16">
        <v>1.4400000000000001E-3</v>
      </c>
      <c r="M510" s="16">
        <v>3.8000000000000002E-4</v>
      </c>
      <c r="N510" s="16">
        <v>0.94623999999999997</v>
      </c>
      <c r="O510" s="19">
        <v>107.4924</v>
      </c>
      <c r="P510" s="19">
        <v>84.234800000000007</v>
      </c>
      <c r="Q510" s="18">
        <v>5.0789999999999997</v>
      </c>
      <c r="R510" s="18">
        <v>43.578000000000003</v>
      </c>
      <c r="S510" s="18">
        <v>11.855</v>
      </c>
      <c r="T510" s="18">
        <v>11.907999999999999</v>
      </c>
      <c r="U510" s="18">
        <v>15.653</v>
      </c>
      <c r="V510" s="18">
        <v>15.689</v>
      </c>
    </row>
    <row r="511" spans="1:22" x14ac:dyDescent="0.25">
      <c r="A511" s="1">
        <v>42334</v>
      </c>
      <c r="B511" s="14">
        <v>6</v>
      </c>
      <c r="C511" s="15">
        <v>104162090000</v>
      </c>
      <c r="D511" s="15">
        <v>3093036566</v>
      </c>
      <c r="E511" s="15">
        <v>0</v>
      </c>
      <c r="F511" s="15">
        <v>87623405659</v>
      </c>
      <c r="G511" s="16">
        <v>4.8199999999999996E-3</v>
      </c>
      <c r="H511" s="16">
        <v>-5.2399999999999999E-3</v>
      </c>
      <c r="I511" s="16">
        <v>1.0059999999999999E-2</v>
      </c>
      <c r="J511" s="16">
        <v>6.9970000000000004E-2</v>
      </c>
      <c r="K511" s="16">
        <v>-2.3500000000000001E-3</v>
      </c>
      <c r="L511" s="16">
        <v>-2.7299999999999998E-3</v>
      </c>
      <c r="M511" s="16">
        <v>3.8000000000000002E-4</v>
      </c>
      <c r="N511" s="16">
        <v>-0.57735000000000003</v>
      </c>
      <c r="O511" s="19">
        <v>107.2398</v>
      </c>
      <c r="P511" s="19">
        <v>84.002200000000002</v>
      </c>
      <c r="Q511" s="18">
        <v>5.0659999999999998</v>
      </c>
      <c r="R511" s="18">
        <v>43.396999999999998</v>
      </c>
      <c r="S511" s="18">
        <v>11.852</v>
      </c>
      <c r="T511" s="18">
        <v>11.907999999999999</v>
      </c>
      <c r="U511" s="18">
        <v>15.706</v>
      </c>
      <c r="V511" s="18">
        <v>15.744</v>
      </c>
    </row>
    <row r="512" spans="1:22" x14ac:dyDescent="0.25">
      <c r="A512" s="1">
        <v>42335</v>
      </c>
      <c r="B512" s="14">
        <v>6</v>
      </c>
      <c r="C512" s="15">
        <v>104162090000</v>
      </c>
      <c r="D512" s="15">
        <v>3126771661</v>
      </c>
      <c r="E512" s="15">
        <v>0</v>
      </c>
      <c r="F512" s="15">
        <v>87940332430</v>
      </c>
      <c r="G512" s="16">
        <v>8.4499999999999992E-3</v>
      </c>
      <c r="H512" s="16">
        <v>-2E-3</v>
      </c>
      <c r="I512" s="16">
        <v>1.0449999999999999E-2</v>
      </c>
      <c r="J512" s="16">
        <v>0.12082</v>
      </c>
      <c r="K512" s="16">
        <v>3.62E-3</v>
      </c>
      <c r="L512" s="16">
        <v>3.2299999999999998E-3</v>
      </c>
      <c r="M512" s="16">
        <v>3.8999999999999999E-4</v>
      </c>
      <c r="N512" s="16">
        <v>2.7486799999999998</v>
      </c>
      <c r="O512" s="19">
        <v>107.6277</v>
      </c>
      <c r="P512" s="19">
        <v>84.276499999999999</v>
      </c>
      <c r="Q512" s="18">
        <v>5.0750000000000002</v>
      </c>
      <c r="R512" s="18">
        <v>43.548999999999999</v>
      </c>
      <c r="S512" s="18">
        <v>11.849</v>
      </c>
      <c r="T512" s="18">
        <v>11.907999999999999</v>
      </c>
      <c r="U512" s="18">
        <v>15.645</v>
      </c>
      <c r="V512" s="18">
        <v>15.680999999999999</v>
      </c>
    </row>
    <row r="513" spans="1:22" x14ac:dyDescent="0.25">
      <c r="A513" s="1">
        <v>42338</v>
      </c>
      <c r="B513" s="14">
        <v>6</v>
      </c>
      <c r="C513" s="15">
        <v>104162090000</v>
      </c>
      <c r="D513" s="15">
        <v>3227976946</v>
      </c>
      <c r="E513" s="15">
        <v>0</v>
      </c>
      <c r="F513" s="15">
        <v>88022936233</v>
      </c>
      <c r="G513" s="16">
        <v>9.4000000000000004E-3</v>
      </c>
      <c r="H513" s="16">
        <v>-2.2100000000000002E-3</v>
      </c>
      <c r="I513" s="16">
        <v>1.1610000000000001E-2</v>
      </c>
      <c r="J513" s="16">
        <v>0.12088</v>
      </c>
      <c r="K513" s="16">
        <v>9.3999999999999997E-4</v>
      </c>
      <c r="L513" s="16">
        <v>-2.1000000000000001E-4</v>
      </c>
      <c r="M513" s="16">
        <v>1.15E-3</v>
      </c>
      <c r="N513" s="16">
        <v>0.12136</v>
      </c>
      <c r="O513" s="19">
        <v>107.72880000000001</v>
      </c>
      <c r="P513" s="19">
        <v>84.258499999999998</v>
      </c>
      <c r="Q513" s="18">
        <v>5.0670000000000002</v>
      </c>
      <c r="R513" s="18">
        <v>43.453000000000003</v>
      </c>
      <c r="S513" s="18">
        <v>11.840999999999999</v>
      </c>
      <c r="T513" s="18">
        <v>11.907999999999999</v>
      </c>
      <c r="U513" s="18">
        <v>15.65</v>
      </c>
      <c r="V513" s="18">
        <v>15.686999999999999</v>
      </c>
    </row>
    <row r="514" spans="1:22" x14ac:dyDescent="0.25">
      <c r="A514" s="1">
        <v>42339</v>
      </c>
      <c r="B514" s="14">
        <v>6</v>
      </c>
      <c r="C514" s="15">
        <v>116150090000</v>
      </c>
      <c r="D514" s="15">
        <v>3656336431</v>
      </c>
      <c r="E514" s="15">
        <v>0</v>
      </c>
      <c r="F514" s="15">
        <v>98449543501</v>
      </c>
      <c r="G514" s="16">
        <v>1.41E-3</v>
      </c>
      <c r="H514" s="16">
        <v>1.0200000000000001E-3</v>
      </c>
      <c r="I514" s="16">
        <v>3.8999999999999999E-4</v>
      </c>
      <c r="J514" s="16">
        <v>0.67371000000000003</v>
      </c>
      <c r="K514" s="16">
        <v>1.41E-3</v>
      </c>
      <c r="L514" s="16">
        <v>1.0200000000000001E-3</v>
      </c>
      <c r="M514" s="16">
        <v>3.8999999999999999E-4</v>
      </c>
      <c r="N514" s="16">
        <v>0.67371000000000003</v>
      </c>
      <c r="O514" s="19">
        <v>107.8805</v>
      </c>
      <c r="P514" s="19">
        <v>84.3446</v>
      </c>
      <c r="Q514" s="18">
        <v>5.13</v>
      </c>
      <c r="R514" s="18">
        <v>44.744999999999997</v>
      </c>
      <c r="S514" s="18">
        <v>12.191000000000001</v>
      </c>
      <c r="T514" s="18">
        <v>11.99</v>
      </c>
      <c r="U514" s="18">
        <v>15.647</v>
      </c>
      <c r="V514" s="18">
        <v>15.680999999999999</v>
      </c>
    </row>
    <row r="515" spans="1:22" x14ac:dyDescent="0.25">
      <c r="A515" s="1">
        <v>42340</v>
      </c>
      <c r="B515" s="14">
        <v>6</v>
      </c>
      <c r="C515" s="15">
        <v>116150090000</v>
      </c>
      <c r="D515" s="15">
        <v>3694215283</v>
      </c>
      <c r="E515" s="15">
        <v>0</v>
      </c>
      <c r="F515" s="15">
        <v>98616646038</v>
      </c>
      <c r="G515" s="16">
        <v>3.1099999999999999E-3</v>
      </c>
      <c r="H515" s="16">
        <v>2.3400000000000001E-3</v>
      </c>
      <c r="I515" s="16">
        <v>7.6999999999999996E-4</v>
      </c>
      <c r="J515" s="16">
        <v>0.76451000000000002</v>
      </c>
      <c r="K515" s="16">
        <v>1.6999999999999999E-3</v>
      </c>
      <c r="L515" s="16">
        <v>1.31E-3</v>
      </c>
      <c r="M515" s="16">
        <v>3.8000000000000002E-4</v>
      </c>
      <c r="N515" s="16">
        <v>0.86023000000000005</v>
      </c>
      <c r="O515" s="19">
        <v>108.06359999999999</v>
      </c>
      <c r="P515" s="19">
        <v>84.455399999999997</v>
      </c>
      <c r="Q515" s="18">
        <v>5.1319999999999997</v>
      </c>
      <c r="R515" s="18">
        <v>44.793999999999997</v>
      </c>
      <c r="S515" s="18">
        <v>12.188000000000001</v>
      </c>
      <c r="T515" s="18">
        <v>11.99</v>
      </c>
      <c r="U515" s="18">
        <v>15.622999999999999</v>
      </c>
      <c r="V515" s="18">
        <v>15.656000000000001</v>
      </c>
    </row>
    <row r="516" spans="1:22" x14ac:dyDescent="0.25">
      <c r="A516" s="1">
        <v>42341</v>
      </c>
      <c r="B516" s="14">
        <v>6</v>
      </c>
      <c r="C516" s="15">
        <v>116150090000</v>
      </c>
      <c r="D516" s="15">
        <v>3732094134</v>
      </c>
      <c r="E516" s="15">
        <v>0</v>
      </c>
      <c r="F516" s="15">
        <v>98664779786</v>
      </c>
      <c r="G516" s="16">
        <v>3.5999999999999999E-3</v>
      </c>
      <c r="H516" s="16">
        <v>2.4399999999999999E-3</v>
      </c>
      <c r="I516" s="16">
        <v>1.16E-3</v>
      </c>
      <c r="J516" s="16">
        <v>0.54978000000000005</v>
      </c>
      <c r="K516" s="16">
        <v>4.8999999999999998E-4</v>
      </c>
      <c r="L516" s="16">
        <v>1E-4</v>
      </c>
      <c r="M516" s="16">
        <v>3.8000000000000002E-4</v>
      </c>
      <c r="N516" s="16">
        <v>0.19553999999999999</v>
      </c>
      <c r="O516" s="19">
        <v>108.1163</v>
      </c>
      <c r="P516" s="19">
        <v>84.464200000000005</v>
      </c>
      <c r="Q516" s="18">
        <v>5.13</v>
      </c>
      <c r="R516" s="18">
        <v>44.771999999999998</v>
      </c>
      <c r="S516" s="18">
        <v>12.185</v>
      </c>
      <c r="T516" s="18">
        <v>11.99</v>
      </c>
      <c r="U516" s="18">
        <v>15.622</v>
      </c>
      <c r="V516" s="18">
        <v>15.654</v>
      </c>
    </row>
    <row r="517" spans="1:22" x14ac:dyDescent="0.25">
      <c r="A517" s="1">
        <v>42342</v>
      </c>
      <c r="B517" s="14">
        <v>6</v>
      </c>
      <c r="C517" s="15">
        <v>116150090000</v>
      </c>
      <c r="D517" s="15">
        <v>3769972985</v>
      </c>
      <c r="E517" s="15">
        <v>0</v>
      </c>
      <c r="F517" s="15">
        <v>98514471411</v>
      </c>
      <c r="G517" s="16">
        <v>2.0699999999999998E-3</v>
      </c>
      <c r="H517" s="16">
        <v>5.2999999999999998E-4</v>
      </c>
      <c r="I517" s="16">
        <v>1.5399999999999999E-3</v>
      </c>
      <c r="J517" s="16">
        <v>0.20813999999999999</v>
      </c>
      <c r="K517" s="16">
        <v>-1.5200000000000001E-3</v>
      </c>
      <c r="L517" s="16">
        <v>-1.91E-3</v>
      </c>
      <c r="M517" s="16">
        <v>3.8000000000000002E-4</v>
      </c>
      <c r="N517" s="16">
        <v>-0.42764999999999997</v>
      </c>
      <c r="O517" s="19">
        <v>107.9516</v>
      </c>
      <c r="P517" s="19">
        <v>84.302899999999994</v>
      </c>
      <c r="Q517" s="18">
        <v>5.12</v>
      </c>
      <c r="R517" s="18">
        <v>44.631</v>
      </c>
      <c r="S517" s="18">
        <v>12.182</v>
      </c>
      <c r="T517" s="18">
        <v>11.99</v>
      </c>
      <c r="U517" s="18">
        <v>15.657999999999999</v>
      </c>
      <c r="V517" s="18">
        <v>15.692</v>
      </c>
    </row>
    <row r="518" spans="1:22" x14ac:dyDescent="0.25">
      <c r="A518" s="1">
        <v>42345</v>
      </c>
      <c r="B518" s="14">
        <v>6</v>
      </c>
      <c r="C518" s="15">
        <v>116150090000</v>
      </c>
      <c r="D518" s="15">
        <v>3883609538</v>
      </c>
      <c r="E518" s="15">
        <v>0</v>
      </c>
      <c r="F518" s="15">
        <v>98437770129</v>
      </c>
      <c r="G518" s="16">
        <v>1.2899999999999999E-3</v>
      </c>
      <c r="H518" s="16">
        <v>-1.41E-3</v>
      </c>
      <c r="I518" s="16">
        <v>2.7000000000000001E-3</v>
      </c>
      <c r="J518" s="16">
        <v>6.9639999999999994E-2</v>
      </c>
      <c r="K518" s="16">
        <v>-7.7999999999999999E-4</v>
      </c>
      <c r="L518" s="16">
        <v>-1.9300000000000001E-3</v>
      </c>
      <c r="M518" s="16">
        <v>1.15E-3</v>
      </c>
      <c r="N518" s="16">
        <v>-9.0649999999999994E-2</v>
      </c>
      <c r="O518" s="19">
        <v>107.8676</v>
      </c>
      <c r="P518" s="19">
        <v>84.139799999999994</v>
      </c>
      <c r="Q518" s="18">
        <v>5.1029999999999998</v>
      </c>
      <c r="R518" s="18">
        <v>44.396000000000001</v>
      </c>
      <c r="S518" s="18">
        <v>12.173999999999999</v>
      </c>
      <c r="T518" s="18">
        <v>11.99</v>
      </c>
      <c r="U518" s="18">
        <v>15.692</v>
      </c>
      <c r="V518" s="18">
        <v>15.731</v>
      </c>
    </row>
    <row r="519" spans="1:22" x14ac:dyDescent="0.25">
      <c r="A519" s="1">
        <v>42346</v>
      </c>
      <c r="B519" s="14">
        <v>6</v>
      </c>
      <c r="C519" s="15">
        <v>116150090000</v>
      </c>
      <c r="D519" s="15">
        <v>3921488389</v>
      </c>
      <c r="E519" s="15">
        <v>0</v>
      </c>
      <c r="F519" s="15">
        <v>98532486663</v>
      </c>
      <c r="G519" s="16">
        <v>2.2499999999999998E-3</v>
      </c>
      <c r="H519" s="16">
        <v>-8.3000000000000001E-4</v>
      </c>
      <c r="I519" s="16">
        <v>3.0799999999999998E-3</v>
      </c>
      <c r="J519" s="16">
        <v>0.10839</v>
      </c>
      <c r="K519" s="16">
        <v>9.6000000000000002E-4</v>
      </c>
      <c r="L519" s="16">
        <v>5.8E-4</v>
      </c>
      <c r="M519" s="16">
        <v>3.8000000000000002E-4</v>
      </c>
      <c r="N519" s="16">
        <v>0.4219</v>
      </c>
      <c r="O519" s="19">
        <v>107.9713</v>
      </c>
      <c r="P519" s="19">
        <v>84.188500000000005</v>
      </c>
      <c r="Q519" s="18">
        <v>5.1020000000000003</v>
      </c>
      <c r="R519" s="18">
        <v>44.402000000000001</v>
      </c>
      <c r="S519" s="18">
        <v>12.172000000000001</v>
      </c>
      <c r="T519" s="18">
        <v>11.99</v>
      </c>
      <c r="U519" s="18">
        <v>15.682</v>
      </c>
      <c r="V519" s="18">
        <v>15.72</v>
      </c>
    </row>
    <row r="520" spans="1:22" x14ac:dyDescent="0.25">
      <c r="A520" s="1">
        <v>42347</v>
      </c>
      <c r="B520" s="14">
        <v>6</v>
      </c>
      <c r="C520" s="15">
        <v>116150090000</v>
      </c>
      <c r="D520" s="15">
        <v>3959367241</v>
      </c>
      <c r="E520" s="15">
        <v>0</v>
      </c>
      <c r="F520" s="15">
        <v>98578510771</v>
      </c>
      <c r="G520" s="16">
        <v>2.7200000000000002E-3</v>
      </c>
      <c r="H520" s="16">
        <v>-7.5000000000000002E-4</v>
      </c>
      <c r="I520" s="16">
        <v>3.47E-3</v>
      </c>
      <c r="J520" s="16">
        <v>0.1168</v>
      </c>
      <c r="K520" s="16">
        <v>4.6999999999999999E-4</v>
      </c>
      <c r="L520" s="16">
        <v>8.0000000000000007E-5</v>
      </c>
      <c r="M520" s="16">
        <v>3.8000000000000002E-4</v>
      </c>
      <c r="N520" s="16">
        <v>0.18639</v>
      </c>
      <c r="O520" s="19">
        <v>108.0218</v>
      </c>
      <c r="P520" s="19">
        <v>84.195499999999996</v>
      </c>
      <c r="Q520" s="18">
        <v>5.0990000000000002</v>
      </c>
      <c r="R520" s="18">
        <v>44.354999999999997</v>
      </c>
      <c r="S520" s="18">
        <v>12.169</v>
      </c>
      <c r="T520" s="18">
        <v>11.99</v>
      </c>
      <c r="U520" s="18">
        <v>15.678000000000001</v>
      </c>
      <c r="V520" s="18">
        <v>15.718999999999999</v>
      </c>
    </row>
    <row r="521" spans="1:22" x14ac:dyDescent="0.25">
      <c r="A521" s="1">
        <v>42348</v>
      </c>
      <c r="B521" s="14">
        <v>6</v>
      </c>
      <c r="C521" s="15">
        <v>116150090000</v>
      </c>
      <c r="D521" s="15">
        <v>3997246092</v>
      </c>
      <c r="E521" s="15">
        <v>0</v>
      </c>
      <c r="F521" s="15">
        <v>98302060679</v>
      </c>
      <c r="G521" s="16">
        <v>-9.0000000000000006E-5</v>
      </c>
      <c r="H521" s="16">
        <v>-3.9399999999999999E-3</v>
      </c>
      <c r="I521" s="16">
        <v>3.8500000000000001E-3</v>
      </c>
      <c r="J521" s="16">
        <v>-3.3600000000000001E-3</v>
      </c>
      <c r="K521" s="16">
        <v>-2.8E-3</v>
      </c>
      <c r="L521" s="16">
        <v>-3.1900000000000001E-3</v>
      </c>
      <c r="M521" s="16">
        <v>3.8000000000000002E-4</v>
      </c>
      <c r="N521" s="16">
        <v>-0.64222000000000001</v>
      </c>
      <c r="O521" s="19">
        <v>107.7188</v>
      </c>
      <c r="P521" s="19">
        <v>83.926100000000005</v>
      </c>
      <c r="Q521" s="18">
        <v>5.085</v>
      </c>
      <c r="R521" s="18">
        <v>44.161999999999999</v>
      </c>
      <c r="S521" s="18">
        <v>12.166</v>
      </c>
      <c r="T521" s="18">
        <v>11.99</v>
      </c>
      <c r="U521" s="18">
        <v>15.742000000000001</v>
      </c>
      <c r="V521" s="18">
        <v>15.782</v>
      </c>
    </row>
    <row r="522" spans="1:22" x14ac:dyDescent="0.25">
      <c r="A522" s="1">
        <v>42349</v>
      </c>
      <c r="B522" s="14">
        <v>6</v>
      </c>
      <c r="C522" s="15">
        <v>116150090000</v>
      </c>
      <c r="D522" s="15">
        <v>4035124943</v>
      </c>
      <c r="E522" s="15">
        <v>0</v>
      </c>
      <c r="F522" s="15">
        <v>98699275157</v>
      </c>
      <c r="G522" s="16">
        <v>3.9500000000000004E-3</v>
      </c>
      <c r="H522" s="16">
        <v>-2.9E-4</v>
      </c>
      <c r="I522" s="16">
        <v>4.2399999999999998E-3</v>
      </c>
      <c r="J522" s="16">
        <v>0.1401</v>
      </c>
      <c r="K522" s="16">
        <v>4.0400000000000002E-3</v>
      </c>
      <c r="L522" s="16">
        <v>3.6600000000000001E-3</v>
      </c>
      <c r="M522" s="16">
        <v>3.8999999999999999E-4</v>
      </c>
      <c r="N522" s="16">
        <v>3.37513</v>
      </c>
      <c r="O522" s="19">
        <v>108.1541</v>
      </c>
      <c r="P522" s="19">
        <v>84.233999999999995</v>
      </c>
      <c r="Q522" s="18">
        <v>5.0970000000000004</v>
      </c>
      <c r="R522" s="18">
        <v>44.348999999999997</v>
      </c>
      <c r="S522" s="18">
        <v>12.163</v>
      </c>
      <c r="T522" s="18">
        <v>11.99</v>
      </c>
      <c r="U522" s="18">
        <v>15.673</v>
      </c>
      <c r="V522" s="18">
        <v>15.711</v>
      </c>
    </row>
    <row r="523" spans="1:22" x14ac:dyDescent="0.25">
      <c r="A523" s="1">
        <v>42352</v>
      </c>
      <c r="B523" s="14">
        <v>6</v>
      </c>
      <c r="C523" s="15">
        <v>116150090000</v>
      </c>
      <c r="D523" s="15">
        <v>4094261496</v>
      </c>
      <c r="E523" s="15">
        <v>54500000</v>
      </c>
      <c r="F523" s="15">
        <v>98993067468</v>
      </c>
      <c r="G523" s="16">
        <v>6.94E-3</v>
      </c>
      <c r="H523" s="16">
        <v>1.5399999999999999E-3</v>
      </c>
      <c r="I523" s="16">
        <v>5.3899999999999998E-3</v>
      </c>
      <c r="J523" s="16">
        <v>0.19808000000000001</v>
      </c>
      <c r="K523" s="16">
        <v>2.98E-3</v>
      </c>
      <c r="L523" s="16">
        <v>1.83E-3</v>
      </c>
      <c r="M523" s="16">
        <v>1.15E-3</v>
      </c>
      <c r="N523" s="16">
        <v>0.43708000000000002</v>
      </c>
      <c r="O523" s="19">
        <v>108.476</v>
      </c>
      <c r="P523" s="19">
        <v>84.388400000000004</v>
      </c>
      <c r="Q523" s="18">
        <v>5.0949999999999998</v>
      </c>
      <c r="R523" s="18">
        <v>44.359000000000002</v>
      </c>
      <c r="S523" s="18">
        <v>12.154999999999999</v>
      </c>
      <c r="T523" s="18">
        <v>11.99</v>
      </c>
      <c r="U523" s="18">
        <v>15.635</v>
      </c>
      <c r="V523" s="18">
        <v>15.677</v>
      </c>
    </row>
    <row r="524" spans="1:22" x14ac:dyDescent="0.25">
      <c r="A524" s="1">
        <v>42353</v>
      </c>
      <c r="B524" s="14">
        <v>6</v>
      </c>
      <c r="C524" s="15">
        <v>116150090000</v>
      </c>
      <c r="D524" s="15">
        <v>4132140347</v>
      </c>
      <c r="E524" s="15">
        <v>54512285</v>
      </c>
      <c r="F524" s="15">
        <v>98871210003</v>
      </c>
      <c r="G524" s="16">
        <v>5.7000000000000002E-3</v>
      </c>
      <c r="H524" s="16">
        <v>-8.0000000000000007E-5</v>
      </c>
      <c r="I524" s="16">
        <v>5.7800000000000004E-3</v>
      </c>
      <c r="J524" s="16">
        <v>0.14868999999999999</v>
      </c>
      <c r="K524" s="16">
        <v>-1.23E-3</v>
      </c>
      <c r="L524" s="16">
        <v>-1.6100000000000001E-3</v>
      </c>
      <c r="M524" s="16">
        <v>3.8000000000000002E-4</v>
      </c>
      <c r="N524" s="16">
        <v>-0.36288999999999999</v>
      </c>
      <c r="O524" s="19">
        <v>108.3425</v>
      </c>
      <c r="P524" s="19">
        <v>84.251499999999993</v>
      </c>
      <c r="Q524" s="18">
        <v>5.0880000000000001</v>
      </c>
      <c r="R524" s="18">
        <v>44.27</v>
      </c>
      <c r="S524" s="18">
        <v>12.151999999999999</v>
      </c>
      <c r="T524" s="18">
        <v>11.99</v>
      </c>
      <c r="U524" s="18">
        <v>15.67</v>
      </c>
      <c r="V524" s="18">
        <v>15.71</v>
      </c>
    </row>
    <row r="525" spans="1:22" x14ac:dyDescent="0.25">
      <c r="A525" s="1">
        <v>42354</v>
      </c>
      <c r="B525" s="14">
        <v>6</v>
      </c>
      <c r="C525" s="15">
        <v>116150090000</v>
      </c>
      <c r="D525" s="15">
        <v>4170019199</v>
      </c>
      <c r="E525" s="15">
        <v>54524572</v>
      </c>
      <c r="F525" s="15">
        <v>98903486762</v>
      </c>
      <c r="G525" s="16">
        <v>6.0299999999999998E-3</v>
      </c>
      <c r="H525" s="16">
        <v>-1.3999999999999999E-4</v>
      </c>
      <c r="I525" s="16">
        <v>6.1599999999999997E-3</v>
      </c>
      <c r="J525" s="16">
        <v>0.14731</v>
      </c>
      <c r="K525" s="16">
        <v>3.3E-4</v>
      </c>
      <c r="L525" s="16">
        <v>-6.0000000000000002E-5</v>
      </c>
      <c r="M525" s="16">
        <v>3.8000000000000002E-4</v>
      </c>
      <c r="N525" s="16">
        <v>0.12689</v>
      </c>
      <c r="O525" s="19">
        <v>108.3779</v>
      </c>
      <c r="P525" s="19">
        <v>84.246700000000004</v>
      </c>
      <c r="Q525" s="18">
        <v>5.085</v>
      </c>
      <c r="R525" s="18">
        <v>44.225000000000001</v>
      </c>
      <c r="S525" s="18">
        <v>12.15</v>
      </c>
      <c r="T525" s="18">
        <v>11.99</v>
      </c>
      <c r="U525" s="18">
        <v>15.67</v>
      </c>
      <c r="V525" s="18">
        <v>15.711</v>
      </c>
    </row>
    <row r="526" spans="1:22" x14ac:dyDescent="0.25">
      <c r="A526" s="1">
        <v>42355</v>
      </c>
      <c r="B526" s="14">
        <v>6</v>
      </c>
      <c r="C526" s="15">
        <v>116150090000</v>
      </c>
      <c r="D526" s="15">
        <v>4207898050</v>
      </c>
      <c r="E526" s="15">
        <v>54536863</v>
      </c>
      <c r="F526" s="15">
        <v>99219047363</v>
      </c>
      <c r="G526" s="16">
        <v>9.2399999999999999E-3</v>
      </c>
      <c r="H526" s="16">
        <v>2.6900000000000001E-3</v>
      </c>
      <c r="I526" s="16">
        <v>6.5500000000000003E-3</v>
      </c>
      <c r="J526" s="16">
        <v>0.21887000000000001</v>
      </c>
      <c r="K526" s="16">
        <v>3.1900000000000001E-3</v>
      </c>
      <c r="L526" s="16">
        <v>2.81E-3</v>
      </c>
      <c r="M526" s="16">
        <v>3.8000000000000002E-4</v>
      </c>
      <c r="N526" s="16">
        <v>2.2088000000000001</v>
      </c>
      <c r="O526" s="19">
        <v>108.72369999999999</v>
      </c>
      <c r="P526" s="19">
        <v>84.484700000000004</v>
      </c>
      <c r="Q526" s="18">
        <v>5.0919999999999996</v>
      </c>
      <c r="R526" s="18">
        <v>44.35</v>
      </c>
      <c r="S526" s="18">
        <v>12.147</v>
      </c>
      <c r="T526" s="18">
        <v>11.99</v>
      </c>
      <c r="U526" s="18">
        <v>15.616</v>
      </c>
      <c r="V526" s="18">
        <v>15.657</v>
      </c>
    </row>
    <row r="527" spans="1:22" x14ac:dyDescent="0.25">
      <c r="A527" s="1">
        <v>42356</v>
      </c>
      <c r="B527" s="14">
        <v>6</v>
      </c>
      <c r="C527" s="15">
        <v>116150090000</v>
      </c>
      <c r="D527" s="15">
        <v>4245776901</v>
      </c>
      <c r="E527" s="15">
        <v>54549156</v>
      </c>
      <c r="F527" s="15">
        <v>99148917247</v>
      </c>
      <c r="G527" s="16">
        <v>8.5199999999999998E-3</v>
      </c>
      <c r="H527" s="16">
        <v>1.5900000000000001E-3</v>
      </c>
      <c r="I527" s="16">
        <v>6.94E-3</v>
      </c>
      <c r="J527" s="16">
        <v>0.18833</v>
      </c>
      <c r="K527" s="16">
        <v>-7.1000000000000002E-4</v>
      </c>
      <c r="L527" s="16">
        <v>-1.09E-3</v>
      </c>
      <c r="M527" s="16">
        <v>3.8000000000000002E-4</v>
      </c>
      <c r="N527" s="16">
        <v>-0.22800999999999999</v>
      </c>
      <c r="O527" s="19">
        <v>108.6468</v>
      </c>
      <c r="P527" s="19">
        <v>84.392099999999999</v>
      </c>
      <c r="Q527" s="18">
        <v>5.0869999999999997</v>
      </c>
      <c r="R527" s="18">
        <v>44.292000000000002</v>
      </c>
      <c r="S527" s="18">
        <v>12.144</v>
      </c>
      <c r="T527" s="18">
        <v>11.99</v>
      </c>
      <c r="U527" s="18">
        <v>15.641</v>
      </c>
      <c r="V527" s="18">
        <v>15.679</v>
      </c>
    </row>
    <row r="528" spans="1:22" x14ac:dyDescent="0.25">
      <c r="A528" s="1">
        <v>42359</v>
      </c>
      <c r="B528" s="14">
        <v>6</v>
      </c>
      <c r="C528" s="15">
        <v>116150090000</v>
      </c>
      <c r="D528" s="15">
        <v>4359413454</v>
      </c>
      <c r="E528" s="15">
        <v>54586044</v>
      </c>
      <c r="F528" s="15">
        <v>99140234292</v>
      </c>
      <c r="G528" s="16">
        <v>8.43E-3</v>
      </c>
      <c r="H528" s="16">
        <v>3.4000000000000002E-4</v>
      </c>
      <c r="I528" s="16">
        <v>8.09E-3</v>
      </c>
      <c r="J528" s="16">
        <v>0.15762999999999999</v>
      </c>
      <c r="K528" s="16">
        <v>-9.0000000000000006E-5</v>
      </c>
      <c r="L528" s="16">
        <v>-1.23E-3</v>
      </c>
      <c r="M528" s="16">
        <v>1.15E-3</v>
      </c>
      <c r="N528" s="16">
        <v>-1.0630000000000001E-2</v>
      </c>
      <c r="O528" s="19">
        <v>108.6373</v>
      </c>
      <c r="P528" s="19">
        <v>84.287300000000002</v>
      </c>
      <c r="Q528" s="18">
        <v>5.0720000000000001</v>
      </c>
      <c r="R528" s="18">
        <v>44.091000000000001</v>
      </c>
      <c r="S528" s="18">
        <v>12.135999999999999</v>
      </c>
      <c r="T528" s="18">
        <v>11.99</v>
      </c>
      <c r="U528" s="18">
        <v>15.661</v>
      </c>
      <c r="V528" s="18">
        <v>15.704000000000001</v>
      </c>
    </row>
    <row r="529" spans="1:22" x14ac:dyDescent="0.25">
      <c r="A529" s="1">
        <v>42360</v>
      </c>
      <c r="B529" s="14">
        <v>6</v>
      </c>
      <c r="C529" s="15">
        <v>116150090000</v>
      </c>
      <c r="D529" s="15">
        <v>4397292306</v>
      </c>
      <c r="E529" s="15">
        <v>54598348</v>
      </c>
      <c r="F529" s="15">
        <v>99371161367</v>
      </c>
      <c r="G529" s="16">
        <v>1.078E-2</v>
      </c>
      <c r="H529" s="16">
        <v>2.31E-3</v>
      </c>
      <c r="I529" s="16">
        <v>8.4799999999999997E-3</v>
      </c>
      <c r="J529" s="16">
        <v>0.19533</v>
      </c>
      <c r="K529" s="16">
        <v>2.33E-3</v>
      </c>
      <c r="L529" s="16">
        <v>1.9499999999999999E-3</v>
      </c>
      <c r="M529" s="16">
        <v>3.8000000000000002E-4</v>
      </c>
      <c r="N529" s="16">
        <v>1.3432299999999999</v>
      </c>
      <c r="O529" s="19">
        <v>108.8904</v>
      </c>
      <c r="P529" s="19">
        <v>84.452699999999993</v>
      </c>
      <c r="Q529" s="18">
        <v>5.0759999999999996</v>
      </c>
      <c r="R529" s="18">
        <v>44.145000000000003</v>
      </c>
      <c r="S529" s="18">
        <v>12.132999999999999</v>
      </c>
      <c r="T529" s="18">
        <v>11.99</v>
      </c>
      <c r="U529" s="18">
        <v>15.621</v>
      </c>
      <c r="V529" s="18">
        <v>15.667</v>
      </c>
    </row>
    <row r="530" spans="1:22" x14ac:dyDescent="0.25">
      <c r="A530" s="1">
        <v>42361</v>
      </c>
      <c r="B530" s="14">
        <v>6</v>
      </c>
      <c r="C530" s="15">
        <v>116150090000</v>
      </c>
      <c r="D530" s="15">
        <v>4435171157</v>
      </c>
      <c r="E530" s="15">
        <v>54609163</v>
      </c>
      <c r="F530" s="15">
        <v>99360435385</v>
      </c>
      <c r="G530" s="16">
        <v>1.0670000000000001E-2</v>
      </c>
      <c r="H530" s="16">
        <v>1.81E-3</v>
      </c>
      <c r="I530" s="16">
        <v>8.8599999999999998E-3</v>
      </c>
      <c r="J530" s="16">
        <v>0.18406</v>
      </c>
      <c r="K530" s="16">
        <v>-1.1E-4</v>
      </c>
      <c r="L530" s="16">
        <v>-4.8999999999999998E-4</v>
      </c>
      <c r="M530" s="16">
        <v>3.8000000000000002E-4</v>
      </c>
      <c r="N530" s="16">
        <v>-3.8739999999999997E-2</v>
      </c>
      <c r="O530" s="19">
        <v>108.87860000000001</v>
      </c>
      <c r="P530" s="19">
        <v>84.411000000000001</v>
      </c>
      <c r="Q530" s="18">
        <v>5.0739999999999998</v>
      </c>
      <c r="R530" s="18">
        <v>44.15</v>
      </c>
      <c r="S530" s="18">
        <v>12.131</v>
      </c>
      <c r="T530" s="18">
        <v>11.99</v>
      </c>
      <c r="U530" s="18">
        <v>15.637</v>
      </c>
      <c r="V530" s="18">
        <v>15.677</v>
      </c>
    </row>
    <row r="531" spans="1:22" x14ac:dyDescent="0.25">
      <c r="A531" s="1">
        <v>42362</v>
      </c>
      <c r="B531" s="14">
        <v>6</v>
      </c>
      <c r="C531" s="15">
        <v>116150090000</v>
      </c>
      <c r="D531" s="15">
        <v>4473050008</v>
      </c>
      <c r="E531" s="15">
        <v>54619981</v>
      </c>
      <c r="F531" s="15">
        <v>99440180025</v>
      </c>
      <c r="G531" s="16">
        <v>1.1480000000000001E-2</v>
      </c>
      <c r="H531" s="16">
        <v>2.2399999999999998E-3</v>
      </c>
      <c r="I531" s="16">
        <v>9.2499999999999995E-3</v>
      </c>
      <c r="J531" s="16">
        <v>0.19023000000000001</v>
      </c>
      <c r="K531" s="16">
        <v>8.0000000000000004E-4</v>
      </c>
      <c r="L531" s="16">
        <v>4.2000000000000002E-4</v>
      </c>
      <c r="M531" s="16">
        <v>3.8000000000000002E-4</v>
      </c>
      <c r="N531" s="16">
        <v>0.34127999999999997</v>
      </c>
      <c r="O531" s="19">
        <v>108.96599999999999</v>
      </c>
      <c r="P531" s="19">
        <v>84.446899999999999</v>
      </c>
      <c r="Q531" s="18">
        <v>5.0709999999999997</v>
      </c>
      <c r="R531" s="18">
        <v>44.1</v>
      </c>
      <c r="S531" s="18">
        <v>12.128</v>
      </c>
      <c r="T531" s="18">
        <v>11.99</v>
      </c>
      <c r="U531" s="18">
        <v>15.625</v>
      </c>
      <c r="V531" s="18">
        <v>15.669</v>
      </c>
    </row>
    <row r="532" spans="1:22" x14ac:dyDescent="0.25">
      <c r="A532" s="1">
        <v>42363</v>
      </c>
      <c r="B532" s="14">
        <v>6</v>
      </c>
      <c r="C532" s="15">
        <v>116150090000</v>
      </c>
      <c r="D532" s="15">
        <v>4510928859</v>
      </c>
      <c r="E532" s="15">
        <v>54630800</v>
      </c>
      <c r="F532" s="15">
        <v>99299109258</v>
      </c>
      <c r="G532" s="16">
        <v>1.005E-2</v>
      </c>
      <c r="H532" s="16">
        <v>4.2000000000000002E-4</v>
      </c>
      <c r="I532" s="16">
        <v>9.6299999999999997E-3</v>
      </c>
      <c r="J532" s="16">
        <v>0.15765000000000001</v>
      </c>
      <c r="K532" s="16">
        <v>-1.42E-3</v>
      </c>
      <c r="L532" s="16">
        <v>-1.8E-3</v>
      </c>
      <c r="M532" s="16">
        <v>3.8000000000000002E-4</v>
      </c>
      <c r="N532" s="16">
        <v>-0.40523999999999999</v>
      </c>
      <c r="O532" s="19">
        <v>108.81140000000001</v>
      </c>
      <c r="P532" s="19">
        <v>84.293499999999995</v>
      </c>
      <c r="Q532" s="18">
        <v>5.0620000000000003</v>
      </c>
      <c r="R532" s="18">
        <v>43.978999999999999</v>
      </c>
      <c r="S532" s="18">
        <v>12.125</v>
      </c>
      <c r="T532" s="18">
        <v>11.99</v>
      </c>
      <c r="U532" s="18">
        <v>15.661</v>
      </c>
      <c r="V532" s="18">
        <v>15.705</v>
      </c>
    </row>
    <row r="533" spans="1:22" x14ac:dyDescent="0.25">
      <c r="A533" s="1">
        <v>42366</v>
      </c>
      <c r="B533" s="14">
        <v>6</v>
      </c>
      <c r="C533" s="15">
        <v>116150090000</v>
      </c>
      <c r="D533" s="15">
        <v>4624565412</v>
      </c>
      <c r="E533" s="15">
        <v>54663265</v>
      </c>
      <c r="F533" s="15">
        <v>99752768987</v>
      </c>
      <c r="G533" s="16">
        <v>1.4659999999999999E-2</v>
      </c>
      <c r="H533" s="16">
        <v>3.8700000000000002E-3</v>
      </c>
      <c r="I533" s="16">
        <v>1.0789999999999999E-2</v>
      </c>
      <c r="J533" s="16">
        <v>0.20960000000000001</v>
      </c>
      <c r="K533" s="16">
        <v>4.5700000000000003E-3</v>
      </c>
      <c r="L533" s="16">
        <v>3.4199999999999999E-3</v>
      </c>
      <c r="M533" s="16">
        <v>1.14E-3</v>
      </c>
      <c r="N533" s="16">
        <v>0.74385999999999997</v>
      </c>
      <c r="O533" s="19">
        <v>109.3085</v>
      </c>
      <c r="P533" s="19">
        <v>84.584900000000005</v>
      </c>
      <c r="Q533" s="18">
        <v>5.069</v>
      </c>
      <c r="R533" s="18">
        <v>44.122</v>
      </c>
      <c r="S533" s="18">
        <v>12.117000000000001</v>
      </c>
      <c r="T533" s="18">
        <v>11.99</v>
      </c>
      <c r="U533" s="18">
        <v>15.6</v>
      </c>
      <c r="V533" s="18">
        <v>15.64</v>
      </c>
    </row>
    <row r="534" spans="1:22" x14ac:dyDescent="0.25">
      <c r="A534" s="1">
        <v>42367</v>
      </c>
      <c r="B534" s="14">
        <v>6</v>
      </c>
      <c r="C534" s="15">
        <v>116150090000</v>
      </c>
      <c r="D534" s="15">
        <v>4662444264</v>
      </c>
      <c r="E534" s="15">
        <v>54674093</v>
      </c>
      <c r="F534" s="15">
        <v>100000618255</v>
      </c>
      <c r="G534" s="16">
        <v>1.719E-2</v>
      </c>
      <c r="H534" s="16">
        <v>6.0099999999999997E-3</v>
      </c>
      <c r="I534" s="16">
        <v>1.1180000000000001E-2</v>
      </c>
      <c r="J534" s="16">
        <v>0.23991999999999999</v>
      </c>
      <c r="K534" s="16">
        <v>2.48E-3</v>
      </c>
      <c r="L534" s="16">
        <v>2.0999999999999999E-3</v>
      </c>
      <c r="M534" s="16">
        <v>3.8000000000000002E-4</v>
      </c>
      <c r="N534" s="16">
        <v>1.4799800000000001</v>
      </c>
      <c r="O534" s="19">
        <v>109.5801</v>
      </c>
      <c r="P534" s="19">
        <v>84.764899999999997</v>
      </c>
      <c r="Q534" s="18">
        <v>5.07</v>
      </c>
      <c r="R534" s="18">
        <v>44.125</v>
      </c>
      <c r="S534" s="18">
        <v>12.114000000000001</v>
      </c>
      <c r="T534" s="18">
        <v>11.99</v>
      </c>
      <c r="U534" s="18">
        <v>15.551</v>
      </c>
      <c r="V534" s="18">
        <v>15.599</v>
      </c>
    </row>
    <row r="535" spans="1:22" x14ac:dyDescent="0.25">
      <c r="A535" s="1">
        <v>42368</v>
      </c>
      <c r="B535" s="14">
        <v>6</v>
      </c>
      <c r="C535" s="15">
        <v>116150090000</v>
      </c>
      <c r="D535" s="15">
        <v>4700323115</v>
      </c>
      <c r="E535" s="15">
        <v>54684923</v>
      </c>
      <c r="F535" s="15">
        <v>99422884112</v>
      </c>
      <c r="G535" s="16">
        <v>1.1310000000000001E-2</v>
      </c>
      <c r="H535" s="16">
        <v>-2.5000000000000001E-4</v>
      </c>
      <c r="I535" s="16">
        <v>1.1560000000000001E-2</v>
      </c>
      <c r="J535" s="16">
        <v>0.14704999999999999</v>
      </c>
      <c r="K535" s="16">
        <v>-5.7800000000000004E-3</v>
      </c>
      <c r="L535" s="16">
        <v>-6.1599999999999997E-3</v>
      </c>
      <c r="M535" s="16">
        <v>3.8000000000000002E-4</v>
      </c>
      <c r="N535" s="16">
        <v>-0.88004000000000004</v>
      </c>
      <c r="O535" s="19">
        <v>108.947</v>
      </c>
      <c r="P535" s="19">
        <v>84.237200000000001</v>
      </c>
      <c r="Q535" s="18">
        <v>5.0460000000000003</v>
      </c>
      <c r="R535" s="18">
        <v>43.804000000000002</v>
      </c>
      <c r="S535" s="18">
        <v>12.112</v>
      </c>
      <c r="T535" s="18">
        <v>11.99</v>
      </c>
      <c r="U535" s="18">
        <v>15.677</v>
      </c>
      <c r="V535" s="18">
        <v>15.721</v>
      </c>
    </row>
    <row r="536" spans="1:22" x14ac:dyDescent="0.25">
      <c r="A536" s="1">
        <v>42369</v>
      </c>
      <c r="B536" s="14">
        <v>6</v>
      </c>
      <c r="C536" s="15">
        <v>116150090000</v>
      </c>
      <c r="D536" s="15">
        <v>4738201966</v>
      </c>
      <c r="E536" s="15">
        <v>54684923</v>
      </c>
      <c r="F536" s="15">
        <v>99460762963</v>
      </c>
      <c r="G536" s="16">
        <v>1.1690000000000001E-2</v>
      </c>
      <c r="H536" s="16">
        <v>-2.5000000000000001E-4</v>
      </c>
      <c r="I536" s="16">
        <v>1.1950000000000001E-2</v>
      </c>
      <c r="J536" s="16">
        <v>0.14713000000000001</v>
      </c>
      <c r="K536" s="16">
        <v>3.8000000000000002E-4</v>
      </c>
      <c r="L536" s="16">
        <v>0</v>
      </c>
      <c r="M536" s="16">
        <v>3.8000000000000002E-4</v>
      </c>
      <c r="N536" s="16">
        <v>0.14960000000000001</v>
      </c>
      <c r="O536" s="19">
        <v>108.9885</v>
      </c>
      <c r="P536" s="19">
        <v>84.237200000000001</v>
      </c>
      <c r="Q536" s="18">
        <v>5.0460000000000003</v>
      </c>
      <c r="R536" s="18">
        <v>43.804000000000002</v>
      </c>
      <c r="S536" s="18">
        <v>12.109</v>
      </c>
      <c r="T536" s="18">
        <v>11.99</v>
      </c>
      <c r="U536" s="18">
        <v>15.673</v>
      </c>
      <c r="V536" s="18">
        <v>15.721</v>
      </c>
    </row>
    <row r="537" spans="1:22" x14ac:dyDescent="0.25">
      <c r="A537" s="1">
        <v>42377</v>
      </c>
      <c r="B537" s="14">
        <v>5</v>
      </c>
      <c r="C537" s="15">
        <v>117060090000</v>
      </c>
      <c r="D537" s="15">
        <v>5135228736</v>
      </c>
      <c r="E537" s="15">
        <v>0</v>
      </c>
      <c r="F537" s="15">
        <v>99661786200</v>
      </c>
      <c r="G537" s="16">
        <v>-6.0499999999999998E-3</v>
      </c>
      <c r="H537" s="16">
        <v>-9.11E-3</v>
      </c>
      <c r="I537" s="16">
        <v>3.0500000000000002E-3</v>
      </c>
      <c r="J537" s="16">
        <v>-0.24257000000000001</v>
      </c>
      <c r="K537" s="16">
        <v>-6.0499999999999998E-3</v>
      </c>
      <c r="L537" s="16">
        <v>-9.11E-3</v>
      </c>
      <c r="M537" s="16">
        <v>3.0500000000000002E-3</v>
      </c>
      <c r="N537" s="16">
        <v>-0.24257000000000001</v>
      </c>
      <c r="O537" s="19">
        <v>108.3287</v>
      </c>
      <c r="P537" s="19">
        <v>83.469899999999996</v>
      </c>
      <c r="Q537" s="18">
        <v>5.0110000000000001</v>
      </c>
      <c r="R537" s="18">
        <v>43.475000000000001</v>
      </c>
      <c r="S537" s="18">
        <v>12.223000000000001</v>
      </c>
      <c r="T537" s="18">
        <v>12.026</v>
      </c>
      <c r="U537" s="18">
        <v>15.868</v>
      </c>
      <c r="V537" s="18">
        <v>15.913</v>
      </c>
    </row>
    <row r="538" spans="1:22" x14ac:dyDescent="0.25">
      <c r="A538" s="1">
        <v>42380</v>
      </c>
      <c r="B538" s="14">
        <v>5</v>
      </c>
      <c r="C538" s="15">
        <v>117060090000</v>
      </c>
      <c r="D538" s="15">
        <v>5250091412</v>
      </c>
      <c r="E538" s="15">
        <v>0</v>
      </c>
      <c r="F538" s="15">
        <v>99915235734</v>
      </c>
      <c r="G538" s="16">
        <v>-3.5300000000000002E-3</v>
      </c>
      <c r="H538" s="16">
        <v>-7.7299999999999999E-3</v>
      </c>
      <c r="I538" s="16">
        <v>4.1999999999999997E-3</v>
      </c>
      <c r="J538" s="16">
        <v>-0.1109</v>
      </c>
      <c r="K538" s="16">
        <v>2.5400000000000002E-3</v>
      </c>
      <c r="L538" s="16">
        <v>1.39E-3</v>
      </c>
      <c r="M538" s="16">
        <v>1.15E-3</v>
      </c>
      <c r="N538" s="16">
        <v>0.36324000000000001</v>
      </c>
      <c r="O538" s="19">
        <v>108.60420000000001</v>
      </c>
      <c r="P538" s="19">
        <v>83.586299999999994</v>
      </c>
      <c r="Q538" s="18">
        <v>5.008</v>
      </c>
      <c r="R538" s="18">
        <v>43.454999999999998</v>
      </c>
      <c r="S538" s="18">
        <v>12.214</v>
      </c>
      <c r="T538" s="18">
        <v>12.026</v>
      </c>
      <c r="U538" s="18">
        <v>15.840999999999999</v>
      </c>
      <c r="V538" s="18">
        <v>15.887</v>
      </c>
    </row>
    <row r="539" spans="1:22" x14ac:dyDescent="0.25">
      <c r="A539" s="1">
        <v>42381</v>
      </c>
      <c r="B539" s="14">
        <v>5</v>
      </c>
      <c r="C539" s="15">
        <v>117060090000</v>
      </c>
      <c r="D539" s="15">
        <v>5288378971</v>
      </c>
      <c r="E539" s="15">
        <v>0</v>
      </c>
      <c r="F539" s="15">
        <v>99659988317</v>
      </c>
      <c r="G539" s="16">
        <v>-6.0699999999999999E-3</v>
      </c>
      <c r="H539" s="16">
        <v>-1.065E-2</v>
      </c>
      <c r="I539" s="16">
        <v>4.5799999999999999E-3</v>
      </c>
      <c r="J539" s="16">
        <v>-0.16954</v>
      </c>
      <c r="K539" s="16">
        <v>-2.5500000000000002E-3</v>
      </c>
      <c r="L539" s="16">
        <v>-2.9399999999999999E-3</v>
      </c>
      <c r="M539" s="16">
        <v>3.8000000000000002E-4</v>
      </c>
      <c r="N539" s="16">
        <v>-0.60787999999999998</v>
      </c>
      <c r="O539" s="19">
        <v>108.3267</v>
      </c>
      <c r="P539" s="19">
        <v>83.339699999999993</v>
      </c>
      <c r="Q539" s="18">
        <v>4.9950000000000001</v>
      </c>
      <c r="R539" s="18">
        <v>43.28</v>
      </c>
      <c r="S539" s="18">
        <v>12.212</v>
      </c>
      <c r="T539" s="18">
        <v>12.026</v>
      </c>
      <c r="U539" s="18">
        <v>15.901</v>
      </c>
      <c r="V539" s="18">
        <v>15.946</v>
      </c>
    </row>
    <row r="540" spans="1:22" x14ac:dyDescent="0.25">
      <c r="A540" s="1">
        <v>42382</v>
      </c>
      <c r="B540" s="14">
        <v>5</v>
      </c>
      <c r="C540" s="15">
        <v>117060090000</v>
      </c>
      <c r="D540" s="15">
        <v>5326666529</v>
      </c>
      <c r="E540" s="15">
        <v>0</v>
      </c>
      <c r="F540" s="15">
        <v>100484942272</v>
      </c>
      <c r="G540" s="16">
        <v>2.16E-3</v>
      </c>
      <c r="H540" s="16">
        <v>-2.81E-3</v>
      </c>
      <c r="I540" s="16">
        <v>4.96E-3</v>
      </c>
      <c r="J540" s="16">
        <v>6.2480000000000001E-2</v>
      </c>
      <c r="K540" s="16">
        <v>8.2799999999999992E-3</v>
      </c>
      <c r="L540" s="16">
        <v>7.8899999999999994E-3</v>
      </c>
      <c r="M540" s="16">
        <v>3.8000000000000002E-4</v>
      </c>
      <c r="N540" s="16">
        <v>19.433219999999999</v>
      </c>
      <c r="O540" s="19">
        <v>109.2234</v>
      </c>
      <c r="P540" s="19">
        <v>84.000600000000006</v>
      </c>
      <c r="Q540" s="18">
        <v>5.0289999999999999</v>
      </c>
      <c r="R540" s="18">
        <v>43.820999999999998</v>
      </c>
      <c r="S540" s="18">
        <v>12.209</v>
      </c>
      <c r="T540" s="18">
        <v>12.026</v>
      </c>
      <c r="U540" s="18">
        <v>15.760999999999999</v>
      </c>
      <c r="V540" s="18">
        <v>15.792</v>
      </c>
    </row>
    <row r="541" spans="1:22" x14ac:dyDescent="0.25">
      <c r="A541" s="1">
        <v>42383</v>
      </c>
      <c r="B541" s="14">
        <v>5</v>
      </c>
      <c r="C541" s="15">
        <v>117060090000</v>
      </c>
      <c r="D541" s="15">
        <v>5364954088</v>
      </c>
      <c r="E541" s="15">
        <v>0</v>
      </c>
      <c r="F541" s="15">
        <v>100572668625</v>
      </c>
      <c r="G541" s="16">
        <v>3.0300000000000001E-3</v>
      </c>
      <c r="H541" s="16">
        <v>-2.32E-3</v>
      </c>
      <c r="I541" s="16">
        <v>5.3499999999999997E-3</v>
      </c>
      <c r="J541" s="16">
        <v>8.2309999999999994E-2</v>
      </c>
      <c r="K541" s="16">
        <v>8.7000000000000001E-4</v>
      </c>
      <c r="L541" s="16">
        <v>4.8999999999999998E-4</v>
      </c>
      <c r="M541" s="16">
        <v>3.8000000000000002E-4</v>
      </c>
      <c r="N541" s="16">
        <v>0.37629000000000001</v>
      </c>
      <c r="O541" s="19">
        <v>109.3188</v>
      </c>
      <c r="P541" s="19">
        <v>84.042199999999994</v>
      </c>
      <c r="Q541" s="18">
        <v>5.0279999999999996</v>
      </c>
      <c r="R541" s="18">
        <v>43.814</v>
      </c>
      <c r="S541" s="18">
        <v>12.206</v>
      </c>
      <c r="T541" s="18">
        <v>12.026</v>
      </c>
      <c r="U541" s="18">
        <v>15.750999999999999</v>
      </c>
      <c r="V541" s="18">
        <v>15.782999999999999</v>
      </c>
    </row>
    <row r="542" spans="1:22" x14ac:dyDescent="0.25">
      <c r="A542" s="1">
        <v>42384</v>
      </c>
      <c r="B542" s="14">
        <v>5</v>
      </c>
      <c r="C542" s="15">
        <v>117060090000</v>
      </c>
      <c r="D542" s="15">
        <v>5403241647</v>
      </c>
      <c r="E542" s="15">
        <v>0</v>
      </c>
      <c r="F542" s="15">
        <v>100523428431</v>
      </c>
      <c r="G542" s="16">
        <v>2.5400000000000002E-3</v>
      </c>
      <c r="H542" s="16">
        <v>-3.1900000000000001E-3</v>
      </c>
      <c r="I542" s="16">
        <v>5.7299999999999999E-3</v>
      </c>
      <c r="J542" s="16">
        <v>6.3829999999999998E-2</v>
      </c>
      <c r="K542" s="16">
        <v>-4.8999999999999998E-4</v>
      </c>
      <c r="L542" s="16">
        <v>-8.7000000000000001E-4</v>
      </c>
      <c r="M542" s="16">
        <v>3.8000000000000002E-4</v>
      </c>
      <c r="N542" s="16">
        <v>-0.16409000000000001</v>
      </c>
      <c r="O542" s="19">
        <v>109.2653</v>
      </c>
      <c r="P542" s="19">
        <v>83.968599999999995</v>
      </c>
      <c r="Q542" s="18">
        <v>5.0220000000000002</v>
      </c>
      <c r="R542" s="18">
        <v>43.743000000000002</v>
      </c>
      <c r="S542" s="18">
        <v>12.202999999999999</v>
      </c>
      <c r="T542" s="18">
        <v>12.026</v>
      </c>
      <c r="U542" s="18">
        <v>15.77</v>
      </c>
      <c r="V542" s="18">
        <v>15.8</v>
      </c>
    </row>
    <row r="543" spans="1:22" x14ac:dyDescent="0.25">
      <c r="A543" s="1">
        <v>42387</v>
      </c>
      <c r="B543" s="14">
        <v>5</v>
      </c>
      <c r="C543" s="15">
        <v>117060090000</v>
      </c>
      <c r="D543" s="15">
        <v>5518104323</v>
      </c>
      <c r="E543" s="15">
        <v>0</v>
      </c>
      <c r="F543" s="15">
        <v>99612593070</v>
      </c>
      <c r="G543" s="16">
        <v>-6.5500000000000003E-3</v>
      </c>
      <c r="H543" s="16">
        <v>-1.342E-2</v>
      </c>
      <c r="I543" s="16">
        <v>6.8700000000000002E-3</v>
      </c>
      <c r="J543" s="16">
        <v>-0.12499</v>
      </c>
      <c r="K543" s="16">
        <v>-9.0600000000000003E-3</v>
      </c>
      <c r="L543" s="16">
        <v>-1.0200000000000001E-2</v>
      </c>
      <c r="M543" s="16">
        <v>1.14E-3</v>
      </c>
      <c r="N543" s="16">
        <v>-0.67059999999999997</v>
      </c>
      <c r="O543" s="19">
        <v>108.2752</v>
      </c>
      <c r="P543" s="19">
        <v>83.106899999999996</v>
      </c>
      <c r="Q543" s="18">
        <v>4.968</v>
      </c>
      <c r="R543" s="18">
        <v>42.95</v>
      </c>
      <c r="S543" s="18">
        <v>12.195</v>
      </c>
      <c r="T543" s="18">
        <v>12.026</v>
      </c>
      <c r="U543" s="18">
        <v>15.959</v>
      </c>
      <c r="V543" s="18">
        <v>16.006</v>
      </c>
    </row>
    <row r="544" spans="1:22" x14ac:dyDescent="0.25">
      <c r="A544" s="1">
        <v>42388</v>
      </c>
      <c r="B544" s="14">
        <v>5</v>
      </c>
      <c r="C544" s="15">
        <v>117060090000</v>
      </c>
      <c r="D544" s="15">
        <v>5556391882</v>
      </c>
      <c r="E544" s="15">
        <v>0</v>
      </c>
      <c r="F544" s="15">
        <v>99894928324</v>
      </c>
      <c r="G544" s="16">
        <v>-3.7299999999999998E-3</v>
      </c>
      <c r="H544" s="16">
        <v>-1.098E-2</v>
      </c>
      <c r="I544" s="16">
        <v>7.26E-3</v>
      </c>
      <c r="J544" s="16">
        <v>-6.9440000000000002E-2</v>
      </c>
      <c r="K544" s="16">
        <v>2.8300000000000001E-3</v>
      </c>
      <c r="L544" s="16">
        <v>2.4499999999999999E-3</v>
      </c>
      <c r="M544" s="16">
        <v>3.8000000000000002E-4</v>
      </c>
      <c r="N544" s="16">
        <v>1.8176399999999999</v>
      </c>
      <c r="O544" s="19">
        <v>108.5821</v>
      </c>
      <c r="P544" s="19">
        <v>83.311899999999994</v>
      </c>
      <c r="Q544" s="18">
        <v>4.9770000000000003</v>
      </c>
      <c r="R544" s="18">
        <v>43.098999999999997</v>
      </c>
      <c r="S544" s="18">
        <v>12.193</v>
      </c>
      <c r="T544" s="18">
        <v>12.026</v>
      </c>
      <c r="U544" s="18">
        <v>15.916</v>
      </c>
      <c r="V544" s="18">
        <v>15.958</v>
      </c>
    </row>
    <row r="545" spans="1:22" x14ac:dyDescent="0.25">
      <c r="A545" s="1">
        <v>42389</v>
      </c>
      <c r="B545" s="14">
        <v>5</v>
      </c>
      <c r="C545" s="15">
        <v>117060090000</v>
      </c>
      <c r="D545" s="15">
        <v>5594679440</v>
      </c>
      <c r="E545" s="15">
        <v>0</v>
      </c>
      <c r="F545" s="15">
        <v>99866778117</v>
      </c>
      <c r="G545" s="16">
        <v>-4.0099999999999997E-3</v>
      </c>
      <c r="H545" s="16">
        <v>-1.1650000000000001E-2</v>
      </c>
      <c r="I545" s="16">
        <v>7.6400000000000001E-3</v>
      </c>
      <c r="J545" s="16">
        <v>-7.0889999999999995E-2</v>
      </c>
      <c r="K545" s="16">
        <v>-2.7999999999999998E-4</v>
      </c>
      <c r="L545" s="16">
        <v>-6.7000000000000002E-4</v>
      </c>
      <c r="M545" s="16">
        <v>3.8000000000000002E-4</v>
      </c>
      <c r="N545" s="16">
        <v>-9.801E-2</v>
      </c>
      <c r="O545" s="19">
        <v>108.5515</v>
      </c>
      <c r="P545" s="19">
        <v>83.256100000000004</v>
      </c>
      <c r="Q545" s="18">
        <v>4.97</v>
      </c>
      <c r="R545" s="18">
        <v>43.006</v>
      </c>
      <c r="S545" s="18">
        <v>12.19</v>
      </c>
      <c r="T545" s="18">
        <v>12.026</v>
      </c>
      <c r="U545" s="18">
        <v>15.927</v>
      </c>
      <c r="V545" s="18">
        <v>15.972</v>
      </c>
    </row>
    <row r="546" spans="1:22" x14ac:dyDescent="0.25">
      <c r="A546" s="1">
        <v>42390</v>
      </c>
      <c r="B546" s="14">
        <v>5</v>
      </c>
      <c r="C546" s="15">
        <v>117060090000</v>
      </c>
      <c r="D546" s="15">
        <v>5632966999</v>
      </c>
      <c r="E546" s="15">
        <v>0</v>
      </c>
      <c r="F546" s="15">
        <v>99878598773</v>
      </c>
      <c r="G546" s="16">
        <v>-3.8899999999999998E-3</v>
      </c>
      <c r="H546" s="16">
        <v>-1.191E-2</v>
      </c>
      <c r="I546" s="16">
        <v>8.0199999999999994E-3</v>
      </c>
      <c r="J546" s="16">
        <v>-6.5710000000000005E-2</v>
      </c>
      <c r="K546" s="16">
        <v>1.2E-4</v>
      </c>
      <c r="L546" s="16">
        <v>-2.7E-4</v>
      </c>
      <c r="M546" s="16">
        <v>3.8000000000000002E-4</v>
      </c>
      <c r="N546" s="16">
        <v>4.4269999999999997E-2</v>
      </c>
      <c r="O546" s="19">
        <v>108.56440000000001</v>
      </c>
      <c r="P546" s="19">
        <v>83.233900000000006</v>
      </c>
      <c r="Q546" s="18">
        <v>4.9640000000000004</v>
      </c>
      <c r="R546" s="18">
        <v>42.917999999999999</v>
      </c>
      <c r="S546" s="18">
        <v>12.186999999999999</v>
      </c>
      <c r="T546" s="18">
        <v>12.026</v>
      </c>
      <c r="U546" s="18">
        <v>15.928000000000001</v>
      </c>
      <c r="V546" s="18">
        <v>15.977</v>
      </c>
    </row>
    <row r="547" spans="1:22" x14ac:dyDescent="0.25">
      <c r="A547" s="1">
        <v>42391</v>
      </c>
      <c r="B547" s="14">
        <v>5</v>
      </c>
      <c r="C547" s="15">
        <v>117060090000</v>
      </c>
      <c r="D547" s="15">
        <v>5671254558</v>
      </c>
      <c r="E547" s="15">
        <v>0</v>
      </c>
      <c r="F547" s="15">
        <v>99910656955</v>
      </c>
      <c r="G547" s="16">
        <v>-3.5699999999999998E-3</v>
      </c>
      <c r="H547" s="16">
        <v>-1.197E-2</v>
      </c>
      <c r="I547" s="16">
        <v>8.3999999999999995E-3</v>
      </c>
      <c r="J547" s="16">
        <v>-5.7799999999999997E-2</v>
      </c>
      <c r="K547" s="16">
        <v>3.2000000000000003E-4</v>
      </c>
      <c r="L547" s="16">
        <v>-6.0000000000000002E-5</v>
      </c>
      <c r="M547" s="16">
        <v>3.8000000000000002E-4</v>
      </c>
      <c r="N547" s="16">
        <v>0.12463</v>
      </c>
      <c r="O547" s="19">
        <v>108.5992</v>
      </c>
      <c r="P547" s="19">
        <v>83.228700000000003</v>
      </c>
      <c r="Q547" s="18">
        <v>4.9640000000000004</v>
      </c>
      <c r="R547" s="18">
        <v>42.927999999999997</v>
      </c>
      <c r="S547" s="18">
        <v>12.183999999999999</v>
      </c>
      <c r="T547" s="18">
        <v>12.026</v>
      </c>
      <c r="U547" s="18">
        <v>15.933999999999999</v>
      </c>
      <c r="V547" s="18">
        <v>15.98</v>
      </c>
    </row>
    <row r="548" spans="1:22" x14ac:dyDescent="0.25">
      <c r="A548" s="1">
        <v>42394</v>
      </c>
      <c r="B548" s="14">
        <v>5</v>
      </c>
      <c r="C548" s="15">
        <v>117060090000</v>
      </c>
      <c r="D548" s="15">
        <v>5786117234</v>
      </c>
      <c r="E548" s="15">
        <v>0</v>
      </c>
      <c r="F548" s="15">
        <v>100387094795</v>
      </c>
      <c r="G548" s="16">
        <v>1.1800000000000001E-3</v>
      </c>
      <c r="H548" s="16">
        <v>-8.3700000000000007E-3</v>
      </c>
      <c r="I548" s="16">
        <v>9.5499999999999995E-3</v>
      </c>
      <c r="J548" s="16">
        <v>1.7399999999999999E-2</v>
      </c>
      <c r="K548" s="16">
        <v>4.7699999999999999E-3</v>
      </c>
      <c r="L548" s="16">
        <v>3.62E-3</v>
      </c>
      <c r="M548" s="16">
        <v>1.15E-3</v>
      </c>
      <c r="N548" s="16">
        <v>0.78673999999999999</v>
      </c>
      <c r="O548" s="19">
        <v>109.11709999999999</v>
      </c>
      <c r="P548" s="19">
        <v>83.532399999999996</v>
      </c>
      <c r="Q548" s="18">
        <v>4.968</v>
      </c>
      <c r="R548" s="18">
        <v>43.02</v>
      </c>
      <c r="S548" s="18">
        <v>12.176</v>
      </c>
      <c r="T548" s="18">
        <v>12.026</v>
      </c>
      <c r="U548" s="18">
        <v>15.862</v>
      </c>
      <c r="V548" s="18">
        <v>15.909000000000001</v>
      </c>
    </row>
    <row r="549" spans="1:22" x14ac:dyDescent="0.25">
      <c r="A549" s="1">
        <v>42395</v>
      </c>
      <c r="B549" s="14">
        <v>5</v>
      </c>
      <c r="C549" s="15">
        <v>117060090000</v>
      </c>
      <c r="D549" s="15">
        <v>5824404792</v>
      </c>
      <c r="E549" s="15">
        <v>0</v>
      </c>
      <c r="F549" s="15">
        <v>100198195501</v>
      </c>
      <c r="G549" s="16">
        <v>-6.9999999999999999E-4</v>
      </c>
      <c r="H549" s="16">
        <v>-1.0630000000000001E-2</v>
      </c>
      <c r="I549" s="16">
        <v>9.9299999999999996E-3</v>
      </c>
      <c r="J549" s="16">
        <v>-9.8700000000000003E-3</v>
      </c>
      <c r="K549" s="16">
        <v>-1.8799999999999999E-3</v>
      </c>
      <c r="L549" s="16">
        <v>-2.2599999999999999E-3</v>
      </c>
      <c r="M549" s="16">
        <v>3.8000000000000002E-4</v>
      </c>
      <c r="N549" s="16">
        <v>-0.49809999999999999</v>
      </c>
      <c r="O549" s="19">
        <v>108.9117</v>
      </c>
      <c r="P549" s="19">
        <v>83.3416</v>
      </c>
      <c r="Q549" s="18">
        <v>4.96</v>
      </c>
      <c r="R549" s="18">
        <v>42.921999999999997</v>
      </c>
      <c r="S549" s="18">
        <v>12.173999999999999</v>
      </c>
      <c r="T549" s="18">
        <v>12.026</v>
      </c>
      <c r="U549" s="18">
        <v>15.913</v>
      </c>
      <c r="V549" s="18">
        <v>15.956</v>
      </c>
    </row>
    <row r="550" spans="1:22" x14ac:dyDescent="0.25">
      <c r="A550" s="1">
        <v>42396</v>
      </c>
      <c r="B550" s="14">
        <v>5</v>
      </c>
      <c r="C550" s="15">
        <v>117060090000</v>
      </c>
      <c r="D550" s="15">
        <v>5862692351</v>
      </c>
      <c r="E550" s="15">
        <v>0</v>
      </c>
      <c r="F550" s="15">
        <v>100439791339</v>
      </c>
      <c r="G550" s="16">
        <v>1.6999999999999999E-3</v>
      </c>
      <c r="H550" s="16">
        <v>-8.6099999999999996E-3</v>
      </c>
      <c r="I550" s="16">
        <v>1.031E-2</v>
      </c>
      <c r="J550" s="16">
        <v>2.3359999999999999E-2</v>
      </c>
      <c r="K550" s="16">
        <v>2.4099999999999998E-3</v>
      </c>
      <c r="L550" s="16">
        <v>2.0300000000000001E-3</v>
      </c>
      <c r="M550" s="16">
        <v>3.8000000000000002E-4</v>
      </c>
      <c r="N550" s="16">
        <v>1.41435</v>
      </c>
      <c r="O550" s="19">
        <v>109.17440000000001</v>
      </c>
      <c r="P550" s="19">
        <v>83.5124</v>
      </c>
      <c r="Q550" s="18">
        <v>4.9649999999999999</v>
      </c>
      <c r="R550" s="18">
        <v>43.006</v>
      </c>
      <c r="S550" s="18">
        <v>12.170999999999999</v>
      </c>
      <c r="T550" s="18">
        <v>12.026</v>
      </c>
      <c r="U550" s="18">
        <v>15.874000000000001</v>
      </c>
      <c r="V550" s="18">
        <v>15.916</v>
      </c>
    </row>
    <row r="551" spans="1:22" x14ac:dyDescent="0.25">
      <c r="A551" s="1">
        <v>42398</v>
      </c>
      <c r="B551" s="14">
        <v>5</v>
      </c>
      <c r="C551" s="15">
        <v>117060090000</v>
      </c>
      <c r="D551" s="15">
        <v>5939267468</v>
      </c>
      <c r="E551" s="15">
        <v>0</v>
      </c>
      <c r="F551" s="15">
        <v>100326155448</v>
      </c>
      <c r="G551" s="16">
        <v>5.6999999999999998E-4</v>
      </c>
      <c r="H551" s="16">
        <v>-1.0500000000000001E-2</v>
      </c>
      <c r="I551" s="16">
        <v>1.107E-2</v>
      </c>
      <c r="J551" s="16">
        <v>7.2399999999999999E-3</v>
      </c>
      <c r="K551" s="16">
        <v>-1.1299999999999999E-3</v>
      </c>
      <c r="L551" s="16">
        <v>-1.89E-3</v>
      </c>
      <c r="M551" s="16">
        <v>7.6000000000000004E-4</v>
      </c>
      <c r="N551" s="16">
        <v>-0.18711</v>
      </c>
      <c r="O551" s="19">
        <v>109.0508</v>
      </c>
      <c r="P551" s="19">
        <v>83.352599999999995</v>
      </c>
      <c r="Q551" s="18">
        <v>4.952</v>
      </c>
      <c r="R551" s="18">
        <v>42.844999999999999</v>
      </c>
      <c r="S551" s="18">
        <v>12.164999999999999</v>
      </c>
      <c r="T551" s="18">
        <v>12.026</v>
      </c>
      <c r="U551" s="18">
        <v>15.913</v>
      </c>
      <c r="V551" s="18">
        <v>15.955</v>
      </c>
    </row>
    <row r="552" spans="1:22" x14ac:dyDescent="0.25">
      <c r="A552" s="1">
        <v>42400</v>
      </c>
      <c r="B552" s="14">
        <v>5</v>
      </c>
      <c r="C552" s="15">
        <v>117060090000</v>
      </c>
      <c r="D552" s="15">
        <v>6015842586</v>
      </c>
      <c r="E552" s="15">
        <v>0</v>
      </c>
      <c r="F552" s="15">
        <v>100402730566</v>
      </c>
      <c r="G552" s="16">
        <v>1.34E-3</v>
      </c>
      <c r="H552" s="16">
        <v>-1.0500000000000001E-2</v>
      </c>
      <c r="I552" s="16">
        <v>1.184E-2</v>
      </c>
      <c r="J552" s="16">
        <v>1.5879999999999998E-2</v>
      </c>
      <c r="K552" s="16">
        <v>7.6000000000000004E-4</v>
      </c>
      <c r="L552" s="16">
        <v>0</v>
      </c>
      <c r="M552" s="16">
        <v>7.6000000000000004E-4</v>
      </c>
      <c r="N552" s="16">
        <v>0.14984</v>
      </c>
      <c r="O552" s="19">
        <v>109.1341</v>
      </c>
      <c r="P552" s="19">
        <v>83.352599999999995</v>
      </c>
      <c r="Q552" s="18">
        <v>4.952</v>
      </c>
      <c r="R552" s="18">
        <v>42.845999999999997</v>
      </c>
      <c r="S552" s="18">
        <v>12.16</v>
      </c>
      <c r="T552" s="18">
        <v>12.026</v>
      </c>
      <c r="U552" s="18">
        <v>15.913</v>
      </c>
      <c r="V552" s="18">
        <v>15.955</v>
      </c>
    </row>
    <row r="553" spans="1:22" x14ac:dyDescent="0.25">
      <c r="A553" s="1">
        <v>42401</v>
      </c>
      <c r="B553" s="14">
        <v>5</v>
      </c>
      <c r="C553" s="15">
        <v>117060090000</v>
      </c>
      <c r="D553" s="15">
        <v>6054130144</v>
      </c>
      <c r="E553" s="15">
        <v>0</v>
      </c>
      <c r="F553" s="15">
        <v>100345312422</v>
      </c>
      <c r="G553" s="16">
        <v>-5.6999999999999998E-4</v>
      </c>
      <c r="H553" s="16">
        <v>-9.5E-4</v>
      </c>
      <c r="I553" s="16">
        <v>3.8000000000000002E-4</v>
      </c>
      <c r="J553" s="16">
        <v>-0.18890000000000001</v>
      </c>
      <c r="K553" s="16">
        <v>-5.6999999999999998E-4</v>
      </c>
      <c r="L553" s="16">
        <v>-9.5E-4</v>
      </c>
      <c r="M553" s="16">
        <v>3.8000000000000002E-4</v>
      </c>
      <c r="N553" s="16">
        <v>-0.18890000000000001</v>
      </c>
      <c r="O553" s="19">
        <v>109.07170000000001</v>
      </c>
      <c r="P553" s="19">
        <v>83.273099999999999</v>
      </c>
      <c r="Q553" s="18">
        <v>4.9400000000000004</v>
      </c>
      <c r="R553" s="18">
        <v>42.692999999999998</v>
      </c>
      <c r="S553" s="18">
        <v>12.157</v>
      </c>
      <c r="T553" s="18">
        <v>12.026</v>
      </c>
      <c r="U553" s="18">
        <v>15.932</v>
      </c>
      <c r="V553" s="18">
        <v>15.976000000000001</v>
      </c>
    </row>
    <row r="554" spans="1:22" x14ac:dyDescent="0.25">
      <c r="A554" s="1">
        <v>42402</v>
      </c>
      <c r="B554" s="14">
        <v>5</v>
      </c>
      <c r="C554" s="15">
        <v>117060090000</v>
      </c>
      <c r="D554" s="15">
        <v>6092417703</v>
      </c>
      <c r="E554" s="15">
        <v>0</v>
      </c>
      <c r="F554" s="15">
        <v>100299047542</v>
      </c>
      <c r="G554" s="16">
        <v>-1.0300000000000001E-3</v>
      </c>
      <c r="H554" s="16">
        <v>-1.8E-3</v>
      </c>
      <c r="I554" s="16">
        <v>7.6000000000000004E-4</v>
      </c>
      <c r="J554" s="16">
        <v>-0.17227999999999999</v>
      </c>
      <c r="K554" s="16">
        <v>-4.6000000000000001E-4</v>
      </c>
      <c r="L554" s="16">
        <v>-8.4000000000000003E-4</v>
      </c>
      <c r="M554" s="16">
        <v>3.8000000000000002E-4</v>
      </c>
      <c r="N554" s="16">
        <v>-0.15531</v>
      </c>
      <c r="O554" s="19">
        <v>109.0214</v>
      </c>
      <c r="P554" s="19">
        <v>83.2029</v>
      </c>
      <c r="Q554" s="18">
        <v>4.9329999999999998</v>
      </c>
      <c r="R554" s="18">
        <v>42.597999999999999</v>
      </c>
      <c r="S554" s="18">
        <v>12.154999999999999</v>
      </c>
      <c r="T554" s="18">
        <v>12.026</v>
      </c>
      <c r="U554" s="18">
        <v>15.946999999999999</v>
      </c>
      <c r="V554" s="18">
        <v>15.994</v>
      </c>
    </row>
    <row r="555" spans="1:22" x14ac:dyDescent="0.25">
      <c r="A555" s="1">
        <v>42403</v>
      </c>
      <c r="B555" s="14">
        <v>5</v>
      </c>
      <c r="C555" s="15">
        <v>117060090000</v>
      </c>
      <c r="D555" s="15">
        <v>6130705262</v>
      </c>
      <c r="E555" s="15">
        <v>0</v>
      </c>
      <c r="F555" s="15">
        <v>100410469357</v>
      </c>
      <c r="G555" s="16">
        <v>8.0000000000000007E-5</v>
      </c>
      <c r="H555" s="16">
        <v>-1.07E-3</v>
      </c>
      <c r="I555" s="16">
        <v>1.14E-3</v>
      </c>
      <c r="J555" s="16">
        <v>9.4500000000000001E-3</v>
      </c>
      <c r="K555" s="16">
        <v>1.1100000000000001E-3</v>
      </c>
      <c r="L555" s="16">
        <v>7.2999999999999996E-4</v>
      </c>
      <c r="M555" s="16">
        <v>3.8000000000000002E-4</v>
      </c>
      <c r="N555" s="16">
        <v>0.50134999999999996</v>
      </c>
      <c r="O555" s="19">
        <v>109.1425</v>
      </c>
      <c r="P555" s="19">
        <v>83.263599999999997</v>
      </c>
      <c r="Q555" s="18">
        <v>4.9329999999999998</v>
      </c>
      <c r="R555" s="18">
        <v>42.607999999999997</v>
      </c>
      <c r="S555" s="18">
        <v>12.151999999999999</v>
      </c>
      <c r="T555" s="18">
        <v>12.026</v>
      </c>
      <c r="U555" s="18">
        <v>15.933</v>
      </c>
      <c r="V555" s="18">
        <v>15.98</v>
      </c>
    </row>
    <row r="556" spans="1:22" x14ac:dyDescent="0.25">
      <c r="A556" s="1">
        <v>42404</v>
      </c>
      <c r="B556" s="14">
        <v>5</v>
      </c>
      <c r="C556" s="15">
        <v>117060090000</v>
      </c>
      <c r="D556" s="15">
        <v>6168992820</v>
      </c>
      <c r="E556" s="15">
        <v>0</v>
      </c>
      <c r="F556" s="15">
        <v>100341227606</v>
      </c>
      <c r="G556" s="16">
        <v>-6.0999999999999997E-4</v>
      </c>
      <c r="H556" s="16">
        <v>-2.14E-3</v>
      </c>
      <c r="I556" s="16">
        <v>1.5299999999999999E-3</v>
      </c>
      <c r="J556" s="16">
        <v>-5.4519999999999999E-2</v>
      </c>
      <c r="K556" s="16">
        <v>-6.8999999999999997E-4</v>
      </c>
      <c r="L556" s="16">
        <v>-1.07E-3</v>
      </c>
      <c r="M556" s="16">
        <v>3.8000000000000002E-4</v>
      </c>
      <c r="N556" s="16">
        <v>-0.22313</v>
      </c>
      <c r="O556" s="19">
        <v>109.0672</v>
      </c>
      <c r="P556" s="19">
        <v>83.174400000000006</v>
      </c>
      <c r="Q556" s="18">
        <v>4.9260000000000002</v>
      </c>
      <c r="R556" s="18">
        <v>42.518000000000001</v>
      </c>
      <c r="S556" s="18">
        <v>12.148999999999999</v>
      </c>
      <c r="T556" s="18">
        <v>12.026</v>
      </c>
      <c r="U556" s="18">
        <v>15.955</v>
      </c>
      <c r="V556" s="18">
        <v>16.001999999999999</v>
      </c>
    </row>
    <row r="557" spans="1:22" x14ac:dyDescent="0.25">
      <c r="A557" s="1">
        <v>42405</v>
      </c>
      <c r="B557" s="14">
        <v>5</v>
      </c>
      <c r="C557" s="15">
        <v>117060090000</v>
      </c>
      <c r="D557" s="15">
        <v>6207280379</v>
      </c>
      <c r="E557" s="15">
        <v>0</v>
      </c>
      <c r="F557" s="15">
        <v>100329505971</v>
      </c>
      <c r="G557" s="16">
        <v>-7.2999999999999996E-4</v>
      </c>
      <c r="H557" s="16">
        <v>-2.64E-3</v>
      </c>
      <c r="I557" s="16">
        <v>1.91E-3</v>
      </c>
      <c r="J557" s="16">
        <v>-5.1999999999999998E-2</v>
      </c>
      <c r="K557" s="16">
        <v>-1.2E-4</v>
      </c>
      <c r="L557" s="16">
        <v>-5.0000000000000001E-4</v>
      </c>
      <c r="M557" s="16">
        <v>3.8000000000000002E-4</v>
      </c>
      <c r="N557" s="16">
        <v>-4.1860000000000001E-2</v>
      </c>
      <c r="O557" s="19">
        <v>109.0545</v>
      </c>
      <c r="P557" s="19">
        <v>83.132800000000003</v>
      </c>
      <c r="Q557" s="18">
        <v>4.9210000000000003</v>
      </c>
      <c r="R557" s="18">
        <v>42.457999999999998</v>
      </c>
      <c r="S557" s="18">
        <v>12.146000000000001</v>
      </c>
      <c r="T557" s="18">
        <v>12.026</v>
      </c>
      <c r="U557" s="18">
        <v>15.965</v>
      </c>
      <c r="V557" s="18">
        <v>16.013000000000002</v>
      </c>
    </row>
    <row r="558" spans="1:22" x14ac:dyDescent="0.25">
      <c r="A558" s="1">
        <v>42408</v>
      </c>
      <c r="B558" s="14">
        <v>5</v>
      </c>
      <c r="C558" s="15">
        <v>117060090000</v>
      </c>
      <c r="D558" s="15">
        <v>5294249498</v>
      </c>
      <c r="E558" s="15">
        <v>1027954950</v>
      </c>
      <c r="F558" s="15">
        <v>100505429911</v>
      </c>
      <c r="G558" s="16">
        <v>1.0200000000000001E-3</v>
      </c>
      <c r="H558" s="16">
        <v>-2.0300000000000001E-3</v>
      </c>
      <c r="I558" s="16">
        <v>3.0500000000000002E-3</v>
      </c>
      <c r="J558" s="16">
        <v>4.7879999999999999E-2</v>
      </c>
      <c r="K558" s="16">
        <v>1.75E-3</v>
      </c>
      <c r="L558" s="16">
        <v>6.0999999999999997E-4</v>
      </c>
      <c r="M558" s="16">
        <v>1.15E-3</v>
      </c>
      <c r="N558" s="16">
        <v>0.23829</v>
      </c>
      <c r="O558" s="19">
        <v>109.2457</v>
      </c>
      <c r="P558" s="19">
        <v>83.183499999999995</v>
      </c>
      <c r="Q558" s="18">
        <v>4.9160000000000004</v>
      </c>
      <c r="R558" s="18">
        <v>42.412999999999997</v>
      </c>
      <c r="S558" s="18">
        <v>12.138</v>
      </c>
      <c r="T558" s="18">
        <v>12.026</v>
      </c>
      <c r="U558" s="18">
        <v>15.866</v>
      </c>
      <c r="V558" s="18">
        <v>16.003</v>
      </c>
    </row>
    <row r="559" spans="1:22" x14ac:dyDescent="0.25">
      <c r="A559" s="1">
        <v>42409</v>
      </c>
      <c r="B559" s="14">
        <v>5</v>
      </c>
      <c r="C559" s="15">
        <v>117060090000</v>
      </c>
      <c r="D559" s="15">
        <v>5332598449</v>
      </c>
      <c r="E559" s="15">
        <v>1028158575</v>
      </c>
      <c r="F559" s="15">
        <v>100594518685</v>
      </c>
      <c r="G559" s="16">
        <v>1.91E-3</v>
      </c>
      <c r="H559" s="16">
        <v>-1.5299999999999999E-3</v>
      </c>
      <c r="I559" s="16">
        <v>3.4399999999999999E-3</v>
      </c>
      <c r="J559" s="16">
        <v>8.0699999999999994E-2</v>
      </c>
      <c r="K559" s="16">
        <v>8.8999999999999995E-4</v>
      </c>
      <c r="L559" s="16">
        <v>5.0000000000000001E-4</v>
      </c>
      <c r="M559" s="16">
        <v>3.8000000000000002E-4</v>
      </c>
      <c r="N559" s="16">
        <v>0.38303999999999999</v>
      </c>
      <c r="O559" s="19">
        <v>109.3425</v>
      </c>
      <c r="P559" s="19">
        <v>83.225399999999993</v>
      </c>
      <c r="Q559" s="18">
        <v>4.915</v>
      </c>
      <c r="R559" s="18">
        <v>42.414000000000001</v>
      </c>
      <c r="S559" s="18">
        <v>12.135</v>
      </c>
      <c r="T559" s="18">
        <v>12.026</v>
      </c>
      <c r="U559" s="18">
        <v>15.856999999999999</v>
      </c>
      <c r="V559" s="18">
        <v>15.994</v>
      </c>
    </row>
    <row r="560" spans="1:22" x14ac:dyDescent="0.25">
      <c r="A560" s="1">
        <v>42410</v>
      </c>
      <c r="B560" s="14">
        <v>5</v>
      </c>
      <c r="C560" s="15">
        <v>117060090000</v>
      </c>
      <c r="D560" s="15">
        <v>5370947400</v>
      </c>
      <c r="E560" s="15">
        <v>1028362240</v>
      </c>
      <c r="F560" s="15">
        <v>100634117042</v>
      </c>
      <c r="G560" s="16">
        <v>2.3E-3</v>
      </c>
      <c r="H560" s="16">
        <v>-1.5100000000000001E-3</v>
      </c>
      <c r="I560" s="16">
        <v>3.82E-3</v>
      </c>
      <c r="J560" s="16">
        <v>8.7900000000000006E-2</v>
      </c>
      <c r="K560" s="16">
        <v>3.8999999999999999E-4</v>
      </c>
      <c r="L560" s="16">
        <v>1.0000000000000001E-5</v>
      </c>
      <c r="M560" s="16">
        <v>3.8000000000000002E-4</v>
      </c>
      <c r="N560" s="16">
        <v>0.15493999999999999</v>
      </c>
      <c r="O560" s="19">
        <v>109.3856</v>
      </c>
      <c r="P560" s="19">
        <v>83.226299999999995</v>
      </c>
      <c r="Q560" s="18">
        <v>4.9130000000000003</v>
      </c>
      <c r="R560" s="18">
        <v>42.386000000000003</v>
      </c>
      <c r="S560" s="18">
        <v>12.132999999999999</v>
      </c>
      <c r="T560" s="18">
        <v>12.026</v>
      </c>
      <c r="U560" s="18">
        <v>15.856999999999999</v>
      </c>
      <c r="V560" s="18">
        <v>15.994</v>
      </c>
    </row>
    <row r="561" spans="1:22" x14ac:dyDescent="0.25">
      <c r="A561" s="1">
        <v>42411</v>
      </c>
      <c r="B561" s="14">
        <v>5</v>
      </c>
      <c r="C561" s="15">
        <v>117060090000</v>
      </c>
      <c r="D561" s="15">
        <v>5409296351</v>
      </c>
      <c r="E561" s="15">
        <v>1028565946</v>
      </c>
      <c r="F561" s="15">
        <v>99998115676</v>
      </c>
      <c r="G561" s="16">
        <v>-4.0299999999999997E-3</v>
      </c>
      <c r="H561" s="16">
        <v>-8.2299999999999995E-3</v>
      </c>
      <c r="I561" s="16">
        <v>4.1999999999999997E-3</v>
      </c>
      <c r="J561" s="16">
        <v>-0.12572</v>
      </c>
      <c r="K561" s="16">
        <v>-6.3200000000000001E-3</v>
      </c>
      <c r="L561" s="16">
        <v>-6.7000000000000002E-3</v>
      </c>
      <c r="M561" s="16">
        <v>3.8000000000000002E-4</v>
      </c>
      <c r="N561" s="16">
        <v>-0.90176999999999996</v>
      </c>
      <c r="O561" s="19">
        <v>108.6943</v>
      </c>
      <c r="P561" s="19">
        <v>82.666300000000007</v>
      </c>
      <c r="Q561" s="18">
        <v>4.8789999999999996</v>
      </c>
      <c r="R561" s="18">
        <v>41.884999999999998</v>
      </c>
      <c r="S561" s="18">
        <v>12.13</v>
      </c>
      <c r="T561" s="18">
        <v>12.026</v>
      </c>
      <c r="U561" s="18">
        <v>15.978</v>
      </c>
      <c r="V561" s="18">
        <v>16.13</v>
      </c>
    </row>
    <row r="562" spans="1:22" x14ac:dyDescent="0.25">
      <c r="A562" s="1">
        <v>42412</v>
      </c>
      <c r="B562" s="14">
        <v>5</v>
      </c>
      <c r="C562" s="15">
        <v>117060090000</v>
      </c>
      <c r="D562" s="15">
        <v>5447645302</v>
      </c>
      <c r="E562" s="15">
        <v>1028769692</v>
      </c>
      <c r="F562" s="15">
        <v>100206581997</v>
      </c>
      <c r="G562" s="16">
        <v>-1.9499999999999999E-3</v>
      </c>
      <c r="H562" s="16">
        <v>-6.5399999999999998E-3</v>
      </c>
      <c r="I562" s="16">
        <v>4.5900000000000003E-3</v>
      </c>
      <c r="J562" s="16">
        <v>-5.79E-2</v>
      </c>
      <c r="K562" s="16">
        <v>2.0799999999999998E-3</v>
      </c>
      <c r="L562" s="16">
        <v>1.6999999999999999E-3</v>
      </c>
      <c r="M562" s="16">
        <v>3.8999999999999999E-4</v>
      </c>
      <c r="N562" s="16">
        <v>1.143</v>
      </c>
      <c r="O562" s="19">
        <v>108.9209</v>
      </c>
      <c r="P562" s="19">
        <v>82.807400000000001</v>
      </c>
      <c r="Q562" s="18">
        <v>4.8869999999999996</v>
      </c>
      <c r="R562" s="18">
        <v>42.039000000000001</v>
      </c>
      <c r="S562" s="18">
        <v>12.127000000000001</v>
      </c>
      <c r="T562" s="18">
        <v>12.026</v>
      </c>
      <c r="U562" s="18">
        <v>15.955</v>
      </c>
      <c r="V562" s="18">
        <v>16.097000000000001</v>
      </c>
    </row>
    <row r="563" spans="1:22" x14ac:dyDescent="0.25">
      <c r="A563" s="1">
        <v>42415</v>
      </c>
      <c r="B563" s="14">
        <v>5</v>
      </c>
      <c r="C563" s="15">
        <v>117060090000</v>
      </c>
      <c r="D563" s="15">
        <v>5562692155</v>
      </c>
      <c r="E563" s="15">
        <v>1029381051</v>
      </c>
      <c r="F563" s="15">
        <v>100942655672</v>
      </c>
      <c r="G563" s="16">
        <v>5.3800000000000002E-3</v>
      </c>
      <c r="H563" s="16">
        <v>-3.6000000000000002E-4</v>
      </c>
      <c r="I563" s="16">
        <v>5.7400000000000003E-3</v>
      </c>
      <c r="J563" s="16">
        <v>0.13980999999999999</v>
      </c>
      <c r="K563" s="16">
        <v>7.3499999999999998E-3</v>
      </c>
      <c r="L563" s="16">
        <v>6.1900000000000002E-3</v>
      </c>
      <c r="M563" s="16">
        <v>1.15E-3</v>
      </c>
      <c r="N563" s="16">
        <v>1.4421600000000001</v>
      </c>
      <c r="O563" s="19">
        <v>109.7209</v>
      </c>
      <c r="P563" s="19">
        <v>83.322400000000002</v>
      </c>
      <c r="Q563" s="18">
        <v>4.9039999999999999</v>
      </c>
      <c r="R563" s="18">
        <v>42.308999999999997</v>
      </c>
      <c r="S563" s="18">
        <v>12.119</v>
      </c>
      <c r="T563" s="18">
        <v>12.026</v>
      </c>
      <c r="U563" s="18">
        <v>15.837</v>
      </c>
      <c r="V563" s="18">
        <v>15.974</v>
      </c>
    </row>
    <row r="564" spans="1:22" x14ac:dyDescent="0.25">
      <c r="A564" s="1">
        <v>42416</v>
      </c>
      <c r="B564" s="14">
        <v>5</v>
      </c>
      <c r="C564" s="15">
        <v>117060090000</v>
      </c>
      <c r="D564" s="15">
        <v>5601041106</v>
      </c>
      <c r="E564" s="15">
        <v>1029584958</v>
      </c>
      <c r="F564" s="15">
        <v>101313757679</v>
      </c>
      <c r="G564" s="16">
        <v>9.0699999999999999E-3</v>
      </c>
      <c r="H564" s="16">
        <v>2.9499999999999999E-3</v>
      </c>
      <c r="I564" s="16">
        <v>6.1199999999999996E-3</v>
      </c>
      <c r="J564" s="16">
        <v>0.22952</v>
      </c>
      <c r="K564" s="16">
        <v>3.6800000000000001E-3</v>
      </c>
      <c r="L564" s="16">
        <v>3.29E-3</v>
      </c>
      <c r="M564" s="16">
        <v>3.8000000000000002E-4</v>
      </c>
      <c r="N564" s="16">
        <v>2.8308300000000002</v>
      </c>
      <c r="O564" s="19">
        <v>110.12430000000001</v>
      </c>
      <c r="P564" s="19">
        <v>83.598500000000001</v>
      </c>
      <c r="Q564" s="18">
        <v>4.9160000000000004</v>
      </c>
      <c r="R564" s="18">
        <v>42.5</v>
      </c>
      <c r="S564" s="18">
        <v>12.116</v>
      </c>
      <c r="T564" s="18">
        <v>12.026</v>
      </c>
      <c r="U564" s="18">
        <v>15.776999999999999</v>
      </c>
      <c r="V564" s="18">
        <v>15.909000000000001</v>
      </c>
    </row>
    <row r="565" spans="1:22" x14ac:dyDescent="0.25">
      <c r="A565" s="1">
        <v>42417</v>
      </c>
      <c r="B565" s="14">
        <v>5</v>
      </c>
      <c r="C565" s="15">
        <v>117060090000</v>
      </c>
      <c r="D565" s="15">
        <v>716470058</v>
      </c>
      <c r="E565" s="15">
        <v>5952701874</v>
      </c>
      <c r="F565" s="15">
        <v>101392509190</v>
      </c>
      <c r="G565" s="16">
        <v>9.8600000000000007E-3</v>
      </c>
      <c r="H565" s="16">
        <v>3.3500000000000001E-3</v>
      </c>
      <c r="I565" s="16">
        <v>6.5100000000000002E-3</v>
      </c>
      <c r="J565" s="16">
        <v>0.23516000000000001</v>
      </c>
      <c r="K565" s="16">
        <v>7.7999999999999999E-4</v>
      </c>
      <c r="L565" s="16">
        <v>4.0000000000000002E-4</v>
      </c>
      <c r="M565" s="16">
        <v>3.8000000000000002E-4</v>
      </c>
      <c r="N565" s="16">
        <v>0.32894000000000001</v>
      </c>
      <c r="O565" s="19">
        <v>110.2099</v>
      </c>
      <c r="P565" s="19">
        <v>83.631900000000002</v>
      </c>
      <c r="Q565" s="18">
        <v>4.9139999999999997</v>
      </c>
      <c r="R565" s="18">
        <v>42.491</v>
      </c>
      <c r="S565" s="18">
        <v>12.114000000000001</v>
      </c>
      <c r="T565" s="18">
        <v>12.026</v>
      </c>
      <c r="U565" s="18">
        <v>15.336</v>
      </c>
      <c r="V565" s="18">
        <v>15.901</v>
      </c>
    </row>
    <row r="566" spans="1:22" x14ac:dyDescent="0.25">
      <c r="A566" s="1">
        <v>42418</v>
      </c>
      <c r="B566" s="14">
        <v>5</v>
      </c>
      <c r="C566" s="15">
        <v>117060090000</v>
      </c>
      <c r="D566" s="15">
        <v>755113020</v>
      </c>
      <c r="E566" s="15">
        <v>5953840368</v>
      </c>
      <c r="F566" s="15">
        <v>102077983559</v>
      </c>
      <c r="G566" s="16">
        <v>1.669E-2</v>
      </c>
      <c r="H566" s="16">
        <v>9.7800000000000005E-3</v>
      </c>
      <c r="I566" s="16">
        <v>6.8999999999999999E-3</v>
      </c>
      <c r="J566" s="16">
        <v>0.4</v>
      </c>
      <c r="K566" s="16">
        <v>6.7600000000000004E-3</v>
      </c>
      <c r="L566" s="16">
        <v>6.3699999999999998E-3</v>
      </c>
      <c r="M566" s="16">
        <v>3.8999999999999999E-4</v>
      </c>
      <c r="N566" s="16">
        <v>10.775880000000001</v>
      </c>
      <c r="O566" s="19">
        <v>110.955</v>
      </c>
      <c r="P566" s="19">
        <v>84.167900000000003</v>
      </c>
      <c r="Q566" s="18">
        <v>4.931</v>
      </c>
      <c r="R566" s="18">
        <v>42.720999999999997</v>
      </c>
      <c r="S566" s="18">
        <v>12.111000000000001</v>
      </c>
      <c r="T566" s="18">
        <v>12.026</v>
      </c>
      <c r="U566" s="18">
        <v>15.209</v>
      </c>
      <c r="V566" s="18">
        <v>15.772</v>
      </c>
    </row>
    <row r="567" spans="1:22" x14ac:dyDescent="0.25">
      <c r="A567" s="1">
        <v>42419</v>
      </c>
      <c r="B567" s="14">
        <v>5</v>
      </c>
      <c r="C567" s="15">
        <v>117060090000</v>
      </c>
      <c r="D567" s="15">
        <v>793755982</v>
      </c>
      <c r="E567" s="15">
        <v>5954979081</v>
      </c>
      <c r="F567" s="15">
        <v>101274023181</v>
      </c>
      <c r="G567" s="16">
        <v>8.6800000000000002E-3</v>
      </c>
      <c r="H567" s="16">
        <v>1.3799999999999999E-3</v>
      </c>
      <c r="I567" s="16">
        <v>7.3000000000000001E-3</v>
      </c>
      <c r="J567" s="16">
        <v>0.18110000000000001</v>
      </c>
      <c r="K567" s="16">
        <v>-7.8799999999999999E-3</v>
      </c>
      <c r="L567" s="16">
        <v>-8.2699999999999996E-3</v>
      </c>
      <c r="M567" s="16">
        <v>3.8999999999999999E-4</v>
      </c>
      <c r="N567" s="16">
        <v>-0.94464999999999999</v>
      </c>
      <c r="O567" s="19">
        <v>110.08110000000001</v>
      </c>
      <c r="P567" s="19">
        <v>83.467500000000001</v>
      </c>
      <c r="Q567" s="18">
        <v>4.8979999999999997</v>
      </c>
      <c r="R567" s="18">
        <v>42.247</v>
      </c>
      <c r="S567" s="18">
        <v>12.108000000000001</v>
      </c>
      <c r="T567" s="18">
        <v>12.026</v>
      </c>
      <c r="U567" s="18">
        <v>15.363</v>
      </c>
      <c r="V567" s="18">
        <v>15.941000000000001</v>
      </c>
    </row>
    <row r="568" spans="1:22" x14ac:dyDescent="0.25">
      <c r="A568" s="1">
        <v>42422</v>
      </c>
      <c r="B568" s="14">
        <v>5</v>
      </c>
      <c r="C568" s="15">
        <v>117060090000</v>
      </c>
      <c r="D568" s="15">
        <v>909684868</v>
      </c>
      <c r="E568" s="15">
        <v>5958395872</v>
      </c>
      <c r="F568" s="15">
        <v>101777886779</v>
      </c>
      <c r="G568" s="16">
        <v>1.37E-2</v>
      </c>
      <c r="H568" s="16">
        <v>5.2100000000000002E-3</v>
      </c>
      <c r="I568" s="16">
        <v>8.4899999999999993E-3</v>
      </c>
      <c r="J568" s="16">
        <v>0.25396999999999997</v>
      </c>
      <c r="K568" s="16">
        <v>4.9800000000000001E-3</v>
      </c>
      <c r="L568" s="16">
        <v>3.8E-3</v>
      </c>
      <c r="M568" s="16">
        <v>1.1800000000000001E-3</v>
      </c>
      <c r="N568" s="16">
        <v>0.83211999999999997</v>
      </c>
      <c r="O568" s="19">
        <v>110.6288</v>
      </c>
      <c r="P568" s="19">
        <v>83.786699999999996</v>
      </c>
      <c r="Q568" s="18">
        <v>4.9059999999999997</v>
      </c>
      <c r="R568" s="18">
        <v>42.401000000000003</v>
      </c>
      <c r="S568" s="18">
        <v>12.1</v>
      </c>
      <c r="T568" s="18">
        <v>12.026</v>
      </c>
      <c r="U568" s="18">
        <v>15.297000000000001</v>
      </c>
      <c r="V568" s="18">
        <v>15.865</v>
      </c>
    </row>
    <row r="569" spans="1:22" x14ac:dyDescent="0.25">
      <c r="A569" s="1">
        <v>42423</v>
      </c>
      <c r="B569" s="14">
        <v>5</v>
      </c>
      <c r="C569" s="15">
        <v>117060090000</v>
      </c>
      <c r="D569" s="15">
        <v>948327830</v>
      </c>
      <c r="E569" s="15">
        <v>5959535456</v>
      </c>
      <c r="F569" s="15">
        <v>101840866728</v>
      </c>
      <c r="G569" s="16">
        <v>1.4319999999999999E-2</v>
      </c>
      <c r="H569" s="16">
        <v>5.4400000000000004E-3</v>
      </c>
      <c r="I569" s="16">
        <v>8.8800000000000007E-3</v>
      </c>
      <c r="J569" s="16">
        <v>0.25396999999999997</v>
      </c>
      <c r="K569" s="16">
        <v>6.2E-4</v>
      </c>
      <c r="L569" s="16">
        <v>2.3000000000000001E-4</v>
      </c>
      <c r="M569" s="16">
        <v>3.8999999999999999E-4</v>
      </c>
      <c r="N569" s="16">
        <v>0.25408999999999998</v>
      </c>
      <c r="O569" s="19">
        <v>110.6973</v>
      </c>
      <c r="P569" s="19">
        <v>83.805899999999994</v>
      </c>
      <c r="Q569" s="18">
        <v>4.9050000000000002</v>
      </c>
      <c r="R569" s="18">
        <v>42.39</v>
      </c>
      <c r="S569" s="18">
        <v>12.097</v>
      </c>
      <c r="T569" s="18">
        <v>12.026</v>
      </c>
      <c r="U569" s="18">
        <v>15.294</v>
      </c>
      <c r="V569" s="18">
        <v>15.861000000000001</v>
      </c>
    </row>
    <row r="570" spans="1:22" x14ac:dyDescent="0.25">
      <c r="A570" s="1">
        <v>42424</v>
      </c>
      <c r="B570" s="14">
        <v>5</v>
      </c>
      <c r="C570" s="15">
        <v>117060090000</v>
      </c>
      <c r="D570" s="15">
        <v>986970792</v>
      </c>
      <c r="E570" s="15">
        <v>5960675258</v>
      </c>
      <c r="F570" s="15">
        <v>101242460478</v>
      </c>
      <c r="G570" s="16">
        <v>8.3599999999999994E-3</v>
      </c>
      <c r="H570" s="16">
        <v>-9.2000000000000003E-4</v>
      </c>
      <c r="I570" s="16">
        <v>9.2800000000000001E-3</v>
      </c>
      <c r="J570" s="16">
        <v>0.13542999999999999</v>
      </c>
      <c r="K570" s="16">
        <v>-5.8799999999999998E-3</v>
      </c>
      <c r="L570" s="16">
        <v>-6.2700000000000004E-3</v>
      </c>
      <c r="M570" s="16">
        <v>3.8999999999999999E-4</v>
      </c>
      <c r="N570" s="16">
        <v>-0.88431999999999999</v>
      </c>
      <c r="O570" s="19">
        <v>110.0468</v>
      </c>
      <c r="P570" s="19">
        <v>83.2761</v>
      </c>
      <c r="Q570" s="18">
        <v>4.8769999999999998</v>
      </c>
      <c r="R570" s="18">
        <v>41.991</v>
      </c>
      <c r="S570" s="18">
        <v>12.093999999999999</v>
      </c>
      <c r="T570" s="18">
        <v>12.026</v>
      </c>
      <c r="U570" s="18">
        <v>15.407</v>
      </c>
      <c r="V570" s="18">
        <v>15.989000000000001</v>
      </c>
    </row>
    <row r="571" spans="1:22" x14ac:dyDescent="0.25">
      <c r="A571" s="1">
        <v>42425</v>
      </c>
      <c r="B571" s="14">
        <v>5</v>
      </c>
      <c r="C571" s="15">
        <v>117060090000</v>
      </c>
      <c r="D571" s="15">
        <v>1025613754</v>
      </c>
      <c r="E571" s="15">
        <v>5961815278</v>
      </c>
      <c r="F571" s="15">
        <v>102081781763</v>
      </c>
      <c r="G571" s="16">
        <v>1.6719999999999999E-2</v>
      </c>
      <c r="H571" s="16">
        <v>7.0499999999999998E-3</v>
      </c>
      <c r="I571" s="16">
        <v>9.6799999999999994E-3</v>
      </c>
      <c r="J571" s="16">
        <v>0.27482000000000001</v>
      </c>
      <c r="K571" s="16">
        <v>8.2900000000000005E-3</v>
      </c>
      <c r="L571" s="16">
        <v>7.9000000000000008E-3</v>
      </c>
      <c r="M571" s="16">
        <v>3.8999999999999999E-4</v>
      </c>
      <c r="N571" s="16">
        <v>19.526340000000001</v>
      </c>
      <c r="O571" s="19">
        <v>110.95910000000001</v>
      </c>
      <c r="P571" s="19">
        <v>83.939899999999994</v>
      </c>
      <c r="Q571" s="18">
        <v>4.907</v>
      </c>
      <c r="R571" s="18">
        <v>42.435000000000002</v>
      </c>
      <c r="S571" s="18">
        <v>12.092000000000001</v>
      </c>
      <c r="T571" s="18">
        <v>12.026</v>
      </c>
      <c r="U571" s="18">
        <v>15.266</v>
      </c>
      <c r="V571" s="18">
        <v>15.829000000000001</v>
      </c>
    </row>
    <row r="572" spans="1:22" x14ac:dyDescent="0.25">
      <c r="A572" s="1">
        <v>42426</v>
      </c>
      <c r="B572" s="14">
        <v>5</v>
      </c>
      <c r="C572" s="15">
        <v>117060090000</v>
      </c>
      <c r="D572" s="15">
        <v>1064256717</v>
      </c>
      <c r="E572" s="15">
        <v>5962955516</v>
      </c>
      <c r="F572" s="15">
        <v>102110131470</v>
      </c>
      <c r="G572" s="16">
        <v>1.7010000000000001E-2</v>
      </c>
      <c r="H572" s="16">
        <v>6.9300000000000004E-3</v>
      </c>
      <c r="I572" s="16">
        <v>1.0070000000000001E-2</v>
      </c>
      <c r="J572" s="16">
        <v>0.26790999999999998</v>
      </c>
      <c r="K572" s="16">
        <v>2.7999999999999998E-4</v>
      </c>
      <c r="L572" s="16">
        <v>-1.1E-4</v>
      </c>
      <c r="M572" s="16">
        <v>3.8999999999999999E-4</v>
      </c>
      <c r="N572" s="16">
        <v>0.10697</v>
      </c>
      <c r="O572" s="19">
        <v>110.98990000000001</v>
      </c>
      <c r="P572" s="19">
        <v>83.930400000000006</v>
      </c>
      <c r="Q572" s="18">
        <v>4.9039999999999999</v>
      </c>
      <c r="R572" s="18">
        <v>42.402000000000001</v>
      </c>
      <c r="S572" s="18">
        <v>12.089</v>
      </c>
      <c r="T572" s="18">
        <v>12.026</v>
      </c>
      <c r="U572" s="18">
        <v>15.269</v>
      </c>
      <c r="V572" s="18">
        <v>15.832000000000001</v>
      </c>
    </row>
    <row r="573" spans="1:22" x14ac:dyDescent="0.25">
      <c r="A573" s="1">
        <v>42429</v>
      </c>
      <c r="B573" s="14">
        <v>5</v>
      </c>
      <c r="C573" s="15">
        <v>117060090000</v>
      </c>
      <c r="D573" s="15">
        <v>1180185603</v>
      </c>
      <c r="E573" s="15">
        <v>5966376884</v>
      </c>
      <c r="F573" s="15">
        <v>102024975253</v>
      </c>
      <c r="G573" s="16">
        <v>1.6160000000000001E-2</v>
      </c>
      <c r="H573" s="16">
        <v>4.8999999999999998E-3</v>
      </c>
      <c r="I573" s="16">
        <v>1.1259999999999999E-2</v>
      </c>
      <c r="J573" s="16">
        <v>0.22420000000000001</v>
      </c>
      <c r="K573" s="16">
        <v>-8.3000000000000001E-4</v>
      </c>
      <c r="L573" s="16">
        <v>-2E-3</v>
      </c>
      <c r="M573" s="16">
        <v>1.17E-3</v>
      </c>
      <c r="N573" s="16">
        <v>-9.6780000000000005E-2</v>
      </c>
      <c r="O573" s="19">
        <v>110.8974</v>
      </c>
      <c r="P573" s="19">
        <v>83.760599999999997</v>
      </c>
      <c r="Q573" s="18">
        <v>4.8890000000000002</v>
      </c>
      <c r="R573" s="18">
        <v>42.207000000000001</v>
      </c>
      <c r="S573" s="18">
        <v>12.081</v>
      </c>
      <c r="T573" s="18">
        <v>12.026</v>
      </c>
      <c r="U573" s="18">
        <v>15.305999999999999</v>
      </c>
      <c r="V573" s="18">
        <v>15.874000000000001</v>
      </c>
    </row>
    <row r="574" spans="1:22" x14ac:dyDescent="0.25">
      <c r="A574" s="1">
        <v>42430</v>
      </c>
      <c r="B574" s="14">
        <v>4</v>
      </c>
      <c r="C574" s="15">
        <v>100303090000</v>
      </c>
      <c r="D574" s="15">
        <v>1245958987</v>
      </c>
      <c r="E574" s="15">
        <v>0</v>
      </c>
      <c r="F574" s="15">
        <v>80974211604</v>
      </c>
      <c r="G574" s="16">
        <v>2.1299999999999999E-3</v>
      </c>
      <c r="H574" s="16">
        <v>1.72E-3</v>
      </c>
      <c r="I574" s="16">
        <v>4.0999999999999999E-4</v>
      </c>
      <c r="J574" s="16">
        <v>1.1736500000000001</v>
      </c>
      <c r="K574" s="16">
        <v>2.1299999999999999E-3</v>
      </c>
      <c r="L574" s="16">
        <v>1.72E-3</v>
      </c>
      <c r="M574" s="16">
        <v>4.0999999999999999E-4</v>
      </c>
      <c r="N574" s="16">
        <v>1.1736500000000001</v>
      </c>
      <c r="O574" s="19">
        <v>111.1335</v>
      </c>
      <c r="P574" s="19">
        <v>83.904700000000005</v>
      </c>
      <c r="Q574" s="18">
        <v>5.5549999999999997</v>
      </c>
      <c r="R574" s="18">
        <v>50.942</v>
      </c>
      <c r="S574" s="18">
        <v>13.407</v>
      </c>
      <c r="T574" s="18">
        <v>12.000999999999999</v>
      </c>
      <c r="U574" s="18">
        <v>15.92</v>
      </c>
      <c r="V574" s="18">
        <v>15.93</v>
      </c>
    </row>
    <row r="575" spans="1:22" x14ac:dyDescent="0.25">
      <c r="A575" s="1">
        <v>42431</v>
      </c>
      <c r="B575" s="14">
        <v>4</v>
      </c>
      <c r="C575" s="15">
        <v>100303090000</v>
      </c>
      <c r="D575" s="15">
        <v>1278990291</v>
      </c>
      <c r="E575" s="15">
        <v>0</v>
      </c>
      <c r="F575" s="15">
        <v>81130168877</v>
      </c>
      <c r="G575" s="16">
        <v>4.0600000000000002E-3</v>
      </c>
      <c r="H575" s="16">
        <v>3.2399999999999998E-3</v>
      </c>
      <c r="I575" s="16">
        <v>8.1999999999999998E-4</v>
      </c>
      <c r="J575" s="16">
        <v>1.0946</v>
      </c>
      <c r="K575" s="16">
        <v>1.9300000000000001E-3</v>
      </c>
      <c r="L575" s="16">
        <v>1.5200000000000001E-3</v>
      </c>
      <c r="M575" s="16">
        <v>4.0999999999999999E-4</v>
      </c>
      <c r="N575" s="16">
        <v>1.0184299999999999</v>
      </c>
      <c r="O575" s="19">
        <v>111.3476</v>
      </c>
      <c r="P575" s="19">
        <v>84.032200000000003</v>
      </c>
      <c r="Q575" s="18">
        <v>5.5579999999999998</v>
      </c>
      <c r="R575" s="18">
        <v>50.996000000000002</v>
      </c>
      <c r="S575" s="18">
        <v>13.404</v>
      </c>
      <c r="T575" s="18">
        <v>12.000999999999999</v>
      </c>
      <c r="U575" s="18">
        <v>15.893000000000001</v>
      </c>
      <c r="V575" s="18">
        <v>15.903</v>
      </c>
    </row>
    <row r="576" spans="1:22" x14ac:dyDescent="0.25">
      <c r="A576" s="1">
        <v>42432</v>
      </c>
      <c r="B576" s="14">
        <v>4</v>
      </c>
      <c r="C576" s="15">
        <v>100303090000</v>
      </c>
      <c r="D576" s="15">
        <v>1312021596</v>
      </c>
      <c r="E576" s="15">
        <v>0</v>
      </c>
      <c r="F576" s="15">
        <v>81164302345</v>
      </c>
      <c r="G576" s="16">
        <v>4.4799999999999996E-3</v>
      </c>
      <c r="H576" s="16">
        <v>3.2599999999999999E-3</v>
      </c>
      <c r="I576" s="16">
        <v>1.23E-3</v>
      </c>
      <c r="J576" s="16">
        <v>0.72302999999999995</v>
      </c>
      <c r="K576" s="16">
        <v>4.2000000000000002E-4</v>
      </c>
      <c r="L576" s="16">
        <v>1.0000000000000001E-5</v>
      </c>
      <c r="M576" s="16">
        <v>4.0999999999999999E-4</v>
      </c>
      <c r="N576" s="16">
        <v>0.16594999999999999</v>
      </c>
      <c r="O576" s="19">
        <v>111.3944</v>
      </c>
      <c r="P576" s="19">
        <v>84.033299999999997</v>
      </c>
      <c r="Q576" s="18">
        <v>5.556</v>
      </c>
      <c r="R576" s="18">
        <v>50.968000000000004</v>
      </c>
      <c r="S576" s="18">
        <v>13.401</v>
      </c>
      <c r="T576" s="18">
        <v>12.000999999999999</v>
      </c>
      <c r="U576" s="18">
        <v>15.893000000000001</v>
      </c>
      <c r="V576" s="18">
        <v>15.903</v>
      </c>
    </row>
    <row r="577" spans="1:22" x14ac:dyDescent="0.25">
      <c r="A577" s="1">
        <v>42433</v>
      </c>
      <c r="B577" s="14">
        <v>4</v>
      </c>
      <c r="C577" s="15">
        <v>100303090000</v>
      </c>
      <c r="D577" s="15">
        <v>1345052901</v>
      </c>
      <c r="E577" s="15">
        <v>0</v>
      </c>
      <c r="F577" s="15">
        <v>81755654978</v>
      </c>
      <c r="G577" s="16">
        <v>1.18E-2</v>
      </c>
      <c r="H577" s="16">
        <v>1.017E-2</v>
      </c>
      <c r="I577" s="16">
        <v>1.64E-3</v>
      </c>
      <c r="J577" s="16">
        <v>1.9168099999999999</v>
      </c>
      <c r="K577" s="16">
        <v>7.2899999999999996E-3</v>
      </c>
      <c r="L577" s="16">
        <v>6.8799999999999998E-3</v>
      </c>
      <c r="M577" s="16">
        <v>4.0999999999999999E-4</v>
      </c>
      <c r="N577" s="16">
        <v>13.14982</v>
      </c>
      <c r="O577" s="19">
        <v>112.206</v>
      </c>
      <c r="P577" s="19">
        <v>84.612099999999998</v>
      </c>
      <c r="Q577" s="18">
        <v>5.5780000000000003</v>
      </c>
      <c r="R577" s="18">
        <v>51.3</v>
      </c>
      <c r="S577" s="18">
        <v>13.398999999999999</v>
      </c>
      <c r="T577" s="18">
        <v>12.000999999999999</v>
      </c>
      <c r="U577" s="18">
        <v>15.77</v>
      </c>
      <c r="V577" s="18">
        <v>15.781000000000001</v>
      </c>
    </row>
    <row r="578" spans="1:22" x14ac:dyDescent="0.25">
      <c r="A578" s="1">
        <v>42438</v>
      </c>
      <c r="B578" s="14">
        <v>4</v>
      </c>
      <c r="C578" s="15">
        <v>100303090000</v>
      </c>
      <c r="D578" s="15">
        <v>1510209424</v>
      </c>
      <c r="E578" s="15">
        <v>0</v>
      </c>
      <c r="F578" s="15">
        <v>81530409702</v>
      </c>
      <c r="G578" s="16">
        <v>9.0100000000000006E-3</v>
      </c>
      <c r="H578" s="16">
        <v>5.3299999999999997E-3</v>
      </c>
      <c r="I578" s="16">
        <v>3.6800000000000001E-3</v>
      </c>
      <c r="J578" s="16">
        <v>0.43891000000000002</v>
      </c>
      <c r="K578" s="16">
        <v>-2.7599999999999999E-3</v>
      </c>
      <c r="L578" s="16">
        <v>-4.7800000000000004E-3</v>
      </c>
      <c r="M578" s="16">
        <v>2.0200000000000001E-3</v>
      </c>
      <c r="N578" s="16">
        <v>-0.18240999999999999</v>
      </c>
      <c r="O578" s="19">
        <v>111.8969</v>
      </c>
      <c r="P578" s="19">
        <v>84.207400000000007</v>
      </c>
      <c r="Q578" s="18">
        <v>5.5469999999999997</v>
      </c>
      <c r="R578" s="18">
        <v>50.89</v>
      </c>
      <c r="S578" s="18">
        <v>13.385</v>
      </c>
      <c r="T578" s="18">
        <v>12.000999999999999</v>
      </c>
      <c r="U578" s="18">
        <v>15.856999999999999</v>
      </c>
      <c r="V578" s="18">
        <v>15.868</v>
      </c>
    </row>
    <row r="579" spans="1:22" x14ac:dyDescent="0.25">
      <c r="A579" s="1">
        <v>42439</v>
      </c>
      <c r="B579" s="14">
        <v>4</v>
      </c>
      <c r="C579" s="15">
        <v>100303090000</v>
      </c>
      <c r="D579" s="15">
        <v>1543240729</v>
      </c>
      <c r="E579" s="15">
        <v>0</v>
      </c>
      <c r="F579" s="15">
        <v>83340910839</v>
      </c>
      <c r="G579" s="16">
        <v>3.1419999999999997E-2</v>
      </c>
      <c r="H579" s="16">
        <v>2.733E-2</v>
      </c>
      <c r="I579" s="16">
        <v>4.0899999999999999E-3</v>
      </c>
      <c r="J579" s="16">
        <v>2.09307</v>
      </c>
      <c r="K579" s="16">
        <v>2.2210000000000001E-2</v>
      </c>
      <c r="L579" s="16">
        <v>2.18E-2</v>
      </c>
      <c r="M579" s="16">
        <v>4.0999999999999999E-4</v>
      </c>
      <c r="N579" s="16">
        <v>3030.0668799999999</v>
      </c>
      <c r="O579" s="19">
        <v>114.3817</v>
      </c>
      <c r="P579" s="19">
        <v>86.049899999999994</v>
      </c>
      <c r="Q579" s="18">
        <v>5.6319999999999997</v>
      </c>
      <c r="R579" s="18">
        <v>52.253</v>
      </c>
      <c r="S579" s="18">
        <v>13.382</v>
      </c>
      <c r="T579" s="18">
        <v>12.000999999999999</v>
      </c>
      <c r="U579" s="18">
        <v>15.484</v>
      </c>
      <c r="V579" s="18">
        <v>15.483000000000001</v>
      </c>
    </row>
    <row r="580" spans="1:22" x14ac:dyDescent="0.25">
      <c r="A580" s="1">
        <v>42440</v>
      </c>
      <c r="B580" s="14">
        <v>4</v>
      </c>
      <c r="C580" s="15">
        <v>100303090000</v>
      </c>
      <c r="D580" s="15">
        <v>1576272034</v>
      </c>
      <c r="E580" s="15">
        <v>0</v>
      </c>
      <c r="F580" s="15">
        <v>82290707711</v>
      </c>
      <c r="G580" s="16">
        <v>1.8419999999999999E-2</v>
      </c>
      <c r="H580" s="16">
        <v>1.393E-2</v>
      </c>
      <c r="I580" s="16">
        <v>4.4999999999999997E-3</v>
      </c>
      <c r="J580" s="16">
        <v>0.83257000000000003</v>
      </c>
      <c r="K580" s="16">
        <v>-1.26E-2</v>
      </c>
      <c r="L580" s="16">
        <v>-1.2999999999999999E-2</v>
      </c>
      <c r="M580" s="16">
        <v>4.0000000000000002E-4</v>
      </c>
      <c r="N580" s="16">
        <v>-0.99023000000000005</v>
      </c>
      <c r="O580" s="19">
        <v>112.9404</v>
      </c>
      <c r="P580" s="19">
        <v>84.927000000000007</v>
      </c>
      <c r="Q580" s="18">
        <v>5.5720000000000001</v>
      </c>
      <c r="R580" s="18">
        <v>51.276000000000003</v>
      </c>
      <c r="S580" s="18">
        <v>13.379</v>
      </c>
      <c r="T580" s="18">
        <v>12.000999999999999</v>
      </c>
      <c r="U580" s="18">
        <v>15.704000000000001</v>
      </c>
      <c r="V580" s="18">
        <v>15.715999999999999</v>
      </c>
    </row>
    <row r="581" spans="1:22" x14ac:dyDescent="0.25">
      <c r="A581" s="1">
        <v>42441</v>
      </c>
      <c r="B581" s="14">
        <v>4</v>
      </c>
      <c r="C581" s="15">
        <v>100303090000</v>
      </c>
      <c r="D581" s="15">
        <v>1609303339</v>
      </c>
      <c r="E581" s="15">
        <v>0</v>
      </c>
      <c r="F581" s="15">
        <v>83645644469</v>
      </c>
      <c r="G581" s="16">
        <v>3.5189999999999999E-2</v>
      </c>
      <c r="H581" s="16">
        <v>3.0290000000000001E-2</v>
      </c>
      <c r="I581" s="16">
        <v>4.9100000000000003E-3</v>
      </c>
      <c r="J581" s="16">
        <v>1.8633299999999999</v>
      </c>
      <c r="K581" s="16">
        <v>1.6469999999999999E-2</v>
      </c>
      <c r="L581" s="16">
        <v>1.6060000000000001E-2</v>
      </c>
      <c r="M581" s="16">
        <v>4.0000000000000002E-4</v>
      </c>
      <c r="N581" s="16">
        <v>386.94934999999998</v>
      </c>
      <c r="O581" s="19">
        <v>114.8</v>
      </c>
      <c r="P581" s="19">
        <v>86.297300000000007</v>
      </c>
      <c r="Q581" s="18">
        <v>5.6360000000000001</v>
      </c>
      <c r="R581" s="18">
        <v>52.31</v>
      </c>
      <c r="S581" s="18">
        <v>13.377000000000001</v>
      </c>
      <c r="T581" s="18">
        <v>12.000999999999999</v>
      </c>
      <c r="U581" s="18">
        <v>15.430999999999999</v>
      </c>
      <c r="V581" s="18">
        <v>15.433</v>
      </c>
    </row>
    <row r="582" spans="1:22" x14ac:dyDescent="0.25">
      <c r="A582" s="1">
        <v>42443</v>
      </c>
      <c r="B582" s="14">
        <v>4</v>
      </c>
      <c r="C582" s="15">
        <v>100303090000</v>
      </c>
      <c r="D582" s="15">
        <v>1675365948</v>
      </c>
      <c r="E582" s="15">
        <v>0</v>
      </c>
      <c r="F582" s="15">
        <v>83094692260</v>
      </c>
      <c r="G582" s="16">
        <v>2.8369999999999999E-2</v>
      </c>
      <c r="H582" s="16">
        <v>2.265E-2</v>
      </c>
      <c r="I582" s="16">
        <v>5.7200000000000003E-3</v>
      </c>
      <c r="J582" s="16">
        <v>1.07385</v>
      </c>
      <c r="K582" s="16">
        <v>-6.5900000000000004E-3</v>
      </c>
      <c r="L582" s="16">
        <v>-7.3800000000000003E-3</v>
      </c>
      <c r="M582" s="16">
        <v>7.9000000000000001E-4</v>
      </c>
      <c r="N582" s="16">
        <v>-0.70062000000000002</v>
      </c>
      <c r="O582" s="19">
        <v>114.0438</v>
      </c>
      <c r="P582" s="19">
        <v>85.657700000000006</v>
      </c>
      <c r="Q582" s="18">
        <v>5.6079999999999997</v>
      </c>
      <c r="R582" s="18">
        <v>51.93</v>
      </c>
      <c r="S582" s="18">
        <v>13.371</v>
      </c>
      <c r="T582" s="18">
        <v>12.000999999999999</v>
      </c>
      <c r="U582" s="18">
        <v>15.567</v>
      </c>
      <c r="V582" s="18">
        <v>15.565</v>
      </c>
    </row>
    <row r="583" spans="1:22" x14ac:dyDescent="0.25">
      <c r="A583" s="1">
        <v>42444</v>
      </c>
      <c r="B583" s="14">
        <v>4</v>
      </c>
      <c r="C583" s="15">
        <v>100303090000</v>
      </c>
      <c r="D583" s="15">
        <v>1708397253</v>
      </c>
      <c r="E583" s="15">
        <v>0</v>
      </c>
      <c r="F583" s="15">
        <v>83253161205</v>
      </c>
      <c r="G583" s="16">
        <v>3.0329999999999999E-2</v>
      </c>
      <c r="H583" s="16">
        <v>2.4199999999999999E-2</v>
      </c>
      <c r="I583" s="16">
        <v>6.13E-3</v>
      </c>
      <c r="J583" s="16">
        <v>1.0691600000000001</v>
      </c>
      <c r="K583" s="16">
        <v>1.91E-3</v>
      </c>
      <c r="L583" s="16">
        <v>1.5100000000000001E-3</v>
      </c>
      <c r="M583" s="16">
        <v>4.0000000000000002E-4</v>
      </c>
      <c r="N583" s="16">
        <v>1.0045599999999999</v>
      </c>
      <c r="O583" s="19">
        <v>114.26130000000001</v>
      </c>
      <c r="P583" s="19">
        <v>85.787800000000004</v>
      </c>
      <c r="Q583" s="18">
        <v>5.5990000000000002</v>
      </c>
      <c r="R583" s="18">
        <v>51.71</v>
      </c>
      <c r="S583" s="18">
        <v>13.369</v>
      </c>
      <c r="T583" s="18">
        <v>12.000999999999999</v>
      </c>
      <c r="U583" s="18">
        <v>15.526</v>
      </c>
      <c r="V583" s="18">
        <v>15.537000000000001</v>
      </c>
    </row>
    <row r="584" spans="1:22" x14ac:dyDescent="0.25">
      <c r="A584" s="1">
        <v>42445</v>
      </c>
      <c r="B584" s="14">
        <v>4</v>
      </c>
      <c r="C584" s="15">
        <v>100303090000</v>
      </c>
      <c r="D584" s="15">
        <v>1741428558</v>
      </c>
      <c r="E584" s="15">
        <v>0</v>
      </c>
      <c r="F584" s="15">
        <v>83492110972</v>
      </c>
      <c r="G584" s="16">
        <v>3.329E-2</v>
      </c>
      <c r="H584" s="16">
        <v>2.6749999999999999E-2</v>
      </c>
      <c r="I584" s="16">
        <v>6.5399999999999998E-3</v>
      </c>
      <c r="J584" s="16">
        <v>1.1108199999999999</v>
      </c>
      <c r="K584" s="16">
        <v>2.8700000000000002E-3</v>
      </c>
      <c r="L584" s="16">
        <v>2.47E-3</v>
      </c>
      <c r="M584" s="16">
        <v>4.0000000000000002E-4</v>
      </c>
      <c r="N584" s="16">
        <v>1.8465499999999999</v>
      </c>
      <c r="O584" s="19">
        <v>114.58920000000001</v>
      </c>
      <c r="P584" s="19">
        <v>86.001199999999997</v>
      </c>
      <c r="Q584" s="18">
        <v>5.6050000000000004</v>
      </c>
      <c r="R584" s="18">
        <v>51.813000000000002</v>
      </c>
      <c r="S584" s="18">
        <v>13.366</v>
      </c>
      <c r="T584" s="18">
        <v>12.000999999999999</v>
      </c>
      <c r="U584" s="18">
        <v>15.481999999999999</v>
      </c>
      <c r="V584" s="18">
        <v>15.494</v>
      </c>
    </row>
    <row r="585" spans="1:22" x14ac:dyDescent="0.25">
      <c r="A585" s="1">
        <v>42446</v>
      </c>
      <c r="B585" s="14">
        <v>4</v>
      </c>
      <c r="C585" s="15">
        <v>100303090000</v>
      </c>
      <c r="D585" s="15">
        <v>1774459862</v>
      </c>
      <c r="E585" s="15">
        <v>0</v>
      </c>
      <c r="F585" s="15">
        <v>83671750731</v>
      </c>
      <c r="G585" s="16">
        <v>3.551E-2</v>
      </c>
      <c r="H585" s="16">
        <v>2.8559999999999999E-2</v>
      </c>
      <c r="I585" s="16">
        <v>6.9499999999999996E-3</v>
      </c>
      <c r="J585" s="16">
        <v>1.11547</v>
      </c>
      <c r="K585" s="16">
        <v>2.15E-3</v>
      </c>
      <c r="L585" s="16">
        <v>1.7600000000000001E-3</v>
      </c>
      <c r="M585" s="16">
        <v>4.0000000000000002E-4</v>
      </c>
      <c r="N585" s="16">
        <v>1.1912700000000001</v>
      </c>
      <c r="O585" s="19">
        <v>114.83580000000001</v>
      </c>
      <c r="P585" s="19">
        <v>86.153199999999998</v>
      </c>
      <c r="Q585" s="18">
        <v>5.609</v>
      </c>
      <c r="R585" s="18">
        <v>51.878</v>
      </c>
      <c r="S585" s="18">
        <v>13.363</v>
      </c>
      <c r="T585" s="18">
        <v>12.000999999999999</v>
      </c>
      <c r="U585" s="18">
        <v>15.451000000000001</v>
      </c>
      <c r="V585" s="18">
        <v>15.462999999999999</v>
      </c>
    </row>
    <row r="586" spans="1:22" x14ac:dyDescent="0.25">
      <c r="A586" s="1">
        <v>42447</v>
      </c>
      <c r="B586" s="14">
        <v>4</v>
      </c>
      <c r="C586" s="15">
        <v>100303090000</v>
      </c>
      <c r="D586" s="15">
        <v>1807491167</v>
      </c>
      <c r="E586" s="15">
        <v>0</v>
      </c>
      <c r="F586" s="15">
        <v>84049336016</v>
      </c>
      <c r="G586" s="16">
        <v>4.0189999999999997E-2</v>
      </c>
      <c r="H586" s="16">
        <v>3.2829999999999998E-2</v>
      </c>
      <c r="I586" s="16">
        <v>7.3600000000000002E-3</v>
      </c>
      <c r="J586" s="16">
        <v>1.2232099999999999</v>
      </c>
      <c r="K586" s="16">
        <v>4.5100000000000001E-3</v>
      </c>
      <c r="L586" s="16">
        <v>4.1200000000000004E-3</v>
      </c>
      <c r="M586" s="16">
        <v>3.8999999999999999E-4</v>
      </c>
      <c r="N586" s="16">
        <v>4.1728800000000001</v>
      </c>
      <c r="O586" s="19">
        <v>115.354</v>
      </c>
      <c r="P586" s="19">
        <v>86.510400000000004</v>
      </c>
      <c r="Q586" s="18">
        <v>5.6219999999999999</v>
      </c>
      <c r="R586" s="18">
        <v>52.081000000000003</v>
      </c>
      <c r="S586" s="18">
        <v>13.36</v>
      </c>
      <c r="T586" s="18">
        <v>12.000999999999999</v>
      </c>
      <c r="U586" s="18">
        <v>15.379</v>
      </c>
      <c r="V586" s="18">
        <v>15.39</v>
      </c>
    </row>
    <row r="587" spans="1:22" x14ac:dyDescent="0.25">
      <c r="A587" s="1">
        <v>42450</v>
      </c>
      <c r="B587" s="14">
        <v>4</v>
      </c>
      <c r="C587" s="15">
        <v>100303090000</v>
      </c>
      <c r="D587" s="15">
        <v>1906585081</v>
      </c>
      <c r="E587" s="15">
        <v>0</v>
      </c>
      <c r="F587" s="15">
        <v>84255684461</v>
      </c>
      <c r="G587" s="16">
        <v>4.274E-2</v>
      </c>
      <c r="H587" s="16">
        <v>3.4160000000000003E-2</v>
      </c>
      <c r="I587" s="16">
        <v>8.5800000000000008E-3</v>
      </c>
      <c r="J587" s="16">
        <v>1.0697700000000001</v>
      </c>
      <c r="K587" s="16">
        <v>2.4599999999999999E-3</v>
      </c>
      <c r="L587" s="16">
        <v>1.2800000000000001E-3</v>
      </c>
      <c r="M587" s="16">
        <v>1.1800000000000001E-3</v>
      </c>
      <c r="N587" s="16">
        <v>0.34760999999999997</v>
      </c>
      <c r="O587" s="19">
        <v>115.63720000000001</v>
      </c>
      <c r="P587" s="19">
        <v>86.621499999999997</v>
      </c>
      <c r="Q587" s="18">
        <v>5.6189999999999998</v>
      </c>
      <c r="R587" s="18">
        <v>52.07</v>
      </c>
      <c r="S587" s="18">
        <v>13.352</v>
      </c>
      <c r="T587" s="18">
        <v>12.000999999999999</v>
      </c>
      <c r="U587" s="18">
        <v>15.356999999999999</v>
      </c>
      <c r="V587" s="18">
        <v>15.368</v>
      </c>
    </row>
    <row r="588" spans="1:22" x14ac:dyDescent="0.25">
      <c r="A588" s="1">
        <v>42451</v>
      </c>
      <c r="B588" s="14">
        <v>4</v>
      </c>
      <c r="C588" s="15">
        <v>100303090000</v>
      </c>
      <c r="D588" s="15">
        <v>1939616386</v>
      </c>
      <c r="E588" s="15">
        <v>0</v>
      </c>
      <c r="F588" s="15">
        <v>84514534463</v>
      </c>
      <c r="G588" s="16">
        <v>4.5940000000000002E-2</v>
      </c>
      <c r="H588" s="16">
        <v>3.6949999999999997E-2</v>
      </c>
      <c r="I588" s="16">
        <v>8.9899999999999997E-3</v>
      </c>
      <c r="J588" s="16">
        <v>1.1069899999999999</v>
      </c>
      <c r="K588" s="16">
        <v>3.0699999999999998E-3</v>
      </c>
      <c r="L588" s="16">
        <v>2.6800000000000001E-3</v>
      </c>
      <c r="M588" s="16">
        <v>3.8999999999999999E-4</v>
      </c>
      <c r="N588" s="16">
        <v>2.0637300000000001</v>
      </c>
      <c r="O588" s="19">
        <v>115.99250000000001</v>
      </c>
      <c r="P588" s="19">
        <v>86.855599999999995</v>
      </c>
      <c r="Q588" s="18">
        <v>5.6260000000000003</v>
      </c>
      <c r="R588" s="18">
        <v>52.188000000000002</v>
      </c>
      <c r="S588" s="18">
        <v>13.349</v>
      </c>
      <c r="T588" s="18">
        <v>12.000999999999999</v>
      </c>
      <c r="U588" s="18">
        <v>15.31</v>
      </c>
      <c r="V588" s="18">
        <v>15.321</v>
      </c>
    </row>
    <row r="589" spans="1:22" x14ac:dyDescent="0.25">
      <c r="A589" s="1">
        <v>42452</v>
      </c>
      <c r="B589" s="14">
        <v>4</v>
      </c>
      <c r="C589" s="15">
        <v>100303090000</v>
      </c>
      <c r="D589" s="15">
        <v>1972647691</v>
      </c>
      <c r="E589" s="15">
        <v>0</v>
      </c>
      <c r="F589" s="15">
        <v>84416865071</v>
      </c>
      <c r="G589" s="16">
        <v>4.4740000000000002E-2</v>
      </c>
      <c r="H589" s="16">
        <v>3.533E-2</v>
      </c>
      <c r="I589" s="16">
        <v>9.4000000000000004E-3</v>
      </c>
      <c r="J589" s="16">
        <v>1.0027299999999999</v>
      </c>
      <c r="K589" s="16">
        <v>-1.16E-3</v>
      </c>
      <c r="L589" s="16">
        <v>-1.5499999999999999E-3</v>
      </c>
      <c r="M589" s="16">
        <v>3.8999999999999999E-4</v>
      </c>
      <c r="N589" s="16">
        <v>-0.34429999999999999</v>
      </c>
      <c r="O589" s="19">
        <v>115.8584</v>
      </c>
      <c r="P589" s="19">
        <v>86.720100000000002</v>
      </c>
      <c r="Q589" s="18">
        <v>5.6180000000000003</v>
      </c>
      <c r="R589" s="18">
        <v>52.072000000000003</v>
      </c>
      <c r="S589" s="18">
        <v>13.347</v>
      </c>
      <c r="T589" s="18">
        <v>12.000999999999999</v>
      </c>
      <c r="U589" s="18">
        <v>15.337999999999999</v>
      </c>
      <c r="V589" s="18">
        <v>15.349</v>
      </c>
    </row>
    <row r="590" spans="1:22" x14ac:dyDescent="0.25">
      <c r="A590" s="1">
        <v>42453</v>
      </c>
      <c r="B590" s="14">
        <v>4</v>
      </c>
      <c r="C590" s="15">
        <v>100303090000</v>
      </c>
      <c r="D590" s="15">
        <v>2005678996</v>
      </c>
      <c r="E590" s="15">
        <v>0</v>
      </c>
      <c r="F590" s="15">
        <v>84669551324</v>
      </c>
      <c r="G590" s="16">
        <v>4.786E-2</v>
      </c>
      <c r="H590" s="16">
        <v>3.805E-2</v>
      </c>
      <c r="I590" s="16">
        <v>9.8099999999999993E-3</v>
      </c>
      <c r="J590" s="16">
        <v>1.0360799999999999</v>
      </c>
      <c r="K590" s="16">
        <v>2.99E-3</v>
      </c>
      <c r="L590" s="16">
        <v>2.5999999999999999E-3</v>
      </c>
      <c r="M590" s="16">
        <v>3.8999999999999999E-4</v>
      </c>
      <c r="N590" s="16">
        <v>1.9770399999999999</v>
      </c>
      <c r="O590" s="19">
        <v>116.2052</v>
      </c>
      <c r="P590" s="19">
        <v>86.947800000000001</v>
      </c>
      <c r="Q590" s="18">
        <v>5.625</v>
      </c>
      <c r="R590" s="18">
        <v>52.188000000000002</v>
      </c>
      <c r="S590" s="18">
        <v>13.343999999999999</v>
      </c>
      <c r="T590" s="18">
        <v>12.000999999999999</v>
      </c>
      <c r="U590" s="18">
        <v>15.292</v>
      </c>
      <c r="V590" s="18">
        <v>15.303000000000001</v>
      </c>
    </row>
    <row r="591" spans="1:22" x14ac:dyDescent="0.25">
      <c r="A591" s="1">
        <v>42454</v>
      </c>
      <c r="B591" s="14">
        <v>4</v>
      </c>
      <c r="C591" s="15">
        <v>100303090000</v>
      </c>
      <c r="D591" s="15">
        <v>2038710300</v>
      </c>
      <c r="E591" s="15">
        <v>0</v>
      </c>
      <c r="F591" s="15">
        <v>83997666278</v>
      </c>
      <c r="G591" s="16">
        <v>3.9550000000000002E-2</v>
      </c>
      <c r="H591" s="16">
        <v>2.9329999999999998E-2</v>
      </c>
      <c r="I591" s="16">
        <v>1.022E-2</v>
      </c>
      <c r="J591" s="16">
        <v>0.76168000000000002</v>
      </c>
      <c r="K591" s="16">
        <v>-7.9399999999999991E-3</v>
      </c>
      <c r="L591" s="16">
        <v>-8.3300000000000006E-3</v>
      </c>
      <c r="M591" s="16">
        <v>3.8999999999999999E-4</v>
      </c>
      <c r="N591" s="16">
        <v>-0.94540999999999997</v>
      </c>
      <c r="O591" s="19">
        <v>115.2831</v>
      </c>
      <c r="P591" s="19">
        <v>86.217100000000002</v>
      </c>
      <c r="Q591" s="18">
        <v>5.5910000000000002</v>
      </c>
      <c r="R591" s="18">
        <v>51.682000000000002</v>
      </c>
      <c r="S591" s="18">
        <v>13.340999999999999</v>
      </c>
      <c r="T591" s="18">
        <v>12.000999999999999</v>
      </c>
      <c r="U591" s="18">
        <v>15.44</v>
      </c>
      <c r="V591" s="18">
        <v>15.452</v>
      </c>
    </row>
    <row r="592" spans="1:22" x14ac:dyDescent="0.25">
      <c r="A592" s="1">
        <v>42458</v>
      </c>
      <c r="B592" s="14">
        <v>4</v>
      </c>
      <c r="C592" s="15">
        <v>100303090000</v>
      </c>
      <c r="D592" s="15">
        <v>2170835519</v>
      </c>
      <c r="E592" s="15">
        <v>0</v>
      </c>
      <c r="F592" s="15">
        <v>84954298913</v>
      </c>
      <c r="G592" s="16">
        <v>5.1389999999999998E-2</v>
      </c>
      <c r="H592" s="16">
        <v>3.9530000000000003E-2</v>
      </c>
      <c r="I592" s="16">
        <v>1.1849999999999999E-2</v>
      </c>
      <c r="J592" s="16">
        <v>0.87890999999999997</v>
      </c>
      <c r="K592" s="16">
        <v>1.1390000000000001E-2</v>
      </c>
      <c r="L592" s="16">
        <v>9.8200000000000006E-3</v>
      </c>
      <c r="M592" s="16">
        <v>1.57E-3</v>
      </c>
      <c r="N592" s="16">
        <v>1.8104800000000001</v>
      </c>
      <c r="O592" s="19">
        <v>116.596</v>
      </c>
      <c r="P592" s="19">
        <v>87.071799999999996</v>
      </c>
      <c r="Q592" s="18">
        <v>5.617</v>
      </c>
      <c r="R592" s="18">
        <v>52.116</v>
      </c>
      <c r="S592" s="18">
        <v>13.33</v>
      </c>
      <c r="T592" s="18">
        <v>12.000999999999999</v>
      </c>
      <c r="U592" s="18">
        <v>15.268000000000001</v>
      </c>
      <c r="V592" s="18">
        <v>15.279</v>
      </c>
    </row>
    <row r="593" spans="1:22" x14ac:dyDescent="0.25">
      <c r="A593" s="1">
        <v>42459</v>
      </c>
      <c r="B593" s="14">
        <v>4</v>
      </c>
      <c r="C593" s="15">
        <v>100303090000</v>
      </c>
      <c r="D593" s="15">
        <v>2203866824</v>
      </c>
      <c r="E593" s="15">
        <v>0</v>
      </c>
      <c r="F593" s="15">
        <v>85082799016</v>
      </c>
      <c r="G593" s="16">
        <v>5.2979999999999999E-2</v>
      </c>
      <c r="H593" s="16">
        <v>4.0710000000000003E-2</v>
      </c>
      <c r="I593" s="16">
        <v>1.226E-2</v>
      </c>
      <c r="J593" s="16">
        <v>0.87397000000000002</v>
      </c>
      <c r="K593" s="16">
        <v>1.5100000000000001E-3</v>
      </c>
      <c r="L593" s="16">
        <v>1.1199999999999999E-3</v>
      </c>
      <c r="M593" s="16">
        <v>3.8999999999999999E-4</v>
      </c>
      <c r="N593" s="16">
        <v>0.73616000000000004</v>
      </c>
      <c r="O593" s="19">
        <v>116.7724</v>
      </c>
      <c r="P593" s="19">
        <v>87.1708</v>
      </c>
      <c r="Q593" s="18">
        <v>5.6189999999999998</v>
      </c>
      <c r="R593" s="18">
        <v>52.148000000000003</v>
      </c>
      <c r="S593" s="18">
        <v>13.327</v>
      </c>
      <c r="T593" s="18">
        <v>12.000999999999999</v>
      </c>
      <c r="U593" s="18">
        <v>15.249000000000001</v>
      </c>
      <c r="V593" s="18">
        <v>15.259</v>
      </c>
    </row>
    <row r="594" spans="1:22" x14ac:dyDescent="0.25">
      <c r="A594" s="1">
        <v>42460</v>
      </c>
      <c r="B594" s="14">
        <v>4</v>
      </c>
      <c r="C594" s="15">
        <v>100303090000</v>
      </c>
      <c r="D594" s="15">
        <v>2236898129</v>
      </c>
      <c r="E594" s="15">
        <v>0</v>
      </c>
      <c r="F594" s="15">
        <v>85110351454</v>
      </c>
      <c r="G594" s="16">
        <v>5.3319999999999999E-2</v>
      </c>
      <c r="H594" s="16">
        <v>4.0649999999999999E-2</v>
      </c>
      <c r="I594" s="16">
        <v>1.2670000000000001E-2</v>
      </c>
      <c r="J594" s="16">
        <v>0.84340000000000004</v>
      </c>
      <c r="K594" s="16">
        <v>3.2000000000000003E-4</v>
      </c>
      <c r="L594" s="16">
        <v>-6.0000000000000002E-5</v>
      </c>
      <c r="M594" s="16">
        <v>3.8999999999999999E-4</v>
      </c>
      <c r="N594" s="16">
        <v>0.12545000000000001</v>
      </c>
      <c r="O594" s="19">
        <v>116.81019999999999</v>
      </c>
      <c r="P594" s="19">
        <v>87.165099999999995</v>
      </c>
      <c r="Q594" s="18">
        <v>5.6159999999999997</v>
      </c>
      <c r="R594" s="18">
        <v>52.115000000000002</v>
      </c>
      <c r="S594" s="18">
        <v>13.324999999999999</v>
      </c>
      <c r="T594" s="18">
        <v>12.000999999999999</v>
      </c>
      <c r="U594" s="18">
        <v>15.25</v>
      </c>
      <c r="V594" s="18">
        <v>15.260999999999999</v>
      </c>
    </row>
    <row r="595" spans="1:22" x14ac:dyDescent="0.25">
      <c r="A595" s="1">
        <v>42461</v>
      </c>
      <c r="B595" s="14">
        <v>4</v>
      </c>
      <c r="C595" s="15">
        <v>99303090000</v>
      </c>
      <c r="D595" s="15">
        <v>2254215148</v>
      </c>
      <c r="E595" s="15">
        <v>0</v>
      </c>
      <c r="F595" s="15">
        <v>84187465869</v>
      </c>
      <c r="G595" s="16">
        <v>-5.4000000000000001E-4</v>
      </c>
      <c r="H595" s="16">
        <v>-9.3000000000000005E-4</v>
      </c>
      <c r="I595" s="16">
        <v>3.8999999999999999E-4</v>
      </c>
      <c r="J595" s="16">
        <v>-0.17990999999999999</v>
      </c>
      <c r="K595" s="16">
        <v>-5.4000000000000001E-4</v>
      </c>
      <c r="L595" s="16">
        <v>-9.3000000000000005E-4</v>
      </c>
      <c r="M595" s="16">
        <v>3.8999999999999999E-4</v>
      </c>
      <c r="N595" s="16">
        <v>-0.17990999999999999</v>
      </c>
      <c r="O595" s="19">
        <v>116.7467</v>
      </c>
      <c r="P595" s="19">
        <v>87.0839</v>
      </c>
      <c r="Q595" s="18">
        <v>5.6070000000000002</v>
      </c>
      <c r="R595" s="18">
        <v>51.966999999999999</v>
      </c>
      <c r="S595" s="18">
        <v>13.295999999999999</v>
      </c>
      <c r="T595" s="18">
        <v>11.991</v>
      </c>
      <c r="U595" s="18">
        <v>15.266999999999999</v>
      </c>
      <c r="V595" s="18">
        <v>15.276999999999999</v>
      </c>
    </row>
    <row r="596" spans="1:22" x14ac:dyDescent="0.25">
      <c r="A596" s="1">
        <v>42462</v>
      </c>
      <c r="B596" s="14">
        <v>4</v>
      </c>
      <c r="C596" s="15">
        <v>99303090000</v>
      </c>
      <c r="D596" s="15">
        <v>2286889310</v>
      </c>
      <c r="E596" s="15">
        <v>0</v>
      </c>
      <c r="F596" s="15">
        <v>83871626710</v>
      </c>
      <c r="G596" s="16">
        <v>-4.2900000000000004E-3</v>
      </c>
      <c r="H596" s="16">
        <v>-5.0699999999999999E-3</v>
      </c>
      <c r="I596" s="16">
        <v>7.7999999999999999E-4</v>
      </c>
      <c r="J596" s="16">
        <v>-0.54393999999999998</v>
      </c>
      <c r="K596" s="16">
        <v>-3.7499999999999999E-3</v>
      </c>
      <c r="L596" s="16">
        <v>-4.1399999999999996E-3</v>
      </c>
      <c r="M596" s="16">
        <v>3.8999999999999999E-4</v>
      </c>
      <c r="N596" s="16">
        <v>-0.74638000000000004</v>
      </c>
      <c r="O596" s="19">
        <v>116.30880000000001</v>
      </c>
      <c r="P596" s="19">
        <v>86.723299999999995</v>
      </c>
      <c r="Q596" s="18">
        <v>5.59</v>
      </c>
      <c r="R596" s="18">
        <v>51.713999999999999</v>
      </c>
      <c r="S596" s="18">
        <v>13.292999999999999</v>
      </c>
      <c r="T596" s="18">
        <v>11.991</v>
      </c>
      <c r="U596" s="18">
        <v>15.342000000000001</v>
      </c>
      <c r="V596" s="18">
        <v>15.351000000000001</v>
      </c>
    </row>
    <row r="597" spans="1:22" x14ac:dyDescent="0.25">
      <c r="A597" s="1">
        <v>42464</v>
      </c>
      <c r="B597" s="14">
        <v>4</v>
      </c>
      <c r="C597" s="15">
        <v>99303090000</v>
      </c>
      <c r="D597" s="15">
        <v>2352237634</v>
      </c>
      <c r="E597" s="15">
        <v>0</v>
      </c>
      <c r="F597" s="15">
        <v>83983271364</v>
      </c>
      <c r="G597" s="16">
        <v>-2.97E-3</v>
      </c>
      <c r="H597" s="16">
        <v>-4.5199999999999997E-3</v>
      </c>
      <c r="I597" s="16">
        <v>1.5499999999999999E-3</v>
      </c>
      <c r="J597" s="16">
        <v>-0.23752000000000001</v>
      </c>
      <c r="K597" s="16">
        <v>1.33E-3</v>
      </c>
      <c r="L597" s="16">
        <v>5.5000000000000003E-4</v>
      </c>
      <c r="M597" s="16">
        <v>7.7999999999999999E-4</v>
      </c>
      <c r="N597" s="16">
        <v>0.27478000000000002</v>
      </c>
      <c r="O597" s="19">
        <v>116.4636</v>
      </c>
      <c r="P597" s="19">
        <v>86.771199999999993</v>
      </c>
      <c r="Q597" s="18">
        <v>5.5860000000000003</v>
      </c>
      <c r="R597" s="18">
        <v>51.67</v>
      </c>
      <c r="S597" s="18">
        <v>13.288</v>
      </c>
      <c r="T597" s="18">
        <v>11.991</v>
      </c>
      <c r="U597" s="18">
        <v>15.332000000000001</v>
      </c>
      <c r="V597" s="18">
        <v>15.342000000000001</v>
      </c>
    </row>
    <row r="598" spans="1:22" x14ac:dyDescent="0.25">
      <c r="A598" s="1">
        <v>42465</v>
      </c>
      <c r="B598" s="14">
        <v>4</v>
      </c>
      <c r="C598" s="15">
        <v>99303090000</v>
      </c>
      <c r="D598" s="15">
        <v>2384911795</v>
      </c>
      <c r="E598" s="15">
        <v>0</v>
      </c>
      <c r="F598" s="15">
        <v>84012402289</v>
      </c>
      <c r="G598" s="16">
        <v>-2.6199999999999999E-3</v>
      </c>
      <c r="H598" s="16">
        <v>-4.5599999999999998E-3</v>
      </c>
      <c r="I598" s="16">
        <v>1.9400000000000001E-3</v>
      </c>
      <c r="J598" s="16">
        <v>-0.17438000000000001</v>
      </c>
      <c r="K598" s="16">
        <v>3.5E-4</v>
      </c>
      <c r="L598" s="16">
        <v>-4.0000000000000003E-5</v>
      </c>
      <c r="M598" s="16">
        <v>3.8999999999999999E-4</v>
      </c>
      <c r="N598" s="16">
        <v>0.13494</v>
      </c>
      <c r="O598" s="19">
        <v>116.504</v>
      </c>
      <c r="P598" s="19">
        <v>86.767499999999998</v>
      </c>
      <c r="Q598" s="18">
        <v>5.5830000000000002</v>
      </c>
      <c r="R598" s="18">
        <v>51.633000000000003</v>
      </c>
      <c r="S598" s="18">
        <v>13.285</v>
      </c>
      <c r="T598" s="18">
        <v>11.991</v>
      </c>
      <c r="U598" s="18">
        <v>15.332000000000001</v>
      </c>
      <c r="V598" s="18">
        <v>15.343</v>
      </c>
    </row>
    <row r="599" spans="1:22" x14ac:dyDescent="0.25">
      <c r="A599" s="1">
        <v>42466</v>
      </c>
      <c r="B599" s="14">
        <v>4</v>
      </c>
      <c r="C599" s="15">
        <v>99303090000</v>
      </c>
      <c r="D599" s="15">
        <v>2417585957</v>
      </c>
      <c r="E599" s="15">
        <v>0</v>
      </c>
      <c r="F599" s="15">
        <v>84395244219</v>
      </c>
      <c r="G599" s="16">
        <v>1.92E-3</v>
      </c>
      <c r="H599" s="16">
        <v>-4.0000000000000002E-4</v>
      </c>
      <c r="I599" s="16">
        <v>2.33E-3</v>
      </c>
      <c r="J599" s="16">
        <v>0.12401</v>
      </c>
      <c r="K599" s="16">
        <v>4.5599999999999998E-3</v>
      </c>
      <c r="L599" s="16">
        <v>4.1700000000000001E-3</v>
      </c>
      <c r="M599" s="16">
        <v>3.8999999999999999E-4</v>
      </c>
      <c r="N599" s="16">
        <v>4.2567599999999999</v>
      </c>
      <c r="O599" s="19">
        <v>117.03489999999999</v>
      </c>
      <c r="P599" s="19">
        <v>87.129900000000006</v>
      </c>
      <c r="Q599" s="18">
        <v>5.5960000000000001</v>
      </c>
      <c r="R599" s="18">
        <v>51.838999999999999</v>
      </c>
      <c r="S599" s="18">
        <v>13.282</v>
      </c>
      <c r="T599" s="18">
        <v>11.991</v>
      </c>
      <c r="U599" s="18">
        <v>15.259</v>
      </c>
      <c r="V599" s="18">
        <v>15.269</v>
      </c>
    </row>
    <row r="600" spans="1:22" x14ac:dyDescent="0.25">
      <c r="A600" s="1">
        <v>42467</v>
      </c>
      <c r="B600" s="14">
        <v>4</v>
      </c>
      <c r="C600" s="15">
        <v>99303090000</v>
      </c>
      <c r="D600" s="15">
        <v>2450260119</v>
      </c>
      <c r="E600" s="15">
        <v>0</v>
      </c>
      <c r="F600" s="15">
        <v>84065063991</v>
      </c>
      <c r="G600" s="16">
        <v>-2E-3</v>
      </c>
      <c r="H600" s="16">
        <v>-4.7099999999999998E-3</v>
      </c>
      <c r="I600" s="16">
        <v>2.7200000000000002E-3</v>
      </c>
      <c r="J600" s="16">
        <v>-9.8960000000000006E-2</v>
      </c>
      <c r="K600" s="16">
        <v>-3.9100000000000003E-3</v>
      </c>
      <c r="L600" s="16">
        <v>-4.3E-3</v>
      </c>
      <c r="M600" s="16">
        <v>3.8999999999999999E-4</v>
      </c>
      <c r="N600" s="16">
        <v>-0.76088</v>
      </c>
      <c r="O600" s="19">
        <v>116.577</v>
      </c>
      <c r="P600" s="19">
        <v>86.754400000000004</v>
      </c>
      <c r="Q600" s="18">
        <v>5.577</v>
      </c>
      <c r="R600" s="18">
        <v>51.567</v>
      </c>
      <c r="S600" s="18">
        <v>13.28</v>
      </c>
      <c r="T600" s="18">
        <v>11.991</v>
      </c>
      <c r="U600" s="18">
        <v>15.336</v>
      </c>
      <c r="V600" s="18">
        <v>15.346</v>
      </c>
    </row>
    <row r="601" spans="1:22" x14ac:dyDescent="0.25">
      <c r="A601" s="1">
        <v>42468</v>
      </c>
      <c r="B601" s="14">
        <v>4</v>
      </c>
      <c r="C601" s="15">
        <v>99303090000</v>
      </c>
      <c r="D601" s="15">
        <v>2482934281</v>
      </c>
      <c r="E601" s="15">
        <v>0</v>
      </c>
      <c r="F601" s="15">
        <v>84099423520</v>
      </c>
      <c r="G601" s="16">
        <v>-1.5900000000000001E-3</v>
      </c>
      <c r="H601" s="16">
        <v>-4.6899999999999997E-3</v>
      </c>
      <c r="I601" s="16">
        <v>3.0999999999999999E-3</v>
      </c>
      <c r="J601" s="16">
        <v>-6.9959999999999994E-2</v>
      </c>
      <c r="K601" s="16">
        <v>4.0999999999999999E-4</v>
      </c>
      <c r="L601" s="16">
        <v>2.0000000000000002E-5</v>
      </c>
      <c r="M601" s="16">
        <v>3.8999999999999999E-4</v>
      </c>
      <c r="N601" s="16">
        <v>0.16084999999999999</v>
      </c>
      <c r="O601" s="19">
        <v>116.6247</v>
      </c>
      <c r="P601" s="19">
        <v>86.756100000000004</v>
      </c>
      <c r="Q601" s="18">
        <v>5.5750000000000002</v>
      </c>
      <c r="R601" s="18">
        <v>51.537999999999997</v>
      </c>
      <c r="S601" s="18">
        <v>13.276999999999999</v>
      </c>
      <c r="T601" s="18">
        <v>11.991</v>
      </c>
      <c r="U601" s="18">
        <v>15.336</v>
      </c>
      <c r="V601" s="18">
        <v>15.346</v>
      </c>
    </row>
    <row r="602" spans="1:22" x14ac:dyDescent="0.25">
      <c r="A602" s="1">
        <v>42471</v>
      </c>
      <c r="B602" s="14">
        <v>4</v>
      </c>
      <c r="C602" s="15">
        <v>99303090000</v>
      </c>
      <c r="D602" s="15">
        <v>2580956767</v>
      </c>
      <c r="E602" s="15">
        <v>0</v>
      </c>
      <c r="F602" s="15">
        <v>84576256461</v>
      </c>
      <c r="G602" s="16">
        <v>4.0699999999999998E-3</v>
      </c>
      <c r="H602" s="16">
        <v>-1.9000000000000001E-4</v>
      </c>
      <c r="I602" s="16">
        <v>4.2700000000000004E-3</v>
      </c>
      <c r="J602" s="16">
        <v>0.14437</v>
      </c>
      <c r="K602" s="16">
        <v>5.6699999999999997E-3</v>
      </c>
      <c r="L602" s="16">
        <v>4.4999999999999997E-3</v>
      </c>
      <c r="M602" s="16">
        <v>1.17E-3</v>
      </c>
      <c r="N602" s="16">
        <v>0.98951</v>
      </c>
      <c r="O602" s="19">
        <v>117.2859</v>
      </c>
      <c r="P602" s="19">
        <v>87.148099999999999</v>
      </c>
      <c r="Q602" s="18">
        <v>5.5839999999999996</v>
      </c>
      <c r="R602" s="18">
        <v>51.707999999999998</v>
      </c>
      <c r="S602" s="18">
        <v>13.269</v>
      </c>
      <c r="T602" s="18">
        <v>11.991</v>
      </c>
      <c r="U602" s="18">
        <v>15.257</v>
      </c>
      <c r="V602" s="18">
        <v>15.266999999999999</v>
      </c>
    </row>
    <row r="603" spans="1:22" x14ac:dyDescent="0.25">
      <c r="A603" s="1">
        <v>42472</v>
      </c>
      <c r="B603" s="14">
        <v>4</v>
      </c>
      <c r="C603" s="15">
        <v>99303090000</v>
      </c>
      <c r="D603" s="15">
        <v>2613630929</v>
      </c>
      <c r="E603" s="15">
        <v>0</v>
      </c>
      <c r="F603" s="15">
        <v>85033078919</v>
      </c>
      <c r="G603" s="16">
        <v>9.4999999999999998E-3</v>
      </c>
      <c r="H603" s="16">
        <v>4.8399999999999997E-3</v>
      </c>
      <c r="I603" s="16">
        <v>4.6499999999999996E-3</v>
      </c>
      <c r="J603" s="16">
        <v>0.33304</v>
      </c>
      <c r="K603" s="16">
        <v>5.4000000000000003E-3</v>
      </c>
      <c r="L603" s="16">
        <v>5.0099999999999997E-3</v>
      </c>
      <c r="M603" s="16">
        <v>3.8999999999999999E-4</v>
      </c>
      <c r="N603" s="16">
        <v>6.1432799999999999</v>
      </c>
      <c r="O603" s="19">
        <v>117.9194</v>
      </c>
      <c r="P603" s="19">
        <v>87.587100000000007</v>
      </c>
      <c r="Q603" s="18">
        <v>5.6</v>
      </c>
      <c r="R603" s="18">
        <v>51.960999999999999</v>
      </c>
      <c r="S603" s="18">
        <v>13.266</v>
      </c>
      <c r="T603" s="18">
        <v>11.991</v>
      </c>
      <c r="U603" s="18">
        <v>15.169</v>
      </c>
      <c r="V603" s="18">
        <v>15.178000000000001</v>
      </c>
    </row>
    <row r="604" spans="1:22" x14ac:dyDescent="0.25">
      <c r="A604" s="1">
        <v>42473</v>
      </c>
      <c r="B604" s="14">
        <v>4</v>
      </c>
      <c r="C604" s="15">
        <v>99303090000</v>
      </c>
      <c r="D604" s="15">
        <v>2646305091</v>
      </c>
      <c r="E604" s="15">
        <v>0</v>
      </c>
      <c r="F604" s="15">
        <v>84888541352</v>
      </c>
      <c r="G604" s="16">
        <v>7.7799999999999996E-3</v>
      </c>
      <c r="H604" s="16">
        <v>2.7399999999999998E-3</v>
      </c>
      <c r="I604" s="16">
        <v>5.0400000000000002E-3</v>
      </c>
      <c r="J604" s="16">
        <v>0.24307000000000001</v>
      </c>
      <c r="K604" s="16">
        <v>-1.6999999999999999E-3</v>
      </c>
      <c r="L604" s="16">
        <v>-2.0799999999999998E-3</v>
      </c>
      <c r="M604" s="16">
        <v>3.8000000000000002E-4</v>
      </c>
      <c r="N604" s="16">
        <v>-0.46256999999999998</v>
      </c>
      <c r="O604" s="19">
        <v>117.71899999999999</v>
      </c>
      <c r="P604" s="19">
        <v>87.403700000000001</v>
      </c>
      <c r="Q604" s="18">
        <v>5.59</v>
      </c>
      <c r="R604" s="18">
        <v>51.813000000000002</v>
      </c>
      <c r="S604" s="18">
        <v>13.263</v>
      </c>
      <c r="T604" s="18">
        <v>11.991</v>
      </c>
      <c r="U604" s="18">
        <v>15.206</v>
      </c>
      <c r="V604" s="18">
        <v>15.215</v>
      </c>
    </row>
    <row r="605" spans="1:22" x14ac:dyDescent="0.25">
      <c r="A605" s="1">
        <v>42474</v>
      </c>
      <c r="B605" s="14">
        <v>4</v>
      </c>
      <c r="C605" s="15">
        <v>99303090000</v>
      </c>
      <c r="D605" s="15">
        <v>2678979252</v>
      </c>
      <c r="E605" s="15">
        <v>0</v>
      </c>
      <c r="F605" s="15">
        <v>84967514924</v>
      </c>
      <c r="G605" s="16">
        <v>8.7200000000000003E-3</v>
      </c>
      <c r="H605" s="16">
        <v>3.29E-3</v>
      </c>
      <c r="I605" s="16">
        <v>5.4299999999999999E-3</v>
      </c>
      <c r="J605" s="16">
        <v>0.25394</v>
      </c>
      <c r="K605" s="16">
        <v>9.3000000000000005E-4</v>
      </c>
      <c r="L605" s="16">
        <v>5.5000000000000003E-4</v>
      </c>
      <c r="M605" s="16">
        <v>3.8000000000000002E-4</v>
      </c>
      <c r="N605" s="16">
        <v>0.40411999999999998</v>
      </c>
      <c r="O605" s="19">
        <v>117.82850000000001</v>
      </c>
      <c r="P605" s="19">
        <v>87.451599999999999</v>
      </c>
      <c r="Q605" s="18">
        <v>5.5890000000000004</v>
      </c>
      <c r="R605" s="18">
        <v>51.811999999999998</v>
      </c>
      <c r="S605" s="18">
        <v>13.26</v>
      </c>
      <c r="T605" s="18">
        <v>11.991</v>
      </c>
      <c r="U605" s="18">
        <v>15.196999999999999</v>
      </c>
      <c r="V605" s="18">
        <v>15.206</v>
      </c>
    </row>
    <row r="606" spans="1:22" x14ac:dyDescent="0.25">
      <c r="A606" s="1">
        <v>42475</v>
      </c>
      <c r="B606" s="14">
        <v>4</v>
      </c>
      <c r="C606" s="15">
        <v>99303090000</v>
      </c>
      <c r="D606" s="15">
        <v>2711653414</v>
      </c>
      <c r="E606" s="15">
        <v>0</v>
      </c>
      <c r="F606" s="15">
        <v>85036602374</v>
      </c>
      <c r="G606" s="16">
        <v>9.5399999999999999E-3</v>
      </c>
      <c r="H606" s="16">
        <v>3.7200000000000002E-3</v>
      </c>
      <c r="I606" s="16">
        <v>5.8199999999999997E-3</v>
      </c>
      <c r="J606" s="16">
        <v>0.25983000000000001</v>
      </c>
      <c r="K606" s="16">
        <v>8.0999999999999996E-4</v>
      </c>
      <c r="L606" s="16">
        <v>4.2999999999999999E-4</v>
      </c>
      <c r="M606" s="16">
        <v>3.8000000000000002E-4</v>
      </c>
      <c r="N606" s="16">
        <v>0.34536</v>
      </c>
      <c r="O606" s="19">
        <v>117.9243</v>
      </c>
      <c r="P606" s="19">
        <v>87.4893</v>
      </c>
      <c r="Q606" s="18">
        <v>5.5880000000000001</v>
      </c>
      <c r="R606" s="18">
        <v>51.805999999999997</v>
      </c>
      <c r="S606" s="18">
        <v>13.257999999999999</v>
      </c>
      <c r="T606" s="18">
        <v>11.991</v>
      </c>
      <c r="U606" s="18">
        <v>15.189</v>
      </c>
      <c r="V606" s="18">
        <v>15.199</v>
      </c>
    </row>
    <row r="607" spans="1:22" x14ac:dyDescent="0.25">
      <c r="A607" s="1">
        <v>42478</v>
      </c>
      <c r="B607" s="14">
        <v>4</v>
      </c>
      <c r="C607" s="15">
        <v>99303090000</v>
      </c>
      <c r="D607" s="15">
        <v>2809675900</v>
      </c>
      <c r="E607" s="15">
        <v>0</v>
      </c>
      <c r="F607" s="15">
        <v>85189642051</v>
      </c>
      <c r="G607" s="16">
        <v>1.1350000000000001E-2</v>
      </c>
      <c r="H607" s="16">
        <v>4.3699999999999998E-3</v>
      </c>
      <c r="I607" s="16">
        <v>6.9800000000000001E-3</v>
      </c>
      <c r="J607" s="16">
        <v>0.25727</v>
      </c>
      <c r="K607" s="16">
        <v>1.8E-3</v>
      </c>
      <c r="L607" s="16">
        <v>6.4999999999999997E-4</v>
      </c>
      <c r="M607" s="16">
        <v>1.15E-3</v>
      </c>
      <c r="N607" s="16">
        <v>0.24454000000000001</v>
      </c>
      <c r="O607" s="19">
        <v>118.1365</v>
      </c>
      <c r="P607" s="19">
        <v>87.546199999999999</v>
      </c>
      <c r="Q607" s="18">
        <v>5.5830000000000002</v>
      </c>
      <c r="R607" s="18">
        <v>51.749000000000002</v>
      </c>
      <c r="S607" s="18">
        <v>13.249000000000001</v>
      </c>
      <c r="T607" s="18">
        <v>11.991</v>
      </c>
      <c r="U607" s="18">
        <v>15.179</v>
      </c>
      <c r="V607" s="18">
        <v>15.188000000000001</v>
      </c>
    </row>
    <row r="608" spans="1:22" x14ac:dyDescent="0.25">
      <c r="A608" s="1">
        <v>42479</v>
      </c>
      <c r="B608" s="14">
        <v>4</v>
      </c>
      <c r="C608" s="15">
        <v>99303090000</v>
      </c>
      <c r="D608" s="15">
        <v>2842350062</v>
      </c>
      <c r="E608" s="15">
        <v>0</v>
      </c>
      <c r="F608" s="15">
        <v>85257920899</v>
      </c>
      <c r="G608" s="16">
        <v>1.2160000000000001E-2</v>
      </c>
      <c r="H608" s="16">
        <v>4.79E-3</v>
      </c>
      <c r="I608" s="16">
        <v>7.3699999999999998E-3</v>
      </c>
      <c r="J608" s="16">
        <v>0.26147999999999999</v>
      </c>
      <c r="K608" s="16">
        <v>8.0000000000000004E-4</v>
      </c>
      <c r="L608" s="16">
        <v>4.2000000000000002E-4</v>
      </c>
      <c r="M608" s="16">
        <v>3.8000000000000002E-4</v>
      </c>
      <c r="N608" s="16">
        <v>0.33967999999999998</v>
      </c>
      <c r="O608" s="19">
        <v>118.2312</v>
      </c>
      <c r="P608" s="19">
        <v>87.582999999999998</v>
      </c>
      <c r="Q608" s="18">
        <v>5.5819999999999999</v>
      </c>
      <c r="R608" s="18">
        <v>51.747999999999998</v>
      </c>
      <c r="S608" s="18">
        <v>13.247</v>
      </c>
      <c r="T608" s="18">
        <v>11.991</v>
      </c>
      <c r="U608" s="18">
        <v>15.172000000000001</v>
      </c>
      <c r="V608" s="18">
        <v>15.180999999999999</v>
      </c>
    </row>
    <row r="609" spans="1:22" x14ac:dyDescent="0.25">
      <c r="A609" s="1">
        <v>42480</v>
      </c>
      <c r="B609" s="14">
        <v>4</v>
      </c>
      <c r="C609" s="15">
        <v>99303090000</v>
      </c>
      <c r="D609" s="15">
        <v>2875024224</v>
      </c>
      <c r="E609" s="15">
        <v>0</v>
      </c>
      <c r="F609" s="15">
        <v>85226188721</v>
      </c>
      <c r="G609" s="16">
        <v>1.179E-2</v>
      </c>
      <c r="H609" s="16">
        <v>4.0299999999999997E-3</v>
      </c>
      <c r="I609" s="16">
        <v>7.7600000000000004E-3</v>
      </c>
      <c r="J609" s="16">
        <v>0.23846999999999999</v>
      </c>
      <c r="K609" s="16">
        <v>-3.6999999999999999E-4</v>
      </c>
      <c r="L609" s="16">
        <v>-7.6000000000000004E-4</v>
      </c>
      <c r="M609" s="16">
        <v>3.8000000000000002E-4</v>
      </c>
      <c r="N609" s="16">
        <v>-0.12705</v>
      </c>
      <c r="O609" s="19">
        <v>118.1872</v>
      </c>
      <c r="P609" s="19">
        <v>87.516400000000004</v>
      </c>
      <c r="Q609" s="18">
        <v>5.5759999999999996</v>
      </c>
      <c r="R609" s="18">
        <v>51.665999999999997</v>
      </c>
      <c r="S609" s="18">
        <v>13.244</v>
      </c>
      <c r="T609" s="18">
        <v>11.991</v>
      </c>
      <c r="U609" s="18">
        <v>15.185</v>
      </c>
      <c r="V609" s="18">
        <v>15.195</v>
      </c>
    </row>
    <row r="610" spans="1:22" x14ac:dyDescent="0.25">
      <c r="A610" s="1">
        <v>42481</v>
      </c>
      <c r="B610" s="14">
        <v>4</v>
      </c>
      <c r="C610" s="15">
        <v>99303090000</v>
      </c>
      <c r="D610" s="15">
        <v>2907698386</v>
      </c>
      <c r="E610" s="15">
        <v>0</v>
      </c>
      <c r="F610" s="15">
        <v>85397343067</v>
      </c>
      <c r="G610" s="16">
        <v>1.3820000000000001E-2</v>
      </c>
      <c r="H610" s="16">
        <v>5.6699999999999997E-3</v>
      </c>
      <c r="I610" s="16">
        <v>8.1499999999999993E-3</v>
      </c>
      <c r="J610" s="16">
        <v>0.26941999999999999</v>
      </c>
      <c r="K610" s="16">
        <v>2.0100000000000001E-3</v>
      </c>
      <c r="L610" s="16">
        <v>1.6199999999999999E-3</v>
      </c>
      <c r="M610" s="16">
        <v>3.8000000000000002E-4</v>
      </c>
      <c r="N610" s="16">
        <v>1.0798000000000001</v>
      </c>
      <c r="O610" s="19">
        <v>118.42449999999999</v>
      </c>
      <c r="P610" s="19">
        <v>87.659700000000001</v>
      </c>
      <c r="Q610" s="18">
        <v>5.58</v>
      </c>
      <c r="R610" s="18">
        <v>51.734999999999999</v>
      </c>
      <c r="S610" s="18">
        <v>13.241</v>
      </c>
      <c r="T610" s="18">
        <v>11.991</v>
      </c>
      <c r="U610" s="18">
        <v>15.157</v>
      </c>
      <c r="V610" s="18">
        <v>15.166</v>
      </c>
    </row>
    <row r="611" spans="1:22" x14ac:dyDescent="0.25">
      <c r="A611" s="1">
        <v>42482</v>
      </c>
      <c r="B611" s="14">
        <v>4</v>
      </c>
      <c r="C611" s="15">
        <v>99303090000</v>
      </c>
      <c r="D611" s="15">
        <v>2940372548</v>
      </c>
      <c r="E611" s="15">
        <v>0</v>
      </c>
      <c r="F611" s="15">
        <v>84969121810</v>
      </c>
      <c r="G611" s="16">
        <v>8.7399999999999995E-3</v>
      </c>
      <c r="H611" s="16">
        <v>2.0000000000000001E-4</v>
      </c>
      <c r="I611" s="16">
        <v>8.5299999999999994E-3</v>
      </c>
      <c r="J611" s="16">
        <v>0.15525</v>
      </c>
      <c r="K611" s="16">
        <v>-5.0099999999999997E-3</v>
      </c>
      <c r="L611" s="16">
        <v>-5.4000000000000003E-3</v>
      </c>
      <c r="M611" s="16">
        <v>3.8000000000000002E-4</v>
      </c>
      <c r="N611" s="16">
        <v>-0.84036999999999995</v>
      </c>
      <c r="O611" s="19">
        <v>117.83069999999999</v>
      </c>
      <c r="P611" s="19">
        <v>87.1828</v>
      </c>
      <c r="Q611" s="18">
        <v>5.5579999999999998</v>
      </c>
      <c r="R611" s="18">
        <v>51.414000000000001</v>
      </c>
      <c r="S611" s="18">
        <v>13.239000000000001</v>
      </c>
      <c r="T611" s="18">
        <v>11.991</v>
      </c>
      <c r="U611" s="18">
        <v>15.255000000000001</v>
      </c>
      <c r="V611" s="18">
        <v>15.263</v>
      </c>
    </row>
    <row r="612" spans="1:22" x14ac:dyDescent="0.25">
      <c r="A612" s="1">
        <v>42485</v>
      </c>
      <c r="B612" s="14">
        <v>4</v>
      </c>
      <c r="C612" s="15">
        <v>99303090000</v>
      </c>
      <c r="D612" s="15">
        <v>3038395033</v>
      </c>
      <c r="E612" s="15">
        <v>0</v>
      </c>
      <c r="F612" s="15">
        <v>85924311316</v>
      </c>
      <c r="G612" s="16">
        <v>2.0080000000000001E-2</v>
      </c>
      <c r="H612" s="16">
        <v>1.038E-2</v>
      </c>
      <c r="I612" s="16">
        <v>9.7000000000000003E-3</v>
      </c>
      <c r="J612" s="16">
        <v>0.33671000000000001</v>
      </c>
      <c r="K612" s="16">
        <v>1.124E-2</v>
      </c>
      <c r="L612" s="16">
        <v>1.009E-2</v>
      </c>
      <c r="M612" s="16">
        <v>1.15E-3</v>
      </c>
      <c r="N612" s="16">
        <v>2.8965800000000002</v>
      </c>
      <c r="O612" s="19">
        <v>119.1553</v>
      </c>
      <c r="P612" s="19">
        <v>88.069800000000001</v>
      </c>
      <c r="Q612" s="18">
        <v>5.59</v>
      </c>
      <c r="R612" s="18">
        <v>51.945</v>
      </c>
      <c r="S612" s="18">
        <v>13.23</v>
      </c>
      <c r="T612" s="18">
        <v>11.991</v>
      </c>
      <c r="U612" s="18">
        <v>15.08</v>
      </c>
      <c r="V612" s="18">
        <v>15.085000000000001</v>
      </c>
    </row>
    <row r="613" spans="1:22" x14ac:dyDescent="0.25">
      <c r="A613" s="1">
        <v>42486</v>
      </c>
      <c r="B613" s="14">
        <v>4</v>
      </c>
      <c r="C613" s="15">
        <v>99303090000</v>
      </c>
      <c r="D613" s="15">
        <v>3071069195</v>
      </c>
      <c r="E613" s="15">
        <v>0</v>
      </c>
      <c r="F613" s="15">
        <v>85317667497</v>
      </c>
      <c r="G613" s="16">
        <v>1.2869999999999999E-2</v>
      </c>
      <c r="H613" s="16">
        <v>2.7899999999999999E-3</v>
      </c>
      <c r="I613" s="16">
        <v>1.009E-2</v>
      </c>
      <c r="J613" s="16">
        <v>0.19672000000000001</v>
      </c>
      <c r="K613" s="16">
        <v>-7.0600000000000003E-3</v>
      </c>
      <c r="L613" s="16">
        <v>-7.4400000000000004E-3</v>
      </c>
      <c r="M613" s="16">
        <v>3.8000000000000002E-4</v>
      </c>
      <c r="N613" s="16">
        <v>-0.92469000000000001</v>
      </c>
      <c r="O613" s="19">
        <v>118.3141</v>
      </c>
      <c r="P613" s="19">
        <v>87.408199999999994</v>
      </c>
      <c r="Q613" s="18">
        <v>5.556</v>
      </c>
      <c r="R613" s="18">
        <v>51.427</v>
      </c>
      <c r="S613" s="18">
        <v>13.228</v>
      </c>
      <c r="T613" s="18">
        <v>11.991</v>
      </c>
      <c r="U613" s="18">
        <v>15.21</v>
      </c>
      <c r="V613" s="18">
        <v>15.218999999999999</v>
      </c>
    </row>
    <row r="614" spans="1:22" x14ac:dyDescent="0.25">
      <c r="A614" s="1">
        <v>42487</v>
      </c>
      <c r="B614" s="14">
        <v>4</v>
      </c>
      <c r="C614" s="15">
        <v>99303090000</v>
      </c>
      <c r="D614" s="15">
        <v>3103743357</v>
      </c>
      <c r="E614" s="15">
        <v>0</v>
      </c>
      <c r="F614" s="15">
        <v>85307661568</v>
      </c>
      <c r="G614" s="16">
        <v>1.2760000000000001E-2</v>
      </c>
      <c r="H614" s="16">
        <v>2.2799999999999999E-3</v>
      </c>
      <c r="I614" s="16">
        <v>1.047E-2</v>
      </c>
      <c r="J614" s="16">
        <v>0.18690000000000001</v>
      </c>
      <c r="K614" s="16">
        <v>-1.2E-4</v>
      </c>
      <c r="L614" s="16">
        <v>-5.0000000000000001E-4</v>
      </c>
      <c r="M614" s="16">
        <v>3.8000000000000002E-4</v>
      </c>
      <c r="N614" s="16">
        <v>-4.1910000000000003E-2</v>
      </c>
      <c r="O614" s="19">
        <v>118.3002</v>
      </c>
      <c r="P614" s="19">
        <v>87.364000000000004</v>
      </c>
      <c r="Q614" s="18">
        <v>5.5510000000000002</v>
      </c>
      <c r="R614" s="18">
        <v>51.351999999999997</v>
      </c>
      <c r="S614" s="18">
        <v>13.225</v>
      </c>
      <c r="T614" s="18">
        <v>11.991</v>
      </c>
      <c r="U614" s="18">
        <v>15.218</v>
      </c>
      <c r="V614" s="18">
        <v>15.228</v>
      </c>
    </row>
    <row r="615" spans="1:22" x14ac:dyDescent="0.25">
      <c r="A615" s="1">
        <v>42488</v>
      </c>
      <c r="B615" s="14">
        <v>4</v>
      </c>
      <c r="C615" s="15">
        <v>99303090000</v>
      </c>
      <c r="D615" s="15">
        <v>3136417519</v>
      </c>
      <c r="E615" s="15">
        <v>0</v>
      </c>
      <c r="F615" s="15">
        <v>85122308611</v>
      </c>
      <c r="G615" s="16">
        <v>1.056E-2</v>
      </c>
      <c r="H615" s="16">
        <v>-3.1E-4</v>
      </c>
      <c r="I615" s="16">
        <v>1.086E-2</v>
      </c>
      <c r="J615" s="16">
        <v>0.14668</v>
      </c>
      <c r="K615" s="16">
        <v>-2.1700000000000001E-3</v>
      </c>
      <c r="L615" s="16">
        <v>-2.5600000000000002E-3</v>
      </c>
      <c r="M615" s="16">
        <v>3.8000000000000002E-4</v>
      </c>
      <c r="N615" s="16">
        <v>-0.54793000000000003</v>
      </c>
      <c r="O615" s="19">
        <v>118.0431</v>
      </c>
      <c r="P615" s="19">
        <v>87.138400000000004</v>
      </c>
      <c r="Q615" s="18">
        <v>5.5389999999999997</v>
      </c>
      <c r="R615" s="18">
        <v>51.17</v>
      </c>
      <c r="S615" s="18">
        <v>13.222</v>
      </c>
      <c r="T615" s="18">
        <v>11.991</v>
      </c>
      <c r="U615" s="18">
        <v>15.263999999999999</v>
      </c>
      <c r="V615" s="18">
        <v>15.273999999999999</v>
      </c>
    </row>
    <row r="616" spans="1:22" x14ac:dyDescent="0.25">
      <c r="A616" s="1">
        <v>42489</v>
      </c>
      <c r="B616" s="14">
        <v>4</v>
      </c>
      <c r="C616" s="15">
        <v>99303090000</v>
      </c>
      <c r="D616" s="15">
        <v>1916001681</v>
      </c>
      <c r="E616" s="15">
        <v>1253090000</v>
      </c>
      <c r="F616" s="15">
        <v>84433970854</v>
      </c>
      <c r="G616" s="16">
        <v>2.3800000000000002E-3</v>
      </c>
      <c r="H616" s="16">
        <v>-8.8699999999999994E-3</v>
      </c>
      <c r="I616" s="16">
        <v>1.125E-2</v>
      </c>
      <c r="J616" s="16">
        <v>3.041E-2</v>
      </c>
      <c r="K616" s="16">
        <v>-8.09E-3</v>
      </c>
      <c r="L616" s="16">
        <v>-8.4700000000000001E-3</v>
      </c>
      <c r="M616" s="16">
        <v>3.8000000000000002E-4</v>
      </c>
      <c r="N616" s="16">
        <v>-0.94835999999999998</v>
      </c>
      <c r="O616" s="19">
        <v>117.0886</v>
      </c>
      <c r="P616" s="19">
        <v>86.392300000000006</v>
      </c>
      <c r="Q616" s="18">
        <v>5.5049999999999999</v>
      </c>
      <c r="R616" s="18">
        <v>50.686</v>
      </c>
      <c r="S616" s="18">
        <v>13.218999999999999</v>
      </c>
      <c r="T616" s="18">
        <v>11.991</v>
      </c>
      <c r="U616" s="18">
        <v>15.292999999999999</v>
      </c>
      <c r="V616" s="18">
        <v>15.429</v>
      </c>
    </row>
    <row r="617" spans="1:22" x14ac:dyDescent="0.25">
      <c r="A617" s="1">
        <v>42490</v>
      </c>
      <c r="B617" s="14">
        <v>4</v>
      </c>
      <c r="C617" s="15">
        <v>99303090000</v>
      </c>
      <c r="D617" s="15">
        <v>1948675843</v>
      </c>
      <c r="E617" s="15">
        <v>1253090000</v>
      </c>
      <c r="F617" s="15">
        <v>84466645016</v>
      </c>
      <c r="G617" s="16">
        <v>2.7699999999999999E-3</v>
      </c>
      <c r="H617" s="16">
        <v>-8.8699999999999994E-3</v>
      </c>
      <c r="I617" s="16">
        <v>1.1639999999999999E-2</v>
      </c>
      <c r="J617" s="16">
        <v>3.424E-2</v>
      </c>
      <c r="K617" s="16">
        <v>3.8999999999999999E-4</v>
      </c>
      <c r="L617" s="16">
        <v>0</v>
      </c>
      <c r="M617" s="16">
        <v>3.8999999999999999E-4</v>
      </c>
      <c r="N617" s="16">
        <v>0.15168000000000001</v>
      </c>
      <c r="O617" s="19">
        <v>117.1339</v>
      </c>
      <c r="P617" s="19">
        <v>86.392300000000006</v>
      </c>
      <c r="Q617" s="18">
        <v>5.5049999999999999</v>
      </c>
      <c r="R617" s="18">
        <v>50.686</v>
      </c>
      <c r="S617" s="18">
        <v>13.217000000000001</v>
      </c>
      <c r="T617" s="18">
        <v>11.991</v>
      </c>
      <c r="U617" s="18">
        <v>15.193</v>
      </c>
      <c r="V617" s="18">
        <v>15.429</v>
      </c>
    </row>
    <row r="618" spans="1:22" x14ac:dyDescent="0.25">
      <c r="A618" s="1">
        <v>42492</v>
      </c>
      <c r="B618" s="14">
        <v>5</v>
      </c>
      <c r="C618" s="15">
        <v>109303090000</v>
      </c>
      <c r="D618" s="15">
        <v>1972419951</v>
      </c>
      <c r="E618" s="15">
        <v>0</v>
      </c>
      <c r="F618" s="15">
        <v>91530358877</v>
      </c>
      <c r="G618" s="16">
        <v>2.7299999999999998E-3</v>
      </c>
      <c r="H618" s="16">
        <v>1.9400000000000001E-3</v>
      </c>
      <c r="I618" s="16">
        <v>7.9000000000000001E-4</v>
      </c>
      <c r="J618" s="16">
        <v>0.64441000000000004</v>
      </c>
      <c r="K618" s="16">
        <v>2.7299999999999998E-3</v>
      </c>
      <c r="L618" s="16">
        <v>1.9400000000000001E-3</v>
      </c>
      <c r="M618" s="16">
        <v>7.9000000000000001E-4</v>
      </c>
      <c r="N618" s="16">
        <v>0.64441000000000004</v>
      </c>
      <c r="O618" s="19">
        <v>117.45359999999999</v>
      </c>
      <c r="P618" s="19">
        <v>86.56</v>
      </c>
      <c r="Q618" s="18">
        <v>5.62</v>
      </c>
      <c r="R618" s="18">
        <v>52.268999999999998</v>
      </c>
      <c r="S618" s="18">
        <v>13.46</v>
      </c>
      <c r="T618" s="18">
        <v>11.992000000000001</v>
      </c>
      <c r="U618" s="18">
        <v>15.403</v>
      </c>
      <c r="V618" s="18">
        <v>15.401999999999999</v>
      </c>
    </row>
    <row r="619" spans="1:22" x14ac:dyDescent="0.25">
      <c r="A619" s="1">
        <v>42493</v>
      </c>
      <c r="B619" s="14">
        <v>5</v>
      </c>
      <c r="C619" s="15">
        <v>109303090000</v>
      </c>
      <c r="D619" s="15">
        <v>2008368898</v>
      </c>
      <c r="E619" s="15">
        <v>0</v>
      </c>
      <c r="F619" s="15">
        <v>92254293726</v>
      </c>
      <c r="G619" s="16">
        <v>1.0659999999999999E-2</v>
      </c>
      <c r="H619" s="16">
        <v>9.4800000000000006E-3</v>
      </c>
      <c r="I619" s="16">
        <v>1.1800000000000001E-3</v>
      </c>
      <c r="J619" s="16">
        <v>2.6331199999999999</v>
      </c>
      <c r="K619" s="16">
        <v>7.9100000000000004E-3</v>
      </c>
      <c r="L619" s="16">
        <v>7.5199999999999998E-3</v>
      </c>
      <c r="M619" s="16">
        <v>3.8999999999999999E-4</v>
      </c>
      <c r="N619" s="16">
        <v>16.73452</v>
      </c>
      <c r="O619" s="19">
        <v>118.38249999999999</v>
      </c>
      <c r="P619" s="19">
        <v>87.211200000000005</v>
      </c>
      <c r="Q619" s="18">
        <v>5.6319999999999997</v>
      </c>
      <c r="R619" s="18">
        <v>52.344000000000001</v>
      </c>
      <c r="S619" s="18">
        <v>13.457000000000001</v>
      </c>
      <c r="T619" s="18">
        <v>11.992000000000001</v>
      </c>
      <c r="U619" s="18">
        <v>15.257999999999999</v>
      </c>
      <c r="V619" s="18">
        <v>15.268000000000001</v>
      </c>
    </row>
    <row r="620" spans="1:22" x14ac:dyDescent="0.25">
      <c r="A620" s="1">
        <v>42494</v>
      </c>
      <c r="B620" s="14">
        <v>5</v>
      </c>
      <c r="C620" s="15">
        <v>109303090000</v>
      </c>
      <c r="D620" s="15">
        <v>2044317845</v>
      </c>
      <c r="E620" s="15">
        <v>0</v>
      </c>
      <c r="F620" s="15">
        <v>92185499367</v>
      </c>
      <c r="G620" s="16">
        <v>9.9100000000000004E-3</v>
      </c>
      <c r="H620" s="16">
        <v>8.3300000000000006E-3</v>
      </c>
      <c r="I620" s="16">
        <v>1.58E-3</v>
      </c>
      <c r="J620" s="16">
        <v>1.4583699999999999</v>
      </c>
      <c r="K620" s="16">
        <v>-7.5000000000000002E-4</v>
      </c>
      <c r="L620" s="16">
        <v>-1.14E-3</v>
      </c>
      <c r="M620" s="16">
        <v>3.8999999999999999E-4</v>
      </c>
      <c r="N620" s="16">
        <v>-0.23835999999999999</v>
      </c>
      <c r="O620" s="19">
        <v>118.29430000000001</v>
      </c>
      <c r="P620" s="19">
        <v>87.111999999999995</v>
      </c>
      <c r="Q620" s="18">
        <v>5.6280000000000001</v>
      </c>
      <c r="R620" s="18">
        <v>52.3</v>
      </c>
      <c r="S620" s="18">
        <v>13.454000000000001</v>
      </c>
      <c r="T620" s="18">
        <v>11.992000000000001</v>
      </c>
      <c r="U620" s="18">
        <v>15.28</v>
      </c>
      <c r="V620" s="18">
        <v>15.289</v>
      </c>
    </row>
    <row r="621" spans="1:22" x14ac:dyDescent="0.25">
      <c r="A621" s="1">
        <v>42495</v>
      </c>
      <c r="B621" s="14">
        <v>5</v>
      </c>
      <c r="C621" s="15">
        <v>109303090000</v>
      </c>
      <c r="D621" s="15">
        <v>2080266793</v>
      </c>
      <c r="E621" s="15">
        <v>0</v>
      </c>
      <c r="F621" s="15">
        <v>92513512636</v>
      </c>
      <c r="G621" s="16">
        <v>1.35E-2</v>
      </c>
      <c r="H621" s="16">
        <v>1.153E-2</v>
      </c>
      <c r="I621" s="16">
        <v>1.97E-3</v>
      </c>
      <c r="J621" s="16">
        <v>1.6614899999999999</v>
      </c>
      <c r="K621" s="16">
        <v>3.5599999999999998E-3</v>
      </c>
      <c r="L621" s="16">
        <v>3.1700000000000001E-3</v>
      </c>
      <c r="M621" s="16">
        <v>3.8999999999999999E-4</v>
      </c>
      <c r="N621" s="16">
        <v>2.6562299999999999</v>
      </c>
      <c r="O621" s="19">
        <v>118.7152</v>
      </c>
      <c r="P621" s="19">
        <v>87.388499999999993</v>
      </c>
      <c r="Q621" s="18">
        <v>5.649</v>
      </c>
      <c r="R621" s="18">
        <v>52.744999999999997</v>
      </c>
      <c r="S621" s="18">
        <v>13.452</v>
      </c>
      <c r="T621" s="18">
        <v>11.992000000000001</v>
      </c>
      <c r="U621" s="18">
        <v>15.236000000000001</v>
      </c>
      <c r="V621" s="18">
        <v>15.234</v>
      </c>
    </row>
    <row r="622" spans="1:22" x14ac:dyDescent="0.25">
      <c r="A622" s="1">
        <v>42496</v>
      </c>
      <c r="B622" s="14">
        <v>5</v>
      </c>
      <c r="C622" s="15">
        <v>109303090000</v>
      </c>
      <c r="D622" s="15">
        <v>2116215740</v>
      </c>
      <c r="E622" s="15">
        <v>0</v>
      </c>
      <c r="F622" s="15">
        <v>92652126037</v>
      </c>
      <c r="G622" s="16">
        <v>1.502E-2</v>
      </c>
      <c r="H622" s="16">
        <v>1.2659999999999999E-2</v>
      </c>
      <c r="I622" s="16">
        <v>2.3600000000000001E-3</v>
      </c>
      <c r="J622" s="16">
        <v>1.4764299999999999</v>
      </c>
      <c r="K622" s="16">
        <v>1.5E-3</v>
      </c>
      <c r="L622" s="16">
        <v>1.1100000000000001E-3</v>
      </c>
      <c r="M622" s="16">
        <v>3.8999999999999999E-4</v>
      </c>
      <c r="N622" s="16">
        <v>0.72714999999999996</v>
      </c>
      <c r="O622" s="19">
        <v>118.893</v>
      </c>
      <c r="P622" s="19">
        <v>87.485600000000005</v>
      </c>
      <c r="Q622" s="18">
        <v>5.65</v>
      </c>
      <c r="R622" s="18">
        <v>52.780999999999999</v>
      </c>
      <c r="S622" s="18">
        <v>13.449</v>
      </c>
      <c r="T622" s="18">
        <v>11.992000000000001</v>
      </c>
      <c r="U622" s="18">
        <v>15.217000000000001</v>
      </c>
      <c r="V622" s="18">
        <v>15.214</v>
      </c>
    </row>
    <row r="623" spans="1:22" x14ac:dyDescent="0.25">
      <c r="A623" s="1">
        <v>42500</v>
      </c>
      <c r="B623" s="14">
        <v>5</v>
      </c>
      <c r="C623" s="15">
        <v>109303090000</v>
      </c>
      <c r="D623" s="15">
        <v>2260011529</v>
      </c>
      <c r="E623" s="15">
        <v>0</v>
      </c>
      <c r="F623" s="15">
        <v>92779756983</v>
      </c>
      <c r="G623" s="16">
        <v>1.6420000000000001E-2</v>
      </c>
      <c r="H623" s="16">
        <v>1.248E-2</v>
      </c>
      <c r="I623" s="16">
        <v>3.9399999999999999E-3</v>
      </c>
      <c r="J623" s="16">
        <v>0.81183000000000005</v>
      </c>
      <c r="K623" s="16">
        <v>1.3799999999999999E-3</v>
      </c>
      <c r="L623" s="16">
        <v>-1.7000000000000001E-4</v>
      </c>
      <c r="M623" s="16">
        <v>1.5499999999999999E-3</v>
      </c>
      <c r="N623" s="16">
        <v>0.13383999999999999</v>
      </c>
      <c r="O623" s="19">
        <v>119.0568</v>
      </c>
      <c r="P623" s="19">
        <v>87.470299999999995</v>
      </c>
      <c r="Q623" s="18">
        <v>5.6390000000000002</v>
      </c>
      <c r="R623" s="18">
        <v>52.640999999999998</v>
      </c>
      <c r="S623" s="18">
        <v>13.438000000000001</v>
      </c>
      <c r="T623" s="18">
        <v>11.992000000000001</v>
      </c>
      <c r="U623" s="18">
        <v>15.221</v>
      </c>
      <c r="V623" s="18">
        <v>15.218</v>
      </c>
    </row>
    <row r="624" spans="1:22" x14ac:dyDescent="0.25">
      <c r="A624" s="1">
        <v>42501</v>
      </c>
      <c r="B624" s="14">
        <v>5</v>
      </c>
      <c r="C624" s="15">
        <v>109303090000</v>
      </c>
      <c r="D624" s="15">
        <v>2295960476</v>
      </c>
      <c r="E624" s="15">
        <v>0</v>
      </c>
      <c r="F624" s="15">
        <v>92863407727</v>
      </c>
      <c r="G624" s="16">
        <v>1.7330000000000002E-2</v>
      </c>
      <c r="H624" s="16">
        <v>1.2999999999999999E-2</v>
      </c>
      <c r="I624" s="16">
        <v>4.3299999999999996E-3</v>
      </c>
      <c r="J624" s="16">
        <v>0.76863999999999999</v>
      </c>
      <c r="K624" s="16">
        <v>8.9999999999999998E-4</v>
      </c>
      <c r="L624" s="16">
        <v>5.1000000000000004E-4</v>
      </c>
      <c r="M624" s="16">
        <v>3.8999999999999999E-4</v>
      </c>
      <c r="N624" s="16">
        <v>0.38949</v>
      </c>
      <c r="O624" s="19">
        <v>119.16419999999999</v>
      </c>
      <c r="P624" s="19">
        <v>87.515500000000003</v>
      </c>
      <c r="Q624" s="18">
        <v>5.6369999999999996</v>
      </c>
      <c r="R624" s="18">
        <v>52.600999999999999</v>
      </c>
      <c r="S624" s="18">
        <v>13.435</v>
      </c>
      <c r="T624" s="18">
        <v>11.992000000000001</v>
      </c>
      <c r="U624" s="18">
        <v>15.21</v>
      </c>
      <c r="V624" s="18">
        <v>15.21</v>
      </c>
    </row>
    <row r="625" spans="1:22" x14ac:dyDescent="0.25">
      <c r="A625" s="1">
        <v>42502</v>
      </c>
      <c r="B625" s="14">
        <v>5</v>
      </c>
      <c r="C625" s="15">
        <v>109303090000</v>
      </c>
      <c r="D625" s="15">
        <v>2331909423</v>
      </c>
      <c r="E625" s="15">
        <v>0</v>
      </c>
      <c r="F625" s="15">
        <v>92937943662</v>
      </c>
      <c r="G625" s="16">
        <v>1.8149999999999999E-2</v>
      </c>
      <c r="H625" s="16">
        <v>1.342E-2</v>
      </c>
      <c r="I625" s="16">
        <v>4.7299999999999998E-3</v>
      </c>
      <c r="J625" s="16">
        <v>0.72821999999999998</v>
      </c>
      <c r="K625" s="16">
        <v>8.0000000000000004E-4</v>
      </c>
      <c r="L625" s="16">
        <v>4.2000000000000002E-4</v>
      </c>
      <c r="M625" s="16">
        <v>3.8999999999999999E-4</v>
      </c>
      <c r="N625" s="16">
        <v>0.34023999999999999</v>
      </c>
      <c r="O625" s="19">
        <v>119.2598</v>
      </c>
      <c r="P625" s="19">
        <v>87.552000000000007</v>
      </c>
      <c r="Q625" s="18">
        <v>5.6470000000000002</v>
      </c>
      <c r="R625" s="18">
        <v>52.875999999999998</v>
      </c>
      <c r="S625" s="18">
        <v>13.433</v>
      </c>
      <c r="T625" s="18">
        <v>11.992000000000001</v>
      </c>
      <c r="U625" s="18">
        <v>15.214</v>
      </c>
      <c r="V625" s="18">
        <v>15.201000000000001</v>
      </c>
    </row>
    <row r="626" spans="1:22" x14ac:dyDescent="0.25">
      <c r="A626" s="1">
        <v>42503</v>
      </c>
      <c r="B626" s="14">
        <v>5</v>
      </c>
      <c r="C626" s="15">
        <v>109303090000</v>
      </c>
      <c r="D626" s="15">
        <v>2367858370</v>
      </c>
      <c r="E626" s="15">
        <v>0</v>
      </c>
      <c r="F626" s="15">
        <v>93274915864</v>
      </c>
      <c r="G626" s="16">
        <v>2.1839999999999998E-2</v>
      </c>
      <c r="H626" s="16">
        <v>1.6719999999999999E-2</v>
      </c>
      <c r="I626" s="16">
        <v>5.1200000000000004E-3</v>
      </c>
      <c r="J626" s="16">
        <v>0.83423000000000003</v>
      </c>
      <c r="K626" s="16">
        <v>3.63E-3</v>
      </c>
      <c r="L626" s="16">
        <v>3.2399999999999998E-3</v>
      </c>
      <c r="M626" s="16">
        <v>3.8999999999999999E-4</v>
      </c>
      <c r="N626" s="16">
        <v>2.74722</v>
      </c>
      <c r="O626" s="19">
        <v>119.6922</v>
      </c>
      <c r="P626" s="19">
        <v>87.8369</v>
      </c>
      <c r="Q626" s="18">
        <v>5.6340000000000003</v>
      </c>
      <c r="R626" s="18">
        <v>52.470999999999997</v>
      </c>
      <c r="S626" s="18">
        <v>13.43</v>
      </c>
      <c r="T626" s="18">
        <v>11.992000000000001</v>
      </c>
      <c r="U626" s="18">
        <v>15.135</v>
      </c>
      <c r="V626" s="18">
        <v>15.145</v>
      </c>
    </row>
    <row r="627" spans="1:22" x14ac:dyDescent="0.25">
      <c r="A627" s="1">
        <v>42506</v>
      </c>
      <c r="B627" s="14">
        <v>5</v>
      </c>
      <c r="C627" s="15">
        <v>109303090000</v>
      </c>
      <c r="D627" s="15">
        <v>2475705212</v>
      </c>
      <c r="E627" s="15">
        <v>0</v>
      </c>
      <c r="F627" s="15">
        <v>92878537450</v>
      </c>
      <c r="G627" s="16">
        <v>1.7500000000000002E-2</v>
      </c>
      <c r="H627" s="16">
        <v>1.12E-2</v>
      </c>
      <c r="I627" s="16">
        <v>6.3E-3</v>
      </c>
      <c r="J627" s="16">
        <v>0.48547000000000001</v>
      </c>
      <c r="K627" s="16">
        <v>-4.2500000000000003E-3</v>
      </c>
      <c r="L627" s="16">
        <v>-5.4099999999999999E-3</v>
      </c>
      <c r="M627" s="16">
        <v>1.16E-3</v>
      </c>
      <c r="N627" s="16">
        <v>-0.40437000000000001</v>
      </c>
      <c r="O627" s="19">
        <v>119.1836</v>
      </c>
      <c r="P627" s="19">
        <v>87.359700000000004</v>
      </c>
      <c r="Q627" s="18">
        <v>5.6040000000000001</v>
      </c>
      <c r="R627" s="18">
        <v>52.015999999999998</v>
      </c>
      <c r="S627" s="18">
        <v>13.422000000000001</v>
      </c>
      <c r="T627" s="18">
        <v>11.992000000000001</v>
      </c>
      <c r="U627" s="18">
        <v>15.23</v>
      </c>
      <c r="V627" s="18">
        <v>15.242000000000001</v>
      </c>
    </row>
    <row r="628" spans="1:22" x14ac:dyDescent="0.25">
      <c r="A628" s="1">
        <v>42507</v>
      </c>
      <c r="B628" s="14">
        <v>5</v>
      </c>
      <c r="C628" s="15">
        <v>109303090000</v>
      </c>
      <c r="D628" s="15">
        <v>2511654159</v>
      </c>
      <c r="E628" s="15">
        <v>0</v>
      </c>
      <c r="F628" s="15">
        <v>93624839996</v>
      </c>
      <c r="G628" s="16">
        <v>2.5669999999999998E-2</v>
      </c>
      <c r="H628" s="16">
        <v>1.898E-2</v>
      </c>
      <c r="I628" s="16">
        <v>6.7000000000000002E-3</v>
      </c>
      <c r="J628" s="16">
        <v>0.72338000000000002</v>
      </c>
      <c r="K628" s="16">
        <v>8.0400000000000003E-3</v>
      </c>
      <c r="L628" s="16">
        <v>7.6499999999999997E-3</v>
      </c>
      <c r="M628" s="16">
        <v>3.8999999999999999E-4</v>
      </c>
      <c r="N628" s="16">
        <v>17.562560000000001</v>
      </c>
      <c r="O628" s="19">
        <v>120.1412</v>
      </c>
      <c r="P628" s="19">
        <v>88.031999999999996</v>
      </c>
      <c r="Q628" s="18">
        <v>5.6429999999999998</v>
      </c>
      <c r="R628" s="18">
        <v>52.752000000000002</v>
      </c>
      <c r="S628" s="18">
        <v>13.419</v>
      </c>
      <c r="T628" s="18">
        <v>11.992000000000001</v>
      </c>
      <c r="U628" s="18">
        <v>15.109</v>
      </c>
      <c r="V628" s="18">
        <v>15.106999999999999</v>
      </c>
    </row>
    <row r="629" spans="1:22" x14ac:dyDescent="0.25">
      <c r="A629" s="1">
        <v>42508</v>
      </c>
      <c r="B629" s="14">
        <v>5</v>
      </c>
      <c r="C629" s="15">
        <v>109303090000</v>
      </c>
      <c r="D629" s="15">
        <v>2547603106</v>
      </c>
      <c r="E629" s="15">
        <v>0</v>
      </c>
      <c r="F629" s="15">
        <v>94873299658</v>
      </c>
      <c r="G629" s="16">
        <v>3.9350000000000003E-2</v>
      </c>
      <c r="H629" s="16">
        <v>3.2259999999999997E-2</v>
      </c>
      <c r="I629" s="16">
        <v>7.0899999999999999E-3</v>
      </c>
      <c r="J629" s="16">
        <v>1.18729</v>
      </c>
      <c r="K629" s="16">
        <v>1.333E-2</v>
      </c>
      <c r="L629" s="16">
        <v>1.295E-2</v>
      </c>
      <c r="M629" s="16">
        <v>3.8000000000000002E-4</v>
      </c>
      <c r="N629" s="16">
        <v>124.83883</v>
      </c>
      <c r="O629" s="19">
        <v>121.7433</v>
      </c>
      <c r="P629" s="19">
        <v>89.179500000000004</v>
      </c>
      <c r="Q629" s="18">
        <v>5.6790000000000003</v>
      </c>
      <c r="R629" s="18">
        <v>53.243000000000002</v>
      </c>
      <c r="S629" s="18">
        <v>13.416</v>
      </c>
      <c r="T629" s="18">
        <v>11.992000000000001</v>
      </c>
      <c r="U629" s="18">
        <v>14.872999999999999</v>
      </c>
      <c r="V629" s="18">
        <v>14.88</v>
      </c>
    </row>
    <row r="630" spans="1:22" x14ac:dyDescent="0.25">
      <c r="A630" s="1">
        <v>42509</v>
      </c>
      <c r="B630" s="14">
        <v>5</v>
      </c>
      <c r="C630" s="15">
        <v>109303090000</v>
      </c>
      <c r="D630" s="15">
        <v>2583552054</v>
      </c>
      <c r="E630" s="15">
        <v>0</v>
      </c>
      <c r="F630" s="15">
        <v>94107492141</v>
      </c>
      <c r="G630" s="16">
        <v>3.0960000000000001E-2</v>
      </c>
      <c r="H630" s="16">
        <v>2.3480000000000001E-2</v>
      </c>
      <c r="I630" s="16">
        <v>7.4799999999999997E-3</v>
      </c>
      <c r="J630" s="16">
        <v>0.79637999999999998</v>
      </c>
      <c r="K630" s="16">
        <v>-8.0700000000000008E-3</v>
      </c>
      <c r="L630" s="16">
        <v>-8.4499999999999992E-3</v>
      </c>
      <c r="M630" s="16">
        <v>3.8000000000000002E-4</v>
      </c>
      <c r="N630" s="16">
        <v>-0.94808999999999999</v>
      </c>
      <c r="O630" s="19">
        <v>120.7606</v>
      </c>
      <c r="P630" s="19">
        <v>88.420699999999997</v>
      </c>
      <c r="Q630" s="18">
        <v>5.65</v>
      </c>
      <c r="R630" s="18">
        <v>52.847000000000001</v>
      </c>
      <c r="S630" s="18">
        <v>13.413</v>
      </c>
      <c r="T630" s="18">
        <v>11.992000000000001</v>
      </c>
      <c r="U630" s="18">
        <v>15.028</v>
      </c>
      <c r="V630" s="18">
        <v>15.03</v>
      </c>
    </row>
    <row r="631" spans="1:22" x14ac:dyDescent="0.25">
      <c r="A631" s="1">
        <v>42510</v>
      </c>
      <c r="B631" s="14">
        <v>5</v>
      </c>
      <c r="C631" s="15">
        <v>109303090000</v>
      </c>
      <c r="D631" s="15">
        <v>2619501001</v>
      </c>
      <c r="E631" s="15">
        <v>0</v>
      </c>
      <c r="F631" s="15">
        <v>95166512607</v>
      </c>
      <c r="G631" s="16">
        <v>4.2560000000000001E-2</v>
      </c>
      <c r="H631" s="16">
        <v>3.4689999999999999E-2</v>
      </c>
      <c r="I631" s="16">
        <v>7.8799999999999999E-3</v>
      </c>
      <c r="J631" s="16">
        <v>1.1397999999999999</v>
      </c>
      <c r="K631" s="16">
        <v>1.125E-2</v>
      </c>
      <c r="L631" s="16">
        <v>1.0869999999999999E-2</v>
      </c>
      <c r="M631" s="16">
        <v>3.8000000000000002E-4</v>
      </c>
      <c r="N631" s="16">
        <v>58.413269999999997</v>
      </c>
      <c r="O631" s="19">
        <v>122.11960000000001</v>
      </c>
      <c r="P631" s="19">
        <v>89.388999999999996</v>
      </c>
      <c r="Q631" s="18">
        <v>5.694</v>
      </c>
      <c r="R631" s="18">
        <v>53.588000000000001</v>
      </c>
      <c r="S631" s="18">
        <v>13.411</v>
      </c>
      <c r="T631" s="18">
        <v>11.992000000000001</v>
      </c>
      <c r="U631" s="18">
        <v>14.843999999999999</v>
      </c>
      <c r="V631" s="18">
        <v>14.84</v>
      </c>
    </row>
    <row r="632" spans="1:22" x14ac:dyDescent="0.25">
      <c r="A632" s="1">
        <v>42513</v>
      </c>
      <c r="B632" s="14">
        <v>5</v>
      </c>
      <c r="C632" s="15">
        <v>109303090000</v>
      </c>
      <c r="D632" s="15">
        <v>2727347842</v>
      </c>
      <c r="E632" s="15">
        <v>0</v>
      </c>
      <c r="F632" s="15">
        <v>95297132639</v>
      </c>
      <c r="G632" s="16">
        <v>4.3990000000000001E-2</v>
      </c>
      <c r="H632" s="16">
        <v>3.4939999999999999E-2</v>
      </c>
      <c r="I632" s="16">
        <v>9.0600000000000003E-3</v>
      </c>
      <c r="J632" s="16">
        <v>0.98031000000000001</v>
      </c>
      <c r="K632" s="16">
        <v>1.3699999999999999E-3</v>
      </c>
      <c r="L632" s="16">
        <v>2.4000000000000001E-4</v>
      </c>
      <c r="M632" s="16">
        <v>1.1299999999999999E-3</v>
      </c>
      <c r="N632" s="16">
        <v>0.18160999999999999</v>
      </c>
      <c r="O632" s="19">
        <v>122.2872</v>
      </c>
      <c r="P632" s="19">
        <v>89.410600000000002</v>
      </c>
      <c r="Q632" s="18">
        <v>5.68</v>
      </c>
      <c r="R632" s="18">
        <v>53.323999999999998</v>
      </c>
      <c r="S632" s="18">
        <v>13.401999999999999</v>
      </c>
      <c r="T632" s="18">
        <v>11.992000000000001</v>
      </c>
      <c r="U632" s="18">
        <v>14.833</v>
      </c>
      <c r="V632" s="18">
        <v>14.837</v>
      </c>
    </row>
    <row r="633" spans="1:22" x14ac:dyDescent="0.25">
      <c r="A633" s="1">
        <v>42514</v>
      </c>
      <c r="B633" s="14">
        <v>5</v>
      </c>
      <c r="C633" s="15">
        <v>109303090000</v>
      </c>
      <c r="D633" s="15">
        <v>2763296790</v>
      </c>
      <c r="E633" s="15">
        <v>0</v>
      </c>
      <c r="F633" s="15">
        <v>95082326740</v>
      </c>
      <c r="G633" s="16">
        <v>4.1640000000000003E-2</v>
      </c>
      <c r="H633" s="16">
        <v>3.2190000000000003E-2</v>
      </c>
      <c r="I633" s="16">
        <v>9.4500000000000001E-3</v>
      </c>
      <c r="J633" s="16">
        <v>0.85980000000000001</v>
      </c>
      <c r="K633" s="16">
        <v>-2.2499999999999998E-3</v>
      </c>
      <c r="L633" s="16">
        <v>-2.63E-3</v>
      </c>
      <c r="M633" s="16">
        <v>3.8000000000000002E-4</v>
      </c>
      <c r="N633" s="16">
        <v>-0.56118000000000001</v>
      </c>
      <c r="O633" s="19">
        <v>122.0115</v>
      </c>
      <c r="P633" s="19">
        <v>89.173199999999994</v>
      </c>
      <c r="Q633" s="18">
        <v>5.6749999999999998</v>
      </c>
      <c r="R633" s="18">
        <v>53.323</v>
      </c>
      <c r="S633" s="18">
        <v>13.4</v>
      </c>
      <c r="T633" s="18">
        <v>11.992000000000001</v>
      </c>
      <c r="U633" s="18">
        <v>14.887</v>
      </c>
      <c r="V633" s="18">
        <v>14.882999999999999</v>
      </c>
    </row>
    <row r="634" spans="1:22" x14ac:dyDescent="0.25">
      <c r="A634" s="1">
        <v>42515</v>
      </c>
      <c r="B634" s="14">
        <v>5</v>
      </c>
      <c r="C634" s="15">
        <v>109303090000</v>
      </c>
      <c r="D634" s="15">
        <v>2799245737</v>
      </c>
      <c r="E634" s="15">
        <v>0</v>
      </c>
      <c r="F634" s="15">
        <v>94926741130</v>
      </c>
      <c r="G634" s="16">
        <v>3.9940000000000003E-2</v>
      </c>
      <c r="H634" s="16">
        <v>3.0089999999999999E-2</v>
      </c>
      <c r="I634" s="16">
        <v>9.8499999999999994E-3</v>
      </c>
      <c r="J634" s="16">
        <v>0.77134000000000003</v>
      </c>
      <c r="K634" s="16">
        <v>-1.64E-3</v>
      </c>
      <c r="L634" s="16">
        <v>-2.0100000000000001E-3</v>
      </c>
      <c r="M634" s="16">
        <v>3.8000000000000002E-4</v>
      </c>
      <c r="N634" s="16">
        <v>-0.44995000000000002</v>
      </c>
      <c r="O634" s="19">
        <v>121.81189999999999</v>
      </c>
      <c r="P634" s="19">
        <v>88.992000000000004</v>
      </c>
      <c r="Q634" s="18">
        <v>5.6479999999999997</v>
      </c>
      <c r="R634" s="18">
        <v>52.77</v>
      </c>
      <c r="S634" s="18">
        <v>13.397</v>
      </c>
      <c r="T634" s="18">
        <v>11.992000000000001</v>
      </c>
      <c r="U634" s="18">
        <v>14.906000000000001</v>
      </c>
      <c r="V634" s="18">
        <v>14.917999999999999</v>
      </c>
    </row>
    <row r="635" spans="1:22" x14ac:dyDescent="0.25">
      <c r="A635" s="1">
        <v>42516</v>
      </c>
      <c r="B635" s="14">
        <v>5</v>
      </c>
      <c r="C635" s="15">
        <v>109303090000</v>
      </c>
      <c r="D635" s="15">
        <v>2835194684</v>
      </c>
      <c r="E635" s="15">
        <v>0</v>
      </c>
      <c r="F635" s="15">
        <v>95102878659</v>
      </c>
      <c r="G635" s="16">
        <v>4.1869999999999997E-2</v>
      </c>
      <c r="H635" s="16">
        <v>3.1629999999999998E-2</v>
      </c>
      <c r="I635" s="16">
        <v>1.0240000000000001E-2</v>
      </c>
      <c r="J635" s="16">
        <v>0.77849999999999997</v>
      </c>
      <c r="K635" s="16">
        <v>1.8600000000000001E-3</v>
      </c>
      <c r="L635" s="16">
        <v>1.48E-3</v>
      </c>
      <c r="M635" s="16">
        <v>3.8000000000000002E-4</v>
      </c>
      <c r="N635" s="16">
        <v>0.96723999999999999</v>
      </c>
      <c r="O635" s="19">
        <v>122.03789999999999</v>
      </c>
      <c r="P635" s="19">
        <v>89.124600000000001</v>
      </c>
      <c r="Q635" s="18">
        <v>5.65</v>
      </c>
      <c r="R635" s="18">
        <v>52.808</v>
      </c>
      <c r="S635" s="18">
        <v>13.394</v>
      </c>
      <c r="T635" s="18">
        <v>11.992000000000001</v>
      </c>
      <c r="U635" s="18">
        <v>14.879</v>
      </c>
      <c r="V635" s="18">
        <v>14.891999999999999</v>
      </c>
    </row>
    <row r="636" spans="1:22" x14ac:dyDescent="0.25">
      <c r="A636" s="1">
        <v>42517</v>
      </c>
      <c r="B636" s="14">
        <v>5</v>
      </c>
      <c r="C636" s="15">
        <v>109303090000</v>
      </c>
      <c r="D636" s="15">
        <v>2871143631</v>
      </c>
      <c r="E636" s="15">
        <v>0</v>
      </c>
      <c r="F636" s="15">
        <v>95225605058</v>
      </c>
      <c r="G636" s="16">
        <v>4.3209999999999998E-2</v>
      </c>
      <c r="H636" s="16">
        <v>3.2579999999999998E-2</v>
      </c>
      <c r="I636" s="16">
        <v>1.0630000000000001E-2</v>
      </c>
      <c r="J636" s="16">
        <v>0.77159999999999995</v>
      </c>
      <c r="K636" s="16">
        <v>1.2899999999999999E-3</v>
      </c>
      <c r="L636" s="16">
        <v>9.1E-4</v>
      </c>
      <c r="M636" s="16">
        <v>3.8000000000000002E-4</v>
      </c>
      <c r="N636" s="16">
        <v>0.60114000000000001</v>
      </c>
      <c r="O636" s="19">
        <v>122.19540000000001</v>
      </c>
      <c r="P636" s="19">
        <v>89.206800000000001</v>
      </c>
      <c r="Q636" s="18">
        <v>5.6509999999999998</v>
      </c>
      <c r="R636" s="18">
        <v>52.838000000000001</v>
      </c>
      <c r="S636" s="18">
        <v>13.391</v>
      </c>
      <c r="T636" s="18">
        <v>11.992000000000001</v>
      </c>
      <c r="U636" s="18">
        <v>14.864000000000001</v>
      </c>
      <c r="V636" s="18">
        <v>14.877000000000001</v>
      </c>
    </row>
    <row r="637" spans="1:22" x14ac:dyDescent="0.25">
      <c r="A637" s="1">
        <v>42520</v>
      </c>
      <c r="B637" s="14">
        <v>5</v>
      </c>
      <c r="C637" s="15">
        <v>109303090000</v>
      </c>
      <c r="D637" s="15">
        <v>2978990473</v>
      </c>
      <c r="E637" s="15">
        <v>0</v>
      </c>
      <c r="F637" s="15">
        <v>95462819970</v>
      </c>
      <c r="G637" s="16">
        <v>4.5809999999999997E-2</v>
      </c>
      <c r="H637" s="16">
        <v>3.4000000000000002E-2</v>
      </c>
      <c r="I637" s="16">
        <v>1.1809999999999999E-2</v>
      </c>
      <c r="J637" s="16">
        <v>0.72455000000000003</v>
      </c>
      <c r="K637" s="16">
        <v>2.49E-3</v>
      </c>
      <c r="L637" s="16">
        <v>1.3600000000000001E-3</v>
      </c>
      <c r="M637" s="16">
        <v>1.1299999999999999E-3</v>
      </c>
      <c r="N637" s="16">
        <v>0.35352</v>
      </c>
      <c r="O637" s="19">
        <v>122.49979999999999</v>
      </c>
      <c r="P637" s="19">
        <v>89.3292</v>
      </c>
      <c r="Q637" s="18">
        <v>5.6520000000000001</v>
      </c>
      <c r="R637" s="18">
        <v>52.9</v>
      </c>
      <c r="S637" s="18">
        <v>13.382999999999999</v>
      </c>
      <c r="T637" s="18">
        <v>11.992000000000001</v>
      </c>
      <c r="U637" s="18">
        <v>14.843999999999999</v>
      </c>
      <c r="V637" s="18">
        <v>14.853999999999999</v>
      </c>
    </row>
    <row r="638" spans="1:22" x14ac:dyDescent="0.25">
      <c r="A638" s="1">
        <v>42521</v>
      </c>
      <c r="B638" s="14">
        <v>5</v>
      </c>
      <c r="C638" s="15">
        <v>109303090000</v>
      </c>
      <c r="D638" s="15">
        <v>3014939420</v>
      </c>
      <c r="E638" s="15">
        <v>0</v>
      </c>
      <c r="F638" s="15">
        <v>95444200333</v>
      </c>
      <c r="G638" s="16">
        <v>4.5609999999999998E-2</v>
      </c>
      <c r="H638" s="16">
        <v>3.3399999999999999E-2</v>
      </c>
      <c r="I638" s="16">
        <v>1.221E-2</v>
      </c>
      <c r="J638" s="16">
        <v>0.69060999999999995</v>
      </c>
      <c r="K638" s="16">
        <v>-2.0000000000000001E-4</v>
      </c>
      <c r="L638" s="16">
        <v>-5.6999999999999998E-4</v>
      </c>
      <c r="M638" s="16">
        <v>3.8000000000000002E-4</v>
      </c>
      <c r="N638" s="16">
        <v>-6.8720000000000003E-2</v>
      </c>
      <c r="O638" s="19">
        <v>122.4759</v>
      </c>
      <c r="P638" s="19">
        <v>89.277600000000007</v>
      </c>
      <c r="Q638" s="18">
        <v>5.6420000000000003</v>
      </c>
      <c r="R638" s="18">
        <v>52.726999999999997</v>
      </c>
      <c r="S638" s="18">
        <v>13.38</v>
      </c>
      <c r="T638" s="18">
        <v>11.992000000000001</v>
      </c>
      <c r="U638" s="18">
        <v>14.85</v>
      </c>
      <c r="V638" s="18">
        <v>14.864000000000001</v>
      </c>
    </row>
    <row r="639" spans="1:22" x14ac:dyDescent="0.25">
      <c r="A639" s="1">
        <v>42522</v>
      </c>
      <c r="B639" s="14">
        <v>5</v>
      </c>
      <c r="C639" s="15">
        <v>114303090000</v>
      </c>
      <c r="D639" s="15">
        <v>3100478531</v>
      </c>
      <c r="E639" s="15">
        <v>0</v>
      </c>
      <c r="F639" s="15">
        <v>99646276133</v>
      </c>
      <c r="G639" s="16">
        <v>8.0000000000000004E-4</v>
      </c>
      <c r="H639" s="16">
        <v>4.2000000000000002E-4</v>
      </c>
      <c r="I639" s="16">
        <v>3.8000000000000002E-4</v>
      </c>
      <c r="J639" s="16">
        <v>0.33715000000000001</v>
      </c>
      <c r="K639" s="16">
        <v>8.0000000000000004E-4</v>
      </c>
      <c r="L639" s="16">
        <v>4.2000000000000002E-4</v>
      </c>
      <c r="M639" s="16">
        <v>3.8000000000000002E-4</v>
      </c>
      <c r="N639" s="16">
        <v>0.33715000000000001</v>
      </c>
      <c r="O639" s="19">
        <v>122.57340000000001</v>
      </c>
      <c r="P639" s="19">
        <v>89.315100000000001</v>
      </c>
      <c r="Q639" s="18">
        <v>5.625</v>
      </c>
      <c r="R639" s="18">
        <v>52.191000000000003</v>
      </c>
      <c r="S639" s="18">
        <v>13.204000000000001</v>
      </c>
      <c r="T639" s="18">
        <v>11.948</v>
      </c>
      <c r="U639" s="18">
        <v>14.836</v>
      </c>
      <c r="V639" s="18">
        <v>14.85</v>
      </c>
    </row>
    <row r="640" spans="1:22" x14ac:dyDescent="0.25">
      <c r="A640" s="1">
        <v>42523</v>
      </c>
      <c r="B640" s="14">
        <v>5</v>
      </c>
      <c r="C640" s="15">
        <v>114303090000</v>
      </c>
      <c r="D640" s="15">
        <v>3137930211</v>
      </c>
      <c r="E640" s="15">
        <v>0</v>
      </c>
      <c r="F640" s="15">
        <v>99775078990</v>
      </c>
      <c r="G640" s="16">
        <v>2.0899999999999998E-3</v>
      </c>
      <c r="H640" s="16">
        <v>1.34E-3</v>
      </c>
      <c r="I640" s="16">
        <v>7.5000000000000002E-4</v>
      </c>
      <c r="J640" s="16">
        <v>0.46377000000000002</v>
      </c>
      <c r="K640" s="16">
        <v>1.2899999999999999E-3</v>
      </c>
      <c r="L640" s="16">
        <v>9.2000000000000003E-4</v>
      </c>
      <c r="M640" s="16">
        <v>3.8000000000000002E-4</v>
      </c>
      <c r="N640" s="16">
        <v>0.60238999999999998</v>
      </c>
      <c r="O640" s="19">
        <v>122.7319</v>
      </c>
      <c r="P640" s="19">
        <v>89.397000000000006</v>
      </c>
      <c r="Q640" s="18">
        <v>5.6260000000000003</v>
      </c>
      <c r="R640" s="18">
        <v>52.207000000000001</v>
      </c>
      <c r="S640" s="18">
        <v>13.201000000000001</v>
      </c>
      <c r="T640" s="18">
        <v>11.948</v>
      </c>
      <c r="U640" s="18">
        <v>14.82</v>
      </c>
      <c r="V640" s="18">
        <v>14.834</v>
      </c>
    </row>
    <row r="641" spans="1:22" x14ac:dyDescent="0.25">
      <c r="A641" s="1">
        <v>42524</v>
      </c>
      <c r="B641" s="14">
        <v>5</v>
      </c>
      <c r="C641" s="15">
        <v>114303090000</v>
      </c>
      <c r="D641" s="15">
        <v>3175381890</v>
      </c>
      <c r="E641" s="15">
        <v>0</v>
      </c>
      <c r="F641" s="15">
        <v>99752937389</v>
      </c>
      <c r="G641" s="16">
        <v>1.8699999999999999E-3</v>
      </c>
      <c r="H641" s="16">
        <v>7.3999999999999999E-4</v>
      </c>
      <c r="I641" s="16">
        <v>1.1299999999999999E-3</v>
      </c>
      <c r="J641" s="16">
        <v>0.25484000000000001</v>
      </c>
      <c r="K641" s="16">
        <v>-2.2000000000000001E-4</v>
      </c>
      <c r="L641" s="16">
        <v>-5.9999999999999995E-4</v>
      </c>
      <c r="M641" s="16">
        <v>3.8000000000000002E-4</v>
      </c>
      <c r="N641" s="16">
        <v>-7.7810000000000004E-2</v>
      </c>
      <c r="O641" s="19">
        <v>122.7046</v>
      </c>
      <c r="P641" s="19">
        <v>89.343500000000006</v>
      </c>
      <c r="Q641" s="18">
        <v>5.6210000000000004</v>
      </c>
      <c r="R641" s="18">
        <v>52.142000000000003</v>
      </c>
      <c r="S641" s="18">
        <v>13.199</v>
      </c>
      <c r="T641" s="18">
        <v>11.948</v>
      </c>
      <c r="U641" s="18">
        <v>14.83</v>
      </c>
      <c r="V641" s="18">
        <v>14.845000000000001</v>
      </c>
    </row>
    <row r="642" spans="1:22" x14ac:dyDescent="0.25">
      <c r="A642" s="1">
        <v>42527</v>
      </c>
      <c r="B642" s="14">
        <v>5</v>
      </c>
      <c r="C642" s="15">
        <v>114303090000</v>
      </c>
      <c r="D642" s="15">
        <v>3287736929</v>
      </c>
      <c r="E642" s="15">
        <v>0</v>
      </c>
      <c r="F642" s="15">
        <v>99873285245</v>
      </c>
      <c r="G642" s="16">
        <v>3.0799999999999998E-3</v>
      </c>
      <c r="H642" s="16">
        <v>8.1999999999999998E-4</v>
      </c>
      <c r="I642" s="16">
        <v>2.2599999999999999E-3</v>
      </c>
      <c r="J642" s="16">
        <v>0.20544999999999999</v>
      </c>
      <c r="K642" s="16">
        <v>1.2099999999999999E-3</v>
      </c>
      <c r="L642" s="16">
        <v>8.0000000000000007E-5</v>
      </c>
      <c r="M642" s="16">
        <v>1.1299999999999999E-3</v>
      </c>
      <c r="N642" s="16">
        <v>0.158</v>
      </c>
      <c r="O642" s="19">
        <v>122.8527</v>
      </c>
      <c r="P642" s="19">
        <v>89.350700000000003</v>
      </c>
      <c r="Q642" s="18">
        <v>5.6139999999999999</v>
      </c>
      <c r="R642" s="18">
        <v>52.054000000000002</v>
      </c>
      <c r="S642" s="18">
        <v>13.19</v>
      </c>
      <c r="T642" s="18">
        <v>11.948</v>
      </c>
      <c r="U642" s="18">
        <v>14.83</v>
      </c>
      <c r="V642" s="18">
        <v>14.843999999999999</v>
      </c>
    </row>
    <row r="643" spans="1:22" x14ac:dyDescent="0.25">
      <c r="A643" s="1">
        <v>42528</v>
      </c>
      <c r="B643" s="14">
        <v>5</v>
      </c>
      <c r="C643" s="15">
        <v>114303090000</v>
      </c>
      <c r="D643" s="15">
        <v>3325188608</v>
      </c>
      <c r="E643" s="15">
        <v>0</v>
      </c>
      <c r="F643" s="15">
        <v>100292193259</v>
      </c>
      <c r="G643" s="16">
        <v>7.28E-3</v>
      </c>
      <c r="H643" s="16">
        <v>4.6499999999999996E-3</v>
      </c>
      <c r="I643" s="16">
        <v>2.63E-3</v>
      </c>
      <c r="J643" s="16">
        <v>0.45995999999999998</v>
      </c>
      <c r="K643" s="16">
        <v>4.1900000000000001E-3</v>
      </c>
      <c r="L643" s="16">
        <v>3.82E-3</v>
      </c>
      <c r="M643" s="16">
        <v>3.6999999999999999E-4</v>
      </c>
      <c r="N643" s="16">
        <v>3.6078100000000002</v>
      </c>
      <c r="O643" s="19">
        <v>123.36790000000001</v>
      </c>
      <c r="P643" s="19">
        <v>89.692800000000005</v>
      </c>
      <c r="Q643" s="18">
        <v>5.6310000000000002</v>
      </c>
      <c r="R643" s="18">
        <v>52.386000000000003</v>
      </c>
      <c r="S643" s="18">
        <v>13.188000000000001</v>
      </c>
      <c r="T643" s="18">
        <v>11.948</v>
      </c>
      <c r="U643" s="18">
        <v>14.769</v>
      </c>
      <c r="V643" s="18">
        <v>14.778</v>
      </c>
    </row>
    <row r="644" spans="1:22" x14ac:dyDescent="0.25">
      <c r="A644" s="1">
        <v>42529</v>
      </c>
      <c r="B644" s="14">
        <v>5</v>
      </c>
      <c r="C644" s="15">
        <v>114303090000</v>
      </c>
      <c r="D644" s="15">
        <v>3362640287</v>
      </c>
      <c r="E644" s="15">
        <v>0</v>
      </c>
      <c r="F644" s="15">
        <v>100396074053</v>
      </c>
      <c r="G644" s="16">
        <v>8.3300000000000006E-3</v>
      </c>
      <c r="H644" s="16">
        <v>5.3200000000000001E-3</v>
      </c>
      <c r="I644" s="16">
        <v>3.0100000000000001E-3</v>
      </c>
      <c r="J644" s="16">
        <v>0.45985999999999999</v>
      </c>
      <c r="K644" s="16">
        <v>1.0399999999999999E-3</v>
      </c>
      <c r="L644" s="16">
        <v>6.6E-4</v>
      </c>
      <c r="M644" s="16">
        <v>3.6999999999999999E-4</v>
      </c>
      <c r="N644" s="16">
        <v>0.45917000000000002</v>
      </c>
      <c r="O644" s="19">
        <v>123.4957</v>
      </c>
      <c r="P644" s="19">
        <v>89.752300000000005</v>
      </c>
      <c r="Q644" s="18">
        <v>5.6310000000000002</v>
      </c>
      <c r="R644" s="18">
        <v>52.395000000000003</v>
      </c>
      <c r="S644" s="18">
        <v>13.185</v>
      </c>
      <c r="T644" s="18">
        <v>11.948</v>
      </c>
      <c r="U644" s="18">
        <v>14.757999999999999</v>
      </c>
      <c r="V644" s="18">
        <v>14.766</v>
      </c>
    </row>
    <row r="645" spans="1:22" x14ac:dyDescent="0.25">
      <c r="A645" s="1">
        <v>42530</v>
      </c>
      <c r="B645" s="14">
        <v>5</v>
      </c>
      <c r="C645" s="15">
        <v>114303090000</v>
      </c>
      <c r="D645" s="15">
        <v>3400091967</v>
      </c>
      <c r="E645" s="15">
        <v>0</v>
      </c>
      <c r="F645" s="15">
        <v>100506048806</v>
      </c>
      <c r="G645" s="16">
        <v>9.4299999999999991E-3</v>
      </c>
      <c r="H645" s="16">
        <v>6.0499999999999998E-3</v>
      </c>
      <c r="I645" s="16">
        <v>3.3899999999999998E-3</v>
      </c>
      <c r="J645" s="16">
        <v>0.46332000000000001</v>
      </c>
      <c r="K645" s="16">
        <v>1.1000000000000001E-3</v>
      </c>
      <c r="L645" s="16">
        <v>7.2000000000000005E-4</v>
      </c>
      <c r="M645" s="16">
        <v>3.6999999999999999E-4</v>
      </c>
      <c r="N645" s="16">
        <v>0.49124000000000001</v>
      </c>
      <c r="O645" s="19">
        <v>123.631</v>
      </c>
      <c r="P645" s="19">
        <v>89.817300000000003</v>
      </c>
      <c r="Q645" s="18">
        <v>5.6260000000000003</v>
      </c>
      <c r="R645" s="18">
        <v>52.267000000000003</v>
      </c>
      <c r="S645" s="18">
        <v>13.182</v>
      </c>
      <c r="T645" s="18">
        <v>11.948</v>
      </c>
      <c r="U645" s="18">
        <v>14.739000000000001</v>
      </c>
      <c r="V645" s="18">
        <v>14.753</v>
      </c>
    </row>
    <row r="646" spans="1:22" x14ac:dyDescent="0.25">
      <c r="A646" s="1">
        <v>42531</v>
      </c>
      <c r="B646" s="14">
        <v>5</v>
      </c>
      <c r="C646" s="15">
        <v>114303090000</v>
      </c>
      <c r="D646" s="15">
        <v>3437543646</v>
      </c>
      <c r="E646" s="15">
        <v>0</v>
      </c>
      <c r="F646" s="15">
        <v>101346074059</v>
      </c>
      <c r="G646" s="16">
        <v>1.787E-2</v>
      </c>
      <c r="H646" s="16">
        <v>1.4109999999999999E-2</v>
      </c>
      <c r="I646" s="16">
        <v>3.7599999999999999E-3</v>
      </c>
      <c r="J646" s="16">
        <v>0.90871999999999997</v>
      </c>
      <c r="K646" s="16">
        <v>8.3599999999999994E-3</v>
      </c>
      <c r="L646" s="16">
        <v>7.9900000000000006E-3</v>
      </c>
      <c r="M646" s="16">
        <v>3.6999999999999999E-4</v>
      </c>
      <c r="N646" s="16">
        <v>19.86298</v>
      </c>
      <c r="O646" s="19">
        <v>124.6643</v>
      </c>
      <c r="P646" s="19">
        <v>90.537000000000006</v>
      </c>
      <c r="Q646" s="18">
        <v>5.6509999999999998</v>
      </c>
      <c r="R646" s="18">
        <v>52.649000000000001</v>
      </c>
      <c r="S646" s="18">
        <v>13.179</v>
      </c>
      <c r="T646" s="18">
        <v>11.948</v>
      </c>
      <c r="U646" s="18">
        <v>14.597</v>
      </c>
      <c r="V646" s="18">
        <v>14.612</v>
      </c>
    </row>
    <row r="647" spans="1:22" x14ac:dyDescent="0.25">
      <c r="A647" s="1">
        <v>42534</v>
      </c>
      <c r="B647" s="14">
        <v>5</v>
      </c>
      <c r="C647" s="15">
        <v>114303090000</v>
      </c>
      <c r="D647" s="15">
        <v>3549898685</v>
      </c>
      <c r="E647" s="15">
        <v>0</v>
      </c>
      <c r="F647" s="15">
        <v>101804456244</v>
      </c>
      <c r="G647" s="16">
        <v>2.247E-2</v>
      </c>
      <c r="H647" s="16">
        <v>1.7579999999999998E-2</v>
      </c>
      <c r="I647" s="16">
        <v>4.8900000000000002E-3</v>
      </c>
      <c r="J647" s="16">
        <v>0.86629999999999996</v>
      </c>
      <c r="K647" s="16">
        <v>4.5199999999999997E-3</v>
      </c>
      <c r="L647" s="16">
        <v>3.4099999999999998E-3</v>
      </c>
      <c r="M647" s="16">
        <v>1.1100000000000001E-3</v>
      </c>
      <c r="N647" s="16">
        <v>0.73160999999999998</v>
      </c>
      <c r="O647" s="19">
        <v>125.2282</v>
      </c>
      <c r="P647" s="19">
        <v>90.847200000000001</v>
      </c>
      <c r="Q647" s="18">
        <v>5.657</v>
      </c>
      <c r="R647" s="18">
        <v>52.792999999999999</v>
      </c>
      <c r="S647" s="18">
        <v>13.170999999999999</v>
      </c>
      <c r="T647" s="18">
        <v>11.948</v>
      </c>
      <c r="U647" s="18">
        <v>14.54</v>
      </c>
      <c r="V647" s="18">
        <v>14.554</v>
      </c>
    </row>
    <row r="648" spans="1:22" x14ac:dyDescent="0.25">
      <c r="A648" s="1">
        <v>42535</v>
      </c>
      <c r="B648" s="14">
        <v>5</v>
      </c>
      <c r="C648" s="15">
        <v>114303090000</v>
      </c>
      <c r="D648" s="15">
        <v>3587350364</v>
      </c>
      <c r="E648" s="15">
        <v>0</v>
      </c>
      <c r="F648" s="15">
        <v>101484135239</v>
      </c>
      <c r="G648" s="16">
        <v>1.925E-2</v>
      </c>
      <c r="H648" s="16">
        <v>1.3990000000000001E-2</v>
      </c>
      <c r="I648" s="16">
        <v>5.2700000000000004E-3</v>
      </c>
      <c r="J648" s="16">
        <v>0.64415999999999995</v>
      </c>
      <c r="K648" s="16">
        <v>-3.15E-3</v>
      </c>
      <c r="L648" s="16">
        <v>-3.5100000000000001E-3</v>
      </c>
      <c r="M648" s="16">
        <v>3.6999999999999999E-4</v>
      </c>
      <c r="N648" s="16">
        <v>-0.68345</v>
      </c>
      <c r="O648" s="19">
        <v>124.83410000000001</v>
      </c>
      <c r="P648" s="19">
        <v>90.526399999999995</v>
      </c>
      <c r="Q648" s="18">
        <v>5.6390000000000002</v>
      </c>
      <c r="R648" s="18">
        <v>52.497999999999998</v>
      </c>
      <c r="S648" s="18">
        <v>13.167999999999999</v>
      </c>
      <c r="T648" s="18">
        <v>11.948</v>
      </c>
      <c r="U648" s="18">
        <v>14.6</v>
      </c>
      <c r="V648" s="18">
        <v>14.615</v>
      </c>
    </row>
    <row r="649" spans="1:22" x14ac:dyDescent="0.25">
      <c r="A649" s="1">
        <v>42536</v>
      </c>
      <c r="B649" s="14">
        <v>5</v>
      </c>
      <c r="C649" s="15">
        <v>114303090000</v>
      </c>
      <c r="D649" s="15">
        <v>3624802044</v>
      </c>
      <c r="E649" s="15">
        <v>0</v>
      </c>
      <c r="F649" s="15">
        <v>102398120123</v>
      </c>
      <c r="G649" s="16">
        <v>2.843E-2</v>
      </c>
      <c r="H649" s="16">
        <v>2.2790000000000001E-2</v>
      </c>
      <c r="I649" s="16">
        <v>5.64E-3</v>
      </c>
      <c r="J649" s="16">
        <v>0.97831999999999997</v>
      </c>
      <c r="K649" s="16">
        <v>9.0100000000000006E-3</v>
      </c>
      <c r="L649" s="16">
        <v>8.6400000000000001E-3</v>
      </c>
      <c r="M649" s="16">
        <v>3.6999999999999999E-4</v>
      </c>
      <c r="N649" s="16">
        <v>25.378329999999998</v>
      </c>
      <c r="O649" s="19">
        <v>125.9584</v>
      </c>
      <c r="P649" s="19">
        <v>91.312399999999997</v>
      </c>
      <c r="Q649" s="18">
        <v>5.6680000000000001</v>
      </c>
      <c r="R649" s="18">
        <v>52.948999999999998</v>
      </c>
      <c r="S649" s="18">
        <v>13.166</v>
      </c>
      <c r="T649" s="18">
        <v>11.948</v>
      </c>
      <c r="U649" s="18">
        <v>14.448</v>
      </c>
      <c r="V649" s="18">
        <v>14.464</v>
      </c>
    </row>
    <row r="650" spans="1:22" x14ac:dyDescent="0.25">
      <c r="A650" s="1">
        <v>42537</v>
      </c>
      <c r="B650" s="14">
        <v>5</v>
      </c>
      <c r="C650" s="15">
        <v>114303090000</v>
      </c>
      <c r="D650" s="15">
        <v>3662253723</v>
      </c>
      <c r="E650" s="15">
        <v>0</v>
      </c>
      <c r="F650" s="15">
        <v>102378313362</v>
      </c>
      <c r="G650" s="16">
        <v>2.8240000000000001E-2</v>
      </c>
      <c r="H650" s="16">
        <v>2.222E-2</v>
      </c>
      <c r="I650" s="16">
        <v>6.0200000000000002E-3</v>
      </c>
      <c r="J650" s="16">
        <v>0.88739000000000001</v>
      </c>
      <c r="K650" s="16">
        <v>-1.9000000000000001E-4</v>
      </c>
      <c r="L650" s="16">
        <v>-5.5999999999999995E-4</v>
      </c>
      <c r="M650" s="16">
        <v>3.6999999999999999E-4</v>
      </c>
      <c r="N650" s="16">
        <v>-6.8169999999999994E-2</v>
      </c>
      <c r="O650" s="19">
        <v>125.9341</v>
      </c>
      <c r="P650" s="19">
        <v>91.261099999999999</v>
      </c>
      <c r="Q650" s="18">
        <v>5.6639999999999997</v>
      </c>
      <c r="R650" s="18">
        <v>52.893000000000001</v>
      </c>
      <c r="S650" s="18">
        <v>13.163</v>
      </c>
      <c r="T650" s="18">
        <v>11.948</v>
      </c>
      <c r="U650" s="18">
        <v>14.459</v>
      </c>
      <c r="V650" s="18">
        <v>14.474</v>
      </c>
    </row>
    <row r="651" spans="1:22" x14ac:dyDescent="0.25">
      <c r="A651" s="1">
        <v>42538</v>
      </c>
      <c r="B651" s="14">
        <v>5</v>
      </c>
      <c r="C651" s="15">
        <v>114303090000</v>
      </c>
      <c r="D651" s="15">
        <v>3699705403</v>
      </c>
      <c r="E651" s="15">
        <v>0</v>
      </c>
      <c r="F651" s="15">
        <v>102425505581</v>
      </c>
      <c r="G651" s="16">
        <v>2.8709999999999999E-2</v>
      </c>
      <c r="H651" s="16">
        <v>2.232E-2</v>
      </c>
      <c r="I651" s="16">
        <v>6.3899999999999998E-3</v>
      </c>
      <c r="J651" s="16">
        <v>0.83625000000000005</v>
      </c>
      <c r="K651" s="16">
        <v>4.6000000000000001E-4</v>
      </c>
      <c r="L651" s="16">
        <v>1E-4</v>
      </c>
      <c r="M651" s="16">
        <v>3.6999999999999999E-4</v>
      </c>
      <c r="N651" s="16">
        <v>0.18318999999999999</v>
      </c>
      <c r="O651" s="19">
        <v>125.99209999999999</v>
      </c>
      <c r="P651" s="19">
        <v>91.269800000000004</v>
      </c>
      <c r="Q651" s="18">
        <v>5.6609999999999996</v>
      </c>
      <c r="R651" s="18">
        <v>52.863</v>
      </c>
      <c r="S651" s="18">
        <v>13.16</v>
      </c>
      <c r="T651" s="18">
        <v>11.948</v>
      </c>
      <c r="U651" s="18">
        <v>14.457000000000001</v>
      </c>
      <c r="V651" s="18">
        <v>14.473000000000001</v>
      </c>
    </row>
    <row r="652" spans="1:22" x14ac:dyDescent="0.25">
      <c r="A652" s="1">
        <v>42541</v>
      </c>
      <c r="B652" s="14">
        <v>5</v>
      </c>
      <c r="C652" s="15">
        <v>114303090000</v>
      </c>
      <c r="D652" s="15">
        <v>3812060441</v>
      </c>
      <c r="E652" s="15">
        <v>0</v>
      </c>
      <c r="F652" s="15">
        <v>102546198082</v>
      </c>
      <c r="G652" s="16">
        <v>2.9919999999999999E-2</v>
      </c>
      <c r="H652" s="16">
        <v>2.24E-2</v>
      </c>
      <c r="I652" s="16">
        <v>7.5199999999999998E-3</v>
      </c>
      <c r="J652" s="16">
        <v>0.71267999999999998</v>
      </c>
      <c r="K652" s="16">
        <v>1.1800000000000001E-3</v>
      </c>
      <c r="L652" s="16">
        <v>8.0000000000000007E-5</v>
      </c>
      <c r="M652" s="16">
        <v>1.1000000000000001E-3</v>
      </c>
      <c r="N652" s="16">
        <v>0.15404999999999999</v>
      </c>
      <c r="O652" s="19">
        <v>126.14060000000001</v>
      </c>
      <c r="P652" s="19">
        <v>91.277299999999997</v>
      </c>
      <c r="Q652" s="18">
        <v>5.6539999999999999</v>
      </c>
      <c r="R652" s="18">
        <v>52.774000000000001</v>
      </c>
      <c r="S652" s="18">
        <v>13.151999999999999</v>
      </c>
      <c r="T652" s="18">
        <v>11.948</v>
      </c>
      <c r="U652" s="18">
        <v>14.457000000000001</v>
      </c>
      <c r="V652" s="18">
        <v>14.472</v>
      </c>
    </row>
    <row r="653" spans="1:22" x14ac:dyDescent="0.25">
      <c r="A653" s="1">
        <v>42542</v>
      </c>
      <c r="B653" s="14">
        <v>5</v>
      </c>
      <c r="C653" s="15">
        <v>114303090000</v>
      </c>
      <c r="D653" s="15">
        <v>3849512120</v>
      </c>
      <c r="E653" s="15">
        <v>0</v>
      </c>
      <c r="F653" s="15">
        <v>101442881377</v>
      </c>
      <c r="G653" s="16">
        <v>1.8839999999999999E-2</v>
      </c>
      <c r="H653" s="16">
        <v>1.094E-2</v>
      </c>
      <c r="I653" s="16">
        <v>7.9000000000000008E-3</v>
      </c>
      <c r="J653" s="16">
        <v>0.38323000000000002</v>
      </c>
      <c r="K653" s="16">
        <v>-1.076E-2</v>
      </c>
      <c r="L653" s="16">
        <v>-1.112E-2</v>
      </c>
      <c r="M653" s="16">
        <v>3.6999999999999999E-4</v>
      </c>
      <c r="N653" s="16">
        <v>-0.98070999999999997</v>
      </c>
      <c r="O653" s="19">
        <v>124.7834</v>
      </c>
      <c r="P653" s="19">
        <v>90.254400000000004</v>
      </c>
      <c r="Q653" s="18">
        <v>5.609</v>
      </c>
      <c r="R653" s="18">
        <v>52.091999999999999</v>
      </c>
      <c r="S653" s="18">
        <v>13.148999999999999</v>
      </c>
      <c r="T653" s="18">
        <v>11.948</v>
      </c>
      <c r="U653" s="18">
        <v>14.654</v>
      </c>
      <c r="V653" s="18">
        <v>14.670999999999999</v>
      </c>
    </row>
    <row r="654" spans="1:22" x14ac:dyDescent="0.25">
      <c r="A654" s="1">
        <v>42543</v>
      </c>
      <c r="B654" s="14">
        <v>5</v>
      </c>
      <c r="C654" s="15">
        <v>114303090000</v>
      </c>
      <c r="D654" s="15">
        <v>3886963800</v>
      </c>
      <c r="E654" s="15">
        <v>0</v>
      </c>
      <c r="F654" s="15">
        <v>102777056504</v>
      </c>
      <c r="G654" s="16">
        <v>3.2239999999999998E-2</v>
      </c>
      <c r="H654" s="16">
        <v>2.3970000000000002E-2</v>
      </c>
      <c r="I654" s="16">
        <v>8.2799999999999992E-3</v>
      </c>
      <c r="J654" s="16">
        <v>0.69291999999999998</v>
      </c>
      <c r="K654" s="16">
        <v>1.315E-2</v>
      </c>
      <c r="L654" s="16">
        <v>1.278E-2</v>
      </c>
      <c r="M654" s="16">
        <v>3.6999999999999999E-4</v>
      </c>
      <c r="N654" s="16">
        <v>116.82262</v>
      </c>
      <c r="O654" s="19">
        <v>126.42449999999999</v>
      </c>
      <c r="P654" s="19">
        <v>91.417100000000005</v>
      </c>
      <c r="Q654" s="18">
        <v>5.6529999999999996</v>
      </c>
      <c r="R654" s="18">
        <v>52.776000000000003</v>
      </c>
      <c r="S654" s="18">
        <v>13.147</v>
      </c>
      <c r="T654" s="18">
        <v>11.948</v>
      </c>
      <c r="U654" s="18">
        <v>14.429</v>
      </c>
      <c r="V654" s="18">
        <v>14.446</v>
      </c>
    </row>
    <row r="655" spans="1:22" x14ac:dyDescent="0.25">
      <c r="A655" s="1">
        <v>42544</v>
      </c>
      <c r="B655" s="14">
        <v>5</v>
      </c>
      <c r="C655" s="15">
        <v>114303090000</v>
      </c>
      <c r="D655" s="15">
        <v>3924415479</v>
      </c>
      <c r="E655" s="15">
        <v>0</v>
      </c>
      <c r="F655" s="15">
        <v>103058285224</v>
      </c>
      <c r="G655" s="16">
        <v>3.5060000000000001E-2</v>
      </c>
      <c r="H655" s="16">
        <v>2.6409999999999999E-2</v>
      </c>
      <c r="I655" s="16">
        <v>8.6499999999999997E-3</v>
      </c>
      <c r="J655" s="16">
        <v>0.72794000000000003</v>
      </c>
      <c r="K655" s="16">
        <v>2.7399999999999998E-3</v>
      </c>
      <c r="L655" s="16">
        <v>2.3700000000000001E-3</v>
      </c>
      <c r="M655" s="16">
        <v>3.6000000000000002E-4</v>
      </c>
      <c r="N655" s="16">
        <v>1.7111799999999999</v>
      </c>
      <c r="O655" s="19">
        <v>126.7705</v>
      </c>
      <c r="P655" s="19">
        <v>91.6357</v>
      </c>
      <c r="Q655" s="18">
        <v>5.6609999999999996</v>
      </c>
      <c r="R655" s="18">
        <v>52.908999999999999</v>
      </c>
      <c r="S655" s="18">
        <v>13.144</v>
      </c>
      <c r="T655" s="18">
        <v>11.948</v>
      </c>
      <c r="U655" s="18">
        <v>14.388999999999999</v>
      </c>
      <c r="V655" s="18">
        <v>14.404999999999999</v>
      </c>
    </row>
    <row r="656" spans="1:22" x14ac:dyDescent="0.25">
      <c r="A656" s="1">
        <v>42545</v>
      </c>
      <c r="B656" s="14">
        <v>5</v>
      </c>
      <c r="C656" s="15">
        <v>114303090000</v>
      </c>
      <c r="D656" s="15">
        <v>3961867159</v>
      </c>
      <c r="E656" s="15">
        <v>0</v>
      </c>
      <c r="F656" s="15">
        <v>102765192737</v>
      </c>
      <c r="G656" s="16">
        <v>3.2120000000000003E-2</v>
      </c>
      <c r="H656" s="16">
        <v>2.3089999999999999E-2</v>
      </c>
      <c r="I656" s="16">
        <v>9.0299999999999998E-3</v>
      </c>
      <c r="J656" s="16">
        <v>0.61741000000000001</v>
      </c>
      <c r="K656" s="16">
        <v>-2.8400000000000001E-3</v>
      </c>
      <c r="L656" s="16">
        <v>-3.2100000000000002E-3</v>
      </c>
      <c r="M656" s="16">
        <v>3.6000000000000002E-4</v>
      </c>
      <c r="N656" s="16">
        <v>-0.64637999999999995</v>
      </c>
      <c r="O656" s="19">
        <v>126.41</v>
      </c>
      <c r="P656" s="19">
        <v>91.339299999999994</v>
      </c>
      <c r="Q656" s="18">
        <v>5.6440000000000001</v>
      </c>
      <c r="R656" s="18">
        <v>52.645000000000003</v>
      </c>
      <c r="S656" s="18">
        <v>13.141</v>
      </c>
      <c r="T656" s="18">
        <v>11.948</v>
      </c>
      <c r="U656" s="18">
        <v>14.444000000000001</v>
      </c>
      <c r="V656" s="18">
        <v>14.461</v>
      </c>
    </row>
    <row r="657" spans="1:22" x14ac:dyDescent="0.25">
      <c r="A657" s="1">
        <v>42548</v>
      </c>
      <c r="B657" s="14">
        <v>5</v>
      </c>
      <c r="C657" s="15">
        <v>114303090000</v>
      </c>
      <c r="D657" s="15">
        <v>4074222197</v>
      </c>
      <c r="E657" s="15">
        <v>0</v>
      </c>
      <c r="F657" s="15">
        <v>103199782060</v>
      </c>
      <c r="G657" s="16">
        <v>3.6490000000000002E-2</v>
      </c>
      <c r="H657" s="16">
        <v>2.6329999999999999E-2</v>
      </c>
      <c r="I657" s="16">
        <v>1.0160000000000001E-2</v>
      </c>
      <c r="J657" s="16">
        <v>0.62327999999999995</v>
      </c>
      <c r="K657" s="16">
        <v>4.2300000000000003E-3</v>
      </c>
      <c r="L657" s="16">
        <v>3.14E-3</v>
      </c>
      <c r="M657" s="16">
        <v>1.09E-3</v>
      </c>
      <c r="N657" s="16">
        <v>0.67103000000000002</v>
      </c>
      <c r="O657" s="19">
        <v>126.94450000000001</v>
      </c>
      <c r="P657" s="19">
        <v>91.628200000000007</v>
      </c>
      <c r="Q657" s="18">
        <v>5.65</v>
      </c>
      <c r="R657" s="18">
        <v>52.777999999999999</v>
      </c>
      <c r="S657" s="18">
        <v>13.132999999999999</v>
      </c>
      <c r="T657" s="18">
        <v>11.948</v>
      </c>
      <c r="U657" s="18">
        <v>14.391999999999999</v>
      </c>
      <c r="V657" s="18">
        <v>14.407999999999999</v>
      </c>
    </row>
    <row r="658" spans="1:22" x14ac:dyDescent="0.25">
      <c r="A658" s="1">
        <v>42549</v>
      </c>
      <c r="B658" s="14">
        <v>5</v>
      </c>
      <c r="C658" s="15">
        <v>114303090000</v>
      </c>
      <c r="D658" s="15">
        <v>4111673876</v>
      </c>
      <c r="E658" s="15">
        <v>0</v>
      </c>
      <c r="F658" s="15">
        <v>101785110511</v>
      </c>
      <c r="G658" s="16">
        <v>2.2280000000000001E-2</v>
      </c>
      <c r="H658" s="16">
        <v>1.175E-2</v>
      </c>
      <c r="I658" s="16">
        <v>1.0529999999999999E-2</v>
      </c>
      <c r="J658" s="16">
        <v>0.33271000000000001</v>
      </c>
      <c r="K658" s="16">
        <v>-1.371E-2</v>
      </c>
      <c r="L658" s="16">
        <v>-1.4069999999999999E-2</v>
      </c>
      <c r="M658" s="16">
        <v>3.6000000000000002E-4</v>
      </c>
      <c r="N658" s="16">
        <v>-0.99351</v>
      </c>
      <c r="O658" s="19">
        <v>125.20440000000001</v>
      </c>
      <c r="P658" s="19">
        <v>90.3262</v>
      </c>
      <c r="Q658" s="18">
        <v>5.5910000000000002</v>
      </c>
      <c r="R658" s="18">
        <v>51.866999999999997</v>
      </c>
      <c r="S658" s="18">
        <v>13.13</v>
      </c>
      <c r="T658" s="18">
        <v>11.948</v>
      </c>
      <c r="U658" s="18">
        <v>14.638999999999999</v>
      </c>
      <c r="V658" s="18">
        <v>14.657999999999999</v>
      </c>
    </row>
    <row r="659" spans="1:22" x14ac:dyDescent="0.25">
      <c r="A659" s="1">
        <v>42550</v>
      </c>
      <c r="B659" s="14">
        <v>5</v>
      </c>
      <c r="C659" s="15">
        <v>114303090000</v>
      </c>
      <c r="D659" s="15">
        <v>4149125556</v>
      </c>
      <c r="E659" s="15">
        <v>0</v>
      </c>
      <c r="F659" s="15">
        <v>101762006793</v>
      </c>
      <c r="G659" s="16">
        <v>2.205E-2</v>
      </c>
      <c r="H659" s="16">
        <v>1.1140000000000001E-2</v>
      </c>
      <c r="I659" s="16">
        <v>1.091E-2</v>
      </c>
      <c r="J659" s="16">
        <v>0.31581999999999999</v>
      </c>
      <c r="K659" s="16">
        <v>-2.3000000000000001E-4</v>
      </c>
      <c r="L659" s="16">
        <v>-5.9000000000000003E-4</v>
      </c>
      <c r="M659" s="16">
        <v>3.6999999999999999E-4</v>
      </c>
      <c r="N659" s="16">
        <v>-7.9519999999999993E-2</v>
      </c>
      <c r="O659" s="19">
        <v>125.1759</v>
      </c>
      <c r="P659" s="19">
        <v>90.271900000000002</v>
      </c>
      <c r="Q659" s="18">
        <v>5.5860000000000003</v>
      </c>
      <c r="R659" s="18">
        <v>51.807000000000002</v>
      </c>
      <c r="S659" s="18">
        <v>13.127000000000001</v>
      </c>
      <c r="T659" s="18">
        <v>11.948</v>
      </c>
      <c r="U659" s="18">
        <v>14.65</v>
      </c>
      <c r="V659" s="18">
        <v>14.669</v>
      </c>
    </row>
    <row r="660" spans="1:22" x14ac:dyDescent="0.25">
      <c r="A660" s="1">
        <v>42551</v>
      </c>
      <c r="B660" s="14">
        <v>5</v>
      </c>
      <c r="C660" s="15">
        <v>114303090000</v>
      </c>
      <c r="D660" s="15">
        <v>4186577235</v>
      </c>
      <c r="E660" s="15">
        <v>0</v>
      </c>
      <c r="F660" s="15">
        <v>101242790941</v>
      </c>
      <c r="G660" s="16">
        <v>1.6830000000000001E-2</v>
      </c>
      <c r="H660" s="16">
        <v>5.5500000000000002E-3</v>
      </c>
      <c r="I660" s="16">
        <v>1.128E-2</v>
      </c>
      <c r="J660" s="16">
        <v>0.22516</v>
      </c>
      <c r="K660" s="16">
        <v>-5.1000000000000004E-3</v>
      </c>
      <c r="L660" s="16">
        <v>-5.47E-3</v>
      </c>
      <c r="M660" s="16">
        <v>3.6999999999999999E-4</v>
      </c>
      <c r="N660" s="16">
        <v>-0.84543000000000001</v>
      </c>
      <c r="O660" s="19">
        <v>124.5373</v>
      </c>
      <c r="P660" s="19">
        <v>89.7727</v>
      </c>
      <c r="Q660" s="18">
        <v>5.5609999999999999</v>
      </c>
      <c r="R660" s="18">
        <v>51.418999999999997</v>
      </c>
      <c r="S660" s="18">
        <v>13.125</v>
      </c>
      <c r="T660" s="18">
        <v>11.948</v>
      </c>
      <c r="U660" s="18">
        <v>14.746</v>
      </c>
      <c r="V660" s="18">
        <v>14.766999999999999</v>
      </c>
    </row>
    <row r="661" spans="1:22" x14ac:dyDescent="0.25">
      <c r="A661" s="1">
        <v>42552</v>
      </c>
      <c r="B661" s="14">
        <v>5</v>
      </c>
      <c r="C661" s="15">
        <v>123803090000</v>
      </c>
      <c r="D661" s="15">
        <v>4372017791</v>
      </c>
      <c r="E661" s="15">
        <v>0</v>
      </c>
      <c r="F661" s="15">
        <v>110771989372</v>
      </c>
      <c r="G661" s="16">
        <v>1.0659999999999999E-2</v>
      </c>
      <c r="H661" s="16">
        <v>1.0290000000000001E-2</v>
      </c>
      <c r="I661" s="16">
        <v>3.6999999999999999E-4</v>
      </c>
      <c r="J661" s="16">
        <v>47.028399999999998</v>
      </c>
      <c r="K661" s="16">
        <v>1.0659999999999999E-2</v>
      </c>
      <c r="L661" s="16">
        <v>1.0290000000000001E-2</v>
      </c>
      <c r="M661" s="16">
        <v>3.6999999999999999E-4</v>
      </c>
      <c r="N661" s="16">
        <v>47.028399999999998</v>
      </c>
      <c r="O661" s="19">
        <v>125.8653</v>
      </c>
      <c r="P661" s="19">
        <v>90.696700000000007</v>
      </c>
      <c r="Q661" s="18">
        <v>5.6589999999999998</v>
      </c>
      <c r="R661" s="18">
        <v>53.774000000000001</v>
      </c>
      <c r="S661" s="18">
        <v>13.77</v>
      </c>
      <c r="T661" s="18">
        <v>12.029</v>
      </c>
      <c r="U661" s="18">
        <v>14.595000000000001</v>
      </c>
      <c r="V661" s="18">
        <v>14.617000000000001</v>
      </c>
    </row>
    <row r="662" spans="1:22" x14ac:dyDescent="0.25">
      <c r="A662" s="1">
        <v>42555</v>
      </c>
      <c r="B662" s="14">
        <v>5</v>
      </c>
      <c r="C662" s="15">
        <v>123803090000</v>
      </c>
      <c r="D662" s="15">
        <v>4494481143</v>
      </c>
      <c r="E662" s="15">
        <v>0</v>
      </c>
      <c r="F662" s="15">
        <v>110903914611</v>
      </c>
      <c r="G662" s="16">
        <v>1.187E-2</v>
      </c>
      <c r="H662" s="16">
        <v>1.038E-2</v>
      </c>
      <c r="I662" s="16">
        <v>1.49E-3</v>
      </c>
      <c r="J662" s="16">
        <v>1.9345600000000001</v>
      </c>
      <c r="K662" s="16">
        <v>1.1900000000000001E-3</v>
      </c>
      <c r="L662" s="16">
        <v>9.0000000000000006E-5</v>
      </c>
      <c r="M662" s="16">
        <v>1.1100000000000001E-3</v>
      </c>
      <c r="N662" s="16">
        <v>0.15581999999999999</v>
      </c>
      <c r="O662" s="19">
        <v>126.01519999999999</v>
      </c>
      <c r="P662" s="19">
        <v>90.704400000000007</v>
      </c>
      <c r="Q662" s="18">
        <v>5.6520000000000001</v>
      </c>
      <c r="R662" s="18">
        <v>53.685000000000002</v>
      </c>
      <c r="S662" s="18">
        <v>13.760999999999999</v>
      </c>
      <c r="T662" s="18">
        <v>12.029</v>
      </c>
      <c r="U662" s="18">
        <v>14.593999999999999</v>
      </c>
      <c r="V662" s="18">
        <v>14.617000000000001</v>
      </c>
    </row>
    <row r="663" spans="1:22" x14ac:dyDescent="0.25">
      <c r="A663" s="1">
        <v>42557</v>
      </c>
      <c r="B663" s="14">
        <v>5</v>
      </c>
      <c r="C663" s="15">
        <v>123803090000</v>
      </c>
      <c r="D663" s="15">
        <v>4576123378</v>
      </c>
      <c r="E663" s="15">
        <v>0</v>
      </c>
      <c r="F663" s="15">
        <v>110683096904</v>
      </c>
      <c r="G663" s="16">
        <v>9.8499999999999994E-3</v>
      </c>
      <c r="H663" s="16">
        <v>7.62E-3</v>
      </c>
      <c r="I663" s="16">
        <v>2.2300000000000002E-3</v>
      </c>
      <c r="J663" s="16">
        <v>0.81567999999999996</v>
      </c>
      <c r="K663" s="16">
        <v>-1.99E-3</v>
      </c>
      <c r="L663" s="16">
        <v>-2.7299999999999998E-3</v>
      </c>
      <c r="M663" s="16">
        <v>7.3999999999999999E-4</v>
      </c>
      <c r="N663" s="16">
        <v>-0.30492000000000002</v>
      </c>
      <c r="O663" s="19">
        <v>125.76430000000001</v>
      </c>
      <c r="P663" s="19">
        <v>90.456699999999998</v>
      </c>
      <c r="Q663" s="18">
        <v>5.6310000000000002</v>
      </c>
      <c r="R663" s="18">
        <v>53.35</v>
      </c>
      <c r="S663" s="18">
        <v>13.756</v>
      </c>
      <c r="T663" s="18">
        <v>12.029</v>
      </c>
      <c r="U663" s="18">
        <v>14.638</v>
      </c>
      <c r="V663" s="18">
        <v>14.664</v>
      </c>
    </row>
    <row r="664" spans="1:22" x14ac:dyDescent="0.25">
      <c r="A664" s="1">
        <v>42558</v>
      </c>
      <c r="B664" s="14">
        <v>5</v>
      </c>
      <c r="C664" s="15">
        <v>123803090000</v>
      </c>
      <c r="D664" s="15">
        <v>4616944495</v>
      </c>
      <c r="E664" s="15">
        <v>0</v>
      </c>
      <c r="F664" s="15">
        <v>111808302122</v>
      </c>
      <c r="G664" s="16">
        <v>2.0119999999999999E-2</v>
      </c>
      <c r="H664" s="16">
        <v>1.7510000000000001E-2</v>
      </c>
      <c r="I664" s="16">
        <v>2.6099999999999999E-3</v>
      </c>
      <c r="J664" s="16">
        <v>1.8254300000000001</v>
      </c>
      <c r="K664" s="16">
        <v>1.017E-2</v>
      </c>
      <c r="L664" s="16">
        <v>9.7999999999999997E-3</v>
      </c>
      <c r="M664" s="16">
        <v>3.6999999999999999E-4</v>
      </c>
      <c r="N664" s="16">
        <v>39.119349999999997</v>
      </c>
      <c r="O664" s="19">
        <v>127.0429</v>
      </c>
      <c r="P664" s="19">
        <v>91.344899999999996</v>
      </c>
      <c r="Q664" s="18">
        <v>5.6719999999999997</v>
      </c>
      <c r="R664" s="18">
        <v>54.029000000000003</v>
      </c>
      <c r="S664" s="18">
        <v>13.753</v>
      </c>
      <c r="T664" s="18">
        <v>12.029</v>
      </c>
      <c r="U664" s="18">
        <v>14.472</v>
      </c>
      <c r="V664" s="18">
        <v>14.494</v>
      </c>
    </row>
    <row r="665" spans="1:22" x14ac:dyDescent="0.25">
      <c r="A665" s="1">
        <v>42559</v>
      </c>
      <c r="B665" s="14">
        <v>5</v>
      </c>
      <c r="C665" s="15">
        <v>123803090000</v>
      </c>
      <c r="D665" s="15">
        <v>4657765612</v>
      </c>
      <c r="E665" s="15">
        <v>0</v>
      </c>
      <c r="F665" s="15">
        <v>110762035856</v>
      </c>
      <c r="G665" s="16">
        <v>1.057E-2</v>
      </c>
      <c r="H665" s="16">
        <v>7.5900000000000004E-3</v>
      </c>
      <c r="I665" s="16">
        <v>2.98E-3</v>
      </c>
      <c r="J665" s="16">
        <v>0.61587000000000003</v>
      </c>
      <c r="K665" s="16">
        <v>-9.3600000000000003E-3</v>
      </c>
      <c r="L665" s="16">
        <v>-9.7199999999999995E-3</v>
      </c>
      <c r="M665" s="16">
        <v>3.6999999999999999E-4</v>
      </c>
      <c r="N665" s="16">
        <v>-0.96767000000000003</v>
      </c>
      <c r="O665" s="19">
        <v>125.854</v>
      </c>
      <c r="P665" s="19">
        <v>90.454499999999996</v>
      </c>
      <c r="Q665" s="18">
        <v>5.6269999999999998</v>
      </c>
      <c r="R665" s="18">
        <v>53.311</v>
      </c>
      <c r="S665" s="18">
        <v>13.750999999999999</v>
      </c>
      <c r="T665" s="18">
        <v>12.029</v>
      </c>
      <c r="U665" s="18">
        <v>14.64</v>
      </c>
      <c r="V665" s="18">
        <v>14.666</v>
      </c>
    </row>
    <row r="666" spans="1:22" x14ac:dyDescent="0.25">
      <c r="A666" s="1">
        <v>42562</v>
      </c>
      <c r="B666" s="14">
        <v>5</v>
      </c>
      <c r="C666" s="15">
        <v>123803090000</v>
      </c>
      <c r="D666" s="15">
        <v>4780228965</v>
      </c>
      <c r="E666" s="15">
        <v>0</v>
      </c>
      <c r="F666" s="15">
        <v>111138878942</v>
      </c>
      <c r="G666" s="16">
        <v>1.401E-2</v>
      </c>
      <c r="H666" s="16">
        <v>9.9100000000000004E-3</v>
      </c>
      <c r="I666" s="16">
        <v>4.1000000000000003E-3</v>
      </c>
      <c r="J666" s="16">
        <v>0.58677000000000001</v>
      </c>
      <c r="K666" s="16">
        <v>3.3999999999999998E-3</v>
      </c>
      <c r="L666" s="16">
        <v>2.3E-3</v>
      </c>
      <c r="M666" s="16">
        <v>1.1100000000000001E-3</v>
      </c>
      <c r="N666" s="16">
        <v>0.51171</v>
      </c>
      <c r="O666" s="19">
        <v>126.2822</v>
      </c>
      <c r="P666" s="19">
        <v>90.662800000000004</v>
      </c>
      <c r="Q666" s="18">
        <v>5.6269999999999998</v>
      </c>
      <c r="R666" s="18">
        <v>53.332999999999998</v>
      </c>
      <c r="S666" s="18">
        <v>13.742000000000001</v>
      </c>
      <c r="T666" s="18">
        <v>12.029</v>
      </c>
      <c r="U666" s="18">
        <v>14.599</v>
      </c>
      <c r="V666" s="18">
        <v>14.625999999999999</v>
      </c>
    </row>
    <row r="667" spans="1:22" x14ac:dyDescent="0.25">
      <c r="A667" s="1">
        <v>42563</v>
      </c>
      <c r="B667" s="14">
        <v>5</v>
      </c>
      <c r="C667" s="15">
        <v>123803090000</v>
      </c>
      <c r="D667" s="15">
        <v>4821050082</v>
      </c>
      <c r="E667" s="15">
        <v>0</v>
      </c>
      <c r="F667" s="15">
        <v>112055776261</v>
      </c>
      <c r="G667" s="16">
        <v>2.2380000000000001E-2</v>
      </c>
      <c r="H667" s="16">
        <v>1.7909999999999999E-2</v>
      </c>
      <c r="I667" s="16">
        <v>4.47E-3</v>
      </c>
      <c r="J667" s="16">
        <v>0.96036999999999995</v>
      </c>
      <c r="K667" s="16">
        <v>8.2500000000000004E-3</v>
      </c>
      <c r="L667" s="16">
        <v>7.8799999999999999E-3</v>
      </c>
      <c r="M667" s="16">
        <v>3.6999999999999999E-4</v>
      </c>
      <c r="N667" s="16">
        <v>19.063490000000002</v>
      </c>
      <c r="O667" s="19">
        <v>127.3241</v>
      </c>
      <c r="P667" s="19">
        <v>91.380399999999995</v>
      </c>
      <c r="Q667" s="18">
        <v>5.65</v>
      </c>
      <c r="R667" s="18">
        <v>53.67</v>
      </c>
      <c r="S667" s="18">
        <v>13.74</v>
      </c>
      <c r="T667" s="18">
        <v>12.029</v>
      </c>
      <c r="U667" s="18">
        <v>14.455</v>
      </c>
      <c r="V667" s="18">
        <v>14.486000000000001</v>
      </c>
    </row>
    <row r="668" spans="1:22" x14ac:dyDescent="0.25">
      <c r="A668" s="1">
        <v>42564</v>
      </c>
      <c r="B668" s="14">
        <v>5</v>
      </c>
      <c r="C668" s="15">
        <v>123803090000</v>
      </c>
      <c r="D668" s="15">
        <v>4861871199</v>
      </c>
      <c r="E668" s="15">
        <v>0</v>
      </c>
      <c r="F668" s="15">
        <v>112760687829</v>
      </c>
      <c r="G668" s="16">
        <v>2.8809999999999999E-2</v>
      </c>
      <c r="H668" s="16">
        <v>2.3970000000000002E-2</v>
      </c>
      <c r="I668" s="16">
        <v>4.8399999999999997E-3</v>
      </c>
      <c r="J668" s="16">
        <v>1.2198199999999999</v>
      </c>
      <c r="K668" s="16">
        <v>6.2899999999999996E-3</v>
      </c>
      <c r="L668" s="16">
        <v>5.9300000000000004E-3</v>
      </c>
      <c r="M668" s="16">
        <v>3.6000000000000002E-4</v>
      </c>
      <c r="N668" s="16">
        <v>8.8642900000000004</v>
      </c>
      <c r="O668" s="19">
        <v>128.125</v>
      </c>
      <c r="P668" s="19">
        <v>91.924300000000002</v>
      </c>
      <c r="Q668" s="18">
        <v>5.6680000000000001</v>
      </c>
      <c r="R668" s="18">
        <v>53.941000000000003</v>
      </c>
      <c r="S668" s="18">
        <v>13.737</v>
      </c>
      <c r="T668" s="18">
        <v>12.029</v>
      </c>
      <c r="U668" s="18">
        <v>14.349</v>
      </c>
      <c r="V668" s="18">
        <v>14.382</v>
      </c>
    </row>
    <row r="669" spans="1:22" x14ac:dyDescent="0.25">
      <c r="A669" s="1">
        <v>42565</v>
      </c>
      <c r="B669" s="14">
        <v>5</v>
      </c>
      <c r="C669" s="15">
        <v>123803090000</v>
      </c>
      <c r="D669" s="15">
        <v>4902692317</v>
      </c>
      <c r="E669" s="15">
        <v>0</v>
      </c>
      <c r="F669" s="15">
        <v>112675217962</v>
      </c>
      <c r="G669" s="16">
        <v>2.8029999999999999E-2</v>
      </c>
      <c r="H669" s="16">
        <v>2.281E-2</v>
      </c>
      <c r="I669" s="16">
        <v>5.2100000000000002E-3</v>
      </c>
      <c r="J669" s="16">
        <v>1.0558700000000001</v>
      </c>
      <c r="K669" s="16">
        <v>-7.6000000000000004E-4</v>
      </c>
      <c r="L669" s="16">
        <v>-1.1199999999999999E-3</v>
      </c>
      <c r="M669" s="16">
        <v>3.6000000000000002E-4</v>
      </c>
      <c r="N669" s="16">
        <v>-0.24177000000000001</v>
      </c>
      <c r="O669" s="19">
        <v>128.02789999999999</v>
      </c>
      <c r="P669" s="19">
        <v>91.820899999999995</v>
      </c>
      <c r="Q669" s="18">
        <v>5.6639999999999997</v>
      </c>
      <c r="R669" s="18">
        <v>53.902999999999999</v>
      </c>
      <c r="S669" s="18">
        <v>13.734</v>
      </c>
      <c r="T669" s="18">
        <v>12.029</v>
      </c>
      <c r="U669" s="18">
        <v>14.372</v>
      </c>
      <c r="V669" s="18">
        <v>14.403</v>
      </c>
    </row>
    <row r="670" spans="1:22" x14ac:dyDescent="0.25">
      <c r="A670" s="1">
        <v>42566</v>
      </c>
      <c r="B670" s="14">
        <v>5</v>
      </c>
      <c r="C670" s="15">
        <v>123803090000</v>
      </c>
      <c r="D670" s="15">
        <v>4943513434</v>
      </c>
      <c r="E670" s="15">
        <v>0</v>
      </c>
      <c r="F670" s="15">
        <v>112968463346</v>
      </c>
      <c r="G670" s="16">
        <v>3.0700000000000002E-2</v>
      </c>
      <c r="H670" s="16">
        <v>2.512E-2</v>
      </c>
      <c r="I670" s="16">
        <v>5.5900000000000004E-3</v>
      </c>
      <c r="J670" s="16">
        <v>1.0873600000000001</v>
      </c>
      <c r="K670" s="16">
        <v>2.5999999999999999E-3</v>
      </c>
      <c r="L670" s="16">
        <v>2.2399999999999998E-3</v>
      </c>
      <c r="M670" s="16">
        <v>3.6000000000000002E-4</v>
      </c>
      <c r="N670" s="16">
        <v>1.58236</v>
      </c>
      <c r="O670" s="19">
        <v>128.36109999999999</v>
      </c>
      <c r="P670" s="19">
        <v>92.027600000000007</v>
      </c>
      <c r="Q670" s="18">
        <v>5.665</v>
      </c>
      <c r="R670" s="18">
        <v>53.890999999999998</v>
      </c>
      <c r="S670" s="18">
        <v>13.731</v>
      </c>
      <c r="T670" s="18">
        <v>12.029</v>
      </c>
      <c r="U670" s="18">
        <v>14.327</v>
      </c>
      <c r="V670" s="18">
        <v>14.362</v>
      </c>
    </row>
    <row r="671" spans="1:22" x14ac:dyDescent="0.25">
      <c r="A671" s="1">
        <v>42569</v>
      </c>
      <c r="B671" s="14">
        <v>5</v>
      </c>
      <c r="C671" s="15">
        <v>123803090000</v>
      </c>
      <c r="D671" s="15">
        <v>5065976786</v>
      </c>
      <c r="E671" s="15">
        <v>0</v>
      </c>
      <c r="F671" s="15">
        <v>114188949136</v>
      </c>
      <c r="G671" s="16">
        <v>4.1840000000000002E-2</v>
      </c>
      <c r="H671" s="16">
        <v>3.5139999999999998E-2</v>
      </c>
      <c r="I671" s="16">
        <v>6.7000000000000002E-3</v>
      </c>
      <c r="J671" s="16">
        <v>1.29596</v>
      </c>
      <c r="K671" s="16">
        <v>1.0800000000000001E-2</v>
      </c>
      <c r="L671" s="16">
        <v>9.7199999999999995E-3</v>
      </c>
      <c r="M671" s="16">
        <v>1.08E-3</v>
      </c>
      <c r="N671" s="16">
        <v>2.69658</v>
      </c>
      <c r="O671" s="19">
        <v>129.74789999999999</v>
      </c>
      <c r="P671" s="19">
        <v>92.927000000000007</v>
      </c>
      <c r="Q671" s="18">
        <v>5.6970000000000001</v>
      </c>
      <c r="R671" s="18">
        <v>54.427999999999997</v>
      </c>
      <c r="S671" s="18">
        <v>13.723000000000001</v>
      </c>
      <c r="T671" s="18">
        <v>12.029</v>
      </c>
      <c r="U671" s="18">
        <v>14.161</v>
      </c>
      <c r="V671" s="18">
        <v>14.195</v>
      </c>
    </row>
    <row r="672" spans="1:22" x14ac:dyDescent="0.25">
      <c r="A672" s="1">
        <v>42570</v>
      </c>
      <c r="B672" s="14">
        <v>5</v>
      </c>
      <c r="C672" s="15">
        <v>123803090000</v>
      </c>
      <c r="D672" s="15">
        <v>5106797904</v>
      </c>
      <c r="E672" s="15">
        <v>0</v>
      </c>
      <c r="F672" s="15">
        <v>114717340196</v>
      </c>
      <c r="G672" s="16">
        <v>4.666E-2</v>
      </c>
      <c r="H672" s="16">
        <v>3.9579999999999997E-2</v>
      </c>
      <c r="I672" s="16">
        <v>7.0800000000000004E-3</v>
      </c>
      <c r="J672" s="16">
        <v>1.4015</v>
      </c>
      <c r="K672" s="16">
        <v>4.6299999999999996E-3</v>
      </c>
      <c r="L672" s="16">
        <v>4.2700000000000004E-3</v>
      </c>
      <c r="M672" s="16">
        <v>3.6000000000000002E-4</v>
      </c>
      <c r="N672" s="16">
        <v>4.3929</v>
      </c>
      <c r="O672" s="19">
        <v>130.34829999999999</v>
      </c>
      <c r="P672" s="19">
        <v>93.326300000000003</v>
      </c>
      <c r="Q672" s="18">
        <v>5.6989999999999998</v>
      </c>
      <c r="R672" s="18">
        <v>54.369</v>
      </c>
      <c r="S672" s="18">
        <v>13.72</v>
      </c>
      <c r="T672" s="18">
        <v>12.029</v>
      </c>
      <c r="U672" s="18">
        <v>14.071999999999999</v>
      </c>
      <c r="V672" s="18">
        <v>14.116</v>
      </c>
    </row>
    <row r="673" spans="1:22" x14ac:dyDescent="0.25">
      <c r="A673" s="1">
        <v>42571</v>
      </c>
      <c r="B673" s="14">
        <v>5</v>
      </c>
      <c r="C673" s="15">
        <v>123803090000</v>
      </c>
      <c r="D673" s="15">
        <v>5147619021</v>
      </c>
      <c r="E673" s="15">
        <v>0</v>
      </c>
      <c r="F673" s="15">
        <v>115225762491</v>
      </c>
      <c r="G673" s="16">
        <v>5.1299999999999998E-2</v>
      </c>
      <c r="H673" s="16">
        <v>4.385E-2</v>
      </c>
      <c r="I673" s="16">
        <v>7.45E-3</v>
      </c>
      <c r="J673" s="16">
        <v>1.49177</v>
      </c>
      <c r="K673" s="16">
        <v>4.4299999999999999E-3</v>
      </c>
      <c r="L673" s="16">
        <v>4.0800000000000003E-3</v>
      </c>
      <c r="M673" s="16">
        <v>3.6000000000000002E-4</v>
      </c>
      <c r="N673" s="16">
        <v>4.02332</v>
      </c>
      <c r="O673" s="19">
        <v>130.92599999999999</v>
      </c>
      <c r="P673" s="19">
        <v>93.709299999999999</v>
      </c>
      <c r="Q673" s="18">
        <v>5.7140000000000004</v>
      </c>
      <c r="R673" s="18">
        <v>54.65</v>
      </c>
      <c r="S673" s="18">
        <v>13.718</v>
      </c>
      <c r="T673" s="18">
        <v>12.029</v>
      </c>
      <c r="U673" s="18">
        <v>14.005000000000001</v>
      </c>
      <c r="V673" s="18">
        <v>14.047000000000001</v>
      </c>
    </row>
    <row r="674" spans="1:22" x14ac:dyDescent="0.25">
      <c r="A674" s="1">
        <v>42572</v>
      </c>
      <c r="B674" s="14">
        <v>5</v>
      </c>
      <c r="C674" s="15">
        <v>123803090000</v>
      </c>
      <c r="D674" s="15">
        <v>5188440139</v>
      </c>
      <c r="E674" s="15">
        <v>0</v>
      </c>
      <c r="F674" s="15">
        <v>115670863177</v>
      </c>
      <c r="G674" s="16">
        <v>5.5359999999999999E-2</v>
      </c>
      <c r="H674" s="16">
        <v>4.7539999999999999E-2</v>
      </c>
      <c r="I674" s="16">
        <v>7.8200000000000006E-3</v>
      </c>
      <c r="J674" s="16">
        <v>1.55111</v>
      </c>
      <c r="K674" s="16">
        <v>3.8600000000000001E-3</v>
      </c>
      <c r="L674" s="16">
        <v>3.5100000000000001E-3</v>
      </c>
      <c r="M674" s="16">
        <v>3.5E-4</v>
      </c>
      <c r="N674" s="16">
        <v>3.0846100000000001</v>
      </c>
      <c r="O674" s="19">
        <v>131.43170000000001</v>
      </c>
      <c r="P674" s="19">
        <v>94.040499999999994</v>
      </c>
      <c r="Q674" s="18">
        <v>5.7270000000000003</v>
      </c>
      <c r="R674" s="18">
        <v>54.865000000000002</v>
      </c>
      <c r="S674" s="18">
        <v>13.715</v>
      </c>
      <c r="T674" s="18">
        <v>12.029</v>
      </c>
      <c r="U674" s="18">
        <v>13.946</v>
      </c>
      <c r="V674" s="18">
        <v>13.987</v>
      </c>
    </row>
    <row r="675" spans="1:22" x14ac:dyDescent="0.25">
      <c r="A675" s="1">
        <v>42573</v>
      </c>
      <c r="B675" s="14">
        <v>5</v>
      </c>
      <c r="C675" s="15">
        <v>123803090000</v>
      </c>
      <c r="D675" s="15">
        <v>5229261256</v>
      </c>
      <c r="E675" s="15">
        <v>0</v>
      </c>
      <c r="F675" s="15">
        <v>115271979226</v>
      </c>
      <c r="G675" s="16">
        <v>5.1720000000000002E-2</v>
      </c>
      <c r="H675" s="16">
        <v>4.3529999999999999E-2</v>
      </c>
      <c r="I675" s="16">
        <v>8.1899999999999994E-3</v>
      </c>
      <c r="J675" s="16">
        <v>1.3086100000000001</v>
      </c>
      <c r="K675" s="16">
        <v>-3.4499999999999999E-3</v>
      </c>
      <c r="L675" s="16">
        <v>-3.8E-3</v>
      </c>
      <c r="M675" s="16">
        <v>3.5E-4</v>
      </c>
      <c r="N675" s="16">
        <v>-0.71658999999999995</v>
      </c>
      <c r="O675" s="19">
        <v>130.9785</v>
      </c>
      <c r="P675" s="19">
        <v>93.680300000000003</v>
      </c>
      <c r="Q675" s="18">
        <v>5.7149999999999999</v>
      </c>
      <c r="R675" s="18">
        <v>54.749000000000002</v>
      </c>
      <c r="S675" s="18">
        <v>13.712</v>
      </c>
      <c r="T675" s="18">
        <v>12.029</v>
      </c>
      <c r="U675" s="18">
        <v>14.02</v>
      </c>
      <c r="V675" s="18">
        <v>14.055999999999999</v>
      </c>
    </row>
    <row r="676" spans="1:22" x14ac:dyDescent="0.25">
      <c r="A676" s="1">
        <v>42576</v>
      </c>
      <c r="B676" s="14">
        <v>5</v>
      </c>
      <c r="C676" s="15">
        <v>123803090000</v>
      </c>
      <c r="D676" s="15">
        <v>5351724608</v>
      </c>
      <c r="E676" s="15">
        <v>0</v>
      </c>
      <c r="F676" s="15">
        <v>116046464814</v>
      </c>
      <c r="G676" s="16">
        <v>5.8790000000000002E-2</v>
      </c>
      <c r="H676" s="16">
        <v>4.9480000000000003E-2</v>
      </c>
      <c r="I676" s="16">
        <v>9.3100000000000006E-3</v>
      </c>
      <c r="J676" s="16">
        <v>1.3025500000000001</v>
      </c>
      <c r="K676" s="16">
        <v>6.7200000000000003E-3</v>
      </c>
      <c r="L676" s="16">
        <v>5.6600000000000001E-3</v>
      </c>
      <c r="M676" s="16">
        <v>1.06E-3</v>
      </c>
      <c r="N676" s="16">
        <v>1.2585299999999999</v>
      </c>
      <c r="O676" s="19">
        <v>131.85849999999999</v>
      </c>
      <c r="P676" s="19">
        <v>94.214399999999998</v>
      </c>
      <c r="Q676" s="18">
        <v>5.7290000000000001</v>
      </c>
      <c r="R676" s="18">
        <v>54.978000000000002</v>
      </c>
      <c r="S676" s="18">
        <v>13.704000000000001</v>
      </c>
      <c r="T676" s="18">
        <v>12.029</v>
      </c>
      <c r="U676" s="18">
        <v>13.920999999999999</v>
      </c>
      <c r="V676" s="18">
        <v>13.959</v>
      </c>
    </row>
    <row r="677" spans="1:22" x14ac:dyDescent="0.25">
      <c r="A677" s="1">
        <v>42577</v>
      </c>
      <c r="B677" s="14">
        <v>5</v>
      </c>
      <c r="C677" s="15">
        <v>123803090000</v>
      </c>
      <c r="D677" s="15">
        <v>5392545726</v>
      </c>
      <c r="E677" s="15">
        <v>0</v>
      </c>
      <c r="F677" s="15">
        <v>116264854368</v>
      </c>
      <c r="G677" s="16">
        <v>6.0780000000000001E-2</v>
      </c>
      <c r="H677" s="16">
        <v>5.11E-2</v>
      </c>
      <c r="I677" s="16">
        <v>9.6799999999999994E-3</v>
      </c>
      <c r="J677" s="16">
        <v>1.2895000000000001</v>
      </c>
      <c r="K677" s="16">
        <v>1.8799999999999999E-3</v>
      </c>
      <c r="L677" s="16">
        <v>1.5299999999999999E-3</v>
      </c>
      <c r="M677" s="16">
        <v>3.5E-4</v>
      </c>
      <c r="N677" s="16">
        <v>0.98626000000000003</v>
      </c>
      <c r="O677" s="19">
        <v>132.10659999999999</v>
      </c>
      <c r="P677" s="19">
        <v>94.359800000000007</v>
      </c>
      <c r="Q677" s="18">
        <v>5.7309999999999999</v>
      </c>
      <c r="R677" s="18">
        <v>55.029000000000003</v>
      </c>
      <c r="S677" s="18">
        <v>13.701000000000001</v>
      </c>
      <c r="T677" s="18">
        <v>12.029</v>
      </c>
      <c r="U677" s="18">
        <v>13.895</v>
      </c>
      <c r="V677" s="18">
        <v>13.932</v>
      </c>
    </row>
    <row r="678" spans="1:22" x14ac:dyDescent="0.25">
      <c r="A678" s="1">
        <v>42578</v>
      </c>
      <c r="B678" s="14">
        <v>5</v>
      </c>
      <c r="C678" s="15">
        <v>123803090000</v>
      </c>
      <c r="D678" s="15">
        <v>5433366843</v>
      </c>
      <c r="E678" s="15">
        <v>0</v>
      </c>
      <c r="F678" s="15">
        <v>116187265047</v>
      </c>
      <c r="G678" s="16">
        <v>6.0069999999999998E-2</v>
      </c>
      <c r="H678" s="16">
        <v>5.0020000000000002E-2</v>
      </c>
      <c r="I678" s="16">
        <v>1.0059999999999999E-2</v>
      </c>
      <c r="J678" s="16">
        <v>1.20038</v>
      </c>
      <c r="K678" s="16">
        <v>-6.7000000000000002E-4</v>
      </c>
      <c r="L678" s="16">
        <v>-1.0200000000000001E-3</v>
      </c>
      <c r="M678" s="16">
        <v>3.5E-4</v>
      </c>
      <c r="N678" s="16">
        <v>-0.21625</v>
      </c>
      <c r="O678" s="19">
        <v>132.01849999999999</v>
      </c>
      <c r="P678" s="19">
        <v>94.262799999999999</v>
      </c>
      <c r="Q678" s="18">
        <v>5.7240000000000002</v>
      </c>
      <c r="R678" s="18">
        <v>54.923999999999999</v>
      </c>
      <c r="S678" s="18">
        <v>13.698</v>
      </c>
      <c r="T678" s="18">
        <v>12.029</v>
      </c>
      <c r="U678" s="18">
        <v>13.912000000000001</v>
      </c>
      <c r="V678" s="18">
        <v>13.95</v>
      </c>
    </row>
    <row r="679" spans="1:22" x14ac:dyDescent="0.25">
      <c r="A679" s="1">
        <v>42579</v>
      </c>
      <c r="B679" s="14">
        <v>5</v>
      </c>
      <c r="C679" s="15">
        <v>123803090000</v>
      </c>
      <c r="D679" s="15">
        <v>5474187960</v>
      </c>
      <c r="E679" s="15">
        <v>0</v>
      </c>
      <c r="F679" s="15">
        <v>116572898168</v>
      </c>
      <c r="G679" s="16">
        <v>6.3589999999999994E-2</v>
      </c>
      <c r="H679" s="16">
        <v>5.3159999999999999E-2</v>
      </c>
      <c r="I679" s="16">
        <v>1.043E-2</v>
      </c>
      <c r="J679" s="16">
        <v>1.2337</v>
      </c>
      <c r="K679" s="16">
        <v>3.32E-3</v>
      </c>
      <c r="L679" s="16">
        <v>2.97E-3</v>
      </c>
      <c r="M679" s="16">
        <v>3.5E-4</v>
      </c>
      <c r="N679" s="16">
        <v>2.3516499999999998</v>
      </c>
      <c r="O679" s="19">
        <v>132.45670000000001</v>
      </c>
      <c r="P679" s="19">
        <v>94.545299999999997</v>
      </c>
      <c r="Q679" s="18">
        <v>5.7359999999999998</v>
      </c>
      <c r="R679" s="18">
        <v>55.134999999999998</v>
      </c>
      <c r="S679" s="18">
        <v>13.696</v>
      </c>
      <c r="T679" s="18">
        <v>12.029</v>
      </c>
      <c r="U679" s="18">
        <v>13.864000000000001</v>
      </c>
      <c r="V679" s="18">
        <v>13.9</v>
      </c>
    </row>
    <row r="680" spans="1:22" x14ac:dyDescent="0.25">
      <c r="A680" s="1">
        <v>42580</v>
      </c>
      <c r="B680" s="14">
        <v>5</v>
      </c>
      <c r="C680" s="15">
        <v>123803090000</v>
      </c>
      <c r="D680" s="15">
        <v>5515009078</v>
      </c>
      <c r="E680" s="15">
        <v>0</v>
      </c>
      <c r="F680" s="15">
        <v>117442654787</v>
      </c>
      <c r="G680" s="16">
        <v>7.1529999999999996E-2</v>
      </c>
      <c r="H680" s="16">
        <v>6.0729999999999999E-2</v>
      </c>
      <c r="I680" s="16">
        <v>1.0800000000000001E-2</v>
      </c>
      <c r="J680" s="16">
        <v>1.3857299999999999</v>
      </c>
      <c r="K680" s="16">
        <v>7.4599999999999996E-3</v>
      </c>
      <c r="L680" s="16">
        <v>7.11E-3</v>
      </c>
      <c r="M680" s="16">
        <v>3.5E-4</v>
      </c>
      <c r="N680" s="16">
        <v>14.07708</v>
      </c>
      <c r="O680" s="19">
        <v>133.44489999999999</v>
      </c>
      <c r="P680" s="19">
        <v>95.224199999999996</v>
      </c>
      <c r="Q680" s="18">
        <v>5.7590000000000003</v>
      </c>
      <c r="R680" s="18">
        <v>55.484000000000002</v>
      </c>
      <c r="S680" s="18">
        <v>13.693</v>
      </c>
      <c r="T680" s="18">
        <v>12.029</v>
      </c>
      <c r="U680" s="18">
        <v>13.739000000000001</v>
      </c>
      <c r="V680" s="18">
        <v>13.776999999999999</v>
      </c>
    </row>
    <row r="681" spans="1:22" x14ac:dyDescent="0.25">
      <c r="A681" s="1">
        <v>42582</v>
      </c>
      <c r="B681" s="14">
        <v>5</v>
      </c>
      <c r="C681" s="15">
        <v>123803090000</v>
      </c>
      <c r="D681" s="15">
        <v>5596651312</v>
      </c>
      <c r="E681" s="15">
        <v>0</v>
      </c>
      <c r="F681" s="15">
        <v>117524297022</v>
      </c>
      <c r="G681" s="16">
        <v>7.2270000000000001E-2</v>
      </c>
      <c r="H681" s="16">
        <v>6.0729999999999999E-2</v>
      </c>
      <c r="I681" s="16">
        <v>1.155E-2</v>
      </c>
      <c r="J681" s="16">
        <v>1.2741100000000001</v>
      </c>
      <c r="K681" s="16">
        <v>6.9999999999999999E-4</v>
      </c>
      <c r="L681" s="16">
        <v>0</v>
      </c>
      <c r="M681" s="16">
        <v>6.9999999999999999E-4</v>
      </c>
      <c r="N681" s="16">
        <v>0.13522000000000001</v>
      </c>
      <c r="O681" s="19">
        <v>133.5377</v>
      </c>
      <c r="P681" s="19">
        <v>95.224199999999996</v>
      </c>
      <c r="Q681" s="18">
        <v>5.7590000000000003</v>
      </c>
      <c r="R681" s="18">
        <v>55.484999999999999</v>
      </c>
      <c r="S681" s="18">
        <v>13.686999999999999</v>
      </c>
      <c r="T681" s="18">
        <v>12.029</v>
      </c>
      <c r="U681" s="18">
        <v>13.739000000000001</v>
      </c>
      <c r="V681" s="18">
        <v>13.776999999999999</v>
      </c>
    </row>
    <row r="682" spans="1:22" x14ac:dyDescent="0.25">
      <c r="A682" s="1">
        <v>42583</v>
      </c>
      <c r="B682" s="14">
        <v>5</v>
      </c>
      <c r="C682" s="15">
        <v>123803090000</v>
      </c>
      <c r="D682" s="15">
        <v>5637472430</v>
      </c>
      <c r="E682" s="15">
        <v>0</v>
      </c>
      <c r="F682" s="15">
        <v>117576616471</v>
      </c>
      <c r="G682" s="16">
        <v>4.4999999999999999E-4</v>
      </c>
      <c r="H682" s="16">
        <v>1E-4</v>
      </c>
      <c r="I682" s="16">
        <v>3.5E-4</v>
      </c>
      <c r="J682" s="16">
        <v>0.17638999999999999</v>
      </c>
      <c r="K682" s="16">
        <v>4.4999999999999999E-4</v>
      </c>
      <c r="L682" s="16">
        <v>1E-4</v>
      </c>
      <c r="M682" s="16">
        <v>3.5E-4</v>
      </c>
      <c r="N682" s="16">
        <v>0.17638999999999999</v>
      </c>
      <c r="O682" s="19">
        <v>133.59710000000001</v>
      </c>
      <c r="P682" s="19">
        <v>95.233500000000006</v>
      </c>
      <c r="Q682" s="18">
        <v>5.7510000000000003</v>
      </c>
      <c r="R682" s="18">
        <v>55.393999999999998</v>
      </c>
      <c r="S682" s="18">
        <v>13.685</v>
      </c>
      <c r="T682" s="18">
        <v>12.029</v>
      </c>
      <c r="U682" s="18">
        <v>13.738</v>
      </c>
      <c r="V682" s="18">
        <v>13.776</v>
      </c>
    </row>
    <row r="683" spans="1:22" x14ac:dyDescent="0.25">
      <c r="A683" s="1">
        <v>42584</v>
      </c>
      <c r="B683" s="14">
        <v>5</v>
      </c>
      <c r="C683" s="15">
        <v>123803090000</v>
      </c>
      <c r="D683" s="15">
        <v>5678293547</v>
      </c>
      <c r="E683" s="15">
        <v>0</v>
      </c>
      <c r="F683" s="15">
        <v>116940317760</v>
      </c>
      <c r="G683" s="16">
        <v>-4.9699999999999996E-3</v>
      </c>
      <c r="H683" s="16">
        <v>-5.6600000000000001E-3</v>
      </c>
      <c r="I683" s="16">
        <v>6.8999999999999997E-4</v>
      </c>
      <c r="J683" s="16">
        <v>-0.59711999999999998</v>
      </c>
      <c r="K683" s="16">
        <v>-5.4099999999999999E-3</v>
      </c>
      <c r="L683" s="16">
        <v>-5.7600000000000004E-3</v>
      </c>
      <c r="M683" s="16">
        <v>3.5E-4</v>
      </c>
      <c r="N683" s="16">
        <v>-0.86202000000000001</v>
      </c>
      <c r="O683" s="19">
        <v>132.8741</v>
      </c>
      <c r="P683" s="19">
        <v>94.684899999999999</v>
      </c>
      <c r="Q683" s="18">
        <v>5.726</v>
      </c>
      <c r="R683" s="18">
        <v>55.018000000000001</v>
      </c>
      <c r="S683" s="18">
        <v>13.682</v>
      </c>
      <c r="T683" s="18">
        <v>12.029</v>
      </c>
      <c r="U683" s="18">
        <v>13.839</v>
      </c>
      <c r="V683" s="18">
        <v>13.877000000000001</v>
      </c>
    </row>
    <row r="684" spans="1:22" x14ac:dyDescent="0.25">
      <c r="A684" s="1">
        <v>42585</v>
      </c>
      <c r="B684" s="14">
        <v>5</v>
      </c>
      <c r="C684" s="15">
        <v>123803090000</v>
      </c>
      <c r="D684" s="15">
        <v>5719114665</v>
      </c>
      <c r="E684" s="15">
        <v>0</v>
      </c>
      <c r="F684" s="15">
        <v>117490678581</v>
      </c>
      <c r="G684" s="16">
        <v>-2.9E-4</v>
      </c>
      <c r="H684" s="16">
        <v>-1.33E-3</v>
      </c>
      <c r="I684" s="16">
        <v>1.0399999999999999E-3</v>
      </c>
      <c r="J684" s="16">
        <v>-3.4209999999999997E-2</v>
      </c>
      <c r="K684" s="16">
        <v>4.7099999999999998E-3</v>
      </c>
      <c r="L684" s="16">
        <v>4.3600000000000002E-3</v>
      </c>
      <c r="M684" s="16">
        <v>3.5E-4</v>
      </c>
      <c r="N684" s="16">
        <v>4.5499200000000002</v>
      </c>
      <c r="O684" s="19">
        <v>133.49950000000001</v>
      </c>
      <c r="P684" s="19">
        <v>95.097700000000003</v>
      </c>
      <c r="Q684" s="18">
        <v>5.7409999999999997</v>
      </c>
      <c r="R684" s="18">
        <v>55.276000000000003</v>
      </c>
      <c r="S684" s="18">
        <v>13.679</v>
      </c>
      <c r="T684" s="18">
        <v>12.029</v>
      </c>
      <c r="U684" s="18">
        <v>13.765000000000001</v>
      </c>
      <c r="V684" s="18">
        <v>13.802</v>
      </c>
    </row>
    <row r="685" spans="1:22" x14ac:dyDescent="0.25">
      <c r="A685" s="1">
        <v>42586</v>
      </c>
      <c r="B685" s="14">
        <v>5</v>
      </c>
      <c r="C685" s="15">
        <v>123803090000</v>
      </c>
      <c r="D685" s="15">
        <v>5759935782</v>
      </c>
      <c r="E685" s="15">
        <v>0</v>
      </c>
      <c r="F685" s="15">
        <v>117509641102</v>
      </c>
      <c r="G685" s="16">
        <v>-1.2E-4</v>
      </c>
      <c r="H685" s="16">
        <v>-1.5100000000000001E-3</v>
      </c>
      <c r="I685" s="16">
        <v>1.39E-3</v>
      </c>
      <c r="J685" s="16">
        <v>-1.132E-2</v>
      </c>
      <c r="K685" s="16">
        <v>1.6000000000000001E-4</v>
      </c>
      <c r="L685" s="16">
        <v>-1.9000000000000001E-4</v>
      </c>
      <c r="M685" s="16">
        <v>3.5E-4</v>
      </c>
      <c r="N685" s="16">
        <v>6.0670000000000002E-2</v>
      </c>
      <c r="O685" s="19">
        <v>133.52099999999999</v>
      </c>
      <c r="P685" s="19">
        <v>95.08</v>
      </c>
      <c r="Q685" s="18">
        <v>5.7380000000000004</v>
      </c>
      <c r="R685" s="18">
        <v>55.241999999999997</v>
      </c>
      <c r="S685" s="18">
        <v>13.677</v>
      </c>
      <c r="T685" s="18">
        <v>12.029</v>
      </c>
      <c r="U685" s="18">
        <v>13.769</v>
      </c>
      <c r="V685" s="18">
        <v>13.805999999999999</v>
      </c>
    </row>
    <row r="686" spans="1:22" x14ac:dyDescent="0.25">
      <c r="A686" s="1">
        <v>42587</v>
      </c>
      <c r="B686" s="14">
        <v>5</v>
      </c>
      <c r="C686" s="15">
        <v>123803090000</v>
      </c>
      <c r="D686" s="15">
        <v>5800756899</v>
      </c>
      <c r="E686" s="15">
        <v>0</v>
      </c>
      <c r="F686" s="15">
        <v>117293041087</v>
      </c>
      <c r="G686" s="16">
        <v>-1.97E-3</v>
      </c>
      <c r="H686" s="16">
        <v>-3.7000000000000002E-3</v>
      </c>
      <c r="I686" s="16">
        <v>1.74E-3</v>
      </c>
      <c r="J686" s="16">
        <v>-0.13392999999999999</v>
      </c>
      <c r="K686" s="16">
        <v>-1.8400000000000001E-3</v>
      </c>
      <c r="L686" s="16">
        <v>-2.1900000000000001E-3</v>
      </c>
      <c r="M686" s="16">
        <v>3.5E-4</v>
      </c>
      <c r="N686" s="16">
        <v>-0.49003000000000002</v>
      </c>
      <c r="O686" s="19">
        <v>133.2749</v>
      </c>
      <c r="P686" s="19">
        <v>94.871499999999997</v>
      </c>
      <c r="Q686" s="18">
        <v>5.7249999999999996</v>
      </c>
      <c r="R686" s="18">
        <v>55.031999999999996</v>
      </c>
      <c r="S686" s="18">
        <v>13.673999999999999</v>
      </c>
      <c r="T686" s="18">
        <v>12.029</v>
      </c>
      <c r="U686" s="18">
        <v>13.805</v>
      </c>
      <c r="V686" s="18">
        <v>13.843999999999999</v>
      </c>
    </row>
    <row r="687" spans="1:22" x14ac:dyDescent="0.25">
      <c r="A687" s="1">
        <v>42590</v>
      </c>
      <c r="B687" s="14">
        <v>5</v>
      </c>
      <c r="C687" s="15">
        <v>123803090000</v>
      </c>
      <c r="D687" s="15">
        <v>4895203909</v>
      </c>
      <c r="E687" s="15">
        <v>1027954950</v>
      </c>
      <c r="F687" s="15">
        <v>117726551410</v>
      </c>
      <c r="G687" s="16">
        <v>1.72E-3</v>
      </c>
      <c r="H687" s="16">
        <v>-1.06E-3</v>
      </c>
      <c r="I687" s="16">
        <v>2.7799999999999999E-3</v>
      </c>
      <c r="J687" s="16">
        <v>8.1610000000000002E-2</v>
      </c>
      <c r="K687" s="16">
        <v>3.7000000000000002E-3</v>
      </c>
      <c r="L687" s="16">
        <v>2.65E-3</v>
      </c>
      <c r="M687" s="16">
        <v>1.0399999999999999E-3</v>
      </c>
      <c r="N687" s="16">
        <v>0.5665</v>
      </c>
      <c r="O687" s="19">
        <v>133.76750000000001</v>
      </c>
      <c r="P687" s="19">
        <v>95.123500000000007</v>
      </c>
      <c r="Q687" s="18">
        <v>5.726</v>
      </c>
      <c r="R687" s="18">
        <v>55.054000000000002</v>
      </c>
      <c r="S687" s="18">
        <v>13.666</v>
      </c>
      <c r="T687" s="18">
        <v>12.029</v>
      </c>
      <c r="U687" s="18">
        <v>13.69</v>
      </c>
      <c r="V687" s="18">
        <v>13.798</v>
      </c>
    </row>
    <row r="688" spans="1:22" x14ac:dyDescent="0.25">
      <c r="A688" s="1">
        <v>42591</v>
      </c>
      <c r="B688" s="14">
        <v>5</v>
      </c>
      <c r="C688" s="15">
        <v>123803090000</v>
      </c>
      <c r="D688" s="15">
        <v>4935963634</v>
      </c>
      <c r="E688" s="15">
        <v>1028123929</v>
      </c>
      <c r="F688" s="15">
        <v>118361401995</v>
      </c>
      <c r="G688" s="16">
        <v>7.1199999999999996E-3</v>
      </c>
      <c r="H688" s="16">
        <v>4.0000000000000001E-3</v>
      </c>
      <c r="I688" s="16">
        <v>3.13E-3</v>
      </c>
      <c r="J688" s="16">
        <v>0.33355000000000001</v>
      </c>
      <c r="K688" s="16">
        <v>5.3899999999999998E-3</v>
      </c>
      <c r="L688" s="16">
        <v>5.0400000000000002E-3</v>
      </c>
      <c r="M688" s="16">
        <v>3.5E-4</v>
      </c>
      <c r="N688" s="16">
        <v>6.1207000000000003</v>
      </c>
      <c r="O688" s="19">
        <v>134.4889</v>
      </c>
      <c r="P688" s="19">
        <v>95.604799999999997</v>
      </c>
      <c r="Q688" s="18">
        <v>5.7460000000000004</v>
      </c>
      <c r="R688" s="18">
        <v>55.405000000000001</v>
      </c>
      <c r="S688" s="18">
        <v>13.663</v>
      </c>
      <c r="T688" s="18">
        <v>12.029</v>
      </c>
      <c r="U688" s="18">
        <v>13.608000000000001</v>
      </c>
      <c r="V688" s="18">
        <v>13.712</v>
      </c>
    </row>
    <row r="689" spans="1:22" x14ac:dyDescent="0.25">
      <c r="A689" s="1">
        <v>42592</v>
      </c>
      <c r="B689" s="14">
        <v>5</v>
      </c>
      <c r="C689" s="15">
        <v>123803090000</v>
      </c>
      <c r="D689" s="15">
        <v>4976723359</v>
      </c>
      <c r="E689" s="15">
        <v>1028292936</v>
      </c>
      <c r="F689" s="15">
        <v>117759046965</v>
      </c>
      <c r="G689" s="16">
        <v>2E-3</v>
      </c>
      <c r="H689" s="16">
        <v>-1.48E-3</v>
      </c>
      <c r="I689" s="16">
        <v>3.47E-3</v>
      </c>
      <c r="J689" s="16">
        <v>7.5550000000000006E-2</v>
      </c>
      <c r="K689" s="16">
        <v>-5.0899999999999999E-3</v>
      </c>
      <c r="L689" s="16">
        <v>-5.4299999999999999E-3</v>
      </c>
      <c r="M689" s="16">
        <v>3.5E-4</v>
      </c>
      <c r="N689" s="16">
        <v>-0.84467999999999999</v>
      </c>
      <c r="O689" s="19">
        <v>133.80439999999999</v>
      </c>
      <c r="P689" s="19">
        <v>95.083500000000001</v>
      </c>
      <c r="Q689" s="18">
        <v>5.72</v>
      </c>
      <c r="R689" s="18">
        <v>54.970999999999997</v>
      </c>
      <c r="S689" s="18">
        <v>13.66</v>
      </c>
      <c r="T689" s="18">
        <v>12.029</v>
      </c>
      <c r="U689" s="18">
        <v>13.698</v>
      </c>
      <c r="V689" s="18">
        <v>13.805999999999999</v>
      </c>
    </row>
    <row r="690" spans="1:22" x14ac:dyDescent="0.25">
      <c r="A690" s="1">
        <v>42593</v>
      </c>
      <c r="B690" s="14">
        <v>5</v>
      </c>
      <c r="C690" s="15">
        <v>123803090000</v>
      </c>
      <c r="D690" s="15">
        <v>5017483084</v>
      </c>
      <c r="E690" s="15">
        <v>1028461970</v>
      </c>
      <c r="F690" s="15">
        <v>119537729645</v>
      </c>
      <c r="G690" s="16">
        <v>1.7129999999999999E-2</v>
      </c>
      <c r="H690" s="16">
        <v>1.3310000000000001E-2</v>
      </c>
      <c r="I690" s="16">
        <v>3.82E-3</v>
      </c>
      <c r="J690" s="16">
        <v>0.75709000000000004</v>
      </c>
      <c r="K690" s="16">
        <v>1.5100000000000001E-2</v>
      </c>
      <c r="L690" s="16">
        <v>1.4760000000000001E-2</v>
      </c>
      <c r="M690" s="16">
        <v>3.5E-4</v>
      </c>
      <c r="N690" s="16">
        <v>236.91023000000001</v>
      </c>
      <c r="O690" s="19">
        <v>135.82550000000001</v>
      </c>
      <c r="P690" s="19">
        <v>96.491600000000005</v>
      </c>
      <c r="Q690" s="18">
        <v>5.7720000000000002</v>
      </c>
      <c r="R690" s="18">
        <v>55.79</v>
      </c>
      <c r="S690" s="18">
        <v>13.657</v>
      </c>
      <c r="T690" s="18">
        <v>12.029</v>
      </c>
      <c r="U690" s="18">
        <v>13.446</v>
      </c>
      <c r="V690" s="18">
        <v>13.552</v>
      </c>
    </row>
    <row r="691" spans="1:22" x14ac:dyDescent="0.25">
      <c r="A691" s="1">
        <v>42594</v>
      </c>
      <c r="B691" s="14">
        <v>5</v>
      </c>
      <c r="C691" s="15">
        <v>123803090000</v>
      </c>
      <c r="D691" s="15">
        <v>5058242809</v>
      </c>
      <c r="E691" s="15">
        <v>1028631032</v>
      </c>
      <c r="F691" s="15">
        <v>120140343744</v>
      </c>
      <c r="G691" s="16">
        <v>2.2259999999999999E-2</v>
      </c>
      <c r="H691" s="16">
        <v>1.8089999999999998E-2</v>
      </c>
      <c r="I691" s="16">
        <v>4.1700000000000001E-3</v>
      </c>
      <c r="J691" s="16">
        <v>0.95352999999999999</v>
      </c>
      <c r="K691" s="16">
        <v>5.0400000000000002E-3</v>
      </c>
      <c r="L691" s="16">
        <v>4.7000000000000002E-3</v>
      </c>
      <c r="M691" s="16">
        <v>3.4000000000000002E-4</v>
      </c>
      <c r="N691" s="16">
        <v>5.2677500000000004</v>
      </c>
      <c r="O691" s="19">
        <v>136.5102</v>
      </c>
      <c r="P691" s="19">
        <v>96.946700000000007</v>
      </c>
      <c r="Q691" s="18">
        <v>5.7830000000000004</v>
      </c>
      <c r="R691" s="18">
        <v>55.921999999999997</v>
      </c>
      <c r="S691" s="18">
        <v>13.654999999999999</v>
      </c>
      <c r="T691" s="18">
        <v>12.029</v>
      </c>
      <c r="U691" s="18">
        <v>13.36</v>
      </c>
      <c r="V691" s="18">
        <v>13.47</v>
      </c>
    </row>
    <row r="692" spans="1:22" x14ac:dyDescent="0.25">
      <c r="A692" s="1">
        <v>42597</v>
      </c>
      <c r="B692" s="14">
        <v>5</v>
      </c>
      <c r="C692" s="15">
        <v>123803090000</v>
      </c>
      <c r="D692" s="15">
        <v>5180521984</v>
      </c>
      <c r="E692" s="15">
        <v>1029138302</v>
      </c>
      <c r="F692" s="15">
        <v>120473091794</v>
      </c>
      <c r="G692" s="16">
        <v>2.5090000000000001E-2</v>
      </c>
      <c r="H692" s="16">
        <v>1.9869999999999999E-2</v>
      </c>
      <c r="I692" s="16">
        <v>5.2199999999999998E-3</v>
      </c>
      <c r="J692" s="16">
        <v>0.82762000000000002</v>
      </c>
      <c r="K692" s="16">
        <v>2.7699999999999999E-3</v>
      </c>
      <c r="L692" s="16">
        <v>1.75E-3</v>
      </c>
      <c r="M692" s="16">
        <v>1.0200000000000001E-3</v>
      </c>
      <c r="N692" s="16">
        <v>0.40005000000000002</v>
      </c>
      <c r="O692" s="19">
        <v>136.88829999999999</v>
      </c>
      <c r="P692" s="19">
        <v>97.116799999999998</v>
      </c>
      <c r="Q692" s="18">
        <v>5.7709999999999999</v>
      </c>
      <c r="R692" s="18">
        <v>55.671999999999997</v>
      </c>
      <c r="S692" s="18">
        <v>13.646000000000001</v>
      </c>
      <c r="T692" s="18">
        <v>12.029</v>
      </c>
      <c r="U692" s="18">
        <v>13.318</v>
      </c>
      <c r="V692" s="18">
        <v>13.435</v>
      </c>
    </row>
    <row r="693" spans="1:22" x14ac:dyDescent="0.25">
      <c r="A693" s="1">
        <v>42598</v>
      </c>
      <c r="B693" s="14">
        <v>5</v>
      </c>
      <c r="C693" s="15">
        <v>123803090000</v>
      </c>
      <c r="D693" s="15">
        <v>5221281709</v>
      </c>
      <c r="E693" s="15">
        <v>1029307476</v>
      </c>
      <c r="F693" s="15">
        <v>120551177238</v>
      </c>
      <c r="G693" s="16">
        <v>2.5760000000000002E-2</v>
      </c>
      <c r="H693" s="16">
        <v>2.019E-2</v>
      </c>
      <c r="I693" s="16">
        <v>5.5599999999999998E-3</v>
      </c>
      <c r="J693" s="16">
        <v>0.78622999999999998</v>
      </c>
      <c r="K693" s="16">
        <v>6.4999999999999997E-4</v>
      </c>
      <c r="L693" s="16">
        <v>3.1E-4</v>
      </c>
      <c r="M693" s="16">
        <v>3.4000000000000002E-4</v>
      </c>
      <c r="N693" s="16">
        <v>0.26680999999999999</v>
      </c>
      <c r="O693" s="19">
        <v>136.977</v>
      </c>
      <c r="P693" s="19">
        <v>97.146900000000002</v>
      </c>
      <c r="Q693" s="18">
        <v>5.7809999999999997</v>
      </c>
      <c r="R693" s="18">
        <v>55.926000000000002</v>
      </c>
      <c r="S693" s="18">
        <v>13.644</v>
      </c>
      <c r="T693" s="18">
        <v>12.029</v>
      </c>
      <c r="U693" s="18">
        <v>13.326000000000001</v>
      </c>
      <c r="V693" s="18">
        <v>13.436</v>
      </c>
    </row>
    <row r="694" spans="1:22" x14ac:dyDescent="0.25">
      <c r="A694" s="1">
        <v>42599</v>
      </c>
      <c r="B694" s="14">
        <v>5</v>
      </c>
      <c r="C694" s="15">
        <v>123803090000</v>
      </c>
      <c r="D694" s="15">
        <v>1882041434</v>
      </c>
      <c r="E694" s="15">
        <v>4409476677</v>
      </c>
      <c r="F694" s="15">
        <v>120306507494</v>
      </c>
      <c r="G694" s="16">
        <v>2.367E-2</v>
      </c>
      <c r="H694" s="16">
        <v>1.7760000000000001E-2</v>
      </c>
      <c r="I694" s="16">
        <v>5.9100000000000003E-3</v>
      </c>
      <c r="J694" s="16">
        <v>0.65261999999999998</v>
      </c>
      <c r="K694" s="16">
        <v>-2.0300000000000001E-3</v>
      </c>
      <c r="L694" s="16">
        <v>-2.3700000000000001E-3</v>
      </c>
      <c r="M694" s="16">
        <v>3.4000000000000002E-4</v>
      </c>
      <c r="N694" s="16">
        <v>-0.52363000000000004</v>
      </c>
      <c r="O694" s="19">
        <v>136.69900000000001</v>
      </c>
      <c r="P694" s="19">
        <v>96.915499999999994</v>
      </c>
      <c r="Q694" s="18">
        <v>5.7679999999999998</v>
      </c>
      <c r="R694" s="18">
        <v>55.73</v>
      </c>
      <c r="S694" s="18">
        <v>13.641</v>
      </c>
      <c r="T694" s="18">
        <v>12.029</v>
      </c>
      <c r="U694" s="18">
        <v>13.148999999999999</v>
      </c>
      <c r="V694" s="18">
        <v>13.476000000000001</v>
      </c>
    </row>
    <row r="695" spans="1:22" x14ac:dyDescent="0.25">
      <c r="A695" s="1">
        <v>42600</v>
      </c>
      <c r="B695" s="14">
        <v>5</v>
      </c>
      <c r="C695" s="15">
        <v>123803090000</v>
      </c>
      <c r="D695" s="15">
        <v>1922599295</v>
      </c>
      <c r="E695" s="15">
        <v>4410171321</v>
      </c>
      <c r="F695" s="15">
        <v>120895244873</v>
      </c>
      <c r="G695" s="16">
        <v>2.8680000000000001E-2</v>
      </c>
      <c r="H695" s="16">
        <v>2.2419999999999999E-2</v>
      </c>
      <c r="I695" s="16">
        <v>6.2599999999999999E-3</v>
      </c>
      <c r="J695" s="16">
        <v>0.77436000000000005</v>
      </c>
      <c r="K695" s="16">
        <v>4.8900000000000002E-3</v>
      </c>
      <c r="L695" s="16">
        <v>4.5500000000000002E-3</v>
      </c>
      <c r="M695" s="16">
        <v>3.4000000000000002E-4</v>
      </c>
      <c r="N695" s="16">
        <v>4.9406800000000004</v>
      </c>
      <c r="O695" s="19">
        <v>137.36799999999999</v>
      </c>
      <c r="P695" s="19">
        <v>97.359099999999998</v>
      </c>
      <c r="Q695" s="18">
        <v>5.7850000000000001</v>
      </c>
      <c r="R695" s="18">
        <v>56.024000000000001</v>
      </c>
      <c r="S695" s="18">
        <v>13.638</v>
      </c>
      <c r="T695" s="18">
        <v>12.029</v>
      </c>
      <c r="U695" s="18">
        <v>13.067</v>
      </c>
      <c r="V695" s="18">
        <v>13.398999999999999</v>
      </c>
    </row>
    <row r="696" spans="1:22" x14ac:dyDescent="0.25">
      <c r="A696" s="1">
        <v>42601</v>
      </c>
      <c r="B696" s="14">
        <v>5</v>
      </c>
      <c r="C696" s="15">
        <v>123803090000</v>
      </c>
      <c r="D696" s="15">
        <v>1963157157</v>
      </c>
      <c r="E696" s="15">
        <v>4410866074</v>
      </c>
      <c r="F696" s="15">
        <v>121004144750</v>
      </c>
      <c r="G696" s="16">
        <v>2.9610000000000001E-2</v>
      </c>
      <c r="H696" s="16">
        <v>2.3E-2</v>
      </c>
      <c r="I696" s="16">
        <v>6.6100000000000004E-3</v>
      </c>
      <c r="J696" s="16">
        <v>0.75165000000000004</v>
      </c>
      <c r="K696" s="16">
        <v>8.9999999999999998E-4</v>
      </c>
      <c r="L696" s="16">
        <v>5.5999999999999995E-4</v>
      </c>
      <c r="M696" s="16">
        <v>3.4000000000000002E-4</v>
      </c>
      <c r="N696" s="16">
        <v>0.38907000000000003</v>
      </c>
      <c r="O696" s="19">
        <v>137.49170000000001</v>
      </c>
      <c r="P696" s="19">
        <v>97.413899999999998</v>
      </c>
      <c r="Q696" s="18">
        <v>5.7859999999999996</v>
      </c>
      <c r="R696" s="18">
        <v>56.058</v>
      </c>
      <c r="S696" s="18">
        <v>13.635</v>
      </c>
      <c r="T696" s="18">
        <v>12.029</v>
      </c>
      <c r="U696" s="18">
        <v>13.06</v>
      </c>
      <c r="V696" s="18">
        <v>13.39</v>
      </c>
    </row>
    <row r="697" spans="1:22" x14ac:dyDescent="0.25">
      <c r="A697" s="1">
        <v>42604</v>
      </c>
      <c r="B697" s="14">
        <v>5</v>
      </c>
      <c r="C697" s="15">
        <v>123803090000</v>
      </c>
      <c r="D697" s="15">
        <v>2084830742</v>
      </c>
      <c r="E697" s="15">
        <v>4412950661</v>
      </c>
      <c r="F697" s="15">
        <v>120829324816</v>
      </c>
      <c r="G697" s="16">
        <v>2.8119999999999999E-2</v>
      </c>
      <c r="H697" s="16">
        <v>2.0449999999999999E-2</v>
      </c>
      <c r="I697" s="16">
        <v>7.6699999999999997E-3</v>
      </c>
      <c r="J697" s="16">
        <v>0.58428000000000002</v>
      </c>
      <c r="K697" s="16">
        <v>-1.4400000000000001E-3</v>
      </c>
      <c r="L697" s="16">
        <v>-2.47E-3</v>
      </c>
      <c r="M697" s="16">
        <v>1.0200000000000001E-3</v>
      </c>
      <c r="N697" s="16">
        <v>-0.1613</v>
      </c>
      <c r="O697" s="19">
        <v>137.29310000000001</v>
      </c>
      <c r="P697" s="19">
        <v>97.171999999999997</v>
      </c>
      <c r="Q697" s="18">
        <v>5.7629999999999999</v>
      </c>
      <c r="R697" s="18">
        <v>55.658999999999999</v>
      </c>
      <c r="S697" s="18">
        <v>13.627000000000001</v>
      </c>
      <c r="T697" s="18">
        <v>12.029</v>
      </c>
      <c r="U697" s="18">
        <v>13.090999999999999</v>
      </c>
      <c r="V697" s="18">
        <v>13.43</v>
      </c>
    </row>
    <row r="698" spans="1:22" x14ac:dyDescent="0.25">
      <c r="A698" s="1">
        <v>42605</v>
      </c>
      <c r="B698" s="14">
        <v>5</v>
      </c>
      <c r="C698" s="15">
        <v>123803090000</v>
      </c>
      <c r="D698" s="15">
        <v>2125388603</v>
      </c>
      <c r="E698" s="15">
        <v>4413645852</v>
      </c>
      <c r="F698" s="15">
        <v>120526639389</v>
      </c>
      <c r="G698" s="16">
        <v>2.555E-2</v>
      </c>
      <c r="H698" s="16">
        <v>1.753E-2</v>
      </c>
      <c r="I698" s="16">
        <v>8.0199999999999994E-3</v>
      </c>
      <c r="J698" s="16">
        <v>0.49230000000000002</v>
      </c>
      <c r="K698" s="16">
        <v>-2.5100000000000001E-3</v>
      </c>
      <c r="L698" s="16">
        <v>-2.8500000000000001E-3</v>
      </c>
      <c r="M698" s="16">
        <v>3.4000000000000002E-4</v>
      </c>
      <c r="N698" s="16">
        <v>-0.59967999999999999</v>
      </c>
      <c r="O698" s="19">
        <v>136.94909999999999</v>
      </c>
      <c r="P698" s="19">
        <v>96.893299999999996</v>
      </c>
      <c r="Q698" s="18">
        <v>5.7519999999999998</v>
      </c>
      <c r="R698" s="18">
        <v>55.531999999999996</v>
      </c>
      <c r="S698" s="18">
        <v>13.625</v>
      </c>
      <c r="T698" s="18">
        <v>12.029</v>
      </c>
      <c r="U698" s="18">
        <v>13.141999999999999</v>
      </c>
      <c r="V698" s="18">
        <v>13.481</v>
      </c>
    </row>
    <row r="699" spans="1:22" x14ac:dyDescent="0.25">
      <c r="A699" s="1">
        <v>42606</v>
      </c>
      <c r="B699" s="14">
        <v>5</v>
      </c>
      <c r="C699" s="15">
        <v>123803090000</v>
      </c>
      <c r="D699" s="15">
        <v>2165946465</v>
      </c>
      <c r="E699" s="15">
        <v>4414341152</v>
      </c>
      <c r="F699" s="15">
        <v>120525721539</v>
      </c>
      <c r="G699" s="16">
        <v>2.554E-2</v>
      </c>
      <c r="H699" s="16">
        <v>1.7170000000000001E-2</v>
      </c>
      <c r="I699" s="16">
        <v>8.3700000000000007E-3</v>
      </c>
      <c r="J699" s="16">
        <v>0.46744999999999998</v>
      </c>
      <c r="K699" s="16">
        <v>-1.0000000000000001E-5</v>
      </c>
      <c r="L699" s="16">
        <v>-3.5E-4</v>
      </c>
      <c r="M699" s="16">
        <v>3.4000000000000002E-4</v>
      </c>
      <c r="N699" s="16">
        <v>-2.7799999999999999E-3</v>
      </c>
      <c r="O699" s="19">
        <v>136.94810000000001</v>
      </c>
      <c r="P699" s="19">
        <v>96.859099999999998</v>
      </c>
      <c r="Q699" s="18">
        <v>5.7480000000000002</v>
      </c>
      <c r="R699" s="18">
        <v>55.46</v>
      </c>
      <c r="S699" s="18">
        <v>13.622</v>
      </c>
      <c r="T699" s="18">
        <v>12.029</v>
      </c>
      <c r="U699" s="18">
        <v>13.147</v>
      </c>
      <c r="V699" s="18">
        <v>13.486000000000001</v>
      </c>
    </row>
    <row r="700" spans="1:22" x14ac:dyDescent="0.25">
      <c r="A700" s="1">
        <v>42607</v>
      </c>
      <c r="B700" s="14">
        <v>5</v>
      </c>
      <c r="C700" s="15">
        <v>123803090000</v>
      </c>
      <c r="D700" s="15">
        <v>2206504327</v>
      </c>
      <c r="E700" s="15">
        <v>4415036562</v>
      </c>
      <c r="F700" s="15">
        <v>120437872747</v>
      </c>
      <c r="G700" s="16">
        <v>2.479E-2</v>
      </c>
      <c r="H700" s="16">
        <v>1.6070000000000001E-2</v>
      </c>
      <c r="I700" s="16">
        <v>8.7200000000000003E-3</v>
      </c>
      <c r="J700" s="16">
        <v>0.42981000000000003</v>
      </c>
      <c r="K700" s="16">
        <v>-7.2999999999999996E-4</v>
      </c>
      <c r="L700" s="16">
        <v>-1.07E-3</v>
      </c>
      <c r="M700" s="16">
        <v>3.4000000000000002E-4</v>
      </c>
      <c r="N700" s="16">
        <v>-0.23366999999999999</v>
      </c>
      <c r="O700" s="19">
        <v>136.84829999999999</v>
      </c>
      <c r="P700" s="19">
        <v>96.754499999999993</v>
      </c>
      <c r="Q700" s="18">
        <v>5.7359999999999998</v>
      </c>
      <c r="R700" s="18">
        <v>55.24</v>
      </c>
      <c r="S700" s="18">
        <v>13.619</v>
      </c>
      <c r="T700" s="18">
        <v>12.029</v>
      </c>
      <c r="U700" s="18">
        <v>13.157999999999999</v>
      </c>
      <c r="V700" s="18">
        <v>13.502000000000001</v>
      </c>
    </row>
    <row r="701" spans="1:22" x14ac:dyDescent="0.25">
      <c r="A701" s="1">
        <v>42608</v>
      </c>
      <c r="B701" s="14">
        <v>5</v>
      </c>
      <c r="C701" s="15">
        <v>123803090000</v>
      </c>
      <c r="D701" s="15">
        <v>2247062188</v>
      </c>
      <c r="E701" s="15">
        <v>4415732082</v>
      </c>
      <c r="F701" s="15">
        <v>119766385530</v>
      </c>
      <c r="G701" s="16">
        <v>1.908E-2</v>
      </c>
      <c r="H701" s="16">
        <v>1.001E-2</v>
      </c>
      <c r="I701" s="16">
        <v>9.0699999999999999E-3</v>
      </c>
      <c r="J701" s="16">
        <v>0.30381999999999998</v>
      </c>
      <c r="K701" s="16">
        <v>-5.5799999999999999E-3</v>
      </c>
      <c r="L701" s="16">
        <v>-5.9199999999999999E-3</v>
      </c>
      <c r="M701" s="16">
        <v>3.4000000000000002E-4</v>
      </c>
      <c r="N701" s="16">
        <v>-0.87005999999999994</v>
      </c>
      <c r="O701" s="19">
        <v>136.08529999999999</v>
      </c>
      <c r="P701" s="19">
        <v>96.177000000000007</v>
      </c>
      <c r="Q701" s="18">
        <v>5.7149999999999999</v>
      </c>
      <c r="R701" s="18">
        <v>54.966000000000001</v>
      </c>
      <c r="S701" s="18">
        <v>13.616</v>
      </c>
      <c r="T701" s="18">
        <v>12.029</v>
      </c>
      <c r="U701" s="18">
        <v>13.262</v>
      </c>
      <c r="V701" s="18">
        <v>13.608000000000001</v>
      </c>
    </row>
    <row r="702" spans="1:22" x14ac:dyDescent="0.25">
      <c r="A702" s="1">
        <v>42611</v>
      </c>
      <c r="B702" s="14">
        <v>5</v>
      </c>
      <c r="C702" s="15">
        <v>123803090000</v>
      </c>
      <c r="D702" s="15">
        <v>2368735773</v>
      </c>
      <c r="E702" s="15">
        <v>4417818969</v>
      </c>
      <c r="F702" s="15">
        <v>119993132967</v>
      </c>
      <c r="G702" s="16">
        <v>2.1010000000000001E-2</v>
      </c>
      <c r="H702" s="16">
        <v>1.0880000000000001E-2</v>
      </c>
      <c r="I702" s="16">
        <v>1.0120000000000001E-2</v>
      </c>
      <c r="J702" s="16">
        <v>0.29908000000000001</v>
      </c>
      <c r="K702" s="16">
        <v>1.89E-3</v>
      </c>
      <c r="L702" s="16">
        <v>8.5999999999999998E-4</v>
      </c>
      <c r="M702" s="16">
        <v>1.0300000000000001E-3</v>
      </c>
      <c r="N702" s="16">
        <v>0.25875999999999999</v>
      </c>
      <c r="O702" s="19">
        <v>136.34289999999999</v>
      </c>
      <c r="P702" s="19">
        <v>96.260499999999993</v>
      </c>
      <c r="Q702" s="18">
        <v>5.71</v>
      </c>
      <c r="R702" s="18">
        <v>54.892000000000003</v>
      </c>
      <c r="S702" s="18">
        <v>13.608000000000001</v>
      </c>
      <c r="T702" s="18">
        <v>12.029</v>
      </c>
      <c r="U702" s="18">
        <v>13.246</v>
      </c>
      <c r="V702" s="18">
        <v>13.592000000000001</v>
      </c>
    </row>
    <row r="703" spans="1:22" x14ac:dyDescent="0.25">
      <c r="A703" s="1">
        <v>42612</v>
      </c>
      <c r="B703" s="14">
        <v>5</v>
      </c>
      <c r="C703" s="15">
        <v>123803090000</v>
      </c>
      <c r="D703" s="15">
        <v>2409293635</v>
      </c>
      <c r="E703" s="15">
        <v>4418514926</v>
      </c>
      <c r="F703" s="15">
        <v>119216944918</v>
      </c>
      <c r="G703" s="16">
        <v>1.44E-2</v>
      </c>
      <c r="H703" s="16">
        <v>3.9300000000000003E-3</v>
      </c>
      <c r="I703" s="16">
        <v>1.048E-2</v>
      </c>
      <c r="J703" s="16">
        <v>0.19003</v>
      </c>
      <c r="K703" s="16">
        <v>-6.4700000000000001E-3</v>
      </c>
      <c r="L703" s="16">
        <v>-6.8100000000000001E-3</v>
      </c>
      <c r="M703" s="16">
        <v>3.4000000000000002E-4</v>
      </c>
      <c r="N703" s="16">
        <v>-0.90639999999999998</v>
      </c>
      <c r="O703" s="19">
        <v>135.46100000000001</v>
      </c>
      <c r="P703" s="19">
        <v>95.598100000000002</v>
      </c>
      <c r="Q703" s="18">
        <v>5.6849999999999996</v>
      </c>
      <c r="R703" s="18">
        <v>54.548000000000002</v>
      </c>
      <c r="S703" s="18">
        <v>13.606</v>
      </c>
      <c r="T703" s="18">
        <v>12.029</v>
      </c>
      <c r="U703" s="18">
        <v>13.365</v>
      </c>
      <c r="V703" s="18">
        <v>13.714</v>
      </c>
    </row>
    <row r="704" spans="1:22" x14ac:dyDescent="0.25">
      <c r="A704" s="1">
        <v>42613</v>
      </c>
      <c r="B704" s="14">
        <v>5</v>
      </c>
      <c r="C704" s="15">
        <v>123803090000</v>
      </c>
      <c r="D704" s="15">
        <v>2449851496</v>
      </c>
      <c r="E704" s="15">
        <v>4419210994</v>
      </c>
      <c r="F704" s="15">
        <v>119717587431</v>
      </c>
      <c r="G704" s="16">
        <v>1.866E-2</v>
      </c>
      <c r="H704" s="16">
        <v>7.8399999999999997E-3</v>
      </c>
      <c r="I704" s="16">
        <v>1.0829999999999999E-2</v>
      </c>
      <c r="J704" s="16">
        <v>0.24323</v>
      </c>
      <c r="K704" s="16">
        <v>4.1999999999999997E-3</v>
      </c>
      <c r="L704" s="16">
        <v>3.8500000000000001E-3</v>
      </c>
      <c r="M704" s="16">
        <v>3.5E-4</v>
      </c>
      <c r="N704" s="16">
        <v>3.6162399999999999</v>
      </c>
      <c r="O704" s="19">
        <v>136.02979999999999</v>
      </c>
      <c r="P704" s="19">
        <v>95.970399999999998</v>
      </c>
      <c r="Q704" s="18">
        <v>5.694</v>
      </c>
      <c r="R704" s="18">
        <v>54.65</v>
      </c>
      <c r="S704" s="18">
        <v>13.603</v>
      </c>
      <c r="T704" s="18">
        <v>12.029</v>
      </c>
      <c r="U704" s="18">
        <v>13.298</v>
      </c>
      <c r="V704" s="18">
        <v>13.645</v>
      </c>
    </row>
    <row r="705" spans="1:22" x14ac:dyDescent="0.25">
      <c r="A705" s="1">
        <v>42614</v>
      </c>
      <c r="B705" s="14">
        <v>5</v>
      </c>
      <c r="C705" s="15">
        <v>129803090000</v>
      </c>
      <c r="D705" s="15">
        <v>2715819194</v>
      </c>
      <c r="E705" s="15">
        <v>0</v>
      </c>
      <c r="F705" s="15">
        <v>120627383127</v>
      </c>
      <c r="G705" s="16">
        <v>-2.2399999999999998E-3</v>
      </c>
      <c r="H705" s="16">
        <v>-2.5899999999999999E-3</v>
      </c>
      <c r="I705" s="16">
        <v>3.5E-4</v>
      </c>
      <c r="J705" s="16">
        <v>-0.55901999999999996</v>
      </c>
      <c r="K705" s="16">
        <v>-2.2399999999999998E-3</v>
      </c>
      <c r="L705" s="16">
        <v>-2.5899999999999999E-3</v>
      </c>
      <c r="M705" s="16">
        <v>3.5E-4</v>
      </c>
      <c r="N705" s="16">
        <v>-0.55901999999999996</v>
      </c>
      <c r="O705" s="19">
        <v>135.72499999999999</v>
      </c>
      <c r="P705" s="19">
        <v>95.721699999999998</v>
      </c>
      <c r="Q705" s="18">
        <v>5.8680000000000003</v>
      </c>
      <c r="R705" s="18">
        <v>55.764000000000003</v>
      </c>
      <c r="S705" s="18">
        <v>13.395</v>
      </c>
      <c r="T705" s="18">
        <v>11.981</v>
      </c>
      <c r="U705" s="18">
        <v>13.6</v>
      </c>
      <c r="V705" s="18">
        <v>13.66</v>
      </c>
    </row>
    <row r="706" spans="1:22" x14ac:dyDescent="0.25">
      <c r="A706" s="1">
        <v>42615</v>
      </c>
      <c r="B706" s="14">
        <v>5</v>
      </c>
      <c r="C706" s="15">
        <v>129803090000</v>
      </c>
      <c r="D706" s="15">
        <v>2758180334</v>
      </c>
      <c r="E706" s="15">
        <v>0</v>
      </c>
      <c r="F706" s="15">
        <v>120659624172</v>
      </c>
      <c r="G706" s="16">
        <v>-1.97E-3</v>
      </c>
      <c r="H706" s="16">
        <v>-2.6700000000000001E-3</v>
      </c>
      <c r="I706" s="16">
        <v>6.9999999999999999E-4</v>
      </c>
      <c r="J706" s="16">
        <v>-0.30275000000000002</v>
      </c>
      <c r="K706" s="16">
        <v>2.7E-4</v>
      </c>
      <c r="L706" s="16">
        <v>-8.0000000000000007E-5</v>
      </c>
      <c r="M706" s="16">
        <v>3.5E-4</v>
      </c>
      <c r="N706" s="16">
        <v>0.10246</v>
      </c>
      <c r="O706" s="19">
        <v>135.76130000000001</v>
      </c>
      <c r="P706" s="19">
        <v>95.713700000000003</v>
      </c>
      <c r="Q706" s="18">
        <v>5.8639999999999999</v>
      </c>
      <c r="R706" s="18">
        <v>55.704000000000001</v>
      </c>
      <c r="S706" s="18">
        <v>13.391999999999999</v>
      </c>
      <c r="T706" s="18">
        <v>11.981</v>
      </c>
      <c r="U706" s="18">
        <v>13.6</v>
      </c>
      <c r="V706" s="18">
        <v>13.661</v>
      </c>
    </row>
    <row r="707" spans="1:22" x14ac:dyDescent="0.25">
      <c r="A707" s="1">
        <v>42618</v>
      </c>
      <c r="B707" s="14">
        <v>5</v>
      </c>
      <c r="C707" s="15">
        <v>129803090000</v>
      </c>
      <c r="D707" s="15">
        <v>2885263755</v>
      </c>
      <c r="E707" s="15">
        <v>0</v>
      </c>
      <c r="F707" s="15">
        <v>119859729086</v>
      </c>
      <c r="G707" s="16">
        <v>-8.5900000000000004E-3</v>
      </c>
      <c r="H707" s="16">
        <v>-1.034E-2</v>
      </c>
      <c r="I707" s="16">
        <v>1.75E-3</v>
      </c>
      <c r="J707" s="16">
        <v>-0.46729999999999999</v>
      </c>
      <c r="K707" s="16">
        <v>-6.6299999999999996E-3</v>
      </c>
      <c r="L707" s="16">
        <v>-7.6800000000000002E-3</v>
      </c>
      <c r="M707" s="16">
        <v>1.0499999999999999E-3</v>
      </c>
      <c r="N707" s="16">
        <v>-0.55481000000000003</v>
      </c>
      <c r="O707" s="19">
        <v>134.8613</v>
      </c>
      <c r="P707" s="19">
        <v>94.977800000000002</v>
      </c>
      <c r="Q707" s="18">
        <v>5.8339999999999996</v>
      </c>
      <c r="R707" s="18">
        <v>55.317</v>
      </c>
      <c r="S707" s="18">
        <v>13.384</v>
      </c>
      <c r="T707" s="18">
        <v>11.981</v>
      </c>
      <c r="U707" s="18">
        <v>13.74</v>
      </c>
      <c r="V707" s="18">
        <v>13.795</v>
      </c>
    </row>
    <row r="708" spans="1:22" x14ac:dyDescent="0.25">
      <c r="A708" s="1">
        <v>42619</v>
      </c>
      <c r="B708" s="14">
        <v>5</v>
      </c>
      <c r="C708" s="15">
        <v>129803090000</v>
      </c>
      <c r="D708" s="15">
        <v>2927624895</v>
      </c>
      <c r="E708" s="15">
        <v>0</v>
      </c>
      <c r="F708" s="15">
        <v>119987425505</v>
      </c>
      <c r="G708" s="16">
        <v>-7.5300000000000002E-3</v>
      </c>
      <c r="H708" s="16">
        <v>-9.6399999999999993E-3</v>
      </c>
      <c r="I708" s="16">
        <v>2.0999999999999999E-3</v>
      </c>
      <c r="J708" s="16">
        <v>-0.36875000000000002</v>
      </c>
      <c r="K708" s="16">
        <v>1.07E-3</v>
      </c>
      <c r="L708" s="16">
        <v>7.1000000000000002E-4</v>
      </c>
      <c r="M708" s="16">
        <v>3.5E-4</v>
      </c>
      <c r="N708" s="16">
        <v>0.47499999999999998</v>
      </c>
      <c r="O708" s="19">
        <v>135.005</v>
      </c>
      <c r="P708" s="19">
        <v>95.045599999999993</v>
      </c>
      <c r="Q708" s="18">
        <v>5.8339999999999996</v>
      </c>
      <c r="R708" s="18">
        <v>55.33</v>
      </c>
      <c r="S708" s="18">
        <v>13.381</v>
      </c>
      <c r="T708" s="18">
        <v>11.981</v>
      </c>
      <c r="U708" s="18">
        <v>13.728</v>
      </c>
      <c r="V708" s="18">
        <v>13.784000000000001</v>
      </c>
    </row>
    <row r="709" spans="1:22" x14ac:dyDescent="0.25">
      <c r="A709" s="1">
        <v>42620</v>
      </c>
      <c r="B709" s="14">
        <v>5</v>
      </c>
      <c r="C709" s="15">
        <v>129803090000</v>
      </c>
      <c r="D709" s="15">
        <v>2969986036</v>
      </c>
      <c r="E709" s="15">
        <v>0</v>
      </c>
      <c r="F709" s="15">
        <v>119855616271</v>
      </c>
      <c r="G709" s="16">
        <v>-8.6199999999999992E-3</v>
      </c>
      <c r="H709" s="16">
        <v>-1.108E-2</v>
      </c>
      <c r="I709" s="16">
        <v>2.4499999999999999E-3</v>
      </c>
      <c r="J709" s="16">
        <v>-0.36342000000000002</v>
      </c>
      <c r="K709" s="16">
        <v>-1.1000000000000001E-3</v>
      </c>
      <c r="L709" s="16">
        <v>-1.4499999999999999E-3</v>
      </c>
      <c r="M709" s="16">
        <v>3.5E-4</v>
      </c>
      <c r="N709" s="16">
        <v>-0.33046999999999999</v>
      </c>
      <c r="O709" s="19">
        <v>134.85669999999999</v>
      </c>
      <c r="P709" s="19">
        <v>94.907300000000006</v>
      </c>
      <c r="Q709" s="18">
        <v>5.8239999999999998</v>
      </c>
      <c r="R709" s="18">
        <v>55.152000000000001</v>
      </c>
      <c r="S709" s="18">
        <v>13.378</v>
      </c>
      <c r="T709" s="18">
        <v>11.981</v>
      </c>
      <c r="U709" s="18">
        <v>13.75</v>
      </c>
      <c r="V709" s="18">
        <v>13.807</v>
      </c>
    </row>
    <row r="710" spans="1:22" x14ac:dyDescent="0.25">
      <c r="A710" s="1">
        <v>42621</v>
      </c>
      <c r="B710" s="14">
        <v>5</v>
      </c>
      <c r="C710" s="15">
        <v>129803090000</v>
      </c>
      <c r="D710" s="15">
        <v>3012347176</v>
      </c>
      <c r="E710" s="15">
        <v>0</v>
      </c>
      <c r="F710" s="15">
        <v>120340867326</v>
      </c>
      <c r="G710" s="16">
        <v>-4.6100000000000004E-3</v>
      </c>
      <c r="H710" s="16">
        <v>-7.4099999999999999E-3</v>
      </c>
      <c r="I710" s="16">
        <v>2.8E-3</v>
      </c>
      <c r="J710" s="16">
        <v>-0.19009999999999999</v>
      </c>
      <c r="K710" s="16">
        <v>4.0499999999999998E-3</v>
      </c>
      <c r="L710" s="16">
        <v>3.7000000000000002E-3</v>
      </c>
      <c r="M710" s="16">
        <v>3.5E-4</v>
      </c>
      <c r="N710" s="16">
        <v>3.3700199999999998</v>
      </c>
      <c r="O710" s="19">
        <v>135.40270000000001</v>
      </c>
      <c r="P710" s="19">
        <v>95.258899999999997</v>
      </c>
      <c r="Q710" s="18">
        <v>5.835</v>
      </c>
      <c r="R710" s="18">
        <v>55.34</v>
      </c>
      <c r="S710" s="18">
        <v>13.375999999999999</v>
      </c>
      <c r="T710" s="18">
        <v>11.981</v>
      </c>
      <c r="U710" s="18">
        <v>13.686999999999999</v>
      </c>
      <c r="V710" s="18">
        <v>13.744999999999999</v>
      </c>
    </row>
    <row r="711" spans="1:22" x14ac:dyDescent="0.25">
      <c r="A711" s="1">
        <v>42622</v>
      </c>
      <c r="B711" s="14">
        <v>5</v>
      </c>
      <c r="C711" s="15">
        <v>129803090000</v>
      </c>
      <c r="D711" s="15">
        <v>3054708316</v>
      </c>
      <c r="E711" s="15">
        <v>0</v>
      </c>
      <c r="F711" s="15">
        <v>120548740956</v>
      </c>
      <c r="G711" s="16">
        <v>-2.8900000000000002E-3</v>
      </c>
      <c r="H711" s="16">
        <v>-6.0400000000000002E-3</v>
      </c>
      <c r="I711" s="16">
        <v>3.15E-3</v>
      </c>
      <c r="J711" s="16">
        <v>-0.11079</v>
      </c>
      <c r="K711" s="16">
        <v>1.73E-3</v>
      </c>
      <c r="L711" s="16">
        <v>1.3799999999999999E-3</v>
      </c>
      <c r="M711" s="16">
        <v>3.5E-4</v>
      </c>
      <c r="N711" s="16">
        <v>0.87751000000000001</v>
      </c>
      <c r="O711" s="19">
        <v>135.63659999999999</v>
      </c>
      <c r="P711" s="19">
        <v>95.390199999999993</v>
      </c>
      <c r="Q711" s="18">
        <v>5.84</v>
      </c>
      <c r="R711" s="18">
        <v>55.447000000000003</v>
      </c>
      <c r="S711" s="18">
        <v>13.372999999999999</v>
      </c>
      <c r="T711" s="18">
        <v>11.981</v>
      </c>
      <c r="U711" s="18">
        <v>13.667</v>
      </c>
      <c r="V711" s="18">
        <v>13.723000000000001</v>
      </c>
    </row>
    <row r="712" spans="1:22" x14ac:dyDescent="0.25">
      <c r="A712" s="1">
        <v>42626</v>
      </c>
      <c r="B712" s="14">
        <v>5</v>
      </c>
      <c r="C712" s="15">
        <v>129803090000</v>
      </c>
      <c r="D712" s="15">
        <v>3224152877</v>
      </c>
      <c r="E712" s="15">
        <v>0</v>
      </c>
      <c r="F712" s="15">
        <v>121514304196</v>
      </c>
      <c r="G712" s="16">
        <v>5.1000000000000004E-3</v>
      </c>
      <c r="H712" s="16">
        <v>5.4000000000000001E-4</v>
      </c>
      <c r="I712" s="16">
        <v>4.5599999999999998E-3</v>
      </c>
      <c r="J712" s="16">
        <v>0.15339</v>
      </c>
      <c r="K712" s="16">
        <v>8.0099999999999998E-3</v>
      </c>
      <c r="L712" s="16">
        <v>6.6E-3</v>
      </c>
      <c r="M712" s="16">
        <v>1.41E-3</v>
      </c>
      <c r="N712" s="16">
        <v>1.0708899999999999</v>
      </c>
      <c r="O712" s="19">
        <v>136.72300000000001</v>
      </c>
      <c r="P712" s="19">
        <v>96.022199999999998</v>
      </c>
      <c r="Q712" s="18">
        <v>5.8570000000000002</v>
      </c>
      <c r="R712" s="18">
        <v>55.781999999999996</v>
      </c>
      <c r="S712" s="18">
        <v>13.362</v>
      </c>
      <c r="T712" s="18">
        <v>11.981</v>
      </c>
      <c r="U712" s="18">
        <v>13.561</v>
      </c>
      <c r="V712" s="18">
        <v>13.613</v>
      </c>
    </row>
    <row r="713" spans="1:22" x14ac:dyDescent="0.25">
      <c r="A713" s="1">
        <v>42627</v>
      </c>
      <c r="B713" s="14">
        <v>5</v>
      </c>
      <c r="C713" s="15">
        <v>129803090000</v>
      </c>
      <c r="D713" s="15">
        <v>3266514018</v>
      </c>
      <c r="E713" s="15">
        <v>0</v>
      </c>
      <c r="F713" s="15">
        <v>121248579519</v>
      </c>
      <c r="G713" s="16">
        <v>2.8999999999999998E-3</v>
      </c>
      <c r="H713" s="16">
        <v>-2.0100000000000001E-3</v>
      </c>
      <c r="I713" s="16">
        <v>4.9100000000000003E-3</v>
      </c>
      <c r="J713" s="16">
        <v>7.8350000000000003E-2</v>
      </c>
      <c r="K713" s="16">
        <v>-2.1900000000000001E-3</v>
      </c>
      <c r="L713" s="16">
        <v>-2.5400000000000002E-3</v>
      </c>
      <c r="M713" s="16">
        <v>3.5E-4</v>
      </c>
      <c r="N713" s="16">
        <v>-0.55023999999999995</v>
      </c>
      <c r="O713" s="19">
        <v>136.42400000000001</v>
      </c>
      <c r="P713" s="19">
        <v>95.777699999999996</v>
      </c>
      <c r="Q713" s="18">
        <v>5.8449999999999998</v>
      </c>
      <c r="R713" s="18">
        <v>55.59</v>
      </c>
      <c r="S713" s="18">
        <v>13.359</v>
      </c>
      <c r="T713" s="18">
        <v>11.981</v>
      </c>
      <c r="U713" s="18">
        <v>13.603</v>
      </c>
      <c r="V713" s="18">
        <v>13.656000000000001</v>
      </c>
    </row>
    <row r="714" spans="1:22" x14ac:dyDescent="0.25">
      <c r="A714" s="1">
        <v>42628</v>
      </c>
      <c r="B714" s="14">
        <v>5</v>
      </c>
      <c r="C714" s="15">
        <v>129803090000</v>
      </c>
      <c r="D714" s="15">
        <v>3308875158</v>
      </c>
      <c r="E714" s="15">
        <v>0</v>
      </c>
      <c r="F714" s="15">
        <v>122424684640</v>
      </c>
      <c r="G714" s="16">
        <v>1.2630000000000001E-2</v>
      </c>
      <c r="H714" s="16">
        <v>7.3699999999999998E-3</v>
      </c>
      <c r="I714" s="16">
        <v>5.2599999999999999E-3</v>
      </c>
      <c r="J714" s="16">
        <v>0.35703000000000001</v>
      </c>
      <c r="K714" s="16">
        <v>9.7000000000000003E-3</v>
      </c>
      <c r="L714" s="16">
        <v>9.3500000000000007E-3</v>
      </c>
      <c r="M714" s="16">
        <v>3.5E-4</v>
      </c>
      <c r="N714" s="16">
        <v>32.900190000000002</v>
      </c>
      <c r="O714" s="19">
        <v>137.7473</v>
      </c>
      <c r="P714" s="19">
        <v>96.677599999999998</v>
      </c>
      <c r="Q714" s="18">
        <v>5.8810000000000002</v>
      </c>
      <c r="R714" s="18">
        <v>56.213000000000001</v>
      </c>
      <c r="S714" s="18">
        <v>13.356999999999999</v>
      </c>
      <c r="T714" s="18">
        <v>11.981</v>
      </c>
      <c r="U714" s="18">
        <v>13.452</v>
      </c>
      <c r="V714" s="18">
        <v>13.500999999999999</v>
      </c>
    </row>
    <row r="715" spans="1:22" x14ac:dyDescent="0.25">
      <c r="A715" s="1">
        <v>42629</v>
      </c>
      <c r="B715" s="14">
        <v>5</v>
      </c>
      <c r="C715" s="15">
        <v>129803090000</v>
      </c>
      <c r="D715" s="15">
        <v>3351236298</v>
      </c>
      <c r="E715" s="15">
        <v>0</v>
      </c>
      <c r="F715" s="15">
        <v>121151662659</v>
      </c>
      <c r="G715" s="16">
        <v>2.0999999999999999E-3</v>
      </c>
      <c r="H715" s="16">
        <v>-3.5100000000000001E-3</v>
      </c>
      <c r="I715" s="16">
        <v>5.6100000000000004E-3</v>
      </c>
      <c r="J715" s="16">
        <v>4.8919999999999998E-2</v>
      </c>
      <c r="K715" s="16">
        <v>-1.04E-2</v>
      </c>
      <c r="L715" s="16">
        <v>-1.074E-2</v>
      </c>
      <c r="M715" s="16">
        <v>3.5E-4</v>
      </c>
      <c r="N715" s="16">
        <v>-0.97797000000000001</v>
      </c>
      <c r="O715" s="19">
        <v>136.31489999999999</v>
      </c>
      <c r="P715" s="19">
        <v>95.633499999999998</v>
      </c>
      <c r="Q715" s="18">
        <v>5.8289999999999997</v>
      </c>
      <c r="R715" s="18">
        <v>55.325000000000003</v>
      </c>
      <c r="S715" s="18">
        <v>13.353999999999999</v>
      </c>
      <c r="T715" s="18">
        <v>11.981</v>
      </c>
      <c r="U715" s="18">
        <v>13.622999999999999</v>
      </c>
      <c r="V715" s="18">
        <v>13.68</v>
      </c>
    </row>
    <row r="716" spans="1:22" x14ac:dyDescent="0.25">
      <c r="A716" s="1">
        <v>42632</v>
      </c>
      <c r="B716" s="14">
        <v>5</v>
      </c>
      <c r="C716" s="15">
        <v>129803090000</v>
      </c>
      <c r="D716" s="15">
        <v>3478319719</v>
      </c>
      <c r="E716" s="15">
        <v>0</v>
      </c>
      <c r="F716" s="15">
        <v>121889241617</v>
      </c>
      <c r="G716" s="16">
        <v>8.2000000000000007E-3</v>
      </c>
      <c r="H716" s="16">
        <v>1.5399999999999999E-3</v>
      </c>
      <c r="I716" s="16">
        <v>6.6600000000000001E-3</v>
      </c>
      <c r="J716" s="16">
        <v>0.16979</v>
      </c>
      <c r="K716" s="16">
        <v>6.0899999999999999E-3</v>
      </c>
      <c r="L716" s="16">
        <v>5.0400000000000002E-3</v>
      </c>
      <c r="M716" s="16">
        <v>1.0499999999999999E-3</v>
      </c>
      <c r="N716" s="16">
        <v>1.09273</v>
      </c>
      <c r="O716" s="19">
        <v>137.1448</v>
      </c>
      <c r="P716" s="19">
        <v>96.118099999999998</v>
      </c>
      <c r="Q716" s="18">
        <v>5.84</v>
      </c>
      <c r="R716" s="18">
        <v>55.531999999999996</v>
      </c>
      <c r="S716" s="18">
        <v>13.346</v>
      </c>
      <c r="T716" s="18">
        <v>11.981</v>
      </c>
      <c r="U716" s="18">
        <v>13.538</v>
      </c>
      <c r="V716" s="18">
        <v>13.596</v>
      </c>
    </row>
    <row r="717" spans="1:22" x14ac:dyDescent="0.25">
      <c r="A717" s="1">
        <v>42633</v>
      </c>
      <c r="B717" s="14">
        <v>5</v>
      </c>
      <c r="C717" s="15">
        <v>129803090000</v>
      </c>
      <c r="D717" s="15">
        <v>3520680859</v>
      </c>
      <c r="E717" s="15">
        <v>0</v>
      </c>
      <c r="F717" s="15">
        <v>122436146951</v>
      </c>
      <c r="G717" s="16">
        <v>1.272E-2</v>
      </c>
      <c r="H717" s="16">
        <v>5.7099999999999998E-3</v>
      </c>
      <c r="I717" s="16">
        <v>7.0099999999999997E-3</v>
      </c>
      <c r="J717" s="16">
        <v>0.25946000000000002</v>
      </c>
      <c r="K717" s="16">
        <v>4.4900000000000001E-3</v>
      </c>
      <c r="L717" s="16">
        <v>4.1399999999999996E-3</v>
      </c>
      <c r="M717" s="16">
        <v>3.5E-4</v>
      </c>
      <c r="N717" s="16">
        <v>4.1246200000000002</v>
      </c>
      <c r="O717" s="19">
        <v>137.7602</v>
      </c>
      <c r="P717" s="19">
        <v>96.518600000000006</v>
      </c>
      <c r="Q717" s="18">
        <v>5.843</v>
      </c>
      <c r="R717" s="18">
        <v>55.500999999999998</v>
      </c>
      <c r="S717" s="18">
        <v>13.343</v>
      </c>
      <c r="T717" s="18">
        <v>11.981</v>
      </c>
      <c r="U717" s="18">
        <v>13.456</v>
      </c>
      <c r="V717" s="18">
        <v>13.521000000000001</v>
      </c>
    </row>
    <row r="718" spans="1:22" x14ac:dyDescent="0.25">
      <c r="A718" s="1">
        <v>42635</v>
      </c>
      <c r="B718" s="14">
        <v>5</v>
      </c>
      <c r="C718" s="15">
        <v>129803090000</v>
      </c>
      <c r="D718" s="15">
        <v>3605403140</v>
      </c>
      <c r="E718" s="15">
        <v>0</v>
      </c>
      <c r="F718" s="15">
        <v>123153196914</v>
      </c>
      <c r="G718" s="16">
        <v>1.865E-2</v>
      </c>
      <c r="H718" s="16">
        <v>1.094E-2</v>
      </c>
      <c r="I718" s="16">
        <v>7.7099999999999998E-3</v>
      </c>
      <c r="J718" s="16">
        <v>0.35879</v>
      </c>
      <c r="K718" s="16">
        <v>5.8599999999999998E-3</v>
      </c>
      <c r="L718" s="16">
        <v>5.1599999999999997E-3</v>
      </c>
      <c r="M718" s="16">
        <v>6.8999999999999997E-4</v>
      </c>
      <c r="N718" s="16">
        <v>1.90286</v>
      </c>
      <c r="O718" s="19">
        <v>138.56700000000001</v>
      </c>
      <c r="P718" s="19">
        <v>97.020499999999998</v>
      </c>
      <c r="Q718" s="18">
        <v>5.8570000000000002</v>
      </c>
      <c r="R718" s="18">
        <v>55.741</v>
      </c>
      <c r="S718" s="18">
        <v>13.337999999999999</v>
      </c>
      <c r="T718" s="18">
        <v>11.981</v>
      </c>
      <c r="U718" s="18">
        <v>13.367000000000001</v>
      </c>
      <c r="V718" s="18">
        <v>13.433999999999999</v>
      </c>
    </row>
    <row r="719" spans="1:22" x14ac:dyDescent="0.25">
      <c r="A719" s="1">
        <v>42636</v>
      </c>
      <c r="B719" s="14">
        <v>5</v>
      </c>
      <c r="C719" s="15">
        <v>129803090000</v>
      </c>
      <c r="D719" s="15">
        <v>3647764280</v>
      </c>
      <c r="E719" s="15">
        <v>0</v>
      </c>
      <c r="F719" s="15">
        <v>124428242187</v>
      </c>
      <c r="G719" s="16">
        <v>2.92E-2</v>
      </c>
      <c r="H719" s="16">
        <v>2.1139999999999999E-2</v>
      </c>
      <c r="I719" s="16">
        <v>8.0599999999999995E-3</v>
      </c>
      <c r="J719" s="16">
        <v>0.57889000000000002</v>
      </c>
      <c r="K719" s="16">
        <v>1.035E-2</v>
      </c>
      <c r="L719" s="16">
        <v>1.001E-2</v>
      </c>
      <c r="M719" s="16">
        <v>3.4000000000000002E-4</v>
      </c>
      <c r="N719" s="16">
        <v>41.928489999999996</v>
      </c>
      <c r="O719" s="19">
        <v>140.0016</v>
      </c>
      <c r="P719" s="19">
        <v>97.999099999999999</v>
      </c>
      <c r="Q719" s="18">
        <v>5.8929999999999998</v>
      </c>
      <c r="R719" s="18">
        <v>56.313000000000002</v>
      </c>
      <c r="S719" s="18">
        <v>13.335000000000001</v>
      </c>
      <c r="T719" s="18">
        <v>11.981</v>
      </c>
      <c r="U719" s="18">
        <v>13.202</v>
      </c>
      <c r="V719" s="18">
        <v>13.266999999999999</v>
      </c>
    </row>
    <row r="720" spans="1:22" x14ac:dyDescent="0.25">
      <c r="A720" s="1">
        <v>42637</v>
      </c>
      <c r="B720" s="14">
        <v>5</v>
      </c>
      <c r="C720" s="15">
        <v>129803090000</v>
      </c>
      <c r="D720" s="15">
        <v>3690125421</v>
      </c>
      <c r="E720" s="15">
        <v>0</v>
      </c>
      <c r="F720" s="15">
        <v>124761640568</v>
      </c>
      <c r="G720" s="16">
        <v>3.1960000000000002E-2</v>
      </c>
      <c r="H720" s="16">
        <v>2.3550000000000001E-2</v>
      </c>
      <c r="I720" s="16">
        <v>8.4100000000000008E-3</v>
      </c>
      <c r="J720" s="16">
        <v>0.61346999999999996</v>
      </c>
      <c r="K720" s="16">
        <v>2.6800000000000001E-3</v>
      </c>
      <c r="L720" s="16">
        <v>2.3400000000000001E-3</v>
      </c>
      <c r="M720" s="16">
        <v>3.4000000000000002E-4</v>
      </c>
      <c r="N720" s="16">
        <v>1.6556500000000001</v>
      </c>
      <c r="O720" s="19">
        <v>140.3767</v>
      </c>
      <c r="P720" s="19">
        <v>98.230099999999993</v>
      </c>
      <c r="Q720" s="18">
        <v>5.8979999999999997</v>
      </c>
      <c r="R720" s="18">
        <v>56.417000000000002</v>
      </c>
      <c r="S720" s="18">
        <v>13.332000000000001</v>
      </c>
      <c r="T720" s="18">
        <v>11.981</v>
      </c>
      <c r="U720" s="18">
        <v>13.163</v>
      </c>
      <c r="V720" s="18">
        <v>13.228</v>
      </c>
    </row>
    <row r="721" spans="1:22" x14ac:dyDescent="0.25">
      <c r="A721" s="1">
        <v>42639</v>
      </c>
      <c r="B721" s="14">
        <v>5</v>
      </c>
      <c r="C721" s="15">
        <v>129803090000</v>
      </c>
      <c r="D721" s="15">
        <v>3774847701</v>
      </c>
      <c r="E721" s="15">
        <v>0</v>
      </c>
      <c r="F721" s="15">
        <v>124610602772</v>
      </c>
      <c r="G721" s="16">
        <v>3.0710000000000001E-2</v>
      </c>
      <c r="H721" s="16">
        <v>2.1600000000000001E-2</v>
      </c>
      <c r="I721" s="16">
        <v>9.11E-3</v>
      </c>
      <c r="J721" s="16">
        <v>0.52895000000000003</v>
      </c>
      <c r="K721" s="16">
        <v>-1.2099999999999999E-3</v>
      </c>
      <c r="L721" s="16">
        <v>-1.89E-3</v>
      </c>
      <c r="M721" s="16">
        <v>6.8000000000000005E-4</v>
      </c>
      <c r="N721" s="16">
        <v>-0.19833999999999999</v>
      </c>
      <c r="O721" s="19">
        <v>140.20679999999999</v>
      </c>
      <c r="P721" s="19">
        <v>98.042900000000003</v>
      </c>
      <c r="Q721" s="18">
        <v>5.8819999999999997</v>
      </c>
      <c r="R721" s="18">
        <v>56.139000000000003</v>
      </c>
      <c r="S721" s="18">
        <v>13.327</v>
      </c>
      <c r="T721" s="18">
        <v>11.981</v>
      </c>
      <c r="U721" s="18">
        <v>13.186999999999999</v>
      </c>
      <c r="V721" s="18">
        <v>13.257999999999999</v>
      </c>
    </row>
    <row r="722" spans="1:22" x14ac:dyDescent="0.25">
      <c r="A722" s="1">
        <v>42640</v>
      </c>
      <c r="B722" s="14">
        <v>5</v>
      </c>
      <c r="C722" s="15">
        <v>129803090000</v>
      </c>
      <c r="D722" s="15">
        <v>3817208841</v>
      </c>
      <c r="E722" s="15">
        <v>0</v>
      </c>
      <c r="F722" s="15">
        <v>127061436982</v>
      </c>
      <c r="G722" s="16">
        <v>5.0979999999999998E-2</v>
      </c>
      <c r="H722" s="16">
        <v>4.1520000000000001E-2</v>
      </c>
      <c r="I722" s="16">
        <v>9.4599999999999997E-3</v>
      </c>
      <c r="J722" s="16">
        <v>0.95845999999999998</v>
      </c>
      <c r="K722" s="16">
        <v>1.967E-2</v>
      </c>
      <c r="L722" s="16">
        <v>1.933E-2</v>
      </c>
      <c r="M722" s="16">
        <v>3.4000000000000002E-4</v>
      </c>
      <c r="N722" s="16">
        <v>1222.06494</v>
      </c>
      <c r="O722" s="19">
        <v>142.96440000000001</v>
      </c>
      <c r="P722" s="19">
        <v>99.954800000000006</v>
      </c>
      <c r="Q722" s="18">
        <v>5.9589999999999996</v>
      </c>
      <c r="R722" s="18">
        <v>57.448999999999998</v>
      </c>
      <c r="S722" s="18">
        <v>13.324</v>
      </c>
      <c r="T722" s="18">
        <v>11.981</v>
      </c>
      <c r="U722" s="18">
        <v>12.881</v>
      </c>
      <c r="V722" s="18">
        <v>12.943</v>
      </c>
    </row>
    <row r="723" spans="1:22" x14ac:dyDescent="0.25">
      <c r="A723" s="1">
        <v>42641</v>
      </c>
      <c r="B723" s="14">
        <v>5</v>
      </c>
      <c r="C723" s="15">
        <v>129803090000</v>
      </c>
      <c r="D723" s="15">
        <v>3859569982</v>
      </c>
      <c r="E723" s="15">
        <v>0</v>
      </c>
      <c r="F723" s="15">
        <v>127323767865</v>
      </c>
      <c r="G723" s="16">
        <v>5.3150000000000003E-2</v>
      </c>
      <c r="H723" s="16">
        <v>4.3339999999999997E-2</v>
      </c>
      <c r="I723" s="16">
        <v>9.8099999999999993E-3</v>
      </c>
      <c r="J723" s="16">
        <v>0.96411000000000002</v>
      </c>
      <c r="K723" s="16">
        <v>2.0600000000000002E-3</v>
      </c>
      <c r="L723" s="16">
        <v>1.73E-3</v>
      </c>
      <c r="M723" s="16">
        <v>3.3E-4</v>
      </c>
      <c r="N723" s="16">
        <v>1.12294</v>
      </c>
      <c r="O723" s="19">
        <v>143.2595</v>
      </c>
      <c r="P723" s="19">
        <v>100.1294</v>
      </c>
      <c r="Q723" s="18">
        <v>5.9560000000000004</v>
      </c>
      <c r="R723" s="18">
        <v>57.347999999999999</v>
      </c>
      <c r="S723" s="18">
        <v>13.321</v>
      </c>
      <c r="T723" s="18">
        <v>11.981</v>
      </c>
      <c r="U723" s="18">
        <v>12.840999999999999</v>
      </c>
      <c r="V723" s="18">
        <v>12.911</v>
      </c>
    </row>
    <row r="724" spans="1:22" x14ac:dyDescent="0.25">
      <c r="A724" s="1">
        <v>42642</v>
      </c>
      <c r="B724" s="14">
        <v>5</v>
      </c>
      <c r="C724" s="15">
        <v>129803090000</v>
      </c>
      <c r="D724" s="15">
        <v>3901931122</v>
      </c>
      <c r="E724" s="15">
        <v>0</v>
      </c>
      <c r="F724" s="15">
        <v>128504152108</v>
      </c>
      <c r="G724" s="16">
        <v>6.2909999999999994E-2</v>
      </c>
      <c r="H724" s="16">
        <v>5.2749999999999998E-2</v>
      </c>
      <c r="I724" s="16">
        <v>1.0160000000000001E-2</v>
      </c>
      <c r="J724" s="16">
        <v>1.1552500000000001</v>
      </c>
      <c r="K724" s="16">
        <v>9.2700000000000005E-3</v>
      </c>
      <c r="L724" s="16">
        <v>8.94E-3</v>
      </c>
      <c r="M724" s="16">
        <v>3.3E-4</v>
      </c>
      <c r="N724" s="16">
        <v>28.02703</v>
      </c>
      <c r="O724" s="19">
        <v>144.58770000000001</v>
      </c>
      <c r="P724" s="19">
        <v>101.03279999999999</v>
      </c>
      <c r="Q724" s="18">
        <v>5.9850000000000003</v>
      </c>
      <c r="R724" s="18">
        <v>57.811</v>
      </c>
      <c r="S724" s="18">
        <v>13.318</v>
      </c>
      <c r="T724" s="18">
        <v>11.981</v>
      </c>
      <c r="U724" s="18">
        <v>12.691000000000001</v>
      </c>
      <c r="V724" s="18">
        <v>12.763</v>
      </c>
    </row>
    <row r="725" spans="1:22" x14ac:dyDescent="0.25">
      <c r="A725" s="1">
        <v>42643</v>
      </c>
      <c r="B725" s="14">
        <v>5</v>
      </c>
      <c r="C725" s="15">
        <v>129803090000</v>
      </c>
      <c r="D725" s="15">
        <v>3944292262</v>
      </c>
      <c r="E725" s="15">
        <v>0</v>
      </c>
      <c r="F725" s="15">
        <v>128695254317</v>
      </c>
      <c r="G725" s="16">
        <v>6.4490000000000006E-2</v>
      </c>
      <c r="H725" s="16">
        <v>5.398E-2</v>
      </c>
      <c r="I725" s="16">
        <v>1.051E-2</v>
      </c>
      <c r="J725" s="16">
        <v>1.1391100000000001</v>
      </c>
      <c r="K725" s="16">
        <v>1.49E-3</v>
      </c>
      <c r="L725" s="16">
        <v>1.16E-3</v>
      </c>
      <c r="M725" s="16">
        <v>3.3E-4</v>
      </c>
      <c r="N725" s="16">
        <v>0.72013000000000005</v>
      </c>
      <c r="O725" s="19">
        <v>144.80269999999999</v>
      </c>
      <c r="P725" s="19">
        <v>101.15089999999999</v>
      </c>
      <c r="Q725" s="18">
        <v>5.9909999999999997</v>
      </c>
      <c r="R725" s="18">
        <v>57.957000000000001</v>
      </c>
      <c r="S725" s="18">
        <v>13.316000000000001</v>
      </c>
      <c r="T725" s="18">
        <v>11.981</v>
      </c>
      <c r="U725" s="18">
        <v>12.679</v>
      </c>
      <c r="V725" s="18">
        <v>12.746</v>
      </c>
    </row>
    <row r="726" spans="1:22" x14ac:dyDescent="0.25">
      <c r="A726" s="1">
        <v>42646</v>
      </c>
      <c r="B726" s="14">
        <v>5</v>
      </c>
      <c r="C726" s="15">
        <v>145803090000</v>
      </c>
      <c r="D726" s="15">
        <v>5041939653</v>
      </c>
      <c r="E726" s="15">
        <v>0</v>
      </c>
      <c r="F726" s="15">
        <v>144867935999</v>
      </c>
      <c r="G726" s="16">
        <v>-1.8E-3</v>
      </c>
      <c r="H726" s="16">
        <v>-2.7899999999999999E-3</v>
      </c>
      <c r="I726" s="16">
        <v>9.8999999999999999E-4</v>
      </c>
      <c r="J726" s="16">
        <v>-0.19639999999999999</v>
      </c>
      <c r="K726" s="16">
        <v>-1.8E-3</v>
      </c>
      <c r="L726" s="16">
        <v>-2.7899999999999999E-3</v>
      </c>
      <c r="M726" s="16">
        <v>9.8999999999999999E-4</v>
      </c>
      <c r="N726" s="16">
        <v>-0.19639999999999999</v>
      </c>
      <c r="O726" s="19">
        <v>144.5427</v>
      </c>
      <c r="P726" s="19">
        <v>100.86879999999999</v>
      </c>
      <c r="Q726" s="18">
        <v>6.032</v>
      </c>
      <c r="R726" s="18">
        <v>59.988</v>
      </c>
      <c r="S726" s="18">
        <v>14.114000000000001</v>
      </c>
      <c r="T726" s="18">
        <v>12.093</v>
      </c>
      <c r="U726" s="18">
        <v>12.805</v>
      </c>
      <c r="V726" s="18">
        <v>12.877000000000001</v>
      </c>
    </row>
    <row r="727" spans="1:22" x14ac:dyDescent="0.25">
      <c r="A727" s="1">
        <v>42647</v>
      </c>
      <c r="B727" s="14">
        <v>5</v>
      </c>
      <c r="C727" s="15">
        <v>145803090000</v>
      </c>
      <c r="D727" s="15">
        <v>5089987714</v>
      </c>
      <c r="E727" s="15">
        <v>0</v>
      </c>
      <c r="F727" s="15">
        <v>144622384113</v>
      </c>
      <c r="G727" s="16">
        <v>-3.49E-3</v>
      </c>
      <c r="H727" s="16">
        <v>-4.81E-3</v>
      </c>
      <c r="I727" s="16">
        <v>1.32E-3</v>
      </c>
      <c r="J727" s="16">
        <v>-0.27296999999999999</v>
      </c>
      <c r="K727" s="16">
        <v>-1.6999999999999999E-3</v>
      </c>
      <c r="L727" s="16">
        <v>-2.0300000000000001E-3</v>
      </c>
      <c r="M727" s="16">
        <v>3.3E-4</v>
      </c>
      <c r="N727" s="16">
        <v>-0.46162999999999998</v>
      </c>
      <c r="O727" s="19">
        <v>144.29769999999999</v>
      </c>
      <c r="P727" s="19">
        <v>100.66419999999999</v>
      </c>
      <c r="Q727" s="18">
        <v>6.0229999999999997</v>
      </c>
      <c r="R727" s="18">
        <v>59.868000000000002</v>
      </c>
      <c r="S727" s="18">
        <v>14.112</v>
      </c>
      <c r="T727" s="18">
        <v>12.093</v>
      </c>
      <c r="U727" s="18">
        <v>12.840999999999999</v>
      </c>
      <c r="V727" s="18">
        <v>12.912000000000001</v>
      </c>
    </row>
    <row r="728" spans="1:22" x14ac:dyDescent="0.25">
      <c r="A728" s="1">
        <v>42648</v>
      </c>
      <c r="B728" s="14">
        <v>5</v>
      </c>
      <c r="C728" s="15">
        <v>145803090000</v>
      </c>
      <c r="D728" s="15">
        <v>5138035776</v>
      </c>
      <c r="E728" s="15">
        <v>0</v>
      </c>
      <c r="F728" s="15">
        <v>145301720381</v>
      </c>
      <c r="G728" s="16">
        <v>1.1900000000000001E-3</v>
      </c>
      <c r="H728" s="16">
        <v>-4.6000000000000001E-4</v>
      </c>
      <c r="I728" s="16">
        <v>1.66E-3</v>
      </c>
      <c r="J728" s="16">
        <v>9.0969999999999995E-2</v>
      </c>
      <c r="K728" s="16">
        <v>4.7000000000000002E-3</v>
      </c>
      <c r="L728" s="16">
        <v>4.3699999999999998E-3</v>
      </c>
      <c r="M728" s="16">
        <v>3.3E-4</v>
      </c>
      <c r="N728" s="16">
        <v>4.5317499999999997</v>
      </c>
      <c r="O728" s="19">
        <v>144.97550000000001</v>
      </c>
      <c r="P728" s="19">
        <v>101.10420000000001</v>
      </c>
      <c r="Q728" s="18">
        <v>6.0350000000000001</v>
      </c>
      <c r="R728" s="18">
        <v>60.052999999999997</v>
      </c>
      <c r="S728" s="18">
        <v>14.109</v>
      </c>
      <c r="T728" s="18">
        <v>12.093</v>
      </c>
      <c r="U728" s="18">
        <v>12.766</v>
      </c>
      <c r="V728" s="18">
        <v>12.839</v>
      </c>
    </row>
    <row r="729" spans="1:22" x14ac:dyDescent="0.25">
      <c r="A729" s="1">
        <v>42649</v>
      </c>
      <c r="B729" s="14">
        <v>5</v>
      </c>
      <c r="C729" s="15">
        <v>145803090000</v>
      </c>
      <c r="D729" s="15">
        <v>5186083837</v>
      </c>
      <c r="E729" s="15">
        <v>0</v>
      </c>
      <c r="F729" s="15">
        <v>147451407255</v>
      </c>
      <c r="G729" s="16">
        <v>1.601E-2</v>
      </c>
      <c r="H729" s="16">
        <v>1.4019999999999999E-2</v>
      </c>
      <c r="I729" s="16">
        <v>1.99E-3</v>
      </c>
      <c r="J729" s="16">
        <v>1.62734</v>
      </c>
      <c r="K729" s="16">
        <v>1.4789999999999999E-2</v>
      </c>
      <c r="L729" s="16">
        <v>1.4460000000000001E-2</v>
      </c>
      <c r="M729" s="16">
        <v>3.3E-4</v>
      </c>
      <c r="N729" s="16">
        <v>211.82877999999999</v>
      </c>
      <c r="O729" s="19">
        <v>147.12039999999999</v>
      </c>
      <c r="P729" s="19">
        <v>102.5689</v>
      </c>
      <c r="Q729" s="18">
        <v>6.0830000000000002</v>
      </c>
      <c r="R729" s="18">
        <v>60.793999999999997</v>
      </c>
      <c r="S729" s="18">
        <v>14.106</v>
      </c>
      <c r="T729" s="18">
        <v>12.093</v>
      </c>
      <c r="U729" s="18">
        <v>12.523999999999999</v>
      </c>
      <c r="V729" s="18">
        <v>12.602</v>
      </c>
    </row>
    <row r="730" spans="1:22" x14ac:dyDescent="0.25">
      <c r="A730" s="1">
        <v>42650</v>
      </c>
      <c r="B730" s="14">
        <v>5</v>
      </c>
      <c r="C730" s="15">
        <v>145803090000</v>
      </c>
      <c r="D730" s="15">
        <v>5234131898</v>
      </c>
      <c r="E730" s="15">
        <v>0</v>
      </c>
      <c r="F730" s="15">
        <v>147748751388</v>
      </c>
      <c r="G730" s="16">
        <v>1.805E-2</v>
      </c>
      <c r="H730" s="16">
        <v>1.5740000000000001E-2</v>
      </c>
      <c r="I730" s="16">
        <v>2.32E-3</v>
      </c>
      <c r="J730" s="16">
        <v>1.54217</v>
      </c>
      <c r="K730" s="16">
        <v>2.0200000000000001E-3</v>
      </c>
      <c r="L730" s="16">
        <v>1.6900000000000001E-3</v>
      </c>
      <c r="M730" s="16">
        <v>3.3E-4</v>
      </c>
      <c r="N730" s="16">
        <v>1.0861099999999999</v>
      </c>
      <c r="O730" s="19">
        <v>147.417</v>
      </c>
      <c r="P730" s="19">
        <v>102.7427</v>
      </c>
      <c r="Q730" s="18">
        <v>6.0880000000000001</v>
      </c>
      <c r="R730" s="18">
        <v>60.875999999999998</v>
      </c>
      <c r="S730" s="18">
        <v>14.103</v>
      </c>
      <c r="T730" s="18">
        <v>12.093</v>
      </c>
      <c r="U730" s="18">
        <v>12.497</v>
      </c>
      <c r="V730" s="18">
        <v>12.574999999999999</v>
      </c>
    </row>
    <row r="731" spans="1:22" x14ac:dyDescent="0.25">
      <c r="A731" s="1">
        <v>42653</v>
      </c>
      <c r="B731" s="14">
        <v>5</v>
      </c>
      <c r="C731" s="15">
        <v>145803090000</v>
      </c>
      <c r="D731" s="15">
        <v>5378276081</v>
      </c>
      <c r="E731" s="15">
        <v>0</v>
      </c>
      <c r="F731" s="15">
        <v>147577341289</v>
      </c>
      <c r="G731" s="16">
        <v>1.687E-2</v>
      </c>
      <c r="H731" s="16">
        <v>1.3559999999999999E-2</v>
      </c>
      <c r="I731" s="16">
        <v>3.31E-3</v>
      </c>
      <c r="J731" s="16">
        <v>0.84179999999999999</v>
      </c>
      <c r="K731" s="16">
        <v>-1.16E-3</v>
      </c>
      <c r="L731" s="16">
        <v>-2.14E-3</v>
      </c>
      <c r="M731" s="16">
        <v>9.7999999999999997E-4</v>
      </c>
      <c r="N731" s="16">
        <v>-0.13170999999999999</v>
      </c>
      <c r="O731" s="19">
        <v>147.24600000000001</v>
      </c>
      <c r="P731" s="19">
        <v>102.5228</v>
      </c>
      <c r="Q731" s="18">
        <v>6.07</v>
      </c>
      <c r="R731" s="18">
        <v>60.616999999999997</v>
      </c>
      <c r="S731" s="18">
        <v>14.095000000000001</v>
      </c>
      <c r="T731" s="18">
        <v>12.093</v>
      </c>
      <c r="U731" s="18">
        <v>12.53</v>
      </c>
      <c r="V731" s="18">
        <v>12.609</v>
      </c>
    </row>
    <row r="732" spans="1:22" x14ac:dyDescent="0.25">
      <c r="A732" s="1">
        <v>42654</v>
      </c>
      <c r="B732" s="14">
        <v>5</v>
      </c>
      <c r="C732" s="15">
        <v>145803090000</v>
      </c>
      <c r="D732" s="15">
        <v>5426324143</v>
      </c>
      <c r="E732" s="15">
        <v>0</v>
      </c>
      <c r="F732" s="15">
        <v>147223385567</v>
      </c>
      <c r="G732" s="16">
        <v>1.443E-2</v>
      </c>
      <c r="H732" s="16">
        <v>1.0789999999999999E-2</v>
      </c>
      <c r="I732" s="16">
        <v>3.64E-3</v>
      </c>
      <c r="J732" s="16">
        <v>0.60887999999999998</v>
      </c>
      <c r="K732" s="16">
        <v>-2.3999999999999998E-3</v>
      </c>
      <c r="L732" s="16">
        <v>-2.7200000000000002E-3</v>
      </c>
      <c r="M732" s="16">
        <v>3.3E-4</v>
      </c>
      <c r="N732" s="16">
        <v>-0.58375999999999995</v>
      </c>
      <c r="O732" s="19">
        <v>146.89279999999999</v>
      </c>
      <c r="P732" s="19">
        <v>102.2426</v>
      </c>
      <c r="Q732" s="18">
        <v>6.0609999999999999</v>
      </c>
      <c r="R732" s="18">
        <v>60.512999999999998</v>
      </c>
      <c r="S732" s="18">
        <v>14.092000000000001</v>
      </c>
      <c r="T732" s="18">
        <v>12.093</v>
      </c>
      <c r="U732" s="18">
        <v>12.58</v>
      </c>
      <c r="V732" s="18">
        <v>12.656000000000001</v>
      </c>
    </row>
    <row r="733" spans="1:22" x14ac:dyDescent="0.25">
      <c r="A733" s="1">
        <v>42655</v>
      </c>
      <c r="B733" s="14">
        <v>5</v>
      </c>
      <c r="C733" s="15">
        <v>145803090000</v>
      </c>
      <c r="D733" s="15">
        <v>5474372204</v>
      </c>
      <c r="E733" s="15">
        <v>0</v>
      </c>
      <c r="F733" s="15">
        <v>147445491597</v>
      </c>
      <c r="G733" s="16">
        <v>1.5959999999999998E-2</v>
      </c>
      <c r="H733" s="16">
        <v>1.1990000000000001E-2</v>
      </c>
      <c r="I733" s="16">
        <v>3.9699999999999996E-3</v>
      </c>
      <c r="J733" s="16">
        <v>0.61892999999999998</v>
      </c>
      <c r="K733" s="16">
        <v>1.5100000000000001E-3</v>
      </c>
      <c r="L733" s="16">
        <v>1.1800000000000001E-3</v>
      </c>
      <c r="M733" s="16">
        <v>3.3E-4</v>
      </c>
      <c r="N733" s="16">
        <v>0.73365999999999998</v>
      </c>
      <c r="O733" s="19">
        <v>147.11449999999999</v>
      </c>
      <c r="P733" s="19">
        <v>102.3639</v>
      </c>
      <c r="Q733" s="18">
        <v>6.0590000000000002</v>
      </c>
      <c r="R733" s="18">
        <v>60.457000000000001</v>
      </c>
      <c r="S733" s="18">
        <v>14.09</v>
      </c>
      <c r="T733" s="18">
        <v>12.093</v>
      </c>
      <c r="U733" s="18">
        <v>12.555</v>
      </c>
      <c r="V733" s="18">
        <v>12.635</v>
      </c>
    </row>
    <row r="734" spans="1:22" x14ac:dyDescent="0.25">
      <c r="A734" s="1">
        <v>42656</v>
      </c>
      <c r="B734" s="14">
        <v>5</v>
      </c>
      <c r="C734" s="15">
        <v>145803090000</v>
      </c>
      <c r="D734" s="15">
        <v>5522420265</v>
      </c>
      <c r="E734" s="15">
        <v>0</v>
      </c>
      <c r="F734" s="15">
        <v>147032950774</v>
      </c>
      <c r="G734" s="16">
        <v>1.312E-2</v>
      </c>
      <c r="H734" s="16">
        <v>8.8199999999999997E-3</v>
      </c>
      <c r="I734" s="16">
        <v>4.3E-3</v>
      </c>
      <c r="J734" s="16">
        <v>0.44201000000000001</v>
      </c>
      <c r="K734" s="16">
        <v>-2.8E-3</v>
      </c>
      <c r="L734" s="16">
        <v>-3.1199999999999999E-3</v>
      </c>
      <c r="M734" s="16">
        <v>3.3E-4</v>
      </c>
      <c r="N734" s="16">
        <v>-0.64036999999999999</v>
      </c>
      <c r="O734" s="19">
        <v>146.7028</v>
      </c>
      <c r="P734" s="19">
        <v>102.0429</v>
      </c>
      <c r="Q734" s="18">
        <v>6.0410000000000004</v>
      </c>
      <c r="R734" s="18">
        <v>60.131999999999998</v>
      </c>
      <c r="S734" s="18">
        <v>14.087</v>
      </c>
      <c r="T734" s="18">
        <v>12.093</v>
      </c>
      <c r="U734" s="18">
        <v>12.602</v>
      </c>
      <c r="V734" s="18">
        <v>12.683999999999999</v>
      </c>
    </row>
    <row r="735" spans="1:22" x14ac:dyDescent="0.25">
      <c r="A735" s="1">
        <v>42657</v>
      </c>
      <c r="B735" s="14">
        <v>5</v>
      </c>
      <c r="C735" s="15">
        <v>145803090000</v>
      </c>
      <c r="D735" s="15">
        <v>5570468326</v>
      </c>
      <c r="E735" s="15">
        <v>0</v>
      </c>
      <c r="F735" s="15">
        <v>147035288090</v>
      </c>
      <c r="G735" s="16">
        <v>1.3140000000000001E-2</v>
      </c>
      <c r="H735" s="16">
        <v>8.5000000000000006E-3</v>
      </c>
      <c r="I735" s="16">
        <v>4.64E-3</v>
      </c>
      <c r="J735" s="16">
        <v>0.40538000000000002</v>
      </c>
      <c r="K735" s="16">
        <v>2.0000000000000002E-5</v>
      </c>
      <c r="L735" s="16">
        <v>-3.1E-4</v>
      </c>
      <c r="M735" s="16">
        <v>3.3E-4</v>
      </c>
      <c r="N735" s="16">
        <v>5.8199999999999997E-3</v>
      </c>
      <c r="O735" s="19">
        <v>146.70519999999999</v>
      </c>
      <c r="P735" s="19">
        <v>102.011</v>
      </c>
      <c r="Q735" s="18">
        <v>6.0439999999999996</v>
      </c>
      <c r="R735" s="18">
        <v>60.271000000000001</v>
      </c>
      <c r="S735" s="18">
        <v>14.084</v>
      </c>
      <c r="T735" s="18">
        <v>12.093</v>
      </c>
      <c r="U735" s="18">
        <v>12.616</v>
      </c>
      <c r="V735" s="18">
        <v>12.693</v>
      </c>
    </row>
    <row r="736" spans="1:22" x14ac:dyDescent="0.25">
      <c r="A736" s="1">
        <v>42660</v>
      </c>
      <c r="B736" s="14">
        <v>5</v>
      </c>
      <c r="C736" s="15">
        <v>145803090000</v>
      </c>
      <c r="D736" s="15">
        <v>5714612510</v>
      </c>
      <c r="E736" s="15">
        <v>0</v>
      </c>
      <c r="F736" s="15">
        <v>149023181239</v>
      </c>
      <c r="G736" s="16">
        <v>2.6839999999999999E-2</v>
      </c>
      <c r="H736" s="16">
        <v>2.121E-2</v>
      </c>
      <c r="I736" s="16">
        <v>5.6299999999999996E-3</v>
      </c>
      <c r="J736" s="16">
        <v>0.76576999999999995</v>
      </c>
      <c r="K736" s="16">
        <v>1.3520000000000001E-2</v>
      </c>
      <c r="L736" s="16">
        <v>1.2540000000000001E-2</v>
      </c>
      <c r="M736" s="16">
        <v>9.7999999999999997E-4</v>
      </c>
      <c r="N736" s="16">
        <v>4.12378</v>
      </c>
      <c r="O736" s="19">
        <v>148.68860000000001</v>
      </c>
      <c r="P736" s="19">
        <v>103.2961</v>
      </c>
      <c r="Q736" s="18">
        <v>6.0880000000000001</v>
      </c>
      <c r="R736" s="18">
        <v>61.040999999999997</v>
      </c>
      <c r="S736" s="18">
        <v>14.076000000000001</v>
      </c>
      <c r="T736" s="18">
        <v>12.093</v>
      </c>
      <c r="U736" s="18">
        <v>12.417</v>
      </c>
      <c r="V736" s="18">
        <v>12.492000000000001</v>
      </c>
    </row>
    <row r="737" spans="1:22" x14ac:dyDescent="0.25">
      <c r="A737" s="1">
        <v>42661</v>
      </c>
      <c r="B737" s="14">
        <v>5</v>
      </c>
      <c r="C737" s="15">
        <v>145803090000</v>
      </c>
      <c r="D737" s="15">
        <v>5762660571</v>
      </c>
      <c r="E737" s="15">
        <v>0</v>
      </c>
      <c r="F737" s="15">
        <v>149412346147</v>
      </c>
      <c r="G737" s="16">
        <v>2.9520000000000001E-2</v>
      </c>
      <c r="H737" s="16">
        <v>2.3560000000000001E-2</v>
      </c>
      <c r="I737" s="16">
        <v>5.96E-3</v>
      </c>
      <c r="J737" s="16">
        <v>0.80378000000000005</v>
      </c>
      <c r="K737" s="16">
        <v>2.6099999999999999E-3</v>
      </c>
      <c r="L737" s="16">
        <v>2.2899999999999999E-3</v>
      </c>
      <c r="M737" s="16">
        <v>3.2000000000000003E-4</v>
      </c>
      <c r="N737" s="16">
        <v>1.5907100000000001</v>
      </c>
      <c r="O737" s="19">
        <v>149.07689999999999</v>
      </c>
      <c r="P737" s="19">
        <v>103.5338</v>
      </c>
      <c r="Q737" s="18">
        <v>6.1020000000000003</v>
      </c>
      <c r="R737" s="18">
        <v>61.338999999999999</v>
      </c>
      <c r="S737" s="18">
        <v>14.073</v>
      </c>
      <c r="T737" s="18">
        <v>12.093</v>
      </c>
      <c r="U737" s="18">
        <v>12.39</v>
      </c>
      <c r="V737" s="18">
        <v>12.459</v>
      </c>
    </row>
    <row r="738" spans="1:22" x14ac:dyDescent="0.25">
      <c r="A738" s="1">
        <v>42662</v>
      </c>
      <c r="B738" s="14">
        <v>5</v>
      </c>
      <c r="C738" s="15">
        <v>145803090000</v>
      </c>
      <c r="D738" s="15">
        <v>5810708632</v>
      </c>
      <c r="E738" s="15">
        <v>0</v>
      </c>
      <c r="F738" s="15">
        <v>148977263681</v>
      </c>
      <c r="G738" s="16">
        <v>2.6519999999999998E-2</v>
      </c>
      <c r="H738" s="16">
        <v>2.0230000000000001E-2</v>
      </c>
      <c r="I738" s="16">
        <v>6.2899999999999996E-3</v>
      </c>
      <c r="J738" s="16">
        <v>0.65337000000000001</v>
      </c>
      <c r="K738" s="16">
        <v>-2.9099999999999998E-3</v>
      </c>
      <c r="L738" s="16">
        <v>-3.2299999999999998E-3</v>
      </c>
      <c r="M738" s="16">
        <v>3.2000000000000003E-4</v>
      </c>
      <c r="N738" s="16">
        <v>-0.65507000000000004</v>
      </c>
      <c r="O738" s="19">
        <v>148.64279999999999</v>
      </c>
      <c r="P738" s="19">
        <v>103.19710000000001</v>
      </c>
      <c r="Q738" s="18">
        <v>6.0960000000000001</v>
      </c>
      <c r="R738" s="18">
        <v>61.344999999999999</v>
      </c>
      <c r="S738" s="18">
        <v>14.071</v>
      </c>
      <c r="T738" s="18">
        <v>12.093</v>
      </c>
      <c r="U738" s="18">
        <v>12.454000000000001</v>
      </c>
      <c r="V738" s="18">
        <v>12.516</v>
      </c>
    </row>
    <row r="739" spans="1:22" x14ac:dyDescent="0.25">
      <c r="A739" s="1">
        <v>42663</v>
      </c>
      <c r="B739" s="14">
        <v>5</v>
      </c>
      <c r="C739" s="15">
        <v>145803090000</v>
      </c>
      <c r="D739" s="15">
        <v>5858756693</v>
      </c>
      <c r="E739" s="15">
        <v>0</v>
      </c>
      <c r="F739" s="15">
        <v>148620718284</v>
      </c>
      <c r="G739" s="16">
        <v>2.4060000000000002E-2</v>
      </c>
      <c r="H739" s="16">
        <v>1.7440000000000001E-2</v>
      </c>
      <c r="I739" s="16">
        <v>6.62E-3</v>
      </c>
      <c r="J739" s="16">
        <v>0.54334000000000005</v>
      </c>
      <c r="K739" s="16">
        <v>-2.3900000000000002E-3</v>
      </c>
      <c r="L739" s="16">
        <v>-2.7200000000000002E-3</v>
      </c>
      <c r="M739" s="16">
        <v>3.2000000000000003E-4</v>
      </c>
      <c r="N739" s="16">
        <v>-0.58296999999999999</v>
      </c>
      <c r="O739" s="19">
        <v>148.28700000000001</v>
      </c>
      <c r="P739" s="19">
        <v>102.9151</v>
      </c>
      <c r="Q739" s="18">
        <v>6.0869999999999997</v>
      </c>
      <c r="R739" s="18">
        <v>61.228000000000002</v>
      </c>
      <c r="S739" s="18">
        <v>14.068</v>
      </c>
      <c r="T739" s="18">
        <v>12.093</v>
      </c>
      <c r="U739" s="18">
        <v>12.503</v>
      </c>
      <c r="V739" s="18">
        <v>12.561999999999999</v>
      </c>
    </row>
    <row r="740" spans="1:22" x14ac:dyDescent="0.25">
      <c r="A740" s="1">
        <v>42664</v>
      </c>
      <c r="B740" s="14">
        <v>5</v>
      </c>
      <c r="C740" s="15">
        <v>145803090000</v>
      </c>
      <c r="D740" s="15">
        <v>5906804754</v>
      </c>
      <c r="E740" s="15">
        <v>0</v>
      </c>
      <c r="F740" s="15">
        <v>149016419821</v>
      </c>
      <c r="G740" s="16">
        <v>2.6790000000000001E-2</v>
      </c>
      <c r="H740" s="16">
        <v>1.984E-2</v>
      </c>
      <c r="I740" s="16">
        <v>6.9499999999999996E-3</v>
      </c>
      <c r="J740" s="16">
        <v>0.58328000000000002</v>
      </c>
      <c r="K740" s="16">
        <v>2.66E-3</v>
      </c>
      <c r="L740" s="16">
        <v>2.3400000000000001E-3</v>
      </c>
      <c r="M740" s="16">
        <v>3.2000000000000003E-4</v>
      </c>
      <c r="N740" s="16">
        <v>1.63931</v>
      </c>
      <c r="O740" s="19">
        <v>148.68190000000001</v>
      </c>
      <c r="P740" s="19">
        <v>103.1574</v>
      </c>
      <c r="Q740" s="18">
        <v>6.0910000000000002</v>
      </c>
      <c r="R740" s="18">
        <v>61.305999999999997</v>
      </c>
      <c r="S740" s="18">
        <v>14.065</v>
      </c>
      <c r="T740" s="18">
        <v>12.093</v>
      </c>
      <c r="U740" s="18">
        <v>12.462999999999999</v>
      </c>
      <c r="V740" s="18">
        <v>12.523</v>
      </c>
    </row>
    <row r="741" spans="1:22" x14ac:dyDescent="0.25">
      <c r="A741" s="1">
        <v>42667</v>
      </c>
      <c r="B741" s="14">
        <v>5</v>
      </c>
      <c r="C741" s="15">
        <v>145803090000</v>
      </c>
      <c r="D741" s="15">
        <v>6050948938</v>
      </c>
      <c r="E741" s="15">
        <v>0</v>
      </c>
      <c r="F741" s="15">
        <v>149615912950</v>
      </c>
      <c r="G741" s="16">
        <v>3.092E-2</v>
      </c>
      <c r="H741" s="16">
        <v>2.2970000000000001E-2</v>
      </c>
      <c r="I741" s="16">
        <v>7.9500000000000005E-3</v>
      </c>
      <c r="J741" s="16">
        <v>0.58901999999999999</v>
      </c>
      <c r="K741" s="16">
        <v>4.0200000000000001E-3</v>
      </c>
      <c r="L741" s="16">
        <v>3.0599999999999998E-3</v>
      </c>
      <c r="M741" s="16">
        <v>9.7000000000000005E-4</v>
      </c>
      <c r="N741" s="16">
        <v>0.62983999999999996</v>
      </c>
      <c r="O741" s="19">
        <v>149.28</v>
      </c>
      <c r="P741" s="19">
        <v>103.4748</v>
      </c>
      <c r="Q741" s="18">
        <v>6.1</v>
      </c>
      <c r="R741" s="18">
        <v>61.505000000000003</v>
      </c>
      <c r="S741" s="18">
        <v>14.057</v>
      </c>
      <c r="T741" s="18">
        <v>12.093</v>
      </c>
      <c r="U741" s="18">
        <v>12.419</v>
      </c>
      <c r="V741" s="18">
        <v>12.476000000000001</v>
      </c>
    </row>
    <row r="742" spans="1:22" x14ac:dyDescent="0.25">
      <c r="A742" s="1">
        <v>42668</v>
      </c>
      <c r="B742" s="14">
        <v>5</v>
      </c>
      <c r="C742" s="15">
        <v>145803090000</v>
      </c>
      <c r="D742" s="15">
        <v>6098996999</v>
      </c>
      <c r="E742" s="15">
        <v>0</v>
      </c>
      <c r="F742" s="15">
        <v>150145382067</v>
      </c>
      <c r="G742" s="16">
        <v>3.4569999999999997E-2</v>
      </c>
      <c r="H742" s="16">
        <v>2.6290000000000001E-2</v>
      </c>
      <c r="I742" s="16">
        <v>8.2799999999999992E-3</v>
      </c>
      <c r="J742" s="16">
        <v>0.64241999999999999</v>
      </c>
      <c r="K742" s="16">
        <v>3.5400000000000002E-3</v>
      </c>
      <c r="L742" s="16">
        <v>3.2200000000000002E-3</v>
      </c>
      <c r="M742" s="16">
        <v>3.2000000000000003E-4</v>
      </c>
      <c r="N742" s="16">
        <v>2.63062</v>
      </c>
      <c r="O742" s="19">
        <v>149.8083</v>
      </c>
      <c r="P742" s="19">
        <v>103.8103</v>
      </c>
      <c r="Q742" s="18">
        <v>6.1109999999999998</v>
      </c>
      <c r="R742" s="18">
        <v>61.71</v>
      </c>
      <c r="S742" s="18">
        <v>14.054</v>
      </c>
      <c r="T742" s="18">
        <v>12.093</v>
      </c>
      <c r="U742" s="18">
        <v>12.368</v>
      </c>
      <c r="V742" s="18">
        <v>12.423999999999999</v>
      </c>
    </row>
    <row r="743" spans="1:22" x14ac:dyDescent="0.25">
      <c r="A743" s="1">
        <v>42669</v>
      </c>
      <c r="B743" s="14">
        <v>5</v>
      </c>
      <c r="C743" s="15">
        <v>145803090000</v>
      </c>
      <c r="D743" s="15">
        <v>6147045060</v>
      </c>
      <c r="E743" s="15">
        <v>0</v>
      </c>
      <c r="F743" s="15">
        <v>150346153646</v>
      </c>
      <c r="G743" s="16">
        <v>3.5950000000000003E-2</v>
      </c>
      <c r="H743" s="16">
        <v>2.734E-2</v>
      </c>
      <c r="I743" s="16">
        <v>8.6099999999999996E-3</v>
      </c>
      <c r="J743" s="16">
        <v>0.64188999999999996</v>
      </c>
      <c r="K743" s="16">
        <v>1.34E-3</v>
      </c>
      <c r="L743" s="16">
        <v>1.0200000000000001E-3</v>
      </c>
      <c r="M743" s="16">
        <v>3.2000000000000003E-4</v>
      </c>
      <c r="N743" s="16">
        <v>0.62863999999999998</v>
      </c>
      <c r="O743" s="19">
        <v>150.0086</v>
      </c>
      <c r="P743" s="19">
        <v>103.91670000000001</v>
      </c>
      <c r="Q743" s="18">
        <v>6.1180000000000003</v>
      </c>
      <c r="R743" s="18">
        <v>61.892000000000003</v>
      </c>
      <c r="S743" s="18">
        <v>14.052</v>
      </c>
      <c r="T743" s="18">
        <v>12.093</v>
      </c>
      <c r="U743" s="18">
        <v>12.359</v>
      </c>
      <c r="V743" s="18">
        <v>12.41</v>
      </c>
    </row>
    <row r="744" spans="1:22" x14ac:dyDescent="0.25">
      <c r="A744" s="1">
        <v>42670</v>
      </c>
      <c r="B744" s="14">
        <v>5</v>
      </c>
      <c r="C744" s="15">
        <v>145803090000</v>
      </c>
      <c r="D744" s="15">
        <v>6195093121</v>
      </c>
      <c r="E744" s="15">
        <v>0</v>
      </c>
      <c r="F744" s="15">
        <v>150376149832</v>
      </c>
      <c r="G744" s="16">
        <v>3.6159999999999998E-2</v>
      </c>
      <c r="H744" s="16">
        <v>2.7220000000000001E-2</v>
      </c>
      <c r="I744" s="16">
        <v>8.94E-3</v>
      </c>
      <c r="J744" s="16">
        <v>0.61636000000000002</v>
      </c>
      <c r="K744" s="16">
        <v>2.0000000000000001E-4</v>
      </c>
      <c r="L744" s="16">
        <v>-1.2E-4</v>
      </c>
      <c r="M744" s="16">
        <v>3.2000000000000003E-4</v>
      </c>
      <c r="N744" s="16">
        <v>7.553E-2</v>
      </c>
      <c r="O744" s="19">
        <v>150.0385</v>
      </c>
      <c r="P744" s="19">
        <v>103.9042</v>
      </c>
      <c r="Q744" s="18">
        <v>6.1120000000000001</v>
      </c>
      <c r="R744" s="18">
        <v>61.761000000000003</v>
      </c>
      <c r="S744" s="18">
        <v>14.048999999999999</v>
      </c>
      <c r="T744" s="18">
        <v>12.093</v>
      </c>
      <c r="U744" s="18">
        <v>12.356</v>
      </c>
      <c r="V744" s="18">
        <v>12.411</v>
      </c>
    </row>
    <row r="745" spans="1:22" x14ac:dyDescent="0.25">
      <c r="A745" s="1">
        <v>42671</v>
      </c>
      <c r="B745" s="14">
        <v>5</v>
      </c>
      <c r="C745" s="15">
        <v>145803090000</v>
      </c>
      <c r="D745" s="15">
        <v>6243141183</v>
      </c>
      <c r="E745" s="15">
        <v>0</v>
      </c>
      <c r="F745" s="15">
        <v>150615805316</v>
      </c>
      <c r="G745" s="16">
        <v>3.7810000000000003E-2</v>
      </c>
      <c r="H745" s="16">
        <v>2.8539999999999999E-2</v>
      </c>
      <c r="I745" s="16">
        <v>9.2700000000000005E-3</v>
      </c>
      <c r="J745" s="16">
        <v>0.62221000000000004</v>
      </c>
      <c r="K745" s="16">
        <v>1.5900000000000001E-3</v>
      </c>
      <c r="L745" s="16">
        <v>1.2700000000000001E-3</v>
      </c>
      <c r="M745" s="16">
        <v>3.2000000000000003E-4</v>
      </c>
      <c r="N745" s="16">
        <v>0.78825000000000001</v>
      </c>
      <c r="O745" s="19">
        <v>150.27760000000001</v>
      </c>
      <c r="P745" s="19">
        <v>104.0377</v>
      </c>
      <c r="Q745" s="18">
        <v>6.1180000000000003</v>
      </c>
      <c r="R745" s="18">
        <v>61.915999999999997</v>
      </c>
      <c r="S745" s="18">
        <v>14.045999999999999</v>
      </c>
      <c r="T745" s="18">
        <v>12.093</v>
      </c>
      <c r="U745" s="18">
        <v>12.340999999999999</v>
      </c>
      <c r="V745" s="18">
        <v>12.391</v>
      </c>
    </row>
    <row r="746" spans="1:22" x14ac:dyDescent="0.25">
      <c r="A746" s="1">
        <v>42674</v>
      </c>
      <c r="B746" s="14">
        <v>5</v>
      </c>
      <c r="C746" s="15">
        <v>145803090000</v>
      </c>
      <c r="D746" s="15">
        <v>1849467875</v>
      </c>
      <c r="E746" s="15">
        <v>4538090000</v>
      </c>
      <c r="F746" s="15">
        <v>151538517707</v>
      </c>
      <c r="G746" s="16">
        <v>4.4170000000000001E-2</v>
      </c>
      <c r="H746" s="16">
        <v>3.39E-2</v>
      </c>
      <c r="I746" s="16">
        <v>1.027E-2</v>
      </c>
      <c r="J746" s="16">
        <v>0.66342999999999996</v>
      </c>
      <c r="K746" s="16">
        <v>6.13E-3</v>
      </c>
      <c r="L746" s="16">
        <v>5.1700000000000001E-3</v>
      </c>
      <c r="M746" s="16">
        <v>9.6000000000000002E-4</v>
      </c>
      <c r="N746" s="16">
        <v>1.10242</v>
      </c>
      <c r="O746" s="19">
        <v>151.19829999999999</v>
      </c>
      <c r="P746" s="19">
        <v>104.5802</v>
      </c>
      <c r="Q746" s="18">
        <v>6.1349999999999998</v>
      </c>
      <c r="R746" s="18">
        <v>62.253</v>
      </c>
      <c r="S746" s="18">
        <v>14.038</v>
      </c>
      <c r="T746" s="18">
        <v>12.093</v>
      </c>
      <c r="U746" s="18">
        <v>12.055</v>
      </c>
      <c r="V746" s="18">
        <v>12.308999999999999</v>
      </c>
    </row>
    <row r="747" spans="1:22" x14ac:dyDescent="0.25">
      <c r="A747" s="1">
        <v>42675</v>
      </c>
      <c r="B747" s="14">
        <v>5</v>
      </c>
      <c r="C747" s="15">
        <v>163803090000</v>
      </c>
      <c r="D747" s="15">
        <v>1865385110</v>
      </c>
      <c r="E747" s="15">
        <v>0</v>
      </c>
      <c r="F747" s="15">
        <v>165493888167</v>
      </c>
      <c r="G747" s="16">
        <v>4.4000000000000002E-4</v>
      </c>
      <c r="H747" s="16">
        <v>1.1E-4</v>
      </c>
      <c r="I747" s="16">
        <v>3.3E-4</v>
      </c>
      <c r="J747" s="16">
        <v>0.17366000000000001</v>
      </c>
      <c r="K747" s="16">
        <v>4.4000000000000002E-4</v>
      </c>
      <c r="L747" s="16">
        <v>1.1E-4</v>
      </c>
      <c r="M747" s="16">
        <v>3.3E-4</v>
      </c>
      <c r="N747" s="16">
        <v>0.17366000000000001</v>
      </c>
      <c r="O747" s="19">
        <v>151.2646</v>
      </c>
      <c r="P747" s="19">
        <v>104.5915</v>
      </c>
      <c r="Q747" s="18">
        <v>6.4240000000000004</v>
      </c>
      <c r="R747" s="18">
        <v>66.941999999999993</v>
      </c>
      <c r="S747" s="18">
        <v>14.747</v>
      </c>
      <c r="T747" s="18">
        <v>12.193</v>
      </c>
      <c r="U747" s="18">
        <v>12.301</v>
      </c>
      <c r="V747" s="18">
        <v>12.349</v>
      </c>
    </row>
    <row r="748" spans="1:22" x14ac:dyDescent="0.25">
      <c r="A748" s="1">
        <v>42676</v>
      </c>
      <c r="B748" s="14">
        <v>5</v>
      </c>
      <c r="C748" s="15">
        <v>163803090000</v>
      </c>
      <c r="D748" s="15">
        <v>1920005761</v>
      </c>
      <c r="E748" s="15">
        <v>0</v>
      </c>
      <c r="F748" s="15">
        <v>165046914090</v>
      </c>
      <c r="G748" s="16">
        <v>-2.2599999999999999E-3</v>
      </c>
      <c r="H748" s="16">
        <v>-2.9199999999999999E-3</v>
      </c>
      <c r="I748" s="16">
        <v>6.6E-4</v>
      </c>
      <c r="J748" s="16">
        <v>-0.33867000000000003</v>
      </c>
      <c r="K748" s="16">
        <v>-2.7000000000000001E-3</v>
      </c>
      <c r="L748" s="16">
        <v>-3.0300000000000001E-3</v>
      </c>
      <c r="M748" s="16">
        <v>3.3E-4</v>
      </c>
      <c r="N748" s="16">
        <v>-0.62736000000000003</v>
      </c>
      <c r="O748" s="19">
        <v>150.8561</v>
      </c>
      <c r="P748" s="19">
        <v>104.2744</v>
      </c>
      <c r="Q748" s="18">
        <v>6.4109999999999996</v>
      </c>
      <c r="R748" s="18">
        <v>66.730999999999995</v>
      </c>
      <c r="S748" s="18">
        <v>14.744</v>
      </c>
      <c r="T748" s="18">
        <v>12.193</v>
      </c>
      <c r="U748" s="18">
        <v>12.35</v>
      </c>
      <c r="V748" s="18">
        <v>12.396000000000001</v>
      </c>
    </row>
    <row r="749" spans="1:22" x14ac:dyDescent="0.25">
      <c r="A749" s="1">
        <v>42677</v>
      </c>
      <c r="B749" s="14">
        <v>5</v>
      </c>
      <c r="C749" s="15">
        <v>163803090000</v>
      </c>
      <c r="D749" s="15">
        <v>1974626412</v>
      </c>
      <c r="E749" s="15">
        <v>0</v>
      </c>
      <c r="F749" s="15">
        <v>164796046467</v>
      </c>
      <c r="G749" s="16">
        <v>-3.7799999999999999E-3</v>
      </c>
      <c r="H749" s="16">
        <v>-4.7699999999999999E-3</v>
      </c>
      <c r="I749" s="16">
        <v>9.8999999999999999E-4</v>
      </c>
      <c r="J749" s="16">
        <v>-0.36919000000000002</v>
      </c>
      <c r="K749" s="16">
        <v>-1.5200000000000001E-3</v>
      </c>
      <c r="L749" s="16">
        <v>-1.8500000000000001E-3</v>
      </c>
      <c r="M749" s="16">
        <v>3.3E-4</v>
      </c>
      <c r="N749" s="16">
        <v>-0.42604999999999998</v>
      </c>
      <c r="O749" s="19">
        <v>150.6268</v>
      </c>
      <c r="P749" s="19">
        <v>104.0813</v>
      </c>
      <c r="Q749" s="18">
        <v>6.3860000000000001</v>
      </c>
      <c r="R749" s="18">
        <v>66.194999999999993</v>
      </c>
      <c r="S749" s="18">
        <v>14.742000000000001</v>
      </c>
      <c r="T749" s="18">
        <v>12.193</v>
      </c>
      <c r="U749" s="18">
        <v>12.36</v>
      </c>
      <c r="V749" s="18">
        <v>12.420999999999999</v>
      </c>
    </row>
    <row r="750" spans="1:22" x14ac:dyDescent="0.25">
      <c r="A750" s="1">
        <v>42678</v>
      </c>
      <c r="B750" s="14">
        <v>5</v>
      </c>
      <c r="C750" s="15">
        <v>163803090000</v>
      </c>
      <c r="D750" s="15">
        <v>2029247063</v>
      </c>
      <c r="E750" s="15">
        <v>0</v>
      </c>
      <c r="F750" s="15">
        <v>165663338211</v>
      </c>
      <c r="G750" s="16">
        <v>1.4599999999999999E-3</v>
      </c>
      <c r="H750" s="16">
        <v>1.3999999999999999E-4</v>
      </c>
      <c r="I750" s="16">
        <v>1.32E-3</v>
      </c>
      <c r="J750" s="16">
        <v>0.14272000000000001</v>
      </c>
      <c r="K750" s="16">
        <v>5.2599999999999999E-3</v>
      </c>
      <c r="L750" s="16">
        <v>4.9300000000000004E-3</v>
      </c>
      <c r="M750" s="16">
        <v>3.3E-4</v>
      </c>
      <c r="N750" s="16">
        <v>5.7929899999999996</v>
      </c>
      <c r="O750" s="19">
        <v>151.4195</v>
      </c>
      <c r="P750" s="19">
        <v>104.595</v>
      </c>
      <c r="Q750" s="18">
        <v>6.4180000000000001</v>
      </c>
      <c r="R750" s="18">
        <v>66.888000000000005</v>
      </c>
      <c r="S750" s="18">
        <v>14.739000000000001</v>
      </c>
      <c r="T750" s="18">
        <v>12.193</v>
      </c>
      <c r="U750" s="18">
        <v>12.302</v>
      </c>
      <c r="V750" s="18">
        <v>12.349</v>
      </c>
    </row>
    <row r="751" spans="1:22" x14ac:dyDescent="0.25">
      <c r="A751" s="1">
        <v>42681</v>
      </c>
      <c r="B751" s="14">
        <v>5</v>
      </c>
      <c r="C751" s="15">
        <v>163803090000</v>
      </c>
      <c r="D751" s="15">
        <v>2193109016</v>
      </c>
      <c r="E751" s="15">
        <v>0</v>
      </c>
      <c r="F751" s="15">
        <v>165722326139</v>
      </c>
      <c r="G751" s="16">
        <v>1.82E-3</v>
      </c>
      <c r="H751" s="16">
        <v>-4.8999999999999998E-4</v>
      </c>
      <c r="I751" s="16">
        <v>2.31E-3</v>
      </c>
      <c r="J751" s="16">
        <v>9.9440000000000001E-2</v>
      </c>
      <c r="K751" s="16">
        <v>3.6000000000000002E-4</v>
      </c>
      <c r="L751" s="16">
        <v>-6.3000000000000003E-4</v>
      </c>
      <c r="M751" s="16">
        <v>9.8999999999999999E-4</v>
      </c>
      <c r="N751" s="16">
        <v>4.4269999999999997E-2</v>
      </c>
      <c r="O751" s="19">
        <v>151.4734</v>
      </c>
      <c r="P751" s="19">
        <v>104.5287</v>
      </c>
      <c r="Q751" s="18">
        <v>6.4050000000000002</v>
      </c>
      <c r="R751" s="18">
        <v>66.677000000000007</v>
      </c>
      <c r="S751" s="18">
        <v>14.731</v>
      </c>
      <c r="T751" s="18">
        <v>12.193</v>
      </c>
      <c r="U751" s="18">
        <v>12.308999999999999</v>
      </c>
      <c r="V751" s="18">
        <v>12.358000000000001</v>
      </c>
    </row>
    <row r="752" spans="1:22" x14ac:dyDescent="0.25">
      <c r="A752" s="1">
        <v>42682</v>
      </c>
      <c r="B752" s="14">
        <v>5</v>
      </c>
      <c r="C752" s="15">
        <v>163803090000</v>
      </c>
      <c r="D752" s="15">
        <v>2247729667</v>
      </c>
      <c r="E752" s="15">
        <v>0</v>
      </c>
      <c r="F752" s="15">
        <v>165978696682</v>
      </c>
      <c r="G752" s="16">
        <v>3.3700000000000002E-3</v>
      </c>
      <c r="H752" s="16">
        <v>7.2999999999999996E-4</v>
      </c>
      <c r="I752" s="16">
        <v>2.64E-3</v>
      </c>
      <c r="J752" s="16">
        <v>0.16588</v>
      </c>
      <c r="K752" s="16">
        <v>1.5499999999999999E-3</v>
      </c>
      <c r="L752" s="16">
        <v>1.2199999999999999E-3</v>
      </c>
      <c r="M752" s="16">
        <v>3.3E-4</v>
      </c>
      <c r="N752" s="16">
        <v>0.75807000000000002</v>
      </c>
      <c r="O752" s="19">
        <v>151.70779999999999</v>
      </c>
      <c r="P752" s="19">
        <v>104.6563</v>
      </c>
      <c r="Q752" s="18">
        <v>6.41</v>
      </c>
      <c r="R752" s="18">
        <v>66.789000000000001</v>
      </c>
      <c r="S752" s="18">
        <v>14.728</v>
      </c>
      <c r="T752" s="18">
        <v>12.193</v>
      </c>
      <c r="U752" s="18">
        <v>12.292999999999999</v>
      </c>
      <c r="V752" s="18">
        <v>12.34</v>
      </c>
    </row>
    <row r="753" spans="1:22" x14ac:dyDescent="0.25">
      <c r="A753" s="1">
        <v>42683</v>
      </c>
      <c r="B753" s="14">
        <v>5</v>
      </c>
      <c r="C753" s="15">
        <v>163803090000</v>
      </c>
      <c r="D753" s="15">
        <v>2302350318</v>
      </c>
      <c r="E753" s="15">
        <v>0</v>
      </c>
      <c r="F753" s="15">
        <v>166183755434</v>
      </c>
      <c r="G753" s="16">
        <v>4.6100000000000004E-3</v>
      </c>
      <c r="H753" s="16">
        <v>1.64E-3</v>
      </c>
      <c r="I753" s="16">
        <v>2.97E-3</v>
      </c>
      <c r="J753" s="16">
        <v>0.20502000000000001</v>
      </c>
      <c r="K753" s="16">
        <v>1.24E-3</v>
      </c>
      <c r="L753" s="16">
        <v>9.1E-4</v>
      </c>
      <c r="M753" s="16">
        <v>3.3E-4</v>
      </c>
      <c r="N753" s="16">
        <v>0.56935000000000002</v>
      </c>
      <c r="O753" s="19">
        <v>151.89519999999999</v>
      </c>
      <c r="P753" s="19">
        <v>104.7514</v>
      </c>
      <c r="Q753" s="18">
        <v>6.4119999999999999</v>
      </c>
      <c r="R753" s="18">
        <v>66.832999999999998</v>
      </c>
      <c r="S753" s="18">
        <v>14.725</v>
      </c>
      <c r="T753" s="18">
        <v>12.193</v>
      </c>
      <c r="U753" s="18">
        <v>12.279</v>
      </c>
      <c r="V753" s="18">
        <v>12.326000000000001</v>
      </c>
    </row>
    <row r="754" spans="1:22" x14ac:dyDescent="0.25">
      <c r="A754" s="1">
        <v>42684</v>
      </c>
      <c r="B754" s="14">
        <v>5</v>
      </c>
      <c r="C754" s="15">
        <v>163803090000</v>
      </c>
      <c r="D754" s="15">
        <v>2356970969</v>
      </c>
      <c r="E754" s="15">
        <v>0</v>
      </c>
      <c r="F754" s="15">
        <v>165146772245</v>
      </c>
      <c r="G754" s="16">
        <v>-1.66E-3</v>
      </c>
      <c r="H754" s="16">
        <v>-4.96E-3</v>
      </c>
      <c r="I754" s="16">
        <v>3.3E-3</v>
      </c>
      <c r="J754" s="16">
        <v>-5.8819999999999997E-2</v>
      </c>
      <c r="K754" s="16">
        <v>-6.2399999999999999E-3</v>
      </c>
      <c r="L754" s="16">
        <v>-6.5700000000000003E-3</v>
      </c>
      <c r="M754" s="16">
        <v>3.3E-4</v>
      </c>
      <c r="N754" s="16">
        <v>-0.8982</v>
      </c>
      <c r="O754" s="19">
        <v>150.94739999999999</v>
      </c>
      <c r="P754" s="19">
        <v>104.0613</v>
      </c>
      <c r="Q754" s="18">
        <v>6.375</v>
      </c>
      <c r="R754" s="18">
        <v>66.138999999999996</v>
      </c>
      <c r="S754" s="18">
        <v>14.722</v>
      </c>
      <c r="T754" s="18">
        <v>12.193</v>
      </c>
      <c r="U754" s="18">
        <v>12.372</v>
      </c>
      <c r="V754" s="18">
        <v>12.426</v>
      </c>
    </row>
    <row r="755" spans="1:22" x14ac:dyDescent="0.25">
      <c r="A755" s="1">
        <v>42685</v>
      </c>
      <c r="B755" s="14">
        <v>5</v>
      </c>
      <c r="C755" s="15">
        <v>163803090000</v>
      </c>
      <c r="D755" s="15">
        <v>2411591620</v>
      </c>
      <c r="E755" s="15">
        <v>0</v>
      </c>
      <c r="F755" s="15">
        <v>165840856738</v>
      </c>
      <c r="G755" s="16">
        <v>2.5400000000000002E-3</v>
      </c>
      <c r="H755" s="16">
        <v>-1.1000000000000001E-3</v>
      </c>
      <c r="I755" s="16">
        <v>3.63E-3</v>
      </c>
      <c r="J755" s="16">
        <v>8.7690000000000004E-2</v>
      </c>
      <c r="K755" s="16">
        <v>4.1999999999999997E-3</v>
      </c>
      <c r="L755" s="16">
        <v>3.8700000000000002E-3</v>
      </c>
      <c r="M755" s="16">
        <v>3.3E-4</v>
      </c>
      <c r="N755" s="16">
        <v>3.6219600000000001</v>
      </c>
      <c r="O755" s="19">
        <v>151.58179999999999</v>
      </c>
      <c r="P755" s="19">
        <v>104.46559999999999</v>
      </c>
      <c r="Q755" s="18">
        <v>6.399</v>
      </c>
      <c r="R755" s="18">
        <v>66.656999999999996</v>
      </c>
      <c r="S755" s="18">
        <v>14.72</v>
      </c>
      <c r="T755" s="18">
        <v>12.193</v>
      </c>
      <c r="U755" s="18">
        <v>12.326000000000001</v>
      </c>
      <c r="V755" s="18">
        <v>12.369</v>
      </c>
    </row>
    <row r="756" spans="1:22" x14ac:dyDescent="0.25">
      <c r="A756" s="1">
        <v>42688</v>
      </c>
      <c r="B756" s="14">
        <v>5</v>
      </c>
      <c r="C756" s="15">
        <v>163803090000</v>
      </c>
      <c r="D756" s="15">
        <v>2575453573</v>
      </c>
      <c r="E756" s="15">
        <v>0</v>
      </c>
      <c r="F756" s="15">
        <v>167807794809</v>
      </c>
      <c r="G756" s="16">
        <v>1.443E-2</v>
      </c>
      <c r="H756" s="16">
        <v>9.7999999999999997E-3</v>
      </c>
      <c r="I756" s="16">
        <v>4.62E-3</v>
      </c>
      <c r="J756" s="16">
        <v>0.45272000000000001</v>
      </c>
      <c r="K756" s="16">
        <v>1.1860000000000001E-2</v>
      </c>
      <c r="L756" s="16">
        <v>1.0869999999999999E-2</v>
      </c>
      <c r="M756" s="16">
        <v>9.8999999999999999E-4</v>
      </c>
      <c r="N756" s="16">
        <v>3.1976499999999999</v>
      </c>
      <c r="O756" s="19">
        <v>153.37960000000001</v>
      </c>
      <c r="P756" s="19">
        <v>105.60550000000001</v>
      </c>
      <c r="Q756" s="18">
        <v>6.431</v>
      </c>
      <c r="R756" s="18">
        <v>67.209000000000003</v>
      </c>
      <c r="S756" s="18">
        <v>14.712</v>
      </c>
      <c r="T756" s="18">
        <v>12.193</v>
      </c>
      <c r="U756" s="18">
        <v>12.154</v>
      </c>
      <c r="V756" s="18">
        <v>12.201000000000001</v>
      </c>
    </row>
    <row r="757" spans="1:22" x14ac:dyDescent="0.25">
      <c r="A757" s="1">
        <v>42689</v>
      </c>
      <c r="B757" s="14">
        <v>5</v>
      </c>
      <c r="C757" s="15">
        <v>163803090000</v>
      </c>
      <c r="D757" s="15">
        <v>2630074224</v>
      </c>
      <c r="E757" s="15">
        <v>0</v>
      </c>
      <c r="F757" s="15">
        <v>166351840142</v>
      </c>
      <c r="G757" s="16">
        <v>5.6299999999999996E-3</v>
      </c>
      <c r="H757" s="16">
        <v>6.7000000000000002E-4</v>
      </c>
      <c r="I757" s="16">
        <v>4.9500000000000004E-3</v>
      </c>
      <c r="J757" s="16">
        <v>0.14624999999999999</v>
      </c>
      <c r="K757" s="16">
        <v>-8.6800000000000002E-3</v>
      </c>
      <c r="L757" s="16">
        <v>-8.9999999999999993E-3</v>
      </c>
      <c r="M757" s="16">
        <v>3.3E-4</v>
      </c>
      <c r="N757" s="16">
        <v>-0.95843999999999996</v>
      </c>
      <c r="O757" s="19">
        <v>152.0488</v>
      </c>
      <c r="P757" s="19">
        <v>104.65049999999999</v>
      </c>
      <c r="Q757" s="18">
        <v>6.3959999999999999</v>
      </c>
      <c r="R757" s="18">
        <v>66.646000000000001</v>
      </c>
      <c r="S757" s="18">
        <v>14.709</v>
      </c>
      <c r="T757" s="18">
        <v>12.193</v>
      </c>
      <c r="U757" s="18">
        <v>12.298</v>
      </c>
      <c r="V757" s="18">
        <v>12.342000000000001</v>
      </c>
    </row>
    <row r="758" spans="1:22" x14ac:dyDescent="0.25">
      <c r="A758" s="1">
        <v>42690</v>
      </c>
      <c r="B758" s="14">
        <v>5</v>
      </c>
      <c r="C758" s="15">
        <v>163803090000</v>
      </c>
      <c r="D758" s="15">
        <v>2684694875</v>
      </c>
      <c r="E758" s="15">
        <v>0</v>
      </c>
      <c r="F758" s="15">
        <v>166696235955</v>
      </c>
      <c r="G758" s="16">
        <v>7.7099999999999998E-3</v>
      </c>
      <c r="H758" s="16">
        <v>2.4199999999999998E-3</v>
      </c>
      <c r="I758" s="16">
        <v>5.28E-3</v>
      </c>
      <c r="J758" s="16">
        <v>0.19142000000000001</v>
      </c>
      <c r="K758" s="16">
        <v>2.0699999999999998E-3</v>
      </c>
      <c r="L758" s="16">
        <v>1.74E-3</v>
      </c>
      <c r="M758" s="16">
        <v>3.3E-4</v>
      </c>
      <c r="N758" s="16">
        <v>1.12734</v>
      </c>
      <c r="O758" s="19">
        <v>152.36359999999999</v>
      </c>
      <c r="P758" s="19">
        <v>104.83369999999999</v>
      </c>
      <c r="Q758" s="18">
        <v>6.399</v>
      </c>
      <c r="R758" s="18">
        <v>66.691000000000003</v>
      </c>
      <c r="S758" s="18">
        <v>14.706</v>
      </c>
      <c r="T758" s="18">
        <v>12.193</v>
      </c>
      <c r="U758" s="18">
        <v>12.269</v>
      </c>
      <c r="V758" s="18">
        <v>12.314</v>
      </c>
    </row>
    <row r="759" spans="1:22" x14ac:dyDescent="0.25">
      <c r="A759" s="1">
        <v>42691</v>
      </c>
      <c r="B759" s="14">
        <v>5</v>
      </c>
      <c r="C759" s="15">
        <v>163803090000</v>
      </c>
      <c r="D759" s="15">
        <v>2739315526</v>
      </c>
      <c r="E759" s="15">
        <v>0</v>
      </c>
      <c r="F759" s="15">
        <v>166912161378</v>
      </c>
      <c r="G759" s="16">
        <v>9.0100000000000006E-3</v>
      </c>
      <c r="H759" s="16">
        <v>3.3999999999999998E-3</v>
      </c>
      <c r="I759" s="16">
        <v>5.6100000000000004E-3</v>
      </c>
      <c r="J759" s="16">
        <v>0.21243999999999999</v>
      </c>
      <c r="K759" s="16">
        <v>1.2999999999999999E-3</v>
      </c>
      <c r="L759" s="16">
        <v>9.7000000000000005E-4</v>
      </c>
      <c r="M759" s="16">
        <v>3.3E-4</v>
      </c>
      <c r="N759" s="16">
        <v>0.60397999999999996</v>
      </c>
      <c r="O759" s="19">
        <v>152.56100000000001</v>
      </c>
      <c r="P759" s="19">
        <v>104.9357</v>
      </c>
      <c r="Q759" s="18">
        <v>6.4009999999999998</v>
      </c>
      <c r="R759" s="18">
        <v>66.762</v>
      </c>
      <c r="S759" s="18">
        <v>14.702999999999999</v>
      </c>
      <c r="T759" s="18">
        <v>12.193</v>
      </c>
      <c r="U759" s="18">
        <v>12.256</v>
      </c>
      <c r="V759" s="18">
        <v>12.298999999999999</v>
      </c>
    </row>
    <row r="760" spans="1:22" x14ac:dyDescent="0.25">
      <c r="A760" s="1">
        <v>42692</v>
      </c>
      <c r="B760" s="14">
        <v>5</v>
      </c>
      <c r="C760" s="15">
        <v>163803090000</v>
      </c>
      <c r="D760" s="15">
        <v>2793936177</v>
      </c>
      <c r="E760" s="15">
        <v>0</v>
      </c>
      <c r="F760" s="15">
        <v>166827515697</v>
      </c>
      <c r="G760" s="16">
        <v>8.5000000000000006E-3</v>
      </c>
      <c r="H760" s="16">
        <v>2.5600000000000002E-3</v>
      </c>
      <c r="I760" s="16">
        <v>5.94E-3</v>
      </c>
      <c r="J760" s="16">
        <v>0.18726000000000001</v>
      </c>
      <c r="K760" s="16">
        <v>-5.1000000000000004E-4</v>
      </c>
      <c r="L760" s="16">
        <v>-8.3000000000000001E-4</v>
      </c>
      <c r="M760" s="16">
        <v>3.3E-4</v>
      </c>
      <c r="N760" s="16">
        <v>-0.16902</v>
      </c>
      <c r="O760" s="19">
        <v>152.4836</v>
      </c>
      <c r="P760" s="19">
        <v>104.8476</v>
      </c>
      <c r="Q760" s="18">
        <v>6.4009999999999998</v>
      </c>
      <c r="R760" s="18">
        <v>66.817999999999998</v>
      </c>
      <c r="S760" s="18">
        <v>14.701000000000001</v>
      </c>
      <c r="T760" s="18">
        <v>12.193</v>
      </c>
      <c r="U760" s="18">
        <v>12.276</v>
      </c>
      <c r="V760" s="18">
        <v>12.314</v>
      </c>
    </row>
    <row r="761" spans="1:22" x14ac:dyDescent="0.25">
      <c r="A761" s="1">
        <v>42695</v>
      </c>
      <c r="B761" s="14">
        <v>5</v>
      </c>
      <c r="C761" s="15">
        <v>163803090000</v>
      </c>
      <c r="D761" s="15">
        <v>2957798130</v>
      </c>
      <c r="E761" s="15">
        <v>0</v>
      </c>
      <c r="F761" s="15">
        <v>166786639571</v>
      </c>
      <c r="G761" s="16">
        <v>8.2500000000000004E-3</v>
      </c>
      <c r="H761" s="16">
        <v>1.32E-3</v>
      </c>
      <c r="I761" s="16">
        <v>6.9300000000000004E-3</v>
      </c>
      <c r="J761" s="16">
        <v>0.15357999999999999</v>
      </c>
      <c r="K761" s="16">
        <v>-2.5000000000000001E-4</v>
      </c>
      <c r="L761" s="16">
        <v>-1.23E-3</v>
      </c>
      <c r="M761" s="16">
        <v>9.7999999999999997E-4</v>
      </c>
      <c r="N761" s="16">
        <v>-2.937E-2</v>
      </c>
      <c r="O761" s="19">
        <v>152.4462</v>
      </c>
      <c r="P761" s="19">
        <v>104.7182</v>
      </c>
      <c r="Q761" s="18">
        <v>6.3789999999999996</v>
      </c>
      <c r="R761" s="18">
        <v>66.396000000000001</v>
      </c>
      <c r="S761" s="18">
        <v>14.692</v>
      </c>
      <c r="T761" s="18">
        <v>12.193</v>
      </c>
      <c r="U761" s="18">
        <v>12.282999999999999</v>
      </c>
      <c r="V761" s="18">
        <v>12.331</v>
      </c>
    </row>
    <row r="762" spans="1:22" x14ac:dyDescent="0.25">
      <c r="A762" s="1">
        <v>42696</v>
      </c>
      <c r="B762" s="14">
        <v>5</v>
      </c>
      <c r="C762" s="15">
        <v>163803090000</v>
      </c>
      <c r="D762" s="15">
        <v>3012418781</v>
      </c>
      <c r="E762" s="15">
        <v>0</v>
      </c>
      <c r="F762" s="15">
        <v>166810920996</v>
      </c>
      <c r="G762" s="16">
        <v>8.3999999999999995E-3</v>
      </c>
      <c r="H762" s="16">
        <v>1.14E-3</v>
      </c>
      <c r="I762" s="16">
        <v>7.26E-3</v>
      </c>
      <c r="J762" s="16">
        <v>0.14888000000000001</v>
      </c>
      <c r="K762" s="16">
        <v>1.4999999999999999E-4</v>
      </c>
      <c r="L762" s="16">
        <v>-1.8000000000000001E-4</v>
      </c>
      <c r="M762" s="16">
        <v>3.3E-4</v>
      </c>
      <c r="N762" s="16">
        <v>5.457E-2</v>
      </c>
      <c r="O762" s="19">
        <v>152.4684</v>
      </c>
      <c r="P762" s="19">
        <v>104.699</v>
      </c>
      <c r="Q762" s="18">
        <v>6.3849999999999998</v>
      </c>
      <c r="R762" s="18">
        <v>66.581999999999994</v>
      </c>
      <c r="S762" s="18">
        <v>14.69</v>
      </c>
      <c r="T762" s="18">
        <v>12.193</v>
      </c>
      <c r="U762" s="18">
        <v>12.298</v>
      </c>
      <c r="V762" s="18">
        <v>12.336</v>
      </c>
    </row>
    <row r="763" spans="1:22" x14ac:dyDescent="0.25">
      <c r="A763" s="1">
        <v>42697</v>
      </c>
      <c r="B763" s="14">
        <v>5</v>
      </c>
      <c r="C763" s="15">
        <v>163803090000</v>
      </c>
      <c r="D763" s="15">
        <v>3067039432</v>
      </c>
      <c r="E763" s="15">
        <v>0</v>
      </c>
      <c r="F763" s="15">
        <v>167315292862</v>
      </c>
      <c r="G763" s="16">
        <v>1.145E-2</v>
      </c>
      <c r="H763" s="16">
        <v>3.8600000000000001E-3</v>
      </c>
      <c r="I763" s="16">
        <v>7.5900000000000004E-3</v>
      </c>
      <c r="J763" s="16">
        <v>0.19802</v>
      </c>
      <c r="K763" s="16">
        <v>3.0200000000000001E-3</v>
      </c>
      <c r="L763" s="16">
        <v>2.7000000000000001E-3</v>
      </c>
      <c r="M763" s="16">
        <v>3.3E-4</v>
      </c>
      <c r="N763" s="16">
        <v>2.01004</v>
      </c>
      <c r="O763" s="19">
        <v>152.92939999999999</v>
      </c>
      <c r="P763" s="19">
        <v>104.9833</v>
      </c>
      <c r="Q763" s="18">
        <v>6.3940000000000001</v>
      </c>
      <c r="R763" s="18">
        <v>66.748000000000005</v>
      </c>
      <c r="S763" s="18">
        <v>14.686999999999999</v>
      </c>
      <c r="T763" s="18">
        <v>12.193</v>
      </c>
      <c r="U763" s="18">
        <v>12.256</v>
      </c>
      <c r="V763" s="18">
        <v>12.294</v>
      </c>
    </row>
    <row r="764" spans="1:22" x14ac:dyDescent="0.25">
      <c r="A764" s="1">
        <v>42698</v>
      </c>
      <c r="B764" s="14">
        <v>5</v>
      </c>
      <c r="C764" s="15">
        <v>163803090000</v>
      </c>
      <c r="D764" s="15">
        <v>3121660083</v>
      </c>
      <c r="E764" s="15">
        <v>0</v>
      </c>
      <c r="F764" s="15">
        <v>168176703810</v>
      </c>
      <c r="G764" s="16">
        <v>1.6660000000000001E-2</v>
      </c>
      <c r="H764" s="16">
        <v>8.7299999999999999E-3</v>
      </c>
      <c r="I764" s="16">
        <v>7.92E-3</v>
      </c>
      <c r="J764" s="16">
        <v>0.28560999999999998</v>
      </c>
      <c r="K764" s="16">
        <v>5.1500000000000001E-3</v>
      </c>
      <c r="L764" s="16">
        <v>4.8199999999999996E-3</v>
      </c>
      <c r="M764" s="16">
        <v>3.3E-4</v>
      </c>
      <c r="N764" s="16">
        <v>5.5166199999999996</v>
      </c>
      <c r="O764" s="19">
        <v>153.71680000000001</v>
      </c>
      <c r="P764" s="19">
        <v>105.49339999999999</v>
      </c>
      <c r="Q764" s="18">
        <v>6.4130000000000003</v>
      </c>
      <c r="R764" s="18">
        <v>67.106999999999999</v>
      </c>
      <c r="S764" s="18">
        <v>14.683999999999999</v>
      </c>
      <c r="T764" s="18">
        <v>12.193</v>
      </c>
      <c r="U764" s="18">
        <v>12.183999999999999</v>
      </c>
      <c r="V764" s="18">
        <v>12.22</v>
      </c>
    </row>
    <row r="765" spans="1:22" x14ac:dyDescent="0.25">
      <c r="A765" s="1">
        <v>42699</v>
      </c>
      <c r="B765" s="14">
        <v>5</v>
      </c>
      <c r="C765" s="15">
        <v>163803090000</v>
      </c>
      <c r="D765" s="15">
        <v>3176280734</v>
      </c>
      <c r="E765" s="15">
        <v>0</v>
      </c>
      <c r="F765" s="15">
        <v>167671178920</v>
      </c>
      <c r="G765" s="16">
        <v>1.3599999999999999E-2</v>
      </c>
      <c r="H765" s="16">
        <v>5.3499999999999997E-3</v>
      </c>
      <c r="I765" s="16">
        <v>8.2500000000000004E-3</v>
      </c>
      <c r="J765" s="16">
        <v>0.21803</v>
      </c>
      <c r="K765" s="16">
        <v>-3.0100000000000001E-3</v>
      </c>
      <c r="L765" s="16">
        <v>-3.3300000000000001E-3</v>
      </c>
      <c r="M765" s="16">
        <v>3.2000000000000003E-4</v>
      </c>
      <c r="N765" s="16">
        <v>-0.66673000000000004</v>
      </c>
      <c r="O765" s="19">
        <v>153.25470000000001</v>
      </c>
      <c r="P765" s="19">
        <v>105.13930000000001</v>
      </c>
      <c r="Q765" s="18">
        <v>6.3959999999999999</v>
      </c>
      <c r="R765" s="18">
        <v>66.816000000000003</v>
      </c>
      <c r="S765" s="18">
        <v>14.680999999999999</v>
      </c>
      <c r="T765" s="18">
        <v>12.193</v>
      </c>
      <c r="U765" s="18">
        <v>12.234999999999999</v>
      </c>
      <c r="V765" s="18">
        <v>12.271000000000001</v>
      </c>
    </row>
    <row r="766" spans="1:22" x14ac:dyDescent="0.25">
      <c r="A766" s="1">
        <v>42702</v>
      </c>
      <c r="B766" s="14">
        <v>5</v>
      </c>
      <c r="C766" s="15">
        <v>163803090000</v>
      </c>
      <c r="D766" s="15">
        <v>3340142687</v>
      </c>
      <c r="E766" s="15">
        <v>0</v>
      </c>
      <c r="F766" s="15">
        <v>167773441621</v>
      </c>
      <c r="G766" s="16">
        <v>1.422E-2</v>
      </c>
      <c r="H766" s="16">
        <v>4.9699999999999996E-3</v>
      </c>
      <c r="I766" s="16">
        <v>9.2499999999999995E-3</v>
      </c>
      <c r="J766" s="16">
        <v>0.20208000000000001</v>
      </c>
      <c r="K766" s="16">
        <v>6.0999999999999997E-4</v>
      </c>
      <c r="L766" s="16">
        <v>-3.6999999999999999E-4</v>
      </c>
      <c r="M766" s="16">
        <v>9.7999999999999997E-4</v>
      </c>
      <c r="N766" s="16">
        <v>7.6999999999999999E-2</v>
      </c>
      <c r="O766" s="19">
        <v>153.34819999999999</v>
      </c>
      <c r="P766" s="19">
        <v>105.1003</v>
      </c>
      <c r="Q766" s="18">
        <v>6.3860000000000001</v>
      </c>
      <c r="R766" s="18">
        <v>66.668999999999997</v>
      </c>
      <c r="S766" s="18">
        <v>14.673</v>
      </c>
      <c r="T766" s="18">
        <v>12.193</v>
      </c>
      <c r="U766" s="18">
        <v>12.239000000000001</v>
      </c>
      <c r="V766" s="18">
        <v>12.276999999999999</v>
      </c>
    </row>
    <row r="767" spans="1:22" x14ac:dyDescent="0.25">
      <c r="A767" s="1">
        <v>42703</v>
      </c>
      <c r="B767" s="14">
        <v>5</v>
      </c>
      <c r="C767" s="15">
        <v>163803090000</v>
      </c>
      <c r="D767" s="15">
        <v>3394763338</v>
      </c>
      <c r="E767" s="15">
        <v>0</v>
      </c>
      <c r="F767" s="15">
        <v>168519220751</v>
      </c>
      <c r="G767" s="16">
        <v>1.873E-2</v>
      </c>
      <c r="H767" s="16">
        <v>9.1500000000000001E-3</v>
      </c>
      <c r="I767" s="16">
        <v>9.58E-3</v>
      </c>
      <c r="J767" s="16">
        <v>0.26305000000000001</v>
      </c>
      <c r="K767" s="16">
        <v>4.45E-3</v>
      </c>
      <c r="L767" s="16">
        <v>4.1200000000000004E-3</v>
      </c>
      <c r="M767" s="16">
        <v>3.3E-4</v>
      </c>
      <c r="N767" s="16">
        <v>4.0474699999999997</v>
      </c>
      <c r="O767" s="19">
        <v>154.02979999999999</v>
      </c>
      <c r="P767" s="19">
        <v>105.5373</v>
      </c>
      <c r="Q767" s="18">
        <v>6.4029999999999996</v>
      </c>
      <c r="R767" s="18">
        <v>66.983999999999995</v>
      </c>
      <c r="S767" s="18">
        <v>14.670999999999999</v>
      </c>
      <c r="T767" s="18">
        <v>12.193</v>
      </c>
      <c r="U767" s="18">
        <v>12.178000000000001</v>
      </c>
      <c r="V767" s="18">
        <v>12.212999999999999</v>
      </c>
    </row>
    <row r="768" spans="1:22" x14ac:dyDescent="0.25">
      <c r="A768" s="1">
        <v>42704</v>
      </c>
      <c r="B768" s="14">
        <v>5</v>
      </c>
      <c r="C768" s="15">
        <v>163803090000</v>
      </c>
      <c r="D768" s="15">
        <v>3449383989</v>
      </c>
      <c r="E768" s="15">
        <v>0</v>
      </c>
      <c r="F768" s="15">
        <v>168711613871</v>
      </c>
      <c r="G768" s="16">
        <v>1.9890000000000001E-2</v>
      </c>
      <c r="H768" s="16">
        <v>9.9799999999999993E-3</v>
      </c>
      <c r="I768" s="16">
        <v>9.9100000000000004E-3</v>
      </c>
      <c r="J768" s="16">
        <v>0.27077000000000001</v>
      </c>
      <c r="K768" s="16">
        <v>1.14E-3</v>
      </c>
      <c r="L768" s="16">
        <v>8.1999999999999998E-4</v>
      </c>
      <c r="M768" s="16">
        <v>3.2000000000000003E-4</v>
      </c>
      <c r="N768" s="16">
        <v>0.51659999999999995</v>
      </c>
      <c r="O768" s="19">
        <v>154.20570000000001</v>
      </c>
      <c r="P768" s="19">
        <v>105.62439999999999</v>
      </c>
      <c r="Q768" s="18">
        <v>6.4039999999999999</v>
      </c>
      <c r="R768" s="18">
        <v>67.013999999999996</v>
      </c>
      <c r="S768" s="18">
        <v>14.667999999999999</v>
      </c>
      <c r="T768" s="18">
        <v>12.193</v>
      </c>
      <c r="U768" s="18">
        <v>12.166</v>
      </c>
      <c r="V768" s="18">
        <v>12.201000000000001</v>
      </c>
    </row>
    <row r="769" spans="1:22" x14ac:dyDescent="0.25">
      <c r="A769" s="1">
        <v>42705</v>
      </c>
      <c r="B769" s="14">
        <v>5</v>
      </c>
      <c r="C769" s="15">
        <v>166303090000</v>
      </c>
      <c r="D769" s="15">
        <v>3528935959</v>
      </c>
      <c r="E769" s="15">
        <v>0</v>
      </c>
      <c r="F769" s="15">
        <v>171563759521</v>
      </c>
      <c r="G769" s="16">
        <v>2.5500000000000002E-3</v>
      </c>
      <c r="H769" s="16">
        <v>2.2300000000000002E-3</v>
      </c>
      <c r="I769" s="16">
        <v>3.2000000000000003E-4</v>
      </c>
      <c r="J769" s="16">
        <v>1.5376000000000001</v>
      </c>
      <c r="K769" s="16">
        <v>2.5500000000000002E-3</v>
      </c>
      <c r="L769" s="16">
        <v>2.2300000000000002E-3</v>
      </c>
      <c r="M769" s="16">
        <v>3.2000000000000003E-4</v>
      </c>
      <c r="N769" s="16">
        <v>1.5376000000000001</v>
      </c>
      <c r="O769" s="19">
        <v>154.59960000000001</v>
      </c>
      <c r="P769" s="19">
        <v>105.86</v>
      </c>
      <c r="Q769" s="18">
        <v>6.3970000000000002</v>
      </c>
      <c r="R769" s="18">
        <v>66.790000000000006</v>
      </c>
      <c r="S769" s="18">
        <v>14.579000000000001</v>
      </c>
      <c r="T769" s="18">
        <v>12.175000000000001</v>
      </c>
      <c r="U769" s="18">
        <v>12.127000000000001</v>
      </c>
      <c r="V769" s="18">
        <v>12.161</v>
      </c>
    </row>
    <row r="770" spans="1:22" x14ac:dyDescent="0.25">
      <c r="A770" s="1">
        <v>42706</v>
      </c>
      <c r="B770" s="14">
        <v>5</v>
      </c>
      <c r="C770" s="15">
        <v>166303090000</v>
      </c>
      <c r="D770" s="15">
        <v>3584312104</v>
      </c>
      <c r="E770" s="15">
        <v>0</v>
      </c>
      <c r="F770" s="15">
        <v>171387333049</v>
      </c>
      <c r="G770" s="16">
        <v>1.5200000000000001E-3</v>
      </c>
      <c r="H770" s="16">
        <v>8.8000000000000003E-4</v>
      </c>
      <c r="I770" s="16">
        <v>6.4999999999999997E-4</v>
      </c>
      <c r="J770" s="16">
        <v>0.32028000000000001</v>
      </c>
      <c r="K770" s="16">
        <v>-1.0300000000000001E-3</v>
      </c>
      <c r="L770" s="16">
        <v>-1.3500000000000001E-3</v>
      </c>
      <c r="M770" s="16">
        <v>3.2000000000000003E-4</v>
      </c>
      <c r="N770" s="16">
        <v>-0.31308000000000002</v>
      </c>
      <c r="O770" s="19">
        <v>154.44059999999999</v>
      </c>
      <c r="P770" s="19">
        <v>105.7169</v>
      </c>
      <c r="Q770" s="18">
        <v>6.3849999999999998</v>
      </c>
      <c r="R770" s="18">
        <v>66.555000000000007</v>
      </c>
      <c r="S770" s="18">
        <v>14.576000000000001</v>
      </c>
      <c r="T770" s="18">
        <v>12.175000000000001</v>
      </c>
      <c r="U770" s="18">
        <v>12.141999999999999</v>
      </c>
      <c r="V770" s="18">
        <v>12.182</v>
      </c>
    </row>
    <row r="771" spans="1:22" x14ac:dyDescent="0.25">
      <c r="A771" s="1">
        <v>42709</v>
      </c>
      <c r="B771" s="14">
        <v>5</v>
      </c>
      <c r="C771" s="15">
        <v>166303090000</v>
      </c>
      <c r="D771" s="15">
        <v>3750440541</v>
      </c>
      <c r="E771" s="15">
        <v>0</v>
      </c>
      <c r="F771" s="15">
        <v>171688102359</v>
      </c>
      <c r="G771" s="16">
        <v>3.2799999999999999E-3</v>
      </c>
      <c r="H771" s="16">
        <v>1.66E-3</v>
      </c>
      <c r="I771" s="16">
        <v>1.6199999999999999E-3</v>
      </c>
      <c r="J771" s="16">
        <v>0.27015</v>
      </c>
      <c r="K771" s="16">
        <v>1.75E-3</v>
      </c>
      <c r="L771" s="16">
        <v>7.9000000000000001E-4</v>
      </c>
      <c r="M771" s="16">
        <v>9.7000000000000005E-4</v>
      </c>
      <c r="N771" s="16">
        <v>0.23779</v>
      </c>
      <c r="O771" s="19">
        <v>154.71170000000001</v>
      </c>
      <c r="P771" s="19">
        <v>105.8</v>
      </c>
      <c r="Q771" s="18">
        <v>6.3819999999999997</v>
      </c>
      <c r="R771" s="18">
        <v>66.55</v>
      </c>
      <c r="S771" s="18">
        <v>14.568</v>
      </c>
      <c r="T771" s="18">
        <v>12.175000000000001</v>
      </c>
      <c r="U771" s="18">
        <v>12.132</v>
      </c>
      <c r="V771" s="18">
        <v>12.17</v>
      </c>
    </row>
    <row r="772" spans="1:22" x14ac:dyDescent="0.25">
      <c r="A772" s="1">
        <v>42710</v>
      </c>
      <c r="B772" s="14">
        <v>5</v>
      </c>
      <c r="C772" s="15">
        <v>166303090000</v>
      </c>
      <c r="D772" s="15">
        <v>3805816686</v>
      </c>
      <c r="E772" s="15">
        <v>0</v>
      </c>
      <c r="F772" s="15">
        <v>171343675526</v>
      </c>
      <c r="G772" s="16">
        <v>1.2700000000000001E-3</v>
      </c>
      <c r="H772" s="16">
        <v>-6.7000000000000002E-4</v>
      </c>
      <c r="I772" s="16">
        <v>1.9400000000000001E-3</v>
      </c>
      <c r="J772" s="16">
        <v>8.0170000000000005E-2</v>
      </c>
      <c r="K772" s="16">
        <v>-2.0100000000000001E-3</v>
      </c>
      <c r="L772" s="16">
        <v>-2.33E-3</v>
      </c>
      <c r="M772" s="16">
        <v>3.2000000000000003E-4</v>
      </c>
      <c r="N772" s="16">
        <v>-0.51951999999999998</v>
      </c>
      <c r="O772" s="19">
        <v>154.40129999999999</v>
      </c>
      <c r="P772" s="19">
        <v>105.55329999999999</v>
      </c>
      <c r="Q772" s="18">
        <v>6.37</v>
      </c>
      <c r="R772" s="18">
        <v>66.332999999999998</v>
      </c>
      <c r="S772" s="18">
        <v>14.565</v>
      </c>
      <c r="T772" s="18">
        <v>12.175000000000001</v>
      </c>
      <c r="U772" s="18">
        <v>12.167999999999999</v>
      </c>
      <c r="V772" s="18">
        <v>12.206</v>
      </c>
    </row>
    <row r="773" spans="1:22" x14ac:dyDescent="0.25">
      <c r="A773" s="1">
        <v>42711</v>
      </c>
      <c r="B773" s="14">
        <v>5</v>
      </c>
      <c r="C773" s="15">
        <v>166303090000</v>
      </c>
      <c r="D773" s="15">
        <v>3861192832</v>
      </c>
      <c r="E773" s="15">
        <v>0</v>
      </c>
      <c r="F773" s="15">
        <v>171411492433</v>
      </c>
      <c r="G773" s="16">
        <v>1.66E-3</v>
      </c>
      <c r="H773" s="16">
        <v>-5.9999999999999995E-4</v>
      </c>
      <c r="I773" s="16">
        <v>2.2699999999999999E-3</v>
      </c>
      <c r="J773" s="16">
        <v>9.0609999999999996E-2</v>
      </c>
      <c r="K773" s="16">
        <v>4.0000000000000002E-4</v>
      </c>
      <c r="L773" s="16">
        <v>6.9999999999999994E-5</v>
      </c>
      <c r="M773" s="16">
        <v>3.2000000000000003E-4</v>
      </c>
      <c r="N773" s="16">
        <v>0.15539</v>
      </c>
      <c r="O773" s="19">
        <v>154.4624</v>
      </c>
      <c r="P773" s="19">
        <v>105.5609</v>
      </c>
      <c r="Q773" s="18">
        <v>6.3680000000000003</v>
      </c>
      <c r="R773" s="18">
        <v>66.316000000000003</v>
      </c>
      <c r="S773" s="18">
        <v>14.561999999999999</v>
      </c>
      <c r="T773" s="18">
        <v>12.175000000000001</v>
      </c>
      <c r="U773" s="18">
        <v>12.167</v>
      </c>
      <c r="V773" s="18">
        <v>12.205</v>
      </c>
    </row>
    <row r="774" spans="1:22" x14ac:dyDescent="0.25">
      <c r="A774" s="1">
        <v>42712</v>
      </c>
      <c r="B774" s="14">
        <v>5</v>
      </c>
      <c r="C774" s="15">
        <v>166303090000</v>
      </c>
      <c r="D774" s="15">
        <v>3916568977</v>
      </c>
      <c r="E774" s="15">
        <v>0</v>
      </c>
      <c r="F774" s="15">
        <v>170783580249</v>
      </c>
      <c r="G774" s="16">
        <v>-2E-3</v>
      </c>
      <c r="H774" s="16">
        <v>-4.5900000000000003E-3</v>
      </c>
      <c r="I774" s="16">
        <v>2.5899999999999999E-3</v>
      </c>
      <c r="J774" s="16">
        <v>-8.7480000000000002E-2</v>
      </c>
      <c r="K774" s="16">
        <v>-3.6600000000000001E-3</v>
      </c>
      <c r="L774" s="16">
        <v>-3.9899999999999996E-3</v>
      </c>
      <c r="M774" s="16">
        <v>3.2000000000000003E-4</v>
      </c>
      <c r="N774" s="16">
        <v>-0.73802999999999996</v>
      </c>
      <c r="O774" s="19">
        <v>153.89660000000001</v>
      </c>
      <c r="P774" s="19">
        <v>105.1392</v>
      </c>
      <c r="Q774" s="18">
        <v>6.34</v>
      </c>
      <c r="R774" s="18">
        <v>65.768000000000001</v>
      </c>
      <c r="S774" s="18">
        <v>14.558999999999999</v>
      </c>
      <c r="T774" s="18">
        <v>12.175000000000001</v>
      </c>
      <c r="U774" s="18">
        <v>12.218</v>
      </c>
      <c r="V774" s="18">
        <v>12.265000000000001</v>
      </c>
    </row>
    <row r="775" spans="1:22" x14ac:dyDescent="0.25">
      <c r="A775" s="1">
        <v>42713</v>
      </c>
      <c r="B775" s="14">
        <v>5</v>
      </c>
      <c r="C775" s="15">
        <v>166303090000</v>
      </c>
      <c r="D775" s="15">
        <v>3971945123</v>
      </c>
      <c r="E775" s="15">
        <v>0</v>
      </c>
      <c r="F775" s="15">
        <v>171871037975</v>
      </c>
      <c r="G775" s="16">
        <v>4.3499999999999997E-3</v>
      </c>
      <c r="H775" s="16">
        <v>1.4400000000000001E-3</v>
      </c>
      <c r="I775" s="16">
        <v>2.9099999999999998E-3</v>
      </c>
      <c r="J775" s="16">
        <v>0.19248999999999999</v>
      </c>
      <c r="K775" s="16">
        <v>6.3699999999999998E-3</v>
      </c>
      <c r="L775" s="16">
        <v>6.0400000000000002E-3</v>
      </c>
      <c r="M775" s="16">
        <v>3.2000000000000003E-4</v>
      </c>
      <c r="N775" s="16">
        <v>9.1427099999999992</v>
      </c>
      <c r="O775" s="19">
        <v>154.87649999999999</v>
      </c>
      <c r="P775" s="19">
        <v>105.7762</v>
      </c>
      <c r="Q775" s="18">
        <v>6.3710000000000004</v>
      </c>
      <c r="R775" s="18">
        <v>66.385999999999996</v>
      </c>
      <c r="S775" s="18">
        <v>14.557</v>
      </c>
      <c r="T775" s="18">
        <v>12.175000000000001</v>
      </c>
      <c r="U775" s="18">
        <v>12.135</v>
      </c>
      <c r="V775" s="18">
        <v>12.173</v>
      </c>
    </row>
    <row r="776" spans="1:22" x14ac:dyDescent="0.25">
      <c r="A776" s="1">
        <v>42716</v>
      </c>
      <c r="B776" s="14">
        <v>5</v>
      </c>
      <c r="C776" s="15">
        <v>166303090000</v>
      </c>
      <c r="D776" s="15">
        <v>4138073559</v>
      </c>
      <c r="E776" s="15">
        <v>0</v>
      </c>
      <c r="F776" s="15">
        <v>171205758631</v>
      </c>
      <c r="G776" s="16">
        <v>4.6000000000000001E-4</v>
      </c>
      <c r="H776" s="16">
        <v>-3.4199999999999999E-3</v>
      </c>
      <c r="I776" s="16">
        <v>3.8800000000000002E-3</v>
      </c>
      <c r="J776" s="16">
        <v>1.4160000000000001E-2</v>
      </c>
      <c r="K776" s="16">
        <v>-3.8700000000000002E-3</v>
      </c>
      <c r="L776" s="16">
        <v>-4.8399999999999997E-3</v>
      </c>
      <c r="M776" s="16">
        <v>9.7000000000000005E-4</v>
      </c>
      <c r="N776" s="16">
        <v>-0.37615999999999999</v>
      </c>
      <c r="O776" s="19">
        <v>154.27699999999999</v>
      </c>
      <c r="P776" s="19">
        <v>105.26309999999999</v>
      </c>
      <c r="Q776" s="18">
        <v>6.3390000000000004</v>
      </c>
      <c r="R776" s="18">
        <v>65.838999999999999</v>
      </c>
      <c r="S776" s="18">
        <v>14.548</v>
      </c>
      <c r="T776" s="18">
        <v>12.175000000000001</v>
      </c>
      <c r="U776" s="18">
        <v>12.206</v>
      </c>
      <c r="V776" s="18">
        <v>12.247999999999999</v>
      </c>
    </row>
    <row r="777" spans="1:22" x14ac:dyDescent="0.25">
      <c r="A777" s="1">
        <v>42717</v>
      </c>
      <c r="B777" s="14">
        <v>5</v>
      </c>
      <c r="C777" s="15">
        <v>166303090000</v>
      </c>
      <c r="D777" s="15">
        <v>4193449705</v>
      </c>
      <c r="E777" s="15">
        <v>0</v>
      </c>
      <c r="F777" s="15">
        <v>170704482103</v>
      </c>
      <c r="G777" s="16">
        <v>-2.47E-3</v>
      </c>
      <c r="H777" s="16">
        <v>-6.6699999999999997E-3</v>
      </c>
      <c r="I777" s="16">
        <v>4.2100000000000002E-3</v>
      </c>
      <c r="J777" s="16">
        <v>-6.6989999999999994E-2</v>
      </c>
      <c r="K777" s="16">
        <v>-2.9299999999999999E-3</v>
      </c>
      <c r="L777" s="16">
        <v>-3.2499999999999999E-3</v>
      </c>
      <c r="M777" s="16">
        <v>3.2000000000000003E-4</v>
      </c>
      <c r="N777" s="16">
        <v>-0.65708</v>
      </c>
      <c r="O777" s="19">
        <v>153.8253</v>
      </c>
      <c r="P777" s="19">
        <v>104.9195</v>
      </c>
      <c r="Q777" s="18">
        <v>6.3220000000000001</v>
      </c>
      <c r="R777" s="18">
        <v>65.552999999999997</v>
      </c>
      <c r="S777" s="18">
        <v>14.545999999999999</v>
      </c>
      <c r="T777" s="18">
        <v>12.175000000000001</v>
      </c>
      <c r="U777" s="18">
        <v>12.256</v>
      </c>
      <c r="V777" s="18">
        <v>12.298999999999999</v>
      </c>
    </row>
    <row r="778" spans="1:22" x14ac:dyDescent="0.25">
      <c r="A778" s="1">
        <v>42718</v>
      </c>
      <c r="B778" s="14">
        <v>5</v>
      </c>
      <c r="C778" s="15">
        <v>166303090000</v>
      </c>
      <c r="D778" s="15">
        <v>4248825850</v>
      </c>
      <c r="E778" s="15">
        <v>0</v>
      </c>
      <c r="F778" s="15">
        <v>171018023561</v>
      </c>
      <c r="G778" s="16">
        <v>-6.3000000000000003E-4</v>
      </c>
      <c r="H778" s="16">
        <v>-5.1599999999999997E-3</v>
      </c>
      <c r="I778" s="16">
        <v>4.5300000000000002E-3</v>
      </c>
      <c r="J778" s="16">
        <v>-1.6410000000000001E-2</v>
      </c>
      <c r="K778" s="16">
        <v>1.8400000000000001E-3</v>
      </c>
      <c r="L778" s="16">
        <v>1.5100000000000001E-3</v>
      </c>
      <c r="M778" s="16">
        <v>3.2000000000000003E-4</v>
      </c>
      <c r="N778" s="16">
        <v>0.95384000000000002</v>
      </c>
      <c r="O778" s="19">
        <v>154.1079</v>
      </c>
      <c r="P778" s="19">
        <v>105.0788</v>
      </c>
      <c r="Q778" s="18">
        <v>6.3280000000000003</v>
      </c>
      <c r="R778" s="18">
        <v>65.671000000000006</v>
      </c>
      <c r="S778" s="18">
        <v>14.542999999999999</v>
      </c>
      <c r="T778" s="18">
        <v>12.175000000000001</v>
      </c>
      <c r="U778" s="18">
        <v>12.234999999999999</v>
      </c>
      <c r="V778" s="18">
        <v>12.276</v>
      </c>
    </row>
    <row r="779" spans="1:22" x14ac:dyDescent="0.25">
      <c r="A779" s="1">
        <v>42719</v>
      </c>
      <c r="B779" s="14">
        <v>5</v>
      </c>
      <c r="C779" s="15">
        <v>166303090000</v>
      </c>
      <c r="D779" s="15">
        <v>4304201996</v>
      </c>
      <c r="E779" s="15">
        <v>0</v>
      </c>
      <c r="F779" s="15">
        <v>170355397216</v>
      </c>
      <c r="G779" s="16">
        <v>-4.5100000000000001E-3</v>
      </c>
      <c r="H779" s="16">
        <v>-9.3600000000000003E-3</v>
      </c>
      <c r="I779" s="16">
        <v>4.8500000000000001E-3</v>
      </c>
      <c r="J779" s="16">
        <v>-0.10409</v>
      </c>
      <c r="K779" s="16">
        <v>-3.8700000000000002E-3</v>
      </c>
      <c r="L779" s="16">
        <v>-4.1999999999999997E-3</v>
      </c>
      <c r="M779" s="16">
        <v>3.2000000000000003E-4</v>
      </c>
      <c r="N779" s="16">
        <v>-0.75754999999999995</v>
      </c>
      <c r="O779" s="19">
        <v>153.51070000000001</v>
      </c>
      <c r="P779" s="19">
        <v>104.6357</v>
      </c>
      <c r="Q779" s="18">
        <v>6.31</v>
      </c>
      <c r="R779" s="18">
        <v>65.402000000000001</v>
      </c>
      <c r="S779" s="18">
        <v>14.54</v>
      </c>
      <c r="T779" s="18">
        <v>12.175000000000001</v>
      </c>
      <c r="U779" s="18">
        <v>12.304</v>
      </c>
      <c r="V779" s="18">
        <v>12.343</v>
      </c>
    </row>
    <row r="780" spans="1:22" x14ac:dyDescent="0.25">
      <c r="A780" s="1">
        <v>42720</v>
      </c>
      <c r="B780" s="14">
        <v>5</v>
      </c>
      <c r="C780" s="15">
        <v>166303090000</v>
      </c>
      <c r="D780" s="15">
        <v>4359578141</v>
      </c>
      <c r="E780" s="15">
        <v>0</v>
      </c>
      <c r="F780" s="15">
        <v>170572813452</v>
      </c>
      <c r="G780" s="16">
        <v>-3.2399999999999998E-3</v>
      </c>
      <c r="H780" s="16">
        <v>-8.4100000000000008E-3</v>
      </c>
      <c r="I780" s="16">
        <v>5.1799999999999997E-3</v>
      </c>
      <c r="J780" s="16">
        <v>-7.1279999999999996E-2</v>
      </c>
      <c r="K780" s="16">
        <v>1.2800000000000001E-3</v>
      </c>
      <c r="L780" s="16">
        <v>9.5E-4</v>
      </c>
      <c r="M780" s="16">
        <v>3.3E-4</v>
      </c>
      <c r="N780" s="16">
        <v>0.59287000000000001</v>
      </c>
      <c r="O780" s="19">
        <v>153.70670000000001</v>
      </c>
      <c r="P780" s="19">
        <v>104.73569999999999</v>
      </c>
      <c r="Q780" s="18">
        <v>6.31</v>
      </c>
      <c r="R780" s="18">
        <v>65.385000000000005</v>
      </c>
      <c r="S780" s="18">
        <v>14.538</v>
      </c>
      <c r="T780" s="18">
        <v>12.175000000000001</v>
      </c>
      <c r="U780" s="18">
        <v>12.287000000000001</v>
      </c>
      <c r="V780" s="18">
        <v>12.327</v>
      </c>
    </row>
    <row r="781" spans="1:22" x14ac:dyDescent="0.25">
      <c r="A781" s="1">
        <v>42723</v>
      </c>
      <c r="B781" s="14">
        <v>5</v>
      </c>
      <c r="C781" s="15">
        <v>166303090000</v>
      </c>
      <c r="D781" s="15">
        <v>4525706578</v>
      </c>
      <c r="E781" s="15">
        <v>0</v>
      </c>
      <c r="F781" s="15">
        <v>172015787567</v>
      </c>
      <c r="G781" s="16">
        <v>5.1999999999999998E-3</v>
      </c>
      <c r="H781" s="16">
        <v>-9.5E-4</v>
      </c>
      <c r="I781" s="16">
        <v>6.1500000000000001E-3</v>
      </c>
      <c r="J781" s="16">
        <v>0.10468</v>
      </c>
      <c r="K781" s="16">
        <v>8.4600000000000005E-3</v>
      </c>
      <c r="L781" s="16">
        <v>7.4900000000000001E-3</v>
      </c>
      <c r="M781" s="16">
        <v>9.7000000000000005E-4</v>
      </c>
      <c r="N781" s="16">
        <v>1.78687</v>
      </c>
      <c r="O781" s="19">
        <v>155.00700000000001</v>
      </c>
      <c r="P781" s="19">
        <v>105.52379999999999</v>
      </c>
      <c r="Q781" s="18">
        <v>6.335</v>
      </c>
      <c r="R781" s="18">
        <v>65.88</v>
      </c>
      <c r="S781" s="18">
        <v>14.529</v>
      </c>
      <c r="T781" s="18">
        <v>12.175000000000001</v>
      </c>
      <c r="U781" s="18">
        <v>12.173</v>
      </c>
      <c r="V781" s="18">
        <v>12.211</v>
      </c>
    </row>
    <row r="782" spans="1:22" x14ac:dyDescent="0.25">
      <c r="A782" s="1">
        <v>42724</v>
      </c>
      <c r="B782" s="14">
        <v>5</v>
      </c>
      <c r="C782" s="15">
        <v>166303090000</v>
      </c>
      <c r="D782" s="15">
        <v>4581082723</v>
      </c>
      <c r="E782" s="15">
        <v>0</v>
      </c>
      <c r="F782" s="15">
        <v>171197134556</v>
      </c>
      <c r="G782" s="16">
        <v>4.0999999999999999E-4</v>
      </c>
      <c r="H782" s="16">
        <v>-6.0600000000000003E-3</v>
      </c>
      <c r="I782" s="16">
        <v>6.4700000000000001E-3</v>
      </c>
      <c r="J782" s="16">
        <v>7.5500000000000003E-3</v>
      </c>
      <c r="K782" s="16">
        <v>-4.7600000000000003E-3</v>
      </c>
      <c r="L782" s="16">
        <v>-5.0800000000000003E-3</v>
      </c>
      <c r="M782" s="16">
        <v>3.2000000000000003E-4</v>
      </c>
      <c r="N782" s="16">
        <v>-0.82469999999999999</v>
      </c>
      <c r="O782" s="19">
        <v>154.26929999999999</v>
      </c>
      <c r="P782" s="19">
        <v>104.9843</v>
      </c>
      <c r="Q782" s="18">
        <v>6.3049999999999997</v>
      </c>
      <c r="R782" s="18">
        <v>65.322999999999993</v>
      </c>
      <c r="S782" s="18">
        <v>14.526999999999999</v>
      </c>
      <c r="T782" s="18">
        <v>12.175000000000001</v>
      </c>
      <c r="U782" s="18">
        <v>12.244</v>
      </c>
      <c r="V782" s="18">
        <v>12.289</v>
      </c>
    </row>
    <row r="783" spans="1:22" x14ac:dyDescent="0.25">
      <c r="A783" s="1">
        <v>42725</v>
      </c>
      <c r="B783" s="14">
        <v>5</v>
      </c>
      <c r="C783" s="15">
        <v>166303090000</v>
      </c>
      <c r="D783" s="15">
        <v>4636458869</v>
      </c>
      <c r="E783" s="15">
        <v>0</v>
      </c>
      <c r="F783" s="15">
        <v>172426596151</v>
      </c>
      <c r="G783" s="16">
        <v>7.6E-3</v>
      </c>
      <c r="H783" s="16">
        <v>8.0000000000000004E-4</v>
      </c>
      <c r="I783" s="16">
        <v>6.7999999999999996E-3</v>
      </c>
      <c r="J783" s="16">
        <v>0.14058000000000001</v>
      </c>
      <c r="K783" s="16">
        <v>7.1799999999999998E-3</v>
      </c>
      <c r="L783" s="16">
        <v>6.8599999999999998E-3</v>
      </c>
      <c r="M783" s="16">
        <v>3.2000000000000003E-4</v>
      </c>
      <c r="N783" s="16">
        <v>12.62491</v>
      </c>
      <c r="O783" s="19">
        <v>155.37710000000001</v>
      </c>
      <c r="P783" s="19">
        <v>105.709</v>
      </c>
      <c r="Q783" s="18">
        <v>6.3319999999999999</v>
      </c>
      <c r="R783" s="18">
        <v>65.813999999999993</v>
      </c>
      <c r="S783" s="18">
        <v>14.523999999999999</v>
      </c>
      <c r="T783" s="18">
        <v>12.175000000000001</v>
      </c>
      <c r="U783" s="18">
        <v>12.138999999999999</v>
      </c>
      <c r="V783" s="18">
        <v>12.182</v>
      </c>
    </row>
    <row r="784" spans="1:22" x14ac:dyDescent="0.25">
      <c r="A784" s="1">
        <v>42726</v>
      </c>
      <c r="B784" s="14">
        <v>5</v>
      </c>
      <c r="C784" s="15">
        <v>166303090000</v>
      </c>
      <c r="D784" s="15">
        <v>4691835014</v>
      </c>
      <c r="E784" s="15">
        <v>0</v>
      </c>
      <c r="F784" s="15">
        <v>172047153312</v>
      </c>
      <c r="G784" s="16">
        <v>5.3800000000000002E-3</v>
      </c>
      <c r="H784" s="16">
        <v>-1.74E-3</v>
      </c>
      <c r="I784" s="16">
        <v>7.1199999999999996E-3</v>
      </c>
      <c r="J784" s="16">
        <v>9.3090000000000006E-2</v>
      </c>
      <c r="K784" s="16">
        <v>-2.2000000000000001E-3</v>
      </c>
      <c r="L784" s="16">
        <v>-2.5200000000000001E-3</v>
      </c>
      <c r="M784" s="16">
        <v>3.2000000000000003E-4</v>
      </c>
      <c r="N784" s="16">
        <v>-0.55250999999999995</v>
      </c>
      <c r="O784" s="19">
        <v>155.0352</v>
      </c>
      <c r="P784" s="19">
        <v>105.4406</v>
      </c>
      <c r="Q784" s="18">
        <v>6.3170000000000002</v>
      </c>
      <c r="R784" s="18">
        <v>65.554000000000002</v>
      </c>
      <c r="S784" s="18">
        <v>14.521000000000001</v>
      </c>
      <c r="T784" s="18">
        <v>12.175000000000001</v>
      </c>
      <c r="U784" s="18">
        <v>12.177</v>
      </c>
      <c r="V784" s="18">
        <v>12.222</v>
      </c>
    </row>
    <row r="785" spans="1:22" x14ac:dyDescent="0.25">
      <c r="A785" s="1">
        <v>42727</v>
      </c>
      <c r="B785" s="14">
        <v>5</v>
      </c>
      <c r="C785" s="15">
        <v>166303090000</v>
      </c>
      <c r="D785" s="15">
        <v>4747211160</v>
      </c>
      <c r="E785" s="15">
        <v>0</v>
      </c>
      <c r="F785" s="15">
        <v>171585731708</v>
      </c>
      <c r="G785" s="16">
        <v>2.6800000000000001E-3</v>
      </c>
      <c r="H785" s="16">
        <v>-4.7600000000000003E-3</v>
      </c>
      <c r="I785" s="16">
        <v>7.4400000000000004E-3</v>
      </c>
      <c r="J785" s="16">
        <v>4.3439999999999999E-2</v>
      </c>
      <c r="K785" s="16">
        <v>-2.6800000000000001E-3</v>
      </c>
      <c r="L785" s="16">
        <v>-3.0000000000000001E-3</v>
      </c>
      <c r="M785" s="16">
        <v>3.2000000000000003E-4</v>
      </c>
      <c r="N785" s="16">
        <v>-0.62477000000000005</v>
      </c>
      <c r="O785" s="19">
        <v>154.61940000000001</v>
      </c>
      <c r="P785" s="19">
        <v>105.1216</v>
      </c>
      <c r="Q785" s="18">
        <v>6.2969999999999997</v>
      </c>
      <c r="R785" s="18">
        <v>65.171999999999997</v>
      </c>
      <c r="S785" s="18">
        <v>14.518000000000001</v>
      </c>
      <c r="T785" s="18">
        <v>12.175000000000001</v>
      </c>
      <c r="U785" s="18">
        <v>12.217000000000001</v>
      </c>
      <c r="V785" s="18">
        <v>12.268000000000001</v>
      </c>
    </row>
    <row r="786" spans="1:22" x14ac:dyDescent="0.25">
      <c r="A786" s="1">
        <v>42730</v>
      </c>
      <c r="B786" s="14">
        <v>5</v>
      </c>
      <c r="C786" s="15">
        <v>166303090000</v>
      </c>
      <c r="D786" s="15">
        <v>4913339596</v>
      </c>
      <c r="E786" s="15">
        <v>0</v>
      </c>
      <c r="F786" s="15">
        <v>171871733122</v>
      </c>
      <c r="G786" s="16">
        <v>4.3499999999999997E-3</v>
      </c>
      <c r="H786" s="16">
        <v>-4.0600000000000002E-3</v>
      </c>
      <c r="I786" s="16">
        <v>8.4100000000000008E-3</v>
      </c>
      <c r="J786" s="16">
        <v>6.2890000000000001E-2</v>
      </c>
      <c r="K786" s="16">
        <v>1.67E-3</v>
      </c>
      <c r="L786" s="16">
        <v>6.9999999999999999E-4</v>
      </c>
      <c r="M786" s="16">
        <v>9.7000000000000005E-4</v>
      </c>
      <c r="N786" s="16">
        <v>0.22461999999999999</v>
      </c>
      <c r="O786" s="19">
        <v>154.87710000000001</v>
      </c>
      <c r="P786" s="19">
        <v>105.1956</v>
      </c>
      <c r="Q786" s="18">
        <v>6.29</v>
      </c>
      <c r="R786" s="18">
        <v>65.057000000000002</v>
      </c>
      <c r="S786" s="18">
        <v>14.51</v>
      </c>
      <c r="T786" s="18">
        <v>12.175000000000001</v>
      </c>
      <c r="U786" s="18">
        <v>12.202999999999999</v>
      </c>
      <c r="V786" s="18">
        <v>12.256</v>
      </c>
    </row>
    <row r="787" spans="1:22" x14ac:dyDescent="0.25">
      <c r="A787" s="1">
        <v>42731</v>
      </c>
      <c r="B787" s="14">
        <v>5</v>
      </c>
      <c r="C787" s="15">
        <v>166303090000</v>
      </c>
      <c r="D787" s="15">
        <v>4968715742</v>
      </c>
      <c r="E787" s="15">
        <v>0</v>
      </c>
      <c r="F787" s="15">
        <v>171805852287</v>
      </c>
      <c r="G787" s="16">
        <v>3.9699999999999996E-3</v>
      </c>
      <c r="H787" s="16">
        <v>-4.7699999999999999E-3</v>
      </c>
      <c r="I787" s="16">
        <v>8.7399999999999995E-3</v>
      </c>
      <c r="J787" s="16">
        <v>5.5010000000000003E-2</v>
      </c>
      <c r="K787" s="16">
        <v>-3.8000000000000002E-4</v>
      </c>
      <c r="L787" s="16">
        <v>-7.1000000000000002E-4</v>
      </c>
      <c r="M787" s="16">
        <v>3.2000000000000003E-4</v>
      </c>
      <c r="N787" s="16">
        <v>-0.13059000000000001</v>
      </c>
      <c r="O787" s="19">
        <v>154.81780000000001</v>
      </c>
      <c r="P787" s="19">
        <v>105.1208</v>
      </c>
      <c r="Q787" s="18">
        <v>6.2839999999999998</v>
      </c>
      <c r="R787" s="18">
        <v>64.977999999999994</v>
      </c>
      <c r="S787" s="18">
        <v>14.507</v>
      </c>
      <c r="T787" s="18">
        <v>12.175000000000001</v>
      </c>
      <c r="U787" s="18">
        <v>12.215</v>
      </c>
      <c r="V787" s="18">
        <v>12.266999999999999</v>
      </c>
    </row>
    <row r="788" spans="1:22" x14ac:dyDescent="0.25">
      <c r="A788" s="1">
        <v>42732</v>
      </c>
      <c r="B788" s="14">
        <v>5</v>
      </c>
      <c r="C788" s="15">
        <v>166303090000</v>
      </c>
      <c r="D788" s="15">
        <v>5024091888</v>
      </c>
      <c r="E788" s="15">
        <v>0</v>
      </c>
      <c r="F788" s="15">
        <v>171908794116</v>
      </c>
      <c r="G788" s="16">
        <v>4.5700000000000003E-3</v>
      </c>
      <c r="H788" s="16">
        <v>-4.4900000000000001E-3</v>
      </c>
      <c r="I788" s="16">
        <v>9.0600000000000003E-3</v>
      </c>
      <c r="J788" s="16">
        <v>6.1249999999999999E-2</v>
      </c>
      <c r="K788" s="16">
        <v>5.9999999999999995E-4</v>
      </c>
      <c r="L788" s="16">
        <v>2.7999999999999998E-4</v>
      </c>
      <c r="M788" s="16">
        <v>3.2000000000000003E-4</v>
      </c>
      <c r="N788" s="16">
        <v>0.24437999999999999</v>
      </c>
      <c r="O788" s="19">
        <v>154.91050000000001</v>
      </c>
      <c r="P788" s="19">
        <v>105.15009999999999</v>
      </c>
      <c r="Q788" s="18">
        <v>6.282</v>
      </c>
      <c r="R788" s="18">
        <v>64.927999999999997</v>
      </c>
      <c r="S788" s="18">
        <v>14.505000000000001</v>
      </c>
      <c r="T788" s="18">
        <v>12.175000000000001</v>
      </c>
      <c r="U788" s="18">
        <v>12.209</v>
      </c>
      <c r="V788" s="18">
        <v>12.262</v>
      </c>
    </row>
    <row r="789" spans="1:22" x14ac:dyDescent="0.25">
      <c r="A789" s="1">
        <v>42733</v>
      </c>
      <c r="B789" s="14">
        <v>5</v>
      </c>
      <c r="C789" s="15">
        <v>166303090000</v>
      </c>
      <c r="D789" s="15">
        <v>5079468033</v>
      </c>
      <c r="E789" s="15">
        <v>0</v>
      </c>
      <c r="F789" s="15">
        <v>172333868232</v>
      </c>
      <c r="G789" s="16">
        <v>7.0499999999999998E-3</v>
      </c>
      <c r="H789" s="16">
        <v>-2.33E-3</v>
      </c>
      <c r="I789" s="16">
        <v>9.3799999999999994E-3</v>
      </c>
      <c r="J789" s="16">
        <v>9.2509999999999995E-2</v>
      </c>
      <c r="K789" s="16">
        <v>2.47E-3</v>
      </c>
      <c r="L789" s="16">
        <v>2.15E-3</v>
      </c>
      <c r="M789" s="16">
        <v>3.2000000000000003E-4</v>
      </c>
      <c r="N789" s="16">
        <v>1.4630799999999999</v>
      </c>
      <c r="O789" s="19">
        <v>155.2936</v>
      </c>
      <c r="P789" s="19">
        <v>105.3783</v>
      </c>
      <c r="Q789" s="18">
        <v>6.2850000000000001</v>
      </c>
      <c r="R789" s="18">
        <v>64.986000000000004</v>
      </c>
      <c r="S789" s="18">
        <v>14.502000000000001</v>
      </c>
      <c r="T789" s="18">
        <v>12.175000000000001</v>
      </c>
      <c r="U789" s="18">
        <v>12.172000000000001</v>
      </c>
      <c r="V789" s="18">
        <v>12.228</v>
      </c>
    </row>
    <row r="790" spans="1:22" x14ac:dyDescent="0.25">
      <c r="A790" s="1">
        <v>42734</v>
      </c>
      <c r="B790" s="14">
        <v>5</v>
      </c>
      <c r="C790" s="15">
        <v>166303090000</v>
      </c>
      <c r="D790" s="15">
        <v>5134844179</v>
      </c>
      <c r="E790" s="15">
        <v>0</v>
      </c>
      <c r="F790" s="15">
        <v>171934854271</v>
      </c>
      <c r="G790" s="16">
        <v>4.7200000000000002E-3</v>
      </c>
      <c r="H790" s="16">
        <v>-4.9800000000000001E-3</v>
      </c>
      <c r="I790" s="16">
        <v>9.7099999999999999E-3</v>
      </c>
      <c r="J790" s="16">
        <v>5.8999999999999997E-2</v>
      </c>
      <c r="K790" s="16">
        <v>-2.32E-3</v>
      </c>
      <c r="L790" s="16">
        <v>-2.64E-3</v>
      </c>
      <c r="M790" s="16">
        <v>3.2000000000000003E-4</v>
      </c>
      <c r="N790" s="16">
        <v>-0.57091000000000003</v>
      </c>
      <c r="O790" s="19">
        <v>154.934</v>
      </c>
      <c r="P790" s="19">
        <v>105.09780000000001</v>
      </c>
      <c r="Q790" s="18">
        <v>6.2770000000000001</v>
      </c>
      <c r="R790" s="18">
        <v>64.905000000000001</v>
      </c>
      <c r="S790" s="18">
        <v>14.499000000000001</v>
      </c>
      <c r="T790" s="18">
        <v>12.175000000000001</v>
      </c>
      <c r="U790" s="18">
        <v>12.22</v>
      </c>
      <c r="V790" s="18">
        <v>12.271000000000001</v>
      </c>
    </row>
    <row r="791" spans="1:22" x14ac:dyDescent="0.25">
      <c r="A791" s="1">
        <v>42735</v>
      </c>
      <c r="B791" s="14">
        <v>5</v>
      </c>
      <c r="C791" s="15">
        <v>166303090000</v>
      </c>
      <c r="D791" s="15">
        <v>5190220324</v>
      </c>
      <c r="E791" s="15">
        <v>0</v>
      </c>
      <c r="F791" s="15">
        <v>171990230417</v>
      </c>
      <c r="G791" s="16">
        <v>5.0499999999999998E-3</v>
      </c>
      <c r="H791" s="16">
        <v>-4.9800000000000001E-3</v>
      </c>
      <c r="I791" s="16">
        <v>1.0030000000000001E-2</v>
      </c>
      <c r="J791" s="16">
        <v>6.1060000000000003E-2</v>
      </c>
      <c r="K791" s="16">
        <v>3.2000000000000003E-4</v>
      </c>
      <c r="L791" s="16">
        <v>0</v>
      </c>
      <c r="M791" s="16">
        <v>3.2000000000000003E-4</v>
      </c>
      <c r="N791" s="16">
        <v>0.12472999999999999</v>
      </c>
      <c r="O791" s="19">
        <v>154.98390000000001</v>
      </c>
      <c r="P791" s="19">
        <v>105.09780000000001</v>
      </c>
      <c r="Q791" s="18">
        <v>6.2779999999999996</v>
      </c>
      <c r="R791" s="18">
        <v>64.905000000000001</v>
      </c>
      <c r="S791" s="18">
        <v>14.496</v>
      </c>
      <c r="T791" s="18">
        <v>12.175000000000001</v>
      </c>
      <c r="U791" s="18">
        <v>12.22</v>
      </c>
      <c r="V791" s="18">
        <v>12.271000000000001</v>
      </c>
    </row>
    <row r="792" spans="1:22" x14ac:dyDescent="0.25">
      <c r="A792" s="1">
        <v>42744</v>
      </c>
      <c r="B792" s="14">
        <v>5</v>
      </c>
      <c r="C792" s="15">
        <v>168303090000</v>
      </c>
      <c r="D792" s="15">
        <v>5740034205</v>
      </c>
      <c r="E792" s="15">
        <v>0</v>
      </c>
      <c r="F792" s="15">
        <v>174926044238</v>
      </c>
      <c r="G792" s="16">
        <v>4.7800000000000004E-3</v>
      </c>
      <c r="H792" s="16">
        <v>1.8799999999999999E-3</v>
      </c>
      <c r="I792" s="16">
        <v>2.8999999999999998E-3</v>
      </c>
      <c r="J792" s="16">
        <v>0.21328</v>
      </c>
      <c r="K792" s="16">
        <v>4.7800000000000004E-3</v>
      </c>
      <c r="L792" s="16">
        <v>1.8799999999999999E-3</v>
      </c>
      <c r="M792" s="16">
        <v>2.8999999999999998E-3</v>
      </c>
      <c r="N792" s="16">
        <v>0.21328</v>
      </c>
      <c r="O792" s="19">
        <v>155.72450000000001</v>
      </c>
      <c r="P792" s="19">
        <v>105.2953</v>
      </c>
      <c r="Q792" s="18">
        <v>6.2720000000000002</v>
      </c>
      <c r="R792" s="18">
        <v>65.027000000000001</v>
      </c>
      <c r="S792" s="18">
        <v>14.535</v>
      </c>
      <c r="T792" s="18">
        <v>12.185</v>
      </c>
      <c r="U792" s="18">
        <v>12.199</v>
      </c>
      <c r="V792" s="18">
        <v>12.247</v>
      </c>
    </row>
    <row r="793" spans="1:22" x14ac:dyDescent="0.25">
      <c r="A793" s="1">
        <v>42745</v>
      </c>
      <c r="B793" s="14">
        <v>5</v>
      </c>
      <c r="C793" s="15">
        <v>168303090000</v>
      </c>
      <c r="D793" s="15">
        <v>5796124636</v>
      </c>
      <c r="E793" s="15">
        <v>0</v>
      </c>
      <c r="F793" s="15">
        <v>174971789781</v>
      </c>
      <c r="G793" s="16">
        <v>5.0400000000000002E-3</v>
      </c>
      <c r="H793" s="16">
        <v>1.82E-3</v>
      </c>
      <c r="I793" s="16">
        <v>3.2200000000000002E-3</v>
      </c>
      <c r="J793" s="16">
        <v>0.20146</v>
      </c>
      <c r="K793" s="16">
        <v>2.5999999999999998E-4</v>
      </c>
      <c r="L793" s="16">
        <v>-6.0000000000000002E-5</v>
      </c>
      <c r="M793" s="16">
        <v>3.2000000000000003E-4</v>
      </c>
      <c r="N793" s="16">
        <v>0.10014000000000001</v>
      </c>
      <c r="O793" s="19">
        <v>155.76519999999999</v>
      </c>
      <c r="P793" s="19">
        <v>105.2891</v>
      </c>
      <c r="Q793" s="18">
        <v>6.2679999999999998</v>
      </c>
      <c r="R793" s="18">
        <v>64.971000000000004</v>
      </c>
      <c r="S793" s="18">
        <v>14.532</v>
      </c>
      <c r="T793" s="18">
        <v>12.185</v>
      </c>
      <c r="U793" s="18">
        <v>12.199</v>
      </c>
      <c r="V793" s="18">
        <v>12.247999999999999</v>
      </c>
    </row>
    <row r="794" spans="1:22" x14ac:dyDescent="0.25">
      <c r="A794" s="1">
        <v>42746</v>
      </c>
      <c r="B794" s="14">
        <v>5</v>
      </c>
      <c r="C794" s="15">
        <v>168303090000</v>
      </c>
      <c r="D794" s="15">
        <v>5852215068</v>
      </c>
      <c r="E794" s="15">
        <v>0</v>
      </c>
      <c r="F794" s="15">
        <v>175087787187</v>
      </c>
      <c r="G794" s="16">
        <v>5.7099999999999998E-3</v>
      </c>
      <c r="H794" s="16">
        <v>2.16E-3</v>
      </c>
      <c r="I794" s="16">
        <v>3.5400000000000002E-3</v>
      </c>
      <c r="J794" s="16">
        <v>0.20785999999999999</v>
      </c>
      <c r="K794" s="16">
        <v>6.6E-4</v>
      </c>
      <c r="L794" s="16">
        <v>3.4000000000000002E-4</v>
      </c>
      <c r="M794" s="16">
        <v>3.2000000000000003E-4</v>
      </c>
      <c r="N794" s="16">
        <v>0.27366000000000001</v>
      </c>
      <c r="O794" s="19">
        <v>155.86850000000001</v>
      </c>
      <c r="P794" s="19">
        <v>105.3252</v>
      </c>
      <c r="Q794" s="18">
        <v>6.2649999999999997</v>
      </c>
      <c r="R794" s="18">
        <v>64.909000000000006</v>
      </c>
      <c r="S794" s="18">
        <v>14.53</v>
      </c>
      <c r="T794" s="18">
        <v>12.185</v>
      </c>
      <c r="U794" s="18">
        <v>12.191000000000001</v>
      </c>
      <c r="V794" s="18">
        <v>12.242000000000001</v>
      </c>
    </row>
    <row r="795" spans="1:22" x14ac:dyDescent="0.25">
      <c r="A795" s="1">
        <v>42747</v>
      </c>
      <c r="B795" s="14">
        <v>5</v>
      </c>
      <c r="C795" s="15">
        <v>168303090000</v>
      </c>
      <c r="D795" s="15">
        <v>5908305499</v>
      </c>
      <c r="E795" s="15">
        <v>0</v>
      </c>
      <c r="F795" s="15">
        <v>175123628473</v>
      </c>
      <c r="G795" s="16">
        <v>5.9100000000000003E-3</v>
      </c>
      <c r="H795" s="16">
        <v>2.0500000000000002E-3</v>
      </c>
      <c r="I795" s="16">
        <v>3.8700000000000002E-3</v>
      </c>
      <c r="J795" s="16">
        <v>0.19642000000000001</v>
      </c>
      <c r="K795" s="16">
        <v>2.0000000000000001E-4</v>
      </c>
      <c r="L795" s="16">
        <v>-1.2E-4</v>
      </c>
      <c r="M795" s="16">
        <v>3.2000000000000003E-4</v>
      </c>
      <c r="N795" s="16">
        <v>7.757E-2</v>
      </c>
      <c r="O795" s="19">
        <v>155.90039999999999</v>
      </c>
      <c r="P795" s="19">
        <v>105.313</v>
      </c>
      <c r="Q795" s="18">
        <v>6.2619999999999996</v>
      </c>
      <c r="R795" s="18">
        <v>64.882999999999996</v>
      </c>
      <c r="S795" s="18">
        <v>14.526999999999999</v>
      </c>
      <c r="T795" s="18">
        <v>12.185</v>
      </c>
      <c r="U795" s="18">
        <v>12.194000000000001</v>
      </c>
      <c r="V795" s="18">
        <v>12.244</v>
      </c>
    </row>
    <row r="796" spans="1:22" x14ac:dyDescent="0.25">
      <c r="A796" s="1">
        <v>42748</v>
      </c>
      <c r="B796" s="14">
        <v>5</v>
      </c>
      <c r="C796" s="15">
        <v>168303090000</v>
      </c>
      <c r="D796" s="15">
        <v>5964395930</v>
      </c>
      <c r="E796" s="15">
        <v>0</v>
      </c>
      <c r="F796" s="15">
        <v>175216361825</v>
      </c>
      <c r="G796" s="16">
        <v>6.45E-3</v>
      </c>
      <c r="H796" s="16">
        <v>2.2599999999999999E-3</v>
      </c>
      <c r="I796" s="16">
        <v>4.1900000000000001E-3</v>
      </c>
      <c r="J796" s="16">
        <v>0.19769999999999999</v>
      </c>
      <c r="K796" s="16">
        <v>5.2999999999999998E-4</v>
      </c>
      <c r="L796" s="16">
        <v>2.1000000000000001E-4</v>
      </c>
      <c r="M796" s="16">
        <v>3.2000000000000003E-4</v>
      </c>
      <c r="N796" s="16">
        <v>0.21315999999999999</v>
      </c>
      <c r="O796" s="19">
        <v>155.983</v>
      </c>
      <c r="P796" s="19">
        <v>105.3351</v>
      </c>
      <c r="Q796" s="18">
        <v>6.2610000000000001</v>
      </c>
      <c r="R796" s="18">
        <v>64.878</v>
      </c>
      <c r="S796" s="18">
        <v>14.523999999999999</v>
      </c>
      <c r="T796" s="18">
        <v>12.185</v>
      </c>
      <c r="U796" s="18">
        <v>12.191000000000001</v>
      </c>
      <c r="V796" s="18">
        <v>12.241</v>
      </c>
    </row>
    <row r="797" spans="1:22" x14ac:dyDescent="0.25">
      <c r="A797" s="1">
        <v>42751</v>
      </c>
      <c r="B797" s="14">
        <v>5</v>
      </c>
      <c r="C797" s="15">
        <v>168303090000</v>
      </c>
      <c r="D797" s="15">
        <v>6132667224</v>
      </c>
      <c r="E797" s="15">
        <v>0</v>
      </c>
      <c r="F797" s="15">
        <v>175587060416</v>
      </c>
      <c r="G797" s="16">
        <v>8.5800000000000008E-3</v>
      </c>
      <c r="H797" s="16">
        <v>3.4199999999999999E-3</v>
      </c>
      <c r="I797" s="16">
        <v>5.1500000000000001E-3</v>
      </c>
      <c r="J797" s="16">
        <v>0.21506</v>
      </c>
      <c r="K797" s="16">
        <v>2.1199999999999999E-3</v>
      </c>
      <c r="L797" s="16">
        <v>1.16E-3</v>
      </c>
      <c r="M797" s="16">
        <v>9.6000000000000002E-4</v>
      </c>
      <c r="N797" s="16">
        <v>0.29321999999999998</v>
      </c>
      <c r="O797" s="19">
        <v>156.31299999999999</v>
      </c>
      <c r="P797" s="19">
        <v>105.4573</v>
      </c>
      <c r="Q797" s="18">
        <v>6.2489999999999997</v>
      </c>
      <c r="R797" s="18">
        <v>64.635999999999996</v>
      </c>
      <c r="S797" s="18">
        <v>14.516</v>
      </c>
      <c r="T797" s="18">
        <v>12.185</v>
      </c>
      <c r="U797" s="18">
        <v>12.162000000000001</v>
      </c>
      <c r="V797" s="18">
        <v>12.221</v>
      </c>
    </row>
    <row r="798" spans="1:22" x14ac:dyDescent="0.25">
      <c r="A798" s="1">
        <v>42752</v>
      </c>
      <c r="B798" s="14">
        <v>5</v>
      </c>
      <c r="C798" s="15">
        <v>168303090000</v>
      </c>
      <c r="D798" s="15">
        <v>6188757655</v>
      </c>
      <c r="E798" s="15">
        <v>0</v>
      </c>
      <c r="F798" s="15">
        <v>175434316482</v>
      </c>
      <c r="G798" s="16">
        <v>7.7000000000000002E-3</v>
      </c>
      <c r="H798" s="16">
        <v>2.2200000000000002E-3</v>
      </c>
      <c r="I798" s="16">
        <v>5.4799999999999996E-3</v>
      </c>
      <c r="J798" s="16">
        <v>0.17898</v>
      </c>
      <c r="K798" s="16">
        <v>-8.7000000000000001E-4</v>
      </c>
      <c r="L798" s="16">
        <v>-1.1900000000000001E-3</v>
      </c>
      <c r="M798" s="16">
        <v>3.2000000000000003E-4</v>
      </c>
      <c r="N798" s="16">
        <v>-0.27213999999999999</v>
      </c>
      <c r="O798" s="19">
        <v>156.17699999999999</v>
      </c>
      <c r="P798" s="19">
        <v>105.3312</v>
      </c>
      <c r="Q798" s="18">
        <v>6.25</v>
      </c>
      <c r="R798" s="18">
        <v>64.727000000000004</v>
      </c>
      <c r="S798" s="18">
        <v>14.513</v>
      </c>
      <c r="T798" s="18">
        <v>12.185</v>
      </c>
      <c r="U798" s="18">
        <v>12.191000000000001</v>
      </c>
      <c r="V798" s="18">
        <v>12.242000000000001</v>
      </c>
    </row>
    <row r="799" spans="1:22" x14ac:dyDescent="0.25">
      <c r="A799" s="1">
        <v>42753</v>
      </c>
      <c r="B799" s="14">
        <v>5</v>
      </c>
      <c r="C799" s="15">
        <v>168303090000</v>
      </c>
      <c r="D799" s="15">
        <v>6244848086</v>
      </c>
      <c r="E799" s="15">
        <v>0</v>
      </c>
      <c r="F799" s="15">
        <v>175486154991</v>
      </c>
      <c r="G799" s="16">
        <v>8.0000000000000002E-3</v>
      </c>
      <c r="H799" s="16">
        <v>2.2000000000000001E-3</v>
      </c>
      <c r="I799" s="16">
        <v>5.7999999999999996E-3</v>
      </c>
      <c r="J799" s="16">
        <v>0.17526</v>
      </c>
      <c r="K799" s="16">
        <v>2.9999999999999997E-4</v>
      </c>
      <c r="L799" s="16">
        <v>-2.0000000000000002E-5</v>
      </c>
      <c r="M799" s="16">
        <v>3.2000000000000003E-4</v>
      </c>
      <c r="N799" s="16">
        <v>0.11387</v>
      </c>
      <c r="O799" s="19">
        <v>156.22309999999999</v>
      </c>
      <c r="P799" s="19">
        <v>105.3287</v>
      </c>
      <c r="Q799" s="18">
        <v>6.2469999999999999</v>
      </c>
      <c r="R799" s="18">
        <v>64.685000000000002</v>
      </c>
      <c r="S799" s="18">
        <v>14.510999999999999</v>
      </c>
      <c r="T799" s="18">
        <v>12.185</v>
      </c>
      <c r="U799" s="18">
        <v>12.191000000000001</v>
      </c>
      <c r="V799" s="18">
        <v>12.242000000000001</v>
      </c>
    </row>
    <row r="800" spans="1:22" x14ac:dyDescent="0.25">
      <c r="A800" s="1">
        <v>42754</v>
      </c>
      <c r="B800" s="14">
        <v>5</v>
      </c>
      <c r="C800" s="15">
        <v>168303090000</v>
      </c>
      <c r="D800" s="15">
        <v>6300938517</v>
      </c>
      <c r="E800" s="15">
        <v>0</v>
      </c>
      <c r="F800" s="15">
        <v>175568326016</v>
      </c>
      <c r="G800" s="16">
        <v>8.4700000000000001E-3</v>
      </c>
      <c r="H800" s="16">
        <v>2.3500000000000001E-3</v>
      </c>
      <c r="I800" s="16">
        <v>6.1199999999999996E-3</v>
      </c>
      <c r="J800" s="16">
        <v>0.17584</v>
      </c>
      <c r="K800" s="16">
        <v>4.6999999999999999E-4</v>
      </c>
      <c r="L800" s="16">
        <v>1.4999999999999999E-4</v>
      </c>
      <c r="M800" s="16">
        <v>3.2000000000000003E-4</v>
      </c>
      <c r="N800" s="16">
        <v>0.18634000000000001</v>
      </c>
      <c r="O800" s="19">
        <v>156.2963</v>
      </c>
      <c r="P800" s="19">
        <v>105.34439999999999</v>
      </c>
      <c r="Q800" s="18">
        <v>6.2450000000000001</v>
      </c>
      <c r="R800" s="18">
        <v>64.668000000000006</v>
      </c>
      <c r="S800" s="18">
        <v>14.507999999999999</v>
      </c>
      <c r="T800" s="18">
        <v>12.185</v>
      </c>
      <c r="U800" s="18">
        <v>12.189</v>
      </c>
      <c r="V800" s="18">
        <v>12.24</v>
      </c>
    </row>
    <row r="801" spans="1:22" x14ac:dyDescent="0.25">
      <c r="A801" s="1">
        <v>42755</v>
      </c>
      <c r="B801" s="14">
        <v>5</v>
      </c>
      <c r="C801" s="15">
        <v>168303090000</v>
      </c>
      <c r="D801" s="15">
        <v>6357028949</v>
      </c>
      <c r="E801" s="15">
        <v>0</v>
      </c>
      <c r="F801" s="15">
        <v>177231150500</v>
      </c>
      <c r="G801" s="16">
        <v>1.8020000000000001E-2</v>
      </c>
      <c r="H801" s="16">
        <v>1.158E-2</v>
      </c>
      <c r="I801" s="16">
        <v>6.4400000000000004E-3</v>
      </c>
      <c r="J801" s="16">
        <v>0.38529999999999998</v>
      </c>
      <c r="K801" s="16">
        <v>9.4699999999999993E-3</v>
      </c>
      <c r="L801" s="16">
        <v>9.1500000000000001E-3</v>
      </c>
      <c r="M801" s="16">
        <v>3.2000000000000003E-4</v>
      </c>
      <c r="N801" s="16">
        <v>30.20824</v>
      </c>
      <c r="O801" s="19">
        <v>157.7766</v>
      </c>
      <c r="P801" s="19">
        <v>106.31440000000001</v>
      </c>
      <c r="Q801" s="18">
        <v>6.274</v>
      </c>
      <c r="R801" s="18">
        <v>65.113</v>
      </c>
      <c r="S801" s="18">
        <v>14.505000000000001</v>
      </c>
      <c r="T801" s="18">
        <v>12.185</v>
      </c>
      <c r="U801" s="18">
        <v>12.036</v>
      </c>
      <c r="V801" s="18">
        <v>12.093999999999999</v>
      </c>
    </row>
    <row r="802" spans="1:22" x14ac:dyDescent="0.25">
      <c r="A802" s="1">
        <v>42758</v>
      </c>
      <c r="B802" s="14">
        <v>5</v>
      </c>
      <c r="C802" s="15">
        <v>168303090000</v>
      </c>
      <c r="D802" s="15">
        <v>6525300242</v>
      </c>
      <c r="E802" s="15">
        <v>0</v>
      </c>
      <c r="F802" s="15">
        <v>175800903424</v>
      </c>
      <c r="G802" s="16">
        <v>9.7999999999999997E-3</v>
      </c>
      <c r="H802" s="16">
        <v>2.3900000000000002E-3</v>
      </c>
      <c r="I802" s="16">
        <v>7.4099999999999999E-3</v>
      </c>
      <c r="J802" s="16">
        <v>0.16744999999999999</v>
      </c>
      <c r="K802" s="16">
        <v>-8.0700000000000008E-3</v>
      </c>
      <c r="L802" s="16">
        <v>-9.0200000000000002E-3</v>
      </c>
      <c r="M802" s="16">
        <v>9.5E-4</v>
      </c>
      <c r="N802" s="16">
        <v>-0.62687000000000004</v>
      </c>
      <c r="O802" s="19">
        <v>156.5033</v>
      </c>
      <c r="P802" s="19">
        <v>105.3494</v>
      </c>
      <c r="Q802" s="18">
        <v>6.2359999999999998</v>
      </c>
      <c r="R802" s="18">
        <v>64.554000000000002</v>
      </c>
      <c r="S802" s="18">
        <v>14.497</v>
      </c>
      <c r="T802" s="18">
        <v>12.185</v>
      </c>
      <c r="U802" s="18">
        <v>12.19</v>
      </c>
      <c r="V802" s="18">
        <v>12.24</v>
      </c>
    </row>
    <row r="803" spans="1:22" x14ac:dyDescent="0.25">
      <c r="A803" s="1">
        <v>42759</v>
      </c>
      <c r="B803" s="14">
        <v>5</v>
      </c>
      <c r="C803" s="15">
        <v>168303090000</v>
      </c>
      <c r="D803" s="15">
        <v>6581390673</v>
      </c>
      <c r="E803" s="15">
        <v>0</v>
      </c>
      <c r="F803" s="15">
        <v>175865262112</v>
      </c>
      <c r="G803" s="16">
        <v>1.017E-2</v>
      </c>
      <c r="H803" s="16">
        <v>2.4399999999999999E-3</v>
      </c>
      <c r="I803" s="16">
        <v>7.7299999999999999E-3</v>
      </c>
      <c r="J803" s="16">
        <v>0.16642000000000001</v>
      </c>
      <c r="K803" s="16">
        <v>3.6999999999999999E-4</v>
      </c>
      <c r="L803" s="16">
        <v>5.0000000000000002E-5</v>
      </c>
      <c r="M803" s="16">
        <v>3.2000000000000003E-4</v>
      </c>
      <c r="N803" s="16">
        <v>0.14293</v>
      </c>
      <c r="O803" s="19">
        <v>156.56059999999999</v>
      </c>
      <c r="P803" s="19">
        <v>105.3544</v>
      </c>
      <c r="Q803" s="18">
        <v>6.2320000000000002</v>
      </c>
      <c r="R803" s="18">
        <v>64.497</v>
      </c>
      <c r="S803" s="18">
        <v>14.494</v>
      </c>
      <c r="T803" s="18">
        <v>12.185</v>
      </c>
      <c r="U803" s="18">
        <v>12.188000000000001</v>
      </c>
      <c r="V803" s="18">
        <v>12.239000000000001</v>
      </c>
    </row>
    <row r="804" spans="1:22" x14ac:dyDescent="0.25">
      <c r="A804" s="1">
        <v>42760</v>
      </c>
      <c r="B804" s="14">
        <v>5</v>
      </c>
      <c r="C804" s="15">
        <v>168303090000</v>
      </c>
      <c r="D804" s="15">
        <v>6637481105</v>
      </c>
      <c r="E804" s="15">
        <v>0</v>
      </c>
      <c r="F804" s="15">
        <v>175567824429</v>
      </c>
      <c r="G804" s="16">
        <v>8.4600000000000005E-3</v>
      </c>
      <c r="H804" s="16">
        <v>4.0999999999999999E-4</v>
      </c>
      <c r="I804" s="16">
        <v>8.0499999999999999E-3</v>
      </c>
      <c r="J804" s="16">
        <v>0.13095999999999999</v>
      </c>
      <c r="K804" s="16">
        <v>-1.6900000000000001E-3</v>
      </c>
      <c r="L804" s="16">
        <v>-2.0100000000000001E-3</v>
      </c>
      <c r="M804" s="16">
        <v>3.2000000000000003E-4</v>
      </c>
      <c r="N804" s="16">
        <v>-0.46089000000000002</v>
      </c>
      <c r="O804" s="19">
        <v>156.29580000000001</v>
      </c>
      <c r="P804" s="19">
        <v>105.14100000000001</v>
      </c>
      <c r="Q804" s="18">
        <v>6.2210000000000001</v>
      </c>
      <c r="R804" s="18">
        <v>64.319000000000003</v>
      </c>
      <c r="S804" s="18">
        <v>14.491</v>
      </c>
      <c r="T804" s="18">
        <v>12.185</v>
      </c>
      <c r="U804" s="18">
        <v>12.22</v>
      </c>
      <c r="V804" s="18">
        <v>12.271000000000001</v>
      </c>
    </row>
    <row r="805" spans="1:22" x14ac:dyDescent="0.25">
      <c r="A805" s="1">
        <v>42761</v>
      </c>
      <c r="B805" s="14">
        <v>5</v>
      </c>
      <c r="C805" s="15">
        <v>168303090000</v>
      </c>
      <c r="D805" s="15">
        <v>6693571536</v>
      </c>
      <c r="E805" s="15">
        <v>0</v>
      </c>
      <c r="F805" s="15">
        <v>175899524146</v>
      </c>
      <c r="G805" s="16">
        <v>1.0370000000000001E-2</v>
      </c>
      <c r="H805" s="16">
        <v>1.99E-3</v>
      </c>
      <c r="I805" s="16">
        <v>8.3800000000000003E-3</v>
      </c>
      <c r="J805" s="16">
        <v>0.15584000000000001</v>
      </c>
      <c r="K805" s="16">
        <v>1.89E-3</v>
      </c>
      <c r="L805" s="16">
        <v>1.57E-3</v>
      </c>
      <c r="M805" s="16">
        <v>3.2000000000000003E-4</v>
      </c>
      <c r="N805" s="16">
        <v>0.99160999999999999</v>
      </c>
      <c r="O805" s="19">
        <v>156.59110000000001</v>
      </c>
      <c r="P805" s="19">
        <v>105.3073</v>
      </c>
      <c r="Q805" s="18">
        <v>6.23</v>
      </c>
      <c r="R805" s="18">
        <v>64.503</v>
      </c>
      <c r="S805" s="18">
        <v>14.489000000000001</v>
      </c>
      <c r="T805" s="18">
        <v>12.185</v>
      </c>
      <c r="U805" s="18">
        <v>12.2</v>
      </c>
      <c r="V805" s="18">
        <v>12.247</v>
      </c>
    </row>
    <row r="806" spans="1:22" x14ac:dyDescent="0.25">
      <c r="A806" s="1">
        <v>42762</v>
      </c>
      <c r="B806" s="14">
        <v>5</v>
      </c>
      <c r="C806" s="15">
        <v>168303090000</v>
      </c>
      <c r="D806" s="15">
        <v>6749661967</v>
      </c>
      <c r="E806" s="15">
        <v>0</v>
      </c>
      <c r="F806" s="15">
        <v>175884765838</v>
      </c>
      <c r="G806" s="16">
        <v>1.0290000000000001E-2</v>
      </c>
      <c r="H806" s="16">
        <v>1.5900000000000001E-3</v>
      </c>
      <c r="I806" s="16">
        <v>8.6999999999999994E-3</v>
      </c>
      <c r="J806" s="16">
        <v>0.14835999999999999</v>
      </c>
      <c r="K806" s="16">
        <v>-8.0000000000000007E-5</v>
      </c>
      <c r="L806" s="16">
        <v>-4.0000000000000002E-4</v>
      </c>
      <c r="M806" s="16">
        <v>3.2000000000000003E-4</v>
      </c>
      <c r="N806" s="16">
        <v>-3.0159999999999999E-2</v>
      </c>
      <c r="O806" s="19">
        <v>156.578</v>
      </c>
      <c r="P806" s="19">
        <v>105.2646</v>
      </c>
      <c r="Q806" s="18">
        <v>6.226</v>
      </c>
      <c r="R806" s="18">
        <v>64.465000000000003</v>
      </c>
      <c r="S806" s="18">
        <v>14.486000000000001</v>
      </c>
      <c r="T806" s="18">
        <v>12.185</v>
      </c>
      <c r="U806" s="18">
        <v>12.208</v>
      </c>
      <c r="V806" s="18">
        <v>12.254</v>
      </c>
    </row>
    <row r="807" spans="1:22" x14ac:dyDescent="0.25">
      <c r="A807" s="1">
        <v>42765</v>
      </c>
      <c r="B807" s="14">
        <v>5</v>
      </c>
      <c r="C807" s="15">
        <v>168303090000</v>
      </c>
      <c r="D807" s="15">
        <v>6917933261</v>
      </c>
      <c r="E807" s="15">
        <v>0</v>
      </c>
      <c r="F807" s="15">
        <v>176065381884</v>
      </c>
      <c r="G807" s="16">
        <v>1.132E-2</v>
      </c>
      <c r="H807" s="16">
        <v>1.66E-3</v>
      </c>
      <c r="I807" s="16">
        <v>9.6699999999999998E-3</v>
      </c>
      <c r="J807" s="16">
        <v>0.14681</v>
      </c>
      <c r="K807" s="16">
        <v>1.0300000000000001E-3</v>
      </c>
      <c r="L807" s="16">
        <v>6.9999999999999994E-5</v>
      </c>
      <c r="M807" s="16">
        <v>9.6000000000000002E-4</v>
      </c>
      <c r="N807" s="16">
        <v>0.13300999999999999</v>
      </c>
      <c r="O807" s="19">
        <v>156.7388</v>
      </c>
      <c r="P807" s="19">
        <v>105.27200000000001</v>
      </c>
      <c r="Q807" s="18">
        <v>6.2190000000000003</v>
      </c>
      <c r="R807" s="18">
        <v>64.364999999999995</v>
      </c>
      <c r="S807" s="18">
        <v>14.478</v>
      </c>
      <c r="T807" s="18">
        <v>12.185</v>
      </c>
      <c r="U807" s="18">
        <v>12.207000000000001</v>
      </c>
      <c r="V807" s="18">
        <v>12.253</v>
      </c>
    </row>
    <row r="808" spans="1:22" x14ac:dyDescent="0.25">
      <c r="A808" s="1">
        <v>42766</v>
      </c>
      <c r="B808" s="14">
        <v>5</v>
      </c>
      <c r="C808" s="15">
        <v>168303090000</v>
      </c>
      <c r="D808" s="15">
        <v>6974023692</v>
      </c>
      <c r="E808" s="15">
        <v>0</v>
      </c>
      <c r="F808" s="15">
        <v>176016985121</v>
      </c>
      <c r="G808" s="16">
        <v>1.1039999999999999E-2</v>
      </c>
      <c r="H808" s="16">
        <v>1.06E-3</v>
      </c>
      <c r="I808" s="16">
        <v>9.9900000000000006E-3</v>
      </c>
      <c r="J808" s="16">
        <v>0.13807</v>
      </c>
      <c r="K808" s="16">
        <v>-2.7E-4</v>
      </c>
      <c r="L808" s="16">
        <v>-5.9000000000000003E-4</v>
      </c>
      <c r="M808" s="16">
        <v>3.2000000000000003E-4</v>
      </c>
      <c r="N808" s="16">
        <v>-9.5469999999999999E-2</v>
      </c>
      <c r="O808" s="19">
        <v>156.69569999999999</v>
      </c>
      <c r="P808" s="19">
        <v>105.2089</v>
      </c>
      <c r="Q808" s="18">
        <v>6.2119999999999997</v>
      </c>
      <c r="R808" s="18">
        <v>64.25</v>
      </c>
      <c r="S808" s="18">
        <v>14.475</v>
      </c>
      <c r="T808" s="18">
        <v>12.185</v>
      </c>
      <c r="U808" s="18">
        <v>12.214</v>
      </c>
      <c r="V808" s="18">
        <v>12.263</v>
      </c>
    </row>
    <row r="809" spans="1:22" x14ac:dyDescent="0.25">
      <c r="A809" s="1">
        <v>42767</v>
      </c>
      <c r="B809" s="14">
        <v>5</v>
      </c>
      <c r="C809" s="15">
        <v>168303090000</v>
      </c>
      <c r="D809" s="15">
        <v>7030114123</v>
      </c>
      <c r="E809" s="15">
        <v>0</v>
      </c>
      <c r="F809" s="15">
        <v>176034632783</v>
      </c>
      <c r="G809" s="16">
        <v>1E-4</v>
      </c>
      <c r="H809" s="16">
        <v>-2.2000000000000001E-4</v>
      </c>
      <c r="I809" s="16">
        <v>3.2000000000000003E-4</v>
      </c>
      <c r="J809" s="16">
        <v>3.7269999999999998E-2</v>
      </c>
      <c r="K809" s="16">
        <v>1E-4</v>
      </c>
      <c r="L809" s="16">
        <v>-2.2000000000000001E-4</v>
      </c>
      <c r="M809" s="16">
        <v>3.2000000000000003E-4</v>
      </c>
      <c r="N809" s="16">
        <v>3.7269999999999998E-2</v>
      </c>
      <c r="O809" s="19">
        <v>156.7114</v>
      </c>
      <c r="P809" s="19">
        <v>105.18600000000001</v>
      </c>
      <c r="Q809" s="18">
        <v>6.21</v>
      </c>
      <c r="R809" s="18">
        <v>64.238</v>
      </c>
      <c r="S809" s="18">
        <v>14.472</v>
      </c>
      <c r="T809" s="18">
        <v>12.185</v>
      </c>
      <c r="U809" s="18">
        <v>12.22</v>
      </c>
      <c r="V809" s="18">
        <v>12.266999999999999</v>
      </c>
    </row>
    <row r="810" spans="1:22" x14ac:dyDescent="0.25">
      <c r="A810" s="1">
        <v>42768</v>
      </c>
      <c r="B810" s="14">
        <v>5</v>
      </c>
      <c r="C810" s="15">
        <v>168303090000</v>
      </c>
      <c r="D810" s="15">
        <v>7086204555</v>
      </c>
      <c r="E810" s="15">
        <v>0</v>
      </c>
      <c r="F810" s="15">
        <v>176049329133</v>
      </c>
      <c r="G810" s="16">
        <v>1.8000000000000001E-4</v>
      </c>
      <c r="H810" s="16">
        <v>-4.4999999999999999E-4</v>
      </c>
      <c r="I810" s="16">
        <v>6.4000000000000005E-4</v>
      </c>
      <c r="J810" s="16">
        <v>3.4099999999999998E-2</v>
      </c>
      <c r="K810" s="16">
        <v>8.0000000000000007E-5</v>
      </c>
      <c r="L810" s="16">
        <v>-2.4000000000000001E-4</v>
      </c>
      <c r="M810" s="16">
        <v>3.2000000000000003E-4</v>
      </c>
      <c r="N810" s="16">
        <v>3.0939999999999999E-2</v>
      </c>
      <c r="O810" s="19">
        <v>156.72450000000001</v>
      </c>
      <c r="P810" s="19">
        <v>105.16119999999999</v>
      </c>
      <c r="Q810" s="18">
        <v>6.2060000000000004</v>
      </c>
      <c r="R810" s="18">
        <v>64.19</v>
      </c>
      <c r="S810" s="18">
        <v>14.47</v>
      </c>
      <c r="T810" s="18">
        <v>12.185</v>
      </c>
      <c r="U810" s="18">
        <v>12.224</v>
      </c>
      <c r="V810" s="18">
        <v>12.27</v>
      </c>
    </row>
    <row r="811" spans="1:22" x14ac:dyDescent="0.25">
      <c r="A811" s="1">
        <v>42769</v>
      </c>
      <c r="B811" s="14">
        <v>5</v>
      </c>
      <c r="C811" s="15">
        <v>168303090000</v>
      </c>
      <c r="D811" s="15">
        <v>7142294986</v>
      </c>
      <c r="E811" s="15">
        <v>0</v>
      </c>
      <c r="F811" s="15">
        <v>176351895862</v>
      </c>
      <c r="G811" s="16">
        <v>1.9E-3</v>
      </c>
      <c r="H811" s="16">
        <v>9.5E-4</v>
      </c>
      <c r="I811" s="16">
        <v>9.6000000000000002E-4</v>
      </c>
      <c r="J811" s="16">
        <v>0.26021</v>
      </c>
      <c r="K811" s="16">
        <v>1.72E-3</v>
      </c>
      <c r="L811" s="16">
        <v>1.4E-3</v>
      </c>
      <c r="M811" s="16">
        <v>3.2000000000000003E-4</v>
      </c>
      <c r="N811" s="16">
        <v>0.87155000000000005</v>
      </c>
      <c r="O811" s="19">
        <v>156.99379999999999</v>
      </c>
      <c r="P811" s="19">
        <v>105.3085</v>
      </c>
      <c r="Q811" s="18">
        <v>6.21</v>
      </c>
      <c r="R811" s="18">
        <v>64.27</v>
      </c>
      <c r="S811" s="18">
        <v>14.467000000000001</v>
      </c>
      <c r="T811" s="18">
        <v>12.185</v>
      </c>
      <c r="U811" s="18">
        <v>12.202</v>
      </c>
      <c r="V811" s="18">
        <v>12.247999999999999</v>
      </c>
    </row>
    <row r="812" spans="1:22" x14ac:dyDescent="0.25">
      <c r="A812" s="1">
        <v>42772</v>
      </c>
      <c r="B812" s="14">
        <v>5</v>
      </c>
      <c r="C812" s="15">
        <v>168303090000</v>
      </c>
      <c r="D812" s="15">
        <v>7310566279</v>
      </c>
      <c r="E812" s="15">
        <v>0</v>
      </c>
      <c r="F812" s="15">
        <v>176294842789</v>
      </c>
      <c r="G812" s="16">
        <v>1.58E-3</v>
      </c>
      <c r="H812" s="16">
        <v>-3.3E-4</v>
      </c>
      <c r="I812" s="16">
        <v>1.91E-3</v>
      </c>
      <c r="J812" s="16">
        <v>0.10070999999999999</v>
      </c>
      <c r="K812" s="16">
        <v>-3.2000000000000003E-4</v>
      </c>
      <c r="L812" s="16">
        <v>-1.2800000000000001E-3</v>
      </c>
      <c r="M812" s="16">
        <v>9.5E-4</v>
      </c>
      <c r="N812" s="16">
        <v>-3.8600000000000002E-2</v>
      </c>
      <c r="O812" s="19">
        <v>156.94309999999999</v>
      </c>
      <c r="P812" s="19">
        <v>105.1739</v>
      </c>
      <c r="Q812" s="18">
        <v>6.1959999999999997</v>
      </c>
      <c r="R812" s="18">
        <v>64.052999999999997</v>
      </c>
      <c r="S812" s="18">
        <v>14.459</v>
      </c>
      <c r="T812" s="18">
        <v>12.185</v>
      </c>
      <c r="U812" s="18">
        <v>12.222</v>
      </c>
      <c r="V812" s="18">
        <v>12.269</v>
      </c>
    </row>
    <row r="813" spans="1:22" x14ac:dyDescent="0.25">
      <c r="A813" s="1">
        <v>42773</v>
      </c>
      <c r="B813" s="14">
        <v>5</v>
      </c>
      <c r="C813" s="15">
        <v>168303090000</v>
      </c>
      <c r="D813" s="15">
        <v>6338701761</v>
      </c>
      <c r="E813" s="15">
        <v>1027954950</v>
      </c>
      <c r="F813" s="15">
        <v>176355809023</v>
      </c>
      <c r="G813" s="16">
        <v>1.92E-3</v>
      </c>
      <c r="H813" s="16">
        <v>-3.1E-4</v>
      </c>
      <c r="I813" s="16">
        <v>2.2300000000000002E-3</v>
      </c>
      <c r="J813" s="16">
        <v>0.10548</v>
      </c>
      <c r="K813" s="16">
        <v>3.5E-4</v>
      </c>
      <c r="L813" s="16">
        <v>3.0000000000000001E-5</v>
      </c>
      <c r="M813" s="16">
        <v>3.2000000000000003E-4</v>
      </c>
      <c r="N813" s="16">
        <v>0.13450999999999999</v>
      </c>
      <c r="O813" s="19">
        <v>156.9973</v>
      </c>
      <c r="P813" s="19">
        <v>105.1768</v>
      </c>
      <c r="Q813" s="18">
        <v>6.194</v>
      </c>
      <c r="R813" s="18">
        <v>64.018000000000001</v>
      </c>
      <c r="S813" s="18">
        <v>14.456</v>
      </c>
      <c r="T813" s="18">
        <v>12.185</v>
      </c>
      <c r="U813" s="18">
        <v>12.179</v>
      </c>
      <c r="V813" s="18">
        <v>12.269</v>
      </c>
    </row>
    <row r="814" spans="1:22" x14ac:dyDescent="0.25">
      <c r="A814" s="1">
        <v>42774</v>
      </c>
      <c r="B814" s="14">
        <v>5</v>
      </c>
      <c r="C814" s="15">
        <v>168303090000</v>
      </c>
      <c r="D814" s="15">
        <v>6394884789</v>
      </c>
      <c r="E814" s="15">
        <v>1028088725</v>
      </c>
      <c r="F814" s="15">
        <v>176641083454</v>
      </c>
      <c r="G814" s="16">
        <v>3.5500000000000002E-3</v>
      </c>
      <c r="H814" s="16">
        <v>1E-3</v>
      </c>
      <c r="I814" s="16">
        <v>2.5500000000000002E-3</v>
      </c>
      <c r="J814" s="16">
        <v>0.17524999999999999</v>
      </c>
      <c r="K814" s="16">
        <v>1.6199999999999999E-3</v>
      </c>
      <c r="L814" s="16">
        <v>1.2999999999999999E-3</v>
      </c>
      <c r="M814" s="16">
        <v>3.2000000000000003E-4</v>
      </c>
      <c r="N814" s="16">
        <v>0.80389999999999995</v>
      </c>
      <c r="O814" s="19">
        <v>157.25129999999999</v>
      </c>
      <c r="P814" s="19">
        <v>105.31359999999999</v>
      </c>
      <c r="Q814" s="18">
        <v>6.1970000000000001</v>
      </c>
      <c r="R814" s="18">
        <v>64.085999999999999</v>
      </c>
      <c r="S814" s="18">
        <v>14.452999999999999</v>
      </c>
      <c r="T814" s="18">
        <v>12.185</v>
      </c>
      <c r="U814" s="18">
        <v>12.157999999999999</v>
      </c>
      <c r="V814" s="18">
        <v>12.247999999999999</v>
      </c>
    </row>
    <row r="815" spans="1:22" x14ac:dyDescent="0.25">
      <c r="A815" s="1">
        <v>42775</v>
      </c>
      <c r="B815" s="14">
        <v>5</v>
      </c>
      <c r="C815" s="15">
        <v>168303090000</v>
      </c>
      <c r="D815" s="15">
        <v>6451067818</v>
      </c>
      <c r="E815" s="15">
        <v>1028222517</v>
      </c>
      <c r="F815" s="15">
        <v>176296468128</v>
      </c>
      <c r="G815" s="16">
        <v>1.5900000000000001E-3</v>
      </c>
      <c r="H815" s="16">
        <v>-1.2800000000000001E-3</v>
      </c>
      <c r="I815" s="16">
        <v>2.8700000000000002E-3</v>
      </c>
      <c r="J815" s="16">
        <v>6.6460000000000005E-2</v>
      </c>
      <c r="K815" s="16">
        <v>-1.9499999999999999E-3</v>
      </c>
      <c r="L815" s="16">
        <v>-2.2699999999999999E-3</v>
      </c>
      <c r="M815" s="16">
        <v>3.2000000000000003E-4</v>
      </c>
      <c r="N815" s="16">
        <v>-0.50971999999999995</v>
      </c>
      <c r="O815" s="19">
        <v>156.94450000000001</v>
      </c>
      <c r="P815" s="19">
        <v>105.074</v>
      </c>
      <c r="Q815" s="18">
        <v>6.1840000000000002</v>
      </c>
      <c r="R815" s="18">
        <v>63.88</v>
      </c>
      <c r="S815" s="18">
        <v>14.45</v>
      </c>
      <c r="T815" s="18">
        <v>12.185</v>
      </c>
      <c r="U815" s="18">
        <v>12.194000000000001</v>
      </c>
      <c r="V815" s="18">
        <v>12.284000000000001</v>
      </c>
    </row>
    <row r="816" spans="1:22" x14ac:dyDescent="0.25">
      <c r="A816" s="1">
        <v>42776</v>
      </c>
      <c r="B816" s="14">
        <v>5</v>
      </c>
      <c r="C816" s="15">
        <v>168303090000</v>
      </c>
      <c r="D816" s="15">
        <v>6507250847</v>
      </c>
      <c r="E816" s="15">
        <v>1028356327</v>
      </c>
      <c r="F816" s="15">
        <v>176394308289</v>
      </c>
      <c r="G816" s="16">
        <v>2.14E-3</v>
      </c>
      <c r="H816" s="16">
        <v>-1.0499999999999999E-3</v>
      </c>
      <c r="I816" s="16">
        <v>3.1900000000000001E-3</v>
      </c>
      <c r="J816" s="16">
        <v>8.1299999999999997E-2</v>
      </c>
      <c r="K816" s="16">
        <v>5.5000000000000003E-4</v>
      </c>
      <c r="L816" s="16">
        <v>2.4000000000000001E-4</v>
      </c>
      <c r="M816" s="16">
        <v>3.2000000000000003E-4</v>
      </c>
      <c r="N816" s="16">
        <v>0.22447</v>
      </c>
      <c r="O816" s="19">
        <v>157.0316</v>
      </c>
      <c r="P816" s="19">
        <v>105.0988</v>
      </c>
      <c r="Q816" s="18">
        <v>6.1820000000000004</v>
      </c>
      <c r="R816" s="18">
        <v>63.853999999999999</v>
      </c>
      <c r="S816" s="18">
        <v>14.448</v>
      </c>
      <c r="T816" s="18">
        <v>12.185</v>
      </c>
      <c r="U816" s="18">
        <v>12.19</v>
      </c>
      <c r="V816" s="18">
        <v>12.281000000000001</v>
      </c>
    </row>
    <row r="817" spans="1:22" x14ac:dyDescent="0.25">
      <c r="A817" s="1">
        <v>42779</v>
      </c>
      <c r="B817" s="14">
        <v>5</v>
      </c>
      <c r="C817" s="15">
        <v>168303090000</v>
      </c>
      <c r="D817" s="15">
        <v>6675799933</v>
      </c>
      <c r="E817" s="15">
        <v>1028757809</v>
      </c>
      <c r="F817" s="15">
        <v>176451470606</v>
      </c>
      <c r="G817" s="16">
        <v>2.47E-3</v>
      </c>
      <c r="H817" s="16">
        <v>-1.6800000000000001E-3</v>
      </c>
      <c r="I817" s="16">
        <v>4.15E-3</v>
      </c>
      <c r="J817" s="16">
        <v>7.1669999999999998E-2</v>
      </c>
      <c r="K817" s="16">
        <v>3.2000000000000003E-4</v>
      </c>
      <c r="L817" s="16">
        <v>-6.3000000000000003E-4</v>
      </c>
      <c r="M817" s="16">
        <v>9.6000000000000002E-4</v>
      </c>
      <c r="N817" s="16">
        <v>4.0210000000000003E-2</v>
      </c>
      <c r="O817" s="19">
        <v>157.08250000000001</v>
      </c>
      <c r="P817" s="19">
        <v>105.032</v>
      </c>
      <c r="Q817" s="18">
        <v>6.1710000000000003</v>
      </c>
      <c r="R817" s="18">
        <v>63.692</v>
      </c>
      <c r="S817" s="18">
        <v>14.439</v>
      </c>
      <c r="T817" s="18">
        <v>12.185</v>
      </c>
      <c r="U817" s="18">
        <v>12.2</v>
      </c>
      <c r="V817" s="18">
        <v>12.291</v>
      </c>
    </row>
    <row r="818" spans="1:22" x14ac:dyDescent="0.25">
      <c r="A818" s="1">
        <v>42780</v>
      </c>
      <c r="B818" s="14">
        <v>5</v>
      </c>
      <c r="C818" s="15">
        <v>168303090000</v>
      </c>
      <c r="D818" s="15">
        <v>6731982961</v>
      </c>
      <c r="E818" s="15">
        <v>1028891688</v>
      </c>
      <c r="F818" s="15">
        <v>176873281212</v>
      </c>
      <c r="G818" s="16">
        <v>4.8599999999999997E-3</v>
      </c>
      <c r="H818" s="16">
        <v>3.8999999999999999E-4</v>
      </c>
      <c r="I818" s="16">
        <v>4.47E-3</v>
      </c>
      <c r="J818" s="16">
        <v>0.13488</v>
      </c>
      <c r="K818" s="16">
        <v>2.3900000000000002E-3</v>
      </c>
      <c r="L818" s="16">
        <v>2.0699999999999998E-3</v>
      </c>
      <c r="M818" s="16">
        <v>3.2000000000000003E-4</v>
      </c>
      <c r="N818" s="16">
        <v>1.39049</v>
      </c>
      <c r="O818" s="19">
        <v>157.458</v>
      </c>
      <c r="P818" s="19">
        <v>105.2505</v>
      </c>
      <c r="Q818" s="18">
        <v>6.1779999999999999</v>
      </c>
      <c r="R818" s="18">
        <v>63.828000000000003</v>
      </c>
      <c r="S818" s="18">
        <v>14.436999999999999</v>
      </c>
      <c r="T818" s="18">
        <v>12.185</v>
      </c>
      <c r="U818" s="18">
        <v>12.167999999999999</v>
      </c>
      <c r="V818" s="18">
        <v>12.257999999999999</v>
      </c>
    </row>
    <row r="819" spans="1:22" x14ac:dyDescent="0.25">
      <c r="A819" s="1">
        <v>42781</v>
      </c>
      <c r="B819" s="14">
        <v>5</v>
      </c>
      <c r="C819" s="15">
        <v>168303090000</v>
      </c>
      <c r="D819" s="15">
        <v>6788165990</v>
      </c>
      <c r="E819" s="15">
        <v>1029025585</v>
      </c>
      <c r="F819" s="15">
        <v>176930270268</v>
      </c>
      <c r="G819" s="16">
        <v>5.1900000000000002E-3</v>
      </c>
      <c r="H819" s="16">
        <v>4.0000000000000002E-4</v>
      </c>
      <c r="I819" s="16">
        <v>4.79E-3</v>
      </c>
      <c r="J819" s="16">
        <v>0.13420000000000001</v>
      </c>
      <c r="K819" s="16">
        <v>3.2000000000000003E-4</v>
      </c>
      <c r="L819" s="16">
        <v>0</v>
      </c>
      <c r="M819" s="16">
        <v>3.2000000000000003E-4</v>
      </c>
      <c r="N819" s="16">
        <v>0.12478</v>
      </c>
      <c r="O819" s="19">
        <v>157.5087</v>
      </c>
      <c r="P819" s="19">
        <v>105.2509</v>
      </c>
      <c r="Q819" s="18">
        <v>6.1760000000000002</v>
      </c>
      <c r="R819" s="18">
        <v>63.795000000000002</v>
      </c>
      <c r="S819" s="18">
        <v>14.433999999999999</v>
      </c>
      <c r="T819" s="18">
        <v>12.185</v>
      </c>
      <c r="U819" s="18">
        <v>12.167999999999999</v>
      </c>
      <c r="V819" s="18">
        <v>12.257999999999999</v>
      </c>
    </row>
    <row r="820" spans="1:22" x14ac:dyDescent="0.25">
      <c r="A820" s="1">
        <v>42782</v>
      </c>
      <c r="B820" s="14">
        <v>5</v>
      </c>
      <c r="C820" s="15">
        <v>168303090000</v>
      </c>
      <c r="D820" s="15">
        <v>6844349019</v>
      </c>
      <c r="E820" s="15">
        <v>1029152451</v>
      </c>
      <c r="F820" s="15">
        <v>176758859534</v>
      </c>
      <c r="G820" s="16">
        <v>4.2100000000000002E-3</v>
      </c>
      <c r="H820" s="16">
        <v>-8.9999999999999998E-4</v>
      </c>
      <c r="I820" s="16">
        <v>5.11E-3</v>
      </c>
      <c r="J820" s="16">
        <v>0.1007</v>
      </c>
      <c r="K820" s="16">
        <v>-9.7000000000000005E-4</v>
      </c>
      <c r="L820" s="16">
        <v>-1.2899999999999999E-3</v>
      </c>
      <c r="M820" s="16">
        <v>3.2000000000000003E-4</v>
      </c>
      <c r="N820" s="16">
        <v>-0.29797000000000001</v>
      </c>
      <c r="O820" s="19">
        <v>157.3561</v>
      </c>
      <c r="P820" s="19">
        <v>105.1147</v>
      </c>
      <c r="Q820" s="18">
        <v>6.1669999999999998</v>
      </c>
      <c r="R820" s="18">
        <v>63.656999999999996</v>
      </c>
      <c r="S820" s="18">
        <v>14.430999999999999</v>
      </c>
      <c r="T820" s="18">
        <v>12.185</v>
      </c>
      <c r="U820" s="18">
        <v>12.186</v>
      </c>
      <c r="V820" s="18">
        <v>12.279</v>
      </c>
    </row>
    <row r="821" spans="1:22" x14ac:dyDescent="0.25">
      <c r="A821" s="1">
        <v>42783</v>
      </c>
      <c r="B821" s="14">
        <v>5</v>
      </c>
      <c r="C821" s="15">
        <v>168303090000</v>
      </c>
      <c r="D821" s="15">
        <v>3780532047</v>
      </c>
      <c r="E821" s="15">
        <v>4149279333</v>
      </c>
      <c r="F821" s="15">
        <v>176892494676</v>
      </c>
      <c r="G821" s="16">
        <v>4.9699999999999996E-3</v>
      </c>
      <c r="H821" s="16">
        <v>-4.6000000000000001E-4</v>
      </c>
      <c r="I821" s="16">
        <v>5.4299999999999999E-3</v>
      </c>
      <c r="J821" s="16">
        <v>0.11241</v>
      </c>
      <c r="K821" s="16">
        <v>7.6000000000000004E-4</v>
      </c>
      <c r="L821" s="16">
        <v>4.4000000000000002E-4</v>
      </c>
      <c r="M821" s="16">
        <v>3.2000000000000003E-4</v>
      </c>
      <c r="N821" s="16">
        <v>0.31764999999999999</v>
      </c>
      <c r="O821" s="19">
        <v>157.4751</v>
      </c>
      <c r="P821" s="19">
        <v>105.161</v>
      </c>
      <c r="Q821" s="18">
        <v>6.1689999999999996</v>
      </c>
      <c r="R821" s="18">
        <v>63.725000000000001</v>
      </c>
      <c r="S821" s="18">
        <v>14.428000000000001</v>
      </c>
      <c r="T821" s="18">
        <v>12.185</v>
      </c>
      <c r="U821" s="18">
        <v>12.044</v>
      </c>
      <c r="V821" s="18">
        <v>12.272</v>
      </c>
    </row>
    <row r="822" spans="1:22" x14ac:dyDescent="0.25">
      <c r="A822" s="1">
        <v>42786</v>
      </c>
      <c r="B822" s="14">
        <v>5</v>
      </c>
      <c r="C822" s="15">
        <v>168303090000</v>
      </c>
      <c r="D822" s="15">
        <v>3949924275</v>
      </c>
      <c r="E822" s="15">
        <v>4150813998</v>
      </c>
      <c r="F822" s="15">
        <v>176747946219</v>
      </c>
      <c r="G822" s="16">
        <v>4.15E-3</v>
      </c>
      <c r="H822" s="16">
        <v>-2.2499999999999998E-3</v>
      </c>
      <c r="I822" s="16">
        <v>6.4000000000000003E-3</v>
      </c>
      <c r="J822" s="16">
        <v>7.8560000000000005E-2</v>
      </c>
      <c r="K822" s="16">
        <v>-8.1999999999999998E-4</v>
      </c>
      <c r="L822" s="16">
        <v>-1.7799999999999999E-3</v>
      </c>
      <c r="M822" s="16">
        <v>9.7000000000000005E-4</v>
      </c>
      <c r="N822" s="16">
        <v>-9.4670000000000004E-2</v>
      </c>
      <c r="O822" s="19">
        <v>157.34639999999999</v>
      </c>
      <c r="P822" s="19">
        <v>104.97239999999999</v>
      </c>
      <c r="Q822" s="18">
        <v>6.1539999999999999</v>
      </c>
      <c r="R822" s="18">
        <v>63.487000000000002</v>
      </c>
      <c r="S822" s="18">
        <v>14.42</v>
      </c>
      <c r="T822" s="18">
        <v>12.185</v>
      </c>
      <c r="U822" s="18">
        <v>12.071</v>
      </c>
      <c r="V822" s="18">
        <v>12.301</v>
      </c>
    </row>
    <row r="823" spans="1:22" x14ac:dyDescent="0.25">
      <c r="A823" s="1">
        <v>42787</v>
      </c>
      <c r="B823" s="14">
        <v>5</v>
      </c>
      <c r="C823" s="15">
        <v>168303090000</v>
      </c>
      <c r="D823" s="15">
        <v>4006388351</v>
      </c>
      <c r="E823" s="15">
        <v>4151325742</v>
      </c>
      <c r="F823" s="15">
        <v>177073507415</v>
      </c>
      <c r="G823" s="16">
        <v>6.0000000000000001E-3</v>
      </c>
      <c r="H823" s="16">
        <v>-7.2000000000000005E-4</v>
      </c>
      <c r="I823" s="16">
        <v>6.7200000000000003E-3</v>
      </c>
      <c r="J823" s="16">
        <v>0.10962</v>
      </c>
      <c r="K823" s="16">
        <v>1.8400000000000001E-3</v>
      </c>
      <c r="L823" s="16">
        <v>1.5200000000000001E-3</v>
      </c>
      <c r="M823" s="16">
        <v>3.2000000000000003E-4</v>
      </c>
      <c r="N823" s="16">
        <v>0.95755000000000001</v>
      </c>
      <c r="O823" s="19">
        <v>157.6362</v>
      </c>
      <c r="P823" s="19">
        <v>105.13290000000001</v>
      </c>
      <c r="Q823" s="18">
        <v>6.1580000000000004</v>
      </c>
      <c r="R823" s="18">
        <v>63.573999999999998</v>
      </c>
      <c r="S823" s="18">
        <v>14.417</v>
      </c>
      <c r="T823" s="18">
        <v>12.185</v>
      </c>
      <c r="U823" s="18">
        <v>12.048</v>
      </c>
      <c r="V823" s="18">
        <v>12.276999999999999</v>
      </c>
    </row>
    <row r="824" spans="1:22" x14ac:dyDescent="0.25">
      <c r="A824" s="1">
        <v>42788</v>
      </c>
      <c r="B824" s="14">
        <v>5</v>
      </c>
      <c r="C824" s="15">
        <v>168303090000</v>
      </c>
      <c r="D824" s="15">
        <v>4062852427</v>
      </c>
      <c r="E824" s="15">
        <v>4151837549</v>
      </c>
      <c r="F824" s="15">
        <v>177175775671</v>
      </c>
      <c r="G824" s="16">
        <v>6.5799999999999999E-3</v>
      </c>
      <c r="H824" s="16">
        <v>-4.6999999999999999E-4</v>
      </c>
      <c r="I824" s="16">
        <v>7.0499999999999998E-3</v>
      </c>
      <c r="J824" s="16">
        <v>0.11501</v>
      </c>
      <c r="K824" s="16">
        <v>5.8E-4</v>
      </c>
      <c r="L824" s="16">
        <v>2.5999999999999998E-4</v>
      </c>
      <c r="M824" s="16">
        <v>3.2000000000000003E-4</v>
      </c>
      <c r="N824" s="16">
        <v>0.2346</v>
      </c>
      <c r="O824" s="19">
        <v>157.72730000000001</v>
      </c>
      <c r="P824" s="19">
        <v>105.16</v>
      </c>
      <c r="Q824" s="18">
        <v>6.157</v>
      </c>
      <c r="R824" s="18">
        <v>63.564999999999998</v>
      </c>
      <c r="S824" s="18">
        <v>14.414999999999999</v>
      </c>
      <c r="T824" s="18">
        <v>12.185</v>
      </c>
      <c r="U824" s="18">
        <v>12.044</v>
      </c>
      <c r="V824" s="18">
        <v>12.273</v>
      </c>
    </row>
    <row r="825" spans="1:22" x14ac:dyDescent="0.25">
      <c r="A825" s="1">
        <v>42789</v>
      </c>
      <c r="B825" s="14">
        <v>5</v>
      </c>
      <c r="C825" s="15">
        <v>168303090000</v>
      </c>
      <c r="D825" s="15">
        <v>4119316503</v>
      </c>
      <c r="E825" s="15">
        <v>4152349420</v>
      </c>
      <c r="F825" s="15">
        <v>177127147463</v>
      </c>
      <c r="G825" s="16">
        <v>6.3099999999999996E-3</v>
      </c>
      <c r="H825" s="16">
        <v>-1.07E-3</v>
      </c>
      <c r="I825" s="16">
        <v>7.3699999999999998E-3</v>
      </c>
      <c r="J825" s="16">
        <v>0.10492</v>
      </c>
      <c r="K825" s="16">
        <v>-2.7E-4</v>
      </c>
      <c r="L825" s="16">
        <v>-5.9999999999999995E-4</v>
      </c>
      <c r="M825" s="16">
        <v>3.2000000000000003E-4</v>
      </c>
      <c r="N825" s="16">
        <v>-9.5339999999999994E-2</v>
      </c>
      <c r="O825" s="19">
        <v>157.684</v>
      </c>
      <c r="P825" s="19">
        <v>105.09690000000001</v>
      </c>
      <c r="Q825" s="18">
        <v>6.15</v>
      </c>
      <c r="R825" s="18">
        <v>63.436</v>
      </c>
      <c r="S825" s="18">
        <v>14.412000000000001</v>
      </c>
      <c r="T825" s="18">
        <v>12.185</v>
      </c>
      <c r="U825" s="18">
        <v>12.051</v>
      </c>
      <c r="V825" s="18">
        <v>12.282</v>
      </c>
    </row>
    <row r="826" spans="1:22" x14ac:dyDescent="0.25">
      <c r="A826" s="1">
        <v>42790</v>
      </c>
      <c r="B826" s="14">
        <v>5</v>
      </c>
      <c r="C826" s="15">
        <v>168303090000</v>
      </c>
      <c r="D826" s="15">
        <v>4175780579</v>
      </c>
      <c r="E826" s="15">
        <v>4152861353</v>
      </c>
      <c r="F826" s="15">
        <v>178101985493</v>
      </c>
      <c r="G826" s="16">
        <v>1.1849999999999999E-2</v>
      </c>
      <c r="H826" s="16">
        <v>4.15E-3</v>
      </c>
      <c r="I826" s="16">
        <v>7.7000000000000002E-3</v>
      </c>
      <c r="J826" s="16">
        <v>0.19613</v>
      </c>
      <c r="K826" s="16">
        <v>5.4999999999999997E-3</v>
      </c>
      <c r="L826" s="16">
        <v>5.1799999999999997E-3</v>
      </c>
      <c r="M826" s="16">
        <v>3.2000000000000003E-4</v>
      </c>
      <c r="N826" s="16">
        <v>6.4135400000000002</v>
      </c>
      <c r="O826" s="19">
        <v>158.55179999999999</v>
      </c>
      <c r="P826" s="19">
        <v>105.6455</v>
      </c>
      <c r="Q826" s="18">
        <v>6.1719999999999997</v>
      </c>
      <c r="R826" s="18">
        <v>63.843000000000004</v>
      </c>
      <c r="S826" s="18">
        <v>14.409000000000001</v>
      </c>
      <c r="T826" s="18">
        <v>12.185</v>
      </c>
      <c r="U826" s="18">
        <v>11.974</v>
      </c>
      <c r="V826" s="18">
        <v>12.199</v>
      </c>
    </row>
    <row r="827" spans="1:22" x14ac:dyDescent="0.25">
      <c r="A827" s="1">
        <v>42793</v>
      </c>
      <c r="B827" s="14">
        <v>5</v>
      </c>
      <c r="C827" s="15">
        <v>168303090000</v>
      </c>
      <c r="D827" s="15">
        <v>4345172807</v>
      </c>
      <c r="E827" s="15">
        <v>4154397343</v>
      </c>
      <c r="F827" s="15">
        <v>177717886033</v>
      </c>
      <c r="G827" s="16">
        <v>9.6600000000000002E-3</v>
      </c>
      <c r="H827" s="16">
        <v>1E-3</v>
      </c>
      <c r="I827" s="16">
        <v>8.6700000000000006E-3</v>
      </c>
      <c r="J827" s="16">
        <v>0.13883999999999999</v>
      </c>
      <c r="K827" s="16">
        <v>-2.16E-3</v>
      </c>
      <c r="L827" s="16">
        <v>-3.1199999999999999E-3</v>
      </c>
      <c r="M827" s="16">
        <v>9.6000000000000002E-4</v>
      </c>
      <c r="N827" s="16">
        <v>-0.23100999999999999</v>
      </c>
      <c r="O827" s="19">
        <v>158.2099</v>
      </c>
      <c r="P827" s="19">
        <v>105.3138</v>
      </c>
      <c r="Q827" s="18">
        <v>6.1529999999999996</v>
      </c>
      <c r="R827" s="18">
        <v>63.558999999999997</v>
      </c>
      <c r="S827" s="18">
        <v>14.401</v>
      </c>
      <c r="T827" s="18">
        <v>12.185</v>
      </c>
      <c r="U827" s="18">
        <v>12.025</v>
      </c>
      <c r="V827" s="18">
        <v>12.25</v>
      </c>
    </row>
    <row r="828" spans="1:22" x14ac:dyDescent="0.25">
      <c r="A828" s="1">
        <v>42794</v>
      </c>
      <c r="B828" s="14">
        <v>5</v>
      </c>
      <c r="C828" s="15">
        <v>168303090000</v>
      </c>
      <c r="D828" s="15">
        <v>4401636883</v>
      </c>
      <c r="E828" s="15">
        <v>4154909529</v>
      </c>
      <c r="F828" s="15">
        <v>178239604948</v>
      </c>
      <c r="G828" s="16">
        <v>1.2630000000000001E-2</v>
      </c>
      <c r="H828" s="16">
        <v>3.64E-3</v>
      </c>
      <c r="I828" s="16">
        <v>8.9899999999999997E-3</v>
      </c>
      <c r="J828" s="16">
        <v>0.17771000000000001</v>
      </c>
      <c r="K828" s="16">
        <v>2.9399999999999999E-3</v>
      </c>
      <c r="L828" s="16">
        <v>2.6199999999999999E-3</v>
      </c>
      <c r="M828" s="16">
        <v>3.2000000000000003E-4</v>
      </c>
      <c r="N828" s="16">
        <v>1.9152199999999999</v>
      </c>
      <c r="O828" s="19">
        <v>158.67429999999999</v>
      </c>
      <c r="P828" s="19">
        <v>105.5915</v>
      </c>
      <c r="Q828" s="18">
        <v>6.1630000000000003</v>
      </c>
      <c r="R828" s="18">
        <v>63.756</v>
      </c>
      <c r="S828" s="18">
        <v>14.398</v>
      </c>
      <c r="T828" s="18">
        <v>12.185</v>
      </c>
      <c r="U828" s="18">
        <v>11.987</v>
      </c>
      <c r="V828" s="18">
        <v>12.208</v>
      </c>
    </row>
    <row r="829" spans="1:22" x14ac:dyDescent="0.25">
      <c r="A829" s="1">
        <v>42795</v>
      </c>
      <c r="B829" s="14">
        <v>5</v>
      </c>
      <c r="C829" s="15">
        <v>172303090000</v>
      </c>
      <c r="D829" s="15">
        <v>4606782278</v>
      </c>
      <c r="E829" s="15">
        <v>0</v>
      </c>
      <c r="F829" s="15">
        <v>177654070686</v>
      </c>
      <c r="G829" s="16">
        <v>-2.3400000000000001E-3</v>
      </c>
      <c r="H829" s="16">
        <v>-2.66E-3</v>
      </c>
      <c r="I829" s="16">
        <v>3.2000000000000003E-4</v>
      </c>
      <c r="J829" s="16">
        <v>-0.57438999999999996</v>
      </c>
      <c r="K829" s="16">
        <v>-2.3400000000000001E-3</v>
      </c>
      <c r="L829" s="16">
        <v>-2.66E-3</v>
      </c>
      <c r="M829" s="16">
        <v>3.2000000000000003E-4</v>
      </c>
      <c r="N829" s="16">
        <v>-0.57438999999999996</v>
      </c>
      <c r="O829" s="19">
        <v>158.30340000000001</v>
      </c>
      <c r="P829" s="19">
        <v>105.3105</v>
      </c>
      <c r="Q829" s="18">
        <v>6.27</v>
      </c>
      <c r="R829" s="18">
        <v>64.409000000000006</v>
      </c>
      <c r="S829" s="18">
        <v>14.262</v>
      </c>
      <c r="T829" s="18">
        <v>12.157</v>
      </c>
      <c r="U829" s="18">
        <v>12.195</v>
      </c>
      <c r="V829" s="18">
        <v>12.242000000000001</v>
      </c>
    </row>
    <row r="830" spans="1:22" x14ac:dyDescent="0.25">
      <c r="A830" s="1">
        <v>42796</v>
      </c>
      <c r="B830" s="14">
        <v>5</v>
      </c>
      <c r="C830" s="15">
        <v>172303090000</v>
      </c>
      <c r="D830" s="15">
        <v>4664455145</v>
      </c>
      <c r="E830" s="15">
        <v>0</v>
      </c>
      <c r="F830" s="15">
        <v>176991438700</v>
      </c>
      <c r="G830" s="16">
        <v>-6.0600000000000003E-3</v>
      </c>
      <c r="H830" s="16">
        <v>-6.7099999999999998E-3</v>
      </c>
      <c r="I830" s="16">
        <v>6.4999999999999997E-4</v>
      </c>
      <c r="J830" s="16">
        <v>-0.67013999999999996</v>
      </c>
      <c r="K830" s="16">
        <v>-3.7299999999999998E-3</v>
      </c>
      <c r="L830" s="16">
        <v>-4.0499999999999998E-3</v>
      </c>
      <c r="M830" s="16">
        <v>3.2000000000000003E-4</v>
      </c>
      <c r="N830" s="16">
        <v>-0.74434999999999996</v>
      </c>
      <c r="O830" s="19">
        <v>157.71299999999999</v>
      </c>
      <c r="P830" s="19">
        <v>104.88339999999999</v>
      </c>
      <c r="Q830" s="18">
        <v>6.2489999999999997</v>
      </c>
      <c r="R830" s="18">
        <v>64.046999999999997</v>
      </c>
      <c r="S830" s="18">
        <v>14.26</v>
      </c>
      <c r="T830" s="18">
        <v>12.157</v>
      </c>
      <c r="U830" s="18">
        <v>12.257</v>
      </c>
      <c r="V830" s="18">
        <v>12.305999999999999</v>
      </c>
    </row>
    <row r="831" spans="1:22" x14ac:dyDescent="0.25">
      <c r="A831" s="1">
        <v>42797</v>
      </c>
      <c r="B831" s="14">
        <v>5</v>
      </c>
      <c r="C831" s="15">
        <v>172303090000</v>
      </c>
      <c r="D831" s="15">
        <v>4722128012</v>
      </c>
      <c r="E831" s="15">
        <v>0</v>
      </c>
      <c r="F831" s="15">
        <v>177900046147</v>
      </c>
      <c r="G831" s="16">
        <v>-9.6000000000000002E-4</v>
      </c>
      <c r="H831" s="16">
        <v>-1.9300000000000001E-3</v>
      </c>
      <c r="I831" s="16">
        <v>9.7000000000000005E-4</v>
      </c>
      <c r="J831" s="16">
        <v>-0.10988000000000001</v>
      </c>
      <c r="K831" s="16">
        <v>5.13E-3</v>
      </c>
      <c r="L831" s="16">
        <v>4.81E-3</v>
      </c>
      <c r="M831" s="16">
        <v>3.3E-4</v>
      </c>
      <c r="N831" s="16">
        <v>5.4816799999999999</v>
      </c>
      <c r="O831" s="19">
        <v>158.52260000000001</v>
      </c>
      <c r="P831" s="19">
        <v>105.38800000000001</v>
      </c>
      <c r="Q831" s="18">
        <v>6.2679999999999998</v>
      </c>
      <c r="R831" s="18">
        <v>64.397000000000006</v>
      </c>
      <c r="S831" s="18">
        <v>14.257</v>
      </c>
      <c r="T831" s="18">
        <v>12.157</v>
      </c>
      <c r="U831" s="18">
        <v>12.183999999999999</v>
      </c>
      <c r="V831" s="18">
        <v>12.23</v>
      </c>
    </row>
    <row r="832" spans="1:22" x14ac:dyDescent="0.25">
      <c r="A832" s="1">
        <v>42800</v>
      </c>
      <c r="B832" s="14">
        <v>5</v>
      </c>
      <c r="C832" s="15">
        <v>172303090000</v>
      </c>
      <c r="D832" s="15">
        <v>4895146614</v>
      </c>
      <c r="E832" s="15">
        <v>0</v>
      </c>
      <c r="F832" s="15">
        <v>177851055973</v>
      </c>
      <c r="G832" s="16">
        <v>-1.23E-3</v>
      </c>
      <c r="H832" s="16">
        <v>-3.1700000000000001E-3</v>
      </c>
      <c r="I832" s="16">
        <v>1.9400000000000001E-3</v>
      </c>
      <c r="J832" s="16">
        <v>-7.2209999999999996E-2</v>
      </c>
      <c r="K832" s="16">
        <v>-2.7999999999999998E-4</v>
      </c>
      <c r="L832" s="16">
        <v>-1.25E-3</v>
      </c>
      <c r="M832" s="16">
        <v>9.7000000000000005E-4</v>
      </c>
      <c r="N832" s="16">
        <v>-3.295E-2</v>
      </c>
      <c r="O832" s="19">
        <v>158.47890000000001</v>
      </c>
      <c r="P832" s="19">
        <v>105.2563</v>
      </c>
      <c r="Q832" s="18">
        <v>6.2489999999999997</v>
      </c>
      <c r="R832" s="18">
        <v>64.069000000000003</v>
      </c>
      <c r="S832" s="18">
        <v>14.249000000000001</v>
      </c>
      <c r="T832" s="18">
        <v>12.157</v>
      </c>
      <c r="U832" s="18">
        <v>12.196</v>
      </c>
      <c r="V832" s="18">
        <v>12.249000000000001</v>
      </c>
    </row>
    <row r="833" spans="1:22" x14ac:dyDescent="0.25">
      <c r="A833" s="1">
        <v>42801</v>
      </c>
      <c r="B833" s="14">
        <v>5</v>
      </c>
      <c r="C833" s="15">
        <v>172303090000</v>
      </c>
      <c r="D833" s="15">
        <v>4952819481</v>
      </c>
      <c r="E833" s="15">
        <v>0</v>
      </c>
      <c r="F833" s="15">
        <v>177877883252</v>
      </c>
      <c r="G833" s="16">
        <v>-1.08E-3</v>
      </c>
      <c r="H833" s="16">
        <v>-3.3500000000000001E-3</v>
      </c>
      <c r="I833" s="16">
        <v>2.2699999999999999E-3</v>
      </c>
      <c r="J833" s="16">
        <v>-5.4820000000000001E-2</v>
      </c>
      <c r="K833" s="16">
        <v>1.4999999999999999E-4</v>
      </c>
      <c r="L833" s="16">
        <v>-1.7000000000000001E-4</v>
      </c>
      <c r="M833" s="16">
        <v>3.2000000000000003E-4</v>
      </c>
      <c r="N833" s="16">
        <v>5.6599999999999998E-2</v>
      </c>
      <c r="O833" s="19">
        <v>158.50290000000001</v>
      </c>
      <c r="P833" s="19">
        <v>105.238</v>
      </c>
      <c r="Q833" s="18">
        <v>6.2450000000000001</v>
      </c>
      <c r="R833" s="18">
        <v>63.993000000000002</v>
      </c>
      <c r="S833" s="18">
        <v>14.246</v>
      </c>
      <c r="T833" s="18">
        <v>12.157</v>
      </c>
      <c r="U833" s="18">
        <v>12.196999999999999</v>
      </c>
      <c r="V833" s="18">
        <v>12.250999999999999</v>
      </c>
    </row>
    <row r="834" spans="1:22" x14ac:dyDescent="0.25">
      <c r="A834" s="1">
        <v>42803</v>
      </c>
      <c r="B834" s="14">
        <v>5</v>
      </c>
      <c r="C834" s="15">
        <v>172303090000</v>
      </c>
      <c r="D834" s="15">
        <v>5068165215</v>
      </c>
      <c r="E834" s="15">
        <v>0</v>
      </c>
      <c r="F834" s="15">
        <v>176763942697</v>
      </c>
      <c r="G834" s="16">
        <v>-7.3400000000000002E-3</v>
      </c>
      <c r="H834" s="16">
        <v>-1.025E-2</v>
      </c>
      <c r="I834" s="16">
        <v>2.9099999999999998E-3</v>
      </c>
      <c r="J834" s="16">
        <v>-0.25816</v>
      </c>
      <c r="K834" s="16">
        <v>-6.2599999999999999E-3</v>
      </c>
      <c r="L834" s="16">
        <v>-6.9100000000000003E-3</v>
      </c>
      <c r="M834" s="16">
        <v>6.4999999999999997E-4</v>
      </c>
      <c r="N834" s="16">
        <v>-0.68225000000000002</v>
      </c>
      <c r="O834" s="19">
        <v>157.5102</v>
      </c>
      <c r="P834" s="19">
        <v>104.5091</v>
      </c>
      <c r="Q834" s="18">
        <v>6.2069999999999999</v>
      </c>
      <c r="R834" s="18">
        <v>63.334000000000003</v>
      </c>
      <c r="S834" s="18">
        <v>14.24</v>
      </c>
      <c r="T834" s="18">
        <v>12.157</v>
      </c>
      <c r="U834" s="18">
        <v>12.302</v>
      </c>
      <c r="V834" s="18">
        <v>12.36</v>
      </c>
    </row>
    <row r="835" spans="1:22" x14ac:dyDescent="0.25">
      <c r="A835" s="1">
        <v>42804</v>
      </c>
      <c r="B835" s="14">
        <v>5</v>
      </c>
      <c r="C835" s="15">
        <v>172303090000</v>
      </c>
      <c r="D835" s="15">
        <v>5125838082</v>
      </c>
      <c r="E835" s="15">
        <v>0</v>
      </c>
      <c r="F835" s="15">
        <v>176431280794</v>
      </c>
      <c r="G835" s="16">
        <v>-9.1999999999999998E-3</v>
      </c>
      <c r="H835" s="16">
        <v>-1.244E-2</v>
      </c>
      <c r="I835" s="16">
        <v>3.2399999999999998E-3</v>
      </c>
      <c r="J835" s="16">
        <v>-0.28645999999999999</v>
      </c>
      <c r="K835" s="16">
        <v>-1.8799999999999999E-3</v>
      </c>
      <c r="L835" s="16">
        <v>-2.2100000000000002E-3</v>
      </c>
      <c r="M835" s="16">
        <v>3.3E-4</v>
      </c>
      <c r="N835" s="16">
        <v>-0.49719999999999998</v>
      </c>
      <c r="O835" s="19">
        <v>157.21379999999999</v>
      </c>
      <c r="P835" s="19">
        <v>104.27760000000001</v>
      </c>
      <c r="Q835" s="18">
        <v>6.194</v>
      </c>
      <c r="R835" s="18">
        <v>63.118000000000002</v>
      </c>
      <c r="S835" s="18">
        <v>14.238</v>
      </c>
      <c r="T835" s="18">
        <v>12.157</v>
      </c>
      <c r="U835" s="18">
        <v>12.336</v>
      </c>
      <c r="V835" s="18">
        <v>12.395</v>
      </c>
    </row>
    <row r="836" spans="1:22" x14ac:dyDescent="0.25">
      <c r="A836" s="1">
        <v>42807</v>
      </c>
      <c r="B836" s="14">
        <v>5</v>
      </c>
      <c r="C836" s="15">
        <v>172303090000</v>
      </c>
      <c r="D836" s="15">
        <v>5298856684</v>
      </c>
      <c r="E836" s="15">
        <v>0</v>
      </c>
      <c r="F836" s="15">
        <v>177409974135</v>
      </c>
      <c r="G836" s="16">
        <v>-3.7100000000000002E-3</v>
      </c>
      <c r="H836" s="16">
        <v>-7.92E-3</v>
      </c>
      <c r="I836" s="16">
        <v>4.2100000000000002E-3</v>
      </c>
      <c r="J836" s="16">
        <v>-9.9059999999999995E-2</v>
      </c>
      <c r="K836" s="16">
        <v>5.5500000000000002E-3</v>
      </c>
      <c r="L836" s="16">
        <v>4.5700000000000003E-3</v>
      </c>
      <c r="M836" s="16">
        <v>9.7999999999999997E-4</v>
      </c>
      <c r="N836" s="16">
        <v>0.96018999999999999</v>
      </c>
      <c r="O836" s="19">
        <v>158.08590000000001</v>
      </c>
      <c r="P836" s="19">
        <v>104.75539999999999</v>
      </c>
      <c r="Q836" s="18">
        <v>6.202</v>
      </c>
      <c r="R836" s="18">
        <v>63.26</v>
      </c>
      <c r="S836" s="18">
        <v>14.228999999999999</v>
      </c>
      <c r="T836" s="18">
        <v>12.157</v>
      </c>
      <c r="U836" s="18">
        <v>12.259</v>
      </c>
      <c r="V836" s="18">
        <v>12.321999999999999</v>
      </c>
    </row>
    <row r="837" spans="1:22" x14ac:dyDescent="0.25">
      <c r="A837" s="1">
        <v>42808</v>
      </c>
      <c r="B837" s="14">
        <v>5</v>
      </c>
      <c r="C837" s="15">
        <v>172303090000</v>
      </c>
      <c r="D837" s="15">
        <v>5356529551</v>
      </c>
      <c r="E837" s="15">
        <v>0</v>
      </c>
      <c r="F837" s="15">
        <v>177351569539</v>
      </c>
      <c r="G837" s="16">
        <v>-4.0400000000000002E-3</v>
      </c>
      <c r="H837" s="16">
        <v>-8.5699999999999995E-3</v>
      </c>
      <c r="I837" s="16">
        <v>4.5300000000000002E-3</v>
      </c>
      <c r="J837" s="16">
        <v>-0.10008</v>
      </c>
      <c r="K837" s="16">
        <v>-3.3E-4</v>
      </c>
      <c r="L837" s="16">
        <v>-6.4999999999999997E-4</v>
      </c>
      <c r="M837" s="16">
        <v>3.3E-4</v>
      </c>
      <c r="N837" s="16">
        <v>-0.11323999999999999</v>
      </c>
      <c r="O837" s="19">
        <v>158.03389999999999</v>
      </c>
      <c r="P837" s="19">
        <v>104.6866</v>
      </c>
      <c r="Q837" s="18">
        <v>6.1959999999999997</v>
      </c>
      <c r="R837" s="18">
        <v>63.161000000000001</v>
      </c>
      <c r="S837" s="18">
        <v>14.227</v>
      </c>
      <c r="T837" s="18">
        <v>12.157</v>
      </c>
      <c r="U837" s="18">
        <v>12.268000000000001</v>
      </c>
      <c r="V837" s="18">
        <v>12.332000000000001</v>
      </c>
    </row>
    <row r="838" spans="1:22" x14ac:dyDescent="0.25">
      <c r="A838" s="1">
        <v>42809</v>
      </c>
      <c r="B838" s="14">
        <v>5</v>
      </c>
      <c r="C838" s="15">
        <v>172303090000</v>
      </c>
      <c r="D838" s="15">
        <v>5414202418</v>
      </c>
      <c r="E838" s="15">
        <v>0</v>
      </c>
      <c r="F838" s="15">
        <v>176739888080</v>
      </c>
      <c r="G838" s="16">
        <v>-7.4700000000000001E-3</v>
      </c>
      <c r="H838" s="16">
        <v>-1.2330000000000001E-2</v>
      </c>
      <c r="I838" s="16">
        <v>4.8599999999999997E-3</v>
      </c>
      <c r="J838" s="16">
        <v>-0.1668</v>
      </c>
      <c r="K838" s="16">
        <v>-3.4499999999999999E-3</v>
      </c>
      <c r="L838" s="16">
        <v>-3.7699999999999999E-3</v>
      </c>
      <c r="M838" s="16">
        <v>3.3E-4</v>
      </c>
      <c r="N838" s="16">
        <v>-0.71664000000000005</v>
      </c>
      <c r="O838" s="19">
        <v>157.4888</v>
      </c>
      <c r="P838" s="19">
        <v>104.28959999999999</v>
      </c>
      <c r="Q838" s="18">
        <v>6.1769999999999996</v>
      </c>
      <c r="R838" s="18">
        <v>62.838000000000001</v>
      </c>
      <c r="S838" s="18">
        <v>14.224</v>
      </c>
      <c r="T838" s="18">
        <v>12.157</v>
      </c>
      <c r="U838" s="18">
        <v>12.327999999999999</v>
      </c>
      <c r="V838" s="18">
        <v>12.391999999999999</v>
      </c>
    </row>
    <row r="839" spans="1:22" x14ac:dyDescent="0.25">
      <c r="A839" s="1">
        <v>42810</v>
      </c>
      <c r="B839" s="14">
        <v>5</v>
      </c>
      <c r="C839" s="15">
        <v>172303090000</v>
      </c>
      <c r="D839" s="15">
        <v>5471875285</v>
      </c>
      <c r="E839" s="15">
        <v>0</v>
      </c>
      <c r="F839" s="15">
        <v>176417495161</v>
      </c>
      <c r="G839" s="16">
        <v>-9.2800000000000001E-3</v>
      </c>
      <c r="H839" s="16">
        <v>-1.4460000000000001E-2</v>
      </c>
      <c r="I839" s="16">
        <v>5.1799999999999997E-3</v>
      </c>
      <c r="J839" s="16">
        <v>-0.19162999999999999</v>
      </c>
      <c r="K839" s="16">
        <v>-1.82E-3</v>
      </c>
      <c r="L839" s="16">
        <v>-2.15E-3</v>
      </c>
      <c r="M839" s="16">
        <v>3.3E-4</v>
      </c>
      <c r="N839" s="16">
        <v>-0.48644999999999999</v>
      </c>
      <c r="O839" s="19">
        <v>157.20150000000001</v>
      </c>
      <c r="P839" s="19">
        <v>104.0643</v>
      </c>
      <c r="Q839" s="18">
        <v>6.1680000000000001</v>
      </c>
      <c r="R839" s="18">
        <v>62.718000000000004</v>
      </c>
      <c r="S839" s="18">
        <v>14.221</v>
      </c>
      <c r="T839" s="18">
        <v>12.157</v>
      </c>
      <c r="U839" s="18">
        <v>12.365</v>
      </c>
      <c r="V839" s="18">
        <v>12.428000000000001</v>
      </c>
    </row>
    <row r="840" spans="1:22" x14ac:dyDescent="0.25">
      <c r="A840" s="1">
        <v>42811</v>
      </c>
      <c r="B840" s="14">
        <v>5</v>
      </c>
      <c r="C840" s="15">
        <v>172303090000</v>
      </c>
      <c r="D840" s="15">
        <v>5529548153</v>
      </c>
      <c r="E840" s="15">
        <v>0</v>
      </c>
      <c r="F840" s="15">
        <v>176754636452</v>
      </c>
      <c r="G840" s="16">
        <v>-7.3899999999999999E-3</v>
      </c>
      <c r="H840" s="16">
        <v>-1.289E-2</v>
      </c>
      <c r="I840" s="16">
        <v>5.5100000000000001E-3</v>
      </c>
      <c r="J840" s="16">
        <v>-0.1472</v>
      </c>
      <c r="K840" s="16">
        <v>1.91E-3</v>
      </c>
      <c r="L840" s="16">
        <v>1.58E-3</v>
      </c>
      <c r="M840" s="16">
        <v>3.3E-4</v>
      </c>
      <c r="N840" s="16">
        <v>1.00745</v>
      </c>
      <c r="O840" s="19">
        <v>157.50200000000001</v>
      </c>
      <c r="P840" s="19">
        <v>104.23</v>
      </c>
      <c r="Q840" s="18">
        <v>6.1719999999999997</v>
      </c>
      <c r="R840" s="18">
        <v>62.783999999999999</v>
      </c>
      <c r="S840" s="18">
        <v>14.218</v>
      </c>
      <c r="T840" s="18">
        <v>12.157</v>
      </c>
      <c r="U840" s="18">
        <v>12.34</v>
      </c>
      <c r="V840" s="18">
        <v>12.401999999999999</v>
      </c>
    </row>
    <row r="841" spans="1:22" x14ac:dyDescent="0.25">
      <c r="A841" s="1">
        <v>42814</v>
      </c>
      <c r="B841" s="14">
        <v>5</v>
      </c>
      <c r="C841" s="15">
        <v>172303090000</v>
      </c>
      <c r="D841" s="15">
        <v>5702566754</v>
      </c>
      <c r="E841" s="15">
        <v>0</v>
      </c>
      <c r="F841" s="15">
        <v>178579794036</v>
      </c>
      <c r="G841" s="16">
        <v>2.8600000000000001E-3</v>
      </c>
      <c r="H841" s="16">
        <v>-3.62E-3</v>
      </c>
      <c r="I841" s="16">
        <v>6.4799999999999996E-3</v>
      </c>
      <c r="J841" s="16">
        <v>5.3519999999999998E-2</v>
      </c>
      <c r="K841" s="16">
        <v>1.0330000000000001E-2</v>
      </c>
      <c r="L841" s="16">
        <v>9.3500000000000007E-3</v>
      </c>
      <c r="M841" s="16">
        <v>9.7999999999999997E-4</v>
      </c>
      <c r="N841" s="16">
        <v>2.4899300000000002</v>
      </c>
      <c r="O841" s="19">
        <v>159.1283</v>
      </c>
      <c r="P841" s="19">
        <v>105.2097</v>
      </c>
      <c r="Q841" s="18">
        <v>6.21</v>
      </c>
      <c r="R841" s="18">
        <v>63.539000000000001</v>
      </c>
      <c r="S841" s="18">
        <v>14.21</v>
      </c>
      <c r="T841" s="18">
        <v>12.157</v>
      </c>
      <c r="U841" s="18">
        <v>12.202</v>
      </c>
      <c r="V841" s="18">
        <v>12.256</v>
      </c>
    </row>
    <row r="842" spans="1:22" x14ac:dyDescent="0.25">
      <c r="A842" s="1">
        <v>42815</v>
      </c>
      <c r="B842" s="14">
        <v>5</v>
      </c>
      <c r="C842" s="15">
        <v>172303090000</v>
      </c>
      <c r="D842" s="15">
        <v>5760239621</v>
      </c>
      <c r="E842" s="15">
        <v>0</v>
      </c>
      <c r="F842" s="15">
        <v>179077225072</v>
      </c>
      <c r="G842" s="16">
        <v>5.6499999999999996E-3</v>
      </c>
      <c r="H842" s="16">
        <v>-1.15E-3</v>
      </c>
      <c r="I842" s="16">
        <v>6.7999999999999996E-3</v>
      </c>
      <c r="J842" s="16">
        <v>0.10297000000000001</v>
      </c>
      <c r="K842" s="16">
        <v>2.7899999999999999E-3</v>
      </c>
      <c r="L842" s="16">
        <v>2.4599999999999999E-3</v>
      </c>
      <c r="M842" s="16">
        <v>3.2000000000000003E-4</v>
      </c>
      <c r="N842" s="16">
        <v>1.7601599999999999</v>
      </c>
      <c r="O842" s="19">
        <v>159.57159999999999</v>
      </c>
      <c r="P842" s="19">
        <v>105.4704</v>
      </c>
      <c r="Q842" s="18">
        <v>6.2080000000000002</v>
      </c>
      <c r="R842" s="18">
        <v>63.445999999999998</v>
      </c>
      <c r="S842" s="18">
        <v>14.207000000000001</v>
      </c>
      <c r="T842" s="18">
        <v>12.157</v>
      </c>
      <c r="U842" s="18">
        <v>12.15</v>
      </c>
      <c r="V842" s="18">
        <v>12.214</v>
      </c>
    </row>
    <row r="843" spans="1:22" x14ac:dyDescent="0.25">
      <c r="A843" s="1">
        <v>42816</v>
      </c>
      <c r="B843" s="14">
        <v>5</v>
      </c>
      <c r="C843" s="15">
        <v>172303090000</v>
      </c>
      <c r="D843" s="15">
        <v>5817912489</v>
      </c>
      <c r="E843" s="15">
        <v>0</v>
      </c>
      <c r="F843" s="15">
        <v>179709740137</v>
      </c>
      <c r="G843" s="16">
        <v>9.2099999999999994E-3</v>
      </c>
      <c r="H843" s="16">
        <v>2.0799999999999998E-3</v>
      </c>
      <c r="I843" s="16">
        <v>7.1300000000000001E-3</v>
      </c>
      <c r="J843" s="16">
        <v>0.16420999999999999</v>
      </c>
      <c r="K843" s="16">
        <v>3.5300000000000002E-3</v>
      </c>
      <c r="L843" s="16">
        <v>3.2100000000000002E-3</v>
      </c>
      <c r="M843" s="16">
        <v>3.2000000000000003E-4</v>
      </c>
      <c r="N843" s="16">
        <v>2.62168</v>
      </c>
      <c r="O843" s="19">
        <v>160.1352</v>
      </c>
      <c r="P843" s="19">
        <v>105.8113</v>
      </c>
      <c r="Q843" s="18">
        <v>6.2169999999999996</v>
      </c>
      <c r="R843" s="18">
        <v>63.594000000000001</v>
      </c>
      <c r="S843" s="18">
        <v>14.205</v>
      </c>
      <c r="T843" s="18">
        <v>12.157</v>
      </c>
      <c r="U843" s="18">
        <v>12.097</v>
      </c>
      <c r="V843" s="18">
        <v>12.163</v>
      </c>
    </row>
    <row r="844" spans="1:22" x14ac:dyDescent="0.25">
      <c r="A844" s="1">
        <v>42817</v>
      </c>
      <c r="B844" s="14">
        <v>5</v>
      </c>
      <c r="C844" s="15">
        <v>172303090000</v>
      </c>
      <c r="D844" s="15">
        <v>5875585356</v>
      </c>
      <c r="E844" s="15">
        <v>0</v>
      </c>
      <c r="F844" s="15">
        <v>178549292448</v>
      </c>
      <c r="G844" s="16">
        <v>2.6900000000000001E-3</v>
      </c>
      <c r="H844" s="16">
        <v>-4.7600000000000003E-3</v>
      </c>
      <c r="I844" s="16">
        <v>7.45E-3</v>
      </c>
      <c r="J844" s="16">
        <v>4.3549999999999998E-2</v>
      </c>
      <c r="K844" s="16">
        <v>-6.4599999999999996E-3</v>
      </c>
      <c r="L844" s="16">
        <v>-6.7799999999999996E-3</v>
      </c>
      <c r="M844" s="16">
        <v>3.2000000000000003E-4</v>
      </c>
      <c r="N844" s="16">
        <v>-0.90600999999999998</v>
      </c>
      <c r="O844" s="19">
        <v>159.1011</v>
      </c>
      <c r="P844" s="19">
        <v>105.089</v>
      </c>
      <c r="Q844" s="18">
        <v>6.1849999999999996</v>
      </c>
      <c r="R844" s="18">
        <v>63.048999999999999</v>
      </c>
      <c r="S844" s="18">
        <v>14.202</v>
      </c>
      <c r="T844" s="18">
        <v>12.157</v>
      </c>
      <c r="U844" s="18">
        <v>12.202999999999999</v>
      </c>
      <c r="V844" s="18">
        <v>12.271000000000001</v>
      </c>
    </row>
    <row r="845" spans="1:22" x14ac:dyDescent="0.25">
      <c r="A845" s="1">
        <v>42818</v>
      </c>
      <c r="B845" s="14">
        <v>5</v>
      </c>
      <c r="C845" s="15">
        <v>172303090000</v>
      </c>
      <c r="D845" s="15">
        <v>5933258223</v>
      </c>
      <c r="E845" s="15">
        <v>0</v>
      </c>
      <c r="F845" s="15">
        <v>179369930597</v>
      </c>
      <c r="G845" s="16">
        <v>7.3000000000000001E-3</v>
      </c>
      <c r="H845" s="16">
        <v>-4.6999999999999999E-4</v>
      </c>
      <c r="I845" s="16">
        <v>7.77E-3</v>
      </c>
      <c r="J845" s="16">
        <v>0.11694</v>
      </c>
      <c r="K845" s="16">
        <v>4.5999999999999999E-3</v>
      </c>
      <c r="L845" s="16">
        <v>4.2700000000000004E-3</v>
      </c>
      <c r="M845" s="16">
        <v>3.2000000000000003E-4</v>
      </c>
      <c r="N845" s="16">
        <v>4.3321199999999997</v>
      </c>
      <c r="O845" s="19">
        <v>159.83240000000001</v>
      </c>
      <c r="P845" s="19">
        <v>105.5414</v>
      </c>
      <c r="Q845" s="18">
        <v>6.2</v>
      </c>
      <c r="R845" s="18">
        <v>63.311</v>
      </c>
      <c r="S845" s="18">
        <v>14.199</v>
      </c>
      <c r="T845" s="18">
        <v>12.157</v>
      </c>
      <c r="U845" s="18">
        <v>12.135</v>
      </c>
      <c r="V845" s="18">
        <v>12.202999999999999</v>
      </c>
    </row>
    <row r="846" spans="1:22" x14ac:dyDescent="0.25">
      <c r="A846" s="1">
        <v>42821</v>
      </c>
      <c r="B846" s="14">
        <v>5</v>
      </c>
      <c r="C846" s="15">
        <v>172303090000</v>
      </c>
      <c r="D846" s="15">
        <v>6106276825</v>
      </c>
      <c r="E846" s="15">
        <v>0</v>
      </c>
      <c r="F846" s="15">
        <v>179654194919</v>
      </c>
      <c r="G846" s="16">
        <v>8.8900000000000003E-3</v>
      </c>
      <c r="H846" s="16">
        <v>1.4999999999999999E-4</v>
      </c>
      <c r="I846" s="16">
        <v>8.7399999999999995E-3</v>
      </c>
      <c r="J846" s="16">
        <v>0.12717000000000001</v>
      </c>
      <c r="K846" s="16">
        <v>1.58E-3</v>
      </c>
      <c r="L846" s="16">
        <v>6.2E-4</v>
      </c>
      <c r="M846" s="16">
        <v>9.6000000000000002E-4</v>
      </c>
      <c r="N846" s="16">
        <v>0.21248</v>
      </c>
      <c r="O846" s="19">
        <v>160.0857</v>
      </c>
      <c r="P846" s="19">
        <v>105.6074</v>
      </c>
      <c r="Q846" s="18">
        <v>6.1950000000000003</v>
      </c>
      <c r="R846" s="18">
        <v>63.265000000000001</v>
      </c>
      <c r="S846" s="18">
        <v>14.191000000000001</v>
      </c>
      <c r="T846" s="18">
        <v>12.157</v>
      </c>
      <c r="U846" s="18">
        <v>12.125999999999999</v>
      </c>
      <c r="V846" s="18">
        <v>12.193</v>
      </c>
    </row>
    <row r="847" spans="1:22" x14ac:dyDescent="0.25">
      <c r="A847" s="1">
        <v>42822</v>
      </c>
      <c r="B847" s="14">
        <v>5</v>
      </c>
      <c r="C847" s="15">
        <v>172303090000</v>
      </c>
      <c r="D847" s="15">
        <v>6163949692</v>
      </c>
      <c r="E847" s="15">
        <v>0</v>
      </c>
      <c r="F847" s="15">
        <v>179700171186</v>
      </c>
      <c r="G847" s="16">
        <v>9.1500000000000001E-3</v>
      </c>
      <c r="H847" s="16">
        <v>8.0000000000000007E-5</v>
      </c>
      <c r="I847" s="16">
        <v>9.0699999999999999E-3</v>
      </c>
      <c r="J847" s="16">
        <v>0.12611</v>
      </c>
      <c r="K847" s="16">
        <v>2.5999999999999998E-4</v>
      </c>
      <c r="L847" s="16">
        <v>-6.9999999999999994E-5</v>
      </c>
      <c r="M847" s="16">
        <v>3.2000000000000003E-4</v>
      </c>
      <c r="N847" s="16">
        <v>9.7900000000000001E-2</v>
      </c>
      <c r="O847" s="19">
        <v>160.1267</v>
      </c>
      <c r="P847" s="19">
        <v>105.60039999999999</v>
      </c>
      <c r="Q847" s="18">
        <v>6.1950000000000003</v>
      </c>
      <c r="R847" s="18">
        <v>63.292000000000002</v>
      </c>
      <c r="S847" s="18">
        <v>14.188000000000001</v>
      </c>
      <c r="T847" s="18">
        <v>12.157</v>
      </c>
      <c r="U847" s="18">
        <v>12.131</v>
      </c>
      <c r="V847" s="18">
        <v>12.195</v>
      </c>
    </row>
    <row r="848" spans="1:22" x14ac:dyDescent="0.25">
      <c r="A848" s="1">
        <v>42823</v>
      </c>
      <c r="B848" s="14">
        <v>5</v>
      </c>
      <c r="C848" s="15">
        <v>172303090000</v>
      </c>
      <c r="D848" s="15">
        <v>6221622559</v>
      </c>
      <c r="E848" s="15">
        <v>0</v>
      </c>
      <c r="F848" s="15">
        <v>180277021676</v>
      </c>
      <c r="G848" s="16">
        <v>1.239E-2</v>
      </c>
      <c r="H848" s="16">
        <v>3.0000000000000001E-3</v>
      </c>
      <c r="I848" s="16">
        <v>9.3900000000000008E-3</v>
      </c>
      <c r="J848" s="16">
        <v>0.16767000000000001</v>
      </c>
      <c r="K848" s="16">
        <v>3.2100000000000002E-3</v>
      </c>
      <c r="L848" s="16">
        <v>2.8900000000000002E-3</v>
      </c>
      <c r="M848" s="16">
        <v>3.2000000000000003E-4</v>
      </c>
      <c r="N848" s="16">
        <v>2.2213500000000002</v>
      </c>
      <c r="O848" s="19">
        <v>160.64070000000001</v>
      </c>
      <c r="P848" s="19">
        <v>105.9083</v>
      </c>
      <c r="Q848" s="18">
        <v>6.194</v>
      </c>
      <c r="R848" s="18">
        <v>63.231000000000002</v>
      </c>
      <c r="S848" s="18">
        <v>14.185</v>
      </c>
      <c r="T848" s="18">
        <v>12.157</v>
      </c>
      <c r="U848" s="18">
        <v>12.071999999999999</v>
      </c>
      <c r="V848" s="18">
        <v>12.146000000000001</v>
      </c>
    </row>
    <row r="849" spans="1:22" x14ac:dyDescent="0.25">
      <c r="A849" s="1">
        <v>42824</v>
      </c>
      <c r="B849" s="14">
        <v>5</v>
      </c>
      <c r="C849" s="15">
        <v>172303090000</v>
      </c>
      <c r="D849" s="15">
        <v>6279295426</v>
      </c>
      <c r="E849" s="15">
        <v>0</v>
      </c>
      <c r="F849" s="15">
        <v>180476974404</v>
      </c>
      <c r="G849" s="16">
        <v>1.3520000000000001E-2</v>
      </c>
      <c r="H849" s="16">
        <v>3.8E-3</v>
      </c>
      <c r="I849" s="16">
        <v>9.7199999999999995E-3</v>
      </c>
      <c r="J849" s="16">
        <v>0.17743</v>
      </c>
      <c r="K849" s="16">
        <v>1.1100000000000001E-3</v>
      </c>
      <c r="L849" s="16">
        <v>7.9000000000000001E-4</v>
      </c>
      <c r="M849" s="16">
        <v>3.2000000000000003E-4</v>
      </c>
      <c r="N849" s="16">
        <v>0.49872</v>
      </c>
      <c r="O849" s="19">
        <v>160.81880000000001</v>
      </c>
      <c r="P849" s="19">
        <v>105.9927</v>
      </c>
      <c r="Q849" s="18">
        <v>6.202</v>
      </c>
      <c r="R849" s="18">
        <v>63.417999999999999</v>
      </c>
      <c r="S849" s="18">
        <v>14.182</v>
      </c>
      <c r="T849" s="18">
        <v>12.157</v>
      </c>
      <c r="U849" s="18">
        <v>12.069000000000001</v>
      </c>
      <c r="V849" s="18">
        <v>12.135999999999999</v>
      </c>
    </row>
    <row r="850" spans="1:22" x14ac:dyDescent="0.25">
      <c r="A850" s="1">
        <v>42825</v>
      </c>
      <c r="B850" s="14">
        <v>5</v>
      </c>
      <c r="C850" s="15">
        <v>172303090000</v>
      </c>
      <c r="D850" s="15">
        <v>6336968293</v>
      </c>
      <c r="E850" s="15">
        <v>0</v>
      </c>
      <c r="F850" s="15">
        <v>180320885767</v>
      </c>
      <c r="G850" s="16">
        <v>1.264E-2</v>
      </c>
      <c r="H850" s="16">
        <v>2.5999999999999999E-3</v>
      </c>
      <c r="I850" s="16">
        <v>1.004E-2</v>
      </c>
      <c r="J850" s="16">
        <v>0.15937000000000001</v>
      </c>
      <c r="K850" s="16">
        <v>-8.5999999999999998E-4</v>
      </c>
      <c r="L850" s="16">
        <v>-1.1800000000000001E-3</v>
      </c>
      <c r="M850" s="16">
        <v>3.2000000000000003E-4</v>
      </c>
      <c r="N850" s="16">
        <v>-0.27079999999999999</v>
      </c>
      <c r="O850" s="19">
        <v>160.6798</v>
      </c>
      <c r="P850" s="19">
        <v>105.8659</v>
      </c>
      <c r="Q850" s="18">
        <v>6.1950000000000003</v>
      </c>
      <c r="R850" s="18">
        <v>63.313000000000002</v>
      </c>
      <c r="S850" s="18">
        <v>14.18</v>
      </c>
      <c r="T850" s="18">
        <v>12.157</v>
      </c>
      <c r="U850" s="18">
        <v>12.087999999999999</v>
      </c>
      <c r="V850" s="18">
        <v>12.154999999999999</v>
      </c>
    </row>
    <row r="851" spans="1:22" x14ac:dyDescent="0.25">
      <c r="A851" s="1">
        <v>42828</v>
      </c>
      <c r="B851" s="14">
        <v>5</v>
      </c>
      <c r="C851" s="15">
        <v>191303090000</v>
      </c>
      <c r="D851" s="15">
        <v>7647666453</v>
      </c>
      <c r="E851" s="15">
        <v>0</v>
      </c>
      <c r="F851" s="15">
        <v>200921414942</v>
      </c>
      <c r="G851" s="16">
        <v>-6.3000000000000003E-4</v>
      </c>
      <c r="H851" s="16">
        <v>-1.6000000000000001E-3</v>
      </c>
      <c r="I851" s="16">
        <v>9.6000000000000002E-4</v>
      </c>
      <c r="J851" s="16">
        <v>-7.4249999999999997E-2</v>
      </c>
      <c r="K851" s="16">
        <v>-6.3000000000000003E-4</v>
      </c>
      <c r="L851" s="16">
        <v>-1.6000000000000001E-3</v>
      </c>
      <c r="M851" s="16">
        <v>9.6000000000000002E-4</v>
      </c>
      <c r="N851" s="16">
        <v>-7.4249999999999997E-2</v>
      </c>
      <c r="O851" s="19">
        <v>160.5779</v>
      </c>
      <c r="P851" s="19">
        <v>105.697</v>
      </c>
      <c r="Q851" s="18">
        <v>6.2510000000000003</v>
      </c>
      <c r="R851" s="18">
        <v>65.304000000000002</v>
      </c>
      <c r="S851" s="18">
        <v>14.757</v>
      </c>
      <c r="T851" s="18">
        <v>12.241</v>
      </c>
      <c r="U851" s="18">
        <v>12.163</v>
      </c>
      <c r="V851" s="18">
        <v>12.226000000000001</v>
      </c>
    </row>
    <row r="852" spans="1:22" x14ac:dyDescent="0.25">
      <c r="A852" s="1">
        <v>42829</v>
      </c>
      <c r="B852" s="14">
        <v>5</v>
      </c>
      <c r="C852" s="15">
        <v>191303090000</v>
      </c>
      <c r="D852" s="15">
        <v>7712121088</v>
      </c>
      <c r="E852" s="15">
        <v>0</v>
      </c>
      <c r="F852" s="15">
        <v>201320304558</v>
      </c>
      <c r="G852" s="16">
        <v>1.3500000000000001E-3</v>
      </c>
      <c r="H852" s="16">
        <v>6.9999999999999994E-5</v>
      </c>
      <c r="I852" s="16">
        <v>1.2800000000000001E-3</v>
      </c>
      <c r="J852" s="16">
        <v>0.13100999999999999</v>
      </c>
      <c r="K852" s="16">
        <v>1.99E-3</v>
      </c>
      <c r="L852" s="16">
        <v>1.66E-3</v>
      </c>
      <c r="M852" s="16">
        <v>3.2000000000000003E-4</v>
      </c>
      <c r="N852" s="16">
        <v>1.0625</v>
      </c>
      <c r="O852" s="19">
        <v>160.89670000000001</v>
      </c>
      <c r="P852" s="19">
        <v>105.87309999999999</v>
      </c>
      <c r="Q852" s="18">
        <v>6.2539999999999996</v>
      </c>
      <c r="R852" s="18">
        <v>65.352000000000004</v>
      </c>
      <c r="S852" s="18">
        <v>14.754</v>
      </c>
      <c r="T852" s="18">
        <v>12.241</v>
      </c>
      <c r="U852" s="18">
        <v>12.135</v>
      </c>
      <c r="V852" s="18">
        <v>12.199</v>
      </c>
    </row>
    <row r="853" spans="1:22" x14ac:dyDescent="0.25">
      <c r="A853" s="1">
        <v>42830</v>
      </c>
      <c r="B853" s="14">
        <v>5</v>
      </c>
      <c r="C853" s="15">
        <v>191303090000</v>
      </c>
      <c r="D853" s="15">
        <v>7776575723</v>
      </c>
      <c r="E853" s="15">
        <v>0</v>
      </c>
      <c r="F853" s="15">
        <v>201451872626</v>
      </c>
      <c r="G853" s="16">
        <v>2E-3</v>
      </c>
      <c r="H853" s="16">
        <v>4.0000000000000002E-4</v>
      </c>
      <c r="I853" s="16">
        <v>1.6000000000000001E-3</v>
      </c>
      <c r="J853" s="16">
        <v>0.15740999999999999</v>
      </c>
      <c r="K853" s="16">
        <v>6.4999999999999997E-4</v>
      </c>
      <c r="L853" s="16">
        <v>3.3E-4</v>
      </c>
      <c r="M853" s="16">
        <v>3.2000000000000003E-4</v>
      </c>
      <c r="N853" s="16">
        <v>0.26928999999999997</v>
      </c>
      <c r="O853" s="19">
        <v>161.0018</v>
      </c>
      <c r="P853" s="19">
        <v>105.9084</v>
      </c>
      <c r="Q853" s="18">
        <v>6.2489999999999997</v>
      </c>
      <c r="R853" s="18">
        <v>65.27</v>
      </c>
      <c r="S853" s="18">
        <v>14.750999999999999</v>
      </c>
      <c r="T853" s="18">
        <v>12.241</v>
      </c>
      <c r="U853" s="18">
        <v>12.125999999999999</v>
      </c>
      <c r="V853" s="18">
        <v>12.193</v>
      </c>
    </row>
    <row r="854" spans="1:22" x14ac:dyDescent="0.25">
      <c r="A854" s="1">
        <v>42831</v>
      </c>
      <c r="B854" s="14">
        <v>5</v>
      </c>
      <c r="C854" s="15">
        <v>191303090000</v>
      </c>
      <c r="D854" s="15">
        <v>7841030358</v>
      </c>
      <c r="E854" s="15">
        <v>0</v>
      </c>
      <c r="F854" s="15">
        <v>201771470860</v>
      </c>
      <c r="G854" s="16">
        <v>3.5899999999999999E-3</v>
      </c>
      <c r="H854" s="16">
        <v>1.67E-3</v>
      </c>
      <c r="I854" s="16">
        <v>1.92E-3</v>
      </c>
      <c r="J854" s="16">
        <v>0.24390000000000001</v>
      </c>
      <c r="K854" s="16">
        <v>1.5900000000000001E-3</v>
      </c>
      <c r="L854" s="16">
        <v>1.2700000000000001E-3</v>
      </c>
      <c r="M854" s="16">
        <v>3.2000000000000003E-4</v>
      </c>
      <c r="N854" s="16">
        <v>0.78354999999999997</v>
      </c>
      <c r="O854" s="19">
        <v>161.25729999999999</v>
      </c>
      <c r="P854" s="19">
        <v>106.0428</v>
      </c>
      <c r="Q854" s="18">
        <v>6.2510000000000003</v>
      </c>
      <c r="R854" s="18">
        <v>65.302999999999997</v>
      </c>
      <c r="S854" s="18">
        <v>14.749000000000001</v>
      </c>
      <c r="T854" s="18">
        <v>12.241</v>
      </c>
      <c r="U854" s="18">
        <v>12.103999999999999</v>
      </c>
      <c r="V854" s="18">
        <v>12.173</v>
      </c>
    </row>
    <row r="855" spans="1:22" x14ac:dyDescent="0.25">
      <c r="A855" s="1">
        <v>42832</v>
      </c>
      <c r="B855" s="14">
        <v>5</v>
      </c>
      <c r="C855" s="15">
        <v>191303090000</v>
      </c>
      <c r="D855" s="15">
        <v>7905484993</v>
      </c>
      <c r="E855" s="15">
        <v>0</v>
      </c>
      <c r="F855" s="15">
        <v>202275828863</v>
      </c>
      <c r="G855" s="16">
        <v>6.1000000000000004E-3</v>
      </c>
      <c r="H855" s="16">
        <v>3.8600000000000001E-3</v>
      </c>
      <c r="I855" s="16">
        <v>2.2399999999999998E-3</v>
      </c>
      <c r="J855" s="16">
        <v>0.37335000000000002</v>
      </c>
      <c r="K855" s="16">
        <v>2.5000000000000001E-3</v>
      </c>
      <c r="L855" s="16">
        <v>2.1800000000000001E-3</v>
      </c>
      <c r="M855" s="16">
        <v>3.2000000000000003E-4</v>
      </c>
      <c r="N855" s="16">
        <v>1.48739</v>
      </c>
      <c r="O855" s="19">
        <v>161.66040000000001</v>
      </c>
      <c r="P855" s="19">
        <v>106.2744</v>
      </c>
      <c r="Q855" s="18">
        <v>6.2640000000000002</v>
      </c>
      <c r="R855" s="18">
        <v>65.581000000000003</v>
      </c>
      <c r="S855" s="18">
        <v>14.746</v>
      </c>
      <c r="T855" s="18">
        <v>12.241</v>
      </c>
      <c r="U855" s="18">
        <v>12.079000000000001</v>
      </c>
      <c r="V855" s="18">
        <v>12.141</v>
      </c>
    </row>
    <row r="856" spans="1:22" x14ac:dyDescent="0.25">
      <c r="A856" s="1">
        <v>42835</v>
      </c>
      <c r="B856" s="14">
        <v>5</v>
      </c>
      <c r="C856" s="15">
        <v>191303090000</v>
      </c>
      <c r="D856" s="15">
        <v>8098848899</v>
      </c>
      <c r="E856" s="15">
        <v>0</v>
      </c>
      <c r="F856" s="15">
        <v>205391120962</v>
      </c>
      <c r="G856" s="16">
        <v>2.1600000000000001E-2</v>
      </c>
      <c r="H856" s="16">
        <v>1.839E-2</v>
      </c>
      <c r="I856" s="16">
        <v>3.2100000000000002E-3</v>
      </c>
      <c r="J856" s="16">
        <v>1.18133</v>
      </c>
      <c r="K856" s="16">
        <v>1.54E-2</v>
      </c>
      <c r="L856" s="16">
        <v>1.4449999999999999E-2</v>
      </c>
      <c r="M856" s="16">
        <v>9.6000000000000002E-4</v>
      </c>
      <c r="N856" s="16">
        <v>5.4207200000000002</v>
      </c>
      <c r="O856" s="19">
        <v>164.15010000000001</v>
      </c>
      <c r="P856" s="19">
        <v>107.813</v>
      </c>
      <c r="Q856" s="18">
        <v>6.3159999999999998</v>
      </c>
      <c r="R856" s="18">
        <v>66.525000000000006</v>
      </c>
      <c r="S856" s="18">
        <v>14.738</v>
      </c>
      <c r="T856" s="18">
        <v>12.241</v>
      </c>
      <c r="U856" s="18">
        <v>11.851000000000001</v>
      </c>
      <c r="V856" s="18">
        <v>11.914999999999999</v>
      </c>
    </row>
    <row r="857" spans="1:22" x14ac:dyDescent="0.25">
      <c r="A857" s="1">
        <v>42836</v>
      </c>
      <c r="B857" s="14">
        <v>5</v>
      </c>
      <c r="C857" s="15">
        <v>191303090000</v>
      </c>
      <c r="D857" s="15">
        <v>8163303534</v>
      </c>
      <c r="E857" s="15">
        <v>0</v>
      </c>
      <c r="F857" s="15">
        <v>204124312923</v>
      </c>
      <c r="G857" s="16">
        <v>1.5299999999999999E-2</v>
      </c>
      <c r="H857" s="16">
        <v>1.1769999999999999E-2</v>
      </c>
      <c r="I857" s="16">
        <v>3.5300000000000002E-3</v>
      </c>
      <c r="J857" s="16">
        <v>0.65490000000000004</v>
      </c>
      <c r="K857" s="16">
        <v>-6.1700000000000001E-3</v>
      </c>
      <c r="L857" s="16">
        <v>-6.4799999999999996E-3</v>
      </c>
      <c r="M857" s="16">
        <v>3.1E-4</v>
      </c>
      <c r="N857" s="16">
        <v>-0.89546000000000003</v>
      </c>
      <c r="O857" s="19">
        <v>163.1377</v>
      </c>
      <c r="P857" s="19">
        <v>107.11199999999999</v>
      </c>
      <c r="Q857" s="18">
        <v>6.27</v>
      </c>
      <c r="R857" s="18">
        <v>65.614999999999995</v>
      </c>
      <c r="S857" s="18">
        <v>14.734999999999999</v>
      </c>
      <c r="T857" s="18">
        <v>12.241</v>
      </c>
      <c r="U857" s="18">
        <v>11.932</v>
      </c>
      <c r="V857" s="18">
        <v>12.012</v>
      </c>
    </row>
    <row r="858" spans="1:22" x14ac:dyDescent="0.25">
      <c r="A858" s="1">
        <v>42837</v>
      </c>
      <c r="B858" s="14">
        <v>5</v>
      </c>
      <c r="C858" s="15">
        <v>191303090000</v>
      </c>
      <c r="D858" s="15">
        <v>8227758169</v>
      </c>
      <c r="E858" s="15">
        <v>0</v>
      </c>
      <c r="F858" s="15">
        <v>203445669992</v>
      </c>
      <c r="G858" s="16">
        <v>1.192E-2</v>
      </c>
      <c r="H858" s="16">
        <v>8.0700000000000008E-3</v>
      </c>
      <c r="I858" s="16">
        <v>3.8500000000000001E-3</v>
      </c>
      <c r="J858" s="16">
        <v>0.434</v>
      </c>
      <c r="K858" s="16">
        <v>-3.32E-3</v>
      </c>
      <c r="L858" s="16">
        <v>-3.64E-3</v>
      </c>
      <c r="M858" s="16">
        <v>3.2000000000000003E-4</v>
      </c>
      <c r="N858" s="16">
        <v>-0.70343999999999995</v>
      </c>
      <c r="O858" s="19">
        <v>162.59530000000001</v>
      </c>
      <c r="P858" s="19">
        <v>106.72069999999999</v>
      </c>
      <c r="Q858" s="18">
        <v>6.2439999999999998</v>
      </c>
      <c r="R858" s="18">
        <v>65.108000000000004</v>
      </c>
      <c r="S858" s="18">
        <v>14.731999999999999</v>
      </c>
      <c r="T858" s="18">
        <v>12.241</v>
      </c>
      <c r="U858" s="18">
        <v>11.978999999999999</v>
      </c>
      <c r="V858" s="18">
        <v>12.066000000000001</v>
      </c>
    </row>
    <row r="859" spans="1:22" x14ac:dyDescent="0.25">
      <c r="A859" s="1">
        <v>42838</v>
      </c>
      <c r="B859" s="14">
        <v>5</v>
      </c>
      <c r="C859" s="15">
        <v>191303090000</v>
      </c>
      <c r="D859" s="15">
        <v>8292212804</v>
      </c>
      <c r="E859" s="15">
        <v>0</v>
      </c>
      <c r="F859" s="15">
        <v>203908220207</v>
      </c>
      <c r="G859" s="16">
        <v>1.422E-2</v>
      </c>
      <c r="H859" s="16">
        <v>1.005E-2</v>
      </c>
      <c r="I859" s="16">
        <v>4.1700000000000001E-3</v>
      </c>
      <c r="J859" s="16">
        <v>0.48662</v>
      </c>
      <c r="K859" s="16">
        <v>2.2699999999999999E-3</v>
      </c>
      <c r="L859" s="16">
        <v>1.9599999999999999E-3</v>
      </c>
      <c r="M859" s="16">
        <v>3.2000000000000003E-4</v>
      </c>
      <c r="N859" s="16">
        <v>1.2908299999999999</v>
      </c>
      <c r="O859" s="19">
        <v>162.965</v>
      </c>
      <c r="P859" s="19">
        <v>106.9303</v>
      </c>
      <c r="Q859" s="18">
        <v>6.242</v>
      </c>
      <c r="R859" s="18">
        <v>65.031999999999996</v>
      </c>
      <c r="S859" s="18">
        <v>14.728999999999999</v>
      </c>
      <c r="T859" s="18">
        <v>12.241</v>
      </c>
      <c r="U859" s="18">
        <v>11.938000000000001</v>
      </c>
      <c r="V859" s="18">
        <v>12.032</v>
      </c>
    </row>
    <row r="860" spans="1:22" x14ac:dyDescent="0.25">
      <c r="A860" s="1">
        <v>42839</v>
      </c>
      <c r="B860" s="14">
        <v>5</v>
      </c>
      <c r="C860" s="15">
        <v>191303090000</v>
      </c>
      <c r="D860" s="15">
        <v>8356667439</v>
      </c>
      <c r="E860" s="15">
        <v>0</v>
      </c>
      <c r="F860" s="15">
        <v>203884873988</v>
      </c>
      <c r="G860" s="16">
        <v>1.4109999999999999E-2</v>
      </c>
      <c r="H860" s="16">
        <v>9.6200000000000001E-3</v>
      </c>
      <c r="I860" s="16">
        <v>4.4900000000000001E-3</v>
      </c>
      <c r="J860" s="16">
        <v>0.44080000000000003</v>
      </c>
      <c r="K860" s="16">
        <v>-1.1E-4</v>
      </c>
      <c r="L860" s="16">
        <v>-4.2999999999999999E-4</v>
      </c>
      <c r="M860" s="16">
        <v>3.2000000000000003E-4</v>
      </c>
      <c r="N860" s="16">
        <v>-4.0930000000000001E-2</v>
      </c>
      <c r="O860" s="19">
        <v>162.94630000000001</v>
      </c>
      <c r="P860" s="19">
        <v>106.8841</v>
      </c>
      <c r="Q860" s="18">
        <v>6.2430000000000003</v>
      </c>
      <c r="R860" s="18">
        <v>65.081000000000003</v>
      </c>
      <c r="S860" s="18">
        <v>14.727</v>
      </c>
      <c r="T860" s="18">
        <v>12.241</v>
      </c>
      <c r="U860" s="18">
        <v>11.952999999999999</v>
      </c>
      <c r="V860" s="18">
        <v>12.041</v>
      </c>
    </row>
    <row r="861" spans="1:22" x14ac:dyDescent="0.25">
      <c r="A861" s="1">
        <v>42843</v>
      </c>
      <c r="B861" s="14">
        <v>5</v>
      </c>
      <c r="C861" s="15">
        <v>191303090000</v>
      </c>
      <c r="D861" s="15">
        <v>8614485980</v>
      </c>
      <c r="E861" s="15">
        <v>0</v>
      </c>
      <c r="F861" s="15">
        <v>204860880517</v>
      </c>
      <c r="G861" s="16">
        <v>1.8960000000000001E-2</v>
      </c>
      <c r="H861" s="16">
        <v>1.319E-2</v>
      </c>
      <c r="I861" s="16">
        <v>5.77E-3</v>
      </c>
      <c r="J861" s="16">
        <v>0.46356999999999998</v>
      </c>
      <c r="K861" s="16">
        <v>4.79E-3</v>
      </c>
      <c r="L861" s="16">
        <v>3.5200000000000001E-3</v>
      </c>
      <c r="M861" s="16">
        <v>1.2600000000000001E-3</v>
      </c>
      <c r="N861" s="16">
        <v>0.54615999999999998</v>
      </c>
      <c r="O861" s="19">
        <v>163.72630000000001</v>
      </c>
      <c r="P861" s="19">
        <v>107.2623</v>
      </c>
      <c r="Q861" s="18">
        <v>6.2359999999999998</v>
      </c>
      <c r="R861" s="18">
        <v>64.938000000000002</v>
      </c>
      <c r="S861" s="18">
        <v>14.715999999999999</v>
      </c>
      <c r="T861" s="18">
        <v>12.241</v>
      </c>
      <c r="U861" s="18">
        <v>11.881</v>
      </c>
      <c r="V861" s="18">
        <v>11.98</v>
      </c>
    </row>
    <row r="862" spans="1:22" x14ac:dyDescent="0.25">
      <c r="A862" s="1">
        <v>42844</v>
      </c>
      <c r="B862" s="14">
        <v>5</v>
      </c>
      <c r="C862" s="15">
        <v>191303090000</v>
      </c>
      <c r="D862" s="15">
        <v>8678940615</v>
      </c>
      <c r="E862" s="15">
        <v>0</v>
      </c>
      <c r="F862" s="15">
        <v>204786574746</v>
      </c>
      <c r="G862" s="16">
        <v>1.8589999999999999E-2</v>
      </c>
      <c r="H862" s="16">
        <v>1.2500000000000001E-2</v>
      </c>
      <c r="I862" s="16">
        <v>6.0899999999999999E-3</v>
      </c>
      <c r="J862" s="16">
        <v>0.42455999999999999</v>
      </c>
      <c r="K862" s="16">
        <v>-3.6000000000000002E-4</v>
      </c>
      <c r="L862" s="16">
        <v>-6.8000000000000005E-4</v>
      </c>
      <c r="M862" s="16">
        <v>3.1E-4</v>
      </c>
      <c r="N862" s="16">
        <v>-0.12402000000000001</v>
      </c>
      <c r="O862" s="19">
        <v>163.667</v>
      </c>
      <c r="P862" s="19">
        <v>107.1892</v>
      </c>
      <c r="Q862" s="18">
        <v>6.23</v>
      </c>
      <c r="R862" s="18">
        <v>64.826999999999998</v>
      </c>
      <c r="S862" s="18">
        <v>14.712999999999999</v>
      </c>
      <c r="T862" s="18">
        <v>12.241</v>
      </c>
      <c r="U862" s="18">
        <v>11.891</v>
      </c>
      <c r="V862" s="18">
        <v>11.991</v>
      </c>
    </row>
    <row r="863" spans="1:22" x14ac:dyDescent="0.25">
      <c r="A863" s="1">
        <v>42845</v>
      </c>
      <c r="B863" s="14">
        <v>5</v>
      </c>
      <c r="C863" s="15">
        <v>191303090000</v>
      </c>
      <c r="D863" s="15">
        <v>8743395250</v>
      </c>
      <c r="E863" s="15">
        <v>0</v>
      </c>
      <c r="F863" s="15">
        <v>205029418547</v>
      </c>
      <c r="G863" s="16">
        <v>1.9800000000000002E-2</v>
      </c>
      <c r="H863" s="16">
        <v>1.3390000000000001E-2</v>
      </c>
      <c r="I863" s="16">
        <v>6.4099999999999999E-3</v>
      </c>
      <c r="J863" s="16">
        <v>0.43018000000000001</v>
      </c>
      <c r="K863" s="16">
        <v>1.1900000000000001E-3</v>
      </c>
      <c r="L863" s="16">
        <v>8.7000000000000001E-4</v>
      </c>
      <c r="M863" s="16">
        <v>3.1E-4</v>
      </c>
      <c r="N863" s="16">
        <v>0.54122000000000003</v>
      </c>
      <c r="O863" s="19">
        <v>163.86099999999999</v>
      </c>
      <c r="P863" s="19">
        <v>107.2831</v>
      </c>
      <c r="Q863" s="18">
        <v>6.2270000000000003</v>
      </c>
      <c r="R863" s="18">
        <v>64.757999999999996</v>
      </c>
      <c r="S863" s="18">
        <v>14.71</v>
      </c>
      <c r="T863" s="18">
        <v>12.241</v>
      </c>
      <c r="U863" s="18">
        <v>11.872</v>
      </c>
      <c r="V863" s="18">
        <v>11.975</v>
      </c>
    </row>
    <row r="864" spans="1:22" x14ac:dyDescent="0.25">
      <c r="A864" s="1">
        <v>42846</v>
      </c>
      <c r="B864" s="14">
        <v>5</v>
      </c>
      <c r="C864" s="15">
        <v>191303090000</v>
      </c>
      <c r="D864" s="15">
        <v>8807849885</v>
      </c>
      <c r="E864" s="15">
        <v>0</v>
      </c>
      <c r="F864" s="15">
        <v>205177509775</v>
      </c>
      <c r="G864" s="16">
        <v>2.0539999999999999E-2</v>
      </c>
      <c r="H864" s="16">
        <v>1.38E-2</v>
      </c>
      <c r="I864" s="16">
        <v>6.7299999999999999E-3</v>
      </c>
      <c r="J864" s="16">
        <v>0.42376999999999998</v>
      </c>
      <c r="K864" s="16">
        <v>7.2000000000000005E-4</v>
      </c>
      <c r="L864" s="16">
        <v>4.0999999999999999E-4</v>
      </c>
      <c r="M864" s="16">
        <v>3.1E-4</v>
      </c>
      <c r="N864" s="16">
        <v>0.30153000000000002</v>
      </c>
      <c r="O864" s="19">
        <v>163.9794</v>
      </c>
      <c r="P864" s="19">
        <v>107.3272</v>
      </c>
      <c r="Q864" s="18">
        <v>6.23</v>
      </c>
      <c r="R864" s="18">
        <v>64.858000000000004</v>
      </c>
      <c r="S864" s="18">
        <v>14.707000000000001</v>
      </c>
      <c r="T864" s="18">
        <v>12.241</v>
      </c>
      <c r="U864" s="18">
        <v>11.871</v>
      </c>
      <c r="V864" s="18">
        <v>11.971</v>
      </c>
    </row>
    <row r="865" spans="1:22" x14ac:dyDescent="0.25">
      <c r="A865" s="1">
        <v>42850</v>
      </c>
      <c r="B865" s="14">
        <v>5</v>
      </c>
      <c r="C865" s="15">
        <v>191303090000</v>
      </c>
      <c r="D865" s="15">
        <v>9065668426</v>
      </c>
      <c r="E865" s="15">
        <v>0</v>
      </c>
      <c r="F865" s="15">
        <v>205915751069</v>
      </c>
      <c r="G865" s="16">
        <v>2.4209999999999999E-2</v>
      </c>
      <c r="H865" s="16">
        <v>1.619E-2</v>
      </c>
      <c r="I865" s="16">
        <v>8.0099999999999998E-3</v>
      </c>
      <c r="J865" s="16">
        <v>0.41796</v>
      </c>
      <c r="K865" s="16">
        <v>3.5999999999999999E-3</v>
      </c>
      <c r="L865" s="16">
        <v>2.3400000000000001E-3</v>
      </c>
      <c r="M865" s="16">
        <v>1.2600000000000001E-3</v>
      </c>
      <c r="N865" s="16">
        <v>0.38782</v>
      </c>
      <c r="O865" s="19">
        <v>164.5694</v>
      </c>
      <c r="P865" s="19">
        <v>107.5802</v>
      </c>
      <c r="Q865" s="18">
        <v>6.2279999999999998</v>
      </c>
      <c r="R865" s="18">
        <v>64.856999999999999</v>
      </c>
      <c r="S865" s="18">
        <v>14.696</v>
      </c>
      <c r="T865" s="18">
        <v>12.241</v>
      </c>
      <c r="U865" s="18">
        <v>11.832000000000001</v>
      </c>
      <c r="V865" s="18">
        <v>11.933</v>
      </c>
    </row>
    <row r="866" spans="1:22" x14ac:dyDescent="0.25">
      <c r="A866" s="1">
        <v>42851</v>
      </c>
      <c r="B866" s="14">
        <v>5</v>
      </c>
      <c r="C866" s="15">
        <v>191303090000</v>
      </c>
      <c r="D866" s="15">
        <v>9130123061</v>
      </c>
      <c r="E866" s="15">
        <v>0</v>
      </c>
      <c r="F866" s="15">
        <v>206043321288</v>
      </c>
      <c r="G866" s="16">
        <v>2.4840000000000001E-2</v>
      </c>
      <c r="H866" s="16">
        <v>1.651E-2</v>
      </c>
      <c r="I866" s="16">
        <v>8.3400000000000002E-3</v>
      </c>
      <c r="J866" s="16">
        <v>0.41126000000000001</v>
      </c>
      <c r="K866" s="16">
        <v>6.2E-4</v>
      </c>
      <c r="L866" s="16">
        <v>3.1E-4</v>
      </c>
      <c r="M866" s="16">
        <v>3.1E-4</v>
      </c>
      <c r="N866" s="16">
        <v>0.25364999999999999</v>
      </c>
      <c r="O866" s="19">
        <v>164.67140000000001</v>
      </c>
      <c r="P866" s="19">
        <v>107.6134</v>
      </c>
      <c r="Q866" s="18">
        <v>6.2249999999999996</v>
      </c>
      <c r="R866" s="18">
        <v>64.807000000000002</v>
      </c>
      <c r="S866" s="18">
        <v>14.694000000000001</v>
      </c>
      <c r="T866" s="18">
        <v>12.241</v>
      </c>
      <c r="U866" s="18">
        <v>11.824999999999999</v>
      </c>
      <c r="V866" s="18">
        <v>11.928000000000001</v>
      </c>
    </row>
    <row r="867" spans="1:22" x14ac:dyDescent="0.25">
      <c r="A867" s="1">
        <v>42852</v>
      </c>
      <c r="B867" s="14">
        <v>5</v>
      </c>
      <c r="C867" s="15">
        <v>191303090000</v>
      </c>
      <c r="D867" s="15">
        <v>9194577696</v>
      </c>
      <c r="E867" s="15">
        <v>0</v>
      </c>
      <c r="F867" s="15">
        <v>205492601747</v>
      </c>
      <c r="G867" s="16">
        <v>2.2100000000000002E-2</v>
      </c>
      <c r="H867" s="16">
        <v>1.345E-2</v>
      </c>
      <c r="I867" s="16">
        <v>8.6599999999999993E-3</v>
      </c>
      <c r="J867" s="16">
        <v>0.34384999999999999</v>
      </c>
      <c r="K867" s="16">
        <v>-2.6700000000000001E-3</v>
      </c>
      <c r="L867" s="16">
        <v>-2.99E-3</v>
      </c>
      <c r="M867" s="16">
        <v>3.1E-4</v>
      </c>
      <c r="N867" s="16">
        <v>-0.62351999999999996</v>
      </c>
      <c r="O867" s="19">
        <v>164.2312</v>
      </c>
      <c r="P867" s="19">
        <v>107.2895</v>
      </c>
      <c r="Q867" s="18">
        <v>6.21</v>
      </c>
      <c r="R867" s="18">
        <v>64.558000000000007</v>
      </c>
      <c r="S867" s="18">
        <v>14.691000000000001</v>
      </c>
      <c r="T867" s="18">
        <v>12.241</v>
      </c>
      <c r="U867" s="18">
        <v>11.872999999999999</v>
      </c>
      <c r="V867" s="18">
        <v>11.975</v>
      </c>
    </row>
    <row r="868" spans="1:22" x14ac:dyDescent="0.25">
      <c r="A868" s="1">
        <v>42853</v>
      </c>
      <c r="B868" s="14">
        <v>5</v>
      </c>
      <c r="C868" s="15">
        <v>191303090000</v>
      </c>
      <c r="D868" s="15">
        <v>9259032331</v>
      </c>
      <c r="E868" s="15">
        <v>0</v>
      </c>
      <c r="F868" s="15">
        <v>205846592959</v>
      </c>
      <c r="G868" s="16">
        <v>2.3859999999999999E-2</v>
      </c>
      <c r="H868" s="16">
        <v>1.489E-2</v>
      </c>
      <c r="I868" s="16">
        <v>8.9800000000000001E-3</v>
      </c>
      <c r="J868" s="16">
        <v>0.35992000000000002</v>
      </c>
      <c r="K868" s="16">
        <v>1.72E-3</v>
      </c>
      <c r="L868" s="16">
        <v>1.41E-3</v>
      </c>
      <c r="M868" s="16">
        <v>3.1E-4</v>
      </c>
      <c r="N868" s="16">
        <v>0.87427999999999995</v>
      </c>
      <c r="O868" s="19">
        <v>164.51410000000001</v>
      </c>
      <c r="P868" s="19">
        <v>107.4419</v>
      </c>
      <c r="Q868" s="18">
        <v>6.2119999999999997</v>
      </c>
      <c r="R868" s="18">
        <v>64.591999999999999</v>
      </c>
      <c r="S868" s="18">
        <v>14.688000000000001</v>
      </c>
      <c r="T868" s="18">
        <v>12.241</v>
      </c>
      <c r="U868" s="18">
        <v>11.849</v>
      </c>
      <c r="V868" s="18">
        <v>11.952</v>
      </c>
    </row>
    <row r="869" spans="1:22" x14ac:dyDescent="0.25">
      <c r="A869" s="1">
        <v>42855</v>
      </c>
      <c r="B869" s="14">
        <v>5</v>
      </c>
      <c r="C869" s="15">
        <v>191303090000</v>
      </c>
      <c r="D869" s="15">
        <v>1697120695</v>
      </c>
      <c r="E869" s="15">
        <v>7690590000</v>
      </c>
      <c r="F869" s="15">
        <v>205975271302</v>
      </c>
      <c r="G869" s="16">
        <v>2.4500000000000001E-2</v>
      </c>
      <c r="H869" s="16">
        <v>1.489E-2</v>
      </c>
      <c r="I869" s="16">
        <v>9.6200000000000001E-3</v>
      </c>
      <c r="J869" s="16">
        <v>0.34250000000000003</v>
      </c>
      <c r="K869" s="16">
        <v>6.3000000000000003E-4</v>
      </c>
      <c r="L869" s="16">
        <v>0</v>
      </c>
      <c r="M869" s="16">
        <v>6.3000000000000003E-4</v>
      </c>
      <c r="N869" s="16">
        <v>0.12081</v>
      </c>
      <c r="O869" s="19">
        <v>164.61699999999999</v>
      </c>
      <c r="P869" s="19">
        <v>107.4419</v>
      </c>
      <c r="Q869" s="18">
        <v>5.9809999999999999</v>
      </c>
      <c r="R869" s="18">
        <v>62.106999999999999</v>
      </c>
      <c r="S869" s="18">
        <v>14.683</v>
      </c>
      <c r="T869" s="18">
        <v>12.241</v>
      </c>
      <c r="U869" s="18">
        <v>11.404</v>
      </c>
      <c r="V869" s="18">
        <v>11.949</v>
      </c>
    </row>
    <row r="870" spans="1:22" x14ac:dyDescent="0.25">
      <c r="A870" s="1">
        <v>42857</v>
      </c>
      <c r="B870" s="14">
        <v>5</v>
      </c>
      <c r="C870" s="15">
        <v>191303090000</v>
      </c>
      <c r="D870" s="15">
        <v>1825568151</v>
      </c>
      <c r="E870" s="15">
        <v>0</v>
      </c>
      <c r="F870" s="15">
        <v>198066069895</v>
      </c>
      <c r="G870" s="16">
        <v>-1.1000000000000001E-3</v>
      </c>
      <c r="H870" s="16">
        <v>-1.75E-3</v>
      </c>
      <c r="I870" s="16">
        <v>6.4999999999999997E-4</v>
      </c>
      <c r="J870" s="16">
        <v>-0.18235000000000001</v>
      </c>
      <c r="K870" s="16">
        <v>-1.1000000000000001E-3</v>
      </c>
      <c r="L870" s="16">
        <v>-1.75E-3</v>
      </c>
      <c r="M870" s="16">
        <v>6.4999999999999997E-4</v>
      </c>
      <c r="N870" s="16">
        <v>-0.18235000000000001</v>
      </c>
      <c r="O870" s="19">
        <v>164.43549999999999</v>
      </c>
      <c r="P870" s="19">
        <v>107.2539</v>
      </c>
      <c r="Q870" s="18">
        <v>6.44</v>
      </c>
      <c r="R870" s="18">
        <v>66.936000000000007</v>
      </c>
      <c r="S870" s="18">
        <v>14.677</v>
      </c>
      <c r="T870" s="18">
        <v>12.241</v>
      </c>
      <c r="U870" s="18">
        <v>11.88</v>
      </c>
      <c r="V870" s="18">
        <v>11.981</v>
      </c>
    </row>
    <row r="871" spans="1:22" x14ac:dyDescent="0.25">
      <c r="A871" s="1">
        <v>42858</v>
      </c>
      <c r="B871" s="14">
        <v>5</v>
      </c>
      <c r="C871" s="15">
        <v>191303090000</v>
      </c>
      <c r="D871" s="15">
        <v>1889791879</v>
      </c>
      <c r="E871" s="15">
        <v>0</v>
      </c>
      <c r="F871" s="15">
        <v>198361319206</v>
      </c>
      <c r="G871" s="16">
        <v>3.8999999999999999E-4</v>
      </c>
      <c r="H871" s="16">
        <v>-5.9000000000000003E-4</v>
      </c>
      <c r="I871" s="16">
        <v>9.7000000000000005E-4</v>
      </c>
      <c r="J871" s="16">
        <v>4.8140000000000002E-2</v>
      </c>
      <c r="K871" s="16">
        <v>1.49E-3</v>
      </c>
      <c r="L871" s="16">
        <v>1.17E-3</v>
      </c>
      <c r="M871" s="16">
        <v>3.2000000000000003E-4</v>
      </c>
      <c r="N871" s="16">
        <v>0.72233999999999998</v>
      </c>
      <c r="O871" s="19">
        <v>164.6806</v>
      </c>
      <c r="P871" s="19">
        <v>107.37909999999999</v>
      </c>
      <c r="Q871" s="18">
        <v>6.4370000000000003</v>
      </c>
      <c r="R871" s="18">
        <v>66.852999999999994</v>
      </c>
      <c r="S871" s="18">
        <v>14.673999999999999</v>
      </c>
      <c r="T871" s="18">
        <v>12.241</v>
      </c>
      <c r="U871" s="18">
        <v>11.855</v>
      </c>
      <c r="V871" s="18">
        <v>11.96</v>
      </c>
    </row>
    <row r="872" spans="1:22" x14ac:dyDescent="0.25">
      <c r="A872" s="1">
        <v>42859</v>
      </c>
      <c r="B872" s="14">
        <v>5</v>
      </c>
      <c r="C872" s="15">
        <v>191303090000</v>
      </c>
      <c r="D872" s="15">
        <v>1954015607</v>
      </c>
      <c r="E872" s="15">
        <v>0</v>
      </c>
      <c r="F872" s="15">
        <v>198287904949</v>
      </c>
      <c r="G872" s="16">
        <v>2.0000000000000002E-5</v>
      </c>
      <c r="H872" s="16">
        <v>-1.2800000000000001E-3</v>
      </c>
      <c r="I872" s="16">
        <v>1.2999999999999999E-3</v>
      </c>
      <c r="J872" s="16">
        <v>1.48E-3</v>
      </c>
      <c r="K872" s="16">
        <v>-3.6999999999999999E-4</v>
      </c>
      <c r="L872" s="16">
        <v>-6.8999999999999997E-4</v>
      </c>
      <c r="M872" s="16">
        <v>3.2000000000000003E-4</v>
      </c>
      <c r="N872" s="16">
        <v>-0.12637999999999999</v>
      </c>
      <c r="O872" s="19">
        <v>164.61969999999999</v>
      </c>
      <c r="P872" s="19">
        <v>107.3045</v>
      </c>
      <c r="Q872" s="18">
        <v>6.431</v>
      </c>
      <c r="R872" s="18">
        <v>66.757000000000005</v>
      </c>
      <c r="S872" s="18">
        <v>14.672000000000001</v>
      </c>
      <c r="T872" s="18">
        <v>12.241</v>
      </c>
      <c r="U872" s="18">
        <v>11.864000000000001</v>
      </c>
      <c r="V872" s="18">
        <v>11.971</v>
      </c>
    </row>
    <row r="873" spans="1:22" x14ac:dyDescent="0.25">
      <c r="A873" s="1">
        <v>42860</v>
      </c>
      <c r="B873" s="14">
        <v>5</v>
      </c>
      <c r="C873" s="15">
        <v>191303090000</v>
      </c>
      <c r="D873" s="15">
        <v>2018239335</v>
      </c>
      <c r="E873" s="15">
        <v>0</v>
      </c>
      <c r="F873" s="15">
        <v>198325577657</v>
      </c>
      <c r="G873" s="16">
        <v>2.1000000000000001E-4</v>
      </c>
      <c r="H873" s="16">
        <v>-1.41E-3</v>
      </c>
      <c r="I873" s="16">
        <v>1.6199999999999999E-3</v>
      </c>
      <c r="J873" s="16">
        <v>1.5169999999999999E-2</v>
      </c>
      <c r="K873" s="16">
        <v>1.9000000000000001E-4</v>
      </c>
      <c r="L873" s="16">
        <v>-1.2999999999999999E-4</v>
      </c>
      <c r="M873" s="16">
        <v>3.2000000000000003E-4</v>
      </c>
      <c r="N873" s="16">
        <v>7.1800000000000003E-2</v>
      </c>
      <c r="O873" s="19">
        <v>164.65090000000001</v>
      </c>
      <c r="P873" s="19">
        <v>107.2901</v>
      </c>
      <c r="Q873" s="18">
        <v>6.4290000000000003</v>
      </c>
      <c r="R873" s="18">
        <v>66.745999999999995</v>
      </c>
      <c r="S873" s="18">
        <v>14.669</v>
      </c>
      <c r="T873" s="18">
        <v>12.241</v>
      </c>
      <c r="U873" s="18">
        <v>11.867000000000001</v>
      </c>
      <c r="V873" s="18">
        <v>11.973000000000001</v>
      </c>
    </row>
    <row r="874" spans="1:22" x14ac:dyDescent="0.25">
      <c r="A874" s="1">
        <v>42861</v>
      </c>
      <c r="B874" s="14">
        <v>5</v>
      </c>
      <c r="C874" s="15">
        <v>191303090000</v>
      </c>
      <c r="D874" s="15">
        <v>2082463063</v>
      </c>
      <c r="E874" s="15">
        <v>0</v>
      </c>
      <c r="F874" s="15">
        <v>198814934280</v>
      </c>
      <c r="G874" s="16">
        <v>2.6700000000000001E-3</v>
      </c>
      <c r="H874" s="16">
        <v>7.2999999999999996E-4</v>
      </c>
      <c r="I874" s="16">
        <v>1.9400000000000001E-3</v>
      </c>
      <c r="J874" s="16">
        <v>0.17641000000000001</v>
      </c>
      <c r="K874" s="16">
        <v>2.47E-3</v>
      </c>
      <c r="L874" s="16">
        <v>2.14E-3</v>
      </c>
      <c r="M874" s="16">
        <v>3.2000000000000003E-4</v>
      </c>
      <c r="N874" s="16">
        <v>1.4583900000000001</v>
      </c>
      <c r="O874" s="19">
        <v>165.05719999999999</v>
      </c>
      <c r="P874" s="19">
        <v>107.5204</v>
      </c>
      <c r="Q874" s="18">
        <v>6.4359999999999999</v>
      </c>
      <c r="R874" s="18">
        <v>66.894999999999996</v>
      </c>
      <c r="S874" s="18">
        <v>14.666</v>
      </c>
      <c r="T874" s="18">
        <v>12.241</v>
      </c>
      <c r="U874" s="18">
        <v>11.836</v>
      </c>
      <c r="V874" s="18">
        <v>11.941000000000001</v>
      </c>
    </row>
    <row r="875" spans="1:22" x14ac:dyDescent="0.25">
      <c r="A875" s="1">
        <v>42865</v>
      </c>
      <c r="B875" s="14">
        <v>5</v>
      </c>
      <c r="C875" s="15">
        <v>191303090000</v>
      </c>
      <c r="D875" s="15">
        <v>2339357976</v>
      </c>
      <c r="E875" s="15">
        <v>0</v>
      </c>
      <c r="F875" s="15">
        <v>199275035036</v>
      </c>
      <c r="G875" s="16">
        <v>4.9899999999999996E-3</v>
      </c>
      <c r="H875" s="16">
        <v>1.7600000000000001E-3</v>
      </c>
      <c r="I875" s="16">
        <v>3.2399999999999998E-3</v>
      </c>
      <c r="J875" s="16">
        <v>0.19943</v>
      </c>
      <c r="K875" s="16">
        <v>2.31E-3</v>
      </c>
      <c r="L875" s="16">
        <v>1.0200000000000001E-3</v>
      </c>
      <c r="M875" s="16">
        <v>1.2899999999999999E-3</v>
      </c>
      <c r="N875" s="16">
        <v>0.23482</v>
      </c>
      <c r="O875" s="19">
        <v>165.4392</v>
      </c>
      <c r="P875" s="19">
        <v>107.6306</v>
      </c>
      <c r="Q875" s="18">
        <v>6.4240000000000004</v>
      </c>
      <c r="R875" s="18">
        <v>66.680000000000007</v>
      </c>
      <c r="S875" s="18">
        <v>14.654999999999999</v>
      </c>
      <c r="T875" s="18">
        <v>12.241</v>
      </c>
      <c r="U875" s="18">
        <v>11.811999999999999</v>
      </c>
      <c r="V875" s="18">
        <v>11.922000000000001</v>
      </c>
    </row>
    <row r="876" spans="1:22" x14ac:dyDescent="0.25">
      <c r="A876" s="1">
        <v>42866</v>
      </c>
      <c r="B876" s="14">
        <v>5</v>
      </c>
      <c r="C876" s="15">
        <v>191303090000</v>
      </c>
      <c r="D876" s="15">
        <v>2403581704</v>
      </c>
      <c r="E876" s="15">
        <v>0</v>
      </c>
      <c r="F876" s="15">
        <v>199219645173</v>
      </c>
      <c r="G876" s="16">
        <v>4.7200000000000002E-3</v>
      </c>
      <c r="H876" s="16">
        <v>1.15E-3</v>
      </c>
      <c r="I876" s="16">
        <v>3.5599999999999998E-3</v>
      </c>
      <c r="J876" s="16">
        <v>0.16894000000000001</v>
      </c>
      <c r="K876" s="16">
        <v>-2.7999999999999998E-4</v>
      </c>
      <c r="L876" s="16">
        <v>-5.9999999999999995E-4</v>
      </c>
      <c r="M876" s="16">
        <v>3.2000000000000003E-4</v>
      </c>
      <c r="N876" s="16">
        <v>-9.6490000000000006E-2</v>
      </c>
      <c r="O876" s="19">
        <v>165.39320000000001</v>
      </c>
      <c r="P876" s="19">
        <v>107.56570000000001</v>
      </c>
      <c r="Q876" s="18">
        <v>6.4249999999999998</v>
      </c>
      <c r="R876" s="18">
        <v>66.760000000000005</v>
      </c>
      <c r="S876" s="18">
        <v>14.651999999999999</v>
      </c>
      <c r="T876" s="18">
        <v>12.241</v>
      </c>
      <c r="U876" s="18">
        <v>11.829000000000001</v>
      </c>
      <c r="V876" s="18">
        <v>11.935</v>
      </c>
    </row>
    <row r="877" spans="1:22" x14ac:dyDescent="0.25">
      <c r="A877" s="1">
        <v>42867</v>
      </c>
      <c r="B877" s="14">
        <v>5</v>
      </c>
      <c r="C877" s="15">
        <v>191303090000</v>
      </c>
      <c r="D877" s="15">
        <v>2467805432</v>
      </c>
      <c r="E877" s="15">
        <v>0</v>
      </c>
      <c r="F877" s="15">
        <v>198651398133</v>
      </c>
      <c r="G877" s="16">
        <v>1.8500000000000001E-3</v>
      </c>
      <c r="H877" s="16">
        <v>-2.0400000000000001E-3</v>
      </c>
      <c r="I877" s="16">
        <v>3.8899999999999998E-3</v>
      </c>
      <c r="J877" s="16">
        <v>5.781E-2</v>
      </c>
      <c r="K877" s="16">
        <v>-2.8500000000000001E-3</v>
      </c>
      <c r="L877" s="16">
        <v>-3.1700000000000001E-3</v>
      </c>
      <c r="M877" s="16">
        <v>3.2000000000000003E-4</v>
      </c>
      <c r="N877" s="16">
        <v>-0.64746000000000004</v>
      </c>
      <c r="O877" s="19">
        <v>164.92140000000001</v>
      </c>
      <c r="P877" s="19">
        <v>107.223</v>
      </c>
      <c r="Q877" s="18">
        <v>6.4020000000000001</v>
      </c>
      <c r="R877" s="18">
        <v>66.313000000000002</v>
      </c>
      <c r="S877" s="18">
        <v>14.65</v>
      </c>
      <c r="T877" s="18">
        <v>12.241</v>
      </c>
      <c r="U877" s="18">
        <v>11.867000000000001</v>
      </c>
      <c r="V877" s="18">
        <v>11.978999999999999</v>
      </c>
    </row>
    <row r="878" spans="1:22" x14ac:dyDescent="0.25">
      <c r="A878" s="1">
        <v>42870</v>
      </c>
      <c r="B878" s="14">
        <v>5</v>
      </c>
      <c r="C878" s="15">
        <v>191303090000</v>
      </c>
      <c r="D878" s="15">
        <v>2660476616</v>
      </c>
      <c r="E878" s="15">
        <v>0</v>
      </c>
      <c r="F878" s="15">
        <v>200224128236</v>
      </c>
      <c r="G878" s="16">
        <v>9.7800000000000005E-3</v>
      </c>
      <c r="H878" s="16">
        <v>4.9199999999999999E-3</v>
      </c>
      <c r="I878" s="16">
        <v>4.8599999999999997E-3</v>
      </c>
      <c r="J878" s="16">
        <v>0.26724999999999999</v>
      </c>
      <c r="K878" s="16">
        <v>7.92E-3</v>
      </c>
      <c r="L878" s="16">
        <v>6.9499999999999996E-3</v>
      </c>
      <c r="M878" s="16">
        <v>9.7000000000000005E-4</v>
      </c>
      <c r="N878" s="16">
        <v>1.61025</v>
      </c>
      <c r="O878" s="19">
        <v>166.22710000000001</v>
      </c>
      <c r="P878" s="19">
        <v>107.9708</v>
      </c>
      <c r="Q878" s="18">
        <v>6.4329999999999998</v>
      </c>
      <c r="R878" s="18">
        <v>66.957999999999998</v>
      </c>
      <c r="S878" s="18">
        <v>14.641</v>
      </c>
      <c r="T878" s="18">
        <v>12.241</v>
      </c>
      <c r="U878" s="18">
        <v>11.775</v>
      </c>
      <c r="V878" s="18">
        <v>11.879</v>
      </c>
    </row>
    <row r="879" spans="1:22" x14ac:dyDescent="0.25">
      <c r="A879" s="1">
        <v>42871</v>
      </c>
      <c r="B879" s="14">
        <v>5</v>
      </c>
      <c r="C879" s="15">
        <v>191303090000</v>
      </c>
      <c r="D879" s="15">
        <v>2724700344</v>
      </c>
      <c r="E879" s="15">
        <v>0</v>
      </c>
      <c r="F879" s="15">
        <v>199836455591</v>
      </c>
      <c r="G879" s="16">
        <v>7.8300000000000002E-3</v>
      </c>
      <c r="H879" s="16">
        <v>2.64E-3</v>
      </c>
      <c r="I879" s="16">
        <v>5.1799999999999997E-3</v>
      </c>
      <c r="J879" s="16">
        <v>0.19463</v>
      </c>
      <c r="K879" s="16">
        <v>-1.9400000000000001E-3</v>
      </c>
      <c r="L879" s="16">
        <v>-2.2599999999999999E-3</v>
      </c>
      <c r="M879" s="16">
        <v>3.2000000000000003E-4</v>
      </c>
      <c r="N879" s="16">
        <v>-0.50707000000000002</v>
      </c>
      <c r="O879" s="19">
        <v>165.90530000000001</v>
      </c>
      <c r="P879" s="19">
        <v>107.726</v>
      </c>
      <c r="Q879" s="18">
        <v>6.4119999999999999</v>
      </c>
      <c r="R879" s="18">
        <v>66.539000000000001</v>
      </c>
      <c r="S879" s="18">
        <v>14.638999999999999</v>
      </c>
      <c r="T879" s="18">
        <v>12.241</v>
      </c>
      <c r="U879" s="18">
        <v>11.797000000000001</v>
      </c>
      <c r="V879" s="18">
        <v>11.907999999999999</v>
      </c>
    </row>
    <row r="880" spans="1:22" x14ac:dyDescent="0.25">
      <c r="A880" s="1">
        <v>42872</v>
      </c>
      <c r="B880" s="14">
        <v>5</v>
      </c>
      <c r="C880" s="15">
        <v>191303090000</v>
      </c>
      <c r="D880" s="15">
        <v>2788924072</v>
      </c>
      <c r="E880" s="15">
        <v>0</v>
      </c>
      <c r="F880" s="15">
        <v>199708981396</v>
      </c>
      <c r="G880" s="16">
        <v>7.1799999999999998E-3</v>
      </c>
      <c r="H880" s="16">
        <v>1.6800000000000001E-3</v>
      </c>
      <c r="I880" s="16">
        <v>5.5100000000000001E-3</v>
      </c>
      <c r="J880" s="16">
        <v>0.16611000000000001</v>
      </c>
      <c r="K880" s="16">
        <v>-6.4000000000000005E-4</v>
      </c>
      <c r="L880" s="16">
        <v>-9.6000000000000002E-4</v>
      </c>
      <c r="M880" s="16">
        <v>3.2000000000000003E-4</v>
      </c>
      <c r="N880" s="16">
        <v>-0.20777000000000001</v>
      </c>
      <c r="O880" s="19">
        <v>165.79939999999999</v>
      </c>
      <c r="P880" s="19">
        <v>107.6221</v>
      </c>
      <c r="Q880" s="18">
        <v>6.407</v>
      </c>
      <c r="R880" s="18">
        <v>66.468999999999994</v>
      </c>
      <c r="S880" s="18">
        <v>14.635999999999999</v>
      </c>
      <c r="T880" s="18">
        <v>12.241</v>
      </c>
      <c r="U880" s="18">
        <v>11.814</v>
      </c>
      <c r="V880" s="18">
        <v>11.923999999999999</v>
      </c>
    </row>
    <row r="881" spans="1:22" x14ac:dyDescent="0.25">
      <c r="A881" s="1">
        <v>42873</v>
      </c>
      <c r="B881" s="14">
        <v>5</v>
      </c>
      <c r="C881" s="15">
        <v>191303090000</v>
      </c>
      <c r="D881" s="15">
        <v>2853147800</v>
      </c>
      <c r="E881" s="15">
        <v>0</v>
      </c>
      <c r="F881" s="15">
        <v>199774387871</v>
      </c>
      <c r="G881" s="16">
        <v>7.5100000000000002E-3</v>
      </c>
      <c r="H881" s="16">
        <v>1.6800000000000001E-3</v>
      </c>
      <c r="I881" s="16">
        <v>5.8300000000000001E-3</v>
      </c>
      <c r="J881" s="16">
        <v>0.16389999999999999</v>
      </c>
      <c r="K881" s="16">
        <v>3.3E-4</v>
      </c>
      <c r="L881" s="16">
        <v>1.0000000000000001E-5</v>
      </c>
      <c r="M881" s="16">
        <v>3.2000000000000003E-4</v>
      </c>
      <c r="N881" s="16">
        <v>0.12695999999999999</v>
      </c>
      <c r="O881" s="19">
        <v>165.8537</v>
      </c>
      <c r="P881" s="19">
        <v>107.62269999999999</v>
      </c>
      <c r="Q881" s="18">
        <v>6.4080000000000004</v>
      </c>
      <c r="R881" s="18">
        <v>66.518000000000001</v>
      </c>
      <c r="S881" s="18">
        <v>14.632999999999999</v>
      </c>
      <c r="T881" s="18">
        <v>12.241</v>
      </c>
      <c r="U881" s="18">
        <v>11.818</v>
      </c>
      <c r="V881" s="18">
        <v>11.925000000000001</v>
      </c>
    </row>
    <row r="882" spans="1:22" x14ac:dyDescent="0.25">
      <c r="A882" s="1">
        <v>42874</v>
      </c>
      <c r="B882" s="14">
        <v>5</v>
      </c>
      <c r="C882" s="15">
        <v>191303090000</v>
      </c>
      <c r="D882" s="15">
        <v>2917371529</v>
      </c>
      <c r="E882" s="15">
        <v>0</v>
      </c>
      <c r="F882" s="15">
        <v>199902883894</v>
      </c>
      <c r="G882" s="16">
        <v>8.1600000000000006E-3</v>
      </c>
      <c r="H882" s="16">
        <v>2.0100000000000001E-3</v>
      </c>
      <c r="I882" s="16">
        <v>6.1500000000000001E-3</v>
      </c>
      <c r="J882" s="16">
        <v>0.16899</v>
      </c>
      <c r="K882" s="16">
        <v>6.4000000000000005E-4</v>
      </c>
      <c r="L882" s="16">
        <v>3.2000000000000003E-4</v>
      </c>
      <c r="M882" s="16">
        <v>3.2000000000000003E-4</v>
      </c>
      <c r="N882" s="16">
        <v>0.26451999999999998</v>
      </c>
      <c r="O882" s="19">
        <v>165.96039999999999</v>
      </c>
      <c r="P882" s="19">
        <v>107.6576</v>
      </c>
      <c r="Q882" s="18">
        <v>6.4089999999999998</v>
      </c>
      <c r="R882" s="18">
        <v>66.563999999999993</v>
      </c>
      <c r="S882" s="18">
        <v>14.63</v>
      </c>
      <c r="T882" s="18">
        <v>12.241</v>
      </c>
      <c r="U882" s="18">
        <v>11.816000000000001</v>
      </c>
      <c r="V882" s="18">
        <v>11.922000000000001</v>
      </c>
    </row>
    <row r="883" spans="1:22" x14ac:dyDescent="0.25">
      <c r="A883" s="1">
        <v>42875</v>
      </c>
      <c r="B883" s="14">
        <v>5</v>
      </c>
      <c r="C883" s="15">
        <v>191303090000</v>
      </c>
      <c r="D883" s="15">
        <v>2981595257</v>
      </c>
      <c r="E883" s="15">
        <v>0</v>
      </c>
      <c r="F883" s="15">
        <v>199613743836</v>
      </c>
      <c r="G883" s="16">
        <v>6.7000000000000002E-3</v>
      </c>
      <c r="H883" s="16">
        <v>2.2000000000000001E-4</v>
      </c>
      <c r="I883" s="16">
        <v>6.4799999999999996E-3</v>
      </c>
      <c r="J883" s="16">
        <v>0.12966</v>
      </c>
      <c r="K883" s="16">
        <v>-1.4499999999999999E-3</v>
      </c>
      <c r="L883" s="16">
        <v>-1.7700000000000001E-3</v>
      </c>
      <c r="M883" s="16">
        <v>3.2000000000000003E-4</v>
      </c>
      <c r="N883" s="16">
        <v>-0.41039999999999999</v>
      </c>
      <c r="O883" s="19">
        <v>165.72040000000001</v>
      </c>
      <c r="P883" s="19">
        <v>107.4661</v>
      </c>
      <c r="Q883" s="18">
        <v>6.3979999999999997</v>
      </c>
      <c r="R883" s="18">
        <v>66.366</v>
      </c>
      <c r="S883" s="18">
        <v>14.628</v>
      </c>
      <c r="T883" s="18">
        <v>12.241</v>
      </c>
      <c r="U883" s="18">
        <v>11.840999999999999</v>
      </c>
      <c r="V883" s="18">
        <v>11.948</v>
      </c>
    </row>
    <row r="884" spans="1:22" x14ac:dyDescent="0.25">
      <c r="A884" s="1">
        <v>42877</v>
      </c>
      <c r="B884" s="14">
        <v>5</v>
      </c>
      <c r="C884" s="15">
        <v>191303090000</v>
      </c>
      <c r="D884" s="15">
        <v>3110042713</v>
      </c>
      <c r="E884" s="15">
        <v>0</v>
      </c>
      <c r="F884" s="15">
        <v>201015503270</v>
      </c>
      <c r="G884" s="16">
        <v>1.3769999999999999E-2</v>
      </c>
      <c r="H884" s="16">
        <v>6.6499999999999997E-3</v>
      </c>
      <c r="I884" s="16">
        <v>7.1300000000000001E-3</v>
      </c>
      <c r="J884" s="16">
        <v>0.25474999999999998</v>
      </c>
      <c r="K884" s="16">
        <v>7.0200000000000002E-3</v>
      </c>
      <c r="L884" s="16">
        <v>6.3800000000000003E-3</v>
      </c>
      <c r="M884" s="16">
        <v>6.4000000000000005E-4</v>
      </c>
      <c r="N884" s="16">
        <v>2.58623</v>
      </c>
      <c r="O884" s="19">
        <v>166.88409999999999</v>
      </c>
      <c r="P884" s="19">
        <v>108.15600000000001</v>
      </c>
      <c r="Q884" s="18">
        <v>6.4139999999999997</v>
      </c>
      <c r="R884" s="18">
        <v>66.658000000000001</v>
      </c>
      <c r="S884" s="18">
        <v>14.622</v>
      </c>
      <c r="T884" s="18">
        <v>12.241</v>
      </c>
      <c r="U884" s="18">
        <v>11.738</v>
      </c>
      <c r="V884" s="18">
        <v>11.848000000000001</v>
      </c>
    </row>
    <row r="885" spans="1:22" x14ac:dyDescent="0.25">
      <c r="A885" s="1">
        <v>42878</v>
      </c>
      <c r="B885" s="14">
        <v>5</v>
      </c>
      <c r="C885" s="15">
        <v>191303090000</v>
      </c>
      <c r="D885" s="15">
        <v>3174266441</v>
      </c>
      <c r="E885" s="15">
        <v>0</v>
      </c>
      <c r="F885" s="15">
        <v>199383461593</v>
      </c>
      <c r="G885" s="16">
        <v>5.5399999999999998E-3</v>
      </c>
      <c r="H885" s="16">
        <v>-1.91E-3</v>
      </c>
      <c r="I885" s="16">
        <v>7.45E-3</v>
      </c>
      <c r="J885" s="16">
        <v>9.1660000000000005E-2</v>
      </c>
      <c r="K885" s="16">
        <v>-8.1200000000000005E-3</v>
      </c>
      <c r="L885" s="16">
        <v>-8.4399999999999996E-3</v>
      </c>
      <c r="M885" s="16">
        <v>3.2000000000000003E-4</v>
      </c>
      <c r="N885" s="16">
        <v>-0.94898000000000005</v>
      </c>
      <c r="O885" s="19">
        <v>165.5292</v>
      </c>
      <c r="P885" s="19">
        <v>107.23690000000001</v>
      </c>
      <c r="Q885" s="18">
        <v>6.38</v>
      </c>
      <c r="R885" s="18">
        <v>66.08</v>
      </c>
      <c r="S885" s="18">
        <v>14.62</v>
      </c>
      <c r="T885" s="18">
        <v>12.241</v>
      </c>
      <c r="U885" s="18">
        <v>11.871</v>
      </c>
      <c r="V885" s="18">
        <v>11.98</v>
      </c>
    </row>
    <row r="886" spans="1:22" x14ac:dyDescent="0.25">
      <c r="A886" s="1">
        <v>42879</v>
      </c>
      <c r="B886" s="14">
        <v>5</v>
      </c>
      <c r="C886" s="15">
        <v>191303090000</v>
      </c>
      <c r="D886" s="15">
        <v>3238490169</v>
      </c>
      <c r="E886" s="15">
        <v>0</v>
      </c>
      <c r="F886" s="15">
        <v>200406570015</v>
      </c>
      <c r="G886" s="16">
        <v>1.0699999999999999E-2</v>
      </c>
      <c r="H886" s="16">
        <v>2.9299999999999999E-3</v>
      </c>
      <c r="I886" s="16">
        <v>7.77E-3</v>
      </c>
      <c r="J886" s="16">
        <v>0.17571999999999999</v>
      </c>
      <c r="K886" s="16">
        <v>5.13E-3</v>
      </c>
      <c r="L886" s="16">
        <v>4.81E-3</v>
      </c>
      <c r="M886" s="16">
        <v>3.2000000000000003E-4</v>
      </c>
      <c r="N886" s="16">
        <v>5.4763500000000001</v>
      </c>
      <c r="O886" s="19">
        <v>166.37860000000001</v>
      </c>
      <c r="P886" s="19">
        <v>107.7565</v>
      </c>
      <c r="Q886" s="18">
        <v>6.4009999999999998</v>
      </c>
      <c r="R886" s="18">
        <v>66.492000000000004</v>
      </c>
      <c r="S886" s="18">
        <v>14.617000000000001</v>
      </c>
      <c r="T886" s="18">
        <v>12.241</v>
      </c>
      <c r="U886" s="18">
        <v>11.803000000000001</v>
      </c>
      <c r="V886" s="18">
        <v>11.907999999999999</v>
      </c>
    </row>
    <row r="887" spans="1:22" x14ac:dyDescent="0.25">
      <c r="A887" s="1">
        <v>42880</v>
      </c>
      <c r="B887" s="14">
        <v>5</v>
      </c>
      <c r="C887" s="15">
        <v>191303090000</v>
      </c>
      <c r="D887" s="15">
        <v>3302713897</v>
      </c>
      <c r="E887" s="15">
        <v>0</v>
      </c>
      <c r="F887" s="15">
        <v>200029654745</v>
      </c>
      <c r="G887" s="16">
        <v>8.8000000000000005E-3</v>
      </c>
      <c r="H887" s="16">
        <v>6.9999999999999999E-4</v>
      </c>
      <c r="I887" s="16">
        <v>8.0999999999999996E-3</v>
      </c>
      <c r="J887" s="16">
        <v>0.13647000000000001</v>
      </c>
      <c r="K887" s="16">
        <v>-1.8799999999999999E-3</v>
      </c>
      <c r="L887" s="16">
        <v>-2.2000000000000001E-3</v>
      </c>
      <c r="M887" s="16">
        <v>3.2000000000000003E-4</v>
      </c>
      <c r="N887" s="16">
        <v>-0.49697999999999998</v>
      </c>
      <c r="O887" s="19">
        <v>166.06569999999999</v>
      </c>
      <c r="P887" s="19">
        <v>107.51739999999999</v>
      </c>
      <c r="Q887" s="18">
        <v>6.3869999999999996</v>
      </c>
      <c r="R887" s="18">
        <v>66.236000000000004</v>
      </c>
      <c r="S887" s="18">
        <v>14.614000000000001</v>
      </c>
      <c r="T887" s="18">
        <v>12.241</v>
      </c>
      <c r="U887" s="18">
        <v>11.833</v>
      </c>
      <c r="V887" s="18">
        <v>11.94</v>
      </c>
    </row>
    <row r="888" spans="1:22" x14ac:dyDescent="0.25">
      <c r="A888" s="1">
        <v>42881</v>
      </c>
      <c r="B888" s="14">
        <v>5</v>
      </c>
      <c r="C888" s="15">
        <v>191303090000</v>
      </c>
      <c r="D888" s="15">
        <v>3366937625</v>
      </c>
      <c r="E888" s="15">
        <v>0</v>
      </c>
      <c r="F888" s="15">
        <v>199713821880</v>
      </c>
      <c r="G888" s="16">
        <v>7.2100000000000003E-3</v>
      </c>
      <c r="H888" s="16">
        <v>-1.2099999999999999E-3</v>
      </c>
      <c r="I888" s="16">
        <v>8.4200000000000004E-3</v>
      </c>
      <c r="J888" s="16">
        <v>0.10607999999999999</v>
      </c>
      <c r="K888" s="16">
        <v>-1.58E-3</v>
      </c>
      <c r="L888" s="16">
        <v>-1.9E-3</v>
      </c>
      <c r="M888" s="16">
        <v>3.2000000000000003E-4</v>
      </c>
      <c r="N888" s="16">
        <v>-0.43829000000000001</v>
      </c>
      <c r="O888" s="19">
        <v>165.80350000000001</v>
      </c>
      <c r="P888" s="19">
        <v>107.3115</v>
      </c>
      <c r="Q888" s="18">
        <v>6.3760000000000003</v>
      </c>
      <c r="R888" s="18">
        <v>66.046000000000006</v>
      </c>
      <c r="S888" s="18">
        <v>14.611000000000001</v>
      </c>
      <c r="T888" s="18">
        <v>12.241</v>
      </c>
      <c r="U888" s="18">
        <v>11.862</v>
      </c>
      <c r="V888" s="18">
        <v>11.968999999999999</v>
      </c>
    </row>
    <row r="889" spans="1:22" x14ac:dyDescent="0.25">
      <c r="A889" s="1">
        <v>42884</v>
      </c>
      <c r="B889" s="14">
        <v>5</v>
      </c>
      <c r="C889" s="15">
        <v>191303090000</v>
      </c>
      <c r="D889" s="15">
        <v>3559608810</v>
      </c>
      <c r="E889" s="15">
        <v>0</v>
      </c>
      <c r="F889" s="15">
        <v>200059318483</v>
      </c>
      <c r="G889" s="16">
        <v>8.9499999999999996E-3</v>
      </c>
      <c r="H889" s="16">
        <v>-4.4000000000000002E-4</v>
      </c>
      <c r="I889" s="16">
        <v>9.3900000000000008E-3</v>
      </c>
      <c r="J889" s="16">
        <v>0.11867</v>
      </c>
      <c r="K889" s="16">
        <v>1.73E-3</v>
      </c>
      <c r="L889" s="16">
        <v>7.6999999999999996E-4</v>
      </c>
      <c r="M889" s="16">
        <v>9.6000000000000002E-4</v>
      </c>
      <c r="N889" s="16">
        <v>0.23404</v>
      </c>
      <c r="O889" s="19">
        <v>166.09030000000001</v>
      </c>
      <c r="P889" s="19">
        <v>107.3943</v>
      </c>
      <c r="Q889" s="18">
        <v>6.3719999999999999</v>
      </c>
      <c r="R889" s="18">
        <v>66.027000000000001</v>
      </c>
      <c r="S889" s="18">
        <v>14.603</v>
      </c>
      <c r="T889" s="18">
        <v>12.241</v>
      </c>
      <c r="U889" s="18">
        <v>11.852</v>
      </c>
      <c r="V889" s="18">
        <v>11.958</v>
      </c>
    </row>
    <row r="890" spans="1:22" x14ac:dyDescent="0.25">
      <c r="A890" s="1">
        <v>42885</v>
      </c>
      <c r="B890" s="14">
        <v>5</v>
      </c>
      <c r="C890" s="15">
        <v>191303090000</v>
      </c>
      <c r="D890" s="15">
        <v>3623832538</v>
      </c>
      <c r="E890" s="15">
        <v>0</v>
      </c>
      <c r="F890" s="15">
        <v>199993750029</v>
      </c>
      <c r="G890" s="16">
        <v>8.6199999999999992E-3</v>
      </c>
      <c r="H890" s="16">
        <v>-1.1000000000000001E-3</v>
      </c>
      <c r="I890" s="16">
        <v>9.7199999999999995E-3</v>
      </c>
      <c r="J890" s="16">
        <v>0.11006000000000001</v>
      </c>
      <c r="K890" s="16">
        <v>-3.3E-4</v>
      </c>
      <c r="L890" s="16">
        <v>-6.4999999999999997E-4</v>
      </c>
      <c r="M890" s="16">
        <v>3.2000000000000003E-4</v>
      </c>
      <c r="N890" s="16">
        <v>-0.11277</v>
      </c>
      <c r="O890" s="19">
        <v>166.0359</v>
      </c>
      <c r="P890" s="19">
        <v>107.324</v>
      </c>
      <c r="Q890" s="18">
        <v>6.3680000000000003</v>
      </c>
      <c r="R890" s="18">
        <v>65.965999999999994</v>
      </c>
      <c r="S890" s="18">
        <v>14.6</v>
      </c>
      <c r="T890" s="18">
        <v>12.241</v>
      </c>
      <c r="U890" s="18">
        <v>11.862</v>
      </c>
      <c r="V890" s="18">
        <v>11.968</v>
      </c>
    </row>
    <row r="891" spans="1:22" x14ac:dyDescent="0.25">
      <c r="A891" s="1">
        <v>42886</v>
      </c>
      <c r="B891" s="14">
        <v>5</v>
      </c>
      <c r="C891" s="15">
        <v>191303090000</v>
      </c>
      <c r="D891" s="15">
        <v>3688056266</v>
      </c>
      <c r="E891" s="15">
        <v>0</v>
      </c>
      <c r="F891" s="15">
        <v>200176556764</v>
      </c>
      <c r="G891" s="16">
        <v>9.5399999999999999E-3</v>
      </c>
      <c r="H891" s="16">
        <v>-5.0000000000000001E-4</v>
      </c>
      <c r="I891" s="16">
        <v>1.004E-2</v>
      </c>
      <c r="J891" s="16">
        <v>0.1183</v>
      </c>
      <c r="K891" s="16">
        <v>9.1E-4</v>
      </c>
      <c r="L891" s="16">
        <v>5.9000000000000003E-4</v>
      </c>
      <c r="M891" s="16">
        <v>3.2000000000000003E-4</v>
      </c>
      <c r="N891" s="16">
        <v>0.39582000000000001</v>
      </c>
      <c r="O891" s="19">
        <v>166.1876</v>
      </c>
      <c r="P891" s="19">
        <v>107.3882</v>
      </c>
      <c r="Q891" s="18">
        <v>6.3680000000000003</v>
      </c>
      <c r="R891" s="18">
        <v>65.980999999999995</v>
      </c>
      <c r="S891" s="18">
        <v>14.598000000000001</v>
      </c>
      <c r="T891" s="18">
        <v>12.241</v>
      </c>
      <c r="U891" s="18">
        <v>11.853</v>
      </c>
      <c r="V891" s="18">
        <v>11.959</v>
      </c>
    </row>
    <row r="892" spans="1:22" x14ac:dyDescent="0.25">
      <c r="A892" s="1">
        <v>42887</v>
      </c>
      <c r="B892" s="14">
        <v>5</v>
      </c>
      <c r="C892" s="15">
        <v>197090290000</v>
      </c>
      <c r="D892" s="15">
        <v>3809677633</v>
      </c>
      <c r="E892" s="15">
        <v>0</v>
      </c>
      <c r="F892" s="15">
        <v>206129419716</v>
      </c>
      <c r="G892" s="16">
        <v>9.0000000000000006E-5</v>
      </c>
      <c r="H892" s="16">
        <v>-2.3000000000000001E-4</v>
      </c>
      <c r="I892" s="16">
        <v>3.2000000000000003E-4</v>
      </c>
      <c r="J892" s="16">
        <v>3.3050000000000003E-2</v>
      </c>
      <c r="K892" s="16">
        <v>9.0000000000000006E-5</v>
      </c>
      <c r="L892" s="16">
        <v>-2.3000000000000001E-4</v>
      </c>
      <c r="M892" s="16">
        <v>3.2000000000000003E-4</v>
      </c>
      <c r="N892" s="16">
        <v>3.3050000000000003E-2</v>
      </c>
      <c r="O892" s="19">
        <v>166.20240000000001</v>
      </c>
      <c r="P892" s="19">
        <v>107.3634</v>
      </c>
      <c r="Q892" s="18">
        <v>6.3360000000000003</v>
      </c>
      <c r="R892" s="18">
        <v>65.16</v>
      </c>
      <c r="S892" s="18">
        <v>14.413</v>
      </c>
      <c r="T892" s="18">
        <v>12.204000000000001</v>
      </c>
      <c r="U892" s="18">
        <v>11.823</v>
      </c>
      <c r="V892" s="18">
        <v>11.932</v>
      </c>
    </row>
    <row r="893" spans="1:22" x14ac:dyDescent="0.25">
      <c r="A893" s="1">
        <v>42888</v>
      </c>
      <c r="B893" s="14">
        <v>5</v>
      </c>
      <c r="C893" s="15">
        <v>197090290000</v>
      </c>
      <c r="D893" s="15">
        <v>3875640684</v>
      </c>
      <c r="E893" s="15">
        <v>0</v>
      </c>
      <c r="F893" s="15">
        <v>205941304400</v>
      </c>
      <c r="G893" s="16">
        <v>-8.1999999999999998E-4</v>
      </c>
      <c r="H893" s="16">
        <v>-1.4599999999999999E-3</v>
      </c>
      <c r="I893" s="16">
        <v>6.4000000000000005E-4</v>
      </c>
      <c r="J893" s="16">
        <v>-0.13961000000000001</v>
      </c>
      <c r="K893" s="16">
        <v>-9.1E-4</v>
      </c>
      <c r="L893" s="16">
        <v>-1.23E-3</v>
      </c>
      <c r="M893" s="16">
        <v>3.2000000000000003E-4</v>
      </c>
      <c r="N893" s="16">
        <v>-0.28341</v>
      </c>
      <c r="O893" s="19">
        <v>166.05080000000001</v>
      </c>
      <c r="P893" s="19">
        <v>107.2311</v>
      </c>
      <c r="Q893" s="18">
        <v>6.327</v>
      </c>
      <c r="R893" s="18">
        <v>65.013000000000005</v>
      </c>
      <c r="S893" s="18">
        <v>14.41</v>
      </c>
      <c r="T893" s="18">
        <v>12.204000000000001</v>
      </c>
      <c r="U893" s="18">
        <v>11.840999999999999</v>
      </c>
      <c r="V893" s="18">
        <v>11.951000000000001</v>
      </c>
    </row>
    <row r="894" spans="1:22" x14ac:dyDescent="0.25">
      <c r="A894" s="1">
        <v>42891</v>
      </c>
      <c r="B894" s="14">
        <v>5</v>
      </c>
      <c r="C894" s="15">
        <v>197090290000</v>
      </c>
      <c r="D894" s="15">
        <v>4073529835</v>
      </c>
      <c r="E894" s="15">
        <v>0</v>
      </c>
      <c r="F894" s="15">
        <v>206479272077</v>
      </c>
      <c r="G894" s="16">
        <v>1.7899999999999999E-3</v>
      </c>
      <c r="H894" s="16">
        <v>1.9000000000000001E-4</v>
      </c>
      <c r="I894" s="16">
        <v>1.6000000000000001E-3</v>
      </c>
      <c r="J894" s="16">
        <v>0.13916999999999999</v>
      </c>
      <c r="K894" s="16">
        <v>2.6099999999999999E-3</v>
      </c>
      <c r="L894" s="16">
        <v>1.65E-3</v>
      </c>
      <c r="M894" s="16">
        <v>9.6000000000000002E-4</v>
      </c>
      <c r="N894" s="16">
        <v>0.37356</v>
      </c>
      <c r="O894" s="19">
        <v>166.4845</v>
      </c>
      <c r="P894" s="19">
        <v>107.4083</v>
      </c>
      <c r="Q894" s="18">
        <v>6.3280000000000003</v>
      </c>
      <c r="R894" s="18">
        <v>65.078000000000003</v>
      </c>
      <c r="S894" s="18">
        <v>14.401999999999999</v>
      </c>
      <c r="T894" s="18">
        <v>12.204000000000001</v>
      </c>
      <c r="U894" s="18">
        <v>11.818</v>
      </c>
      <c r="V894" s="18">
        <v>11.926</v>
      </c>
    </row>
    <row r="895" spans="1:22" x14ac:dyDescent="0.25">
      <c r="A895" s="1">
        <v>42892</v>
      </c>
      <c r="B895" s="14">
        <v>5</v>
      </c>
      <c r="C895" s="15">
        <v>197090290000</v>
      </c>
      <c r="D895" s="15">
        <v>4139492886</v>
      </c>
      <c r="E895" s="15">
        <v>0</v>
      </c>
      <c r="F895" s="15">
        <v>206488958429</v>
      </c>
      <c r="G895" s="16">
        <v>1.83E-3</v>
      </c>
      <c r="H895" s="16">
        <v>-9.0000000000000006E-5</v>
      </c>
      <c r="I895" s="16">
        <v>1.92E-3</v>
      </c>
      <c r="J895" s="16">
        <v>0.11788</v>
      </c>
      <c r="K895" s="16">
        <v>5.0000000000000002E-5</v>
      </c>
      <c r="L895" s="16">
        <v>-2.7E-4</v>
      </c>
      <c r="M895" s="16">
        <v>3.2000000000000003E-4</v>
      </c>
      <c r="N895" s="16">
        <v>1.7270000000000001E-2</v>
      </c>
      <c r="O895" s="19">
        <v>166.4923</v>
      </c>
      <c r="P895" s="19">
        <v>107.3789</v>
      </c>
      <c r="Q895" s="18">
        <v>6.3239999999999998</v>
      </c>
      <c r="R895" s="18">
        <v>65.022000000000006</v>
      </c>
      <c r="S895" s="18">
        <v>14.398999999999999</v>
      </c>
      <c r="T895" s="18">
        <v>12.204000000000001</v>
      </c>
      <c r="U895" s="18">
        <v>11.821999999999999</v>
      </c>
      <c r="V895" s="18">
        <v>11.93</v>
      </c>
    </row>
    <row r="896" spans="1:22" x14ac:dyDescent="0.25">
      <c r="A896" s="1">
        <v>42893</v>
      </c>
      <c r="B896" s="14">
        <v>5</v>
      </c>
      <c r="C896" s="15">
        <v>197090290000</v>
      </c>
      <c r="D896" s="15">
        <v>4205455936</v>
      </c>
      <c r="E896" s="15">
        <v>0</v>
      </c>
      <c r="F896" s="15">
        <v>206846754228</v>
      </c>
      <c r="G896" s="16">
        <v>3.5699999999999998E-3</v>
      </c>
      <c r="H896" s="16">
        <v>1.33E-3</v>
      </c>
      <c r="I896" s="16">
        <v>2.2399999999999998E-3</v>
      </c>
      <c r="J896" s="16">
        <v>0.20416999999999999</v>
      </c>
      <c r="K896" s="16">
        <v>1.73E-3</v>
      </c>
      <c r="L896" s="16">
        <v>1.41E-3</v>
      </c>
      <c r="M896" s="16">
        <v>3.2000000000000003E-4</v>
      </c>
      <c r="N896" s="16">
        <v>0.88119999999999998</v>
      </c>
      <c r="O896" s="19">
        <v>166.7808</v>
      </c>
      <c r="P896" s="19">
        <v>107.53100000000001</v>
      </c>
      <c r="Q896" s="18">
        <v>6.3289999999999997</v>
      </c>
      <c r="R896" s="18">
        <v>65.119</v>
      </c>
      <c r="S896" s="18">
        <v>14.397</v>
      </c>
      <c r="T896" s="18">
        <v>12.204000000000001</v>
      </c>
      <c r="U896" s="18">
        <v>11.802</v>
      </c>
      <c r="V896" s="18">
        <v>11.909000000000001</v>
      </c>
    </row>
    <row r="897" spans="1:22" x14ac:dyDescent="0.25">
      <c r="A897" s="1">
        <v>42894</v>
      </c>
      <c r="B897" s="14">
        <v>5</v>
      </c>
      <c r="C897" s="15">
        <v>197090290000</v>
      </c>
      <c r="D897" s="15">
        <v>4271418987</v>
      </c>
      <c r="E897" s="15">
        <v>0</v>
      </c>
      <c r="F897" s="15">
        <v>207665380833</v>
      </c>
      <c r="G897" s="16">
        <v>7.5399999999999998E-3</v>
      </c>
      <c r="H897" s="16">
        <v>4.9800000000000001E-3</v>
      </c>
      <c r="I897" s="16">
        <v>2.5600000000000002E-3</v>
      </c>
      <c r="J897" s="16">
        <v>0.40884999999999999</v>
      </c>
      <c r="K897" s="16">
        <v>3.96E-3</v>
      </c>
      <c r="L897" s="16">
        <v>3.64E-3</v>
      </c>
      <c r="M897" s="16">
        <v>3.2000000000000003E-4</v>
      </c>
      <c r="N897" s="16">
        <v>3.22784</v>
      </c>
      <c r="O897" s="19">
        <v>167.4409</v>
      </c>
      <c r="P897" s="19">
        <v>107.92310000000001</v>
      </c>
      <c r="Q897" s="18">
        <v>6.3440000000000003</v>
      </c>
      <c r="R897" s="18">
        <v>65.412999999999997</v>
      </c>
      <c r="S897" s="18">
        <v>14.394</v>
      </c>
      <c r="T897" s="18">
        <v>12.204000000000001</v>
      </c>
      <c r="U897" s="18">
        <v>11.749000000000001</v>
      </c>
      <c r="V897" s="18">
        <v>11.853999999999999</v>
      </c>
    </row>
    <row r="898" spans="1:22" x14ac:dyDescent="0.25">
      <c r="A898" s="1">
        <v>42895</v>
      </c>
      <c r="B898" s="14">
        <v>5</v>
      </c>
      <c r="C898" s="15">
        <v>197090290000</v>
      </c>
      <c r="D898" s="15">
        <v>4337382037</v>
      </c>
      <c r="E898" s="15">
        <v>0</v>
      </c>
      <c r="F898" s="15">
        <v>205049723878</v>
      </c>
      <c r="G898" s="16">
        <v>-5.1500000000000001E-3</v>
      </c>
      <c r="H898" s="16">
        <v>-8.0300000000000007E-3</v>
      </c>
      <c r="I898" s="16">
        <v>2.8800000000000002E-3</v>
      </c>
      <c r="J898" s="16">
        <v>-0.18890999999999999</v>
      </c>
      <c r="K898" s="16">
        <v>-1.26E-2</v>
      </c>
      <c r="L898" s="16">
        <v>-1.291E-2</v>
      </c>
      <c r="M898" s="16">
        <v>3.2000000000000003E-4</v>
      </c>
      <c r="N898" s="16">
        <v>-0.99021000000000003</v>
      </c>
      <c r="O898" s="19">
        <v>165.33189999999999</v>
      </c>
      <c r="P898" s="19">
        <v>106.526</v>
      </c>
      <c r="Q898" s="18">
        <v>6.2770000000000001</v>
      </c>
      <c r="R898" s="18">
        <v>64.183000000000007</v>
      </c>
      <c r="S898" s="18">
        <v>14.391</v>
      </c>
      <c r="T898" s="18">
        <v>12.204000000000001</v>
      </c>
      <c r="U898" s="18">
        <v>11.935</v>
      </c>
      <c r="V898" s="18">
        <v>12.05</v>
      </c>
    </row>
    <row r="899" spans="1:22" x14ac:dyDescent="0.25">
      <c r="A899" s="1">
        <v>42898</v>
      </c>
      <c r="B899" s="14">
        <v>5</v>
      </c>
      <c r="C899" s="15">
        <v>197090290000</v>
      </c>
      <c r="D899" s="15">
        <v>4535271189</v>
      </c>
      <c r="E899" s="15">
        <v>0</v>
      </c>
      <c r="F899" s="15">
        <v>205724680347</v>
      </c>
      <c r="G899" s="16">
        <v>-1.8699999999999999E-3</v>
      </c>
      <c r="H899" s="16">
        <v>-5.7200000000000003E-3</v>
      </c>
      <c r="I899" s="16">
        <v>3.8400000000000001E-3</v>
      </c>
      <c r="J899" s="16">
        <v>-5.5469999999999998E-2</v>
      </c>
      <c r="K899" s="16">
        <v>3.29E-3</v>
      </c>
      <c r="L899" s="16">
        <v>2.33E-3</v>
      </c>
      <c r="M899" s="16">
        <v>9.7000000000000005E-4</v>
      </c>
      <c r="N899" s="16">
        <v>0.49157000000000001</v>
      </c>
      <c r="O899" s="19">
        <v>165.87610000000001</v>
      </c>
      <c r="P899" s="19">
        <v>106.7745</v>
      </c>
      <c r="Q899" s="18">
        <v>6.2809999999999997</v>
      </c>
      <c r="R899" s="18">
        <v>64.293999999999997</v>
      </c>
      <c r="S899" s="18">
        <v>14.382999999999999</v>
      </c>
      <c r="T899" s="18">
        <v>12.204000000000001</v>
      </c>
      <c r="U899" s="18">
        <v>11.901999999999999</v>
      </c>
      <c r="V899" s="18">
        <v>12.015000000000001</v>
      </c>
    </row>
    <row r="900" spans="1:22" x14ac:dyDescent="0.25">
      <c r="A900" s="1">
        <v>42899</v>
      </c>
      <c r="B900" s="14">
        <v>5</v>
      </c>
      <c r="C900" s="15">
        <v>197090290000</v>
      </c>
      <c r="D900" s="15">
        <v>4601234239</v>
      </c>
      <c r="E900" s="15">
        <v>0</v>
      </c>
      <c r="F900" s="15">
        <v>207761583094</v>
      </c>
      <c r="G900" s="16">
        <v>8.0099999999999998E-3</v>
      </c>
      <c r="H900" s="16">
        <v>3.8500000000000001E-3</v>
      </c>
      <c r="I900" s="16">
        <v>4.1599999999999996E-3</v>
      </c>
      <c r="J900" s="16">
        <v>0.251</v>
      </c>
      <c r="K900" s="16">
        <v>9.9000000000000008E-3</v>
      </c>
      <c r="L900" s="16">
        <v>9.58E-3</v>
      </c>
      <c r="M900" s="16">
        <v>3.2000000000000003E-4</v>
      </c>
      <c r="N900" s="16">
        <v>35.45693</v>
      </c>
      <c r="O900" s="19">
        <v>167.51840000000001</v>
      </c>
      <c r="P900" s="19">
        <v>107.8014</v>
      </c>
      <c r="Q900" s="18">
        <v>6.3250000000000002</v>
      </c>
      <c r="R900" s="18">
        <v>65.129000000000005</v>
      </c>
      <c r="S900" s="18">
        <v>14.38</v>
      </c>
      <c r="T900" s="18">
        <v>12.204000000000001</v>
      </c>
      <c r="U900" s="18">
        <v>11.763999999999999</v>
      </c>
      <c r="V900" s="18">
        <v>11.871</v>
      </c>
    </row>
    <row r="901" spans="1:22" x14ac:dyDescent="0.25">
      <c r="A901" s="1">
        <v>42900</v>
      </c>
      <c r="B901" s="14">
        <v>5</v>
      </c>
      <c r="C901" s="15">
        <v>197090290000</v>
      </c>
      <c r="D901" s="15">
        <v>4667197290</v>
      </c>
      <c r="E901" s="15">
        <v>0</v>
      </c>
      <c r="F901" s="15">
        <v>207913419679</v>
      </c>
      <c r="G901" s="16">
        <v>8.7399999999999995E-3</v>
      </c>
      <c r="H901" s="16">
        <v>4.2599999999999999E-3</v>
      </c>
      <c r="I901" s="16">
        <v>4.4799999999999996E-3</v>
      </c>
      <c r="J901" s="16">
        <v>0.25481999999999999</v>
      </c>
      <c r="K901" s="16">
        <v>7.2999999999999996E-4</v>
      </c>
      <c r="L901" s="16">
        <v>4.0999999999999999E-4</v>
      </c>
      <c r="M901" s="16">
        <v>3.2000000000000003E-4</v>
      </c>
      <c r="N901" s="16">
        <v>0.30558999999999997</v>
      </c>
      <c r="O901" s="19">
        <v>167.64089999999999</v>
      </c>
      <c r="P901" s="19">
        <v>107.8462</v>
      </c>
      <c r="Q901" s="18">
        <v>6.3239999999999998</v>
      </c>
      <c r="R901" s="18">
        <v>65.117000000000004</v>
      </c>
      <c r="S901" s="18">
        <v>14.378</v>
      </c>
      <c r="T901" s="18">
        <v>12.204000000000001</v>
      </c>
      <c r="U901" s="18">
        <v>11.757</v>
      </c>
      <c r="V901" s="18">
        <v>11.864000000000001</v>
      </c>
    </row>
    <row r="902" spans="1:22" x14ac:dyDescent="0.25">
      <c r="A902" s="1">
        <v>42901</v>
      </c>
      <c r="B902" s="14">
        <v>5</v>
      </c>
      <c r="C902" s="15">
        <v>197090290000</v>
      </c>
      <c r="D902" s="15">
        <v>4733160340</v>
      </c>
      <c r="E902" s="15">
        <v>0</v>
      </c>
      <c r="F902" s="15">
        <v>207684786359</v>
      </c>
      <c r="G902" s="16">
        <v>7.6400000000000001E-3</v>
      </c>
      <c r="H902" s="16">
        <v>2.8300000000000001E-3</v>
      </c>
      <c r="I902" s="16">
        <v>4.7999999999999996E-3</v>
      </c>
      <c r="J902" s="16">
        <v>0.20332</v>
      </c>
      <c r="K902" s="16">
        <v>-1.1000000000000001E-3</v>
      </c>
      <c r="L902" s="16">
        <v>-1.42E-3</v>
      </c>
      <c r="M902" s="16">
        <v>3.2000000000000003E-4</v>
      </c>
      <c r="N902" s="16">
        <v>-0.33074999999999999</v>
      </c>
      <c r="O902" s="19">
        <v>167.45650000000001</v>
      </c>
      <c r="P902" s="19">
        <v>107.6927</v>
      </c>
      <c r="Q902" s="18">
        <v>6.3120000000000003</v>
      </c>
      <c r="R902" s="18">
        <v>64.906000000000006</v>
      </c>
      <c r="S902" s="18">
        <v>14.375</v>
      </c>
      <c r="T902" s="18">
        <v>12.204000000000001</v>
      </c>
      <c r="U902" s="18">
        <v>11.775</v>
      </c>
      <c r="V902" s="18">
        <v>11.885</v>
      </c>
    </row>
    <row r="903" spans="1:22" x14ac:dyDescent="0.25">
      <c r="A903" s="1">
        <v>42902</v>
      </c>
      <c r="B903" s="14">
        <v>5</v>
      </c>
      <c r="C903" s="15">
        <v>197090290000</v>
      </c>
      <c r="D903" s="15">
        <v>4799123391</v>
      </c>
      <c r="E903" s="15">
        <v>0</v>
      </c>
      <c r="F903" s="15">
        <v>208779961781</v>
      </c>
      <c r="G903" s="16">
        <v>1.295E-2</v>
      </c>
      <c r="H903" s="16">
        <v>7.8300000000000002E-3</v>
      </c>
      <c r="I903" s="16">
        <v>5.1200000000000004E-3</v>
      </c>
      <c r="J903" s="16">
        <v>0.34111000000000002</v>
      </c>
      <c r="K903" s="16">
        <v>5.2700000000000004E-3</v>
      </c>
      <c r="L903" s="16">
        <v>4.96E-3</v>
      </c>
      <c r="M903" s="16">
        <v>3.2000000000000003E-4</v>
      </c>
      <c r="N903" s="16">
        <v>5.8187899999999999</v>
      </c>
      <c r="O903" s="19">
        <v>168.33959999999999</v>
      </c>
      <c r="P903" s="19">
        <v>108.2289</v>
      </c>
      <c r="Q903" s="18">
        <v>6.335</v>
      </c>
      <c r="R903" s="18">
        <v>65.346000000000004</v>
      </c>
      <c r="S903" s="18">
        <v>14.372</v>
      </c>
      <c r="T903" s="18">
        <v>12.204000000000001</v>
      </c>
      <c r="U903" s="18">
        <v>11.705</v>
      </c>
      <c r="V903" s="18">
        <v>11.811</v>
      </c>
    </row>
    <row r="904" spans="1:22" x14ac:dyDescent="0.25">
      <c r="A904" s="1">
        <v>42905</v>
      </c>
      <c r="B904" s="14">
        <v>5</v>
      </c>
      <c r="C904" s="15">
        <v>197090290000</v>
      </c>
      <c r="D904" s="15">
        <v>4997012542</v>
      </c>
      <c r="E904" s="15">
        <v>0</v>
      </c>
      <c r="F904" s="15">
        <v>211681517789</v>
      </c>
      <c r="G904" s="16">
        <v>2.7029999999999998E-2</v>
      </c>
      <c r="H904" s="16">
        <v>2.095E-2</v>
      </c>
      <c r="I904" s="16">
        <v>6.0800000000000003E-3</v>
      </c>
      <c r="J904" s="16">
        <v>0.66913</v>
      </c>
      <c r="K904" s="16">
        <v>1.3899999999999999E-2</v>
      </c>
      <c r="L904" s="16">
        <v>1.295E-2</v>
      </c>
      <c r="M904" s="16">
        <v>9.5E-4</v>
      </c>
      <c r="N904" s="16">
        <v>4.3614899999999999</v>
      </c>
      <c r="O904" s="19">
        <v>170.67910000000001</v>
      </c>
      <c r="P904" s="19">
        <v>109.63760000000001</v>
      </c>
      <c r="Q904" s="18">
        <v>6.3869999999999996</v>
      </c>
      <c r="R904" s="18">
        <v>66.349000000000004</v>
      </c>
      <c r="S904" s="18">
        <v>14.364000000000001</v>
      </c>
      <c r="T904" s="18">
        <v>12.204000000000001</v>
      </c>
      <c r="U904" s="18">
        <v>11.516</v>
      </c>
      <c r="V904" s="18">
        <v>11.615</v>
      </c>
    </row>
    <row r="905" spans="1:22" x14ac:dyDescent="0.25">
      <c r="A905" s="1">
        <v>42906</v>
      </c>
      <c r="B905" s="14">
        <v>5</v>
      </c>
      <c r="C905" s="15">
        <v>197090290000</v>
      </c>
      <c r="D905" s="15">
        <v>5062975593</v>
      </c>
      <c r="E905" s="15">
        <v>0</v>
      </c>
      <c r="F905" s="15">
        <v>210249815373</v>
      </c>
      <c r="G905" s="16">
        <v>2.0080000000000001E-2</v>
      </c>
      <c r="H905" s="16">
        <v>1.3679999999999999E-2</v>
      </c>
      <c r="I905" s="16">
        <v>6.4000000000000003E-3</v>
      </c>
      <c r="J905" s="16">
        <v>0.43740000000000001</v>
      </c>
      <c r="K905" s="16">
        <v>-6.7600000000000004E-3</v>
      </c>
      <c r="L905" s="16">
        <v>-7.0800000000000004E-3</v>
      </c>
      <c r="M905" s="16">
        <v>3.1E-4</v>
      </c>
      <c r="N905" s="16">
        <v>-0.91600999999999999</v>
      </c>
      <c r="O905" s="19">
        <v>169.5247</v>
      </c>
      <c r="P905" s="19">
        <v>108.8573</v>
      </c>
      <c r="Q905" s="18">
        <v>6.3449999999999998</v>
      </c>
      <c r="R905" s="18">
        <v>65.555000000000007</v>
      </c>
      <c r="S905" s="18">
        <v>14.361000000000001</v>
      </c>
      <c r="T905" s="18">
        <v>12.204000000000001</v>
      </c>
      <c r="U905" s="18">
        <v>11.612</v>
      </c>
      <c r="V905" s="18">
        <v>11.72</v>
      </c>
    </row>
    <row r="906" spans="1:22" x14ac:dyDescent="0.25">
      <c r="A906" s="1">
        <v>42907</v>
      </c>
      <c r="B906" s="14">
        <v>5</v>
      </c>
      <c r="C906" s="15">
        <v>197090290000</v>
      </c>
      <c r="D906" s="15">
        <v>5128938643</v>
      </c>
      <c r="E906" s="15">
        <v>0</v>
      </c>
      <c r="F906" s="15">
        <v>209708905259</v>
      </c>
      <c r="G906" s="16">
        <v>1.746E-2</v>
      </c>
      <c r="H906" s="16">
        <v>1.074E-2</v>
      </c>
      <c r="I906" s="16">
        <v>6.7200000000000003E-3</v>
      </c>
      <c r="J906" s="16">
        <v>0.35092000000000001</v>
      </c>
      <c r="K906" s="16">
        <v>-2.5699999999999998E-3</v>
      </c>
      <c r="L906" s="16">
        <v>-2.8900000000000002E-3</v>
      </c>
      <c r="M906" s="16">
        <v>3.1E-4</v>
      </c>
      <c r="N906" s="16">
        <v>-0.60946999999999996</v>
      </c>
      <c r="O906" s="19">
        <v>169.08860000000001</v>
      </c>
      <c r="P906" s="19">
        <v>108.5411</v>
      </c>
      <c r="Q906" s="18">
        <v>6.3159999999999998</v>
      </c>
      <c r="R906" s="18">
        <v>64.938000000000002</v>
      </c>
      <c r="S906" s="18">
        <v>14.358000000000001</v>
      </c>
      <c r="T906" s="18">
        <v>12.204000000000001</v>
      </c>
      <c r="U906" s="18">
        <v>11.635</v>
      </c>
      <c r="V906" s="18">
        <v>11.756</v>
      </c>
    </row>
    <row r="907" spans="1:22" x14ac:dyDescent="0.25">
      <c r="A907" s="1">
        <v>42908</v>
      </c>
      <c r="B907" s="14">
        <v>5</v>
      </c>
      <c r="C907" s="15">
        <v>197090290000</v>
      </c>
      <c r="D907" s="15">
        <v>5194901694</v>
      </c>
      <c r="E907" s="15">
        <v>0</v>
      </c>
      <c r="F907" s="15">
        <v>209629590244</v>
      </c>
      <c r="G907" s="16">
        <v>1.7069999999999998E-2</v>
      </c>
      <c r="H907" s="16">
        <v>1.0030000000000001E-2</v>
      </c>
      <c r="I907" s="16">
        <v>7.0400000000000003E-3</v>
      </c>
      <c r="J907" s="16">
        <v>0.32423000000000002</v>
      </c>
      <c r="K907" s="16">
        <v>-3.8000000000000002E-4</v>
      </c>
      <c r="L907" s="16">
        <v>-6.8999999999999997E-4</v>
      </c>
      <c r="M907" s="16">
        <v>3.1E-4</v>
      </c>
      <c r="N907" s="16">
        <v>-0.12897</v>
      </c>
      <c r="O907" s="19">
        <v>169.02459999999999</v>
      </c>
      <c r="P907" s="19">
        <v>108.4654</v>
      </c>
      <c r="Q907" s="18">
        <v>6.3109999999999999</v>
      </c>
      <c r="R907" s="18">
        <v>64.876000000000005</v>
      </c>
      <c r="S907" s="18">
        <v>14.356</v>
      </c>
      <c r="T907" s="18">
        <v>12.204000000000001</v>
      </c>
      <c r="U907" s="18">
        <v>11.647</v>
      </c>
      <c r="V907" s="18">
        <v>11.766999999999999</v>
      </c>
    </row>
    <row r="908" spans="1:22" x14ac:dyDescent="0.25">
      <c r="A908" s="1">
        <v>42909</v>
      </c>
      <c r="B908" s="14">
        <v>5</v>
      </c>
      <c r="C908" s="15">
        <v>197090290000</v>
      </c>
      <c r="D908" s="15">
        <v>5260864744</v>
      </c>
      <c r="E908" s="15">
        <v>0</v>
      </c>
      <c r="F908" s="15">
        <v>209711948492</v>
      </c>
      <c r="G908" s="16">
        <v>1.7469999999999999E-2</v>
      </c>
      <c r="H908" s="16">
        <v>1.0109999999999999E-2</v>
      </c>
      <c r="I908" s="16">
        <v>7.3600000000000002E-3</v>
      </c>
      <c r="J908" s="16">
        <v>0.31634000000000001</v>
      </c>
      <c r="K908" s="16">
        <v>3.8999999999999999E-4</v>
      </c>
      <c r="L908" s="16">
        <v>8.0000000000000007E-5</v>
      </c>
      <c r="M908" s="16">
        <v>3.1E-4</v>
      </c>
      <c r="N908" s="16">
        <v>0.15415999999999999</v>
      </c>
      <c r="O908" s="19">
        <v>169.09100000000001</v>
      </c>
      <c r="P908" s="19">
        <v>108.4739</v>
      </c>
      <c r="Q908" s="18">
        <v>6.3230000000000004</v>
      </c>
      <c r="R908" s="18">
        <v>65.192999999999998</v>
      </c>
      <c r="S908" s="18">
        <v>14.353</v>
      </c>
      <c r="T908" s="18">
        <v>12.204000000000001</v>
      </c>
      <c r="U908" s="18">
        <v>11.664999999999999</v>
      </c>
      <c r="V908" s="18">
        <v>11.773999999999999</v>
      </c>
    </row>
    <row r="909" spans="1:22" x14ac:dyDescent="0.25">
      <c r="A909" s="1">
        <v>42912</v>
      </c>
      <c r="B909" s="14">
        <v>5</v>
      </c>
      <c r="C909" s="15">
        <v>197090290000</v>
      </c>
      <c r="D909" s="15">
        <v>5458753896</v>
      </c>
      <c r="E909" s="15">
        <v>0</v>
      </c>
      <c r="F909" s="15">
        <v>209901004078</v>
      </c>
      <c r="G909" s="16">
        <v>1.839E-2</v>
      </c>
      <c r="H909" s="16">
        <v>1.0070000000000001E-2</v>
      </c>
      <c r="I909" s="16">
        <v>8.3199999999999993E-3</v>
      </c>
      <c r="J909" s="16">
        <v>0.29149000000000003</v>
      </c>
      <c r="K909" s="16">
        <v>8.9999999999999998E-4</v>
      </c>
      <c r="L909" s="16">
        <v>-4.0000000000000003E-5</v>
      </c>
      <c r="M909" s="16">
        <v>9.3999999999999997E-4</v>
      </c>
      <c r="N909" s="16">
        <v>0.11587</v>
      </c>
      <c r="O909" s="19">
        <v>169.24350000000001</v>
      </c>
      <c r="P909" s="19">
        <v>108.4693</v>
      </c>
      <c r="Q909" s="18">
        <v>6.306</v>
      </c>
      <c r="R909" s="18">
        <v>64.881</v>
      </c>
      <c r="S909" s="18">
        <v>14.345000000000001</v>
      </c>
      <c r="T909" s="18">
        <v>12.204000000000001</v>
      </c>
      <c r="U909" s="18">
        <v>11.654</v>
      </c>
      <c r="V909" s="18">
        <v>11.77</v>
      </c>
    </row>
    <row r="910" spans="1:22" x14ac:dyDescent="0.25">
      <c r="A910" s="1">
        <v>42913</v>
      </c>
      <c r="B910" s="14">
        <v>5</v>
      </c>
      <c r="C910" s="15">
        <v>197090290000</v>
      </c>
      <c r="D910" s="15">
        <v>5524716946</v>
      </c>
      <c r="E910" s="15">
        <v>0</v>
      </c>
      <c r="F910" s="15">
        <v>209519336093</v>
      </c>
      <c r="G910" s="16">
        <v>1.6539999999999999E-2</v>
      </c>
      <c r="H910" s="16">
        <v>7.9000000000000008E-3</v>
      </c>
      <c r="I910" s="16">
        <v>8.6400000000000001E-3</v>
      </c>
      <c r="J910" s="16">
        <v>0.24822</v>
      </c>
      <c r="K910" s="16">
        <v>-1.82E-3</v>
      </c>
      <c r="L910" s="16">
        <v>-2.1299999999999999E-3</v>
      </c>
      <c r="M910" s="16">
        <v>3.1E-4</v>
      </c>
      <c r="N910" s="16">
        <v>-0.48536000000000001</v>
      </c>
      <c r="O910" s="19">
        <v>168.9357</v>
      </c>
      <c r="P910" s="19">
        <v>108.23609999999999</v>
      </c>
      <c r="Q910" s="18">
        <v>6.3040000000000003</v>
      </c>
      <c r="R910" s="18">
        <v>64.923000000000002</v>
      </c>
      <c r="S910" s="18">
        <v>14.342000000000001</v>
      </c>
      <c r="T910" s="18">
        <v>12.204000000000001</v>
      </c>
      <c r="U910" s="18">
        <v>11.7</v>
      </c>
      <c r="V910" s="18">
        <v>11.808</v>
      </c>
    </row>
    <row r="911" spans="1:22" x14ac:dyDescent="0.25">
      <c r="A911" s="1">
        <v>42914</v>
      </c>
      <c r="B911" s="14">
        <v>5</v>
      </c>
      <c r="C911" s="15">
        <v>197090290000</v>
      </c>
      <c r="D911" s="15">
        <v>5590679997</v>
      </c>
      <c r="E911" s="15">
        <v>0</v>
      </c>
      <c r="F911" s="15">
        <v>209594288730</v>
      </c>
      <c r="G911" s="16">
        <v>1.6899999999999998E-2</v>
      </c>
      <c r="H911" s="16">
        <v>7.9399999999999991E-3</v>
      </c>
      <c r="I911" s="16">
        <v>8.9599999999999992E-3</v>
      </c>
      <c r="J911" s="16">
        <v>0.24415999999999999</v>
      </c>
      <c r="K911" s="16">
        <v>3.6000000000000002E-4</v>
      </c>
      <c r="L911" s="16">
        <v>4.0000000000000003E-5</v>
      </c>
      <c r="M911" s="16">
        <v>3.1E-4</v>
      </c>
      <c r="N911" s="16">
        <v>0.13946</v>
      </c>
      <c r="O911" s="19">
        <v>168.99619999999999</v>
      </c>
      <c r="P911" s="19">
        <v>108.24079999999999</v>
      </c>
      <c r="Q911" s="18">
        <v>6.298</v>
      </c>
      <c r="R911" s="18">
        <v>64.807000000000002</v>
      </c>
      <c r="S911" s="18">
        <v>14.339</v>
      </c>
      <c r="T911" s="18">
        <v>12.204000000000001</v>
      </c>
      <c r="U911" s="18">
        <v>11.694000000000001</v>
      </c>
      <c r="V911" s="18">
        <v>11.805999999999999</v>
      </c>
    </row>
    <row r="912" spans="1:22" x14ac:dyDescent="0.25">
      <c r="A912" s="1">
        <v>42915</v>
      </c>
      <c r="B912" s="14">
        <v>5</v>
      </c>
      <c r="C912" s="15">
        <v>197090290000</v>
      </c>
      <c r="D912" s="15">
        <v>5656643047</v>
      </c>
      <c r="E912" s="15">
        <v>0</v>
      </c>
      <c r="F912" s="15">
        <v>209697666807</v>
      </c>
      <c r="G912" s="16">
        <v>1.7399999999999999E-2</v>
      </c>
      <c r="H912" s="16">
        <v>8.1200000000000005E-3</v>
      </c>
      <c r="I912" s="16">
        <v>9.2800000000000001E-3</v>
      </c>
      <c r="J912" s="16">
        <v>0.24251</v>
      </c>
      <c r="K912" s="16">
        <v>4.8999999999999998E-4</v>
      </c>
      <c r="L912" s="16">
        <v>1.8000000000000001E-4</v>
      </c>
      <c r="M912" s="16">
        <v>3.1E-4</v>
      </c>
      <c r="N912" s="16">
        <v>0.19719999999999999</v>
      </c>
      <c r="O912" s="19">
        <v>169.0795</v>
      </c>
      <c r="P912" s="19">
        <v>108.2603</v>
      </c>
      <c r="Q912" s="18">
        <v>6.2949999999999999</v>
      </c>
      <c r="R912" s="18">
        <v>64.751000000000005</v>
      </c>
      <c r="S912" s="18">
        <v>14.336</v>
      </c>
      <c r="T912" s="18">
        <v>12.204000000000001</v>
      </c>
      <c r="U912" s="18">
        <v>11.689</v>
      </c>
      <c r="V912" s="18">
        <v>11.802</v>
      </c>
    </row>
    <row r="913" spans="1:22" x14ac:dyDescent="0.25">
      <c r="A913" s="1">
        <v>42916</v>
      </c>
      <c r="B913" s="14">
        <v>5</v>
      </c>
      <c r="C913" s="15">
        <v>197090290000</v>
      </c>
      <c r="D913" s="15">
        <v>5722606098</v>
      </c>
      <c r="E913" s="15">
        <v>0</v>
      </c>
      <c r="F913" s="15">
        <v>209997275086</v>
      </c>
      <c r="G913" s="16">
        <v>1.8849999999999999E-2</v>
      </c>
      <c r="H913" s="16">
        <v>9.2499999999999995E-3</v>
      </c>
      <c r="I913" s="16">
        <v>9.5999999999999992E-3</v>
      </c>
      <c r="J913" s="16">
        <v>0.25516</v>
      </c>
      <c r="K913" s="16">
        <v>1.4300000000000001E-3</v>
      </c>
      <c r="L913" s="16">
        <v>1.1100000000000001E-3</v>
      </c>
      <c r="M913" s="16">
        <v>3.1E-4</v>
      </c>
      <c r="N913" s="16">
        <v>0.68391999999999997</v>
      </c>
      <c r="O913" s="19">
        <v>169.3211</v>
      </c>
      <c r="P913" s="19">
        <v>108.38200000000001</v>
      </c>
      <c r="Q913" s="18">
        <v>6.2969999999999997</v>
      </c>
      <c r="R913" s="18">
        <v>64.802000000000007</v>
      </c>
      <c r="S913" s="18">
        <v>14.334</v>
      </c>
      <c r="T913" s="18">
        <v>12.204000000000001</v>
      </c>
      <c r="U913" s="18">
        <v>11.672000000000001</v>
      </c>
      <c r="V913" s="18">
        <v>11.785</v>
      </c>
    </row>
    <row r="914" spans="1:22" x14ac:dyDescent="0.25">
      <c r="A914" s="1">
        <v>42919</v>
      </c>
      <c r="B914" s="14">
        <v>6</v>
      </c>
      <c r="C914" s="15">
        <v>220290290000</v>
      </c>
      <c r="D914" s="15">
        <v>6793152648</v>
      </c>
      <c r="E914" s="15">
        <v>0</v>
      </c>
      <c r="F914" s="15">
        <v>234343903836</v>
      </c>
      <c r="G914" s="16">
        <v>-1.4999999999999999E-4</v>
      </c>
      <c r="H914" s="16">
        <v>-1.1000000000000001E-3</v>
      </c>
      <c r="I914" s="16">
        <v>9.5E-4</v>
      </c>
      <c r="J914" s="16">
        <v>-1.7600000000000001E-2</v>
      </c>
      <c r="K914" s="16">
        <v>-1.4999999999999999E-4</v>
      </c>
      <c r="L914" s="16">
        <v>-1.1000000000000001E-3</v>
      </c>
      <c r="M914" s="16">
        <v>9.5E-4</v>
      </c>
      <c r="N914" s="16">
        <v>-1.7600000000000001E-2</v>
      </c>
      <c r="O914" s="19">
        <v>169.29640000000001</v>
      </c>
      <c r="P914" s="19">
        <v>108.2633</v>
      </c>
      <c r="Q914" s="18">
        <v>6.3890000000000002</v>
      </c>
      <c r="R914" s="18">
        <v>68.516000000000005</v>
      </c>
      <c r="S914" s="18">
        <v>16.082000000000001</v>
      </c>
      <c r="T914" s="18">
        <v>12.288</v>
      </c>
      <c r="U914" s="18">
        <v>11.792999999999999</v>
      </c>
      <c r="V914" s="18">
        <v>11.914999999999999</v>
      </c>
    </row>
    <row r="915" spans="1:22" x14ac:dyDescent="0.25">
      <c r="A915" s="1">
        <v>42920</v>
      </c>
      <c r="B915" s="14">
        <v>6</v>
      </c>
      <c r="C915" s="15">
        <v>220290290000</v>
      </c>
      <c r="D915" s="15">
        <v>6867299640</v>
      </c>
      <c r="E915" s="15">
        <v>0</v>
      </c>
      <c r="F915" s="15">
        <v>234518392515</v>
      </c>
      <c r="G915" s="16">
        <v>5.9999999999999995E-4</v>
      </c>
      <c r="H915" s="16">
        <v>-6.7000000000000002E-4</v>
      </c>
      <c r="I915" s="16">
        <v>1.2700000000000001E-3</v>
      </c>
      <c r="J915" s="16">
        <v>5.6120000000000003E-2</v>
      </c>
      <c r="K915" s="16">
        <v>7.3999999999999999E-4</v>
      </c>
      <c r="L915" s="16">
        <v>4.2999999999999999E-4</v>
      </c>
      <c r="M915" s="16">
        <v>3.2000000000000003E-4</v>
      </c>
      <c r="N915" s="16">
        <v>0.31215999999999999</v>
      </c>
      <c r="O915" s="19">
        <v>169.42240000000001</v>
      </c>
      <c r="P915" s="19">
        <v>108.30970000000001</v>
      </c>
      <c r="Q915" s="18">
        <v>6.391</v>
      </c>
      <c r="R915" s="18">
        <v>68.614000000000004</v>
      </c>
      <c r="S915" s="18">
        <v>16.079000000000001</v>
      </c>
      <c r="T915" s="18">
        <v>12.288</v>
      </c>
      <c r="U915" s="18">
        <v>11.791</v>
      </c>
      <c r="V915" s="18">
        <v>11.91</v>
      </c>
    </row>
    <row r="916" spans="1:22" x14ac:dyDescent="0.25">
      <c r="A916" s="1">
        <v>42922</v>
      </c>
      <c r="B916" s="14">
        <v>6</v>
      </c>
      <c r="C916" s="15">
        <v>220290290000</v>
      </c>
      <c r="D916" s="15">
        <v>7015593625</v>
      </c>
      <c r="E916" s="15">
        <v>0</v>
      </c>
      <c r="F916" s="15">
        <v>235284604804</v>
      </c>
      <c r="G916" s="16">
        <v>3.8700000000000002E-3</v>
      </c>
      <c r="H916" s="16">
        <v>1.97E-3</v>
      </c>
      <c r="I916" s="16">
        <v>1.9E-3</v>
      </c>
      <c r="J916" s="16">
        <v>0.26468999999999998</v>
      </c>
      <c r="K916" s="16">
        <v>3.2699999999999999E-3</v>
      </c>
      <c r="L916" s="16">
        <v>2.63E-3</v>
      </c>
      <c r="M916" s="16">
        <v>6.3000000000000003E-4</v>
      </c>
      <c r="N916" s="16">
        <v>0.81355</v>
      </c>
      <c r="O916" s="19">
        <v>169.976</v>
      </c>
      <c r="P916" s="19">
        <v>108.5955</v>
      </c>
      <c r="Q916" s="18">
        <v>6.4059999999999997</v>
      </c>
      <c r="R916" s="18">
        <v>69.117999999999995</v>
      </c>
      <c r="S916" s="18">
        <v>16.074000000000002</v>
      </c>
      <c r="T916" s="18">
        <v>12.288</v>
      </c>
      <c r="U916" s="18">
        <v>11.754</v>
      </c>
      <c r="V916" s="18">
        <v>11.875999999999999</v>
      </c>
    </row>
    <row r="917" spans="1:22" x14ac:dyDescent="0.25">
      <c r="A917" s="1">
        <v>42923</v>
      </c>
      <c r="B917" s="14">
        <v>6</v>
      </c>
      <c r="C917" s="15">
        <v>220290290000</v>
      </c>
      <c r="D917" s="15">
        <v>7089740617</v>
      </c>
      <c r="E917" s="15">
        <v>0</v>
      </c>
      <c r="F917" s="15">
        <v>235327216543</v>
      </c>
      <c r="G917" s="16">
        <v>4.0499999999999998E-3</v>
      </c>
      <c r="H917" s="16">
        <v>1.83E-3</v>
      </c>
      <c r="I917" s="16">
        <v>2.2100000000000002E-3</v>
      </c>
      <c r="J917" s="16">
        <v>0.23457</v>
      </c>
      <c r="K917" s="16">
        <v>1.8000000000000001E-4</v>
      </c>
      <c r="L917" s="16">
        <v>-1.2999999999999999E-4</v>
      </c>
      <c r="M917" s="16">
        <v>3.2000000000000003E-4</v>
      </c>
      <c r="N917" s="16">
        <v>6.8330000000000002E-2</v>
      </c>
      <c r="O917" s="19">
        <v>170.0067</v>
      </c>
      <c r="P917" s="19">
        <v>108.5809</v>
      </c>
      <c r="Q917" s="18">
        <v>6.4039999999999999</v>
      </c>
      <c r="R917" s="18">
        <v>69.105000000000004</v>
      </c>
      <c r="S917" s="18">
        <v>16.071000000000002</v>
      </c>
      <c r="T917" s="18">
        <v>12.288</v>
      </c>
      <c r="U917" s="18">
        <v>11.757999999999999</v>
      </c>
      <c r="V917" s="18">
        <v>11.879</v>
      </c>
    </row>
    <row r="918" spans="1:22" x14ac:dyDescent="0.25">
      <c r="A918" s="1">
        <v>42926</v>
      </c>
      <c r="B918" s="14">
        <v>6</v>
      </c>
      <c r="C918" s="15">
        <v>220290290000</v>
      </c>
      <c r="D918" s="15">
        <v>7312181594</v>
      </c>
      <c r="E918" s="15">
        <v>0</v>
      </c>
      <c r="F918" s="15">
        <v>237573932429</v>
      </c>
      <c r="G918" s="16">
        <v>1.3639999999999999E-2</v>
      </c>
      <c r="H918" s="16">
        <v>1.047E-2</v>
      </c>
      <c r="I918" s="16">
        <v>3.16E-3</v>
      </c>
      <c r="J918" s="16">
        <v>0.63939000000000001</v>
      </c>
      <c r="K918" s="16">
        <v>9.5499999999999995E-3</v>
      </c>
      <c r="L918" s="16">
        <v>8.6E-3</v>
      </c>
      <c r="M918" s="16">
        <v>9.5E-4</v>
      </c>
      <c r="N918" s="16">
        <v>2.1774100000000001</v>
      </c>
      <c r="O918" s="19">
        <v>171.62979999999999</v>
      </c>
      <c r="P918" s="19">
        <v>109.517</v>
      </c>
      <c r="Q918" s="18">
        <v>6.44</v>
      </c>
      <c r="R918" s="18">
        <v>69.876000000000005</v>
      </c>
      <c r="S918" s="18">
        <v>16.062999999999999</v>
      </c>
      <c r="T918" s="18">
        <v>12.288</v>
      </c>
      <c r="U918" s="18">
        <v>11.632999999999999</v>
      </c>
      <c r="V918" s="18">
        <v>11.750999999999999</v>
      </c>
    </row>
    <row r="919" spans="1:22" x14ac:dyDescent="0.25">
      <c r="A919" s="1">
        <v>42927</v>
      </c>
      <c r="B919" s="14">
        <v>6</v>
      </c>
      <c r="C919" s="15">
        <v>220290290000</v>
      </c>
      <c r="D919" s="15">
        <v>7386328587</v>
      </c>
      <c r="E919" s="15">
        <v>0</v>
      </c>
      <c r="F919" s="15">
        <v>235922891046</v>
      </c>
      <c r="G919" s="16">
        <v>6.5900000000000004E-3</v>
      </c>
      <c r="H919" s="16">
        <v>3.1099999999999999E-3</v>
      </c>
      <c r="I919" s="16">
        <v>3.48E-3</v>
      </c>
      <c r="J919" s="16">
        <v>0.24357000000000001</v>
      </c>
      <c r="K919" s="16">
        <v>-6.9499999999999996E-3</v>
      </c>
      <c r="L919" s="16">
        <v>-7.26E-3</v>
      </c>
      <c r="M919" s="16">
        <v>3.1E-4</v>
      </c>
      <c r="N919" s="16">
        <v>-0.92156000000000005</v>
      </c>
      <c r="O919" s="19">
        <v>170.43709999999999</v>
      </c>
      <c r="P919" s="19">
        <v>108.7192</v>
      </c>
      <c r="Q919" s="18">
        <v>6.3970000000000002</v>
      </c>
      <c r="R919" s="18">
        <v>69.004000000000005</v>
      </c>
      <c r="S919" s="18">
        <v>16.059999999999999</v>
      </c>
      <c r="T919" s="18">
        <v>12.288</v>
      </c>
      <c r="U919" s="18">
        <v>11.734</v>
      </c>
      <c r="V919" s="18">
        <v>11.858000000000001</v>
      </c>
    </row>
    <row r="920" spans="1:22" x14ac:dyDescent="0.25">
      <c r="A920" s="1">
        <v>42928</v>
      </c>
      <c r="B920" s="14">
        <v>6</v>
      </c>
      <c r="C920" s="15">
        <v>220290290000</v>
      </c>
      <c r="D920" s="15">
        <v>7460475579</v>
      </c>
      <c r="E920" s="15">
        <v>0</v>
      </c>
      <c r="F920" s="15">
        <v>236267129526</v>
      </c>
      <c r="G920" s="16">
        <v>8.0599999999999995E-3</v>
      </c>
      <c r="H920" s="16">
        <v>4.2599999999999999E-3</v>
      </c>
      <c r="I920" s="16">
        <v>3.8E-3</v>
      </c>
      <c r="J920" s="16">
        <v>0.27655999999999997</v>
      </c>
      <c r="K920" s="16">
        <v>1.4599999999999999E-3</v>
      </c>
      <c r="L920" s="16">
        <v>1.14E-3</v>
      </c>
      <c r="M920" s="16">
        <v>3.1E-4</v>
      </c>
      <c r="N920" s="16">
        <v>0.70265</v>
      </c>
      <c r="O920" s="19">
        <v>170.6858</v>
      </c>
      <c r="P920" s="19">
        <v>108.8441</v>
      </c>
      <c r="Q920" s="18">
        <v>6.4</v>
      </c>
      <c r="R920" s="18">
        <v>69.073999999999998</v>
      </c>
      <c r="S920" s="18">
        <v>16.056999999999999</v>
      </c>
      <c r="T920" s="18">
        <v>12.288</v>
      </c>
      <c r="U920" s="18">
        <v>11.718</v>
      </c>
      <c r="V920" s="18">
        <v>11.840999999999999</v>
      </c>
    </row>
    <row r="921" spans="1:22" x14ac:dyDescent="0.25">
      <c r="A921" s="1">
        <v>42929</v>
      </c>
      <c r="B921" s="14">
        <v>6</v>
      </c>
      <c r="C921" s="15">
        <v>220290290000</v>
      </c>
      <c r="D921" s="15">
        <v>7534622572</v>
      </c>
      <c r="E921" s="15">
        <v>0</v>
      </c>
      <c r="F921" s="15">
        <v>235134115998</v>
      </c>
      <c r="G921" s="16">
        <v>3.2299999999999998E-3</v>
      </c>
      <c r="H921" s="16">
        <v>-8.8999999999999995E-4</v>
      </c>
      <c r="I921" s="16">
        <v>4.1099999999999999E-3</v>
      </c>
      <c r="J921" s="16">
        <v>9.4630000000000006E-2</v>
      </c>
      <c r="K921" s="16">
        <v>-4.7999999999999996E-3</v>
      </c>
      <c r="L921" s="16">
        <v>-5.11E-3</v>
      </c>
      <c r="M921" s="16">
        <v>3.1E-4</v>
      </c>
      <c r="N921" s="16">
        <v>-0.82701999999999998</v>
      </c>
      <c r="O921" s="19">
        <v>169.8672</v>
      </c>
      <c r="P921" s="19">
        <v>108.2859</v>
      </c>
      <c r="Q921" s="18">
        <v>6.3579999999999997</v>
      </c>
      <c r="R921" s="18">
        <v>68.037000000000006</v>
      </c>
      <c r="S921" s="18">
        <v>16.055</v>
      </c>
      <c r="T921" s="18">
        <v>12.288</v>
      </c>
      <c r="U921" s="18">
        <v>11.782999999999999</v>
      </c>
      <c r="V921" s="18">
        <v>11.907999999999999</v>
      </c>
    </row>
    <row r="922" spans="1:22" x14ac:dyDescent="0.25">
      <c r="A922" s="1">
        <v>42930</v>
      </c>
      <c r="B922" s="14">
        <v>6</v>
      </c>
      <c r="C922" s="15">
        <v>220290290000</v>
      </c>
      <c r="D922" s="15">
        <v>7608769564</v>
      </c>
      <c r="E922" s="15">
        <v>0</v>
      </c>
      <c r="F922" s="15">
        <v>235387784526</v>
      </c>
      <c r="G922" s="16">
        <v>4.3099999999999996E-3</v>
      </c>
      <c r="H922" s="16">
        <v>-1.2E-4</v>
      </c>
      <c r="I922" s="16">
        <v>4.4299999999999999E-3</v>
      </c>
      <c r="J922" s="16">
        <v>0.11859</v>
      </c>
      <c r="K922" s="16">
        <v>1.08E-3</v>
      </c>
      <c r="L922" s="16">
        <v>7.6000000000000004E-4</v>
      </c>
      <c r="M922" s="16">
        <v>3.2000000000000003E-4</v>
      </c>
      <c r="N922" s="16">
        <v>0.48225000000000001</v>
      </c>
      <c r="O922" s="19">
        <v>170.0505</v>
      </c>
      <c r="P922" s="19">
        <v>108.3689</v>
      </c>
      <c r="Q922" s="18">
        <v>6.3470000000000004</v>
      </c>
      <c r="R922" s="18">
        <v>67.715999999999994</v>
      </c>
      <c r="S922" s="18">
        <v>16.052</v>
      </c>
      <c r="T922" s="18">
        <v>12.288</v>
      </c>
      <c r="U922" s="18">
        <v>11.757</v>
      </c>
      <c r="V922" s="18">
        <v>11.888</v>
      </c>
    </row>
    <row r="923" spans="1:22" x14ac:dyDescent="0.25">
      <c r="A923" s="1">
        <v>42933</v>
      </c>
      <c r="B923" s="14">
        <v>6</v>
      </c>
      <c r="C923" s="15">
        <v>220290290000</v>
      </c>
      <c r="D923" s="15">
        <v>7831210541</v>
      </c>
      <c r="E923" s="15">
        <v>0</v>
      </c>
      <c r="F923" s="15">
        <v>235586428793</v>
      </c>
      <c r="G923" s="16">
        <v>5.1599999999999997E-3</v>
      </c>
      <c r="H923" s="16">
        <v>-2.2000000000000001E-4</v>
      </c>
      <c r="I923" s="16">
        <v>5.3800000000000002E-3</v>
      </c>
      <c r="J923" s="16">
        <v>0.11673</v>
      </c>
      <c r="K923" s="16">
        <v>8.4000000000000003E-4</v>
      </c>
      <c r="L923" s="16">
        <v>-1E-4</v>
      </c>
      <c r="M923" s="16">
        <v>9.3999999999999997E-4</v>
      </c>
      <c r="N923" s="16">
        <v>0.10808</v>
      </c>
      <c r="O923" s="19">
        <v>170.19399999999999</v>
      </c>
      <c r="P923" s="19">
        <v>108.3579</v>
      </c>
      <c r="Q923" s="18">
        <v>6.34</v>
      </c>
      <c r="R923" s="18">
        <v>67.626000000000005</v>
      </c>
      <c r="S923" s="18">
        <v>16.044</v>
      </c>
      <c r="T923" s="18">
        <v>12.288</v>
      </c>
      <c r="U923" s="18">
        <v>11.759</v>
      </c>
      <c r="V923" s="18">
        <v>11.89</v>
      </c>
    </row>
    <row r="924" spans="1:22" x14ac:dyDescent="0.25">
      <c r="A924" s="1">
        <v>42934</v>
      </c>
      <c r="B924" s="14">
        <v>6</v>
      </c>
      <c r="C924" s="15">
        <v>220290290000</v>
      </c>
      <c r="D924" s="15">
        <v>7905357533</v>
      </c>
      <c r="E924" s="15">
        <v>0</v>
      </c>
      <c r="F924" s="15">
        <v>236320182401</v>
      </c>
      <c r="G924" s="16">
        <v>8.2900000000000005E-3</v>
      </c>
      <c r="H924" s="16">
        <v>2.5899999999999999E-3</v>
      </c>
      <c r="I924" s="16">
        <v>5.6899999999999997E-3</v>
      </c>
      <c r="J924" s="16">
        <v>0.18214</v>
      </c>
      <c r="K924" s="16">
        <v>3.1099999999999999E-3</v>
      </c>
      <c r="L924" s="16">
        <v>2.8E-3</v>
      </c>
      <c r="M924" s="16">
        <v>3.1E-4</v>
      </c>
      <c r="N924" s="16">
        <v>2.1113499999999998</v>
      </c>
      <c r="O924" s="19">
        <v>170.72409999999999</v>
      </c>
      <c r="P924" s="19">
        <v>108.66289999999999</v>
      </c>
      <c r="Q924" s="18">
        <v>6.3719999999999999</v>
      </c>
      <c r="R924" s="18">
        <v>68.599000000000004</v>
      </c>
      <c r="S924" s="18">
        <v>16.041</v>
      </c>
      <c r="T924" s="18">
        <v>12.288</v>
      </c>
      <c r="U924" s="18">
        <v>11.736000000000001</v>
      </c>
      <c r="V924" s="18">
        <v>11.864000000000001</v>
      </c>
    </row>
    <row r="925" spans="1:22" x14ac:dyDescent="0.25">
      <c r="A925" s="1">
        <v>42935</v>
      </c>
      <c r="B925" s="14">
        <v>6</v>
      </c>
      <c r="C925" s="15">
        <v>220290290000</v>
      </c>
      <c r="D925" s="15">
        <v>7979504526</v>
      </c>
      <c r="E925" s="15">
        <v>0</v>
      </c>
      <c r="F925" s="15">
        <v>237163398785</v>
      </c>
      <c r="G925" s="16">
        <v>1.188E-2</v>
      </c>
      <c r="H925" s="16">
        <v>5.8700000000000002E-3</v>
      </c>
      <c r="I925" s="16">
        <v>6.0099999999999997E-3</v>
      </c>
      <c r="J925" s="16">
        <v>0.25475999999999999</v>
      </c>
      <c r="K925" s="16">
        <v>3.5699999999999998E-3</v>
      </c>
      <c r="L925" s="16">
        <v>3.2499999999999999E-3</v>
      </c>
      <c r="M925" s="16">
        <v>3.1E-4</v>
      </c>
      <c r="N925" s="16">
        <v>2.6694499999999999</v>
      </c>
      <c r="O925" s="19">
        <v>171.33320000000001</v>
      </c>
      <c r="P925" s="19">
        <v>109.0185</v>
      </c>
      <c r="Q925" s="18">
        <v>6.3810000000000002</v>
      </c>
      <c r="R925" s="18">
        <v>68.763999999999996</v>
      </c>
      <c r="S925" s="18">
        <v>16.038</v>
      </c>
      <c r="T925" s="18">
        <v>12.288</v>
      </c>
      <c r="U925" s="18">
        <v>11.683</v>
      </c>
      <c r="V925" s="18">
        <v>11.813000000000001</v>
      </c>
    </row>
    <row r="926" spans="1:22" x14ac:dyDescent="0.25">
      <c r="A926" s="1">
        <v>42936</v>
      </c>
      <c r="B926" s="14">
        <v>6</v>
      </c>
      <c r="C926" s="15">
        <v>220290290000</v>
      </c>
      <c r="D926" s="15">
        <v>8053651518</v>
      </c>
      <c r="E926" s="15">
        <v>0</v>
      </c>
      <c r="F926" s="15">
        <v>236497598115</v>
      </c>
      <c r="G926" s="16">
        <v>9.0399999999999994E-3</v>
      </c>
      <c r="H926" s="16">
        <v>2.7200000000000002E-3</v>
      </c>
      <c r="I926" s="16">
        <v>6.3299999999999997E-3</v>
      </c>
      <c r="J926" s="16">
        <v>0.17856</v>
      </c>
      <c r="K926" s="16">
        <v>-2.81E-3</v>
      </c>
      <c r="L926" s="16">
        <v>-3.1199999999999999E-3</v>
      </c>
      <c r="M926" s="16">
        <v>3.1E-4</v>
      </c>
      <c r="N926" s="16">
        <v>-0.64161000000000001</v>
      </c>
      <c r="O926" s="19">
        <v>170.85230000000001</v>
      </c>
      <c r="P926" s="19">
        <v>108.6764</v>
      </c>
      <c r="Q926" s="18">
        <v>6.3540000000000001</v>
      </c>
      <c r="R926" s="18">
        <v>68.025999999999996</v>
      </c>
      <c r="S926" s="18">
        <v>16.035</v>
      </c>
      <c r="T926" s="18">
        <v>12.288</v>
      </c>
      <c r="U926" s="18">
        <v>11.724</v>
      </c>
      <c r="V926" s="18">
        <v>11.852</v>
      </c>
    </row>
    <row r="927" spans="1:22" x14ac:dyDescent="0.25">
      <c r="A927" s="1">
        <v>42937</v>
      </c>
      <c r="B927" s="14">
        <v>6</v>
      </c>
      <c r="C927" s="15">
        <v>220290290000</v>
      </c>
      <c r="D927" s="15">
        <v>8127798511</v>
      </c>
      <c r="E927" s="15">
        <v>0</v>
      </c>
      <c r="F927" s="15">
        <v>235903797246</v>
      </c>
      <c r="G927" s="16">
        <v>6.5100000000000002E-3</v>
      </c>
      <c r="H927" s="16">
        <v>-1.2999999999999999E-4</v>
      </c>
      <c r="I927" s="16">
        <v>6.6400000000000001E-3</v>
      </c>
      <c r="J927" s="16">
        <v>0.11938</v>
      </c>
      <c r="K927" s="16">
        <v>-2.5100000000000001E-3</v>
      </c>
      <c r="L927" s="16">
        <v>-2.82E-3</v>
      </c>
      <c r="M927" s="16">
        <v>3.1E-4</v>
      </c>
      <c r="N927" s="16">
        <v>-0.60052000000000005</v>
      </c>
      <c r="O927" s="19">
        <v>170.42330000000001</v>
      </c>
      <c r="P927" s="19">
        <v>108.36750000000001</v>
      </c>
      <c r="Q927" s="18">
        <v>6.3339999999999996</v>
      </c>
      <c r="R927" s="18">
        <v>67.626999999999995</v>
      </c>
      <c r="S927" s="18">
        <v>16.033000000000001</v>
      </c>
      <c r="T927" s="18">
        <v>12.288</v>
      </c>
      <c r="U927" s="18">
        <v>11.762</v>
      </c>
      <c r="V927" s="18">
        <v>11.891999999999999</v>
      </c>
    </row>
    <row r="928" spans="1:22" x14ac:dyDescent="0.25">
      <c r="A928" s="1">
        <v>42940</v>
      </c>
      <c r="B928" s="14">
        <v>6</v>
      </c>
      <c r="C928" s="15">
        <v>220290290000</v>
      </c>
      <c r="D928" s="15">
        <v>8350239488</v>
      </c>
      <c r="E928" s="15">
        <v>0</v>
      </c>
      <c r="F928" s="15">
        <v>240139101495</v>
      </c>
      <c r="G928" s="16">
        <v>2.4580000000000001E-2</v>
      </c>
      <c r="H928" s="16">
        <v>1.6990000000000002E-2</v>
      </c>
      <c r="I928" s="16">
        <v>7.5900000000000004E-3</v>
      </c>
      <c r="J928" s="16">
        <v>0.44672000000000001</v>
      </c>
      <c r="K928" s="16">
        <v>1.7950000000000001E-2</v>
      </c>
      <c r="L928" s="16">
        <v>1.7010000000000001E-2</v>
      </c>
      <c r="M928" s="16">
        <v>9.3999999999999997E-4</v>
      </c>
      <c r="N928" s="16">
        <v>7.7143300000000004</v>
      </c>
      <c r="O928" s="19">
        <v>173.483</v>
      </c>
      <c r="P928" s="19">
        <v>110.2231</v>
      </c>
      <c r="Q928" s="18">
        <v>6.41</v>
      </c>
      <c r="R928" s="18">
        <v>69.156000000000006</v>
      </c>
      <c r="S928" s="18">
        <v>16.024000000000001</v>
      </c>
      <c r="T928" s="18">
        <v>12.288</v>
      </c>
      <c r="U928" s="18">
        <v>11.513999999999999</v>
      </c>
      <c r="V928" s="18">
        <v>11.64</v>
      </c>
    </row>
    <row r="929" spans="1:22" x14ac:dyDescent="0.25">
      <c r="A929" s="1">
        <v>42941</v>
      </c>
      <c r="B929" s="14">
        <v>6</v>
      </c>
      <c r="C929" s="15">
        <v>220290290000</v>
      </c>
      <c r="D929" s="15">
        <v>8424386480</v>
      </c>
      <c r="E929" s="15">
        <v>0</v>
      </c>
      <c r="F929" s="15">
        <v>236587564106</v>
      </c>
      <c r="G929" s="16">
        <v>9.4299999999999991E-3</v>
      </c>
      <c r="H929" s="16">
        <v>1.5200000000000001E-3</v>
      </c>
      <c r="I929" s="16">
        <v>7.9100000000000004E-3</v>
      </c>
      <c r="J929" s="16">
        <v>0.14681</v>
      </c>
      <c r="K929" s="16">
        <v>-1.4789999999999999E-2</v>
      </c>
      <c r="L929" s="16">
        <v>-1.5100000000000001E-2</v>
      </c>
      <c r="M929" s="16">
        <v>3.1E-4</v>
      </c>
      <c r="N929" s="16">
        <v>-0.99565000000000003</v>
      </c>
      <c r="O929" s="19">
        <v>170.91730000000001</v>
      </c>
      <c r="P929" s="19">
        <v>108.54649999999999</v>
      </c>
      <c r="Q929" s="18">
        <v>6.3330000000000002</v>
      </c>
      <c r="R929" s="18">
        <v>67.677000000000007</v>
      </c>
      <c r="S929" s="18">
        <v>16.021999999999998</v>
      </c>
      <c r="T929" s="18">
        <v>12.288</v>
      </c>
      <c r="U929" s="18">
        <v>11.739000000000001</v>
      </c>
      <c r="V929" s="18">
        <v>11.868</v>
      </c>
    </row>
    <row r="930" spans="1:22" x14ac:dyDescent="0.25">
      <c r="A930" s="1">
        <v>42942</v>
      </c>
      <c r="B930" s="14">
        <v>6</v>
      </c>
      <c r="C930" s="15">
        <v>220290290000</v>
      </c>
      <c r="D930" s="15">
        <v>8498533472</v>
      </c>
      <c r="E930" s="15">
        <v>0</v>
      </c>
      <c r="F930" s="15">
        <v>237064195517</v>
      </c>
      <c r="G930" s="16">
        <v>1.146E-2</v>
      </c>
      <c r="H930" s="16">
        <v>3.2399999999999998E-3</v>
      </c>
      <c r="I930" s="16">
        <v>8.2299999999999995E-3</v>
      </c>
      <c r="J930" s="16">
        <v>0.17348</v>
      </c>
      <c r="K930" s="16">
        <v>2.0100000000000001E-3</v>
      </c>
      <c r="L930" s="16">
        <v>1.6999999999999999E-3</v>
      </c>
      <c r="M930" s="16">
        <v>3.1E-4</v>
      </c>
      <c r="N930" s="16">
        <v>1.08463</v>
      </c>
      <c r="O930" s="19">
        <v>171.26159999999999</v>
      </c>
      <c r="P930" s="19">
        <v>108.73260000000001</v>
      </c>
      <c r="Q930" s="18">
        <v>6.32</v>
      </c>
      <c r="R930" s="18">
        <v>67.251999999999995</v>
      </c>
      <c r="S930" s="18">
        <v>16.018999999999998</v>
      </c>
      <c r="T930" s="18">
        <v>12.288</v>
      </c>
      <c r="U930" s="18">
        <v>11.69</v>
      </c>
      <c r="V930" s="18">
        <v>11.827999999999999</v>
      </c>
    </row>
    <row r="931" spans="1:22" x14ac:dyDescent="0.25">
      <c r="A931" s="1">
        <v>42943</v>
      </c>
      <c r="B931" s="14">
        <v>6</v>
      </c>
      <c r="C931" s="15">
        <v>220290290000</v>
      </c>
      <c r="D931" s="15">
        <v>8572680465</v>
      </c>
      <c r="E931" s="15">
        <v>0</v>
      </c>
      <c r="F931" s="15">
        <v>238405785027</v>
      </c>
      <c r="G931" s="16">
        <v>1.7180000000000001E-2</v>
      </c>
      <c r="H931" s="16">
        <v>8.6400000000000001E-3</v>
      </c>
      <c r="I931" s="16">
        <v>8.5400000000000007E-3</v>
      </c>
      <c r="J931" s="16">
        <v>0.25901999999999997</v>
      </c>
      <c r="K931" s="16">
        <v>5.6600000000000001E-3</v>
      </c>
      <c r="L931" s="16">
        <v>5.3499999999999997E-3</v>
      </c>
      <c r="M931" s="16">
        <v>3.1E-4</v>
      </c>
      <c r="N931" s="16">
        <v>6.8442299999999996</v>
      </c>
      <c r="O931" s="19">
        <v>172.23079999999999</v>
      </c>
      <c r="P931" s="19">
        <v>109.31870000000001</v>
      </c>
      <c r="Q931" s="18">
        <v>6.3650000000000002</v>
      </c>
      <c r="R931" s="18">
        <v>68.506</v>
      </c>
      <c r="S931" s="18">
        <v>16.015999999999998</v>
      </c>
      <c r="T931" s="18">
        <v>12.288</v>
      </c>
      <c r="U931" s="18">
        <v>11.631</v>
      </c>
      <c r="V931" s="18">
        <v>11.766999999999999</v>
      </c>
    </row>
    <row r="932" spans="1:22" x14ac:dyDescent="0.25">
      <c r="A932" s="1">
        <v>42944</v>
      </c>
      <c r="B932" s="14">
        <v>6</v>
      </c>
      <c r="C932" s="15">
        <v>220290290000</v>
      </c>
      <c r="D932" s="15">
        <v>8646827457</v>
      </c>
      <c r="E932" s="15">
        <v>0</v>
      </c>
      <c r="F932" s="15">
        <v>236688315608</v>
      </c>
      <c r="G932" s="16">
        <v>9.8600000000000007E-3</v>
      </c>
      <c r="H932" s="16">
        <v>1E-3</v>
      </c>
      <c r="I932" s="16">
        <v>8.8599999999999998E-3</v>
      </c>
      <c r="J932" s="16">
        <v>0.13639000000000001</v>
      </c>
      <c r="K932" s="16">
        <v>-7.1999999999999998E-3</v>
      </c>
      <c r="L932" s="16">
        <v>-7.5100000000000002E-3</v>
      </c>
      <c r="M932" s="16">
        <v>3.1E-4</v>
      </c>
      <c r="N932" s="16">
        <v>-0.92857000000000001</v>
      </c>
      <c r="O932" s="19">
        <v>170.99</v>
      </c>
      <c r="P932" s="19">
        <v>108.4903</v>
      </c>
      <c r="Q932" s="18">
        <v>6.327</v>
      </c>
      <c r="R932" s="18">
        <v>67.664000000000001</v>
      </c>
      <c r="S932" s="18">
        <v>16.013000000000002</v>
      </c>
      <c r="T932" s="18">
        <v>12.288</v>
      </c>
      <c r="U932" s="18">
        <v>11.753</v>
      </c>
      <c r="V932" s="18">
        <v>11.88</v>
      </c>
    </row>
    <row r="933" spans="1:22" x14ac:dyDescent="0.25">
      <c r="A933" s="1">
        <v>42947</v>
      </c>
      <c r="B933" s="14">
        <v>6</v>
      </c>
      <c r="C933" s="15">
        <v>220290290000</v>
      </c>
      <c r="D933" s="15">
        <v>8869268434</v>
      </c>
      <c r="E933" s="15">
        <v>0</v>
      </c>
      <c r="F933" s="15">
        <v>237802130809</v>
      </c>
      <c r="G933" s="16">
        <v>1.461E-2</v>
      </c>
      <c r="H933" s="16">
        <v>4.7999999999999996E-3</v>
      </c>
      <c r="I933" s="16">
        <v>9.8099999999999993E-3</v>
      </c>
      <c r="J933" s="16">
        <v>0.18620999999999999</v>
      </c>
      <c r="K933" s="16">
        <v>4.7099999999999998E-3</v>
      </c>
      <c r="L933" s="16">
        <v>3.7699999999999999E-3</v>
      </c>
      <c r="M933" s="16">
        <v>9.3999999999999997E-4</v>
      </c>
      <c r="N933" s="16">
        <v>0.77039000000000002</v>
      </c>
      <c r="O933" s="19">
        <v>171.79470000000001</v>
      </c>
      <c r="P933" s="19">
        <v>108.9024</v>
      </c>
      <c r="Q933" s="18">
        <v>6.3339999999999996</v>
      </c>
      <c r="R933" s="18">
        <v>67.8</v>
      </c>
      <c r="S933" s="18">
        <v>16.004999999999999</v>
      </c>
      <c r="T933" s="18">
        <v>12.288</v>
      </c>
      <c r="U933" s="18">
        <v>11.691000000000001</v>
      </c>
      <c r="V933" s="18">
        <v>11.82</v>
      </c>
    </row>
    <row r="934" spans="1:22" x14ac:dyDescent="0.25">
      <c r="A934" s="1">
        <v>42948</v>
      </c>
      <c r="B934" s="14">
        <v>6</v>
      </c>
      <c r="C934" s="15">
        <v>220290290000</v>
      </c>
      <c r="D934" s="15">
        <v>8943415427</v>
      </c>
      <c r="E934" s="15">
        <v>0</v>
      </c>
      <c r="F934" s="15">
        <v>237726327414</v>
      </c>
      <c r="G934" s="16">
        <v>-3.2000000000000003E-4</v>
      </c>
      <c r="H934" s="16">
        <v>-6.3000000000000003E-4</v>
      </c>
      <c r="I934" s="16">
        <v>3.1E-4</v>
      </c>
      <c r="J934" s="16">
        <v>-0.10985</v>
      </c>
      <c r="K934" s="16">
        <v>-3.2000000000000003E-4</v>
      </c>
      <c r="L934" s="16">
        <v>-6.3000000000000003E-4</v>
      </c>
      <c r="M934" s="16">
        <v>3.1E-4</v>
      </c>
      <c r="N934" s="16">
        <v>-0.10985</v>
      </c>
      <c r="O934" s="19">
        <v>171.73990000000001</v>
      </c>
      <c r="P934" s="19">
        <v>108.8338</v>
      </c>
      <c r="Q934" s="18">
        <v>6.3419999999999996</v>
      </c>
      <c r="R934" s="18">
        <v>68.251000000000005</v>
      </c>
      <c r="S934" s="18">
        <v>16.003</v>
      </c>
      <c r="T934" s="18">
        <v>12.288</v>
      </c>
      <c r="U934" s="18">
        <v>11.712</v>
      </c>
      <c r="V934" s="18">
        <v>11.840999999999999</v>
      </c>
    </row>
    <row r="935" spans="1:22" x14ac:dyDescent="0.25">
      <c r="A935" s="1">
        <v>42949</v>
      </c>
      <c r="B935" s="14">
        <v>6</v>
      </c>
      <c r="C935" s="15">
        <v>220290290000</v>
      </c>
      <c r="D935" s="15">
        <v>9017562419</v>
      </c>
      <c r="E935" s="15">
        <v>0</v>
      </c>
      <c r="F935" s="15">
        <v>238058053132</v>
      </c>
      <c r="G935" s="16">
        <v>1.08E-3</v>
      </c>
      <c r="H935" s="16">
        <v>4.4999999999999999E-4</v>
      </c>
      <c r="I935" s="16">
        <v>6.2E-4</v>
      </c>
      <c r="J935" s="16">
        <v>0.21689</v>
      </c>
      <c r="K935" s="16">
        <v>1.4E-3</v>
      </c>
      <c r="L935" s="16">
        <v>1.08E-3</v>
      </c>
      <c r="M935" s="16">
        <v>3.1E-4</v>
      </c>
      <c r="N935" s="16">
        <v>0.66357999999999995</v>
      </c>
      <c r="O935" s="19">
        <v>171.9796</v>
      </c>
      <c r="P935" s="19">
        <v>108.9517</v>
      </c>
      <c r="Q935" s="18">
        <v>6.3449999999999998</v>
      </c>
      <c r="R935" s="18">
        <v>68.328000000000003</v>
      </c>
      <c r="S935" s="18">
        <v>16</v>
      </c>
      <c r="T935" s="18">
        <v>12.288</v>
      </c>
      <c r="U935" s="18">
        <v>11.696</v>
      </c>
      <c r="V935" s="18">
        <v>11.824999999999999</v>
      </c>
    </row>
    <row r="936" spans="1:22" x14ac:dyDescent="0.25">
      <c r="A936" s="1">
        <v>42950</v>
      </c>
      <c r="B936" s="14">
        <v>6</v>
      </c>
      <c r="C936" s="15">
        <v>220290290000</v>
      </c>
      <c r="D936" s="15">
        <v>9091709411</v>
      </c>
      <c r="E936" s="15">
        <v>0</v>
      </c>
      <c r="F936" s="15">
        <v>237734140455</v>
      </c>
      <c r="G936" s="16">
        <v>-2.9E-4</v>
      </c>
      <c r="H936" s="16">
        <v>-1.2199999999999999E-3</v>
      </c>
      <c r="I936" s="16">
        <v>9.3999999999999997E-4</v>
      </c>
      <c r="J936" s="16">
        <v>-3.4189999999999998E-2</v>
      </c>
      <c r="K936" s="16">
        <v>-1.3600000000000001E-3</v>
      </c>
      <c r="L936" s="16">
        <v>-1.67E-3</v>
      </c>
      <c r="M936" s="16">
        <v>3.1E-4</v>
      </c>
      <c r="N936" s="16">
        <v>-0.39162999999999998</v>
      </c>
      <c r="O936" s="19">
        <v>171.7456</v>
      </c>
      <c r="P936" s="19">
        <v>108.7694</v>
      </c>
      <c r="Q936" s="18">
        <v>6.3330000000000002</v>
      </c>
      <c r="R936" s="18">
        <v>68.081000000000003</v>
      </c>
      <c r="S936" s="18">
        <v>15.997</v>
      </c>
      <c r="T936" s="18">
        <v>12.288</v>
      </c>
      <c r="U936" s="18">
        <v>11.718999999999999</v>
      </c>
      <c r="V936" s="18">
        <v>11.849</v>
      </c>
    </row>
    <row r="937" spans="1:22" x14ac:dyDescent="0.25">
      <c r="A937" s="1">
        <v>42951</v>
      </c>
      <c r="B937" s="14">
        <v>6</v>
      </c>
      <c r="C937" s="15">
        <v>220290290000</v>
      </c>
      <c r="D937" s="15">
        <v>9165856404</v>
      </c>
      <c r="E937" s="15">
        <v>0</v>
      </c>
      <c r="F937" s="15">
        <v>237023607689</v>
      </c>
      <c r="G937" s="16">
        <v>-3.2699999999999999E-3</v>
      </c>
      <c r="H937" s="16">
        <v>-4.5199999999999997E-3</v>
      </c>
      <c r="I937" s="16">
        <v>1.25E-3</v>
      </c>
      <c r="J937" s="16">
        <v>-0.25861000000000001</v>
      </c>
      <c r="K937" s="16">
        <v>-2.99E-3</v>
      </c>
      <c r="L937" s="16">
        <v>-3.3E-3</v>
      </c>
      <c r="M937" s="16">
        <v>3.1E-4</v>
      </c>
      <c r="N937" s="16">
        <v>-0.66463000000000005</v>
      </c>
      <c r="O937" s="19">
        <v>171.23230000000001</v>
      </c>
      <c r="P937" s="19">
        <v>108.4101</v>
      </c>
      <c r="Q937" s="18">
        <v>6.2880000000000003</v>
      </c>
      <c r="R937" s="18">
        <v>66.832999999999998</v>
      </c>
      <c r="S937" s="18">
        <v>15.994</v>
      </c>
      <c r="T937" s="18">
        <v>12.288</v>
      </c>
      <c r="U937" s="18">
        <v>11.742000000000001</v>
      </c>
      <c r="V937" s="18">
        <v>11.878</v>
      </c>
    </row>
    <row r="938" spans="1:22" x14ac:dyDescent="0.25">
      <c r="A938" s="1">
        <v>42954</v>
      </c>
      <c r="B938" s="14">
        <v>6</v>
      </c>
      <c r="C938" s="15">
        <v>220290290000</v>
      </c>
      <c r="D938" s="15">
        <v>8360342431</v>
      </c>
      <c r="E938" s="15">
        <v>1027954950</v>
      </c>
      <c r="F938" s="15">
        <v>237707063205</v>
      </c>
      <c r="G938" s="16">
        <v>-4.0000000000000002E-4</v>
      </c>
      <c r="H938" s="16">
        <v>-2.5799999999999998E-3</v>
      </c>
      <c r="I938" s="16">
        <v>2.1800000000000001E-3</v>
      </c>
      <c r="J938" s="16">
        <v>-2.0629999999999999E-2</v>
      </c>
      <c r="K938" s="16">
        <v>2.8800000000000002E-3</v>
      </c>
      <c r="L938" s="16">
        <v>1.9499999999999999E-3</v>
      </c>
      <c r="M938" s="16">
        <v>9.3999999999999997E-4</v>
      </c>
      <c r="N938" s="16">
        <v>0.41952</v>
      </c>
      <c r="O938" s="19">
        <v>171.726</v>
      </c>
      <c r="P938" s="19">
        <v>108.6212</v>
      </c>
      <c r="Q938" s="18">
        <v>6.2930000000000001</v>
      </c>
      <c r="R938" s="18">
        <v>67.013000000000005</v>
      </c>
      <c r="S938" s="18">
        <v>15.986000000000001</v>
      </c>
      <c r="T938" s="18">
        <v>12.288</v>
      </c>
      <c r="U938" s="18">
        <v>11.689</v>
      </c>
      <c r="V938" s="18">
        <v>11.852</v>
      </c>
    </row>
    <row r="939" spans="1:22" x14ac:dyDescent="0.25">
      <c r="A939" s="1">
        <v>42955</v>
      </c>
      <c r="B939" s="14">
        <v>6</v>
      </c>
      <c r="C939" s="15">
        <v>220290290000</v>
      </c>
      <c r="D939" s="15">
        <v>8434396826</v>
      </c>
      <c r="E939" s="15">
        <v>1028081684</v>
      </c>
      <c r="F939" s="15">
        <v>238428739062</v>
      </c>
      <c r="G939" s="16">
        <v>2.63E-3</v>
      </c>
      <c r="H939" s="16">
        <v>1.3999999999999999E-4</v>
      </c>
      <c r="I939" s="16">
        <v>2.49E-3</v>
      </c>
      <c r="J939" s="16">
        <v>0.12756999999999999</v>
      </c>
      <c r="K939" s="16">
        <v>3.0400000000000002E-3</v>
      </c>
      <c r="L939" s="16">
        <v>2.7200000000000002E-3</v>
      </c>
      <c r="M939" s="16">
        <v>3.1E-4</v>
      </c>
      <c r="N939" s="16">
        <v>2.0236299999999998</v>
      </c>
      <c r="O939" s="19">
        <v>172.2474</v>
      </c>
      <c r="P939" s="19">
        <v>108.9177</v>
      </c>
      <c r="Q939" s="18">
        <v>6.31</v>
      </c>
      <c r="R939" s="18">
        <v>67.429000000000002</v>
      </c>
      <c r="S939" s="18">
        <v>15.983000000000001</v>
      </c>
      <c r="T939" s="18">
        <v>12.288</v>
      </c>
      <c r="U939" s="18">
        <v>11.656000000000001</v>
      </c>
      <c r="V939" s="18">
        <v>11.816000000000001</v>
      </c>
    </row>
    <row r="940" spans="1:22" x14ac:dyDescent="0.25">
      <c r="A940" s="1">
        <v>42956</v>
      </c>
      <c r="B940" s="14">
        <v>6</v>
      </c>
      <c r="C940" s="15">
        <v>220290290000</v>
      </c>
      <c r="D940" s="15">
        <v>8508451221</v>
      </c>
      <c r="E940" s="15">
        <v>1028208434</v>
      </c>
      <c r="F940" s="15">
        <v>237734518730</v>
      </c>
      <c r="G940" s="16">
        <v>-2.7999999999999998E-4</v>
      </c>
      <c r="H940" s="16">
        <v>-3.0899999999999999E-3</v>
      </c>
      <c r="I940" s="16">
        <v>2.81E-3</v>
      </c>
      <c r="J940" s="16">
        <v>-1.1469999999999999E-2</v>
      </c>
      <c r="K940" s="16">
        <v>-2.9099999999999998E-3</v>
      </c>
      <c r="L940" s="16">
        <v>-3.2200000000000002E-3</v>
      </c>
      <c r="M940" s="16">
        <v>3.1E-4</v>
      </c>
      <c r="N940" s="16">
        <v>-0.65503</v>
      </c>
      <c r="O940" s="19">
        <v>171.7458</v>
      </c>
      <c r="P940" s="19">
        <v>108.5658</v>
      </c>
      <c r="Q940" s="18">
        <v>6.2869999999999999</v>
      </c>
      <c r="R940" s="18">
        <v>66.953000000000003</v>
      </c>
      <c r="S940" s="18">
        <v>15.981</v>
      </c>
      <c r="T940" s="18">
        <v>12.288</v>
      </c>
      <c r="U940" s="18">
        <v>11.699</v>
      </c>
      <c r="V940" s="18">
        <v>11.861000000000001</v>
      </c>
    </row>
    <row r="941" spans="1:22" x14ac:dyDescent="0.25">
      <c r="A941" s="1">
        <v>42957</v>
      </c>
      <c r="B941" s="14">
        <v>6</v>
      </c>
      <c r="C941" s="15">
        <v>220290290000</v>
      </c>
      <c r="D941" s="15">
        <v>8582505616</v>
      </c>
      <c r="E941" s="15">
        <v>1028335199</v>
      </c>
      <c r="F941" s="15">
        <v>238662416013</v>
      </c>
      <c r="G941" s="16">
        <v>3.62E-3</v>
      </c>
      <c r="H941" s="16">
        <v>5.0000000000000001E-4</v>
      </c>
      <c r="I941" s="16">
        <v>3.1199999999999999E-3</v>
      </c>
      <c r="J941" s="16">
        <v>0.14088999999999999</v>
      </c>
      <c r="K941" s="16">
        <v>3.8999999999999998E-3</v>
      </c>
      <c r="L941" s="16">
        <v>3.5899999999999999E-3</v>
      </c>
      <c r="M941" s="16">
        <v>3.1E-4</v>
      </c>
      <c r="N941" s="16">
        <v>3.14479</v>
      </c>
      <c r="O941" s="19">
        <v>172.4162</v>
      </c>
      <c r="P941" s="19">
        <v>108.9568</v>
      </c>
      <c r="Q941" s="18">
        <v>6.2910000000000004</v>
      </c>
      <c r="R941" s="18">
        <v>66.956000000000003</v>
      </c>
      <c r="S941" s="18">
        <v>15.978</v>
      </c>
      <c r="T941" s="18">
        <v>12.288</v>
      </c>
      <c r="U941" s="18">
        <v>11.631</v>
      </c>
      <c r="V941" s="18">
        <v>11.798999999999999</v>
      </c>
    </row>
    <row r="942" spans="1:22" x14ac:dyDescent="0.25">
      <c r="A942" s="1">
        <v>42958</v>
      </c>
      <c r="B942" s="14">
        <v>6</v>
      </c>
      <c r="C942" s="15">
        <v>220290290000</v>
      </c>
      <c r="D942" s="15">
        <v>8656560011</v>
      </c>
      <c r="E942" s="15">
        <v>1028461980</v>
      </c>
      <c r="F942" s="15">
        <v>238077292089</v>
      </c>
      <c r="G942" s="16">
        <v>1.16E-3</v>
      </c>
      <c r="H942" s="16">
        <v>-2.2699999999999999E-3</v>
      </c>
      <c r="I942" s="16">
        <v>3.4299999999999999E-3</v>
      </c>
      <c r="J942" s="16">
        <v>3.9120000000000002E-2</v>
      </c>
      <c r="K942" s="16">
        <v>-2.4499999999999999E-3</v>
      </c>
      <c r="L942" s="16">
        <v>-2.7599999999999999E-3</v>
      </c>
      <c r="M942" s="16">
        <v>3.1E-4</v>
      </c>
      <c r="N942" s="16">
        <v>-0.59179000000000004</v>
      </c>
      <c r="O942" s="19">
        <v>171.99350000000001</v>
      </c>
      <c r="P942" s="19">
        <v>108.6549</v>
      </c>
      <c r="Q942" s="18">
        <v>6.2830000000000004</v>
      </c>
      <c r="R942" s="18">
        <v>66.891999999999996</v>
      </c>
      <c r="S942" s="18">
        <v>15.975</v>
      </c>
      <c r="T942" s="18">
        <v>12.288</v>
      </c>
      <c r="U942" s="18">
        <v>11.683</v>
      </c>
      <c r="V942" s="18">
        <v>11.847</v>
      </c>
    </row>
    <row r="943" spans="1:22" x14ac:dyDescent="0.25">
      <c r="A943" s="1">
        <v>42961</v>
      </c>
      <c r="B943" s="14">
        <v>6</v>
      </c>
      <c r="C943" s="15">
        <v>220290290000</v>
      </c>
      <c r="D943" s="15">
        <v>8878723196</v>
      </c>
      <c r="E943" s="15">
        <v>1028842370</v>
      </c>
      <c r="F943" s="15">
        <v>243937089587</v>
      </c>
      <c r="G943" s="16">
        <v>2.58E-2</v>
      </c>
      <c r="H943" s="16">
        <v>2.1430000000000001E-2</v>
      </c>
      <c r="I943" s="16">
        <v>4.3699999999999998E-3</v>
      </c>
      <c r="J943" s="16">
        <v>0.94269999999999998</v>
      </c>
      <c r="K943" s="16">
        <v>2.461E-2</v>
      </c>
      <c r="L943" s="16">
        <v>2.368E-2</v>
      </c>
      <c r="M943" s="16">
        <v>9.3000000000000005E-4</v>
      </c>
      <c r="N943" s="16">
        <v>18.265640000000001</v>
      </c>
      <c r="O943" s="19">
        <v>176.22669999999999</v>
      </c>
      <c r="P943" s="19">
        <v>111.23650000000001</v>
      </c>
      <c r="Q943" s="18">
        <v>6.3949999999999996</v>
      </c>
      <c r="R943" s="18">
        <v>69.161000000000001</v>
      </c>
      <c r="S943" s="18">
        <v>15.967000000000001</v>
      </c>
      <c r="T943" s="18">
        <v>12.288</v>
      </c>
      <c r="U943" s="18">
        <v>11.342000000000001</v>
      </c>
      <c r="V943" s="18">
        <v>11.497999999999999</v>
      </c>
    </row>
    <row r="944" spans="1:22" x14ac:dyDescent="0.25">
      <c r="A944" s="1">
        <v>42962</v>
      </c>
      <c r="B944" s="14">
        <v>6</v>
      </c>
      <c r="C944" s="15">
        <v>220290290000</v>
      </c>
      <c r="D944" s="15">
        <v>8952777590</v>
      </c>
      <c r="E944" s="15">
        <v>1028969214</v>
      </c>
      <c r="F944" s="15">
        <v>240197503868</v>
      </c>
      <c r="G944" s="16">
        <v>1.0070000000000001E-2</v>
      </c>
      <c r="H944" s="16">
        <v>5.3899999999999998E-3</v>
      </c>
      <c r="I944" s="16">
        <v>4.6800000000000001E-3</v>
      </c>
      <c r="J944" s="16">
        <v>0.27618999999999999</v>
      </c>
      <c r="K944" s="16">
        <v>-1.533E-2</v>
      </c>
      <c r="L944" s="16">
        <v>-1.5630000000000002E-2</v>
      </c>
      <c r="M944" s="16">
        <v>2.9999999999999997E-4</v>
      </c>
      <c r="N944" s="16">
        <v>-0.99643999999999999</v>
      </c>
      <c r="O944" s="19">
        <v>173.52520000000001</v>
      </c>
      <c r="P944" s="19">
        <v>109.49</v>
      </c>
      <c r="Q944" s="18">
        <v>6.33</v>
      </c>
      <c r="R944" s="18">
        <v>68.200999999999993</v>
      </c>
      <c r="S944" s="18">
        <v>15.964</v>
      </c>
      <c r="T944" s="18">
        <v>12.288</v>
      </c>
      <c r="U944" s="18">
        <v>11.587999999999999</v>
      </c>
      <c r="V944" s="18">
        <v>11.747999999999999</v>
      </c>
    </row>
    <row r="945" spans="1:22" x14ac:dyDescent="0.25">
      <c r="A945" s="1">
        <v>42963</v>
      </c>
      <c r="B945" s="14">
        <v>6</v>
      </c>
      <c r="C945" s="15">
        <v>220290290000</v>
      </c>
      <c r="D945" s="15">
        <v>9026831985</v>
      </c>
      <c r="E945" s="15">
        <v>1029096073</v>
      </c>
      <c r="F945" s="15">
        <v>239827277891</v>
      </c>
      <c r="G945" s="16">
        <v>8.5199999999999998E-3</v>
      </c>
      <c r="H945" s="16">
        <v>3.5300000000000002E-3</v>
      </c>
      <c r="I945" s="16">
        <v>4.9899999999999996E-3</v>
      </c>
      <c r="J945" s="16">
        <v>0.21343000000000001</v>
      </c>
      <c r="K945" s="16">
        <v>-1.5399999999999999E-3</v>
      </c>
      <c r="L945" s="16">
        <v>-1.8500000000000001E-3</v>
      </c>
      <c r="M945" s="16">
        <v>3.1E-4</v>
      </c>
      <c r="N945" s="16">
        <v>-0.43052000000000001</v>
      </c>
      <c r="O945" s="19">
        <v>173.2577</v>
      </c>
      <c r="P945" s="19">
        <v>109.2864</v>
      </c>
      <c r="Q945" s="18">
        <v>6.327</v>
      </c>
      <c r="R945" s="18">
        <v>68.206999999999994</v>
      </c>
      <c r="S945" s="18">
        <v>15.961</v>
      </c>
      <c r="T945" s="18">
        <v>12.288</v>
      </c>
      <c r="U945" s="18">
        <v>11.627000000000001</v>
      </c>
      <c r="V945" s="18">
        <v>11.78</v>
      </c>
    </row>
    <row r="946" spans="1:22" x14ac:dyDescent="0.25">
      <c r="A946" s="1">
        <v>42964</v>
      </c>
      <c r="B946" s="14">
        <v>6</v>
      </c>
      <c r="C946" s="15">
        <v>220290290000</v>
      </c>
      <c r="D946" s="15">
        <v>6240886380</v>
      </c>
      <c r="E946" s="15">
        <v>3889222948</v>
      </c>
      <c r="F946" s="15">
        <v>240191288915</v>
      </c>
      <c r="G946" s="16">
        <v>1.005E-2</v>
      </c>
      <c r="H946" s="16">
        <v>4.7400000000000003E-3</v>
      </c>
      <c r="I946" s="16">
        <v>5.3E-3</v>
      </c>
      <c r="J946" s="16">
        <v>0.23941000000000001</v>
      </c>
      <c r="K946" s="16">
        <v>1.5200000000000001E-3</v>
      </c>
      <c r="L946" s="16">
        <v>1.2099999999999999E-3</v>
      </c>
      <c r="M946" s="16">
        <v>3.1E-4</v>
      </c>
      <c r="N946" s="16">
        <v>0.73946999999999996</v>
      </c>
      <c r="O946" s="19">
        <v>173.52070000000001</v>
      </c>
      <c r="P946" s="19">
        <v>109.4192</v>
      </c>
      <c r="Q946" s="18">
        <v>6.3230000000000004</v>
      </c>
      <c r="R946" s="18">
        <v>68.090999999999994</v>
      </c>
      <c r="S946" s="18">
        <v>15.959</v>
      </c>
      <c r="T946" s="18">
        <v>12.288</v>
      </c>
      <c r="U946" s="18">
        <v>11.512</v>
      </c>
      <c r="V946" s="18">
        <v>11.757999999999999</v>
      </c>
    </row>
    <row r="947" spans="1:22" x14ac:dyDescent="0.25">
      <c r="A947" s="1">
        <v>42965</v>
      </c>
      <c r="B947" s="14">
        <v>6</v>
      </c>
      <c r="C947" s="15">
        <v>220290290000</v>
      </c>
      <c r="D947" s="15">
        <v>6314683149</v>
      </c>
      <c r="E947" s="15">
        <v>3889702441</v>
      </c>
      <c r="F947" s="15">
        <v>239435754982</v>
      </c>
      <c r="G947" s="16">
        <v>6.8700000000000002E-3</v>
      </c>
      <c r="H947" s="16">
        <v>1.2600000000000001E-3</v>
      </c>
      <c r="I947" s="16">
        <v>5.6100000000000004E-3</v>
      </c>
      <c r="J947" s="16">
        <v>0.14892</v>
      </c>
      <c r="K947" s="16">
        <v>-3.15E-3</v>
      </c>
      <c r="L947" s="16">
        <v>-3.4499999999999999E-3</v>
      </c>
      <c r="M947" s="16">
        <v>3.1E-4</v>
      </c>
      <c r="N947" s="16">
        <v>-0.68333999999999995</v>
      </c>
      <c r="O947" s="19">
        <v>172.97489999999999</v>
      </c>
      <c r="P947" s="19">
        <v>109.0391</v>
      </c>
      <c r="Q947" s="18">
        <v>6.3019999999999996</v>
      </c>
      <c r="R947" s="18">
        <v>67.545000000000002</v>
      </c>
      <c r="S947" s="18">
        <v>15.956</v>
      </c>
      <c r="T947" s="18">
        <v>12.288</v>
      </c>
      <c r="U947" s="18">
        <v>11.568</v>
      </c>
      <c r="V947" s="18">
        <v>11.808</v>
      </c>
    </row>
    <row r="948" spans="1:22" x14ac:dyDescent="0.25">
      <c r="A948" s="1">
        <v>42968</v>
      </c>
      <c r="B948" s="14">
        <v>6</v>
      </c>
      <c r="C948" s="15">
        <v>220290290000</v>
      </c>
      <c r="D948" s="15">
        <v>6536073453</v>
      </c>
      <c r="E948" s="15">
        <v>3891141098</v>
      </c>
      <c r="F948" s="15">
        <v>239716689524</v>
      </c>
      <c r="G948" s="16">
        <v>8.0499999999999999E-3</v>
      </c>
      <c r="H948" s="16">
        <v>1.5E-3</v>
      </c>
      <c r="I948" s="16">
        <v>6.5500000000000003E-3</v>
      </c>
      <c r="J948" s="16">
        <v>0.14954999999999999</v>
      </c>
      <c r="K948" s="16">
        <v>1.17E-3</v>
      </c>
      <c r="L948" s="16">
        <v>2.4000000000000001E-4</v>
      </c>
      <c r="M948" s="16">
        <v>9.3000000000000005E-4</v>
      </c>
      <c r="N948" s="16">
        <v>0.15334999999999999</v>
      </c>
      <c r="O948" s="19">
        <v>173.17779999999999</v>
      </c>
      <c r="P948" s="19">
        <v>109.0658</v>
      </c>
      <c r="Q948" s="18">
        <v>6.2949999999999999</v>
      </c>
      <c r="R948" s="18">
        <v>67.463999999999999</v>
      </c>
      <c r="S948" s="18">
        <v>15.948</v>
      </c>
      <c r="T948" s="18">
        <v>12.288</v>
      </c>
      <c r="U948" s="18">
        <v>11.563000000000001</v>
      </c>
      <c r="V948" s="18">
        <v>11.804</v>
      </c>
    </row>
    <row r="949" spans="1:22" x14ac:dyDescent="0.25">
      <c r="A949" s="1">
        <v>42969</v>
      </c>
      <c r="B949" s="14">
        <v>6</v>
      </c>
      <c r="C949" s="15">
        <v>220290290000</v>
      </c>
      <c r="D949" s="15">
        <v>6609870221</v>
      </c>
      <c r="E949" s="15">
        <v>3891620828</v>
      </c>
      <c r="F949" s="15">
        <v>240019443688</v>
      </c>
      <c r="G949" s="16">
        <v>9.3200000000000002E-3</v>
      </c>
      <c r="H949" s="16">
        <v>2.4599999999999999E-3</v>
      </c>
      <c r="I949" s="16">
        <v>6.8599999999999998E-3</v>
      </c>
      <c r="J949" s="16">
        <v>0.16647000000000001</v>
      </c>
      <c r="K949" s="16">
        <v>1.2600000000000001E-3</v>
      </c>
      <c r="L949" s="16">
        <v>9.5E-4</v>
      </c>
      <c r="M949" s="16">
        <v>3.1E-4</v>
      </c>
      <c r="N949" s="16">
        <v>0.58516999999999997</v>
      </c>
      <c r="O949" s="19">
        <v>173.3965</v>
      </c>
      <c r="P949" s="19">
        <v>109.1704</v>
      </c>
      <c r="Q949" s="18">
        <v>6.3070000000000004</v>
      </c>
      <c r="R949" s="18">
        <v>67.921999999999997</v>
      </c>
      <c r="S949" s="18">
        <v>15.945</v>
      </c>
      <c r="T949" s="18">
        <v>12.288</v>
      </c>
      <c r="U949" s="18">
        <v>11.554</v>
      </c>
      <c r="V949" s="18">
        <v>11.797000000000001</v>
      </c>
    </row>
    <row r="950" spans="1:22" x14ac:dyDescent="0.25">
      <c r="A950" s="1">
        <v>42970</v>
      </c>
      <c r="B950" s="14">
        <v>6</v>
      </c>
      <c r="C950" s="15">
        <v>220290290000</v>
      </c>
      <c r="D950" s="15">
        <v>6683666990</v>
      </c>
      <c r="E950" s="15">
        <v>3892100617</v>
      </c>
      <c r="F950" s="15">
        <v>239789895552</v>
      </c>
      <c r="G950" s="16">
        <v>8.3599999999999994E-3</v>
      </c>
      <c r="H950" s="16">
        <v>1.1800000000000001E-3</v>
      </c>
      <c r="I950" s="16">
        <v>7.1799999999999998E-3</v>
      </c>
      <c r="J950" s="16">
        <v>0.14122000000000001</v>
      </c>
      <c r="K950" s="16">
        <v>-9.6000000000000002E-4</v>
      </c>
      <c r="L950" s="16">
        <v>-1.2700000000000001E-3</v>
      </c>
      <c r="M950" s="16">
        <v>3.1E-4</v>
      </c>
      <c r="N950" s="16">
        <v>-0.29477999999999999</v>
      </c>
      <c r="O950" s="19">
        <v>173.23070000000001</v>
      </c>
      <c r="P950" s="19">
        <v>109.0313</v>
      </c>
      <c r="Q950" s="18">
        <v>6.2990000000000004</v>
      </c>
      <c r="R950" s="18">
        <v>67.793000000000006</v>
      </c>
      <c r="S950" s="18">
        <v>15.942</v>
      </c>
      <c r="T950" s="18">
        <v>12.288</v>
      </c>
      <c r="U950" s="18">
        <v>11.574</v>
      </c>
      <c r="V950" s="18">
        <v>11.817</v>
      </c>
    </row>
    <row r="951" spans="1:22" x14ac:dyDescent="0.25">
      <c r="A951" s="1">
        <v>42971</v>
      </c>
      <c r="B951" s="14">
        <v>6</v>
      </c>
      <c r="C951" s="15">
        <v>220290290000</v>
      </c>
      <c r="D951" s="15">
        <v>6757463758</v>
      </c>
      <c r="E951" s="15">
        <v>3892580465</v>
      </c>
      <c r="F951" s="15">
        <v>240221559527</v>
      </c>
      <c r="G951" s="16">
        <v>1.017E-2</v>
      </c>
      <c r="H951" s="16">
        <v>2.6900000000000001E-3</v>
      </c>
      <c r="I951" s="16">
        <v>7.4900000000000001E-3</v>
      </c>
      <c r="J951" s="16">
        <v>0.16642999999999999</v>
      </c>
      <c r="K951" s="16">
        <v>1.8E-3</v>
      </c>
      <c r="L951" s="16">
        <v>1.49E-3</v>
      </c>
      <c r="M951" s="16">
        <v>3.1E-4</v>
      </c>
      <c r="N951" s="16">
        <v>0.92798000000000003</v>
      </c>
      <c r="O951" s="19">
        <v>173.54249999999999</v>
      </c>
      <c r="P951" s="19">
        <v>109.1949</v>
      </c>
      <c r="Q951" s="18">
        <v>6.3049999999999997</v>
      </c>
      <c r="R951" s="18">
        <v>67.927000000000007</v>
      </c>
      <c r="S951" s="18">
        <v>15.94</v>
      </c>
      <c r="T951" s="18">
        <v>12.288</v>
      </c>
      <c r="U951" s="18">
        <v>11.554</v>
      </c>
      <c r="V951" s="18">
        <v>11.794</v>
      </c>
    </row>
    <row r="952" spans="1:22" x14ac:dyDescent="0.25">
      <c r="A952" s="1">
        <v>42972</v>
      </c>
      <c r="B952" s="14">
        <v>6</v>
      </c>
      <c r="C952" s="15">
        <v>220290290000</v>
      </c>
      <c r="D952" s="15">
        <v>6831260526</v>
      </c>
      <c r="E952" s="15">
        <v>3893060372</v>
      </c>
      <c r="F952" s="15">
        <v>239751201529</v>
      </c>
      <c r="G952" s="16">
        <v>8.2000000000000007E-3</v>
      </c>
      <c r="H952" s="16">
        <v>4.0000000000000002E-4</v>
      </c>
      <c r="I952" s="16">
        <v>7.7999999999999996E-3</v>
      </c>
      <c r="J952" s="16">
        <v>0.12656999999999999</v>
      </c>
      <c r="K952" s="16">
        <v>-1.9599999999999999E-3</v>
      </c>
      <c r="L952" s="16">
        <v>-2.2699999999999999E-3</v>
      </c>
      <c r="M952" s="16">
        <v>3.1E-4</v>
      </c>
      <c r="N952" s="16">
        <v>-0.51099000000000006</v>
      </c>
      <c r="O952" s="19">
        <v>173.20269999999999</v>
      </c>
      <c r="P952" s="19">
        <v>108.9455</v>
      </c>
      <c r="Q952" s="18">
        <v>6.2839999999999998</v>
      </c>
      <c r="R952" s="18">
        <v>67.346999999999994</v>
      </c>
      <c r="S952" s="18">
        <v>15.936999999999999</v>
      </c>
      <c r="T952" s="18">
        <v>12.288</v>
      </c>
      <c r="U952" s="18">
        <v>11.584</v>
      </c>
      <c r="V952" s="18">
        <v>11.823</v>
      </c>
    </row>
    <row r="953" spans="1:22" x14ac:dyDescent="0.25">
      <c r="A953" s="1">
        <v>42975</v>
      </c>
      <c r="B953" s="14">
        <v>6</v>
      </c>
      <c r="C953" s="15">
        <v>220290290000</v>
      </c>
      <c r="D953" s="15">
        <v>7052650831</v>
      </c>
      <c r="E953" s="15">
        <v>3894500271</v>
      </c>
      <c r="F953" s="15">
        <v>240243849589</v>
      </c>
      <c r="G953" s="16">
        <v>1.027E-2</v>
      </c>
      <c r="H953" s="16">
        <v>1.5299999999999999E-3</v>
      </c>
      <c r="I953" s="16">
        <v>8.7399999999999995E-3</v>
      </c>
      <c r="J953" s="16">
        <v>0.14244000000000001</v>
      </c>
      <c r="K953" s="16">
        <v>2.0500000000000002E-3</v>
      </c>
      <c r="L953" s="16">
        <v>1.1299999999999999E-3</v>
      </c>
      <c r="M953" s="16">
        <v>9.3000000000000005E-4</v>
      </c>
      <c r="N953" s="16">
        <v>0.28370000000000001</v>
      </c>
      <c r="O953" s="19">
        <v>173.55860000000001</v>
      </c>
      <c r="P953" s="19">
        <v>109.06910000000001</v>
      </c>
      <c r="Q953" s="18">
        <v>6.282</v>
      </c>
      <c r="R953" s="18">
        <v>67.378</v>
      </c>
      <c r="S953" s="18">
        <v>15.929</v>
      </c>
      <c r="T953" s="18">
        <v>12.288</v>
      </c>
      <c r="U953" s="18">
        <v>11.568</v>
      </c>
      <c r="V953" s="18">
        <v>11.807</v>
      </c>
    </row>
    <row r="954" spans="1:22" x14ac:dyDescent="0.25">
      <c r="A954" s="1">
        <v>42976</v>
      </c>
      <c r="B954" s="14">
        <v>6</v>
      </c>
      <c r="C954" s="15">
        <v>220290290000</v>
      </c>
      <c r="D954" s="15">
        <v>7126447599</v>
      </c>
      <c r="E954" s="15">
        <v>3894980415</v>
      </c>
      <c r="F954" s="15">
        <v>240437534667</v>
      </c>
      <c r="G954" s="16">
        <v>1.108E-2</v>
      </c>
      <c r="H954" s="16">
        <v>2.0300000000000001E-3</v>
      </c>
      <c r="I954" s="16">
        <v>9.0500000000000008E-3</v>
      </c>
      <c r="J954" s="16">
        <v>0.14879999999999999</v>
      </c>
      <c r="K954" s="16">
        <v>8.0999999999999996E-4</v>
      </c>
      <c r="L954" s="16">
        <v>5.0000000000000001E-4</v>
      </c>
      <c r="M954" s="16">
        <v>3.1E-4</v>
      </c>
      <c r="N954" s="16">
        <v>0.34198000000000001</v>
      </c>
      <c r="O954" s="19">
        <v>173.6986</v>
      </c>
      <c r="P954" s="19">
        <v>109.1238</v>
      </c>
      <c r="Q954" s="18">
        <v>6.2939999999999996</v>
      </c>
      <c r="R954" s="18">
        <v>67.825000000000003</v>
      </c>
      <c r="S954" s="18">
        <v>15.926</v>
      </c>
      <c r="T954" s="18">
        <v>12.288</v>
      </c>
      <c r="U954" s="18">
        <v>11.568</v>
      </c>
      <c r="V954" s="18">
        <v>11.807</v>
      </c>
    </row>
    <row r="955" spans="1:22" x14ac:dyDescent="0.25">
      <c r="A955" s="1">
        <v>42977</v>
      </c>
      <c r="B955" s="14">
        <v>6</v>
      </c>
      <c r="C955" s="15">
        <v>220290290000</v>
      </c>
      <c r="D955" s="15">
        <v>7200244367</v>
      </c>
      <c r="E955" s="15">
        <v>3895460618</v>
      </c>
      <c r="F955" s="15">
        <v>240623168808</v>
      </c>
      <c r="G955" s="16">
        <v>1.1860000000000001E-2</v>
      </c>
      <c r="H955" s="16">
        <v>2.5000000000000001E-3</v>
      </c>
      <c r="I955" s="16">
        <v>9.3600000000000003E-3</v>
      </c>
      <c r="J955" s="16">
        <v>0.15429000000000001</v>
      </c>
      <c r="K955" s="16">
        <v>7.6999999999999996E-4</v>
      </c>
      <c r="L955" s="16">
        <v>4.6000000000000001E-4</v>
      </c>
      <c r="M955" s="16">
        <v>3.1E-4</v>
      </c>
      <c r="N955" s="16">
        <v>0.32538</v>
      </c>
      <c r="O955" s="19">
        <v>173.83269999999999</v>
      </c>
      <c r="P955" s="19">
        <v>109.1747</v>
      </c>
      <c r="Q955" s="18">
        <v>6.282</v>
      </c>
      <c r="R955" s="18">
        <v>67.397999999999996</v>
      </c>
      <c r="S955" s="18">
        <v>15.923</v>
      </c>
      <c r="T955" s="18">
        <v>12.288</v>
      </c>
      <c r="U955" s="18">
        <v>11.555</v>
      </c>
      <c r="V955" s="18">
        <v>11.792</v>
      </c>
    </row>
    <row r="956" spans="1:22" x14ac:dyDescent="0.25">
      <c r="A956" s="1">
        <v>42978</v>
      </c>
      <c r="B956" s="14">
        <v>6</v>
      </c>
      <c r="C956" s="15">
        <v>220290290000</v>
      </c>
      <c r="D956" s="15">
        <v>7274041136</v>
      </c>
      <c r="E956" s="15">
        <v>3895940880</v>
      </c>
      <c r="F956" s="15">
        <v>240193140468</v>
      </c>
      <c r="G956" s="16">
        <v>1.005E-2</v>
      </c>
      <c r="H956" s="16">
        <v>3.8000000000000002E-4</v>
      </c>
      <c r="I956" s="16">
        <v>9.6699999999999998E-3</v>
      </c>
      <c r="J956" s="16">
        <v>0.12501000000000001</v>
      </c>
      <c r="K956" s="16">
        <v>-1.7899999999999999E-3</v>
      </c>
      <c r="L956" s="16">
        <v>-2.0999999999999999E-3</v>
      </c>
      <c r="M956" s="16">
        <v>3.1E-4</v>
      </c>
      <c r="N956" s="16">
        <v>-0.47946</v>
      </c>
      <c r="O956" s="19">
        <v>173.52199999999999</v>
      </c>
      <c r="P956" s="19">
        <v>108.9438</v>
      </c>
      <c r="Q956" s="18">
        <v>6.2839999999999998</v>
      </c>
      <c r="R956" s="18">
        <v>67.704999999999998</v>
      </c>
      <c r="S956" s="18">
        <v>15.920999999999999</v>
      </c>
      <c r="T956" s="18">
        <v>12.288</v>
      </c>
      <c r="U956" s="18">
        <v>11.596</v>
      </c>
      <c r="V956" s="18">
        <v>11.834</v>
      </c>
    </row>
    <row r="957" spans="1:22" x14ac:dyDescent="0.25">
      <c r="A957" s="1">
        <v>42979</v>
      </c>
      <c r="B957" s="14">
        <v>6</v>
      </c>
      <c r="C957" s="15">
        <v>225089290000</v>
      </c>
      <c r="D957" s="15">
        <v>7528128204</v>
      </c>
      <c r="E957" s="15">
        <v>0</v>
      </c>
      <c r="F957" s="15">
        <v>242179241540</v>
      </c>
      <c r="G957" s="16">
        <v>3.1900000000000001E-3</v>
      </c>
      <c r="H957" s="16">
        <v>2.8800000000000002E-3</v>
      </c>
      <c r="I957" s="16">
        <v>3.1E-4</v>
      </c>
      <c r="J957" s="16">
        <v>2.1943999999999999</v>
      </c>
      <c r="K957" s="16">
        <v>3.1900000000000001E-3</v>
      </c>
      <c r="L957" s="16">
        <v>2.8800000000000002E-3</v>
      </c>
      <c r="M957" s="16">
        <v>3.1E-4</v>
      </c>
      <c r="N957" s="16">
        <v>2.1943999999999999</v>
      </c>
      <c r="O957" s="19">
        <v>174.07499999999999</v>
      </c>
      <c r="P957" s="19">
        <v>109.25700000000001</v>
      </c>
      <c r="Q957" s="18">
        <v>6.367</v>
      </c>
      <c r="R957" s="18">
        <v>68.099000000000004</v>
      </c>
      <c r="S957" s="18">
        <v>15.752000000000001</v>
      </c>
      <c r="T957" s="18">
        <v>12.260999999999999</v>
      </c>
      <c r="U957" s="18">
        <v>11.643000000000001</v>
      </c>
      <c r="V957" s="18">
        <v>11.763</v>
      </c>
    </row>
    <row r="958" spans="1:22" x14ac:dyDescent="0.25">
      <c r="A958" s="1">
        <v>42982</v>
      </c>
      <c r="B958" s="14">
        <v>6</v>
      </c>
      <c r="C958" s="15">
        <v>225089290000</v>
      </c>
      <c r="D958" s="15">
        <v>7753845476</v>
      </c>
      <c r="E958" s="15">
        <v>0</v>
      </c>
      <c r="F958" s="15">
        <v>242262354768</v>
      </c>
      <c r="G958" s="16">
        <v>3.5300000000000002E-3</v>
      </c>
      <c r="H958" s="16">
        <v>2.2799999999999999E-3</v>
      </c>
      <c r="I958" s="16">
        <v>1.25E-3</v>
      </c>
      <c r="J958" s="16">
        <v>0.37941999999999998</v>
      </c>
      <c r="K958" s="16">
        <v>3.4000000000000002E-4</v>
      </c>
      <c r="L958" s="16">
        <v>-5.9000000000000003E-4</v>
      </c>
      <c r="M958" s="16">
        <v>9.3000000000000005E-4</v>
      </c>
      <c r="N958" s="16">
        <v>4.2630000000000001E-2</v>
      </c>
      <c r="O958" s="19">
        <v>174.13480000000001</v>
      </c>
      <c r="P958" s="19">
        <v>109.1927</v>
      </c>
      <c r="Q958" s="18">
        <v>6.3529999999999998</v>
      </c>
      <c r="R958" s="18">
        <v>67.838999999999999</v>
      </c>
      <c r="S958" s="18">
        <v>15.744</v>
      </c>
      <c r="T958" s="18">
        <v>12.260999999999999</v>
      </c>
      <c r="U958" s="18">
        <v>11.648</v>
      </c>
      <c r="V958" s="18">
        <v>11.77</v>
      </c>
    </row>
    <row r="959" spans="1:22" x14ac:dyDescent="0.25">
      <c r="A959" s="1">
        <v>42983</v>
      </c>
      <c r="B959" s="14">
        <v>6</v>
      </c>
      <c r="C959" s="15">
        <v>225089290000</v>
      </c>
      <c r="D959" s="15">
        <v>7829084567</v>
      </c>
      <c r="E959" s="15">
        <v>0</v>
      </c>
      <c r="F959" s="15">
        <v>242689369917</v>
      </c>
      <c r="G959" s="16">
        <v>5.3E-3</v>
      </c>
      <c r="H959" s="16">
        <v>3.7399999999999998E-3</v>
      </c>
      <c r="I959" s="16">
        <v>1.56E-3</v>
      </c>
      <c r="J959" s="16">
        <v>0.47092000000000001</v>
      </c>
      <c r="K959" s="16">
        <v>1.7600000000000001E-3</v>
      </c>
      <c r="L959" s="16">
        <v>1.4499999999999999E-3</v>
      </c>
      <c r="M959" s="16">
        <v>3.1E-4</v>
      </c>
      <c r="N959" s="16">
        <v>0.90178000000000003</v>
      </c>
      <c r="O959" s="19">
        <v>174.4417</v>
      </c>
      <c r="P959" s="19">
        <v>109.3514</v>
      </c>
      <c r="Q959" s="18">
        <v>6.3570000000000002</v>
      </c>
      <c r="R959" s="18">
        <v>67.927999999999997</v>
      </c>
      <c r="S959" s="18">
        <v>15.741</v>
      </c>
      <c r="T959" s="18">
        <v>12.260999999999999</v>
      </c>
      <c r="U959" s="18">
        <v>11.625</v>
      </c>
      <c r="V959" s="18">
        <v>11.747</v>
      </c>
    </row>
    <row r="960" spans="1:22" x14ac:dyDescent="0.25">
      <c r="A960" s="1">
        <v>42984</v>
      </c>
      <c r="B960" s="14">
        <v>6</v>
      </c>
      <c r="C960" s="15">
        <v>225089290000</v>
      </c>
      <c r="D960" s="15">
        <v>7904323658</v>
      </c>
      <c r="E960" s="15">
        <v>0</v>
      </c>
      <c r="F960" s="15">
        <v>242814811580</v>
      </c>
      <c r="G960" s="16">
        <v>5.8199999999999997E-3</v>
      </c>
      <c r="H960" s="16">
        <v>3.9500000000000004E-3</v>
      </c>
      <c r="I960" s="16">
        <v>1.8699999999999999E-3</v>
      </c>
      <c r="J960" s="16">
        <v>0.42333999999999999</v>
      </c>
      <c r="K960" s="16">
        <v>5.1999999999999995E-4</v>
      </c>
      <c r="L960" s="16">
        <v>2.1000000000000001E-4</v>
      </c>
      <c r="M960" s="16">
        <v>3.1E-4</v>
      </c>
      <c r="N960" s="16">
        <v>0.20757</v>
      </c>
      <c r="O960" s="19">
        <v>174.53190000000001</v>
      </c>
      <c r="P960" s="19">
        <v>109.3741</v>
      </c>
      <c r="Q960" s="18">
        <v>6.3579999999999997</v>
      </c>
      <c r="R960" s="18">
        <v>68</v>
      </c>
      <c r="S960" s="18">
        <v>15.739000000000001</v>
      </c>
      <c r="T960" s="18">
        <v>12.260999999999999</v>
      </c>
      <c r="U960" s="18">
        <v>11.625999999999999</v>
      </c>
      <c r="V960" s="18">
        <v>11.746</v>
      </c>
    </row>
    <row r="961" spans="1:22" x14ac:dyDescent="0.25">
      <c r="A961" s="1">
        <v>42985</v>
      </c>
      <c r="B961" s="14">
        <v>6</v>
      </c>
      <c r="C961" s="15">
        <v>225089290000</v>
      </c>
      <c r="D961" s="15">
        <v>7979562748</v>
      </c>
      <c r="E961" s="15">
        <v>0</v>
      </c>
      <c r="F961" s="15">
        <v>242673155905</v>
      </c>
      <c r="G961" s="16">
        <v>5.2300000000000003E-3</v>
      </c>
      <c r="H961" s="16">
        <v>3.0500000000000002E-3</v>
      </c>
      <c r="I961" s="16">
        <v>2.1800000000000001E-3</v>
      </c>
      <c r="J961" s="16">
        <v>0.31278</v>
      </c>
      <c r="K961" s="16">
        <v>-5.8E-4</v>
      </c>
      <c r="L961" s="16">
        <v>-8.8999999999999995E-4</v>
      </c>
      <c r="M961" s="16">
        <v>3.1E-4</v>
      </c>
      <c r="N961" s="16">
        <v>-0.19184000000000001</v>
      </c>
      <c r="O961" s="19">
        <v>174.43</v>
      </c>
      <c r="P961" s="19">
        <v>109.2762</v>
      </c>
      <c r="Q961" s="18">
        <v>6.3460000000000001</v>
      </c>
      <c r="R961" s="18">
        <v>67.706000000000003</v>
      </c>
      <c r="S961" s="18">
        <v>15.736000000000001</v>
      </c>
      <c r="T961" s="18">
        <v>12.260999999999999</v>
      </c>
      <c r="U961" s="18">
        <v>11.632999999999999</v>
      </c>
      <c r="V961" s="18">
        <v>11.756</v>
      </c>
    </row>
    <row r="962" spans="1:22" x14ac:dyDescent="0.25">
      <c r="A962" s="1">
        <v>42986</v>
      </c>
      <c r="B962" s="14">
        <v>6</v>
      </c>
      <c r="C962" s="15">
        <v>225089290000</v>
      </c>
      <c r="D962" s="15">
        <v>8054801839</v>
      </c>
      <c r="E962" s="15">
        <v>0</v>
      </c>
      <c r="F962" s="15">
        <v>242337689366</v>
      </c>
      <c r="G962" s="16">
        <v>3.8400000000000001E-3</v>
      </c>
      <c r="H962" s="16">
        <v>1.3500000000000001E-3</v>
      </c>
      <c r="I962" s="16">
        <v>2.49E-3</v>
      </c>
      <c r="J962" s="16">
        <v>0.19127</v>
      </c>
      <c r="K962" s="16">
        <v>-1.3799999999999999E-3</v>
      </c>
      <c r="L962" s="16">
        <v>-1.6900000000000001E-3</v>
      </c>
      <c r="M962" s="16">
        <v>3.1E-4</v>
      </c>
      <c r="N962" s="16">
        <v>-0.39644000000000001</v>
      </c>
      <c r="O962" s="19">
        <v>174.18889999999999</v>
      </c>
      <c r="P962" s="19">
        <v>109.0909</v>
      </c>
      <c r="Q962" s="18">
        <v>6.3460000000000001</v>
      </c>
      <c r="R962" s="18">
        <v>67.932000000000002</v>
      </c>
      <c r="S962" s="18">
        <v>15.733000000000001</v>
      </c>
      <c r="T962" s="18">
        <v>12.260999999999999</v>
      </c>
      <c r="U962" s="18">
        <v>11.664</v>
      </c>
      <c r="V962" s="18">
        <v>11.789</v>
      </c>
    </row>
    <row r="963" spans="1:22" x14ac:dyDescent="0.25">
      <c r="A963" s="1">
        <v>42989</v>
      </c>
      <c r="B963" s="14">
        <v>6</v>
      </c>
      <c r="C963" s="15">
        <v>225089290000</v>
      </c>
      <c r="D963" s="15">
        <v>8280519111</v>
      </c>
      <c r="E963" s="15">
        <v>0</v>
      </c>
      <c r="F963" s="15">
        <v>243027504574</v>
      </c>
      <c r="G963" s="16">
        <v>6.7000000000000002E-3</v>
      </c>
      <c r="H963" s="16">
        <v>3.2699999999999999E-3</v>
      </c>
      <c r="I963" s="16">
        <v>3.4299999999999999E-3</v>
      </c>
      <c r="J963" s="16">
        <v>0.24807000000000001</v>
      </c>
      <c r="K963" s="16">
        <v>2.8500000000000001E-3</v>
      </c>
      <c r="L963" s="16">
        <v>1.92E-3</v>
      </c>
      <c r="M963" s="16">
        <v>9.3000000000000005E-4</v>
      </c>
      <c r="N963" s="16">
        <v>0.41316999999999998</v>
      </c>
      <c r="O963" s="19">
        <v>174.68469999999999</v>
      </c>
      <c r="P963" s="19">
        <v>109.30029999999999</v>
      </c>
      <c r="Q963" s="18">
        <v>6.3380000000000001</v>
      </c>
      <c r="R963" s="18">
        <v>67.632999999999996</v>
      </c>
      <c r="S963" s="18">
        <v>15.725</v>
      </c>
      <c r="T963" s="18">
        <v>12.260999999999999</v>
      </c>
      <c r="U963" s="18">
        <v>11.63</v>
      </c>
      <c r="V963" s="18">
        <v>11.754</v>
      </c>
    </row>
    <row r="964" spans="1:22" x14ac:dyDescent="0.25">
      <c r="A964" s="1">
        <v>42990</v>
      </c>
      <c r="B964" s="14">
        <v>6</v>
      </c>
      <c r="C964" s="15">
        <v>225089290000</v>
      </c>
      <c r="D964" s="15">
        <v>8355758201</v>
      </c>
      <c r="E964" s="15">
        <v>0</v>
      </c>
      <c r="F964" s="15">
        <v>242665013885</v>
      </c>
      <c r="G964" s="16">
        <v>5.1999999999999998E-3</v>
      </c>
      <c r="H964" s="16">
        <v>1.4599999999999999E-3</v>
      </c>
      <c r="I964" s="16">
        <v>3.7399999999999998E-3</v>
      </c>
      <c r="J964" s="16">
        <v>0.17085</v>
      </c>
      <c r="K964" s="16">
        <v>-1.49E-3</v>
      </c>
      <c r="L964" s="16">
        <v>-1.8E-3</v>
      </c>
      <c r="M964" s="16">
        <v>3.1E-4</v>
      </c>
      <c r="N964" s="16">
        <v>-0.42005999999999999</v>
      </c>
      <c r="O964" s="19">
        <v>174.42420000000001</v>
      </c>
      <c r="P964" s="19">
        <v>109.1028</v>
      </c>
      <c r="Q964" s="18">
        <v>6.3259999999999996</v>
      </c>
      <c r="R964" s="18">
        <v>67.406000000000006</v>
      </c>
      <c r="S964" s="18">
        <v>15.722</v>
      </c>
      <c r="T964" s="18">
        <v>12.260999999999999</v>
      </c>
      <c r="U964" s="18">
        <v>11.656000000000001</v>
      </c>
      <c r="V964" s="18">
        <v>11.781000000000001</v>
      </c>
    </row>
    <row r="965" spans="1:22" x14ac:dyDescent="0.25">
      <c r="A965" s="1">
        <v>42991</v>
      </c>
      <c r="B965" s="14">
        <v>6</v>
      </c>
      <c r="C965" s="15">
        <v>225089290000</v>
      </c>
      <c r="D965" s="15">
        <v>8430997292</v>
      </c>
      <c r="E965" s="15">
        <v>0</v>
      </c>
      <c r="F965" s="15">
        <v>242829993505</v>
      </c>
      <c r="G965" s="16">
        <v>5.8799999999999998E-3</v>
      </c>
      <c r="H965" s="16">
        <v>1.83E-3</v>
      </c>
      <c r="I965" s="16">
        <v>4.0499999999999998E-3</v>
      </c>
      <c r="J965" s="16">
        <v>0.17902000000000001</v>
      </c>
      <c r="K965" s="16">
        <v>6.8000000000000005E-4</v>
      </c>
      <c r="L965" s="16">
        <v>3.6999999999999999E-4</v>
      </c>
      <c r="M965" s="16">
        <v>3.1E-4</v>
      </c>
      <c r="N965" s="16">
        <v>0.28155000000000002</v>
      </c>
      <c r="O965" s="19">
        <v>174.5428</v>
      </c>
      <c r="P965" s="19">
        <v>109.1433</v>
      </c>
      <c r="Q965" s="18">
        <v>6.33</v>
      </c>
      <c r="R965" s="18">
        <v>67.563999999999993</v>
      </c>
      <c r="S965" s="18">
        <v>15.72</v>
      </c>
      <c r="T965" s="18">
        <v>12.260999999999999</v>
      </c>
      <c r="U965" s="18">
        <v>11.657</v>
      </c>
      <c r="V965" s="18">
        <v>11.778</v>
      </c>
    </row>
    <row r="966" spans="1:22" x14ac:dyDescent="0.25">
      <c r="A966" s="1">
        <v>42992</v>
      </c>
      <c r="B966" s="14">
        <v>6</v>
      </c>
      <c r="C966" s="15">
        <v>225089290000</v>
      </c>
      <c r="D966" s="15">
        <v>8506236383</v>
      </c>
      <c r="E966" s="15">
        <v>0</v>
      </c>
      <c r="F966" s="15">
        <v>243016956180</v>
      </c>
      <c r="G966" s="16">
        <v>6.6600000000000001E-3</v>
      </c>
      <c r="H966" s="16">
        <v>2.2899999999999999E-3</v>
      </c>
      <c r="I966" s="16">
        <v>4.3600000000000002E-3</v>
      </c>
      <c r="J966" s="16">
        <v>0.18884999999999999</v>
      </c>
      <c r="K966" s="16">
        <v>7.6999999999999996E-4</v>
      </c>
      <c r="L966" s="16">
        <v>4.6000000000000001E-4</v>
      </c>
      <c r="M966" s="16">
        <v>3.1E-4</v>
      </c>
      <c r="N966" s="16">
        <v>0.32434000000000002</v>
      </c>
      <c r="O966" s="19">
        <v>174.6772</v>
      </c>
      <c r="P966" s="19">
        <v>109.19370000000001</v>
      </c>
      <c r="Q966" s="18">
        <v>6.3289999999999997</v>
      </c>
      <c r="R966" s="18">
        <v>67.543999999999997</v>
      </c>
      <c r="S966" s="18">
        <v>15.717000000000001</v>
      </c>
      <c r="T966" s="18">
        <v>12.260999999999999</v>
      </c>
      <c r="U966" s="18">
        <v>11.648999999999999</v>
      </c>
      <c r="V966" s="18">
        <v>11.771000000000001</v>
      </c>
    </row>
    <row r="967" spans="1:22" s="52" customFormat="1" x14ac:dyDescent="0.25">
      <c r="A967" s="53">
        <v>42993</v>
      </c>
      <c r="B967" s="14">
        <v>6</v>
      </c>
      <c r="C967" s="57">
        <v>225089290000</v>
      </c>
      <c r="D967" s="57">
        <v>8581475473</v>
      </c>
      <c r="E967" s="57">
        <v>0</v>
      </c>
      <c r="F967" s="57">
        <v>243066854342</v>
      </c>
      <c r="G967" s="59">
        <v>6.8599999999999998E-3</v>
      </c>
      <c r="H967" s="59">
        <v>2.1900000000000001E-3</v>
      </c>
      <c r="I967" s="59">
        <v>4.6699999999999997E-3</v>
      </c>
      <c r="J967" s="59">
        <v>0.18110000000000001</v>
      </c>
      <c r="K967" s="59">
        <v>2.1000000000000001E-4</v>
      </c>
      <c r="L967" s="59">
        <v>-1E-4</v>
      </c>
      <c r="M967" s="59">
        <v>3.1E-4</v>
      </c>
      <c r="N967" s="59">
        <v>7.782E-2</v>
      </c>
      <c r="O967" s="19">
        <v>174.71299999999999</v>
      </c>
      <c r="P967" s="19">
        <v>109.1823</v>
      </c>
      <c r="Q967" s="18">
        <v>6.3280000000000003</v>
      </c>
      <c r="R967" s="18">
        <v>67.557000000000002</v>
      </c>
      <c r="S967" s="18">
        <v>15.714</v>
      </c>
      <c r="T967" s="18">
        <v>12.260999999999999</v>
      </c>
      <c r="U967" s="18">
        <v>11.653</v>
      </c>
      <c r="V967" s="18">
        <v>11.773</v>
      </c>
    </row>
    <row r="968" spans="1:22" s="52" customFormat="1" x14ac:dyDescent="0.25">
      <c r="A968" s="53">
        <v>42997</v>
      </c>
      <c r="B968" s="14">
        <v>6</v>
      </c>
      <c r="C968" s="57">
        <v>225089290000</v>
      </c>
      <c r="D968" s="57">
        <v>7244874485</v>
      </c>
      <c r="E968" s="57">
        <v>1638000000</v>
      </c>
      <c r="F968" s="57">
        <v>243305852811</v>
      </c>
      <c r="G968" s="59">
        <v>7.8499999999999993E-3</v>
      </c>
      <c r="H968" s="59">
        <v>1.9300000000000001E-3</v>
      </c>
      <c r="I968" s="59">
        <v>5.9199999999999999E-3</v>
      </c>
      <c r="J968" s="59">
        <v>0.16217000000000001</v>
      </c>
      <c r="K968" s="59">
        <v>9.7999999999999997E-4</v>
      </c>
      <c r="L968" s="59">
        <v>-2.5999999999999998E-4</v>
      </c>
      <c r="M968" s="59">
        <v>1.24E-3</v>
      </c>
      <c r="N968" s="59">
        <v>9.3820000000000001E-2</v>
      </c>
      <c r="O968" s="19">
        <v>174.88480000000001</v>
      </c>
      <c r="P968" s="19">
        <v>109.1541</v>
      </c>
      <c r="Q968" s="18">
        <v>6.3070000000000004</v>
      </c>
      <c r="R968" s="18">
        <v>67.14</v>
      </c>
      <c r="S968" s="18">
        <v>15.702999999999999</v>
      </c>
      <c r="T968" s="18">
        <v>12.260999999999999</v>
      </c>
      <c r="U968" s="18">
        <v>11.587999999999999</v>
      </c>
      <c r="V968" s="18">
        <v>11.772</v>
      </c>
    </row>
    <row r="969" spans="1:22" s="52" customFormat="1" x14ac:dyDescent="0.25">
      <c r="A969" s="53">
        <v>42998</v>
      </c>
      <c r="B969" s="14">
        <v>6</v>
      </c>
      <c r="C969" s="57">
        <v>225089290000</v>
      </c>
      <c r="D969" s="57">
        <v>7320261126</v>
      </c>
      <c r="E969" s="57">
        <v>1638201945</v>
      </c>
      <c r="F969" s="57">
        <v>243322644212</v>
      </c>
      <c r="G969" s="59">
        <v>7.92E-3</v>
      </c>
      <c r="H969" s="59">
        <v>1.6900000000000001E-3</v>
      </c>
      <c r="I969" s="59">
        <v>6.2399999999999999E-3</v>
      </c>
      <c r="J969" s="59">
        <v>0.15492</v>
      </c>
      <c r="K969" s="59">
        <v>6.9999999999999994E-5</v>
      </c>
      <c r="L969" s="59">
        <v>-2.4000000000000001E-4</v>
      </c>
      <c r="M969" s="59">
        <v>3.1E-4</v>
      </c>
      <c r="N969" s="59">
        <v>2.5510000000000001E-2</v>
      </c>
      <c r="O969" s="19">
        <v>174.89689999999999</v>
      </c>
      <c r="P969" s="19">
        <v>109.1276</v>
      </c>
      <c r="Q969" s="18">
        <v>6.3029999999999999</v>
      </c>
      <c r="R969" s="18">
        <v>67.08</v>
      </c>
      <c r="S969" s="18">
        <v>15.701000000000001</v>
      </c>
      <c r="T969" s="18">
        <v>12.260999999999999</v>
      </c>
      <c r="U969" s="18">
        <v>11.590999999999999</v>
      </c>
      <c r="V969" s="18">
        <v>11.776</v>
      </c>
    </row>
    <row r="970" spans="1:22" s="52" customFormat="1" x14ac:dyDescent="0.25">
      <c r="A970" s="53">
        <v>43000</v>
      </c>
      <c r="B970" s="14">
        <v>6</v>
      </c>
      <c r="C970" s="57">
        <v>225089290000</v>
      </c>
      <c r="D970" s="57">
        <v>7471034407</v>
      </c>
      <c r="E970" s="57">
        <v>1638605885</v>
      </c>
      <c r="F970" s="57">
        <v>243434451431</v>
      </c>
      <c r="G970" s="59">
        <v>8.3899999999999999E-3</v>
      </c>
      <c r="H970" s="59">
        <v>1.5200000000000001E-3</v>
      </c>
      <c r="I970" s="59">
        <v>6.8599999999999998E-3</v>
      </c>
      <c r="J970" s="59">
        <v>0.14862</v>
      </c>
      <c r="K970" s="59">
        <v>4.6000000000000001E-4</v>
      </c>
      <c r="L970" s="59">
        <v>-1.6000000000000001E-4</v>
      </c>
      <c r="M970" s="59">
        <v>6.2E-4</v>
      </c>
      <c r="N970" s="59">
        <v>8.745E-2</v>
      </c>
      <c r="O970" s="19">
        <v>174.97730000000001</v>
      </c>
      <c r="P970" s="19">
        <v>109.10980000000001</v>
      </c>
      <c r="Q970" s="18">
        <v>6.2850000000000001</v>
      </c>
      <c r="R970" s="18">
        <v>66.626999999999995</v>
      </c>
      <c r="S970" s="18">
        <v>15.695</v>
      </c>
      <c r="T970" s="18">
        <v>12.260999999999999</v>
      </c>
      <c r="U970" s="18">
        <v>11.576000000000001</v>
      </c>
      <c r="V970" s="18">
        <v>11.77</v>
      </c>
    </row>
    <row r="971" spans="1:22" s="52" customFormat="1" x14ac:dyDescent="0.25">
      <c r="A971" s="53">
        <v>43001</v>
      </c>
      <c r="B971" s="14">
        <v>6</v>
      </c>
      <c r="C971" s="57">
        <v>225089290000</v>
      </c>
      <c r="D971" s="57">
        <v>7546421047</v>
      </c>
      <c r="E971" s="57">
        <v>1638807905</v>
      </c>
      <c r="F971" s="57">
        <v>243846448262</v>
      </c>
      <c r="G971" s="59">
        <v>1.009E-2</v>
      </c>
      <c r="H971" s="59">
        <v>2.9199999999999999E-3</v>
      </c>
      <c r="I971" s="59">
        <v>7.1799999999999998E-3</v>
      </c>
      <c r="J971" s="59">
        <v>0.17277000000000001</v>
      </c>
      <c r="K971" s="59">
        <v>1.6900000000000001E-3</v>
      </c>
      <c r="L971" s="59">
        <v>1.3799999999999999E-3</v>
      </c>
      <c r="M971" s="59">
        <v>3.1E-4</v>
      </c>
      <c r="N971" s="59">
        <v>0.85375999999999996</v>
      </c>
      <c r="O971" s="19">
        <v>175.27340000000001</v>
      </c>
      <c r="P971" s="19">
        <v>109.2616</v>
      </c>
      <c r="Q971" s="18">
        <v>6.2839999999999998</v>
      </c>
      <c r="R971" s="18">
        <v>66.570999999999998</v>
      </c>
      <c r="S971" s="18">
        <v>15.692</v>
      </c>
      <c r="T971" s="18">
        <v>12.260999999999999</v>
      </c>
      <c r="U971" s="18">
        <v>11.55</v>
      </c>
      <c r="V971" s="18">
        <v>11.744999999999999</v>
      </c>
    </row>
    <row r="972" spans="1:22" s="52" customFormat="1" x14ac:dyDescent="0.25">
      <c r="A972" s="53">
        <v>43003</v>
      </c>
      <c r="B972" s="14">
        <v>6</v>
      </c>
      <c r="C972" s="57">
        <v>225089290000</v>
      </c>
      <c r="D972" s="57">
        <v>7697194328</v>
      </c>
      <c r="E972" s="57">
        <v>1639211995</v>
      </c>
      <c r="F972" s="57">
        <v>242880566065</v>
      </c>
      <c r="G972" s="59">
        <v>6.0899999999999999E-3</v>
      </c>
      <c r="H972" s="59">
        <v>-1.7099999999999999E-3</v>
      </c>
      <c r="I972" s="59">
        <v>7.7999999999999996E-3</v>
      </c>
      <c r="J972" s="59">
        <v>9.2730000000000007E-2</v>
      </c>
      <c r="K972" s="59">
        <v>-3.96E-3</v>
      </c>
      <c r="L972" s="59">
        <v>-4.5799999999999999E-3</v>
      </c>
      <c r="M972" s="59">
        <v>6.2E-4</v>
      </c>
      <c r="N972" s="59">
        <v>-0.51534999999999997</v>
      </c>
      <c r="O972" s="19">
        <v>174.57910000000001</v>
      </c>
      <c r="P972" s="19">
        <v>108.75749999999999</v>
      </c>
      <c r="Q972" s="18">
        <v>6.2679999999999998</v>
      </c>
      <c r="R972" s="18">
        <v>66.424999999999997</v>
      </c>
      <c r="S972" s="18">
        <v>15.686999999999999</v>
      </c>
      <c r="T972" s="18">
        <v>12.260999999999999</v>
      </c>
      <c r="U972" s="18">
        <v>11.632</v>
      </c>
      <c r="V972" s="18">
        <v>11.824</v>
      </c>
    </row>
    <row r="973" spans="1:22" s="52" customFormat="1" x14ac:dyDescent="0.25">
      <c r="A973" s="53">
        <v>43004</v>
      </c>
      <c r="B973" s="14">
        <v>6</v>
      </c>
      <c r="C973" s="57">
        <v>225089290000</v>
      </c>
      <c r="D973" s="57">
        <v>7772580969</v>
      </c>
      <c r="E973" s="57">
        <v>1639414090</v>
      </c>
      <c r="F973" s="57">
        <v>243824295245</v>
      </c>
      <c r="G973" s="59">
        <v>0.01</v>
      </c>
      <c r="H973" s="59">
        <v>1.89E-3</v>
      </c>
      <c r="I973" s="59">
        <v>8.1200000000000005E-3</v>
      </c>
      <c r="J973" s="59">
        <v>0.14993999999999999</v>
      </c>
      <c r="K973" s="59">
        <v>3.8899999999999998E-3</v>
      </c>
      <c r="L973" s="59">
        <v>3.5699999999999998E-3</v>
      </c>
      <c r="M973" s="59">
        <v>3.1E-4</v>
      </c>
      <c r="N973" s="59">
        <v>3.1184799999999999</v>
      </c>
      <c r="O973" s="19">
        <v>175.25749999999999</v>
      </c>
      <c r="P973" s="19">
        <v>109.1493</v>
      </c>
      <c r="Q973" s="18">
        <v>6.2869999999999999</v>
      </c>
      <c r="R973" s="18">
        <v>66.844999999999999</v>
      </c>
      <c r="S973" s="18">
        <v>15.683999999999999</v>
      </c>
      <c r="T973" s="18">
        <v>12.260999999999999</v>
      </c>
      <c r="U973" s="18">
        <v>11.585000000000001</v>
      </c>
      <c r="V973" s="18">
        <v>11.772</v>
      </c>
    </row>
    <row r="974" spans="1:22" s="52" customFormat="1" x14ac:dyDescent="0.25">
      <c r="A974" s="53">
        <v>43005</v>
      </c>
      <c r="B974" s="14">
        <v>6</v>
      </c>
      <c r="C974" s="57">
        <v>225089290000</v>
      </c>
      <c r="D974" s="57">
        <v>7847967609</v>
      </c>
      <c r="E974" s="57">
        <v>1639616209</v>
      </c>
      <c r="F974" s="57">
        <v>244685372480</v>
      </c>
      <c r="G974" s="59">
        <v>1.357E-2</v>
      </c>
      <c r="H974" s="59">
        <v>5.1399999999999996E-3</v>
      </c>
      <c r="I974" s="59">
        <v>8.43E-3</v>
      </c>
      <c r="J974" s="59">
        <v>0.19983999999999999</v>
      </c>
      <c r="K974" s="59">
        <v>3.5300000000000002E-3</v>
      </c>
      <c r="L974" s="59">
        <v>3.2200000000000002E-3</v>
      </c>
      <c r="M974" s="59">
        <v>3.1E-4</v>
      </c>
      <c r="N974" s="59">
        <v>2.6209799999999999</v>
      </c>
      <c r="O974" s="19">
        <v>175.87639999999999</v>
      </c>
      <c r="P974" s="19">
        <v>109.5038</v>
      </c>
      <c r="Q974" s="18">
        <v>6.2910000000000004</v>
      </c>
      <c r="R974" s="18">
        <v>66.995000000000005</v>
      </c>
      <c r="S974" s="18">
        <v>15.680999999999999</v>
      </c>
      <c r="T974" s="18">
        <v>12.260999999999999</v>
      </c>
      <c r="U974" s="18">
        <v>11.519</v>
      </c>
      <c r="V974" s="18">
        <v>11.718999999999999</v>
      </c>
    </row>
    <row r="975" spans="1:22" s="52" customFormat="1" x14ac:dyDescent="0.25">
      <c r="A975" s="53">
        <v>43006</v>
      </c>
      <c r="B975" s="14">
        <v>6</v>
      </c>
      <c r="C975" s="57">
        <v>225089290000</v>
      </c>
      <c r="D975" s="57">
        <v>7923354250</v>
      </c>
      <c r="E975" s="57">
        <v>1639818354</v>
      </c>
      <c r="F975" s="57">
        <v>244095272952</v>
      </c>
      <c r="G975" s="59">
        <v>1.112E-2</v>
      </c>
      <c r="H975" s="59">
        <v>2.3800000000000002E-3</v>
      </c>
      <c r="I975" s="59">
        <v>8.7399999999999995E-3</v>
      </c>
      <c r="J975" s="59">
        <v>0.15512000000000001</v>
      </c>
      <c r="K975" s="59">
        <v>-2.4099999999999998E-3</v>
      </c>
      <c r="L975" s="59">
        <v>-2.7200000000000002E-3</v>
      </c>
      <c r="M975" s="59">
        <v>3.1E-4</v>
      </c>
      <c r="N975" s="59">
        <v>-0.58575999999999995</v>
      </c>
      <c r="O975" s="19">
        <v>175.4522</v>
      </c>
      <c r="P975" s="19">
        <v>109.2033</v>
      </c>
      <c r="Q975" s="18">
        <v>6.28</v>
      </c>
      <c r="R975" s="18">
        <v>66.703999999999994</v>
      </c>
      <c r="S975" s="18">
        <v>15.679</v>
      </c>
      <c r="T975" s="18">
        <v>12.260999999999999</v>
      </c>
      <c r="U975" s="18">
        <v>11.571999999999999</v>
      </c>
      <c r="V975" s="18">
        <v>11.762</v>
      </c>
    </row>
    <row r="976" spans="1:22" s="52" customFormat="1" x14ac:dyDescent="0.25">
      <c r="A976" s="53">
        <v>43007</v>
      </c>
      <c r="B976" s="14">
        <v>6</v>
      </c>
      <c r="C976" s="57">
        <v>225089290000</v>
      </c>
      <c r="D976" s="57">
        <v>7998740890</v>
      </c>
      <c r="E976" s="57">
        <v>1640020523</v>
      </c>
      <c r="F976" s="57">
        <v>244712000510</v>
      </c>
      <c r="G976" s="59">
        <v>1.3679999999999999E-2</v>
      </c>
      <c r="H976" s="59">
        <v>4.62E-3</v>
      </c>
      <c r="I976" s="59">
        <v>9.0500000000000008E-3</v>
      </c>
      <c r="J976" s="59">
        <v>0.18648000000000001</v>
      </c>
      <c r="K976" s="59">
        <v>2.5300000000000001E-3</v>
      </c>
      <c r="L976" s="59">
        <v>2.2200000000000002E-3</v>
      </c>
      <c r="M976" s="59">
        <v>3.1E-4</v>
      </c>
      <c r="N976" s="59">
        <v>1.5119</v>
      </c>
      <c r="O976" s="19">
        <v>175.8955</v>
      </c>
      <c r="P976" s="19">
        <v>109.44750000000001</v>
      </c>
      <c r="Q976" s="18">
        <v>6.2949999999999999</v>
      </c>
      <c r="R976" s="18">
        <v>67.194000000000003</v>
      </c>
      <c r="S976" s="18">
        <v>15.676</v>
      </c>
      <c r="T976" s="18">
        <v>12.260999999999999</v>
      </c>
      <c r="U976" s="18">
        <v>11.544</v>
      </c>
      <c r="V976" s="18">
        <v>11.734</v>
      </c>
    </row>
    <row r="977" spans="1:22" s="52" customFormat="1" x14ac:dyDescent="0.25">
      <c r="A977" s="53">
        <v>43008</v>
      </c>
      <c r="B977" s="14">
        <v>6</v>
      </c>
      <c r="C977" s="57">
        <v>225089290000</v>
      </c>
      <c r="D977" s="57">
        <v>8074127531</v>
      </c>
      <c r="E977" s="57">
        <v>1640020523</v>
      </c>
      <c r="F977" s="57">
        <v>244787387195</v>
      </c>
      <c r="G977" s="59">
        <v>1.3990000000000001E-2</v>
      </c>
      <c r="H977" s="59">
        <v>4.62E-3</v>
      </c>
      <c r="I977" s="59">
        <v>9.3699999999999999E-3</v>
      </c>
      <c r="J977" s="59">
        <v>0.18417</v>
      </c>
      <c r="K977" s="59">
        <v>3.1E-4</v>
      </c>
      <c r="L977" s="59">
        <v>0</v>
      </c>
      <c r="M977" s="59">
        <v>3.1E-4</v>
      </c>
      <c r="N977" s="59">
        <v>0.11899</v>
      </c>
      <c r="O977" s="19">
        <v>175.94970000000001</v>
      </c>
      <c r="P977" s="19">
        <v>109.44750000000001</v>
      </c>
      <c r="Q977" s="18">
        <v>6.2949999999999999</v>
      </c>
      <c r="R977" s="18">
        <v>67.194999999999993</v>
      </c>
      <c r="S977" s="18">
        <v>15.673</v>
      </c>
      <c r="T977" s="18">
        <v>12.260999999999999</v>
      </c>
      <c r="U977" s="18">
        <v>11.513999999999999</v>
      </c>
      <c r="V977" s="18">
        <v>11.734</v>
      </c>
    </row>
    <row r="978" spans="1:22" s="52" customFormat="1" x14ac:dyDescent="0.25">
      <c r="A978" s="53">
        <v>43010</v>
      </c>
      <c r="B978" s="14">
        <v>6</v>
      </c>
      <c r="C978" s="57">
        <v>225089290000</v>
      </c>
      <c r="D978" s="57">
        <v>8224900812</v>
      </c>
      <c r="E978" s="57">
        <v>0</v>
      </c>
      <c r="F978" s="57">
        <v>244366036772</v>
      </c>
      <c r="G978" s="59">
        <v>5.0099999999999997E-3</v>
      </c>
      <c r="H978" s="59">
        <v>4.3899999999999998E-3</v>
      </c>
      <c r="I978" s="59">
        <v>6.2E-4</v>
      </c>
      <c r="J978" s="59">
        <v>1.4903299999999999</v>
      </c>
      <c r="K978" s="59">
        <v>5.0099999999999997E-3</v>
      </c>
      <c r="L978" s="59">
        <v>4.3899999999999998E-3</v>
      </c>
      <c r="M978" s="59">
        <v>6.2E-4</v>
      </c>
      <c r="N978" s="59">
        <v>1.4903299999999999</v>
      </c>
      <c r="O978" s="19">
        <v>176.83160000000001</v>
      </c>
      <c r="P978" s="19">
        <v>109.9282</v>
      </c>
      <c r="Q978" s="18">
        <v>6.3550000000000004</v>
      </c>
      <c r="R978" s="18">
        <v>68.016000000000005</v>
      </c>
      <c r="S978" s="18">
        <v>15.667999999999999</v>
      </c>
      <c r="T978" s="18">
        <v>12.260999999999999</v>
      </c>
      <c r="U978" s="18">
        <v>11.536</v>
      </c>
      <c r="V978" s="18">
        <v>11.669</v>
      </c>
    </row>
    <row r="979" spans="1:22" s="52" customFormat="1" x14ac:dyDescent="0.25">
      <c r="A979" s="53">
        <v>43011</v>
      </c>
      <c r="B979" s="14">
        <v>6</v>
      </c>
      <c r="C979" s="57">
        <v>225089290000</v>
      </c>
      <c r="D979" s="57">
        <v>8300287452</v>
      </c>
      <c r="E979" s="57">
        <v>0</v>
      </c>
      <c r="F979" s="57">
        <v>244950562281</v>
      </c>
      <c r="G979" s="59">
        <v>7.4200000000000004E-3</v>
      </c>
      <c r="H979" s="59">
        <v>6.4900000000000001E-3</v>
      </c>
      <c r="I979" s="59">
        <v>9.3000000000000005E-4</v>
      </c>
      <c r="J979" s="59">
        <v>1.4570399999999999</v>
      </c>
      <c r="K979" s="59">
        <v>2.3900000000000002E-3</v>
      </c>
      <c r="L979" s="59">
        <v>2.0799999999999998E-3</v>
      </c>
      <c r="M979" s="59">
        <v>3.1E-4</v>
      </c>
      <c r="N979" s="59">
        <v>1.3917900000000001</v>
      </c>
      <c r="O979" s="19">
        <v>177.25460000000001</v>
      </c>
      <c r="P979" s="19">
        <v>110.1574</v>
      </c>
      <c r="Q979" s="18">
        <v>6.3479999999999999</v>
      </c>
      <c r="R979" s="18">
        <v>67.784000000000006</v>
      </c>
      <c r="S979" s="18">
        <v>15.664999999999999</v>
      </c>
      <c r="T979" s="18">
        <v>12.260999999999999</v>
      </c>
      <c r="U979" s="18">
        <v>11.484999999999999</v>
      </c>
      <c r="V979" s="18">
        <v>11.629</v>
      </c>
    </row>
    <row r="980" spans="1:22" s="52" customFormat="1" x14ac:dyDescent="0.25">
      <c r="A980" s="53">
        <v>43012</v>
      </c>
      <c r="B980" s="14">
        <v>6</v>
      </c>
      <c r="C980" s="57">
        <v>225089290000</v>
      </c>
      <c r="D980" s="57">
        <v>8375674092</v>
      </c>
      <c r="E980" s="57">
        <v>0</v>
      </c>
      <c r="F980" s="57">
        <v>244875519018</v>
      </c>
      <c r="G980" s="59">
        <v>7.11E-3</v>
      </c>
      <c r="H980" s="59">
        <v>5.8700000000000002E-3</v>
      </c>
      <c r="I980" s="59">
        <v>1.24E-3</v>
      </c>
      <c r="J980" s="59">
        <v>0.90839000000000003</v>
      </c>
      <c r="K980" s="59">
        <v>-3.1E-4</v>
      </c>
      <c r="L980" s="59">
        <v>-6.0999999999999997E-4</v>
      </c>
      <c r="M980" s="59">
        <v>3.1E-4</v>
      </c>
      <c r="N980" s="59">
        <v>-0.10581</v>
      </c>
      <c r="O980" s="19">
        <v>177.2003</v>
      </c>
      <c r="P980" s="19">
        <v>110.08969999999999</v>
      </c>
      <c r="Q980" s="18">
        <v>6.3579999999999997</v>
      </c>
      <c r="R980" s="18">
        <v>68.105000000000004</v>
      </c>
      <c r="S980" s="18">
        <v>15.662000000000001</v>
      </c>
      <c r="T980" s="18">
        <v>12.260999999999999</v>
      </c>
      <c r="U980" s="18">
        <v>11.515000000000001</v>
      </c>
      <c r="V980" s="18">
        <v>11.647</v>
      </c>
    </row>
    <row r="981" spans="1:22" s="52" customFormat="1" x14ac:dyDescent="0.25">
      <c r="A981" s="53">
        <v>43013</v>
      </c>
      <c r="B981" s="14">
        <v>6</v>
      </c>
      <c r="C981" s="57">
        <v>225089290000</v>
      </c>
      <c r="D981" s="57">
        <v>8451060733</v>
      </c>
      <c r="E981" s="57">
        <v>0</v>
      </c>
      <c r="F981" s="57">
        <v>245222339908</v>
      </c>
      <c r="G981" s="59">
        <v>8.5299999999999994E-3</v>
      </c>
      <c r="H981" s="59">
        <v>6.9800000000000001E-3</v>
      </c>
      <c r="I981" s="59">
        <v>1.5499999999999999E-3</v>
      </c>
      <c r="J981" s="59">
        <v>0.85953000000000002</v>
      </c>
      <c r="K981" s="59">
        <v>1.42E-3</v>
      </c>
      <c r="L981" s="59">
        <v>1.1100000000000001E-3</v>
      </c>
      <c r="M981" s="59">
        <v>3.1E-4</v>
      </c>
      <c r="N981" s="59">
        <v>0.67630000000000001</v>
      </c>
      <c r="O981" s="19">
        <v>177.4512</v>
      </c>
      <c r="P981" s="19">
        <v>110.2119</v>
      </c>
      <c r="Q981" s="18">
        <v>6.3449999999999998</v>
      </c>
      <c r="R981" s="18">
        <v>67.736000000000004</v>
      </c>
      <c r="S981" s="18">
        <v>15.66</v>
      </c>
      <c r="T981" s="18">
        <v>12.260999999999999</v>
      </c>
      <c r="U981" s="18">
        <v>11.476000000000001</v>
      </c>
      <c r="V981" s="18">
        <v>11.621</v>
      </c>
    </row>
    <row r="982" spans="1:22" s="52" customFormat="1" x14ac:dyDescent="0.25">
      <c r="A982" s="53">
        <v>43014</v>
      </c>
      <c r="B982" s="14">
        <v>6</v>
      </c>
      <c r="C982" s="57">
        <v>225089290000</v>
      </c>
      <c r="D982" s="57">
        <v>8526447373</v>
      </c>
      <c r="E982" s="57">
        <v>0</v>
      </c>
      <c r="F982" s="57">
        <v>245831065035</v>
      </c>
      <c r="G982" s="59">
        <v>1.1039999999999999E-2</v>
      </c>
      <c r="H982" s="59">
        <v>9.1800000000000007E-3</v>
      </c>
      <c r="I982" s="59">
        <v>1.8600000000000001E-3</v>
      </c>
      <c r="J982" s="59">
        <v>0.94986000000000004</v>
      </c>
      <c r="K982" s="59">
        <v>2.48E-3</v>
      </c>
      <c r="L982" s="59">
        <v>2.1700000000000001E-3</v>
      </c>
      <c r="M982" s="59">
        <v>3.1E-4</v>
      </c>
      <c r="N982" s="59">
        <v>1.47176</v>
      </c>
      <c r="O982" s="19">
        <v>177.89169999999999</v>
      </c>
      <c r="P982" s="19">
        <v>110.452</v>
      </c>
      <c r="Q982" s="18">
        <v>6.3540000000000001</v>
      </c>
      <c r="R982" s="18">
        <v>67.951999999999998</v>
      </c>
      <c r="S982" s="18">
        <v>15.657</v>
      </c>
      <c r="T982" s="18">
        <v>12.260999999999999</v>
      </c>
      <c r="U982" s="18">
        <v>11.446</v>
      </c>
      <c r="V982" s="18">
        <v>11.59</v>
      </c>
    </row>
    <row r="983" spans="1:22" s="52" customFormat="1" x14ac:dyDescent="0.25">
      <c r="A983" s="53">
        <v>43017</v>
      </c>
      <c r="B983" s="14">
        <v>6</v>
      </c>
      <c r="C983" s="57">
        <v>225089290000</v>
      </c>
      <c r="D983" s="57">
        <v>8752607295</v>
      </c>
      <c r="E983" s="57">
        <v>0</v>
      </c>
      <c r="F983" s="57">
        <v>245491881193</v>
      </c>
      <c r="G983" s="59">
        <v>9.6399999999999993E-3</v>
      </c>
      <c r="H983" s="59">
        <v>6.8500000000000002E-3</v>
      </c>
      <c r="I983" s="59">
        <v>2.7899999999999999E-3</v>
      </c>
      <c r="J983" s="59">
        <v>0.47577000000000003</v>
      </c>
      <c r="K983" s="59">
        <v>-1.3799999999999999E-3</v>
      </c>
      <c r="L983" s="59">
        <v>-2.3E-3</v>
      </c>
      <c r="M983" s="59">
        <v>9.2000000000000003E-4</v>
      </c>
      <c r="N983" s="59">
        <v>-0.15462999999999999</v>
      </c>
      <c r="O983" s="19">
        <v>177.6463</v>
      </c>
      <c r="P983" s="19">
        <v>110.19750000000001</v>
      </c>
      <c r="Q983" s="18">
        <v>6.3289999999999997</v>
      </c>
      <c r="R983" s="18">
        <v>67.465999999999994</v>
      </c>
      <c r="S983" s="18">
        <v>15.648999999999999</v>
      </c>
      <c r="T983" s="18">
        <v>12.260999999999999</v>
      </c>
      <c r="U983" s="18">
        <v>11.472</v>
      </c>
      <c r="V983" s="18">
        <v>11.621</v>
      </c>
    </row>
    <row r="984" spans="1:22" s="52" customFormat="1" x14ac:dyDescent="0.25">
      <c r="A984" s="53">
        <v>43018</v>
      </c>
      <c r="B984" s="14">
        <v>6</v>
      </c>
      <c r="C984" s="57">
        <v>225089290000</v>
      </c>
      <c r="D984" s="57">
        <v>8827993935</v>
      </c>
      <c r="E984" s="57">
        <v>0</v>
      </c>
      <c r="F984" s="57">
        <v>244429704975</v>
      </c>
      <c r="G984" s="59">
        <v>5.2700000000000004E-3</v>
      </c>
      <c r="H984" s="59">
        <v>2.1700000000000001E-3</v>
      </c>
      <c r="I984" s="59">
        <v>3.0999999999999999E-3</v>
      </c>
      <c r="J984" s="59">
        <v>0.21165999999999999</v>
      </c>
      <c r="K984" s="59">
        <v>-4.3299999999999996E-3</v>
      </c>
      <c r="L984" s="59">
        <v>-4.6299999999999996E-3</v>
      </c>
      <c r="M984" s="59">
        <v>3.1E-4</v>
      </c>
      <c r="N984" s="59">
        <v>-0.79457999999999995</v>
      </c>
      <c r="O984" s="19">
        <v>176.8777</v>
      </c>
      <c r="P984" s="19">
        <v>109.6854</v>
      </c>
      <c r="Q984" s="18">
        <v>6.3170000000000002</v>
      </c>
      <c r="R984" s="18">
        <v>67.335999999999999</v>
      </c>
      <c r="S984" s="18">
        <v>15.646000000000001</v>
      </c>
      <c r="T984" s="18">
        <v>12.260999999999999</v>
      </c>
      <c r="U984" s="18">
        <v>11.558</v>
      </c>
      <c r="V984" s="18">
        <v>11.699</v>
      </c>
    </row>
    <row r="985" spans="1:22" s="52" customFormat="1" x14ac:dyDescent="0.25">
      <c r="A985" s="53">
        <v>43019</v>
      </c>
      <c r="B985" s="14">
        <v>6</v>
      </c>
      <c r="C985" s="57">
        <v>225089290000</v>
      </c>
      <c r="D985" s="57">
        <v>8903380576</v>
      </c>
      <c r="E985" s="57">
        <v>0</v>
      </c>
      <c r="F985" s="57">
        <v>245065874817</v>
      </c>
      <c r="G985" s="59">
        <v>7.8899999999999994E-3</v>
      </c>
      <c r="H985" s="59">
        <v>4.4799999999999996E-3</v>
      </c>
      <c r="I985" s="59">
        <v>3.4099999999999998E-3</v>
      </c>
      <c r="J985" s="59">
        <v>0.29794999999999999</v>
      </c>
      <c r="K985" s="59">
        <v>2.5999999999999999E-3</v>
      </c>
      <c r="L985" s="59">
        <v>2.2899999999999999E-3</v>
      </c>
      <c r="M985" s="59">
        <v>3.1E-4</v>
      </c>
      <c r="N985" s="59">
        <v>1.5824499999999999</v>
      </c>
      <c r="O985" s="19">
        <v>177.33799999999999</v>
      </c>
      <c r="P985" s="19">
        <v>109.9378</v>
      </c>
      <c r="Q985" s="18">
        <v>6.3289999999999997</v>
      </c>
      <c r="R985" s="18">
        <v>67.628</v>
      </c>
      <c r="S985" s="18">
        <v>15.643000000000001</v>
      </c>
      <c r="T985" s="18">
        <v>12.260999999999999</v>
      </c>
      <c r="U985" s="18">
        <v>11.53</v>
      </c>
      <c r="V985" s="18">
        <v>11.666</v>
      </c>
    </row>
    <row r="986" spans="1:22" s="52" customFormat="1" x14ac:dyDescent="0.25">
      <c r="A986" s="53">
        <v>43020</v>
      </c>
      <c r="B986" s="14">
        <v>6</v>
      </c>
      <c r="C986" s="57">
        <v>225089290000</v>
      </c>
      <c r="D986" s="57">
        <v>8978767216</v>
      </c>
      <c r="E986" s="57">
        <v>0</v>
      </c>
      <c r="F986" s="57">
        <v>246693991314</v>
      </c>
      <c r="G986" s="59">
        <v>1.4590000000000001E-2</v>
      </c>
      <c r="H986" s="59">
        <v>1.0869999999999999E-2</v>
      </c>
      <c r="I986" s="59">
        <v>3.7200000000000002E-3</v>
      </c>
      <c r="J986" s="59">
        <v>0.55342999999999998</v>
      </c>
      <c r="K986" s="59">
        <v>6.6400000000000001E-3</v>
      </c>
      <c r="L986" s="59">
        <v>6.3400000000000001E-3</v>
      </c>
      <c r="M986" s="59">
        <v>3.1E-4</v>
      </c>
      <c r="N986" s="59">
        <v>10.210940000000001</v>
      </c>
      <c r="O986" s="19">
        <v>178.5162</v>
      </c>
      <c r="P986" s="19">
        <v>110.63679999999999</v>
      </c>
      <c r="Q986" s="18">
        <v>6.3460000000000001</v>
      </c>
      <c r="R986" s="18">
        <v>67.882999999999996</v>
      </c>
      <c r="S986" s="18">
        <v>15.64</v>
      </c>
      <c r="T986" s="18">
        <v>12.260999999999999</v>
      </c>
      <c r="U986" s="18">
        <v>11.42</v>
      </c>
      <c r="V986" s="18">
        <v>11.564</v>
      </c>
    </row>
    <row r="987" spans="1:22" s="52" customFormat="1" x14ac:dyDescent="0.25">
      <c r="A987" s="53">
        <v>43021</v>
      </c>
      <c r="B987" s="14">
        <v>6</v>
      </c>
      <c r="C987" s="57">
        <v>225089290000</v>
      </c>
      <c r="D987" s="57">
        <v>9054153857</v>
      </c>
      <c r="E987" s="57">
        <v>0</v>
      </c>
      <c r="F987" s="57">
        <v>245983096822</v>
      </c>
      <c r="G987" s="59">
        <v>1.166E-2</v>
      </c>
      <c r="H987" s="59">
        <v>7.6299999999999996E-3</v>
      </c>
      <c r="I987" s="59">
        <v>4.0299999999999997E-3</v>
      </c>
      <c r="J987" s="59">
        <v>0.38479999999999998</v>
      </c>
      <c r="K987" s="59">
        <v>-2.8800000000000002E-3</v>
      </c>
      <c r="L987" s="59">
        <v>-3.1900000000000001E-3</v>
      </c>
      <c r="M987" s="59">
        <v>3.1E-4</v>
      </c>
      <c r="N987" s="59">
        <v>-0.65122999999999998</v>
      </c>
      <c r="O987" s="19">
        <v>178.0018</v>
      </c>
      <c r="P987" s="19">
        <v>110.28279999999999</v>
      </c>
      <c r="Q987" s="18">
        <v>6.34</v>
      </c>
      <c r="R987" s="18">
        <v>67.885000000000005</v>
      </c>
      <c r="S987" s="18">
        <v>15.638</v>
      </c>
      <c r="T987" s="18">
        <v>12.260999999999999</v>
      </c>
      <c r="U987" s="18">
        <v>11.484</v>
      </c>
      <c r="V987" s="18">
        <v>11.619</v>
      </c>
    </row>
    <row r="988" spans="1:22" s="52" customFormat="1" x14ac:dyDescent="0.25">
      <c r="A988" s="53">
        <v>43024</v>
      </c>
      <c r="B988" s="14">
        <v>6</v>
      </c>
      <c r="C988" s="57">
        <v>225089290000</v>
      </c>
      <c r="D988" s="57">
        <v>9280313778</v>
      </c>
      <c r="E988" s="57">
        <v>0</v>
      </c>
      <c r="F988" s="57">
        <v>246166347832</v>
      </c>
      <c r="G988" s="59">
        <v>1.242E-2</v>
      </c>
      <c r="H988" s="59">
        <v>7.4599999999999996E-3</v>
      </c>
      <c r="I988" s="59">
        <v>4.96E-3</v>
      </c>
      <c r="J988" s="59">
        <v>0.32512000000000002</v>
      </c>
      <c r="K988" s="59">
        <v>7.3999999999999999E-4</v>
      </c>
      <c r="L988" s="59">
        <v>-1.7000000000000001E-4</v>
      </c>
      <c r="M988" s="59">
        <v>9.2000000000000003E-4</v>
      </c>
      <c r="N988" s="59">
        <v>9.4839999999999994E-2</v>
      </c>
      <c r="O988" s="19">
        <v>178.1344</v>
      </c>
      <c r="P988" s="19">
        <v>110.26349999999999</v>
      </c>
      <c r="Q988" s="18">
        <v>6.3170000000000002</v>
      </c>
      <c r="R988" s="18">
        <v>67.372</v>
      </c>
      <c r="S988" s="18">
        <v>15.63</v>
      </c>
      <c r="T988" s="18">
        <v>12.260999999999999</v>
      </c>
      <c r="U988" s="18">
        <v>11.467000000000001</v>
      </c>
      <c r="V988" s="18">
        <v>11.614000000000001</v>
      </c>
    </row>
    <row r="989" spans="1:22" s="52" customFormat="1" x14ac:dyDescent="0.25">
      <c r="A989" s="53">
        <v>43025</v>
      </c>
      <c r="B989" s="14">
        <v>6</v>
      </c>
      <c r="C989" s="57">
        <v>225089290000</v>
      </c>
      <c r="D989" s="57">
        <v>9355700419</v>
      </c>
      <c r="E989" s="57">
        <v>0</v>
      </c>
      <c r="F989" s="57">
        <v>246839144969</v>
      </c>
      <c r="G989" s="59">
        <v>1.5180000000000001E-2</v>
      </c>
      <c r="H989" s="59">
        <v>9.9100000000000004E-3</v>
      </c>
      <c r="I989" s="59">
        <v>5.2700000000000004E-3</v>
      </c>
      <c r="J989" s="59">
        <v>0.38202000000000003</v>
      </c>
      <c r="K989" s="59">
        <v>2.7299999999999998E-3</v>
      </c>
      <c r="L989" s="59">
        <v>2.4299999999999999E-3</v>
      </c>
      <c r="M989" s="59">
        <v>3.1E-4</v>
      </c>
      <c r="N989" s="59">
        <v>1.7080299999999999</v>
      </c>
      <c r="O989" s="19">
        <v>178.62119999999999</v>
      </c>
      <c r="P989" s="19">
        <v>110.5324</v>
      </c>
      <c r="Q989" s="18">
        <v>6.3209999999999997</v>
      </c>
      <c r="R989" s="18">
        <v>67.423000000000002</v>
      </c>
      <c r="S989" s="18">
        <v>15.627000000000001</v>
      </c>
      <c r="T989" s="18">
        <v>12.260999999999999</v>
      </c>
      <c r="U989" s="18">
        <v>11.423999999999999</v>
      </c>
      <c r="V989" s="18">
        <v>11.574</v>
      </c>
    </row>
    <row r="990" spans="1:22" s="52" customFormat="1" x14ac:dyDescent="0.25">
      <c r="A990" s="53">
        <v>43026</v>
      </c>
      <c r="B990" s="14">
        <v>6</v>
      </c>
      <c r="C990" s="57">
        <v>225089290000</v>
      </c>
      <c r="D990" s="57">
        <v>9431087059</v>
      </c>
      <c r="E990" s="57">
        <v>0</v>
      </c>
      <c r="F990" s="57">
        <v>246468444495</v>
      </c>
      <c r="G990" s="59">
        <v>1.366E-2</v>
      </c>
      <c r="H990" s="59">
        <v>8.0800000000000004E-3</v>
      </c>
      <c r="I990" s="59">
        <v>5.5799999999999999E-3</v>
      </c>
      <c r="J990" s="59">
        <v>0.31664999999999999</v>
      </c>
      <c r="K990" s="59">
        <v>-1.5E-3</v>
      </c>
      <c r="L990" s="59">
        <v>-1.81E-3</v>
      </c>
      <c r="M990" s="59">
        <v>3.1E-4</v>
      </c>
      <c r="N990" s="59">
        <v>-0.42221999999999998</v>
      </c>
      <c r="O990" s="19">
        <v>178.35300000000001</v>
      </c>
      <c r="P990" s="19">
        <v>110.33159999999999</v>
      </c>
      <c r="Q990" s="18">
        <v>6.3109999999999999</v>
      </c>
      <c r="R990" s="18">
        <v>67.251000000000005</v>
      </c>
      <c r="S990" s="18">
        <v>15.624000000000001</v>
      </c>
      <c r="T990" s="18">
        <v>12.260999999999999</v>
      </c>
      <c r="U990" s="18">
        <v>11.452</v>
      </c>
      <c r="V990" s="18">
        <v>11.602</v>
      </c>
    </row>
    <row r="991" spans="1:22" s="52" customFormat="1" x14ac:dyDescent="0.25">
      <c r="A991" s="53">
        <v>43027</v>
      </c>
      <c r="B991" s="14">
        <v>6</v>
      </c>
      <c r="C991" s="57">
        <v>225089290000</v>
      </c>
      <c r="D991" s="57">
        <v>9506473700</v>
      </c>
      <c r="E991" s="57">
        <v>0</v>
      </c>
      <c r="F991" s="57">
        <v>246624138166</v>
      </c>
      <c r="G991" s="59">
        <v>1.43E-2</v>
      </c>
      <c r="H991" s="59">
        <v>8.4100000000000008E-3</v>
      </c>
      <c r="I991" s="59">
        <v>5.8900000000000003E-3</v>
      </c>
      <c r="J991" s="59">
        <v>0.31357000000000002</v>
      </c>
      <c r="K991" s="59">
        <v>6.3000000000000003E-4</v>
      </c>
      <c r="L991" s="59">
        <v>3.3E-4</v>
      </c>
      <c r="M991" s="59">
        <v>3.1E-4</v>
      </c>
      <c r="N991" s="59">
        <v>0.25923000000000002</v>
      </c>
      <c r="O991" s="19">
        <v>178.46559999999999</v>
      </c>
      <c r="P991" s="19">
        <v>110.3678</v>
      </c>
      <c r="Q991" s="18">
        <v>6.31</v>
      </c>
      <c r="R991" s="18">
        <v>67.245000000000005</v>
      </c>
      <c r="S991" s="18">
        <v>15.621</v>
      </c>
      <c r="T991" s="18">
        <v>12.260999999999999</v>
      </c>
      <c r="U991" s="18">
        <v>11.446999999999999</v>
      </c>
      <c r="V991" s="18">
        <v>11.597</v>
      </c>
    </row>
    <row r="992" spans="1:22" s="52" customFormat="1" x14ac:dyDescent="0.25">
      <c r="A992" s="53">
        <v>43028</v>
      </c>
      <c r="B992" s="14">
        <v>6</v>
      </c>
      <c r="C992" s="57">
        <v>225089290000</v>
      </c>
      <c r="D992" s="57">
        <v>9581860340</v>
      </c>
      <c r="E992" s="57">
        <v>0</v>
      </c>
      <c r="F992" s="57">
        <v>247421093579</v>
      </c>
      <c r="G992" s="59">
        <v>1.7579999999999998E-2</v>
      </c>
      <c r="H992" s="59">
        <v>1.1379999999999999E-2</v>
      </c>
      <c r="I992" s="59">
        <v>6.1999999999999998E-3</v>
      </c>
      <c r="J992" s="59">
        <v>0.37436000000000003</v>
      </c>
      <c r="K992" s="59">
        <v>3.2299999999999998E-3</v>
      </c>
      <c r="L992" s="59">
        <v>2.9299999999999999E-3</v>
      </c>
      <c r="M992" s="59">
        <v>3.1E-4</v>
      </c>
      <c r="N992" s="59">
        <v>2.2465099999999998</v>
      </c>
      <c r="O992" s="19">
        <v>179.04230000000001</v>
      </c>
      <c r="P992" s="19">
        <v>110.6926</v>
      </c>
      <c r="Q992" s="18">
        <v>6.3230000000000004</v>
      </c>
      <c r="R992" s="18">
        <v>67.521000000000001</v>
      </c>
      <c r="S992" s="18">
        <v>15.619</v>
      </c>
      <c r="T992" s="18">
        <v>12.260999999999999</v>
      </c>
      <c r="U992" s="18">
        <v>11.404999999999999</v>
      </c>
      <c r="V992" s="18">
        <v>11.554</v>
      </c>
    </row>
    <row r="993" spans="1:22" s="52" customFormat="1" x14ac:dyDescent="0.25">
      <c r="A993" s="53">
        <v>43031</v>
      </c>
      <c r="B993" s="14">
        <v>6</v>
      </c>
      <c r="C993" s="57">
        <v>225089290000</v>
      </c>
      <c r="D993" s="57">
        <v>9808020262</v>
      </c>
      <c r="E993" s="57">
        <v>0</v>
      </c>
      <c r="F993" s="57">
        <v>246545897315</v>
      </c>
      <c r="G993" s="59">
        <v>1.3979999999999999E-2</v>
      </c>
      <c r="H993" s="59">
        <v>6.8500000000000002E-3</v>
      </c>
      <c r="I993" s="59">
        <v>7.1300000000000001E-3</v>
      </c>
      <c r="J993" s="59">
        <v>0.24642</v>
      </c>
      <c r="K993" s="59">
        <v>-3.5400000000000002E-3</v>
      </c>
      <c r="L993" s="59">
        <v>-4.45E-3</v>
      </c>
      <c r="M993" s="59">
        <v>9.1E-4</v>
      </c>
      <c r="N993" s="59">
        <v>-0.35022999999999999</v>
      </c>
      <c r="O993" s="19">
        <v>178.40899999999999</v>
      </c>
      <c r="P993" s="19">
        <v>110.1968</v>
      </c>
      <c r="Q993" s="18">
        <v>6.2939999999999996</v>
      </c>
      <c r="R993" s="18">
        <v>67.025999999999996</v>
      </c>
      <c r="S993" s="18">
        <v>15.61</v>
      </c>
      <c r="T993" s="18">
        <v>12.260999999999999</v>
      </c>
      <c r="U993" s="18">
        <v>11.473000000000001</v>
      </c>
      <c r="V993" s="18">
        <v>11.622</v>
      </c>
    </row>
    <row r="994" spans="1:22" s="52" customFormat="1" x14ac:dyDescent="0.25">
      <c r="A994" s="53">
        <v>43032</v>
      </c>
      <c r="B994" s="14">
        <v>6</v>
      </c>
      <c r="C994" s="57">
        <v>225089290000</v>
      </c>
      <c r="D994" s="57">
        <v>9883406902</v>
      </c>
      <c r="E994" s="57">
        <v>0</v>
      </c>
      <c r="F994" s="57">
        <v>246323883536</v>
      </c>
      <c r="G994" s="59">
        <v>1.306E-2</v>
      </c>
      <c r="H994" s="59">
        <v>5.62E-3</v>
      </c>
      <c r="I994" s="59">
        <v>7.4400000000000004E-3</v>
      </c>
      <c r="J994" s="59">
        <v>0.21823000000000001</v>
      </c>
      <c r="K994" s="59">
        <v>-8.9999999999999998E-4</v>
      </c>
      <c r="L994" s="59">
        <v>-1.2099999999999999E-3</v>
      </c>
      <c r="M994" s="59">
        <v>3.1E-4</v>
      </c>
      <c r="N994" s="59">
        <v>-0.28022999999999998</v>
      </c>
      <c r="O994" s="19">
        <v>178.2484</v>
      </c>
      <c r="P994" s="19">
        <v>110.063</v>
      </c>
      <c r="Q994" s="18">
        <v>6.29</v>
      </c>
      <c r="R994" s="18">
        <v>67.055000000000007</v>
      </c>
      <c r="S994" s="18">
        <v>15.608000000000001</v>
      </c>
      <c r="T994" s="18">
        <v>12.260999999999999</v>
      </c>
      <c r="U994" s="18">
        <v>11.492000000000001</v>
      </c>
      <c r="V994" s="18">
        <v>11.644</v>
      </c>
    </row>
    <row r="995" spans="1:22" s="52" customFormat="1" x14ac:dyDescent="0.25">
      <c r="A995" s="53">
        <v>43033</v>
      </c>
      <c r="B995" s="14">
        <v>6</v>
      </c>
      <c r="C995" s="57">
        <v>225089290000</v>
      </c>
      <c r="D995" s="57">
        <v>9958793543</v>
      </c>
      <c r="E995" s="57">
        <v>0</v>
      </c>
      <c r="F995" s="57">
        <v>246720257773</v>
      </c>
      <c r="G995" s="59">
        <v>1.469E-2</v>
      </c>
      <c r="H995" s="59">
        <v>6.94E-3</v>
      </c>
      <c r="I995" s="59">
        <v>7.7499999999999999E-3</v>
      </c>
      <c r="J995" s="59">
        <v>0.23735999999999999</v>
      </c>
      <c r="K995" s="59">
        <v>1.6100000000000001E-3</v>
      </c>
      <c r="L995" s="59">
        <v>1.2999999999999999E-3</v>
      </c>
      <c r="M995" s="59">
        <v>3.1E-4</v>
      </c>
      <c r="N995" s="59">
        <v>0.79835</v>
      </c>
      <c r="O995" s="19">
        <v>178.5352</v>
      </c>
      <c r="P995" s="19">
        <v>110.2075</v>
      </c>
      <c r="Q995" s="18">
        <v>6.2869999999999999</v>
      </c>
      <c r="R995" s="18">
        <v>66.906000000000006</v>
      </c>
      <c r="S995" s="18">
        <v>15.605</v>
      </c>
      <c r="T995" s="18">
        <v>12.260999999999999</v>
      </c>
      <c r="U995" s="18">
        <v>11.468</v>
      </c>
      <c r="V995" s="18">
        <v>11.62</v>
      </c>
    </row>
    <row r="996" spans="1:22" s="52" customFormat="1" x14ac:dyDescent="0.25">
      <c r="A996" s="53">
        <v>43034</v>
      </c>
      <c r="B996" s="14">
        <v>6</v>
      </c>
      <c r="C996" s="57">
        <v>225089290000</v>
      </c>
      <c r="D996" s="57">
        <v>10034180183</v>
      </c>
      <c r="E996" s="57">
        <v>0</v>
      </c>
      <c r="F996" s="57">
        <v>246798990502</v>
      </c>
      <c r="G996" s="59">
        <v>1.502E-2</v>
      </c>
      <c r="H996" s="59">
        <v>6.96E-3</v>
      </c>
      <c r="I996" s="59">
        <v>8.0599999999999995E-3</v>
      </c>
      <c r="J996" s="59">
        <v>0.23277</v>
      </c>
      <c r="K996" s="59">
        <v>3.2000000000000003E-4</v>
      </c>
      <c r="L996" s="59">
        <v>1.0000000000000001E-5</v>
      </c>
      <c r="M996" s="59">
        <v>3.1E-4</v>
      </c>
      <c r="N996" s="59">
        <v>0.12350999999999999</v>
      </c>
      <c r="O996" s="19">
        <v>178.59219999999999</v>
      </c>
      <c r="P996" s="19">
        <v>110.209</v>
      </c>
      <c r="Q996" s="18">
        <v>6.2869999999999999</v>
      </c>
      <c r="R996" s="18">
        <v>66.927000000000007</v>
      </c>
      <c r="S996" s="18">
        <v>15.602</v>
      </c>
      <c r="T996" s="18">
        <v>12.260999999999999</v>
      </c>
      <c r="U996" s="18">
        <v>11.471</v>
      </c>
      <c r="V996" s="18">
        <v>11.621</v>
      </c>
    </row>
    <row r="997" spans="1:22" s="52" customFormat="1" x14ac:dyDescent="0.25">
      <c r="A997" s="53">
        <v>43035</v>
      </c>
      <c r="B997" s="14">
        <v>6</v>
      </c>
      <c r="C997" s="57">
        <v>225089290000</v>
      </c>
      <c r="D997" s="57">
        <v>10109566823</v>
      </c>
      <c r="E997" s="57">
        <v>0</v>
      </c>
      <c r="F997" s="57">
        <v>248632921240</v>
      </c>
      <c r="G997" s="59">
        <v>2.256E-2</v>
      </c>
      <c r="H997" s="59">
        <v>1.4189999999999999E-2</v>
      </c>
      <c r="I997" s="59">
        <v>8.3700000000000007E-3</v>
      </c>
      <c r="J997" s="59">
        <v>0.35202</v>
      </c>
      <c r="K997" s="59">
        <v>7.43E-3</v>
      </c>
      <c r="L997" s="59">
        <v>7.1300000000000001E-3</v>
      </c>
      <c r="M997" s="59">
        <v>3.1E-4</v>
      </c>
      <c r="N997" s="59">
        <v>13.91309</v>
      </c>
      <c r="O997" s="19">
        <v>179.91929999999999</v>
      </c>
      <c r="P997" s="19">
        <v>111.0005</v>
      </c>
      <c r="Q997" s="18">
        <v>6.3230000000000004</v>
      </c>
      <c r="R997" s="18">
        <v>67.677000000000007</v>
      </c>
      <c r="S997" s="18">
        <v>15.6</v>
      </c>
      <c r="T997" s="18">
        <v>12.260999999999999</v>
      </c>
      <c r="U997" s="18">
        <v>11.37</v>
      </c>
      <c r="V997" s="18">
        <v>11.515000000000001</v>
      </c>
    </row>
    <row r="998" spans="1:22" s="52" customFormat="1" x14ac:dyDescent="0.25">
      <c r="A998" s="53">
        <v>43038</v>
      </c>
      <c r="B998" s="14">
        <v>6</v>
      </c>
      <c r="C998" s="57">
        <v>225089290000</v>
      </c>
      <c r="D998" s="57">
        <v>2063144134</v>
      </c>
      <c r="E998" s="57">
        <v>8272831000</v>
      </c>
      <c r="F998" s="57">
        <v>249315535228</v>
      </c>
      <c r="G998" s="59">
        <v>2.537E-2</v>
      </c>
      <c r="H998" s="59">
        <v>1.6070000000000001E-2</v>
      </c>
      <c r="I998" s="59">
        <v>9.2999999999999992E-3</v>
      </c>
      <c r="J998" s="59">
        <v>0.35635</v>
      </c>
      <c r="K998" s="59">
        <v>2.7499999999999998E-3</v>
      </c>
      <c r="L998" s="59">
        <v>1.83E-3</v>
      </c>
      <c r="M998" s="59">
        <v>9.1E-4</v>
      </c>
      <c r="N998" s="59">
        <v>0.39595000000000002</v>
      </c>
      <c r="O998" s="19">
        <v>180.41319999999999</v>
      </c>
      <c r="P998" s="19">
        <v>111.2059</v>
      </c>
      <c r="Q998" s="18">
        <v>6.3280000000000003</v>
      </c>
      <c r="R998" s="18">
        <v>67.843999999999994</v>
      </c>
      <c r="S998" s="18">
        <v>15.590999999999999</v>
      </c>
      <c r="T998" s="18">
        <v>12.260999999999999</v>
      </c>
      <c r="U998" s="18">
        <v>11.122</v>
      </c>
      <c r="V998" s="18">
        <v>11.489000000000001</v>
      </c>
    </row>
    <row r="999" spans="1:22" s="52" customFormat="1" x14ac:dyDescent="0.25">
      <c r="A999" s="53">
        <v>43039</v>
      </c>
      <c r="B999" s="14">
        <v>6</v>
      </c>
      <c r="C999" s="57">
        <v>225089290000</v>
      </c>
      <c r="D999" s="57">
        <v>2138779163</v>
      </c>
      <c r="E999" s="57">
        <v>8273850938</v>
      </c>
      <c r="F999" s="57">
        <v>248692392097</v>
      </c>
      <c r="G999" s="59">
        <v>2.281E-2</v>
      </c>
      <c r="H999" s="59">
        <v>1.319E-2</v>
      </c>
      <c r="I999" s="59">
        <v>9.6200000000000001E-3</v>
      </c>
      <c r="J999" s="59">
        <v>0.30408000000000002</v>
      </c>
      <c r="K999" s="59">
        <v>-2.5000000000000001E-3</v>
      </c>
      <c r="L999" s="59">
        <v>-2.81E-3</v>
      </c>
      <c r="M999" s="59">
        <v>3.1E-4</v>
      </c>
      <c r="N999" s="59">
        <v>-0.59884999999999999</v>
      </c>
      <c r="O999" s="19">
        <v>179.9623</v>
      </c>
      <c r="P999" s="19">
        <v>110.8909</v>
      </c>
      <c r="Q999" s="18">
        <v>6.306</v>
      </c>
      <c r="R999" s="18">
        <v>67.400999999999996</v>
      </c>
      <c r="S999" s="18">
        <v>15.589</v>
      </c>
      <c r="T999" s="18">
        <v>12.260999999999999</v>
      </c>
      <c r="U999" s="18">
        <v>11.154</v>
      </c>
      <c r="V999" s="18">
        <v>11.529</v>
      </c>
    </row>
    <row r="1000" spans="1:22" s="52" customFormat="1" x14ac:dyDescent="0.25">
      <c r="A1000" s="53">
        <v>43040</v>
      </c>
      <c r="B1000" s="14">
        <v>6</v>
      </c>
      <c r="C1000" s="57">
        <v>225089290000</v>
      </c>
      <c r="D1000" s="57">
        <v>2214414192</v>
      </c>
      <c r="E1000" s="57">
        <v>0</v>
      </c>
      <c r="F1000" s="57">
        <v>240943448207</v>
      </c>
      <c r="G1000" s="59">
        <v>2.1800000000000001E-3</v>
      </c>
      <c r="H1000" s="59">
        <v>1.8699999999999999E-3</v>
      </c>
      <c r="I1000" s="59">
        <v>3.1E-4</v>
      </c>
      <c r="J1000" s="59">
        <v>1.2167399999999999</v>
      </c>
      <c r="K1000" s="59">
        <v>2.1800000000000001E-3</v>
      </c>
      <c r="L1000" s="59">
        <v>1.8699999999999999E-3</v>
      </c>
      <c r="M1000" s="59">
        <v>3.1E-4</v>
      </c>
      <c r="N1000" s="59">
        <v>1.2167399999999999</v>
      </c>
      <c r="O1000" s="19">
        <v>180.3552</v>
      </c>
      <c r="P1000" s="19">
        <v>111.0981</v>
      </c>
      <c r="Q1000" s="18">
        <v>6.53</v>
      </c>
      <c r="R1000" s="18">
        <v>69.87</v>
      </c>
      <c r="S1000" s="18">
        <v>15.586</v>
      </c>
      <c r="T1000" s="18">
        <v>12.260999999999999</v>
      </c>
      <c r="U1000" s="18">
        <v>11.356999999999999</v>
      </c>
      <c r="V1000" s="18">
        <v>11.502000000000001</v>
      </c>
    </row>
    <row r="1001" spans="1:22" s="52" customFormat="1" x14ac:dyDescent="0.25">
      <c r="A1001" s="53">
        <v>43041</v>
      </c>
      <c r="B1001" s="14">
        <v>6</v>
      </c>
      <c r="C1001" s="57">
        <v>225089290000</v>
      </c>
      <c r="D1001" s="57">
        <v>2290049221</v>
      </c>
      <c r="E1001" s="57">
        <v>0</v>
      </c>
      <c r="F1001" s="57">
        <v>241918444993</v>
      </c>
      <c r="G1001" s="59">
        <v>6.2399999999999999E-3</v>
      </c>
      <c r="H1001" s="59">
        <v>5.6100000000000004E-3</v>
      </c>
      <c r="I1001" s="59">
        <v>6.3000000000000003E-4</v>
      </c>
      <c r="J1001" s="59">
        <v>2.1112700000000002</v>
      </c>
      <c r="K1001" s="59">
        <v>4.0499999999999998E-3</v>
      </c>
      <c r="L1001" s="59">
        <v>3.7299999999999998E-3</v>
      </c>
      <c r="M1001" s="59">
        <v>3.1E-4</v>
      </c>
      <c r="N1001" s="59">
        <v>3.3667600000000002</v>
      </c>
      <c r="O1001" s="19">
        <v>181.08500000000001</v>
      </c>
      <c r="P1001" s="19">
        <v>111.5129</v>
      </c>
      <c r="Q1001" s="18">
        <v>6.5419999999999998</v>
      </c>
      <c r="R1001" s="18">
        <v>70.167000000000002</v>
      </c>
      <c r="S1001" s="18">
        <v>15.583</v>
      </c>
      <c r="T1001" s="18">
        <v>12.260999999999999</v>
      </c>
      <c r="U1001" s="18">
        <v>11.295999999999999</v>
      </c>
      <c r="V1001" s="18">
        <v>11.446</v>
      </c>
    </row>
    <row r="1002" spans="1:22" s="52" customFormat="1" x14ac:dyDescent="0.25">
      <c r="A1002" s="53">
        <v>43042</v>
      </c>
      <c r="B1002" s="14">
        <v>6</v>
      </c>
      <c r="C1002" s="57">
        <v>225089290000</v>
      </c>
      <c r="D1002" s="57">
        <v>2365684250</v>
      </c>
      <c r="E1002" s="57">
        <v>0</v>
      </c>
      <c r="F1002" s="57">
        <v>242155783109</v>
      </c>
      <c r="G1002" s="59">
        <v>7.2300000000000003E-3</v>
      </c>
      <c r="H1002" s="59">
        <v>6.28E-3</v>
      </c>
      <c r="I1002" s="59">
        <v>9.3999999999999997E-4</v>
      </c>
      <c r="J1002" s="59">
        <v>1.4012500000000001</v>
      </c>
      <c r="K1002" s="59">
        <v>9.7999999999999997E-4</v>
      </c>
      <c r="L1002" s="59">
        <v>6.7000000000000002E-4</v>
      </c>
      <c r="M1002" s="59">
        <v>3.1E-4</v>
      </c>
      <c r="N1002" s="59">
        <v>0.43034</v>
      </c>
      <c r="O1002" s="19">
        <v>181.2627</v>
      </c>
      <c r="P1002" s="19">
        <v>111.58750000000001</v>
      </c>
      <c r="Q1002" s="18">
        <v>6.5419999999999998</v>
      </c>
      <c r="R1002" s="18">
        <v>70.165999999999997</v>
      </c>
      <c r="S1002" s="18">
        <v>15.58</v>
      </c>
      <c r="T1002" s="18">
        <v>12.260999999999999</v>
      </c>
      <c r="U1002" s="18">
        <v>11.285</v>
      </c>
      <c r="V1002" s="18">
        <v>11.436</v>
      </c>
    </row>
    <row r="1003" spans="1:22" s="52" customFormat="1" x14ac:dyDescent="0.25">
      <c r="A1003" s="53">
        <v>43045</v>
      </c>
      <c r="B1003" s="14">
        <v>6</v>
      </c>
      <c r="C1003" s="57">
        <v>225089290000</v>
      </c>
      <c r="D1003" s="57">
        <v>2592589337</v>
      </c>
      <c r="E1003" s="57">
        <v>0</v>
      </c>
      <c r="F1003" s="57">
        <v>243046971980</v>
      </c>
      <c r="G1003" s="59">
        <v>1.093E-2</v>
      </c>
      <c r="H1003" s="59">
        <v>9.0500000000000008E-3</v>
      </c>
      <c r="I1003" s="59">
        <v>1.89E-3</v>
      </c>
      <c r="J1003" s="59">
        <v>0.93762999999999996</v>
      </c>
      <c r="K1003" s="59">
        <v>3.6800000000000001E-3</v>
      </c>
      <c r="L1003" s="59">
        <v>2.7399999999999998E-3</v>
      </c>
      <c r="M1003" s="59">
        <v>9.3999999999999997E-4</v>
      </c>
      <c r="N1003" s="59">
        <v>0.56352000000000002</v>
      </c>
      <c r="O1003" s="19">
        <v>181.9298</v>
      </c>
      <c r="P1003" s="19">
        <v>111.8939</v>
      </c>
      <c r="Q1003" s="18">
        <v>6.55</v>
      </c>
      <c r="R1003" s="18">
        <v>70.325999999999993</v>
      </c>
      <c r="S1003" s="18">
        <v>15.571999999999999</v>
      </c>
      <c r="T1003" s="18">
        <v>12.260999999999999</v>
      </c>
      <c r="U1003" s="18">
        <v>11.252000000000001</v>
      </c>
      <c r="V1003" s="18">
        <v>11.396000000000001</v>
      </c>
    </row>
    <row r="1004" spans="1:22" s="52" customFormat="1" x14ac:dyDescent="0.25">
      <c r="A1004" s="53">
        <v>43046</v>
      </c>
      <c r="B1004" s="14">
        <v>6</v>
      </c>
      <c r="C1004" s="57">
        <v>225089290000</v>
      </c>
      <c r="D1004" s="57">
        <v>2668224366</v>
      </c>
      <c r="E1004" s="57">
        <v>0</v>
      </c>
      <c r="F1004" s="57">
        <v>244247710191</v>
      </c>
      <c r="G1004" s="59">
        <v>1.593E-2</v>
      </c>
      <c r="H1004" s="59">
        <v>1.372E-2</v>
      </c>
      <c r="I1004" s="59">
        <v>2.2000000000000001E-3</v>
      </c>
      <c r="J1004" s="59">
        <v>1.27946</v>
      </c>
      <c r="K1004" s="59">
        <v>4.9399999999999999E-3</v>
      </c>
      <c r="L1004" s="59">
        <v>4.6299999999999996E-3</v>
      </c>
      <c r="M1004" s="59">
        <v>3.1E-4</v>
      </c>
      <c r="N1004" s="59">
        <v>5.0423299999999998</v>
      </c>
      <c r="O1004" s="19">
        <v>182.82859999999999</v>
      </c>
      <c r="P1004" s="19">
        <v>112.41289999999999</v>
      </c>
      <c r="Q1004" s="18">
        <v>6.5629999999999997</v>
      </c>
      <c r="R1004" s="18">
        <v>70.558999999999997</v>
      </c>
      <c r="S1004" s="18">
        <v>15.569000000000001</v>
      </c>
      <c r="T1004" s="18">
        <v>12.260999999999999</v>
      </c>
      <c r="U1004" s="18">
        <v>11.177</v>
      </c>
      <c r="V1004" s="18">
        <v>11.324999999999999</v>
      </c>
    </row>
    <row r="1005" spans="1:22" s="52" customFormat="1" x14ac:dyDescent="0.25">
      <c r="A1005" s="53">
        <v>43047</v>
      </c>
      <c r="B1005" s="14">
        <v>6</v>
      </c>
      <c r="C1005" s="57">
        <v>225089290000</v>
      </c>
      <c r="D1005" s="57">
        <v>2743859395</v>
      </c>
      <c r="E1005" s="57">
        <v>0</v>
      </c>
      <c r="F1005" s="57">
        <v>244025147422</v>
      </c>
      <c r="G1005" s="59">
        <v>1.4999999999999999E-2</v>
      </c>
      <c r="H1005" s="59">
        <v>1.248E-2</v>
      </c>
      <c r="I1005" s="59">
        <v>2.5200000000000001E-3</v>
      </c>
      <c r="J1005" s="59">
        <v>0.97260000000000002</v>
      </c>
      <c r="K1005" s="59">
        <v>-9.1E-4</v>
      </c>
      <c r="L1005" s="59">
        <v>-1.2199999999999999E-3</v>
      </c>
      <c r="M1005" s="59">
        <v>3.1E-4</v>
      </c>
      <c r="N1005" s="59">
        <v>-0.28305000000000002</v>
      </c>
      <c r="O1005" s="19">
        <v>182.66200000000001</v>
      </c>
      <c r="P1005" s="19">
        <v>112.2753</v>
      </c>
      <c r="Q1005" s="18">
        <v>6.5620000000000003</v>
      </c>
      <c r="R1005" s="18">
        <v>70.619</v>
      </c>
      <c r="S1005" s="18">
        <v>15.567</v>
      </c>
      <c r="T1005" s="18">
        <v>12.260999999999999</v>
      </c>
      <c r="U1005" s="18">
        <v>11.205</v>
      </c>
      <c r="V1005" s="18">
        <v>11.347</v>
      </c>
    </row>
    <row r="1006" spans="1:22" s="52" customFormat="1" x14ac:dyDescent="0.25">
      <c r="A1006" s="53">
        <v>43048</v>
      </c>
      <c r="B1006" s="14">
        <v>6</v>
      </c>
      <c r="C1006" s="57">
        <v>225089290000</v>
      </c>
      <c r="D1006" s="57">
        <v>2819494424</v>
      </c>
      <c r="E1006" s="57">
        <v>0</v>
      </c>
      <c r="F1006" s="57">
        <v>245747280176</v>
      </c>
      <c r="G1006" s="59">
        <v>2.2159999999999999E-2</v>
      </c>
      <c r="H1006" s="59">
        <v>1.933E-2</v>
      </c>
      <c r="I1006" s="59">
        <v>2.8300000000000001E-3</v>
      </c>
      <c r="J1006" s="59">
        <v>1.4328799999999999</v>
      </c>
      <c r="K1006" s="59">
        <v>7.0600000000000003E-3</v>
      </c>
      <c r="L1006" s="59">
        <v>6.7499999999999999E-3</v>
      </c>
      <c r="M1006" s="59">
        <v>3.1E-4</v>
      </c>
      <c r="N1006" s="59">
        <v>12.024459999999999</v>
      </c>
      <c r="O1006" s="19">
        <v>183.9511</v>
      </c>
      <c r="P1006" s="19">
        <v>113.0348</v>
      </c>
      <c r="Q1006" s="18">
        <v>6.5869999999999997</v>
      </c>
      <c r="R1006" s="18">
        <v>71.087000000000003</v>
      </c>
      <c r="S1006" s="18">
        <v>15.564</v>
      </c>
      <c r="T1006" s="18">
        <v>12.260999999999999</v>
      </c>
      <c r="U1006" s="18">
        <v>11.102</v>
      </c>
      <c r="V1006" s="18">
        <v>11.246</v>
      </c>
    </row>
    <row r="1007" spans="1:22" s="52" customFormat="1" x14ac:dyDescent="0.25">
      <c r="A1007" s="53">
        <v>43049</v>
      </c>
      <c r="B1007" s="14">
        <v>6</v>
      </c>
      <c r="C1007" s="57">
        <v>225089290000</v>
      </c>
      <c r="D1007" s="57">
        <v>2895129453</v>
      </c>
      <c r="E1007" s="57">
        <v>0</v>
      </c>
      <c r="F1007" s="57">
        <v>247462327554</v>
      </c>
      <c r="G1007" s="59">
        <v>2.93E-2</v>
      </c>
      <c r="H1007" s="59">
        <v>2.615E-2</v>
      </c>
      <c r="I1007" s="59">
        <v>3.15E-3</v>
      </c>
      <c r="J1007" s="59">
        <v>1.86914</v>
      </c>
      <c r="K1007" s="59">
        <v>6.9800000000000001E-3</v>
      </c>
      <c r="L1007" s="59">
        <v>6.6699999999999997E-3</v>
      </c>
      <c r="M1007" s="59">
        <v>3.1E-4</v>
      </c>
      <c r="N1007" s="59">
        <v>11.660080000000001</v>
      </c>
      <c r="O1007" s="19">
        <v>185.23480000000001</v>
      </c>
      <c r="P1007" s="19">
        <v>113.79089999999999</v>
      </c>
      <c r="Q1007" s="18">
        <v>6.6029999999999998</v>
      </c>
      <c r="R1007" s="18">
        <v>71.363</v>
      </c>
      <c r="S1007" s="18">
        <v>15.561</v>
      </c>
      <c r="T1007" s="18">
        <v>12.260999999999999</v>
      </c>
      <c r="U1007" s="18">
        <v>10.987</v>
      </c>
      <c r="V1007" s="18">
        <v>11.143000000000001</v>
      </c>
    </row>
    <row r="1008" spans="1:22" s="52" customFormat="1" x14ac:dyDescent="0.25">
      <c r="A1008" s="53">
        <v>43052</v>
      </c>
      <c r="B1008" s="14">
        <v>6</v>
      </c>
      <c r="C1008" s="57">
        <v>225089290000</v>
      </c>
      <c r="D1008" s="57">
        <v>3122034541</v>
      </c>
      <c r="E1008" s="57">
        <v>0</v>
      </c>
      <c r="F1008" s="57">
        <v>246975957837</v>
      </c>
      <c r="G1008" s="59">
        <v>2.7279999999999999E-2</v>
      </c>
      <c r="H1008" s="59">
        <v>2.3189999999999999E-2</v>
      </c>
      <c r="I1008" s="59">
        <v>4.0899999999999999E-3</v>
      </c>
      <c r="J1008" s="59">
        <v>1.12876</v>
      </c>
      <c r="K1008" s="59">
        <v>-1.97E-3</v>
      </c>
      <c r="L1008" s="59">
        <v>-2.8800000000000002E-3</v>
      </c>
      <c r="M1008" s="59">
        <v>9.2000000000000003E-4</v>
      </c>
      <c r="N1008" s="59">
        <v>-0.21287</v>
      </c>
      <c r="O1008" s="19">
        <v>184.8708</v>
      </c>
      <c r="P1008" s="19">
        <v>113.4619</v>
      </c>
      <c r="Q1008" s="18">
        <v>6.5830000000000002</v>
      </c>
      <c r="R1008" s="18">
        <v>70.989999999999995</v>
      </c>
      <c r="S1008" s="18">
        <v>15.553000000000001</v>
      </c>
      <c r="T1008" s="18">
        <v>12.260999999999999</v>
      </c>
      <c r="U1008" s="18">
        <v>11.032</v>
      </c>
      <c r="V1008" s="18">
        <v>11.185</v>
      </c>
    </row>
    <row r="1009" spans="1:22" s="52" customFormat="1" x14ac:dyDescent="0.25">
      <c r="A1009" s="53">
        <v>43053</v>
      </c>
      <c r="B1009" s="14">
        <v>6</v>
      </c>
      <c r="C1009" s="57">
        <v>225089290000</v>
      </c>
      <c r="D1009" s="57">
        <v>3197669570</v>
      </c>
      <c r="E1009" s="57">
        <v>0</v>
      </c>
      <c r="F1009" s="57">
        <v>248360218417</v>
      </c>
      <c r="G1009" s="59">
        <v>3.3029999999999997E-2</v>
      </c>
      <c r="H1009" s="59">
        <v>2.8629999999999999E-2</v>
      </c>
      <c r="I1009" s="59">
        <v>4.4000000000000003E-3</v>
      </c>
      <c r="J1009" s="59">
        <v>1.3333200000000001</v>
      </c>
      <c r="K1009" s="59">
        <v>5.5999999999999999E-3</v>
      </c>
      <c r="L1009" s="59">
        <v>5.3E-3</v>
      </c>
      <c r="M1009" s="59">
        <v>3.1E-4</v>
      </c>
      <c r="N1009" s="59">
        <v>6.6910299999999996</v>
      </c>
      <c r="O1009" s="19">
        <v>185.90690000000001</v>
      </c>
      <c r="P1009" s="19">
        <v>114.0655</v>
      </c>
      <c r="Q1009" s="18">
        <v>6.6020000000000003</v>
      </c>
      <c r="R1009" s="18">
        <v>71.37</v>
      </c>
      <c r="S1009" s="18">
        <v>15.55</v>
      </c>
      <c r="T1009" s="18">
        <v>12.260999999999999</v>
      </c>
      <c r="U1009" s="18">
        <v>10.952</v>
      </c>
      <c r="V1009" s="18">
        <v>11.106</v>
      </c>
    </row>
    <row r="1010" spans="1:22" s="52" customFormat="1" x14ac:dyDescent="0.25">
      <c r="A1010" s="53">
        <v>43054</v>
      </c>
      <c r="B1010" s="14">
        <v>6</v>
      </c>
      <c r="C1010" s="57">
        <v>225089290000</v>
      </c>
      <c r="D1010" s="57">
        <v>3273304599</v>
      </c>
      <c r="E1010" s="57">
        <v>0</v>
      </c>
      <c r="F1010" s="57">
        <v>248233919521</v>
      </c>
      <c r="G1010" s="59">
        <v>3.2509999999999997E-2</v>
      </c>
      <c r="H1010" s="59">
        <v>2.7789999999999999E-2</v>
      </c>
      <c r="I1010" s="59">
        <v>4.7200000000000002E-3</v>
      </c>
      <c r="J1010" s="59">
        <v>1.17805</v>
      </c>
      <c r="K1010" s="59">
        <v>-5.1000000000000004E-4</v>
      </c>
      <c r="L1010" s="59">
        <v>-8.0999999999999996E-4</v>
      </c>
      <c r="M1010" s="59">
        <v>2.9999999999999997E-4</v>
      </c>
      <c r="N1010" s="59">
        <v>-0.16944000000000001</v>
      </c>
      <c r="O1010" s="19">
        <v>185.8124</v>
      </c>
      <c r="P1010" s="19">
        <v>113.97239999999999</v>
      </c>
      <c r="Q1010" s="18">
        <v>6.5990000000000002</v>
      </c>
      <c r="R1010" s="18">
        <v>71.349000000000004</v>
      </c>
      <c r="S1010" s="18">
        <v>15.547000000000001</v>
      </c>
      <c r="T1010" s="18">
        <v>12.260999999999999</v>
      </c>
      <c r="U1010" s="18">
        <v>10.968</v>
      </c>
      <c r="V1010" s="18">
        <v>11.12</v>
      </c>
    </row>
    <row r="1011" spans="1:22" s="52" customFormat="1" x14ac:dyDescent="0.25">
      <c r="A1011" s="53">
        <v>43055</v>
      </c>
      <c r="B1011" s="14">
        <v>6</v>
      </c>
      <c r="C1011" s="57">
        <v>225089290000</v>
      </c>
      <c r="D1011" s="57">
        <v>3348939628</v>
      </c>
      <c r="E1011" s="57">
        <v>0</v>
      </c>
      <c r="F1011" s="57">
        <v>248063898301</v>
      </c>
      <c r="G1011" s="59">
        <v>3.1800000000000002E-2</v>
      </c>
      <c r="H1011" s="59">
        <v>2.6769999999999999E-2</v>
      </c>
      <c r="I1011" s="59">
        <v>5.0299999999999997E-3</v>
      </c>
      <c r="J1011" s="59">
        <v>1.04244</v>
      </c>
      <c r="K1011" s="59">
        <v>-6.8000000000000005E-4</v>
      </c>
      <c r="L1011" s="59">
        <v>-9.8999999999999999E-4</v>
      </c>
      <c r="M1011" s="59">
        <v>2.9999999999999997E-4</v>
      </c>
      <c r="N1011" s="59">
        <v>-0.22126000000000001</v>
      </c>
      <c r="O1011" s="19">
        <v>185.68510000000001</v>
      </c>
      <c r="P1011" s="19">
        <v>113.8591</v>
      </c>
      <c r="Q1011" s="18">
        <v>6.5919999999999996</v>
      </c>
      <c r="R1011" s="18">
        <v>71.213999999999999</v>
      </c>
      <c r="S1011" s="18">
        <v>15.545</v>
      </c>
      <c r="T1011" s="18">
        <v>12.260999999999999</v>
      </c>
      <c r="U1011" s="18">
        <v>10.981999999999999</v>
      </c>
      <c r="V1011" s="18">
        <v>11.134</v>
      </c>
    </row>
    <row r="1012" spans="1:22" s="52" customFormat="1" x14ac:dyDescent="0.25">
      <c r="A1012" s="53">
        <v>43056</v>
      </c>
      <c r="B1012" s="14">
        <v>6</v>
      </c>
      <c r="C1012" s="57">
        <v>225089290000</v>
      </c>
      <c r="D1012" s="57">
        <v>3424574657</v>
      </c>
      <c r="E1012" s="57">
        <v>0</v>
      </c>
      <c r="F1012" s="57">
        <v>248205070041</v>
      </c>
      <c r="G1012" s="59">
        <v>3.2390000000000002E-2</v>
      </c>
      <c r="H1012" s="59">
        <v>2.7040000000000002E-2</v>
      </c>
      <c r="I1012" s="59">
        <v>5.3499999999999997E-3</v>
      </c>
      <c r="J1012" s="59">
        <v>0.98248999999999997</v>
      </c>
      <c r="K1012" s="59">
        <v>5.6999999999999998E-4</v>
      </c>
      <c r="L1012" s="59">
        <v>2.5999999999999998E-4</v>
      </c>
      <c r="M1012" s="59">
        <v>2.9999999999999997E-4</v>
      </c>
      <c r="N1012" s="59">
        <v>0.23080000000000001</v>
      </c>
      <c r="O1012" s="19">
        <v>185.79079999999999</v>
      </c>
      <c r="P1012" s="19">
        <v>113.88930000000001</v>
      </c>
      <c r="Q1012" s="18">
        <v>6.5890000000000004</v>
      </c>
      <c r="R1012" s="18">
        <v>71.159000000000006</v>
      </c>
      <c r="S1012" s="18">
        <v>15.542</v>
      </c>
      <c r="T1012" s="18">
        <v>12.260999999999999</v>
      </c>
      <c r="U1012" s="18">
        <v>10.975</v>
      </c>
      <c r="V1012" s="18">
        <v>11.129</v>
      </c>
    </row>
    <row r="1013" spans="1:22" s="52" customFormat="1" x14ac:dyDescent="0.25">
      <c r="A1013" s="53">
        <v>43059</v>
      </c>
      <c r="B1013" s="14">
        <v>6</v>
      </c>
      <c r="C1013" s="57">
        <v>225089290000</v>
      </c>
      <c r="D1013" s="57">
        <v>3651479744</v>
      </c>
      <c r="E1013" s="57">
        <v>0</v>
      </c>
      <c r="F1013" s="57">
        <v>248091954102</v>
      </c>
      <c r="G1013" s="59">
        <v>3.1919999999999997E-2</v>
      </c>
      <c r="H1013" s="59">
        <v>2.562E-2</v>
      </c>
      <c r="I1013" s="59">
        <v>6.2899999999999996E-3</v>
      </c>
      <c r="J1013" s="59">
        <v>0.77425999999999995</v>
      </c>
      <c r="K1013" s="59">
        <v>-4.6000000000000001E-4</v>
      </c>
      <c r="L1013" s="59">
        <v>-1.3699999999999999E-3</v>
      </c>
      <c r="M1013" s="59">
        <v>9.1E-4</v>
      </c>
      <c r="N1013" s="59">
        <v>-5.3949999999999998E-2</v>
      </c>
      <c r="O1013" s="19">
        <v>185.70609999999999</v>
      </c>
      <c r="P1013" s="19">
        <v>113.7325</v>
      </c>
      <c r="Q1013" s="18">
        <v>6.569</v>
      </c>
      <c r="R1013" s="18">
        <v>70.769000000000005</v>
      </c>
      <c r="S1013" s="18">
        <v>15.534000000000001</v>
      </c>
      <c r="T1013" s="18">
        <v>12.260999999999999</v>
      </c>
      <c r="U1013" s="18">
        <v>10.987</v>
      </c>
      <c r="V1013" s="18">
        <v>11.145</v>
      </c>
    </row>
    <row r="1014" spans="1:22" s="52" customFormat="1" x14ac:dyDescent="0.25">
      <c r="A1014" s="53">
        <v>43060</v>
      </c>
      <c r="B1014" s="14">
        <v>6</v>
      </c>
      <c r="C1014" s="57">
        <v>225089290000</v>
      </c>
      <c r="D1014" s="57">
        <v>3727114773</v>
      </c>
      <c r="E1014" s="57">
        <v>0</v>
      </c>
      <c r="F1014" s="57">
        <v>248032764689</v>
      </c>
      <c r="G1014" s="59">
        <v>3.1669999999999997E-2</v>
      </c>
      <c r="H1014" s="59">
        <v>2.5059999999999999E-2</v>
      </c>
      <c r="I1014" s="59">
        <v>6.6100000000000004E-3</v>
      </c>
      <c r="J1014" s="59">
        <v>0.71931999999999996</v>
      </c>
      <c r="K1014" s="59">
        <v>-2.4000000000000001E-4</v>
      </c>
      <c r="L1014" s="59">
        <v>-5.4000000000000001E-4</v>
      </c>
      <c r="M1014" s="59">
        <v>2.9999999999999997E-4</v>
      </c>
      <c r="N1014" s="59">
        <v>-8.3409999999999998E-2</v>
      </c>
      <c r="O1014" s="19">
        <v>185.6618</v>
      </c>
      <c r="P1014" s="19">
        <v>113.6703</v>
      </c>
      <c r="Q1014" s="18">
        <v>6.569</v>
      </c>
      <c r="R1014" s="18">
        <v>70.820999999999998</v>
      </c>
      <c r="S1014" s="18">
        <v>15.531000000000001</v>
      </c>
      <c r="T1014" s="18">
        <v>12.260999999999999</v>
      </c>
      <c r="U1014" s="18">
        <v>11.000999999999999</v>
      </c>
      <c r="V1014" s="18">
        <v>11.156000000000001</v>
      </c>
    </row>
    <row r="1015" spans="1:22" s="52" customFormat="1" x14ac:dyDescent="0.25">
      <c r="A1015" s="53">
        <v>43061</v>
      </c>
      <c r="B1015" s="14">
        <v>6</v>
      </c>
      <c r="C1015" s="57">
        <v>225089290000</v>
      </c>
      <c r="D1015" s="57">
        <v>3802749803</v>
      </c>
      <c r="E1015" s="57">
        <v>0</v>
      </c>
      <c r="F1015" s="57">
        <v>248295130747</v>
      </c>
      <c r="G1015" s="59">
        <v>3.2759999999999997E-2</v>
      </c>
      <c r="H1015" s="59">
        <v>2.5839999999999998E-2</v>
      </c>
      <c r="I1015" s="59">
        <v>6.9199999999999999E-3</v>
      </c>
      <c r="J1015" s="59">
        <v>0.70716999999999997</v>
      </c>
      <c r="K1015" s="59">
        <v>1.06E-3</v>
      </c>
      <c r="L1015" s="59">
        <v>7.5000000000000002E-4</v>
      </c>
      <c r="M1015" s="59">
        <v>2.9999999999999997E-4</v>
      </c>
      <c r="N1015" s="59">
        <v>0.47092000000000001</v>
      </c>
      <c r="O1015" s="19">
        <v>185.85820000000001</v>
      </c>
      <c r="P1015" s="19">
        <v>113.7564</v>
      </c>
      <c r="Q1015" s="18">
        <v>6.5670000000000002</v>
      </c>
      <c r="R1015" s="18">
        <v>70.793999999999997</v>
      </c>
      <c r="S1015" s="18">
        <v>15.528</v>
      </c>
      <c r="T1015" s="18">
        <v>12.260999999999999</v>
      </c>
      <c r="U1015" s="18">
        <v>10.987</v>
      </c>
      <c r="V1015" s="18">
        <v>11.144</v>
      </c>
    </row>
    <row r="1016" spans="1:22" s="52" customFormat="1" x14ac:dyDescent="0.25">
      <c r="A1016" s="53">
        <v>43062</v>
      </c>
      <c r="B1016" s="14">
        <v>6</v>
      </c>
      <c r="C1016" s="57">
        <v>225089290000</v>
      </c>
      <c r="D1016" s="57">
        <v>3878384832</v>
      </c>
      <c r="E1016" s="57">
        <v>0</v>
      </c>
      <c r="F1016" s="57">
        <v>247713055138</v>
      </c>
      <c r="G1016" s="59">
        <v>3.0339999999999999E-2</v>
      </c>
      <c r="H1016" s="59">
        <v>2.3109999999999999E-2</v>
      </c>
      <c r="I1016" s="59">
        <v>7.2399999999999999E-3</v>
      </c>
      <c r="J1016" s="59">
        <v>0.60694999999999999</v>
      </c>
      <c r="K1016" s="59">
        <v>-2.3400000000000001E-3</v>
      </c>
      <c r="L1016" s="59">
        <v>-2.65E-3</v>
      </c>
      <c r="M1016" s="59">
        <v>2.9999999999999997E-4</v>
      </c>
      <c r="N1016" s="59">
        <v>-0.57543</v>
      </c>
      <c r="O1016" s="19">
        <v>185.42250000000001</v>
      </c>
      <c r="P1016" s="19">
        <v>113.453</v>
      </c>
      <c r="Q1016" s="18">
        <v>6.5540000000000003</v>
      </c>
      <c r="R1016" s="18">
        <v>70.563999999999993</v>
      </c>
      <c r="S1016" s="18">
        <v>15.526</v>
      </c>
      <c r="T1016" s="18">
        <v>12.260999999999999</v>
      </c>
      <c r="U1016" s="18">
        <v>11.028</v>
      </c>
      <c r="V1016" s="18">
        <v>11.183</v>
      </c>
    </row>
    <row r="1017" spans="1:22" s="52" customFormat="1" x14ac:dyDescent="0.25">
      <c r="A1017" s="53">
        <v>43063</v>
      </c>
      <c r="B1017" s="14">
        <v>6</v>
      </c>
      <c r="C1017" s="57">
        <v>225089290000</v>
      </c>
      <c r="D1017" s="57">
        <v>3954019861</v>
      </c>
      <c r="E1017" s="57">
        <v>0</v>
      </c>
      <c r="F1017" s="57">
        <v>249076525135</v>
      </c>
      <c r="G1017" s="59">
        <v>3.601E-2</v>
      </c>
      <c r="H1017" s="59">
        <v>2.8459999999999999E-2</v>
      </c>
      <c r="I1017" s="59">
        <v>7.5500000000000003E-3</v>
      </c>
      <c r="J1017" s="59">
        <v>0.71267000000000003</v>
      </c>
      <c r="K1017" s="59">
        <v>5.4999999999999997E-3</v>
      </c>
      <c r="L1017" s="59">
        <v>5.1999999999999998E-3</v>
      </c>
      <c r="M1017" s="59">
        <v>3.1E-4</v>
      </c>
      <c r="N1017" s="59">
        <v>6.4152300000000002</v>
      </c>
      <c r="O1017" s="19">
        <v>186.44309999999999</v>
      </c>
      <c r="P1017" s="19">
        <v>114.047</v>
      </c>
      <c r="Q1017" s="18">
        <v>6.5780000000000003</v>
      </c>
      <c r="R1017" s="18">
        <v>71.102999999999994</v>
      </c>
      <c r="S1017" s="18">
        <v>15.523</v>
      </c>
      <c r="T1017" s="18">
        <v>12.260999999999999</v>
      </c>
      <c r="U1017" s="18">
        <v>10.952</v>
      </c>
      <c r="V1017" s="18">
        <v>11.109</v>
      </c>
    </row>
    <row r="1018" spans="1:22" s="52" customFormat="1" x14ac:dyDescent="0.25">
      <c r="A1018" s="53">
        <v>43066</v>
      </c>
      <c r="B1018" s="14">
        <v>6</v>
      </c>
      <c r="C1018" s="57">
        <v>225089290000</v>
      </c>
      <c r="D1018" s="57">
        <v>4180924948</v>
      </c>
      <c r="E1018" s="57">
        <v>0</v>
      </c>
      <c r="F1018" s="57">
        <v>249952171231</v>
      </c>
      <c r="G1018" s="59">
        <v>3.9649999999999998E-2</v>
      </c>
      <c r="H1018" s="59">
        <v>3.116E-2</v>
      </c>
      <c r="I1018" s="59">
        <v>8.4899999999999993E-3</v>
      </c>
      <c r="J1018" s="59">
        <v>0.69166000000000005</v>
      </c>
      <c r="K1018" s="59">
        <v>3.5200000000000001E-3</v>
      </c>
      <c r="L1018" s="59">
        <v>2.5999999999999999E-3</v>
      </c>
      <c r="M1018" s="59">
        <v>9.1E-4</v>
      </c>
      <c r="N1018" s="59">
        <v>0.53261999999999998</v>
      </c>
      <c r="O1018" s="19">
        <v>187.0986</v>
      </c>
      <c r="P1018" s="19">
        <v>114.3463</v>
      </c>
      <c r="Q1018" s="18">
        <v>6.5860000000000003</v>
      </c>
      <c r="R1018" s="18">
        <v>71.286000000000001</v>
      </c>
      <c r="S1018" s="18">
        <v>15.515000000000001</v>
      </c>
      <c r="T1018" s="18">
        <v>12.260999999999999</v>
      </c>
      <c r="U1018" s="18">
        <v>10.922000000000001</v>
      </c>
      <c r="V1018" s="18">
        <v>11.071999999999999</v>
      </c>
    </row>
    <row r="1019" spans="1:22" s="52" customFormat="1" x14ac:dyDescent="0.25">
      <c r="A1019" s="53">
        <v>43067</v>
      </c>
      <c r="B1019" s="14">
        <v>6</v>
      </c>
      <c r="C1019" s="57">
        <v>225089290000</v>
      </c>
      <c r="D1019" s="57">
        <v>4256559977</v>
      </c>
      <c r="E1019" s="57">
        <v>0</v>
      </c>
      <c r="F1019" s="57">
        <v>248887724310</v>
      </c>
      <c r="G1019" s="59">
        <v>3.5229999999999997E-2</v>
      </c>
      <c r="H1019" s="59">
        <v>2.6419999999999999E-2</v>
      </c>
      <c r="I1019" s="59">
        <v>8.8100000000000001E-3</v>
      </c>
      <c r="J1019" s="59">
        <v>0.57035999999999998</v>
      </c>
      <c r="K1019" s="59">
        <v>-4.2599999999999999E-3</v>
      </c>
      <c r="L1019" s="59">
        <v>-4.5599999999999998E-3</v>
      </c>
      <c r="M1019" s="59">
        <v>2.9999999999999997E-4</v>
      </c>
      <c r="N1019" s="59">
        <v>-0.78937999999999997</v>
      </c>
      <c r="O1019" s="19">
        <v>186.30179999999999</v>
      </c>
      <c r="P1019" s="19">
        <v>113.82040000000001</v>
      </c>
      <c r="Q1019" s="18">
        <v>6.5570000000000004</v>
      </c>
      <c r="R1019" s="18">
        <v>70.691999999999993</v>
      </c>
      <c r="S1019" s="18">
        <v>15.512</v>
      </c>
      <c r="T1019" s="18">
        <v>12.260999999999999</v>
      </c>
      <c r="U1019" s="18">
        <v>10.981</v>
      </c>
      <c r="V1019" s="18">
        <v>11.135999999999999</v>
      </c>
    </row>
    <row r="1020" spans="1:22" s="52" customFormat="1" x14ac:dyDescent="0.25">
      <c r="A1020" s="53">
        <v>43068</v>
      </c>
      <c r="B1020" s="14">
        <v>6</v>
      </c>
      <c r="C1020" s="57">
        <v>225089290000</v>
      </c>
      <c r="D1020" s="57">
        <v>4332195006</v>
      </c>
      <c r="E1020" s="57">
        <v>0</v>
      </c>
      <c r="F1020" s="57">
        <v>249647351233</v>
      </c>
      <c r="G1020" s="59">
        <v>3.8390000000000001E-2</v>
      </c>
      <c r="H1020" s="59">
        <v>2.9260000000000001E-2</v>
      </c>
      <c r="I1020" s="59">
        <v>9.1199999999999996E-3</v>
      </c>
      <c r="J1020" s="59">
        <v>0.60655999999999999</v>
      </c>
      <c r="K1020" s="59">
        <v>3.0500000000000002E-3</v>
      </c>
      <c r="L1020" s="59">
        <v>2.7499999999999998E-3</v>
      </c>
      <c r="M1020" s="59">
        <v>2.9999999999999997E-4</v>
      </c>
      <c r="N1020" s="59">
        <v>2.0413899999999998</v>
      </c>
      <c r="O1020" s="19">
        <v>186.87039999999999</v>
      </c>
      <c r="P1020" s="19">
        <v>114.13590000000001</v>
      </c>
      <c r="Q1020" s="18">
        <v>6.56</v>
      </c>
      <c r="R1020" s="18">
        <v>70.710999999999999</v>
      </c>
      <c r="S1020" s="18">
        <v>15.509</v>
      </c>
      <c r="T1020" s="18">
        <v>12.260999999999999</v>
      </c>
      <c r="U1020" s="18">
        <v>10.930999999999999</v>
      </c>
      <c r="V1020" s="18">
        <v>11.092000000000001</v>
      </c>
    </row>
    <row r="1021" spans="1:22" s="52" customFormat="1" x14ac:dyDescent="0.25">
      <c r="A1021" s="53">
        <v>43069</v>
      </c>
      <c r="B1021" s="14">
        <v>6</v>
      </c>
      <c r="C1021" s="57">
        <v>225089290000</v>
      </c>
      <c r="D1021" s="57">
        <v>4407830035</v>
      </c>
      <c r="E1021" s="57">
        <v>0</v>
      </c>
      <c r="F1021" s="57">
        <v>249953538838</v>
      </c>
      <c r="G1021" s="59">
        <v>3.9660000000000001E-2</v>
      </c>
      <c r="H1021" s="59">
        <v>3.022E-2</v>
      </c>
      <c r="I1021" s="59">
        <v>9.4400000000000005E-3</v>
      </c>
      <c r="J1021" s="59">
        <v>0.60512999999999995</v>
      </c>
      <c r="K1021" s="59">
        <v>1.23E-3</v>
      </c>
      <c r="L1021" s="59">
        <v>9.2000000000000003E-4</v>
      </c>
      <c r="M1021" s="59">
        <v>2.9999999999999997E-4</v>
      </c>
      <c r="N1021" s="59">
        <v>0.56423000000000001</v>
      </c>
      <c r="O1021" s="19">
        <v>187.09960000000001</v>
      </c>
      <c r="P1021" s="19">
        <v>114.2422</v>
      </c>
      <c r="Q1021" s="18">
        <v>6.56</v>
      </c>
      <c r="R1021" s="18">
        <v>70.722999999999999</v>
      </c>
      <c r="S1021" s="18">
        <v>15.506</v>
      </c>
      <c r="T1021" s="18">
        <v>12.260999999999999</v>
      </c>
      <c r="U1021" s="18">
        <v>10.916</v>
      </c>
      <c r="V1021" s="18">
        <v>11.077</v>
      </c>
    </row>
    <row r="1022" spans="1:22" s="52" customFormat="1" x14ac:dyDescent="0.25">
      <c r="A1022" s="53">
        <v>43070</v>
      </c>
      <c r="B1022" s="14">
        <v>7</v>
      </c>
      <c r="C1022" s="57">
        <v>237089290000</v>
      </c>
      <c r="D1022" s="57">
        <v>4592256273</v>
      </c>
      <c r="E1022" s="57">
        <v>0</v>
      </c>
      <c r="F1022" s="57">
        <v>262679410056</v>
      </c>
      <c r="G1022" s="59">
        <v>2.5000000000000001E-3</v>
      </c>
      <c r="H1022" s="59">
        <v>2.2000000000000001E-3</v>
      </c>
      <c r="I1022" s="59">
        <v>2.9999999999999997E-4</v>
      </c>
      <c r="J1022" s="59">
        <v>1.4921800000000001</v>
      </c>
      <c r="K1022" s="59">
        <v>2.5000000000000001E-3</v>
      </c>
      <c r="L1022" s="59">
        <v>2.2000000000000001E-3</v>
      </c>
      <c r="M1022" s="59">
        <v>2.9999999999999997E-4</v>
      </c>
      <c r="N1022" s="59">
        <v>1.4921800000000001</v>
      </c>
      <c r="O1022" s="19">
        <v>187.56829999999999</v>
      </c>
      <c r="P1022" s="19">
        <v>114.494</v>
      </c>
      <c r="Q1022" s="18">
        <v>6.5529999999999999</v>
      </c>
      <c r="R1022" s="18">
        <v>70.144999999999996</v>
      </c>
      <c r="S1022" s="18">
        <v>15.22</v>
      </c>
      <c r="T1022" s="18">
        <v>12.146000000000001</v>
      </c>
      <c r="U1022" s="18">
        <v>10.85</v>
      </c>
      <c r="V1022" s="18">
        <v>11.003</v>
      </c>
    </row>
    <row r="1023" spans="1:22" s="52" customFormat="1" x14ac:dyDescent="0.25">
      <c r="A1023" s="53">
        <v>43073</v>
      </c>
      <c r="B1023" s="14">
        <v>7</v>
      </c>
      <c r="C1023" s="57">
        <v>237089290000</v>
      </c>
      <c r="D1023" s="57">
        <v>4829051470</v>
      </c>
      <c r="E1023" s="57">
        <v>0</v>
      </c>
      <c r="F1023" s="57">
        <v>262989887751</v>
      </c>
      <c r="G1023" s="59">
        <v>3.6900000000000001E-3</v>
      </c>
      <c r="H1023" s="59">
        <v>2.48E-3</v>
      </c>
      <c r="I1023" s="59">
        <v>1.1999999999999999E-3</v>
      </c>
      <c r="J1023" s="59">
        <v>0.39945000000000003</v>
      </c>
      <c r="K1023" s="59">
        <v>1.1800000000000001E-3</v>
      </c>
      <c r="L1023" s="59">
        <v>2.7999999999999998E-4</v>
      </c>
      <c r="M1023" s="59">
        <v>8.9999999999999998E-4</v>
      </c>
      <c r="N1023" s="59">
        <v>0.15456</v>
      </c>
      <c r="O1023" s="19">
        <v>187.79</v>
      </c>
      <c r="P1023" s="19">
        <v>114.5261</v>
      </c>
      <c r="Q1023" s="18">
        <v>6.5449999999999999</v>
      </c>
      <c r="R1023" s="18">
        <v>70.009</v>
      </c>
      <c r="S1023" s="18">
        <v>15.212</v>
      </c>
      <c r="T1023" s="18">
        <v>12.146000000000001</v>
      </c>
      <c r="U1023" s="18">
        <v>10.843</v>
      </c>
      <c r="V1023" s="18">
        <v>10.997999999999999</v>
      </c>
    </row>
    <row r="1024" spans="1:22" s="52" customFormat="1" x14ac:dyDescent="0.25">
      <c r="A1024" s="53">
        <v>43074</v>
      </c>
      <c r="B1024" s="14">
        <v>7</v>
      </c>
      <c r="C1024" s="57">
        <v>237089290000</v>
      </c>
      <c r="D1024" s="57">
        <v>4907983203</v>
      </c>
      <c r="E1024" s="57">
        <v>0</v>
      </c>
      <c r="F1024" s="57">
        <v>263092371818</v>
      </c>
      <c r="G1024" s="59">
        <v>4.0800000000000003E-3</v>
      </c>
      <c r="H1024" s="59">
        <v>2.5699999999999998E-3</v>
      </c>
      <c r="I1024" s="59">
        <v>1.5100000000000001E-3</v>
      </c>
      <c r="J1024" s="59">
        <v>0.34622999999999998</v>
      </c>
      <c r="K1024" s="59">
        <v>3.8999999999999999E-4</v>
      </c>
      <c r="L1024" s="59">
        <v>9.0000000000000006E-5</v>
      </c>
      <c r="M1024" s="59">
        <v>2.9999999999999997E-4</v>
      </c>
      <c r="N1024" s="59">
        <v>0.15282000000000001</v>
      </c>
      <c r="O1024" s="19">
        <v>187.8631</v>
      </c>
      <c r="P1024" s="19">
        <v>114.5364</v>
      </c>
      <c r="Q1024" s="18">
        <v>6.5419999999999998</v>
      </c>
      <c r="R1024" s="18">
        <v>69.971000000000004</v>
      </c>
      <c r="S1024" s="18">
        <v>15.209</v>
      </c>
      <c r="T1024" s="18">
        <v>12.146000000000001</v>
      </c>
      <c r="U1024" s="18">
        <v>10.840999999999999</v>
      </c>
      <c r="V1024" s="18">
        <v>10.996</v>
      </c>
    </row>
    <row r="1025" spans="1:22" s="52" customFormat="1" x14ac:dyDescent="0.25">
      <c r="A1025" s="53">
        <v>43075</v>
      </c>
      <c r="B1025" s="14">
        <v>7</v>
      </c>
      <c r="C1025" s="57">
        <v>237089290000</v>
      </c>
      <c r="D1025" s="57">
        <v>4986914935</v>
      </c>
      <c r="E1025" s="57">
        <v>0</v>
      </c>
      <c r="F1025" s="57">
        <v>263288466110</v>
      </c>
      <c r="G1025" s="59">
        <v>4.8300000000000001E-3</v>
      </c>
      <c r="H1025" s="59">
        <v>3.0200000000000001E-3</v>
      </c>
      <c r="I1025" s="59">
        <v>1.81E-3</v>
      </c>
      <c r="J1025" s="59">
        <v>0.34055000000000002</v>
      </c>
      <c r="K1025" s="59">
        <v>7.5000000000000002E-4</v>
      </c>
      <c r="L1025" s="59">
        <v>4.4999999999999999E-4</v>
      </c>
      <c r="M1025" s="59">
        <v>2.9999999999999997E-4</v>
      </c>
      <c r="N1025" s="59">
        <v>0.31252000000000002</v>
      </c>
      <c r="O1025" s="19">
        <v>188.00319999999999</v>
      </c>
      <c r="P1025" s="19">
        <v>114.58750000000001</v>
      </c>
      <c r="Q1025" s="18">
        <v>6.5419999999999998</v>
      </c>
      <c r="R1025" s="18">
        <v>69.980999999999995</v>
      </c>
      <c r="S1025" s="18">
        <v>15.207000000000001</v>
      </c>
      <c r="T1025" s="18">
        <v>12.146000000000001</v>
      </c>
      <c r="U1025" s="18">
        <v>10.834</v>
      </c>
      <c r="V1025" s="18">
        <v>10.99</v>
      </c>
    </row>
    <row r="1026" spans="1:22" s="52" customFormat="1" x14ac:dyDescent="0.25">
      <c r="A1026" s="53">
        <v>43076</v>
      </c>
      <c r="B1026" s="14">
        <v>7</v>
      </c>
      <c r="C1026" s="57">
        <v>237089290000</v>
      </c>
      <c r="D1026" s="57">
        <v>5065846667</v>
      </c>
      <c r="E1026" s="57">
        <v>0</v>
      </c>
      <c r="F1026" s="57">
        <v>263717529992</v>
      </c>
      <c r="G1026" s="59">
        <v>6.4700000000000001E-3</v>
      </c>
      <c r="H1026" s="59">
        <v>4.3600000000000002E-3</v>
      </c>
      <c r="I1026" s="59">
        <v>2.1099999999999999E-3</v>
      </c>
      <c r="J1026" s="59">
        <v>0.39950000000000002</v>
      </c>
      <c r="K1026" s="59">
        <v>1.6299999999999999E-3</v>
      </c>
      <c r="L1026" s="59">
        <v>1.33E-3</v>
      </c>
      <c r="M1026" s="59">
        <v>2.9999999999999997E-4</v>
      </c>
      <c r="N1026" s="59">
        <v>0.81181999999999999</v>
      </c>
      <c r="O1026" s="19">
        <v>188.30950000000001</v>
      </c>
      <c r="P1026" s="19">
        <v>114.7401</v>
      </c>
      <c r="Q1026" s="18">
        <v>6.5469999999999997</v>
      </c>
      <c r="R1026" s="18">
        <v>70.117999999999995</v>
      </c>
      <c r="S1026" s="18">
        <v>15.204000000000001</v>
      </c>
      <c r="T1026" s="18">
        <v>12.146000000000001</v>
      </c>
      <c r="U1026" s="18">
        <v>10.817</v>
      </c>
      <c r="V1026" s="18">
        <v>10.971</v>
      </c>
    </row>
    <row r="1027" spans="1:22" s="52" customFormat="1" x14ac:dyDescent="0.25">
      <c r="A1027" s="53">
        <v>43077</v>
      </c>
      <c r="B1027" s="14">
        <v>7</v>
      </c>
      <c r="C1027" s="57">
        <v>237089290000</v>
      </c>
      <c r="D1027" s="57">
        <v>5144778400</v>
      </c>
      <c r="E1027" s="57">
        <v>0</v>
      </c>
      <c r="F1027" s="57">
        <v>262825143783</v>
      </c>
      <c r="G1027" s="59">
        <v>3.0599999999999998E-3</v>
      </c>
      <c r="H1027" s="59">
        <v>6.4999999999999997E-4</v>
      </c>
      <c r="I1027" s="59">
        <v>2.4099999999999998E-3</v>
      </c>
      <c r="J1027" s="59">
        <v>0.14964</v>
      </c>
      <c r="K1027" s="59">
        <v>-3.3800000000000002E-3</v>
      </c>
      <c r="L1027" s="59">
        <v>-3.6800000000000001E-3</v>
      </c>
      <c r="M1027" s="59">
        <v>2.9999999999999997E-4</v>
      </c>
      <c r="N1027" s="59">
        <v>-0.70981000000000005</v>
      </c>
      <c r="O1027" s="19">
        <v>187.67230000000001</v>
      </c>
      <c r="P1027" s="19">
        <v>114.31659999999999</v>
      </c>
      <c r="Q1027" s="18">
        <v>6.5309999999999997</v>
      </c>
      <c r="R1027" s="18">
        <v>69.899000000000001</v>
      </c>
      <c r="S1027" s="18">
        <v>15.201000000000001</v>
      </c>
      <c r="T1027" s="18">
        <v>12.146000000000001</v>
      </c>
      <c r="U1027" s="18">
        <v>10.872999999999999</v>
      </c>
      <c r="V1027" s="18">
        <v>11.028</v>
      </c>
    </row>
    <row r="1028" spans="1:22" s="52" customFormat="1" x14ac:dyDescent="0.25">
      <c r="A1028" s="53">
        <v>43080</v>
      </c>
      <c r="B1028" s="14">
        <v>7</v>
      </c>
      <c r="C1028" s="57">
        <v>237089290000</v>
      </c>
      <c r="D1028" s="57">
        <v>5381573597</v>
      </c>
      <c r="E1028" s="57">
        <v>0</v>
      </c>
      <c r="F1028" s="57">
        <v>265190566142</v>
      </c>
      <c r="G1028" s="59">
        <v>1.209E-2</v>
      </c>
      <c r="H1028" s="59">
        <v>8.7799999999999996E-3</v>
      </c>
      <c r="I1028" s="59">
        <v>3.31E-3</v>
      </c>
      <c r="J1028" s="59">
        <v>0.48991000000000001</v>
      </c>
      <c r="K1028" s="59">
        <v>8.9999999999999993E-3</v>
      </c>
      <c r="L1028" s="59">
        <v>8.0999999999999996E-3</v>
      </c>
      <c r="M1028" s="59">
        <v>8.9999999999999998E-4</v>
      </c>
      <c r="N1028" s="59">
        <v>1.9745699999999999</v>
      </c>
      <c r="O1028" s="19">
        <v>189.3614</v>
      </c>
      <c r="P1028" s="19">
        <v>115.24469999999999</v>
      </c>
      <c r="Q1028" s="18">
        <v>6.5609999999999999</v>
      </c>
      <c r="R1028" s="18">
        <v>70.522000000000006</v>
      </c>
      <c r="S1028" s="18">
        <v>15.193</v>
      </c>
      <c r="T1028" s="18">
        <v>12.146000000000001</v>
      </c>
      <c r="U1028" s="18">
        <v>10.755000000000001</v>
      </c>
      <c r="V1028" s="18">
        <v>10.909000000000001</v>
      </c>
    </row>
    <row r="1029" spans="1:22" s="52" customFormat="1" x14ac:dyDescent="0.25">
      <c r="A1029" s="53">
        <v>43081</v>
      </c>
      <c r="B1029" s="14">
        <v>7</v>
      </c>
      <c r="C1029" s="57">
        <v>237089290000</v>
      </c>
      <c r="D1029" s="57">
        <v>5460505329</v>
      </c>
      <c r="E1029" s="57">
        <v>0</v>
      </c>
      <c r="F1029" s="57">
        <v>264149633930</v>
      </c>
      <c r="G1029" s="59">
        <v>8.1200000000000005E-3</v>
      </c>
      <c r="H1029" s="59">
        <v>4.4999999999999997E-3</v>
      </c>
      <c r="I1029" s="59">
        <v>3.6099999999999999E-3</v>
      </c>
      <c r="J1029" s="59">
        <v>0.27872999999999998</v>
      </c>
      <c r="K1029" s="59">
        <v>-3.9300000000000003E-3</v>
      </c>
      <c r="L1029" s="59">
        <v>-4.2199999999999998E-3</v>
      </c>
      <c r="M1029" s="59">
        <v>2.9999999999999997E-4</v>
      </c>
      <c r="N1029" s="59">
        <v>-0.76200999999999997</v>
      </c>
      <c r="O1029" s="19">
        <v>188.6181</v>
      </c>
      <c r="P1029" s="19">
        <v>114.7565</v>
      </c>
      <c r="Q1029" s="18">
        <v>6.5359999999999996</v>
      </c>
      <c r="R1029" s="18">
        <v>69.971000000000004</v>
      </c>
      <c r="S1029" s="18">
        <v>15.19</v>
      </c>
      <c r="T1029" s="18">
        <v>12.146000000000001</v>
      </c>
      <c r="U1029" s="18">
        <v>10.815</v>
      </c>
      <c r="V1029" s="18">
        <v>10.968999999999999</v>
      </c>
    </row>
    <row r="1030" spans="1:22" s="52" customFormat="1" x14ac:dyDescent="0.25">
      <c r="A1030" s="53">
        <v>43082</v>
      </c>
      <c r="B1030" s="14">
        <v>7</v>
      </c>
      <c r="C1030" s="57">
        <v>237089290000</v>
      </c>
      <c r="D1030" s="57">
        <v>5539437062</v>
      </c>
      <c r="E1030" s="57">
        <v>0</v>
      </c>
      <c r="F1030" s="57">
        <v>264478145590</v>
      </c>
      <c r="G1030" s="59">
        <v>9.3699999999999999E-3</v>
      </c>
      <c r="H1030" s="59">
        <v>5.45E-3</v>
      </c>
      <c r="I1030" s="59">
        <v>3.9199999999999999E-3</v>
      </c>
      <c r="J1030" s="59">
        <v>0.29932999999999998</v>
      </c>
      <c r="K1030" s="59">
        <v>1.24E-3</v>
      </c>
      <c r="L1030" s="59">
        <v>9.3999999999999997E-4</v>
      </c>
      <c r="M1030" s="59">
        <v>2.9999999999999997E-4</v>
      </c>
      <c r="N1030" s="59">
        <v>0.57404999999999995</v>
      </c>
      <c r="O1030" s="19">
        <v>188.8527</v>
      </c>
      <c r="P1030" s="19">
        <v>114.8653</v>
      </c>
      <c r="Q1030" s="18">
        <v>6.5389999999999997</v>
      </c>
      <c r="R1030" s="18">
        <v>70.111000000000004</v>
      </c>
      <c r="S1030" s="18">
        <v>15.188000000000001</v>
      </c>
      <c r="T1030" s="18">
        <v>12.146000000000001</v>
      </c>
      <c r="U1030" s="18">
        <v>10.8</v>
      </c>
      <c r="V1030" s="18">
        <v>10.957000000000001</v>
      </c>
    </row>
    <row r="1031" spans="1:22" s="52" customFormat="1" x14ac:dyDescent="0.25">
      <c r="A1031" s="53">
        <v>43083</v>
      </c>
      <c r="B1031" s="14">
        <v>7</v>
      </c>
      <c r="C1031" s="57">
        <v>237089290000</v>
      </c>
      <c r="D1031" s="57">
        <v>5618368794</v>
      </c>
      <c r="E1031" s="57">
        <v>0</v>
      </c>
      <c r="F1031" s="57">
        <v>266137202935</v>
      </c>
      <c r="G1031" s="59">
        <v>1.5699999999999999E-2</v>
      </c>
      <c r="H1031" s="59">
        <v>1.1480000000000001E-2</v>
      </c>
      <c r="I1031" s="59">
        <v>4.2199999999999998E-3</v>
      </c>
      <c r="J1031" s="59">
        <v>0.50107000000000002</v>
      </c>
      <c r="K1031" s="59">
        <v>6.2700000000000004E-3</v>
      </c>
      <c r="L1031" s="59">
        <v>5.9699999999999996E-3</v>
      </c>
      <c r="M1031" s="59">
        <v>2.9999999999999997E-4</v>
      </c>
      <c r="N1031" s="59">
        <v>8.8009000000000004</v>
      </c>
      <c r="O1031" s="19">
        <v>190.03729999999999</v>
      </c>
      <c r="P1031" s="19">
        <v>115.55419999999999</v>
      </c>
      <c r="Q1031" s="18">
        <v>6.5609999999999999</v>
      </c>
      <c r="R1031" s="18">
        <v>70.492999999999995</v>
      </c>
      <c r="S1031" s="18">
        <v>15.185</v>
      </c>
      <c r="T1031" s="18">
        <v>12.146000000000001</v>
      </c>
      <c r="U1031" s="18">
        <v>10.712999999999999</v>
      </c>
      <c r="V1031" s="18">
        <v>10.867000000000001</v>
      </c>
    </row>
    <row r="1032" spans="1:22" s="52" customFormat="1" x14ac:dyDescent="0.25">
      <c r="A1032" s="53">
        <v>43084</v>
      </c>
      <c r="B1032" s="14">
        <v>7</v>
      </c>
      <c r="C1032" s="57">
        <v>237089290000</v>
      </c>
      <c r="D1032" s="57">
        <v>5697300526</v>
      </c>
      <c r="E1032" s="57">
        <v>0</v>
      </c>
      <c r="F1032" s="57">
        <v>265214561732</v>
      </c>
      <c r="G1032" s="59">
        <v>1.218E-2</v>
      </c>
      <c r="H1032" s="59">
        <v>7.6600000000000001E-3</v>
      </c>
      <c r="I1032" s="59">
        <v>4.5199999999999997E-3</v>
      </c>
      <c r="J1032" s="59">
        <v>0.34258</v>
      </c>
      <c r="K1032" s="59">
        <v>-3.47E-3</v>
      </c>
      <c r="L1032" s="59">
        <v>-3.7599999999999999E-3</v>
      </c>
      <c r="M1032" s="59">
        <v>2.9999999999999997E-4</v>
      </c>
      <c r="N1032" s="59">
        <v>-0.71848999999999996</v>
      </c>
      <c r="O1032" s="19">
        <v>189.3785</v>
      </c>
      <c r="P1032" s="19">
        <v>115.11750000000001</v>
      </c>
      <c r="Q1032" s="18">
        <v>6.54</v>
      </c>
      <c r="R1032" s="18">
        <v>70.081999999999994</v>
      </c>
      <c r="S1032" s="18">
        <v>15.182</v>
      </c>
      <c r="T1032" s="18">
        <v>12.146000000000001</v>
      </c>
      <c r="U1032" s="18">
        <v>10.766</v>
      </c>
      <c r="V1032" s="18">
        <v>10.920999999999999</v>
      </c>
    </row>
    <row r="1033" spans="1:22" s="52" customFormat="1" x14ac:dyDescent="0.25">
      <c r="A1033" s="53">
        <v>43087</v>
      </c>
      <c r="B1033" s="14">
        <v>7</v>
      </c>
      <c r="C1033" s="57">
        <v>237089290000</v>
      </c>
      <c r="D1033" s="57">
        <v>5934095724</v>
      </c>
      <c r="E1033" s="57">
        <v>0</v>
      </c>
      <c r="F1033" s="57">
        <v>266062943236</v>
      </c>
      <c r="G1033" s="59">
        <v>1.542E-2</v>
      </c>
      <c r="H1033" s="59">
        <v>0.01</v>
      </c>
      <c r="I1033" s="59">
        <v>5.4200000000000003E-3</v>
      </c>
      <c r="J1033" s="59">
        <v>0.36377999999999999</v>
      </c>
      <c r="K1033" s="59">
        <v>3.2000000000000002E-3</v>
      </c>
      <c r="L1033" s="59">
        <v>2.31E-3</v>
      </c>
      <c r="M1033" s="59">
        <v>8.8999999999999995E-4</v>
      </c>
      <c r="N1033" s="59">
        <v>0.47487000000000001</v>
      </c>
      <c r="O1033" s="19">
        <v>189.98429999999999</v>
      </c>
      <c r="P1033" s="19">
        <v>115.38420000000001</v>
      </c>
      <c r="Q1033" s="18">
        <v>6.5410000000000004</v>
      </c>
      <c r="R1033" s="18">
        <v>70.141000000000005</v>
      </c>
      <c r="S1033" s="18">
        <v>15.173999999999999</v>
      </c>
      <c r="T1033" s="18">
        <v>12.146000000000001</v>
      </c>
      <c r="U1033" s="18">
        <v>10.73</v>
      </c>
      <c r="V1033" s="18">
        <v>10.885999999999999</v>
      </c>
    </row>
    <row r="1034" spans="1:22" s="52" customFormat="1" x14ac:dyDescent="0.25">
      <c r="A1034" s="53">
        <v>43088</v>
      </c>
      <c r="B1034" s="14">
        <v>7</v>
      </c>
      <c r="C1034" s="57">
        <v>237089290000</v>
      </c>
      <c r="D1034" s="57">
        <v>6013027456</v>
      </c>
      <c r="E1034" s="57">
        <v>0</v>
      </c>
      <c r="F1034" s="57">
        <v>265314691207</v>
      </c>
      <c r="G1034" s="59">
        <v>1.256E-2</v>
      </c>
      <c r="H1034" s="59">
        <v>6.8399999999999997E-3</v>
      </c>
      <c r="I1034" s="59">
        <v>5.7200000000000003E-3</v>
      </c>
      <c r="J1034" s="59">
        <v>0.27102999999999999</v>
      </c>
      <c r="K1034" s="59">
        <v>-2.81E-3</v>
      </c>
      <c r="L1034" s="59">
        <v>-3.1099999999999999E-3</v>
      </c>
      <c r="M1034" s="59">
        <v>2.9999999999999997E-4</v>
      </c>
      <c r="N1034" s="59">
        <v>-0.64226000000000005</v>
      </c>
      <c r="O1034" s="19">
        <v>189.45</v>
      </c>
      <c r="P1034" s="19">
        <v>115.0235</v>
      </c>
      <c r="Q1034" s="18">
        <v>6.5389999999999997</v>
      </c>
      <c r="R1034" s="18">
        <v>70.230999999999995</v>
      </c>
      <c r="S1034" s="18">
        <v>15.170999999999999</v>
      </c>
      <c r="T1034" s="18">
        <v>12.146000000000001</v>
      </c>
      <c r="U1034" s="18">
        <v>10.794</v>
      </c>
      <c r="V1034" s="18">
        <v>10.94</v>
      </c>
    </row>
    <row r="1035" spans="1:22" s="52" customFormat="1" x14ac:dyDescent="0.25">
      <c r="A1035" s="53">
        <v>43089</v>
      </c>
      <c r="B1035" s="14">
        <v>7</v>
      </c>
      <c r="C1035" s="57">
        <v>237089290000</v>
      </c>
      <c r="D1035" s="57">
        <v>6091959188</v>
      </c>
      <c r="E1035" s="57">
        <v>0</v>
      </c>
      <c r="F1035" s="57">
        <v>265063942023</v>
      </c>
      <c r="G1035" s="59">
        <v>1.1610000000000001E-2</v>
      </c>
      <c r="H1035" s="59">
        <v>5.5799999999999999E-3</v>
      </c>
      <c r="I1035" s="59">
        <v>6.0200000000000002E-3</v>
      </c>
      <c r="J1035" s="59">
        <v>0.23438999999999999</v>
      </c>
      <c r="K1035" s="59">
        <v>-9.5E-4</v>
      </c>
      <c r="L1035" s="59">
        <v>-1.24E-3</v>
      </c>
      <c r="M1035" s="59">
        <v>2.9999999999999997E-4</v>
      </c>
      <c r="N1035" s="59">
        <v>-0.29187000000000002</v>
      </c>
      <c r="O1035" s="19">
        <v>189.27099999999999</v>
      </c>
      <c r="P1035" s="19">
        <v>114.8798</v>
      </c>
      <c r="Q1035" s="18">
        <v>6.5380000000000003</v>
      </c>
      <c r="R1035" s="18">
        <v>70.287000000000006</v>
      </c>
      <c r="S1035" s="18">
        <v>15.167999999999999</v>
      </c>
      <c r="T1035" s="18">
        <v>12.146000000000001</v>
      </c>
      <c r="U1035" s="18">
        <v>10.821999999999999</v>
      </c>
      <c r="V1035" s="18">
        <v>10.962</v>
      </c>
    </row>
    <row r="1036" spans="1:22" s="52" customFormat="1" x14ac:dyDescent="0.25">
      <c r="A1036" s="53">
        <v>43090</v>
      </c>
      <c r="B1036" s="14">
        <v>7</v>
      </c>
      <c r="C1036" s="57">
        <v>237089290000</v>
      </c>
      <c r="D1036" s="57">
        <v>6170890921</v>
      </c>
      <c r="E1036" s="57">
        <v>0</v>
      </c>
      <c r="F1036" s="57">
        <v>265300558624</v>
      </c>
      <c r="G1036" s="59">
        <v>1.251E-2</v>
      </c>
      <c r="H1036" s="59">
        <v>6.1799999999999997E-3</v>
      </c>
      <c r="I1036" s="59">
        <v>6.3299999999999997E-3</v>
      </c>
      <c r="J1036" s="59">
        <v>0.24118000000000001</v>
      </c>
      <c r="K1036" s="59">
        <v>8.8999999999999995E-4</v>
      </c>
      <c r="L1036" s="59">
        <v>5.9000000000000003E-4</v>
      </c>
      <c r="M1036" s="59">
        <v>2.9999999999999997E-4</v>
      </c>
      <c r="N1036" s="59">
        <v>0.38496999999999998</v>
      </c>
      <c r="O1036" s="19">
        <v>189.43989999999999</v>
      </c>
      <c r="P1036" s="19">
        <v>114.9485</v>
      </c>
      <c r="Q1036" s="18">
        <v>6.5190000000000001</v>
      </c>
      <c r="R1036" s="18">
        <v>69.765000000000001</v>
      </c>
      <c r="S1036" s="18">
        <v>15.166</v>
      </c>
      <c r="T1036" s="18">
        <v>12.146000000000001</v>
      </c>
      <c r="U1036" s="18">
        <v>10.787000000000001</v>
      </c>
      <c r="V1036" s="18">
        <v>10.943</v>
      </c>
    </row>
    <row r="1037" spans="1:22" s="52" customFormat="1" x14ac:dyDescent="0.25">
      <c r="A1037" s="53">
        <v>43091</v>
      </c>
      <c r="B1037" s="14">
        <v>7</v>
      </c>
      <c r="C1037" s="57">
        <v>237089290000</v>
      </c>
      <c r="D1037" s="57">
        <v>6249822653</v>
      </c>
      <c r="E1037" s="57">
        <v>0</v>
      </c>
      <c r="F1037" s="57">
        <v>265484850273</v>
      </c>
      <c r="G1037" s="59">
        <v>1.321E-2</v>
      </c>
      <c r="H1037" s="59">
        <v>6.5799999999999999E-3</v>
      </c>
      <c r="I1037" s="59">
        <v>6.6299999999999996E-3</v>
      </c>
      <c r="J1037" s="59">
        <v>0.24329000000000001</v>
      </c>
      <c r="K1037" s="59">
        <v>6.8999999999999997E-4</v>
      </c>
      <c r="L1037" s="59">
        <v>4.0000000000000002E-4</v>
      </c>
      <c r="M1037" s="59">
        <v>2.9999999999999997E-4</v>
      </c>
      <c r="N1037" s="59">
        <v>0.28848000000000001</v>
      </c>
      <c r="O1037" s="19">
        <v>189.57149999999999</v>
      </c>
      <c r="P1037" s="19">
        <v>114.9945</v>
      </c>
      <c r="Q1037" s="18">
        <v>6.5170000000000003</v>
      </c>
      <c r="R1037" s="18">
        <v>69.751999999999995</v>
      </c>
      <c r="S1037" s="18">
        <v>15.163</v>
      </c>
      <c r="T1037" s="18">
        <v>12.146000000000001</v>
      </c>
      <c r="U1037" s="18">
        <v>10.781000000000001</v>
      </c>
      <c r="V1037" s="18">
        <v>10.936999999999999</v>
      </c>
    </row>
    <row r="1038" spans="1:22" s="52" customFormat="1" x14ac:dyDescent="0.25">
      <c r="A1038" s="53">
        <v>43094</v>
      </c>
      <c r="B1038" s="14">
        <v>7</v>
      </c>
      <c r="C1038" s="57">
        <v>237089290000</v>
      </c>
      <c r="D1038" s="57">
        <v>6486617850</v>
      </c>
      <c r="E1038" s="57">
        <v>0</v>
      </c>
      <c r="F1038" s="57">
        <v>268149879339</v>
      </c>
      <c r="G1038" s="59">
        <v>2.3380000000000001E-2</v>
      </c>
      <c r="H1038" s="59">
        <v>1.585E-2</v>
      </c>
      <c r="I1038" s="59">
        <v>7.5300000000000002E-3</v>
      </c>
      <c r="J1038" s="59">
        <v>0.40138000000000001</v>
      </c>
      <c r="K1038" s="59">
        <v>1.004E-2</v>
      </c>
      <c r="L1038" s="59">
        <v>9.1500000000000001E-3</v>
      </c>
      <c r="M1038" s="59">
        <v>8.8999999999999995E-4</v>
      </c>
      <c r="N1038" s="59">
        <v>2.3711099999999998</v>
      </c>
      <c r="O1038" s="19">
        <v>191.47450000000001</v>
      </c>
      <c r="P1038" s="19">
        <v>116.0532</v>
      </c>
      <c r="Q1038" s="18">
        <v>6.5529999999999999</v>
      </c>
      <c r="R1038" s="18">
        <v>70.522999999999996</v>
      </c>
      <c r="S1038" s="18">
        <v>15.154999999999999</v>
      </c>
      <c r="T1038" s="18">
        <v>12.146000000000001</v>
      </c>
      <c r="U1038" s="18">
        <v>10.646000000000001</v>
      </c>
      <c r="V1038" s="18">
        <v>10.804</v>
      </c>
    </row>
    <row r="1039" spans="1:22" s="52" customFormat="1" x14ac:dyDescent="0.25">
      <c r="A1039" s="53">
        <v>43095</v>
      </c>
      <c r="B1039" s="14">
        <v>7</v>
      </c>
      <c r="C1039" s="57">
        <v>237089290000</v>
      </c>
      <c r="D1039" s="57">
        <v>6565549583</v>
      </c>
      <c r="E1039" s="57">
        <v>0</v>
      </c>
      <c r="F1039" s="57">
        <v>266453632132</v>
      </c>
      <c r="G1039" s="59">
        <v>1.6910000000000001E-2</v>
      </c>
      <c r="H1039" s="59">
        <v>9.0799999999999995E-3</v>
      </c>
      <c r="I1039" s="59">
        <v>7.8300000000000002E-3</v>
      </c>
      <c r="J1039" s="59">
        <v>0.26540999999999998</v>
      </c>
      <c r="K1039" s="59">
        <v>-6.3299999999999997E-3</v>
      </c>
      <c r="L1039" s="59">
        <v>-6.62E-3</v>
      </c>
      <c r="M1039" s="59">
        <v>2.9E-4</v>
      </c>
      <c r="N1039" s="59">
        <v>-0.90136000000000005</v>
      </c>
      <c r="O1039" s="19">
        <v>190.26329999999999</v>
      </c>
      <c r="P1039" s="19">
        <v>115.2792</v>
      </c>
      <c r="Q1039" s="18">
        <v>6.5209999999999999</v>
      </c>
      <c r="R1039" s="18">
        <v>69.942999999999998</v>
      </c>
      <c r="S1039" s="18">
        <v>15.151999999999999</v>
      </c>
      <c r="T1039" s="18">
        <v>12.146000000000001</v>
      </c>
      <c r="U1039" s="18">
        <v>10.746</v>
      </c>
      <c r="V1039" s="18">
        <v>10.901999999999999</v>
      </c>
    </row>
    <row r="1040" spans="1:22" s="52" customFormat="1" x14ac:dyDescent="0.25">
      <c r="A1040" s="53">
        <v>43096</v>
      </c>
      <c r="B1040" s="14">
        <v>7</v>
      </c>
      <c r="C1040" s="57">
        <v>237089290000</v>
      </c>
      <c r="D1040" s="57">
        <v>6644481315</v>
      </c>
      <c r="E1040" s="57">
        <v>0</v>
      </c>
      <c r="F1040" s="57">
        <v>265822883665</v>
      </c>
      <c r="G1040" s="59">
        <v>1.4500000000000001E-2</v>
      </c>
      <c r="H1040" s="59">
        <v>6.3699999999999998E-3</v>
      </c>
      <c r="I1040" s="59">
        <v>8.1300000000000001E-3</v>
      </c>
      <c r="J1040" s="59">
        <v>0.21487000000000001</v>
      </c>
      <c r="K1040" s="59">
        <v>-2.3700000000000001E-3</v>
      </c>
      <c r="L1040" s="59">
        <v>-2.66E-3</v>
      </c>
      <c r="M1040" s="59">
        <v>2.9999999999999997E-4</v>
      </c>
      <c r="N1040" s="59">
        <v>-0.57896999999999998</v>
      </c>
      <c r="O1040" s="19">
        <v>189.81290000000001</v>
      </c>
      <c r="P1040" s="19">
        <v>114.96980000000001</v>
      </c>
      <c r="Q1040" s="18">
        <v>6.5060000000000002</v>
      </c>
      <c r="R1040" s="18">
        <v>69.680999999999997</v>
      </c>
      <c r="S1040" s="18">
        <v>15.148999999999999</v>
      </c>
      <c r="T1040" s="18">
        <v>12.146000000000001</v>
      </c>
      <c r="U1040" s="18">
        <v>10.782</v>
      </c>
      <c r="V1040" s="18">
        <v>10.942</v>
      </c>
    </row>
    <row r="1041" spans="1:22" s="52" customFormat="1" x14ac:dyDescent="0.25">
      <c r="A1041" s="53">
        <v>43097</v>
      </c>
      <c r="B1041" s="14">
        <v>7</v>
      </c>
      <c r="C1041" s="57">
        <v>237089290000</v>
      </c>
      <c r="D1041" s="57">
        <v>6723413047</v>
      </c>
      <c r="E1041" s="57">
        <v>0</v>
      </c>
      <c r="F1041" s="57">
        <v>265126410536</v>
      </c>
      <c r="G1041" s="59">
        <v>1.184E-2</v>
      </c>
      <c r="H1041" s="59">
        <v>3.4099999999999998E-3</v>
      </c>
      <c r="I1041" s="59">
        <v>8.43E-3</v>
      </c>
      <c r="J1041" s="59">
        <v>0.16589000000000001</v>
      </c>
      <c r="K1041" s="59">
        <v>-2.6199999999999999E-3</v>
      </c>
      <c r="L1041" s="59">
        <v>-2.9199999999999999E-3</v>
      </c>
      <c r="M1041" s="59">
        <v>2.9999999999999997E-4</v>
      </c>
      <c r="N1041" s="59">
        <v>-0.61617999999999995</v>
      </c>
      <c r="O1041" s="19">
        <v>189.31559999999999</v>
      </c>
      <c r="P1041" s="19">
        <v>114.6317</v>
      </c>
      <c r="Q1041" s="18">
        <v>6.4880000000000004</v>
      </c>
      <c r="R1041" s="18">
        <v>69.277000000000001</v>
      </c>
      <c r="S1041" s="18">
        <v>15.146000000000001</v>
      </c>
      <c r="T1041" s="18">
        <v>12.146000000000001</v>
      </c>
      <c r="U1041" s="18">
        <v>10.826000000000001</v>
      </c>
      <c r="V1041" s="18">
        <v>10.983000000000001</v>
      </c>
    </row>
    <row r="1042" spans="1:22" s="52" customFormat="1" x14ac:dyDescent="0.25">
      <c r="A1042" s="53">
        <v>43098</v>
      </c>
      <c r="B1042" s="14">
        <v>7</v>
      </c>
      <c r="C1042" s="57">
        <v>237089290000</v>
      </c>
      <c r="D1042" s="57">
        <v>6802344780</v>
      </c>
      <c r="E1042" s="57">
        <v>0</v>
      </c>
      <c r="F1042" s="57">
        <v>266910479743</v>
      </c>
      <c r="G1042" s="59">
        <v>1.865E-2</v>
      </c>
      <c r="H1042" s="59">
        <v>9.92E-3</v>
      </c>
      <c r="I1042" s="59">
        <v>8.7399999999999995E-3</v>
      </c>
      <c r="J1042" s="59">
        <v>0.26188</v>
      </c>
      <c r="K1042" s="59">
        <v>6.7299999999999999E-3</v>
      </c>
      <c r="L1042" s="59">
        <v>6.43E-3</v>
      </c>
      <c r="M1042" s="59">
        <v>2.9999999999999997E-4</v>
      </c>
      <c r="N1042" s="59">
        <v>10.56409</v>
      </c>
      <c r="O1042" s="19">
        <v>190.58949999999999</v>
      </c>
      <c r="P1042" s="19">
        <v>115.3751</v>
      </c>
      <c r="Q1042" s="18">
        <v>6.516</v>
      </c>
      <c r="R1042" s="18">
        <v>69.89</v>
      </c>
      <c r="S1042" s="18">
        <v>15.144</v>
      </c>
      <c r="T1042" s="18">
        <v>12.146000000000001</v>
      </c>
      <c r="U1042" s="18">
        <v>10.731999999999999</v>
      </c>
      <c r="V1042" s="18">
        <v>10.89</v>
      </c>
    </row>
    <row r="1043" spans="1:22" s="52" customFormat="1" x14ac:dyDescent="0.25">
      <c r="A1043" s="53">
        <v>43100</v>
      </c>
      <c r="B1043" s="14">
        <v>7</v>
      </c>
      <c r="C1043" s="57">
        <v>237089290000</v>
      </c>
      <c r="D1043" s="57">
        <v>6960208245</v>
      </c>
      <c r="E1043" s="57">
        <v>0</v>
      </c>
      <c r="F1043" s="57">
        <v>267068343198</v>
      </c>
      <c r="G1043" s="59">
        <v>1.9259999999999999E-2</v>
      </c>
      <c r="H1043" s="59">
        <v>9.92E-3</v>
      </c>
      <c r="I1043" s="59">
        <v>9.3399999999999993E-3</v>
      </c>
      <c r="J1043" s="59">
        <v>0.25176999999999999</v>
      </c>
      <c r="K1043" s="59">
        <v>5.9000000000000003E-4</v>
      </c>
      <c r="L1043" s="59">
        <v>0</v>
      </c>
      <c r="M1043" s="59">
        <v>5.9000000000000003E-4</v>
      </c>
      <c r="N1043" s="59">
        <v>0.11394</v>
      </c>
      <c r="O1043" s="19">
        <v>190.7022</v>
      </c>
      <c r="P1043" s="19">
        <v>115.3751</v>
      </c>
      <c r="Q1043" s="18">
        <v>6.5170000000000003</v>
      </c>
      <c r="R1043" s="18">
        <v>69.891000000000005</v>
      </c>
      <c r="S1043" s="18">
        <v>15.138</v>
      </c>
      <c r="T1043" s="18">
        <v>12.146000000000001</v>
      </c>
      <c r="U1043" s="18">
        <v>10.731999999999999</v>
      </c>
      <c r="V1043" s="18">
        <v>10.89</v>
      </c>
    </row>
    <row r="1044" spans="1:22" s="52" customFormat="1" x14ac:dyDescent="0.25">
      <c r="A1044" s="53">
        <v>43108</v>
      </c>
      <c r="B1044" s="14">
        <v>7</v>
      </c>
      <c r="C1044" s="57">
        <v>237089290000</v>
      </c>
      <c r="D1044" s="57">
        <v>7591662104</v>
      </c>
      <c r="E1044" s="57">
        <v>0</v>
      </c>
      <c r="F1044" s="57">
        <v>267780992511</v>
      </c>
      <c r="G1044" s="59">
        <v>2.6700000000000001E-3</v>
      </c>
      <c r="H1044" s="59">
        <v>2.9999999999999997E-4</v>
      </c>
      <c r="I1044" s="59">
        <v>2.3600000000000001E-3</v>
      </c>
      <c r="J1044" s="59">
        <v>0.12928000000000001</v>
      </c>
      <c r="K1044" s="59">
        <v>2.6700000000000001E-3</v>
      </c>
      <c r="L1044" s="59">
        <v>2.9999999999999997E-4</v>
      </c>
      <c r="M1044" s="59">
        <v>2.3600000000000001E-3</v>
      </c>
      <c r="N1044" s="59">
        <v>0.12928000000000001</v>
      </c>
      <c r="O1044" s="19">
        <v>191.21109999999999</v>
      </c>
      <c r="P1044" s="19">
        <v>115.4102</v>
      </c>
      <c r="Q1044" s="18">
        <v>6.4909999999999997</v>
      </c>
      <c r="R1044" s="18">
        <v>69.537000000000006</v>
      </c>
      <c r="S1044" s="18">
        <v>15.116</v>
      </c>
      <c r="T1044" s="18">
        <v>12.146000000000001</v>
      </c>
      <c r="U1044" s="18">
        <v>10.724</v>
      </c>
      <c r="V1044" s="18">
        <v>10.884</v>
      </c>
    </row>
    <row r="1045" spans="1:22" s="52" customFormat="1" x14ac:dyDescent="0.25">
      <c r="A1045" s="53">
        <v>43109</v>
      </c>
      <c r="B1045" s="14">
        <v>7</v>
      </c>
      <c r="C1045" s="57">
        <v>237089290000</v>
      </c>
      <c r="D1045" s="57">
        <v>7670593836</v>
      </c>
      <c r="E1045" s="57">
        <v>0</v>
      </c>
      <c r="F1045" s="57">
        <v>268409958202</v>
      </c>
      <c r="G1045" s="59">
        <v>5.0200000000000002E-3</v>
      </c>
      <c r="H1045" s="59">
        <v>2.3600000000000001E-3</v>
      </c>
      <c r="I1045" s="59">
        <v>2.66E-3</v>
      </c>
      <c r="J1045" s="59">
        <v>0.22534000000000001</v>
      </c>
      <c r="K1045" s="59">
        <v>2.3500000000000001E-3</v>
      </c>
      <c r="L1045" s="59">
        <v>2.0500000000000002E-3</v>
      </c>
      <c r="M1045" s="59">
        <v>2.9E-4</v>
      </c>
      <c r="N1045" s="59">
        <v>1.3544499999999999</v>
      </c>
      <c r="O1045" s="19">
        <v>191.6602</v>
      </c>
      <c r="P1045" s="19">
        <v>115.6478</v>
      </c>
      <c r="Q1045" s="18">
        <v>6.4969999999999999</v>
      </c>
      <c r="R1045" s="18">
        <v>69.677000000000007</v>
      </c>
      <c r="S1045" s="18">
        <v>15.114000000000001</v>
      </c>
      <c r="T1045" s="18">
        <v>12.146000000000001</v>
      </c>
      <c r="U1045" s="18">
        <v>10.693</v>
      </c>
      <c r="V1045" s="18">
        <v>10.853</v>
      </c>
    </row>
    <row r="1046" spans="1:22" s="52" customFormat="1" x14ac:dyDescent="0.25">
      <c r="A1046" s="53">
        <v>43110</v>
      </c>
      <c r="B1046" s="14">
        <v>7</v>
      </c>
      <c r="C1046" s="57">
        <v>237089290000</v>
      </c>
      <c r="D1046" s="57">
        <v>7749525568</v>
      </c>
      <c r="E1046" s="57">
        <v>0</v>
      </c>
      <c r="F1046" s="57">
        <v>268762808167</v>
      </c>
      <c r="G1046" s="59">
        <v>6.3400000000000001E-3</v>
      </c>
      <c r="H1046" s="59">
        <v>3.3899999999999998E-3</v>
      </c>
      <c r="I1046" s="59">
        <v>2.96E-3</v>
      </c>
      <c r="J1046" s="59">
        <v>0.25967000000000001</v>
      </c>
      <c r="K1046" s="59">
        <v>1.31E-3</v>
      </c>
      <c r="L1046" s="59">
        <v>1.0200000000000001E-3</v>
      </c>
      <c r="M1046" s="59">
        <v>2.9E-4</v>
      </c>
      <c r="N1046" s="59">
        <v>0.61529</v>
      </c>
      <c r="O1046" s="19">
        <v>191.91220000000001</v>
      </c>
      <c r="P1046" s="19">
        <v>115.7662</v>
      </c>
      <c r="Q1046" s="18">
        <v>6.5</v>
      </c>
      <c r="R1046" s="18">
        <v>69.736999999999995</v>
      </c>
      <c r="S1046" s="18">
        <v>15.111000000000001</v>
      </c>
      <c r="T1046" s="18">
        <v>12.146000000000001</v>
      </c>
      <c r="U1046" s="18">
        <v>10.678000000000001</v>
      </c>
      <c r="V1046" s="18">
        <v>10.837999999999999</v>
      </c>
    </row>
    <row r="1047" spans="1:22" s="52" customFormat="1" x14ac:dyDescent="0.25">
      <c r="A1047" s="53">
        <v>43111</v>
      </c>
      <c r="B1047" s="14">
        <v>7</v>
      </c>
      <c r="C1047" s="57">
        <v>237089290000</v>
      </c>
      <c r="D1047" s="57">
        <v>7828457301</v>
      </c>
      <c r="E1047" s="57">
        <v>0</v>
      </c>
      <c r="F1047" s="57">
        <v>268145059397</v>
      </c>
      <c r="G1047" s="59">
        <v>4.0299999999999997E-3</v>
      </c>
      <c r="H1047" s="59">
        <v>7.7999999999999999E-4</v>
      </c>
      <c r="I1047" s="59">
        <v>3.2499999999999999E-3</v>
      </c>
      <c r="J1047" s="59">
        <v>0.14283000000000001</v>
      </c>
      <c r="K1047" s="59">
        <v>-2.3E-3</v>
      </c>
      <c r="L1047" s="59">
        <v>-2.5899999999999999E-3</v>
      </c>
      <c r="M1047" s="59">
        <v>2.9E-4</v>
      </c>
      <c r="N1047" s="59">
        <v>-0.56825000000000003</v>
      </c>
      <c r="O1047" s="19">
        <v>191.47110000000001</v>
      </c>
      <c r="P1047" s="19">
        <v>115.4652</v>
      </c>
      <c r="Q1047" s="18">
        <v>6.4850000000000003</v>
      </c>
      <c r="R1047" s="18">
        <v>69.477000000000004</v>
      </c>
      <c r="S1047" s="18">
        <v>15.108000000000001</v>
      </c>
      <c r="T1047" s="18">
        <v>12.146000000000001</v>
      </c>
      <c r="U1047" s="18">
        <v>10.715999999999999</v>
      </c>
      <c r="V1047" s="18">
        <v>10.877000000000001</v>
      </c>
    </row>
    <row r="1048" spans="1:22" s="52" customFormat="1" x14ac:dyDescent="0.25">
      <c r="A1048" s="53">
        <v>43112</v>
      </c>
      <c r="B1048" s="14">
        <v>7</v>
      </c>
      <c r="C1048" s="57">
        <v>237089290000</v>
      </c>
      <c r="D1048" s="57">
        <v>7907389033</v>
      </c>
      <c r="E1048" s="57">
        <v>0</v>
      </c>
      <c r="F1048" s="57">
        <v>268327575977</v>
      </c>
      <c r="G1048" s="59">
        <v>4.7200000000000002E-3</v>
      </c>
      <c r="H1048" s="59">
        <v>1.17E-3</v>
      </c>
      <c r="I1048" s="59">
        <v>3.5500000000000002E-3</v>
      </c>
      <c r="J1048" s="59">
        <v>0.15382000000000001</v>
      </c>
      <c r="K1048" s="59">
        <v>6.8000000000000005E-4</v>
      </c>
      <c r="L1048" s="59">
        <v>3.8999999999999999E-4</v>
      </c>
      <c r="M1048" s="59">
        <v>2.9E-4</v>
      </c>
      <c r="N1048" s="59">
        <v>0.28192</v>
      </c>
      <c r="O1048" s="19">
        <v>191.60140000000001</v>
      </c>
      <c r="P1048" s="19">
        <v>115.51</v>
      </c>
      <c r="Q1048" s="18">
        <v>6.484</v>
      </c>
      <c r="R1048" s="18">
        <v>69.475999999999999</v>
      </c>
      <c r="S1048" s="18">
        <v>15.105</v>
      </c>
      <c r="T1048" s="18">
        <v>12.146000000000001</v>
      </c>
      <c r="U1048" s="18">
        <v>10.71</v>
      </c>
      <c r="V1048" s="18">
        <v>10.871</v>
      </c>
    </row>
    <row r="1049" spans="1:22" s="52" customFormat="1" x14ac:dyDescent="0.25">
      <c r="A1049" s="53">
        <v>43115</v>
      </c>
      <c r="B1049" s="14">
        <v>7</v>
      </c>
      <c r="C1049" s="57">
        <v>237089290000</v>
      </c>
      <c r="D1049" s="57">
        <v>8144184230</v>
      </c>
      <c r="E1049" s="57">
        <v>0</v>
      </c>
      <c r="F1049" s="57">
        <v>267706623006</v>
      </c>
      <c r="G1049" s="59">
        <v>2.3900000000000002E-3</v>
      </c>
      <c r="H1049" s="59">
        <v>-2.0400000000000001E-3</v>
      </c>
      <c r="I1049" s="59">
        <v>4.4299999999999999E-3</v>
      </c>
      <c r="J1049" s="59">
        <v>5.9810000000000002E-2</v>
      </c>
      <c r="K1049" s="59">
        <v>-2.31E-3</v>
      </c>
      <c r="L1049" s="59">
        <v>-3.2000000000000002E-3</v>
      </c>
      <c r="M1049" s="59">
        <v>8.8000000000000003E-4</v>
      </c>
      <c r="N1049" s="59">
        <v>-0.24564</v>
      </c>
      <c r="O1049" s="19">
        <v>191.15799999999999</v>
      </c>
      <c r="P1049" s="19">
        <v>115.13939999999999</v>
      </c>
      <c r="Q1049" s="18">
        <v>6.4630000000000001</v>
      </c>
      <c r="R1049" s="18">
        <v>69.123000000000005</v>
      </c>
      <c r="S1049" s="18">
        <v>15.097</v>
      </c>
      <c r="T1049" s="18">
        <v>12.146000000000001</v>
      </c>
      <c r="U1049" s="18">
        <v>10.759</v>
      </c>
      <c r="V1049" s="18">
        <v>10.919</v>
      </c>
    </row>
    <row r="1050" spans="1:22" s="52" customFormat="1" x14ac:dyDescent="0.25">
      <c r="A1050" s="53">
        <v>43116</v>
      </c>
      <c r="B1050" s="14">
        <v>7</v>
      </c>
      <c r="C1050" s="57">
        <v>237089290000</v>
      </c>
      <c r="D1050" s="57">
        <v>8223115963</v>
      </c>
      <c r="E1050" s="57">
        <v>0</v>
      </c>
      <c r="F1050" s="57">
        <v>270307121906</v>
      </c>
      <c r="G1050" s="59">
        <v>1.213E-2</v>
      </c>
      <c r="H1050" s="59">
        <v>7.4000000000000003E-3</v>
      </c>
      <c r="I1050" s="59">
        <v>4.7299999999999998E-3</v>
      </c>
      <c r="J1050" s="59">
        <v>0.31651000000000001</v>
      </c>
      <c r="K1050" s="59">
        <v>9.7099999999999999E-3</v>
      </c>
      <c r="L1050" s="59">
        <v>9.4199999999999996E-3</v>
      </c>
      <c r="M1050" s="59">
        <v>2.9E-4</v>
      </c>
      <c r="N1050" s="59">
        <v>33.072659999999999</v>
      </c>
      <c r="O1050" s="19">
        <v>193.01490000000001</v>
      </c>
      <c r="P1050" s="19">
        <v>116.2287</v>
      </c>
      <c r="Q1050" s="18">
        <v>6.5039999999999996</v>
      </c>
      <c r="R1050" s="18">
        <v>69.935000000000002</v>
      </c>
      <c r="S1050" s="18">
        <v>15.093999999999999</v>
      </c>
      <c r="T1050" s="18">
        <v>12.146000000000001</v>
      </c>
      <c r="U1050" s="18">
        <v>10.62</v>
      </c>
      <c r="V1050" s="18">
        <v>10.78</v>
      </c>
    </row>
    <row r="1051" spans="1:22" s="52" customFormat="1" x14ac:dyDescent="0.25">
      <c r="A1051" s="53">
        <v>43117</v>
      </c>
      <c r="B1051" s="14">
        <v>7</v>
      </c>
      <c r="C1051" s="57">
        <v>237089290000</v>
      </c>
      <c r="D1051" s="57">
        <v>8302047695</v>
      </c>
      <c r="E1051" s="57">
        <v>0</v>
      </c>
      <c r="F1051" s="57">
        <v>269504986122</v>
      </c>
      <c r="G1051" s="59">
        <v>9.1199999999999996E-3</v>
      </c>
      <c r="H1051" s="59">
        <v>4.1000000000000003E-3</v>
      </c>
      <c r="I1051" s="59">
        <v>5.0200000000000002E-3</v>
      </c>
      <c r="J1051" s="59">
        <v>0.21531</v>
      </c>
      <c r="K1051" s="59">
        <v>-2.97E-3</v>
      </c>
      <c r="L1051" s="59">
        <v>-3.2599999999999999E-3</v>
      </c>
      <c r="M1051" s="59">
        <v>2.9E-4</v>
      </c>
      <c r="N1051" s="59">
        <v>-0.66200999999999999</v>
      </c>
      <c r="O1051" s="19">
        <v>192.44210000000001</v>
      </c>
      <c r="P1051" s="19">
        <v>115.8481</v>
      </c>
      <c r="Q1051" s="18">
        <v>6.4870000000000001</v>
      </c>
      <c r="R1051" s="18">
        <v>69.641999999999996</v>
      </c>
      <c r="S1051" s="18">
        <v>15.092000000000001</v>
      </c>
      <c r="T1051" s="18">
        <v>12.146000000000001</v>
      </c>
      <c r="U1051" s="18">
        <v>10.67</v>
      </c>
      <c r="V1051" s="18">
        <v>10.829000000000001</v>
      </c>
    </row>
    <row r="1052" spans="1:22" s="52" customFormat="1" x14ac:dyDescent="0.25">
      <c r="A1052" s="53">
        <v>43118</v>
      </c>
      <c r="B1052" s="14">
        <v>7</v>
      </c>
      <c r="C1052" s="57">
        <v>237089290000</v>
      </c>
      <c r="D1052" s="57">
        <v>8380979428</v>
      </c>
      <c r="E1052" s="57">
        <v>0</v>
      </c>
      <c r="F1052" s="57">
        <v>269988330476</v>
      </c>
      <c r="G1052" s="59">
        <v>1.093E-2</v>
      </c>
      <c r="H1052" s="59">
        <v>5.6100000000000004E-3</v>
      </c>
      <c r="I1052" s="59">
        <v>5.3200000000000001E-3</v>
      </c>
      <c r="J1052" s="59">
        <v>0.2467</v>
      </c>
      <c r="K1052" s="59">
        <v>1.7899999999999999E-3</v>
      </c>
      <c r="L1052" s="59">
        <v>1.5E-3</v>
      </c>
      <c r="M1052" s="59">
        <v>2.9E-4</v>
      </c>
      <c r="N1052" s="59">
        <v>0.92325999999999997</v>
      </c>
      <c r="O1052" s="19">
        <v>192.78729999999999</v>
      </c>
      <c r="P1052" s="19">
        <v>116.0228</v>
      </c>
      <c r="Q1052" s="18">
        <v>6.4889999999999999</v>
      </c>
      <c r="R1052" s="18">
        <v>69.650000000000006</v>
      </c>
      <c r="S1052" s="18">
        <v>15.089</v>
      </c>
      <c r="T1052" s="18">
        <v>12.146000000000001</v>
      </c>
      <c r="U1052" s="18">
        <v>10.644</v>
      </c>
      <c r="V1052" s="18">
        <v>10.805</v>
      </c>
    </row>
    <row r="1053" spans="1:22" s="52" customFormat="1" x14ac:dyDescent="0.25">
      <c r="A1053" s="53">
        <v>43119</v>
      </c>
      <c r="B1053" s="14">
        <v>7</v>
      </c>
      <c r="C1053" s="57">
        <v>237089290000</v>
      </c>
      <c r="D1053" s="57">
        <v>8459911160</v>
      </c>
      <c r="E1053" s="57">
        <v>0</v>
      </c>
      <c r="F1053" s="57">
        <v>270125190519</v>
      </c>
      <c r="G1053" s="59">
        <v>1.145E-2</v>
      </c>
      <c r="H1053" s="59">
        <v>5.8300000000000001E-3</v>
      </c>
      <c r="I1053" s="59">
        <v>5.62E-3</v>
      </c>
      <c r="J1053" s="59">
        <v>0.24437999999999999</v>
      </c>
      <c r="K1053" s="59">
        <v>5.1000000000000004E-4</v>
      </c>
      <c r="L1053" s="59">
        <v>2.1000000000000001E-4</v>
      </c>
      <c r="M1053" s="59">
        <v>2.9E-4</v>
      </c>
      <c r="N1053" s="59">
        <v>0.20319000000000001</v>
      </c>
      <c r="O1053" s="19">
        <v>192.88499999999999</v>
      </c>
      <c r="P1053" s="19">
        <v>116.0478</v>
      </c>
      <c r="Q1053" s="18">
        <v>6.4880000000000004</v>
      </c>
      <c r="R1053" s="18">
        <v>69.655000000000001</v>
      </c>
      <c r="S1053" s="18">
        <v>15.086</v>
      </c>
      <c r="T1053" s="18">
        <v>12.146000000000001</v>
      </c>
      <c r="U1053" s="18">
        <v>10.641999999999999</v>
      </c>
      <c r="V1053" s="18">
        <v>10.802</v>
      </c>
    </row>
    <row r="1054" spans="1:22" s="52" customFormat="1" x14ac:dyDescent="0.25">
      <c r="A1054" s="53">
        <v>43122</v>
      </c>
      <c r="B1054" s="14">
        <v>7</v>
      </c>
      <c r="C1054" s="57">
        <v>237089290000</v>
      </c>
      <c r="D1054" s="57">
        <v>8696706357</v>
      </c>
      <c r="E1054" s="57">
        <v>0</v>
      </c>
      <c r="F1054" s="57">
        <v>269980052194</v>
      </c>
      <c r="G1054" s="59">
        <v>1.09E-2</v>
      </c>
      <c r="H1054" s="59">
        <v>4.4000000000000003E-3</v>
      </c>
      <c r="I1054" s="59">
        <v>6.4999999999999997E-3</v>
      </c>
      <c r="J1054" s="59">
        <v>0.1971</v>
      </c>
      <c r="K1054" s="59">
        <v>-5.4000000000000001E-4</v>
      </c>
      <c r="L1054" s="59">
        <v>-1.41E-3</v>
      </c>
      <c r="M1054" s="59">
        <v>8.8000000000000003E-4</v>
      </c>
      <c r="N1054" s="59">
        <v>-6.3299999999999995E-2</v>
      </c>
      <c r="O1054" s="19">
        <v>192.78139999999999</v>
      </c>
      <c r="P1054" s="19">
        <v>115.8828</v>
      </c>
      <c r="Q1054" s="18">
        <v>6.4779999999999998</v>
      </c>
      <c r="R1054" s="18">
        <v>69.528999999999996</v>
      </c>
      <c r="S1054" s="18">
        <v>15.077999999999999</v>
      </c>
      <c r="T1054" s="18">
        <v>12.146000000000001</v>
      </c>
      <c r="U1054" s="18">
        <v>10.667999999999999</v>
      </c>
      <c r="V1054" s="18">
        <v>10.824999999999999</v>
      </c>
    </row>
    <row r="1055" spans="1:22" s="52" customFormat="1" x14ac:dyDescent="0.25">
      <c r="A1055" s="53">
        <v>43123</v>
      </c>
      <c r="B1055" s="14">
        <v>7</v>
      </c>
      <c r="C1055" s="57">
        <v>237089290000</v>
      </c>
      <c r="D1055" s="57">
        <v>8775638089</v>
      </c>
      <c r="E1055" s="57">
        <v>0</v>
      </c>
      <c r="F1055" s="57">
        <v>270809173079</v>
      </c>
      <c r="G1055" s="59">
        <v>1.401E-2</v>
      </c>
      <c r="H1055" s="59">
        <v>7.2100000000000003E-3</v>
      </c>
      <c r="I1055" s="59">
        <v>6.7999999999999996E-3</v>
      </c>
      <c r="J1055" s="59">
        <v>0.247</v>
      </c>
      <c r="K1055" s="59">
        <v>3.0699999999999998E-3</v>
      </c>
      <c r="L1055" s="59">
        <v>2.7799999999999999E-3</v>
      </c>
      <c r="M1055" s="59">
        <v>2.9E-4</v>
      </c>
      <c r="N1055" s="59">
        <v>2.0624500000000001</v>
      </c>
      <c r="O1055" s="19">
        <v>193.3734</v>
      </c>
      <c r="P1055" s="19">
        <v>116.2069</v>
      </c>
      <c r="Q1055" s="18">
        <v>6.4829999999999997</v>
      </c>
      <c r="R1055" s="18">
        <v>69.603999999999999</v>
      </c>
      <c r="S1055" s="18">
        <v>15.074999999999999</v>
      </c>
      <c r="T1055" s="18">
        <v>12.146000000000001</v>
      </c>
      <c r="U1055" s="18">
        <v>10.62</v>
      </c>
      <c r="V1055" s="18">
        <v>10.781000000000001</v>
      </c>
    </row>
    <row r="1056" spans="1:22" s="52" customFormat="1" x14ac:dyDescent="0.25">
      <c r="A1056" s="53">
        <v>43124</v>
      </c>
      <c r="B1056" s="14">
        <v>7</v>
      </c>
      <c r="C1056" s="57">
        <v>237089290000</v>
      </c>
      <c r="D1056" s="57">
        <v>8854569822</v>
      </c>
      <c r="E1056" s="57">
        <v>0</v>
      </c>
      <c r="F1056" s="57">
        <v>271871082521</v>
      </c>
      <c r="G1056" s="59">
        <v>1.7979999999999999E-2</v>
      </c>
      <c r="H1056" s="59">
        <v>1.089E-2</v>
      </c>
      <c r="I1056" s="59">
        <v>7.0899999999999999E-3</v>
      </c>
      <c r="J1056" s="59">
        <v>0.31136000000000003</v>
      </c>
      <c r="K1056" s="59">
        <v>3.9199999999999999E-3</v>
      </c>
      <c r="L1056" s="59">
        <v>3.63E-3</v>
      </c>
      <c r="M1056" s="59">
        <v>2.9E-4</v>
      </c>
      <c r="N1056" s="59">
        <v>3.17225</v>
      </c>
      <c r="O1056" s="19">
        <v>194.1317</v>
      </c>
      <c r="P1056" s="19">
        <v>116.63160000000001</v>
      </c>
      <c r="Q1056" s="18">
        <v>6.4969999999999999</v>
      </c>
      <c r="R1056" s="18">
        <v>69.888000000000005</v>
      </c>
      <c r="S1056" s="18">
        <v>15.071999999999999</v>
      </c>
      <c r="T1056" s="18">
        <v>12.146000000000001</v>
      </c>
      <c r="U1056" s="18">
        <v>10.566000000000001</v>
      </c>
      <c r="V1056" s="18">
        <v>10.727</v>
      </c>
    </row>
    <row r="1057" spans="1:22" s="52" customFormat="1" x14ac:dyDescent="0.25">
      <c r="A1057" s="53">
        <v>43125</v>
      </c>
      <c r="B1057" s="14">
        <v>7</v>
      </c>
      <c r="C1057" s="57">
        <v>237089290000</v>
      </c>
      <c r="D1057" s="57">
        <v>8933501554</v>
      </c>
      <c r="E1057" s="57">
        <v>0</v>
      </c>
      <c r="F1057" s="57">
        <v>271570152355</v>
      </c>
      <c r="G1057" s="59">
        <v>1.686E-2</v>
      </c>
      <c r="H1057" s="59">
        <v>9.4699999999999993E-3</v>
      </c>
      <c r="I1057" s="59">
        <v>7.3899999999999999E-3</v>
      </c>
      <c r="J1057" s="59">
        <v>0.27640999999999999</v>
      </c>
      <c r="K1057" s="59">
        <v>-1.1100000000000001E-3</v>
      </c>
      <c r="L1057" s="59">
        <v>-1.4E-3</v>
      </c>
      <c r="M1057" s="59">
        <v>2.9E-4</v>
      </c>
      <c r="N1057" s="59">
        <v>-0.33250999999999997</v>
      </c>
      <c r="O1057" s="19">
        <v>193.91679999999999</v>
      </c>
      <c r="P1057" s="19">
        <v>116.4675</v>
      </c>
      <c r="Q1057" s="18">
        <v>6.4889999999999999</v>
      </c>
      <c r="R1057" s="18">
        <v>69.766999999999996</v>
      </c>
      <c r="S1057" s="18">
        <v>15.07</v>
      </c>
      <c r="T1057" s="18">
        <v>12.146000000000001</v>
      </c>
      <c r="U1057" s="18">
        <v>10.589</v>
      </c>
      <c r="V1057" s="18">
        <v>10.749000000000001</v>
      </c>
    </row>
    <row r="1058" spans="1:22" s="52" customFormat="1" x14ac:dyDescent="0.25">
      <c r="A1058" s="53">
        <v>43126</v>
      </c>
      <c r="B1058" s="14">
        <v>7</v>
      </c>
      <c r="C1058" s="57">
        <v>237089290000</v>
      </c>
      <c r="D1058" s="57">
        <v>9012433287</v>
      </c>
      <c r="E1058" s="57">
        <v>0</v>
      </c>
      <c r="F1058" s="57">
        <v>271994950159</v>
      </c>
      <c r="G1058" s="59">
        <v>1.8450000000000001E-2</v>
      </c>
      <c r="H1058" s="59">
        <v>1.076E-2</v>
      </c>
      <c r="I1058" s="59">
        <v>7.6800000000000002E-3</v>
      </c>
      <c r="J1058" s="59">
        <v>0.29254000000000002</v>
      </c>
      <c r="K1058" s="59">
        <v>1.56E-3</v>
      </c>
      <c r="L1058" s="59">
        <v>1.2700000000000001E-3</v>
      </c>
      <c r="M1058" s="59">
        <v>2.9E-4</v>
      </c>
      <c r="N1058" s="59">
        <v>0.76915</v>
      </c>
      <c r="O1058" s="19">
        <v>194.2201</v>
      </c>
      <c r="P1058" s="19">
        <v>116.6169</v>
      </c>
      <c r="Q1058" s="18">
        <v>6.4930000000000003</v>
      </c>
      <c r="R1058" s="18">
        <v>69.856999999999999</v>
      </c>
      <c r="S1058" s="18">
        <v>15.067</v>
      </c>
      <c r="T1058" s="18">
        <v>12.146000000000001</v>
      </c>
      <c r="U1058" s="18">
        <v>10.57</v>
      </c>
      <c r="V1058" s="18">
        <v>10.73</v>
      </c>
    </row>
    <row r="1059" spans="1:22" s="52" customFormat="1" x14ac:dyDescent="0.25">
      <c r="A1059" s="53">
        <v>43129</v>
      </c>
      <c r="B1059" s="14">
        <v>7</v>
      </c>
      <c r="C1059" s="57">
        <v>237089290000</v>
      </c>
      <c r="D1059" s="57">
        <v>9249228484</v>
      </c>
      <c r="E1059" s="57">
        <v>0</v>
      </c>
      <c r="F1059" s="57">
        <v>273990086848</v>
      </c>
      <c r="G1059" s="59">
        <v>2.5919999999999999E-2</v>
      </c>
      <c r="H1059" s="59">
        <v>1.7350000000000001E-2</v>
      </c>
      <c r="I1059" s="59">
        <v>8.5699999999999995E-3</v>
      </c>
      <c r="J1059" s="59">
        <v>0.37995000000000001</v>
      </c>
      <c r="K1059" s="59">
        <v>7.3400000000000002E-3</v>
      </c>
      <c r="L1059" s="59">
        <v>6.4599999999999996E-3</v>
      </c>
      <c r="M1059" s="59">
        <v>8.7000000000000001E-4</v>
      </c>
      <c r="N1059" s="59">
        <v>1.43316</v>
      </c>
      <c r="O1059" s="19">
        <v>195.6447</v>
      </c>
      <c r="P1059" s="19">
        <v>117.37649999999999</v>
      </c>
      <c r="Q1059" s="18">
        <v>6.5179999999999998</v>
      </c>
      <c r="R1059" s="18">
        <v>70.42</v>
      </c>
      <c r="S1059" s="18">
        <v>15.058999999999999</v>
      </c>
      <c r="T1059" s="18">
        <v>12.146000000000001</v>
      </c>
      <c r="U1059" s="18">
        <v>10.48</v>
      </c>
      <c r="V1059" s="18">
        <v>10.635999999999999</v>
      </c>
    </row>
    <row r="1060" spans="1:22" s="52" customFormat="1" x14ac:dyDescent="0.25">
      <c r="A1060" s="53">
        <v>43130</v>
      </c>
      <c r="B1060" s="14">
        <v>7</v>
      </c>
      <c r="C1060" s="57">
        <v>237089290000</v>
      </c>
      <c r="D1060" s="57">
        <v>9328160216</v>
      </c>
      <c r="E1060" s="57">
        <v>0</v>
      </c>
      <c r="F1060" s="57">
        <v>273174145366</v>
      </c>
      <c r="G1060" s="59">
        <v>2.2859999999999998E-2</v>
      </c>
      <c r="H1060" s="59">
        <v>1.4E-2</v>
      </c>
      <c r="I1060" s="59">
        <v>8.8699999999999994E-3</v>
      </c>
      <c r="J1060" s="59">
        <v>0.31657000000000002</v>
      </c>
      <c r="K1060" s="59">
        <v>-2.98E-3</v>
      </c>
      <c r="L1060" s="59">
        <v>-3.2699999999999999E-3</v>
      </c>
      <c r="M1060" s="59">
        <v>2.9E-4</v>
      </c>
      <c r="N1060" s="59">
        <v>-0.66330999999999996</v>
      </c>
      <c r="O1060" s="19">
        <v>195.06209999999999</v>
      </c>
      <c r="P1060" s="19">
        <v>116.98990000000001</v>
      </c>
      <c r="Q1060" s="18">
        <v>6.4969999999999999</v>
      </c>
      <c r="R1060" s="18">
        <v>69.994</v>
      </c>
      <c r="S1060" s="18">
        <v>15.055999999999999</v>
      </c>
      <c r="T1060" s="18">
        <v>12.146000000000001</v>
      </c>
      <c r="U1060" s="18">
        <v>10.523</v>
      </c>
      <c r="V1060" s="18">
        <v>10.682</v>
      </c>
    </row>
    <row r="1061" spans="1:22" s="52" customFormat="1" x14ac:dyDescent="0.25">
      <c r="A1061" s="53">
        <v>43131</v>
      </c>
      <c r="B1061" s="14">
        <v>7</v>
      </c>
      <c r="C1061" s="57">
        <v>237089290000</v>
      </c>
      <c r="D1061" s="57">
        <v>9407091949</v>
      </c>
      <c r="E1061" s="57">
        <v>0</v>
      </c>
      <c r="F1061" s="57">
        <v>273295430573</v>
      </c>
      <c r="G1061" s="59">
        <v>2.332E-2</v>
      </c>
      <c r="H1061" s="59">
        <v>1.4149999999999999E-2</v>
      </c>
      <c r="I1061" s="59">
        <v>9.1599999999999997E-3</v>
      </c>
      <c r="J1061" s="59">
        <v>0.31176999999999999</v>
      </c>
      <c r="K1061" s="59">
        <v>4.4000000000000002E-4</v>
      </c>
      <c r="L1061" s="59">
        <v>1.6000000000000001E-4</v>
      </c>
      <c r="M1061" s="59">
        <v>2.9E-4</v>
      </c>
      <c r="N1061" s="59">
        <v>0.17588000000000001</v>
      </c>
      <c r="O1061" s="19">
        <v>195.14869999999999</v>
      </c>
      <c r="P1061" s="19">
        <v>117.0082</v>
      </c>
      <c r="Q1061" s="18">
        <v>6.4960000000000004</v>
      </c>
      <c r="R1061" s="18">
        <v>69.995000000000005</v>
      </c>
      <c r="S1061" s="18">
        <v>15.053000000000001</v>
      </c>
      <c r="T1061" s="18">
        <v>12.146000000000001</v>
      </c>
      <c r="U1061" s="18">
        <v>10.521000000000001</v>
      </c>
      <c r="V1061" s="18">
        <v>10.68</v>
      </c>
    </row>
    <row r="1062" spans="1:22" s="52" customFormat="1" x14ac:dyDescent="0.25">
      <c r="A1062" s="53">
        <v>43132</v>
      </c>
      <c r="B1062" s="14">
        <v>7</v>
      </c>
      <c r="C1062" s="57">
        <v>258851290000</v>
      </c>
      <c r="D1062" s="57">
        <v>10564505117</v>
      </c>
      <c r="E1062" s="57">
        <v>0</v>
      </c>
      <c r="F1062" s="57">
        <v>298456306359</v>
      </c>
      <c r="G1062" s="59">
        <v>1.1100000000000001E-3</v>
      </c>
      <c r="H1062" s="59">
        <v>8.1999999999999998E-4</v>
      </c>
      <c r="I1062" s="59">
        <v>2.9E-4</v>
      </c>
      <c r="J1062" s="59">
        <v>0.49787999999999999</v>
      </c>
      <c r="K1062" s="59">
        <v>1.1100000000000001E-3</v>
      </c>
      <c r="L1062" s="59">
        <v>8.1999999999999998E-4</v>
      </c>
      <c r="M1062" s="59">
        <v>2.9E-4</v>
      </c>
      <c r="N1062" s="59">
        <v>0.49787999999999999</v>
      </c>
      <c r="O1062" s="19">
        <v>195.36490000000001</v>
      </c>
      <c r="P1062" s="19">
        <v>117.10380000000001</v>
      </c>
      <c r="Q1062" s="18">
        <v>6.601</v>
      </c>
      <c r="R1062" s="18">
        <v>73.718000000000004</v>
      </c>
      <c r="S1062" s="18">
        <v>16.233000000000001</v>
      </c>
      <c r="T1062" s="18">
        <v>12.218</v>
      </c>
      <c r="U1062" s="18">
        <v>10.622999999999999</v>
      </c>
      <c r="V1062" s="18">
        <v>10.785</v>
      </c>
    </row>
    <row r="1063" spans="1:22" s="52" customFormat="1" x14ac:dyDescent="0.25">
      <c r="A1063" s="53">
        <v>43133</v>
      </c>
      <c r="B1063" s="14">
        <v>7</v>
      </c>
      <c r="C1063" s="57">
        <v>258851290000</v>
      </c>
      <c r="D1063" s="57">
        <v>10651251933</v>
      </c>
      <c r="E1063" s="57">
        <v>0</v>
      </c>
      <c r="F1063" s="57">
        <v>299748317063</v>
      </c>
      <c r="G1063" s="59">
        <v>5.4400000000000004E-3</v>
      </c>
      <c r="H1063" s="59">
        <v>4.8599999999999997E-3</v>
      </c>
      <c r="I1063" s="59">
        <v>5.8E-4</v>
      </c>
      <c r="J1063" s="59">
        <v>1.6921999999999999</v>
      </c>
      <c r="K1063" s="59">
        <v>4.3299999999999996E-3</v>
      </c>
      <c r="L1063" s="59">
        <v>4.0400000000000002E-3</v>
      </c>
      <c r="M1063" s="59">
        <v>2.9E-4</v>
      </c>
      <c r="N1063" s="59">
        <v>3.8388</v>
      </c>
      <c r="O1063" s="19">
        <v>196.2106</v>
      </c>
      <c r="P1063" s="19">
        <v>117.57680000000001</v>
      </c>
      <c r="Q1063" s="18">
        <v>6.6239999999999997</v>
      </c>
      <c r="R1063" s="18">
        <v>74.245999999999995</v>
      </c>
      <c r="S1063" s="18">
        <v>16.231000000000002</v>
      </c>
      <c r="T1063" s="18">
        <v>12.218</v>
      </c>
      <c r="U1063" s="18">
        <v>10.571</v>
      </c>
      <c r="V1063" s="18">
        <v>10.728999999999999</v>
      </c>
    </row>
    <row r="1064" spans="1:22" s="52" customFormat="1" x14ac:dyDescent="0.25">
      <c r="A1064" s="53">
        <v>43136</v>
      </c>
      <c r="B1064" s="14">
        <v>7</v>
      </c>
      <c r="C1064" s="57">
        <v>258851290000</v>
      </c>
      <c r="D1064" s="57">
        <v>10911492378</v>
      </c>
      <c r="E1064" s="57">
        <v>0</v>
      </c>
      <c r="F1064" s="57">
        <v>300668193902</v>
      </c>
      <c r="G1064" s="59">
        <v>8.5299999999999994E-3</v>
      </c>
      <c r="H1064" s="59">
        <v>7.0699999999999999E-3</v>
      </c>
      <c r="I1064" s="59">
        <v>1.4499999999999999E-3</v>
      </c>
      <c r="J1064" s="59">
        <v>0.85860000000000003</v>
      </c>
      <c r="K1064" s="59">
        <v>3.0699999999999998E-3</v>
      </c>
      <c r="L1064" s="59">
        <v>2.2000000000000001E-3</v>
      </c>
      <c r="M1064" s="59">
        <v>8.7000000000000001E-4</v>
      </c>
      <c r="N1064" s="59">
        <v>0.45179999999999998</v>
      </c>
      <c r="O1064" s="19">
        <v>196.81270000000001</v>
      </c>
      <c r="P1064" s="19">
        <v>117.8357</v>
      </c>
      <c r="Q1064" s="18">
        <v>6.6280000000000001</v>
      </c>
      <c r="R1064" s="18">
        <v>74.385000000000005</v>
      </c>
      <c r="S1064" s="18">
        <v>16.222000000000001</v>
      </c>
      <c r="T1064" s="18">
        <v>12.218</v>
      </c>
      <c r="U1064" s="18">
        <v>10.54</v>
      </c>
      <c r="V1064" s="18">
        <v>10.696999999999999</v>
      </c>
    </row>
    <row r="1065" spans="1:22" s="52" customFormat="1" x14ac:dyDescent="0.25">
      <c r="A1065" s="53">
        <v>43137</v>
      </c>
      <c r="B1065" s="14">
        <v>7</v>
      </c>
      <c r="C1065" s="57">
        <v>258851290000</v>
      </c>
      <c r="D1065" s="57">
        <v>10998239194</v>
      </c>
      <c r="E1065" s="57">
        <v>0</v>
      </c>
      <c r="F1065" s="57">
        <v>302813184656</v>
      </c>
      <c r="G1065" s="59">
        <v>1.5720000000000001E-2</v>
      </c>
      <c r="H1065" s="59">
        <v>1.3979999999999999E-2</v>
      </c>
      <c r="I1065" s="59">
        <v>1.75E-3</v>
      </c>
      <c r="J1065" s="59">
        <v>1.5830500000000001</v>
      </c>
      <c r="K1065" s="59">
        <v>7.1300000000000001E-3</v>
      </c>
      <c r="L1065" s="59">
        <v>6.8500000000000002E-3</v>
      </c>
      <c r="M1065" s="59">
        <v>2.9E-4</v>
      </c>
      <c r="N1065" s="59">
        <v>12.3925</v>
      </c>
      <c r="O1065" s="19">
        <v>198.21680000000001</v>
      </c>
      <c r="P1065" s="19">
        <v>118.6435</v>
      </c>
      <c r="Q1065" s="18">
        <v>6.6660000000000004</v>
      </c>
      <c r="R1065" s="18">
        <v>75.227999999999994</v>
      </c>
      <c r="S1065" s="18">
        <v>16.22</v>
      </c>
      <c r="T1065" s="18">
        <v>12.218</v>
      </c>
      <c r="U1065" s="18">
        <v>10.449</v>
      </c>
      <c r="V1065" s="18">
        <v>10.601000000000001</v>
      </c>
    </row>
    <row r="1066" spans="1:22" s="52" customFormat="1" x14ac:dyDescent="0.25">
      <c r="A1066" s="53">
        <v>43138</v>
      </c>
      <c r="B1066" s="14">
        <v>7</v>
      </c>
      <c r="C1066" s="57">
        <v>258851290000</v>
      </c>
      <c r="D1066" s="57">
        <v>10057031059</v>
      </c>
      <c r="E1066" s="57">
        <v>1027954950</v>
      </c>
      <c r="F1066" s="57">
        <v>303029507419</v>
      </c>
      <c r="G1066" s="59">
        <v>1.6449999999999999E-2</v>
      </c>
      <c r="H1066" s="59">
        <v>1.4409999999999999E-2</v>
      </c>
      <c r="I1066" s="59">
        <v>2.0400000000000001E-3</v>
      </c>
      <c r="J1066" s="59">
        <v>1.34114</v>
      </c>
      <c r="K1066" s="59">
        <v>7.1000000000000002E-4</v>
      </c>
      <c r="L1066" s="59">
        <v>4.2999999999999999E-4</v>
      </c>
      <c r="M1066" s="59">
        <v>2.9E-4</v>
      </c>
      <c r="N1066" s="59">
        <v>0.29777999999999999</v>
      </c>
      <c r="O1066" s="19">
        <v>198.35839999999999</v>
      </c>
      <c r="P1066" s="19">
        <v>118.6944</v>
      </c>
      <c r="Q1066" s="18">
        <v>6.6619999999999999</v>
      </c>
      <c r="R1066" s="18">
        <v>75.150000000000006</v>
      </c>
      <c r="S1066" s="18">
        <v>16.216999999999999</v>
      </c>
      <c r="T1066" s="18">
        <v>12.218</v>
      </c>
      <c r="U1066" s="18">
        <v>10.420999999999999</v>
      </c>
      <c r="V1066" s="18">
        <v>10.593</v>
      </c>
    </row>
    <row r="1067" spans="1:22" s="52" customFormat="1" x14ac:dyDescent="0.25">
      <c r="A1067" s="53">
        <v>43139</v>
      </c>
      <c r="B1067" s="14">
        <v>7</v>
      </c>
      <c r="C1067" s="57">
        <v>258851290000</v>
      </c>
      <c r="D1067" s="57">
        <v>10143870472</v>
      </c>
      <c r="E1067" s="57">
        <v>1028081684</v>
      </c>
      <c r="F1067" s="57">
        <v>303120770840</v>
      </c>
      <c r="G1067" s="59">
        <v>1.6750000000000001E-2</v>
      </c>
      <c r="H1067" s="59">
        <v>1.443E-2</v>
      </c>
      <c r="I1067" s="59">
        <v>2.33E-3</v>
      </c>
      <c r="J1067" s="59">
        <v>1.13411</v>
      </c>
      <c r="K1067" s="59">
        <v>2.9999999999999997E-4</v>
      </c>
      <c r="L1067" s="59">
        <v>1.0000000000000001E-5</v>
      </c>
      <c r="M1067" s="59">
        <v>2.9E-4</v>
      </c>
      <c r="N1067" s="59">
        <v>0.11618000000000001</v>
      </c>
      <c r="O1067" s="19">
        <v>198.41820000000001</v>
      </c>
      <c r="P1067" s="19">
        <v>118.6961</v>
      </c>
      <c r="Q1067" s="18">
        <v>6.6619999999999999</v>
      </c>
      <c r="R1067" s="18">
        <v>75.188999999999993</v>
      </c>
      <c r="S1067" s="18">
        <v>16.213999999999999</v>
      </c>
      <c r="T1067" s="18">
        <v>12.218</v>
      </c>
      <c r="U1067" s="18">
        <v>10.423999999999999</v>
      </c>
      <c r="V1067" s="18">
        <v>10.593999999999999</v>
      </c>
    </row>
    <row r="1068" spans="1:22" s="52" customFormat="1" x14ac:dyDescent="0.25">
      <c r="A1068" s="53">
        <v>43140</v>
      </c>
      <c r="B1068" s="14">
        <v>7</v>
      </c>
      <c r="C1068" s="57">
        <v>258851290000</v>
      </c>
      <c r="D1068" s="57">
        <v>10230709884</v>
      </c>
      <c r="E1068" s="57">
        <v>1028208434</v>
      </c>
      <c r="F1068" s="57">
        <v>305329370775</v>
      </c>
      <c r="G1068" s="59">
        <v>2.4160000000000001E-2</v>
      </c>
      <c r="H1068" s="59">
        <v>2.154E-2</v>
      </c>
      <c r="I1068" s="59">
        <v>2.6199999999999999E-3</v>
      </c>
      <c r="J1068" s="59">
        <v>1.6333200000000001</v>
      </c>
      <c r="K1068" s="59">
        <v>7.2899999999999996E-3</v>
      </c>
      <c r="L1068" s="59">
        <v>7.0000000000000001E-3</v>
      </c>
      <c r="M1068" s="59">
        <v>2.9E-4</v>
      </c>
      <c r="N1068" s="59">
        <v>13.151529999999999</v>
      </c>
      <c r="O1068" s="19">
        <v>199.8639</v>
      </c>
      <c r="P1068" s="19">
        <v>119.5288</v>
      </c>
      <c r="Q1068" s="18">
        <v>6.7</v>
      </c>
      <c r="R1068" s="18">
        <v>76.039000000000001</v>
      </c>
      <c r="S1068" s="18">
        <v>16.210999999999999</v>
      </c>
      <c r="T1068" s="18">
        <v>12.218</v>
      </c>
      <c r="U1068" s="18">
        <v>10.331</v>
      </c>
      <c r="V1068" s="18">
        <v>10.496</v>
      </c>
    </row>
    <row r="1069" spans="1:22" s="52" customFormat="1" x14ac:dyDescent="0.25">
      <c r="A1069" s="53">
        <v>43143</v>
      </c>
      <c r="B1069" s="14">
        <v>7</v>
      </c>
      <c r="C1069" s="57">
        <v>258851290000</v>
      </c>
      <c r="D1069" s="57">
        <v>10491228122</v>
      </c>
      <c r="E1069" s="57">
        <v>1028588730</v>
      </c>
      <c r="F1069" s="57">
        <v>306017886715</v>
      </c>
      <c r="G1069" s="59">
        <v>2.647E-2</v>
      </c>
      <c r="H1069" s="59">
        <v>2.298E-2</v>
      </c>
      <c r="I1069" s="59">
        <v>3.5000000000000001E-3</v>
      </c>
      <c r="J1069" s="59">
        <v>1.21377</v>
      </c>
      <c r="K1069" s="59">
        <v>2.2499999999999998E-3</v>
      </c>
      <c r="L1069" s="59">
        <v>1.4E-3</v>
      </c>
      <c r="M1069" s="59">
        <v>8.4999999999999995E-4</v>
      </c>
      <c r="N1069" s="59">
        <v>0.31528</v>
      </c>
      <c r="O1069" s="19">
        <v>200.31460000000001</v>
      </c>
      <c r="P1069" s="19">
        <v>119.6966</v>
      </c>
      <c r="Q1069" s="18">
        <v>6.702</v>
      </c>
      <c r="R1069" s="18">
        <v>76.155000000000001</v>
      </c>
      <c r="S1069" s="18">
        <v>16.202999999999999</v>
      </c>
      <c r="T1069" s="18">
        <v>12.218</v>
      </c>
      <c r="U1069" s="18">
        <v>10.314</v>
      </c>
      <c r="V1069" s="18">
        <v>10.477</v>
      </c>
    </row>
    <row r="1070" spans="1:22" s="52" customFormat="1" x14ac:dyDescent="0.25">
      <c r="A1070" s="53">
        <v>43144</v>
      </c>
      <c r="B1070" s="14">
        <v>7</v>
      </c>
      <c r="C1070" s="57">
        <v>258851290000</v>
      </c>
      <c r="D1070" s="57">
        <v>10578067535</v>
      </c>
      <c r="E1070" s="57">
        <v>1028715543</v>
      </c>
      <c r="F1070" s="57">
        <v>306170455511</v>
      </c>
      <c r="G1070" s="59">
        <v>2.6980000000000001E-2</v>
      </c>
      <c r="H1070" s="59">
        <v>2.3199999999999998E-2</v>
      </c>
      <c r="I1070" s="59">
        <v>3.79E-3</v>
      </c>
      <c r="J1070" s="59">
        <v>1.1118399999999999</v>
      </c>
      <c r="K1070" s="59">
        <v>5.0000000000000001E-4</v>
      </c>
      <c r="L1070" s="59">
        <v>2.1000000000000001E-4</v>
      </c>
      <c r="M1070" s="59">
        <v>2.7999999999999998E-4</v>
      </c>
      <c r="N1070" s="59">
        <v>0.19953000000000001</v>
      </c>
      <c r="O1070" s="19">
        <v>200.4144</v>
      </c>
      <c r="P1070" s="19">
        <v>119.7223</v>
      </c>
      <c r="Q1070" s="18">
        <v>6.6980000000000004</v>
      </c>
      <c r="R1070" s="18">
        <v>76.064999999999998</v>
      </c>
      <c r="S1070" s="18">
        <v>16.2</v>
      </c>
      <c r="T1070" s="18">
        <v>12.218</v>
      </c>
      <c r="U1070" s="18">
        <v>10.308</v>
      </c>
      <c r="V1070" s="18">
        <v>10.472</v>
      </c>
    </row>
    <row r="1071" spans="1:22" s="52" customFormat="1" x14ac:dyDescent="0.25">
      <c r="A1071" s="53">
        <v>43145</v>
      </c>
      <c r="B1071" s="14">
        <v>7</v>
      </c>
      <c r="C1071" s="57">
        <v>258851290000</v>
      </c>
      <c r="D1071" s="57">
        <v>10664906948</v>
      </c>
      <c r="E1071" s="57">
        <v>1028842370</v>
      </c>
      <c r="F1071" s="57">
        <v>306534942046</v>
      </c>
      <c r="G1071" s="59">
        <v>2.8209999999999999E-2</v>
      </c>
      <c r="H1071" s="59">
        <v>2.4129999999999999E-2</v>
      </c>
      <c r="I1071" s="59">
        <v>4.0800000000000003E-3</v>
      </c>
      <c r="J1071" s="59">
        <v>1.06511</v>
      </c>
      <c r="K1071" s="59">
        <v>1.1900000000000001E-3</v>
      </c>
      <c r="L1071" s="59">
        <v>9.1E-4</v>
      </c>
      <c r="M1071" s="59">
        <v>2.7999999999999998E-4</v>
      </c>
      <c r="N1071" s="59">
        <v>0.54381999999999997</v>
      </c>
      <c r="O1071" s="19">
        <v>200.65299999999999</v>
      </c>
      <c r="P1071" s="19">
        <v>119.8313</v>
      </c>
      <c r="Q1071" s="18">
        <v>6.6959999999999997</v>
      </c>
      <c r="R1071" s="18">
        <v>76.007999999999996</v>
      </c>
      <c r="S1071" s="18">
        <v>16.198</v>
      </c>
      <c r="T1071" s="18">
        <v>12.218</v>
      </c>
      <c r="U1071" s="18">
        <v>10.29</v>
      </c>
      <c r="V1071" s="18">
        <v>10.457000000000001</v>
      </c>
    </row>
    <row r="1072" spans="1:22" s="52" customFormat="1" x14ac:dyDescent="0.25">
      <c r="A1072" s="53">
        <v>43146</v>
      </c>
      <c r="B1072" s="14">
        <v>7</v>
      </c>
      <c r="C1072" s="57">
        <v>258851290000</v>
      </c>
      <c r="D1072" s="57">
        <v>10751746360</v>
      </c>
      <c r="E1072" s="57">
        <v>1028969214</v>
      </c>
      <c r="F1072" s="57">
        <v>304799794124</v>
      </c>
      <c r="G1072" s="59">
        <v>2.239E-2</v>
      </c>
      <c r="H1072" s="59">
        <v>1.8010000000000002E-2</v>
      </c>
      <c r="I1072" s="59">
        <v>4.3699999999999998E-3</v>
      </c>
      <c r="J1072" s="59">
        <v>0.71379000000000004</v>
      </c>
      <c r="K1072" s="59">
        <v>-5.6600000000000001E-3</v>
      </c>
      <c r="L1072" s="59">
        <v>-5.94E-3</v>
      </c>
      <c r="M1072" s="59">
        <v>2.7999999999999998E-4</v>
      </c>
      <c r="N1072" s="59">
        <v>-0.87405999999999995</v>
      </c>
      <c r="O1072" s="19">
        <v>199.5172</v>
      </c>
      <c r="P1072" s="19">
        <v>119.1161</v>
      </c>
      <c r="Q1072" s="18">
        <v>6.6710000000000003</v>
      </c>
      <c r="R1072" s="18">
        <v>75.578000000000003</v>
      </c>
      <c r="S1072" s="18">
        <v>16.195</v>
      </c>
      <c r="T1072" s="18">
        <v>12.218</v>
      </c>
      <c r="U1072" s="18">
        <v>10.382</v>
      </c>
      <c r="V1072" s="18">
        <v>10.547000000000001</v>
      </c>
    </row>
    <row r="1073" spans="1:22" s="52" customFormat="1" x14ac:dyDescent="0.25">
      <c r="A1073" s="53">
        <v>43147</v>
      </c>
      <c r="B1073" s="14">
        <v>7</v>
      </c>
      <c r="C1073" s="57">
        <v>258851290000</v>
      </c>
      <c r="D1073" s="57">
        <v>10838585773</v>
      </c>
      <c r="E1073" s="57">
        <v>1029096073</v>
      </c>
      <c r="F1073" s="57">
        <v>304730976511</v>
      </c>
      <c r="G1073" s="59">
        <v>2.215E-2</v>
      </c>
      <c r="H1073" s="59">
        <v>1.7489999999999999E-2</v>
      </c>
      <c r="I1073" s="59">
        <v>4.6600000000000001E-3</v>
      </c>
      <c r="J1073" s="59">
        <v>0.64853000000000005</v>
      </c>
      <c r="K1073" s="59">
        <v>-2.3000000000000001E-4</v>
      </c>
      <c r="L1073" s="59">
        <v>-5.1000000000000004E-4</v>
      </c>
      <c r="M1073" s="59">
        <v>2.9E-4</v>
      </c>
      <c r="N1073" s="59">
        <v>-7.911E-2</v>
      </c>
      <c r="O1073" s="19">
        <v>199.47219999999999</v>
      </c>
      <c r="P1073" s="19">
        <v>119.05500000000001</v>
      </c>
      <c r="Q1073" s="18">
        <v>6.6630000000000003</v>
      </c>
      <c r="R1073" s="18">
        <v>75.405000000000001</v>
      </c>
      <c r="S1073" s="18">
        <v>16.192</v>
      </c>
      <c r="T1073" s="18">
        <v>12.218</v>
      </c>
      <c r="U1073" s="18">
        <v>10.385999999999999</v>
      </c>
      <c r="V1073" s="18">
        <v>10.553000000000001</v>
      </c>
    </row>
    <row r="1074" spans="1:22" s="52" customFormat="1" x14ac:dyDescent="0.25">
      <c r="A1074" s="53">
        <v>43150</v>
      </c>
      <c r="B1074" s="14">
        <v>7</v>
      </c>
      <c r="C1074" s="57">
        <v>258851290000</v>
      </c>
      <c r="D1074" s="57">
        <v>8239619265</v>
      </c>
      <c r="E1074" s="57">
        <v>3889476698</v>
      </c>
      <c r="F1074" s="57">
        <v>306582175216</v>
      </c>
      <c r="G1074" s="59">
        <v>2.836E-2</v>
      </c>
      <c r="H1074" s="59">
        <v>2.283E-2</v>
      </c>
      <c r="I1074" s="59">
        <v>5.5399999999999998E-3</v>
      </c>
      <c r="J1074" s="59">
        <v>0.71138999999999997</v>
      </c>
      <c r="K1074" s="59">
        <v>6.0699999999999999E-3</v>
      </c>
      <c r="L1074" s="59">
        <v>5.2199999999999998E-3</v>
      </c>
      <c r="M1074" s="59">
        <v>8.5999999999999998E-4</v>
      </c>
      <c r="N1074" s="59">
        <v>1.0893900000000001</v>
      </c>
      <c r="O1074" s="19">
        <v>200.68389999999999</v>
      </c>
      <c r="P1074" s="19">
        <v>119.6789</v>
      </c>
      <c r="Q1074" s="18">
        <v>6.6760000000000002</v>
      </c>
      <c r="R1074" s="18">
        <v>75.674000000000007</v>
      </c>
      <c r="S1074" s="18">
        <v>16.184000000000001</v>
      </c>
      <c r="T1074" s="18">
        <v>12.218</v>
      </c>
      <c r="U1074" s="18">
        <v>10.252000000000001</v>
      </c>
      <c r="V1074" s="18">
        <v>10.475</v>
      </c>
    </row>
    <row r="1075" spans="1:22" s="52" customFormat="1" x14ac:dyDescent="0.25">
      <c r="A1075" s="53">
        <v>43151</v>
      </c>
      <c r="B1075" s="14">
        <v>7</v>
      </c>
      <c r="C1075" s="57">
        <v>258851290000</v>
      </c>
      <c r="D1075" s="57">
        <v>8326716304</v>
      </c>
      <c r="E1075" s="57">
        <v>3889956222</v>
      </c>
      <c r="F1075" s="57">
        <v>307915620323</v>
      </c>
      <c r="G1075" s="59">
        <v>3.2840000000000001E-2</v>
      </c>
      <c r="H1075" s="59">
        <v>2.7E-2</v>
      </c>
      <c r="I1075" s="59">
        <v>5.8300000000000001E-3</v>
      </c>
      <c r="J1075" s="59">
        <v>0.80335000000000001</v>
      </c>
      <c r="K1075" s="59">
        <v>4.3499999999999997E-3</v>
      </c>
      <c r="L1075" s="59">
        <v>4.0600000000000002E-3</v>
      </c>
      <c r="M1075" s="59">
        <v>2.9E-4</v>
      </c>
      <c r="N1075" s="59">
        <v>3.8748300000000002</v>
      </c>
      <c r="O1075" s="19">
        <v>201.55680000000001</v>
      </c>
      <c r="P1075" s="19">
        <v>120.1679</v>
      </c>
      <c r="Q1075" s="18">
        <v>6.69</v>
      </c>
      <c r="R1075" s="18">
        <v>75.932000000000002</v>
      </c>
      <c r="S1075" s="18">
        <v>16.181000000000001</v>
      </c>
      <c r="T1075" s="18">
        <v>12.218</v>
      </c>
      <c r="U1075" s="18">
        <v>10.19</v>
      </c>
      <c r="V1075" s="18">
        <v>10.414999999999999</v>
      </c>
    </row>
    <row r="1076" spans="1:22" s="52" customFormat="1" x14ac:dyDescent="0.25">
      <c r="A1076" s="53">
        <v>43152</v>
      </c>
      <c r="B1076" s="14">
        <v>7</v>
      </c>
      <c r="C1076" s="57">
        <v>258851290000</v>
      </c>
      <c r="D1076" s="57">
        <v>8413813343</v>
      </c>
      <c r="E1076" s="57">
        <v>3890435806</v>
      </c>
      <c r="F1076" s="57">
        <v>307256486491</v>
      </c>
      <c r="G1076" s="59">
        <v>3.0630000000000001E-2</v>
      </c>
      <c r="H1076" s="59">
        <v>2.4500000000000001E-2</v>
      </c>
      <c r="I1076" s="59">
        <v>6.13E-3</v>
      </c>
      <c r="J1076" s="59">
        <v>0.68930999999999998</v>
      </c>
      <c r="K1076" s="59">
        <v>-2.14E-3</v>
      </c>
      <c r="L1076" s="59">
        <v>-2.4299999999999999E-3</v>
      </c>
      <c r="M1076" s="59">
        <v>2.7999999999999998E-4</v>
      </c>
      <c r="N1076" s="59">
        <v>-0.54259000000000002</v>
      </c>
      <c r="O1076" s="19">
        <v>201.12530000000001</v>
      </c>
      <c r="P1076" s="19">
        <v>119.87479999999999</v>
      </c>
      <c r="Q1076" s="18">
        <v>6.6749999999999998</v>
      </c>
      <c r="R1076" s="18">
        <v>75.635999999999996</v>
      </c>
      <c r="S1076" s="18">
        <v>16.178000000000001</v>
      </c>
      <c r="T1076" s="18">
        <v>12.218</v>
      </c>
      <c r="U1076" s="18">
        <v>10.223000000000001</v>
      </c>
      <c r="V1076" s="18">
        <v>10.449</v>
      </c>
    </row>
    <row r="1077" spans="1:22" s="52" customFormat="1" x14ac:dyDescent="0.25">
      <c r="A1077" s="53">
        <v>43153</v>
      </c>
      <c r="B1077" s="14">
        <v>7</v>
      </c>
      <c r="C1077" s="57">
        <v>258851290000</v>
      </c>
      <c r="D1077" s="57">
        <v>8500910383</v>
      </c>
      <c r="E1077" s="57">
        <v>3890915449</v>
      </c>
      <c r="F1077" s="57">
        <v>307147624280</v>
      </c>
      <c r="G1077" s="59">
        <v>3.0259999999999999E-2</v>
      </c>
      <c r="H1077" s="59">
        <v>2.384E-2</v>
      </c>
      <c r="I1077" s="59">
        <v>6.4200000000000004E-3</v>
      </c>
      <c r="J1077" s="59">
        <v>0.63985000000000003</v>
      </c>
      <c r="K1077" s="59">
        <v>-3.5E-4</v>
      </c>
      <c r="L1077" s="59">
        <v>-6.4000000000000005E-4</v>
      </c>
      <c r="M1077" s="59">
        <v>2.9E-4</v>
      </c>
      <c r="N1077" s="59">
        <v>-0.12132999999999999</v>
      </c>
      <c r="O1077" s="19">
        <v>201.05410000000001</v>
      </c>
      <c r="P1077" s="19">
        <v>119.79770000000001</v>
      </c>
      <c r="Q1077" s="18">
        <v>6.6710000000000003</v>
      </c>
      <c r="R1077" s="18">
        <v>75.58</v>
      </c>
      <c r="S1077" s="18">
        <v>16.175999999999998</v>
      </c>
      <c r="T1077" s="18">
        <v>12.218</v>
      </c>
      <c r="U1077" s="18">
        <v>10.234</v>
      </c>
      <c r="V1077" s="18">
        <v>10.459</v>
      </c>
    </row>
    <row r="1078" spans="1:22" s="52" customFormat="1" x14ac:dyDescent="0.25">
      <c r="A1078" s="53">
        <v>43154</v>
      </c>
      <c r="B1078" s="14">
        <v>7</v>
      </c>
      <c r="C1078" s="57">
        <v>258851290000</v>
      </c>
      <c r="D1078" s="57">
        <v>8588007422</v>
      </c>
      <c r="E1078" s="57">
        <v>3891395151</v>
      </c>
      <c r="F1078" s="57">
        <v>307213093354</v>
      </c>
      <c r="G1078" s="59">
        <v>3.048E-2</v>
      </c>
      <c r="H1078" s="59">
        <v>2.3769999999999999E-2</v>
      </c>
      <c r="I1078" s="59">
        <v>6.7099999999999998E-3</v>
      </c>
      <c r="J1078" s="59">
        <v>0.61040000000000005</v>
      </c>
      <c r="K1078" s="59">
        <v>2.1000000000000001E-4</v>
      </c>
      <c r="L1078" s="59">
        <v>-6.9999999999999994E-5</v>
      </c>
      <c r="M1078" s="59">
        <v>2.9E-4</v>
      </c>
      <c r="N1078" s="59">
        <v>8.09E-2</v>
      </c>
      <c r="O1078" s="19">
        <v>201.09690000000001</v>
      </c>
      <c r="P1078" s="19">
        <v>119.7891</v>
      </c>
      <c r="Q1078" s="18">
        <v>6.6669999999999998</v>
      </c>
      <c r="R1078" s="18">
        <v>75.513999999999996</v>
      </c>
      <c r="S1078" s="18">
        <v>16.172999999999998</v>
      </c>
      <c r="T1078" s="18">
        <v>12.218</v>
      </c>
      <c r="U1078" s="18">
        <v>10.234</v>
      </c>
      <c r="V1078" s="18">
        <v>10.46</v>
      </c>
    </row>
    <row r="1079" spans="1:22" s="52" customFormat="1" x14ac:dyDescent="0.25">
      <c r="A1079" s="53">
        <v>43157</v>
      </c>
      <c r="B1079" s="14">
        <v>7</v>
      </c>
      <c r="C1079" s="57">
        <v>258851290000</v>
      </c>
      <c r="D1079" s="57">
        <v>8849298540</v>
      </c>
      <c r="E1079" s="57">
        <v>3892834434</v>
      </c>
      <c r="F1079" s="57">
        <v>307791962801</v>
      </c>
      <c r="G1079" s="59">
        <v>3.2419999999999997E-2</v>
      </c>
      <c r="H1079" s="59">
        <v>2.4830000000000001E-2</v>
      </c>
      <c r="I1079" s="59">
        <v>7.6E-3</v>
      </c>
      <c r="J1079" s="59">
        <v>0.56506999999999996</v>
      </c>
      <c r="K1079" s="59">
        <v>1.8799999999999999E-3</v>
      </c>
      <c r="L1079" s="59">
        <v>1.0300000000000001E-3</v>
      </c>
      <c r="M1079" s="59">
        <v>8.5999999999999998E-4</v>
      </c>
      <c r="N1079" s="59">
        <v>0.25739000000000001</v>
      </c>
      <c r="O1079" s="19">
        <v>201.47579999999999</v>
      </c>
      <c r="P1079" s="19">
        <v>119.9131</v>
      </c>
      <c r="Q1079" s="18">
        <v>6.66</v>
      </c>
      <c r="R1079" s="18">
        <v>75.382000000000005</v>
      </c>
      <c r="S1079" s="18">
        <v>16.164999999999999</v>
      </c>
      <c r="T1079" s="18">
        <v>12.218</v>
      </c>
      <c r="U1079" s="18">
        <v>10.214</v>
      </c>
      <c r="V1079" s="18">
        <v>10.443</v>
      </c>
    </row>
    <row r="1080" spans="1:22" s="52" customFormat="1" x14ac:dyDescent="0.25">
      <c r="A1080" s="53">
        <v>43158</v>
      </c>
      <c r="B1080" s="14">
        <v>7</v>
      </c>
      <c r="C1080" s="57">
        <v>258851290000</v>
      </c>
      <c r="D1080" s="57">
        <v>8936395580</v>
      </c>
      <c r="E1080" s="57">
        <v>3893314372</v>
      </c>
      <c r="F1080" s="57">
        <v>308046750374</v>
      </c>
      <c r="G1080" s="59">
        <v>3.3279999999999997E-2</v>
      </c>
      <c r="H1080" s="59">
        <v>2.5389999999999999E-2</v>
      </c>
      <c r="I1080" s="59">
        <v>7.8899999999999994E-3</v>
      </c>
      <c r="J1080" s="59">
        <v>0.55664000000000002</v>
      </c>
      <c r="K1080" s="59">
        <v>8.3000000000000001E-4</v>
      </c>
      <c r="L1080" s="59">
        <v>5.4000000000000001E-4</v>
      </c>
      <c r="M1080" s="59">
        <v>2.7999999999999998E-4</v>
      </c>
      <c r="N1080" s="59">
        <v>0.35259000000000001</v>
      </c>
      <c r="O1080" s="19">
        <v>201.64259999999999</v>
      </c>
      <c r="P1080" s="19">
        <v>119.97880000000001</v>
      </c>
      <c r="Q1080" s="18">
        <v>6.66</v>
      </c>
      <c r="R1080" s="18">
        <v>75.406000000000006</v>
      </c>
      <c r="S1080" s="18">
        <v>16.161999999999999</v>
      </c>
      <c r="T1080" s="18">
        <v>12.218</v>
      </c>
      <c r="U1080" s="18">
        <v>10.206</v>
      </c>
      <c r="V1080" s="18">
        <v>10.435</v>
      </c>
    </row>
    <row r="1081" spans="1:22" s="52" customFormat="1" x14ac:dyDescent="0.25">
      <c r="A1081" s="53">
        <v>43159</v>
      </c>
      <c r="B1081" s="14">
        <v>7</v>
      </c>
      <c r="C1081" s="57">
        <v>258851290000</v>
      </c>
      <c r="D1081" s="57">
        <v>9023492619</v>
      </c>
      <c r="E1081" s="57">
        <v>3893794370</v>
      </c>
      <c r="F1081" s="57">
        <v>307976809087</v>
      </c>
      <c r="G1081" s="59">
        <v>3.304E-2</v>
      </c>
      <c r="H1081" s="59">
        <v>2.486E-2</v>
      </c>
      <c r="I1081" s="59">
        <v>8.1799999999999998E-3</v>
      </c>
      <c r="J1081" s="59">
        <v>0.52769999999999995</v>
      </c>
      <c r="K1081" s="59">
        <v>-2.3000000000000001E-4</v>
      </c>
      <c r="L1081" s="59">
        <v>-5.1000000000000004E-4</v>
      </c>
      <c r="M1081" s="59">
        <v>2.7999999999999998E-4</v>
      </c>
      <c r="N1081" s="59">
        <v>-7.954E-2</v>
      </c>
      <c r="O1081" s="19">
        <v>201.5968</v>
      </c>
      <c r="P1081" s="19">
        <v>119.9169</v>
      </c>
      <c r="Q1081" s="18">
        <v>6.6539999999999999</v>
      </c>
      <c r="R1081" s="18">
        <v>75.287999999999997</v>
      </c>
      <c r="S1081" s="18">
        <v>16.158999999999999</v>
      </c>
      <c r="T1081" s="18">
        <v>12.218</v>
      </c>
      <c r="U1081" s="18">
        <v>10.212</v>
      </c>
      <c r="V1081" s="18">
        <v>10.442</v>
      </c>
    </row>
    <row r="1082" spans="1:22" s="52" customFormat="1" x14ac:dyDescent="0.25">
      <c r="A1082" s="53">
        <v>43160</v>
      </c>
      <c r="B1082" s="14">
        <v>7</v>
      </c>
      <c r="C1082" s="57">
        <v>258851290000</v>
      </c>
      <c r="D1082" s="57">
        <v>9110589659</v>
      </c>
      <c r="E1082" s="57">
        <v>0</v>
      </c>
      <c r="F1082" s="57">
        <v>303903732595</v>
      </c>
      <c r="G1082" s="59">
        <v>-5.9000000000000003E-4</v>
      </c>
      <c r="H1082" s="59">
        <v>-8.8000000000000003E-4</v>
      </c>
      <c r="I1082" s="59">
        <v>2.9E-4</v>
      </c>
      <c r="J1082" s="59">
        <v>-0.19367000000000001</v>
      </c>
      <c r="K1082" s="59">
        <v>-5.9000000000000003E-4</v>
      </c>
      <c r="L1082" s="59">
        <v>-8.8000000000000003E-4</v>
      </c>
      <c r="M1082" s="59">
        <v>2.9E-4</v>
      </c>
      <c r="N1082" s="59">
        <v>-0.19367000000000001</v>
      </c>
      <c r="O1082" s="19">
        <v>201.47800000000001</v>
      </c>
      <c r="P1082" s="19">
        <v>119.81189999999999</v>
      </c>
      <c r="Q1082" s="18">
        <v>6.7320000000000002</v>
      </c>
      <c r="R1082" s="18">
        <v>76.126999999999995</v>
      </c>
      <c r="S1082" s="18">
        <v>16.155999999999999</v>
      </c>
      <c r="T1082" s="18">
        <v>12.218</v>
      </c>
      <c r="U1082" s="18">
        <v>10.298</v>
      </c>
      <c r="V1082" s="18">
        <v>10.454000000000001</v>
      </c>
    </row>
    <row r="1083" spans="1:22" s="52" customFormat="1" x14ac:dyDescent="0.25">
      <c r="A1083" s="53">
        <v>43161</v>
      </c>
      <c r="B1083" s="14">
        <v>7</v>
      </c>
      <c r="C1083" s="57">
        <v>258851290000</v>
      </c>
      <c r="D1083" s="57">
        <v>9197686698</v>
      </c>
      <c r="E1083" s="57">
        <v>0</v>
      </c>
      <c r="F1083" s="57">
        <v>303910419226</v>
      </c>
      <c r="G1083" s="59">
        <v>-5.6999999999999998E-4</v>
      </c>
      <c r="H1083" s="59">
        <v>-1.14E-3</v>
      </c>
      <c r="I1083" s="59">
        <v>5.6999999999999998E-4</v>
      </c>
      <c r="J1083" s="59">
        <v>-9.8430000000000004E-2</v>
      </c>
      <c r="K1083" s="59">
        <v>2.0000000000000002E-5</v>
      </c>
      <c r="L1083" s="59">
        <v>-2.5999999999999998E-4</v>
      </c>
      <c r="M1083" s="59">
        <v>2.9E-4</v>
      </c>
      <c r="N1083" s="59">
        <v>8.0599999999999995E-3</v>
      </c>
      <c r="O1083" s="19">
        <v>201.48240000000001</v>
      </c>
      <c r="P1083" s="19">
        <v>119.78019999999999</v>
      </c>
      <c r="Q1083" s="18">
        <v>6.7290000000000001</v>
      </c>
      <c r="R1083" s="18">
        <v>76.082999999999998</v>
      </c>
      <c r="S1083" s="18">
        <v>16.154</v>
      </c>
      <c r="T1083" s="18">
        <v>12.218</v>
      </c>
      <c r="U1083" s="18">
        <v>10.302</v>
      </c>
      <c r="V1083" s="18">
        <v>10.458</v>
      </c>
    </row>
    <row r="1084" spans="1:22" s="52" customFormat="1" x14ac:dyDescent="0.25">
      <c r="A1084" s="53">
        <v>43164</v>
      </c>
      <c r="B1084" s="14">
        <v>7</v>
      </c>
      <c r="C1084" s="57">
        <v>258851290000</v>
      </c>
      <c r="D1084" s="57">
        <v>9458977816</v>
      </c>
      <c r="E1084" s="57">
        <v>0</v>
      </c>
      <c r="F1084" s="57">
        <v>304291883659</v>
      </c>
      <c r="G1084" s="59">
        <v>6.8999999999999997E-4</v>
      </c>
      <c r="H1084" s="59">
        <v>-7.5000000000000002E-4</v>
      </c>
      <c r="I1084" s="59">
        <v>1.4300000000000001E-3</v>
      </c>
      <c r="J1084" s="59">
        <v>5.1400000000000001E-2</v>
      </c>
      <c r="K1084" s="59">
        <v>1.2600000000000001E-3</v>
      </c>
      <c r="L1084" s="59">
        <v>4.0000000000000002E-4</v>
      </c>
      <c r="M1084" s="59">
        <v>8.5999999999999998E-4</v>
      </c>
      <c r="N1084" s="59">
        <v>0.16488</v>
      </c>
      <c r="O1084" s="19">
        <v>201.7353</v>
      </c>
      <c r="P1084" s="19">
        <v>119.8276</v>
      </c>
      <c r="Q1084" s="18">
        <v>6.7279999999999998</v>
      </c>
      <c r="R1084" s="18">
        <v>76.165000000000006</v>
      </c>
      <c r="S1084" s="18">
        <v>16.145</v>
      </c>
      <c r="T1084" s="18">
        <v>12.218</v>
      </c>
      <c r="U1084" s="18">
        <v>10.301</v>
      </c>
      <c r="V1084" s="18">
        <v>10.454000000000001</v>
      </c>
    </row>
    <row r="1085" spans="1:22" s="52" customFormat="1" x14ac:dyDescent="0.25">
      <c r="A1085" s="53">
        <v>43165</v>
      </c>
      <c r="B1085" s="14">
        <v>7</v>
      </c>
      <c r="C1085" s="57">
        <v>258851290000</v>
      </c>
      <c r="D1085" s="57">
        <v>9546074856</v>
      </c>
      <c r="E1085" s="57">
        <v>0</v>
      </c>
      <c r="F1085" s="57">
        <v>304186719319</v>
      </c>
      <c r="G1085" s="59">
        <v>3.4000000000000002E-4</v>
      </c>
      <c r="H1085" s="59">
        <v>-1.3799999999999999E-3</v>
      </c>
      <c r="I1085" s="59">
        <v>1.72E-3</v>
      </c>
      <c r="J1085" s="59">
        <v>2.0959999999999999E-2</v>
      </c>
      <c r="K1085" s="59">
        <v>-3.5E-4</v>
      </c>
      <c r="L1085" s="59">
        <v>-6.3000000000000003E-4</v>
      </c>
      <c r="M1085" s="59">
        <v>2.9E-4</v>
      </c>
      <c r="N1085" s="59">
        <v>-0.11853</v>
      </c>
      <c r="O1085" s="19">
        <v>201.66560000000001</v>
      </c>
      <c r="P1085" s="19">
        <v>119.7518</v>
      </c>
      <c r="Q1085" s="18">
        <v>6.7210000000000001</v>
      </c>
      <c r="R1085" s="18">
        <v>76.013000000000005</v>
      </c>
      <c r="S1085" s="18">
        <v>16.143000000000001</v>
      </c>
      <c r="T1085" s="18">
        <v>12.218</v>
      </c>
      <c r="U1085" s="18">
        <v>10.308</v>
      </c>
      <c r="V1085" s="18">
        <v>10.462999999999999</v>
      </c>
    </row>
    <row r="1086" spans="1:22" s="52" customFormat="1" x14ac:dyDescent="0.25">
      <c r="A1086" s="53">
        <v>43166</v>
      </c>
      <c r="B1086" s="14">
        <v>7</v>
      </c>
      <c r="C1086" s="57">
        <v>258851290000</v>
      </c>
      <c r="D1086" s="57">
        <v>9633171895</v>
      </c>
      <c r="E1086" s="57">
        <v>0</v>
      </c>
      <c r="F1086" s="57">
        <v>304394115334</v>
      </c>
      <c r="G1086" s="59">
        <v>1.0200000000000001E-3</v>
      </c>
      <c r="H1086" s="59">
        <v>-9.7999999999999997E-4</v>
      </c>
      <c r="I1086" s="59">
        <v>2E-3</v>
      </c>
      <c r="J1086" s="59">
        <v>5.4769999999999999E-2</v>
      </c>
      <c r="K1086" s="59">
        <v>6.8000000000000005E-4</v>
      </c>
      <c r="L1086" s="59">
        <v>4.0000000000000002E-4</v>
      </c>
      <c r="M1086" s="59">
        <v>2.9E-4</v>
      </c>
      <c r="N1086" s="59">
        <v>0.28244999999999998</v>
      </c>
      <c r="O1086" s="19">
        <v>201.8031</v>
      </c>
      <c r="P1086" s="19">
        <v>119.7992</v>
      </c>
      <c r="Q1086" s="18">
        <v>6.72</v>
      </c>
      <c r="R1086" s="18">
        <v>76.016999999999996</v>
      </c>
      <c r="S1086" s="18">
        <v>16.14</v>
      </c>
      <c r="T1086" s="18">
        <v>12.218</v>
      </c>
      <c r="U1086" s="18">
        <v>10.302</v>
      </c>
      <c r="V1086" s="18">
        <v>10.457000000000001</v>
      </c>
    </row>
    <row r="1087" spans="1:22" s="52" customFormat="1" x14ac:dyDescent="0.25">
      <c r="A1087" s="53">
        <v>43171</v>
      </c>
      <c r="B1087" s="14">
        <v>7</v>
      </c>
      <c r="C1087" s="57">
        <v>258851290000</v>
      </c>
      <c r="D1087" s="57">
        <v>10068657092</v>
      </c>
      <c r="E1087" s="57">
        <v>0</v>
      </c>
      <c r="F1087" s="57">
        <v>305466780074</v>
      </c>
      <c r="G1087" s="59">
        <v>4.5500000000000002E-3</v>
      </c>
      <c r="H1087" s="59">
        <v>1.1100000000000001E-3</v>
      </c>
      <c r="I1087" s="59">
        <v>3.4399999999999999E-3</v>
      </c>
      <c r="J1087" s="59">
        <v>0.14809</v>
      </c>
      <c r="K1087" s="59">
        <v>3.5200000000000001E-3</v>
      </c>
      <c r="L1087" s="59">
        <v>2.0899999999999998E-3</v>
      </c>
      <c r="M1087" s="59">
        <v>1.4300000000000001E-3</v>
      </c>
      <c r="N1087" s="59">
        <v>0.29277999999999998</v>
      </c>
      <c r="O1087" s="19">
        <v>202.51419999999999</v>
      </c>
      <c r="P1087" s="19">
        <v>120.0505</v>
      </c>
      <c r="Q1087" s="18">
        <v>6.7210000000000001</v>
      </c>
      <c r="R1087" s="18">
        <v>76.158000000000001</v>
      </c>
      <c r="S1087" s="18">
        <v>16.126000000000001</v>
      </c>
      <c r="T1087" s="18">
        <v>12.218</v>
      </c>
      <c r="U1087" s="18">
        <v>10.273999999999999</v>
      </c>
      <c r="V1087" s="18">
        <v>10.428000000000001</v>
      </c>
    </row>
    <row r="1088" spans="1:22" s="52" customFormat="1" x14ac:dyDescent="0.25">
      <c r="A1088" s="53">
        <v>43172</v>
      </c>
      <c r="B1088" s="14">
        <v>7</v>
      </c>
      <c r="C1088" s="57">
        <v>258851290000</v>
      </c>
      <c r="D1088" s="57">
        <v>10155754131</v>
      </c>
      <c r="E1088" s="57">
        <v>0</v>
      </c>
      <c r="F1088" s="57">
        <v>305699485018</v>
      </c>
      <c r="G1088" s="59">
        <v>5.3200000000000001E-3</v>
      </c>
      <c r="H1088" s="59">
        <v>1.5900000000000001E-3</v>
      </c>
      <c r="I1088" s="59">
        <v>3.7200000000000002E-3</v>
      </c>
      <c r="J1088" s="59">
        <v>0.16051000000000001</v>
      </c>
      <c r="K1088" s="59">
        <v>7.6000000000000004E-4</v>
      </c>
      <c r="L1088" s="59">
        <v>4.8000000000000001E-4</v>
      </c>
      <c r="M1088" s="59">
        <v>2.9E-4</v>
      </c>
      <c r="N1088" s="59">
        <v>0.32041999999999998</v>
      </c>
      <c r="O1088" s="19">
        <v>202.66849999999999</v>
      </c>
      <c r="P1088" s="19">
        <v>120.1079</v>
      </c>
      <c r="Q1088" s="18">
        <v>6.72</v>
      </c>
      <c r="R1088" s="18">
        <v>76.153000000000006</v>
      </c>
      <c r="S1088" s="18">
        <v>16.123000000000001</v>
      </c>
      <c r="T1088" s="18">
        <v>12.218</v>
      </c>
      <c r="U1088" s="18">
        <v>10.266</v>
      </c>
      <c r="V1088" s="18">
        <v>10.420999999999999</v>
      </c>
    </row>
    <row r="1089" spans="1:22" s="52" customFormat="1" x14ac:dyDescent="0.25">
      <c r="A1089" s="53">
        <v>43173</v>
      </c>
      <c r="B1089" s="14">
        <v>7</v>
      </c>
      <c r="C1089" s="57">
        <v>258851290000</v>
      </c>
      <c r="D1089" s="57">
        <v>10242851171</v>
      </c>
      <c r="E1089" s="57">
        <v>0</v>
      </c>
      <c r="F1089" s="57">
        <v>305864108594</v>
      </c>
      <c r="G1089" s="59">
        <v>5.8599999999999998E-3</v>
      </c>
      <c r="H1089" s="59">
        <v>1.8500000000000001E-3</v>
      </c>
      <c r="I1089" s="59">
        <v>4.0099999999999997E-3</v>
      </c>
      <c r="J1089" s="59">
        <v>0.16446</v>
      </c>
      <c r="K1089" s="59">
        <v>5.4000000000000001E-4</v>
      </c>
      <c r="L1089" s="59">
        <v>2.5000000000000001E-4</v>
      </c>
      <c r="M1089" s="59">
        <v>2.7999999999999998E-4</v>
      </c>
      <c r="N1089" s="59">
        <v>0.21714</v>
      </c>
      <c r="O1089" s="19">
        <v>202.77760000000001</v>
      </c>
      <c r="P1089" s="19">
        <v>120.13849999999999</v>
      </c>
      <c r="Q1089" s="18">
        <v>6.718</v>
      </c>
      <c r="R1089" s="18">
        <v>76.099999999999994</v>
      </c>
      <c r="S1089" s="18">
        <v>16.12</v>
      </c>
      <c r="T1089" s="18">
        <v>12.218</v>
      </c>
      <c r="U1089" s="18">
        <v>10.263999999999999</v>
      </c>
      <c r="V1089" s="18">
        <v>10.417</v>
      </c>
    </row>
    <row r="1090" spans="1:22" s="52" customFormat="1" x14ac:dyDescent="0.25">
      <c r="A1090" s="53">
        <v>43174</v>
      </c>
      <c r="B1090" s="14">
        <v>7</v>
      </c>
      <c r="C1090" s="57">
        <v>258851290000</v>
      </c>
      <c r="D1090" s="57">
        <v>10329948210</v>
      </c>
      <c r="E1090" s="57">
        <v>0</v>
      </c>
      <c r="F1090" s="57">
        <v>306067240445</v>
      </c>
      <c r="G1090" s="59">
        <v>6.5300000000000002E-3</v>
      </c>
      <c r="H1090" s="59">
        <v>2.2300000000000002E-3</v>
      </c>
      <c r="I1090" s="59">
        <v>4.3E-3</v>
      </c>
      <c r="J1090" s="59">
        <v>0.17147999999999999</v>
      </c>
      <c r="K1090" s="59">
        <v>6.6E-4</v>
      </c>
      <c r="L1090" s="59">
        <v>3.8000000000000002E-4</v>
      </c>
      <c r="M1090" s="59">
        <v>2.7999999999999998E-4</v>
      </c>
      <c r="N1090" s="59">
        <v>0.27421000000000001</v>
      </c>
      <c r="O1090" s="19">
        <v>202.91229999999999</v>
      </c>
      <c r="P1090" s="19">
        <v>120.1842</v>
      </c>
      <c r="Q1090" s="18">
        <v>6.7210000000000001</v>
      </c>
      <c r="R1090" s="18">
        <v>76.222999999999999</v>
      </c>
      <c r="S1090" s="18">
        <v>16.117999999999999</v>
      </c>
      <c r="T1090" s="18">
        <v>12.218</v>
      </c>
      <c r="U1090" s="18">
        <v>10.263</v>
      </c>
      <c r="V1090" s="18">
        <v>10.413</v>
      </c>
    </row>
    <row r="1091" spans="1:22" s="52" customFormat="1" x14ac:dyDescent="0.25">
      <c r="A1091" s="53">
        <v>43175</v>
      </c>
      <c r="B1091" s="14">
        <v>7</v>
      </c>
      <c r="C1091" s="57">
        <v>258851290000</v>
      </c>
      <c r="D1091" s="57">
        <v>7364515250</v>
      </c>
      <c r="E1091" s="57">
        <v>3052530000</v>
      </c>
      <c r="F1091" s="57">
        <v>305511704892</v>
      </c>
      <c r="G1091" s="59">
        <v>4.7000000000000002E-3</v>
      </c>
      <c r="H1091" s="59">
        <v>1.2E-4</v>
      </c>
      <c r="I1091" s="59">
        <v>4.5799999999999999E-3</v>
      </c>
      <c r="J1091" s="59">
        <v>0.11286</v>
      </c>
      <c r="K1091" s="59">
        <v>-1.82E-3</v>
      </c>
      <c r="L1091" s="59">
        <v>-2.0999999999999999E-3</v>
      </c>
      <c r="M1091" s="59">
        <v>2.7999999999999998E-4</v>
      </c>
      <c r="N1091" s="59">
        <v>-0.48475000000000001</v>
      </c>
      <c r="O1091" s="19">
        <v>202.54400000000001</v>
      </c>
      <c r="P1091" s="19">
        <v>119.9308</v>
      </c>
      <c r="Q1091" s="18">
        <v>6.7069999999999999</v>
      </c>
      <c r="R1091" s="18">
        <v>75.918000000000006</v>
      </c>
      <c r="S1091" s="18">
        <v>16.114999999999998</v>
      </c>
      <c r="T1091" s="18">
        <v>12.218</v>
      </c>
      <c r="U1091" s="18">
        <v>10.222</v>
      </c>
      <c r="V1091" s="18">
        <v>10.442</v>
      </c>
    </row>
    <row r="1092" spans="1:22" s="52" customFormat="1" x14ac:dyDescent="0.25">
      <c r="A1092" s="53">
        <v>43176</v>
      </c>
      <c r="B1092" s="14">
        <v>7</v>
      </c>
      <c r="C1092" s="57">
        <v>258851290000</v>
      </c>
      <c r="D1092" s="57">
        <v>7451337319</v>
      </c>
      <c r="E1092" s="57">
        <v>3052906339</v>
      </c>
      <c r="F1092" s="57">
        <v>305715408033</v>
      </c>
      <c r="G1092" s="59">
        <v>5.3699999999999998E-3</v>
      </c>
      <c r="H1092" s="59">
        <v>5.0000000000000001E-4</v>
      </c>
      <c r="I1092" s="59">
        <v>4.8700000000000002E-3</v>
      </c>
      <c r="J1092" s="59">
        <v>0.12182</v>
      </c>
      <c r="K1092" s="59">
        <v>6.7000000000000002E-4</v>
      </c>
      <c r="L1092" s="59">
        <v>3.8000000000000002E-4</v>
      </c>
      <c r="M1092" s="59">
        <v>2.9E-4</v>
      </c>
      <c r="N1092" s="59">
        <v>0.27543000000000001</v>
      </c>
      <c r="O1092" s="19">
        <v>202.67910000000001</v>
      </c>
      <c r="P1092" s="19">
        <v>119.9768</v>
      </c>
      <c r="Q1092" s="18">
        <v>6.7039999999999997</v>
      </c>
      <c r="R1092" s="18">
        <v>75.878</v>
      </c>
      <c r="S1092" s="18">
        <v>16.111999999999998</v>
      </c>
      <c r="T1092" s="18">
        <v>12.218</v>
      </c>
      <c r="U1092" s="18">
        <v>10.215</v>
      </c>
      <c r="V1092" s="18">
        <v>10.436</v>
      </c>
    </row>
    <row r="1093" spans="1:22" s="52" customFormat="1" x14ac:dyDescent="0.25">
      <c r="A1093" s="53">
        <v>43178</v>
      </c>
      <c r="B1093" s="14">
        <v>7</v>
      </c>
      <c r="C1093" s="57">
        <v>258851290000</v>
      </c>
      <c r="D1093" s="57">
        <v>7624981459</v>
      </c>
      <c r="E1093" s="57">
        <v>3053659111</v>
      </c>
      <c r="F1093" s="57">
        <v>305965432611</v>
      </c>
      <c r="G1093" s="59">
        <v>6.1900000000000002E-3</v>
      </c>
      <c r="H1093" s="59">
        <v>7.5000000000000002E-4</v>
      </c>
      <c r="I1093" s="59">
        <v>5.4400000000000004E-3</v>
      </c>
      <c r="J1093" s="59">
        <v>0.12587000000000001</v>
      </c>
      <c r="K1093" s="59">
        <v>8.1999999999999998E-4</v>
      </c>
      <c r="L1093" s="59">
        <v>2.5000000000000001E-4</v>
      </c>
      <c r="M1093" s="59">
        <v>5.6999999999999998E-4</v>
      </c>
      <c r="N1093" s="59">
        <v>0.16089999999999999</v>
      </c>
      <c r="O1093" s="19">
        <v>202.84479999999999</v>
      </c>
      <c r="P1093" s="19">
        <v>120.00660000000001</v>
      </c>
      <c r="Q1093" s="18">
        <v>6.7009999999999996</v>
      </c>
      <c r="R1093" s="18">
        <v>75.832999999999998</v>
      </c>
      <c r="S1093" s="18">
        <v>16.106999999999999</v>
      </c>
      <c r="T1093" s="18">
        <v>12.218</v>
      </c>
      <c r="U1093" s="18">
        <v>10.211</v>
      </c>
      <c r="V1093" s="18">
        <v>10.432</v>
      </c>
    </row>
    <row r="1094" spans="1:22" s="52" customFormat="1" x14ac:dyDescent="0.25">
      <c r="A1094" s="53">
        <v>43179</v>
      </c>
      <c r="B1094" s="14">
        <v>7</v>
      </c>
      <c r="C1094" s="57">
        <v>258851290000</v>
      </c>
      <c r="D1094" s="57">
        <v>7711803528</v>
      </c>
      <c r="E1094" s="57">
        <v>3054035589</v>
      </c>
      <c r="F1094" s="57">
        <v>306252012554</v>
      </c>
      <c r="G1094" s="59">
        <v>7.1300000000000001E-3</v>
      </c>
      <c r="H1094" s="59">
        <v>1.4E-3</v>
      </c>
      <c r="I1094" s="59">
        <v>5.7299999999999999E-3</v>
      </c>
      <c r="J1094" s="59">
        <v>0.13850000000000001</v>
      </c>
      <c r="K1094" s="59">
        <v>9.3999999999999997E-4</v>
      </c>
      <c r="L1094" s="59">
        <v>6.4999999999999997E-4</v>
      </c>
      <c r="M1094" s="59">
        <v>2.7999999999999998E-4</v>
      </c>
      <c r="N1094" s="59">
        <v>0.40736</v>
      </c>
      <c r="O1094" s="19">
        <v>203.03479999999999</v>
      </c>
      <c r="P1094" s="19">
        <v>120.0852</v>
      </c>
      <c r="Q1094" s="18">
        <v>6.6989999999999998</v>
      </c>
      <c r="R1094" s="18">
        <v>75.793999999999997</v>
      </c>
      <c r="S1094" s="18">
        <v>16.103999999999999</v>
      </c>
      <c r="T1094" s="18">
        <v>12.218</v>
      </c>
      <c r="U1094" s="18">
        <v>10.199</v>
      </c>
      <c r="V1094" s="18">
        <v>10.422000000000001</v>
      </c>
    </row>
    <row r="1095" spans="1:22" s="52" customFormat="1" x14ac:dyDescent="0.25">
      <c r="A1095" s="53">
        <v>43180</v>
      </c>
      <c r="B1095" s="14">
        <v>7</v>
      </c>
      <c r="C1095" s="57">
        <v>258851290000</v>
      </c>
      <c r="D1095" s="57">
        <v>7798625598</v>
      </c>
      <c r="E1095" s="57">
        <v>3054412114</v>
      </c>
      <c r="F1095" s="57">
        <v>306988135517</v>
      </c>
      <c r="G1095" s="59">
        <v>9.5499999999999995E-3</v>
      </c>
      <c r="H1095" s="59">
        <v>3.5400000000000002E-3</v>
      </c>
      <c r="I1095" s="59">
        <v>6.0200000000000002E-3</v>
      </c>
      <c r="J1095" s="59">
        <v>0.1797</v>
      </c>
      <c r="K1095" s="59">
        <v>2.3999999999999998E-3</v>
      </c>
      <c r="L1095" s="59">
        <v>2.1199999999999999E-3</v>
      </c>
      <c r="M1095" s="59">
        <v>2.7999999999999998E-4</v>
      </c>
      <c r="N1095" s="59">
        <v>1.40195</v>
      </c>
      <c r="O1095" s="19">
        <v>203.52279999999999</v>
      </c>
      <c r="P1095" s="19">
        <v>120.3411</v>
      </c>
      <c r="Q1095" s="18">
        <v>6.7060000000000004</v>
      </c>
      <c r="R1095" s="18">
        <v>75.95</v>
      </c>
      <c r="S1095" s="18">
        <v>16.100999999999999</v>
      </c>
      <c r="T1095" s="18">
        <v>12.218</v>
      </c>
      <c r="U1095" s="18">
        <v>10.169</v>
      </c>
      <c r="V1095" s="18">
        <v>10.391</v>
      </c>
    </row>
    <row r="1096" spans="1:22" s="52" customFormat="1" x14ac:dyDescent="0.25">
      <c r="A1096" s="53">
        <v>43181</v>
      </c>
      <c r="B1096" s="14">
        <v>7</v>
      </c>
      <c r="C1096" s="57">
        <v>258851290000</v>
      </c>
      <c r="D1096" s="57">
        <v>7885447668</v>
      </c>
      <c r="E1096" s="57">
        <v>3054788686</v>
      </c>
      <c r="F1096" s="57">
        <v>306098294919</v>
      </c>
      <c r="G1096" s="59">
        <v>6.6299999999999996E-3</v>
      </c>
      <c r="H1096" s="59">
        <v>3.2000000000000003E-4</v>
      </c>
      <c r="I1096" s="59">
        <v>6.3E-3</v>
      </c>
      <c r="J1096" s="59">
        <v>0.11582000000000001</v>
      </c>
      <c r="K1096" s="59">
        <v>-2.8999999999999998E-3</v>
      </c>
      <c r="L1096" s="59">
        <v>-3.1800000000000001E-3</v>
      </c>
      <c r="M1096" s="59">
        <v>2.7999999999999998E-4</v>
      </c>
      <c r="N1096" s="59">
        <v>-0.65337999999999996</v>
      </c>
      <c r="O1096" s="19">
        <v>202.93289999999999</v>
      </c>
      <c r="P1096" s="19">
        <v>119.9558</v>
      </c>
      <c r="Q1096" s="18">
        <v>6.69</v>
      </c>
      <c r="R1096" s="18">
        <v>75.649000000000001</v>
      </c>
      <c r="S1096" s="18">
        <v>16.099</v>
      </c>
      <c r="T1096" s="18">
        <v>12.218</v>
      </c>
      <c r="U1096" s="18">
        <v>10.215</v>
      </c>
      <c r="V1096" s="18">
        <v>10.438000000000001</v>
      </c>
    </row>
    <row r="1097" spans="1:22" s="52" customFormat="1" x14ac:dyDescent="0.25">
      <c r="A1097" s="53">
        <v>43182</v>
      </c>
      <c r="B1097" s="14">
        <v>7</v>
      </c>
      <c r="C1097" s="57">
        <v>258851290000</v>
      </c>
      <c r="D1097" s="57">
        <v>7972269738</v>
      </c>
      <c r="E1097" s="57">
        <v>3055165303</v>
      </c>
      <c r="F1097" s="57">
        <v>305925788773</v>
      </c>
      <c r="G1097" s="59">
        <v>6.0600000000000003E-3</v>
      </c>
      <c r="H1097" s="59">
        <v>-5.2999999999999998E-4</v>
      </c>
      <c r="I1097" s="59">
        <v>6.5900000000000004E-3</v>
      </c>
      <c r="J1097" s="59">
        <v>0.10063</v>
      </c>
      <c r="K1097" s="59">
        <v>-5.5999999999999995E-4</v>
      </c>
      <c r="L1097" s="59">
        <v>-8.4999999999999995E-4</v>
      </c>
      <c r="M1097" s="59">
        <v>2.7999999999999998E-4</v>
      </c>
      <c r="N1097" s="59">
        <v>-0.18597</v>
      </c>
      <c r="O1097" s="19">
        <v>202.8185</v>
      </c>
      <c r="P1097" s="19">
        <v>119.85339999999999</v>
      </c>
      <c r="Q1097" s="18">
        <v>6.6840000000000002</v>
      </c>
      <c r="R1097" s="18">
        <v>75.543000000000006</v>
      </c>
      <c r="S1097" s="18">
        <v>16.096</v>
      </c>
      <c r="T1097" s="18">
        <v>12.218</v>
      </c>
      <c r="U1097" s="18">
        <v>10.228</v>
      </c>
      <c r="V1097" s="18">
        <v>10.45</v>
      </c>
    </row>
    <row r="1098" spans="1:22" s="52" customFormat="1" x14ac:dyDescent="0.25">
      <c r="A1098" s="53">
        <v>43185</v>
      </c>
      <c r="B1098" s="14">
        <v>7</v>
      </c>
      <c r="C1098" s="57">
        <v>258851290000</v>
      </c>
      <c r="D1098" s="57">
        <v>8232735947</v>
      </c>
      <c r="E1098" s="57">
        <v>3056295296</v>
      </c>
      <c r="F1098" s="57">
        <v>306546465119</v>
      </c>
      <c r="G1098" s="59">
        <v>8.0999999999999996E-3</v>
      </c>
      <c r="H1098" s="59">
        <v>6.4999999999999997E-4</v>
      </c>
      <c r="I1098" s="59">
        <v>7.45E-3</v>
      </c>
      <c r="J1098" s="59">
        <v>0.11994</v>
      </c>
      <c r="K1098" s="59">
        <v>2.0300000000000001E-3</v>
      </c>
      <c r="L1098" s="59">
        <v>1.17E-3</v>
      </c>
      <c r="M1098" s="59">
        <v>8.5999999999999998E-4</v>
      </c>
      <c r="N1098" s="59">
        <v>0.27966000000000002</v>
      </c>
      <c r="O1098" s="19">
        <v>203.23</v>
      </c>
      <c r="P1098" s="19">
        <v>119.995</v>
      </c>
      <c r="Q1098" s="18">
        <v>6.6820000000000004</v>
      </c>
      <c r="R1098" s="18">
        <v>75.564999999999998</v>
      </c>
      <c r="S1098" s="18">
        <v>16.088000000000001</v>
      </c>
      <c r="T1098" s="18">
        <v>12.218</v>
      </c>
      <c r="U1098" s="18">
        <v>10.211</v>
      </c>
      <c r="V1098" s="18">
        <v>10.433</v>
      </c>
    </row>
    <row r="1099" spans="1:22" s="52" customFormat="1" x14ac:dyDescent="0.25">
      <c r="A1099" s="53">
        <v>43186</v>
      </c>
      <c r="B1099" s="14">
        <v>7</v>
      </c>
      <c r="C1099" s="57">
        <v>258851290000</v>
      </c>
      <c r="D1099" s="57">
        <v>8319558017</v>
      </c>
      <c r="E1099" s="57">
        <v>3056672100</v>
      </c>
      <c r="F1099" s="57">
        <v>306647271949</v>
      </c>
      <c r="G1099" s="59">
        <v>8.43E-3</v>
      </c>
      <c r="H1099" s="59">
        <v>6.9999999999999999E-4</v>
      </c>
      <c r="I1099" s="59">
        <v>7.7400000000000004E-3</v>
      </c>
      <c r="J1099" s="59">
        <v>0.12021</v>
      </c>
      <c r="K1099" s="59">
        <v>3.3E-4</v>
      </c>
      <c r="L1099" s="59">
        <v>4.0000000000000003E-5</v>
      </c>
      <c r="M1099" s="59">
        <v>2.7999999999999998E-4</v>
      </c>
      <c r="N1099" s="59">
        <v>0.12751000000000001</v>
      </c>
      <c r="O1099" s="19">
        <v>203.29689999999999</v>
      </c>
      <c r="P1099" s="19">
        <v>120.0004</v>
      </c>
      <c r="Q1099" s="18">
        <v>6.6820000000000004</v>
      </c>
      <c r="R1099" s="18">
        <v>75.576999999999998</v>
      </c>
      <c r="S1099" s="18">
        <v>16.085000000000001</v>
      </c>
      <c r="T1099" s="18">
        <v>12.218</v>
      </c>
      <c r="U1099" s="18">
        <v>10.212999999999999</v>
      </c>
      <c r="V1099" s="18">
        <v>10.433</v>
      </c>
    </row>
    <row r="1100" spans="1:22" s="52" customFormat="1" x14ac:dyDescent="0.25">
      <c r="A1100" s="53">
        <v>43187</v>
      </c>
      <c r="B1100" s="14">
        <v>7</v>
      </c>
      <c r="C1100" s="57">
        <v>258851290000</v>
      </c>
      <c r="D1100" s="57">
        <v>8406380086</v>
      </c>
      <c r="E1100" s="57">
        <v>3057048949</v>
      </c>
      <c r="F1100" s="57">
        <v>306978800687</v>
      </c>
      <c r="G1100" s="59">
        <v>9.5200000000000007E-3</v>
      </c>
      <c r="H1100" s="59">
        <v>1.5E-3</v>
      </c>
      <c r="I1100" s="59">
        <v>8.0199999999999994E-3</v>
      </c>
      <c r="J1100" s="59">
        <v>0.13150999999999999</v>
      </c>
      <c r="K1100" s="59">
        <v>1.08E-3</v>
      </c>
      <c r="L1100" s="59">
        <v>8.0000000000000004E-4</v>
      </c>
      <c r="M1100" s="59">
        <v>2.7999999999999998E-4</v>
      </c>
      <c r="N1100" s="59">
        <v>0.48349999999999999</v>
      </c>
      <c r="O1100" s="19">
        <v>203.51669999999999</v>
      </c>
      <c r="P1100" s="19">
        <v>120.0967</v>
      </c>
      <c r="Q1100" s="18">
        <v>6.681</v>
      </c>
      <c r="R1100" s="18">
        <v>75.569999999999993</v>
      </c>
      <c r="S1100" s="18">
        <v>16.082000000000001</v>
      </c>
      <c r="T1100" s="18">
        <v>12.218</v>
      </c>
      <c r="U1100" s="18">
        <v>10.198</v>
      </c>
      <c r="V1100" s="18">
        <v>10.42</v>
      </c>
    </row>
    <row r="1101" spans="1:22" s="52" customFormat="1" x14ac:dyDescent="0.25">
      <c r="A1101" s="53">
        <v>43188</v>
      </c>
      <c r="B1101" s="14">
        <v>7</v>
      </c>
      <c r="C1101" s="57">
        <v>258851290000</v>
      </c>
      <c r="D1101" s="57">
        <v>8493202156</v>
      </c>
      <c r="E1101" s="57">
        <v>3057425846</v>
      </c>
      <c r="F1101" s="57">
        <v>307376191856</v>
      </c>
      <c r="G1101" s="59">
        <v>1.0829999999999999E-2</v>
      </c>
      <c r="H1101" s="59">
        <v>2.5200000000000001E-3</v>
      </c>
      <c r="I1101" s="59">
        <v>8.3099999999999997E-3</v>
      </c>
      <c r="J1101" s="59">
        <v>0.14519000000000001</v>
      </c>
      <c r="K1101" s="59">
        <v>1.2899999999999999E-3</v>
      </c>
      <c r="L1101" s="59">
        <v>1.01E-3</v>
      </c>
      <c r="M1101" s="59">
        <v>2.7999999999999998E-4</v>
      </c>
      <c r="N1101" s="59">
        <v>0.60350999999999999</v>
      </c>
      <c r="O1101" s="19">
        <v>203.7801</v>
      </c>
      <c r="P1101" s="19">
        <v>120.21899999999999</v>
      </c>
      <c r="Q1101" s="18">
        <v>6.6859999999999999</v>
      </c>
      <c r="R1101" s="18">
        <v>75.7</v>
      </c>
      <c r="S1101" s="18">
        <v>16.079000000000001</v>
      </c>
      <c r="T1101" s="18">
        <v>12.218</v>
      </c>
      <c r="U1101" s="18">
        <v>10.186999999999999</v>
      </c>
      <c r="V1101" s="18">
        <v>10.407</v>
      </c>
    </row>
    <row r="1102" spans="1:22" s="52" customFormat="1" x14ac:dyDescent="0.25">
      <c r="A1102" s="53">
        <v>43189</v>
      </c>
      <c r="B1102" s="14">
        <v>7</v>
      </c>
      <c r="C1102" s="57">
        <v>258851290000</v>
      </c>
      <c r="D1102" s="57">
        <v>8580024226</v>
      </c>
      <c r="E1102" s="57">
        <v>3057802789</v>
      </c>
      <c r="F1102" s="57">
        <v>306896164372</v>
      </c>
      <c r="G1102" s="59">
        <v>9.2499999999999995E-3</v>
      </c>
      <c r="H1102" s="59">
        <v>6.4999999999999997E-4</v>
      </c>
      <c r="I1102" s="59">
        <v>8.6E-3</v>
      </c>
      <c r="J1102" s="59">
        <v>0.11856</v>
      </c>
      <c r="K1102" s="59">
        <v>-1.56E-3</v>
      </c>
      <c r="L1102" s="59">
        <v>-1.8500000000000001E-3</v>
      </c>
      <c r="M1102" s="59">
        <v>2.7999999999999998E-4</v>
      </c>
      <c r="N1102" s="59">
        <v>-0.43474000000000002</v>
      </c>
      <c r="O1102" s="19">
        <v>203.46190000000001</v>
      </c>
      <c r="P1102" s="19">
        <v>119.9954</v>
      </c>
      <c r="Q1102" s="18">
        <v>6.6719999999999997</v>
      </c>
      <c r="R1102" s="18">
        <v>75.433999999999997</v>
      </c>
      <c r="S1102" s="18">
        <v>16.077000000000002</v>
      </c>
      <c r="T1102" s="18">
        <v>12.218</v>
      </c>
      <c r="U1102" s="18">
        <v>10.211</v>
      </c>
      <c r="V1102" s="18">
        <v>10.433</v>
      </c>
    </row>
    <row r="1103" spans="1:22" s="52" customFormat="1" x14ac:dyDescent="0.25">
      <c r="A1103" s="53">
        <v>43190</v>
      </c>
      <c r="B1103" s="14">
        <v>7</v>
      </c>
      <c r="C1103" s="57">
        <v>258851290000</v>
      </c>
      <c r="D1103" s="57">
        <v>8666846295</v>
      </c>
      <c r="E1103" s="57">
        <v>3057802789</v>
      </c>
      <c r="F1103" s="57">
        <v>306982986452</v>
      </c>
      <c r="G1103" s="59">
        <v>9.5399999999999999E-3</v>
      </c>
      <c r="H1103" s="59">
        <v>6.4999999999999997E-4</v>
      </c>
      <c r="I1103" s="59">
        <v>8.8800000000000007E-3</v>
      </c>
      <c r="J1103" s="59">
        <v>0.11824</v>
      </c>
      <c r="K1103" s="59">
        <v>2.7999999999999998E-4</v>
      </c>
      <c r="L1103" s="59">
        <v>0</v>
      </c>
      <c r="M1103" s="59">
        <v>2.7999999999999998E-4</v>
      </c>
      <c r="N1103" s="59">
        <v>0.10876</v>
      </c>
      <c r="O1103" s="19">
        <v>203.51939999999999</v>
      </c>
      <c r="P1103" s="19">
        <v>119.9954</v>
      </c>
      <c r="Q1103" s="18">
        <v>6.6719999999999997</v>
      </c>
      <c r="R1103" s="18">
        <v>75.433999999999997</v>
      </c>
      <c r="S1103" s="18">
        <v>16.074000000000002</v>
      </c>
      <c r="T1103" s="18">
        <v>12.218</v>
      </c>
      <c r="U1103" s="18">
        <v>10.166</v>
      </c>
      <c r="V1103" s="18">
        <v>10.433</v>
      </c>
    </row>
    <row r="1104" spans="1:22" s="52" customFormat="1" x14ac:dyDescent="0.25">
      <c r="A1104" s="53">
        <v>43193</v>
      </c>
      <c r="B1104" s="14">
        <v>7</v>
      </c>
      <c r="C1104" s="57">
        <v>258851290000</v>
      </c>
      <c r="D1104" s="57">
        <v>8927312505</v>
      </c>
      <c r="E1104" s="57">
        <v>0</v>
      </c>
      <c r="F1104" s="57">
        <v>303130463516</v>
      </c>
      <c r="G1104" s="59">
        <v>-2.6099999999999999E-3</v>
      </c>
      <c r="H1104" s="59">
        <v>-3.47E-3</v>
      </c>
      <c r="I1104" s="59">
        <v>8.5999999999999998E-4</v>
      </c>
      <c r="J1104" s="59">
        <v>-0.27279999999999999</v>
      </c>
      <c r="K1104" s="59">
        <v>-2.6099999999999999E-3</v>
      </c>
      <c r="L1104" s="59">
        <v>-3.47E-3</v>
      </c>
      <c r="M1104" s="59">
        <v>8.5999999999999998E-4</v>
      </c>
      <c r="N1104" s="59">
        <v>-0.27279999999999999</v>
      </c>
      <c r="O1104" s="19">
        <v>202.9873</v>
      </c>
      <c r="P1104" s="19">
        <v>119.5787</v>
      </c>
      <c r="Q1104" s="18">
        <v>6.7160000000000002</v>
      </c>
      <c r="R1104" s="18">
        <v>75.816999999999993</v>
      </c>
      <c r="S1104" s="18">
        <v>16.065999999999999</v>
      </c>
      <c r="T1104" s="18">
        <v>12.218</v>
      </c>
      <c r="U1104" s="18">
        <v>10.32</v>
      </c>
      <c r="V1104" s="18">
        <v>10.484</v>
      </c>
    </row>
    <row r="1105" spans="1:22" s="52" customFormat="1" x14ac:dyDescent="0.25">
      <c r="A1105" s="53">
        <v>43194</v>
      </c>
      <c r="B1105" s="14">
        <v>7</v>
      </c>
      <c r="C1105" s="57">
        <v>258851290000</v>
      </c>
      <c r="D1105" s="57">
        <v>9014134574</v>
      </c>
      <c r="E1105" s="57">
        <v>0</v>
      </c>
      <c r="F1105" s="57">
        <v>303578715160</v>
      </c>
      <c r="G1105" s="59">
        <v>-1.14E-3</v>
      </c>
      <c r="H1105" s="59">
        <v>-2.2799999999999999E-3</v>
      </c>
      <c r="I1105" s="59">
        <v>1.14E-3</v>
      </c>
      <c r="J1105" s="59">
        <v>-9.8849999999999993E-2</v>
      </c>
      <c r="K1105" s="59">
        <v>1.48E-3</v>
      </c>
      <c r="L1105" s="59">
        <v>1.1900000000000001E-3</v>
      </c>
      <c r="M1105" s="59">
        <v>2.9E-4</v>
      </c>
      <c r="N1105" s="59">
        <v>0.71487999999999996</v>
      </c>
      <c r="O1105" s="19">
        <v>203.28739999999999</v>
      </c>
      <c r="P1105" s="19">
        <v>119.7214</v>
      </c>
      <c r="Q1105" s="18">
        <v>6.7190000000000003</v>
      </c>
      <c r="R1105" s="18">
        <v>75.906000000000006</v>
      </c>
      <c r="S1105" s="18">
        <v>16.062999999999999</v>
      </c>
      <c r="T1105" s="18">
        <v>12.218</v>
      </c>
      <c r="U1105" s="18">
        <v>10.304</v>
      </c>
      <c r="V1105" s="18">
        <v>10.467000000000001</v>
      </c>
    </row>
    <row r="1106" spans="1:22" s="52" customFormat="1" x14ac:dyDescent="0.25">
      <c r="A1106" s="53">
        <v>43195</v>
      </c>
      <c r="B1106" s="14">
        <v>7</v>
      </c>
      <c r="C1106" s="57">
        <v>258851290000</v>
      </c>
      <c r="D1106" s="57">
        <v>9100956644</v>
      </c>
      <c r="E1106" s="57">
        <v>0</v>
      </c>
      <c r="F1106" s="57">
        <v>303584113637</v>
      </c>
      <c r="G1106" s="59">
        <v>-1.1199999999999999E-3</v>
      </c>
      <c r="H1106" s="59">
        <v>-2.5500000000000002E-3</v>
      </c>
      <c r="I1106" s="59">
        <v>1.4300000000000001E-3</v>
      </c>
      <c r="J1106" s="59">
        <v>-7.8700000000000006E-2</v>
      </c>
      <c r="K1106" s="59">
        <v>2.0000000000000002E-5</v>
      </c>
      <c r="L1106" s="59">
        <v>-2.7E-4</v>
      </c>
      <c r="M1106" s="59">
        <v>2.9E-4</v>
      </c>
      <c r="N1106" s="59">
        <v>6.5100000000000002E-3</v>
      </c>
      <c r="O1106" s="19">
        <v>203.291</v>
      </c>
      <c r="P1106" s="19">
        <v>119.6893</v>
      </c>
      <c r="Q1106" s="18">
        <v>6.7160000000000002</v>
      </c>
      <c r="R1106" s="18">
        <v>75.876000000000005</v>
      </c>
      <c r="S1106" s="18">
        <v>16.059999999999999</v>
      </c>
      <c r="T1106" s="18">
        <v>12.218</v>
      </c>
      <c r="U1106" s="18">
        <v>10.308</v>
      </c>
      <c r="V1106" s="18">
        <v>10.471</v>
      </c>
    </row>
    <row r="1107" spans="1:22" s="52" customFormat="1" x14ac:dyDescent="0.25">
      <c r="A1107" s="53">
        <v>43196</v>
      </c>
      <c r="B1107" s="14">
        <v>7</v>
      </c>
      <c r="C1107" s="57">
        <v>258851290000</v>
      </c>
      <c r="D1107" s="57">
        <v>9187778714</v>
      </c>
      <c r="E1107" s="57">
        <v>0</v>
      </c>
      <c r="F1107" s="57">
        <v>307479819926</v>
      </c>
      <c r="G1107" s="59">
        <v>1.17E-2</v>
      </c>
      <c r="H1107" s="59">
        <v>9.9799999999999993E-3</v>
      </c>
      <c r="I1107" s="59">
        <v>1.7099999999999999E-3</v>
      </c>
      <c r="J1107" s="59">
        <v>1.02864</v>
      </c>
      <c r="K1107" s="59">
        <v>1.2829999999999999E-2</v>
      </c>
      <c r="L1107" s="59">
        <v>1.255E-2</v>
      </c>
      <c r="M1107" s="59">
        <v>2.9E-4</v>
      </c>
      <c r="N1107" s="59">
        <v>104.00632</v>
      </c>
      <c r="O1107" s="19">
        <v>205.8997</v>
      </c>
      <c r="P1107" s="19">
        <v>121.1931</v>
      </c>
      <c r="Q1107" s="18">
        <v>6.7690000000000001</v>
      </c>
      <c r="R1107" s="18">
        <v>76.918999999999997</v>
      </c>
      <c r="S1107" s="18">
        <v>16.056999999999999</v>
      </c>
      <c r="T1107" s="18">
        <v>12.218</v>
      </c>
      <c r="U1107" s="18">
        <v>10.124000000000001</v>
      </c>
      <c r="V1107" s="18">
        <v>10.289</v>
      </c>
    </row>
    <row r="1108" spans="1:22" s="52" customFormat="1" x14ac:dyDescent="0.25">
      <c r="A1108" s="53">
        <v>43197</v>
      </c>
      <c r="B1108" s="14">
        <v>7</v>
      </c>
      <c r="C1108" s="57">
        <v>258851290000</v>
      </c>
      <c r="D1108" s="57">
        <v>9274600784</v>
      </c>
      <c r="E1108" s="57">
        <v>0</v>
      </c>
      <c r="F1108" s="57">
        <v>305007770861</v>
      </c>
      <c r="G1108" s="59">
        <v>3.5599999999999998E-3</v>
      </c>
      <c r="H1108" s="59">
        <v>1.56E-3</v>
      </c>
      <c r="I1108" s="59">
        <v>2E-3</v>
      </c>
      <c r="J1108" s="59">
        <v>0.20369999999999999</v>
      </c>
      <c r="K1108" s="59">
        <v>-8.0400000000000003E-3</v>
      </c>
      <c r="L1108" s="59">
        <v>-8.3199999999999993E-3</v>
      </c>
      <c r="M1108" s="59">
        <v>2.7999999999999998E-4</v>
      </c>
      <c r="N1108" s="59">
        <v>-0.94747000000000003</v>
      </c>
      <c r="O1108" s="19">
        <v>204.24440000000001</v>
      </c>
      <c r="P1108" s="19">
        <v>120.1828</v>
      </c>
      <c r="Q1108" s="18">
        <v>6.73</v>
      </c>
      <c r="R1108" s="18">
        <v>76.146000000000001</v>
      </c>
      <c r="S1108" s="18">
        <v>16.055</v>
      </c>
      <c r="T1108" s="18">
        <v>12.218</v>
      </c>
      <c r="U1108" s="18">
        <v>10.247999999999999</v>
      </c>
      <c r="V1108" s="18">
        <v>10.411</v>
      </c>
    </row>
    <row r="1109" spans="1:22" s="52" customFormat="1" x14ac:dyDescent="0.25">
      <c r="A1109" s="53">
        <v>43199</v>
      </c>
      <c r="B1109" s="14">
        <v>7</v>
      </c>
      <c r="C1109" s="57">
        <v>258851290000</v>
      </c>
      <c r="D1109" s="57">
        <v>9448244923</v>
      </c>
      <c r="E1109" s="57">
        <v>0</v>
      </c>
      <c r="F1109" s="57">
        <v>305804657233</v>
      </c>
      <c r="G1109" s="59">
        <v>6.1799999999999997E-3</v>
      </c>
      <c r="H1109" s="59">
        <v>3.6099999999999999E-3</v>
      </c>
      <c r="I1109" s="59">
        <v>2.5699999999999998E-3</v>
      </c>
      <c r="J1109" s="59">
        <v>0.28405999999999998</v>
      </c>
      <c r="K1109" s="59">
        <v>2.6099999999999999E-3</v>
      </c>
      <c r="L1109" s="59">
        <v>2.0400000000000001E-3</v>
      </c>
      <c r="M1109" s="59">
        <v>5.6999999999999998E-4</v>
      </c>
      <c r="N1109" s="59">
        <v>0.60992999999999997</v>
      </c>
      <c r="O1109" s="19">
        <v>204.77799999999999</v>
      </c>
      <c r="P1109" s="19">
        <v>120.4289</v>
      </c>
      <c r="Q1109" s="18">
        <v>6.7430000000000003</v>
      </c>
      <c r="R1109" s="18">
        <v>76.566999999999993</v>
      </c>
      <c r="S1109" s="18">
        <v>16.048999999999999</v>
      </c>
      <c r="T1109" s="18">
        <v>12.218</v>
      </c>
      <c r="U1109" s="18">
        <v>10.228</v>
      </c>
      <c r="V1109" s="18">
        <v>10.385</v>
      </c>
    </row>
    <row r="1110" spans="1:22" s="52" customFormat="1" x14ac:dyDescent="0.25">
      <c r="A1110" s="53">
        <v>43200</v>
      </c>
      <c r="B1110" s="14">
        <v>7</v>
      </c>
      <c r="C1110" s="57">
        <v>258851290000</v>
      </c>
      <c r="D1110" s="57">
        <v>9535066993</v>
      </c>
      <c r="E1110" s="57">
        <v>0</v>
      </c>
      <c r="F1110" s="57">
        <v>306294805794</v>
      </c>
      <c r="G1110" s="59">
        <v>7.7999999999999996E-3</v>
      </c>
      <c r="H1110" s="59">
        <v>4.9399999999999999E-3</v>
      </c>
      <c r="I1110" s="59">
        <v>2.8600000000000001E-3</v>
      </c>
      <c r="J1110" s="59">
        <v>0.32773999999999998</v>
      </c>
      <c r="K1110" s="59">
        <v>1.6000000000000001E-3</v>
      </c>
      <c r="L1110" s="59">
        <v>1.32E-3</v>
      </c>
      <c r="M1110" s="59">
        <v>2.7999999999999998E-4</v>
      </c>
      <c r="N1110" s="59">
        <v>0.79420000000000002</v>
      </c>
      <c r="O1110" s="19">
        <v>205.1062</v>
      </c>
      <c r="P1110" s="19">
        <v>120.5881</v>
      </c>
      <c r="Q1110" s="18">
        <v>6.742</v>
      </c>
      <c r="R1110" s="18">
        <v>76.484999999999999</v>
      </c>
      <c r="S1110" s="18">
        <v>16.045999999999999</v>
      </c>
      <c r="T1110" s="18">
        <v>12.218</v>
      </c>
      <c r="U1110" s="18">
        <v>10.206</v>
      </c>
      <c r="V1110" s="18">
        <v>10.364000000000001</v>
      </c>
    </row>
    <row r="1111" spans="1:22" s="52" customFormat="1" x14ac:dyDescent="0.25">
      <c r="A1111" s="53">
        <v>43201</v>
      </c>
      <c r="B1111" s="14">
        <v>7</v>
      </c>
      <c r="C1111" s="57">
        <v>258851290000</v>
      </c>
      <c r="D1111" s="57">
        <v>9621889062</v>
      </c>
      <c r="E1111" s="57">
        <v>0</v>
      </c>
      <c r="F1111" s="57">
        <v>305925043737</v>
      </c>
      <c r="G1111" s="59">
        <v>6.5799999999999999E-3</v>
      </c>
      <c r="H1111" s="59">
        <v>3.4399999999999999E-3</v>
      </c>
      <c r="I1111" s="59">
        <v>3.14E-3</v>
      </c>
      <c r="J1111" s="59">
        <v>0.24312</v>
      </c>
      <c r="K1111" s="59">
        <v>-1.2099999999999999E-3</v>
      </c>
      <c r="L1111" s="59">
        <v>-1.49E-3</v>
      </c>
      <c r="M1111" s="59">
        <v>2.7999999999999998E-4</v>
      </c>
      <c r="N1111" s="59">
        <v>-0.35654000000000002</v>
      </c>
      <c r="O1111" s="19">
        <v>204.8586</v>
      </c>
      <c r="P1111" s="19">
        <v>120.4079</v>
      </c>
      <c r="Q1111" s="18">
        <v>6.73</v>
      </c>
      <c r="R1111" s="18">
        <v>76.234999999999999</v>
      </c>
      <c r="S1111" s="18">
        <v>16.044</v>
      </c>
      <c r="T1111" s="18">
        <v>12.218</v>
      </c>
      <c r="U1111" s="18">
        <v>10.223000000000001</v>
      </c>
      <c r="V1111" s="18">
        <v>10.384</v>
      </c>
    </row>
    <row r="1112" spans="1:22" s="52" customFormat="1" x14ac:dyDescent="0.25">
      <c r="A1112" s="53">
        <v>43202</v>
      </c>
      <c r="B1112" s="14">
        <v>7</v>
      </c>
      <c r="C1112" s="57">
        <v>258851290000</v>
      </c>
      <c r="D1112" s="57">
        <v>9708711132</v>
      </c>
      <c r="E1112" s="57">
        <v>0</v>
      </c>
      <c r="F1112" s="57">
        <v>305344257758</v>
      </c>
      <c r="G1112" s="59">
        <v>4.6699999999999997E-3</v>
      </c>
      <c r="H1112" s="59">
        <v>1.24E-3</v>
      </c>
      <c r="I1112" s="59">
        <v>3.4299999999999999E-3</v>
      </c>
      <c r="J1112" s="59">
        <v>0.15221999999999999</v>
      </c>
      <c r="K1112" s="59">
        <v>-1.9E-3</v>
      </c>
      <c r="L1112" s="59">
        <v>-2.1800000000000001E-3</v>
      </c>
      <c r="M1112" s="59">
        <v>2.7999999999999998E-4</v>
      </c>
      <c r="N1112" s="59">
        <v>-0.50022</v>
      </c>
      <c r="O1112" s="19">
        <v>204.46969999999999</v>
      </c>
      <c r="P1112" s="19">
        <v>120.1443</v>
      </c>
      <c r="Q1112" s="18">
        <v>6.7210000000000001</v>
      </c>
      <c r="R1112" s="18">
        <v>76.103999999999999</v>
      </c>
      <c r="S1112" s="18">
        <v>16.041</v>
      </c>
      <c r="T1112" s="18">
        <v>12.218</v>
      </c>
      <c r="U1112" s="18">
        <v>10.260999999999999</v>
      </c>
      <c r="V1112" s="18">
        <v>10.417</v>
      </c>
    </row>
    <row r="1113" spans="1:22" s="52" customFormat="1" x14ac:dyDescent="0.25">
      <c r="A1113" s="53">
        <v>43203</v>
      </c>
      <c r="B1113" s="14">
        <v>7</v>
      </c>
      <c r="C1113" s="57">
        <v>258851290000</v>
      </c>
      <c r="D1113" s="57">
        <v>9795533202</v>
      </c>
      <c r="E1113" s="57">
        <v>0</v>
      </c>
      <c r="F1113" s="57">
        <v>305921806175</v>
      </c>
      <c r="G1113" s="59">
        <v>6.5700000000000003E-3</v>
      </c>
      <c r="H1113" s="59">
        <v>2.8600000000000001E-3</v>
      </c>
      <c r="I1113" s="59">
        <v>3.7100000000000002E-3</v>
      </c>
      <c r="J1113" s="59">
        <v>0.20183000000000001</v>
      </c>
      <c r="K1113" s="59">
        <v>1.89E-3</v>
      </c>
      <c r="L1113" s="59">
        <v>1.6100000000000001E-3</v>
      </c>
      <c r="M1113" s="59">
        <v>2.7999999999999998E-4</v>
      </c>
      <c r="N1113" s="59">
        <v>0.99317999999999995</v>
      </c>
      <c r="O1113" s="19">
        <v>204.85640000000001</v>
      </c>
      <c r="P1113" s="19">
        <v>120.33799999999999</v>
      </c>
      <c r="Q1113" s="18">
        <v>6.7220000000000004</v>
      </c>
      <c r="R1113" s="18">
        <v>76.119</v>
      </c>
      <c r="S1113" s="18">
        <v>16.038</v>
      </c>
      <c r="T1113" s="18">
        <v>12.218</v>
      </c>
      <c r="U1113" s="18">
        <v>10.231999999999999</v>
      </c>
      <c r="V1113" s="18">
        <v>10.393000000000001</v>
      </c>
    </row>
    <row r="1114" spans="1:22" s="52" customFormat="1" x14ac:dyDescent="0.25">
      <c r="A1114" s="53">
        <v>43206</v>
      </c>
      <c r="B1114" s="14">
        <v>7</v>
      </c>
      <c r="C1114" s="57">
        <v>258851290000</v>
      </c>
      <c r="D1114" s="57">
        <v>10055999411</v>
      </c>
      <c r="E1114" s="57">
        <v>0</v>
      </c>
      <c r="F1114" s="57">
        <v>307130634914</v>
      </c>
      <c r="G1114" s="59">
        <v>1.055E-2</v>
      </c>
      <c r="H1114" s="59">
        <v>5.9800000000000001E-3</v>
      </c>
      <c r="I1114" s="59">
        <v>4.5700000000000003E-3</v>
      </c>
      <c r="J1114" s="59">
        <v>0.27040999999999998</v>
      </c>
      <c r="K1114" s="59">
        <v>3.9500000000000004E-3</v>
      </c>
      <c r="L1114" s="59">
        <v>3.0999999999999999E-3</v>
      </c>
      <c r="M1114" s="59">
        <v>8.4999999999999995E-4</v>
      </c>
      <c r="N1114" s="59">
        <v>0.61577000000000004</v>
      </c>
      <c r="O1114" s="19">
        <v>205.66589999999999</v>
      </c>
      <c r="P1114" s="19">
        <v>120.71250000000001</v>
      </c>
      <c r="Q1114" s="18">
        <v>6.7279999999999998</v>
      </c>
      <c r="R1114" s="18">
        <v>76.259</v>
      </c>
      <c r="S1114" s="18">
        <v>16.03</v>
      </c>
      <c r="T1114" s="18">
        <v>12.218</v>
      </c>
      <c r="U1114" s="18">
        <v>10.185</v>
      </c>
      <c r="V1114" s="18">
        <v>10.347</v>
      </c>
    </row>
    <row r="1115" spans="1:22" s="52" customFormat="1" x14ac:dyDescent="0.25">
      <c r="A1115" s="53">
        <v>43207</v>
      </c>
      <c r="B1115" s="14">
        <v>7</v>
      </c>
      <c r="C1115" s="57">
        <v>258851290000</v>
      </c>
      <c r="D1115" s="57">
        <v>10142821481</v>
      </c>
      <c r="E1115" s="57">
        <v>0</v>
      </c>
      <c r="F1115" s="57">
        <v>307174374255</v>
      </c>
      <c r="G1115" s="59">
        <v>1.069E-2</v>
      </c>
      <c r="H1115" s="59">
        <v>5.8300000000000001E-3</v>
      </c>
      <c r="I1115" s="59">
        <v>4.8599999999999997E-3</v>
      </c>
      <c r="J1115" s="59">
        <v>0.25649</v>
      </c>
      <c r="K1115" s="59">
        <v>1.3999999999999999E-4</v>
      </c>
      <c r="L1115" s="59">
        <v>-1.3999999999999999E-4</v>
      </c>
      <c r="M1115" s="59">
        <v>2.7999999999999998E-4</v>
      </c>
      <c r="N1115" s="59">
        <v>5.3350000000000002E-2</v>
      </c>
      <c r="O1115" s="19">
        <v>205.6952</v>
      </c>
      <c r="P1115" s="19">
        <v>120.6955</v>
      </c>
      <c r="Q1115" s="18">
        <v>6.7290000000000001</v>
      </c>
      <c r="R1115" s="18">
        <v>76.337999999999994</v>
      </c>
      <c r="S1115" s="18">
        <v>16.027000000000001</v>
      </c>
      <c r="T1115" s="18">
        <v>12.218</v>
      </c>
      <c r="U1115" s="18">
        <v>10.192</v>
      </c>
      <c r="V1115" s="18">
        <v>10.351000000000001</v>
      </c>
    </row>
    <row r="1116" spans="1:22" s="52" customFormat="1" x14ac:dyDescent="0.25">
      <c r="A1116" s="53">
        <v>43208</v>
      </c>
      <c r="B1116" s="14">
        <v>7</v>
      </c>
      <c r="C1116" s="57">
        <v>258851290000</v>
      </c>
      <c r="D1116" s="57">
        <v>10229643551</v>
      </c>
      <c r="E1116" s="57">
        <v>0</v>
      </c>
      <c r="F1116" s="57">
        <v>306892486652</v>
      </c>
      <c r="G1116" s="59">
        <v>9.7599999999999996E-3</v>
      </c>
      <c r="H1116" s="59">
        <v>4.62E-3</v>
      </c>
      <c r="I1116" s="59">
        <v>5.1399999999999996E-3</v>
      </c>
      <c r="J1116" s="59">
        <v>0.21776000000000001</v>
      </c>
      <c r="K1116" s="59">
        <v>-9.2000000000000003E-4</v>
      </c>
      <c r="L1116" s="59">
        <v>-1.1999999999999999E-3</v>
      </c>
      <c r="M1116" s="59">
        <v>2.7999999999999998E-4</v>
      </c>
      <c r="N1116" s="59">
        <v>-0.28473999999999999</v>
      </c>
      <c r="O1116" s="19">
        <v>205.50640000000001</v>
      </c>
      <c r="P1116" s="19">
        <v>120.54989999999999</v>
      </c>
      <c r="Q1116" s="18">
        <v>6.7210000000000001</v>
      </c>
      <c r="R1116" s="18">
        <v>76.206999999999994</v>
      </c>
      <c r="S1116" s="18">
        <v>16.024000000000001</v>
      </c>
      <c r="T1116" s="18">
        <v>12.218</v>
      </c>
      <c r="U1116" s="18">
        <v>10.210000000000001</v>
      </c>
      <c r="V1116" s="18">
        <v>10.368</v>
      </c>
    </row>
    <row r="1117" spans="1:22" s="52" customFormat="1" x14ac:dyDescent="0.25">
      <c r="A1117" s="53">
        <v>43209</v>
      </c>
      <c r="B1117" s="14">
        <v>7</v>
      </c>
      <c r="C1117" s="57">
        <v>258851290000</v>
      </c>
      <c r="D1117" s="57">
        <v>10316465620</v>
      </c>
      <c r="E1117" s="57">
        <v>0</v>
      </c>
      <c r="F1117" s="57">
        <v>307152670873</v>
      </c>
      <c r="G1117" s="59">
        <v>1.0619999999999999E-2</v>
      </c>
      <c r="H1117" s="59">
        <v>5.1900000000000002E-3</v>
      </c>
      <c r="I1117" s="59">
        <v>5.4299999999999999E-3</v>
      </c>
      <c r="J1117" s="59">
        <v>0.22498000000000001</v>
      </c>
      <c r="K1117" s="59">
        <v>8.4999999999999995E-4</v>
      </c>
      <c r="L1117" s="59">
        <v>5.5999999999999995E-4</v>
      </c>
      <c r="M1117" s="59">
        <v>2.7999999999999998E-4</v>
      </c>
      <c r="N1117" s="59">
        <v>0.36248999999999998</v>
      </c>
      <c r="O1117" s="19">
        <v>205.6807</v>
      </c>
      <c r="P1117" s="19">
        <v>120.6183</v>
      </c>
      <c r="Q1117" s="18">
        <v>6.7190000000000003</v>
      </c>
      <c r="R1117" s="18">
        <v>76.156000000000006</v>
      </c>
      <c r="S1117" s="18">
        <v>16.021999999999998</v>
      </c>
      <c r="T1117" s="18">
        <v>12.218</v>
      </c>
      <c r="U1117" s="18">
        <v>10.199</v>
      </c>
      <c r="V1117" s="18">
        <v>10.359</v>
      </c>
    </row>
    <row r="1118" spans="1:22" s="52" customFormat="1" x14ac:dyDescent="0.25">
      <c r="A1118" s="53">
        <v>43210</v>
      </c>
      <c r="B1118" s="14">
        <v>7</v>
      </c>
      <c r="C1118" s="57">
        <v>258851290000</v>
      </c>
      <c r="D1118" s="57">
        <v>10403287690</v>
      </c>
      <c r="E1118" s="57">
        <v>0</v>
      </c>
      <c r="F1118" s="57">
        <v>306100540658</v>
      </c>
      <c r="G1118" s="59">
        <v>7.1599999999999997E-3</v>
      </c>
      <c r="H1118" s="59">
        <v>1.4400000000000001E-3</v>
      </c>
      <c r="I1118" s="59">
        <v>5.7099999999999998E-3</v>
      </c>
      <c r="J1118" s="59">
        <v>0.13900999999999999</v>
      </c>
      <c r="K1118" s="59">
        <v>-3.4299999999999999E-3</v>
      </c>
      <c r="L1118" s="59">
        <v>-3.7100000000000002E-3</v>
      </c>
      <c r="M1118" s="59">
        <v>2.7999999999999998E-4</v>
      </c>
      <c r="N1118" s="59">
        <v>-0.71418999999999999</v>
      </c>
      <c r="O1118" s="19">
        <v>204.9761</v>
      </c>
      <c r="P1118" s="19">
        <v>120.1686</v>
      </c>
      <c r="Q1118" s="18">
        <v>6.7009999999999996</v>
      </c>
      <c r="R1118" s="18">
        <v>75.852000000000004</v>
      </c>
      <c r="S1118" s="18">
        <v>16.018999999999998</v>
      </c>
      <c r="T1118" s="18">
        <v>12.218</v>
      </c>
      <c r="U1118" s="18">
        <v>10.254</v>
      </c>
      <c r="V1118" s="18">
        <v>10.414</v>
      </c>
    </row>
    <row r="1119" spans="1:22" s="52" customFormat="1" x14ac:dyDescent="0.25">
      <c r="A1119" s="53">
        <v>43213</v>
      </c>
      <c r="B1119" s="14">
        <v>7</v>
      </c>
      <c r="C1119" s="57">
        <v>258851290000</v>
      </c>
      <c r="D1119" s="57">
        <v>10663753899</v>
      </c>
      <c r="E1119" s="57">
        <v>0</v>
      </c>
      <c r="F1119" s="57">
        <v>307399268006</v>
      </c>
      <c r="G1119" s="59">
        <v>1.1429999999999999E-2</v>
      </c>
      <c r="H1119" s="59">
        <v>4.8599999999999997E-3</v>
      </c>
      <c r="I1119" s="59">
        <v>6.5700000000000003E-3</v>
      </c>
      <c r="J1119" s="59">
        <v>0.19766</v>
      </c>
      <c r="K1119" s="59">
        <v>4.2399999999999998E-3</v>
      </c>
      <c r="L1119" s="59">
        <v>3.3899999999999998E-3</v>
      </c>
      <c r="M1119" s="59">
        <v>8.4999999999999995E-4</v>
      </c>
      <c r="N1119" s="59">
        <v>0.67383000000000004</v>
      </c>
      <c r="O1119" s="19">
        <v>205.8458</v>
      </c>
      <c r="P1119" s="19">
        <v>120.57859999999999</v>
      </c>
      <c r="Q1119" s="18">
        <v>6.7069999999999999</v>
      </c>
      <c r="R1119" s="18">
        <v>75.977000000000004</v>
      </c>
      <c r="S1119" s="18">
        <v>16.010999999999999</v>
      </c>
      <c r="T1119" s="18">
        <v>12.218</v>
      </c>
      <c r="U1119" s="18">
        <v>10.202999999999999</v>
      </c>
      <c r="V1119" s="18">
        <v>10.363</v>
      </c>
    </row>
    <row r="1120" spans="1:22" s="52" customFormat="1" x14ac:dyDescent="0.25">
      <c r="A1120" s="53">
        <v>43215</v>
      </c>
      <c r="B1120" s="14">
        <v>7</v>
      </c>
      <c r="C1120" s="57">
        <v>258851290000</v>
      </c>
      <c r="D1120" s="57">
        <v>10837398039</v>
      </c>
      <c r="E1120" s="57">
        <v>0</v>
      </c>
      <c r="F1120" s="57">
        <v>306759292735</v>
      </c>
      <c r="G1120" s="59">
        <v>9.3299999999999998E-3</v>
      </c>
      <c r="H1120" s="59">
        <v>2.1800000000000001E-3</v>
      </c>
      <c r="I1120" s="59">
        <v>7.1399999999999996E-3</v>
      </c>
      <c r="J1120" s="59">
        <v>0.14513000000000001</v>
      </c>
      <c r="K1120" s="59">
        <v>-2.0799999999999998E-3</v>
      </c>
      <c r="L1120" s="59">
        <v>-2.65E-3</v>
      </c>
      <c r="M1120" s="59">
        <v>5.5999999999999995E-4</v>
      </c>
      <c r="N1120" s="59">
        <v>-0.31636999999999998</v>
      </c>
      <c r="O1120" s="19">
        <v>205.41720000000001</v>
      </c>
      <c r="P1120" s="19">
        <v>120.2573</v>
      </c>
      <c r="Q1120" s="18">
        <v>6.6909999999999998</v>
      </c>
      <c r="R1120" s="18">
        <v>75.694000000000003</v>
      </c>
      <c r="S1120" s="18">
        <v>16.004999999999999</v>
      </c>
      <c r="T1120" s="18">
        <v>12.218</v>
      </c>
      <c r="U1120" s="18">
        <v>10.242000000000001</v>
      </c>
      <c r="V1120" s="18">
        <v>10.401999999999999</v>
      </c>
    </row>
    <row r="1121" spans="1:22" s="52" customFormat="1" x14ac:dyDescent="0.25">
      <c r="A1121" s="53">
        <v>43216</v>
      </c>
      <c r="B1121" s="14">
        <v>7</v>
      </c>
      <c r="C1121" s="57">
        <v>258851290000</v>
      </c>
      <c r="D1121" s="57">
        <v>10924220108</v>
      </c>
      <c r="E1121" s="57">
        <v>0</v>
      </c>
      <c r="F1121" s="57">
        <v>305583162724</v>
      </c>
      <c r="G1121" s="59">
        <v>5.4599999999999996E-3</v>
      </c>
      <c r="H1121" s="59">
        <v>-1.97E-3</v>
      </c>
      <c r="I1121" s="59">
        <v>7.43E-3</v>
      </c>
      <c r="J1121" s="59">
        <v>7.9369999999999996E-2</v>
      </c>
      <c r="K1121" s="59">
        <v>-3.8300000000000001E-3</v>
      </c>
      <c r="L1121" s="59">
        <v>-4.1200000000000004E-3</v>
      </c>
      <c r="M1121" s="59">
        <v>2.7999999999999998E-4</v>
      </c>
      <c r="N1121" s="59">
        <v>-0.75392000000000003</v>
      </c>
      <c r="O1121" s="19">
        <v>204.62970000000001</v>
      </c>
      <c r="P1121" s="19">
        <v>119.7587</v>
      </c>
      <c r="Q1121" s="18">
        <v>6.6550000000000002</v>
      </c>
      <c r="R1121" s="18">
        <v>74.870999999999995</v>
      </c>
      <c r="S1121" s="18">
        <v>16.001999999999999</v>
      </c>
      <c r="T1121" s="18">
        <v>12.218</v>
      </c>
      <c r="U1121" s="18">
        <v>10.286</v>
      </c>
      <c r="V1121" s="18">
        <v>10.456</v>
      </c>
    </row>
    <row r="1122" spans="1:22" s="52" customFormat="1" x14ac:dyDescent="0.25">
      <c r="A1122" s="53">
        <v>43217</v>
      </c>
      <c r="B1122" s="14">
        <v>7</v>
      </c>
      <c r="C1122" s="57">
        <v>258851290000</v>
      </c>
      <c r="D1122" s="57">
        <v>11011042178</v>
      </c>
      <c r="E1122" s="57">
        <v>0</v>
      </c>
      <c r="F1122" s="57">
        <v>306020909017</v>
      </c>
      <c r="G1122" s="59">
        <v>6.8999999999999999E-3</v>
      </c>
      <c r="H1122" s="59">
        <v>-8.1999999999999998E-4</v>
      </c>
      <c r="I1122" s="59">
        <v>7.7099999999999998E-3</v>
      </c>
      <c r="J1122" s="59">
        <v>9.7350000000000006E-2</v>
      </c>
      <c r="K1122" s="59">
        <v>1.4300000000000001E-3</v>
      </c>
      <c r="L1122" s="59">
        <v>1.15E-3</v>
      </c>
      <c r="M1122" s="59">
        <v>2.7999999999999998E-4</v>
      </c>
      <c r="N1122" s="59">
        <v>0.68622000000000005</v>
      </c>
      <c r="O1122" s="19">
        <v>204.9228</v>
      </c>
      <c r="P1122" s="19">
        <v>119.8973</v>
      </c>
      <c r="Q1122" s="18">
        <v>6.6580000000000004</v>
      </c>
      <c r="R1122" s="18">
        <v>74.948999999999998</v>
      </c>
      <c r="S1122" s="18">
        <v>16</v>
      </c>
      <c r="T1122" s="18">
        <v>12.218</v>
      </c>
      <c r="U1122" s="18">
        <v>10.269</v>
      </c>
      <c r="V1122" s="18">
        <v>10.44</v>
      </c>
    </row>
    <row r="1123" spans="1:22" s="52" customFormat="1" x14ac:dyDescent="0.25">
      <c r="A1123" s="53">
        <v>43220</v>
      </c>
      <c r="B1123" s="14">
        <v>7</v>
      </c>
      <c r="C1123" s="57">
        <v>258851290000</v>
      </c>
      <c r="D1123" s="57">
        <v>2398144492</v>
      </c>
      <c r="E1123" s="57">
        <v>8872831000</v>
      </c>
      <c r="F1123" s="57">
        <v>306280842341</v>
      </c>
      <c r="G1123" s="59">
        <v>7.7499999999999999E-3</v>
      </c>
      <c r="H1123" s="59">
        <v>-8.1999999999999998E-4</v>
      </c>
      <c r="I1123" s="59">
        <v>8.5699999999999995E-3</v>
      </c>
      <c r="J1123" s="59">
        <v>9.8489999999999994E-2</v>
      </c>
      <c r="K1123" s="59">
        <v>8.4999999999999995E-4</v>
      </c>
      <c r="L1123" s="59">
        <v>0</v>
      </c>
      <c r="M1123" s="59">
        <v>8.4999999999999995E-4</v>
      </c>
      <c r="N1123" s="59">
        <v>0.10882</v>
      </c>
      <c r="O1123" s="19">
        <v>205.09690000000001</v>
      </c>
      <c r="P1123" s="19">
        <v>119.8973</v>
      </c>
      <c r="Q1123" s="18">
        <v>6.476</v>
      </c>
      <c r="R1123" s="18">
        <v>73.024000000000001</v>
      </c>
      <c r="S1123" s="18">
        <v>15.991</v>
      </c>
      <c r="T1123" s="18">
        <v>12.218</v>
      </c>
      <c r="U1123" s="18">
        <v>9.9779999999999998</v>
      </c>
      <c r="V1123" s="18">
        <v>10.445</v>
      </c>
    </row>
    <row r="1124" spans="1:22" s="52" customFormat="1" x14ac:dyDescent="0.25">
      <c r="A1124" s="53">
        <v>43222</v>
      </c>
      <c r="B1124" s="14">
        <v>7</v>
      </c>
      <c r="C1124" s="57">
        <v>274221290000</v>
      </c>
      <c r="D1124" s="57">
        <v>2532610819</v>
      </c>
      <c r="E1124" s="57">
        <v>0</v>
      </c>
      <c r="F1124" s="57">
        <v>311303045124</v>
      </c>
      <c r="G1124" s="59">
        <v>-4.8799999999999998E-3</v>
      </c>
      <c r="H1124" s="59">
        <v>-5.4599999999999996E-3</v>
      </c>
      <c r="I1124" s="59">
        <v>5.8E-4</v>
      </c>
      <c r="J1124" s="59">
        <v>-0.59013000000000004</v>
      </c>
      <c r="K1124" s="59">
        <v>-4.8799999999999998E-3</v>
      </c>
      <c r="L1124" s="59">
        <v>-5.4599999999999996E-3</v>
      </c>
      <c r="M1124" s="59">
        <v>5.8E-4</v>
      </c>
      <c r="N1124" s="59">
        <v>-0.59013000000000004</v>
      </c>
      <c r="O1124" s="19">
        <v>204.09690000000001</v>
      </c>
      <c r="P1124" s="19">
        <v>119.2432</v>
      </c>
      <c r="Q1124" s="18">
        <v>6.7889999999999997</v>
      </c>
      <c r="R1124" s="18">
        <v>75.372</v>
      </c>
      <c r="S1124" s="18">
        <v>15.590999999999999</v>
      </c>
      <c r="T1124" s="18">
        <v>12.071999999999999</v>
      </c>
      <c r="U1124" s="18">
        <v>10.324999999999999</v>
      </c>
      <c r="V1124" s="18">
        <v>10.478</v>
      </c>
    </row>
    <row r="1125" spans="1:22" s="52" customFormat="1" x14ac:dyDescent="0.25">
      <c r="A1125" s="53">
        <v>43223</v>
      </c>
      <c r="B1125" s="14">
        <v>7</v>
      </c>
      <c r="C1125" s="57">
        <v>274221290000</v>
      </c>
      <c r="D1125" s="57">
        <v>2623194179</v>
      </c>
      <c r="E1125" s="57">
        <v>0</v>
      </c>
      <c r="F1125" s="57">
        <v>311960955089</v>
      </c>
      <c r="G1125" s="59">
        <v>-2.7699999999999999E-3</v>
      </c>
      <c r="H1125" s="59">
        <v>-3.64E-3</v>
      </c>
      <c r="I1125" s="59">
        <v>8.7000000000000001E-4</v>
      </c>
      <c r="J1125" s="59">
        <v>-0.28663</v>
      </c>
      <c r="K1125" s="59">
        <v>2.1099999999999999E-3</v>
      </c>
      <c r="L1125" s="59">
        <v>1.82E-3</v>
      </c>
      <c r="M1125" s="59">
        <v>2.9E-4</v>
      </c>
      <c r="N1125" s="59">
        <v>1.1610199999999999</v>
      </c>
      <c r="O1125" s="19">
        <v>204.5283</v>
      </c>
      <c r="P1125" s="19">
        <v>119.4606</v>
      </c>
      <c r="Q1125" s="18">
        <v>6.7869999999999999</v>
      </c>
      <c r="R1125" s="18">
        <v>75.260999999999996</v>
      </c>
      <c r="S1125" s="18">
        <v>15.587999999999999</v>
      </c>
      <c r="T1125" s="18">
        <v>12.071999999999999</v>
      </c>
      <c r="U1125" s="18">
        <v>10.29</v>
      </c>
      <c r="V1125" s="18">
        <v>10.448</v>
      </c>
    </row>
    <row r="1126" spans="1:22" s="52" customFormat="1" x14ac:dyDescent="0.25">
      <c r="A1126" s="53">
        <v>43224</v>
      </c>
      <c r="B1126" s="14">
        <v>7</v>
      </c>
      <c r="C1126" s="57">
        <v>274221290000</v>
      </c>
      <c r="D1126" s="57">
        <v>2713777562</v>
      </c>
      <c r="E1126" s="57">
        <v>0</v>
      </c>
      <c r="F1126" s="57">
        <v>312070792699</v>
      </c>
      <c r="G1126" s="59">
        <v>-2.4199999999999998E-3</v>
      </c>
      <c r="H1126" s="59">
        <v>-3.5799999999999998E-3</v>
      </c>
      <c r="I1126" s="59">
        <v>1.16E-3</v>
      </c>
      <c r="J1126" s="59">
        <v>-0.19844000000000001</v>
      </c>
      <c r="K1126" s="59">
        <v>3.5E-4</v>
      </c>
      <c r="L1126" s="59">
        <v>6.0000000000000002E-5</v>
      </c>
      <c r="M1126" s="59">
        <v>2.9E-4</v>
      </c>
      <c r="N1126" s="59">
        <v>0.13711000000000001</v>
      </c>
      <c r="O1126" s="19">
        <v>204.6003</v>
      </c>
      <c r="P1126" s="19">
        <v>119.468</v>
      </c>
      <c r="Q1126" s="18">
        <v>6.7880000000000003</v>
      </c>
      <c r="R1126" s="18">
        <v>75.323999999999998</v>
      </c>
      <c r="S1126" s="18">
        <v>15.585000000000001</v>
      </c>
      <c r="T1126" s="18">
        <v>12.071999999999999</v>
      </c>
      <c r="U1126" s="18">
        <v>10.292999999999999</v>
      </c>
      <c r="V1126" s="18">
        <v>10.448</v>
      </c>
    </row>
    <row r="1127" spans="1:22" s="52" customFormat="1" x14ac:dyDescent="0.25">
      <c r="A1127" s="53">
        <v>43225</v>
      </c>
      <c r="B1127" s="14">
        <v>7</v>
      </c>
      <c r="C1127" s="57">
        <v>274221290000</v>
      </c>
      <c r="D1127" s="57">
        <v>2804360902</v>
      </c>
      <c r="E1127" s="57">
        <v>0</v>
      </c>
      <c r="F1127" s="57">
        <v>312482177946</v>
      </c>
      <c r="G1127" s="59">
        <v>-1.1100000000000001E-3</v>
      </c>
      <c r="H1127" s="59">
        <v>-2.5500000000000002E-3</v>
      </c>
      <c r="I1127" s="59">
        <v>1.4499999999999999E-3</v>
      </c>
      <c r="J1127" s="59">
        <v>-7.7609999999999998E-2</v>
      </c>
      <c r="K1127" s="59">
        <v>1.32E-3</v>
      </c>
      <c r="L1127" s="59">
        <v>1.0300000000000001E-3</v>
      </c>
      <c r="M1127" s="59">
        <v>2.9E-4</v>
      </c>
      <c r="N1127" s="59">
        <v>0.61743999999999999</v>
      </c>
      <c r="O1127" s="19">
        <v>204.87</v>
      </c>
      <c r="P1127" s="19">
        <v>119.5909</v>
      </c>
      <c r="Q1127" s="18">
        <v>6.7839999999999998</v>
      </c>
      <c r="R1127" s="18">
        <v>75.236000000000004</v>
      </c>
      <c r="S1127" s="18">
        <v>15.582000000000001</v>
      </c>
      <c r="T1127" s="18">
        <v>12.071999999999999</v>
      </c>
      <c r="U1127" s="18">
        <v>10.271000000000001</v>
      </c>
      <c r="V1127" s="18">
        <v>10.430999999999999</v>
      </c>
    </row>
    <row r="1128" spans="1:22" s="52" customFormat="1" x14ac:dyDescent="0.25">
      <c r="A1128" s="53">
        <v>43227</v>
      </c>
      <c r="B1128" s="14">
        <v>7</v>
      </c>
      <c r="C1128" s="57">
        <v>274221290000</v>
      </c>
      <c r="D1128" s="57">
        <v>2985527516</v>
      </c>
      <c r="E1128" s="57">
        <v>0</v>
      </c>
      <c r="F1128" s="57">
        <v>312354822760</v>
      </c>
      <c r="G1128" s="59">
        <v>-1.5100000000000001E-3</v>
      </c>
      <c r="H1128" s="59">
        <v>-3.5400000000000002E-3</v>
      </c>
      <c r="I1128" s="59">
        <v>2.0300000000000001E-3</v>
      </c>
      <c r="J1128" s="59">
        <v>-7.5920000000000001E-2</v>
      </c>
      <c r="K1128" s="59">
        <v>-4.0999999999999999E-4</v>
      </c>
      <c r="L1128" s="59">
        <v>-9.8999999999999999E-4</v>
      </c>
      <c r="M1128" s="59">
        <v>5.8E-4</v>
      </c>
      <c r="N1128" s="59">
        <v>-7.1690000000000004E-2</v>
      </c>
      <c r="O1128" s="19">
        <v>204.78649999999999</v>
      </c>
      <c r="P1128" s="19">
        <v>119.4727</v>
      </c>
      <c r="Q1128" s="18">
        <v>6.7759999999999998</v>
      </c>
      <c r="R1128" s="18">
        <v>75.103999999999999</v>
      </c>
      <c r="S1128" s="18">
        <v>15.577</v>
      </c>
      <c r="T1128" s="18">
        <v>12.071999999999999</v>
      </c>
      <c r="U1128" s="18">
        <v>10.285</v>
      </c>
      <c r="V1128" s="18">
        <v>10.446</v>
      </c>
    </row>
    <row r="1129" spans="1:22" s="52" customFormat="1" x14ac:dyDescent="0.25">
      <c r="A1129" s="53">
        <v>43228</v>
      </c>
      <c r="B1129" s="14">
        <v>7</v>
      </c>
      <c r="C1129" s="57">
        <v>274221290000</v>
      </c>
      <c r="D1129" s="57">
        <v>3076110887</v>
      </c>
      <c r="E1129" s="57">
        <v>0</v>
      </c>
      <c r="F1129" s="57">
        <v>312710765353</v>
      </c>
      <c r="G1129" s="59">
        <v>-3.8000000000000002E-4</v>
      </c>
      <c r="H1129" s="59">
        <v>-2.6900000000000001E-3</v>
      </c>
      <c r="I1129" s="59">
        <v>2.32E-3</v>
      </c>
      <c r="J1129" s="59">
        <v>-1.6979999999999999E-2</v>
      </c>
      <c r="K1129" s="59">
        <v>1.14E-3</v>
      </c>
      <c r="L1129" s="59">
        <v>8.4999999999999995E-4</v>
      </c>
      <c r="M1129" s="59">
        <v>2.9E-4</v>
      </c>
      <c r="N1129" s="59">
        <v>0.51543000000000005</v>
      </c>
      <c r="O1129" s="19">
        <v>205.01990000000001</v>
      </c>
      <c r="P1129" s="19">
        <v>119.5744</v>
      </c>
      <c r="Q1129" s="18">
        <v>6.7770000000000001</v>
      </c>
      <c r="R1129" s="18">
        <v>75.129000000000005</v>
      </c>
      <c r="S1129" s="18">
        <v>15.574</v>
      </c>
      <c r="T1129" s="18">
        <v>12.071999999999999</v>
      </c>
      <c r="U1129" s="18">
        <v>10.272</v>
      </c>
      <c r="V1129" s="18">
        <v>10.433</v>
      </c>
    </row>
    <row r="1130" spans="1:22" s="52" customFormat="1" x14ac:dyDescent="0.25">
      <c r="A1130" s="53">
        <v>43230</v>
      </c>
      <c r="B1130" s="14">
        <v>7</v>
      </c>
      <c r="C1130" s="57">
        <v>274221290000</v>
      </c>
      <c r="D1130" s="57">
        <v>3257277533</v>
      </c>
      <c r="E1130" s="57">
        <v>0</v>
      </c>
      <c r="F1130" s="57">
        <v>313233836714</v>
      </c>
      <c r="G1130" s="59">
        <v>1.2999999999999999E-3</v>
      </c>
      <c r="H1130" s="59">
        <v>-1.6000000000000001E-3</v>
      </c>
      <c r="I1130" s="59">
        <v>2.8999999999999998E-3</v>
      </c>
      <c r="J1130" s="59">
        <v>4.8439999999999997E-2</v>
      </c>
      <c r="K1130" s="59">
        <v>1.67E-3</v>
      </c>
      <c r="L1130" s="59">
        <v>1.09E-3</v>
      </c>
      <c r="M1130" s="59">
        <v>5.8E-4</v>
      </c>
      <c r="N1130" s="59">
        <v>0.35664000000000001</v>
      </c>
      <c r="O1130" s="19">
        <v>205.36279999999999</v>
      </c>
      <c r="P1130" s="19">
        <v>119.7054</v>
      </c>
      <c r="Q1130" s="18">
        <v>6.7729999999999997</v>
      </c>
      <c r="R1130" s="18">
        <v>75.063999999999993</v>
      </c>
      <c r="S1130" s="18">
        <v>15.569000000000001</v>
      </c>
      <c r="T1130" s="18">
        <v>12.071999999999999</v>
      </c>
      <c r="U1130" s="18">
        <v>10.252000000000001</v>
      </c>
      <c r="V1130" s="18">
        <v>10.416</v>
      </c>
    </row>
    <row r="1131" spans="1:22" s="52" customFormat="1" x14ac:dyDescent="0.25">
      <c r="A1131" s="53">
        <v>43231</v>
      </c>
      <c r="B1131" s="14">
        <v>7</v>
      </c>
      <c r="C1131" s="57">
        <v>274221290000</v>
      </c>
      <c r="D1131" s="57">
        <v>3347860928</v>
      </c>
      <c r="E1131" s="57">
        <v>0</v>
      </c>
      <c r="F1131" s="57">
        <v>313378753777</v>
      </c>
      <c r="G1131" s="59">
        <v>1.7600000000000001E-3</v>
      </c>
      <c r="H1131" s="59">
        <v>-1.4300000000000001E-3</v>
      </c>
      <c r="I1131" s="59">
        <v>3.1900000000000001E-3</v>
      </c>
      <c r="J1131" s="59">
        <v>6.0080000000000001E-2</v>
      </c>
      <c r="K1131" s="59">
        <v>4.6000000000000001E-4</v>
      </c>
      <c r="L1131" s="59">
        <v>1.7000000000000001E-4</v>
      </c>
      <c r="M1131" s="59">
        <v>2.9E-4</v>
      </c>
      <c r="N1131" s="59">
        <v>0.18392</v>
      </c>
      <c r="O1131" s="19">
        <v>205.45779999999999</v>
      </c>
      <c r="P1131" s="19">
        <v>119.72629999999999</v>
      </c>
      <c r="Q1131" s="18">
        <v>6.7770000000000001</v>
      </c>
      <c r="R1131" s="18">
        <v>75.198999999999998</v>
      </c>
      <c r="S1131" s="18">
        <v>15.566000000000001</v>
      </c>
      <c r="T1131" s="18">
        <v>12.071999999999999</v>
      </c>
      <c r="U1131" s="18">
        <v>10.256</v>
      </c>
      <c r="V1131" s="18">
        <v>10.414999999999999</v>
      </c>
    </row>
    <row r="1132" spans="1:22" s="52" customFormat="1" x14ac:dyDescent="0.25">
      <c r="A1132" s="53">
        <v>43234</v>
      </c>
      <c r="B1132" s="14">
        <v>7</v>
      </c>
      <c r="C1132" s="57">
        <v>274221290000</v>
      </c>
      <c r="D1132" s="57">
        <v>3619610851</v>
      </c>
      <c r="E1132" s="57">
        <v>0</v>
      </c>
      <c r="F1132" s="57">
        <v>312864210245</v>
      </c>
      <c r="G1132" s="59">
        <v>1.2E-4</v>
      </c>
      <c r="H1132" s="59">
        <v>-3.9399999999999999E-3</v>
      </c>
      <c r="I1132" s="59">
        <v>4.0499999999999998E-3</v>
      </c>
      <c r="J1132" s="59">
        <v>3.0100000000000001E-3</v>
      </c>
      <c r="K1132" s="59">
        <v>-1.64E-3</v>
      </c>
      <c r="L1132" s="59">
        <v>-2.5100000000000001E-3</v>
      </c>
      <c r="M1132" s="59">
        <v>8.7000000000000001E-4</v>
      </c>
      <c r="N1132" s="59">
        <v>-0.18121000000000001</v>
      </c>
      <c r="O1132" s="19">
        <v>205.12049999999999</v>
      </c>
      <c r="P1132" s="19">
        <v>119.42489999999999</v>
      </c>
      <c r="Q1132" s="18">
        <v>6.758</v>
      </c>
      <c r="R1132" s="18">
        <v>74.855999999999995</v>
      </c>
      <c r="S1132" s="18">
        <v>15.558</v>
      </c>
      <c r="T1132" s="18">
        <v>12.071999999999999</v>
      </c>
      <c r="U1132" s="18">
        <v>10.292</v>
      </c>
      <c r="V1132" s="18">
        <v>10.451000000000001</v>
      </c>
    </row>
    <row r="1133" spans="1:22" s="52" customFormat="1" x14ac:dyDescent="0.25">
      <c r="A1133" s="53">
        <v>43235</v>
      </c>
      <c r="B1133" s="14">
        <v>7</v>
      </c>
      <c r="C1133" s="57">
        <v>274221290000</v>
      </c>
      <c r="D1133" s="57">
        <v>3710194195</v>
      </c>
      <c r="E1133" s="57">
        <v>0</v>
      </c>
      <c r="F1133" s="57">
        <v>313875083877</v>
      </c>
      <c r="G1133" s="59">
        <v>3.3500000000000001E-3</v>
      </c>
      <c r="H1133" s="59">
        <v>-1E-3</v>
      </c>
      <c r="I1133" s="59">
        <v>4.3400000000000001E-3</v>
      </c>
      <c r="J1133" s="59">
        <v>8.4690000000000001E-2</v>
      </c>
      <c r="K1133" s="59">
        <v>3.2299999999999998E-3</v>
      </c>
      <c r="L1133" s="59">
        <v>2.9399999999999999E-3</v>
      </c>
      <c r="M1133" s="59">
        <v>2.9E-4</v>
      </c>
      <c r="N1133" s="59">
        <v>2.246</v>
      </c>
      <c r="O1133" s="19">
        <v>205.78319999999999</v>
      </c>
      <c r="P1133" s="19">
        <v>119.77760000000001</v>
      </c>
      <c r="Q1133" s="18">
        <v>6.766</v>
      </c>
      <c r="R1133" s="18">
        <v>75.027000000000001</v>
      </c>
      <c r="S1133" s="18">
        <v>15.555</v>
      </c>
      <c r="T1133" s="18">
        <v>12.071999999999999</v>
      </c>
      <c r="U1133" s="18">
        <v>10.246</v>
      </c>
      <c r="V1133" s="18">
        <v>10.407999999999999</v>
      </c>
    </row>
    <row r="1134" spans="1:22" s="52" customFormat="1" x14ac:dyDescent="0.25">
      <c r="A1134" s="53">
        <v>43236</v>
      </c>
      <c r="B1134" s="14">
        <v>7</v>
      </c>
      <c r="C1134" s="57">
        <v>274221290000</v>
      </c>
      <c r="D1134" s="57">
        <v>3800777556</v>
      </c>
      <c r="E1134" s="57">
        <v>0</v>
      </c>
      <c r="F1134" s="57">
        <v>313411970927</v>
      </c>
      <c r="G1134" s="59">
        <v>1.8699999999999999E-3</v>
      </c>
      <c r="H1134" s="59">
        <v>-2.7699999999999999E-3</v>
      </c>
      <c r="I1134" s="59">
        <v>4.6299999999999996E-3</v>
      </c>
      <c r="J1134" s="59">
        <v>4.3450000000000003E-2</v>
      </c>
      <c r="K1134" s="59">
        <v>-1.48E-3</v>
      </c>
      <c r="L1134" s="59">
        <v>-1.7600000000000001E-3</v>
      </c>
      <c r="M1134" s="59">
        <v>2.9E-4</v>
      </c>
      <c r="N1134" s="59">
        <v>-0.41664000000000001</v>
      </c>
      <c r="O1134" s="19">
        <v>205.4796</v>
      </c>
      <c r="P1134" s="19">
        <v>119.5654</v>
      </c>
      <c r="Q1134" s="18">
        <v>6.7610000000000001</v>
      </c>
      <c r="R1134" s="18">
        <v>74.998000000000005</v>
      </c>
      <c r="S1134" s="18">
        <v>15.552</v>
      </c>
      <c r="T1134" s="18">
        <v>12.071999999999999</v>
      </c>
      <c r="U1134" s="18">
        <v>10.278</v>
      </c>
      <c r="V1134" s="18">
        <v>10.435</v>
      </c>
    </row>
    <row r="1135" spans="1:22" s="52" customFormat="1" x14ac:dyDescent="0.25">
      <c r="A1135" s="53">
        <v>43237</v>
      </c>
      <c r="B1135" s="14">
        <v>7</v>
      </c>
      <c r="C1135" s="57">
        <v>274221290000</v>
      </c>
      <c r="D1135" s="57">
        <v>3891360857</v>
      </c>
      <c r="E1135" s="57">
        <v>0</v>
      </c>
      <c r="F1135" s="57">
        <v>313572581295</v>
      </c>
      <c r="G1135" s="59">
        <v>2.3800000000000002E-3</v>
      </c>
      <c r="H1135" s="59">
        <v>-2.5400000000000002E-3</v>
      </c>
      <c r="I1135" s="59">
        <v>4.9199999999999999E-3</v>
      </c>
      <c r="J1135" s="59">
        <v>5.2350000000000001E-2</v>
      </c>
      <c r="K1135" s="59">
        <v>5.1000000000000004E-4</v>
      </c>
      <c r="L1135" s="59">
        <v>2.2000000000000001E-4</v>
      </c>
      <c r="M1135" s="59">
        <v>2.9E-4</v>
      </c>
      <c r="N1135" s="59">
        <v>0.20563000000000001</v>
      </c>
      <c r="O1135" s="19">
        <v>205.5849</v>
      </c>
      <c r="P1135" s="19">
        <v>119.59220000000001</v>
      </c>
      <c r="Q1135" s="18">
        <v>6.7629999999999999</v>
      </c>
      <c r="R1135" s="18">
        <v>75.057000000000002</v>
      </c>
      <c r="S1135" s="18">
        <v>15.55</v>
      </c>
      <c r="T1135" s="18">
        <v>12.071999999999999</v>
      </c>
      <c r="U1135" s="18">
        <v>10.279</v>
      </c>
      <c r="V1135" s="18">
        <v>10.433</v>
      </c>
    </row>
    <row r="1136" spans="1:22" s="52" customFormat="1" x14ac:dyDescent="0.25">
      <c r="A1136" s="53">
        <v>43238</v>
      </c>
      <c r="B1136" s="14">
        <v>7</v>
      </c>
      <c r="C1136" s="57">
        <v>274221290000</v>
      </c>
      <c r="D1136" s="57">
        <v>3981944225</v>
      </c>
      <c r="E1136" s="57">
        <v>0</v>
      </c>
      <c r="F1136" s="57">
        <v>314382014834</v>
      </c>
      <c r="G1136" s="59">
        <v>4.9699999999999996E-3</v>
      </c>
      <c r="H1136" s="59">
        <v>-2.5000000000000001E-4</v>
      </c>
      <c r="I1136" s="59">
        <v>5.2100000000000002E-3</v>
      </c>
      <c r="J1136" s="59">
        <v>0.10569000000000001</v>
      </c>
      <c r="K1136" s="59">
        <v>2.5799999999999998E-3</v>
      </c>
      <c r="L1136" s="59">
        <v>2.2899999999999999E-3</v>
      </c>
      <c r="M1136" s="59">
        <v>2.9E-4</v>
      </c>
      <c r="N1136" s="59">
        <v>1.56247</v>
      </c>
      <c r="O1136" s="19">
        <v>206.1156</v>
      </c>
      <c r="P1136" s="19">
        <v>119.8678</v>
      </c>
      <c r="Q1136" s="18">
        <v>6.7690000000000001</v>
      </c>
      <c r="R1136" s="18">
        <v>75.182000000000002</v>
      </c>
      <c r="S1136" s="18">
        <v>15.547000000000001</v>
      </c>
      <c r="T1136" s="18">
        <v>12.071999999999999</v>
      </c>
      <c r="U1136" s="18">
        <v>10.243</v>
      </c>
      <c r="V1136" s="18">
        <v>10.398999999999999</v>
      </c>
    </row>
    <row r="1137" spans="1:22" s="52" customFormat="1" x14ac:dyDescent="0.25">
      <c r="A1137" s="53">
        <v>43241</v>
      </c>
      <c r="B1137" s="14">
        <v>7</v>
      </c>
      <c r="C1137" s="57">
        <v>274221290000</v>
      </c>
      <c r="D1137" s="57">
        <v>4253694298</v>
      </c>
      <c r="E1137" s="57">
        <v>0</v>
      </c>
      <c r="F1137" s="57">
        <v>313560851540</v>
      </c>
      <c r="G1137" s="59">
        <v>2.3400000000000001E-3</v>
      </c>
      <c r="H1137" s="59">
        <v>-3.7399999999999998E-3</v>
      </c>
      <c r="I1137" s="59">
        <v>6.0800000000000003E-3</v>
      </c>
      <c r="J1137" s="59">
        <v>4.1500000000000002E-2</v>
      </c>
      <c r="K1137" s="59">
        <v>-2.6099999999999999E-3</v>
      </c>
      <c r="L1137" s="59">
        <v>-3.48E-3</v>
      </c>
      <c r="M1137" s="59">
        <v>8.5999999999999998E-4</v>
      </c>
      <c r="N1137" s="59">
        <v>-0.27255000000000001</v>
      </c>
      <c r="O1137" s="19">
        <v>205.5772</v>
      </c>
      <c r="P1137" s="19">
        <v>119.44889999999999</v>
      </c>
      <c r="Q1137" s="18">
        <v>6.7409999999999997</v>
      </c>
      <c r="R1137" s="18">
        <v>74.632999999999996</v>
      </c>
      <c r="S1137" s="18">
        <v>15.539</v>
      </c>
      <c r="T1137" s="18">
        <v>12.071999999999999</v>
      </c>
      <c r="U1137" s="18">
        <v>10.288</v>
      </c>
      <c r="V1137" s="18">
        <v>10.446999999999999</v>
      </c>
    </row>
    <row r="1138" spans="1:22" s="52" customFormat="1" x14ac:dyDescent="0.25">
      <c r="A1138" s="53">
        <v>43242</v>
      </c>
      <c r="B1138" s="14">
        <v>7</v>
      </c>
      <c r="C1138" s="57">
        <v>274221290000</v>
      </c>
      <c r="D1138" s="57">
        <v>4344277576</v>
      </c>
      <c r="E1138" s="57">
        <v>0</v>
      </c>
      <c r="F1138" s="57">
        <v>314031649841</v>
      </c>
      <c r="G1138" s="59">
        <v>3.8500000000000001E-3</v>
      </c>
      <c r="H1138" s="59">
        <v>-2.5200000000000001E-3</v>
      </c>
      <c r="I1138" s="59">
        <v>6.3699999999999998E-3</v>
      </c>
      <c r="J1138" s="59">
        <v>6.5780000000000005E-2</v>
      </c>
      <c r="K1138" s="59">
        <v>1.5E-3</v>
      </c>
      <c r="L1138" s="59">
        <v>1.2099999999999999E-3</v>
      </c>
      <c r="M1138" s="59">
        <v>2.9E-4</v>
      </c>
      <c r="N1138" s="59">
        <v>0.72912999999999994</v>
      </c>
      <c r="O1138" s="19">
        <v>205.88589999999999</v>
      </c>
      <c r="P1138" s="19">
        <v>119.5946</v>
      </c>
      <c r="Q1138" s="18">
        <v>6.7409999999999997</v>
      </c>
      <c r="R1138" s="18">
        <v>74.617999999999995</v>
      </c>
      <c r="S1138" s="18">
        <v>15.536</v>
      </c>
      <c r="T1138" s="18">
        <v>12.071999999999999</v>
      </c>
      <c r="U1138" s="18">
        <v>10.265000000000001</v>
      </c>
      <c r="V1138" s="18">
        <v>10.428000000000001</v>
      </c>
    </row>
    <row r="1139" spans="1:22" s="52" customFormat="1" x14ac:dyDescent="0.25">
      <c r="A1139" s="53">
        <v>43243</v>
      </c>
      <c r="B1139" s="14">
        <v>7</v>
      </c>
      <c r="C1139" s="57">
        <v>274221290000</v>
      </c>
      <c r="D1139" s="57">
        <v>4434860878</v>
      </c>
      <c r="E1139" s="57">
        <v>0</v>
      </c>
      <c r="F1139" s="57">
        <v>314652493025</v>
      </c>
      <c r="G1139" s="59">
        <v>5.8300000000000001E-3</v>
      </c>
      <c r="H1139" s="59">
        <v>-8.3000000000000001E-4</v>
      </c>
      <c r="I1139" s="59">
        <v>6.6600000000000001E-3</v>
      </c>
      <c r="J1139" s="59">
        <v>9.6670000000000006E-2</v>
      </c>
      <c r="K1139" s="59">
        <v>1.98E-3</v>
      </c>
      <c r="L1139" s="59">
        <v>1.6900000000000001E-3</v>
      </c>
      <c r="M1139" s="59">
        <v>2.9E-4</v>
      </c>
      <c r="N1139" s="59">
        <v>1.05627</v>
      </c>
      <c r="O1139" s="19">
        <v>206.2929</v>
      </c>
      <c r="P1139" s="19">
        <v>119.7978</v>
      </c>
      <c r="Q1139" s="18">
        <v>6.75</v>
      </c>
      <c r="R1139" s="18">
        <v>74.861000000000004</v>
      </c>
      <c r="S1139" s="18">
        <v>15.532999999999999</v>
      </c>
      <c r="T1139" s="18">
        <v>12.071999999999999</v>
      </c>
      <c r="U1139" s="18">
        <v>10.246</v>
      </c>
      <c r="V1139" s="18">
        <v>10.406000000000001</v>
      </c>
    </row>
    <row r="1140" spans="1:22" s="52" customFormat="1" x14ac:dyDescent="0.25">
      <c r="A1140" s="53">
        <v>43244</v>
      </c>
      <c r="B1140" s="14">
        <v>7</v>
      </c>
      <c r="C1140" s="57">
        <v>274221290000</v>
      </c>
      <c r="D1140" s="57">
        <v>4525444300</v>
      </c>
      <c r="E1140" s="57">
        <v>0</v>
      </c>
      <c r="F1140" s="57">
        <v>315239356382</v>
      </c>
      <c r="G1140" s="59">
        <v>7.7099999999999998E-3</v>
      </c>
      <c r="H1140" s="59">
        <v>7.6000000000000004E-4</v>
      </c>
      <c r="I1140" s="59">
        <v>6.9499999999999996E-3</v>
      </c>
      <c r="J1140" s="59">
        <v>0.12386</v>
      </c>
      <c r="K1140" s="59">
        <v>1.8699999999999999E-3</v>
      </c>
      <c r="L1140" s="59">
        <v>1.58E-3</v>
      </c>
      <c r="M1140" s="59">
        <v>2.9E-4</v>
      </c>
      <c r="N1140" s="59">
        <v>0.97414000000000001</v>
      </c>
      <c r="O1140" s="19">
        <v>206.67769999999999</v>
      </c>
      <c r="P1140" s="19">
        <v>119.988</v>
      </c>
      <c r="Q1140" s="18">
        <v>6.7569999999999997</v>
      </c>
      <c r="R1140" s="18">
        <v>75.03</v>
      </c>
      <c r="S1140" s="18">
        <v>15.53</v>
      </c>
      <c r="T1140" s="18">
        <v>12.071999999999999</v>
      </c>
      <c r="U1140" s="18">
        <v>10.226000000000001</v>
      </c>
      <c r="V1140" s="18">
        <v>10.384</v>
      </c>
    </row>
    <row r="1141" spans="1:22" s="52" customFormat="1" x14ac:dyDescent="0.25">
      <c r="A1141" s="53">
        <v>43245</v>
      </c>
      <c r="B1141" s="14">
        <v>7</v>
      </c>
      <c r="C1141" s="57">
        <v>274221290000</v>
      </c>
      <c r="D1141" s="57">
        <v>4616027641</v>
      </c>
      <c r="E1141" s="57">
        <v>0</v>
      </c>
      <c r="F1141" s="57">
        <v>314782454484</v>
      </c>
      <c r="G1141" s="59">
        <v>6.2500000000000003E-3</v>
      </c>
      <c r="H1141" s="59">
        <v>-9.8999999999999999E-4</v>
      </c>
      <c r="I1141" s="59">
        <v>7.2399999999999999E-3</v>
      </c>
      <c r="J1141" s="59">
        <v>9.5189999999999997E-2</v>
      </c>
      <c r="K1141" s="59">
        <v>-1.4499999999999999E-3</v>
      </c>
      <c r="L1141" s="59">
        <v>-1.74E-3</v>
      </c>
      <c r="M1141" s="59">
        <v>2.9E-4</v>
      </c>
      <c r="N1141" s="59">
        <v>-0.41105000000000003</v>
      </c>
      <c r="O1141" s="19">
        <v>206.37809999999999</v>
      </c>
      <c r="P1141" s="19">
        <v>119.7782</v>
      </c>
      <c r="Q1141" s="18">
        <v>6.7450000000000001</v>
      </c>
      <c r="R1141" s="18">
        <v>74.808000000000007</v>
      </c>
      <c r="S1141" s="18">
        <v>15.528</v>
      </c>
      <c r="T1141" s="18">
        <v>12.071999999999999</v>
      </c>
      <c r="U1141" s="18">
        <v>10.247</v>
      </c>
      <c r="V1141" s="18">
        <v>10.407999999999999</v>
      </c>
    </row>
    <row r="1142" spans="1:22" s="52" customFormat="1" x14ac:dyDescent="0.25">
      <c r="A1142" s="53">
        <v>43249</v>
      </c>
      <c r="B1142" s="14">
        <v>7</v>
      </c>
      <c r="C1142" s="57">
        <v>274221290000</v>
      </c>
      <c r="D1142" s="57">
        <v>4978360919</v>
      </c>
      <c r="E1142" s="57">
        <v>0</v>
      </c>
      <c r="F1142" s="57">
        <v>315736935317</v>
      </c>
      <c r="G1142" s="59">
        <v>9.2999999999999992E-3</v>
      </c>
      <c r="H1142" s="59">
        <v>8.9999999999999998E-4</v>
      </c>
      <c r="I1142" s="59">
        <v>8.3999999999999995E-3</v>
      </c>
      <c r="J1142" s="59">
        <v>0.12354999999999999</v>
      </c>
      <c r="K1142" s="59">
        <v>3.0300000000000001E-3</v>
      </c>
      <c r="L1142" s="59">
        <v>1.8799999999999999E-3</v>
      </c>
      <c r="M1142" s="59">
        <v>1.15E-3</v>
      </c>
      <c r="N1142" s="59">
        <v>0.31819999999999998</v>
      </c>
      <c r="O1142" s="19">
        <v>207.00389999999999</v>
      </c>
      <c r="P1142" s="19">
        <v>120.0052</v>
      </c>
      <c r="Q1142" s="18">
        <v>6.7439999999999998</v>
      </c>
      <c r="R1142" s="18">
        <v>74.837000000000003</v>
      </c>
      <c r="S1142" s="18">
        <v>15.516999999999999</v>
      </c>
      <c r="T1142" s="18">
        <v>12.071999999999999</v>
      </c>
      <c r="U1142" s="18">
        <v>10.221</v>
      </c>
      <c r="V1142" s="18">
        <v>10.381</v>
      </c>
    </row>
    <row r="1143" spans="1:22" s="52" customFormat="1" x14ac:dyDescent="0.25">
      <c r="A1143" s="53">
        <v>43250</v>
      </c>
      <c r="B1143" s="14">
        <v>7</v>
      </c>
      <c r="C1143" s="57">
        <v>274221290000</v>
      </c>
      <c r="D1143" s="57">
        <v>5068944251</v>
      </c>
      <c r="E1143" s="57">
        <v>0</v>
      </c>
      <c r="F1143" s="57">
        <v>315952340015</v>
      </c>
      <c r="G1143" s="59">
        <v>9.9900000000000006E-3</v>
      </c>
      <c r="H1143" s="59">
        <v>1.2999999999999999E-3</v>
      </c>
      <c r="I1143" s="59">
        <v>8.6899999999999998E-3</v>
      </c>
      <c r="J1143" s="59">
        <v>0.12852</v>
      </c>
      <c r="K1143" s="59">
        <v>6.8000000000000005E-4</v>
      </c>
      <c r="L1143" s="59">
        <v>4.0000000000000002E-4</v>
      </c>
      <c r="M1143" s="59">
        <v>2.9E-4</v>
      </c>
      <c r="N1143" s="59">
        <v>0.28265000000000001</v>
      </c>
      <c r="O1143" s="19">
        <v>207.14510000000001</v>
      </c>
      <c r="P1143" s="19">
        <v>120.053</v>
      </c>
      <c r="Q1143" s="18">
        <v>6.7439999999999998</v>
      </c>
      <c r="R1143" s="18">
        <v>74.867000000000004</v>
      </c>
      <c r="S1143" s="18">
        <v>15.513999999999999</v>
      </c>
      <c r="T1143" s="18">
        <v>12.071999999999999</v>
      </c>
      <c r="U1143" s="18">
        <v>10.217000000000001</v>
      </c>
      <c r="V1143" s="18">
        <v>10.375</v>
      </c>
    </row>
    <row r="1144" spans="1:22" s="52" customFormat="1" x14ac:dyDescent="0.25">
      <c r="A1144" s="53">
        <v>43251</v>
      </c>
      <c r="B1144" s="14">
        <v>7</v>
      </c>
      <c r="C1144" s="57">
        <v>274221290000</v>
      </c>
      <c r="D1144" s="57">
        <v>5159527586</v>
      </c>
      <c r="E1144" s="57">
        <v>0</v>
      </c>
      <c r="F1144" s="57">
        <v>315757727297</v>
      </c>
      <c r="G1144" s="59">
        <v>9.3600000000000003E-3</v>
      </c>
      <c r="H1144" s="59">
        <v>3.8999999999999999E-4</v>
      </c>
      <c r="I1144" s="59">
        <v>8.9800000000000001E-3</v>
      </c>
      <c r="J1144" s="59">
        <v>0.11600000000000001</v>
      </c>
      <c r="K1144" s="59">
        <v>-6.2E-4</v>
      </c>
      <c r="L1144" s="59">
        <v>-8.9999999999999998E-4</v>
      </c>
      <c r="M1144" s="59">
        <v>2.9E-4</v>
      </c>
      <c r="N1144" s="59">
        <v>-0.2014</v>
      </c>
      <c r="O1144" s="19">
        <v>207.01750000000001</v>
      </c>
      <c r="P1144" s="19">
        <v>119.94370000000001</v>
      </c>
      <c r="Q1144" s="18">
        <v>6.7409999999999997</v>
      </c>
      <c r="R1144" s="18">
        <v>74.837999999999994</v>
      </c>
      <c r="S1144" s="18">
        <v>15.510999999999999</v>
      </c>
      <c r="T1144" s="18">
        <v>12.071999999999999</v>
      </c>
      <c r="U1144" s="18">
        <v>10.234</v>
      </c>
      <c r="V1144" s="18">
        <v>10.388999999999999</v>
      </c>
    </row>
    <row r="1145" spans="1:22" s="52" customFormat="1" x14ac:dyDescent="0.25">
      <c r="A1145" s="53">
        <v>43252</v>
      </c>
      <c r="B1145" s="14">
        <v>7</v>
      </c>
      <c r="C1145" s="57">
        <v>274221290000</v>
      </c>
      <c r="D1145" s="57">
        <v>5250110953</v>
      </c>
      <c r="E1145" s="57">
        <v>0</v>
      </c>
      <c r="F1145" s="57">
        <v>315670055981</v>
      </c>
      <c r="G1145" s="59">
        <v>-2.7999999999999998E-4</v>
      </c>
      <c r="H1145" s="59">
        <v>-5.5999999999999995E-4</v>
      </c>
      <c r="I1145" s="59">
        <v>2.9E-4</v>
      </c>
      <c r="J1145" s="59">
        <v>-9.6390000000000003E-2</v>
      </c>
      <c r="K1145" s="59">
        <v>-2.7999999999999998E-4</v>
      </c>
      <c r="L1145" s="59">
        <v>-5.5999999999999995E-4</v>
      </c>
      <c r="M1145" s="59">
        <v>2.9E-4</v>
      </c>
      <c r="N1145" s="59">
        <v>-9.6390000000000003E-2</v>
      </c>
      <c r="O1145" s="19">
        <v>206.96010000000001</v>
      </c>
      <c r="P1145" s="19">
        <v>119.876</v>
      </c>
      <c r="Q1145" s="18">
        <v>6.7320000000000002</v>
      </c>
      <c r="R1145" s="18">
        <v>74.658000000000001</v>
      </c>
      <c r="S1145" s="18">
        <v>15.509</v>
      </c>
      <c r="T1145" s="18">
        <v>12.071999999999999</v>
      </c>
      <c r="U1145" s="18">
        <v>10.237</v>
      </c>
      <c r="V1145" s="18">
        <v>10.396000000000001</v>
      </c>
    </row>
    <row r="1146" spans="1:22" s="52" customFormat="1" x14ac:dyDescent="0.25">
      <c r="A1146" s="53">
        <v>43255</v>
      </c>
      <c r="B1146" s="14">
        <v>7</v>
      </c>
      <c r="C1146" s="57">
        <v>274221290000</v>
      </c>
      <c r="D1146" s="57">
        <v>5521860903</v>
      </c>
      <c r="E1146" s="57">
        <v>0</v>
      </c>
      <c r="F1146" s="57">
        <v>314476916284</v>
      </c>
      <c r="G1146" s="59">
        <v>-4.0600000000000002E-3</v>
      </c>
      <c r="H1146" s="59">
        <v>-5.1999999999999998E-3</v>
      </c>
      <c r="I1146" s="59">
        <v>1.15E-3</v>
      </c>
      <c r="J1146" s="59">
        <v>-0.30987999999999999</v>
      </c>
      <c r="K1146" s="59">
        <v>-3.7799999999999999E-3</v>
      </c>
      <c r="L1146" s="59">
        <v>-4.64E-3</v>
      </c>
      <c r="M1146" s="59">
        <v>8.5999999999999998E-4</v>
      </c>
      <c r="N1146" s="59">
        <v>-0.36918000000000001</v>
      </c>
      <c r="O1146" s="19">
        <v>206.17779999999999</v>
      </c>
      <c r="P1146" s="19">
        <v>119.31950000000001</v>
      </c>
      <c r="Q1146" s="18">
        <v>6.702</v>
      </c>
      <c r="R1146" s="18">
        <v>74.084999999999994</v>
      </c>
      <c r="S1146" s="18">
        <v>15.5</v>
      </c>
      <c r="T1146" s="18">
        <v>12.071999999999999</v>
      </c>
      <c r="U1146" s="18">
        <v>10.302</v>
      </c>
      <c r="V1146" s="18">
        <v>10.462</v>
      </c>
    </row>
    <row r="1147" spans="1:22" s="52" customFormat="1" x14ac:dyDescent="0.25">
      <c r="A1147" s="53">
        <v>43256</v>
      </c>
      <c r="B1147" s="14">
        <v>7</v>
      </c>
      <c r="C1147" s="57">
        <v>274221290000</v>
      </c>
      <c r="D1147" s="57">
        <v>5612444284</v>
      </c>
      <c r="E1147" s="57">
        <v>0</v>
      </c>
      <c r="F1147" s="57">
        <v>314787042402</v>
      </c>
      <c r="G1147" s="59">
        <v>-3.0699999999999998E-3</v>
      </c>
      <c r="H1147" s="59">
        <v>-4.5100000000000001E-3</v>
      </c>
      <c r="I1147" s="59">
        <v>1.4300000000000001E-3</v>
      </c>
      <c r="J1147" s="59">
        <v>-0.20129</v>
      </c>
      <c r="K1147" s="59">
        <v>9.8999999999999999E-4</v>
      </c>
      <c r="L1147" s="59">
        <v>6.9999999999999999E-4</v>
      </c>
      <c r="M1147" s="59">
        <v>2.9E-4</v>
      </c>
      <c r="N1147" s="59">
        <v>0.433</v>
      </c>
      <c r="O1147" s="19">
        <v>206.3811</v>
      </c>
      <c r="P1147" s="19">
        <v>119.4029</v>
      </c>
      <c r="Q1147" s="18">
        <v>6.7080000000000002</v>
      </c>
      <c r="R1147" s="18">
        <v>74.260999999999996</v>
      </c>
      <c r="S1147" s="18">
        <v>15.497999999999999</v>
      </c>
      <c r="T1147" s="18">
        <v>12.071999999999999</v>
      </c>
      <c r="U1147" s="18">
        <v>10.298</v>
      </c>
      <c r="V1147" s="18">
        <v>10.454000000000001</v>
      </c>
    </row>
    <row r="1148" spans="1:22" s="52" customFormat="1" x14ac:dyDescent="0.25">
      <c r="A1148" s="53">
        <v>43257</v>
      </c>
      <c r="B1148" s="14">
        <v>7</v>
      </c>
      <c r="C1148" s="57">
        <v>274221290000</v>
      </c>
      <c r="D1148" s="57">
        <v>5703027583</v>
      </c>
      <c r="E1148" s="57">
        <v>0</v>
      </c>
      <c r="F1148" s="57">
        <v>316262607686</v>
      </c>
      <c r="G1148" s="59">
        <v>1.6000000000000001E-3</v>
      </c>
      <c r="H1148" s="59">
        <v>-1.2E-4</v>
      </c>
      <c r="I1148" s="59">
        <v>1.72E-3</v>
      </c>
      <c r="J1148" s="59">
        <v>0.10206999999999999</v>
      </c>
      <c r="K1148" s="59">
        <v>4.6899999999999997E-3</v>
      </c>
      <c r="L1148" s="59">
        <v>4.4000000000000003E-3</v>
      </c>
      <c r="M1148" s="59">
        <v>2.9E-4</v>
      </c>
      <c r="N1148" s="59">
        <v>4.5120800000000001</v>
      </c>
      <c r="O1148" s="19">
        <v>207.3485</v>
      </c>
      <c r="P1148" s="19">
        <v>119.929</v>
      </c>
      <c r="Q1148" s="18">
        <v>6.7220000000000004</v>
      </c>
      <c r="R1148" s="18">
        <v>74.545000000000002</v>
      </c>
      <c r="S1148" s="18">
        <v>15.494999999999999</v>
      </c>
      <c r="T1148" s="18">
        <v>12.071999999999999</v>
      </c>
      <c r="U1148" s="18">
        <v>10.23</v>
      </c>
      <c r="V1148" s="18">
        <v>10.388999999999999</v>
      </c>
    </row>
    <row r="1149" spans="1:22" s="52" customFormat="1" x14ac:dyDescent="0.25">
      <c r="A1149" s="53">
        <v>43258</v>
      </c>
      <c r="B1149" s="14">
        <v>7</v>
      </c>
      <c r="C1149" s="57">
        <v>274221290000</v>
      </c>
      <c r="D1149" s="57">
        <v>5793610919</v>
      </c>
      <c r="E1149" s="57">
        <v>0</v>
      </c>
      <c r="F1149" s="57">
        <v>318206301463</v>
      </c>
      <c r="G1149" s="59">
        <v>7.7499999999999999E-3</v>
      </c>
      <c r="H1149" s="59">
        <v>5.7499999999999999E-3</v>
      </c>
      <c r="I1149" s="59">
        <v>2.0100000000000001E-3</v>
      </c>
      <c r="J1149" s="59">
        <v>0.49598999999999999</v>
      </c>
      <c r="K1149" s="59">
        <v>6.1500000000000001E-3</v>
      </c>
      <c r="L1149" s="59">
        <v>5.8599999999999998E-3</v>
      </c>
      <c r="M1149" s="59">
        <v>2.9E-4</v>
      </c>
      <c r="N1149" s="59">
        <v>8.3591999999999995</v>
      </c>
      <c r="O1149" s="19">
        <v>208.62289999999999</v>
      </c>
      <c r="P1149" s="19">
        <v>120.63290000000001</v>
      </c>
      <c r="Q1149" s="18">
        <v>6.7549999999999999</v>
      </c>
      <c r="R1149" s="18">
        <v>75.320999999999998</v>
      </c>
      <c r="S1149" s="18">
        <v>15.492000000000001</v>
      </c>
      <c r="T1149" s="18">
        <v>12.071999999999999</v>
      </c>
      <c r="U1149" s="18">
        <v>10.157</v>
      </c>
      <c r="V1149" s="18">
        <v>10.308999999999999</v>
      </c>
    </row>
    <row r="1150" spans="1:22" s="52" customFormat="1" x14ac:dyDescent="0.25">
      <c r="A1150" s="53">
        <v>43259</v>
      </c>
      <c r="B1150" s="14">
        <v>7</v>
      </c>
      <c r="C1150" s="57">
        <v>274221290000</v>
      </c>
      <c r="D1150" s="57">
        <v>5884194318</v>
      </c>
      <c r="E1150" s="57">
        <v>0</v>
      </c>
      <c r="F1150" s="57">
        <v>315898070014</v>
      </c>
      <c r="G1150" s="59">
        <v>4.4000000000000002E-4</v>
      </c>
      <c r="H1150" s="59">
        <v>-1.8500000000000001E-3</v>
      </c>
      <c r="I1150" s="59">
        <v>2.3E-3</v>
      </c>
      <c r="J1150" s="59">
        <v>2.0480000000000002E-2</v>
      </c>
      <c r="K1150" s="59">
        <v>-7.2500000000000004E-3</v>
      </c>
      <c r="L1150" s="59">
        <v>-7.5399999999999998E-3</v>
      </c>
      <c r="M1150" s="59">
        <v>2.7999999999999998E-4</v>
      </c>
      <c r="N1150" s="59">
        <v>-0.92986000000000002</v>
      </c>
      <c r="O1150" s="19">
        <v>207.1095</v>
      </c>
      <c r="P1150" s="19">
        <v>119.7217</v>
      </c>
      <c r="Q1150" s="18">
        <v>6.7069999999999999</v>
      </c>
      <c r="R1150" s="18">
        <v>74.259</v>
      </c>
      <c r="S1150" s="18">
        <v>15.489000000000001</v>
      </c>
      <c r="T1150" s="18">
        <v>12.071999999999999</v>
      </c>
      <c r="U1150" s="18">
        <v>10.252000000000001</v>
      </c>
      <c r="V1150" s="18">
        <v>10.413</v>
      </c>
    </row>
    <row r="1151" spans="1:22" s="52" customFormat="1" x14ac:dyDescent="0.25">
      <c r="A1151" s="53">
        <v>43262</v>
      </c>
      <c r="B1151" s="14">
        <v>7</v>
      </c>
      <c r="C1151" s="57">
        <v>274221290000</v>
      </c>
      <c r="D1151" s="57">
        <v>6155944309</v>
      </c>
      <c r="E1151" s="57">
        <v>0</v>
      </c>
      <c r="F1151" s="57">
        <v>316704917345</v>
      </c>
      <c r="G1151" s="59">
        <v>3.0000000000000001E-3</v>
      </c>
      <c r="H1151" s="59">
        <v>-1.6000000000000001E-4</v>
      </c>
      <c r="I1151" s="59">
        <v>3.16E-3</v>
      </c>
      <c r="J1151" s="59">
        <v>0.10449</v>
      </c>
      <c r="K1151" s="59">
        <v>2.5500000000000002E-3</v>
      </c>
      <c r="L1151" s="59">
        <v>1.6900000000000001E-3</v>
      </c>
      <c r="M1151" s="59">
        <v>8.5999999999999998E-4</v>
      </c>
      <c r="N1151" s="59">
        <v>0.36391000000000001</v>
      </c>
      <c r="O1151" s="19">
        <v>207.63849999999999</v>
      </c>
      <c r="P1151" s="19">
        <v>119.925</v>
      </c>
      <c r="Q1151" s="18">
        <v>6.71</v>
      </c>
      <c r="R1151" s="18">
        <v>74.39</v>
      </c>
      <c r="S1151" s="18">
        <v>15.481</v>
      </c>
      <c r="T1151" s="18">
        <v>12.071999999999999</v>
      </c>
      <c r="U1151" s="18">
        <v>10.231999999999999</v>
      </c>
      <c r="V1151" s="18">
        <v>10.39</v>
      </c>
    </row>
    <row r="1152" spans="1:22" s="52" customFormat="1" x14ac:dyDescent="0.25">
      <c r="A1152" s="53">
        <v>43263</v>
      </c>
      <c r="B1152" s="14">
        <v>7</v>
      </c>
      <c r="C1152" s="57">
        <v>274221290000</v>
      </c>
      <c r="D1152" s="57">
        <v>6246527575</v>
      </c>
      <c r="E1152" s="57">
        <v>0</v>
      </c>
      <c r="F1152" s="57">
        <v>316333282439</v>
      </c>
      <c r="G1152" s="59">
        <v>1.82E-3</v>
      </c>
      <c r="H1152" s="59">
        <v>-1.6199999999999999E-3</v>
      </c>
      <c r="I1152" s="59">
        <v>3.4399999999999999E-3</v>
      </c>
      <c r="J1152" s="59">
        <v>5.6959999999999997E-2</v>
      </c>
      <c r="K1152" s="59">
        <v>-1.17E-3</v>
      </c>
      <c r="L1152" s="59">
        <v>-1.4599999999999999E-3</v>
      </c>
      <c r="M1152" s="59">
        <v>2.9E-4</v>
      </c>
      <c r="N1152" s="59">
        <v>-0.34855000000000003</v>
      </c>
      <c r="O1152" s="19">
        <v>207.39490000000001</v>
      </c>
      <c r="P1152" s="19">
        <v>119.74939999999999</v>
      </c>
      <c r="Q1152" s="18">
        <v>6.6989999999999998</v>
      </c>
      <c r="R1152" s="18">
        <v>74.168000000000006</v>
      </c>
      <c r="S1152" s="18">
        <v>15.478</v>
      </c>
      <c r="T1152" s="18">
        <v>12.071999999999999</v>
      </c>
      <c r="U1152" s="18">
        <v>10.250999999999999</v>
      </c>
      <c r="V1152" s="18">
        <v>10.41</v>
      </c>
    </row>
    <row r="1153" spans="1:22" s="52" customFormat="1" x14ac:dyDescent="0.25">
      <c r="A1153" s="53">
        <v>43264</v>
      </c>
      <c r="B1153" s="14">
        <v>7</v>
      </c>
      <c r="C1153" s="57">
        <v>274221290000</v>
      </c>
      <c r="D1153" s="57">
        <v>6337111011</v>
      </c>
      <c r="E1153" s="57">
        <v>0</v>
      </c>
      <c r="F1153" s="57">
        <v>316101308775</v>
      </c>
      <c r="G1153" s="59">
        <v>1.09E-3</v>
      </c>
      <c r="H1153" s="59">
        <v>-2.64E-3</v>
      </c>
      <c r="I1153" s="59">
        <v>3.7299999999999998E-3</v>
      </c>
      <c r="J1153" s="59">
        <v>3.1009999999999999E-2</v>
      </c>
      <c r="K1153" s="59">
        <v>-7.2999999999999996E-4</v>
      </c>
      <c r="L1153" s="59">
        <v>-1.0200000000000001E-3</v>
      </c>
      <c r="M1153" s="59">
        <v>2.9E-4</v>
      </c>
      <c r="N1153" s="59">
        <v>-0.23491000000000001</v>
      </c>
      <c r="O1153" s="19">
        <v>207.24279999999999</v>
      </c>
      <c r="P1153" s="19">
        <v>119.62690000000001</v>
      </c>
      <c r="Q1153" s="18">
        <v>6.69</v>
      </c>
      <c r="R1153" s="18">
        <v>74.003</v>
      </c>
      <c r="S1153" s="18">
        <v>15.476000000000001</v>
      </c>
      <c r="T1153" s="18">
        <v>12.071999999999999</v>
      </c>
      <c r="U1153" s="18">
        <v>10.263</v>
      </c>
      <c r="V1153" s="18">
        <v>10.423999999999999</v>
      </c>
    </row>
    <row r="1154" spans="1:22" s="52" customFormat="1" x14ac:dyDescent="0.25">
      <c r="A1154" s="53">
        <v>43265</v>
      </c>
      <c r="B1154" s="14">
        <v>7</v>
      </c>
      <c r="C1154" s="57">
        <v>274221290000</v>
      </c>
      <c r="D1154" s="57">
        <v>6427694277</v>
      </c>
      <c r="E1154" s="57">
        <v>0</v>
      </c>
      <c r="F1154" s="57">
        <v>315726585282</v>
      </c>
      <c r="G1154" s="59">
        <v>-1E-4</v>
      </c>
      <c r="H1154" s="59">
        <v>-4.1099999999999999E-3</v>
      </c>
      <c r="I1154" s="59">
        <v>4.0200000000000001E-3</v>
      </c>
      <c r="J1154" s="59">
        <v>-2.5699999999999998E-3</v>
      </c>
      <c r="K1154" s="59">
        <v>-1.1900000000000001E-3</v>
      </c>
      <c r="L1154" s="59">
        <v>-1.47E-3</v>
      </c>
      <c r="M1154" s="59">
        <v>2.9E-4</v>
      </c>
      <c r="N1154" s="59">
        <v>-0.35141</v>
      </c>
      <c r="O1154" s="19">
        <v>206.99709999999999</v>
      </c>
      <c r="P1154" s="19">
        <v>119.45010000000001</v>
      </c>
      <c r="Q1154" s="18">
        <v>6.6790000000000003</v>
      </c>
      <c r="R1154" s="18">
        <v>73.765000000000001</v>
      </c>
      <c r="S1154" s="18">
        <v>15.473000000000001</v>
      </c>
      <c r="T1154" s="18">
        <v>12.071999999999999</v>
      </c>
      <c r="U1154" s="18">
        <v>10.281000000000001</v>
      </c>
      <c r="V1154" s="18">
        <v>10.444000000000001</v>
      </c>
    </row>
    <row r="1155" spans="1:22" s="52" customFormat="1" x14ac:dyDescent="0.25">
      <c r="A1155" s="53">
        <v>43266</v>
      </c>
      <c r="B1155" s="14">
        <v>7</v>
      </c>
      <c r="C1155" s="57">
        <v>274221290000</v>
      </c>
      <c r="D1155" s="57">
        <v>6518277554</v>
      </c>
      <c r="E1155" s="57">
        <v>0</v>
      </c>
      <c r="F1155" s="57">
        <v>315073842665</v>
      </c>
      <c r="G1155" s="59">
        <v>-2.1700000000000001E-3</v>
      </c>
      <c r="H1155" s="59">
        <v>-6.4700000000000001E-3</v>
      </c>
      <c r="I1155" s="59">
        <v>4.3E-3</v>
      </c>
      <c r="J1155" s="59">
        <v>-5.1389999999999998E-2</v>
      </c>
      <c r="K1155" s="59">
        <v>-2.0699999999999998E-3</v>
      </c>
      <c r="L1155" s="59">
        <v>-2.3500000000000001E-3</v>
      </c>
      <c r="M1155" s="59">
        <v>2.9E-4</v>
      </c>
      <c r="N1155" s="59">
        <v>-0.53017000000000003</v>
      </c>
      <c r="O1155" s="19">
        <v>206.5692</v>
      </c>
      <c r="P1155" s="19">
        <v>119.1678</v>
      </c>
      <c r="Q1155" s="18">
        <v>6.6669999999999998</v>
      </c>
      <c r="R1155" s="18">
        <v>73.573999999999998</v>
      </c>
      <c r="S1155" s="18">
        <v>15.47</v>
      </c>
      <c r="T1155" s="18">
        <v>12.071999999999999</v>
      </c>
      <c r="U1155" s="18">
        <v>10.317</v>
      </c>
      <c r="V1155" s="18">
        <v>10.478999999999999</v>
      </c>
    </row>
    <row r="1156" spans="1:22" s="52" customFormat="1" x14ac:dyDescent="0.25">
      <c r="A1156" s="53">
        <v>43269</v>
      </c>
      <c r="B1156" s="14">
        <v>7</v>
      </c>
      <c r="C1156" s="57">
        <v>274221290000</v>
      </c>
      <c r="D1156" s="57">
        <v>6790027609</v>
      </c>
      <c r="E1156" s="57">
        <v>0</v>
      </c>
      <c r="F1156" s="57">
        <v>315662206645</v>
      </c>
      <c r="G1156" s="59">
        <v>-2.9999999999999997E-4</v>
      </c>
      <c r="H1156" s="59">
        <v>-5.47E-3</v>
      </c>
      <c r="I1156" s="59">
        <v>5.1599999999999997E-3</v>
      </c>
      <c r="J1156" s="59">
        <v>-6.1199999999999996E-3</v>
      </c>
      <c r="K1156" s="59">
        <v>1.8699999999999999E-3</v>
      </c>
      <c r="L1156" s="59">
        <v>1E-3</v>
      </c>
      <c r="M1156" s="59">
        <v>8.5999999999999998E-4</v>
      </c>
      <c r="N1156" s="59">
        <v>0.25480999999999998</v>
      </c>
      <c r="O1156" s="19">
        <v>206.95490000000001</v>
      </c>
      <c r="P1156" s="19">
        <v>119.288</v>
      </c>
      <c r="Q1156" s="18">
        <v>6.6660000000000004</v>
      </c>
      <c r="R1156" s="18">
        <v>73.613</v>
      </c>
      <c r="S1156" s="18">
        <v>15.462</v>
      </c>
      <c r="T1156" s="18">
        <v>12.071999999999999</v>
      </c>
      <c r="U1156" s="18">
        <v>10.304</v>
      </c>
      <c r="V1156" s="18">
        <v>10.465</v>
      </c>
    </row>
    <row r="1157" spans="1:22" s="52" customFormat="1" x14ac:dyDescent="0.25">
      <c r="A1157" s="53">
        <v>43270</v>
      </c>
      <c r="B1157" s="14">
        <v>7</v>
      </c>
      <c r="C1157" s="57">
        <v>274221290000</v>
      </c>
      <c r="D1157" s="57">
        <v>6880610973</v>
      </c>
      <c r="E1157" s="57">
        <v>0</v>
      </c>
      <c r="F1157" s="57">
        <v>315446408620</v>
      </c>
      <c r="G1157" s="59">
        <v>-9.8999999999999999E-4</v>
      </c>
      <c r="H1157" s="59">
        <v>-6.4400000000000004E-3</v>
      </c>
      <c r="I1157" s="59">
        <v>5.45E-3</v>
      </c>
      <c r="J1157" s="59">
        <v>-1.8769999999999998E-2</v>
      </c>
      <c r="K1157" s="59">
        <v>-6.8000000000000005E-4</v>
      </c>
      <c r="L1157" s="59">
        <v>-9.7000000000000005E-4</v>
      </c>
      <c r="M1157" s="59">
        <v>2.9E-4</v>
      </c>
      <c r="N1157" s="59">
        <v>-0.22090000000000001</v>
      </c>
      <c r="O1157" s="19">
        <v>206.8134</v>
      </c>
      <c r="P1157" s="19">
        <v>119.1717</v>
      </c>
      <c r="Q1157" s="18">
        <v>6.657</v>
      </c>
      <c r="R1157" s="18">
        <v>73.433000000000007</v>
      </c>
      <c r="S1157" s="18">
        <v>15.459</v>
      </c>
      <c r="T1157" s="18">
        <v>12.071999999999999</v>
      </c>
      <c r="U1157" s="18">
        <v>10.315</v>
      </c>
      <c r="V1157" s="18">
        <v>10.478</v>
      </c>
    </row>
    <row r="1158" spans="1:22" s="52" customFormat="1" x14ac:dyDescent="0.25">
      <c r="A1158" s="53">
        <v>43271</v>
      </c>
      <c r="B1158" s="14">
        <v>7</v>
      </c>
      <c r="C1158" s="57">
        <v>274221290000</v>
      </c>
      <c r="D1158" s="57">
        <v>6971194350</v>
      </c>
      <c r="E1158" s="57">
        <v>0</v>
      </c>
      <c r="F1158" s="57">
        <v>315563999867</v>
      </c>
      <c r="G1158" s="59">
        <v>-6.0999999999999997E-4</v>
      </c>
      <c r="H1158" s="59">
        <v>-6.3499999999999997E-3</v>
      </c>
      <c r="I1158" s="59">
        <v>5.7400000000000003E-3</v>
      </c>
      <c r="J1158" s="59">
        <v>-1.1140000000000001E-2</v>
      </c>
      <c r="K1158" s="59">
        <v>3.6999999999999999E-4</v>
      </c>
      <c r="L1158" s="59">
        <v>9.0000000000000006E-5</v>
      </c>
      <c r="M1158" s="59">
        <v>2.9E-4</v>
      </c>
      <c r="N1158" s="59">
        <v>0.14573</v>
      </c>
      <c r="O1158" s="19">
        <v>206.8905</v>
      </c>
      <c r="P1158" s="19">
        <v>119.1819</v>
      </c>
      <c r="Q1158" s="18">
        <v>6.657</v>
      </c>
      <c r="R1158" s="18">
        <v>73.460999999999999</v>
      </c>
      <c r="S1158" s="18">
        <v>15.457000000000001</v>
      </c>
      <c r="T1158" s="18">
        <v>12.071999999999999</v>
      </c>
      <c r="U1158" s="18">
        <v>10.316000000000001</v>
      </c>
      <c r="V1158" s="18">
        <v>10.478</v>
      </c>
    </row>
    <row r="1159" spans="1:22" s="52" customFormat="1" x14ac:dyDescent="0.25">
      <c r="A1159" s="53">
        <v>43272</v>
      </c>
      <c r="B1159" s="14">
        <v>7</v>
      </c>
      <c r="C1159" s="57">
        <v>274221290000</v>
      </c>
      <c r="D1159" s="57">
        <v>7061777693</v>
      </c>
      <c r="E1159" s="57">
        <v>0</v>
      </c>
      <c r="F1159" s="57">
        <v>315314362868</v>
      </c>
      <c r="G1159" s="59">
        <v>-1.4E-3</v>
      </c>
      <c r="H1159" s="59">
        <v>-7.43E-3</v>
      </c>
      <c r="I1159" s="59">
        <v>6.0200000000000002E-3</v>
      </c>
      <c r="J1159" s="59">
        <v>-2.4129999999999999E-2</v>
      </c>
      <c r="K1159" s="59">
        <v>-7.9000000000000001E-4</v>
      </c>
      <c r="L1159" s="59">
        <v>-1.08E-3</v>
      </c>
      <c r="M1159" s="59">
        <v>2.9E-4</v>
      </c>
      <c r="N1159" s="59">
        <v>-0.25087999999999999</v>
      </c>
      <c r="O1159" s="19">
        <v>206.7269</v>
      </c>
      <c r="P1159" s="19">
        <v>119.0527</v>
      </c>
      <c r="Q1159" s="18">
        <v>6.6509999999999998</v>
      </c>
      <c r="R1159" s="18">
        <v>73.382000000000005</v>
      </c>
      <c r="S1159" s="18">
        <v>15.454000000000001</v>
      </c>
      <c r="T1159" s="18">
        <v>12.071999999999999</v>
      </c>
      <c r="U1159" s="18">
        <v>10.334</v>
      </c>
      <c r="V1159" s="18">
        <v>10.494</v>
      </c>
    </row>
    <row r="1160" spans="1:22" s="52" customFormat="1" x14ac:dyDescent="0.25">
      <c r="A1160" s="53">
        <v>43273</v>
      </c>
      <c r="B1160" s="14">
        <v>7</v>
      </c>
      <c r="C1160" s="57">
        <v>274221290000</v>
      </c>
      <c r="D1160" s="57">
        <v>7152360997</v>
      </c>
      <c r="E1160" s="57">
        <v>0</v>
      </c>
      <c r="F1160" s="57">
        <v>315530058380</v>
      </c>
      <c r="G1160" s="59">
        <v>-7.2000000000000005E-4</v>
      </c>
      <c r="H1160" s="59">
        <v>-7.0299999999999998E-3</v>
      </c>
      <c r="I1160" s="59">
        <v>6.3099999999999996E-3</v>
      </c>
      <c r="J1160" s="59">
        <v>-1.1900000000000001E-2</v>
      </c>
      <c r="K1160" s="59">
        <v>6.8000000000000005E-4</v>
      </c>
      <c r="L1160" s="59">
        <v>4.0000000000000002E-4</v>
      </c>
      <c r="M1160" s="59">
        <v>2.9E-4</v>
      </c>
      <c r="N1160" s="59">
        <v>0.28350999999999998</v>
      </c>
      <c r="O1160" s="19">
        <v>206.8683</v>
      </c>
      <c r="P1160" s="19">
        <v>119.1002</v>
      </c>
      <c r="Q1160" s="18">
        <v>6.6529999999999996</v>
      </c>
      <c r="R1160" s="18">
        <v>73.44</v>
      </c>
      <c r="S1160" s="18">
        <v>15.451000000000001</v>
      </c>
      <c r="T1160" s="18">
        <v>12.071999999999999</v>
      </c>
      <c r="U1160" s="18">
        <v>10.331</v>
      </c>
      <c r="V1160" s="18">
        <v>10.489000000000001</v>
      </c>
    </row>
    <row r="1161" spans="1:22" s="52" customFormat="1" x14ac:dyDescent="0.25">
      <c r="A1161" s="53">
        <v>43276</v>
      </c>
      <c r="B1161" s="14">
        <v>7</v>
      </c>
      <c r="C1161" s="57">
        <v>274221290000</v>
      </c>
      <c r="D1161" s="57">
        <v>7424111028</v>
      </c>
      <c r="E1161" s="57">
        <v>0</v>
      </c>
      <c r="F1161" s="57">
        <v>315709332965</v>
      </c>
      <c r="G1161" s="59">
        <v>-1.4999999999999999E-4</v>
      </c>
      <c r="H1161" s="59">
        <v>-7.3299999999999997E-3</v>
      </c>
      <c r="I1161" s="59">
        <v>7.1700000000000002E-3</v>
      </c>
      <c r="J1161" s="59">
        <v>-2.2399999999999998E-3</v>
      </c>
      <c r="K1161" s="59">
        <v>5.6999999999999998E-4</v>
      </c>
      <c r="L1161" s="59">
        <v>-2.9E-4</v>
      </c>
      <c r="M1161" s="59">
        <v>8.5999999999999998E-4</v>
      </c>
      <c r="N1161" s="59">
        <v>7.1550000000000002E-2</v>
      </c>
      <c r="O1161" s="19">
        <v>206.98580000000001</v>
      </c>
      <c r="P1161" s="19">
        <v>119.0651</v>
      </c>
      <c r="Q1161" s="18">
        <v>6.6420000000000003</v>
      </c>
      <c r="R1161" s="18">
        <v>73.263000000000005</v>
      </c>
      <c r="S1161" s="18">
        <v>15.443</v>
      </c>
      <c r="T1161" s="18">
        <v>12.071999999999999</v>
      </c>
      <c r="U1161" s="18">
        <v>10.333</v>
      </c>
      <c r="V1161" s="18">
        <v>10.492000000000001</v>
      </c>
    </row>
    <row r="1162" spans="1:22" s="52" customFormat="1" x14ac:dyDescent="0.25">
      <c r="A1162" s="53">
        <v>43277</v>
      </c>
      <c r="B1162" s="14">
        <v>7</v>
      </c>
      <c r="C1162" s="57">
        <v>274221290000</v>
      </c>
      <c r="D1162" s="57">
        <v>7514694275</v>
      </c>
      <c r="E1162" s="57">
        <v>0</v>
      </c>
      <c r="F1162" s="57">
        <v>315840921163</v>
      </c>
      <c r="G1162" s="59">
        <v>2.5999999999999998E-4</v>
      </c>
      <c r="H1162" s="59">
        <v>-7.1999999999999998E-3</v>
      </c>
      <c r="I1162" s="59">
        <v>7.4599999999999996E-3</v>
      </c>
      <c r="J1162" s="59">
        <v>3.7100000000000002E-3</v>
      </c>
      <c r="K1162" s="59">
        <v>4.2000000000000002E-4</v>
      </c>
      <c r="L1162" s="59">
        <v>1.2999999999999999E-4</v>
      </c>
      <c r="M1162" s="59">
        <v>2.9E-4</v>
      </c>
      <c r="N1162" s="59">
        <v>0.16428000000000001</v>
      </c>
      <c r="O1162" s="19">
        <v>207.07210000000001</v>
      </c>
      <c r="P1162" s="19">
        <v>119.08069999999999</v>
      </c>
      <c r="Q1162" s="18">
        <v>6.64</v>
      </c>
      <c r="R1162" s="18">
        <v>73.244</v>
      </c>
      <c r="S1162" s="18">
        <v>15.44</v>
      </c>
      <c r="T1162" s="18">
        <v>12.071999999999999</v>
      </c>
      <c r="U1162" s="18">
        <v>10.331</v>
      </c>
      <c r="V1162" s="18">
        <v>10.49</v>
      </c>
    </row>
    <row r="1163" spans="1:22" s="52" customFormat="1" x14ac:dyDescent="0.25">
      <c r="A1163" s="53">
        <v>43278</v>
      </c>
      <c r="B1163" s="14">
        <v>7</v>
      </c>
      <c r="C1163" s="57">
        <v>274221290000</v>
      </c>
      <c r="D1163" s="57">
        <v>7605277726</v>
      </c>
      <c r="E1163" s="57">
        <v>0</v>
      </c>
      <c r="F1163" s="57">
        <v>315930376236</v>
      </c>
      <c r="G1163" s="59">
        <v>5.5000000000000003E-4</v>
      </c>
      <c r="H1163" s="59">
        <v>-7.1999999999999998E-3</v>
      </c>
      <c r="I1163" s="59">
        <v>7.7499999999999999E-3</v>
      </c>
      <c r="J1163" s="59">
        <v>7.4200000000000004E-3</v>
      </c>
      <c r="K1163" s="59">
        <v>2.7999999999999998E-4</v>
      </c>
      <c r="L1163" s="59">
        <v>0</v>
      </c>
      <c r="M1163" s="59">
        <v>2.9E-4</v>
      </c>
      <c r="N1163" s="59">
        <v>0.10889</v>
      </c>
      <c r="O1163" s="19">
        <v>207.13069999999999</v>
      </c>
      <c r="P1163" s="19">
        <v>119.0802</v>
      </c>
      <c r="Q1163" s="18">
        <v>6.6369999999999996</v>
      </c>
      <c r="R1163" s="18">
        <v>73.183000000000007</v>
      </c>
      <c r="S1163" s="18">
        <v>15.436999999999999</v>
      </c>
      <c r="T1163" s="18">
        <v>12.071999999999999</v>
      </c>
      <c r="U1163" s="18">
        <v>10.33</v>
      </c>
      <c r="V1163" s="18">
        <v>10.49</v>
      </c>
    </row>
    <row r="1164" spans="1:22" s="52" customFormat="1" x14ac:dyDescent="0.25">
      <c r="A1164" s="53">
        <v>43279</v>
      </c>
      <c r="B1164" s="14">
        <v>7</v>
      </c>
      <c r="C1164" s="57">
        <v>274221290000</v>
      </c>
      <c r="D1164" s="57">
        <v>7695861033</v>
      </c>
      <c r="E1164" s="57">
        <v>0</v>
      </c>
      <c r="F1164" s="57">
        <v>316303769757</v>
      </c>
      <c r="G1164" s="59">
        <v>1.73E-3</v>
      </c>
      <c r="H1164" s="59">
        <v>-6.3E-3</v>
      </c>
      <c r="I1164" s="59">
        <v>8.0300000000000007E-3</v>
      </c>
      <c r="J1164" s="59">
        <v>2.2780000000000002E-2</v>
      </c>
      <c r="K1164" s="59">
        <v>1.1800000000000001E-3</v>
      </c>
      <c r="L1164" s="59">
        <v>8.9999999999999998E-4</v>
      </c>
      <c r="M1164" s="59">
        <v>2.9E-4</v>
      </c>
      <c r="N1164" s="59">
        <v>0.53900000000000003</v>
      </c>
      <c r="O1164" s="19">
        <v>207.37549999999999</v>
      </c>
      <c r="P1164" s="19">
        <v>119.18770000000001</v>
      </c>
      <c r="Q1164" s="18">
        <v>6.641</v>
      </c>
      <c r="R1164" s="18">
        <v>73.284000000000006</v>
      </c>
      <c r="S1164" s="18">
        <v>15.435</v>
      </c>
      <c r="T1164" s="18">
        <v>12.071999999999999</v>
      </c>
      <c r="U1164" s="18">
        <v>10.32</v>
      </c>
      <c r="V1164" s="18">
        <v>10.478</v>
      </c>
    </row>
    <row r="1165" spans="1:22" s="52" customFormat="1" x14ac:dyDescent="0.25">
      <c r="A1165" s="53">
        <v>43280</v>
      </c>
      <c r="B1165" s="14">
        <v>7</v>
      </c>
      <c r="C1165" s="57">
        <v>274221290000</v>
      </c>
      <c r="D1165" s="57">
        <v>7786444349</v>
      </c>
      <c r="E1165" s="57">
        <v>0</v>
      </c>
      <c r="F1165" s="57">
        <v>317116138490</v>
      </c>
      <c r="G1165" s="59">
        <v>4.3E-3</v>
      </c>
      <c r="H1165" s="59">
        <v>-4.0200000000000001E-3</v>
      </c>
      <c r="I1165" s="59">
        <v>8.3199999999999993E-3</v>
      </c>
      <c r="J1165" s="59">
        <v>5.552E-2</v>
      </c>
      <c r="K1165" s="59">
        <v>2.5699999999999998E-3</v>
      </c>
      <c r="L1165" s="59">
        <v>2.2799999999999999E-3</v>
      </c>
      <c r="M1165" s="59">
        <v>2.9E-4</v>
      </c>
      <c r="N1165" s="59">
        <v>1.55036</v>
      </c>
      <c r="O1165" s="19">
        <v>207.90809999999999</v>
      </c>
      <c r="P1165" s="19">
        <v>119.4618</v>
      </c>
      <c r="Q1165" s="18">
        <v>6.65</v>
      </c>
      <c r="R1165" s="18">
        <v>73.507999999999996</v>
      </c>
      <c r="S1165" s="18">
        <v>15.432</v>
      </c>
      <c r="T1165" s="18">
        <v>12.071999999999999</v>
      </c>
      <c r="U1165" s="18">
        <v>10.287000000000001</v>
      </c>
      <c r="V1165" s="18">
        <v>10.445</v>
      </c>
    </row>
    <row r="1166" spans="1:22" s="52" customFormat="1" x14ac:dyDescent="0.25">
      <c r="A1166" s="53">
        <v>43281</v>
      </c>
      <c r="B1166" s="14">
        <v>7</v>
      </c>
      <c r="C1166" s="57">
        <v>274221290000</v>
      </c>
      <c r="D1166" s="57">
        <v>7877027702</v>
      </c>
      <c r="E1166" s="57">
        <v>0</v>
      </c>
      <c r="F1166" s="57">
        <v>317206721844</v>
      </c>
      <c r="G1166" s="59">
        <v>4.5900000000000003E-3</v>
      </c>
      <c r="H1166" s="59">
        <v>-4.0200000000000001E-3</v>
      </c>
      <c r="I1166" s="59">
        <v>8.6099999999999996E-3</v>
      </c>
      <c r="J1166" s="59">
        <v>5.7290000000000001E-2</v>
      </c>
      <c r="K1166" s="59">
        <v>2.9E-4</v>
      </c>
      <c r="L1166" s="59">
        <v>0</v>
      </c>
      <c r="M1166" s="59">
        <v>2.9E-4</v>
      </c>
      <c r="N1166" s="59">
        <v>0.10987</v>
      </c>
      <c r="O1166" s="19">
        <v>207.9675</v>
      </c>
      <c r="P1166" s="19">
        <v>119.4618</v>
      </c>
      <c r="Q1166" s="18">
        <v>6.65</v>
      </c>
      <c r="R1166" s="18">
        <v>73.509</v>
      </c>
      <c r="S1166" s="18">
        <v>15.429</v>
      </c>
      <c r="T1166" s="18">
        <v>12.071999999999999</v>
      </c>
      <c r="U1166" s="18">
        <v>10.287000000000001</v>
      </c>
      <c r="V1166" s="18">
        <v>10.445</v>
      </c>
    </row>
    <row r="1167" spans="1:22" s="52" customFormat="1" x14ac:dyDescent="0.25">
      <c r="A1167" s="53">
        <v>43283</v>
      </c>
      <c r="B1167" s="14">
        <v>7</v>
      </c>
      <c r="C1167" s="57">
        <v>274221290000</v>
      </c>
      <c r="D1167" s="57">
        <v>8058194350</v>
      </c>
      <c r="E1167" s="57">
        <v>0</v>
      </c>
      <c r="F1167" s="57">
        <v>317343390164</v>
      </c>
      <c r="G1167" s="59">
        <v>4.2999999999999999E-4</v>
      </c>
      <c r="H1167" s="59">
        <v>-1.3999999999999999E-4</v>
      </c>
      <c r="I1167" s="59">
        <v>5.6999999999999998E-4</v>
      </c>
      <c r="J1167" s="59">
        <v>8.1790000000000002E-2</v>
      </c>
      <c r="K1167" s="59">
        <v>4.2999999999999999E-4</v>
      </c>
      <c r="L1167" s="59">
        <v>-1.3999999999999999E-4</v>
      </c>
      <c r="M1167" s="59">
        <v>5.6999999999999998E-4</v>
      </c>
      <c r="N1167" s="59">
        <v>8.1790000000000002E-2</v>
      </c>
      <c r="O1167" s="19">
        <v>208.05709999999999</v>
      </c>
      <c r="P1167" s="19">
        <v>119.4451</v>
      </c>
      <c r="Q1167" s="18">
        <v>6.6429999999999998</v>
      </c>
      <c r="R1167" s="18">
        <v>73.429000000000002</v>
      </c>
      <c r="S1167" s="18">
        <v>15.423999999999999</v>
      </c>
      <c r="T1167" s="18">
        <v>12.071999999999999</v>
      </c>
      <c r="U1167" s="18">
        <v>10.29</v>
      </c>
      <c r="V1167" s="18">
        <v>10.446999999999999</v>
      </c>
    </row>
    <row r="1168" spans="1:22" s="52" customFormat="1" x14ac:dyDescent="0.25">
      <c r="A1168" s="53">
        <v>43284</v>
      </c>
      <c r="B1168" s="14">
        <v>7</v>
      </c>
      <c r="C1168" s="57">
        <v>274221290000</v>
      </c>
      <c r="D1168" s="57">
        <v>8148777687</v>
      </c>
      <c r="E1168" s="57">
        <v>0</v>
      </c>
      <c r="F1168" s="57">
        <v>316883202061</v>
      </c>
      <c r="G1168" s="59">
        <v>-1.0200000000000001E-3</v>
      </c>
      <c r="H1168" s="59">
        <v>-1.8799999999999999E-3</v>
      </c>
      <c r="I1168" s="59">
        <v>8.5999999999999998E-4</v>
      </c>
      <c r="J1168" s="59">
        <v>-0.11675000000000001</v>
      </c>
      <c r="K1168" s="59">
        <v>-1.4499999999999999E-3</v>
      </c>
      <c r="L1168" s="59">
        <v>-1.74E-3</v>
      </c>
      <c r="M1168" s="59">
        <v>2.9E-4</v>
      </c>
      <c r="N1168" s="59">
        <v>-0.41121000000000002</v>
      </c>
      <c r="O1168" s="19">
        <v>207.75540000000001</v>
      </c>
      <c r="P1168" s="19">
        <v>119.2377</v>
      </c>
      <c r="Q1168" s="18">
        <v>6.633</v>
      </c>
      <c r="R1168" s="18">
        <v>73.247</v>
      </c>
      <c r="S1168" s="18">
        <v>15.420999999999999</v>
      </c>
      <c r="T1168" s="18">
        <v>12.071999999999999</v>
      </c>
      <c r="U1168" s="18">
        <v>10.317</v>
      </c>
      <c r="V1168" s="18">
        <v>10.473000000000001</v>
      </c>
    </row>
    <row r="1169" spans="1:22" s="52" customFormat="1" x14ac:dyDescent="0.25">
      <c r="A1169" s="53">
        <v>43285</v>
      </c>
      <c r="B1169" s="14">
        <v>7</v>
      </c>
      <c r="C1169" s="57">
        <v>274221290000</v>
      </c>
      <c r="D1169" s="57">
        <v>8239361031</v>
      </c>
      <c r="E1169" s="57">
        <v>0</v>
      </c>
      <c r="F1169" s="57">
        <v>317272385076</v>
      </c>
      <c r="G1169" s="59">
        <v>2.1000000000000001E-4</v>
      </c>
      <c r="H1169" s="59">
        <v>-9.3999999999999997E-4</v>
      </c>
      <c r="I1169" s="59">
        <v>1.14E-3</v>
      </c>
      <c r="J1169" s="59">
        <v>1.907E-2</v>
      </c>
      <c r="K1169" s="59">
        <v>1.23E-3</v>
      </c>
      <c r="L1169" s="59">
        <v>9.3999999999999997E-4</v>
      </c>
      <c r="M1169" s="59">
        <v>2.9E-4</v>
      </c>
      <c r="N1169" s="59">
        <v>0.56518000000000002</v>
      </c>
      <c r="O1169" s="19">
        <v>208.01060000000001</v>
      </c>
      <c r="P1169" s="19">
        <v>119.3501</v>
      </c>
      <c r="Q1169" s="18">
        <v>6.6319999999999997</v>
      </c>
      <c r="R1169" s="18">
        <v>73.236999999999995</v>
      </c>
      <c r="S1169" s="18">
        <v>15.417999999999999</v>
      </c>
      <c r="T1169" s="18">
        <v>12.071999999999999</v>
      </c>
      <c r="U1169" s="18">
        <v>10.298999999999999</v>
      </c>
      <c r="V1169" s="18">
        <v>10.458</v>
      </c>
    </row>
    <row r="1170" spans="1:22" s="52" customFormat="1" x14ac:dyDescent="0.25">
      <c r="A1170" s="53">
        <v>43287</v>
      </c>
      <c r="B1170" s="14">
        <v>7</v>
      </c>
      <c r="C1170" s="57">
        <v>274221290000</v>
      </c>
      <c r="D1170" s="57">
        <v>8420527702</v>
      </c>
      <c r="E1170" s="57">
        <v>0</v>
      </c>
      <c r="F1170" s="57">
        <v>317172788333</v>
      </c>
      <c r="G1170" s="59">
        <v>-1.1E-4</v>
      </c>
      <c r="H1170" s="59">
        <v>-1.82E-3</v>
      </c>
      <c r="I1170" s="59">
        <v>1.7099999999999999E-3</v>
      </c>
      <c r="J1170" s="59">
        <v>-6.4900000000000001E-3</v>
      </c>
      <c r="K1170" s="59">
        <v>-3.1E-4</v>
      </c>
      <c r="L1170" s="59">
        <v>-8.8000000000000003E-4</v>
      </c>
      <c r="M1170" s="59">
        <v>5.6999999999999998E-4</v>
      </c>
      <c r="N1170" s="59">
        <v>-5.5690000000000003E-2</v>
      </c>
      <c r="O1170" s="19">
        <v>207.9453</v>
      </c>
      <c r="P1170" s="19">
        <v>119.2444</v>
      </c>
      <c r="Q1170" s="18">
        <v>6.6219999999999999</v>
      </c>
      <c r="R1170" s="18">
        <v>73.066000000000003</v>
      </c>
      <c r="S1170" s="18">
        <v>15.413</v>
      </c>
      <c r="T1170" s="18">
        <v>12.071999999999999</v>
      </c>
      <c r="U1170" s="18">
        <v>10.311</v>
      </c>
      <c r="V1170" s="18">
        <v>10.471</v>
      </c>
    </row>
    <row r="1171" spans="1:22" s="52" customFormat="1" x14ac:dyDescent="0.25">
      <c r="A1171" s="53">
        <v>43290</v>
      </c>
      <c r="B1171" s="14">
        <v>7</v>
      </c>
      <c r="C1171" s="57">
        <v>274221290000</v>
      </c>
      <c r="D1171" s="57">
        <v>8692277689</v>
      </c>
      <c r="E1171" s="57">
        <v>0</v>
      </c>
      <c r="F1171" s="57">
        <v>318176652670</v>
      </c>
      <c r="G1171" s="59">
        <v>3.0599999999999998E-3</v>
      </c>
      <c r="H1171" s="59">
        <v>4.8999999999999998E-4</v>
      </c>
      <c r="I1171" s="59">
        <v>2.5699999999999998E-3</v>
      </c>
      <c r="J1171" s="59">
        <v>0.13181000000000001</v>
      </c>
      <c r="K1171" s="59">
        <v>3.1700000000000001E-3</v>
      </c>
      <c r="L1171" s="59">
        <v>2.31E-3</v>
      </c>
      <c r="M1171" s="59">
        <v>8.5999999999999998E-4</v>
      </c>
      <c r="N1171" s="59">
        <v>0.46883999999999998</v>
      </c>
      <c r="O1171" s="19">
        <v>208.60339999999999</v>
      </c>
      <c r="P1171" s="19">
        <v>119.5201</v>
      </c>
      <c r="Q1171" s="18">
        <v>6.6310000000000002</v>
      </c>
      <c r="R1171" s="18">
        <v>73.33</v>
      </c>
      <c r="S1171" s="18">
        <v>15.404999999999999</v>
      </c>
      <c r="T1171" s="18">
        <v>12.071999999999999</v>
      </c>
      <c r="U1171" s="18">
        <v>10.285</v>
      </c>
      <c r="V1171" s="18">
        <v>10.439</v>
      </c>
    </row>
    <row r="1172" spans="1:22" s="52" customFormat="1" x14ac:dyDescent="0.25">
      <c r="A1172" s="53">
        <v>43291</v>
      </c>
      <c r="B1172" s="14">
        <v>7</v>
      </c>
      <c r="C1172" s="57">
        <v>274221290000</v>
      </c>
      <c r="D1172" s="57">
        <v>8782860994</v>
      </c>
      <c r="E1172" s="57">
        <v>0</v>
      </c>
      <c r="F1172" s="57">
        <v>317918921763</v>
      </c>
      <c r="G1172" s="59">
        <v>2.2499999999999998E-3</v>
      </c>
      <c r="H1172" s="59">
        <v>-6.0999999999999997E-4</v>
      </c>
      <c r="I1172" s="59">
        <v>2.8600000000000001E-3</v>
      </c>
      <c r="J1172" s="59">
        <v>8.5300000000000001E-2</v>
      </c>
      <c r="K1172" s="59">
        <v>-8.0999999999999996E-4</v>
      </c>
      <c r="L1172" s="59">
        <v>-1.09E-3</v>
      </c>
      <c r="M1172" s="59">
        <v>2.7999999999999998E-4</v>
      </c>
      <c r="N1172" s="59">
        <v>-0.25605</v>
      </c>
      <c r="O1172" s="19">
        <v>208.43450000000001</v>
      </c>
      <c r="P1172" s="19">
        <v>119.38890000000001</v>
      </c>
      <c r="Q1172" s="18">
        <v>6.62</v>
      </c>
      <c r="R1172" s="18">
        <v>73.093999999999994</v>
      </c>
      <c r="S1172" s="18">
        <v>15.401999999999999</v>
      </c>
      <c r="T1172" s="18">
        <v>12.071999999999999</v>
      </c>
      <c r="U1172" s="18">
        <v>10.295</v>
      </c>
      <c r="V1172" s="18">
        <v>10.452999999999999</v>
      </c>
    </row>
    <row r="1173" spans="1:22" s="52" customFormat="1" x14ac:dyDescent="0.25">
      <c r="A1173" s="53">
        <v>43292</v>
      </c>
      <c r="B1173" s="14">
        <v>7</v>
      </c>
      <c r="C1173" s="57">
        <v>274221290000</v>
      </c>
      <c r="D1173" s="57">
        <v>8873444331</v>
      </c>
      <c r="E1173" s="57">
        <v>0</v>
      </c>
      <c r="F1173" s="57">
        <v>318252710158</v>
      </c>
      <c r="G1173" s="59">
        <v>3.3E-3</v>
      </c>
      <c r="H1173" s="59">
        <v>1.6000000000000001E-4</v>
      </c>
      <c r="I1173" s="59">
        <v>3.14E-3</v>
      </c>
      <c r="J1173" s="59">
        <v>0.11543</v>
      </c>
      <c r="K1173" s="59">
        <v>1.0499999999999999E-3</v>
      </c>
      <c r="L1173" s="59">
        <v>7.6000000000000004E-4</v>
      </c>
      <c r="M1173" s="59">
        <v>2.7999999999999998E-4</v>
      </c>
      <c r="N1173" s="59">
        <v>0.46671000000000001</v>
      </c>
      <c r="O1173" s="19">
        <v>208.6533</v>
      </c>
      <c r="P1173" s="19">
        <v>119.48050000000001</v>
      </c>
      <c r="Q1173" s="18">
        <v>6.6219999999999999</v>
      </c>
      <c r="R1173" s="18">
        <v>73.165999999999997</v>
      </c>
      <c r="S1173" s="18">
        <v>15.398999999999999</v>
      </c>
      <c r="T1173" s="18">
        <v>12.071999999999999</v>
      </c>
      <c r="U1173" s="18">
        <v>10.285</v>
      </c>
      <c r="V1173" s="18">
        <v>10.443</v>
      </c>
    </row>
    <row r="1174" spans="1:22" s="52" customFormat="1" x14ac:dyDescent="0.25">
      <c r="A1174" s="53">
        <v>43293</v>
      </c>
      <c r="B1174" s="14">
        <v>7</v>
      </c>
      <c r="C1174" s="57">
        <v>274221290000</v>
      </c>
      <c r="D1174" s="57">
        <v>8964027701</v>
      </c>
      <c r="E1174" s="57">
        <v>0</v>
      </c>
      <c r="F1174" s="57">
        <v>318360192956</v>
      </c>
      <c r="G1174" s="59">
        <v>3.64E-3</v>
      </c>
      <c r="H1174" s="59">
        <v>2.1000000000000001E-4</v>
      </c>
      <c r="I1174" s="59">
        <v>3.4299999999999999E-3</v>
      </c>
      <c r="J1174" s="59">
        <v>0.11673</v>
      </c>
      <c r="K1174" s="59">
        <v>3.4000000000000002E-4</v>
      </c>
      <c r="L1174" s="59">
        <v>5.0000000000000002E-5</v>
      </c>
      <c r="M1174" s="59">
        <v>2.7999999999999998E-4</v>
      </c>
      <c r="N1174" s="59">
        <v>0.13117000000000001</v>
      </c>
      <c r="O1174" s="19">
        <v>208.72380000000001</v>
      </c>
      <c r="P1174" s="19">
        <v>119.48690000000001</v>
      </c>
      <c r="Q1174" s="18">
        <v>6.6230000000000002</v>
      </c>
      <c r="R1174" s="18">
        <v>73.209000000000003</v>
      </c>
      <c r="S1174" s="18">
        <v>15.396000000000001</v>
      </c>
      <c r="T1174" s="18">
        <v>12.071999999999999</v>
      </c>
      <c r="U1174" s="18">
        <v>10.289</v>
      </c>
      <c r="V1174" s="18">
        <v>10.443</v>
      </c>
    </row>
    <row r="1175" spans="1:22" s="52" customFormat="1" x14ac:dyDescent="0.25">
      <c r="A1175" s="53">
        <v>43294</v>
      </c>
      <c r="B1175" s="14">
        <v>7</v>
      </c>
      <c r="C1175" s="57">
        <v>274221290000</v>
      </c>
      <c r="D1175" s="57">
        <v>9054611070</v>
      </c>
      <c r="E1175" s="57">
        <v>0</v>
      </c>
      <c r="F1175" s="57">
        <v>319238657024</v>
      </c>
      <c r="G1175" s="59">
        <v>6.4099999999999999E-3</v>
      </c>
      <c r="H1175" s="59">
        <v>2.6900000000000001E-3</v>
      </c>
      <c r="I1175" s="59">
        <v>3.7100000000000002E-3</v>
      </c>
      <c r="J1175" s="59">
        <v>0.19635</v>
      </c>
      <c r="K1175" s="59">
        <v>2.7599999999999999E-3</v>
      </c>
      <c r="L1175" s="59">
        <v>2.47E-3</v>
      </c>
      <c r="M1175" s="59">
        <v>2.7999999999999998E-4</v>
      </c>
      <c r="N1175" s="59">
        <v>1.7340199999999999</v>
      </c>
      <c r="O1175" s="19">
        <v>209.2997</v>
      </c>
      <c r="P1175" s="19">
        <v>119.78360000000001</v>
      </c>
      <c r="Q1175" s="18">
        <v>6.6239999999999997</v>
      </c>
      <c r="R1175" s="18">
        <v>73.198999999999998</v>
      </c>
      <c r="S1175" s="18">
        <v>15.394</v>
      </c>
      <c r="T1175" s="18">
        <v>12.071999999999999</v>
      </c>
      <c r="U1175" s="18">
        <v>10.243</v>
      </c>
      <c r="V1175" s="18">
        <v>10.403</v>
      </c>
    </row>
    <row r="1176" spans="1:22" s="52" customFormat="1" x14ac:dyDescent="0.25">
      <c r="A1176" s="53">
        <v>43297</v>
      </c>
      <c r="B1176" s="14">
        <v>7</v>
      </c>
      <c r="C1176" s="57">
        <v>274221290000</v>
      </c>
      <c r="D1176" s="57">
        <v>9326361017</v>
      </c>
      <c r="E1176" s="57">
        <v>0</v>
      </c>
      <c r="F1176" s="57">
        <v>318964110119</v>
      </c>
      <c r="G1176" s="59">
        <v>5.5399999999999998E-3</v>
      </c>
      <c r="H1176" s="59">
        <v>9.7000000000000005E-4</v>
      </c>
      <c r="I1176" s="59">
        <v>4.5700000000000003E-3</v>
      </c>
      <c r="J1176" s="59">
        <v>0.13431999999999999</v>
      </c>
      <c r="K1176" s="59">
        <v>-8.5999999999999998E-4</v>
      </c>
      <c r="L1176" s="59">
        <v>-1.7099999999999999E-3</v>
      </c>
      <c r="M1176" s="59">
        <v>8.4999999999999995E-4</v>
      </c>
      <c r="N1176" s="59">
        <v>-9.9390000000000006E-2</v>
      </c>
      <c r="O1176" s="19">
        <v>209.11969999999999</v>
      </c>
      <c r="P1176" s="19">
        <v>119.5779</v>
      </c>
      <c r="Q1176" s="18">
        <v>6.6109999999999998</v>
      </c>
      <c r="R1176" s="18">
        <v>73.019000000000005</v>
      </c>
      <c r="S1176" s="18">
        <v>15.385</v>
      </c>
      <c r="T1176" s="18">
        <v>12.071999999999999</v>
      </c>
      <c r="U1176" s="18">
        <v>10.27</v>
      </c>
      <c r="V1176" s="18">
        <v>10.43</v>
      </c>
    </row>
    <row r="1177" spans="1:22" s="52" customFormat="1" x14ac:dyDescent="0.25">
      <c r="A1177" s="53">
        <v>43298</v>
      </c>
      <c r="B1177" s="14">
        <v>7</v>
      </c>
      <c r="C1177" s="57">
        <v>274221290000</v>
      </c>
      <c r="D1177" s="57">
        <v>9416944332</v>
      </c>
      <c r="E1177" s="57">
        <v>0</v>
      </c>
      <c r="F1177" s="57">
        <v>323618965266</v>
      </c>
      <c r="G1177" s="59">
        <v>2.0209999999999999E-2</v>
      </c>
      <c r="H1177" s="59">
        <v>1.536E-2</v>
      </c>
      <c r="I1177" s="59">
        <v>4.8500000000000001E-3</v>
      </c>
      <c r="J1177" s="59">
        <v>0.53678999999999999</v>
      </c>
      <c r="K1177" s="59">
        <v>1.4590000000000001E-2</v>
      </c>
      <c r="L1177" s="59">
        <v>1.431E-2</v>
      </c>
      <c r="M1177" s="59">
        <v>2.7999999999999998E-4</v>
      </c>
      <c r="N1177" s="59">
        <v>196.98545999999999</v>
      </c>
      <c r="O1177" s="19">
        <v>212.17150000000001</v>
      </c>
      <c r="P1177" s="19">
        <v>121.2968</v>
      </c>
      <c r="Q1177" s="18">
        <v>6.6929999999999996</v>
      </c>
      <c r="R1177" s="18">
        <v>74.850999999999999</v>
      </c>
      <c r="S1177" s="18">
        <v>15.382999999999999</v>
      </c>
      <c r="T1177" s="18">
        <v>12.071999999999999</v>
      </c>
      <c r="U1177" s="18">
        <v>10.085000000000001</v>
      </c>
      <c r="V1177" s="18">
        <v>10.228999999999999</v>
      </c>
    </row>
    <row r="1178" spans="1:22" s="52" customFormat="1" x14ac:dyDescent="0.25">
      <c r="A1178" s="53">
        <v>43299</v>
      </c>
      <c r="B1178" s="14">
        <v>7</v>
      </c>
      <c r="C1178" s="57">
        <v>274221290000</v>
      </c>
      <c r="D1178" s="57">
        <v>9507527748</v>
      </c>
      <c r="E1178" s="57">
        <v>0</v>
      </c>
      <c r="F1178" s="57">
        <v>321049948022</v>
      </c>
      <c r="G1178" s="59">
        <v>1.2120000000000001E-2</v>
      </c>
      <c r="H1178" s="59">
        <v>6.9800000000000001E-3</v>
      </c>
      <c r="I1178" s="59">
        <v>5.1399999999999996E-3</v>
      </c>
      <c r="J1178" s="59">
        <v>0.27661000000000002</v>
      </c>
      <c r="K1178" s="59">
        <v>-7.9399999999999991E-3</v>
      </c>
      <c r="L1178" s="59">
        <v>-8.2199999999999999E-3</v>
      </c>
      <c r="M1178" s="59">
        <v>2.7999999999999998E-4</v>
      </c>
      <c r="N1178" s="59">
        <v>-0.94547000000000003</v>
      </c>
      <c r="O1178" s="19">
        <v>210.4872</v>
      </c>
      <c r="P1178" s="19">
        <v>120.29519999999999</v>
      </c>
      <c r="Q1178" s="18">
        <v>6.6349999999999998</v>
      </c>
      <c r="R1178" s="18">
        <v>73.536000000000001</v>
      </c>
      <c r="S1178" s="18">
        <v>15.38</v>
      </c>
      <c r="T1178" s="18">
        <v>12.071999999999999</v>
      </c>
      <c r="U1178" s="18">
        <v>10.186</v>
      </c>
      <c r="V1178" s="18">
        <v>10.343</v>
      </c>
    </row>
    <row r="1179" spans="1:22" s="52" customFormat="1" x14ac:dyDescent="0.25">
      <c r="A1179" s="53">
        <v>43300</v>
      </c>
      <c r="B1179" s="14">
        <v>7</v>
      </c>
      <c r="C1179" s="57">
        <v>274221290000</v>
      </c>
      <c r="D1179" s="57">
        <v>9598111031</v>
      </c>
      <c r="E1179" s="57">
        <v>0</v>
      </c>
      <c r="F1179" s="57">
        <v>324871734999</v>
      </c>
      <c r="G1179" s="59">
        <v>2.4160000000000001E-2</v>
      </c>
      <c r="H1179" s="59">
        <v>1.874E-2</v>
      </c>
      <c r="I1179" s="59">
        <v>5.4299999999999999E-3</v>
      </c>
      <c r="J1179" s="59">
        <v>0.58199000000000001</v>
      </c>
      <c r="K1179" s="59">
        <v>1.1900000000000001E-2</v>
      </c>
      <c r="L1179" s="59">
        <v>1.162E-2</v>
      </c>
      <c r="M1179" s="59">
        <v>2.7999999999999998E-4</v>
      </c>
      <c r="N1179" s="59">
        <v>74.136889999999994</v>
      </c>
      <c r="O1179" s="19">
        <v>212.99289999999999</v>
      </c>
      <c r="P1179" s="19">
        <v>121.7004</v>
      </c>
      <c r="Q1179" s="18">
        <v>6.7089999999999996</v>
      </c>
      <c r="R1179" s="18">
        <v>75.241</v>
      </c>
      <c r="S1179" s="18">
        <v>15.377000000000001</v>
      </c>
      <c r="T1179" s="18">
        <v>12.071999999999999</v>
      </c>
      <c r="U1179" s="18">
        <v>10.042999999999999</v>
      </c>
      <c r="V1179" s="18">
        <v>10.182</v>
      </c>
    </row>
    <row r="1180" spans="1:22" s="52" customFormat="1" x14ac:dyDescent="0.25">
      <c r="A1180" s="53">
        <v>43301</v>
      </c>
      <c r="B1180" s="14">
        <v>7</v>
      </c>
      <c r="C1180" s="57">
        <v>274221290000</v>
      </c>
      <c r="D1180" s="57">
        <v>9688694398</v>
      </c>
      <c r="E1180" s="57">
        <v>0</v>
      </c>
      <c r="F1180" s="57">
        <v>324907307070</v>
      </c>
      <c r="G1180" s="59">
        <v>2.4279999999999999E-2</v>
      </c>
      <c r="H1180" s="59">
        <v>1.856E-2</v>
      </c>
      <c r="I1180" s="59">
        <v>5.7099999999999998E-3</v>
      </c>
      <c r="J1180" s="59">
        <v>0.54922000000000004</v>
      </c>
      <c r="K1180" s="59">
        <v>1.1E-4</v>
      </c>
      <c r="L1180" s="59">
        <v>-1.7000000000000001E-4</v>
      </c>
      <c r="M1180" s="59">
        <v>2.7999999999999998E-4</v>
      </c>
      <c r="N1180" s="59">
        <v>4.0770000000000001E-2</v>
      </c>
      <c r="O1180" s="19">
        <v>213.0162</v>
      </c>
      <c r="P1180" s="19">
        <v>121.67959999999999</v>
      </c>
      <c r="Q1180" s="18">
        <v>6.6970000000000001</v>
      </c>
      <c r="R1180" s="18">
        <v>74.94</v>
      </c>
      <c r="S1180" s="18">
        <v>15.374000000000001</v>
      </c>
      <c r="T1180" s="18">
        <v>12.071999999999999</v>
      </c>
      <c r="U1180" s="18">
        <v>10.037000000000001</v>
      </c>
      <c r="V1180" s="18">
        <v>10.182</v>
      </c>
    </row>
    <row r="1181" spans="1:22" s="52" customFormat="1" x14ac:dyDescent="0.25">
      <c r="A1181" s="53">
        <v>43304</v>
      </c>
      <c r="B1181" s="14">
        <v>7</v>
      </c>
      <c r="C1181" s="57">
        <v>274221290000</v>
      </c>
      <c r="D1181" s="57">
        <v>9960444435</v>
      </c>
      <c r="E1181" s="57">
        <v>0</v>
      </c>
      <c r="F1181" s="57">
        <v>325181461120</v>
      </c>
      <c r="G1181" s="59">
        <v>2.5139999999999999E-2</v>
      </c>
      <c r="H1181" s="59">
        <v>1.857E-2</v>
      </c>
      <c r="I1181" s="59">
        <v>6.5700000000000003E-3</v>
      </c>
      <c r="J1181" s="59">
        <v>0.48294999999999999</v>
      </c>
      <c r="K1181" s="59">
        <v>8.4000000000000003E-4</v>
      </c>
      <c r="L1181" s="59">
        <v>1.0000000000000001E-5</v>
      </c>
      <c r="M1181" s="59">
        <v>8.4000000000000003E-4</v>
      </c>
      <c r="N1181" s="59">
        <v>0.10807</v>
      </c>
      <c r="O1181" s="19">
        <v>213.19589999999999</v>
      </c>
      <c r="P1181" s="19">
        <v>121.68049999999999</v>
      </c>
      <c r="Q1181" s="18">
        <v>6.6970000000000001</v>
      </c>
      <c r="R1181" s="18">
        <v>75.061999999999998</v>
      </c>
      <c r="S1181" s="18">
        <v>15.366</v>
      </c>
      <c r="T1181" s="18">
        <v>12.071999999999999</v>
      </c>
      <c r="U1181" s="18">
        <v>10.042999999999999</v>
      </c>
      <c r="V1181" s="18">
        <v>10.183999999999999</v>
      </c>
    </row>
    <row r="1182" spans="1:22" s="52" customFormat="1" x14ac:dyDescent="0.25">
      <c r="A1182" s="53">
        <v>43305</v>
      </c>
      <c r="B1182" s="14">
        <v>7</v>
      </c>
      <c r="C1182" s="57">
        <v>274221290000</v>
      </c>
      <c r="D1182" s="57">
        <v>10051027754</v>
      </c>
      <c r="E1182" s="57">
        <v>0</v>
      </c>
      <c r="F1182" s="57">
        <v>327211384916</v>
      </c>
      <c r="G1182" s="59">
        <v>3.1539999999999999E-2</v>
      </c>
      <c r="H1182" s="59">
        <v>2.469E-2</v>
      </c>
      <c r="I1182" s="59">
        <v>6.8500000000000002E-3</v>
      </c>
      <c r="J1182" s="59">
        <v>0.60360999999999998</v>
      </c>
      <c r="K1182" s="59">
        <v>6.2399999999999999E-3</v>
      </c>
      <c r="L1182" s="59">
        <v>5.96E-3</v>
      </c>
      <c r="M1182" s="59">
        <v>2.7999999999999998E-4</v>
      </c>
      <c r="N1182" s="59">
        <v>8.6930200000000006</v>
      </c>
      <c r="O1182" s="19">
        <v>214.52680000000001</v>
      </c>
      <c r="P1182" s="19">
        <v>122.4109</v>
      </c>
      <c r="Q1182" s="18">
        <v>6.726</v>
      </c>
      <c r="R1182" s="18">
        <v>75.707999999999998</v>
      </c>
      <c r="S1182" s="18">
        <v>15.363</v>
      </c>
      <c r="T1182" s="18">
        <v>12.071999999999999</v>
      </c>
      <c r="U1182" s="18">
        <v>9.9619999999999997</v>
      </c>
      <c r="V1182" s="18">
        <v>10.099</v>
      </c>
    </row>
    <row r="1183" spans="1:22" s="52" customFormat="1" x14ac:dyDescent="0.25">
      <c r="A1183" s="53">
        <v>43306</v>
      </c>
      <c r="B1183" s="14">
        <v>7</v>
      </c>
      <c r="C1183" s="57">
        <v>274221290000</v>
      </c>
      <c r="D1183" s="57">
        <v>10141611065</v>
      </c>
      <c r="E1183" s="57">
        <v>0</v>
      </c>
      <c r="F1183" s="57">
        <v>327057462575</v>
      </c>
      <c r="G1183" s="59">
        <v>3.1050000000000001E-2</v>
      </c>
      <c r="H1183" s="59">
        <v>2.392E-2</v>
      </c>
      <c r="I1183" s="59">
        <v>7.1399999999999996E-3</v>
      </c>
      <c r="J1183" s="59">
        <v>0.56283000000000005</v>
      </c>
      <c r="K1183" s="59">
        <v>-4.6999999999999999E-4</v>
      </c>
      <c r="L1183" s="59">
        <v>-7.5000000000000002E-4</v>
      </c>
      <c r="M1183" s="59">
        <v>2.7999999999999998E-4</v>
      </c>
      <c r="N1183" s="59">
        <v>-0.1578</v>
      </c>
      <c r="O1183" s="19">
        <v>214.42590000000001</v>
      </c>
      <c r="P1183" s="19">
        <v>122.3188</v>
      </c>
      <c r="Q1183" s="18">
        <v>6.7119999999999997</v>
      </c>
      <c r="R1183" s="18">
        <v>75.356999999999999</v>
      </c>
      <c r="S1183" s="18">
        <v>15.361000000000001</v>
      </c>
      <c r="T1183" s="18">
        <v>12.071999999999999</v>
      </c>
      <c r="U1183" s="18">
        <v>9.9629999999999992</v>
      </c>
      <c r="V1183" s="18">
        <v>10.106999999999999</v>
      </c>
    </row>
    <row r="1184" spans="1:22" s="52" customFormat="1" x14ac:dyDescent="0.25">
      <c r="A1184" s="53">
        <v>43307</v>
      </c>
      <c r="B1184" s="14">
        <v>7</v>
      </c>
      <c r="C1184" s="57">
        <v>274221290000</v>
      </c>
      <c r="D1184" s="57">
        <v>10232194422</v>
      </c>
      <c r="E1184" s="57">
        <v>0</v>
      </c>
      <c r="F1184" s="57">
        <v>328029138880</v>
      </c>
      <c r="G1184" s="59">
        <v>3.4119999999999998E-2</v>
      </c>
      <c r="H1184" s="59">
        <v>2.6689999999999998E-2</v>
      </c>
      <c r="I1184" s="59">
        <v>7.4200000000000004E-3</v>
      </c>
      <c r="J1184" s="59">
        <v>0.60155000000000003</v>
      </c>
      <c r="K1184" s="59">
        <v>2.97E-3</v>
      </c>
      <c r="L1184" s="59">
        <v>2.6900000000000001E-3</v>
      </c>
      <c r="M1184" s="59">
        <v>2.7999999999999998E-4</v>
      </c>
      <c r="N1184" s="59">
        <v>1.95292</v>
      </c>
      <c r="O1184" s="19">
        <v>215.06290000000001</v>
      </c>
      <c r="P1184" s="19">
        <v>122.6507</v>
      </c>
      <c r="Q1184" s="18">
        <v>6.726</v>
      </c>
      <c r="R1184" s="18">
        <v>75.725999999999999</v>
      </c>
      <c r="S1184" s="18">
        <v>15.358000000000001</v>
      </c>
      <c r="T1184" s="18">
        <v>12.071999999999999</v>
      </c>
      <c r="U1184" s="18">
        <v>9.9280000000000008</v>
      </c>
      <c r="V1184" s="18">
        <v>10.069000000000001</v>
      </c>
    </row>
    <row r="1185" spans="1:22" s="52" customFormat="1" x14ac:dyDescent="0.25">
      <c r="A1185" s="53">
        <v>43308</v>
      </c>
      <c r="B1185" s="14">
        <v>7</v>
      </c>
      <c r="C1185" s="57">
        <v>274221290000</v>
      </c>
      <c r="D1185" s="57">
        <v>10322777742</v>
      </c>
      <c r="E1185" s="57">
        <v>0</v>
      </c>
      <c r="F1185" s="57">
        <v>329127862304</v>
      </c>
      <c r="G1185" s="59">
        <v>3.7580000000000002E-2</v>
      </c>
      <c r="H1185" s="59">
        <v>2.9870000000000001E-2</v>
      </c>
      <c r="I1185" s="59">
        <v>7.7099999999999998E-3</v>
      </c>
      <c r="J1185" s="59">
        <v>0.64663000000000004</v>
      </c>
      <c r="K1185" s="59">
        <v>3.3500000000000001E-3</v>
      </c>
      <c r="L1185" s="59">
        <v>3.0699999999999998E-3</v>
      </c>
      <c r="M1185" s="59">
        <v>2.7999999999999998E-4</v>
      </c>
      <c r="N1185" s="59">
        <v>2.3889300000000002</v>
      </c>
      <c r="O1185" s="19">
        <v>215.7833</v>
      </c>
      <c r="P1185" s="19">
        <v>123.0303</v>
      </c>
      <c r="Q1185" s="18">
        <v>6.742</v>
      </c>
      <c r="R1185" s="18">
        <v>76.081000000000003</v>
      </c>
      <c r="S1185" s="18">
        <v>15.355</v>
      </c>
      <c r="T1185" s="18">
        <v>12.071999999999999</v>
      </c>
      <c r="U1185" s="18">
        <v>9.8870000000000005</v>
      </c>
      <c r="V1185" s="18">
        <v>10.026</v>
      </c>
    </row>
    <row r="1186" spans="1:22" s="52" customFormat="1" x14ac:dyDescent="0.25">
      <c r="A1186" s="53">
        <v>43311</v>
      </c>
      <c r="B1186" s="14">
        <v>7</v>
      </c>
      <c r="C1186" s="57">
        <v>274221290000</v>
      </c>
      <c r="D1186" s="57">
        <v>10594527768</v>
      </c>
      <c r="E1186" s="57">
        <v>0</v>
      </c>
      <c r="F1186" s="57">
        <v>329200250626</v>
      </c>
      <c r="G1186" s="59">
        <v>3.7810000000000003E-2</v>
      </c>
      <c r="H1186" s="59">
        <v>2.9239999999999999E-2</v>
      </c>
      <c r="I1186" s="59">
        <v>8.5699999999999995E-3</v>
      </c>
      <c r="J1186" s="59">
        <v>0.57072000000000001</v>
      </c>
      <c r="K1186" s="59">
        <v>2.2000000000000001E-4</v>
      </c>
      <c r="L1186" s="59">
        <v>-6.0999999999999997E-4</v>
      </c>
      <c r="M1186" s="59">
        <v>8.3000000000000001E-4</v>
      </c>
      <c r="N1186" s="59">
        <v>2.7119999999999998E-2</v>
      </c>
      <c r="O1186" s="19">
        <v>215.83070000000001</v>
      </c>
      <c r="P1186" s="19">
        <v>122.9552</v>
      </c>
      <c r="Q1186" s="18">
        <v>6.74</v>
      </c>
      <c r="R1186" s="18">
        <v>76.156999999999996</v>
      </c>
      <c r="S1186" s="18">
        <v>15.347</v>
      </c>
      <c r="T1186" s="18">
        <v>12.071999999999999</v>
      </c>
      <c r="U1186" s="18">
        <v>9.9079999999999995</v>
      </c>
      <c r="V1186" s="18">
        <v>10.037000000000001</v>
      </c>
    </row>
    <row r="1187" spans="1:22" s="52" customFormat="1" x14ac:dyDescent="0.25">
      <c r="A1187" s="53">
        <v>43312</v>
      </c>
      <c r="B1187" s="14">
        <v>7</v>
      </c>
      <c r="C1187" s="57">
        <v>274221290000</v>
      </c>
      <c r="D1187" s="57">
        <v>10685111094</v>
      </c>
      <c r="E1187" s="57">
        <v>0</v>
      </c>
      <c r="F1187" s="57">
        <v>329171175468</v>
      </c>
      <c r="G1187" s="59">
        <v>3.7719999999999997E-2</v>
      </c>
      <c r="H1187" s="59">
        <v>2.887E-2</v>
      </c>
      <c r="I1187" s="59">
        <v>8.8500000000000002E-3</v>
      </c>
      <c r="J1187" s="59">
        <v>0.5464</v>
      </c>
      <c r="K1187" s="59">
        <v>-9.0000000000000006E-5</v>
      </c>
      <c r="L1187" s="59">
        <v>-3.6000000000000002E-4</v>
      </c>
      <c r="M1187" s="59">
        <v>2.7999999999999998E-4</v>
      </c>
      <c r="N1187" s="59">
        <v>-3.1719999999999998E-2</v>
      </c>
      <c r="O1187" s="19">
        <v>215.8117</v>
      </c>
      <c r="P1187" s="19">
        <v>122.9102</v>
      </c>
      <c r="Q1187" s="18">
        <v>6.726</v>
      </c>
      <c r="R1187" s="18">
        <v>75.802000000000007</v>
      </c>
      <c r="S1187" s="18">
        <v>15.343999999999999</v>
      </c>
      <c r="T1187" s="18">
        <v>12.071999999999999</v>
      </c>
      <c r="U1187" s="18">
        <v>9.9</v>
      </c>
      <c r="V1187" s="18">
        <v>10.039</v>
      </c>
    </row>
    <row r="1188" spans="1:22" s="52" customFormat="1" x14ac:dyDescent="0.25">
      <c r="A1188" s="53">
        <v>43313</v>
      </c>
      <c r="B1188" s="14">
        <v>7</v>
      </c>
      <c r="C1188" s="57">
        <v>298221290000</v>
      </c>
      <c r="D1188" s="57">
        <v>11945694425</v>
      </c>
      <c r="E1188" s="57">
        <v>0</v>
      </c>
      <c r="F1188" s="57">
        <v>357689878625</v>
      </c>
      <c r="G1188" s="59">
        <v>-3.5799999999999998E-3</v>
      </c>
      <c r="H1188" s="59">
        <v>-3.8500000000000001E-3</v>
      </c>
      <c r="I1188" s="59">
        <v>2.7999999999999998E-4</v>
      </c>
      <c r="J1188" s="59">
        <v>-0.72951999999999995</v>
      </c>
      <c r="K1188" s="59">
        <v>-3.5799999999999998E-3</v>
      </c>
      <c r="L1188" s="59">
        <v>-3.8500000000000001E-3</v>
      </c>
      <c r="M1188" s="59">
        <v>2.7999999999999998E-4</v>
      </c>
      <c r="N1188" s="59">
        <v>-0.72951999999999995</v>
      </c>
      <c r="O1188" s="19">
        <v>215.03989999999999</v>
      </c>
      <c r="P1188" s="19">
        <v>122.4367</v>
      </c>
      <c r="Q1188" s="18">
        <v>6.8330000000000002</v>
      </c>
      <c r="R1188" s="18">
        <v>79.588999999999999</v>
      </c>
      <c r="S1188" s="18">
        <v>16.411000000000001</v>
      </c>
      <c r="T1188" s="18">
        <v>12.147</v>
      </c>
      <c r="U1188" s="18">
        <v>10.026</v>
      </c>
      <c r="V1188" s="18">
        <v>10.169</v>
      </c>
    </row>
    <row r="1189" spans="1:22" s="52" customFormat="1" x14ac:dyDescent="0.25">
      <c r="A1189" s="53">
        <v>43314</v>
      </c>
      <c r="B1189" s="14">
        <v>7</v>
      </c>
      <c r="C1189" s="57">
        <v>298221290000</v>
      </c>
      <c r="D1189" s="57">
        <v>12044755989</v>
      </c>
      <c r="E1189" s="57">
        <v>0</v>
      </c>
      <c r="F1189" s="57">
        <v>358796788434</v>
      </c>
      <c r="G1189" s="59">
        <v>-4.8999999999999998E-4</v>
      </c>
      <c r="H1189" s="59">
        <v>-1.0399999999999999E-3</v>
      </c>
      <c r="I1189" s="59">
        <v>5.5000000000000003E-4</v>
      </c>
      <c r="J1189" s="59">
        <v>-8.5970000000000005E-2</v>
      </c>
      <c r="K1189" s="59">
        <v>3.0899999999999999E-3</v>
      </c>
      <c r="L1189" s="59">
        <v>2.82E-3</v>
      </c>
      <c r="M1189" s="59">
        <v>2.7999999999999998E-4</v>
      </c>
      <c r="N1189" s="59">
        <v>2.0888200000000001</v>
      </c>
      <c r="O1189" s="19">
        <v>215.7054</v>
      </c>
      <c r="P1189" s="19">
        <v>122.7818</v>
      </c>
      <c r="Q1189" s="18">
        <v>6.8449999999999998</v>
      </c>
      <c r="R1189" s="18">
        <v>79.882000000000005</v>
      </c>
      <c r="S1189" s="18">
        <v>16.408000000000001</v>
      </c>
      <c r="T1189" s="18">
        <v>12.147</v>
      </c>
      <c r="U1189" s="18">
        <v>9.9870000000000001</v>
      </c>
      <c r="V1189" s="18">
        <v>10.130000000000001</v>
      </c>
    </row>
    <row r="1190" spans="1:22" s="52" customFormat="1" x14ac:dyDescent="0.25">
      <c r="A1190" s="53">
        <v>43315</v>
      </c>
      <c r="B1190" s="14">
        <v>7</v>
      </c>
      <c r="C1190" s="57">
        <v>298221290000</v>
      </c>
      <c r="D1190" s="57">
        <v>12143817611</v>
      </c>
      <c r="E1190" s="57">
        <v>0</v>
      </c>
      <c r="F1190" s="57">
        <v>361670144864</v>
      </c>
      <c r="G1190" s="59">
        <v>7.5100000000000002E-3</v>
      </c>
      <c r="H1190" s="59">
        <v>6.6800000000000002E-3</v>
      </c>
      <c r="I1190" s="59">
        <v>8.3000000000000001E-4</v>
      </c>
      <c r="J1190" s="59">
        <v>1.48566</v>
      </c>
      <c r="K1190" s="59">
        <v>8.0099999999999998E-3</v>
      </c>
      <c r="L1190" s="59">
        <v>7.7299999999999999E-3</v>
      </c>
      <c r="M1190" s="59">
        <v>2.7999999999999998E-4</v>
      </c>
      <c r="N1190" s="59">
        <v>17.382359999999998</v>
      </c>
      <c r="O1190" s="19">
        <v>217.43279999999999</v>
      </c>
      <c r="P1190" s="19">
        <v>123.7317</v>
      </c>
      <c r="Q1190" s="18">
        <v>6.8929999999999998</v>
      </c>
      <c r="R1190" s="18">
        <v>80.981999999999999</v>
      </c>
      <c r="S1190" s="18">
        <v>16.405000000000001</v>
      </c>
      <c r="T1190" s="18">
        <v>12.147</v>
      </c>
      <c r="U1190" s="18">
        <v>9.891</v>
      </c>
      <c r="V1190" s="18">
        <v>10.023</v>
      </c>
    </row>
    <row r="1191" spans="1:22" s="52" customFormat="1" x14ac:dyDescent="0.25">
      <c r="A1191" s="53">
        <v>43318</v>
      </c>
      <c r="B1191" s="14">
        <v>7</v>
      </c>
      <c r="C1191" s="57">
        <v>298221290000</v>
      </c>
      <c r="D1191" s="57">
        <v>12441002483</v>
      </c>
      <c r="E1191" s="57">
        <v>0</v>
      </c>
      <c r="F1191" s="57">
        <v>360585478556</v>
      </c>
      <c r="G1191" s="59">
        <v>4.4900000000000001E-3</v>
      </c>
      <c r="H1191" s="59">
        <v>2.8300000000000001E-3</v>
      </c>
      <c r="I1191" s="59">
        <v>1.66E-3</v>
      </c>
      <c r="J1191" s="59">
        <v>0.31330999999999998</v>
      </c>
      <c r="K1191" s="59">
        <v>-3.0000000000000001E-3</v>
      </c>
      <c r="L1191" s="59">
        <v>-3.82E-3</v>
      </c>
      <c r="M1191" s="59">
        <v>8.1999999999999998E-4</v>
      </c>
      <c r="N1191" s="59">
        <v>-0.30609999999999998</v>
      </c>
      <c r="O1191" s="19">
        <v>216.7808</v>
      </c>
      <c r="P1191" s="19">
        <v>123.2586</v>
      </c>
      <c r="Q1191" s="18">
        <v>6.8650000000000002</v>
      </c>
      <c r="R1191" s="18">
        <v>80.486000000000004</v>
      </c>
      <c r="S1191" s="18">
        <v>16.396999999999998</v>
      </c>
      <c r="T1191" s="18">
        <v>12.147</v>
      </c>
      <c r="U1191" s="18">
        <v>9.9420000000000002</v>
      </c>
      <c r="V1191" s="18">
        <v>10.077</v>
      </c>
    </row>
    <row r="1192" spans="1:22" s="52" customFormat="1" x14ac:dyDescent="0.25">
      <c r="A1192" s="53">
        <v>43319</v>
      </c>
      <c r="B1192" s="14">
        <v>7</v>
      </c>
      <c r="C1192" s="57">
        <v>298221290000</v>
      </c>
      <c r="D1192" s="57">
        <v>11512109031</v>
      </c>
      <c r="E1192" s="57">
        <v>1027954950</v>
      </c>
      <c r="F1192" s="57">
        <v>361830873973</v>
      </c>
      <c r="G1192" s="59">
        <v>7.9600000000000001E-3</v>
      </c>
      <c r="H1192" s="59">
        <v>6.0299999999999998E-3</v>
      </c>
      <c r="I1192" s="59">
        <v>1.9300000000000001E-3</v>
      </c>
      <c r="J1192" s="59">
        <v>0.51195000000000002</v>
      </c>
      <c r="K1192" s="59">
        <v>3.4499999999999999E-3</v>
      </c>
      <c r="L1192" s="59">
        <v>3.1800000000000001E-3</v>
      </c>
      <c r="M1192" s="59">
        <v>2.7E-4</v>
      </c>
      <c r="N1192" s="59">
        <v>2.5200300000000002</v>
      </c>
      <c r="O1192" s="19">
        <v>217.52950000000001</v>
      </c>
      <c r="P1192" s="19">
        <v>123.6511</v>
      </c>
      <c r="Q1192" s="18">
        <v>6.8789999999999996</v>
      </c>
      <c r="R1192" s="18">
        <v>80.781999999999996</v>
      </c>
      <c r="S1192" s="18">
        <v>16.393999999999998</v>
      </c>
      <c r="T1192" s="18">
        <v>12.147</v>
      </c>
      <c r="U1192" s="18">
        <v>9.8840000000000003</v>
      </c>
      <c r="V1192" s="18">
        <v>10.032</v>
      </c>
    </row>
    <row r="1193" spans="1:22" s="52" customFormat="1" x14ac:dyDescent="0.25">
      <c r="A1193" s="53">
        <v>43320</v>
      </c>
      <c r="B1193" s="14">
        <v>7</v>
      </c>
      <c r="C1193" s="57">
        <v>298221290000</v>
      </c>
      <c r="D1193" s="57">
        <v>11611077996</v>
      </c>
      <c r="E1193" s="57">
        <v>1028081684</v>
      </c>
      <c r="F1193" s="57">
        <v>361577689468</v>
      </c>
      <c r="G1193" s="59">
        <v>7.2500000000000004E-3</v>
      </c>
      <c r="H1193" s="59">
        <v>5.0499999999999998E-3</v>
      </c>
      <c r="I1193" s="59">
        <v>2.2100000000000002E-3</v>
      </c>
      <c r="J1193" s="59">
        <v>0.39067000000000002</v>
      </c>
      <c r="K1193" s="59">
        <v>-6.9999999999999999E-4</v>
      </c>
      <c r="L1193" s="59">
        <v>-9.7000000000000005E-4</v>
      </c>
      <c r="M1193" s="59">
        <v>2.7E-4</v>
      </c>
      <c r="N1193" s="59">
        <v>-0.22545999999999999</v>
      </c>
      <c r="O1193" s="19">
        <v>217.37729999999999</v>
      </c>
      <c r="P1193" s="19">
        <v>123.5305</v>
      </c>
      <c r="Q1193" s="18">
        <v>6.875</v>
      </c>
      <c r="R1193" s="18">
        <v>80.751999999999995</v>
      </c>
      <c r="S1193" s="18">
        <v>16.390999999999998</v>
      </c>
      <c r="T1193" s="18">
        <v>12.147</v>
      </c>
      <c r="U1193" s="18">
        <v>9.9019999999999992</v>
      </c>
      <c r="V1193" s="18">
        <v>10.047000000000001</v>
      </c>
    </row>
    <row r="1194" spans="1:22" s="52" customFormat="1" x14ac:dyDescent="0.25">
      <c r="A1194" s="53">
        <v>43321</v>
      </c>
      <c r="B1194" s="14">
        <v>7</v>
      </c>
      <c r="C1194" s="57">
        <v>298221290000</v>
      </c>
      <c r="D1194" s="57">
        <v>11710047097</v>
      </c>
      <c r="E1194" s="57">
        <v>1028208434</v>
      </c>
      <c r="F1194" s="57">
        <v>362082096355</v>
      </c>
      <c r="G1194" s="59">
        <v>8.6599999999999993E-3</v>
      </c>
      <c r="H1194" s="59">
        <v>6.1799999999999997E-3</v>
      </c>
      <c r="I1194" s="59">
        <v>2.48E-3</v>
      </c>
      <c r="J1194" s="59">
        <v>0.41860999999999998</v>
      </c>
      <c r="K1194" s="59">
        <v>1.4E-3</v>
      </c>
      <c r="L1194" s="59">
        <v>1.1199999999999999E-3</v>
      </c>
      <c r="M1194" s="59">
        <v>2.7E-4</v>
      </c>
      <c r="N1194" s="59">
        <v>0.66334000000000004</v>
      </c>
      <c r="O1194" s="19">
        <v>217.68049999999999</v>
      </c>
      <c r="P1194" s="19">
        <v>123.6692</v>
      </c>
      <c r="Q1194" s="18">
        <v>6.8789999999999996</v>
      </c>
      <c r="R1194" s="18">
        <v>80.843000000000004</v>
      </c>
      <c r="S1194" s="18">
        <v>16.388999999999999</v>
      </c>
      <c r="T1194" s="18">
        <v>12.147</v>
      </c>
      <c r="U1194" s="18">
        <v>9.8859999999999992</v>
      </c>
      <c r="V1194" s="18">
        <v>10.031000000000001</v>
      </c>
    </row>
    <row r="1195" spans="1:22" s="52" customFormat="1" x14ac:dyDescent="0.25">
      <c r="A1195" s="53">
        <v>43322</v>
      </c>
      <c r="B1195" s="14">
        <v>7</v>
      </c>
      <c r="C1195" s="57">
        <v>298221290000</v>
      </c>
      <c r="D1195" s="57">
        <v>11809015976</v>
      </c>
      <c r="E1195" s="57">
        <v>1028335199</v>
      </c>
      <c r="F1195" s="57">
        <v>362440768156</v>
      </c>
      <c r="G1195" s="59">
        <v>9.6600000000000002E-3</v>
      </c>
      <c r="H1195" s="59">
        <v>6.8999999999999999E-3</v>
      </c>
      <c r="I1195" s="59">
        <v>2.7599999999999999E-3</v>
      </c>
      <c r="J1195" s="59">
        <v>0.42026999999999998</v>
      </c>
      <c r="K1195" s="59">
        <v>9.8999999999999999E-4</v>
      </c>
      <c r="L1195" s="59">
        <v>7.2000000000000005E-4</v>
      </c>
      <c r="M1195" s="59">
        <v>2.7E-4</v>
      </c>
      <c r="N1195" s="59">
        <v>0.43530999999999997</v>
      </c>
      <c r="O1195" s="19">
        <v>217.89609999999999</v>
      </c>
      <c r="P1195" s="19">
        <v>123.7581</v>
      </c>
      <c r="Q1195" s="18">
        <v>6.8810000000000002</v>
      </c>
      <c r="R1195" s="18">
        <v>80.917000000000002</v>
      </c>
      <c r="S1195" s="18">
        <v>16.385999999999999</v>
      </c>
      <c r="T1195" s="18">
        <v>12.147</v>
      </c>
      <c r="U1195" s="18">
        <v>9.8789999999999996</v>
      </c>
      <c r="V1195" s="18">
        <v>10.021000000000001</v>
      </c>
    </row>
    <row r="1196" spans="1:22" s="52" customFormat="1" x14ac:dyDescent="0.25">
      <c r="A1196" s="53">
        <v>43325</v>
      </c>
      <c r="B1196" s="14">
        <v>7</v>
      </c>
      <c r="C1196" s="57">
        <v>298221290000</v>
      </c>
      <c r="D1196" s="57">
        <v>12105923042</v>
      </c>
      <c r="E1196" s="57">
        <v>1028715543</v>
      </c>
      <c r="F1196" s="57">
        <v>360963158736</v>
      </c>
      <c r="G1196" s="59">
        <v>5.5399999999999998E-3</v>
      </c>
      <c r="H1196" s="59">
        <v>1.9499999999999999E-3</v>
      </c>
      <c r="I1196" s="59">
        <v>3.5899999999999999E-3</v>
      </c>
      <c r="J1196" s="59">
        <v>0.16788</v>
      </c>
      <c r="K1196" s="59">
        <v>-4.0800000000000003E-3</v>
      </c>
      <c r="L1196" s="59">
        <v>-4.8999999999999998E-3</v>
      </c>
      <c r="M1196" s="59">
        <v>8.1999999999999998E-4</v>
      </c>
      <c r="N1196" s="59">
        <v>-0.39166000000000001</v>
      </c>
      <c r="O1196" s="19">
        <v>217.0078</v>
      </c>
      <c r="P1196" s="19">
        <v>123.1504</v>
      </c>
      <c r="Q1196" s="18">
        <v>6.843</v>
      </c>
      <c r="R1196" s="18">
        <v>80.099000000000004</v>
      </c>
      <c r="S1196" s="18">
        <v>16.378</v>
      </c>
      <c r="T1196" s="18">
        <v>12.147</v>
      </c>
      <c r="U1196" s="18">
        <v>9.9420000000000002</v>
      </c>
      <c r="V1196" s="18">
        <v>10.089</v>
      </c>
    </row>
    <row r="1197" spans="1:22" s="52" customFormat="1" x14ac:dyDescent="0.25">
      <c r="A1197" s="53">
        <v>43326</v>
      </c>
      <c r="B1197" s="14">
        <v>7</v>
      </c>
      <c r="C1197" s="57">
        <v>298221290000</v>
      </c>
      <c r="D1197" s="57">
        <v>12204891959</v>
      </c>
      <c r="E1197" s="57">
        <v>1028842370</v>
      </c>
      <c r="F1197" s="57">
        <v>362479605684</v>
      </c>
      <c r="G1197" s="59">
        <v>9.7699999999999992E-3</v>
      </c>
      <c r="H1197" s="59">
        <v>5.8999999999999999E-3</v>
      </c>
      <c r="I1197" s="59">
        <v>3.8600000000000001E-3</v>
      </c>
      <c r="J1197" s="59">
        <v>0.28839999999999999</v>
      </c>
      <c r="K1197" s="59">
        <v>4.1999999999999997E-3</v>
      </c>
      <c r="L1197" s="59">
        <v>3.9300000000000003E-3</v>
      </c>
      <c r="M1197" s="59">
        <v>2.7E-4</v>
      </c>
      <c r="N1197" s="59">
        <v>3.6190699999999998</v>
      </c>
      <c r="O1197" s="19">
        <v>217.9195</v>
      </c>
      <c r="P1197" s="19">
        <v>123.6357</v>
      </c>
      <c r="Q1197" s="18">
        <v>6.8639999999999999</v>
      </c>
      <c r="R1197" s="18">
        <v>80.625</v>
      </c>
      <c r="S1197" s="18">
        <v>16.375</v>
      </c>
      <c r="T1197" s="18">
        <v>12.147</v>
      </c>
      <c r="U1197" s="18">
        <v>9.8889999999999993</v>
      </c>
      <c r="V1197" s="18">
        <v>10.034000000000001</v>
      </c>
    </row>
    <row r="1198" spans="1:22" s="52" customFormat="1" x14ac:dyDescent="0.25">
      <c r="A1198" s="53">
        <v>43327</v>
      </c>
      <c r="B1198" s="14">
        <v>7</v>
      </c>
      <c r="C1198" s="57">
        <v>298221290000</v>
      </c>
      <c r="D1198" s="57">
        <v>12303861053</v>
      </c>
      <c r="E1198" s="57">
        <v>1028969214</v>
      </c>
      <c r="F1198" s="57">
        <v>362676597716</v>
      </c>
      <c r="G1198" s="59">
        <v>1.0319999999999999E-2</v>
      </c>
      <c r="H1198" s="59">
        <v>6.1799999999999997E-3</v>
      </c>
      <c r="I1198" s="59">
        <v>4.1399999999999996E-3</v>
      </c>
      <c r="J1198" s="59">
        <v>0.28367999999999999</v>
      </c>
      <c r="K1198" s="59">
        <v>5.4000000000000001E-4</v>
      </c>
      <c r="L1198" s="59">
        <v>2.7E-4</v>
      </c>
      <c r="M1198" s="59">
        <v>2.7E-4</v>
      </c>
      <c r="N1198" s="59">
        <v>0.21934000000000001</v>
      </c>
      <c r="O1198" s="19">
        <v>218.03790000000001</v>
      </c>
      <c r="P1198" s="19">
        <v>123.6692</v>
      </c>
      <c r="Q1198" s="18">
        <v>6.8630000000000004</v>
      </c>
      <c r="R1198" s="18">
        <v>80.602999999999994</v>
      </c>
      <c r="S1198" s="18">
        <v>16.372</v>
      </c>
      <c r="T1198" s="18">
        <v>12.147</v>
      </c>
      <c r="U1198" s="18">
        <v>9.8870000000000005</v>
      </c>
      <c r="V1198" s="18">
        <v>10.029999999999999</v>
      </c>
    </row>
    <row r="1199" spans="1:22" s="52" customFormat="1" x14ac:dyDescent="0.25">
      <c r="A1199" s="53">
        <v>43328</v>
      </c>
      <c r="B1199" s="14">
        <v>7</v>
      </c>
      <c r="C1199" s="57">
        <v>298221290000</v>
      </c>
      <c r="D1199" s="57">
        <v>12402830089</v>
      </c>
      <c r="E1199" s="57">
        <v>1029096073</v>
      </c>
      <c r="F1199" s="57">
        <v>361634442614</v>
      </c>
      <c r="G1199" s="59">
        <v>7.4099999999999999E-3</v>
      </c>
      <c r="H1199" s="59">
        <v>3.0000000000000001E-3</v>
      </c>
      <c r="I1199" s="59">
        <v>4.4200000000000003E-3</v>
      </c>
      <c r="J1199" s="59">
        <v>0.1835</v>
      </c>
      <c r="K1199" s="59">
        <v>-2.8700000000000002E-3</v>
      </c>
      <c r="L1199" s="59">
        <v>-3.15E-3</v>
      </c>
      <c r="M1199" s="59">
        <v>2.7E-4</v>
      </c>
      <c r="N1199" s="59">
        <v>-0.65017999999999998</v>
      </c>
      <c r="O1199" s="19">
        <v>217.41139999999999</v>
      </c>
      <c r="P1199" s="19">
        <v>123.27849999999999</v>
      </c>
      <c r="Q1199" s="18">
        <v>6.8449999999999998</v>
      </c>
      <c r="R1199" s="18">
        <v>80.262</v>
      </c>
      <c r="S1199" s="18">
        <v>16.37</v>
      </c>
      <c r="T1199" s="18">
        <v>12.147</v>
      </c>
      <c r="U1199" s="18">
        <v>9.93</v>
      </c>
      <c r="V1199" s="18">
        <v>10.074999999999999</v>
      </c>
    </row>
    <row r="1200" spans="1:22" s="52" customFormat="1" x14ac:dyDescent="0.25">
      <c r="A1200" s="53">
        <v>43329</v>
      </c>
      <c r="B1200" s="14">
        <v>7</v>
      </c>
      <c r="C1200" s="57">
        <v>298221290000</v>
      </c>
      <c r="D1200" s="57">
        <v>9771799028</v>
      </c>
      <c r="E1200" s="57">
        <v>3759222948</v>
      </c>
      <c r="F1200" s="57">
        <v>364949386404</v>
      </c>
      <c r="G1200" s="59">
        <v>1.6650000000000002E-2</v>
      </c>
      <c r="H1200" s="59">
        <v>1.1950000000000001E-2</v>
      </c>
      <c r="I1200" s="59">
        <v>4.6899999999999997E-3</v>
      </c>
      <c r="J1200" s="59">
        <v>0.42543999999999998</v>
      </c>
      <c r="K1200" s="59">
        <v>9.1699999999999993E-3</v>
      </c>
      <c r="L1200" s="59">
        <v>8.8900000000000003E-3</v>
      </c>
      <c r="M1200" s="59">
        <v>2.7E-4</v>
      </c>
      <c r="N1200" s="59">
        <v>26.953790000000001</v>
      </c>
      <c r="O1200" s="19">
        <v>219.40430000000001</v>
      </c>
      <c r="P1200" s="19">
        <v>124.37949999999999</v>
      </c>
      <c r="Q1200" s="18">
        <v>6.89</v>
      </c>
      <c r="R1200" s="18">
        <v>81.272000000000006</v>
      </c>
      <c r="S1200" s="18">
        <v>16.367000000000001</v>
      </c>
      <c r="T1200" s="18">
        <v>12.147</v>
      </c>
      <c r="U1200" s="18">
        <v>9.7690000000000001</v>
      </c>
      <c r="V1200" s="18">
        <v>9.9499999999999993</v>
      </c>
    </row>
    <row r="1201" spans="1:22" s="52" customFormat="1" x14ac:dyDescent="0.25">
      <c r="A1201" s="53">
        <v>43332</v>
      </c>
      <c r="B1201" s="14">
        <v>7</v>
      </c>
      <c r="C1201" s="57">
        <v>298221290000</v>
      </c>
      <c r="D1201" s="57">
        <v>10067968288</v>
      </c>
      <c r="E1201" s="57">
        <v>3760613346</v>
      </c>
      <c r="F1201" s="57">
        <v>363009536351</v>
      </c>
      <c r="G1201" s="59">
        <v>1.124E-2</v>
      </c>
      <c r="H1201" s="59">
        <v>5.7200000000000003E-3</v>
      </c>
      <c r="I1201" s="59">
        <v>5.5199999999999997E-3</v>
      </c>
      <c r="J1201" s="59">
        <v>0.22635</v>
      </c>
      <c r="K1201" s="59">
        <v>-5.3200000000000001E-3</v>
      </c>
      <c r="L1201" s="59">
        <v>-6.13E-3</v>
      </c>
      <c r="M1201" s="59">
        <v>8.1999999999999998E-4</v>
      </c>
      <c r="N1201" s="59">
        <v>-0.47713</v>
      </c>
      <c r="O1201" s="19">
        <v>218.2381</v>
      </c>
      <c r="P1201" s="19">
        <v>123.6135</v>
      </c>
      <c r="Q1201" s="18">
        <v>6.8540000000000001</v>
      </c>
      <c r="R1201" s="18">
        <v>80.584000000000003</v>
      </c>
      <c r="S1201" s="18">
        <v>16.359000000000002</v>
      </c>
      <c r="T1201" s="18">
        <v>12.147</v>
      </c>
      <c r="U1201" s="18">
        <v>9.8569999999999993</v>
      </c>
      <c r="V1201" s="18">
        <v>10.038</v>
      </c>
    </row>
    <row r="1202" spans="1:22" s="52" customFormat="1" x14ac:dyDescent="0.25">
      <c r="A1202" s="53">
        <v>43333</v>
      </c>
      <c r="B1202" s="14">
        <v>7</v>
      </c>
      <c r="C1202" s="57">
        <v>298221290000</v>
      </c>
      <c r="D1202" s="57">
        <v>10166691329</v>
      </c>
      <c r="E1202" s="57">
        <v>3761076983</v>
      </c>
      <c r="F1202" s="57">
        <v>363567579662</v>
      </c>
      <c r="G1202" s="59">
        <v>1.2800000000000001E-2</v>
      </c>
      <c r="H1202" s="59">
        <v>7.0000000000000001E-3</v>
      </c>
      <c r="I1202" s="59">
        <v>5.7999999999999996E-3</v>
      </c>
      <c r="J1202" s="59">
        <v>0.24734999999999999</v>
      </c>
      <c r="K1202" s="59">
        <v>1.5399999999999999E-3</v>
      </c>
      <c r="L1202" s="59">
        <v>1.2600000000000001E-3</v>
      </c>
      <c r="M1202" s="59">
        <v>2.7E-4</v>
      </c>
      <c r="N1202" s="59">
        <v>0.75185000000000002</v>
      </c>
      <c r="O1202" s="19">
        <v>218.5736</v>
      </c>
      <c r="P1202" s="19">
        <v>123.7706</v>
      </c>
      <c r="Q1202" s="18">
        <v>6.8520000000000003</v>
      </c>
      <c r="R1202" s="18">
        <v>80.480999999999995</v>
      </c>
      <c r="S1202" s="18">
        <v>16.356000000000002</v>
      </c>
      <c r="T1202" s="18">
        <v>12.147</v>
      </c>
      <c r="U1202" s="18">
        <v>9.8350000000000009</v>
      </c>
      <c r="V1202" s="18">
        <v>10.018000000000001</v>
      </c>
    </row>
    <row r="1203" spans="1:22" s="52" customFormat="1" x14ac:dyDescent="0.25">
      <c r="A1203" s="53">
        <v>43334</v>
      </c>
      <c r="B1203" s="14">
        <v>7</v>
      </c>
      <c r="C1203" s="57">
        <v>298221290000</v>
      </c>
      <c r="D1203" s="57">
        <v>10265414536</v>
      </c>
      <c r="E1203" s="57">
        <v>3761540677</v>
      </c>
      <c r="F1203" s="57">
        <v>364517061907</v>
      </c>
      <c r="G1203" s="59">
        <v>1.5440000000000001E-2</v>
      </c>
      <c r="H1203" s="59">
        <v>9.3699999999999999E-3</v>
      </c>
      <c r="I1203" s="59">
        <v>6.0699999999999999E-3</v>
      </c>
      <c r="J1203" s="59">
        <v>0.28949000000000003</v>
      </c>
      <c r="K1203" s="59">
        <v>2.6099999999999999E-3</v>
      </c>
      <c r="L1203" s="59">
        <v>2.3400000000000001E-3</v>
      </c>
      <c r="M1203" s="59">
        <v>2.7E-4</v>
      </c>
      <c r="N1203" s="59">
        <v>1.59084</v>
      </c>
      <c r="O1203" s="19">
        <v>219.14439999999999</v>
      </c>
      <c r="P1203" s="19">
        <v>124.0617</v>
      </c>
      <c r="Q1203" s="18">
        <v>6.8659999999999997</v>
      </c>
      <c r="R1203" s="18">
        <v>80.83</v>
      </c>
      <c r="S1203" s="18">
        <v>16.353000000000002</v>
      </c>
      <c r="T1203" s="18">
        <v>12.147</v>
      </c>
      <c r="U1203" s="18">
        <v>9.8059999999999992</v>
      </c>
      <c r="V1203" s="18">
        <v>9.9860000000000007</v>
      </c>
    </row>
    <row r="1204" spans="1:22" s="52" customFormat="1" x14ac:dyDescent="0.25">
      <c r="A1204" s="53">
        <v>43335</v>
      </c>
      <c r="B1204" s="14">
        <v>7</v>
      </c>
      <c r="C1204" s="57">
        <v>298221290000</v>
      </c>
      <c r="D1204" s="57">
        <v>10364137514</v>
      </c>
      <c r="E1204" s="57">
        <v>3762004429</v>
      </c>
      <c r="F1204" s="57">
        <v>363700096644</v>
      </c>
      <c r="G1204" s="59">
        <v>1.3169999999999999E-2</v>
      </c>
      <c r="H1204" s="59">
        <v>6.8199999999999997E-3</v>
      </c>
      <c r="I1204" s="59">
        <v>6.3499999999999997E-3</v>
      </c>
      <c r="J1204" s="59">
        <v>0.23071</v>
      </c>
      <c r="K1204" s="59">
        <v>-2.2399999999999998E-3</v>
      </c>
      <c r="L1204" s="59">
        <v>-2.5100000000000001E-3</v>
      </c>
      <c r="M1204" s="59">
        <v>2.7E-4</v>
      </c>
      <c r="N1204" s="59">
        <v>-0.55911</v>
      </c>
      <c r="O1204" s="19">
        <v>218.6532</v>
      </c>
      <c r="P1204" s="19">
        <v>123.748</v>
      </c>
      <c r="Q1204" s="18">
        <v>6.851</v>
      </c>
      <c r="R1204" s="18">
        <v>80.531999999999996</v>
      </c>
      <c r="S1204" s="18">
        <v>16.350999999999999</v>
      </c>
      <c r="T1204" s="18">
        <v>12.147</v>
      </c>
      <c r="U1204" s="18">
        <v>9.8409999999999993</v>
      </c>
      <c r="V1204" s="18">
        <v>10.022</v>
      </c>
    </row>
    <row r="1205" spans="1:22" s="52" customFormat="1" x14ac:dyDescent="0.25">
      <c r="A1205" s="53">
        <v>43336</v>
      </c>
      <c r="B1205" s="14">
        <v>7</v>
      </c>
      <c r="C1205" s="57">
        <v>298221290000</v>
      </c>
      <c r="D1205" s="57">
        <v>10462860623</v>
      </c>
      <c r="E1205" s="57">
        <v>3762468238</v>
      </c>
      <c r="F1205" s="57">
        <v>364147904807</v>
      </c>
      <c r="G1205" s="59">
        <v>1.4409999999999999E-2</v>
      </c>
      <c r="H1205" s="59">
        <v>7.79E-3</v>
      </c>
      <c r="I1205" s="59">
        <v>6.6299999999999996E-3</v>
      </c>
      <c r="J1205" s="59">
        <v>0.24315000000000001</v>
      </c>
      <c r="K1205" s="59">
        <v>1.23E-3</v>
      </c>
      <c r="L1205" s="59">
        <v>9.6000000000000002E-4</v>
      </c>
      <c r="M1205" s="59">
        <v>2.7E-4</v>
      </c>
      <c r="N1205" s="59">
        <v>0.56694999999999995</v>
      </c>
      <c r="O1205" s="19">
        <v>218.92250000000001</v>
      </c>
      <c r="P1205" s="19">
        <v>123.8674</v>
      </c>
      <c r="Q1205" s="18">
        <v>6.8550000000000004</v>
      </c>
      <c r="R1205" s="18">
        <v>80.673000000000002</v>
      </c>
      <c r="S1205" s="18">
        <v>16.347999999999999</v>
      </c>
      <c r="T1205" s="18">
        <v>12.147</v>
      </c>
      <c r="U1205" s="18">
        <v>9.8279999999999994</v>
      </c>
      <c r="V1205" s="18">
        <v>10.009</v>
      </c>
    </row>
    <row r="1206" spans="1:22" s="52" customFormat="1" x14ac:dyDescent="0.25">
      <c r="A1206" s="53">
        <v>43339</v>
      </c>
      <c r="B1206" s="14">
        <v>7</v>
      </c>
      <c r="C1206" s="57">
        <v>298221290000</v>
      </c>
      <c r="D1206" s="57">
        <v>10759029844</v>
      </c>
      <c r="E1206" s="57">
        <v>3763859836</v>
      </c>
      <c r="F1206" s="57">
        <v>364158344227</v>
      </c>
      <c r="G1206" s="59">
        <v>1.444E-2</v>
      </c>
      <c r="H1206" s="59">
        <v>6.9899999999999997E-3</v>
      </c>
      <c r="I1206" s="59">
        <v>7.4599999999999996E-3</v>
      </c>
      <c r="J1206" s="59">
        <v>0.21392</v>
      </c>
      <c r="K1206" s="59">
        <v>3.0000000000000001E-5</v>
      </c>
      <c r="L1206" s="59">
        <v>-7.9000000000000001E-4</v>
      </c>
      <c r="M1206" s="59">
        <v>8.1999999999999998E-4</v>
      </c>
      <c r="N1206" s="59">
        <v>3.49E-3</v>
      </c>
      <c r="O1206" s="19">
        <v>218.92869999999999</v>
      </c>
      <c r="P1206" s="19">
        <v>123.76909999999999</v>
      </c>
      <c r="Q1206" s="18">
        <v>6.8440000000000003</v>
      </c>
      <c r="R1206" s="18">
        <v>80.483999999999995</v>
      </c>
      <c r="S1206" s="18">
        <v>16.34</v>
      </c>
      <c r="T1206" s="18">
        <v>12.147</v>
      </c>
      <c r="U1206" s="18">
        <v>9.8390000000000004</v>
      </c>
      <c r="V1206" s="18">
        <v>10.02</v>
      </c>
    </row>
    <row r="1207" spans="1:22" s="52" customFormat="1" x14ac:dyDescent="0.25">
      <c r="A1207" s="53">
        <v>43340</v>
      </c>
      <c r="B1207" s="14">
        <v>7</v>
      </c>
      <c r="C1207" s="57">
        <v>298221290000</v>
      </c>
      <c r="D1207" s="57">
        <v>10857752898</v>
      </c>
      <c r="E1207" s="57">
        <v>3764323873</v>
      </c>
      <c r="F1207" s="57">
        <v>364573880304</v>
      </c>
      <c r="G1207" s="59">
        <v>1.5599999999999999E-2</v>
      </c>
      <c r="H1207" s="59">
        <v>7.8700000000000003E-3</v>
      </c>
      <c r="I1207" s="59">
        <v>7.7299999999999999E-3</v>
      </c>
      <c r="J1207" s="59">
        <v>0.22359999999999999</v>
      </c>
      <c r="K1207" s="59">
        <v>1.14E-3</v>
      </c>
      <c r="L1207" s="59">
        <v>8.7000000000000001E-4</v>
      </c>
      <c r="M1207" s="59">
        <v>2.7E-4</v>
      </c>
      <c r="N1207" s="59">
        <v>0.51627999999999996</v>
      </c>
      <c r="O1207" s="19">
        <v>219.17850000000001</v>
      </c>
      <c r="P1207" s="19">
        <v>123.87739999999999</v>
      </c>
      <c r="Q1207" s="18">
        <v>6.8470000000000004</v>
      </c>
      <c r="R1207" s="18">
        <v>80.582999999999998</v>
      </c>
      <c r="S1207" s="18">
        <v>16.337</v>
      </c>
      <c r="T1207" s="18">
        <v>12.147</v>
      </c>
      <c r="U1207" s="18">
        <v>9.8279999999999994</v>
      </c>
      <c r="V1207" s="18">
        <v>10.007</v>
      </c>
    </row>
    <row r="1208" spans="1:22" s="52" customFormat="1" x14ac:dyDescent="0.25">
      <c r="A1208" s="53">
        <v>43341</v>
      </c>
      <c r="B1208" s="14">
        <v>7</v>
      </c>
      <c r="C1208" s="57">
        <v>298221290000</v>
      </c>
      <c r="D1208" s="57">
        <v>10956475978</v>
      </c>
      <c r="E1208" s="57">
        <v>3764787968</v>
      </c>
      <c r="F1208" s="57">
        <v>364054522322</v>
      </c>
      <c r="G1208" s="59">
        <v>1.4149999999999999E-2</v>
      </c>
      <c r="H1208" s="59">
        <v>6.1500000000000001E-3</v>
      </c>
      <c r="I1208" s="59">
        <v>8.0099999999999998E-3</v>
      </c>
      <c r="J1208" s="59">
        <v>0.19350999999999999</v>
      </c>
      <c r="K1208" s="59">
        <v>-1.42E-3</v>
      </c>
      <c r="L1208" s="59">
        <v>-1.6999999999999999E-3</v>
      </c>
      <c r="M1208" s="59">
        <v>2.7E-4</v>
      </c>
      <c r="N1208" s="59">
        <v>-0.40567999999999999</v>
      </c>
      <c r="O1208" s="19">
        <v>218.8663</v>
      </c>
      <c r="P1208" s="19">
        <v>123.6656</v>
      </c>
      <c r="Q1208" s="18">
        <v>6.835</v>
      </c>
      <c r="R1208" s="18">
        <v>80.328999999999994</v>
      </c>
      <c r="S1208" s="18">
        <v>16.334</v>
      </c>
      <c r="T1208" s="18">
        <v>12.147</v>
      </c>
      <c r="U1208" s="18">
        <v>9.85</v>
      </c>
      <c r="V1208" s="18">
        <v>10.031000000000001</v>
      </c>
    </row>
    <row r="1209" spans="1:22" s="52" customFormat="1" x14ac:dyDescent="0.25">
      <c r="A1209" s="53">
        <v>43342</v>
      </c>
      <c r="B1209" s="14">
        <v>7</v>
      </c>
      <c r="C1209" s="57">
        <v>298221290000</v>
      </c>
      <c r="D1209" s="57">
        <v>11055199115</v>
      </c>
      <c r="E1209" s="57">
        <v>3765252120</v>
      </c>
      <c r="F1209" s="57">
        <v>363914718977</v>
      </c>
      <c r="G1209" s="59">
        <v>1.376E-2</v>
      </c>
      <c r="H1209" s="59">
        <v>5.4799999999999996E-3</v>
      </c>
      <c r="I1209" s="59">
        <v>8.2799999999999992E-3</v>
      </c>
      <c r="J1209" s="59">
        <v>0.18096000000000001</v>
      </c>
      <c r="K1209" s="59">
        <v>-3.8000000000000002E-4</v>
      </c>
      <c r="L1209" s="59">
        <v>-6.6E-4</v>
      </c>
      <c r="M1209" s="59">
        <v>2.7E-4</v>
      </c>
      <c r="N1209" s="59">
        <v>-0.13081000000000001</v>
      </c>
      <c r="O1209" s="19">
        <v>218.78229999999999</v>
      </c>
      <c r="P1209" s="19">
        <v>123.5838</v>
      </c>
      <c r="Q1209" s="18">
        <v>6.8280000000000003</v>
      </c>
      <c r="R1209" s="18">
        <v>80.188999999999993</v>
      </c>
      <c r="S1209" s="18">
        <v>16.331</v>
      </c>
      <c r="T1209" s="18">
        <v>12.147</v>
      </c>
      <c r="U1209" s="18">
        <v>9.8580000000000005</v>
      </c>
      <c r="V1209" s="18">
        <v>10.039999999999999</v>
      </c>
    </row>
    <row r="1210" spans="1:22" s="52" customFormat="1" x14ac:dyDescent="0.25">
      <c r="A1210" s="53">
        <v>43343</v>
      </c>
      <c r="B1210" s="14">
        <v>7</v>
      </c>
      <c r="C1210" s="57">
        <v>298221290000</v>
      </c>
      <c r="D1210" s="57">
        <v>11153922195</v>
      </c>
      <c r="E1210" s="57">
        <v>3765716329</v>
      </c>
      <c r="F1210" s="57">
        <v>364341731781</v>
      </c>
      <c r="G1210" s="59">
        <v>1.495E-2</v>
      </c>
      <c r="H1210" s="59">
        <v>6.3899999999999998E-3</v>
      </c>
      <c r="I1210" s="59">
        <v>8.5599999999999999E-3</v>
      </c>
      <c r="J1210" s="59">
        <v>0.19097</v>
      </c>
      <c r="K1210" s="59">
        <v>1.17E-3</v>
      </c>
      <c r="L1210" s="59">
        <v>8.9999999999999998E-4</v>
      </c>
      <c r="M1210" s="59">
        <v>2.7E-4</v>
      </c>
      <c r="N1210" s="59">
        <v>0.53424000000000005</v>
      </c>
      <c r="O1210" s="19">
        <v>219.03899999999999</v>
      </c>
      <c r="P1210" s="19">
        <v>123.696</v>
      </c>
      <c r="Q1210" s="18">
        <v>6.8440000000000003</v>
      </c>
      <c r="R1210" s="18">
        <v>80.646000000000001</v>
      </c>
      <c r="S1210" s="18">
        <v>16.329000000000001</v>
      </c>
      <c r="T1210" s="18">
        <v>12.147</v>
      </c>
      <c r="U1210" s="18">
        <v>9.8620000000000001</v>
      </c>
      <c r="V1210" s="18">
        <v>10.031000000000001</v>
      </c>
    </row>
    <row r="1211" spans="1:22" s="52" customFormat="1" x14ac:dyDescent="0.25">
      <c r="A1211" s="53">
        <v>43346</v>
      </c>
      <c r="B1211" s="14">
        <v>7</v>
      </c>
      <c r="C1211" s="57">
        <v>296222800000</v>
      </c>
      <c r="D1211" s="57">
        <v>11438171890</v>
      </c>
      <c r="E1211" s="57">
        <v>0</v>
      </c>
      <c r="F1211" s="57">
        <v>357987714419</v>
      </c>
      <c r="G1211" s="59">
        <v>-3.5E-4</v>
      </c>
      <c r="H1211" s="59">
        <v>-1.17E-3</v>
      </c>
      <c r="I1211" s="59">
        <v>8.1999999999999998E-4</v>
      </c>
      <c r="J1211" s="59">
        <v>-4.1250000000000002E-2</v>
      </c>
      <c r="K1211" s="59">
        <v>-3.5E-4</v>
      </c>
      <c r="L1211" s="59">
        <v>-1.17E-3</v>
      </c>
      <c r="M1211" s="59">
        <v>8.1999999999999998E-4</v>
      </c>
      <c r="N1211" s="59">
        <v>-4.1250000000000002E-2</v>
      </c>
      <c r="O1211" s="19">
        <v>218.9632</v>
      </c>
      <c r="P1211" s="19">
        <v>123.55159999999999</v>
      </c>
      <c r="Q1211" s="18">
        <v>6.9009999999999998</v>
      </c>
      <c r="R1211" s="18">
        <v>81.319000000000003</v>
      </c>
      <c r="S1211" s="18">
        <v>16.34</v>
      </c>
      <c r="T1211" s="18">
        <v>12.141</v>
      </c>
      <c r="U1211" s="18">
        <v>9.9339999999999993</v>
      </c>
      <c r="V1211" s="18">
        <v>10.048</v>
      </c>
    </row>
    <row r="1212" spans="1:22" s="52" customFormat="1" x14ac:dyDescent="0.25">
      <c r="A1212" s="53">
        <v>43347</v>
      </c>
      <c r="B1212" s="14">
        <v>7</v>
      </c>
      <c r="C1212" s="57">
        <v>296222800000</v>
      </c>
      <c r="D1212" s="57">
        <v>11536188825</v>
      </c>
      <c r="E1212" s="57">
        <v>0</v>
      </c>
      <c r="F1212" s="57">
        <v>358474951434</v>
      </c>
      <c r="G1212" s="59">
        <v>1.01E-3</v>
      </c>
      <c r="H1212" s="59">
        <v>-8.0000000000000007E-5</v>
      </c>
      <c r="I1212" s="59">
        <v>1.09E-3</v>
      </c>
      <c r="J1212" s="59">
        <v>9.6930000000000002E-2</v>
      </c>
      <c r="K1212" s="59">
        <v>1.3600000000000001E-3</v>
      </c>
      <c r="L1212" s="59">
        <v>1.09E-3</v>
      </c>
      <c r="M1212" s="59">
        <v>2.7E-4</v>
      </c>
      <c r="N1212" s="59">
        <v>0.64287000000000005</v>
      </c>
      <c r="O1212" s="19">
        <v>219.2612</v>
      </c>
      <c r="P1212" s="19">
        <v>123.6861</v>
      </c>
      <c r="Q1212" s="18">
        <v>6.9160000000000004</v>
      </c>
      <c r="R1212" s="18">
        <v>81.738</v>
      </c>
      <c r="S1212" s="18">
        <v>16.337</v>
      </c>
      <c r="T1212" s="18">
        <v>12.141</v>
      </c>
      <c r="U1212" s="18">
        <v>9.9309999999999992</v>
      </c>
      <c r="V1212" s="18">
        <v>10.035</v>
      </c>
    </row>
    <row r="1213" spans="1:22" s="52" customFormat="1" x14ac:dyDescent="0.25">
      <c r="A1213" s="53">
        <v>43348</v>
      </c>
      <c r="B1213" s="14">
        <v>7</v>
      </c>
      <c r="C1213" s="57">
        <v>296222800000</v>
      </c>
      <c r="D1213" s="57">
        <v>11634205980</v>
      </c>
      <c r="E1213" s="57">
        <v>0</v>
      </c>
      <c r="F1213" s="57">
        <v>357464631976</v>
      </c>
      <c r="G1213" s="59">
        <v>-1.81E-3</v>
      </c>
      <c r="H1213" s="59">
        <v>-3.1800000000000001E-3</v>
      </c>
      <c r="I1213" s="59">
        <v>1.3699999999999999E-3</v>
      </c>
      <c r="J1213" s="59">
        <v>-0.12367</v>
      </c>
      <c r="K1213" s="59">
        <v>-2.82E-3</v>
      </c>
      <c r="L1213" s="59">
        <v>-3.0899999999999999E-3</v>
      </c>
      <c r="M1213" s="59">
        <v>2.7E-4</v>
      </c>
      <c r="N1213" s="59">
        <v>-0.64305000000000001</v>
      </c>
      <c r="O1213" s="19">
        <v>218.64320000000001</v>
      </c>
      <c r="P1213" s="19">
        <v>123.30329999999999</v>
      </c>
      <c r="Q1213" s="18">
        <v>6.8949999999999996</v>
      </c>
      <c r="R1213" s="18">
        <v>81.290000000000006</v>
      </c>
      <c r="S1213" s="18">
        <v>16.334</v>
      </c>
      <c r="T1213" s="18">
        <v>12.141</v>
      </c>
      <c r="U1213" s="18">
        <v>9.9719999999999995</v>
      </c>
      <c r="V1213" s="18">
        <v>10.077999999999999</v>
      </c>
    </row>
    <row r="1214" spans="1:22" s="52" customFormat="1" x14ac:dyDescent="0.25">
      <c r="A1214" s="53">
        <v>43349</v>
      </c>
      <c r="B1214" s="14">
        <v>7</v>
      </c>
      <c r="C1214" s="57">
        <v>296222800000</v>
      </c>
      <c r="D1214" s="57">
        <v>11732223097</v>
      </c>
      <c r="E1214" s="57">
        <v>0</v>
      </c>
      <c r="F1214" s="57">
        <v>357831107385</v>
      </c>
      <c r="G1214" s="59">
        <v>-7.7999999999999999E-4</v>
      </c>
      <c r="H1214" s="59">
        <v>-2.4299999999999999E-3</v>
      </c>
      <c r="I1214" s="59">
        <v>1.64E-3</v>
      </c>
      <c r="J1214" s="59">
        <v>-4.6559999999999997E-2</v>
      </c>
      <c r="K1214" s="59">
        <v>1.0300000000000001E-3</v>
      </c>
      <c r="L1214" s="59">
        <v>7.5000000000000002E-4</v>
      </c>
      <c r="M1214" s="59">
        <v>2.7E-4</v>
      </c>
      <c r="N1214" s="59">
        <v>0.45355000000000001</v>
      </c>
      <c r="O1214" s="19">
        <v>218.8674</v>
      </c>
      <c r="P1214" s="19">
        <v>123.396</v>
      </c>
      <c r="Q1214" s="18">
        <v>6.899</v>
      </c>
      <c r="R1214" s="18">
        <v>81.445999999999998</v>
      </c>
      <c r="S1214" s="18">
        <v>16.332000000000001</v>
      </c>
      <c r="T1214" s="18">
        <v>12.141</v>
      </c>
      <c r="U1214" s="18">
        <v>9.9629999999999992</v>
      </c>
      <c r="V1214" s="18">
        <v>10.068</v>
      </c>
    </row>
    <row r="1215" spans="1:22" s="52" customFormat="1" x14ac:dyDescent="0.25">
      <c r="A1215" s="53">
        <v>43350</v>
      </c>
      <c r="B1215" s="14">
        <v>7</v>
      </c>
      <c r="C1215" s="57">
        <v>296222800000</v>
      </c>
      <c r="D1215" s="57">
        <v>11830240212</v>
      </c>
      <c r="E1215" s="57">
        <v>0</v>
      </c>
      <c r="F1215" s="57">
        <v>357391007493</v>
      </c>
      <c r="G1215" s="59">
        <v>-2.0100000000000001E-3</v>
      </c>
      <c r="H1215" s="59">
        <v>-3.9300000000000003E-3</v>
      </c>
      <c r="I1215" s="59">
        <v>1.92E-3</v>
      </c>
      <c r="J1215" s="59">
        <v>-9.9709999999999993E-2</v>
      </c>
      <c r="K1215" s="59">
        <v>-1.23E-3</v>
      </c>
      <c r="L1215" s="59">
        <v>-1.5E-3</v>
      </c>
      <c r="M1215" s="59">
        <v>2.7E-4</v>
      </c>
      <c r="N1215" s="59">
        <v>-0.36186000000000001</v>
      </c>
      <c r="O1215" s="19">
        <v>218.59819999999999</v>
      </c>
      <c r="P1215" s="19">
        <v>123.2101</v>
      </c>
      <c r="Q1215" s="18">
        <v>6.8979999999999997</v>
      </c>
      <c r="R1215" s="18">
        <v>81.52</v>
      </c>
      <c r="S1215" s="18">
        <v>16.329000000000001</v>
      </c>
      <c r="T1215" s="18">
        <v>12.141</v>
      </c>
      <c r="U1215" s="18">
        <v>9.9939999999999998</v>
      </c>
      <c r="V1215" s="18">
        <v>10.090999999999999</v>
      </c>
    </row>
    <row r="1216" spans="1:22" s="52" customFormat="1" x14ac:dyDescent="0.25">
      <c r="A1216" s="53">
        <v>43353</v>
      </c>
      <c r="B1216" s="14">
        <v>7</v>
      </c>
      <c r="C1216" s="57">
        <v>296222800000</v>
      </c>
      <c r="D1216" s="57">
        <v>12124291392</v>
      </c>
      <c r="E1216" s="57">
        <v>0</v>
      </c>
      <c r="F1216" s="57">
        <v>357380522889</v>
      </c>
      <c r="G1216" s="59">
        <v>-2.0400000000000001E-3</v>
      </c>
      <c r="H1216" s="59">
        <v>-4.7800000000000004E-3</v>
      </c>
      <c r="I1216" s="59">
        <v>2.7399999999999998E-3</v>
      </c>
      <c r="J1216" s="59">
        <v>-7.1879999999999999E-2</v>
      </c>
      <c r="K1216" s="59">
        <v>-3.0000000000000001E-5</v>
      </c>
      <c r="L1216" s="59">
        <v>-8.4999999999999995E-4</v>
      </c>
      <c r="M1216" s="59">
        <v>8.1999999999999998E-4</v>
      </c>
      <c r="N1216" s="59">
        <v>-3.5599999999999998E-3</v>
      </c>
      <c r="O1216" s="19">
        <v>218.59180000000001</v>
      </c>
      <c r="P1216" s="19">
        <v>123.1049</v>
      </c>
      <c r="Q1216" s="18">
        <v>6.8890000000000002</v>
      </c>
      <c r="R1216" s="18">
        <v>81.373000000000005</v>
      </c>
      <c r="S1216" s="18">
        <v>16.321000000000002</v>
      </c>
      <c r="T1216" s="18">
        <v>12.141</v>
      </c>
      <c r="U1216" s="18">
        <v>10.01</v>
      </c>
      <c r="V1216" s="18">
        <v>10.103999999999999</v>
      </c>
    </row>
    <row r="1217" spans="1:22" s="52" customFormat="1" x14ac:dyDescent="0.25">
      <c r="A1217" s="53">
        <v>43354</v>
      </c>
      <c r="B1217" s="14">
        <v>7</v>
      </c>
      <c r="C1217" s="57">
        <v>296222800000</v>
      </c>
      <c r="D1217" s="57">
        <v>12222308595</v>
      </c>
      <c r="E1217" s="57">
        <v>0</v>
      </c>
      <c r="F1217" s="57">
        <v>358377272824</v>
      </c>
      <c r="G1217" s="59">
        <v>7.3999999999999999E-4</v>
      </c>
      <c r="H1217" s="59">
        <v>-2.2699999999999999E-3</v>
      </c>
      <c r="I1217" s="59">
        <v>3.0100000000000001E-3</v>
      </c>
      <c r="J1217" s="59">
        <v>2.4910000000000002E-2</v>
      </c>
      <c r="K1217" s="59">
        <v>2.7899999999999999E-3</v>
      </c>
      <c r="L1217" s="59">
        <v>2.5100000000000001E-3</v>
      </c>
      <c r="M1217" s="59">
        <v>2.7E-4</v>
      </c>
      <c r="N1217" s="59">
        <v>1.7637400000000001</v>
      </c>
      <c r="O1217" s="19">
        <v>219.20140000000001</v>
      </c>
      <c r="P1217" s="19">
        <v>123.41540000000001</v>
      </c>
      <c r="Q1217" s="18">
        <v>6.8959999999999999</v>
      </c>
      <c r="R1217" s="18">
        <v>81.531000000000006</v>
      </c>
      <c r="S1217" s="18">
        <v>16.318000000000001</v>
      </c>
      <c r="T1217" s="18">
        <v>12.141</v>
      </c>
      <c r="U1217" s="18">
        <v>9.9689999999999994</v>
      </c>
      <c r="V1217" s="18">
        <v>10.067</v>
      </c>
    </row>
    <row r="1218" spans="1:22" s="52" customFormat="1" x14ac:dyDescent="0.25">
      <c r="A1218" s="53">
        <v>43355</v>
      </c>
      <c r="B1218" s="14">
        <v>7</v>
      </c>
      <c r="C1218" s="57">
        <v>296222800000</v>
      </c>
      <c r="D1218" s="57">
        <v>12320325712</v>
      </c>
      <c r="E1218" s="57">
        <v>0</v>
      </c>
      <c r="F1218" s="57">
        <v>357780911148</v>
      </c>
      <c r="G1218" s="59">
        <v>-9.2000000000000003E-4</v>
      </c>
      <c r="H1218" s="59">
        <v>-4.2100000000000002E-3</v>
      </c>
      <c r="I1218" s="59">
        <v>3.2799999999999999E-3</v>
      </c>
      <c r="J1218" s="59">
        <v>-2.7720000000000002E-2</v>
      </c>
      <c r="K1218" s="59">
        <v>-1.66E-3</v>
      </c>
      <c r="L1218" s="59">
        <v>-1.9400000000000001E-3</v>
      </c>
      <c r="M1218" s="59">
        <v>2.7E-4</v>
      </c>
      <c r="N1218" s="59">
        <v>-0.45550000000000002</v>
      </c>
      <c r="O1218" s="19">
        <v>218.83670000000001</v>
      </c>
      <c r="P1218" s="19">
        <v>123.1755</v>
      </c>
      <c r="Q1218" s="18">
        <v>6.8890000000000002</v>
      </c>
      <c r="R1218" s="18">
        <v>81.438999999999993</v>
      </c>
      <c r="S1218" s="18">
        <v>16.315000000000001</v>
      </c>
      <c r="T1218" s="18">
        <v>12.141</v>
      </c>
      <c r="U1218" s="18">
        <v>10.005000000000001</v>
      </c>
      <c r="V1218" s="18">
        <v>10.096</v>
      </c>
    </row>
    <row r="1219" spans="1:22" s="52" customFormat="1" x14ac:dyDescent="0.25">
      <c r="A1219" s="53">
        <v>43356</v>
      </c>
      <c r="B1219" s="14">
        <v>7</v>
      </c>
      <c r="C1219" s="57">
        <v>296222800000</v>
      </c>
      <c r="D1219" s="57">
        <v>12418342761</v>
      </c>
      <c r="E1219" s="57">
        <v>0</v>
      </c>
      <c r="F1219" s="57">
        <v>358470584009</v>
      </c>
      <c r="G1219" s="59">
        <v>1E-3</v>
      </c>
      <c r="H1219" s="59">
        <v>-2.5600000000000002E-3</v>
      </c>
      <c r="I1219" s="59">
        <v>3.5599999999999998E-3</v>
      </c>
      <c r="J1219" s="59">
        <v>2.852E-2</v>
      </c>
      <c r="K1219" s="59">
        <v>1.9300000000000001E-3</v>
      </c>
      <c r="L1219" s="59">
        <v>1.65E-3</v>
      </c>
      <c r="M1219" s="59">
        <v>2.7E-4</v>
      </c>
      <c r="N1219" s="59">
        <v>1.01962</v>
      </c>
      <c r="O1219" s="19">
        <v>219.2585</v>
      </c>
      <c r="P1219" s="19">
        <v>123.37990000000001</v>
      </c>
      <c r="Q1219" s="18">
        <v>6.8940000000000001</v>
      </c>
      <c r="R1219" s="18">
        <v>81.549000000000007</v>
      </c>
      <c r="S1219" s="18">
        <v>16.312999999999999</v>
      </c>
      <c r="T1219" s="18">
        <v>12.141</v>
      </c>
      <c r="U1219" s="18">
        <v>9.98</v>
      </c>
      <c r="V1219" s="18">
        <v>10.071999999999999</v>
      </c>
    </row>
    <row r="1220" spans="1:22" s="52" customFormat="1" x14ac:dyDescent="0.25">
      <c r="A1220" s="53">
        <v>43357</v>
      </c>
      <c r="B1220" s="14">
        <v>7</v>
      </c>
      <c r="C1220" s="57">
        <v>296222800000</v>
      </c>
      <c r="D1220" s="57">
        <v>12516359811</v>
      </c>
      <c r="E1220" s="57">
        <v>0</v>
      </c>
      <c r="F1220" s="57">
        <v>357282902493</v>
      </c>
      <c r="G1220" s="59">
        <v>-2.31E-3</v>
      </c>
      <c r="H1220" s="59">
        <v>-6.1500000000000001E-3</v>
      </c>
      <c r="I1220" s="59">
        <v>3.8300000000000001E-3</v>
      </c>
      <c r="J1220" s="59">
        <v>-5.8619999999999998E-2</v>
      </c>
      <c r="K1220" s="59">
        <v>-3.31E-3</v>
      </c>
      <c r="L1220" s="59">
        <v>-3.5899999999999999E-3</v>
      </c>
      <c r="M1220" s="59">
        <v>2.7E-4</v>
      </c>
      <c r="N1220" s="59">
        <v>-0.70220000000000005</v>
      </c>
      <c r="O1220" s="19">
        <v>218.53210000000001</v>
      </c>
      <c r="P1220" s="19">
        <v>122.9358</v>
      </c>
      <c r="Q1220" s="18">
        <v>6.8840000000000003</v>
      </c>
      <c r="R1220" s="18">
        <v>81.424999999999997</v>
      </c>
      <c r="S1220" s="18">
        <v>16.309999999999999</v>
      </c>
      <c r="T1220" s="18">
        <v>12.141</v>
      </c>
      <c r="U1220" s="18">
        <v>10.042</v>
      </c>
      <c r="V1220" s="18">
        <v>10.125</v>
      </c>
    </row>
    <row r="1221" spans="1:22" s="52" customFormat="1" x14ac:dyDescent="0.25">
      <c r="A1221" s="53">
        <v>43360</v>
      </c>
      <c r="B1221" s="14">
        <v>7</v>
      </c>
      <c r="C1221" s="57">
        <v>296222800000</v>
      </c>
      <c r="D1221" s="57">
        <v>8198198540</v>
      </c>
      <c r="E1221" s="57">
        <v>4612628150</v>
      </c>
      <c r="F1221" s="57">
        <v>358584020666</v>
      </c>
      <c r="G1221" s="59">
        <v>1.32E-3</v>
      </c>
      <c r="H1221" s="59">
        <v>-3.3400000000000001E-3</v>
      </c>
      <c r="I1221" s="59">
        <v>4.6499999999999996E-3</v>
      </c>
      <c r="J1221" s="59">
        <v>2.87E-2</v>
      </c>
      <c r="K1221" s="59">
        <v>3.64E-3</v>
      </c>
      <c r="L1221" s="59">
        <v>2.82E-3</v>
      </c>
      <c r="M1221" s="59">
        <v>8.1999999999999998E-4</v>
      </c>
      <c r="N1221" s="59">
        <v>0.55623</v>
      </c>
      <c r="O1221" s="19">
        <v>219.3279</v>
      </c>
      <c r="P1221" s="19">
        <v>123.2835</v>
      </c>
      <c r="Q1221" s="18">
        <v>6.8789999999999996</v>
      </c>
      <c r="R1221" s="18">
        <v>81.319999999999993</v>
      </c>
      <c r="S1221" s="18">
        <v>16.302</v>
      </c>
      <c r="T1221" s="18">
        <v>12.141</v>
      </c>
      <c r="U1221" s="18">
        <v>9.9109999999999996</v>
      </c>
      <c r="V1221" s="18">
        <v>10.083</v>
      </c>
    </row>
    <row r="1222" spans="1:22" s="52" customFormat="1" x14ac:dyDescent="0.25">
      <c r="A1222" s="53">
        <v>43361</v>
      </c>
      <c r="B1222" s="14">
        <v>7</v>
      </c>
      <c r="C1222" s="57">
        <v>296222800000</v>
      </c>
      <c r="D1222" s="57">
        <v>8296631099</v>
      </c>
      <c r="E1222" s="57">
        <v>4613196830</v>
      </c>
      <c r="F1222" s="57">
        <v>359638035694</v>
      </c>
      <c r="G1222" s="59">
        <v>4.2599999999999999E-3</v>
      </c>
      <c r="H1222" s="59">
        <v>-6.7000000000000002E-4</v>
      </c>
      <c r="I1222" s="59">
        <v>4.9300000000000004E-3</v>
      </c>
      <c r="J1222" s="59">
        <v>9.0069999999999997E-2</v>
      </c>
      <c r="K1222" s="59">
        <v>2.9399999999999999E-3</v>
      </c>
      <c r="L1222" s="59">
        <v>2.66E-3</v>
      </c>
      <c r="M1222" s="59">
        <v>2.7999999999999998E-4</v>
      </c>
      <c r="N1222" s="59">
        <v>1.91917</v>
      </c>
      <c r="O1222" s="19">
        <v>219.9726</v>
      </c>
      <c r="P1222" s="19">
        <v>123.6134</v>
      </c>
      <c r="Q1222" s="18">
        <v>6.8840000000000003</v>
      </c>
      <c r="R1222" s="18">
        <v>81.400000000000006</v>
      </c>
      <c r="S1222" s="18">
        <v>16.298999999999999</v>
      </c>
      <c r="T1222" s="18">
        <v>12.141</v>
      </c>
      <c r="U1222" s="18">
        <v>9.8670000000000009</v>
      </c>
      <c r="V1222" s="18">
        <v>10.042999999999999</v>
      </c>
    </row>
    <row r="1223" spans="1:22" s="52" customFormat="1" x14ac:dyDescent="0.25">
      <c r="A1223" s="53">
        <v>43362</v>
      </c>
      <c r="B1223" s="14">
        <v>7</v>
      </c>
      <c r="C1223" s="57">
        <v>296222800000</v>
      </c>
      <c r="D1223" s="57">
        <v>8395063667</v>
      </c>
      <c r="E1223" s="57">
        <v>4613765580</v>
      </c>
      <c r="F1223" s="57">
        <v>359921196071</v>
      </c>
      <c r="G1223" s="59">
        <v>5.0499999999999998E-3</v>
      </c>
      <c r="H1223" s="59">
        <v>-1.4999999999999999E-4</v>
      </c>
      <c r="I1223" s="59">
        <v>5.2100000000000002E-3</v>
      </c>
      <c r="J1223" s="59">
        <v>0.10167</v>
      </c>
      <c r="K1223" s="59">
        <v>7.9000000000000001E-4</v>
      </c>
      <c r="L1223" s="59">
        <v>5.1000000000000004E-4</v>
      </c>
      <c r="M1223" s="59">
        <v>2.7999999999999998E-4</v>
      </c>
      <c r="N1223" s="59">
        <v>0.33278000000000002</v>
      </c>
      <c r="O1223" s="19">
        <v>220.14580000000001</v>
      </c>
      <c r="P1223" s="19">
        <v>123.67700000000001</v>
      </c>
      <c r="Q1223" s="18">
        <v>6.8879999999999999</v>
      </c>
      <c r="R1223" s="18">
        <v>81.504999999999995</v>
      </c>
      <c r="S1223" s="18">
        <v>16.295999999999999</v>
      </c>
      <c r="T1223" s="18">
        <v>12.141</v>
      </c>
      <c r="U1223" s="18">
        <v>9.8659999999999997</v>
      </c>
      <c r="V1223" s="18">
        <v>10.037000000000001</v>
      </c>
    </row>
    <row r="1224" spans="1:22" s="52" customFormat="1" x14ac:dyDescent="0.25">
      <c r="A1224" s="53">
        <v>43363</v>
      </c>
      <c r="B1224" s="14">
        <v>7</v>
      </c>
      <c r="C1224" s="57">
        <v>296222800000</v>
      </c>
      <c r="D1224" s="57">
        <v>8493496333</v>
      </c>
      <c r="E1224" s="57">
        <v>4614334401</v>
      </c>
      <c r="F1224" s="57">
        <v>359821258379</v>
      </c>
      <c r="G1224" s="59">
        <v>4.7699999999999999E-3</v>
      </c>
      <c r="H1224" s="59">
        <v>-7.1000000000000002E-4</v>
      </c>
      <c r="I1224" s="59">
        <v>5.4799999999999996E-3</v>
      </c>
      <c r="J1224" s="59">
        <v>9.0800000000000006E-2</v>
      </c>
      <c r="K1224" s="59">
        <v>-2.7999999999999998E-4</v>
      </c>
      <c r="L1224" s="59">
        <v>-5.5000000000000003E-4</v>
      </c>
      <c r="M1224" s="59">
        <v>2.7999999999999998E-4</v>
      </c>
      <c r="N1224" s="59">
        <v>-9.6390000000000003E-2</v>
      </c>
      <c r="O1224" s="19">
        <v>220.08459999999999</v>
      </c>
      <c r="P1224" s="19">
        <v>123.6083</v>
      </c>
      <c r="Q1224" s="18">
        <v>6.8810000000000002</v>
      </c>
      <c r="R1224" s="18">
        <v>81.385999999999996</v>
      </c>
      <c r="S1224" s="18">
        <v>16.294</v>
      </c>
      <c r="T1224" s="18">
        <v>12.141</v>
      </c>
      <c r="U1224" s="18">
        <v>9.8699999999999992</v>
      </c>
      <c r="V1224" s="18">
        <v>10.044</v>
      </c>
    </row>
    <row r="1225" spans="1:22" s="52" customFormat="1" x14ac:dyDescent="0.25">
      <c r="A1225" s="53">
        <v>43367</v>
      </c>
      <c r="B1225" s="14">
        <v>7</v>
      </c>
      <c r="C1225" s="57">
        <v>296222800000</v>
      </c>
      <c r="D1225" s="57">
        <v>8887226641</v>
      </c>
      <c r="E1225" s="57">
        <v>4616609963</v>
      </c>
      <c r="F1225" s="57">
        <v>359054300214</v>
      </c>
      <c r="G1225" s="59">
        <v>2.63E-3</v>
      </c>
      <c r="H1225" s="59">
        <v>-3.96E-3</v>
      </c>
      <c r="I1225" s="59">
        <v>6.5900000000000004E-3</v>
      </c>
      <c r="J1225" s="59">
        <v>4.079E-2</v>
      </c>
      <c r="K1225" s="59">
        <v>-2.1299999999999999E-3</v>
      </c>
      <c r="L1225" s="59">
        <v>-3.2299999999999998E-3</v>
      </c>
      <c r="M1225" s="59">
        <v>1.1000000000000001E-3</v>
      </c>
      <c r="N1225" s="59">
        <v>-0.17691999999999999</v>
      </c>
      <c r="O1225" s="19">
        <v>219.6155</v>
      </c>
      <c r="P1225" s="19">
        <v>123.20650000000001</v>
      </c>
      <c r="Q1225" s="18">
        <v>6.851</v>
      </c>
      <c r="R1225" s="18">
        <v>80.775000000000006</v>
      </c>
      <c r="S1225" s="18">
        <v>16.283000000000001</v>
      </c>
      <c r="T1225" s="18">
        <v>12.141</v>
      </c>
      <c r="U1225" s="18">
        <v>9.91</v>
      </c>
      <c r="V1225" s="18">
        <v>10.089</v>
      </c>
    </row>
    <row r="1226" spans="1:22" s="52" customFormat="1" x14ac:dyDescent="0.25">
      <c r="A1226" s="53">
        <v>43368</v>
      </c>
      <c r="B1226" s="14">
        <v>7</v>
      </c>
      <c r="C1226" s="57">
        <v>296222800000</v>
      </c>
      <c r="D1226" s="57">
        <v>8985659258</v>
      </c>
      <c r="E1226" s="57">
        <v>4617179134</v>
      </c>
      <c r="F1226" s="57">
        <v>360290501884</v>
      </c>
      <c r="G1226" s="59">
        <v>6.0800000000000003E-3</v>
      </c>
      <c r="H1226" s="59">
        <v>-7.7999999999999999E-4</v>
      </c>
      <c r="I1226" s="59">
        <v>6.8700000000000002E-3</v>
      </c>
      <c r="J1226" s="59">
        <v>9.2600000000000002E-2</v>
      </c>
      <c r="K1226" s="59">
        <v>3.4399999999999999E-3</v>
      </c>
      <c r="L1226" s="59">
        <v>3.1700000000000001E-3</v>
      </c>
      <c r="M1226" s="59">
        <v>2.7999999999999998E-4</v>
      </c>
      <c r="N1226" s="59">
        <v>2.5061300000000002</v>
      </c>
      <c r="O1226" s="19">
        <v>220.3717</v>
      </c>
      <c r="P1226" s="19">
        <v>123.5994</v>
      </c>
      <c r="Q1226" s="18">
        <v>6.8680000000000003</v>
      </c>
      <c r="R1226" s="18">
        <v>81.197000000000003</v>
      </c>
      <c r="S1226" s="18">
        <v>16.28</v>
      </c>
      <c r="T1226" s="18">
        <v>12.141</v>
      </c>
      <c r="U1226" s="18">
        <v>9.8699999999999992</v>
      </c>
      <c r="V1226" s="18">
        <v>10.045</v>
      </c>
    </row>
    <row r="1227" spans="1:22" s="52" customFormat="1" x14ac:dyDescent="0.25">
      <c r="A1227" s="53">
        <v>43369</v>
      </c>
      <c r="B1227" s="14">
        <v>7</v>
      </c>
      <c r="C1227" s="57">
        <v>296222800000</v>
      </c>
      <c r="D1227" s="57">
        <v>9084091871</v>
      </c>
      <c r="E1227" s="57">
        <v>4617748375</v>
      </c>
      <c r="F1227" s="57">
        <v>359337113764</v>
      </c>
      <c r="G1227" s="59">
        <v>3.4199999999999999E-3</v>
      </c>
      <c r="H1227" s="59">
        <v>-3.7200000000000002E-3</v>
      </c>
      <c r="I1227" s="59">
        <v>7.1399999999999996E-3</v>
      </c>
      <c r="J1227" s="59">
        <v>4.913E-2</v>
      </c>
      <c r="K1227" s="59">
        <v>-2.65E-3</v>
      </c>
      <c r="L1227" s="59">
        <v>-2.9199999999999999E-3</v>
      </c>
      <c r="M1227" s="59">
        <v>2.7E-4</v>
      </c>
      <c r="N1227" s="59">
        <v>-0.61982999999999999</v>
      </c>
      <c r="O1227" s="19">
        <v>219.7885</v>
      </c>
      <c r="P1227" s="19">
        <v>123.2358</v>
      </c>
      <c r="Q1227" s="18">
        <v>6.8460000000000001</v>
      </c>
      <c r="R1227" s="18">
        <v>80.706000000000003</v>
      </c>
      <c r="S1227" s="18">
        <v>16.277000000000001</v>
      </c>
      <c r="T1227" s="18">
        <v>12.141</v>
      </c>
      <c r="U1227" s="18">
        <v>9.9049999999999994</v>
      </c>
      <c r="V1227" s="18">
        <v>10.086</v>
      </c>
    </row>
    <row r="1228" spans="1:22" s="52" customFormat="1" x14ac:dyDescent="0.25">
      <c r="A1228" s="53">
        <v>43370</v>
      </c>
      <c r="B1228" s="14">
        <v>7</v>
      </c>
      <c r="C1228" s="57">
        <v>296222800000</v>
      </c>
      <c r="D1228" s="57">
        <v>9182524532</v>
      </c>
      <c r="E1228" s="57">
        <v>4618317687</v>
      </c>
      <c r="F1228" s="57">
        <v>359792501035</v>
      </c>
      <c r="G1228" s="59">
        <v>4.6899999999999997E-3</v>
      </c>
      <c r="H1228" s="59">
        <v>-2.7299999999999998E-3</v>
      </c>
      <c r="I1228" s="59">
        <v>7.4200000000000004E-3</v>
      </c>
      <c r="J1228" s="59">
        <v>6.5350000000000005E-2</v>
      </c>
      <c r="K1228" s="59">
        <v>1.2700000000000001E-3</v>
      </c>
      <c r="L1228" s="59">
        <v>9.8999999999999999E-4</v>
      </c>
      <c r="M1228" s="59">
        <v>2.7999999999999998E-4</v>
      </c>
      <c r="N1228" s="59">
        <v>0.58767999999999998</v>
      </c>
      <c r="O1228" s="19">
        <v>220.06710000000001</v>
      </c>
      <c r="P1228" s="19">
        <v>123.35890000000001</v>
      </c>
      <c r="Q1228" s="18">
        <v>6.8449999999999998</v>
      </c>
      <c r="R1228" s="18">
        <v>80.665999999999997</v>
      </c>
      <c r="S1228" s="18">
        <v>16.274000000000001</v>
      </c>
      <c r="T1228" s="18">
        <v>12.141</v>
      </c>
      <c r="U1228" s="18">
        <v>9.8870000000000005</v>
      </c>
      <c r="V1228" s="18">
        <v>10.07</v>
      </c>
    </row>
    <row r="1229" spans="1:22" s="52" customFormat="1" x14ac:dyDescent="0.25">
      <c r="A1229" s="53">
        <v>43371</v>
      </c>
      <c r="B1229" s="14">
        <v>7</v>
      </c>
      <c r="C1229" s="57">
        <v>296222800000</v>
      </c>
      <c r="D1229" s="57">
        <v>9280957093</v>
      </c>
      <c r="E1229" s="57">
        <v>4618887068</v>
      </c>
      <c r="F1229" s="57">
        <v>360175922321</v>
      </c>
      <c r="G1229" s="59">
        <v>5.7600000000000004E-3</v>
      </c>
      <c r="H1229" s="59">
        <v>-1.9300000000000001E-3</v>
      </c>
      <c r="I1229" s="59">
        <v>7.7000000000000002E-3</v>
      </c>
      <c r="J1229" s="59">
        <v>7.7799999999999994E-2</v>
      </c>
      <c r="K1229" s="59">
        <v>1.07E-3</v>
      </c>
      <c r="L1229" s="59">
        <v>7.9000000000000001E-4</v>
      </c>
      <c r="M1229" s="59">
        <v>2.7999999999999998E-4</v>
      </c>
      <c r="N1229" s="59">
        <v>0.47516000000000003</v>
      </c>
      <c r="O1229" s="19">
        <v>220.30160000000001</v>
      </c>
      <c r="P1229" s="19">
        <v>123.4572</v>
      </c>
      <c r="Q1229" s="18">
        <v>6.8460000000000001</v>
      </c>
      <c r="R1229" s="18">
        <v>80.707999999999998</v>
      </c>
      <c r="S1229" s="18">
        <v>16.271999999999998</v>
      </c>
      <c r="T1229" s="18">
        <v>12.141</v>
      </c>
      <c r="U1229" s="18">
        <v>9.875</v>
      </c>
      <c r="V1229" s="18">
        <v>10.058999999999999</v>
      </c>
    </row>
    <row r="1230" spans="1:22" s="52" customFormat="1" x14ac:dyDescent="0.25">
      <c r="A1230" s="53">
        <v>43373</v>
      </c>
      <c r="B1230" s="14">
        <v>7</v>
      </c>
      <c r="C1230" s="57">
        <v>296222800000</v>
      </c>
      <c r="D1230" s="57">
        <v>9477822292</v>
      </c>
      <c r="E1230" s="57">
        <v>4618887068</v>
      </c>
      <c r="F1230" s="57">
        <v>360372787519</v>
      </c>
      <c r="G1230" s="59">
        <v>6.3099999999999996E-3</v>
      </c>
      <c r="H1230" s="59">
        <v>-1.9300000000000001E-3</v>
      </c>
      <c r="I1230" s="59">
        <v>8.2400000000000008E-3</v>
      </c>
      <c r="J1230" s="59">
        <v>7.9589999999999994E-2</v>
      </c>
      <c r="K1230" s="59">
        <v>5.5000000000000003E-4</v>
      </c>
      <c r="L1230" s="59">
        <v>0</v>
      </c>
      <c r="M1230" s="59">
        <v>5.5000000000000003E-4</v>
      </c>
      <c r="N1230" s="59">
        <v>0.10487</v>
      </c>
      <c r="O1230" s="19">
        <v>220.422</v>
      </c>
      <c r="P1230" s="19">
        <v>123.4572</v>
      </c>
      <c r="Q1230" s="18">
        <v>6.8460000000000001</v>
      </c>
      <c r="R1230" s="18">
        <v>80.709000000000003</v>
      </c>
      <c r="S1230" s="18">
        <v>16.265999999999998</v>
      </c>
      <c r="T1230" s="18">
        <v>12.141</v>
      </c>
      <c r="U1230" s="18">
        <v>9.8179999999999996</v>
      </c>
      <c r="V1230" s="18">
        <v>10.058999999999999</v>
      </c>
    </row>
    <row r="1231" spans="1:22" s="52" customFormat="1" x14ac:dyDescent="0.25">
      <c r="A1231" s="53">
        <v>43374</v>
      </c>
      <c r="B1231" s="14">
        <v>7</v>
      </c>
      <c r="C1231" s="57">
        <v>296222800000</v>
      </c>
      <c r="D1231" s="57">
        <v>9576254882</v>
      </c>
      <c r="E1231" s="57">
        <v>0</v>
      </c>
      <c r="F1231" s="57">
        <v>356531818852</v>
      </c>
      <c r="G1231" s="59">
        <v>2.1900000000000001E-3</v>
      </c>
      <c r="H1231" s="59">
        <v>1.91E-3</v>
      </c>
      <c r="I1231" s="59">
        <v>2.7999999999999998E-4</v>
      </c>
      <c r="J1231" s="59">
        <v>1.21946</v>
      </c>
      <c r="K1231" s="59">
        <v>2.1900000000000001E-3</v>
      </c>
      <c r="L1231" s="59">
        <v>1.91E-3</v>
      </c>
      <c r="M1231" s="59">
        <v>2.7999999999999998E-4</v>
      </c>
      <c r="N1231" s="59">
        <v>1.21946</v>
      </c>
      <c r="O1231" s="19">
        <v>220.904</v>
      </c>
      <c r="P1231" s="19">
        <v>123.693</v>
      </c>
      <c r="Q1231" s="18">
        <v>6.923</v>
      </c>
      <c r="R1231" s="18">
        <v>81.415999999999997</v>
      </c>
      <c r="S1231" s="18">
        <v>16.263000000000002</v>
      </c>
      <c r="T1231" s="18">
        <v>12.141</v>
      </c>
      <c r="U1231" s="18">
        <v>9.9030000000000005</v>
      </c>
      <c r="V1231" s="18">
        <v>10.028</v>
      </c>
    </row>
    <row r="1232" spans="1:22" s="52" customFormat="1" x14ac:dyDescent="0.25">
      <c r="A1232" s="53">
        <v>43375</v>
      </c>
      <c r="B1232" s="14">
        <v>7</v>
      </c>
      <c r="C1232" s="57">
        <v>296222800000</v>
      </c>
      <c r="D1232" s="57">
        <v>9674687500</v>
      </c>
      <c r="E1232" s="57">
        <v>0</v>
      </c>
      <c r="F1232" s="57">
        <v>355565020189</v>
      </c>
      <c r="G1232" s="59">
        <v>-5.2999999999999998E-4</v>
      </c>
      <c r="H1232" s="59">
        <v>-1.08E-3</v>
      </c>
      <c r="I1232" s="59">
        <v>5.5000000000000003E-4</v>
      </c>
      <c r="J1232" s="59">
        <v>-9.2369999999999994E-2</v>
      </c>
      <c r="K1232" s="59">
        <v>-2.7100000000000002E-3</v>
      </c>
      <c r="L1232" s="59">
        <v>-2.99E-3</v>
      </c>
      <c r="M1232" s="59">
        <v>2.7999999999999998E-4</v>
      </c>
      <c r="N1232" s="59">
        <v>-0.62883</v>
      </c>
      <c r="O1232" s="19">
        <v>220.30500000000001</v>
      </c>
      <c r="P1232" s="19">
        <v>123.3233</v>
      </c>
      <c r="Q1232" s="18">
        <v>6.9080000000000004</v>
      </c>
      <c r="R1232" s="18">
        <v>81.135000000000005</v>
      </c>
      <c r="S1232" s="18">
        <v>16.260999999999999</v>
      </c>
      <c r="T1232" s="18">
        <v>12.141</v>
      </c>
      <c r="U1232" s="18">
        <v>9.9480000000000004</v>
      </c>
      <c r="V1232" s="18">
        <v>10.071</v>
      </c>
    </row>
    <row r="1233" spans="1:22" s="52" customFormat="1" x14ac:dyDescent="0.25">
      <c r="A1233" s="53">
        <v>43376</v>
      </c>
      <c r="B1233" s="14">
        <v>7</v>
      </c>
      <c r="C1233" s="57">
        <v>296222800000</v>
      </c>
      <c r="D1233" s="57">
        <v>9773120020</v>
      </c>
      <c r="E1233" s="57">
        <v>0</v>
      </c>
      <c r="F1233" s="57">
        <v>355047885704</v>
      </c>
      <c r="G1233" s="59">
        <v>-1.98E-3</v>
      </c>
      <c r="H1233" s="59">
        <v>-2.81E-3</v>
      </c>
      <c r="I1233" s="59">
        <v>8.3000000000000001E-4</v>
      </c>
      <c r="J1233" s="59">
        <v>-0.2147</v>
      </c>
      <c r="K1233" s="59">
        <v>-1.4499999999999999E-3</v>
      </c>
      <c r="L1233" s="59">
        <v>-1.73E-3</v>
      </c>
      <c r="M1233" s="59">
        <v>2.7999999999999998E-4</v>
      </c>
      <c r="N1233" s="59">
        <v>-0.41213</v>
      </c>
      <c r="O1233" s="19">
        <v>219.9845</v>
      </c>
      <c r="P1233" s="19">
        <v>123.1097</v>
      </c>
      <c r="Q1233" s="18">
        <v>6.9050000000000002</v>
      </c>
      <c r="R1233" s="18">
        <v>81.155000000000001</v>
      </c>
      <c r="S1233" s="18">
        <v>16.257999999999999</v>
      </c>
      <c r="T1233" s="18">
        <v>12.141</v>
      </c>
      <c r="U1233" s="18">
        <v>9.9819999999999993</v>
      </c>
      <c r="V1233" s="18">
        <v>10.098000000000001</v>
      </c>
    </row>
    <row r="1234" spans="1:22" s="52" customFormat="1" x14ac:dyDescent="0.25">
      <c r="A1234" s="53">
        <v>43377</v>
      </c>
      <c r="B1234" s="14">
        <v>7</v>
      </c>
      <c r="C1234" s="57">
        <v>296222800000</v>
      </c>
      <c r="D1234" s="57">
        <v>9871552579</v>
      </c>
      <c r="E1234" s="57">
        <v>0</v>
      </c>
      <c r="F1234" s="57">
        <v>355982694653</v>
      </c>
      <c r="G1234" s="59">
        <v>6.4000000000000005E-4</v>
      </c>
      <c r="H1234" s="59">
        <v>-4.6000000000000001E-4</v>
      </c>
      <c r="I1234" s="59">
        <v>1.1100000000000001E-3</v>
      </c>
      <c r="J1234" s="59">
        <v>6.0420000000000001E-2</v>
      </c>
      <c r="K1234" s="59">
        <v>2.63E-3</v>
      </c>
      <c r="L1234" s="59">
        <v>2.3600000000000001E-3</v>
      </c>
      <c r="M1234" s="59">
        <v>2.7999999999999998E-4</v>
      </c>
      <c r="N1234" s="59">
        <v>1.61104</v>
      </c>
      <c r="O1234" s="19">
        <v>220.56370000000001</v>
      </c>
      <c r="P1234" s="19">
        <v>123.3999</v>
      </c>
      <c r="Q1234" s="18">
        <v>6.907</v>
      </c>
      <c r="R1234" s="18">
        <v>81.159000000000006</v>
      </c>
      <c r="S1234" s="18">
        <v>16.254999999999999</v>
      </c>
      <c r="T1234" s="18">
        <v>12.141</v>
      </c>
      <c r="U1234" s="18">
        <v>9.94</v>
      </c>
      <c r="V1234" s="18">
        <v>10.063000000000001</v>
      </c>
    </row>
    <row r="1235" spans="1:22" s="52" customFormat="1" x14ac:dyDescent="0.25">
      <c r="A1235" s="53">
        <v>43378</v>
      </c>
      <c r="B1235" s="14">
        <v>7</v>
      </c>
      <c r="C1235" s="57">
        <v>296222800000</v>
      </c>
      <c r="D1235" s="57">
        <v>9969985205</v>
      </c>
      <c r="E1235" s="57">
        <v>0</v>
      </c>
      <c r="F1235" s="57">
        <v>356574746247</v>
      </c>
      <c r="G1235" s="59">
        <v>2.31E-3</v>
      </c>
      <c r="H1235" s="59">
        <v>9.2000000000000003E-4</v>
      </c>
      <c r="I1235" s="59">
        <v>1.3799999999999999E-3</v>
      </c>
      <c r="J1235" s="59">
        <v>0.18321999999999999</v>
      </c>
      <c r="K1235" s="59">
        <v>1.66E-3</v>
      </c>
      <c r="L1235" s="59">
        <v>1.39E-3</v>
      </c>
      <c r="M1235" s="59">
        <v>2.7999999999999998E-4</v>
      </c>
      <c r="N1235" s="59">
        <v>0.83408000000000004</v>
      </c>
      <c r="O1235" s="19">
        <v>220.9306</v>
      </c>
      <c r="P1235" s="19">
        <v>123.5712</v>
      </c>
      <c r="Q1235" s="18">
        <v>6.9119999999999999</v>
      </c>
      <c r="R1235" s="18">
        <v>81.287000000000006</v>
      </c>
      <c r="S1235" s="18">
        <v>16.253</v>
      </c>
      <c r="T1235" s="18">
        <v>12.141</v>
      </c>
      <c r="U1235" s="18">
        <v>9.9209999999999994</v>
      </c>
      <c r="V1235" s="18">
        <v>10.042999999999999</v>
      </c>
    </row>
    <row r="1236" spans="1:22" s="52" customFormat="1" x14ac:dyDescent="0.25">
      <c r="A1236" s="53">
        <v>43381</v>
      </c>
      <c r="B1236" s="14">
        <v>7</v>
      </c>
      <c r="C1236" s="57">
        <v>296222800000</v>
      </c>
      <c r="D1236" s="57">
        <v>10265282942</v>
      </c>
      <c r="E1236" s="57">
        <v>0</v>
      </c>
      <c r="F1236" s="57">
        <v>357634736878</v>
      </c>
      <c r="G1236" s="59">
        <v>5.2900000000000004E-3</v>
      </c>
      <c r="H1236" s="59">
        <v>3.0699999999999998E-3</v>
      </c>
      <c r="I1236" s="59">
        <v>2.2100000000000002E-3</v>
      </c>
      <c r="J1236" s="59">
        <v>0.27199000000000001</v>
      </c>
      <c r="K1236" s="59">
        <v>2.97E-3</v>
      </c>
      <c r="L1236" s="59">
        <v>2.14E-3</v>
      </c>
      <c r="M1236" s="59">
        <v>8.3000000000000001E-4</v>
      </c>
      <c r="N1236" s="59">
        <v>0.43497000000000002</v>
      </c>
      <c r="O1236" s="19">
        <v>221.5873</v>
      </c>
      <c r="P1236" s="19">
        <v>123.8366</v>
      </c>
      <c r="Q1236" s="18">
        <v>6.9169999999999998</v>
      </c>
      <c r="R1236" s="18">
        <v>81.462000000000003</v>
      </c>
      <c r="S1236" s="18">
        <v>16.244</v>
      </c>
      <c r="T1236" s="18">
        <v>12.141</v>
      </c>
      <c r="U1236" s="18">
        <v>9.8919999999999995</v>
      </c>
      <c r="V1236" s="18">
        <v>10.013</v>
      </c>
    </row>
    <row r="1237" spans="1:22" s="52" customFormat="1" x14ac:dyDescent="0.25">
      <c r="A1237" s="53">
        <v>43382</v>
      </c>
      <c r="B1237" s="14">
        <v>7</v>
      </c>
      <c r="C1237" s="57">
        <v>296222800000</v>
      </c>
      <c r="D1237" s="57">
        <v>10363715524</v>
      </c>
      <c r="E1237" s="57">
        <v>0</v>
      </c>
      <c r="F1237" s="57">
        <v>357886670087</v>
      </c>
      <c r="G1237" s="59">
        <v>6.0000000000000001E-3</v>
      </c>
      <c r="H1237" s="59">
        <v>3.5000000000000001E-3</v>
      </c>
      <c r="I1237" s="59">
        <v>2.49E-3</v>
      </c>
      <c r="J1237" s="59">
        <v>0.27431</v>
      </c>
      <c r="K1237" s="59">
        <v>6.9999999999999999E-4</v>
      </c>
      <c r="L1237" s="59">
        <v>4.2999999999999999E-4</v>
      </c>
      <c r="M1237" s="59">
        <v>2.7999999999999998E-4</v>
      </c>
      <c r="N1237" s="59">
        <v>0.29309000000000002</v>
      </c>
      <c r="O1237" s="19">
        <v>221.74340000000001</v>
      </c>
      <c r="P1237" s="19">
        <v>123.8899</v>
      </c>
      <c r="Q1237" s="18">
        <v>6.923</v>
      </c>
      <c r="R1237" s="18">
        <v>81.653999999999996</v>
      </c>
      <c r="S1237" s="18">
        <v>16.242000000000001</v>
      </c>
      <c r="T1237" s="18">
        <v>12.141</v>
      </c>
      <c r="U1237" s="18">
        <v>9.8940000000000001</v>
      </c>
      <c r="V1237" s="18">
        <v>10.007999999999999</v>
      </c>
    </row>
    <row r="1238" spans="1:22" s="52" customFormat="1" x14ac:dyDescent="0.25">
      <c r="A1238" s="53">
        <v>43383</v>
      </c>
      <c r="B1238" s="14">
        <v>7</v>
      </c>
      <c r="C1238" s="57">
        <v>296222800000</v>
      </c>
      <c r="D1238" s="57">
        <v>10462148224</v>
      </c>
      <c r="E1238" s="57">
        <v>0</v>
      </c>
      <c r="F1238" s="57">
        <v>356791204808</v>
      </c>
      <c r="G1238" s="59">
        <v>2.9199999999999999E-3</v>
      </c>
      <c r="H1238" s="59">
        <v>1.4999999999999999E-4</v>
      </c>
      <c r="I1238" s="59">
        <v>2.7699999999999999E-3</v>
      </c>
      <c r="J1238" s="59">
        <v>0.11212</v>
      </c>
      <c r="K1238" s="59">
        <v>-3.0599999999999998E-3</v>
      </c>
      <c r="L1238" s="59">
        <v>-3.3400000000000001E-3</v>
      </c>
      <c r="M1238" s="59">
        <v>2.7999999999999998E-4</v>
      </c>
      <c r="N1238" s="59">
        <v>-0.67337999999999998</v>
      </c>
      <c r="O1238" s="19">
        <v>221.06469999999999</v>
      </c>
      <c r="P1238" s="19">
        <v>123.4756</v>
      </c>
      <c r="Q1238" s="18">
        <v>6.8949999999999996</v>
      </c>
      <c r="R1238" s="18">
        <v>81.015000000000001</v>
      </c>
      <c r="S1238" s="18">
        <v>16.239000000000001</v>
      </c>
      <c r="T1238" s="18">
        <v>12.141</v>
      </c>
      <c r="U1238" s="18">
        <v>9.9309999999999992</v>
      </c>
      <c r="V1238" s="18">
        <v>10.053000000000001</v>
      </c>
    </row>
    <row r="1239" spans="1:22" s="52" customFormat="1" x14ac:dyDescent="0.25">
      <c r="A1239" s="53">
        <v>43388</v>
      </c>
      <c r="B1239" s="14">
        <v>7</v>
      </c>
      <c r="C1239" s="57">
        <v>296222800000</v>
      </c>
      <c r="D1239" s="57">
        <v>10954311203</v>
      </c>
      <c r="E1239" s="57">
        <v>0</v>
      </c>
      <c r="F1239" s="57">
        <v>358232120372</v>
      </c>
      <c r="G1239" s="59">
        <v>6.9699999999999996E-3</v>
      </c>
      <c r="H1239" s="59">
        <v>2.82E-3</v>
      </c>
      <c r="I1239" s="59">
        <v>4.15E-3</v>
      </c>
      <c r="J1239" s="59">
        <v>0.18403</v>
      </c>
      <c r="K1239" s="59">
        <v>4.0400000000000002E-3</v>
      </c>
      <c r="L1239" s="59">
        <v>2.66E-3</v>
      </c>
      <c r="M1239" s="59">
        <v>1.3799999999999999E-3</v>
      </c>
      <c r="N1239" s="59">
        <v>0.34208</v>
      </c>
      <c r="O1239" s="19">
        <v>221.95750000000001</v>
      </c>
      <c r="P1239" s="19">
        <v>123.8048</v>
      </c>
      <c r="Q1239" s="18">
        <v>6.89</v>
      </c>
      <c r="R1239" s="18">
        <v>80.965999999999994</v>
      </c>
      <c r="S1239" s="18">
        <v>16.225000000000001</v>
      </c>
      <c r="T1239" s="18">
        <v>12.141</v>
      </c>
      <c r="U1239" s="18">
        <v>9.8859999999999992</v>
      </c>
      <c r="V1239" s="18">
        <v>10.013999999999999</v>
      </c>
    </row>
    <row r="1240" spans="1:22" s="52" customFormat="1" x14ac:dyDescent="0.25">
      <c r="A1240" s="53">
        <v>43389</v>
      </c>
      <c r="B1240" s="14">
        <v>7</v>
      </c>
      <c r="C1240" s="57">
        <v>296222800000</v>
      </c>
      <c r="D1240" s="57">
        <v>11052743782</v>
      </c>
      <c r="E1240" s="57">
        <v>0</v>
      </c>
      <c r="F1240" s="57">
        <v>359001273526</v>
      </c>
      <c r="G1240" s="59">
        <v>9.1299999999999992E-3</v>
      </c>
      <c r="H1240" s="59">
        <v>4.7000000000000002E-3</v>
      </c>
      <c r="I1240" s="59">
        <v>4.4299999999999999E-3</v>
      </c>
      <c r="J1240" s="59">
        <v>0.23033999999999999</v>
      </c>
      <c r="K1240" s="59">
        <v>2.15E-3</v>
      </c>
      <c r="L1240" s="59">
        <v>1.8699999999999999E-3</v>
      </c>
      <c r="M1240" s="59">
        <v>2.7E-4</v>
      </c>
      <c r="N1240" s="59">
        <v>1.1876899999999999</v>
      </c>
      <c r="O1240" s="19">
        <v>222.434</v>
      </c>
      <c r="P1240" s="19">
        <v>124.0376</v>
      </c>
      <c r="Q1240" s="18">
        <v>6.8979999999999997</v>
      </c>
      <c r="R1240" s="18">
        <v>81.159000000000006</v>
      </c>
      <c r="S1240" s="18">
        <v>16.222000000000001</v>
      </c>
      <c r="T1240" s="18">
        <v>12.141</v>
      </c>
      <c r="U1240" s="18">
        <v>9.8610000000000007</v>
      </c>
      <c r="V1240" s="18">
        <v>9.9870000000000001</v>
      </c>
    </row>
    <row r="1241" spans="1:22" s="52" customFormat="1" x14ac:dyDescent="0.25">
      <c r="A1241" s="53">
        <v>43390</v>
      </c>
      <c r="B1241" s="14">
        <v>7</v>
      </c>
      <c r="C1241" s="57">
        <v>296222800000</v>
      </c>
      <c r="D1241" s="57">
        <v>11151176378</v>
      </c>
      <c r="E1241" s="57">
        <v>0</v>
      </c>
      <c r="F1241" s="57">
        <v>357973739672</v>
      </c>
      <c r="G1241" s="59">
        <v>6.2399999999999999E-3</v>
      </c>
      <c r="H1241" s="59">
        <v>1.5399999999999999E-3</v>
      </c>
      <c r="I1241" s="59">
        <v>4.7000000000000002E-3</v>
      </c>
      <c r="J1241" s="59">
        <v>0.14288999999999999</v>
      </c>
      <c r="K1241" s="59">
        <v>-2.8600000000000001E-3</v>
      </c>
      <c r="L1241" s="59">
        <v>-3.14E-3</v>
      </c>
      <c r="M1241" s="59">
        <v>2.7E-4</v>
      </c>
      <c r="N1241" s="59">
        <v>-0.64873000000000003</v>
      </c>
      <c r="O1241" s="19">
        <v>221.79740000000001</v>
      </c>
      <c r="P1241" s="19">
        <v>123.6468</v>
      </c>
      <c r="Q1241" s="18">
        <v>6.8840000000000003</v>
      </c>
      <c r="R1241" s="18">
        <v>80.936000000000007</v>
      </c>
      <c r="S1241" s="18">
        <v>16.22</v>
      </c>
      <c r="T1241" s="18">
        <v>12.141</v>
      </c>
      <c r="U1241" s="18">
        <v>9.9090000000000007</v>
      </c>
      <c r="V1241" s="18">
        <v>10.032999999999999</v>
      </c>
    </row>
    <row r="1242" spans="1:22" s="52" customFormat="1" x14ac:dyDescent="0.25">
      <c r="A1242" s="53">
        <v>43391</v>
      </c>
      <c r="B1242" s="14">
        <v>7</v>
      </c>
      <c r="C1242" s="57">
        <v>296222800000</v>
      </c>
      <c r="D1242" s="57">
        <v>11249608977</v>
      </c>
      <c r="E1242" s="57">
        <v>0</v>
      </c>
      <c r="F1242" s="57">
        <v>357838162335</v>
      </c>
      <c r="G1242" s="59">
        <v>5.8599999999999998E-3</v>
      </c>
      <c r="H1242" s="59">
        <v>8.8000000000000003E-4</v>
      </c>
      <c r="I1242" s="59">
        <v>4.9800000000000001E-3</v>
      </c>
      <c r="J1242" s="59">
        <v>0.12576000000000001</v>
      </c>
      <c r="K1242" s="59">
        <v>-3.8000000000000002E-4</v>
      </c>
      <c r="L1242" s="59">
        <v>-6.4999999999999997E-4</v>
      </c>
      <c r="M1242" s="59">
        <v>2.7E-4</v>
      </c>
      <c r="N1242" s="59">
        <v>-0.12912999999999999</v>
      </c>
      <c r="O1242" s="19">
        <v>221.71340000000001</v>
      </c>
      <c r="P1242" s="19">
        <v>123.5656</v>
      </c>
      <c r="Q1242" s="18">
        <v>6.8680000000000003</v>
      </c>
      <c r="R1242" s="18">
        <v>80.516000000000005</v>
      </c>
      <c r="S1242" s="18">
        <v>16.216999999999999</v>
      </c>
      <c r="T1242" s="18">
        <v>12.141</v>
      </c>
      <c r="U1242" s="18">
        <v>9.9079999999999995</v>
      </c>
      <c r="V1242" s="18">
        <v>10.039999999999999</v>
      </c>
    </row>
    <row r="1243" spans="1:22" s="52" customFormat="1" x14ac:dyDescent="0.25">
      <c r="A1243" s="53">
        <v>43392</v>
      </c>
      <c r="B1243" s="14">
        <v>7</v>
      </c>
      <c r="C1243" s="57">
        <v>296222800000</v>
      </c>
      <c r="D1243" s="57">
        <v>11348041556</v>
      </c>
      <c r="E1243" s="57">
        <v>0</v>
      </c>
      <c r="F1243" s="57">
        <v>356926046399</v>
      </c>
      <c r="G1243" s="59">
        <v>3.29E-3</v>
      </c>
      <c r="H1243" s="59">
        <v>-1.9599999999999999E-3</v>
      </c>
      <c r="I1243" s="59">
        <v>5.2599999999999999E-3</v>
      </c>
      <c r="J1243" s="59">
        <v>6.5229999999999996E-2</v>
      </c>
      <c r="K1243" s="59">
        <v>-2.5500000000000002E-3</v>
      </c>
      <c r="L1243" s="59">
        <v>-2.82E-3</v>
      </c>
      <c r="M1243" s="59">
        <v>2.7999999999999998E-4</v>
      </c>
      <c r="N1243" s="59">
        <v>-0.60606000000000004</v>
      </c>
      <c r="O1243" s="19">
        <v>221.1482</v>
      </c>
      <c r="P1243" s="19">
        <v>123.2149</v>
      </c>
      <c r="Q1243" s="18">
        <v>6.8520000000000003</v>
      </c>
      <c r="R1243" s="18">
        <v>80.203000000000003</v>
      </c>
      <c r="S1243" s="18">
        <v>16.213999999999999</v>
      </c>
      <c r="T1243" s="18">
        <v>12.141</v>
      </c>
      <c r="U1243" s="18">
        <v>9.9469999999999992</v>
      </c>
      <c r="V1243" s="18">
        <v>10.08</v>
      </c>
    </row>
    <row r="1244" spans="1:22" s="52" customFormat="1" x14ac:dyDescent="0.25">
      <c r="A1244" s="53">
        <v>43395</v>
      </c>
      <c r="B1244" s="14">
        <v>7</v>
      </c>
      <c r="C1244" s="57">
        <v>296222800000</v>
      </c>
      <c r="D1244" s="57">
        <v>11643339362</v>
      </c>
      <c r="E1244" s="57">
        <v>0</v>
      </c>
      <c r="F1244" s="57">
        <v>358586118051</v>
      </c>
      <c r="G1244" s="59">
        <v>7.9600000000000001E-3</v>
      </c>
      <c r="H1244" s="59">
        <v>1.8699999999999999E-3</v>
      </c>
      <c r="I1244" s="59">
        <v>6.0899999999999999E-3</v>
      </c>
      <c r="J1244" s="59">
        <v>0.14061000000000001</v>
      </c>
      <c r="K1244" s="59">
        <v>4.6499999999999996E-3</v>
      </c>
      <c r="L1244" s="59">
        <v>3.82E-3</v>
      </c>
      <c r="M1244" s="59">
        <v>8.3000000000000001E-4</v>
      </c>
      <c r="N1244" s="59">
        <v>0.75868000000000002</v>
      </c>
      <c r="O1244" s="19">
        <v>222.17679999999999</v>
      </c>
      <c r="P1244" s="19">
        <v>123.6885</v>
      </c>
      <c r="Q1244" s="18">
        <v>6.867</v>
      </c>
      <c r="R1244" s="18">
        <v>80.593999999999994</v>
      </c>
      <c r="S1244" s="18">
        <v>16.206</v>
      </c>
      <c r="T1244" s="18">
        <v>12.141</v>
      </c>
      <c r="U1244" s="18">
        <v>9.8979999999999997</v>
      </c>
      <c r="V1244" s="18">
        <v>10.026</v>
      </c>
    </row>
    <row r="1245" spans="1:22" s="52" customFormat="1" x14ac:dyDescent="0.25">
      <c r="A1245" s="53">
        <v>43396</v>
      </c>
      <c r="B1245" s="14">
        <v>7</v>
      </c>
      <c r="C1245" s="57">
        <v>296222800000</v>
      </c>
      <c r="D1245" s="57">
        <v>11741772001</v>
      </c>
      <c r="E1245" s="57">
        <v>0</v>
      </c>
      <c r="F1245" s="57">
        <v>357137035123</v>
      </c>
      <c r="G1245" s="59">
        <v>3.8899999999999998E-3</v>
      </c>
      <c r="H1245" s="59">
        <v>-2.48E-3</v>
      </c>
      <c r="I1245" s="59">
        <v>6.3600000000000002E-3</v>
      </c>
      <c r="J1245" s="59">
        <v>6.3519999999999993E-2</v>
      </c>
      <c r="K1245" s="59">
        <v>-4.0400000000000002E-3</v>
      </c>
      <c r="L1245" s="59">
        <v>-4.3200000000000001E-3</v>
      </c>
      <c r="M1245" s="59">
        <v>2.7E-4</v>
      </c>
      <c r="N1245" s="59">
        <v>-0.77190000000000003</v>
      </c>
      <c r="O1245" s="19">
        <v>221.279</v>
      </c>
      <c r="P1245" s="19">
        <v>123.1515</v>
      </c>
      <c r="Q1245" s="18">
        <v>6.843</v>
      </c>
      <c r="R1245" s="18">
        <v>80.122</v>
      </c>
      <c r="S1245" s="18">
        <v>16.202999999999999</v>
      </c>
      <c r="T1245" s="18">
        <v>12.141</v>
      </c>
      <c r="U1245" s="18">
        <v>9.9580000000000002</v>
      </c>
      <c r="V1245" s="18">
        <v>10.087999999999999</v>
      </c>
    </row>
    <row r="1246" spans="1:22" s="52" customFormat="1" x14ac:dyDescent="0.25">
      <c r="A1246" s="53">
        <v>43397</v>
      </c>
      <c r="B1246" s="14">
        <v>7</v>
      </c>
      <c r="C1246" s="57">
        <v>296222800000</v>
      </c>
      <c r="D1246" s="57">
        <v>11840204567</v>
      </c>
      <c r="E1246" s="57">
        <v>0</v>
      </c>
      <c r="F1246" s="57">
        <v>359260229526</v>
      </c>
      <c r="G1246" s="59">
        <v>9.8600000000000007E-3</v>
      </c>
      <c r="H1246" s="59">
        <v>3.2200000000000002E-3</v>
      </c>
      <c r="I1246" s="59">
        <v>6.6400000000000001E-3</v>
      </c>
      <c r="J1246" s="59">
        <v>0.16086</v>
      </c>
      <c r="K1246" s="59">
        <v>5.9500000000000004E-3</v>
      </c>
      <c r="L1246" s="59">
        <v>5.6699999999999997E-3</v>
      </c>
      <c r="M1246" s="59">
        <v>2.7999999999999998E-4</v>
      </c>
      <c r="N1246" s="59">
        <v>7.70167</v>
      </c>
      <c r="O1246" s="19">
        <v>222.59450000000001</v>
      </c>
      <c r="P1246" s="19">
        <v>123.85420000000001</v>
      </c>
      <c r="Q1246" s="18">
        <v>6.8650000000000002</v>
      </c>
      <c r="R1246" s="18">
        <v>80.558999999999997</v>
      </c>
      <c r="S1246" s="18">
        <v>16.201000000000001</v>
      </c>
      <c r="T1246" s="18">
        <v>12.141</v>
      </c>
      <c r="U1246" s="18">
        <v>9.8740000000000006</v>
      </c>
      <c r="V1246" s="18">
        <v>10.006</v>
      </c>
    </row>
    <row r="1247" spans="1:22" s="52" customFormat="1" x14ac:dyDescent="0.25">
      <c r="A1247" s="53">
        <v>43398</v>
      </c>
      <c r="B1247" s="14">
        <v>7</v>
      </c>
      <c r="C1247" s="57">
        <v>296222800000</v>
      </c>
      <c r="D1247" s="57">
        <v>11938637172</v>
      </c>
      <c r="E1247" s="57">
        <v>0</v>
      </c>
      <c r="F1247" s="57">
        <v>358415051268</v>
      </c>
      <c r="G1247" s="59">
        <v>7.4799999999999997E-3</v>
      </c>
      <c r="H1247" s="59">
        <v>5.5999999999999995E-4</v>
      </c>
      <c r="I1247" s="59">
        <v>6.9199999999999999E-3</v>
      </c>
      <c r="J1247" s="59">
        <v>0.11495</v>
      </c>
      <c r="K1247" s="59">
        <v>-2.3500000000000001E-3</v>
      </c>
      <c r="L1247" s="59">
        <v>-2.63E-3</v>
      </c>
      <c r="M1247" s="59">
        <v>2.7E-4</v>
      </c>
      <c r="N1247" s="59">
        <v>-0.57670999999999994</v>
      </c>
      <c r="O1247" s="19">
        <v>222.07079999999999</v>
      </c>
      <c r="P1247" s="19">
        <v>123.52670000000001</v>
      </c>
      <c r="Q1247" s="18">
        <v>6.851</v>
      </c>
      <c r="R1247" s="18">
        <v>80.298000000000002</v>
      </c>
      <c r="S1247" s="18">
        <v>16.198</v>
      </c>
      <c r="T1247" s="18">
        <v>12.141</v>
      </c>
      <c r="U1247" s="18">
        <v>9.9139999999999997</v>
      </c>
      <c r="V1247" s="18">
        <v>10.044</v>
      </c>
    </row>
    <row r="1248" spans="1:22" s="52" customFormat="1" x14ac:dyDescent="0.25">
      <c r="A1248" s="53">
        <v>43399</v>
      </c>
      <c r="B1248" s="14">
        <v>7</v>
      </c>
      <c r="C1248" s="57">
        <v>296222800000</v>
      </c>
      <c r="D1248" s="57">
        <v>12037069726</v>
      </c>
      <c r="E1248" s="57">
        <v>0</v>
      </c>
      <c r="F1248" s="57">
        <v>358933101829</v>
      </c>
      <c r="G1248" s="59">
        <v>8.94E-3</v>
      </c>
      <c r="H1248" s="59">
        <v>1.74E-3</v>
      </c>
      <c r="I1248" s="59">
        <v>7.1900000000000002E-3</v>
      </c>
      <c r="J1248" s="59">
        <v>0.13303000000000001</v>
      </c>
      <c r="K1248" s="59">
        <v>1.4499999999999999E-3</v>
      </c>
      <c r="L1248" s="59">
        <v>1.17E-3</v>
      </c>
      <c r="M1248" s="59">
        <v>2.7E-4</v>
      </c>
      <c r="N1248" s="59">
        <v>0.69416</v>
      </c>
      <c r="O1248" s="19">
        <v>222.39179999999999</v>
      </c>
      <c r="P1248" s="19">
        <v>123.67230000000001</v>
      </c>
      <c r="Q1248" s="18">
        <v>6.8529999999999998</v>
      </c>
      <c r="R1248" s="18">
        <v>80.355999999999995</v>
      </c>
      <c r="S1248" s="18">
        <v>16.195</v>
      </c>
      <c r="T1248" s="18">
        <v>12.141</v>
      </c>
      <c r="U1248" s="18">
        <v>9.8949999999999996</v>
      </c>
      <c r="V1248" s="18">
        <v>10.026999999999999</v>
      </c>
    </row>
    <row r="1249" spans="1:22" s="52" customFormat="1" x14ac:dyDescent="0.25">
      <c r="A1249" s="53">
        <v>43400</v>
      </c>
      <c r="B1249" s="14">
        <v>7</v>
      </c>
      <c r="C1249" s="57">
        <v>296222800000</v>
      </c>
      <c r="D1249" s="57">
        <v>12135502280</v>
      </c>
      <c r="E1249" s="57">
        <v>0</v>
      </c>
      <c r="F1249" s="57">
        <v>358613944358</v>
      </c>
      <c r="G1249" s="59">
        <v>8.0400000000000003E-3</v>
      </c>
      <c r="H1249" s="59">
        <v>5.6999999999999998E-4</v>
      </c>
      <c r="I1249" s="59">
        <v>7.4700000000000001E-3</v>
      </c>
      <c r="J1249" s="59">
        <v>0.11432</v>
      </c>
      <c r="K1249" s="59">
        <v>-8.8999999999999995E-4</v>
      </c>
      <c r="L1249" s="59">
        <v>-1.16E-3</v>
      </c>
      <c r="M1249" s="59">
        <v>2.7E-4</v>
      </c>
      <c r="N1249" s="59">
        <v>-0.27725</v>
      </c>
      <c r="O1249" s="19">
        <v>222.19399999999999</v>
      </c>
      <c r="P1249" s="19">
        <v>123.5274</v>
      </c>
      <c r="Q1249" s="18">
        <v>6.8390000000000004</v>
      </c>
      <c r="R1249" s="18">
        <v>80.024000000000001</v>
      </c>
      <c r="S1249" s="18">
        <v>16.192</v>
      </c>
      <c r="T1249" s="18">
        <v>12.141</v>
      </c>
      <c r="U1249" s="18">
        <v>9.9049999999999994</v>
      </c>
      <c r="V1249" s="18">
        <v>10.042</v>
      </c>
    </row>
    <row r="1250" spans="1:22" s="52" customFormat="1" x14ac:dyDescent="0.25">
      <c r="A1250" s="53">
        <v>43402</v>
      </c>
      <c r="B1250" s="14">
        <v>7</v>
      </c>
      <c r="C1250" s="57">
        <v>296222800000</v>
      </c>
      <c r="D1250" s="57">
        <v>2591036624</v>
      </c>
      <c r="E1250" s="57">
        <v>9741331000</v>
      </c>
      <c r="F1250" s="57">
        <v>358180834481</v>
      </c>
      <c r="G1250" s="59">
        <v>6.8199999999999997E-3</v>
      </c>
      <c r="H1250" s="59">
        <v>-1.1999999999999999E-3</v>
      </c>
      <c r="I1250" s="59">
        <v>8.0199999999999994E-3</v>
      </c>
      <c r="J1250" s="59">
        <v>8.9340000000000003E-2</v>
      </c>
      <c r="K1250" s="59">
        <v>-1.2099999999999999E-3</v>
      </c>
      <c r="L1250" s="59">
        <v>-1.7600000000000001E-3</v>
      </c>
      <c r="M1250" s="59">
        <v>5.5000000000000003E-4</v>
      </c>
      <c r="N1250" s="59">
        <v>-0.19792000000000001</v>
      </c>
      <c r="O1250" s="19">
        <v>221.92570000000001</v>
      </c>
      <c r="P1250" s="19">
        <v>123.30880000000001</v>
      </c>
      <c r="Q1250" s="18">
        <v>6.8250000000000002</v>
      </c>
      <c r="R1250" s="18">
        <v>79.75</v>
      </c>
      <c r="S1250" s="18">
        <v>16.187000000000001</v>
      </c>
      <c r="T1250" s="18">
        <v>12.141</v>
      </c>
      <c r="U1250" s="18">
        <v>9.6660000000000004</v>
      </c>
      <c r="V1250" s="18">
        <v>10.067</v>
      </c>
    </row>
    <row r="1251" spans="1:22" s="52" customFormat="1" x14ac:dyDescent="0.25">
      <c r="A1251" s="53">
        <v>43403</v>
      </c>
      <c r="B1251" s="14">
        <v>7</v>
      </c>
      <c r="C1251" s="57">
        <v>296222800000</v>
      </c>
      <c r="D1251" s="57">
        <v>2689761652</v>
      </c>
      <c r="E1251" s="57">
        <v>9742531986</v>
      </c>
      <c r="F1251" s="57">
        <v>358920245656</v>
      </c>
      <c r="G1251" s="59">
        <v>8.8999999999999999E-3</v>
      </c>
      <c r="H1251" s="59">
        <v>5.9999999999999995E-4</v>
      </c>
      <c r="I1251" s="59">
        <v>8.3000000000000001E-3</v>
      </c>
      <c r="J1251" s="59">
        <v>0.11383</v>
      </c>
      <c r="K1251" s="59">
        <v>2.0600000000000002E-3</v>
      </c>
      <c r="L1251" s="59">
        <v>1.7899999999999999E-3</v>
      </c>
      <c r="M1251" s="59">
        <v>2.7999999999999998E-4</v>
      </c>
      <c r="N1251" s="59">
        <v>1.1227499999999999</v>
      </c>
      <c r="O1251" s="19">
        <v>222.38380000000001</v>
      </c>
      <c r="P1251" s="19">
        <v>123.5307</v>
      </c>
      <c r="Q1251" s="18">
        <v>6.8310000000000004</v>
      </c>
      <c r="R1251" s="18">
        <v>79.921000000000006</v>
      </c>
      <c r="S1251" s="18">
        <v>16.184000000000001</v>
      </c>
      <c r="T1251" s="18">
        <v>12.141</v>
      </c>
      <c r="U1251" s="18">
        <v>9.7620000000000005</v>
      </c>
      <c r="V1251" s="18">
        <v>10.041</v>
      </c>
    </row>
    <row r="1252" spans="1:22" s="52" customFormat="1" x14ac:dyDescent="0.25">
      <c r="A1252" s="53">
        <v>43404</v>
      </c>
      <c r="B1252" s="14">
        <v>7</v>
      </c>
      <c r="C1252" s="57">
        <v>296222800000</v>
      </c>
      <c r="D1252" s="57">
        <v>2788486698</v>
      </c>
      <c r="E1252" s="57">
        <v>9743733120</v>
      </c>
      <c r="F1252" s="57">
        <v>358561812422</v>
      </c>
      <c r="G1252" s="59">
        <v>7.8899999999999994E-3</v>
      </c>
      <c r="H1252" s="59">
        <v>-6.8999999999999997E-4</v>
      </c>
      <c r="I1252" s="59">
        <v>8.5900000000000004E-3</v>
      </c>
      <c r="J1252" s="59">
        <v>9.6990000000000007E-2</v>
      </c>
      <c r="K1252" s="59">
        <v>-1E-3</v>
      </c>
      <c r="L1252" s="59">
        <v>-1.2800000000000001E-3</v>
      </c>
      <c r="M1252" s="59">
        <v>2.7999999999999998E-4</v>
      </c>
      <c r="N1252" s="59">
        <v>-0.30558999999999997</v>
      </c>
      <c r="O1252" s="19">
        <v>222.1617</v>
      </c>
      <c r="P1252" s="19">
        <v>123.3716</v>
      </c>
      <c r="Q1252" s="18">
        <v>6.8220000000000001</v>
      </c>
      <c r="R1252" s="18">
        <v>79.709000000000003</v>
      </c>
      <c r="S1252" s="18">
        <v>16.181000000000001</v>
      </c>
      <c r="T1252" s="18">
        <v>12.141</v>
      </c>
      <c r="U1252" s="18">
        <v>9.7789999999999999</v>
      </c>
      <c r="V1252" s="18">
        <v>10.058999999999999</v>
      </c>
    </row>
    <row r="1253" spans="1:22" s="52" customFormat="1" x14ac:dyDescent="0.25">
      <c r="A1253" s="53">
        <v>43405</v>
      </c>
      <c r="B1253" s="14">
        <v>6</v>
      </c>
      <c r="C1253" s="57">
        <v>287497800000</v>
      </c>
      <c r="D1253" s="57">
        <v>2880020871</v>
      </c>
      <c r="E1253" s="57">
        <v>0</v>
      </c>
      <c r="F1253" s="57">
        <v>339907289117</v>
      </c>
      <c r="G1253" s="59">
        <v>1.5E-3</v>
      </c>
      <c r="H1253" s="59">
        <v>1.2099999999999999E-3</v>
      </c>
      <c r="I1253" s="59">
        <v>2.7999999999999998E-4</v>
      </c>
      <c r="J1253" s="59">
        <v>0.72509999999999997</v>
      </c>
      <c r="K1253" s="59">
        <v>1.5E-3</v>
      </c>
      <c r="L1253" s="59">
        <v>1.2099999999999999E-3</v>
      </c>
      <c r="M1253" s="59">
        <v>2.7999999999999998E-4</v>
      </c>
      <c r="N1253" s="59">
        <v>0.72509999999999997</v>
      </c>
      <c r="O1253" s="19">
        <v>222.4939</v>
      </c>
      <c r="P1253" s="19">
        <v>123.5211</v>
      </c>
      <c r="Q1253" s="18">
        <v>7.1379999999999999</v>
      </c>
      <c r="R1253" s="18">
        <v>84.283000000000001</v>
      </c>
      <c r="S1253" s="18">
        <v>16.600000000000001</v>
      </c>
      <c r="T1253" s="18">
        <v>12.206</v>
      </c>
      <c r="U1253" s="18">
        <v>9.9689999999999994</v>
      </c>
      <c r="V1253" s="18">
        <v>10.073</v>
      </c>
    </row>
    <row r="1254" spans="1:22" s="52" customFormat="1" x14ac:dyDescent="0.25">
      <c r="A1254" s="53">
        <v>43406</v>
      </c>
      <c r="B1254" s="14">
        <v>6</v>
      </c>
      <c r="C1254" s="57">
        <v>287497800000</v>
      </c>
      <c r="D1254" s="57">
        <v>2976348899</v>
      </c>
      <c r="E1254" s="57">
        <v>0</v>
      </c>
      <c r="F1254" s="57">
        <v>339310417498</v>
      </c>
      <c r="G1254" s="59">
        <v>-2.5999999999999998E-4</v>
      </c>
      <c r="H1254" s="59">
        <v>-8.3000000000000001E-4</v>
      </c>
      <c r="I1254" s="59">
        <v>5.6999999999999998E-4</v>
      </c>
      <c r="J1254" s="59">
        <v>-4.6969999999999998E-2</v>
      </c>
      <c r="K1254" s="59">
        <v>-1.7600000000000001E-3</v>
      </c>
      <c r="L1254" s="59">
        <v>-2.0400000000000001E-3</v>
      </c>
      <c r="M1254" s="59">
        <v>2.7999999999999998E-4</v>
      </c>
      <c r="N1254" s="59">
        <v>-0.47349999999999998</v>
      </c>
      <c r="O1254" s="19">
        <v>222.10319999999999</v>
      </c>
      <c r="P1254" s="19">
        <v>123.26909999999999</v>
      </c>
      <c r="Q1254" s="18">
        <v>7.1239999999999997</v>
      </c>
      <c r="R1254" s="18">
        <v>83.974999999999994</v>
      </c>
      <c r="S1254" s="18">
        <v>16.597000000000001</v>
      </c>
      <c r="T1254" s="18">
        <v>12.206</v>
      </c>
      <c r="U1254" s="18">
        <v>9.9939999999999998</v>
      </c>
      <c r="V1254" s="18">
        <v>10.1</v>
      </c>
    </row>
    <row r="1255" spans="1:22" s="52" customFormat="1" x14ac:dyDescent="0.25">
      <c r="A1255" s="53">
        <v>43407</v>
      </c>
      <c r="B1255" s="14">
        <v>6</v>
      </c>
      <c r="C1255" s="57">
        <v>287497800000</v>
      </c>
      <c r="D1255" s="57">
        <v>3072677065</v>
      </c>
      <c r="E1255" s="57">
        <v>0</v>
      </c>
      <c r="F1255" s="57">
        <v>339324778415</v>
      </c>
      <c r="G1255" s="59">
        <v>-2.2000000000000001E-4</v>
      </c>
      <c r="H1255" s="59">
        <v>-1.07E-3</v>
      </c>
      <c r="I1255" s="59">
        <v>8.4999999999999995E-4</v>
      </c>
      <c r="J1255" s="59">
        <v>-2.656E-2</v>
      </c>
      <c r="K1255" s="59">
        <v>4.0000000000000003E-5</v>
      </c>
      <c r="L1255" s="59">
        <v>-2.4000000000000001E-4</v>
      </c>
      <c r="M1255" s="59">
        <v>2.7999999999999998E-4</v>
      </c>
      <c r="N1255" s="59">
        <v>1.5570000000000001E-2</v>
      </c>
      <c r="O1255" s="19">
        <v>222.11259999999999</v>
      </c>
      <c r="P1255" s="19">
        <v>123.2393</v>
      </c>
      <c r="Q1255" s="18">
        <v>7.1210000000000004</v>
      </c>
      <c r="R1255" s="18">
        <v>83.938999999999993</v>
      </c>
      <c r="S1255" s="18">
        <v>16.594999999999999</v>
      </c>
      <c r="T1255" s="18">
        <v>12.206</v>
      </c>
      <c r="U1255" s="18">
        <v>9.9979999999999993</v>
      </c>
      <c r="V1255" s="18">
        <v>10.103999999999999</v>
      </c>
    </row>
    <row r="1256" spans="1:22" s="52" customFormat="1" x14ac:dyDescent="0.25">
      <c r="A1256" s="53">
        <v>43409</v>
      </c>
      <c r="B1256" s="14">
        <v>6</v>
      </c>
      <c r="C1256" s="57">
        <v>287497800000</v>
      </c>
      <c r="D1256" s="57">
        <v>3265333186</v>
      </c>
      <c r="E1256" s="57">
        <v>0</v>
      </c>
      <c r="F1256" s="57">
        <v>339668978390</v>
      </c>
      <c r="G1256" s="59">
        <v>7.9000000000000001E-4</v>
      </c>
      <c r="H1256" s="59">
        <v>-6.3000000000000003E-4</v>
      </c>
      <c r="I1256" s="59">
        <v>1.42E-3</v>
      </c>
      <c r="J1256" s="59">
        <v>5.9569999999999998E-2</v>
      </c>
      <c r="K1256" s="59">
        <v>1.01E-3</v>
      </c>
      <c r="L1256" s="59">
        <v>4.4999999999999999E-4</v>
      </c>
      <c r="M1256" s="59">
        <v>5.6999999999999998E-4</v>
      </c>
      <c r="N1256" s="59">
        <v>0.20324999999999999</v>
      </c>
      <c r="O1256" s="19">
        <v>222.33789999999999</v>
      </c>
      <c r="P1256" s="19">
        <v>123.2944</v>
      </c>
      <c r="Q1256" s="18">
        <v>7.117</v>
      </c>
      <c r="R1256" s="18">
        <v>83.873999999999995</v>
      </c>
      <c r="S1256" s="18">
        <v>16.588999999999999</v>
      </c>
      <c r="T1256" s="18">
        <v>12.206</v>
      </c>
      <c r="U1256" s="18">
        <v>9.99</v>
      </c>
      <c r="V1256" s="18">
        <v>10.097</v>
      </c>
    </row>
    <row r="1257" spans="1:22" s="52" customFormat="1" x14ac:dyDescent="0.25">
      <c r="A1257" s="53">
        <v>43410</v>
      </c>
      <c r="B1257" s="14">
        <v>6</v>
      </c>
      <c r="C1257" s="57">
        <v>287497800000</v>
      </c>
      <c r="D1257" s="57">
        <v>3361661349</v>
      </c>
      <c r="E1257" s="57">
        <v>0</v>
      </c>
      <c r="F1257" s="57">
        <v>339532892874</v>
      </c>
      <c r="G1257" s="59">
        <v>3.8999999999999999E-4</v>
      </c>
      <c r="H1257" s="59">
        <v>-1.31E-3</v>
      </c>
      <c r="I1257" s="59">
        <v>1.6999999999999999E-3</v>
      </c>
      <c r="J1257" s="59">
        <v>2.4119999999999999E-2</v>
      </c>
      <c r="K1257" s="59">
        <v>-4.0000000000000002E-4</v>
      </c>
      <c r="L1257" s="59">
        <v>-6.8000000000000005E-4</v>
      </c>
      <c r="M1257" s="59">
        <v>2.7999999999999998E-4</v>
      </c>
      <c r="N1257" s="59">
        <v>-0.13607</v>
      </c>
      <c r="O1257" s="19">
        <v>222.24879999999999</v>
      </c>
      <c r="P1257" s="19">
        <v>123.2099</v>
      </c>
      <c r="Q1257" s="18">
        <v>7.109</v>
      </c>
      <c r="R1257" s="18">
        <v>83.718999999999994</v>
      </c>
      <c r="S1257" s="18">
        <v>16.585999999999999</v>
      </c>
      <c r="T1257" s="18">
        <v>12.206</v>
      </c>
      <c r="U1257" s="18">
        <v>9.9979999999999993</v>
      </c>
      <c r="V1257" s="18">
        <v>10.106</v>
      </c>
    </row>
    <row r="1258" spans="1:22" s="52" customFormat="1" x14ac:dyDescent="0.25">
      <c r="A1258" s="53">
        <v>43411</v>
      </c>
      <c r="B1258" s="14">
        <v>6</v>
      </c>
      <c r="C1258" s="57">
        <v>287497800000</v>
      </c>
      <c r="D1258" s="57">
        <v>3457989444</v>
      </c>
      <c r="E1258" s="57">
        <v>0</v>
      </c>
      <c r="F1258" s="57">
        <v>339717214249</v>
      </c>
      <c r="G1258" s="59">
        <v>9.3999999999999997E-4</v>
      </c>
      <c r="H1258" s="59">
        <v>-1.0499999999999999E-3</v>
      </c>
      <c r="I1258" s="59">
        <v>1.99E-3</v>
      </c>
      <c r="J1258" s="59">
        <v>4.9939999999999998E-2</v>
      </c>
      <c r="K1258" s="59">
        <v>5.4000000000000001E-4</v>
      </c>
      <c r="L1258" s="59">
        <v>2.5999999999999998E-4</v>
      </c>
      <c r="M1258" s="59">
        <v>2.7999999999999998E-4</v>
      </c>
      <c r="N1258" s="59">
        <v>0.21908</v>
      </c>
      <c r="O1258" s="19">
        <v>222.36949999999999</v>
      </c>
      <c r="P1258" s="19">
        <v>123.2419</v>
      </c>
      <c r="Q1258" s="18">
        <v>7.1070000000000002</v>
      </c>
      <c r="R1258" s="18">
        <v>83.69</v>
      </c>
      <c r="S1258" s="18">
        <v>16.584</v>
      </c>
      <c r="T1258" s="18">
        <v>12.206</v>
      </c>
      <c r="U1258" s="18">
        <v>9.9939999999999998</v>
      </c>
      <c r="V1258" s="18">
        <v>10.102</v>
      </c>
    </row>
    <row r="1259" spans="1:22" s="52" customFormat="1" x14ac:dyDescent="0.25">
      <c r="A1259" s="53">
        <v>43412</v>
      </c>
      <c r="B1259" s="14">
        <v>6</v>
      </c>
      <c r="C1259" s="57">
        <v>287497800000</v>
      </c>
      <c r="D1259" s="57">
        <v>3554317501</v>
      </c>
      <c r="E1259" s="57">
        <v>0</v>
      </c>
      <c r="F1259" s="57">
        <v>340428192507</v>
      </c>
      <c r="G1259" s="59">
        <v>3.0300000000000001E-3</v>
      </c>
      <c r="H1259" s="59">
        <v>7.6000000000000004E-4</v>
      </c>
      <c r="I1259" s="59">
        <v>2.2699999999999999E-3</v>
      </c>
      <c r="J1259" s="59">
        <v>0.14801</v>
      </c>
      <c r="K1259" s="59">
        <v>2.0899999999999998E-3</v>
      </c>
      <c r="L1259" s="59">
        <v>1.81E-3</v>
      </c>
      <c r="M1259" s="59">
        <v>2.7999999999999998E-4</v>
      </c>
      <c r="N1259" s="59">
        <v>1.1449</v>
      </c>
      <c r="O1259" s="19">
        <v>222.8349</v>
      </c>
      <c r="P1259" s="19">
        <v>123.4653</v>
      </c>
      <c r="Q1259" s="18">
        <v>7.1150000000000002</v>
      </c>
      <c r="R1259" s="18">
        <v>83.891999999999996</v>
      </c>
      <c r="S1259" s="18">
        <v>16.581</v>
      </c>
      <c r="T1259" s="18">
        <v>12.206</v>
      </c>
      <c r="U1259" s="18">
        <v>9.9700000000000006</v>
      </c>
      <c r="V1259" s="18">
        <v>10.077</v>
      </c>
    </row>
    <row r="1260" spans="1:22" s="52" customFormat="1" x14ac:dyDescent="0.25">
      <c r="A1260" s="53">
        <v>43413</v>
      </c>
      <c r="B1260" s="14">
        <v>6</v>
      </c>
      <c r="C1260" s="57">
        <v>287497800000</v>
      </c>
      <c r="D1260" s="57">
        <v>3650645573</v>
      </c>
      <c r="E1260" s="57">
        <v>0</v>
      </c>
      <c r="F1260" s="57">
        <v>339901285955</v>
      </c>
      <c r="G1260" s="59">
        <v>1.48E-3</v>
      </c>
      <c r="H1260" s="59">
        <v>-1.08E-3</v>
      </c>
      <c r="I1260" s="59">
        <v>2.5500000000000002E-3</v>
      </c>
      <c r="J1260" s="59">
        <v>6.1699999999999998E-2</v>
      </c>
      <c r="K1260" s="59">
        <v>-1.5499999999999999E-3</v>
      </c>
      <c r="L1260" s="59">
        <v>-1.83E-3</v>
      </c>
      <c r="M1260" s="59">
        <v>2.7999999999999998E-4</v>
      </c>
      <c r="N1260" s="59">
        <v>-0.43185000000000001</v>
      </c>
      <c r="O1260" s="19">
        <v>222.49</v>
      </c>
      <c r="P1260" s="19">
        <v>123.2388</v>
      </c>
      <c r="Q1260" s="18">
        <v>7.1020000000000003</v>
      </c>
      <c r="R1260" s="18">
        <v>83.614999999999995</v>
      </c>
      <c r="S1260" s="18">
        <v>16.577999999999999</v>
      </c>
      <c r="T1260" s="18">
        <v>12.206</v>
      </c>
      <c r="U1260" s="18">
        <v>9.9930000000000003</v>
      </c>
      <c r="V1260" s="18">
        <v>10.102</v>
      </c>
    </row>
    <row r="1261" spans="1:22" s="52" customFormat="1" x14ac:dyDescent="0.25">
      <c r="A1261" s="53">
        <v>43416</v>
      </c>
      <c r="B1261" s="14">
        <v>6</v>
      </c>
      <c r="C1261" s="57">
        <v>287497800000</v>
      </c>
      <c r="D1261" s="57">
        <v>3939629893</v>
      </c>
      <c r="E1261" s="57">
        <v>0</v>
      </c>
      <c r="F1261" s="57">
        <v>340087570882</v>
      </c>
      <c r="G1261" s="59">
        <v>2.0300000000000001E-3</v>
      </c>
      <c r="H1261" s="59">
        <v>-1.3799999999999999E-3</v>
      </c>
      <c r="I1261" s="59">
        <v>3.4099999999999998E-3</v>
      </c>
      <c r="J1261" s="59">
        <v>6.3500000000000001E-2</v>
      </c>
      <c r="K1261" s="59">
        <v>5.5000000000000003E-4</v>
      </c>
      <c r="L1261" s="59">
        <v>-2.9999999999999997E-4</v>
      </c>
      <c r="M1261" s="59">
        <v>8.4999999999999995E-4</v>
      </c>
      <c r="N1261" s="59">
        <v>6.8930000000000005E-2</v>
      </c>
      <c r="O1261" s="19">
        <v>222.61189999999999</v>
      </c>
      <c r="P1261" s="19">
        <v>123.20140000000001</v>
      </c>
      <c r="Q1261" s="18">
        <v>7.0949999999999998</v>
      </c>
      <c r="R1261" s="18">
        <v>83.537000000000006</v>
      </c>
      <c r="S1261" s="18">
        <v>16.57</v>
      </c>
      <c r="T1261" s="18">
        <v>12.206</v>
      </c>
      <c r="U1261" s="18">
        <v>9.9990000000000006</v>
      </c>
      <c r="V1261" s="18">
        <v>10.106</v>
      </c>
    </row>
    <row r="1262" spans="1:22" s="52" customFormat="1" x14ac:dyDescent="0.25">
      <c r="A1262" s="53">
        <v>43417</v>
      </c>
      <c r="B1262" s="14">
        <v>6</v>
      </c>
      <c r="C1262" s="57">
        <v>287497800000</v>
      </c>
      <c r="D1262" s="57">
        <v>4035958042</v>
      </c>
      <c r="E1262" s="57">
        <v>0</v>
      </c>
      <c r="F1262" s="57">
        <v>340175639232</v>
      </c>
      <c r="G1262" s="59">
        <v>2.2899999999999999E-3</v>
      </c>
      <c r="H1262" s="59">
        <v>-1.4E-3</v>
      </c>
      <c r="I1262" s="59">
        <v>3.6900000000000001E-3</v>
      </c>
      <c r="J1262" s="59">
        <v>6.6199999999999995E-2</v>
      </c>
      <c r="K1262" s="59">
        <v>2.5999999999999998E-4</v>
      </c>
      <c r="L1262" s="59">
        <v>-2.0000000000000002E-5</v>
      </c>
      <c r="M1262" s="59">
        <v>2.7999999999999998E-4</v>
      </c>
      <c r="N1262" s="59">
        <v>9.912E-2</v>
      </c>
      <c r="O1262" s="19">
        <v>222.6695</v>
      </c>
      <c r="P1262" s="19">
        <v>123.19840000000001</v>
      </c>
      <c r="Q1262" s="18">
        <v>7.0919999999999996</v>
      </c>
      <c r="R1262" s="18">
        <v>83.480999999999995</v>
      </c>
      <c r="S1262" s="18">
        <v>16.567</v>
      </c>
      <c r="T1262" s="18">
        <v>12.206</v>
      </c>
      <c r="U1262" s="18">
        <v>9.9990000000000006</v>
      </c>
      <c r="V1262" s="18">
        <v>10.106</v>
      </c>
    </row>
    <row r="1263" spans="1:22" s="52" customFormat="1" x14ac:dyDescent="0.25">
      <c r="A1263" s="53">
        <v>43418</v>
      </c>
      <c r="B1263" s="14">
        <v>6</v>
      </c>
      <c r="C1263" s="57">
        <v>287497800000</v>
      </c>
      <c r="D1263" s="57">
        <v>4132286060</v>
      </c>
      <c r="E1263" s="57">
        <v>0</v>
      </c>
      <c r="F1263" s="57">
        <v>340032887816</v>
      </c>
      <c r="G1263" s="59">
        <v>1.8699999999999999E-3</v>
      </c>
      <c r="H1263" s="59">
        <v>-2.1099999999999999E-3</v>
      </c>
      <c r="I1263" s="59">
        <v>3.9699999999999996E-3</v>
      </c>
      <c r="J1263" s="59">
        <v>4.9779999999999998E-2</v>
      </c>
      <c r="K1263" s="59">
        <v>-4.2000000000000002E-4</v>
      </c>
      <c r="L1263" s="59">
        <v>-6.9999999999999999E-4</v>
      </c>
      <c r="M1263" s="59">
        <v>2.7999999999999998E-4</v>
      </c>
      <c r="N1263" s="59">
        <v>-0.14204</v>
      </c>
      <c r="O1263" s="19">
        <v>222.5761</v>
      </c>
      <c r="P1263" s="19">
        <v>123.11150000000001</v>
      </c>
      <c r="Q1263" s="18">
        <v>7.0880000000000001</v>
      </c>
      <c r="R1263" s="18">
        <v>83.414000000000001</v>
      </c>
      <c r="S1263" s="18">
        <v>16.565000000000001</v>
      </c>
      <c r="T1263" s="18">
        <v>12.206</v>
      </c>
      <c r="U1263" s="18">
        <v>10.01</v>
      </c>
      <c r="V1263" s="18">
        <v>10.116</v>
      </c>
    </row>
    <row r="1264" spans="1:22" s="52" customFormat="1" x14ac:dyDescent="0.25">
      <c r="A1264" s="53">
        <v>43419</v>
      </c>
      <c r="B1264" s="14">
        <v>6</v>
      </c>
      <c r="C1264" s="57">
        <v>287497800000</v>
      </c>
      <c r="D1264" s="57">
        <v>4228614189</v>
      </c>
      <c r="E1264" s="57">
        <v>0</v>
      </c>
      <c r="F1264" s="57">
        <v>340157437913</v>
      </c>
      <c r="G1264" s="59">
        <v>2.2300000000000002E-3</v>
      </c>
      <c r="H1264" s="59">
        <v>-2.0300000000000001E-3</v>
      </c>
      <c r="I1264" s="59">
        <v>4.2599999999999999E-3</v>
      </c>
      <c r="J1264" s="59">
        <v>5.5750000000000001E-2</v>
      </c>
      <c r="K1264" s="59">
        <v>3.6999999999999999E-4</v>
      </c>
      <c r="L1264" s="59">
        <v>8.0000000000000007E-5</v>
      </c>
      <c r="M1264" s="59">
        <v>2.7999999999999998E-4</v>
      </c>
      <c r="N1264" s="59">
        <v>0.14302000000000001</v>
      </c>
      <c r="O1264" s="19">
        <v>222.6576</v>
      </c>
      <c r="P1264" s="19">
        <v>123.12179999999999</v>
      </c>
      <c r="Q1264" s="18">
        <v>7.0839999999999996</v>
      </c>
      <c r="R1264" s="18">
        <v>83.328999999999994</v>
      </c>
      <c r="S1264" s="18">
        <v>16.562000000000001</v>
      </c>
      <c r="T1264" s="18">
        <v>12.206</v>
      </c>
      <c r="U1264" s="18">
        <v>10.006</v>
      </c>
      <c r="V1264" s="18">
        <v>10.114000000000001</v>
      </c>
    </row>
    <row r="1265" spans="1:22" s="52" customFormat="1" x14ac:dyDescent="0.25">
      <c r="A1265" s="53">
        <v>43420</v>
      </c>
      <c r="B1265" s="14">
        <v>6</v>
      </c>
      <c r="C1265" s="57">
        <v>287497800000</v>
      </c>
      <c r="D1265" s="57">
        <v>4324942217</v>
      </c>
      <c r="E1265" s="57">
        <v>0</v>
      </c>
      <c r="F1265" s="57">
        <v>340455237993</v>
      </c>
      <c r="G1265" s="59">
        <v>3.1099999999999999E-3</v>
      </c>
      <c r="H1265" s="59">
        <v>-1.4300000000000001E-3</v>
      </c>
      <c r="I1265" s="59">
        <v>4.5399999999999998E-3</v>
      </c>
      <c r="J1265" s="59">
        <v>7.3389999999999997E-2</v>
      </c>
      <c r="K1265" s="59">
        <v>8.8000000000000003E-4</v>
      </c>
      <c r="L1265" s="59">
        <v>5.9000000000000003E-4</v>
      </c>
      <c r="M1265" s="59">
        <v>2.7999999999999998E-4</v>
      </c>
      <c r="N1265" s="59">
        <v>0.37630999999999998</v>
      </c>
      <c r="O1265" s="19">
        <v>222.8526</v>
      </c>
      <c r="P1265" s="19">
        <v>123.19499999999999</v>
      </c>
      <c r="Q1265" s="18">
        <v>7.0860000000000003</v>
      </c>
      <c r="R1265" s="18">
        <v>83.406999999999996</v>
      </c>
      <c r="S1265" s="18">
        <v>16.559000000000001</v>
      </c>
      <c r="T1265" s="18">
        <v>12.206</v>
      </c>
      <c r="U1265" s="18">
        <v>10</v>
      </c>
      <c r="V1265" s="18">
        <v>10.106</v>
      </c>
    </row>
    <row r="1266" spans="1:22" s="52" customFormat="1" x14ac:dyDescent="0.25">
      <c r="A1266" s="53">
        <v>43423</v>
      </c>
      <c r="B1266" s="14">
        <v>6</v>
      </c>
      <c r="C1266" s="57">
        <v>287497800000</v>
      </c>
      <c r="D1266" s="57">
        <v>4421270416</v>
      </c>
      <c r="E1266" s="57">
        <v>0</v>
      </c>
      <c r="F1266" s="57">
        <v>340422270251</v>
      </c>
      <c r="G1266" s="59">
        <v>3.0100000000000001E-3</v>
      </c>
      <c r="H1266" s="59">
        <v>-1.81E-3</v>
      </c>
      <c r="I1266" s="59">
        <v>4.8199999999999996E-3</v>
      </c>
      <c r="J1266" s="59">
        <v>5.9479999999999998E-2</v>
      </c>
      <c r="K1266" s="59">
        <v>-1E-4</v>
      </c>
      <c r="L1266" s="59">
        <v>-3.8000000000000002E-4</v>
      </c>
      <c r="M1266" s="59">
        <v>2.7999999999999998E-4</v>
      </c>
      <c r="N1266" s="59">
        <v>-1.171E-2</v>
      </c>
      <c r="O1266" s="19">
        <v>222.83099999999999</v>
      </c>
      <c r="P1266" s="19">
        <v>123.148</v>
      </c>
      <c r="Q1266" s="18">
        <v>7.08</v>
      </c>
      <c r="R1266" s="18">
        <v>83.301000000000002</v>
      </c>
      <c r="S1266" s="18">
        <v>16.550999999999998</v>
      </c>
      <c r="T1266" s="18">
        <v>12.206</v>
      </c>
      <c r="U1266" s="18">
        <v>10.004</v>
      </c>
      <c r="V1266" s="18">
        <v>10.111000000000001</v>
      </c>
    </row>
    <row r="1267" spans="1:22" s="52" customFormat="1" x14ac:dyDescent="0.25">
      <c r="A1267" s="53">
        <v>43424</v>
      </c>
      <c r="B1267" s="14">
        <v>6</v>
      </c>
      <c r="C1267" s="57">
        <v>287497800000</v>
      </c>
      <c r="D1267" s="57">
        <v>4710254799</v>
      </c>
      <c r="E1267" s="57">
        <v>0</v>
      </c>
      <c r="F1267" s="57">
        <v>341264297579</v>
      </c>
      <c r="G1267" s="59">
        <v>5.4900000000000001E-3</v>
      </c>
      <c r="H1267" s="59">
        <v>-1.8000000000000001E-4</v>
      </c>
      <c r="I1267" s="59">
        <v>5.6800000000000002E-3</v>
      </c>
      <c r="J1267" s="59">
        <v>0.10514999999999999</v>
      </c>
      <c r="K1267" s="59">
        <v>2.47E-3</v>
      </c>
      <c r="L1267" s="59">
        <v>1.6199999999999999E-3</v>
      </c>
      <c r="M1267" s="59">
        <v>8.4999999999999995E-4</v>
      </c>
      <c r="N1267" s="59">
        <v>1.4638</v>
      </c>
      <c r="O1267" s="19">
        <v>223.38210000000001</v>
      </c>
      <c r="P1267" s="19">
        <v>123.34910000000001</v>
      </c>
      <c r="Q1267" s="18">
        <v>7.0869999999999997</v>
      </c>
      <c r="R1267" s="18">
        <v>83.557000000000002</v>
      </c>
      <c r="S1267" s="18">
        <v>16.547999999999998</v>
      </c>
      <c r="T1267" s="18">
        <v>12.206</v>
      </c>
      <c r="U1267" s="18">
        <v>9.9870000000000001</v>
      </c>
      <c r="V1267" s="18">
        <v>10.09</v>
      </c>
    </row>
    <row r="1268" spans="1:22" s="52" customFormat="1" x14ac:dyDescent="0.25">
      <c r="A1268" s="53">
        <v>43425</v>
      </c>
      <c r="B1268" s="14">
        <v>6</v>
      </c>
      <c r="C1268" s="57">
        <v>287497800000</v>
      </c>
      <c r="D1268" s="57">
        <v>4806582820</v>
      </c>
      <c r="E1268" s="57">
        <v>0</v>
      </c>
      <c r="F1268" s="57">
        <v>340302617718</v>
      </c>
      <c r="G1268" s="59">
        <v>2.66E-3</v>
      </c>
      <c r="H1268" s="59">
        <v>-3.3E-3</v>
      </c>
      <c r="I1268" s="59">
        <v>5.96E-3</v>
      </c>
      <c r="J1268" s="59">
        <v>4.725E-2</v>
      </c>
      <c r="K1268" s="59">
        <v>-2.82E-3</v>
      </c>
      <c r="L1268" s="59">
        <v>-3.0999999999999999E-3</v>
      </c>
      <c r="M1268" s="59">
        <v>2.7999999999999998E-4</v>
      </c>
      <c r="N1268" s="59">
        <v>-0.64300000000000002</v>
      </c>
      <c r="O1268" s="19">
        <v>222.7527</v>
      </c>
      <c r="P1268" s="19">
        <v>122.9645</v>
      </c>
      <c r="Q1268" s="18">
        <v>7.0679999999999996</v>
      </c>
      <c r="R1268" s="18">
        <v>83.153000000000006</v>
      </c>
      <c r="S1268" s="18">
        <v>16.545000000000002</v>
      </c>
      <c r="T1268" s="18">
        <v>12.206</v>
      </c>
      <c r="U1268" s="18">
        <v>10.029</v>
      </c>
      <c r="V1268" s="18">
        <v>10.132</v>
      </c>
    </row>
    <row r="1269" spans="1:22" s="52" customFormat="1" x14ac:dyDescent="0.25">
      <c r="A1269" s="53">
        <v>43426</v>
      </c>
      <c r="B1269" s="14">
        <v>6</v>
      </c>
      <c r="C1269" s="57">
        <v>287497800000</v>
      </c>
      <c r="D1269" s="57">
        <v>4902910879</v>
      </c>
      <c r="E1269" s="57">
        <v>0</v>
      </c>
      <c r="F1269" s="57">
        <v>340290156179</v>
      </c>
      <c r="G1269" s="59">
        <v>2.6199999999999999E-3</v>
      </c>
      <c r="H1269" s="59">
        <v>-3.62E-3</v>
      </c>
      <c r="I1269" s="59">
        <v>6.2399999999999999E-3</v>
      </c>
      <c r="J1269" s="59">
        <v>4.4420000000000001E-2</v>
      </c>
      <c r="K1269" s="59">
        <v>-4.0000000000000003E-5</v>
      </c>
      <c r="L1269" s="59">
        <v>-3.2000000000000003E-4</v>
      </c>
      <c r="M1269" s="59">
        <v>2.7999999999999998E-4</v>
      </c>
      <c r="N1269" s="59">
        <v>-1.328E-2</v>
      </c>
      <c r="O1269" s="19">
        <v>222.74449999999999</v>
      </c>
      <c r="P1269" s="19">
        <v>122.92489999999999</v>
      </c>
      <c r="Q1269" s="18">
        <v>7.0629999999999997</v>
      </c>
      <c r="R1269" s="18">
        <v>83.052999999999997</v>
      </c>
      <c r="S1269" s="18">
        <v>16.542999999999999</v>
      </c>
      <c r="T1269" s="18">
        <v>12.206</v>
      </c>
      <c r="U1269" s="18">
        <v>10.032</v>
      </c>
      <c r="V1269" s="18">
        <v>10.135999999999999</v>
      </c>
    </row>
    <row r="1270" spans="1:22" s="52" customFormat="1" x14ac:dyDescent="0.25">
      <c r="A1270" s="53">
        <v>43427</v>
      </c>
      <c r="B1270" s="14">
        <v>6</v>
      </c>
      <c r="C1270" s="57">
        <v>287497800000</v>
      </c>
      <c r="D1270" s="57">
        <v>4999239023</v>
      </c>
      <c r="E1270" s="57">
        <v>0</v>
      </c>
      <c r="F1270" s="57">
        <v>340388370946</v>
      </c>
      <c r="G1270" s="59">
        <v>2.9099999999999998E-3</v>
      </c>
      <c r="H1270" s="59">
        <v>-3.62E-3</v>
      </c>
      <c r="I1270" s="59">
        <v>6.5300000000000002E-3</v>
      </c>
      <c r="J1270" s="59">
        <v>4.7230000000000001E-2</v>
      </c>
      <c r="K1270" s="59">
        <v>2.9E-4</v>
      </c>
      <c r="L1270" s="59">
        <v>1.0000000000000001E-5</v>
      </c>
      <c r="M1270" s="59">
        <v>2.7999999999999998E-4</v>
      </c>
      <c r="N1270" s="59">
        <v>0.11108</v>
      </c>
      <c r="O1270" s="19">
        <v>222.80879999999999</v>
      </c>
      <c r="P1270" s="19">
        <v>122.9256</v>
      </c>
      <c r="Q1270" s="18">
        <v>7.06</v>
      </c>
      <c r="R1270" s="18">
        <v>83.016000000000005</v>
      </c>
      <c r="S1270" s="18">
        <v>16.54</v>
      </c>
      <c r="T1270" s="18">
        <v>12.206</v>
      </c>
      <c r="U1270" s="18">
        <v>10.032</v>
      </c>
      <c r="V1270" s="18">
        <v>10.135999999999999</v>
      </c>
    </row>
    <row r="1271" spans="1:22" s="52" customFormat="1" x14ac:dyDescent="0.25">
      <c r="A1271" s="53">
        <v>43430</v>
      </c>
      <c r="B1271" s="14">
        <v>6</v>
      </c>
      <c r="C1271" s="57">
        <v>287497800000</v>
      </c>
      <c r="D1271" s="57">
        <v>5288223254</v>
      </c>
      <c r="E1271" s="57">
        <v>0</v>
      </c>
      <c r="F1271" s="57">
        <v>340854544127</v>
      </c>
      <c r="G1271" s="59">
        <v>4.2900000000000004E-3</v>
      </c>
      <c r="H1271" s="59">
        <v>-3.0899999999999999E-3</v>
      </c>
      <c r="I1271" s="59">
        <v>7.3800000000000003E-3</v>
      </c>
      <c r="J1271" s="59">
        <v>6.1879999999999998E-2</v>
      </c>
      <c r="K1271" s="59">
        <v>1.3699999999999999E-3</v>
      </c>
      <c r="L1271" s="59">
        <v>5.1999999999999995E-4</v>
      </c>
      <c r="M1271" s="59">
        <v>8.4999999999999995E-4</v>
      </c>
      <c r="N1271" s="59">
        <v>0.18118000000000001</v>
      </c>
      <c r="O1271" s="19">
        <v>223.1139</v>
      </c>
      <c r="P1271" s="19">
        <v>122.99</v>
      </c>
      <c r="Q1271" s="18">
        <v>7.056</v>
      </c>
      <c r="R1271" s="18">
        <v>82.984999999999999</v>
      </c>
      <c r="S1271" s="18">
        <v>16.532</v>
      </c>
      <c r="T1271" s="18">
        <v>12.206</v>
      </c>
      <c r="U1271" s="18">
        <v>10.025</v>
      </c>
      <c r="V1271" s="18">
        <v>10.129</v>
      </c>
    </row>
    <row r="1272" spans="1:22" s="52" customFormat="1" x14ac:dyDescent="0.25">
      <c r="A1272" s="53">
        <v>43431</v>
      </c>
      <c r="B1272" s="14">
        <v>6</v>
      </c>
      <c r="C1272" s="57">
        <v>287497800000</v>
      </c>
      <c r="D1272" s="57">
        <v>5384551377</v>
      </c>
      <c r="E1272" s="57">
        <v>0</v>
      </c>
      <c r="F1272" s="57">
        <v>340586778213</v>
      </c>
      <c r="G1272" s="59">
        <v>3.5000000000000001E-3</v>
      </c>
      <c r="H1272" s="59">
        <v>-4.1700000000000001E-3</v>
      </c>
      <c r="I1272" s="59">
        <v>7.6600000000000001E-3</v>
      </c>
      <c r="J1272" s="59">
        <v>4.8320000000000002E-2</v>
      </c>
      <c r="K1272" s="59">
        <v>-7.9000000000000001E-4</v>
      </c>
      <c r="L1272" s="59">
        <v>-1.07E-3</v>
      </c>
      <c r="M1272" s="59">
        <v>2.7999999999999998E-4</v>
      </c>
      <c r="N1272" s="59">
        <v>-0.24937000000000001</v>
      </c>
      <c r="O1272" s="19">
        <v>222.93870000000001</v>
      </c>
      <c r="P1272" s="19">
        <v>122.85769999999999</v>
      </c>
      <c r="Q1272" s="18">
        <v>7.0449999999999999</v>
      </c>
      <c r="R1272" s="18">
        <v>82.728999999999999</v>
      </c>
      <c r="S1272" s="18">
        <v>16.529</v>
      </c>
      <c r="T1272" s="18">
        <v>12.206</v>
      </c>
      <c r="U1272" s="18">
        <v>10.036</v>
      </c>
      <c r="V1272" s="18">
        <v>10.141999999999999</v>
      </c>
    </row>
    <row r="1273" spans="1:22" s="52" customFormat="1" x14ac:dyDescent="0.25">
      <c r="A1273" s="53">
        <v>43432</v>
      </c>
      <c r="B1273" s="14">
        <v>6</v>
      </c>
      <c r="C1273" s="57">
        <v>287497800000</v>
      </c>
      <c r="D1273" s="57">
        <v>5480879469</v>
      </c>
      <c r="E1273" s="57">
        <v>0</v>
      </c>
      <c r="F1273" s="57">
        <v>340740555328</v>
      </c>
      <c r="G1273" s="59">
        <v>3.9500000000000004E-3</v>
      </c>
      <c r="H1273" s="59">
        <v>-4.0000000000000001E-3</v>
      </c>
      <c r="I1273" s="59">
        <v>7.9500000000000005E-3</v>
      </c>
      <c r="J1273" s="59">
        <v>5.2740000000000002E-2</v>
      </c>
      <c r="K1273" s="59">
        <v>4.4999999999999999E-4</v>
      </c>
      <c r="L1273" s="59">
        <v>1.7000000000000001E-4</v>
      </c>
      <c r="M1273" s="59">
        <v>2.7999999999999998E-4</v>
      </c>
      <c r="N1273" s="59">
        <v>0.17910999999999999</v>
      </c>
      <c r="O1273" s="19">
        <v>223.0393</v>
      </c>
      <c r="P1273" s="19">
        <v>122.87860000000001</v>
      </c>
      <c r="Q1273" s="18">
        <v>7.0449999999999999</v>
      </c>
      <c r="R1273" s="18">
        <v>82.753</v>
      </c>
      <c r="S1273" s="18">
        <v>16.526</v>
      </c>
      <c r="T1273" s="18">
        <v>12.206</v>
      </c>
      <c r="U1273" s="18">
        <v>10.035</v>
      </c>
      <c r="V1273" s="18">
        <v>10.14</v>
      </c>
    </row>
    <row r="1274" spans="1:22" s="52" customFormat="1" x14ac:dyDescent="0.25">
      <c r="A1274" s="53">
        <v>43433</v>
      </c>
      <c r="B1274" s="14">
        <v>6</v>
      </c>
      <c r="C1274" s="57">
        <v>287497800000</v>
      </c>
      <c r="D1274" s="57">
        <v>5577207608</v>
      </c>
      <c r="E1274" s="57">
        <v>0</v>
      </c>
      <c r="F1274" s="57">
        <v>340841145382</v>
      </c>
      <c r="G1274" s="59">
        <v>4.2500000000000003E-3</v>
      </c>
      <c r="H1274" s="59">
        <v>-3.98E-3</v>
      </c>
      <c r="I1274" s="59">
        <v>8.2299999999999995E-3</v>
      </c>
      <c r="J1274" s="59">
        <v>5.4780000000000002E-2</v>
      </c>
      <c r="K1274" s="59">
        <v>2.9999999999999997E-4</v>
      </c>
      <c r="L1274" s="59">
        <v>1.0000000000000001E-5</v>
      </c>
      <c r="M1274" s="59">
        <v>2.7999999999999998E-4</v>
      </c>
      <c r="N1274" s="59">
        <v>0.11375</v>
      </c>
      <c r="O1274" s="19">
        <v>223.1052</v>
      </c>
      <c r="P1274" s="19">
        <v>122.8801</v>
      </c>
      <c r="Q1274" s="18">
        <v>7.0410000000000004</v>
      </c>
      <c r="R1274" s="18">
        <v>82.686000000000007</v>
      </c>
      <c r="S1274" s="18">
        <v>16.523</v>
      </c>
      <c r="T1274" s="18">
        <v>12.206</v>
      </c>
      <c r="U1274" s="18">
        <v>10.032999999999999</v>
      </c>
      <c r="V1274" s="18">
        <v>10.14</v>
      </c>
    </row>
    <row r="1275" spans="1:22" s="52" customFormat="1" x14ac:dyDescent="0.25">
      <c r="A1275" s="53">
        <v>43434</v>
      </c>
      <c r="B1275" s="14">
        <v>6</v>
      </c>
      <c r="C1275" s="57">
        <v>287497800000</v>
      </c>
      <c r="D1275" s="57">
        <v>5673535708</v>
      </c>
      <c r="E1275" s="57">
        <v>0</v>
      </c>
      <c r="F1275" s="57">
        <v>341495118784</v>
      </c>
      <c r="G1275" s="59">
        <v>6.1700000000000001E-3</v>
      </c>
      <c r="H1275" s="59">
        <v>-2.3400000000000001E-3</v>
      </c>
      <c r="I1275" s="59">
        <v>8.5100000000000002E-3</v>
      </c>
      <c r="J1275" s="59">
        <v>7.775E-2</v>
      </c>
      <c r="K1275" s="59">
        <v>1.92E-3</v>
      </c>
      <c r="L1275" s="59">
        <v>1.64E-3</v>
      </c>
      <c r="M1275" s="59">
        <v>2.7999999999999998E-4</v>
      </c>
      <c r="N1275" s="59">
        <v>1.0130600000000001</v>
      </c>
      <c r="O1275" s="19">
        <v>223.53319999999999</v>
      </c>
      <c r="P1275" s="19">
        <v>123.08280000000001</v>
      </c>
      <c r="Q1275" s="18">
        <v>7.0490000000000004</v>
      </c>
      <c r="R1275" s="18">
        <v>82.924000000000007</v>
      </c>
      <c r="S1275" s="18">
        <v>16.521000000000001</v>
      </c>
      <c r="T1275" s="18">
        <v>12.206</v>
      </c>
      <c r="U1275" s="18">
        <v>10.012</v>
      </c>
      <c r="V1275" s="18">
        <v>10.118</v>
      </c>
    </row>
    <row r="1276" spans="1:22" s="52" customFormat="1" x14ac:dyDescent="0.25">
      <c r="A1276" s="53">
        <v>43437</v>
      </c>
      <c r="B1276" s="14">
        <v>6</v>
      </c>
      <c r="C1276" s="57">
        <v>287497800000</v>
      </c>
      <c r="D1276" s="57">
        <v>5962519962</v>
      </c>
      <c r="E1276" s="57">
        <v>0</v>
      </c>
      <c r="F1276" s="57">
        <v>341500428313</v>
      </c>
      <c r="G1276" s="59">
        <v>2.0000000000000002E-5</v>
      </c>
      <c r="H1276" s="59">
        <v>-8.3000000000000001E-4</v>
      </c>
      <c r="I1276" s="59">
        <v>8.4999999999999995E-4</v>
      </c>
      <c r="J1276" s="59">
        <v>1.89E-3</v>
      </c>
      <c r="K1276" s="59">
        <v>2.0000000000000002E-5</v>
      </c>
      <c r="L1276" s="59">
        <v>-8.3000000000000001E-4</v>
      </c>
      <c r="M1276" s="59">
        <v>8.4999999999999995E-4</v>
      </c>
      <c r="N1276" s="59">
        <v>1.89E-3</v>
      </c>
      <c r="O1276" s="19">
        <v>223.5367</v>
      </c>
      <c r="P1276" s="19">
        <v>122.9806</v>
      </c>
      <c r="Q1276" s="18">
        <v>7.0359999999999996</v>
      </c>
      <c r="R1276" s="18">
        <v>82.674999999999997</v>
      </c>
      <c r="S1276" s="18">
        <v>16.512</v>
      </c>
      <c r="T1276" s="18">
        <v>12.206</v>
      </c>
      <c r="U1276" s="18">
        <v>10.023</v>
      </c>
      <c r="V1276" s="18">
        <v>10.128</v>
      </c>
    </row>
    <row r="1277" spans="1:22" s="52" customFormat="1" x14ac:dyDescent="0.25">
      <c r="A1277" s="53">
        <v>43438</v>
      </c>
      <c r="B1277" s="14">
        <v>6</v>
      </c>
      <c r="C1277" s="57">
        <v>287497800000</v>
      </c>
      <c r="D1277" s="57">
        <v>6058848148</v>
      </c>
      <c r="E1277" s="57">
        <v>0</v>
      </c>
      <c r="F1277" s="57">
        <v>341661574100</v>
      </c>
      <c r="G1277" s="59">
        <v>4.8999999999999998E-4</v>
      </c>
      <c r="H1277" s="59">
        <v>-6.4000000000000005E-4</v>
      </c>
      <c r="I1277" s="59">
        <v>1.1299999999999999E-3</v>
      </c>
      <c r="J1277" s="59">
        <v>4.5469999999999997E-2</v>
      </c>
      <c r="K1277" s="59">
        <v>4.6999999999999999E-4</v>
      </c>
      <c r="L1277" s="59">
        <v>1.9000000000000001E-4</v>
      </c>
      <c r="M1277" s="59">
        <v>2.7999999999999998E-4</v>
      </c>
      <c r="N1277" s="59">
        <v>0.18790999999999999</v>
      </c>
      <c r="O1277" s="19">
        <v>223.6422</v>
      </c>
      <c r="P1277" s="19">
        <v>123.0039</v>
      </c>
      <c r="Q1277" s="18">
        <v>7.0330000000000004</v>
      </c>
      <c r="R1277" s="18">
        <v>82.603999999999999</v>
      </c>
      <c r="S1277" s="18">
        <v>16.510000000000002</v>
      </c>
      <c r="T1277" s="18">
        <v>12.206</v>
      </c>
      <c r="U1277" s="18">
        <v>10.018000000000001</v>
      </c>
      <c r="V1277" s="18">
        <v>10.125</v>
      </c>
    </row>
    <row r="1278" spans="1:22" s="52" customFormat="1" x14ac:dyDescent="0.25">
      <c r="A1278" s="53">
        <v>43439</v>
      </c>
      <c r="B1278" s="14">
        <v>6</v>
      </c>
      <c r="C1278" s="57">
        <v>287497800000</v>
      </c>
      <c r="D1278" s="57">
        <v>6155176199</v>
      </c>
      <c r="E1278" s="57">
        <v>0</v>
      </c>
      <c r="F1278" s="57">
        <v>341795456572</v>
      </c>
      <c r="G1278" s="59">
        <v>8.8000000000000003E-4</v>
      </c>
      <c r="H1278" s="59">
        <v>-5.2999999999999998E-4</v>
      </c>
      <c r="I1278" s="59">
        <v>1.41E-3</v>
      </c>
      <c r="J1278" s="59">
        <v>6.6280000000000006E-2</v>
      </c>
      <c r="K1278" s="59">
        <v>3.8999999999999999E-4</v>
      </c>
      <c r="L1278" s="59">
        <v>1.1E-4</v>
      </c>
      <c r="M1278" s="59">
        <v>2.7999999999999998E-4</v>
      </c>
      <c r="N1278" s="59">
        <v>0.15373000000000001</v>
      </c>
      <c r="O1278" s="19">
        <v>223.72980000000001</v>
      </c>
      <c r="P1278" s="19">
        <v>123.0175</v>
      </c>
      <c r="Q1278" s="18">
        <v>7.0309999999999997</v>
      </c>
      <c r="R1278" s="18">
        <v>82.58</v>
      </c>
      <c r="S1278" s="18">
        <v>16.507000000000001</v>
      </c>
      <c r="T1278" s="18">
        <v>12.206</v>
      </c>
      <c r="U1278" s="18">
        <v>10.016</v>
      </c>
      <c r="V1278" s="18">
        <v>10.122999999999999</v>
      </c>
    </row>
    <row r="1279" spans="1:22" s="52" customFormat="1" x14ac:dyDescent="0.25">
      <c r="A1279" s="53">
        <v>43440</v>
      </c>
      <c r="B1279" s="14">
        <v>6</v>
      </c>
      <c r="C1279" s="57">
        <v>287497800000</v>
      </c>
      <c r="D1279" s="57">
        <v>6251504280</v>
      </c>
      <c r="E1279" s="57">
        <v>0</v>
      </c>
      <c r="F1279" s="57">
        <v>342525996563</v>
      </c>
      <c r="G1279" s="59">
        <v>3.0200000000000001E-3</v>
      </c>
      <c r="H1279" s="59">
        <v>1.33E-3</v>
      </c>
      <c r="I1279" s="59">
        <v>1.6900000000000001E-3</v>
      </c>
      <c r="J1279" s="59">
        <v>0.20125000000000001</v>
      </c>
      <c r="K1279" s="59">
        <v>2.14E-3</v>
      </c>
      <c r="L1279" s="59">
        <v>1.8600000000000001E-3</v>
      </c>
      <c r="M1279" s="59">
        <v>2.7999999999999998E-4</v>
      </c>
      <c r="N1279" s="59">
        <v>1.1799500000000001</v>
      </c>
      <c r="O1279" s="19">
        <v>224.208</v>
      </c>
      <c r="P1279" s="19">
        <v>123.2461</v>
      </c>
      <c r="Q1279" s="18">
        <v>7.03</v>
      </c>
      <c r="R1279" s="18">
        <v>82.5</v>
      </c>
      <c r="S1279" s="18">
        <v>16.504000000000001</v>
      </c>
      <c r="T1279" s="18">
        <v>12.206</v>
      </c>
      <c r="U1279" s="18">
        <v>9.9819999999999993</v>
      </c>
      <c r="V1279" s="18">
        <v>10.095000000000001</v>
      </c>
    </row>
    <row r="1280" spans="1:22" s="52" customFormat="1" x14ac:dyDescent="0.25">
      <c r="A1280" s="53">
        <v>43441</v>
      </c>
      <c r="B1280" s="14">
        <v>6</v>
      </c>
      <c r="C1280" s="57">
        <v>287497800000</v>
      </c>
      <c r="D1280" s="57">
        <v>6347832385</v>
      </c>
      <c r="E1280" s="57">
        <v>0</v>
      </c>
      <c r="F1280" s="57">
        <v>342445226386</v>
      </c>
      <c r="G1280" s="59">
        <v>2.7799999999999999E-3</v>
      </c>
      <c r="H1280" s="59">
        <v>8.0999999999999996E-4</v>
      </c>
      <c r="I1280" s="59">
        <v>1.97E-3</v>
      </c>
      <c r="J1280" s="59">
        <v>0.15589</v>
      </c>
      <c r="K1280" s="59">
        <v>-2.4000000000000001E-4</v>
      </c>
      <c r="L1280" s="59">
        <v>-5.1999999999999995E-4</v>
      </c>
      <c r="M1280" s="59">
        <v>2.7999999999999998E-4</v>
      </c>
      <c r="N1280" s="59">
        <v>-8.2479999999999998E-2</v>
      </c>
      <c r="O1280" s="19">
        <v>224.1551</v>
      </c>
      <c r="P1280" s="19">
        <v>123.18219999999999</v>
      </c>
      <c r="Q1280" s="18">
        <v>7.0279999999999996</v>
      </c>
      <c r="R1280" s="18">
        <v>82.528999999999996</v>
      </c>
      <c r="S1280" s="18">
        <v>16.501000000000001</v>
      </c>
      <c r="T1280" s="18">
        <v>12.206</v>
      </c>
      <c r="U1280" s="18">
        <v>9.9920000000000009</v>
      </c>
      <c r="V1280" s="18">
        <v>10.103</v>
      </c>
    </row>
    <row r="1281" spans="1:22" s="52" customFormat="1" x14ac:dyDescent="0.25">
      <c r="A1281" s="53">
        <v>43444</v>
      </c>
      <c r="B1281" s="14">
        <v>6</v>
      </c>
      <c r="C1281" s="57">
        <v>287497800000</v>
      </c>
      <c r="D1281" s="57">
        <v>6636816674</v>
      </c>
      <c r="E1281" s="57">
        <v>0</v>
      </c>
      <c r="F1281" s="57">
        <v>342578992601</v>
      </c>
      <c r="G1281" s="59">
        <v>3.1700000000000001E-3</v>
      </c>
      <c r="H1281" s="59">
        <v>3.5E-4</v>
      </c>
      <c r="I1281" s="59">
        <v>2.82E-3</v>
      </c>
      <c r="J1281" s="59">
        <v>0.12262000000000001</v>
      </c>
      <c r="K1281" s="59">
        <v>3.8999999999999999E-4</v>
      </c>
      <c r="L1281" s="59">
        <v>-4.4999999999999999E-4</v>
      </c>
      <c r="M1281" s="59">
        <v>8.4000000000000003E-4</v>
      </c>
      <c r="N1281" s="59">
        <v>4.8660000000000002E-2</v>
      </c>
      <c r="O1281" s="19">
        <v>224.24270000000001</v>
      </c>
      <c r="P1281" s="19">
        <v>123.1263</v>
      </c>
      <c r="Q1281" s="18">
        <v>7.016</v>
      </c>
      <c r="R1281" s="18">
        <v>82.292000000000002</v>
      </c>
      <c r="S1281" s="18">
        <v>16.492999999999999</v>
      </c>
      <c r="T1281" s="18">
        <v>12.206</v>
      </c>
      <c r="U1281" s="18">
        <v>9.9960000000000004</v>
      </c>
      <c r="V1281" s="18">
        <v>10.109</v>
      </c>
    </row>
    <row r="1282" spans="1:22" s="52" customFormat="1" x14ac:dyDescent="0.25">
      <c r="A1282" s="53">
        <v>43445</v>
      </c>
      <c r="B1282" s="14">
        <v>6</v>
      </c>
      <c r="C1282" s="57">
        <v>287497800000</v>
      </c>
      <c r="D1282" s="57">
        <v>6733144774</v>
      </c>
      <c r="E1282" s="57">
        <v>0</v>
      </c>
      <c r="F1282" s="57">
        <v>342665947562</v>
      </c>
      <c r="G1282" s="59">
        <v>3.4299999999999999E-3</v>
      </c>
      <c r="H1282" s="59">
        <v>3.3E-4</v>
      </c>
      <c r="I1282" s="59">
        <v>3.0999999999999999E-3</v>
      </c>
      <c r="J1282" s="59">
        <v>0.12027</v>
      </c>
      <c r="K1282" s="59">
        <v>2.5000000000000001E-4</v>
      </c>
      <c r="L1282" s="59">
        <v>-3.0000000000000001E-5</v>
      </c>
      <c r="M1282" s="59">
        <v>2.7999999999999998E-4</v>
      </c>
      <c r="N1282" s="59">
        <v>9.7059999999999994E-2</v>
      </c>
      <c r="O1282" s="19">
        <v>224.2996</v>
      </c>
      <c r="P1282" s="19">
        <v>123.1229</v>
      </c>
      <c r="Q1282" s="18">
        <v>7.0190000000000001</v>
      </c>
      <c r="R1282" s="18">
        <v>82.42</v>
      </c>
      <c r="S1282" s="18">
        <v>16.489999999999998</v>
      </c>
      <c r="T1282" s="18">
        <v>12.206</v>
      </c>
      <c r="U1282" s="18">
        <v>10.002000000000001</v>
      </c>
      <c r="V1282" s="18">
        <v>10.11</v>
      </c>
    </row>
    <row r="1283" spans="1:22" s="52" customFormat="1" x14ac:dyDescent="0.25">
      <c r="A1283" s="53">
        <v>43446</v>
      </c>
      <c r="B1283" s="14">
        <v>6</v>
      </c>
      <c r="C1283" s="57">
        <v>287497800000</v>
      </c>
      <c r="D1283" s="57">
        <v>6829472843</v>
      </c>
      <c r="E1283" s="57">
        <v>0</v>
      </c>
      <c r="F1283" s="57">
        <v>342231073793</v>
      </c>
      <c r="G1283" s="59">
        <v>2.16E-3</v>
      </c>
      <c r="H1283" s="59">
        <v>-1.23E-3</v>
      </c>
      <c r="I1283" s="59">
        <v>3.3800000000000002E-3</v>
      </c>
      <c r="J1283" s="59">
        <v>6.7669999999999994E-2</v>
      </c>
      <c r="K1283" s="59">
        <v>-1.2700000000000001E-3</v>
      </c>
      <c r="L1283" s="59">
        <v>-1.5499999999999999E-3</v>
      </c>
      <c r="M1283" s="59">
        <v>2.7999999999999998E-4</v>
      </c>
      <c r="N1283" s="59">
        <v>-0.37092999999999998</v>
      </c>
      <c r="O1283" s="19">
        <v>224.01499999999999</v>
      </c>
      <c r="P1283" s="19">
        <v>122.9314</v>
      </c>
      <c r="Q1283" s="18">
        <v>7.0119999999999996</v>
      </c>
      <c r="R1283" s="18">
        <v>82.326999999999998</v>
      </c>
      <c r="S1283" s="18">
        <v>16.488</v>
      </c>
      <c r="T1283" s="18">
        <v>12.206</v>
      </c>
      <c r="U1283" s="18">
        <v>10.026999999999999</v>
      </c>
      <c r="V1283" s="18">
        <v>10.132999999999999</v>
      </c>
    </row>
    <row r="1284" spans="1:22" s="52" customFormat="1" x14ac:dyDescent="0.25">
      <c r="A1284" s="53">
        <v>43447</v>
      </c>
      <c r="B1284" s="14">
        <v>6</v>
      </c>
      <c r="C1284" s="57">
        <v>287497800000</v>
      </c>
      <c r="D1284" s="57">
        <v>6925800957</v>
      </c>
      <c r="E1284" s="57">
        <v>0</v>
      </c>
      <c r="F1284" s="57">
        <v>342815061856</v>
      </c>
      <c r="G1284" s="59">
        <v>3.8700000000000002E-3</v>
      </c>
      <c r="H1284" s="59">
        <v>2.0000000000000001E-4</v>
      </c>
      <c r="I1284" s="59">
        <v>3.6700000000000001E-3</v>
      </c>
      <c r="J1284" s="59">
        <v>0.1144</v>
      </c>
      <c r="K1284" s="59">
        <v>1.7099999999999999E-3</v>
      </c>
      <c r="L1284" s="59">
        <v>1.42E-3</v>
      </c>
      <c r="M1284" s="59">
        <v>2.7999999999999998E-4</v>
      </c>
      <c r="N1284" s="59">
        <v>0.86323000000000005</v>
      </c>
      <c r="O1284" s="19">
        <v>224.3972</v>
      </c>
      <c r="P1284" s="19">
        <v>123.10720000000001</v>
      </c>
      <c r="Q1284" s="18">
        <v>7.0119999999999996</v>
      </c>
      <c r="R1284" s="18">
        <v>82.313000000000002</v>
      </c>
      <c r="S1284" s="18">
        <v>16.484999999999999</v>
      </c>
      <c r="T1284" s="18">
        <v>12.206</v>
      </c>
      <c r="U1284" s="18">
        <v>10.000999999999999</v>
      </c>
      <c r="V1284" s="18">
        <v>10.112</v>
      </c>
    </row>
    <row r="1285" spans="1:22" s="52" customFormat="1" x14ac:dyDescent="0.25">
      <c r="A1285" s="53">
        <v>43448</v>
      </c>
      <c r="B1285" s="14">
        <v>6</v>
      </c>
      <c r="C1285" s="57">
        <v>287497800000</v>
      </c>
      <c r="D1285" s="57">
        <v>7022129053</v>
      </c>
      <c r="E1285" s="57">
        <v>0</v>
      </c>
      <c r="F1285" s="57">
        <v>342707337870</v>
      </c>
      <c r="G1285" s="59">
        <v>3.5500000000000002E-3</v>
      </c>
      <c r="H1285" s="59">
        <v>-4.0000000000000002E-4</v>
      </c>
      <c r="I1285" s="59">
        <v>3.9500000000000004E-3</v>
      </c>
      <c r="J1285" s="59">
        <v>9.6780000000000005E-2</v>
      </c>
      <c r="K1285" s="59">
        <v>-3.1E-4</v>
      </c>
      <c r="L1285" s="59">
        <v>-5.9999999999999995E-4</v>
      </c>
      <c r="M1285" s="59">
        <v>2.7999999999999998E-4</v>
      </c>
      <c r="N1285" s="59">
        <v>-0.10838</v>
      </c>
      <c r="O1285" s="19">
        <v>224.32669999999999</v>
      </c>
      <c r="P1285" s="19">
        <v>123.0337</v>
      </c>
      <c r="Q1285" s="18">
        <v>7.0110000000000001</v>
      </c>
      <c r="R1285" s="18">
        <v>82.346000000000004</v>
      </c>
      <c r="S1285" s="18">
        <v>16.481999999999999</v>
      </c>
      <c r="T1285" s="18">
        <v>12.206</v>
      </c>
      <c r="U1285" s="18">
        <v>10.015000000000001</v>
      </c>
      <c r="V1285" s="18">
        <v>10.121</v>
      </c>
    </row>
    <row r="1286" spans="1:22" s="52" customFormat="1" x14ac:dyDescent="0.25">
      <c r="A1286" s="53">
        <v>43451</v>
      </c>
      <c r="B1286" s="14">
        <v>6</v>
      </c>
      <c r="C1286" s="57">
        <v>287497800000</v>
      </c>
      <c r="D1286" s="57">
        <v>7311113401</v>
      </c>
      <c r="E1286" s="57">
        <v>0</v>
      </c>
      <c r="F1286" s="57">
        <v>343095068550</v>
      </c>
      <c r="G1286" s="59">
        <v>4.6899999999999997E-3</v>
      </c>
      <c r="H1286" s="59">
        <v>-1.1E-4</v>
      </c>
      <c r="I1286" s="59">
        <v>4.7999999999999996E-3</v>
      </c>
      <c r="J1286" s="59">
        <v>0.10557</v>
      </c>
      <c r="K1286" s="59">
        <v>1.1299999999999999E-3</v>
      </c>
      <c r="L1286" s="59">
        <v>2.9E-4</v>
      </c>
      <c r="M1286" s="59">
        <v>8.4000000000000003E-4</v>
      </c>
      <c r="N1286" s="59">
        <v>0.14749000000000001</v>
      </c>
      <c r="O1286" s="19">
        <v>224.5805</v>
      </c>
      <c r="P1286" s="19">
        <v>123.0693</v>
      </c>
      <c r="Q1286" s="18">
        <v>6.9980000000000002</v>
      </c>
      <c r="R1286" s="18">
        <v>82.064999999999998</v>
      </c>
      <c r="S1286" s="18">
        <v>16.474</v>
      </c>
      <c r="T1286" s="18">
        <v>12.206</v>
      </c>
      <c r="U1286" s="18">
        <v>10.004</v>
      </c>
      <c r="V1286" s="18">
        <v>10.115</v>
      </c>
    </row>
    <row r="1287" spans="1:22" s="52" customFormat="1" x14ac:dyDescent="0.25">
      <c r="A1287" s="53">
        <v>43452</v>
      </c>
      <c r="B1287" s="14">
        <v>6</v>
      </c>
      <c r="C1287" s="57">
        <v>287497800000</v>
      </c>
      <c r="D1287" s="57">
        <v>7407441458</v>
      </c>
      <c r="E1287" s="57">
        <v>0</v>
      </c>
      <c r="F1287" s="57">
        <v>344258280513</v>
      </c>
      <c r="G1287" s="59">
        <v>8.09E-3</v>
      </c>
      <c r="H1287" s="59">
        <v>3.0100000000000001E-3</v>
      </c>
      <c r="I1287" s="59">
        <v>5.0800000000000003E-3</v>
      </c>
      <c r="J1287" s="59">
        <v>0.17752000000000001</v>
      </c>
      <c r="K1287" s="59">
        <v>3.3899999999999998E-3</v>
      </c>
      <c r="L1287" s="59">
        <v>3.1099999999999999E-3</v>
      </c>
      <c r="M1287" s="59">
        <v>2.7999999999999998E-4</v>
      </c>
      <c r="N1287" s="59">
        <v>2.4397000000000002</v>
      </c>
      <c r="O1287" s="19">
        <v>225.34190000000001</v>
      </c>
      <c r="P1287" s="19">
        <v>123.4538</v>
      </c>
      <c r="Q1287" s="18">
        <v>7.0179999999999998</v>
      </c>
      <c r="R1287" s="18">
        <v>82.564999999999998</v>
      </c>
      <c r="S1287" s="18">
        <v>16.471</v>
      </c>
      <c r="T1287" s="18">
        <v>12.206</v>
      </c>
      <c r="U1287" s="18">
        <v>9.9689999999999994</v>
      </c>
      <c r="V1287" s="18">
        <v>10.073</v>
      </c>
    </row>
    <row r="1288" spans="1:22" s="52" customFormat="1" x14ac:dyDescent="0.25">
      <c r="A1288" s="53">
        <v>43453</v>
      </c>
      <c r="B1288" s="14">
        <v>6</v>
      </c>
      <c r="C1288" s="57">
        <v>287497800000</v>
      </c>
      <c r="D1288" s="57">
        <v>7503769587</v>
      </c>
      <c r="E1288" s="57">
        <v>0</v>
      </c>
      <c r="F1288" s="57">
        <v>344106223273</v>
      </c>
      <c r="G1288" s="59">
        <v>7.6499999999999997E-3</v>
      </c>
      <c r="H1288" s="59">
        <v>2.2899999999999999E-3</v>
      </c>
      <c r="I1288" s="59">
        <v>5.3600000000000002E-3</v>
      </c>
      <c r="J1288" s="59">
        <v>0.15756999999999999</v>
      </c>
      <c r="K1288" s="59">
        <v>-4.4000000000000002E-4</v>
      </c>
      <c r="L1288" s="59">
        <v>-7.2000000000000005E-4</v>
      </c>
      <c r="M1288" s="59">
        <v>2.7999999999999998E-4</v>
      </c>
      <c r="N1288" s="59">
        <v>-0.14892</v>
      </c>
      <c r="O1288" s="19">
        <v>225.2424</v>
      </c>
      <c r="P1288" s="19">
        <v>123.3643</v>
      </c>
      <c r="Q1288" s="18">
        <v>7.0069999999999997</v>
      </c>
      <c r="R1288" s="18">
        <v>82.311999999999998</v>
      </c>
      <c r="S1288" s="18">
        <v>16.468</v>
      </c>
      <c r="T1288" s="18">
        <v>12.206</v>
      </c>
      <c r="U1288" s="18">
        <v>9.9730000000000008</v>
      </c>
      <c r="V1288" s="18">
        <v>10.082000000000001</v>
      </c>
    </row>
    <row r="1289" spans="1:22" s="52" customFormat="1" x14ac:dyDescent="0.25">
      <c r="A1289" s="53">
        <v>43454</v>
      </c>
      <c r="B1289" s="14">
        <v>6</v>
      </c>
      <c r="C1289" s="57">
        <v>287497800000</v>
      </c>
      <c r="D1289" s="57">
        <v>7600097661</v>
      </c>
      <c r="E1289" s="57">
        <v>0</v>
      </c>
      <c r="F1289" s="57">
        <v>343348919430</v>
      </c>
      <c r="G1289" s="59">
        <v>5.4299999999999999E-3</v>
      </c>
      <c r="H1289" s="59">
        <v>-2.1000000000000001E-4</v>
      </c>
      <c r="I1289" s="59">
        <v>5.64E-3</v>
      </c>
      <c r="J1289" s="59">
        <v>0.10385</v>
      </c>
      <c r="K1289" s="59">
        <v>-2.2000000000000001E-3</v>
      </c>
      <c r="L1289" s="59">
        <v>-2.48E-3</v>
      </c>
      <c r="M1289" s="59">
        <v>2.7999999999999998E-4</v>
      </c>
      <c r="N1289" s="59">
        <v>-0.55254000000000003</v>
      </c>
      <c r="O1289" s="19">
        <v>224.7467</v>
      </c>
      <c r="P1289" s="19">
        <v>123.0566</v>
      </c>
      <c r="Q1289" s="18">
        <v>6.9909999999999997</v>
      </c>
      <c r="R1289" s="18">
        <v>81.962999999999994</v>
      </c>
      <c r="S1289" s="18">
        <v>16.466000000000001</v>
      </c>
      <c r="T1289" s="18">
        <v>12.206</v>
      </c>
      <c r="U1289" s="18">
        <v>10.005000000000001</v>
      </c>
      <c r="V1289" s="18">
        <v>10.116</v>
      </c>
    </row>
    <row r="1290" spans="1:22" s="52" customFormat="1" x14ac:dyDescent="0.25">
      <c r="A1290" s="53">
        <v>43455</v>
      </c>
      <c r="B1290" s="14">
        <v>6</v>
      </c>
      <c r="C1290" s="57">
        <v>287497800000</v>
      </c>
      <c r="D1290" s="57">
        <v>7696425754</v>
      </c>
      <c r="E1290" s="57">
        <v>0</v>
      </c>
      <c r="F1290" s="57">
        <v>344119730293</v>
      </c>
      <c r="G1290" s="59">
        <v>7.6899999999999998E-3</v>
      </c>
      <c r="H1290" s="59">
        <v>1.7600000000000001E-3</v>
      </c>
      <c r="I1290" s="59">
        <v>5.9199999999999999E-3</v>
      </c>
      <c r="J1290" s="59">
        <v>0.14233000000000001</v>
      </c>
      <c r="K1290" s="59">
        <v>2.2399999999999998E-3</v>
      </c>
      <c r="L1290" s="59">
        <v>1.9599999999999999E-3</v>
      </c>
      <c r="M1290" s="59">
        <v>2.7999999999999998E-4</v>
      </c>
      <c r="N1290" s="59">
        <v>1.26709</v>
      </c>
      <c r="O1290" s="19">
        <v>225.25120000000001</v>
      </c>
      <c r="P1290" s="19">
        <v>123.2997</v>
      </c>
      <c r="Q1290" s="18">
        <v>6.9980000000000002</v>
      </c>
      <c r="R1290" s="18">
        <v>82.146000000000001</v>
      </c>
      <c r="S1290" s="18">
        <v>16.463000000000001</v>
      </c>
      <c r="T1290" s="18">
        <v>12.206</v>
      </c>
      <c r="U1290" s="18">
        <v>9.9770000000000003</v>
      </c>
      <c r="V1290" s="18">
        <v>10.087999999999999</v>
      </c>
    </row>
    <row r="1291" spans="1:22" s="52" customFormat="1" x14ac:dyDescent="0.25">
      <c r="A1291" s="53">
        <v>43458</v>
      </c>
      <c r="B1291" s="14">
        <v>6</v>
      </c>
      <c r="C1291" s="57">
        <v>287497800000</v>
      </c>
      <c r="D1291" s="57">
        <v>7985410052</v>
      </c>
      <c r="E1291" s="57">
        <v>0</v>
      </c>
      <c r="F1291" s="57">
        <v>342683137730</v>
      </c>
      <c r="G1291" s="59">
        <v>3.48E-3</v>
      </c>
      <c r="H1291" s="59">
        <v>-3.29E-3</v>
      </c>
      <c r="I1291" s="59">
        <v>6.77E-3</v>
      </c>
      <c r="J1291" s="59">
        <v>5.4239999999999997E-2</v>
      </c>
      <c r="K1291" s="59">
        <v>-4.1700000000000001E-3</v>
      </c>
      <c r="L1291" s="59">
        <v>-5.0099999999999997E-3</v>
      </c>
      <c r="M1291" s="59">
        <v>8.4000000000000003E-4</v>
      </c>
      <c r="N1291" s="59">
        <v>-0.39889000000000002</v>
      </c>
      <c r="O1291" s="19">
        <v>224.3109</v>
      </c>
      <c r="P1291" s="19">
        <v>122.6777</v>
      </c>
      <c r="Q1291" s="18">
        <v>6.976</v>
      </c>
      <c r="R1291" s="18">
        <v>81.816000000000003</v>
      </c>
      <c r="S1291" s="18">
        <v>16.454999999999998</v>
      </c>
      <c r="T1291" s="18">
        <v>12.206</v>
      </c>
      <c r="U1291" s="18">
        <v>10.058</v>
      </c>
      <c r="V1291" s="18">
        <v>10.161</v>
      </c>
    </row>
    <row r="1292" spans="1:22" s="52" customFormat="1" x14ac:dyDescent="0.25">
      <c r="A1292" s="53">
        <v>43459</v>
      </c>
      <c r="B1292" s="14">
        <v>6</v>
      </c>
      <c r="C1292" s="57">
        <v>287497800000</v>
      </c>
      <c r="D1292" s="57">
        <v>8081738190</v>
      </c>
      <c r="E1292" s="57">
        <v>0</v>
      </c>
      <c r="F1292" s="57">
        <v>344966626791</v>
      </c>
      <c r="G1292" s="59">
        <v>1.017E-2</v>
      </c>
      <c r="H1292" s="59">
        <v>3.1099999999999999E-3</v>
      </c>
      <c r="I1292" s="59">
        <v>7.0499999999999998E-3</v>
      </c>
      <c r="J1292" s="59">
        <v>0.15912999999999999</v>
      </c>
      <c r="K1292" s="59">
        <v>6.6600000000000001E-3</v>
      </c>
      <c r="L1292" s="59">
        <v>6.3800000000000003E-3</v>
      </c>
      <c r="M1292" s="59">
        <v>2.7999999999999998E-4</v>
      </c>
      <c r="N1292" s="59">
        <v>10.29241</v>
      </c>
      <c r="O1292" s="19">
        <v>225.8056</v>
      </c>
      <c r="P1292" s="19">
        <v>123.4661</v>
      </c>
      <c r="Q1292" s="18">
        <v>6.9969999999999999</v>
      </c>
      <c r="R1292" s="18">
        <v>82.218999999999994</v>
      </c>
      <c r="S1292" s="18">
        <v>16.452000000000002</v>
      </c>
      <c r="T1292" s="18">
        <v>12.206</v>
      </c>
      <c r="U1292" s="18">
        <v>9.9610000000000003</v>
      </c>
      <c r="V1292" s="18">
        <v>10.07</v>
      </c>
    </row>
    <row r="1293" spans="1:22" s="52" customFormat="1" x14ac:dyDescent="0.25">
      <c r="A1293" s="53">
        <v>43460</v>
      </c>
      <c r="B1293" s="14">
        <v>6</v>
      </c>
      <c r="C1293" s="57">
        <v>287497800000</v>
      </c>
      <c r="D1293" s="57">
        <v>8178066309</v>
      </c>
      <c r="E1293" s="57">
        <v>0</v>
      </c>
      <c r="F1293" s="57">
        <v>344127925095</v>
      </c>
      <c r="G1293" s="59">
        <v>7.7099999999999998E-3</v>
      </c>
      <c r="H1293" s="59">
        <v>3.8000000000000002E-4</v>
      </c>
      <c r="I1293" s="59">
        <v>7.3299999999999997E-3</v>
      </c>
      <c r="J1293" s="59">
        <v>0.11384</v>
      </c>
      <c r="K1293" s="59">
        <v>-2.4299999999999999E-3</v>
      </c>
      <c r="L1293" s="59">
        <v>-2.7100000000000002E-3</v>
      </c>
      <c r="M1293" s="59">
        <v>2.7999999999999998E-4</v>
      </c>
      <c r="N1293" s="59">
        <v>-0.58872000000000002</v>
      </c>
      <c r="O1293" s="19">
        <v>225.25659999999999</v>
      </c>
      <c r="P1293" s="19">
        <v>123.129</v>
      </c>
      <c r="Q1293" s="18">
        <v>6.9790000000000001</v>
      </c>
      <c r="R1293" s="18">
        <v>81.828999999999994</v>
      </c>
      <c r="S1293" s="18">
        <v>16.449000000000002</v>
      </c>
      <c r="T1293" s="18">
        <v>12.206</v>
      </c>
      <c r="U1293" s="18">
        <v>9.9969999999999999</v>
      </c>
      <c r="V1293" s="18">
        <v>10.106999999999999</v>
      </c>
    </row>
    <row r="1294" spans="1:22" s="52" customFormat="1" x14ac:dyDescent="0.25">
      <c r="A1294" s="53">
        <v>43461</v>
      </c>
      <c r="B1294" s="14">
        <v>6</v>
      </c>
      <c r="C1294" s="57">
        <v>287497800000</v>
      </c>
      <c r="D1294" s="57">
        <v>8274394423</v>
      </c>
      <c r="E1294" s="57">
        <v>0</v>
      </c>
      <c r="F1294" s="57">
        <v>344591115279</v>
      </c>
      <c r="G1294" s="59">
        <v>9.0699999999999999E-3</v>
      </c>
      <c r="H1294" s="59">
        <v>1.4499999999999999E-3</v>
      </c>
      <c r="I1294" s="59">
        <v>7.62E-3</v>
      </c>
      <c r="J1294" s="59">
        <v>0.12975999999999999</v>
      </c>
      <c r="K1294" s="59">
        <v>1.3500000000000001E-3</v>
      </c>
      <c r="L1294" s="59">
        <v>1.07E-3</v>
      </c>
      <c r="M1294" s="59">
        <v>2.7999999999999998E-4</v>
      </c>
      <c r="N1294" s="59">
        <v>0.63387000000000004</v>
      </c>
      <c r="O1294" s="19">
        <v>225.5598</v>
      </c>
      <c r="P1294" s="19">
        <v>123.26130000000001</v>
      </c>
      <c r="Q1294" s="18">
        <v>6.9859999999999998</v>
      </c>
      <c r="R1294" s="18">
        <v>82.033000000000001</v>
      </c>
      <c r="S1294" s="18">
        <v>16.446000000000002</v>
      </c>
      <c r="T1294" s="18">
        <v>12.206</v>
      </c>
      <c r="U1294" s="18">
        <v>9.9860000000000007</v>
      </c>
      <c r="V1294" s="18">
        <v>10.093</v>
      </c>
    </row>
    <row r="1295" spans="1:22" s="52" customFormat="1" x14ac:dyDescent="0.25">
      <c r="A1295" s="53">
        <v>43462</v>
      </c>
      <c r="B1295" s="14">
        <v>6</v>
      </c>
      <c r="C1295" s="57">
        <v>287497800000</v>
      </c>
      <c r="D1295" s="57">
        <v>8370722430</v>
      </c>
      <c r="E1295" s="57">
        <v>0</v>
      </c>
      <c r="F1295" s="57">
        <v>344917947776</v>
      </c>
      <c r="G1295" s="59">
        <v>1.0019999999999999E-2</v>
      </c>
      <c r="H1295" s="59">
        <v>2.1199999999999999E-3</v>
      </c>
      <c r="I1295" s="59">
        <v>7.9000000000000008E-3</v>
      </c>
      <c r="J1295" s="59">
        <v>0.13883999999999999</v>
      </c>
      <c r="K1295" s="59">
        <v>9.5E-4</v>
      </c>
      <c r="L1295" s="59">
        <v>6.7000000000000002E-4</v>
      </c>
      <c r="M1295" s="59">
        <v>2.7999999999999998E-4</v>
      </c>
      <c r="N1295" s="59">
        <v>0.41343999999999997</v>
      </c>
      <c r="O1295" s="19">
        <v>225.77369999999999</v>
      </c>
      <c r="P1295" s="19">
        <v>123.34439999999999</v>
      </c>
      <c r="Q1295" s="18">
        <v>6.9829999999999997</v>
      </c>
      <c r="R1295" s="18">
        <v>81.936000000000007</v>
      </c>
      <c r="S1295" s="18">
        <v>16.443999999999999</v>
      </c>
      <c r="T1295" s="18">
        <v>12.206</v>
      </c>
      <c r="U1295" s="18">
        <v>9.9730000000000008</v>
      </c>
      <c r="V1295" s="18">
        <v>10.083</v>
      </c>
    </row>
    <row r="1296" spans="1:22" s="52" customFormat="1" x14ac:dyDescent="0.25">
      <c r="A1296" s="53">
        <v>43465</v>
      </c>
      <c r="B1296" s="14">
        <v>6</v>
      </c>
      <c r="C1296" s="57">
        <v>287497800000</v>
      </c>
      <c r="D1296" s="57">
        <v>8659706760</v>
      </c>
      <c r="E1296" s="57">
        <v>0</v>
      </c>
      <c r="F1296" s="57">
        <v>345206932106</v>
      </c>
      <c r="G1296" s="59">
        <v>1.0869999999999999E-2</v>
      </c>
      <c r="H1296" s="59">
        <v>2.1199999999999999E-3</v>
      </c>
      <c r="I1296" s="59">
        <v>8.7399999999999995E-3</v>
      </c>
      <c r="J1296" s="59">
        <v>0.13574</v>
      </c>
      <c r="K1296" s="59">
        <v>8.4000000000000003E-4</v>
      </c>
      <c r="L1296" s="59">
        <v>0</v>
      </c>
      <c r="M1296" s="59">
        <v>8.4000000000000003E-4</v>
      </c>
      <c r="N1296" s="59">
        <v>0.10727</v>
      </c>
      <c r="O1296" s="19">
        <v>225.96289999999999</v>
      </c>
      <c r="P1296" s="19">
        <v>123.34439999999999</v>
      </c>
      <c r="Q1296" s="18">
        <v>6.9829999999999997</v>
      </c>
      <c r="R1296" s="18">
        <v>81.936999999999998</v>
      </c>
      <c r="S1296" s="18">
        <v>16.434999999999999</v>
      </c>
      <c r="T1296" s="18">
        <v>12.206</v>
      </c>
      <c r="U1296" s="18">
        <v>9.9730000000000008</v>
      </c>
      <c r="V1296" s="18">
        <v>10.083</v>
      </c>
    </row>
    <row r="1297" spans="1:22" s="52" customFormat="1" x14ac:dyDescent="0.25">
      <c r="A1297" s="53">
        <v>43473</v>
      </c>
      <c r="B1297" s="14">
        <v>6</v>
      </c>
      <c r="C1297" s="57">
        <v>287497800000</v>
      </c>
      <c r="D1297" s="57">
        <v>9430331546</v>
      </c>
      <c r="E1297" s="57">
        <v>0</v>
      </c>
      <c r="F1297" s="57">
        <v>345301896525</v>
      </c>
      <c r="G1297" s="59">
        <v>2.7999999999999998E-4</v>
      </c>
      <c r="H1297" s="59">
        <v>-1.9599999999999999E-3</v>
      </c>
      <c r="I1297" s="59">
        <v>2.2300000000000002E-3</v>
      </c>
      <c r="J1297" s="59">
        <v>1.2630000000000001E-2</v>
      </c>
      <c r="K1297" s="59">
        <v>2.7999999999999998E-4</v>
      </c>
      <c r="L1297" s="59">
        <v>-1.9599999999999999E-3</v>
      </c>
      <c r="M1297" s="59">
        <v>2.2300000000000002E-3</v>
      </c>
      <c r="N1297" s="59">
        <v>1.2630000000000001E-2</v>
      </c>
      <c r="O1297" s="19">
        <v>226.02500000000001</v>
      </c>
      <c r="P1297" s="19">
        <v>123.10290000000001</v>
      </c>
      <c r="Q1297" s="18">
        <v>6.944</v>
      </c>
      <c r="R1297" s="18">
        <v>81.304000000000002</v>
      </c>
      <c r="S1297" s="18">
        <v>16.414000000000001</v>
      </c>
      <c r="T1297" s="18">
        <v>12.206</v>
      </c>
      <c r="U1297" s="18">
        <v>9.9969999999999999</v>
      </c>
      <c r="V1297" s="18">
        <v>10.109</v>
      </c>
    </row>
    <row r="1298" spans="1:22" s="52" customFormat="1" x14ac:dyDescent="0.25">
      <c r="A1298" s="53">
        <v>43474</v>
      </c>
      <c r="B1298" s="14">
        <v>6</v>
      </c>
      <c r="C1298" s="57">
        <v>287497800000</v>
      </c>
      <c r="D1298" s="57">
        <v>9526659594</v>
      </c>
      <c r="E1298" s="57">
        <v>0</v>
      </c>
      <c r="F1298" s="57">
        <v>345987237061</v>
      </c>
      <c r="G1298" s="59">
        <v>2.2599999999999999E-3</v>
      </c>
      <c r="H1298" s="59">
        <v>-2.5000000000000001E-4</v>
      </c>
      <c r="I1298" s="59">
        <v>2.5100000000000001E-3</v>
      </c>
      <c r="J1298" s="59">
        <v>9.5890000000000003E-2</v>
      </c>
      <c r="K1298" s="59">
        <v>1.98E-3</v>
      </c>
      <c r="L1298" s="59">
        <v>1.7099999999999999E-3</v>
      </c>
      <c r="M1298" s="59">
        <v>2.7999999999999998E-4</v>
      </c>
      <c r="N1298" s="59">
        <v>1.06209</v>
      </c>
      <c r="O1298" s="19">
        <v>226.4736</v>
      </c>
      <c r="P1298" s="19">
        <v>123.3134</v>
      </c>
      <c r="Q1298" s="18">
        <v>6.952</v>
      </c>
      <c r="R1298" s="18">
        <v>81.52</v>
      </c>
      <c r="S1298" s="18">
        <v>16.411000000000001</v>
      </c>
      <c r="T1298" s="18">
        <v>12.206</v>
      </c>
      <c r="U1298" s="18">
        <v>9.9749999999999996</v>
      </c>
      <c r="V1298" s="18">
        <v>10.085000000000001</v>
      </c>
    </row>
    <row r="1299" spans="1:22" s="52" customFormat="1" x14ac:dyDescent="0.25">
      <c r="A1299" s="53">
        <v>43475</v>
      </c>
      <c r="B1299" s="14">
        <v>6</v>
      </c>
      <c r="C1299" s="57">
        <v>287497800000</v>
      </c>
      <c r="D1299" s="57">
        <v>9622987759</v>
      </c>
      <c r="E1299" s="57">
        <v>0</v>
      </c>
      <c r="F1299" s="57">
        <v>345646511647</v>
      </c>
      <c r="G1299" s="59">
        <v>1.2700000000000001E-3</v>
      </c>
      <c r="H1299" s="59">
        <v>-1.5200000000000001E-3</v>
      </c>
      <c r="I1299" s="59">
        <v>2.7899999999999999E-3</v>
      </c>
      <c r="J1299" s="59">
        <v>4.7539999999999999E-2</v>
      </c>
      <c r="K1299" s="59">
        <v>-9.7999999999999997E-4</v>
      </c>
      <c r="L1299" s="59">
        <v>-1.2600000000000001E-3</v>
      </c>
      <c r="M1299" s="59">
        <v>2.7999999999999998E-4</v>
      </c>
      <c r="N1299" s="59">
        <v>-0.30206</v>
      </c>
      <c r="O1299" s="19">
        <v>226.25059999999999</v>
      </c>
      <c r="P1299" s="19">
        <v>123.1572</v>
      </c>
      <c r="Q1299" s="18">
        <v>6.9429999999999996</v>
      </c>
      <c r="R1299" s="18">
        <v>81.338999999999999</v>
      </c>
      <c r="S1299" s="18">
        <v>16.408000000000001</v>
      </c>
      <c r="T1299" s="18">
        <v>12.206</v>
      </c>
      <c r="U1299" s="18">
        <v>9.9920000000000009</v>
      </c>
      <c r="V1299" s="18">
        <v>10.103</v>
      </c>
    </row>
    <row r="1300" spans="1:22" s="52" customFormat="1" x14ac:dyDescent="0.25">
      <c r="A1300" s="53">
        <v>43476</v>
      </c>
      <c r="B1300" s="14">
        <v>6</v>
      </c>
      <c r="C1300" s="57">
        <v>287497800000</v>
      </c>
      <c r="D1300" s="57">
        <v>9719315829</v>
      </c>
      <c r="E1300" s="57">
        <v>0</v>
      </c>
      <c r="F1300" s="57">
        <v>346226465744</v>
      </c>
      <c r="G1300" s="59">
        <v>2.9499999999999999E-3</v>
      </c>
      <c r="H1300" s="59">
        <v>-1.2E-4</v>
      </c>
      <c r="I1300" s="59">
        <v>3.0699999999999998E-3</v>
      </c>
      <c r="J1300" s="59">
        <v>0.1028</v>
      </c>
      <c r="K1300" s="59">
        <v>1.6800000000000001E-3</v>
      </c>
      <c r="L1300" s="59">
        <v>1.4E-3</v>
      </c>
      <c r="M1300" s="59">
        <v>2.7999999999999998E-4</v>
      </c>
      <c r="N1300" s="59">
        <v>0.84396000000000004</v>
      </c>
      <c r="O1300" s="19">
        <v>226.6302</v>
      </c>
      <c r="P1300" s="19">
        <v>123.33</v>
      </c>
      <c r="Q1300" s="18">
        <v>6.952</v>
      </c>
      <c r="R1300" s="18">
        <v>81.596999999999994</v>
      </c>
      <c r="S1300" s="18">
        <v>16.405000000000001</v>
      </c>
      <c r="T1300" s="18">
        <v>12.206</v>
      </c>
      <c r="U1300" s="18">
        <v>9.9770000000000003</v>
      </c>
      <c r="V1300" s="18">
        <v>10.084</v>
      </c>
    </row>
    <row r="1301" spans="1:22" s="52" customFormat="1" x14ac:dyDescent="0.25">
      <c r="A1301" s="53">
        <v>43479</v>
      </c>
      <c r="B1301" s="14">
        <v>6</v>
      </c>
      <c r="C1301" s="57">
        <v>287497800000</v>
      </c>
      <c r="D1301" s="57">
        <v>10008300156</v>
      </c>
      <c r="E1301" s="57">
        <v>0</v>
      </c>
      <c r="F1301" s="57">
        <v>346072260986</v>
      </c>
      <c r="G1301" s="59">
        <v>2.5100000000000001E-3</v>
      </c>
      <c r="H1301" s="59">
        <v>-1.4E-3</v>
      </c>
      <c r="I1301" s="59">
        <v>3.9100000000000003E-3</v>
      </c>
      <c r="J1301" s="59">
        <v>6.7449999999999996E-2</v>
      </c>
      <c r="K1301" s="59">
        <v>-4.4999999999999999E-4</v>
      </c>
      <c r="L1301" s="59">
        <v>-1.2800000000000001E-3</v>
      </c>
      <c r="M1301" s="59">
        <v>8.3000000000000001E-4</v>
      </c>
      <c r="N1301" s="59">
        <v>-5.2760000000000001E-2</v>
      </c>
      <c r="O1301" s="19">
        <v>226.52930000000001</v>
      </c>
      <c r="P1301" s="19">
        <v>123.1717</v>
      </c>
      <c r="Q1301" s="18">
        <v>6.9349999999999996</v>
      </c>
      <c r="R1301" s="18">
        <v>81.248999999999995</v>
      </c>
      <c r="S1301" s="18">
        <v>16.396999999999998</v>
      </c>
      <c r="T1301" s="18">
        <v>12.206</v>
      </c>
      <c r="U1301" s="18">
        <v>9.9930000000000003</v>
      </c>
      <c r="V1301" s="18">
        <v>10.101000000000001</v>
      </c>
    </row>
    <row r="1302" spans="1:22" s="52" customFormat="1" x14ac:dyDescent="0.25">
      <c r="A1302" s="53">
        <v>43480</v>
      </c>
      <c r="B1302" s="14">
        <v>6</v>
      </c>
      <c r="C1302" s="57">
        <v>287497800000</v>
      </c>
      <c r="D1302" s="57">
        <v>10104628224</v>
      </c>
      <c r="E1302" s="57">
        <v>0</v>
      </c>
      <c r="F1302" s="57">
        <v>340851885870</v>
      </c>
      <c r="G1302" s="59">
        <v>-1.2619999999999999E-2</v>
      </c>
      <c r="H1302" s="59">
        <v>-1.6799999999999999E-2</v>
      </c>
      <c r="I1302" s="59">
        <v>4.1900000000000001E-3</v>
      </c>
      <c r="J1302" s="59">
        <v>-0.26577000000000001</v>
      </c>
      <c r="K1302" s="59">
        <v>-1.508E-2</v>
      </c>
      <c r="L1302" s="59">
        <v>-1.536E-2</v>
      </c>
      <c r="M1302" s="59">
        <v>2.7999999999999998E-4</v>
      </c>
      <c r="N1302" s="59">
        <v>-0.99609999999999999</v>
      </c>
      <c r="O1302" s="19">
        <v>223.1122</v>
      </c>
      <c r="P1302" s="19">
        <v>121.27200000000001</v>
      </c>
      <c r="Q1302" s="18">
        <v>6.8470000000000004</v>
      </c>
      <c r="R1302" s="18">
        <v>79.364000000000004</v>
      </c>
      <c r="S1302" s="18">
        <v>16.393999999999998</v>
      </c>
      <c r="T1302" s="18">
        <v>12.206</v>
      </c>
      <c r="U1302" s="18">
        <v>10.201000000000001</v>
      </c>
      <c r="V1302" s="18">
        <v>10.319000000000001</v>
      </c>
    </row>
    <row r="1303" spans="1:22" s="52" customFormat="1" x14ac:dyDescent="0.25">
      <c r="A1303" s="53">
        <v>43481</v>
      </c>
      <c r="B1303" s="14">
        <v>6</v>
      </c>
      <c r="C1303" s="57">
        <v>287497800000</v>
      </c>
      <c r="D1303" s="57">
        <v>10200956307</v>
      </c>
      <c r="E1303" s="57">
        <v>0</v>
      </c>
      <c r="F1303" s="57">
        <v>339503666472</v>
      </c>
      <c r="G1303" s="59">
        <v>-1.652E-2</v>
      </c>
      <c r="H1303" s="59">
        <v>-2.0990000000000002E-2</v>
      </c>
      <c r="I1303" s="59">
        <v>4.4600000000000004E-3</v>
      </c>
      <c r="J1303" s="59">
        <v>-0.31617000000000001</v>
      </c>
      <c r="K1303" s="59">
        <v>-3.96E-3</v>
      </c>
      <c r="L1303" s="59">
        <v>-4.2399999999999998E-3</v>
      </c>
      <c r="M1303" s="59">
        <v>2.7999999999999998E-4</v>
      </c>
      <c r="N1303" s="59">
        <v>-0.76463000000000003</v>
      </c>
      <c r="O1303" s="19">
        <v>222.22970000000001</v>
      </c>
      <c r="P1303" s="19">
        <v>120.75579999999999</v>
      </c>
      <c r="Q1303" s="18">
        <v>6.827</v>
      </c>
      <c r="R1303" s="18">
        <v>78.947999999999993</v>
      </c>
      <c r="S1303" s="18">
        <v>16.391999999999999</v>
      </c>
      <c r="T1303" s="18">
        <v>12.206</v>
      </c>
      <c r="U1303" s="18">
        <v>10.265000000000001</v>
      </c>
      <c r="V1303" s="18">
        <v>10.38</v>
      </c>
    </row>
    <row r="1304" spans="1:22" s="52" customFormat="1" x14ac:dyDescent="0.25">
      <c r="A1304" s="53">
        <v>43482</v>
      </c>
      <c r="B1304" s="14">
        <v>6</v>
      </c>
      <c r="C1304" s="57">
        <v>287497800000</v>
      </c>
      <c r="D1304" s="57">
        <v>10297284429</v>
      </c>
      <c r="E1304" s="57">
        <v>0</v>
      </c>
      <c r="F1304" s="57">
        <v>338070925802</v>
      </c>
      <c r="G1304" s="59">
        <v>-2.0670000000000001E-2</v>
      </c>
      <c r="H1304" s="59">
        <v>-2.5420000000000002E-2</v>
      </c>
      <c r="I1304" s="59">
        <v>4.7400000000000003E-3</v>
      </c>
      <c r="J1304" s="59">
        <v>-0.3614</v>
      </c>
      <c r="K1304" s="59">
        <v>-4.2199999999999998E-3</v>
      </c>
      <c r="L1304" s="59">
        <v>-4.4999999999999997E-3</v>
      </c>
      <c r="M1304" s="59">
        <v>2.7999999999999998E-4</v>
      </c>
      <c r="N1304" s="59">
        <v>-0.78639000000000003</v>
      </c>
      <c r="O1304" s="19">
        <v>221.2919</v>
      </c>
      <c r="P1304" s="19">
        <v>120.20950000000001</v>
      </c>
      <c r="Q1304" s="18">
        <v>6.8159999999999998</v>
      </c>
      <c r="R1304" s="18">
        <v>78.902000000000001</v>
      </c>
      <c r="S1304" s="18">
        <v>16.388999999999999</v>
      </c>
      <c r="T1304" s="18">
        <v>12.206</v>
      </c>
      <c r="U1304" s="18">
        <v>10.342000000000001</v>
      </c>
      <c r="V1304" s="18">
        <v>10.449</v>
      </c>
    </row>
    <row r="1305" spans="1:22" s="52" customFormat="1" x14ac:dyDescent="0.25">
      <c r="A1305" s="53">
        <v>43483</v>
      </c>
      <c r="B1305" s="14">
        <v>6</v>
      </c>
      <c r="C1305" s="57">
        <v>287497800000</v>
      </c>
      <c r="D1305" s="57">
        <v>10393612510</v>
      </c>
      <c r="E1305" s="57">
        <v>0</v>
      </c>
      <c r="F1305" s="57">
        <v>339251322818</v>
      </c>
      <c r="G1305" s="59">
        <v>-1.7250000000000001E-2</v>
      </c>
      <c r="H1305" s="59">
        <v>-2.2280000000000001E-2</v>
      </c>
      <c r="I1305" s="59">
        <v>5.0200000000000002E-3</v>
      </c>
      <c r="J1305" s="59">
        <v>-0.29735</v>
      </c>
      <c r="K1305" s="59">
        <v>3.49E-3</v>
      </c>
      <c r="L1305" s="59">
        <v>3.2100000000000002E-3</v>
      </c>
      <c r="M1305" s="59">
        <v>2.7999999999999998E-4</v>
      </c>
      <c r="N1305" s="59">
        <v>2.5687000000000002</v>
      </c>
      <c r="O1305" s="19">
        <v>222.06450000000001</v>
      </c>
      <c r="P1305" s="19">
        <v>120.5968</v>
      </c>
      <c r="Q1305" s="18">
        <v>6.8369999999999997</v>
      </c>
      <c r="R1305" s="18">
        <v>79.433000000000007</v>
      </c>
      <c r="S1305" s="18">
        <v>16.385999999999999</v>
      </c>
      <c r="T1305" s="18">
        <v>12.206</v>
      </c>
      <c r="U1305" s="18">
        <v>10.304</v>
      </c>
      <c r="V1305" s="18">
        <v>10.404</v>
      </c>
    </row>
    <row r="1306" spans="1:22" s="52" customFormat="1" x14ac:dyDescent="0.25">
      <c r="A1306" s="53">
        <v>43486</v>
      </c>
      <c r="B1306" s="14">
        <v>6</v>
      </c>
      <c r="C1306" s="57">
        <v>287497800000</v>
      </c>
      <c r="D1306" s="57">
        <v>10682596893</v>
      </c>
      <c r="E1306" s="57">
        <v>0</v>
      </c>
      <c r="F1306" s="57">
        <v>342891872311</v>
      </c>
      <c r="G1306" s="59">
        <v>-6.7099999999999998E-3</v>
      </c>
      <c r="H1306" s="59">
        <v>-1.257E-2</v>
      </c>
      <c r="I1306" s="59">
        <v>5.8599999999999998E-3</v>
      </c>
      <c r="J1306" s="59">
        <v>-0.11037</v>
      </c>
      <c r="K1306" s="59">
        <v>1.073E-2</v>
      </c>
      <c r="L1306" s="59">
        <v>9.8799999999999999E-3</v>
      </c>
      <c r="M1306" s="59">
        <v>8.4999999999999995E-4</v>
      </c>
      <c r="N1306" s="59">
        <v>2.6644000000000001</v>
      </c>
      <c r="O1306" s="19">
        <v>224.44749999999999</v>
      </c>
      <c r="P1306" s="19">
        <v>121.7944</v>
      </c>
      <c r="Q1306" s="18">
        <v>6.8819999999999997</v>
      </c>
      <c r="R1306" s="18">
        <v>80.433999999999997</v>
      </c>
      <c r="S1306" s="18">
        <v>16.378</v>
      </c>
      <c r="T1306" s="18">
        <v>12.206</v>
      </c>
      <c r="U1306" s="18">
        <v>10.17</v>
      </c>
      <c r="V1306" s="18">
        <v>10.263999999999999</v>
      </c>
    </row>
    <row r="1307" spans="1:22" s="52" customFormat="1" x14ac:dyDescent="0.25">
      <c r="A1307" s="53">
        <v>43487</v>
      </c>
      <c r="B1307" s="14">
        <v>6</v>
      </c>
      <c r="C1307" s="57">
        <v>287497800000</v>
      </c>
      <c r="D1307" s="57">
        <v>10778924897</v>
      </c>
      <c r="E1307" s="57">
        <v>0</v>
      </c>
      <c r="F1307" s="57">
        <v>338572945168</v>
      </c>
      <c r="G1307" s="59">
        <v>-1.9220000000000001E-2</v>
      </c>
      <c r="H1307" s="59">
        <v>-2.5360000000000001E-2</v>
      </c>
      <c r="I1307" s="59">
        <v>6.1399999999999996E-3</v>
      </c>
      <c r="J1307" s="59">
        <v>-0.27526</v>
      </c>
      <c r="K1307" s="59">
        <v>-1.26E-2</v>
      </c>
      <c r="L1307" s="59">
        <v>-1.2880000000000001E-2</v>
      </c>
      <c r="M1307" s="59">
        <v>2.7999999999999998E-4</v>
      </c>
      <c r="N1307" s="59">
        <v>-0.99021000000000003</v>
      </c>
      <c r="O1307" s="19">
        <v>221.62049999999999</v>
      </c>
      <c r="P1307" s="19">
        <v>120.21680000000001</v>
      </c>
      <c r="Q1307" s="18">
        <v>6.7949999999999999</v>
      </c>
      <c r="R1307" s="18">
        <v>78.465000000000003</v>
      </c>
      <c r="S1307" s="18">
        <v>16.375</v>
      </c>
      <c r="T1307" s="18">
        <v>12.206</v>
      </c>
      <c r="U1307" s="18">
        <v>10.334</v>
      </c>
      <c r="V1307" s="18">
        <v>10.445</v>
      </c>
    </row>
    <row r="1308" spans="1:22" s="52" customFormat="1" x14ac:dyDescent="0.25">
      <c r="A1308" s="53">
        <v>43488</v>
      </c>
      <c r="B1308" s="14">
        <v>6</v>
      </c>
      <c r="C1308" s="57">
        <v>287497800000</v>
      </c>
      <c r="D1308" s="57">
        <v>10875253008</v>
      </c>
      <c r="E1308" s="57">
        <v>0</v>
      </c>
      <c r="F1308" s="57">
        <v>335371231485</v>
      </c>
      <c r="G1308" s="59">
        <v>-2.8490000000000001E-2</v>
      </c>
      <c r="H1308" s="59">
        <v>-3.4909999999999997E-2</v>
      </c>
      <c r="I1308" s="59">
        <v>6.4200000000000004E-3</v>
      </c>
      <c r="J1308" s="59">
        <v>-0.36791000000000001</v>
      </c>
      <c r="K1308" s="59">
        <v>-9.4599999999999997E-3</v>
      </c>
      <c r="L1308" s="59">
        <v>-9.7400000000000004E-3</v>
      </c>
      <c r="M1308" s="59">
        <v>2.7999999999999998E-4</v>
      </c>
      <c r="N1308" s="59">
        <v>-0.96882000000000001</v>
      </c>
      <c r="O1308" s="19">
        <v>219.5247</v>
      </c>
      <c r="P1308" s="19">
        <v>119.0384</v>
      </c>
      <c r="Q1308" s="18">
        <v>6.7359999999999998</v>
      </c>
      <c r="R1308" s="18">
        <v>77.179000000000002</v>
      </c>
      <c r="S1308" s="18">
        <v>16.372</v>
      </c>
      <c r="T1308" s="18">
        <v>12.206</v>
      </c>
      <c r="U1308" s="18">
        <v>10.465999999999999</v>
      </c>
      <c r="V1308" s="18">
        <v>10.584</v>
      </c>
    </row>
    <row r="1309" spans="1:22" s="52" customFormat="1" x14ac:dyDescent="0.25">
      <c r="A1309" s="53">
        <v>43489</v>
      </c>
      <c r="B1309" s="14">
        <v>6</v>
      </c>
      <c r="C1309" s="57">
        <v>287497800000</v>
      </c>
      <c r="D1309" s="57">
        <v>10971581164</v>
      </c>
      <c r="E1309" s="57">
        <v>0</v>
      </c>
      <c r="F1309" s="57">
        <v>335420330781</v>
      </c>
      <c r="G1309" s="59">
        <v>-2.835E-2</v>
      </c>
      <c r="H1309" s="59">
        <v>-3.5049999999999998E-2</v>
      </c>
      <c r="I1309" s="59">
        <v>6.7000000000000002E-3</v>
      </c>
      <c r="J1309" s="59">
        <v>-0.35427999999999998</v>
      </c>
      <c r="K1309" s="59">
        <v>1.4999999999999999E-4</v>
      </c>
      <c r="L1309" s="59">
        <v>-1.3999999999999999E-4</v>
      </c>
      <c r="M1309" s="59">
        <v>2.9E-4</v>
      </c>
      <c r="N1309" s="59">
        <v>5.4890000000000001E-2</v>
      </c>
      <c r="O1309" s="19">
        <v>219.55680000000001</v>
      </c>
      <c r="P1309" s="19">
        <v>119.0215</v>
      </c>
      <c r="Q1309" s="18">
        <v>6.742</v>
      </c>
      <c r="R1309" s="18">
        <v>77.418999999999997</v>
      </c>
      <c r="S1309" s="18">
        <v>16.37</v>
      </c>
      <c r="T1309" s="18">
        <v>12.206</v>
      </c>
      <c r="U1309" s="18">
        <v>10.477</v>
      </c>
      <c r="V1309" s="18">
        <v>10.589</v>
      </c>
    </row>
    <row r="1310" spans="1:22" s="52" customFormat="1" x14ac:dyDescent="0.25">
      <c r="A1310" s="53">
        <v>43490</v>
      </c>
      <c r="B1310" s="14">
        <v>6</v>
      </c>
      <c r="C1310" s="57">
        <v>287497800000</v>
      </c>
      <c r="D1310" s="57">
        <v>11067909203</v>
      </c>
      <c r="E1310" s="57">
        <v>0</v>
      </c>
      <c r="F1310" s="57">
        <v>335511736803</v>
      </c>
      <c r="G1310" s="59">
        <v>-2.809E-2</v>
      </c>
      <c r="H1310" s="59">
        <v>-3.5060000000000001E-2</v>
      </c>
      <c r="I1310" s="59">
        <v>6.9800000000000001E-3</v>
      </c>
      <c r="J1310" s="59">
        <v>-0.34026000000000001</v>
      </c>
      <c r="K1310" s="59">
        <v>2.7E-4</v>
      </c>
      <c r="L1310" s="59">
        <v>-1.0000000000000001E-5</v>
      </c>
      <c r="M1310" s="59">
        <v>2.9E-4</v>
      </c>
      <c r="N1310" s="59">
        <v>0.10457</v>
      </c>
      <c r="O1310" s="19">
        <v>219.61670000000001</v>
      </c>
      <c r="P1310" s="19">
        <v>119.0197</v>
      </c>
      <c r="Q1310" s="18">
        <v>6.74</v>
      </c>
      <c r="R1310" s="18">
        <v>77.382999999999996</v>
      </c>
      <c r="S1310" s="18">
        <v>16.367000000000001</v>
      </c>
      <c r="T1310" s="18">
        <v>12.206</v>
      </c>
      <c r="U1310" s="18">
        <v>10.478</v>
      </c>
      <c r="V1310" s="18">
        <v>10.589</v>
      </c>
    </row>
    <row r="1311" spans="1:22" s="52" customFormat="1" x14ac:dyDescent="0.25">
      <c r="A1311" s="53">
        <v>43494</v>
      </c>
      <c r="B1311" s="14">
        <v>6</v>
      </c>
      <c r="C1311" s="57">
        <v>287497800000</v>
      </c>
      <c r="D1311" s="57">
        <v>11453221658</v>
      </c>
      <c r="E1311" s="57">
        <v>0</v>
      </c>
      <c r="F1311" s="57">
        <v>336018745097</v>
      </c>
      <c r="G1311" s="59">
        <v>-2.6620000000000001E-2</v>
      </c>
      <c r="H1311" s="59">
        <v>-3.4709999999999998E-2</v>
      </c>
      <c r="I1311" s="59">
        <v>8.09E-3</v>
      </c>
      <c r="J1311" s="59">
        <v>-0.28789999999999999</v>
      </c>
      <c r="K1311" s="59">
        <v>1.5100000000000001E-3</v>
      </c>
      <c r="L1311" s="59">
        <v>3.6000000000000002E-4</v>
      </c>
      <c r="M1311" s="59">
        <v>1.15E-3</v>
      </c>
      <c r="N1311" s="59">
        <v>0.14773</v>
      </c>
      <c r="O1311" s="19">
        <v>219.9486</v>
      </c>
      <c r="P1311" s="19">
        <v>119.06319999999999</v>
      </c>
      <c r="Q1311" s="18">
        <v>6.73</v>
      </c>
      <c r="R1311" s="18">
        <v>77.241</v>
      </c>
      <c r="S1311" s="18">
        <v>16.356000000000002</v>
      </c>
      <c r="T1311" s="18">
        <v>12.206</v>
      </c>
      <c r="U1311" s="18">
        <v>10.471</v>
      </c>
      <c r="V1311" s="18">
        <v>10.584</v>
      </c>
    </row>
    <row r="1312" spans="1:22" s="52" customFormat="1" x14ac:dyDescent="0.25">
      <c r="A1312" s="53">
        <v>43495</v>
      </c>
      <c r="B1312" s="14">
        <v>6</v>
      </c>
      <c r="C1312" s="57">
        <v>287497800000</v>
      </c>
      <c r="D1312" s="57">
        <v>11549549724</v>
      </c>
      <c r="E1312" s="57">
        <v>0</v>
      </c>
      <c r="F1312" s="57">
        <v>337471112679</v>
      </c>
      <c r="G1312" s="59">
        <v>-2.2409999999999999E-2</v>
      </c>
      <c r="H1312" s="59">
        <v>-3.0779999999999998E-2</v>
      </c>
      <c r="I1312" s="59">
        <v>8.3700000000000007E-3</v>
      </c>
      <c r="J1312" s="59">
        <v>-0.24099000000000001</v>
      </c>
      <c r="K1312" s="59">
        <v>4.3200000000000001E-3</v>
      </c>
      <c r="L1312" s="59">
        <v>4.0400000000000002E-3</v>
      </c>
      <c r="M1312" s="59">
        <v>2.9E-4</v>
      </c>
      <c r="N1312" s="59">
        <v>3.8270400000000002</v>
      </c>
      <c r="O1312" s="19">
        <v>220.89920000000001</v>
      </c>
      <c r="P1312" s="19">
        <v>119.54770000000001</v>
      </c>
      <c r="Q1312" s="18">
        <v>6.7380000000000004</v>
      </c>
      <c r="R1312" s="18">
        <v>77.328000000000003</v>
      </c>
      <c r="S1312" s="18">
        <v>16.353000000000002</v>
      </c>
      <c r="T1312" s="18">
        <v>12.206</v>
      </c>
      <c r="U1312" s="18">
        <v>10.404</v>
      </c>
      <c r="V1312" s="18">
        <v>10.522</v>
      </c>
    </row>
    <row r="1313" spans="1:22" s="52" customFormat="1" x14ac:dyDescent="0.25">
      <c r="A1313" s="53">
        <v>43496</v>
      </c>
      <c r="B1313" s="14">
        <v>6</v>
      </c>
      <c r="C1313" s="57">
        <v>287497800000</v>
      </c>
      <c r="D1313" s="57">
        <v>11645877782</v>
      </c>
      <c r="E1313" s="57">
        <v>0</v>
      </c>
      <c r="F1313" s="57">
        <v>340116629744</v>
      </c>
      <c r="G1313" s="59">
        <v>-1.4749999999999999E-2</v>
      </c>
      <c r="H1313" s="59">
        <v>-2.3400000000000001E-2</v>
      </c>
      <c r="I1313" s="59">
        <v>8.6499999999999997E-3</v>
      </c>
      <c r="J1313" s="59">
        <v>-0.16047</v>
      </c>
      <c r="K1313" s="59">
        <v>7.8399999999999997E-3</v>
      </c>
      <c r="L1313" s="59">
        <v>7.5500000000000003E-3</v>
      </c>
      <c r="M1313" s="59">
        <v>2.9E-4</v>
      </c>
      <c r="N1313" s="59">
        <v>16.29064</v>
      </c>
      <c r="O1313" s="19">
        <v>222.6309</v>
      </c>
      <c r="P1313" s="19">
        <v>120.4586</v>
      </c>
      <c r="Q1313" s="18">
        <v>6.774</v>
      </c>
      <c r="R1313" s="18">
        <v>78.131</v>
      </c>
      <c r="S1313" s="18">
        <v>16.350000000000001</v>
      </c>
      <c r="T1313" s="18">
        <v>12.206</v>
      </c>
      <c r="U1313" s="18">
        <v>10.295999999999999</v>
      </c>
      <c r="V1313" s="18">
        <v>10.414</v>
      </c>
    </row>
    <row r="1314" spans="1:22" s="52" customFormat="1" x14ac:dyDescent="0.25">
      <c r="A1314" s="53">
        <v>43497</v>
      </c>
      <c r="B1314" s="14">
        <v>6</v>
      </c>
      <c r="C1314" s="57">
        <v>301147800000</v>
      </c>
      <c r="D1314" s="57">
        <v>12048582569</v>
      </c>
      <c r="E1314" s="57">
        <v>0</v>
      </c>
      <c r="F1314" s="57">
        <v>351506225043</v>
      </c>
      <c r="G1314" s="59">
        <v>-7.3800000000000003E-3</v>
      </c>
      <c r="H1314" s="59">
        <v>-7.6600000000000001E-3</v>
      </c>
      <c r="I1314" s="59">
        <v>2.7999999999999998E-4</v>
      </c>
      <c r="J1314" s="59">
        <v>-0.93305000000000005</v>
      </c>
      <c r="K1314" s="59">
        <v>-7.3800000000000003E-3</v>
      </c>
      <c r="L1314" s="59">
        <v>-7.6600000000000001E-3</v>
      </c>
      <c r="M1314" s="59">
        <v>2.7999999999999998E-4</v>
      </c>
      <c r="N1314" s="59">
        <v>-0.93305000000000005</v>
      </c>
      <c r="O1314" s="19">
        <v>220.9879</v>
      </c>
      <c r="P1314" s="19">
        <v>119.5356</v>
      </c>
      <c r="Q1314" s="18">
        <v>6.6959999999999997</v>
      </c>
      <c r="R1314" s="18">
        <v>76.135999999999996</v>
      </c>
      <c r="S1314" s="18">
        <v>15.981</v>
      </c>
      <c r="T1314" s="18">
        <v>12.090999999999999</v>
      </c>
      <c r="U1314" s="18">
        <v>10.388999999999999</v>
      </c>
      <c r="V1314" s="18">
        <v>10.499000000000001</v>
      </c>
    </row>
    <row r="1315" spans="1:22" s="52" customFormat="1" x14ac:dyDescent="0.25">
      <c r="A1315" s="53">
        <v>43500</v>
      </c>
      <c r="B1315" s="14">
        <v>6</v>
      </c>
      <c r="C1315" s="57">
        <v>301147800000</v>
      </c>
      <c r="D1315" s="57">
        <v>12348463408</v>
      </c>
      <c r="E1315" s="57">
        <v>0</v>
      </c>
      <c r="F1315" s="57">
        <v>351625364290</v>
      </c>
      <c r="G1315" s="59">
        <v>-7.0400000000000003E-3</v>
      </c>
      <c r="H1315" s="59">
        <v>-8.1700000000000002E-3</v>
      </c>
      <c r="I1315" s="59">
        <v>1.1299999999999999E-3</v>
      </c>
      <c r="J1315" s="59">
        <v>-0.47534999999999999</v>
      </c>
      <c r="K1315" s="59">
        <v>3.4000000000000002E-4</v>
      </c>
      <c r="L1315" s="59">
        <v>-5.1000000000000004E-4</v>
      </c>
      <c r="M1315" s="59">
        <v>8.4999999999999995E-4</v>
      </c>
      <c r="N1315" s="59">
        <v>4.2090000000000002E-2</v>
      </c>
      <c r="O1315" s="19">
        <v>221.06280000000001</v>
      </c>
      <c r="P1315" s="19">
        <v>119.47410000000001</v>
      </c>
      <c r="Q1315" s="18">
        <v>6.6859999999999999</v>
      </c>
      <c r="R1315" s="18">
        <v>75.986999999999995</v>
      </c>
      <c r="S1315" s="18">
        <v>15.973000000000001</v>
      </c>
      <c r="T1315" s="18">
        <v>12.090999999999999</v>
      </c>
      <c r="U1315" s="18">
        <v>10.396000000000001</v>
      </c>
      <c r="V1315" s="18">
        <v>10.507</v>
      </c>
    </row>
    <row r="1316" spans="1:22" s="52" customFormat="1" x14ac:dyDescent="0.25">
      <c r="A1316" s="53">
        <v>43501</v>
      </c>
      <c r="B1316" s="14">
        <v>6</v>
      </c>
      <c r="C1316" s="57">
        <v>301147800000</v>
      </c>
      <c r="D1316" s="57">
        <v>12448423720</v>
      </c>
      <c r="E1316" s="57">
        <v>0</v>
      </c>
      <c r="F1316" s="57">
        <v>351368563859</v>
      </c>
      <c r="G1316" s="59">
        <v>-7.77E-3</v>
      </c>
      <c r="H1316" s="59">
        <v>-9.1800000000000007E-3</v>
      </c>
      <c r="I1316" s="59">
        <v>1.41E-3</v>
      </c>
      <c r="J1316" s="59">
        <v>-0.43409999999999999</v>
      </c>
      <c r="K1316" s="59">
        <v>-7.2999999999999996E-4</v>
      </c>
      <c r="L1316" s="59">
        <v>-1.01E-3</v>
      </c>
      <c r="M1316" s="59">
        <v>2.7999999999999998E-4</v>
      </c>
      <c r="N1316" s="59">
        <v>-0.23407</v>
      </c>
      <c r="O1316" s="19">
        <v>220.90129999999999</v>
      </c>
      <c r="P1316" s="19">
        <v>119.3527</v>
      </c>
      <c r="Q1316" s="18">
        <v>6.6820000000000004</v>
      </c>
      <c r="R1316" s="18">
        <v>75.933999999999997</v>
      </c>
      <c r="S1316" s="18">
        <v>15.97</v>
      </c>
      <c r="T1316" s="18">
        <v>12.090999999999999</v>
      </c>
      <c r="U1316" s="18">
        <v>10.414</v>
      </c>
      <c r="V1316" s="18">
        <v>10.523</v>
      </c>
    </row>
    <row r="1317" spans="1:22" s="52" customFormat="1" x14ac:dyDescent="0.25">
      <c r="A1317" s="53">
        <v>43502</v>
      </c>
      <c r="B1317" s="14">
        <v>6</v>
      </c>
      <c r="C1317" s="57">
        <v>301147800000</v>
      </c>
      <c r="D1317" s="57">
        <v>12548384011</v>
      </c>
      <c r="E1317" s="57">
        <v>0</v>
      </c>
      <c r="F1317" s="57">
        <v>351971586631</v>
      </c>
      <c r="G1317" s="59">
        <v>-6.0699999999999999E-3</v>
      </c>
      <c r="H1317" s="59">
        <v>-7.7600000000000004E-3</v>
      </c>
      <c r="I1317" s="59">
        <v>1.6900000000000001E-3</v>
      </c>
      <c r="J1317" s="59">
        <v>-0.30936000000000002</v>
      </c>
      <c r="K1317" s="59">
        <v>1.72E-3</v>
      </c>
      <c r="L1317" s="59">
        <v>1.4300000000000001E-3</v>
      </c>
      <c r="M1317" s="59">
        <v>2.7999999999999998E-4</v>
      </c>
      <c r="N1317" s="59">
        <v>0.86989000000000005</v>
      </c>
      <c r="O1317" s="19">
        <v>221.28039999999999</v>
      </c>
      <c r="P1317" s="19">
        <v>119.5239</v>
      </c>
      <c r="Q1317" s="18">
        <v>6.6849999999999996</v>
      </c>
      <c r="R1317" s="18">
        <v>76.004000000000005</v>
      </c>
      <c r="S1317" s="18">
        <v>15.968</v>
      </c>
      <c r="T1317" s="18">
        <v>12.090999999999999</v>
      </c>
      <c r="U1317" s="18">
        <v>10.391</v>
      </c>
      <c r="V1317" s="18">
        <v>10.500999999999999</v>
      </c>
    </row>
    <row r="1318" spans="1:22" s="52" customFormat="1" x14ac:dyDescent="0.25">
      <c r="A1318" s="53">
        <v>43503</v>
      </c>
      <c r="B1318" s="14">
        <v>6</v>
      </c>
      <c r="C1318" s="57">
        <v>301147800000</v>
      </c>
      <c r="D1318" s="57">
        <v>11620389371</v>
      </c>
      <c r="E1318" s="57">
        <v>1027954950</v>
      </c>
      <c r="F1318" s="57">
        <v>351864382606</v>
      </c>
      <c r="G1318" s="59">
        <v>-6.3699999999999998E-3</v>
      </c>
      <c r="H1318" s="59">
        <v>-8.3400000000000002E-3</v>
      </c>
      <c r="I1318" s="59">
        <v>1.98E-3</v>
      </c>
      <c r="J1318" s="59">
        <v>-0.28333999999999998</v>
      </c>
      <c r="K1318" s="59">
        <v>-2.9999999999999997E-4</v>
      </c>
      <c r="L1318" s="59">
        <v>-5.9000000000000003E-4</v>
      </c>
      <c r="M1318" s="59">
        <v>2.7999999999999998E-4</v>
      </c>
      <c r="N1318" s="59">
        <v>-0.10523</v>
      </c>
      <c r="O1318" s="19">
        <v>221.21299999999999</v>
      </c>
      <c r="P1318" s="19">
        <v>119.4534</v>
      </c>
      <c r="Q1318" s="18">
        <v>6.6840000000000002</v>
      </c>
      <c r="R1318" s="18">
        <v>76.066999999999993</v>
      </c>
      <c r="S1318" s="18">
        <v>15.965</v>
      </c>
      <c r="T1318" s="18">
        <v>12.090999999999999</v>
      </c>
      <c r="U1318" s="18">
        <v>10.388999999999999</v>
      </c>
      <c r="V1318" s="18">
        <v>10.510999999999999</v>
      </c>
    </row>
    <row r="1319" spans="1:22" s="52" customFormat="1" x14ac:dyDescent="0.25">
      <c r="A1319" s="53">
        <v>43504</v>
      </c>
      <c r="B1319" s="14">
        <v>6</v>
      </c>
      <c r="C1319" s="57">
        <v>301147800000</v>
      </c>
      <c r="D1319" s="57">
        <v>11720442285</v>
      </c>
      <c r="E1319" s="57">
        <v>1028074643</v>
      </c>
      <c r="F1319" s="57">
        <v>355152344602</v>
      </c>
      <c r="G1319" s="59">
        <v>2.9199999999999999E-3</v>
      </c>
      <c r="H1319" s="59">
        <v>6.6E-4</v>
      </c>
      <c r="I1319" s="59">
        <v>2.2599999999999999E-3</v>
      </c>
      <c r="J1319" s="59">
        <v>0.14208000000000001</v>
      </c>
      <c r="K1319" s="59">
        <v>9.3399999999999993E-3</v>
      </c>
      <c r="L1319" s="59">
        <v>9.0600000000000003E-3</v>
      </c>
      <c r="M1319" s="59">
        <v>2.7999999999999998E-4</v>
      </c>
      <c r="N1319" s="59">
        <v>28.810759999999998</v>
      </c>
      <c r="O1319" s="19">
        <v>223.2801</v>
      </c>
      <c r="P1319" s="19">
        <v>120.5378</v>
      </c>
      <c r="Q1319" s="18">
        <v>6.7320000000000002</v>
      </c>
      <c r="R1319" s="18">
        <v>77.135000000000005</v>
      </c>
      <c r="S1319" s="18">
        <v>15.962</v>
      </c>
      <c r="T1319" s="18">
        <v>12.090999999999999</v>
      </c>
      <c r="U1319" s="18">
        <v>10.265000000000001</v>
      </c>
      <c r="V1319" s="18">
        <v>10.381</v>
      </c>
    </row>
    <row r="1320" spans="1:22" s="52" customFormat="1" x14ac:dyDescent="0.25">
      <c r="A1320" s="53">
        <v>43507</v>
      </c>
      <c r="B1320" s="14">
        <v>6</v>
      </c>
      <c r="C1320" s="57">
        <v>301147800000</v>
      </c>
      <c r="D1320" s="57">
        <v>12020600918</v>
      </c>
      <c r="E1320" s="57">
        <v>1028433765</v>
      </c>
      <c r="F1320" s="57">
        <v>353036862536</v>
      </c>
      <c r="G1320" s="59">
        <v>-3.0599999999999998E-3</v>
      </c>
      <c r="H1320" s="59">
        <v>-6.1700000000000001E-3</v>
      </c>
      <c r="I1320" s="59">
        <v>3.1099999999999999E-3</v>
      </c>
      <c r="J1320" s="59">
        <v>-9.6629999999999994E-2</v>
      </c>
      <c r="K1320" s="59">
        <v>-5.96E-3</v>
      </c>
      <c r="L1320" s="59">
        <v>-6.7999999999999996E-3</v>
      </c>
      <c r="M1320" s="59">
        <v>8.4999999999999995E-4</v>
      </c>
      <c r="N1320" s="59">
        <v>-0.51658999999999999</v>
      </c>
      <c r="O1320" s="19">
        <v>221.95009999999999</v>
      </c>
      <c r="P1320" s="19">
        <v>119.7159</v>
      </c>
      <c r="Q1320" s="18">
        <v>6.6829999999999998</v>
      </c>
      <c r="R1320" s="18">
        <v>76.084000000000003</v>
      </c>
      <c r="S1320" s="18">
        <v>15.954000000000001</v>
      </c>
      <c r="T1320" s="18">
        <v>12.090999999999999</v>
      </c>
      <c r="U1320" s="18">
        <v>10.353999999999999</v>
      </c>
      <c r="V1320" s="18">
        <v>10.478</v>
      </c>
    </row>
    <row r="1321" spans="1:22" s="52" customFormat="1" x14ac:dyDescent="0.25">
      <c r="A1321" s="53">
        <v>43508</v>
      </c>
      <c r="B1321" s="14">
        <v>6</v>
      </c>
      <c r="C1321" s="57">
        <v>301147800000</v>
      </c>
      <c r="D1321" s="57">
        <v>12120653809</v>
      </c>
      <c r="E1321" s="57">
        <v>1028553514</v>
      </c>
      <c r="F1321" s="57">
        <v>353004096538</v>
      </c>
      <c r="G1321" s="59">
        <v>-3.15E-3</v>
      </c>
      <c r="H1321" s="59">
        <v>-6.5399999999999998E-3</v>
      </c>
      <c r="I1321" s="59">
        <v>3.3899999999999998E-3</v>
      </c>
      <c r="J1321" s="59">
        <v>-9.1509999999999994E-2</v>
      </c>
      <c r="K1321" s="59">
        <v>-9.0000000000000006E-5</v>
      </c>
      <c r="L1321" s="59">
        <v>-3.8000000000000002E-4</v>
      </c>
      <c r="M1321" s="59">
        <v>2.7999999999999998E-4</v>
      </c>
      <c r="N1321" s="59">
        <v>-3.3309999999999999E-2</v>
      </c>
      <c r="O1321" s="19">
        <v>221.92949999999999</v>
      </c>
      <c r="P1321" s="19">
        <v>119.6707</v>
      </c>
      <c r="Q1321" s="18">
        <v>6.68</v>
      </c>
      <c r="R1321" s="18">
        <v>76.072000000000003</v>
      </c>
      <c r="S1321" s="18">
        <v>15.951000000000001</v>
      </c>
      <c r="T1321" s="18">
        <v>12.090999999999999</v>
      </c>
      <c r="U1321" s="18">
        <v>10.362</v>
      </c>
      <c r="V1321" s="18">
        <v>10.484</v>
      </c>
    </row>
    <row r="1322" spans="1:22" s="52" customFormat="1" x14ac:dyDescent="0.25">
      <c r="A1322" s="53">
        <v>43509</v>
      </c>
      <c r="B1322" s="14">
        <v>6</v>
      </c>
      <c r="C1322" s="57">
        <v>301147800000</v>
      </c>
      <c r="D1322" s="57">
        <v>12220706674</v>
      </c>
      <c r="E1322" s="57">
        <v>1028673278</v>
      </c>
      <c r="F1322" s="57">
        <v>352209512166</v>
      </c>
      <c r="G1322" s="59">
        <v>-5.3899999999999998E-3</v>
      </c>
      <c r="H1322" s="59">
        <v>-9.0699999999999999E-3</v>
      </c>
      <c r="I1322" s="59">
        <v>3.6700000000000001E-3</v>
      </c>
      <c r="J1322" s="59">
        <v>-0.14088999999999999</v>
      </c>
      <c r="K1322" s="59">
        <v>-2.2499999999999998E-3</v>
      </c>
      <c r="L1322" s="59">
        <v>-2.5300000000000001E-3</v>
      </c>
      <c r="M1322" s="59">
        <v>2.7999999999999998E-4</v>
      </c>
      <c r="N1322" s="59">
        <v>-0.56067</v>
      </c>
      <c r="O1322" s="19">
        <v>221.43</v>
      </c>
      <c r="P1322" s="19">
        <v>119.3663</v>
      </c>
      <c r="Q1322" s="18">
        <v>6.6680000000000001</v>
      </c>
      <c r="R1322" s="18">
        <v>75.846000000000004</v>
      </c>
      <c r="S1322" s="18">
        <v>15.948</v>
      </c>
      <c r="T1322" s="18">
        <v>12.090999999999999</v>
      </c>
      <c r="U1322" s="18">
        <v>10.401</v>
      </c>
      <c r="V1322" s="18">
        <v>10.522</v>
      </c>
    </row>
    <row r="1323" spans="1:22" s="52" customFormat="1" x14ac:dyDescent="0.25">
      <c r="A1323" s="53">
        <v>43510</v>
      </c>
      <c r="B1323" s="14">
        <v>6</v>
      </c>
      <c r="C1323" s="57">
        <v>301147800000</v>
      </c>
      <c r="D1323" s="57">
        <v>12320759588</v>
      </c>
      <c r="E1323" s="57">
        <v>1028793055</v>
      </c>
      <c r="F1323" s="57">
        <v>352550839265</v>
      </c>
      <c r="G1323" s="59">
        <v>-4.4299999999999999E-3</v>
      </c>
      <c r="H1323" s="59">
        <v>-8.3899999999999999E-3</v>
      </c>
      <c r="I1323" s="59">
        <v>3.96E-3</v>
      </c>
      <c r="J1323" s="59">
        <v>-0.10931</v>
      </c>
      <c r="K1323" s="59">
        <v>9.7000000000000005E-4</v>
      </c>
      <c r="L1323" s="59">
        <v>6.8000000000000005E-4</v>
      </c>
      <c r="M1323" s="59">
        <v>2.7999999999999998E-4</v>
      </c>
      <c r="N1323" s="59">
        <v>0.42412</v>
      </c>
      <c r="O1323" s="19">
        <v>221.6446</v>
      </c>
      <c r="P1323" s="19">
        <v>119.44840000000001</v>
      </c>
      <c r="Q1323" s="18">
        <v>6.665</v>
      </c>
      <c r="R1323" s="18">
        <v>75.768000000000001</v>
      </c>
      <c r="S1323" s="18">
        <v>15.946</v>
      </c>
      <c r="T1323" s="18">
        <v>12.090999999999999</v>
      </c>
      <c r="U1323" s="18">
        <v>10.387</v>
      </c>
      <c r="V1323" s="18">
        <v>10.510999999999999</v>
      </c>
    </row>
    <row r="1324" spans="1:22" s="52" customFormat="1" x14ac:dyDescent="0.25">
      <c r="A1324" s="53">
        <v>43511</v>
      </c>
      <c r="B1324" s="14">
        <v>6</v>
      </c>
      <c r="C1324" s="57">
        <v>301147800000</v>
      </c>
      <c r="D1324" s="57">
        <v>12420812472</v>
      </c>
      <c r="E1324" s="57">
        <v>1028912846</v>
      </c>
      <c r="F1324" s="57">
        <v>353439131881</v>
      </c>
      <c r="G1324" s="59">
        <v>-1.92E-3</v>
      </c>
      <c r="H1324" s="59">
        <v>-6.1599999999999997E-3</v>
      </c>
      <c r="I1324" s="59">
        <v>4.2399999999999998E-3</v>
      </c>
      <c r="J1324" s="59">
        <v>-4.573E-2</v>
      </c>
      <c r="K1324" s="59">
        <v>2.5200000000000001E-3</v>
      </c>
      <c r="L1324" s="59">
        <v>2.2399999999999998E-3</v>
      </c>
      <c r="M1324" s="59">
        <v>2.7999999999999998E-4</v>
      </c>
      <c r="N1324" s="59">
        <v>1.5055400000000001</v>
      </c>
      <c r="O1324" s="19">
        <v>222.20310000000001</v>
      </c>
      <c r="P1324" s="19">
        <v>119.7165</v>
      </c>
      <c r="Q1324" s="18">
        <v>6.6749999999999998</v>
      </c>
      <c r="R1324" s="18">
        <v>76.03</v>
      </c>
      <c r="S1324" s="18">
        <v>15.943</v>
      </c>
      <c r="T1324" s="18">
        <v>12.090999999999999</v>
      </c>
      <c r="U1324" s="18">
        <v>10.356999999999999</v>
      </c>
      <c r="V1324" s="18">
        <v>10.478999999999999</v>
      </c>
    </row>
    <row r="1325" spans="1:22" s="52" customFormat="1" x14ac:dyDescent="0.25">
      <c r="A1325" s="53">
        <v>43514</v>
      </c>
      <c r="B1325" s="14">
        <v>6</v>
      </c>
      <c r="C1325" s="57">
        <v>301147800000</v>
      </c>
      <c r="D1325" s="57">
        <v>10218696626</v>
      </c>
      <c r="E1325" s="57">
        <v>3531772260</v>
      </c>
      <c r="F1325" s="57">
        <v>354556204526</v>
      </c>
      <c r="G1325" s="59">
        <v>1.23E-3</v>
      </c>
      <c r="H1325" s="59">
        <v>-3.8600000000000001E-3</v>
      </c>
      <c r="I1325" s="59">
        <v>5.0899999999999999E-3</v>
      </c>
      <c r="J1325" s="59">
        <v>2.529E-2</v>
      </c>
      <c r="K1325" s="59">
        <v>3.16E-3</v>
      </c>
      <c r="L1325" s="59">
        <v>2.31E-3</v>
      </c>
      <c r="M1325" s="59">
        <v>8.4999999999999995E-4</v>
      </c>
      <c r="N1325" s="59">
        <v>0.46804000000000001</v>
      </c>
      <c r="O1325" s="19">
        <v>222.90530000000001</v>
      </c>
      <c r="P1325" s="19">
        <v>119.9941</v>
      </c>
      <c r="Q1325" s="18">
        <v>6.6639999999999997</v>
      </c>
      <c r="R1325" s="18">
        <v>75.69</v>
      </c>
      <c r="S1325" s="18">
        <v>15.935</v>
      </c>
      <c r="T1325" s="18">
        <v>12.090999999999999</v>
      </c>
      <c r="U1325" s="18">
        <v>10.265000000000001</v>
      </c>
      <c r="V1325" s="18">
        <v>10.44</v>
      </c>
    </row>
    <row r="1326" spans="1:22" s="52" customFormat="1" x14ac:dyDescent="0.25">
      <c r="A1326" s="53">
        <v>43515</v>
      </c>
      <c r="B1326" s="14">
        <v>6</v>
      </c>
      <c r="C1326" s="57">
        <v>301147800000</v>
      </c>
      <c r="D1326" s="57">
        <v>10318974947</v>
      </c>
      <c r="E1326" s="57">
        <v>3532183494</v>
      </c>
      <c r="F1326" s="57">
        <v>356228513642</v>
      </c>
      <c r="G1326" s="59">
        <v>5.96E-3</v>
      </c>
      <c r="H1326" s="59">
        <v>5.8E-4</v>
      </c>
      <c r="I1326" s="59">
        <v>5.3699999999999998E-3</v>
      </c>
      <c r="J1326" s="59">
        <v>0.12082</v>
      </c>
      <c r="K1326" s="59">
        <v>4.7200000000000002E-3</v>
      </c>
      <c r="L1326" s="59">
        <v>4.4299999999999999E-3</v>
      </c>
      <c r="M1326" s="59">
        <v>2.7999999999999998E-4</v>
      </c>
      <c r="N1326" s="59">
        <v>4.5707000000000004</v>
      </c>
      <c r="O1326" s="19">
        <v>223.95670000000001</v>
      </c>
      <c r="P1326" s="19">
        <v>120.5288</v>
      </c>
      <c r="Q1326" s="18">
        <v>6.6840000000000002</v>
      </c>
      <c r="R1326" s="18">
        <v>76.153000000000006</v>
      </c>
      <c r="S1326" s="18">
        <v>15.932</v>
      </c>
      <c r="T1326" s="18">
        <v>12.090999999999999</v>
      </c>
      <c r="U1326" s="18">
        <v>10.201000000000001</v>
      </c>
      <c r="V1326" s="18">
        <v>10.375999999999999</v>
      </c>
    </row>
    <row r="1327" spans="1:22" s="52" customFormat="1" x14ac:dyDescent="0.25">
      <c r="A1327" s="53">
        <v>43516</v>
      </c>
      <c r="B1327" s="14">
        <v>6</v>
      </c>
      <c r="C1327" s="57">
        <v>301147800000</v>
      </c>
      <c r="D1327" s="57">
        <v>10419253170</v>
      </c>
      <c r="E1327" s="57">
        <v>3532594776</v>
      </c>
      <c r="F1327" s="57">
        <v>355914527793</v>
      </c>
      <c r="G1327" s="59">
        <v>5.0699999999999999E-3</v>
      </c>
      <c r="H1327" s="59">
        <v>-5.9000000000000003E-4</v>
      </c>
      <c r="I1327" s="59">
        <v>5.6600000000000001E-3</v>
      </c>
      <c r="J1327" s="59">
        <v>9.6659999999999996E-2</v>
      </c>
      <c r="K1327" s="59">
        <v>-8.8000000000000003E-4</v>
      </c>
      <c r="L1327" s="59">
        <v>-1.16E-3</v>
      </c>
      <c r="M1327" s="59">
        <v>2.7999999999999998E-4</v>
      </c>
      <c r="N1327" s="59">
        <v>-0.2752</v>
      </c>
      <c r="O1327" s="19">
        <v>223.7593</v>
      </c>
      <c r="P1327" s="19">
        <v>120.3877</v>
      </c>
      <c r="Q1327" s="18">
        <v>6.6790000000000003</v>
      </c>
      <c r="R1327" s="18">
        <v>76.093000000000004</v>
      </c>
      <c r="S1327" s="18">
        <v>15.929</v>
      </c>
      <c r="T1327" s="18">
        <v>12.090999999999999</v>
      </c>
      <c r="U1327" s="18">
        <v>10.223000000000001</v>
      </c>
      <c r="V1327" s="18">
        <v>10.394</v>
      </c>
    </row>
    <row r="1328" spans="1:22" s="52" customFormat="1" x14ac:dyDescent="0.25">
      <c r="A1328" s="53">
        <v>43517</v>
      </c>
      <c r="B1328" s="14">
        <v>6</v>
      </c>
      <c r="C1328" s="57">
        <v>301147800000</v>
      </c>
      <c r="D1328" s="57">
        <v>10519531605</v>
      </c>
      <c r="E1328" s="57">
        <v>3533006105</v>
      </c>
      <c r="F1328" s="57">
        <v>356887234973</v>
      </c>
      <c r="G1328" s="59">
        <v>7.8200000000000006E-3</v>
      </c>
      <c r="H1328" s="59">
        <v>1.8699999999999999E-3</v>
      </c>
      <c r="I1328" s="59">
        <v>5.94E-3</v>
      </c>
      <c r="J1328" s="59">
        <v>0.14488999999999999</v>
      </c>
      <c r="K1328" s="59">
        <v>2.7299999999999998E-3</v>
      </c>
      <c r="L1328" s="59">
        <v>2.4499999999999999E-3</v>
      </c>
      <c r="M1328" s="59">
        <v>2.7999999999999998E-4</v>
      </c>
      <c r="N1328" s="59">
        <v>1.70791</v>
      </c>
      <c r="O1328" s="19">
        <v>224.3708</v>
      </c>
      <c r="P1328" s="19">
        <v>120.68429999999999</v>
      </c>
      <c r="Q1328" s="18">
        <v>6.6879999999999997</v>
      </c>
      <c r="R1328" s="18">
        <v>76.278999999999996</v>
      </c>
      <c r="S1328" s="18">
        <v>15.926</v>
      </c>
      <c r="T1328" s="18">
        <v>12.090999999999999</v>
      </c>
      <c r="U1328" s="18">
        <v>10.186</v>
      </c>
      <c r="V1328" s="18">
        <v>10.358000000000001</v>
      </c>
    </row>
    <row r="1329" spans="1:22" s="52" customFormat="1" x14ac:dyDescent="0.25">
      <c r="A1329" s="53">
        <v>43518</v>
      </c>
      <c r="B1329" s="14">
        <v>6</v>
      </c>
      <c r="C1329" s="57">
        <v>301147800000</v>
      </c>
      <c r="D1329" s="57">
        <v>10619809804</v>
      </c>
      <c r="E1329" s="57">
        <v>3533417483</v>
      </c>
      <c r="F1329" s="57">
        <v>356860882506</v>
      </c>
      <c r="G1329" s="59">
        <v>7.7400000000000004E-3</v>
      </c>
      <c r="H1329" s="59">
        <v>1.5200000000000001E-3</v>
      </c>
      <c r="I1329" s="59">
        <v>6.2300000000000003E-3</v>
      </c>
      <c r="J1329" s="59">
        <v>0.13647999999999999</v>
      </c>
      <c r="K1329" s="59">
        <v>-6.9999999999999994E-5</v>
      </c>
      <c r="L1329" s="59">
        <v>-3.6000000000000002E-4</v>
      </c>
      <c r="M1329" s="59">
        <v>2.7999999999999998E-4</v>
      </c>
      <c r="N1329" s="59">
        <v>-2.6589999999999999E-2</v>
      </c>
      <c r="O1329" s="19">
        <v>224.35429999999999</v>
      </c>
      <c r="P1329" s="19">
        <v>120.64109999999999</v>
      </c>
      <c r="Q1329" s="18">
        <v>6.6859999999999999</v>
      </c>
      <c r="R1329" s="18">
        <v>76.286000000000001</v>
      </c>
      <c r="S1329" s="18">
        <v>15.923999999999999</v>
      </c>
      <c r="T1329" s="18">
        <v>12.090999999999999</v>
      </c>
      <c r="U1329" s="18">
        <v>10.194000000000001</v>
      </c>
      <c r="V1329" s="18">
        <v>10.364000000000001</v>
      </c>
    </row>
    <row r="1330" spans="1:22" s="52" customFormat="1" x14ac:dyDescent="0.25">
      <c r="A1330" s="53">
        <v>43521</v>
      </c>
      <c r="B1330" s="14">
        <v>6</v>
      </c>
      <c r="C1330" s="57">
        <v>301147800000</v>
      </c>
      <c r="D1330" s="57">
        <v>10920644838</v>
      </c>
      <c r="E1330" s="57">
        <v>3534651759</v>
      </c>
      <c r="F1330" s="57">
        <v>357304459074</v>
      </c>
      <c r="G1330" s="59">
        <v>8.9899999999999997E-3</v>
      </c>
      <c r="H1330" s="59">
        <v>1.91E-3</v>
      </c>
      <c r="I1330" s="59">
        <v>7.0800000000000004E-3</v>
      </c>
      <c r="J1330" s="59">
        <v>0.13965</v>
      </c>
      <c r="K1330" s="59">
        <v>1.24E-3</v>
      </c>
      <c r="L1330" s="59">
        <v>4.0000000000000002E-4</v>
      </c>
      <c r="M1330" s="59">
        <v>8.4999999999999995E-4</v>
      </c>
      <c r="N1330" s="59">
        <v>0.16316</v>
      </c>
      <c r="O1330" s="19">
        <v>224.63310000000001</v>
      </c>
      <c r="P1330" s="19">
        <v>120.6892</v>
      </c>
      <c r="Q1330" s="18">
        <v>6.6790000000000003</v>
      </c>
      <c r="R1330" s="18">
        <v>76.162000000000006</v>
      </c>
      <c r="S1330" s="18">
        <v>15.914999999999999</v>
      </c>
      <c r="T1330" s="18">
        <v>12.090999999999999</v>
      </c>
      <c r="U1330" s="18">
        <v>10.186</v>
      </c>
      <c r="V1330" s="18">
        <v>10.356999999999999</v>
      </c>
    </row>
    <row r="1331" spans="1:22" s="52" customFormat="1" x14ac:dyDescent="0.25">
      <c r="A1331" s="53">
        <v>43522</v>
      </c>
      <c r="B1331" s="14">
        <v>6</v>
      </c>
      <c r="C1331" s="57">
        <v>301147800000</v>
      </c>
      <c r="D1331" s="57">
        <v>11020923161</v>
      </c>
      <c r="E1331" s="57">
        <v>3535063328</v>
      </c>
      <c r="F1331" s="57">
        <v>357481785347</v>
      </c>
      <c r="G1331" s="59">
        <v>9.4900000000000002E-3</v>
      </c>
      <c r="H1331" s="59">
        <v>2.1299999999999999E-3</v>
      </c>
      <c r="I1331" s="59">
        <v>7.3600000000000002E-3</v>
      </c>
      <c r="J1331" s="59">
        <v>0.14186000000000001</v>
      </c>
      <c r="K1331" s="59">
        <v>5.0000000000000001E-4</v>
      </c>
      <c r="L1331" s="59">
        <v>2.1000000000000001E-4</v>
      </c>
      <c r="M1331" s="59">
        <v>2.7999999999999998E-4</v>
      </c>
      <c r="N1331" s="59">
        <v>0.19853999999999999</v>
      </c>
      <c r="O1331" s="19">
        <v>224.74459999999999</v>
      </c>
      <c r="P1331" s="19">
        <v>120.7153</v>
      </c>
      <c r="Q1331" s="18">
        <v>6.6719999999999997</v>
      </c>
      <c r="R1331" s="18">
        <v>75.998000000000005</v>
      </c>
      <c r="S1331" s="18">
        <v>15.913</v>
      </c>
      <c r="T1331" s="18">
        <v>12.090999999999999</v>
      </c>
      <c r="U1331" s="18">
        <v>10.177</v>
      </c>
      <c r="V1331" s="18">
        <v>10.352</v>
      </c>
    </row>
    <row r="1332" spans="1:22" s="52" customFormat="1" x14ac:dyDescent="0.25">
      <c r="A1332" s="53">
        <v>43523</v>
      </c>
      <c r="B1332" s="14">
        <v>6</v>
      </c>
      <c r="C1332" s="57">
        <v>301147800000</v>
      </c>
      <c r="D1332" s="57">
        <v>11121201440</v>
      </c>
      <c r="E1332" s="57">
        <v>3535474945</v>
      </c>
      <c r="F1332" s="57">
        <v>357414418019</v>
      </c>
      <c r="G1332" s="59">
        <v>9.2999999999999992E-3</v>
      </c>
      <c r="H1332" s="59">
        <v>1.66E-3</v>
      </c>
      <c r="I1332" s="59">
        <v>7.6499999999999997E-3</v>
      </c>
      <c r="J1332" s="59">
        <v>0.13336999999999999</v>
      </c>
      <c r="K1332" s="59">
        <v>-1.9000000000000001E-4</v>
      </c>
      <c r="L1332" s="59">
        <v>-4.6999999999999999E-4</v>
      </c>
      <c r="M1332" s="59">
        <v>2.7999999999999998E-4</v>
      </c>
      <c r="N1332" s="59">
        <v>-6.6479999999999997E-2</v>
      </c>
      <c r="O1332" s="19">
        <v>224.70230000000001</v>
      </c>
      <c r="P1332" s="19">
        <v>120.6581</v>
      </c>
      <c r="Q1332" s="18">
        <v>6.6660000000000004</v>
      </c>
      <c r="R1332" s="18">
        <v>75.891000000000005</v>
      </c>
      <c r="S1332" s="18">
        <v>15.91</v>
      </c>
      <c r="T1332" s="18">
        <v>12.090999999999999</v>
      </c>
      <c r="U1332" s="18">
        <v>10.183</v>
      </c>
      <c r="V1332" s="18">
        <v>10.359</v>
      </c>
    </row>
    <row r="1333" spans="1:22" s="52" customFormat="1" x14ac:dyDescent="0.25">
      <c r="A1333" s="53">
        <v>43524</v>
      </c>
      <c r="B1333" s="14">
        <v>6</v>
      </c>
      <c r="C1333" s="57">
        <v>301147800000</v>
      </c>
      <c r="D1333" s="57">
        <v>11221479741</v>
      </c>
      <c r="E1333" s="57">
        <v>3535886610</v>
      </c>
      <c r="F1333" s="57">
        <v>357162134326</v>
      </c>
      <c r="G1333" s="59">
        <v>8.5900000000000004E-3</v>
      </c>
      <c r="H1333" s="59">
        <v>6.6E-4</v>
      </c>
      <c r="I1333" s="59">
        <v>7.9299999999999995E-3</v>
      </c>
      <c r="J1333" s="59">
        <v>0.11797000000000001</v>
      </c>
      <c r="K1333" s="59">
        <v>-7.1000000000000002E-4</v>
      </c>
      <c r="L1333" s="59">
        <v>-9.8999999999999999E-4</v>
      </c>
      <c r="M1333" s="59">
        <v>2.7999999999999998E-4</v>
      </c>
      <c r="N1333" s="59">
        <v>-0.22720000000000001</v>
      </c>
      <c r="O1333" s="19">
        <v>224.5437</v>
      </c>
      <c r="P1333" s="19">
        <v>120.5381</v>
      </c>
      <c r="Q1333" s="18">
        <v>6.6580000000000004</v>
      </c>
      <c r="R1333" s="18">
        <v>75.724999999999994</v>
      </c>
      <c r="S1333" s="18">
        <v>15.907</v>
      </c>
      <c r="T1333" s="18">
        <v>12.090999999999999</v>
      </c>
      <c r="U1333" s="18">
        <v>10.196</v>
      </c>
      <c r="V1333" s="18">
        <v>10.372999999999999</v>
      </c>
    </row>
    <row r="1334" spans="1:22" s="52" customFormat="1" x14ac:dyDescent="0.25">
      <c r="A1334" s="53">
        <v>43525</v>
      </c>
      <c r="B1334" s="14">
        <v>6</v>
      </c>
      <c r="C1334" s="57">
        <v>301147800000</v>
      </c>
      <c r="D1334" s="57">
        <v>11321758047</v>
      </c>
      <c r="E1334" s="57">
        <v>0</v>
      </c>
      <c r="F1334" s="57">
        <v>353851280266</v>
      </c>
      <c r="G1334" s="59">
        <v>6.4000000000000005E-4</v>
      </c>
      <c r="H1334" s="59">
        <v>3.5E-4</v>
      </c>
      <c r="I1334" s="59">
        <v>2.7999999999999998E-4</v>
      </c>
      <c r="J1334" s="59">
        <v>0.26217000000000001</v>
      </c>
      <c r="K1334" s="59">
        <v>6.4000000000000005E-4</v>
      </c>
      <c r="L1334" s="59">
        <v>3.5E-4</v>
      </c>
      <c r="M1334" s="59">
        <v>2.7999999999999998E-4</v>
      </c>
      <c r="N1334" s="59">
        <v>0.26217000000000001</v>
      </c>
      <c r="O1334" s="19">
        <v>224.6865</v>
      </c>
      <c r="P1334" s="19">
        <v>120.5806</v>
      </c>
      <c r="Q1334" s="18">
        <v>6.7240000000000002</v>
      </c>
      <c r="R1334" s="18">
        <v>76.506</v>
      </c>
      <c r="S1334" s="18">
        <v>15.904</v>
      </c>
      <c r="T1334" s="18">
        <v>12.090999999999999</v>
      </c>
      <c r="U1334" s="18">
        <v>10.250999999999999</v>
      </c>
      <c r="V1334" s="18">
        <v>10.368</v>
      </c>
    </row>
    <row r="1335" spans="1:22" s="52" customFormat="1" x14ac:dyDescent="0.25">
      <c r="A1335" s="53">
        <v>43528</v>
      </c>
      <c r="B1335" s="14">
        <v>6</v>
      </c>
      <c r="C1335" s="57">
        <v>301147800000</v>
      </c>
      <c r="D1335" s="57">
        <v>11622593079</v>
      </c>
      <c r="E1335" s="57">
        <v>0</v>
      </c>
      <c r="F1335" s="57">
        <v>353901602286</v>
      </c>
      <c r="G1335" s="59">
        <v>7.7999999999999999E-4</v>
      </c>
      <c r="H1335" s="59">
        <v>-3.6000000000000002E-4</v>
      </c>
      <c r="I1335" s="59">
        <v>1.1299999999999999E-3</v>
      </c>
      <c r="J1335" s="59">
        <v>7.3819999999999997E-2</v>
      </c>
      <c r="K1335" s="59">
        <v>1.3999999999999999E-4</v>
      </c>
      <c r="L1335" s="59">
        <v>-7.1000000000000002E-4</v>
      </c>
      <c r="M1335" s="59">
        <v>8.4999999999999995E-4</v>
      </c>
      <c r="N1335" s="59">
        <v>1.7500000000000002E-2</v>
      </c>
      <c r="O1335" s="19">
        <v>224.71850000000001</v>
      </c>
      <c r="P1335" s="19">
        <v>120.4952</v>
      </c>
      <c r="Q1335" s="18">
        <v>6.7119999999999997</v>
      </c>
      <c r="R1335" s="18">
        <v>76.286000000000001</v>
      </c>
      <c r="S1335" s="18">
        <v>15.896000000000001</v>
      </c>
      <c r="T1335" s="18">
        <v>12.090999999999999</v>
      </c>
      <c r="U1335" s="18">
        <v>10.26</v>
      </c>
      <c r="V1335" s="18">
        <v>10.378</v>
      </c>
    </row>
    <row r="1336" spans="1:22" s="52" customFormat="1" x14ac:dyDescent="0.25">
      <c r="A1336" s="53">
        <v>43529</v>
      </c>
      <c r="B1336" s="14">
        <v>6</v>
      </c>
      <c r="C1336" s="57">
        <v>301147800000</v>
      </c>
      <c r="D1336" s="57">
        <v>11722871326</v>
      </c>
      <c r="E1336" s="57">
        <v>0</v>
      </c>
      <c r="F1336" s="57">
        <v>354534267947</v>
      </c>
      <c r="G1336" s="59">
        <v>2.5699999999999998E-3</v>
      </c>
      <c r="H1336" s="59">
        <v>1.15E-3</v>
      </c>
      <c r="I1336" s="59">
        <v>1.42E-3</v>
      </c>
      <c r="J1336" s="59">
        <v>0.20649000000000001</v>
      </c>
      <c r="K1336" s="59">
        <v>1.7899999999999999E-3</v>
      </c>
      <c r="L1336" s="59">
        <v>1.5E-3</v>
      </c>
      <c r="M1336" s="59">
        <v>2.7999999999999998E-4</v>
      </c>
      <c r="N1336" s="59">
        <v>0.92266000000000004</v>
      </c>
      <c r="O1336" s="19">
        <v>225.12020000000001</v>
      </c>
      <c r="P1336" s="19">
        <v>120.6767</v>
      </c>
      <c r="Q1336" s="18">
        <v>6.718</v>
      </c>
      <c r="R1336" s="18">
        <v>76.462999999999994</v>
      </c>
      <c r="S1336" s="18">
        <v>15.893000000000001</v>
      </c>
      <c r="T1336" s="18">
        <v>12.090999999999999</v>
      </c>
      <c r="U1336" s="18">
        <v>10.24</v>
      </c>
      <c r="V1336" s="18">
        <v>10.356</v>
      </c>
    </row>
    <row r="1337" spans="1:22" s="52" customFormat="1" x14ac:dyDescent="0.25">
      <c r="A1337" s="53">
        <v>43530</v>
      </c>
      <c r="B1337" s="14">
        <v>6</v>
      </c>
      <c r="C1337" s="57">
        <v>301147800000</v>
      </c>
      <c r="D1337" s="57">
        <v>11823149640</v>
      </c>
      <c r="E1337" s="57">
        <v>0</v>
      </c>
      <c r="F1337" s="57">
        <v>354431676414</v>
      </c>
      <c r="G1337" s="59">
        <v>2.2799999999999999E-3</v>
      </c>
      <c r="H1337" s="59">
        <v>5.8E-4</v>
      </c>
      <c r="I1337" s="59">
        <v>1.6999999999999999E-3</v>
      </c>
      <c r="J1337" s="59">
        <v>0.14887</v>
      </c>
      <c r="K1337" s="59">
        <v>-2.9E-4</v>
      </c>
      <c r="L1337" s="59">
        <v>-5.6999999999999998E-4</v>
      </c>
      <c r="M1337" s="59">
        <v>2.7999999999999998E-4</v>
      </c>
      <c r="N1337" s="59">
        <v>-0.10051</v>
      </c>
      <c r="O1337" s="19">
        <v>225.05510000000001</v>
      </c>
      <c r="P1337" s="19">
        <v>120.6075</v>
      </c>
      <c r="Q1337" s="18">
        <v>6.7140000000000004</v>
      </c>
      <c r="R1337" s="18">
        <v>76.402000000000001</v>
      </c>
      <c r="S1337" s="18">
        <v>15.891</v>
      </c>
      <c r="T1337" s="18">
        <v>12.090999999999999</v>
      </c>
      <c r="U1337" s="18">
        <v>10.249000000000001</v>
      </c>
      <c r="V1337" s="18">
        <v>10.365</v>
      </c>
    </row>
    <row r="1338" spans="1:22" s="52" customFormat="1" x14ac:dyDescent="0.25">
      <c r="A1338" s="53">
        <v>43531</v>
      </c>
      <c r="B1338" s="14">
        <v>6</v>
      </c>
      <c r="C1338" s="57">
        <v>301147800000</v>
      </c>
      <c r="D1338" s="57">
        <v>11923427912</v>
      </c>
      <c r="E1338" s="57">
        <v>0</v>
      </c>
      <c r="F1338" s="57">
        <v>354205563927</v>
      </c>
      <c r="G1338" s="59">
        <v>1.64E-3</v>
      </c>
      <c r="H1338" s="59">
        <v>-3.5E-4</v>
      </c>
      <c r="I1338" s="59">
        <v>1.99E-3</v>
      </c>
      <c r="J1338" s="59">
        <v>8.9349999999999999E-2</v>
      </c>
      <c r="K1338" s="59">
        <v>-6.4000000000000005E-4</v>
      </c>
      <c r="L1338" s="59">
        <v>-9.2000000000000003E-4</v>
      </c>
      <c r="M1338" s="59">
        <v>2.7999999999999998E-4</v>
      </c>
      <c r="N1338" s="59">
        <v>-0.20830000000000001</v>
      </c>
      <c r="O1338" s="19">
        <v>224.91149999999999</v>
      </c>
      <c r="P1338" s="19">
        <v>120.49630000000001</v>
      </c>
      <c r="Q1338" s="18">
        <v>6.702</v>
      </c>
      <c r="R1338" s="18">
        <v>76.117999999999995</v>
      </c>
      <c r="S1338" s="18">
        <v>15.888</v>
      </c>
      <c r="T1338" s="18">
        <v>12.090999999999999</v>
      </c>
      <c r="U1338" s="18">
        <v>10.257</v>
      </c>
      <c r="V1338" s="18">
        <v>10.377000000000001</v>
      </c>
    </row>
    <row r="1339" spans="1:22" s="52" customFormat="1" x14ac:dyDescent="0.25">
      <c r="A1339" s="53">
        <v>43535</v>
      </c>
      <c r="B1339" s="14">
        <v>6</v>
      </c>
      <c r="C1339" s="57">
        <v>301147800000</v>
      </c>
      <c r="D1339" s="57">
        <v>12324541276</v>
      </c>
      <c r="E1339" s="57">
        <v>0</v>
      </c>
      <c r="F1339" s="57">
        <v>354663465012</v>
      </c>
      <c r="G1339" s="59">
        <v>2.9299999999999999E-3</v>
      </c>
      <c r="H1339" s="59">
        <v>-1.9000000000000001E-4</v>
      </c>
      <c r="I1339" s="59">
        <v>3.1199999999999999E-3</v>
      </c>
      <c r="J1339" s="59">
        <v>0.10236000000000001</v>
      </c>
      <c r="K1339" s="59">
        <v>1.2899999999999999E-3</v>
      </c>
      <c r="L1339" s="59">
        <v>1.6000000000000001E-4</v>
      </c>
      <c r="M1339" s="59">
        <v>1.1299999999999999E-3</v>
      </c>
      <c r="N1339" s="59">
        <v>0.12548000000000001</v>
      </c>
      <c r="O1339" s="19">
        <v>225.20230000000001</v>
      </c>
      <c r="P1339" s="19">
        <v>120.51560000000001</v>
      </c>
      <c r="Q1339" s="18">
        <v>6.6909999999999998</v>
      </c>
      <c r="R1339" s="18">
        <v>75.959000000000003</v>
      </c>
      <c r="S1339" s="18">
        <v>15.877000000000001</v>
      </c>
      <c r="T1339" s="18">
        <v>12.090999999999999</v>
      </c>
      <c r="U1339" s="18">
        <v>10.253</v>
      </c>
      <c r="V1339" s="18">
        <v>10.374000000000001</v>
      </c>
    </row>
    <row r="1340" spans="1:22" s="52" customFormat="1" x14ac:dyDescent="0.25">
      <c r="A1340" s="53">
        <v>43536</v>
      </c>
      <c r="B1340" s="14">
        <v>6</v>
      </c>
      <c r="C1340" s="57">
        <v>301147800000</v>
      </c>
      <c r="D1340" s="57">
        <v>12424819552</v>
      </c>
      <c r="E1340" s="57">
        <v>0</v>
      </c>
      <c r="F1340" s="57">
        <v>354901652119</v>
      </c>
      <c r="G1340" s="59">
        <v>3.6099999999999999E-3</v>
      </c>
      <c r="H1340" s="59">
        <v>2.0000000000000001E-4</v>
      </c>
      <c r="I1340" s="59">
        <v>3.3999999999999998E-3</v>
      </c>
      <c r="J1340" s="59">
        <v>0.11606</v>
      </c>
      <c r="K1340" s="59">
        <v>6.7000000000000002E-4</v>
      </c>
      <c r="L1340" s="59">
        <v>3.8999999999999999E-4</v>
      </c>
      <c r="M1340" s="59">
        <v>2.7999999999999998E-4</v>
      </c>
      <c r="N1340" s="59">
        <v>0.27854000000000001</v>
      </c>
      <c r="O1340" s="19">
        <v>225.3535</v>
      </c>
      <c r="P1340" s="19">
        <v>120.5626</v>
      </c>
      <c r="Q1340" s="18">
        <v>6.694</v>
      </c>
      <c r="R1340" s="18">
        <v>76.063000000000002</v>
      </c>
      <c r="S1340" s="18">
        <v>15.874000000000001</v>
      </c>
      <c r="T1340" s="18">
        <v>12.090999999999999</v>
      </c>
      <c r="U1340" s="18">
        <v>10.250999999999999</v>
      </c>
      <c r="V1340" s="18">
        <v>10.369</v>
      </c>
    </row>
    <row r="1341" spans="1:22" s="52" customFormat="1" x14ac:dyDescent="0.25">
      <c r="A1341" s="53">
        <v>43537</v>
      </c>
      <c r="B1341" s="14">
        <v>6</v>
      </c>
      <c r="C1341" s="57">
        <v>301147800000</v>
      </c>
      <c r="D1341" s="57">
        <v>12525097876</v>
      </c>
      <c r="E1341" s="57">
        <v>0</v>
      </c>
      <c r="F1341" s="57">
        <v>354295301667</v>
      </c>
      <c r="G1341" s="59">
        <v>1.89E-3</v>
      </c>
      <c r="H1341" s="59">
        <v>-1.7899999999999999E-3</v>
      </c>
      <c r="I1341" s="59">
        <v>3.6900000000000001E-3</v>
      </c>
      <c r="J1341" s="59">
        <v>5.466E-2</v>
      </c>
      <c r="K1341" s="59">
        <v>-1.7099999999999999E-3</v>
      </c>
      <c r="L1341" s="59">
        <v>-1.99E-3</v>
      </c>
      <c r="M1341" s="59">
        <v>2.7999999999999998E-4</v>
      </c>
      <c r="N1341" s="59">
        <v>-0.46518999999999999</v>
      </c>
      <c r="O1341" s="19">
        <v>224.96850000000001</v>
      </c>
      <c r="P1341" s="19">
        <v>120.3218</v>
      </c>
      <c r="Q1341" s="18">
        <v>6.6820000000000004</v>
      </c>
      <c r="R1341" s="18">
        <v>75.849999999999994</v>
      </c>
      <c r="S1341" s="18">
        <v>15.871</v>
      </c>
      <c r="T1341" s="18">
        <v>12.090999999999999</v>
      </c>
      <c r="U1341" s="18">
        <v>10.28</v>
      </c>
      <c r="V1341" s="18">
        <v>10.398999999999999</v>
      </c>
    </row>
    <row r="1342" spans="1:22" s="52" customFormat="1" x14ac:dyDescent="0.25">
      <c r="A1342" s="53">
        <v>43538</v>
      </c>
      <c r="B1342" s="14">
        <v>6</v>
      </c>
      <c r="C1342" s="57">
        <v>301147800000</v>
      </c>
      <c r="D1342" s="57">
        <v>12625376136</v>
      </c>
      <c r="E1342" s="57">
        <v>0</v>
      </c>
      <c r="F1342" s="57">
        <v>354767741685</v>
      </c>
      <c r="G1342" s="59">
        <v>3.2299999999999998E-3</v>
      </c>
      <c r="H1342" s="59">
        <v>-7.3999999999999999E-4</v>
      </c>
      <c r="I1342" s="59">
        <v>3.9699999999999996E-3</v>
      </c>
      <c r="J1342" s="59">
        <v>8.7900000000000006E-2</v>
      </c>
      <c r="K1342" s="59">
        <v>1.33E-3</v>
      </c>
      <c r="L1342" s="59">
        <v>1.0499999999999999E-3</v>
      </c>
      <c r="M1342" s="59">
        <v>2.7999999999999998E-4</v>
      </c>
      <c r="N1342" s="59">
        <v>0.62860000000000005</v>
      </c>
      <c r="O1342" s="19">
        <v>225.26849999999999</v>
      </c>
      <c r="P1342" s="19">
        <v>120.4486</v>
      </c>
      <c r="Q1342" s="18">
        <v>6.6829999999999998</v>
      </c>
      <c r="R1342" s="18">
        <v>75.856999999999999</v>
      </c>
      <c r="S1342" s="18">
        <v>15.869</v>
      </c>
      <c r="T1342" s="18">
        <v>12.090999999999999</v>
      </c>
      <c r="U1342" s="18">
        <v>10.263</v>
      </c>
      <c r="V1342" s="18">
        <v>10.382</v>
      </c>
    </row>
    <row r="1343" spans="1:22" s="52" customFormat="1" x14ac:dyDescent="0.25">
      <c r="A1343" s="53">
        <v>43539</v>
      </c>
      <c r="B1343" s="14">
        <v>6</v>
      </c>
      <c r="C1343" s="57">
        <v>301147800000</v>
      </c>
      <c r="D1343" s="57">
        <v>12725654464</v>
      </c>
      <c r="E1343" s="57">
        <v>0</v>
      </c>
      <c r="F1343" s="57">
        <v>354349690786</v>
      </c>
      <c r="G1343" s="59">
        <v>2.0500000000000002E-3</v>
      </c>
      <c r="H1343" s="59">
        <v>-2.2100000000000002E-3</v>
      </c>
      <c r="I1343" s="59">
        <v>4.2500000000000003E-3</v>
      </c>
      <c r="J1343" s="59">
        <v>5.1130000000000002E-2</v>
      </c>
      <c r="K1343" s="59">
        <v>-1.1800000000000001E-3</v>
      </c>
      <c r="L1343" s="59">
        <v>-1.4599999999999999E-3</v>
      </c>
      <c r="M1343" s="59">
        <v>2.7999999999999998E-4</v>
      </c>
      <c r="N1343" s="59">
        <v>-0.35049000000000002</v>
      </c>
      <c r="O1343" s="19">
        <v>225.00299999999999</v>
      </c>
      <c r="P1343" s="19">
        <v>120.27200000000001</v>
      </c>
      <c r="Q1343" s="18">
        <v>6.67</v>
      </c>
      <c r="R1343" s="18">
        <v>75.591999999999999</v>
      </c>
      <c r="S1343" s="18">
        <v>15.866</v>
      </c>
      <c r="T1343" s="18">
        <v>12.090999999999999</v>
      </c>
      <c r="U1343" s="18">
        <v>10.281000000000001</v>
      </c>
      <c r="V1343" s="18">
        <v>10.403</v>
      </c>
    </row>
    <row r="1344" spans="1:22" s="52" customFormat="1" x14ac:dyDescent="0.25">
      <c r="A1344" s="53">
        <v>43542</v>
      </c>
      <c r="B1344" s="14">
        <v>6</v>
      </c>
      <c r="C1344" s="57">
        <v>301147800000</v>
      </c>
      <c r="D1344" s="57">
        <v>8413030330</v>
      </c>
      <c r="E1344" s="57">
        <v>4612628150</v>
      </c>
      <c r="F1344" s="57">
        <v>355724015207</v>
      </c>
      <c r="G1344" s="59">
        <v>5.9300000000000004E-3</v>
      </c>
      <c r="H1344" s="59">
        <v>8.3000000000000001E-4</v>
      </c>
      <c r="I1344" s="59">
        <v>5.1000000000000004E-3</v>
      </c>
      <c r="J1344" s="59">
        <v>0.12778999999999999</v>
      </c>
      <c r="K1344" s="59">
        <v>3.8800000000000002E-3</v>
      </c>
      <c r="L1344" s="59">
        <v>3.0300000000000001E-3</v>
      </c>
      <c r="M1344" s="59">
        <v>8.4999999999999995E-4</v>
      </c>
      <c r="N1344" s="59">
        <v>0.60360999999999998</v>
      </c>
      <c r="O1344" s="19">
        <v>225.87569999999999</v>
      </c>
      <c r="P1344" s="19">
        <v>120.6382</v>
      </c>
      <c r="Q1344" s="18">
        <v>6.6790000000000003</v>
      </c>
      <c r="R1344" s="18">
        <v>75.843999999999994</v>
      </c>
      <c r="S1344" s="18">
        <v>15.858000000000001</v>
      </c>
      <c r="T1344" s="18">
        <v>12.090999999999999</v>
      </c>
      <c r="U1344" s="18">
        <v>10.15</v>
      </c>
      <c r="V1344" s="18">
        <v>10.359</v>
      </c>
    </row>
    <row r="1345" spans="1:22" s="52" customFormat="1" x14ac:dyDescent="0.25">
      <c r="A1345" s="53">
        <v>43543</v>
      </c>
      <c r="B1345" s="14">
        <v>6</v>
      </c>
      <c r="C1345" s="57">
        <v>301147800000</v>
      </c>
      <c r="D1345" s="57">
        <v>8512893133</v>
      </c>
      <c r="E1345" s="57">
        <v>4613163769</v>
      </c>
      <c r="F1345" s="57">
        <v>355130884444</v>
      </c>
      <c r="G1345" s="59">
        <v>4.2500000000000003E-3</v>
      </c>
      <c r="H1345" s="59">
        <v>-1.1299999999999999E-3</v>
      </c>
      <c r="I1345" s="59">
        <v>5.3899999999999998E-3</v>
      </c>
      <c r="J1345" s="59">
        <v>8.523E-2</v>
      </c>
      <c r="K1345" s="59">
        <v>-1.67E-3</v>
      </c>
      <c r="L1345" s="59">
        <v>-1.9499999999999999E-3</v>
      </c>
      <c r="M1345" s="59">
        <v>2.7999999999999998E-4</v>
      </c>
      <c r="N1345" s="59">
        <v>-0.45706999999999998</v>
      </c>
      <c r="O1345" s="19">
        <v>225.4991</v>
      </c>
      <c r="P1345" s="19">
        <v>120.40179999999999</v>
      </c>
      <c r="Q1345" s="18">
        <v>6.665</v>
      </c>
      <c r="R1345" s="18">
        <v>75.546000000000006</v>
      </c>
      <c r="S1345" s="18">
        <v>15.855</v>
      </c>
      <c r="T1345" s="18">
        <v>12.090999999999999</v>
      </c>
      <c r="U1345" s="18">
        <v>10.176</v>
      </c>
      <c r="V1345" s="18">
        <v>10.387</v>
      </c>
    </row>
    <row r="1346" spans="1:22" s="52" customFormat="1" x14ac:dyDescent="0.25">
      <c r="A1346" s="53">
        <v>43544</v>
      </c>
      <c r="B1346" s="14">
        <v>6</v>
      </c>
      <c r="C1346" s="57">
        <v>301147800000</v>
      </c>
      <c r="D1346" s="57">
        <v>8612755979</v>
      </c>
      <c r="E1346" s="57">
        <v>4613699451</v>
      </c>
      <c r="F1346" s="57">
        <v>357117258236</v>
      </c>
      <c r="G1346" s="59">
        <v>9.8700000000000003E-3</v>
      </c>
      <c r="H1346" s="59">
        <v>4.1999999999999997E-3</v>
      </c>
      <c r="I1346" s="59">
        <v>5.6699999999999997E-3</v>
      </c>
      <c r="J1346" s="59">
        <v>0.19694</v>
      </c>
      <c r="K1346" s="59">
        <v>5.5900000000000004E-3</v>
      </c>
      <c r="L1346" s="59">
        <v>5.3099999999999996E-3</v>
      </c>
      <c r="M1346" s="59">
        <v>2.7999999999999998E-4</v>
      </c>
      <c r="N1346" s="59">
        <v>6.7018800000000001</v>
      </c>
      <c r="O1346" s="19">
        <v>226.7604</v>
      </c>
      <c r="P1346" s="19">
        <v>121.0446</v>
      </c>
      <c r="Q1346" s="18">
        <v>6.6950000000000003</v>
      </c>
      <c r="R1346" s="18">
        <v>76.251999999999995</v>
      </c>
      <c r="S1346" s="18">
        <v>15.852</v>
      </c>
      <c r="T1346" s="18">
        <v>12.090999999999999</v>
      </c>
      <c r="U1346" s="18">
        <v>10.106</v>
      </c>
      <c r="V1346" s="18">
        <v>10.311</v>
      </c>
    </row>
    <row r="1347" spans="1:22" s="52" customFormat="1" x14ac:dyDescent="0.25">
      <c r="A1347" s="53">
        <v>43545</v>
      </c>
      <c r="B1347" s="14">
        <v>6</v>
      </c>
      <c r="C1347" s="57">
        <v>301147800000</v>
      </c>
      <c r="D1347" s="57">
        <v>8712618736</v>
      </c>
      <c r="E1347" s="57">
        <v>4614235195</v>
      </c>
      <c r="F1347" s="57">
        <v>355387310158</v>
      </c>
      <c r="G1347" s="59">
        <v>4.9800000000000001E-3</v>
      </c>
      <c r="H1347" s="59">
        <v>-9.7000000000000005E-4</v>
      </c>
      <c r="I1347" s="59">
        <v>5.9500000000000004E-3</v>
      </c>
      <c r="J1347" s="59">
        <v>9.0440000000000006E-2</v>
      </c>
      <c r="K1347" s="59">
        <v>-4.8399999999999997E-3</v>
      </c>
      <c r="L1347" s="59">
        <v>-5.13E-3</v>
      </c>
      <c r="M1347" s="59">
        <v>2.7999999999999998E-4</v>
      </c>
      <c r="N1347" s="59">
        <v>-0.83089999999999997</v>
      </c>
      <c r="O1347" s="19">
        <v>225.6619</v>
      </c>
      <c r="P1347" s="19">
        <v>120.4207</v>
      </c>
      <c r="Q1347" s="18">
        <v>6.66</v>
      </c>
      <c r="R1347" s="18">
        <v>75.453000000000003</v>
      </c>
      <c r="S1347" s="18">
        <v>15.849</v>
      </c>
      <c r="T1347" s="18">
        <v>12.090999999999999</v>
      </c>
      <c r="U1347" s="18">
        <v>10.173</v>
      </c>
      <c r="V1347" s="18">
        <v>10.384</v>
      </c>
    </row>
    <row r="1348" spans="1:22" s="52" customFormat="1" x14ac:dyDescent="0.25">
      <c r="A1348" s="53">
        <v>43546</v>
      </c>
      <c r="B1348" s="14">
        <v>6</v>
      </c>
      <c r="C1348" s="57">
        <v>301147800000</v>
      </c>
      <c r="D1348" s="57">
        <v>8812481509</v>
      </c>
      <c r="E1348" s="57">
        <v>4614771001</v>
      </c>
      <c r="F1348" s="57">
        <v>355436720112</v>
      </c>
      <c r="G1348" s="59">
        <v>5.1200000000000004E-3</v>
      </c>
      <c r="H1348" s="59">
        <v>-1.1199999999999999E-3</v>
      </c>
      <c r="I1348" s="59">
        <v>6.2399999999999999E-3</v>
      </c>
      <c r="J1348" s="59">
        <v>8.8669999999999999E-2</v>
      </c>
      <c r="K1348" s="59">
        <v>1.3999999999999999E-4</v>
      </c>
      <c r="L1348" s="59">
        <v>-1.3999999999999999E-4</v>
      </c>
      <c r="M1348" s="59">
        <v>2.7999999999999998E-4</v>
      </c>
      <c r="N1348" s="59">
        <v>5.2200000000000003E-2</v>
      </c>
      <c r="O1348" s="19">
        <v>225.69329999999999</v>
      </c>
      <c r="P1348" s="19">
        <v>120.4033</v>
      </c>
      <c r="Q1348" s="18">
        <v>6.6589999999999998</v>
      </c>
      <c r="R1348" s="18">
        <v>75.507000000000005</v>
      </c>
      <c r="S1348" s="18">
        <v>15.847</v>
      </c>
      <c r="T1348" s="18">
        <v>12.090999999999999</v>
      </c>
      <c r="U1348" s="18">
        <v>10.176</v>
      </c>
      <c r="V1348" s="18">
        <v>10.387</v>
      </c>
    </row>
    <row r="1349" spans="1:22" s="52" customFormat="1" x14ac:dyDescent="0.25">
      <c r="A1349" s="53">
        <v>43549</v>
      </c>
      <c r="B1349" s="14">
        <v>6</v>
      </c>
      <c r="C1349" s="57">
        <v>301147800000</v>
      </c>
      <c r="D1349" s="57">
        <v>9112069941</v>
      </c>
      <c r="E1349" s="57">
        <v>4616378605</v>
      </c>
      <c r="F1349" s="57">
        <v>355273063769</v>
      </c>
      <c r="G1349" s="59">
        <v>4.6600000000000001E-3</v>
      </c>
      <c r="H1349" s="59">
        <v>-2.4299999999999999E-3</v>
      </c>
      <c r="I1349" s="59">
        <v>7.0899999999999999E-3</v>
      </c>
      <c r="J1349" s="59">
        <v>7.0389999999999994E-2</v>
      </c>
      <c r="K1349" s="59">
        <v>-4.6000000000000001E-4</v>
      </c>
      <c r="L1349" s="59">
        <v>-1.31E-3</v>
      </c>
      <c r="M1349" s="59">
        <v>8.4999999999999995E-4</v>
      </c>
      <c r="N1349" s="59">
        <v>-5.4640000000000001E-2</v>
      </c>
      <c r="O1349" s="19">
        <v>225.58930000000001</v>
      </c>
      <c r="P1349" s="19">
        <v>120.2449</v>
      </c>
      <c r="Q1349" s="18">
        <v>6.6449999999999996</v>
      </c>
      <c r="R1349" s="18">
        <v>75.238</v>
      </c>
      <c r="S1349" s="18">
        <v>15.837999999999999</v>
      </c>
      <c r="T1349" s="18">
        <v>12.090999999999999</v>
      </c>
      <c r="U1349" s="18">
        <v>10.195</v>
      </c>
      <c r="V1349" s="18">
        <v>10.406000000000001</v>
      </c>
    </row>
    <row r="1350" spans="1:22" s="52" customFormat="1" x14ac:dyDescent="0.25">
      <c r="A1350" s="53">
        <v>43550</v>
      </c>
      <c r="B1350" s="14">
        <v>6</v>
      </c>
      <c r="C1350" s="57">
        <v>301147800000</v>
      </c>
      <c r="D1350" s="57">
        <v>9211932841</v>
      </c>
      <c r="E1350" s="57">
        <v>4616914660</v>
      </c>
      <c r="F1350" s="57">
        <v>355891748465</v>
      </c>
      <c r="G1350" s="59">
        <v>6.4099999999999999E-3</v>
      </c>
      <c r="H1350" s="59">
        <v>-9.7000000000000005E-4</v>
      </c>
      <c r="I1350" s="59">
        <v>7.3699999999999998E-3</v>
      </c>
      <c r="J1350" s="59">
        <v>9.4060000000000005E-2</v>
      </c>
      <c r="K1350" s="59">
        <v>1.74E-3</v>
      </c>
      <c r="L1350" s="59">
        <v>1.4599999999999999E-3</v>
      </c>
      <c r="M1350" s="59">
        <v>2.7999999999999998E-4</v>
      </c>
      <c r="N1350" s="59">
        <v>0.89044000000000001</v>
      </c>
      <c r="O1350" s="19">
        <v>225.98220000000001</v>
      </c>
      <c r="P1350" s="19">
        <v>120.42149999999999</v>
      </c>
      <c r="Q1350" s="18">
        <v>6.649</v>
      </c>
      <c r="R1350" s="18">
        <v>75.352999999999994</v>
      </c>
      <c r="S1350" s="18">
        <v>15.836</v>
      </c>
      <c r="T1350" s="18">
        <v>12.090999999999999</v>
      </c>
      <c r="U1350" s="18">
        <v>10.172000000000001</v>
      </c>
      <c r="V1350" s="18">
        <v>10.384</v>
      </c>
    </row>
    <row r="1351" spans="1:22" s="52" customFormat="1" x14ac:dyDescent="0.25">
      <c r="A1351" s="53">
        <v>43551</v>
      </c>
      <c r="B1351" s="14">
        <v>6</v>
      </c>
      <c r="C1351" s="57">
        <v>301147800000</v>
      </c>
      <c r="D1351" s="57">
        <v>9311795562</v>
      </c>
      <c r="E1351" s="57">
        <v>4617450777</v>
      </c>
      <c r="F1351" s="57">
        <v>356064381863</v>
      </c>
      <c r="G1351" s="59">
        <v>6.8900000000000003E-3</v>
      </c>
      <c r="H1351" s="59">
        <v>-7.6000000000000004E-4</v>
      </c>
      <c r="I1351" s="59">
        <v>7.6600000000000001E-3</v>
      </c>
      <c r="J1351" s="59">
        <v>9.7619999999999998E-2</v>
      </c>
      <c r="K1351" s="59">
        <v>4.8999999999999998E-4</v>
      </c>
      <c r="L1351" s="59">
        <v>2.0000000000000001E-4</v>
      </c>
      <c r="M1351" s="59">
        <v>2.7999999999999998E-4</v>
      </c>
      <c r="N1351" s="59">
        <v>0.19422</v>
      </c>
      <c r="O1351" s="19">
        <v>226.09180000000001</v>
      </c>
      <c r="P1351" s="19">
        <v>120.4462</v>
      </c>
      <c r="Q1351" s="18">
        <v>6.65</v>
      </c>
      <c r="R1351" s="18">
        <v>75.405000000000001</v>
      </c>
      <c r="S1351" s="18">
        <v>15.833</v>
      </c>
      <c r="T1351" s="18">
        <v>12.090999999999999</v>
      </c>
      <c r="U1351" s="18">
        <v>10.173</v>
      </c>
      <c r="V1351" s="18">
        <v>10.382</v>
      </c>
    </row>
    <row r="1352" spans="1:22" s="52" customFormat="1" x14ac:dyDescent="0.25">
      <c r="A1352" s="53">
        <v>43552</v>
      </c>
      <c r="B1352" s="14">
        <v>6</v>
      </c>
      <c r="C1352" s="57">
        <v>301147800000</v>
      </c>
      <c r="D1352" s="57">
        <v>9411658395</v>
      </c>
      <c r="E1352" s="57">
        <v>4617986957</v>
      </c>
      <c r="F1352" s="57">
        <v>356341463172</v>
      </c>
      <c r="G1352" s="59">
        <v>7.6800000000000002E-3</v>
      </c>
      <c r="H1352" s="59">
        <v>-2.5999999999999998E-4</v>
      </c>
      <c r="I1352" s="59">
        <v>7.9399999999999991E-3</v>
      </c>
      <c r="J1352" s="59">
        <v>0.10514999999999999</v>
      </c>
      <c r="K1352" s="59">
        <v>7.7999999999999999E-4</v>
      </c>
      <c r="L1352" s="59">
        <v>5.0000000000000001E-4</v>
      </c>
      <c r="M1352" s="59">
        <v>2.7999999999999998E-4</v>
      </c>
      <c r="N1352" s="59">
        <v>0.32937</v>
      </c>
      <c r="O1352" s="19">
        <v>226.26779999999999</v>
      </c>
      <c r="P1352" s="19">
        <v>120.5064</v>
      </c>
      <c r="Q1352" s="18">
        <v>6.649</v>
      </c>
      <c r="R1352" s="18">
        <v>75.405000000000001</v>
      </c>
      <c r="S1352" s="18">
        <v>15.83</v>
      </c>
      <c r="T1352" s="18">
        <v>12.090999999999999</v>
      </c>
      <c r="U1352" s="18">
        <v>10.164</v>
      </c>
      <c r="V1352" s="18">
        <v>10.374000000000001</v>
      </c>
    </row>
    <row r="1353" spans="1:22" s="52" customFormat="1" x14ac:dyDescent="0.25">
      <c r="A1353" s="53">
        <v>43553</v>
      </c>
      <c r="B1353" s="14">
        <v>6</v>
      </c>
      <c r="C1353" s="57">
        <v>301147800000</v>
      </c>
      <c r="D1353" s="57">
        <v>9511521192</v>
      </c>
      <c r="E1353" s="57">
        <v>4618523198</v>
      </c>
      <c r="F1353" s="57">
        <v>356640179953</v>
      </c>
      <c r="G1353" s="59">
        <v>8.5199999999999998E-3</v>
      </c>
      <c r="H1353" s="59">
        <v>2.9999999999999997E-4</v>
      </c>
      <c r="I1353" s="59">
        <v>8.2199999999999999E-3</v>
      </c>
      <c r="J1353" s="59">
        <v>0.11305999999999999</v>
      </c>
      <c r="K1353" s="59">
        <v>8.4000000000000003E-4</v>
      </c>
      <c r="L1353" s="59">
        <v>5.5999999999999995E-4</v>
      </c>
      <c r="M1353" s="59">
        <v>2.7999999999999998E-4</v>
      </c>
      <c r="N1353" s="59">
        <v>0.35891000000000001</v>
      </c>
      <c r="O1353" s="19">
        <v>226.45740000000001</v>
      </c>
      <c r="P1353" s="19">
        <v>120.574</v>
      </c>
      <c r="Q1353" s="18">
        <v>6.6479999999999997</v>
      </c>
      <c r="R1353" s="18">
        <v>75.349999999999994</v>
      </c>
      <c r="S1353" s="18">
        <v>15.827</v>
      </c>
      <c r="T1353" s="18">
        <v>12.090999999999999</v>
      </c>
      <c r="U1353" s="18">
        <v>10.154999999999999</v>
      </c>
      <c r="V1353" s="18">
        <v>10.365</v>
      </c>
    </row>
    <row r="1354" spans="1:22" s="52" customFormat="1" x14ac:dyDescent="0.25">
      <c r="A1354" s="53">
        <v>43555</v>
      </c>
      <c r="B1354" s="14">
        <v>6</v>
      </c>
      <c r="C1354" s="57">
        <v>301147800000</v>
      </c>
      <c r="D1354" s="57">
        <v>9711246903</v>
      </c>
      <c r="E1354" s="57">
        <v>4618523198</v>
      </c>
      <c r="F1354" s="57">
        <v>356839905663</v>
      </c>
      <c r="G1354" s="59">
        <v>9.0900000000000009E-3</v>
      </c>
      <c r="H1354" s="59">
        <v>2.9999999999999997E-4</v>
      </c>
      <c r="I1354" s="59">
        <v>8.7899999999999992E-3</v>
      </c>
      <c r="J1354" s="59">
        <v>0.11272</v>
      </c>
      <c r="K1354" s="59">
        <v>5.5999999999999995E-4</v>
      </c>
      <c r="L1354" s="59">
        <v>0</v>
      </c>
      <c r="M1354" s="59">
        <v>5.5999999999999995E-4</v>
      </c>
      <c r="N1354" s="59">
        <v>0.10789</v>
      </c>
      <c r="O1354" s="19">
        <v>226.58420000000001</v>
      </c>
      <c r="P1354" s="19">
        <v>120.574</v>
      </c>
      <c r="Q1354" s="18">
        <v>6.6479999999999997</v>
      </c>
      <c r="R1354" s="18">
        <v>75.352000000000004</v>
      </c>
      <c r="S1354" s="18">
        <v>15.821999999999999</v>
      </c>
      <c r="T1354" s="18">
        <v>12.090999999999999</v>
      </c>
      <c r="U1354" s="18">
        <v>10.1</v>
      </c>
      <c r="V1354" s="18">
        <v>10.365</v>
      </c>
    </row>
    <row r="1355" spans="1:22" s="52" customFormat="1" x14ac:dyDescent="0.25">
      <c r="A1355" s="53">
        <v>43556</v>
      </c>
      <c r="B1355" s="14">
        <v>6</v>
      </c>
      <c r="C1355" s="57">
        <v>301147800000</v>
      </c>
      <c r="D1355" s="57">
        <v>9811109633</v>
      </c>
      <c r="E1355" s="57">
        <v>0</v>
      </c>
      <c r="F1355" s="57">
        <v>350418389526</v>
      </c>
      <c r="G1355" s="59">
        <v>-5.1200000000000004E-3</v>
      </c>
      <c r="H1355" s="59">
        <v>-5.4000000000000003E-3</v>
      </c>
      <c r="I1355" s="59">
        <v>2.7999999999999998E-4</v>
      </c>
      <c r="J1355" s="59">
        <v>-0.84716000000000002</v>
      </c>
      <c r="K1355" s="59">
        <v>-5.1200000000000004E-3</v>
      </c>
      <c r="L1355" s="59">
        <v>-5.4000000000000003E-3</v>
      </c>
      <c r="M1355" s="59">
        <v>2.7999999999999998E-4</v>
      </c>
      <c r="N1355" s="59">
        <v>-0.84716000000000002</v>
      </c>
      <c r="O1355" s="19">
        <v>225.42439999999999</v>
      </c>
      <c r="P1355" s="19">
        <v>119.9226</v>
      </c>
      <c r="Q1355" s="18">
        <v>6.6980000000000004</v>
      </c>
      <c r="R1355" s="18">
        <v>75.608999999999995</v>
      </c>
      <c r="S1355" s="18">
        <v>15.819000000000001</v>
      </c>
      <c r="T1355" s="18">
        <v>12.090999999999999</v>
      </c>
      <c r="U1355" s="18">
        <v>10.305999999999999</v>
      </c>
      <c r="V1355" s="18">
        <v>10.443</v>
      </c>
    </row>
    <row r="1356" spans="1:22" s="52" customFormat="1" x14ac:dyDescent="0.25">
      <c r="A1356" s="53">
        <v>43557</v>
      </c>
      <c r="B1356" s="14">
        <v>6</v>
      </c>
      <c r="C1356" s="57">
        <v>301147800000</v>
      </c>
      <c r="D1356" s="57">
        <v>9910972517</v>
      </c>
      <c r="E1356" s="57">
        <v>0</v>
      </c>
      <c r="F1356" s="57">
        <v>350783289509</v>
      </c>
      <c r="G1356" s="59">
        <v>-4.0800000000000003E-3</v>
      </c>
      <c r="H1356" s="59">
        <v>-4.6499999999999996E-3</v>
      </c>
      <c r="I1356" s="59">
        <v>5.6999999999999998E-4</v>
      </c>
      <c r="J1356" s="59">
        <v>-0.52702000000000004</v>
      </c>
      <c r="K1356" s="59">
        <v>1.0399999999999999E-3</v>
      </c>
      <c r="L1356" s="59">
        <v>7.6000000000000004E-4</v>
      </c>
      <c r="M1356" s="59">
        <v>2.7999999999999998E-4</v>
      </c>
      <c r="N1356" s="59">
        <v>0.46364</v>
      </c>
      <c r="O1356" s="19">
        <v>225.6591</v>
      </c>
      <c r="P1356" s="19">
        <v>120.0133</v>
      </c>
      <c r="Q1356" s="18">
        <v>6.7</v>
      </c>
      <c r="R1356" s="18">
        <v>75.668000000000006</v>
      </c>
      <c r="S1356" s="18">
        <v>15.816000000000001</v>
      </c>
      <c r="T1356" s="18">
        <v>12.090999999999999</v>
      </c>
      <c r="U1356" s="18">
        <v>10.295999999999999</v>
      </c>
      <c r="V1356" s="18">
        <v>10.432</v>
      </c>
    </row>
    <row r="1357" spans="1:22" s="52" customFormat="1" x14ac:dyDescent="0.25">
      <c r="A1357" s="53">
        <v>43558</v>
      </c>
      <c r="B1357" s="14">
        <v>6</v>
      </c>
      <c r="C1357" s="57">
        <v>301147800000</v>
      </c>
      <c r="D1357" s="57">
        <v>10010835384</v>
      </c>
      <c r="E1357" s="57">
        <v>0</v>
      </c>
      <c r="F1357" s="57">
        <v>350216637350</v>
      </c>
      <c r="G1357" s="59">
        <v>-5.6899999999999997E-3</v>
      </c>
      <c r="H1357" s="59">
        <v>-6.5399999999999998E-3</v>
      </c>
      <c r="I1357" s="59">
        <v>8.4999999999999995E-4</v>
      </c>
      <c r="J1357" s="59">
        <v>-0.50161</v>
      </c>
      <c r="K1357" s="59">
        <v>-1.6199999999999999E-3</v>
      </c>
      <c r="L1357" s="59">
        <v>-1.9E-3</v>
      </c>
      <c r="M1357" s="59">
        <v>2.7999999999999998E-4</v>
      </c>
      <c r="N1357" s="59">
        <v>-0.44662000000000002</v>
      </c>
      <c r="O1357" s="19">
        <v>225.2946</v>
      </c>
      <c r="P1357" s="19">
        <v>119.7852</v>
      </c>
      <c r="Q1357" s="18">
        <v>6.6840000000000002</v>
      </c>
      <c r="R1357" s="18">
        <v>75.340999999999994</v>
      </c>
      <c r="S1357" s="18">
        <v>15.814</v>
      </c>
      <c r="T1357" s="18">
        <v>12.090999999999999</v>
      </c>
      <c r="U1357" s="18">
        <v>10.319000000000001</v>
      </c>
      <c r="V1357" s="18">
        <v>10.458</v>
      </c>
    </row>
    <row r="1358" spans="1:22" s="52" customFormat="1" x14ac:dyDescent="0.25">
      <c r="A1358" s="53">
        <v>43559</v>
      </c>
      <c r="B1358" s="14">
        <v>6</v>
      </c>
      <c r="C1358" s="57">
        <v>301147800000</v>
      </c>
      <c r="D1358" s="57">
        <v>10110698064</v>
      </c>
      <c r="E1358" s="57">
        <v>0</v>
      </c>
      <c r="F1358" s="57">
        <v>351713497564</v>
      </c>
      <c r="G1358" s="59">
        <v>-1.4400000000000001E-3</v>
      </c>
      <c r="H1358" s="59">
        <v>-2.5799999999999998E-3</v>
      </c>
      <c r="I1358" s="59">
        <v>1.1299999999999999E-3</v>
      </c>
      <c r="J1358" s="59">
        <v>-0.12368999999999999</v>
      </c>
      <c r="K1358" s="59">
        <v>4.2700000000000004E-3</v>
      </c>
      <c r="L1358" s="59">
        <v>3.9899999999999996E-3</v>
      </c>
      <c r="M1358" s="59">
        <v>2.9E-4</v>
      </c>
      <c r="N1358" s="59">
        <v>3.7635200000000002</v>
      </c>
      <c r="O1358" s="19">
        <v>226.25749999999999</v>
      </c>
      <c r="P1358" s="19">
        <v>120.2634</v>
      </c>
      <c r="Q1358" s="18">
        <v>6.7080000000000002</v>
      </c>
      <c r="R1358" s="18">
        <v>75.905000000000001</v>
      </c>
      <c r="S1358" s="18">
        <v>15.811</v>
      </c>
      <c r="T1358" s="18">
        <v>12.090999999999999</v>
      </c>
      <c r="U1358" s="18">
        <v>10.269</v>
      </c>
      <c r="V1358" s="18">
        <v>10.401999999999999</v>
      </c>
    </row>
    <row r="1359" spans="1:22" s="52" customFormat="1" x14ac:dyDescent="0.25">
      <c r="A1359" s="53">
        <v>43560</v>
      </c>
      <c r="B1359" s="14">
        <v>6</v>
      </c>
      <c r="C1359" s="57">
        <v>301147800000</v>
      </c>
      <c r="D1359" s="57">
        <v>10210560958</v>
      </c>
      <c r="E1359" s="57">
        <v>0</v>
      </c>
      <c r="F1359" s="57">
        <v>349641892204</v>
      </c>
      <c r="G1359" s="59">
        <v>-7.3200000000000001E-3</v>
      </c>
      <c r="H1359" s="59">
        <v>-8.7399999999999995E-3</v>
      </c>
      <c r="I1359" s="59">
        <v>1.42E-3</v>
      </c>
      <c r="J1359" s="59">
        <v>-0.41611999999999999</v>
      </c>
      <c r="K1359" s="59">
        <v>-5.8900000000000003E-3</v>
      </c>
      <c r="L1359" s="59">
        <v>-6.1700000000000001E-3</v>
      </c>
      <c r="M1359" s="59">
        <v>2.7999999999999998E-4</v>
      </c>
      <c r="N1359" s="59">
        <v>-0.88492000000000004</v>
      </c>
      <c r="O1359" s="19">
        <v>224.92490000000001</v>
      </c>
      <c r="P1359" s="19">
        <v>119.52</v>
      </c>
      <c r="Q1359" s="18">
        <v>6.673</v>
      </c>
      <c r="R1359" s="18">
        <v>75.173000000000002</v>
      </c>
      <c r="S1359" s="18">
        <v>15.808</v>
      </c>
      <c r="T1359" s="18">
        <v>12.090999999999999</v>
      </c>
      <c r="U1359" s="18">
        <v>10.356</v>
      </c>
      <c r="V1359" s="18">
        <v>10.492000000000001</v>
      </c>
    </row>
    <row r="1360" spans="1:22" s="52" customFormat="1" x14ac:dyDescent="0.25">
      <c r="A1360" s="53">
        <v>43563</v>
      </c>
      <c r="B1360" s="14">
        <v>6</v>
      </c>
      <c r="C1360" s="57">
        <v>301147800000</v>
      </c>
      <c r="D1360" s="57">
        <v>10510149452</v>
      </c>
      <c r="E1360" s="57">
        <v>0</v>
      </c>
      <c r="F1360" s="57">
        <v>349298837514</v>
      </c>
      <c r="G1360" s="59">
        <v>-8.3000000000000001E-3</v>
      </c>
      <c r="H1360" s="59">
        <v>-1.057E-2</v>
      </c>
      <c r="I1360" s="59">
        <v>2.2699999999999999E-3</v>
      </c>
      <c r="J1360" s="59">
        <v>-0.31695000000000001</v>
      </c>
      <c r="K1360" s="59">
        <v>-9.7999999999999997E-4</v>
      </c>
      <c r="L1360" s="59">
        <v>-1.8400000000000001E-3</v>
      </c>
      <c r="M1360" s="59">
        <v>8.5999999999999998E-4</v>
      </c>
      <c r="N1360" s="59">
        <v>-0.11287</v>
      </c>
      <c r="O1360" s="19">
        <v>224.70419999999999</v>
      </c>
      <c r="P1360" s="19">
        <v>119.3001</v>
      </c>
      <c r="Q1360" s="18">
        <v>6.6539999999999999</v>
      </c>
      <c r="R1360" s="18">
        <v>74.831000000000003</v>
      </c>
      <c r="S1360" s="18">
        <v>15.8</v>
      </c>
      <c r="T1360" s="18">
        <v>12.090999999999999</v>
      </c>
      <c r="U1360" s="18">
        <v>10.38</v>
      </c>
      <c r="V1360" s="18">
        <v>10.518000000000001</v>
      </c>
    </row>
    <row r="1361" spans="1:22" s="52" customFormat="1" x14ac:dyDescent="0.25">
      <c r="A1361" s="53">
        <v>43564</v>
      </c>
      <c r="B1361" s="14">
        <v>6</v>
      </c>
      <c r="C1361" s="57">
        <v>301147800000</v>
      </c>
      <c r="D1361" s="57">
        <v>10610012227</v>
      </c>
      <c r="E1361" s="57">
        <v>0</v>
      </c>
      <c r="F1361" s="57">
        <v>348228485173</v>
      </c>
      <c r="G1361" s="59">
        <v>-1.1339999999999999E-2</v>
      </c>
      <c r="H1361" s="59">
        <v>-1.389E-2</v>
      </c>
      <c r="I1361" s="59">
        <v>2.5500000000000002E-3</v>
      </c>
      <c r="J1361" s="59">
        <v>-0.37101000000000001</v>
      </c>
      <c r="K1361" s="59">
        <v>-3.0599999999999998E-3</v>
      </c>
      <c r="L1361" s="59">
        <v>-3.3500000000000001E-3</v>
      </c>
      <c r="M1361" s="59">
        <v>2.9E-4</v>
      </c>
      <c r="N1361" s="59">
        <v>-0.67478000000000005</v>
      </c>
      <c r="O1361" s="19">
        <v>224.01560000000001</v>
      </c>
      <c r="P1361" s="19">
        <v>118.8995</v>
      </c>
      <c r="Q1361" s="18">
        <v>6.6369999999999996</v>
      </c>
      <c r="R1361" s="18">
        <v>74.495999999999995</v>
      </c>
      <c r="S1361" s="18">
        <v>15.797000000000001</v>
      </c>
      <c r="T1361" s="18">
        <v>12.090999999999999</v>
      </c>
      <c r="U1361" s="18">
        <v>10.43</v>
      </c>
      <c r="V1361" s="18">
        <v>10.568</v>
      </c>
    </row>
    <row r="1362" spans="1:22" s="52" customFormat="1" x14ac:dyDescent="0.25">
      <c r="A1362" s="53">
        <v>43565</v>
      </c>
      <c r="B1362" s="14">
        <v>6</v>
      </c>
      <c r="C1362" s="57">
        <v>301147800000</v>
      </c>
      <c r="D1362" s="57">
        <v>10709875042</v>
      </c>
      <c r="E1362" s="57">
        <v>0</v>
      </c>
      <c r="F1362" s="57">
        <v>346559985258</v>
      </c>
      <c r="G1362" s="59">
        <v>-1.6070000000000001E-2</v>
      </c>
      <c r="H1362" s="59">
        <v>-1.891E-2</v>
      </c>
      <c r="I1362" s="59">
        <v>2.8400000000000001E-3</v>
      </c>
      <c r="J1362" s="59">
        <v>-0.44736999999999999</v>
      </c>
      <c r="K1362" s="59">
        <v>-4.79E-3</v>
      </c>
      <c r="L1362" s="59">
        <v>-5.0800000000000003E-3</v>
      </c>
      <c r="M1362" s="59">
        <v>2.9E-4</v>
      </c>
      <c r="N1362" s="59">
        <v>-0.82759000000000005</v>
      </c>
      <c r="O1362" s="19">
        <v>222.94229999999999</v>
      </c>
      <c r="P1362" s="19">
        <v>118.2941</v>
      </c>
      <c r="Q1362" s="18">
        <v>6.601</v>
      </c>
      <c r="R1362" s="18">
        <v>73.704999999999998</v>
      </c>
      <c r="S1362" s="18">
        <v>15.794</v>
      </c>
      <c r="T1362" s="18">
        <v>12.090999999999999</v>
      </c>
      <c r="U1362" s="18">
        <v>10.494</v>
      </c>
      <c r="V1362" s="18">
        <v>10.638999999999999</v>
      </c>
    </row>
    <row r="1363" spans="1:22" s="52" customFormat="1" x14ac:dyDescent="0.25">
      <c r="A1363" s="53">
        <v>43566</v>
      </c>
      <c r="B1363" s="14">
        <v>6</v>
      </c>
      <c r="C1363" s="57">
        <v>301147800000</v>
      </c>
      <c r="D1363" s="57">
        <v>10809737827</v>
      </c>
      <c r="E1363" s="57">
        <v>0</v>
      </c>
      <c r="F1363" s="57">
        <v>350380259614</v>
      </c>
      <c r="G1363" s="59">
        <v>-5.2300000000000003E-3</v>
      </c>
      <c r="H1363" s="59">
        <v>-8.3499999999999998E-3</v>
      </c>
      <c r="I1363" s="59">
        <v>3.1199999999999999E-3</v>
      </c>
      <c r="J1363" s="59">
        <v>-0.16002</v>
      </c>
      <c r="K1363" s="59">
        <v>1.102E-2</v>
      </c>
      <c r="L1363" s="59">
        <v>1.074E-2</v>
      </c>
      <c r="M1363" s="59">
        <v>2.9E-4</v>
      </c>
      <c r="N1363" s="59">
        <v>54.284599999999998</v>
      </c>
      <c r="O1363" s="19">
        <v>225.3999</v>
      </c>
      <c r="P1363" s="19">
        <v>119.5677</v>
      </c>
      <c r="Q1363" s="18">
        <v>6.6630000000000003</v>
      </c>
      <c r="R1363" s="18">
        <v>75.108000000000004</v>
      </c>
      <c r="S1363" s="18">
        <v>15.792</v>
      </c>
      <c r="T1363" s="18">
        <v>12.090999999999999</v>
      </c>
      <c r="U1363" s="18">
        <v>10.353999999999999</v>
      </c>
      <c r="V1363" s="18">
        <v>10.487</v>
      </c>
    </row>
    <row r="1364" spans="1:22" s="52" customFormat="1" x14ac:dyDescent="0.25">
      <c r="A1364" s="53">
        <v>43567</v>
      </c>
      <c r="B1364" s="14">
        <v>6</v>
      </c>
      <c r="C1364" s="57">
        <v>301147800000</v>
      </c>
      <c r="D1364" s="57">
        <v>10909600644</v>
      </c>
      <c r="E1364" s="57">
        <v>0</v>
      </c>
      <c r="F1364" s="57">
        <v>348551109391</v>
      </c>
      <c r="G1364" s="59">
        <v>-1.042E-2</v>
      </c>
      <c r="H1364" s="59">
        <v>-1.3820000000000001E-2</v>
      </c>
      <c r="I1364" s="59">
        <v>3.3999999999999998E-3</v>
      </c>
      <c r="J1364" s="59">
        <v>-0.27348</v>
      </c>
      <c r="K1364" s="59">
        <v>-5.2199999999999998E-3</v>
      </c>
      <c r="L1364" s="59">
        <v>-5.5100000000000001E-3</v>
      </c>
      <c r="M1364" s="59">
        <v>2.9E-4</v>
      </c>
      <c r="N1364" s="59">
        <v>-0.85275999999999996</v>
      </c>
      <c r="O1364" s="19">
        <v>224.22319999999999</v>
      </c>
      <c r="P1364" s="19">
        <v>118.90730000000001</v>
      </c>
      <c r="Q1364" s="18">
        <v>6.617</v>
      </c>
      <c r="R1364" s="18">
        <v>74.05</v>
      </c>
      <c r="S1364" s="18">
        <v>15.789</v>
      </c>
      <c r="T1364" s="18">
        <v>12.090999999999999</v>
      </c>
      <c r="U1364" s="18">
        <v>10.414</v>
      </c>
      <c r="V1364" s="18">
        <v>10.561999999999999</v>
      </c>
    </row>
    <row r="1365" spans="1:22" s="52" customFormat="1" x14ac:dyDescent="0.25">
      <c r="A1365" s="53">
        <v>43570</v>
      </c>
      <c r="B1365" s="14">
        <v>6</v>
      </c>
      <c r="C1365" s="57">
        <v>301147800000</v>
      </c>
      <c r="D1365" s="57">
        <v>11209189091</v>
      </c>
      <c r="E1365" s="57">
        <v>0</v>
      </c>
      <c r="F1365" s="57">
        <v>351471008850</v>
      </c>
      <c r="G1365" s="59">
        <v>-2.1299999999999999E-3</v>
      </c>
      <c r="H1365" s="59">
        <v>-6.3800000000000003E-3</v>
      </c>
      <c r="I1365" s="59">
        <v>4.2500000000000003E-3</v>
      </c>
      <c r="J1365" s="59">
        <v>-5.0709999999999998E-2</v>
      </c>
      <c r="K1365" s="59">
        <v>8.3800000000000003E-3</v>
      </c>
      <c r="L1365" s="59">
        <v>7.5199999999999998E-3</v>
      </c>
      <c r="M1365" s="59">
        <v>8.5999999999999998E-4</v>
      </c>
      <c r="N1365" s="59">
        <v>1.76701</v>
      </c>
      <c r="O1365" s="19">
        <v>226.10149999999999</v>
      </c>
      <c r="P1365" s="19">
        <v>119.8043</v>
      </c>
      <c r="Q1365" s="18">
        <v>6.6660000000000004</v>
      </c>
      <c r="R1365" s="18">
        <v>75.308999999999997</v>
      </c>
      <c r="S1365" s="18">
        <v>15.781000000000001</v>
      </c>
      <c r="T1365" s="18">
        <v>12.090999999999999</v>
      </c>
      <c r="U1365" s="18">
        <v>10.327999999999999</v>
      </c>
      <c r="V1365" s="18">
        <v>10.459</v>
      </c>
    </row>
    <row r="1366" spans="1:22" s="52" customFormat="1" x14ac:dyDescent="0.25">
      <c r="A1366" s="53">
        <v>43571</v>
      </c>
      <c r="B1366" s="14">
        <v>6</v>
      </c>
      <c r="C1366" s="57">
        <v>301147800000</v>
      </c>
      <c r="D1366" s="57">
        <v>11309051867</v>
      </c>
      <c r="E1366" s="57">
        <v>0</v>
      </c>
      <c r="F1366" s="57">
        <v>352780158741</v>
      </c>
      <c r="G1366" s="59">
        <v>1.5900000000000001E-3</v>
      </c>
      <c r="H1366" s="59">
        <v>-2.9499999999999999E-3</v>
      </c>
      <c r="I1366" s="59">
        <v>4.5399999999999998E-3</v>
      </c>
      <c r="J1366" s="59">
        <v>3.6929999999999998E-2</v>
      </c>
      <c r="K1366" s="59">
        <v>3.7200000000000002E-3</v>
      </c>
      <c r="L1366" s="59">
        <v>3.4399999999999999E-3</v>
      </c>
      <c r="M1366" s="59">
        <v>2.7999999999999998E-4</v>
      </c>
      <c r="N1366" s="59">
        <v>2.89906</v>
      </c>
      <c r="O1366" s="19">
        <v>226.94370000000001</v>
      </c>
      <c r="P1366" s="19">
        <v>120.2183</v>
      </c>
      <c r="Q1366" s="18">
        <v>6.6820000000000004</v>
      </c>
      <c r="R1366" s="18">
        <v>75.671999999999997</v>
      </c>
      <c r="S1366" s="18">
        <v>15.778</v>
      </c>
      <c r="T1366" s="18">
        <v>12.090999999999999</v>
      </c>
      <c r="U1366" s="18">
        <v>10.28</v>
      </c>
      <c r="V1366" s="18">
        <v>10.409000000000001</v>
      </c>
    </row>
    <row r="1367" spans="1:22" s="52" customFormat="1" x14ac:dyDescent="0.25">
      <c r="A1367" s="53">
        <v>43572</v>
      </c>
      <c r="B1367" s="14">
        <v>6</v>
      </c>
      <c r="C1367" s="57">
        <v>301147800000</v>
      </c>
      <c r="D1367" s="57">
        <v>11408914679</v>
      </c>
      <c r="E1367" s="57">
        <v>0</v>
      </c>
      <c r="F1367" s="57">
        <v>353605108060</v>
      </c>
      <c r="G1367" s="59">
        <v>3.9300000000000003E-3</v>
      </c>
      <c r="H1367" s="59">
        <v>-8.8999999999999995E-4</v>
      </c>
      <c r="I1367" s="59">
        <v>4.8199999999999996E-3</v>
      </c>
      <c r="J1367" s="59">
        <v>8.8080000000000006E-2</v>
      </c>
      <c r="K1367" s="59">
        <v>2.3400000000000001E-3</v>
      </c>
      <c r="L1367" s="59">
        <v>2.0600000000000002E-3</v>
      </c>
      <c r="M1367" s="59">
        <v>2.7999999999999998E-4</v>
      </c>
      <c r="N1367" s="59">
        <v>1.3510500000000001</v>
      </c>
      <c r="O1367" s="19">
        <v>227.4744</v>
      </c>
      <c r="P1367" s="19">
        <v>120.4665</v>
      </c>
      <c r="Q1367" s="18">
        <v>6.6920000000000002</v>
      </c>
      <c r="R1367" s="18">
        <v>75.926000000000002</v>
      </c>
      <c r="S1367" s="18">
        <v>15.775</v>
      </c>
      <c r="T1367" s="18">
        <v>12.090999999999999</v>
      </c>
      <c r="U1367" s="18">
        <v>10.253</v>
      </c>
      <c r="V1367" s="18">
        <v>10.38</v>
      </c>
    </row>
    <row r="1368" spans="1:22" s="52" customFormat="1" x14ac:dyDescent="0.25">
      <c r="A1368" s="53">
        <v>43573</v>
      </c>
      <c r="B1368" s="14">
        <v>6</v>
      </c>
      <c r="C1368" s="57">
        <v>301147800000</v>
      </c>
      <c r="D1368" s="57">
        <v>11508777512</v>
      </c>
      <c r="E1368" s="57">
        <v>0</v>
      </c>
      <c r="F1368" s="57">
        <v>353767276655</v>
      </c>
      <c r="G1368" s="59">
        <v>4.3899999999999998E-3</v>
      </c>
      <c r="H1368" s="59">
        <v>-7.1000000000000002E-4</v>
      </c>
      <c r="I1368" s="59">
        <v>5.1000000000000004E-3</v>
      </c>
      <c r="J1368" s="59">
        <v>9.3130000000000004E-2</v>
      </c>
      <c r="K1368" s="59">
        <v>4.6000000000000001E-4</v>
      </c>
      <c r="L1368" s="59">
        <v>1.8000000000000001E-4</v>
      </c>
      <c r="M1368" s="59">
        <v>2.7999999999999998E-4</v>
      </c>
      <c r="N1368" s="59">
        <v>0.18271999999999999</v>
      </c>
      <c r="O1368" s="19">
        <v>227.5787</v>
      </c>
      <c r="P1368" s="19">
        <v>120.4879</v>
      </c>
      <c r="Q1368" s="18">
        <v>6.6879999999999997</v>
      </c>
      <c r="R1368" s="18">
        <v>75.828000000000003</v>
      </c>
      <c r="S1368" s="18">
        <v>15.773</v>
      </c>
      <c r="T1368" s="18">
        <v>12.090999999999999</v>
      </c>
      <c r="U1368" s="18">
        <v>10.247</v>
      </c>
      <c r="V1368" s="18">
        <v>10.377000000000001</v>
      </c>
    </row>
    <row r="1369" spans="1:22" s="52" customFormat="1" x14ac:dyDescent="0.25">
      <c r="A1369" s="53">
        <v>43574</v>
      </c>
      <c r="B1369" s="14">
        <v>6</v>
      </c>
      <c r="C1369" s="57">
        <v>301147800000</v>
      </c>
      <c r="D1369" s="57">
        <v>11608640305</v>
      </c>
      <c r="E1369" s="57">
        <v>0</v>
      </c>
      <c r="F1369" s="57">
        <v>354220499694</v>
      </c>
      <c r="G1369" s="59">
        <v>5.6800000000000002E-3</v>
      </c>
      <c r="H1369" s="59">
        <v>2.9E-4</v>
      </c>
      <c r="I1369" s="59">
        <v>5.3899999999999998E-3</v>
      </c>
      <c r="J1369" s="59">
        <v>0.11519</v>
      </c>
      <c r="K1369" s="59">
        <v>1.2800000000000001E-3</v>
      </c>
      <c r="L1369" s="59">
        <v>1E-3</v>
      </c>
      <c r="M1369" s="59">
        <v>2.7999999999999998E-4</v>
      </c>
      <c r="N1369" s="59">
        <v>0.59775</v>
      </c>
      <c r="O1369" s="19">
        <v>227.87029999999999</v>
      </c>
      <c r="P1369" s="19">
        <v>120.6088</v>
      </c>
      <c r="Q1369" s="18">
        <v>6.6870000000000003</v>
      </c>
      <c r="R1369" s="18">
        <v>75.787999999999997</v>
      </c>
      <c r="S1369" s="18">
        <v>15.77</v>
      </c>
      <c r="T1369" s="18">
        <v>12.090999999999999</v>
      </c>
      <c r="U1369" s="18">
        <v>10.228999999999999</v>
      </c>
      <c r="V1369" s="18">
        <v>10.361000000000001</v>
      </c>
    </row>
    <row r="1370" spans="1:22" s="52" customFormat="1" x14ac:dyDescent="0.25">
      <c r="A1370" s="53">
        <v>43577</v>
      </c>
      <c r="B1370" s="14">
        <v>6</v>
      </c>
      <c r="C1370" s="57">
        <v>301147800000</v>
      </c>
      <c r="D1370" s="57">
        <v>11908228727</v>
      </c>
      <c r="E1370" s="57">
        <v>0</v>
      </c>
      <c r="F1370" s="57">
        <v>354100753334</v>
      </c>
      <c r="G1370" s="59">
        <v>5.3400000000000001E-3</v>
      </c>
      <c r="H1370" s="59">
        <v>-8.9999999999999998E-4</v>
      </c>
      <c r="I1370" s="59">
        <v>6.2399999999999999E-3</v>
      </c>
      <c r="J1370" s="59">
        <v>9.257E-2</v>
      </c>
      <c r="K1370" s="59">
        <v>-3.4000000000000002E-4</v>
      </c>
      <c r="L1370" s="59">
        <v>-1.1800000000000001E-3</v>
      </c>
      <c r="M1370" s="59">
        <v>8.4999999999999995E-4</v>
      </c>
      <c r="N1370" s="59">
        <v>-4.0410000000000001E-2</v>
      </c>
      <c r="O1370" s="19">
        <v>227.79329999999999</v>
      </c>
      <c r="P1370" s="19">
        <v>120.4653</v>
      </c>
      <c r="Q1370" s="18">
        <v>6.67</v>
      </c>
      <c r="R1370" s="18">
        <v>75.465999999999994</v>
      </c>
      <c r="S1370" s="18">
        <v>15.762</v>
      </c>
      <c r="T1370" s="18">
        <v>12.090999999999999</v>
      </c>
      <c r="U1370" s="18">
        <v>10.242000000000001</v>
      </c>
      <c r="V1370" s="18">
        <v>10.377000000000001</v>
      </c>
    </row>
    <row r="1371" spans="1:22" s="52" customFormat="1" x14ac:dyDescent="0.25">
      <c r="A1371" s="53">
        <v>43578</v>
      </c>
      <c r="B1371" s="14">
        <v>6</v>
      </c>
      <c r="C1371" s="57">
        <v>301147800000</v>
      </c>
      <c r="D1371" s="57">
        <v>12008091565</v>
      </c>
      <c r="E1371" s="57">
        <v>0</v>
      </c>
      <c r="F1371" s="57">
        <v>354332054550</v>
      </c>
      <c r="G1371" s="59">
        <v>5.9899999999999997E-3</v>
      </c>
      <c r="H1371" s="59">
        <v>-5.2999999999999998E-4</v>
      </c>
      <c r="I1371" s="59">
        <v>6.5199999999999998E-3</v>
      </c>
      <c r="J1371" s="59">
        <v>9.9739999999999995E-2</v>
      </c>
      <c r="K1371" s="59">
        <v>6.4999999999999997E-4</v>
      </c>
      <c r="L1371" s="59">
        <v>3.6999999999999999E-4</v>
      </c>
      <c r="M1371" s="59">
        <v>2.7999999999999998E-4</v>
      </c>
      <c r="N1371" s="59">
        <v>0.26996999999999999</v>
      </c>
      <c r="O1371" s="19">
        <v>227.94200000000001</v>
      </c>
      <c r="P1371" s="19">
        <v>120.5103</v>
      </c>
      <c r="Q1371" s="18">
        <v>6.6689999999999996</v>
      </c>
      <c r="R1371" s="18">
        <v>75.472999999999999</v>
      </c>
      <c r="S1371" s="18">
        <v>15.759</v>
      </c>
      <c r="T1371" s="18">
        <v>12.090999999999999</v>
      </c>
      <c r="U1371" s="18">
        <v>10.236000000000001</v>
      </c>
      <c r="V1371" s="18">
        <v>10.372</v>
      </c>
    </row>
    <row r="1372" spans="1:22" s="52" customFormat="1" x14ac:dyDescent="0.25">
      <c r="A1372" s="53">
        <v>43580</v>
      </c>
      <c r="B1372" s="14">
        <v>6</v>
      </c>
      <c r="C1372" s="57">
        <v>301147800000</v>
      </c>
      <c r="D1372" s="57">
        <v>12207817258</v>
      </c>
      <c r="E1372" s="57">
        <v>0</v>
      </c>
      <c r="F1372" s="57">
        <v>354562384565</v>
      </c>
      <c r="G1372" s="59">
        <v>6.6499999999999997E-3</v>
      </c>
      <c r="H1372" s="59">
        <v>-4.4000000000000002E-4</v>
      </c>
      <c r="I1372" s="59">
        <v>7.0899999999999999E-3</v>
      </c>
      <c r="J1372" s="59">
        <v>0.10184</v>
      </c>
      <c r="K1372" s="59">
        <v>6.4999999999999997E-4</v>
      </c>
      <c r="L1372" s="59">
        <v>9.0000000000000006E-5</v>
      </c>
      <c r="M1372" s="59">
        <v>5.5999999999999995E-4</v>
      </c>
      <c r="N1372" s="59">
        <v>0.12628</v>
      </c>
      <c r="O1372" s="19">
        <v>228.09020000000001</v>
      </c>
      <c r="P1372" s="19">
        <v>120.52070000000001</v>
      </c>
      <c r="Q1372" s="18">
        <v>6.6630000000000003</v>
      </c>
      <c r="R1372" s="18">
        <v>75.372</v>
      </c>
      <c r="S1372" s="18">
        <v>15.753</v>
      </c>
      <c r="T1372" s="18">
        <v>12.090999999999999</v>
      </c>
      <c r="U1372" s="18">
        <v>10.233000000000001</v>
      </c>
      <c r="V1372" s="18">
        <v>10.37</v>
      </c>
    </row>
    <row r="1373" spans="1:22" s="52" customFormat="1" x14ac:dyDescent="0.25">
      <c r="A1373" s="53">
        <v>43581</v>
      </c>
      <c r="B1373" s="14">
        <v>6</v>
      </c>
      <c r="C1373" s="57">
        <v>301147800000</v>
      </c>
      <c r="D1373" s="57">
        <v>12307679974</v>
      </c>
      <c r="E1373" s="57">
        <v>0</v>
      </c>
      <c r="F1373" s="57">
        <v>355508857962</v>
      </c>
      <c r="G1373" s="59">
        <v>9.3299999999999998E-3</v>
      </c>
      <c r="H1373" s="59">
        <v>1.9599999999999999E-3</v>
      </c>
      <c r="I1373" s="59">
        <v>7.3699999999999998E-3</v>
      </c>
      <c r="J1373" s="59">
        <v>0.13972000000000001</v>
      </c>
      <c r="K1373" s="59">
        <v>2.6700000000000001E-3</v>
      </c>
      <c r="L1373" s="59">
        <v>2.3900000000000002E-3</v>
      </c>
      <c r="M1373" s="59">
        <v>2.7999999999999998E-4</v>
      </c>
      <c r="N1373" s="59">
        <v>1.65303</v>
      </c>
      <c r="O1373" s="19">
        <v>228.69909999999999</v>
      </c>
      <c r="P1373" s="19">
        <v>120.81059999999999</v>
      </c>
      <c r="Q1373" s="18">
        <v>6.67</v>
      </c>
      <c r="R1373" s="18">
        <v>75.495000000000005</v>
      </c>
      <c r="S1373" s="18">
        <v>15.750999999999999</v>
      </c>
      <c r="T1373" s="18">
        <v>12.090999999999999</v>
      </c>
      <c r="U1373" s="18">
        <v>10.196999999999999</v>
      </c>
      <c r="V1373" s="18">
        <v>10.334</v>
      </c>
    </row>
    <row r="1374" spans="1:22" s="52" customFormat="1" x14ac:dyDescent="0.25">
      <c r="A1374" s="53">
        <v>43584</v>
      </c>
      <c r="B1374" s="14">
        <v>6</v>
      </c>
      <c r="C1374" s="57">
        <v>301147800000</v>
      </c>
      <c r="D1374" s="57">
        <v>2544687471</v>
      </c>
      <c r="E1374" s="57">
        <v>10062581000</v>
      </c>
      <c r="F1374" s="57">
        <v>355656044894</v>
      </c>
      <c r="G1374" s="59">
        <v>9.75E-3</v>
      </c>
      <c r="H1374" s="59">
        <v>1.5299999999999999E-3</v>
      </c>
      <c r="I1374" s="59">
        <v>8.2199999999999999E-3</v>
      </c>
      <c r="J1374" s="59">
        <v>0.13028999999999999</v>
      </c>
      <c r="K1374" s="59">
        <v>4.0999999999999999E-4</v>
      </c>
      <c r="L1374" s="59">
        <v>-4.2999999999999999E-4</v>
      </c>
      <c r="M1374" s="59">
        <v>8.4000000000000003E-4</v>
      </c>
      <c r="N1374" s="59">
        <v>5.1799999999999999E-2</v>
      </c>
      <c r="O1374" s="19">
        <v>228.7938</v>
      </c>
      <c r="P1374" s="19">
        <v>120.75839999999999</v>
      </c>
      <c r="Q1374" s="18">
        <v>6.6609999999999996</v>
      </c>
      <c r="R1374" s="18">
        <v>75.36</v>
      </c>
      <c r="S1374" s="18">
        <v>15.742000000000001</v>
      </c>
      <c r="T1374" s="18">
        <v>12.090999999999999</v>
      </c>
      <c r="U1374" s="18">
        <v>10.042</v>
      </c>
      <c r="V1374" s="18">
        <v>10.34</v>
      </c>
    </row>
    <row r="1375" spans="1:22" s="52" customFormat="1" x14ac:dyDescent="0.25">
      <c r="A1375" s="53">
        <v>43585</v>
      </c>
      <c r="B1375" s="14">
        <v>6</v>
      </c>
      <c r="C1375" s="57">
        <v>301147800000</v>
      </c>
      <c r="D1375" s="57">
        <v>2644248163</v>
      </c>
      <c r="E1375" s="57">
        <v>10063749469</v>
      </c>
      <c r="F1375" s="57">
        <v>355984429681</v>
      </c>
      <c r="G1375" s="59">
        <v>1.068E-2</v>
      </c>
      <c r="H1375" s="59">
        <v>2.1800000000000001E-3</v>
      </c>
      <c r="I1375" s="59">
        <v>8.5100000000000002E-3</v>
      </c>
      <c r="J1375" s="59">
        <v>0.13843</v>
      </c>
      <c r="K1375" s="59">
        <v>9.2000000000000003E-4</v>
      </c>
      <c r="L1375" s="59">
        <v>6.4000000000000005E-4</v>
      </c>
      <c r="M1375" s="59">
        <v>2.7999999999999998E-4</v>
      </c>
      <c r="N1375" s="59">
        <v>0.40183000000000002</v>
      </c>
      <c r="O1375" s="19">
        <v>229.005</v>
      </c>
      <c r="P1375" s="19">
        <v>120.83629999999999</v>
      </c>
      <c r="Q1375" s="18">
        <v>6.6619999999999999</v>
      </c>
      <c r="R1375" s="18">
        <v>75.403999999999996</v>
      </c>
      <c r="S1375" s="18">
        <v>15.74</v>
      </c>
      <c r="T1375" s="18">
        <v>12.090999999999999</v>
      </c>
      <c r="U1375" s="18">
        <v>10.032999999999999</v>
      </c>
      <c r="V1375" s="18">
        <v>10.331</v>
      </c>
    </row>
    <row r="1376" spans="1:22" s="52" customFormat="1" x14ac:dyDescent="0.25">
      <c r="A1376" s="53">
        <v>43587</v>
      </c>
      <c r="B1376" s="14">
        <v>6</v>
      </c>
      <c r="C1376" s="57">
        <v>330639040000</v>
      </c>
      <c r="D1376" s="57">
        <v>3333020253</v>
      </c>
      <c r="E1376" s="57">
        <v>0</v>
      </c>
      <c r="F1376" s="57">
        <v>380202594925</v>
      </c>
      <c r="G1376" s="59">
        <v>-1.91E-3</v>
      </c>
      <c r="H1376" s="59">
        <v>-2.49E-3</v>
      </c>
      <c r="I1376" s="59">
        <v>5.8E-4</v>
      </c>
      <c r="J1376" s="59">
        <v>-0.29520000000000002</v>
      </c>
      <c r="K1376" s="59">
        <v>-1.91E-3</v>
      </c>
      <c r="L1376" s="59">
        <v>-2.49E-3</v>
      </c>
      <c r="M1376" s="59">
        <v>5.8E-4</v>
      </c>
      <c r="N1376" s="59">
        <v>-0.29520000000000002</v>
      </c>
      <c r="O1376" s="19">
        <v>228.5677</v>
      </c>
      <c r="P1376" s="19">
        <v>120.53579999999999</v>
      </c>
      <c r="Q1376" s="18">
        <v>6.9790000000000001</v>
      </c>
      <c r="R1376" s="18">
        <v>81.769000000000005</v>
      </c>
      <c r="S1376" s="18">
        <v>16.817</v>
      </c>
      <c r="T1376" s="18">
        <v>12.172000000000001</v>
      </c>
      <c r="U1376" s="18">
        <v>10.308999999999999</v>
      </c>
      <c r="V1376" s="18">
        <v>10.44</v>
      </c>
    </row>
    <row r="1377" spans="1:22" s="52" customFormat="1" x14ac:dyDescent="0.25">
      <c r="A1377" s="53">
        <v>43588</v>
      </c>
      <c r="B1377" s="14">
        <v>6</v>
      </c>
      <c r="C1377" s="57">
        <v>330639040000</v>
      </c>
      <c r="D1377" s="57">
        <v>3442999066</v>
      </c>
      <c r="E1377" s="57">
        <v>0</v>
      </c>
      <c r="F1377" s="57">
        <v>382533483142</v>
      </c>
      <c r="G1377" s="59">
        <v>4.2100000000000002E-3</v>
      </c>
      <c r="H1377" s="59">
        <v>3.3400000000000001E-3</v>
      </c>
      <c r="I1377" s="59">
        <v>8.7000000000000001E-4</v>
      </c>
      <c r="J1377" s="59">
        <v>0.66935</v>
      </c>
      <c r="K1377" s="59">
        <v>6.13E-3</v>
      </c>
      <c r="L1377" s="59">
        <v>5.8399999999999997E-3</v>
      </c>
      <c r="M1377" s="59">
        <v>2.9E-4</v>
      </c>
      <c r="N1377" s="59">
        <v>8.3648900000000008</v>
      </c>
      <c r="O1377" s="19">
        <v>229.96889999999999</v>
      </c>
      <c r="P1377" s="19">
        <v>121.2403</v>
      </c>
      <c r="Q1377" s="18">
        <v>6.9989999999999997</v>
      </c>
      <c r="R1377" s="18">
        <v>82.153000000000006</v>
      </c>
      <c r="S1377" s="18">
        <v>16.814</v>
      </c>
      <c r="T1377" s="18">
        <v>12.172000000000001</v>
      </c>
      <c r="U1377" s="18">
        <v>10.223000000000001</v>
      </c>
      <c r="V1377" s="18">
        <v>10.356999999999999</v>
      </c>
    </row>
    <row r="1378" spans="1:22" s="52" customFormat="1" x14ac:dyDescent="0.25">
      <c r="A1378" s="53">
        <v>43591</v>
      </c>
      <c r="B1378" s="14">
        <v>6</v>
      </c>
      <c r="C1378" s="57">
        <v>330639040000</v>
      </c>
      <c r="D1378" s="57">
        <v>3772935448</v>
      </c>
      <c r="E1378" s="57">
        <v>0</v>
      </c>
      <c r="F1378" s="57">
        <v>381035664514</v>
      </c>
      <c r="G1378" s="59">
        <v>2.7999999999999998E-4</v>
      </c>
      <c r="H1378" s="59">
        <v>-1.4599999999999999E-3</v>
      </c>
      <c r="I1378" s="59">
        <v>1.73E-3</v>
      </c>
      <c r="J1378" s="59">
        <v>1.704E-2</v>
      </c>
      <c r="K1378" s="59">
        <v>-3.9199999999999999E-3</v>
      </c>
      <c r="L1378" s="59">
        <v>-4.7800000000000004E-3</v>
      </c>
      <c r="M1378" s="59">
        <v>8.5999999999999998E-4</v>
      </c>
      <c r="N1378" s="59">
        <v>-0.38036999999999999</v>
      </c>
      <c r="O1378" s="19">
        <v>229.0685</v>
      </c>
      <c r="P1378" s="19">
        <v>120.6605</v>
      </c>
      <c r="Q1378" s="18">
        <v>6.97</v>
      </c>
      <c r="R1378" s="18">
        <v>81.61</v>
      </c>
      <c r="S1378" s="18">
        <v>16.806000000000001</v>
      </c>
      <c r="T1378" s="18">
        <v>12.172000000000001</v>
      </c>
      <c r="U1378" s="18">
        <v>10.29</v>
      </c>
      <c r="V1378" s="18">
        <v>10.423999999999999</v>
      </c>
    </row>
    <row r="1379" spans="1:22" s="52" customFormat="1" x14ac:dyDescent="0.25">
      <c r="A1379" s="53">
        <v>43592</v>
      </c>
      <c r="B1379" s="14">
        <v>6</v>
      </c>
      <c r="C1379" s="57">
        <v>330639040000</v>
      </c>
      <c r="D1379" s="57">
        <v>3882914215</v>
      </c>
      <c r="E1379" s="57">
        <v>0</v>
      </c>
      <c r="F1379" s="57">
        <v>382203848418</v>
      </c>
      <c r="G1379" s="59">
        <v>3.3400000000000001E-3</v>
      </c>
      <c r="H1379" s="59">
        <v>1.32E-3</v>
      </c>
      <c r="I1379" s="59">
        <v>2.0200000000000001E-3</v>
      </c>
      <c r="J1379" s="59">
        <v>0.19070000000000001</v>
      </c>
      <c r="K1379" s="59">
        <v>3.0699999999999998E-3</v>
      </c>
      <c r="L1379" s="59">
        <v>2.7799999999999999E-3</v>
      </c>
      <c r="M1379" s="59">
        <v>2.9E-4</v>
      </c>
      <c r="N1379" s="59">
        <v>2.0659900000000002</v>
      </c>
      <c r="O1379" s="19">
        <v>229.77080000000001</v>
      </c>
      <c r="P1379" s="19">
        <v>120.9962</v>
      </c>
      <c r="Q1379" s="18">
        <v>6.9749999999999996</v>
      </c>
      <c r="R1379" s="18">
        <v>81.694000000000003</v>
      </c>
      <c r="S1379" s="18">
        <v>16.803000000000001</v>
      </c>
      <c r="T1379" s="18">
        <v>12.172000000000001</v>
      </c>
      <c r="U1379" s="18">
        <v>10.246</v>
      </c>
      <c r="V1379" s="18">
        <v>10.382999999999999</v>
      </c>
    </row>
    <row r="1380" spans="1:22" s="52" customFormat="1" x14ac:dyDescent="0.25">
      <c r="A1380" s="53">
        <v>43593</v>
      </c>
      <c r="B1380" s="14">
        <v>6</v>
      </c>
      <c r="C1380" s="57">
        <v>330639040000</v>
      </c>
      <c r="D1380" s="57">
        <v>3992892981</v>
      </c>
      <c r="E1380" s="57">
        <v>0</v>
      </c>
      <c r="F1380" s="57">
        <v>381826499686</v>
      </c>
      <c r="G1380" s="59">
        <v>2.3500000000000001E-3</v>
      </c>
      <c r="H1380" s="59">
        <v>4.0000000000000003E-5</v>
      </c>
      <c r="I1380" s="59">
        <v>2.31E-3</v>
      </c>
      <c r="J1380" s="59">
        <v>0.11352</v>
      </c>
      <c r="K1380" s="59">
        <v>-9.8999999999999999E-4</v>
      </c>
      <c r="L1380" s="59">
        <v>-1.2800000000000001E-3</v>
      </c>
      <c r="M1380" s="59">
        <v>2.9E-4</v>
      </c>
      <c r="N1380" s="59">
        <v>-0.30338999999999999</v>
      </c>
      <c r="O1380" s="19">
        <v>229.54390000000001</v>
      </c>
      <c r="P1380" s="19">
        <v>120.8416</v>
      </c>
      <c r="Q1380" s="18">
        <v>6.9740000000000002</v>
      </c>
      <c r="R1380" s="18">
        <v>81.768000000000001</v>
      </c>
      <c r="S1380" s="18">
        <v>16.8</v>
      </c>
      <c r="T1380" s="18">
        <v>12.172000000000001</v>
      </c>
      <c r="U1380" s="18">
        <v>10.27</v>
      </c>
      <c r="V1380" s="18">
        <v>10.404</v>
      </c>
    </row>
    <row r="1381" spans="1:22" s="52" customFormat="1" x14ac:dyDescent="0.25">
      <c r="A1381" s="53">
        <v>43595</v>
      </c>
      <c r="B1381" s="14">
        <v>6</v>
      </c>
      <c r="C1381" s="57">
        <v>330639040000</v>
      </c>
      <c r="D1381" s="57">
        <v>4212850560</v>
      </c>
      <c r="E1381" s="57">
        <v>0</v>
      </c>
      <c r="F1381" s="57">
        <v>382654697504</v>
      </c>
      <c r="G1381" s="59">
        <v>4.5300000000000002E-3</v>
      </c>
      <c r="H1381" s="59">
        <v>1.64E-3</v>
      </c>
      <c r="I1381" s="59">
        <v>2.8900000000000002E-3</v>
      </c>
      <c r="J1381" s="59">
        <v>0.17978</v>
      </c>
      <c r="K1381" s="59">
        <v>2.1700000000000001E-3</v>
      </c>
      <c r="L1381" s="59">
        <v>1.5900000000000001E-3</v>
      </c>
      <c r="M1381" s="59">
        <v>5.8E-4</v>
      </c>
      <c r="N1381" s="59">
        <v>0.48662</v>
      </c>
      <c r="O1381" s="19">
        <v>230.04179999999999</v>
      </c>
      <c r="P1381" s="19">
        <v>121.03449999999999</v>
      </c>
      <c r="Q1381" s="18">
        <v>6.9690000000000003</v>
      </c>
      <c r="R1381" s="18">
        <v>81.617000000000004</v>
      </c>
      <c r="S1381" s="18">
        <v>16.795000000000002</v>
      </c>
      <c r="T1381" s="18">
        <v>12.172000000000001</v>
      </c>
      <c r="U1381" s="18">
        <v>10.24</v>
      </c>
      <c r="V1381" s="18">
        <v>10.379</v>
      </c>
    </row>
    <row r="1382" spans="1:22" s="52" customFormat="1" x14ac:dyDescent="0.25">
      <c r="A1382" s="53">
        <v>43598</v>
      </c>
      <c r="B1382" s="14">
        <v>6</v>
      </c>
      <c r="C1382" s="57">
        <v>330639040000</v>
      </c>
      <c r="D1382" s="57">
        <v>4542786970</v>
      </c>
      <c r="E1382" s="57">
        <v>0</v>
      </c>
      <c r="F1382" s="57">
        <v>381568504166</v>
      </c>
      <c r="G1382" s="59">
        <v>1.6800000000000001E-3</v>
      </c>
      <c r="H1382" s="59">
        <v>-2.0799999999999998E-3</v>
      </c>
      <c r="I1382" s="59">
        <v>3.7499999999999999E-3</v>
      </c>
      <c r="J1382" s="59">
        <v>4.827E-2</v>
      </c>
      <c r="K1382" s="59">
        <v>-2.8400000000000001E-3</v>
      </c>
      <c r="L1382" s="59">
        <v>-3.7000000000000002E-3</v>
      </c>
      <c r="M1382" s="59">
        <v>8.5999999999999998E-4</v>
      </c>
      <c r="N1382" s="59">
        <v>-0.29304999999999998</v>
      </c>
      <c r="O1382" s="19">
        <v>229.3888</v>
      </c>
      <c r="P1382" s="19">
        <v>120.5853</v>
      </c>
      <c r="Q1382" s="18">
        <v>6.9429999999999996</v>
      </c>
      <c r="R1382" s="18">
        <v>81.138000000000005</v>
      </c>
      <c r="S1382" s="18">
        <v>16.786999999999999</v>
      </c>
      <c r="T1382" s="18">
        <v>12.172000000000001</v>
      </c>
      <c r="U1382" s="18">
        <v>10.29</v>
      </c>
      <c r="V1382" s="18">
        <v>10.43</v>
      </c>
    </row>
    <row r="1383" spans="1:22" s="52" customFormat="1" x14ac:dyDescent="0.25">
      <c r="A1383" s="53">
        <v>43599</v>
      </c>
      <c r="B1383" s="14">
        <v>6</v>
      </c>
      <c r="C1383" s="57">
        <v>330639040000</v>
      </c>
      <c r="D1383" s="57">
        <v>4652765708</v>
      </c>
      <c r="E1383" s="57">
        <v>0</v>
      </c>
      <c r="F1383" s="57">
        <v>382326994791</v>
      </c>
      <c r="G1383" s="59">
        <v>3.6700000000000001E-3</v>
      </c>
      <c r="H1383" s="59">
        <v>-3.6999999999999999E-4</v>
      </c>
      <c r="I1383" s="59">
        <v>4.0400000000000002E-3</v>
      </c>
      <c r="J1383" s="59">
        <v>0.10042</v>
      </c>
      <c r="K1383" s="59">
        <v>1.99E-3</v>
      </c>
      <c r="L1383" s="59">
        <v>1.6999999999999999E-3</v>
      </c>
      <c r="M1383" s="59">
        <v>2.9E-4</v>
      </c>
      <c r="N1383" s="59">
        <v>1.0684899999999999</v>
      </c>
      <c r="O1383" s="19">
        <v>229.84479999999999</v>
      </c>
      <c r="P1383" s="19">
        <v>120.791</v>
      </c>
      <c r="Q1383" s="18">
        <v>6.944</v>
      </c>
      <c r="R1383" s="18">
        <v>81.126999999999995</v>
      </c>
      <c r="S1383" s="18">
        <v>16.783999999999999</v>
      </c>
      <c r="T1383" s="18">
        <v>12.172000000000001</v>
      </c>
      <c r="U1383" s="18">
        <v>10.260999999999999</v>
      </c>
      <c r="V1383" s="18">
        <v>10.404999999999999</v>
      </c>
    </row>
    <row r="1384" spans="1:22" s="52" customFormat="1" x14ac:dyDescent="0.25">
      <c r="A1384" s="53">
        <v>43600</v>
      </c>
      <c r="B1384" s="14">
        <v>6</v>
      </c>
      <c r="C1384" s="57">
        <v>330639040000</v>
      </c>
      <c r="D1384" s="57">
        <v>4762744525</v>
      </c>
      <c r="E1384" s="57">
        <v>0</v>
      </c>
      <c r="F1384" s="57">
        <v>382194023901</v>
      </c>
      <c r="G1384" s="59">
        <v>3.32E-3</v>
      </c>
      <c r="H1384" s="59">
        <v>-1.01E-3</v>
      </c>
      <c r="I1384" s="59">
        <v>4.3299999999999996E-3</v>
      </c>
      <c r="J1384" s="59">
        <v>8.4180000000000005E-2</v>
      </c>
      <c r="K1384" s="59">
        <v>-3.5E-4</v>
      </c>
      <c r="L1384" s="59">
        <v>-6.4000000000000005E-4</v>
      </c>
      <c r="M1384" s="59">
        <v>2.9E-4</v>
      </c>
      <c r="N1384" s="59">
        <v>-0.11953999999999999</v>
      </c>
      <c r="O1384" s="19">
        <v>229.76490000000001</v>
      </c>
      <c r="P1384" s="19">
        <v>120.7139</v>
      </c>
      <c r="Q1384" s="18">
        <v>6.9340000000000002</v>
      </c>
      <c r="R1384" s="18">
        <v>80.891999999999996</v>
      </c>
      <c r="S1384" s="18">
        <v>16.780999999999999</v>
      </c>
      <c r="T1384" s="18">
        <v>12.172000000000001</v>
      </c>
      <c r="U1384" s="18">
        <v>10.265000000000001</v>
      </c>
      <c r="V1384" s="18">
        <v>10.412000000000001</v>
      </c>
    </row>
    <row r="1385" spans="1:22" s="52" customFormat="1" x14ac:dyDescent="0.25">
      <c r="A1385" s="53">
        <v>43601</v>
      </c>
      <c r="B1385" s="14">
        <v>6</v>
      </c>
      <c r="C1385" s="57">
        <v>330639040000</v>
      </c>
      <c r="D1385" s="57">
        <v>4872723421</v>
      </c>
      <c r="E1385" s="57">
        <v>0</v>
      </c>
      <c r="F1385" s="57">
        <v>382067295392</v>
      </c>
      <c r="G1385" s="59">
        <v>2.99E-3</v>
      </c>
      <c r="H1385" s="59">
        <v>-1.6299999999999999E-3</v>
      </c>
      <c r="I1385" s="59">
        <v>4.62E-3</v>
      </c>
      <c r="J1385" s="59">
        <v>7.0569999999999994E-2</v>
      </c>
      <c r="K1385" s="59">
        <v>-3.3E-4</v>
      </c>
      <c r="L1385" s="59">
        <v>-6.2E-4</v>
      </c>
      <c r="M1385" s="59">
        <v>2.9E-4</v>
      </c>
      <c r="N1385" s="59">
        <v>-0.1143</v>
      </c>
      <c r="O1385" s="19">
        <v>229.68870000000001</v>
      </c>
      <c r="P1385" s="19">
        <v>120.63890000000001</v>
      </c>
      <c r="Q1385" s="18">
        <v>6.9260000000000002</v>
      </c>
      <c r="R1385" s="18">
        <v>80.713999999999999</v>
      </c>
      <c r="S1385" s="18">
        <v>16.779</v>
      </c>
      <c r="T1385" s="18">
        <v>12.172000000000001</v>
      </c>
      <c r="U1385" s="18">
        <v>10.27</v>
      </c>
      <c r="V1385" s="18">
        <v>10.42</v>
      </c>
    </row>
    <row r="1386" spans="1:22" s="52" customFormat="1" x14ac:dyDescent="0.25">
      <c r="A1386" s="53">
        <v>43602</v>
      </c>
      <c r="B1386" s="14">
        <v>6</v>
      </c>
      <c r="C1386" s="57">
        <v>330639040000</v>
      </c>
      <c r="D1386" s="57">
        <v>4982702135</v>
      </c>
      <c r="E1386" s="57">
        <v>0</v>
      </c>
      <c r="F1386" s="57">
        <v>383287834659</v>
      </c>
      <c r="G1386" s="59">
        <v>6.1900000000000002E-3</v>
      </c>
      <c r="H1386" s="59">
        <v>1.2800000000000001E-3</v>
      </c>
      <c r="I1386" s="59">
        <v>4.9100000000000003E-3</v>
      </c>
      <c r="J1386" s="59">
        <v>0.14207</v>
      </c>
      <c r="K1386" s="59">
        <v>3.1900000000000001E-3</v>
      </c>
      <c r="L1386" s="59">
        <v>2.9099999999999998E-3</v>
      </c>
      <c r="M1386" s="59">
        <v>2.9E-4</v>
      </c>
      <c r="N1386" s="59">
        <v>2.21346</v>
      </c>
      <c r="O1386" s="19">
        <v>230.42240000000001</v>
      </c>
      <c r="P1386" s="19">
        <v>120.9911</v>
      </c>
      <c r="Q1386" s="18">
        <v>6.94</v>
      </c>
      <c r="R1386" s="18">
        <v>81.064999999999998</v>
      </c>
      <c r="S1386" s="18">
        <v>16.776</v>
      </c>
      <c r="T1386" s="18">
        <v>12.172000000000001</v>
      </c>
      <c r="U1386" s="18">
        <v>10.231</v>
      </c>
      <c r="V1386" s="18">
        <v>10.38</v>
      </c>
    </row>
    <row r="1387" spans="1:22" s="52" customFormat="1" x14ac:dyDescent="0.25">
      <c r="A1387" s="53">
        <v>43605</v>
      </c>
      <c r="B1387" s="14">
        <v>6</v>
      </c>
      <c r="C1387" s="57">
        <v>330639040000</v>
      </c>
      <c r="D1387" s="57">
        <v>5312638493</v>
      </c>
      <c r="E1387" s="57">
        <v>0</v>
      </c>
      <c r="F1387" s="57">
        <v>382771279489</v>
      </c>
      <c r="G1387" s="59">
        <v>4.8300000000000001E-3</v>
      </c>
      <c r="H1387" s="59">
        <v>-9.3999999999999997E-4</v>
      </c>
      <c r="I1387" s="59">
        <v>5.77E-3</v>
      </c>
      <c r="J1387" s="59">
        <v>9.2249999999999999E-2</v>
      </c>
      <c r="K1387" s="59">
        <v>-1.3500000000000001E-3</v>
      </c>
      <c r="L1387" s="59">
        <v>-2.2100000000000002E-3</v>
      </c>
      <c r="M1387" s="59">
        <v>8.5999999999999998E-4</v>
      </c>
      <c r="N1387" s="59">
        <v>-0.15171000000000001</v>
      </c>
      <c r="O1387" s="19">
        <v>230.11189999999999</v>
      </c>
      <c r="P1387" s="19">
        <v>120.7226</v>
      </c>
      <c r="Q1387" s="18">
        <v>6.9160000000000004</v>
      </c>
      <c r="R1387" s="18">
        <v>80.566999999999993</v>
      </c>
      <c r="S1387" s="18">
        <v>16.768000000000001</v>
      </c>
      <c r="T1387" s="18">
        <v>12.172000000000001</v>
      </c>
      <c r="U1387" s="18">
        <v>10.255000000000001</v>
      </c>
      <c r="V1387" s="18">
        <v>10.407999999999999</v>
      </c>
    </row>
    <row r="1388" spans="1:22" s="52" customFormat="1" x14ac:dyDescent="0.25">
      <c r="A1388" s="53">
        <v>43606</v>
      </c>
      <c r="B1388" s="14">
        <v>6</v>
      </c>
      <c r="C1388" s="57">
        <v>330639040000</v>
      </c>
      <c r="D1388" s="57">
        <v>5422617216</v>
      </c>
      <c r="E1388" s="57">
        <v>0</v>
      </c>
      <c r="F1388" s="57">
        <v>383676765850</v>
      </c>
      <c r="G1388" s="59">
        <v>7.2100000000000003E-3</v>
      </c>
      <c r="H1388" s="59">
        <v>1.15E-3</v>
      </c>
      <c r="I1388" s="59">
        <v>6.0600000000000003E-3</v>
      </c>
      <c r="J1388" s="59">
        <v>0.13339000000000001</v>
      </c>
      <c r="K1388" s="59">
        <v>2.3700000000000001E-3</v>
      </c>
      <c r="L1388" s="59">
        <v>2.0799999999999998E-3</v>
      </c>
      <c r="M1388" s="59">
        <v>2.9E-4</v>
      </c>
      <c r="N1388" s="59">
        <v>1.3745099999999999</v>
      </c>
      <c r="O1388" s="19">
        <v>230.65620000000001</v>
      </c>
      <c r="P1388" s="19">
        <v>120.97499999999999</v>
      </c>
      <c r="Q1388" s="18">
        <v>6.9290000000000003</v>
      </c>
      <c r="R1388" s="18">
        <v>80.927999999999997</v>
      </c>
      <c r="S1388" s="18">
        <v>16.765000000000001</v>
      </c>
      <c r="T1388" s="18">
        <v>12.172000000000001</v>
      </c>
      <c r="U1388" s="18">
        <v>10.231</v>
      </c>
      <c r="V1388" s="18">
        <v>10.381</v>
      </c>
    </row>
    <row r="1389" spans="1:22" s="52" customFormat="1" x14ac:dyDescent="0.25">
      <c r="A1389" s="53">
        <v>43607</v>
      </c>
      <c r="B1389" s="14">
        <v>6</v>
      </c>
      <c r="C1389" s="57">
        <v>330639040000</v>
      </c>
      <c r="D1389" s="57">
        <v>5532596138</v>
      </c>
      <c r="E1389" s="57">
        <v>0</v>
      </c>
      <c r="F1389" s="57">
        <v>383092956383</v>
      </c>
      <c r="G1389" s="59">
        <v>5.6800000000000002E-3</v>
      </c>
      <c r="H1389" s="59">
        <v>-6.7000000000000002E-4</v>
      </c>
      <c r="I1389" s="59">
        <v>6.3499999999999997E-3</v>
      </c>
      <c r="J1389" s="59">
        <v>9.8769999999999997E-2</v>
      </c>
      <c r="K1389" s="59">
        <v>-1.5200000000000001E-3</v>
      </c>
      <c r="L1389" s="59">
        <v>-1.81E-3</v>
      </c>
      <c r="M1389" s="59">
        <v>2.9E-4</v>
      </c>
      <c r="N1389" s="59">
        <v>-0.42726999999999998</v>
      </c>
      <c r="O1389" s="19">
        <v>230.30529999999999</v>
      </c>
      <c r="P1389" s="19">
        <v>120.75490000000001</v>
      </c>
      <c r="Q1389" s="18">
        <v>6.9119999999999999</v>
      </c>
      <c r="R1389" s="18">
        <v>80.516999999999996</v>
      </c>
      <c r="S1389" s="18">
        <v>16.762</v>
      </c>
      <c r="T1389" s="18">
        <v>12.172000000000001</v>
      </c>
      <c r="U1389" s="18">
        <v>10.25</v>
      </c>
      <c r="V1389" s="18">
        <v>10.404</v>
      </c>
    </row>
    <row r="1390" spans="1:22" s="52" customFormat="1" x14ac:dyDescent="0.25">
      <c r="A1390" s="53">
        <v>43608</v>
      </c>
      <c r="B1390" s="14">
        <v>6</v>
      </c>
      <c r="C1390" s="57">
        <v>330639040000</v>
      </c>
      <c r="D1390" s="57">
        <v>5642574930</v>
      </c>
      <c r="E1390" s="57">
        <v>0</v>
      </c>
      <c r="F1390" s="57">
        <v>383830481350</v>
      </c>
      <c r="G1390" s="59">
        <v>7.6099999999999996E-3</v>
      </c>
      <c r="H1390" s="59">
        <v>9.7000000000000005E-4</v>
      </c>
      <c r="I1390" s="59">
        <v>6.6400000000000001E-3</v>
      </c>
      <c r="J1390" s="59">
        <v>0.12828999999999999</v>
      </c>
      <c r="K1390" s="59">
        <v>1.9300000000000001E-3</v>
      </c>
      <c r="L1390" s="59">
        <v>1.64E-3</v>
      </c>
      <c r="M1390" s="59">
        <v>2.9E-4</v>
      </c>
      <c r="N1390" s="59">
        <v>1.0217000000000001</v>
      </c>
      <c r="O1390" s="19">
        <v>230.74860000000001</v>
      </c>
      <c r="P1390" s="19">
        <v>120.95399999999999</v>
      </c>
      <c r="Q1390" s="18">
        <v>6.9210000000000003</v>
      </c>
      <c r="R1390" s="18">
        <v>80.771000000000001</v>
      </c>
      <c r="S1390" s="18">
        <v>16.759</v>
      </c>
      <c r="T1390" s="18">
        <v>12.172000000000001</v>
      </c>
      <c r="U1390" s="18">
        <v>10.231</v>
      </c>
      <c r="V1390" s="18">
        <v>10.382</v>
      </c>
    </row>
    <row r="1391" spans="1:22" s="52" customFormat="1" x14ac:dyDescent="0.25">
      <c r="A1391" s="53">
        <v>43609</v>
      </c>
      <c r="B1391" s="14">
        <v>6</v>
      </c>
      <c r="C1391" s="57">
        <v>330639040000</v>
      </c>
      <c r="D1391" s="57">
        <v>5752553653</v>
      </c>
      <c r="E1391" s="57">
        <v>0</v>
      </c>
      <c r="F1391" s="57">
        <v>383854154487</v>
      </c>
      <c r="G1391" s="59">
        <v>7.6800000000000002E-3</v>
      </c>
      <c r="H1391" s="59">
        <v>7.5000000000000002E-4</v>
      </c>
      <c r="I1391" s="59">
        <v>6.9300000000000004E-3</v>
      </c>
      <c r="J1391" s="59">
        <v>0.12368</v>
      </c>
      <c r="K1391" s="59">
        <v>6.0000000000000002E-5</v>
      </c>
      <c r="L1391" s="59">
        <v>-2.2000000000000001E-4</v>
      </c>
      <c r="M1391" s="59">
        <v>2.9E-4</v>
      </c>
      <c r="N1391" s="59">
        <v>2.283E-2</v>
      </c>
      <c r="O1391" s="19">
        <v>230.7629</v>
      </c>
      <c r="P1391" s="19">
        <v>120.92659999999999</v>
      </c>
      <c r="Q1391" s="18">
        <v>6.9139999999999997</v>
      </c>
      <c r="R1391" s="18">
        <v>80.585999999999999</v>
      </c>
      <c r="S1391" s="18">
        <v>16.757000000000001</v>
      </c>
      <c r="T1391" s="18">
        <v>12.172000000000001</v>
      </c>
      <c r="U1391" s="18">
        <v>10.231</v>
      </c>
      <c r="V1391" s="18">
        <v>10.384</v>
      </c>
    </row>
    <row r="1392" spans="1:22" s="52" customFormat="1" x14ac:dyDescent="0.25">
      <c r="A1392" s="53">
        <v>43612</v>
      </c>
      <c r="B1392" s="14">
        <v>6</v>
      </c>
      <c r="C1392" s="57">
        <v>330639040000</v>
      </c>
      <c r="D1392" s="57">
        <v>6082490022</v>
      </c>
      <c r="E1392" s="57">
        <v>0</v>
      </c>
      <c r="F1392" s="57">
        <v>385364645810</v>
      </c>
      <c r="G1392" s="59">
        <v>1.1639999999999999E-2</v>
      </c>
      <c r="H1392" s="59">
        <v>3.8500000000000001E-3</v>
      </c>
      <c r="I1392" s="59">
        <v>7.7999999999999996E-3</v>
      </c>
      <c r="J1392" s="59">
        <v>0.16986999999999999</v>
      </c>
      <c r="K1392" s="59">
        <v>3.9399999999999999E-3</v>
      </c>
      <c r="L1392" s="59">
        <v>3.0799999999999998E-3</v>
      </c>
      <c r="M1392" s="59">
        <v>8.5999999999999998E-4</v>
      </c>
      <c r="N1392" s="59">
        <v>0.61468</v>
      </c>
      <c r="O1392" s="19">
        <v>231.67089999999999</v>
      </c>
      <c r="P1392" s="19">
        <v>121.30110000000001</v>
      </c>
      <c r="Q1392" s="18">
        <v>6.9279999999999999</v>
      </c>
      <c r="R1392" s="18">
        <v>81.018000000000001</v>
      </c>
      <c r="S1392" s="18">
        <v>16.748000000000001</v>
      </c>
      <c r="T1392" s="18">
        <v>12.172000000000001</v>
      </c>
      <c r="U1392" s="18">
        <v>10.193</v>
      </c>
      <c r="V1392" s="18">
        <v>10.343</v>
      </c>
    </row>
    <row r="1393" spans="1:22" s="52" customFormat="1" x14ac:dyDescent="0.25">
      <c r="A1393" s="53">
        <v>43614</v>
      </c>
      <c r="B1393" s="14">
        <v>6</v>
      </c>
      <c r="C1393" s="57">
        <v>330639040000</v>
      </c>
      <c r="D1393" s="57">
        <v>6302447580</v>
      </c>
      <c r="E1393" s="57">
        <v>0</v>
      </c>
      <c r="F1393" s="57">
        <v>388000723212</v>
      </c>
      <c r="G1393" s="59">
        <v>1.856E-2</v>
      </c>
      <c r="H1393" s="59">
        <v>1.0189999999999999E-2</v>
      </c>
      <c r="I1393" s="59">
        <v>8.3700000000000007E-3</v>
      </c>
      <c r="J1393" s="59">
        <v>0.26125999999999999</v>
      </c>
      <c r="K1393" s="59">
        <v>6.8399999999999997E-3</v>
      </c>
      <c r="L1393" s="59">
        <v>6.2700000000000004E-3</v>
      </c>
      <c r="M1393" s="59">
        <v>5.6999999999999998E-4</v>
      </c>
      <c r="N1393" s="59">
        <v>2.4817800000000001</v>
      </c>
      <c r="O1393" s="19">
        <v>233.25569999999999</v>
      </c>
      <c r="P1393" s="19">
        <v>122.0675</v>
      </c>
      <c r="Q1393" s="18">
        <v>6.9340000000000002</v>
      </c>
      <c r="R1393" s="18">
        <v>81.007000000000005</v>
      </c>
      <c r="S1393" s="18">
        <v>16.742999999999999</v>
      </c>
      <c r="T1393" s="18">
        <v>12.172000000000001</v>
      </c>
      <c r="U1393" s="18">
        <v>10.085000000000001</v>
      </c>
      <c r="V1393" s="18">
        <v>10.247999999999999</v>
      </c>
    </row>
    <row r="1394" spans="1:22" s="52" customFormat="1" x14ac:dyDescent="0.25">
      <c r="A1394" s="53">
        <v>43615</v>
      </c>
      <c r="B1394" s="14">
        <v>6</v>
      </c>
      <c r="C1394" s="57">
        <v>330639040000</v>
      </c>
      <c r="D1394" s="57">
        <v>6412426349</v>
      </c>
      <c r="E1394" s="57">
        <v>0</v>
      </c>
      <c r="F1394" s="57">
        <v>384891295928</v>
      </c>
      <c r="G1394" s="59">
        <v>1.04E-2</v>
      </c>
      <c r="H1394" s="59">
        <v>1.74E-3</v>
      </c>
      <c r="I1394" s="59">
        <v>8.6599999999999993E-3</v>
      </c>
      <c r="J1394" s="59">
        <v>0.13452</v>
      </c>
      <c r="K1394" s="59">
        <v>-8.0099999999999998E-3</v>
      </c>
      <c r="L1394" s="59">
        <v>-8.3000000000000001E-3</v>
      </c>
      <c r="M1394" s="59">
        <v>2.7999999999999998E-4</v>
      </c>
      <c r="N1394" s="59">
        <v>-0.94738999999999995</v>
      </c>
      <c r="O1394" s="19">
        <v>231.38640000000001</v>
      </c>
      <c r="P1394" s="19">
        <v>121.0463</v>
      </c>
      <c r="Q1394" s="18">
        <v>6.8979999999999997</v>
      </c>
      <c r="R1394" s="18">
        <v>80.337000000000003</v>
      </c>
      <c r="S1394" s="18">
        <v>16.739999999999998</v>
      </c>
      <c r="T1394" s="18">
        <v>12.172000000000001</v>
      </c>
      <c r="U1394" s="18">
        <v>10.210000000000001</v>
      </c>
      <c r="V1394" s="18">
        <v>10.368</v>
      </c>
    </row>
    <row r="1395" spans="1:22" s="52" customFormat="1" x14ac:dyDescent="0.25">
      <c r="A1395" s="53">
        <v>43616</v>
      </c>
      <c r="B1395" s="14">
        <v>6</v>
      </c>
      <c r="C1395" s="57">
        <v>330639040000</v>
      </c>
      <c r="D1395" s="57">
        <v>6522405179</v>
      </c>
      <c r="E1395" s="57">
        <v>0</v>
      </c>
      <c r="F1395" s="57">
        <v>385981785614</v>
      </c>
      <c r="G1395" s="59">
        <v>1.3259999999999999E-2</v>
      </c>
      <c r="H1395" s="59">
        <v>4.3099999999999996E-3</v>
      </c>
      <c r="I1395" s="59">
        <v>8.9499999999999996E-3</v>
      </c>
      <c r="J1395" s="59">
        <v>0.16829</v>
      </c>
      <c r="K1395" s="59">
        <v>2.8300000000000001E-3</v>
      </c>
      <c r="L1395" s="59">
        <v>2.5500000000000002E-3</v>
      </c>
      <c r="M1395" s="59">
        <v>2.9E-4</v>
      </c>
      <c r="N1395" s="59">
        <v>1.8165100000000001</v>
      </c>
      <c r="O1395" s="19">
        <v>232.042</v>
      </c>
      <c r="P1395" s="19">
        <v>121.3573</v>
      </c>
      <c r="Q1395" s="18">
        <v>6.9080000000000004</v>
      </c>
      <c r="R1395" s="18">
        <v>80.58</v>
      </c>
      <c r="S1395" s="18">
        <v>16.738</v>
      </c>
      <c r="T1395" s="18">
        <v>12.172000000000001</v>
      </c>
      <c r="U1395" s="18">
        <v>10.173</v>
      </c>
      <c r="V1395" s="18">
        <v>10.332000000000001</v>
      </c>
    </row>
    <row r="1396" spans="1:22" s="52" customFormat="1" x14ac:dyDescent="0.25">
      <c r="A1396" s="53">
        <v>43619</v>
      </c>
      <c r="B1396" s="14">
        <v>6</v>
      </c>
      <c r="C1396" s="57">
        <v>329639040000</v>
      </c>
      <c r="D1396" s="57">
        <v>6814275186</v>
      </c>
      <c r="E1396" s="57">
        <v>0</v>
      </c>
      <c r="F1396" s="57">
        <v>385335690938</v>
      </c>
      <c r="G1396" s="59">
        <v>1.56E-3</v>
      </c>
      <c r="H1396" s="59">
        <v>6.9999999999999999E-4</v>
      </c>
      <c r="I1396" s="59">
        <v>8.4999999999999995E-4</v>
      </c>
      <c r="J1396" s="59">
        <v>0.20876</v>
      </c>
      <c r="K1396" s="59">
        <v>1.56E-3</v>
      </c>
      <c r="L1396" s="59">
        <v>6.9999999999999999E-4</v>
      </c>
      <c r="M1396" s="59">
        <v>8.4999999999999995E-4</v>
      </c>
      <c r="N1396" s="59">
        <v>0.20876</v>
      </c>
      <c r="O1396" s="19">
        <v>232.40280000000001</v>
      </c>
      <c r="P1396" s="19">
        <v>121.4423</v>
      </c>
      <c r="Q1396" s="18">
        <v>6.91</v>
      </c>
      <c r="R1396" s="18">
        <v>80.739000000000004</v>
      </c>
      <c r="S1396" s="18">
        <v>16.742000000000001</v>
      </c>
      <c r="T1396" s="18">
        <v>12.169</v>
      </c>
      <c r="U1396" s="18">
        <v>10.167</v>
      </c>
      <c r="V1396" s="18">
        <v>10.324</v>
      </c>
    </row>
    <row r="1397" spans="1:22" s="52" customFormat="1" x14ac:dyDescent="0.25">
      <c r="A1397" s="53">
        <v>43620</v>
      </c>
      <c r="B1397" s="14">
        <v>6</v>
      </c>
      <c r="C1397" s="57">
        <v>329639040000</v>
      </c>
      <c r="D1397" s="57">
        <v>6923894860</v>
      </c>
      <c r="E1397" s="57">
        <v>0</v>
      </c>
      <c r="F1397" s="57">
        <v>384796095306</v>
      </c>
      <c r="G1397" s="59">
        <v>1.4999999999999999E-4</v>
      </c>
      <c r="H1397" s="59">
        <v>-9.8999999999999999E-4</v>
      </c>
      <c r="I1397" s="59">
        <v>1.14E-3</v>
      </c>
      <c r="J1397" s="59">
        <v>1.4069999999999999E-2</v>
      </c>
      <c r="K1397" s="59">
        <v>-1.4E-3</v>
      </c>
      <c r="L1397" s="59">
        <v>-1.6800000000000001E-3</v>
      </c>
      <c r="M1397" s="59">
        <v>2.7999999999999998E-4</v>
      </c>
      <c r="N1397" s="59">
        <v>-0.40122999999999998</v>
      </c>
      <c r="O1397" s="19">
        <v>232.07740000000001</v>
      </c>
      <c r="P1397" s="19">
        <v>121.2375</v>
      </c>
      <c r="Q1397" s="18">
        <v>6.8949999999999996</v>
      </c>
      <c r="R1397" s="18">
        <v>80.403000000000006</v>
      </c>
      <c r="S1397" s="18">
        <v>16.739000000000001</v>
      </c>
      <c r="T1397" s="18">
        <v>12.169</v>
      </c>
      <c r="U1397" s="18">
        <v>10.186</v>
      </c>
      <c r="V1397" s="18">
        <v>10.346</v>
      </c>
    </row>
    <row r="1398" spans="1:22" s="52" customFormat="1" x14ac:dyDescent="0.25">
      <c r="A1398" s="53">
        <v>43621</v>
      </c>
      <c r="B1398" s="14">
        <v>6</v>
      </c>
      <c r="C1398" s="57">
        <v>329639040000</v>
      </c>
      <c r="D1398" s="57">
        <v>7033514569</v>
      </c>
      <c r="E1398" s="57">
        <v>0</v>
      </c>
      <c r="F1398" s="57">
        <v>383761477125</v>
      </c>
      <c r="G1398" s="59">
        <v>-2.5400000000000002E-3</v>
      </c>
      <c r="H1398" s="59">
        <v>-3.96E-3</v>
      </c>
      <c r="I1398" s="59">
        <v>1.42E-3</v>
      </c>
      <c r="J1398" s="59">
        <v>-0.16964000000000001</v>
      </c>
      <c r="K1398" s="59">
        <v>-2.6900000000000001E-3</v>
      </c>
      <c r="L1398" s="59">
        <v>-2.97E-3</v>
      </c>
      <c r="M1398" s="59">
        <v>2.7999999999999998E-4</v>
      </c>
      <c r="N1398" s="59">
        <v>-0.62670999999999999</v>
      </c>
      <c r="O1398" s="19">
        <v>231.45339999999999</v>
      </c>
      <c r="P1398" s="19">
        <v>120.8766</v>
      </c>
      <c r="Q1398" s="18">
        <v>6.88</v>
      </c>
      <c r="R1398" s="18">
        <v>80.108999999999995</v>
      </c>
      <c r="S1398" s="18">
        <v>16.736000000000001</v>
      </c>
      <c r="T1398" s="18">
        <v>12.169</v>
      </c>
      <c r="U1398" s="18">
        <v>10.23</v>
      </c>
      <c r="V1398" s="18">
        <v>10.388999999999999</v>
      </c>
    </row>
    <row r="1399" spans="1:22" s="52" customFormat="1" x14ac:dyDescent="0.25">
      <c r="A1399" s="53">
        <v>43622</v>
      </c>
      <c r="B1399" s="14">
        <v>6</v>
      </c>
      <c r="C1399" s="57">
        <v>329639040000</v>
      </c>
      <c r="D1399" s="57">
        <v>7143134277</v>
      </c>
      <c r="E1399" s="57">
        <v>0</v>
      </c>
      <c r="F1399" s="57">
        <v>384084836824</v>
      </c>
      <c r="G1399" s="59">
        <v>-1.6999999999999999E-3</v>
      </c>
      <c r="H1399" s="59">
        <v>-3.4099999999999998E-3</v>
      </c>
      <c r="I1399" s="59">
        <v>1.7099999999999999E-3</v>
      </c>
      <c r="J1399" s="59">
        <v>-9.8360000000000003E-2</v>
      </c>
      <c r="K1399" s="59">
        <v>8.4000000000000003E-4</v>
      </c>
      <c r="L1399" s="59">
        <v>5.5999999999999995E-4</v>
      </c>
      <c r="M1399" s="59">
        <v>2.9E-4</v>
      </c>
      <c r="N1399" s="59">
        <v>0.36105999999999999</v>
      </c>
      <c r="O1399" s="19">
        <v>231.64840000000001</v>
      </c>
      <c r="P1399" s="19">
        <v>120.944</v>
      </c>
      <c r="Q1399" s="18">
        <v>6.88</v>
      </c>
      <c r="R1399" s="18">
        <v>80.132999999999996</v>
      </c>
      <c r="S1399" s="18">
        <v>16.733000000000001</v>
      </c>
      <c r="T1399" s="18">
        <v>12.169</v>
      </c>
      <c r="U1399" s="18">
        <v>10.223000000000001</v>
      </c>
      <c r="V1399" s="18">
        <v>10.381</v>
      </c>
    </row>
    <row r="1400" spans="1:22" s="52" customFormat="1" x14ac:dyDescent="0.25">
      <c r="A1400" s="53">
        <v>43623</v>
      </c>
      <c r="B1400" s="14">
        <v>6</v>
      </c>
      <c r="C1400" s="57">
        <v>329639040000</v>
      </c>
      <c r="D1400" s="57">
        <v>7252753937</v>
      </c>
      <c r="E1400" s="57">
        <v>0</v>
      </c>
      <c r="F1400" s="57">
        <v>385342308868</v>
      </c>
      <c r="G1400" s="59">
        <v>1.57E-3</v>
      </c>
      <c r="H1400" s="59">
        <v>-4.2000000000000002E-4</v>
      </c>
      <c r="I1400" s="59">
        <v>1.99E-3</v>
      </c>
      <c r="J1400" s="59">
        <v>8.5620000000000002E-2</v>
      </c>
      <c r="K1400" s="59">
        <v>3.2699999999999999E-3</v>
      </c>
      <c r="L1400" s="59">
        <v>2.99E-3</v>
      </c>
      <c r="M1400" s="59">
        <v>2.9E-4</v>
      </c>
      <c r="N1400" s="59">
        <v>2.3078799999999999</v>
      </c>
      <c r="O1400" s="19">
        <v>232.4068</v>
      </c>
      <c r="P1400" s="19">
        <v>121.3061</v>
      </c>
      <c r="Q1400" s="18">
        <v>6.899</v>
      </c>
      <c r="R1400" s="18">
        <v>80.619</v>
      </c>
      <c r="S1400" s="18">
        <v>16.731000000000002</v>
      </c>
      <c r="T1400" s="18">
        <v>12.169</v>
      </c>
      <c r="U1400" s="18">
        <v>10.188000000000001</v>
      </c>
      <c r="V1400" s="18">
        <v>10.340999999999999</v>
      </c>
    </row>
    <row r="1401" spans="1:22" s="52" customFormat="1" x14ac:dyDescent="0.25">
      <c r="A1401" s="53">
        <v>43626</v>
      </c>
      <c r="B1401" s="14">
        <v>6</v>
      </c>
      <c r="C1401" s="57">
        <v>329639040000</v>
      </c>
      <c r="D1401" s="57">
        <v>7581612952</v>
      </c>
      <c r="E1401" s="57">
        <v>0</v>
      </c>
      <c r="F1401" s="57">
        <v>385920217362</v>
      </c>
      <c r="G1401" s="59">
        <v>3.0699999999999998E-3</v>
      </c>
      <c r="H1401" s="59">
        <v>2.3000000000000001E-4</v>
      </c>
      <c r="I1401" s="59">
        <v>2.8500000000000001E-3</v>
      </c>
      <c r="J1401" s="59">
        <v>0.11891</v>
      </c>
      <c r="K1401" s="59">
        <v>1.5E-3</v>
      </c>
      <c r="L1401" s="59">
        <v>6.4999999999999997E-4</v>
      </c>
      <c r="M1401" s="59">
        <v>8.4999999999999995E-4</v>
      </c>
      <c r="N1401" s="59">
        <v>0.20061000000000001</v>
      </c>
      <c r="O1401" s="19">
        <v>232.75540000000001</v>
      </c>
      <c r="P1401" s="19">
        <v>121.38460000000001</v>
      </c>
      <c r="Q1401" s="18">
        <v>6.8929999999999998</v>
      </c>
      <c r="R1401" s="18">
        <v>80.531999999999996</v>
      </c>
      <c r="S1401" s="18">
        <v>16.722000000000001</v>
      </c>
      <c r="T1401" s="18">
        <v>12.169</v>
      </c>
      <c r="U1401" s="18">
        <v>10.177</v>
      </c>
      <c r="V1401" s="18">
        <v>10.331</v>
      </c>
    </row>
    <row r="1402" spans="1:22" s="52" customFormat="1" x14ac:dyDescent="0.25">
      <c r="A1402" s="53">
        <v>43627</v>
      </c>
      <c r="B1402" s="14">
        <v>6</v>
      </c>
      <c r="C1402" s="57">
        <v>329639040000</v>
      </c>
      <c r="D1402" s="57">
        <v>7691232682</v>
      </c>
      <c r="E1402" s="57">
        <v>0</v>
      </c>
      <c r="F1402" s="57">
        <v>385872838173</v>
      </c>
      <c r="G1402" s="59">
        <v>2.9499999999999999E-3</v>
      </c>
      <c r="H1402" s="59">
        <v>-1.8000000000000001E-4</v>
      </c>
      <c r="I1402" s="59">
        <v>3.13E-3</v>
      </c>
      <c r="J1402" s="59">
        <v>0.10302</v>
      </c>
      <c r="K1402" s="59">
        <v>-1.2E-4</v>
      </c>
      <c r="L1402" s="59">
        <v>-4.0999999999999999E-4</v>
      </c>
      <c r="M1402" s="59">
        <v>2.7999999999999998E-4</v>
      </c>
      <c r="N1402" s="59">
        <v>-4.394E-2</v>
      </c>
      <c r="O1402" s="19">
        <v>232.7268</v>
      </c>
      <c r="P1402" s="19">
        <v>121.3351</v>
      </c>
      <c r="Q1402" s="18">
        <v>6.8869999999999996</v>
      </c>
      <c r="R1402" s="18">
        <v>80.405000000000001</v>
      </c>
      <c r="S1402" s="18">
        <v>16.72</v>
      </c>
      <c r="T1402" s="18">
        <v>12.169</v>
      </c>
      <c r="U1402" s="18">
        <v>10.18</v>
      </c>
      <c r="V1402" s="18">
        <v>10.336</v>
      </c>
    </row>
    <row r="1403" spans="1:22" s="52" customFormat="1" x14ac:dyDescent="0.25">
      <c r="A1403" s="53">
        <v>43628</v>
      </c>
      <c r="B1403" s="14">
        <v>6</v>
      </c>
      <c r="C1403" s="57">
        <v>329639040000</v>
      </c>
      <c r="D1403" s="57">
        <v>7800852353</v>
      </c>
      <c r="E1403" s="57">
        <v>0</v>
      </c>
      <c r="F1403" s="57">
        <v>388972489875</v>
      </c>
      <c r="G1403" s="59">
        <v>1.1010000000000001E-2</v>
      </c>
      <c r="H1403" s="59">
        <v>7.5900000000000004E-3</v>
      </c>
      <c r="I1403" s="59">
        <v>3.4199999999999999E-3</v>
      </c>
      <c r="J1403" s="59">
        <v>0.39640999999999998</v>
      </c>
      <c r="K1403" s="59">
        <v>8.0300000000000007E-3</v>
      </c>
      <c r="L1403" s="59">
        <v>7.7499999999999999E-3</v>
      </c>
      <c r="M1403" s="59">
        <v>2.7999999999999998E-4</v>
      </c>
      <c r="N1403" s="59">
        <v>17.69528</v>
      </c>
      <c r="O1403" s="19">
        <v>234.59630000000001</v>
      </c>
      <c r="P1403" s="19">
        <v>122.2783</v>
      </c>
      <c r="Q1403" s="18">
        <v>6.9050000000000002</v>
      </c>
      <c r="R1403" s="18">
        <v>80.644999999999996</v>
      </c>
      <c r="S1403" s="18">
        <v>16.716999999999999</v>
      </c>
      <c r="T1403" s="18">
        <v>12.169</v>
      </c>
      <c r="U1403" s="18">
        <v>10.052</v>
      </c>
      <c r="V1403" s="18">
        <v>10.221</v>
      </c>
    </row>
    <row r="1404" spans="1:22" s="52" customFormat="1" x14ac:dyDescent="0.25">
      <c r="A1404" s="53">
        <v>43629</v>
      </c>
      <c r="B1404" s="14">
        <v>6</v>
      </c>
      <c r="C1404" s="57">
        <v>329639040000</v>
      </c>
      <c r="D1404" s="57">
        <v>7910472018</v>
      </c>
      <c r="E1404" s="57">
        <v>0</v>
      </c>
      <c r="F1404" s="57">
        <v>386428803357</v>
      </c>
      <c r="G1404" s="59">
        <v>4.4000000000000003E-3</v>
      </c>
      <c r="H1404" s="59">
        <v>6.8999999999999997E-4</v>
      </c>
      <c r="I1404" s="59">
        <v>3.7000000000000002E-3</v>
      </c>
      <c r="J1404" s="59">
        <v>0.13145999999999999</v>
      </c>
      <c r="K1404" s="59">
        <v>-6.5399999999999998E-3</v>
      </c>
      <c r="L1404" s="59">
        <v>-6.8199999999999997E-3</v>
      </c>
      <c r="M1404" s="59">
        <v>2.7999999999999998E-4</v>
      </c>
      <c r="N1404" s="59">
        <v>-0.90939999999999999</v>
      </c>
      <c r="O1404" s="19">
        <v>233.06209999999999</v>
      </c>
      <c r="P1404" s="19">
        <v>121.4413</v>
      </c>
      <c r="Q1404" s="18">
        <v>6.8920000000000003</v>
      </c>
      <c r="R1404" s="18">
        <v>80.606999999999999</v>
      </c>
      <c r="S1404" s="18">
        <v>16.713999999999999</v>
      </c>
      <c r="T1404" s="18">
        <v>12.169</v>
      </c>
      <c r="U1404" s="18">
        <v>10.173</v>
      </c>
      <c r="V1404" s="18">
        <v>10.326000000000001</v>
      </c>
    </row>
    <row r="1405" spans="1:22" s="52" customFormat="1" x14ac:dyDescent="0.25">
      <c r="A1405" s="53">
        <v>43630</v>
      </c>
      <c r="B1405" s="14">
        <v>6</v>
      </c>
      <c r="C1405" s="57">
        <v>329639040000</v>
      </c>
      <c r="D1405" s="57">
        <v>8020091670</v>
      </c>
      <c r="E1405" s="57">
        <v>0</v>
      </c>
      <c r="F1405" s="57">
        <v>387287428460</v>
      </c>
      <c r="G1405" s="59">
        <v>6.6299999999999996E-3</v>
      </c>
      <c r="H1405" s="59">
        <v>2.64E-3</v>
      </c>
      <c r="I1405" s="59">
        <v>3.9899999999999996E-3</v>
      </c>
      <c r="J1405" s="59">
        <v>0.18851999999999999</v>
      </c>
      <c r="K1405" s="59">
        <v>2.2200000000000002E-3</v>
      </c>
      <c r="L1405" s="59">
        <v>1.9400000000000001E-3</v>
      </c>
      <c r="M1405" s="59">
        <v>2.7999999999999998E-4</v>
      </c>
      <c r="N1405" s="59">
        <v>1.25315</v>
      </c>
      <c r="O1405" s="19">
        <v>233.58</v>
      </c>
      <c r="P1405" s="19">
        <v>121.6776</v>
      </c>
      <c r="Q1405" s="18">
        <v>6.8949999999999996</v>
      </c>
      <c r="R1405" s="18">
        <v>80.656999999999996</v>
      </c>
      <c r="S1405" s="18">
        <v>16.710999999999999</v>
      </c>
      <c r="T1405" s="18">
        <v>12.169</v>
      </c>
      <c r="U1405" s="18">
        <v>10.141</v>
      </c>
      <c r="V1405" s="18">
        <v>10.297000000000001</v>
      </c>
    </row>
    <row r="1406" spans="1:22" s="52" customFormat="1" x14ac:dyDescent="0.25">
      <c r="A1406" s="53">
        <v>43633</v>
      </c>
      <c r="B1406" s="14">
        <v>6</v>
      </c>
      <c r="C1406" s="57">
        <v>329639040000</v>
      </c>
      <c r="D1406" s="57">
        <v>8348950671</v>
      </c>
      <c r="E1406" s="57">
        <v>0</v>
      </c>
      <c r="F1406" s="57">
        <v>387180677031</v>
      </c>
      <c r="G1406" s="59">
        <v>6.3499999999999997E-3</v>
      </c>
      <c r="H1406" s="59">
        <v>1.5100000000000001E-3</v>
      </c>
      <c r="I1406" s="59">
        <v>4.8399999999999997E-3</v>
      </c>
      <c r="J1406" s="59">
        <v>0.14602000000000001</v>
      </c>
      <c r="K1406" s="59">
        <v>-2.7999999999999998E-4</v>
      </c>
      <c r="L1406" s="59">
        <v>-1.1199999999999999E-3</v>
      </c>
      <c r="M1406" s="59">
        <v>8.4999999999999995E-4</v>
      </c>
      <c r="N1406" s="59">
        <v>-3.3070000000000002E-2</v>
      </c>
      <c r="O1406" s="19">
        <v>233.51560000000001</v>
      </c>
      <c r="P1406" s="19">
        <v>121.5402</v>
      </c>
      <c r="Q1406" s="18">
        <v>6.8769999999999998</v>
      </c>
      <c r="R1406" s="18">
        <v>80.269000000000005</v>
      </c>
      <c r="S1406" s="18">
        <v>16.702999999999999</v>
      </c>
      <c r="T1406" s="18">
        <v>12.169</v>
      </c>
      <c r="U1406" s="18">
        <v>10.151</v>
      </c>
      <c r="V1406" s="18">
        <v>10.311</v>
      </c>
    </row>
    <row r="1407" spans="1:22" s="52" customFormat="1" x14ac:dyDescent="0.25">
      <c r="A1407" s="53">
        <v>43634</v>
      </c>
      <c r="B1407" s="14">
        <v>6</v>
      </c>
      <c r="C1407" s="57">
        <v>329639040000</v>
      </c>
      <c r="D1407" s="57">
        <v>8458570412</v>
      </c>
      <c r="E1407" s="57">
        <v>0</v>
      </c>
      <c r="F1407" s="57">
        <v>387105084783</v>
      </c>
      <c r="G1407" s="59">
        <v>6.1500000000000001E-3</v>
      </c>
      <c r="H1407" s="59">
        <v>1.0300000000000001E-3</v>
      </c>
      <c r="I1407" s="59">
        <v>5.13E-3</v>
      </c>
      <c r="J1407" s="59">
        <v>0.13286999999999999</v>
      </c>
      <c r="K1407" s="59">
        <v>-2.0000000000000001E-4</v>
      </c>
      <c r="L1407" s="59">
        <v>-4.8000000000000001E-4</v>
      </c>
      <c r="M1407" s="59">
        <v>2.7999999999999998E-4</v>
      </c>
      <c r="N1407" s="59">
        <v>-6.8970000000000004E-2</v>
      </c>
      <c r="O1407" s="19">
        <v>233.47</v>
      </c>
      <c r="P1407" s="19">
        <v>121.48180000000001</v>
      </c>
      <c r="Q1407" s="18">
        <v>6.8760000000000003</v>
      </c>
      <c r="R1407" s="18">
        <v>80.33</v>
      </c>
      <c r="S1407" s="18">
        <v>16.701000000000001</v>
      </c>
      <c r="T1407" s="18">
        <v>12.169</v>
      </c>
      <c r="U1407" s="18">
        <v>10.163</v>
      </c>
      <c r="V1407" s="18">
        <v>10.319000000000001</v>
      </c>
    </row>
    <row r="1408" spans="1:22" s="52" customFormat="1" x14ac:dyDescent="0.25">
      <c r="A1408" s="53">
        <v>43635</v>
      </c>
      <c r="B1408" s="14">
        <v>6</v>
      </c>
      <c r="C1408" s="57">
        <v>329639040000</v>
      </c>
      <c r="D1408" s="57">
        <v>8568190019</v>
      </c>
      <c r="E1408" s="57">
        <v>0</v>
      </c>
      <c r="F1408" s="57">
        <v>387572530075</v>
      </c>
      <c r="G1408" s="59">
        <v>7.3699999999999998E-3</v>
      </c>
      <c r="H1408" s="59">
        <v>1.9599999999999999E-3</v>
      </c>
      <c r="I1408" s="59">
        <v>5.4099999999999999E-3</v>
      </c>
      <c r="J1408" s="59">
        <v>0.15192</v>
      </c>
      <c r="K1408" s="59">
        <v>1.2099999999999999E-3</v>
      </c>
      <c r="L1408" s="59">
        <v>9.2000000000000003E-4</v>
      </c>
      <c r="M1408" s="59">
        <v>2.7999999999999998E-4</v>
      </c>
      <c r="N1408" s="59">
        <v>0.55533999999999994</v>
      </c>
      <c r="O1408" s="19">
        <v>233.75190000000001</v>
      </c>
      <c r="P1408" s="19">
        <v>121.5946</v>
      </c>
      <c r="Q1408" s="18">
        <v>6.8819999999999997</v>
      </c>
      <c r="R1408" s="18">
        <v>80.506</v>
      </c>
      <c r="S1408" s="18">
        <v>16.698</v>
      </c>
      <c r="T1408" s="18">
        <v>12.169</v>
      </c>
      <c r="U1408" s="18">
        <v>10.154</v>
      </c>
      <c r="V1408" s="18">
        <v>10.307</v>
      </c>
    </row>
    <row r="1409" spans="1:22" s="52" customFormat="1" x14ac:dyDescent="0.25">
      <c r="A1409" s="53">
        <v>43636</v>
      </c>
      <c r="B1409" s="14">
        <v>6</v>
      </c>
      <c r="C1409" s="57">
        <v>329639040000</v>
      </c>
      <c r="D1409" s="57">
        <v>8677809689</v>
      </c>
      <c r="E1409" s="57">
        <v>0</v>
      </c>
      <c r="F1409" s="57">
        <v>387684122135</v>
      </c>
      <c r="G1409" s="59">
        <v>7.6600000000000001E-3</v>
      </c>
      <c r="H1409" s="59">
        <v>1.9599999999999999E-3</v>
      </c>
      <c r="I1409" s="59">
        <v>5.7000000000000002E-3</v>
      </c>
      <c r="J1409" s="59">
        <v>0.14985000000000001</v>
      </c>
      <c r="K1409" s="59">
        <v>2.9E-4</v>
      </c>
      <c r="L1409" s="59">
        <v>1.0000000000000001E-5</v>
      </c>
      <c r="M1409" s="59">
        <v>2.7999999999999998E-4</v>
      </c>
      <c r="N1409" s="59">
        <v>0.11112</v>
      </c>
      <c r="O1409" s="19">
        <v>233.8192</v>
      </c>
      <c r="P1409" s="19">
        <v>121.59520000000001</v>
      </c>
      <c r="Q1409" s="18">
        <v>6.8789999999999996</v>
      </c>
      <c r="R1409" s="18">
        <v>80.462000000000003</v>
      </c>
      <c r="S1409" s="18">
        <v>16.695</v>
      </c>
      <c r="T1409" s="18">
        <v>12.169</v>
      </c>
      <c r="U1409" s="18">
        <v>10.153</v>
      </c>
      <c r="V1409" s="18">
        <v>10.307</v>
      </c>
    </row>
    <row r="1410" spans="1:22" s="52" customFormat="1" x14ac:dyDescent="0.25">
      <c r="A1410" s="53">
        <v>43637</v>
      </c>
      <c r="B1410" s="14">
        <v>6</v>
      </c>
      <c r="C1410" s="57">
        <v>329639040000</v>
      </c>
      <c r="D1410" s="57">
        <v>8787429387</v>
      </c>
      <c r="E1410" s="57">
        <v>0</v>
      </c>
      <c r="F1410" s="57">
        <v>388023927122</v>
      </c>
      <c r="G1410" s="59">
        <v>8.5400000000000007E-3</v>
      </c>
      <c r="H1410" s="59">
        <v>2.5600000000000002E-3</v>
      </c>
      <c r="I1410" s="59">
        <v>5.9800000000000001E-3</v>
      </c>
      <c r="J1410" s="59">
        <v>0.1598</v>
      </c>
      <c r="K1410" s="59">
        <v>8.8000000000000003E-4</v>
      </c>
      <c r="L1410" s="59">
        <v>5.9000000000000003E-4</v>
      </c>
      <c r="M1410" s="59">
        <v>2.7999999999999998E-4</v>
      </c>
      <c r="N1410" s="59">
        <v>0.37802999999999998</v>
      </c>
      <c r="O1410" s="19">
        <v>234.02420000000001</v>
      </c>
      <c r="P1410" s="19">
        <v>121.6679</v>
      </c>
      <c r="Q1410" s="18">
        <v>6.883</v>
      </c>
      <c r="R1410" s="18">
        <v>80.575000000000003</v>
      </c>
      <c r="S1410" s="18">
        <v>16.692</v>
      </c>
      <c r="T1410" s="18">
        <v>12.169</v>
      </c>
      <c r="U1410" s="18">
        <v>10.148</v>
      </c>
      <c r="V1410" s="18">
        <v>10.298999999999999</v>
      </c>
    </row>
    <row r="1411" spans="1:22" s="52" customFormat="1" x14ac:dyDescent="0.25">
      <c r="A1411" s="53">
        <v>43640</v>
      </c>
      <c r="B1411" s="14">
        <v>6</v>
      </c>
      <c r="C1411" s="57">
        <v>329639040000</v>
      </c>
      <c r="D1411" s="57">
        <v>9116288379</v>
      </c>
      <c r="E1411" s="57">
        <v>0</v>
      </c>
      <c r="F1411" s="57">
        <v>387305440745</v>
      </c>
      <c r="G1411" s="59">
        <v>6.6699999999999997E-3</v>
      </c>
      <c r="H1411" s="59">
        <v>-1.6000000000000001E-4</v>
      </c>
      <c r="I1411" s="59">
        <v>6.8399999999999997E-3</v>
      </c>
      <c r="J1411" s="59">
        <v>0.10678</v>
      </c>
      <c r="K1411" s="59">
        <v>-1.8500000000000001E-3</v>
      </c>
      <c r="L1411" s="59">
        <v>-2.7000000000000001E-3</v>
      </c>
      <c r="M1411" s="59">
        <v>8.4999999999999995E-4</v>
      </c>
      <c r="N1411" s="59">
        <v>-0.20236999999999999</v>
      </c>
      <c r="O1411" s="19">
        <v>233.5908</v>
      </c>
      <c r="P1411" s="19">
        <v>121.33750000000001</v>
      </c>
      <c r="Q1411" s="18">
        <v>6.8570000000000002</v>
      </c>
      <c r="R1411" s="18">
        <v>80.03</v>
      </c>
      <c r="S1411" s="18">
        <v>16.684000000000001</v>
      </c>
      <c r="T1411" s="18">
        <v>12.169</v>
      </c>
      <c r="U1411" s="18">
        <v>10.18</v>
      </c>
      <c r="V1411" s="18">
        <v>10.335000000000001</v>
      </c>
    </row>
    <row r="1412" spans="1:22" s="52" customFormat="1" x14ac:dyDescent="0.25">
      <c r="A1412" s="53">
        <v>43641</v>
      </c>
      <c r="B1412" s="14">
        <v>6</v>
      </c>
      <c r="C1412" s="57">
        <v>329639040000</v>
      </c>
      <c r="D1412" s="57">
        <v>9225908110</v>
      </c>
      <c r="E1412" s="57">
        <v>0</v>
      </c>
      <c r="F1412" s="57">
        <v>388282325311</v>
      </c>
      <c r="G1412" s="59">
        <v>9.2099999999999994E-3</v>
      </c>
      <c r="H1412" s="59">
        <v>2.0899999999999998E-3</v>
      </c>
      <c r="I1412" s="59">
        <v>7.1199999999999996E-3</v>
      </c>
      <c r="J1412" s="59">
        <v>0.14371</v>
      </c>
      <c r="K1412" s="59">
        <v>2.5200000000000001E-3</v>
      </c>
      <c r="L1412" s="59">
        <v>2.2399999999999998E-3</v>
      </c>
      <c r="M1412" s="59">
        <v>2.7999999999999998E-4</v>
      </c>
      <c r="N1412" s="59">
        <v>1.51427</v>
      </c>
      <c r="O1412" s="19">
        <v>234.18</v>
      </c>
      <c r="P1412" s="19">
        <v>121.611</v>
      </c>
      <c r="Q1412" s="18">
        <v>6.867</v>
      </c>
      <c r="R1412" s="18">
        <v>80.299000000000007</v>
      </c>
      <c r="S1412" s="18">
        <v>16.681000000000001</v>
      </c>
      <c r="T1412" s="18">
        <v>12.169</v>
      </c>
      <c r="U1412" s="18">
        <v>10.151</v>
      </c>
      <c r="V1412" s="18">
        <v>10.304</v>
      </c>
    </row>
    <row r="1413" spans="1:22" s="52" customFormat="1" x14ac:dyDescent="0.25">
      <c r="A1413" s="53">
        <v>43642</v>
      </c>
      <c r="B1413" s="14">
        <v>6</v>
      </c>
      <c r="C1413" s="57">
        <v>329639040000</v>
      </c>
      <c r="D1413" s="57">
        <v>9335527723</v>
      </c>
      <c r="E1413" s="57">
        <v>0</v>
      </c>
      <c r="F1413" s="57">
        <v>388493642080</v>
      </c>
      <c r="G1413" s="59">
        <v>9.7599999999999996E-3</v>
      </c>
      <c r="H1413" s="59">
        <v>2.3600000000000001E-3</v>
      </c>
      <c r="I1413" s="59">
        <v>7.4099999999999999E-3</v>
      </c>
      <c r="J1413" s="59">
        <v>0.14657000000000001</v>
      </c>
      <c r="K1413" s="59">
        <v>5.4000000000000001E-4</v>
      </c>
      <c r="L1413" s="59">
        <v>2.5999999999999998E-4</v>
      </c>
      <c r="M1413" s="59">
        <v>2.7999999999999998E-4</v>
      </c>
      <c r="N1413" s="59">
        <v>0.22034999999999999</v>
      </c>
      <c r="O1413" s="19">
        <v>234.3075</v>
      </c>
      <c r="P1413" s="19">
        <v>121.6431</v>
      </c>
      <c r="Q1413" s="18">
        <v>6.87</v>
      </c>
      <c r="R1413" s="18">
        <v>80.412999999999997</v>
      </c>
      <c r="S1413" s="18">
        <v>16.678999999999998</v>
      </c>
      <c r="T1413" s="18">
        <v>12.169</v>
      </c>
      <c r="U1413" s="18">
        <v>10.151999999999999</v>
      </c>
      <c r="V1413" s="18">
        <v>10.302</v>
      </c>
    </row>
    <row r="1414" spans="1:22" s="52" customFormat="1" x14ac:dyDescent="0.25">
      <c r="A1414" s="53">
        <v>43643</v>
      </c>
      <c r="B1414" s="14">
        <v>6</v>
      </c>
      <c r="C1414" s="57">
        <v>329639040000</v>
      </c>
      <c r="D1414" s="57">
        <v>9445147421</v>
      </c>
      <c r="E1414" s="57">
        <v>0</v>
      </c>
      <c r="F1414" s="57">
        <v>388510757341</v>
      </c>
      <c r="G1414" s="59">
        <v>9.8099999999999993E-3</v>
      </c>
      <c r="H1414" s="59">
        <v>2.1099999999999999E-3</v>
      </c>
      <c r="I1414" s="59">
        <v>7.6899999999999998E-3</v>
      </c>
      <c r="J1414" s="59">
        <v>0.14144999999999999</v>
      </c>
      <c r="K1414" s="59">
        <v>4.0000000000000003E-5</v>
      </c>
      <c r="L1414" s="59">
        <v>-2.4000000000000001E-4</v>
      </c>
      <c r="M1414" s="59">
        <v>2.7999999999999998E-4</v>
      </c>
      <c r="N1414" s="59">
        <v>1.6250000000000001E-2</v>
      </c>
      <c r="O1414" s="19">
        <v>234.31780000000001</v>
      </c>
      <c r="P1414" s="19">
        <v>121.6139</v>
      </c>
      <c r="Q1414" s="18">
        <v>6.8659999999999997</v>
      </c>
      <c r="R1414" s="18">
        <v>80.322000000000003</v>
      </c>
      <c r="S1414" s="18">
        <v>16.675999999999998</v>
      </c>
      <c r="T1414" s="18">
        <v>12.169</v>
      </c>
      <c r="U1414" s="18">
        <v>10.154</v>
      </c>
      <c r="V1414" s="18">
        <v>10.305</v>
      </c>
    </row>
    <row r="1415" spans="1:22" s="52" customFormat="1" x14ac:dyDescent="0.25">
      <c r="A1415" s="53">
        <v>43644</v>
      </c>
      <c r="B1415" s="14">
        <v>6</v>
      </c>
      <c r="C1415" s="57">
        <v>329639040000</v>
      </c>
      <c r="D1415" s="57">
        <v>9554767052</v>
      </c>
      <c r="E1415" s="57">
        <v>0</v>
      </c>
      <c r="F1415" s="57">
        <v>391635226997</v>
      </c>
      <c r="G1415" s="59">
        <v>1.7930000000000001E-2</v>
      </c>
      <c r="H1415" s="59">
        <v>9.9500000000000005E-3</v>
      </c>
      <c r="I1415" s="59">
        <v>7.9799999999999992E-3</v>
      </c>
      <c r="J1415" s="59">
        <v>0.26146999999999998</v>
      </c>
      <c r="K1415" s="59">
        <v>8.0400000000000003E-3</v>
      </c>
      <c r="L1415" s="59">
        <v>7.7600000000000004E-3</v>
      </c>
      <c r="M1415" s="59">
        <v>2.7999999999999998E-4</v>
      </c>
      <c r="N1415" s="59">
        <v>17.758769999999998</v>
      </c>
      <c r="O1415" s="19">
        <v>236.2022</v>
      </c>
      <c r="P1415" s="19">
        <v>122.56489999999999</v>
      </c>
      <c r="Q1415" s="18">
        <v>6.8890000000000002</v>
      </c>
      <c r="R1415" s="18">
        <v>80.712000000000003</v>
      </c>
      <c r="S1415" s="18">
        <v>16.672999999999998</v>
      </c>
      <c r="T1415" s="18">
        <v>12.169</v>
      </c>
      <c r="U1415" s="18">
        <v>10.032</v>
      </c>
      <c r="V1415" s="18">
        <v>10.191000000000001</v>
      </c>
    </row>
    <row r="1416" spans="1:22" s="52" customFormat="1" x14ac:dyDescent="0.25">
      <c r="A1416" s="53">
        <v>43646</v>
      </c>
      <c r="B1416" s="14">
        <v>6</v>
      </c>
      <c r="C1416" s="57">
        <v>329639040000</v>
      </c>
      <c r="D1416" s="57">
        <v>9774006466</v>
      </c>
      <c r="E1416" s="57">
        <v>0</v>
      </c>
      <c r="F1416" s="57">
        <v>391854466412</v>
      </c>
      <c r="G1416" s="59">
        <v>1.8499999999999999E-2</v>
      </c>
      <c r="H1416" s="59">
        <v>9.9500000000000005E-3</v>
      </c>
      <c r="I1416" s="59">
        <v>8.5500000000000003E-3</v>
      </c>
      <c r="J1416" s="59">
        <v>0.25059999999999999</v>
      </c>
      <c r="K1416" s="59">
        <v>5.5999999999999995E-4</v>
      </c>
      <c r="L1416" s="59">
        <v>0</v>
      </c>
      <c r="M1416" s="59">
        <v>5.5999999999999995E-4</v>
      </c>
      <c r="N1416" s="59">
        <v>0.10784000000000001</v>
      </c>
      <c r="O1416" s="19">
        <v>236.33439999999999</v>
      </c>
      <c r="P1416" s="19">
        <v>122.56489999999999</v>
      </c>
      <c r="Q1416" s="18">
        <v>6.8890000000000002</v>
      </c>
      <c r="R1416" s="18">
        <v>80.712999999999994</v>
      </c>
      <c r="S1416" s="18">
        <v>16.667999999999999</v>
      </c>
      <c r="T1416" s="18">
        <v>12.169</v>
      </c>
      <c r="U1416" s="18">
        <v>10.032</v>
      </c>
      <c r="V1416" s="18">
        <v>10.191000000000001</v>
      </c>
    </row>
    <row r="1417" spans="1:22" s="52" customFormat="1" x14ac:dyDescent="0.25">
      <c r="A1417" s="53">
        <v>43647</v>
      </c>
      <c r="B1417" s="14">
        <v>6</v>
      </c>
      <c r="C1417" s="57">
        <v>327639040000</v>
      </c>
      <c r="D1417" s="57">
        <v>9820934769</v>
      </c>
      <c r="E1417" s="57">
        <v>0</v>
      </c>
      <c r="F1417" s="57">
        <v>388718745251</v>
      </c>
      <c r="G1417" s="59">
        <v>-2.1900000000000001E-3</v>
      </c>
      <c r="H1417" s="59">
        <v>-2.47E-3</v>
      </c>
      <c r="I1417" s="59">
        <v>2.7999999999999998E-4</v>
      </c>
      <c r="J1417" s="59">
        <v>-0.55108000000000001</v>
      </c>
      <c r="K1417" s="59">
        <v>-2.1900000000000001E-3</v>
      </c>
      <c r="L1417" s="59">
        <v>-2.47E-3</v>
      </c>
      <c r="M1417" s="59">
        <v>2.7999999999999998E-4</v>
      </c>
      <c r="N1417" s="59">
        <v>-0.55108000000000001</v>
      </c>
      <c r="O1417" s="19">
        <v>235.81780000000001</v>
      </c>
      <c r="P1417" s="19">
        <v>122.2627</v>
      </c>
      <c r="Q1417" s="18">
        <v>6.8819999999999997</v>
      </c>
      <c r="R1417" s="18">
        <v>80.658000000000001</v>
      </c>
      <c r="S1417" s="18">
        <v>16.721</v>
      </c>
      <c r="T1417" s="18">
        <v>12.177</v>
      </c>
      <c r="U1417" s="18">
        <v>10.074999999999999</v>
      </c>
      <c r="V1417" s="18">
        <v>10.231999999999999</v>
      </c>
    </row>
    <row r="1418" spans="1:22" s="52" customFormat="1" x14ac:dyDescent="0.25">
      <c r="A1418" s="53">
        <v>43648</v>
      </c>
      <c r="B1418" s="14">
        <v>6</v>
      </c>
      <c r="C1418" s="57">
        <v>327639040000</v>
      </c>
      <c r="D1418" s="57">
        <v>9929950084</v>
      </c>
      <c r="E1418" s="57">
        <v>0</v>
      </c>
      <c r="F1418" s="57">
        <v>389348588557</v>
      </c>
      <c r="G1418" s="59">
        <v>-5.6999999999999998E-4</v>
      </c>
      <c r="H1418" s="59">
        <v>-1.1299999999999999E-3</v>
      </c>
      <c r="I1418" s="59">
        <v>5.5999999999999995E-4</v>
      </c>
      <c r="J1418" s="59">
        <v>-9.8930000000000004E-2</v>
      </c>
      <c r="K1418" s="59">
        <v>1.6199999999999999E-3</v>
      </c>
      <c r="L1418" s="59">
        <v>1.34E-3</v>
      </c>
      <c r="M1418" s="59">
        <v>2.7999999999999998E-4</v>
      </c>
      <c r="N1418" s="59">
        <v>0.80859999999999999</v>
      </c>
      <c r="O1418" s="19">
        <v>236.19990000000001</v>
      </c>
      <c r="P1418" s="19">
        <v>122.42659999999999</v>
      </c>
      <c r="Q1418" s="18">
        <v>6.8869999999999996</v>
      </c>
      <c r="R1418" s="18">
        <v>80.798000000000002</v>
      </c>
      <c r="S1418" s="18">
        <v>16.718</v>
      </c>
      <c r="T1418" s="18">
        <v>12.177</v>
      </c>
      <c r="U1418" s="18">
        <v>10.055999999999999</v>
      </c>
      <c r="V1418" s="18">
        <v>10.212999999999999</v>
      </c>
    </row>
    <row r="1419" spans="1:22" s="52" customFormat="1" x14ac:dyDescent="0.25">
      <c r="A1419" s="53">
        <v>43649</v>
      </c>
      <c r="B1419" s="14">
        <v>6</v>
      </c>
      <c r="C1419" s="57">
        <v>327639040000</v>
      </c>
      <c r="D1419" s="57">
        <v>10038965308</v>
      </c>
      <c r="E1419" s="57">
        <v>0</v>
      </c>
      <c r="F1419" s="57">
        <v>389227183334</v>
      </c>
      <c r="G1419" s="59">
        <v>-8.8000000000000003E-4</v>
      </c>
      <c r="H1419" s="59">
        <v>-1.72E-3</v>
      </c>
      <c r="I1419" s="59">
        <v>8.4000000000000003E-4</v>
      </c>
      <c r="J1419" s="59">
        <v>-0.10192</v>
      </c>
      <c r="K1419" s="59">
        <v>-3.1E-4</v>
      </c>
      <c r="L1419" s="59">
        <v>-5.9000000000000003E-4</v>
      </c>
      <c r="M1419" s="59">
        <v>2.7999999999999998E-4</v>
      </c>
      <c r="N1419" s="59">
        <v>-0.10786999999999999</v>
      </c>
      <c r="O1419" s="19">
        <v>236.12629999999999</v>
      </c>
      <c r="P1419" s="19">
        <v>122.3541</v>
      </c>
      <c r="Q1419" s="18">
        <v>6.8780000000000001</v>
      </c>
      <c r="R1419" s="18">
        <v>80.614000000000004</v>
      </c>
      <c r="S1419" s="18">
        <v>16.716000000000001</v>
      </c>
      <c r="T1419" s="18">
        <v>12.177</v>
      </c>
      <c r="U1419" s="18">
        <v>10.061</v>
      </c>
      <c r="V1419" s="18">
        <v>10.220000000000001</v>
      </c>
    </row>
    <row r="1420" spans="1:22" s="52" customFormat="1" x14ac:dyDescent="0.25">
      <c r="A1420" s="53">
        <v>43650</v>
      </c>
      <c r="B1420" s="14">
        <v>6</v>
      </c>
      <c r="C1420" s="57">
        <v>327639040000</v>
      </c>
      <c r="D1420" s="57">
        <v>10147980515</v>
      </c>
      <c r="E1420" s="57">
        <v>0</v>
      </c>
      <c r="F1420" s="57">
        <v>388907431207</v>
      </c>
      <c r="G1420" s="59">
        <v>-1.6999999999999999E-3</v>
      </c>
      <c r="H1420" s="59">
        <v>-2.82E-3</v>
      </c>
      <c r="I1420" s="59">
        <v>1.1199999999999999E-3</v>
      </c>
      <c r="J1420" s="59">
        <v>-0.14429</v>
      </c>
      <c r="K1420" s="59">
        <v>-8.1999999999999998E-4</v>
      </c>
      <c r="L1420" s="59">
        <v>-1.1000000000000001E-3</v>
      </c>
      <c r="M1420" s="59">
        <v>2.7999999999999998E-4</v>
      </c>
      <c r="N1420" s="59">
        <v>-0.25977</v>
      </c>
      <c r="O1420" s="19">
        <v>235.9323</v>
      </c>
      <c r="P1420" s="19">
        <v>122.2192</v>
      </c>
      <c r="Q1420" s="18">
        <v>6.87</v>
      </c>
      <c r="R1420" s="18">
        <v>80.453999999999994</v>
      </c>
      <c r="S1420" s="18">
        <v>16.713000000000001</v>
      </c>
      <c r="T1420" s="18">
        <v>12.177</v>
      </c>
      <c r="U1420" s="18">
        <v>10.076000000000001</v>
      </c>
      <c r="V1420" s="18">
        <v>10.236000000000001</v>
      </c>
    </row>
    <row r="1421" spans="1:22" s="52" customFormat="1" x14ac:dyDescent="0.25">
      <c r="A1421" s="53">
        <v>43654</v>
      </c>
      <c r="B1421" s="14">
        <v>6</v>
      </c>
      <c r="C1421" s="57">
        <v>327639040000</v>
      </c>
      <c r="D1421" s="57">
        <v>10584041595</v>
      </c>
      <c r="E1421" s="57">
        <v>0</v>
      </c>
      <c r="F1421" s="57">
        <v>389493111432</v>
      </c>
      <c r="G1421" s="59">
        <v>-2.0000000000000001E-4</v>
      </c>
      <c r="H1421" s="59">
        <v>-2.4399999999999999E-3</v>
      </c>
      <c r="I1421" s="59">
        <v>2.2399999999999998E-3</v>
      </c>
      <c r="J1421" s="59">
        <v>-9.0200000000000002E-3</v>
      </c>
      <c r="K1421" s="59">
        <v>1.5100000000000001E-3</v>
      </c>
      <c r="L1421" s="59">
        <v>3.8000000000000002E-4</v>
      </c>
      <c r="M1421" s="59">
        <v>1.1199999999999999E-3</v>
      </c>
      <c r="N1421" s="59">
        <v>0.14762</v>
      </c>
      <c r="O1421" s="19">
        <v>236.2876</v>
      </c>
      <c r="P1421" s="19">
        <v>122.2663</v>
      </c>
      <c r="Q1421" s="18">
        <v>6.8650000000000002</v>
      </c>
      <c r="R1421" s="18">
        <v>80.462000000000003</v>
      </c>
      <c r="S1421" s="18">
        <v>16.702000000000002</v>
      </c>
      <c r="T1421" s="18">
        <v>12.177</v>
      </c>
      <c r="U1421" s="18">
        <v>10.074</v>
      </c>
      <c r="V1421" s="18">
        <v>10.231</v>
      </c>
    </row>
    <row r="1422" spans="1:22" s="52" customFormat="1" x14ac:dyDescent="0.25">
      <c r="A1422" s="53">
        <v>43655</v>
      </c>
      <c r="B1422" s="14">
        <v>6</v>
      </c>
      <c r="C1422" s="57">
        <v>327639040000</v>
      </c>
      <c r="D1422" s="57">
        <v>10693056836</v>
      </c>
      <c r="E1422" s="57">
        <v>0</v>
      </c>
      <c r="F1422" s="57">
        <v>390323291358</v>
      </c>
      <c r="G1422" s="59">
        <v>1.9300000000000001E-3</v>
      </c>
      <c r="H1422" s="59">
        <v>-5.9000000000000003E-4</v>
      </c>
      <c r="I1422" s="59">
        <v>2.5200000000000001E-3</v>
      </c>
      <c r="J1422" s="59">
        <v>8.1689999999999999E-2</v>
      </c>
      <c r="K1422" s="59">
        <v>2.1299999999999999E-3</v>
      </c>
      <c r="L1422" s="59">
        <v>1.8500000000000001E-3</v>
      </c>
      <c r="M1422" s="59">
        <v>2.7999999999999998E-4</v>
      </c>
      <c r="N1422" s="59">
        <v>1.1798900000000001</v>
      </c>
      <c r="O1422" s="19">
        <v>236.7912</v>
      </c>
      <c r="P1422" s="19">
        <v>122.4931</v>
      </c>
      <c r="Q1422" s="18">
        <v>6.8630000000000004</v>
      </c>
      <c r="R1422" s="18">
        <v>80.349999999999994</v>
      </c>
      <c r="S1422" s="18">
        <v>16.699000000000002</v>
      </c>
      <c r="T1422" s="18">
        <v>12.177</v>
      </c>
      <c r="U1422" s="18">
        <v>10.038</v>
      </c>
      <c r="V1422" s="18">
        <v>10.202</v>
      </c>
    </row>
    <row r="1423" spans="1:22" s="52" customFormat="1" x14ac:dyDescent="0.25">
      <c r="A1423" s="53">
        <v>43656</v>
      </c>
      <c r="B1423" s="14">
        <v>6</v>
      </c>
      <c r="C1423" s="57">
        <v>327639040000</v>
      </c>
      <c r="D1423" s="57">
        <v>10802072123</v>
      </c>
      <c r="E1423" s="57">
        <v>0</v>
      </c>
      <c r="F1423" s="57">
        <v>388329628592</v>
      </c>
      <c r="G1423" s="59">
        <v>-3.1800000000000001E-3</v>
      </c>
      <c r="H1423" s="59">
        <v>-5.9800000000000001E-3</v>
      </c>
      <c r="I1423" s="59">
        <v>2.8E-3</v>
      </c>
      <c r="J1423" s="59">
        <v>-0.11019</v>
      </c>
      <c r="K1423" s="59">
        <v>-5.11E-3</v>
      </c>
      <c r="L1423" s="59">
        <v>-5.3899999999999998E-3</v>
      </c>
      <c r="M1423" s="59">
        <v>2.7999999999999998E-4</v>
      </c>
      <c r="N1423" s="59">
        <v>-0.84652000000000005</v>
      </c>
      <c r="O1423" s="19">
        <v>235.58179999999999</v>
      </c>
      <c r="P1423" s="19">
        <v>121.83159999999999</v>
      </c>
      <c r="Q1423" s="18">
        <v>6.8449999999999998</v>
      </c>
      <c r="R1423" s="18">
        <v>80.111999999999995</v>
      </c>
      <c r="S1423" s="18">
        <v>16.696999999999999</v>
      </c>
      <c r="T1423" s="18">
        <v>12.177</v>
      </c>
      <c r="U1423" s="18">
        <v>10.125</v>
      </c>
      <c r="V1423" s="18">
        <v>10.282</v>
      </c>
    </row>
    <row r="1424" spans="1:22" s="52" customFormat="1" x14ac:dyDescent="0.25">
      <c r="A1424" s="53">
        <v>43657</v>
      </c>
      <c r="B1424" s="14">
        <v>6</v>
      </c>
      <c r="C1424" s="57">
        <v>327639040000</v>
      </c>
      <c r="D1424" s="57">
        <v>10911087403</v>
      </c>
      <c r="E1424" s="57">
        <v>0</v>
      </c>
      <c r="F1424" s="57">
        <v>394039705974</v>
      </c>
      <c r="G1424" s="59">
        <v>1.1469999999999999E-2</v>
      </c>
      <c r="H1424" s="59">
        <v>8.3899999999999999E-3</v>
      </c>
      <c r="I1424" s="59">
        <v>3.0799999999999998E-3</v>
      </c>
      <c r="J1424" s="59">
        <v>0.46162999999999998</v>
      </c>
      <c r="K1424" s="59">
        <v>1.47E-2</v>
      </c>
      <c r="L1424" s="59">
        <v>1.4420000000000001E-2</v>
      </c>
      <c r="M1424" s="59">
        <v>2.7999999999999998E-4</v>
      </c>
      <c r="N1424" s="59">
        <v>208.04605000000001</v>
      </c>
      <c r="O1424" s="19">
        <v>239.04580000000001</v>
      </c>
      <c r="P1424" s="19">
        <v>123.5938</v>
      </c>
      <c r="Q1424" s="18">
        <v>6.9260000000000002</v>
      </c>
      <c r="R1424" s="18">
        <v>81.944000000000003</v>
      </c>
      <c r="S1424" s="18">
        <v>16.693999999999999</v>
      </c>
      <c r="T1424" s="18">
        <v>12.177</v>
      </c>
      <c r="U1424" s="18">
        <v>9.9369999999999994</v>
      </c>
      <c r="V1424" s="18">
        <v>10.083</v>
      </c>
    </row>
    <row r="1425" spans="1:22" s="52" customFormat="1" x14ac:dyDescent="0.25">
      <c r="A1425" s="53">
        <v>43658</v>
      </c>
      <c r="B1425" s="14">
        <v>6</v>
      </c>
      <c r="C1425" s="57">
        <v>327639040000</v>
      </c>
      <c r="D1425" s="57">
        <v>11020102578</v>
      </c>
      <c r="E1425" s="57">
        <v>0</v>
      </c>
      <c r="F1425" s="57">
        <v>388467498879</v>
      </c>
      <c r="G1425" s="59">
        <v>-2.8300000000000001E-3</v>
      </c>
      <c r="H1425" s="59">
        <v>-6.1900000000000002E-3</v>
      </c>
      <c r="I1425" s="59">
        <v>3.3600000000000001E-3</v>
      </c>
      <c r="J1425" s="59">
        <v>-8.2830000000000001E-2</v>
      </c>
      <c r="K1425" s="59">
        <v>-1.414E-2</v>
      </c>
      <c r="L1425" s="59">
        <v>-1.4420000000000001E-2</v>
      </c>
      <c r="M1425" s="59">
        <v>2.7999999999999998E-4</v>
      </c>
      <c r="N1425" s="59">
        <v>-0.99455000000000005</v>
      </c>
      <c r="O1425" s="19">
        <v>235.66540000000001</v>
      </c>
      <c r="P1425" s="19">
        <v>121.8064</v>
      </c>
      <c r="Q1425" s="18">
        <v>6.8369999999999997</v>
      </c>
      <c r="R1425" s="18">
        <v>79.947000000000003</v>
      </c>
      <c r="S1425" s="18">
        <v>16.690999999999999</v>
      </c>
      <c r="T1425" s="18">
        <v>12.177</v>
      </c>
      <c r="U1425" s="18">
        <v>10.125</v>
      </c>
      <c r="V1425" s="18">
        <v>10.284000000000001</v>
      </c>
    </row>
    <row r="1426" spans="1:22" s="52" customFormat="1" x14ac:dyDescent="0.25">
      <c r="A1426" s="53">
        <v>43661</v>
      </c>
      <c r="B1426" s="14">
        <v>6</v>
      </c>
      <c r="C1426" s="57">
        <v>327639040000</v>
      </c>
      <c r="D1426" s="57">
        <v>11347148395</v>
      </c>
      <c r="E1426" s="57">
        <v>0</v>
      </c>
      <c r="F1426" s="57">
        <v>389564077482</v>
      </c>
      <c r="G1426" s="59">
        <v>-2.0000000000000002E-5</v>
      </c>
      <c r="H1426" s="59">
        <v>-4.2100000000000002E-3</v>
      </c>
      <c r="I1426" s="59">
        <v>4.1999999999999997E-3</v>
      </c>
      <c r="J1426" s="59">
        <v>-3.8999999999999999E-4</v>
      </c>
      <c r="K1426" s="59">
        <v>2.82E-3</v>
      </c>
      <c r="L1426" s="59">
        <v>1.98E-3</v>
      </c>
      <c r="M1426" s="59">
        <v>8.4000000000000003E-4</v>
      </c>
      <c r="N1426" s="59">
        <v>0.41044000000000003</v>
      </c>
      <c r="O1426" s="19">
        <v>236.3306</v>
      </c>
      <c r="P1426" s="19">
        <v>122.0485</v>
      </c>
      <c r="Q1426" s="18">
        <v>6.83</v>
      </c>
      <c r="R1426" s="18">
        <v>79.775000000000006</v>
      </c>
      <c r="S1426" s="18">
        <v>16.683</v>
      </c>
      <c r="T1426" s="18">
        <v>12.177</v>
      </c>
      <c r="U1426" s="18">
        <v>10.087</v>
      </c>
      <c r="V1426" s="18">
        <v>10.253</v>
      </c>
    </row>
    <row r="1427" spans="1:22" s="52" customFormat="1" x14ac:dyDescent="0.25">
      <c r="A1427" s="53">
        <v>43662</v>
      </c>
      <c r="B1427" s="14">
        <v>6</v>
      </c>
      <c r="C1427" s="57">
        <v>327639040000</v>
      </c>
      <c r="D1427" s="57">
        <v>11456163665</v>
      </c>
      <c r="E1427" s="57">
        <v>0</v>
      </c>
      <c r="F1427" s="57">
        <v>390962227737</v>
      </c>
      <c r="G1427" s="59">
        <v>3.5699999999999998E-3</v>
      </c>
      <c r="H1427" s="59">
        <v>-8.9999999999999998E-4</v>
      </c>
      <c r="I1427" s="59">
        <v>4.4799999999999996E-3</v>
      </c>
      <c r="J1427" s="59">
        <v>8.5010000000000002E-2</v>
      </c>
      <c r="K1427" s="59">
        <v>3.5899999999999999E-3</v>
      </c>
      <c r="L1427" s="59">
        <v>3.31E-3</v>
      </c>
      <c r="M1427" s="59">
        <v>2.7999999999999998E-4</v>
      </c>
      <c r="N1427" s="59">
        <v>2.7107199999999998</v>
      </c>
      <c r="O1427" s="19">
        <v>237.1788</v>
      </c>
      <c r="P1427" s="19">
        <v>122.4541</v>
      </c>
      <c r="Q1427" s="18">
        <v>6.8579999999999997</v>
      </c>
      <c r="R1427" s="18">
        <v>80.536000000000001</v>
      </c>
      <c r="S1427" s="18">
        <v>16.68</v>
      </c>
      <c r="T1427" s="18">
        <v>12.177</v>
      </c>
      <c r="U1427" s="18">
        <v>10.055</v>
      </c>
      <c r="V1427" s="18">
        <v>10.211</v>
      </c>
    </row>
    <row r="1428" spans="1:22" s="52" customFormat="1" x14ac:dyDescent="0.25">
      <c r="A1428" s="53">
        <v>43663</v>
      </c>
      <c r="B1428" s="14">
        <v>6</v>
      </c>
      <c r="C1428" s="57">
        <v>327639040000</v>
      </c>
      <c r="D1428" s="57">
        <v>11565178907</v>
      </c>
      <c r="E1428" s="57">
        <v>0</v>
      </c>
      <c r="F1428" s="57">
        <v>391168766759</v>
      </c>
      <c r="G1428" s="59">
        <v>4.1000000000000003E-3</v>
      </c>
      <c r="H1428" s="59">
        <v>-6.4999999999999997E-4</v>
      </c>
      <c r="I1428" s="59">
        <v>4.7600000000000003E-3</v>
      </c>
      <c r="J1428" s="59">
        <v>9.2160000000000006E-2</v>
      </c>
      <c r="K1428" s="59">
        <v>5.2999999999999998E-4</v>
      </c>
      <c r="L1428" s="59">
        <v>2.5000000000000001E-4</v>
      </c>
      <c r="M1428" s="59">
        <v>2.7999999999999998E-4</v>
      </c>
      <c r="N1428" s="59">
        <v>0.21325</v>
      </c>
      <c r="O1428" s="19">
        <v>237.30410000000001</v>
      </c>
      <c r="P1428" s="19">
        <v>122.48480000000001</v>
      </c>
      <c r="Q1428" s="18">
        <v>6.8419999999999996</v>
      </c>
      <c r="R1428" s="18">
        <v>80.045000000000002</v>
      </c>
      <c r="S1428" s="18">
        <v>16.677</v>
      </c>
      <c r="T1428" s="18">
        <v>12.177</v>
      </c>
      <c r="U1428" s="18">
        <v>10.035</v>
      </c>
      <c r="V1428" s="18">
        <v>10.202</v>
      </c>
    </row>
    <row r="1429" spans="1:22" s="52" customFormat="1" x14ac:dyDescent="0.25">
      <c r="A1429" s="53">
        <v>43664</v>
      </c>
      <c r="B1429" s="14">
        <v>6</v>
      </c>
      <c r="C1429" s="57">
        <v>327639040000</v>
      </c>
      <c r="D1429" s="57">
        <v>11674194185</v>
      </c>
      <c r="E1429" s="57">
        <v>0</v>
      </c>
      <c r="F1429" s="57">
        <v>392659148763</v>
      </c>
      <c r="G1429" s="59">
        <v>7.9299999999999995E-3</v>
      </c>
      <c r="H1429" s="59">
        <v>2.8900000000000002E-3</v>
      </c>
      <c r="I1429" s="59">
        <v>5.0400000000000002E-3</v>
      </c>
      <c r="J1429" s="59">
        <v>0.17419999999999999</v>
      </c>
      <c r="K1429" s="59">
        <v>3.81E-3</v>
      </c>
      <c r="L1429" s="59">
        <v>3.5300000000000002E-3</v>
      </c>
      <c r="M1429" s="59">
        <v>2.7999999999999998E-4</v>
      </c>
      <c r="N1429" s="59">
        <v>3.02223</v>
      </c>
      <c r="O1429" s="19">
        <v>238.20830000000001</v>
      </c>
      <c r="P1429" s="19">
        <v>122.9194</v>
      </c>
      <c r="Q1429" s="18">
        <v>6.87</v>
      </c>
      <c r="R1429" s="18">
        <v>80.802000000000007</v>
      </c>
      <c r="S1429" s="18">
        <v>16.675000000000001</v>
      </c>
      <c r="T1429" s="18">
        <v>12.177</v>
      </c>
      <c r="U1429" s="18">
        <v>9.9990000000000006</v>
      </c>
      <c r="V1429" s="18">
        <v>10.156000000000001</v>
      </c>
    </row>
    <row r="1430" spans="1:22" s="52" customFormat="1" x14ac:dyDescent="0.25">
      <c r="A1430" s="53">
        <v>43665</v>
      </c>
      <c r="B1430" s="14">
        <v>6</v>
      </c>
      <c r="C1430" s="57">
        <v>327639040000</v>
      </c>
      <c r="D1430" s="57">
        <v>11783209452</v>
      </c>
      <c r="E1430" s="57">
        <v>0</v>
      </c>
      <c r="F1430" s="57">
        <v>392342354205</v>
      </c>
      <c r="G1430" s="59">
        <v>7.1199999999999996E-3</v>
      </c>
      <c r="H1430" s="59">
        <v>1.8E-3</v>
      </c>
      <c r="I1430" s="59">
        <v>5.3200000000000001E-3</v>
      </c>
      <c r="J1430" s="59">
        <v>0.14635000000000001</v>
      </c>
      <c r="K1430" s="59">
        <v>-8.0999999999999996E-4</v>
      </c>
      <c r="L1430" s="59">
        <v>-1.08E-3</v>
      </c>
      <c r="M1430" s="59">
        <v>2.7999999999999998E-4</v>
      </c>
      <c r="N1430" s="59">
        <v>-0.25577</v>
      </c>
      <c r="O1430" s="19">
        <v>238.01609999999999</v>
      </c>
      <c r="P1430" s="19">
        <v>122.7854</v>
      </c>
      <c r="Q1430" s="18">
        <v>6.8529999999999998</v>
      </c>
      <c r="R1430" s="18">
        <v>80.355999999999995</v>
      </c>
      <c r="S1430" s="18">
        <v>16.672000000000001</v>
      </c>
      <c r="T1430" s="18">
        <v>12.177</v>
      </c>
      <c r="U1430" s="18">
        <v>10.004</v>
      </c>
      <c r="V1430" s="18">
        <v>10.167999999999999</v>
      </c>
    </row>
    <row r="1431" spans="1:22" s="52" customFormat="1" x14ac:dyDescent="0.25">
      <c r="A1431" s="53">
        <v>43668</v>
      </c>
      <c r="B1431" s="14">
        <v>6</v>
      </c>
      <c r="C1431" s="57">
        <v>327639040000</v>
      </c>
      <c r="D1431" s="57">
        <v>12110255181</v>
      </c>
      <c r="E1431" s="57">
        <v>0</v>
      </c>
      <c r="F1431" s="57">
        <v>391912037079</v>
      </c>
      <c r="G1431" s="59">
        <v>6.0099999999999997E-3</v>
      </c>
      <c r="H1431" s="59">
        <v>-1.4999999999999999E-4</v>
      </c>
      <c r="I1431" s="59">
        <v>6.1599999999999997E-3</v>
      </c>
      <c r="J1431" s="59">
        <v>0.10484</v>
      </c>
      <c r="K1431" s="59">
        <v>-1.1000000000000001E-3</v>
      </c>
      <c r="L1431" s="59">
        <v>-1.9300000000000001E-3</v>
      </c>
      <c r="M1431" s="59">
        <v>8.3000000000000001E-4</v>
      </c>
      <c r="N1431" s="59">
        <v>-0.12531</v>
      </c>
      <c r="O1431" s="19">
        <v>237.755</v>
      </c>
      <c r="P1431" s="19">
        <v>122.5471</v>
      </c>
      <c r="Q1431" s="18">
        <v>6.8369999999999997</v>
      </c>
      <c r="R1431" s="18">
        <v>80.111999999999995</v>
      </c>
      <c r="S1431" s="18">
        <v>16.664000000000001</v>
      </c>
      <c r="T1431" s="18">
        <v>12.177</v>
      </c>
      <c r="U1431" s="18">
        <v>10.032999999999999</v>
      </c>
      <c r="V1431" s="18">
        <v>10.196</v>
      </c>
    </row>
    <row r="1432" spans="1:22" s="52" customFormat="1" x14ac:dyDescent="0.25">
      <c r="A1432" s="53">
        <v>43669</v>
      </c>
      <c r="B1432" s="14">
        <v>6</v>
      </c>
      <c r="C1432" s="57">
        <v>327639040000</v>
      </c>
      <c r="D1432" s="57">
        <v>12219270429</v>
      </c>
      <c r="E1432" s="57">
        <v>0</v>
      </c>
      <c r="F1432" s="57">
        <v>393212933386</v>
      </c>
      <c r="G1432" s="59">
        <v>9.3500000000000007E-3</v>
      </c>
      <c r="H1432" s="59">
        <v>2.9099999999999998E-3</v>
      </c>
      <c r="I1432" s="59">
        <v>6.4400000000000004E-3</v>
      </c>
      <c r="J1432" s="59">
        <v>0.15962999999999999</v>
      </c>
      <c r="K1432" s="59">
        <v>3.32E-3</v>
      </c>
      <c r="L1432" s="59">
        <v>3.0400000000000002E-3</v>
      </c>
      <c r="M1432" s="59">
        <v>2.7999999999999998E-4</v>
      </c>
      <c r="N1432" s="59">
        <v>2.36313</v>
      </c>
      <c r="O1432" s="19">
        <v>238.54419999999999</v>
      </c>
      <c r="P1432" s="19">
        <v>122.9221</v>
      </c>
      <c r="Q1432" s="18">
        <v>6.84</v>
      </c>
      <c r="R1432" s="18">
        <v>80.076999999999998</v>
      </c>
      <c r="S1432" s="18">
        <v>16.661000000000001</v>
      </c>
      <c r="T1432" s="18">
        <v>12.177</v>
      </c>
      <c r="U1432" s="18">
        <v>9.9789999999999992</v>
      </c>
      <c r="V1432" s="18">
        <v>10.148999999999999</v>
      </c>
    </row>
    <row r="1433" spans="1:22" s="52" customFormat="1" x14ac:dyDescent="0.25">
      <c r="A1433" s="53">
        <v>43670</v>
      </c>
      <c r="B1433" s="14">
        <v>6</v>
      </c>
      <c r="C1433" s="57">
        <v>327639040000</v>
      </c>
      <c r="D1433" s="57">
        <v>12328285787</v>
      </c>
      <c r="E1433" s="57">
        <v>0</v>
      </c>
      <c r="F1433" s="57">
        <v>394057145533</v>
      </c>
      <c r="G1433" s="59">
        <v>1.1520000000000001E-2</v>
      </c>
      <c r="H1433" s="59">
        <v>4.7999999999999996E-3</v>
      </c>
      <c r="I1433" s="59">
        <v>6.7200000000000003E-3</v>
      </c>
      <c r="J1433" s="59">
        <v>0.19081000000000001</v>
      </c>
      <c r="K1433" s="59">
        <v>2.15E-3</v>
      </c>
      <c r="L1433" s="59">
        <v>1.8699999999999999E-3</v>
      </c>
      <c r="M1433" s="59">
        <v>2.7999999999999998E-4</v>
      </c>
      <c r="N1433" s="59">
        <v>1.1922900000000001</v>
      </c>
      <c r="O1433" s="19">
        <v>239.0564</v>
      </c>
      <c r="P1433" s="19">
        <v>123.1534</v>
      </c>
      <c r="Q1433" s="18">
        <v>6.8479999999999999</v>
      </c>
      <c r="R1433" s="18">
        <v>80.286000000000001</v>
      </c>
      <c r="S1433" s="18">
        <v>16.658000000000001</v>
      </c>
      <c r="T1433" s="18">
        <v>12.177</v>
      </c>
      <c r="U1433" s="18">
        <v>9.9540000000000006</v>
      </c>
      <c r="V1433" s="18">
        <v>10.122999999999999</v>
      </c>
    </row>
    <row r="1434" spans="1:22" s="52" customFormat="1" x14ac:dyDescent="0.25">
      <c r="A1434" s="53">
        <v>43671</v>
      </c>
      <c r="B1434" s="14">
        <v>6</v>
      </c>
      <c r="C1434" s="57">
        <v>327639040000</v>
      </c>
      <c r="D1434" s="57">
        <v>12437300947</v>
      </c>
      <c r="E1434" s="57">
        <v>0</v>
      </c>
      <c r="F1434" s="57">
        <v>397468948291</v>
      </c>
      <c r="G1434" s="59">
        <v>2.0279999999999999E-2</v>
      </c>
      <c r="H1434" s="59">
        <v>1.328E-2</v>
      </c>
      <c r="I1434" s="59">
        <v>7.0000000000000001E-3</v>
      </c>
      <c r="J1434" s="59">
        <v>0.34160000000000001</v>
      </c>
      <c r="K1434" s="59">
        <v>8.6599999999999993E-3</v>
      </c>
      <c r="L1434" s="59">
        <v>8.3800000000000003E-3</v>
      </c>
      <c r="M1434" s="59">
        <v>2.7999999999999998E-4</v>
      </c>
      <c r="N1434" s="59">
        <v>22.458680000000001</v>
      </c>
      <c r="O1434" s="19">
        <v>241.12620000000001</v>
      </c>
      <c r="P1434" s="19">
        <v>124.1925</v>
      </c>
      <c r="Q1434" s="18">
        <v>6.891</v>
      </c>
      <c r="R1434" s="18">
        <v>81.25</v>
      </c>
      <c r="S1434" s="18">
        <v>16.655999999999999</v>
      </c>
      <c r="T1434" s="18">
        <v>12.177</v>
      </c>
      <c r="U1434" s="18">
        <v>9.84</v>
      </c>
      <c r="V1434" s="18">
        <v>10.006</v>
      </c>
    </row>
    <row r="1435" spans="1:22" s="52" customFormat="1" x14ac:dyDescent="0.25">
      <c r="A1435" s="53">
        <v>43672</v>
      </c>
      <c r="B1435" s="14">
        <v>6</v>
      </c>
      <c r="C1435" s="57">
        <v>327639040000</v>
      </c>
      <c r="D1435" s="57">
        <v>12546316192</v>
      </c>
      <c r="E1435" s="57">
        <v>0</v>
      </c>
      <c r="F1435" s="57">
        <v>394796175201</v>
      </c>
      <c r="G1435" s="59">
        <v>1.341E-2</v>
      </c>
      <c r="H1435" s="59">
        <v>6.1399999999999996E-3</v>
      </c>
      <c r="I1435" s="59">
        <v>7.28E-3</v>
      </c>
      <c r="J1435" s="59">
        <v>0.20633000000000001</v>
      </c>
      <c r="K1435" s="59">
        <v>-6.7200000000000003E-3</v>
      </c>
      <c r="L1435" s="59">
        <v>-7.0000000000000001E-3</v>
      </c>
      <c r="M1435" s="59">
        <v>2.7E-4</v>
      </c>
      <c r="N1435" s="59">
        <v>-0.91537000000000002</v>
      </c>
      <c r="O1435" s="19">
        <v>239.50470000000001</v>
      </c>
      <c r="P1435" s="19">
        <v>123.3173</v>
      </c>
      <c r="Q1435" s="18">
        <v>6.8579999999999997</v>
      </c>
      <c r="R1435" s="18">
        <v>80.635000000000005</v>
      </c>
      <c r="S1435" s="18">
        <v>16.652999999999999</v>
      </c>
      <c r="T1435" s="18">
        <v>12.177</v>
      </c>
      <c r="U1435" s="18">
        <v>9.9440000000000008</v>
      </c>
      <c r="V1435" s="18">
        <v>10.106999999999999</v>
      </c>
    </row>
    <row r="1436" spans="1:22" s="52" customFormat="1" x14ac:dyDescent="0.25">
      <c r="A1436" s="53">
        <v>43675</v>
      </c>
      <c r="B1436" s="14">
        <v>6</v>
      </c>
      <c r="C1436" s="57">
        <v>327639040000</v>
      </c>
      <c r="D1436" s="57">
        <v>12873362097</v>
      </c>
      <c r="E1436" s="57">
        <v>0</v>
      </c>
      <c r="F1436" s="57">
        <v>394890457341</v>
      </c>
      <c r="G1436" s="59">
        <v>1.366E-2</v>
      </c>
      <c r="H1436" s="59">
        <v>5.5399999999999998E-3</v>
      </c>
      <c r="I1436" s="59">
        <v>8.1200000000000005E-3</v>
      </c>
      <c r="J1436" s="59">
        <v>0.18670999999999999</v>
      </c>
      <c r="K1436" s="59">
        <v>2.4000000000000001E-4</v>
      </c>
      <c r="L1436" s="59">
        <v>-5.9000000000000003E-4</v>
      </c>
      <c r="M1436" s="59">
        <v>8.3000000000000001E-4</v>
      </c>
      <c r="N1436" s="59">
        <v>2.9559999999999999E-2</v>
      </c>
      <c r="O1436" s="19">
        <v>239.56190000000001</v>
      </c>
      <c r="P1436" s="19">
        <v>123.2441</v>
      </c>
      <c r="Q1436" s="18">
        <v>6.84</v>
      </c>
      <c r="R1436" s="18">
        <v>80.206000000000003</v>
      </c>
      <c r="S1436" s="18">
        <v>16.645</v>
      </c>
      <c r="T1436" s="18">
        <v>12.177</v>
      </c>
      <c r="U1436" s="18">
        <v>9.9440000000000008</v>
      </c>
      <c r="V1436" s="18">
        <v>10.113</v>
      </c>
    </row>
    <row r="1437" spans="1:22" s="52" customFormat="1" x14ac:dyDescent="0.25">
      <c r="A1437" s="53">
        <v>43676</v>
      </c>
      <c r="B1437" s="14">
        <v>6</v>
      </c>
      <c r="C1437" s="57">
        <v>327639040000</v>
      </c>
      <c r="D1437" s="57">
        <v>12982377341</v>
      </c>
      <c r="E1437" s="57">
        <v>0</v>
      </c>
      <c r="F1437" s="57">
        <v>393106046078</v>
      </c>
      <c r="G1437" s="59">
        <v>9.0799999999999995E-3</v>
      </c>
      <c r="H1437" s="59">
        <v>6.8000000000000005E-4</v>
      </c>
      <c r="I1437" s="59">
        <v>8.3999999999999995E-3</v>
      </c>
      <c r="J1437" s="59">
        <v>0.11652999999999999</v>
      </c>
      <c r="K1437" s="59">
        <v>-4.5199999999999997E-3</v>
      </c>
      <c r="L1437" s="59">
        <v>-4.79E-3</v>
      </c>
      <c r="M1437" s="59">
        <v>2.7999999999999998E-4</v>
      </c>
      <c r="N1437" s="59">
        <v>-0.80940999999999996</v>
      </c>
      <c r="O1437" s="19">
        <v>238.4794</v>
      </c>
      <c r="P1437" s="19">
        <v>122.6484</v>
      </c>
      <c r="Q1437" s="18">
        <v>6.82</v>
      </c>
      <c r="R1437" s="18">
        <v>79.897000000000006</v>
      </c>
      <c r="S1437" s="18">
        <v>16.641999999999999</v>
      </c>
      <c r="T1437" s="18">
        <v>12.177</v>
      </c>
      <c r="U1437" s="18">
        <v>10.019</v>
      </c>
      <c r="V1437" s="18">
        <v>10.183999999999999</v>
      </c>
    </row>
    <row r="1438" spans="1:22" s="52" customFormat="1" x14ac:dyDescent="0.25">
      <c r="A1438" s="53">
        <v>43677</v>
      </c>
      <c r="B1438" s="14">
        <v>6</v>
      </c>
      <c r="C1438" s="57">
        <v>327639040000</v>
      </c>
      <c r="D1438" s="57">
        <v>13091392626</v>
      </c>
      <c r="E1438" s="57">
        <v>0</v>
      </c>
      <c r="F1438" s="57">
        <v>394902658019</v>
      </c>
      <c r="G1438" s="59">
        <v>1.3690000000000001E-2</v>
      </c>
      <c r="H1438" s="59">
        <v>5.0099999999999997E-3</v>
      </c>
      <c r="I1438" s="59">
        <v>8.6700000000000006E-3</v>
      </c>
      <c r="J1438" s="59">
        <v>0.17410999999999999</v>
      </c>
      <c r="K1438" s="59">
        <v>4.5700000000000003E-3</v>
      </c>
      <c r="L1438" s="59">
        <v>4.2900000000000004E-3</v>
      </c>
      <c r="M1438" s="59">
        <v>2.7999999999999998E-4</v>
      </c>
      <c r="N1438" s="59">
        <v>4.3064299999999998</v>
      </c>
      <c r="O1438" s="19">
        <v>239.5693</v>
      </c>
      <c r="P1438" s="19">
        <v>123.1793</v>
      </c>
      <c r="Q1438" s="18">
        <v>6.8339999999999996</v>
      </c>
      <c r="R1438" s="18">
        <v>80.137</v>
      </c>
      <c r="S1438" s="18">
        <v>16.638999999999999</v>
      </c>
      <c r="T1438" s="18">
        <v>12.177</v>
      </c>
      <c r="U1438" s="18">
        <v>9.9529999999999994</v>
      </c>
      <c r="V1438" s="18">
        <v>10.121</v>
      </c>
    </row>
    <row r="1439" spans="1:22" s="52" customFormat="1" x14ac:dyDescent="0.25">
      <c r="A1439" s="53">
        <v>43678</v>
      </c>
      <c r="B1439" s="14">
        <v>7</v>
      </c>
      <c r="C1439" s="57">
        <v>374465042000</v>
      </c>
      <c r="D1439" s="57">
        <v>14241503403</v>
      </c>
      <c r="E1439" s="57">
        <v>0</v>
      </c>
      <c r="F1439" s="57">
        <v>439560030634</v>
      </c>
      <c r="G1439" s="59">
        <v>-2.5699999999999998E-3</v>
      </c>
      <c r="H1439" s="59">
        <v>-2.8400000000000001E-3</v>
      </c>
      <c r="I1439" s="59">
        <v>2.7E-4</v>
      </c>
      <c r="J1439" s="59">
        <v>-0.60951999999999995</v>
      </c>
      <c r="K1439" s="59">
        <v>-2.5699999999999998E-3</v>
      </c>
      <c r="L1439" s="59">
        <v>-2.8400000000000001E-3</v>
      </c>
      <c r="M1439" s="59">
        <v>2.7E-4</v>
      </c>
      <c r="N1439" s="59">
        <v>-0.60951999999999995</v>
      </c>
      <c r="O1439" s="19">
        <v>238.9546</v>
      </c>
      <c r="P1439" s="19">
        <v>122.8296</v>
      </c>
      <c r="Q1439" s="18">
        <v>6.7859999999999996</v>
      </c>
      <c r="R1439" s="18">
        <v>77.694000000000003</v>
      </c>
      <c r="S1439" s="18">
        <v>15.842000000000001</v>
      </c>
      <c r="T1439" s="18">
        <v>11.763</v>
      </c>
      <c r="U1439" s="18">
        <v>9.9640000000000004</v>
      </c>
      <c r="V1439" s="18">
        <v>10.109</v>
      </c>
    </row>
    <row r="1440" spans="1:22" s="52" customFormat="1" x14ac:dyDescent="0.25">
      <c r="A1440" s="53">
        <v>43679</v>
      </c>
      <c r="B1440" s="14">
        <v>7</v>
      </c>
      <c r="C1440" s="57">
        <v>374465042000</v>
      </c>
      <c r="D1440" s="57">
        <v>14361865223</v>
      </c>
      <c r="E1440" s="57">
        <v>0</v>
      </c>
      <c r="F1440" s="57">
        <v>440526006862</v>
      </c>
      <c r="G1440" s="59">
        <v>-3.6999999999999999E-4</v>
      </c>
      <c r="H1440" s="59">
        <v>-9.2000000000000003E-4</v>
      </c>
      <c r="I1440" s="59">
        <v>5.5000000000000003E-4</v>
      </c>
      <c r="J1440" s="59">
        <v>-6.6180000000000003E-2</v>
      </c>
      <c r="K1440" s="59">
        <v>2.2000000000000001E-3</v>
      </c>
      <c r="L1440" s="59">
        <v>1.92E-3</v>
      </c>
      <c r="M1440" s="59">
        <v>2.7E-4</v>
      </c>
      <c r="N1440" s="59">
        <v>1.2332099999999999</v>
      </c>
      <c r="O1440" s="19">
        <v>239.47970000000001</v>
      </c>
      <c r="P1440" s="19">
        <v>123.066</v>
      </c>
      <c r="Q1440" s="18">
        <v>6.7839999999999998</v>
      </c>
      <c r="R1440" s="18">
        <v>77.581000000000003</v>
      </c>
      <c r="S1440" s="18">
        <v>15.839</v>
      </c>
      <c r="T1440" s="18">
        <v>11.763</v>
      </c>
      <c r="U1440" s="18">
        <v>9.93</v>
      </c>
      <c r="V1440" s="18">
        <v>10.079000000000001</v>
      </c>
    </row>
    <row r="1441" spans="1:22" s="52" customFormat="1" x14ac:dyDescent="0.25">
      <c r="A1441" s="53">
        <v>43682</v>
      </c>
      <c r="B1441" s="14">
        <v>7</v>
      </c>
      <c r="C1441" s="57">
        <v>374465042000</v>
      </c>
      <c r="D1441" s="57">
        <v>14722951283</v>
      </c>
      <c r="E1441" s="57">
        <v>0</v>
      </c>
      <c r="F1441" s="57">
        <v>438296621029</v>
      </c>
      <c r="G1441" s="59">
        <v>-5.4299999999999999E-3</v>
      </c>
      <c r="H1441" s="59">
        <v>-6.7999999999999996E-3</v>
      </c>
      <c r="I1441" s="59">
        <v>1.3699999999999999E-3</v>
      </c>
      <c r="J1441" s="59">
        <v>-0.32885999999999999</v>
      </c>
      <c r="K1441" s="59">
        <v>-5.0600000000000003E-3</v>
      </c>
      <c r="L1441" s="59">
        <v>-5.8799999999999998E-3</v>
      </c>
      <c r="M1441" s="59">
        <v>8.1999999999999998E-4</v>
      </c>
      <c r="N1441" s="59">
        <v>-0.46150999999999998</v>
      </c>
      <c r="O1441" s="19">
        <v>238.26779999999999</v>
      </c>
      <c r="P1441" s="19">
        <v>122.3419</v>
      </c>
      <c r="Q1441" s="18">
        <v>6.7549999999999999</v>
      </c>
      <c r="R1441" s="18">
        <v>77.125</v>
      </c>
      <c r="S1441" s="18">
        <v>15.831</v>
      </c>
      <c r="T1441" s="18">
        <v>11.763</v>
      </c>
      <c r="U1441" s="18">
        <v>10.019</v>
      </c>
      <c r="V1441" s="18">
        <v>10.166</v>
      </c>
    </row>
    <row r="1442" spans="1:22" s="52" customFormat="1" x14ac:dyDescent="0.25">
      <c r="A1442" s="53">
        <v>43683</v>
      </c>
      <c r="B1442" s="14">
        <v>7</v>
      </c>
      <c r="C1442" s="57">
        <v>374465042000</v>
      </c>
      <c r="D1442" s="57">
        <v>14843313329</v>
      </c>
      <c r="E1442" s="57">
        <v>0</v>
      </c>
      <c r="F1442" s="57">
        <v>440505563329</v>
      </c>
      <c r="G1442" s="59">
        <v>-4.2000000000000002E-4</v>
      </c>
      <c r="H1442" s="59">
        <v>-2.0600000000000002E-3</v>
      </c>
      <c r="I1442" s="59">
        <v>1.64E-3</v>
      </c>
      <c r="J1442" s="59">
        <v>-2.5329999999999998E-2</v>
      </c>
      <c r="K1442" s="59">
        <v>5.0400000000000002E-3</v>
      </c>
      <c r="L1442" s="59">
        <v>4.7699999999999999E-3</v>
      </c>
      <c r="M1442" s="59">
        <v>2.7E-4</v>
      </c>
      <c r="N1442" s="59">
        <v>5.2961999999999998</v>
      </c>
      <c r="O1442" s="19">
        <v>239.46860000000001</v>
      </c>
      <c r="P1442" s="19">
        <v>122.92570000000001</v>
      </c>
      <c r="Q1442" s="18">
        <v>6.7690000000000001</v>
      </c>
      <c r="R1442" s="18">
        <v>77.376000000000005</v>
      </c>
      <c r="S1442" s="18">
        <v>15.827999999999999</v>
      </c>
      <c r="T1442" s="18">
        <v>11.763</v>
      </c>
      <c r="U1442" s="18">
        <v>9.9440000000000008</v>
      </c>
      <c r="V1442" s="18">
        <v>10.095000000000001</v>
      </c>
    </row>
    <row r="1443" spans="1:22" s="52" customFormat="1" x14ac:dyDescent="0.25">
      <c r="A1443" s="53">
        <v>43684</v>
      </c>
      <c r="B1443" s="14">
        <v>7</v>
      </c>
      <c r="C1443" s="57">
        <v>374465042000</v>
      </c>
      <c r="D1443" s="57">
        <v>13990720359</v>
      </c>
      <c r="E1443" s="57">
        <v>972954950</v>
      </c>
      <c r="F1443" s="57">
        <v>440633744260</v>
      </c>
      <c r="G1443" s="59">
        <v>-1.2999999999999999E-4</v>
      </c>
      <c r="H1443" s="59">
        <v>-2.0400000000000001E-3</v>
      </c>
      <c r="I1443" s="59">
        <v>1.91E-3</v>
      </c>
      <c r="J1443" s="59">
        <v>-6.7499999999999999E-3</v>
      </c>
      <c r="K1443" s="59">
        <v>2.9E-4</v>
      </c>
      <c r="L1443" s="59">
        <v>2.0000000000000002E-5</v>
      </c>
      <c r="M1443" s="59">
        <v>2.7E-4</v>
      </c>
      <c r="N1443" s="59">
        <v>0.11236</v>
      </c>
      <c r="O1443" s="19">
        <v>239.53829999999999</v>
      </c>
      <c r="P1443" s="19">
        <v>122.92789999999999</v>
      </c>
      <c r="Q1443" s="18">
        <v>6.7670000000000003</v>
      </c>
      <c r="R1443" s="18">
        <v>77.337000000000003</v>
      </c>
      <c r="S1443" s="18">
        <v>15.824999999999999</v>
      </c>
      <c r="T1443" s="18">
        <v>11.763</v>
      </c>
      <c r="U1443" s="18">
        <v>9.9320000000000004</v>
      </c>
      <c r="V1443" s="18">
        <v>10.095000000000001</v>
      </c>
    </row>
    <row r="1444" spans="1:22" s="52" customFormat="1" x14ac:dyDescent="0.25">
      <c r="A1444" s="53">
        <v>43685</v>
      </c>
      <c r="B1444" s="14">
        <v>7</v>
      </c>
      <c r="C1444" s="57">
        <v>374465042000</v>
      </c>
      <c r="D1444" s="57">
        <v>14110994724</v>
      </c>
      <c r="E1444" s="57">
        <v>973067930</v>
      </c>
      <c r="F1444" s="57">
        <v>440095188171</v>
      </c>
      <c r="G1444" s="59">
        <v>-1.3500000000000001E-3</v>
      </c>
      <c r="H1444" s="59">
        <v>-3.5400000000000002E-3</v>
      </c>
      <c r="I1444" s="59">
        <v>2.1900000000000001E-3</v>
      </c>
      <c r="J1444" s="59">
        <v>-6.0010000000000001E-2</v>
      </c>
      <c r="K1444" s="59">
        <v>-1.2199999999999999E-3</v>
      </c>
      <c r="L1444" s="59">
        <v>-1.5E-3</v>
      </c>
      <c r="M1444" s="59">
        <v>2.7E-4</v>
      </c>
      <c r="N1444" s="59">
        <v>-0.36085</v>
      </c>
      <c r="O1444" s="19">
        <v>239.24549999999999</v>
      </c>
      <c r="P1444" s="19">
        <v>122.7437</v>
      </c>
      <c r="Q1444" s="18">
        <v>6.7640000000000002</v>
      </c>
      <c r="R1444" s="18">
        <v>77.361999999999995</v>
      </c>
      <c r="S1444" s="18">
        <v>15.821999999999999</v>
      </c>
      <c r="T1444" s="18">
        <v>11.763</v>
      </c>
      <c r="U1444" s="18">
        <v>9.9600000000000009</v>
      </c>
      <c r="V1444" s="18">
        <v>10.119</v>
      </c>
    </row>
    <row r="1445" spans="1:22" s="52" customFormat="1" x14ac:dyDescent="0.25">
      <c r="A1445" s="53">
        <v>43686</v>
      </c>
      <c r="B1445" s="14">
        <v>7</v>
      </c>
      <c r="C1445" s="57">
        <v>374465042000</v>
      </c>
      <c r="D1445" s="57">
        <v>14231269100</v>
      </c>
      <c r="E1445" s="57">
        <v>973180923</v>
      </c>
      <c r="F1445" s="57">
        <v>440690548601</v>
      </c>
      <c r="G1445" s="59">
        <v>0</v>
      </c>
      <c r="H1445" s="59">
        <v>-2.4599999999999999E-3</v>
      </c>
      <c r="I1445" s="59">
        <v>2.4599999999999999E-3</v>
      </c>
      <c r="J1445" s="59">
        <v>-3.0000000000000001E-5</v>
      </c>
      <c r="K1445" s="59">
        <v>1.3500000000000001E-3</v>
      </c>
      <c r="L1445" s="59">
        <v>1.08E-3</v>
      </c>
      <c r="M1445" s="59">
        <v>2.7E-4</v>
      </c>
      <c r="N1445" s="59">
        <v>0.64015</v>
      </c>
      <c r="O1445" s="19">
        <v>239.56909999999999</v>
      </c>
      <c r="P1445" s="19">
        <v>122.8764</v>
      </c>
      <c r="Q1445" s="18">
        <v>6.7629999999999999</v>
      </c>
      <c r="R1445" s="18">
        <v>77.320999999999998</v>
      </c>
      <c r="S1445" s="18">
        <v>15.82</v>
      </c>
      <c r="T1445" s="18">
        <v>11.763</v>
      </c>
      <c r="U1445" s="18">
        <v>9.9410000000000007</v>
      </c>
      <c r="V1445" s="18">
        <v>10.102</v>
      </c>
    </row>
    <row r="1446" spans="1:22" s="52" customFormat="1" x14ac:dyDescent="0.25">
      <c r="A1446" s="53">
        <v>43689</v>
      </c>
      <c r="B1446" s="14">
        <v>7</v>
      </c>
      <c r="C1446" s="57">
        <v>374465042000</v>
      </c>
      <c r="D1446" s="57">
        <v>14592092049</v>
      </c>
      <c r="E1446" s="57">
        <v>973519941</v>
      </c>
      <c r="F1446" s="57">
        <v>440540270653</v>
      </c>
      <c r="G1446" s="59">
        <v>-3.4000000000000002E-4</v>
      </c>
      <c r="H1446" s="59">
        <v>-3.62E-3</v>
      </c>
      <c r="I1446" s="59">
        <v>3.2799999999999999E-3</v>
      </c>
      <c r="J1446" s="59">
        <v>-1.0370000000000001E-2</v>
      </c>
      <c r="K1446" s="59">
        <v>-3.4000000000000002E-4</v>
      </c>
      <c r="L1446" s="59">
        <v>-1.16E-3</v>
      </c>
      <c r="M1446" s="59">
        <v>8.1999999999999998E-4</v>
      </c>
      <c r="N1446" s="59">
        <v>-4.0759999999999998E-2</v>
      </c>
      <c r="O1446" s="19">
        <v>239.48750000000001</v>
      </c>
      <c r="P1446" s="19">
        <v>122.73350000000001</v>
      </c>
      <c r="Q1446" s="18">
        <v>6.7430000000000003</v>
      </c>
      <c r="R1446" s="18">
        <v>76.884</v>
      </c>
      <c r="S1446" s="18">
        <v>15.811</v>
      </c>
      <c r="T1446" s="18">
        <v>11.763</v>
      </c>
      <c r="U1446" s="18">
        <v>9.9529999999999994</v>
      </c>
      <c r="V1446" s="18">
        <v>10.116</v>
      </c>
    </row>
    <row r="1447" spans="1:22" s="52" customFormat="1" x14ac:dyDescent="0.25">
      <c r="A1447" s="53">
        <v>43690</v>
      </c>
      <c r="B1447" s="14">
        <v>7</v>
      </c>
      <c r="C1447" s="57">
        <v>374465042000</v>
      </c>
      <c r="D1447" s="57">
        <v>14712366442</v>
      </c>
      <c r="E1447" s="57">
        <v>973632986</v>
      </c>
      <c r="F1447" s="57">
        <v>440439530372</v>
      </c>
      <c r="G1447" s="59">
        <v>-5.6999999999999998E-4</v>
      </c>
      <c r="H1447" s="59">
        <v>-4.1200000000000004E-3</v>
      </c>
      <c r="I1447" s="59">
        <v>3.5500000000000002E-3</v>
      </c>
      <c r="J1447" s="59">
        <v>-1.593E-2</v>
      </c>
      <c r="K1447" s="59">
        <v>-2.3000000000000001E-4</v>
      </c>
      <c r="L1447" s="59">
        <v>-5.0000000000000001E-4</v>
      </c>
      <c r="M1447" s="59">
        <v>2.7E-4</v>
      </c>
      <c r="N1447" s="59">
        <v>-8.0299999999999996E-2</v>
      </c>
      <c r="O1447" s="19">
        <v>239.43270000000001</v>
      </c>
      <c r="P1447" s="19">
        <v>122.6717</v>
      </c>
      <c r="Q1447" s="18">
        <v>6.7329999999999997</v>
      </c>
      <c r="R1447" s="18">
        <v>76.643000000000001</v>
      </c>
      <c r="S1447" s="18">
        <v>15.808999999999999</v>
      </c>
      <c r="T1447" s="18">
        <v>11.763</v>
      </c>
      <c r="U1447" s="18">
        <v>9.9550000000000001</v>
      </c>
      <c r="V1447" s="18">
        <v>10.121</v>
      </c>
    </row>
    <row r="1448" spans="1:22" s="52" customFormat="1" x14ac:dyDescent="0.25">
      <c r="A1448" s="53">
        <v>43691</v>
      </c>
      <c r="B1448" s="14">
        <v>7</v>
      </c>
      <c r="C1448" s="57">
        <v>374465042000</v>
      </c>
      <c r="D1448" s="57">
        <v>14832640710</v>
      </c>
      <c r="E1448" s="57">
        <v>973746044</v>
      </c>
      <c r="F1448" s="57">
        <v>442154364778</v>
      </c>
      <c r="G1448" s="59">
        <v>3.32E-3</v>
      </c>
      <c r="H1448" s="59">
        <v>-5.0000000000000001E-4</v>
      </c>
      <c r="I1448" s="59">
        <v>3.82E-3</v>
      </c>
      <c r="J1448" s="59">
        <v>9.0539999999999995E-2</v>
      </c>
      <c r="K1448" s="59">
        <v>3.8899999999999998E-3</v>
      </c>
      <c r="L1448" s="59">
        <v>3.62E-3</v>
      </c>
      <c r="M1448" s="59">
        <v>2.7E-4</v>
      </c>
      <c r="N1448" s="59">
        <v>3.1463999999999999</v>
      </c>
      <c r="O1448" s="19">
        <v>240.36490000000001</v>
      </c>
      <c r="P1448" s="19">
        <v>123.1173</v>
      </c>
      <c r="Q1448" s="18">
        <v>6.7480000000000002</v>
      </c>
      <c r="R1448" s="18">
        <v>76.968000000000004</v>
      </c>
      <c r="S1448" s="18">
        <v>15.805999999999999</v>
      </c>
      <c r="T1448" s="18">
        <v>11.763</v>
      </c>
      <c r="U1448" s="18">
        <v>9.9039999999999999</v>
      </c>
      <c r="V1448" s="18">
        <v>10.069000000000001</v>
      </c>
    </row>
    <row r="1449" spans="1:22" s="52" customFormat="1" x14ac:dyDescent="0.25">
      <c r="A1449" s="53">
        <v>43692</v>
      </c>
      <c r="B1449" s="14">
        <v>7</v>
      </c>
      <c r="C1449" s="57">
        <v>374465042000</v>
      </c>
      <c r="D1449" s="57">
        <v>14952915102</v>
      </c>
      <c r="E1449" s="57">
        <v>973859116</v>
      </c>
      <c r="F1449" s="57">
        <v>440943507427</v>
      </c>
      <c r="G1449" s="59">
        <v>5.6999999999999998E-4</v>
      </c>
      <c r="H1449" s="59">
        <v>-3.5200000000000001E-3</v>
      </c>
      <c r="I1449" s="59">
        <v>4.1000000000000003E-3</v>
      </c>
      <c r="J1449" s="59">
        <v>1.4080000000000001E-2</v>
      </c>
      <c r="K1449" s="59">
        <v>-2.7399999999999998E-3</v>
      </c>
      <c r="L1449" s="59">
        <v>-3.0100000000000001E-3</v>
      </c>
      <c r="M1449" s="59">
        <v>2.7E-4</v>
      </c>
      <c r="N1449" s="59">
        <v>-0.63346999999999998</v>
      </c>
      <c r="O1449" s="19">
        <v>239.70670000000001</v>
      </c>
      <c r="P1449" s="19">
        <v>122.7452</v>
      </c>
      <c r="Q1449" s="18">
        <v>6.734</v>
      </c>
      <c r="R1449" s="18">
        <v>76.727999999999994</v>
      </c>
      <c r="S1449" s="18">
        <v>15.803000000000001</v>
      </c>
      <c r="T1449" s="18">
        <v>11.763</v>
      </c>
      <c r="U1449" s="18">
        <v>9.9499999999999993</v>
      </c>
      <c r="V1449" s="18">
        <v>10.114000000000001</v>
      </c>
    </row>
    <row r="1450" spans="1:22" s="52" customFormat="1" x14ac:dyDescent="0.25">
      <c r="A1450" s="53">
        <v>43693</v>
      </c>
      <c r="B1450" s="14">
        <v>7</v>
      </c>
      <c r="C1450" s="57">
        <v>374465042000</v>
      </c>
      <c r="D1450" s="57">
        <v>15073189456</v>
      </c>
      <c r="E1450" s="57">
        <v>973972201</v>
      </c>
      <c r="F1450" s="57">
        <v>438525919149</v>
      </c>
      <c r="G1450" s="59">
        <v>-4.9100000000000003E-3</v>
      </c>
      <c r="H1450" s="59">
        <v>-9.2800000000000001E-3</v>
      </c>
      <c r="I1450" s="59">
        <v>4.3699999999999998E-3</v>
      </c>
      <c r="J1450" s="59">
        <v>-0.10654</v>
      </c>
      <c r="K1450" s="59">
        <v>-5.4799999999999996E-3</v>
      </c>
      <c r="L1450" s="59">
        <v>-5.7600000000000004E-3</v>
      </c>
      <c r="M1450" s="59">
        <v>2.7E-4</v>
      </c>
      <c r="N1450" s="59">
        <v>-0.86631000000000002</v>
      </c>
      <c r="O1450" s="19">
        <v>238.39240000000001</v>
      </c>
      <c r="P1450" s="19">
        <v>122.03579999999999</v>
      </c>
      <c r="Q1450" s="18">
        <v>6.7119999999999997</v>
      </c>
      <c r="R1450" s="18">
        <v>76.394000000000005</v>
      </c>
      <c r="S1450" s="18">
        <v>15.801</v>
      </c>
      <c r="T1450" s="18">
        <v>11.763</v>
      </c>
      <c r="U1450" s="18">
        <v>10.039</v>
      </c>
      <c r="V1450" s="18">
        <v>10.201000000000001</v>
      </c>
    </row>
    <row r="1451" spans="1:22" s="52" customFormat="1" x14ac:dyDescent="0.25">
      <c r="A1451" s="53">
        <v>43696</v>
      </c>
      <c r="B1451" s="14">
        <v>7</v>
      </c>
      <c r="C1451" s="57">
        <v>374465042000</v>
      </c>
      <c r="D1451" s="57">
        <v>13061085117</v>
      </c>
      <c r="E1451" s="57">
        <v>3346811494</v>
      </c>
      <c r="F1451" s="57">
        <v>442524676064</v>
      </c>
      <c r="G1451" s="59">
        <v>4.1599999999999996E-3</v>
      </c>
      <c r="H1451" s="59">
        <v>-1.0300000000000001E-3</v>
      </c>
      <c r="I1451" s="59">
        <v>5.1900000000000002E-3</v>
      </c>
      <c r="J1451" s="59">
        <v>8.3280000000000007E-2</v>
      </c>
      <c r="K1451" s="59">
        <v>9.1199999999999996E-3</v>
      </c>
      <c r="L1451" s="59">
        <v>8.3000000000000001E-3</v>
      </c>
      <c r="M1451" s="59">
        <v>8.1999999999999998E-4</v>
      </c>
      <c r="N1451" s="59">
        <v>2.02658</v>
      </c>
      <c r="O1451" s="19">
        <v>240.56620000000001</v>
      </c>
      <c r="P1451" s="19">
        <v>123.0527</v>
      </c>
      <c r="Q1451" s="18">
        <v>6.7350000000000003</v>
      </c>
      <c r="R1451" s="18">
        <v>76.83</v>
      </c>
      <c r="S1451" s="18">
        <v>15.792</v>
      </c>
      <c r="T1451" s="18">
        <v>11.763</v>
      </c>
      <c r="U1451" s="18">
        <v>9.8819999999999997</v>
      </c>
      <c r="V1451" s="18">
        <v>10.077999999999999</v>
      </c>
    </row>
    <row r="1452" spans="1:22" s="52" customFormat="1" x14ac:dyDescent="0.25">
      <c r="A1452" s="53">
        <v>43697</v>
      </c>
      <c r="B1452" s="14">
        <v>7</v>
      </c>
      <c r="C1452" s="57">
        <v>374465042000</v>
      </c>
      <c r="D1452" s="57">
        <v>13181145732</v>
      </c>
      <c r="E1452" s="57">
        <v>3347200127</v>
      </c>
      <c r="F1452" s="57">
        <v>442327856547</v>
      </c>
      <c r="G1452" s="59">
        <v>3.7100000000000002E-3</v>
      </c>
      <c r="H1452" s="59">
        <v>-1.75E-3</v>
      </c>
      <c r="I1452" s="59">
        <v>5.4599999999999996E-3</v>
      </c>
      <c r="J1452" s="59">
        <v>7.0209999999999995E-2</v>
      </c>
      <c r="K1452" s="59">
        <v>-4.4000000000000002E-4</v>
      </c>
      <c r="L1452" s="59">
        <v>-7.2000000000000005E-4</v>
      </c>
      <c r="M1452" s="59">
        <v>2.7E-4</v>
      </c>
      <c r="N1452" s="59">
        <v>-0.15026</v>
      </c>
      <c r="O1452" s="19">
        <v>240.45920000000001</v>
      </c>
      <c r="P1452" s="19">
        <v>122.964</v>
      </c>
      <c r="Q1452" s="18">
        <v>6.7279999999999998</v>
      </c>
      <c r="R1452" s="18">
        <v>76.688999999999993</v>
      </c>
      <c r="S1452" s="18">
        <v>15.79</v>
      </c>
      <c r="T1452" s="18">
        <v>11.763</v>
      </c>
      <c r="U1452" s="18">
        <v>9.8919999999999995</v>
      </c>
      <c r="V1452" s="18">
        <v>10.087</v>
      </c>
    </row>
    <row r="1453" spans="1:22" s="52" customFormat="1" x14ac:dyDescent="0.25">
      <c r="A1453" s="53">
        <v>43698</v>
      </c>
      <c r="B1453" s="14">
        <v>7</v>
      </c>
      <c r="C1453" s="57">
        <v>374465042000</v>
      </c>
      <c r="D1453" s="57">
        <v>13301206306</v>
      </c>
      <c r="E1453" s="57">
        <v>3347588804</v>
      </c>
      <c r="F1453" s="57">
        <v>441681188874</v>
      </c>
      <c r="G1453" s="59">
        <v>2.2499999999999998E-3</v>
      </c>
      <c r="H1453" s="59">
        <v>-3.49E-3</v>
      </c>
      <c r="I1453" s="59">
        <v>5.7400000000000003E-3</v>
      </c>
      <c r="J1453" s="59">
        <v>3.9899999999999998E-2</v>
      </c>
      <c r="K1453" s="59">
        <v>-1.4599999999999999E-3</v>
      </c>
      <c r="L1453" s="59">
        <v>-1.73E-3</v>
      </c>
      <c r="M1453" s="59">
        <v>2.7E-4</v>
      </c>
      <c r="N1453" s="59">
        <v>-0.41460999999999998</v>
      </c>
      <c r="O1453" s="19">
        <v>240.10769999999999</v>
      </c>
      <c r="P1453" s="19">
        <v>122.7496</v>
      </c>
      <c r="Q1453" s="18">
        <v>6.7110000000000003</v>
      </c>
      <c r="R1453" s="18">
        <v>76.299000000000007</v>
      </c>
      <c r="S1453" s="18">
        <v>15.787000000000001</v>
      </c>
      <c r="T1453" s="18">
        <v>11.763</v>
      </c>
      <c r="U1453" s="18">
        <v>9.9090000000000007</v>
      </c>
      <c r="V1453" s="18">
        <v>10.11</v>
      </c>
    </row>
    <row r="1454" spans="1:22" s="52" customFormat="1" x14ac:dyDescent="0.25">
      <c r="A1454" s="53">
        <v>43699</v>
      </c>
      <c r="B1454" s="14">
        <v>7</v>
      </c>
      <c r="C1454" s="57">
        <v>374465042000</v>
      </c>
      <c r="D1454" s="57">
        <v>13421267004</v>
      </c>
      <c r="E1454" s="57">
        <v>3347977527</v>
      </c>
      <c r="F1454" s="57">
        <v>444272852593</v>
      </c>
      <c r="G1454" s="59">
        <v>8.1300000000000001E-3</v>
      </c>
      <c r="H1454" s="59">
        <v>2.1199999999999999E-3</v>
      </c>
      <c r="I1454" s="59">
        <v>6.0099999999999997E-3</v>
      </c>
      <c r="J1454" s="59">
        <v>0.14416999999999999</v>
      </c>
      <c r="K1454" s="59">
        <v>5.8700000000000002E-3</v>
      </c>
      <c r="L1454" s="59">
        <v>5.5999999999999999E-3</v>
      </c>
      <c r="M1454" s="59">
        <v>2.7E-4</v>
      </c>
      <c r="N1454" s="59">
        <v>7.5105899999999997</v>
      </c>
      <c r="O1454" s="19">
        <v>241.51660000000001</v>
      </c>
      <c r="P1454" s="19">
        <v>123.4404</v>
      </c>
      <c r="Q1454" s="18">
        <v>6.7380000000000004</v>
      </c>
      <c r="R1454" s="18">
        <v>76.906999999999996</v>
      </c>
      <c r="S1454" s="18">
        <v>15.784000000000001</v>
      </c>
      <c r="T1454" s="18">
        <v>11.763</v>
      </c>
      <c r="U1454" s="18">
        <v>9.8330000000000002</v>
      </c>
      <c r="V1454" s="18">
        <v>10.029999999999999</v>
      </c>
    </row>
    <row r="1455" spans="1:22" s="52" customFormat="1" x14ac:dyDescent="0.25">
      <c r="A1455" s="53">
        <v>43700</v>
      </c>
      <c r="B1455" s="14">
        <v>7</v>
      </c>
      <c r="C1455" s="57">
        <v>374465042000</v>
      </c>
      <c r="D1455" s="57">
        <v>13541327606</v>
      </c>
      <c r="E1455" s="57">
        <v>3348366295</v>
      </c>
      <c r="F1455" s="57">
        <v>444530150728</v>
      </c>
      <c r="G1455" s="59">
        <v>8.7100000000000007E-3</v>
      </c>
      <c r="H1455" s="59">
        <v>2.4299999999999999E-3</v>
      </c>
      <c r="I1455" s="59">
        <v>6.28E-3</v>
      </c>
      <c r="J1455" s="59">
        <v>0.14801</v>
      </c>
      <c r="K1455" s="59">
        <v>5.8E-4</v>
      </c>
      <c r="L1455" s="59">
        <v>3.1E-4</v>
      </c>
      <c r="M1455" s="59">
        <v>2.7E-4</v>
      </c>
      <c r="N1455" s="59">
        <v>0.23602999999999999</v>
      </c>
      <c r="O1455" s="19">
        <v>241.65639999999999</v>
      </c>
      <c r="P1455" s="19">
        <v>123.4786</v>
      </c>
      <c r="Q1455" s="18">
        <v>6.7439999999999998</v>
      </c>
      <c r="R1455" s="18">
        <v>77.090999999999994</v>
      </c>
      <c r="S1455" s="18">
        <v>15.781000000000001</v>
      </c>
      <c r="T1455" s="18">
        <v>11.763</v>
      </c>
      <c r="U1455" s="18">
        <v>9.8339999999999996</v>
      </c>
      <c r="V1455" s="18">
        <v>10.028</v>
      </c>
    </row>
    <row r="1456" spans="1:22" s="52" customFormat="1" x14ac:dyDescent="0.25">
      <c r="A1456" s="53">
        <v>43703</v>
      </c>
      <c r="B1456" s="14">
        <v>7</v>
      </c>
      <c r="C1456" s="57">
        <v>374465042000</v>
      </c>
      <c r="D1456" s="57">
        <v>13901509576</v>
      </c>
      <c r="E1456" s="57">
        <v>3349532734</v>
      </c>
      <c r="F1456" s="57">
        <v>442864543911</v>
      </c>
      <c r="G1456" s="59">
        <v>4.9300000000000004E-3</v>
      </c>
      <c r="H1456" s="59">
        <v>-2.1700000000000001E-3</v>
      </c>
      <c r="I1456" s="59">
        <v>7.1000000000000004E-3</v>
      </c>
      <c r="J1456" s="59">
        <v>7.1720000000000006E-2</v>
      </c>
      <c r="K1456" s="59">
        <v>-3.7499999999999999E-3</v>
      </c>
      <c r="L1456" s="59">
        <v>-4.5599999999999998E-3</v>
      </c>
      <c r="M1456" s="59">
        <v>8.0999999999999996E-4</v>
      </c>
      <c r="N1456" s="59">
        <v>-0.36743999999999999</v>
      </c>
      <c r="O1456" s="19">
        <v>240.751</v>
      </c>
      <c r="P1456" s="19">
        <v>122.91200000000001</v>
      </c>
      <c r="Q1456" s="18">
        <v>6.7039999999999997</v>
      </c>
      <c r="R1456" s="18">
        <v>76.221000000000004</v>
      </c>
      <c r="S1456" s="18">
        <v>15.773</v>
      </c>
      <c r="T1456" s="18">
        <v>11.763</v>
      </c>
      <c r="U1456" s="18">
        <v>9.891</v>
      </c>
      <c r="V1456" s="18">
        <v>10.09</v>
      </c>
    </row>
    <row r="1457" spans="1:22" s="52" customFormat="1" x14ac:dyDescent="0.25">
      <c r="A1457" s="53">
        <v>43704</v>
      </c>
      <c r="B1457" s="14">
        <v>7</v>
      </c>
      <c r="C1457" s="57">
        <v>374465042000</v>
      </c>
      <c r="D1457" s="57">
        <v>14021570219</v>
      </c>
      <c r="E1457" s="57">
        <v>3349921683</v>
      </c>
      <c r="F1457" s="57">
        <v>443583124047</v>
      </c>
      <c r="G1457" s="59">
        <v>6.5599999999999999E-3</v>
      </c>
      <c r="H1457" s="59">
        <v>-8.0999999999999996E-4</v>
      </c>
      <c r="I1457" s="59">
        <v>7.3800000000000003E-3</v>
      </c>
      <c r="J1457" s="59">
        <v>9.2719999999999997E-2</v>
      </c>
      <c r="K1457" s="59">
        <v>1.6199999999999999E-3</v>
      </c>
      <c r="L1457" s="59">
        <v>1.3500000000000001E-3</v>
      </c>
      <c r="M1457" s="59">
        <v>2.7E-4</v>
      </c>
      <c r="N1457" s="59">
        <v>0.81010000000000004</v>
      </c>
      <c r="O1457" s="19">
        <v>241.14160000000001</v>
      </c>
      <c r="P1457" s="19">
        <v>123.0792</v>
      </c>
      <c r="Q1457" s="18">
        <v>6.7080000000000002</v>
      </c>
      <c r="R1457" s="18">
        <v>76.331999999999994</v>
      </c>
      <c r="S1457" s="18">
        <v>15.771000000000001</v>
      </c>
      <c r="T1457" s="18">
        <v>11.763</v>
      </c>
      <c r="U1457" s="18">
        <v>9.8689999999999998</v>
      </c>
      <c r="V1457" s="18">
        <v>10.071</v>
      </c>
    </row>
    <row r="1458" spans="1:22" s="52" customFormat="1" x14ac:dyDescent="0.25">
      <c r="A1458" s="53">
        <v>43705</v>
      </c>
      <c r="B1458" s="14">
        <v>7</v>
      </c>
      <c r="C1458" s="57">
        <v>374465042000</v>
      </c>
      <c r="D1458" s="57">
        <v>14141630811</v>
      </c>
      <c r="E1458" s="57">
        <v>3350310676</v>
      </c>
      <c r="F1458" s="57">
        <v>445324629604</v>
      </c>
      <c r="G1458" s="59">
        <v>1.051E-2</v>
      </c>
      <c r="H1458" s="59">
        <v>2.8700000000000002E-3</v>
      </c>
      <c r="I1458" s="59">
        <v>7.6499999999999997E-3</v>
      </c>
      <c r="J1458" s="59">
        <v>0.14651</v>
      </c>
      <c r="K1458" s="59">
        <v>3.9300000000000003E-3</v>
      </c>
      <c r="L1458" s="59">
        <v>3.65E-3</v>
      </c>
      <c r="M1458" s="59">
        <v>2.7E-4</v>
      </c>
      <c r="N1458" s="59">
        <v>3.1958700000000002</v>
      </c>
      <c r="O1458" s="19">
        <v>242.0883</v>
      </c>
      <c r="P1458" s="19">
        <v>123.53230000000001</v>
      </c>
      <c r="Q1458" s="18">
        <v>6.726</v>
      </c>
      <c r="R1458" s="18">
        <v>76.718000000000004</v>
      </c>
      <c r="S1458" s="18">
        <v>15.768000000000001</v>
      </c>
      <c r="T1458" s="18">
        <v>11.763</v>
      </c>
      <c r="U1458" s="18">
        <v>9.8219999999999992</v>
      </c>
      <c r="V1458" s="18">
        <v>10.019</v>
      </c>
    </row>
    <row r="1459" spans="1:22" s="52" customFormat="1" x14ac:dyDescent="0.25">
      <c r="A1459" s="53">
        <v>43706</v>
      </c>
      <c r="B1459" s="14">
        <v>7</v>
      </c>
      <c r="C1459" s="57">
        <v>374465042000</v>
      </c>
      <c r="D1459" s="57">
        <v>14261691522</v>
      </c>
      <c r="E1459" s="57">
        <v>3350699715</v>
      </c>
      <c r="F1459" s="57">
        <v>443931802876</v>
      </c>
      <c r="G1459" s="59">
        <v>7.3499999999999998E-3</v>
      </c>
      <c r="H1459" s="59">
        <v>-5.6999999999999998E-4</v>
      </c>
      <c r="I1459" s="59">
        <v>7.92E-3</v>
      </c>
      <c r="J1459" s="59">
        <v>9.6890000000000004E-2</v>
      </c>
      <c r="K1459" s="59">
        <v>-3.13E-3</v>
      </c>
      <c r="L1459" s="59">
        <v>-3.3999999999999998E-3</v>
      </c>
      <c r="M1459" s="59">
        <v>2.7E-4</v>
      </c>
      <c r="N1459" s="59">
        <v>-0.68225999999999998</v>
      </c>
      <c r="O1459" s="19">
        <v>241.3312</v>
      </c>
      <c r="P1459" s="19">
        <v>123.10939999999999</v>
      </c>
      <c r="Q1459" s="18">
        <v>6.7050000000000001</v>
      </c>
      <c r="R1459" s="18">
        <v>76.298000000000002</v>
      </c>
      <c r="S1459" s="18">
        <v>15.765000000000001</v>
      </c>
      <c r="T1459" s="18">
        <v>11.763</v>
      </c>
      <c r="U1459" s="18">
        <v>9.8659999999999997</v>
      </c>
      <c r="V1459" s="18">
        <v>10.067</v>
      </c>
    </row>
    <row r="1460" spans="1:22" s="52" customFormat="1" x14ac:dyDescent="0.25">
      <c r="A1460" s="53">
        <v>43707</v>
      </c>
      <c r="B1460" s="14">
        <v>7</v>
      </c>
      <c r="C1460" s="57">
        <v>374465042000</v>
      </c>
      <c r="D1460" s="57">
        <v>14381752085</v>
      </c>
      <c r="E1460" s="57">
        <v>3351088799</v>
      </c>
      <c r="F1460" s="57">
        <v>443993629938</v>
      </c>
      <c r="G1460" s="59">
        <v>7.4900000000000001E-3</v>
      </c>
      <c r="H1460" s="59">
        <v>-6.9999999999999999E-4</v>
      </c>
      <c r="I1460" s="59">
        <v>8.2000000000000007E-3</v>
      </c>
      <c r="J1460" s="59">
        <v>9.5369999999999996E-2</v>
      </c>
      <c r="K1460" s="59">
        <v>1.3999999999999999E-4</v>
      </c>
      <c r="L1460" s="59">
        <v>-1.2999999999999999E-4</v>
      </c>
      <c r="M1460" s="59">
        <v>2.7E-4</v>
      </c>
      <c r="N1460" s="59">
        <v>5.2290000000000003E-2</v>
      </c>
      <c r="O1460" s="19">
        <v>241.3648</v>
      </c>
      <c r="P1460" s="19">
        <v>123.093</v>
      </c>
      <c r="Q1460" s="18">
        <v>6.7009999999999996</v>
      </c>
      <c r="R1460" s="18">
        <v>76.22</v>
      </c>
      <c r="S1460" s="18">
        <v>15.762</v>
      </c>
      <c r="T1460" s="18">
        <v>11.763</v>
      </c>
      <c r="U1460" s="18">
        <v>9.8659999999999997</v>
      </c>
      <c r="V1460" s="18">
        <v>10.069000000000001</v>
      </c>
    </row>
    <row r="1461" spans="1:22" s="52" customFormat="1" x14ac:dyDescent="0.25">
      <c r="A1461" s="53">
        <v>43708</v>
      </c>
      <c r="B1461" s="14">
        <v>7</v>
      </c>
      <c r="C1461" s="57">
        <v>374465042000</v>
      </c>
      <c r="D1461" s="57">
        <v>14501812706</v>
      </c>
      <c r="E1461" s="57">
        <v>3351088799</v>
      </c>
      <c r="F1461" s="57">
        <v>444113690558</v>
      </c>
      <c r="G1461" s="59">
        <v>7.77E-3</v>
      </c>
      <c r="H1461" s="59">
        <v>-6.9999999999999999E-4</v>
      </c>
      <c r="I1461" s="59">
        <v>8.4700000000000001E-3</v>
      </c>
      <c r="J1461" s="59">
        <v>9.5649999999999999E-2</v>
      </c>
      <c r="K1461" s="59">
        <v>2.7E-4</v>
      </c>
      <c r="L1461" s="59">
        <v>0</v>
      </c>
      <c r="M1461" s="59">
        <v>2.7E-4</v>
      </c>
      <c r="N1461" s="59">
        <v>0.10402</v>
      </c>
      <c r="O1461" s="19">
        <v>241.43</v>
      </c>
      <c r="P1461" s="19">
        <v>123.093</v>
      </c>
      <c r="Q1461" s="18">
        <v>6.7009999999999996</v>
      </c>
      <c r="R1461" s="18">
        <v>76.221000000000004</v>
      </c>
      <c r="S1461" s="18">
        <v>15.76</v>
      </c>
      <c r="T1461" s="18">
        <v>11.763</v>
      </c>
      <c r="U1461" s="18">
        <v>9.8339999999999996</v>
      </c>
      <c r="V1461" s="18">
        <v>10.069000000000001</v>
      </c>
    </row>
    <row r="1462" spans="1:22" s="52" customFormat="1" x14ac:dyDescent="0.25">
      <c r="A1462" s="53">
        <v>43710</v>
      </c>
      <c r="B1462" s="14">
        <v>7</v>
      </c>
      <c r="C1462" s="57">
        <v>374465042000</v>
      </c>
      <c r="D1462" s="57">
        <v>14741934014</v>
      </c>
      <c r="E1462" s="57">
        <v>0</v>
      </c>
      <c r="F1462" s="57">
        <v>441372047555</v>
      </c>
      <c r="G1462" s="59">
        <v>1.3799999999999999E-3</v>
      </c>
      <c r="H1462" s="59">
        <v>8.4000000000000003E-4</v>
      </c>
      <c r="I1462" s="59">
        <v>5.4000000000000001E-4</v>
      </c>
      <c r="J1462" s="59">
        <v>0.28770000000000001</v>
      </c>
      <c r="K1462" s="59">
        <v>1.3799999999999999E-3</v>
      </c>
      <c r="L1462" s="59">
        <v>8.4000000000000003E-4</v>
      </c>
      <c r="M1462" s="59">
        <v>5.4000000000000001E-4</v>
      </c>
      <c r="N1462" s="59">
        <v>0.28770000000000001</v>
      </c>
      <c r="O1462" s="19">
        <v>241.76390000000001</v>
      </c>
      <c r="P1462" s="19">
        <v>123.1961</v>
      </c>
      <c r="Q1462" s="18">
        <v>6.7469999999999999</v>
      </c>
      <c r="R1462" s="18">
        <v>76.756</v>
      </c>
      <c r="S1462" s="18">
        <v>15.754</v>
      </c>
      <c r="T1462" s="18">
        <v>11.763</v>
      </c>
      <c r="U1462" s="18">
        <v>9.8979999999999997</v>
      </c>
      <c r="V1462" s="18">
        <v>10.055999999999999</v>
      </c>
    </row>
    <row r="1463" spans="1:22" s="52" customFormat="1" x14ac:dyDescent="0.25">
      <c r="A1463" s="53">
        <v>43711</v>
      </c>
      <c r="B1463" s="14">
        <v>7</v>
      </c>
      <c r="C1463" s="57">
        <v>374465042000</v>
      </c>
      <c r="D1463" s="57">
        <v>14861994594</v>
      </c>
      <c r="E1463" s="57">
        <v>0</v>
      </c>
      <c r="F1463" s="57">
        <v>441507866502</v>
      </c>
      <c r="G1463" s="59">
        <v>1.6900000000000001E-3</v>
      </c>
      <c r="H1463" s="59">
        <v>8.7000000000000001E-4</v>
      </c>
      <c r="I1463" s="59">
        <v>8.1999999999999998E-4</v>
      </c>
      <c r="J1463" s="59">
        <v>0.22889000000000001</v>
      </c>
      <c r="K1463" s="59">
        <v>3.1E-4</v>
      </c>
      <c r="L1463" s="59">
        <v>4.0000000000000003E-5</v>
      </c>
      <c r="M1463" s="59">
        <v>2.7E-4</v>
      </c>
      <c r="N1463" s="59">
        <v>0.11919</v>
      </c>
      <c r="O1463" s="19">
        <v>241.8383</v>
      </c>
      <c r="P1463" s="19">
        <v>123.20050000000001</v>
      </c>
      <c r="Q1463" s="18">
        <v>6.7450000000000001</v>
      </c>
      <c r="R1463" s="18">
        <v>76.712000000000003</v>
      </c>
      <c r="S1463" s="18">
        <v>15.750999999999999</v>
      </c>
      <c r="T1463" s="18">
        <v>11.763</v>
      </c>
      <c r="U1463" s="18">
        <v>9.8970000000000002</v>
      </c>
      <c r="V1463" s="18">
        <v>10.055999999999999</v>
      </c>
    </row>
    <row r="1464" spans="1:22" s="52" customFormat="1" x14ac:dyDescent="0.25">
      <c r="A1464" s="53">
        <v>43712</v>
      </c>
      <c r="B1464" s="14">
        <v>7</v>
      </c>
      <c r="C1464" s="57">
        <v>374465042000</v>
      </c>
      <c r="D1464" s="57">
        <v>14982055269</v>
      </c>
      <c r="E1464" s="57">
        <v>0</v>
      </c>
      <c r="F1464" s="57">
        <v>441436257974</v>
      </c>
      <c r="G1464" s="59">
        <v>1.5299999999999999E-3</v>
      </c>
      <c r="H1464" s="59">
        <v>4.4000000000000002E-4</v>
      </c>
      <c r="I1464" s="59">
        <v>1.09E-3</v>
      </c>
      <c r="J1464" s="59">
        <v>0.14998</v>
      </c>
      <c r="K1464" s="59">
        <v>-1.6000000000000001E-4</v>
      </c>
      <c r="L1464" s="59">
        <v>-4.2999999999999999E-4</v>
      </c>
      <c r="M1464" s="59">
        <v>2.7E-4</v>
      </c>
      <c r="N1464" s="59">
        <v>-5.7639999999999997E-2</v>
      </c>
      <c r="O1464" s="19">
        <v>241.79900000000001</v>
      </c>
      <c r="P1464" s="19">
        <v>123.14700000000001</v>
      </c>
      <c r="Q1464" s="18">
        <v>6.7409999999999997</v>
      </c>
      <c r="R1464" s="18">
        <v>76.683000000000007</v>
      </c>
      <c r="S1464" s="18">
        <v>15.749000000000001</v>
      </c>
      <c r="T1464" s="18">
        <v>11.763</v>
      </c>
      <c r="U1464" s="18">
        <v>9.9019999999999992</v>
      </c>
      <c r="V1464" s="18">
        <v>10.061999999999999</v>
      </c>
    </row>
    <row r="1465" spans="1:22" s="52" customFormat="1" x14ac:dyDescent="0.25">
      <c r="A1465" s="53">
        <v>43713</v>
      </c>
      <c r="B1465" s="14">
        <v>7</v>
      </c>
      <c r="C1465" s="57">
        <v>374465042000</v>
      </c>
      <c r="D1465" s="57">
        <v>15102115973</v>
      </c>
      <c r="E1465" s="57">
        <v>0</v>
      </c>
      <c r="F1465" s="57">
        <v>443460561333</v>
      </c>
      <c r="G1465" s="59">
        <v>6.1199999999999996E-3</v>
      </c>
      <c r="H1465" s="59">
        <v>4.7600000000000003E-3</v>
      </c>
      <c r="I1465" s="59">
        <v>1.3600000000000001E-3</v>
      </c>
      <c r="J1465" s="59">
        <v>0.56315000000000004</v>
      </c>
      <c r="K1465" s="59">
        <v>4.5900000000000003E-3</v>
      </c>
      <c r="L1465" s="59">
        <v>4.3099999999999996E-3</v>
      </c>
      <c r="M1465" s="59">
        <v>2.7E-4</v>
      </c>
      <c r="N1465" s="59">
        <v>4.3363199999999997</v>
      </c>
      <c r="O1465" s="19">
        <v>242.90790000000001</v>
      </c>
      <c r="P1465" s="19">
        <v>123.6788</v>
      </c>
      <c r="Q1465" s="18">
        <v>6.7590000000000003</v>
      </c>
      <c r="R1465" s="18">
        <v>77.061999999999998</v>
      </c>
      <c r="S1465" s="18">
        <v>15.746</v>
      </c>
      <c r="T1465" s="18">
        <v>11.763</v>
      </c>
      <c r="U1465" s="18">
        <v>9.8420000000000005</v>
      </c>
      <c r="V1465" s="18">
        <v>10</v>
      </c>
    </row>
    <row r="1466" spans="1:22" s="52" customFormat="1" x14ac:dyDescent="0.25">
      <c r="A1466" s="53">
        <v>43714</v>
      </c>
      <c r="B1466" s="14">
        <v>7</v>
      </c>
      <c r="C1466" s="57">
        <v>374465042000</v>
      </c>
      <c r="D1466" s="57">
        <v>15222176634</v>
      </c>
      <c r="E1466" s="57">
        <v>0</v>
      </c>
      <c r="F1466" s="57">
        <v>443880638968</v>
      </c>
      <c r="G1466" s="59">
        <v>7.0699999999999999E-3</v>
      </c>
      <c r="H1466" s="59">
        <v>5.4400000000000004E-3</v>
      </c>
      <c r="I1466" s="59">
        <v>1.6299999999999999E-3</v>
      </c>
      <c r="J1466" s="59">
        <v>0.53727000000000003</v>
      </c>
      <c r="K1466" s="59">
        <v>9.5E-4</v>
      </c>
      <c r="L1466" s="59">
        <v>6.8000000000000005E-4</v>
      </c>
      <c r="M1466" s="59">
        <v>2.7E-4</v>
      </c>
      <c r="N1466" s="59">
        <v>0.41415999999999997</v>
      </c>
      <c r="O1466" s="19">
        <v>243.13800000000001</v>
      </c>
      <c r="P1466" s="19">
        <v>123.76260000000001</v>
      </c>
      <c r="Q1466" s="18">
        <v>6.7629999999999999</v>
      </c>
      <c r="R1466" s="18">
        <v>77.194000000000003</v>
      </c>
      <c r="S1466" s="18">
        <v>15.743</v>
      </c>
      <c r="T1466" s="18">
        <v>11.763</v>
      </c>
      <c r="U1466" s="18">
        <v>9.8360000000000003</v>
      </c>
      <c r="V1466" s="18">
        <v>9.9920000000000009</v>
      </c>
    </row>
    <row r="1467" spans="1:22" s="52" customFormat="1" x14ac:dyDescent="0.25">
      <c r="A1467" s="53">
        <v>43717</v>
      </c>
      <c r="B1467" s="14">
        <v>7</v>
      </c>
      <c r="C1467" s="57">
        <v>374465042000</v>
      </c>
      <c r="D1467" s="57">
        <v>15582358449</v>
      </c>
      <c r="E1467" s="57">
        <v>0</v>
      </c>
      <c r="F1467" s="57">
        <v>444231392034</v>
      </c>
      <c r="G1467" s="59">
        <v>7.8700000000000003E-3</v>
      </c>
      <c r="H1467" s="59">
        <v>5.4200000000000003E-3</v>
      </c>
      <c r="I1467" s="59">
        <v>2.4499999999999999E-3</v>
      </c>
      <c r="J1467" s="59">
        <v>0.37547000000000003</v>
      </c>
      <c r="K1467" s="59">
        <v>7.9000000000000001E-4</v>
      </c>
      <c r="L1467" s="59">
        <v>-2.0000000000000002E-5</v>
      </c>
      <c r="M1467" s="59">
        <v>8.0999999999999996E-4</v>
      </c>
      <c r="N1467" s="59">
        <v>0.10116</v>
      </c>
      <c r="O1467" s="19">
        <v>243.33009999999999</v>
      </c>
      <c r="P1467" s="19">
        <v>123.7599</v>
      </c>
      <c r="Q1467" s="18">
        <v>6.758</v>
      </c>
      <c r="R1467" s="18">
        <v>77.182000000000002</v>
      </c>
      <c r="S1467" s="18">
        <v>15.734999999999999</v>
      </c>
      <c r="T1467" s="18">
        <v>11.763</v>
      </c>
      <c r="U1467" s="18">
        <v>9.8360000000000003</v>
      </c>
      <c r="V1467" s="18">
        <v>9.9930000000000003</v>
      </c>
    </row>
    <row r="1468" spans="1:22" s="52" customFormat="1" x14ac:dyDescent="0.25">
      <c r="A1468" s="53">
        <v>43718</v>
      </c>
      <c r="B1468" s="14">
        <v>7</v>
      </c>
      <c r="C1468" s="57">
        <v>374465042000</v>
      </c>
      <c r="D1468" s="57">
        <v>15702419053</v>
      </c>
      <c r="E1468" s="57">
        <v>0</v>
      </c>
      <c r="F1468" s="57">
        <v>443610312652</v>
      </c>
      <c r="G1468" s="59">
        <v>6.4599999999999996E-3</v>
      </c>
      <c r="H1468" s="59">
        <v>3.7399999999999998E-3</v>
      </c>
      <c r="I1468" s="59">
        <v>2.7200000000000002E-3</v>
      </c>
      <c r="J1468" s="59">
        <v>0.26579999999999998</v>
      </c>
      <c r="K1468" s="59">
        <v>-1.4E-3</v>
      </c>
      <c r="L1468" s="59">
        <v>-1.67E-3</v>
      </c>
      <c r="M1468" s="59">
        <v>2.7E-4</v>
      </c>
      <c r="N1468" s="59">
        <v>-0.40073999999999999</v>
      </c>
      <c r="O1468" s="19">
        <v>242.98990000000001</v>
      </c>
      <c r="P1468" s="19">
        <v>123.553</v>
      </c>
      <c r="Q1468" s="18">
        <v>6.7469999999999999</v>
      </c>
      <c r="R1468" s="18">
        <v>76.944999999999993</v>
      </c>
      <c r="S1468" s="18">
        <v>15.731999999999999</v>
      </c>
      <c r="T1468" s="18">
        <v>11.763</v>
      </c>
      <c r="U1468" s="18">
        <v>9.859</v>
      </c>
      <c r="V1468" s="18">
        <v>10.016999999999999</v>
      </c>
    </row>
    <row r="1469" spans="1:22" s="52" customFormat="1" x14ac:dyDescent="0.25">
      <c r="A1469" s="53">
        <v>43719</v>
      </c>
      <c r="B1469" s="14">
        <v>7</v>
      </c>
      <c r="C1469" s="57">
        <v>374465042000</v>
      </c>
      <c r="D1469" s="57">
        <v>15822479657</v>
      </c>
      <c r="E1469" s="57">
        <v>0</v>
      </c>
      <c r="F1469" s="57">
        <v>445329214035</v>
      </c>
      <c r="G1469" s="59">
        <v>1.0359999999999999E-2</v>
      </c>
      <c r="H1469" s="59">
        <v>7.3600000000000002E-3</v>
      </c>
      <c r="I1469" s="59">
        <v>3.0000000000000001E-3</v>
      </c>
      <c r="J1469" s="59">
        <v>0.40910999999999997</v>
      </c>
      <c r="K1469" s="59">
        <v>3.8700000000000002E-3</v>
      </c>
      <c r="L1469" s="59">
        <v>3.5999999999999999E-3</v>
      </c>
      <c r="M1469" s="59">
        <v>2.7E-4</v>
      </c>
      <c r="N1469" s="59">
        <v>3.1182799999999999</v>
      </c>
      <c r="O1469" s="19">
        <v>243.9314</v>
      </c>
      <c r="P1469" s="19">
        <v>123.9995</v>
      </c>
      <c r="Q1469" s="18">
        <v>6.7619999999999996</v>
      </c>
      <c r="R1469" s="18">
        <v>77.302999999999997</v>
      </c>
      <c r="S1469" s="18">
        <v>15.73</v>
      </c>
      <c r="T1469" s="18">
        <v>11.763</v>
      </c>
      <c r="U1469" s="18">
        <v>9.8079999999999998</v>
      </c>
      <c r="V1469" s="18">
        <v>9.9649999999999999</v>
      </c>
    </row>
    <row r="1470" spans="1:22" s="52" customFormat="1" x14ac:dyDescent="0.25">
      <c r="A1470" s="53">
        <v>43720</v>
      </c>
      <c r="B1470" s="14">
        <v>7</v>
      </c>
      <c r="C1470" s="57">
        <v>374465042000</v>
      </c>
      <c r="D1470" s="57">
        <v>15942540297</v>
      </c>
      <c r="E1470" s="57">
        <v>0</v>
      </c>
      <c r="F1470" s="57">
        <v>445524907133</v>
      </c>
      <c r="G1470" s="59">
        <v>1.0800000000000001E-2</v>
      </c>
      <c r="H1470" s="59">
        <v>7.5399999999999998E-3</v>
      </c>
      <c r="I1470" s="59">
        <v>3.2699999999999999E-3</v>
      </c>
      <c r="J1470" s="59">
        <v>0.38788</v>
      </c>
      <c r="K1470" s="59">
        <v>4.4000000000000002E-4</v>
      </c>
      <c r="L1470" s="59">
        <v>1.7000000000000001E-4</v>
      </c>
      <c r="M1470" s="59">
        <v>2.7E-4</v>
      </c>
      <c r="N1470" s="59">
        <v>0.17444999999999999</v>
      </c>
      <c r="O1470" s="19">
        <v>244.0386</v>
      </c>
      <c r="P1470" s="19">
        <v>124.0206</v>
      </c>
      <c r="Q1470" s="18">
        <v>6.7519999999999998</v>
      </c>
      <c r="R1470" s="18">
        <v>77.02</v>
      </c>
      <c r="S1470" s="18">
        <v>15.727</v>
      </c>
      <c r="T1470" s="18">
        <v>11.763</v>
      </c>
      <c r="U1470" s="18">
        <v>9.7959999999999994</v>
      </c>
      <c r="V1470" s="18">
        <v>9.9589999999999996</v>
      </c>
    </row>
    <row r="1471" spans="1:22" s="52" customFormat="1" x14ac:dyDescent="0.25">
      <c r="A1471" s="53">
        <v>43721</v>
      </c>
      <c r="B1471" s="14">
        <v>7</v>
      </c>
      <c r="C1471" s="57">
        <v>374465042000</v>
      </c>
      <c r="D1471" s="57">
        <v>16062600974</v>
      </c>
      <c r="E1471" s="57">
        <v>0</v>
      </c>
      <c r="F1471" s="57">
        <v>447640777735</v>
      </c>
      <c r="G1471" s="59">
        <v>1.5610000000000001E-2</v>
      </c>
      <c r="H1471" s="59">
        <v>1.206E-2</v>
      </c>
      <c r="I1471" s="59">
        <v>3.5400000000000002E-3</v>
      </c>
      <c r="J1471" s="59">
        <v>0.54644000000000004</v>
      </c>
      <c r="K1471" s="59">
        <v>4.7499999999999999E-3</v>
      </c>
      <c r="L1471" s="59">
        <v>4.4799999999999996E-3</v>
      </c>
      <c r="M1471" s="59">
        <v>2.7E-4</v>
      </c>
      <c r="N1471" s="59">
        <v>4.66371</v>
      </c>
      <c r="O1471" s="19">
        <v>245.19759999999999</v>
      </c>
      <c r="P1471" s="19">
        <v>124.578</v>
      </c>
      <c r="Q1471" s="18">
        <v>6.7619999999999996</v>
      </c>
      <c r="R1471" s="18">
        <v>77.146000000000001</v>
      </c>
      <c r="S1471" s="18">
        <v>15.724</v>
      </c>
      <c r="T1471" s="18">
        <v>11.763</v>
      </c>
      <c r="U1471" s="18">
        <v>9.7249999999999996</v>
      </c>
      <c r="V1471" s="18">
        <v>9.891</v>
      </c>
    </row>
    <row r="1472" spans="1:22" s="52" customFormat="1" x14ac:dyDescent="0.25">
      <c r="A1472" s="53">
        <v>43724</v>
      </c>
      <c r="B1472" s="14">
        <v>7</v>
      </c>
      <c r="C1472" s="57">
        <v>374465042000</v>
      </c>
      <c r="D1472" s="57">
        <v>9893224191</v>
      </c>
      <c r="E1472" s="57">
        <v>6529558750</v>
      </c>
      <c r="F1472" s="57">
        <v>445971665599</v>
      </c>
      <c r="G1472" s="59">
        <v>1.1820000000000001E-2</v>
      </c>
      <c r="H1472" s="59">
        <v>7.4599999999999996E-3</v>
      </c>
      <c r="I1472" s="59">
        <v>4.3600000000000002E-3</v>
      </c>
      <c r="J1472" s="59">
        <v>0.30834</v>
      </c>
      <c r="K1472" s="59">
        <v>-3.7299999999999998E-3</v>
      </c>
      <c r="L1472" s="59">
        <v>-4.5300000000000002E-3</v>
      </c>
      <c r="M1472" s="59">
        <v>8.0000000000000004E-4</v>
      </c>
      <c r="N1472" s="59">
        <v>-0.36603000000000002</v>
      </c>
      <c r="O1472" s="19">
        <v>244.2833</v>
      </c>
      <c r="P1472" s="19">
        <v>124.01130000000001</v>
      </c>
      <c r="Q1472" s="18">
        <v>6.74</v>
      </c>
      <c r="R1472" s="18">
        <v>76.832999999999998</v>
      </c>
      <c r="S1472" s="18">
        <v>15.715999999999999</v>
      </c>
      <c r="T1472" s="18">
        <v>11.763</v>
      </c>
      <c r="U1472" s="18">
        <v>9.6950000000000003</v>
      </c>
      <c r="V1472" s="18">
        <v>9.9600000000000009</v>
      </c>
    </row>
    <row r="1473" spans="1:22" s="52" customFormat="1" x14ac:dyDescent="0.25">
      <c r="A1473" s="53">
        <v>43725</v>
      </c>
      <c r="B1473" s="14">
        <v>7</v>
      </c>
      <c r="C1473" s="57">
        <v>374465042000</v>
      </c>
      <c r="D1473" s="57">
        <v>10013674833</v>
      </c>
      <c r="E1473" s="57">
        <v>6530272363</v>
      </c>
      <c r="F1473" s="57">
        <v>446534671058</v>
      </c>
      <c r="G1473" s="59">
        <v>1.3100000000000001E-2</v>
      </c>
      <c r="H1473" s="59">
        <v>8.4600000000000005E-3</v>
      </c>
      <c r="I1473" s="59">
        <v>4.6299999999999996E-3</v>
      </c>
      <c r="J1473" s="59">
        <v>0.32328000000000001</v>
      </c>
      <c r="K1473" s="59">
        <v>1.2600000000000001E-3</v>
      </c>
      <c r="L1473" s="59">
        <v>9.8999999999999999E-4</v>
      </c>
      <c r="M1473" s="59">
        <v>2.7E-4</v>
      </c>
      <c r="N1473" s="59">
        <v>0.58686000000000005</v>
      </c>
      <c r="O1473" s="19">
        <v>244.5917</v>
      </c>
      <c r="P1473" s="19">
        <v>124.13460000000001</v>
      </c>
      <c r="Q1473" s="18">
        <v>6.7469999999999999</v>
      </c>
      <c r="R1473" s="18">
        <v>77.049000000000007</v>
      </c>
      <c r="S1473" s="18">
        <v>15.712999999999999</v>
      </c>
      <c r="T1473" s="18">
        <v>11.763</v>
      </c>
      <c r="U1473" s="18">
        <v>9.6880000000000006</v>
      </c>
      <c r="V1473" s="18">
        <v>9.9469999999999992</v>
      </c>
    </row>
    <row r="1474" spans="1:22" s="52" customFormat="1" x14ac:dyDescent="0.25">
      <c r="A1474" s="53">
        <v>43726</v>
      </c>
      <c r="B1474" s="14">
        <v>7</v>
      </c>
      <c r="C1474" s="57">
        <v>374465042000</v>
      </c>
      <c r="D1474" s="57">
        <v>10134125293</v>
      </c>
      <c r="E1474" s="57">
        <v>6530986054</v>
      </c>
      <c r="F1474" s="57">
        <v>447160933507</v>
      </c>
      <c r="G1474" s="59">
        <v>1.452E-2</v>
      </c>
      <c r="H1474" s="59">
        <v>9.6100000000000005E-3</v>
      </c>
      <c r="I1474" s="59">
        <v>4.9100000000000003E-3</v>
      </c>
      <c r="J1474" s="59">
        <v>0.34050999999999998</v>
      </c>
      <c r="K1474" s="59">
        <v>1.4E-3</v>
      </c>
      <c r="L1474" s="59">
        <v>1.1299999999999999E-3</v>
      </c>
      <c r="M1474" s="59">
        <v>2.7E-4</v>
      </c>
      <c r="N1474" s="59">
        <v>0.67022000000000004</v>
      </c>
      <c r="O1474" s="19">
        <v>244.9348</v>
      </c>
      <c r="P1474" s="19">
        <v>124.2757</v>
      </c>
      <c r="Q1474" s="18">
        <v>6.7460000000000004</v>
      </c>
      <c r="R1474" s="18">
        <v>76.988</v>
      </c>
      <c r="S1474" s="18">
        <v>15.711</v>
      </c>
      <c r="T1474" s="18">
        <v>11.763</v>
      </c>
      <c r="U1474" s="18">
        <v>9.6690000000000005</v>
      </c>
      <c r="V1474" s="18">
        <v>9.9290000000000003</v>
      </c>
    </row>
    <row r="1475" spans="1:22" s="52" customFormat="1" x14ac:dyDescent="0.25">
      <c r="A1475" s="53">
        <v>43727</v>
      </c>
      <c r="B1475" s="14">
        <v>7</v>
      </c>
      <c r="C1475" s="57">
        <v>374465042000</v>
      </c>
      <c r="D1475" s="57">
        <v>10254575947</v>
      </c>
      <c r="E1475" s="57">
        <v>6531699823</v>
      </c>
      <c r="F1475" s="57">
        <v>447039886575</v>
      </c>
      <c r="G1475" s="59">
        <v>1.4239999999999999E-2</v>
      </c>
      <c r="H1475" s="59">
        <v>9.0600000000000003E-3</v>
      </c>
      <c r="I1475" s="59">
        <v>5.1799999999999997E-3</v>
      </c>
      <c r="J1475" s="59">
        <v>0.31312000000000001</v>
      </c>
      <c r="K1475" s="59">
        <v>-2.7E-4</v>
      </c>
      <c r="L1475" s="59">
        <v>-5.4000000000000001E-4</v>
      </c>
      <c r="M1475" s="59">
        <v>2.7E-4</v>
      </c>
      <c r="N1475" s="59">
        <v>-9.4339999999999993E-2</v>
      </c>
      <c r="O1475" s="19">
        <v>244.86850000000001</v>
      </c>
      <c r="P1475" s="19">
        <v>124.2081</v>
      </c>
      <c r="Q1475" s="18">
        <v>6.7380000000000004</v>
      </c>
      <c r="R1475" s="18">
        <v>76.784999999999997</v>
      </c>
      <c r="S1475" s="18">
        <v>15.708</v>
      </c>
      <c r="T1475" s="18">
        <v>11.763</v>
      </c>
      <c r="U1475" s="18">
        <v>9.6720000000000006</v>
      </c>
      <c r="V1475" s="18">
        <v>9.9350000000000005</v>
      </c>
    </row>
    <row r="1476" spans="1:22" s="52" customFormat="1" x14ac:dyDescent="0.25">
      <c r="A1476" s="53">
        <v>43728</v>
      </c>
      <c r="B1476" s="14">
        <v>7</v>
      </c>
      <c r="C1476" s="57">
        <v>374465042000</v>
      </c>
      <c r="D1476" s="57">
        <v>10375026511</v>
      </c>
      <c r="E1476" s="57">
        <v>6532413670</v>
      </c>
      <c r="F1476" s="57">
        <v>447561498755</v>
      </c>
      <c r="G1476" s="59">
        <v>1.5429999999999999E-2</v>
      </c>
      <c r="H1476" s="59">
        <v>9.9699999999999997E-3</v>
      </c>
      <c r="I1476" s="59">
        <v>5.4599999999999996E-3</v>
      </c>
      <c r="J1476" s="59">
        <v>0.32329999999999998</v>
      </c>
      <c r="K1476" s="59">
        <v>1.17E-3</v>
      </c>
      <c r="L1476" s="59">
        <v>8.9999999999999998E-4</v>
      </c>
      <c r="M1476" s="59">
        <v>2.7E-4</v>
      </c>
      <c r="N1476" s="59">
        <v>0.53234999999999999</v>
      </c>
      <c r="O1476" s="19">
        <v>245.1542</v>
      </c>
      <c r="P1476" s="19">
        <v>124.3199</v>
      </c>
      <c r="Q1476" s="18">
        <v>6.74</v>
      </c>
      <c r="R1476" s="18">
        <v>76.870999999999995</v>
      </c>
      <c r="S1476" s="18">
        <v>15.705</v>
      </c>
      <c r="T1476" s="18">
        <v>11.763</v>
      </c>
      <c r="U1476" s="18">
        <v>9.6579999999999995</v>
      </c>
      <c r="V1476" s="18">
        <v>9.923</v>
      </c>
    </row>
    <row r="1477" spans="1:22" s="52" customFormat="1" x14ac:dyDescent="0.25">
      <c r="A1477" s="53">
        <v>43731</v>
      </c>
      <c r="B1477" s="14">
        <v>7</v>
      </c>
      <c r="C1477" s="57">
        <v>374465042000</v>
      </c>
      <c r="D1477" s="57">
        <v>10736378330</v>
      </c>
      <c r="E1477" s="57">
        <v>6534555445</v>
      </c>
      <c r="F1477" s="57">
        <v>448813281357</v>
      </c>
      <c r="G1477" s="59">
        <v>1.8270000000000002E-2</v>
      </c>
      <c r="H1477" s="59">
        <v>1.1979999999999999E-2</v>
      </c>
      <c r="I1477" s="59">
        <v>6.28E-3</v>
      </c>
      <c r="J1477" s="59">
        <v>0.33379999999999999</v>
      </c>
      <c r="K1477" s="59">
        <v>2.8E-3</v>
      </c>
      <c r="L1477" s="59">
        <v>1.98E-3</v>
      </c>
      <c r="M1477" s="59">
        <v>8.0999999999999996E-4</v>
      </c>
      <c r="N1477" s="59">
        <v>0.40599000000000002</v>
      </c>
      <c r="O1477" s="19">
        <v>245.8398</v>
      </c>
      <c r="P1477" s="19">
        <v>124.568</v>
      </c>
      <c r="Q1477" s="18">
        <v>6.742</v>
      </c>
      <c r="R1477" s="18">
        <v>76.989000000000004</v>
      </c>
      <c r="S1477" s="18">
        <v>15.696999999999999</v>
      </c>
      <c r="T1477" s="18">
        <v>11.763</v>
      </c>
      <c r="U1477" s="18">
        <v>9.6289999999999996</v>
      </c>
      <c r="V1477" s="18">
        <v>9.8940000000000001</v>
      </c>
    </row>
    <row r="1478" spans="1:22" s="52" customFormat="1" x14ac:dyDescent="0.25">
      <c r="A1478" s="53">
        <v>43732</v>
      </c>
      <c r="B1478" s="14">
        <v>7</v>
      </c>
      <c r="C1478" s="57">
        <v>374465042000</v>
      </c>
      <c r="D1478" s="57">
        <v>10856828894</v>
      </c>
      <c r="E1478" s="57">
        <v>6535269604</v>
      </c>
      <c r="F1478" s="57">
        <v>447683131780</v>
      </c>
      <c r="G1478" s="59">
        <v>1.5699999999999999E-2</v>
      </c>
      <c r="H1478" s="59">
        <v>9.1400000000000006E-3</v>
      </c>
      <c r="I1478" s="59">
        <v>6.5599999999999999E-3</v>
      </c>
      <c r="J1478" s="59">
        <v>0.26817999999999997</v>
      </c>
      <c r="K1478" s="59">
        <v>-2.5200000000000001E-3</v>
      </c>
      <c r="L1478" s="59">
        <v>-2.7899999999999999E-3</v>
      </c>
      <c r="M1478" s="59">
        <v>2.7E-4</v>
      </c>
      <c r="N1478" s="59">
        <v>-0.60258999999999996</v>
      </c>
      <c r="O1478" s="19">
        <v>245.2208</v>
      </c>
      <c r="P1478" s="19">
        <v>124.21850000000001</v>
      </c>
      <c r="Q1478" s="18">
        <v>6.7350000000000003</v>
      </c>
      <c r="R1478" s="18">
        <v>76.924999999999997</v>
      </c>
      <c r="S1478" s="18">
        <v>15.694000000000001</v>
      </c>
      <c r="T1478" s="18">
        <v>11.763</v>
      </c>
      <c r="U1478" s="18">
        <v>9.6790000000000003</v>
      </c>
      <c r="V1478" s="18">
        <v>9.9380000000000006</v>
      </c>
    </row>
    <row r="1479" spans="1:22" s="52" customFormat="1" x14ac:dyDescent="0.25">
      <c r="A1479" s="53">
        <v>43733</v>
      </c>
      <c r="B1479" s="14">
        <v>7</v>
      </c>
      <c r="C1479" s="57">
        <v>374465042000</v>
      </c>
      <c r="D1479" s="57">
        <v>10977279501</v>
      </c>
      <c r="E1479" s="57">
        <v>6535983841</v>
      </c>
      <c r="F1479" s="57">
        <v>448473716911</v>
      </c>
      <c r="G1479" s="59">
        <v>1.7489999999999999E-2</v>
      </c>
      <c r="H1479" s="59">
        <v>1.0659999999999999E-2</v>
      </c>
      <c r="I1479" s="59">
        <v>6.8300000000000001E-3</v>
      </c>
      <c r="J1479" s="59">
        <v>0.28905999999999998</v>
      </c>
      <c r="K1479" s="59">
        <v>1.7700000000000001E-3</v>
      </c>
      <c r="L1479" s="59">
        <v>1.5E-3</v>
      </c>
      <c r="M1479" s="59">
        <v>2.7E-4</v>
      </c>
      <c r="N1479" s="59">
        <v>0.90744999999999998</v>
      </c>
      <c r="O1479" s="19">
        <v>245.65379999999999</v>
      </c>
      <c r="P1479" s="19">
        <v>124.4055</v>
      </c>
      <c r="Q1479" s="18">
        <v>6.734</v>
      </c>
      <c r="R1479" s="18">
        <v>76.855000000000004</v>
      </c>
      <c r="S1479" s="18">
        <v>15.691000000000001</v>
      </c>
      <c r="T1479" s="18">
        <v>11.763</v>
      </c>
      <c r="U1479" s="18">
        <v>9.6539999999999999</v>
      </c>
      <c r="V1479" s="18">
        <v>9.9139999999999997</v>
      </c>
    </row>
    <row r="1480" spans="1:22" s="52" customFormat="1" x14ac:dyDescent="0.25">
      <c r="A1480" s="53">
        <v>43734</v>
      </c>
      <c r="B1480" s="14">
        <v>7</v>
      </c>
      <c r="C1480" s="57">
        <v>374465042000</v>
      </c>
      <c r="D1480" s="57">
        <v>11097730119</v>
      </c>
      <c r="E1480" s="57">
        <v>6536698156</v>
      </c>
      <c r="F1480" s="57">
        <v>447923026828</v>
      </c>
      <c r="G1480" s="59">
        <v>1.6250000000000001E-2</v>
      </c>
      <c r="H1480" s="59">
        <v>9.1400000000000006E-3</v>
      </c>
      <c r="I1480" s="59">
        <v>7.11E-3</v>
      </c>
      <c r="J1480" s="59">
        <v>0.25463999999999998</v>
      </c>
      <c r="K1480" s="59">
        <v>-1.23E-3</v>
      </c>
      <c r="L1480" s="59">
        <v>-1.5E-3</v>
      </c>
      <c r="M1480" s="59">
        <v>2.7E-4</v>
      </c>
      <c r="N1480" s="59">
        <v>-0.36218</v>
      </c>
      <c r="O1480" s="19">
        <v>245.35220000000001</v>
      </c>
      <c r="P1480" s="19">
        <v>124.2178</v>
      </c>
      <c r="Q1480" s="18">
        <v>6.72</v>
      </c>
      <c r="R1480" s="18">
        <v>76.552999999999997</v>
      </c>
      <c r="S1480" s="18">
        <v>15.689</v>
      </c>
      <c r="T1480" s="18">
        <v>11.763</v>
      </c>
      <c r="U1480" s="18">
        <v>9.6660000000000004</v>
      </c>
      <c r="V1480" s="18">
        <v>9.9339999999999993</v>
      </c>
    </row>
    <row r="1481" spans="1:22" s="52" customFormat="1" x14ac:dyDescent="0.25">
      <c r="A1481" s="53">
        <v>43735</v>
      </c>
      <c r="B1481" s="14">
        <v>7</v>
      </c>
      <c r="C1481" s="57">
        <v>374465042000</v>
      </c>
      <c r="D1481" s="57">
        <v>11218180670</v>
      </c>
      <c r="E1481" s="57">
        <v>6537412549</v>
      </c>
      <c r="F1481" s="57">
        <v>449337418964</v>
      </c>
      <c r="G1481" s="59">
        <v>1.9449999999999999E-2</v>
      </c>
      <c r="H1481" s="59">
        <v>1.2070000000000001E-2</v>
      </c>
      <c r="I1481" s="59">
        <v>7.3800000000000003E-3</v>
      </c>
      <c r="J1481" s="59">
        <v>0.29847000000000001</v>
      </c>
      <c r="K1481" s="59">
        <v>3.16E-3</v>
      </c>
      <c r="L1481" s="59">
        <v>2.8900000000000002E-3</v>
      </c>
      <c r="M1481" s="59">
        <v>2.7E-4</v>
      </c>
      <c r="N1481" s="59">
        <v>2.17049</v>
      </c>
      <c r="O1481" s="19">
        <v>246.12690000000001</v>
      </c>
      <c r="P1481" s="19">
        <v>124.57899999999999</v>
      </c>
      <c r="Q1481" s="18">
        <v>6.734</v>
      </c>
      <c r="R1481" s="18">
        <v>76.882999999999996</v>
      </c>
      <c r="S1481" s="18">
        <v>15.686</v>
      </c>
      <c r="T1481" s="18">
        <v>11.763</v>
      </c>
      <c r="U1481" s="18">
        <v>9.6280000000000001</v>
      </c>
      <c r="V1481" s="18">
        <v>9.8930000000000007</v>
      </c>
    </row>
    <row r="1482" spans="1:22" s="52" customFormat="1" x14ac:dyDescent="0.25">
      <c r="A1482" s="53">
        <v>43738</v>
      </c>
      <c r="B1482" s="14">
        <v>7</v>
      </c>
      <c r="C1482" s="57">
        <v>374465042000</v>
      </c>
      <c r="D1482" s="57">
        <v>11579532527</v>
      </c>
      <c r="E1482" s="57">
        <v>6539555963</v>
      </c>
      <c r="F1482" s="57">
        <v>449729935053</v>
      </c>
      <c r="G1482" s="59">
        <v>2.035E-2</v>
      </c>
      <c r="H1482" s="59">
        <v>1.214E-2</v>
      </c>
      <c r="I1482" s="59">
        <v>8.2100000000000003E-3</v>
      </c>
      <c r="J1482" s="59">
        <v>0.27854000000000001</v>
      </c>
      <c r="K1482" s="59">
        <v>8.7000000000000001E-4</v>
      </c>
      <c r="L1482" s="59">
        <v>6.0000000000000002E-5</v>
      </c>
      <c r="M1482" s="59">
        <v>8.0999999999999996E-4</v>
      </c>
      <c r="N1482" s="59">
        <v>0.11241</v>
      </c>
      <c r="O1482" s="19">
        <v>246.34190000000001</v>
      </c>
      <c r="P1482" s="19">
        <v>124.58710000000001</v>
      </c>
      <c r="Q1482" s="18">
        <v>6.7229999999999999</v>
      </c>
      <c r="R1482" s="18">
        <v>76.664000000000001</v>
      </c>
      <c r="S1482" s="18">
        <v>15.678000000000001</v>
      </c>
      <c r="T1482" s="18">
        <v>11.763</v>
      </c>
      <c r="U1482" s="18">
        <v>9.6229999999999993</v>
      </c>
      <c r="V1482" s="18">
        <v>9.89</v>
      </c>
    </row>
    <row r="1483" spans="1:22" s="52" customFormat="1" x14ac:dyDescent="0.25">
      <c r="A1483" s="53">
        <v>43739</v>
      </c>
      <c r="B1483" s="14">
        <v>7</v>
      </c>
      <c r="C1483" s="57">
        <v>374465042000</v>
      </c>
      <c r="D1483" s="57">
        <v>11699983084</v>
      </c>
      <c r="E1483" s="57">
        <v>0</v>
      </c>
      <c r="F1483" s="57">
        <v>444777560017</v>
      </c>
      <c r="G1483" s="59">
        <v>3.5799999999999998E-3</v>
      </c>
      <c r="H1483" s="59">
        <v>3.31E-3</v>
      </c>
      <c r="I1483" s="59">
        <v>2.7E-4</v>
      </c>
      <c r="J1483" s="59">
        <v>2.70025</v>
      </c>
      <c r="K1483" s="59">
        <v>3.5799999999999998E-3</v>
      </c>
      <c r="L1483" s="59">
        <v>3.31E-3</v>
      </c>
      <c r="M1483" s="59">
        <v>2.7E-4</v>
      </c>
      <c r="N1483" s="59">
        <v>2.70025</v>
      </c>
      <c r="O1483" s="19">
        <v>247.2242</v>
      </c>
      <c r="P1483" s="19">
        <v>124.99939999999999</v>
      </c>
      <c r="Q1483" s="18">
        <v>6.8280000000000003</v>
      </c>
      <c r="R1483" s="18">
        <v>77.888999999999996</v>
      </c>
      <c r="S1483" s="18">
        <v>15.675000000000001</v>
      </c>
      <c r="T1483" s="18">
        <v>11.763</v>
      </c>
      <c r="U1483" s="18">
        <v>9.65</v>
      </c>
      <c r="V1483" s="18">
        <v>9.84</v>
      </c>
    </row>
    <row r="1484" spans="1:22" s="52" customFormat="1" x14ac:dyDescent="0.25">
      <c r="A1484" s="53">
        <v>43740</v>
      </c>
      <c r="B1484" s="14">
        <v>7</v>
      </c>
      <c r="C1484" s="57">
        <v>374465042000</v>
      </c>
      <c r="D1484" s="57">
        <v>11820433771</v>
      </c>
      <c r="E1484" s="57">
        <v>0</v>
      </c>
      <c r="F1484" s="57">
        <v>444760694404</v>
      </c>
      <c r="G1484" s="59">
        <v>3.5400000000000002E-3</v>
      </c>
      <c r="H1484" s="59">
        <v>3.0000000000000001E-3</v>
      </c>
      <c r="I1484" s="59">
        <v>5.4000000000000001E-4</v>
      </c>
      <c r="J1484" s="59">
        <v>0.9103</v>
      </c>
      <c r="K1484" s="59">
        <v>-4.0000000000000003E-5</v>
      </c>
      <c r="L1484" s="59">
        <v>-3.1E-4</v>
      </c>
      <c r="M1484" s="59">
        <v>2.7E-4</v>
      </c>
      <c r="N1484" s="59">
        <v>-1.3780000000000001E-2</v>
      </c>
      <c r="O1484" s="19">
        <v>247.2148</v>
      </c>
      <c r="P1484" s="19">
        <v>124.96080000000001</v>
      </c>
      <c r="Q1484" s="18">
        <v>6.8230000000000004</v>
      </c>
      <c r="R1484" s="18">
        <v>77.792000000000002</v>
      </c>
      <c r="S1484" s="18">
        <v>15.672000000000001</v>
      </c>
      <c r="T1484" s="18">
        <v>11.763</v>
      </c>
      <c r="U1484" s="18">
        <v>9.6530000000000005</v>
      </c>
      <c r="V1484" s="18">
        <v>9.8439999999999994</v>
      </c>
    </row>
    <row r="1485" spans="1:22" s="52" customFormat="1" x14ac:dyDescent="0.25">
      <c r="A1485" s="53">
        <v>43741</v>
      </c>
      <c r="B1485" s="14">
        <v>7</v>
      </c>
      <c r="C1485" s="57">
        <v>374465042000</v>
      </c>
      <c r="D1485" s="57">
        <v>11940884281</v>
      </c>
      <c r="E1485" s="57">
        <v>0</v>
      </c>
      <c r="F1485" s="57">
        <v>443285424235</v>
      </c>
      <c r="G1485" s="59">
        <v>2.1000000000000001E-4</v>
      </c>
      <c r="H1485" s="59">
        <v>-5.9999999999999995E-4</v>
      </c>
      <c r="I1485" s="59">
        <v>8.1999999999999998E-4</v>
      </c>
      <c r="J1485" s="59">
        <v>2.6509999999999999E-2</v>
      </c>
      <c r="K1485" s="59">
        <v>-3.32E-3</v>
      </c>
      <c r="L1485" s="59">
        <v>-3.5899999999999999E-3</v>
      </c>
      <c r="M1485" s="59">
        <v>2.7E-4</v>
      </c>
      <c r="N1485" s="59">
        <v>-0.7036</v>
      </c>
      <c r="O1485" s="19">
        <v>246.3948</v>
      </c>
      <c r="P1485" s="19">
        <v>124.51220000000001</v>
      </c>
      <c r="Q1485" s="18">
        <v>6.82</v>
      </c>
      <c r="R1485" s="18">
        <v>77.887</v>
      </c>
      <c r="S1485" s="18">
        <v>15.67</v>
      </c>
      <c r="T1485" s="18">
        <v>11.763</v>
      </c>
      <c r="U1485" s="18">
        <v>9.7230000000000008</v>
      </c>
      <c r="V1485" s="18">
        <v>9.9019999999999992</v>
      </c>
    </row>
    <row r="1486" spans="1:22" s="52" customFormat="1" x14ac:dyDescent="0.25">
      <c r="A1486" s="53">
        <v>43742</v>
      </c>
      <c r="B1486" s="14">
        <v>7</v>
      </c>
      <c r="C1486" s="57">
        <v>374465042000</v>
      </c>
      <c r="D1486" s="57">
        <v>12061335013</v>
      </c>
      <c r="E1486" s="57">
        <v>0</v>
      </c>
      <c r="F1486" s="57">
        <v>444840979426</v>
      </c>
      <c r="G1486" s="59">
        <v>3.7200000000000002E-3</v>
      </c>
      <c r="H1486" s="59">
        <v>2.64E-3</v>
      </c>
      <c r="I1486" s="59">
        <v>1.09E-3</v>
      </c>
      <c r="J1486" s="59">
        <v>0.40515000000000001</v>
      </c>
      <c r="K1486" s="59">
        <v>3.5100000000000001E-3</v>
      </c>
      <c r="L1486" s="59">
        <v>3.2399999999999998E-3</v>
      </c>
      <c r="M1486" s="59">
        <v>2.7E-4</v>
      </c>
      <c r="N1486" s="59">
        <v>2.6042000000000001</v>
      </c>
      <c r="O1486" s="19">
        <v>247.2594</v>
      </c>
      <c r="P1486" s="19">
        <v>124.9157</v>
      </c>
      <c r="Q1486" s="18">
        <v>6.8179999999999996</v>
      </c>
      <c r="R1486" s="18">
        <v>77.736999999999995</v>
      </c>
      <c r="S1486" s="18">
        <v>15.667</v>
      </c>
      <c r="T1486" s="18">
        <v>11.763</v>
      </c>
      <c r="U1486" s="18">
        <v>9.66</v>
      </c>
      <c r="V1486" s="18">
        <v>9.85</v>
      </c>
    </row>
    <row r="1487" spans="1:22" s="52" customFormat="1" x14ac:dyDescent="0.25">
      <c r="A1487" s="53">
        <v>43745</v>
      </c>
      <c r="B1487" s="14">
        <v>7</v>
      </c>
      <c r="C1487" s="57">
        <v>374465042000</v>
      </c>
      <c r="D1487" s="57">
        <v>12422686732</v>
      </c>
      <c r="E1487" s="57">
        <v>0</v>
      </c>
      <c r="F1487" s="57">
        <v>444573777837</v>
      </c>
      <c r="G1487" s="59">
        <v>3.1199999999999999E-3</v>
      </c>
      <c r="H1487" s="59">
        <v>1.2199999999999999E-3</v>
      </c>
      <c r="I1487" s="59">
        <v>1.9E-3</v>
      </c>
      <c r="J1487" s="59">
        <v>0.17698</v>
      </c>
      <c r="K1487" s="59">
        <v>-5.9999999999999995E-4</v>
      </c>
      <c r="L1487" s="59">
        <v>-1.41E-3</v>
      </c>
      <c r="M1487" s="59">
        <v>8.0999999999999996E-4</v>
      </c>
      <c r="N1487" s="59">
        <v>-7.0680000000000007E-2</v>
      </c>
      <c r="O1487" s="19">
        <v>247.11089999999999</v>
      </c>
      <c r="P1487" s="19">
        <v>124.739</v>
      </c>
      <c r="Q1487" s="18">
        <v>6.81</v>
      </c>
      <c r="R1487" s="18">
        <v>77.665999999999997</v>
      </c>
      <c r="S1487" s="18">
        <v>15.659000000000001</v>
      </c>
      <c r="T1487" s="18">
        <v>11.763</v>
      </c>
      <c r="U1487" s="18">
        <v>9.6869999999999994</v>
      </c>
      <c r="V1487" s="18">
        <v>9.8719999999999999</v>
      </c>
    </row>
    <row r="1488" spans="1:22" s="52" customFormat="1" x14ac:dyDescent="0.25">
      <c r="A1488" s="53">
        <v>43746</v>
      </c>
      <c r="B1488" s="14">
        <v>7</v>
      </c>
      <c r="C1488" s="57">
        <v>374465042000</v>
      </c>
      <c r="D1488" s="57">
        <v>12543137296</v>
      </c>
      <c r="E1488" s="57">
        <v>0</v>
      </c>
      <c r="F1488" s="57">
        <v>447304427636</v>
      </c>
      <c r="G1488" s="59">
        <v>9.2800000000000001E-3</v>
      </c>
      <c r="H1488" s="59">
        <v>7.11E-3</v>
      </c>
      <c r="I1488" s="59">
        <v>2.1700000000000001E-3</v>
      </c>
      <c r="J1488" s="59">
        <v>0.52612000000000003</v>
      </c>
      <c r="K1488" s="59">
        <v>6.1399999999999996E-3</v>
      </c>
      <c r="L1488" s="59">
        <v>5.8700000000000002E-3</v>
      </c>
      <c r="M1488" s="59">
        <v>2.7E-4</v>
      </c>
      <c r="N1488" s="59">
        <v>8.4042399999999997</v>
      </c>
      <c r="O1488" s="19">
        <v>248.62870000000001</v>
      </c>
      <c r="P1488" s="19">
        <v>125.4727</v>
      </c>
      <c r="Q1488" s="18">
        <v>6.8239999999999998</v>
      </c>
      <c r="R1488" s="18">
        <v>77.881</v>
      </c>
      <c r="S1488" s="18">
        <v>15.656000000000001</v>
      </c>
      <c r="T1488" s="18">
        <v>11.763</v>
      </c>
      <c r="U1488" s="18">
        <v>9.59</v>
      </c>
      <c r="V1488" s="18">
        <v>9.7840000000000007</v>
      </c>
    </row>
    <row r="1489" spans="1:22" s="52" customFormat="1" x14ac:dyDescent="0.25">
      <c r="A1489" s="53">
        <v>43747</v>
      </c>
      <c r="B1489" s="14">
        <v>7</v>
      </c>
      <c r="C1489" s="57">
        <v>374465042000</v>
      </c>
      <c r="D1489" s="57">
        <v>12663587917</v>
      </c>
      <c r="E1489" s="57">
        <v>0</v>
      </c>
      <c r="F1489" s="57">
        <v>447531188971</v>
      </c>
      <c r="G1489" s="59">
        <v>9.7900000000000001E-3</v>
      </c>
      <c r="H1489" s="59">
        <v>7.3499999999999998E-3</v>
      </c>
      <c r="I1489" s="59">
        <v>2.4499999999999999E-3</v>
      </c>
      <c r="J1489" s="59">
        <v>0.48642000000000002</v>
      </c>
      <c r="K1489" s="59">
        <v>5.1000000000000004E-4</v>
      </c>
      <c r="L1489" s="59">
        <v>2.4000000000000001E-4</v>
      </c>
      <c r="M1489" s="59">
        <v>2.7E-4</v>
      </c>
      <c r="N1489" s="59">
        <v>0.20382</v>
      </c>
      <c r="O1489" s="19">
        <v>248.75470000000001</v>
      </c>
      <c r="P1489" s="19">
        <v>125.5026</v>
      </c>
      <c r="Q1489" s="18">
        <v>6.8120000000000003</v>
      </c>
      <c r="R1489" s="18">
        <v>77.585999999999999</v>
      </c>
      <c r="S1489" s="18">
        <v>15.653</v>
      </c>
      <c r="T1489" s="18">
        <v>11.763</v>
      </c>
      <c r="U1489" s="18">
        <v>9.5739999999999998</v>
      </c>
      <c r="V1489" s="18">
        <v>9.7759999999999998</v>
      </c>
    </row>
    <row r="1490" spans="1:22" s="52" customFormat="1" x14ac:dyDescent="0.25">
      <c r="A1490" s="53">
        <v>43748</v>
      </c>
      <c r="B1490" s="14">
        <v>7</v>
      </c>
      <c r="C1490" s="57">
        <v>374465042000</v>
      </c>
      <c r="D1490" s="57">
        <v>12784038528</v>
      </c>
      <c r="E1490" s="57">
        <v>0</v>
      </c>
      <c r="F1490" s="57">
        <v>448451714706</v>
      </c>
      <c r="G1490" s="59">
        <v>1.187E-2</v>
      </c>
      <c r="H1490" s="59">
        <v>9.1500000000000001E-3</v>
      </c>
      <c r="I1490" s="59">
        <v>2.7200000000000002E-3</v>
      </c>
      <c r="J1490" s="59">
        <v>0.54024000000000005</v>
      </c>
      <c r="K1490" s="59">
        <v>2.0600000000000002E-3</v>
      </c>
      <c r="L1490" s="59">
        <v>1.7899999999999999E-3</v>
      </c>
      <c r="M1490" s="59">
        <v>2.7E-4</v>
      </c>
      <c r="N1490" s="59">
        <v>1.1213500000000001</v>
      </c>
      <c r="O1490" s="19">
        <v>249.2664</v>
      </c>
      <c r="P1490" s="19">
        <v>125.72750000000001</v>
      </c>
      <c r="Q1490" s="18">
        <v>6.835</v>
      </c>
      <c r="R1490" s="18">
        <v>78.228999999999999</v>
      </c>
      <c r="S1490" s="18">
        <v>15.65</v>
      </c>
      <c r="T1490" s="18">
        <v>11.763</v>
      </c>
      <c r="U1490" s="18">
        <v>9.5690000000000008</v>
      </c>
      <c r="V1490" s="18">
        <v>9.7579999999999991</v>
      </c>
    </row>
    <row r="1491" spans="1:22" s="52" customFormat="1" x14ac:dyDescent="0.25">
      <c r="A1491" s="53">
        <v>43749</v>
      </c>
      <c r="B1491" s="14">
        <v>7</v>
      </c>
      <c r="C1491" s="57">
        <v>374465042000</v>
      </c>
      <c r="D1491" s="57">
        <v>12904489129</v>
      </c>
      <c r="E1491" s="57">
        <v>0</v>
      </c>
      <c r="F1491" s="57">
        <v>450874104370</v>
      </c>
      <c r="G1491" s="59">
        <v>1.7340000000000001E-2</v>
      </c>
      <c r="H1491" s="59">
        <v>1.435E-2</v>
      </c>
      <c r="I1491" s="59">
        <v>2.99E-3</v>
      </c>
      <c r="J1491" s="59">
        <v>0.77166000000000001</v>
      </c>
      <c r="K1491" s="59">
        <v>5.4000000000000003E-3</v>
      </c>
      <c r="L1491" s="59">
        <v>5.13E-3</v>
      </c>
      <c r="M1491" s="59">
        <v>2.7E-4</v>
      </c>
      <c r="N1491" s="59">
        <v>6.1828200000000004</v>
      </c>
      <c r="O1491" s="19">
        <v>250.6129</v>
      </c>
      <c r="P1491" s="19">
        <v>126.3746</v>
      </c>
      <c r="Q1491" s="18">
        <v>6.8620000000000001</v>
      </c>
      <c r="R1491" s="18">
        <v>78.84</v>
      </c>
      <c r="S1491" s="18">
        <v>15.648</v>
      </c>
      <c r="T1491" s="18">
        <v>11.763</v>
      </c>
      <c r="U1491" s="18">
        <v>9.5009999999999994</v>
      </c>
      <c r="V1491" s="18">
        <v>9.6880000000000006</v>
      </c>
    </row>
    <row r="1492" spans="1:22" s="52" customFormat="1" x14ac:dyDescent="0.25">
      <c r="A1492" s="53">
        <v>43752</v>
      </c>
      <c r="B1492" s="14">
        <v>7</v>
      </c>
      <c r="C1492" s="57">
        <v>374465042000</v>
      </c>
      <c r="D1492" s="57">
        <v>13265840901</v>
      </c>
      <c r="E1492" s="57">
        <v>0</v>
      </c>
      <c r="F1492" s="57">
        <v>451744274044</v>
      </c>
      <c r="G1492" s="59">
        <v>1.9300000000000001E-2</v>
      </c>
      <c r="H1492" s="59">
        <v>1.55E-2</v>
      </c>
      <c r="I1492" s="59">
        <v>3.8E-3</v>
      </c>
      <c r="J1492" s="59">
        <v>0.64834000000000003</v>
      </c>
      <c r="K1492" s="59">
        <v>1.9300000000000001E-3</v>
      </c>
      <c r="L1492" s="59">
        <v>1.1299999999999999E-3</v>
      </c>
      <c r="M1492" s="59">
        <v>8.0000000000000004E-4</v>
      </c>
      <c r="N1492" s="59">
        <v>0.26519999999999999</v>
      </c>
      <c r="O1492" s="19">
        <v>251.09649999999999</v>
      </c>
      <c r="P1492" s="19">
        <v>126.5177</v>
      </c>
      <c r="Q1492" s="18">
        <v>6.86</v>
      </c>
      <c r="R1492" s="18">
        <v>78.855999999999995</v>
      </c>
      <c r="S1492" s="18">
        <v>15.64</v>
      </c>
      <c r="T1492" s="18">
        <v>11.763</v>
      </c>
      <c r="U1492" s="18">
        <v>9.4849999999999994</v>
      </c>
      <c r="V1492" s="18">
        <v>9.6709999999999994</v>
      </c>
    </row>
    <row r="1493" spans="1:22" s="52" customFormat="1" x14ac:dyDescent="0.25">
      <c r="A1493" s="53">
        <v>43753</v>
      </c>
      <c r="B1493" s="14">
        <v>7</v>
      </c>
      <c r="C1493" s="57">
        <v>374465042000</v>
      </c>
      <c r="D1493" s="57">
        <v>13386291552</v>
      </c>
      <c r="E1493" s="57">
        <v>0</v>
      </c>
      <c r="F1493" s="57">
        <v>454082006147</v>
      </c>
      <c r="G1493" s="59">
        <v>2.4580000000000001E-2</v>
      </c>
      <c r="H1493" s="59">
        <v>2.0500000000000001E-2</v>
      </c>
      <c r="I1493" s="59">
        <v>4.0800000000000003E-3</v>
      </c>
      <c r="J1493" s="59">
        <v>0.80830999999999997</v>
      </c>
      <c r="K1493" s="59">
        <v>5.1700000000000001E-3</v>
      </c>
      <c r="L1493" s="59">
        <v>4.9100000000000003E-3</v>
      </c>
      <c r="M1493" s="59">
        <v>2.7E-4</v>
      </c>
      <c r="N1493" s="59">
        <v>5.6136100000000004</v>
      </c>
      <c r="O1493" s="19">
        <v>252.39590000000001</v>
      </c>
      <c r="P1493" s="19">
        <v>127.14100000000001</v>
      </c>
      <c r="Q1493" s="18">
        <v>6.8869999999999996</v>
      </c>
      <c r="R1493" s="18">
        <v>79.513999999999996</v>
      </c>
      <c r="S1493" s="18">
        <v>15.637</v>
      </c>
      <c r="T1493" s="18">
        <v>11.763</v>
      </c>
      <c r="U1493" s="18">
        <v>9.4239999999999995</v>
      </c>
      <c r="V1493" s="18">
        <v>9.6050000000000004</v>
      </c>
    </row>
    <row r="1494" spans="1:22" s="52" customFormat="1" x14ac:dyDescent="0.25">
      <c r="A1494" s="53">
        <v>43754</v>
      </c>
      <c r="B1494" s="14">
        <v>7</v>
      </c>
      <c r="C1494" s="57">
        <v>374465042000</v>
      </c>
      <c r="D1494" s="57">
        <v>13506742059</v>
      </c>
      <c r="E1494" s="57">
        <v>0</v>
      </c>
      <c r="F1494" s="57">
        <v>451401813377</v>
      </c>
      <c r="G1494" s="59">
        <v>1.8530000000000001E-2</v>
      </c>
      <c r="H1494" s="59">
        <v>1.418E-2</v>
      </c>
      <c r="I1494" s="59">
        <v>4.3499999999999997E-3</v>
      </c>
      <c r="J1494" s="59">
        <v>0.52188000000000001</v>
      </c>
      <c r="K1494" s="59">
        <v>-5.8999999999999999E-3</v>
      </c>
      <c r="L1494" s="59">
        <v>-6.1700000000000001E-3</v>
      </c>
      <c r="M1494" s="59">
        <v>2.7E-4</v>
      </c>
      <c r="N1494" s="59">
        <v>-0.88544</v>
      </c>
      <c r="O1494" s="19">
        <v>250.90620000000001</v>
      </c>
      <c r="P1494" s="19">
        <v>126.3537</v>
      </c>
      <c r="Q1494" s="18">
        <v>6.83</v>
      </c>
      <c r="R1494" s="18">
        <v>78.084999999999994</v>
      </c>
      <c r="S1494" s="18">
        <v>15.634</v>
      </c>
      <c r="T1494" s="18">
        <v>11.763</v>
      </c>
      <c r="U1494" s="18">
        <v>9.48</v>
      </c>
      <c r="V1494" s="18">
        <v>9.6809999999999992</v>
      </c>
    </row>
    <row r="1495" spans="1:22" s="52" customFormat="1" x14ac:dyDescent="0.25">
      <c r="A1495" s="53">
        <v>43755</v>
      </c>
      <c r="B1495" s="14">
        <v>7</v>
      </c>
      <c r="C1495" s="57">
        <v>374465042000</v>
      </c>
      <c r="D1495" s="57">
        <v>13627192648</v>
      </c>
      <c r="E1495" s="57">
        <v>0</v>
      </c>
      <c r="F1495" s="57">
        <v>451459452644</v>
      </c>
      <c r="G1495" s="59">
        <v>1.866E-2</v>
      </c>
      <c r="H1495" s="59">
        <v>1.404E-2</v>
      </c>
      <c r="I1495" s="59">
        <v>4.62E-3</v>
      </c>
      <c r="J1495" s="59">
        <v>0.48884</v>
      </c>
      <c r="K1495" s="59">
        <v>1.2999999999999999E-4</v>
      </c>
      <c r="L1495" s="59">
        <v>-1.3999999999999999E-4</v>
      </c>
      <c r="M1495" s="59">
        <v>2.7E-4</v>
      </c>
      <c r="N1495" s="59">
        <v>4.7840000000000001E-2</v>
      </c>
      <c r="O1495" s="19">
        <v>250.93819999999999</v>
      </c>
      <c r="P1495" s="19">
        <v>126.336</v>
      </c>
      <c r="Q1495" s="18">
        <v>6.8330000000000002</v>
      </c>
      <c r="R1495" s="18">
        <v>78.231999999999999</v>
      </c>
      <c r="S1495" s="18">
        <v>15.631</v>
      </c>
      <c r="T1495" s="18">
        <v>11.763</v>
      </c>
      <c r="U1495" s="18">
        <v>9.49</v>
      </c>
      <c r="V1495" s="18">
        <v>9.6859999999999999</v>
      </c>
    </row>
    <row r="1496" spans="1:22" s="52" customFormat="1" x14ac:dyDescent="0.25">
      <c r="A1496" s="53">
        <v>43756</v>
      </c>
      <c r="B1496" s="14">
        <v>7</v>
      </c>
      <c r="C1496" s="57">
        <v>374465042000</v>
      </c>
      <c r="D1496" s="57">
        <v>13747643421</v>
      </c>
      <c r="E1496" s="57">
        <v>0</v>
      </c>
      <c r="F1496" s="57">
        <v>449319290786</v>
      </c>
      <c r="G1496" s="59">
        <v>1.383E-2</v>
      </c>
      <c r="H1496" s="59">
        <v>8.94E-3</v>
      </c>
      <c r="I1496" s="59">
        <v>4.8900000000000002E-3</v>
      </c>
      <c r="J1496" s="59">
        <v>0.32216</v>
      </c>
      <c r="K1496" s="59">
        <v>-4.7400000000000003E-3</v>
      </c>
      <c r="L1496" s="59">
        <v>-5.0099999999999997E-3</v>
      </c>
      <c r="M1496" s="59">
        <v>2.7E-4</v>
      </c>
      <c r="N1496" s="59">
        <v>-0.82433000000000001</v>
      </c>
      <c r="O1496" s="19">
        <v>249.74860000000001</v>
      </c>
      <c r="P1496" s="19">
        <v>125.70050000000001</v>
      </c>
      <c r="Q1496" s="18">
        <v>6.8129999999999997</v>
      </c>
      <c r="R1496" s="18">
        <v>77.894000000000005</v>
      </c>
      <c r="S1496" s="18">
        <v>15.629</v>
      </c>
      <c r="T1496" s="18">
        <v>11.763</v>
      </c>
      <c r="U1496" s="18">
        <v>9.5690000000000008</v>
      </c>
      <c r="V1496" s="18">
        <v>9.76</v>
      </c>
    </row>
    <row r="1497" spans="1:22" s="52" customFormat="1" x14ac:dyDescent="0.25">
      <c r="A1497" s="53">
        <v>43759</v>
      </c>
      <c r="B1497" s="14">
        <v>7</v>
      </c>
      <c r="C1497" s="57">
        <v>374465042000</v>
      </c>
      <c r="D1497" s="57">
        <v>14108995025</v>
      </c>
      <c r="E1497" s="57">
        <v>0</v>
      </c>
      <c r="F1497" s="57">
        <v>454602430560</v>
      </c>
      <c r="G1497" s="59">
        <v>2.5749999999999999E-2</v>
      </c>
      <c r="H1497" s="59">
        <v>2.0039999999999999E-2</v>
      </c>
      <c r="I1497" s="59">
        <v>5.7099999999999998E-3</v>
      </c>
      <c r="J1497" s="59">
        <v>0.55752999999999997</v>
      </c>
      <c r="K1497" s="59">
        <v>1.176E-2</v>
      </c>
      <c r="L1497" s="59">
        <v>1.095E-2</v>
      </c>
      <c r="M1497" s="59">
        <v>8.0000000000000004E-4</v>
      </c>
      <c r="N1497" s="59">
        <v>3.1625200000000002</v>
      </c>
      <c r="O1497" s="19">
        <v>252.68520000000001</v>
      </c>
      <c r="P1497" s="19">
        <v>127.08410000000001</v>
      </c>
      <c r="Q1497" s="18">
        <v>6.8639999999999999</v>
      </c>
      <c r="R1497" s="18">
        <v>79.081999999999994</v>
      </c>
      <c r="S1497" s="18">
        <v>15.62</v>
      </c>
      <c r="T1497" s="18">
        <v>11.763</v>
      </c>
      <c r="U1497" s="18">
        <v>9.4209999999999994</v>
      </c>
      <c r="V1497" s="18">
        <v>9.6080000000000005</v>
      </c>
    </row>
    <row r="1498" spans="1:22" s="52" customFormat="1" x14ac:dyDescent="0.25">
      <c r="A1498" s="53">
        <v>43760</v>
      </c>
      <c r="B1498" s="14">
        <v>7</v>
      </c>
      <c r="C1498" s="57">
        <v>374465042000</v>
      </c>
      <c r="D1498" s="57">
        <v>14229445783</v>
      </c>
      <c r="E1498" s="57">
        <v>0</v>
      </c>
      <c r="F1498" s="57">
        <v>452347424100</v>
      </c>
      <c r="G1498" s="59">
        <v>2.0660000000000001E-2</v>
      </c>
      <c r="H1498" s="59">
        <v>1.468E-2</v>
      </c>
      <c r="I1498" s="59">
        <v>5.9800000000000001E-3</v>
      </c>
      <c r="J1498" s="59">
        <v>0.40527000000000002</v>
      </c>
      <c r="K1498" s="59">
        <v>-4.96E-3</v>
      </c>
      <c r="L1498" s="59">
        <v>-5.2300000000000003E-3</v>
      </c>
      <c r="M1498" s="59">
        <v>2.5999999999999998E-4</v>
      </c>
      <c r="N1498" s="59">
        <v>-0.83797999999999995</v>
      </c>
      <c r="O1498" s="19">
        <v>251.43180000000001</v>
      </c>
      <c r="P1498" s="19">
        <v>126.41630000000001</v>
      </c>
      <c r="Q1498" s="18">
        <v>6.8230000000000004</v>
      </c>
      <c r="R1498" s="18">
        <v>78.113</v>
      </c>
      <c r="S1498" s="18">
        <v>15.618</v>
      </c>
      <c r="T1498" s="18">
        <v>11.763</v>
      </c>
      <c r="U1498" s="18">
        <v>9.48</v>
      </c>
      <c r="V1498" s="18">
        <v>9.6769999999999996</v>
      </c>
    </row>
    <row r="1499" spans="1:22" s="52" customFormat="1" x14ac:dyDescent="0.25">
      <c r="A1499" s="53">
        <v>43761</v>
      </c>
      <c r="B1499" s="14">
        <v>7</v>
      </c>
      <c r="C1499" s="57">
        <v>374465042000</v>
      </c>
      <c r="D1499" s="57">
        <v>14349896322</v>
      </c>
      <c r="E1499" s="57">
        <v>0</v>
      </c>
      <c r="F1499" s="57">
        <v>454965151251</v>
      </c>
      <c r="G1499" s="59">
        <v>2.657E-2</v>
      </c>
      <c r="H1499" s="59">
        <v>2.0320000000000001E-2</v>
      </c>
      <c r="I1499" s="59">
        <v>6.2500000000000003E-3</v>
      </c>
      <c r="J1499" s="59">
        <v>0.51780000000000004</v>
      </c>
      <c r="K1499" s="59">
        <v>5.79E-3</v>
      </c>
      <c r="L1499" s="59">
        <v>5.5199999999999997E-3</v>
      </c>
      <c r="M1499" s="59">
        <v>2.7E-4</v>
      </c>
      <c r="N1499" s="59">
        <v>7.2641799999999996</v>
      </c>
      <c r="O1499" s="19">
        <v>252.88679999999999</v>
      </c>
      <c r="P1499" s="19">
        <v>127.11839999999999</v>
      </c>
      <c r="Q1499" s="18">
        <v>6.8559999999999999</v>
      </c>
      <c r="R1499" s="18">
        <v>78.911000000000001</v>
      </c>
      <c r="S1499" s="18">
        <v>15.615</v>
      </c>
      <c r="T1499" s="18">
        <v>11.763</v>
      </c>
      <c r="U1499" s="18">
        <v>9.4130000000000003</v>
      </c>
      <c r="V1499" s="18">
        <v>9.6029999999999998</v>
      </c>
    </row>
    <row r="1500" spans="1:22" s="52" customFormat="1" x14ac:dyDescent="0.25">
      <c r="A1500" s="53">
        <v>43762</v>
      </c>
      <c r="B1500" s="14">
        <v>7</v>
      </c>
      <c r="C1500" s="57">
        <v>374465042000</v>
      </c>
      <c r="D1500" s="57">
        <v>14470346913</v>
      </c>
      <c r="E1500" s="57">
        <v>0</v>
      </c>
      <c r="F1500" s="57">
        <v>455090124049</v>
      </c>
      <c r="G1500" s="59">
        <v>2.6849999999999999E-2</v>
      </c>
      <c r="H1500" s="59">
        <v>2.0330000000000001E-2</v>
      </c>
      <c r="I1500" s="59">
        <v>6.5199999999999998E-3</v>
      </c>
      <c r="J1500" s="59">
        <v>0.49790000000000001</v>
      </c>
      <c r="K1500" s="59">
        <v>2.7E-4</v>
      </c>
      <c r="L1500" s="59">
        <v>1.0000000000000001E-5</v>
      </c>
      <c r="M1500" s="59">
        <v>2.5999999999999998E-4</v>
      </c>
      <c r="N1500" s="59">
        <v>0.10575</v>
      </c>
      <c r="O1500" s="19">
        <v>252.9563</v>
      </c>
      <c r="P1500" s="19">
        <v>127.11960000000001</v>
      </c>
      <c r="Q1500" s="18">
        <v>6.8540000000000001</v>
      </c>
      <c r="R1500" s="18">
        <v>78.876000000000005</v>
      </c>
      <c r="S1500" s="18">
        <v>15.612</v>
      </c>
      <c r="T1500" s="18">
        <v>11.763</v>
      </c>
      <c r="U1500" s="18">
        <v>9.4130000000000003</v>
      </c>
      <c r="V1500" s="18">
        <v>9.6020000000000003</v>
      </c>
    </row>
    <row r="1501" spans="1:22" s="52" customFormat="1" x14ac:dyDescent="0.25">
      <c r="A1501" s="53">
        <v>43763</v>
      </c>
      <c r="B1501" s="14">
        <v>7</v>
      </c>
      <c r="C1501" s="57">
        <v>374465042000</v>
      </c>
      <c r="D1501" s="57">
        <v>14590797558</v>
      </c>
      <c r="E1501" s="57">
        <v>0</v>
      </c>
      <c r="F1501" s="57">
        <v>455815437493</v>
      </c>
      <c r="G1501" s="59">
        <v>2.8490000000000001E-2</v>
      </c>
      <c r="H1501" s="59">
        <v>2.1690000000000001E-2</v>
      </c>
      <c r="I1501" s="59">
        <v>6.79E-3</v>
      </c>
      <c r="J1501" s="59">
        <v>0.50865000000000005</v>
      </c>
      <c r="K1501" s="59">
        <v>1.5900000000000001E-3</v>
      </c>
      <c r="L1501" s="59">
        <v>1.33E-3</v>
      </c>
      <c r="M1501" s="59">
        <v>2.5999999999999998E-4</v>
      </c>
      <c r="N1501" s="59">
        <v>0.79115000000000002</v>
      </c>
      <c r="O1501" s="19">
        <v>253.35939999999999</v>
      </c>
      <c r="P1501" s="19">
        <v>127.2897</v>
      </c>
      <c r="Q1501" s="18">
        <v>6.8639999999999999</v>
      </c>
      <c r="R1501" s="18">
        <v>79.174000000000007</v>
      </c>
      <c r="S1501" s="18">
        <v>15.609</v>
      </c>
      <c r="T1501" s="18">
        <v>11.763</v>
      </c>
      <c r="U1501" s="18">
        <v>9.4009999999999998</v>
      </c>
      <c r="V1501" s="18">
        <v>9.5860000000000003</v>
      </c>
    </row>
    <row r="1502" spans="1:22" s="52" customFormat="1" x14ac:dyDescent="0.25">
      <c r="A1502" s="53">
        <v>43766</v>
      </c>
      <c r="B1502" s="14">
        <v>7</v>
      </c>
      <c r="C1502" s="57">
        <v>374465042000</v>
      </c>
      <c r="D1502" s="57">
        <v>14952149396</v>
      </c>
      <c r="E1502" s="57">
        <v>0</v>
      </c>
      <c r="F1502" s="57">
        <v>457401132444</v>
      </c>
      <c r="G1502" s="59">
        <v>3.2059999999999998E-2</v>
      </c>
      <c r="H1502" s="59">
        <v>2.445E-2</v>
      </c>
      <c r="I1502" s="59">
        <v>7.6099999999999996E-3</v>
      </c>
      <c r="J1502" s="59">
        <v>0.51066999999999996</v>
      </c>
      <c r="K1502" s="59">
        <v>3.48E-3</v>
      </c>
      <c r="L1502" s="59">
        <v>2.6900000000000001E-3</v>
      </c>
      <c r="M1502" s="59">
        <v>7.9000000000000001E-4</v>
      </c>
      <c r="N1502" s="59">
        <v>0.52756999999999998</v>
      </c>
      <c r="O1502" s="19">
        <v>254.24080000000001</v>
      </c>
      <c r="P1502" s="19">
        <v>127.6339</v>
      </c>
      <c r="Q1502" s="18">
        <v>6.8710000000000004</v>
      </c>
      <c r="R1502" s="18">
        <v>79.387</v>
      </c>
      <c r="S1502" s="18">
        <v>15.601000000000001</v>
      </c>
      <c r="T1502" s="18">
        <v>11.763</v>
      </c>
      <c r="U1502" s="18">
        <v>9.3640000000000008</v>
      </c>
      <c r="V1502" s="18">
        <v>9.548</v>
      </c>
    </row>
    <row r="1503" spans="1:22" s="52" customFormat="1" x14ac:dyDescent="0.25">
      <c r="A1503" s="53">
        <v>43767</v>
      </c>
      <c r="B1503" s="14">
        <v>7</v>
      </c>
      <c r="C1503" s="57">
        <v>374465042000</v>
      </c>
      <c r="D1503" s="57">
        <v>2922848755</v>
      </c>
      <c r="E1503" s="57">
        <v>12149751090</v>
      </c>
      <c r="F1503" s="57">
        <v>457885178268</v>
      </c>
      <c r="G1503" s="59">
        <v>3.3160000000000002E-2</v>
      </c>
      <c r="H1503" s="59">
        <v>2.528E-2</v>
      </c>
      <c r="I1503" s="59">
        <v>7.8799999999999999E-3</v>
      </c>
      <c r="J1503" s="59">
        <v>0.50934000000000001</v>
      </c>
      <c r="K1503" s="59">
        <v>1.06E-3</v>
      </c>
      <c r="L1503" s="59">
        <v>7.9000000000000001E-4</v>
      </c>
      <c r="M1503" s="59">
        <v>2.5999999999999998E-4</v>
      </c>
      <c r="N1503" s="59">
        <v>0.47272999999999998</v>
      </c>
      <c r="O1503" s="19">
        <v>254.50989999999999</v>
      </c>
      <c r="P1503" s="19">
        <v>127.73609999999999</v>
      </c>
      <c r="Q1503" s="18">
        <v>6.8730000000000002</v>
      </c>
      <c r="R1503" s="18">
        <v>79.441999999999993</v>
      </c>
      <c r="S1503" s="18">
        <v>15.598000000000001</v>
      </c>
      <c r="T1503" s="18">
        <v>11.763</v>
      </c>
      <c r="U1503" s="18">
        <v>9.2210000000000001</v>
      </c>
      <c r="V1503" s="18">
        <v>9.5370000000000008</v>
      </c>
    </row>
    <row r="1504" spans="1:22" s="52" customFormat="1" x14ac:dyDescent="0.25">
      <c r="A1504" s="53">
        <v>43768</v>
      </c>
      <c r="B1504" s="14">
        <v>7</v>
      </c>
      <c r="C1504" s="57">
        <v>374465042000</v>
      </c>
      <c r="D1504" s="57">
        <v>3043299413</v>
      </c>
      <c r="E1504" s="57">
        <v>12151078932</v>
      </c>
      <c r="F1504" s="57">
        <v>461228656954</v>
      </c>
      <c r="G1504" s="59">
        <v>4.07E-2</v>
      </c>
      <c r="H1504" s="59">
        <v>3.2539999999999999E-2</v>
      </c>
      <c r="I1504" s="59">
        <v>8.1600000000000006E-3</v>
      </c>
      <c r="J1504" s="59">
        <v>0.62695999999999996</v>
      </c>
      <c r="K1504" s="59">
        <v>7.3000000000000001E-3</v>
      </c>
      <c r="L1504" s="59">
        <v>7.0400000000000003E-3</v>
      </c>
      <c r="M1504" s="59">
        <v>2.7E-4</v>
      </c>
      <c r="N1504" s="59">
        <v>13.3367</v>
      </c>
      <c r="O1504" s="19">
        <v>256.36829999999998</v>
      </c>
      <c r="P1504" s="19">
        <v>128.64169999999999</v>
      </c>
      <c r="Q1504" s="18">
        <v>6.8949999999999996</v>
      </c>
      <c r="R1504" s="18">
        <v>79.846999999999994</v>
      </c>
      <c r="S1504" s="18">
        <v>15.596</v>
      </c>
      <c r="T1504" s="18">
        <v>11.763</v>
      </c>
      <c r="U1504" s="18">
        <v>9.1159999999999997</v>
      </c>
      <c r="V1504" s="18">
        <v>9.4350000000000005</v>
      </c>
    </row>
    <row r="1505" spans="1:22" s="52" customFormat="1" x14ac:dyDescent="0.25">
      <c r="A1505" s="53">
        <v>43769</v>
      </c>
      <c r="B1505" s="14">
        <v>7</v>
      </c>
      <c r="C1505" s="57">
        <v>374465042000</v>
      </c>
      <c r="D1505" s="57">
        <v>3163750004</v>
      </c>
      <c r="E1505" s="57">
        <v>12152406918</v>
      </c>
      <c r="F1505" s="57">
        <v>457181399835</v>
      </c>
      <c r="G1505" s="59">
        <v>3.1570000000000001E-2</v>
      </c>
      <c r="H1505" s="59">
        <v>2.3140000000000001E-2</v>
      </c>
      <c r="I1505" s="59">
        <v>8.43E-3</v>
      </c>
      <c r="J1505" s="59">
        <v>0.44333</v>
      </c>
      <c r="K1505" s="59">
        <v>-8.77E-3</v>
      </c>
      <c r="L1505" s="59">
        <v>-9.0399999999999994E-3</v>
      </c>
      <c r="M1505" s="59">
        <v>2.5999999999999998E-4</v>
      </c>
      <c r="N1505" s="59">
        <v>-0.96028000000000002</v>
      </c>
      <c r="O1505" s="19">
        <v>254.11869999999999</v>
      </c>
      <c r="P1505" s="19">
        <v>127.46980000000001</v>
      </c>
      <c r="Q1505" s="18">
        <v>6.8529999999999998</v>
      </c>
      <c r="R1505" s="18">
        <v>79.033000000000001</v>
      </c>
      <c r="S1505" s="18">
        <v>15.593</v>
      </c>
      <c r="T1505" s="18">
        <v>11.763</v>
      </c>
      <c r="U1505" s="18">
        <v>9.2439999999999998</v>
      </c>
      <c r="V1505" s="18">
        <v>9.5640000000000001</v>
      </c>
    </row>
    <row r="1506" spans="1:22" s="52" customFormat="1" x14ac:dyDescent="0.25">
      <c r="A1506" s="53">
        <v>43770</v>
      </c>
      <c r="B1506" s="14">
        <v>7</v>
      </c>
      <c r="C1506" s="57">
        <v>398465042000</v>
      </c>
      <c r="D1506" s="57">
        <v>3678486309</v>
      </c>
      <c r="E1506" s="57">
        <v>0</v>
      </c>
      <c r="F1506" s="57">
        <v>480735609655</v>
      </c>
      <c r="G1506" s="59">
        <v>1.2319999999999999E-2</v>
      </c>
      <c r="H1506" s="59">
        <v>1.204E-2</v>
      </c>
      <c r="I1506" s="59">
        <v>2.7E-4</v>
      </c>
      <c r="J1506" s="59">
        <v>87.219200000000001</v>
      </c>
      <c r="K1506" s="59">
        <v>1.2319999999999999E-2</v>
      </c>
      <c r="L1506" s="59">
        <v>1.204E-2</v>
      </c>
      <c r="M1506" s="59">
        <v>2.7E-4</v>
      </c>
      <c r="N1506" s="59">
        <v>87.219200000000001</v>
      </c>
      <c r="O1506" s="19">
        <v>257.2482</v>
      </c>
      <c r="P1506" s="19">
        <v>129.00489999999999</v>
      </c>
      <c r="Q1506" s="18">
        <v>7.2190000000000003</v>
      </c>
      <c r="R1506" s="18">
        <v>86.331000000000003</v>
      </c>
      <c r="S1506" s="18">
        <v>16.3</v>
      </c>
      <c r="T1506" s="18">
        <v>11.837999999999999</v>
      </c>
      <c r="U1506" s="18">
        <v>9.3140000000000001</v>
      </c>
      <c r="V1506" s="18">
        <v>9.4779999999999998</v>
      </c>
    </row>
    <row r="1507" spans="1:22" s="52" customFormat="1" x14ac:dyDescent="0.25">
      <c r="A1507" s="53">
        <v>43773</v>
      </c>
      <c r="B1507" s="14">
        <v>7</v>
      </c>
      <c r="C1507" s="57">
        <v>398465042000</v>
      </c>
      <c r="D1507" s="57">
        <v>4065552376</v>
      </c>
      <c r="E1507" s="57">
        <v>0</v>
      </c>
      <c r="F1507" s="57">
        <v>475787591702</v>
      </c>
      <c r="G1507" s="59">
        <v>1.9E-3</v>
      </c>
      <c r="H1507" s="59">
        <v>8.0999999999999996E-4</v>
      </c>
      <c r="I1507" s="59">
        <v>1.09E-3</v>
      </c>
      <c r="J1507" s="59">
        <v>0.18923000000000001</v>
      </c>
      <c r="K1507" s="59">
        <v>-1.0290000000000001E-2</v>
      </c>
      <c r="L1507" s="59">
        <v>-1.11E-2</v>
      </c>
      <c r="M1507" s="59">
        <v>8.0999999999999996E-4</v>
      </c>
      <c r="N1507" s="59">
        <v>-0.71697</v>
      </c>
      <c r="O1507" s="19">
        <v>254.60040000000001</v>
      </c>
      <c r="P1507" s="19">
        <v>127.5729</v>
      </c>
      <c r="Q1507" s="18">
        <v>7.1390000000000002</v>
      </c>
      <c r="R1507" s="18">
        <v>84.468000000000004</v>
      </c>
      <c r="S1507" s="18">
        <v>16.292000000000002</v>
      </c>
      <c r="T1507" s="18">
        <v>11.837999999999999</v>
      </c>
      <c r="U1507" s="18">
        <v>9.4459999999999997</v>
      </c>
      <c r="V1507" s="18">
        <v>9.6219999999999999</v>
      </c>
    </row>
    <row r="1508" spans="1:22" s="52" customFormat="1" x14ac:dyDescent="0.25">
      <c r="A1508" s="53">
        <v>43774</v>
      </c>
      <c r="B1508" s="14">
        <v>7</v>
      </c>
      <c r="C1508" s="57">
        <v>398465042000</v>
      </c>
      <c r="D1508" s="57">
        <v>4194574327</v>
      </c>
      <c r="E1508" s="57">
        <v>0</v>
      </c>
      <c r="F1508" s="57">
        <v>471681869676</v>
      </c>
      <c r="G1508" s="59">
        <v>-6.7499999999999999E-3</v>
      </c>
      <c r="H1508" s="59">
        <v>-8.1099999999999992E-3</v>
      </c>
      <c r="I1508" s="59">
        <v>1.3600000000000001E-3</v>
      </c>
      <c r="J1508" s="59">
        <v>-0.39089000000000002</v>
      </c>
      <c r="K1508" s="59">
        <v>-8.6300000000000005E-3</v>
      </c>
      <c r="L1508" s="59">
        <v>-8.8999999999999999E-3</v>
      </c>
      <c r="M1508" s="59">
        <v>2.7E-4</v>
      </c>
      <c r="N1508" s="59">
        <v>-0.95808000000000004</v>
      </c>
      <c r="O1508" s="19">
        <v>252.4034</v>
      </c>
      <c r="P1508" s="19">
        <v>126.4362</v>
      </c>
      <c r="Q1508" s="18">
        <v>7.0869999999999997</v>
      </c>
      <c r="R1508" s="18">
        <v>83.299000000000007</v>
      </c>
      <c r="S1508" s="18">
        <v>16.289000000000001</v>
      </c>
      <c r="T1508" s="18">
        <v>11.837999999999999</v>
      </c>
      <c r="U1508" s="18">
        <v>9.5589999999999993</v>
      </c>
      <c r="V1508" s="18">
        <v>9.7409999999999997</v>
      </c>
    </row>
    <row r="1509" spans="1:22" s="52" customFormat="1" x14ac:dyDescent="0.25">
      <c r="A1509" s="53">
        <v>43775</v>
      </c>
      <c r="B1509" s="14">
        <v>7</v>
      </c>
      <c r="C1509" s="57">
        <v>398465042000</v>
      </c>
      <c r="D1509" s="57">
        <v>4323596424</v>
      </c>
      <c r="E1509" s="57">
        <v>0</v>
      </c>
      <c r="F1509" s="57">
        <v>475847572391</v>
      </c>
      <c r="G1509" s="59">
        <v>2.0200000000000001E-3</v>
      </c>
      <c r="H1509" s="59">
        <v>3.8999999999999999E-4</v>
      </c>
      <c r="I1509" s="59">
        <v>1.6299999999999999E-3</v>
      </c>
      <c r="J1509" s="59">
        <v>0.13114000000000001</v>
      </c>
      <c r="K1509" s="59">
        <v>8.8299999999999993E-3</v>
      </c>
      <c r="L1509" s="59">
        <v>8.5599999999999999E-3</v>
      </c>
      <c r="M1509" s="59">
        <v>2.7E-4</v>
      </c>
      <c r="N1509" s="59">
        <v>23.98245</v>
      </c>
      <c r="O1509" s="19">
        <v>254.63249999999999</v>
      </c>
      <c r="P1509" s="19">
        <v>127.5197</v>
      </c>
      <c r="Q1509" s="18">
        <v>7.1360000000000001</v>
      </c>
      <c r="R1509" s="18">
        <v>84.460999999999999</v>
      </c>
      <c r="S1509" s="18">
        <v>16.286000000000001</v>
      </c>
      <c r="T1509" s="18">
        <v>11.837999999999999</v>
      </c>
      <c r="U1509" s="18">
        <v>9.4540000000000006</v>
      </c>
      <c r="V1509" s="18">
        <v>9.6280000000000001</v>
      </c>
    </row>
    <row r="1510" spans="1:22" s="52" customFormat="1" x14ac:dyDescent="0.25">
      <c r="A1510" s="53">
        <v>43776</v>
      </c>
      <c r="B1510" s="14">
        <v>7</v>
      </c>
      <c r="C1510" s="57">
        <v>398465042000</v>
      </c>
      <c r="D1510" s="57">
        <v>4452618481</v>
      </c>
      <c r="E1510" s="57">
        <v>0</v>
      </c>
      <c r="F1510" s="57">
        <v>475763372806</v>
      </c>
      <c r="G1510" s="59">
        <v>1.8400000000000001E-3</v>
      </c>
      <c r="H1510" s="59">
        <v>-6.0000000000000002E-5</v>
      </c>
      <c r="I1510" s="59">
        <v>1.9E-3</v>
      </c>
      <c r="J1510" s="59">
        <v>0.10117</v>
      </c>
      <c r="K1510" s="59">
        <v>-1.8000000000000001E-4</v>
      </c>
      <c r="L1510" s="59">
        <v>-4.4999999999999999E-4</v>
      </c>
      <c r="M1510" s="59">
        <v>2.7E-4</v>
      </c>
      <c r="N1510" s="59">
        <v>-6.2719999999999998E-2</v>
      </c>
      <c r="O1510" s="19">
        <v>254.58750000000001</v>
      </c>
      <c r="P1510" s="19">
        <v>127.46250000000001</v>
      </c>
      <c r="Q1510" s="18">
        <v>7.1319999999999997</v>
      </c>
      <c r="R1510" s="18">
        <v>84.41</v>
      </c>
      <c r="S1510" s="18">
        <v>16.283999999999999</v>
      </c>
      <c r="T1510" s="18">
        <v>11.837999999999999</v>
      </c>
      <c r="U1510" s="18">
        <v>9.4600000000000009</v>
      </c>
      <c r="V1510" s="18">
        <v>9.6349999999999998</v>
      </c>
    </row>
    <row r="1511" spans="1:22" s="52" customFormat="1" x14ac:dyDescent="0.25">
      <c r="A1511" s="53">
        <v>43777</v>
      </c>
      <c r="B1511" s="14">
        <v>7</v>
      </c>
      <c r="C1511" s="57">
        <v>398465042000</v>
      </c>
      <c r="D1511" s="57">
        <v>4581640568</v>
      </c>
      <c r="E1511" s="57">
        <v>0</v>
      </c>
      <c r="F1511" s="57">
        <v>477449583849</v>
      </c>
      <c r="G1511" s="59">
        <v>5.4000000000000003E-3</v>
      </c>
      <c r="H1511" s="59">
        <v>3.2200000000000002E-3</v>
      </c>
      <c r="I1511" s="59">
        <v>2.1700000000000001E-3</v>
      </c>
      <c r="J1511" s="59">
        <v>0.27914</v>
      </c>
      <c r="K1511" s="59">
        <v>3.5400000000000002E-3</v>
      </c>
      <c r="L1511" s="59">
        <v>3.2699999999999999E-3</v>
      </c>
      <c r="M1511" s="59">
        <v>2.7E-4</v>
      </c>
      <c r="N1511" s="59">
        <v>2.6505999999999998</v>
      </c>
      <c r="O1511" s="19">
        <v>255.4898</v>
      </c>
      <c r="P1511" s="19">
        <v>127.8805</v>
      </c>
      <c r="Q1511" s="18">
        <v>7.1459999999999999</v>
      </c>
      <c r="R1511" s="18">
        <v>84.75</v>
      </c>
      <c r="S1511" s="18">
        <v>16.280999999999999</v>
      </c>
      <c r="T1511" s="18">
        <v>11.837999999999999</v>
      </c>
      <c r="U1511" s="18">
        <v>9.4179999999999993</v>
      </c>
      <c r="V1511" s="18">
        <v>9.5909999999999993</v>
      </c>
    </row>
    <row r="1512" spans="1:22" s="52" customFormat="1" x14ac:dyDescent="0.25">
      <c r="A1512" s="53">
        <v>43780</v>
      </c>
      <c r="B1512" s="14">
        <v>7</v>
      </c>
      <c r="C1512" s="57">
        <v>398465042000</v>
      </c>
      <c r="D1512" s="57">
        <v>4968706651</v>
      </c>
      <c r="E1512" s="57">
        <v>0</v>
      </c>
      <c r="F1512" s="57">
        <v>477689883823</v>
      </c>
      <c r="G1512" s="59">
        <v>5.8999999999999999E-3</v>
      </c>
      <c r="H1512" s="59">
        <v>2.9099999999999998E-3</v>
      </c>
      <c r="I1512" s="59">
        <v>2.99E-3</v>
      </c>
      <c r="J1512" s="59">
        <v>0.21626999999999999</v>
      </c>
      <c r="K1512" s="59">
        <v>5.0000000000000001E-4</v>
      </c>
      <c r="L1512" s="59">
        <v>-3.1E-4</v>
      </c>
      <c r="M1512" s="59">
        <v>8.0999999999999996E-4</v>
      </c>
      <c r="N1512" s="59">
        <v>6.3310000000000005E-2</v>
      </c>
      <c r="O1512" s="19">
        <v>255.61840000000001</v>
      </c>
      <c r="P1512" s="19">
        <v>127.8411</v>
      </c>
      <c r="Q1512" s="18">
        <v>7.1349999999999998</v>
      </c>
      <c r="R1512" s="18">
        <v>84.548000000000002</v>
      </c>
      <c r="S1512" s="18">
        <v>16.273</v>
      </c>
      <c r="T1512" s="18">
        <v>11.837999999999999</v>
      </c>
      <c r="U1512" s="18">
        <v>9.4179999999999993</v>
      </c>
      <c r="V1512" s="18">
        <v>9.593</v>
      </c>
    </row>
    <row r="1513" spans="1:22" s="52" customFormat="1" x14ac:dyDescent="0.25">
      <c r="A1513" s="53">
        <v>43781</v>
      </c>
      <c r="B1513" s="14">
        <v>7</v>
      </c>
      <c r="C1513" s="57">
        <v>398465042000</v>
      </c>
      <c r="D1513" s="57">
        <v>5097728701</v>
      </c>
      <c r="E1513" s="57">
        <v>0</v>
      </c>
      <c r="F1513" s="57">
        <v>479969490317</v>
      </c>
      <c r="G1513" s="59">
        <v>1.0699999999999999E-2</v>
      </c>
      <c r="H1513" s="59">
        <v>7.4400000000000004E-3</v>
      </c>
      <c r="I1513" s="59">
        <v>3.2599999999999999E-3</v>
      </c>
      <c r="J1513" s="59">
        <v>0.38357999999999998</v>
      </c>
      <c r="K1513" s="59">
        <v>4.7699999999999999E-3</v>
      </c>
      <c r="L1513" s="59">
        <v>4.4999999999999997E-3</v>
      </c>
      <c r="M1513" s="59">
        <v>2.7E-4</v>
      </c>
      <c r="N1513" s="59">
        <v>4.7113300000000002</v>
      </c>
      <c r="O1513" s="19">
        <v>256.83819999999997</v>
      </c>
      <c r="P1513" s="19">
        <v>128.41829999999999</v>
      </c>
      <c r="Q1513" s="18">
        <v>7.1459999999999999</v>
      </c>
      <c r="R1513" s="18">
        <v>84.721000000000004</v>
      </c>
      <c r="S1513" s="18">
        <v>16.27</v>
      </c>
      <c r="T1513" s="18">
        <v>11.837999999999999</v>
      </c>
      <c r="U1513" s="18">
        <v>9.3480000000000008</v>
      </c>
      <c r="V1513" s="18">
        <v>9.5289999999999999</v>
      </c>
    </row>
    <row r="1514" spans="1:22" s="52" customFormat="1" x14ac:dyDescent="0.25">
      <c r="A1514" s="53">
        <v>43782</v>
      </c>
      <c r="B1514" s="14">
        <v>7</v>
      </c>
      <c r="C1514" s="57">
        <v>398465042000</v>
      </c>
      <c r="D1514" s="57">
        <v>5226750680</v>
      </c>
      <c r="E1514" s="57">
        <v>0</v>
      </c>
      <c r="F1514" s="57">
        <v>481501727258</v>
      </c>
      <c r="G1514" s="59">
        <v>1.393E-2</v>
      </c>
      <c r="H1514" s="59">
        <v>1.04E-2</v>
      </c>
      <c r="I1514" s="59">
        <v>3.5300000000000002E-3</v>
      </c>
      <c r="J1514" s="59">
        <v>0.47614000000000001</v>
      </c>
      <c r="K1514" s="59">
        <v>3.1900000000000001E-3</v>
      </c>
      <c r="L1514" s="59">
        <v>2.9199999999999999E-3</v>
      </c>
      <c r="M1514" s="59">
        <v>2.7E-4</v>
      </c>
      <c r="N1514" s="59">
        <v>2.21088</v>
      </c>
      <c r="O1514" s="19">
        <v>257.65820000000002</v>
      </c>
      <c r="P1514" s="19">
        <v>128.79499999999999</v>
      </c>
      <c r="Q1514" s="18">
        <v>7.1440000000000001</v>
      </c>
      <c r="R1514" s="18">
        <v>84.578000000000003</v>
      </c>
      <c r="S1514" s="18">
        <v>16.266999999999999</v>
      </c>
      <c r="T1514" s="18">
        <v>11.837999999999999</v>
      </c>
      <c r="U1514" s="18">
        <v>9.2940000000000005</v>
      </c>
      <c r="V1514" s="18">
        <v>9.484</v>
      </c>
    </row>
    <row r="1515" spans="1:22" s="52" customFormat="1" x14ac:dyDescent="0.25">
      <c r="A1515" s="53">
        <v>43783</v>
      </c>
      <c r="B1515" s="14">
        <v>7</v>
      </c>
      <c r="C1515" s="57">
        <v>398465042000</v>
      </c>
      <c r="D1515" s="57">
        <v>5355772740</v>
      </c>
      <c r="E1515" s="57">
        <v>0</v>
      </c>
      <c r="F1515" s="57">
        <v>478827212693</v>
      </c>
      <c r="G1515" s="59">
        <v>8.3000000000000001E-3</v>
      </c>
      <c r="H1515" s="59">
        <v>4.4900000000000001E-3</v>
      </c>
      <c r="I1515" s="59">
        <v>3.8E-3</v>
      </c>
      <c r="J1515" s="59">
        <v>0.24110000000000001</v>
      </c>
      <c r="K1515" s="59">
        <v>-5.5500000000000002E-3</v>
      </c>
      <c r="L1515" s="59">
        <v>-5.8199999999999997E-3</v>
      </c>
      <c r="M1515" s="59">
        <v>2.7E-4</v>
      </c>
      <c r="N1515" s="59">
        <v>-0.86978999999999995</v>
      </c>
      <c r="O1515" s="19">
        <v>256.22699999999998</v>
      </c>
      <c r="P1515" s="19">
        <v>128.04249999999999</v>
      </c>
      <c r="Q1515" s="18">
        <v>7.141</v>
      </c>
      <c r="R1515" s="18">
        <v>84.784000000000006</v>
      </c>
      <c r="S1515" s="18">
        <v>16.263999999999999</v>
      </c>
      <c r="T1515" s="18">
        <v>11.837999999999999</v>
      </c>
      <c r="U1515" s="18">
        <v>9.4030000000000005</v>
      </c>
      <c r="V1515" s="18">
        <v>9.5739999999999998</v>
      </c>
    </row>
    <row r="1516" spans="1:22" s="52" customFormat="1" x14ac:dyDescent="0.25">
      <c r="A1516" s="53">
        <v>43784</v>
      </c>
      <c r="B1516" s="14">
        <v>7</v>
      </c>
      <c r="C1516" s="57">
        <v>398465042000</v>
      </c>
      <c r="D1516" s="57">
        <v>5484794812</v>
      </c>
      <c r="E1516" s="57">
        <v>0</v>
      </c>
      <c r="F1516" s="57">
        <v>478594474529</v>
      </c>
      <c r="G1516" s="59">
        <v>7.8100000000000001E-3</v>
      </c>
      <c r="H1516" s="59">
        <v>3.7299999999999998E-3</v>
      </c>
      <c r="I1516" s="59">
        <v>4.0800000000000003E-3</v>
      </c>
      <c r="J1516" s="59">
        <v>0.20893</v>
      </c>
      <c r="K1516" s="59">
        <v>-4.8999999999999998E-4</v>
      </c>
      <c r="L1516" s="59">
        <v>-7.6000000000000004E-4</v>
      </c>
      <c r="M1516" s="59">
        <v>2.7E-4</v>
      </c>
      <c r="N1516" s="59">
        <v>-0.16300999999999999</v>
      </c>
      <c r="O1516" s="19">
        <v>256.10250000000002</v>
      </c>
      <c r="P1516" s="19">
        <v>127.94540000000001</v>
      </c>
      <c r="Q1516" s="18">
        <v>7.14</v>
      </c>
      <c r="R1516" s="18">
        <v>84.807000000000002</v>
      </c>
      <c r="S1516" s="18">
        <v>16.262</v>
      </c>
      <c r="T1516" s="18">
        <v>11.837999999999999</v>
      </c>
      <c r="U1516" s="18">
        <v>9.4179999999999993</v>
      </c>
      <c r="V1516" s="18">
        <v>9.5850000000000009</v>
      </c>
    </row>
    <row r="1517" spans="1:22" s="52" customFormat="1" x14ac:dyDescent="0.25">
      <c r="A1517" s="53">
        <v>43787</v>
      </c>
      <c r="B1517" s="14">
        <v>7</v>
      </c>
      <c r="C1517" s="57">
        <v>398465042000</v>
      </c>
      <c r="D1517" s="57">
        <v>5871860793</v>
      </c>
      <c r="E1517" s="57">
        <v>0</v>
      </c>
      <c r="F1517" s="57">
        <v>484773729125</v>
      </c>
      <c r="G1517" s="59">
        <v>2.0820000000000002E-2</v>
      </c>
      <c r="H1517" s="59">
        <v>1.593E-2</v>
      </c>
      <c r="I1517" s="59">
        <v>4.8900000000000002E-3</v>
      </c>
      <c r="J1517" s="59">
        <v>0.52037999999999995</v>
      </c>
      <c r="K1517" s="59">
        <v>1.291E-2</v>
      </c>
      <c r="L1517" s="59">
        <v>1.21E-2</v>
      </c>
      <c r="M1517" s="59">
        <v>8.0999999999999996E-4</v>
      </c>
      <c r="N1517" s="59">
        <v>3.7831100000000002</v>
      </c>
      <c r="O1517" s="19">
        <v>259.40910000000002</v>
      </c>
      <c r="P1517" s="19">
        <v>129.5001</v>
      </c>
      <c r="Q1517" s="18">
        <v>7.1619999999999999</v>
      </c>
      <c r="R1517" s="18">
        <v>85.122</v>
      </c>
      <c r="S1517" s="18">
        <v>16.254000000000001</v>
      </c>
      <c r="T1517" s="18">
        <v>11.837999999999999</v>
      </c>
      <c r="U1517" s="18">
        <v>9.2240000000000002</v>
      </c>
      <c r="V1517" s="18">
        <v>9.4120000000000008</v>
      </c>
    </row>
    <row r="1518" spans="1:22" s="52" customFormat="1" x14ac:dyDescent="0.25">
      <c r="A1518" s="53">
        <v>43788</v>
      </c>
      <c r="B1518" s="14">
        <v>7</v>
      </c>
      <c r="C1518" s="57">
        <v>398465042000</v>
      </c>
      <c r="D1518" s="57">
        <v>6000882820</v>
      </c>
      <c r="E1518" s="57">
        <v>0</v>
      </c>
      <c r="F1518" s="57">
        <v>484934453040</v>
      </c>
      <c r="G1518" s="59">
        <v>2.1160000000000002E-2</v>
      </c>
      <c r="H1518" s="59">
        <v>1.5990000000000001E-2</v>
      </c>
      <c r="I1518" s="59">
        <v>5.1599999999999997E-3</v>
      </c>
      <c r="J1518" s="59">
        <v>0.49675000000000002</v>
      </c>
      <c r="K1518" s="59">
        <v>3.3E-4</v>
      </c>
      <c r="L1518" s="59">
        <v>6.9999999999999994E-5</v>
      </c>
      <c r="M1518" s="59">
        <v>2.7E-4</v>
      </c>
      <c r="N1518" s="59">
        <v>0.12898999999999999</v>
      </c>
      <c r="O1518" s="19">
        <v>259.49509999999998</v>
      </c>
      <c r="P1518" s="19">
        <v>129.5086</v>
      </c>
      <c r="Q1518" s="18">
        <v>7.1619999999999999</v>
      </c>
      <c r="R1518" s="18">
        <v>85.146000000000001</v>
      </c>
      <c r="S1518" s="18">
        <v>16.251000000000001</v>
      </c>
      <c r="T1518" s="18">
        <v>11.837999999999999</v>
      </c>
      <c r="U1518" s="18">
        <v>9.2240000000000002</v>
      </c>
      <c r="V1518" s="18">
        <v>9.4109999999999996</v>
      </c>
    </row>
    <row r="1519" spans="1:22" s="52" customFormat="1" x14ac:dyDescent="0.25">
      <c r="A1519" s="53">
        <v>43789</v>
      </c>
      <c r="B1519" s="14">
        <v>7</v>
      </c>
      <c r="C1519" s="57">
        <v>398465042000</v>
      </c>
      <c r="D1519" s="57">
        <v>6129904858</v>
      </c>
      <c r="E1519" s="57">
        <v>0</v>
      </c>
      <c r="F1519" s="57">
        <v>485484087515</v>
      </c>
      <c r="G1519" s="59">
        <v>2.231E-2</v>
      </c>
      <c r="H1519" s="59">
        <v>1.6879999999999999E-2</v>
      </c>
      <c r="I1519" s="59">
        <v>5.4299999999999999E-3</v>
      </c>
      <c r="J1519" s="59">
        <v>0.49759999999999999</v>
      </c>
      <c r="K1519" s="59">
        <v>1.1299999999999999E-3</v>
      </c>
      <c r="L1519" s="59">
        <v>8.7000000000000001E-4</v>
      </c>
      <c r="M1519" s="59">
        <v>2.7E-4</v>
      </c>
      <c r="N1519" s="59">
        <v>0.51375999999999999</v>
      </c>
      <c r="O1519" s="19">
        <v>259.78919999999999</v>
      </c>
      <c r="P1519" s="19">
        <v>129.6215</v>
      </c>
      <c r="Q1519" s="18">
        <v>7.1719999999999997</v>
      </c>
      <c r="R1519" s="18">
        <v>85.462999999999994</v>
      </c>
      <c r="S1519" s="18">
        <v>16.248000000000001</v>
      </c>
      <c r="T1519" s="18">
        <v>11.837999999999999</v>
      </c>
      <c r="U1519" s="18">
        <v>9.2219999999999995</v>
      </c>
      <c r="V1519" s="18">
        <v>9.4019999999999992</v>
      </c>
    </row>
    <row r="1520" spans="1:22" s="52" customFormat="1" x14ac:dyDescent="0.25">
      <c r="A1520" s="53">
        <v>43790</v>
      </c>
      <c r="B1520" s="14">
        <v>7</v>
      </c>
      <c r="C1520" s="57">
        <v>398465042000</v>
      </c>
      <c r="D1520" s="57">
        <v>6258926931</v>
      </c>
      <c r="E1520" s="57">
        <v>0</v>
      </c>
      <c r="F1520" s="57">
        <v>485088787692</v>
      </c>
      <c r="G1520" s="59">
        <v>2.1479999999999999E-2</v>
      </c>
      <c r="H1520" s="59">
        <v>1.5779999999999999E-2</v>
      </c>
      <c r="I1520" s="59">
        <v>5.7099999999999998E-3</v>
      </c>
      <c r="J1520" s="59">
        <v>0.44835999999999998</v>
      </c>
      <c r="K1520" s="59">
        <v>-8.0999999999999996E-4</v>
      </c>
      <c r="L1520" s="59">
        <v>-1.08E-3</v>
      </c>
      <c r="M1520" s="59">
        <v>2.7E-4</v>
      </c>
      <c r="N1520" s="59">
        <v>-0.25779999999999997</v>
      </c>
      <c r="O1520" s="19">
        <v>259.57760000000002</v>
      </c>
      <c r="P1520" s="19">
        <v>129.48079999999999</v>
      </c>
      <c r="Q1520" s="18">
        <v>7.157</v>
      </c>
      <c r="R1520" s="18">
        <v>85.070999999999998</v>
      </c>
      <c r="S1520" s="18">
        <v>16.245000000000001</v>
      </c>
      <c r="T1520" s="18">
        <v>11.837999999999999</v>
      </c>
      <c r="U1520" s="18">
        <v>9.2279999999999998</v>
      </c>
      <c r="V1520" s="18">
        <v>9.4139999999999997</v>
      </c>
    </row>
    <row r="1521" spans="1:22" s="52" customFormat="1" x14ac:dyDescent="0.25">
      <c r="A1521" s="53">
        <v>43791</v>
      </c>
      <c r="B1521" s="14">
        <v>7</v>
      </c>
      <c r="C1521" s="57">
        <v>398465042000</v>
      </c>
      <c r="D1521" s="57">
        <v>6387948942</v>
      </c>
      <c r="E1521" s="57">
        <v>0</v>
      </c>
      <c r="F1521" s="57">
        <v>486772006556</v>
      </c>
      <c r="G1521" s="59">
        <v>2.503E-2</v>
      </c>
      <c r="H1521" s="59">
        <v>1.9050000000000001E-2</v>
      </c>
      <c r="I1521" s="59">
        <v>5.9800000000000001E-3</v>
      </c>
      <c r="J1521" s="59">
        <v>0.50866</v>
      </c>
      <c r="K1521" s="59">
        <v>3.47E-3</v>
      </c>
      <c r="L1521" s="59">
        <v>3.2000000000000002E-3</v>
      </c>
      <c r="M1521" s="59">
        <v>2.7E-4</v>
      </c>
      <c r="N1521" s="59">
        <v>2.5529999999999999</v>
      </c>
      <c r="O1521" s="19">
        <v>260.47840000000002</v>
      </c>
      <c r="P1521" s="19">
        <v>129.898</v>
      </c>
      <c r="Q1521" s="18">
        <v>7.1760000000000002</v>
      </c>
      <c r="R1521" s="18">
        <v>85.563000000000002</v>
      </c>
      <c r="S1521" s="18">
        <v>16.242999999999999</v>
      </c>
      <c r="T1521" s="18">
        <v>11.837999999999999</v>
      </c>
      <c r="U1521" s="18">
        <v>9.1910000000000007</v>
      </c>
      <c r="V1521" s="18">
        <v>9.3729999999999993</v>
      </c>
    </row>
    <row r="1522" spans="1:22" s="52" customFormat="1" x14ac:dyDescent="0.25">
      <c r="A1522" s="53">
        <v>43794</v>
      </c>
      <c r="B1522" s="14">
        <v>7</v>
      </c>
      <c r="C1522" s="57">
        <v>398465042000</v>
      </c>
      <c r="D1522" s="57">
        <v>6775014957</v>
      </c>
      <c r="E1522" s="57">
        <v>0</v>
      </c>
      <c r="F1522" s="57">
        <v>487641509746</v>
      </c>
      <c r="G1522" s="59">
        <v>2.6859999999999998E-2</v>
      </c>
      <c r="H1522" s="59">
        <v>2.0070000000000001E-2</v>
      </c>
      <c r="I1522" s="59">
        <v>6.79E-3</v>
      </c>
      <c r="J1522" s="59">
        <v>0.47404000000000002</v>
      </c>
      <c r="K1522" s="59">
        <v>1.7899999999999999E-3</v>
      </c>
      <c r="L1522" s="59">
        <v>9.8999999999999999E-4</v>
      </c>
      <c r="M1522" s="59">
        <v>8.0000000000000004E-4</v>
      </c>
      <c r="N1522" s="59">
        <v>0.24324999999999999</v>
      </c>
      <c r="O1522" s="19">
        <v>260.9436</v>
      </c>
      <c r="P1522" s="19">
        <v>130.0275</v>
      </c>
      <c r="Q1522" s="18">
        <v>7.1719999999999997</v>
      </c>
      <c r="R1522" s="18">
        <v>85.519000000000005</v>
      </c>
      <c r="S1522" s="18">
        <v>16.234000000000002</v>
      </c>
      <c r="T1522" s="18">
        <v>11.837999999999999</v>
      </c>
      <c r="U1522" s="18">
        <v>9.1750000000000007</v>
      </c>
      <c r="V1522" s="18">
        <v>9.3580000000000005</v>
      </c>
    </row>
    <row r="1523" spans="1:22" s="52" customFormat="1" x14ac:dyDescent="0.25">
      <c r="A1523" s="53">
        <v>43795</v>
      </c>
      <c r="B1523" s="14">
        <v>7</v>
      </c>
      <c r="C1523" s="57">
        <v>398465042000</v>
      </c>
      <c r="D1523" s="57">
        <v>6904037061</v>
      </c>
      <c r="E1523" s="57">
        <v>0</v>
      </c>
      <c r="F1523" s="57">
        <v>489086577899</v>
      </c>
      <c r="G1523" s="59">
        <v>2.9899999999999999E-2</v>
      </c>
      <c r="H1523" s="59">
        <v>2.2839999999999999E-2</v>
      </c>
      <c r="I1523" s="59">
        <v>7.0600000000000003E-3</v>
      </c>
      <c r="J1523" s="59">
        <v>0.51397000000000004</v>
      </c>
      <c r="K1523" s="59">
        <v>2.96E-3</v>
      </c>
      <c r="L1523" s="59">
        <v>2.7000000000000001E-3</v>
      </c>
      <c r="M1523" s="59">
        <v>2.5999999999999998E-4</v>
      </c>
      <c r="N1523" s="59">
        <v>1.9535100000000001</v>
      </c>
      <c r="O1523" s="19">
        <v>261.71690000000001</v>
      </c>
      <c r="P1523" s="19">
        <v>130.38069999999999</v>
      </c>
      <c r="Q1523" s="18">
        <v>7.1829999999999998</v>
      </c>
      <c r="R1523" s="18">
        <v>85.786000000000001</v>
      </c>
      <c r="S1523" s="18">
        <v>16.231999999999999</v>
      </c>
      <c r="T1523" s="18">
        <v>11.837999999999999</v>
      </c>
      <c r="U1523" s="18">
        <v>9.1389999999999993</v>
      </c>
      <c r="V1523" s="18">
        <v>9.3219999999999992</v>
      </c>
    </row>
    <row r="1524" spans="1:22" s="52" customFormat="1" x14ac:dyDescent="0.25">
      <c r="A1524" s="53">
        <v>43796</v>
      </c>
      <c r="B1524" s="14">
        <v>7</v>
      </c>
      <c r="C1524" s="57">
        <v>398465042000</v>
      </c>
      <c r="D1524" s="57">
        <v>7033059063</v>
      </c>
      <c r="E1524" s="57">
        <v>0</v>
      </c>
      <c r="F1524" s="57">
        <v>492558863112</v>
      </c>
      <c r="G1524" s="59">
        <v>3.721E-2</v>
      </c>
      <c r="H1524" s="59">
        <v>2.988E-2</v>
      </c>
      <c r="I1524" s="59">
        <v>7.3400000000000002E-3</v>
      </c>
      <c r="J1524" s="59">
        <v>0.64093999999999995</v>
      </c>
      <c r="K1524" s="59">
        <v>7.1000000000000004E-3</v>
      </c>
      <c r="L1524" s="59">
        <v>6.8399999999999997E-3</v>
      </c>
      <c r="M1524" s="59">
        <v>2.5999999999999998E-4</v>
      </c>
      <c r="N1524" s="59">
        <v>12.319750000000001</v>
      </c>
      <c r="O1524" s="19">
        <v>263.57499999999999</v>
      </c>
      <c r="P1524" s="19">
        <v>131.27809999999999</v>
      </c>
      <c r="Q1524" s="18">
        <v>7.218</v>
      </c>
      <c r="R1524" s="18">
        <v>86.616</v>
      </c>
      <c r="S1524" s="18">
        <v>16.228999999999999</v>
      </c>
      <c r="T1524" s="18">
        <v>11.837999999999999</v>
      </c>
      <c r="U1524" s="18">
        <v>9.0519999999999996</v>
      </c>
      <c r="V1524" s="18">
        <v>9.2319999999999993</v>
      </c>
    </row>
    <row r="1525" spans="1:22" s="52" customFormat="1" x14ac:dyDescent="0.25">
      <c r="A1525" s="53">
        <v>43797</v>
      </c>
      <c r="B1525" s="14">
        <v>7</v>
      </c>
      <c r="C1525" s="57">
        <v>398465042000</v>
      </c>
      <c r="D1525" s="57">
        <v>7162081119</v>
      </c>
      <c r="E1525" s="57">
        <v>0</v>
      </c>
      <c r="F1525" s="57">
        <v>494780088535</v>
      </c>
      <c r="G1525" s="59">
        <v>4.1889999999999997E-2</v>
      </c>
      <c r="H1525" s="59">
        <v>3.4279999999999998E-2</v>
      </c>
      <c r="I1525" s="59">
        <v>7.6099999999999996E-3</v>
      </c>
      <c r="J1525" s="59">
        <v>0.70984000000000003</v>
      </c>
      <c r="K1525" s="59">
        <v>4.5100000000000001E-3</v>
      </c>
      <c r="L1525" s="59">
        <v>4.2500000000000003E-3</v>
      </c>
      <c r="M1525" s="59">
        <v>2.5999999999999998E-4</v>
      </c>
      <c r="N1525" s="59">
        <v>4.1902900000000001</v>
      </c>
      <c r="O1525" s="19">
        <v>264.7636</v>
      </c>
      <c r="P1525" s="19">
        <v>131.83969999999999</v>
      </c>
      <c r="Q1525" s="18">
        <v>7.2409999999999997</v>
      </c>
      <c r="R1525" s="18">
        <v>87.18</v>
      </c>
      <c r="S1525" s="18">
        <v>16.225999999999999</v>
      </c>
      <c r="T1525" s="18">
        <v>11.837999999999999</v>
      </c>
      <c r="U1525" s="18">
        <v>8.9990000000000006</v>
      </c>
      <c r="V1525" s="18">
        <v>9.1760000000000002</v>
      </c>
    </row>
    <row r="1526" spans="1:22" s="52" customFormat="1" x14ac:dyDescent="0.25">
      <c r="A1526" s="53">
        <v>43798</v>
      </c>
      <c r="B1526" s="14">
        <v>7</v>
      </c>
      <c r="C1526" s="57">
        <v>398465042000</v>
      </c>
      <c r="D1526" s="57">
        <v>7291103077</v>
      </c>
      <c r="E1526" s="57">
        <v>0</v>
      </c>
      <c r="F1526" s="57">
        <v>496267918085</v>
      </c>
      <c r="G1526" s="59">
        <v>4.5019999999999998E-2</v>
      </c>
      <c r="H1526" s="59">
        <v>3.7139999999999999E-2</v>
      </c>
      <c r="I1526" s="59">
        <v>7.8799999999999999E-3</v>
      </c>
      <c r="J1526" s="59">
        <v>0.74333000000000005</v>
      </c>
      <c r="K1526" s="59">
        <v>3.0100000000000001E-3</v>
      </c>
      <c r="L1526" s="59">
        <v>2.7499999999999998E-3</v>
      </c>
      <c r="M1526" s="59">
        <v>2.5999999999999998E-4</v>
      </c>
      <c r="N1526" s="59">
        <v>2.00095</v>
      </c>
      <c r="O1526" s="19">
        <v>265.5598</v>
      </c>
      <c r="P1526" s="19">
        <v>132.20439999999999</v>
      </c>
      <c r="Q1526" s="18">
        <v>7.2519999999999998</v>
      </c>
      <c r="R1526" s="18">
        <v>87.442999999999998</v>
      </c>
      <c r="S1526" s="18">
        <v>16.222999999999999</v>
      </c>
      <c r="T1526" s="18">
        <v>11.837999999999999</v>
      </c>
      <c r="U1526" s="18">
        <v>8.9619999999999997</v>
      </c>
      <c r="V1526" s="18">
        <v>9.1389999999999993</v>
      </c>
    </row>
    <row r="1527" spans="1:22" s="52" customFormat="1" x14ac:dyDescent="0.25">
      <c r="A1527" s="53">
        <v>43799</v>
      </c>
      <c r="B1527" s="14">
        <v>7</v>
      </c>
      <c r="C1527" s="57">
        <v>398465042000</v>
      </c>
      <c r="D1527" s="57">
        <v>7420125055</v>
      </c>
      <c r="E1527" s="57">
        <v>0</v>
      </c>
      <c r="F1527" s="57">
        <v>496396940062</v>
      </c>
      <c r="G1527" s="59">
        <v>4.5289999999999997E-2</v>
      </c>
      <c r="H1527" s="59">
        <v>3.7139999999999999E-2</v>
      </c>
      <c r="I1527" s="59">
        <v>8.1499999999999993E-3</v>
      </c>
      <c r="J1527" s="59">
        <v>0.71675999999999995</v>
      </c>
      <c r="K1527" s="59">
        <v>2.5999999999999998E-4</v>
      </c>
      <c r="L1527" s="59">
        <v>0</v>
      </c>
      <c r="M1527" s="59">
        <v>2.5999999999999998E-4</v>
      </c>
      <c r="N1527" s="59">
        <v>9.9809999999999996E-2</v>
      </c>
      <c r="O1527" s="19">
        <v>265.62880000000001</v>
      </c>
      <c r="P1527" s="19">
        <v>132.20439999999999</v>
      </c>
      <c r="Q1527" s="18">
        <v>7.2519999999999998</v>
      </c>
      <c r="R1527" s="18">
        <v>87.442999999999998</v>
      </c>
      <c r="S1527" s="18">
        <v>16.221</v>
      </c>
      <c r="T1527" s="18">
        <v>11.837999999999999</v>
      </c>
      <c r="U1527" s="18">
        <v>8.9619999999999997</v>
      </c>
      <c r="V1527" s="18">
        <v>9.1389999999999993</v>
      </c>
    </row>
    <row r="1528" spans="1:22" s="52" customFormat="1" x14ac:dyDescent="0.25">
      <c r="A1528" s="53">
        <v>43801</v>
      </c>
      <c r="B1528" s="14">
        <v>7</v>
      </c>
      <c r="C1528" s="57">
        <v>398710697000</v>
      </c>
      <c r="D1528" s="57">
        <v>7702206067</v>
      </c>
      <c r="E1528" s="57">
        <v>0</v>
      </c>
      <c r="F1528" s="57">
        <v>496437886036</v>
      </c>
      <c r="G1528" s="59">
        <v>-8.4999999999999995E-4</v>
      </c>
      <c r="H1528" s="59">
        <v>-1.3699999999999999E-3</v>
      </c>
      <c r="I1528" s="59">
        <v>5.1999999999999995E-4</v>
      </c>
      <c r="J1528" s="59">
        <v>-0.14385999999999999</v>
      </c>
      <c r="K1528" s="59">
        <v>-8.4999999999999995E-4</v>
      </c>
      <c r="L1528" s="59">
        <v>-1.3699999999999999E-3</v>
      </c>
      <c r="M1528" s="59">
        <v>5.1999999999999995E-4</v>
      </c>
      <c r="N1528" s="59">
        <v>-0.14385999999999999</v>
      </c>
      <c r="O1528" s="19">
        <v>265.40339999999998</v>
      </c>
      <c r="P1528" s="19">
        <v>132.02350000000001</v>
      </c>
      <c r="Q1528" s="18">
        <v>7.25</v>
      </c>
      <c r="R1528" s="18">
        <v>87.516999999999996</v>
      </c>
      <c r="S1528" s="18">
        <v>16.276</v>
      </c>
      <c r="T1528" s="18">
        <v>11.843999999999999</v>
      </c>
      <c r="U1528" s="18">
        <v>8.9860000000000007</v>
      </c>
      <c r="V1528" s="18">
        <v>9.1630000000000003</v>
      </c>
    </row>
    <row r="1529" spans="1:22" s="52" customFormat="1" x14ac:dyDescent="0.25">
      <c r="A1529" s="53">
        <v>43802</v>
      </c>
      <c r="B1529" s="14">
        <v>7</v>
      </c>
      <c r="C1529" s="57">
        <v>398710697000</v>
      </c>
      <c r="D1529" s="57">
        <v>7831372485</v>
      </c>
      <c r="E1529" s="57">
        <v>0</v>
      </c>
      <c r="F1529" s="57">
        <v>497472288347</v>
      </c>
      <c r="G1529" s="59">
        <v>1.23E-3</v>
      </c>
      <c r="H1529" s="59">
        <v>4.4999999999999999E-4</v>
      </c>
      <c r="I1529" s="59">
        <v>7.7999999999999999E-4</v>
      </c>
      <c r="J1529" s="59">
        <v>0.16228999999999999</v>
      </c>
      <c r="K1529" s="59">
        <v>2.0799999999999998E-3</v>
      </c>
      <c r="L1529" s="59">
        <v>1.82E-3</v>
      </c>
      <c r="M1529" s="59">
        <v>2.5999999999999998E-4</v>
      </c>
      <c r="N1529" s="59">
        <v>1.14218</v>
      </c>
      <c r="O1529" s="19">
        <v>265.95639999999997</v>
      </c>
      <c r="P1529" s="19">
        <v>132.26439999999999</v>
      </c>
      <c r="Q1529" s="18">
        <v>7.2530000000000001</v>
      </c>
      <c r="R1529" s="18">
        <v>87.557000000000002</v>
      </c>
      <c r="S1529" s="18">
        <v>16.273</v>
      </c>
      <c r="T1529" s="18">
        <v>11.843999999999999</v>
      </c>
      <c r="U1529" s="18">
        <v>8.9570000000000007</v>
      </c>
      <c r="V1529" s="18">
        <v>9.1370000000000005</v>
      </c>
    </row>
    <row r="1530" spans="1:22" s="52" customFormat="1" x14ac:dyDescent="0.25">
      <c r="A1530" s="53">
        <v>43803</v>
      </c>
      <c r="B1530" s="14">
        <v>7</v>
      </c>
      <c r="C1530" s="57">
        <v>398710697000</v>
      </c>
      <c r="D1530" s="57">
        <v>7960538894</v>
      </c>
      <c r="E1530" s="57">
        <v>0</v>
      </c>
      <c r="F1530" s="57">
        <v>496798749075</v>
      </c>
      <c r="G1530" s="59">
        <v>-1.2E-4</v>
      </c>
      <c r="H1530" s="59">
        <v>-1.16E-3</v>
      </c>
      <c r="I1530" s="59">
        <v>1.0399999999999999E-3</v>
      </c>
      <c r="J1530" s="59">
        <v>-1.111E-2</v>
      </c>
      <c r="K1530" s="59">
        <v>-1.3500000000000001E-3</v>
      </c>
      <c r="L1530" s="59">
        <v>-1.6100000000000001E-3</v>
      </c>
      <c r="M1530" s="59">
        <v>2.5999999999999998E-4</v>
      </c>
      <c r="N1530" s="59">
        <v>-0.39095999999999997</v>
      </c>
      <c r="O1530" s="19">
        <v>265.59640000000002</v>
      </c>
      <c r="P1530" s="19">
        <v>132.05080000000001</v>
      </c>
      <c r="Q1530" s="18">
        <v>7.242</v>
      </c>
      <c r="R1530" s="18">
        <v>87.340999999999994</v>
      </c>
      <c r="S1530" s="18">
        <v>16.27</v>
      </c>
      <c r="T1530" s="18">
        <v>11.843999999999999</v>
      </c>
      <c r="U1530" s="18">
        <v>8.9789999999999992</v>
      </c>
      <c r="V1530" s="18">
        <v>9.1579999999999995</v>
      </c>
    </row>
    <row r="1531" spans="1:22" s="52" customFormat="1" x14ac:dyDescent="0.25">
      <c r="A1531" s="53">
        <v>43804</v>
      </c>
      <c r="B1531" s="14">
        <v>7</v>
      </c>
      <c r="C1531" s="57">
        <v>398710697000</v>
      </c>
      <c r="D1531" s="57">
        <v>8089705176</v>
      </c>
      <c r="E1531" s="57">
        <v>0</v>
      </c>
      <c r="F1531" s="57">
        <v>497532554158</v>
      </c>
      <c r="G1531" s="59">
        <v>1.3500000000000001E-3</v>
      </c>
      <c r="H1531" s="59">
        <v>5.0000000000000002E-5</v>
      </c>
      <c r="I1531" s="59">
        <v>1.2999999999999999E-3</v>
      </c>
      <c r="J1531" s="59">
        <v>0.10417999999999999</v>
      </c>
      <c r="K1531" s="59">
        <v>1.48E-3</v>
      </c>
      <c r="L1531" s="59">
        <v>1.2199999999999999E-3</v>
      </c>
      <c r="M1531" s="59">
        <v>2.5999999999999998E-4</v>
      </c>
      <c r="N1531" s="59">
        <v>0.71636</v>
      </c>
      <c r="O1531" s="19">
        <v>265.98869999999999</v>
      </c>
      <c r="P1531" s="19">
        <v>132.21170000000001</v>
      </c>
      <c r="Q1531" s="18">
        <v>7.2539999999999996</v>
      </c>
      <c r="R1531" s="18">
        <v>87.677000000000007</v>
      </c>
      <c r="S1531" s="18">
        <v>16.266999999999999</v>
      </c>
      <c r="T1531" s="18">
        <v>11.843999999999999</v>
      </c>
      <c r="U1531" s="18">
        <v>8.9700000000000006</v>
      </c>
      <c r="V1531" s="18">
        <v>9.1440000000000001</v>
      </c>
    </row>
    <row r="1532" spans="1:22" s="52" customFormat="1" x14ac:dyDescent="0.25">
      <c r="A1532" s="53">
        <v>43805</v>
      </c>
      <c r="B1532" s="14">
        <v>7</v>
      </c>
      <c r="C1532" s="57">
        <v>398710697000</v>
      </c>
      <c r="D1532" s="57">
        <v>8218871488</v>
      </c>
      <c r="E1532" s="57">
        <v>0</v>
      </c>
      <c r="F1532" s="57">
        <v>497830793514</v>
      </c>
      <c r="G1532" s="59">
        <v>1.9599999999999999E-3</v>
      </c>
      <c r="H1532" s="59">
        <v>4.0000000000000002E-4</v>
      </c>
      <c r="I1532" s="59">
        <v>1.56E-3</v>
      </c>
      <c r="J1532" s="59">
        <v>0.12653</v>
      </c>
      <c r="K1532" s="59">
        <v>5.9999999999999995E-4</v>
      </c>
      <c r="L1532" s="59">
        <v>3.4000000000000002E-4</v>
      </c>
      <c r="M1532" s="59">
        <v>2.5999999999999998E-4</v>
      </c>
      <c r="N1532" s="59">
        <v>0.24524000000000001</v>
      </c>
      <c r="O1532" s="19">
        <v>266.1481</v>
      </c>
      <c r="P1532" s="19">
        <v>132.2567</v>
      </c>
      <c r="Q1532" s="18">
        <v>7.24</v>
      </c>
      <c r="R1532" s="18">
        <v>87.271000000000001</v>
      </c>
      <c r="S1532" s="18">
        <v>16.265000000000001</v>
      </c>
      <c r="T1532" s="18">
        <v>11.843999999999999</v>
      </c>
      <c r="U1532" s="18">
        <v>8.952</v>
      </c>
      <c r="V1532" s="18">
        <v>9.1349999999999998</v>
      </c>
    </row>
    <row r="1533" spans="1:22" s="52" customFormat="1" x14ac:dyDescent="0.25">
      <c r="A1533" s="53">
        <v>43808</v>
      </c>
      <c r="B1533" s="14">
        <v>7</v>
      </c>
      <c r="C1533" s="57">
        <v>398710697000</v>
      </c>
      <c r="D1533" s="57">
        <v>8606370639</v>
      </c>
      <c r="E1533" s="57">
        <v>0</v>
      </c>
      <c r="F1533" s="57">
        <v>498589707836</v>
      </c>
      <c r="G1533" s="59">
        <v>3.48E-3</v>
      </c>
      <c r="H1533" s="59">
        <v>1.14E-3</v>
      </c>
      <c r="I1533" s="59">
        <v>2.3400000000000001E-3</v>
      </c>
      <c r="J1533" s="59">
        <v>0.15185999999999999</v>
      </c>
      <c r="K1533" s="59">
        <v>1.5200000000000001E-3</v>
      </c>
      <c r="L1533" s="59">
        <v>7.5000000000000002E-4</v>
      </c>
      <c r="M1533" s="59">
        <v>7.7999999999999999E-4</v>
      </c>
      <c r="N1533" s="59">
        <v>0.20422999999999999</v>
      </c>
      <c r="O1533" s="19">
        <v>266.55380000000002</v>
      </c>
      <c r="P1533" s="19">
        <v>132.35550000000001</v>
      </c>
      <c r="Q1533" s="18">
        <v>7.2530000000000001</v>
      </c>
      <c r="R1533" s="18">
        <v>87.762</v>
      </c>
      <c r="S1533" s="18">
        <v>16.257000000000001</v>
      </c>
      <c r="T1533" s="18">
        <v>11.843999999999999</v>
      </c>
      <c r="U1533" s="18">
        <v>8.9580000000000002</v>
      </c>
      <c r="V1533" s="18">
        <v>9.1300000000000008</v>
      </c>
    </row>
    <row r="1534" spans="1:22" s="52" customFormat="1" x14ac:dyDescent="0.25">
      <c r="A1534" s="53">
        <v>43809</v>
      </c>
      <c r="B1534" s="14">
        <v>7</v>
      </c>
      <c r="C1534" s="57">
        <v>398710697000</v>
      </c>
      <c r="D1534" s="57">
        <v>8735537044</v>
      </c>
      <c r="E1534" s="57">
        <v>0</v>
      </c>
      <c r="F1534" s="57">
        <v>499465112598</v>
      </c>
      <c r="G1534" s="59">
        <v>5.2399999999999999E-3</v>
      </c>
      <c r="H1534" s="59">
        <v>2.64E-3</v>
      </c>
      <c r="I1534" s="59">
        <v>2.5999999999999999E-3</v>
      </c>
      <c r="J1534" s="59">
        <v>0.21099000000000001</v>
      </c>
      <c r="K1534" s="59">
        <v>1.7600000000000001E-3</v>
      </c>
      <c r="L1534" s="59">
        <v>1.5E-3</v>
      </c>
      <c r="M1534" s="59">
        <v>2.5999999999999998E-4</v>
      </c>
      <c r="N1534" s="59">
        <v>0.90036000000000005</v>
      </c>
      <c r="O1534" s="19">
        <v>267.02179999999998</v>
      </c>
      <c r="P1534" s="19">
        <v>132.55410000000001</v>
      </c>
      <c r="Q1534" s="18">
        <v>7.24</v>
      </c>
      <c r="R1534" s="18">
        <v>87.338999999999999</v>
      </c>
      <c r="S1534" s="18">
        <v>16.254000000000001</v>
      </c>
      <c r="T1534" s="18">
        <v>11.843999999999999</v>
      </c>
      <c r="U1534" s="18">
        <v>8.92</v>
      </c>
      <c r="V1534" s="18">
        <v>9.1039999999999992</v>
      </c>
    </row>
    <row r="1535" spans="1:22" s="52" customFormat="1" x14ac:dyDescent="0.25">
      <c r="A1535" s="53">
        <v>43810</v>
      </c>
      <c r="B1535" s="14">
        <v>7</v>
      </c>
      <c r="C1535" s="57">
        <v>398710697000</v>
      </c>
      <c r="D1535" s="57">
        <v>8864703359</v>
      </c>
      <c r="E1535" s="57">
        <v>0</v>
      </c>
      <c r="F1535" s="57">
        <v>497876761756</v>
      </c>
      <c r="G1535" s="59">
        <v>2.0500000000000002E-3</v>
      </c>
      <c r="H1535" s="59">
        <v>-8.0999999999999996E-4</v>
      </c>
      <c r="I1535" s="59">
        <v>2.8600000000000001E-3</v>
      </c>
      <c r="J1535" s="59">
        <v>7.0430000000000006E-2</v>
      </c>
      <c r="K1535" s="59">
        <v>-3.1800000000000001E-3</v>
      </c>
      <c r="L1535" s="59">
        <v>-3.4399999999999999E-3</v>
      </c>
      <c r="M1535" s="59">
        <v>2.5999999999999998E-4</v>
      </c>
      <c r="N1535" s="59">
        <v>-0.68832000000000004</v>
      </c>
      <c r="O1535" s="19">
        <v>266.17270000000002</v>
      </c>
      <c r="P1535" s="19">
        <v>132.09710000000001</v>
      </c>
      <c r="Q1535" s="18">
        <v>7.2249999999999996</v>
      </c>
      <c r="R1535" s="18">
        <v>87.094999999999999</v>
      </c>
      <c r="S1535" s="18">
        <v>16.251000000000001</v>
      </c>
      <c r="T1535" s="18">
        <v>11.843999999999999</v>
      </c>
      <c r="U1535" s="18">
        <v>8.9700000000000006</v>
      </c>
      <c r="V1535" s="18">
        <v>9.1519999999999992</v>
      </c>
    </row>
    <row r="1536" spans="1:22" s="52" customFormat="1" x14ac:dyDescent="0.25">
      <c r="A1536" s="53">
        <v>43811</v>
      </c>
      <c r="B1536" s="14">
        <v>7</v>
      </c>
      <c r="C1536" s="57">
        <v>398710697000</v>
      </c>
      <c r="D1536" s="57">
        <v>8993869749</v>
      </c>
      <c r="E1536" s="57">
        <v>0</v>
      </c>
      <c r="F1536" s="57">
        <v>498495791858</v>
      </c>
      <c r="G1536" s="59">
        <v>3.29E-3</v>
      </c>
      <c r="H1536" s="59">
        <v>1.7000000000000001E-4</v>
      </c>
      <c r="I1536" s="59">
        <v>3.1199999999999999E-3</v>
      </c>
      <c r="J1536" s="59">
        <v>0.10549</v>
      </c>
      <c r="K1536" s="59">
        <v>1.24E-3</v>
      </c>
      <c r="L1536" s="59">
        <v>9.7999999999999997E-4</v>
      </c>
      <c r="M1536" s="59">
        <v>2.5999999999999998E-4</v>
      </c>
      <c r="N1536" s="59">
        <v>0.57582999999999995</v>
      </c>
      <c r="O1536" s="19">
        <v>266.50360000000001</v>
      </c>
      <c r="P1536" s="19">
        <v>132.22739999999999</v>
      </c>
      <c r="Q1536" s="18">
        <v>7.2220000000000004</v>
      </c>
      <c r="R1536" s="18">
        <v>86.975999999999999</v>
      </c>
      <c r="S1536" s="18">
        <v>16.248000000000001</v>
      </c>
      <c r="T1536" s="18">
        <v>11.843999999999999</v>
      </c>
      <c r="U1536" s="18">
        <v>8.9510000000000005</v>
      </c>
      <c r="V1536" s="18">
        <v>9.1359999999999992</v>
      </c>
    </row>
    <row r="1537" spans="1:22" s="52" customFormat="1" x14ac:dyDescent="0.25">
      <c r="A1537" s="53">
        <v>43812</v>
      </c>
      <c r="B1537" s="14">
        <v>7</v>
      </c>
      <c r="C1537" s="57">
        <v>398710697000</v>
      </c>
      <c r="D1537" s="57">
        <v>9123036006</v>
      </c>
      <c r="E1537" s="57">
        <v>0</v>
      </c>
      <c r="F1537" s="57">
        <v>497900525728</v>
      </c>
      <c r="G1537" s="59">
        <v>2.0999999999999999E-3</v>
      </c>
      <c r="H1537" s="59">
        <v>-1.2800000000000001E-3</v>
      </c>
      <c r="I1537" s="59">
        <v>3.3800000000000002E-3</v>
      </c>
      <c r="J1537" s="59">
        <v>6.0699999999999997E-2</v>
      </c>
      <c r="K1537" s="59">
        <v>-1.1900000000000001E-3</v>
      </c>
      <c r="L1537" s="59">
        <v>-1.4499999999999999E-3</v>
      </c>
      <c r="M1537" s="59">
        <v>2.5999999999999998E-4</v>
      </c>
      <c r="N1537" s="59">
        <v>-0.35422999999999999</v>
      </c>
      <c r="O1537" s="19">
        <v>266.18540000000002</v>
      </c>
      <c r="P1537" s="19">
        <v>132.03469999999999</v>
      </c>
      <c r="Q1537" s="18">
        <v>7.2140000000000004</v>
      </c>
      <c r="R1537" s="18">
        <v>86.841999999999999</v>
      </c>
      <c r="S1537" s="18">
        <v>16.245999999999999</v>
      </c>
      <c r="T1537" s="18">
        <v>11.843999999999999</v>
      </c>
      <c r="U1537" s="18">
        <v>8.9730000000000008</v>
      </c>
      <c r="V1537" s="18">
        <v>9.1560000000000006</v>
      </c>
    </row>
    <row r="1538" spans="1:22" s="52" customFormat="1" x14ac:dyDescent="0.25">
      <c r="A1538" s="53">
        <v>43815</v>
      </c>
      <c r="B1538" s="14">
        <v>7</v>
      </c>
      <c r="C1538" s="57">
        <v>398710697000</v>
      </c>
      <c r="D1538" s="57">
        <v>9510535123</v>
      </c>
      <c r="E1538" s="57">
        <v>0</v>
      </c>
      <c r="F1538" s="57">
        <v>498432858369</v>
      </c>
      <c r="G1538" s="59">
        <v>3.1700000000000001E-3</v>
      </c>
      <c r="H1538" s="59">
        <v>-9.8999999999999999E-4</v>
      </c>
      <c r="I1538" s="59">
        <v>4.1599999999999996E-3</v>
      </c>
      <c r="J1538" s="59">
        <v>7.5009999999999993E-2</v>
      </c>
      <c r="K1538" s="59">
        <v>1.07E-3</v>
      </c>
      <c r="L1538" s="59">
        <v>2.9E-4</v>
      </c>
      <c r="M1538" s="59">
        <v>7.7999999999999999E-4</v>
      </c>
      <c r="N1538" s="59">
        <v>0.13925000000000001</v>
      </c>
      <c r="O1538" s="19">
        <v>266.47000000000003</v>
      </c>
      <c r="P1538" s="19">
        <v>132.07320000000001</v>
      </c>
      <c r="Q1538" s="18">
        <v>7.2080000000000002</v>
      </c>
      <c r="R1538" s="18">
        <v>86.763000000000005</v>
      </c>
      <c r="S1538" s="18">
        <v>16.236999999999998</v>
      </c>
      <c r="T1538" s="18">
        <v>11.843999999999999</v>
      </c>
      <c r="U1538" s="18">
        <v>8.968</v>
      </c>
      <c r="V1538" s="18">
        <v>9.1519999999999992</v>
      </c>
    </row>
    <row r="1539" spans="1:22" s="52" customFormat="1" x14ac:dyDescent="0.25">
      <c r="A1539" s="53">
        <v>43816</v>
      </c>
      <c r="B1539" s="14">
        <v>7</v>
      </c>
      <c r="C1539" s="57">
        <v>398710697000</v>
      </c>
      <c r="D1539" s="57">
        <v>9639701558</v>
      </c>
      <c r="E1539" s="57">
        <v>0</v>
      </c>
      <c r="F1539" s="57">
        <v>498879478484</v>
      </c>
      <c r="G1539" s="59">
        <v>4.0699999999999998E-3</v>
      </c>
      <c r="H1539" s="59">
        <v>-3.5E-4</v>
      </c>
      <c r="I1539" s="59">
        <v>4.4200000000000003E-3</v>
      </c>
      <c r="J1539" s="59">
        <v>9.128E-2</v>
      </c>
      <c r="K1539" s="59">
        <v>8.9999999999999998E-4</v>
      </c>
      <c r="L1539" s="59">
        <v>6.4000000000000005E-4</v>
      </c>
      <c r="M1539" s="59">
        <v>2.5999999999999998E-4</v>
      </c>
      <c r="N1539" s="59">
        <v>0.38791999999999999</v>
      </c>
      <c r="O1539" s="19">
        <v>266.7088</v>
      </c>
      <c r="P1539" s="19">
        <v>132.15770000000001</v>
      </c>
      <c r="Q1539" s="18">
        <v>7.2080000000000002</v>
      </c>
      <c r="R1539" s="18">
        <v>86.766000000000005</v>
      </c>
      <c r="S1539" s="18">
        <v>16.234999999999999</v>
      </c>
      <c r="T1539" s="18">
        <v>11.843999999999999</v>
      </c>
      <c r="U1539" s="18">
        <v>8.9580000000000002</v>
      </c>
      <c r="V1539" s="18">
        <v>9.1430000000000007</v>
      </c>
    </row>
    <row r="1540" spans="1:22" s="52" customFormat="1" x14ac:dyDescent="0.25">
      <c r="A1540" s="53">
        <v>43817</v>
      </c>
      <c r="B1540" s="14">
        <v>7</v>
      </c>
      <c r="C1540" s="57">
        <v>398710697000</v>
      </c>
      <c r="D1540" s="57">
        <v>9768867863</v>
      </c>
      <c r="E1540" s="57">
        <v>0</v>
      </c>
      <c r="F1540" s="57">
        <v>498346453795</v>
      </c>
      <c r="G1540" s="59">
        <v>2.99E-3</v>
      </c>
      <c r="H1540" s="59">
        <v>-1.6900000000000001E-3</v>
      </c>
      <c r="I1540" s="59">
        <v>4.6800000000000001E-3</v>
      </c>
      <c r="J1540" s="59">
        <v>6.2649999999999997E-2</v>
      </c>
      <c r="K1540" s="59">
        <v>-1.07E-3</v>
      </c>
      <c r="L1540" s="59">
        <v>-1.33E-3</v>
      </c>
      <c r="M1540" s="59">
        <v>2.5999999999999998E-4</v>
      </c>
      <c r="N1540" s="59">
        <v>-0.32379999999999998</v>
      </c>
      <c r="O1540" s="19">
        <v>266.42380000000003</v>
      </c>
      <c r="P1540" s="19">
        <v>131.98150000000001</v>
      </c>
      <c r="Q1540" s="18">
        <v>7.1989999999999998</v>
      </c>
      <c r="R1540" s="18">
        <v>86.614999999999995</v>
      </c>
      <c r="S1540" s="18">
        <v>16.231999999999999</v>
      </c>
      <c r="T1540" s="18">
        <v>11.843999999999999</v>
      </c>
      <c r="U1540" s="18">
        <v>8.9770000000000003</v>
      </c>
      <c r="V1540" s="18">
        <v>9.1609999999999996</v>
      </c>
    </row>
    <row r="1541" spans="1:22" s="52" customFormat="1" x14ac:dyDescent="0.25">
      <c r="A1541" s="53">
        <v>43818</v>
      </c>
      <c r="B1541" s="14">
        <v>7</v>
      </c>
      <c r="C1541" s="57">
        <v>398710697000</v>
      </c>
      <c r="D1541" s="57">
        <v>9898034183</v>
      </c>
      <c r="E1541" s="57">
        <v>0</v>
      </c>
      <c r="F1541" s="57">
        <v>499163850587</v>
      </c>
      <c r="G1541" s="59">
        <v>4.64E-3</v>
      </c>
      <c r="H1541" s="59">
        <v>-2.9999999999999997E-4</v>
      </c>
      <c r="I1541" s="59">
        <v>4.9399999999999999E-3</v>
      </c>
      <c r="J1541" s="59">
        <v>9.3229999999999993E-2</v>
      </c>
      <c r="K1541" s="59">
        <v>1.64E-3</v>
      </c>
      <c r="L1541" s="59">
        <v>1.3799999999999999E-3</v>
      </c>
      <c r="M1541" s="59">
        <v>2.5999999999999998E-4</v>
      </c>
      <c r="N1541" s="59">
        <v>0.82181000000000004</v>
      </c>
      <c r="O1541" s="19">
        <v>266.86079999999998</v>
      </c>
      <c r="P1541" s="19">
        <v>132.16460000000001</v>
      </c>
      <c r="Q1541" s="18">
        <v>7.202</v>
      </c>
      <c r="R1541" s="18">
        <v>86.686999999999998</v>
      </c>
      <c r="S1541" s="18">
        <v>16.228999999999999</v>
      </c>
      <c r="T1541" s="18">
        <v>11.843999999999999</v>
      </c>
      <c r="U1541" s="18">
        <v>8.9570000000000007</v>
      </c>
      <c r="V1541" s="18">
        <v>9.1419999999999995</v>
      </c>
    </row>
    <row r="1542" spans="1:22" s="52" customFormat="1" x14ac:dyDescent="0.25">
      <c r="A1542" s="53">
        <v>43819</v>
      </c>
      <c r="B1542" s="14">
        <v>7</v>
      </c>
      <c r="C1542" s="57">
        <v>398710697000</v>
      </c>
      <c r="D1542" s="57">
        <v>10027200595</v>
      </c>
      <c r="E1542" s="57">
        <v>0</v>
      </c>
      <c r="F1542" s="57">
        <v>499938488048</v>
      </c>
      <c r="G1542" s="59">
        <v>6.1999999999999998E-3</v>
      </c>
      <c r="H1542" s="59">
        <v>1E-3</v>
      </c>
      <c r="I1542" s="59">
        <v>5.1999999999999998E-3</v>
      </c>
      <c r="J1542" s="59">
        <v>0.1197</v>
      </c>
      <c r="K1542" s="59">
        <v>1.5499999999999999E-3</v>
      </c>
      <c r="L1542" s="59">
        <v>1.2899999999999999E-3</v>
      </c>
      <c r="M1542" s="59">
        <v>2.5999999999999998E-4</v>
      </c>
      <c r="N1542" s="59">
        <v>0.76393</v>
      </c>
      <c r="O1542" s="19">
        <v>267.2749</v>
      </c>
      <c r="P1542" s="19">
        <v>132.33629999999999</v>
      </c>
      <c r="Q1542" s="18">
        <v>7.2089999999999996</v>
      </c>
      <c r="R1542" s="18">
        <v>86.870999999999995</v>
      </c>
      <c r="S1542" s="18">
        <v>16.225999999999999</v>
      </c>
      <c r="T1542" s="18">
        <v>11.843999999999999</v>
      </c>
      <c r="U1542" s="18">
        <v>8.9420000000000002</v>
      </c>
      <c r="V1542" s="18">
        <v>9.125</v>
      </c>
    </row>
    <row r="1543" spans="1:22" s="52" customFormat="1" x14ac:dyDescent="0.25">
      <c r="A1543" s="53">
        <v>43822</v>
      </c>
      <c r="B1543" s="14">
        <v>7</v>
      </c>
      <c r="C1543" s="57">
        <v>398710697000</v>
      </c>
      <c r="D1543" s="57">
        <v>10414699622</v>
      </c>
      <c r="E1543" s="57">
        <v>0</v>
      </c>
      <c r="F1543" s="57">
        <v>498979303711</v>
      </c>
      <c r="G1543" s="59">
        <v>4.2700000000000004E-3</v>
      </c>
      <c r="H1543" s="59">
        <v>-1.7099999999999999E-3</v>
      </c>
      <c r="I1543" s="59">
        <v>5.9800000000000001E-3</v>
      </c>
      <c r="J1543" s="59">
        <v>7.0099999999999996E-2</v>
      </c>
      <c r="K1543" s="59">
        <v>-1.92E-3</v>
      </c>
      <c r="L1543" s="59">
        <v>-2.6900000000000001E-3</v>
      </c>
      <c r="M1543" s="59">
        <v>7.7999999999999999E-4</v>
      </c>
      <c r="N1543" s="59">
        <v>-0.20887</v>
      </c>
      <c r="O1543" s="19">
        <v>266.76209999999998</v>
      </c>
      <c r="P1543" s="19">
        <v>131.97800000000001</v>
      </c>
      <c r="Q1543" s="18">
        <v>7.1859999999999999</v>
      </c>
      <c r="R1543" s="18">
        <v>86.4</v>
      </c>
      <c r="S1543" s="18">
        <v>16.218</v>
      </c>
      <c r="T1543" s="18">
        <v>11.843999999999999</v>
      </c>
      <c r="U1543" s="18">
        <v>8.9749999999999996</v>
      </c>
      <c r="V1543" s="18">
        <v>9.16</v>
      </c>
    </row>
    <row r="1544" spans="1:22" s="52" customFormat="1" x14ac:dyDescent="0.25">
      <c r="A1544" s="53">
        <v>43823</v>
      </c>
      <c r="B1544" s="14">
        <v>7</v>
      </c>
      <c r="C1544" s="57">
        <v>398710697000</v>
      </c>
      <c r="D1544" s="57">
        <v>10543865989</v>
      </c>
      <c r="E1544" s="57">
        <v>0</v>
      </c>
      <c r="F1544" s="57">
        <v>500227850501</v>
      </c>
      <c r="G1544" s="59">
        <v>6.7799999999999996E-3</v>
      </c>
      <c r="H1544" s="59">
        <v>5.4000000000000001E-4</v>
      </c>
      <c r="I1544" s="59">
        <v>6.2399999999999999E-3</v>
      </c>
      <c r="J1544" s="59">
        <v>0.10853</v>
      </c>
      <c r="K1544" s="59">
        <v>2.5000000000000001E-3</v>
      </c>
      <c r="L1544" s="59">
        <v>2.2399999999999998E-3</v>
      </c>
      <c r="M1544" s="59">
        <v>2.5999999999999998E-4</v>
      </c>
      <c r="N1544" s="59">
        <v>1.49593</v>
      </c>
      <c r="O1544" s="19">
        <v>267.42959999999999</v>
      </c>
      <c r="P1544" s="19">
        <v>132.27590000000001</v>
      </c>
      <c r="Q1544" s="18">
        <v>7.1959999999999997</v>
      </c>
      <c r="R1544" s="18">
        <v>86.662000000000006</v>
      </c>
      <c r="S1544" s="18">
        <v>16.216000000000001</v>
      </c>
      <c r="T1544" s="18">
        <v>11.843999999999999</v>
      </c>
      <c r="U1544" s="18">
        <v>8.9469999999999992</v>
      </c>
      <c r="V1544" s="18">
        <v>9.1300000000000008</v>
      </c>
    </row>
    <row r="1545" spans="1:22" s="52" customFormat="1" x14ac:dyDescent="0.25">
      <c r="A1545" s="53">
        <v>43824</v>
      </c>
      <c r="B1545" s="14">
        <v>7</v>
      </c>
      <c r="C1545" s="57">
        <v>398710697000</v>
      </c>
      <c r="D1545" s="57">
        <v>10673032336</v>
      </c>
      <c r="E1545" s="57">
        <v>0</v>
      </c>
      <c r="F1545" s="57">
        <v>500752385757</v>
      </c>
      <c r="G1545" s="59">
        <v>7.8399999999999997E-3</v>
      </c>
      <c r="H1545" s="59">
        <v>1.34E-3</v>
      </c>
      <c r="I1545" s="59">
        <v>6.4999999999999997E-3</v>
      </c>
      <c r="J1545" s="59">
        <v>0.12103999999999999</v>
      </c>
      <c r="K1545" s="59">
        <v>1.0499999999999999E-3</v>
      </c>
      <c r="L1545" s="59">
        <v>7.9000000000000001E-4</v>
      </c>
      <c r="M1545" s="59">
        <v>2.5999999999999998E-4</v>
      </c>
      <c r="N1545" s="59">
        <v>0.46753</v>
      </c>
      <c r="O1545" s="19">
        <v>267.70999999999998</v>
      </c>
      <c r="P1545" s="19">
        <v>132.3811</v>
      </c>
      <c r="Q1545" s="18">
        <v>7.21</v>
      </c>
      <c r="R1545" s="18">
        <v>87.087999999999994</v>
      </c>
      <c r="S1545" s="18">
        <v>16.213000000000001</v>
      </c>
      <c r="T1545" s="18">
        <v>11.843999999999999</v>
      </c>
      <c r="U1545" s="18">
        <v>8.9480000000000004</v>
      </c>
      <c r="V1545" s="18">
        <v>9.1240000000000006</v>
      </c>
    </row>
    <row r="1546" spans="1:22" s="52" customFormat="1" x14ac:dyDescent="0.25">
      <c r="A1546" s="53">
        <v>43825</v>
      </c>
      <c r="B1546" s="14">
        <v>7</v>
      </c>
      <c r="C1546" s="57">
        <v>398710697000</v>
      </c>
      <c r="D1546" s="57">
        <v>10802198786</v>
      </c>
      <c r="E1546" s="57">
        <v>0</v>
      </c>
      <c r="F1546" s="57">
        <v>501652546467</v>
      </c>
      <c r="G1546" s="59">
        <v>9.6500000000000006E-3</v>
      </c>
      <c r="H1546" s="59">
        <v>2.8900000000000002E-3</v>
      </c>
      <c r="I1546" s="59">
        <v>6.7600000000000004E-3</v>
      </c>
      <c r="J1546" s="59">
        <v>0.14471000000000001</v>
      </c>
      <c r="K1546" s="59">
        <v>1.8E-3</v>
      </c>
      <c r="L1546" s="59">
        <v>1.5399999999999999E-3</v>
      </c>
      <c r="M1546" s="59">
        <v>2.5999999999999998E-4</v>
      </c>
      <c r="N1546" s="59">
        <v>0.92964999999999998</v>
      </c>
      <c r="O1546" s="19">
        <v>268.19130000000001</v>
      </c>
      <c r="P1546" s="19">
        <v>132.58619999999999</v>
      </c>
      <c r="Q1546" s="18">
        <v>7.1909999999999998</v>
      </c>
      <c r="R1546" s="18">
        <v>86.484999999999999</v>
      </c>
      <c r="S1546" s="18">
        <v>16.21</v>
      </c>
      <c r="T1546" s="18">
        <v>11.843999999999999</v>
      </c>
      <c r="U1546" s="18">
        <v>8.9019999999999992</v>
      </c>
      <c r="V1546" s="18">
        <v>9.0939999999999994</v>
      </c>
    </row>
    <row r="1547" spans="1:22" s="52" customFormat="1" x14ac:dyDescent="0.25">
      <c r="A1547" s="53">
        <v>43826</v>
      </c>
      <c r="B1547" s="14">
        <v>7</v>
      </c>
      <c r="C1547" s="57">
        <v>398710697000</v>
      </c>
      <c r="D1547" s="57">
        <v>10931365139</v>
      </c>
      <c r="E1547" s="57">
        <v>0</v>
      </c>
      <c r="F1547" s="57">
        <v>501377918523</v>
      </c>
      <c r="G1547" s="59">
        <v>9.0900000000000009E-3</v>
      </c>
      <c r="H1547" s="59">
        <v>2.0799999999999998E-3</v>
      </c>
      <c r="I1547" s="59">
        <v>7.0200000000000002E-3</v>
      </c>
      <c r="J1547" s="59">
        <v>0.13056999999999999</v>
      </c>
      <c r="K1547" s="59">
        <v>-5.5000000000000003E-4</v>
      </c>
      <c r="L1547" s="59">
        <v>-8.0000000000000004E-4</v>
      </c>
      <c r="M1547" s="59">
        <v>2.5999999999999998E-4</v>
      </c>
      <c r="N1547" s="59">
        <v>-0.18160999999999999</v>
      </c>
      <c r="O1547" s="19">
        <v>268.04450000000003</v>
      </c>
      <c r="P1547" s="19">
        <v>132.47880000000001</v>
      </c>
      <c r="Q1547" s="18">
        <v>7.1909999999999998</v>
      </c>
      <c r="R1547" s="18">
        <v>86.569000000000003</v>
      </c>
      <c r="S1547" s="18">
        <v>16.207000000000001</v>
      </c>
      <c r="T1547" s="18">
        <v>11.843999999999999</v>
      </c>
      <c r="U1547" s="18">
        <v>8.92</v>
      </c>
      <c r="V1547" s="18">
        <v>9.1069999999999993</v>
      </c>
    </row>
    <row r="1548" spans="1:22" s="52" customFormat="1" x14ac:dyDescent="0.25">
      <c r="A1548" s="53">
        <v>43829</v>
      </c>
      <c r="B1548" s="14">
        <v>7</v>
      </c>
      <c r="C1548" s="57">
        <v>398710697000</v>
      </c>
      <c r="D1548" s="57">
        <v>11318864141</v>
      </c>
      <c r="E1548" s="57">
        <v>0</v>
      </c>
      <c r="F1548" s="57">
        <v>503114525197</v>
      </c>
      <c r="G1548" s="59">
        <v>1.259E-2</v>
      </c>
      <c r="H1548" s="59">
        <v>4.79E-3</v>
      </c>
      <c r="I1548" s="59">
        <v>7.7999999999999996E-3</v>
      </c>
      <c r="J1548" s="59">
        <v>0.16489000000000001</v>
      </c>
      <c r="K1548" s="59">
        <v>3.46E-3</v>
      </c>
      <c r="L1548" s="59">
        <v>2.6900000000000001E-3</v>
      </c>
      <c r="M1548" s="59">
        <v>7.6999999999999996E-4</v>
      </c>
      <c r="N1548" s="59">
        <v>0.52476</v>
      </c>
      <c r="O1548" s="19">
        <v>268.97289999999998</v>
      </c>
      <c r="P1548" s="19">
        <v>132.83770000000001</v>
      </c>
      <c r="Q1548" s="18">
        <v>7.2030000000000003</v>
      </c>
      <c r="R1548" s="18">
        <v>86.941000000000003</v>
      </c>
      <c r="S1548" s="18">
        <v>16.199000000000002</v>
      </c>
      <c r="T1548" s="18">
        <v>11.843999999999999</v>
      </c>
      <c r="U1548" s="18">
        <v>8.8889999999999993</v>
      </c>
      <c r="V1548" s="18">
        <v>9.0730000000000004</v>
      </c>
    </row>
    <row r="1549" spans="1:22" s="52" customFormat="1" x14ac:dyDescent="0.25">
      <c r="A1549" s="53">
        <v>43830</v>
      </c>
      <c r="B1549" s="14">
        <v>7</v>
      </c>
      <c r="C1549" s="57">
        <v>398710697000</v>
      </c>
      <c r="D1549" s="57">
        <v>11448030449</v>
      </c>
      <c r="E1549" s="57">
        <v>0</v>
      </c>
      <c r="F1549" s="57">
        <v>503243691506</v>
      </c>
      <c r="G1549" s="59">
        <v>1.285E-2</v>
      </c>
      <c r="H1549" s="59">
        <v>4.79E-3</v>
      </c>
      <c r="I1549" s="59">
        <v>8.0599999999999995E-3</v>
      </c>
      <c r="J1549" s="59">
        <v>0.16269</v>
      </c>
      <c r="K1549" s="59">
        <v>2.5999999999999998E-4</v>
      </c>
      <c r="L1549" s="59">
        <v>0</v>
      </c>
      <c r="M1549" s="59">
        <v>2.5999999999999998E-4</v>
      </c>
      <c r="N1549" s="59">
        <v>9.851E-2</v>
      </c>
      <c r="O1549" s="19">
        <v>269.0419</v>
      </c>
      <c r="P1549" s="19">
        <v>132.83770000000001</v>
      </c>
      <c r="Q1549" s="18">
        <v>7.2030000000000003</v>
      </c>
      <c r="R1549" s="18">
        <v>86.941000000000003</v>
      </c>
      <c r="S1549" s="18">
        <v>16.196000000000002</v>
      </c>
      <c r="T1549" s="18">
        <v>11.843999999999999</v>
      </c>
      <c r="U1549" s="18">
        <v>8.8889999999999993</v>
      </c>
      <c r="V1549" s="18">
        <v>9.0730000000000004</v>
      </c>
    </row>
    <row r="1550" spans="1:22" s="52" customFormat="1" x14ac:dyDescent="0.25">
      <c r="A1550" s="53">
        <v>43838</v>
      </c>
      <c r="B1550" s="14">
        <v>7</v>
      </c>
      <c r="C1550" s="57">
        <v>398710697000</v>
      </c>
      <c r="D1550" s="57">
        <v>12481361338</v>
      </c>
      <c r="E1550" s="57">
        <v>0</v>
      </c>
      <c r="F1550" s="57">
        <v>503859476117</v>
      </c>
      <c r="G1550" s="59">
        <v>1.2199999999999999E-3</v>
      </c>
      <c r="H1550" s="59">
        <v>-8.3000000000000001E-4</v>
      </c>
      <c r="I1550" s="59">
        <v>2.0500000000000002E-3</v>
      </c>
      <c r="J1550" s="59">
        <v>5.7540000000000001E-2</v>
      </c>
      <c r="K1550" s="59">
        <v>1.2199999999999999E-3</v>
      </c>
      <c r="L1550" s="59">
        <v>-8.3000000000000001E-4</v>
      </c>
      <c r="M1550" s="59">
        <v>2.0500000000000002E-3</v>
      </c>
      <c r="N1550" s="59">
        <v>5.7540000000000001E-2</v>
      </c>
      <c r="O1550" s="19">
        <v>269.37110000000001</v>
      </c>
      <c r="P1550" s="19">
        <v>132.72749999999999</v>
      </c>
      <c r="Q1550" s="18">
        <v>7.16</v>
      </c>
      <c r="R1550" s="18">
        <v>86.006</v>
      </c>
      <c r="S1550" s="18">
        <v>16.173999999999999</v>
      </c>
      <c r="T1550" s="18">
        <v>11.843999999999999</v>
      </c>
      <c r="U1550" s="18">
        <v>8.8800000000000008</v>
      </c>
      <c r="V1550" s="18">
        <v>9.0760000000000005</v>
      </c>
    </row>
    <row r="1551" spans="1:22" s="52" customFormat="1" x14ac:dyDescent="0.25">
      <c r="A1551" s="53">
        <v>43839</v>
      </c>
      <c r="B1551" s="14">
        <v>7</v>
      </c>
      <c r="C1551" s="57">
        <v>398710697000</v>
      </c>
      <c r="D1551" s="57">
        <v>12610527771</v>
      </c>
      <c r="E1551" s="57">
        <v>0</v>
      </c>
      <c r="F1551" s="57">
        <v>503599567973</v>
      </c>
      <c r="G1551" s="59">
        <v>7.1000000000000002E-4</v>
      </c>
      <c r="H1551" s="59">
        <v>-1.6000000000000001E-3</v>
      </c>
      <c r="I1551" s="59">
        <v>2.31E-3</v>
      </c>
      <c r="J1551" s="59">
        <v>2.9170000000000001E-2</v>
      </c>
      <c r="K1551" s="59">
        <v>-5.1999999999999995E-4</v>
      </c>
      <c r="L1551" s="59">
        <v>-7.6999999999999996E-4</v>
      </c>
      <c r="M1551" s="59">
        <v>2.5999999999999998E-4</v>
      </c>
      <c r="N1551" s="59">
        <v>-0.17208000000000001</v>
      </c>
      <c r="O1551" s="19">
        <v>269.23219999999998</v>
      </c>
      <c r="P1551" s="19">
        <v>132.62479999999999</v>
      </c>
      <c r="Q1551" s="18">
        <v>7.1529999999999996</v>
      </c>
      <c r="R1551" s="18">
        <v>85.867000000000004</v>
      </c>
      <c r="S1551" s="18">
        <v>16.172000000000001</v>
      </c>
      <c r="T1551" s="18">
        <v>11.843999999999999</v>
      </c>
      <c r="U1551" s="18">
        <v>8.8889999999999993</v>
      </c>
      <c r="V1551" s="18">
        <v>9.0860000000000003</v>
      </c>
    </row>
    <row r="1552" spans="1:22" s="52" customFormat="1" x14ac:dyDescent="0.25">
      <c r="A1552" s="53">
        <v>43840</v>
      </c>
      <c r="B1552" s="14">
        <v>7</v>
      </c>
      <c r="C1552" s="57">
        <v>398710697000</v>
      </c>
      <c r="D1552" s="57">
        <v>12739694118</v>
      </c>
      <c r="E1552" s="57">
        <v>0</v>
      </c>
      <c r="F1552" s="57">
        <v>503203980023</v>
      </c>
      <c r="G1552" s="59">
        <v>-8.0000000000000007E-5</v>
      </c>
      <c r="H1552" s="59">
        <v>-2.65E-3</v>
      </c>
      <c r="I1552" s="59">
        <v>2.5699999999999998E-3</v>
      </c>
      <c r="J1552" s="59">
        <v>-2.8800000000000002E-3</v>
      </c>
      <c r="K1552" s="59">
        <v>-7.9000000000000001E-4</v>
      </c>
      <c r="L1552" s="59">
        <v>-1.0399999999999999E-3</v>
      </c>
      <c r="M1552" s="59">
        <v>2.5999999999999998E-4</v>
      </c>
      <c r="N1552" s="59">
        <v>-0.24995000000000001</v>
      </c>
      <c r="O1552" s="19">
        <v>269.02069999999998</v>
      </c>
      <c r="P1552" s="19">
        <v>132.4863</v>
      </c>
      <c r="Q1552" s="18">
        <v>7.1440000000000001</v>
      </c>
      <c r="R1552" s="18">
        <v>85.695999999999998</v>
      </c>
      <c r="S1552" s="18">
        <v>16.169</v>
      </c>
      <c r="T1552" s="18">
        <v>11.843999999999999</v>
      </c>
      <c r="U1552" s="18">
        <v>8.9030000000000005</v>
      </c>
      <c r="V1552" s="18">
        <v>9.1</v>
      </c>
    </row>
    <row r="1553" spans="1:22" s="52" customFormat="1" x14ac:dyDescent="0.25">
      <c r="A1553" s="53">
        <v>43843</v>
      </c>
      <c r="B1553" s="14">
        <v>7</v>
      </c>
      <c r="C1553" s="57">
        <v>398710697000</v>
      </c>
      <c r="D1553" s="57">
        <v>13127193186</v>
      </c>
      <c r="E1553" s="57">
        <v>0</v>
      </c>
      <c r="F1553" s="57">
        <v>504468239898</v>
      </c>
      <c r="G1553" s="59">
        <v>2.4299999999999999E-3</v>
      </c>
      <c r="H1553" s="59">
        <v>-8.9999999999999998E-4</v>
      </c>
      <c r="I1553" s="59">
        <v>3.3400000000000001E-3</v>
      </c>
      <c r="J1553" s="59">
        <v>7.0819999999999994E-2</v>
      </c>
      <c r="K1553" s="59">
        <v>2.5100000000000001E-3</v>
      </c>
      <c r="L1553" s="59">
        <v>1.74E-3</v>
      </c>
      <c r="M1553" s="59">
        <v>7.6999999999999996E-4</v>
      </c>
      <c r="N1553" s="59">
        <v>0.35815999999999998</v>
      </c>
      <c r="O1553" s="19">
        <v>269.69659999999999</v>
      </c>
      <c r="P1553" s="19">
        <v>132.71770000000001</v>
      </c>
      <c r="Q1553" s="18">
        <v>7.1449999999999996</v>
      </c>
      <c r="R1553" s="18">
        <v>85.77</v>
      </c>
      <c r="S1553" s="18">
        <v>16.161000000000001</v>
      </c>
      <c r="T1553" s="18">
        <v>11.843999999999999</v>
      </c>
      <c r="U1553" s="18">
        <v>8.8780000000000001</v>
      </c>
      <c r="V1553" s="18">
        <v>9.0760000000000005</v>
      </c>
    </row>
    <row r="1554" spans="1:22" s="52" customFormat="1" x14ac:dyDescent="0.25">
      <c r="A1554" s="53">
        <v>43844</v>
      </c>
      <c r="B1554" s="14">
        <v>7</v>
      </c>
      <c r="C1554" s="57">
        <v>398710697000</v>
      </c>
      <c r="D1554" s="57">
        <v>13256359478</v>
      </c>
      <c r="E1554" s="57">
        <v>0</v>
      </c>
      <c r="F1554" s="57">
        <v>504679359085</v>
      </c>
      <c r="G1554" s="59">
        <v>2.8500000000000001E-3</v>
      </c>
      <c r="H1554" s="59">
        <v>-7.3999999999999999E-4</v>
      </c>
      <c r="I1554" s="59">
        <v>3.5899999999999999E-3</v>
      </c>
      <c r="J1554" s="59">
        <v>7.732E-2</v>
      </c>
      <c r="K1554" s="59">
        <v>4.2000000000000002E-4</v>
      </c>
      <c r="L1554" s="59">
        <v>1.6000000000000001E-4</v>
      </c>
      <c r="M1554" s="59">
        <v>2.5999999999999998E-4</v>
      </c>
      <c r="N1554" s="59">
        <v>0.16549</v>
      </c>
      <c r="O1554" s="19">
        <v>269.80950000000001</v>
      </c>
      <c r="P1554" s="19">
        <v>132.73939999999999</v>
      </c>
      <c r="Q1554" s="18">
        <v>7.1420000000000003</v>
      </c>
      <c r="R1554" s="18">
        <v>85.704999999999998</v>
      </c>
      <c r="S1554" s="18">
        <v>16.158000000000001</v>
      </c>
      <c r="T1554" s="18">
        <v>11.843999999999999</v>
      </c>
      <c r="U1554" s="18">
        <v>8.8740000000000006</v>
      </c>
      <c r="V1554" s="18">
        <v>9.0730000000000004</v>
      </c>
    </row>
    <row r="1555" spans="1:22" s="52" customFormat="1" x14ac:dyDescent="0.25">
      <c r="A1555" s="53">
        <v>43845</v>
      </c>
      <c r="B1555" s="14">
        <v>7</v>
      </c>
      <c r="C1555" s="57">
        <v>398710697000</v>
      </c>
      <c r="D1555" s="57">
        <v>13385525890</v>
      </c>
      <c r="E1555" s="57">
        <v>0</v>
      </c>
      <c r="F1555" s="57">
        <v>504691631079</v>
      </c>
      <c r="G1555" s="59">
        <v>2.8800000000000002E-3</v>
      </c>
      <c r="H1555" s="59">
        <v>-9.7000000000000005E-4</v>
      </c>
      <c r="I1555" s="59">
        <v>3.8500000000000001E-3</v>
      </c>
      <c r="J1555" s="59">
        <v>7.2620000000000004E-2</v>
      </c>
      <c r="K1555" s="59">
        <v>2.0000000000000002E-5</v>
      </c>
      <c r="L1555" s="59">
        <v>-2.3000000000000001E-4</v>
      </c>
      <c r="M1555" s="59">
        <v>2.5999999999999998E-4</v>
      </c>
      <c r="N1555" s="59">
        <v>8.94E-3</v>
      </c>
      <c r="O1555" s="19">
        <v>269.81599999999997</v>
      </c>
      <c r="P1555" s="19">
        <v>132.70849999999999</v>
      </c>
      <c r="Q1555" s="18">
        <v>7.1369999999999996</v>
      </c>
      <c r="R1555" s="18">
        <v>85.62</v>
      </c>
      <c r="S1555" s="18">
        <v>16.155000000000001</v>
      </c>
      <c r="T1555" s="18">
        <v>11.843999999999999</v>
      </c>
      <c r="U1555" s="18">
        <v>8.8759999999999994</v>
      </c>
      <c r="V1555" s="18">
        <v>9.0760000000000005</v>
      </c>
    </row>
    <row r="1556" spans="1:22" s="52" customFormat="1" x14ac:dyDescent="0.25">
      <c r="A1556" s="53">
        <v>43846</v>
      </c>
      <c r="B1556" s="14">
        <v>7</v>
      </c>
      <c r="C1556" s="57">
        <v>398710697000</v>
      </c>
      <c r="D1556" s="57">
        <v>13514692325</v>
      </c>
      <c r="E1556" s="57">
        <v>0</v>
      </c>
      <c r="F1556" s="57">
        <v>504422452440</v>
      </c>
      <c r="G1556" s="59">
        <v>2.3400000000000001E-3</v>
      </c>
      <c r="H1556" s="59">
        <v>-1.7600000000000001E-3</v>
      </c>
      <c r="I1556" s="59">
        <v>4.1099999999999999E-3</v>
      </c>
      <c r="J1556" s="59">
        <v>5.4980000000000001E-2</v>
      </c>
      <c r="K1556" s="59">
        <v>-5.2999999999999998E-4</v>
      </c>
      <c r="L1556" s="59">
        <v>-7.9000000000000001E-4</v>
      </c>
      <c r="M1556" s="59">
        <v>2.5999999999999998E-4</v>
      </c>
      <c r="N1556" s="59">
        <v>-0.17738000000000001</v>
      </c>
      <c r="O1556" s="19">
        <v>269.6721</v>
      </c>
      <c r="P1556" s="19">
        <v>132.60339999999999</v>
      </c>
      <c r="Q1556" s="18">
        <v>7.1310000000000002</v>
      </c>
      <c r="R1556" s="18">
        <v>85.49</v>
      </c>
      <c r="S1556" s="18">
        <v>16.152999999999999</v>
      </c>
      <c r="T1556" s="18">
        <v>11.843999999999999</v>
      </c>
      <c r="U1556" s="18">
        <v>8.8859999999999992</v>
      </c>
      <c r="V1556" s="18">
        <v>9.0860000000000003</v>
      </c>
    </row>
    <row r="1557" spans="1:22" s="52" customFormat="1" x14ac:dyDescent="0.25">
      <c r="A1557" s="53">
        <v>43847</v>
      </c>
      <c r="B1557" s="14">
        <v>7</v>
      </c>
      <c r="C1557" s="57">
        <v>398710697000</v>
      </c>
      <c r="D1557" s="57">
        <v>13643858530</v>
      </c>
      <c r="E1557" s="57">
        <v>0</v>
      </c>
      <c r="F1557" s="57">
        <v>504633157519</v>
      </c>
      <c r="G1557" s="59">
        <v>2.7599999999999999E-3</v>
      </c>
      <c r="H1557" s="59">
        <v>-1.6000000000000001E-3</v>
      </c>
      <c r="I1557" s="59">
        <v>4.3600000000000002E-3</v>
      </c>
      <c r="J1557" s="59">
        <v>6.1159999999999999E-2</v>
      </c>
      <c r="K1557" s="59">
        <v>4.2000000000000002E-4</v>
      </c>
      <c r="L1557" s="59">
        <v>1.6000000000000001E-4</v>
      </c>
      <c r="M1557" s="59">
        <v>2.5999999999999998E-4</v>
      </c>
      <c r="N1557" s="59">
        <v>0.16514999999999999</v>
      </c>
      <c r="O1557" s="19">
        <v>269.78480000000002</v>
      </c>
      <c r="P1557" s="19">
        <v>132.6249</v>
      </c>
      <c r="Q1557" s="18">
        <v>7.1319999999999997</v>
      </c>
      <c r="R1557" s="18">
        <v>85.548000000000002</v>
      </c>
      <c r="S1557" s="18">
        <v>16.149999999999999</v>
      </c>
      <c r="T1557" s="18">
        <v>11.843999999999999</v>
      </c>
      <c r="U1557" s="18">
        <v>8.8870000000000005</v>
      </c>
      <c r="V1557" s="18">
        <v>9.0850000000000009</v>
      </c>
    </row>
    <row r="1558" spans="1:22" s="52" customFormat="1" x14ac:dyDescent="0.25">
      <c r="A1558" s="53">
        <v>43850</v>
      </c>
      <c r="B1558" s="14">
        <v>7</v>
      </c>
      <c r="C1558" s="57">
        <v>398710697000</v>
      </c>
      <c r="D1558" s="57">
        <v>14031357773</v>
      </c>
      <c r="E1558" s="57">
        <v>0</v>
      </c>
      <c r="F1558" s="57">
        <v>504951217566</v>
      </c>
      <c r="G1558" s="59">
        <v>3.3899999999999998E-3</v>
      </c>
      <c r="H1558" s="59">
        <v>-1.74E-3</v>
      </c>
      <c r="I1558" s="59">
        <v>5.13E-3</v>
      </c>
      <c r="J1558" s="59">
        <v>6.3950000000000007E-2</v>
      </c>
      <c r="K1558" s="59">
        <v>6.3000000000000003E-4</v>
      </c>
      <c r="L1558" s="59">
        <v>-1.3999999999999999E-4</v>
      </c>
      <c r="M1558" s="59">
        <v>7.6999999999999996E-4</v>
      </c>
      <c r="N1558" s="59">
        <v>7.9899999999999999E-2</v>
      </c>
      <c r="O1558" s="19">
        <v>269.95479999999998</v>
      </c>
      <c r="P1558" s="19">
        <v>132.60659999999999</v>
      </c>
      <c r="Q1558" s="18">
        <v>7.1219999999999999</v>
      </c>
      <c r="R1558" s="18">
        <v>85.375</v>
      </c>
      <c r="S1558" s="18">
        <v>16.141999999999999</v>
      </c>
      <c r="T1558" s="18">
        <v>11.843999999999999</v>
      </c>
      <c r="U1558" s="18">
        <v>8.8859999999999992</v>
      </c>
      <c r="V1558" s="18">
        <v>9.0850000000000009</v>
      </c>
    </row>
    <row r="1559" spans="1:22" s="52" customFormat="1" x14ac:dyDescent="0.25">
      <c r="A1559" s="53">
        <v>43851</v>
      </c>
      <c r="B1559" s="14">
        <v>7</v>
      </c>
      <c r="C1559" s="57">
        <v>398710697000</v>
      </c>
      <c r="D1559" s="57">
        <v>14160523992</v>
      </c>
      <c r="E1559" s="57">
        <v>0</v>
      </c>
      <c r="F1559" s="57">
        <v>507804499499</v>
      </c>
      <c r="G1559" s="59">
        <v>9.0600000000000003E-3</v>
      </c>
      <c r="H1559" s="59">
        <v>3.6700000000000001E-3</v>
      </c>
      <c r="I1559" s="59">
        <v>5.3899999999999998E-3</v>
      </c>
      <c r="J1559" s="59">
        <v>0.17027999999999999</v>
      </c>
      <c r="K1559" s="59">
        <v>5.6499999999999996E-3</v>
      </c>
      <c r="L1559" s="59">
        <v>5.3899999999999998E-3</v>
      </c>
      <c r="M1559" s="59">
        <v>2.5999999999999998E-4</v>
      </c>
      <c r="N1559" s="59">
        <v>6.8640499999999998</v>
      </c>
      <c r="O1559" s="19">
        <v>271.48020000000002</v>
      </c>
      <c r="P1559" s="19">
        <v>133.32560000000001</v>
      </c>
      <c r="Q1559" s="18">
        <v>7.1459999999999999</v>
      </c>
      <c r="R1559" s="18">
        <v>85.927999999999997</v>
      </c>
      <c r="S1559" s="18">
        <v>16.138999999999999</v>
      </c>
      <c r="T1559" s="18">
        <v>11.843999999999999</v>
      </c>
      <c r="U1559" s="18">
        <v>8.8119999999999994</v>
      </c>
      <c r="V1559" s="18">
        <v>9.0120000000000005</v>
      </c>
    </row>
    <row r="1560" spans="1:22" s="52" customFormat="1" x14ac:dyDescent="0.25">
      <c r="A1560" s="53">
        <v>43852</v>
      </c>
      <c r="B1560" s="14">
        <v>7</v>
      </c>
      <c r="C1560" s="57">
        <v>398710697000</v>
      </c>
      <c r="D1560" s="57">
        <v>14289690417</v>
      </c>
      <c r="E1560" s="57">
        <v>0</v>
      </c>
      <c r="F1560" s="57">
        <v>506972404643</v>
      </c>
      <c r="G1560" s="59">
        <v>7.4099999999999999E-3</v>
      </c>
      <c r="H1560" s="59">
        <v>1.7600000000000001E-3</v>
      </c>
      <c r="I1560" s="59">
        <v>5.6499999999999996E-3</v>
      </c>
      <c r="J1560" s="59">
        <v>0.13067000000000001</v>
      </c>
      <c r="K1560" s="59">
        <v>-1.64E-3</v>
      </c>
      <c r="L1560" s="59">
        <v>-1.89E-3</v>
      </c>
      <c r="M1560" s="59">
        <v>2.5000000000000001E-4</v>
      </c>
      <c r="N1560" s="59">
        <v>-0.45130999999999999</v>
      </c>
      <c r="O1560" s="19">
        <v>271.03539999999998</v>
      </c>
      <c r="P1560" s="19">
        <v>133.0719</v>
      </c>
      <c r="Q1560" s="18">
        <v>7.1310000000000002</v>
      </c>
      <c r="R1560" s="18">
        <v>85.596999999999994</v>
      </c>
      <c r="S1560" s="18">
        <v>16.135999999999999</v>
      </c>
      <c r="T1560" s="18">
        <v>11.843999999999999</v>
      </c>
      <c r="U1560" s="18">
        <v>8.8339999999999996</v>
      </c>
      <c r="V1560" s="18">
        <v>9.0370000000000008</v>
      </c>
    </row>
    <row r="1561" spans="1:22" s="52" customFormat="1" x14ac:dyDescent="0.25">
      <c r="A1561" s="53">
        <v>43853</v>
      </c>
      <c r="B1561" s="14">
        <v>7</v>
      </c>
      <c r="C1561" s="57">
        <v>398710697000</v>
      </c>
      <c r="D1561" s="57">
        <v>14418856768</v>
      </c>
      <c r="E1561" s="57">
        <v>0</v>
      </c>
      <c r="F1561" s="57">
        <v>507105459736</v>
      </c>
      <c r="G1561" s="59">
        <v>7.6699999999999997E-3</v>
      </c>
      <c r="H1561" s="59">
        <v>1.7700000000000001E-3</v>
      </c>
      <c r="I1561" s="59">
        <v>5.8999999999999999E-3</v>
      </c>
      <c r="J1561" s="59">
        <v>0.12934999999999999</v>
      </c>
      <c r="K1561" s="59">
        <v>2.5999999999999998E-4</v>
      </c>
      <c r="L1561" s="59">
        <v>1.0000000000000001E-5</v>
      </c>
      <c r="M1561" s="59">
        <v>2.5000000000000001E-4</v>
      </c>
      <c r="N1561" s="59">
        <v>0.10081</v>
      </c>
      <c r="O1561" s="19">
        <v>271.10649999999998</v>
      </c>
      <c r="P1561" s="19">
        <v>133.0729</v>
      </c>
      <c r="Q1561" s="18">
        <v>7.1289999999999996</v>
      </c>
      <c r="R1561" s="18">
        <v>85.561000000000007</v>
      </c>
      <c r="S1561" s="18">
        <v>16.132999999999999</v>
      </c>
      <c r="T1561" s="18">
        <v>11.843999999999999</v>
      </c>
      <c r="U1561" s="18">
        <v>8.8339999999999996</v>
      </c>
      <c r="V1561" s="18">
        <v>9.0370000000000008</v>
      </c>
    </row>
    <row r="1562" spans="1:22" s="52" customFormat="1" x14ac:dyDescent="0.25">
      <c r="A1562" s="53">
        <v>43854</v>
      </c>
      <c r="B1562" s="14">
        <v>7</v>
      </c>
      <c r="C1562" s="57">
        <v>398710697000</v>
      </c>
      <c r="D1562" s="57">
        <v>14548023025</v>
      </c>
      <c r="E1562" s="57">
        <v>0</v>
      </c>
      <c r="F1562" s="57">
        <v>509865898996</v>
      </c>
      <c r="G1562" s="59">
        <v>1.316E-2</v>
      </c>
      <c r="H1562" s="59">
        <v>7.0000000000000001E-3</v>
      </c>
      <c r="I1562" s="59">
        <v>6.1599999999999997E-3</v>
      </c>
      <c r="J1562" s="59">
        <v>0.22062999999999999</v>
      </c>
      <c r="K1562" s="59">
        <v>5.4400000000000004E-3</v>
      </c>
      <c r="L1562" s="59">
        <v>5.1900000000000002E-3</v>
      </c>
      <c r="M1562" s="59">
        <v>2.5000000000000001E-4</v>
      </c>
      <c r="N1562" s="59">
        <v>6.2930799999999998</v>
      </c>
      <c r="O1562" s="19">
        <v>272.58229999999998</v>
      </c>
      <c r="P1562" s="19">
        <v>133.76750000000001</v>
      </c>
      <c r="Q1562" s="18">
        <v>7.157</v>
      </c>
      <c r="R1562" s="18">
        <v>86.253</v>
      </c>
      <c r="S1562" s="18">
        <v>16.131</v>
      </c>
      <c r="T1562" s="18">
        <v>11.843999999999999</v>
      </c>
      <c r="U1562" s="18">
        <v>8.77</v>
      </c>
      <c r="V1562" s="18">
        <v>8.968</v>
      </c>
    </row>
    <row r="1563" spans="1:22" s="52" customFormat="1" x14ac:dyDescent="0.25">
      <c r="A1563" s="53">
        <v>43859</v>
      </c>
      <c r="B1563" s="14">
        <v>7</v>
      </c>
      <c r="C1563" s="57">
        <v>398710697000</v>
      </c>
      <c r="D1563" s="57">
        <v>15193854815</v>
      </c>
      <c r="E1563" s="57">
        <v>0</v>
      </c>
      <c r="F1563" s="57">
        <v>512590549607</v>
      </c>
      <c r="G1563" s="59">
        <v>1.857E-2</v>
      </c>
      <c r="H1563" s="59">
        <v>1.1129999999999999E-2</v>
      </c>
      <c r="I1563" s="59">
        <v>7.4400000000000004E-3</v>
      </c>
      <c r="J1563" s="59">
        <v>0.26144000000000001</v>
      </c>
      <c r="K1563" s="59">
        <v>5.3400000000000001E-3</v>
      </c>
      <c r="L1563" s="59">
        <v>4.0800000000000003E-3</v>
      </c>
      <c r="M1563" s="59">
        <v>1.2700000000000001E-3</v>
      </c>
      <c r="N1563" s="59">
        <v>0.47716999999999998</v>
      </c>
      <c r="O1563" s="19">
        <v>274.03890000000001</v>
      </c>
      <c r="P1563" s="19">
        <v>134.31620000000001</v>
      </c>
      <c r="Q1563" s="18">
        <v>7.1669999999999998</v>
      </c>
      <c r="R1563" s="18">
        <v>86.558999999999997</v>
      </c>
      <c r="S1563" s="18">
        <v>16.117000000000001</v>
      </c>
      <c r="T1563" s="18">
        <v>11.843999999999999</v>
      </c>
      <c r="U1563" s="18">
        <v>8.7149999999999999</v>
      </c>
      <c r="V1563" s="18">
        <v>8.9130000000000003</v>
      </c>
    </row>
    <row r="1564" spans="1:22" s="52" customFormat="1" x14ac:dyDescent="0.25">
      <c r="A1564" s="53">
        <v>43860</v>
      </c>
      <c r="B1564" s="14">
        <v>7</v>
      </c>
      <c r="C1564" s="57">
        <v>398710697000</v>
      </c>
      <c r="D1564" s="57">
        <v>15323021222</v>
      </c>
      <c r="E1564" s="57">
        <v>0</v>
      </c>
      <c r="F1564" s="57">
        <v>514758456219</v>
      </c>
      <c r="G1564" s="59">
        <v>2.2880000000000001E-2</v>
      </c>
      <c r="H1564" s="59">
        <v>1.5180000000000001E-2</v>
      </c>
      <c r="I1564" s="59">
        <v>7.7000000000000002E-3</v>
      </c>
      <c r="J1564" s="59">
        <v>0.31785000000000002</v>
      </c>
      <c r="K1564" s="59">
        <v>4.2300000000000003E-3</v>
      </c>
      <c r="L1564" s="59">
        <v>3.98E-3</v>
      </c>
      <c r="M1564" s="59">
        <v>2.5000000000000001E-4</v>
      </c>
      <c r="N1564" s="59">
        <v>3.6863999999999999</v>
      </c>
      <c r="O1564" s="19">
        <v>275.1979</v>
      </c>
      <c r="P1564" s="19">
        <v>134.8544</v>
      </c>
      <c r="Q1564" s="18">
        <v>7.1859999999999999</v>
      </c>
      <c r="R1564" s="18">
        <v>87.034999999999997</v>
      </c>
      <c r="S1564" s="18">
        <v>16.114000000000001</v>
      </c>
      <c r="T1564" s="18">
        <v>11.843999999999999</v>
      </c>
      <c r="U1564" s="18">
        <v>8.6630000000000003</v>
      </c>
      <c r="V1564" s="18">
        <v>8.86</v>
      </c>
    </row>
    <row r="1565" spans="1:22" s="52" customFormat="1" x14ac:dyDescent="0.25">
      <c r="A1565" s="53">
        <v>43861</v>
      </c>
      <c r="B1565" s="14">
        <v>7</v>
      </c>
      <c r="C1565" s="57">
        <v>398710697000</v>
      </c>
      <c r="D1565" s="57">
        <v>15452187584</v>
      </c>
      <c r="E1565" s="57">
        <v>0</v>
      </c>
      <c r="F1565" s="57">
        <v>515116183251</v>
      </c>
      <c r="G1565" s="59">
        <v>2.359E-2</v>
      </c>
      <c r="H1565" s="59">
        <v>1.5640000000000001E-2</v>
      </c>
      <c r="I1565" s="59">
        <v>7.9600000000000001E-3</v>
      </c>
      <c r="J1565" s="59">
        <v>0.31692999999999999</v>
      </c>
      <c r="K1565" s="59">
        <v>6.8999999999999997E-4</v>
      </c>
      <c r="L1565" s="59">
        <v>4.4000000000000002E-4</v>
      </c>
      <c r="M1565" s="59">
        <v>2.5000000000000001E-4</v>
      </c>
      <c r="N1565" s="59">
        <v>0.28950999999999999</v>
      </c>
      <c r="O1565" s="19">
        <v>275.38909999999998</v>
      </c>
      <c r="P1565" s="19">
        <v>134.91470000000001</v>
      </c>
      <c r="Q1565" s="18">
        <v>7.1840000000000002</v>
      </c>
      <c r="R1565" s="18">
        <v>86.971999999999994</v>
      </c>
      <c r="S1565" s="18">
        <v>16.111999999999998</v>
      </c>
      <c r="T1565" s="18">
        <v>11.843999999999999</v>
      </c>
      <c r="U1565" s="18">
        <v>8.6539999999999999</v>
      </c>
      <c r="V1565" s="18">
        <v>8.8529999999999998</v>
      </c>
    </row>
    <row r="1566" spans="1:22" s="52" customFormat="1" x14ac:dyDescent="0.25">
      <c r="A1566" s="53">
        <v>43862</v>
      </c>
      <c r="B1566" s="14">
        <v>7</v>
      </c>
      <c r="C1566" s="57">
        <v>423189654000</v>
      </c>
      <c r="D1566" s="57">
        <v>16153198447</v>
      </c>
      <c r="E1566" s="57">
        <v>0</v>
      </c>
      <c r="F1566" s="57">
        <v>540534598538</v>
      </c>
      <c r="G1566" s="59">
        <v>-2.3E-3</v>
      </c>
      <c r="H1566" s="59">
        <v>-2.5500000000000002E-3</v>
      </c>
      <c r="I1566" s="59">
        <v>2.5000000000000001E-4</v>
      </c>
      <c r="J1566" s="59">
        <v>-0.56991000000000003</v>
      </c>
      <c r="K1566" s="59">
        <v>-2.3E-3</v>
      </c>
      <c r="L1566" s="59">
        <v>-2.5500000000000002E-3</v>
      </c>
      <c r="M1566" s="59">
        <v>2.5000000000000001E-4</v>
      </c>
      <c r="N1566" s="59">
        <v>-0.56991000000000003</v>
      </c>
      <c r="O1566" s="19">
        <v>274.755</v>
      </c>
      <c r="P1566" s="19">
        <v>134.57040000000001</v>
      </c>
      <c r="Q1566" s="18">
        <v>7.1310000000000002</v>
      </c>
      <c r="R1566" s="18">
        <v>85.126000000000005</v>
      </c>
      <c r="S1566" s="18">
        <v>15.74</v>
      </c>
      <c r="T1566" s="18">
        <v>11.679</v>
      </c>
      <c r="U1566" s="18">
        <v>8.6590000000000007</v>
      </c>
      <c r="V1566" s="18">
        <v>8.8510000000000009</v>
      </c>
    </row>
    <row r="1567" spans="1:22" s="52" customFormat="1" x14ac:dyDescent="0.25">
      <c r="A1567" s="53">
        <v>43864</v>
      </c>
      <c r="B1567" s="14">
        <v>7</v>
      </c>
      <c r="C1567" s="57">
        <v>423189654000</v>
      </c>
      <c r="D1567" s="57">
        <v>16423570108</v>
      </c>
      <c r="E1567" s="57">
        <v>0</v>
      </c>
      <c r="F1567" s="57">
        <v>543467963734</v>
      </c>
      <c r="G1567" s="59">
        <v>3.1099999999999999E-3</v>
      </c>
      <c r="H1567" s="59">
        <v>2.3600000000000001E-3</v>
      </c>
      <c r="I1567" s="59">
        <v>7.5000000000000002E-4</v>
      </c>
      <c r="J1567" s="59">
        <v>0.46084999999999998</v>
      </c>
      <c r="K1567" s="59">
        <v>5.4299999999999999E-3</v>
      </c>
      <c r="L1567" s="59">
        <v>4.9300000000000004E-3</v>
      </c>
      <c r="M1567" s="59">
        <v>5.0000000000000001E-4</v>
      </c>
      <c r="N1567" s="59">
        <v>1.6923600000000001</v>
      </c>
      <c r="O1567" s="19">
        <v>276.24599999999998</v>
      </c>
      <c r="P1567" s="19">
        <v>135.23349999999999</v>
      </c>
      <c r="Q1567" s="18">
        <v>7.1529999999999996</v>
      </c>
      <c r="R1567" s="18">
        <v>85.655000000000001</v>
      </c>
      <c r="S1567" s="18">
        <v>15.734999999999999</v>
      </c>
      <c r="T1567" s="18">
        <v>11.679</v>
      </c>
      <c r="U1567" s="18">
        <v>8.5939999999999994</v>
      </c>
      <c r="V1567" s="18">
        <v>8.7850000000000001</v>
      </c>
    </row>
    <row r="1568" spans="1:22" s="52" customFormat="1" x14ac:dyDescent="0.25">
      <c r="A1568" s="53">
        <v>43865</v>
      </c>
      <c r="B1568" s="14">
        <v>7</v>
      </c>
      <c r="C1568" s="57">
        <v>423189654000</v>
      </c>
      <c r="D1568" s="57">
        <v>16558755785</v>
      </c>
      <c r="E1568" s="57">
        <v>0</v>
      </c>
      <c r="F1568" s="57">
        <v>544338367409</v>
      </c>
      <c r="G1568" s="59">
        <v>4.7200000000000002E-3</v>
      </c>
      <c r="H1568" s="59">
        <v>3.7200000000000002E-3</v>
      </c>
      <c r="I1568" s="59">
        <v>1E-3</v>
      </c>
      <c r="J1568" s="59">
        <v>0.53832000000000002</v>
      </c>
      <c r="K1568" s="59">
        <v>1.6000000000000001E-3</v>
      </c>
      <c r="L1568" s="59">
        <v>1.3500000000000001E-3</v>
      </c>
      <c r="M1568" s="59">
        <v>2.5000000000000001E-4</v>
      </c>
      <c r="N1568" s="59">
        <v>0.79625999999999997</v>
      </c>
      <c r="O1568" s="19">
        <v>276.68849999999998</v>
      </c>
      <c r="P1568" s="19">
        <v>135.41659999999999</v>
      </c>
      <c r="Q1568" s="18">
        <v>7.1580000000000004</v>
      </c>
      <c r="R1568" s="18">
        <v>85.789000000000001</v>
      </c>
      <c r="S1568" s="18">
        <v>15.731999999999999</v>
      </c>
      <c r="T1568" s="18">
        <v>11.679</v>
      </c>
      <c r="U1568" s="18">
        <v>8.5760000000000005</v>
      </c>
      <c r="V1568" s="18">
        <v>8.7669999999999995</v>
      </c>
    </row>
    <row r="1569" spans="1:22" s="52" customFormat="1" x14ac:dyDescent="0.25">
      <c r="A1569" s="53">
        <v>43866</v>
      </c>
      <c r="B1569" s="14">
        <v>7</v>
      </c>
      <c r="C1569" s="57">
        <v>423189654000</v>
      </c>
      <c r="D1569" s="57">
        <v>16693941535</v>
      </c>
      <c r="E1569" s="57">
        <v>0</v>
      </c>
      <c r="F1569" s="57">
        <v>544894689524</v>
      </c>
      <c r="G1569" s="59">
        <v>5.7400000000000003E-3</v>
      </c>
      <c r="H1569" s="59">
        <v>4.4999999999999997E-3</v>
      </c>
      <c r="I1569" s="59">
        <v>1.25E-3</v>
      </c>
      <c r="J1569" s="59">
        <v>0.52093999999999996</v>
      </c>
      <c r="K1569" s="59">
        <v>1.0200000000000001E-3</v>
      </c>
      <c r="L1569" s="59">
        <v>7.6999999999999996E-4</v>
      </c>
      <c r="M1569" s="59">
        <v>2.5000000000000001E-4</v>
      </c>
      <c r="N1569" s="59">
        <v>0.45334000000000002</v>
      </c>
      <c r="O1569" s="19">
        <v>276.97120000000001</v>
      </c>
      <c r="P1569" s="19">
        <v>135.5214</v>
      </c>
      <c r="Q1569" s="18">
        <v>7.1559999999999997</v>
      </c>
      <c r="R1569" s="18">
        <v>85.748000000000005</v>
      </c>
      <c r="S1569" s="18">
        <v>15.73</v>
      </c>
      <c r="T1569" s="18">
        <v>11.679</v>
      </c>
      <c r="U1569" s="18">
        <v>8.5619999999999994</v>
      </c>
      <c r="V1569" s="18">
        <v>8.7550000000000008</v>
      </c>
    </row>
    <row r="1570" spans="1:22" s="52" customFormat="1" x14ac:dyDescent="0.25">
      <c r="A1570" s="53">
        <v>43867</v>
      </c>
      <c r="B1570" s="14">
        <v>7</v>
      </c>
      <c r="C1570" s="57">
        <v>423189654000</v>
      </c>
      <c r="D1570" s="57">
        <v>16829127337</v>
      </c>
      <c r="E1570" s="57">
        <v>0</v>
      </c>
      <c r="F1570" s="57">
        <v>548105513367</v>
      </c>
      <c r="G1570" s="59">
        <v>1.167E-2</v>
      </c>
      <c r="H1570" s="59">
        <v>1.017E-2</v>
      </c>
      <c r="I1570" s="59">
        <v>1.5E-3</v>
      </c>
      <c r="J1570" s="59">
        <v>1.0295799999999999</v>
      </c>
      <c r="K1570" s="59">
        <v>5.8900000000000003E-3</v>
      </c>
      <c r="L1570" s="59">
        <v>5.64E-3</v>
      </c>
      <c r="M1570" s="59">
        <v>2.5000000000000001E-4</v>
      </c>
      <c r="N1570" s="59">
        <v>7.5878399999999999</v>
      </c>
      <c r="O1570" s="19">
        <v>278.60329999999999</v>
      </c>
      <c r="P1570" s="19">
        <v>136.28729999999999</v>
      </c>
      <c r="Q1570" s="18">
        <v>7.1879999999999997</v>
      </c>
      <c r="R1570" s="18">
        <v>86.506</v>
      </c>
      <c r="S1570" s="18">
        <v>15.727</v>
      </c>
      <c r="T1570" s="18">
        <v>11.679</v>
      </c>
      <c r="U1570" s="18">
        <v>8.4920000000000009</v>
      </c>
      <c r="V1570" s="18">
        <v>8.6809999999999992</v>
      </c>
    </row>
    <row r="1571" spans="1:22" s="52" customFormat="1" x14ac:dyDescent="0.25">
      <c r="A1571" s="53">
        <v>43868</v>
      </c>
      <c r="B1571" s="14">
        <v>7</v>
      </c>
      <c r="C1571" s="57">
        <v>423189654000</v>
      </c>
      <c r="D1571" s="57">
        <v>15991358154</v>
      </c>
      <c r="E1571" s="57">
        <v>972954950</v>
      </c>
      <c r="F1571" s="57">
        <v>548904462040</v>
      </c>
      <c r="G1571" s="59">
        <v>1.315E-2</v>
      </c>
      <c r="H1571" s="59">
        <v>1.14E-2</v>
      </c>
      <c r="I1571" s="59">
        <v>1.75E-3</v>
      </c>
      <c r="J1571" s="59">
        <v>0.97955000000000003</v>
      </c>
      <c r="K1571" s="59">
        <v>1.4599999999999999E-3</v>
      </c>
      <c r="L1571" s="59">
        <v>1.2099999999999999E-3</v>
      </c>
      <c r="M1571" s="59">
        <v>2.5000000000000001E-4</v>
      </c>
      <c r="N1571" s="59">
        <v>0.70423000000000002</v>
      </c>
      <c r="O1571" s="19">
        <v>279.00940000000003</v>
      </c>
      <c r="P1571" s="19">
        <v>136.45259999999999</v>
      </c>
      <c r="Q1571" s="18">
        <v>7.1929999999999996</v>
      </c>
      <c r="R1571" s="18">
        <v>86.638000000000005</v>
      </c>
      <c r="S1571" s="18">
        <v>15.724</v>
      </c>
      <c r="T1571" s="18">
        <v>11.679</v>
      </c>
      <c r="U1571" s="18">
        <v>8.4710000000000001</v>
      </c>
      <c r="V1571" s="18">
        <v>8.6649999999999991</v>
      </c>
    </row>
    <row r="1572" spans="1:22" s="52" customFormat="1" x14ac:dyDescent="0.25">
      <c r="A1572" s="53">
        <v>43871</v>
      </c>
      <c r="B1572" s="14">
        <v>7</v>
      </c>
      <c r="C1572" s="57">
        <v>423189654000</v>
      </c>
      <c r="D1572" s="57">
        <v>16397089854</v>
      </c>
      <c r="E1572" s="57">
        <v>973273952</v>
      </c>
      <c r="F1572" s="57">
        <v>550817548448</v>
      </c>
      <c r="G1572" s="59">
        <v>1.668E-2</v>
      </c>
      <c r="H1572" s="59">
        <v>1.418E-2</v>
      </c>
      <c r="I1572" s="59">
        <v>2.5000000000000001E-3</v>
      </c>
      <c r="J1572" s="59">
        <v>0.83189000000000002</v>
      </c>
      <c r="K1572" s="59">
        <v>3.49E-3</v>
      </c>
      <c r="L1572" s="59">
        <v>2.7499999999999998E-3</v>
      </c>
      <c r="M1572" s="59">
        <v>7.3999999999999999E-4</v>
      </c>
      <c r="N1572" s="59">
        <v>0.52876999999999996</v>
      </c>
      <c r="O1572" s="19">
        <v>279.98180000000002</v>
      </c>
      <c r="P1572" s="19">
        <v>136.8279</v>
      </c>
      <c r="Q1572" s="18">
        <v>7.2</v>
      </c>
      <c r="R1572" s="18">
        <v>86.87</v>
      </c>
      <c r="S1572" s="18">
        <v>15.715999999999999</v>
      </c>
      <c r="T1572" s="18">
        <v>11.679</v>
      </c>
      <c r="U1572" s="18">
        <v>8.4350000000000005</v>
      </c>
      <c r="V1572" s="18">
        <v>8.6280000000000001</v>
      </c>
    </row>
    <row r="1573" spans="1:22" s="52" customFormat="1" x14ac:dyDescent="0.25">
      <c r="A1573" s="53">
        <v>43872</v>
      </c>
      <c r="B1573" s="14">
        <v>7</v>
      </c>
      <c r="C1573" s="57">
        <v>423189654000</v>
      </c>
      <c r="D1573" s="57">
        <v>16532333752</v>
      </c>
      <c r="E1573" s="57">
        <v>973380320</v>
      </c>
      <c r="F1573" s="57">
        <v>550794470018</v>
      </c>
      <c r="G1573" s="59">
        <v>1.6629999999999999E-2</v>
      </c>
      <c r="H1573" s="59">
        <v>1.389E-2</v>
      </c>
      <c r="I1573" s="59">
        <v>2.7499999999999998E-3</v>
      </c>
      <c r="J1573" s="59">
        <v>0.73138999999999998</v>
      </c>
      <c r="K1573" s="59">
        <v>-4.0000000000000003E-5</v>
      </c>
      <c r="L1573" s="59">
        <v>-2.9E-4</v>
      </c>
      <c r="M1573" s="59">
        <v>2.5000000000000001E-4</v>
      </c>
      <c r="N1573" s="59">
        <v>-1.5219999999999999E-2</v>
      </c>
      <c r="O1573" s="19">
        <v>279.9701</v>
      </c>
      <c r="P1573" s="19">
        <v>136.7885</v>
      </c>
      <c r="Q1573" s="18">
        <v>7.1859999999999999</v>
      </c>
      <c r="R1573" s="18">
        <v>86.513999999999996</v>
      </c>
      <c r="S1573" s="18">
        <v>15.712999999999999</v>
      </c>
      <c r="T1573" s="18">
        <v>11.679</v>
      </c>
      <c r="U1573" s="18">
        <v>8.4269999999999996</v>
      </c>
      <c r="V1573" s="18">
        <v>8.6280000000000001</v>
      </c>
    </row>
    <row r="1574" spans="1:22" s="52" customFormat="1" x14ac:dyDescent="0.25">
      <c r="A1574" s="53">
        <v>43873</v>
      </c>
      <c r="B1574" s="14">
        <v>7</v>
      </c>
      <c r="C1574" s="57">
        <v>423189654000</v>
      </c>
      <c r="D1574" s="57">
        <v>16667577527</v>
      </c>
      <c r="E1574" s="57">
        <v>973486701</v>
      </c>
      <c r="F1574" s="57">
        <v>555988087224</v>
      </c>
      <c r="G1574" s="59">
        <v>2.622E-2</v>
      </c>
      <c r="H1574" s="59">
        <v>2.3220000000000001E-2</v>
      </c>
      <c r="I1574" s="59">
        <v>3.0000000000000001E-3</v>
      </c>
      <c r="J1574" s="59">
        <v>1.2021299999999999</v>
      </c>
      <c r="K1574" s="59">
        <v>9.4299999999999991E-3</v>
      </c>
      <c r="L1574" s="59">
        <v>9.1800000000000007E-3</v>
      </c>
      <c r="M1574" s="59">
        <v>2.5000000000000001E-4</v>
      </c>
      <c r="N1574" s="59">
        <v>30.03022</v>
      </c>
      <c r="O1574" s="19">
        <v>282.61</v>
      </c>
      <c r="P1574" s="19">
        <v>138.04810000000001</v>
      </c>
      <c r="Q1574" s="18">
        <v>7.226</v>
      </c>
      <c r="R1574" s="18">
        <v>87.38</v>
      </c>
      <c r="S1574" s="18">
        <v>15.71</v>
      </c>
      <c r="T1574" s="18">
        <v>11.679</v>
      </c>
      <c r="U1574" s="18">
        <v>8.3000000000000007</v>
      </c>
      <c r="V1574" s="18">
        <v>8.5039999999999996</v>
      </c>
    </row>
    <row r="1575" spans="1:22" s="52" customFormat="1" x14ac:dyDescent="0.25">
      <c r="A1575" s="53">
        <v>43874</v>
      </c>
      <c r="B1575" s="14">
        <v>7</v>
      </c>
      <c r="C1575" s="57">
        <v>423189654000</v>
      </c>
      <c r="D1575" s="57">
        <v>16802821470</v>
      </c>
      <c r="E1575" s="57">
        <v>973593093</v>
      </c>
      <c r="F1575" s="57">
        <v>557109136700</v>
      </c>
      <c r="G1575" s="59">
        <v>2.8289999999999999E-2</v>
      </c>
      <c r="H1575" s="59">
        <v>2.504E-2</v>
      </c>
      <c r="I1575" s="59">
        <v>3.2499999999999999E-3</v>
      </c>
      <c r="J1575" s="59">
        <v>1.1933100000000001</v>
      </c>
      <c r="K1575" s="59">
        <v>2.0200000000000001E-3</v>
      </c>
      <c r="L1575" s="59">
        <v>1.7700000000000001E-3</v>
      </c>
      <c r="M1575" s="59">
        <v>2.4000000000000001E-4</v>
      </c>
      <c r="N1575" s="59">
        <v>1.0901400000000001</v>
      </c>
      <c r="O1575" s="19">
        <v>283.17989999999998</v>
      </c>
      <c r="P1575" s="19">
        <v>138.29349999999999</v>
      </c>
      <c r="Q1575" s="18">
        <v>7.2460000000000004</v>
      </c>
      <c r="R1575" s="18">
        <v>87.948999999999998</v>
      </c>
      <c r="S1575" s="18">
        <v>15.708</v>
      </c>
      <c r="T1575" s="18">
        <v>11.679</v>
      </c>
      <c r="U1575" s="18">
        <v>8.2910000000000004</v>
      </c>
      <c r="V1575" s="18">
        <v>8.4849999999999994</v>
      </c>
    </row>
    <row r="1576" spans="1:22" s="52" customFormat="1" x14ac:dyDescent="0.25">
      <c r="A1576" s="53">
        <v>43875</v>
      </c>
      <c r="B1576" s="14">
        <v>7</v>
      </c>
      <c r="C1576" s="57">
        <v>423189654000</v>
      </c>
      <c r="D1576" s="57">
        <v>16938065301</v>
      </c>
      <c r="E1576" s="57">
        <v>973699496</v>
      </c>
      <c r="F1576" s="57">
        <v>556180143779</v>
      </c>
      <c r="G1576" s="59">
        <v>2.6579999999999999E-2</v>
      </c>
      <c r="H1576" s="59">
        <v>2.308E-2</v>
      </c>
      <c r="I1576" s="59">
        <v>3.5000000000000001E-3</v>
      </c>
      <c r="J1576" s="59">
        <v>0.98512</v>
      </c>
      <c r="K1576" s="59">
        <v>-1.67E-3</v>
      </c>
      <c r="L1576" s="59">
        <v>-1.91E-3</v>
      </c>
      <c r="M1576" s="59">
        <v>2.4000000000000001E-4</v>
      </c>
      <c r="N1576" s="59">
        <v>-0.45710000000000001</v>
      </c>
      <c r="O1576" s="19">
        <v>282.70769999999999</v>
      </c>
      <c r="P1576" s="19">
        <v>138.02850000000001</v>
      </c>
      <c r="Q1576" s="18">
        <v>7.2359999999999998</v>
      </c>
      <c r="R1576" s="18">
        <v>87.774000000000001</v>
      </c>
      <c r="S1576" s="18">
        <v>15.705</v>
      </c>
      <c r="T1576" s="18">
        <v>11.679</v>
      </c>
      <c r="U1576" s="18">
        <v>8.3190000000000008</v>
      </c>
      <c r="V1576" s="18">
        <v>8.5120000000000005</v>
      </c>
    </row>
    <row r="1577" spans="1:22" s="52" customFormat="1" x14ac:dyDescent="0.25">
      <c r="A1577" s="53">
        <v>43878</v>
      </c>
      <c r="B1577" s="14">
        <v>7</v>
      </c>
      <c r="C1577" s="57">
        <v>423189654000</v>
      </c>
      <c r="D1577" s="57">
        <v>14971296901</v>
      </c>
      <c r="E1577" s="57">
        <v>3346518742</v>
      </c>
      <c r="F1577" s="57">
        <v>560165155658</v>
      </c>
      <c r="G1577" s="59">
        <v>3.3930000000000002E-2</v>
      </c>
      <c r="H1577" s="59">
        <v>2.9690000000000001E-2</v>
      </c>
      <c r="I1577" s="59">
        <v>4.2399999999999998E-3</v>
      </c>
      <c r="J1577" s="59">
        <v>1.0511200000000001</v>
      </c>
      <c r="K1577" s="59">
        <v>7.1599999999999997E-3</v>
      </c>
      <c r="L1577" s="59">
        <v>6.43E-3</v>
      </c>
      <c r="M1577" s="59">
        <v>7.2999999999999996E-4</v>
      </c>
      <c r="N1577" s="59">
        <v>1.3893200000000001</v>
      </c>
      <c r="O1577" s="19">
        <v>284.73329999999999</v>
      </c>
      <c r="P1577" s="19">
        <v>138.91970000000001</v>
      </c>
      <c r="Q1577" s="18">
        <v>7.2549999999999999</v>
      </c>
      <c r="R1577" s="18">
        <v>88.201999999999998</v>
      </c>
      <c r="S1577" s="18">
        <v>15.696999999999999</v>
      </c>
      <c r="T1577" s="18">
        <v>11.679</v>
      </c>
      <c r="U1577" s="18">
        <v>8.2100000000000009</v>
      </c>
      <c r="V1577" s="18">
        <v>8.423</v>
      </c>
    </row>
    <row r="1578" spans="1:22" s="52" customFormat="1" x14ac:dyDescent="0.25">
      <c r="A1578" s="53">
        <v>43879</v>
      </c>
      <c r="B1578" s="14">
        <v>7</v>
      </c>
      <c r="C1578" s="57">
        <v>423189654000</v>
      </c>
      <c r="D1578" s="57">
        <v>15106682563</v>
      </c>
      <c r="E1578" s="57">
        <v>3346884482</v>
      </c>
      <c r="F1578" s="57">
        <v>559403244419</v>
      </c>
      <c r="G1578" s="59">
        <v>3.252E-2</v>
      </c>
      <c r="H1578" s="59">
        <v>2.8029999999999999E-2</v>
      </c>
      <c r="I1578" s="59">
        <v>4.4999999999999997E-3</v>
      </c>
      <c r="J1578" s="59">
        <v>0.91707000000000005</v>
      </c>
      <c r="K1578" s="59">
        <v>-1.3600000000000001E-3</v>
      </c>
      <c r="L1578" s="59">
        <v>-1.6000000000000001E-3</v>
      </c>
      <c r="M1578" s="59">
        <v>2.4000000000000001E-4</v>
      </c>
      <c r="N1578" s="59">
        <v>-0.39234999999999998</v>
      </c>
      <c r="O1578" s="19">
        <v>284.346</v>
      </c>
      <c r="P1578" s="19">
        <v>138.6962</v>
      </c>
      <c r="Q1578" s="18">
        <v>7.2519999999999998</v>
      </c>
      <c r="R1578" s="18">
        <v>88.203999999999994</v>
      </c>
      <c r="S1578" s="18">
        <v>15.694000000000001</v>
      </c>
      <c r="T1578" s="18">
        <v>11.679</v>
      </c>
      <c r="U1578" s="18">
        <v>8.2390000000000008</v>
      </c>
      <c r="V1578" s="18">
        <v>8.4469999999999992</v>
      </c>
    </row>
    <row r="1579" spans="1:22" s="52" customFormat="1" x14ac:dyDescent="0.25">
      <c r="A1579" s="53">
        <v>43880</v>
      </c>
      <c r="B1579" s="14">
        <v>7</v>
      </c>
      <c r="C1579" s="57">
        <v>423189654000</v>
      </c>
      <c r="D1579" s="57">
        <v>15242068046</v>
      </c>
      <c r="E1579" s="57">
        <v>3347250262</v>
      </c>
      <c r="F1579" s="57">
        <v>561077130408</v>
      </c>
      <c r="G1579" s="59">
        <v>3.5610000000000003E-2</v>
      </c>
      <c r="H1579" s="59">
        <v>3.0870000000000002E-2</v>
      </c>
      <c r="I1579" s="59">
        <v>4.7499999999999999E-3</v>
      </c>
      <c r="J1579" s="59">
        <v>0.96226999999999996</v>
      </c>
      <c r="K1579" s="59">
        <v>2.99E-3</v>
      </c>
      <c r="L1579" s="59">
        <v>2.7499999999999998E-3</v>
      </c>
      <c r="M1579" s="59">
        <v>2.4000000000000001E-4</v>
      </c>
      <c r="N1579" s="59">
        <v>1.98481</v>
      </c>
      <c r="O1579" s="19">
        <v>285.1968</v>
      </c>
      <c r="P1579" s="19">
        <v>139.07919999999999</v>
      </c>
      <c r="Q1579" s="18">
        <v>7.2460000000000004</v>
      </c>
      <c r="R1579" s="18">
        <v>87.950999999999993</v>
      </c>
      <c r="S1579" s="18">
        <v>15.691000000000001</v>
      </c>
      <c r="T1579" s="18">
        <v>11.679</v>
      </c>
      <c r="U1579" s="18">
        <v>8.1829999999999998</v>
      </c>
      <c r="V1579" s="18">
        <v>8.4039999999999999</v>
      </c>
    </row>
    <row r="1580" spans="1:22" s="52" customFormat="1" x14ac:dyDescent="0.25">
      <c r="A1580" s="53">
        <v>43881</v>
      </c>
      <c r="B1580" s="14">
        <v>7</v>
      </c>
      <c r="C1580" s="57">
        <v>423189654000</v>
      </c>
      <c r="D1580" s="57">
        <v>15377453670</v>
      </c>
      <c r="E1580" s="57">
        <v>3347616081</v>
      </c>
      <c r="F1580" s="57">
        <v>559406156862</v>
      </c>
      <c r="G1580" s="59">
        <v>3.2530000000000003E-2</v>
      </c>
      <c r="H1580" s="59">
        <v>2.7529999999999999E-2</v>
      </c>
      <c r="I1580" s="59">
        <v>5.0000000000000001E-3</v>
      </c>
      <c r="J1580" s="59">
        <v>0.79644999999999999</v>
      </c>
      <c r="K1580" s="59">
        <v>-2.98E-3</v>
      </c>
      <c r="L1580" s="59">
        <v>-3.2200000000000002E-3</v>
      </c>
      <c r="M1580" s="59">
        <v>2.4000000000000001E-4</v>
      </c>
      <c r="N1580" s="59">
        <v>-0.66432999999999998</v>
      </c>
      <c r="O1580" s="19">
        <v>284.34750000000003</v>
      </c>
      <c r="P1580" s="19">
        <v>138.6293</v>
      </c>
      <c r="Q1580" s="18">
        <v>7.2249999999999996</v>
      </c>
      <c r="R1580" s="18">
        <v>87.495000000000005</v>
      </c>
      <c r="S1580" s="18">
        <v>15.688000000000001</v>
      </c>
      <c r="T1580" s="18">
        <v>11.679</v>
      </c>
      <c r="U1580" s="18">
        <v>8.2240000000000002</v>
      </c>
      <c r="V1580" s="18">
        <v>8.4459999999999997</v>
      </c>
    </row>
    <row r="1581" spans="1:22" s="52" customFormat="1" x14ac:dyDescent="0.25">
      <c r="A1581" s="53">
        <v>43882</v>
      </c>
      <c r="B1581" s="14">
        <v>7</v>
      </c>
      <c r="C1581" s="57">
        <v>423189654000</v>
      </c>
      <c r="D1581" s="57">
        <v>15512839300</v>
      </c>
      <c r="E1581" s="57">
        <v>3347981941</v>
      </c>
      <c r="F1581" s="57">
        <v>557004706323</v>
      </c>
      <c r="G1581" s="59">
        <v>2.81E-2</v>
      </c>
      <c r="H1581" s="59">
        <v>2.2849999999999999E-2</v>
      </c>
      <c r="I1581" s="59">
        <v>5.2500000000000003E-3</v>
      </c>
      <c r="J1581" s="59">
        <v>0.62082999999999999</v>
      </c>
      <c r="K1581" s="59">
        <v>-4.2900000000000004E-3</v>
      </c>
      <c r="L1581" s="59">
        <v>-4.5399999999999998E-3</v>
      </c>
      <c r="M1581" s="59">
        <v>2.4000000000000001E-4</v>
      </c>
      <c r="N1581" s="59">
        <v>-0.79290000000000005</v>
      </c>
      <c r="O1581" s="19">
        <v>283.1268</v>
      </c>
      <c r="P1581" s="19">
        <v>137.9975</v>
      </c>
      <c r="Q1581" s="18">
        <v>7.2069999999999999</v>
      </c>
      <c r="R1581" s="18">
        <v>87.16</v>
      </c>
      <c r="S1581" s="18">
        <v>15.686</v>
      </c>
      <c r="T1581" s="18">
        <v>11.679</v>
      </c>
      <c r="U1581" s="18">
        <v>8.2910000000000004</v>
      </c>
      <c r="V1581" s="18">
        <v>8.5090000000000003</v>
      </c>
    </row>
    <row r="1582" spans="1:22" s="52" customFormat="1" x14ac:dyDescent="0.25">
      <c r="A1582" s="53">
        <v>43885</v>
      </c>
      <c r="B1582" s="14">
        <v>7</v>
      </c>
      <c r="C1582" s="57">
        <v>423189654000</v>
      </c>
      <c r="D1582" s="57">
        <v>15918995978</v>
      </c>
      <c r="E1582" s="57">
        <v>3349079640</v>
      </c>
      <c r="F1582" s="57">
        <v>557837433001</v>
      </c>
      <c r="G1582" s="59">
        <v>2.963E-2</v>
      </c>
      <c r="H1582" s="59">
        <v>2.3640000000000001E-2</v>
      </c>
      <c r="I1582" s="59">
        <v>6.0000000000000001E-3</v>
      </c>
      <c r="J1582" s="59">
        <v>0.56103999999999998</v>
      </c>
      <c r="K1582" s="59">
        <v>1.5E-3</v>
      </c>
      <c r="L1582" s="59">
        <v>7.6000000000000004E-4</v>
      </c>
      <c r="M1582" s="59">
        <v>7.2999999999999996E-4</v>
      </c>
      <c r="N1582" s="59">
        <v>0.19991999999999999</v>
      </c>
      <c r="O1582" s="19">
        <v>283.55009999999999</v>
      </c>
      <c r="P1582" s="19">
        <v>138.10339999999999</v>
      </c>
      <c r="Q1582" s="18">
        <v>7.2119999999999997</v>
      </c>
      <c r="R1582" s="18">
        <v>87.396000000000001</v>
      </c>
      <c r="S1582" s="18">
        <v>15.678000000000001</v>
      </c>
      <c r="T1582" s="18">
        <v>11.679</v>
      </c>
      <c r="U1582" s="18">
        <v>8.2889999999999997</v>
      </c>
      <c r="V1582" s="18">
        <v>8.5009999999999994</v>
      </c>
    </row>
    <row r="1583" spans="1:22" s="52" customFormat="1" x14ac:dyDescent="0.25">
      <c r="A1583" s="53">
        <v>43886</v>
      </c>
      <c r="B1583" s="14">
        <v>7</v>
      </c>
      <c r="C1583" s="57">
        <v>423189654000</v>
      </c>
      <c r="D1583" s="57">
        <v>16054381571</v>
      </c>
      <c r="E1583" s="57">
        <v>3349445660</v>
      </c>
      <c r="F1583" s="57">
        <v>559845656269</v>
      </c>
      <c r="G1583" s="59">
        <v>3.3340000000000002E-2</v>
      </c>
      <c r="H1583" s="59">
        <v>2.7089999999999999E-2</v>
      </c>
      <c r="I1583" s="59">
        <v>6.2500000000000003E-3</v>
      </c>
      <c r="J1583" s="59">
        <v>0.61631999999999998</v>
      </c>
      <c r="K1583" s="59">
        <v>3.5999999999999999E-3</v>
      </c>
      <c r="L1583" s="59">
        <v>3.3600000000000001E-3</v>
      </c>
      <c r="M1583" s="59">
        <v>2.4000000000000001E-4</v>
      </c>
      <c r="N1583" s="59">
        <v>2.7256399999999998</v>
      </c>
      <c r="O1583" s="19">
        <v>284.57089999999999</v>
      </c>
      <c r="P1583" s="19">
        <v>138.56970000000001</v>
      </c>
      <c r="Q1583" s="18">
        <v>7.21</v>
      </c>
      <c r="R1583" s="18">
        <v>87.245999999999995</v>
      </c>
      <c r="S1583" s="18">
        <v>15.675000000000001</v>
      </c>
      <c r="T1583" s="18">
        <v>11.679</v>
      </c>
      <c r="U1583" s="18">
        <v>8.2270000000000003</v>
      </c>
      <c r="V1583" s="18">
        <v>8.4510000000000005</v>
      </c>
    </row>
    <row r="1584" spans="1:22" s="52" customFormat="1" x14ac:dyDescent="0.25">
      <c r="A1584" s="53">
        <v>43887</v>
      </c>
      <c r="B1584" s="14">
        <v>7</v>
      </c>
      <c r="C1584" s="57">
        <v>423189654000</v>
      </c>
      <c r="D1584" s="57">
        <v>16189767157</v>
      </c>
      <c r="E1584" s="57">
        <v>3349811719</v>
      </c>
      <c r="F1584" s="57">
        <v>558747406568</v>
      </c>
      <c r="G1584" s="59">
        <v>3.1309999999999998E-2</v>
      </c>
      <c r="H1584" s="59">
        <v>2.4809999999999999E-2</v>
      </c>
      <c r="I1584" s="59">
        <v>6.4999999999999997E-3</v>
      </c>
      <c r="J1584" s="59">
        <v>0.54347999999999996</v>
      </c>
      <c r="K1584" s="59">
        <v>-1.9599999999999999E-3</v>
      </c>
      <c r="L1584" s="59">
        <v>-2.2000000000000001E-3</v>
      </c>
      <c r="M1584" s="59">
        <v>2.4000000000000001E-4</v>
      </c>
      <c r="N1584" s="59">
        <v>-0.51261000000000001</v>
      </c>
      <c r="O1584" s="19">
        <v>284.01260000000002</v>
      </c>
      <c r="P1584" s="19">
        <v>138.26240000000001</v>
      </c>
      <c r="Q1584" s="18">
        <v>7.2080000000000002</v>
      </c>
      <c r="R1584" s="18">
        <v>87.319000000000003</v>
      </c>
      <c r="S1584" s="18">
        <v>15.672000000000001</v>
      </c>
      <c r="T1584" s="18">
        <v>11.679</v>
      </c>
      <c r="U1584" s="18">
        <v>8.2690000000000001</v>
      </c>
      <c r="V1584" s="18">
        <v>8.484</v>
      </c>
    </row>
    <row r="1585" spans="1:22" s="52" customFormat="1" x14ac:dyDescent="0.25">
      <c r="A1585" s="53">
        <v>43888</v>
      </c>
      <c r="B1585" s="14">
        <v>7</v>
      </c>
      <c r="C1585" s="57">
        <v>423189654000</v>
      </c>
      <c r="D1585" s="57">
        <v>16325152678</v>
      </c>
      <c r="E1585" s="57">
        <v>3350177819</v>
      </c>
      <c r="F1585" s="57">
        <v>559538951040</v>
      </c>
      <c r="G1585" s="59">
        <v>3.2770000000000001E-2</v>
      </c>
      <c r="H1585" s="59">
        <v>2.6020000000000001E-2</v>
      </c>
      <c r="I1585" s="59">
        <v>6.7499999999999999E-3</v>
      </c>
      <c r="J1585" s="59">
        <v>0.54830000000000001</v>
      </c>
      <c r="K1585" s="59">
        <v>1.42E-3</v>
      </c>
      <c r="L1585" s="59">
        <v>1.17E-3</v>
      </c>
      <c r="M1585" s="59">
        <v>2.4000000000000001E-4</v>
      </c>
      <c r="N1585" s="59">
        <v>0.67886999999999997</v>
      </c>
      <c r="O1585" s="19">
        <v>284.41500000000002</v>
      </c>
      <c r="P1585" s="19">
        <v>138.42570000000001</v>
      </c>
      <c r="Q1585" s="18">
        <v>7.21</v>
      </c>
      <c r="R1585" s="18">
        <v>87.358000000000004</v>
      </c>
      <c r="S1585" s="18">
        <v>15.669</v>
      </c>
      <c r="T1585" s="18">
        <v>11.679</v>
      </c>
      <c r="U1585" s="18">
        <v>8.2509999999999994</v>
      </c>
      <c r="V1585" s="18">
        <v>8.468</v>
      </c>
    </row>
    <row r="1586" spans="1:22" s="52" customFormat="1" x14ac:dyDescent="0.25">
      <c r="A1586" s="53">
        <v>43889</v>
      </c>
      <c r="B1586" s="14">
        <v>7</v>
      </c>
      <c r="C1586" s="57">
        <v>423189654000</v>
      </c>
      <c r="D1586" s="57">
        <v>16460538358</v>
      </c>
      <c r="E1586" s="57">
        <v>3350543958</v>
      </c>
      <c r="F1586" s="57">
        <v>559435687618</v>
      </c>
      <c r="G1586" s="59">
        <v>3.2579999999999998E-2</v>
      </c>
      <c r="H1586" s="59">
        <v>2.5579999999999999E-2</v>
      </c>
      <c r="I1586" s="59">
        <v>7.0000000000000001E-3</v>
      </c>
      <c r="J1586" s="59">
        <v>0.52063999999999999</v>
      </c>
      <c r="K1586" s="59">
        <v>-1.8000000000000001E-4</v>
      </c>
      <c r="L1586" s="59">
        <v>-4.2999999999999999E-4</v>
      </c>
      <c r="M1586" s="59">
        <v>2.4000000000000001E-4</v>
      </c>
      <c r="N1586" s="59">
        <v>-6.5320000000000003E-2</v>
      </c>
      <c r="O1586" s="19">
        <v>284.36250000000001</v>
      </c>
      <c r="P1586" s="19">
        <v>138.36619999999999</v>
      </c>
      <c r="Q1586" s="18">
        <v>7.2110000000000003</v>
      </c>
      <c r="R1586" s="18">
        <v>87.456000000000003</v>
      </c>
      <c r="S1586" s="18">
        <v>15.667</v>
      </c>
      <c r="T1586" s="18">
        <v>11.679</v>
      </c>
      <c r="U1586" s="18">
        <v>8.2629999999999999</v>
      </c>
      <c r="V1586" s="18">
        <v>8.4749999999999996</v>
      </c>
    </row>
    <row r="1587" spans="1:22" s="52" customFormat="1" x14ac:dyDescent="0.25">
      <c r="A1587" s="53">
        <v>43890</v>
      </c>
      <c r="B1587" s="14">
        <v>7</v>
      </c>
      <c r="C1587" s="57">
        <v>423189654000</v>
      </c>
      <c r="D1587" s="57">
        <v>16595924025</v>
      </c>
      <c r="E1587" s="57">
        <v>3350543958</v>
      </c>
      <c r="F1587" s="57">
        <v>559571073284</v>
      </c>
      <c r="G1587" s="59">
        <v>3.2829999999999998E-2</v>
      </c>
      <c r="H1587" s="59">
        <v>2.5579999999999999E-2</v>
      </c>
      <c r="I1587" s="59">
        <v>7.2500000000000004E-3</v>
      </c>
      <c r="J1587" s="59">
        <v>0.50339999999999996</v>
      </c>
      <c r="K1587" s="59">
        <v>2.4000000000000001E-4</v>
      </c>
      <c r="L1587" s="59">
        <v>0</v>
      </c>
      <c r="M1587" s="59">
        <v>2.4000000000000001E-4</v>
      </c>
      <c r="N1587" s="59">
        <v>9.2600000000000002E-2</v>
      </c>
      <c r="O1587" s="19">
        <v>284.43130000000002</v>
      </c>
      <c r="P1587" s="19">
        <v>138.36619999999999</v>
      </c>
      <c r="Q1587" s="18">
        <v>7.2110000000000003</v>
      </c>
      <c r="R1587" s="18">
        <v>87.456000000000003</v>
      </c>
      <c r="S1587" s="18">
        <v>15.664</v>
      </c>
      <c r="T1587" s="18">
        <v>11.679</v>
      </c>
      <c r="U1587" s="18">
        <v>8.2390000000000008</v>
      </c>
      <c r="V1587" s="18">
        <v>8.4749999999999996</v>
      </c>
    </row>
    <row r="1588" spans="1:22" s="52" customFormat="1" x14ac:dyDescent="0.25">
      <c r="A1588" s="53">
        <v>43892</v>
      </c>
      <c r="B1588" s="14">
        <v>7</v>
      </c>
      <c r="C1588" s="57">
        <v>423189654000</v>
      </c>
      <c r="D1588" s="57">
        <v>16866694973</v>
      </c>
      <c r="E1588" s="57">
        <v>0</v>
      </c>
      <c r="F1588" s="57">
        <v>555637168346</v>
      </c>
      <c r="G1588" s="59">
        <v>-1.0499999999999999E-3</v>
      </c>
      <c r="H1588" s="59">
        <v>-1.5399999999999999E-3</v>
      </c>
      <c r="I1588" s="59">
        <v>4.8999999999999998E-4</v>
      </c>
      <c r="J1588" s="59">
        <v>-0.17427999999999999</v>
      </c>
      <c r="K1588" s="59">
        <v>-1.0499999999999999E-3</v>
      </c>
      <c r="L1588" s="59">
        <v>-1.5399999999999999E-3</v>
      </c>
      <c r="M1588" s="59">
        <v>4.8999999999999998E-4</v>
      </c>
      <c r="N1588" s="59">
        <v>-0.17427999999999999</v>
      </c>
      <c r="O1588" s="19">
        <v>284.13299999999998</v>
      </c>
      <c r="P1588" s="19">
        <v>138.15369999999999</v>
      </c>
      <c r="Q1588" s="18">
        <v>7.2370000000000001</v>
      </c>
      <c r="R1588" s="18">
        <v>87.637</v>
      </c>
      <c r="S1588" s="18">
        <v>15.657999999999999</v>
      </c>
      <c r="T1588" s="18">
        <v>11.679</v>
      </c>
      <c r="U1588" s="18">
        <v>8.3059999999999992</v>
      </c>
      <c r="V1588" s="18">
        <v>8.4939999999999998</v>
      </c>
    </row>
    <row r="1589" spans="1:22" s="52" customFormat="1" x14ac:dyDescent="0.25">
      <c r="A1589" s="53">
        <v>43893</v>
      </c>
      <c r="B1589" s="14">
        <v>7</v>
      </c>
      <c r="C1589" s="57">
        <v>423189654000</v>
      </c>
      <c r="D1589" s="57">
        <v>17002080506</v>
      </c>
      <c r="E1589" s="57">
        <v>0</v>
      </c>
      <c r="F1589" s="57">
        <v>554654341204</v>
      </c>
      <c r="G1589" s="59">
        <v>-2.82E-3</v>
      </c>
      <c r="H1589" s="59">
        <v>-3.5500000000000002E-3</v>
      </c>
      <c r="I1589" s="59">
        <v>7.2999999999999996E-4</v>
      </c>
      <c r="J1589" s="59">
        <v>-0.29041</v>
      </c>
      <c r="K1589" s="59">
        <v>-1.7700000000000001E-3</v>
      </c>
      <c r="L1589" s="59">
        <v>-2.0100000000000001E-3</v>
      </c>
      <c r="M1589" s="59">
        <v>2.4000000000000001E-4</v>
      </c>
      <c r="N1589" s="59">
        <v>-0.47595999999999999</v>
      </c>
      <c r="O1589" s="19">
        <v>283.63040000000001</v>
      </c>
      <c r="P1589" s="19">
        <v>137.87559999999999</v>
      </c>
      <c r="Q1589" s="18">
        <v>7.2160000000000002</v>
      </c>
      <c r="R1589" s="18">
        <v>87.114999999999995</v>
      </c>
      <c r="S1589" s="18">
        <v>15.656000000000001</v>
      </c>
      <c r="T1589" s="18">
        <v>11.679</v>
      </c>
      <c r="U1589" s="18">
        <v>8.3230000000000004</v>
      </c>
      <c r="V1589" s="18">
        <v>8.5180000000000007</v>
      </c>
    </row>
    <row r="1590" spans="1:22" s="52" customFormat="1" x14ac:dyDescent="0.25">
      <c r="A1590" s="53">
        <v>43894</v>
      </c>
      <c r="B1590" s="14">
        <v>7</v>
      </c>
      <c r="C1590" s="57">
        <v>423189654000</v>
      </c>
      <c r="D1590" s="57">
        <v>17137466144</v>
      </c>
      <c r="E1590" s="57">
        <v>0</v>
      </c>
      <c r="F1590" s="57">
        <v>555009072881</v>
      </c>
      <c r="G1590" s="59">
        <v>-2.1800000000000001E-3</v>
      </c>
      <c r="H1590" s="59">
        <v>-3.15E-3</v>
      </c>
      <c r="I1590" s="59">
        <v>9.7000000000000005E-4</v>
      </c>
      <c r="J1590" s="59">
        <v>-0.18042</v>
      </c>
      <c r="K1590" s="59">
        <v>6.4000000000000005E-4</v>
      </c>
      <c r="L1590" s="59">
        <v>4.0000000000000002E-4</v>
      </c>
      <c r="M1590" s="59">
        <v>2.4000000000000001E-4</v>
      </c>
      <c r="N1590" s="59">
        <v>0.26284000000000002</v>
      </c>
      <c r="O1590" s="19">
        <v>283.81180000000001</v>
      </c>
      <c r="P1590" s="19">
        <v>137.93010000000001</v>
      </c>
      <c r="Q1590" s="18">
        <v>7.2149999999999999</v>
      </c>
      <c r="R1590" s="18">
        <v>87.111999999999995</v>
      </c>
      <c r="S1590" s="18">
        <v>15.653</v>
      </c>
      <c r="T1590" s="18">
        <v>11.679</v>
      </c>
      <c r="U1590" s="18">
        <v>8.3170000000000002</v>
      </c>
      <c r="V1590" s="18">
        <v>8.5120000000000005</v>
      </c>
    </row>
    <row r="1591" spans="1:22" s="52" customFormat="1" x14ac:dyDescent="0.25">
      <c r="A1591" s="53">
        <v>43895</v>
      </c>
      <c r="B1591" s="14">
        <v>7</v>
      </c>
      <c r="C1591" s="57">
        <v>423189654000</v>
      </c>
      <c r="D1591" s="57">
        <v>17272851705</v>
      </c>
      <c r="E1591" s="57">
        <v>0</v>
      </c>
      <c r="F1591" s="57">
        <v>554951941146</v>
      </c>
      <c r="G1591" s="59">
        <v>-2.2799999999999999E-3</v>
      </c>
      <c r="H1591" s="59">
        <v>-3.5000000000000001E-3</v>
      </c>
      <c r="I1591" s="59">
        <v>1.2199999999999999E-3</v>
      </c>
      <c r="J1591" s="59">
        <v>-0.15353</v>
      </c>
      <c r="K1591" s="59">
        <v>-1E-4</v>
      </c>
      <c r="L1591" s="59">
        <v>-3.5E-4</v>
      </c>
      <c r="M1591" s="59">
        <v>2.4000000000000001E-4</v>
      </c>
      <c r="N1591" s="59">
        <v>-3.6880000000000003E-2</v>
      </c>
      <c r="O1591" s="19">
        <v>283.7826</v>
      </c>
      <c r="P1591" s="19">
        <v>137.88220000000001</v>
      </c>
      <c r="Q1591" s="18">
        <v>7.2060000000000004</v>
      </c>
      <c r="R1591" s="18">
        <v>86.89</v>
      </c>
      <c r="S1591" s="18">
        <v>15.65</v>
      </c>
      <c r="T1591" s="18">
        <v>11.679</v>
      </c>
      <c r="U1591" s="18">
        <v>8.3160000000000007</v>
      </c>
      <c r="V1591" s="18">
        <v>8.5150000000000006</v>
      </c>
    </row>
    <row r="1592" spans="1:22" s="52" customFormat="1" x14ac:dyDescent="0.25">
      <c r="A1592" s="53">
        <v>43896</v>
      </c>
      <c r="B1592" s="14">
        <v>7</v>
      </c>
      <c r="C1592" s="57">
        <v>423189654000</v>
      </c>
      <c r="D1592" s="57">
        <v>17408237264</v>
      </c>
      <c r="E1592" s="57">
        <v>0</v>
      </c>
      <c r="F1592" s="57">
        <v>555471002552</v>
      </c>
      <c r="G1592" s="59">
        <v>-1.3500000000000001E-3</v>
      </c>
      <c r="H1592" s="59">
        <v>-2.81E-3</v>
      </c>
      <c r="I1592" s="59">
        <v>1.4599999999999999E-3</v>
      </c>
      <c r="J1592" s="59">
        <v>-7.8759999999999997E-2</v>
      </c>
      <c r="K1592" s="59">
        <v>9.3999999999999997E-4</v>
      </c>
      <c r="L1592" s="59">
        <v>6.8999999999999997E-4</v>
      </c>
      <c r="M1592" s="59">
        <v>2.4000000000000001E-4</v>
      </c>
      <c r="N1592" s="59">
        <v>0.40667999999999999</v>
      </c>
      <c r="O1592" s="19">
        <v>284.048</v>
      </c>
      <c r="P1592" s="19">
        <v>137.9777</v>
      </c>
      <c r="Q1592" s="18">
        <v>7.2190000000000003</v>
      </c>
      <c r="R1592" s="18">
        <v>87.296000000000006</v>
      </c>
      <c r="S1592" s="18">
        <v>15.647</v>
      </c>
      <c r="T1592" s="18">
        <v>11.679</v>
      </c>
      <c r="U1592" s="18">
        <v>8.32</v>
      </c>
      <c r="V1592" s="18">
        <v>8.51</v>
      </c>
    </row>
    <row r="1593" spans="1:22" s="52" customFormat="1" x14ac:dyDescent="0.25">
      <c r="A1593" s="53">
        <v>43899</v>
      </c>
      <c r="B1593" s="14">
        <v>7</v>
      </c>
      <c r="C1593" s="57">
        <v>423189654000</v>
      </c>
      <c r="D1593" s="57">
        <v>17814394062</v>
      </c>
      <c r="E1593" s="57">
        <v>0</v>
      </c>
      <c r="F1593" s="57">
        <v>549951350288</v>
      </c>
      <c r="G1593" s="59">
        <v>-1.1270000000000001E-2</v>
      </c>
      <c r="H1593" s="59">
        <v>-1.346E-2</v>
      </c>
      <c r="I1593" s="59">
        <v>2.1900000000000001E-3</v>
      </c>
      <c r="J1593" s="59">
        <v>-0.36853000000000002</v>
      </c>
      <c r="K1593" s="59">
        <v>-9.9399999999999992E-3</v>
      </c>
      <c r="L1593" s="59">
        <v>-1.0670000000000001E-2</v>
      </c>
      <c r="M1593" s="59">
        <v>7.2999999999999996E-4</v>
      </c>
      <c r="N1593" s="59">
        <v>-0.70330000000000004</v>
      </c>
      <c r="O1593" s="19">
        <v>281.22550000000001</v>
      </c>
      <c r="P1593" s="19">
        <v>136.50360000000001</v>
      </c>
      <c r="Q1593" s="18">
        <v>7.1440000000000001</v>
      </c>
      <c r="R1593" s="18">
        <v>85.581000000000003</v>
      </c>
      <c r="S1593" s="18">
        <v>15.638999999999999</v>
      </c>
      <c r="T1593" s="18">
        <v>11.679</v>
      </c>
      <c r="U1593" s="18">
        <v>8.4480000000000004</v>
      </c>
      <c r="V1593" s="18">
        <v>8.6489999999999991</v>
      </c>
    </row>
    <row r="1594" spans="1:22" s="52" customFormat="1" x14ac:dyDescent="0.25">
      <c r="A1594" s="53">
        <v>43900</v>
      </c>
      <c r="B1594" s="14">
        <v>7</v>
      </c>
      <c r="C1594" s="57">
        <v>423189654000</v>
      </c>
      <c r="D1594" s="57">
        <v>17949779561</v>
      </c>
      <c r="E1594" s="57">
        <v>0</v>
      </c>
      <c r="F1594" s="57">
        <v>547584355009</v>
      </c>
      <c r="G1594" s="59">
        <v>-1.553E-2</v>
      </c>
      <c r="H1594" s="59">
        <v>-1.796E-2</v>
      </c>
      <c r="I1594" s="59">
        <v>2.4299999999999999E-3</v>
      </c>
      <c r="J1594" s="59">
        <v>-0.43513000000000002</v>
      </c>
      <c r="K1594" s="59">
        <v>-4.3E-3</v>
      </c>
      <c r="L1594" s="59">
        <v>-4.5500000000000002E-3</v>
      </c>
      <c r="M1594" s="59">
        <v>2.5000000000000001E-4</v>
      </c>
      <c r="N1594" s="59">
        <v>-0.79286000000000001</v>
      </c>
      <c r="O1594" s="19">
        <v>280.01510000000002</v>
      </c>
      <c r="P1594" s="19">
        <v>135.8811</v>
      </c>
      <c r="Q1594" s="18">
        <v>7.1230000000000002</v>
      </c>
      <c r="R1594" s="18">
        <v>85.200999999999993</v>
      </c>
      <c r="S1594" s="18">
        <v>15.635999999999999</v>
      </c>
      <c r="T1594" s="18">
        <v>11.679</v>
      </c>
      <c r="U1594" s="18">
        <v>8.5150000000000006</v>
      </c>
      <c r="V1594" s="18">
        <v>8.7119999999999997</v>
      </c>
    </row>
    <row r="1595" spans="1:22" s="52" customFormat="1" x14ac:dyDescent="0.25">
      <c r="A1595" s="53">
        <v>43901</v>
      </c>
      <c r="B1595" s="14">
        <v>7</v>
      </c>
      <c r="C1595" s="57">
        <v>423189654000</v>
      </c>
      <c r="D1595" s="57">
        <v>18085165136</v>
      </c>
      <c r="E1595" s="57">
        <v>0</v>
      </c>
      <c r="F1595" s="57">
        <v>540597293494</v>
      </c>
      <c r="G1595" s="59">
        <v>-2.809E-2</v>
      </c>
      <c r="H1595" s="59">
        <v>-3.0769999999999999E-2</v>
      </c>
      <c r="I1595" s="59">
        <v>2.6800000000000001E-3</v>
      </c>
      <c r="J1595" s="59">
        <v>-0.61146</v>
      </c>
      <c r="K1595" s="59">
        <v>-1.2760000000000001E-2</v>
      </c>
      <c r="L1595" s="59">
        <v>-1.3010000000000001E-2</v>
      </c>
      <c r="M1595" s="59">
        <v>2.5000000000000001E-4</v>
      </c>
      <c r="N1595" s="59">
        <v>-0.99078999999999995</v>
      </c>
      <c r="O1595" s="19">
        <v>276.44209999999998</v>
      </c>
      <c r="P1595" s="19">
        <v>134.10929999999999</v>
      </c>
      <c r="Q1595" s="18">
        <v>7.016</v>
      </c>
      <c r="R1595" s="18">
        <v>82.575999999999993</v>
      </c>
      <c r="S1595" s="18">
        <v>15.634</v>
      </c>
      <c r="T1595" s="18">
        <v>11.679</v>
      </c>
      <c r="U1595" s="18">
        <v>8.6489999999999991</v>
      </c>
      <c r="V1595" s="18">
        <v>8.8740000000000006</v>
      </c>
    </row>
    <row r="1596" spans="1:22" s="52" customFormat="1" x14ac:dyDescent="0.25">
      <c r="A1596" s="53">
        <v>43902</v>
      </c>
      <c r="B1596" s="14">
        <v>7</v>
      </c>
      <c r="C1596" s="57">
        <v>423189654000</v>
      </c>
      <c r="D1596" s="57">
        <v>18220550708</v>
      </c>
      <c r="E1596" s="57">
        <v>0</v>
      </c>
      <c r="F1596" s="57">
        <v>538037170740</v>
      </c>
      <c r="G1596" s="59">
        <v>-3.2689999999999997E-2</v>
      </c>
      <c r="H1596" s="59">
        <v>-3.5610000000000003E-2</v>
      </c>
      <c r="I1596" s="59">
        <v>2.9199999999999999E-3</v>
      </c>
      <c r="J1596" s="59">
        <v>-0.63612999999999997</v>
      </c>
      <c r="K1596" s="59">
        <v>-4.7400000000000003E-3</v>
      </c>
      <c r="L1596" s="59">
        <v>-4.9899999999999996E-3</v>
      </c>
      <c r="M1596" s="59">
        <v>2.5000000000000001E-4</v>
      </c>
      <c r="N1596" s="59">
        <v>-0.82318000000000002</v>
      </c>
      <c r="O1596" s="19">
        <v>275.13299999999998</v>
      </c>
      <c r="P1596" s="19">
        <v>133.43879999999999</v>
      </c>
      <c r="Q1596" s="18">
        <v>7.02</v>
      </c>
      <c r="R1596" s="18">
        <v>82.938000000000002</v>
      </c>
      <c r="S1596" s="18">
        <v>15.631</v>
      </c>
      <c r="T1596" s="18">
        <v>11.679</v>
      </c>
      <c r="U1596" s="18">
        <v>8.7509999999999994</v>
      </c>
      <c r="V1596" s="18">
        <v>8.9559999999999995</v>
      </c>
    </row>
    <row r="1597" spans="1:22" s="52" customFormat="1" x14ac:dyDescent="0.25">
      <c r="A1597" s="53">
        <v>43903</v>
      </c>
      <c r="B1597" s="14">
        <v>7</v>
      </c>
      <c r="C1597" s="57">
        <v>423189654000</v>
      </c>
      <c r="D1597" s="57">
        <v>18355936345</v>
      </c>
      <c r="E1597" s="57">
        <v>0</v>
      </c>
      <c r="F1597" s="57">
        <v>526056715593</v>
      </c>
      <c r="G1597" s="59">
        <v>-5.423E-2</v>
      </c>
      <c r="H1597" s="59">
        <v>-5.7389999999999997E-2</v>
      </c>
      <c r="I1597" s="59">
        <v>3.16E-3</v>
      </c>
      <c r="J1597" s="59">
        <v>-0.79100999999999999</v>
      </c>
      <c r="K1597" s="59">
        <v>-2.2270000000000002E-2</v>
      </c>
      <c r="L1597" s="59">
        <v>-2.2519999999999998E-2</v>
      </c>
      <c r="M1597" s="59">
        <v>2.5000000000000001E-4</v>
      </c>
      <c r="N1597" s="59">
        <v>-0.99973000000000001</v>
      </c>
      <c r="O1597" s="19">
        <v>269.00659999999999</v>
      </c>
      <c r="P1597" s="19">
        <v>130.4248</v>
      </c>
      <c r="Q1597" s="18">
        <v>6.9059999999999997</v>
      </c>
      <c r="R1597" s="18">
        <v>80.534999999999997</v>
      </c>
      <c r="S1597" s="18">
        <v>15.628</v>
      </c>
      <c r="T1597" s="18">
        <v>11.679</v>
      </c>
      <c r="U1597" s="18">
        <v>9.0649999999999995</v>
      </c>
      <c r="V1597" s="18">
        <v>9.2710000000000008</v>
      </c>
    </row>
    <row r="1598" spans="1:22" s="52" customFormat="1" x14ac:dyDescent="0.25">
      <c r="A1598" s="53">
        <v>43906</v>
      </c>
      <c r="B1598" s="14">
        <v>7</v>
      </c>
      <c r="C1598" s="57">
        <v>423189654000</v>
      </c>
      <c r="D1598" s="57">
        <v>10591566742</v>
      </c>
      <c r="E1598" s="57">
        <v>8170526325</v>
      </c>
      <c r="F1598" s="57">
        <v>514964342310</v>
      </c>
      <c r="G1598" s="59">
        <v>-7.417E-2</v>
      </c>
      <c r="H1598" s="59">
        <v>-7.8070000000000001E-2</v>
      </c>
      <c r="I1598" s="59">
        <v>3.8899999999999998E-3</v>
      </c>
      <c r="J1598" s="59">
        <v>-0.82762999999999998</v>
      </c>
      <c r="K1598" s="59">
        <v>-2.1090000000000001E-2</v>
      </c>
      <c r="L1598" s="59">
        <v>-2.1860000000000001E-2</v>
      </c>
      <c r="M1598" s="59">
        <v>7.6999999999999996E-4</v>
      </c>
      <c r="N1598" s="59">
        <v>-0.92520000000000002</v>
      </c>
      <c r="O1598" s="19">
        <v>263.33429999999998</v>
      </c>
      <c r="P1598" s="19">
        <v>127.56440000000001</v>
      </c>
      <c r="Q1598" s="18">
        <v>6.8220000000000001</v>
      </c>
      <c r="R1598" s="18">
        <v>79.111999999999995</v>
      </c>
      <c r="S1598" s="18">
        <v>15.62</v>
      </c>
      <c r="T1598" s="18">
        <v>11.679</v>
      </c>
      <c r="U1598" s="18">
        <v>9.3089999999999993</v>
      </c>
      <c r="V1598" s="18">
        <v>9.5950000000000006</v>
      </c>
    </row>
    <row r="1599" spans="1:22" s="52" customFormat="1" x14ac:dyDescent="0.25">
      <c r="A1599" s="53">
        <v>43907</v>
      </c>
      <c r="B1599" s="14">
        <v>7</v>
      </c>
      <c r="C1599" s="57">
        <v>423189654000</v>
      </c>
      <c r="D1599" s="57">
        <v>10726464307</v>
      </c>
      <c r="E1599" s="57">
        <v>8171421725</v>
      </c>
      <c r="F1599" s="57">
        <v>520920278526</v>
      </c>
      <c r="G1599" s="59">
        <v>-6.3460000000000003E-2</v>
      </c>
      <c r="H1599" s="59">
        <v>-6.7599999999999993E-2</v>
      </c>
      <c r="I1599" s="59">
        <v>4.1399999999999996E-3</v>
      </c>
      <c r="J1599" s="59">
        <v>-0.75531000000000004</v>
      </c>
      <c r="K1599" s="59">
        <v>1.157E-2</v>
      </c>
      <c r="L1599" s="59">
        <v>1.1299999999999999E-2</v>
      </c>
      <c r="M1599" s="59">
        <v>2.5999999999999998E-4</v>
      </c>
      <c r="N1599" s="59">
        <v>65.504130000000004</v>
      </c>
      <c r="O1599" s="19">
        <v>266.38</v>
      </c>
      <c r="P1599" s="19">
        <v>129.01220000000001</v>
      </c>
      <c r="Q1599" s="18">
        <v>6.87</v>
      </c>
      <c r="R1599" s="18">
        <v>80.103999999999999</v>
      </c>
      <c r="S1599" s="18">
        <v>15.617000000000001</v>
      </c>
      <c r="T1599" s="18">
        <v>11.679</v>
      </c>
      <c r="U1599" s="18">
        <v>9.1489999999999991</v>
      </c>
      <c r="V1599" s="18">
        <v>9.4339999999999993</v>
      </c>
    </row>
    <row r="1600" spans="1:22" s="52" customFormat="1" x14ac:dyDescent="0.25">
      <c r="A1600" s="53">
        <v>43908</v>
      </c>
      <c r="B1600" s="14">
        <v>7</v>
      </c>
      <c r="C1600" s="57">
        <v>423189654000</v>
      </c>
      <c r="D1600" s="57">
        <v>10861361979</v>
      </c>
      <c r="E1600" s="57">
        <v>8172317223</v>
      </c>
      <c r="F1600" s="57">
        <v>526790714284</v>
      </c>
      <c r="G1600" s="59">
        <v>-5.2909999999999999E-2</v>
      </c>
      <c r="H1600" s="59">
        <v>-5.7290000000000001E-2</v>
      </c>
      <c r="I1600" s="59">
        <v>4.3800000000000002E-3</v>
      </c>
      <c r="J1600" s="59">
        <v>-0.66790000000000005</v>
      </c>
      <c r="K1600" s="59">
        <v>1.1270000000000001E-2</v>
      </c>
      <c r="L1600" s="59">
        <v>1.1010000000000001E-2</v>
      </c>
      <c r="M1600" s="59">
        <v>2.5999999999999998E-4</v>
      </c>
      <c r="N1600" s="59">
        <v>58.758429999999997</v>
      </c>
      <c r="O1600" s="19">
        <v>269.38189999999997</v>
      </c>
      <c r="P1600" s="19">
        <v>130.43879999999999</v>
      </c>
      <c r="Q1600" s="18">
        <v>6.891</v>
      </c>
      <c r="R1600" s="18">
        <v>80.293999999999997</v>
      </c>
      <c r="S1600" s="18">
        <v>15.615</v>
      </c>
      <c r="T1600" s="18">
        <v>11.679</v>
      </c>
      <c r="U1600" s="18">
        <v>8.9629999999999992</v>
      </c>
      <c r="V1600" s="18">
        <v>9.2680000000000007</v>
      </c>
    </row>
    <row r="1601" spans="1:22" s="52" customFormat="1" x14ac:dyDescent="0.25">
      <c r="A1601" s="53">
        <v>43909</v>
      </c>
      <c r="B1601" s="14">
        <v>7</v>
      </c>
      <c r="C1601" s="57">
        <v>423189654000</v>
      </c>
      <c r="D1601" s="57">
        <v>10996259601</v>
      </c>
      <c r="E1601" s="57">
        <v>8173156845</v>
      </c>
      <c r="F1601" s="57">
        <v>530442808839</v>
      </c>
      <c r="G1601" s="59">
        <v>-4.6339999999999999E-2</v>
      </c>
      <c r="H1601" s="59">
        <v>-5.0970000000000001E-2</v>
      </c>
      <c r="I1601" s="59">
        <v>4.6299999999999996E-3</v>
      </c>
      <c r="J1601" s="59">
        <v>-0.59811999999999999</v>
      </c>
      <c r="K1601" s="59">
        <v>6.9300000000000004E-3</v>
      </c>
      <c r="L1601" s="59">
        <v>6.6800000000000002E-3</v>
      </c>
      <c r="M1601" s="59">
        <v>2.5999999999999998E-4</v>
      </c>
      <c r="N1601" s="59">
        <v>11.449909999999999</v>
      </c>
      <c r="O1601" s="19">
        <v>271.24950000000001</v>
      </c>
      <c r="P1601" s="19">
        <v>131.3135</v>
      </c>
      <c r="Q1601" s="18">
        <v>6.9290000000000003</v>
      </c>
      <c r="R1601" s="18">
        <v>81.171999999999997</v>
      </c>
      <c r="S1601" s="18">
        <v>15.612</v>
      </c>
      <c r="T1601" s="18">
        <v>11.679</v>
      </c>
      <c r="U1601" s="18">
        <v>8.8770000000000007</v>
      </c>
      <c r="V1601" s="18">
        <v>9.1780000000000008</v>
      </c>
    </row>
    <row r="1602" spans="1:22" s="52" customFormat="1" x14ac:dyDescent="0.25">
      <c r="A1602" s="53">
        <v>43910</v>
      </c>
      <c r="B1602" s="14">
        <v>7</v>
      </c>
      <c r="C1602" s="57">
        <v>423189654000</v>
      </c>
      <c r="D1602" s="57">
        <v>11131157134</v>
      </c>
      <c r="E1602" s="57">
        <v>8173996553</v>
      </c>
      <c r="F1602" s="57">
        <v>532119456304</v>
      </c>
      <c r="G1602" s="59">
        <v>-4.333E-2</v>
      </c>
      <c r="H1602" s="59">
        <v>-4.82E-2</v>
      </c>
      <c r="I1602" s="59">
        <v>4.8700000000000002E-3</v>
      </c>
      <c r="J1602" s="59">
        <v>-0.55444000000000004</v>
      </c>
      <c r="K1602" s="59">
        <v>3.16E-3</v>
      </c>
      <c r="L1602" s="59">
        <v>2.8999999999999998E-3</v>
      </c>
      <c r="M1602" s="59">
        <v>2.5999999999999998E-4</v>
      </c>
      <c r="N1602" s="59">
        <v>2.1641599999999999</v>
      </c>
      <c r="O1602" s="19">
        <v>272.1069</v>
      </c>
      <c r="P1602" s="19">
        <v>131.6968</v>
      </c>
      <c r="Q1602" s="18">
        <v>6.9409999999999998</v>
      </c>
      <c r="R1602" s="18">
        <v>81.460999999999999</v>
      </c>
      <c r="S1602" s="18">
        <v>15.609</v>
      </c>
      <c r="T1602" s="18">
        <v>11.679</v>
      </c>
      <c r="U1602" s="18">
        <v>8.8379999999999992</v>
      </c>
      <c r="V1602" s="18">
        <v>9.1379999999999999</v>
      </c>
    </row>
    <row r="1603" spans="1:22" s="52" customFormat="1" x14ac:dyDescent="0.25">
      <c r="A1603" s="53">
        <v>43913</v>
      </c>
      <c r="B1603" s="14">
        <v>7</v>
      </c>
      <c r="C1603" s="57">
        <v>423189654000</v>
      </c>
      <c r="D1603" s="57">
        <v>11535849989</v>
      </c>
      <c r="E1603" s="57">
        <v>8176515935</v>
      </c>
      <c r="F1603" s="57">
        <v>535023721938</v>
      </c>
      <c r="G1603" s="59">
        <v>-3.8109999999999998E-2</v>
      </c>
      <c r="H1603" s="59">
        <v>-4.3709999999999999E-2</v>
      </c>
      <c r="I1603" s="59">
        <v>5.5999999999999999E-3</v>
      </c>
      <c r="J1603" s="59">
        <v>-0.46022000000000002</v>
      </c>
      <c r="K1603" s="59">
        <v>5.4599999999999996E-3</v>
      </c>
      <c r="L1603" s="59">
        <v>4.6899999999999997E-3</v>
      </c>
      <c r="M1603" s="59">
        <v>7.6999999999999996E-4</v>
      </c>
      <c r="N1603" s="59">
        <v>0.93913000000000002</v>
      </c>
      <c r="O1603" s="19">
        <v>273.59199999999998</v>
      </c>
      <c r="P1603" s="19">
        <v>132.31800000000001</v>
      </c>
      <c r="Q1603" s="18">
        <v>6.9640000000000004</v>
      </c>
      <c r="R1603" s="18">
        <v>82.058000000000007</v>
      </c>
      <c r="S1603" s="18">
        <v>15.601000000000001</v>
      </c>
      <c r="T1603" s="18">
        <v>11.679</v>
      </c>
      <c r="U1603" s="18">
        <v>8.7810000000000006</v>
      </c>
      <c r="V1603" s="18">
        <v>9.0749999999999993</v>
      </c>
    </row>
    <row r="1604" spans="1:22" s="52" customFormat="1" x14ac:dyDescent="0.25">
      <c r="A1604" s="53">
        <v>43914</v>
      </c>
      <c r="B1604" s="14">
        <v>7</v>
      </c>
      <c r="C1604" s="57">
        <v>423189654000</v>
      </c>
      <c r="D1604" s="57">
        <v>11670747564</v>
      </c>
      <c r="E1604" s="57">
        <v>8177355988</v>
      </c>
      <c r="F1604" s="57">
        <v>535670248842</v>
      </c>
      <c r="G1604" s="59">
        <v>-3.6949999999999997E-2</v>
      </c>
      <c r="H1604" s="59">
        <v>-4.2790000000000002E-2</v>
      </c>
      <c r="I1604" s="59">
        <v>5.8500000000000002E-3</v>
      </c>
      <c r="J1604" s="59">
        <v>-0.43591000000000002</v>
      </c>
      <c r="K1604" s="59">
        <v>1.2099999999999999E-3</v>
      </c>
      <c r="L1604" s="59">
        <v>9.5E-4</v>
      </c>
      <c r="M1604" s="59">
        <v>2.5000000000000001E-4</v>
      </c>
      <c r="N1604" s="59">
        <v>0.55395000000000005</v>
      </c>
      <c r="O1604" s="19">
        <v>273.92259999999999</v>
      </c>
      <c r="P1604" s="19">
        <v>132.4451</v>
      </c>
      <c r="Q1604" s="18">
        <v>6.95</v>
      </c>
      <c r="R1604" s="18">
        <v>81.611999999999995</v>
      </c>
      <c r="S1604" s="18">
        <v>15.598000000000001</v>
      </c>
      <c r="T1604" s="18">
        <v>11.679</v>
      </c>
      <c r="U1604" s="18">
        <v>8.75</v>
      </c>
      <c r="V1604" s="18">
        <v>9.0549999999999997</v>
      </c>
    </row>
    <row r="1605" spans="1:22" s="52" customFormat="1" x14ac:dyDescent="0.25">
      <c r="A1605" s="53">
        <v>43915</v>
      </c>
      <c r="B1605" s="14">
        <v>7</v>
      </c>
      <c r="C1605" s="57">
        <v>423189654000</v>
      </c>
      <c r="D1605" s="57">
        <v>11805645183</v>
      </c>
      <c r="E1605" s="57">
        <v>8178196128</v>
      </c>
      <c r="F1605" s="57">
        <v>534686665562</v>
      </c>
      <c r="G1605" s="59">
        <v>-3.8710000000000001E-2</v>
      </c>
      <c r="H1605" s="59">
        <v>-4.4810000000000003E-2</v>
      </c>
      <c r="I1605" s="59">
        <v>6.0899999999999999E-3</v>
      </c>
      <c r="J1605" s="59">
        <v>-0.43812000000000001</v>
      </c>
      <c r="K1605" s="59">
        <v>-1.8400000000000001E-3</v>
      </c>
      <c r="L1605" s="59">
        <v>-2.0899999999999998E-3</v>
      </c>
      <c r="M1605" s="59">
        <v>2.5000000000000001E-4</v>
      </c>
      <c r="N1605" s="59">
        <v>-0.48870999999999998</v>
      </c>
      <c r="O1605" s="19">
        <v>273.4196</v>
      </c>
      <c r="P1605" s="19">
        <v>132.16659999999999</v>
      </c>
      <c r="Q1605" s="18">
        <v>6.94</v>
      </c>
      <c r="R1605" s="18">
        <v>81.442999999999998</v>
      </c>
      <c r="S1605" s="18">
        <v>15.595000000000001</v>
      </c>
      <c r="T1605" s="18">
        <v>11.679</v>
      </c>
      <c r="U1605" s="18">
        <v>8.7829999999999995</v>
      </c>
      <c r="V1605" s="18">
        <v>9.0850000000000009</v>
      </c>
    </row>
    <row r="1606" spans="1:22" s="52" customFormat="1" x14ac:dyDescent="0.25">
      <c r="A1606" s="53">
        <v>43916</v>
      </c>
      <c r="B1606" s="14">
        <v>7</v>
      </c>
      <c r="C1606" s="57">
        <v>423189654000</v>
      </c>
      <c r="D1606" s="57">
        <v>11940542811</v>
      </c>
      <c r="E1606" s="57">
        <v>8179036353</v>
      </c>
      <c r="F1606" s="57">
        <v>538939016619</v>
      </c>
      <c r="G1606" s="59">
        <v>-3.107E-2</v>
      </c>
      <c r="H1606" s="59">
        <v>-3.7400000000000003E-2</v>
      </c>
      <c r="I1606" s="59">
        <v>6.3299999999999997E-3</v>
      </c>
      <c r="J1606" s="59">
        <v>-0.35794999999999999</v>
      </c>
      <c r="K1606" s="59">
        <v>7.9500000000000005E-3</v>
      </c>
      <c r="L1606" s="59">
        <v>7.7000000000000002E-3</v>
      </c>
      <c r="M1606" s="59">
        <v>2.5000000000000001E-4</v>
      </c>
      <c r="N1606" s="59">
        <v>17.017700000000001</v>
      </c>
      <c r="O1606" s="19">
        <v>275.59410000000003</v>
      </c>
      <c r="P1606" s="19">
        <v>133.19069999999999</v>
      </c>
      <c r="Q1606" s="18">
        <v>6.9829999999999997</v>
      </c>
      <c r="R1606" s="18">
        <v>82.444999999999993</v>
      </c>
      <c r="S1606" s="18">
        <v>15.593</v>
      </c>
      <c r="T1606" s="18">
        <v>11.679</v>
      </c>
      <c r="U1606" s="18">
        <v>8.6869999999999994</v>
      </c>
      <c r="V1606" s="18">
        <v>8.9809999999999999</v>
      </c>
    </row>
    <row r="1607" spans="1:22" s="52" customFormat="1" x14ac:dyDescent="0.25">
      <c r="A1607" s="53">
        <v>43917</v>
      </c>
      <c r="B1607" s="14">
        <v>7</v>
      </c>
      <c r="C1607" s="57">
        <v>423189654000</v>
      </c>
      <c r="D1607" s="57">
        <v>12075440475</v>
      </c>
      <c r="E1607" s="57">
        <v>8179876665</v>
      </c>
      <c r="F1607" s="57">
        <v>538556835090</v>
      </c>
      <c r="G1607" s="59">
        <v>-3.1759999999999997E-2</v>
      </c>
      <c r="H1607" s="59">
        <v>-3.8339999999999999E-2</v>
      </c>
      <c r="I1607" s="59">
        <v>6.5799999999999999E-3</v>
      </c>
      <c r="J1607" s="59">
        <v>-0.35354999999999998</v>
      </c>
      <c r="K1607" s="59">
        <v>-7.1000000000000002E-4</v>
      </c>
      <c r="L1607" s="59">
        <v>-9.6000000000000002E-4</v>
      </c>
      <c r="M1607" s="59">
        <v>2.5000000000000001E-4</v>
      </c>
      <c r="N1607" s="59">
        <v>-0.22811999999999999</v>
      </c>
      <c r="O1607" s="19">
        <v>275.39870000000002</v>
      </c>
      <c r="P1607" s="19">
        <v>133.06190000000001</v>
      </c>
      <c r="Q1607" s="18">
        <v>6.968</v>
      </c>
      <c r="R1607" s="18">
        <v>82.081000000000003</v>
      </c>
      <c r="S1607" s="18">
        <v>15.59</v>
      </c>
      <c r="T1607" s="18">
        <v>11.679</v>
      </c>
      <c r="U1607" s="18">
        <v>8.6920000000000002</v>
      </c>
      <c r="V1607" s="18">
        <v>8.9909999999999997</v>
      </c>
    </row>
    <row r="1608" spans="1:22" s="52" customFormat="1" x14ac:dyDescent="0.25">
      <c r="A1608" s="53">
        <v>43920</v>
      </c>
      <c r="B1608" s="14">
        <v>7</v>
      </c>
      <c r="C1608" s="57">
        <v>423189654000</v>
      </c>
      <c r="D1608" s="57">
        <v>12480133177</v>
      </c>
      <c r="E1608" s="57">
        <v>8182397860</v>
      </c>
      <c r="F1608" s="57">
        <v>539036630890</v>
      </c>
      <c r="G1608" s="59">
        <v>-3.0890000000000001E-2</v>
      </c>
      <c r="H1608" s="59">
        <v>-3.8210000000000001E-2</v>
      </c>
      <c r="I1608" s="59">
        <v>7.3099999999999997E-3</v>
      </c>
      <c r="J1608" s="59">
        <v>-0.31736999999999999</v>
      </c>
      <c r="K1608" s="59">
        <v>8.8999999999999995E-4</v>
      </c>
      <c r="L1608" s="59">
        <v>1.2999999999999999E-4</v>
      </c>
      <c r="M1608" s="59">
        <v>7.6000000000000004E-4</v>
      </c>
      <c r="N1608" s="59">
        <v>0.11443</v>
      </c>
      <c r="O1608" s="19">
        <v>275.64409999999998</v>
      </c>
      <c r="P1608" s="19">
        <v>133.07990000000001</v>
      </c>
      <c r="Q1608" s="18">
        <v>6.968</v>
      </c>
      <c r="R1608" s="18">
        <v>82.164000000000001</v>
      </c>
      <c r="S1608" s="18">
        <v>15.582000000000001</v>
      </c>
      <c r="T1608" s="18">
        <v>11.679</v>
      </c>
      <c r="U1608" s="18">
        <v>8.6969999999999992</v>
      </c>
      <c r="V1608" s="18">
        <v>8.9909999999999997</v>
      </c>
    </row>
    <row r="1609" spans="1:22" s="52" customFormat="1" x14ac:dyDescent="0.25">
      <c r="A1609" s="53">
        <v>43921</v>
      </c>
      <c r="B1609" s="14">
        <v>7</v>
      </c>
      <c r="C1609" s="57">
        <v>423189654000</v>
      </c>
      <c r="D1609" s="57">
        <v>12615030822</v>
      </c>
      <c r="E1609" s="57">
        <v>8183238518</v>
      </c>
      <c r="F1609" s="57">
        <v>538536879065</v>
      </c>
      <c r="G1609" s="59">
        <v>-3.1789999999999999E-2</v>
      </c>
      <c r="H1609" s="59">
        <v>-3.9350000000000003E-2</v>
      </c>
      <c r="I1609" s="59">
        <v>7.5599999999999999E-3</v>
      </c>
      <c r="J1609" s="59">
        <v>-0.31641999999999998</v>
      </c>
      <c r="K1609" s="59">
        <v>-9.3000000000000005E-4</v>
      </c>
      <c r="L1609" s="59">
        <v>-1.1800000000000001E-3</v>
      </c>
      <c r="M1609" s="59">
        <v>2.5000000000000001E-4</v>
      </c>
      <c r="N1609" s="59">
        <v>-0.28720000000000001</v>
      </c>
      <c r="O1609" s="19">
        <v>275.38850000000002</v>
      </c>
      <c r="P1609" s="19">
        <v>132.92179999999999</v>
      </c>
      <c r="Q1609" s="18">
        <v>6.9640000000000004</v>
      </c>
      <c r="R1609" s="18">
        <v>82.168000000000006</v>
      </c>
      <c r="S1609" s="18">
        <v>15.579000000000001</v>
      </c>
      <c r="T1609" s="18">
        <v>11.679</v>
      </c>
      <c r="U1609" s="18">
        <v>8.7159999999999993</v>
      </c>
      <c r="V1609" s="18">
        <v>9.01</v>
      </c>
    </row>
    <row r="1610" spans="1:22" s="52" customFormat="1" x14ac:dyDescent="0.25">
      <c r="A1610" s="53">
        <v>43922</v>
      </c>
      <c r="B1610" s="14">
        <v>7</v>
      </c>
      <c r="C1610" s="57">
        <v>421189654000</v>
      </c>
      <c r="D1610" s="57">
        <v>12665228993</v>
      </c>
      <c r="E1610" s="57">
        <v>0</v>
      </c>
      <c r="F1610" s="57">
        <v>527584454744</v>
      </c>
      <c r="G1610" s="59">
        <v>-8.0000000000000004E-4</v>
      </c>
      <c r="H1610" s="59">
        <v>-1.06E-3</v>
      </c>
      <c r="I1610" s="59">
        <v>2.5000000000000001E-4</v>
      </c>
      <c r="J1610" s="59">
        <v>-0.25378000000000001</v>
      </c>
      <c r="K1610" s="59">
        <v>-8.0000000000000004E-4</v>
      </c>
      <c r="L1610" s="59">
        <v>-1.06E-3</v>
      </c>
      <c r="M1610" s="59">
        <v>2.5000000000000001E-4</v>
      </c>
      <c r="N1610" s="59">
        <v>-0.25378000000000001</v>
      </c>
      <c r="O1610" s="19">
        <v>275.16770000000002</v>
      </c>
      <c r="P1610" s="19">
        <v>132.78139999999999</v>
      </c>
      <c r="Q1610" s="18">
        <v>7.069</v>
      </c>
      <c r="R1610" s="18">
        <v>83.412999999999997</v>
      </c>
      <c r="S1610" s="18">
        <v>15.614000000000001</v>
      </c>
      <c r="T1610" s="18">
        <v>11.686999999999999</v>
      </c>
      <c r="U1610" s="18">
        <v>8.8079999999999998</v>
      </c>
      <c r="V1610" s="18">
        <v>9.0269999999999992</v>
      </c>
    </row>
    <row r="1611" spans="1:22" s="52" customFormat="1" x14ac:dyDescent="0.25">
      <c r="A1611" s="53">
        <v>43923</v>
      </c>
      <c r="B1611" s="14">
        <v>7</v>
      </c>
      <c r="C1611" s="57">
        <v>421189654000</v>
      </c>
      <c r="D1611" s="57">
        <v>12799580140</v>
      </c>
      <c r="E1611" s="57">
        <v>0</v>
      </c>
      <c r="F1611" s="57">
        <v>525729654955</v>
      </c>
      <c r="G1611" s="59">
        <v>-4.3099999999999996E-3</v>
      </c>
      <c r="H1611" s="59">
        <v>-4.8199999999999996E-3</v>
      </c>
      <c r="I1611" s="59">
        <v>5.1000000000000004E-4</v>
      </c>
      <c r="J1611" s="59">
        <v>-0.54574999999999996</v>
      </c>
      <c r="K1611" s="59">
        <v>-3.5200000000000001E-3</v>
      </c>
      <c r="L1611" s="59">
        <v>-3.7699999999999999E-3</v>
      </c>
      <c r="M1611" s="59">
        <v>2.5000000000000001E-4</v>
      </c>
      <c r="N1611" s="59">
        <v>-0.72348000000000001</v>
      </c>
      <c r="O1611" s="19">
        <v>274.20030000000003</v>
      </c>
      <c r="P1611" s="19">
        <v>132.2807</v>
      </c>
      <c r="Q1611" s="18">
        <v>7.0359999999999996</v>
      </c>
      <c r="R1611" s="18">
        <v>82.578000000000003</v>
      </c>
      <c r="S1611" s="18">
        <v>15.612</v>
      </c>
      <c r="T1611" s="18">
        <v>11.686999999999999</v>
      </c>
      <c r="U1611" s="18">
        <v>8.8480000000000008</v>
      </c>
      <c r="V1611" s="18">
        <v>9.0730000000000004</v>
      </c>
    </row>
    <row r="1612" spans="1:22" s="52" customFormat="1" x14ac:dyDescent="0.25">
      <c r="A1612" s="53">
        <v>43924</v>
      </c>
      <c r="B1612" s="14">
        <v>7</v>
      </c>
      <c r="C1612" s="57">
        <v>421189654000</v>
      </c>
      <c r="D1612" s="57">
        <v>12933931245</v>
      </c>
      <c r="E1612" s="57">
        <v>0</v>
      </c>
      <c r="F1612" s="57">
        <v>525508612879</v>
      </c>
      <c r="G1612" s="59">
        <v>-4.7299999999999998E-3</v>
      </c>
      <c r="H1612" s="59">
        <v>-5.4999999999999997E-3</v>
      </c>
      <c r="I1612" s="59">
        <v>7.6000000000000004E-4</v>
      </c>
      <c r="J1612" s="59">
        <v>-0.43855</v>
      </c>
      <c r="K1612" s="59">
        <v>-4.2000000000000002E-4</v>
      </c>
      <c r="L1612" s="59">
        <v>-6.8000000000000005E-4</v>
      </c>
      <c r="M1612" s="59">
        <v>2.5999999999999998E-4</v>
      </c>
      <c r="N1612" s="59">
        <v>-0.14230000000000001</v>
      </c>
      <c r="O1612" s="19">
        <v>274.08499999999998</v>
      </c>
      <c r="P1612" s="19">
        <v>132.19120000000001</v>
      </c>
      <c r="Q1612" s="18">
        <v>7.0270000000000001</v>
      </c>
      <c r="R1612" s="18">
        <v>82.391999999999996</v>
      </c>
      <c r="S1612" s="18">
        <v>15.609</v>
      </c>
      <c r="T1612" s="18">
        <v>11.686999999999999</v>
      </c>
      <c r="U1612" s="18">
        <v>8.8529999999999998</v>
      </c>
      <c r="V1612" s="18">
        <v>9.0809999999999995</v>
      </c>
    </row>
    <row r="1613" spans="1:22" s="52" customFormat="1" x14ac:dyDescent="0.25">
      <c r="A1613" s="53">
        <v>43927</v>
      </c>
      <c r="B1613" s="14">
        <v>7</v>
      </c>
      <c r="C1613" s="57">
        <v>421189654000</v>
      </c>
      <c r="D1613" s="57">
        <v>13336984730</v>
      </c>
      <c r="E1613" s="57">
        <v>0</v>
      </c>
      <c r="F1613" s="57">
        <v>525681271916</v>
      </c>
      <c r="G1613" s="59">
        <v>-4.4099999999999999E-3</v>
      </c>
      <c r="H1613" s="59">
        <v>-5.9300000000000004E-3</v>
      </c>
      <c r="I1613" s="59">
        <v>1.5299999999999999E-3</v>
      </c>
      <c r="J1613" s="59">
        <v>-0.23558000000000001</v>
      </c>
      <c r="K1613" s="59">
        <v>3.3E-4</v>
      </c>
      <c r="L1613" s="59">
        <v>-4.4000000000000002E-4</v>
      </c>
      <c r="M1613" s="59">
        <v>7.6999999999999996E-4</v>
      </c>
      <c r="N1613" s="59">
        <v>4.0779999999999997E-2</v>
      </c>
      <c r="O1613" s="19">
        <v>274.17509999999999</v>
      </c>
      <c r="P1613" s="19">
        <v>132.13319999999999</v>
      </c>
      <c r="Q1613" s="18">
        <v>7.0170000000000003</v>
      </c>
      <c r="R1613" s="18">
        <v>82.224000000000004</v>
      </c>
      <c r="S1613" s="18">
        <v>15.601000000000001</v>
      </c>
      <c r="T1613" s="18">
        <v>11.686999999999999</v>
      </c>
      <c r="U1613" s="18">
        <v>8.8580000000000005</v>
      </c>
      <c r="V1613" s="18">
        <v>9.0869999999999997</v>
      </c>
    </row>
    <row r="1614" spans="1:22" s="52" customFormat="1" x14ac:dyDescent="0.25">
      <c r="A1614" s="53">
        <v>43928</v>
      </c>
      <c r="B1614" s="14">
        <v>7</v>
      </c>
      <c r="C1614" s="57">
        <v>421189654000</v>
      </c>
      <c r="D1614" s="57">
        <v>13471335953</v>
      </c>
      <c r="E1614" s="57">
        <v>0</v>
      </c>
      <c r="F1614" s="57">
        <v>526684456889</v>
      </c>
      <c r="G1614" s="59">
        <v>-2.5100000000000001E-3</v>
      </c>
      <c r="H1614" s="59">
        <v>-4.2900000000000004E-3</v>
      </c>
      <c r="I1614" s="59">
        <v>1.7799999999999999E-3</v>
      </c>
      <c r="J1614" s="59">
        <v>-0.12265</v>
      </c>
      <c r="K1614" s="59">
        <v>1.91E-3</v>
      </c>
      <c r="L1614" s="59">
        <v>1.65E-3</v>
      </c>
      <c r="M1614" s="59">
        <v>2.5999999999999998E-4</v>
      </c>
      <c r="N1614" s="59">
        <v>1.0054799999999999</v>
      </c>
      <c r="O1614" s="19">
        <v>274.69830000000002</v>
      </c>
      <c r="P1614" s="19">
        <v>132.3519</v>
      </c>
      <c r="Q1614" s="18">
        <v>7.024</v>
      </c>
      <c r="R1614" s="18">
        <v>82.406999999999996</v>
      </c>
      <c r="S1614" s="18">
        <v>15.598000000000001</v>
      </c>
      <c r="T1614" s="18">
        <v>11.686999999999999</v>
      </c>
      <c r="U1614" s="18">
        <v>8.8369999999999997</v>
      </c>
      <c r="V1614" s="18">
        <v>9.0640000000000001</v>
      </c>
    </row>
    <row r="1615" spans="1:22" s="52" customFormat="1" x14ac:dyDescent="0.25">
      <c r="A1615" s="53">
        <v>43929</v>
      </c>
      <c r="B1615" s="14">
        <v>7</v>
      </c>
      <c r="C1615" s="57">
        <v>421189654000</v>
      </c>
      <c r="D1615" s="57">
        <v>13605687054</v>
      </c>
      <c r="E1615" s="57">
        <v>0</v>
      </c>
      <c r="F1615" s="57">
        <v>524926394934</v>
      </c>
      <c r="G1615" s="59">
        <v>-5.8399999999999997E-3</v>
      </c>
      <c r="H1615" s="59">
        <v>-7.8700000000000003E-3</v>
      </c>
      <c r="I1615" s="59">
        <v>2.0400000000000001E-3</v>
      </c>
      <c r="J1615" s="59">
        <v>-0.23436000000000001</v>
      </c>
      <c r="K1615" s="59">
        <v>-3.3400000000000001E-3</v>
      </c>
      <c r="L1615" s="59">
        <v>-3.5899999999999999E-3</v>
      </c>
      <c r="M1615" s="59">
        <v>2.5999999999999998E-4</v>
      </c>
      <c r="N1615" s="59">
        <v>-0.70489000000000002</v>
      </c>
      <c r="O1615" s="19">
        <v>273.78140000000002</v>
      </c>
      <c r="P1615" s="19">
        <v>131.87549999999999</v>
      </c>
      <c r="Q1615" s="18">
        <v>7.0140000000000002</v>
      </c>
      <c r="R1615" s="18">
        <v>82.28</v>
      </c>
      <c r="S1615" s="18">
        <v>15.595000000000001</v>
      </c>
      <c r="T1615" s="18">
        <v>11.686999999999999</v>
      </c>
      <c r="U1615" s="18">
        <v>8.8970000000000002</v>
      </c>
      <c r="V1615" s="18">
        <v>9.1180000000000003</v>
      </c>
    </row>
    <row r="1616" spans="1:22" s="52" customFormat="1" x14ac:dyDescent="0.25">
      <c r="A1616" s="53">
        <v>43930</v>
      </c>
      <c r="B1616" s="14">
        <v>7</v>
      </c>
      <c r="C1616" s="57">
        <v>421189654000</v>
      </c>
      <c r="D1616" s="57">
        <v>13740038269</v>
      </c>
      <c r="E1616" s="57">
        <v>0</v>
      </c>
      <c r="F1616" s="57">
        <v>526750053518</v>
      </c>
      <c r="G1616" s="59">
        <v>-2.3800000000000002E-3</v>
      </c>
      <c r="H1616" s="59">
        <v>-4.6699999999999997E-3</v>
      </c>
      <c r="I1616" s="59">
        <v>2.2899999999999999E-3</v>
      </c>
      <c r="J1616" s="59">
        <v>-9.2189999999999994E-2</v>
      </c>
      <c r="K1616" s="59">
        <v>3.47E-3</v>
      </c>
      <c r="L1616" s="59">
        <v>3.2200000000000002E-3</v>
      </c>
      <c r="M1616" s="59">
        <v>2.5999999999999998E-4</v>
      </c>
      <c r="N1616" s="59">
        <v>2.5461299999999998</v>
      </c>
      <c r="O1616" s="19">
        <v>274.73250000000002</v>
      </c>
      <c r="P1616" s="19">
        <v>132.30080000000001</v>
      </c>
      <c r="Q1616" s="18">
        <v>7.0179999999999998</v>
      </c>
      <c r="R1616" s="18">
        <v>82.308000000000007</v>
      </c>
      <c r="S1616" s="18">
        <v>15.592000000000001</v>
      </c>
      <c r="T1616" s="18">
        <v>11.686999999999999</v>
      </c>
      <c r="U1616" s="18">
        <v>8.8420000000000005</v>
      </c>
      <c r="V1616" s="18">
        <v>9.07</v>
      </c>
    </row>
    <row r="1617" spans="1:22" s="52" customFormat="1" x14ac:dyDescent="0.25">
      <c r="A1617" s="53">
        <v>43931</v>
      </c>
      <c r="B1617" s="14">
        <v>7</v>
      </c>
      <c r="C1617" s="57">
        <v>421189654000</v>
      </c>
      <c r="D1617" s="57">
        <v>13874389394</v>
      </c>
      <c r="E1617" s="57">
        <v>0</v>
      </c>
      <c r="F1617" s="57">
        <v>525447399537</v>
      </c>
      <c r="G1617" s="59">
        <v>-4.8500000000000001E-3</v>
      </c>
      <c r="H1617" s="59">
        <v>-7.3899999999999999E-3</v>
      </c>
      <c r="I1617" s="59">
        <v>2.5400000000000002E-3</v>
      </c>
      <c r="J1617" s="59">
        <v>-0.16256999999999999</v>
      </c>
      <c r="K1617" s="59">
        <v>-2.47E-3</v>
      </c>
      <c r="L1617" s="59">
        <v>-2.7299999999999998E-3</v>
      </c>
      <c r="M1617" s="59">
        <v>2.5999999999999998E-4</v>
      </c>
      <c r="N1617" s="59">
        <v>-0.59496000000000004</v>
      </c>
      <c r="O1617" s="19">
        <v>274.05309999999997</v>
      </c>
      <c r="P1617" s="19">
        <v>131.9391</v>
      </c>
      <c r="Q1617" s="18">
        <v>7.0149999999999997</v>
      </c>
      <c r="R1617" s="18">
        <v>82.366</v>
      </c>
      <c r="S1617" s="18">
        <v>15.59</v>
      </c>
      <c r="T1617" s="18">
        <v>11.686999999999999</v>
      </c>
      <c r="U1617" s="18">
        <v>8.8949999999999996</v>
      </c>
      <c r="V1617" s="18">
        <v>9.1120000000000001</v>
      </c>
    </row>
    <row r="1618" spans="1:22" s="52" customFormat="1" x14ac:dyDescent="0.25">
      <c r="A1618" s="53">
        <v>43934</v>
      </c>
      <c r="B1618" s="14">
        <v>7</v>
      </c>
      <c r="C1618" s="57">
        <v>421189654000</v>
      </c>
      <c r="D1618" s="57">
        <v>14277442868</v>
      </c>
      <c r="E1618" s="57">
        <v>0</v>
      </c>
      <c r="F1618" s="57">
        <v>527200885904</v>
      </c>
      <c r="G1618" s="59">
        <v>-1.5299999999999999E-3</v>
      </c>
      <c r="H1618" s="59">
        <v>-4.8399999999999997E-3</v>
      </c>
      <c r="I1618" s="59">
        <v>3.31E-3</v>
      </c>
      <c r="J1618" s="59">
        <v>-4.2029999999999998E-2</v>
      </c>
      <c r="K1618" s="59">
        <v>3.3400000000000001E-3</v>
      </c>
      <c r="L1618" s="59">
        <v>2.5699999999999998E-3</v>
      </c>
      <c r="M1618" s="59">
        <v>7.6999999999999996E-4</v>
      </c>
      <c r="N1618" s="59">
        <v>0.49980999999999998</v>
      </c>
      <c r="O1618" s="19">
        <v>274.96769999999998</v>
      </c>
      <c r="P1618" s="19">
        <v>132.279</v>
      </c>
      <c r="Q1618" s="18">
        <v>7.0090000000000003</v>
      </c>
      <c r="R1618" s="18">
        <v>82.188999999999993</v>
      </c>
      <c r="S1618" s="18">
        <v>15.582000000000001</v>
      </c>
      <c r="T1618" s="18">
        <v>11.686999999999999</v>
      </c>
      <c r="U1618" s="18">
        <v>8.8450000000000006</v>
      </c>
      <c r="V1618" s="18">
        <v>9.0719999999999992</v>
      </c>
    </row>
    <row r="1619" spans="1:22" s="52" customFormat="1" x14ac:dyDescent="0.25">
      <c r="A1619" s="53">
        <v>43935</v>
      </c>
      <c r="B1619" s="14">
        <v>7</v>
      </c>
      <c r="C1619" s="57">
        <v>421189654000</v>
      </c>
      <c r="D1619" s="57">
        <v>14411794002</v>
      </c>
      <c r="E1619" s="57">
        <v>0</v>
      </c>
      <c r="F1619" s="57">
        <v>531498296378</v>
      </c>
      <c r="G1619" s="59">
        <v>6.6100000000000004E-3</v>
      </c>
      <c r="H1619" s="59">
        <v>3.0500000000000002E-3</v>
      </c>
      <c r="I1619" s="59">
        <v>3.5599999999999998E-3</v>
      </c>
      <c r="J1619" s="59">
        <v>0.18742</v>
      </c>
      <c r="K1619" s="59">
        <v>8.1499999999999993E-3</v>
      </c>
      <c r="L1619" s="59">
        <v>7.9000000000000008E-3</v>
      </c>
      <c r="M1619" s="59">
        <v>2.5000000000000001E-4</v>
      </c>
      <c r="N1619" s="59">
        <v>18.359629999999999</v>
      </c>
      <c r="O1619" s="19">
        <v>277.209</v>
      </c>
      <c r="P1619" s="19">
        <v>133.327</v>
      </c>
      <c r="Q1619" s="18">
        <v>7.0549999999999997</v>
      </c>
      <c r="R1619" s="18">
        <v>83.314999999999998</v>
      </c>
      <c r="S1619" s="18">
        <v>15.579000000000001</v>
      </c>
      <c r="T1619" s="18">
        <v>11.686999999999999</v>
      </c>
      <c r="U1619" s="18">
        <v>8.7490000000000006</v>
      </c>
      <c r="V1619" s="18">
        <v>8.968</v>
      </c>
    </row>
    <row r="1620" spans="1:22" s="52" customFormat="1" x14ac:dyDescent="0.25">
      <c r="A1620" s="53">
        <v>43936</v>
      </c>
      <c r="B1620" s="14">
        <v>7</v>
      </c>
      <c r="C1620" s="57">
        <v>421189654000</v>
      </c>
      <c r="D1620" s="57">
        <v>14546145162</v>
      </c>
      <c r="E1620" s="57">
        <v>0</v>
      </c>
      <c r="F1620" s="57">
        <v>534590149038</v>
      </c>
      <c r="G1620" s="59">
        <v>1.247E-2</v>
      </c>
      <c r="H1620" s="59">
        <v>8.6499999999999997E-3</v>
      </c>
      <c r="I1620" s="59">
        <v>3.82E-3</v>
      </c>
      <c r="J1620" s="59">
        <v>0.35185</v>
      </c>
      <c r="K1620" s="59">
        <v>5.8199999999999997E-3</v>
      </c>
      <c r="L1620" s="59">
        <v>5.5599999999999998E-3</v>
      </c>
      <c r="M1620" s="59">
        <v>2.5000000000000001E-4</v>
      </c>
      <c r="N1620" s="59">
        <v>7.3073499999999996</v>
      </c>
      <c r="O1620" s="19">
        <v>278.82159999999999</v>
      </c>
      <c r="P1620" s="19">
        <v>134.07159999999999</v>
      </c>
      <c r="Q1620" s="18">
        <v>7.1</v>
      </c>
      <c r="R1620" s="18">
        <v>84.49</v>
      </c>
      <c r="S1620" s="18">
        <v>15.576000000000001</v>
      </c>
      <c r="T1620" s="18">
        <v>11.686999999999999</v>
      </c>
      <c r="U1620" s="18">
        <v>8.6950000000000003</v>
      </c>
      <c r="V1620" s="18">
        <v>8.9</v>
      </c>
    </row>
    <row r="1621" spans="1:22" s="52" customFormat="1" x14ac:dyDescent="0.25">
      <c r="A1621" s="53">
        <v>43937</v>
      </c>
      <c r="B1621" s="14">
        <v>7</v>
      </c>
      <c r="C1621" s="57">
        <v>421189654000</v>
      </c>
      <c r="D1621" s="57">
        <v>14680496396</v>
      </c>
      <c r="E1621" s="57">
        <v>0</v>
      </c>
      <c r="F1621" s="57">
        <v>533646229596</v>
      </c>
      <c r="G1621" s="59">
        <v>1.068E-2</v>
      </c>
      <c r="H1621" s="59">
        <v>6.6100000000000004E-3</v>
      </c>
      <c r="I1621" s="59">
        <v>4.0699999999999998E-3</v>
      </c>
      <c r="J1621" s="59">
        <v>0.2742</v>
      </c>
      <c r="K1621" s="59">
        <v>-1.7700000000000001E-3</v>
      </c>
      <c r="L1621" s="59">
        <v>-2.0200000000000001E-3</v>
      </c>
      <c r="M1621" s="59">
        <v>2.5000000000000001E-4</v>
      </c>
      <c r="N1621" s="59">
        <v>-0.47536</v>
      </c>
      <c r="O1621" s="19">
        <v>278.32929999999999</v>
      </c>
      <c r="P1621" s="19">
        <v>133.80009999999999</v>
      </c>
      <c r="Q1621" s="18">
        <v>7.1059999999999999</v>
      </c>
      <c r="R1621" s="18">
        <v>84.805000000000007</v>
      </c>
      <c r="S1621" s="18">
        <v>15.573</v>
      </c>
      <c r="T1621" s="18">
        <v>11.686999999999999</v>
      </c>
      <c r="U1621" s="18">
        <v>8.7409999999999997</v>
      </c>
      <c r="V1621" s="18">
        <v>8.9329999999999998</v>
      </c>
    </row>
    <row r="1622" spans="1:22" s="52" customFormat="1" x14ac:dyDescent="0.25">
      <c r="A1622" s="53">
        <v>43938</v>
      </c>
      <c r="B1622" s="14">
        <v>7</v>
      </c>
      <c r="C1622" s="57">
        <v>421189654000</v>
      </c>
      <c r="D1622" s="57">
        <v>14814847576</v>
      </c>
      <c r="E1622" s="57">
        <v>0</v>
      </c>
      <c r="F1622" s="57">
        <v>543458202760</v>
      </c>
      <c r="G1622" s="59">
        <v>2.9260000000000001E-2</v>
      </c>
      <c r="H1622" s="59">
        <v>2.494E-2</v>
      </c>
      <c r="I1622" s="59">
        <v>4.3299999999999996E-3</v>
      </c>
      <c r="J1622" s="59">
        <v>0.85753999999999997</v>
      </c>
      <c r="K1622" s="59">
        <v>1.839E-2</v>
      </c>
      <c r="L1622" s="59">
        <v>1.813E-2</v>
      </c>
      <c r="M1622" s="59">
        <v>2.5000000000000001E-4</v>
      </c>
      <c r="N1622" s="59">
        <v>771.92358000000002</v>
      </c>
      <c r="O1622" s="19">
        <v>283.44690000000003</v>
      </c>
      <c r="P1622" s="19">
        <v>136.2364</v>
      </c>
      <c r="Q1622" s="18">
        <v>7.2119999999999997</v>
      </c>
      <c r="R1622" s="18">
        <v>87.317999999999998</v>
      </c>
      <c r="S1622" s="18">
        <v>15.571</v>
      </c>
      <c r="T1622" s="18">
        <v>11.686999999999999</v>
      </c>
      <c r="U1622" s="18">
        <v>8.52</v>
      </c>
      <c r="V1622" s="18">
        <v>8.6950000000000003</v>
      </c>
    </row>
    <row r="1623" spans="1:22" s="52" customFormat="1" x14ac:dyDescent="0.25">
      <c r="A1623" s="53">
        <v>43941</v>
      </c>
      <c r="B1623" s="14">
        <v>7</v>
      </c>
      <c r="C1623" s="57">
        <v>421189654000</v>
      </c>
      <c r="D1623" s="57">
        <v>15217901088</v>
      </c>
      <c r="E1623" s="57">
        <v>0</v>
      </c>
      <c r="F1623" s="57">
        <v>552683311543</v>
      </c>
      <c r="G1623" s="59">
        <v>4.6730000000000001E-2</v>
      </c>
      <c r="H1623" s="59">
        <v>4.1640000000000003E-2</v>
      </c>
      <c r="I1623" s="59">
        <v>5.0899999999999999E-3</v>
      </c>
      <c r="J1623" s="59">
        <v>1.30148</v>
      </c>
      <c r="K1623" s="59">
        <v>1.6969999999999999E-2</v>
      </c>
      <c r="L1623" s="59">
        <v>1.6230000000000001E-2</v>
      </c>
      <c r="M1623" s="59">
        <v>7.3999999999999999E-4</v>
      </c>
      <c r="N1623" s="59">
        <v>6.7519</v>
      </c>
      <c r="O1623" s="19">
        <v>288.25830000000002</v>
      </c>
      <c r="P1623" s="19">
        <v>138.4573</v>
      </c>
      <c r="Q1623" s="18">
        <v>7.2610000000000001</v>
      </c>
      <c r="R1623" s="18">
        <v>88.228999999999999</v>
      </c>
      <c r="S1623" s="18">
        <v>15.561999999999999</v>
      </c>
      <c r="T1623" s="18">
        <v>11.686999999999999</v>
      </c>
      <c r="U1623" s="18">
        <v>8.2780000000000005</v>
      </c>
      <c r="V1623" s="18">
        <v>8.4710000000000001</v>
      </c>
    </row>
    <row r="1624" spans="1:22" s="52" customFormat="1" x14ac:dyDescent="0.25">
      <c r="A1624" s="53">
        <v>43942</v>
      </c>
      <c r="B1624" s="14">
        <v>7</v>
      </c>
      <c r="C1624" s="57">
        <v>421189654000</v>
      </c>
      <c r="D1624" s="57">
        <v>15352252234</v>
      </c>
      <c r="E1624" s="57">
        <v>0</v>
      </c>
      <c r="F1624" s="57">
        <v>553853970956</v>
      </c>
      <c r="G1624" s="59">
        <v>4.895E-2</v>
      </c>
      <c r="H1624" s="59">
        <v>4.3610000000000003E-2</v>
      </c>
      <c r="I1624" s="59">
        <v>5.3400000000000001E-3</v>
      </c>
      <c r="J1624" s="59">
        <v>1.29478</v>
      </c>
      <c r="K1624" s="59">
        <v>2.1199999999999999E-3</v>
      </c>
      <c r="L1624" s="59">
        <v>1.8799999999999999E-3</v>
      </c>
      <c r="M1624" s="59">
        <v>2.4000000000000001E-4</v>
      </c>
      <c r="N1624" s="59">
        <v>1.16475</v>
      </c>
      <c r="O1624" s="19">
        <v>288.8689</v>
      </c>
      <c r="P1624" s="19">
        <v>138.71809999999999</v>
      </c>
      <c r="Q1624" s="18">
        <v>7.2720000000000002</v>
      </c>
      <c r="R1624" s="18">
        <v>88.509</v>
      </c>
      <c r="S1624" s="18">
        <v>15.56</v>
      </c>
      <c r="T1624" s="18">
        <v>11.686999999999999</v>
      </c>
      <c r="U1624" s="18">
        <v>8.2569999999999997</v>
      </c>
      <c r="V1624" s="18">
        <v>8.4459999999999997</v>
      </c>
    </row>
    <row r="1625" spans="1:22" s="52" customFormat="1" x14ac:dyDescent="0.25">
      <c r="A1625" s="53">
        <v>43943</v>
      </c>
      <c r="B1625" s="14">
        <v>7</v>
      </c>
      <c r="C1625" s="57">
        <v>421189654000</v>
      </c>
      <c r="D1625" s="57">
        <v>15486603283</v>
      </c>
      <c r="E1625" s="57">
        <v>0</v>
      </c>
      <c r="F1625" s="57">
        <v>553586277626</v>
      </c>
      <c r="G1625" s="59">
        <v>4.8439999999999997E-2</v>
      </c>
      <c r="H1625" s="59">
        <v>4.2849999999999999E-2</v>
      </c>
      <c r="I1625" s="59">
        <v>5.5999999999999999E-3</v>
      </c>
      <c r="J1625" s="59">
        <v>1.1920999999999999</v>
      </c>
      <c r="K1625" s="59">
        <v>-4.8000000000000001E-4</v>
      </c>
      <c r="L1625" s="59">
        <v>-7.2999999999999996E-4</v>
      </c>
      <c r="M1625" s="59">
        <v>2.4000000000000001E-4</v>
      </c>
      <c r="N1625" s="59">
        <v>-0.16177</v>
      </c>
      <c r="O1625" s="19">
        <v>288.72930000000002</v>
      </c>
      <c r="P1625" s="19">
        <v>138.61689999999999</v>
      </c>
      <c r="Q1625" s="18">
        <v>7.2750000000000004</v>
      </c>
      <c r="R1625" s="18">
        <v>88.688999999999993</v>
      </c>
      <c r="S1625" s="18">
        <v>15.557</v>
      </c>
      <c r="T1625" s="18">
        <v>11.686999999999999</v>
      </c>
      <c r="U1625" s="18">
        <v>8.2759999999999998</v>
      </c>
      <c r="V1625" s="18">
        <v>8.4589999999999996</v>
      </c>
    </row>
    <row r="1626" spans="1:22" s="52" customFormat="1" x14ac:dyDescent="0.25">
      <c r="A1626" s="53">
        <v>43944</v>
      </c>
      <c r="B1626" s="14">
        <v>7</v>
      </c>
      <c r="C1626" s="57">
        <v>421189654000</v>
      </c>
      <c r="D1626" s="57">
        <v>15620954435</v>
      </c>
      <c r="E1626" s="57">
        <v>0</v>
      </c>
      <c r="F1626" s="57">
        <v>546591280970</v>
      </c>
      <c r="G1626" s="59">
        <v>3.5200000000000002E-2</v>
      </c>
      <c r="H1626" s="59">
        <v>2.9340000000000001E-2</v>
      </c>
      <c r="I1626" s="59">
        <v>5.8500000000000002E-3</v>
      </c>
      <c r="J1626" s="59">
        <v>0.73141</v>
      </c>
      <c r="K1626" s="59">
        <v>-1.264E-2</v>
      </c>
      <c r="L1626" s="59">
        <v>-1.2880000000000001E-2</v>
      </c>
      <c r="M1626" s="59">
        <v>2.4000000000000001E-4</v>
      </c>
      <c r="N1626" s="59">
        <v>-0.99036000000000002</v>
      </c>
      <c r="O1626" s="19">
        <v>285.08100000000002</v>
      </c>
      <c r="P1626" s="19">
        <v>136.82220000000001</v>
      </c>
      <c r="Q1626" s="18">
        <v>7.2009999999999996</v>
      </c>
      <c r="R1626" s="18">
        <v>87.003</v>
      </c>
      <c r="S1626" s="18">
        <v>15.554</v>
      </c>
      <c r="T1626" s="18">
        <v>11.686999999999999</v>
      </c>
      <c r="U1626" s="18">
        <v>8.4420000000000002</v>
      </c>
      <c r="V1626" s="18">
        <v>8.6310000000000002</v>
      </c>
    </row>
    <row r="1627" spans="1:22" s="52" customFormat="1" x14ac:dyDescent="0.25">
      <c r="A1627" s="53">
        <v>43948</v>
      </c>
      <c r="B1627" s="14">
        <v>7</v>
      </c>
      <c r="C1627" s="57">
        <v>421189654000</v>
      </c>
      <c r="D1627" s="57">
        <v>16158359066</v>
      </c>
      <c r="E1627" s="57">
        <v>0</v>
      </c>
      <c r="F1627" s="57">
        <v>549145216594</v>
      </c>
      <c r="G1627" s="59">
        <v>4.0030000000000003E-2</v>
      </c>
      <c r="H1627" s="59">
        <v>3.3160000000000002E-2</v>
      </c>
      <c r="I1627" s="59">
        <v>6.8700000000000002E-3</v>
      </c>
      <c r="J1627" s="59">
        <v>0.7</v>
      </c>
      <c r="K1627" s="59">
        <v>4.6699999999999997E-3</v>
      </c>
      <c r="L1627" s="59">
        <v>3.6900000000000001E-3</v>
      </c>
      <c r="M1627" s="59">
        <v>9.7999999999999997E-4</v>
      </c>
      <c r="N1627" s="59">
        <v>0.53015999999999996</v>
      </c>
      <c r="O1627" s="19">
        <v>286.41300000000001</v>
      </c>
      <c r="P1627" s="19">
        <v>137.32980000000001</v>
      </c>
      <c r="Q1627" s="18">
        <v>7.218</v>
      </c>
      <c r="R1627" s="18">
        <v>87.545000000000002</v>
      </c>
      <c r="S1627" s="18">
        <v>15.542999999999999</v>
      </c>
      <c r="T1627" s="18">
        <v>11.686999999999999</v>
      </c>
      <c r="U1627" s="18">
        <v>8.4019999999999992</v>
      </c>
      <c r="V1627" s="18">
        <v>8.5830000000000002</v>
      </c>
    </row>
    <row r="1628" spans="1:22" s="52" customFormat="1" x14ac:dyDescent="0.25">
      <c r="A1628" s="53">
        <v>43949</v>
      </c>
      <c r="B1628" s="14">
        <v>7</v>
      </c>
      <c r="C1628" s="57">
        <v>421189654000</v>
      </c>
      <c r="D1628" s="57">
        <v>16292710318</v>
      </c>
      <c r="E1628" s="57">
        <v>0</v>
      </c>
      <c r="F1628" s="57">
        <v>553987247770</v>
      </c>
      <c r="G1628" s="59">
        <v>4.9200000000000001E-2</v>
      </c>
      <c r="H1628" s="59">
        <v>4.2079999999999999E-2</v>
      </c>
      <c r="I1628" s="59">
        <v>7.1199999999999996E-3</v>
      </c>
      <c r="J1628" s="59">
        <v>0.87033000000000005</v>
      </c>
      <c r="K1628" s="59">
        <v>8.8199999999999997E-3</v>
      </c>
      <c r="L1628" s="59">
        <v>8.5699999999999995E-3</v>
      </c>
      <c r="M1628" s="59">
        <v>2.4000000000000001E-4</v>
      </c>
      <c r="N1628" s="59">
        <v>23.636859999999999</v>
      </c>
      <c r="O1628" s="19">
        <v>288.9384</v>
      </c>
      <c r="P1628" s="19">
        <v>138.51490000000001</v>
      </c>
      <c r="Q1628" s="18">
        <v>7.2770000000000001</v>
      </c>
      <c r="R1628" s="18">
        <v>89.004000000000005</v>
      </c>
      <c r="S1628" s="18">
        <v>15.541</v>
      </c>
      <c r="T1628" s="18">
        <v>11.686999999999999</v>
      </c>
      <c r="U1628" s="18">
        <v>8.3070000000000004</v>
      </c>
      <c r="V1628" s="18">
        <v>8.4730000000000008</v>
      </c>
    </row>
    <row r="1629" spans="1:22" s="52" customFormat="1" x14ac:dyDescent="0.25">
      <c r="A1629" s="53">
        <v>43950</v>
      </c>
      <c r="B1629" s="14">
        <v>7</v>
      </c>
      <c r="C1629" s="57">
        <v>421189654000</v>
      </c>
      <c r="D1629" s="57">
        <v>3330757265</v>
      </c>
      <c r="E1629" s="57">
        <v>13096304155</v>
      </c>
      <c r="F1629" s="57">
        <v>553898364112</v>
      </c>
      <c r="G1629" s="59">
        <v>4.9029999999999997E-2</v>
      </c>
      <c r="H1629" s="59">
        <v>4.1660000000000003E-2</v>
      </c>
      <c r="I1629" s="59">
        <v>7.3800000000000003E-3</v>
      </c>
      <c r="J1629" s="59">
        <v>0.82669000000000004</v>
      </c>
      <c r="K1629" s="59">
        <v>-1.6000000000000001E-4</v>
      </c>
      <c r="L1629" s="59">
        <v>-4.0000000000000002E-4</v>
      </c>
      <c r="M1629" s="59">
        <v>2.4000000000000001E-4</v>
      </c>
      <c r="N1629" s="59">
        <v>-5.688E-2</v>
      </c>
      <c r="O1629" s="19">
        <v>288.892</v>
      </c>
      <c r="P1629" s="19">
        <v>138.4588</v>
      </c>
      <c r="Q1629" s="18">
        <v>7.2839999999999998</v>
      </c>
      <c r="R1629" s="18">
        <v>89.275999999999996</v>
      </c>
      <c r="S1629" s="18">
        <v>15.538</v>
      </c>
      <c r="T1629" s="18">
        <v>11.686999999999999</v>
      </c>
      <c r="U1629" s="18">
        <v>8.2240000000000002</v>
      </c>
      <c r="V1629" s="18">
        <v>8.4809999999999999</v>
      </c>
    </row>
    <row r="1630" spans="1:22" s="52" customFormat="1" x14ac:dyDescent="0.25">
      <c r="A1630" s="53">
        <v>43951</v>
      </c>
      <c r="B1630" s="14">
        <v>7</v>
      </c>
      <c r="C1630" s="57">
        <v>421189654000</v>
      </c>
      <c r="D1630" s="57">
        <v>3465108504</v>
      </c>
      <c r="E1630" s="57">
        <v>13097559965</v>
      </c>
      <c r="F1630" s="57">
        <v>558428774327</v>
      </c>
      <c r="G1630" s="59">
        <v>5.7610000000000001E-2</v>
      </c>
      <c r="H1630" s="59">
        <v>4.9979999999999997E-2</v>
      </c>
      <c r="I1630" s="59">
        <v>7.6400000000000001E-3</v>
      </c>
      <c r="J1630" s="59">
        <v>0.97689999999999999</v>
      </c>
      <c r="K1630" s="59">
        <v>8.1799999999999998E-3</v>
      </c>
      <c r="L1630" s="59">
        <v>7.9299999999999995E-3</v>
      </c>
      <c r="M1630" s="59">
        <v>2.4000000000000001E-4</v>
      </c>
      <c r="N1630" s="59">
        <v>18.555209999999999</v>
      </c>
      <c r="O1630" s="19">
        <v>291.25490000000002</v>
      </c>
      <c r="P1630" s="19">
        <v>139.5651</v>
      </c>
      <c r="Q1630" s="18">
        <v>7.3170000000000002</v>
      </c>
      <c r="R1630" s="18">
        <v>90.007999999999996</v>
      </c>
      <c r="S1630" s="18">
        <v>15.535</v>
      </c>
      <c r="T1630" s="18">
        <v>11.686999999999999</v>
      </c>
      <c r="U1630" s="18">
        <v>8.1120000000000001</v>
      </c>
      <c r="V1630" s="18">
        <v>8.3740000000000006</v>
      </c>
    </row>
    <row r="1631" spans="1:22" s="52" customFormat="1" x14ac:dyDescent="0.25">
      <c r="A1631" s="53">
        <v>43955</v>
      </c>
      <c r="B1631" s="14">
        <v>8</v>
      </c>
      <c r="C1631" s="57">
        <v>484818614000</v>
      </c>
      <c r="D1631" s="57">
        <v>4083833110</v>
      </c>
      <c r="E1631" s="57">
        <v>0</v>
      </c>
      <c r="F1631" s="57">
        <v>617155634585</v>
      </c>
      <c r="G1631" s="59">
        <v>8.0700000000000008E-3</v>
      </c>
      <c r="H1631" s="59">
        <v>7.0800000000000004E-3</v>
      </c>
      <c r="I1631" s="59">
        <v>9.7999999999999997E-4</v>
      </c>
      <c r="J1631" s="59">
        <v>1.0819099999999999</v>
      </c>
      <c r="K1631" s="59">
        <v>8.0700000000000008E-3</v>
      </c>
      <c r="L1631" s="59">
        <v>7.0800000000000004E-3</v>
      </c>
      <c r="M1631" s="59">
        <v>9.7999999999999997E-4</v>
      </c>
      <c r="N1631" s="59">
        <v>1.0819099999999999</v>
      </c>
      <c r="O1631" s="19">
        <v>293.60489999999999</v>
      </c>
      <c r="P1631" s="19">
        <v>140.5538</v>
      </c>
      <c r="Q1631" s="18">
        <v>7.7670000000000003</v>
      </c>
      <c r="R1631" s="18">
        <v>100.944</v>
      </c>
      <c r="S1631" s="18">
        <v>16.856999999999999</v>
      </c>
      <c r="T1631" s="18">
        <v>11.381</v>
      </c>
      <c r="U1631" s="18">
        <v>8.2360000000000007</v>
      </c>
      <c r="V1631" s="18">
        <v>8.3610000000000007</v>
      </c>
    </row>
    <row r="1632" spans="1:22" s="52" customFormat="1" x14ac:dyDescent="0.25">
      <c r="A1632" s="53">
        <v>43956</v>
      </c>
      <c r="B1632" s="14">
        <v>8</v>
      </c>
      <c r="C1632" s="57">
        <v>484818614000</v>
      </c>
      <c r="D1632" s="57">
        <v>4234448265</v>
      </c>
      <c r="E1632" s="57">
        <v>0</v>
      </c>
      <c r="F1632" s="57">
        <v>624885296239</v>
      </c>
      <c r="G1632" s="59">
        <v>2.069E-2</v>
      </c>
      <c r="H1632" s="59">
        <v>1.9460000000000002E-2</v>
      </c>
      <c r="I1632" s="59">
        <v>1.23E-3</v>
      </c>
      <c r="J1632" s="59">
        <v>3.4604499999999998</v>
      </c>
      <c r="K1632" s="59">
        <v>1.252E-2</v>
      </c>
      <c r="L1632" s="59">
        <v>1.2279999999999999E-2</v>
      </c>
      <c r="M1632" s="59">
        <v>2.4000000000000001E-4</v>
      </c>
      <c r="N1632" s="59">
        <v>92.982429999999994</v>
      </c>
      <c r="O1632" s="19">
        <v>297.28219999999999</v>
      </c>
      <c r="P1632" s="19">
        <v>142.2816</v>
      </c>
      <c r="Q1632" s="18">
        <v>7.8230000000000004</v>
      </c>
      <c r="R1632" s="18">
        <v>102.252</v>
      </c>
      <c r="S1632" s="18">
        <v>16.853999999999999</v>
      </c>
      <c r="T1632" s="18">
        <v>11.381</v>
      </c>
      <c r="U1632" s="18">
        <v>8.0760000000000005</v>
      </c>
      <c r="V1632" s="18">
        <v>8.2059999999999995</v>
      </c>
    </row>
    <row r="1633" spans="1:22" s="52" customFormat="1" x14ac:dyDescent="0.25">
      <c r="A1633" s="53">
        <v>43957</v>
      </c>
      <c r="B1633" s="14">
        <v>8</v>
      </c>
      <c r="C1633" s="57">
        <v>484818614000</v>
      </c>
      <c r="D1633" s="57">
        <v>4385063559</v>
      </c>
      <c r="E1633" s="57">
        <v>0</v>
      </c>
      <c r="F1633" s="57">
        <v>626334992722</v>
      </c>
      <c r="G1633" s="59">
        <v>2.3060000000000001E-2</v>
      </c>
      <c r="H1633" s="59">
        <v>2.1590000000000002E-2</v>
      </c>
      <c r="I1633" s="59">
        <v>1.48E-3</v>
      </c>
      <c r="J1633" s="59">
        <v>3.00285</v>
      </c>
      <c r="K1633" s="59">
        <v>2.32E-3</v>
      </c>
      <c r="L1633" s="59">
        <v>2.0799999999999998E-3</v>
      </c>
      <c r="M1633" s="59">
        <v>2.4000000000000001E-4</v>
      </c>
      <c r="N1633" s="59">
        <v>1.3298300000000001</v>
      </c>
      <c r="O1633" s="19">
        <v>297.97190000000001</v>
      </c>
      <c r="P1633" s="19">
        <v>142.57769999999999</v>
      </c>
      <c r="Q1633" s="18">
        <v>7.8630000000000004</v>
      </c>
      <c r="R1633" s="18">
        <v>103.51300000000001</v>
      </c>
      <c r="S1633" s="18">
        <v>16.852</v>
      </c>
      <c r="T1633" s="18">
        <v>11.381</v>
      </c>
      <c r="U1633" s="18">
        <v>8.0760000000000005</v>
      </c>
      <c r="V1633" s="18">
        <v>8.1839999999999993</v>
      </c>
    </row>
    <row r="1634" spans="1:22" s="52" customFormat="1" x14ac:dyDescent="0.25">
      <c r="A1634" s="53">
        <v>43958</v>
      </c>
      <c r="B1634" s="14">
        <v>8</v>
      </c>
      <c r="C1634" s="57">
        <v>484818614000</v>
      </c>
      <c r="D1634" s="57">
        <v>4535678786</v>
      </c>
      <c r="E1634" s="57">
        <v>0</v>
      </c>
      <c r="F1634" s="57">
        <v>630702160892</v>
      </c>
      <c r="G1634" s="59">
        <v>3.0200000000000001E-2</v>
      </c>
      <c r="H1634" s="59">
        <v>2.8469999999999999E-2</v>
      </c>
      <c r="I1634" s="59">
        <v>1.72E-3</v>
      </c>
      <c r="J1634" s="59">
        <v>3.71699</v>
      </c>
      <c r="K1634" s="59">
        <v>6.9699999999999996E-3</v>
      </c>
      <c r="L1634" s="59">
        <v>6.7299999999999999E-3</v>
      </c>
      <c r="M1634" s="59">
        <v>2.4000000000000001E-4</v>
      </c>
      <c r="N1634" s="59">
        <v>11.63106</v>
      </c>
      <c r="O1634" s="19">
        <v>300.04950000000002</v>
      </c>
      <c r="P1634" s="19">
        <v>143.53899999999999</v>
      </c>
      <c r="Q1634" s="18">
        <v>7.8849999999999998</v>
      </c>
      <c r="R1634" s="18">
        <v>103.94199999999999</v>
      </c>
      <c r="S1634" s="18">
        <v>16.849</v>
      </c>
      <c r="T1634" s="18">
        <v>11.381</v>
      </c>
      <c r="U1634" s="18">
        <v>7.984</v>
      </c>
      <c r="V1634" s="18">
        <v>8.0990000000000002</v>
      </c>
    </row>
    <row r="1635" spans="1:22" s="52" customFormat="1" x14ac:dyDescent="0.25">
      <c r="A1635" s="53">
        <v>43959</v>
      </c>
      <c r="B1635" s="14">
        <v>8</v>
      </c>
      <c r="C1635" s="57">
        <v>484818614000</v>
      </c>
      <c r="D1635" s="57">
        <v>4686293932</v>
      </c>
      <c r="E1635" s="57">
        <v>0</v>
      </c>
      <c r="F1635" s="57">
        <v>628853334919</v>
      </c>
      <c r="G1635" s="59">
        <v>2.7179999999999999E-2</v>
      </c>
      <c r="H1635" s="59">
        <v>2.521E-2</v>
      </c>
      <c r="I1635" s="59">
        <v>1.97E-3</v>
      </c>
      <c r="J1635" s="59">
        <v>2.3984999999999999</v>
      </c>
      <c r="K1635" s="59">
        <v>-2.9299999999999999E-3</v>
      </c>
      <c r="L1635" s="59">
        <v>-3.1700000000000001E-3</v>
      </c>
      <c r="M1635" s="59">
        <v>2.4000000000000001E-4</v>
      </c>
      <c r="N1635" s="59">
        <v>-0.65751000000000004</v>
      </c>
      <c r="O1635" s="19">
        <v>299.16989999999998</v>
      </c>
      <c r="P1635" s="19">
        <v>143.08320000000001</v>
      </c>
      <c r="Q1635" s="18">
        <v>7.875</v>
      </c>
      <c r="R1635" s="18">
        <v>103.79300000000001</v>
      </c>
      <c r="S1635" s="18">
        <v>16.846</v>
      </c>
      <c r="T1635" s="18">
        <v>11.381</v>
      </c>
      <c r="U1635" s="18">
        <v>8.032</v>
      </c>
      <c r="V1635" s="18">
        <v>8.1389999999999993</v>
      </c>
    </row>
    <row r="1636" spans="1:22" s="52" customFormat="1" x14ac:dyDescent="0.25">
      <c r="A1636" s="53">
        <v>43962</v>
      </c>
      <c r="B1636" s="14">
        <v>8</v>
      </c>
      <c r="C1636" s="57">
        <v>484818614000</v>
      </c>
      <c r="D1636" s="57">
        <v>5138139444</v>
      </c>
      <c r="E1636" s="57">
        <v>0</v>
      </c>
      <c r="F1636" s="57">
        <v>627759373136</v>
      </c>
      <c r="G1636" s="59">
        <v>2.5389999999999999E-2</v>
      </c>
      <c r="H1636" s="59">
        <v>2.2679999999999999E-2</v>
      </c>
      <c r="I1636" s="59">
        <v>2.7100000000000002E-3</v>
      </c>
      <c r="J1636" s="59">
        <v>1.2977399999999999</v>
      </c>
      <c r="K1636" s="59">
        <v>-1.74E-3</v>
      </c>
      <c r="L1636" s="59">
        <v>-2.4599999999999999E-3</v>
      </c>
      <c r="M1636" s="59">
        <v>7.2000000000000005E-4</v>
      </c>
      <c r="N1636" s="59">
        <v>-0.19089999999999999</v>
      </c>
      <c r="O1636" s="19">
        <v>298.64949999999999</v>
      </c>
      <c r="P1636" s="19">
        <v>142.73079999999999</v>
      </c>
      <c r="Q1636" s="18">
        <v>7.8529999999999998</v>
      </c>
      <c r="R1636" s="18">
        <v>103.35599999999999</v>
      </c>
      <c r="S1636" s="18">
        <v>16.838000000000001</v>
      </c>
      <c r="T1636" s="18">
        <v>11.381</v>
      </c>
      <c r="U1636" s="18">
        <v>8.0589999999999993</v>
      </c>
      <c r="V1636" s="18">
        <v>8.1690000000000005</v>
      </c>
    </row>
    <row r="1637" spans="1:22" s="52" customFormat="1" x14ac:dyDescent="0.25">
      <c r="A1637" s="53">
        <v>43963</v>
      </c>
      <c r="B1637" s="14">
        <v>8</v>
      </c>
      <c r="C1637" s="57">
        <v>484818614000</v>
      </c>
      <c r="D1637" s="57">
        <v>5288754579</v>
      </c>
      <c r="E1637" s="57">
        <v>0</v>
      </c>
      <c r="F1637" s="57">
        <v>629244748188</v>
      </c>
      <c r="G1637" s="59">
        <v>2.7810000000000001E-2</v>
      </c>
      <c r="H1637" s="59">
        <v>2.486E-2</v>
      </c>
      <c r="I1637" s="59">
        <v>2.9499999999999999E-3</v>
      </c>
      <c r="J1637" s="59">
        <v>1.30362</v>
      </c>
      <c r="K1637" s="59">
        <v>2.3700000000000001E-3</v>
      </c>
      <c r="L1637" s="59">
        <v>2.1299999999999999E-3</v>
      </c>
      <c r="M1637" s="59">
        <v>2.4000000000000001E-4</v>
      </c>
      <c r="N1637" s="59">
        <v>1.36937</v>
      </c>
      <c r="O1637" s="19">
        <v>299.35610000000003</v>
      </c>
      <c r="P1637" s="19">
        <v>143.0351</v>
      </c>
      <c r="Q1637" s="18">
        <v>7.8540000000000001</v>
      </c>
      <c r="R1637" s="18">
        <v>103.33799999999999</v>
      </c>
      <c r="S1637" s="18">
        <v>16.835000000000001</v>
      </c>
      <c r="T1637" s="18">
        <v>11.381</v>
      </c>
      <c r="U1637" s="18">
        <v>8.0239999999999991</v>
      </c>
      <c r="V1637" s="18">
        <v>8.141</v>
      </c>
    </row>
    <row r="1638" spans="1:22" s="52" customFormat="1" x14ac:dyDescent="0.25">
      <c r="A1638" s="53">
        <v>43964</v>
      </c>
      <c r="B1638" s="14">
        <v>8</v>
      </c>
      <c r="C1638" s="57">
        <v>484818614000</v>
      </c>
      <c r="D1638" s="57">
        <v>5439369672</v>
      </c>
      <c r="E1638" s="57">
        <v>0</v>
      </c>
      <c r="F1638" s="57">
        <v>628214181006</v>
      </c>
      <c r="G1638" s="59">
        <v>2.613E-2</v>
      </c>
      <c r="H1638" s="59">
        <v>2.2929999999999999E-2</v>
      </c>
      <c r="I1638" s="59">
        <v>3.2000000000000002E-3</v>
      </c>
      <c r="J1638" s="59">
        <v>1.0632200000000001</v>
      </c>
      <c r="K1638" s="59">
        <v>-1.64E-3</v>
      </c>
      <c r="L1638" s="59">
        <v>-1.8799999999999999E-3</v>
      </c>
      <c r="M1638" s="59">
        <v>2.4000000000000001E-4</v>
      </c>
      <c r="N1638" s="59">
        <v>-0.45023999999999997</v>
      </c>
      <c r="O1638" s="19">
        <v>298.86590000000001</v>
      </c>
      <c r="P1638" s="19">
        <v>142.76580000000001</v>
      </c>
      <c r="Q1638" s="18">
        <v>7.8559999999999999</v>
      </c>
      <c r="R1638" s="18">
        <v>103.502</v>
      </c>
      <c r="S1638" s="18">
        <v>16.832999999999998</v>
      </c>
      <c r="T1638" s="18">
        <v>11.381</v>
      </c>
      <c r="U1638" s="18">
        <v>8.0619999999999994</v>
      </c>
      <c r="V1638" s="18">
        <v>8.1660000000000004</v>
      </c>
    </row>
    <row r="1639" spans="1:22" s="52" customFormat="1" x14ac:dyDescent="0.25">
      <c r="A1639" s="53">
        <v>43965</v>
      </c>
      <c r="B1639" s="14">
        <v>8</v>
      </c>
      <c r="C1639" s="57">
        <v>484818614000</v>
      </c>
      <c r="D1639" s="57">
        <v>5589984898</v>
      </c>
      <c r="E1639" s="57">
        <v>0</v>
      </c>
      <c r="F1639" s="57">
        <v>626224156376</v>
      </c>
      <c r="G1639" s="59">
        <v>2.2880000000000001E-2</v>
      </c>
      <c r="H1639" s="59">
        <v>1.9439999999999999E-2</v>
      </c>
      <c r="I1639" s="59">
        <v>3.4399999999999999E-3</v>
      </c>
      <c r="J1639" s="59">
        <v>0.80366000000000004</v>
      </c>
      <c r="K1639" s="59">
        <v>-3.1700000000000001E-3</v>
      </c>
      <c r="L1639" s="59">
        <v>-3.4099999999999998E-3</v>
      </c>
      <c r="M1639" s="59">
        <v>2.4000000000000001E-4</v>
      </c>
      <c r="N1639" s="59">
        <v>-0.68591000000000002</v>
      </c>
      <c r="O1639" s="19">
        <v>297.91910000000001</v>
      </c>
      <c r="P1639" s="19">
        <v>142.27780000000001</v>
      </c>
      <c r="Q1639" s="18">
        <v>7.8419999999999996</v>
      </c>
      <c r="R1639" s="18">
        <v>103.252</v>
      </c>
      <c r="S1639" s="18">
        <v>16.829999999999998</v>
      </c>
      <c r="T1639" s="18">
        <v>11.381</v>
      </c>
      <c r="U1639" s="18">
        <v>8.1080000000000005</v>
      </c>
      <c r="V1639" s="18">
        <v>8.2100000000000009</v>
      </c>
    </row>
    <row r="1640" spans="1:22" s="52" customFormat="1" x14ac:dyDescent="0.25">
      <c r="A1640" s="53">
        <v>43966</v>
      </c>
      <c r="B1640" s="14">
        <v>8</v>
      </c>
      <c r="C1640" s="57">
        <v>484818614000</v>
      </c>
      <c r="D1640" s="57">
        <v>5740600168</v>
      </c>
      <c r="E1640" s="57">
        <v>0</v>
      </c>
      <c r="F1640" s="57">
        <v>629399125446</v>
      </c>
      <c r="G1640" s="59">
        <v>2.8070000000000001E-2</v>
      </c>
      <c r="H1640" s="59">
        <v>2.4379999999999999E-2</v>
      </c>
      <c r="I1640" s="59">
        <v>3.6900000000000001E-3</v>
      </c>
      <c r="J1640" s="59">
        <v>0.96120000000000005</v>
      </c>
      <c r="K1640" s="59">
        <v>5.0699999999999999E-3</v>
      </c>
      <c r="L1640" s="59">
        <v>4.8300000000000001E-3</v>
      </c>
      <c r="M1640" s="59">
        <v>2.4000000000000001E-4</v>
      </c>
      <c r="N1640" s="59">
        <v>5.3336800000000002</v>
      </c>
      <c r="O1640" s="19">
        <v>299.42959999999999</v>
      </c>
      <c r="P1640" s="19">
        <v>142.96729999999999</v>
      </c>
      <c r="Q1640" s="18">
        <v>7.8390000000000004</v>
      </c>
      <c r="R1640" s="18">
        <v>102.982</v>
      </c>
      <c r="S1640" s="18">
        <v>16.827000000000002</v>
      </c>
      <c r="T1640" s="18">
        <v>11.381</v>
      </c>
      <c r="U1640" s="18">
        <v>8.0269999999999992</v>
      </c>
      <c r="V1640" s="18">
        <v>8.1460000000000008</v>
      </c>
    </row>
    <row r="1641" spans="1:22" s="52" customFormat="1" x14ac:dyDescent="0.25">
      <c r="A1641" s="53">
        <v>43969</v>
      </c>
      <c r="B1641" s="14">
        <v>8</v>
      </c>
      <c r="C1641" s="57">
        <v>484818614000</v>
      </c>
      <c r="D1641" s="57">
        <v>6192445636</v>
      </c>
      <c r="E1641" s="57">
        <v>0</v>
      </c>
      <c r="F1641" s="57">
        <v>629011160425</v>
      </c>
      <c r="G1641" s="59">
        <v>2.743E-2</v>
      </c>
      <c r="H1641" s="59">
        <v>2.3009999999999999E-2</v>
      </c>
      <c r="I1641" s="59">
        <v>4.4299999999999999E-3</v>
      </c>
      <c r="J1641" s="59">
        <v>0.73116000000000003</v>
      </c>
      <c r="K1641" s="59">
        <v>-6.2E-4</v>
      </c>
      <c r="L1641" s="59">
        <v>-1.33E-3</v>
      </c>
      <c r="M1641" s="59">
        <v>7.2000000000000005E-4</v>
      </c>
      <c r="N1641" s="59">
        <v>-7.2270000000000001E-2</v>
      </c>
      <c r="O1641" s="19">
        <v>299.245</v>
      </c>
      <c r="P1641" s="19">
        <v>142.7758</v>
      </c>
      <c r="Q1641" s="18">
        <v>7.8339999999999996</v>
      </c>
      <c r="R1641" s="18">
        <v>102.999</v>
      </c>
      <c r="S1641" s="18">
        <v>16.818999999999999</v>
      </c>
      <c r="T1641" s="18">
        <v>11.381</v>
      </c>
      <c r="U1641" s="18">
        <v>8.0500000000000007</v>
      </c>
      <c r="V1641" s="18">
        <v>8.1630000000000003</v>
      </c>
    </row>
    <row r="1642" spans="1:22" s="52" customFormat="1" x14ac:dyDescent="0.25">
      <c r="A1642" s="53">
        <v>43970</v>
      </c>
      <c r="B1642" s="14">
        <v>8</v>
      </c>
      <c r="C1642" s="57">
        <v>484818614000</v>
      </c>
      <c r="D1642" s="57">
        <v>6343060799</v>
      </c>
      <c r="E1642" s="57">
        <v>0</v>
      </c>
      <c r="F1642" s="57">
        <v>627758349775</v>
      </c>
      <c r="G1642" s="59">
        <v>2.5389999999999999E-2</v>
      </c>
      <c r="H1642" s="59">
        <v>2.0709999999999999E-2</v>
      </c>
      <c r="I1642" s="59">
        <v>4.6699999999999997E-3</v>
      </c>
      <c r="J1642" s="59">
        <v>0.61868000000000001</v>
      </c>
      <c r="K1642" s="59">
        <v>-1.99E-3</v>
      </c>
      <c r="L1642" s="59">
        <v>-2.2300000000000002E-3</v>
      </c>
      <c r="M1642" s="59">
        <v>2.4000000000000001E-4</v>
      </c>
      <c r="N1642" s="59">
        <v>-0.51698</v>
      </c>
      <c r="O1642" s="19">
        <v>298.649</v>
      </c>
      <c r="P1642" s="19">
        <v>142.45590000000001</v>
      </c>
      <c r="Q1642" s="18">
        <v>7.8289999999999997</v>
      </c>
      <c r="R1642" s="18">
        <v>103</v>
      </c>
      <c r="S1642" s="18">
        <v>16.815999999999999</v>
      </c>
      <c r="T1642" s="18">
        <v>11.381</v>
      </c>
      <c r="U1642" s="18">
        <v>8.0860000000000003</v>
      </c>
      <c r="V1642" s="18">
        <v>8.1920000000000002</v>
      </c>
    </row>
    <row r="1643" spans="1:22" s="52" customFormat="1" x14ac:dyDescent="0.25">
      <c r="A1643" s="53">
        <v>43971</v>
      </c>
      <c r="B1643" s="14">
        <v>8</v>
      </c>
      <c r="C1643" s="57">
        <v>484818614000</v>
      </c>
      <c r="D1643" s="57">
        <v>6493676054</v>
      </c>
      <c r="E1643" s="57">
        <v>0</v>
      </c>
      <c r="F1643" s="57">
        <v>629571352953</v>
      </c>
      <c r="G1643" s="59">
        <v>2.835E-2</v>
      </c>
      <c r="H1643" s="59">
        <v>2.3429999999999999E-2</v>
      </c>
      <c r="I1643" s="59">
        <v>4.9199999999999999E-3</v>
      </c>
      <c r="J1643" s="59">
        <v>0.66556000000000004</v>
      </c>
      <c r="K1643" s="59">
        <v>2.8900000000000002E-3</v>
      </c>
      <c r="L1643" s="59">
        <v>2.65E-3</v>
      </c>
      <c r="M1643" s="59">
        <v>2.4000000000000001E-4</v>
      </c>
      <c r="N1643" s="59">
        <v>1.8651500000000001</v>
      </c>
      <c r="O1643" s="19">
        <v>299.51150000000001</v>
      </c>
      <c r="P1643" s="19">
        <v>142.8348</v>
      </c>
      <c r="Q1643" s="18">
        <v>7.8220000000000001</v>
      </c>
      <c r="R1643" s="18">
        <v>102.699</v>
      </c>
      <c r="S1643" s="18">
        <v>16.812999999999999</v>
      </c>
      <c r="T1643" s="18">
        <v>11.381</v>
      </c>
      <c r="U1643" s="18">
        <v>8.0359999999999996</v>
      </c>
      <c r="V1643" s="18">
        <v>8.1560000000000006</v>
      </c>
    </row>
    <row r="1644" spans="1:22" s="52" customFormat="1" x14ac:dyDescent="0.25">
      <c r="A1644" s="53">
        <v>43972</v>
      </c>
      <c r="B1644" s="14">
        <v>8</v>
      </c>
      <c r="C1644" s="57">
        <v>484818614000</v>
      </c>
      <c r="D1644" s="57">
        <v>6644291082</v>
      </c>
      <c r="E1644" s="57">
        <v>0</v>
      </c>
      <c r="F1644" s="57">
        <v>627292344716</v>
      </c>
      <c r="G1644" s="59">
        <v>2.4629999999999999E-2</v>
      </c>
      <c r="H1644" s="59">
        <v>1.9460000000000002E-2</v>
      </c>
      <c r="I1644" s="59">
        <v>5.1700000000000001E-3</v>
      </c>
      <c r="J1644" s="59">
        <v>0.52627999999999997</v>
      </c>
      <c r="K1644" s="59">
        <v>-3.62E-3</v>
      </c>
      <c r="L1644" s="59">
        <v>-3.8600000000000001E-3</v>
      </c>
      <c r="M1644" s="59">
        <v>2.4000000000000001E-4</v>
      </c>
      <c r="N1644" s="59">
        <v>-0.73384000000000005</v>
      </c>
      <c r="O1644" s="19">
        <v>298.4273</v>
      </c>
      <c r="P1644" s="19">
        <v>142.28100000000001</v>
      </c>
      <c r="Q1644" s="18">
        <v>7.81</v>
      </c>
      <c r="R1644" s="18">
        <v>102.509</v>
      </c>
      <c r="S1644" s="18">
        <v>16.811</v>
      </c>
      <c r="T1644" s="18">
        <v>11.381</v>
      </c>
      <c r="U1644" s="18">
        <v>8.0939999999999994</v>
      </c>
      <c r="V1644" s="18">
        <v>8.2059999999999995</v>
      </c>
    </row>
    <row r="1645" spans="1:22" s="52" customFormat="1" x14ac:dyDescent="0.25">
      <c r="A1645" s="53">
        <v>43973</v>
      </c>
      <c r="B1645" s="14">
        <v>8</v>
      </c>
      <c r="C1645" s="57">
        <v>484818614000</v>
      </c>
      <c r="D1645" s="57">
        <v>6794906383</v>
      </c>
      <c r="E1645" s="57">
        <v>0</v>
      </c>
      <c r="F1645" s="57">
        <v>627378167439</v>
      </c>
      <c r="G1645" s="59">
        <v>2.477E-2</v>
      </c>
      <c r="H1645" s="59">
        <v>1.9349999999999999E-2</v>
      </c>
      <c r="I1645" s="59">
        <v>5.4099999999999999E-3</v>
      </c>
      <c r="J1645" s="59">
        <v>0.50063000000000002</v>
      </c>
      <c r="K1645" s="59">
        <v>1.3999999999999999E-4</v>
      </c>
      <c r="L1645" s="59">
        <v>-1E-4</v>
      </c>
      <c r="M1645" s="59">
        <v>2.4000000000000001E-4</v>
      </c>
      <c r="N1645" s="59">
        <v>5.1200000000000002E-2</v>
      </c>
      <c r="O1645" s="19">
        <v>298.46809999999999</v>
      </c>
      <c r="P1645" s="19">
        <v>142.2662</v>
      </c>
      <c r="Q1645" s="18">
        <v>7.7919999999999998</v>
      </c>
      <c r="R1645" s="18">
        <v>101.94199999999999</v>
      </c>
      <c r="S1645" s="18">
        <v>16.808</v>
      </c>
      <c r="T1645" s="18">
        <v>11.381</v>
      </c>
      <c r="U1645" s="18">
        <v>8.0839999999999996</v>
      </c>
      <c r="V1645" s="18">
        <v>8.2050000000000001</v>
      </c>
    </row>
    <row r="1646" spans="1:22" s="52" customFormat="1" x14ac:dyDescent="0.25">
      <c r="A1646" s="53">
        <v>43974</v>
      </c>
      <c r="B1646" s="14">
        <v>8</v>
      </c>
      <c r="C1646" s="57">
        <v>484818614000</v>
      </c>
      <c r="D1646" s="57">
        <v>6945521583</v>
      </c>
      <c r="E1646" s="57">
        <v>0</v>
      </c>
      <c r="F1646" s="57">
        <v>627978394245</v>
      </c>
      <c r="G1646" s="59">
        <v>2.5749999999999999E-2</v>
      </c>
      <c r="H1646" s="59">
        <v>2.009E-2</v>
      </c>
      <c r="I1646" s="59">
        <v>5.6600000000000001E-3</v>
      </c>
      <c r="J1646" s="59">
        <v>0.49691999999999997</v>
      </c>
      <c r="K1646" s="59">
        <v>9.6000000000000002E-4</v>
      </c>
      <c r="L1646" s="59">
        <v>7.2000000000000005E-4</v>
      </c>
      <c r="M1646" s="59">
        <v>2.4000000000000001E-4</v>
      </c>
      <c r="N1646" s="59">
        <v>0.41770000000000002</v>
      </c>
      <c r="O1646" s="19">
        <v>298.75369999999998</v>
      </c>
      <c r="P1646" s="19">
        <v>142.36869999999999</v>
      </c>
      <c r="Q1646" s="18">
        <v>7.7960000000000003</v>
      </c>
      <c r="R1646" s="18">
        <v>102.108</v>
      </c>
      <c r="S1646" s="18">
        <v>16.805</v>
      </c>
      <c r="T1646" s="18">
        <v>11.381</v>
      </c>
      <c r="U1646" s="18">
        <v>8.0760000000000005</v>
      </c>
      <c r="V1646" s="18">
        <v>8.1959999999999997</v>
      </c>
    </row>
    <row r="1647" spans="1:22" s="52" customFormat="1" x14ac:dyDescent="0.25">
      <c r="A1647" s="53">
        <v>43976</v>
      </c>
      <c r="B1647" s="14">
        <v>8</v>
      </c>
      <c r="C1647" s="57">
        <v>484818614000</v>
      </c>
      <c r="D1647" s="57">
        <v>7246751865</v>
      </c>
      <c r="E1647" s="57">
        <v>0</v>
      </c>
      <c r="F1647" s="57">
        <v>627297385403</v>
      </c>
      <c r="G1647" s="59">
        <v>2.4629999999999999E-2</v>
      </c>
      <c r="H1647" s="59">
        <v>1.848E-2</v>
      </c>
      <c r="I1647" s="59">
        <v>6.1500000000000001E-3</v>
      </c>
      <c r="J1647" s="59">
        <v>0.42660999999999999</v>
      </c>
      <c r="K1647" s="59">
        <v>-1.08E-3</v>
      </c>
      <c r="L1647" s="59">
        <v>-1.56E-3</v>
      </c>
      <c r="M1647" s="59">
        <v>4.8000000000000001E-4</v>
      </c>
      <c r="N1647" s="59">
        <v>-0.17965</v>
      </c>
      <c r="O1647" s="19">
        <v>298.42970000000003</v>
      </c>
      <c r="P1647" s="19">
        <v>142.1448</v>
      </c>
      <c r="Q1647" s="18">
        <v>7.7859999999999996</v>
      </c>
      <c r="R1647" s="18">
        <v>101.941</v>
      </c>
      <c r="S1647" s="18">
        <v>16.8</v>
      </c>
      <c r="T1647" s="18">
        <v>11.381</v>
      </c>
      <c r="U1647" s="18">
        <v>8.0969999999999995</v>
      </c>
      <c r="V1647" s="18">
        <v>8.2159999999999993</v>
      </c>
    </row>
    <row r="1648" spans="1:22" s="52" customFormat="1" x14ac:dyDescent="0.25">
      <c r="A1648" s="53">
        <v>43977</v>
      </c>
      <c r="B1648" s="14">
        <v>8</v>
      </c>
      <c r="C1648" s="57">
        <v>484818614000</v>
      </c>
      <c r="D1648" s="57">
        <v>7397367148</v>
      </c>
      <c r="E1648" s="57">
        <v>0</v>
      </c>
      <c r="F1648" s="57">
        <v>629651192497</v>
      </c>
      <c r="G1648" s="59">
        <v>2.8479999999999998E-2</v>
      </c>
      <c r="H1648" s="59">
        <v>2.2079999999999999E-2</v>
      </c>
      <c r="I1648" s="59">
        <v>6.4000000000000003E-3</v>
      </c>
      <c r="J1648" s="59">
        <v>0.48320999999999997</v>
      </c>
      <c r="K1648" s="59">
        <v>3.7499999999999999E-3</v>
      </c>
      <c r="L1648" s="59">
        <v>3.5100000000000001E-3</v>
      </c>
      <c r="M1648" s="59">
        <v>2.4000000000000001E-4</v>
      </c>
      <c r="N1648" s="59">
        <v>2.9236599999999999</v>
      </c>
      <c r="O1648" s="19">
        <v>299.54950000000002</v>
      </c>
      <c r="P1648" s="19">
        <v>142.64699999999999</v>
      </c>
      <c r="Q1648" s="18">
        <v>7.8109999999999999</v>
      </c>
      <c r="R1648" s="18">
        <v>102.629</v>
      </c>
      <c r="S1648" s="18">
        <v>16.797000000000001</v>
      </c>
      <c r="T1648" s="18">
        <v>11.381</v>
      </c>
      <c r="U1648" s="18">
        <v>8.0589999999999993</v>
      </c>
      <c r="V1648" s="18">
        <v>8.1720000000000006</v>
      </c>
    </row>
    <row r="1649" spans="1:22" s="52" customFormat="1" x14ac:dyDescent="0.25">
      <c r="A1649" s="53">
        <v>43978</v>
      </c>
      <c r="B1649" s="14">
        <v>8</v>
      </c>
      <c r="C1649" s="57">
        <v>484818614000</v>
      </c>
      <c r="D1649" s="57">
        <v>7547982406</v>
      </c>
      <c r="E1649" s="57">
        <v>0</v>
      </c>
      <c r="F1649" s="57">
        <v>628177165725</v>
      </c>
      <c r="G1649" s="59">
        <v>2.6069999999999999E-2</v>
      </c>
      <c r="H1649" s="59">
        <v>1.9429999999999999E-2</v>
      </c>
      <c r="I1649" s="59">
        <v>6.6400000000000001E-3</v>
      </c>
      <c r="J1649" s="59">
        <v>0.41613</v>
      </c>
      <c r="K1649" s="59">
        <v>-2.3400000000000001E-3</v>
      </c>
      <c r="L1649" s="59">
        <v>-2.5799999999999998E-3</v>
      </c>
      <c r="M1649" s="59">
        <v>2.4000000000000001E-4</v>
      </c>
      <c r="N1649" s="59">
        <v>-0.57491999999999999</v>
      </c>
      <c r="O1649" s="19">
        <v>298.84829999999999</v>
      </c>
      <c r="P1649" s="19">
        <v>142.27670000000001</v>
      </c>
      <c r="Q1649" s="18">
        <v>7.7839999999999998</v>
      </c>
      <c r="R1649" s="18">
        <v>101.947</v>
      </c>
      <c r="S1649" s="18">
        <v>16.794</v>
      </c>
      <c r="T1649" s="18">
        <v>11.381</v>
      </c>
      <c r="U1649" s="18">
        <v>8.0830000000000002</v>
      </c>
      <c r="V1649" s="18">
        <v>8.2029999999999994</v>
      </c>
    </row>
    <row r="1650" spans="1:22" s="52" customFormat="1" x14ac:dyDescent="0.25">
      <c r="A1650" s="53">
        <v>43982</v>
      </c>
      <c r="B1650" s="14">
        <v>8</v>
      </c>
      <c r="C1650" s="57">
        <v>484818614000</v>
      </c>
      <c r="D1650" s="57">
        <v>8150442964</v>
      </c>
      <c r="E1650" s="57">
        <v>0</v>
      </c>
      <c r="F1650" s="57">
        <v>628779626283</v>
      </c>
      <c r="G1650" s="59">
        <v>2.7060000000000001E-2</v>
      </c>
      <c r="H1650" s="59">
        <v>1.9429999999999999E-2</v>
      </c>
      <c r="I1650" s="59">
        <v>7.6299999999999996E-3</v>
      </c>
      <c r="J1650" s="59">
        <v>0.36932999999999999</v>
      </c>
      <c r="K1650" s="59">
        <v>9.6000000000000002E-4</v>
      </c>
      <c r="L1650" s="59">
        <v>0</v>
      </c>
      <c r="M1650" s="59">
        <v>9.6000000000000002E-4</v>
      </c>
      <c r="N1650" s="59">
        <v>9.1410000000000005E-2</v>
      </c>
      <c r="O1650" s="19">
        <v>299.13490000000002</v>
      </c>
      <c r="P1650" s="19">
        <v>142.27670000000001</v>
      </c>
      <c r="Q1650" s="18">
        <v>7.7839999999999998</v>
      </c>
      <c r="R1650" s="18">
        <v>101.947</v>
      </c>
      <c r="S1650" s="18">
        <v>16.783000000000001</v>
      </c>
      <c r="T1650" s="18">
        <v>11.381</v>
      </c>
      <c r="U1650" s="18">
        <v>8.0830000000000002</v>
      </c>
      <c r="V1650" s="18">
        <v>8.2029999999999994</v>
      </c>
    </row>
    <row r="1651" spans="1:22" s="52" customFormat="1" x14ac:dyDescent="0.25">
      <c r="A1651" s="53">
        <v>43983</v>
      </c>
      <c r="B1651" s="14">
        <v>8</v>
      </c>
      <c r="C1651" s="57">
        <v>484818614000</v>
      </c>
      <c r="D1651" s="57">
        <v>8301058235</v>
      </c>
      <c r="E1651" s="57">
        <v>0</v>
      </c>
      <c r="F1651" s="57">
        <v>629429754090</v>
      </c>
      <c r="G1651" s="59">
        <v>1.0300000000000001E-3</v>
      </c>
      <c r="H1651" s="59">
        <v>7.9000000000000001E-4</v>
      </c>
      <c r="I1651" s="59">
        <v>2.4000000000000001E-4</v>
      </c>
      <c r="J1651" s="59">
        <v>0.45818999999999999</v>
      </c>
      <c r="K1651" s="59">
        <v>1.0300000000000001E-3</v>
      </c>
      <c r="L1651" s="59">
        <v>7.9000000000000001E-4</v>
      </c>
      <c r="M1651" s="59">
        <v>2.4000000000000001E-4</v>
      </c>
      <c r="N1651" s="59">
        <v>0.45818999999999999</v>
      </c>
      <c r="O1651" s="19">
        <v>299.44420000000002</v>
      </c>
      <c r="P1651" s="19">
        <v>142.3897</v>
      </c>
      <c r="Q1651" s="18">
        <v>7.7709999999999999</v>
      </c>
      <c r="R1651" s="18">
        <v>101.675</v>
      </c>
      <c r="S1651" s="18">
        <v>16.780999999999999</v>
      </c>
      <c r="T1651" s="18">
        <v>11.381</v>
      </c>
      <c r="U1651" s="18">
        <v>8.0670000000000002</v>
      </c>
      <c r="V1651" s="18">
        <v>8.1910000000000007</v>
      </c>
    </row>
    <row r="1652" spans="1:22" s="52" customFormat="1" x14ac:dyDescent="0.25">
      <c r="A1652" s="53">
        <v>43984</v>
      </c>
      <c r="B1652" s="14">
        <v>8</v>
      </c>
      <c r="C1652" s="57">
        <v>484818614000</v>
      </c>
      <c r="D1652" s="57">
        <v>8451673427</v>
      </c>
      <c r="E1652" s="57">
        <v>0</v>
      </c>
      <c r="F1652" s="57">
        <v>628094330734</v>
      </c>
      <c r="G1652" s="59">
        <v>-1.09E-3</v>
      </c>
      <c r="H1652" s="59">
        <v>-1.57E-3</v>
      </c>
      <c r="I1652" s="59">
        <v>4.8000000000000001E-4</v>
      </c>
      <c r="J1652" s="59">
        <v>-0.18046000000000001</v>
      </c>
      <c r="K1652" s="59">
        <v>-2.1199999999999999E-3</v>
      </c>
      <c r="L1652" s="59">
        <v>-2.3600000000000001E-3</v>
      </c>
      <c r="M1652" s="59">
        <v>2.4000000000000001E-4</v>
      </c>
      <c r="N1652" s="59">
        <v>-0.53939999999999999</v>
      </c>
      <c r="O1652" s="19">
        <v>298.80880000000002</v>
      </c>
      <c r="P1652" s="19">
        <v>142.05340000000001</v>
      </c>
      <c r="Q1652" s="18">
        <v>7.7549999999999999</v>
      </c>
      <c r="R1652" s="18">
        <v>101.325</v>
      </c>
      <c r="S1652" s="18">
        <v>16.777999999999999</v>
      </c>
      <c r="T1652" s="18">
        <v>11.381</v>
      </c>
      <c r="U1652" s="18">
        <v>8.0960000000000001</v>
      </c>
      <c r="V1652" s="18">
        <v>8.2210000000000001</v>
      </c>
    </row>
    <row r="1653" spans="1:22" s="52" customFormat="1" x14ac:dyDescent="0.25">
      <c r="A1653" s="53">
        <v>43985</v>
      </c>
      <c r="B1653" s="14">
        <v>8</v>
      </c>
      <c r="C1653" s="57">
        <v>484818614000</v>
      </c>
      <c r="D1653" s="57">
        <v>8602288497</v>
      </c>
      <c r="E1653" s="57">
        <v>0</v>
      </c>
      <c r="F1653" s="57">
        <v>628385624365</v>
      </c>
      <c r="G1653" s="59">
        <v>-6.3000000000000003E-4</v>
      </c>
      <c r="H1653" s="59">
        <v>-1.3500000000000001E-3</v>
      </c>
      <c r="I1653" s="59">
        <v>7.2000000000000005E-4</v>
      </c>
      <c r="J1653" s="59">
        <v>-7.3429999999999995E-2</v>
      </c>
      <c r="K1653" s="59">
        <v>4.6000000000000001E-4</v>
      </c>
      <c r="L1653" s="59">
        <v>2.2000000000000001E-4</v>
      </c>
      <c r="M1653" s="59">
        <v>2.4000000000000001E-4</v>
      </c>
      <c r="N1653" s="59">
        <v>0.18440000000000001</v>
      </c>
      <c r="O1653" s="19">
        <v>298.94740000000002</v>
      </c>
      <c r="P1653" s="19">
        <v>142.08529999999999</v>
      </c>
      <c r="Q1653" s="18">
        <v>7.7590000000000003</v>
      </c>
      <c r="R1653" s="18">
        <v>101.485</v>
      </c>
      <c r="S1653" s="18">
        <v>16.774999999999999</v>
      </c>
      <c r="T1653" s="18">
        <v>11.381</v>
      </c>
      <c r="U1653" s="18">
        <v>8.0969999999999995</v>
      </c>
      <c r="V1653" s="18">
        <v>8.2189999999999994</v>
      </c>
    </row>
    <row r="1654" spans="1:22" s="52" customFormat="1" x14ac:dyDescent="0.25">
      <c r="A1654" s="53">
        <v>43986</v>
      </c>
      <c r="B1654" s="14">
        <v>8</v>
      </c>
      <c r="C1654" s="57">
        <v>484818614000</v>
      </c>
      <c r="D1654" s="57">
        <v>8752903646</v>
      </c>
      <c r="E1654" s="57">
        <v>0</v>
      </c>
      <c r="F1654" s="57">
        <v>628962852066</v>
      </c>
      <c r="G1654" s="59">
        <v>2.9E-4</v>
      </c>
      <c r="H1654" s="59">
        <v>-6.7000000000000002E-4</v>
      </c>
      <c r="I1654" s="59">
        <v>9.6000000000000002E-4</v>
      </c>
      <c r="J1654" s="59">
        <v>2.6939999999999999E-2</v>
      </c>
      <c r="K1654" s="59">
        <v>9.2000000000000003E-4</v>
      </c>
      <c r="L1654" s="59">
        <v>6.8000000000000005E-4</v>
      </c>
      <c r="M1654" s="59">
        <v>2.4000000000000001E-4</v>
      </c>
      <c r="N1654" s="59">
        <v>0.39811999999999997</v>
      </c>
      <c r="O1654" s="19">
        <v>299.22199999999998</v>
      </c>
      <c r="P1654" s="19">
        <v>142.18180000000001</v>
      </c>
      <c r="Q1654" s="18">
        <v>7.7610000000000001</v>
      </c>
      <c r="R1654" s="18">
        <v>101.53100000000001</v>
      </c>
      <c r="S1654" s="18">
        <v>16.771999999999998</v>
      </c>
      <c r="T1654" s="18">
        <v>11.381</v>
      </c>
      <c r="U1654" s="18">
        <v>8.0890000000000004</v>
      </c>
      <c r="V1654" s="18">
        <v>8.2100000000000009</v>
      </c>
    </row>
    <row r="1655" spans="1:22" s="52" customFormat="1" x14ac:dyDescent="0.25">
      <c r="A1655" s="53">
        <v>43987</v>
      </c>
      <c r="B1655" s="14">
        <v>8</v>
      </c>
      <c r="C1655" s="57">
        <v>484818614000</v>
      </c>
      <c r="D1655" s="57">
        <v>8903519025</v>
      </c>
      <c r="E1655" s="57">
        <v>0</v>
      </c>
      <c r="F1655" s="57">
        <v>628254882346</v>
      </c>
      <c r="G1655" s="59">
        <v>-8.3000000000000001E-4</v>
      </c>
      <c r="H1655" s="59">
        <v>-2.0300000000000001E-3</v>
      </c>
      <c r="I1655" s="59">
        <v>1.1999999999999999E-3</v>
      </c>
      <c r="J1655" s="59">
        <v>-5.9130000000000002E-2</v>
      </c>
      <c r="K1655" s="59">
        <v>-1.1299999999999999E-3</v>
      </c>
      <c r="L1655" s="59">
        <v>-1.3699999999999999E-3</v>
      </c>
      <c r="M1655" s="59">
        <v>2.4000000000000001E-4</v>
      </c>
      <c r="N1655" s="59">
        <v>-0.33706999999999998</v>
      </c>
      <c r="O1655" s="19">
        <v>298.8852</v>
      </c>
      <c r="P1655" s="19">
        <v>141.98750000000001</v>
      </c>
      <c r="Q1655" s="18">
        <v>7.7530000000000001</v>
      </c>
      <c r="R1655" s="18">
        <v>101.393</v>
      </c>
      <c r="S1655" s="18">
        <v>16.77</v>
      </c>
      <c r="T1655" s="18">
        <v>11.381</v>
      </c>
      <c r="U1655" s="18">
        <v>8.1080000000000005</v>
      </c>
      <c r="V1655" s="18">
        <v>8.2270000000000003</v>
      </c>
    </row>
    <row r="1656" spans="1:22" s="52" customFormat="1" x14ac:dyDescent="0.25">
      <c r="A1656" s="53">
        <v>43990</v>
      </c>
      <c r="B1656" s="14">
        <v>8</v>
      </c>
      <c r="C1656" s="57">
        <v>484818614000</v>
      </c>
      <c r="D1656" s="57">
        <v>9355364302</v>
      </c>
      <c r="E1656" s="57">
        <v>0</v>
      </c>
      <c r="F1656" s="57">
        <v>625815022194</v>
      </c>
      <c r="G1656" s="59">
        <v>-4.7099999999999998E-3</v>
      </c>
      <c r="H1656" s="59">
        <v>-6.6299999999999996E-3</v>
      </c>
      <c r="I1656" s="59">
        <v>1.92E-3</v>
      </c>
      <c r="J1656" s="59">
        <v>-0.19395999999999999</v>
      </c>
      <c r="K1656" s="59">
        <v>-3.8800000000000002E-3</v>
      </c>
      <c r="L1656" s="59">
        <v>-4.5999999999999999E-3</v>
      </c>
      <c r="M1656" s="59">
        <v>7.2000000000000005E-4</v>
      </c>
      <c r="N1656" s="59">
        <v>-0.37713000000000002</v>
      </c>
      <c r="O1656" s="19">
        <v>297.72449999999998</v>
      </c>
      <c r="P1656" s="19">
        <v>141.33320000000001</v>
      </c>
      <c r="Q1656" s="18">
        <v>7.702</v>
      </c>
      <c r="R1656" s="18">
        <v>100.05</v>
      </c>
      <c r="S1656" s="18">
        <v>16.762</v>
      </c>
      <c r="T1656" s="18">
        <v>11.381</v>
      </c>
      <c r="U1656" s="18">
        <v>8.15</v>
      </c>
      <c r="V1656" s="18">
        <v>8.282</v>
      </c>
    </row>
    <row r="1657" spans="1:22" s="52" customFormat="1" x14ac:dyDescent="0.25">
      <c r="A1657" s="53">
        <v>43991</v>
      </c>
      <c r="B1657" s="14">
        <v>8</v>
      </c>
      <c r="C1657" s="57">
        <v>484818614000</v>
      </c>
      <c r="D1657" s="57">
        <v>9505979654</v>
      </c>
      <c r="E1657" s="57">
        <v>0</v>
      </c>
      <c r="F1657" s="57">
        <v>625314725584</v>
      </c>
      <c r="G1657" s="59">
        <v>-5.5100000000000001E-3</v>
      </c>
      <c r="H1657" s="59">
        <v>-7.6699999999999997E-3</v>
      </c>
      <c r="I1657" s="59">
        <v>2.16E-3</v>
      </c>
      <c r="J1657" s="59">
        <v>-0.20075999999999999</v>
      </c>
      <c r="K1657" s="59">
        <v>-8.0000000000000004E-4</v>
      </c>
      <c r="L1657" s="59">
        <v>-1.0399999999999999E-3</v>
      </c>
      <c r="M1657" s="59">
        <v>2.4000000000000001E-4</v>
      </c>
      <c r="N1657" s="59">
        <v>-0.25316</v>
      </c>
      <c r="O1657" s="19">
        <v>297.48649999999998</v>
      </c>
      <c r="P1657" s="19">
        <v>141.1859</v>
      </c>
      <c r="Q1657" s="18">
        <v>7.6929999999999996</v>
      </c>
      <c r="R1657" s="18">
        <v>99.855000000000004</v>
      </c>
      <c r="S1657" s="18">
        <v>16.759</v>
      </c>
      <c r="T1657" s="18">
        <v>11.381</v>
      </c>
      <c r="U1657" s="18">
        <v>8.1620000000000008</v>
      </c>
      <c r="V1657" s="18">
        <v>8.2949999999999999</v>
      </c>
    </row>
    <row r="1658" spans="1:22" s="52" customFormat="1" x14ac:dyDescent="0.25">
      <c r="A1658" s="53">
        <v>43992</v>
      </c>
      <c r="B1658" s="14">
        <v>8</v>
      </c>
      <c r="C1658" s="57">
        <v>484818614000</v>
      </c>
      <c r="D1658" s="57">
        <v>9656594857</v>
      </c>
      <c r="E1658" s="57">
        <v>0</v>
      </c>
      <c r="F1658" s="57">
        <v>623896294755</v>
      </c>
      <c r="G1658" s="59">
        <v>-7.77E-3</v>
      </c>
      <c r="H1658" s="59">
        <v>-1.0160000000000001E-2</v>
      </c>
      <c r="I1658" s="59">
        <v>2.3999999999999998E-3</v>
      </c>
      <c r="J1658" s="59">
        <v>-0.24767</v>
      </c>
      <c r="K1658" s="59">
        <v>-2.2699999999999999E-3</v>
      </c>
      <c r="L1658" s="59">
        <v>-2.5100000000000001E-3</v>
      </c>
      <c r="M1658" s="59">
        <v>2.4000000000000001E-4</v>
      </c>
      <c r="N1658" s="59">
        <v>-0.56347000000000003</v>
      </c>
      <c r="O1658" s="19">
        <v>296.81169999999997</v>
      </c>
      <c r="P1658" s="19">
        <v>140.83090000000001</v>
      </c>
      <c r="Q1658" s="18">
        <v>7.6740000000000004</v>
      </c>
      <c r="R1658" s="18">
        <v>99.39</v>
      </c>
      <c r="S1658" s="18">
        <v>16.756</v>
      </c>
      <c r="T1658" s="18">
        <v>11.381</v>
      </c>
      <c r="U1658" s="18">
        <v>8.1910000000000007</v>
      </c>
      <c r="V1658" s="18">
        <v>8.3260000000000005</v>
      </c>
    </row>
    <row r="1659" spans="1:22" s="52" customFormat="1" x14ac:dyDescent="0.25">
      <c r="A1659" s="53">
        <v>43993</v>
      </c>
      <c r="B1659" s="14">
        <v>8</v>
      </c>
      <c r="C1659" s="57">
        <v>484818614000</v>
      </c>
      <c r="D1659" s="57">
        <v>9807209983</v>
      </c>
      <c r="E1659" s="57">
        <v>0</v>
      </c>
      <c r="F1659" s="57">
        <v>620373549604</v>
      </c>
      <c r="G1659" s="59">
        <v>-1.337E-2</v>
      </c>
      <c r="H1659" s="59">
        <v>-1.6E-2</v>
      </c>
      <c r="I1659" s="59">
        <v>2.63E-3</v>
      </c>
      <c r="J1659" s="59">
        <v>-0.36020000000000002</v>
      </c>
      <c r="K1659" s="59">
        <v>-5.6499999999999996E-3</v>
      </c>
      <c r="L1659" s="59">
        <v>-5.8900000000000003E-3</v>
      </c>
      <c r="M1659" s="59">
        <v>2.4000000000000001E-4</v>
      </c>
      <c r="N1659" s="59">
        <v>-0.87341000000000002</v>
      </c>
      <c r="O1659" s="19">
        <v>295.13580000000002</v>
      </c>
      <c r="P1659" s="19">
        <v>139.99969999999999</v>
      </c>
      <c r="Q1659" s="18">
        <v>7.6269999999999998</v>
      </c>
      <c r="R1659" s="18">
        <v>98.191000000000003</v>
      </c>
      <c r="S1659" s="18">
        <v>16.753</v>
      </c>
      <c r="T1659" s="18">
        <v>11.381</v>
      </c>
      <c r="U1659" s="18">
        <v>8.2539999999999996</v>
      </c>
      <c r="V1659" s="18">
        <v>8.3989999999999991</v>
      </c>
    </row>
    <row r="1660" spans="1:22" s="52" customFormat="1" x14ac:dyDescent="0.25">
      <c r="A1660" s="53">
        <v>43994</v>
      </c>
      <c r="B1660" s="14">
        <v>8</v>
      </c>
      <c r="C1660" s="57">
        <v>484818614000</v>
      </c>
      <c r="D1660" s="57">
        <v>9957825070</v>
      </c>
      <c r="E1660" s="57">
        <v>0</v>
      </c>
      <c r="F1660" s="57">
        <v>619201894330</v>
      </c>
      <c r="G1660" s="59">
        <v>-1.523E-2</v>
      </c>
      <c r="H1660" s="59">
        <v>-1.8110000000000001E-2</v>
      </c>
      <c r="I1660" s="59">
        <v>2.8700000000000002E-3</v>
      </c>
      <c r="J1660" s="59">
        <v>-0.37303999999999998</v>
      </c>
      <c r="K1660" s="59">
        <v>-1.89E-3</v>
      </c>
      <c r="L1660" s="59">
        <v>-2.1299999999999999E-3</v>
      </c>
      <c r="M1660" s="59">
        <v>2.4000000000000001E-4</v>
      </c>
      <c r="N1660" s="59">
        <v>-0.49841999999999997</v>
      </c>
      <c r="O1660" s="19">
        <v>294.57839999999999</v>
      </c>
      <c r="P1660" s="19">
        <v>139.70050000000001</v>
      </c>
      <c r="Q1660" s="18">
        <v>7.6109999999999998</v>
      </c>
      <c r="R1660" s="18">
        <v>97.807000000000002</v>
      </c>
      <c r="S1660" s="18">
        <v>16.751000000000001</v>
      </c>
      <c r="T1660" s="18">
        <v>11.381</v>
      </c>
      <c r="U1660" s="18">
        <v>8.2789999999999999</v>
      </c>
      <c r="V1660" s="18">
        <v>8.4260000000000002</v>
      </c>
    </row>
    <row r="1661" spans="1:22" s="52" customFormat="1" x14ac:dyDescent="0.25">
      <c r="A1661" s="53">
        <v>43997</v>
      </c>
      <c r="B1661" s="14">
        <v>8</v>
      </c>
      <c r="C1661" s="57">
        <v>484818614000</v>
      </c>
      <c r="D1661" s="57">
        <v>10409670663</v>
      </c>
      <c r="E1661" s="57">
        <v>0</v>
      </c>
      <c r="F1661" s="57">
        <v>620514256006</v>
      </c>
      <c r="G1661" s="59">
        <v>-1.315E-2</v>
      </c>
      <c r="H1661" s="59">
        <v>-1.6740000000000001E-2</v>
      </c>
      <c r="I1661" s="59">
        <v>3.5899999999999999E-3</v>
      </c>
      <c r="J1661" s="59">
        <v>-0.27528999999999998</v>
      </c>
      <c r="K1661" s="59">
        <v>2.1199999999999999E-3</v>
      </c>
      <c r="L1661" s="59">
        <v>1.39E-3</v>
      </c>
      <c r="M1661" s="59">
        <v>7.2999999999999996E-4</v>
      </c>
      <c r="N1661" s="59">
        <v>0.29381000000000002</v>
      </c>
      <c r="O1661" s="19">
        <v>295.20269999999999</v>
      </c>
      <c r="P1661" s="19">
        <v>139.89519999999999</v>
      </c>
      <c r="Q1661" s="18">
        <v>7.6150000000000002</v>
      </c>
      <c r="R1661" s="18">
        <v>98.016999999999996</v>
      </c>
      <c r="S1661" s="18">
        <v>16.742000000000001</v>
      </c>
      <c r="T1661" s="18">
        <v>11.381</v>
      </c>
      <c r="U1661" s="18">
        <v>8.2650000000000006</v>
      </c>
      <c r="V1661" s="18">
        <v>8.4079999999999995</v>
      </c>
    </row>
    <row r="1662" spans="1:22" s="52" customFormat="1" x14ac:dyDescent="0.25">
      <c r="A1662" s="53">
        <v>43998</v>
      </c>
      <c r="B1662" s="14">
        <v>8</v>
      </c>
      <c r="C1662" s="57">
        <v>484818614000</v>
      </c>
      <c r="D1662" s="57">
        <v>10560285864</v>
      </c>
      <c r="E1662" s="57">
        <v>0</v>
      </c>
      <c r="F1662" s="57">
        <v>624679862200</v>
      </c>
      <c r="G1662" s="59">
        <v>-6.5199999999999998E-3</v>
      </c>
      <c r="H1662" s="59">
        <v>-1.035E-2</v>
      </c>
      <c r="I1662" s="59">
        <v>3.8300000000000001E-3</v>
      </c>
      <c r="J1662" s="59">
        <v>-0.13863</v>
      </c>
      <c r="K1662" s="59">
        <v>6.7099999999999998E-3</v>
      </c>
      <c r="L1662" s="59">
        <v>6.4700000000000001E-3</v>
      </c>
      <c r="M1662" s="59">
        <v>2.4000000000000001E-4</v>
      </c>
      <c r="N1662" s="59">
        <v>10.497299999999999</v>
      </c>
      <c r="O1662" s="19">
        <v>297.18450000000001</v>
      </c>
      <c r="P1662" s="19">
        <v>140.80369999999999</v>
      </c>
      <c r="Q1662" s="18">
        <v>7.6710000000000003</v>
      </c>
      <c r="R1662" s="18">
        <v>99.578000000000003</v>
      </c>
      <c r="S1662" s="18">
        <v>16.739999999999998</v>
      </c>
      <c r="T1662" s="18">
        <v>11.381</v>
      </c>
      <c r="U1662" s="18">
        <v>8.202</v>
      </c>
      <c r="V1662" s="18">
        <v>8.33</v>
      </c>
    </row>
    <row r="1663" spans="1:22" s="52" customFormat="1" x14ac:dyDescent="0.25">
      <c r="A1663" s="53">
        <v>43999</v>
      </c>
      <c r="B1663" s="14">
        <v>8</v>
      </c>
      <c r="C1663" s="57">
        <v>484818614000</v>
      </c>
      <c r="D1663" s="57">
        <v>10710901050</v>
      </c>
      <c r="E1663" s="57">
        <v>0</v>
      </c>
      <c r="F1663" s="57">
        <v>638152541715</v>
      </c>
      <c r="G1663" s="59">
        <v>1.491E-2</v>
      </c>
      <c r="H1663" s="59">
        <v>1.0829999999999999E-2</v>
      </c>
      <c r="I1663" s="59">
        <v>4.0699999999999998E-3</v>
      </c>
      <c r="J1663" s="59">
        <v>0.37395</v>
      </c>
      <c r="K1663" s="59">
        <v>2.1569999999999999E-2</v>
      </c>
      <c r="L1663" s="59">
        <v>2.1329999999999998E-2</v>
      </c>
      <c r="M1663" s="59">
        <v>2.4000000000000001E-4</v>
      </c>
      <c r="N1663" s="59">
        <v>2411.42652</v>
      </c>
      <c r="O1663" s="19">
        <v>303.59390000000002</v>
      </c>
      <c r="P1663" s="19">
        <v>143.81809999999999</v>
      </c>
      <c r="Q1663" s="18">
        <v>7.7839999999999998</v>
      </c>
      <c r="R1663" s="18">
        <v>102.30800000000001</v>
      </c>
      <c r="S1663" s="18">
        <v>16.736999999999998</v>
      </c>
      <c r="T1663" s="18">
        <v>11.381</v>
      </c>
      <c r="U1663" s="18">
        <v>7.9359999999999999</v>
      </c>
      <c r="V1663" s="18">
        <v>8.0619999999999994</v>
      </c>
    </row>
    <row r="1664" spans="1:22" s="52" customFormat="1" x14ac:dyDescent="0.25">
      <c r="A1664" s="53">
        <v>44000</v>
      </c>
      <c r="B1664" s="14">
        <v>8</v>
      </c>
      <c r="C1664" s="57">
        <v>484818614000</v>
      </c>
      <c r="D1664" s="57">
        <v>10861516105</v>
      </c>
      <c r="E1664" s="57">
        <v>0</v>
      </c>
      <c r="F1664" s="57">
        <v>633467433503</v>
      </c>
      <c r="G1664" s="59">
        <v>7.4599999999999996E-3</v>
      </c>
      <c r="H1664" s="59">
        <v>3.14E-3</v>
      </c>
      <c r="I1664" s="59">
        <v>4.3099999999999996E-3</v>
      </c>
      <c r="J1664" s="59">
        <v>0.16255</v>
      </c>
      <c r="K1664" s="59">
        <v>-7.3400000000000002E-3</v>
      </c>
      <c r="L1664" s="59">
        <v>-7.5799999999999999E-3</v>
      </c>
      <c r="M1664" s="59">
        <v>2.4000000000000001E-4</v>
      </c>
      <c r="N1664" s="59">
        <v>-0.93208999999999997</v>
      </c>
      <c r="O1664" s="19">
        <v>301.36500000000001</v>
      </c>
      <c r="P1664" s="19">
        <v>142.72389999999999</v>
      </c>
      <c r="Q1664" s="18">
        <v>7.7210000000000001</v>
      </c>
      <c r="R1664" s="18">
        <v>100.649</v>
      </c>
      <c r="S1664" s="18">
        <v>16.734000000000002</v>
      </c>
      <c r="T1664" s="18">
        <v>11.381</v>
      </c>
      <c r="U1664" s="18">
        <v>8.0150000000000006</v>
      </c>
      <c r="V1664" s="18">
        <v>8.1539999999999999</v>
      </c>
    </row>
    <row r="1665" spans="1:22" s="52" customFormat="1" x14ac:dyDescent="0.25">
      <c r="A1665" s="53">
        <v>44001</v>
      </c>
      <c r="B1665" s="14">
        <v>8</v>
      </c>
      <c r="C1665" s="57">
        <v>484818614000</v>
      </c>
      <c r="D1665" s="57">
        <v>11012131432</v>
      </c>
      <c r="E1665" s="57">
        <v>0</v>
      </c>
      <c r="F1665" s="57">
        <v>637210610591</v>
      </c>
      <c r="G1665" s="59">
        <v>1.341E-2</v>
      </c>
      <c r="H1665" s="59">
        <v>8.8599999999999998E-3</v>
      </c>
      <c r="I1665" s="59">
        <v>4.5500000000000002E-3</v>
      </c>
      <c r="J1665" s="59">
        <v>0.29159000000000002</v>
      </c>
      <c r="K1665" s="59">
        <v>5.9100000000000003E-3</v>
      </c>
      <c r="L1665" s="59">
        <v>5.6699999999999997E-3</v>
      </c>
      <c r="M1665" s="59">
        <v>2.4000000000000001E-4</v>
      </c>
      <c r="N1665" s="59">
        <v>7.5887099999999998</v>
      </c>
      <c r="O1665" s="19">
        <v>303.14580000000001</v>
      </c>
      <c r="P1665" s="19">
        <v>143.5369</v>
      </c>
      <c r="Q1665" s="18">
        <v>7.7629999999999999</v>
      </c>
      <c r="R1665" s="18">
        <v>101.791</v>
      </c>
      <c r="S1665" s="18">
        <v>16.731999999999999</v>
      </c>
      <c r="T1665" s="18">
        <v>11.381</v>
      </c>
      <c r="U1665" s="18">
        <v>7.9560000000000004</v>
      </c>
      <c r="V1665" s="18">
        <v>8.0850000000000009</v>
      </c>
    </row>
    <row r="1666" spans="1:22" s="52" customFormat="1" x14ac:dyDescent="0.25">
      <c r="A1666" s="53">
        <v>44004</v>
      </c>
      <c r="B1666" s="14">
        <v>8</v>
      </c>
      <c r="C1666" s="57">
        <v>484818614000</v>
      </c>
      <c r="D1666" s="57">
        <v>11463977048</v>
      </c>
      <c r="E1666" s="57">
        <v>0</v>
      </c>
      <c r="F1666" s="57">
        <v>638505134688</v>
      </c>
      <c r="G1666" s="59">
        <v>1.5469999999999999E-2</v>
      </c>
      <c r="H1666" s="59">
        <v>1.0200000000000001E-2</v>
      </c>
      <c r="I1666" s="59">
        <v>5.2700000000000004E-3</v>
      </c>
      <c r="J1666" s="59">
        <v>0.29000999999999999</v>
      </c>
      <c r="K1666" s="59">
        <v>2.0300000000000001E-3</v>
      </c>
      <c r="L1666" s="59">
        <v>1.32E-3</v>
      </c>
      <c r="M1666" s="59">
        <v>7.1000000000000002E-4</v>
      </c>
      <c r="N1666" s="59">
        <v>0.28008</v>
      </c>
      <c r="O1666" s="19">
        <v>303.76170000000002</v>
      </c>
      <c r="P1666" s="19">
        <v>143.72749999999999</v>
      </c>
      <c r="Q1666" s="18">
        <v>7.7649999999999997</v>
      </c>
      <c r="R1666" s="18">
        <v>101.93300000000001</v>
      </c>
      <c r="S1666" s="18">
        <v>16.722999999999999</v>
      </c>
      <c r="T1666" s="18">
        <v>11.381</v>
      </c>
      <c r="U1666" s="18">
        <v>7.9390000000000001</v>
      </c>
      <c r="V1666" s="18">
        <v>8.0679999999999996</v>
      </c>
    </row>
    <row r="1667" spans="1:22" s="52" customFormat="1" x14ac:dyDescent="0.25">
      <c r="A1667" s="53">
        <v>44005</v>
      </c>
      <c r="B1667" s="14">
        <v>8</v>
      </c>
      <c r="C1667" s="57">
        <v>484818614000</v>
      </c>
      <c r="D1667" s="57">
        <v>11614592240</v>
      </c>
      <c r="E1667" s="57">
        <v>0</v>
      </c>
      <c r="F1667" s="57">
        <v>640408935263</v>
      </c>
      <c r="G1667" s="59">
        <v>1.8499999999999999E-2</v>
      </c>
      <c r="H1667" s="59">
        <v>1.299E-2</v>
      </c>
      <c r="I1667" s="59">
        <v>5.5100000000000001E-3</v>
      </c>
      <c r="J1667" s="59">
        <v>0.33753</v>
      </c>
      <c r="K1667" s="59">
        <v>2.98E-3</v>
      </c>
      <c r="L1667" s="59">
        <v>2.7499999999999998E-3</v>
      </c>
      <c r="M1667" s="59">
        <v>2.4000000000000001E-4</v>
      </c>
      <c r="N1667" s="59">
        <v>1.9644299999999999</v>
      </c>
      <c r="O1667" s="19">
        <v>304.66739999999999</v>
      </c>
      <c r="P1667" s="19">
        <v>144.1242</v>
      </c>
      <c r="Q1667" s="18">
        <v>7.7709999999999999</v>
      </c>
      <c r="R1667" s="18">
        <v>102.03100000000001</v>
      </c>
      <c r="S1667" s="18">
        <v>16.721</v>
      </c>
      <c r="T1667" s="18">
        <v>11.381</v>
      </c>
      <c r="U1667" s="18">
        <v>7.899</v>
      </c>
      <c r="V1667" s="18">
        <v>8.032</v>
      </c>
    </row>
    <row r="1668" spans="1:22" s="52" customFormat="1" x14ac:dyDescent="0.25">
      <c r="A1668" s="53">
        <v>44006</v>
      </c>
      <c r="B1668" s="14">
        <v>8</v>
      </c>
      <c r="C1668" s="57">
        <v>484818614000</v>
      </c>
      <c r="D1668" s="57">
        <v>11765207404</v>
      </c>
      <c r="E1668" s="57">
        <v>0</v>
      </c>
      <c r="F1668" s="57">
        <v>637182015163</v>
      </c>
      <c r="G1668" s="59">
        <v>1.336E-2</v>
      </c>
      <c r="H1668" s="59">
        <v>7.6099999999999996E-3</v>
      </c>
      <c r="I1668" s="59">
        <v>5.7499999999999999E-3</v>
      </c>
      <c r="J1668" s="59">
        <v>0.22370999999999999</v>
      </c>
      <c r="K1668" s="59">
        <v>-5.0400000000000002E-3</v>
      </c>
      <c r="L1668" s="59">
        <v>-5.2700000000000004E-3</v>
      </c>
      <c r="M1668" s="59">
        <v>2.4000000000000001E-4</v>
      </c>
      <c r="N1668" s="59">
        <v>-0.84179000000000004</v>
      </c>
      <c r="O1668" s="19">
        <v>303.13220000000001</v>
      </c>
      <c r="P1668" s="19">
        <v>143.36000000000001</v>
      </c>
      <c r="Q1668" s="18">
        <v>7.73</v>
      </c>
      <c r="R1668" s="18">
        <v>101.017</v>
      </c>
      <c r="S1668" s="18">
        <v>16.718</v>
      </c>
      <c r="T1668" s="18">
        <v>11.381</v>
      </c>
      <c r="U1668" s="18">
        <v>7.9580000000000002</v>
      </c>
      <c r="V1668" s="18">
        <v>8.0969999999999995</v>
      </c>
    </row>
    <row r="1669" spans="1:22" s="52" customFormat="1" x14ac:dyDescent="0.25">
      <c r="A1669" s="53">
        <v>44007</v>
      </c>
      <c r="B1669" s="14">
        <v>8</v>
      </c>
      <c r="C1669" s="57">
        <v>484818614000</v>
      </c>
      <c r="D1669" s="57">
        <v>11915822505</v>
      </c>
      <c r="E1669" s="57">
        <v>0</v>
      </c>
      <c r="F1669" s="57">
        <v>637439718573</v>
      </c>
      <c r="G1669" s="59">
        <v>1.3769999999999999E-2</v>
      </c>
      <c r="H1669" s="59">
        <v>7.7799999999999996E-3</v>
      </c>
      <c r="I1669" s="59">
        <v>5.9899999999999997E-3</v>
      </c>
      <c r="J1669" s="59">
        <v>0.22105</v>
      </c>
      <c r="K1669" s="59">
        <v>4.0000000000000002E-4</v>
      </c>
      <c r="L1669" s="59">
        <v>1.7000000000000001E-4</v>
      </c>
      <c r="M1669" s="59">
        <v>2.4000000000000001E-4</v>
      </c>
      <c r="N1669" s="59">
        <v>0.15903999999999999</v>
      </c>
      <c r="O1669" s="19">
        <v>303.25479999999999</v>
      </c>
      <c r="P1669" s="19">
        <v>143.38419999999999</v>
      </c>
      <c r="Q1669" s="18">
        <v>7.7359999999999998</v>
      </c>
      <c r="R1669" s="18">
        <v>101.223</v>
      </c>
      <c r="S1669" s="18">
        <v>16.715</v>
      </c>
      <c r="T1669" s="18">
        <v>11.381</v>
      </c>
      <c r="U1669" s="18">
        <v>7.9610000000000003</v>
      </c>
      <c r="V1669" s="18">
        <v>8.0960000000000001</v>
      </c>
    </row>
    <row r="1670" spans="1:22" s="52" customFormat="1" x14ac:dyDescent="0.25">
      <c r="A1670" s="53">
        <v>44008</v>
      </c>
      <c r="B1670" s="14">
        <v>8</v>
      </c>
      <c r="C1670" s="57">
        <v>484818614000</v>
      </c>
      <c r="D1670" s="57">
        <v>12066437679</v>
      </c>
      <c r="E1670" s="57">
        <v>0</v>
      </c>
      <c r="F1670" s="57">
        <v>637430752010</v>
      </c>
      <c r="G1670" s="59">
        <v>1.376E-2</v>
      </c>
      <c r="H1670" s="59">
        <v>7.5300000000000002E-3</v>
      </c>
      <c r="I1670" s="59">
        <v>6.2300000000000003E-3</v>
      </c>
      <c r="J1670" s="59">
        <v>0.21146999999999999</v>
      </c>
      <c r="K1670" s="59">
        <v>-1.0000000000000001E-5</v>
      </c>
      <c r="L1670" s="59">
        <v>-2.5000000000000001E-4</v>
      </c>
      <c r="M1670" s="59">
        <v>2.4000000000000001E-4</v>
      </c>
      <c r="N1670" s="59">
        <v>-5.1200000000000004E-3</v>
      </c>
      <c r="O1670" s="19">
        <v>303.25049999999999</v>
      </c>
      <c r="P1670" s="19">
        <v>143.34809999999999</v>
      </c>
      <c r="Q1670" s="18">
        <v>7.7240000000000002</v>
      </c>
      <c r="R1670" s="18">
        <v>100.907</v>
      </c>
      <c r="S1670" s="18">
        <v>16.712</v>
      </c>
      <c r="T1670" s="18">
        <v>11.381</v>
      </c>
      <c r="U1670" s="18">
        <v>7.9569999999999999</v>
      </c>
      <c r="V1670" s="18">
        <v>8.0969999999999995</v>
      </c>
    </row>
    <row r="1671" spans="1:22" s="52" customFormat="1" x14ac:dyDescent="0.25">
      <c r="A1671" s="53">
        <v>44011</v>
      </c>
      <c r="B1671" s="14">
        <v>8</v>
      </c>
      <c r="C1671" s="57">
        <v>484818614000</v>
      </c>
      <c r="D1671" s="57">
        <v>12518283158</v>
      </c>
      <c r="E1671" s="57">
        <v>0</v>
      </c>
      <c r="F1671" s="57">
        <v>637087953371</v>
      </c>
      <c r="G1671" s="59">
        <v>1.321E-2</v>
      </c>
      <c r="H1671" s="59">
        <v>6.2700000000000004E-3</v>
      </c>
      <c r="I1671" s="59">
        <v>6.9499999999999996E-3</v>
      </c>
      <c r="J1671" s="59">
        <v>0.17965</v>
      </c>
      <c r="K1671" s="59">
        <v>-5.4000000000000001E-4</v>
      </c>
      <c r="L1671" s="59">
        <v>-1.25E-3</v>
      </c>
      <c r="M1671" s="59">
        <v>7.1000000000000002E-4</v>
      </c>
      <c r="N1671" s="59">
        <v>-6.3350000000000004E-2</v>
      </c>
      <c r="O1671" s="19">
        <v>303.08749999999998</v>
      </c>
      <c r="P1671" s="19">
        <v>143.16829999999999</v>
      </c>
      <c r="Q1671" s="18">
        <v>7.7270000000000003</v>
      </c>
      <c r="R1671" s="18">
        <v>101.167</v>
      </c>
      <c r="S1671" s="18">
        <v>16.704000000000001</v>
      </c>
      <c r="T1671" s="18">
        <v>11.381</v>
      </c>
      <c r="U1671" s="18">
        <v>7.9870000000000001</v>
      </c>
      <c r="V1671" s="18">
        <v>8.1150000000000002</v>
      </c>
    </row>
    <row r="1672" spans="1:22" s="52" customFormat="1" x14ac:dyDescent="0.25">
      <c r="A1672" s="53">
        <v>44012</v>
      </c>
      <c r="B1672" s="14">
        <v>8</v>
      </c>
      <c r="C1672" s="57">
        <v>484818614000</v>
      </c>
      <c r="D1672" s="57">
        <v>12668898510</v>
      </c>
      <c r="E1672" s="57">
        <v>0</v>
      </c>
      <c r="F1672" s="57">
        <v>636247613502</v>
      </c>
      <c r="G1672" s="59">
        <v>1.188E-2</v>
      </c>
      <c r="H1672" s="59">
        <v>4.6899999999999997E-3</v>
      </c>
      <c r="I1672" s="59">
        <v>7.1900000000000002E-3</v>
      </c>
      <c r="J1672" s="59">
        <v>0.15448000000000001</v>
      </c>
      <c r="K1672" s="59">
        <v>-1.32E-3</v>
      </c>
      <c r="L1672" s="59">
        <v>-1.56E-3</v>
      </c>
      <c r="M1672" s="59">
        <v>2.4000000000000001E-4</v>
      </c>
      <c r="N1672" s="59">
        <v>-0.38230999999999998</v>
      </c>
      <c r="O1672" s="19">
        <v>302.68770000000001</v>
      </c>
      <c r="P1672" s="19">
        <v>142.94409999999999</v>
      </c>
      <c r="Q1672" s="18">
        <v>7.7030000000000003</v>
      </c>
      <c r="R1672" s="18">
        <v>100.51900000000001</v>
      </c>
      <c r="S1672" s="18">
        <v>16.701000000000001</v>
      </c>
      <c r="T1672" s="18">
        <v>11.381</v>
      </c>
      <c r="U1672" s="18">
        <v>7.9950000000000001</v>
      </c>
      <c r="V1672" s="18">
        <v>8.1329999999999991</v>
      </c>
    </row>
    <row r="1673" spans="1:22" s="52" customFormat="1" x14ac:dyDescent="0.25">
      <c r="A1673" s="53">
        <v>44013</v>
      </c>
      <c r="B1673" s="14">
        <v>8</v>
      </c>
      <c r="C1673" s="57">
        <v>484818614000</v>
      </c>
      <c r="D1673" s="57">
        <v>12819513488</v>
      </c>
      <c r="E1673" s="57">
        <v>0</v>
      </c>
      <c r="F1673" s="57">
        <v>638358092084</v>
      </c>
      <c r="G1673" s="59">
        <v>3.32E-3</v>
      </c>
      <c r="H1673" s="59">
        <v>3.0799999999999998E-3</v>
      </c>
      <c r="I1673" s="59">
        <v>2.4000000000000001E-4</v>
      </c>
      <c r="J1673" s="59">
        <v>2.3492199999999999</v>
      </c>
      <c r="K1673" s="59">
        <v>3.32E-3</v>
      </c>
      <c r="L1673" s="59">
        <v>3.0799999999999998E-3</v>
      </c>
      <c r="M1673" s="59">
        <v>2.4000000000000001E-4</v>
      </c>
      <c r="N1673" s="59">
        <v>2.3492199999999999</v>
      </c>
      <c r="O1673" s="19">
        <v>303.69170000000003</v>
      </c>
      <c r="P1673" s="19">
        <v>143.3844</v>
      </c>
      <c r="Q1673" s="18">
        <v>7.742</v>
      </c>
      <c r="R1673" s="18">
        <v>101.65300000000001</v>
      </c>
      <c r="S1673" s="18">
        <v>16.699000000000002</v>
      </c>
      <c r="T1673" s="18">
        <v>11.381</v>
      </c>
      <c r="U1673" s="18">
        <v>7.98</v>
      </c>
      <c r="V1673" s="18">
        <v>8.0969999999999995</v>
      </c>
    </row>
    <row r="1674" spans="1:22" s="52" customFormat="1" x14ac:dyDescent="0.25">
      <c r="A1674" s="53">
        <v>44014</v>
      </c>
      <c r="B1674" s="14">
        <v>8</v>
      </c>
      <c r="C1674" s="57">
        <v>484818614000</v>
      </c>
      <c r="D1674" s="57">
        <v>12970128721</v>
      </c>
      <c r="E1674" s="57">
        <v>0</v>
      </c>
      <c r="F1674" s="57">
        <v>639962026971</v>
      </c>
      <c r="G1674" s="59">
        <v>5.8399999999999997E-3</v>
      </c>
      <c r="H1674" s="59">
        <v>5.3600000000000002E-3</v>
      </c>
      <c r="I1674" s="59">
        <v>4.6999999999999999E-4</v>
      </c>
      <c r="J1674" s="59">
        <v>1.8931199999999999</v>
      </c>
      <c r="K1674" s="59">
        <v>2.5100000000000001E-3</v>
      </c>
      <c r="L1674" s="59">
        <v>2.2799999999999999E-3</v>
      </c>
      <c r="M1674" s="59">
        <v>2.4000000000000001E-4</v>
      </c>
      <c r="N1674" s="59">
        <v>1.4991399999999999</v>
      </c>
      <c r="O1674" s="19">
        <v>304.45479999999998</v>
      </c>
      <c r="P1674" s="19">
        <v>143.71090000000001</v>
      </c>
      <c r="Q1674" s="18">
        <v>7.7469999999999999</v>
      </c>
      <c r="R1674" s="18">
        <v>101.76300000000001</v>
      </c>
      <c r="S1674" s="18">
        <v>16.696000000000002</v>
      </c>
      <c r="T1674" s="18">
        <v>11.381</v>
      </c>
      <c r="U1674" s="18">
        <v>7.9459999999999997</v>
      </c>
      <c r="V1674" s="18">
        <v>8.0670000000000002</v>
      </c>
    </row>
    <row r="1675" spans="1:22" s="52" customFormat="1" x14ac:dyDescent="0.25">
      <c r="A1675" s="53">
        <v>44015</v>
      </c>
      <c r="B1675" s="14">
        <v>8</v>
      </c>
      <c r="C1675" s="57">
        <v>484818614000</v>
      </c>
      <c r="D1675" s="57">
        <v>13120744055</v>
      </c>
      <c r="E1675" s="57">
        <v>0</v>
      </c>
      <c r="F1675" s="57">
        <v>639551283635</v>
      </c>
      <c r="G1675" s="59">
        <v>5.1900000000000002E-3</v>
      </c>
      <c r="H1675" s="59">
        <v>4.4799999999999996E-3</v>
      </c>
      <c r="I1675" s="59">
        <v>7.1000000000000002E-4</v>
      </c>
      <c r="J1675" s="59">
        <v>0.87782000000000004</v>
      </c>
      <c r="K1675" s="59">
        <v>-6.4000000000000005E-4</v>
      </c>
      <c r="L1675" s="59">
        <v>-8.8000000000000003E-4</v>
      </c>
      <c r="M1675" s="59">
        <v>2.4000000000000001E-4</v>
      </c>
      <c r="N1675" s="59">
        <v>-0.20891000000000001</v>
      </c>
      <c r="O1675" s="19">
        <v>304.25940000000003</v>
      </c>
      <c r="P1675" s="19">
        <v>143.5848</v>
      </c>
      <c r="Q1675" s="18">
        <v>7.7409999999999997</v>
      </c>
      <c r="R1675" s="18">
        <v>101.649</v>
      </c>
      <c r="S1675" s="18">
        <v>16.693000000000001</v>
      </c>
      <c r="T1675" s="18">
        <v>11.381</v>
      </c>
      <c r="U1675" s="18">
        <v>7.9580000000000002</v>
      </c>
      <c r="V1675" s="18">
        <v>8.0779999999999994</v>
      </c>
    </row>
    <row r="1676" spans="1:22" s="52" customFormat="1" x14ac:dyDescent="0.25">
      <c r="A1676" s="53">
        <v>44018</v>
      </c>
      <c r="B1676" s="14">
        <v>8</v>
      </c>
      <c r="C1676" s="57">
        <v>484818614000</v>
      </c>
      <c r="D1676" s="57">
        <v>13572589415</v>
      </c>
      <c r="E1676" s="57">
        <v>0</v>
      </c>
      <c r="F1676" s="57">
        <v>639467130450</v>
      </c>
      <c r="G1676" s="59">
        <v>5.0600000000000003E-3</v>
      </c>
      <c r="H1676" s="59">
        <v>3.64E-3</v>
      </c>
      <c r="I1676" s="59">
        <v>1.42E-3</v>
      </c>
      <c r="J1676" s="59">
        <v>0.35941000000000001</v>
      </c>
      <c r="K1676" s="59">
        <v>-1.2999999999999999E-4</v>
      </c>
      <c r="L1676" s="59">
        <v>-8.4000000000000003E-4</v>
      </c>
      <c r="M1676" s="59">
        <v>7.1000000000000002E-4</v>
      </c>
      <c r="N1676" s="59">
        <v>-1.5879999999999998E-2</v>
      </c>
      <c r="O1676" s="19">
        <v>304.21929999999998</v>
      </c>
      <c r="P1676" s="19">
        <v>143.46440000000001</v>
      </c>
      <c r="Q1676" s="18">
        <v>7.73</v>
      </c>
      <c r="R1676" s="18">
        <v>101.459</v>
      </c>
      <c r="S1676" s="18">
        <v>16.684999999999999</v>
      </c>
      <c r="T1676" s="18">
        <v>11.381</v>
      </c>
      <c r="U1676" s="18">
        <v>7.9690000000000003</v>
      </c>
      <c r="V1676" s="18">
        <v>8.0879999999999992</v>
      </c>
    </row>
    <row r="1677" spans="1:22" s="52" customFormat="1" x14ac:dyDescent="0.25">
      <c r="A1677" s="53">
        <v>44019</v>
      </c>
      <c r="B1677" s="14">
        <v>8</v>
      </c>
      <c r="C1677" s="57">
        <v>484818614000</v>
      </c>
      <c r="D1677" s="57">
        <v>13723204697</v>
      </c>
      <c r="E1677" s="57">
        <v>0</v>
      </c>
      <c r="F1677" s="57">
        <v>639988436439</v>
      </c>
      <c r="G1677" s="59">
        <v>5.8799999999999998E-3</v>
      </c>
      <c r="H1677" s="59">
        <v>4.2199999999999998E-3</v>
      </c>
      <c r="I1677" s="59">
        <v>1.66E-3</v>
      </c>
      <c r="J1677" s="59">
        <v>0.35754000000000002</v>
      </c>
      <c r="K1677" s="59">
        <v>8.1999999999999998E-4</v>
      </c>
      <c r="L1677" s="59">
        <v>5.8E-4</v>
      </c>
      <c r="M1677" s="59">
        <v>2.4000000000000001E-4</v>
      </c>
      <c r="N1677" s="59">
        <v>0.34639999999999999</v>
      </c>
      <c r="O1677" s="19">
        <v>304.46730000000002</v>
      </c>
      <c r="P1677" s="19">
        <v>143.54759999999999</v>
      </c>
      <c r="Q1677" s="18">
        <v>7.7350000000000003</v>
      </c>
      <c r="R1677" s="18">
        <v>101.625</v>
      </c>
      <c r="S1677" s="18">
        <v>16.681999999999999</v>
      </c>
      <c r="T1677" s="18">
        <v>11.381</v>
      </c>
      <c r="U1677" s="18">
        <v>7.9649999999999999</v>
      </c>
      <c r="V1677" s="18">
        <v>8.0809999999999995</v>
      </c>
    </row>
    <row r="1678" spans="1:22" s="52" customFormat="1" x14ac:dyDescent="0.25">
      <c r="A1678" s="53">
        <v>44020</v>
      </c>
      <c r="B1678" s="14">
        <v>8</v>
      </c>
      <c r="C1678" s="57">
        <v>484818614000</v>
      </c>
      <c r="D1678" s="57">
        <v>13873819903</v>
      </c>
      <c r="E1678" s="57">
        <v>0</v>
      </c>
      <c r="F1678" s="57">
        <v>639726122764</v>
      </c>
      <c r="G1678" s="59">
        <v>5.47E-3</v>
      </c>
      <c r="H1678" s="59">
        <v>3.5699999999999998E-3</v>
      </c>
      <c r="I1678" s="59">
        <v>1.89E-3</v>
      </c>
      <c r="J1678" s="59">
        <v>0.28244000000000002</v>
      </c>
      <c r="K1678" s="59">
        <v>-4.0999999999999999E-4</v>
      </c>
      <c r="L1678" s="59">
        <v>-6.4999999999999997E-4</v>
      </c>
      <c r="M1678" s="59">
        <v>2.4000000000000001E-4</v>
      </c>
      <c r="N1678" s="59">
        <v>-0.13897999999999999</v>
      </c>
      <c r="O1678" s="19">
        <v>304.34249999999997</v>
      </c>
      <c r="P1678" s="19">
        <v>143.45490000000001</v>
      </c>
      <c r="Q1678" s="18">
        <v>7.7270000000000003</v>
      </c>
      <c r="R1678" s="18">
        <v>101.435</v>
      </c>
      <c r="S1678" s="18">
        <v>16.68</v>
      </c>
      <c r="T1678" s="18">
        <v>11.381</v>
      </c>
      <c r="U1678" s="18">
        <v>7.9710000000000001</v>
      </c>
      <c r="V1678" s="18">
        <v>8.0890000000000004</v>
      </c>
    </row>
    <row r="1679" spans="1:22" s="52" customFormat="1" x14ac:dyDescent="0.25">
      <c r="A1679" s="53">
        <v>44021</v>
      </c>
      <c r="B1679" s="14">
        <v>8</v>
      </c>
      <c r="C1679" s="57">
        <v>484818614000</v>
      </c>
      <c r="D1679" s="57">
        <v>14024435016</v>
      </c>
      <c r="E1679" s="57">
        <v>0</v>
      </c>
      <c r="F1679" s="57">
        <v>639169823234</v>
      </c>
      <c r="G1679" s="59">
        <v>4.5900000000000003E-3</v>
      </c>
      <c r="H1679" s="59">
        <v>2.4599999999999999E-3</v>
      </c>
      <c r="I1679" s="59">
        <v>2.1299999999999999E-3</v>
      </c>
      <c r="J1679" s="59">
        <v>0.20422999999999999</v>
      </c>
      <c r="K1679" s="59">
        <v>-8.7000000000000001E-4</v>
      </c>
      <c r="L1679" s="59">
        <v>-1.1100000000000001E-3</v>
      </c>
      <c r="M1679" s="59">
        <v>2.4000000000000001E-4</v>
      </c>
      <c r="N1679" s="59">
        <v>-0.27206000000000002</v>
      </c>
      <c r="O1679" s="19">
        <v>304.0779</v>
      </c>
      <c r="P1679" s="19">
        <v>143.29599999999999</v>
      </c>
      <c r="Q1679" s="18">
        <v>7.7169999999999996</v>
      </c>
      <c r="R1679" s="18">
        <v>101.20699999999999</v>
      </c>
      <c r="S1679" s="18">
        <v>16.677</v>
      </c>
      <c r="T1679" s="18">
        <v>11.381</v>
      </c>
      <c r="U1679" s="18">
        <v>7.9829999999999997</v>
      </c>
      <c r="V1679" s="18">
        <v>8.1029999999999998</v>
      </c>
    </row>
    <row r="1680" spans="1:22" s="52" customFormat="1" x14ac:dyDescent="0.25">
      <c r="A1680" s="53">
        <v>44022</v>
      </c>
      <c r="B1680" s="14">
        <v>8</v>
      </c>
      <c r="C1680" s="57">
        <v>484818614000</v>
      </c>
      <c r="D1680" s="57">
        <v>14175050094</v>
      </c>
      <c r="E1680" s="57">
        <v>0</v>
      </c>
      <c r="F1680" s="57">
        <v>640429515312</v>
      </c>
      <c r="G1680" s="59">
        <v>6.5700000000000003E-3</v>
      </c>
      <c r="H1680" s="59">
        <v>4.2100000000000002E-3</v>
      </c>
      <c r="I1680" s="59">
        <v>2.3700000000000001E-3</v>
      </c>
      <c r="J1680" s="59">
        <v>0.27012999999999998</v>
      </c>
      <c r="K1680" s="59">
        <v>1.97E-3</v>
      </c>
      <c r="L1680" s="59">
        <v>1.74E-3</v>
      </c>
      <c r="M1680" s="59">
        <v>2.4000000000000001E-4</v>
      </c>
      <c r="N1680" s="59">
        <v>1.05165</v>
      </c>
      <c r="O1680" s="19">
        <v>304.67720000000003</v>
      </c>
      <c r="P1680" s="19">
        <v>143.54519999999999</v>
      </c>
      <c r="Q1680" s="18">
        <v>7.7290000000000001</v>
      </c>
      <c r="R1680" s="18">
        <v>101.542</v>
      </c>
      <c r="S1680" s="18">
        <v>16.673999999999999</v>
      </c>
      <c r="T1680" s="18">
        <v>11.381</v>
      </c>
      <c r="U1680" s="18">
        <v>7.9660000000000002</v>
      </c>
      <c r="V1680" s="18">
        <v>8.0809999999999995</v>
      </c>
    </row>
    <row r="1681" spans="1:22" s="52" customFormat="1" x14ac:dyDescent="0.25">
      <c r="A1681" s="53">
        <v>44025</v>
      </c>
      <c r="B1681" s="14">
        <v>8</v>
      </c>
      <c r="C1681" s="57">
        <v>484818614000</v>
      </c>
      <c r="D1681" s="57">
        <v>14626895675</v>
      </c>
      <c r="E1681" s="57">
        <v>0</v>
      </c>
      <c r="F1681" s="57">
        <v>639225906466</v>
      </c>
      <c r="G1681" s="59">
        <v>4.6800000000000001E-3</v>
      </c>
      <c r="H1681" s="59">
        <v>1.6000000000000001E-3</v>
      </c>
      <c r="I1681" s="59">
        <v>3.0799999999999998E-3</v>
      </c>
      <c r="J1681" s="59">
        <v>0.14011000000000001</v>
      </c>
      <c r="K1681" s="59">
        <v>-1.8799999999999999E-3</v>
      </c>
      <c r="L1681" s="59">
        <v>-2.5799999999999998E-3</v>
      </c>
      <c r="M1681" s="59">
        <v>7.1000000000000002E-4</v>
      </c>
      <c r="N1681" s="59">
        <v>-0.20457</v>
      </c>
      <c r="O1681" s="19">
        <v>304.1046</v>
      </c>
      <c r="P1681" s="19">
        <v>143.17330000000001</v>
      </c>
      <c r="Q1681" s="18">
        <v>7.7009999999999996</v>
      </c>
      <c r="R1681" s="18">
        <v>100.91</v>
      </c>
      <c r="S1681" s="18">
        <v>16.666</v>
      </c>
      <c r="T1681" s="18">
        <v>11.381</v>
      </c>
      <c r="U1681" s="18">
        <v>7.992</v>
      </c>
      <c r="V1681" s="18">
        <v>8.1129999999999995</v>
      </c>
    </row>
    <row r="1682" spans="1:22" s="52" customFormat="1" x14ac:dyDescent="0.25">
      <c r="A1682" s="53">
        <v>44026</v>
      </c>
      <c r="B1682" s="14">
        <v>8</v>
      </c>
      <c r="C1682" s="57">
        <v>484818614000</v>
      </c>
      <c r="D1682" s="57">
        <v>14777510744</v>
      </c>
      <c r="E1682" s="57">
        <v>0</v>
      </c>
      <c r="F1682" s="57">
        <v>638566407758</v>
      </c>
      <c r="G1682" s="59">
        <v>3.64E-3</v>
      </c>
      <c r="H1682" s="59">
        <v>3.3E-4</v>
      </c>
      <c r="I1682" s="59">
        <v>3.31E-3</v>
      </c>
      <c r="J1682" s="59">
        <v>9.9489999999999995E-2</v>
      </c>
      <c r="K1682" s="59">
        <v>-1.0300000000000001E-3</v>
      </c>
      <c r="L1682" s="59">
        <v>-1.2700000000000001E-3</v>
      </c>
      <c r="M1682" s="59">
        <v>2.4000000000000001E-4</v>
      </c>
      <c r="N1682" s="59">
        <v>-0.31392999999999999</v>
      </c>
      <c r="O1682" s="19">
        <v>303.79079999999999</v>
      </c>
      <c r="P1682" s="19">
        <v>142.9913</v>
      </c>
      <c r="Q1682" s="18">
        <v>7.6950000000000003</v>
      </c>
      <c r="R1682" s="18">
        <v>100.789</v>
      </c>
      <c r="S1682" s="18">
        <v>16.663</v>
      </c>
      <c r="T1682" s="18">
        <v>11.381</v>
      </c>
      <c r="U1682" s="18">
        <v>8.01</v>
      </c>
      <c r="V1682" s="18">
        <v>8.1289999999999996</v>
      </c>
    </row>
    <row r="1683" spans="1:22" s="52" customFormat="1" x14ac:dyDescent="0.25">
      <c r="A1683" s="53">
        <v>44027</v>
      </c>
      <c r="B1683" s="14">
        <v>8</v>
      </c>
      <c r="C1683" s="57">
        <v>484818614000</v>
      </c>
      <c r="D1683" s="57">
        <v>14928126109</v>
      </c>
      <c r="E1683" s="57">
        <v>0</v>
      </c>
      <c r="F1683" s="57">
        <v>637946709556</v>
      </c>
      <c r="G1683" s="59">
        <v>2.6700000000000001E-3</v>
      </c>
      <c r="H1683" s="59">
        <v>-8.8000000000000003E-4</v>
      </c>
      <c r="I1683" s="59">
        <v>3.5500000000000002E-3</v>
      </c>
      <c r="J1683" s="59">
        <v>6.7049999999999998E-2</v>
      </c>
      <c r="K1683" s="59">
        <v>-9.7000000000000005E-4</v>
      </c>
      <c r="L1683" s="59">
        <v>-1.2099999999999999E-3</v>
      </c>
      <c r="M1683" s="59">
        <v>2.4000000000000001E-4</v>
      </c>
      <c r="N1683" s="59">
        <v>-0.2984</v>
      </c>
      <c r="O1683" s="19">
        <v>303.49599999999998</v>
      </c>
      <c r="P1683" s="19">
        <v>142.81819999999999</v>
      </c>
      <c r="Q1683" s="18">
        <v>7.6849999999999996</v>
      </c>
      <c r="R1683" s="18">
        <v>100.59</v>
      </c>
      <c r="S1683" s="18">
        <v>16.661000000000001</v>
      </c>
      <c r="T1683" s="18">
        <v>11.381</v>
      </c>
      <c r="U1683" s="18">
        <v>8.0250000000000004</v>
      </c>
      <c r="V1683" s="18">
        <v>8.1440000000000001</v>
      </c>
    </row>
    <row r="1684" spans="1:22" s="52" customFormat="1" x14ac:dyDescent="0.25">
      <c r="A1684" s="53">
        <v>44028</v>
      </c>
      <c r="B1684" s="14">
        <v>8</v>
      </c>
      <c r="C1684" s="57">
        <v>484818614000</v>
      </c>
      <c r="D1684" s="57">
        <v>15078741228</v>
      </c>
      <c r="E1684" s="57">
        <v>0</v>
      </c>
      <c r="F1684" s="57">
        <v>638910508625</v>
      </c>
      <c r="G1684" s="59">
        <v>4.1900000000000001E-3</v>
      </c>
      <c r="H1684" s="59">
        <v>4.0000000000000002E-4</v>
      </c>
      <c r="I1684" s="59">
        <v>3.79E-3</v>
      </c>
      <c r="J1684" s="59">
        <v>9.9959999999999993E-2</v>
      </c>
      <c r="K1684" s="59">
        <v>1.5100000000000001E-3</v>
      </c>
      <c r="L1684" s="59">
        <v>1.2700000000000001E-3</v>
      </c>
      <c r="M1684" s="59">
        <v>2.4000000000000001E-4</v>
      </c>
      <c r="N1684" s="59">
        <v>0.73502000000000001</v>
      </c>
      <c r="O1684" s="19">
        <v>303.9545</v>
      </c>
      <c r="P1684" s="19">
        <v>143.0009</v>
      </c>
      <c r="Q1684" s="18">
        <v>7.6929999999999996</v>
      </c>
      <c r="R1684" s="18">
        <v>100.83</v>
      </c>
      <c r="S1684" s="18">
        <v>16.658000000000001</v>
      </c>
      <c r="T1684" s="18">
        <v>11.381</v>
      </c>
      <c r="U1684" s="18">
        <v>8.0120000000000005</v>
      </c>
      <c r="V1684" s="18">
        <v>8.1280000000000001</v>
      </c>
    </row>
    <row r="1685" spans="1:22" s="52" customFormat="1" x14ac:dyDescent="0.25">
      <c r="A1685" s="53">
        <v>44029</v>
      </c>
      <c r="B1685" s="14">
        <v>8</v>
      </c>
      <c r="C1685" s="57">
        <v>484818614000</v>
      </c>
      <c r="D1685" s="57">
        <v>15229356394</v>
      </c>
      <c r="E1685" s="57">
        <v>0</v>
      </c>
      <c r="F1685" s="57">
        <v>638532369590</v>
      </c>
      <c r="G1685" s="59">
        <v>3.5899999999999999E-3</v>
      </c>
      <c r="H1685" s="59">
        <v>-4.2999999999999999E-4</v>
      </c>
      <c r="I1685" s="59">
        <v>4.0200000000000001E-3</v>
      </c>
      <c r="J1685" s="59">
        <v>0.08</v>
      </c>
      <c r="K1685" s="59">
        <v>-5.9000000000000003E-4</v>
      </c>
      <c r="L1685" s="59">
        <v>-8.3000000000000001E-4</v>
      </c>
      <c r="M1685" s="59">
        <v>2.4000000000000001E-4</v>
      </c>
      <c r="N1685" s="59">
        <v>-0.19434000000000001</v>
      </c>
      <c r="O1685" s="19">
        <v>303.77460000000002</v>
      </c>
      <c r="P1685" s="19">
        <v>142.88210000000001</v>
      </c>
      <c r="Q1685" s="18">
        <v>7.6820000000000004</v>
      </c>
      <c r="R1685" s="18">
        <v>100.542</v>
      </c>
      <c r="S1685" s="18">
        <v>16.655000000000001</v>
      </c>
      <c r="T1685" s="18">
        <v>11.381</v>
      </c>
      <c r="U1685" s="18">
        <v>8.0180000000000007</v>
      </c>
      <c r="V1685" s="18">
        <v>8.1379999999999999</v>
      </c>
    </row>
    <row r="1686" spans="1:22" s="52" customFormat="1" x14ac:dyDescent="0.25">
      <c r="A1686" s="53">
        <v>44032</v>
      </c>
      <c r="B1686" s="14">
        <v>8</v>
      </c>
      <c r="C1686" s="57">
        <v>484818614000</v>
      </c>
      <c r="D1686" s="57">
        <v>15681201998</v>
      </c>
      <c r="E1686" s="57">
        <v>0</v>
      </c>
      <c r="F1686" s="57">
        <v>638796670633</v>
      </c>
      <c r="G1686" s="59">
        <v>4.0099999999999997E-3</v>
      </c>
      <c r="H1686" s="59">
        <v>-7.2999999999999996E-4</v>
      </c>
      <c r="I1686" s="59">
        <v>4.7299999999999998E-3</v>
      </c>
      <c r="J1686" s="59">
        <v>7.5700000000000003E-2</v>
      </c>
      <c r="K1686" s="59">
        <v>4.0999999999999999E-4</v>
      </c>
      <c r="L1686" s="59">
        <v>-2.9E-4</v>
      </c>
      <c r="M1686" s="59">
        <v>7.1000000000000002E-4</v>
      </c>
      <c r="N1686" s="59">
        <v>5.1639999999999998E-2</v>
      </c>
      <c r="O1686" s="19">
        <v>303.90039999999999</v>
      </c>
      <c r="P1686" s="19">
        <v>142.84</v>
      </c>
      <c r="Q1686" s="18">
        <v>7.673</v>
      </c>
      <c r="R1686" s="18">
        <v>100.40300000000001</v>
      </c>
      <c r="S1686" s="18">
        <v>16.646999999999998</v>
      </c>
      <c r="T1686" s="18">
        <v>11.381</v>
      </c>
      <c r="U1686" s="18">
        <v>8.0220000000000002</v>
      </c>
      <c r="V1686" s="18">
        <v>8.141</v>
      </c>
    </row>
    <row r="1687" spans="1:22" s="52" customFormat="1" x14ac:dyDescent="0.25">
      <c r="A1687" s="53">
        <v>44033</v>
      </c>
      <c r="B1687" s="14">
        <v>8</v>
      </c>
      <c r="C1687" s="57">
        <v>484818614000</v>
      </c>
      <c r="D1687" s="57">
        <v>15831817041</v>
      </c>
      <c r="E1687" s="57">
        <v>0</v>
      </c>
      <c r="F1687" s="57">
        <v>639588187055</v>
      </c>
      <c r="G1687" s="59">
        <v>5.2500000000000003E-3</v>
      </c>
      <c r="H1687" s="59">
        <v>2.7999999999999998E-4</v>
      </c>
      <c r="I1687" s="59">
        <v>4.9699999999999996E-3</v>
      </c>
      <c r="J1687" s="59">
        <v>9.529E-2</v>
      </c>
      <c r="K1687" s="59">
        <v>1.24E-3</v>
      </c>
      <c r="L1687" s="59">
        <v>1E-3</v>
      </c>
      <c r="M1687" s="59">
        <v>2.4000000000000001E-4</v>
      </c>
      <c r="N1687" s="59">
        <v>0.57142000000000004</v>
      </c>
      <c r="O1687" s="19">
        <v>304.27690000000001</v>
      </c>
      <c r="P1687" s="19">
        <v>142.98400000000001</v>
      </c>
      <c r="Q1687" s="18">
        <v>7.6760000000000002</v>
      </c>
      <c r="R1687" s="18">
        <v>100.491</v>
      </c>
      <c r="S1687" s="18">
        <v>16.643999999999998</v>
      </c>
      <c r="T1687" s="18">
        <v>11.381</v>
      </c>
      <c r="U1687" s="18">
        <v>8.0090000000000003</v>
      </c>
      <c r="V1687" s="18">
        <v>8.1280000000000001</v>
      </c>
    </row>
    <row r="1688" spans="1:22" s="52" customFormat="1" x14ac:dyDescent="0.25">
      <c r="A1688" s="53">
        <v>44034</v>
      </c>
      <c r="B1688" s="14">
        <v>8</v>
      </c>
      <c r="C1688" s="57">
        <v>484818614000</v>
      </c>
      <c r="D1688" s="57">
        <v>15982432342</v>
      </c>
      <c r="E1688" s="57">
        <v>0</v>
      </c>
      <c r="F1688" s="57">
        <v>640371692573</v>
      </c>
      <c r="G1688" s="59">
        <v>6.4799999999999996E-3</v>
      </c>
      <c r="H1688" s="59">
        <v>1.2700000000000001E-3</v>
      </c>
      <c r="I1688" s="59">
        <v>5.2100000000000002E-3</v>
      </c>
      <c r="J1688" s="59">
        <v>0.11315</v>
      </c>
      <c r="K1688" s="59">
        <v>1.23E-3</v>
      </c>
      <c r="L1688" s="59">
        <v>9.8999999999999999E-4</v>
      </c>
      <c r="M1688" s="59">
        <v>2.4000000000000001E-4</v>
      </c>
      <c r="N1688" s="59">
        <v>0.56338999999999995</v>
      </c>
      <c r="O1688" s="19">
        <v>304.6497</v>
      </c>
      <c r="P1688" s="19">
        <v>143.12620000000001</v>
      </c>
      <c r="Q1688" s="18">
        <v>7.6820000000000004</v>
      </c>
      <c r="R1688" s="18">
        <v>100.654</v>
      </c>
      <c r="S1688" s="18">
        <v>16.640999999999998</v>
      </c>
      <c r="T1688" s="18">
        <v>11.381</v>
      </c>
      <c r="U1688" s="18">
        <v>7.9980000000000002</v>
      </c>
      <c r="V1688" s="18">
        <v>8.1150000000000002</v>
      </c>
    </row>
    <row r="1689" spans="1:22" s="52" customFormat="1" x14ac:dyDescent="0.25">
      <c r="A1689" s="53">
        <v>44035</v>
      </c>
      <c r="B1689" s="14">
        <v>8</v>
      </c>
      <c r="C1689" s="57">
        <v>484818614000</v>
      </c>
      <c r="D1689" s="57">
        <v>16133047540</v>
      </c>
      <c r="E1689" s="57">
        <v>0</v>
      </c>
      <c r="F1689" s="57">
        <v>640251258496</v>
      </c>
      <c r="G1689" s="59">
        <v>6.2899999999999996E-3</v>
      </c>
      <c r="H1689" s="59">
        <v>8.4999999999999995E-4</v>
      </c>
      <c r="I1689" s="59">
        <v>5.4400000000000004E-3</v>
      </c>
      <c r="J1689" s="59">
        <v>0.10467</v>
      </c>
      <c r="K1689" s="59">
        <v>-1.9000000000000001E-4</v>
      </c>
      <c r="L1689" s="59">
        <v>-4.2000000000000002E-4</v>
      </c>
      <c r="M1689" s="59">
        <v>2.4000000000000001E-4</v>
      </c>
      <c r="N1689" s="59">
        <v>-6.6350000000000006E-2</v>
      </c>
      <c r="O1689" s="19">
        <v>304.5924</v>
      </c>
      <c r="P1689" s="19">
        <v>143.06530000000001</v>
      </c>
      <c r="Q1689" s="18">
        <v>7.6760000000000002</v>
      </c>
      <c r="R1689" s="18">
        <v>100.523</v>
      </c>
      <c r="S1689" s="18">
        <v>16.638999999999999</v>
      </c>
      <c r="T1689" s="18">
        <v>11.381</v>
      </c>
      <c r="U1689" s="18">
        <v>8.0020000000000007</v>
      </c>
      <c r="V1689" s="18">
        <v>8.1199999999999992</v>
      </c>
    </row>
    <row r="1690" spans="1:22" s="52" customFormat="1" x14ac:dyDescent="0.25">
      <c r="A1690" s="53">
        <v>44036</v>
      </c>
      <c r="B1690" s="14">
        <v>8</v>
      </c>
      <c r="C1690" s="57">
        <v>484818614000</v>
      </c>
      <c r="D1690" s="57">
        <v>16283662589</v>
      </c>
      <c r="E1690" s="57">
        <v>0</v>
      </c>
      <c r="F1690" s="57">
        <v>640904044194</v>
      </c>
      <c r="G1690" s="59">
        <v>7.3200000000000001E-3</v>
      </c>
      <c r="H1690" s="59">
        <v>1.64E-3</v>
      </c>
      <c r="I1690" s="59">
        <v>5.6800000000000002E-3</v>
      </c>
      <c r="J1690" s="59">
        <v>0.11728</v>
      </c>
      <c r="K1690" s="59">
        <v>1.0200000000000001E-3</v>
      </c>
      <c r="L1690" s="59">
        <v>7.7999999999999999E-4</v>
      </c>
      <c r="M1690" s="59">
        <v>2.4000000000000001E-4</v>
      </c>
      <c r="N1690" s="59">
        <v>0.45057000000000003</v>
      </c>
      <c r="O1690" s="19">
        <v>304.90289999999999</v>
      </c>
      <c r="P1690" s="19">
        <v>143.1781</v>
      </c>
      <c r="Q1690" s="18">
        <v>7.6680000000000001</v>
      </c>
      <c r="R1690" s="18">
        <v>100.30500000000001</v>
      </c>
      <c r="S1690" s="18">
        <v>16.635999999999999</v>
      </c>
      <c r="T1690" s="18">
        <v>11.381</v>
      </c>
      <c r="U1690" s="18">
        <v>7.9829999999999997</v>
      </c>
      <c r="V1690" s="18">
        <v>8.109</v>
      </c>
    </row>
    <row r="1691" spans="1:22" s="52" customFormat="1" x14ac:dyDescent="0.25">
      <c r="A1691" s="53">
        <v>44039</v>
      </c>
      <c r="B1691" s="14">
        <v>8</v>
      </c>
      <c r="C1691" s="57">
        <v>484818614000</v>
      </c>
      <c r="D1691" s="57">
        <v>16735508315</v>
      </c>
      <c r="E1691" s="57">
        <v>0</v>
      </c>
      <c r="F1691" s="57">
        <v>642538975139</v>
      </c>
      <c r="G1691" s="59">
        <v>9.8899999999999995E-3</v>
      </c>
      <c r="H1691" s="59">
        <v>3.5000000000000001E-3</v>
      </c>
      <c r="I1691" s="59">
        <v>6.3899999999999998E-3</v>
      </c>
      <c r="J1691" s="59">
        <v>0.14227000000000001</v>
      </c>
      <c r="K1691" s="59">
        <v>2.5500000000000002E-3</v>
      </c>
      <c r="L1691" s="59">
        <v>1.8500000000000001E-3</v>
      </c>
      <c r="M1691" s="59">
        <v>7.1000000000000002E-4</v>
      </c>
      <c r="N1691" s="59">
        <v>0.36338999999999999</v>
      </c>
      <c r="O1691" s="19">
        <v>305.6807</v>
      </c>
      <c r="P1691" s="19">
        <v>143.44390000000001</v>
      </c>
      <c r="Q1691" s="18">
        <v>7.6769999999999996</v>
      </c>
      <c r="R1691" s="18">
        <v>100.627</v>
      </c>
      <c r="S1691" s="18">
        <v>16.628</v>
      </c>
      <c r="T1691" s="18">
        <v>11.381</v>
      </c>
      <c r="U1691" s="18">
        <v>7.9640000000000004</v>
      </c>
      <c r="V1691" s="18">
        <v>8.0850000000000009</v>
      </c>
    </row>
    <row r="1692" spans="1:22" s="52" customFormat="1" x14ac:dyDescent="0.25">
      <c r="A1692" s="53">
        <v>44040</v>
      </c>
      <c r="B1692" s="14">
        <v>8</v>
      </c>
      <c r="C1692" s="57">
        <v>484818614000</v>
      </c>
      <c r="D1692" s="57">
        <v>16886123429</v>
      </c>
      <c r="E1692" s="57">
        <v>0</v>
      </c>
      <c r="F1692" s="57">
        <v>638450772899</v>
      </c>
      <c r="G1692" s="59">
        <v>3.46E-3</v>
      </c>
      <c r="H1692" s="59">
        <v>-3.1700000000000001E-3</v>
      </c>
      <c r="I1692" s="59">
        <v>6.6299999999999996E-3</v>
      </c>
      <c r="J1692" s="59">
        <v>4.6089999999999999E-2</v>
      </c>
      <c r="K1692" s="59">
        <v>-6.3600000000000002E-3</v>
      </c>
      <c r="L1692" s="59">
        <v>-6.6E-3</v>
      </c>
      <c r="M1692" s="59">
        <v>2.3000000000000001E-4</v>
      </c>
      <c r="N1692" s="59">
        <v>-0.90268000000000004</v>
      </c>
      <c r="O1692" s="19">
        <v>303.73579999999998</v>
      </c>
      <c r="P1692" s="19">
        <v>142.49160000000001</v>
      </c>
      <c r="Q1692" s="18">
        <v>7.6319999999999997</v>
      </c>
      <c r="R1692" s="18">
        <v>99.516999999999996</v>
      </c>
      <c r="S1692" s="18">
        <v>16.625</v>
      </c>
      <c r="T1692" s="18">
        <v>11.381</v>
      </c>
      <c r="U1692" s="18">
        <v>8.0429999999999993</v>
      </c>
      <c r="V1692" s="18">
        <v>8.1690000000000005</v>
      </c>
    </row>
    <row r="1693" spans="1:22" s="52" customFormat="1" x14ac:dyDescent="0.25">
      <c r="A1693" s="53">
        <v>44041</v>
      </c>
      <c r="B1693" s="14">
        <v>8</v>
      </c>
      <c r="C1693" s="57">
        <v>484818614000</v>
      </c>
      <c r="D1693" s="57">
        <v>17036738508</v>
      </c>
      <c r="E1693" s="57">
        <v>0</v>
      </c>
      <c r="F1693" s="57">
        <v>641541691413</v>
      </c>
      <c r="G1693" s="59">
        <v>8.3199999999999993E-3</v>
      </c>
      <c r="H1693" s="59">
        <v>1.4599999999999999E-3</v>
      </c>
      <c r="I1693" s="59">
        <v>6.8700000000000002E-3</v>
      </c>
      <c r="J1693" s="59">
        <v>0.10993</v>
      </c>
      <c r="K1693" s="59">
        <v>4.8399999999999997E-3</v>
      </c>
      <c r="L1693" s="59">
        <v>4.6100000000000004E-3</v>
      </c>
      <c r="M1693" s="59">
        <v>2.4000000000000001E-4</v>
      </c>
      <c r="N1693" s="59">
        <v>4.8287500000000003</v>
      </c>
      <c r="O1693" s="19">
        <v>305.2063</v>
      </c>
      <c r="P1693" s="19">
        <v>143.15219999999999</v>
      </c>
      <c r="Q1693" s="18">
        <v>7.66</v>
      </c>
      <c r="R1693" s="18">
        <v>100.255</v>
      </c>
      <c r="S1693" s="18">
        <v>16.622</v>
      </c>
      <c r="T1693" s="18">
        <v>11.381</v>
      </c>
      <c r="U1693" s="18">
        <v>7.9889999999999999</v>
      </c>
      <c r="V1693" s="18">
        <v>8.1110000000000007</v>
      </c>
    </row>
    <row r="1694" spans="1:22" s="52" customFormat="1" x14ac:dyDescent="0.25">
      <c r="A1694" s="53">
        <v>44042</v>
      </c>
      <c r="B1694" s="14">
        <v>8</v>
      </c>
      <c r="C1694" s="57">
        <v>484818614000</v>
      </c>
      <c r="D1694" s="57">
        <v>17187353733</v>
      </c>
      <c r="E1694" s="57">
        <v>0</v>
      </c>
      <c r="F1694" s="57">
        <v>639105588565</v>
      </c>
      <c r="G1694" s="59">
        <v>4.4900000000000001E-3</v>
      </c>
      <c r="H1694" s="59">
        <v>-2.6099999999999999E-3</v>
      </c>
      <c r="I1694" s="59">
        <v>7.1000000000000004E-3</v>
      </c>
      <c r="J1694" s="59">
        <v>5.604E-2</v>
      </c>
      <c r="K1694" s="59">
        <v>-3.8E-3</v>
      </c>
      <c r="L1694" s="59">
        <v>-4.0299999999999997E-3</v>
      </c>
      <c r="M1694" s="59">
        <v>2.3000000000000001E-4</v>
      </c>
      <c r="N1694" s="59">
        <v>-0.75058999999999998</v>
      </c>
      <c r="O1694" s="19">
        <v>304.04730000000001</v>
      </c>
      <c r="P1694" s="19">
        <v>142.571</v>
      </c>
      <c r="Q1694" s="18">
        <v>7.6239999999999997</v>
      </c>
      <c r="R1694" s="18">
        <v>99.347999999999999</v>
      </c>
      <c r="S1694" s="18">
        <v>16.62</v>
      </c>
      <c r="T1694" s="18">
        <v>11.381</v>
      </c>
      <c r="U1694" s="18">
        <v>8.0299999999999994</v>
      </c>
      <c r="V1694" s="18">
        <v>8.1609999999999996</v>
      </c>
    </row>
    <row r="1695" spans="1:22" s="52" customFormat="1" x14ac:dyDescent="0.25">
      <c r="A1695" s="53">
        <v>44043</v>
      </c>
      <c r="B1695" s="14">
        <v>8</v>
      </c>
      <c r="C1695" s="57">
        <v>484818614000</v>
      </c>
      <c r="D1695" s="57">
        <v>17337969017</v>
      </c>
      <c r="E1695" s="57">
        <v>0</v>
      </c>
      <c r="F1695" s="57">
        <v>641067350253</v>
      </c>
      <c r="G1695" s="59">
        <v>7.5799999999999999E-3</v>
      </c>
      <c r="H1695" s="59">
        <v>2.4000000000000001E-4</v>
      </c>
      <c r="I1695" s="59">
        <v>7.3400000000000002E-3</v>
      </c>
      <c r="J1695" s="59">
        <v>9.2920000000000003E-2</v>
      </c>
      <c r="K1695" s="59">
        <v>3.0699999999999998E-3</v>
      </c>
      <c r="L1695" s="59">
        <v>2.8300000000000001E-3</v>
      </c>
      <c r="M1695" s="59">
        <v>2.4000000000000001E-4</v>
      </c>
      <c r="N1695" s="59">
        <v>2.0607700000000002</v>
      </c>
      <c r="O1695" s="19">
        <v>304.98059999999998</v>
      </c>
      <c r="P1695" s="19">
        <v>142.97790000000001</v>
      </c>
      <c r="Q1695" s="18">
        <v>7.6459999999999999</v>
      </c>
      <c r="R1695" s="18">
        <v>99.936000000000007</v>
      </c>
      <c r="S1695" s="18">
        <v>16.617000000000001</v>
      </c>
      <c r="T1695" s="18">
        <v>11.381</v>
      </c>
      <c r="U1695" s="18">
        <v>8.0020000000000007</v>
      </c>
      <c r="V1695" s="18">
        <v>8.125</v>
      </c>
    </row>
    <row r="1696" spans="1:22" s="52" customFormat="1" x14ac:dyDescent="0.25">
      <c r="A1696" s="53">
        <v>44046</v>
      </c>
      <c r="B1696" s="14">
        <v>8</v>
      </c>
      <c r="C1696" s="57">
        <v>556632864000</v>
      </c>
      <c r="D1696" s="57">
        <v>19485101716</v>
      </c>
      <c r="E1696" s="57">
        <v>0</v>
      </c>
      <c r="F1696" s="57">
        <v>721232543016</v>
      </c>
      <c r="G1696" s="59">
        <v>6.3000000000000003E-4</v>
      </c>
      <c r="H1696" s="59">
        <v>-6.9999999999999994E-5</v>
      </c>
      <c r="I1696" s="59">
        <v>6.9999999999999999E-4</v>
      </c>
      <c r="J1696" s="59">
        <v>7.9899999999999999E-2</v>
      </c>
      <c r="K1696" s="59">
        <v>6.3000000000000003E-4</v>
      </c>
      <c r="L1696" s="59">
        <v>-6.9999999999999994E-5</v>
      </c>
      <c r="M1696" s="59">
        <v>6.9999999999999999E-4</v>
      </c>
      <c r="N1696" s="59">
        <v>7.9899999999999999E-2</v>
      </c>
      <c r="O1696" s="19">
        <v>305.17340000000002</v>
      </c>
      <c r="P1696" s="19">
        <v>142.96809999999999</v>
      </c>
      <c r="Q1696" s="18">
        <v>7.4880000000000004</v>
      </c>
      <c r="R1696" s="18">
        <v>94.662000000000006</v>
      </c>
      <c r="S1696" s="18">
        <v>15.657999999999999</v>
      </c>
      <c r="T1696" s="18">
        <v>11.074</v>
      </c>
      <c r="U1696" s="18">
        <v>7.9710000000000001</v>
      </c>
      <c r="V1696" s="18">
        <v>8.0839999999999996</v>
      </c>
    </row>
    <row r="1697" spans="1:22" s="52" customFormat="1" x14ac:dyDescent="0.25">
      <c r="A1697" s="53">
        <v>44047</v>
      </c>
      <c r="B1697" s="14">
        <v>8</v>
      </c>
      <c r="C1697" s="57">
        <v>556632864000</v>
      </c>
      <c r="D1697" s="57">
        <v>19653376232</v>
      </c>
      <c r="E1697" s="57">
        <v>0</v>
      </c>
      <c r="F1697" s="57">
        <v>719826538823</v>
      </c>
      <c r="G1697" s="59">
        <v>-1.32E-3</v>
      </c>
      <c r="H1697" s="59">
        <v>-2.2499999999999998E-3</v>
      </c>
      <c r="I1697" s="59">
        <v>9.3000000000000005E-4</v>
      </c>
      <c r="J1697" s="59">
        <v>-0.11344</v>
      </c>
      <c r="K1697" s="59">
        <v>-1.9499999999999999E-3</v>
      </c>
      <c r="L1697" s="59">
        <v>-2.1800000000000001E-3</v>
      </c>
      <c r="M1697" s="59">
        <v>2.3000000000000001E-4</v>
      </c>
      <c r="N1697" s="59">
        <v>-0.50946000000000002</v>
      </c>
      <c r="O1697" s="19">
        <v>304.57839999999999</v>
      </c>
      <c r="P1697" s="19">
        <v>142.6559</v>
      </c>
      <c r="Q1697" s="18">
        <v>7.4649999999999999</v>
      </c>
      <c r="R1697" s="18">
        <v>94.084999999999994</v>
      </c>
      <c r="S1697" s="18">
        <v>15.654999999999999</v>
      </c>
      <c r="T1697" s="18">
        <v>11.074</v>
      </c>
      <c r="U1697" s="18">
        <v>7.992</v>
      </c>
      <c r="V1697" s="18">
        <v>8.1120000000000001</v>
      </c>
    </row>
    <row r="1698" spans="1:22" s="52" customFormat="1" x14ac:dyDescent="0.25">
      <c r="A1698" s="53">
        <v>44048</v>
      </c>
      <c r="B1698" s="14">
        <v>8</v>
      </c>
      <c r="C1698" s="57">
        <v>556632864000</v>
      </c>
      <c r="D1698" s="57">
        <v>19821650499</v>
      </c>
      <c r="E1698" s="57">
        <v>0</v>
      </c>
      <c r="F1698" s="57">
        <v>722111569846</v>
      </c>
      <c r="G1698" s="59">
        <v>1.8500000000000001E-3</v>
      </c>
      <c r="H1698" s="59">
        <v>6.8000000000000005E-4</v>
      </c>
      <c r="I1698" s="59">
        <v>1.17E-3</v>
      </c>
      <c r="J1698" s="59">
        <v>0.14457999999999999</v>
      </c>
      <c r="K1698" s="59">
        <v>3.1700000000000001E-3</v>
      </c>
      <c r="L1698" s="59">
        <v>2.9399999999999999E-3</v>
      </c>
      <c r="M1698" s="59">
        <v>2.3000000000000001E-4</v>
      </c>
      <c r="N1698" s="59">
        <v>2.1798299999999999</v>
      </c>
      <c r="O1698" s="19">
        <v>305.5453</v>
      </c>
      <c r="P1698" s="19">
        <v>143.07570000000001</v>
      </c>
      <c r="Q1698" s="18">
        <v>7.4829999999999997</v>
      </c>
      <c r="R1698" s="18">
        <v>94.561000000000007</v>
      </c>
      <c r="S1698" s="18">
        <v>15.651999999999999</v>
      </c>
      <c r="T1698" s="18">
        <v>11.074</v>
      </c>
      <c r="U1698" s="18">
        <v>7.9569999999999999</v>
      </c>
      <c r="V1698" s="18">
        <v>8.0739999999999998</v>
      </c>
    </row>
    <row r="1699" spans="1:22" s="52" customFormat="1" x14ac:dyDescent="0.25">
      <c r="A1699" s="53">
        <v>44049</v>
      </c>
      <c r="B1699" s="14">
        <v>8</v>
      </c>
      <c r="C1699" s="57">
        <v>556632864000</v>
      </c>
      <c r="D1699" s="57">
        <v>19989925078</v>
      </c>
      <c r="E1699" s="57">
        <v>0</v>
      </c>
      <c r="F1699" s="57">
        <v>719682447617</v>
      </c>
      <c r="G1699" s="59">
        <v>-1.5200000000000001E-3</v>
      </c>
      <c r="H1699" s="59">
        <v>-2.9199999999999999E-3</v>
      </c>
      <c r="I1699" s="59">
        <v>1.4E-3</v>
      </c>
      <c r="J1699" s="59">
        <v>-8.831E-2</v>
      </c>
      <c r="K1699" s="59">
        <v>-3.3600000000000001E-3</v>
      </c>
      <c r="L1699" s="59">
        <v>-3.5999999999999999E-3</v>
      </c>
      <c r="M1699" s="59">
        <v>2.3000000000000001E-4</v>
      </c>
      <c r="N1699" s="59">
        <v>-0.70767999999999998</v>
      </c>
      <c r="O1699" s="19">
        <v>304.51749999999998</v>
      </c>
      <c r="P1699" s="19">
        <v>142.56049999999999</v>
      </c>
      <c r="Q1699" s="18">
        <v>7.452</v>
      </c>
      <c r="R1699" s="18">
        <v>93.802999999999997</v>
      </c>
      <c r="S1699" s="18">
        <v>15.648999999999999</v>
      </c>
      <c r="T1699" s="18">
        <v>11.074</v>
      </c>
      <c r="U1699" s="18">
        <v>7.9960000000000004</v>
      </c>
      <c r="V1699" s="18">
        <v>8.1189999999999998</v>
      </c>
    </row>
    <row r="1700" spans="1:22" s="52" customFormat="1" x14ac:dyDescent="0.25">
      <c r="A1700" s="53">
        <v>44050</v>
      </c>
      <c r="B1700" s="14">
        <v>8</v>
      </c>
      <c r="C1700" s="57">
        <v>556632864000</v>
      </c>
      <c r="D1700" s="57">
        <v>19185244453</v>
      </c>
      <c r="E1700" s="57">
        <v>972954950</v>
      </c>
      <c r="F1700" s="57">
        <v>722802192101</v>
      </c>
      <c r="G1700" s="59">
        <v>2.81E-3</v>
      </c>
      <c r="H1700" s="59">
        <v>1.1800000000000001E-3</v>
      </c>
      <c r="I1700" s="59">
        <v>1.6299999999999999E-3</v>
      </c>
      <c r="J1700" s="59">
        <v>0.15754000000000001</v>
      </c>
      <c r="K1700" s="59">
        <v>4.3299999999999996E-3</v>
      </c>
      <c r="L1700" s="59">
        <v>4.1000000000000003E-3</v>
      </c>
      <c r="M1700" s="59">
        <v>2.3000000000000001E-4</v>
      </c>
      <c r="N1700" s="59">
        <v>3.8492099999999998</v>
      </c>
      <c r="O1700" s="19">
        <v>305.83749999999998</v>
      </c>
      <c r="P1700" s="19">
        <v>143.14599999999999</v>
      </c>
      <c r="Q1700" s="18">
        <v>7.4740000000000002</v>
      </c>
      <c r="R1700" s="18">
        <v>94.343000000000004</v>
      </c>
      <c r="S1700" s="18">
        <v>15.647</v>
      </c>
      <c r="T1700" s="18">
        <v>11.074</v>
      </c>
      <c r="U1700" s="18">
        <v>7.9379999999999997</v>
      </c>
      <c r="V1700" s="18">
        <v>8.0660000000000007</v>
      </c>
    </row>
    <row r="1701" spans="1:22" s="52" customFormat="1" x14ac:dyDescent="0.25">
      <c r="A1701" s="53">
        <v>44053</v>
      </c>
      <c r="B1701" s="14">
        <v>8</v>
      </c>
      <c r="C1701" s="57">
        <v>556632864000</v>
      </c>
      <c r="D1701" s="57">
        <v>19689893469</v>
      </c>
      <c r="E1701" s="57">
        <v>973194857</v>
      </c>
      <c r="F1701" s="57">
        <v>722951912199</v>
      </c>
      <c r="G1701" s="59">
        <v>3.0200000000000001E-3</v>
      </c>
      <c r="H1701" s="59">
        <v>6.8000000000000005E-4</v>
      </c>
      <c r="I1701" s="59">
        <v>2.33E-3</v>
      </c>
      <c r="J1701" s="59">
        <v>0.11624</v>
      </c>
      <c r="K1701" s="59">
        <v>2.1000000000000001E-4</v>
      </c>
      <c r="L1701" s="59">
        <v>-4.8999999999999998E-4</v>
      </c>
      <c r="M1701" s="59">
        <v>6.9999999999999999E-4</v>
      </c>
      <c r="N1701" s="59">
        <v>2.5520000000000001E-2</v>
      </c>
      <c r="O1701" s="19">
        <v>305.90089999999998</v>
      </c>
      <c r="P1701" s="19">
        <v>143.07550000000001</v>
      </c>
      <c r="Q1701" s="18">
        <v>7.4619999999999997</v>
      </c>
      <c r="R1701" s="18">
        <v>94.105999999999995</v>
      </c>
      <c r="S1701" s="18">
        <v>15.638999999999999</v>
      </c>
      <c r="T1701" s="18">
        <v>11.074</v>
      </c>
      <c r="U1701" s="18">
        <v>7.9420000000000002</v>
      </c>
      <c r="V1701" s="18">
        <v>8.0709999999999997</v>
      </c>
    </row>
    <row r="1702" spans="1:22" s="52" customFormat="1" x14ac:dyDescent="0.25">
      <c r="A1702" s="53">
        <v>44054</v>
      </c>
      <c r="B1702" s="14">
        <v>8</v>
      </c>
      <c r="C1702" s="57">
        <v>556632864000</v>
      </c>
      <c r="D1702" s="57">
        <v>19858109836</v>
      </c>
      <c r="E1702" s="57">
        <v>973274845</v>
      </c>
      <c r="F1702" s="57">
        <v>723510850219</v>
      </c>
      <c r="G1702" s="59">
        <v>3.79E-3</v>
      </c>
      <c r="H1702" s="59">
        <v>1.2199999999999999E-3</v>
      </c>
      <c r="I1702" s="59">
        <v>2.5699999999999998E-3</v>
      </c>
      <c r="J1702" s="59">
        <v>0.13385</v>
      </c>
      <c r="K1702" s="59">
        <v>7.6999999999999996E-4</v>
      </c>
      <c r="L1702" s="59">
        <v>5.4000000000000001E-4</v>
      </c>
      <c r="M1702" s="59">
        <v>2.3000000000000001E-4</v>
      </c>
      <c r="N1702" s="59">
        <v>0.32589000000000001</v>
      </c>
      <c r="O1702" s="19">
        <v>306.13740000000001</v>
      </c>
      <c r="P1702" s="19">
        <v>143.15299999999999</v>
      </c>
      <c r="Q1702" s="18">
        <v>7.4630000000000001</v>
      </c>
      <c r="R1702" s="18">
        <v>94.159000000000006</v>
      </c>
      <c r="S1702" s="18">
        <v>15.635999999999999</v>
      </c>
      <c r="T1702" s="18">
        <v>11.074</v>
      </c>
      <c r="U1702" s="18">
        <v>7.9359999999999999</v>
      </c>
      <c r="V1702" s="18">
        <v>8.0640000000000001</v>
      </c>
    </row>
    <row r="1703" spans="1:22" s="52" customFormat="1" x14ac:dyDescent="0.25">
      <c r="A1703" s="53">
        <v>44055</v>
      </c>
      <c r="B1703" s="14">
        <v>8</v>
      </c>
      <c r="C1703" s="57">
        <v>556632864000</v>
      </c>
      <c r="D1703" s="57">
        <v>20026325896</v>
      </c>
      <c r="E1703" s="57">
        <v>973354841</v>
      </c>
      <c r="F1703" s="57">
        <v>722548197337</v>
      </c>
      <c r="G1703" s="59">
        <v>2.4599999999999999E-3</v>
      </c>
      <c r="H1703" s="59">
        <v>-3.4000000000000002E-4</v>
      </c>
      <c r="I1703" s="59">
        <v>2.8E-3</v>
      </c>
      <c r="J1703" s="59">
        <v>7.7509999999999996E-2</v>
      </c>
      <c r="K1703" s="59">
        <v>-1.33E-3</v>
      </c>
      <c r="L1703" s="59">
        <v>-1.56E-3</v>
      </c>
      <c r="M1703" s="59">
        <v>2.3000000000000001E-4</v>
      </c>
      <c r="N1703" s="59">
        <v>-0.38490000000000002</v>
      </c>
      <c r="O1703" s="19">
        <v>305.73009999999999</v>
      </c>
      <c r="P1703" s="19">
        <v>142.92869999999999</v>
      </c>
      <c r="Q1703" s="18">
        <v>7.4630000000000001</v>
      </c>
      <c r="R1703" s="18">
        <v>94.281000000000006</v>
      </c>
      <c r="S1703" s="18">
        <v>15.632999999999999</v>
      </c>
      <c r="T1703" s="18">
        <v>11.074</v>
      </c>
      <c r="U1703" s="18">
        <v>7.9669999999999996</v>
      </c>
      <c r="V1703" s="18">
        <v>8.0860000000000003</v>
      </c>
    </row>
    <row r="1704" spans="1:22" s="52" customFormat="1" x14ac:dyDescent="0.25">
      <c r="A1704" s="53">
        <v>44056</v>
      </c>
      <c r="B1704" s="14">
        <v>8</v>
      </c>
      <c r="C1704" s="57">
        <v>556632864000</v>
      </c>
      <c r="D1704" s="57">
        <v>20194542275</v>
      </c>
      <c r="E1704" s="57">
        <v>973434842</v>
      </c>
      <c r="F1704" s="57">
        <v>723657486432</v>
      </c>
      <c r="G1704" s="59">
        <v>4.0000000000000001E-3</v>
      </c>
      <c r="H1704" s="59">
        <v>9.6000000000000002E-4</v>
      </c>
      <c r="I1704" s="59">
        <v>3.0400000000000002E-3</v>
      </c>
      <c r="J1704" s="59">
        <v>0.11849</v>
      </c>
      <c r="K1704" s="59">
        <v>1.5399999999999999E-3</v>
      </c>
      <c r="L1704" s="59">
        <v>1.2999999999999999E-3</v>
      </c>
      <c r="M1704" s="59">
        <v>2.3000000000000001E-4</v>
      </c>
      <c r="N1704" s="59">
        <v>0.75056</v>
      </c>
      <c r="O1704" s="19">
        <v>306.19940000000003</v>
      </c>
      <c r="P1704" s="19">
        <v>143.11529999999999</v>
      </c>
      <c r="Q1704" s="18">
        <v>7.4610000000000003</v>
      </c>
      <c r="R1704" s="18">
        <v>94.183999999999997</v>
      </c>
      <c r="S1704" s="18">
        <v>15.63</v>
      </c>
      <c r="T1704" s="18">
        <v>11.074</v>
      </c>
      <c r="U1704" s="18">
        <v>7.9420000000000002</v>
      </c>
      <c r="V1704" s="18">
        <v>8.0679999999999996</v>
      </c>
    </row>
    <row r="1705" spans="1:22" s="52" customFormat="1" x14ac:dyDescent="0.25">
      <c r="A1705" s="53">
        <v>44057</v>
      </c>
      <c r="B1705" s="14">
        <v>8</v>
      </c>
      <c r="C1705" s="57">
        <v>556632864000</v>
      </c>
      <c r="D1705" s="57">
        <v>20362758524</v>
      </c>
      <c r="E1705" s="57">
        <v>973514851</v>
      </c>
      <c r="F1705" s="57">
        <v>723955899817</v>
      </c>
      <c r="G1705" s="59">
        <v>4.4099999999999999E-3</v>
      </c>
      <c r="H1705" s="59">
        <v>1.14E-3</v>
      </c>
      <c r="I1705" s="59">
        <v>3.2699999999999999E-3</v>
      </c>
      <c r="J1705" s="59">
        <v>0.12157</v>
      </c>
      <c r="K1705" s="59">
        <v>4.0999999999999999E-4</v>
      </c>
      <c r="L1705" s="59">
        <v>1.8000000000000001E-4</v>
      </c>
      <c r="M1705" s="59">
        <v>2.3000000000000001E-4</v>
      </c>
      <c r="N1705" s="59">
        <v>0.16239999999999999</v>
      </c>
      <c r="O1705" s="19">
        <v>306.32569999999998</v>
      </c>
      <c r="P1705" s="19">
        <v>143.14109999999999</v>
      </c>
      <c r="Q1705" s="18">
        <v>7.4619999999999997</v>
      </c>
      <c r="R1705" s="18">
        <v>94.274000000000001</v>
      </c>
      <c r="S1705" s="18">
        <v>15.628</v>
      </c>
      <c r="T1705" s="18">
        <v>11.074</v>
      </c>
      <c r="U1705" s="18">
        <v>7.9429999999999996</v>
      </c>
      <c r="V1705" s="18">
        <v>8.0660000000000007</v>
      </c>
    </row>
    <row r="1706" spans="1:22" s="52" customFormat="1" x14ac:dyDescent="0.25">
      <c r="A1706" s="53">
        <v>44060</v>
      </c>
      <c r="B1706" s="14">
        <v>8</v>
      </c>
      <c r="C1706" s="57">
        <v>556632864000</v>
      </c>
      <c r="D1706" s="57">
        <v>18494907572</v>
      </c>
      <c r="E1706" s="57">
        <v>3346254895</v>
      </c>
      <c r="F1706" s="57">
        <v>724805725525</v>
      </c>
      <c r="G1706" s="59">
        <v>5.5900000000000004E-3</v>
      </c>
      <c r="H1706" s="59">
        <v>1.6199999999999999E-3</v>
      </c>
      <c r="I1706" s="59">
        <v>3.9699999999999996E-3</v>
      </c>
      <c r="J1706" s="59">
        <v>0.12712999999999999</v>
      </c>
      <c r="K1706" s="59">
        <v>1.17E-3</v>
      </c>
      <c r="L1706" s="59">
        <v>4.8000000000000001E-4</v>
      </c>
      <c r="M1706" s="59">
        <v>6.9999999999999999E-4</v>
      </c>
      <c r="N1706" s="59">
        <v>0.15343000000000001</v>
      </c>
      <c r="O1706" s="19">
        <v>306.68529999999998</v>
      </c>
      <c r="P1706" s="19">
        <v>143.20959999999999</v>
      </c>
      <c r="Q1706" s="18">
        <v>7.4610000000000003</v>
      </c>
      <c r="R1706" s="18">
        <v>94.34</v>
      </c>
      <c r="S1706" s="18">
        <v>15.619</v>
      </c>
      <c r="T1706" s="18">
        <v>11.074</v>
      </c>
      <c r="U1706" s="18">
        <v>7.923</v>
      </c>
      <c r="V1706" s="18">
        <v>8.0589999999999993</v>
      </c>
    </row>
    <row r="1707" spans="1:22" s="52" customFormat="1" x14ac:dyDescent="0.25">
      <c r="A1707" s="53">
        <v>44061</v>
      </c>
      <c r="B1707" s="14">
        <v>8</v>
      </c>
      <c r="C1707" s="57">
        <v>556632864000</v>
      </c>
      <c r="D1707" s="57">
        <v>18662982219</v>
      </c>
      <c r="E1707" s="57">
        <v>3346529930</v>
      </c>
      <c r="F1707" s="57">
        <v>726525785618</v>
      </c>
      <c r="G1707" s="59">
        <v>7.9799999999999992E-3</v>
      </c>
      <c r="H1707" s="59">
        <v>3.7699999999999999E-3</v>
      </c>
      <c r="I1707" s="59">
        <v>4.1999999999999997E-3</v>
      </c>
      <c r="J1707" s="59">
        <v>0.17479</v>
      </c>
      <c r="K1707" s="59">
        <v>2.3700000000000001E-3</v>
      </c>
      <c r="L1707" s="59">
        <v>2.14E-3</v>
      </c>
      <c r="M1707" s="59">
        <v>2.3000000000000001E-4</v>
      </c>
      <c r="N1707" s="59">
        <v>1.3754</v>
      </c>
      <c r="O1707" s="19">
        <v>307.41309999999999</v>
      </c>
      <c r="P1707" s="19">
        <v>143.51740000000001</v>
      </c>
      <c r="Q1707" s="18">
        <v>7.468</v>
      </c>
      <c r="R1707" s="18">
        <v>94.501999999999995</v>
      </c>
      <c r="S1707" s="18">
        <v>15.617000000000001</v>
      </c>
      <c r="T1707" s="18">
        <v>11.074</v>
      </c>
      <c r="U1707" s="18">
        <v>7.8940000000000001</v>
      </c>
      <c r="V1707" s="18">
        <v>8.0310000000000006</v>
      </c>
    </row>
    <row r="1708" spans="1:22" s="52" customFormat="1" x14ac:dyDescent="0.25">
      <c r="A1708" s="53">
        <v>44062</v>
      </c>
      <c r="B1708" s="14">
        <v>8</v>
      </c>
      <c r="C1708" s="57">
        <v>556632864000</v>
      </c>
      <c r="D1708" s="57">
        <v>18831056873</v>
      </c>
      <c r="E1708" s="57">
        <v>3346804987</v>
      </c>
      <c r="F1708" s="57">
        <v>725883852218</v>
      </c>
      <c r="G1708" s="59">
        <v>7.0899999999999999E-3</v>
      </c>
      <c r="H1708" s="59">
        <v>2.65E-3</v>
      </c>
      <c r="I1708" s="59">
        <v>4.4400000000000004E-3</v>
      </c>
      <c r="J1708" s="59">
        <v>0.14526</v>
      </c>
      <c r="K1708" s="59">
        <v>-8.8000000000000003E-4</v>
      </c>
      <c r="L1708" s="59">
        <v>-1.1199999999999999E-3</v>
      </c>
      <c r="M1708" s="59">
        <v>2.3000000000000001E-4</v>
      </c>
      <c r="N1708" s="59">
        <v>-0.27577000000000002</v>
      </c>
      <c r="O1708" s="19">
        <v>307.14150000000001</v>
      </c>
      <c r="P1708" s="19">
        <v>143.35659999999999</v>
      </c>
      <c r="Q1708" s="18">
        <v>7.4580000000000002</v>
      </c>
      <c r="R1708" s="18">
        <v>94.278000000000006</v>
      </c>
      <c r="S1708" s="18">
        <v>15.614000000000001</v>
      </c>
      <c r="T1708" s="18">
        <v>11.074</v>
      </c>
      <c r="U1708" s="18">
        <v>7.9059999999999997</v>
      </c>
      <c r="V1708" s="18">
        <v>8.0449999999999999</v>
      </c>
    </row>
    <row r="1709" spans="1:22" s="52" customFormat="1" x14ac:dyDescent="0.25">
      <c r="A1709" s="53">
        <v>44063</v>
      </c>
      <c r="B1709" s="14">
        <v>8</v>
      </c>
      <c r="C1709" s="57">
        <v>556632864000</v>
      </c>
      <c r="D1709" s="57">
        <v>18999131532</v>
      </c>
      <c r="E1709" s="57">
        <v>3347080067</v>
      </c>
      <c r="F1709" s="57">
        <v>724897335110</v>
      </c>
      <c r="G1709" s="59">
        <v>5.7200000000000003E-3</v>
      </c>
      <c r="H1709" s="59">
        <v>1.0499999999999999E-3</v>
      </c>
      <c r="I1709" s="59">
        <v>4.6699999999999997E-3</v>
      </c>
      <c r="J1709" s="59">
        <v>0.10963000000000001</v>
      </c>
      <c r="K1709" s="59">
        <v>-1.3600000000000001E-3</v>
      </c>
      <c r="L1709" s="59">
        <v>-1.5900000000000001E-3</v>
      </c>
      <c r="M1709" s="59">
        <v>2.3000000000000001E-4</v>
      </c>
      <c r="N1709" s="59">
        <v>-0.39128000000000002</v>
      </c>
      <c r="O1709" s="19">
        <v>306.72399999999999</v>
      </c>
      <c r="P1709" s="19">
        <v>143.1276</v>
      </c>
      <c r="Q1709" s="18">
        <v>7.44</v>
      </c>
      <c r="R1709" s="18">
        <v>93.828000000000003</v>
      </c>
      <c r="S1709" s="18">
        <v>15.611000000000001</v>
      </c>
      <c r="T1709" s="18">
        <v>11.074</v>
      </c>
      <c r="U1709" s="18">
        <v>7.92</v>
      </c>
      <c r="V1709" s="18">
        <v>8.0640000000000001</v>
      </c>
    </row>
    <row r="1710" spans="1:22" s="52" customFormat="1" x14ac:dyDescent="0.25">
      <c r="A1710" s="53">
        <v>44064</v>
      </c>
      <c r="B1710" s="14">
        <v>8</v>
      </c>
      <c r="C1710" s="57">
        <v>556632864000</v>
      </c>
      <c r="D1710" s="57">
        <v>19167206058</v>
      </c>
      <c r="E1710" s="57">
        <v>3347355170</v>
      </c>
      <c r="F1710" s="57">
        <v>727489374686</v>
      </c>
      <c r="G1710" s="59">
        <v>9.3100000000000006E-3</v>
      </c>
      <c r="H1710" s="59">
        <v>4.4099999999999999E-3</v>
      </c>
      <c r="I1710" s="59">
        <v>4.8999999999999998E-3</v>
      </c>
      <c r="J1710" s="59">
        <v>0.17482</v>
      </c>
      <c r="K1710" s="59">
        <v>3.5799999999999998E-3</v>
      </c>
      <c r="L1710" s="59">
        <v>3.3400000000000001E-3</v>
      </c>
      <c r="M1710" s="59">
        <v>2.3000000000000001E-4</v>
      </c>
      <c r="N1710" s="59">
        <v>2.67964</v>
      </c>
      <c r="O1710" s="19">
        <v>307.82080000000002</v>
      </c>
      <c r="P1710" s="19">
        <v>143.60830000000001</v>
      </c>
      <c r="Q1710" s="18">
        <v>7.4630000000000001</v>
      </c>
      <c r="R1710" s="18">
        <v>94.441999999999993</v>
      </c>
      <c r="S1710" s="18">
        <v>15.609</v>
      </c>
      <c r="T1710" s="18">
        <v>11.074</v>
      </c>
      <c r="U1710" s="18">
        <v>7.883</v>
      </c>
      <c r="V1710" s="18">
        <v>8.0210000000000008</v>
      </c>
    </row>
    <row r="1711" spans="1:22" s="52" customFormat="1" x14ac:dyDescent="0.25">
      <c r="A1711" s="53">
        <v>44067</v>
      </c>
      <c r="B1711" s="14">
        <v>8</v>
      </c>
      <c r="C1711" s="57">
        <v>556632864000</v>
      </c>
      <c r="D1711" s="57">
        <v>19671429896</v>
      </c>
      <c r="E1711" s="57">
        <v>3348180545</v>
      </c>
      <c r="F1711" s="57">
        <v>725939830634</v>
      </c>
      <c r="G1711" s="59">
        <v>7.1599999999999997E-3</v>
      </c>
      <c r="H1711" s="59">
        <v>1.56E-3</v>
      </c>
      <c r="I1711" s="59">
        <v>5.5999999999999999E-3</v>
      </c>
      <c r="J1711" s="59">
        <v>0.11466</v>
      </c>
      <c r="K1711" s="59">
        <v>-2.1299999999999999E-3</v>
      </c>
      <c r="L1711" s="59">
        <v>-2.82E-3</v>
      </c>
      <c r="M1711" s="59">
        <v>6.8999999999999997E-4</v>
      </c>
      <c r="N1711" s="59">
        <v>-0.22850000000000001</v>
      </c>
      <c r="O1711" s="19">
        <v>307.1651</v>
      </c>
      <c r="P1711" s="19">
        <v>143.20079999999999</v>
      </c>
      <c r="Q1711" s="18">
        <v>7.4349999999999996</v>
      </c>
      <c r="R1711" s="18">
        <v>93.796999999999997</v>
      </c>
      <c r="S1711" s="18">
        <v>15.6</v>
      </c>
      <c r="T1711" s="18">
        <v>11.074</v>
      </c>
      <c r="U1711" s="18">
        <v>7.9139999999999997</v>
      </c>
      <c r="V1711" s="18">
        <v>8.0570000000000004</v>
      </c>
    </row>
    <row r="1712" spans="1:22" s="52" customFormat="1" x14ac:dyDescent="0.25">
      <c r="A1712" s="53">
        <v>44068</v>
      </c>
      <c r="B1712" s="14">
        <v>8</v>
      </c>
      <c r="C1712" s="57">
        <v>556632864000</v>
      </c>
      <c r="D1712" s="57">
        <v>19839504610</v>
      </c>
      <c r="E1712" s="57">
        <v>3348455738</v>
      </c>
      <c r="F1712" s="57">
        <v>727271365708</v>
      </c>
      <c r="G1712" s="59">
        <v>9.0100000000000006E-3</v>
      </c>
      <c r="H1712" s="59">
        <v>3.1700000000000001E-3</v>
      </c>
      <c r="I1712" s="59">
        <v>5.8399999999999997E-3</v>
      </c>
      <c r="J1712" s="59">
        <v>0.13991999999999999</v>
      </c>
      <c r="K1712" s="59">
        <v>1.83E-3</v>
      </c>
      <c r="L1712" s="59">
        <v>1.6000000000000001E-3</v>
      </c>
      <c r="M1712" s="59">
        <v>2.3000000000000001E-4</v>
      </c>
      <c r="N1712" s="59">
        <v>0.95204999999999995</v>
      </c>
      <c r="O1712" s="19">
        <v>307.72859999999997</v>
      </c>
      <c r="P1712" s="19">
        <v>143.4315</v>
      </c>
      <c r="Q1712" s="18">
        <v>7.44</v>
      </c>
      <c r="R1712" s="18">
        <v>93.927999999999997</v>
      </c>
      <c r="S1712" s="18">
        <v>15.598000000000001</v>
      </c>
      <c r="T1712" s="18">
        <v>11.074</v>
      </c>
      <c r="U1712" s="18">
        <v>7.8920000000000003</v>
      </c>
      <c r="V1712" s="18">
        <v>8.0359999999999996</v>
      </c>
    </row>
    <row r="1713" spans="1:22" s="52" customFormat="1" x14ac:dyDescent="0.25">
      <c r="A1713" s="53">
        <v>44069</v>
      </c>
      <c r="B1713" s="14">
        <v>8</v>
      </c>
      <c r="C1713" s="57">
        <v>556632864000</v>
      </c>
      <c r="D1713" s="57">
        <v>20007579223</v>
      </c>
      <c r="E1713" s="57">
        <v>3348730953</v>
      </c>
      <c r="F1713" s="57">
        <v>725005962509</v>
      </c>
      <c r="G1713" s="59">
        <v>5.8700000000000002E-3</v>
      </c>
      <c r="H1713" s="59">
        <v>-2.0000000000000001E-4</v>
      </c>
      <c r="I1713" s="59">
        <v>6.0699999999999999E-3</v>
      </c>
      <c r="J1713" s="59">
        <v>8.5589999999999999E-2</v>
      </c>
      <c r="K1713" s="59">
        <v>-3.1099999999999999E-3</v>
      </c>
      <c r="L1713" s="59">
        <v>-3.3500000000000001E-3</v>
      </c>
      <c r="M1713" s="59">
        <v>2.3000000000000001E-4</v>
      </c>
      <c r="N1713" s="59">
        <v>-0.67976999999999999</v>
      </c>
      <c r="O1713" s="19">
        <v>306.77</v>
      </c>
      <c r="P1713" s="19">
        <v>142.9487</v>
      </c>
      <c r="Q1713" s="18">
        <v>7.4089999999999998</v>
      </c>
      <c r="R1713" s="18">
        <v>93.147999999999996</v>
      </c>
      <c r="S1713" s="18">
        <v>15.595000000000001</v>
      </c>
      <c r="T1713" s="18">
        <v>11.074</v>
      </c>
      <c r="U1713" s="18">
        <v>7.9249999999999998</v>
      </c>
      <c r="V1713" s="18">
        <v>8.0779999999999994</v>
      </c>
    </row>
    <row r="1714" spans="1:22" s="52" customFormat="1" x14ac:dyDescent="0.25">
      <c r="A1714" s="53">
        <v>44070</v>
      </c>
      <c r="B1714" s="14">
        <v>8</v>
      </c>
      <c r="C1714" s="57">
        <v>556632864000</v>
      </c>
      <c r="D1714" s="57">
        <v>20175653835</v>
      </c>
      <c r="E1714" s="57">
        <v>3349006191</v>
      </c>
      <c r="F1714" s="57">
        <v>727807818430</v>
      </c>
      <c r="G1714" s="59">
        <v>9.75E-3</v>
      </c>
      <c r="H1714" s="59">
        <v>3.4499999999999999E-3</v>
      </c>
      <c r="I1714" s="59">
        <v>6.3E-3</v>
      </c>
      <c r="J1714" s="59">
        <v>0.14022999999999999</v>
      </c>
      <c r="K1714" s="59">
        <v>3.8600000000000001E-3</v>
      </c>
      <c r="L1714" s="59">
        <v>3.63E-3</v>
      </c>
      <c r="M1714" s="59">
        <v>2.3000000000000001E-4</v>
      </c>
      <c r="N1714" s="59">
        <v>3.0872000000000002</v>
      </c>
      <c r="O1714" s="19">
        <v>307.95549999999997</v>
      </c>
      <c r="P1714" s="19">
        <v>143.47110000000001</v>
      </c>
      <c r="Q1714" s="18">
        <v>7.4379999999999997</v>
      </c>
      <c r="R1714" s="18">
        <v>93.938000000000002</v>
      </c>
      <c r="S1714" s="18">
        <v>15.592000000000001</v>
      </c>
      <c r="T1714" s="18">
        <v>11.074</v>
      </c>
      <c r="U1714" s="18">
        <v>7.8890000000000002</v>
      </c>
      <c r="V1714" s="18">
        <v>8.032</v>
      </c>
    </row>
    <row r="1715" spans="1:22" s="52" customFormat="1" x14ac:dyDescent="0.25">
      <c r="A1715" s="53">
        <v>44071</v>
      </c>
      <c r="B1715" s="14">
        <v>8</v>
      </c>
      <c r="C1715" s="57">
        <v>556632864000</v>
      </c>
      <c r="D1715" s="57">
        <v>20343728497</v>
      </c>
      <c r="E1715" s="57">
        <v>3349281452</v>
      </c>
      <c r="F1715" s="57">
        <v>727414520722</v>
      </c>
      <c r="G1715" s="59">
        <v>9.2099999999999994E-3</v>
      </c>
      <c r="H1715" s="59">
        <v>2.6700000000000001E-3</v>
      </c>
      <c r="I1715" s="59">
        <v>6.5399999999999998E-3</v>
      </c>
      <c r="J1715" s="59">
        <v>0.12692999999999999</v>
      </c>
      <c r="K1715" s="59">
        <v>-5.4000000000000001E-4</v>
      </c>
      <c r="L1715" s="59">
        <v>-7.6999999999999996E-4</v>
      </c>
      <c r="M1715" s="59">
        <v>2.3000000000000001E-4</v>
      </c>
      <c r="N1715" s="59">
        <v>-0.17904999999999999</v>
      </c>
      <c r="O1715" s="19">
        <v>307.78910000000002</v>
      </c>
      <c r="P1715" s="19">
        <v>143.3597</v>
      </c>
      <c r="Q1715" s="18">
        <v>7.4279999999999999</v>
      </c>
      <c r="R1715" s="18">
        <v>93.694000000000003</v>
      </c>
      <c r="S1715" s="18">
        <v>15.589</v>
      </c>
      <c r="T1715" s="18">
        <v>11.074</v>
      </c>
      <c r="U1715" s="18">
        <v>7.8959999999999999</v>
      </c>
      <c r="V1715" s="18">
        <v>8.0410000000000004</v>
      </c>
    </row>
    <row r="1716" spans="1:22" s="52" customFormat="1" x14ac:dyDescent="0.25">
      <c r="A1716" s="53">
        <v>44074</v>
      </c>
      <c r="B1716" s="14">
        <v>8</v>
      </c>
      <c r="C1716" s="57">
        <v>556632864000</v>
      </c>
      <c r="D1716" s="57">
        <v>20847952284</v>
      </c>
      <c r="E1716" s="57">
        <v>3350107302</v>
      </c>
      <c r="F1716" s="57">
        <v>724464410636</v>
      </c>
      <c r="G1716" s="59">
        <v>5.1200000000000004E-3</v>
      </c>
      <c r="H1716" s="59">
        <v>-2.1199999999999999E-3</v>
      </c>
      <c r="I1716" s="59">
        <v>7.2399999999999999E-3</v>
      </c>
      <c r="J1716" s="59">
        <v>6.1920000000000003E-2</v>
      </c>
      <c r="K1716" s="59">
        <v>-4.0600000000000002E-3</v>
      </c>
      <c r="L1716" s="59">
        <v>-4.7499999999999999E-3</v>
      </c>
      <c r="M1716" s="59">
        <v>6.8999999999999997E-4</v>
      </c>
      <c r="N1716" s="59">
        <v>-0.39008999999999999</v>
      </c>
      <c r="O1716" s="19">
        <v>306.54090000000002</v>
      </c>
      <c r="P1716" s="19">
        <v>142.67429999999999</v>
      </c>
      <c r="Q1716" s="18">
        <v>7.3879999999999999</v>
      </c>
      <c r="R1716" s="18">
        <v>92.78</v>
      </c>
      <c r="S1716" s="18">
        <v>15.581</v>
      </c>
      <c r="T1716" s="18">
        <v>11.074</v>
      </c>
      <c r="U1716" s="18">
        <v>7.952</v>
      </c>
      <c r="V1716" s="18">
        <v>8.1020000000000003</v>
      </c>
    </row>
    <row r="1717" spans="1:22" s="52" customFormat="1" x14ac:dyDescent="0.25">
      <c r="A1717" s="53">
        <v>44075</v>
      </c>
      <c r="B1717" s="14">
        <v>8</v>
      </c>
      <c r="C1717" s="57">
        <v>556632864000</v>
      </c>
      <c r="D1717" s="57">
        <v>21016026748</v>
      </c>
      <c r="E1717" s="57">
        <v>0</v>
      </c>
      <c r="F1717" s="57">
        <v>724395478806</v>
      </c>
      <c r="G1717" s="59">
        <v>4.5500000000000002E-3</v>
      </c>
      <c r="H1717" s="59">
        <v>4.3200000000000001E-3</v>
      </c>
      <c r="I1717" s="59">
        <v>2.3000000000000001E-4</v>
      </c>
      <c r="J1717" s="59">
        <v>4.2437500000000004</v>
      </c>
      <c r="K1717" s="59">
        <v>4.5500000000000002E-3</v>
      </c>
      <c r="L1717" s="59">
        <v>4.3200000000000001E-3</v>
      </c>
      <c r="M1717" s="59">
        <v>2.3000000000000001E-4</v>
      </c>
      <c r="N1717" s="59">
        <v>4.2437500000000004</v>
      </c>
      <c r="O1717" s="19">
        <v>307.9357</v>
      </c>
      <c r="P1717" s="19">
        <v>143.2903</v>
      </c>
      <c r="Q1717" s="18">
        <v>7.4489999999999998</v>
      </c>
      <c r="R1717" s="18">
        <v>93.888999999999996</v>
      </c>
      <c r="S1717" s="18">
        <v>15.579000000000001</v>
      </c>
      <c r="T1717" s="18">
        <v>11.074</v>
      </c>
      <c r="U1717" s="18">
        <v>7.923</v>
      </c>
      <c r="V1717" s="18">
        <v>8.0459999999999994</v>
      </c>
    </row>
    <row r="1718" spans="1:22" s="52" customFormat="1" x14ac:dyDescent="0.25">
      <c r="A1718" s="53">
        <v>44076</v>
      </c>
      <c r="B1718" s="14">
        <v>8</v>
      </c>
      <c r="C1718" s="57">
        <v>556632864000</v>
      </c>
      <c r="D1718" s="57">
        <v>21184101440</v>
      </c>
      <c r="E1718" s="57">
        <v>0</v>
      </c>
      <c r="F1718" s="57">
        <v>724138576346</v>
      </c>
      <c r="G1718" s="59">
        <v>4.1900000000000001E-3</v>
      </c>
      <c r="H1718" s="59">
        <v>3.7299999999999998E-3</v>
      </c>
      <c r="I1718" s="59">
        <v>4.6999999999999999E-4</v>
      </c>
      <c r="J1718" s="59">
        <v>1.14638</v>
      </c>
      <c r="K1718" s="59">
        <v>-3.5E-4</v>
      </c>
      <c r="L1718" s="59">
        <v>-5.9000000000000003E-4</v>
      </c>
      <c r="M1718" s="59">
        <v>2.3000000000000001E-4</v>
      </c>
      <c r="N1718" s="59">
        <v>-0.12144000000000001</v>
      </c>
      <c r="O1718" s="19">
        <v>307.82650000000001</v>
      </c>
      <c r="P1718" s="19">
        <v>143.2062</v>
      </c>
      <c r="Q1718" s="18">
        <v>7.4409999999999998</v>
      </c>
      <c r="R1718" s="18">
        <v>93.727000000000004</v>
      </c>
      <c r="S1718" s="18">
        <v>15.576000000000001</v>
      </c>
      <c r="T1718" s="18">
        <v>11.074</v>
      </c>
      <c r="U1718" s="18">
        <v>7.9290000000000003</v>
      </c>
      <c r="V1718" s="18">
        <v>8.0540000000000003</v>
      </c>
    </row>
    <row r="1719" spans="1:22" s="52" customFormat="1" x14ac:dyDescent="0.25">
      <c r="A1719" s="53">
        <v>44077</v>
      </c>
      <c r="B1719" s="14">
        <v>8</v>
      </c>
      <c r="C1719" s="57">
        <v>556632864000</v>
      </c>
      <c r="D1719" s="57">
        <v>21352176143</v>
      </c>
      <c r="E1719" s="57">
        <v>0</v>
      </c>
      <c r="F1719" s="57">
        <v>723819379958</v>
      </c>
      <c r="G1719" s="59">
        <v>3.7499999999999999E-3</v>
      </c>
      <c r="H1719" s="59">
        <v>3.0500000000000002E-3</v>
      </c>
      <c r="I1719" s="59">
        <v>6.9999999999999999E-4</v>
      </c>
      <c r="J1719" s="59">
        <v>0.57704</v>
      </c>
      <c r="K1719" s="59">
        <v>-4.4000000000000002E-4</v>
      </c>
      <c r="L1719" s="59">
        <v>-6.7000000000000002E-4</v>
      </c>
      <c r="M1719" s="59">
        <v>2.3000000000000001E-4</v>
      </c>
      <c r="N1719" s="59">
        <v>-0.14863999999999999</v>
      </c>
      <c r="O1719" s="19">
        <v>307.69080000000002</v>
      </c>
      <c r="P1719" s="19">
        <v>143.10980000000001</v>
      </c>
      <c r="Q1719" s="18">
        <v>7.4320000000000004</v>
      </c>
      <c r="R1719" s="18">
        <v>93.507000000000005</v>
      </c>
      <c r="S1719" s="18">
        <v>15.573</v>
      </c>
      <c r="T1719" s="18">
        <v>11.074</v>
      </c>
      <c r="U1719" s="18">
        <v>7.9349999999999996</v>
      </c>
      <c r="V1719" s="18">
        <v>8.0619999999999994</v>
      </c>
    </row>
    <row r="1720" spans="1:22" s="52" customFormat="1" x14ac:dyDescent="0.25">
      <c r="A1720" s="53">
        <v>44078</v>
      </c>
      <c r="B1720" s="14">
        <v>8</v>
      </c>
      <c r="C1720" s="57">
        <v>556632864000</v>
      </c>
      <c r="D1720" s="57">
        <v>21520250771</v>
      </c>
      <c r="E1720" s="57">
        <v>0</v>
      </c>
      <c r="F1720" s="57">
        <v>725303093384</v>
      </c>
      <c r="G1720" s="59">
        <v>5.8100000000000001E-3</v>
      </c>
      <c r="H1720" s="59">
        <v>4.8799999999999998E-3</v>
      </c>
      <c r="I1720" s="59">
        <v>9.3000000000000005E-4</v>
      </c>
      <c r="J1720" s="59">
        <v>0.69640999999999997</v>
      </c>
      <c r="K1720" s="59">
        <v>2.0500000000000002E-3</v>
      </c>
      <c r="L1720" s="59">
        <v>1.82E-3</v>
      </c>
      <c r="M1720" s="59">
        <v>2.3000000000000001E-4</v>
      </c>
      <c r="N1720" s="59">
        <v>1.1115600000000001</v>
      </c>
      <c r="O1720" s="19">
        <v>308.32150000000001</v>
      </c>
      <c r="P1720" s="19">
        <v>143.37010000000001</v>
      </c>
      <c r="Q1720" s="18">
        <v>7.4379999999999997</v>
      </c>
      <c r="R1720" s="18">
        <v>93.644999999999996</v>
      </c>
      <c r="S1720" s="18">
        <v>15.57</v>
      </c>
      <c r="T1720" s="18">
        <v>11.074</v>
      </c>
      <c r="U1720" s="18">
        <v>7.9089999999999998</v>
      </c>
      <c r="V1720" s="18">
        <v>8.0370000000000008</v>
      </c>
    </row>
    <row r="1721" spans="1:22" s="52" customFormat="1" x14ac:dyDescent="0.25">
      <c r="A1721" s="53">
        <v>44081</v>
      </c>
      <c r="B1721" s="14">
        <v>8</v>
      </c>
      <c r="C1721" s="57">
        <v>556632864000</v>
      </c>
      <c r="D1721" s="57">
        <v>22024474532</v>
      </c>
      <c r="E1721" s="57">
        <v>0</v>
      </c>
      <c r="F1721" s="57">
        <v>725173758538</v>
      </c>
      <c r="G1721" s="59">
        <v>5.6299999999999996E-3</v>
      </c>
      <c r="H1721" s="59">
        <v>4.0000000000000001E-3</v>
      </c>
      <c r="I1721" s="59">
        <v>1.6299999999999999E-3</v>
      </c>
      <c r="J1721" s="59">
        <v>0.34005999999999997</v>
      </c>
      <c r="K1721" s="59">
        <v>-1.8000000000000001E-4</v>
      </c>
      <c r="L1721" s="59">
        <v>-8.7000000000000001E-4</v>
      </c>
      <c r="M1721" s="59">
        <v>6.9999999999999999E-4</v>
      </c>
      <c r="N1721" s="59">
        <v>-2.146E-2</v>
      </c>
      <c r="O1721" s="19">
        <v>308.26650000000001</v>
      </c>
      <c r="P1721" s="19">
        <v>143.24469999999999</v>
      </c>
      <c r="Q1721" s="18">
        <v>7.431</v>
      </c>
      <c r="R1721" s="18">
        <v>93.6</v>
      </c>
      <c r="S1721" s="18">
        <v>15.561999999999999</v>
      </c>
      <c r="T1721" s="18">
        <v>11.074</v>
      </c>
      <c r="U1721" s="18">
        <v>7.9249999999999998</v>
      </c>
      <c r="V1721" s="18">
        <v>8.0489999999999995</v>
      </c>
    </row>
    <row r="1722" spans="1:22" s="52" customFormat="1" x14ac:dyDescent="0.25">
      <c r="A1722" s="53">
        <v>44082</v>
      </c>
      <c r="B1722" s="14">
        <v>8</v>
      </c>
      <c r="C1722" s="57">
        <v>556632864000</v>
      </c>
      <c r="D1722" s="57">
        <v>22192549317</v>
      </c>
      <c r="E1722" s="57">
        <v>0</v>
      </c>
      <c r="F1722" s="57">
        <v>726106273100</v>
      </c>
      <c r="G1722" s="59">
        <v>6.9199999999999999E-3</v>
      </c>
      <c r="H1722" s="59">
        <v>5.0600000000000003E-3</v>
      </c>
      <c r="I1722" s="59">
        <v>1.8600000000000001E-3</v>
      </c>
      <c r="J1722" s="59">
        <v>0.36992000000000003</v>
      </c>
      <c r="K1722" s="59">
        <v>1.2899999999999999E-3</v>
      </c>
      <c r="L1722" s="59">
        <v>1.0499999999999999E-3</v>
      </c>
      <c r="M1722" s="59">
        <v>2.3000000000000001E-4</v>
      </c>
      <c r="N1722" s="59">
        <v>0.59848999999999997</v>
      </c>
      <c r="O1722" s="19">
        <v>308.66289999999998</v>
      </c>
      <c r="P1722" s="19">
        <v>143.39599999999999</v>
      </c>
      <c r="Q1722" s="18">
        <v>7.4169999999999998</v>
      </c>
      <c r="R1722" s="18">
        <v>93.141999999999996</v>
      </c>
      <c r="S1722" s="18">
        <v>15.558999999999999</v>
      </c>
      <c r="T1722" s="18">
        <v>11.074</v>
      </c>
      <c r="U1722" s="18">
        <v>7.8949999999999996</v>
      </c>
      <c r="V1722" s="18">
        <v>8.032</v>
      </c>
    </row>
    <row r="1723" spans="1:22" s="52" customFormat="1" x14ac:dyDescent="0.25">
      <c r="A1723" s="53">
        <v>44083</v>
      </c>
      <c r="B1723" s="14">
        <v>8</v>
      </c>
      <c r="C1723" s="57">
        <v>556632864000</v>
      </c>
      <c r="D1723" s="57">
        <v>22360623959</v>
      </c>
      <c r="E1723" s="57">
        <v>0</v>
      </c>
      <c r="F1723" s="57">
        <v>722779361815</v>
      </c>
      <c r="G1723" s="59">
        <v>2.31E-3</v>
      </c>
      <c r="H1723" s="59">
        <v>2.1000000000000001E-4</v>
      </c>
      <c r="I1723" s="59">
        <v>2.0999999999999999E-3</v>
      </c>
      <c r="J1723" s="59">
        <v>9.8049999999999998E-2</v>
      </c>
      <c r="K1723" s="59">
        <v>-4.5799999999999999E-3</v>
      </c>
      <c r="L1723" s="59">
        <v>-4.81E-3</v>
      </c>
      <c r="M1723" s="59">
        <v>2.3000000000000001E-4</v>
      </c>
      <c r="N1723" s="59">
        <v>-0.81291999999999998</v>
      </c>
      <c r="O1723" s="19">
        <v>307.24869999999999</v>
      </c>
      <c r="P1723" s="19">
        <v>142.7045</v>
      </c>
      <c r="Q1723" s="18">
        <v>7.4020000000000001</v>
      </c>
      <c r="R1723" s="18">
        <v>92.933999999999997</v>
      </c>
      <c r="S1723" s="18">
        <v>15.557</v>
      </c>
      <c r="T1723" s="18">
        <v>11.074</v>
      </c>
      <c r="U1723" s="18">
        <v>7.97</v>
      </c>
      <c r="V1723" s="18">
        <v>8.0980000000000008</v>
      </c>
    </row>
    <row r="1724" spans="1:22" s="52" customFormat="1" x14ac:dyDescent="0.25">
      <c r="A1724" s="53">
        <v>44084</v>
      </c>
      <c r="B1724" s="14">
        <v>8</v>
      </c>
      <c r="C1724" s="57">
        <v>556632864000</v>
      </c>
      <c r="D1724" s="57">
        <v>22528698457</v>
      </c>
      <c r="E1724" s="57">
        <v>0</v>
      </c>
      <c r="F1724" s="57">
        <v>723541194154</v>
      </c>
      <c r="G1724" s="59">
        <v>3.3700000000000002E-3</v>
      </c>
      <c r="H1724" s="59">
        <v>1.0300000000000001E-3</v>
      </c>
      <c r="I1724" s="59">
        <v>2.33E-3</v>
      </c>
      <c r="J1724" s="59">
        <v>0.13047</v>
      </c>
      <c r="K1724" s="59">
        <v>1.0499999999999999E-3</v>
      </c>
      <c r="L1724" s="59">
        <v>8.1999999999999998E-4</v>
      </c>
      <c r="M1724" s="59">
        <v>2.3000000000000001E-4</v>
      </c>
      <c r="N1724" s="59">
        <v>0.46890999999999999</v>
      </c>
      <c r="O1724" s="19">
        <v>307.57249999999999</v>
      </c>
      <c r="P1724" s="19">
        <v>142.822</v>
      </c>
      <c r="Q1724" s="18">
        <v>7.4130000000000003</v>
      </c>
      <c r="R1724" s="18">
        <v>93.284000000000006</v>
      </c>
      <c r="S1724" s="18">
        <v>15.554</v>
      </c>
      <c r="T1724" s="18">
        <v>11.074</v>
      </c>
      <c r="U1724" s="18">
        <v>7.9669999999999996</v>
      </c>
      <c r="V1724" s="18">
        <v>8.0879999999999992</v>
      </c>
    </row>
    <row r="1725" spans="1:22" s="52" customFormat="1" x14ac:dyDescent="0.25">
      <c r="A1725" s="53">
        <v>44085</v>
      </c>
      <c r="B1725" s="14">
        <v>8</v>
      </c>
      <c r="C1725" s="57">
        <v>556632864000</v>
      </c>
      <c r="D1725" s="57">
        <v>22696773165</v>
      </c>
      <c r="E1725" s="57">
        <v>0</v>
      </c>
      <c r="F1725" s="57">
        <v>727090922673</v>
      </c>
      <c r="G1725" s="59">
        <v>8.2900000000000005E-3</v>
      </c>
      <c r="H1725" s="59">
        <v>5.7200000000000003E-3</v>
      </c>
      <c r="I1725" s="59">
        <v>2.5600000000000002E-3</v>
      </c>
      <c r="J1725" s="59">
        <v>0.31506000000000001</v>
      </c>
      <c r="K1725" s="59">
        <v>4.9100000000000003E-3</v>
      </c>
      <c r="L1725" s="59">
        <v>4.6699999999999997E-3</v>
      </c>
      <c r="M1725" s="59">
        <v>2.3000000000000001E-4</v>
      </c>
      <c r="N1725" s="59">
        <v>4.9675099999999999</v>
      </c>
      <c r="O1725" s="19">
        <v>309.08150000000001</v>
      </c>
      <c r="P1725" s="19">
        <v>143.49100000000001</v>
      </c>
      <c r="Q1725" s="18">
        <v>7.4160000000000004</v>
      </c>
      <c r="R1725" s="18">
        <v>93.231999999999999</v>
      </c>
      <c r="S1725" s="18">
        <v>15.551</v>
      </c>
      <c r="T1725" s="18">
        <v>11.074</v>
      </c>
      <c r="U1725" s="18">
        <v>7.8879999999999999</v>
      </c>
      <c r="V1725" s="18">
        <v>8.0229999999999997</v>
      </c>
    </row>
    <row r="1726" spans="1:22" s="52" customFormat="1" x14ac:dyDescent="0.25">
      <c r="A1726" s="53">
        <v>44088</v>
      </c>
      <c r="B1726" s="14">
        <v>8</v>
      </c>
      <c r="C1726" s="57">
        <v>556632864000</v>
      </c>
      <c r="D1726" s="57">
        <v>23200996966</v>
      </c>
      <c r="E1726" s="57">
        <v>0</v>
      </c>
      <c r="F1726" s="57">
        <v>724708290730</v>
      </c>
      <c r="G1726" s="59">
        <v>4.9800000000000001E-3</v>
      </c>
      <c r="H1726" s="59">
        <v>1.72E-3</v>
      </c>
      <c r="I1726" s="59">
        <v>3.2599999999999999E-3</v>
      </c>
      <c r="J1726" s="59">
        <v>0.13839000000000001</v>
      </c>
      <c r="K1726" s="59">
        <v>-3.2799999999999999E-3</v>
      </c>
      <c r="L1726" s="59">
        <v>-3.9699999999999996E-3</v>
      </c>
      <c r="M1726" s="59">
        <v>6.8999999999999997E-4</v>
      </c>
      <c r="N1726" s="59">
        <v>-0.32923999999999998</v>
      </c>
      <c r="O1726" s="19">
        <v>308.0686</v>
      </c>
      <c r="P1726" s="19">
        <v>142.91990000000001</v>
      </c>
      <c r="Q1726" s="18">
        <v>7.3970000000000002</v>
      </c>
      <c r="R1726" s="18">
        <v>92.926000000000002</v>
      </c>
      <c r="S1726" s="18">
        <v>15.542999999999999</v>
      </c>
      <c r="T1726" s="18">
        <v>11.074</v>
      </c>
      <c r="U1726" s="18">
        <v>7.9480000000000004</v>
      </c>
      <c r="V1726" s="18">
        <v>8.077</v>
      </c>
    </row>
    <row r="1727" spans="1:22" s="52" customFormat="1" x14ac:dyDescent="0.25">
      <c r="A1727" s="53">
        <v>44089</v>
      </c>
      <c r="B1727" s="14">
        <v>8</v>
      </c>
      <c r="C1727" s="57">
        <v>556632864000</v>
      </c>
      <c r="D1727" s="57">
        <v>23369071599</v>
      </c>
      <c r="E1727" s="57">
        <v>0</v>
      </c>
      <c r="F1727" s="57">
        <v>728619228861</v>
      </c>
      <c r="G1727" s="59">
        <v>1.0410000000000001E-2</v>
      </c>
      <c r="H1727" s="59">
        <v>6.9100000000000003E-3</v>
      </c>
      <c r="I1727" s="59">
        <v>3.5000000000000001E-3</v>
      </c>
      <c r="J1727" s="59">
        <v>0.28652</v>
      </c>
      <c r="K1727" s="59">
        <v>5.4000000000000003E-3</v>
      </c>
      <c r="L1727" s="59">
        <v>5.1599999999999997E-3</v>
      </c>
      <c r="M1727" s="59">
        <v>2.3000000000000001E-4</v>
      </c>
      <c r="N1727" s="59">
        <v>6.1310000000000002</v>
      </c>
      <c r="O1727" s="19">
        <v>309.73110000000003</v>
      </c>
      <c r="P1727" s="19">
        <v>143.66040000000001</v>
      </c>
      <c r="Q1727" s="18">
        <v>7.4269999999999996</v>
      </c>
      <c r="R1727" s="18">
        <v>93.691000000000003</v>
      </c>
      <c r="S1727" s="18">
        <v>15.54</v>
      </c>
      <c r="T1727" s="18">
        <v>11.074</v>
      </c>
      <c r="U1727" s="18">
        <v>7.8849999999999998</v>
      </c>
      <c r="V1727" s="18">
        <v>8.0090000000000003</v>
      </c>
    </row>
    <row r="1728" spans="1:22" s="52" customFormat="1" x14ac:dyDescent="0.25">
      <c r="A1728" s="53">
        <v>44090</v>
      </c>
      <c r="B1728" s="14">
        <v>8</v>
      </c>
      <c r="C1728" s="57">
        <v>556632864000</v>
      </c>
      <c r="D1728" s="57">
        <v>15366620056</v>
      </c>
      <c r="E1728" s="57">
        <v>8170526325</v>
      </c>
      <c r="F1728" s="57">
        <v>729797159961</v>
      </c>
      <c r="G1728" s="59">
        <v>1.204E-2</v>
      </c>
      <c r="H1728" s="59">
        <v>8.3099999999999997E-3</v>
      </c>
      <c r="I1728" s="59">
        <v>3.7299999999999998E-3</v>
      </c>
      <c r="J1728" s="59">
        <v>0.31396000000000002</v>
      </c>
      <c r="K1728" s="59">
        <v>1.6199999999999999E-3</v>
      </c>
      <c r="L1728" s="59">
        <v>1.39E-3</v>
      </c>
      <c r="M1728" s="59">
        <v>2.3000000000000001E-4</v>
      </c>
      <c r="N1728" s="59">
        <v>0.80327999999999999</v>
      </c>
      <c r="O1728" s="19">
        <v>310.2319</v>
      </c>
      <c r="P1728" s="19">
        <v>143.86019999999999</v>
      </c>
      <c r="Q1728" s="18">
        <v>7.4130000000000003</v>
      </c>
      <c r="R1728" s="18">
        <v>93.218999999999994</v>
      </c>
      <c r="S1728" s="18">
        <v>15.538</v>
      </c>
      <c r="T1728" s="18">
        <v>11.074</v>
      </c>
      <c r="U1728" s="18">
        <v>7.7880000000000003</v>
      </c>
      <c r="V1728" s="18">
        <v>7.9880000000000004</v>
      </c>
    </row>
    <row r="1729" spans="1:22" s="52" customFormat="1" x14ac:dyDescent="0.25">
      <c r="A1729" s="53">
        <v>44091</v>
      </c>
      <c r="B1729" s="14">
        <v>8</v>
      </c>
      <c r="C1729" s="57">
        <v>556632864000</v>
      </c>
      <c r="D1729" s="57">
        <v>15535430492</v>
      </c>
      <c r="E1729" s="57">
        <v>8171141913</v>
      </c>
      <c r="F1729" s="57">
        <v>729495284917</v>
      </c>
      <c r="G1729" s="59">
        <v>1.162E-2</v>
      </c>
      <c r="H1729" s="59">
        <v>7.6600000000000001E-3</v>
      </c>
      <c r="I1729" s="59">
        <v>3.96E-3</v>
      </c>
      <c r="J1729" s="59">
        <v>0.28159000000000001</v>
      </c>
      <c r="K1729" s="59">
        <v>-4.0999999999999999E-4</v>
      </c>
      <c r="L1729" s="59">
        <v>-6.4999999999999997E-4</v>
      </c>
      <c r="M1729" s="59">
        <v>2.3000000000000001E-4</v>
      </c>
      <c r="N1729" s="59">
        <v>-0.14016000000000001</v>
      </c>
      <c r="O1729" s="19">
        <v>310.10359999999997</v>
      </c>
      <c r="P1729" s="19">
        <v>143.767</v>
      </c>
      <c r="Q1729" s="18">
        <v>7.4130000000000003</v>
      </c>
      <c r="R1729" s="18">
        <v>93.293000000000006</v>
      </c>
      <c r="S1729" s="18">
        <v>15.535</v>
      </c>
      <c r="T1729" s="18">
        <v>11.074</v>
      </c>
      <c r="U1729" s="18">
        <v>7.7990000000000004</v>
      </c>
      <c r="V1729" s="18">
        <v>7.9969999999999999</v>
      </c>
    </row>
    <row r="1730" spans="1:22" s="52" customFormat="1" x14ac:dyDescent="0.25">
      <c r="A1730" s="53">
        <v>44092</v>
      </c>
      <c r="B1730" s="14">
        <v>8</v>
      </c>
      <c r="C1730" s="57">
        <v>556632864000</v>
      </c>
      <c r="D1730" s="57">
        <v>15704241201</v>
      </c>
      <c r="E1730" s="57">
        <v>8171757547</v>
      </c>
      <c r="F1730" s="57">
        <v>734073813056</v>
      </c>
      <c r="G1730" s="59">
        <v>1.797E-2</v>
      </c>
      <c r="H1730" s="59">
        <v>1.3769999999999999E-2</v>
      </c>
      <c r="I1730" s="59">
        <v>4.1999999999999997E-3</v>
      </c>
      <c r="J1730" s="59">
        <v>0.43502999999999997</v>
      </c>
      <c r="K1730" s="59">
        <v>6.28E-3</v>
      </c>
      <c r="L1730" s="59">
        <v>6.0400000000000002E-3</v>
      </c>
      <c r="M1730" s="59">
        <v>2.3000000000000001E-4</v>
      </c>
      <c r="N1730" s="59">
        <v>8.8128100000000007</v>
      </c>
      <c r="O1730" s="19">
        <v>312.04989999999998</v>
      </c>
      <c r="P1730" s="19">
        <v>144.63929999999999</v>
      </c>
      <c r="Q1730" s="18">
        <v>7.4610000000000003</v>
      </c>
      <c r="R1730" s="18">
        <v>94.59</v>
      </c>
      <c r="S1730" s="18">
        <v>15.532</v>
      </c>
      <c r="T1730" s="18">
        <v>11.074</v>
      </c>
      <c r="U1730" s="18">
        <v>7.7380000000000004</v>
      </c>
      <c r="V1730" s="18">
        <v>7.92</v>
      </c>
    </row>
    <row r="1731" spans="1:22" s="52" customFormat="1" x14ac:dyDescent="0.25">
      <c r="A1731" s="53">
        <v>44096</v>
      </c>
      <c r="B1731" s="14">
        <v>8</v>
      </c>
      <c r="C1731" s="57">
        <v>556632864000</v>
      </c>
      <c r="D1731" s="57">
        <v>16379483535</v>
      </c>
      <c r="E1731" s="57">
        <v>8174220268</v>
      </c>
      <c r="F1731" s="57">
        <v>734642636410</v>
      </c>
      <c r="G1731" s="59">
        <v>1.8759999999999999E-2</v>
      </c>
      <c r="H1731" s="59">
        <v>1.362E-2</v>
      </c>
      <c r="I1731" s="59">
        <v>5.1399999999999996E-3</v>
      </c>
      <c r="J1731" s="59">
        <v>0.36120000000000002</v>
      </c>
      <c r="K1731" s="59">
        <v>7.6999999999999996E-4</v>
      </c>
      <c r="L1731" s="59">
        <v>-1.4999999999999999E-4</v>
      </c>
      <c r="M1731" s="59">
        <v>9.2000000000000003E-4</v>
      </c>
      <c r="N1731" s="59">
        <v>7.324E-2</v>
      </c>
      <c r="O1731" s="19">
        <v>312.29169999999999</v>
      </c>
      <c r="P1731" s="19">
        <v>144.61779999999999</v>
      </c>
      <c r="Q1731" s="18">
        <v>7.452</v>
      </c>
      <c r="R1731" s="18">
        <v>94.475999999999999</v>
      </c>
      <c r="S1731" s="18">
        <v>15.521000000000001</v>
      </c>
      <c r="T1731" s="18">
        <v>11.074</v>
      </c>
      <c r="U1731" s="18">
        <v>7.7409999999999997</v>
      </c>
      <c r="V1731" s="18">
        <v>7.9219999999999997</v>
      </c>
    </row>
    <row r="1732" spans="1:22" s="52" customFormat="1" x14ac:dyDescent="0.25">
      <c r="A1732" s="53">
        <v>44097</v>
      </c>
      <c r="B1732" s="14">
        <v>8</v>
      </c>
      <c r="C1732" s="57">
        <v>556632864000</v>
      </c>
      <c r="D1732" s="57">
        <v>16548294227</v>
      </c>
      <c r="E1732" s="57">
        <v>8174836134</v>
      </c>
      <c r="F1732" s="57">
        <v>733479124145</v>
      </c>
      <c r="G1732" s="59">
        <v>1.7149999999999999E-2</v>
      </c>
      <c r="H1732" s="59">
        <v>1.1769999999999999E-2</v>
      </c>
      <c r="I1732" s="59">
        <v>5.3699999999999998E-3</v>
      </c>
      <c r="J1732" s="59">
        <v>0.30970999999999999</v>
      </c>
      <c r="K1732" s="59">
        <v>-1.58E-3</v>
      </c>
      <c r="L1732" s="59">
        <v>-1.81E-3</v>
      </c>
      <c r="M1732" s="59">
        <v>2.3000000000000001E-4</v>
      </c>
      <c r="N1732" s="59">
        <v>-0.43928</v>
      </c>
      <c r="O1732" s="19">
        <v>311.7971</v>
      </c>
      <c r="P1732" s="19">
        <v>144.35400000000001</v>
      </c>
      <c r="Q1732" s="18">
        <v>7.4459999999999997</v>
      </c>
      <c r="R1732" s="18">
        <v>94.385000000000005</v>
      </c>
      <c r="S1732" s="18">
        <v>15.518000000000001</v>
      </c>
      <c r="T1732" s="18">
        <v>11.074</v>
      </c>
      <c r="U1732" s="18">
        <v>7.77</v>
      </c>
      <c r="V1732" s="18">
        <v>7.9459999999999997</v>
      </c>
    </row>
    <row r="1733" spans="1:22" s="52" customFormat="1" x14ac:dyDescent="0.25">
      <c r="A1733" s="53">
        <v>44098</v>
      </c>
      <c r="B1733" s="14">
        <v>8</v>
      </c>
      <c r="C1733" s="57">
        <v>556632864000</v>
      </c>
      <c r="D1733" s="57">
        <v>16717104911</v>
      </c>
      <c r="E1733" s="57">
        <v>8175452046</v>
      </c>
      <c r="F1733" s="57">
        <v>732977582722</v>
      </c>
      <c r="G1733" s="59">
        <v>1.6449999999999999E-2</v>
      </c>
      <c r="H1733" s="59">
        <v>1.0840000000000001E-2</v>
      </c>
      <c r="I1733" s="59">
        <v>5.6100000000000004E-3</v>
      </c>
      <c r="J1733" s="59">
        <v>0.28166999999999998</v>
      </c>
      <c r="K1733" s="59">
        <v>-6.8000000000000005E-4</v>
      </c>
      <c r="L1733" s="59">
        <v>-9.1E-4</v>
      </c>
      <c r="M1733" s="59">
        <v>2.3000000000000001E-4</v>
      </c>
      <c r="N1733" s="59">
        <v>-0.22094</v>
      </c>
      <c r="O1733" s="19">
        <v>311.58390000000003</v>
      </c>
      <c r="P1733" s="19">
        <v>144.22130000000001</v>
      </c>
      <c r="Q1733" s="18">
        <v>7.415</v>
      </c>
      <c r="R1733" s="18">
        <v>93.521000000000001</v>
      </c>
      <c r="S1733" s="18">
        <v>15.516</v>
      </c>
      <c r="T1733" s="18">
        <v>11.074</v>
      </c>
      <c r="U1733" s="18">
        <v>7.7590000000000003</v>
      </c>
      <c r="V1733" s="18">
        <v>7.9539999999999997</v>
      </c>
    </row>
    <row r="1734" spans="1:22" s="52" customFormat="1" x14ac:dyDescent="0.25">
      <c r="A1734" s="53">
        <v>44099</v>
      </c>
      <c r="B1734" s="14">
        <v>8</v>
      </c>
      <c r="C1734" s="57">
        <v>556632864000</v>
      </c>
      <c r="D1734" s="57">
        <v>16885915419</v>
      </c>
      <c r="E1734" s="57">
        <v>8176068005</v>
      </c>
      <c r="F1734" s="57">
        <v>730738697153</v>
      </c>
      <c r="G1734" s="59">
        <v>1.3350000000000001E-2</v>
      </c>
      <c r="H1734" s="59">
        <v>7.4999999999999997E-3</v>
      </c>
      <c r="I1734" s="59">
        <v>5.8399999999999997E-3</v>
      </c>
      <c r="J1734" s="59">
        <v>0.21357999999999999</v>
      </c>
      <c r="K1734" s="59">
        <v>-3.0500000000000002E-3</v>
      </c>
      <c r="L1734" s="59">
        <v>-3.29E-3</v>
      </c>
      <c r="M1734" s="59">
        <v>2.3000000000000001E-4</v>
      </c>
      <c r="N1734" s="59">
        <v>-0.67261000000000004</v>
      </c>
      <c r="O1734" s="19">
        <v>310.63209999999998</v>
      </c>
      <c r="P1734" s="19">
        <v>143.7448</v>
      </c>
      <c r="Q1734" s="18">
        <v>7.4</v>
      </c>
      <c r="R1734" s="18">
        <v>93.204999999999998</v>
      </c>
      <c r="S1734" s="18">
        <v>15.513</v>
      </c>
      <c r="T1734" s="18">
        <v>11.074</v>
      </c>
      <c r="U1734" s="18">
        <v>7.8049999999999997</v>
      </c>
      <c r="V1734" s="18">
        <v>7.9980000000000002</v>
      </c>
    </row>
    <row r="1735" spans="1:22" s="52" customFormat="1" x14ac:dyDescent="0.25">
      <c r="A1735" s="53">
        <v>44102</v>
      </c>
      <c r="B1735" s="14">
        <v>8</v>
      </c>
      <c r="C1735" s="57">
        <v>556632864000</v>
      </c>
      <c r="D1735" s="57">
        <v>17392347276</v>
      </c>
      <c r="E1735" s="57">
        <v>8177916020</v>
      </c>
      <c r="F1735" s="57">
        <v>726197597738</v>
      </c>
      <c r="G1735" s="59">
        <v>7.0499999999999998E-3</v>
      </c>
      <c r="H1735" s="59">
        <v>5.0000000000000001E-4</v>
      </c>
      <c r="I1735" s="59">
        <v>6.5500000000000003E-3</v>
      </c>
      <c r="J1735" s="59">
        <v>9.5890000000000003E-2</v>
      </c>
      <c r="K1735" s="59">
        <v>-6.2100000000000002E-3</v>
      </c>
      <c r="L1735" s="59">
        <v>-6.9100000000000003E-3</v>
      </c>
      <c r="M1735" s="59">
        <v>6.9999999999999999E-4</v>
      </c>
      <c r="N1735" s="59">
        <v>-0.53161000000000003</v>
      </c>
      <c r="O1735" s="19">
        <v>308.70170000000002</v>
      </c>
      <c r="P1735" s="19">
        <v>142.7458</v>
      </c>
      <c r="Q1735" s="18">
        <v>7.3630000000000004</v>
      </c>
      <c r="R1735" s="18">
        <v>92.457999999999998</v>
      </c>
      <c r="S1735" s="18">
        <v>15.505000000000001</v>
      </c>
      <c r="T1735" s="18">
        <v>11.074</v>
      </c>
      <c r="U1735" s="18">
        <v>7.9020000000000001</v>
      </c>
      <c r="V1735" s="18">
        <v>8.0909999999999993</v>
      </c>
    </row>
    <row r="1736" spans="1:22" s="52" customFormat="1" x14ac:dyDescent="0.25">
      <c r="A1736" s="53">
        <v>44103</v>
      </c>
      <c r="B1736" s="14">
        <v>8</v>
      </c>
      <c r="C1736" s="57">
        <v>556632864000</v>
      </c>
      <c r="D1736" s="57">
        <v>17561157974</v>
      </c>
      <c r="E1736" s="57">
        <v>8178532165</v>
      </c>
      <c r="F1736" s="57">
        <v>723962978249</v>
      </c>
      <c r="G1736" s="59">
        <v>3.9500000000000004E-3</v>
      </c>
      <c r="H1736" s="59">
        <v>-2.8300000000000001E-3</v>
      </c>
      <c r="I1736" s="59">
        <v>6.7799999999999996E-3</v>
      </c>
      <c r="J1736" s="59">
        <v>5.0869999999999999E-2</v>
      </c>
      <c r="K1736" s="59">
        <v>-3.0799999999999998E-3</v>
      </c>
      <c r="L1736" s="59">
        <v>-3.31E-3</v>
      </c>
      <c r="M1736" s="59">
        <v>2.3000000000000001E-4</v>
      </c>
      <c r="N1736" s="59">
        <v>-0.67530999999999997</v>
      </c>
      <c r="O1736" s="19">
        <v>307.7518</v>
      </c>
      <c r="P1736" s="19">
        <v>142.27010000000001</v>
      </c>
      <c r="Q1736" s="18">
        <v>7.2960000000000003</v>
      </c>
      <c r="R1736" s="18">
        <v>90.564999999999998</v>
      </c>
      <c r="S1736" s="18">
        <v>15.502000000000001</v>
      </c>
      <c r="T1736" s="18">
        <v>11.074</v>
      </c>
      <c r="U1736" s="18">
        <v>7.8979999999999997</v>
      </c>
      <c r="V1736" s="18">
        <v>8.1259999999999994</v>
      </c>
    </row>
    <row r="1737" spans="1:22" s="52" customFormat="1" x14ac:dyDescent="0.25">
      <c r="A1737" s="53">
        <v>44104</v>
      </c>
      <c r="B1737" s="14">
        <v>8</v>
      </c>
      <c r="C1737" s="57">
        <v>556632864000</v>
      </c>
      <c r="D1737" s="57">
        <v>17729968603</v>
      </c>
      <c r="E1737" s="57">
        <v>8179148355</v>
      </c>
      <c r="F1737" s="57">
        <v>728721276514</v>
      </c>
      <c r="G1737" s="59">
        <v>1.055E-2</v>
      </c>
      <c r="H1737" s="59">
        <v>3.5300000000000002E-3</v>
      </c>
      <c r="I1737" s="59">
        <v>7.0200000000000002E-3</v>
      </c>
      <c r="J1737" s="59">
        <v>0.13618</v>
      </c>
      <c r="K1737" s="59">
        <v>6.5700000000000003E-3</v>
      </c>
      <c r="L1737" s="59">
        <v>6.3400000000000001E-3</v>
      </c>
      <c r="M1737" s="59">
        <v>2.3000000000000001E-4</v>
      </c>
      <c r="N1737" s="59">
        <v>9.9259299999999993</v>
      </c>
      <c r="O1737" s="19">
        <v>309.77449999999999</v>
      </c>
      <c r="P1737" s="19">
        <v>143.178</v>
      </c>
      <c r="Q1737" s="18">
        <v>7.3719999999999999</v>
      </c>
      <c r="R1737" s="18">
        <v>92.706000000000003</v>
      </c>
      <c r="S1737" s="18">
        <v>15.499000000000001</v>
      </c>
      <c r="T1737" s="18">
        <v>11.074</v>
      </c>
      <c r="U1737" s="18">
        <v>7.86</v>
      </c>
      <c r="V1737" s="18">
        <v>8.0500000000000007</v>
      </c>
    </row>
    <row r="1738" spans="1:22" s="52" customFormat="1" x14ac:dyDescent="0.25">
      <c r="A1738" s="53">
        <v>44105</v>
      </c>
      <c r="B1738" s="14">
        <v>8</v>
      </c>
      <c r="C1738" s="57">
        <v>554632864000</v>
      </c>
      <c r="D1738" s="57">
        <v>17840532661</v>
      </c>
      <c r="E1738" s="57">
        <v>0</v>
      </c>
      <c r="F1738" s="57">
        <v>713929218323</v>
      </c>
      <c r="G1738" s="59">
        <v>-5.6100000000000004E-3</v>
      </c>
      <c r="H1738" s="59">
        <v>-5.8399999999999997E-3</v>
      </c>
      <c r="I1738" s="59">
        <v>2.3000000000000001E-4</v>
      </c>
      <c r="J1738" s="59">
        <v>-0.87148999999999999</v>
      </c>
      <c r="K1738" s="59">
        <v>-5.6100000000000004E-3</v>
      </c>
      <c r="L1738" s="59">
        <v>-5.8399999999999997E-3</v>
      </c>
      <c r="M1738" s="59">
        <v>2.3000000000000001E-4</v>
      </c>
      <c r="N1738" s="59">
        <v>-0.87148999999999999</v>
      </c>
      <c r="O1738" s="19">
        <v>308.03809999999999</v>
      </c>
      <c r="P1738" s="19">
        <v>142.34190000000001</v>
      </c>
      <c r="Q1738" s="18">
        <v>7.4290000000000003</v>
      </c>
      <c r="R1738" s="18">
        <v>93.179000000000002</v>
      </c>
      <c r="S1738" s="18">
        <v>15.519</v>
      </c>
      <c r="T1738" s="18">
        <v>11.071999999999999</v>
      </c>
      <c r="U1738" s="18">
        <v>7.9969999999999999</v>
      </c>
      <c r="V1738" s="18">
        <v>8.1280000000000001</v>
      </c>
    </row>
    <row r="1739" spans="1:22" s="52" customFormat="1" x14ac:dyDescent="0.25">
      <c r="A1739" s="53">
        <v>44106</v>
      </c>
      <c r="B1739" s="14">
        <v>8</v>
      </c>
      <c r="C1739" s="57">
        <v>554632864000</v>
      </c>
      <c r="D1739" s="57">
        <v>18008716714</v>
      </c>
      <c r="E1739" s="57">
        <v>0</v>
      </c>
      <c r="F1739" s="57">
        <v>718819561793</v>
      </c>
      <c r="G1739" s="59">
        <v>1.2099999999999999E-3</v>
      </c>
      <c r="H1739" s="59">
        <v>7.3999999999999999E-4</v>
      </c>
      <c r="I1739" s="59">
        <v>4.6999999999999999E-4</v>
      </c>
      <c r="J1739" s="59">
        <v>0.24604999999999999</v>
      </c>
      <c r="K1739" s="59">
        <v>6.8500000000000002E-3</v>
      </c>
      <c r="L1739" s="59">
        <v>6.6100000000000004E-3</v>
      </c>
      <c r="M1739" s="59">
        <v>2.4000000000000001E-4</v>
      </c>
      <c r="N1739" s="59">
        <v>11.081670000000001</v>
      </c>
      <c r="O1739" s="19">
        <v>310.1481</v>
      </c>
      <c r="P1739" s="19">
        <v>143.28360000000001</v>
      </c>
      <c r="Q1739" s="18">
        <v>7.4509999999999996</v>
      </c>
      <c r="R1739" s="18">
        <v>93.659000000000006</v>
      </c>
      <c r="S1739" s="18">
        <v>15.516</v>
      </c>
      <c r="T1739" s="18">
        <v>11.071999999999999</v>
      </c>
      <c r="U1739" s="18">
        <v>7.9</v>
      </c>
      <c r="V1739" s="18">
        <v>8.0399999999999991</v>
      </c>
    </row>
    <row r="1740" spans="1:22" s="52" customFormat="1" x14ac:dyDescent="0.25">
      <c r="A1740" s="53">
        <v>44109</v>
      </c>
      <c r="B1740" s="14">
        <v>8</v>
      </c>
      <c r="C1740" s="57">
        <v>554632864000</v>
      </c>
      <c r="D1740" s="57">
        <v>18513269276</v>
      </c>
      <c r="E1740" s="57">
        <v>0</v>
      </c>
      <c r="F1740" s="57">
        <v>716449830203</v>
      </c>
      <c r="G1740" s="59">
        <v>-2.0899999999999998E-3</v>
      </c>
      <c r="H1740" s="59">
        <v>-3.2699999999999999E-3</v>
      </c>
      <c r="I1740" s="59">
        <v>1.17E-3</v>
      </c>
      <c r="J1740" s="59">
        <v>-0.14193</v>
      </c>
      <c r="K1740" s="59">
        <v>-3.3E-3</v>
      </c>
      <c r="L1740" s="59">
        <v>-4.0000000000000001E-3</v>
      </c>
      <c r="M1740" s="59">
        <v>6.9999999999999999E-4</v>
      </c>
      <c r="N1740" s="59">
        <v>-0.33085999999999999</v>
      </c>
      <c r="O1740" s="19">
        <v>309.12569999999999</v>
      </c>
      <c r="P1740" s="19">
        <v>142.71039999999999</v>
      </c>
      <c r="Q1740" s="18">
        <v>7.444</v>
      </c>
      <c r="R1740" s="18">
        <v>93.721999999999994</v>
      </c>
      <c r="S1740" s="18">
        <v>15.507999999999999</v>
      </c>
      <c r="T1740" s="18">
        <v>11.071999999999999</v>
      </c>
      <c r="U1740" s="18">
        <v>7.9740000000000002</v>
      </c>
      <c r="V1740" s="18">
        <v>8.0950000000000006</v>
      </c>
    </row>
    <row r="1741" spans="1:22" s="52" customFormat="1" x14ac:dyDescent="0.25">
      <c r="A1741" s="53">
        <v>44110</v>
      </c>
      <c r="B1741" s="14">
        <v>8</v>
      </c>
      <c r="C1741" s="57">
        <v>554632864000</v>
      </c>
      <c r="D1741" s="57">
        <v>18681453445</v>
      </c>
      <c r="E1741" s="57">
        <v>0</v>
      </c>
      <c r="F1741" s="57">
        <v>714375761525</v>
      </c>
      <c r="G1741" s="59">
        <v>-4.9800000000000001E-3</v>
      </c>
      <c r="H1741" s="59">
        <v>-6.3899999999999998E-3</v>
      </c>
      <c r="I1741" s="59">
        <v>1.41E-3</v>
      </c>
      <c r="J1741" s="59">
        <v>-0.26207999999999998</v>
      </c>
      <c r="K1741" s="59">
        <v>-2.8900000000000002E-3</v>
      </c>
      <c r="L1741" s="59">
        <v>-3.13E-3</v>
      </c>
      <c r="M1741" s="59">
        <v>2.3000000000000001E-4</v>
      </c>
      <c r="N1741" s="59">
        <v>-0.65290999999999999</v>
      </c>
      <c r="O1741" s="19">
        <v>308.23079999999999</v>
      </c>
      <c r="P1741" s="19">
        <v>142.26329999999999</v>
      </c>
      <c r="Q1741" s="18">
        <v>7.4130000000000003</v>
      </c>
      <c r="R1741" s="18">
        <v>92.921999999999997</v>
      </c>
      <c r="S1741" s="18">
        <v>15.506</v>
      </c>
      <c r="T1741" s="18">
        <v>11.071999999999999</v>
      </c>
      <c r="U1741" s="18">
        <v>8.0020000000000007</v>
      </c>
      <c r="V1741" s="18">
        <v>8.1340000000000003</v>
      </c>
    </row>
    <row r="1742" spans="1:22" s="52" customFormat="1" x14ac:dyDescent="0.25">
      <c r="A1742" s="53">
        <v>44111</v>
      </c>
      <c r="B1742" s="14">
        <v>8</v>
      </c>
      <c r="C1742" s="57">
        <v>554632864000</v>
      </c>
      <c r="D1742" s="57">
        <v>18849637419</v>
      </c>
      <c r="E1742" s="57">
        <v>0</v>
      </c>
      <c r="F1742" s="57">
        <v>715109687701</v>
      </c>
      <c r="G1742" s="59">
        <v>-3.96E-3</v>
      </c>
      <c r="H1742" s="59">
        <v>-5.5999999999999999E-3</v>
      </c>
      <c r="I1742" s="59">
        <v>1.64E-3</v>
      </c>
      <c r="J1742" s="59">
        <v>-0.18695000000000001</v>
      </c>
      <c r="K1742" s="59">
        <v>1.0300000000000001E-3</v>
      </c>
      <c r="L1742" s="59">
        <v>7.9000000000000001E-4</v>
      </c>
      <c r="M1742" s="59">
        <v>2.4000000000000001E-4</v>
      </c>
      <c r="N1742" s="59">
        <v>0.45469999999999999</v>
      </c>
      <c r="O1742" s="19">
        <v>308.54750000000001</v>
      </c>
      <c r="P1742" s="19">
        <v>142.37610000000001</v>
      </c>
      <c r="Q1742" s="18">
        <v>7.415</v>
      </c>
      <c r="R1742" s="18">
        <v>93.001000000000005</v>
      </c>
      <c r="S1742" s="18">
        <v>15.503</v>
      </c>
      <c r="T1742" s="18">
        <v>11.071999999999999</v>
      </c>
      <c r="U1742" s="18">
        <v>7.992</v>
      </c>
      <c r="V1742" s="18">
        <v>8.1240000000000006</v>
      </c>
    </row>
    <row r="1743" spans="1:22" s="52" customFormat="1" x14ac:dyDescent="0.25">
      <c r="A1743" s="53">
        <v>44112</v>
      </c>
      <c r="B1743" s="14">
        <v>8</v>
      </c>
      <c r="C1743" s="57">
        <v>554632864000</v>
      </c>
      <c r="D1743" s="57">
        <v>19017821702</v>
      </c>
      <c r="E1743" s="57">
        <v>0</v>
      </c>
      <c r="F1743" s="57">
        <v>714221083423</v>
      </c>
      <c r="G1743" s="59">
        <v>-5.1999999999999998E-3</v>
      </c>
      <c r="H1743" s="59">
        <v>-7.0699999999999999E-3</v>
      </c>
      <c r="I1743" s="59">
        <v>1.8699999999999999E-3</v>
      </c>
      <c r="J1743" s="59">
        <v>-0.21165</v>
      </c>
      <c r="K1743" s="59">
        <v>-1.24E-3</v>
      </c>
      <c r="L1743" s="59">
        <v>-1.48E-3</v>
      </c>
      <c r="M1743" s="59">
        <v>2.4000000000000001E-4</v>
      </c>
      <c r="N1743" s="59">
        <v>-0.36481000000000002</v>
      </c>
      <c r="O1743" s="19">
        <v>308.16399999999999</v>
      </c>
      <c r="P1743" s="19">
        <v>142.1653</v>
      </c>
      <c r="Q1743" s="18">
        <v>7.3970000000000002</v>
      </c>
      <c r="R1743" s="18">
        <v>92.524000000000001</v>
      </c>
      <c r="S1743" s="18">
        <v>15.5</v>
      </c>
      <c r="T1743" s="18">
        <v>11.071999999999999</v>
      </c>
      <c r="U1743" s="18">
        <v>8.0030000000000001</v>
      </c>
      <c r="V1743" s="18">
        <v>8.1419999999999995</v>
      </c>
    </row>
    <row r="1744" spans="1:22" s="52" customFormat="1" x14ac:dyDescent="0.25">
      <c r="A1744" s="53">
        <v>44113</v>
      </c>
      <c r="B1744" s="14">
        <v>8</v>
      </c>
      <c r="C1744" s="57">
        <v>554632864000</v>
      </c>
      <c r="D1744" s="57">
        <v>19186005830</v>
      </c>
      <c r="E1744" s="57">
        <v>0</v>
      </c>
      <c r="F1744" s="57">
        <v>713009264916</v>
      </c>
      <c r="G1744" s="59">
        <v>-6.8900000000000003E-3</v>
      </c>
      <c r="H1744" s="59">
        <v>-8.9999999999999993E-3</v>
      </c>
      <c r="I1744" s="59">
        <v>2.1099999999999999E-3</v>
      </c>
      <c r="J1744" s="59">
        <v>-0.24440999999999999</v>
      </c>
      <c r="K1744" s="59">
        <v>-1.6999999999999999E-3</v>
      </c>
      <c r="L1744" s="59">
        <v>-1.9300000000000001E-3</v>
      </c>
      <c r="M1744" s="59">
        <v>2.4000000000000001E-4</v>
      </c>
      <c r="N1744" s="59">
        <v>-0.46195999999999998</v>
      </c>
      <c r="O1744" s="19">
        <v>307.64120000000003</v>
      </c>
      <c r="P1744" s="19">
        <v>141.89009999999999</v>
      </c>
      <c r="Q1744" s="18">
        <v>7.3689999999999998</v>
      </c>
      <c r="R1744" s="18">
        <v>91.774000000000001</v>
      </c>
      <c r="S1744" s="18">
        <v>15.497</v>
      </c>
      <c r="T1744" s="18">
        <v>11.071999999999999</v>
      </c>
      <c r="U1744" s="18">
        <v>8.0129999999999999</v>
      </c>
      <c r="V1744" s="18">
        <v>8.1649999999999991</v>
      </c>
    </row>
    <row r="1745" spans="1:22" s="52" customFormat="1" x14ac:dyDescent="0.25">
      <c r="A1745" s="53">
        <v>44116</v>
      </c>
      <c r="B1745" s="14">
        <v>8</v>
      </c>
      <c r="C1745" s="57">
        <v>554632864000</v>
      </c>
      <c r="D1745" s="57">
        <v>19690558147</v>
      </c>
      <c r="E1745" s="57">
        <v>0</v>
      </c>
      <c r="F1745" s="57">
        <v>712951455694</v>
      </c>
      <c r="G1745" s="59">
        <v>-6.9699999999999996E-3</v>
      </c>
      <c r="H1745" s="59">
        <v>-9.7800000000000005E-3</v>
      </c>
      <c r="I1745" s="59">
        <v>2.81E-3</v>
      </c>
      <c r="J1745" s="59">
        <v>-0.19156999999999999</v>
      </c>
      <c r="K1745" s="59">
        <v>-8.0000000000000007E-5</v>
      </c>
      <c r="L1745" s="59">
        <v>-7.9000000000000001E-4</v>
      </c>
      <c r="M1745" s="59">
        <v>7.1000000000000002E-4</v>
      </c>
      <c r="N1745" s="59">
        <v>-9.8200000000000006E-3</v>
      </c>
      <c r="O1745" s="19">
        <v>307.61619999999999</v>
      </c>
      <c r="P1745" s="19">
        <v>141.77799999999999</v>
      </c>
      <c r="Q1745" s="18">
        <v>7.3529999999999998</v>
      </c>
      <c r="R1745" s="18">
        <v>91.418000000000006</v>
      </c>
      <c r="S1745" s="18">
        <v>15.489000000000001</v>
      </c>
      <c r="T1745" s="18">
        <v>11.071999999999999</v>
      </c>
      <c r="U1745" s="18">
        <v>8.0180000000000007</v>
      </c>
      <c r="V1745" s="18">
        <v>8.173</v>
      </c>
    </row>
    <row r="1746" spans="1:22" s="52" customFormat="1" x14ac:dyDescent="0.25">
      <c r="A1746" s="53">
        <v>44117</v>
      </c>
      <c r="B1746" s="14">
        <v>8</v>
      </c>
      <c r="C1746" s="57">
        <v>554632864000</v>
      </c>
      <c r="D1746" s="57">
        <v>19858742239</v>
      </c>
      <c r="E1746" s="57">
        <v>0</v>
      </c>
      <c r="F1746" s="57">
        <v>708390975890</v>
      </c>
      <c r="G1746" s="59">
        <v>-1.332E-2</v>
      </c>
      <c r="H1746" s="59">
        <v>-1.636E-2</v>
      </c>
      <c r="I1746" s="59">
        <v>3.0500000000000002E-3</v>
      </c>
      <c r="J1746" s="59">
        <v>-0.31373000000000001</v>
      </c>
      <c r="K1746" s="59">
        <v>-6.4000000000000003E-3</v>
      </c>
      <c r="L1746" s="59">
        <v>-6.6299999999999996E-3</v>
      </c>
      <c r="M1746" s="59">
        <v>2.4000000000000001E-4</v>
      </c>
      <c r="N1746" s="59">
        <v>-0.90388999999999997</v>
      </c>
      <c r="O1746" s="19">
        <v>305.64850000000001</v>
      </c>
      <c r="P1746" s="19">
        <v>140.83500000000001</v>
      </c>
      <c r="Q1746" s="18">
        <v>7.3</v>
      </c>
      <c r="R1746" s="18">
        <v>90.084000000000003</v>
      </c>
      <c r="S1746" s="18">
        <v>15.486000000000001</v>
      </c>
      <c r="T1746" s="18">
        <v>11.071999999999999</v>
      </c>
      <c r="U1746" s="18">
        <v>8.09</v>
      </c>
      <c r="V1746" s="18">
        <v>8.2579999999999991</v>
      </c>
    </row>
    <row r="1747" spans="1:22" s="52" customFormat="1" x14ac:dyDescent="0.25">
      <c r="A1747" s="53">
        <v>44118</v>
      </c>
      <c r="B1747" s="14">
        <v>8</v>
      </c>
      <c r="C1747" s="57">
        <v>554632864000</v>
      </c>
      <c r="D1747" s="57">
        <v>20026926362</v>
      </c>
      <c r="E1747" s="57">
        <v>0</v>
      </c>
      <c r="F1747" s="57">
        <v>701090794959</v>
      </c>
      <c r="G1747" s="59">
        <v>-2.349E-2</v>
      </c>
      <c r="H1747" s="59">
        <v>-2.6769999999999999E-2</v>
      </c>
      <c r="I1747" s="59">
        <v>3.2799999999999999E-3</v>
      </c>
      <c r="J1747" s="59">
        <v>-0.46187</v>
      </c>
      <c r="K1747" s="59">
        <v>-1.031E-2</v>
      </c>
      <c r="L1747" s="59">
        <v>-1.0540000000000001E-2</v>
      </c>
      <c r="M1747" s="59">
        <v>2.4000000000000001E-4</v>
      </c>
      <c r="N1747" s="59">
        <v>-0.97719999999999996</v>
      </c>
      <c r="O1747" s="19">
        <v>302.49869999999999</v>
      </c>
      <c r="P1747" s="19">
        <v>139.34559999999999</v>
      </c>
      <c r="Q1747" s="18">
        <v>7.2380000000000004</v>
      </c>
      <c r="R1747" s="18">
        <v>88.644999999999996</v>
      </c>
      <c r="S1747" s="18">
        <v>15.484</v>
      </c>
      <c r="T1747" s="18">
        <v>11.071999999999999</v>
      </c>
      <c r="U1747" s="18">
        <v>8.2270000000000003</v>
      </c>
      <c r="V1747" s="18">
        <v>8.3989999999999991</v>
      </c>
    </row>
    <row r="1748" spans="1:22" s="52" customFormat="1" x14ac:dyDescent="0.25">
      <c r="A1748" s="53">
        <v>44119</v>
      </c>
      <c r="B1748" s="14">
        <v>8</v>
      </c>
      <c r="C1748" s="57">
        <v>554632864000</v>
      </c>
      <c r="D1748" s="57">
        <v>20195110511</v>
      </c>
      <c r="E1748" s="57">
        <v>0</v>
      </c>
      <c r="F1748" s="57">
        <v>707164659614</v>
      </c>
      <c r="G1748" s="59">
        <v>-1.503E-2</v>
      </c>
      <c r="H1748" s="59">
        <v>-1.8540000000000001E-2</v>
      </c>
      <c r="I1748" s="59">
        <v>3.5100000000000001E-3</v>
      </c>
      <c r="J1748" s="59">
        <v>-0.30819000000000002</v>
      </c>
      <c r="K1748" s="59">
        <v>8.6599999999999993E-3</v>
      </c>
      <c r="L1748" s="59">
        <v>8.4200000000000004E-3</v>
      </c>
      <c r="M1748" s="59">
        <v>2.4000000000000001E-4</v>
      </c>
      <c r="N1748" s="59">
        <v>22.302019999999999</v>
      </c>
      <c r="O1748" s="19">
        <v>305.11939999999998</v>
      </c>
      <c r="P1748" s="19">
        <v>140.52330000000001</v>
      </c>
      <c r="Q1748" s="18">
        <v>7.2839999999999998</v>
      </c>
      <c r="R1748" s="18">
        <v>89.771000000000001</v>
      </c>
      <c r="S1748" s="18">
        <v>15.481</v>
      </c>
      <c r="T1748" s="18">
        <v>11.071999999999999</v>
      </c>
      <c r="U1748" s="18">
        <v>8.1199999999999992</v>
      </c>
      <c r="V1748" s="18">
        <v>8.2880000000000003</v>
      </c>
    </row>
    <row r="1749" spans="1:22" s="52" customFormat="1" x14ac:dyDescent="0.25">
      <c r="A1749" s="53">
        <v>44120</v>
      </c>
      <c r="B1749" s="14">
        <v>8</v>
      </c>
      <c r="C1749" s="57">
        <v>554632864000</v>
      </c>
      <c r="D1749" s="57">
        <v>20363294582</v>
      </c>
      <c r="E1749" s="57">
        <v>0</v>
      </c>
      <c r="F1749" s="57">
        <v>707614662560</v>
      </c>
      <c r="G1749" s="59">
        <v>-1.44E-2</v>
      </c>
      <c r="H1749" s="59">
        <v>-1.8149999999999999E-2</v>
      </c>
      <c r="I1749" s="59">
        <v>3.7499999999999999E-3</v>
      </c>
      <c r="J1749" s="59">
        <v>-0.28172000000000003</v>
      </c>
      <c r="K1749" s="59">
        <v>6.4000000000000005E-4</v>
      </c>
      <c r="L1749" s="59">
        <v>4.0000000000000002E-4</v>
      </c>
      <c r="M1749" s="59">
        <v>2.4000000000000001E-4</v>
      </c>
      <c r="N1749" s="59">
        <v>0.26135999999999998</v>
      </c>
      <c r="O1749" s="19">
        <v>305.31360000000001</v>
      </c>
      <c r="P1749" s="19">
        <v>140.5795</v>
      </c>
      <c r="Q1749" s="18">
        <v>7.2850000000000001</v>
      </c>
      <c r="R1749" s="18">
        <v>89.838999999999999</v>
      </c>
      <c r="S1749" s="18">
        <v>15.478</v>
      </c>
      <c r="T1749" s="18">
        <v>11.071999999999999</v>
      </c>
      <c r="U1749" s="18">
        <v>8.1159999999999997</v>
      </c>
      <c r="V1749" s="18">
        <v>8.2829999999999995</v>
      </c>
    </row>
    <row r="1750" spans="1:22" s="52" customFormat="1" x14ac:dyDescent="0.25">
      <c r="A1750" s="53">
        <v>44123</v>
      </c>
      <c r="B1750" s="14">
        <v>8</v>
      </c>
      <c r="C1750" s="57">
        <v>554632864000</v>
      </c>
      <c r="D1750" s="57">
        <v>20867847038</v>
      </c>
      <c r="E1750" s="57">
        <v>0</v>
      </c>
      <c r="F1750" s="57">
        <v>704694639612</v>
      </c>
      <c r="G1750" s="59">
        <v>-1.847E-2</v>
      </c>
      <c r="H1750" s="59">
        <v>-2.2919999999999999E-2</v>
      </c>
      <c r="I1750" s="59">
        <v>4.45E-3</v>
      </c>
      <c r="J1750" s="59">
        <v>-0.30098999999999998</v>
      </c>
      <c r="K1750" s="59">
        <v>-4.13E-3</v>
      </c>
      <c r="L1750" s="59">
        <v>-4.8399999999999997E-3</v>
      </c>
      <c r="M1750" s="59">
        <v>7.1000000000000002E-4</v>
      </c>
      <c r="N1750" s="59">
        <v>-0.39534999999999998</v>
      </c>
      <c r="O1750" s="19">
        <v>304.05369999999999</v>
      </c>
      <c r="P1750" s="19">
        <v>139.89660000000001</v>
      </c>
      <c r="Q1750" s="18">
        <v>7.2380000000000004</v>
      </c>
      <c r="R1750" s="18">
        <v>88.712000000000003</v>
      </c>
      <c r="S1750" s="18">
        <v>15.47</v>
      </c>
      <c r="T1750" s="18">
        <v>11.071999999999999</v>
      </c>
      <c r="U1750" s="18">
        <v>8.1649999999999991</v>
      </c>
      <c r="V1750" s="18">
        <v>8.3439999999999994</v>
      </c>
    </row>
    <row r="1751" spans="1:22" s="52" customFormat="1" x14ac:dyDescent="0.25">
      <c r="A1751" s="53">
        <v>44124</v>
      </c>
      <c r="B1751" s="14">
        <v>8</v>
      </c>
      <c r="C1751" s="57">
        <v>554632864000</v>
      </c>
      <c r="D1751" s="57">
        <v>21036031214</v>
      </c>
      <c r="E1751" s="57">
        <v>0</v>
      </c>
      <c r="F1751" s="57">
        <v>703936135696</v>
      </c>
      <c r="G1751" s="59">
        <v>-1.9519999999999999E-2</v>
      </c>
      <c r="H1751" s="59">
        <v>-2.4209999999999999E-2</v>
      </c>
      <c r="I1751" s="59">
        <v>4.6899999999999997E-3</v>
      </c>
      <c r="J1751" s="59">
        <v>-0.30220999999999998</v>
      </c>
      <c r="K1751" s="59">
        <v>-1.08E-3</v>
      </c>
      <c r="L1751" s="59">
        <v>-1.32E-3</v>
      </c>
      <c r="M1751" s="59">
        <v>2.4000000000000001E-4</v>
      </c>
      <c r="N1751" s="59">
        <v>-0.32502999999999999</v>
      </c>
      <c r="O1751" s="19">
        <v>303.72640000000001</v>
      </c>
      <c r="P1751" s="19">
        <v>139.71180000000001</v>
      </c>
      <c r="Q1751" s="18">
        <v>7.2569999999999997</v>
      </c>
      <c r="R1751" s="18">
        <v>89.370999999999995</v>
      </c>
      <c r="S1751" s="18">
        <v>15.467000000000001</v>
      </c>
      <c r="T1751" s="18">
        <v>11.071999999999999</v>
      </c>
      <c r="U1751" s="18">
        <v>8.2110000000000003</v>
      </c>
      <c r="V1751" s="18">
        <v>8.3670000000000009</v>
      </c>
    </row>
    <row r="1752" spans="1:22" s="52" customFormat="1" x14ac:dyDescent="0.25">
      <c r="A1752" s="53">
        <v>44125</v>
      </c>
      <c r="B1752" s="14">
        <v>8</v>
      </c>
      <c r="C1752" s="57">
        <v>554632864000</v>
      </c>
      <c r="D1752" s="57">
        <v>21204215371</v>
      </c>
      <c r="E1752" s="57">
        <v>0</v>
      </c>
      <c r="F1752" s="57">
        <v>703200318644</v>
      </c>
      <c r="G1752" s="59">
        <v>-2.0549999999999999E-2</v>
      </c>
      <c r="H1752" s="59">
        <v>-2.547E-2</v>
      </c>
      <c r="I1752" s="59">
        <v>4.9199999999999999E-3</v>
      </c>
      <c r="J1752" s="59">
        <v>-0.30293999999999999</v>
      </c>
      <c r="K1752" s="59">
        <v>-1.0499999999999999E-3</v>
      </c>
      <c r="L1752" s="59">
        <v>-1.2800000000000001E-3</v>
      </c>
      <c r="M1752" s="59">
        <v>2.4000000000000001E-4</v>
      </c>
      <c r="N1752" s="59">
        <v>-0.31731999999999999</v>
      </c>
      <c r="O1752" s="19">
        <v>303.40890000000002</v>
      </c>
      <c r="P1752" s="19">
        <v>139.53149999999999</v>
      </c>
      <c r="Q1752" s="18">
        <v>7.2290000000000001</v>
      </c>
      <c r="R1752" s="18">
        <v>88.614999999999995</v>
      </c>
      <c r="S1752" s="18">
        <v>15.464</v>
      </c>
      <c r="T1752" s="18">
        <v>11.071999999999999</v>
      </c>
      <c r="U1752" s="18">
        <v>8.2100000000000009</v>
      </c>
      <c r="V1752" s="18">
        <v>8.3800000000000008</v>
      </c>
    </row>
    <row r="1753" spans="1:22" s="52" customFormat="1" x14ac:dyDescent="0.25">
      <c r="A1753" s="53">
        <v>44126</v>
      </c>
      <c r="B1753" s="14">
        <v>8</v>
      </c>
      <c r="C1753" s="57">
        <v>554632864000</v>
      </c>
      <c r="D1753" s="57">
        <v>21372399412</v>
      </c>
      <c r="E1753" s="57">
        <v>0</v>
      </c>
      <c r="F1753" s="57">
        <v>706717304743</v>
      </c>
      <c r="G1753" s="59">
        <v>-1.5650000000000001E-2</v>
      </c>
      <c r="H1753" s="59">
        <v>-2.0799999999999999E-2</v>
      </c>
      <c r="I1753" s="59">
        <v>5.1500000000000001E-3</v>
      </c>
      <c r="J1753" s="59">
        <v>-0.23027</v>
      </c>
      <c r="K1753" s="59">
        <v>5.0000000000000001E-3</v>
      </c>
      <c r="L1753" s="59">
        <v>4.7600000000000003E-3</v>
      </c>
      <c r="M1753" s="59">
        <v>2.4000000000000001E-4</v>
      </c>
      <c r="N1753" s="59">
        <v>5.1777899999999999</v>
      </c>
      <c r="O1753" s="19">
        <v>304.9264</v>
      </c>
      <c r="P1753" s="19">
        <v>140.19929999999999</v>
      </c>
      <c r="Q1753" s="18">
        <v>7.2480000000000002</v>
      </c>
      <c r="R1753" s="18">
        <v>89.021000000000001</v>
      </c>
      <c r="S1753" s="18">
        <v>15.462</v>
      </c>
      <c r="T1753" s="18">
        <v>11.071999999999999</v>
      </c>
      <c r="U1753" s="18">
        <v>8.1419999999999995</v>
      </c>
      <c r="V1753" s="18">
        <v>8.3149999999999995</v>
      </c>
    </row>
    <row r="1754" spans="1:22" s="52" customFormat="1" x14ac:dyDescent="0.25">
      <c r="A1754" s="53">
        <v>44127</v>
      </c>
      <c r="B1754" s="14">
        <v>8</v>
      </c>
      <c r="C1754" s="57">
        <v>554632864000</v>
      </c>
      <c r="D1754" s="57">
        <v>21540583428</v>
      </c>
      <c r="E1754" s="57">
        <v>0</v>
      </c>
      <c r="F1754" s="57">
        <v>704172029895</v>
      </c>
      <c r="G1754" s="59">
        <v>-1.9199999999999998E-2</v>
      </c>
      <c r="H1754" s="59">
        <v>-2.4580000000000001E-2</v>
      </c>
      <c r="I1754" s="59">
        <v>5.3899999999999998E-3</v>
      </c>
      <c r="J1754" s="59">
        <v>-0.26478000000000002</v>
      </c>
      <c r="K1754" s="59">
        <v>-3.5999999999999999E-3</v>
      </c>
      <c r="L1754" s="59">
        <v>-3.8400000000000001E-3</v>
      </c>
      <c r="M1754" s="59">
        <v>2.4000000000000001E-4</v>
      </c>
      <c r="N1754" s="59">
        <v>-0.73204999999999998</v>
      </c>
      <c r="O1754" s="19">
        <v>303.82819999999998</v>
      </c>
      <c r="P1754" s="19">
        <v>139.65819999999999</v>
      </c>
      <c r="Q1754" s="18">
        <v>7.242</v>
      </c>
      <c r="R1754" s="18">
        <v>89.066999999999993</v>
      </c>
      <c r="S1754" s="18">
        <v>15.459</v>
      </c>
      <c r="T1754" s="18">
        <v>11.071999999999999</v>
      </c>
      <c r="U1754" s="18">
        <v>8.2110000000000003</v>
      </c>
      <c r="V1754" s="18">
        <v>8.3710000000000004</v>
      </c>
    </row>
    <row r="1755" spans="1:22" s="52" customFormat="1" x14ac:dyDescent="0.25">
      <c r="A1755" s="53">
        <v>44130</v>
      </c>
      <c r="B1755" s="14">
        <v>8</v>
      </c>
      <c r="C1755" s="57">
        <v>554632864000</v>
      </c>
      <c r="D1755" s="57">
        <v>22045136105</v>
      </c>
      <c r="E1755" s="57">
        <v>0</v>
      </c>
      <c r="F1755" s="57">
        <v>706900688264</v>
      </c>
      <c r="G1755" s="59">
        <v>-1.54E-2</v>
      </c>
      <c r="H1755" s="59">
        <v>-2.1489999999999999E-2</v>
      </c>
      <c r="I1755" s="59">
        <v>6.0899999999999999E-3</v>
      </c>
      <c r="J1755" s="59">
        <v>-0.19572000000000001</v>
      </c>
      <c r="K1755" s="59">
        <v>3.8700000000000002E-3</v>
      </c>
      <c r="L1755" s="59">
        <v>3.16E-3</v>
      </c>
      <c r="M1755" s="59">
        <v>7.2000000000000005E-4</v>
      </c>
      <c r="N1755" s="59">
        <v>0.60087000000000002</v>
      </c>
      <c r="O1755" s="19">
        <v>305.00549999999998</v>
      </c>
      <c r="P1755" s="19">
        <v>140.1018</v>
      </c>
      <c r="Q1755" s="18">
        <v>7.2409999999999997</v>
      </c>
      <c r="R1755" s="18">
        <v>89.015000000000001</v>
      </c>
      <c r="S1755" s="18">
        <v>15.451000000000001</v>
      </c>
      <c r="T1755" s="18">
        <v>11.071999999999999</v>
      </c>
      <c r="U1755" s="18">
        <v>8.157</v>
      </c>
      <c r="V1755" s="18">
        <v>8.3260000000000005</v>
      </c>
    </row>
    <row r="1756" spans="1:22" s="52" customFormat="1" x14ac:dyDescent="0.25">
      <c r="A1756" s="53">
        <v>44131</v>
      </c>
      <c r="B1756" s="14">
        <v>8</v>
      </c>
      <c r="C1756" s="57">
        <v>554632864000</v>
      </c>
      <c r="D1756" s="57">
        <v>22213320142</v>
      </c>
      <c r="E1756" s="57">
        <v>0</v>
      </c>
      <c r="F1756" s="57">
        <v>701586561190</v>
      </c>
      <c r="G1756" s="59">
        <v>-2.2800000000000001E-2</v>
      </c>
      <c r="H1756" s="59">
        <v>-2.912E-2</v>
      </c>
      <c r="I1756" s="59">
        <v>6.3200000000000001E-3</v>
      </c>
      <c r="J1756" s="59">
        <v>-0.26783000000000001</v>
      </c>
      <c r="K1756" s="59">
        <v>-7.5199999999999998E-3</v>
      </c>
      <c r="L1756" s="59">
        <v>-7.7600000000000004E-3</v>
      </c>
      <c r="M1756" s="59">
        <v>2.4000000000000001E-4</v>
      </c>
      <c r="N1756" s="59">
        <v>-0.93633999999999995</v>
      </c>
      <c r="O1756" s="19">
        <v>302.71260000000001</v>
      </c>
      <c r="P1756" s="19">
        <v>139.00839999999999</v>
      </c>
      <c r="Q1756" s="18">
        <v>7.2160000000000002</v>
      </c>
      <c r="R1756" s="18">
        <v>88.63</v>
      </c>
      <c r="S1756" s="18">
        <v>15.448</v>
      </c>
      <c r="T1756" s="18">
        <v>11.071999999999999</v>
      </c>
      <c r="U1756" s="18">
        <v>8.2789999999999999</v>
      </c>
      <c r="V1756" s="18">
        <v>8.4339999999999993</v>
      </c>
    </row>
    <row r="1757" spans="1:22" s="52" customFormat="1" x14ac:dyDescent="0.25">
      <c r="A1757" s="53">
        <v>44132</v>
      </c>
      <c r="B1757" s="14">
        <v>8</v>
      </c>
      <c r="C1757" s="57">
        <v>554632864000</v>
      </c>
      <c r="D1757" s="57">
        <v>22381504197</v>
      </c>
      <c r="E1757" s="57">
        <v>0</v>
      </c>
      <c r="F1757" s="57">
        <v>701318607484</v>
      </c>
      <c r="G1757" s="59">
        <v>-2.317E-2</v>
      </c>
      <c r="H1757" s="59">
        <v>-2.9729999999999999E-2</v>
      </c>
      <c r="I1757" s="59">
        <v>6.5599999999999999E-3</v>
      </c>
      <c r="J1757" s="59">
        <v>-0.26330999999999999</v>
      </c>
      <c r="K1757" s="59">
        <v>-3.8000000000000002E-4</v>
      </c>
      <c r="L1757" s="59">
        <v>-6.2E-4</v>
      </c>
      <c r="M1757" s="59">
        <v>2.4000000000000001E-4</v>
      </c>
      <c r="N1757" s="59">
        <v>-0.13014999999999999</v>
      </c>
      <c r="O1757" s="19">
        <v>302.59699999999998</v>
      </c>
      <c r="P1757" s="19">
        <v>138.92150000000001</v>
      </c>
      <c r="Q1757" s="18">
        <v>7.1989999999999998</v>
      </c>
      <c r="R1757" s="18">
        <v>88.174000000000007</v>
      </c>
      <c r="S1757" s="18">
        <v>15.445</v>
      </c>
      <c r="T1757" s="18">
        <v>11.071999999999999</v>
      </c>
      <c r="U1757" s="18">
        <v>8.2759999999999998</v>
      </c>
      <c r="V1757" s="18">
        <v>8.44</v>
      </c>
    </row>
    <row r="1758" spans="1:22" s="52" customFormat="1" x14ac:dyDescent="0.25">
      <c r="A1758" s="53">
        <v>44133</v>
      </c>
      <c r="B1758" s="14">
        <v>8</v>
      </c>
      <c r="C1758" s="57">
        <v>554632864000</v>
      </c>
      <c r="D1758" s="57">
        <v>3295427106</v>
      </c>
      <c r="E1758" s="57">
        <v>19254261268</v>
      </c>
      <c r="F1758" s="57">
        <v>698685976339</v>
      </c>
      <c r="G1758" s="59">
        <v>-2.6839999999999999E-2</v>
      </c>
      <c r="H1758" s="59">
        <v>-3.363E-2</v>
      </c>
      <c r="I1758" s="59">
        <v>6.79E-3</v>
      </c>
      <c r="J1758" s="59">
        <v>-0.28993000000000002</v>
      </c>
      <c r="K1758" s="59">
        <v>-3.7499999999999999E-3</v>
      </c>
      <c r="L1758" s="59">
        <v>-3.9899999999999996E-3</v>
      </c>
      <c r="M1758" s="59">
        <v>2.4000000000000001E-4</v>
      </c>
      <c r="N1758" s="59">
        <v>-0.74658000000000002</v>
      </c>
      <c r="O1758" s="19">
        <v>301.46109999999999</v>
      </c>
      <c r="P1758" s="19">
        <v>138.3629</v>
      </c>
      <c r="Q1758" s="18">
        <v>7.2009999999999996</v>
      </c>
      <c r="R1758" s="18">
        <v>88.4</v>
      </c>
      <c r="S1758" s="18">
        <v>15.443</v>
      </c>
      <c r="T1758" s="18">
        <v>11.071999999999999</v>
      </c>
      <c r="U1758" s="18">
        <v>8.2070000000000007</v>
      </c>
      <c r="V1758" s="18">
        <v>8.4990000000000006</v>
      </c>
    </row>
    <row r="1759" spans="1:22" s="52" customFormat="1" x14ac:dyDescent="0.25">
      <c r="A1759" s="53">
        <v>44134</v>
      </c>
      <c r="B1759" s="14">
        <v>8</v>
      </c>
      <c r="C1759" s="57">
        <v>554632864000</v>
      </c>
      <c r="D1759" s="57">
        <v>3464189256</v>
      </c>
      <c r="E1759" s="57">
        <v>19255711931</v>
      </c>
      <c r="F1759" s="57">
        <v>695088983178</v>
      </c>
      <c r="G1759" s="59">
        <v>-3.1850000000000003E-2</v>
      </c>
      <c r="H1759" s="59">
        <v>-3.8879999999999998E-2</v>
      </c>
      <c r="I1759" s="59">
        <v>7.0299999999999998E-3</v>
      </c>
      <c r="J1759" s="59">
        <v>-0.32549</v>
      </c>
      <c r="K1759" s="59">
        <v>-5.1500000000000001E-3</v>
      </c>
      <c r="L1759" s="59">
        <v>-5.3899999999999998E-3</v>
      </c>
      <c r="M1759" s="59">
        <v>2.4000000000000001E-4</v>
      </c>
      <c r="N1759" s="59">
        <v>-0.84801000000000004</v>
      </c>
      <c r="O1759" s="19">
        <v>299.90910000000002</v>
      </c>
      <c r="P1759" s="19">
        <v>137.61160000000001</v>
      </c>
      <c r="Q1759" s="18">
        <v>7.1959999999999997</v>
      </c>
      <c r="R1759" s="18">
        <v>88.554000000000002</v>
      </c>
      <c r="S1759" s="18">
        <v>15.44</v>
      </c>
      <c r="T1759" s="18">
        <v>11.071999999999999</v>
      </c>
      <c r="U1759" s="18">
        <v>8.3010000000000002</v>
      </c>
      <c r="V1759" s="18">
        <v>8.577</v>
      </c>
    </row>
    <row r="1760" spans="1:22" s="52" customFormat="1" x14ac:dyDescent="0.25">
      <c r="A1760" s="53">
        <v>44135</v>
      </c>
      <c r="B1760" s="14">
        <v>8</v>
      </c>
      <c r="C1760" s="57">
        <v>554632864000</v>
      </c>
      <c r="D1760" s="57">
        <v>3632951414</v>
      </c>
      <c r="E1760" s="57">
        <v>19255711931</v>
      </c>
      <c r="F1760" s="57">
        <v>695257745336</v>
      </c>
      <c r="G1760" s="59">
        <v>-3.1609999999999999E-2</v>
      </c>
      <c r="H1760" s="59">
        <v>-3.8879999999999998E-2</v>
      </c>
      <c r="I1760" s="59">
        <v>7.2700000000000004E-3</v>
      </c>
      <c r="J1760" s="59">
        <v>-0.31491999999999998</v>
      </c>
      <c r="K1760" s="59">
        <v>2.4000000000000001E-4</v>
      </c>
      <c r="L1760" s="59">
        <v>0</v>
      </c>
      <c r="M1760" s="59">
        <v>2.4000000000000001E-4</v>
      </c>
      <c r="N1760" s="59">
        <v>9.2649999999999996E-2</v>
      </c>
      <c r="O1760" s="19">
        <v>299.98200000000003</v>
      </c>
      <c r="P1760" s="19">
        <v>137.61160000000001</v>
      </c>
      <c r="Q1760" s="18">
        <v>7.1959999999999997</v>
      </c>
      <c r="R1760" s="18">
        <v>88.555000000000007</v>
      </c>
      <c r="S1760" s="18">
        <v>15.436999999999999</v>
      </c>
      <c r="T1760" s="18">
        <v>11.071999999999999</v>
      </c>
      <c r="U1760" s="18">
        <v>8.2249999999999996</v>
      </c>
      <c r="V1760" s="18">
        <v>8.577</v>
      </c>
    </row>
    <row r="1761" spans="1:22" s="52" customFormat="1" x14ac:dyDescent="0.25">
      <c r="A1761" s="53">
        <v>44137</v>
      </c>
      <c r="B1761" s="14">
        <v>8</v>
      </c>
      <c r="C1761" s="57">
        <v>570826216000</v>
      </c>
      <c r="D1761" s="57">
        <v>3965877603</v>
      </c>
      <c r="E1761" s="57">
        <v>0</v>
      </c>
      <c r="F1761" s="57">
        <v>703029016126</v>
      </c>
      <c r="G1761" s="59">
        <v>7.4799999999999997E-3</v>
      </c>
      <c r="H1761" s="59">
        <v>6.9800000000000001E-3</v>
      </c>
      <c r="I1761" s="59">
        <v>5.0000000000000001E-4</v>
      </c>
      <c r="J1761" s="59">
        <v>2.8958499999999998</v>
      </c>
      <c r="K1761" s="59">
        <v>7.4799999999999997E-3</v>
      </c>
      <c r="L1761" s="59">
        <v>6.9800000000000001E-3</v>
      </c>
      <c r="M1761" s="59">
        <v>5.0000000000000001E-4</v>
      </c>
      <c r="N1761" s="59">
        <v>2.8958499999999998</v>
      </c>
      <c r="O1761" s="19">
        <v>302.22559999999999</v>
      </c>
      <c r="P1761" s="19">
        <v>138.57230000000001</v>
      </c>
      <c r="Q1761" s="18">
        <v>7.7750000000000004</v>
      </c>
      <c r="R1761" s="18">
        <v>99.328000000000003</v>
      </c>
      <c r="S1761" s="18">
        <v>16.824000000000002</v>
      </c>
      <c r="T1761" s="18">
        <v>11.08</v>
      </c>
      <c r="U1761" s="18">
        <v>8.4499999999999993</v>
      </c>
      <c r="V1761" s="18">
        <v>8.5510000000000002</v>
      </c>
    </row>
    <row r="1762" spans="1:22" s="52" customFormat="1" x14ac:dyDescent="0.25">
      <c r="A1762" s="53">
        <v>44138</v>
      </c>
      <c r="B1762" s="14">
        <v>8</v>
      </c>
      <c r="C1762" s="57">
        <v>570826216000</v>
      </c>
      <c r="D1762" s="57">
        <v>4139692591</v>
      </c>
      <c r="E1762" s="57">
        <v>0</v>
      </c>
      <c r="F1762" s="57">
        <v>702273045461</v>
      </c>
      <c r="G1762" s="59">
        <v>6.4000000000000003E-3</v>
      </c>
      <c r="H1762" s="59">
        <v>5.6499999999999996E-3</v>
      </c>
      <c r="I1762" s="59">
        <v>7.5000000000000002E-4</v>
      </c>
      <c r="J1762" s="59">
        <v>1.1721299999999999</v>
      </c>
      <c r="K1762" s="59">
        <v>-1.08E-3</v>
      </c>
      <c r="L1762" s="59">
        <v>-1.32E-3</v>
      </c>
      <c r="M1762" s="59">
        <v>2.5000000000000001E-4</v>
      </c>
      <c r="N1762" s="59">
        <v>-0.32477</v>
      </c>
      <c r="O1762" s="19">
        <v>301.90069999999997</v>
      </c>
      <c r="P1762" s="19">
        <v>138.38900000000001</v>
      </c>
      <c r="Q1762" s="18">
        <v>7.7510000000000003</v>
      </c>
      <c r="R1762" s="18">
        <v>98.641999999999996</v>
      </c>
      <c r="S1762" s="18">
        <v>16.821000000000002</v>
      </c>
      <c r="T1762" s="18">
        <v>11.08</v>
      </c>
      <c r="U1762" s="18">
        <v>8.4529999999999994</v>
      </c>
      <c r="V1762" s="18">
        <v>8.5640000000000001</v>
      </c>
    </row>
    <row r="1763" spans="1:22" s="52" customFormat="1" x14ac:dyDescent="0.25">
      <c r="A1763" s="53">
        <v>44139</v>
      </c>
      <c r="B1763" s="14">
        <v>8</v>
      </c>
      <c r="C1763" s="57">
        <v>570826216000</v>
      </c>
      <c r="D1763" s="57">
        <v>4313507721</v>
      </c>
      <c r="E1763" s="57">
        <v>0</v>
      </c>
      <c r="F1763" s="57">
        <v>701612315561</v>
      </c>
      <c r="G1763" s="59">
        <v>5.45E-3</v>
      </c>
      <c r="H1763" s="59">
        <v>4.45E-3</v>
      </c>
      <c r="I1763" s="59">
        <v>1E-3</v>
      </c>
      <c r="J1763" s="59">
        <v>0.64195999999999998</v>
      </c>
      <c r="K1763" s="59">
        <v>-9.3999999999999997E-4</v>
      </c>
      <c r="L1763" s="59">
        <v>-1.1900000000000001E-3</v>
      </c>
      <c r="M1763" s="59">
        <v>2.5000000000000001E-4</v>
      </c>
      <c r="N1763" s="59">
        <v>-0.29076999999999997</v>
      </c>
      <c r="O1763" s="19">
        <v>301.61660000000001</v>
      </c>
      <c r="P1763" s="19">
        <v>138.2244</v>
      </c>
      <c r="Q1763" s="18">
        <v>7.734</v>
      </c>
      <c r="R1763" s="18">
        <v>98.198999999999998</v>
      </c>
      <c r="S1763" s="18">
        <v>16.818000000000001</v>
      </c>
      <c r="T1763" s="18">
        <v>11.08</v>
      </c>
      <c r="U1763" s="18">
        <v>8.4610000000000003</v>
      </c>
      <c r="V1763" s="18">
        <v>8.5779999999999994</v>
      </c>
    </row>
    <row r="1764" spans="1:22" s="52" customFormat="1" x14ac:dyDescent="0.25">
      <c r="A1764" s="53">
        <v>44140</v>
      </c>
      <c r="B1764" s="14">
        <v>8</v>
      </c>
      <c r="C1764" s="57">
        <v>570826216000</v>
      </c>
      <c r="D1764" s="57">
        <v>4487322854</v>
      </c>
      <c r="E1764" s="57">
        <v>0</v>
      </c>
      <c r="F1764" s="57">
        <v>706776141479</v>
      </c>
      <c r="G1764" s="59">
        <v>1.285E-2</v>
      </c>
      <c r="H1764" s="59">
        <v>1.1599999999999999E-2</v>
      </c>
      <c r="I1764" s="59">
        <v>1.25E-3</v>
      </c>
      <c r="J1764" s="59">
        <v>1.5396300000000001</v>
      </c>
      <c r="K1764" s="59">
        <v>7.3600000000000002E-3</v>
      </c>
      <c r="L1764" s="59">
        <v>7.11E-3</v>
      </c>
      <c r="M1764" s="59">
        <v>2.5000000000000001E-4</v>
      </c>
      <c r="N1764" s="59">
        <v>13.53473</v>
      </c>
      <c r="O1764" s="19">
        <v>303.8365</v>
      </c>
      <c r="P1764" s="19">
        <v>139.20849999999999</v>
      </c>
      <c r="Q1764" s="18">
        <v>7.7770000000000001</v>
      </c>
      <c r="R1764" s="18">
        <v>99.325999999999993</v>
      </c>
      <c r="S1764" s="18">
        <v>16.815000000000001</v>
      </c>
      <c r="T1764" s="18">
        <v>11.08</v>
      </c>
      <c r="U1764" s="18">
        <v>8.3800000000000008</v>
      </c>
      <c r="V1764" s="18">
        <v>8.49</v>
      </c>
    </row>
    <row r="1765" spans="1:22" s="52" customFormat="1" x14ac:dyDescent="0.25">
      <c r="A1765" s="53">
        <v>44141</v>
      </c>
      <c r="B1765" s="14">
        <v>8</v>
      </c>
      <c r="C1765" s="57">
        <v>570826216000</v>
      </c>
      <c r="D1765" s="57">
        <v>4661137839</v>
      </c>
      <c r="E1765" s="57">
        <v>0</v>
      </c>
      <c r="F1765" s="57">
        <v>707195032023</v>
      </c>
      <c r="G1765" s="59">
        <v>1.345E-2</v>
      </c>
      <c r="H1765" s="59">
        <v>1.196E-2</v>
      </c>
      <c r="I1765" s="59">
        <v>1.49E-3</v>
      </c>
      <c r="J1765" s="59">
        <v>1.2540500000000001</v>
      </c>
      <c r="K1765" s="59">
        <v>5.9000000000000003E-4</v>
      </c>
      <c r="L1765" s="59">
        <v>3.5E-4</v>
      </c>
      <c r="M1765" s="59">
        <v>2.5000000000000001E-4</v>
      </c>
      <c r="N1765" s="59">
        <v>0.24143000000000001</v>
      </c>
      <c r="O1765" s="19">
        <v>304.01659999999998</v>
      </c>
      <c r="P1765" s="19">
        <v>139.2568</v>
      </c>
      <c r="Q1765" s="18">
        <v>7.7869999999999999</v>
      </c>
      <c r="R1765" s="18">
        <v>99.677000000000007</v>
      </c>
      <c r="S1765" s="18">
        <v>16.812999999999999</v>
      </c>
      <c r="T1765" s="18">
        <v>11.08</v>
      </c>
      <c r="U1765" s="18">
        <v>8.3840000000000003</v>
      </c>
      <c r="V1765" s="18">
        <v>8.4870000000000001</v>
      </c>
    </row>
    <row r="1766" spans="1:22" s="52" customFormat="1" x14ac:dyDescent="0.25">
      <c r="A1766" s="53">
        <v>44144</v>
      </c>
      <c r="B1766" s="14">
        <v>8</v>
      </c>
      <c r="C1766" s="57">
        <v>570826216000</v>
      </c>
      <c r="D1766" s="57">
        <v>5182583090</v>
      </c>
      <c r="E1766" s="57">
        <v>0</v>
      </c>
      <c r="F1766" s="57">
        <v>705186531650</v>
      </c>
      <c r="G1766" s="59">
        <v>1.057E-2</v>
      </c>
      <c r="H1766" s="59">
        <v>8.3300000000000006E-3</v>
      </c>
      <c r="I1766" s="59">
        <v>2.2399999999999998E-3</v>
      </c>
      <c r="J1766" s="59">
        <v>0.53183999999999998</v>
      </c>
      <c r="K1766" s="59">
        <v>-2.8400000000000001E-3</v>
      </c>
      <c r="L1766" s="59">
        <v>-3.5799999999999998E-3</v>
      </c>
      <c r="M1766" s="59">
        <v>7.3999999999999999E-4</v>
      </c>
      <c r="N1766" s="59">
        <v>-0.29250999999999999</v>
      </c>
      <c r="O1766" s="19">
        <v>303.15309999999999</v>
      </c>
      <c r="P1766" s="19">
        <v>138.75790000000001</v>
      </c>
      <c r="Q1766" s="18">
        <v>7.7590000000000003</v>
      </c>
      <c r="R1766" s="18">
        <v>99.052999999999997</v>
      </c>
      <c r="S1766" s="18">
        <v>16.803999999999998</v>
      </c>
      <c r="T1766" s="18">
        <v>11.08</v>
      </c>
      <c r="U1766" s="18">
        <v>8.4269999999999996</v>
      </c>
      <c r="V1766" s="18">
        <v>8.5310000000000006</v>
      </c>
    </row>
    <row r="1767" spans="1:22" s="52" customFormat="1" x14ac:dyDescent="0.25">
      <c r="A1767" s="53">
        <v>44145</v>
      </c>
      <c r="B1767" s="14">
        <v>8</v>
      </c>
      <c r="C1767" s="57">
        <v>570826216000</v>
      </c>
      <c r="D1767" s="57">
        <v>5356398018</v>
      </c>
      <c r="E1767" s="57">
        <v>0</v>
      </c>
      <c r="F1767" s="57">
        <v>706146159854</v>
      </c>
      <c r="G1767" s="59">
        <v>1.1950000000000001E-2</v>
      </c>
      <c r="H1767" s="59">
        <v>9.4599999999999997E-3</v>
      </c>
      <c r="I1767" s="59">
        <v>2.49E-3</v>
      </c>
      <c r="J1767" s="59">
        <v>0.54259000000000002</v>
      </c>
      <c r="K1767" s="59">
        <v>1.3600000000000001E-3</v>
      </c>
      <c r="L1767" s="59">
        <v>1.1100000000000001E-3</v>
      </c>
      <c r="M1767" s="59">
        <v>2.5000000000000001E-4</v>
      </c>
      <c r="N1767" s="59">
        <v>0.64273000000000002</v>
      </c>
      <c r="O1767" s="19">
        <v>303.56569999999999</v>
      </c>
      <c r="P1767" s="19">
        <v>138.9128</v>
      </c>
      <c r="Q1767" s="18">
        <v>7.7640000000000002</v>
      </c>
      <c r="R1767" s="18">
        <v>99.179000000000002</v>
      </c>
      <c r="S1767" s="18">
        <v>16.802</v>
      </c>
      <c r="T1767" s="18">
        <v>11.08</v>
      </c>
      <c r="U1767" s="18">
        <v>8.4139999999999997</v>
      </c>
      <c r="V1767" s="18">
        <v>8.5169999999999995</v>
      </c>
    </row>
    <row r="1768" spans="1:22" s="52" customFormat="1" x14ac:dyDescent="0.25">
      <c r="A1768" s="53">
        <v>44146</v>
      </c>
      <c r="B1768" s="14">
        <v>8</v>
      </c>
      <c r="C1768" s="57">
        <v>570826216000</v>
      </c>
      <c r="D1768" s="57">
        <v>5530213239</v>
      </c>
      <c r="E1768" s="57">
        <v>0</v>
      </c>
      <c r="F1768" s="57">
        <v>702633395160</v>
      </c>
      <c r="G1768" s="59">
        <v>6.9100000000000003E-3</v>
      </c>
      <c r="H1768" s="59">
        <v>4.1700000000000001E-3</v>
      </c>
      <c r="I1768" s="59">
        <v>2.7399999999999998E-3</v>
      </c>
      <c r="J1768" s="59">
        <v>0.25680999999999998</v>
      </c>
      <c r="K1768" s="59">
        <v>-4.9699999999999996E-3</v>
      </c>
      <c r="L1768" s="59">
        <v>-5.2199999999999998E-3</v>
      </c>
      <c r="M1768" s="59">
        <v>2.5000000000000001E-4</v>
      </c>
      <c r="N1768" s="59">
        <v>-0.83801000000000003</v>
      </c>
      <c r="O1768" s="19">
        <v>302.05560000000003</v>
      </c>
      <c r="P1768" s="19">
        <v>138.1858</v>
      </c>
      <c r="Q1768" s="18">
        <v>7.7210000000000001</v>
      </c>
      <c r="R1768" s="18">
        <v>98.093000000000004</v>
      </c>
      <c r="S1768" s="18">
        <v>16.798999999999999</v>
      </c>
      <c r="T1768" s="18">
        <v>11.08</v>
      </c>
      <c r="U1768" s="18">
        <v>8.468</v>
      </c>
      <c r="V1768" s="18">
        <v>8.5809999999999995</v>
      </c>
    </row>
    <row r="1769" spans="1:22" s="52" customFormat="1" x14ac:dyDescent="0.25">
      <c r="A1769" s="53">
        <v>44147</v>
      </c>
      <c r="B1769" s="14">
        <v>8</v>
      </c>
      <c r="C1769" s="57">
        <v>570826216000</v>
      </c>
      <c r="D1769" s="57">
        <v>5704028215</v>
      </c>
      <c r="E1769" s="57">
        <v>0</v>
      </c>
      <c r="F1769" s="57">
        <v>706137035740</v>
      </c>
      <c r="G1769" s="59">
        <v>1.193E-2</v>
      </c>
      <c r="H1769" s="59">
        <v>8.94E-3</v>
      </c>
      <c r="I1769" s="59">
        <v>2.99E-3</v>
      </c>
      <c r="J1769" s="59">
        <v>0.43451000000000001</v>
      </c>
      <c r="K1769" s="59">
        <v>4.9899999999999996E-3</v>
      </c>
      <c r="L1769" s="59">
        <v>4.7400000000000003E-3</v>
      </c>
      <c r="M1769" s="59">
        <v>2.5000000000000001E-4</v>
      </c>
      <c r="N1769" s="59">
        <v>5.1443199999999996</v>
      </c>
      <c r="O1769" s="19">
        <v>303.56180000000001</v>
      </c>
      <c r="P1769" s="19">
        <v>138.8425</v>
      </c>
      <c r="Q1769" s="18">
        <v>7.7469999999999999</v>
      </c>
      <c r="R1769" s="18">
        <v>98.757000000000005</v>
      </c>
      <c r="S1769" s="18">
        <v>16.795999999999999</v>
      </c>
      <c r="T1769" s="18">
        <v>11.08</v>
      </c>
      <c r="U1769" s="18">
        <v>8.4120000000000008</v>
      </c>
      <c r="V1769" s="18">
        <v>8.5220000000000002</v>
      </c>
    </row>
    <row r="1770" spans="1:22" s="52" customFormat="1" x14ac:dyDescent="0.25">
      <c r="A1770" s="53">
        <v>44148</v>
      </c>
      <c r="B1770" s="14">
        <v>8</v>
      </c>
      <c r="C1770" s="57">
        <v>570826216000</v>
      </c>
      <c r="D1770" s="57">
        <v>5877843298</v>
      </c>
      <c r="E1770" s="57">
        <v>0</v>
      </c>
      <c r="F1770" s="57">
        <v>703473444415</v>
      </c>
      <c r="G1770" s="59">
        <v>8.1200000000000005E-3</v>
      </c>
      <c r="H1770" s="59">
        <v>4.8799999999999998E-3</v>
      </c>
      <c r="I1770" s="59">
        <v>3.2399999999999998E-3</v>
      </c>
      <c r="J1770" s="59">
        <v>0.25478000000000001</v>
      </c>
      <c r="K1770" s="59">
        <v>-3.7699999999999999E-3</v>
      </c>
      <c r="L1770" s="59">
        <v>-4.0200000000000001E-3</v>
      </c>
      <c r="M1770" s="59">
        <v>2.5000000000000001E-4</v>
      </c>
      <c r="N1770" s="59">
        <v>-0.74826999999999999</v>
      </c>
      <c r="O1770" s="19">
        <v>302.41669999999999</v>
      </c>
      <c r="P1770" s="19">
        <v>138.28290000000001</v>
      </c>
      <c r="Q1770" s="18">
        <v>7.7590000000000003</v>
      </c>
      <c r="R1770" s="18">
        <v>99.33</v>
      </c>
      <c r="S1770" s="18">
        <v>16.792999999999999</v>
      </c>
      <c r="T1770" s="18">
        <v>11.08</v>
      </c>
      <c r="U1770" s="18">
        <v>8.4930000000000003</v>
      </c>
      <c r="V1770" s="18">
        <v>8.5779999999999994</v>
      </c>
    </row>
    <row r="1771" spans="1:22" s="52" customFormat="1" x14ac:dyDescent="0.25">
      <c r="A1771" s="53">
        <v>44151</v>
      </c>
      <c r="B1771" s="14">
        <v>8</v>
      </c>
      <c r="C1771" s="57">
        <v>570826216000</v>
      </c>
      <c r="D1771" s="57">
        <v>6399288636</v>
      </c>
      <c r="E1771" s="57">
        <v>0</v>
      </c>
      <c r="F1771" s="57">
        <v>706033305087</v>
      </c>
      <c r="G1771" s="59">
        <v>1.1780000000000001E-2</v>
      </c>
      <c r="H1771" s="59">
        <v>7.7999999999999996E-3</v>
      </c>
      <c r="I1771" s="59">
        <v>3.9899999999999996E-3</v>
      </c>
      <c r="J1771" s="59">
        <v>0.30639</v>
      </c>
      <c r="K1771" s="59">
        <v>3.64E-3</v>
      </c>
      <c r="L1771" s="59">
        <v>2.8999999999999998E-3</v>
      </c>
      <c r="M1771" s="59">
        <v>7.3999999999999999E-4</v>
      </c>
      <c r="N1771" s="59">
        <v>0.55569999999999997</v>
      </c>
      <c r="O1771" s="19">
        <v>303.5172</v>
      </c>
      <c r="P1771" s="19">
        <v>138.6849</v>
      </c>
      <c r="Q1771" s="18">
        <v>7.7489999999999997</v>
      </c>
      <c r="R1771" s="18">
        <v>99.016999999999996</v>
      </c>
      <c r="S1771" s="18">
        <v>16.785</v>
      </c>
      <c r="T1771" s="18">
        <v>11.08</v>
      </c>
      <c r="U1771" s="18">
        <v>8.44</v>
      </c>
      <c r="V1771" s="18">
        <v>8.5380000000000003</v>
      </c>
    </row>
    <row r="1772" spans="1:22" s="52" customFormat="1" x14ac:dyDescent="0.25">
      <c r="A1772" s="53">
        <v>44152</v>
      </c>
      <c r="B1772" s="14">
        <v>8</v>
      </c>
      <c r="C1772" s="57">
        <v>570826216000</v>
      </c>
      <c r="D1772" s="57">
        <v>6573103672</v>
      </c>
      <c r="E1772" s="57">
        <v>0</v>
      </c>
      <c r="F1772" s="57">
        <v>707564203442</v>
      </c>
      <c r="G1772" s="59">
        <v>1.3979999999999999E-2</v>
      </c>
      <c r="H1772" s="59">
        <v>9.7400000000000004E-3</v>
      </c>
      <c r="I1772" s="59">
        <v>4.2300000000000003E-3</v>
      </c>
      <c r="J1772" s="59">
        <v>0.34722999999999998</v>
      </c>
      <c r="K1772" s="59">
        <v>2.1700000000000001E-3</v>
      </c>
      <c r="L1772" s="59">
        <v>1.92E-3</v>
      </c>
      <c r="M1772" s="59">
        <v>2.5000000000000001E-4</v>
      </c>
      <c r="N1772" s="59">
        <v>1.2046699999999999</v>
      </c>
      <c r="O1772" s="19">
        <v>304.17529999999999</v>
      </c>
      <c r="P1772" s="19">
        <v>138.95249999999999</v>
      </c>
      <c r="Q1772" s="18">
        <v>7.7560000000000002</v>
      </c>
      <c r="R1772" s="18">
        <v>99.227000000000004</v>
      </c>
      <c r="S1772" s="18">
        <v>16.782</v>
      </c>
      <c r="T1772" s="18">
        <v>11.08</v>
      </c>
      <c r="U1772" s="18">
        <v>8.4160000000000004</v>
      </c>
      <c r="V1772" s="18">
        <v>8.5139999999999993</v>
      </c>
    </row>
    <row r="1773" spans="1:22" s="52" customFormat="1" x14ac:dyDescent="0.25">
      <c r="A1773" s="53">
        <v>44153</v>
      </c>
      <c r="B1773" s="14">
        <v>8</v>
      </c>
      <c r="C1773" s="57">
        <v>570826216000</v>
      </c>
      <c r="D1773" s="57">
        <v>6746918580</v>
      </c>
      <c r="E1773" s="57">
        <v>0</v>
      </c>
      <c r="F1773" s="57">
        <v>707697540958</v>
      </c>
      <c r="G1773" s="59">
        <v>1.417E-2</v>
      </c>
      <c r="H1773" s="59">
        <v>9.6900000000000007E-3</v>
      </c>
      <c r="I1773" s="59">
        <v>4.4799999999999996E-3</v>
      </c>
      <c r="J1773" s="59">
        <v>0.33017999999999997</v>
      </c>
      <c r="K1773" s="59">
        <v>1.9000000000000001E-4</v>
      </c>
      <c r="L1773" s="59">
        <v>-6.0000000000000002E-5</v>
      </c>
      <c r="M1773" s="59">
        <v>2.5000000000000001E-4</v>
      </c>
      <c r="N1773" s="59">
        <v>7.1199999999999999E-2</v>
      </c>
      <c r="O1773" s="19">
        <v>304.23259999999999</v>
      </c>
      <c r="P1773" s="19">
        <v>138.94460000000001</v>
      </c>
      <c r="Q1773" s="18">
        <v>7.7789999999999999</v>
      </c>
      <c r="R1773" s="18">
        <v>99.983000000000004</v>
      </c>
      <c r="S1773" s="18">
        <v>16.78</v>
      </c>
      <c r="T1773" s="18">
        <v>11.08</v>
      </c>
      <c r="U1773" s="18">
        <v>8.4380000000000006</v>
      </c>
      <c r="V1773" s="18">
        <v>8.5180000000000007</v>
      </c>
    </row>
    <row r="1774" spans="1:22" s="52" customFormat="1" x14ac:dyDescent="0.25">
      <c r="A1774" s="53">
        <v>44154</v>
      </c>
      <c r="B1774" s="14">
        <v>8</v>
      </c>
      <c r="C1774" s="57">
        <v>570826216000</v>
      </c>
      <c r="D1774" s="57">
        <v>6920733669</v>
      </c>
      <c r="E1774" s="57">
        <v>0</v>
      </c>
      <c r="F1774" s="57">
        <v>704112263405</v>
      </c>
      <c r="G1774" s="59">
        <v>9.0299999999999998E-3</v>
      </c>
      <c r="H1774" s="59">
        <v>4.3E-3</v>
      </c>
      <c r="I1774" s="59">
        <v>4.7299999999999998E-3</v>
      </c>
      <c r="J1774" s="59">
        <v>0.18854000000000001</v>
      </c>
      <c r="K1774" s="59">
        <v>-5.0699999999999999E-3</v>
      </c>
      <c r="L1774" s="59">
        <v>-5.3099999999999996E-3</v>
      </c>
      <c r="M1774" s="59">
        <v>2.5000000000000001E-4</v>
      </c>
      <c r="N1774" s="59">
        <v>-0.84336</v>
      </c>
      <c r="O1774" s="19">
        <v>302.69130000000001</v>
      </c>
      <c r="P1774" s="19">
        <v>138.20320000000001</v>
      </c>
      <c r="Q1774" s="18">
        <v>7.7290000000000001</v>
      </c>
      <c r="R1774" s="18">
        <v>98.661000000000001</v>
      </c>
      <c r="S1774" s="18">
        <v>16.777000000000001</v>
      </c>
      <c r="T1774" s="18">
        <v>11.08</v>
      </c>
      <c r="U1774" s="18">
        <v>8.4879999999999995</v>
      </c>
      <c r="V1774" s="18">
        <v>8.5830000000000002</v>
      </c>
    </row>
    <row r="1775" spans="1:22" s="52" customFormat="1" x14ac:dyDescent="0.25">
      <c r="A1775" s="53">
        <v>44155</v>
      </c>
      <c r="B1775" s="14">
        <v>8</v>
      </c>
      <c r="C1775" s="57">
        <v>570826216000</v>
      </c>
      <c r="D1775" s="57">
        <v>7094548902</v>
      </c>
      <c r="E1775" s="57">
        <v>0</v>
      </c>
      <c r="F1775" s="57">
        <v>707714558153</v>
      </c>
      <c r="G1775" s="59">
        <v>1.4189999999999999E-2</v>
      </c>
      <c r="H1775" s="59">
        <v>9.2099999999999994E-3</v>
      </c>
      <c r="I1775" s="59">
        <v>4.9800000000000001E-3</v>
      </c>
      <c r="J1775" s="59">
        <v>0.29332999999999998</v>
      </c>
      <c r="K1775" s="59">
        <v>5.1200000000000004E-3</v>
      </c>
      <c r="L1775" s="59">
        <v>4.8700000000000002E-3</v>
      </c>
      <c r="M1775" s="59">
        <v>2.5000000000000001E-4</v>
      </c>
      <c r="N1775" s="59">
        <v>5.4405200000000002</v>
      </c>
      <c r="O1775" s="19">
        <v>304.23989999999998</v>
      </c>
      <c r="P1775" s="19">
        <v>138.8794</v>
      </c>
      <c r="Q1775" s="18">
        <v>7.7640000000000002</v>
      </c>
      <c r="R1775" s="18">
        <v>99.611999999999995</v>
      </c>
      <c r="S1775" s="18">
        <v>16.774000000000001</v>
      </c>
      <c r="T1775" s="18">
        <v>11.08</v>
      </c>
      <c r="U1775" s="18">
        <v>8.4369999999999994</v>
      </c>
      <c r="V1775" s="18">
        <v>8.5220000000000002</v>
      </c>
    </row>
    <row r="1776" spans="1:22" s="52" customFormat="1" x14ac:dyDescent="0.25">
      <c r="A1776" s="53">
        <v>44158</v>
      </c>
      <c r="B1776" s="14">
        <v>8</v>
      </c>
      <c r="C1776" s="57">
        <v>570826216000</v>
      </c>
      <c r="D1776" s="57">
        <v>7615994034</v>
      </c>
      <c r="E1776" s="57">
        <v>0</v>
      </c>
      <c r="F1776" s="57">
        <v>708793007164</v>
      </c>
      <c r="G1776" s="59">
        <v>1.5740000000000001E-2</v>
      </c>
      <c r="H1776" s="59">
        <v>1.001E-2</v>
      </c>
      <c r="I1776" s="59">
        <v>5.7299999999999999E-3</v>
      </c>
      <c r="J1776" s="59">
        <v>0.28125</v>
      </c>
      <c r="K1776" s="59">
        <v>1.5200000000000001E-3</v>
      </c>
      <c r="L1776" s="59">
        <v>7.9000000000000001E-4</v>
      </c>
      <c r="M1776" s="59">
        <v>7.3999999999999999E-4</v>
      </c>
      <c r="N1776" s="59">
        <v>0.20352999999999999</v>
      </c>
      <c r="O1776" s="19">
        <v>304.70350000000002</v>
      </c>
      <c r="P1776" s="19">
        <v>138.98920000000001</v>
      </c>
      <c r="Q1776" s="18">
        <v>7.75</v>
      </c>
      <c r="R1776" s="18">
        <v>99.254999999999995</v>
      </c>
      <c r="S1776" s="18">
        <v>16.765999999999998</v>
      </c>
      <c r="T1776" s="18">
        <v>11.08</v>
      </c>
      <c r="U1776" s="18">
        <v>8.4169999999999998</v>
      </c>
      <c r="V1776" s="18">
        <v>8.51</v>
      </c>
    </row>
    <row r="1777" spans="1:22" s="52" customFormat="1" x14ac:dyDescent="0.25">
      <c r="A1777" s="53">
        <v>44159</v>
      </c>
      <c r="B1777" s="14">
        <v>8</v>
      </c>
      <c r="C1777" s="57">
        <v>570826216000</v>
      </c>
      <c r="D1777" s="57">
        <v>7789809029</v>
      </c>
      <c r="E1777" s="57">
        <v>0</v>
      </c>
      <c r="F1777" s="57">
        <v>708968886987</v>
      </c>
      <c r="G1777" s="59">
        <v>1.5990000000000001E-2</v>
      </c>
      <c r="H1777" s="59">
        <v>1.001E-2</v>
      </c>
      <c r="I1777" s="59">
        <v>5.9800000000000001E-3</v>
      </c>
      <c r="J1777" s="59">
        <v>0.27288000000000001</v>
      </c>
      <c r="K1777" s="59">
        <v>2.5000000000000001E-4</v>
      </c>
      <c r="L1777" s="59">
        <v>0</v>
      </c>
      <c r="M1777" s="59">
        <v>2.5000000000000001E-4</v>
      </c>
      <c r="N1777" s="59">
        <v>9.4789999999999999E-2</v>
      </c>
      <c r="O1777" s="19">
        <v>304.77910000000003</v>
      </c>
      <c r="P1777" s="19">
        <v>138.9896</v>
      </c>
      <c r="Q1777" s="18">
        <v>7.7519999999999998</v>
      </c>
      <c r="R1777" s="18">
        <v>99.381</v>
      </c>
      <c r="S1777" s="18">
        <v>16.763000000000002</v>
      </c>
      <c r="T1777" s="18">
        <v>11.08</v>
      </c>
      <c r="U1777" s="18">
        <v>8.4209999999999994</v>
      </c>
      <c r="V1777" s="18">
        <v>8.5109999999999992</v>
      </c>
    </row>
    <row r="1778" spans="1:22" s="52" customFormat="1" x14ac:dyDescent="0.25">
      <c r="A1778" s="53">
        <v>44160</v>
      </c>
      <c r="B1778" s="14">
        <v>8</v>
      </c>
      <c r="C1778" s="57">
        <v>570826216000</v>
      </c>
      <c r="D1778" s="57">
        <v>7963624158</v>
      </c>
      <c r="E1778" s="57">
        <v>0</v>
      </c>
      <c r="F1778" s="57">
        <v>710678864115</v>
      </c>
      <c r="G1778" s="59">
        <v>1.8440000000000002E-2</v>
      </c>
      <c r="H1778" s="59">
        <v>1.221E-2</v>
      </c>
      <c r="I1778" s="59">
        <v>6.2300000000000003E-3</v>
      </c>
      <c r="J1778" s="59">
        <v>0.30578</v>
      </c>
      <c r="K1778" s="59">
        <v>2.4099999999999998E-3</v>
      </c>
      <c r="L1778" s="59">
        <v>2.1700000000000001E-3</v>
      </c>
      <c r="M1778" s="59">
        <v>2.5000000000000001E-4</v>
      </c>
      <c r="N1778" s="59">
        <v>1.4091899999999999</v>
      </c>
      <c r="O1778" s="19">
        <v>305.51420000000002</v>
      </c>
      <c r="P1778" s="19">
        <v>139.29249999999999</v>
      </c>
      <c r="Q1778" s="18">
        <v>7.7629999999999999</v>
      </c>
      <c r="R1778" s="18">
        <v>99.66</v>
      </c>
      <c r="S1778" s="18">
        <v>16.760000000000002</v>
      </c>
      <c r="T1778" s="18">
        <v>11.08</v>
      </c>
      <c r="U1778" s="18">
        <v>8.3949999999999996</v>
      </c>
      <c r="V1778" s="18">
        <v>8.4830000000000005</v>
      </c>
    </row>
    <row r="1779" spans="1:22" s="52" customFormat="1" x14ac:dyDescent="0.25">
      <c r="A1779" s="53">
        <v>44161</v>
      </c>
      <c r="B1779" s="14">
        <v>8</v>
      </c>
      <c r="C1779" s="57">
        <v>570826216000</v>
      </c>
      <c r="D1779" s="57">
        <v>8137439273</v>
      </c>
      <c r="E1779" s="57">
        <v>0</v>
      </c>
      <c r="F1779" s="57">
        <v>708941509759</v>
      </c>
      <c r="G1779" s="59">
        <v>1.5949999999999999E-2</v>
      </c>
      <c r="H1779" s="59">
        <v>9.4800000000000006E-3</v>
      </c>
      <c r="I1779" s="59">
        <v>6.4799999999999996E-3</v>
      </c>
      <c r="J1779" s="59">
        <v>0.24879000000000001</v>
      </c>
      <c r="K1779" s="59">
        <v>-2.4399999999999999E-3</v>
      </c>
      <c r="L1779" s="59">
        <v>-2.6900000000000001E-3</v>
      </c>
      <c r="M1779" s="59">
        <v>2.4000000000000001E-4</v>
      </c>
      <c r="N1779" s="59">
        <v>-0.59072999999999998</v>
      </c>
      <c r="O1779" s="19">
        <v>304.76740000000001</v>
      </c>
      <c r="P1779" s="19">
        <v>138.91569999999999</v>
      </c>
      <c r="Q1779" s="18">
        <v>7.7430000000000003</v>
      </c>
      <c r="R1779" s="18">
        <v>99.177000000000007</v>
      </c>
      <c r="S1779" s="18">
        <v>16.757999999999999</v>
      </c>
      <c r="T1779" s="18">
        <v>11.08</v>
      </c>
      <c r="U1779" s="18">
        <v>8.4260000000000002</v>
      </c>
      <c r="V1779" s="18">
        <v>8.5169999999999995</v>
      </c>
    </row>
    <row r="1780" spans="1:22" s="52" customFormat="1" x14ac:dyDescent="0.25">
      <c r="A1780" s="53">
        <v>44162</v>
      </c>
      <c r="B1780" s="14">
        <v>8</v>
      </c>
      <c r="C1780" s="57">
        <v>570826216000</v>
      </c>
      <c r="D1780" s="57">
        <v>8311254276</v>
      </c>
      <c r="E1780" s="57">
        <v>0</v>
      </c>
      <c r="F1780" s="57">
        <v>709172251499</v>
      </c>
      <c r="G1780" s="59">
        <v>1.6279999999999999E-2</v>
      </c>
      <c r="H1780" s="59">
        <v>9.5600000000000008E-3</v>
      </c>
      <c r="I1780" s="59">
        <v>6.7299999999999999E-3</v>
      </c>
      <c r="J1780" s="59">
        <v>0.24401999999999999</v>
      </c>
      <c r="K1780" s="59">
        <v>3.3E-4</v>
      </c>
      <c r="L1780" s="59">
        <v>8.0000000000000007E-5</v>
      </c>
      <c r="M1780" s="59">
        <v>2.5000000000000001E-4</v>
      </c>
      <c r="N1780" s="59">
        <v>0.12612000000000001</v>
      </c>
      <c r="O1780" s="19">
        <v>304.86660000000001</v>
      </c>
      <c r="P1780" s="19">
        <v>138.92689999999999</v>
      </c>
      <c r="Q1780" s="18">
        <v>7.75</v>
      </c>
      <c r="R1780" s="18">
        <v>99.45</v>
      </c>
      <c r="S1780" s="18">
        <v>16.754999999999999</v>
      </c>
      <c r="T1780" s="18">
        <v>11.08</v>
      </c>
      <c r="U1780" s="18">
        <v>8.4329999999999998</v>
      </c>
      <c r="V1780" s="18">
        <v>8.5169999999999995</v>
      </c>
    </row>
    <row r="1781" spans="1:22" s="52" customFormat="1" x14ac:dyDescent="0.25">
      <c r="A1781" s="53">
        <v>44165</v>
      </c>
      <c r="B1781" s="14">
        <v>8</v>
      </c>
      <c r="C1781" s="57">
        <v>570826216000</v>
      </c>
      <c r="D1781" s="57">
        <v>8832699437</v>
      </c>
      <c r="E1781" s="57">
        <v>0</v>
      </c>
      <c r="F1781" s="57">
        <v>709443042121</v>
      </c>
      <c r="G1781" s="59">
        <v>1.6670000000000001E-2</v>
      </c>
      <c r="H1781" s="59">
        <v>9.1999999999999998E-3</v>
      </c>
      <c r="I1781" s="59">
        <v>7.4700000000000001E-3</v>
      </c>
      <c r="J1781" s="59">
        <v>0.22281999999999999</v>
      </c>
      <c r="K1781" s="59">
        <v>3.8000000000000002E-4</v>
      </c>
      <c r="L1781" s="59">
        <v>-3.5E-4</v>
      </c>
      <c r="M1781" s="59">
        <v>7.3999999999999999E-4</v>
      </c>
      <c r="N1781" s="59">
        <v>4.7539999999999999E-2</v>
      </c>
      <c r="O1781" s="19">
        <v>304.983</v>
      </c>
      <c r="P1781" s="19">
        <v>138.8775</v>
      </c>
      <c r="Q1781" s="18">
        <v>7.7439999999999998</v>
      </c>
      <c r="R1781" s="18">
        <v>99.411000000000001</v>
      </c>
      <c r="S1781" s="18">
        <v>16.747</v>
      </c>
      <c r="T1781" s="18">
        <v>11.08</v>
      </c>
      <c r="U1781" s="18">
        <v>8.4390000000000001</v>
      </c>
      <c r="V1781" s="18">
        <v>8.5210000000000008</v>
      </c>
    </row>
    <row r="1782" spans="1:22" s="52" customFormat="1" x14ac:dyDescent="0.25">
      <c r="A1782" s="53">
        <v>44166</v>
      </c>
      <c r="B1782" s="14">
        <v>8</v>
      </c>
      <c r="C1782" s="57">
        <v>570826216000</v>
      </c>
      <c r="D1782" s="57">
        <v>9006514625</v>
      </c>
      <c r="E1782" s="57">
        <v>0</v>
      </c>
      <c r="F1782" s="57">
        <v>709137524012</v>
      </c>
      <c r="G1782" s="59">
        <v>-4.2999999999999999E-4</v>
      </c>
      <c r="H1782" s="59">
        <v>-6.8000000000000005E-4</v>
      </c>
      <c r="I1782" s="59">
        <v>2.5000000000000001E-4</v>
      </c>
      <c r="J1782" s="59">
        <v>-0.14548</v>
      </c>
      <c r="K1782" s="59">
        <v>-4.2999999999999999E-4</v>
      </c>
      <c r="L1782" s="59">
        <v>-6.8000000000000005E-4</v>
      </c>
      <c r="M1782" s="59">
        <v>2.5000000000000001E-4</v>
      </c>
      <c r="N1782" s="59">
        <v>-0.14548</v>
      </c>
      <c r="O1782" s="19">
        <v>304.85160000000002</v>
      </c>
      <c r="P1782" s="19">
        <v>138.78360000000001</v>
      </c>
      <c r="Q1782" s="18">
        <v>7.75</v>
      </c>
      <c r="R1782" s="18">
        <v>99.638999999999996</v>
      </c>
      <c r="S1782" s="18">
        <v>16.744</v>
      </c>
      <c r="T1782" s="18">
        <v>11.08</v>
      </c>
      <c r="U1782" s="18">
        <v>8.4570000000000007</v>
      </c>
      <c r="V1782" s="18">
        <v>8.5310000000000006</v>
      </c>
    </row>
    <row r="1783" spans="1:22" s="52" customFormat="1" x14ac:dyDescent="0.25">
      <c r="A1783" s="53">
        <v>44167</v>
      </c>
      <c r="B1783" s="14">
        <v>8</v>
      </c>
      <c r="C1783" s="57">
        <v>570826216000</v>
      </c>
      <c r="D1783" s="57">
        <v>9180329654</v>
      </c>
      <c r="E1783" s="57">
        <v>0</v>
      </c>
      <c r="F1783" s="57">
        <v>709898733921</v>
      </c>
      <c r="G1783" s="59">
        <v>6.4000000000000005E-4</v>
      </c>
      <c r="H1783" s="59">
        <v>1.4999999999999999E-4</v>
      </c>
      <c r="I1783" s="59">
        <v>4.8999999999999998E-4</v>
      </c>
      <c r="J1783" s="59">
        <v>0.12433</v>
      </c>
      <c r="K1783" s="59">
        <v>1.07E-3</v>
      </c>
      <c r="L1783" s="59">
        <v>8.3000000000000001E-4</v>
      </c>
      <c r="M1783" s="59">
        <v>2.5000000000000001E-4</v>
      </c>
      <c r="N1783" s="59">
        <v>0.47932999999999998</v>
      </c>
      <c r="O1783" s="19">
        <v>305.1789</v>
      </c>
      <c r="P1783" s="19">
        <v>138.89859999999999</v>
      </c>
      <c r="Q1783" s="18">
        <v>7.7560000000000002</v>
      </c>
      <c r="R1783" s="18">
        <v>99.852000000000004</v>
      </c>
      <c r="S1783" s="18">
        <v>16.741</v>
      </c>
      <c r="T1783" s="18">
        <v>11.08</v>
      </c>
      <c r="U1783" s="18">
        <v>8.4510000000000005</v>
      </c>
      <c r="V1783" s="18">
        <v>8.5210000000000008</v>
      </c>
    </row>
    <row r="1784" spans="1:22" s="52" customFormat="1" x14ac:dyDescent="0.25">
      <c r="A1784" s="53">
        <v>44168</v>
      </c>
      <c r="B1784" s="14">
        <v>8</v>
      </c>
      <c r="C1784" s="57">
        <v>570826216000</v>
      </c>
      <c r="D1784" s="57">
        <v>9354144778</v>
      </c>
      <c r="E1784" s="57">
        <v>0</v>
      </c>
      <c r="F1784" s="57">
        <v>708379008126</v>
      </c>
      <c r="G1784" s="59">
        <v>-1.5E-3</v>
      </c>
      <c r="H1784" s="59">
        <v>-2.2300000000000002E-3</v>
      </c>
      <c r="I1784" s="59">
        <v>7.3999999999999999E-4</v>
      </c>
      <c r="J1784" s="59">
        <v>-0.16691</v>
      </c>
      <c r="K1784" s="59">
        <v>-2.14E-3</v>
      </c>
      <c r="L1784" s="59">
        <v>-2.3900000000000002E-3</v>
      </c>
      <c r="M1784" s="59">
        <v>2.4000000000000001E-4</v>
      </c>
      <c r="N1784" s="59">
        <v>-0.54261000000000004</v>
      </c>
      <c r="O1784" s="19">
        <v>304.5256</v>
      </c>
      <c r="P1784" s="19">
        <v>138.56710000000001</v>
      </c>
      <c r="Q1784" s="18">
        <v>7.7069999999999999</v>
      </c>
      <c r="R1784" s="18">
        <v>98.432000000000002</v>
      </c>
      <c r="S1784" s="18">
        <v>16.738</v>
      </c>
      <c r="T1784" s="18">
        <v>11.08</v>
      </c>
      <c r="U1784" s="18">
        <v>8.452</v>
      </c>
      <c r="V1784" s="18">
        <v>8.5470000000000006</v>
      </c>
    </row>
    <row r="1785" spans="1:22" s="52" customFormat="1" x14ac:dyDescent="0.25">
      <c r="A1785" s="53">
        <v>44169</v>
      </c>
      <c r="B1785" s="14">
        <v>8</v>
      </c>
      <c r="C1785" s="57">
        <v>570826216000</v>
      </c>
      <c r="D1785" s="57">
        <v>9527959735</v>
      </c>
      <c r="E1785" s="57">
        <v>0</v>
      </c>
      <c r="F1785" s="57">
        <v>710547663861</v>
      </c>
      <c r="G1785" s="59">
        <v>1.56E-3</v>
      </c>
      <c r="H1785" s="59">
        <v>5.8E-4</v>
      </c>
      <c r="I1785" s="59">
        <v>9.7999999999999997E-4</v>
      </c>
      <c r="J1785" s="59">
        <v>0.15254000000000001</v>
      </c>
      <c r="K1785" s="59">
        <v>3.0599999999999998E-3</v>
      </c>
      <c r="L1785" s="59">
        <v>2.82E-3</v>
      </c>
      <c r="M1785" s="59">
        <v>2.5000000000000001E-4</v>
      </c>
      <c r="N1785" s="59">
        <v>2.0517500000000002</v>
      </c>
      <c r="O1785" s="19">
        <v>305.45780000000002</v>
      </c>
      <c r="P1785" s="19">
        <v>138.95760000000001</v>
      </c>
      <c r="Q1785" s="18">
        <v>7.7460000000000004</v>
      </c>
      <c r="R1785" s="18">
        <v>99.584999999999994</v>
      </c>
      <c r="S1785" s="18">
        <v>16.736000000000001</v>
      </c>
      <c r="T1785" s="18">
        <v>11.08</v>
      </c>
      <c r="U1785" s="18">
        <v>8.4380000000000006</v>
      </c>
      <c r="V1785" s="18">
        <v>8.5139999999999993</v>
      </c>
    </row>
    <row r="1786" spans="1:22" s="52" customFormat="1" x14ac:dyDescent="0.25">
      <c r="A1786" s="53">
        <v>44172</v>
      </c>
      <c r="B1786" s="14">
        <v>8</v>
      </c>
      <c r="C1786" s="57">
        <v>570826216000</v>
      </c>
      <c r="D1786" s="57">
        <v>10049405086</v>
      </c>
      <c r="E1786" s="57">
        <v>0</v>
      </c>
      <c r="F1786" s="57">
        <v>705354286253</v>
      </c>
      <c r="G1786" s="59">
        <v>-5.7600000000000004E-3</v>
      </c>
      <c r="H1786" s="59">
        <v>-7.4799999999999997E-3</v>
      </c>
      <c r="I1786" s="59">
        <v>1.72E-3</v>
      </c>
      <c r="J1786" s="59">
        <v>-0.26021</v>
      </c>
      <c r="K1786" s="59">
        <v>-7.3099999999999997E-3</v>
      </c>
      <c r="L1786" s="59">
        <v>-8.0400000000000003E-3</v>
      </c>
      <c r="M1786" s="59">
        <v>7.2999999999999996E-4</v>
      </c>
      <c r="N1786" s="59">
        <v>-0.59038000000000002</v>
      </c>
      <c r="O1786" s="19">
        <v>303.2253</v>
      </c>
      <c r="P1786" s="19">
        <v>137.8389</v>
      </c>
      <c r="Q1786" s="18">
        <v>7.6630000000000003</v>
      </c>
      <c r="R1786" s="18">
        <v>97.403000000000006</v>
      </c>
      <c r="S1786" s="18">
        <v>16.727</v>
      </c>
      <c r="T1786" s="18">
        <v>11.08</v>
      </c>
      <c r="U1786" s="18">
        <v>8.5120000000000005</v>
      </c>
      <c r="V1786" s="18">
        <v>8.6120000000000001</v>
      </c>
    </row>
    <row r="1787" spans="1:22" s="52" customFormat="1" x14ac:dyDescent="0.25">
      <c r="A1787" s="53">
        <v>44173</v>
      </c>
      <c r="B1787" s="14">
        <v>8</v>
      </c>
      <c r="C1787" s="57">
        <v>570826216000</v>
      </c>
      <c r="D1787" s="57">
        <v>10223220120</v>
      </c>
      <c r="E1787" s="57">
        <v>0</v>
      </c>
      <c r="F1787" s="57">
        <v>707968662631</v>
      </c>
      <c r="G1787" s="59">
        <v>-2.0799999999999998E-3</v>
      </c>
      <c r="H1787" s="59">
        <v>-4.0400000000000002E-3</v>
      </c>
      <c r="I1787" s="59">
        <v>1.9599999999999999E-3</v>
      </c>
      <c r="J1787" s="59">
        <v>-9.0550000000000005E-2</v>
      </c>
      <c r="K1787" s="59">
        <v>3.7100000000000002E-3</v>
      </c>
      <c r="L1787" s="59">
        <v>3.46E-3</v>
      </c>
      <c r="M1787" s="59">
        <v>2.5000000000000001E-4</v>
      </c>
      <c r="N1787" s="59">
        <v>2.8588200000000001</v>
      </c>
      <c r="O1787" s="19">
        <v>304.3492</v>
      </c>
      <c r="P1787" s="19">
        <v>138.31659999999999</v>
      </c>
      <c r="Q1787" s="18">
        <v>7.6959999999999997</v>
      </c>
      <c r="R1787" s="18">
        <v>98.358000000000004</v>
      </c>
      <c r="S1787" s="18">
        <v>16.725000000000001</v>
      </c>
      <c r="T1787" s="18">
        <v>11.08</v>
      </c>
      <c r="U1787" s="18">
        <v>8.484</v>
      </c>
      <c r="V1787" s="18">
        <v>8.5709999999999997</v>
      </c>
    </row>
    <row r="1788" spans="1:22" s="52" customFormat="1" x14ac:dyDescent="0.25">
      <c r="A1788" s="53">
        <v>44174</v>
      </c>
      <c r="B1788" s="14">
        <v>8</v>
      </c>
      <c r="C1788" s="57">
        <v>570826216000</v>
      </c>
      <c r="D1788" s="57">
        <v>10397035292</v>
      </c>
      <c r="E1788" s="57">
        <v>0</v>
      </c>
      <c r="F1788" s="57">
        <v>702721808829</v>
      </c>
      <c r="G1788" s="59">
        <v>-9.4699999999999993E-3</v>
      </c>
      <c r="H1788" s="59">
        <v>-1.1679999999999999E-2</v>
      </c>
      <c r="I1788" s="59">
        <v>2.2100000000000002E-3</v>
      </c>
      <c r="J1788" s="59">
        <v>-0.32027</v>
      </c>
      <c r="K1788" s="59">
        <v>-7.4099999999999999E-3</v>
      </c>
      <c r="L1788" s="59">
        <v>-7.6600000000000001E-3</v>
      </c>
      <c r="M1788" s="59">
        <v>2.5000000000000001E-4</v>
      </c>
      <c r="N1788" s="59">
        <v>-0.93379999999999996</v>
      </c>
      <c r="O1788" s="19">
        <v>302.09359999999998</v>
      </c>
      <c r="P1788" s="19">
        <v>137.25550000000001</v>
      </c>
      <c r="Q1788" s="18">
        <v>7.7160000000000002</v>
      </c>
      <c r="R1788" s="18">
        <v>99.331999999999994</v>
      </c>
      <c r="S1788" s="18">
        <v>16.722000000000001</v>
      </c>
      <c r="T1788" s="18">
        <v>11.08</v>
      </c>
      <c r="U1788" s="18">
        <v>8.6359999999999992</v>
      </c>
      <c r="V1788" s="18">
        <v>8.6750000000000007</v>
      </c>
    </row>
    <row r="1789" spans="1:22" s="52" customFormat="1" x14ac:dyDescent="0.25">
      <c r="A1789" s="53">
        <v>44175</v>
      </c>
      <c r="B1789" s="14">
        <v>8</v>
      </c>
      <c r="C1789" s="57">
        <v>570826216000</v>
      </c>
      <c r="D1789" s="57">
        <v>10570850228</v>
      </c>
      <c r="E1789" s="57">
        <v>0</v>
      </c>
      <c r="F1789" s="57">
        <v>699623601875</v>
      </c>
      <c r="G1789" s="59">
        <v>-1.384E-2</v>
      </c>
      <c r="H1789" s="59">
        <v>-1.6289999999999999E-2</v>
      </c>
      <c r="I1789" s="59">
        <v>2.4499999999999999E-3</v>
      </c>
      <c r="J1789" s="59">
        <v>-0.39873999999999998</v>
      </c>
      <c r="K1789" s="59">
        <v>-4.4099999999999999E-3</v>
      </c>
      <c r="L1789" s="59">
        <v>-4.6600000000000001E-3</v>
      </c>
      <c r="M1789" s="59">
        <v>2.5000000000000001E-4</v>
      </c>
      <c r="N1789" s="59">
        <v>-0.80066999999999999</v>
      </c>
      <c r="O1789" s="19">
        <v>300.76170000000002</v>
      </c>
      <c r="P1789" s="19">
        <v>136.61500000000001</v>
      </c>
      <c r="Q1789" s="18">
        <v>7.6429999999999998</v>
      </c>
      <c r="R1789" s="18">
        <v>97.265000000000001</v>
      </c>
      <c r="S1789" s="18">
        <v>16.719000000000001</v>
      </c>
      <c r="T1789" s="18">
        <v>11.08</v>
      </c>
      <c r="U1789" s="18">
        <v>8.6560000000000006</v>
      </c>
      <c r="V1789" s="18">
        <v>8.7309999999999999</v>
      </c>
    </row>
    <row r="1790" spans="1:22" s="52" customFormat="1" x14ac:dyDescent="0.25">
      <c r="A1790" s="53">
        <v>44176</v>
      </c>
      <c r="B1790" s="14">
        <v>8</v>
      </c>
      <c r="C1790" s="57">
        <v>570826216000</v>
      </c>
      <c r="D1790" s="57">
        <v>10744665304</v>
      </c>
      <c r="E1790" s="57">
        <v>0</v>
      </c>
      <c r="F1790" s="57">
        <v>700615537343</v>
      </c>
      <c r="G1790" s="59">
        <v>-1.244E-2</v>
      </c>
      <c r="H1790" s="59">
        <v>-1.5140000000000001E-2</v>
      </c>
      <c r="I1790" s="59">
        <v>2.7000000000000001E-3</v>
      </c>
      <c r="J1790" s="59">
        <v>-0.33996999999999999</v>
      </c>
      <c r="K1790" s="59">
        <v>1.42E-3</v>
      </c>
      <c r="L1790" s="59">
        <v>1.17E-3</v>
      </c>
      <c r="M1790" s="59">
        <v>2.5000000000000001E-4</v>
      </c>
      <c r="N1790" s="59">
        <v>0.67722000000000004</v>
      </c>
      <c r="O1790" s="19">
        <v>301.18810000000002</v>
      </c>
      <c r="P1790" s="19">
        <v>136.77510000000001</v>
      </c>
      <c r="Q1790" s="18">
        <v>7.6260000000000003</v>
      </c>
      <c r="R1790" s="18">
        <v>96.74</v>
      </c>
      <c r="S1790" s="18">
        <v>16.716000000000001</v>
      </c>
      <c r="T1790" s="18">
        <v>11.08</v>
      </c>
      <c r="U1790" s="18">
        <v>8.6229999999999993</v>
      </c>
      <c r="V1790" s="18">
        <v>8.7129999999999992</v>
      </c>
    </row>
    <row r="1791" spans="1:22" s="52" customFormat="1" x14ac:dyDescent="0.25">
      <c r="A1791" s="53">
        <v>44179</v>
      </c>
      <c r="B1791" s="14">
        <v>8</v>
      </c>
      <c r="C1791" s="57">
        <v>570826216000</v>
      </c>
      <c r="D1791" s="57">
        <v>11266110488</v>
      </c>
      <c r="E1791" s="57">
        <v>0</v>
      </c>
      <c r="F1791" s="57">
        <v>707596566653</v>
      </c>
      <c r="G1791" s="59">
        <v>-2.5999999999999999E-3</v>
      </c>
      <c r="H1791" s="59">
        <v>-6.0299999999999998E-3</v>
      </c>
      <c r="I1791" s="59">
        <v>3.4299999999999999E-3</v>
      </c>
      <c r="J1791" s="59">
        <v>-6.5689999999999998E-2</v>
      </c>
      <c r="K1791" s="59">
        <v>9.9600000000000001E-3</v>
      </c>
      <c r="L1791" s="59">
        <v>9.2200000000000008E-3</v>
      </c>
      <c r="M1791" s="59">
        <v>7.3999999999999999E-4</v>
      </c>
      <c r="N1791" s="59">
        <v>2.34111</v>
      </c>
      <c r="O1791" s="19">
        <v>304.18920000000003</v>
      </c>
      <c r="P1791" s="19">
        <v>138.03960000000001</v>
      </c>
      <c r="Q1791" s="18">
        <v>7.6760000000000002</v>
      </c>
      <c r="R1791" s="18">
        <v>98.04</v>
      </c>
      <c r="S1791" s="18">
        <v>16.707999999999998</v>
      </c>
      <c r="T1791" s="18">
        <v>11.08</v>
      </c>
      <c r="U1791" s="18">
        <v>8.5129999999999999</v>
      </c>
      <c r="V1791" s="18">
        <v>8.5960000000000001</v>
      </c>
    </row>
    <row r="1792" spans="1:22" s="52" customFormat="1" x14ac:dyDescent="0.25">
      <c r="A1792" s="53">
        <v>44180</v>
      </c>
      <c r="B1792" s="14">
        <v>8</v>
      </c>
      <c r="C1792" s="57">
        <v>570826216000</v>
      </c>
      <c r="D1792" s="57">
        <v>11439925407</v>
      </c>
      <c r="E1792" s="57">
        <v>0</v>
      </c>
      <c r="F1792" s="57">
        <v>706247417907</v>
      </c>
      <c r="G1792" s="59">
        <v>-4.4999999999999997E-3</v>
      </c>
      <c r="H1792" s="59">
        <v>-8.1799999999999998E-3</v>
      </c>
      <c r="I1792" s="59">
        <v>3.6800000000000001E-3</v>
      </c>
      <c r="J1792" s="59">
        <v>-0.10403999999999999</v>
      </c>
      <c r="K1792" s="59">
        <v>-1.91E-3</v>
      </c>
      <c r="L1792" s="59">
        <v>-2.15E-3</v>
      </c>
      <c r="M1792" s="59">
        <v>2.5000000000000001E-4</v>
      </c>
      <c r="N1792" s="59">
        <v>-0.50172000000000005</v>
      </c>
      <c r="O1792" s="19">
        <v>303.60919999999999</v>
      </c>
      <c r="P1792" s="19">
        <v>137.7415</v>
      </c>
      <c r="Q1792" s="18">
        <v>7.6689999999999996</v>
      </c>
      <c r="R1792" s="18">
        <v>97.962000000000003</v>
      </c>
      <c r="S1792" s="18">
        <v>16.704999999999998</v>
      </c>
      <c r="T1792" s="18">
        <v>11.08</v>
      </c>
      <c r="U1792" s="18">
        <v>8.5459999999999994</v>
      </c>
      <c r="V1792" s="18">
        <v>8.6240000000000006</v>
      </c>
    </row>
    <row r="1793" spans="1:22" s="52" customFormat="1" x14ac:dyDescent="0.25">
      <c r="A1793" s="53">
        <v>44181</v>
      </c>
      <c r="B1793" s="14">
        <v>8</v>
      </c>
      <c r="C1793" s="57">
        <v>570826216000</v>
      </c>
      <c r="D1793" s="57">
        <v>11613740582</v>
      </c>
      <c r="E1793" s="57">
        <v>0</v>
      </c>
      <c r="F1793" s="57">
        <v>697937530269</v>
      </c>
      <c r="G1793" s="59">
        <v>-1.6219999999999998E-2</v>
      </c>
      <c r="H1793" s="59">
        <v>-2.0140000000000002E-2</v>
      </c>
      <c r="I1793" s="59">
        <v>3.9199999999999999E-3</v>
      </c>
      <c r="J1793" s="59">
        <v>-0.31133</v>
      </c>
      <c r="K1793" s="59">
        <v>-1.1769999999999999E-2</v>
      </c>
      <c r="L1793" s="59">
        <v>-1.201E-2</v>
      </c>
      <c r="M1793" s="59">
        <v>2.5000000000000001E-4</v>
      </c>
      <c r="N1793" s="59">
        <v>-0.98670000000000002</v>
      </c>
      <c r="O1793" s="19">
        <v>300.0369</v>
      </c>
      <c r="P1793" s="19">
        <v>136.08080000000001</v>
      </c>
      <c r="Q1793" s="18">
        <v>7.641</v>
      </c>
      <c r="R1793" s="18">
        <v>97.611000000000004</v>
      </c>
      <c r="S1793" s="18">
        <v>16.702999999999999</v>
      </c>
      <c r="T1793" s="18">
        <v>11.08</v>
      </c>
      <c r="U1793" s="18">
        <v>8.7349999999999994</v>
      </c>
      <c r="V1793" s="18">
        <v>8.7840000000000007</v>
      </c>
    </row>
    <row r="1794" spans="1:22" s="52" customFormat="1" x14ac:dyDescent="0.25">
      <c r="A1794" s="53">
        <v>44182</v>
      </c>
      <c r="B1794" s="14">
        <v>8</v>
      </c>
      <c r="C1794" s="57">
        <v>570826216000</v>
      </c>
      <c r="D1794" s="57">
        <v>11787555739</v>
      </c>
      <c r="E1794" s="57">
        <v>0</v>
      </c>
      <c r="F1794" s="57">
        <v>694694762685</v>
      </c>
      <c r="G1794" s="59">
        <v>-2.0789999999999999E-2</v>
      </c>
      <c r="H1794" s="59">
        <v>-2.495E-2</v>
      </c>
      <c r="I1794" s="59">
        <v>4.1700000000000001E-3</v>
      </c>
      <c r="J1794" s="59">
        <v>-0.36303999999999997</v>
      </c>
      <c r="K1794" s="59">
        <v>-4.6499999999999996E-3</v>
      </c>
      <c r="L1794" s="59">
        <v>-4.8999999999999998E-3</v>
      </c>
      <c r="M1794" s="59">
        <v>2.5000000000000001E-4</v>
      </c>
      <c r="N1794" s="59">
        <v>-0.81728000000000001</v>
      </c>
      <c r="O1794" s="19">
        <v>298.64280000000002</v>
      </c>
      <c r="P1794" s="19">
        <v>135.41200000000001</v>
      </c>
      <c r="Q1794" s="18">
        <v>7.6120000000000001</v>
      </c>
      <c r="R1794" s="18">
        <v>96.93</v>
      </c>
      <c r="S1794" s="18">
        <v>16.7</v>
      </c>
      <c r="T1794" s="18">
        <v>11.08</v>
      </c>
      <c r="U1794" s="18">
        <v>8.7970000000000006</v>
      </c>
      <c r="V1794" s="18">
        <v>8.8469999999999995</v>
      </c>
    </row>
    <row r="1795" spans="1:22" s="52" customFormat="1" x14ac:dyDescent="0.25">
      <c r="A1795" s="53">
        <v>44183</v>
      </c>
      <c r="B1795" s="14">
        <v>8</v>
      </c>
      <c r="C1795" s="57">
        <v>570826216000</v>
      </c>
      <c r="D1795" s="57">
        <v>11961370777</v>
      </c>
      <c r="E1795" s="57">
        <v>0</v>
      </c>
      <c r="F1795" s="57">
        <v>694499324695</v>
      </c>
      <c r="G1795" s="59">
        <v>-2.1059999999999999E-2</v>
      </c>
      <c r="H1795" s="59">
        <v>-2.547E-2</v>
      </c>
      <c r="I1795" s="59">
        <v>4.4099999999999999E-3</v>
      </c>
      <c r="J1795" s="59">
        <v>-0.35059000000000001</v>
      </c>
      <c r="K1795" s="59">
        <v>-2.7999999999999998E-4</v>
      </c>
      <c r="L1795" s="59">
        <v>-5.2999999999999998E-4</v>
      </c>
      <c r="M1795" s="59">
        <v>2.5000000000000001E-4</v>
      </c>
      <c r="N1795" s="59">
        <v>-9.7600000000000006E-2</v>
      </c>
      <c r="O1795" s="19">
        <v>298.55880000000002</v>
      </c>
      <c r="P1795" s="19">
        <v>135.33969999999999</v>
      </c>
      <c r="Q1795" s="18">
        <v>7.6070000000000002</v>
      </c>
      <c r="R1795" s="18">
        <v>96.831000000000003</v>
      </c>
      <c r="S1795" s="18">
        <v>16.696999999999999</v>
      </c>
      <c r="T1795" s="18">
        <v>11.08</v>
      </c>
      <c r="U1795" s="18">
        <v>8.8040000000000003</v>
      </c>
      <c r="V1795" s="18">
        <v>8.8539999999999992</v>
      </c>
    </row>
    <row r="1796" spans="1:22" s="52" customFormat="1" x14ac:dyDescent="0.25">
      <c r="A1796" s="53">
        <v>44186</v>
      </c>
      <c r="B1796" s="14">
        <v>8</v>
      </c>
      <c r="C1796" s="57">
        <v>570826216000</v>
      </c>
      <c r="D1796" s="57">
        <v>12482816043</v>
      </c>
      <c r="E1796" s="57">
        <v>0</v>
      </c>
      <c r="F1796" s="57">
        <v>696935263080</v>
      </c>
      <c r="G1796" s="59">
        <v>-1.763E-2</v>
      </c>
      <c r="H1796" s="59">
        <v>-2.2780000000000002E-2</v>
      </c>
      <c r="I1796" s="59">
        <v>5.1500000000000001E-3</v>
      </c>
      <c r="J1796" s="59">
        <v>-0.26594000000000001</v>
      </c>
      <c r="K1796" s="59">
        <v>3.5100000000000001E-3</v>
      </c>
      <c r="L1796" s="59">
        <v>2.7599999999999999E-3</v>
      </c>
      <c r="M1796" s="59">
        <v>7.5000000000000002E-4</v>
      </c>
      <c r="N1796" s="59">
        <v>0.53110999999999997</v>
      </c>
      <c r="O1796" s="19">
        <v>299.60599999999999</v>
      </c>
      <c r="P1796" s="19">
        <v>135.71449999999999</v>
      </c>
      <c r="Q1796" s="18">
        <v>7.5990000000000002</v>
      </c>
      <c r="R1796" s="18">
        <v>96.591999999999999</v>
      </c>
      <c r="S1796" s="18">
        <v>16.689</v>
      </c>
      <c r="T1796" s="18">
        <v>11.08</v>
      </c>
      <c r="U1796" s="18">
        <v>8.7550000000000008</v>
      </c>
      <c r="V1796" s="18">
        <v>8.8170000000000002</v>
      </c>
    </row>
    <row r="1797" spans="1:22" s="52" customFormat="1" x14ac:dyDescent="0.25">
      <c r="A1797" s="53">
        <v>44187</v>
      </c>
      <c r="B1797" s="14">
        <v>8</v>
      </c>
      <c r="C1797" s="57">
        <v>570826216000</v>
      </c>
      <c r="D1797" s="57">
        <v>12656631082</v>
      </c>
      <c r="E1797" s="57">
        <v>0</v>
      </c>
      <c r="F1797" s="57">
        <v>694968717326</v>
      </c>
      <c r="G1797" s="59">
        <v>-2.0400000000000001E-2</v>
      </c>
      <c r="H1797" s="59">
        <v>-2.579E-2</v>
      </c>
      <c r="I1797" s="59">
        <v>5.3899999999999998E-3</v>
      </c>
      <c r="J1797" s="59">
        <v>-0.28965000000000002</v>
      </c>
      <c r="K1797" s="59">
        <v>-2.82E-3</v>
      </c>
      <c r="L1797" s="59">
        <v>-3.0699999999999998E-3</v>
      </c>
      <c r="M1797" s="59">
        <v>2.5000000000000001E-4</v>
      </c>
      <c r="N1797" s="59">
        <v>-0.64348000000000005</v>
      </c>
      <c r="O1797" s="19">
        <v>298.76060000000001</v>
      </c>
      <c r="P1797" s="19">
        <v>135.2955</v>
      </c>
      <c r="Q1797" s="18">
        <v>7.5789999999999997</v>
      </c>
      <c r="R1797" s="18">
        <v>96.137</v>
      </c>
      <c r="S1797" s="18">
        <v>16.686</v>
      </c>
      <c r="T1797" s="18">
        <v>11.08</v>
      </c>
      <c r="U1797" s="18">
        <v>8.7940000000000005</v>
      </c>
      <c r="V1797" s="18">
        <v>8.8559999999999999</v>
      </c>
    </row>
    <row r="1798" spans="1:22" s="52" customFormat="1" x14ac:dyDescent="0.25">
      <c r="A1798" s="53">
        <v>44188</v>
      </c>
      <c r="B1798" s="14">
        <v>8</v>
      </c>
      <c r="C1798" s="57">
        <v>570826216000</v>
      </c>
      <c r="D1798" s="57">
        <v>12830446162</v>
      </c>
      <c r="E1798" s="57">
        <v>0</v>
      </c>
      <c r="F1798" s="57">
        <v>689670820231</v>
      </c>
      <c r="G1798" s="59">
        <v>-2.7869999999999999E-2</v>
      </c>
      <c r="H1798" s="59">
        <v>-3.3509999999999998E-2</v>
      </c>
      <c r="I1798" s="59">
        <v>5.64E-3</v>
      </c>
      <c r="J1798" s="59">
        <v>-0.36146</v>
      </c>
      <c r="K1798" s="59">
        <v>-7.62E-3</v>
      </c>
      <c r="L1798" s="59">
        <v>-7.8700000000000003E-3</v>
      </c>
      <c r="M1798" s="59">
        <v>2.5000000000000001E-4</v>
      </c>
      <c r="N1798" s="59">
        <v>-0.93876999999999999</v>
      </c>
      <c r="O1798" s="19">
        <v>296.48309999999998</v>
      </c>
      <c r="P1798" s="19">
        <v>134.2243</v>
      </c>
      <c r="Q1798" s="18">
        <v>7.5259999999999998</v>
      </c>
      <c r="R1798" s="18">
        <v>94.831000000000003</v>
      </c>
      <c r="S1798" s="18">
        <v>16.683</v>
      </c>
      <c r="T1798" s="18">
        <v>11.08</v>
      </c>
      <c r="U1798" s="18">
        <v>8.8879999999999999</v>
      </c>
      <c r="V1798" s="18">
        <v>8.9589999999999996</v>
      </c>
    </row>
    <row r="1799" spans="1:22" s="52" customFormat="1" x14ac:dyDescent="0.25">
      <c r="A1799" s="53">
        <v>44189</v>
      </c>
      <c r="B1799" s="14">
        <v>8</v>
      </c>
      <c r="C1799" s="57">
        <v>570826216000</v>
      </c>
      <c r="D1799" s="57">
        <v>13004261120</v>
      </c>
      <c r="E1799" s="57">
        <v>0</v>
      </c>
      <c r="F1799" s="57">
        <v>692744684549</v>
      </c>
      <c r="G1799" s="59">
        <v>-2.3539999999999998E-2</v>
      </c>
      <c r="H1799" s="59">
        <v>-2.9420000000000002E-2</v>
      </c>
      <c r="I1799" s="59">
        <v>5.8799999999999998E-3</v>
      </c>
      <c r="J1799" s="59">
        <v>-0.30388999999999999</v>
      </c>
      <c r="K1799" s="59">
        <v>4.4600000000000004E-3</v>
      </c>
      <c r="L1799" s="59">
        <v>4.1999999999999997E-3</v>
      </c>
      <c r="M1799" s="59">
        <v>2.5000000000000001E-4</v>
      </c>
      <c r="N1799" s="59">
        <v>4.0692399999999997</v>
      </c>
      <c r="O1799" s="19">
        <v>297.80450000000002</v>
      </c>
      <c r="P1799" s="19">
        <v>134.792</v>
      </c>
      <c r="Q1799" s="18">
        <v>7.5529999999999999</v>
      </c>
      <c r="R1799" s="18">
        <v>95.563000000000002</v>
      </c>
      <c r="S1799" s="18">
        <v>16.681000000000001</v>
      </c>
      <c r="T1799" s="18">
        <v>11.08</v>
      </c>
      <c r="U1799" s="18">
        <v>8.8409999999999993</v>
      </c>
      <c r="V1799" s="18">
        <v>8.9039999999999999</v>
      </c>
    </row>
    <row r="1800" spans="1:22" s="52" customFormat="1" x14ac:dyDescent="0.25">
      <c r="A1800" s="53">
        <v>44190</v>
      </c>
      <c r="B1800" s="14">
        <v>8</v>
      </c>
      <c r="C1800" s="57">
        <v>570826216000</v>
      </c>
      <c r="D1800" s="57">
        <v>13178076180</v>
      </c>
      <c r="E1800" s="57">
        <v>0</v>
      </c>
      <c r="F1800" s="57">
        <v>693125039085</v>
      </c>
      <c r="G1800" s="59">
        <v>-2.3E-2</v>
      </c>
      <c r="H1800" s="59">
        <v>-2.913E-2</v>
      </c>
      <c r="I1800" s="59">
        <v>6.13E-3</v>
      </c>
      <c r="J1800" s="59">
        <v>-0.28804000000000002</v>
      </c>
      <c r="K1800" s="59">
        <v>5.5000000000000003E-4</v>
      </c>
      <c r="L1800" s="59">
        <v>2.9999999999999997E-4</v>
      </c>
      <c r="M1800" s="59">
        <v>2.5000000000000001E-4</v>
      </c>
      <c r="N1800" s="59">
        <v>0.22183</v>
      </c>
      <c r="O1800" s="19">
        <v>297.96800000000002</v>
      </c>
      <c r="P1800" s="19">
        <v>134.83250000000001</v>
      </c>
      <c r="Q1800" s="18">
        <v>7.5720000000000001</v>
      </c>
      <c r="R1800" s="18">
        <v>96.161000000000001</v>
      </c>
      <c r="S1800" s="18">
        <v>16.678000000000001</v>
      </c>
      <c r="T1800" s="18">
        <v>11.08</v>
      </c>
      <c r="U1800" s="18">
        <v>8.8539999999999992</v>
      </c>
      <c r="V1800" s="18">
        <v>8.9019999999999992</v>
      </c>
    </row>
    <row r="1801" spans="1:22" s="52" customFormat="1" x14ac:dyDescent="0.25">
      <c r="A1801" s="53">
        <v>44193</v>
      </c>
      <c r="B1801" s="14">
        <v>8</v>
      </c>
      <c r="C1801" s="57">
        <v>570826216000</v>
      </c>
      <c r="D1801" s="57">
        <v>13699521524</v>
      </c>
      <c r="E1801" s="57">
        <v>0</v>
      </c>
      <c r="F1801" s="57">
        <v>691915550878</v>
      </c>
      <c r="G1801" s="59">
        <v>-2.4709999999999999E-2</v>
      </c>
      <c r="H1801" s="59">
        <v>-3.1570000000000001E-2</v>
      </c>
      <c r="I1801" s="59">
        <v>6.8599999999999998E-3</v>
      </c>
      <c r="J1801" s="59">
        <v>-0.27827000000000002</v>
      </c>
      <c r="K1801" s="59">
        <v>-1.74E-3</v>
      </c>
      <c r="L1801" s="59">
        <v>-2.5000000000000001E-3</v>
      </c>
      <c r="M1801" s="59">
        <v>7.5000000000000002E-4</v>
      </c>
      <c r="N1801" s="59">
        <v>-0.19142999999999999</v>
      </c>
      <c r="O1801" s="19">
        <v>297.44810000000001</v>
      </c>
      <c r="P1801" s="19">
        <v>134.49359999999999</v>
      </c>
      <c r="Q1801" s="18">
        <v>7.5449999999999999</v>
      </c>
      <c r="R1801" s="18">
        <v>95.555999999999997</v>
      </c>
      <c r="S1801" s="18">
        <v>16.670000000000002</v>
      </c>
      <c r="T1801" s="18">
        <v>11.08</v>
      </c>
      <c r="U1801" s="18">
        <v>8.8810000000000002</v>
      </c>
      <c r="V1801" s="18">
        <v>8.9339999999999993</v>
      </c>
    </row>
    <row r="1802" spans="1:22" s="52" customFormat="1" x14ac:dyDescent="0.25">
      <c r="A1802" s="53">
        <v>44194</v>
      </c>
      <c r="B1802" s="14">
        <v>8</v>
      </c>
      <c r="C1802" s="57">
        <v>570826216000</v>
      </c>
      <c r="D1802" s="57">
        <v>13873336591</v>
      </c>
      <c r="E1802" s="57">
        <v>0</v>
      </c>
      <c r="F1802" s="57">
        <v>690183994998</v>
      </c>
      <c r="G1802" s="59">
        <v>-2.7150000000000001E-2</v>
      </c>
      <c r="H1802" s="59">
        <v>-3.4250000000000003E-2</v>
      </c>
      <c r="I1802" s="59">
        <v>7.11E-3</v>
      </c>
      <c r="J1802" s="59">
        <v>-0.29276999999999997</v>
      </c>
      <c r="K1802" s="59">
        <v>-2.5000000000000001E-3</v>
      </c>
      <c r="L1802" s="59">
        <v>-2.7499999999999998E-3</v>
      </c>
      <c r="M1802" s="59">
        <v>2.5000000000000001E-4</v>
      </c>
      <c r="N1802" s="59">
        <v>-0.59931000000000001</v>
      </c>
      <c r="O1802" s="19">
        <v>296.70370000000003</v>
      </c>
      <c r="P1802" s="19">
        <v>134.1207</v>
      </c>
      <c r="Q1802" s="18">
        <v>7.5449999999999999</v>
      </c>
      <c r="R1802" s="18">
        <v>95.688000000000002</v>
      </c>
      <c r="S1802" s="18">
        <v>16.667000000000002</v>
      </c>
      <c r="T1802" s="18">
        <v>11.08</v>
      </c>
      <c r="U1802" s="18">
        <v>8.9320000000000004</v>
      </c>
      <c r="V1802" s="18">
        <v>8.9710000000000001</v>
      </c>
    </row>
    <row r="1803" spans="1:22" s="52" customFormat="1" x14ac:dyDescent="0.25">
      <c r="A1803" s="53">
        <v>44195</v>
      </c>
      <c r="B1803" s="14">
        <v>8</v>
      </c>
      <c r="C1803" s="57">
        <v>570826216000</v>
      </c>
      <c r="D1803" s="57">
        <v>14047151770</v>
      </c>
      <c r="E1803" s="57">
        <v>0</v>
      </c>
      <c r="F1803" s="57">
        <v>690166169091</v>
      </c>
      <c r="G1803" s="59">
        <v>-2.717E-2</v>
      </c>
      <c r="H1803" s="59">
        <v>-3.4520000000000002E-2</v>
      </c>
      <c r="I1803" s="59">
        <v>7.3499999999999998E-3</v>
      </c>
      <c r="J1803" s="59">
        <v>-0.28477999999999998</v>
      </c>
      <c r="K1803" s="59">
        <v>-3.0000000000000001E-5</v>
      </c>
      <c r="L1803" s="59">
        <v>-2.7999999999999998E-4</v>
      </c>
      <c r="M1803" s="59">
        <v>2.5000000000000001E-4</v>
      </c>
      <c r="N1803" s="59">
        <v>-9.3799999999999994E-3</v>
      </c>
      <c r="O1803" s="19">
        <v>296.69600000000003</v>
      </c>
      <c r="P1803" s="19">
        <v>134.0831</v>
      </c>
      <c r="Q1803" s="18">
        <v>7.5250000000000004</v>
      </c>
      <c r="R1803" s="18">
        <v>95.128</v>
      </c>
      <c r="S1803" s="18">
        <v>16.664000000000001</v>
      </c>
      <c r="T1803" s="18">
        <v>11.08</v>
      </c>
      <c r="U1803" s="18">
        <v>8.9209999999999994</v>
      </c>
      <c r="V1803" s="18">
        <v>8.9740000000000002</v>
      </c>
    </row>
    <row r="1804" spans="1:22" s="52" customFormat="1" x14ac:dyDescent="0.25">
      <c r="A1804" s="53">
        <v>44196</v>
      </c>
      <c r="B1804" s="14">
        <v>8</v>
      </c>
      <c r="C1804" s="57">
        <v>570826216000</v>
      </c>
      <c r="D1804" s="57">
        <v>14220966852</v>
      </c>
      <c r="E1804" s="57">
        <v>0</v>
      </c>
      <c r="F1804" s="57">
        <v>690339984174</v>
      </c>
      <c r="G1804" s="59">
        <v>-2.6929999999999999E-2</v>
      </c>
      <c r="H1804" s="59">
        <v>-3.4520000000000002E-2</v>
      </c>
      <c r="I1804" s="59">
        <v>7.6E-3</v>
      </c>
      <c r="J1804" s="59">
        <v>-0.27485999999999999</v>
      </c>
      <c r="K1804" s="59">
        <v>2.5000000000000001E-4</v>
      </c>
      <c r="L1804" s="59">
        <v>0</v>
      </c>
      <c r="M1804" s="59">
        <v>2.5000000000000001E-4</v>
      </c>
      <c r="N1804" s="59">
        <v>9.6269999999999994E-2</v>
      </c>
      <c r="O1804" s="19">
        <v>296.77069999999998</v>
      </c>
      <c r="P1804" s="19">
        <v>134.0831</v>
      </c>
      <c r="Q1804" s="18">
        <v>7.5250000000000004</v>
      </c>
      <c r="R1804" s="18">
        <v>95.129000000000005</v>
      </c>
      <c r="S1804" s="18">
        <v>16.661000000000001</v>
      </c>
      <c r="T1804" s="18">
        <v>11.08</v>
      </c>
      <c r="U1804" s="18">
        <v>8.9209999999999994</v>
      </c>
      <c r="V1804" s="18">
        <v>8.9740000000000002</v>
      </c>
    </row>
    <row r="1805" spans="1:22" s="52" customFormat="1" x14ac:dyDescent="0.25">
      <c r="A1805" s="53">
        <v>44204</v>
      </c>
      <c r="B1805" s="14">
        <v>8</v>
      </c>
      <c r="C1805" s="57">
        <v>570826216000</v>
      </c>
      <c r="D1805" s="57">
        <v>15611487371</v>
      </c>
      <c r="E1805" s="57">
        <v>0</v>
      </c>
      <c r="F1805" s="57">
        <v>683166215350</v>
      </c>
      <c r="G1805" s="59">
        <v>-1.039E-2</v>
      </c>
      <c r="H1805" s="59">
        <v>-1.2409999999999999E-2</v>
      </c>
      <c r="I1805" s="59">
        <v>2.0100000000000001E-3</v>
      </c>
      <c r="J1805" s="59">
        <v>-0.37911</v>
      </c>
      <c r="K1805" s="59">
        <v>-1.039E-2</v>
      </c>
      <c r="L1805" s="59">
        <v>-1.2409999999999999E-2</v>
      </c>
      <c r="M1805" s="59">
        <v>2.0100000000000001E-3</v>
      </c>
      <c r="N1805" s="59">
        <v>-0.37911</v>
      </c>
      <c r="O1805" s="19">
        <v>293.68680000000001</v>
      </c>
      <c r="P1805" s="19">
        <v>132.41970000000001</v>
      </c>
      <c r="Q1805" s="18">
        <v>7.4279999999999999</v>
      </c>
      <c r="R1805" s="18">
        <v>93.003</v>
      </c>
      <c r="S1805" s="18">
        <v>16.638999999999999</v>
      </c>
      <c r="T1805" s="18">
        <v>11.08</v>
      </c>
      <c r="U1805" s="18">
        <v>9.077</v>
      </c>
      <c r="V1805" s="18">
        <v>9.1370000000000005</v>
      </c>
    </row>
    <row r="1806" spans="1:22" s="52" customFormat="1" x14ac:dyDescent="0.25">
      <c r="A1806" s="53">
        <v>44207</v>
      </c>
      <c r="B1806" s="14">
        <v>8</v>
      </c>
      <c r="C1806" s="57">
        <v>570826216000</v>
      </c>
      <c r="D1806" s="57">
        <v>16132932443</v>
      </c>
      <c r="E1806" s="57">
        <v>0</v>
      </c>
      <c r="F1806" s="57">
        <v>678528113479</v>
      </c>
      <c r="G1806" s="59">
        <v>-1.711E-2</v>
      </c>
      <c r="H1806" s="59">
        <v>-1.9879999999999998E-2</v>
      </c>
      <c r="I1806" s="59">
        <v>2.7699999999999999E-3</v>
      </c>
      <c r="J1806" s="59">
        <v>-0.43597999999999998</v>
      </c>
      <c r="K1806" s="59">
        <v>-6.79E-3</v>
      </c>
      <c r="L1806" s="59">
        <v>-7.5500000000000003E-3</v>
      </c>
      <c r="M1806" s="59">
        <v>7.6000000000000004E-4</v>
      </c>
      <c r="N1806" s="59">
        <v>-0.56344000000000005</v>
      </c>
      <c r="O1806" s="19">
        <v>291.69290000000001</v>
      </c>
      <c r="P1806" s="19">
        <v>131.41759999999999</v>
      </c>
      <c r="Q1806" s="18">
        <v>7.3819999999999997</v>
      </c>
      <c r="R1806" s="18">
        <v>91.995000000000005</v>
      </c>
      <c r="S1806" s="18">
        <v>16.631</v>
      </c>
      <c r="T1806" s="18">
        <v>11.08</v>
      </c>
      <c r="U1806" s="18">
        <v>9.1780000000000008</v>
      </c>
      <c r="V1806" s="18">
        <v>9.2379999999999995</v>
      </c>
    </row>
    <row r="1807" spans="1:22" s="52" customFormat="1" x14ac:dyDescent="0.25">
      <c r="A1807" s="53">
        <v>44208</v>
      </c>
      <c r="B1807" s="14">
        <v>8</v>
      </c>
      <c r="C1807" s="57">
        <v>570826216000</v>
      </c>
      <c r="D1807" s="57">
        <v>16306747550</v>
      </c>
      <c r="E1807" s="57">
        <v>0</v>
      </c>
      <c r="F1807" s="57">
        <v>679377066338</v>
      </c>
      <c r="G1807" s="59">
        <v>-1.5879999999999998E-2</v>
      </c>
      <c r="H1807" s="59">
        <v>-1.89E-2</v>
      </c>
      <c r="I1807" s="59">
        <v>3.0200000000000001E-3</v>
      </c>
      <c r="J1807" s="59">
        <v>-0.38547999999999999</v>
      </c>
      <c r="K1807" s="59">
        <v>1.25E-3</v>
      </c>
      <c r="L1807" s="59">
        <v>1E-3</v>
      </c>
      <c r="M1807" s="59">
        <v>2.5999999999999998E-4</v>
      </c>
      <c r="N1807" s="59">
        <v>0.57837000000000005</v>
      </c>
      <c r="O1807" s="19">
        <v>292.05790000000002</v>
      </c>
      <c r="P1807" s="19">
        <v>131.5487</v>
      </c>
      <c r="Q1807" s="18">
        <v>7.383</v>
      </c>
      <c r="R1807" s="18">
        <v>92.02</v>
      </c>
      <c r="S1807" s="18">
        <v>16.628</v>
      </c>
      <c r="T1807" s="18">
        <v>11.08</v>
      </c>
      <c r="U1807" s="18">
        <v>9.1630000000000003</v>
      </c>
      <c r="V1807" s="18">
        <v>9.2240000000000002</v>
      </c>
    </row>
    <row r="1808" spans="1:22" s="52" customFormat="1" x14ac:dyDescent="0.25">
      <c r="A1808" s="53">
        <v>44209</v>
      </c>
      <c r="B1808" s="14">
        <v>8</v>
      </c>
      <c r="C1808" s="57">
        <v>570826216000</v>
      </c>
      <c r="D1808" s="57">
        <v>16480562706</v>
      </c>
      <c r="E1808" s="57">
        <v>0</v>
      </c>
      <c r="F1808" s="57">
        <v>670392594407</v>
      </c>
      <c r="G1808" s="59">
        <v>-2.8899999999999999E-2</v>
      </c>
      <c r="H1808" s="59">
        <v>-3.2169999999999997E-2</v>
      </c>
      <c r="I1808" s="59">
        <v>3.2699999999999999E-3</v>
      </c>
      <c r="J1808" s="59">
        <v>-0.56098999999999999</v>
      </c>
      <c r="K1808" s="59">
        <v>-1.3220000000000001E-2</v>
      </c>
      <c r="L1808" s="59">
        <v>-1.3480000000000001E-2</v>
      </c>
      <c r="M1808" s="59">
        <v>2.5999999999999998E-4</v>
      </c>
      <c r="N1808" s="59">
        <v>-0.99224000000000001</v>
      </c>
      <c r="O1808" s="19">
        <v>288.19560000000001</v>
      </c>
      <c r="P1808" s="19">
        <v>129.76990000000001</v>
      </c>
      <c r="Q1808" s="18">
        <v>7.3319999999999999</v>
      </c>
      <c r="R1808" s="18">
        <v>91.102999999999994</v>
      </c>
      <c r="S1808" s="18">
        <v>16.626000000000001</v>
      </c>
      <c r="T1808" s="18">
        <v>11.08</v>
      </c>
      <c r="U1808" s="18">
        <v>9.36</v>
      </c>
      <c r="V1808" s="18">
        <v>9.4090000000000007</v>
      </c>
    </row>
    <row r="1809" spans="1:22" s="52" customFormat="1" x14ac:dyDescent="0.25">
      <c r="A1809" s="53">
        <v>44210</v>
      </c>
      <c r="B1809" s="14">
        <v>8</v>
      </c>
      <c r="C1809" s="57">
        <v>570826216000</v>
      </c>
      <c r="D1809" s="57">
        <v>16654377666</v>
      </c>
      <c r="E1809" s="57">
        <v>0</v>
      </c>
      <c r="F1809" s="57">
        <v>670871283811</v>
      </c>
      <c r="G1809" s="59">
        <v>-2.8199999999999999E-2</v>
      </c>
      <c r="H1809" s="59">
        <v>-3.1730000000000001E-2</v>
      </c>
      <c r="I1809" s="59">
        <v>3.5200000000000001E-3</v>
      </c>
      <c r="J1809" s="59">
        <v>-0.52566000000000002</v>
      </c>
      <c r="K1809" s="59">
        <v>7.1000000000000002E-4</v>
      </c>
      <c r="L1809" s="59">
        <v>4.4999999999999999E-4</v>
      </c>
      <c r="M1809" s="59">
        <v>2.5999999999999998E-4</v>
      </c>
      <c r="N1809" s="59">
        <v>0.29762</v>
      </c>
      <c r="O1809" s="19">
        <v>288.40129999999999</v>
      </c>
      <c r="P1809" s="19">
        <v>129.82910000000001</v>
      </c>
      <c r="Q1809" s="18">
        <v>7.3310000000000004</v>
      </c>
      <c r="R1809" s="18">
        <v>91.116</v>
      </c>
      <c r="S1809" s="18">
        <v>16.623000000000001</v>
      </c>
      <c r="T1809" s="18">
        <v>11.08</v>
      </c>
      <c r="U1809" s="18">
        <v>9.3539999999999992</v>
      </c>
      <c r="V1809" s="18">
        <v>9.4019999999999992</v>
      </c>
    </row>
    <row r="1810" spans="1:22" s="52" customFormat="1" x14ac:dyDescent="0.25">
      <c r="A1810" s="53">
        <v>44211</v>
      </c>
      <c r="B1810" s="14">
        <v>8</v>
      </c>
      <c r="C1810" s="57">
        <v>570826216000</v>
      </c>
      <c r="D1810" s="57">
        <v>16828192723</v>
      </c>
      <c r="E1810" s="57">
        <v>0</v>
      </c>
      <c r="F1810" s="57">
        <v>673129261390</v>
      </c>
      <c r="G1810" s="59">
        <v>-2.4930000000000001E-2</v>
      </c>
      <c r="H1810" s="59">
        <v>-2.8709999999999999E-2</v>
      </c>
      <c r="I1810" s="59">
        <v>3.7799999999999999E-3</v>
      </c>
      <c r="J1810" s="59">
        <v>-0.45900000000000002</v>
      </c>
      <c r="K1810" s="59">
        <v>3.3700000000000002E-3</v>
      </c>
      <c r="L1810" s="59">
        <v>3.1099999999999999E-3</v>
      </c>
      <c r="M1810" s="59">
        <v>2.5999999999999998E-4</v>
      </c>
      <c r="N1810" s="59">
        <v>2.4090400000000001</v>
      </c>
      <c r="O1810" s="19">
        <v>289.37200000000001</v>
      </c>
      <c r="P1810" s="19">
        <v>130.23390000000001</v>
      </c>
      <c r="Q1810" s="18">
        <v>7.3230000000000004</v>
      </c>
      <c r="R1810" s="18">
        <v>90.727000000000004</v>
      </c>
      <c r="S1810" s="18">
        <v>16.62</v>
      </c>
      <c r="T1810" s="18">
        <v>11.08</v>
      </c>
      <c r="U1810" s="18">
        <v>9.2949999999999999</v>
      </c>
      <c r="V1810" s="18">
        <v>9.359</v>
      </c>
    </row>
    <row r="1811" spans="1:22" s="52" customFormat="1" x14ac:dyDescent="0.25">
      <c r="A1811" s="53">
        <v>44214</v>
      </c>
      <c r="B1811" s="14">
        <v>8</v>
      </c>
      <c r="C1811" s="57">
        <v>570826216000</v>
      </c>
      <c r="D1811" s="57">
        <v>17349637944</v>
      </c>
      <c r="E1811" s="57">
        <v>0</v>
      </c>
      <c r="F1811" s="57">
        <v>676702394419</v>
      </c>
      <c r="G1811" s="59">
        <v>-1.975E-2</v>
      </c>
      <c r="H1811" s="59">
        <v>-2.4289999999999999E-2</v>
      </c>
      <c r="I1811" s="59">
        <v>4.5300000000000002E-3</v>
      </c>
      <c r="J1811" s="59">
        <v>-0.33274999999999999</v>
      </c>
      <c r="K1811" s="59">
        <v>5.3099999999999996E-3</v>
      </c>
      <c r="L1811" s="59">
        <v>4.5300000000000002E-3</v>
      </c>
      <c r="M1811" s="59">
        <v>7.6999999999999996E-4</v>
      </c>
      <c r="N1811" s="59">
        <v>0.90432999999999997</v>
      </c>
      <c r="O1811" s="19">
        <v>290.90809999999999</v>
      </c>
      <c r="P1811" s="19">
        <v>130.82669999999999</v>
      </c>
      <c r="Q1811" s="18">
        <v>7.3310000000000004</v>
      </c>
      <c r="R1811" s="18">
        <v>90.936000000000007</v>
      </c>
      <c r="S1811" s="18">
        <v>16.611999999999998</v>
      </c>
      <c r="T1811" s="18">
        <v>11.08</v>
      </c>
      <c r="U1811" s="18">
        <v>9.2270000000000003</v>
      </c>
      <c r="V1811" s="18">
        <v>9.2970000000000006</v>
      </c>
    </row>
    <row r="1812" spans="1:22" s="52" customFormat="1" x14ac:dyDescent="0.25">
      <c r="A1812" s="53">
        <v>44215</v>
      </c>
      <c r="B1812" s="14">
        <v>8</v>
      </c>
      <c r="C1812" s="57">
        <v>570826216000</v>
      </c>
      <c r="D1812" s="57">
        <v>17523453068</v>
      </c>
      <c r="E1812" s="57">
        <v>0</v>
      </c>
      <c r="F1812" s="57">
        <v>670775391523</v>
      </c>
      <c r="G1812" s="59">
        <v>-2.8340000000000001E-2</v>
      </c>
      <c r="H1812" s="59">
        <v>-3.3119999999999997E-2</v>
      </c>
      <c r="I1812" s="59">
        <v>4.7800000000000004E-3</v>
      </c>
      <c r="J1812" s="59">
        <v>-0.42437999999999998</v>
      </c>
      <c r="K1812" s="59">
        <v>-8.7600000000000004E-3</v>
      </c>
      <c r="L1812" s="59">
        <v>-9.0200000000000002E-3</v>
      </c>
      <c r="M1812" s="59">
        <v>2.5999999999999998E-4</v>
      </c>
      <c r="N1812" s="59">
        <v>-0.95967999999999998</v>
      </c>
      <c r="O1812" s="19">
        <v>288.36009999999999</v>
      </c>
      <c r="P1812" s="19">
        <v>129.64169999999999</v>
      </c>
      <c r="Q1812" s="18">
        <v>7.3029999999999999</v>
      </c>
      <c r="R1812" s="18">
        <v>90.497</v>
      </c>
      <c r="S1812" s="18">
        <v>16.609000000000002</v>
      </c>
      <c r="T1812" s="18">
        <v>11.08</v>
      </c>
      <c r="U1812" s="18">
        <v>9.3670000000000009</v>
      </c>
      <c r="V1812" s="18">
        <v>9.4209999999999994</v>
      </c>
    </row>
    <row r="1813" spans="1:22" s="52" customFormat="1" x14ac:dyDescent="0.25">
      <c r="A1813" s="53">
        <v>44216</v>
      </c>
      <c r="B1813" s="14">
        <v>8</v>
      </c>
      <c r="C1813" s="57">
        <v>570826216000</v>
      </c>
      <c r="D1813" s="57">
        <v>17697268088</v>
      </c>
      <c r="E1813" s="57">
        <v>0</v>
      </c>
      <c r="F1813" s="57">
        <v>674746829929</v>
      </c>
      <c r="G1813" s="59">
        <v>-2.2589999999999999E-2</v>
      </c>
      <c r="H1813" s="59">
        <v>-2.7619999999999999E-2</v>
      </c>
      <c r="I1813" s="59">
        <v>5.0400000000000002E-3</v>
      </c>
      <c r="J1813" s="59">
        <v>-0.34094999999999998</v>
      </c>
      <c r="K1813" s="59">
        <v>5.9199999999999999E-3</v>
      </c>
      <c r="L1813" s="59">
        <v>5.6600000000000001E-3</v>
      </c>
      <c r="M1813" s="59">
        <v>2.5999999999999998E-4</v>
      </c>
      <c r="N1813" s="59">
        <v>7.6250600000000004</v>
      </c>
      <c r="O1813" s="19">
        <v>290.06740000000002</v>
      </c>
      <c r="P1813" s="19">
        <v>130.3793</v>
      </c>
      <c r="Q1813" s="18">
        <v>7.3079999999999998</v>
      </c>
      <c r="R1813" s="18">
        <v>90.427999999999997</v>
      </c>
      <c r="S1813" s="18">
        <v>16.606000000000002</v>
      </c>
      <c r="T1813" s="18">
        <v>11.08</v>
      </c>
      <c r="U1813" s="18">
        <v>9.2720000000000002</v>
      </c>
      <c r="V1813" s="18">
        <v>9.3420000000000005</v>
      </c>
    </row>
    <row r="1814" spans="1:22" s="52" customFormat="1" x14ac:dyDescent="0.25">
      <c r="A1814" s="53">
        <v>44217</v>
      </c>
      <c r="B1814" s="14">
        <v>8</v>
      </c>
      <c r="C1814" s="57">
        <v>570826216000</v>
      </c>
      <c r="D1814" s="57">
        <v>17871083127</v>
      </c>
      <c r="E1814" s="57">
        <v>0</v>
      </c>
      <c r="F1814" s="57">
        <v>676622784218</v>
      </c>
      <c r="G1814" s="59">
        <v>-1.9869999999999999E-2</v>
      </c>
      <c r="H1814" s="59">
        <v>-2.5159999999999998E-2</v>
      </c>
      <c r="I1814" s="59">
        <v>5.2900000000000004E-3</v>
      </c>
      <c r="J1814" s="59">
        <v>-0.29448999999999997</v>
      </c>
      <c r="K1814" s="59">
        <v>2.7799999999999999E-3</v>
      </c>
      <c r="L1814" s="59">
        <v>2.5200000000000001E-3</v>
      </c>
      <c r="M1814" s="59">
        <v>2.5999999999999998E-4</v>
      </c>
      <c r="N1814" s="59">
        <v>1.7548900000000001</v>
      </c>
      <c r="O1814" s="19">
        <v>290.87389999999999</v>
      </c>
      <c r="P1814" s="19">
        <v>130.7099</v>
      </c>
      <c r="Q1814" s="18">
        <v>7.3209999999999997</v>
      </c>
      <c r="R1814" s="18">
        <v>90.757000000000005</v>
      </c>
      <c r="S1814" s="18">
        <v>16.603999999999999</v>
      </c>
      <c r="T1814" s="18">
        <v>11.08</v>
      </c>
      <c r="U1814" s="18">
        <v>9.2409999999999997</v>
      </c>
      <c r="V1814" s="18">
        <v>9.3079999999999998</v>
      </c>
    </row>
    <row r="1815" spans="1:22" s="52" customFormat="1" x14ac:dyDescent="0.25">
      <c r="A1815" s="53">
        <v>44218</v>
      </c>
      <c r="B1815" s="14">
        <v>8</v>
      </c>
      <c r="C1815" s="57">
        <v>570826216000</v>
      </c>
      <c r="D1815" s="57">
        <v>18044898151</v>
      </c>
      <c r="E1815" s="57">
        <v>0</v>
      </c>
      <c r="F1815" s="57">
        <v>678660544735</v>
      </c>
      <c r="G1815" s="59">
        <v>-1.6920000000000001E-2</v>
      </c>
      <c r="H1815" s="59">
        <v>-2.2460000000000001E-2</v>
      </c>
      <c r="I1815" s="59">
        <v>5.5399999999999998E-3</v>
      </c>
      <c r="J1815" s="59">
        <v>-0.24654999999999999</v>
      </c>
      <c r="K1815" s="59">
        <v>3.0100000000000001E-3</v>
      </c>
      <c r="L1815" s="59">
        <v>2.7499999999999998E-3</v>
      </c>
      <c r="M1815" s="59">
        <v>2.5999999999999998E-4</v>
      </c>
      <c r="N1815" s="59">
        <v>1.99698</v>
      </c>
      <c r="O1815" s="19">
        <v>291.74990000000003</v>
      </c>
      <c r="P1815" s="19">
        <v>131.072</v>
      </c>
      <c r="Q1815" s="18">
        <v>7.3330000000000002</v>
      </c>
      <c r="R1815" s="18">
        <v>91.037999999999997</v>
      </c>
      <c r="S1815" s="18">
        <v>16.600999999999999</v>
      </c>
      <c r="T1815" s="18">
        <v>11.08</v>
      </c>
      <c r="U1815" s="18">
        <v>9.2040000000000006</v>
      </c>
      <c r="V1815" s="18">
        <v>9.2710000000000008</v>
      </c>
    </row>
    <row r="1816" spans="1:22" s="52" customFormat="1" x14ac:dyDescent="0.25">
      <c r="A1816" s="53">
        <v>44221</v>
      </c>
      <c r="B1816" s="14">
        <v>8</v>
      </c>
      <c r="C1816" s="57">
        <v>570826216000</v>
      </c>
      <c r="D1816" s="57">
        <v>18566343377</v>
      </c>
      <c r="E1816" s="57">
        <v>0</v>
      </c>
      <c r="F1816" s="57">
        <v>678919143430</v>
      </c>
      <c r="G1816" s="59">
        <v>-1.6539999999999999E-2</v>
      </c>
      <c r="H1816" s="59">
        <v>-2.2839999999999999E-2</v>
      </c>
      <c r="I1816" s="59">
        <v>6.2899999999999996E-3</v>
      </c>
      <c r="J1816" s="59">
        <v>-0.21617</v>
      </c>
      <c r="K1816" s="59">
        <v>3.8000000000000002E-4</v>
      </c>
      <c r="L1816" s="59">
        <v>-3.8999999999999999E-4</v>
      </c>
      <c r="M1816" s="59">
        <v>7.6999999999999996E-4</v>
      </c>
      <c r="N1816" s="59">
        <v>4.7440000000000003E-2</v>
      </c>
      <c r="O1816" s="19">
        <v>291.86099999999999</v>
      </c>
      <c r="P1816" s="19">
        <v>131.02090000000001</v>
      </c>
      <c r="Q1816" s="18">
        <v>7.3250000000000002</v>
      </c>
      <c r="R1816" s="18">
        <v>90.944000000000003</v>
      </c>
      <c r="S1816" s="18">
        <v>16.593</v>
      </c>
      <c r="T1816" s="18">
        <v>11.08</v>
      </c>
      <c r="U1816" s="18">
        <v>9.2110000000000003</v>
      </c>
      <c r="V1816" s="18">
        <v>9.2759999999999998</v>
      </c>
    </row>
    <row r="1817" spans="1:22" s="52" customFormat="1" x14ac:dyDescent="0.25">
      <c r="A1817" s="53">
        <v>44222</v>
      </c>
      <c r="B1817" s="14">
        <v>8</v>
      </c>
      <c r="C1817" s="57">
        <v>570826216000</v>
      </c>
      <c r="D1817" s="57">
        <v>18740158411</v>
      </c>
      <c r="E1817" s="57">
        <v>0</v>
      </c>
      <c r="F1817" s="57">
        <v>680863423786</v>
      </c>
      <c r="G1817" s="59">
        <v>-1.3729999999999999E-2</v>
      </c>
      <c r="H1817" s="59">
        <v>-2.027E-2</v>
      </c>
      <c r="I1817" s="59">
        <v>6.5500000000000003E-3</v>
      </c>
      <c r="J1817" s="59">
        <v>-0.17638000000000001</v>
      </c>
      <c r="K1817" s="59">
        <v>2.8600000000000001E-3</v>
      </c>
      <c r="L1817" s="59">
        <v>2.6099999999999999E-3</v>
      </c>
      <c r="M1817" s="59">
        <v>2.5999999999999998E-4</v>
      </c>
      <c r="N1817" s="59">
        <v>1.83996</v>
      </c>
      <c r="O1817" s="19">
        <v>292.69690000000003</v>
      </c>
      <c r="P1817" s="19">
        <v>131.3648</v>
      </c>
      <c r="Q1817" s="18">
        <v>7.3449999999999998</v>
      </c>
      <c r="R1817" s="18">
        <v>91.5</v>
      </c>
      <c r="S1817" s="18">
        <v>16.59</v>
      </c>
      <c r="T1817" s="18">
        <v>11.08</v>
      </c>
      <c r="U1817" s="18">
        <v>9.1839999999999993</v>
      </c>
      <c r="V1817" s="18">
        <v>9.2420000000000009</v>
      </c>
    </row>
    <row r="1818" spans="1:22" s="52" customFormat="1" x14ac:dyDescent="0.25">
      <c r="A1818" s="53">
        <v>44223</v>
      </c>
      <c r="B1818" s="14">
        <v>8</v>
      </c>
      <c r="C1818" s="57">
        <v>570826216000</v>
      </c>
      <c r="D1818" s="57">
        <v>18913973622</v>
      </c>
      <c r="E1818" s="57">
        <v>0</v>
      </c>
      <c r="F1818" s="57">
        <v>689325022065</v>
      </c>
      <c r="G1818" s="59">
        <v>-1.47E-3</v>
      </c>
      <c r="H1818" s="59">
        <v>-8.2699999999999996E-3</v>
      </c>
      <c r="I1818" s="59">
        <v>6.7999999999999996E-3</v>
      </c>
      <c r="J1818" s="59">
        <v>-1.9689999999999999E-2</v>
      </c>
      <c r="K1818" s="59">
        <v>1.243E-2</v>
      </c>
      <c r="L1818" s="59">
        <v>1.217E-2</v>
      </c>
      <c r="M1818" s="59">
        <v>2.5999999999999998E-4</v>
      </c>
      <c r="N1818" s="59">
        <v>89.755769999999998</v>
      </c>
      <c r="O1818" s="19">
        <v>296.33440000000002</v>
      </c>
      <c r="P1818" s="19">
        <v>132.97450000000001</v>
      </c>
      <c r="Q1818" s="18">
        <v>7.4180000000000001</v>
      </c>
      <c r="R1818" s="18">
        <v>93.313999999999993</v>
      </c>
      <c r="S1818" s="18">
        <v>16.587</v>
      </c>
      <c r="T1818" s="18">
        <v>11.08</v>
      </c>
      <c r="U1818" s="18">
        <v>9.0310000000000006</v>
      </c>
      <c r="V1818" s="18">
        <v>9.0809999999999995</v>
      </c>
    </row>
    <row r="1819" spans="1:22" s="52" customFormat="1" x14ac:dyDescent="0.25">
      <c r="A1819" s="53">
        <v>44225</v>
      </c>
      <c r="B1819" s="14">
        <v>8</v>
      </c>
      <c r="C1819" s="57">
        <v>570826216000</v>
      </c>
      <c r="D1819" s="57">
        <v>19261603778</v>
      </c>
      <c r="E1819" s="57">
        <v>0</v>
      </c>
      <c r="F1819" s="57">
        <v>697953534798</v>
      </c>
      <c r="G1819" s="59">
        <v>1.103E-2</v>
      </c>
      <c r="H1819" s="59">
        <v>3.7299999999999998E-3</v>
      </c>
      <c r="I1819" s="59">
        <v>7.3000000000000001E-3</v>
      </c>
      <c r="J1819" s="59">
        <v>0.14802999999999999</v>
      </c>
      <c r="K1819" s="59">
        <v>1.252E-2</v>
      </c>
      <c r="L1819" s="59">
        <v>1.201E-2</v>
      </c>
      <c r="M1819" s="59">
        <v>5.0000000000000001E-4</v>
      </c>
      <c r="N1819" s="59">
        <v>8.6816700000000004</v>
      </c>
      <c r="O1819" s="19">
        <v>300.0437</v>
      </c>
      <c r="P1819" s="19">
        <v>134.5829</v>
      </c>
      <c r="Q1819" s="18">
        <v>7.4569999999999999</v>
      </c>
      <c r="R1819" s="18">
        <v>94.085999999999999</v>
      </c>
      <c r="S1819" s="18">
        <v>16.582000000000001</v>
      </c>
      <c r="T1819" s="18">
        <v>11.08</v>
      </c>
      <c r="U1819" s="18">
        <v>8.8580000000000005</v>
      </c>
      <c r="V1819" s="18">
        <v>8.92</v>
      </c>
    </row>
    <row r="1820" spans="1:22" s="52" customFormat="1" x14ac:dyDescent="0.25">
      <c r="A1820" s="53">
        <v>44227</v>
      </c>
      <c r="B1820" s="14">
        <v>8</v>
      </c>
      <c r="C1820" s="57">
        <v>570826216000</v>
      </c>
      <c r="D1820" s="57">
        <v>19609233852</v>
      </c>
      <c r="E1820" s="57">
        <v>0</v>
      </c>
      <c r="F1820" s="57">
        <v>698301164873</v>
      </c>
      <c r="G1820" s="59">
        <v>1.153E-2</v>
      </c>
      <c r="H1820" s="59">
        <v>3.7299999999999998E-3</v>
      </c>
      <c r="I1820" s="59">
        <v>7.8100000000000001E-3</v>
      </c>
      <c r="J1820" s="59">
        <v>0.14454</v>
      </c>
      <c r="K1820" s="59">
        <v>5.0000000000000001E-4</v>
      </c>
      <c r="L1820" s="59">
        <v>0</v>
      </c>
      <c r="M1820" s="59">
        <v>5.0000000000000001E-4</v>
      </c>
      <c r="N1820" s="59">
        <v>9.5130000000000006E-2</v>
      </c>
      <c r="O1820" s="19">
        <v>300.19319999999999</v>
      </c>
      <c r="P1820" s="19">
        <v>134.5829</v>
      </c>
      <c r="Q1820" s="18">
        <v>7.4569999999999999</v>
      </c>
      <c r="R1820" s="18">
        <v>94.085999999999999</v>
      </c>
      <c r="S1820" s="18">
        <v>16.576000000000001</v>
      </c>
      <c r="T1820" s="18">
        <v>11.08</v>
      </c>
      <c r="U1820" s="18">
        <v>8.8580000000000005</v>
      </c>
      <c r="V1820" s="18">
        <v>8.92</v>
      </c>
    </row>
    <row r="1821" spans="1:22" s="52" customFormat="1" x14ac:dyDescent="0.25">
      <c r="A1821" s="53">
        <v>44228</v>
      </c>
      <c r="B1821" s="14">
        <v>9</v>
      </c>
      <c r="C1821" s="57">
        <v>593444416000</v>
      </c>
      <c r="D1821" s="57">
        <v>20255297198</v>
      </c>
      <c r="E1821" s="57">
        <v>0</v>
      </c>
      <c r="F1821" s="57">
        <v>721890563996</v>
      </c>
      <c r="G1821" s="59">
        <v>2.3700000000000001E-3</v>
      </c>
      <c r="H1821" s="59">
        <v>2.1199999999999999E-3</v>
      </c>
      <c r="I1821" s="59">
        <v>2.5000000000000001E-4</v>
      </c>
      <c r="J1821" s="59">
        <v>1.3690800000000001</v>
      </c>
      <c r="K1821" s="59">
        <v>2.3700000000000001E-3</v>
      </c>
      <c r="L1821" s="59">
        <v>2.1199999999999999E-3</v>
      </c>
      <c r="M1821" s="59">
        <v>2.5000000000000001E-4</v>
      </c>
      <c r="N1821" s="59">
        <v>1.3690800000000001</v>
      </c>
      <c r="O1821" s="19">
        <v>300.90339999999998</v>
      </c>
      <c r="P1821" s="19">
        <v>134.86789999999999</v>
      </c>
      <c r="Q1821" s="18">
        <v>7.444</v>
      </c>
      <c r="R1821" s="18">
        <v>93.384</v>
      </c>
      <c r="S1821" s="18">
        <v>16.350999999999999</v>
      </c>
      <c r="T1821" s="18">
        <v>10.962999999999999</v>
      </c>
      <c r="U1821" s="18">
        <v>8.8290000000000006</v>
      </c>
      <c r="V1821" s="18">
        <v>8.8870000000000005</v>
      </c>
    </row>
    <row r="1822" spans="1:22" s="52" customFormat="1" x14ac:dyDescent="0.25">
      <c r="A1822" s="53">
        <v>44229</v>
      </c>
      <c r="B1822" s="14">
        <v>9</v>
      </c>
      <c r="C1822" s="57">
        <v>593444416000</v>
      </c>
      <c r="D1822" s="57">
        <v>20434083204</v>
      </c>
      <c r="E1822" s="57">
        <v>0</v>
      </c>
      <c r="F1822" s="57">
        <v>718944704542</v>
      </c>
      <c r="G1822" s="59">
        <v>-1.72E-3</v>
      </c>
      <c r="H1822" s="59">
        <v>-2.2200000000000002E-3</v>
      </c>
      <c r="I1822" s="59">
        <v>5.0000000000000001E-4</v>
      </c>
      <c r="J1822" s="59">
        <v>-0.27022000000000002</v>
      </c>
      <c r="K1822" s="59">
        <v>-4.0800000000000003E-3</v>
      </c>
      <c r="L1822" s="59">
        <v>-4.3299999999999996E-3</v>
      </c>
      <c r="M1822" s="59">
        <v>2.5000000000000001E-4</v>
      </c>
      <c r="N1822" s="59">
        <v>-0.7752</v>
      </c>
      <c r="O1822" s="19">
        <v>299.6755</v>
      </c>
      <c r="P1822" s="19">
        <v>134.28389999999999</v>
      </c>
      <c r="Q1822" s="18">
        <v>7.4039999999999999</v>
      </c>
      <c r="R1822" s="18">
        <v>92.346000000000004</v>
      </c>
      <c r="S1822" s="18">
        <v>16.347999999999999</v>
      </c>
      <c r="T1822" s="18">
        <v>10.962999999999999</v>
      </c>
      <c r="U1822" s="18">
        <v>8.8740000000000006</v>
      </c>
      <c r="V1822" s="18">
        <v>8.9429999999999996</v>
      </c>
    </row>
    <row r="1823" spans="1:22" s="52" customFormat="1" x14ac:dyDescent="0.25">
      <c r="A1823" s="53">
        <v>44230</v>
      </c>
      <c r="B1823" s="14">
        <v>9</v>
      </c>
      <c r="C1823" s="57">
        <v>593444416000</v>
      </c>
      <c r="D1823" s="57">
        <v>20612869410</v>
      </c>
      <c r="E1823" s="57">
        <v>0</v>
      </c>
      <c r="F1823" s="57">
        <v>718689900211</v>
      </c>
      <c r="G1823" s="59">
        <v>-2.0799999999999998E-3</v>
      </c>
      <c r="H1823" s="59">
        <v>-2.82E-3</v>
      </c>
      <c r="I1823" s="59">
        <v>7.3999999999999999E-4</v>
      </c>
      <c r="J1823" s="59">
        <v>-0.22364000000000001</v>
      </c>
      <c r="K1823" s="59">
        <v>-3.5E-4</v>
      </c>
      <c r="L1823" s="59">
        <v>-5.9999999999999995E-4</v>
      </c>
      <c r="M1823" s="59">
        <v>2.5000000000000001E-4</v>
      </c>
      <c r="N1823" s="59">
        <v>-0.12136</v>
      </c>
      <c r="O1823" s="19">
        <v>299.5693</v>
      </c>
      <c r="P1823" s="19">
        <v>134.2029</v>
      </c>
      <c r="Q1823" s="18">
        <v>7.399</v>
      </c>
      <c r="R1823" s="18">
        <v>92.266000000000005</v>
      </c>
      <c r="S1823" s="18">
        <v>16.346</v>
      </c>
      <c r="T1823" s="18">
        <v>10.962999999999999</v>
      </c>
      <c r="U1823" s="18">
        <v>8.8819999999999997</v>
      </c>
      <c r="V1823" s="18">
        <v>8.9510000000000005</v>
      </c>
    </row>
    <row r="1824" spans="1:22" s="52" customFormat="1" x14ac:dyDescent="0.25">
      <c r="A1824" s="53">
        <v>44231</v>
      </c>
      <c r="B1824" s="14">
        <v>9</v>
      </c>
      <c r="C1824" s="57">
        <v>593444416000</v>
      </c>
      <c r="D1824" s="57">
        <v>20791655410</v>
      </c>
      <c r="E1824" s="57">
        <v>0</v>
      </c>
      <c r="F1824" s="57">
        <v>716149396551</v>
      </c>
      <c r="G1824" s="59">
        <v>-5.6100000000000004E-3</v>
      </c>
      <c r="H1824" s="59">
        <v>-6.6E-3</v>
      </c>
      <c r="I1824" s="59">
        <v>9.8999999999999999E-4</v>
      </c>
      <c r="J1824" s="59">
        <v>-0.40128999999999998</v>
      </c>
      <c r="K1824" s="59">
        <v>-3.5300000000000002E-3</v>
      </c>
      <c r="L1824" s="59">
        <v>-3.7799999999999999E-3</v>
      </c>
      <c r="M1824" s="59">
        <v>2.5000000000000001E-4</v>
      </c>
      <c r="N1824" s="59">
        <v>-0.72541999999999995</v>
      </c>
      <c r="O1824" s="19">
        <v>298.51029999999997</v>
      </c>
      <c r="P1824" s="19">
        <v>133.69479999999999</v>
      </c>
      <c r="Q1824" s="18">
        <v>7.3810000000000002</v>
      </c>
      <c r="R1824" s="18">
        <v>91.91</v>
      </c>
      <c r="S1824" s="18">
        <v>16.343</v>
      </c>
      <c r="T1824" s="18">
        <v>10.962999999999999</v>
      </c>
      <c r="U1824" s="18">
        <v>8.9359999999999999</v>
      </c>
      <c r="V1824" s="18">
        <v>9.0030000000000001</v>
      </c>
    </row>
    <row r="1825" spans="1:22" s="52" customFormat="1" x14ac:dyDescent="0.25">
      <c r="A1825" s="53">
        <v>44232</v>
      </c>
      <c r="B1825" s="14">
        <v>9</v>
      </c>
      <c r="C1825" s="57">
        <v>593444416000</v>
      </c>
      <c r="D1825" s="57">
        <v>20970441489</v>
      </c>
      <c r="E1825" s="57">
        <v>0</v>
      </c>
      <c r="F1825" s="57">
        <v>719685829649</v>
      </c>
      <c r="G1825" s="59">
        <v>-6.9999999999999999E-4</v>
      </c>
      <c r="H1825" s="59">
        <v>-1.9400000000000001E-3</v>
      </c>
      <c r="I1825" s="59">
        <v>1.24E-3</v>
      </c>
      <c r="J1825" s="59">
        <v>-4.9520000000000002E-2</v>
      </c>
      <c r="K1825" s="59">
        <v>4.9399999999999999E-3</v>
      </c>
      <c r="L1825" s="59">
        <v>4.6899999999999997E-3</v>
      </c>
      <c r="M1825" s="59">
        <v>2.5000000000000001E-4</v>
      </c>
      <c r="N1825" s="59">
        <v>5.0374299999999996</v>
      </c>
      <c r="O1825" s="19">
        <v>299.98439999999999</v>
      </c>
      <c r="P1825" s="19">
        <v>134.32220000000001</v>
      </c>
      <c r="Q1825" s="18">
        <v>7.4009999999999998</v>
      </c>
      <c r="R1825" s="18">
        <v>92.356999999999999</v>
      </c>
      <c r="S1825" s="18">
        <v>16.34</v>
      </c>
      <c r="T1825" s="18">
        <v>10.962999999999999</v>
      </c>
      <c r="U1825" s="18">
        <v>8.8719999999999999</v>
      </c>
      <c r="V1825" s="18">
        <v>8.94</v>
      </c>
    </row>
    <row r="1826" spans="1:22" s="52" customFormat="1" x14ac:dyDescent="0.25">
      <c r="A1826" s="53">
        <v>44235</v>
      </c>
      <c r="B1826" s="14">
        <v>9</v>
      </c>
      <c r="C1826" s="57">
        <v>593444416000</v>
      </c>
      <c r="D1826" s="57">
        <v>20588927471</v>
      </c>
      <c r="E1826" s="57">
        <v>917954950</v>
      </c>
      <c r="F1826" s="57">
        <v>720201584641</v>
      </c>
      <c r="G1826" s="59">
        <v>2.0000000000000002E-5</v>
      </c>
      <c r="H1826" s="59">
        <v>-1.97E-3</v>
      </c>
      <c r="I1826" s="59">
        <v>1.99E-3</v>
      </c>
      <c r="J1826" s="59">
        <v>9.3999999999999997E-4</v>
      </c>
      <c r="K1826" s="59">
        <v>7.2000000000000005E-4</v>
      </c>
      <c r="L1826" s="59">
        <v>-3.0000000000000001E-5</v>
      </c>
      <c r="M1826" s="59">
        <v>7.5000000000000002E-4</v>
      </c>
      <c r="N1826" s="59">
        <v>9.1069999999999998E-2</v>
      </c>
      <c r="O1826" s="19">
        <v>300.19940000000003</v>
      </c>
      <c r="P1826" s="19">
        <v>134.31829999999999</v>
      </c>
      <c r="Q1826" s="18">
        <v>7.3929999999999998</v>
      </c>
      <c r="R1826" s="18">
        <v>92.227000000000004</v>
      </c>
      <c r="S1826" s="18">
        <v>16.332000000000001</v>
      </c>
      <c r="T1826" s="18">
        <v>10.962999999999999</v>
      </c>
      <c r="U1826" s="18">
        <v>8.8659999999999997</v>
      </c>
      <c r="V1826" s="18">
        <v>8.94</v>
      </c>
    </row>
    <row r="1827" spans="1:22" s="52" customFormat="1" x14ac:dyDescent="0.25">
      <c r="A1827" s="53">
        <v>44236</v>
      </c>
      <c r="B1827" s="14">
        <v>9</v>
      </c>
      <c r="C1827" s="57">
        <v>593444416000</v>
      </c>
      <c r="D1827" s="57">
        <v>20767796275</v>
      </c>
      <c r="E1827" s="57">
        <v>918055548</v>
      </c>
      <c r="F1827" s="57">
        <v>721983055533</v>
      </c>
      <c r="G1827" s="59">
        <v>2.49E-3</v>
      </c>
      <c r="H1827" s="59">
        <v>2.5999999999999998E-4</v>
      </c>
      <c r="I1827" s="59">
        <v>2.2300000000000002E-3</v>
      </c>
      <c r="J1827" s="59">
        <v>0.10631</v>
      </c>
      <c r="K1827" s="59">
        <v>2.47E-3</v>
      </c>
      <c r="L1827" s="59">
        <v>2.2300000000000002E-3</v>
      </c>
      <c r="M1827" s="59">
        <v>2.5000000000000001E-4</v>
      </c>
      <c r="N1827" s="59">
        <v>1.4638800000000001</v>
      </c>
      <c r="O1827" s="19">
        <v>300.94189999999998</v>
      </c>
      <c r="P1827" s="19">
        <v>134.61779999999999</v>
      </c>
      <c r="Q1827" s="18">
        <v>7.4130000000000003</v>
      </c>
      <c r="R1827" s="18">
        <v>92.81</v>
      </c>
      <c r="S1827" s="18">
        <v>16.329000000000001</v>
      </c>
      <c r="T1827" s="18">
        <v>10.962999999999999</v>
      </c>
      <c r="U1827" s="18">
        <v>8.8460000000000001</v>
      </c>
      <c r="V1827" s="18">
        <v>8.9109999999999996</v>
      </c>
    </row>
    <row r="1828" spans="1:22" s="52" customFormat="1" x14ac:dyDescent="0.25">
      <c r="A1828" s="53">
        <v>44237</v>
      </c>
      <c r="B1828" s="14">
        <v>9</v>
      </c>
      <c r="C1828" s="57">
        <v>593444416000</v>
      </c>
      <c r="D1828" s="57">
        <v>20946665035</v>
      </c>
      <c r="E1828" s="57">
        <v>918156157</v>
      </c>
      <c r="F1828" s="57">
        <v>723994987187</v>
      </c>
      <c r="G1828" s="59">
        <v>5.2900000000000004E-3</v>
      </c>
      <c r="H1828" s="59">
        <v>2.8E-3</v>
      </c>
      <c r="I1828" s="59">
        <v>2.48E-3</v>
      </c>
      <c r="J1828" s="59">
        <v>0.21226999999999999</v>
      </c>
      <c r="K1828" s="59">
        <v>2.7899999999999999E-3</v>
      </c>
      <c r="L1828" s="59">
        <v>2.5400000000000002E-3</v>
      </c>
      <c r="M1828" s="59">
        <v>2.5000000000000001E-4</v>
      </c>
      <c r="N1828" s="59">
        <v>1.76136</v>
      </c>
      <c r="O1828" s="19">
        <v>301.78059999999999</v>
      </c>
      <c r="P1828" s="19">
        <v>134.96029999999999</v>
      </c>
      <c r="Q1828" s="18">
        <v>7.4219999999999997</v>
      </c>
      <c r="R1828" s="18">
        <v>93.025999999999996</v>
      </c>
      <c r="S1828" s="18">
        <v>16.326000000000001</v>
      </c>
      <c r="T1828" s="18">
        <v>10.962999999999999</v>
      </c>
      <c r="U1828" s="18">
        <v>8.8109999999999999</v>
      </c>
      <c r="V1828" s="18">
        <v>8.8770000000000007</v>
      </c>
    </row>
    <row r="1829" spans="1:22" s="52" customFormat="1" x14ac:dyDescent="0.25">
      <c r="A1829" s="53">
        <v>44238</v>
      </c>
      <c r="B1829" s="14">
        <v>9</v>
      </c>
      <c r="C1829" s="57">
        <v>593444416000</v>
      </c>
      <c r="D1829" s="57">
        <v>21125533795</v>
      </c>
      <c r="E1829" s="57">
        <v>918256776</v>
      </c>
      <c r="F1829" s="57">
        <v>724011790349</v>
      </c>
      <c r="G1829" s="59">
        <v>5.3099999999999996E-3</v>
      </c>
      <c r="H1829" s="59">
        <v>2.5799999999999998E-3</v>
      </c>
      <c r="I1829" s="59">
        <v>2.7299999999999998E-3</v>
      </c>
      <c r="J1829" s="59">
        <v>0.19216</v>
      </c>
      <c r="K1829" s="59">
        <v>2.0000000000000002E-5</v>
      </c>
      <c r="L1829" s="59">
        <v>-2.2000000000000001E-4</v>
      </c>
      <c r="M1829" s="59">
        <v>2.5000000000000001E-4</v>
      </c>
      <c r="N1829" s="59">
        <v>8.5100000000000002E-3</v>
      </c>
      <c r="O1829" s="19">
        <v>301.7876</v>
      </c>
      <c r="P1829" s="19">
        <v>134.93</v>
      </c>
      <c r="Q1829" s="18">
        <v>7.4370000000000003</v>
      </c>
      <c r="R1829" s="18">
        <v>93.540999999999997</v>
      </c>
      <c r="S1829" s="18">
        <v>16.324000000000002</v>
      </c>
      <c r="T1829" s="18">
        <v>10.962999999999999</v>
      </c>
      <c r="U1829" s="18">
        <v>8.83</v>
      </c>
      <c r="V1829" s="18">
        <v>8.8810000000000002</v>
      </c>
    </row>
    <row r="1830" spans="1:22" s="52" customFormat="1" x14ac:dyDescent="0.25">
      <c r="A1830" s="53">
        <v>44239</v>
      </c>
      <c r="B1830" s="14">
        <v>9</v>
      </c>
      <c r="C1830" s="57">
        <v>593444416000</v>
      </c>
      <c r="D1830" s="57">
        <v>21304402691</v>
      </c>
      <c r="E1830" s="57">
        <v>918357407</v>
      </c>
      <c r="F1830" s="57">
        <v>722055010339</v>
      </c>
      <c r="G1830" s="59">
        <v>2.5899999999999999E-3</v>
      </c>
      <c r="H1830" s="59">
        <v>-3.8999999999999999E-4</v>
      </c>
      <c r="I1830" s="59">
        <v>2.98E-3</v>
      </c>
      <c r="J1830" s="59">
        <v>8.1989999999999993E-2</v>
      </c>
      <c r="K1830" s="59">
        <v>-2.7000000000000001E-3</v>
      </c>
      <c r="L1830" s="59">
        <v>-2.9499999999999999E-3</v>
      </c>
      <c r="M1830" s="59">
        <v>2.5000000000000001E-4</v>
      </c>
      <c r="N1830" s="59">
        <v>-0.62761</v>
      </c>
      <c r="O1830" s="19">
        <v>300.97190000000001</v>
      </c>
      <c r="P1830" s="19">
        <v>134.5309</v>
      </c>
      <c r="Q1830" s="18">
        <v>7.4080000000000004</v>
      </c>
      <c r="R1830" s="18">
        <v>92.807000000000002</v>
      </c>
      <c r="S1830" s="18">
        <v>16.321000000000002</v>
      </c>
      <c r="T1830" s="18">
        <v>10.962999999999999</v>
      </c>
      <c r="U1830" s="18">
        <v>8.86</v>
      </c>
      <c r="V1830" s="18">
        <v>8.92</v>
      </c>
    </row>
    <row r="1831" spans="1:22" s="52" customFormat="1" x14ac:dyDescent="0.25">
      <c r="A1831" s="53">
        <v>44242</v>
      </c>
      <c r="B1831" s="14">
        <v>9</v>
      </c>
      <c r="C1831" s="57">
        <v>593444416000</v>
      </c>
      <c r="D1831" s="57">
        <v>21841009108</v>
      </c>
      <c r="E1831" s="57">
        <v>918659333</v>
      </c>
      <c r="F1831" s="57">
        <v>725265743713</v>
      </c>
      <c r="G1831" s="59">
        <v>7.0499999999999998E-3</v>
      </c>
      <c r="H1831" s="59">
        <v>3.3300000000000001E-3</v>
      </c>
      <c r="I1831" s="59">
        <v>3.7299999999999998E-3</v>
      </c>
      <c r="J1831" s="59">
        <v>0.1865</v>
      </c>
      <c r="K1831" s="59">
        <v>4.45E-3</v>
      </c>
      <c r="L1831" s="59">
        <v>3.7000000000000002E-3</v>
      </c>
      <c r="M1831" s="59">
        <v>7.3999999999999999E-4</v>
      </c>
      <c r="N1831" s="59">
        <v>0.71567999999999998</v>
      </c>
      <c r="O1831" s="19">
        <v>302.31029999999998</v>
      </c>
      <c r="P1831" s="19">
        <v>135.03059999999999</v>
      </c>
      <c r="Q1831" s="18">
        <v>7.4249999999999998</v>
      </c>
      <c r="R1831" s="18">
        <v>93.287999999999997</v>
      </c>
      <c r="S1831" s="18">
        <v>16.312999999999999</v>
      </c>
      <c r="T1831" s="18">
        <v>10.962999999999999</v>
      </c>
      <c r="U1831" s="18">
        <v>8.8149999999999995</v>
      </c>
      <c r="V1831" s="18">
        <v>8.8710000000000004</v>
      </c>
    </row>
    <row r="1832" spans="1:22" s="52" customFormat="1" x14ac:dyDescent="0.25">
      <c r="A1832" s="53">
        <v>44243</v>
      </c>
      <c r="B1832" s="14">
        <v>9</v>
      </c>
      <c r="C1832" s="57">
        <v>593444416000</v>
      </c>
      <c r="D1832" s="57">
        <v>22019877749</v>
      </c>
      <c r="E1832" s="57">
        <v>918760008</v>
      </c>
      <c r="F1832" s="57">
        <v>722658642275</v>
      </c>
      <c r="G1832" s="59">
        <v>3.4299999999999999E-3</v>
      </c>
      <c r="H1832" s="59">
        <v>-5.4000000000000001E-4</v>
      </c>
      <c r="I1832" s="59">
        <v>3.9699999999999996E-3</v>
      </c>
      <c r="J1832" s="59">
        <v>8.1299999999999997E-2</v>
      </c>
      <c r="K1832" s="59">
        <v>-3.5899999999999999E-3</v>
      </c>
      <c r="L1832" s="59">
        <v>-3.8400000000000001E-3</v>
      </c>
      <c r="M1832" s="59">
        <v>2.5000000000000001E-4</v>
      </c>
      <c r="N1832" s="59">
        <v>-0.73136999999999996</v>
      </c>
      <c r="O1832" s="19">
        <v>301.2235</v>
      </c>
      <c r="P1832" s="19">
        <v>134.50989999999999</v>
      </c>
      <c r="Q1832" s="18">
        <v>7.3979999999999997</v>
      </c>
      <c r="R1832" s="18">
        <v>92.667000000000002</v>
      </c>
      <c r="S1832" s="18">
        <v>16.309999999999999</v>
      </c>
      <c r="T1832" s="18">
        <v>10.962999999999999</v>
      </c>
      <c r="U1832" s="18">
        <v>8.8629999999999995</v>
      </c>
      <c r="V1832" s="18">
        <v>8.9220000000000006</v>
      </c>
    </row>
    <row r="1833" spans="1:22" s="52" customFormat="1" x14ac:dyDescent="0.25">
      <c r="A1833" s="53">
        <v>44244</v>
      </c>
      <c r="B1833" s="14">
        <v>9</v>
      </c>
      <c r="C1833" s="57">
        <v>593444416000</v>
      </c>
      <c r="D1833" s="57">
        <v>19891246507</v>
      </c>
      <c r="E1833" s="57">
        <v>3226360694</v>
      </c>
      <c r="F1833" s="57">
        <v>724454259402</v>
      </c>
      <c r="G1833" s="59">
        <v>5.9300000000000004E-3</v>
      </c>
      <c r="H1833" s="59">
        <v>1.6999999999999999E-3</v>
      </c>
      <c r="I1833" s="59">
        <v>4.2199999999999998E-3</v>
      </c>
      <c r="J1833" s="59">
        <v>0.13525000000000001</v>
      </c>
      <c r="K1833" s="59">
        <v>2.48E-3</v>
      </c>
      <c r="L1833" s="59">
        <v>2.2399999999999998E-3</v>
      </c>
      <c r="M1833" s="59">
        <v>2.5000000000000001E-4</v>
      </c>
      <c r="N1833" s="59">
        <v>1.4739199999999999</v>
      </c>
      <c r="O1833" s="19">
        <v>301.97199999999998</v>
      </c>
      <c r="P1833" s="19">
        <v>134.81209999999999</v>
      </c>
      <c r="Q1833" s="18">
        <v>7.4169999999999998</v>
      </c>
      <c r="R1833" s="18">
        <v>93.213999999999999</v>
      </c>
      <c r="S1833" s="18">
        <v>16.306999999999999</v>
      </c>
      <c r="T1833" s="18">
        <v>10.962999999999999</v>
      </c>
      <c r="U1833" s="18">
        <v>8.8260000000000005</v>
      </c>
      <c r="V1833" s="18">
        <v>8.8919999999999995</v>
      </c>
    </row>
    <row r="1834" spans="1:22" s="52" customFormat="1" x14ac:dyDescent="0.25">
      <c r="A1834" s="53">
        <v>44245</v>
      </c>
      <c r="B1834" s="14">
        <v>9</v>
      </c>
      <c r="C1834" s="57">
        <v>593444416000</v>
      </c>
      <c r="D1834" s="57">
        <v>20070323230</v>
      </c>
      <c r="E1834" s="57">
        <v>3226714268</v>
      </c>
      <c r="F1834" s="57">
        <v>727465413340</v>
      </c>
      <c r="G1834" s="59">
        <v>1.0109999999999999E-2</v>
      </c>
      <c r="H1834" s="59">
        <v>5.6299999999999996E-3</v>
      </c>
      <c r="I1834" s="59">
        <v>4.47E-3</v>
      </c>
      <c r="J1834" s="59">
        <v>0.22619</v>
      </c>
      <c r="K1834" s="59">
        <v>4.1599999999999996E-3</v>
      </c>
      <c r="L1834" s="59">
        <v>3.9100000000000003E-3</v>
      </c>
      <c r="M1834" s="59">
        <v>2.5000000000000001E-4</v>
      </c>
      <c r="N1834" s="59">
        <v>3.5446800000000001</v>
      </c>
      <c r="O1834" s="19">
        <v>303.22710000000001</v>
      </c>
      <c r="P1834" s="19">
        <v>135.34119999999999</v>
      </c>
      <c r="Q1834" s="18">
        <v>7.4269999999999996</v>
      </c>
      <c r="R1834" s="18">
        <v>93.385999999999996</v>
      </c>
      <c r="S1834" s="18">
        <v>16.303999999999998</v>
      </c>
      <c r="T1834" s="18">
        <v>10.962999999999999</v>
      </c>
      <c r="U1834" s="18">
        <v>8.7669999999999995</v>
      </c>
      <c r="V1834" s="18">
        <v>8.84</v>
      </c>
    </row>
    <row r="1835" spans="1:22" s="52" customFormat="1" x14ac:dyDescent="0.25">
      <c r="A1835" s="53">
        <v>44246</v>
      </c>
      <c r="B1835" s="14">
        <v>9</v>
      </c>
      <c r="C1835" s="57">
        <v>593444416000</v>
      </c>
      <c r="D1835" s="57">
        <v>20249399993</v>
      </c>
      <c r="E1835" s="57">
        <v>3227067880</v>
      </c>
      <c r="F1835" s="57">
        <v>721063010939</v>
      </c>
      <c r="G1835" s="59">
        <v>1.2199999999999999E-3</v>
      </c>
      <c r="H1835" s="59">
        <v>-3.5000000000000001E-3</v>
      </c>
      <c r="I1835" s="59">
        <v>4.7200000000000002E-3</v>
      </c>
      <c r="J1835" s="59">
        <v>2.3630000000000002E-2</v>
      </c>
      <c r="K1835" s="59">
        <v>-8.8000000000000005E-3</v>
      </c>
      <c r="L1835" s="59">
        <v>-9.0500000000000008E-3</v>
      </c>
      <c r="M1835" s="59">
        <v>2.5000000000000001E-4</v>
      </c>
      <c r="N1835" s="59">
        <v>-0.96031</v>
      </c>
      <c r="O1835" s="19">
        <v>300.55840000000001</v>
      </c>
      <c r="P1835" s="19">
        <v>134.1113</v>
      </c>
      <c r="Q1835" s="18">
        <v>7.3689999999999998</v>
      </c>
      <c r="R1835" s="18">
        <v>92</v>
      </c>
      <c r="S1835" s="18">
        <v>16.302</v>
      </c>
      <c r="T1835" s="18">
        <v>10.962999999999999</v>
      </c>
      <c r="U1835" s="18">
        <v>8.8810000000000002</v>
      </c>
      <c r="V1835" s="18">
        <v>8.9600000000000009</v>
      </c>
    </row>
    <row r="1836" spans="1:22" s="52" customFormat="1" x14ac:dyDescent="0.25">
      <c r="A1836" s="53">
        <v>44249</v>
      </c>
      <c r="B1836" s="14">
        <v>9</v>
      </c>
      <c r="C1836" s="57">
        <v>593444416000</v>
      </c>
      <c r="D1836" s="57">
        <v>20786629985</v>
      </c>
      <c r="E1836" s="57">
        <v>3228128834</v>
      </c>
      <c r="F1836" s="57">
        <v>726594168260</v>
      </c>
      <c r="G1836" s="59">
        <v>8.8999999999999999E-3</v>
      </c>
      <c r="H1836" s="59">
        <v>3.4299999999999999E-3</v>
      </c>
      <c r="I1836" s="59">
        <v>5.47E-3</v>
      </c>
      <c r="J1836" s="59">
        <v>0.1583</v>
      </c>
      <c r="K1836" s="59">
        <v>7.6699999999999997E-3</v>
      </c>
      <c r="L1836" s="59">
        <v>6.9199999999999999E-3</v>
      </c>
      <c r="M1836" s="59">
        <v>7.5000000000000002E-4</v>
      </c>
      <c r="N1836" s="59">
        <v>1.5338099999999999</v>
      </c>
      <c r="O1836" s="19">
        <v>302.86399999999998</v>
      </c>
      <c r="P1836" s="19">
        <v>135.04429999999999</v>
      </c>
      <c r="Q1836" s="18">
        <v>7.4119999999999999</v>
      </c>
      <c r="R1836" s="18">
        <v>93.185000000000002</v>
      </c>
      <c r="S1836" s="18">
        <v>16.292999999999999</v>
      </c>
      <c r="T1836" s="18">
        <v>10.962999999999999</v>
      </c>
      <c r="U1836" s="18">
        <v>8.8019999999999996</v>
      </c>
      <c r="V1836" s="18">
        <v>8.8689999999999998</v>
      </c>
    </row>
    <row r="1837" spans="1:22" s="52" customFormat="1" x14ac:dyDescent="0.25">
      <c r="A1837" s="53">
        <v>44250</v>
      </c>
      <c r="B1837" s="14">
        <v>9</v>
      </c>
      <c r="C1837" s="57">
        <v>593444416000</v>
      </c>
      <c r="D1837" s="57">
        <v>20965706399</v>
      </c>
      <c r="E1837" s="57">
        <v>3228482602</v>
      </c>
      <c r="F1837" s="57">
        <v>724607503074</v>
      </c>
      <c r="G1837" s="59">
        <v>6.1399999999999996E-3</v>
      </c>
      <c r="H1837" s="59">
        <v>4.2000000000000002E-4</v>
      </c>
      <c r="I1837" s="59">
        <v>5.7200000000000003E-3</v>
      </c>
      <c r="J1837" s="59">
        <v>0.10199</v>
      </c>
      <c r="K1837" s="59">
        <v>-2.7299999999999998E-3</v>
      </c>
      <c r="L1837" s="59">
        <v>-2.98E-3</v>
      </c>
      <c r="M1837" s="59">
        <v>2.5000000000000001E-4</v>
      </c>
      <c r="N1837" s="59">
        <v>-0.63188</v>
      </c>
      <c r="O1837" s="19">
        <v>302.03590000000003</v>
      </c>
      <c r="P1837" s="19">
        <v>134.6395</v>
      </c>
      <c r="Q1837" s="18">
        <v>7.3949999999999996</v>
      </c>
      <c r="R1837" s="18">
        <v>92.802999999999997</v>
      </c>
      <c r="S1837" s="18">
        <v>16.291</v>
      </c>
      <c r="T1837" s="18">
        <v>10.962999999999999</v>
      </c>
      <c r="U1837" s="18">
        <v>8.8409999999999993</v>
      </c>
      <c r="V1837" s="18">
        <v>8.9090000000000007</v>
      </c>
    </row>
    <row r="1838" spans="1:22" s="52" customFormat="1" x14ac:dyDescent="0.25">
      <c r="A1838" s="53">
        <v>44251</v>
      </c>
      <c r="B1838" s="14">
        <v>9</v>
      </c>
      <c r="C1838" s="57">
        <v>593444416000</v>
      </c>
      <c r="D1838" s="57">
        <v>21144783227</v>
      </c>
      <c r="E1838" s="57">
        <v>3228836408</v>
      </c>
      <c r="F1838" s="57">
        <v>725949584246</v>
      </c>
      <c r="G1838" s="59">
        <v>8.0000000000000002E-3</v>
      </c>
      <c r="H1838" s="59">
        <v>2.0400000000000001E-3</v>
      </c>
      <c r="I1838" s="59">
        <v>5.9699999999999996E-3</v>
      </c>
      <c r="J1838" s="59">
        <v>0.12886</v>
      </c>
      <c r="K1838" s="59">
        <v>1.8500000000000001E-3</v>
      </c>
      <c r="L1838" s="59">
        <v>1.6000000000000001E-3</v>
      </c>
      <c r="M1838" s="59">
        <v>2.5000000000000001E-4</v>
      </c>
      <c r="N1838" s="59">
        <v>0.96484000000000003</v>
      </c>
      <c r="O1838" s="19">
        <v>302.59530000000001</v>
      </c>
      <c r="P1838" s="19">
        <v>134.85679999999999</v>
      </c>
      <c r="Q1838" s="18">
        <v>7.4009999999999998</v>
      </c>
      <c r="R1838" s="18">
        <v>92.962000000000003</v>
      </c>
      <c r="S1838" s="18">
        <v>16.288</v>
      </c>
      <c r="T1838" s="18">
        <v>10.962999999999999</v>
      </c>
      <c r="U1838" s="18">
        <v>8.82</v>
      </c>
      <c r="V1838" s="18">
        <v>8.8870000000000005</v>
      </c>
    </row>
    <row r="1839" spans="1:22" s="52" customFormat="1" x14ac:dyDescent="0.25">
      <c r="A1839" s="53">
        <v>44252</v>
      </c>
      <c r="B1839" s="14">
        <v>9</v>
      </c>
      <c r="C1839" s="57">
        <v>593444416000</v>
      </c>
      <c r="D1839" s="57">
        <v>21323859850</v>
      </c>
      <c r="E1839" s="57">
        <v>3229190253</v>
      </c>
      <c r="F1839" s="57">
        <v>719040347959</v>
      </c>
      <c r="G1839" s="59">
        <v>-1.5900000000000001E-3</v>
      </c>
      <c r="H1839" s="59">
        <v>-7.8100000000000001E-3</v>
      </c>
      <c r="I1839" s="59">
        <v>6.2199999999999998E-3</v>
      </c>
      <c r="J1839" s="59">
        <v>-2.299E-2</v>
      </c>
      <c r="K1839" s="59">
        <v>-9.5200000000000007E-3</v>
      </c>
      <c r="L1839" s="59">
        <v>-9.7599999999999996E-3</v>
      </c>
      <c r="M1839" s="59">
        <v>2.5000000000000001E-4</v>
      </c>
      <c r="N1839" s="59">
        <v>-0.96952000000000005</v>
      </c>
      <c r="O1839" s="19">
        <v>299.71530000000001</v>
      </c>
      <c r="P1839" s="19">
        <v>133.53210000000001</v>
      </c>
      <c r="Q1839" s="18">
        <v>7.3330000000000002</v>
      </c>
      <c r="R1839" s="18">
        <v>91.328999999999994</v>
      </c>
      <c r="S1839" s="18">
        <v>16.285</v>
      </c>
      <c r="T1839" s="18">
        <v>10.962999999999999</v>
      </c>
      <c r="U1839" s="18">
        <v>8.94</v>
      </c>
      <c r="V1839" s="18">
        <v>9.0180000000000007</v>
      </c>
    </row>
    <row r="1840" spans="1:22" s="52" customFormat="1" x14ac:dyDescent="0.25">
      <c r="A1840" s="53">
        <v>44253</v>
      </c>
      <c r="B1840" s="14">
        <v>9</v>
      </c>
      <c r="C1840" s="57">
        <v>593444416000</v>
      </c>
      <c r="D1840" s="57">
        <v>21502936524</v>
      </c>
      <c r="E1840" s="57">
        <v>3229544137</v>
      </c>
      <c r="F1840" s="57">
        <v>726713961321</v>
      </c>
      <c r="G1840" s="59">
        <v>9.0600000000000003E-3</v>
      </c>
      <c r="H1840" s="59">
        <v>2.5999999999999999E-3</v>
      </c>
      <c r="I1840" s="59">
        <v>6.4599999999999996E-3</v>
      </c>
      <c r="J1840" s="59">
        <v>0.13503000000000001</v>
      </c>
      <c r="K1840" s="59">
        <v>1.0670000000000001E-2</v>
      </c>
      <c r="L1840" s="59">
        <v>1.042E-2</v>
      </c>
      <c r="M1840" s="59">
        <v>2.5000000000000001E-4</v>
      </c>
      <c r="N1840" s="59">
        <v>47.165779999999998</v>
      </c>
      <c r="O1840" s="19">
        <v>302.91390000000001</v>
      </c>
      <c r="P1840" s="19">
        <v>134.93260000000001</v>
      </c>
      <c r="Q1840" s="18">
        <v>7.3949999999999996</v>
      </c>
      <c r="R1840" s="18">
        <v>92.835999999999999</v>
      </c>
      <c r="S1840" s="18">
        <v>16.282</v>
      </c>
      <c r="T1840" s="18">
        <v>10.962999999999999</v>
      </c>
      <c r="U1840" s="18">
        <v>8.81</v>
      </c>
      <c r="V1840" s="18">
        <v>8.8789999999999996</v>
      </c>
    </row>
    <row r="1841" spans="1:22" s="52" customFormat="1" x14ac:dyDescent="0.25">
      <c r="A1841" s="53">
        <v>44255</v>
      </c>
      <c r="B1841" s="14">
        <v>9</v>
      </c>
      <c r="C1841" s="57">
        <v>593444416000</v>
      </c>
      <c r="D1841" s="57">
        <v>21861089747</v>
      </c>
      <c r="E1841" s="57">
        <v>3229544137</v>
      </c>
      <c r="F1841" s="57">
        <v>727072114545</v>
      </c>
      <c r="G1841" s="59">
        <v>9.5600000000000008E-3</v>
      </c>
      <c r="H1841" s="59">
        <v>2.5999999999999999E-3</v>
      </c>
      <c r="I1841" s="59">
        <v>6.96E-3</v>
      </c>
      <c r="J1841" s="59">
        <v>0.13206000000000001</v>
      </c>
      <c r="K1841" s="59">
        <v>4.8999999999999998E-4</v>
      </c>
      <c r="L1841" s="59">
        <v>0</v>
      </c>
      <c r="M1841" s="59">
        <v>4.8999999999999998E-4</v>
      </c>
      <c r="N1841" s="59">
        <v>9.4089999999999993E-2</v>
      </c>
      <c r="O1841" s="19">
        <v>303.06319999999999</v>
      </c>
      <c r="P1841" s="19">
        <v>134.93260000000001</v>
      </c>
      <c r="Q1841" s="18">
        <v>7.3949999999999996</v>
      </c>
      <c r="R1841" s="18">
        <v>92.835999999999999</v>
      </c>
      <c r="S1841" s="18">
        <v>16.277000000000001</v>
      </c>
      <c r="T1841" s="18">
        <v>10.962999999999999</v>
      </c>
      <c r="U1841" s="18">
        <v>8.7919999999999998</v>
      </c>
      <c r="V1841" s="18">
        <v>8.8789999999999996</v>
      </c>
    </row>
    <row r="1842" spans="1:22" s="52" customFormat="1" x14ac:dyDescent="0.25">
      <c r="A1842" s="53">
        <v>44256</v>
      </c>
      <c r="B1842" s="14">
        <v>9</v>
      </c>
      <c r="C1842" s="57">
        <v>588944416000</v>
      </c>
      <c r="D1842" s="57">
        <v>21883037380</v>
      </c>
      <c r="E1842" s="57">
        <v>0</v>
      </c>
      <c r="F1842" s="57">
        <v>715418868882</v>
      </c>
      <c r="G1842" s="59">
        <v>-4.4299999999999999E-3</v>
      </c>
      <c r="H1842" s="59">
        <v>-4.6800000000000001E-3</v>
      </c>
      <c r="I1842" s="59">
        <v>2.5000000000000001E-4</v>
      </c>
      <c r="J1842" s="59">
        <v>-0.80242000000000002</v>
      </c>
      <c r="K1842" s="59">
        <v>-4.4299999999999999E-3</v>
      </c>
      <c r="L1842" s="59">
        <v>-4.6800000000000001E-3</v>
      </c>
      <c r="M1842" s="59">
        <v>2.5000000000000001E-4</v>
      </c>
      <c r="N1842" s="59">
        <v>-0.80242000000000002</v>
      </c>
      <c r="O1842" s="19">
        <v>301.71969999999999</v>
      </c>
      <c r="P1842" s="19">
        <v>134.30099999999999</v>
      </c>
      <c r="Q1842" s="18">
        <v>7.3979999999999997</v>
      </c>
      <c r="R1842" s="18">
        <v>92.656999999999996</v>
      </c>
      <c r="S1842" s="18">
        <v>16.314</v>
      </c>
      <c r="T1842" s="18">
        <v>10.968</v>
      </c>
      <c r="U1842" s="18">
        <v>8.89</v>
      </c>
      <c r="V1842" s="18">
        <v>8.9420000000000002</v>
      </c>
    </row>
    <row r="1843" spans="1:22" s="52" customFormat="1" x14ac:dyDescent="0.25">
      <c r="A1843" s="53">
        <v>44257</v>
      </c>
      <c r="B1843" s="14">
        <v>9</v>
      </c>
      <c r="C1843" s="57">
        <v>588944416000</v>
      </c>
      <c r="D1843" s="57">
        <v>22060836432</v>
      </c>
      <c r="E1843" s="57">
        <v>0</v>
      </c>
      <c r="F1843" s="57">
        <v>715171547537</v>
      </c>
      <c r="G1843" s="59">
        <v>-4.7800000000000004E-3</v>
      </c>
      <c r="H1843" s="59">
        <v>-5.2700000000000004E-3</v>
      </c>
      <c r="I1843" s="59">
        <v>4.8999999999999998E-4</v>
      </c>
      <c r="J1843" s="59">
        <v>-0.58269000000000004</v>
      </c>
      <c r="K1843" s="59">
        <v>-3.5E-4</v>
      </c>
      <c r="L1843" s="59">
        <v>-5.9000000000000003E-4</v>
      </c>
      <c r="M1843" s="59">
        <v>2.5000000000000001E-4</v>
      </c>
      <c r="N1843" s="59">
        <v>-0.11856</v>
      </c>
      <c r="O1843" s="19">
        <v>301.61540000000002</v>
      </c>
      <c r="P1843" s="19">
        <v>134.22120000000001</v>
      </c>
      <c r="Q1843" s="18">
        <v>7.3860000000000001</v>
      </c>
      <c r="R1843" s="18">
        <v>92.358999999999995</v>
      </c>
      <c r="S1843" s="18">
        <v>16.312000000000001</v>
      </c>
      <c r="T1843" s="18">
        <v>10.968</v>
      </c>
      <c r="U1843" s="18">
        <v>8.8919999999999995</v>
      </c>
      <c r="V1843" s="18">
        <v>8.9489999999999998</v>
      </c>
    </row>
    <row r="1844" spans="1:22" s="52" customFormat="1" x14ac:dyDescent="0.25">
      <c r="A1844" s="53">
        <v>44258</v>
      </c>
      <c r="B1844" s="14">
        <v>9</v>
      </c>
      <c r="C1844" s="57">
        <v>588944416000</v>
      </c>
      <c r="D1844" s="57">
        <v>22238635625</v>
      </c>
      <c r="E1844" s="57">
        <v>0</v>
      </c>
      <c r="F1844" s="57">
        <v>714434485995</v>
      </c>
      <c r="G1844" s="59">
        <v>-5.7999999999999996E-3</v>
      </c>
      <c r="H1844" s="59">
        <v>-6.5500000000000003E-3</v>
      </c>
      <c r="I1844" s="59">
        <v>7.3999999999999999E-4</v>
      </c>
      <c r="J1844" s="59">
        <v>-0.50739999999999996</v>
      </c>
      <c r="K1844" s="59">
        <v>-1.0300000000000001E-3</v>
      </c>
      <c r="L1844" s="59">
        <v>-1.2800000000000001E-3</v>
      </c>
      <c r="M1844" s="59">
        <v>2.5000000000000001E-4</v>
      </c>
      <c r="N1844" s="59">
        <v>-0.31364999999999998</v>
      </c>
      <c r="O1844" s="19">
        <v>301.30459999999999</v>
      </c>
      <c r="P1844" s="19">
        <v>134.04939999999999</v>
      </c>
      <c r="Q1844" s="18">
        <v>7.3789999999999996</v>
      </c>
      <c r="R1844" s="18">
        <v>92.236000000000004</v>
      </c>
      <c r="S1844" s="18">
        <v>16.309000000000001</v>
      </c>
      <c r="T1844" s="18">
        <v>10.968</v>
      </c>
      <c r="U1844" s="18">
        <v>8.9120000000000008</v>
      </c>
      <c r="V1844" s="18">
        <v>8.9670000000000005</v>
      </c>
    </row>
    <row r="1845" spans="1:22" s="52" customFormat="1" x14ac:dyDescent="0.25">
      <c r="A1845" s="53">
        <v>44259</v>
      </c>
      <c r="B1845" s="14">
        <v>9</v>
      </c>
      <c r="C1845" s="57">
        <v>588944416000</v>
      </c>
      <c r="D1845" s="57">
        <v>22416434866</v>
      </c>
      <c r="E1845" s="57">
        <v>0</v>
      </c>
      <c r="F1845" s="57">
        <v>714259704170</v>
      </c>
      <c r="G1845" s="59">
        <v>-6.0499999999999998E-3</v>
      </c>
      <c r="H1845" s="59">
        <v>-7.0400000000000003E-3</v>
      </c>
      <c r="I1845" s="59">
        <v>9.8999999999999999E-4</v>
      </c>
      <c r="J1845" s="59">
        <v>-0.42498999999999998</v>
      </c>
      <c r="K1845" s="59">
        <v>-2.4000000000000001E-4</v>
      </c>
      <c r="L1845" s="59">
        <v>-4.8999999999999998E-4</v>
      </c>
      <c r="M1845" s="59">
        <v>2.5000000000000001E-4</v>
      </c>
      <c r="N1845" s="59">
        <v>-8.5430000000000006E-2</v>
      </c>
      <c r="O1845" s="19">
        <v>301.23090000000002</v>
      </c>
      <c r="P1845" s="19">
        <v>133.98320000000001</v>
      </c>
      <c r="Q1845" s="18">
        <v>7.3730000000000002</v>
      </c>
      <c r="R1845" s="18">
        <v>92.114999999999995</v>
      </c>
      <c r="S1845" s="18">
        <v>16.306000000000001</v>
      </c>
      <c r="T1845" s="18">
        <v>10.968</v>
      </c>
      <c r="U1845" s="18">
        <v>8.9169999999999998</v>
      </c>
      <c r="V1845" s="18">
        <v>8.9730000000000008</v>
      </c>
    </row>
    <row r="1846" spans="1:22" s="52" customFormat="1" x14ac:dyDescent="0.25">
      <c r="A1846" s="53">
        <v>44260</v>
      </c>
      <c r="B1846" s="14">
        <v>9</v>
      </c>
      <c r="C1846" s="57">
        <v>588944416000</v>
      </c>
      <c r="D1846" s="57">
        <v>22594234170</v>
      </c>
      <c r="E1846" s="57">
        <v>0</v>
      </c>
      <c r="F1846" s="57">
        <v>716123476342</v>
      </c>
      <c r="G1846" s="59">
        <v>-3.4499999999999999E-3</v>
      </c>
      <c r="H1846" s="59">
        <v>-4.6899999999999997E-3</v>
      </c>
      <c r="I1846" s="59">
        <v>1.24E-3</v>
      </c>
      <c r="J1846" s="59">
        <v>-0.22312000000000001</v>
      </c>
      <c r="K1846" s="59">
        <v>2.6099999999999999E-3</v>
      </c>
      <c r="L1846" s="59">
        <v>2.3600000000000001E-3</v>
      </c>
      <c r="M1846" s="59">
        <v>2.5000000000000001E-4</v>
      </c>
      <c r="N1846" s="59">
        <v>1.58877</v>
      </c>
      <c r="O1846" s="19">
        <v>302.01690000000002</v>
      </c>
      <c r="P1846" s="19">
        <v>134.2998</v>
      </c>
      <c r="Q1846" s="18">
        <v>7.3860000000000001</v>
      </c>
      <c r="R1846" s="18">
        <v>92.459000000000003</v>
      </c>
      <c r="S1846" s="18">
        <v>16.303000000000001</v>
      </c>
      <c r="T1846" s="18">
        <v>10.968</v>
      </c>
      <c r="U1846" s="18">
        <v>8.8879999999999999</v>
      </c>
      <c r="V1846" s="18">
        <v>8.9420000000000002</v>
      </c>
    </row>
    <row r="1847" spans="1:22" s="52" customFormat="1" x14ac:dyDescent="0.25">
      <c r="A1847" s="53">
        <v>44264</v>
      </c>
      <c r="B1847" s="14">
        <v>9</v>
      </c>
      <c r="C1847" s="57">
        <v>588944416000</v>
      </c>
      <c r="D1847" s="57">
        <v>23305430775</v>
      </c>
      <c r="E1847" s="57">
        <v>0</v>
      </c>
      <c r="F1847" s="57">
        <v>716083056860</v>
      </c>
      <c r="G1847" s="59">
        <v>-3.5100000000000001E-3</v>
      </c>
      <c r="H1847" s="59">
        <v>-5.7400000000000003E-3</v>
      </c>
      <c r="I1847" s="59">
        <v>2.2300000000000002E-3</v>
      </c>
      <c r="J1847" s="59">
        <v>-0.13285</v>
      </c>
      <c r="K1847" s="59">
        <v>-6.0000000000000002E-5</v>
      </c>
      <c r="L1847" s="59">
        <v>-1.0499999999999999E-3</v>
      </c>
      <c r="M1847" s="59">
        <v>9.8999999999999999E-4</v>
      </c>
      <c r="N1847" s="59">
        <v>-5.1399999999999996E-3</v>
      </c>
      <c r="O1847" s="19">
        <v>301.99979999999999</v>
      </c>
      <c r="P1847" s="19">
        <v>134.15860000000001</v>
      </c>
      <c r="Q1847" s="18">
        <v>7.3810000000000002</v>
      </c>
      <c r="R1847" s="18">
        <v>92.494</v>
      </c>
      <c r="S1847" s="18">
        <v>16.292000000000002</v>
      </c>
      <c r="T1847" s="18">
        <v>10.968</v>
      </c>
      <c r="U1847" s="18">
        <v>8.9109999999999996</v>
      </c>
      <c r="V1847" s="18">
        <v>8.9559999999999995</v>
      </c>
    </row>
    <row r="1848" spans="1:22" s="52" customFormat="1" x14ac:dyDescent="0.25">
      <c r="A1848" s="53">
        <v>44265</v>
      </c>
      <c r="B1848" s="14">
        <v>9</v>
      </c>
      <c r="C1848" s="57">
        <v>588944416000</v>
      </c>
      <c r="D1848" s="57">
        <v>23483230024</v>
      </c>
      <c r="E1848" s="57">
        <v>0</v>
      </c>
      <c r="F1848" s="57">
        <v>715628128686</v>
      </c>
      <c r="G1848" s="59">
        <v>-4.1399999999999996E-3</v>
      </c>
      <c r="H1848" s="59">
        <v>-6.62E-3</v>
      </c>
      <c r="I1848" s="59">
        <v>2.47E-3</v>
      </c>
      <c r="J1848" s="59">
        <v>-0.14057</v>
      </c>
      <c r="K1848" s="59">
        <v>-6.4000000000000005E-4</v>
      </c>
      <c r="L1848" s="59">
        <v>-8.8000000000000003E-4</v>
      </c>
      <c r="M1848" s="59">
        <v>2.5000000000000001E-4</v>
      </c>
      <c r="N1848" s="59">
        <v>-0.20702000000000001</v>
      </c>
      <c r="O1848" s="19">
        <v>301.80799999999999</v>
      </c>
      <c r="P1848" s="19">
        <v>134.03980000000001</v>
      </c>
      <c r="Q1848" s="18">
        <v>7.3739999999999997</v>
      </c>
      <c r="R1848" s="18">
        <v>92.37</v>
      </c>
      <c r="S1848" s="18">
        <v>16.29</v>
      </c>
      <c r="T1848" s="18">
        <v>10.968</v>
      </c>
      <c r="U1848" s="18">
        <v>8.9239999999999995</v>
      </c>
      <c r="V1848" s="18">
        <v>8.968</v>
      </c>
    </row>
    <row r="1849" spans="1:22" s="52" customFormat="1" x14ac:dyDescent="0.25">
      <c r="A1849" s="53">
        <v>44266</v>
      </c>
      <c r="B1849" s="14">
        <v>9</v>
      </c>
      <c r="C1849" s="57">
        <v>588944416000</v>
      </c>
      <c r="D1849" s="57">
        <v>23661029091</v>
      </c>
      <c r="E1849" s="57">
        <v>0</v>
      </c>
      <c r="F1849" s="57">
        <v>717597863850</v>
      </c>
      <c r="G1849" s="59">
        <v>-1.4E-3</v>
      </c>
      <c r="H1849" s="59">
        <v>-4.1200000000000004E-3</v>
      </c>
      <c r="I1849" s="59">
        <v>2.7200000000000002E-3</v>
      </c>
      <c r="J1849" s="59">
        <v>-4.5449999999999997E-2</v>
      </c>
      <c r="K1849" s="59">
        <v>2.7499999999999998E-3</v>
      </c>
      <c r="L1849" s="59">
        <v>2.5000000000000001E-3</v>
      </c>
      <c r="M1849" s="59">
        <v>2.5000000000000001E-4</v>
      </c>
      <c r="N1849" s="59">
        <v>1.7271799999999999</v>
      </c>
      <c r="O1849" s="19">
        <v>302.63869999999997</v>
      </c>
      <c r="P1849" s="19">
        <v>134.37629999999999</v>
      </c>
      <c r="Q1849" s="18">
        <v>7.3810000000000002</v>
      </c>
      <c r="R1849" s="18">
        <v>92.512</v>
      </c>
      <c r="S1849" s="18">
        <v>16.286999999999999</v>
      </c>
      <c r="T1849" s="18">
        <v>10.968</v>
      </c>
      <c r="U1849" s="18">
        <v>8.8859999999999992</v>
      </c>
      <c r="V1849" s="18">
        <v>8.9339999999999993</v>
      </c>
    </row>
    <row r="1850" spans="1:22" s="52" customFormat="1" x14ac:dyDescent="0.25">
      <c r="A1850" s="53">
        <v>44267</v>
      </c>
      <c r="B1850" s="14">
        <v>9</v>
      </c>
      <c r="C1850" s="57">
        <v>588944416000</v>
      </c>
      <c r="D1850" s="57">
        <v>23838828185</v>
      </c>
      <c r="E1850" s="57">
        <v>0</v>
      </c>
      <c r="F1850" s="57">
        <v>717377042769</v>
      </c>
      <c r="G1850" s="59">
        <v>-1.7099999999999999E-3</v>
      </c>
      <c r="H1850" s="59">
        <v>-4.6800000000000001E-3</v>
      </c>
      <c r="I1850" s="59">
        <v>2.97E-3</v>
      </c>
      <c r="J1850" s="59">
        <v>-5.067E-2</v>
      </c>
      <c r="K1850" s="59">
        <v>-3.1E-4</v>
      </c>
      <c r="L1850" s="59">
        <v>-5.5999999999999995E-4</v>
      </c>
      <c r="M1850" s="59">
        <v>2.5000000000000001E-4</v>
      </c>
      <c r="N1850" s="59">
        <v>-0.10625999999999999</v>
      </c>
      <c r="O1850" s="19">
        <v>302.54559999999998</v>
      </c>
      <c r="P1850" s="19">
        <v>134.3015</v>
      </c>
      <c r="Q1850" s="18">
        <v>7.3760000000000003</v>
      </c>
      <c r="R1850" s="18">
        <v>92.438000000000002</v>
      </c>
      <c r="S1850" s="18">
        <v>16.283999999999999</v>
      </c>
      <c r="T1850" s="18">
        <v>10.968</v>
      </c>
      <c r="U1850" s="18">
        <v>8.8949999999999996</v>
      </c>
      <c r="V1850" s="18">
        <v>8.9420000000000002</v>
      </c>
    </row>
    <row r="1851" spans="1:22" s="52" customFormat="1" x14ac:dyDescent="0.25">
      <c r="A1851" s="53">
        <v>44270</v>
      </c>
      <c r="B1851" s="14">
        <v>9</v>
      </c>
      <c r="C1851" s="57">
        <v>588944416000</v>
      </c>
      <c r="D1851" s="57">
        <v>24372225774</v>
      </c>
      <c r="E1851" s="57">
        <v>0</v>
      </c>
      <c r="F1851" s="57">
        <v>718793851228</v>
      </c>
      <c r="G1851" s="59">
        <v>2.5999999999999998E-4</v>
      </c>
      <c r="H1851" s="59">
        <v>-3.4499999999999999E-3</v>
      </c>
      <c r="I1851" s="59">
        <v>3.7100000000000002E-3</v>
      </c>
      <c r="J1851" s="59">
        <v>6.43E-3</v>
      </c>
      <c r="K1851" s="59">
        <v>1.97E-3</v>
      </c>
      <c r="L1851" s="59">
        <v>1.23E-3</v>
      </c>
      <c r="M1851" s="59">
        <v>7.3999999999999999E-4</v>
      </c>
      <c r="N1851" s="59">
        <v>0.27132000000000001</v>
      </c>
      <c r="O1851" s="19">
        <v>303.1431</v>
      </c>
      <c r="P1851" s="19">
        <v>134.46729999999999</v>
      </c>
      <c r="Q1851" s="18">
        <v>7.3789999999999996</v>
      </c>
      <c r="R1851" s="18">
        <v>92.605999999999995</v>
      </c>
      <c r="S1851" s="18">
        <v>16.276</v>
      </c>
      <c r="T1851" s="18">
        <v>10.968</v>
      </c>
      <c r="U1851" s="18">
        <v>8.8819999999999997</v>
      </c>
      <c r="V1851" s="18">
        <v>8.9250000000000007</v>
      </c>
    </row>
    <row r="1852" spans="1:22" s="52" customFormat="1" x14ac:dyDescent="0.25">
      <c r="A1852" s="53">
        <v>44271</v>
      </c>
      <c r="B1852" s="14">
        <v>9</v>
      </c>
      <c r="C1852" s="57">
        <v>588944416000</v>
      </c>
      <c r="D1852" s="57">
        <v>16379498742</v>
      </c>
      <c r="E1852" s="57">
        <v>8170526325</v>
      </c>
      <c r="F1852" s="57">
        <v>717618645135</v>
      </c>
      <c r="G1852" s="59">
        <v>-1.3699999999999999E-3</v>
      </c>
      <c r="H1852" s="59">
        <v>-5.3299999999999997E-3</v>
      </c>
      <c r="I1852" s="59">
        <v>3.96E-3</v>
      </c>
      <c r="J1852" s="59">
        <v>-3.083E-2</v>
      </c>
      <c r="K1852" s="59">
        <v>-1.6299999999999999E-3</v>
      </c>
      <c r="L1852" s="59">
        <v>-1.8799999999999999E-3</v>
      </c>
      <c r="M1852" s="59">
        <v>2.5000000000000001E-4</v>
      </c>
      <c r="N1852" s="59">
        <v>-0.44968000000000002</v>
      </c>
      <c r="O1852" s="19">
        <v>302.64749999999998</v>
      </c>
      <c r="P1852" s="19">
        <v>134.2133</v>
      </c>
      <c r="Q1852" s="18">
        <v>7.367</v>
      </c>
      <c r="R1852" s="18">
        <v>92.334000000000003</v>
      </c>
      <c r="S1852" s="18">
        <v>16.273</v>
      </c>
      <c r="T1852" s="18">
        <v>10.968</v>
      </c>
      <c r="U1852" s="18">
        <v>8.8490000000000002</v>
      </c>
      <c r="V1852" s="18">
        <v>8.9499999999999993</v>
      </c>
    </row>
    <row r="1853" spans="1:22" s="52" customFormat="1" x14ac:dyDescent="0.25">
      <c r="A1853" s="53">
        <v>44272</v>
      </c>
      <c r="B1853" s="14">
        <v>9</v>
      </c>
      <c r="C1853" s="57">
        <v>588944416000</v>
      </c>
      <c r="D1853" s="57">
        <v>16556561764</v>
      </c>
      <c r="E1853" s="57">
        <v>8171421725</v>
      </c>
      <c r="F1853" s="57">
        <v>717617750133</v>
      </c>
      <c r="G1853" s="59">
        <v>-1.3699999999999999E-3</v>
      </c>
      <c r="H1853" s="59">
        <v>-5.5799999999999999E-3</v>
      </c>
      <c r="I1853" s="59">
        <v>4.2100000000000002E-3</v>
      </c>
      <c r="J1853" s="59">
        <v>-2.9069999999999999E-2</v>
      </c>
      <c r="K1853" s="59">
        <v>0</v>
      </c>
      <c r="L1853" s="59">
        <v>-2.5000000000000001E-4</v>
      </c>
      <c r="M1853" s="59">
        <v>2.5000000000000001E-4</v>
      </c>
      <c r="N1853" s="59">
        <v>-4.6000000000000001E-4</v>
      </c>
      <c r="O1853" s="19">
        <v>302.64710000000002</v>
      </c>
      <c r="P1853" s="19">
        <v>134.1797</v>
      </c>
      <c r="Q1853" s="18">
        <v>7.3620000000000001</v>
      </c>
      <c r="R1853" s="18">
        <v>92.230999999999995</v>
      </c>
      <c r="S1853" s="18">
        <v>16.27</v>
      </c>
      <c r="T1853" s="18">
        <v>10.968</v>
      </c>
      <c r="U1853" s="18">
        <v>8.8520000000000003</v>
      </c>
      <c r="V1853" s="18">
        <v>8.9529999999999994</v>
      </c>
    </row>
    <row r="1854" spans="1:22" s="52" customFormat="1" x14ac:dyDescent="0.25">
      <c r="A1854" s="53">
        <v>44273</v>
      </c>
      <c r="B1854" s="14">
        <v>9</v>
      </c>
      <c r="C1854" s="57">
        <v>588944416000</v>
      </c>
      <c r="D1854" s="57">
        <v>16733624980</v>
      </c>
      <c r="E1854" s="57">
        <v>8172317223</v>
      </c>
      <c r="F1854" s="57">
        <v>719157708577</v>
      </c>
      <c r="G1854" s="59">
        <v>7.6999999999999996E-4</v>
      </c>
      <c r="H1854" s="59">
        <v>-3.6800000000000001E-3</v>
      </c>
      <c r="I1854" s="59">
        <v>4.45E-3</v>
      </c>
      <c r="J1854" s="59">
        <v>1.5730000000000001E-2</v>
      </c>
      <c r="K1854" s="59">
        <v>2.15E-3</v>
      </c>
      <c r="L1854" s="59">
        <v>1.9E-3</v>
      </c>
      <c r="M1854" s="59">
        <v>2.5000000000000001E-4</v>
      </c>
      <c r="N1854" s="59">
        <v>1.1867700000000001</v>
      </c>
      <c r="O1854" s="19">
        <v>303.29649999999998</v>
      </c>
      <c r="P1854" s="19">
        <v>134.43539999999999</v>
      </c>
      <c r="Q1854" s="18">
        <v>7.3730000000000002</v>
      </c>
      <c r="R1854" s="18">
        <v>92.524000000000001</v>
      </c>
      <c r="S1854" s="18">
        <v>16.268000000000001</v>
      </c>
      <c r="T1854" s="18">
        <v>10.968</v>
      </c>
      <c r="U1854" s="18">
        <v>8.8290000000000006</v>
      </c>
      <c r="V1854" s="18">
        <v>8.9280000000000008</v>
      </c>
    </row>
    <row r="1855" spans="1:22" s="52" customFormat="1" x14ac:dyDescent="0.25">
      <c r="A1855" s="53">
        <v>44274</v>
      </c>
      <c r="B1855" s="14">
        <v>9</v>
      </c>
      <c r="C1855" s="57">
        <v>588944416000</v>
      </c>
      <c r="D1855" s="57">
        <v>16910688157</v>
      </c>
      <c r="E1855" s="57">
        <v>8173212820</v>
      </c>
      <c r="F1855" s="57">
        <v>713568999477</v>
      </c>
      <c r="G1855" s="59">
        <v>-7.0099999999999997E-3</v>
      </c>
      <c r="H1855" s="59">
        <v>-1.171E-2</v>
      </c>
      <c r="I1855" s="59">
        <v>4.7000000000000002E-3</v>
      </c>
      <c r="J1855" s="59">
        <v>-0.12636</v>
      </c>
      <c r="K1855" s="59">
        <v>-7.77E-3</v>
      </c>
      <c r="L1855" s="59">
        <v>-8.0199999999999994E-3</v>
      </c>
      <c r="M1855" s="59">
        <v>2.5000000000000001E-4</v>
      </c>
      <c r="N1855" s="59">
        <v>-0.94201000000000001</v>
      </c>
      <c r="O1855" s="19">
        <v>300.93959999999998</v>
      </c>
      <c r="P1855" s="19">
        <v>133.3526</v>
      </c>
      <c r="Q1855" s="18">
        <v>7.3150000000000004</v>
      </c>
      <c r="R1855" s="18">
        <v>91.125</v>
      </c>
      <c r="S1855" s="18">
        <v>16.265000000000001</v>
      </c>
      <c r="T1855" s="18">
        <v>10.968</v>
      </c>
      <c r="U1855" s="18">
        <v>8.9239999999999995</v>
      </c>
      <c r="V1855" s="18">
        <v>9.0359999999999996</v>
      </c>
    </row>
    <row r="1856" spans="1:22" s="52" customFormat="1" x14ac:dyDescent="0.25">
      <c r="A1856" s="53">
        <v>44277</v>
      </c>
      <c r="B1856" s="14">
        <v>9</v>
      </c>
      <c r="C1856" s="57">
        <v>588944416000</v>
      </c>
      <c r="D1856" s="57">
        <v>17441877814</v>
      </c>
      <c r="E1856" s="57">
        <v>8175899903</v>
      </c>
      <c r="F1856" s="57">
        <v>718291239156</v>
      </c>
      <c r="G1856" s="59">
        <v>-4.4000000000000002E-4</v>
      </c>
      <c r="H1856" s="59">
        <v>-5.8799999999999998E-3</v>
      </c>
      <c r="I1856" s="59">
        <v>5.4400000000000004E-3</v>
      </c>
      <c r="J1856" s="59">
        <v>-7.2100000000000003E-3</v>
      </c>
      <c r="K1856" s="59">
        <v>6.62E-3</v>
      </c>
      <c r="L1856" s="59">
        <v>5.8700000000000002E-3</v>
      </c>
      <c r="M1856" s="59">
        <v>7.5000000000000002E-4</v>
      </c>
      <c r="N1856" s="59">
        <v>1.2311300000000001</v>
      </c>
      <c r="O1856" s="19">
        <v>302.93110000000001</v>
      </c>
      <c r="P1856" s="19">
        <v>134.13910000000001</v>
      </c>
      <c r="Q1856" s="18">
        <v>7.3440000000000003</v>
      </c>
      <c r="R1856" s="18">
        <v>91.891999999999996</v>
      </c>
      <c r="S1856" s="18">
        <v>16.257000000000001</v>
      </c>
      <c r="T1856" s="18">
        <v>10.968</v>
      </c>
      <c r="U1856" s="18">
        <v>8.8510000000000009</v>
      </c>
      <c r="V1856" s="18">
        <v>8.9570000000000007</v>
      </c>
    </row>
    <row r="1857" spans="1:22" s="52" customFormat="1" x14ac:dyDescent="0.25">
      <c r="A1857" s="53">
        <v>44278</v>
      </c>
      <c r="B1857" s="14">
        <v>9</v>
      </c>
      <c r="C1857" s="57">
        <v>588944416000</v>
      </c>
      <c r="D1857" s="57">
        <v>17618941066</v>
      </c>
      <c r="E1857" s="57">
        <v>8176795893</v>
      </c>
      <c r="F1857" s="57">
        <v>713450472677</v>
      </c>
      <c r="G1857" s="59">
        <v>-7.1700000000000002E-3</v>
      </c>
      <c r="H1857" s="59">
        <v>-1.286E-2</v>
      </c>
      <c r="I1857" s="59">
        <v>5.6899999999999997E-3</v>
      </c>
      <c r="J1857" s="59">
        <v>-0.10795</v>
      </c>
      <c r="K1857" s="59">
        <v>-6.7400000000000003E-3</v>
      </c>
      <c r="L1857" s="59">
        <v>-6.9899999999999997E-3</v>
      </c>
      <c r="M1857" s="59">
        <v>2.5000000000000001E-4</v>
      </c>
      <c r="N1857" s="59">
        <v>-0.91525999999999996</v>
      </c>
      <c r="O1857" s="19">
        <v>300.88959999999997</v>
      </c>
      <c r="P1857" s="19">
        <v>133.19669999999999</v>
      </c>
      <c r="Q1857" s="18">
        <v>7.2939999999999996</v>
      </c>
      <c r="R1857" s="18">
        <v>90.671999999999997</v>
      </c>
      <c r="S1857" s="18">
        <v>16.254000000000001</v>
      </c>
      <c r="T1857" s="18">
        <v>10.968</v>
      </c>
      <c r="U1857" s="18">
        <v>8.9339999999999993</v>
      </c>
      <c r="V1857" s="18">
        <v>9.0500000000000007</v>
      </c>
    </row>
    <row r="1858" spans="1:22" s="52" customFormat="1" x14ac:dyDescent="0.25">
      <c r="A1858" s="53">
        <v>44279</v>
      </c>
      <c r="B1858" s="14">
        <v>9</v>
      </c>
      <c r="C1858" s="57">
        <v>588944416000</v>
      </c>
      <c r="D1858" s="57">
        <v>17796004101</v>
      </c>
      <c r="E1858" s="57">
        <v>8177691980</v>
      </c>
      <c r="F1858" s="57">
        <v>722932019931</v>
      </c>
      <c r="G1858" s="59">
        <v>6.0200000000000002E-3</v>
      </c>
      <c r="H1858" s="59">
        <v>8.0000000000000007E-5</v>
      </c>
      <c r="I1858" s="59">
        <v>5.94E-3</v>
      </c>
      <c r="J1858" s="59">
        <v>9.5610000000000001E-2</v>
      </c>
      <c r="K1858" s="59">
        <v>1.329E-2</v>
      </c>
      <c r="L1858" s="59">
        <v>1.304E-2</v>
      </c>
      <c r="M1858" s="59">
        <v>2.5000000000000001E-4</v>
      </c>
      <c r="N1858" s="59">
        <v>122.81556999999999</v>
      </c>
      <c r="O1858" s="19">
        <v>304.88830000000002</v>
      </c>
      <c r="P1858" s="19">
        <v>134.94370000000001</v>
      </c>
      <c r="Q1858" s="18">
        <v>7.375</v>
      </c>
      <c r="R1858" s="18">
        <v>92.697000000000003</v>
      </c>
      <c r="S1858" s="18">
        <v>16.251000000000001</v>
      </c>
      <c r="T1858" s="18">
        <v>10.968</v>
      </c>
      <c r="U1858" s="18">
        <v>8.7769999999999992</v>
      </c>
      <c r="V1858" s="18">
        <v>8.8770000000000007</v>
      </c>
    </row>
    <row r="1859" spans="1:22" s="52" customFormat="1" x14ac:dyDescent="0.25">
      <c r="A1859" s="53">
        <v>44280</v>
      </c>
      <c r="B1859" s="14">
        <v>9</v>
      </c>
      <c r="C1859" s="57">
        <v>588944416000</v>
      </c>
      <c r="D1859" s="57">
        <v>17973067296</v>
      </c>
      <c r="E1859" s="57">
        <v>8178588165</v>
      </c>
      <c r="F1859" s="57">
        <v>718234041124</v>
      </c>
      <c r="G1859" s="59">
        <v>-5.1999999999999995E-4</v>
      </c>
      <c r="H1859" s="59">
        <v>-6.7000000000000002E-3</v>
      </c>
      <c r="I1859" s="59">
        <v>6.1900000000000002E-3</v>
      </c>
      <c r="J1859" s="59">
        <v>-7.4999999999999997E-3</v>
      </c>
      <c r="K1859" s="59">
        <v>-6.4999999999999997E-3</v>
      </c>
      <c r="L1859" s="59">
        <v>-6.7400000000000003E-3</v>
      </c>
      <c r="M1859" s="59">
        <v>2.5000000000000001E-4</v>
      </c>
      <c r="N1859" s="59">
        <v>-0.90742</v>
      </c>
      <c r="O1859" s="19">
        <v>302.90699999999998</v>
      </c>
      <c r="P1859" s="19">
        <v>134.02809999999999</v>
      </c>
      <c r="Q1859" s="18">
        <v>7.3330000000000002</v>
      </c>
      <c r="R1859" s="18">
        <v>91.718000000000004</v>
      </c>
      <c r="S1859" s="18">
        <v>16.248000000000001</v>
      </c>
      <c r="T1859" s="18">
        <v>10.968</v>
      </c>
      <c r="U1859" s="18">
        <v>8.8629999999999995</v>
      </c>
      <c r="V1859" s="18">
        <v>8.9670000000000005</v>
      </c>
    </row>
    <row r="1860" spans="1:22" s="52" customFormat="1" x14ac:dyDescent="0.25">
      <c r="A1860" s="53">
        <v>44281</v>
      </c>
      <c r="B1860" s="14">
        <v>9</v>
      </c>
      <c r="C1860" s="57">
        <v>588944416000</v>
      </c>
      <c r="D1860" s="57">
        <v>18150130507</v>
      </c>
      <c r="E1860" s="57">
        <v>8179484449</v>
      </c>
      <c r="F1860" s="57">
        <v>715808768854</v>
      </c>
      <c r="G1860" s="59">
        <v>-3.8899999999999998E-3</v>
      </c>
      <c r="H1860" s="59">
        <v>-1.0330000000000001E-2</v>
      </c>
      <c r="I1860" s="59">
        <v>6.4400000000000004E-3</v>
      </c>
      <c r="J1860" s="59">
        <v>-5.3249999999999999E-2</v>
      </c>
      <c r="K1860" s="59">
        <v>-3.3800000000000002E-3</v>
      </c>
      <c r="L1860" s="59">
        <v>-3.62E-3</v>
      </c>
      <c r="M1860" s="59">
        <v>2.5000000000000001E-4</v>
      </c>
      <c r="N1860" s="59">
        <v>-0.70904999999999996</v>
      </c>
      <c r="O1860" s="19">
        <v>301.88420000000002</v>
      </c>
      <c r="P1860" s="19">
        <v>133.5393</v>
      </c>
      <c r="Q1860" s="18">
        <v>7.306</v>
      </c>
      <c r="R1860" s="18">
        <v>91.061000000000007</v>
      </c>
      <c r="S1860" s="18">
        <v>16.245999999999999</v>
      </c>
      <c r="T1860" s="18">
        <v>10.968</v>
      </c>
      <c r="U1860" s="18">
        <v>8.9049999999999994</v>
      </c>
      <c r="V1860" s="18">
        <v>9.016</v>
      </c>
    </row>
    <row r="1861" spans="1:22" s="52" customFormat="1" x14ac:dyDescent="0.25">
      <c r="A1861" s="53">
        <v>44284</v>
      </c>
      <c r="B1861" s="14">
        <v>9</v>
      </c>
      <c r="C1861" s="57">
        <v>588944416000</v>
      </c>
      <c r="D1861" s="57">
        <v>18681320011</v>
      </c>
      <c r="E1861" s="57">
        <v>8182173594</v>
      </c>
      <c r="F1861" s="57">
        <v>709017869738</v>
      </c>
      <c r="G1861" s="59">
        <v>-1.3339999999999999E-2</v>
      </c>
      <c r="H1861" s="59">
        <v>-2.052E-2</v>
      </c>
      <c r="I1861" s="59">
        <v>7.1799999999999998E-3</v>
      </c>
      <c r="J1861" s="59">
        <v>-0.15551999999999999</v>
      </c>
      <c r="K1861" s="59">
        <v>-9.4900000000000002E-3</v>
      </c>
      <c r="L1861" s="59">
        <v>-1.023E-2</v>
      </c>
      <c r="M1861" s="59">
        <v>7.5000000000000002E-4</v>
      </c>
      <c r="N1861" s="59">
        <v>-0.68644000000000005</v>
      </c>
      <c r="O1861" s="19">
        <v>299.02019999999999</v>
      </c>
      <c r="P1861" s="19">
        <v>132.16390000000001</v>
      </c>
      <c r="Q1861" s="18">
        <v>7.2220000000000004</v>
      </c>
      <c r="R1861" s="18">
        <v>89.02</v>
      </c>
      <c r="S1861" s="18">
        <v>16.238</v>
      </c>
      <c r="T1861" s="18">
        <v>10.968</v>
      </c>
      <c r="U1861" s="18">
        <v>9.0210000000000008</v>
      </c>
      <c r="V1861" s="18">
        <v>9.1530000000000005</v>
      </c>
    </row>
    <row r="1862" spans="1:22" s="52" customFormat="1" x14ac:dyDescent="0.25">
      <c r="A1862" s="53">
        <v>44285</v>
      </c>
      <c r="B1862" s="14">
        <v>9</v>
      </c>
      <c r="C1862" s="57">
        <v>588944416000</v>
      </c>
      <c r="D1862" s="57">
        <v>18858383208</v>
      </c>
      <c r="E1862" s="57">
        <v>8183070271</v>
      </c>
      <c r="F1862" s="57">
        <v>712624886994</v>
      </c>
      <c r="G1862" s="59">
        <v>-8.3199999999999993E-3</v>
      </c>
      <c r="H1862" s="59">
        <v>-1.575E-2</v>
      </c>
      <c r="I1862" s="59">
        <v>7.43E-3</v>
      </c>
      <c r="J1862" s="59">
        <v>-9.6670000000000006E-2</v>
      </c>
      <c r="K1862" s="59">
        <v>5.0899999999999999E-3</v>
      </c>
      <c r="L1862" s="59">
        <v>4.8399999999999997E-3</v>
      </c>
      <c r="M1862" s="59">
        <v>2.5000000000000001E-4</v>
      </c>
      <c r="N1862" s="59">
        <v>5.3736499999999996</v>
      </c>
      <c r="O1862" s="19">
        <v>300.54140000000001</v>
      </c>
      <c r="P1862" s="19">
        <v>132.80779999999999</v>
      </c>
      <c r="Q1862" s="18">
        <v>7.2549999999999999</v>
      </c>
      <c r="R1862" s="18">
        <v>89.884</v>
      </c>
      <c r="S1862" s="18">
        <v>16.234999999999999</v>
      </c>
      <c r="T1862" s="18">
        <v>10.968</v>
      </c>
      <c r="U1862" s="18">
        <v>8.9670000000000005</v>
      </c>
      <c r="V1862" s="18">
        <v>9.0890000000000004</v>
      </c>
    </row>
    <row r="1863" spans="1:22" s="52" customFormat="1" x14ac:dyDescent="0.25">
      <c r="A1863" s="53">
        <v>44286</v>
      </c>
      <c r="B1863" s="14">
        <v>9</v>
      </c>
      <c r="C1863" s="57">
        <v>588944416000</v>
      </c>
      <c r="D1863" s="57">
        <v>19035446431</v>
      </c>
      <c r="E1863" s="57">
        <v>8183967046</v>
      </c>
      <c r="F1863" s="57">
        <v>711417935389</v>
      </c>
      <c r="G1863" s="59">
        <v>-0.01</v>
      </c>
      <c r="H1863" s="59">
        <v>-1.7670000000000002E-2</v>
      </c>
      <c r="I1863" s="59">
        <v>7.6699999999999997E-3</v>
      </c>
      <c r="J1863" s="59">
        <v>-0.11161</v>
      </c>
      <c r="K1863" s="59">
        <v>-1.6900000000000001E-3</v>
      </c>
      <c r="L1863" s="59">
        <v>-1.9400000000000001E-3</v>
      </c>
      <c r="M1863" s="59">
        <v>2.5000000000000001E-4</v>
      </c>
      <c r="N1863" s="59">
        <v>-0.46135999999999999</v>
      </c>
      <c r="O1863" s="19">
        <v>300.0324</v>
      </c>
      <c r="P1863" s="19">
        <v>132.54769999999999</v>
      </c>
      <c r="Q1863" s="18">
        <v>7.2320000000000002</v>
      </c>
      <c r="R1863" s="18">
        <v>89.296000000000006</v>
      </c>
      <c r="S1863" s="18">
        <v>16.231999999999999</v>
      </c>
      <c r="T1863" s="18">
        <v>10.968</v>
      </c>
      <c r="U1863" s="18">
        <v>8.9819999999999993</v>
      </c>
      <c r="V1863" s="18">
        <v>9.1140000000000008</v>
      </c>
    </row>
    <row r="1864" spans="1:22" s="52" customFormat="1" x14ac:dyDescent="0.25">
      <c r="A1864" s="53">
        <v>44287</v>
      </c>
      <c r="B1864" s="14">
        <v>9</v>
      </c>
      <c r="C1864" s="57">
        <v>583944416000</v>
      </c>
      <c r="D1864" s="57">
        <v>19022125061</v>
      </c>
      <c r="E1864" s="57">
        <v>0</v>
      </c>
      <c r="F1864" s="57">
        <v>700811074927</v>
      </c>
      <c r="G1864" s="59">
        <v>4.0800000000000003E-3</v>
      </c>
      <c r="H1864" s="59">
        <v>3.8300000000000001E-3</v>
      </c>
      <c r="I1864" s="59">
        <v>2.5000000000000001E-4</v>
      </c>
      <c r="J1864" s="59">
        <v>3.41995</v>
      </c>
      <c r="K1864" s="59">
        <v>4.0800000000000003E-3</v>
      </c>
      <c r="L1864" s="59">
        <v>3.8300000000000001E-3</v>
      </c>
      <c r="M1864" s="59">
        <v>2.5000000000000001E-4</v>
      </c>
      <c r="N1864" s="59">
        <v>3.41995</v>
      </c>
      <c r="O1864" s="19">
        <v>301.25650000000002</v>
      </c>
      <c r="P1864" s="19">
        <v>133.05510000000001</v>
      </c>
      <c r="Q1864" s="18">
        <v>7.359</v>
      </c>
      <c r="R1864" s="18">
        <v>91.516999999999996</v>
      </c>
      <c r="S1864" s="18">
        <v>16.295000000000002</v>
      </c>
      <c r="T1864" s="18">
        <v>10.984</v>
      </c>
      <c r="U1864" s="18">
        <v>9.0039999999999996</v>
      </c>
      <c r="V1864" s="18">
        <v>9.0660000000000007</v>
      </c>
    </row>
    <row r="1865" spans="1:22" s="52" customFormat="1" x14ac:dyDescent="0.25">
      <c r="A1865" s="53">
        <v>44288</v>
      </c>
      <c r="B1865" s="14">
        <v>9</v>
      </c>
      <c r="C1865" s="57">
        <v>583944416000</v>
      </c>
      <c r="D1865" s="57">
        <v>19197951894</v>
      </c>
      <c r="E1865" s="57">
        <v>0</v>
      </c>
      <c r="F1865" s="57">
        <v>695404790285</v>
      </c>
      <c r="G1865" s="59">
        <v>-3.6700000000000001E-3</v>
      </c>
      <c r="H1865" s="59">
        <v>-4.1700000000000001E-3</v>
      </c>
      <c r="I1865" s="59">
        <v>5.0000000000000001E-4</v>
      </c>
      <c r="J1865" s="59">
        <v>-0.48842000000000002</v>
      </c>
      <c r="K1865" s="59">
        <v>-7.7099999999999998E-3</v>
      </c>
      <c r="L1865" s="59">
        <v>-7.9699999999999997E-3</v>
      </c>
      <c r="M1865" s="59">
        <v>2.5000000000000001E-4</v>
      </c>
      <c r="N1865" s="59">
        <v>-0.94079000000000002</v>
      </c>
      <c r="O1865" s="19">
        <v>298.9325</v>
      </c>
      <c r="P1865" s="19">
        <v>131.99510000000001</v>
      </c>
      <c r="Q1865" s="18">
        <v>7.3079999999999998</v>
      </c>
      <c r="R1865" s="18">
        <v>90.316999999999993</v>
      </c>
      <c r="S1865" s="18">
        <v>16.292000000000002</v>
      </c>
      <c r="T1865" s="18">
        <v>10.984</v>
      </c>
      <c r="U1865" s="18">
        <v>9.1050000000000004</v>
      </c>
      <c r="V1865" s="18">
        <v>9.173</v>
      </c>
    </row>
    <row r="1866" spans="1:22" s="52" customFormat="1" x14ac:dyDescent="0.25">
      <c r="A1866" s="53">
        <v>44291</v>
      </c>
      <c r="B1866" s="14">
        <v>9</v>
      </c>
      <c r="C1866" s="57">
        <v>583944416000</v>
      </c>
      <c r="D1866" s="57">
        <v>19725432649</v>
      </c>
      <c r="E1866" s="57">
        <v>0</v>
      </c>
      <c r="F1866" s="57">
        <v>697915797905</v>
      </c>
      <c r="G1866" s="59">
        <v>-6.9999999999999994E-5</v>
      </c>
      <c r="H1866" s="59">
        <v>-1.33E-3</v>
      </c>
      <c r="I1866" s="59">
        <v>1.2600000000000001E-3</v>
      </c>
      <c r="J1866" s="59">
        <v>-4.9699999999999996E-3</v>
      </c>
      <c r="K1866" s="59">
        <v>3.6099999999999999E-3</v>
      </c>
      <c r="L1866" s="59">
        <v>2.8500000000000001E-3</v>
      </c>
      <c r="M1866" s="59">
        <v>7.6000000000000004E-4</v>
      </c>
      <c r="N1866" s="59">
        <v>0.55042999999999997</v>
      </c>
      <c r="O1866" s="19">
        <v>300.01190000000003</v>
      </c>
      <c r="P1866" s="19">
        <v>132.3717</v>
      </c>
      <c r="Q1866" s="18">
        <v>7.3159999999999998</v>
      </c>
      <c r="R1866" s="18">
        <v>90.575000000000003</v>
      </c>
      <c r="S1866" s="18">
        <v>16.283999999999999</v>
      </c>
      <c r="T1866" s="18">
        <v>10.984</v>
      </c>
      <c r="U1866" s="18">
        <v>9.0670000000000002</v>
      </c>
      <c r="V1866" s="18">
        <v>9.1349999999999998</v>
      </c>
    </row>
    <row r="1867" spans="1:22" s="52" customFormat="1" x14ac:dyDescent="0.25">
      <c r="A1867" s="53">
        <v>44292</v>
      </c>
      <c r="B1867" s="14">
        <v>9</v>
      </c>
      <c r="C1867" s="57">
        <v>583944416000</v>
      </c>
      <c r="D1867" s="57">
        <v>19901259418</v>
      </c>
      <c r="E1867" s="57">
        <v>0</v>
      </c>
      <c r="F1867" s="57">
        <v>697525095544</v>
      </c>
      <c r="G1867" s="59">
        <v>-6.3000000000000003E-4</v>
      </c>
      <c r="H1867" s="59">
        <v>-2.14E-3</v>
      </c>
      <c r="I1867" s="59">
        <v>1.5100000000000001E-3</v>
      </c>
      <c r="J1867" s="59">
        <v>-3.7499999999999999E-2</v>
      </c>
      <c r="K1867" s="59">
        <v>-5.5999999999999995E-4</v>
      </c>
      <c r="L1867" s="59">
        <v>-8.0999999999999996E-4</v>
      </c>
      <c r="M1867" s="59">
        <v>2.5000000000000001E-4</v>
      </c>
      <c r="N1867" s="59">
        <v>-0.18484999999999999</v>
      </c>
      <c r="O1867" s="19">
        <v>299.84390000000002</v>
      </c>
      <c r="P1867" s="19">
        <v>132.26419999999999</v>
      </c>
      <c r="Q1867" s="18">
        <v>7.3040000000000003</v>
      </c>
      <c r="R1867" s="18">
        <v>90.275000000000006</v>
      </c>
      <c r="S1867" s="18">
        <v>16.280999999999999</v>
      </c>
      <c r="T1867" s="18">
        <v>10.984</v>
      </c>
      <c r="U1867" s="18">
        <v>9.0730000000000004</v>
      </c>
      <c r="V1867" s="18">
        <v>9.1449999999999996</v>
      </c>
    </row>
    <row r="1868" spans="1:22" s="52" customFormat="1" x14ac:dyDescent="0.25">
      <c r="A1868" s="53">
        <v>44293</v>
      </c>
      <c r="B1868" s="14">
        <v>9</v>
      </c>
      <c r="C1868" s="57">
        <v>583944416000</v>
      </c>
      <c r="D1868" s="57">
        <v>20077086536</v>
      </c>
      <c r="E1868" s="57">
        <v>0</v>
      </c>
      <c r="F1868" s="57">
        <v>697422974018</v>
      </c>
      <c r="G1868" s="59">
        <v>-7.6999999999999996E-4</v>
      </c>
      <c r="H1868" s="59">
        <v>-2.5400000000000002E-3</v>
      </c>
      <c r="I1868" s="59">
        <v>1.7600000000000001E-3</v>
      </c>
      <c r="J1868" s="59">
        <v>-3.959E-2</v>
      </c>
      <c r="K1868" s="59">
        <v>-1.4999999999999999E-4</v>
      </c>
      <c r="L1868" s="59">
        <v>-4.0000000000000002E-4</v>
      </c>
      <c r="M1868" s="59">
        <v>2.5000000000000001E-4</v>
      </c>
      <c r="N1868" s="59">
        <v>-5.2040000000000003E-2</v>
      </c>
      <c r="O1868" s="19">
        <v>299.8</v>
      </c>
      <c r="P1868" s="19">
        <v>132.2114</v>
      </c>
      <c r="Q1868" s="18">
        <v>7.3</v>
      </c>
      <c r="R1868" s="18">
        <v>90.221999999999994</v>
      </c>
      <c r="S1868" s="18">
        <v>16.277999999999999</v>
      </c>
      <c r="T1868" s="18">
        <v>10.984</v>
      </c>
      <c r="U1868" s="18">
        <v>9.0790000000000006</v>
      </c>
      <c r="V1868" s="18">
        <v>9.15</v>
      </c>
    </row>
    <row r="1869" spans="1:22" s="52" customFormat="1" x14ac:dyDescent="0.25">
      <c r="A1869" s="53">
        <v>44294</v>
      </c>
      <c r="B1869" s="14">
        <v>9</v>
      </c>
      <c r="C1869" s="57">
        <v>583944416000</v>
      </c>
      <c r="D1869" s="57">
        <v>20252913298</v>
      </c>
      <c r="E1869" s="57">
        <v>0</v>
      </c>
      <c r="F1869" s="57">
        <v>697689937953</v>
      </c>
      <c r="G1869" s="59">
        <v>-3.8999999999999999E-4</v>
      </c>
      <c r="H1869" s="59">
        <v>-2.4099999999999998E-3</v>
      </c>
      <c r="I1869" s="59">
        <v>2.0200000000000001E-3</v>
      </c>
      <c r="J1869" s="59">
        <v>-1.772E-2</v>
      </c>
      <c r="K1869" s="59">
        <v>3.8000000000000002E-4</v>
      </c>
      <c r="L1869" s="59">
        <v>1.2999999999999999E-4</v>
      </c>
      <c r="M1869" s="59">
        <v>2.5000000000000001E-4</v>
      </c>
      <c r="N1869" s="59">
        <v>0.14992</v>
      </c>
      <c r="O1869" s="19">
        <v>299.91480000000001</v>
      </c>
      <c r="P1869" s="19">
        <v>132.2287</v>
      </c>
      <c r="Q1869" s="18">
        <v>7.3</v>
      </c>
      <c r="R1869" s="18">
        <v>90.228999999999999</v>
      </c>
      <c r="S1869" s="18">
        <v>16.276</v>
      </c>
      <c r="T1869" s="18">
        <v>10.984</v>
      </c>
      <c r="U1869" s="18">
        <v>9.0779999999999994</v>
      </c>
      <c r="V1869" s="18">
        <v>9.1489999999999991</v>
      </c>
    </row>
    <row r="1870" spans="1:22" s="52" customFormat="1" x14ac:dyDescent="0.25">
      <c r="A1870" s="53">
        <v>44295</v>
      </c>
      <c r="B1870" s="14">
        <v>9</v>
      </c>
      <c r="C1870" s="57">
        <v>583944416000</v>
      </c>
      <c r="D1870" s="57">
        <v>20428740298</v>
      </c>
      <c r="E1870" s="57">
        <v>0</v>
      </c>
      <c r="F1870" s="57">
        <v>698109592896</v>
      </c>
      <c r="G1870" s="59">
        <v>2.1000000000000001E-4</v>
      </c>
      <c r="H1870" s="59">
        <v>-2.0600000000000002E-3</v>
      </c>
      <c r="I1870" s="59">
        <v>2.2699999999999999E-3</v>
      </c>
      <c r="J1870" s="59">
        <v>8.5299999999999994E-3</v>
      </c>
      <c r="K1870" s="59">
        <v>5.9999999999999995E-4</v>
      </c>
      <c r="L1870" s="59">
        <v>3.5E-4</v>
      </c>
      <c r="M1870" s="59">
        <v>2.5000000000000001E-4</v>
      </c>
      <c r="N1870" s="59">
        <v>0.24543000000000001</v>
      </c>
      <c r="O1870" s="19">
        <v>300.09519999999998</v>
      </c>
      <c r="P1870" s="19">
        <v>132.27500000000001</v>
      </c>
      <c r="Q1870" s="18">
        <v>7.298</v>
      </c>
      <c r="R1870" s="18">
        <v>90.191999999999993</v>
      </c>
      <c r="S1870" s="18">
        <v>16.273</v>
      </c>
      <c r="T1870" s="18">
        <v>10.984</v>
      </c>
      <c r="U1870" s="18">
        <v>9.0719999999999992</v>
      </c>
      <c r="V1870" s="18">
        <v>9.1440000000000001</v>
      </c>
    </row>
    <row r="1871" spans="1:22" s="52" customFormat="1" x14ac:dyDescent="0.25">
      <c r="A1871" s="53">
        <v>44298</v>
      </c>
      <c r="B1871" s="14">
        <v>9</v>
      </c>
      <c r="C1871" s="57">
        <v>583944416000</v>
      </c>
      <c r="D1871" s="57">
        <v>20956221148</v>
      </c>
      <c r="E1871" s="57">
        <v>0</v>
      </c>
      <c r="F1871" s="57">
        <v>698614201841</v>
      </c>
      <c r="G1871" s="59">
        <v>9.3000000000000005E-4</v>
      </c>
      <c r="H1871" s="59">
        <v>-2.0899999999999998E-3</v>
      </c>
      <c r="I1871" s="59">
        <v>3.0200000000000001E-3</v>
      </c>
      <c r="J1871" s="59">
        <v>2.8750000000000001E-2</v>
      </c>
      <c r="K1871" s="59">
        <v>7.2000000000000005E-4</v>
      </c>
      <c r="L1871" s="59">
        <v>-3.0000000000000001E-5</v>
      </c>
      <c r="M1871" s="59">
        <v>7.6000000000000004E-4</v>
      </c>
      <c r="N1871" s="59">
        <v>9.1889999999999999E-2</v>
      </c>
      <c r="O1871" s="19">
        <v>300.31209999999999</v>
      </c>
      <c r="P1871" s="19">
        <v>132.2706</v>
      </c>
      <c r="Q1871" s="18">
        <v>7.2859999999999996</v>
      </c>
      <c r="R1871" s="18">
        <v>89.956000000000003</v>
      </c>
      <c r="S1871" s="18">
        <v>16.265000000000001</v>
      </c>
      <c r="T1871" s="18">
        <v>10.984</v>
      </c>
      <c r="U1871" s="18">
        <v>9.0690000000000008</v>
      </c>
      <c r="V1871" s="18">
        <v>9.1430000000000007</v>
      </c>
    </row>
    <row r="1872" spans="1:22" s="52" customFormat="1" x14ac:dyDescent="0.25">
      <c r="A1872" s="53">
        <v>44299</v>
      </c>
      <c r="B1872" s="14">
        <v>9</v>
      </c>
      <c r="C1872" s="57">
        <v>583944416000</v>
      </c>
      <c r="D1872" s="57">
        <v>21132047984</v>
      </c>
      <c r="E1872" s="57">
        <v>0</v>
      </c>
      <c r="F1872" s="57">
        <v>694347637835</v>
      </c>
      <c r="G1872" s="59">
        <v>-5.1799999999999997E-3</v>
      </c>
      <c r="H1872" s="59">
        <v>-8.4600000000000005E-3</v>
      </c>
      <c r="I1872" s="59">
        <v>3.2699999999999999E-3</v>
      </c>
      <c r="J1872" s="59">
        <v>-0.13569999999999999</v>
      </c>
      <c r="K1872" s="59">
        <v>-6.11E-3</v>
      </c>
      <c r="L1872" s="59">
        <v>-6.3600000000000002E-3</v>
      </c>
      <c r="M1872" s="59">
        <v>2.5000000000000001E-4</v>
      </c>
      <c r="N1872" s="59">
        <v>-0.89310999999999996</v>
      </c>
      <c r="O1872" s="19">
        <v>298.47809999999998</v>
      </c>
      <c r="P1872" s="19">
        <v>131.42699999999999</v>
      </c>
      <c r="Q1872" s="18">
        <v>7.2380000000000004</v>
      </c>
      <c r="R1872" s="18">
        <v>88.796000000000006</v>
      </c>
      <c r="S1872" s="18">
        <v>16.262</v>
      </c>
      <c r="T1872" s="18">
        <v>10.984</v>
      </c>
      <c r="U1872" s="18">
        <v>9.1440000000000001</v>
      </c>
      <c r="V1872" s="18">
        <v>9.2279999999999998</v>
      </c>
    </row>
    <row r="1873" spans="1:22" s="52" customFormat="1" x14ac:dyDescent="0.25">
      <c r="A1873" s="53">
        <v>44300</v>
      </c>
      <c r="B1873" s="14">
        <v>9</v>
      </c>
      <c r="C1873" s="57">
        <v>583944416000</v>
      </c>
      <c r="D1873" s="57">
        <v>21307874800</v>
      </c>
      <c r="E1873" s="57">
        <v>0</v>
      </c>
      <c r="F1873" s="57">
        <v>693188593283</v>
      </c>
      <c r="G1873" s="59">
        <v>-6.8399999999999997E-3</v>
      </c>
      <c r="H1873" s="59">
        <v>-1.0370000000000001E-2</v>
      </c>
      <c r="I1873" s="59">
        <v>3.5300000000000002E-3</v>
      </c>
      <c r="J1873" s="59">
        <v>-0.16386999999999999</v>
      </c>
      <c r="K1873" s="59">
        <v>-1.67E-3</v>
      </c>
      <c r="L1873" s="59">
        <v>-1.92E-3</v>
      </c>
      <c r="M1873" s="59">
        <v>2.5000000000000001E-4</v>
      </c>
      <c r="N1873" s="59">
        <v>-0.45652999999999999</v>
      </c>
      <c r="O1873" s="19">
        <v>297.97980000000001</v>
      </c>
      <c r="P1873" s="19">
        <v>131.17349999999999</v>
      </c>
      <c r="Q1873" s="18">
        <v>7.2220000000000004</v>
      </c>
      <c r="R1873" s="18">
        <v>88.414000000000001</v>
      </c>
      <c r="S1873" s="18">
        <v>16.259</v>
      </c>
      <c r="T1873" s="18">
        <v>10.984</v>
      </c>
      <c r="U1873" s="18">
        <v>9.1660000000000004</v>
      </c>
      <c r="V1873" s="18">
        <v>9.2539999999999996</v>
      </c>
    </row>
    <row r="1874" spans="1:22" s="52" customFormat="1" x14ac:dyDescent="0.25">
      <c r="A1874" s="53">
        <v>44301</v>
      </c>
      <c r="B1874" s="14">
        <v>9</v>
      </c>
      <c r="C1874" s="57">
        <v>583944416000</v>
      </c>
      <c r="D1874" s="57">
        <v>21483701876</v>
      </c>
      <c r="E1874" s="57">
        <v>0</v>
      </c>
      <c r="F1874" s="57">
        <v>708463611097</v>
      </c>
      <c r="G1874" s="59">
        <v>1.504E-2</v>
      </c>
      <c r="H1874" s="59">
        <v>1.1270000000000001E-2</v>
      </c>
      <c r="I1874" s="59">
        <v>3.7799999999999999E-3</v>
      </c>
      <c r="J1874" s="59">
        <v>0.43813000000000002</v>
      </c>
      <c r="K1874" s="59">
        <v>2.2040000000000001E-2</v>
      </c>
      <c r="L1874" s="59">
        <v>2.1780000000000001E-2</v>
      </c>
      <c r="M1874" s="59">
        <v>2.5000000000000001E-4</v>
      </c>
      <c r="N1874" s="59">
        <v>2850.9467100000002</v>
      </c>
      <c r="O1874" s="19">
        <v>304.54610000000002</v>
      </c>
      <c r="P1874" s="19">
        <v>134.04089999999999</v>
      </c>
      <c r="Q1874" s="18">
        <v>7.3570000000000002</v>
      </c>
      <c r="R1874" s="18">
        <v>91.738</v>
      </c>
      <c r="S1874" s="18">
        <v>16.256</v>
      </c>
      <c r="T1874" s="18">
        <v>10.984</v>
      </c>
      <c r="U1874" s="18">
        <v>8.9</v>
      </c>
      <c r="V1874" s="18">
        <v>8.9649999999999999</v>
      </c>
    </row>
    <row r="1875" spans="1:22" s="52" customFormat="1" x14ac:dyDescent="0.25">
      <c r="A1875" s="53">
        <v>44302</v>
      </c>
      <c r="B1875" s="14">
        <v>9</v>
      </c>
      <c r="C1875" s="57">
        <v>583944416000</v>
      </c>
      <c r="D1875" s="57">
        <v>21659528846</v>
      </c>
      <c r="E1875" s="57">
        <v>0</v>
      </c>
      <c r="F1875" s="57">
        <v>704364516991</v>
      </c>
      <c r="G1875" s="59">
        <v>9.1699999999999993E-3</v>
      </c>
      <c r="H1875" s="59">
        <v>5.1399999999999996E-3</v>
      </c>
      <c r="I1875" s="59">
        <v>4.0299999999999997E-3</v>
      </c>
      <c r="J1875" s="59">
        <v>0.23153000000000001</v>
      </c>
      <c r="K1875" s="59">
        <v>-5.79E-3</v>
      </c>
      <c r="L1875" s="59">
        <v>-6.0299999999999998E-3</v>
      </c>
      <c r="M1875" s="59">
        <v>2.5000000000000001E-4</v>
      </c>
      <c r="N1875" s="59">
        <v>-0.87973000000000001</v>
      </c>
      <c r="O1875" s="19">
        <v>302.78399999999999</v>
      </c>
      <c r="P1875" s="19">
        <v>133.22909999999999</v>
      </c>
      <c r="Q1875" s="18">
        <v>7.3179999999999996</v>
      </c>
      <c r="R1875" s="18">
        <v>90.816000000000003</v>
      </c>
      <c r="S1875" s="18">
        <v>16.254000000000001</v>
      </c>
      <c r="T1875" s="18">
        <v>10.984</v>
      </c>
      <c r="U1875" s="18">
        <v>8.9760000000000009</v>
      </c>
      <c r="V1875" s="18">
        <v>9.0459999999999994</v>
      </c>
    </row>
    <row r="1876" spans="1:22" s="52" customFormat="1" x14ac:dyDescent="0.25">
      <c r="A1876" s="53">
        <v>44305</v>
      </c>
      <c r="B1876" s="14">
        <v>9</v>
      </c>
      <c r="C1876" s="57">
        <v>583944416000</v>
      </c>
      <c r="D1876" s="57">
        <v>22187009481</v>
      </c>
      <c r="E1876" s="57">
        <v>0</v>
      </c>
      <c r="F1876" s="57">
        <v>704386590090</v>
      </c>
      <c r="G1876" s="59">
        <v>9.1999999999999998E-3</v>
      </c>
      <c r="H1876" s="59">
        <v>4.4200000000000003E-3</v>
      </c>
      <c r="I1876" s="59">
        <v>4.79E-3</v>
      </c>
      <c r="J1876" s="59">
        <v>0.19241</v>
      </c>
      <c r="K1876" s="59">
        <v>3.0000000000000001E-5</v>
      </c>
      <c r="L1876" s="59">
        <v>-7.2000000000000005E-4</v>
      </c>
      <c r="M1876" s="59">
        <v>7.5000000000000002E-4</v>
      </c>
      <c r="N1876" s="59">
        <v>3.82E-3</v>
      </c>
      <c r="O1876" s="19">
        <v>302.79349999999999</v>
      </c>
      <c r="P1876" s="19">
        <v>133.13310000000001</v>
      </c>
      <c r="Q1876" s="18">
        <v>7.3049999999999997</v>
      </c>
      <c r="R1876" s="18">
        <v>90.581999999999994</v>
      </c>
      <c r="S1876" s="18">
        <v>16.245000000000001</v>
      </c>
      <c r="T1876" s="18">
        <v>10.984</v>
      </c>
      <c r="U1876" s="18">
        <v>8.984</v>
      </c>
      <c r="V1876" s="18">
        <v>9.0549999999999997</v>
      </c>
    </row>
    <row r="1877" spans="1:22" s="52" customFormat="1" x14ac:dyDescent="0.25">
      <c r="A1877" s="53">
        <v>44306</v>
      </c>
      <c r="B1877" s="14">
        <v>9</v>
      </c>
      <c r="C1877" s="57">
        <v>583944416000</v>
      </c>
      <c r="D1877" s="57">
        <v>22362836403</v>
      </c>
      <c r="E1877" s="57">
        <v>0</v>
      </c>
      <c r="F1877" s="57">
        <v>703824978111</v>
      </c>
      <c r="G1877" s="59">
        <v>8.3999999999999995E-3</v>
      </c>
      <c r="H1877" s="59">
        <v>3.3600000000000001E-3</v>
      </c>
      <c r="I1877" s="59">
        <v>5.0400000000000002E-3</v>
      </c>
      <c r="J1877" s="59">
        <v>0.16489000000000001</v>
      </c>
      <c r="K1877" s="59">
        <v>-8.0000000000000004E-4</v>
      </c>
      <c r="L1877" s="59">
        <v>-1.0499999999999999E-3</v>
      </c>
      <c r="M1877" s="59">
        <v>2.5000000000000001E-4</v>
      </c>
      <c r="N1877" s="59">
        <v>-0.25258000000000003</v>
      </c>
      <c r="O1877" s="19">
        <v>302.5521</v>
      </c>
      <c r="P1877" s="19">
        <v>132.9931</v>
      </c>
      <c r="Q1877" s="18">
        <v>7.298</v>
      </c>
      <c r="R1877" s="18">
        <v>90.441999999999993</v>
      </c>
      <c r="S1877" s="18">
        <v>16.242999999999999</v>
      </c>
      <c r="T1877" s="18">
        <v>10.984</v>
      </c>
      <c r="U1877" s="18">
        <v>8.9990000000000006</v>
      </c>
      <c r="V1877" s="18">
        <v>9.07</v>
      </c>
    </row>
    <row r="1878" spans="1:22" s="52" customFormat="1" x14ac:dyDescent="0.25">
      <c r="A1878" s="53">
        <v>44307</v>
      </c>
      <c r="B1878" s="14">
        <v>9</v>
      </c>
      <c r="C1878" s="57">
        <v>583944416000</v>
      </c>
      <c r="D1878" s="57">
        <v>22538663344</v>
      </c>
      <c r="E1878" s="57">
        <v>0</v>
      </c>
      <c r="F1878" s="57">
        <v>703553139466</v>
      </c>
      <c r="G1878" s="59">
        <v>8.0099999999999998E-3</v>
      </c>
      <c r="H1878" s="59">
        <v>2.7200000000000002E-3</v>
      </c>
      <c r="I1878" s="59">
        <v>5.2900000000000004E-3</v>
      </c>
      <c r="J1878" s="59">
        <v>0.14871000000000001</v>
      </c>
      <c r="K1878" s="59">
        <v>-3.8999999999999999E-4</v>
      </c>
      <c r="L1878" s="59">
        <v>-6.4000000000000005E-4</v>
      </c>
      <c r="M1878" s="59">
        <v>2.5000000000000001E-4</v>
      </c>
      <c r="N1878" s="59">
        <v>-0.13150999999999999</v>
      </c>
      <c r="O1878" s="19">
        <v>302.43520000000001</v>
      </c>
      <c r="P1878" s="19">
        <v>132.90809999999999</v>
      </c>
      <c r="Q1878" s="18">
        <v>7.29</v>
      </c>
      <c r="R1878" s="18">
        <v>90.275999999999996</v>
      </c>
      <c r="S1878" s="18">
        <v>16.239999999999998</v>
      </c>
      <c r="T1878" s="18">
        <v>10.984</v>
      </c>
      <c r="U1878" s="18">
        <v>9.0050000000000008</v>
      </c>
      <c r="V1878" s="18">
        <v>9.0779999999999994</v>
      </c>
    </row>
    <row r="1879" spans="1:22" s="52" customFormat="1" x14ac:dyDescent="0.25">
      <c r="A1879" s="53">
        <v>44308</v>
      </c>
      <c r="B1879" s="14">
        <v>9</v>
      </c>
      <c r="C1879" s="57">
        <v>583944416000</v>
      </c>
      <c r="D1879" s="57">
        <v>22714490360</v>
      </c>
      <c r="E1879" s="57">
        <v>0</v>
      </c>
      <c r="F1879" s="57">
        <v>699452497976</v>
      </c>
      <c r="G1879" s="59">
        <v>2.1299999999999999E-3</v>
      </c>
      <c r="H1879" s="59">
        <v>-3.4099999999999998E-3</v>
      </c>
      <c r="I1879" s="59">
        <v>5.5399999999999998E-3</v>
      </c>
      <c r="J1879" s="59">
        <v>3.5990000000000001E-2</v>
      </c>
      <c r="K1879" s="59">
        <v>-5.8300000000000001E-3</v>
      </c>
      <c r="L1879" s="59">
        <v>-6.0800000000000003E-3</v>
      </c>
      <c r="M1879" s="59">
        <v>2.5000000000000001E-4</v>
      </c>
      <c r="N1879" s="59">
        <v>-0.88158999999999998</v>
      </c>
      <c r="O1879" s="19">
        <v>300.67250000000001</v>
      </c>
      <c r="P1879" s="19">
        <v>132.0959</v>
      </c>
      <c r="Q1879" s="18">
        <v>7.25</v>
      </c>
      <c r="R1879" s="18">
        <v>89.322000000000003</v>
      </c>
      <c r="S1879" s="18">
        <v>16.236999999999998</v>
      </c>
      <c r="T1879" s="18">
        <v>10.984</v>
      </c>
      <c r="U1879" s="18">
        <v>9.0820000000000007</v>
      </c>
      <c r="V1879" s="18">
        <v>9.16</v>
      </c>
    </row>
    <row r="1880" spans="1:22" s="52" customFormat="1" x14ac:dyDescent="0.25">
      <c r="A1880" s="53">
        <v>44309</v>
      </c>
      <c r="B1880" s="14">
        <v>9</v>
      </c>
      <c r="C1880" s="57">
        <v>583944416000</v>
      </c>
      <c r="D1880" s="57">
        <v>22890317026</v>
      </c>
      <c r="E1880" s="57">
        <v>0</v>
      </c>
      <c r="F1880" s="57">
        <v>700607353861</v>
      </c>
      <c r="G1880" s="59">
        <v>3.79E-3</v>
      </c>
      <c r="H1880" s="59">
        <v>-2.0100000000000001E-3</v>
      </c>
      <c r="I1880" s="59">
        <v>5.79E-3</v>
      </c>
      <c r="J1880" s="59">
        <v>6.1839999999999999E-2</v>
      </c>
      <c r="K1880" s="59">
        <v>1.65E-3</v>
      </c>
      <c r="L1880" s="59">
        <v>1.4E-3</v>
      </c>
      <c r="M1880" s="59">
        <v>2.5000000000000001E-4</v>
      </c>
      <c r="N1880" s="59">
        <v>0.82604</v>
      </c>
      <c r="O1880" s="19">
        <v>301.16890000000001</v>
      </c>
      <c r="P1880" s="19">
        <v>132.28190000000001</v>
      </c>
      <c r="Q1880" s="18">
        <v>7.2590000000000003</v>
      </c>
      <c r="R1880" s="18">
        <v>89.564999999999998</v>
      </c>
      <c r="S1880" s="18">
        <v>16.234000000000002</v>
      </c>
      <c r="T1880" s="18">
        <v>10.984</v>
      </c>
      <c r="U1880" s="18">
        <v>9.0670000000000002</v>
      </c>
      <c r="V1880" s="18">
        <v>9.141</v>
      </c>
    </row>
    <row r="1881" spans="1:22" s="52" customFormat="1" x14ac:dyDescent="0.25">
      <c r="A1881" s="53">
        <v>44312</v>
      </c>
      <c r="B1881" s="14">
        <v>9</v>
      </c>
      <c r="C1881" s="57">
        <v>583944416000</v>
      </c>
      <c r="D1881" s="57">
        <v>23417797901</v>
      </c>
      <c r="E1881" s="57">
        <v>0</v>
      </c>
      <c r="F1881" s="57">
        <v>700629197276</v>
      </c>
      <c r="G1881" s="59">
        <v>3.82E-3</v>
      </c>
      <c r="H1881" s="59">
        <v>-2.7299999999999998E-3</v>
      </c>
      <c r="I1881" s="59">
        <v>6.5500000000000003E-3</v>
      </c>
      <c r="J1881" s="59">
        <v>5.4969999999999998E-2</v>
      </c>
      <c r="K1881" s="59">
        <v>3.0000000000000001E-5</v>
      </c>
      <c r="L1881" s="59">
        <v>-7.2000000000000005E-4</v>
      </c>
      <c r="M1881" s="59">
        <v>7.5000000000000002E-4</v>
      </c>
      <c r="N1881" s="59">
        <v>3.8E-3</v>
      </c>
      <c r="O1881" s="19">
        <v>301.17829999999998</v>
      </c>
      <c r="P1881" s="19">
        <v>132.1858</v>
      </c>
      <c r="Q1881" s="18">
        <v>7.2409999999999997</v>
      </c>
      <c r="R1881" s="18">
        <v>89.186999999999998</v>
      </c>
      <c r="S1881" s="18">
        <v>16.225999999999999</v>
      </c>
      <c r="T1881" s="18">
        <v>10.984</v>
      </c>
      <c r="U1881" s="18">
        <v>9.0709999999999997</v>
      </c>
      <c r="V1881" s="18">
        <v>9.15</v>
      </c>
    </row>
    <row r="1882" spans="1:22" s="52" customFormat="1" x14ac:dyDescent="0.25">
      <c r="A1882" s="53">
        <v>44313</v>
      </c>
      <c r="B1882" s="14">
        <v>9</v>
      </c>
      <c r="C1882" s="57">
        <v>583944416000</v>
      </c>
      <c r="D1882" s="57">
        <v>23593624833</v>
      </c>
      <c r="E1882" s="57">
        <v>0</v>
      </c>
      <c r="F1882" s="57">
        <v>696157623890</v>
      </c>
      <c r="G1882" s="59">
        <v>-2.5899999999999999E-3</v>
      </c>
      <c r="H1882" s="59">
        <v>-9.3900000000000008E-3</v>
      </c>
      <c r="I1882" s="59">
        <v>6.7999999999999996E-3</v>
      </c>
      <c r="J1882" s="59">
        <v>-3.4419999999999999E-2</v>
      </c>
      <c r="K1882" s="59">
        <v>-6.3800000000000003E-3</v>
      </c>
      <c r="L1882" s="59">
        <v>-6.6299999999999996E-3</v>
      </c>
      <c r="M1882" s="59">
        <v>2.5000000000000001E-4</v>
      </c>
      <c r="N1882" s="59">
        <v>-0.90337999999999996</v>
      </c>
      <c r="O1882" s="19">
        <v>299.2561</v>
      </c>
      <c r="P1882" s="19">
        <v>131.30330000000001</v>
      </c>
      <c r="Q1882" s="18">
        <v>7.2</v>
      </c>
      <c r="R1882" s="18">
        <v>88.224000000000004</v>
      </c>
      <c r="S1882" s="18">
        <v>16.224</v>
      </c>
      <c r="T1882" s="18">
        <v>10.984</v>
      </c>
      <c r="U1882" s="18">
        <v>9.157</v>
      </c>
      <c r="V1882" s="18">
        <v>9.24</v>
      </c>
    </row>
    <row r="1883" spans="1:22" s="52" customFormat="1" x14ac:dyDescent="0.25">
      <c r="A1883" s="53">
        <v>44314</v>
      </c>
      <c r="B1883" s="14">
        <v>9</v>
      </c>
      <c r="C1883" s="57">
        <v>583944416000</v>
      </c>
      <c r="D1883" s="57">
        <v>23769451687</v>
      </c>
      <c r="E1883" s="57">
        <v>0</v>
      </c>
      <c r="F1883" s="57">
        <v>696207790984</v>
      </c>
      <c r="G1883" s="59">
        <v>-2.5200000000000001E-3</v>
      </c>
      <c r="H1883" s="59">
        <v>-9.5700000000000004E-3</v>
      </c>
      <c r="I1883" s="59">
        <v>7.0499999999999998E-3</v>
      </c>
      <c r="J1883" s="59">
        <v>-3.2300000000000002E-2</v>
      </c>
      <c r="K1883" s="59">
        <v>6.9999999999999994E-5</v>
      </c>
      <c r="L1883" s="59">
        <v>-1.8000000000000001E-4</v>
      </c>
      <c r="M1883" s="59">
        <v>2.5000000000000001E-4</v>
      </c>
      <c r="N1883" s="59">
        <v>2.665E-2</v>
      </c>
      <c r="O1883" s="19">
        <v>299.27769999999998</v>
      </c>
      <c r="P1883" s="19">
        <v>131.27940000000001</v>
      </c>
      <c r="Q1883" s="18">
        <v>7.2009999999999996</v>
      </c>
      <c r="R1883" s="18">
        <v>88.313000000000002</v>
      </c>
      <c r="S1883" s="18">
        <v>16.221</v>
      </c>
      <c r="T1883" s="18">
        <v>10.984</v>
      </c>
      <c r="U1883" s="18">
        <v>9.1639999999999997</v>
      </c>
      <c r="V1883" s="18">
        <v>9.2430000000000003</v>
      </c>
    </row>
    <row r="1884" spans="1:22" s="52" customFormat="1" x14ac:dyDescent="0.25">
      <c r="A1884" s="53">
        <v>44315</v>
      </c>
      <c r="B1884" s="14">
        <v>9</v>
      </c>
      <c r="C1884" s="57">
        <v>583944416000</v>
      </c>
      <c r="D1884" s="57">
        <v>3269770918</v>
      </c>
      <c r="E1884" s="57">
        <v>20675507678</v>
      </c>
      <c r="F1884" s="57">
        <v>690802295502</v>
      </c>
      <c r="G1884" s="59">
        <v>-1.026E-2</v>
      </c>
      <c r="H1884" s="59">
        <v>-1.7569999999999999E-2</v>
      </c>
      <c r="I1884" s="59">
        <v>7.3099999999999997E-3</v>
      </c>
      <c r="J1884" s="59">
        <v>-0.12173</v>
      </c>
      <c r="K1884" s="59">
        <v>-7.7600000000000004E-3</v>
      </c>
      <c r="L1884" s="59">
        <v>-8.0199999999999994E-3</v>
      </c>
      <c r="M1884" s="59">
        <v>2.5000000000000001E-4</v>
      </c>
      <c r="N1884" s="59">
        <v>-0.94186999999999999</v>
      </c>
      <c r="O1884" s="19">
        <v>296.95400000000001</v>
      </c>
      <c r="P1884" s="19">
        <v>130.21950000000001</v>
      </c>
      <c r="Q1884" s="18">
        <v>7.1429999999999998</v>
      </c>
      <c r="R1884" s="18">
        <v>86.918999999999997</v>
      </c>
      <c r="S1884" s="18">
        <v>16.218</v>
      </c>
      <c r="T1884" s="18">
        <v>10.984</v>
      </c>
      <c r="U1884" s="18">
        <v>9.1069999999999993</v>
      </c>
      <c r="V1884" s="18">
        <v>9.3520000000000003</v>
      </c>
    </row>
    <row r="1885" spans="1:22" s="52" customFormat="1" x14ac:dyDescent="0.25">
      <c r="A1885" s="53">
        <v>44316</v>
      </c>
      <c r="B1885" s="14">
        <v>9</v>
      </c>
      <c r="C1885" s="57">
        <v>583944416000</v>
      </c>
      <c r="D1885" s="57">
        <v>3444976977</v>
      </c>
      <c r="E1885" s="57">
        <v>20677773487</v>
      </c>
      <c r="F1885" s="57">
        <v>688210059157</v>
      </c>
      <c r="G1885" s="59">
        <v>-1.397E-2</v>
      </c>
      <c r="H1885" s="59">
        <v>-2.1530000000000001E-2</v>
      </c>
      <c r="I1885" s="59">
        <v>7.5599999999999999E-3</v>
      </c>
      <c r="J1885" s="59">
        <v>-0.15736</v>
      </c>
      <c r="K1885" s="59">
        <v>-3.7499999999999999E-3</v>
      </c>
      <c r="L1885" s="59">
        <v>-4.0099999999999997E-3</v>
      </c>
      <c r="M1885" s="59">
        <v>2.5999999999999998E-4</v>
      </c>
      <c r="N1885" s="59">
        <v>-0.74646000000000001</v>
      </c>
      <c r="O1885" s="19">
        <v>295.83969999999999</v>
      </c>
      <c r="P1885" s="19">
        <v>129.6935</v>
      </c>
      <c r="Q1885" s="18">
        <v>7.1260000000000003</v>
      </c>
      <c r="R1885" s="18">
        <v>86.614000000000004</v>
      </c>
      <c r="S1885" s="18">
        <v>16.215</v>
      </c>
      <c r="T1885" s="18">
        <v>10.984</v>
      </c>
      <c r="U1885" s="18">
        <v>9.1649999999999991</v>
      </c>
      <c r="V1885" s="18">
        <v>9.4079999999999995</v>
      </c>
    </row>
    <row r="1886" spans="1:22" s="52" customFormat="1" x14ac:dyDescent="0.25">
      <c r="A1886" s="53">
        <v>44319</v>
      </c>
      <c r="B1886" s="14">
        <v>9</v>
      </c>
      <c r="C1886" s="57">
        <v>649986946000</v>
      </c>
      <c r="D1886" s="57">
        <v>3974992017</v>
      </c>
      <c r="E1886" s="57">
        <v>0</v>
      </c>
      <c r="F1886" s="57">
        <v>743442856506</v>
      </c>
      <c r="G1886" s="59">
        <v>5.4000000000000001E-4</v>
      </c>
      <c r="H1886" s="59">
        <v>-2.5000000000000001E-4</v>
      </c>
      <c r="I1886" s="59">
        <v>7.9000000000000001E-4</v>
      </c>
      <c r="J1886" s="59">
        <v>6.7879999999999996E-2</v>
      </c>
      <c r="K1886" s="59">
        <v>5.4000000000000001E-4</v>
      </c>
      <c r="L1886" s="59">
        <v>-2.5000000000000001E-4</v>
      </c>
      <c r="M1886" s="59">
        <v>7.9000000000000001E-4</v>
      </c>
      <c r="N1886" s="59">
        <v>6.7879999999999996E-2</v>
      </c>
      <c r="O1886" s="19">
        <v>295.99939999999998</v>
      </c>
      <c r="P1886" s="19">
        <v>129.661</v>
      </c>
      <c r="Q1886" s="18">
        <v>7.4349999999999996</v>
      </c>
      <c r="R1886" s="18">
        <v>91.442999999999998</v>
      </c>
      <c r="S1886" s="18">
        <v>16.687999999999999</v>
      </c>
      <c r="T1886" s="18">
        <v>11.023999999999999</v>
      </c>
      <c r="U1886" s="18">
        <v>9.3480000000000008</v>
      </c>
      <c r="V1886" s="18">
        <v>9.43</v>
      </c>
    </row>
    <row r="1887" spans="1:22" s="52" customFormat="1" x14ac:dyDescent="0.25">
      <c r="A1887" s="53">
        <v>44320</v>
      </c>
      <c r="B1887" s="14">
        <v>9</v>
      </c>
      <c r="C1887" s="57">
        <v>649986946000</v>
      </c>
      <c r="D1887" s="57">
        <v>4170726601</v>
      </c>
      <c r="E1887" s="57">
        <v>0</v>
      </c>
      <c r="F1887" s="57">
        <v>747118688795</v>
      </c>
      <c r="G1887" s="59">
        <v>5.4900000000000001E-3</v>
      </c>
      <c r="H1887" s="59">
        <v>4.4299999999999999E-3</v>
      </c>
      <c r="I1887" s="59">
        <v>1.0499999999999999E-3</v>
      </c>
      <c r="J1887" s="59">
        <v>0.64759</v>
      </c>
      <c r="K1887" s="59">
        <v>4.9399999999999999E-3</v>
      </c>
      <c r="L1887" s="59">
        <v>4.6800000000000001E-3</v>
      </c>
      <c r="M1887" s="59">
        <v>2.5999999999999998E-4</v>
      </c>
      <c r="N1887" s="59">
        <v>5.0510799999999998</v>
      </c>
      <c r="O1887" s="19">
        <v>297.46300000000002</v>
      </c>
      <c r="P1887" s="19">
        <v>130.26840000000001</v>
      </c>
      <c r="Q1887" s="18">
        <v>7.4589999999999996</v>
      </c>
      <c r="R1887" s="18">
        <v>92.04</v>
      </c>
      <c r="S1887" s="18">
        <v>16.684999999999999</v>
      </c>
      <c r="T1887" s="18">
        <v>11.023999999999999</v>
      </c>
      <c r="U1887" s="18">
        <v>9.2889999999999997</v>
      </c>
      <c r="V1887" s="18">
        <v>9.3689999999999998</v>
      </c>
    </row>
    <row r="1888" spans="1:22" s="52" customFormat="1" x14ac:dyDescent="0.25">
      <c r="A1888" s="53">
        <v>44321</v>
      </c>
      <c r="B1888" s="14">
        <v>9</v>
      </c>
      <c r="C1888" s="57">
        <v>649986946000</v>
      </c>
      <c r="D1888" s="57">
        <v>4366461191</v>
      </c>
      <c r="E1888" s="57">
        <v>0</v>
      </c>
      <c r="F1888" s="57">
        <v>748146945448</v>
      </c>
      <c r="G1888" s="59">
        <v>6.8700000000000002E-3</v>
      </c>
      <c r="H1888" s="59">
        <v>5.5500000000000002E-3</v>
      </c>
      <c r="I1888" s="59">
        <v>1.32E-3</v>
      </c>
      <c r="J1888" s="59">
        <v>0.64847999999999995</v>
      </c>
      <c r="K1888" s="59">
        <v>1.3799999999999999E-3</v>
      </c>
      <c r="L1888" s="59">
        <v>1.1100000000000001E-3</v>
      </c>
      <c r="M1888" s="59">
        <v>2.5999999999999998E-4</v>
      </c>
      <c r="N1888" s="59">
        <v>0.65203</v>
      </c>
      <c r="O1888" s="19">
        <v>297.87240000000003</v>
      </c>
      <c r="P1888" s="19">
        <v>130.41380000000001</v>
      </c>
      <c r="Q1888" s="18">
        <v>7.4669999999999996</v>
      </c>
      <c r="R1888" s="18">
        <v>92.272000000000006</v>
      </c>
      <c r="S1888" s="18">
        <v>16.681999999999999</v>
      </c>
      <c r="T1888" s="18">
        <v>11.023999999999999</v>
      </c>
      <c r="U1888" s="18">
        <v>9.2789999999999999</v>
      </c>
      <c r="V1888" s="18">
        <v>9.3550000000000004</v>
      </c>
    </row>
    <row r="1889" spans="1:22" s="52" customFormat="1" x14ac:dyDescent="0.25">
      <c r="A1889" s="53">
        <v>44322</v>
      </c>
      <c r="B1889" s="14">
        <v>9</v>
      </c>
      <c r="C1889" s="57">
        <v>649986946000</v>
      </c>
      <c r="D1889" s="57">
        <v>4562195738</v>
      </c>
      <c r="E1889" s="57">
        <v>0</v>
      </c>
      <c r="F1889" s="57">
        <v>744228524457</v>
      </c>
      <c r="G1889" s="59">
        <v>1.6000000000000001E-3</v>
      </c>
      <c r="H1889" s="59">
        <v>2.0000000000000002E-5</v>
      </c>
      <c r="I1889" s="59">
        <v>1.58E-3</v>
      </c>
      <c r="J1889" s="59">
        <v>0.10196</v>
      </c>
      <c r="K1889" s="59">
        <v>-5.2399999999999999E-3</v>
      </c>
      <c r="L1889" s="59">
        <v>-5.4999999999999997E-3</v>
      </c>
      <c r="M1889" s="59">
        <v>2.5999999999999998E-4</v>
      </c>
      <c r="N1889" s="59">
        <v>-0.85290999999999995</v>
      </c>
      <c r="O1889" s="19">
        <v>296.31220000000002</v>
      </c>
      <c r="P1889" s="19">
        <v>129.69569999999999</v>
      </c>
      <c r="Q1889" s="18">
        <v>7.4320000000000004</v>
      </c>
      <c r="R1889" s="18">
        <v>91.44</v>
      </c>
      <c r="S1889" s="18">
        <v>16.678999999999998</v>
      </c>
      <c r="T1889" s="18">
        <v>11.023999999999999</v>
      </c>
      <c r="U1889" s="18">
        <v>9.3469999999999995</v>
      </c>
      <c r="V1889" s="18">
        <v>9.4269999999999996</v>
      </c>
    </row>
    <row r="1890" spans="1:22" s="52" customFormat="1" x14ac:dyDescent="0.25">
      <c r="A1890" s="53">
        <v>44323</v>
      </c>
      <c r="B1890" s="14">
        <v>9</v>
      </c>
      <c r="C1890" s="57">
        <v>649986946000</v>
      </c>
      <c r="D1890" s="57">
        <v>4757930470</v>
      </c>
      <c r="E1890" s="57">
        <v>0</v>
      </c>
      <c r="F1890" s="57">
        <v>752678053069</v>
      </c>
      <c r="G1890" s="59">
        <v>1.2970000000000001E-2</v>
      </c>
      <c r="H1890" s="59">
        <v>1.112E-2</v>
      </c>
      <c r="I1890" s="59">
        <v>1.8400000000000001E-3</v>
      </c>
      <c r="J1890" s="59">
        <v>0.95791999999999999</v>
      </c>
      <c r="K1890" s="59">
        <v>1.1350000000000001E-2</v>
      </c>
      <c r="L1890" s="59">
        <v>1.1089999999999999E-2</v>
      </c>
      <c r="M1890" s="59">
        <v>2.5999999999999998E-4</v>
      </c>
      <c r="N1890" s="59">
        <v>60.598990000000001</v>
      </c>
      <c r="O1890" s="19">
        <v>299.6764</v>
      </c>
      <c r="P1890" s="19">
        <v>131.13630000000001</v>
      </c>
      <c r="Q1890" s="18">
        <v>7.4950000000000001</v>
      </c>
      <c r="R1890" s="18">
        <v>92.992000000000004</v>
      </c>
      <c r="S1890" s="18">
        <v>16.677</v>
      </c>
      <c r="T1890" s="18">
        <v>11.023999999999999</v>
      </c>
      <c r="U1890" s="18">
        <v>9.2100000000000009</v>
      </c>
      <c r="V1890" s="18">
        <v>9.282</v>
      </c>
    </row>
    <row r="1891" spans="1:22" s="52" customFormat="1" x14ac:dyDescent="0.25">
      <c r="A1891" s="53">
        <v>44326</v>
      </c>
      <c r="B1891" s="14">
        <v>9</v>
      </c>
      <c r="C1891" s="57">
        <v>649986946000</v>
      </c>
      <c r="D1891" s="57">
        <v>5345134120</v>
      </c>
      <c r="E1891" s="57">
        <v>0</v>
      </c>
      <c r="F1891" s="57">
        <v>747826250842</v>
      </c>
      <c r="G1891" s="59">
        <v>6.4400000000000004E-3</v>
      </c>
      <c r="H1891" s="59">
        <v>3.8E-3</v>
      </c>
      <c r="I1891" s="59">
        <v>2.63E-3</v>
      </c>
      <c r="J1891" s="59">
        <v>0.26399</v>
      </c>
      <c r="K1891" s="59">
        <v>-6.45E-3</v>
      </c>
      <c r="L1891" s="59">
        <v>-7.2300000000000003E-3</v>
      </c>
      <c r="M1891" s="59">
        <v>7.7999999999999999E-4</v>
      </c>
      <c r="N1891" s="59">
        <v>-0.54469999999999996</v>
      </c>
      <c r="O1891" s="19">
        <v>297.74470000000002</v>
      </c>
      <c r="P1891" s="19">
        <v>130.18700000000001</v>
      </c>
      <c r="Q1891" s="18">
        <v>7.444</v>
      </c>
      <c r="R1891" s="18">
        <v>91.832999999999998</v>
      </c>
      <c r="S1891" s="18">
        <v>16.667999999999999</v>
      </c>
      <c r="T1891" s="18">
        <v>11.023999999999999</v>
      </c>
      <c r="U1891" s="18">
        <v>9.2989999999999995</v>
      </c>
      <c r="V1891" s="18">
        <v>9.3770000000000007</v>
      </c>
    </row>
    <row r="1892" spans="1:22" s="52" customFormat="1" x14ac:dyDescent="0.25">
      <c r="A1892" s="53">
        <v>44327</v>
      </c>
      <c r="B1892" s="14">
        <v>9</v>
      </c>
      <c r="C1892" s="57">
        <v>649986946000</v>
      </c>
      <c r="D1892" s="57">
        <v>5540868766</v>
      </c>
      <c r="E1892" s="57">
        <v>0</v>
      </c>
      <c r="F1892" s="57">
        <v>747801565683</v>
      </c>
      <c r="G1892" s="59">
        <v>6.4099999999999999E-3</v>
      </c>
      <c r="H1892" s="59">
        <v>3.5100000000000001E-3</v>
      </c>
      <c r="I1892" s="59">
        <v>2.8999999999999998E-3</v>
      </c>
      <c r="J1892" s="59">
        <v>0.23599999999999999</v>
      </c>
      <c r="K1892" s="59">
        <v>-3.0000000000000001E-5</v>
      </c>
      <c r="L1892" s="59">
        <v>-2.9E-4</v>
      </c>
      <c r="M1892" s="59">
        <v>2.5999999999999998E-4</v>
      </c>
      <c r="N1892" s="59">
        <v>-1.1979999999999999E-2</v>
      </c>
      <c r="O1892" s="19">
        <v>297.73480000000001</v>
      </c>
      <c r="P1892" s="19">
        <v>130.14850000000001</v>
      </c>
      <c r="Q1892" s="18">
        <v>7.4429999999999996</v>
      </c>
      <c r="R1892" s="18">
        <v>91.832999999999998</v>
      </c>
      <c r="S1892" s="18">
        <v>16.666</v>
      </c>
      <c r="T1892" s="18">
        <v>11.023999999999999</v>
      </c>
      <c r="U1892" s="18">
        <v>9.3049999999999997</v>
      </c>
      <c r="V1892" s="18">
        <v>9.3810000000000002</v>
      </c>
    </row>
    <row r="1893" spans="1:22" s="52" customFormat="1" x14ac:dyDescent="0.25">
      <c r="A1893" s="53">
        <v>44328</v>
      </c>
      <c r="B1893" s="14">
        <v>9</v>
      </c>
      <c r="C1893" s="57">
        <v>649986946000</v>
      </c>
      <c r="D1893" s="57">
        <v>5736603256</v>
      </c>
      <c r="E1893" s="57">
        <v>0</v>
      </c>
      <c r="F1893" s="57">
        <v>752512282189</v>
      </c>
      <c r="G1893" s="59">
        <v>1.2749999999999999E-2</v>
      </c>
      <c r="H1893" s="59">
        <v>9.58E-3</v>
      </c>
      <c r="I1893" s="59">
        <v>3.16E-3</v>
      </c>
      <c r="J1893" s="59">
        <v>0.46995999999999999</v>
      </c>
      <c r="K1893" s="59">
        <v>6.3E-3</v>
      </c>
      <c r="L1893" s="59">
        <v>6.0400000000000002E-3</v>
      </c>
      <c r="M1893" s="59">
        <v>2.5999999999999998E-4</v>
      </c>
      <c r="N1893" s="59">
        <v>8.8954699999999995</v>
      </c>
      <c r="O1893" s="19">
        <v>299.61040000000003</v>
      </c>
      <c r="P1893" s="19">
        <v>130.9365</v>
      </c>
      <c r="Q1893" s="18">
        <v>7.4989999999999997</v>
      </c>
      <c r="R1893" s="18">
        <v>93.361000000000004</v>
      </c>
      <c r="S1893" s="18">
        <v>16.663</v>
      </c>
      <c r="T1893" s="18">
        <v>11.023999999999999</v>
      </c>
      <c r="U1893" s="18">
        <v>9.2520000000000007</v>
      </c>
      <c r="V1893" s="18">
        <v>9.3040000000000003</v>
      </c>
    </row>
    <row r="1894" spans="1:22" s="52" customFormat="1" x14ac:dyDescent="0.25">
      <c r="A1894" s="53">
        <v>44329</v>
      </c>
      <c r="B1894" s="14">
        <v>9</v>
      </c>
      <c r="C1894" s="57">
        <v>649986946000</v>
      </c>
      <c r="D1894" s="57">
        <v>5932338063</v>
      </c>
      <c r="E1894" s="57">
        <v>0</v>
      </c>
      <c r="F1894" s="57">
        <v>761651927855</v>
      </c>
      <c r="G1894" s="59">
        <v>2.5049999999999999E-2</v>
      </c>
      <c r="H1894" s="59">
        <v>2.162E-2</v>
      </c>
      <c r="I1894" s="59">
        <v>3.4199999999999999E-3</v>
      </c>
      <c r="J1894" s="59">
        <v>1.00282</v>
      </c>
      <c r="K1894" s="59">
        <v>1.2149999999999999E-2</v>
      </c>
      <c r="L1894" s="59">
        <v>1.189E-2</v>
      </c>
      <c r="M1894" s="59">
        <v>2.5999999999999998E-4</v>
      </c>
      <c r="N1894" s="59">
        <v>80.974320000000006</v>
      </c>
      <c r="O1894" s="19">
        <v>303.24930000000001</v>
      </c>
      <c r="P1894" s="19">
        <v>132.49770000000001</v>
      </c>
      <c r="Q1894" s="18">
        <v>7.5629999999999997</v>
      </c>
      <c r="R1894" s="18">
        <v>94.933999999999997</v>
      </c>
      <c r="S1894" s="18">
        <v>16.66</v>
      </c>
      <c r="T1894" s="18">
        <v>11.023999999999999</v>
      </c>
      <c r="U1894" s="18">
        <v>9.1029999999999998</v>
      </c>
      <c r="V1894" s="18">
        <v>9.1489999999999991</v>
      </c>
    </row>
    <row r="1895" spans="1:22" s="52" customFormat="1" x14ac:dyDescent="0.25">
      <c r="A1895" s="53">
        <v>44330</v>
      </c>
      <c r="B1895" s="14">
        <v>9</v>
      </c>
      <c r="C1895" s="57">
        <v>649986946000</v>
      </c>
      <c r="D1895" s="57">
        <v>6128072408</v>
      </c>
      <c r="E1895" s="57">
        <v>0</v>
      </c>
      <c r="F1895" s="57">
        <v>761898825703</v>
      </c>
      <c r="G1895" s="59">
        <v>2.538E-2</v>
      </c>
      <c r="H1895" s="59">
        <v>2.1690000000000001E-2</v>
      </c>
      <c r="I1895" s="59">
        <v>3.6900000000000001E-3</v>
      </c>
      <c r="J1895" s="59">
        <v>0.92205000000000004</v>
      </c>
      <c r="K1895" s="59">
        <v>3.2000000000000003E-4</v>
      </c>
      <c r="L1895" s="59">
        <v>6.9999999999999994E-5</v>
      </c>
      <c r="M1895" s="59">
        <v>2.5999999999999998E-4</v>
      </c>
      <c r="N1895" s="59">
        <v>0.12558</v>
      </c>
      <c r="O1895" s="19">
        <v>303.3476</v>
      </c>
      <c r="P1895" s="19">
        <v>132.50659999999999</v>
      </c>
      <c r="Q1895" s="18">
        <v>7.5620000000000003</v>
      </c>
      <c r="R1895" s="18">
        <v>94.927000000000007</v>
      </c>
      <c r="S1895" s="18">
        <v>16.657</v>
      </c>
      <c r="T1895" s="18">
        <v>11.023999999999999</v>
      </c>
      <c r="U1895" s="18">
        <v>9.1029999999999998</v>
      </c>
      <c r="V1895" s="18">
        <v>9.1479999999999997</v>
      </c>
    </row>
    <row r="1896" spans="1:22" s="52" customFormat="1" x14ac:dyDescent="0.25">
      <c r="A1896" s="53">
        <v>44333</v>
      </c>
      <c r="B1896" s="14">
        <v>9</v>
      </c>
      <c r="C1896" s="57">
        <v>649986946000</v>
      </c>
      <c r="D1896" s="57">
        <v>6715276590</v>
      </c>
      <c r="E1896" s="57">
        <v>0</v>
      </c>
      <c r="F1896" s="57">
        <v>765207731343</v>
      </c>
      <c r="G1896" s="59">
        <v>2.9829999999999999E-2</v>
      </c>
      <c r="H1896" s="59">
        <v>2.5350000000000001E-2</v>
      </c>
      <c r="I1896" s="59">
        <v>4.4799999999999996E-3</v>
      </c>
      <c r="J1896" s="59">
        <v>0.87973999999999997</v>
      </c>
      <c r="K1896" s="59">
        <v>4.3400000000000001E-3</v>
      </c>
      <c r="L1896" s="59">
        <v>3.5699999999999998E-3</v>
      </c>
      <c r="M1896" s="59">
        <v>7.6999999999999996E-4</v>
      </c>
      <c r="N1896" s="59">
        <v>0.69427000000000005</v>
      </c>
      <c r="O1896" s="19">
        <v>304.66500000000002</v>
      </c>
      <c r="P1896" s="19">
        <v>132.98159999999999</v>
      </c>
      <c r="Q1896" s="18">
        <v>7.5579999999999998</v>
      </c>
      <c r="R1896" s="18">
        <v>94.798000000000002</v>
      </c>
      <c r="S1896" s="18">
        <v>16.649000000000001</v>
      </c>
      <c r="T1896" s="18">
        <v>11.023999999999999</v>
      </c>
      <c r="U1896" s="18">
        <v>9.0419999999999998</v>
      </c>
      <c r="V1896" s="18">
        <v>9.1</v>
      </c>
    </row>
    <row r="1897" spans="1:22" s="52" customFormat="1" x14ac:dyDescent="0.25">
      <c r="A1897" s="53">
        <v>44334</v>
      </c>
      <c r="B1897" s="14">
        <v>9</v>
      </c>
      <c r="C1897" s="57">
        <v>649986946000</v>
      </c>
      <c r="D1897" s="57">
        <v>6911011050</v>
      </c>
      <c r="E1897" s="57">
        <v>0</v>
      </c>
      <c r="F1897" s="57">
        <v>754491537167</v>
      </c>
      <c r="G1897" s="59">
        <v>1.541E-2</v>
      </c>
      <c r="H1897" s="59">
        <v>1.0670000000000001E-2</v>
      </c>
      <c r="I1897" s="59">
        <v>4.7400000000000003E-3</v>
      </c>
      <c r="J1897" s="59">
        <v>0.36353999999999997</v>
      </c>
      <c r="K1897" s="59">
        <v>-1.4E-2</v>
      </c>
      <c r="L1897" s="59">
        <v>-1.426E-2</v>
      </c>
      <c r="M1897" s="59">
        <v>2.5999999999999998E-4</v>
      </c>
      <c r="N1897" s="59">
        <v>-0.99419000000000002</v>
      </c>
      <c r="O1897" s="19">
        <v>300.39839999999998</v>
      </c>
      <c r="P1897" s="19">
        <v>131.077</v>
      </c>
      <c r="Q1897" s="18">
        <v>7.4669999999999996</v>
      </c>
      <c r="R1897" s="18">
        <v>92.593000000000004</v>
      </c>
      <c r="S1897" s="18">
        <v>16.646999999999998</v>
      </c>
      <c r="T1897" s="18">
        <v>11.023999999999999</v>
      </c>
      <c r="U1897" s="18">
        <v>9.2170000000000005</v>
      </c>
      <c r="V1897" s="18">
        <v>9.2870000000000008</v>
      </c>
    </row>
    <row r="1898" spans="1:22" s="52" customFormat="1" x14ac:dyDescent="0.25">
      <c r="A1898" s="53">
        <v>44335</v>
      </c>
      <c r="B1898" s="14">
        <v>9</v>
      </c>
      <c r="C1898" s="57">
        <v>649986946000</v>
      </c>
      <c r="D1898" s="57">
        <v>7106745641</v>
      </c>
      <c r="E1898" s="57">
        <v>0</v>
      </c>
      <c r="F1898" s="57">
        <v>760570450853</v>
      </c>
      <c r="G1898" s="59">
        <v>2.359E-2</v>
      </c>
      <c r="H1898" s="59">
        <v>1.8589999999999999E-2</v>
      </c>
      <c r="I1898" s="59">
        <v>5.0099999999999997E-3</v>
      </c>
      <c r="J1898" s="59">
        <v>0.56506000000000001</v>
      </c>
      <c r="K1898" s="59">
        <v>8.0599999999999995E-3</v>
      </c>
      <c r="L1898" s="59">
        <v>7.7999999999999996E-3</v>
      </c>
      <c r="M1898" s="59">
        <v>2.5999999999999998E-4</v>
      </c>
      <c r="N1898" s="59">
        <v>17.70909</v>
      </c>
      <c r="O1898" s="19">
        <v>302.81869999999998</v>
      </c>
      <c r="P1898" s="19">
        <v>132.10390000000001</v>
      </c>
      <c r="Q1898" s="18">
        <v>7.5209999999999999</v>
      </c>
      <c r="R1898" s="18">
        <v>93.963999999999999</v>
      </c>
      <c r="S1898" s="18">
        <v>16.643999999999998</v>
      </c>
      <c r="T1898" s="18">
        <v>11.023999999999999</v>
      </c>
      <c r="U1898" s="18">
        <v>9.1300000000000008</v>
      </c>
      <c r="V1898" s="18">
        <v>9.1859999999999999</v>
      </c>
    </row>
    <row r="1899" spans="1:22" s="52" customFormat="1" x14ac:dyDescent="0.25">
      <c r="A1899" s="53">
        <v>44336</v>
      </c>
      <c r="B1899" s="14">
        <v>9</v>
      </c>
      <c r="C1899" s="57">
        <v>649986946000</v>
      </c>
      <c r="D1899" s="57">
        <v>7302480274</v>
      </c>
      <c r="E1899" s="57">
        <v>0</v>
      </c>
      <c r="F1899" s="57">
        <v>757378729179</v>
      </c>
      <c r="G1899" s="59">
        <v>1.9300000000000001E-2</v>
      </c>
      <c r="H1899" s="59">
        <v>1.4030000000000001E-2</v>
      </c>
      <c r="I1899" s="59">
        <v>5.2700000000000004E-3</v>
      </c>
      <c r="J1899" s="59">
        <v>0.41733999999999999</v>
      </c>
      <c r="K1899" s="59">
        <v>-4.1999999999999997E-3</v>
      </c>
      <c r="L1899" s="59">
        <v>-4.45E-3</v>
      </c>
      <c r="M1899" s="59">
        <v>2.5999999999999998E-4</v>
      </c>
      <c r="N1899" s="59">
        <v>-0.78452999999999995</v>
      </c>
      <c r="O1899" s="19">
        <v>301.548</v>
      </c>
      <c r="P1899" s="19">
        <v>131.51259999999999</v>
      </c>
      <c r="Q1899" s="18">
        <v>7.4740000000000002</v>
      </c>
      <c r="R1899" s="18">
        <v>92.753</v>
      </c>
      <c r="S1899" s="18">
        <v>16.640999999999998</v>
      </c>
      <c r="T1899" s="18">
        <v>11.023999999999999</v>
      </c>
      <c r="U1899" s="18">
        <v>9.1679999999999993</v>
      </c>
      <c r="V1899" s="18">
        <v>9.2420000000000009</v>
      </c>
    </row>
    <row r="1900" spans="1:22" s="52" customFormat="1" x14ac:dyDescent="0.25">
      <c r="A1900" s="53">
        <v>44337</v>
      </c>
      <c r="B1900" s="14">
        <v>9</v>
      </c>
      <c r="C1900" s="57">
        <v>649986946000</v>
      </c>
      <c r="D1900" s="57">
        <v>7498214865</v>
      </c>
      <c r="E1900" s="57">
        <v>0</v>
      </c>
      <c r="F1900" s="57">
        <v>761434675140</v>
      </c>
      <c r="G1900" s="59">
        <v>2.4750000000000001E-2</v>
      </c>
      <c r="H1900" s="59">
        <v>1.9220000000000001E-2</v>
      </c>
      <c r="I1900" s="59">
        <v>5.5300000000000002E-3</v>
      </c>
      <c r="J1900" s="59">
        <v>0.52959999999999996</v>
      </c>
      <c r="K1900" s="59">
        <v>5.3600000000000002E-3</v>
      </c>
      <c r="L1900" s="59">
        <v>5.1000000000000004E-3</v>
      </c>
      <c r="M1900" s="59">
        <v>2.5999999999999998E-4</v>
      </c>
      <c r="N1900" s="59">
        <v>6.0248100000000004</v>
      </c>
      <c r="O1900" s="19">
        <v>303.1628</v>
      </c>
      <c r="P1900" s="19">
        <v>132.18639999999999</v>
      </c>
      <c r="Q1900" s="18">
        <v>7.5110000000000001</v>
      </c>
      <c r="R1900" s="18">
        <v>93.745000000000005</v>
      </c>
      <c r="S1900" s="18">
        <v>16.638000000000002</v>
      </c>
      <c r="T1900" s="18">
        <v>11.023999999999999</v>
      </c>
      <c r="U1900" s="18">
        <v>9.1140000000000008</v>
      </c>
      <c r="V1900" s="18">
        <v>9.1769999999999996</v>
      </c>
    </row>
    <row r="1901" spans="1:22" s="52" customFormat="1" x14ac:dyDescent="0.25">
      <c r="A1901" s="53">
        <v>44340</v>
      </c>
      <c r="B1901" s="14">
        <v>9</v>
      </c>
      <c r="C1901" s="57">
        <v>649986946000</v>
      </c>
      <c r="D1901" s="57">
        <v>8085418743</v>
      </c>
      <c r="E1901" s="57">
        <v>0</v>
      </c>
      <c r="F1901" s="57">
        <v>763044780636</v>
      </c>
      <c r="G1901" s="59">
        <v>2.6919999999999999E-2</v>
      </c>
      <c r="H1901" s="59">
        <v>2.06E-2</v>
      </c>
      <c r="I1901" s="59">
        <v>6.3200000000000001E-3</v>
      </c>
      <c r="J1901" s="59">
        <v>0.49780999999999997</v>
      </c>
      <c r="K1901" s="59">
        <v>2.1099999999999999E-3</v>
      </c>
      <c r="L1901" s="59">
        <v>1.34E-3</v>
      </c>
      <c r="M1901" s="59">
        <v>7.6999999999999996E-4</v>
      </c>
      <c r="N1901" s="59">
        <v>0.29304999999999998</v>
      </c>
      <c r="O1901" s="19">
        <v>303.8039</v>
      </c>
      <c r="P1901" s="19">
        <v>132.36500000000001</v>
      </c>
      <c r="Q1901" s="18">
        <v>7.51</v>
      </c>
      <c r="R1901" s="18">
        <v>93.77</v>
      </c>
      <c r="S1901" s="18">
        <v>16.63</v>
      </c>
      <c r="T1901" s="18">
        <v>11.023999999999999</v>
      </c>
      <c r="U1901" s="18">
        <v>9.0960000000000001</v>
      </c>
      <c r="V1901" s="18">
        <v>9.1579999999999995</v>
      </c>
    </row>
    <row r="1902" spans="1:22" s="52" customFormat="1" x14ac:dyDescent="0.25">
      <c r="A1902" s="53">
        <v>44341</v>
      </c>
      <c r="B1902" s="14">
        <v>9</v>
      </c>
      <c r="C1902" s="57">
        <v>649986946000</v>
      </c>
      <c r="D1902" s="57">
        <v>8281153302</v>
      </c>
      <c r="E1902" s="57">
        <v>0</v>
      </c>
      <c r="F1902" s="57">
        <v>759652137579</v>
      </c>
      <c r="G1902" s="59">
        <v>2.2349999999999998E-2</v>
      </c>
      <c r="H1902" s="59">
        <v>1.5769999999999999E-2</v>
      </c>
      <c r="I1902" s="59">
        <v>6.5900000000000004E-3</v>
      </c>
      <c r="J1902" s="59">
        <v>0.38096999999999998</v>
      </c>
      <c r="K1902" s="59">
        <v>-4.45E-3</v>
      </c>
      <c r="L1902" s="59">
        <v>-4.7000000000000002E-3</v>
      </c>
      <c r="M1902" s="59">
        <v>2.5999999999999998E-4</v>
      </c>
      <c r="N1902" s="59">
        <v>-0.80337999999999998</v>
      </c>
      <c r="O1902" s="19">
        <v>302.45310000000001</v>
      </c>
      <c r="P1902" s="19">
        <v>131.73859999999999</v>
      </c>
      <c r="Q1902" s="18">
        <v>7.4630000000000001</v>
      </c>
      <c r="R1902" s="18">
        <v>92.552999999999997</v>
      </c>
      <c r="S1902" s="18">
        <v>16.626999999999999</v>
      </c>
      <c r="T1902" s="18">
        <v>11.023999999999999</v>
      </c>
      <c r="U1902" s="18">
        <v>9.1389999999999993</v>
      </c>
      <c r="V1902" s="18">
        <v>9.218</v>
      </c>
    </row>
    <row r="1903" spans="1:22" s="52" customFormat="1" x14ac:dyDescent="0.25">
      <c r="A1903" s="53">
        <v>44342</v>
      </c>
      <c r="B1903" s="14">
        <v>9</v>
      </c>
      <c r="C1903" s="57">
        <v>649986946000</v>
      </c>
      <c r="D1903" s="57">
        <v>8476887839</v>
      </c>
      <c r="E1903" s="57">
        <v>0</v>
      </c>
      <c r="F1903" s="57">
        <v>766829901186</v>
      </c>
      <c r="G1903" s="59">
        <v>3.2009999999999997E-2</v>
      </c>
      <c r="H1903" s="59">
        <v>2.5170000000000001E-2</v>
      </c>
      <c r="I1903" s="59">
        <v>6.8500000000000002E-3</v>
      </c>
      <c r="J1903" s="59">
        <v>0.55642999999999998</v>
      </c>
      <c r="K1903" s="59">
        <v>9.4500000000000001E-3</v>
      </c>
      <c r="L1903" s="59">
        <v>9.1900000000000003E-3</v>
      </c>
      <c r="M1903" s="59">
        <v>2.5999999999999998E-4</v>
      </c>
      <c r="N1903" s="59">
        <v>29.957100000000001</v>
      </c>
      <c r="O1903" s="19">
        <v>305.3109</v>
      </c>
      <c r="P1903" s="19">
        <v>132.9573</v>
      </c>
      <c r="Q1903" s="18">
        <v>7.5369999999999999</v>
      </c>
      <c r="R1903" s="18">
        <v>94.488</v>
      </c>
      <c r="S1903" s="18">
        <v>16.625</v>
      </c>
      <c r="T1903" s="18">
        <v>11.023999999999999</v>
      </c>
      <c r="U1903" s="18">
        <v>9.0459999999999994</v>
      </c>
      <c r="V1903" s="18">
        <v>9.1010000000000009</v>
      </c>
    </row>
    <row r="1904" spans="1:22" s="52" customFormat="1" x14ac:dyDescent="0.25">
      <c r="A1904" s="53">
        <v>44343</v>
      </c>
      <c r="B1904" s="14">
        <v>9</v>
      </c>
      <c r="C1904" s="57">
        <v>649986946000</v>
      </c>
      <c r="D1904" s="57">
        <v>8672622502</v>
      </c>
      <c r="E1904" s="57">
        <v>0</v>
      </c>
      <c r="F1904" s="57">
        <v>768374886599</v>
      </c>
      <c r="G1904" s="59">
        <v>3.4090000000000002E-2</v>
      </c>
      <c r="H1904" s="59">
        <v>2.6980000000000001E-2</v>
      </c>
      <c r="I1904" s="59">
        <v>7.11E-3</v>
      </c>
      <c r="J1904" s="59">
        <v>0.57337000000000005</v>
      </c>
      <c r="K1904" s="59">
        <v>2.0100000000000001E-3</v>
      </c>
      <c r="L1904" s="59">
        <v>1.7600000000000001E-3</v>
      </c>
      <c r="M1904" s="59">
        <v>2.5999999999999998E-4</v>
      </c>
      <c r="N1904" s="59">
        <v>1.0847500000000001</v>
      </c>
      <c r="O1904" s="19">
        <v>305.92599999999999</v>
      </c>
      <c r="P1904" s="19">
        <v>133.19280000000001</v>
      </c>
      <c r="Q1904" s="18">
        <v>7.5339999999999998</v>
      </c>
      <c r="R1904" s="18">
        <v>94.375</v>
      </c>
      <c r="S1904" s="18">
        <v>16.622</v>
      </c>
      <c r="T1904" s="18">
        <v>11.023999999999999</v>
      </c>
      <c r="U1904" s="18">
        <v>9.0139999999999993</v>
      </c>
      <c r="V1904" s="18">
        <v>9.077</v>
      </c>
    </row>
    <row r="1905" spans="1:22" s="52" customFormat="1" x14ac:dyDescent="0.25">
      <c r="A1905" s="53">
        <v>44347</v>
      </c>
      <c r="B1905" s="14">
        <v>9</v>
      </c>
      <c r="C1905" s="57">
        <v>649986946000</v>
      </c>
      <c r="D1905" s="57">
        <v>9455561001</v>
      </c>
      <c r="E1905" s="57">
        <v>0</v>
      </c>
      <c r="F1905" s="57">
        <v>762575379742</v>
      </c>
      <c r="G1905" s="59">
        <v>2.6290000000000001E-2</v>
      </c>
      <c r="H1905" s="59">
        <v>1.8120000000000001E-2</v>
      </c>
      <c r="I1905" s="59">
        <v>8.1700000000000002E-3</v>
      </c>
      <c r="J1905" s="59">
        <v>0.35735</v>
      </c>
      <c r="K1905" s="59">
        <v>-7.5500000000000003E-3</v>
      </c>
      <c r="L1905" s="59">
        <v>-8.5699999999999995E-3</v>
      </c>
      <c r="M1905" s="59">
        <v>1.0200000000000001E-3</v>
      </c>
      <c r="N1905" s="59">
        <v>-0.49909999999999999</v>
      </c>
      <c r="O1905" s="19">
        <v>303.61700000000002</v>
      </c>
      <c r="P1905" s="19">
        <v>132.04390000000001</v>
      </c>
      <c r="Q1905" s="18">
        <v>7.476</v>
      </c>
      <c r="R1905" s="18">
        <v>93.093999999999994</v>
      </c>
      <c r="S1905" s="18">
        <v>16.611000000000001</v>
      </c>
      <c r="T1905" s="18">
        <v>11.023999999999999</v>
      </c>
      <c r="U1905" s="18">
        <v>9.1229999999999993</v>
      </c>
      <c r="V1905" s="18">
        <v>9.1890000000000001</v>
      </c>
    </row>
    <row r="1906" spans="1:22" s="52" customFormat="1" x14ac:dyDescent="0.25">
      <c r="A1906" s="53">
        <v>44348</v>
      </c>
      <c r="B1906" s="14">
        <v>9</v>
      </c>
      <c r="C1906" s="57">
        <v>650363446000</v>
      </c>
      <c r="D1906" s="57">
        <v>9655539100</v>
      </c>
      <c r="E1906" s="57">
        <v>0</v>
      </c>
      <c r="F1906" s="57">
        <v>773751101077</v>
      </c>
      <c r="G1906" s="59">
        <v>1.401E-2</v>
      </c>
      <c r="H1906" s="59">
        <v>1.376E-2</v>
      </c>
      <c r="I1906" s="59">
        <v>2.5999999999999998E-4</v>
      </c>
      <c r="J1906" s="59">
        <v>159.60301000000001</v>
      </c>
      <c r="K1906" s="59">
        <v>1.401E-2</v>
      </c>
      <c r="L1906" s="59">
        <v>1.376E-2</v>
      </c>
      <c r="M1906" s="59">
        <v>2.5999999999999998E-4</v>
      </c>
      <c r="N1906" s="59">
        <v>159.60301000000001</v>
      </c>
      <c r="O1906" s="19">
        <v>307.87130000000002</v>
      </c>
      <c r="P1906" s="19">
        <v>133.86019999999999</v>
      </c>
      <c r="Q1906" s="18">
        <v>7.5410000000000004</v>
      </c>
      <c r="R1906" s="18">
        <v>94.597999999999999</v>
      </c>
      <c r="S1906" s="18">
        <v>16.608000000000001</v>
      </c>
      <c r="T1906" s="18">
        <v>11.025</v>
      </c>
      <c r="U1906" s="18">
        <v>8.9410000000000007</v>
      </c>
      <c r="V1906" s="18">
        <v>9.0090000000000003</v>
      </c>
    </row>
    <row r="1907" spans="1:22" s="52" customFormat="1" x14ac:dyDescent="0.25">
      <c r="A1907" s="53">
        <v>44349</v>
      </c>
      <c r="B1907" s="14">
        <v>9</v>
      </c>
      <c r="C1907" s="57">
        <v>650363446000</v>
      </c>
      <c r="D1907" s="57">
        <v>9851401686</v>
      </c>
      <c r="E1907" s="57">
        <v>0</v>
      </c>
      <c r="F1907" s="57">
        <v>771482409205</v>
      </c>
      <c r="G1907" s="59">
        <v>1.1039999999999999E-2</v>
      </c>
      <c r="H1907" s="59">
        <v>1.0529999999999999E-2</v>
      </c>
      <c r="I1907" s="59">
        <v>5.1000000000000004E-4</v>
      </c>
      <c r="J1907" s="59">
        <v>6.4155499999999996</v>
      </c>
      <c r="K1907" s="59">
        <v>-2.9299999999999999E-3</v>
      </c>
      <c r="L1907" s="59">
        <v>-3.1900000000000001E-3</v>
      </c>
      <c r="M1907" s="59">
        <v>2.5000000000000001E-4</v>
      </c>
      <c r="N1907" s="59">
        <v>-0.65759999999999996</v>
      </c>
      <c r="O1907" s="19">
        <v>306.96859999999998</v>
      </c>
      <c r="P1907" s="19">
        <v>133.43369999999999</v>
      </c>
      <c r="Q1907" s="18">
        <v>7.5309999999999997</v>
      </c>
      <c r="R1907" s="18">
        <v>94.436000000000007</v>
      </c>
      <c r="S1907" s="18">
        <v>16.605</v>
      </c>
      <c r="T1907" s="18">
        <v>11.025</v>
      </c>
      <c r="U1907" s="18">
        <v>8.9909999999999997</v>
      </c>
      <c r="V1907" s="18">
        <v>9.0510000000000002</v>
      </c>
    </row>
    <row r="1908" spans="1:22" s="52" customFormat="1" x14ac:dyDescent="0.25">
      <c r="A1908" s="53">
        <v>44350</v>
      </c>
      <c r="B1908" s="14">
        <v>9</v>
      </c>
      <c r="C1908" s="57">
        <v>650363446000</v>
      </c>
      <c r="D1908" s="57">
        <v>10047265359</v>
      </c>
      <c r="E1908" s="57">
        <v>0</v>
      </c>
      <c r="F1908" s="57">
        <v>767529878309</v>
      </c>
      <c r="G1908" s="59">
        <v>5.8599999999999998E-3</v>
      </c>
      <c r="H1908" s="59">
        <v>5.0899999999999999E-3</v>
      </c>
      <c r="I1908" s="59">
        <v>7.6999999999999996E-4</v>
      </c>
      <c r="J1908" s="59">
        <v>1.0355799999999999</v>
      </c>
      <c r="K1908" s="59">
        <v>-5.1200000000000004E-3</v>
      </c>
      <c r="L1908" s="59">
        <v>-5.3800000000000002E-3</v>
      </c>
      <c r="M1908" s="59">
        <v>2.5000000000000001E-4</v>
      </c>
      <c r="N1908" s="59">
        <v>-0.84662000000000004</v>
      </c>
      <c r="O1908" s="19">
        <v>305.39589999999998</v>
      </c>
      <c r="P1908" s="19">
        <v>132.7159</v>
      </c>
      <c r="Q1908" s="18">
        <v>7.4820000000000002</v>
      </c>
      <c r="R1908" s="18">
        <v>93.183999999999997</v>
      </c>
      <c r="S1908" s="18">
        <v>16.603000000000002</v>
      </c>
      <c r="T1908" s="18">
        <v>11.025</v>
      </c>
      <c r="U1908" s="18">
        <v>9.0440000000000005</v>
      </c>
      <c r="V1908" s="18">
        <v>9.1199999999999992</v>
      </c>
    </row>
    <row r="1909" spans="1:22" s="52" customFormat="1" x14ac:dyDescent="0.25">
      <c r="A1909" s="53">
        <v>44351</v>
      </c>
      <c r="B1909" s="14">
        <v>9</v>
      </c>
      <c r="C1909" s="57">
        <v>650363446000</v>
      </c>
      <c r="D1909" s="57">
        <v>10243128510</v>
      </c>
      <c r="E1909" s="57">
        <v>0</v>
      </c>
      <c r="F1909" s="57">
        <v>771896140386</v>
      </c>
      <c r="G1909" s="59">
        <v>1.158E-2</v>
      </c>
      <c r="H1909" s="59">
        <v>1.055E-2</v>
      </c>
      <c r="I1909" s="59">
        <v>1.0300000000000001E-3</v>
      </c>
      <c r="J1909" s="59">
        <v>1.8596900000000001</v>
      </c>
      <c r="K1909" s="59">
        <v>5.6899999999999997E-3</v>
      </c>
      <c r="L1909" s="59">
        <v>5.4299999999999999E-3</v>
      </c>
      <c r="M1909" s="59">
        <v>2.5999999999999998E-4</v>
      </c>
      <c r="N1909" s="59">
        <v>6.9287799999999997</v>
      </c>
      <c r="O1909" s="19">
        <v>307.13319999999999</v>
      </c>
      <c r="P1909" s="19">
        <v>133.4375</v>
      </c>
      <c r="Q1909" s="18">
        <v>7.5279999999999996</v>
      </c>
      <c r="R1909" s="18">
        <v>94.427000000000007</v>
      </c>
      <c r="S1909" s="18">
        <v>16.600000000000001</v>
      </c>
      <c r="T1909" s="18">
        <v>11.025</v>
      </c>
      <c r="U1909" s="18">
        <v>8.9920000000000009</v>
      </c>
      <c r="V1909" s="18">
        <v>9.0510000000000002</v>
      </c>
    </row>
    <row r="1910" spans="1:22" s="52" customFormat="1" x14ac:dyDescent="0.25">
      <c r="A1910" s="53">
        <v>44354</v>
      </c>
      <c r="B1910" s="14">
        <v>9</v>
      </c>
      <c r="C1910" s="57">
        <v>650363446000</v>
      </c>
      <c r="D1910" s="57">
        <v>10830718079</v>
      </c>
      <c r="E1910" s="57">
        <v>0</v>
      </c>
      <c r="F1910" s="57">
        <v>771330907590</v>
      </c>
      <c r="G1910" s="59">
        <v>1.0840000000000001E-2</v>
      </c>
      <c r="H1910" s="59">
        <v>9.0399999999999994E-3</v>
      </c>
      <c r="I1910" s="59">
        <v>1.8E-3</v>
      </c>
      <c r="J1910" s="59">
        <v>0.75455000000000005</v>
      </c>
      <c r="K1910" s="59">
        <v>-7.2999999999999996E-4</v>
      </c>
      <c r="L1910" s="59">
        <v>-1.49E-3</v>
      </c>
      <c r="M1910" s="59">
        <v>7.6000000000000004E-4</v>
      </c>
      <c r="N1910" s="59">
        <v>-8.5269999999999999E-2</v>
      </c>
      <c r="O1910" s="19">
        <v>306.9083</v>
      </c>
      <c r="P1910" s="19">
        <v>133.238</v>
      </c>
      <c r="Q1910" s="18">
        <v>7.5030000000000001</v>
      </c>
      <c r="R1910" s="18">
        <v>93.820999999999998</v>
      </c>
      <c r="S1910" s="18">
        <v>16.591999999999999</v>
      </c>
      <c r="T1910" s="18">
        <v>11.025</v>
      </c>
      <c r="U1910" s="18">
        <v>9.0020000000000007</v>
      </c>
      <c r="V1910" s="18">
        <v>9.0690000000000008</v>
      </c>
    </row>
    <row r="1911" spans="1:22" s="52" customFormat="1" x14ac:dyDescent="0.25">
      <c r="A1911" s="53">
        <v>44355</v>
      </c>
      <c r="B1911" s="14">
        <v>9</v>
      </c>
      <c r="C1911" s="57">
        <v>650363446000</v>
      </c>
      <c r="D1911" s="57">
        <v>11026581272</v>
      </c>
      <c r="E1911" s="57">
        <v>0</v>
      </c>
      <c r="F1911" s="57">
        <v>772515823153</v>
      </c>
      <c r="G1911" s="59">
        <v>1.239E-2</v>
      </c>
      <c r="H1911" s="59">
        <v>1.034E-2</v>
      </c>
      <c r="I1911" s="59">
        <v>2.0500000000000002E-3</v>
      </c>
      <c r="J1911" s="59">
        <v>0.75412000000000001</v>
      </c>
      <c r="K1911" s="59">
        <v>1.5399999999999999E-3</v>
      </c>
      <c r="L1911" s="59">
        <v>1.2800000000000001E-3</v>
      </c>
      <c r="M1911" s="59">
        <v>2.5000000000000001E-4</v>
      </c>
      <c r="N1911" s="59">
        <v>0.75117</v>
      </c>
      <c r="O1911" s="19">
        <v>307.37979999999999</v>
      </c>
      <c r="P1911" s="19">
        <v>133.4092</v>
      </c>
      <c r="Q1911" s="18">
        <v>7.5289999999999999</v>
      </c>
      <c r="R1911" s="18">
        <v>94.63</v>
      </c>
      <c r="S1911" s="18">
        <v>16.588999999999999</v>
      </c>
      <c r="T1911" s="18">
        <v>11.025</v>
      </c>
      <c r="U1911" s="18">
        <v>9.0050000000000008</v>
      </c>
      <c r="V1911" s="18">
        <v>9.0540000000000003</v>
      </c>
    </row>
    <row r="1912" spans="1:22" s="52" customFormat="1" x14ac:dyDescent="0.25">
      <c r="A1912" s="53">
        <v>44356</v>
      </c>
      <c r="B1912" s="14">
        <v>9</v>
      </c>
      <c r="C1912" s="57">
        <v>650363446000</v>
      </c>
      <c r="D1912" s="57">
        <v>11222444415</v>
      </c>
      <c r="E1912" s="57">
        <v>0</v>
      </c>
      <c r="F1912" s="57">
        <v>772342368810</v>
      </c>
      <c r="G1912" s="59">
        <v>1.217E-2</v>
      </c>
      <c r="H1912" s="59">
        <v>9.8600000000000007E-3</v>
      </c>
      <c r="I1912" s="59">
        <v>2.31E-3</v>
      </c>
      <c r="J1912" s="59">
        <v>0.63300000000000001</v>
      </c>
      <c r="K1912" s="59">
        <v>-2.2000000000000001E-4</v>
      </c>
      <c r="L1912" s="59">
        <v>-4.8000000000000001E-4</v>
      </c>
      <c r="M1912" s="59">
        <v>2.5000000000000001E-4</v>
      </c>
      <c r="N1912" s="59">
        <v>-7.8689999999999996E-2</v>
      </c>
      <c r="O1912" s="19">
        <v>307.31079999999997</v>
      </c>
      <c r="P1912" s="19">
        <v>133.34530000000001</v>
      </c>
      <c r="Q1912" s="18">
        <v>7.5389999999999997</v>
      </c>
      <c r="R1912" s="18">
        <v>94.980999999999995</v>
      </c>
      <c r="S1912" s="18">
        <v>16.585999999999999</v>
      </c>
      <c r="T1912" s="18">
        <v>11.025</v>
      </c>
      <c r="U1912" s="18">
        <v>9.0250000000000004</v>
      </c>
      <c r="V1912" s="18">
        <v>9.0609999999999999</v>
      </c>
    </row>
    <row r="1913" spans="1:22" s="52" customFormat="1" x14ac:dyDescent="0.25">
      <c r="A1913" s="53">
        <v>44357</v>
      </c>
      <c r="B1913" s="14">
        <v>9</v>
      </c>
      <c r="C1913" s="57">
        <v>650363446000</v>
      </c>
      <c r="D1913" s="57">
        <v>11418307653</v>
      </c>
      <c r="E1913" s="57">
        <v>0</v>
      </c>
      <c r="F1913" s="57">
        <v>772918248072</v>
      </c>
      <c r="G1913" s="59">
        <v>1.2919999999999999E-2</v>
      </c>
      <c r="H1913" s="59">
        <v>1.035E-2</v>
      </c>
      <c r="I1913" s="59">
        <v>2.5699999999999998E-3</v>
      </c>
      <c r="J1913" s="59">
        <v>0.59772999999999998</v>
      </c>
      <c r="K1913" s="59">
        <v>7.5000000000000002E-4</v>
      </c>
      <c r="L1913" s="59">
        <v>4.8999999999999998E-4</v>
      </c>
      <c r="M1913" s="59">
        <v>2.5000000000000001E-4</v>
      </c>
      <c r="N1913" s="59">
        <v>0.31265999999999999</v>
      </c>
      <c r="O1913" s="19">
        <v>307.53989999999999</v>
      </c>
      <c r="P1913" s="19">
        <v>133.411</v>
      </c>
      <c r="Q1913" s="18">
        <v>7.5339999999999998</v>
      </c>
      <c r="R1913" s="18">
        <v>94.843999999999994</v>
      </c>
      <c r="S1913" s="18">
        <v>16.584</v>
      </c>
      <c r="T1913" s="18">
        <v>11.025</v>
      </c>
      <c r="U1913" s="18">
        <v>9.0129999999999999</v>
      </c>
      <c r="V1913" s="18">
        <v>9.0540000000000003</v>
      </c>
    </row>
    <row r="1914" spans="1:22" s="52" customFormat="1" x14ac:dyDescent="0.25">
      <c r="A1914" s="53">
        <v>44358</v>
      </c>
      <c r="B1914" s="14">
        <v>9</v>
      </c>
      <c r="C1914" s="57">
        <v>650363446000</v>
      </c>
      <c r="D1914" s="57">
        <v>11614170895</v>
      </c>
      <c r="E1914" s="57">
        <v>0</v>
      </c>
      <c r="F1914" s="57">
        <v>773003252465</v>
      </c>
      <c r="G1914" s="59">
        <v>1.303E-2</v>
      </c>
      <c r="H1914" s="59">
        <v>1.021E-2</v>
      </c>
      <c r="I1914" s="59">
        <v>2.82E-3</v>
      </c>
      <c r="J1914" s="59">
        <v>0.53669999999999995</v>
      </c>
      <c r="K1914" s="59">
        <v>1.1E-4</v>
      </c>
      <c r="L1914" s="59">
        <v>-1.3999999999999999E-4</v>
      </c>
      <c r="M1914" s="59">
        <v>2.5000000000000001E-4</v>
      </c>
      <c r="N1914" s="59">
        <v>4.0960000000000003E-2</v>
      </c>
      <c r="O1914" s="19">
        <v>307.57380000000001</v>
      </c>
      <c r="P1914" s="19">
        <v>133.39189999999999</v>
      </c>
      <c r="Q1914" s="18">
        <v>7.5339999999999998</v>
      </c>
      <c r="R1914" s="18">
        <v>94.911000000000001</v>
      </c>
      <c r="S1914" s="18">
        <v>16.581</v>
      </c>
      <c r="T1914" s="18">
        <v>11.025</v>
      </c>
      <c r="U1914" s="18">
        <v>9.0180000000000007</v>
      </c>
      <c r="V1914" s="18">
        <v>9.0559999999999992</v>
      </c>
    </row>
    <row r="1915" spans="1:22" s="52" customFormat="1" x14ac:dyDescent="0.25">
      <c r="A1915" s="53">
        <v>44361</v>
      </c>
      <c r="B1915" s="14">
        <v>9</v>
      </c>
      <c r="C1915" s="57">
        <v>650363446000</v>
      </c>
      <c r="D1915" s="57">
        <v>12201760217</v>
      </c>
      <c r="E1915" s="57">
        <v>0</v>
      </c>
      <c r="F1915" s="57">
        <v>773503381226</v>
      </c>
      <c r="G1915" s="59">
        <v>1.3690000000000001E-2</v>
      </c>
      <c r="H1915" s="59">
        <v>1.009E-2</v>
      </c>
      <c r="I1915" s="59">
        <v>3.5899999999999999E-3</v>
      </c>
      <c r="J1915" s="59">
        <v>0.42537000000000003</v>
      </c>
      <c r="K1915" s="59">
        <v>6.4999999999999997E-4</v>
      </c>
      <c r="L1915" s="59">
        <v>-1.1E-4</v>
      </c>
      <c r="M1915" s="59">
        <v>7.6000000000000004E-4</v>
      </c>
      <c r="N1915" s="59">
        <v>8.1869999999999998E-2</v>
      </c>
      <c r="O1915" s="19">
        <v>307.77269999999999</v>
      </c>
      <c r="P1915" s="19">
        <v>133.3767</v>
      </c>
      <c r="Q1915" s="18">
        <v>7.5270000000000001</v>
      </c>
      <c r="R1915" s="18">
        <v>94.817999999999998</v>
      </c>
      <c r="S1915" s="18">
        <v>16.573</v>
      </c>
      <c r="T1915" s="18">
        <v>11.025</v>
      </c>
      <c r="U1915" s="18">
        <v>9.02</v>
      </c>
      <c r="V1915" s="18">
        <v>9.0570000000000004</v>
      </c>
    </row>
    <row r="1916" spans="1:22" s="52" customFormat="1" x14ac:dyDescent="0.25">
      <c r="A1916" s="53">
        <v>44362</v>
      </c>
      <c r="B1916" s="14">
        <v>9</v>
      </c>
      <c r="C1916" s="57">
        <v>650363446000</v>
      </c>
      <c r="D1916" s="57">
        <v>12397623479</v>
      </c>
      <c r="E1916" s="57">
        <v>0</v>
      </c>
      <c r="F1916" s="57">
        <v>769573127001</v>
      </c>
      <c r="G1916" s="59">
        <v>8.5400000000000007E-3</v>
      </c>
      <c r="H1916" s="59">
        <v>4.6899999999999997E-3</v>
      </c>
      <c r="I1916" s="59">
        <v>3.8500000000000001E-3</v>
      </c>
      <c r="J1916" s="59">
        <v>0.2298</v>
      </c>
      <c r="K1916" s="59">
        <v>-5.0800000000000003E-3</v>
      </c>
      <c r="L1916" s="59">
        <v>-5.3299999999999997E-3</v>
      </c>
      <c r="M1916" s="59">
        <v>2.5000000000000001E-4</v>
      </c>
      <c r="N1916" s="59">
        <v>-0.84421999999999997</v>
      </c>
      <c r="O1916" s="19">
        <v>306.20890000000003</v>
      </c>
      <c r="P1916" s="19">
        <v>132.6627</v>
      </c>
      <c r="Q1916" s="18">
        <v>7.4989999999999997</v>
      </c>
      <c r="R1916" s="18">
        <v>94.188999999999993</v>
      </c>
      <c r="S1916" s="18">
        <v>16.57</v>
      </c>
      <c r="T1916" s="18">
        <v>11.025</v>
      </c>
      <c r="U1916" s="18">
        <v>9.0920000000000005</v>
      </c>
      <c r="V1916" s="18">
        <v>9.1280000000000001</v>
      </c>
    </row>
    <row r="1917" spans="1:22" s="52" customFormat="1" x14ac:dyDescent="0.25">
      <c r="A1917" s="53">
        <v>44363</v>
      </c>
      <c r="B1917" s="14">
        <v>9</v>
      </c>
      <c r="C1917" s="57">
        <v>650363446000</v>
      </c>
      <c r="D1917" s="57">
        <v>12593486637</v>
      </c>
      <c r="E1917" s="57">
        <v>0</v>
      </c>
      <c r="F1917" s="57">
        <v>763853259809</v>
      </c>
      <c r="G1917" s="59">
        <v>1.0399999999999999E-3</v>
      </c>
      <c r="H1917" s="59">
        <v>-3.0699999999999998E-3</v>
      </c>
      <c r="I1917" s="59">
        <v>4.1099999999999999E-3</v>
      </c>
      <c r="J1917" s="59">
        <v>2.402E-2</v>
      </c>
      <c r="K1917" s="59">
        <v>-7.43E-3</v>
      </c>
      <c r="L1917" s="59">
        <v>-7.6899999999999998E-3</v>
      </c>
      <c r="M1917" s="59">
        <v>2.5000000000000001E-4</v>
      </c>
      <c r="N1917" s="59">
        <v>-0.93432000000000004</v>
      </c>
      <c r="O1917" s="19">
        <v>303.93299999999999</v>
      </c>
      <c r="P1917" s="19">
        <v>131.63900000000001</v>
      </c>
      <c r="Q1917" s="18">
        <v>7.4530000000000003</v>
      </c>
      <c r="R1917" s="18">
        <v>93.105000000000004</v>
      </c>
      <c r="S1917" s="18">
        <v>16.567</v>
      </c>
      <c r="T1917" s="18">
        <v>11.025</v>
      </c>
      <c r="U1917" s="18">
        <v>9.19</v>
      </c>
      <c r="V1917" s="18">
        <v>9.23</v>
      </c>
    </row>
    <row r="1918" spans="1:22" s="52" customFormat="1" x14ac:dyDescent="0.25">
      <c r="A1918" s="53">
        <v>44364</v>
      </c>
      <c r="B1918" s="14">
        <v>9</v>
      </c>
      <c r="C1918" s="57">
        <v>650363446000</v>
      </c>
      <c r="D1918" s="57">
        <v>12789349996</v>
      </c>
      <c r="E1918" s="57">
        <v>0</v>
      </c>
      <c r="F1918" s="57">
        <v>759859401988</v>
      </c>
      <c r="G1918" s="59">
        <v>-4.1900000000000001E-3</v>
      </c>
      <c r="H1918" s="59">
        <v>-8.5599999999999999E-3</v>
      </c>
      <c r="I1918" s="59">
        <v>4.3600000000000002E-3</v>
      </c>
      <c r="J1918" s="59">
        <v>-8.6269999999999999E-2</v>
      </c>
      <c r="K1918" s="59">
        <v>-5.2300000000000003E-3</v>
      </c>
      <c r="L1918" s="59">
        <v>-5.4799999999999996E-3</v>
      </c>
      <c r="M1918" s="59">
        <v>2.5999999999999998E-4</v>
      </c>
      <c r="N1918" s="59">
        <v>-0.85243000000000002</v>
      </c>
      <c r="O1918" s="19">
        <v>302.34390000000002</v>
      </c>
      <c r="P1918" s="19">
        <v>130.91399999999999</v>
      </c>
      <c r="Q1918" s="18">
        <v>7.423</v>
      </c>
      <c r="R1918" s="18">
        <v>92.453999999999994</v>
      </c>
      <c r="S1918" s="18">
        <v>16.564</v>
      </c>
      <c r="T1918" s="18">
        <v>11.025</v>
      </c>
      <c r="U1918" s="18">
        <v>9.2650000000000006</v>
      </c>
      <c r="V1918" s="18">
        <v>9.3040000000000003</v>
      </c>
    </row>
    <row r="1919" spans="1:22" s="52" customFormat="1" x14ac:dyDescent="0.25">
      <c r="A1919" s="53">
        <v>44365</v>
      </c>
      <c r="B1919" s="14">
        <v>9</v>
      </c>
      <c r="C1919" s="57">
        <v>650363446000</v>
      </c>
      <c r="D1919" s="57">
        <v>12985213078</v>
      </c>
      <c r="E1919" s="57">
        <v>0</v>
      </c>
      <c r="F1919" s="57">
        <v>761449860112</v>
      </c>
      <c r="G1919" s="59">
        <v>-2.1099999999999999E-3</v>
      </c>
      <c r="H1919" s="59">
        <v>-6.7299999999999999E-3</v>
      </c>
      <c r="I1919" s="59">
        <v>4.62E-3</v>
      </c>
      <c r="J1919" s="59">
        <v>-4.19E-2</v>
      </c>
      <c r="K1919" s="59">
        <v>2.0899999999999998E-3</v>
      </c>
      <c r="L1919" s="59">
        <v>1.8400000000000001E-3</v>
      </c>
      <c r="M1919" s="59">
        <v>2.5999999999999998E-4</v>
      </c>
      <c r="N1919" s="59">
        <v>1.1450899999999999</v>
      </c>
      <c r="O1919" s="19">
        <v>302.97669999999999</v>
      </c>
      <c r="P1919" s="19">
        <v>131.15530000000001</v>
      </c>
      <c r="Q1919" s="18">
        <v>7.4320000000000004</v>
      </c>
      <c r="R1919" s="18">
        <v>92.683999999999997</v>
      </c>
      <c r="S1919" s="18">
        <v>16.562000000000001</v>
      </c>
      <c r="T1919" s="18">
        <v>11.025</v>
      </c>
      <c r="U1919" s="18">
        <v>9.2420000000000009</v>
      </c>
      <c r="V1919" s="18">
        <v>9.2789999999999999</v>
      </c>
    </row>
    <row r="1920" spans="1:22" s="52" customFormat="1" x14ac:dyDescent="0.25">
      <c r="A1920" s="53">
        <v>44368</v>
      </c>
      <c r="B1920" s="14">
        <v>9</v>
      </c>
      <c r="C1920" s="57">
        <v>650363446000</v>
      </c>
      <c r="D1920" s="57">
        <v>13572802768</v>
      </c>
      <c r="E1920" s="57">
        <v>0</v>
      </c>
      <c r="F1920" s="57">
        <v>762365644318</v>
      </c>
      <c r="G1920" s="59">
        <v>-9.1E-4</v>
      </c>
      <c r="H1920" s="59">
        <v>-6.3E-3</v>
      </c>
      <c r="I1920" s="59">
        <v>5.3899999999999998E-3</v>
      </c>
      <c r="J1920" s="59">
        <v>-1.5679999999999999E-2</v>
      </c>
      <c r="K1920" s="59">
        <v>1.1999999999999999E-3</v>
      </c>
      <c r="L1920" s="59">
        <v>4.2999999999999999E-4</v>
      </c>
      <c r="M1920" s="59">
        <v>7.6999999999999996E-4</v>
      </c>
      <c r="N1920" s="59">
        <v>0.15747</v>
      </c>
      <c r="O1920" s="19">
        <v>303.34109999999998</v>
      </c>
      <c r="P1920" s="19">
        <v>131.21209999999999</v>
      </c>
      <c r="Q1920" s="18">
        <v>7.423</v>
      </c>
      <c r="R1920" s="18">
        <v>92.533000000000001</v>
      </c>
      <c r="S1920" s="18">
        <v>16.553999999999998</v>
      </c>
      <c r="T1920" s="18">
        <v>11.025</v>
      </c>
      <c r="U1920" s="18">
        <v>9.2330000000000005</v>
      </c>
      <c r="V1920" s="18">
        <v>9.2729999999999997</v>
      </c>
    </row>
    <row r="1921" spans="1:22" s="52" customFormat="1" x14ac:dyDescent="0.25">
      <c r="A1921" s="53">
        <v>44369</v>
      </c>
      <c r="B1921" s="14">
        <v>9</v>
      </c>
      <c r="C1921" s="57">
        <v>650363446000</v>
      </c>
      <c r="D1921" s="57">
        <v>13768665974</v>
      </c>
      <c r="E1921" s="57">
        <v>0</v>
      </c>
      <c r="F1921" s="57">
        <v>761129861799</v>
      </c>
      <c r="G1921" s="59">
        <v>-2.5300000000000001E-3</v>
      </c>
      <c r="H1921" s="59">
        <v>-8.1799999999999998E-3</v>
      </c>
      <c r="I1921" s="59">
        <v>5.6499999999999996E-3</v>
      </c>
      <c r="J1921" s="59">
        <v>-4.113E-2</v>
      </c>
      <c r="K1921" s="59">
        <v>-1.6199999999999999E-3</v>
      </c>
      <c r="L1921" s="59">
        <v>-1.8799999999999999E-3</v>
      </c>
      <c r="M1921" s="59">
        <v>2.5999999999999998E-4</v>
      </c>
      <c r="N1921" s="59">
        <v>-0.44685999999999998</v>
      </c>
      <c r="O1921" s="19">
        <v>302.8494</v>
      </c>
      <c r="P1921" s="19">
        <v>130.96440000000001</v>
      </c>
      <c r="Q1921" s="18">
        <v>7.4119999999999999</v>
      </c>
      <c r="R1921" s="18">
        <v>92.301000000000002</v>
      </c>
      <c r="S1921" s="18">
        <v>16.550999999999998</v>
      </c>
      <c r="T1921" s="18">
        <v>11.025</v>
      </c>
      <c r="U1921" s="18">
        <v>9.2590000000000003</v>
      </c>
      <c r="V1921" s="18">
        <v>9.298</v>
      </c>
    </row>
    <row r="1922" spans="1:22" s="52" customFormat="1" x14ac:dyDescent="0.25">
      <c r="A1922" s="53">
        <v>44370</v>
      </c>
      <c r="B1922" s="14">
        <v>9</v>
      </c>
      <c r="C1922" s="57">
        <v>650363446000</v>
      </c>
      <c r="D1922" s="57">
        <v>13964529073</v>
      </c>
      <c r="E1922" s="57">
        <v>0</v>
      </c>
      <c r="F1922" s="57">
        <v>759338856595</v>
      </c>
      <c r="G1922" s="59">
        <v>-4.8799999999999998E-3</v>
      </c>
      <c r="H1922" s="59">
        <v>-1.078E-2</v>
      </c>
      <c r="I1922" s="59">
        <v>5.8999999999999999E-3</v>
      </c>
      <c r="J1922" s="59">
        <v>-7.4630000000000002E-2</v>
      </c>
      <c r="K1922" s="59">
        <v>-2.3500000000000001E-3</v>
      </c>
      <c r="L1922" s="59">
        <v>-2.6099999999999999E-3</v>
      </c>
      <c r="M1922" s="59">
        <v>2.5999999999999998E-4</v>
      </c>
      <c r="N1922" s="59">
        <v>-0.57679000000000002</v>
      </c>
      <c r="O1922" s="19">
        <v>302.13679999999999</v>
      </c>
      <c r="P1922" s="19">
        <v>130.6206</v>
      </c>
      <c r="Q1922" s="18">
        <v>7.3920000000000003</v>
      </c>
      <c r="R1922" s="18">
        <v>91.816999999999993</v>
      </c>
      <c r="S1922" s="18">
        <v>16.547999999999998</v>
      </c>
      <c r="T1922" s="18">
        <v>11.025</v>
      </c>
      <c r="U1922" s="18">
        <v>9.2889999999999997</v>
      </c>
      <c r="V1922" s="18">
        <v>9.3320000000000007</v>
      </c>
    </row>
    <row r="1923" spans="1:22" s="52" customFormat="1" x14ac:dyDescent="0.25">
      <c r="A1923" s="53">
        <v>44371</v>
      </c>
      <c r="B1923" s="14">
        <v>9</v>
      </c>
      <c r="C1923" s="57">
        <v>650363446000</v>
      </c>
      <c r="D1923" s="57">
        <v>14160392252</v>
      </c>
      <c r="E1923" s="57">
        <v>0</v>
      </c>
      <c r="F1923" s="57">
        <v>762223627897</v>
      </c>
      <c r="G1923" s="59">
        <v>-1.09E-3</v>
      </c>
      <c r="H1923" s="59">
        <v>-7.26E-3</v>
      </c>
      <c r="I1923" s="59">
        <v>6.1599999999999997E-3</v>
      </c>
      <c r="J1923" s="59">
        <v>-1.652E-2</v>
      </c>
      <c r="K1923" s="59">
        <v>3.8E-3</v>
      </c>
      <c r="L1923" s="59">
        <v>3.5400000000000002E-3</v>
      </c>
      <c r="M1923" s="59">
        <v>2.5999999999999998E-4</v>
      </c>
      <c r="N1923" s="59">
        <v>2.9909500000000002</v>
      </c>
      <c r="O1923" s="19">
        <v>303.28460000000001</v>
      </c>
      <c r="P1923" s="19">
        <v>131.08590000000001</v>
      </c>
      <c r="Q1923" s="18">
        <v>7.41</v>
      </c>
      <c r="R1923" s="18">
        <v>92.278999999999996</v>
      </c>
      <c r="S1923" s="18">
        <v>16.545000000000002</v>
      </c>
      <c r="T1923" s="18">
        <v>11.025</v>
      </c>
      <c r="U1923" s="18">
        <v>9.2439999999999998</v>
      </c>
      <c r="V1923" s="18">
        <v>9.2850000000000001</v>
      </c>
    </row>
    <row r="1924" spans="1:22" s="52" customFormat="1" x14ac:dyDescent="0.25">
      <c r="A1924" s="53">
        <v>44372</v>
      </c>
      <c r="B1924" s="14">
        <v>9</v>
      </c>
      <c r="C1924" s="57">
        <v>650363446000</v>
      </c>
      <c r="D1924" s="57">
        <v>14356255666</v>
      </c>
      <c r="E1924" s="57">
        <v>0</v>
      </c>
      <c r="F1924" s="57">
        <v>765984585020</v>
      </c>
      <c r="G1924" s="59">
        <v>3.8300000000000001E-3</v>
      </c>
      <c r="H1924" s="59">
        <v>-2.5799999999999998E-3</v>
      </c>
      <c r="I1924" s="59">
        <v>6.4200000000000004E-3</v>
      </c>
      <c r="J1924" s="59">
        <v>5.7459999999999997E-2</v>
      </c>
      <c r="K1924" s="59">
        <v>4.9300000000000004E-3</v>
      </c>
      <c r="L1924" s="59">
        <v>4.6800000000000001E-3</v>
      </c>
      <c r="M1924" s="59">
        <v>2.5999999999999998E-4</v>
      </c>
      <c r="N1924" s="59">
        <v>5.0288199999999996</v>
      </c>
      <c r="O1924" s="19">
        <v>304.78109999999998</v>
      </c>
      <c r="P1924" s="19">
        <v>131.7028</v>
      </c>
      <c r="Q1924" s="18">
        <v>7.4370000000000003</v>
      </c>
      <c r="R1924" s="18">
        <v>92.971000000000004</v>
      </c>
      <c r="S1924" s="18">
        <v>16.542999999999999</v>
      </c>
      <c r="T1924" s="18">
        <v>11.025</v>
      </c>
      <c r="U1924" s="18">
        <v>9.1869999999999994</v>
      </c>
      <c r="V1924" s="18">
        <v>9.2230000000000008</v>
      </c>
    </row>
    <row r="1925" spans="1:22" s="52" customFormat="1" x14ac:dyDescent="0.25">
      <c r="A1925" s="53">
        <v>44375</v>
      </c>
      <c r="B1925" s="14">
        <v>9</v>
      </c>
      <c r="C1925" s="57">
        <v>650363446000</v>
      </c>
      <c r="D1925" s="57">
        <v>14943844968</v>
      </c>
      <c r="E1925" s="57">
        <v>0</v>
      </c>
      <c r="F1925" s="57">
        <v>766737570634</v>
      </c>
      <c r="G1925" s="59">
        <v>4.8199999999999996E-3</v>
      </c>
      <c r="H1925" s="59">
        <v>-2.3700000000000001E-3</v>
      </c>
      <c r="I1925" s="59">
        <v>7.1900000000000002E-3</v>
      </c>
      <c r="J1925" s="59">
        <v>6.4699999999999994E-2</v>
      </c>
      <c r="K1925" s="59">
        <v>9.7999999999999997E-4</v>
      </c>
      <c r="L1925" s="59">
        <v>2.2000000000000001E-4</v>
      </c>
      <c r="M1925" s="59">
        <v>7.6999999999999996E-4</v>
      </c>
      <c r="N1925" s="59">
        <v>0.12698000000000001</v>
      </c>
      <c r="O1925" s="19">
        <v>305.08069999999998</v>
      </c>
      <c r="P1925" s="19">
        <v>131.73140000000001</v>
      </c>
      <c r="Q1925" s="18">
        <v>7.43</v>
      </c>
      <c r="R1925" s="18">
        <v>92.852000000000004</v>
      </c>
      <c r="S1925" s="18">
        <v>16.533999999999999</v>
      </c>
      <c r="T1925" s="18">
        <v>11.025</v>
      </c>
      <c r="U1925" s="18">
        <v>9.1829999999999998</v>
      </c>
      <c r="V1925" s="18">
        <v>9.2200000000000006</v>
      </c>
    </row>
    <row r="1926" spans="1:22" s="52" customFormat="1" x14ac:dyDescent="0.25">
      <c r="A1926" s="53">
        <v>44376</v>
      </c>
      <c r="B1926" s="14">
        <v>9</v>
      </c>
      <c r="C1926" s="57">
        <v>650363446000</v>
      </c>
      <c r="D1926" s="57">
        <v>15139708118</v>
      </c>
      <c r="E1926" s="57">
        <v>0</v>
      </c>
      <c r="F1926" s="57">
        <v>762045065881</v>
      </c>
      <c r="G1926" s="59">
        <v>-1.33E-3</v>
      </c>
      <c r="H1926" s="59">
        <v>-8.77E-3</v>
      </c>
      <c r="I1926" s="59">
        <v>7.4400000000000004E-3</v>
      </c>
      <c r="J1926" s="59">
        <v>-1.66E-2</v>
      </c>
      <c r="K1926" s="59">
        <v>-6.1199999999999996E-3</v>
      </c>
      <c r="L1926" s="59">
        <v>-6.3800000000000003E-3</v>
      </c>
      <c r="M1926" s="59">
        <v>2.5999999999999998E-4</v>
      </c>
      <c r="N1926" s="59">
        <v>-0.89361999999999997</v>
      </c>
      <c r="O1926" s="19">
        <v>303.21350000000001</v>
      </c>
      <c r="P1926" s="19">
        <v>130.88550000000001</v>
      </c>
      <c r="Q1926" s="18">
        <v>7.3849999999999998</v>
      </c>
      <c r="R1926" s="18">
        <v>91.775999999999996</v>
      </c>
      <c r="S1926" s="18">
        <v>16.532</v>
      </c>
      <c r="T1926" s="18">
        <v>11.025</v>
      </c>
      <c r="U1926" s="18">
        <v>9.26</v>
      </c>
      <c r="V1926" s="18">
        <v>9.3049999999999997</v>
      </c>
    </row>
    <row r="1927" spans="1:22" s="52" customFormat="1" x14ac:dyDescent="0.25">
      <c r="A1927" s="53">
        <v>44377</v>
      </c>
      <c r="B1927" s="14">
        <v>9</v>
      </c>
      <c r="C1927" s="57">
        <v>650363446000</v>
      </c>
      <c r="D1927" s="57">
        <v>15335571549</v>
      </c>
      <c r="E1927" s="57">
        <v>0</v>
      </c>
      <c r="F1927" s="57">
        <v>767434155960</v>
      </c>
      <c r="G1927" s="59">
        <v>5.7299999999999999E-3</v>
      </c>
      <c r="H1927" s="59">
        <v>-1.97E-3</v>
      </c>
      <c r="I1927" s="59">
        <v>7.7000000000000002E-3</v>
      </c>
      <c r="J1927" s="59">
        <v>7.2040000000000007E-2</v>
      </c>
      <c r="K1927" s="59">
        <v>7.0699999999999999E-3</v>
      </c>
      <c r="L1927" s="59">
        <v>6.8100000000000001E-3</v>
      </c>
      <c r="M1927" s="59">
        <v>2.5999999999999998E-4</v>
      </c>
      <c r="N1927" s="59">
        <v>12.093959999999999</v>
      </c>
      <c r="O1927" s="19">
        <v>305.3578</v>
      </c>
      <c r="P1927" s="19">
        <v>131.7842</v>
      </c>
      <c r="Q1927" s="18">
        <v>7.4279999999999999</v>
      </c>
      <c r="R1927" s="18">
        <v>92.852999999999994</v>
      </c>
      <c r="S1927" s="18">
        <v>16.529</v>
      </c>
      <c r="T1927" s="18">
        <v>11.025</v>
      </c>
      <c r="U1927" s="18">
        <v>9.1780000000000008</v>
      </c>
      <c r="V1927" s="18">
        <v>9.2140000000000004</v>
      </c>
    </row>
    <row r="1928" spans="1:22" s="52" customFormat="1" x14ac:dyDescent="0.25">
      <c r="A1928" s="53">
        <v>44378</v>
      </c>
      <c r="B1928" s="14">
        <v>9</v>
      </c>
      <c r="C1928" s="57">
        <v>650363446000</v>
      </c>
      <c r="D1928" s="57">
        <v>15531434695</v>
      </c>
      <c r="E1928" s="57">
        <v>0</v>
      </c>
      <c r="F1928" s="57">
        <v>761662653182</v>
      </c>
      <c r="G1928" s="59">
        <v>-7.5199999999999998E-3</v>
      </c>
      <c r="H1928" s="59">
        <v>-7.7799999999999996E-3</v>
      </c>
      <c r="I1928" s="59">
        <v>2.5999999999999998E-4</v>
      </c>
      <c r="J1928" s="59">
        <v>-0.93640999999999996</v>
      </c>
      <c r="K1928" s="59">
        <v>-7.5199999999999998E-3</v>
      </c>
      <c r="L1928" s="59">
        <v>-7.7799999999999996E-3</v>
      </c>
      <c r="M1928" s="59">
        <v>2.5999999999999998E-4</v>
      </c>
      <c r="N1928" s="59">
        <v>-0.93640999999999996</v>
      </c>
      <c r="O1928" s="19">
        <v>303.06139999999999</v>
      </c>
      <c r="P1928" s="19">
        <v>130.7595</v>
      </c>
      <c r="Q1928" s="18">
        <v>7.3760000000000003</v>
      </c>
      <c r="R1928" s="18">
        <v>91.632999999999996</v>
      </c>
      <c r="S1928" s="18">
        <v>16.526</v>
      </c>
      <c r="T1928" s="18">
        <v>11.025</v>
      </c>
      <c r="U1928" s="18">
        <v>9.2750000000000004</v>
      </c>
      <c r="V1928" s="18">
        <v>9.3179999999999996</v>
      </c>
    </row>
    <row r="1929" spans="1:22" s="52" customFormat="1" x14ac:dyDescent="0.25">
      <c r="A1929" s="53">
        <v>44379</v>
      </c>
      <c r="B1929" s="14">
        <v>9</v>
      </c>
      <c r="C1929" s="57">
        <v>650363446000</v>
      </c>
      <c r="D1929" s="57">
        <v>15727297734</v>
      </c>
      <c r="E1929" s="57">
        <v>0</v>
      </c>
      <c r="F1929" s="57">
        <v>762058849808</v>
      </c>
      <c r="G1929" s="59">
        <v>-7.0000000000000001E-3</v>
      </c>
      <c r="H1929" s="59">
        <v>-7.5100000000000002E-3</v>
      </c>
      <c r="I1929" s="59">
        <v>5.1000000000000004E-4</v>
      </c>
      <c r="J1929" s="59">
        <v>-0.72272999999999998</v>
      </c>
      <c r="K1929" s="59">
        <v>5.1999999999999995E-4</v>
      </c>
      <c r="L1929" s="59">
        <v>2.5999999999999998E-4</v>
      </c>
      <c r="M1929" s="59">
        <v>2.5999999999999998E-4</v>
      </c>
      <c r="N1929" s="59">
        <v>0.20902000000000001</v>
      </c>
      <c r="O1929" s="19">
        <v>303.21899999999999</v>
      </c>
      <c r="P1929" s="19">
        <v>130.79390000000001</v>
      </c>
      <c r="Q1929" s="18">
        <v>7.3760000000000003</v>
      </c>
      <c r="R1929" s="18">
        <v>91.659000000000006</v>
      </c>
      <c r="S1929" s="18">
        <v>16.524000000000001</v>
      </c>
      <c r="T1929" s="18">
        <v>11.025</v>
      </c>
      <c r="U1929" s="18">
        <v>9.2720000000000002</v>
      </c>
      <c r="V1929" s="18">
        <v>9.3149999999999995</v>
      </c>
    </row>
    <row r="1930" spans="1:22" s="52" customFormat="1" x14ac:dyDescent="0.25">
      <c r="A1930" s="53">
        <v>44383</v>
      </c>
      <c r="B1930" s="14">
        <v>9</v>
      </c>
      <c r="C1930" s="57">
        <v>650363446000</v>
      </c>
      <c r="D1930" s="57">
        <v>16510750624</v>
      </c>
      <c r="E1930" s="57">
        <v>0</v>
      </c>
      <c r="F1930" s="57">
        <v>763076484462</v>
      </c>
      <c r="G1930" s="59">
        <v>-5.6800000000000002E-3</v>
      </c>
      <c r="H1930" s="59">
        <v>-7.2100000000000003E-3</v>
      </c>
      <c r="I1930" s="59">
        <v>1.5299999999999999E-3</v>
      </c>
      <c r="J1930" s="59">
        <v>-0.29277999999999998</v>
      </c>
      <c r="K1930" s="59">
        <v>1.34E-3</v>
      </c>
      <c r="L1930" s="59">
        <v>3.1E-4</v>
      </c>
      <c r="M1930" s="59">
        <v>1.0300000000000001E-3</v>
      </c>
      <c r="N1930" s="59">
        <v>0.1295</v>
      </c>
      <c r="O1930" s="19">
        <v>303.62389999999999</v>
      </c>
      <c r="P1930" s="19">
        <v>130.83410000000001</v>
      </c>
      <c r="Q1930" s="18">
        <v>7.3739999999999997</v>
      </c>
      <c r="R1930" s="18">
        <v>91.741</v>
      </c>
      <c r="S1930" s="18">
        <v>16.513000000000002</v>
      </c>
      <c r="T1930" s="18">
        <v>11.025</v>
      </c>
      <c r="U1930" s="18">
        <v>9.2739999999999991</v>
      </c>
      <c r="V1930" s="18">
        <v>9.31</v>
      </c>
    </row>
    <row r="1931" spans="1:22" s="52" customFormat="1" x14ac:dyDescent="0.25">
      <c r="A1931" s="53">
        <v>44384</v>
      </c>
      <c r="B1931" s="14">
        <v>9</v>
      </c>
      <c r="C1931" s="57">
        <v>650363446000</v>
      </c>
      <c r="D1931" s="57">
        <v>16706613534</v>
      </c>
      <c r="E1931" s="57">
        <v>0</v>
      </c>
      <c r="F1931" s="57">
        <v>763567666875</v>
      </c>
      <c r="G1931" s="59">
        <v>-5.0400000000000002E-3</v>
      </c>
      <c r="H1931" s="59">
        <v>-6.8199999999999997E-3</v>
      </c>
      <c r="I1931" s="59">
        <v>1.7899999999999999E-3</v>
      </c>
      <c r="J1931" s="59">
        <v>-0.23154</v>
      </c>
      <c r="K1931" s="59">
        <v>6.4000000000000005E-4</v>
      </c>
      <c r="L1931" s="59">
        <v>3.8999999999999999E-4</v>
      </c>
      <c r="M1931" s="59">
        <v>2.5999999999999998E-4</v>
      </c>
      <c r="N1931" s="59">
        <v>0.26473999999999998</v>
      </c>
      <c r="O1931" s="19">
        <v>303.81939999999997</v>
      </c>
      <c r="P1931" s="19">
        <v>130.88480000000001</v>
      </c>
      <c r="Q1931" s="18">
        <v>7.3739999999999997</v>
      </c>
      <c r="R1931" s="18">
        <v>91.769000000000005</v>
      </c>
      <c r="S1931" s="18">
        <v>16.510000000000002</v>
      </c>
      <c r="T1931" s="18">
        <v>11.025</v>
      </c>
      <c r="U1931" s="18">
        <v>9.2690000000000001</v>
      </c>
      <c r="V1931" s="18">
        <v>9.3049999999999997</v>
      </c>
    </row>
    <row r="1932" spans="1:22" s="52" customFormat="1" x14ac:dyDescent="0.25">
      <c r="A1932" s="53">
        <v>44385</v>
      </c>
      <c r="B1932" s="14">
        <v>9</v>
      </c>
      <c r="C1932" s="57">
        <v>650363446000</v>
      </c>
      <c r="D1932" s="57">
        <v>16902476988</v>
      </c>
      <c r="E1932" s="57">
        <v>0</v>
      </c>
      <c r="F1932" s="57">
        <v>763609404993</v>
      </c>
      <c r="G1932" s="59">
        <v>-4.9800000000000001E-3</v>
      </c>
      <c r="H1932" s="59">
        <v>-7.0299999999999998E-3</v>
      </c>
      <c r="I1932" s="59">
        <v>2.0400000000000001E-3</v>
      </c>
      <c r="J1932" s="59">
        <v>-0.20383999999999999</v>
      </c>
      <c r="K1932" s="59">
        <v>5.0000000000000002E-5</v>
      </c>
      <c r="L1932" s="59">
        <v>-2.0000000000000001E-4</v>
      </c>
      <c r="M1932" s="59">
        <v>2.5999999999999998E-4</v>
      </c>
      <c r="N1932" s="59">
        <v>2.0150000000000001E-2</v>
      </c>
      <c r="O1932" s="19">
        <v>303.83600000000001</v>
      </c>
      <c r="P1932" s="19">
        <v>130.85830000000001</v>
      </c>
      <c r="Q1932" s="18">
        <v>7.3710000000000004</v>
      </c>
      <c r="R1932" s="18">
        <v>91.707999999999998</v>
      </c>
      <c r="S1932" s="18">
        <v>16.507000000000001</v>
      </c>
      <c r="T1932" s="18">
        <v>11.025</v>
      </c>
      <c r="U1932" s="18">
        <v>9.2720000000000002</v>
      </c>
      <c r="V1932" s="18">
        <v>9.3079999999999998</v>
      </c>
    </row>
    <row r="1933" spans="1:22" s="52" customFormat="1" x14ac:dyDescent="0.25">
      <c r="A1933" s="53">
        <v>44386</v>
      </c>
      <c r="B1933" s="14">
        <v>9</v>
      </c>
      <c r="C1933" s="57">
        <v>650363446000</v>
      </c>
      <c r="D1933" s="57">
        <v>17098340202</v>
      </c>
      <c r="E1933" s="57">
        <v>0</v>
      </c>
      <c r="F1933" s="57">
        <v>763728422146</v>
      </c>
      <c r="G1933" s="59">
        <v>-4.8300000000000001E-3</v>
      </c>
      <c r="H1933" s="59">
        <v>-7.1300000000000001E-3</v>
      </c>
      <c r="I1933" s="59">
        <v>2.3E-3</v>
      </c>
      <c r="J1933" s="59">
        <v>-0.17824000000000001</v>
      </c>
      <c r="K1933" s="59">
        <v>1.6000000000000001E-4</v>
      </c>
      <c r="L1933" s="59">
        <v>-1E-4</v>
      </c>
      <c r="M1933" s="59">
        <v>2.5999999999999998E-4</v>
      </c>
      <c r="N1933" s="59">
        <v>5.8529999999999999E-2</v>
      </c>
      <c r="O1933" s="19">
        <v>303.88330000000002</v>
      </c>
      <c r="P1933" s="19">
        <v>130.8451</v>
      </c>
      <c r="Q1933" s="18">
        <v>7.367</v>
      </c>
      <c r="R1933" s="18">
        <v>91.644999999999996</v>
      </c>
      <c r="S1933" s="18">
        <v>16.504000000000001</v>
      </c>
      <c r="T1933" s="18">
        <v>11.025</v>
      </c>
      <c r="U1933" s="18">
        <v>9.2729999999999997</v>
      </c>
      <c r="V1933" s="18">
        <v>9.3089999999999993</v>
      </c>
    </row>
    <row r="1934" spans="1:22" s="52" customFormat="1" x14ac:dyDescent="0.25">
      <c r="A1934" s="53">
        <v>44389</v>
      </c>
      <c r="B1934" s="14">
        <v>9</v>
      </c>
      <c r="C1934" s="57">
        <v>650363446000</v>
      </c>
      <c r="D1934" s="57">
        <v>17685929747</v>
      </c>
      <c r="E1934" s="57">
        <v>0</v>
      </c>
      <c r="F1934" s="57">
        <v>763935048916</v>
      </c>
      <c r="G1934" s="59">
        <v>-4.5599999999999998E-3</v>
      </c>
      <c r="H1934" s="59">
        <v>-7.62E-3</v>
      </c>
      <c r="I1934" s="59">
        <v>3.0599999999999998E-3</v>
      </c>
      <c r="J1934" s="59">
        <v>-0.12977</v>
      </c>
      <c r="K1934" s="59">
        <v>2.7E-4</v>
      </c>
      <c r="L1934" s="59">
        <v>-5.0000000000000001E-4</v>
      </c>
      <c r="M1934" s="59">
        <v>7.6999999999999996E-4</v>
      </c>
      <c r="N1934" s="59">
        <v>3.3459999999999997E-2</v>
      </c>
      <c r="O1934" s="19">
        <v>303.96559999999999</v>
      </c>
      <c r="P1934" s="19">
        <v>130.77969999999999</v>
      </c>
      <c r="Q1934" s="18">
        <v>7.3470000000000004</v>
      </c>
      <c r="R1934" s="18">
        <v>91.168999999999997</v>
      </c>
      <c r="S1934" s="18">
        <v>16.495999999999999</v>
      </c>
      <c r="T1934" s="18">
        <v>11.025</v>
      </c>
      <c r="U1934" s="18">
        <v>9.27</v>
      </c>
      <c r="V1934" s="18">
        <v>9.3149999999999995</v>
      </c>
    </row>
    <row r="1935" spans="1:22" s="52" customFormat="1" x14ac:dyDescent="0.25">
      <c r="A1935" s="53">
        <v>44390</v>
      </c>
      <c r="B1935" s="14">
        <v>9</v>
      </c>
      <c r="C1935" s="57">
        <v>650363446000</v>
      </c>
      <c r="D1935" s="57">
        <v>17881793065</v>
      </c>
      <c r="E1935" s="57">
        <v>0</v>
      </c>
      <c r="F1935" s="57">
        <v>754997559032</v>
      </c>
      <c r="G1935" s="59">
        <v>-1.6209999999999999E-2</v>
      </c>
      <c r="H1935" s="59">
        <v>-1.9519999999999999E-2</v>
      </c>
      <c r="I1935" s="59">
        <v>3.32E-3</v>
      </c>
      <c r="J1935" s="59">
        <v>-0.36791000000000001</v>
      </c>
      <c r="K1935" s="59">
        <v>-1.17E-2</v>
      </c>
      <c r="L1935" s="59">
        <v>-1.196E-2</v>
      </c>
      <c r="M1935" s="59">
        <v>2.5999999999999998E-4</v>
      </c>
      <c r="N1935" s="59">
        <v>-0.98636999999999997</v>
      </c>
      <c r="O1935" s="19">
        <v>300.40940000000001</v>
      </c>
      <c r="P1935" s="19">
        <v>129.21129999999999</v>
      </c>
      <c r="Q1935" s="18">
        <v>7.2830000000000004</v>
      </c>
      <c r="R1935" s="18">
        <v>89.741</v>
      </c>
      <c r="S1935" s="18">
        <v>16.492999999999999</v>
      </c>
      <c r="T1935" s="18">
        <v>11.025</v>
      </c>
      <c r="U1935" s="18">
        <v>9.4320000000000004</v>
      </c>
      <c r="V1935" s="18">
        <v>9.4779999999999998</v>
      </c>
    </row>
    <row r="1936" spans="1:22" s="52" customFormat="1" x14ac:dyDescent="0.25">
      <c r="A1936" s="53">
        <v>44391</v>
      </c>
      <c r="B1936" s="14">
        <v>9</v>
      </c>
      <c r="C1936" s="57">
        <v>650363446000</v>
      </c>
      <c r="D1936" s="57">
        <v>18077656084</v>
      </c>
      <c r="E1936" s="57">
        <v>0</v>
      </c>
      <c r="F1936" s="57">
        <v>752712253866</v>
      </c>
      <c r="G1936" s="59">
        <v>-1.9179999999999999E-2</v>
      </c>
      <c r="H1936" s="59">
        <v>-2.2759999999999999E-2</v>
      </c>
      <c r="I1936" s="59">
        <v>3.5699999999999998E-3</v>
      </c>
      <c r="J1936" s="59">
        <v>-0.39649000000000001</v>
      </c>
      <c r="K1936" s="59">
        <v>-3.0300000000000001E-3</v>
      </c>
      <c r="L1936" s="59">
        <v>-3.29E-3</v>
      </c>
      <c r="M1936" s="59">
        <v>2.5999999999999998E-4</v>
      </c>
      <c r="N1936" s="59">
        <v>-0.66927999999999999</v>
      </c>
      <c r="O1936" s="19">
        <v>299.50009999999997</v>
      </c>
      <c r="P1936" s="19">
        <v>128.78530000000001</v>
      </c>
      <c r="Q1936" s="18">
        <v>7.26</v>
      </c>
      <c r="R1936" s="18">
        <v>89.210999999999999</v>
      </c>
      <c r="S1936" s="18">
        <v>16.491</v>
      </c>
      <c r="T1936" s="18">
        <v>11.025</v>
      </c>
      <c r="U1936" s="18">
        <v>9.4740000000000002</v>
      </c>
      <c r="V1936" s="18">
        <v>9.5220000000000002</v>
      </c>
    </row>
    <row r="1937" spans="1:22" s="52" customFormat="1" x14ac:dyDescent="0.25">
      <c r="A1937" s="53">
        <v>44392</v>
      </c>
      <c r="B1937" s="14">
        <v>9</v>
      </c>
      <c r="C1937" s="57">
        <v>650363446000</v>
      </c>
      <c r="D1937" s="57">
        <v>18273519288</v>
      </c>
      <c r="E1937" s="57">
        <v>0</v>
      </c>
      <c r="F1937" s="57">
        <v>752621146296</v>
      </c>
      <c r="G1937" s="59">
        <v>-1.9300000000000001E-2</v>
      </c>
      <c r="H1937" s="59">
        <v>-2.3130000000000001E-2</v>
      </c>
      <c r="I1937" s="59">
        <v>3.8300000000000001E-3</v>
      </c>
      <c r="J1937" s="59">
        <v>-0.37766</v>
      </c>
      <c r="K1937" s="59">
        <v>-1.2E-4</v>
      </c>
      <c r="L1937" s="59">
        <v>-3.8000000000000002E-4</v>
      </c>
      <c r="M1937" s="59">
        <v>2.5999999999999998E-4</v>
      </c>
      <c r="N1937" s="59">
        <v>-4.3220000000000001E-2</v>
      </c>
      <c r="O1937" s="19">
        <v>299.46379999999999</v>
      </c>
      <c r="P1937" s="19">
        <v>128.73599999999999</v>
      </c>
      <c r="Q1937" s="18">
        <v>7.2489999999999997</v>
      </c>
      <c r="R1937" s="18">
        <v>88.92</v>
      </c>
      <c r="S1937" s="18">
        <v>16.488</v>
      </c>
      <c r="T1937" s="18">
        <v>11.025</v>
      </c>
      <c r="U1937" s="18">
        <v>9.4730000000000008</v>
      </c>
      <c r="V1937" s="18">
        <v>9.5269999999999992</v>
      </c>
    </row>
    <row r="1938" spans="1:22" s="52" customFormat="1" x14ac:dyDescent="0.25">
      <c r="A1938" s="53">
        <v>44393</v>
      </c>
      <c r="B1938" s="14">
        <v>9</v>
      </c>
      <c r="C1938" s="57">
        <v>650363446000</v>
      </c>
      <c r="D1938" s="57">
        <v>18469382548</v>
      </c>
      <c r="E1938" s="57">
        <v>0</v>
      </c>
      <c r="F1938" s="57">
        <v>752207277195</v>
      </c>
      <c r="G1938" s="59">
        <v>-1.984E-2</v>
      </c>
      <c r="H1938" s="59">
        <v>-2.392E-2</v>
      </c>
      <c r="I1938" s="59">
        <v>4.0800000000000003E-3</v>
      </c>
      <c r="J1938" s="59">
        <v>-0.36692999999999998</v>
      </c>
      <c r="K1938" s="59">
        <v>-5.5000000000000003E-4</v>
      </c>
      <c r="L1938" s="59">
        <v>-8.0999999999999996E-4</v>
      </c>
      <c r="M1938" s="59">
        <v>2.5999999999999998E-4</v>
      </c>
      <c r="N1938" s="59">
        <v>-0.18190000000000001</v>
      </c>
      <c r="O1938" s="19">
        <v>299.29910000000001</v>
      </c>
      <c r="P1938" s="19">
        <v>128.63130000000001</v>
      </c>
      <c r="Q1938" s="18">
        <v>7.25</v>
      </c>
      <c r="R1938" s="18">
        <v>89.034999999999997</v>
      </c>
      <c r="S1938" s="18">
        <v>16.484999999999999</v>
      </c>
      <c r="T1938" s="18">
        <v>11.025</v>
      </c>
      <c r="U1938" s="18">
        <v>9.4909999999999997</v>
      </c>
      <c r="V1938" s="18">
        <v>9.5389999999999997</v>
      </c>
    </row>
    <row r="1939" spans="1:22" s="52" customFormat="1" x14ac:dyDescent="0.25">
      <c r="A1939" s="53">
        <v>44396</v>
      </c>
      <c r="B1939" s="14">
        <v>9</v>
      </c>
      <c r="C1939" s="57">
        <v>650363446000</v>
      </c>
      <c r="D1939" s="57">
        <v>19056971710</v>
      </c>
      <c r="E1939" s="57">
        <v>0</v>
      </c>
      <c r="F1939" s="57">
        <v>753015653968</v>
      </c>
      <c r="G1939" s="59">
        <v>-1.8790000000000001E-2</v>
      </c>
      <c r="H1939" s="59">
        <v>-2.3640000000000001E-2</v>
      </c>
      <c r="I1939" s="59">
        <v>4.8500000000000001E-3</v>
      </c>
      <c r="J1939" s="59">
        <v>-0.30536000000000002</v>
      </c>
      <c r="K1939" s="59">
        <v>1.07E-3</v>
      </c>
      <c r="L1939" s="59">
        <v>2.9E-4</v>
      </c>
      <c r="M1939" s="59">
        <v>7.7999999999999999E-4</v>
      </c>
      <c r="N1939" s="59">
        <v>0.1396</v>
      </c>
      <c r="O1939" s="19">
        <v>299.62079999999997</v>
      </c>
      <c r="P1939" s="19">
        <v>128.66919999999999</v>
      </c>
      <c r="Q1939" s="18">
        <v>7.242</v>
      </c>
      <c r="R1939" s="18">
        <v>88.88</v>
      </c>
      <c r="S1939" s="18">
        <v>16.477</v>
      </c>
      <c r="T1939" s="18">
        <v>11.025</v>
      </c>
      <c r="U1939" s="18">
        <v>9.484</v>
      </c>
      <c r="V1939" s="18">
        <v>9.5340000000000007</v>
      </c>
    </row>
    <row r="1940" spans="1:22" s="52" customFormat="1" x14ac:dyDescent="0.25">
      <c r="A1940" s="53">
        <v>44397</v>
      </c>
      <c r="B1940" s="14">
        <v>9</v>
      </c>
      <c r="C1940" s="57">
        <v>650363446000</v>
      </c>
      <c r="D1940" s="57">
        <v>19252835459</v>
      </c>
      <c r="E1940" s="57">
        <v>0</v>
      </c>
      <c r="F1940" s="57">
        <v>750173000739</v>
      </c>
      <c r="G1940" s="59">
        <v>-2.249E-2</v>
      </c>
      <c r="H1940" s="59">
        <v>-2.76E-2</v>
      </c>
      <c r="I1940" s="59">
        <v>5.1000000000000004E-3</v>
      </c>
      <c r="J1940" s="59">
        <v>-0.33977000000000002</v>
      </c>
      <c r="K1940" s="59">
        <v>-3.7799999999999999E-3</v>
      </c>
      <c r="L1940" s="59">
        <v>-4.0400000000000002E-3</v>
      </c>
      <c r="M1940" s="59">
        <v>2.5999999999999998E-4</v>
      </c>
      <c r="N1940" s="59">
        <v>-0.74855000000000005</v>
      </c>
      <c r="O1940" s="19">
        <v>298.48970000000003</v>
      </c>
      <c r="P1940" s="19">
        <v>128.1474</v>
      </c>
      <c r="Q1940" s="18">
        <v>7.2130000000000001</v>
      </c>
      <c r="R1940" s="18">
        <v>88.213999999999999</v>
      </c>
      <c r="S1940" s="18">
        <v>16.474</v>
      </c>
      <c r="T1940" s="18">
        <v>11.025</v>
      </c>
      <c r="U1940" s="18">
        <v>9.5340000000000007</v>
      </c>
      <c r="V1940" s="18">
        <v>9.5890000000000004</v>
      </c>
    </row>
    <row r="1941" spans="1:22" s="52" customFormat="1" x14ac:dyDescent="0.25">
      <c r="A1941" s="53">
        <v>44398</v>
      </c>
      <c r="B1941" s="14">
        <v>9</v>
      </c>
      <c r="C1941" s="57">
        <v>650363446000</v>
      </c>
      <c r="D1941" s="57">
        <v>19448698520</v>
      </c>
      <c r="E1941" s="57">
        <v>0</v>
      </c>
      <c r="F1941" s="57">
        <v>754065739189</v>
      </c>
      <c r="G1941" s="59">
        <v>-1.7420000000000001E-2</v>
      </c>
      <c r="H1941" s="59">
        <v>-2.2780000000000002E-2</v>
      </c>
      <c r="I1941" s="59">
        <v>5.3600000000000002E-3</v>
      </c>
      <c r="J1941" s="59">
        <v>-0.26319999999999999</v>
      </c>
      <c r="K1941" s="59">
        <v>5.1900000000000002E-3</v>
      </c>
      <c r="L1941" s="59">
        <v>4.9300000000000004E-3</v>
      </c>
      <c r="M1941" s="59">
        <v>2.5999999999999998E-4</v>
      </c>
      <c r="N1941" s="59">
        <v>5.6136299999999997</v>
      </c>
      <c r="O1941" s="19">
        <v>300.03859999999997</v>
      </c>
      <c r="P1941" s="19">
        <v>128.78219999999999</v>
      </c>
      <c r="Q1941" s="18">
        <v>7.2450000000000001</v>
      </c>
      <c r="R1941" s="18">
        <v>89.02</v>
      </c>
      <c r="S1941" s="18">
        <v>16.472000000000001</v>
      </c>
      <c r="T1941" s="18">
        <v>11.025</v>
      </c>
      <c r="U1941" s="18">
        <v>9.4749999999999996</v>
      </c>
      <c r="V1941" s="18">
        <v>9.5220000000000002</v>
      </c>
    </row>
    <row r="1942" spans="1:22" s="52" customFormat="1" x14ac:dyDescent="0.25">
      <c r="A1942" s="53">
        <v>44399</v>
      </c>
      <c r="B1942" s="14">
        <v>9</v>
      </c>
      <c r="C1942" s="57">
        <v>650363446000</v>
      </c>
      <c r="D1942" s="57">
        <v>19644561683</v>
      </c>
      <c r="E1942" s="57">
        <v>0</v>
      </c>
      <c r="F1942" s="57">
        <v>755710963311</v>
      </c>
      <c r="G1942" s="59">
        <v>-1.528E-2</v>
      </c>
      <c r="H1942" s="59">
        <v>-2.0889999999999999E-2</v>
      </c>
      <c r="I1942" s="59">
        <v>5.6100000000000004E-3</v>
      </c>
      <c r="J1942" s="59">
        <v>-0.22539000000000001</v>
      </c>
      <c r="K1942" s="59">
        <v>2.1800000000000001E-3</v>
      </c>
      <c r="L1942" s="59">
        <v>1.92E-3</v>
      </c>
      <c r="M1942" s="59">
        <v>2.5999999999999998E-4</v>
      </c>
      <c r="N1942" s="59">
        <v>1.21553</v>
      </c>
      <c r="O1942" s="19">
        <v>300.69319999999999</v>
      </c>
      <c r="P1942" s="19">
        <v>129.03110000000001</v>
      </c>
      <c r="Q1942" s="18">
        <v>7.2549999999999999</v>
      </c>
      <c r="R1942" s="18">
        <v>89.296000000000006</v>
      </c>
      <c r="S1942" s="18">
        <v>16.469000000000001</v>
      </c>
      <c r="T1942" s="18">
        <v>11.025</v>
      </c>
      <c r="U1942" s="18">
        <v>9.452</v>
      </c>
      <c r="V1942" s="18">
        <v>9.4960000000000004</v>
      </c>
    </row>
    <row r="1943" spans="1:22" s="52" customFormat="1" x14ac:dyDescent="0.25">
      <c r="A1943" s="53">
        <v>44400</v>
      </c>
      <c r="B1943" s="14">
        <v>9</v>
      </c>
      <c r="C1943" s="57">
        <v>650363446000</v>
      </c>
      <c r="D1943" s="57">
        <v>19840424806</v>
      </c>
      <c r="E1943" s="57">
        <v>0</v>
      </c>
      <c r="F1943" s="57">
        <v>757024989206</v>
      </c>
      <c r="G1943" s="59">
        <v>-1.3559999999999999E-2</v>
      </c>
      <c r="H1943" s="59">
        <v>-1.9429999999999999E-2</v>
      </c>
      <c r="I1943" s="59">
        <v>5.8700000000000002E-3</v>
      </c>
      <c r="J1943" s="59">
        <v>-0.19485</v>
      </c>
      <c r="K1943" s="59">
        <v>1.74E-3</v>
      </c>
      <c r="L1943" s="59">
        <v>1.48E-3</v>
      </c>
      <c r="M1943" s="59">
        <v>2.5999999999999998E-4</v>
      </c>
      <c r="N1943" s="59">
        <v>0.88534000000000002</v>
      </c>
      <c r="O1943" s="19">
        <v>301.21609999999998</v>
      </c>
      <c r="P1943" s="19">
        <v>129.22309999999999</v>
      </c>
      <c r="Q1943" s="18">
        <v>7.2610000000000001</v>
      </c>
      <c r="R1943" s="18">
        <v>89.444999999999993</v>
      </c>
      <c r="S1943" s="18">
        <v>16.466000000000001</v>
      </c>
      <c r="T1943" s="18">
        <v>11.025</v>
      </c>
      <c r="U1943" s="18">
        <v>9.4320000000000004</v>
      </c>
      <c r="V1943" s="18">
        <v>9.4760000000000009</v>
      </c>
    </row>
    <row r="1944" spans="1:22" s="52" customFormat="1" x14ac:dyDescent="0.25">
      <c r="A1944" s="53">
        <v>44403</v>
      </c>
      <c r="B1944" s="14">
        <v>9</v>
      </c>
      <c r="C1944" s="57">
        <v>650363446000</v>
      </c>
      <c r="D1944" s="57">
        <v>20428014468</v>
      </c>
      <c r="E1944" s="57">
        <v>0</v>
      </c>
      <c r="F1944" s="57">
        <v>757656843446</v>
      </c>
      <c r="G1944" s="59">
        <v>-1.274E-2</v>
      </c>
      <c r="H1944" s="59">
        <v>-1.9380000000000001E-2</v>
      </c>
      <c r="I1944" s="59">
        <v>6.6400000000000001E-3</v>
      </c>
      <c r="J1944" s="59">
        <v>-0.16472999999999999</v>
      </c>
      <c r="K1944" s="59">
        <v>8.3000000000000001E-4</v>
      </c>
      <c r="L1944" s="59">
        <v>6.0000000000000002E-5</v>
      </c>
      <c r="M1944" s="59">
        <v>7.7999999999999999E-4</v>
      </c>
      <c r="N1944" s="59">
        <v>0.10684</v>
      </c>
      <c r="O1944" s="19">
        <v>301.46749999999997</v>
      </c>
      <c r="P1944" s="19">
        <v>129.23070000000001</v>
      </c>
      <c r="Q1944" s="18">
        <v>7.2549999999999999</v>
      </c>
      <c r="R1944" s="18">
        <v>89.424999999999997</v>
      </c>
      <c r="S1944" s="18">
        <v>16.457999999999998</v>
      </c>
      <c r="T1944" s="18">
        <v>11.025</v>
      </c>
      <c r="U1944" s="18">
        <v>9.4320000000000004</v>
      </c>
      <c r="V1944" s="18">
        <v>9.4749999999999996</v>
      </c>
    </row>
    <row r="1945" spans="1:22" s="52" customFormat="1" x14ac:dyDescent="0.25">
      <c r="A1945" s="53">
        <v>44404</v>
      </c>
      <c r="B1945" s="14">
        <v>9</v>
      </c>
      <c r="C1945" s="57">
        <v>650363446000</v>
      </c>
      <c r="D1945" s="57">
        <v>20623877704</v>
      </c>
      <c r="E1945" s="57">
        <v>0</v>
      </c>
      <c r="F1945" s="57">
        <v>762584971864</v>
      </c>
      <c r="G1945" s="59">
        <v>-6.3200000000000001E-3</v>
      </c>
      <c r="H1945" s="59">
        <v>-1.321E-2</v>
      </c>
      <c r="I1945" s="59">
        <v>6.8900000000000003E-3</v>
      </c>
      <c r="J1945" s="59">
        <v>-8.2119999999999999E-2</v>
      </c>
      <c r="K1945" s="59">
        <v>6.4999999999999997E-3</v>
      </c>
      <c r="L1945" s="59">
        <v>6.2500000000000003E-3</v>
      </c>
      <c r="M1945" s="59">
        <v>2.5999999999999998E-4</v>
      </c>
      <c r="N1945" s="59">
        <v>9.6592699999999994</v>
      </c>
      <c r="O1945" s="19">
        <v>303.42840000000001</v>
      </c>
      <c r="P1945" s="19">
        <v>130.04339999999999</v>
      </c>
      <c r="Q1945" s="18">
        <v>7.2729999999999997</v>
      </c>
      <c r="R1945" s="18">
        <v>89.742000000000004</v>
      </c>
      <c r="S1945" s="18">
        <v>16.454999999999998</v>
      </c>
      <c r="T1945" s="18">
        <v>11.025</v>
      </c>
      <c r="U1945" s="18">
        <v>9.3379999999999992</v>
      </c>
      <c r="V1945" s="18">
        <v>9.3889999999999993</v>
      </c>
    </row>
    <row r="1946" spans="1:22" s="52" customFormat="1" x14ac:dyDescent="0.25">
      <c r="A1946" s="53">
        <v>44405</v>
      </c>
      <c r="B1946" s="14">
        <v>9</v>
      </c>
      <c r="C1946" s="57">
        <v>650363446000</v>
      </c>
      <c r="D1946" s="57">
        <v>20819740716</v>
      </c>
      <c r="E1946" s="57">
        <v>0</v>
      </c>
      <c r="F1946" s="57">
        <v>762611769340</v>
      </c>
      <c r="G1946" s="59">
        <v>-6.28E-3</v>
      </c>
      <c r="H1946" s="59">
        <v>-1.3429999999999999E-2</v>
      </c>
      <c r="I1946" s="59">
        <v>7.1500000000000001E-3</v>
      </c>
      <c r="J1946" s="59">
        <v>-7.8890000000000002E-2</v>
      </c>
      <c r="K1946" s="59">
        <v>4.0000000000000003E-5</v>
      </c>
      <c r="L1946" s="59">
        <v>-2.2000000000000001E-4</v>
      </c>
      <c r="M1946" s="59">
        <v>2.5999999999999998E-4</v>
      </c>
      <c r="N1946" s="59">
        <v>1.291E-2</v>
      </c>
      <c r="O1946" s="19">
        <v>303.43900000000002</v>
      </c>
      <c r="P1946" s="19">
        <v>130.01429999999999</v>
      </c>
      <c r="Q1946" s="18">
        <v>7.2720000000000002</v>
      </c>
      <c r="R1946" s="18">
        <v>89.731999999999999</v>
      </c>
      <c r="S1946" s="18">
        <v>16.452000000000002</v>
      </c>
      <c r="T1946" s="18">
        <v>11.025</v>
      </c>
      <c r="U1946" s="18">
        <v>9.343</v>
      </c>
      <c r="V1946" s="18">
        <v>9.3919999999999995</v>
      </c>
    </row>
    <row r="1947" spans="1:22" s="52" customFormat="1" x14ac:dyDescent="0.25">
      <c r="A1947" s="53">
        <v>44406</v>
      </c>
      <c r="B1947" s="14">
        <v>9</v>
      </c>
      <c r="C1947" s="57">
        <v>650363446000</v>
      </c>
      <c r="D1947" s="57">
        <v>21015603909</v>
      </c>
      <c r="E1947" s="57">
        <v>0</v>
      </c>
      <c r="F1947" s="57">
        <v>762763061119</v>
      </c>
      <c r="G1947" s="59">
        <v>-6.0899999999999999E-3</v>
      </c>
      <c r="H1947" s="59">
        <v>-1.349E-2</v>
      </c>
      <c r="I1947" s="59">
        <v>7.4000000000000003E-3</v>
      </c>
      <c r="J1947" s="59">
        <v>-7.3959999999999998E-2</v>
      </c>
      <c r="K1947" s="59">
        <v>2.0000000000000001E-4</v>
      </c>
      <c r="L1947" s="59">
        <v>-6.0000000000000002E-5</v>
      </c>
      <c r="M1947" s="59">
        <v>2.5999999999999998E-4</v>
      </c>
      <c r="N1947" s="59">
        <v>7.5090000000000004E-2</v>
      </c>
      <c r="O1947" s="19">
        <v>303.49919999999997</v>
      </c>
      <c r="P1947" s="19">
        <v>130.0067</v>
      </c>
      <c r="Q1947" s="18">
        <v>7.2690000000000001</v>
      </c>
      <c r="R1947" s="18">
        <v>89.707999999999998</v>
      </c>
      <c r="S1947" s="18">
        <v>16.45</v>
      </c>
      <c r="T1947" s="18">
        <v>11.025</v>
      </c>
      <c r="U1947" s="18">
        <v>9.3439999999999994</v>
      </c>
      <c r="V1947" s="18">
        <v>9.3930000000000007</v>
      </c>
    </row>
    <row r="1948" spans="1:22" s="52" customFormat="1" x14ac:dyDescent="0.25">
      <c r="A1948" s="53">
        <v>44407</v>
      </c>
      <c r="B1948" s="14">
        <v>9</v>
      </c>
      <c r="C1948" s="57">
        <v>650363446000</v>
      </c>
      <c r="D1948" s="57">
        <v>21211467161</v>
      </c>
      <c r="E1948" s="57">
        <v>0</v>
      </c>
      <c r="F1948" s="57">
        <v>762954135323</v>
      </c>
      <c r="G1948" s="59">
        <v>-5.8399999999999997E-3</v>
      </c>
      <c r="H1948" s="59">
        <v>-1.349E-2</v>
      </c>
      <c r="I1948" s="59">
        <v>7.6600000000000001E-3</v>
      </c>
      <c r="J1948" s="59">
        <v>-6.8760000000000002E-2</v>
      </c>
      <c r="K1948" s="59">
        <v>2.5000000000000001E-4</v>
      </c>
      <c r="L1948" s="59">
        <v>-1.0000000000000001E-5</v>
      </c>
      <c r="M1948" s="59">
        <v>2.5999999999999998E-4</v>
      </c>
      <c r="N1948" s="59">
        <v>9.5729999999999996E-2</v>
      </c>
      <c r="O1948" s="19">
        <v>303.57530000000003</v>
      </c>
      <c r="P1948" s="19">
        <v>130.0059</v>
      </c>
      <c r="Q1948" s="18">
        <v>7.2670000000000003</v>
      </c>
      <c r="R1948" s="18">
        <v>89.668999999999997</v>
      </c>
      <c r="S1948" s="18">
        <v>16.446999999999999</v>
      </c>
      <c r="T1948" s="18">
        <v>11.025</v>
      </c>
      <c r="U1948" s="18">
        <v>9.3439999999999994</v>
      </c>
      <c r="V1948" s="18">
        <v>9.3930000000000007</v>
      </c>
    </row>
    <row r="1949" spans="1:22" s="52" customFormat="1" x14ac:dyDescent="0.25">
      <c r="A1949" s="53">
        <v>44408</v>
      </c>
      <c r="B1949" s="14">
        <v>9</v>
      </c>
      <c r="C1949" s="57">
        <v>650363446000</v>
      </c>
      <c r="D1949" s="57">
        <v>21407330183</v>
      </c>
      <c r="E1949" s="57">
        <v>0</v>
      </c>
      <c r="F1949" s="57">
        <v>763149998346</v>
      </c>
      <c r="G1949" s="59">
        <v>-5.5799999999999999E-3</v>
      </c>
      <c r="H1949" s="59">
        <v>-1.349E-2</v>
      </c>
      <c r="I1949" s="59">
        <v>7.9100000000000004E-3</v>
      </c>
      <c r="J1949" s="59">
        <v>-6.3789999999999999E-2</v>
      </c>
      <c r="K1949" s="59">
        <v>2.5999999999999998E-4</v>
      </c>
      <c r="L1949" s="59">
        <v>0</v>
      </c>
      <c r="M1949" s="59">
        <v>2.5999999999999998E-4</v>
      </c>
      <c r="N1949" s="59">
        <v>9.8220000000000002E-2</v>
      </c>
      <c r="O1949" s="19">
        <v>303.65320000000003</v>
      </c>
      <c r="P1949" s="19">
        <v>130.0059</v>
      </c>
      <c r="Q1949" s="18">
        <v>7.2670000000000003</v>
      </c>
      <c r="R1949" s="18">
        <v>89.668999999999997</v>
      </c>
      <c r="S1949" s="18">
        <v>16.443999999999999</v>
      </c>
      <c r="T1949" s="18">
        <v>11.025</v>
      </c>
      <c r="U1949" s="18">
        <v>9.3439999999999994</v>
      </c>
      <c r="V1949" s="18">
        <v>9.3930000000000007</v>
      </c>
    </row>
    <row r="1950" spans="1:22" s="52" customFormat="1" x14ac:dyDescent="0.25">
      <c r="A1950" s="53">
        <v>44410</v>
      </c>
      <c r="B1950" s="14">
        <v>9</v>
      </c>
      <c r="C1950" s="57">
        <v>690524396000</v>
      </c>
      <c r="D1950" s="57">
        <v>22581087362</v>
      </c>
      <c r="E1950" s="57">
        <v>0</v>
      </c>
      <c r="F1950" s="57">
        <v>800371788642</v>
      </c>
      <c r="G1950" s="59">
        <v>1.2899999999999999E-3</v>
      </c>
      <c r="H1950" s="59">
        <v>7.7999999999999999E-4</v>
      </c>
      <c r="I1950" s="59">
        <v>5.1000000000000004E-4</v>
      </c>
      <c r="J1950" s="59">
        <v>0.26562000000000002</v>
      </c>
      <c r="K1950" s="59">
        <v>1.2899999999999999E-3</v>
      </c>
      <c r="L1950" s="59">
        <v>7.7999999999999999E-4</v>
      </c>
      <c r="M1950" s="59">
        <v>5.1000000000000004E-4</v>
      </c>
      <c r="N1950" s="59">
        <v>0.26562000000000002</v>
      </c>
      <c r="O1950" s="19">
        <v>304.04539999999997</v>
      </c>
      <c r="P1950" s="19">
        <v>130.10740000000001</v>
      </c>
      <c r="Q1950" s="18">
        <v>7.2370000000000001</v>
      </c>
      <c r="R1950" s="18">
        <v>88.296000000000006</v>
      </c>
      <c r="S1950" s="18">
        <v>16.071000000000002</v>
      </c>
      <c r="T1950" s="18">
        <v>10.82</v>
      </c>
      <c r="U1950" s="18">
        <v>9.3309999999999995</v>
      </c>
      <c r="V1950" s="18">
        <v>9.3759999999999994</v>
      </c>
    </row>
    <row r="1951" spans="1:22" s="52" customFormat="1" x14ac:dyDescent="0.25">
      <c r="A1951" s="53">
        <v>44411</v>
      </c>
      <c r="B1951" s="14">
        <v>9</v>
      </c>
      <c r="C1951" s="57">
        <v>690524396000</v>
      </c>
      <c r="D1951" s="57">
        <v>22785182381</v>
      </c>
      <c r="E1951" s="57">
        <v>0</v>
      </c>
      <c r="F1951" s="57">
        <v>794615095824</v>
      </c>
      <c r="G1951" s="59">
        <v>-5.9100000000000003E-3</v>
      </c>
      <c r="H1951" s="59">
        <v>-6.6800000000000002E-3</v>
      </c>
      <c r="I1951" s="59">
        <v>7.6999999999999996E-4</v>
      </c>
      <c r="J1951" s="59">
        <v>-0.51383999999999996</v>
      </c>
      <c r="K1951" s="59">
        <v>-7.1900000000000002E-3</v>
      </c>
      <c r="L1951" s="59">
        <v>-7.45E-3</v>
      </c>
      <c r="M1951" s="59">
        <v>2.5999999999999998E-4</v>
      </c>
      <c r="N1951" s="59">
        <v>-0.92825999999999997</v>
      </c>
      <c r="O1951" s="19">
        <v>301.85849999999999</v>
      </c>
      <c r="P1951" s="19">
        <v>129.1379</v>
      </c>
      <c r="Q1951" s="18">
        <v>7.2140000000000004</v>
      </c>
      <c r="R1951" s="18">
        <v>87.972999999999999</v>
      </c>
      <c r="S1951" s="18">
        <v>16.068000000000001</v>
      </c>
      <c r="T1951" s="18">
        <v>10.82</v>
      </c>
      <c r="U1951" s="18">
        <v>9.4480000000000004</v>
      </c>
      <c r="V1951" s="18">
        <v>9.4789999999999992</v>
      </c>
    </row>
    <row r="1952" spans="1:22" s="52" customFormat="1" x14ac:dyDescent="0.25">
      <c r="A1952" s="53">
        <v>44412</v>
      </c>
      <c r="B1952" s="14">
        <v>9</v>
      </c>
      <c r="C1952" s="57">
        <v>690524396000</v>
      </c>
      <c r="D1952" s="57">
        <v>22989277592</v>
      </c>
      <c r="E1952" s="57">
        <v>0</v>
      </c>
      <c r="F1952" s="57">
        <v>790010699464</v>
      </c>
      <c r="G1952" s="59">
        <v>-1.167E-2</v>
      </c>
      <c r="H1952" s="59">
        <v>-1.269E-2</v>
      </c>
      <c r="I1952" s="59">
        <v>1.0200000000000001E-3</v>
      </c>
      <c r="J1952" s="59">
        <v>-0.65739999999999998</v>
      </c>
      <c r="K1952" s="59">
        <v>-5.79E-3</v>
      </c>
      <c r="L1952" s="59">
        <v>-6.0499999999999998E-3</v>
      </c>
      <c r="M1952" s="59">
        <v>2.5999999999999998E-4</v>
      </c>
      <c r="N1952" s="59">
        <v>-0.88010999999999995</v>
      </c>
      <c r="O1952" s="19">
        <v>300.10939999999999</v>
      </c>
      <c r="P1952" s="19">
        <v>128.35589999999999</v>
      </c>
      <c r="Q1952" s="18">
        <v>7.1769999999999996</v>
      </c>
      <c r="R1952" s="18">
        <v>87.123000000000005</v>
      </c>
      <c r="S1952" s="18">
        <v>16.065999999999999</v>
      </c>
      <c r="T1952" s="18">
        <v>10.82</v>
      </c>
      <c r="U1952" s="18">
        <v>9.5289999999999999</v>
      </c>
      <c r="V1952" s="18">
        <v>9.5630000000000006</v>
      </c>
    </row>
    <row r="1953" spans="1:22" s="52" customFormat="1" x14ac:dyDescent="0.25">
      <c r="A1953" s="53">
        <v>44413</v>
      </c>
      <c r="B1953" s="14">
        <v>9</v>
      </c>
      <c r="C1953" s="57">
        <v>690524396000</v>
      </c>
      <c r="D1953" s="57">
        <v>23193372490</v>
      </c>
      <c r="E1953" s="57">
        <v>0</v>
      </c>
      <c r="F1953" s="57">
        <v>790635700523</v>
      </c>
      <c r="G1953" s="59">
        <v>-1.089E-2</v>
      </c>
      <c r="H1953" s="59">
        <v>-1.217E-2</v>
      </c>
      <c r="I1953" s="59">
        <v>1.2800000000000001E-3</v>
      </c>
      <c r="J1953" s="59">
        <v>-0.55032000000000003</v>
      </c>
      <c r="K1953" s="59">
        <v>7.9000000000000001E-4</v>
      </c>
      <c r="L1953" s="59">
        <v>5.2999999999999998E-4</v>
      </c>
      <c r="M1953" s="59">
        <v>2.5999999999999998E-4</v>
      </c>
      <c r="N1953" s="59">
        <v>0.33461999999999997</v>
      </c>
      <c r="O1953" s="19">
        <v>300.34679999999997</v>
      </c>
      <c r="P1953" s="19">
        <v>128.42429999999999</v>
      </c>
      <c r="Q1953" s="18">
        <v>7.1859999999999999</v>
      </c>
      <c r="R1953" s="18">
        <v>87.397999999999996</v>
      </c>
      <c r="S1953" s="18">
        <v>16.062999999999999</v>
      </c>
      <c r="T1953" s="18">
        <v>10.82</v>
      </c>
      <c r="U1953" s="18">
        <v>9.5280000000000005</v>
      </c>
      <c r="V1953" s="18">
        <v>9.5559999999999992</v>
      </c>
    </row>
    <row r="1954" spans="1:22" s="52" customFormat="1" x14ac:dyDescent="0.25">
      <c r="A1954" s="53">
        <v>44414</v>
      </c>
      <c r="B1954" s="14">
        <v>9</v>
      </c>
      <c r="C1954" s="57">
        <v>690524396000</v>
      </c>
      <c r="D1954" s="57">
        <v>23397467628</v>
      </c>
      <c r="E1954" s="57">
        <v>0</v>
      </c>
      <c r="F1954" s="57">
        <v>793262358352</v>
      </c>
      <c r="G1954" s="59">
        <v>-7.6E-3</v>
      </c>
      <c r="H1954" s="59">
        <v>-9.1299999999999992E-3</v>
      </c>
      <c r="I1954" s="59">
        <v>1.5299999999999999E-3</v>
      </c>
      <c r="J1954" s="59">
        <v>-0.37140000000000001</v>
      </c>
      <c r="K1954" s="59">
        <v>3.32E-3</v>
      </c>
      <c r="L1954" s="59">
        <v>3.0599999999999998E-3</v>
      </c>
      <c r="M1954" s="59">
        <v>2.5999999999999998E-4</v>
      </c>
      <c r="N1954" s="59">
        <v>2.3554900000000001</v>
      </c>
      <c r="O1954" s="19">
        <v>301.34469999999999</v>
      </c>
      <c r="P1954" s="19">
        <v>128.81829999999999</v>
      </c>
      <c r="Q1954" s="18">
        <v>7.1840000000000002</v>
      </c>
      <c r="R1954" s="18">
        <v>87.257000000000005</v>
      </c>
      <c r="S1954" s="18">
        <v>16.059999999999999</v>
      </c>
      <c r="T1954" s="18">
        <v>10.82</v>
      </c>
      <c r="U1954" s="18">
        <v>9.4740000000000002</v>
      </c>
      <c r="V1954" s="18">
        <v>9.5129999999999999</v>
      </c>
    </row>
    <row r="1955" spans="1:22" s="52" customFormat="1" x14ac:dyDescent="0.25">
      <c r="A1955" s="53">
        <v>44417</v>
      </c>
      <c r="B1955" s="14">
        <v>9</v>
      </c>
      <c r="C1955" s="57">
        <v>690524396000</v>
      </c>
      <c r="D1955" s="57">
        <v>23091632543</v>
      </c>
      <c r="E1955" s="57">
        <v>917954950</v>
      </c>
      <c r="F1955" s="57">
        <v>788633673554</v>
      </c>
      <c r="G1955" s="59">
        <v>-1.3390000000000001E-2</v>
      </c>
      <c r="H1955" s="59">
        <v>-1.5689999999999999E-2</v>
      </c>
      <c r="I1955" s="59">
        <v>2.3E-3</v>
      </c>
      <c r="J1955" s="59">
        <v>-0.42121999999999998</v>
      </c>
      <c r="K1955" s="59">
        <v>-5.8300000000000001E-3</v>
      </c>
      <c r="L1955" s="59">
        <v>-6.6100000000000004E-3</v>
      </c>
      <c r="M1955" s="59">
        <v>7.6999999999999996E-4</v>
      </c>
      <c r="N1955" s="59">
        <v>-0.50934000000000001</v>
      </c>
      <c r="O1955" s="19">
        <v>299.58629999999999</v>
      </c>
      <c r="P1955" s="19">
        <v>127.9659</v>
      </c>
      <c r="Q1955" s="18">
        <v>7.1509999999999998</v>
      </c>
      <c r="R1955" s="18">
        <v>86.653999999999996</v>
      </c>
      <c r="S1955" s="18">
        <v>16.052</v>
      </c>
      <c r="T1955" s="18">
        <v>10.82</v>
      </c>
      <c r="U1955" s="18">
        <v>9.5679999999999996</v>
      </c>
      <c r="V1955" s="18">
        <v>9.6050000000000004</v>
      </c>
    </row>
    <row r="1956" spans="1:22" s="52" customFormat="1" x14ac:dyDescent="0.25">
      <c r="A1956" s="53">
        <v>44418</v>
      </c>
      <c r="B1956" s="14">
        <v>9</v>
      </c>
      <c r="C1956" s="57">
        <v>690524396000</v>
      </c>
      <c r="D1956" s="57">
        <v>23295645155</v>
      </c>
      <c r="E1956" s="57">
        <v>918093272</v>
      </c>
      <c r="F1956" s="57">
        <v>787983580359</v>
      </c>
      <c r="G1956" s="59">
        <v>-1.421E-2</v>
      </c>
      <c r="H1956" s="59">
        <v>-1.6760000000000001E-2</v>
      </c>
      <c r="I1956" s="59">
        <v>2.5500000000000002E-3</v>
      </c>
      <c r="J1956" s="59">
        <v>-0.40682000000000001</v>
      </c>
      <c r="K1956" s="59">
        <v>-8.1999999999999998E-4</v>
      </c>
      <c r="L1956" s="59">
        <v>-1.08E-3</v>
      </c>
      <c r="M1956" s="59">
        <v>2.5999999999999998E-4</v>
      </c>
      <c r="N1956" s="59">
        <v>-0.25992999999999999</v>
      </c>
      <c r="O1956" s="19">
        <v>299.33940000000001</v>
      </c>
      <c r="P1956" s="19">
        <v>127.827</v>
      </c>
      <c r="Q1956" s="18">
        <v>7.1440000000000001</v>
      </c>
      <c r="R1956" s="18">
        <v>86.504000000000005</v>
      </c>
      <c r="S1956" s="18">
        <v>16.048999999999999</v>
      </c>
      <c r="T1956" s="18">
        <v>10.82</v>
      </c>
      <c r="U1956" s="18">
        <v>9.5850000000000009</v>
      </c>
      <c r="V1956" s="18">
        <v>9.6199999999999992</v>
      </c>
    </row>
    <row r="1957" spans="1:22" s="52" customFormat="1" x14ac:dyDescent="0.25">
      <c r="A1957" s="53">
        <v>44419</v>
      </c>
      <c r="B1957" s="14">
        <v>9</v>
      </c>
      <c r="C1957" s="57">
        <v>690524396000</v>
      </c>
      <c r="D1957" s="57">
        <v>23499657494</v>
      </c>
      <c r="E1957" s="57">
        <v>918231615</v>
      </c>
      <c r="F1957" s="57">
        <v>783144931477</v>
      </c>
      <c r="G1957" s="59">
        <v>-2.026E-2</v>
      </c>
      <c r="H1957" s="59">
        <v>-2.307E-2</v>
      </c>
      <c r="I1957" s="59">
        <v>2.81E-3</v>
      </c>
      <c r="J1957" s="59">
        <v>-0.49296000000000001</v>
      </c>
      <c r="K1957" s="59">
        <v>-6.1399999999999996E-3</v>
      </c>
      <c r="L1957" s="59">
        <v>-6.4000000000000003E-3</v>
      </c>
      <c r="M1957" s="59">
        <v>2.5999999999999998E-4</v>
      </c>
      <c r="N1957" s="59">
        <v>-0.89441000000000004</v>
      </c>
      <c r="O1957" s="19">
        <v>297.50119999999998</v>
      </c>
      <c r="P1957" s="19">
        <v>127.0068</v>
      </c>
      <c r="Q1957" s="18">
        <v>7.1269999999999998</v>
      </c>
      <c r="R1957" s="18">
        <v>86.296000000000006</v>
      </c>
      <c r="S1957" s="18">
        <v>16.047000000000001</v>
      </c>
      <c r="T1957" s="18">
        <v>10.82</v>
      </c>
      <c r="U1957" s="18">
        <v>9.6910000000000007</v>
      </c>
      <c r="V1957" s="18">
        <v>9.7110000000000003</v>
      </c>
    </row>
    <row r="1958" spans="1:22" s="52" customFormat="1" x14ac:dyDescent="0.25">
      <c r="A1958" s="53">
        <v>44420</v>
      </c>
      <c r="B1958" s="14">
        <v>9</v>
      </c>
      <c r="C1958" s="57">
        <v>690524396000</v>
      </c>
      <c r="D1958" s="57">
        <v>23703669980</v>
      </c>
      <c r="E1958" s="57">
        <v>918369978</v>
      </c>
      <c r="F1958" s="57">
        <v>785482909192</v>
      </c>
      <c r="G1958" s="59">
        <v>-1.7330000000000002E-2</v>
      </c>
      <c r="H1958" s="59">
        <v>-2.0400000000000001E-2</v>
      </c>
      <c r="I1958" s="59">
        <v>3.0599999999999998E-3</v>
      </c>
      <c r="J1958" s="59">
        <v>-0.41250999999999999</v>
      </c>
      <c r="K1958" s="59">
        <v>2.99E-3</v>
      </c>
      <c r="L1958" s="59">
        <v>2.7200000000000002E-3</v>
      </c>
      <c r="M1958" s="59">
        <v>2.5999999999999998E-4</v>
      </c>
      <c r="N1958" s="59">
        <v>1.96844</v>
      </c>
      <c r="O1958" s="19">
        <v>298.38940000000002</v>
      </c>
      <c r="P1958" s="19">
        <v>127.3539</v>
      </c>
      <c r="Q1958" s="18">
        <v>7.1230000000000002</v>
      </c>
      <c r="R1958" s="18">
        <v>86.099000000000004</v>
      </c>
      <c r="S1958" s="18">
        <v>16.044</v>
      </c>
      <c r="T1958" s="18">
        <v>10.82</v>
      </c>
      <c r="U1958" s="18">
        <v>9.6389999999999993</v>
      </c>
      <c r="V1958" s="18">
        <v>9.6720000000000006</v>
      </c>
    </row>
    <row r="1959" spans="1:22" s="52" customFormat="1" x14ac:dyDescent="0.25">
      <c r="A1959" s="53">
        <v>44421</v>
      </c>
      <c r="B1959" s="14">
        <v>9</v>
      </c>
      <c r="C1959" s="57">
        <v>690524396000</v>
      </c>
      <c r="D1959" s="57">
        <v>23907682254</v>
      </c>
      <c r="E1959" s="57">
        <v>918508363</v>
      </c>
      <c r="F1959" s="57">
        <v>783926260997</v>
      </c>
      <c r="G1959" s="59">
        <v>-1.9279999999999999E-2</v>
      </c>
      <c r="H1959" s="59">
        <v>-2.2599999999999999E-2</v>
      </c>
      <c r="I1959" s="59">
        <v>3.32E-3</v>
      </c>
      <c r="J1959" s="59">
        <v>-0.42113</v>
      </c>
      <c r="K1959" s="59">
        <v>-1.98E-3</v>
      </c>
      <c r="L1959" s="59">
        <v>-2.2399999999999998E-3</v>
      </c>
      <c r="M1959" s="59">
        <v>2.5999999999999998E-4</v>
      </c>
      <c r="N1959" s="59">
        <v>-0.51522000000000001</v>
      </c>
      <c r="O1959" s="19">
        <v>297.79809999999998</v>
      </c>
      <c r="P1959" s="19">
        <v>127.0675</v>
      </c>
      <c r="Q1959" s="18">
        <v>7.1139999999999999</v>
      </c>
      <c r="R1959" s="18">
        <v>85.944000000000003</v>
      </c>
      <c r="S1959" s="18">
        <v>16.041</v>
      </c>
      <c r="T1959" s="18">
        <v>10.82</v>
      </c>
      <c r="U1959" s="18">
        <v>9.6750000000000007</v>
      </c>
      <c r="V1959" s="18">
        <v>9.7040000000000006</v>
      </c>
    </row>
    <row r="1960" spans="1:22" s="52" customFormat="1" x14ac:dyDescent="0.25">
      <c r="A1960" s="53">
        <v>44424</v>
      </c>
      <c r="B1960" s="14">
        <v>9</v>
      </c>
      <c r="C1960" s="57">
        <v>690524396000</v>
      </c>
      <c r="D1960" s="57">
        <v>24519719590</v>
      </c>
      <c r="E1960" s="57">
        <v>918923579</v>
      </c>
      <c r="F1960" s="57">
        <v>779962164903</v>
      </c>
      <c r="G1960" s="59">
        <v>-2.4240000000000001E-2</v>
      </c>
      <c r="H1960" s="59">
        <v>-2.8330000000000001E-2</v>
      </c>
      <c r="I1960" s="59">
        <v>4.0899999999999999E-3</v>
      </c>
      <c r="J1960" s="59">
        <v>-0.42869000000000002</v>
      </c>
      <c r="K1960" s="59">
        <v>-5.0600000000000003E-3</v>
      </c>
      <c r="L1960" s="59">
        <v>-5.8399999999999997E-3</v>
      </c>
      <c r="M1960" s="59">
        <v>7.7999999999999999E-4</v>
      </c>
      <c r="N1960" s="59">
        <v>-0.46033000000000002</v>
      </c>
      <c r="O1960" s="19">
        <v>296.29219999999998</v>
      </c>
      <c r="P1960" s="19">
        <v>126.3232</v>
      </c>
      <c r="Q1960" s="18">
        <v>7.0709999999999997</v>
      </c>
      <c r="R1960" s="18">
        <v>85.021000000000001</v>
      </c>
      <c r="S1960" s="18">
        <v>16.033000000000001</v>
      </c>
      <c r="T1960" s="18">
        <v>10.82</v>
      </c>
      <c r="U1960" s="18">
        <v>9.7509999999999994</v>
      </c>
      <c r="V1960" s="18">
        <v>9.7850000000000001</v>
      </c>
    </row>
    <row r="1961" spans="1:22" s="52" customFormat="1" x14ac:dyDescent="0.25">
      <c r="A1961" s="53">
        <v>44425</v>
      </c>
      <c r="B1961" s="14">
        <v>9</v>
      </c>
      <c r="C1961" s="57">
        <v>690524396000</v>
      </c>
      <c r="D1961" s="57">
        <v>22416232062</v>
      </c>
      <c r="E1961" s="57">
        <v>3226562047</v>
      </c>
      <c r="F1961" s="57">
        <v>783330595444</v>
      </c>
      <c r="G1961" s="59">
        <v>-2.0029999999999999E-2</v>
      </c>
      <c r="H1961" s="59">
        <v>-2.4369999999999999E-2</v>
      </c>
      <c r="I1961" s="59">
        <v>4.3400000000000001E-3</v>
      </c>
      <c r="J1961" s="59">
        <v>-0.35232999999999998</v>
      </c>
      <c r="K1961" s="59">
        <v>4.3200000000000001E-3</v>
      </c>
      <c r="L1961" s="59">
        <v>4.0600000000000002E-3</v>
      </c>
      <c r="M1961" s="59">
        <v>2.5999999999999998E-4</v>
      </c>
      <c r="N1961" s="59">
        <v>3.8207800000000001</v>
      </c>
      <c r="O1961" s="19">
        <v>297.5718</v>
      </c>
      <c r="P1961" s="19">
        <v>126.8378</v>
      </c>
      <c r="Q1961" s="18">
        <v>7.0890000000000004</v>
      </c>
      <c r="R1961" s="18">
        <v>85.42</v>
      </c>
      <c r="S1961" s="18">
        <v>16.03</v>
      </c>
      <c r="T1961" s="18">
        <v>10.82</v>
      </c>
      <c r="U1961" s="18">
        <v>9.6820000000000004</v>
      </c>
      <c r="V1961" s="18">
        <v>9.7279999999999998</v>
      </c>
    </row>
    <row r="1962" spans="1:22" s="52" customFormat="1" x14ac:dyDescent="0.25">
      <c r="A1962" s="53">
        <v>44426</v>
      </c>
      <c r="B1962" s="14">
        <v>9</v>
      </c>
      <c r="C1962" s="57">
        <v>690524396000</v>
      </c>
      <c r="D1962" s="57">
        <v>22620036444</v>
      </c>
      <c r="E1962" s="57">
        <v>3227048241</v>
      </c>
      <c r="F1962" s="57">
        <v>780718971244</v>
      </c>
      <c r="G1962" s="59">
        <v>-2.3290000000000002E-2</v>
      </c>
      <c r="H1962" s="59">
        <v>-2.7890000000000002E-2</v>
      </c>
      <c r="I1962" s="59">
        <v>4.5999999999999999E-3</v>
      </c>
      <c r="J1962" s="59">
        <v>-0.37995000000000001</v>
      </c>
      <c r="K1962" s="59">
        <v>-3.3300000000000001E-3</v>
      </c>
      <c r="L1962" s="59">
        <v>-3.5899999999999999E-3</v>
      </c>
      <c r="M1962" s="59">
        <v>2.5999999999999998E-4</v>
      </c>
      <c r="N1962" s="59">
        <v>-0.70445999999999998</v>
      </c>
      <c r="O1962" s="19">
        <v>296.5797</v>
      </c>
      <c r="P1962" s="19">
        <v>126.3798</v>
      </c>
      <c r="Q1962" s="18">
        <v>7.0780000000000003</v>
      </c>
      <c r="R1962" s="18">
        <v>85.27</v>
      </c>
      <c r="S1962" s="18">
        <v>16.027000000000001</v>
      </c>
      <c r="T1962" s="18">
        <v>10.82</v>
      </c>
      <c r="U1962" s="18">
        <v>9.74</v>
      </c>
      <c r="V1962" s="18">
        <v>9.7789999999999999</v>
      </c>
    </row>
    <row r="1963" spans="1:22" s="52" customFormat="1" x14ac:dyDescent="0.25">
      <c r="A1963" s="53">
        <v>44427</v>
      </c>
      <c r="B1963" s="14">
        <v>9</v>
      </c>
      <c r="C1963" s="57">
        <v>690524396000</v>
      </c>
      <c r="D1963" s="57">
        <v>22823841132</v>
      </c>
      <c r="E1963" s="57">
        <v>3227534509</v>
      </c>
      <c r="F1963" s="57">
        <v>783219824122</v>
      </c>
      <c r="G1963" s="59">
        <v>-2.017E-2</v>
      </c>
      <c r="H1963" s="59">
        <v>-2.5020000000000001E-2</v>
      </c>
      <c r="I1963" s="59">
        <v>4.8500000000000001E-3</v>
      </c>
      <c r="J1963" s="59">
        <v>-0.32385999999999998</v>
      </c>
      <c r="K1963" s="59">
        <v>3.2000000000000002E-3</v>
      </c>
      <c r="L1963" s="59">
        <v>2.9399999999999999E-3</v>
      </c>
      <c r="M1963" s="59">
        <v>2.5999999999999998E-4</v>
      </c>
      <c r="N1963" s="59">
        <v>2.2133799999999999</v>
      </c>
      <c r="O1963" s="19">
        <v>297.52969999999999</v>
      </c>
      <c r="P1963" s="19">
        <v>126.7533</v>
      </c>
      <c r="Q1963" s="18">
        <v>7.08</v>
      </c>
      <c r="R1963" s="18">
        <v>85.257999999999996</v>
      </c>
      <c r="S1963" s="18">
        <v>16.024999999999999</v>
      </c>
      <c r="T1963" s="18">
        <v>10.82</v>
      </c>
      <c r="U1963" s="18">
        <v>9.6910000000000007</v>
      </c>
      <c r="V1963" s="18">
        <v>9.7379999999999995</v>
      </c>
    </row>
    <row r="1964" spans="1:22" s="52" customFormat="1" x14ac:dyDescent="0.25">
      <c r="A1964" s="53">
        <v>44428</v>
      </c>
      <c r="B1964" s="14">
        <v>9</v>
      </c>
      <c r="C1964" s="57">
        <v>690524396000</v>
      </c>
      <c r="D1964" s="57">
        <v>23027645429</v>
      </c>
      <c r="E1964" s="57">
        <v>3228020850</v>
      </c>
      <c r="F1964" s="57">
        <v>782728767550</v>
      </c>
      <c r="G1964" s="59">
        <v>-2.078E-2</v>
      </c>
      <c r="H1964" s="59">
        <v>-2.589E-2</v>
      </c>
      <c r="I1964" s="59">
        <v>5.11E-3</v>
      </c>
      <c r="J1964" s="59">
        <v>-0.31835000000000002</v>
      </c>
      <c r="K1964" s="59">
        <v>-6.3000000000000003E-4</v>
      </c>
      <c r="L1964" s="59">
        <v>-8.8999999999999995E-4</v>
      </c>
      <c r="M1964" s="59">
        <v>2.5999999999999998E-4</v>
      </c>
      <c r="N1964" s="59">
        <v>-0.2046</v>
      </c>
      <c r="O1964" s="19">
        <v>297.34320000000002</v>
      </c>
      <c r="P1964" s="19">
        <v>126.6403</v>
      </c>
      <c r="Q1964" s="18">
        <v>7.0750000000000002</v>
      </c>
      <c r="R1964" s="18">
        <v>85.179000000000002</v>
      </c>
      <c r="S1964" s="18">
        <v>16.021999999999998</v>
      </c>
      <c r="T1964" s="18">
        <v>10.82</v>
      </c>
      <c r="U1964" s="18">
        <v>9.7050000000000001</v>
      </c>
      <c r="V1964" s="18">
        <v>9.75</v>
      </c>
    </row>
    <row r="1965" spans="1:22" s="52" customFormat="1" x14ac:dyDescent="0.25">
      <c r="A1965" s="53">
        <v>44431</v>
      </c>
      <c r="B1965" s="14">
        <v>9</v>
      </c>
      <c r="C1965" s="57">
        <v>690524396000</v>
      </c>
      <c r="D1965" s="57">
        <v>23639059343</v>
      </c>
      <c r="E1965" s="57">
        <v>3229480092</v>
      </c>
      <c r="F1965" s="57">
        <v>780613855736</v>
      </c>
      <c r="G1965" s="59">
        <v>-2.3429999999999999E-2</v>
      </c>
      <c r="H1965" s="59">
        <v>-2.93E-2</v>
      </c>
      <c r="I1965" s="59">
        <v>5.8700000000000002E-3</v>
      </c>
      <c r="J1965" s="59">
        <v>-0.31352999999999998</v>
      </c>
      <c r="K1965" s="59">
        <v>-2.7000000000000001E-3</v>
      </c>
      <c r="L1965" s="59">
        <v>-3.48E-3</v>
      </c>
      <c r="M1965" s="59">
        <v>7.7999999999999999E-4</v>
      </c>
      <c r="N1965" s="59">
        <v>-0.28049000000000002</v>
      </c>
      <c r="O1965" s="19">
        <v>296.53969999999998</v>
      </c>
      <c r="P1965" s="19">
        <v>126.1966</v>
      </c>
      <c r="Q1965" s="18">
        <v>7.0449999999999999</v>
      </c>
      <c r="R1965" s="18">
        <v>84.536000000000001</v>
      </c>
      <c r="S1965" s="18">
        <v>16.013999999999999</v>
      </c>
      <c r="T1965" s="18">
        <v>10.82</v>
      </c>
      <c r="U1965" s="18">
        <v>9.7490000000000006</v>
      </c>
      <c r="V1965" s="18">
        <v>9.7989999999999995</v>
      </c>
    </row>
    <row r="1966" spans="1:22" s="52" customFormat="1" x14ac:dyDescent="0.25">
      <c r="A1966" s="53">
        <v>44432</v>
      </c>
      <c r="B1966" s="14">
        <v>9</v>
      </c>
      <c r="C1966" s="57">
        <v>690524396000</v>
      </c>
      <c r="D1966" s="57">
        <v>23842863606</v>
      </c>
      <c r="E1966" s="57">
        <v>3229966726</v>
      </c>
      <c r="F1966" s="57">
        <v>779576972117</v>
      </c>
      <c r="G1966" s="59">
        <v>-2.4719999999999999E-2</v>
      </c>
      <c r="H1966" s="59">
        <v>-3.0849999999999999E-2</v>
      </c>
      <c r="I1966" s="59">
        <v>6.13E-3</v>
      </c>
      <c r="J1966" s="59">
        <v>-0.31663999999999998</v>
      </c>
      <c r="K1966" s="59">
        <v>-1.33E-3</v>
      </c>
      <c r="L1966" s="59">
        <v>-1.5900000000000001E-3</v>
      </c>
      <c r="M1966" s="59">
        <v>2.5999999999999998E-4</v>
      </c>
      <c r="N1966" s="59">
        <v>-0.38439000000000001</v>
      </c>
      <c r="O1966" s="19">
        <v>296.14580000000001</v>
      </c>
      <c r="P1966" s="19">
        <v>125.99469999999999</v>
      </c>
      <c r="Q1966" s="18">
        <v>7.0359999999999996</v>
      </c>
      <c r="R1966" s="18">
        <v>84.391000000000005</v>
      </c>
      <c r="S1966" s="18">
        <v>16.010999999999999</v>
      </c>
      <c r="T1966" s="18">
        <v>10.82</v>
      </c>
      <c r="U1966" s="18">
        <v>9.7729999999999997</v>
      </c>
      <c r="V1966" s="18">
        <v>9.8219999999999992</v>
      </c>
    </row>
    <row r="1967" spans="1:22" s="52" customFormat="1" x14ac:dyDescent="0.25">
      <c r="A1967" s="53">
        <v>44433</v>
      </c>
      <c r="B1967" s="14">
        <v>9</v>
      </c>
      <c r="C1967" s="57">
        <v>690524396000</v>
      </c>
      <c r="D1967" s="57">
        <v>24046668431</v>
      </c>
      <c r="E1967" s="57">
        <v>3230453433</v>
      </c>
      <c r="F1967" s="57">
        <v>776139591246</v>
      </c>
      <c r="G1967" s="59">
        <v>-2.9020000000000001E-2</v>
      </c>
      <c r="H1967" s="59">
        <v>-3.5409999999999997E-2</v>
      </c>
      <c r="I1967" s="59">
        <v>6.3899999999999998E-3</v>
      </c>
      <c r="J1967" s="59">
        <v>-0.34949999999999998</v>
      </c>
      <c r="K1967" s="59">
        <v>-4.4099999999999999E-3</v>
      </c>
      <c r="L1967" s="59">
        <v>-4.6699999999999997E-3</v>
      </c>
      <c r="M1967" s="59">
        <v>2.5999999999999998E-4</v>
      </c>
      <c r="N1967" s="59">
        <v>-0.80069999999999997</v>
      </c>
      <c r="O1967" s="19">
        <v>294.84010000000001</v>
      </c>
      <c r="P1967" s="19">
        <v>125.4025</v>
      </c>
      <c r="Q1967" s="18">
        <v>7.008</v>
      </c>
      <c r="R1967" s="18">
        <v>83.763999999999996</v>
      </c>
      <c r="S1967" s="18">
        <v>16.007999999999999</v>
      </c>
      <c r="T1967" s="18">
        <v>10.82</v>
      </c>
      <c r="U1967" s="18">
        <v>9.8360000000000003</v>
      </c>
      <c r="V1967" s="18">
        <v>9.8879999999999999</v>
      </c>
    </row>
    <row r="1968" spans="1:22" s="52" customFormat="1" x14ac:dyDescent="0.25">
      <c r="A1968" s="53">
        <v>44434</v>
      </c>
      <c r="B1968" s="14">
        <v>9</v>
      </c>
      <c r="C1968" s="57">
        <v>690524396000</v>
      </c>
      <c r="D1968" s="57">
        <v>24250473042</v>
      </c>
      <c r="E1968" s="57">
        <v>3230940214</v>
      </c>
      <c r="F1968" s="57">
        <v>776576856495</v>
      </c>
      <c r="G1968" s="59">
        <v>-2.8479999999999998E-2</v>
      </c>
      <c r="H1968" s="59">
        <v>-3.5119999999999998E-2</v>
      </c>
      <c r="I1968" s="59">
        <v>6.6400000000000001E-3</v>
      </c>
      <c r="J1968" s="59">
        <v>-0.33339999999999997</v>
      </c>
      <c r="K1968" s="59">
        <v>5.5999999999999995E-4</v>
      </c>
      <c r="L1968" s="59">
        <v>2.9999999999999997E-4</v>
      </c>
      <c r="M1968" s="59">
        <v>2.5999999999999998E-4</v>
      </c>
      <c r="N1968" s="59">
        <v>0.22822999999999999</v>
      </c>
      <c r="O1968" s="19">
        <v>295.00619999999998</v>
      </c>
      <c r="P1968" s="19">
        <v>125.44029999999999</v>
      </c>
      <c r="Q1968" s="18">
        <v>7.0129999999999999</v>
      </c>
      <c r="R1968" s="18">
        <v>83.96</v>
      </c>
      <c r="S1968" s="18">
        <v>16.006</v>
      </c>
      <c r="T1968" s="18">
        <v>10.82</v>
      </c>
      <c r="U1968" s="18">
        <v>9.8369999999999997</v>
      </c>
      <c r="V1968" s="18">
        <v>9.8840000000000003</v>
      </c>
    </row>
    <row r="1969" spans="1:22" s="52" customFormat="1" x14ac:dyDescent="0.25">
      <c r="A1969" s="53">
        <v>44435</v>
      </c>
      <c r="B1969" s="14">
        <v>9</v>
      </c>
      <c r="C1969" s="57">
        <v>690524396000</v>
      </c>
      <c r="D1969" s="57">
        <v>24454277478</v>
      </c>
      <c r="E1969" s="57">
        <v>3231427068</v>
      </c>
      <c r="F1969" s="57">
        <v>777518218070</v>
      </c>
      <c r="G1969" s="59">
        <v>-2.7300000000000001E-2</v>
      </c>
      <c r="H1969" s="59">
        <v>-3.4200000000000001E-2</v>
      </c>
      <c r="I1969" s="59">
        <v>6.8999999999999999E-3</v>
      </c>
      <c r="J1969" s="59">
        <v>-0.31213999999999997</v>
      </c>
      <c r="K1969" s="59">
        <v>1.2099999999999999E-3</v>
      </c>
      <c r="L1969" s="59">
        <v>9.5E-4</v>
      </c>
      <c r="M1969" s="59">
        <v>2.5999999999999998E-4</v>
      </c>
      <c r="N1969" s="59">
        <v>0.55610000000000004</v>
      </c>
      <c r="O1969" s="19">
        <v>295.36380000000003</v>
      </c>
      <c r="P1969" s="19">
        <v>125.56019999999999</v>
      </c>
      <c r="Q1969" s="18">
        <v>7.0069999999999997</v>
      </c>
      <c r="R1969" s="18">
        <v>83.763000000000005</v>
      </c>
      <c r="S1969" s="18">
        <v>16.003</v>
      </c>
      <c r="T1969" s="18">
        <v>10.82</v>
      </c>
      <c r="U1969" s="18">
        <v>9.8170000000000002</v>
      </c>
      <c r="V1969" s="18">
        <v>9.8699999999999992</v>
      </c>
    </row>
    <row r="1970" spans="1:22" s="52" customFormat="1" x14ac:dyDescent="0.25">
      <c r="A1970" s="53">
        <v>44438</v>
      </c>
      <c r="B1970" s="14">
        <v>9</v>
      </c>
      <c r="C1970" s="57">
        <v>690524396000</v>
      </c>
      <c r="D1970" s="57">
        <v>25065691126</v>
      </c>
      <c r="E1970" s="57">
        <v>3232887850</v>
      </c>
      <c r="F1970" s="57">
        <v>773886860785</v>
      </c>
      <c r="G1970" s="59">
        <v>-3.184E-2</v>
      </c>
      <c r="H1970" s="59">
        <v>-3.9510000000000003E-2</v>
      </c>
      <c r="I1970" s="59">
        <v>7.6600000000000001E-3</v>
      </c>
      <c r="J1970" s="59">
        <v>-0.32545000000000002</v>
      </c>
      <c r="K1970" s="59">
        <v>-4.6699999999999997E-3</v>
      </c>
      <c r="L1970" s="59">
        <v>-5.4599999999999996E-3</v>
      </c>
      <c r="M1970" s="59">
        <v>7.9000000000000001E-4</v>
      </c>
      <c r="N1970" s="59">
        <v>-0.43423</v>
      </c>
      <c r="O1970" s="19">
        <v>293.98430000000002</v>
      </c>
      <c r="P1970" s="19">
        <v>124.8699</v>
      </c>
      <c r="Q1970" s="18">
        <v>6.9710000000000001</v>
      </c>
      <c r="R1970" s="18">
        <v>83.04</v>
      </c>
      <c r="S1970" s="18">
        <v>15.994999999999999</v>
      </c>
      <c r="T1970" s="18">
        <v>10.82</v>
      </c>
      <c r="U1970" s="18">
        <v>9.8940000000000001</v>
      </c>
      <c r="V1970" s="18">
        <v>9.9480000000000004</v>
      </c>
    </row>
    <row r="1971" spans="1:22" s="52" customFormat="1" x14ac:dyDescent="0.25">
      <c r="A1971" s="53">
        <v>44439</v>
      </c>
      <c r="B1971" s="14">
        <v>9</v>
      </c>
      <c r="C1971" s="57">
        <v>690524396000</v>
      </c>
      <c r="D1971" s="57">
        <v>25269495595</v>
      </c>
      <c r="E1971" s="57">
        <v>3233374998</v>
      </c>
      <c r="F1971" s="57">
        <v>766713226041</v>
      </c>
      <c r="G1971" s="59">
        <v>-4.0820000000000002E-2</v>
      </c>
      <c r="H1971" s="59">
        <v>-4.8739999999999999E-2</v>
      </c>
      <c r="I1971" s="59">
        <v>7.92E-3</v>
      </c>
      <c r="J1971" s="59">
        <v>-0.38778000000000001</v>
      </c>
      <c r="K1971" s="59">
        <v>-9.2700000000000005E-3</v>
      </c>
      <c r="L1971" s="59">
        <v>-9.5300000000000003E-3</v>
      </c>
      <c r="M1971" s="59">
        <v>2.5999999999999998E-4</v>
      </c>
      <c r="N1971" s="59">
        <v>-0.96660000000000001</v>
      </c>
      <c r="O1971" s="19">
        <v>291.25920000000002</v>
      </c>
      <c r="P1971" s="19">
        <v>123.67</v>
      </c>
      <c r="Q1971" s="18">
        <v>6.9169999999999998</v>
      </c>
      <c r="R1971" s="18">
        <v>81.831000000000003</v>
      </c>
      <c r="S1971" s="18">
        <v>15.992000000000001</v>
      </c>
      <c r="T1971" s="18">
        <v>10.82</v>
      </c>
      <c r="U1971" s="18">
        <v>10.026</v>
      </c>
      <c r="V1971" s="18">
        <v>10.085000000000001</v>
      </c>
    </row>
    <row r="1972" spans="1:22" s="52" customFormat="1" x14ac:dyDescent="0.25">
      <c r="A1972" s="53">
        <v>44440</v>
      </c>
      <c r="B1972" s="14">
        <v>9</v>
      </c>
      <c r="C1972" s="57">
        <v>690524396000</v>
      </c>
      <c r="D1972" s="57">
        <v>25473300270</v>
      </c>
      <c r="E1972" s="57">
        <v>0</v>
      </c>
      <c r="F1972" s="57">
        <v>764773183114</v>
      </c>
      <c r="G1972" s="59">
        <v>1.6900000000000001E-3</v>
      </c>
      <c r="H1972" s="59">
        <v>1.4300000000000001E-3</v>
      </c>
      <c r="I1972" s="59">
        <v>2.7E-4</v>
      </c>
      <c r="J1972" s="59">
        <v>0.85482000000000002</v>
      </c>
      <c r="K1972" s="59">
        <v>1.6900000000000001E-3</v>
      </c>
      <c r="L1972" s="59">
        <v>1.4300000000000001E-3</v>
      </c>
      <c r="M1972" s="59">
        <v>2.7E-4</v>
      </c>
      <c r="N1972" s="59">
        <v>0.85482000000000002</v>
      </c>
      <c r="O1972" s="19">
        <v>291.75259999999997</v>
      </c>
      <c r="P1972" s="19">
        <v>123.84650000000001</v>
      </c>
      <c r="Q1972" s="18">
        <v>6.9530000000000003</v>
      </c>
      <c r="R1972" s="18">
        <v>82.376000000000005</v>
      </c>
      <c r="S1972" s="18">
        <v>15.989000000000001</v>
      </c>
      <c r="T1972" s="18">
        <v>10.82</v>
      </c>
      <c r="U1972" s="18">
        <v>10.028</v>
      </c>
      <c r="V1972" s="18">
        <v>10.065</v>
      </c>
    </row>
    <row r="1973" spans="1:22" s="52" customFormat="1" x14ac:dyDescent="0.25">
      <c r="A1973" s="53">
        <v>44441</v>
      </c>
      <c r="B1973" s="14">
        <v>9</v>
      </c>
      <c r="C1973" s="57">
        <v>690524396000</v>
      </c>
      <c r="D1973" s="57">
        <v>25677104425</v>
      </c>
      <c r="E1973" s="57">
        <v>0</v>
      </c>
      <c r="F1973" s="57">
        <v>757982618300</v>
      </c>
      <c r="G1973" s="59">
        <v>-7.1999999999999998E-3</v>
      </c>
      <c r="H1973" s="59">
        <v>-7.7299999999999999E-3</v>
      </c>
      <c r="I1973" s="59">
        <v>5.2999999999999998E-4</v>
      </c>
      <c r="J1973" s="59">
        <v>-0.73253999999999997</v>
      </c>
      <c r="K1973" s="59">
        <v>-8.8800000000000007E-3</v>
      </c>
      <c r="L1973" s="59">
        <v>-9.1500000000000001E-3</v>
      </c>
      <c r="M1973" s="59">
        <v>2.7E-4</v>
      </c>
      <c r="N1973" s="59">
        <v>-0.96143000000000001</v>
      </c>
      <c r="O1973" s="19">
        <v>289.16199999999998</v>
      </c>
      <c r="P1973" s="19">
        <v>122.7135</v>
      </c>
      <c r="Q1973" s="18">
        <v>6.9020000000000001</v>
      </c>
      <c r="R1973" s="18">
        <v>81.25</v>
      </c>
      <c r="S1973" s="18">
        <v>15.986000000000001</v>
      </c>
      <c r="T1973" s="18">
        <v>10.82</v>
      </c>
      <c r="U1973" s="18">
        <v>10.156000000000001</v>
      </c>
      <c r="V1973" s="18">
        <v>10.196</v>
      </c>
    </row>
    <row r="1974" spans="1:22" s="52" customFormat="1" x14ac:dyDescent="0.25">
      <c r="A1974" s="53">
        <v>44442</v>
      </c>
      <c r="B1974" s="14">
        <v>9</v>
      </c>
      <c r="C1974" s="57">
        <v>690524396000</v>
      </c>
      <c r="D1974" s="57">
        <v>25880909138</v>
      </c>
      <c r="E1974" s="57">
        <v>0</v>
      </c>
      <c r="F1974" s="57">
        <v>764583827646</v>
      </c>
      <c r="G1974" s="59">
        <v>1.4499999999999999E-3</v>
      </c>
      <c r="H1974" s="59">
        <v>6.4999999999999997E-4</v>
      </c>
      <c r="I1974" s="59">
        <v>8.0000000000000004E-4</v>
      </c>
      <c r="J1974" s="59">
        <v>0.19220000000000001</v>
      </c>
      <c r="K1974" s="59">
        <v>8.7100000000000007E-3</v>
      </c>
      <c r="L1974" s="59">
        <v>8.4399999999999996E-3</v>
      </c>
      <c r="M1974" s="59">
        <v>2.7E-4</v>
      </c>
      <c r="N1974" s="59">
        <v>22.688590000000001</v>
      </c>
      <c r="O1974" s="19">
        <v>291.68029999999999</v>
      </c>
      <c r="P1974" s="19">
        <v>123.74979999999999</v>
      </c>
      <c r="Q1974" s="18">
        <v>6.9489999999999998</v>
      </c>
      <c r="R1974" s="18">
        <v>82.373999999999995</v>
      </c>
      <c r="S1974" s="18">
        <v>15.984</v>
      </c>
      <c r="T1974" s="18">
        <v>10.82</v>
      </c>
      <c r="U1974" s="18">
        <v>10.042999999999999</v>
      </c>
      <c r="V1974" s="18">
        <v>10.076000000000001</v>
      </c>
    </row>
    <row r="1975" spans="1:22" s="52" customFormat="1" x14ac:dyDescent="0.25">
      <c r="A1975" s="53">
        <v>44445</v>
      </c>
      <c r="B1975" s="14">
        <v>9</v>
      </c>
      <c r="C1975" s="57">
        <v>690524396000</v>
      </c>
      <c r="D1975" s="57">
        <v>26492322791</v>
      </c>
      <c r="E1975" s="57">
        <v>0</v>
      </c>
      <c r="F1975" s="57">
        <v>757697626772</v>
      </c>
      <c r="G1975" s="59">
        <v>-7.5700000000000003E-3</v>
      </c>
      <c r="H1975" s="59">
        <v>-9.1800000000000007E-3</v>
      </c>
      <c r="I1975" s="59">
        <v>1.6000000000000001E-3</v>
      </c>
      <c r="J1975" s="59">
        <v>-0.37028</v>
      </c>
      <c r="K1975" s="59">
        <v>-9.0100000000000006E-3</v>
      </c>
      <c r="L1975" s="59">
        <v>-9.8099999999999993E-3</v>
      </c>
      <c r="M1975" s="59">
        <v>8.0000000000000004E-4</v>
      </c>
      <c r="N1975" s="59">
        <v>-0.66737999999999997</v>
      </c>
      <c r="O1975" s="19">
        <v>289.05329999999998</v>
      </c>
      <c r="P1975" s="19">
        <v>122.53530000000001</v>
      </c>
      <c r="Q1975" s="18">
        <v>6.883</v>
      </c>
      <c r="R1975" s="18">
        <v>80.917000000000002</v>
      </c>
      <c r="S1975" s="18">
        <v>15.976000000000001</v>
      </c>
      <c r="T1975" s="18">
        <v>10.82</v>
      </c>
      <c r="U1975" s="18">
        <v>10.176</v>
      </c>
      <c r="V1975" s="18">
        <v>10.217000000000001</v>
      </c>
    </row>
    <row r="1976" spans="1:22" s="52" customFormat="1" x14ac:dyDescent="0.25">
      <c r="A1976" s="53">
        <v>44446</v>
      </c>
      <c r="B1976" s="14">
        <v>9</v>
      </c>
      <c r="C1976" s="57">
        <v>690524396000</v>
      </c>
      <c r="D1976" s="57">
        <v>26696127404</v>
      </c>
      <c r="E1976" s="57">
        <v>0</v>
      </c>
      <c r="F1976" s="57">
        <v>758440900985</v>
      </c>
      <c r="G1976" s="59">
        <v>-6.6E-3</v>
      </c>
      <c r="H1976" s="59">
        <v>-8.4700000000000001E-3</v>
      </c>
      <c r="I1976" s="59">
        <v>1.8699999999999999E-3</v>
      </c>
      <c r="J1976" s="59">
        <v>-0.29198000000000002</v>
      </c>
      <c r="K1976" s="59">
        <v>9.7999999999999997E-4</v>
      </c>
      <c r="L1976" s="59">
        <v>7.1000000000000002E-4</v>
      </c>
      <c r="M1976" s="59">
        <v>2.7E-4</v>
      </c>
      <c r="N1976" s="59">
        <v>0.43029000000000001</v>
      </c>
      <c r="O1976" s="19">
        <v>289.33690000000001</v>
      </c>
      <c r="P1976" s="19">
        <v>122.62269999999999</v>
      </c>
      <c r="Q1976" s="18">
        <v>6.8869999999999996</v>
      </c>
      <c r="R1976" s="18">
        <v>81.025999999999996</v>
      </c>
      <c r="S1976" s="18">
        <v>15.973000000000001</v>
      </c>
      <c r="T1976" s="18">
        <v>10.82</v>
      </c>
      <c r="U1976" s="18">
        <v>10.169</v>
      </c>
      <c r="V1976" s="18">
        <v>10.207000000000001</v>
      </c>
    </row>
    <row r="1977" spans="1:22" s="52" customFormat="1" x14ac:dyDescent="0.25">
      <c r="A1977" s="53">
        <v>44447</v>
      </c>
      <c r="B1977" s="14">
        <v>9</v>
      </c>
      <c r="C1977" s="57">
        <v>690524396000</v>
      </c>
      <c r="D1977" s="57">
        <v>26899931886</v>
      </c>
      <c r="E1977" s="57">
        <v>0</v>
      </c>
      <c r="F1977" s="57">
        <v>754163055764</v>
      </c>
      <c r="G1977" s="59">
        <v>-1.2200000000000001E-2</v>
      </c>
      <c r="H1977" s="59">
        <v>-1.434E-2</v>
      </c>
      <c r="I1977" s="59">
        <v>2.14E-3</v>
      </c>
      <c r="J1977" s="59">
        <v>-0.4289</v>
      </c>
      <c r="K1977" s="59">
        <v>-5.64E-3</v>
      </c>
      <c r="L1977" s="59">
        <v>-5.9100000000000003E-3</v>
      </c>
      <c r="M1977" s="59">
        <v>2.7E-4</v>
      </c>
      <c r="N1977" s="59">
        <v>-0.87312000000000001</v>
      </c>
      <c r="O1977" s="19">
        <v>287.70490000000001</v>
      </c>
      <c r="P1977" s="19">
        <v>121.8967</v>
      </c>
      <c r="Q1977" s="18">
        <v>6.8520000000000003</v>
      </c>
      <c r="R1977" s="18">
        <v>80.262</v>
      </c>
      <c r="S1977" s="18">
        <v>15.97</v>
      </c>
      <c r="T1977" s="18">
        <v>10.82</v>
      </c>
      <c r="U1977" s="18">
        <v>10.252000000000001</v>
      </c>
      <c r="V1977" s="18">
        <v>10.292999999999999</v>
      </c>
    </row>
    <row r="1978" spans="1:22" s="52" customFormat="1" x14ac:dyDescent="0.25">
      <c r="A1978" s="53">
        <v>44448</v>
      </c>
      <c r="B1978" s="14">
        <v>9</v>
      </c>
      <c r="C1978" s="57">
        <v>690524396000</v>
      </c>
      <c r="D1978" s="57">
        <v>27103736497</v>
      </c>
      <c r="E1978" s="57">
        <v>0</v>
      </c>
      <c r="F1978" s="57">
        <v>755383057348</v>
      </c>
      <c r="G1978" s="59">
        <v>-1.061E-2</v>
      </c>
      <c r="H1978" s="59">
        <v>-1.3010000000000001E-2</v>
      </c>
      <c r="I1978" s="59">
        <v>2.3999999999999998E-3</v>
      </c>
      <c r="J1978" s="59">
        <v>-0.35104999999999997</v>
      </c>
      <c r="K1978" s="59">
        <v>1.6199999999999999E-3</v>
      </c>
      <c r="L1978" s="59">
        <v>1.3500000000000001E-3</v>
      </c>
      <c r="M1978" s="59">
        <v>2.7E-4</v>
      </c>
      <c r="N1978" s="59">
        <v>0.80395000000000005</v>
      </c>
      <c r="O1978" s="19">
        <v>288.1703</v>
      </c>
      <c r="P1978" s="19">
        <v>122.0613</v>
      </c>
      <c r="Q1978" s="18">
        <v>6.8550000000000004</v>
      </c>
      <c r="R1978" s="18">
        <v>80.352999999999994</v>
      </c>
      <c r="S1978" s="18">
        <v>15.967000000000001</v>
      </c>
      <c r="T1978" s="18">
        <v>10.82</v>
      </c>
      <c r="U1978" s="18">
        <v>10.231</v>
      </c>
      <c r="V1978" s="18">
        <v>10.273</v>
      </c>
    </row>
    <row r="1979" spans="1:22" s="52" customFormat="1" x14ac:dyDescent="0.25">
      <c r="A1979" s="53">
        <v>44449</v>
      </c>
      <c r="B1979" s="14">
        <v>9</v>
      </c>
      <c r="C1979" s="57">
        <v>690524396000</v>
      </c>
      <c r="D1979" s="57">
        <v>27307540949</v>
      </c>
      <c r="E1979" s="57">
        <v>0</v>
      </c>
      <c r="F1979" s="57">
        <v>754609954077</v>
      </c>
      <c r="G1979" s="59">
        <v>-1.162E-2</v>
      </c>
      <c r="H1979" s="59">
        <v>-1.4290000000000001E-2</v>
      </c>
      <c r="I1979" s="59">
        <v>2.6700000000000001E-3</v>
      </c>
      <c r="J1979" s="59">
        <v>-0.34722999999999998</v>
      </c>
      <c r="K1979" s="59">
        <v>-1.0200000000000001E-3</v>
      </c>
      <c r="L1979" s="59">
        <v>-1.2899999999999999E-3</v>
      </c>
      <c r="M1979" s="59">
        <v>2.7E-4</v>
      </c>
      <c r="N1979" s="59">
        <v>-0.31185000000000002</v>
      </c>
      <c r="O1979" s="19">
        <v>287.87540000000001</v>
      </c>
      <c r="P1979" s="19">
        <v>121.90309999999999</v>
      </c>
      <c r="Q1979" s="18">
        <v>6.8490000000000002</v>
      </c>
      <c r="R1979" s="18">
        <v>80.257999999999996</v>
      </c>
      <c r="S1979" s="18">
        <v>15.965</v>
      </c>
      <c r="T1979" s="18">
        <v>10.82</v>
      </c>
      <c r="U1979" s="18">
        <v>10.253</v>
      </c>
      <c r="V1979" s="18">
        <v>10.292</v>
      </c>
    </row>
    <row r="1980" spans="1:22" s="52" customFormat="1" x14ac:dyDescent="0.25">
      <c r="A1980" s="53">
        <v>44452</v>
      </c>
      <c r="B1980" s="14">
        <v>9</v>
      </c>
      <c r="C1980" s="57">
        <v>690524396000</v>
      </c>
      <c r="D1980" s="57">
        <v>27918954565</v>
      </c>
      <c r="E1980" s="57">
        <v>0</v>
      </c>
      <c r="F1980" s="57">
        <v>755033066025</v>
      </c>
      <c r="G1980" s="59">
        <v>-1.106E-2</v>
      </c>
      <c r="H1980" s="59">
        <v>-1.453E-2</v>
      </c>
      <c r="I1980" s="59">
        <v>3.47E-3</v>
      </c>
      <c r="J1980" s="59">
        <v>-0.26828000000000002</v>
      </c>
      <c r="K1980" s="59">
        <v>5.5999999999999995E-4</v>
      </c>
      <c r="L1980" s="59">
        <v>-2.5000000000000001E-4</v>
      </c>
      <c r="M1980" s="59">
        <v>8.0999999999999996E-4</v>
      </c>
      <c r="N1980" s="59">
        <v>7.0580000000000004E-2</v>
      </c>
      <c r="O1980" s="19">
        <v>288.03680000000003</v>
      </c>
      <c r="P1980" s="19">
        <v>121.87260000000001</v>
      </c>
      <c r="Q1980" s="18">
        <v>6.8419999999999996</v>
      </c>
      <c r="R1980" s="18">
        <v>80.192999999999998</v>
      </c>
      <c r="S1980" s="18">
        <v>15.956</v>
      </c>
      <c r="T1980" s="18">
        <v>10.82</v>
      </c>
      <c r="U1980" s="18">
        <v>10.259</v>
      </c>
      <c r="V1980" s="18">
        <v>10.295999999999999</v>
      </c>
    </row>
    <row r="1981" spans="1:22" s="52" customFormat="1" x14ac:dyDescent="0.25">
      <c r="A1981" s="53">
        <v>44453</v>
      </c>
      <c r="B1981" s="14">
        <v>9</v>
      </c>
      <c r="C1981" s="57">
        <v>690524396000</v>
      </c>
      <c r="D1981" s="57">
        <v>28122759221</v>
      </c>
      <c r="E1981" s="57">
        <v>0</v>
      </c>
      <c r="F1981" s="57">
        <v>761579869458</v>
      </c>
      <c r="G1981" s="59">
        <v>-2.49E-3</v>
      </c>
      <c r="H1981" s="59">
        <v>-6.2300000000000003E-3</v>
      </c>
      <c r="I1981" s="59">
        <v>3.7399999999999998E-3</v>
      </c>
      <c r="J1981" s="59">
        <v>-6.2899999999999998E-2</v>
      </c>
      <c r="K1981" s="59">
        <v>8.6700000000000006E-3</v>
      </c>
      <c r="L1981" s="59">
        <v>8.3999999999999995E-3</v>
      </c>
      <c r="M1981" s="59">
        <v>2.7E-4</v>
      </c>
      <c r="N1981" s="59">
        <v>22.364789999999999</v>
      </c>
      <c r="O1981" s="19">
        <v>290.53429999999997</v>
      </c>
      <c r="P1981" s="19">
        <v>122.9</v>
      </c>
      <c r="Q1981" s="18">
        <v>6.8890000000000002</v>
      </c>
      <c r="R1981" s="18">
        <v>81.271000000000001</v>
      </c>
      <c r="S1981" s="18">
        <v>15.954000000000001</v>
      </c>
      <c r="T1981" s="18">
        <v>10.82</v>
      </c>
      <c r="U1981" s="18">
        <v>10.145</v>
      </c>
      <c r="V1981" s="18">
        <v>10.175000000000001</v>
      </c>
    </row>
    <row r="1982" spans="1:22" s="52" customFormat="1" x14ac:dyDescent="0.25">
      <c r="A1982" s="53">
        <v>44454</v>
      </c>
      <c r="B1982" s="14">
        <v>9</v>
      </c>
      <c r="C1982" s="57">
        <v>690524396000</v>
      </c>
      <c r="D1982" s="57">
        <v>28326563686</v>
      </c>
      <c r="E1982" s="57">
        <v>0</v>
      </c>
      <c r="F1982" s="57">
        <v>770435480791</v>
      </c>
      <c r="G1982" s="59">
        <v>9.11E-3</v>
      </c>
      <c r="H1982" s="59">
        <v>5.11E-3</v>
      </c>
      <c r="I1982" s="59">
        <v>4.0000000000000001E-3</v>
      </c>
      <c r="J1982" s="59">
        <v>0.24693000000000001</v>
      </c>
      <c r="K1982" s="59">
        <v>1.163E-2</v>
      </c>
      <c r="L1982" s="59">
        <v>1.136E-2</v>
      </c>
      <c r="M1982" s="59">
        <v>2.7E-4</v>
      </c>
      <c r="N1982" s="59">
        <v>67.014099999999999</v>
      </c>
      <c r="O1982" s="19">
        <v>293.91269999999997</v>
      </c>
      <c r="P1982" s="19">
        <v>124.3015</v>
      </c>
      <c r="Q1982" s="18">
        <v>6.9550000000000001</v>
      </c>
      <c r="R1982" s="18">
        <v>82.84</v>
      </c>
      <c r="S1982" s="18">
        <v>15.951000000000001</v>
      </c>
      <c r="T1982" s="18">
        <v>10.82</v>
      </c>
      <c r="U1982" s="18">
        <v>9.9939999999999998</v>
      </c>
      <c r="V1982" s="18">
        <v>10.013</v>
      </c>
    </row>
    <row r="1983" spans="1:22" s="52" customFormat="1" x14ac:dyDescent="0.25">
      <c r="A1983" s="53">
        <v>44455</v>
      </c>
      <c r="B1983" s="14">
        <v>9</v>
      </c>
      <c r="C1983" s="57">
        <v>690524396000</v>
      </c>
      <c r="D1983" s="57">
        <v>20684841918</v>
      </c>
      <c r="E1983" s="57">
        <v>7845526325</v>
      </c>
      <c r="F1983" s="57">
        <v>771496647821</v>
      </c>
      <c r="G1983" s="59">
        <v>1.0500000000000001E-2</v>
      </c>
      <c r="H1983" s="59">
        <v>6.2300000000000003E-3</v>
      </c>
      <c r="I1983" s="59">
        <v>4.2700000000000004E-3</v>
      </c>
      <c r="J1983" s="59">
        <v>0.26907999999999999</v>
      </c>
      <c r="K1983" s="59">
        <v>1.3799999999999999E-3</v>
      </c>
      <c r="L1983" s="59">
        <v>1.1100000000000001E-3</v>
      </c>
      <c r="M1983" s="59">
        <v>2.5999999999999998E-4</v>
      </c>
      <c r="N1983" s="59">
        <v>0.65266999999999997</v>
      </c>
      <c r="O1983" s="19">
        <v>294.3175</v>
      </c>
      <c r="P1983" s="19">
        <v>124.44029999999999</v>
      </c>
      <c r="Q1983" s="18">
        <v>6.96</v>
      </c>
      <c r="R1983" s="18">
        <v>82.966999999999999</v>
      </c>
      <c r="S1983" s="18">
        <v>15.948</v>
      </c>
      <c r="T1983" s="18">
        <v>10.82</v>
      </c>
      <c r="U1983" s="18">
        <v>9.9369999999999994</v>
      </c>
      <c r="V1983" s="18">
        <v>9.9979999999999993</v>
      </c>
    </row>
    <row r="1984" spans="1:22" s="52" customFormat="1" x14ac:dyDescent="0.25">
      <c r="A1984" s="53">
        <v>44456</v>
      </c>
      <c r="B1984" s="14">
        <v>9</v>
      </c>
      <c r="C1984" s="57">
        <v>690524396000</v>
      </c>
      <c r="D1984" s="57">
        <v>20889353397</v>
      </c>
      <c r="E1984" s="57">
        <v>7846762264</v>
      </c>
      <c r="F1984" s="57">
        <v>771121984833</v>
      </c>
      <c r="G1984" s="59">
        <v>1.001E-2</v>
      </c>
      <c r="H1984" s="59">
        <v>5.47E-3</v>
      </c>
      <c r="I1984" s="59">
        <v>4.5399999999999998E-3</v>
      </c>
      <c r="J1984" s="59">
        <v>0.23843</v>
      </c>
      <c r="K1984" s="59">
        <v>-4.8999999999999998E-4</v>
      </c>
      <c r="L1984" s="59">
        <v>-7.5000000000000002E-4</v>
      </c>
      <c r="M1984" s="59">
        <v>2.7E-4</v>
      </c>
      <c r="N1984" s="59">
        <v>-0.16247</v>
      </c>
      <c r="O1984" s="19">
        <v>294.1746</v>
      </c>
      <c r="P1984" s="19">
        <v>124.3463</v>
      </c>
      <c r="Q1984" s="18">
        <v>6.9459999999999997</v>
      </c>
      <c r="R1984" s="18">
        <v>82.647000000000006</v>
      </c>
      <c r="S1984" s="18">
        <v>15.946</v>
      </c>
      <c r="T1984" s="18">
        <v>10.82</v>
      </c>
      <c r="U1984" s="18">
        <v>9.94</v>
      </c>
      <c r="V1984" s="18">
        <v>10.007999999999999</v>
      </c>
    </row>
    <row r="1985" spans="1:22" s="52" customFormat="1" x14ac:dyDescent="0.25">
      <c r="A1985" s="53">
        <v>44461</v>
      </c>
      <c r="B1985" s="14">
        <v>9</v>
      </c>
      <c r="C1985" s="57">
        <v>690524396000</v>
      </c>
      <c r="D1985" s="57">
        <v>21911909692</v>
      </c>
      <c r="E1985" s="57">
        <v>7852942933</v>
      </c>
      <c r="F1985" s="57">
        <v>773440531139</v>
      </c>
      <c r="G1985" s="59">
        <v>1.3050000000000001E-2</v>
      </c>
      <c r="H1985" s="59">
        <v>7.1599999999999997E-3</v>
      </c>
      <c r="I1985" s="59">
        <v>5.8900000000000003E-3</v>
      </c>
      <c r="J1985" s="59">
        <v>0.23993</v>
      </c>
      <c r="K1985" s="59">
        <v>3.0100000000000001E-3</v>
      </c>
      <c r="L1985" s="59">
        <v>1.67E-3</v>
      </c>
      <c r="M1985" s="59">
        <v>1.33E-3</v>
      </c>
      <c r="N1985" s="59">
        <v>0.24503</v>
      </c>
      <c r="O1985" s="19">
        <v>295.0591</v>
      </c>
      <c r="P1985" s="19">
        <v>124.5553</v>
      </c>
      <c r="Q1985" s="18">
        <v>6.944</v>
      </c>
      <c r="R1985" s="18">
        <v>82.707999999999998</v>
      </c>
      <c r="S1985" s="18">
        <v>15.932</v>
      </c>
      <c r="T1985" s="18">
        <v>10.82</v>
      </c>
      <c r="U1985" s="18">
        <v>9.9190000000000005</v>
      </c>
      <c r="V1985" s="18">
        <v>9.984</v>
      </c>
    </row>
    <row r="1986" spans="1:22" s="52" customFormat="1" x14ac:dyDescent="0.25">
      <c r="A1986" s="53">
        <v>44462</v>
      </c>
      <c r="B1986" s="14">
        <v>9</v>
      </c>
      <c r="C1986" s="57">
        <v>690524396000</v>
      </c>
      <c r="D1986" s="57">
        <v>22116420879</v>
      </c>
      <c r="E1986" s="57">
        <v>7854180040</v>
      </c>
      <c r="F1986" s="57">
        <v>773075306637</v>
      </c>
      <c r="G1986" s="59">
        <v>1.257E-2</v>
      </c>
      <c r="H1986" s="59">
        <v>6.4099999999999999E-3</v>
      </c>
      <c r="I1986" s="59">
        <v>6.1599999999999997E-3</v>
      </c>
      <c r="J1986" s="59">
        <v>0.21920999999999999</v>
      </c>
      <c r="K1986" s="59">
        <v>-4.6999999999999999E-4</v>
      </c>
      <c r="L1986" s="59">
        <v>-7.3999999999999999E-4</v>
      </c>
      <c r="M1986" s="59">
        <v>2.7E-4</v>
      </c>
      <c r="N1986" s="59">
        <v>-0.15834999999999999</v>
      </c>
      <c r="O1986" s="19">
        <v>294.91969999999998</v>
      </c>
      <c r="P1986" s="19">
        <v>124.4628</v>
      </c>
      <c r="Q1986" s="18">
        <v>6.9379999999999997</v>
      </c>
      <c r="R1986" s="18">
        <v>82.606999999999999</v>
      </c>
      <c r="S1986" s="18">
        <v>15.929</v>
      </c>
      <c r="T1986" s="18">
        <v>10.82</v>
      </c>
      <c r="U1986" s="18">
        <v>9.9290000000000003</v>
      </c>
      <c r="V1986" s="18">
        <v>9.9949999999999992</v>
      </c>
    </row>
    <row r="1987" spans="1:22" s="52" customFormat="1" x14ac:dyDescent="0.25">
      <c r="A1987" s="53">
        <v>44463</v>
      </c>
      <c r="B1987" s="14">
        <v>9</v>
      </c>
      <c r="C1987" s="57">
        <v>690524396000</v>
      </c>
      <c r="D1987" s="57">
        <v>22320931844</v>
      </c>
      <c r="E1987" s="57">
        <v>7855417343</v>
      </c>
      <c r="F1987" s="57">
        <v>773155464211</v>
      </c>
      <c r="G1987" s="59">
        <v>1.2670000000000001E-2</v>
      </c>
      <c r="H1987" s="59">
        <v>6.2500000000000003E-3</v>
      </c>
      <c r="I1987" s="59">
        <v>6.43E-3</v>
      </c>
      <c r="J1987" s="59">
        <v>0.21109</v>
      </c>
      <c r="K1987" s="59">
        <v>1E-4</v>
      </c>
      <c r="L1987" s="59">
        <v>-1.6000000000000001E-4</v>
      </c>
      <c r="M1987" s="59">
        <v>2.7E-4</v>
      </c>
      <c r="N1987" s="59">
        <v>3.857E-2</v>
      </c>
      <c r="O1987" s="19">
        <v>294.95030000000003</v>
      </c>
      <c r="P1987" s="19">
        <v>124.44240000000001</v>
      </c>
      <c r="Q1987" s="18">
        <v>6.9329999999999998</v>
      </c>
      <c r="R1987" s="18">
        <v>82.49</v>
      </c>
      <c r="S1987" s="18">
        <v>15.926</v>
      </c>
      <c r="T1987" s="18">
        <v>10.82</v>
      </c>
      <c r="U1987" s="18">
        <v>9.93</v>
      </c>
      <c r="V1987" s="18">
        <v>9.9969999999999999</v>
      </c>
    </row>
    <row r="1988" spans="1:22" s="52" customFormat="1" x14ac:dyDescent="0.25">
      <c r="A1988" s="53">
        <v>44464</v>
      </c>
      <c r="B1988" s="14">
        <v>9</v>
      </c>
      <c r="C1988" s="57">
        <v>690524396000</v>
      </c>
      <c r="D1988" s="57">
        <v>22525443252</v>
      </c>
      <c r="E1988" s="57">
        <v>7856654840</v>
      </c>
      <c r="F1988" s="57">
        <v>774168010988</v>
      </c>
      <c r="G1988" s="59">
        <v>1.4E-2</v>
      </c>
      <c r="H1988" s="59">
        <v>7.3000000000000001E-3</v>
      </c>
      <c r="I1988" s="59">
        <v>6.7000000000000002E-3</v>
      </c>
      <c r="J1988" s="59">
        <v>0.22503999999999999</v>
      </c>
      <c r="K1988" s="59">
        <v>1.31E-3</v>
      </c>
      <c r="L1988" s="59">
        <v>1.0399999999999999E-3</v>
      </c>
      <c r="M1988" s="59">
        <v>2.7E-4</v>
      </c>
      <c r="N1988" s="59">
        <v>0.61236000000000002</v>
      </c>
      <c r="O1988" s="19">
        <v>295.33659999999998</v>
      </c>
      <c r="P1988" s="19">
        <v>124.5731</v>
      </c>
      <c r="Q1988" s="18">
        <v>6.9390000000000001</v>
      </c>
      <c r="R1988" s="18">
        <v>82.679000000000002</v>
      </c>
      <c r="S1988" s="18">
        <v>15.923999999999999</v>
      </c>
      <c r="T1988" s="18">
        <v>10.82</v>
      </c>
      <c r="U1988" s="18">
        <v>9.9190000000000005</v>
      </c>
      <c r="V1988" s="18">
        <v>9.9819999999999993</v>
      </c>
    </row>
    <row r="1989" spans="1:22" s="52" customFormat="1" x14ac:dyDescent="0.25">
      <c r="A1989" s="53">
        <v>44466</v>
      </c>
      <c r="B1989" s="14">
        <v>9</v>
      </c>
      <c r="C1989" s="57">
        <v>690524396000</v>
      </c>
      <c r="D1989" s="57">
        <v>22934466088</v>
      </c>
      <c r="E1989" s="57">
        <v>7859130224</v>
      </c>
      <c r="F1989" s="57">
        <v>775049623994</v>
      </c>
      <c r="G1989" s="59">
        <v>1.515E-2</v>
      </c>
      <c r="H1989" s="59">
        <v>7.92E-3</v>
      </c>
      <c r="I1989" s="59">
        <v>7.2399999999999999E-3</v>
      </c>
      <c r="J1989" s="59">
        <v>0.22547</v>
      </c>
      <c r="K1989" s="59">
        <v>1.14E-3</v>
      </c>
      <c r="L1989" s="59">
        <v>6.0999999999999997E-4</v>
      </c>
      <c r="M1989" s="59">
        <v>5.2999999999999998E-4</v>
      </c>
      <c r="N1989" s="59">
        <v>0.23086000000000001</v>
      </c>
      <c r="O1989" s="19">
        <v>295.67290000000003</v>
      </c>
      <c r="P1989" s="19">
        <v>124.6493</v>
      </c>
      <c r="Q1989" s="18">
        <v>6.9320000000000004</v>
      </c>
      <c r="R1989" s="18">
        <v>82.501999999999995</v>
      </c>
      <c r="S1989" s="18">
        <v>15.917999999999999</v>
      </c>
      <c r="T1989" s="18">
        <v>10.82</v>
      </c>
      <c r="U1989" s="18">
        <v>9.9049999999999994</v>
      </c>
      <c r="V1989" s="18">
        <v>9.9730000000000008</v>
      </c>
    </row>
    <row r="1990" spans="1:22" s="52" customFormat="1" x14ac:dyDescent="0.25">
      <c r="A1990" s="53">
        <v>44467</v>
      </c>
      <c r="B1990" s="14">
        <v>9</v>
      </c>
      <c r="C1990" s="57">
        <v>690524396000</v>
      </c>
      <c r="D1990" s="57">
        <v>23138977155</v>
      </c>
      <c r="E1990" s="57">
        <v>7860368307</v>
      </c>
      <c r="F1990" s="57">
        <v>775004100070</v>
      </c>
      <c r="G1990" s="59">
        <v>1.5089999999999999E-2</v>
      </c>
      <c r="H1990" s="59">
        <v>7.5900000000000004E-3</v>
      </c>
      <c r="I1990" s="59">
        <v>7.4999999999999997E-3</v>
      </c>
      <c r="J1990" s="59">
        <v>0.21567</v>
      </c>
      <c r="K1990" s="59">
        <v>-6.0000000000000002E-5</v>
      </c>
      <c r="L1990" s="59">
        <v>-3.2000000000000003E-4</v>
      </c>
      <c r="M1990" s="59">
        <v>2.7E-4</v>
      </c>
      <c r="N1990" s="59">
        <v>-2.121E-2</v>
      </c>
      <c r="O1990" s="19">
        <v>295.65550000000002</v>
      </c>
      <c r="P1990" s="19">
        <v>124.6086</v>
      </c>
      <c r="Q1990" s="18">
        <v>6.93</v>
      </c>
      <c r="R1990" s="18">
        <v>82.516999999999996</v>
      </c>
      <c r="S1990" s="18">
        <v>15.914999999999999</v>
      </c>
      <c r="T1990" s="18">
        <v>10.82</v>
      </c>
      <c r="U1990" s="18">
        <v>9.9120000000000008</v>
      </c>
      <c r="V1990" s="18">
        <v>9.9779999999999998</v>
      </c>
    </row>
    <row r="1991" spans="1:22" s="52" customFormat="1" x14ac:dyDescent="0.25">
      <c r="A1991" s="53">
        <v>44468</v>
      </c>
      <c r="B1991" s="14">
        <v>9</v>
      </c>
      <c r="C1991" s="57">
        <v>690524396000</v>
      </c>
      <c r="D1991" s="57">
        <v>23343488418</v>
      </c>
      <c r="E1991" s="57">
        <v>7861606584</v>
      </c>
      <c r="F1991" s="57">
        <v>773773787959</v>
      </c>
      <c r="G1991" s="59">
        <v>1.3480000000000001E-2</v>
      </c>
      <c r="H1991" s="59">
        <v>5.7099999999999998E-3</v>
      </c>
      <c r="I1991" s="59">
        <v>7.77E-3</v>
      </c>
      <c r="J1991" s="59">
        <v>0.18361</v>
      </c>
      <c r="K1991" s="59">
        <v>-1.5900000000000001E-3</v>
      </c>
      <c r="L1991" s="59">
        <v>-1.8500000000000001E-3</v>
      </c>
      <c r="M1991" s="59">
        <v>2.7E-4</v>
      </c>
      <c r="N1991" s="59">
        <v>-0.44003999999999999</v>
      </c>
      <c r="O1991" s="19">
        <v>295.18619999999999</v>
      </c>
      <c r="P1991" s="19">
        <v>124.3759</v>
      </c>
      <c r="Q1991" s="18">
        <v>6.9160000000000004</v>
      </c>
      <c r="R1991" s="18">
        <v>82.209000000000003</v>
      </c>
      <c r="S1991" s="18">
        <v>15.913</v>
      </c>
      <c r="T1991" s="18">
        <v>10.82</v>
      </c>
      <c r="U1991" s="18">
        <v>9.9359999999999999</v>
      </c>
      <c r="V1991" s="18">
        <v>10.005000000000001</v>
      </c>
    </row>
    <row r="1992" spans="1:22" s="52" customFormat="1" x14ac:dyDescent="0.25">
      <c r="A1992" s="53">
        <v>44469</v>
      </c>
      <c r="B1992" s="14">
        <v>9</v>
      </c>
      <c r="C1992" s="57">
        <v>690524396000</v>
      </c>
      <c r="D1992" s="57">
        <v>23547999708</v>
      </c>
      <c r="E1992" s="57">
        <v>7862845056</v>
      </c>
      <c r="F1992" s="57">
        <v>775818539977</v>
      </c>
      <c r="G1992" s="59">
        <v>1.6160000000000001E-2</v>
      </c>
      <c r="H1992" s="59">
        <v>8.1200000000000005E-3</v>
      </c>
      <c r="I1992" s="59">
        <v>8.0400000000000003E-3</v>
      </c>
      <c r="J1992" s="59">
        <v>0.21537999999999999</v>
      </c>
      <c r="K1992" s="59">
        <v>2.64E-3</v>
      </c>
      <c r="L1992" s="59">
        <v>2.3800000000000002E-3</v>
      </c>
      <c r="M1992" s="59">
        <v>2.7E-4</v>
      </c>
      <c r="N1992" s="59">
        <v>1.6202399999999999</v>
      </c>
      <c r="O1992" s="19">
        <v>295.96620000000001</v>
      </c>
      <c r="P1992" s="19">
        <v>124.6738</v>
      </c>
      <c r="Q1992" s="18">
        <v>6.9260000000000002</v>
      </c>
      <c r="R1992" s="18">
        <v>82.441000000000003</v>
      </c>
      <c r="S1992" s="18">
        <v>15.91</v>
      </c>
      <c r="T1992" s="18">
        <v>10.82</v>
      </c>
      <c r="U1992" s="18">
        <v>9.9030000000000005</v>
      </c>
      <c r="V1992" s="18">
        <v>9.9710000000000001</v>
      </c>
    </row>
    <row r="1993" spans="1:22" s="52" customFormat="1" x14ac:dyDescent="0.25">
      <c r="A1993" s="53">
        <v>44470</v>
      </c>
      <c r="B1993" s="14">
        <v>9</v>
      </c>
      <c r="C1993" s="57">
        <v>690524396000</v>
      </c>
      <c r="D1993" s="57">
        <v>23752510984</v>
      </c>
      <c r="E1993" s="57">
        <v>0</v>
      </c>
      <c r="F1993" s="57">
        <v>768869074383</v>
      </c>
      <c r="G1993" s="59">
        <v>1.1900000000000001E-3</v>
      </c>
      <c r="H1993" s="59">
        <v>9.2000000000000003E-4</v>
      </c>
      <c r="I1993" s="59">
        <v>2.7E-4</v>
      </c>
      <c r="J1993" s="59">
        <v>0.54320000000000002</v>
      </c>
      <c r="K1993" s="59">
        <v>1.1900000000000001E-3</v>
      </c>
      <c r="L1993" s="59">
        <v>9.2000000000000003E-4</v>
      </c>
      <c r="M1993" s="59">
        <v>2.7E-4</v>
      </c>
      <c r="N1993" s="59">
        <v>0.54320000000000002</v>
      </c>
      <c r="O1993" s="19">
        <v>296.31830000000002</v>
      </c>
      <c r="P1993" s="19">
        <v>124.7889</v>
      </c>
      <c r="Q1993" s="18">
        <v>7.0010000000000003</v>
      </c>
      <c r="R1993" s="18">
        <v>83.415000000000006</v>
      </c>
      <c r="S1993" s="18">
        <v>15.907</v>
      </c>
      <c r="T1993" s="18">
        <v>10.82</v>
      </c>
      <c r="U1993" s="18">
        <v>9.9339999999999993</v>
      </c>
      <c r="V1993" s="18">
        <v>9.9570000000000007</v>
      </c>
    </row>
    <row r="1994" spans="1:22" s="52" customFormat="1" x14ac:dyDescent="0.25">
      <c r="A1994" s="53">
        <v>44473</v>
      </c>
      <c r="B1994" s="14">
        <v>9</v>
      </c>
      <c r="C1994" s="57">
        <v>690524396000</v>
      </c>
      <c r="D1994" s="57">
        <v>24366044828</v>
      </c>
      <c r="E1994" s="57">
        <v>0</v>
      </c>
      <c r="F1994" s="57">
        <v>765527200286</v>
      </c>
      <c r="G1994" s="59">
        <v>-3.16E-3</v>
      </c>
      <c r="H1994" s="59">
        <v>-4.2300000000000003E-3</v>
      </c>
      <c r="I1994" s="59">
        <v>1.07E-3</v>
      </c>
      <c r="J1994" s="59">
        <v>-0.251</v>
      </c>
      <c r="K1994" s="59">
        <v>-4.3499999999999997E-3</v>
      </c>
      <c r="L1994" s="59">
        <v>-5.1399999999999996E-3</v>
      </c>
      <c r="M1994" s="59">
        <v>8.0000000000000004E-4</v>
      </c>
      <c r="N1994" s="59">
        <v>-0.41138000000000002</v>
      </c>
      <c r="O1994" s="19">
        <v>295.03030000000001</v>
      </c>
      <c r="P1994" s="19">
        <v>124.1468</v>
      </c>
      <c r="Q1994" s="18">
        <v>6.9669999999999996</v>
      </c>
      <c r="R1994" s="18">
        <v>82.718000000000004</v>
      </c>
      <c r="S1994" s="18">
        <v>15.898999999999999</v>
      </c>
      <c r="T1994" s="18">
        <v>10.82</v>
      </c>
      <c r="U1994" s="18">
        <v>10.007</v>
      </c>
      <c r="V1994" s="18">
        <v>10.031000000000001</v>
      </c>
    </row>
    <row r="1995" spans="1:22" s="52" customFormat="1" x14ac:dyDescent="0.25">
      <c r="A1995" s="53">
        <v>44474</v>
      </c>
      <c r="B1995" s="14">
        <v>9</v>
      </c>
      <c r="C1995" s="57">
        <v>690524396000</v>
      </c>
      <c r="D1995" s="57">
        <v>24570556115</v>
      </c>
      <c r="E1995" s="57">
        <v>0</v>
      </c>
      <c r="F1995" s="57">
        <v>769035868837</v>
      </c>
      <c r="G1995" s="59">
        <v>1.41E-3</v>
      </c>
      <c r="H1995" s="59">
        <v>8.0000000000000007E-5</v>
      </c>
      <c r="I1995" s="59">
        <v>1.33E-3</v>
      </c>
      <c r="J1995" s="59">
        <v>0.10806</v>
      </c>
      <c r="K1995" s="59">
        <v>4.5799999999999999E-3</v>
      </c>
      <c r="L1995" s="59">
        <v>4.3200000000000001E-3</v>
      </c>
      <c r="M1995" s="59">
        <v>2.7E-4</v>
      </c>
      <c r="N1995" s="59">
        <v>4.3073699999999997</v>
      </c>
      <c r="O1995" s="19">
        <v>296.38249999999999</v>
      </c>
      <c r="P1995" s="19">
        <v>124.6832</v>
      </c>
      <c r="Q1995" s="18">
        <v>6.9889999999999999</v>
      </c>
      <c r="R1995" s="18">
        <v>83.245999999999995</v>
      </c>
      <c r="S1995" s="18">
        <v>15.896000000000001</v>
      </c>
      <c r="T1995" s="18">
        <v>10.82</v>
      </c>
      <c r="U1995" s="18">
        <v>9.9489999999999998</v>
      </c>
      <c r="V1995" s="18">
        <v>9.9700000000000006</v>
      </c>
    </row>
    <row r="1996" spans="1:22" s="52" customFormat="1" x14ac:dyDescent="0.25">
      <c r="A1996" s="53">
        <v>44475</v>
      </c>
      <c r="B1996" s="14">
        <v>9</v>
      </c>
      <c r="C1996" s="57">
        <v>690524396000</v>
      </c>
      <c r="D1996" s="57">
        <v>24775067352</v>
      </c>
      <c r="E1996" s="57">
        <v>0</v>
      </c>
      <c r="F1996" s="57">
        <v>768739171830</v>
      </c>
      <c r="G1996" s="59">
        <v>1.0200000000000001E-3</v>
      </c>
      <c r="H1996" s="59">
        <v>-5.8E-4</v>
      </c>
      <c r="I1996" s="59">
        <v>1.6000000000000001E-3</v>
      </c>
      <c r="J1996" s="59">
        <v>6.4000000000000001E-2</v>
      </c>
      <c r="K1996" s="59">
        <v>-3.8999999999999999E-4</v>
      </c>
      <c r="L1996" s="59">
        <v>-6.4999999999999997E-4</v>
      </c>
      <c r="M1996" s="59">
        <v>2.7E-4</v>
      </c>
      <c r="N1996" s="59">
        <v>-0.13138</v>
      </c>
      <c r="O1996" s="19">
        <v>296.26819999999998</v>
      </c>
      <c r="P1996" s="19">
        <v>124.6018</v>
      </c>
      <c r="Q1996" s="18">
        <v>6.9809999999999999</v>
      </c>
      <c r="R1996" s="18">
        <v>83.088999999999999</v>
      </c>
      <c r="S1996" s="18">
        <v>15.894</v>
      </c>
      <c r="T1996" s="18">
        <v>10.82</v>
      </c>
      <c r="U1996" s="18">
        <v>9.9559999999999995</v>
      </c>
      <c r="V1996" s="18">
        <v>9.9789999999999992</v>
      </c>
    </row>
    <row r="1997" spans="1:22" s="52" customFormat="1" x14ac:dyDescent="0.25">
      <c r="A1997" s="53">
        <v>44476</v>
      </c>
      <c r="B1997" s="14">
        <v>9</v>
      </c>
      <c r="C1997" s="57">
        <v>690524396000</v>
      </c>
      <c r="D1997" s="57">
        <v>24979578709</v>
      </c>
      <c r="E1997" s="57">
        <v>0</v>
      </c>
      <c r="F1997" s="57">
        <v>767703431891</v>
      </c>
      <c r="G1997" s="59">
        <v>-3.3E-4</v>
      </c>
      <c r="H1997" s="59">
        <v>-2.1900000000000001E-3</v>
      </c>
      <c r="I1997" s="59">
        <v>1.8600000000000001E-3</v>
      </c>
      <c r="J1997" s="59">
        <v>-1.6990000000000002E-2</v>
      </c>
      <c r="K1997" s="59">
        <v>-1.3500000000000001E-3</v>
      </c>
      <c r="L1997" s="59">
        <v>-1.6100000000000001E-3</v>
      </c>
      <c r="M1997" s="59">
        <v>2.7E-4</v>
      </c>
      <c r="N1997" s="59">
        <v>-0.38866000000000001</v>
      </c>
      <c r="O1997" s="19">
        <v>295.86900000000003</v>
      </c>
      <c r="P1997" s="19">
        <v>124.40049999999999</v>
      </c>
      <c r="Q1997" s="18">
        <v>6.97</v>
      </c>
      <c r="R1997" s="18">
        <v>82.852999999999994</v>
      </c>
      <c r="S1997" s="18">
        <v>15.891</v>
      </c>
      <c r="T1997" s="18">
        <v>10.82</v>
      </c>
      <c r="U1997" s="18">
        <v>9.9789999999999992</v>
      </c>
      <c r="V1997" s="18">
        <v>10.002000000000001</v>
      </c>
    </row>
    <row r="1998" spans="1:22" s="52" customFormat="1" x14ac:dyDescent="0.25">
      <c r="A1998" s="53">
        <v>44477</v>
      </c>
      <c r="B1998" s="14">
        <v>9</v>
      </c>
      <c r="C1998" s="57">
        <v>690524396000</v>
      </c>
      <c r="D1998" s="57">
        <v>25184089827</v>
      </c>
      <c r="E1998" s="57">
        <v>0</v>
      </c>
      <c r="F1998" s="57">
        <v>766921940096</v>
      </c>
      <c r="G1998" s="59">
        <v>-1.3500000000000001E-3</v>
      </c>
      <c r="H1998" s="59">
        <v>-3.48E-3</v>
      </c>
      <c r="I1998" s="59">
        <v>2.1299999999999999E-3</v>
      </c>
      <c r="J1998" s="59">
        <v>-5.9610000000000003E-2</v>
      </c>
      <c r="K1998" s="59">
        <v>-1.0200000000000001E-3</v>
      </c>
      <c r="L1998" s="59">
        <v>-1.2800000000000001E-3</v>
      </c>
      <c r="M1998" s="59">
        <v>2.7E-4</v>
      </c>
      <c r="N1998" s="59">
        <v>-0.31047000000000002</v>
      </c>
      <c r="O1998" s="19">
        <v>295.56779999999998</v>
      </c>
      <c r="P1998" s="19">
        <v>124.24039999999999</v>
      </c>
      <c r="Q1998" s="18">
        <v>6.9619999999999997</v>
      </c>
      <c r="R1998" s="18">
        <v>82.713999999999999</v>
      </c>
      <c r="S1998" s="18">
        <v>15.888</v>
      </c>
      <c r="T1998" s="18">
        <v>10.82</v>
      </c>
      <c r="U1998" s="18">
        <v>9.9979999999999993</v>
      </c>
      <c r="V1998" s="18">
        <v>10.02</v>
      </c>
    </row>
    <row r="1999" spans="1:22" s="52" customFormat="1" x14ac:dyDescent="0.25">
      <c r="A1999" s="53">
        <v>44480</v>
      </c>
      <c r="B1999" s="14">
        <v>9</v>
      </c>
      <c r="C1999" s="57">
        <v>690524396000</v>
      </c>
      <c r="D1999" s="57">
        <v>25797623640</v>
      </c>
      <c r="E1999" s="57">
        <v>0</v>
      </c>
      <c r="F1999" s="57">
        <v>767576433656</v>
      </c>
      <c r="G1999" s="59">
        <v>-4.8999999999999998E-4</v>
      </c>
      <c r="H1999" s="59">
        <v>-3.4199999999999999E-3</v>
      </c>
      <c r="I1999" s="59">
        <v>2.9299999999999999E-3</v>
      </c>
      <c r="J1999" s="59">
        <v>-1.626E-2</v>
      </c>
      <c r="K1999" s="59">
        <v>8.4999999999999995E-4</v>
      </c>
      <c r="L1999" s="59">
        <v>5.0000000000000002E-5</v>
      </c>
      <c r="M1999" s="59">
        <v>8.0000000000000004E-4</v>
      </c>
      <c r="N1999" s="59">
        <v>0.10936</v>
      </c>
      <c r="O1999" s="19">
        <v>295.82010000000002</v>
      </c>
      <c r="P1999" s="19">
        <v>124.247</v>
      </c>
      <c r="Q1999" s="18">
        <v>6.9539999999999997</v>
      </c>
      <c r="R1999" s="18">
        <v>82.581000000000003</v>
      </c>
      <c r="S1999" s="18">
        <v>15.88</v>
      </c>
      <c r="T1999" s="18">
        <v>10.82</v>
      </c>
      <c r="U1999" s="18">
        <v>9.9969999999999999</v>
      </c>
      <c r="V1999" s="18">
        <v>10.02</v>
      </c>
    </row>
    <row r="2000" spans="1:22" s="52" customFormat="1" x14ac:dyDescent="0.25">
      <c r="A2000" s="53">
        <v>44481</v>
      </c>
      <c r="B2000" s="14">
        <v>9</v>
      </c>
      <c r="C2000" s="57">
        <v>690524396000</v>
      </c>
      <c r="D2000" s="57">
        <v>26002135026</v>
      </c>
      <c r="E2000" s="57">
        <v>0</v>
      </c>
      <c r="F2000" s="57">
        <v>765501763683</v>
      </c>
      <c r="G2000" s="59">
        <v>-3.2000000000000002E-3</v>
      </c>
      <c r="H2000" s="59">
        <v>-6.3899999999999998E-3</v>
      </c>
      <c r="I2000" s="59">
        <v>3.2000000000000002E-3</v>
      </c>
      <c r="J2000" s="59">
        <v>-9.2759999999999995E-2</v>
      </c>
      <c r="K2000" s="59">
        <v>-2.7000000000000001E-3</v>
      </c>
      <c r="L2000" s="59">
        <v>-2.97E-3</v>
      </c>
      <c r="M2000" s="59">
        <v>2.7E-4</v>
      </c>
      <c r="N2000" s="59">
        <v>-0.62763999999999998</v>
      </c>
      <c r="O2000" s="19">
        <v>295.02050000000003</v>
      </c>
      <c r="P2000" s="19">
        <v>123.877</v>
      </c>
      <c r="Q2000" s="18">
        <v>6.9370000000000003</v>
      </c>
      <c r="R2000" s="18">
        <v>82.227000000000004</v>
      </c>
      <c r="S2000" s="18">
        <v>15.877000000000001</v>
      </c>
      <c r="T2000" s="18">
        <v>10.82</v>
      </c>
      <c r="U2000" s="18">
        <v>10.039999999999999</v>
      </c>
      <c r="V2000" s="18">
        <v>10.061999999999999</v>
      </c>
    </row>
    <row r="2001" spans="1:22" s="52" customFormat="1" x14ac:dyDescent="0.25">
      <c r="A2001" s="53">
        <v>44482</v>
      </c>
      <c r="B2001" s="14">
        <v>9</v>
      </c>
      <c r="C2001" s="57">
        <v>690524396000</v>
      </c>
      <c r="D2001" s="57">
        <v>26206646291</v>
      </c>
      <c r="E2001" s="57">
        <v>0</v>
      </c>
      <c r="F2001" s="57">
        <v>770168970195</v>
      </c>
      <c r="G2001" s="59">
        <v>2.8800000000000002E-3</v>
      </c>
      <c r="H2001" s="59">
        <v>-5.8E-4</v>
      </c>
      <c r="I2001" s="59">
        <v>3.46E-3</v>
      </c>
      <c r="J2001" s="59">
        <v>8.4159999999999999E-2</v>
      </c>
      <c r="K2001" s="59">
        <v>6.1000000000000004E-3</v>
      </c>
      <c r="L2001" s="59">
        <v>5.8300000000000001E-3</v>
      </c>
      <c r="M2001" s="59">
        <v>2.7E-4</v>
      </c>
      <c r="N2001" s="59">
        <v>8.1946399999999997</v>
      </c>
      <c r="O2001" s="19">
        <v>296.81920000000002</v>
      </c>
      <c r="P2001" s="19">
        <v>124.6015</v>
      </c>
      <c r="Q2001" s="18">
        <v>6.9649999999999999</v>
      </c>
      <c r="R2001" s="18">
        <v>82.876999999999995</v>
      </c>
      <c r="S2001" s="18">
        <v>15.874000000000001</v>
      </c>
      <c r="T2001" s="18">
        <v>10.82</v>
      </c>
      <c r="U2001" s="18">
        <v>9.9580000000000002</v>
      </c>
      <c r="V2001" s="18">
        <v>9.9789999999999992</v>
      </c>
    </row>
    <row r="2002" spans="1:22" s="52" customFormat="1" x14ac:dyDescent="0.25">
      <c r="A2002" s="53">
        <v>44483</v>
      </c>
      <c r="B2002" s="14">
        <v>9</v>
      </c>
      <c r="C2002" s="57">
        <v>690524396000</v>
      </c>
      <c r="D2002" s="57">
        <v>26411157563</v>
      </c>
      <c r="E2002" s="57">
        <v>0</v>
      </c>
      <c r="F2002" s="57">
        <v>767960667334</v>
      </c>
      <c r="G2002" s="59">
        <v>1.0000000000000001E-5</v>
      </c>
      <c r="H2002" s="59">
        <v>-3.7200000000000002E-3</v>
      </c>
      <c r="I2002" s="59">
        <v>3.7299999999999998E-3</v>
      </c>
      <c r="J2002" s="59">
        <v>1.7000000000000001E-4</v>
      </c>
      <c r="K2002" s="59">
        <v>-2.8700000000000002E-3</v>
      </c>
      <c r="L2002" s="59">
        <v>-3.13E-3</v>
      </c>
      <c r="M2002" s="59">
        <v>2.7E-4</v>
      </c>
      <c r="N2002" s="59">
        <v>-0.64939000000000002</v>
      </c>
      <c r="O2002" s="19">
        <v>295.96820000000002</v>
      </c>
      <c r="P2002" s="19">
        <v>124.2098</v>
      </c>
      <c r="Q2002" s="18">
        <v>6.9450000000000003</v>
      </c>
      <c r="R2002" s="18">
        <v>82.456000000000003</v>
      </c>
      <c r="S2002" s="18">
        <v>15.872</v>
      </c>
      <c r="T2002" s="18">
        <v>10.82</v>
      </c>
      <c r="U2002" s="18">
        <v>10.002000000000001</v>
      </c>
      <c r="V2002" s="18">
        <v>10.023999999999999</v>
      </c>
    </row>
    <row r="2003" spans="1:22" s="52" customFormat="1" x14ac:dyDescent="0.25">
      <c r="A2003" s="53">
        <v>44484</v>
      </c>
      <c r="B2003" s="14">
        <v>9</v>
      </c>
      <c r="C2003" s="57">
        <v>690524396000</v>
      </c>
      <c r="D2003" s="57">
        <v>26615668645</v>
      </c>
      <c r="E2003" s="57">
        <v>0</v>
      </c>
      <c r="F2003" s="57">
        <v>767065240278</v>
      </c>
      <c r="G2003" s="59">
        <v>-1.16E-3</v>
      </c>
      <c r="H2003" s="59">
        <v>-5.1500000000000001E-3</v>
      </c>
      <c r="I2003" s="59">
        <v>3.9899999999999996E-3</v>
      </c>
      <c r="J2003" s="59">
        <v>-2.784E-2</v>
      </c>
      <c r="K2003" s="59">
        <v>-1.17E-3</v>
      </c>
      <c r="L2003" s="59">
        <v>-1.4300000000000001E-3</v>
      </c>
      <c r="M2003" s="59">
        <v>2.7E-4</v>
      </c>
      <c r="N2003" s="59">
        <v>-0.34677000000000002</v>
      </c>
      <c r="O2003" s="19">
        <v>295.62310000000002</v>
      </c>
      <c r="P2003" s="19">
        <v>124.0312</v>
      </c>
      <c r="Q2003" s="18">
        <v>6.9340000000000002</v>
      </c>
      <c r="R2003" s="18">
        <v>82.224999999999994</v>
      </c>
      <c r="S2003" s="18">
        <v>15.869</v>
      </c>
      <c r="T2003" s="18">
        <v>10.82</v>
      </c>
      <c r="U2003" s="18">
        <v>10.021000000000001</v>
      </c>
      <c r="V2003" s="18">
        <v>10.045</v>
      </c>
    </row>
    <row r="2004" spans="1:22" s="52" customFormat="1" x14ac:dyDescent="0.25">
      <c r="A2004" s="53">
        <v>44487</v>
      </c>
      <c r="B2004" s="14">
        <v>9</v>
      </c>
      <c r="C2004" s="57">
        <v>690524396000</v>
      </c>
      <c r="D2004" s="57">
        <v>27229202323</v>
      </c>
      <c r="E2004" s="57">
        <v>0</v>
      </c>
      <c r="F2004" s="57">
        <v>768854630523</v>
      </c>
      <c r="G2004" s="59">
        <v>1.17E-3</v>
      </c>
      <c r="H2004" s="59">
        <v>-3.62E-3</v>
      </c>
      <c r="I2004" s="59">
        <v>4.79E-3</v>
      </c>
      <c r="J2004" s="59">
        <v>2.401E-2</v>
      </c>
      <c r="K2004" s="59">
        <v>2.33E-3</v>
      </c>
      <c r="L2004" s="59">
        <v>1.5299999999999999E-3</v>
      </c>
      <c r="M2004" s="59">
        <v>8.0000000000000004E-4</v>
      </c>
      <c r="N2004" s="59">
        <v>0.32776</v>
      </c>
      <c r="O2004" s="19">
        <v>296.31270000000001</v>
      </c>
      <c r="P2004" s="19">
        <v>124.2221</v>
      </c>
      <c r="Q2004" s="18">
        <v>6.9349999999999996</v>
      </c>
      <c r="R2004" s="18">
        <v>82.298000000000002</v>
      </c>
      <c r="S2004" s="18">
        <v>15.861000000000001</v>
      </c>
      <c r="T2004" s="18">
        <v>10.82</v>
      </c>
      <c r="U2004" s="18">
        <v>10</v>
      </c>
      <c r="V2004" s="18">
        <v>10.023</v>
      </c>
    </row>
    <row r="2005" spans="1:22" s="52" customFormat="1" x14ac:dyDescent="0.25">
      <c r="A2005" s="53">
        <v>44488</v>
      </c>
      <c r="B2005" s="14">
        <v>9</v>
      </c>
      <c r="C2005" s="57">
        <v>690524396000</v>
      </c>
      <c r="D2005" s="57">
        <v>27433713669</v>
      </c>
      <c r="E2005" s="57">
        <v>0</v>
      </c>
      <c r="F2005" s="57">
        <v>766960959869</v>
      </c>
      <c r="G2005" s="59">
        <v>-1.2999999999999999E-3</v>
      </c>
      <c r="H2005" s="59">
        <v>-6.3600000000000002E-3</v>
      </c>
      <c r="I2005" s="59">
        <v>5.0600000000000003E-3</v>
      </c>
      <c r="J2005" s="59">
        <v>-2.4590000000000001E-2</v>
      </c>
      <c r="K2005" s="59">
        <v>-2.4599999999999999E-3</v>
      </c>
      <c r="L2005" s="59">
        <v>-2.7299999999999998E-3</v>
      </c>
      <c r="M2005" s="59">
        <v>2.7E-4</v>
      </c>
      <c r="N2005" s="59">
        <v>-0.59347000000000005</v>
      </c>
      <c r="O2005" s="19">
        <v>295.5829</v>
      </c>
      <c r="P2005" s="19">
        <v>123.8815</v>
      </c>
      <c r="Q2005" s="18">
        <v>6.9180000000000001</v>
      </c>
      <c r="R2005" s="18">
        <v>81.951999999999998</v>
      </c>
      <c r="S2005" s="18">
        <v>15.858000000000001</v>
      </c>
      <c r="T2005" s="18">
        <v>10.82</v>
      </c>
      <c r="U2005" s="18">
        <v>10.038</v>
      </c>
      <c r="V2005" s="18">
        <v>10.061999999999999</v>
      </c>
    </row>
    <row r="2006" spans="1:22" s="52" customFormat="1" x14ac:dyDescent="0.25">
      <c r="A2006" s="53">
        <v>44489</v>
      </c>
      <c r="B2006" s="14">
        <v>9</v>
      </c>
      <c r="C2006" s="57">
        <v>690524396000</v>
      </c>
      <c r="D2006" s="57">
        <v>27638225006</v>
      </c>
      <c r="E2006" s="57">
        <v>0</v>
      </c>
      <c r="F2006" s="57">
        <v>767834804504</v>
      </c>
      <c r="G2006" s="59">
        <v>-1.6000000000000001E-4</v>
      </c>
      <c r="H2006" s="59">
        <v>-5.4799999999999996E-3</v>
      </c>
      <c r="I2006" s="59">
        <v>5.3299999999999997E-3</v>
      </c>
      <c r="J2006" s="59">
        <v>-2.8700000000000002E-3</v>
      </c>
      <c r="K2006" s="59">
        <v>1.14E-3</v>
      </c>
      <c r="L2006" s="59">
        <v>8.7000000000000001E-4</v>
      </c>
      <c r="M2006" s="59">
        <v>2.7E-4</v>
      </c>
      <c r="N2006" s="59">
        <v>0.51532</v>
      </c>
      <c r="O2006" s="19">
        <v>295.9196</v>
      </c>
      <c r="P2006" s="19">
        <v>123.9902</v>
      </c>
      <c r="Q2006" s="18">
        <v>6.9210000000000003</v>
      </c>
      <c r="R2006" s="18">
        <v>82.040999999999997</v>
      </c>
      <c r="S2006" s="18">
        <v>15.855</v>
      </c>
      <c r="T2006" s="18">
        <v>10.82</v>
      </c>
      <c r="U2006" s="18">
        <v>10.026999999999999</v>
      </c>
      <c r="V2006" s="18">
        <v>10.050000000000001</v>
      </c>
    </row>
    <row r="2007" spans="1:22" s="52" customFormat="1" x14ac:dyDescent="0.25">
      <c r="A2007" s="53">
        <v>44490</v>
      </c>
      <c r="B2007" s="14">
        <v>9</v>
      </c>
      <c r="C2007" s="57">
        <v>690524396000</v>
      </c>
      <c r="D2007" s="57">
        <v>27842736242</v>
      </c>
      <c r="E2007" s="57">
        <v>0</v>
      </c>
      <c r="F2007" s="57">
        <v>766773725763</v>
      </c>
      <c r="G2007" s="59">
        <v>-1.5399999999999999E-3</v>
      </c>
      <c r="H2007" s="59">
        <v>-7.1300000000000001E-3</v>
      </c>
      <c r="I2007" s="59">
        <v>5.5900000000000004E-3</v>
      </c>
      <c r="J2007" s="59">
        <v>-2.6419999999999999E-2</v>
      </c>
      <c r="K2007" s="59">
        <v>-1.3799999999999999E-3</v>
      </c>
      <c r="L2007" s="59">
        <v>-1.65E-3</v>
      </c>
      <c r="M2007" s="59">
        <v>2.7E-4</v>
      </c>
      <c r="N2007" s="59">
        <v>-0.39634000000000003</v>
      </c>
      <c r="O2007" s="19">
        <v>295.51069999999999</v>
      </c>
      <c r="P2007" s="19">
        <v>123.7847</v>
      </c>
      <c r="Q2007" s="18">
        <v>6.91</v>
      </c>
      <c r="R2007" s="18">
        <v>81.819999999999993</v>
      </c>
      <c r="S2007" s="18">
        <v>15.852</v>
      </c>
      <c r="T2007" s="18">
        <v>10.82</v>
      </c>
      <c r="U2007" s="18">
        <v>10.051</v>
      </c>
      <c r="V2007" s="18">
        <v>10.073</v>
      </c>
    </row>
    <row r="2008" spans="1:22" s="52" customFormat="1" x14ac:dyDescent="0.25">
      <c r="A2008" s="53">
        <v>44491</v>
      </c>
      <c r="B2008" s="14">
        <v>9</v>
      </c>
      <c r="C2008" s="57">
        <v>690524396000</v>
      </c>
      <c r="D2008" s="57">
        <v>28047247380</v>
      </c>
      <c r="E2008" s="57">
        <v>0</v>
      </c>
      <c r="F2008" s="57">
        <v>765685985422</v>
      </c>
      <c r="G2008" s="59">
        <v>-2.96E-3</v>
      </c>
      <c r="H2008" s="59">
        <v>-8.8100000000000001E-3</v>
      </c>
      <c r="I2008" s="59">
        <v>5.8599999999999998E-3</v>
      </c>
      <c r="J2008" s="59">
        <v>-4.7919999999999997E-2</v>
      </c>
      <c r="K2008" s="59">
        <v>-1.42E-3</v>
      </c>
      <c r="L2008" s="59">
        <v>-1.6900000000000001E-3</v>
      </c>
      <c r="M2008" s="59">
        <v>2.7E-4</v>
      </c>
      <c r="N2008" s="59">
        <v>-0.40438000000000002</v>
      </c>
      <c r="O2008" s="19">
        <v>295.0915</v>
      </c>
      <c r="P2008" s="19">
        <v>123.5749</v>
      </c>
      <c r="Q2008" s="18">
        <v>6.8970000000000002</v>
      </c>
      <c r="R2008" s="18">
        <v>81.555000000000007</v>
      </c>
      <c r="S2008" s="18">
        <v>15.85</v>
      </c>
      <c r="T2008" s="18">
        <v>10.82</v>
      </c>
      <c r="U2008" s="18">
        <v>10.073</v>
      </c>
      <c r="V2008" s="18">
        <v>10.098000000000001</v>
      </c>
    </row>
    <row r="2009" spans="1:22" s="52" customFormat="1" x14ac:dyDescent="0.25">
      <c r="A2009" s="53">
        <v>44494</v>
      </c>
      <c r="B2009" s="14">
        <v>9</v>
      </c>
      <c r="C2009" s="57">
        <v>690524396000</v>
      </c>
      <c r="D2009" s="57">
        <v>28660781417</v>
      </c>
      <c r="E2009" s="57">
        <v>0</v>
      </c>
      <c r="F2009" s="57">
        <v>765468252142</v>
      </c>
      <c r="G2009" s="59">
        <v>-3.2399999999999998E-3</v>
      </c>
      <c r="H2009" s="59">
        <v>-9.9000000000000008E-3</v>
      </c>
      <c r="I2009" s="59">
        <v>6.6600000000000001E-3</v>
      </c>
      <c r="J2009" s="59">
        <v>-4.6260000000000003E-2</v>
      </c>
      <c r="K2009" s="59">
        <v>-2.7999999999999998E-4</v>
      </c>
      <c r="L2009" s="59">
        <v>-1.09E-3</v>
      </c>
      <c r="M2009" s="59">
        <v>8.0000000000000004E-4</v>
      </c>
      <c r="N2009" s="59">
        <v>-3.4009999999999999E-2</v>
      </c>
      <c r="O2009" s="19">
        <v>295.00760000000002</v>
      </c>
      <c r="P2009" s="19">
        <v>123.44</v>
      </c>
      <c r="Q2009" s="18">
        <v>6.883</v>
      </c>
      <c r="R2009" s="18">
        <v>81.298000000000002</v>
      </c>
      <c r="S2009" s="18">
        <v>15.842000000000001</v>
      </c>
      <c r="T2009" s="18">
        <v>10.82</v>
      </c>
      <c r="U2009" s="18">
        <v>10.087999999999999</v>
      </c>
      <c r="V2009" s="18">
        <v>10.113</v>
      </c>
    </row>
    <row r="2010" spans="1:22" s="52" customFormat="1" x14ac:dyDescent="0.25">
      <c r="A2010" s="53">
        <v>44495</v>
      </c>
      <c r="B2010" s="14">
        <v>9</v>
      </c>
      <c r="C2010" s="57">
        <v>690524396000</v>
      </c>
      <c r="D2010" s="57">
        <v>28865292671</v>
      </c>
      <c r="E2010" s="57">
        <v>0</v>
      </c>
      <c r="F2010" s="57">
        <v>765639709465</v>
      </c>
      <c r="G2010" s="59">
        <v>-3.0200000000000001E-3</v>
      </c>
      <c r="H2010" s="59">
        <v>-9.9399999999999992E-3</v>
      </c>
      <c r="I2010" s="59">
        <v>6.9199999999999999E-3</v>
      </c>
      <c r="J2010" s="59">
        <v>-4.1509999999999998E-2</v>
      </c>
      <c r="K2010" s="59">
        <v>2.2000000000000001E-4</v>
      </c>
      <c r="L2010" s="59">
        <v>-4.0000000000000003E-5</v>
      </c>
      <c r="M2010" s="59">
        <v>2.7E-4</v>
      </c>
      <c r="N2010" s="59">
        <v>8.5180000000000006E-2</v>
      </c>
      <c r="O2010" s="19">
        <v>295.07369999999997</v>
      </c>
      <c r="P2010" s="19">
        <v>123.4346</v>
      </c>
      <c r="Q2010" s="18">
        <v>6.88</v>
      </c>
      <c r="R2010" s="18">
        <v>81.259</v>
      </c>
      <c r="S2010" s="18">
        <v>15.839</v>
      </c>
      <c r="T2010" s="18">
        <v>10.82</v>
      </c>
      <c r="U2010" s="18">
        <v>10.089</v>
      </c>
      <c r="V2010" s="18">
        <v>10.114000000000001</v>
      </c>
    </row>
    <row r="2011" spans="1:22" s="52" customFormat="1" x14ac:dyDescent="0.25">
      <c r="A2011" s="53">
        <v>44496</v>
      </c>
      <c r="B2011" s="14">
        <v>9</v>
      </c>
      <c r="C2011" s="57">
        <v>690524396000</v>
      </c>
      <c r="D2011" s="57">
        <v>29069803753</v>
      </c>
      <c r="E2011" s="57">
        <v>0</v>
      </c>
      <c r="F2011" s="57">
        <v>764311873955</v>
      </c>
      <c r="G2011" s="59">
        <v>-4.7400000000000003E-3</v>
      </c>
      <c r="H2011" s="59">
        <v>-1.1939999999999999E-2</v>
      </c>
      <c r="I2011" s="59">
        <v>7.1900000000000002E-3</v>
      </c>
      <c r="J2011" s="59">
        <v>-6.2269999999999999E-2</v>
      </c>
      <c r="K2011" s="59">
        <v>-1.73E-3</v>
      </c>
      <c r="L2011" s="59">
        <v>-2E-3</v>
      </c>
      <c r="M2011" s="59">
        <v>2.7E-4</v>
      </c>
      <c r="N2011" s="59">
        <v>-0.46929999999999999</v>
      </c>
      <c r="O2011" s="19">
        <v>294.56189999999998</v>
      </c>
      <c r="P2011" s="19">
        <v>123.1858</v>
      </c>
      <c r="Q2011" s="18">
        <v>6.8719999999999999</v>
      </c>
      <c r="R2011" s="18">
        <v>81.114000000000004</v>
      </c>
      <c r="S2011" s="18">
        <v>15.836</v>
      </c>
      <c r="T2011" s="18">
        <v>10.82</v>
      </c>
      <c r="U2011" s="18">
        <v>10.122</v>
      </c>
      <c r="V2011" s="18">
        <v>10.143000000000001</v>
      </c>
    </row>
    <row r="2012" spans="1:22" s="52" customFormat="1" x14ac:dyDescent="0.25">
      <c r="A2012" s="53">
        <v>44497</v>
      </c>
      <c r="B2012" s="14">
        <v>9</v>
      </c>
      <c r="C2012" s="57">
        <v>690524396000</v>
      </c>
      <c r="D2012" s="57">
        <v>29274315061</v>
      </c>
      <c r="E2012" s="57">
        <v>0</v>
      </c>
      <c r="F2012" s="57">
        <v>765298487729</v>
      </c>
      <c r="G2012" s="59">
        <v>-3.46E-3</v>
      </c>
      <c r="H2012" s="59">
        <v>-1.0919999999999999E-2</v>
      </c>
      <c r="I2012" s="59">
        <v>7.4599999999999996E-3</v>
      </c>
      <c r="J2012" s="59">
        <v>-4.4179999999999997E-2</v>
      </c>
      <c r="K2012" s="59">
        <v>1.2899999999999999E-3</v>
      </c>
      <c r="L2012" s="59">
        <v>1.0200000000000001E-3</v>
      </c>
      <c r="M2012" s="59">
        <v>2.7E-4</v>
      </c>
      <c r="N2012" s="59">
        <v>0.60136999999999996</v>
      </c>
      <c r="O2012" s="19">
        <v>294.94220000000001</v>
      </c>
      <c r="P2012" s="19">
        <v>123.3128</v>
      </c>
      <c r="Q2012" s="18">
        <v>6.875</v>
      </c>
      <c r="R2012" s="18">
        <v>81.222999999999999</v>
      </c>
      <c r="S2012" s="18">
        <v>15.833</v>
      </c>
      <c r="T2012" s="18">
        <v>10.82</v>
      </c>
      <c r="U2012" s="18">
        <v>10.108000000000001</v>
      </c>
      <c r="V2012" s="18">
        <v>10.129</v>
      </c>
    </row>
    <row r="2013" spans="1:22" s="52" customFormat="1" x14ac:dyDescent="0.25">
      <c r="A2013" s="53">
        <v>44498</v>
      </c>
      <c r="B2013" s="14">
        <v>9</v>
      </c>
      <c r="C2013" s="57">
        <v>690524396000</v>
      </c>
      <c r="D2013" s="57">
        <v>3193407347</v>
      </c>
      <c r="E2013" s="57">
        <v>26285419015</v>
      </c>
      <c r="F2013" s="57">
        <v>761510746637</v>
      </c>
      <c r="G2013" s="59">
        <v>-8.3899999999999999E-3</v>
      </c>
      <c r="H2013" s="59">
        <v>-1.6119999999999999E-2</v>
      </c>
      <c r="I2013" s="59">
        <v>7.7200000000000003E-3</v>
      </c>
      <c r="J2013" s="59">
        <v>-0.10063999999999999</v>
      </c>
      <c r="K2013" s="59">
        <v>-4.9500000000000004E-3</v>
      </c>
      <c r="L2013" s="59">
        <v>-5.2199999999999998E-3</v>
      </c>
      <c r="M2013" s="59">
        <v>2.7E-4</v>
      </c>
      <c r="N2013" s="59">
        <v>-0.83650999999999998</v>
      </c>
      <c r="O2013" s="19">
        <v>293.48239999999998</v>
      </c>
      <c r="P2013" s="19">
        <v>122.6647</v>
      </c>
      <c r="Q2013" s="18">
        <v>6.8449999999999998</v>
      </c>
      <c r="R2013" s="18">
        <v>80.58</v>
      </c>
      <c r="S2013" s="18">
        <v>15.831</v>
      </c>
      <c r="T2013" s="18">
        <v>10.82</v>
      </c>
      <c r="U2013" s="18">
        <v>10.029999999999999</v>
      </c>
      <c r="V2013" s="18">
        <v>10.205</v>
      </c>
    </row>
    <row r="2014" spans="1:22" s="52" customFormat="1" x14ac:dyDescent="0.25">
      <c r="A2014" s="53">
        <v>44500</v>
      </c>
      <c r="B2014" s="14">
        <v>9</v>
      </c>
      <c r="C2014" s="57">
        <v>690524396000</v>
      </c>
      <c r="D2014" s="57">
        <v>3604008191</v>
      </c>
      <c r="E2014" s="57">
        <v>26285419015</v>
      </c>
      <c r="F2014" s="57">
        <v>761921347481</v>
      </c>
      <c r="G2014" s="59">
        <v>-7.8600000000000007E-3</v>
      </c>
      <c r="H2014" s="59">
        <v>-1.6119999999999999E-2</v>
      </c>
      <c r="I2014" s="59">
        <v>8.26E-3</v>
      </c>
      <c r="J2014" s="59">
        <v>-8.8700000000000001E-2</v>
      </c>
      <c r="K2014" s="59">
        <v>5.4000000000000001E-4</v>
      </c>
      <c r="L2014" s="59">
        <v>0</v>
      </c>
      <c r="M2014" s="59">
        <v>5.4000000000000001E-4</v>
      </c>
      <c r="N2014" s="59">
        <v>0.10338</v>
      </c>
      <c r="O2014" s="19">
        <v>293.64060000000001</v>
      </c>
      <c r="P2014" s="19">
        <v>122.6647</v>
      </c>
      <c r="Q2014" s="18">
        <v>6.8449999999999998</v>
      </c>
      <c r="R2014" s="18">
        <v>80.581999999999994</v>
      </c>
      <c r="S2014" s="18">
        <v>15.824999999999999</v>
      </c>
      <c r="T2014" s="18">
        <v>10.82</v>
      </c>
      <c r="U2014" s="18">
        <v>9.8320000000000007</v>
      </c>
      <c r="V2014" s="18">
        <v>10.205</v>
      </c>
    </row>
    <row r="2015" spans="1:22" s="52" customFormat="1" x14ac:dyDescent="0.25">
      <c r="A2015" s="53">
        <v>44501</v>
      </c>
      <c r="B2015" s="14">
        <v>9</v>
      </c>
      <c r="C2015" s="57">
        <v>728429147000</v>
      </c>
      <c r="D2015" s="57">
        <v>3836067340</v>
      </c>
      <c r="E2015" s="57">
        <v>0</v>
      </c>
      <c r="F2015" s="57">
        <v>772945193811</v>
      </c>
      <c r="G2015" s="59">
        <v>4.4900000000000001E-3</v>
      </c>
      <c r="H2015" s="59">
        <v>4.2100000000000002E-3</v>
      </c>
      <c r="I2015" s="59">
        <v>2.7999999999999998E-4</v>
      </c>
      <c r="J2015" s="59">
        <v>4.12141</v>
      </c>
      <c r="K2015" s="59">
        <v>4.4900000000000001E-3</v>
      </c>
      <c r="L2015" s="59">
        <v>4.2100000000000002E-3</v>
      </c>
      <c r="M2015" s="59">
        <v>2.7999999999999998E-4</v>
      </c>
      <c r="N2015" s="59">
        <v>4.12141</v>
      </c>
      <c r="O2015" s="19">
        <v>294.95769999999999</v>
      </c>
      <c r="P2015" s="19">
        <v>123.1807</v>
      </c>
      <c r="Q2015" s="18">
        <v>7.1210000000000004</v>
      </c>
      <c r="R2015" s="18">
        <v>84.122</v>
      </c>
      <c r="S2015" s="18">
        <v>15.837999999999999</v>
      </c>
      <c r="T2015" s="18">
        <v>10.702</v>
      </c>
      <c r="U2015" s="18">
        <v>10.129</v>
      </c>
      <c r="V2015" s="18">
        <v>10.147</v>
      </c>
    </row>
    <row r="2016" spans="1:22" s="52" customFormat="1" x14ac:dyDescent="0.25">
      <c r="A2016" s="53">
        <v>44502</v>
      </c>
      <c r="B2016" s="14">
        <v>9</v>
      </c>
      <c r="C2016" s="57">
        <v>728429147000</v>
      </c>
      <c r="D2016" s="57">
        <v>4050287394</v>
      </c>
      <c r="E2016" s="57">
        <v>0</v>
      </c>
      <c r="F2016" s="57">
        <v>776233501611</v>
      </c>
      <c r="G2016" s="59">
        <v>8.7600000000000004E-3</v>
      </c>
      <c r="H2016" s="59">
        <v>8.2000000000000007E-3</v>
      </c>
      <c r="I2016" s="59">
        <v>5.5999999999999995E-4</v>
      </c>
      <c r="J2016" s="59">
        <v>3.9109600000000002</v>
      </c>
      <c r="K2016" s="59">
        <v>4.2500000000000003E-3</v>
      </c>
      <c r="L2016" s="59">
        <v>3.98E-3</v>
      </c>
      <c r="M2016" s="59">
        <v>2.7999999999999998E-4</v>
      </c>
      <c r="N2016" s="59">
        <v>3.7091599999999998</v>
      </c>
      <c r="O2016" s="19">
        <v>296.21249999999998</v>
      </c>
      <c r="P2016" s="19">
        <v>123.6707</v>
      </c>
      <c r="Q2016" s="18">
        <v>7.14</v>
      </c>
      <c r="R2016" s="18">
        <v>84.588999999999999</v>
      </c>
      <c r="S2016" s="18">
        <v>15.836</v>
      </c>
      <c r="T2016" s="18">
        <v>10.702</v>
      </c>
      <c r="U2016" s="18">
        <v>10.076000000000001</v>
      </c>
      <c r="V2016" s="18">
        <v>10.090999999999999</v>
      </c>
    </row>
    <row r="2017" spans="1:22" s="52" customFormat="1" x14ac:dyDescent="0.25">
      <c r="A2017" s="53">
        <v>44503</v>
      </c>
      <c r="B2017" s="14">
        <v>9</v>
      </c>
      <c r="C2017" s="57">
        <v>728429147000</v>
      </c>
      <c r="D2017" s="57">
        <v>4264507395</v>
      </c>
      <c r="E2017" s="57">
        <v>0</v>
      </c>
      <c r="F2017" s="57">
        <v>774827819208</v>
      </c>
      <c r="G2017" s="59">
        <v>6.9300000000000004E-3</v>
      </c>
      <c r="H2017" s="59">
        <v>6.1000000000000004E-3</v>
      </c>
      <c r="I2017" s="59">
        <v>8.4000000000000003E-4</v>
      </c>
      <c r="J2017" s="59">
        <v>1.31742</v>
      </c>
      <c r="K2017" s="59">
        <v>-1.81E-3</v>
      </c>
      <c r="L2017" s="59">
        <v>-2.0899999999999998E-3</v>
      </c>
      <c r="M2017" s="59">
        <v>2.7999999999999998E-4</v>
      </c>
      <c r="N2017" s="59">
        <v>-0.48396</v>
      </c>
      <c r="O2017" s="19">
        <v>295.67610000000002</v>
      </c>
      <c r="P2017" s="19">
        <v>123.41249999999999</v>
      </c>
      <c r="Q2017" s="18">
        <v>7.1260000000000003</v>
      </c>
      <c r="R2017" s="18">
        <v>84.286000000000001</v>
      </c>
      <c r="S2017" s="18">
        <v>15.833</v>
      </c>
      <c r="T2017" s="18">
        <v>10.702</v>
      </c>
      <c r="U2017" s="18">
        <v>10.103999999999999</v>
      </c>
      <c r="V2017" s="18">
        <v>10.119999999999999</v>
      </c>
    </row>
    <row r="2018" spans="1:22" s="52" customFormat="1" x14ac:dyDescent="0.25">
      <c r="A2018" s="53">
        <v>44504</v>
      </c>
      <c r="B2018" s="14">
        <v>9</v>
      </c>
      <c r="C2018" s="57">
        <v>728429147000</v>
      </c>
      <c r="D2018" s="57">
        <v>4478727105</v>
      </c>
      <c r="E2018" s="57">
        <v>0</v>
      </c>
      <c r="F2018" s="57">
        <v>784571107657</v>
      </c>
      <c r="G2018" s="59">
        <v>1.959E-2</v>
      </c>
      <c r="H2018" s="59">
        <v>1.848E-2</v>
      </c>
      <c r="I2018" s="59">
        <v>1.1100000000000001E-3</v>
      </c>
      <c r="J2018" s="59">
        <v>4.8745799999999999</v>
      </c>
      <c r="K2018" s="59">
        <v>1.257E-2</v>
      </c>
      <c r="L2018" s="59">
        <v>1.23E-2</v>
      </c>
      <c r="M2018" s="59">
        <v>2.7999999999999998E-4</v>
      </c>
      <c r="N2018" s="59">
        <v>94.695959999999999</v>
      </c>
      <c r="O2018" s="19">
        <v>299.39409999999998</v>
      </c>
      <c r="P2018" s="19">
        <v>124.9315</v>
      </c>
      <c r="Q2018" s="18">
        <v>7.1859999999999999</v>
      </c>
      <c r="R2018" s="18">
        <v>85.677000000000007</v>
      </c>
      <c r="S2018" s="18">
        <v>15.83</v>
      </c>
      <c r="T2018" s="18">
        <v>10.702</v>
      </c>
      <c r="U2018" s="18">
        <v>9.9380000000000006</v>
      </c>
      <c r="V2018" s="18">
        <v>9.9499999999999993</v>
      </c>
    </row>
    <row r="2019" spans="1:22" s="52" customFormat="1" x14ac:dyDescent="0.25">
      <c r="A2019" s="53">
        <v>44505</v>
      </c>
      <c r="B2019" s="14">
        <v>9</v>
      </c>
      <c r="C2019" s="57">
        <v>728429147000</v>
      </c>
      <c r="D2019" s="57">
        <v>4692947207</v>
      </c>
      <c r="E2019" s="57">
        <v>0</v>
      </c>
      <c r="F2019" s="57">
        <v>777014745405</v>
      </c>
      <c r="G2019" s="59">
        <v>9.7699999999999992E-3</v>
      </c>
      <c r="H2019" s="59">
        <v>8.3800000000000003E-3</v>
      </c>
      <c r="I2019" s="59">
        <v>1.39E-3</v>
      </c>
      <c r="J2019" s="59">
        <v>1.0340400000000001</v>
      </c>
      <c r="K2019" s="59">
        <v>-9.6299999999999997E-3</v>
      </c>
      <c r="L2019" s="59">
        <v>-9.9000000000000008E-3</v>
      </c>
      <c r="M2019" s="59">
        <v>2.7E-4</v>
      </c>
      <c r="N2019" s="59">
        <v>-0.97077000000000002</v>
      </c>
      <c r="O2019" s="19">
        <v>296.51060000000001</v>
      </c>
      <c r="P2019" s="19">
        <v>123.69280000000001</v>
      </c>
      <c r="Q2019" s="18">
        <v>7.133</v>
      </c>
      <c r="R2019" s="18">
        <v>84.509</v>
      </c>
      <c r="S2019" s="18">
        <v>15.827</v>
      </c>
      <c r="T2019" s="18">
        <v>10.702</v>
      </c>
      <c r="U2019" s="18">
        <v>10.074</v>
      </c>
      <c r="V2019" s="18">
        <v>10.087999999999999</v>
      </c>
    </row>
    <row r="2020" spans="1:22" s="52" customFormat="1" x14ac:dyDescent="0.25">
      <c r="A2020" s="53">
        <v>44508</v>
      </c>
      <c r="B2020" s="14">
        <v>9</v>
      </c>
      <c r="C2020" s="57">
        <v>728429147000</v>
      </c>
      <c r="D2020" s="57">
        <v>5335607148</v>
      </c>
      <c r="E2020" s="57">
        <v>0</v>
      </c>
      <c r="F2020" s="57">
        <v>776415517863</v>
      </c>
      <c r="G2020" s="59">
        <v>8.9999999999999993E-3</v>
      </c>
      <c r="H2020" s="59">
        <v>6.77E-3</v>
      </c>
      <c r="I2020" s="59">
        <v>2.2300000000000002E-3</v>
      </c>
      <c r="J2020" s="59">
        <v>0.50466</v>
      </c>
      <c r="K2020" s="59">
        <v>-7.6999999999999996E-4</v>
      </c>
      <c r="L2020" s="59">
        <v>-1.6000000000000001E-3</v>
      </c>
      <c r="M2020" s="59">
        <v>8.3000000000000001E-4</v>
      </c>
      <c r="N2020" s="59">
        <v>-8.9590000000000003E-2</v>
      </c>
      <c r="O2020" s="19">
        <v>296.28190000000001</v>
      </c>
      <c r="P2020" s="19">
        <v>123.4949</v>
      </c>
      <c r="Q2020" s="18">
        <v>7.117</v>
      </c>
      <c r="R2020" s="18">
        <v>84.206999999999994</v>
      </c>
      <c r="S2020" s="18">
        <v>15.819000000000001</v>
      </c>
      <c r="T2020" s="18">
        <v>10.702</v>
      </c>
      <c r="U2020" s="18">
        <v>10.096</v>
      </c>
      <c r="V2020" s="18">
        <v>10.111000000000001</v>
      </c>
    </row>
    <row r="2021" spans="1:22" s="52" customFormat="1" x14ac:dyDescent="0.25">
      <c r="A2021" s="53">
        <v>44509</v>
      </c>
      <c r="B2021" s="14">
        <v>9</v>
      </c>
      <c r="C2021" s="57">
        <v>728429147000</v>
      </c>
      <c r="D2021" s="57">
        <v>5549827211</v>
      </c>
      <c r="E2021" s="57">
        <v>0</v>
      </c>
      <c r="F2021" s="57">
        <v>776397928411</v>
      </c>
      <c r="G2021" s="59">
        <v>8.9700000000000005E-3</v>
      </c>
      <c r="H2021" s="59">
        <v>6.4700000000000001E-3</v>
      </c>
      <c r="I2021" s="59">
        <v>2.5100000000000001E-3</v>
      </c>
      <c r="J2021" s="59">
        <v>0.43656</v>
      </c>
      <c r="K2021" s="59">
        <v>-2.0000000000000002E-5</v>
      </c>
      <c r="L2021" s="59">
        <v>-2.9999999999999997E-4</v>
      </c>
      <c r="M2021" s="59">
        <v>2.7999999999999998E-4</v>
      </c>
      <c r="N2021" s="59">
        <v>-8.2299999999999995E-3</v>
      </c>
      <c r="O2021" s="19">
        <v>296.27519999999998</v>
      </c>
      <c r="P2021" s="19">
        <v>123.4579</v>
      </c>
      <c r="Q2021" s="18">
        <v>7.1130000000000004</v>
      </c>
      <c r="R2021" s="18">
        <v>84.141000000000005</v>
      </c>
      <c r="S2021" s="18">
        <v>15.816000000000001</v>
      </c>
      <c r="T2021" s="18">
        <v>10.702</v>
      </c>
      <c r="U2021" s="18">
        <v>10.1</v>
      </c>
      <c r="V2021" s="18">
        <v>10.115</v>
      </c>
    </row>
    <row r="2022" spans="1:22" s="52" customFormat="1" x14ac:dyDescent="0.25">
      <c r="A2022" s="53">
        <v>44510</v>
      </c>
      <c r="B2022" s="14">
        <v>9</v>
      </c>
      <c r="C2022" s="57">
        <v>728429147000</v>
      </c>
      <c r="D2022" s="57">
        <v>5764047090</v>
      </c>
      <c r="E2022" s="57">
        <v>0</v>
      </c>
      <c r="F2022" s="57">
        <v>778150856519</v>
      </c>
      <c r="G2022" s="59">
        <v>1.125E-2</v>
      </c>
      <c r="H2022" s="59">
        <v>8.4700000000000001E-3</v>
      </c>
      <c r="I2022" s="59">
        <v>2.7799999999999999E-3</v>
      </c>
      <c r="J2022" s="59">
        <v>0.50431999999999999</v>
      </c>
      <c r="K2022" s="59">
        <v>2.2599999999999999E-3</v>
      </c>
      <c r="L2022" s="59">
        <v>1.98E-3</v>
      </c>
      <c r="M2022" s="59">
        <v>2.7999999999999998E-4</v>
      </c>
      <c r="N2022" s="59">
        <v>1.2776799999999999</v>
      </c>
      <c r="O2022" s="19">
        <v>296.94420000000002</v>
      </c>
      <c r="P2022" s="19">
        <v>123.7032</v>
      </c>
      <c r="Q2022" s="18">
        <v>7.1210000000000004</v>
      </c>
      <c r="R2022" s="18">
        <v>84.337000000000003</v>
      </c>
      <c r="S2022" s="18">
        <v>15.814</v>
      </c>
      <c r="T2022" s="18">
        <v>10.702</v>
      </c>
      <c r="U2022" s="18">
        <v>10.073</v>
      </c>
      <c r="V2022" s="18">
        <v>10.087</v>
      </c>
    </row>
    <row r="2023" spans="1:22" s="52" customFormat="1" x14ac:dyDescent="0.25">
      <c r="A2023" s="53">
        <v>44511</v>
      </c>
      <c r="B2023" s="14">
        <v>9</v>
      </c>
      <c r="C2023" s="57">
        <v>728429147000</v>
      </c>
      <c r="D2023" s="57">
        <v>5978266932</v>
      </c>
      <c r="E2023" s="57">
        <v>0</v>
      </c>
      <c r="F2023" s="57">
        <v>779858736522</v>
      </c>
      <c r="G2023" s="59">
        <v>1.3469999999999999E-2</v>
      </c>
      <c r="H2023" s="59">
        <v>1.0410000000000001E-2</v>
      </c>
      <c r="I2023" s="59">
        <v>3.0599999999999998E-3</v>
      </c>
      <c r="J2023" s="59">
        <v>0.55888000000000004</v>
      </c>
      <c r="K2023" s="59">
        <v>2.1900000000000001E-3</v>
      </c>
      <c r="L2023" s="59">
        <v>1.92E-3</v>
      </c>
      <c r="M2023" s="59">
        <v>2.7999999999999998E-4</v>
      </c>
      <c r="N2023" s="59">
        <v>1.22603</v>
      </c>
      <c r="O2023" s="19">
        <v>297.59589999999997</v>
      </c>
      <c r="P2023" s="19">
        <v>123.9413</v>
      </c>
      <c r="Q2023" s="18">
        <v>7.1280000000000001</v>
      </c>
      <c r="R2023" s="18">
        <v>84.512</v>
      </c>
      <c r="S2023" s="18">
        <v>15.811</v>
      </c>
      <c r="T2023" s="18">
        <v>10.702</v>
      </c>
      <c r="U2023" s="18">
        <v>10.045999999999999</v>
      </c>
      <c r="V2023" s="18">
        <v>10.06</v>
      </c>
    </row>
    <row r="2024" spans="1:22" s="52" customFormat="1" x14ac:dyDescent="0.25">
      <c r="A2024" s="53">
        <v>44512</v>
      </c>
      <c r="B2024" s="14">
        <v>9</v>
      </c>
      <c r="C2024" s="57">
        <v>728429147000</v>
      </c>
      <c r="D2024" s="57">
        <v>6192487403</v>
      </c>
      <c r="E2024" s="57">
        <v>0</v>
      </c>
      <c r="F2024" s="57">
        <v>786589961106</v>
      </c>
      <c r="G2024" s="59">
        <v>2.222E-2</v>
      </c>
      <c r="H2024" s="59">
        <v>1.8880000000000001E-2</v>
      </c>
      <c r="I2024" s="59">
        <v>3.3400000000000001E-3</v>
      </c>
      <c r="J2024" s="59">
        <v>0.95106999999999997</v>
      </c>
      <c r="K2024" s="59">
        <v>8.6300000000000005E-3</v>
      </c>
      <c r="L2024" s="59">
        <v>8.3599999999999994E-3</v>
      </c>
      <c r="M2024" s="59">
        <v>2.7E-4</v>
      </c>
      <c r="N2024" s="59">
        <v>22.032820000000001</v>
      </c>
      <c r="O2024" s="19">
        <v>300.16449999999998</v>
      </c>
      <c r="P2024" s="19">
        <v>124.9802</v>
      </c>
      <c r="Q2024" s="18">
        <v>7.165</v>
      </c>
      <c r="R2024" s="18">
        <v>85.373000000000005</v>
      </c>
      <c r="S2024" s="18">
        <v>15.808</v>
      </c>
      <c r="T2024" s="18">
        <v>10.702</v>
      </c>
      <c r="U2024" s="18">
        <v>9.9309999999999992</v>
      </c>
      <c r="V2024" s="18">
        <v>9.9440000000000008</v>
      </c>
    </row>
    <row r="2025" spans="1:22" s="52" customFormat="1" x14ac:dyDescent="0.25">
      <c r="A2025" s="53">
        <v>44515</v>
      </c>
      <c r="B2025" s="14">
        <v>9</v>
      </c>
      <c r="C2025" s="57">
        <v>728429147000</v>
      </c>
      <c r="D2025" s="57">
        <v>6835147379</v>
      </c>
      <c r="E2025" s="57">
        <v>0</v>
      </c>
      <c r="F2025" s="57">
        <v>782387961138</v>
      </c>
      <c r="G2025" s="59">
        <v>1.6760000000000001E-2</v>
      </c>
      <c r="H2025" s="59">
        <v>1.2579999999999999E-2</v>
      </c>
      <c r="I2025" s="59">
        <v>4.1799999999999997E-3</v>
      </c>
      <c r="J2025" s="59">
        <v>0.49835000000000002</v>
      </c>
      <c r="K2025" s="59">
        <v>-5.3400000000000001E-3</v>
      </c>
      <c r="L2025" s="59">
        <v>-6.1599999999999997E-3</v>
      </c>
      <c r="M2025" s="59">
        <v>8.1999999999999998E-4</v>
      </c>
      <c r="N2025" s="59">
        <v>-0.47883999999999999</v>
      </c>
      <c r="O2025" s="19">
        <v>298.56099999999998</v>
      </c>
      <c r="P2025" s="19">
        <v>124.2079</v>
      </c>
      <c r="Q2025" s="18">
        <v>7.1269999999999998</v>
      </c>
      <c r="R2025" s="18">
        <v>84.551000000000002</v>
      </c>
      <c r="S2025" s="18">
        <v>15.8</v>
      </c>
      <c r="T2025" s="18">
        <v>10.702</v>
      </c>
      <c r="U2025" s="18">
        <v>10.015000000000001</v>
      </c>
      <c r="V2025" s="18">
        <v>10.029999999999999</v>
      </c>
    </row>
    <row r="2026" spans="1:22" s="52" customFormat="1" x14ac:dyDescent="0.25">
      <c r="A2026" s="53">
        <v>44516</v>
      </c>
      <c r="B2026" s="14">
        <v>9</v>
      </c>
      <c r="C2026" s="57">
        <v>728429147000</v>
      </c>
      <c r="D2026" s="57">
        <v>7049367203</v>
      </c>
      <c r="E2026" s="57">
        <v>0</v>
      </c>
      <c r="F2026" s="57">
        <v>783304080346</v>
      </c>
      <c r="G2026" s="59">
        <v>1.7950000000000001E-2</v>
      </c>
      <c r="H2026" s="59">
        <v>1.349E-2</v>
      </c>
      <c r="I2026" s="59">
        <v>4.45E-3</v>
      </c>
      <c r="J2026" s="59">
        <v>0.50048000000000004</v>
      </c>
      <c r="K2026" s="59">
        <v>1.17E-3</v>
      </c>
      <c r="L2026" s="59">
        <v>8.9999999999999998E-4</v>
      </c>
      <c r="M2026" s="59">
        <v>2.7E-4</v>
      </c>
      <c r="N2026" s="59">
        <v>0.53286</v>
      </c>
      <c r="O2026" s="19">
        <v>298.91059999999999</v>
      </c>
      <c r="P2026" s="19">
        <v>124.3198</v>
      </c>
      <c r="Q2026" s="18">
        <v>7.1280000000000001</v>
      </c>
      <c r="R2026" s="18">
        <v>84.611999999999995</v>
      </c>
      <c r="S2026" s="18">
        <v>15.797000000000001</v>
      </c>
      <c r="T2026" s="18">
        <v>10.702</v>
      </c>
      <c r="U2026" s="18">
        <v>10.002000000000001</v>
      </c>
      <c r="V2026" s="18">
        <v>10.016999999999999</v>
      </c>
    </row>
    <row r="2027" spans="1:22" s="52" customFormat="1" x14ac:dyDescent="0.25">
      <c r="A2027" s="53">
        <v>44517</v>
      </c>
      <c r="B2027" s="14">
        <v>9</v>
      </c>
      <c r="C2027" s="57">
        <v>728429147000</v>
      </c>
      <c r="D2027" s="57">
        <v>7263587148</v>
      </c>
      <c r="E2027" s="57">
        <v>0</v>
      </c>
      <c r="F2027" s="57">
        <v>783905613121</v>
      </c>
      <c r="G2027" s="59">
        <v>1.873E-2</v>
      </c>
      <c r="H2027" s="59">
        <v>1.4E-2</v>
      </c>
      <c r="I2027" s="59">
        <v>4.7299999999999998E-3</v>
      </c>
      <c r="J2027" s="59">
        <v>0.48943999999999999</v>
      </c>
      <c r="K2027" s="59">
        <v>7.6999999999999996E-4</v>
      </c>
      <c r="L2027" s="59">
        <v>4.8999999999999998E-4</v>
      </c>
      <c r="M2027" s="59">
        <v>2.7E-4</v>
      </c>
      <c r="N2027" s="59">
        <v>0.32338</v>
      </c>
      <c r="O2027" s="19">
        <v>299.14019999999999</v>
      </c>
      <c r="P2027" s="19">
        <v>124.3815</v>
      </c>
      <c r="Q2027" s="18">
        <v>7.1289999999999996</v>
      </c>
      <c r="R2027" s="18">
        <v>84.653000000000006</v>
      </c>
      <c r="S2027" s="18">
        <v>15.794</v>
      </c>
      <c r="T2027" s="18">
        <v>10.702</v>
      </c>
      <c r="U2027" s="18">
        <v>9.9960000000000004</v>
      </c>
      <c r="V2027" s="18">
        <v>10.01</v>
      </c>
    </row>
    <row r="2028" spans="1:22" s="52" customFormat="1" x14ac:dyDescent="0.25">
      <c r="A2028" s="53">
        <v>44518</v>
      </c>
      <c r="B2028" s="14">
        <v>9</v>
      </c>
      <c r="C2028" s="57">
        <v>728429147000</v>
      </c>
      <c r="D2028" s="57">
        <v>7477807031</v>
      </c>
      <c r="E2028" s="57">
        <v>0</v>
      </c>
      <c r="F2028" s="57">
        <v>784009569488</v>
      </c>
      <c r="G2028" s="59">
        <v>1.8859999999999998E-2</v>
      </c>
      <c r="H2028" s="59">
        <v>1.3849999999999999E-2</v>
      </c>
      <c r="I2028" s="59">
        <v>5.0099999999999997E-3</v>
      </c>
      <c r="J2028" s="59">
        <v>0.46076</v>
      </c>
      <c r="K2028" s="59">
        <v>1.2999999999999999E-4</v>
      </c>
      <c r="L2028" s="59">
        <v>-1.3999999999999999E-4</v>
      </c>
      <c r="M2028" s="59">
        <v>2.7E-4</v>
      </c>
      <c r="N2028" s="59">
        <v>4.9590000000000002E-2</v>
      </c>
      <c r="O2028" s="19">
        <v>299.17989999999998</v>
      </c>
      <c r="P2028" s="19">
        <v>124.3639</v>
      </c>
      <c r="Q2028" s="18">
        <v>7.1260000000000003</v>
      </c>
      <c r="R2028" s="18">
        <v>84.593000000000004</v>
      </c>
      <c r="S2028" s="18">
        <v>15.792</v>
      </c>
      <c r="T2028" s="18">
        <v>10.702</v>
      </c>
      <c r="U2028" s="18">
        <v>9.9979999999999993</v>
      </c>
      <c r="V2028" s="18">
        <v>10.012</v>
      </c>
    </row>
    <row r="2029" spans="1:22" s="52" customFormat="1" x14ac:dyDescent="0.25">
      <c r="A2029" s="53">
        <v>44519</v>
      </c>
      <c r="B2029" s="14">
        <v>9</v>
      </c>
      <c r="C2029" s="57">
        <v>728429147000</v>
      </c>
      <c r="D2029" s="57">
        <v>7692027262</v>
      </c>
      <c r="E2029" s="57">
        <v>0</v>
      </c>
      <c r="F2029" s="57">
        <v>776543751346</v>
      </c>
      <c r="G2029" s="59">
        <v>9.1599999999999997E-3</v>
      </c>
      <c r="H2029" s="59">
        <v>3.8700000000000002E-3</v>
      </c>
      <c r="I2029" s="59">
        <v>5.2900000000000004E-3</v>
      </c>
      <c r="J2029" s="59">
        <v>0.19148000000000001</v>
      </c>
      <c r="K2029" s="59">
        <v>-9.5200000000000007E-3</v>
      </c>
      <c r="L2029" s="59">
        <v>-9.7999999999999997E-3</v>
      </c>
      <c r="M2029" s="59">
        <v>2.7E-4</v>
      </c>
      <c r="N2029" s="59">
        <v>-0.96957000000000004</v>
      </c>
      <c r="O2029" s="19">
        <v>296.33089999999999</v>
      </c>
      <c r="P2029" s="19">
        <v>123.1397</v>
      </c>
      <c r="Q2029" s="18">
        <v>7.0730000000000004</v>
      </c>
      <c r="R2029" s="18">
        <v>83.424999999999997</v>
      </c>
      <c r="S2029" s="18">
        <v>15.789</v>
      </c>
      <c r="T2029" s="18">
        <v>10.702</v>
      </c>
      <c r="U2029" s="18">
        <v>10.132999999999999</v>
      </c>
      <c r="V2029" s="18">
        <v>10.15</v>
      </c>
    </row>
    <row r="2030" spans="1:22" s="52" customFormat="1" x14ac:dyDescent="0.25">
      <c r="A2030" s="53">
        <v>44522</v>
      </c>
      <c r="B2030" s="14">
        <v>9</v>
      </c>
      <c r="C2030" s="57">
        <v>728429147000</v>
      </c>
      <c r="D2030" s="57">
        <v>8334687003</v>
      </c>
      <c r="E2030" s="57">
        <v>0</v>
      </c>
      <c r="F2030" s="57">
        <v>785149195665</v>
      </c>
      <c r="G2030" s="59">
        <v>2.034E-2</v>
      </c>
      <c r="H2030" s="59">
        <v>1.422E-2</v>
      </c>
      <c r="I2030" s="59">
        <v>6.1199999999999996E-3</v>
      </c>
      <c r="J2030" s="59">
        <v>0.39676</v>
      </c>
      <c r="K2030" s="59">
        <v>1.108E-2</v>
      </c>
      <c r="L2030" s="59">
        <v>1.025E-2</v>
      </c>
      <c r="M2030" s="59">
        <v>8.3000000000000001E-4</v>
      </c>
      <c r="N2030" s="59">
        <v>2.82233</v>
      </c>
      <c r="O2030" s="19">
        <v>299.61470000000003</v>
      </c>
      <c r="P2030" s="19">
        <v>124.40900000000001</v>
      </c>
      <c r="Q2030" s="18">
        <v>7.1180000000000003</v>
      </c>
      <c r="R2030" s="18">
        <v>84.503</v>
      </c>
      <c r="S2030" s="18">
        <v>15.781000000000001</v>
      </c>
      <c r="T2030" s="18">
        <v>10.702</v>
      </c>
      <c r="U2030" s="18">
        <v>9.9930000000000003</v>
      </c>
      <c r="V2030" s="18">
        <v>10.007</v>
      </c>
    </row>
    <row r="2031" spans="1:22" s="52" customFormat="1" x14ac:dyDescent="0.25">
      <c r="A2031" s="53">
        <v>44523</v>
      </c>
      <c r="B2031" s="14">
        <v>9</v>
      </c>
      <c r="C2031" s="57">
        <v>728429147000</v>
      </c>
      <c r="D2031" s="57">
        <v>8548907268</v>
      </c>
      <c r="E2031" s="57">
        <v>0</v>
      </c>
      <c r="F2031" s="57">
        <v>784637194091</v>
      </c>
      <c r="G2031" s="59">
        <v>1.968E-2</v>
      </c>
      <c r="H2031" s="59">
        <v>1.328E-2</v>
      </c>
      <c r="I2031" s="59">
        <v>6.4000000000000003E-3</v>
      </c>
      <c r="J2031" s="59">
        <v>0.36242999999999997</v>
      </c>
      <c r="K2031" s="59">
        <v>-6.4999999999999997E-4</v>
      </c>
      <c r="L2031" s="59">
        <v>-9.2000000000000003E-4</v>
      </c>
      <c r="M2031" s="59">
        <v>2.7E-4</v>
      </c>
      <c r="N2031" s="59">
        <v>-0.21187</v>
      </c>
      <c r="O2031" s="19">
        <v>299.4194</v>
      </c>
      <c r="P2031" s="19">
        <v>124.2933</v>
      </c>
      <c r="Q2031" s="18">
        <v>7.11</v>
      </c>
      <c r="R2031" s="18">
        <v>84.344999999999999</v>
      </c>
      <c r="S2031" s="18">
        <v>15.778</v>
      </c>
      <c r="T2031" s="18">
        <v>10.702</v>
      </c>
      <c r="U2031" s="18">
        <v>10.006</v>
      </c>
      <c r="V2031" s="18">
        <v>10.02</v>
      </c>
    </row>
    <row r="2032" spans="1:22" s="52" customFormat="1" x14ac:dyDescent="0.25">
      <c r="A2032" s="53">
        <v>44524</v>
      </c>
      <c r="B2032" s="14">
        <v>9</v>
      </c>
      <c r="C2032" s="57">
        <v>728429147000</v>
      </c>
      <c r="D2032" s="57">
        <v>8763127173</v>
      </c>
      <c r="E2032" s="57">
        <v>0</v>
      </c>
      <c r="F2032" s="57">
        <v>786417396520</v>
      </c>
      <c r="G2032" s="59">
        <v>2.1989999999999999E-2</v>
      </c>
      <c r="H2032" s="59">
        <v>1.5310000000000001E-2</v>
      </c>
      <c r="I2032" s="59">
        <v>6.6800000000000002E-3</v>
      </c>
      <c r="J2032" s="59">
        <v>0.39215</v>
      </c>
      <c r="K2032" s="59">
        <v>2.2699999999999999E-3</v>
      </c>
      <c r="L2032" s="59">
        <v>2E-3</v>
      </c>
      <c r="M2032" s="59">
        <v>2.7E-4</v>
      </c>
      <c r="N2032" s="59">
        <v>1.28687</v>
      </c>
      <c r="O2032" s="19">
        <v>300.09870000000001</v>
      </c>
      <c r="P2032" s="19">
        <v>124.5429</v>
      </c>
      <c r="Q2032" s="18">
        <v>7.1180000000000003</v>
      </c>
      <c r="R2032" s="18">
        <v>84.545000000000002</v>
      </c>
      <c r="S2032" s="18">
        <v>15.775</v>
      </c>
      <c r="T2032" s="18">
        <v>10.702</v>
      </c>
      <c r="U2032" s="18">
        <v>9.9779999999999998</v>
      </c>
      <c r="V2032" s="18">
        <v>9.9920000000000009</v>
      </c>
    </row>
    <row r="2033" spans="1:22" s="52" customFormat="1" x14ac:dyDescent="0.25">
      <c r="A2033" s="53">
        <v>44525</v>
      </c>
      <c r="B2033" s="14">
        <v>9</v>
      </c>
      <c r="C2033" s="57">
        <v>728429147000</v>
      </c>
      <c r="D2033" s="57">
        <v>8977347057</v>
      </c>
      <c r="E2033" s="57">
        <v>0</v>
      </c>
      <c r="F2033" s="57">
        <v>788112953994</v>
      </c>
      <c r="G2033" s="59">
        <v>2.4199999999999999E-2</v>
      </c>
      <c r="H2033" s="59">
        <v>1.7239999999999998E-2</v>
      </c>
      <c r="I2033" s="59">
        <v>6.96E-3</v>
      </c>
      <c r="J2033" s="59">
        <v>0.41774</v>
      </c>
      <c r="K2033" s="59">
        <v>2.16E-3</v>
      </c>
      <c r="L2033" s="59">
        <v>1.8799999999999999E-3</v>
      </c>
      <c r="M2033" s="59">
        <v>2.7E-4</v>
      </c>
      <c r="N2033" s="59">
        <v>1.19485</v>
      </c>
      <c r="O2033" s="19">
        <v>300.7457</v>
      </c>
      <c r="P2033" s="19">
        <v>124.779</v>
      </c>
      <c r="Q2033" s="18">
        <v>7.125</v>
      </c>
      <c r="R2033" s="18">
        <v>84.724000000000004</v>
      </c>
      <c r="S2033" s="18">
        <v>15.772</v>
      </c>
      <c r="T2033" s="18">
        <v>10.702</v>
      </c>
      <c r="U2033" s="18">
        <v>9.9529999999999994</v>
      </c>
      <c r="V2033" s="18">
        <v>9.9649999999999999</v>
      </c>
    </row>
    <row r="2034" spans="1:22" s="52" customFormat="1" x14ac:dyDescent="0.25">
      <c r="A2034" s="53">
        <v>44526</v>
      </c>
      <c r="B2034" s="14">
        <v>9</v>
      </c>
      <c r="C2034" s="57">
        <v>728429147000</v>
      </c>
      <c r="D2034" s="57">
        <v>9191567084</v>
      </c>
      <c r="E2034" s="57">
        <v>0</v>
      </c>
      <c r="F2034" s="57">
        <v>786955408592</v>
      </c>
      <c r="G2034" s="59">
        <v>2.2689999999999998E-2</v>
      </c>
      <c r="H2034" s="59">
        <v>1.545E-2</v>
      </c>
      <c r="I2034" s="59">
        <v>7.2399999999999999E-3</v>
      </c>
      <c r="J2034" s="59">
        <v>0.37025999999999998</v>
      </c>
      <c r="K2034" s="59">
        <v>-1.47E-3</v>
      </c>
      <c r="L2034" s="59">
        <v>-1.74E-3</v>
      </c>
      <c r="M2034" s="59">
        <v>2.7E-4</v>
      </c>
      <c r="N2034" s="59">
        <v>-0.41520000000000001</v>
      </c>
      <c r="O2034" s="19">
        <v>300.30399999999997</v>
      </c>
      <c r="P2034" s="19">
        <v>124.5604</v>
      </c>
      <c r="Q2034" s="18">
        <v>7.1130000000000004</v>
      </c>
      <c r="R2034" s="18">
        <v>84.488</v>
      </c>
      <c r="S2034" s="18">
        <v>15.77</v>
      </c>
      <c r="T2034" s="18">
        <v>10.702</v>
      </c>
      <c r="U2034" s="18">
        <v>9.9760000000000009</v>
      </c>
      <c r="V2034" s="18">
        <v>9.9890000000000008</v>
      </c>
    </row>
    <row r="2035" spans="1:22" s="52" customFormat="1" x14ac:dyDescent="0.25">
      <c r="A2035" s="53">
        <v>44529</v>
      </c>
      <c r="B2035" s="14">
        <v>9</v>
      </c>
      <c r="C2035" s="57">
        <v>728429147000</v>
      </c>
      <c r="D2035" s="57">
        <v>9834226954</v>
      </c>
      <c r="E2035" s="57">
        <v>0</v>
      </c>
      <c r="F2035" s="57">
        <v>787257937937</v>
      </c>
      <c r="G2035" s="59">
        <v>2.3089999999999999E-2</v>
      </c>
      <c r="H2035" s="59">
        <v>1.5010000000000001E-2</v>
      </c>
      <c r="I2035" s="59">
        <v>8.0700000000000008E-3</v>
      </c>
      <c r="J2035" s="59">
        <v>0.33276</v>
      </c>
      <c r="K2035" s="59">
        <v>3.8000000000000002E-4</v>
      </c>
      <c r="L2035" s="59">
        <v>-4.2999999999999999E-4</v>
      </c>
      <c r="M2035" s="59">
        <v>8.1999999999999998E-4</v>
      </c>
      <c r="N2035" s="59">
        <v>4.7870000000000003E-2</v>
      </c>
      <c r="O2035" s="19">
        <v>300.4194</v>
      </c>
      <c r="P2035" s="19">
        <v>124.5061</v>
      </c>
      <c r="Q2035" s="18">
        <v>7.1020000000000003</v>
      </c>
      <c r="R2035" s="18">
        <v>84.292000000000002</v>
      </c>
      <c r="S2035" s="18">
        <v>15.760999999999999</v>
      </c>
      <c r="T2035" s="18">
        <v>10.702</v>
      </c>
      <c r="U2035" s="18">
        <v>9.9809999999999999</v>
      </c>
      <c r="V2035" s="18">
        <v>9.9949999999999992</v>
      </c>
    </row>
    <row r="2036" spans="1:22" s="52" customFormat="1" x14ac:dyDescent="0.25">
      <c r="A2036" s="53">
        <v>44530</v>
      </c>
      <c r="B2036" s="14">
        <v>9</v>
      </c>
      <c r="C2036" s="57">
        <v>728429147000</v>
      </c>
      <c r="D2036" s="57">
        <v>10048447104</v>
      </c>
      <c r="E2036" s="57">
        <v>0</v>
      </c>
      <c r="F2036" s="57">
        <v>785733387940</v>
      </c>
      <c r="G2036" s="59">
        <v>2.1100000000000001E-2</v>
      </c>
      <c r="H2036" s="59">
        <v>1.2749999999999999E-2</v>
      </c>
      <c r="I2036" s="59">
        <v>8.3499999999999998E-3</v>
      </c>
      <c r="J2036" s="59">
        <v>0.28928999999999999</v>
      </c>
      <c r="K2036" s="59">
        <v>-1.9400000000000001E-3</v>
      </c>
      <c r="L2036" s="59">
        <v>-2.2100000000000002E-3</v>
      </c>
      <c r="M2036" s="59">
        <v>2.7E-4</v>
      </c>
      <c r="N2036" s="59">
        <v>-0.50712999999999997</v>
      </c>
      <c r="O2036" s="19">
        <v>299.83769999999998</v>
      </c>
      <c r="P2036" s="19">
        <v>124.229</v>
      </c>
      <c r="Q2036" s="18">
        <v>7.0880000000000001</v>
      </c>
      <c r="R2036" s="18">
        <v>83.99</v>
      </c>
      <c r="S2036" s="18">
        <v>15.759</v>
      </c>
      <c r="T2036" s="18">
        <v>10.702</v>
      </c>
      <c r="U2036" s="18">
        <v>10.010999999999999</v>
      </c>
      <c r="V2036" s="18">
        <v>10.026</v>
      </c>
    </row>
    <row r="2037" spans="1:22" s="52" customFormat="1" x14ac:dyDescent="0.25">
      <c r="A2037" s="53">
        <v>44531</v>
      </c>
      <c r="B2037" s="14">
        <v>9</v>
      </c>
      <c r="C2037" s="57">
        <v>728429147000</v>
      </c>
      <c r="D2037" s="57">
        <v>10262666943</v>
      </c>
      <c r="E2037" s="57">
        <v>0</v>
      </c>
      <c r="F2037" s="57">
        <v>787774722555</v>
      </c>
      <c r="G2037" s="59">
        <v>2.5999999999999999E-3</v>
      </c>
      <c r="H2037" s="59">
        <v>2.33E-3</v>
      </c>
      <c r="I2037" s="59">
        <v>2.7E-4</v>
      </c>
      <c r="J2037" s="59">
        <v>1.5780700000000001</v>
      </c>
      <c r="K2037" s="59">
        <v>2.5999999999999999E-3</v>
      </c>
      <c r="L2037" s="59">
        <v>2.33E-3</v>
      </c>
      <c r="M2037" s="59">
        <v>2.7E-4</v>
      </c>
      <c r="N2037" s="59">
        <v>1.5780700000000001</v>
      </c>
      <c r="O2037" s="19">
        <v>300.61660000000001</v>
      </c>
      <c r="P2037" s="19">
        <v>124.51779999999999</v>
      </c>
      <c r="Q2037" s="18">
        <v>7.0979999999999999</v>
      </c>
      <c r="R2037" s="18">
        <v>84.228999999999999</v>
      </c>
      <c r="S2037" s="18">
        <v>15.756</v>
      </c>
      <c r="T2037" s="18">
        <v>10.702</v>
      </c>
      <c r="U2037" s="18">
        <v>9.9789999999999992</v>
      </c>
      <c r="V2037" s="18">
        <v>9.9939999999999998</v>
      </c>
    </row>
    <row r="2038" spans="1:22" s="52" customFormat="1" x14ac:dyDescent="0.25">
      <c r="A2038" s="53">
        <v>44532</v>
      </c>
      <c r="B2038" s="14">
        <v>9</v>
      </c>
      <c r="C2038" s="57">
        <v>728429147000</v>
      </c>
      <c r="D2038" s="57">
        <v>10476887181</v>
      </c>
      <c r="E2038" s="57">
        <v>0</v>
      </c>
      <c r="F2038" s="57">
        <v>794247594303</v>
      </c>
      <c r="G2038" s="59">
        <v>1.0840000000000001E-2</v>
      </c>
      <c r="H2038" s="59">
        <v>1.0290000000000001E-2</v>
      </c>
      <c r="I2038" s="59">
        <v>5.5000000000000003E-4</v>
      </c>
      <c r="J2038" s="59">
        <v>6.1487100000000003</v>
      </c>
      <c r="K2038" s="59">
        <v>8.2199999999999999E-3</v>
      </c>
      <c r="L2038" s="59">
        <v>7.9399999999999991E-3</v>
      </c>
      <c r="M2038" s="59">
        <v>2.7E-4</v>
      </c>
      <c r="N2038" s="59">
        <v>18.82263</v>
      </c>
      <c r="O2038" s="19">
        <v>303.08670000000001</v>
      </c>
      <c r="P2038" s="19">
        <v>125.5074</v>
      </c>
      <c r="Q2038" s="18">
        <v>7.1360000000000001</v>
      </c>
      <c r="R2038" s="18">
        <v>85.120999999999995</v>
      </c>
      <c r="S2038" s="18">
        <v>15.753</v>
      </c>
      <c r="T2038" s="18">
        <v>10.702</v>
      </c>
      <c r="U2038" s="18">
        <v>9.8710000000000004</v>
      </c>
      <c r="V2038" s="18">
        <v>9.8829999999999991</v>
      </c>
    </row>
    <row r="2039" spans="1:22" s="52" customFormat="1" x14ac:dyDescent="0.25">
      <c r="A2039" s="53">
        <v>44533</v>
      </c>
      <c r="B2039" s="14">
        <v>9</v>
      </c>
      <c r="C2039" s="57">
        <v>728429147000</v>
      </c>
      <c r="D2039" s="57">
        <v>10691107094</v>
      </c>
      <c r="E2039" s="57">
        <v>0</v>
      </c>
      <c r="F2039" s="57">
        <v>788298696504</v>
      </c>
      <c r="G2039" s="59">
        <v>3.2599999999999999E-3</v>
      </c>
      <c r="H2039" s="59">
        <v>2.4499999999999999E-3</v>
      </c>
      <c r="I2039" s="59">
        <v>8.1999999999999998E-4</v>
      </c>
      <c r="J2039" s="59">
        <v>0.48673</v>
      </c>
      <c r="K2039" s="59">
        <v>-7.4900000000000001E-3</v>
      </c>
      <c r="L2039" s="59">
        <v>-7.7600000000000004E-3</v>
      </c>
      <c r="M2039" s="59">
        <v>2.7E-4</v>
      </c>
      <c r="N2039" s="59">
        <v>-0.93569999999999998</v>
      </c>
      <c r="O2039" s="19">
        <v>300.81659999999999</v>
      </c>
      <c r="P2039" s="19">
        <v>124.5329</v>
      </c>
      <c r="Q2039" s="18">
        <v>7.0919999999999996</v>
      </c>
      <c r="R2039" s="18">
        <v>84.144999999999996</v>
      </c>
      <c r="S2039" s="18">
        <v>15.75</v>
      </c>
      <c r="T2039" s="18">
        <v>10.702</v>
      </c>
      <c r="U2039" s="18">
        <v>9.9770000000000003</v>
      </c>
      <c r="V2039" s="18">
        <v>9.9920000000000009</v>
      </c>
    </row>
    <row r="2040" spans="1:22" s="52" customFormat="1" x14ac:dyDescent="0.25">
      <c r="A2040" s="53">
        <v>44536</v>
      </c>
      <c r="B2040" s="14">
        <v>9</v>
      </c>
      <c r="C2040" s="57">
        <v>728429147000</v>
      </c>
      <c r="D2040" s="57">
        <v>11333767011</v>
      </c>
      <c r="E2040" s="57">
        <v>0</v>
      </c>
      <c r="F2040" s="57">
        <v>789435701742</v>
      </c>
      <c r="G2040" s="59">
        <v>4.7099999999999998E-3</v>
      </c>
      <c r="H2040" s="59">
        <v>3.0799999999999998E-3</v>
      </c>
      <c r="I2040" s="59">
        <v>1.64E-3</v>
      </c>
      <c r="J2040" s="59">
        <v>0.33105000000000001</v>
      </c>
      <c r="K2040" s="59">
        <v>1.4400000000000001E-3</v>
      </c>
      <c r="L2040" s="59">
        <v>6.3000000000000003E-4</v>
      </c>
      <c r="M2040" s="59">
        <v>8.1999999999999998E-4</v>
      </c>
      <c r="N2040" s="59">
        <v>0.19167999999999999</v>
      </c>
      <c r="O2040" s="19">
        <v>301.25049999999999</v>
      </c>
      <c r="P2040" s="19">
        <v>124.61109999999999</v>
      </c>
      <c r="Q2040" s="18">
        <v>7.0880000000000001</v>
      </c>
      <c r="R2040" s="18">
        <v>84.102999999999994</v>
      </c>
      <c r="S2040" s="18">
        <v>15.742000000000001</v>
      </c>
      <c r="T2040" s="18">
        <v>10.702</v>
      </c>
      <c r="U2040" s="18">
        <v>9.968</v>
      </c>
      <c r="V2040" s="18">
        <v>9.9830000000000005</v>
      </c>
    </row>
    <row r="2041" spans="1:22" s="52" customFormat="1" x14ac:dyDescent="0.25">
      <c r="A2041" s="53">
        <v>44537</v>
      </c>
      <c r="B2041" s="14">
        <v>9</v>
      </c>
      <c r="C2041" s="57">
        <v>728429147000</v>
      </c>
      <c r="D2041" s="57">
        <v>11547987146</v>
      </c>
      <c r="E2041" s="57">
        <v>0</v>
      </c>
      <c r="F2041" s="57">
        <v>797004848848</v>
      </c>
      <c r="G2041" s="59">
        <v>1.435E-2</v>
      </c>
      <c r="H2041" s="59">
        <v>1.244E-2</v>
      </c>
      <c r="I2041" s="59">
        <v>1.91E-3</v>
      </c>
      <c r="J2041" s="59">
        <v>1.1015699999999999</v>
      </c>
      <c r="K2041" s="59">
        <v>9.5899999999999996E-3</v>
      </c>
      <c r="L2041" s="59">
        <v>9.3200000000000002E-3</v>
      </c>
      <c r="M2041" s="59">
        <v>2.7E-4</v>
      </c>
      <c r="N2041" s="59">
        <v>31.556159999999998</v>
      </c>
      <c r="O2041" s="19">
        <v>304.13889999999998</v>
      </c>
      <c r="P2041" s="19">
        <v>125.774</v>
      </c>
      <c r="Q2041" s="18">
        <v>7.133</v>
      </c>
      <c r="R2041" s="18">
        <v>85.144000000000005</v>
      </c>
      <c r="S2041" s="18">
        <v>15.739000000000001</v>
      </c>
      <c r="T2041" s="18">
        <v>10.702</v>
      </c>
      <c r="U2041" s="18">
        <v>9.8409999999999993</v>
      </c>
      <c r="V2041" s="18">
        <v>9.8529999999999998</v>
      </c>
    </row>
    <row r="2042" spans="1:22" s="52" customFormat="1" x14ac:dyDescent="0.25">
      <c r="A2042" s="53">
        <v>44538</v>
      </c>
      <c r="B2042" s="14">
        <v>9</v>
      </c>
      <c r="C2042" s="57">
        <v>728429147000</v>
      </c>
      <c r="D2042" s="57">
        <v>11762206966</v>
      </c>
      <c r="E2042" s="57">
        <v>0</v>
      </c>
      <c r="F2042" s="57">
        <v>786966389145</v>
      </c>
      <c r="G2042" s="59">
        <v>1.57E-3</v>
      </c>
      <c r="H2042" s="59">
        <v>-6.0999999999999997E-4</v>
      </c>
      <c r="I2042" s="59">
        <v>2.1800000000000001E-3</v>
      </c>
      <c r="J2042" s="59">
        <v>7.4160000000000004E-2</v>
      </c>
      <c r="K2042" s="59">
        <v>-1.26E-2</v>
      </c>
      <c r="L2042" s="59">
        <v>-1.286E-2</v>
      </c>
      <c r="M2042" s="59">
        <v>2.7E-4</v>
      </c>
      <c r="N2042" s="59">
        <v>-0.99021000000000003</v>
      </c>
      <c r="O2042" s="19">
        <v>300.3082</v>
      </c>
      <c r="P2042" s="19">
        <v>124.1529</v>
      </c>
      <c r="Q2042" s="18">
        <v>7.0620000000000003</v>
      </c>
      <c r="R2042" s="18">
        <v>83.561000000000007</v>
      </c>
      <c r="S2042" s="18">
        <v>15.737</v>
      </c>
      <c r="T2042" s="18">
        <v>10.702</v>
      </c>
      <c r="U2042" s="18">
        <v>10.016999999999999</v>
      </c>
      <c r="V2042" s="18">
        <v>10.035</v>
      </c>
    </row>
    <row r="2043" spans="1:22" s="52" customFormat="1" x14ac:dyDescent="0.25">
      <c r="A2043" s="53">
        <v>44539</v>
      </c>
      <c r="B2043" s="14">
        <v>9</v>
      </c>
      <c r="C2043" s="57">
        <v>728429147000</v>
      </c>
      <c r="D2043" s="57">
        <v>11976426876</v>
      </c>
      <c r="E2043" s="57">
        <v>0</v>
      </c>
      <c r="F2043" s="57">
        <v>789506873509</v>
      </c>
      <c r="G2043" s="59">
        <v>4.7999999999999996E-3</v>
      </c>
      <c r="H2043" s="59">
        <v>2.3500000000000001E-3</v>
      </c>
      <c r="I2043" s="59">
        <v>2.4499999999999999E-3</v>
      </c>
      <c r="J2043" s="59">
        <v>0.21446000000000001</v>
      </c>
      <c r="K2043" s="59">
        <v>3.2299999999999998E-3</v>
      </c>
      <c r="L2043" s="59">
        <v>2.96E-3</v>
      </c>
      <c r="M2043" s="59">
        <v>2.7E-4</v>
      </c>
      <c r="N2043" s="59">
        <v>2.2426599999999999</v>
      </c>
      <c r="O2043" s="19">
        <v>301.27760000000001</v>
      </c>
      <c r="P2043" s="19">
        <v>124.52070000000001</v>
      </c>
      <c r="Q2043" s="18">
        <v>7.0759999999999996</v>
      </c>
      <c r="R2043" s="18">
        <v>83.903000000000006</v>
      </c>
      <c r="S2043" s="18">
        <v>15.734</v>
      </c>
      <c r="T2043" s="18">
        <v>10.702</v>
      </c>
      <c r="U2043" s="18">
        <v>9.9779999999999998</v>
      </c>
      <c r="V2043" s="18">
        <v>9.9930000000000003</v>
      </c>
    </row>
    <row r="2044" spans="1:22" s="52" customFormat="1" x14ac:dyDescent="0.25">
      <c r="A2044" s="53">
        <v>44540</v>
      </c>
      <c r="B2044" s="14">
        <v>9</v>
      </c>
      <c r="C2044" s="57">
        <v>728429147000</v>
      </c>
      <c r="D2044" s="57">
        <v>12190646873</v>
      </c>
      <c r="E2044" s="57">
        <v>0</v>
      </c>
      <c r="F2044" s="57">
        <v>789958003698</v>
      </c>
      <c r="G2044" s="59">
        <v>5.3800000000000002E-3</v>
      </c>
      <c r="H2044" s="59">
        <v>2.65E-3</v>
      </c>
      <c r="I2044" s="59">
        <v>2.7299999999999998E-3</v>
      </c>
      <c r="J2044" s="59">
        <v>0.21618999999999999</v>
      </c>
      <c r="K2044" s="59">
        <v>5.6999999999999998E-4</v>
      </c>
      <c r="L2044" s="59">
        <v>2.9999999999999997E-4</v>
      </c>
      <c r="M2044" s="59">
        <v>2.7E-4</v>
      </c>
      <c r="N2044" s="59">
        <v>0.23183000000000001</v>
      </c>
      <c r="O2044" s="19">
        <v>301.44979999999998</v>
      </c>
      <c r="P2044" s="19">
        <v>124.5582</v>
      </c>
      <c r="Q2044" s="18">
        <v>7.0750000000000002</v>
      </c>
      <c r="R2044" s="18">
        <v>83.900999999999996</v>
      </c>
      <c r="S2044" s="18">
        <v>15.731</v>
      </c>
      <c r="T2044" s="18">
        <v>10.702</v>
      </c>
      <c r="U2044" s="18">
        <v>9.9740000000000002</v>
      </c>
      <c r="V2044" s="18">
        <v>9.9890000000000008</v>
      </c>
    </row>
    <row r="2045" spans="1:22" s="52" customFormat="1" x14ac:dyDescent="0.25">
      <c r="A2045" s="53">
        <v>44543</v>
      </c>
      <c r="B2045" s="14">
        <v>9</v>
      </c>
      <c r="C2045" s="57">
        <v>728429147000</v>
      </c>
      <c r="D2045" s="57">
        <v>12833306986</v>
      </c>
      <c r="E2045" s="57">
        <v>0</v>
      </c>
      <c r="F2045" s="57">
        <v>790372745246</v>
      </c>
      <c r="G2045" s="59">
        <v>5.8999999999999999E-3</v>
      </c>
      <c r="H2045" s="59">
        <v>2.3600000000000001E-3</v>
      </c>
      <c r="I2045" s="59">
        <v>3.5400000000000002E-3</v>
      </c>
      <c r="J2045" s="59">
        <v>0.17974000000000001</v>
      </c>
      <c r="K2045" s="59">
        <v>5.2999999999999998E-4</v>
      </c>
      <c r="L2045" s="59">
        <v>-2.9E-4</v>
      </c>
      <c r="M2045" s="59">
        <v>8.0999999999999996E-4</v>
      </c>
      <c r="N2045" s="59">
        <v>6.5939999999999999E-2</v>
      </c>
      <c r="O2045" s="19">
        <v>301.60809999999998</v>
      </c>
      <c r="P2045" s="19">
        <v>124.5222</v>
      </c>
      <c r="Q2045" s="18">
        <v>7.0659999999999998</v>
      </c>
      <c r="R2045" s="18">
        <v>83.763000000000005</v>
      </c>
      <c r="S2045" s="18">
        <v>15.723000000000001</v>
      </c>
      <c r="T2045" s="18">
        <v>10.702</v>
      </c>
      <c r="U2045" s="18">
        <v>9.9779999999999998</v>
      </c>
      <c r="V2045" s="18">
        <v>9.9930000000000003</v>
      </c>
    </row>
    <row r="2046" spans="1:22" s="52" customFormat="1" x14ac:dyDescent="0.25">
      <c r="A2046" s="53">
        <v>44544</v>
      </c>
      <c r="B2046" s="14">
        <v>9</v>
      </c>
      <c r="C2046" s="57">
        <v>728429147000</v>
      </c>
      <c r="D2046" s="57">
        <v>13047527182</v>
      </c>
      <c r="E2046" s="57">
        <v>0</v>
      </c>
      <c r="F2046" s="57">
        <v>785560655654</v>
      </c>
      <c r="G2046" s="59">
        <v>-2.2000000000000001E-4</v>
      </c>
      <c r="H2046" s="59">
        <v>-4.0400000000000002E-3</v>
      </c>
      <c r="I2046" s="59">
        <v>3.82E-3</v>
      </c>
      <c r="J2046" s="59">
        <v>-5.7200000000000003E-3</v>
      </c>
      <c r="K2046" s="59">
        <v>-6.0899999999999999E-3</v>
      </c>
      <c r="L2046" s="59">
        <v>-6.3600000000000002E-3</v>
      </c>
      <c r="M2046" s="59">
        <v>2.7E-4</v>
      </c>
      <c r="N2046" s="59">
        <v>-0.89237</v>
      </c>
      <c r="O2046" s="19">
        <v>299.77179999999998</v>
      </c>
      <c r="P2046" s="19">
        <v>123.72750000000001</v>
      </c>
      <c r="Q2046" s="18">
        <v>7.0330000000000004</v>
      </c>
      <c r="R2046" s="18">
        <v>83.049000000000007</v>
      </c>
      <c r="S2046" s="18">
        <v>15.72</v>
      </c>
      <c r="T2046" s="18">
        <v>10.702</v>
      </c>
      <c r="U2046" s="18">
        <v>10.068</v>
      </c>
      <c r="V2046" s="18">
        <v>10.083</v>
      </c>
    </row>
    <row r="2047" spans="1:22" s="52" customFormat="1" x14ac:dyDescent="0.25">
      <c r="A2047" s="53">
        <v>44545</v>
      </c>
      <c r="B2047" s="14">
        <v>9</v>
      </c>
      <c r="C2047" s="57">
        <v>728429147000</v>
      </c>
      <c r="D2047" s="57">
        <v>13261746851</v>
      </c>
      <c r="E2047" s="57">
        <v>0</v>
      </c>
      <c r="F2047" s="57">
        <v>782773628101</v>
      </c>
      <c r="G2047" s="59">
        <v>-3.7699999999999999E-3</v>
      </c>
      <c r="H2047" s="59">
        <v>-7.8600000000000007E-3</v>
      </c>
      <c r="I2047" s="59">
        <v>4.0899999999999999E-3</v>
      </c>
      <c r="J2047" s="59">
        <v>-8.7739999999999999E-2</v>
      </c>
      <c r="K2047" s="59">
        <v>-3.5500000000000002E-3</v>
      </c>
      <c r="L2047" s="59">
        <v>-3.82E-3</v>
      </c>
      <c r="M2047" s="59">
        <v>2.7E-4</v>
      </c>
      <c r="N2047" s="59">
        <v>-0.72672000000000003</v>
      </c>
      <c r="O2047" s="19">
        <v>298.70819999999998</v>
      </c>
      <c r="P2047" s="19">
        <v>123.253</v>
      </c>
      <c r="Q2047" s="18">
        <v>7.0110000000000001</v>
      </c>
      <c r="R2047" s="18">
        <v>82.584000000000003</v>
      </c>
      <c r="S2047" s="18">
        <v>15.718</v>
      </c>
      <c r="T2047" s="18">
        <v>10.702</v>
      </c>
      <c r="U2047" s="18">
        <v>10.122</v>
      </c>
      <c r="V2047" s="18">
        <v>10.137</v>
      </c>
    </row>
    <row r="2048" spans="1:22" s="52" customFormat="1" x14ac:dyDescent="0.25">
      <c r="A2048" s="53">
        <v>44546</v>
      </c>
      <c r="B2048" s="14">
        <v>9</v>
      </c>
      <c r="C2048" s="57">
        <v>728429147000</v>
      </c>
      <c r="D2048" s="57">
        <v>13475966975</v>
      </c>
      <c r="E2048" s="57">
        <v>0</v>
      </c>
      <c r="F2048" s="57">
        <v>782794894212</v>
      </c>
      <c r="G2048" s="59">
        <v>-3.7399999999999998E-3</v>
      </c>
      <c r="H2048" s="59">
        <v>-8.0999999999999996E-3</v>
      </c>
      <c r="I2048" s="59">
        <v>4.3600000000000002E-3</v>
      </c>
      <c r="J2048" s="59">
        <v>-8.1920000000000007E-2</v>
      </c>
      <c r="K2048" s="59">
        <v>3.0000000000000001E-5</v>
      </c>
      <c r="L2048" s="59">
        <v>-2.5000000000000001E-4</v>
      </c>
      <c r="M2048" s="59">
        <v>2.7E-4</v>
      </c>
      <c r="N2048" s="59">
        <v>9.9699999999999997E-3</v>
      </c>
      <c r="O2048" s="19">
        <v>298.71629999999999</v>
      </c>
      <c r="P2048" s="19">
        <v>123.2225</v>
      </c>
      <c r="Q2048" s="18">
        <v>7.0069999999999997</v>
      </c>
      <c r="R2048" s="18">
        <v>82.512</v>
      </c>
      <c r="S2048" s="18">
        <v>15.715</v>
      </c>
      <c r="T2048" s="18">
        <v>10.702</v>
      </c>
      <c r="U2048" s="18">
        <v>10.125</v>
      </c>
      <c r="V2048" s="18">
        <v>10.141</v>
      </c>
    </row>
    <row r="2049" spans="1:22" s="52" customFormat="1" x14ac:dyDescent="0.25">
      <c r="A2049" s="53">
        <v>44547</v>
      </c>
      <c r="B2049" s="14">
        <v>9</v>
      </c>
      <c r="C2049" s="57">
        <v>728429147000</v>
      </c>
      <c r="D2049" s="57">
        <v>13690186931</v>
      </c>
      <c r="E2049" s="57">
        <v>0</v>
      </c>
      <c r="F2049" s="57">
        <v>783077336236</v>
      </c>
      <c r="G2049" s="59">
        <v>-3.3800000000000002E-3</v>
      </c>
      <c r="H2049" s="59">
        <v>-8.0199999999999994E-3</v>
      </c>
      <c r="I2049" s="59">
        <v>4.6299999999999996E-3</v>
      </c>
      <c r="J2049" s="59">
        <v>-7.0120000000000002E-2</v>
      </c>
      <c r="K2049" s="59">
        <v>3.6000000000000002E-4</v>
      </c>
      <c r="L2049" s="59">
        <v>9.0000000000000006E-5</v>
      </c>
      <c r="M2049" s="59">
        <v>2.7E-4</v>
      </c>
      <c r="N2049" s="59">
        <v>0.14072999999999999</v>
      </c>
      <c r="O2049" s="19">
        <v>298.82409999999999</v>
      </c>
      <c r="P2049" s="19">
        <v>123.2332</v>
      </c>
      <c r="Q2049" s="18">
        <v>7.0049999999999999</v>
      </c>
      <c r="R2049" s="18">
        <v>82.481999999999999</v>
      </c>
      <c r="S2049" s="18">
        <v>15.712</v>
      </c>
      <c r="T2049" s="18">
        <v>10.702</v>
      </c>
      <c r="U2049" s="18">
        <v>10.122999999999999</v>
      </c>
      <c r="V2049" s="18">
        <v>10.138999999999999</v>
      </c>
    </row>
    <row r="2050" spans="1:22" s="52" customFormat="1" x14ac:dyDescent="0.25">
      <c r="A2050" s="53">
        <v>44550</v>
      </c>
      <c r="B2050" s="14">
        <v>9</v>
      </c>
      <c r="C2050" s="57">
        <v>728429147000</v>
      </c>
      <c r="D2050" s="57">
        <v>14332846821</v>
      </c>
      <c r="E2050" s="57">
        <v>0</v>
      </c>
      <c r="F2050" s="57">
        <v>784611033069</v>
      </c>
      <c r="G2050" s="59">
        <v>-1.4300000000000001E-3</v>
      </c>
      <c r="H2050" s="59">
        <v>-6.8799999999999998E-3</v>
      </c>
      <c r="I2050" s="59">
        <v>5.45E-3</v>
      </c>
      <c r="J2050" s="59">
        <v>-2.5749999999999999E-2</v>
      </c>
      <c r="K2050" s="59">
        <v>1.9599999999999999E-3</v>
      </c>
      <c r="L2050" s="59">
        <v>1.14E-3</v>
      </c>
      <c r="M2050" s="59">
        <v>8.1999999999999998E-4</v>
      </c>
      <c r="N2050" s="59">
        <v>0.26878000000000002</v>
      </c>
      <c r="O2050" s="19">
        <v>299.40940000000001</v>
      </c>
      <c r="P2050" s="19">
        <v>123.3741</v>
      </c>
      <c r="Q2050" s="18">
        <v>7.0030000000000001</v>
      </c>
      <c r="R2050" s="18">
        <v>82.495000000000005</v>
      </c>
      <c r="S2050" s="18">
        <v>15.704000000000001</v>
      </c>
      <c r="T2050" s="18">
        <v>10.702</v>
      </c>
      <c r="U2050" s="18">
        <v>10.106999999999999</v>
      </c>
      <c r="V2050" s="18">
        <v>10.122999999999999</v>
      </c>
    </row>
    <row r="2051" spans="1:22" s="52" customFormat="1" x14ac:dyDescent="0.25">
      <c r="A2051" s="53">
        <v>44551</v>
      </c>
      <c r="B2051" s="14">
        <v>9</v>
      </c>
      <c r="C2051" s="57">
        <v>728429147000</v>
      </c>
      <c r="D2051" s="57">
        <v>14547066649</v>
      </c>
      <c r="E2051" s="57">
        <v>0</v>
      </c>
      <c r="F2051" s="57">
        <v>787528494352</v>
      </c>
      <c r="G2051" s="59">
        <v>2.2799999999999999E-3</v>
      </c>
      <c r="H2051" s="59">
        <v>-3.4399999999999999E-3</v>
      </c>
      <c r="I2051" s="59">
        <v>5.7299999999999999E-3</v>
      </c>
      <c r="J2051" s="59">
        <v>4.0460000000000003E-2</v>
      </c>
      <c r="K2051" s="59">
        <v>3.7200000000000002E-3</v>
      </c>
      <c r="L2051" s="59">
        <v>3.4499999999999999E-3</v>
      </c>
      <c r="M2051" s="59">
        <v>2.7E-4</v>
      </c>
      <c r="N2051" s="59">
        <v>2.8755299999999999</v>
      </c>
      <c r="O2051" s="19">
        <v>300.52269999999999</v>
      </c>
      <c r="P2051" s="19">
        <v>123.8015</v>
      </c>
      <c r="Q2051" s="18">
        <v>7.0179999999999998</v>
      </c>
      <c r="R2051" s="18">
        <v>82.846000000000004</v>
      </c>
      <c r="S2051" s="18">
        <v>15.701000000000001</v>
      </c>
      <c r="T2051" s="18">
        <v>10.702</v>
      </c>
      <c r="U2051" s="18">
        <v>10.058999999999999</v>
      </c>
      <c r="V2051" s="18">
        <v>10.074</v>
      </c>
    </row>
    <row r="2052" spans="1:22" s="52" customFormat="1" x14ac:dyDescent="0.25">
      <c r="A2052" s="53">
        <v>44552</v>
      </c>
      <c r="B2052" s="14">
        <v>9</v>
      </c>
      <c r="C2052" s="57">
        <v>728429147000</v>
      </c>
      <c r="D2052" s="57">
        <v>14761286782</v>
      </c>
      <c r="E2052" s="57">
        <v>0</v>
      </c>
      <c r="F2052" s="57">
        <v>787366340719</v>
      </c>
      <c r="G2052" s="59">
        <v>2.0799999999999998E-3</v>
      </c>
      <c r="H2052" s="59">
        <v>-3.9199999999999999E-3</v>
      </c>
      <c r="I2052" s="59">
        <v>6.0000000000000001E-3</v>
      </c>
      <c r="J2052" s="59">
        <v>3.5040000000000002E-2</v>
      </c>
      <c r="K2052" s="59">
        <v>-2.1000000000000001E-4</v>
      </c>
      <c r="L2052" s="59">
        <v>-4.8000000000000001E-4</v>
      </c>
      <c r="M2052" s="59">
        <v>2.7E-4</v>
      </c>
      <c r="N2052" s="59">
        <v>-7.2410000000000002E-2</v>
      </c>
      <c r="O2052" s="19">
        <v>300.46080000000001</v>
      </c>
      <c r="P2052" s="19">
        <v>123.742</v>
      </c>
      <c r="Q2052" s="18">
        <v>7.0119999999999996</v>
      </c>
      <c r="R2052" s="18">
        <v>82.742999999999995</v>
      </c>
      <c r="S2052" s="18">
        <v>15.698</v>
      </c>
      <c r="T2052" s="18">
        <v>10.702</v>
      </c>
      <c r="U2052" s="18">
        <v>10.066000000000001</v>
      </c>
      <c r="V2052" s="18">
        <v>10.081</v>
      </c>
    </row>
    <row r="2053" spans="1:22" s="52" customFormat="1" x14ac:dyDescent="0.25">
      <c r="A2053" s="53">
        <v>44553</v>
      </c>
      <c r="B2053" s="14">
        <v>9</v>
      </c>
      <c r="C2053" s="57">
        <v>728429147000</v>
      </c>
      <c r="D2053" s="57">
        <v>14975506793</v>
      </c>
      <c r="E2053" s="57">
        <v>0</v>
      </c>
      <c r="F2053" s="57">
        <v>786044364204</v>
      </c>
      <c r="G2053" s="59">
        <v>4.0000000000000002E-4</v>
      </c>
      <c r="H2053" s="59">
        <v>-5.8700000000000002E-3</v>
      </c>
      <c r="I2053" s="59">
        <v>6.2700000000000004E-3</v>
      </c>
      <c r="J2053" s="59">
        <v>6.3E-3</v>
      </c>
      <c r="K2053" s="59">
        <v>-1.6800000000000001E-3</v>
      </c>
      <c r="L2053" s="59">
        <v>-1.9499999999999999E-3</v>
      </c>
      <c r="M2053" s="59">
        <v>2.7E-4</v>
      </c>
      <c r="N2053" s="59">
        <v>-0.45845999999999998</v>
      </c>
      <c r="O2053" s="19">
        <v>299.9563</v>
      </c>
      <c r="P2053" s="19">
        <v>123.4991</v>
      </c>
      <c r="Q2053" s="18">
        <v>6.9989999999999997</v>
      </c>
      <c r="R2053" s="18">
        <v>82.474999999999994</v>
      </c>
      <c r="S2053" s="18">
        <v>15.696</v>
      </c>
      <c r="T2053" s="18">
        <v>10.702</v>
      </c>
      <c r="U2053" s="18">
        <v>10.092000000000001</v>
      </c>
      <c r="V2053" s="18">
        <v>10.109</v>
      </c>
    </row>
    <row r="2054" spans="1:22" s="52" customFormat="1" x14ac:dyDescent="0.25">
      <c r="A2054" s="53">
        <v>44554</v>
      </c>
      <c r="B2054" s="14">
        <v>9</v>
      </c>
      <c r="C2054" s="57">
        <v>728429147000</v>
      </c>
      <c r="D2054" s="57">
        <v>15189726814</v>
      </c>
      <c r="E2054" s="57">
        <v>0</v>
      </c>
      <c r="F2054" s="57">
        <v>788132165130</v>
      </c>
      <c r="G2054" s="59">
        <v>3.0500000000000002E-3</v>
      </c>
      <c r="H2054" s="59">
        <v>-3.49E-3</v>
      </c>
      <c r="I2054" s="59">
        <v>6.5399999999999998E-3</v>
      </c>
      <c r="J2054" s="59">
        <v>4.7449999999999999E-2</v>
      </c>
      <c r="K2054" s="59">
        <v>2.66E-3</v>
      </c>
      <c r="L2054" s="59">
        <v>2.3800000000000002E-3</v>
      </c>
      <c r="M2054" s="59">
        <v>2.7E-4</v>
      </c>
      <c r="N2054" s="59">
        <v>1.6331599999999999</v>
      </c>
      <c r="O2054" s="19">
        <v>300.75299999999999</v>
      </c>
      <c r="P2054" s="19">
        <v>123.7954</v>
      </c>
      <c r="Q2054" s="18">
        <v>7.0090000000000003</v>
      </c>
      <c r="R2054" s="18">
        <v>82.725999999999999</v>
      </c>
      <c r="S2054" s="18">
        <v>15.693</v>
      </c>
      <c r="T2054" s="18">
        <v>10.702</v>
      </c>
      <c r="U2054" s="18">
        <v>10.06</v>
      </c>
      <c r="V2054" s="18">
        <v>10.074999999999999</v>
      </c>
    </row>
    <row r="2055" spans="1:22" s="52" customFormat="1" x14ac:dyDescent="0.25">
      <c r="A2055" s="53">
        <v>44557</v>
      </c>
      <c r="B2055" s="14">
        <v>9</v>
      </c>
      <c r="C2055" s="57">
        <v>728429147000</v>
      </c>
      <c r="D2055" s="57">
        <v>15832386715</v>
      </c>
      <c r="E2055" s="57">
        <v>0</v>
      </c>
      <c r="F2055" s="57">
        <v>788674420126</v>
      </c>
      <c r="G2055" s="59">
        <v>3.7399999999999998E-3</v>
      </c>
      <c r="H2055" s="59">
        <v>-3.62E-3</v>
      </c>
      <c r="I2055" s="59">
        <v>7.3600000000000002E-3</v>
      </c>
      <c r="J2055" s="59">
        <v>5.1799999999999999E-2</v>
      </c>
      <c r="K2055" s="59">
        <v>6.8999999999999997E-4</v>
      </c>
      <c r="L2055" s="59">
        <v>-1.2999999999999999E-4</v>
      </c>
      <c r="M2055" s="59">
        <v>8.1999999999999998E-4</v>
      </c>
      <c r="N2055" s="59">
        <v>8.7279999999999996E-2</v>
      </c>
      <c r="O2055" s="19">
        <v>300.95999999999998</v>
      </c>
      <c r="P2055" s="19">
        <v>123.7795</v>
      </c>
      <c r="Q2055" s="18">
        <v>7.0019999999999998</v>
      </c>
      <c r="R2055" s="18">
        <v>82.629000000000005</v>
      </c>
      <c r="S2055" s="18">
        <v>15.685</v>
      </c>
      <c r="T2055" s="18">
        <v>10.702</v>
      </c>
      <c r="U2055" s="18">
        <v>10.063000000000001</v>
      </c>
      <c r="V2055" s="18">
        <v>10.077</v>
      </c>
    </row>
    <row r="2056" spans="1:22" s="52" customFormat="1" x14ac:dyDescent="0.25">
      <c r="A2056" s="53">
        <v>44558</v>
      </c>
      <c r="B2056" s="14">
        <v>9</v>
      </c>
      <c r="C2056" s="57">
        <v>728429147000</v>
      </c>
      <c r="D2056" s="57">
        <v>16046606838</v>
      </c>
      <c r="E2056" s="57">
        <v>0</v>
      </c>
      <c r="F2056" s="57">
        <v>786143461093</v>
      </c>
      <c r="G2056" s="59">
        <v>5.1999999999999995E-4</v>
      </c>
      <c r="H2056" s="59">
        <v>-7.11E-3</v>
      </c>
      <c r="I2056" s="59">
        <v>7.6299999999999996E-3</v>
      </c>
      <c r="J2056" s="59">
        <v>6.8199999999999997E-3</v>
      </c>
      <c r="K2056" s="59">
        <v>-3.2100000000000002E-3</v>
      </c>
      <c r="L2056" s="59">
        <v>-3.48E-3</v>
      </c>
      <c r="M2056" s="59">
        <v>2.7E-4</v>
      </c>
      <c r="N2056" s="59">
        <v>-0.69062999999999997</v>
      </c>
      <c r="O2056" s="19">
        <v>299.99419999999998</v>
      </c>
      <c r="P2056" s="19">
        <v>123.3454</v>
      </c>
      <c r="Q2056" s="18">
        <v>6.9809999999999999</v>
      </c>
      <c r="R2056" s="18">
        <v>82.186000000000007</v>
      </c>
      <c r="S2056" s="18">
        <v>15.682</v>
      </c>
      <c r="T2056" s="18">
        <v>10.702</v>
      </c>
      <c r="U2056" s="18">
        <v>10.111000000000001</v>
      </c>
      <c r="V2056" s="18">
        <v>10.125999999999999</v>
      </c>
    </row>
    <row r="2057" spans="1:22" s="52" customFormat="1" x14ac:dyDescent="0.25">
      <c r="A2057" s="53">
        <v>44559</v>
      </c>
      <c r="B2057" s="14">
        <v>9</v>
      </c>
      <c r="C2057" s="57">
        <v>728429147000</v>
      </c>
      <c r="D2057" s="57">
        <v>16260826673</v>
      </c>
      <c r="E2057" s="57">
        <v>0</v>
      </c>
      <c r="F2057" s="57">
        <v>791053704606</v>
      </c>
      <c r="G2057" s="59">
        <v>6.77E-3</v>
      </c>
      <c r="H2057" s="59">
        <v>-1.14E-3</v>
      </c>
      <c r="I2057" s="59">
        <v>7.9100000000000004E-3</v>
      </c>
      <c r="J2057" s="59">
        <v>8.8650000000000007E-2</v>
      </c>
      <c r="K2057" s="59">
        <v>6.2500000000000003E-3</v>
      </c>
      <c r="L2057" s="59">
        <v>5.9699999999999996E-3</v>
      </c>
      <c r="M2057" s="59">
        <v>2.7E-4</v>
      </c>
      <c r="N2057" s="59">
        <v>8.7055299999999995</v>
      </c>
      <c r="O2057" s="19">
        <v>301.86790000000002</v>
      </c>
      <c r="P2057" s="19">
        <v>124.0879</v>
      </c>
      <c r="Q2057" s="18">
        <v>7.01</v>
      </c>
      <c r="R2057" s="18">
        <v>82.866</v>
      </c>
      <c r="S2057" s="18">
        <v>15.679</v>
      </c>
      <c r="T2057" s="18">
        <v>10.702</v>
      </c>
      <c r="U2057" s="18">
        <v>10.029</v>
      </c>
      <c r="V2057" s="18">
        <v>10.041</v>
      </c>
    </row>
    <row r="2058" spans="1:22" s="52" customFormat="1" x14ac:dyDescent="0.25">
      <c r="A2058" s="53">
        <v>44560</v>
      </c>
      <c r="B2058" s="14">
        <v>9</v>
      </c>
      <c r="C2058" s="57">
        <v>728429147000</v>
      </c>
      <c r="D2058" s="57">
        <v>16475046694</v>
      </c>
      <c r="E2058" s="57">
        <v>0</v>
      </c>
      <c r="F2058" s="57">
        <v>788415713450</v>
      </c>
      <c r="G2058" s="59">
        <v>3.4099999999999998E-3</v>
      </c>
      <c r="H2058" s="59">
        <v>-4.7699999999999999E-3</v>
      </c>
      <c r="I2058" s="59">
        <v>8.1799999999999998E-3</v>
      </c>
      <c r="J2058" s="59">
        <v>4.2340000000000003E-2</v>
      </c>
      <c r="K2058" s="59">
        <v>-3.3300000000000001E-3</v>
      </c>
      <c r="L2058" s="59">
        <v>-3.6099999999999999E-3</v>
      </c>
      <c r="M2058" s="59">
        <v>2.7E-4</v>
      </c>
      <c r="N2058" s="59">
        <v>-0.70454000000000006</v>
      </c>
      <c r="O2058" s="19">
        <v>300.8612</v>
      </c>
      <c r="P2058" s="19">
        <v>123.637</v>
      </c>
      <c r="Q2058" s="18">
        <v>6.9880000000000004</v>
      </c>
      <c r="R2058" s="18">
        <v>82.382999999999996</v>
      </c>
      <c r="S2058" s="18">
        <v>15.676</v>
      </c>
      <c r="T2058" s="18">
        <v>10.702</v>
      </c>
      <c r="U2058" s="18">
        <v>10.077999999999999</v>
      </c>
      <c r="V2058" s="18">
        <v>10.093</v>
      </c>
    </row>
    <row r="2059" spans="1:22" s="52" customFormat="1" x14ac:dyDescent="0.25">
      <c r="A2059" s="53">
        <v>44561</v>
      </c>
      <c r="B2059" s="14">
        <v>9</v>
      </c>
      <c r="C2059" s="57">
        <v>728429147000</v>
      </c>
      <c r="D2059" s="57">
        <v>16689266640</v>
      </c>
      <c r="E2059" s="57">
        <v>0</v>
      </c>
      <c r="F2059" s="57">
        <v>788629933396</v>
      </c>
      <c r="G2059" s="59">
        <v>3.6900000000000001E-3</v>
      </c>
      <c r="H2059" s="59">
        <v>-4.7699999999999999E-3</v>
      </c>
      <c r="I2059" s="59">
        <v>8.4499999999999992E-3</v>
      </c>
      <c r="J2059" s="59">
        <v>4.428E-2</v>
      </c>
      <c r="K2059" s="59">
        <v>2.7E-4</v>
      </c>
      <c r="L2059" s="59">
        <v>0</v>
      </c>
      <c r="M2059" s="59">
        <v>2.7E-4</v>
      </c>
      <c r="N2059" s="59">
        <v>0.10424</v>
      </c>
      <c r="O2059" s="19">
        <v>300.94299999999998</v>
      </c>
      <c r="P2059" s="19">
        <v>123.637</v>
      </c>
      <c r="Q2059" s="18">
        <v>6.9880000000000004</v>
      </c>
      <c r="R2059" s="18">
        <v>82.382999999999996</v>
      </c>
      <c r="S2059" s="18">
        <v>15.673999999999999</v>
      </c>
      <c r="T2059" s="18">
        <v>10.702</v>
      </c>
      <c r="U2059" s="18">
        <v>10.077999999999999</v>
      </c>
      <c r="V2059" s="18">
        <v>10.093</v>
      </c>
    </row>
    <row r="2060" spans="1:22" s="52" customFormat="1" x14ac:dyDescent="0.25">
      <c r="A2060" s="53">
        <v>44564</v>
      </c>
      <c r="B2060" s="14">
        <v>9</v>
      </c>
      <c r="C2060" s="57">
        <v>728429147000</v>
      </c>
      <c r="D2060" s="57">
        <v>17331926619</v>
      </c>
      <c r="E2060" s="57">
        <v>0</v>
      </c>
      <c r="F2060" s="57">
        <v>788964555209</v>
      </c>
      <c r="G2060" s="59">
        <v>4.2000000000000002E-4</v>
      </c>
      <c r="H2060" s="59">
        <v>-3.8999999999999999E-4</v>
      </c>
      <c r="I2060" s="59">
        <v>8.0999999999999996E-4</v>
      </c>
      <c r="J2060" s="59">
        <v>5.2970000000000003E-2</v>
      </c>
      <c r="K2060" s="59">
        <v>4.2000000000000002E-4</v>
      </c>
      <c r="L2060" s="59">
        <v>-3.8999999999999999E-4</v>
      </c>
      <c r="M2060" s="59">
        <v>8.0999999999999996E-4</v>
      </c>
      <c r="N2060" s="59">
        <v>5.2970000000000003E-2</v>
      </c>
      <c r="O2060" s="19">
        <v>301.07069999999999</v>
      </c>
      <c r="P2060" s="19">
        <v>123.5887</v>
      </c>
      <c r="Q2060" s="18">
        <v>6.976</v>
      </c>
      <c r="R2060" s="18">
        <v>82.194000000000003</v>
      </c>
      <c r="S2060" s="18">
        <v>15.664999999999999</v>
      </c>
      <c r="T2060" s="18">
        <v>10.702</v>
      </c>
      <c r="U2060" s="18">
        <v>10.084</v>
      </c>
      <c r="V2060" s="18">
        <v>10.098000000000001</v>
      </c>
    </row>
    <row r="2061" spans="1:22" s="52" customFormat="1" x14ac:dyDescent="0.25">
      <c r="A2061" s="53">
        <v>44565</v>
      </c>
      <c r="B2061" s="14">
        <v>9</v>
      </c>
      <c r="C2061" s="57">
        <v>728429147000</v>
      </c>
      <c r="D2061" s="57">
        <v>17546146802</v>
      </c>
      <c r="E2061" s="57">
        <v>0</v>
      </c>
      <c r="F2061" s="57">
        <v>789209068343</v>
      </c>
      <c r="G2061" s="59">
        <v>7.2999999999999996E-4</v>
      </c>
      <c r="H2061" s="59">
        <v>-3.5E-4</v>
      </c>
      <c r="I2061" s="59">
        <v>1.09E-3</v>
      </c>
      <c r="J2061" s="59">
        <v>6.9279999999999994E-2</v>
      </c>
      <c r="K2061" s="59">
        <v>3.1E-4</v>
      </c>
      <c r="L2061" s="59">
        <v>4.0000000000000003E-5</v>
      </c>
      <c r="M2061" s="59">
        <v>2.7E-4</v>
      </c>
      <c r="N2061" s="59">
        <v>0.11975</v>
      </c>
      <c r="O2061" s="19">
        <v>301.16399999999999</v>
      </c>
      <c r="P2061" s="19">
        <v>123.5934</v>
      </c>
      <c r="Q2061" s="18">
        <v>6.9740000000000002</v>
      </c>
      <c r="R2061" s="18">
        <v>82.16</v>
      </c>
      <c r="S2061" s="18">
        <v>15.663</v>
      </c>
      <c r="T2061" s="18">
        <v>10.702</v>
      </c>
      <c r="U2061" s="18">
        <v>10.083</v>
      </c>
      <c r="V2061" s="18">
        <v>10.098000000000001</v>
      </c>
    </row>
    <row r="2062" spans="1:22" s="52" customFormat="1" x14ac:dyDescent="0.25">
      <c r="A2062" s="53">
        <v>44566</v>
      </c>
      <c r="B2062" s="14">
        <v>9</v>
      </c>
      <c r="C2062" s="57">
        <v>728429147000</v>
      </c>
      <c r="D2062" s="57">
        <v>17760366541</v>
      </c>
      <c r="E2062" s="57">
        <v>0</v>
      </c>
      <c r="F2062" s="57">
        <v>804840946294</v>
      </c>
      <c r="G2062" s="59">
        <v>2.0559999999999998E-2</v>
      </c>
      <c r="H2062" s="59">
        <v>1.9199999999999998E-2</v>
      </c>
      <c r="I2062" s="59">
        <v>1.3600000000000001E-3</v>
      </c>
      <c r="J2062" s="59">
        <v>3.4165899999999998</v>
      </c>
      <c r="K2062" s="59">
        <v>1.9810000000000001E-2</v>
      </c>
      <c r="L2062" s="59">
        <v>1.9539999999999998E-2</v>
      </c>
      <c r="M2062" s="59">
        <v>2.7E-4</v>
      </c>
      <c r="N2062" s="59">
        <v>1284.4897100000001</v>
      </c>
      <c r="O2062" s="19">
        <v>307.12920000000003</v>
      </c>
      <c r="P2062" s="19">
        <v>126.01049999999999</v>
      </c>
      <c r="Q2062" s="18">
        <v>7.0709999999999997</v>
      </c>
      <c r="R2062" s="18">
        <v>84.381</v>
      </c>
      <c r="S2062" s="18">
        <v>15.66</v>
      </c>
      <c r="T2062" s="18">
        <v>10.702</v>
      </c>
      <c r="U2062" s="18">
        <v>9.8149999999999995</v>
      </c>
      <c r="V2062" s="18">
        <v>9.8230000000000004</v>
      </c>
    </row>
    <row r="2063" spans="1:22" s="52" customFormat="1" x14ac:dyDescent="0.25">
      <c r="A2063" s="53">
        <v>44568</v>
      </c>
      <c r="B2063" s="14">
        <v>9</v>
      </c>
      <c r="C2063" s="57">
        <v>728429147000</v>
      </c>
      <c r="D2063" s="57">
        <v>18188806542</v>
      </c>
      <c r="E2063" s="57">
        <v>0</v>
      </c>
      <c r="F2063" s="57">
        <v>789746028265</v>
      </c>
      <c r="G2063" s="59">
        <v>1.42E-3</v>
      </c>
      <c r="H2063" s="59">
        <v>-4.8999999999999998E-4</v>
      </c>
      <c r="I2063" s="59">
        <v>1.9E-3</v>
      </c>
      <c r="J2063" s="59">
        <v>7.6530000000000001E-2</v>
      </c>
      <c r="K2063" s="59">
        <v>-1.8759999999999999E-2</v>
      </c>
      <c r="L2063" s="59">
        <v>-1.9290000000000002E-2</v>
      </c>
      <c r="M2063" s="59">
        <v>5.2999999999999998E-4</v>
      </c>
      <c r="N2063" s="59">
        <v>-0.96841999999999995</v>
      </c>
      <c r="O2063" s="19">
        <v>301.3689</v>
      </c>
      <c r="P2063" s="19">
        <v>123.57689999999999</v>
      </c>
      <c r="Q2063" s="18">
        <v>6.9649999999999999</v>
      </c>
      <c r="R2063" s="18">
        <v>82.040999999999997</v>
      </c>
      <c r="S2063" s="18">
        <v>15.654</v>
      </c>
      <c r="T2063" s="18">
        <v>10.702</v>
      </c>
      <c r="U2063" s="18">
        <v>10.086</v>
      </c>
      <c r="V2063" s="18">
        <v>10.1</v>
      </c>
    </row>
    <row r="2064" spans="1:22" s="52" customFormat="1" x14ac:dyDescent="0.25">
      <c r="A2064" s="53">
        <v>44571</v>
      </c>
      <c r="B2064" s="14">
        <v>9</v>
      </c>
      <c r="C2064" s="57">
        <v>728429147000</v>
      </c>
      <c r="D2064" s="57">
        <v>18831466647</v>
      </c>
      <c r="E2064" s="57">
        <v>0</v>
      </c>
      <c r="F2064" s="57">
        <v>788743796114</v>
      </c>
      <c r="G2064" s="59">
        <v>1.3999999999999999E-4</v>
      </c>
      <c r="H2064" s="59">
        <v>-2.5699999999999998E-3</v>
      </c>
      <c r="I2064" s="59">
        <v>2.7200000000000002E-3</v>
      </c>
      <c r="J2064" s="59">
        <v>5.28E-3</v>
      </c>
      <c r="K2064" s="59">
        <v>-1.2700000000000001E-3</v>
      </c>
      <c r="L2064" s="59">
        <v>-2.0799999999999998E-3</v>
      </c>
      <c r="M2064" s="59">
        <v>8.0999999999999996E-4</v>
      </c>
      <c r="N2064" s="59">
        <v>-0.14316000000000001</v>
      </c>
      <c r="O2064" s="19">
        <v>300.9864</v>
      </c>
      <c r="P2064" s="19">
        <v>123.319</v>
      </c>
      <c r="Q2064" s="18">
        <v>6.9470000000000001</v>
      </c>
      <c r="R2064" s="18">
        <v>81.679000000000002</v>
      </c>
      <c r="S2064" s="18">
        <v>15.646000000000001</v>
      </c>
      <c r="T2064" s="18">
        <v>10.702</v>
      </c>
      <c r="U2064" s="18">
        <v>10.114000000000001</v>
      </c>
      <c r="V2064" s="18">
        <v>10.130000000000001</v>
      </c>
    </row>
    <row r="2065" spans="1:22" s="52" customFormat="1" x14ac:dyDescent="0.25">
      <c r="A2065" s="53">
        <v>44572</v>
      </c>
      <c r="B2065" s="14">
        <v>9</v>
      </c>
      <c r="C2065" s="57">
        <v>728429147000</v>
      </c>
      <c r="D2065" s="57">
        <v>19045686506</v>
      </c>
      <c r="E2065" s="57">
        <v>0</v>
      </c>
      <c r="F2065" s="57">
        <v>780514949627</v>
      </c>
      <c r="G2065" s="59">
        <v>-1.0290000000000001E-2</v>
      </c>
      <c r="H2065" s="59">
        <v>-1.328E-2</v>
      </c>
      <c r="I2065" s="59">
        <v>2.99E-3</v>
      </c>
      <c r="J2065" s="59">
        <v>-0.29050999999999999</v>
      </c>
      <c r="K2065" s="59">
        <v>-1.043E-2</v>
      </c>
      <c r="L2065" s="59">
        <v>-1.0699999999999999E-2</v>
      </c>
      <c r="M2065" s="59">
        <v>2.7E-4</v>
      </c>
      <c r="N2065" s="59">
        <v>-0.97824999999999995</v>
      </c>
      <c r="O2065" s="19">
        <v>297.84629999999999</v>
      </c>
      <c r="P2065" s="19">
        <v>121.9953</v>
      </c>
      <c r="Q2065" s="18">
        <v>6.8869999999999996</v>
      </c>
      <c r="R2065" s="18">
        <v>80.376000000000005</v>
      </c>
      <c r="S2065" s="18">
        <v>15.643000000000001</v>
      </c>
      <c r="T2065" s="18">
        <v>10.702</v>
      </c>
      <c r="U2065" s="18">
        <v>10.265000000000001</v>
      </c>
      <c r="V2065" s="18">
        <v>10.285</v>
      </c>
    </row>
    <row r="2066" spans="1:22" s="52" customFormat="1" x14ac:dyDescent="0.25">
      <c r="A2066" s="53">
        <v>44573</v>
      </c>
      <c r="B2066" s="14">
        <v>9</v>
      </c>
      <c r="C2066" s="57">
        <v>728429147000</v>
      </c>
      <c r="D2066" s="57">
        <v>19259906538</v>
      </c>
      <c r="E2066" s="57">
        <v>0</v>
      </c>
      <c r="F2066" s="57">
        <v>778425766285</v>
      </c>
      <c r="G2066" s="59">
        <v>-1.294E-2</v>
      </c>
      <c r="H2066" s="59">
        <v>-1.6199999999999999E-2</v>
      </c>
      <c r="I2066" s="59">
        <v>3.2599999999999999E-3</v>
      </c>
      <c r="J2066" s="59">
        <v>-0.32707999999999998</v>
      </c>
      <c r="K2066" s="59">
        <v>-2.6800000000000001E-3</v>
      </c>
      <c r="L2066" s="59">
        <v>-2.9499999999999999E-3</v>
      </c>
      <c r="M2066" s="59">
        <v>2.7E-4</v>
      </c>
      <c r="N2066" s="59">
        <v>-0.62404999999999999</v>
      </c>
      <c r="O2066" s="19">
        <v>297.04910000000001</v>
      </c>
      <c r="P2066" s="19">
        <v>121.63420000000001</v>
      </c>
      <c r="Q2066" s="18">
        <v>6.8710000000000004</v>
      </c>
      <c r="R2066" s="18">
        <v>80.03</v>
      </c>
      <c r="S2066" s="18">
        <v>15.641</v>
      </c>
      <c r="T2066" s="18">
        <v>10.702</v>
      </c>
      <c r="U2066" s="18">
        <v>10.308</v>
      </c>
      <c r="V2066" s="18">
        <v>10.327</v>
      </c>
    </row>
    <row r="2067" spans="1:22" s="52" customFormat="1" x14ac:dyDescent="0.25">
      <c r="A2067" s="53">
        <v>44574</v>
      </c>
      <c r="B2067" s="14">
        <v>9</v>
      </c>
      <c r="C2067" s="57">
        <v>728429147000</v>
      </c>
      <c r="D2067" s="57">
        <v>19474126736</v>
      </c>
      <c r="E2067" s="57">
        <v>0</v>
      </c>
      <c r="F2067" s="57">
        <v>780674761364</v>
      </c>
      <c r="G2067" s="59">
        <v>-1.009E-2</v>
      </c>
      <c r="H2067" s="59">
        <v>-1.362E-2</v>
      </c>
      <c r="I2067" s="59">
        <v>3.5300000000000002E-3</v>
      </c>
      <c r="J2067" s="59">
        <v>-0.24773000000000001</v>
      </c>
      <c r="K2067" s="59">
        <v>2.8900000000000002E-3</v>
      </c>
      <c r="L2067" s="59">
        <v>2.6099999999999999E-3</v>
      </c>
      <c r="M2067" s="59">
        <v>2.7999999999999998E-4</v>
      </c>
      <c r="N2067" s="59">
        <v>1.8663000000000001</v>
      </c>
      <c r="O2067" s="19">
        <v>297.90730000000002</v>
      </c>
      <c r="P2067" s="19">
        <v>121.9532</v>
      </c>
      <c r="Q2067" s="18">
        <v>6.88</v>
      </c>
      <c r="R2067" s="18">
        <v>80.233999999999995</v>
      </c>
      <c r="S2067" s="18">
        <v>15.638</v>
      </c>
      <c r="T2067" s="18">
        <v>10.702</v>
      </c>
      <c r="U2067" s="18">
        <v>10.269</v>
      </c>
      <c r="V2067" s="18">
        <v>10.29</v>
      </c>
    </row>
    <row r="2068" spans="1:22" s="52" customFormat="1" x14ac:dyDescent="0.25">
      <c r="A2068" s="53">
        <v>44575</v>
      </c>
      <c r="B2068" s="14">
        <v>9</v>
      </c>
      <c r="C2068" s="57">
        <v>728429147000</v>
      </c>
      <c r="D2068" s="57">
        <v>19688346768</v>
      </c>
      <c r="E2068" s="57">
        <v>0</v>
      </c>
      <c r="F2068" s="57">
        <v>782299650566</v>
      </c>
      <c r="G2068" s="59">
        <v>-8.0300000000000007E-3</v>
      </c>
      <c r="H2068" s="59">
        <v>-1.183E-2</v>
      </c>
      <c r="I2068" s="59">
        <v>3.8E-3</v>
      </c>
      <c r="J2068" s="59">
        <v>-0.18951000000000001</v>
      </c>
      <c r="K2068" s="59">
        <v>2.0799999999999998E-3</v>
      </c>
      <c r="L2068" s="59">
        <v>1.81E-3</v>
      </c>
      <c r="M2068" s="59">
        <v>2.7E-4</v>
      </c>
      <c r="N2068" s="59">
        <v>1.1359600000000001</v>
      </c>
      <c r="O2068" s="19">
        <v>298.52730000000003</v>
      </c>
      <c r="P2068" s="19">
        <v>122.17440000000001</v>
      </c>
      <c r="Q2068" s="18">
        <v>6.8869999999999996</v>
      </c>
      <c r="R2068" s="18">
        <v>80.424000000000007</v>
      </c>
      <c r="S2068" s="18">
        <v>15.635</v>
      </c>
      <c r="T2068" s="18">
        <v>10.702</v>
      </c>
      <c r="U2068" s="18">
        <v>10.244</v>
      </c>
      <c r="V2068" s="18">
        <v>10.263</v>
      </c>
    </row>
    <row r="2069" spans="1:22" s="52" customFormat="1" x14ac:dyDescent="0.25">
      <c r="A2069" s="53">
        <v>44578</v>
      </c>
      <c r="B2069" s="14">
        <v>9</v>
      </c>
      <c r="C2069" s="57">
        <v>728429147000</v>
      </c>
      <c r="D2069" s="57">
        <v>20331006749</v>
      </c>
      <c r="E2069" s="57">
        <v>0</v>
      </c>
      <c r="F2069" s="57">
        <v>783715635699</v>
      </c>
      <c r="G2069" s="59">
        <v>-6.2300000000000003E-3</v>
      </c>
      <c r="H2069" s="59">
        <v>-1.085E-2</v>
      </c>
      <c r="I2069" s="59">
        <v>4.62E-3</v>
      </c>
      <c r="J2069" s="59">
        <v>-0.12559000000000001</v>
      </c>
      <c r="K2069" s="59">
        <v>1.81E-3</v>
      </c>
      <c r="L2069" s="59">
        <v>9.8999999999999999E-4</v>
      </c>
      <c r="M2069" s="59">
        <v>8.1999999999999998E-4</v>
      </c>
      <c r="N2069" s="59">
        <v>0.24610000000000001</v>
      </c>
      <c r="O2069" s="19">
        <v>299.0677</v>
      </c>
      <c r="P2069" s="19">
        <v>122.29559999999999</v>
      </c>
      <c r="Q2069" s="18">
        <v>6.8849999999999998</v>
      </c>
      <c r="R2069" s="18">
        <v>80.442999999999998</v>
      </c>
      <c r="S2069" s="18">
        <v>15.627000000000001</v>
      </c>
      <c r="T2069" s="18">
        <v>10.702</v>
      </c>
      <c r="U2069" s="18">
        <v>10.231</v>
      </c>
      <c r="V2069" s="18">
        <v>10.249000000000001</v>
      </c>
    </row>
    <row r="2070" spans="1:22" s="52" customFormat="1" x14ac:dyDescent="0.25">
      <c r="A2070" s="53">
        <v>44579</v>
      </c>
      <c r="B2070" s="14">
        <v>9</v>
      </c>
      <c r="C2070" s="57">
        <v>728429147000</v>
      </c>
      <c r="D2070" s="57">
        <v>20545226539</v>
      </c>
      <c r="E2070" s="57">
        <v>0</v>
      </c>
      <c r="F2070" s="57">
        <v>791337878779</v>
      </c>
      <c r="G2070" s="59">
        <v>3.4299999999999999E-3</v>
      </c>
      <c r="H2070" s="59">
        <v>-1.4599999999999999E-3</v>
      </c>
      <c r="I2070" s="59">
        <v>4.8900000000000002E-3</v>
      </c>
      <c r="J2070" s="59">
        <v>7.1980000000000002E-2</v>
      </c>
      <c r="K2070" s="59">
        <v>9.7300000000000008E-3</v>
      </c>
      <c r="L2070" s="59">
        <v>9.4500000000000001E-3</v>
      </c>
      <c r="M2070" s="59">
        <v>2.7E-4</v>
      </c>
      <c r="N2070" s="59">
        <v>33.218170000000001</v>
      </c>
      <c r="O2070" s="19">
        <v>301.97640000000001</v>
      </c>
      <c r="P2070" s="19">
        <v>123.45699999999999</v>
      </c>
      <c r="Q2070" s="18">
        <v>6.9320000000000004</v>
      </c>
      <c r="R2070" s="18">
        <v>81.510999999999996</v>
      </c>
      <c r="S2070" s="18">
        <v>15.624000000000001</v>
      </c>
      <c r="T2070" s="18">
        <v>10.702</v>
      </c>
      <c r="U2070" s="18">
        <v>10.099</v>
      </c>
      <c r="V2070" s="18">
        <v>10.114000000000001</v>
      </c>
    </row>
    <row r="2071" spans="1:22" s="52" customFormat="1" x14ac:dyDescent="0.25">
      <c r="A2071" s="53">
        <v>44580</v>
      </c>
      <c r="B2071" s="14">
        <v>9</v>
      </c>
      <c r="C2071" s="57">
        <v>728429147000</v>
      </c>
      <c r="D2071" s="57">
        <v>20759446439</v>
      </c>
      <c r="E2071" s="57">
        <v>0</v>
      </c>
      <c r="F2071" s="57">
        <v>794635902994</v>
      </c>
      <c r="G2071" s="59">
        <v>7.62E-3</v>
      </c>
      <c r="H2071" s="59">
        <v>2.4499999999999999E-3</v>
      </c>
      <c r="I2071" s="59">
        <v>5.1599999999999997E-3</v>
      </c>
      <c r="J2071" s="59">
        <v>0.15690000000000001</v>
      </c>
      <c r="K2071" s="59">
        <v>4.1700000000000001E-3</v>
      </c>
      <c r="L2071" s="59">
        <v>3.8999999999999998E-3</v>
      </c>
      <c r="M2071" s="59">
        <v>2.7E-4</v>
      </c>
      <c r="N2071" s="59">
        <v>3.56324</v>
      </c>
      <c r="O2071" s="19">
        <v>303.23489999999998</v>
      </c>
      <c r="P2071" s="19">
        <v>123.9404</v>
      </c>
      <c r="Q2071" s="18">
        <v>6.95</v>
      </c>
      <c r="R2071" s="18">
        <v>81.96</v>
      </c>
      <c r="S2071" s="18">
        <v>15.621</v>
      </c>
      <c r="T2071" s="18">
        <v>10.702</v>
      </c>
      <c r="U2071" s="18">
        <v>10.045999999999999</v>
      </c>
      <c r="V2071" s="18">
        <v>10.058</v>
      </c>
    </row>
    <row r="2072" spans="1:22" s="52" customFormat="1" x14ac:dyDescent="0.25">
      <c r="A2072" s="53">
        <v>44581</v>
      </c>
      <c r="B2072" s="14">
        <v>9</v>
      </c>
      <c r="C2072" s="57">
        <v>728429147000</v>
      </c>
      <c r="D2072" s="57">
        <v>20973666523</v>
      </c>
      <c r="E2072" s="57">
        <v>0</v>
      </c>
      <c r="F2072" s="57">
        <v>795322432904</v>
      </c>
      <c r="G2072" s="59">
        <v>8.4899999999999993E-3</v>
      </c>
      <c r="H2072" s="59">
        <v>3.0500000000000002E-3</v>
      </c>
      <c r="I2072" s="59">
        <v>5.4299999999999999E-3</v>
      </c>
      <c r="J2072" s="59">
        <v>0.16675000000000001</v>
      </c>
      <c r="K2072" s="59">
        <v>8.5999999999999998E-4</v>
      </c>
      <c r="L2072" s="59">
        <v>5.9000000000000003E-4</v>
      </c>
      <c r="M2072" s="59">
        <v>2.7E-4</v>
      </c>
      <c r="N2072" s="59">
        <v>0.37053999999999998</v>
      </c>
      <c r="O2072" s="19">
        <v>303.49689999999998</v>
      </c>
      <c r="P2072" s="19">
        <v>124.0145</v>
      </c>
      <c r="Q2072" s="18">
        <v>6.9489999999999998</v>
      </c>
      <c r="R2072" s="18">
        <v>81.944999999999993</v>
      </c>
      <c r="S2072" s="18">
        <v>15.619</v>
      </c>
      <c r="T2072" s="18">
        <v>10.702</v>
      </c>
      <c r="U2072" s="18">
        <v>10.036</v>
      </c>
      <c r="V2072" s="18">
        <v>10.048999999999999</v>
      </c>
    </row>
    <row r="2073" spans="1:22" s="52" customFormat="1" x14ac:dyDescent="0.25">
      <c r="A2073" s="53">
        <v>44582</v>
      </c>
      <c r="B2073" s="14">
        <v>9</v>
      </c>
      <c r="C2073" s="57">
        <v>728429147000</v>
      </c>
      <c r="D2073" s="57">
        <v>21187886642</v>
      </c>
      <c r="E2073" s="57">
        <v>0</v>
      </c>
      <c r="F2073" s="57">
        <v>795713661726</v>
      </c>
      <c r="G2073" s="59">
        <v>8.9800000000000001E-3</v>
      </c>
      <c r="H2073" s="59">
        <v>3.2799999999999999E-3</v>
      </c>
      <c r="I2073" s="59">
        <v>5.7000000000000002E-3</v>
      </c>
      <c r="J2073" s="59">
        <v>0.16814999999999999</v>
      </c>
      <c r="K2073" s="59">
        <v>4.8999999999999998E-4</v>
      </c>
      <c r="L2073" s="59">
        <v>2.2000000000000001E-4</v>
      </c>
      <c r="M2073" s="59">
        <v>2.7E-4</v>
      </c>
      <c r="N2073" s="59">
        <v>0.19661999999999999</v>
      </c>
      <c r="O2073" s="19">
        <v>303.64620000000002</v>
      </c>
      <c r="P2073" s="19">
        <v>124.04219999999999</v>
      </c>
      <c r="Q2073" s="18">
        <v>6.9470000000000001</v>
      </c>
      <c r="R2073" s="18">
        <v>81.903000000000006</v>
      </c>
      <c r="S2073" s="18">
        <v>15.616</v>
      </c>
      <c r="T2073" s="18">
        <v>10.702</v>
      </c>
      <c r="U2073" s="18">
        <v>10.031000000000001</v>
      </c>
      <c r="V2073" s="18">
        <v>10.045999999999999</v>
      </c>
    </row>
    <row r="2074" spans="1:22" s="52" customFormat="1" x14ac:dyDescent="0.25">
      <c r="A2074" s="53">
        <v>44585</v>
      </c>
      <c r="B2074" s="14">
        <v>9</v>
      </c>
      <c r="C2074" s="57">
        <v>728429147000</v>
      </c>
      <c r="D2074" s="57">
        <v>21830546309</v>
      </c>
      <c r="E2074" s="57">
        <v>0</v>
      </c>
      <c r="F2074" s="57">
        <v>796308430697</v>
      </c>
      <c r="G2074" s="59">
        <v>9.7400000000000004E-3</v>
      </c>
      <c r="H2074" s="59">
        <v>3.2200000000000002E-3</v>
      </c>
      <c r="I2074" s="59">
        <v>6.5199999999999998E-3</v>
      </c>
      <c r="J2074" s="59">
        <v>0.15876999999999999</v>
      </c>
      <c r="K2074" s="59">
        <v>7.5000000000000002E-4</v>
      </c>
      <c r="L2074" s="59">
        <v>-6.0000000000000002E-5</v>
      </c>
      <c r="M2074" s="59">
        <v>8.0999999999999996E-4</v>
      </c>
      <c r="N2074" s="59">
        <v>9.5170000000000005E-2</v>
      </c>
      <c r="O2074" s="19">
        <v>303.87310000000002</v>
      </c>
      <c r="P2074" s="19">
        <v>124.0347</v>
      </c>
      <c r="Q2074" s="18">
        <v>6.94</v>
      </c>
      <c r="R2074" s="18">
        <v>81.819000000000003</v>
      </c>
      <c r="S2074" s="18">
        <v>15.608000000000001</v>
      </c>
      <c r="T2074" s="18">
        <v>10.702</v>
      </c>
      <c r="U2074" s="18">
        <v>10.032999999999999</v>
      </c>
      <c r="V2074" s="18">
        <v>10.047000000000001</v>
      </c>
    </row>
    <row r="2075" spans="1:22" s="52" customFormat="1" x14ac:dyDescent="0.25">
      <c r="A2075" s="53">
        <v>44586</v>
      </c>
      <c r="B2075" s="14">
        <v>9</v>
      </c>
      <c r="C2075" s="57">
        <v>728429147000</v>
      </c>
      <c r="D2075" s="57">
        <v>22044766523</v>
      </c>
      <c r="E2075" s="57">
        <v>0</v>
      </c>
      <c r="F2075" s="57">
        <v>796368431390</v>
      </c>
      <c r="G2075" s="59">
        <v>9.8099999999999993E-3</v>
      </c>
      <c r="H2075" s="59">
        <v>3.0200000000000001E-3</v>
      </c>
      <c r="I2075" s="59">
        <v>6.79E-3</v>
      </c>
      <c r="J2075" s="59">
        <v>0.15323000000000001</v>
      </c>
      <c r="K2075" s="59">
        <v>8.0000000000000007E-5</v>
      </c>
      <c r="L2075" s="59">
        <v>-1.9000000000000001E-4</v>
      </c>
      <c r="M2075" s="59">
        <v>2.7E-4</v>
      </c>
      <c r="N2075" s="59">
        <v>2.7879999999999999E-2</v>
      </c>
      <c r="O2075" s="19">
        <v>303.89600000000002</v>
      </c>
      <c r="P2075" s="19">
        <v>124.0106</v>
      </c>
      <c r="Q2075" s="18">
        <v>6.9359999999999999</v>
      </c>
      <c r="R2075" s="18">
        <v>81.757999999999996</v>
      </c>
      <c r="S2075" s="18">
        <v>15.605</v>
      </c>
      <c r="T2075" s="18">
        <v>10.702</v>
      </c>
      <c r="U2075" s="18">
        <v>10.036</v>
      </c>
      <c r="V2075" s="18">
        <v>10.050000000000001</v>
      </c>
    </row>
    <row r="2076" spans="1:22" s="52" customFormat="1" x14ac:dyDescent="0.25">
      <c r="A2076" s="53">
        <v>44587</v>
      </c>
      <c r="B2076" s="14">
        <v>9</v>
      </c>
      <c r="C2076" s="57">
        <v>728429147000</v>
      </c>
      <c r="D2076" s="57">
        <v>22258986673</v>
      </c>
      <c r="E2076" s="57">
        <v>0</v>
      </c>
      <c r="F2076" s="57">
        <v>797087996025</v>
      </c>
      <c r="G2076" s="59">
        <v>1.073E-2</v>
      </c>
      <c r="H2076" s="59">
        <v>3.6600000000000001E-3</v>
      </c>
      <c r="I2076" s="59">
        <v>7.0600000000000003E-3</v>
      </c>
      <c r="J2076" s="59">
        <v>0.16156000000000001</v>
      </c>
      <c r="K2076" s="59">
        <v>8.9999999999999998E-4</v>
      </c>
      <c r="L2076" s="59">
        <v>6.3000000000000003E-4</v>
      </c>
      <c r="M2076" s="59">
        <v>2.7E-4</v>
      </c>
      <c r="N2076" s="59">
        <v>0.39047999999999999</v>
      </c>
      <c r="O2076" s="19">
        <v>304.17059999999998</v>
      </c>
      <c r="P2076" s="19">
        <v>124.0898</v>
      </c>
      <c r="Q2076" s="18">
        <v>6.9359999999999999</v>
      </c>
      <c r="R2076" s="18">
        <v>81.784000000000006</v>
      </c>
      <c r="S2076" s="18">
        <v>15.602</v>
      </c>
      <c r="T2076" s="18">
        <v>10.702</v>
      </c>
      <c r="U2076" s="18">
        <v>10.026999999999999</v>
      </c>
      <c r="V2076" s="18">
        <v>10.039999999999999</v>
      </c>
    </row>
    <row r="2077" spans="1:22" s="52" customFormat="1" x14ac:dyDescent="0.25">
      <c r="A2077" s="53">
        <v>44588</v>
      </c>
      <c r="B2077" s="14">
        <v>9</v>
      </c>
      <c r="C2077" s="57">
        <v>728429147000</v>
      </c>
      <c r="D2077" s="57">
        <v>22473206360</v>
      </c>
      <c r="E2077" s="57">
        <v>0</v>
      </c>
      <c r="F2077" s="57">
        <v>797178316452</v>
      </c>
      <c r="G2077" s="59">
        <v>1.0840000000000001E-2</v>
      </c>
      <c r="H2077" s="59">
        <v>3.5100000000000001E-3</v>
      </c>
      <c r="I2077" s="59">
        <v>7.3299999999999997E-3</v>
      </c>
      <c r="J2077" s="59">
        <v>0.15690000000000001</v>
      </c>
      <c r="K2077" s="59">
        <v>1.1E-4</v>
      </c>
      <c r="L2077" s="59">
        <v>-1.6000000000000001E-4</v>
      </c>
      <c r="M2077" s="59">
        <v>2.7E-4</v>
      </c>
      <c r="N2077" s="59">
        <v>4.2220000000000001E-2</v>
      </c>
      <c r="O2077" s="19">
        <v>304.20510000000002</v>
      </c>
      <c r="P2077" s="19">
        <v>124.07040000000001</v>
      </c>
      <c r="Q2077" s="18">
        <v>6.9329999999999998</v>
      </c>
      <c r="R2077" s="18">
        <v>81.727000000000004</v>
      </c>
      <c r="S2077" s="18">
        <v>15.599</v>
      </c>
      <c r="T2077" s="18">
        <v>10.702</v>
      </c>
      <c r="U2077" s="18">
        <v>10.029</v>
      </c>
      <c r="V2077" s="18">
        <v>10.042999999999999</v>
      </c>
    </row>
    <row r="2078" spans="1:22" s="52" customFormat="1" x14ac:dyDescent="0.25">
      <c r="A2078" s="53">
        <v>44592</v>
      </c>
      <c r="B2078" s="14">
        <v>9</v>
      </c>
      <c r="C2078" s="57">
        <v>728429147000</v>
      </c>
      <c r="D2078" s="57">
        <v>23330086566</v>
      </c>
      <c r="E2078" s="57">
        <v>0</v>
      </c>
      <c r="F2078" s="57">
        <v>797163279337</v>
      </c>
      <c r="G2078" s="59">
        <v>1.082E-2</v>
      </c>
      <c r="H2078" s="59">
        <v>2.3999999999999998E-3</v>
      </c>
      <c r="I2078" s="59">
        <v>8.4200000000000004E-3</v>
      </c>
      <c r="J2078" s="59">
        <v>0.1351</v>
      </c>
      <c r="K2078" s="59">
        <v>-2.0000000000000002E-5</v>
      </c>
      <c r="L2078" s="59">
        <v>-1.09E-3</v>
      </c>
      <c r="M2078" s="59">
        <v>1.07E-3</v>
      </c>
      <c r="N2078" s="59">
        <v>-1.72E-3</v>
      </c>
      <c r="O2078" s="19">
        <v>304.19929999999999</v>
      </c>
      <c r="P2078" s="19">
        <v>123.9337</v>
      </c>
      <c r="Q2078" s="18">
        <v>6.9119999999999999</v>
      </c>
      <c r="R2078" s="18">
        <v>81.326999999999998</v>
      </c>
      <c r="S2078" s="18">
        <v>15.587999999999999</v>
      </c>
      <c r="T2078" s="18">
        <v>10.702</v>
      </c>
      <c r="U2078" s="18">
        <v>10.039999999999999</v>
      </c>
      <c r="V2078" s="18">
        <v>10.058</v>
      </c>
    </row>
    <row r="2079" spans="1:22" s="52" customFormat="1" x14ac:dyDescent="0.25">
      <c r="A2079" s="53">
        <v>44593</v>
      </c>
      <c r="B2079" s="14">
        <v>9</v>
      </c>
      <c r="C2079" s="57">
        <v>774982747000</v>
      </c>
      <c r="D2079" s="57">
        <v>24516304644</v>
      </c>
      <c r="E2079" s="57">
        <v>0</v>
      </c>
      <c r="F2079" s="57">
        <v>839146034408</v>
      </c>
      <c r="G2079" s="59">
        <v>2.9999999999999997E-4</v>
      </c>
      <c r="H2079" s="59">
        <v>4.0000000000000003E-5</v>
      </c>
      <c r="I2079" s="59">
        <v>2.7E-4</v>
      </c>
      <c r="J2079" s="59">
        <v>0.11728</v>
      </c>
      <c r="K2079" s="59">
        <v>2.9999999999999997E-4</v>
      </c>
      <c r="L2079" s="59">
        <v>4.0000000000000003E-5</v>
      </c>
      <c r="M2079" s="59">
        <v>2.7E-4</v>
      </c>
      <c r="N2079" s="59">
        <v>0.11728</v>
      </c>
      <c r="O2079" s="19">
        <v>304.29180000000002</v>
      </c>
      <c r="P2079" s="19">
        <v>123.93819999999999</v>
      </c>
      <c r="Q2079" s="18">
        <v>6.8780000000000001</v>
      </c>
      <c r="R2079" s="18">
        <v>79.903999999999996</v>
      </c>
      <c r="S2079" s="18">
        <v>15.234</v>
      </c>
      <c r="T2079" s="18">
        <v>10.54</v>
      </c>
      <c r="U2079" s="18">
        <v>10.039</v>
      </c>
      <c r="V2079" s="18">
        <v>10.055999999999999</v>
      </c>
    </row>
    <row r="2080" spans="1:22" s="52" customFormat="1" x14ac:dyDescent="0.25">
      <c r="A2080" s="53">
        <v>44594</v>
      </c>
      <c r="B2080" s="14">
        <v>9</v>
      </c>
      <c r="C2080" s="57">
        <v>774982747000</v>
      </c>
      <c r="D2080" s="57">
        <v>24740756405</v>
      </c>
      <c r="E2080" s="57">
        <v>0</v>
      </c>
      <c r="F2080" s="57">
        <v>839215104822</v>
      </c>
      <c r="G2080" s="59">
        <v>3.8999999999999999E-4</v>
      </c>
      <c r="H2080" s="59">
        <v>-1.4999999999999999E-4</v>
      </c>
      <c r="I2080" s="59">
        <v>5.4000000000000001E-4</v>
      </c>
      <c r="J2080" s="59">
        <v>7.3010000000000005E-2</v>
      </c>
      <c r="K2080" s="59">
        <v>8.0000000000000007E-5</v>
      </c>
      <c r="L2080" s="59">
        <v>-1.9000000000000001E-4</v>
      </c>
      <c r="M2080" s="59">
        <v>2.7E-4</v>
      </c>
      <c r="N2080" s="59">
        <v>3.0499999999999999E-2</v>
      </c>
      <c r="O2080" s="19">
        <v>304.3168</v>
      </c>
      <c r="P2080" s="19">
        <v>123.9152</v>
      </c>
      <c r="Q2080" s="18">
        <v>6.8719999999999999</v>
      </c>
      <c r="R2080" s="18">
        <v>79.777000000000001</v>
      </c>
      <c r="S2080" s="18">
        <v>15.231999999999999</v>
      </c>
      <c r="T2080" s="18">
        <v>10.54</v>
      </c>
      <c r="U2080" s="18">
        <v>10.039</v>
      </c>
      <c r="V2080" s="18">
        <v>10.058999999999999</v>
      </c>
    </row>
    <row r="2081" spans="1:22" s="52" customFormat="1" x14ac:dyDescent="0.25">
      <c r="A2081" s="53">
        <v>44595</v>
      </c>
      <c r="B2081" s="14">
        <v>9</v>
      </c>
      <c r="C2081" s="57">
        <v>774982747000</v>
      </c>
      <c r="D2081" s="57">
        <v>24965207992</v>
      </c>
      <c r="E2081" s="57">
        <v>0</v>
      </c>
      <c r="F2081" s="57">
        <v>838457597018</v>
      </c>
      <c r="G2081" s="59">
        <v>-5.1999999999999995E-4</v>
      </c>
      <c r="H2081" s="59">
        <v>-1.32E-3</v>
      </c>
      <c r="I2081" s="59">
        <v>8.0000000000000004E-4</v>
      </c>
      <c r="J2081" s="59">
        <v>-6.0949999999999997E-2</v>
      </c>
      <c r="K2081" s="59">
        <v>-8.9999999999999998E-4</v>
      </c>
      <c r="L2081" s="59">
        <v>-1.17E-3</v>
      </c>
      <c r="M2081" s="59">
        <v>2.7E-4</v>
      </c>
      <c r="N2081" s="59">
        <v>-0.28079999999999999</v>
      </c>
      <c r="O2081" s="19">
        <v>304.0421</v>
      </c>
      <c r="P2081" s="19">
        <v>123.7701</v>
      </c>
      <c r="Q2081" s="18">
        <v>6.8639999999999999</v>
      </c>
      <c r="R2081" s="18">
        <v>79.605999999999995</v>
      </c>
      <c r="S2081" s="18">
        <v>15.228999999999999</v>
      </c>
      <c r="T2081" s="18">
        <v>10.54</v>
      </c>
      <c r="U2081" s="18">
        <v>10.055999999999999</v>
      </c>
      <c r="V2081" s="18">
        <v>10.076000000000001</v>
      </c>
    </row>
    <row r="2082" spans="1:22" s="52" customFormat="1" x14ac:dyDescent="0.25">
      <c r="A2082" s="53">
        <v>44596</v>
      </c>
      <c r="B2082" s="14">
        <v>9</v>
      </c>
      <c r="C2082" s="57">
        <v>774982747000</v>
      </c>
      <c r="D2082" s="57">
        <v>25189659191</v>
      </c>
      <c r="E2082" s="57">
        <v>0</v>
      </c>
      <c r="F2082" s="57">
        <v>840016419784</v>
      </c>
      <c r="G2082" s="59">
        <v>1.34E-3</v>
      </c>
      <c r="H2082" s="59">
        <v>2.7E-4</v>
      </c>
      <c r="I2082" s="59">
        <v>1.07E-3</v>
      </c>
      <c r="J2082" s="59">
        <v>0.13012000000000001</v>
      </c>
      <c r="K2082" s="59">
        <v>1.8600000000000001E-3</v>
      </c>
      <c r="L2082" s="59">
        <v>1.5900000000000001E-3</v>
      </c>
      <c r="M2082" s="59">
        <v>2.7E-4</v>
      </c>
      <c r="N2082" s="59">
        <v>0.96986000000000006</v>
      </c>
      <c r="O2082" s="19">
        <v>304.60739999999998</v>
      </c>
      <c r="P2082" s="19">
        <v>123.96729999999999</v>
      </c>
      <c r="Q2082" s="18">
        <v>6.8689999999999998</v>
      </c>
      <c r="R2082" s="18">
        <v>79.754999999999995</v>
      </c>
      <c r="S2082" s="18">
        <v>15.226000000000001</v>
      </c>
      <c r="T2082" s="18">
        <v>10.54</v>
      </c>
      <c r="U2082" s="18">
        <v>10.034000000000001</v>
      </c>
      <c r="V2082" s="18">
        <v>10.053000000000001</v>
      </c>
    </row>
    <row r="2083" spans="1:22" s="52" customFormat="1" x14ac:dyDescent="0.25">
      <c r="A2083" s="53">
        <v>44599</v>
      </c>
      <c r="B2083" s="14">
        <v>9</v>
      </c>
      <c r="C2083" s="57">
        <v>774982747000</v>
      </c>
      <c r="D2083" s="57">
        <v>24945058962</v>
      </c>
      <c r="E2083" s="57">
        <v>917954950</v>
      </c>
      <c r="F2083" s="57">
        <v>839516905692</v>
      </c>
      <c r="G2083" s="59">
        <v>7.5000000000000002E-4</v>
      </c>
      <c r="H2083" s="59">
        <v>-1.1299999999999999E-3</v>
      </c>
      <c r="I2083" s="59">
        <v>1.8699999999999999E-3</v>
      </c>
      <c r="J2083" s="59">
        <v>3.9649999999999998E-2</v>
      </c>
      <c r="K2083" s="59">
        <v>-5.9000000000000003E-4</v>
      </c>
      <c r="L2083" s="59">
        <v>-1.4E-3</v>
      </c>
      <c r="M2083" s="59">
        <v>8.0000000000000004E-4</v>
      </c>
      <c r="N2083" s="59">
        <v>-6.9809999999999997E-2</v>
      </c>
      <c r="O2083" s="19">
        <v>304.42630000000003</v>
      </c>
      <c r="P2083" s="19">
        <v>123.794</v>
      </c>
      <c r="Q2083" s="18">
        <v>6.8540000000000001</v>
      </c>
      <c r="R2083" s="18">
        <v>79.486999999999995</v>
      </c>
      <c r="S2083" s="18">
        <v>15.218</v>
      </c>
      <c r="T2083" s="18">
        <v>10.54</v>
      </c>
      <c r="U2083" s="18">
        <v>10.050000000000001</v>
      </c>
      <c r="V2083" s="18">
        <v>10.073</v>
      </c>
    </row>
    <row r="2084" spans="1:22" s="52" customFormat="1" x14ac:dyDescent="0.25">
      <c r="A2084" s="53">
        <v>44600</v>
      </c>
      <c r="B2084" s="14">
        <v>9</v>
      </c>
      <c r="C2084" s="57">
        <v>774982747000</v>
      </c>
      <c r="D2084" s="57">
        <v>25169592987</v>
      </c>
      <c r="E2084" s="57">
        <v>918118421</v>
      </c>
      <c r="F2084" s="57">
        <v>838997930824</v>
      </c>
      <c r="G2084" s="59">
        <v>1.2999999999999999E-4</v>
      </c>
      <c r="H2084" s="59">
        <v>-2.0100000000000001E-3</v>
      </c>
      <c r="I2084" s="59">
        <v>2.14E-3</v>
      </c>
      <c r="J2084" s="59">
        <v>5.8300000000000001E-3</v>
      </c>
      <c r="K2084" s="59">
        <v>-6.2E-4</v>
      </c>
      <c r="L2084" s="59">
        <v>-8.8999999999999995E-4</v>
      </c>
      <c r="M2084" s="59">
        <v>2.7E-4</v>
      </c>
      <c r="N2084" s="59">
        <v>-0.20205000000000001</v>
      </c>
      <c r="O2084" s="19">
        <v>304.23809999999997</v>
      </c>
      <c r="P2084" s="19">
        <v>123.6841</v>
      </c>
      <c r="Q2084" s="18">
        <v>6.8440000000000003</v>
      </c>
      <c r="R2084" s="18">
        <v>79.266999999999996</v>
      </c>
      <c r="S2084" s="18">
        <v>15.215</v>
      </c>
      <c r="T2084" s="18">
        <v>10.54</v>
      </c>
      <c r="U2084" s="18">
        <v>10.06</v>
      </c>
      <c r="V2084" s="18">
        <v>10.086</v>
      </c>
    </row>
    <row r="2085" spans="1:22" s="52" customFormat="1" x14ac:dyDescent="0.25">
      <c r="A2085" s="53">
        <v>44601</v>
      </c>
      <c r="B2085" s="14">
        <v>9</v>
      </c>
      <c r="C2085" s="57">
        <v>774982747000</v>
      </c>
      <c r="D2085" s="57">
        <v>25394127571</v>
      </c>
      <c r="E2085" s="57">
        <v>918281922</v>
      </c>
      <c r="F2085" s="57">
        <v>846277341688</v>
      </c>
      <c r="G2085" s="59">
        <v>8.8000000000000005E-3</v>
      </c>
      <c r="H2085" s="59">
        <v>6.4000000000000003E-3</v>
      </c>
      <c r="I2085" s="59">
        <v>2.4099999999999998E-3</v>
      </c>
      <c r="J2085" s="59">
        <v>0.42692000000000002</v>
      </c>
      <c r="K2085" s="59">
        <v>8.6800000000000002E-3</v>
      </c>
      <c r="L2085" s="59">
        <v>8.4100000000000008E-3</v>
      </c>
      <c r="M2085" s="59">
        <v>2.7E-4</v>
      </c>
      <c r="N2085" s="59">
        <v>22.41076</v>
      </c>
      <c r="O2085" s="19">
        <v>306.8777</v>
      </c>
      <c r="P2085" s="19">
        <v>124.7264</v>
      </c>
      <c r="Q2085" s="18">
        <v>6.8890000000000002</v>
      </c>
      <c r="R2085" s="18">
        <v>80.302999999999997</v>
      </c>
      <c r="S2085" s="18">
        <v>15.212</v>
      </c>
      <c r="T2085" s="18">
        <v>10.54</v>
      </c>
      <c r="U2085" s="18">
        <v>9.9450000000000003</v>
      </c>
      <c r="V2085" s="18">
        <v>9.9649999999999999</v>
      </c>
    </row>
    <row r="2086" spans="1:22" s="52" customFormat="1" x14ac:dyDescent="0.25">
      <c r="A2086" s="53">
        <v>44602</v>
      </c>
      <c r="B2086" s="14">
        <v>9</v>
      </c>
      <c r="C2086" s="57">
        <v>774982747000</v>
      </c>
      <c r="D2086" s="57">
        <v>25618661838</v>
      </c>
      <c r="E2086" s="57">
        <v>918445452</v>
      </c>
      <c r="F2086" s="57">
        <v>839945822140</v>
      </c>
      <c r="G2086" s="59">
        <v>1.2600000000000001E-3</v>
      </c>
      <c r="H2086" s="59">
        <v>-1.42E-3</v>
      </c>
      <c r="I2086" s="59">
        <v>2.6800000000000001E-3</v>
      </c>
      <c r="J2086" s="59">
        <v>4.6929999999999999E-2</v>
      </c>
      <c r="K2086" s="59">
        <v>-7.4799999999999997E-3</v>
      </c>
      <c r="L2086" s="59">
        <v>-7.7499999999999999E-3</v>
      </c>
      <c r="M2086" s="59">
        <v>2.7E-4</v>
      </c>
      <c r="N2086" s="59">
        <v>-0.9355</v>
      </c>
      <c r="O2086" s="19">
        <v>304.58179999999999</v>
      </c>
      <c r="P2086" s="19">
        <v>123.7578</v>
      </c>
      <c r="Q2086" s="18">
        <v>6.8470000000000004</v>
      </c>
      <c r="R2086" s="18">
        <v>79.41</v>
      </c>
      <c r="S2086" s="18">
        <v>15.21</v>
      </c>
      <c r="T2086" s="18">
        <v>10.54</v>
      </c>
      <c r="U2086" s="18">
        <v>10.055999999999999</v>
      </c>
      <c r="V2086" s="18">
        <v>10.077999999999999</v>
      </c>
    </row>
    <row r="2087" spans="1:22" s="52" customFormat="1" x14ac:dyDescent="0.25">
      <c r="A2087" s="53">
        <v>44603</v>
      </c>
      <c r="B2087" s="14">
        <v>9</v>
      </c>
      <c r="C2087" s="57">
        <v>774982747000</v>
      </c>
      <c r="D2087" s="57">
        <v>25843196008</v>
      </c>
      <c r="E2087" s="57">
        <v>918609010</v>
      </c>
      <c r="F2087" s="57">
        <v>843079346029</v>
      </c>
      <c r="G2087" s="59">
        <v>4.9899999999999996E-3</v>
      </c>
      <c r="H2087" s="59">
        <v>2.0500000000000002E-3</v>
      </c>
      <c r="I2087" s="59">
        <v>2.9399999999999999E-3</v>
      </c>
      <c r="J2087" s="59">
        <v>0.17968999999999999</v>
      </c>
      <c r="K2087" s="59">
        <v>3.7299999999999998E-3</v>
      </c>
      <c r="L2087" s="59">
        <v>3.46E-3</v>
      </c>
      <c r="M2087" s="59">
        <v>2.7E-4</v>
      </c>
      <c r="N2087" s="59">
        <v>2.8928600000000002</v>
      </c>
      <c r="O2087" s="19">
        <v>305.71809999999999</v>
      </c>
      <c r="P2087" s="19">
        <v>124.1875</v>
      </c>
      <c r="Q2087" s="18">
        <v>6.8620000000000001</v>
      </c>
      <c r="R2087" s="18">
        <v>79.745000000000005</v>
      </c>
      <c r="S2087" s="18">
        <v>15.207000000000001</v>
      </c>
      <c r="T2087" s="18">
        <v>10.54</v>
      </c>
      <c r="U2087" s="18">
        <v>10.007</v>
      </c>
      <c r="V2087" s="18">
        <v>10.028</v>
      </c>
    </row>
    <row r="2088" spans="1:22" s="52" customFormat="1" x14ac:dyDescent="0.25">
      <c r="A2088" s="53">
        <v>44606</v>
      </c>
      <c r="B2088" s="14">
        <v>9</v>
      </c>
      <c r="C2088" s="57">
        <v>774982747000</v>
      </c>
      <c r="D2088" s="57">
        <v>26516798824</v>
      </c>
      <c r="E2088" s="57">
        <v>919099774</v>
      </c>
      <c r="F2088" s="57">
        <v>841850073314</v>
      </c>
      <c r="G2088" s="59">
        <v>3.5300000000000002E-3</v>
      </c>
      <c r="H2088" s="59">
        <v>-2.2000000000000001E-4</v>
      </c>
      <c r="I2088" s="59">
        <v>3.7499999999999999E-3</v>
      </c>
      <c r="J2088" s="59">
        <v>9.6140000000000003E-2</v>
      </c>
      <c r="K2088" s="59">
        <v>-1.4599999999999999E-3</v>
      </c>
      <c r="L2088" s="59">
        <v>-2.2599999999999999E-3</v>
      </c>
      <c r="M2088" s="59">
        <v>8.0000000000000004E-4</v>
      </c>
      <c r="N2088" s="59">
        <v>-0.16266</v>
      </c>
      <c r="O2088" s="19">
        <v>305.27229999999997</v>
      </c>
      <c r="P2088" s="19">
        <v>123.9063</v>
      </c>
      <c r="Q2088" s="18">
        <v>6.8410000000000002</v>
      </c>
      <c r="R2088" s="18">
        <v>79.343000000000004</v>
      </c>
      <c r="S2088" s="18">
        <v>15.199</v>
      </c>
      <c r="T2088" s="18">
        <v>10.54</v>
      </c>
      <c r="U2088" s="18">
        <v>10.038</v>
      </c>
      <c r="V2088" s="18">
        <v>10.061</v>
      </c>
    </row>
    <row r="2089" spans="1:22" s="52" customFormat="1" x14ac:dyDescent="0.25">
      <c r="A2089" s="53">
        <v>44607</v>
      </c>
      <c r="B2089" s="14">
        <v>9</v>
      </c>
      <c r="C2089" s="57">
        <v>774982747000</v>
      </c>
      <c r="D2089" s="57">
        <v>26741333113</v>
      </c>
      <c r="E2089" s="57">
        <v>919263449</v>
      </c>
      <c r="F2089" s="57">
        <v>842235578748</v>
      </c>
      <c r="G2089" s="59">
        <v>3.9899999999999996E-3</v>
      </c>
      <c r="H2089" s="59">
        <v>-3.0000000000000001E-5</v>
      </c>
      <c r="I2089" s="59">
        <v>4.0200000000000001E-3</v>
      </c>
      <c r="J2089" s="59">
        <v>0.10166</v>
      </c>
      <c r="K2089" s="59">
        <v>4.6000000000000001E-4</v>
      </c>
      <c r="L2089" s="59">
        <v>1.9000000000000001E-4</v>
      </c>
      <c r="M2089" s="59">
        <v>2.7E-4</v>
      </c>
      <c r="N2089" s="59">
        <v>0.18187999999999999</v>
      </c>
      <c r="O2089" s="19">
        <v>305.41210000000001</v>
      </c>
      <c r="P2089" s="19">
        <v>123.9301</v>
      </c>
      <c r="Q2089" s="18">
        <v>6.8369999999999997</v>
      </c>
      <c r="R2089" s="18">
        <v>79.251999999999995</v>
      </c>
      <c r="S2089" s="18">
        <v>15.196</v>
      </c>
      <c r="T2089" s="18">
        <v>10.54</v>
      </c>
      <c r="U2089" s="18">
        <v>10.032</v>
      </c>
      <c r="V2089" s="18">
        <v>10.058</v>
      </c>
    </row>
    <row r="2090" spans="1:22" s="52" customFormat="1" x14ac:dyDescent="0.25">
      <c r="A2090" s="53">
        <v>44608</v>
      </c>
      <c r="B2090" s="14">
        <v>9</v>
      </c>
      <c r="C2090" s="57">
        <v>774982747000</v>
      </c>
      <c r="D2090" s="57">
        <v>26965867138</v>
      </c>
      <c r="E2090" s="57">
        <v>919427154</v>
      </c>
      <c r="F2090" s="57">
        <v>848516103759</v>
      </c>
      <c r="G2090" s="59">
        <v>1.1469999999999999E-2</v>
      </c>
      <c r="H2090" s="59">
        <v>7.1900000000000002E-3</v>
      </c>
      <c r="I2090" s="59">
        <v>4.28E-3</v>
      </c>
      <c r="J2090" s="59">
        <v>0.29725000000000001</v>
      </c>
      <c r="K2090" s="59">
        <v>7.4599999999999996E-3</v>
      </c>
      <c r="L2090" s="59">
        <v>7.1900000000000002E-3</v>
      </c>
      <c r="M2090" s="59">
        <v>2.7E-4</v>
      </c>
      <c r="N2090" s="59">
        <v>14.054779999999999</v>
      </c>
      <c r="O2090" s="19">
        <v>307.68959999999998</v>
      </c>
      <c r="P2090" s="19">
        <v>124.82470000000001</v>
      </c>
      <c r="Q2090" s="18">
        <v>6.8719999999999999</v>
      </c>
      <c r="R2090" s="18">
        <v>80.055000000000007</v>
      </c>
      <c r="S2090" s="18">
        <v>15.193</v>
      </c>
      <c r="T2090" s="18">
        <v>10.54</v>
      </c>
      <c r="U2090" s="18">
        <v>9.9320000000000004</v>
      </c>
      <c r="V2090" s="18">
        <v>9.9540000000000006</v>
      </c>
    </row>
    <row r="2091" spans="1:22" s="52" customFormat="1" x14ac:dyDescent="0.25">
      <c r="A2091" s="53">
        <v>44609</v>
      </c>
      <c r="B2091" s="14">
        <v>9</v>
      </c>
      <c r="C2091" s="57">
        <v>774982747000</v>
      </c>
      <c r="D2091" s="57">
        <v>24882901422</v>
      </c>
      <c r="E2091" s="57">
        <v>3227090887</v>
      </c>
      <c r="F2091" s="57">
        <v>841538913217</v>
      </c>
      <c r="G2091" s="59">
        <v>3.16E-3</v>
      </c>
      <c r="H2091" s="59">
        <v>-1.4E-3</v>
      </c>
      <c r="I2091" s="59">
        <v>4.5500000000000002E-3</v>
      </c>
      <c r="J2091" s="59">
        <v>7.0000000000000007E-2</v>
      </c>
      <c r="K2091" s="59">
        <v>-8.2199999999999999E-3</v>
      </c>
      <c r="L2091" s="59">
        <v>-8.4899999999999993E-3</v>
      </c>
      <c r="M2091" s="59">
        <v>2.5999999999999998E-4</v>
      </c>
      <c r="N2091" s="59">
        <v>-0.95089000000000001</v>
      </c>
      <c r="O2091" s="19">
        <v>305.15949999999998</v>
      </c>
      <c r="P2091" s="19">
        <v>123.7608</v>
      </c>
      <c r="Q2091" s="18">
        <v>6.8319999999999999</v>
      </c>
      <c r="R2091" s="18">
        <v>79.238</v>
      </c>
      <c r="S2091" s="18">
        <v>15.19</v>
      </c>
      <c r="T2091" s="18">
        <v>10.54</v>
      </c>
      <c r="U2091" s="18">
        <v>10.048999999999999</v>
      </c>
      <c r="V2091" s="18">
        <v>10.077999999999999</v>
      </c>
    </row>
    <row r="2092" spans="1:22" s="52" customFormat="1" x14ac:dyDescent="0.25">
      <c r="A2092" s="53">
        <v>44610</v>
      </c>
      <c r="B2092" s="14">
        <v>9</v>
      </c>
      <c r="C2092" s="57">
        <v>774982747000</v>
      </c>
      <c r="D2092" s="57">
        <v>25107643317</v>
      </c>
      <c r="E2092" s="57">
        <v>3227665575</v>
      </c>
      <c r="F2092" s="57">
        <v>842066780075</v>
      </c>
      <c r="G2092" s="59">
        <v>3.79E-3</v>
      </c>
      <c r="H2092" s="59">
        <v>-1.0300000000000001E-3</v>
      </c>
      <c r="I2092" s="59">
        <v>4.8199999999999996E-3</v>
      </c>
      <c r="J2092" s="59">
        <v>7.9630000000000006E-2</v>
      </c>
      <c r="K2092" s="59">
        <v>6.3000000000000003E-4</v>
      </c>
      <c r="L2092" s="59">
        <v>3.6000000000000002E-4</v>
      </c>
      <c r="M2092" s="59">
        <v>2.7E-4</v>
      </c>
      <c r="N2092" s="59">
        <v>0.25718999999999997</v>
      </c>
      <c r="O2092" s="19">
        <v>305.35090000000002</v>
      </c>
      <c r="P2092" s="19">
        <v>123.80549999999999</v>
      </c>
      <c r="Q2092" s="18">
        <v>6.8289999999999997</v>
      </c>
      <c r="R2092" s="18">
        <v>79.171000000000006</v>
      </c>
      <c r="S2092" s="18">
        <v>15.188000000000001</v>
      </c>
      <c r="T2092" s="18">
        <v>10.54</v>
      </c>
      <c r="U2092" s="18">
        <v>10.041</v>
      </c>
      <c r="V2092" s="18">
        <v>10.073</v>
      </c>
    </row>
    <row r="2093" spans="1:22" s="52" customFormat="1" x14ac:dyDescent="0.25">
      <c r="A2093" s="53">
        <v>44613</v>
      </c>
      <c r="B2093" s="14">
        <v>9</v>
      </c>
      <c r="C2093" s="57">
        <v>774982747000</v>
      </c>
      <c r="D2093" s="57">
        <v>25781869724</v>
      </c>
      <c r="E2093" s="57">
        <v>3229389944</v>
      </c>
      <c r="F2093" s="57">
        <v>844106351615</v>
      </c>
      <c r="G2093" s="59">
        <v>6.2199999999999998E-3</v>
      </c>
      <c r="H2093" s="59">
        <v>5.9000000000000003E-4</v>
      </c>
      <c r="I2093" s="59">
        <v>5.6299999999999996E-3</v>
      </c>
      <c r="J2093" s="59">
        <v>0.11373999999999999</v>
      </c>
      <c r="K2093" s="59">
        <v>2.4199999999999998E-3</v>
      </c>
      <c r="L2093" s="59">
        <v>1.6199999999999999E-3</v>
      </c>
      <c r="M2093" s="59">
        <v>8.0000000000000004E-4</v>
      </c>
      <c r="N2093" s="59">
        <v>0.34222999999999998</v>
      </c>
      <c r="O2093" s="19">
        <v>306.09050000000002</v>
      </c>
      <c r="P2093" s="19">
        <v>124.0069</v>
      </c>
      <c r="Q2093" s="18">
        <v>6.8250000000000002</v>
      </c>
      <c r="R2093" s="18">
        <v>79.128</v>
      </c>
      <c r="S2093" s="18">
        <v>15.179</v>
      </c>
      <c r="T2093" s="18">
        <v>10.54</v>
      </c>
      <c r="U2093" s="18">
        <v>10.015000000000001</v>
      </c>
      <c r="V2093" s="18">
        <v>10.048999999999999</v>
      </c>
    </row>
    <row r="2094" spans="1:22" s="52" customFormat="1" x14ac:dyDescent="0.25">
      <c r="A2094" s="53">
        <v>44614</v>
      </c>
      <c r="B2094" s="14">
        <v>9</v>
      </c>
      <c r="C2094" s="57">
        <v>774982747000</v>
      </c>
      <c r="D2094" s="57">
        <v>26006611685</v>
      </c>
      <c r="E2094" s="57">
        <v>3229965041</v>
      </c>
      <c r="F2094" s="57">
        <v>843388500983</v>
      </c>
      <c r="G2094" s="59">
        <v>5.3600000000000002E-3</v>
      </c>
      <c r="H2094" s="59">
        <v>-5.2999999999999998E-4</v>
      </c>
      <c r="I2094" s="59">
        <v>5.8900000000000003E-3</v>
      </c>
      <c r="J2094" s="59">
        <v>9.2759999999999995E-2</v>
      </c>
      <c r="K2094" s="59">
        <v>-8.4999999999999995E-4</v>
      </c>
      <c r="L2094" s="59">
        <v>-1.1199999999999999E-3</v>
      </c>
      <c r="M2094" s="59">
        <v>2.7E-4</v>
      </c>
      <c r="N2094" s="59">
        <v>-0.26695000000000002</v>
      </c>
      <c r="O2094" s="19">
        <v>305.83019999999999</v>
      </c>
      <c r="P2094" s="19">
        <v>123.8676</v>
      </c>
      <c r="Q2094" s="18">
        <v>6.819</v>
      </c>
      <c r="R2094" s="18">
        <v>79.021000000000001</v>
      </c>
      <c r="S2094" s="18">
        <v>15.177</v>
      </c>
      <c r="T2094" s="18">
        <v>10.54</v>
      </c>
      <c r="U2094" s="18">
        <v>10.032999999999999</v>
      </c>
      <c r="V2094" s="18">
        <v>10.065</v>
      </c>
    </row>
    <row r="2095" spans="1:22" s="52" customFormat="1" x14ac:dyDescent="0.25">
      <c r="A2095" s="53">
        <v>44615</v>
      </c>
      <c r="B2095" s="14">
        <v>9</v>
      </c>
      <c r="C2095" s="57">
        <v>774982747000</v>
      </c>
      <c r="D2095" s="57">
        <v>26231354135</v>
      </c>
      <c r="E2095" s="57">
        <v>3230540240</v>
      </c>
      <c r="F2095" s="57">
        <v>843722524521</v>
      </c>
      <c r="G2095" s="59">
        <v>5.7600000000000004E-3</v>
      </c>
      <c r="H2095" s="59">
        <v>-4.0000000000000002E-4</v>
      </c>
      <c r="I2095" s="59">
        <v>6.1599999999999997E-3</v>
      </c>
      <c r="J2095" s="59">
        <v>9.5420000000000005E-2</v>
      </c>
      <c r="K2095" s="59">
        <v>4.0000000000000002E-4</v>
      </c>
      <c r="L2095" s="59">
        <v>1.2999999999999999E-4</v>
      </c>
      <c r="M2095" s="59">
        <v>2.7E-4</v>
      </c>
      <c r="N2095" s="59">
        <v>0.1555</v>
      </c>
      <c r="O2095" s="19">
        <v>305.9513</v>
      </c>
      <c r="P2095" s="19">
        <v>123.8836</v>
      </c>
      <c r="Q2095" s="18">
        <v>6.8159999999999998</v>
      </c>
      <c r="R2095" s="18">
        <v>78.975999999999999</v>
      </c>
      <c r="S2095" s="18">
        <v>15.173999999999999</v>
      </c>
      <c r="T2095" s="18">
        <v>10.54</v>
      </c>
      <c r="U2095" s="18">
        <v>10.031000000000001</v>
      </c>
      <c r="V2095" s="18">
        <v>10.063000000000001</v>
      </c>
    </row>
    <row r="2096" spans="1:22" s="52" customFormat="1" x14ac:dyDescent="0.25">
      <c r="A2096" s="53">
        <v>44616</v>
      </c>
      <c r="B2096" s="14">
        <v>9</v>
      </c>
      <c r="C2096" s="57">
        <v>774982747000</v>
      </c>
      <c r="D2096" s="57">
        <v>26456096139</v>
      </c>
      <c r="E2096" s="57">
        <v>3231115542</v>
      </c>
      <c r="F2096" s="57">
        <v>841480017008</v>
      </c>
      <c r="G2096" s="59">
        <v>3.0899999999999999E-3</v>
      </c>
      <c r="H2096" s="59">
        <v>-3.3500000000000001E-3</v>
      </c>
      <c r="I2096" s="59">
        <v>6.43E-3</v>
      </c>
      <c r="J2096" s="59">
        <v>4.7980000000000002E-2</v>
      </c>
      <c r="K2096" s="59">
        <v>-2.66E-3</v>
      </c>
      <c r="L2096" s="59">
        <v>-2.9199999999999999E-3</v>
      </c>
      <c r="M2096" s="59">
        <v>2.7E-4</v>
      </c>
      <c r="N2096" s="59">
        <v>-0.62144999999999995</v>
      </c>
      <c r="O2096" s="19">
        <v>305.13810000000001</v>
      </c>
      <c r="P2096" s="19">
        <v>123.51909999999999</v>
      </c>
      <c r="Q2096" s="18">
        <v>6.8079999999999998</v>
      </c>
      <c r="R2096" s="18">
        <v>78.902000000000001</v>
      </c>
      <c r="S2096" s="18">
        <v>15.170999999999999</v>
      </c>
      <c r="T2096" s="18">
        <v>10.54</v>
      </c>
      <c r="U2096" s="18">
        <v>10.081</v>
      </c>
      <c r="V2096" s="18">
        <v>10.106999999999999</v>
      </c>
    </row>
    <row r="2097" spans="1:22" s="52" customFormat="1" x14ac:dyDescent="0.25">
      <c r="A2097" s="53">
        <v>44617</v>
      </c>
      <c r="B2097" s="14">
        <v>9</v>
      </c>
      <c r="C2097" s="57">
        <v>774982747000</v>
      </c>
      <c r="D2097" s="57">
        <v>26680838013</v>
      </c>
      <c r="E2097" s="57">
        <v>3231690946</v>
      </c>
      <c r="F2097" s="57">
        <v>843440916817</v>
      </c>
      <c r="G2097" s="59">
        <v>5.4200000000000003E-3</v>
      </c>
      <c r="H2097" s="59">
        <v>-1.2800000000000001E-3</v>
      </c>
      <c r="I2097" s="59">
        <v>6.7000000000000002E-3</v>
      </c>
      <c r="J2097" s="59">
        <v>8.2170000000000007E-2</v>
      </c>
      <c r="K2097" s="59">
        <v>2.33E-3</v>
      </c>
      <c r="L2097" s="59">
        <v>2.0600000000000002E-3</v>
      </c>
      <c r="M2097" s="59">
        <v>2.7E-4</v>
      </c>
      <c r="N2097" s="59">
        <v>1.3386400000000001</v>
      </c>
      <c r="O2097" s="19">
        <v>305.8492</v>
      </c>
      <c r="P2097" s="19">
        <v>123.77549999999999</v>
      </c>
      <c r="Q2097" s="18">
        <v>6.8079999999999998</v>
      </c>
      <c r="R2097" s="18">
        <v>78.832999999999998</v>
      </c>
      <c r="S2097" s="18">
        <v>15.167999999999999</v>
      </c>
      <c r="T2097" s="18">
        <v>10.54</v>
      </c>
      <c r="U2097" s="18">
        <v>10.044</v>
      </c>
      <c r="V2097" s="18">
        <v>10.076000000000001</v>
      </c>
    </row>
    <row r="2098" spans="1:22" s="52" customFormat="1" x14ac:dyDescent="0.25">
      <c r="A2098" s="53">
        <v>44620</v>
      </c>
      <c r="B2098" s="14">
        <v>9</v>
      </c>
      <c r="C2098" s="57">
        <v>774982747000</v>
      </c>
      <c r="D2098" s="57">
        <v>27355064606</v>
      </c>
      <c r="E2098" s="57">
        <v>3233417466</v>
      </c>
      <c r="F2098" s="57">
        <v>830171906495</v>
      </c>
      <c r="G2098" s="59">
        <v>-1.039E-2</v>
      </c>
      <c r="H2098" s="59">
        <v>-1.7899999999999999E-2</v>
      </c>
      <c r="I2098" s="59">
        <v>7.5100000000000002E-3</v>
      </c>
      <c r="J2098" s="59">
        <v>-0.12733</v>
      </c>
      <c r="K2098" s="59">
        <v>-1.5730000000000001E-2</v>
      </c>
      <c r="L2098" s="59">
        <v>-1.653E-2</v>
      </c>
      <c r="M2098" s="59">
        <v>8.0000000000000004E-4</v>
      </c>
      <c r="N2098" s="59">
        <v>-0.85475000000000001</v>
      </c>
      <c r="O2098" s="19">
        <v>301.0376</v>
      </c>
      <c r="P2098" s="19">
        <v>121.7153</v>
      </c>
      <c r="Q2098" s="18">
        <v>6.7220000000000004</v>
      </c>
      <c r="R2098" s="18">
        <v>77.069000000000003</v>
      </c>
      <c r="S2098" s="18">
        <v>15.16</v>
      </c>
      <c r="T2098" s="18">
        <v>10.54</v>
      </c>
      <c r="U2098" s="18">
        <v>10.291</v>
      </c>
      <c r="V2098" s="18">
        <v>10.321999999999999</v>
      </c>
    </row>
    <row r="2099" spans="1:22" s="52" customFormat="1" x14ac:dyDescent="0.25">
      <c r="A2099" s="53">
        <v>44621</v>
      </c>
      <c r="B2099" s="14">
        <v>9</v>
      </c>
      <c r="C2099" s="57">
        <v>774982747000</v>
      </c>
      <c r="D2099" s="57">
        <v>27579806520</v>
      </c>
      <c r="E2099" s="57">
        <v>0</v>
      </c>
      <c r="F2099" s="57">
        <v>830012770631</v>
      </c>
      <c r="G2099" s="59">
        <v>3.7200000000000002E-3</v>
      </c>
      <c r="H2099" s="59">
        <v>3.4499999999999999E-3</v>
      </c>
      <c r="I2099" s="59">
        <v>2.7E-4</v>
      </c>
      <c r="J2099" s="59">
        <v>2.8745599999999998</v>
      </c>
      <c r="K2099" s="59">
        <v>3.7200000000000002E-3</v>
      </c>
      <c r="L2099" s="59">
        <v>3.4499999999999999E-3</v>
      </c>
      <c r="M2099" s="59">
        <v>2.7E-4</v>
      </c>
      <c r="N2099" s="59">
        <v>2.8745599999999998</v>
      </c>
      <c r="O2099" s="19">
        <v>302.1567</v>
      </c>
      <c r="P2099" s="19">
        <v>122.1347</v>
      </c>
      <c r="Q2099" s="18">
        <v>6.7640000000000002</v>
      </c>
      <c r="R2099" s="18">
        <v>77.742999999999995</v>
      </c>
      <c r="S2099" s="18">
        <v>15.157</v>
      </c>
      <c r="T2099" s="18">
        <v>10.54</v>
      </c>
      <c r="U2099" s="18">
        <v>10.257</v>
      </c>
      <c r="V2099" s="18">
        <v>10.272</v>
      </c>
    </row>
    <row r="2100" spans="1:22" s="52" customFormat="1" x14ac:dyDescent="0.25">
      <c r="A2100" s="53">
        <v>44622</v>
      </c>
      <c r="B2100" s="14">
        <v>9</v>
      </c>
      <c r="C2100" s="57">
        <v>774982747000</v>
      </c>
      <c r="D2100" s="57">
        <v>27804548688</v>
      </c>
      <c r="E2100" s="57">
        <v>0</v>
      </c>
      <c r="F2100" s="57">
        <v>826358008263</v>
      </c>
      <c r="G2100" s="59">
        <v>-6.9999999999999999E-4</v>
      </c>
      <c r="H2100" s="59">
        <v>-1.25E-3</v>
      </c>
      <c r="I2100" s="59">
        <v>5.4000000000000001E-4</v>
      </c>
      <c r="J2100" s="59">
        <v>-0.12028</v>
      </c>
      <c r="K2100" s="59">
        <v>-4.4000000000000003E-3</v>
      </c>
      <c r="L2100" s="59">
        <v>-4.6699999999999997E-3</v>
      </c>
      <c r="M2100" s="59">
        <v>2.7E-4</v>
      </c>
      <c r="N2100" s="59">
        <v>-0.80025999999999997</v>
      </c>
      <c r="O2100" s="19">
        <v>300.8263</v>
      </c>
      <c r="P2100" s="19">
        <v>121.5637</v>
      </c>
      <c r="Q2100" s="18">
        <v>6.7380000000000004</v>
      </c>
      <c r="R2100" s="18">
        <v>77.191999999999993</v>
      </c>
      <c r="S2100" s="18">
        <v>15.154999999999999</v>
      </c>
      <c r="T2100" s="18">
        <v>10.54</v>
      </c>
      <c r="U2100" s="18">
        <v>10.324999999999999</v>
      </c>
      <c r="V2100" s="18">
        <v>10.340999999999999</v>
      </c>
    </row>
    <row r="2101" spans="1:22" s="52" customFormat="1" x14ac:dyDescent="0.25">
      <c r="A2101" s="53">
        <v>44623</v>
      </c>
      <c r="B2101" s="14">
        <v>9</v>
      </c>
      <c r="C2101" s="57">
        <v>774982747000</v>
      </c>
      <c r="D2101" s="57">
        <v>28029290795</v>
      </c>
      <c r="E2101" s="57">
        <v>0</v>
      </c>
      <c r="F2101" s="57">
        <v>822434198063</v>
      </c>
      <c r="G2101" s="59">
        <v>-5.45E-3</v>
      </c>
      <c r="H2101" s="59">
        <v>-6.2599999999999999E-3</v>
      </c>
      <c r="I2101" s="59">
        <v>8.1999999999999998E-4</v>
      </c>
      <c r="J2101" s="59">
        <v>-0.48548000000000002</v>
      </c>
      <c r="K2101" s="59">
        <v>-4.7499999999999999E-3</v>
      </c>
      <c r="L2101" s="59">
        <v>-5.0200000000000002E-3</v>
      </c>
      <c r="M2101" s="59">
        <v>2.7E-4</v>
      </c>
      <c r="N2101" s="59">
        <v>-0.82399999999999995</v>
      </c>
      <c r="O2101" s="19">
        <v>299.39780000000002</v>
      </c>
      <c r="P2101" s="19">
        <v>120.95310000000001</v>
      </c>
      <c r="Q2101" s="18">
        <v>6.71</v>
      </c>
      <c r="R2101" s="18">
        <v>76.605999999999995</v>
      </c>
      <c r="S2101" s="18">
        <v>15.151999999999999</v>
      </c>
      <c r="T2101" s="18">
        <v>10.54</v>
      </c>
      <c r="U2101" s="18">
        <v>10.398</v>
      </c>
      <c r="V2101" s="18">
        <v>10.416</v>
      </c>
    </row>
    <row r="2102" spans="1:22" s="52" customFormat="1" x14ac:dyDescent="0.25">
      <c r="A2102" s="53">
        <v>44624</v>
      </c>
      <c r="B2102" s="14">
        <v>9</v>
      </c>
      <c r="C2102" s="57">
        <v>774982747000</v>
      </c>
      <c r="D2102" s="57">
        <v>28254032769</v>
      </c>
      <c r="E2102" s="57">
        <v>0</v>
      </c>
      <c r="F2102" s="57">
        <v>827559052014</v>
      </c>
      <c r="G2102" s="59">
        <v>7.5000000000000002E-4</v>
      </c>
      <c r="H2102" s="59">
        <v>-3.4000000000000002E-4</v>
      </c>
      <c r="I2102" s="59">
        <v>1.09E-3</v>
      </c>
      <c r="J2102" s="59">
        <v>7.0849999999999996E-2</v>
      </c>
      <c r="K2102" s="59">
        <v>6.2300000000000003E-3</v>
      </c>
      <c r="L2102" s="59">
        <v>5.96E-3</v>
      </c>
      <c r="M2102" s="59">
        <v>2.7E-4</v>
      </c>
      <c r="N2102" s="59">
        <v>8.6540400000000002</v>
      </c>
      <c r="O2102" s="19">
        <v>301.26350000000002</v>
      </c>
      <c r="P2102" s="19">
        <v>121.6743</v>
      </c>
      <c r="Q2102" s="18">
        <v>6.7380000000000004</v>
      </c>
      <c r="R2102" s="18">
        <v>77.242999999999995</v>
      </c>
      <c r="S2102" s="18">
        <v>15.148999999999999</v>
      </c>
      <c r="T2102" s="18">
        <v>10.54</v>
      </c>
      <c r="U2102" s="18">
        <v>10.313000000000001</v>
      </c>
      <c r="V2102" s="18">
        <v>10.327999999999999</v>
      </c>
    </row>
    <row r="2103" spans="1:22" s="52" customFormat="1" x14ac:dyDescent="0.25">
      <c r="A2103" s="53">
        <v>44627</v>
      </c>
      <c r="B2103" s="14">
        <v>9</v>
      </c>
      <c r="C2103" s="57">
        <v>774982747000</v>
      </c>
      <c r="D2103" s="57">
        <v>28928259356</v>
      </c>
      <c r="E2103" s="57">
        <v>0</v>
      </c>
      <c r="F2103" s="57">
        <v>824516220053</v>
      </c>
      <c r="G2103" s="59">
        <v>-2.9299999999999999E-3</v>
      </c>
      <c r="H2103" s="59">
        <v>-4.8300000000000001E-3</v>
      </c>
      <c r="I2103" s="59">
        <v>1.9E-3</v>
      </c>
      <c r="J2103" s="59">
        <v>-0.14183999999999999</v>
      </c>
      <c r="K2103" s="59">
        <v>-3.6800000000000001E-3</v>
      </c>
      <c r="L2103" s="59">
        <v>-4.4900000000000001E-3</v>
      </c>
      <c r="M2103" s="59">
        <v>8.0999999999999996E-4</v>
      </c>
      <c r="N2103" s="59">
        <v>-0.36120999999999998</v>
      </c>
      <c r="O2103" s="19">
        <v>300.1558</v>
      </c>
      <c r="P2103" s="19">
        <v>121.1272</v>
      </c>
      <c r="Q2103" s="18">
        <v>6.7069999999999999</v>
      </c>
      <c r="R2103" s="18">
        <v>76.614999999999995</v>
      </c>
      <c r="S2103" s="18">
        <v>15.141</v>
      </c>
      <c r="T2103" s="18">
        <v>10.54</v>
      </c>
      <c r="U2103" s="18">
        <v>10.377000000000001</v>
      </c>
      <c r="V2103" s="18">
        <v>10.395</v>
      </c>
    </row>
    <row r="2104" spans="1:22" s="52" customFormat="1" x14ac:dyDescent="0.25">
      <c r="A2104" s="53">
        <v>44629</v>
      </c>
      <c r="B2104" s="14">
        <v>9</v>
      </c>
      <c r="C2104" s="57">
        <v>774982747000</v>
      </c>
      <c r="D2104" s="57">
        <v>29377743343</v>
      </c>
      <c r="E2104" s="57">
        <v>0</v>
      </c>
      <c r="F2104" s="57">
        <v>823838407746</v>
      </c>
      <c r="G2104" s="59">
        <v>-3.7499999999999999E-3</v>
      </c>
      <c r="H2104" s="59">
        <v>-6.1900000000000002E-3</v>
      </c>
      <c r="I2104" s="59">
        <v>2.4499999999999999E-3</v>
      </c>
      <c r="J2104" s="59">
        <v>-0.14129</v>
      </c>
      <c r="K2104" s="59">
        <v>-8.1999999999999998E-4</v>
      </c>
      <c r="L2104" s="59">
        <v>-1.3699999999999999E-3</v>
      </c>
      <c r="M2104" s="59">
        <v>5.5000000000000003E-4</v>
      </c>
      <c r="N2104" s="59">
        <v>-0.13936999999999999</v>
      </c>
      <c r="O2104" s="19">
        <v>299.90899999999999</v>
      </c>
      <c r="P2104" s="19">
        <v>120.96129999999999</v>
      </c>
      <c r="Q2104" s="18">
        <v>6.6950000000000003</v>
      </c>
      <c r="R2104" s="18">
        <v>76.42</v>
      </c>
      <c r="S2104" s="18">
        <v>15.135</v>
      </c>
      <c r="T2104" s="18">
        <v>10.54</v>
      </c>
      <c r="U2104" s="18">
        <v>10.398999999999999</v>
      </c>
      <c r="V2104" s="18">
        <v>10.414999999999999</v>
      </c>
    </row>
    <row r="2105" spans="1:22" s="52" customFormat="1" x14ac:dyDescent="0.25">
      <c r="A2105" s="53">
        <v>44630</v>
      </c>
      <c r="B2105" s="14">
        <v>9</v>
      </c>
      <c r="C2105" s="57">
        <v>774982747000</v>
      </c>
      <c r="D2105" s="57">
        <v>29602485322</v>
      </c>
      <c r="E2105" s="57">
        <v>0</v>
      </c>
      <c r="F2105" s="57">
        <v>819875953598</v>
      </c>
      <c r="G2105" s="59">
        <v>-8.5400000000000007E-3</v>
      </c>
      <c r="H2105" s="59">
        <v>-1.1259999999999999E-2</v>
      </c>
      <c r="I2105" s="59">
        <v>2.7200000000000002E-3</v>
      </c>
      <c r="J2105" s="59">
        <v>-0.26879999999999998</v>
      </c>
      <c r="K2105" s="59">
        <v>-4.81E-3</v>
      </c>
      <c r="L2105" s="59">
        <v>-5.0800000000000003E-3</v>
      </c>
      <c r="M2105" s="59">
        <v>2.7E-4</v>
      </c>
      <c r="N2105" s="59">
        <v>-0.82791999999999999</v>
      </c>
      <c r="O2105" s="19">
        <v>298.4665</v>
      </c>
      <c r="P2105" s="19">
        <v>120.345</v>
      </c>
      <c r="Q2105" s="18">
        <v>6.6669999999999998</v>
      </c>
      <c r="R2105" s="18">
        <v>75.822999999999993</v>
      </c>
      <c r="S2105" s="18">
        <v>15.132999999999999</v>
      </c>
      <c r="T2105" s="18">
        <v>10.54</v>
      </c>
      <c r="U2105" s="18">
        <v>10.473000000000001</v>
      </c>
      <c r="V2105" s="18">
        <v>10.491</v>
      </c>
    </row>
    <row r="2106" spans="1:22" s="52" customFormat="1" x14ac:dyDescent="0.25">
      <c r="A2106" s="53">
        <v>44631</v>
      </c>
      <c r="B2106" s="14">
        <v>9</v>
      </c>
      <c r="C2106" s="57">
        <v>774982747000</v>
      </c>
      <c r="D2106" s="57">
        <v>29827227725</v>
      </c>
      <c r="E2106" s="57">
        <v>0</v>
      </c>
      <c r="F2106" s="57">
        <v>824769548817</v>
      </c>
      <c r="G2106" s="59">
        <v>-2.6199999999999999E-3</v>
      </c>
      <c r="H2106" s="59">
        <v>-5.6100000000000004E-3</v>
      </c>
      <c r="I2106" s="59">
        <v>2.99E-3</v>
      </c>
      <c r="J2106" s="59">
        <v>-8.3460000000000006E-2</v>
      </c>
      <c r="K2106" s="59">
        <v>5.9699999999999996E-3</v>
      </c>
      <c r="L2106" s="59">
        <v>5.6899999999999997E-3</v>
      </c>
      <c r="M2106" s="59">
        <v>2.7E-4</v>
      </c>
      <c r="N2106" s="59">
        <v>7.7766999999999999</v>
      </c>
      <c r="O2106" s="19">
        <v>300.24799999999999</v>
      </c>
      <c r="P2106" s="19">
        <v>121.0322</v>
      </c>
      <c r="Q2106" s="18">
        <v>6.6920000000000002</v>
      </c>
      <c r="R2106" s="18">
        <v>76.378</v>
      </c>
      <c r="S2106" s="18">
        <v>15.13</v>
      </c>
      <c r="T2106" s="18">
        <v>10.54</v>
      </c>
      <c r="U2106" s="18">
        <v>10.388999999999999</v>
      </c>
      <c r="V2106" s="18">
        <v>10.407</v>
      </c>
    </row>
    <row r="2107" spans="1:22" s="52" customFormat="1" x14ac:dyDescent="0.25">
      <c r="A2107" s="53">
        <v>44634</v>
      </c>
      <c r="B2107" s="14">
        <v>9</v>
      </c>
      <c r="C2107" s="57">
        <v>774982747000</v>
      </c>
      <c r="D2107" s="57">
        <v>30501453878</v>
      </c>
      <c r="E2107" s="57">
        <v>0</v>
      </c>
      <c r="F2107" s="57">
        <v>820768669528</v>
      </c>
      <c r="G2107" s="59">
        <v>-7.4599999999999996E-3</v>
      </c>
      <c r="H2107" s="59">
        <v>-1.1270000000000001E-2</v>
      </c>
      <c r="I2107" s="59">
        <v>3.8E-3</v>
      </c>
      <c r="J2107" s="59">
        <v>-0.17737</v>
      </c>
      <c r="K2107" s="59">
        <v>-4.8500000000000001E-3</v>
      </c>
      <c r="L2107" s="59">
        <v>-5.6699999999999997E-3</v>
      </c>
      <c r="M2107" s="59">
        <v>8.1999999999999998E-4</v>
      </c>
      <c r="N2107" s="59">
        <v>-0.44657999999999998</v>
      </c>
      <c r="O2107" s="19">
        <v>298.79149999999998</v>
      </c>
      <c r="P2107" s="19">
        <v>120.3441</v>
      </c>
      <c r="Q2107" s="18">
        <v>6.657</v>
      </c>
      <c r="R2107" s="18">
        <v>75.688000000000002</v>
      </c>
      <c r="S2107" s="18">
        <v>15.122</v>
      </c>
      <c r="T2107" s="18">
        <v>10.54</v>
      </c>
      <c r="U2107" s="18">
        <v>10.474</v>
      </c>
      <c r="V2107" s="18">
        <v>10.492000000000001</v>
      </c>
    </row>
    <row r="2108" spans="1:22" s="52" customFormat="1" x14ac:dyDescent="0.25">
      <c r="A2108" s="53">
        <v>44635</v>
      </c>
      <c r="B2108" s="14">
        <v>9</v>
      </c>
      <c r="C2108" s="57">
        <v>774982747000</v>
      </c>
      <c r="D2108" s="57">
        <v>30726195984</v>
      </c>
      <c r="E2108" s="57">
        <v>0</v>
      </c>
      <c r="F2108" s="57">
        <v>807640569665</v>
      </c>
      <c r="G2108" s="59">
        <v>-2.334E-2</v>
      </c>
      <c r="H2108" s="59">
        <v>-2.741E-2</v>
      </c>
      <c r="I2108" s="59">
        <v>4.0800000000000003E-3</v>
      </c>
      <c r="J2108" s="59">
        <v>-0.43706</v>
      </c>
      <c r="K2108" s="59">
        <v>-1.5990000000000001E-2</v>
      </c>
      <c r="L2108" s="59">
        <v>-1.627E-2</v>
      </c>
      <c r="M2108" s="59">
        <v>2.7E-4</v>
      </c>
      <c r="N2108" s="59">
        <v>-0.99722</v>
      </c>
      <c r="O2108" s="19">
        <v>294.01240000000001</v>
      </c>
      <c r="P2108" s="19">
        <v>118.37869999999999</v>
      </c>
      <c r="Q2108" s="18">
        <v>6.6020000000000003</v>
      </c>
      <c r="R2108" s="18">
        <v>74.790999999999997</v>
      </c>
      <c r="S2108" s="18">
        <v>15.119</v>
      </c>
      <c r="T2108" s="18">
        <v>10.54</v>
      </c>
      <c r="U2108" s="18">
        <v>10.742000000000001</v>
      </c>
      <c r="V2108" s="18">
        <v>10.739000000000001</v>
      </c>
    </row>
    <row r="2109" spans="1:22" s="52" customFormat="1" x14ac:dyDescent="0.25">
      <c r="A2109" s="53">
        <v>44636</v>
      </c>
      <c r="B2109" s="14">
        <v>9</v>
      </c>
      <c r="C2109" s="57">
        <v>774982747000</v>
      </c>
      <c r="D2109" s="57">
        <v>23105411676</v>
      </c>
      <c r="E2109" s="57">
        <v>7845526325</v>
      </c>
      <c r="F2109" s="57">
        <v>799532519928</v>
      </c>
      <c r="G2109" s="59">
        <v>-3.3140000000000003E-2</v>
      </c>
      <c r="H2109" s="59">
        <v>-3.7490000000000002E-2</v>
      </c>
      <c r="I2109" s="59">
        <v>4.3499999999999997E-3</v>
      </c>
      <c r="J2109" s="59">
        <v>-0.53646000000000005</v>
      </c>
      <c r="K2109" s="59">
        <v>-1.004E-2</v>
      </c>
      <c r="L2109" s="59">
        <v>-1.0319999999999999E-2</v>
      </c>
      <c r="M2109" s="59">
        <v>2.7999999999999998E-4</v>
      </c>
      <c r="N2109" s="59">
        <v>-0.97484999999999999</v>
      </c>
      <c r="O2109" s="19">
        <v>291.0607</v>
      </c>
      <c r="P2109" s="19">
        <v>117.15219999999999</v>
      </c>
      <c r="Q2109" s="18">
        <v>6.5549999999999997</v>
      </c>
      <c r="R2109" s="18">
        <v>73.837999999999994</v>
      </c>
      <c r="S2109" s="18">
        <v>15.116</v>
      </c>
      <c r="T2109" s="18">
        <v>10.54</v>
      </c>
      <c r="U2109" s="18">
        <v>10.864000000000001</v>
      </c>
      <c r="V2109" s="18">
        <v>10.897</v>
      </c>
    </row>
    <row r="2110" spans="1:22" s="52" customFormat="1" x14ac:dyDescent="0.25">
      <c r="A2110" s="53">
        <v>44637</v>
      </c>
      <c r="B2110" s="14">
        <v>9</v>
      </c>
      <c r="C2110" s="57">
        <v>774982747000</v>
      </c>
      <c r="D2110" s="57">
        <v>23329446971</v>
      </c>
      <c r="E2110" s="57">
        <v>7847192156</v>
      </c>
      <c r="F2110" s="57">
        <v>800466777777</v>
      </c>
      <c r="G2110" s="59">
        <v>-3.2009999999999997E-2</v>
      </c>
      <c r="H2110" s="59">
        <v>-3.6630000000000003E-2</v>
      </c>
      <c r="I2110" s="59">
        <v>4.62E-3</v>
      </c>
      <c r="J2110" s="59">
        <v>-0.50268999999999997</v>
      </c>
      <c r="K2110" s="59">
        <v>1.17E-3</v>
      </c>
      <c r="L2110" s="59">
        <v>8.8999999999999995E-4</v>
      </c>
      <c r="M2110" s="59">
        <v>2.7999999999999998E-4</v>
      </c>
      <c r="N2110" s="59">
        <v>0.53151000000000004</v>
      </c>
      <c r="O2110" s="19">
        <v>291.4008</v>
      </c>
      <c r="P2110" s="19">
        <v>117.2565</v>
      </c>
      <c r="Q2110" s="18">
        <v>6.5640000000000001</v>
      </c>
      <c r="R2110" s="18">
        <v>74.114999999999995</v>
      </c>
      <c r="S2110" s="18">
        <v>15.113</v>
      </c>
      <c r="T2110" s="18">
        <v>10.54</v>
      </c>
      <c r="U2110" s="18">
        <v>10.868</v>
      </c>
      <c r="V2110" s="18">
        <v>10.882999999999999</v>
      </c>
    </row>
    <row r="2111" spans="1:22" s="52" customFormat="1" x14ac:dyDescent="0.25">
      <c r="A2111" s="53">
        <v>44638</v>
      </c>
      <c r="B2111" s="14">
        <v>9</v>
      </c>
      <c r="C2111" s="57">
        <v>774982747000</v>
      </c>
      <c r="D2111" s="57">
        <v>23553482258</v>
      </c>
      <c r="E2111" s="57">
        <v>7848858341</v>
      </c>
      <c r="F2111" s="57">
        <v>799922235682</v>
      </c>
      <c r="G2111" s="59">
        <v>-3.2669999999999998E-2</v>
      </c>
      <c r="H2111" s="59">
        <v>-3.7560000000000003E-2</v>
      </c>
      <c r="I2111" s="59">
        <v>4.8900000000000002E-3</v>
      </c>
      <c r="J2111" s="59">
        <v>-0.49009999999999998</v>
      </c>
      <c r="K2111" s="59">
        <v>-6.8000000000000005E-4</v>
      </c>
      <c r="L2111" s="59">
        <v>-9.6000000000000002E-4</v>
      </c>
      <c r="M2111" s="59">
        <v>2.7999999999999998E-4</v>
      </c>
      <c r="N2111" s="59">
        <v>-0.21994</v>
      </c>
      <c r="O2111" s="19">
        <v>291.20260000000002</v>
      </c>
      <c r="P2111" s="19">
        <v>117.1431</v>
      </c>
      <c r="Q2111" s="18">
        <v>6.5449999999999999</v>
      </c>
      <c r="R2111" s="18">
        <v>73.64</v>
      </c>
      <c r="S2111" s="18">
        <v>15.111000000000001</v>
      </c>
      <c r="T2111" s="18">
        <v>10.54</v>
      </c>
      <c r="U2111" s="18">
        <v>10.872999999999999</v>
      </c>
      <c r="V2111" s="18">
        <v>10.898999999999999</v>
      </c>
    </row>
    <row r="2112" spans="1:22" s="52" customFormat="1" x14ac:dyDescent="0.25">
      <c r="A2112" s="53">
        <v>44641</v>
      </c>
      <c r="B2112" s="14">
        <v>9</v>
      </c>
      <c r="C2112" s="57">
        <v>774982747000</v>
      </c>
      <c r="D2112" s="57">
        <v>24225588732</v>
      </c>
      <c r="E2112" s="57">
        <v>7853857956</v>
      </c>
      <c r="F2112" s="57">
        <v>799021573249</v>
      </c>
      <c r="G2112" s="59">
        <v>-3.3759999999999998E-2</v>
      </c>
      <c r="H2112" s="59">
        <v>-3.9469999999999998E-2</v>
      </c>
      <c r="I2112" s="59">
        <v>5.7099999999999998E-3</v>
      </c>
      <c r="J2112" s="59">
        <v>-0.44949</v>
      </c>
      <c r="K2112" s="59">
        <v>-1.1299999999999999E-3</v>
      </c>
      <c r="L2112" s="59">
        <v>-1.97E-3</v>
      </c>
      <c r="M2112" s="59">
        <v>8.4999999999999995E-4</v>
      </c>
      <c r="N2112" s="59">
        <v>-0.12809000000000001</v>
      </c>
      <c r="O2112" s="19">
        <v>290.87470000000002</v>
      </c>
      <c r="P2112" s="19">
        <v>116.9109</v>
      </c>
      <c r="Q2112" s="18">
        <v>6.532</v>
      </c>
      <c r="R2112" s="18">
        <v>73.444000000000003</v>
      </c>
      <c r="S2112" s="18">
        <v>15.102</v>
      </c>
      <c r="T2112" s="18">
        <v>10.54</v>
      </c>
      <c r="U2112" s="18">
        <v>10.907</v>
      </c>
      <c r="V2112" s="18">
        <v>10.929</v>
      </c>
    </row>
    <row r="2113" spans="1:22" s="52" customFormat="1" x14ac:dyDescent="0.25">
      <c r="A2113" s="53">
        <v>44642</v>
      </c>
      <c r="B2113" s="14">
        <v>9</v>
      </c>
      <c r="C2113" s="57">
        <v>774982747000</v>
      </c>
      <c r="D2113" s="57">
        <v>24449623903</v>
      </c>
      <c r="E2113" s="57">
        <v>7855525556</v>
      </c>
      <c r="F2113" s="57">
        <v>797331848473</v>
      </c>
      <c r="G2113" s="59">
        <v>-3.5799999999999998E-2</v>
      </c>
      <c r="H2113" s="59">
        <v>-4.1790000000000001E-2</v>
      </c>
      <c r="I2113" s="59">
        <v>5.9899999999999997E-3</v>
      </c>
      <c r="J2113" s="59">
        <v>-0.45387</v>
      </c>
      <c r="K2113" s="59">
        <v>-2.1099999999999999E-3</v>
      </c>
      <c r="L2113" s="59">
        <v>-2.3999999999999998E-3</v>
      </c>
      <c r="M2113" s="59">
        <v>2.7999999999999998E-4</v>
      </c>
      <c r="N2113" s="59">
        <v>-0.53822999999999999</v>
      </c>
      <c r="O2113" s="19">
        <v>290.25959999999998</v>
      </c>
      <c r="P2113" s="19">
        <v>116.629</v>
      </c>
      <c r="Q2113" s="18">
        <v>6.5190000000000001</v>
      </c>
      <c r="R2113" s="18">
        <v>73.206000000000003</v>
      </c>
      <c r="S2113" s="18">
        <v>15.1</v>
      </c>
      <c r="T2113" s="18">
        <v>10.54</v>
      </c>
      <c r="U2113" s="18">
        <v>10.945</v>
      </c>
      <c r="V2113" s="18">
        <v>10.965999999999999</v>
      </c>
    </row>
    <row r="2114" spans="1:22" s="52" customFormat="1" x14ac:dyDescent="0.25">
      <c r="A2114" s="53">
        <v>44643</v>
      </c>
      <c r="B2114" s="14">
        <v>9</v>
      </c>
      <c r="C2114" s="57">
        <v>774982747000</v>
      </c>
      <c r="D2114" s="57">
        <v>24673659218</v>
      </c>
      <c r="E2114" s="57">
        <v>7857193510</v>
      </c>
      <c r="F2114" s="57">
        <v>802297501240</v>
      </c>
      <c r="G2114" s="59">
        <v>-2.98E-2</v>
      </c>
      <c r="H2114" s="59">
        <v>-3.6060000000000002E-2</v>
      </c>
      <c r="I2114" s="59">
        <v>6.2599999999999999E-3</v>
      </c>
      <c r="J2114" s="59">
        <v>-0.38125999999999999</v>
      </c>
      <c r="K2114" s="59">
        <v>6.2300000000000003E-3</v>
      </c>
      <c r="L2114" s="59">
        <v>5.94E-3</v>
      </c>
      <c r="M2114" s="59">
        <v>2.7999999999999998E-4</v>
      </c>
      <c r="N2114" s="59">
        <v>8.6418300000000006</v>
      </c>
      <c r="O2114" s="19">
        <v>292.06729999999999</v>
      </c>
      <c r="P2114" s="19">
        <v>117.3266</v>
      </c>
      <c r="Q2114" s="18">
        <v>6.5439999999999996</v>
      </c>
      <c r="R2114" s="18">
        <v>73.741</v>
      </c>
      <c r="S2114" s="18">
        <v>15.097</v>
      </c>
      <c r="T2114" s="18">
        <v>10.54</v>
      </c>
      <c r="U2114" s="18">
        <v>10.856</v>
      </c>
      <c r="V2114" s="18">
        <v>10.875</v>
      </c>
    </row>
    <row r="2115" spans="1:22" s="52" customFormat="1" x14ac:dyDescent="0.25">
      <c r="A2115" s="53">
        <v>44644</v>
      </c>
      <c r="B2115" s="14">
        <v>9</v>
      </c>
      <c r="C2115" s="57">
        <v>774982747000</v>
      </c>
      <c r="D2115" s="57">
        <v>24897694782</v>
      </c>
      <c r="E2115" s="57">
        <v>7858861818</v>
      </c>
      <c r="F2115" s="57">
        <v>798276436901</v>
      </c>
      <c r="G2115" s="59">
        <v>-3.4660000000000003E-2</v>
      </c>
      <c r="H2115" s="59">
        <v>-4.1189999999999997E-2</v>
      </c>
      <c r="I2115" s="59">
        <v>6.5300000000000002E-3</v>
      </c>
      <c r="J2115" s="59">
        <v>-0.41520000000000001</v>
      </c>
      <c r="K2115" s="59">
        <v>-5.0099999999999997E-3</v>
      </c>
      <c r="L2115" s="59">
        <v>-5.2900000000000004E-3</v>
      </c>
      <c r="M2115" s="59">
        <v>2.7999999999999998E-4</v>
      </c>
      <c r="N2115" s="59">
        <v>-0.84021999999999997</v>
      </c>
      <c r="O2115" s="19">
        <v>290.6035</v>
      </c>
      <c r="P2115" s="19">
        <v>116.7016</v>
      </c>
      <c r="Q2115" s="18">
        <v>6.5140000000000002</v>
      </c>
      <c r="R2115" s="18">
        <v>73.111999999999995</v>
      </c>
      <c r="S2115" s="18">
        <v>15.093999999999999</v>
      </c>
      <c r="T2115" s="18">
        <v>10.54</v>
      </c>
      <c r="U2115" s="18">
        <v>10.933</v>
      </c>
      <c r="V2115" s="18">
        <v>10.957000000000001</v>
      </c>
    </row>
    <row r="2116" spans="1:22" s="52" customFormat="1" x14ac:dyDescent="0.25">
      <c r="A2116" s="53">
        <v>44645</v>
      </c>
      <c r="B2116" s="14">
        <v>9</v>
      </c>
      <c r="C2116" s="57">
        <v>774982747000</v>
      </c>
      <c r="D2116" s="57">
        <v>25121730112</v>
      </c>
      <c r="E2116" s="57">
        <v>7860530480</v>
      </c>
      <c r="F2116" s="57">
        <v>792227229163</v>
      </c>
      <c r="G2116" s="59">
        <v>-4.1980000000000003E-2</v>
      </c>
      <c r="H2116" s="59">
        <v>-4.8779999999999997E-2</v>
      </c>
      <c r="I2116" s="59">
        <v>6.7999999999999996E-3</v>
      </c>
      <c r="J2116" s="59">
        <v>-0.46532000000000001</v>
      </c>
      <c r="K2116" s="59">
        <v>-7.5799999999999999E-3</v>
      </c>
      <c r="L2116" s="59">
        <v>-7.8600000000000007E-3</v>
      </c>
      <c r="M2116" s="59">
        <v>2.7999999999999998E-4</v>
      </c>
      <c r="N2116" s="59">
        <v>-0.93774000000000002</v>
      </c>
      <c r="O2116" s="19">
        <v>288.40129999999999</v>
      </c>
      <c r="P2116" s="19">
        <v>115.77800000000001</v>
      </c>
      <c r="Q2116" s="18">
        <v>6.4690000000000003</v>
      </c>
      <c r="R2116" s="18">
        <v>72.143000000000001</v>
      </c>
      <c r="S2116" s="18">
        <v>15.090999999999999</v>
      </c>
      <c r="T2116" s="18">
        <v>10.54</v>
      </c>
      <c r="U2116" s="18">
        <v>11.048</v>
      </c>
      <c r="V2116" s="18">
        <v>11.079000000000001</v>
      </c>
    </row>
    <row r="2117" spans="1:22" s="52" customFormat="1" x14ac:dyDescent="0.25">
      <c r="A2117" s="53">
        <v>44648</v>
      </c>
      <c r="B2117" s="14">
        <v>9</v>
      </c>
      <c r="C2117" s="57">
        <v>774982747000</v>
      </c>
      <c r="D2117" s="57">
        <v>25793836259</v>
      </c>
      <c r="E2117" s="57">
        <v>7865537531</v>
      </c>
      <c r="F2117" s="57">
        <v>795106800715</v>
      </c>
      <c r="G2117" s="59">
        <v>-3.8490000000000003E-2</v>
      </c>
      <c r="H2117" s="59">
        <v>-4.6120000000000001E-2</v>
      </c>
      <c r="I2117" s="59">
        <v>7.62E-3</v>
      </c>
      <c r="J2117" s="59">
        <v>-0.40053</v>
      </c>
      <c r="K2117" s="59">
        <v>3.63E-3</v>
      </c>
      <c r="L2117" s="59">
        <v>2.7799999999999999E-3</v>
      </c>
      <c r="M2117" s="59">
        <v>8.4999999999999995E-4</v>
      </c>
      <c r="N2117" s="59">
        <v>0.55493000000000003</v>
      </c>
      <c r="O2117" s="19">
        <v>289.44959999999998</v>
      </c>
      <c r="P2117" s="19">
        <v>116.10209999999999</v>
      </c>
      <c r="Q2117" s="18">
        <v>6.4749999999999996</v>
      </c>
      <c r="R2117" s="18">
        <v>72.366</v>
      </c>
      <c r="S2117" s="18">
        <v>15.083</v>
      </c>
      <c r="T2117" s="18">
        <v>10.54</v>
      </c>
      <c r="U2117" s="18">
        <v>11.005000000000001</v>
      </c>
      <c r="V2117" s="18">
        <v>11.036</v>
      </c>
    </row>
    <row r="2118" spans="1:22" s="52" customFormat="1" x14ac:dyDescent="0.25">
      <c r="A2118" s="53">
        <v>44649</v>
      </c>
      <c r="B2118" s="14">
        <v>9</v>
      </c>
      <c r="C2118" s="57">
        <v>774982747000</v>
      </c>
      <c r="D2118" s="57">
        <v>26017871506</v>
      </c>
      <c r="E2118" s="57">
        <v>7867207611</v>
      </c>
      <c r="F2118" s="57">
        <v>789738514332</v>
      </c>
      <c r="G2118" s="59">
        <v>-4.4990000000000002E-2</v>
      </c>
      <c r="H2118" s="59">
        <v>-5.2880000000000003E-2</v>
      </c>
      <c r="I2118" s="59">
        <v>7.9000000000000008E-3</v>
      </c>
      <c r="J2118" s="59">
        <v>-0.43972</v>
      </c>
      <c r="K2118" s="59">
        <v>-6.7499999999999999E-3</v>
      </c>
      <c r="L2118" s="59">
        <v>-7.0400000000000003E-3</v>
      </c>
      <c r="M2118" s="59">
        <v>2.7999999999999998E-4</v>
      </c>
      <c r="N2118" s="59">
        <v>-0.91564000000000001</v>
      </c>
      <c r="O2118" s="19">
        <v>287.49529999999999</v>
      </c>
      <c r="P2118" s="19">
        <v>115.2788</v>
      </c>
      <c r="Q2118" s="18">
        <v>6.4219999999999997</v>
      </c>
      <c r="R2118" s="18">
        <v>71.096000000000004</v>
      </c>
      <c r="S2118" s="18">
        <v>15.081</v>
      </c>
      <c r="T2118" s="18">
        <v>10.54</v>
      </c>
      <c r="U2118" s="18">
        <v>11.099</v>
      </c>
      <c r="V2118" s="18">
        <v>11.146000000000001</v>
      </c>
    </row>
    <row r="2119" spans="1:22" s="52" customFormat="1" x14ac:dyDescent="0.25">
      <c r="A2119" s="53">
        <v>44650</v>
      </c>
      <c r="B2119" s="14">
        <v>9</v>
      </c>
      <c r="C2119" s="57">
        <v>774982747000</v>
      </c>
      <c r="D2119" s="57">
        <v>26241907116</v>
      </c>
      <c r="E2119" s="57">
        <v>7868878045</v>
      </c>
      <c r="F2119" s="57">
        <v>799866856961</v>
      </c>
      <c r="G2119" s="59">
        <v>-3.2739999999999998E-2</v>
      </c>
      <c r="H2119" s="59">
        <v>-4.0910000000000002E-2</v>
      </c>
      <c r="I2119" s="59">
        <v>8.1700000000000002E-3</v>
      </c>
      <c r="J2119" s="59">
        <v>-0.33300000000000002</v>
      </c>
      <c r="K2119" s="59">
        <v>1.282E-2</v>
      </c>
      <c r="L2119" s="59">
        <v>1.2540000000000001E-2</v>
      </c>
      <c r="M2119" s="59">
        <v>2.9E-4</v>
      </c>
      <c r="N2119" s="59">
        <v>103.72490000000001</v>
      </c>
      <c r="O2119" s="19">
        <v>291.1825</v>
      </c>
      <c r="P2119" s="19">
        <v>116.7363</v>
      </c>
      <c r="Q2119" s="18">
        <v>6.4809999999999999</v>
      </c>
      <c r="R2119" s="18">
        <v>72.363</v>
      </c>
      <c r="S2119" s="18">
        <v>15.077999999999999</v>
      </c>
      <c r="T2119" s="18">
        <v>10.54</v>
      </c>
      <c r="U2119" s="18">
        <v>10.912000000000001</v>
      </c>
      <c r="V2119" s="18">
        <v>10.952999999999999</v>
      </c>
    </row>
    <row r="2120" spans="1:22" s="52" customFormat="1" x14ac:dyDescent="0.25">
      <c r="A2120" s="53">
        <v>44651</v>
      </c>
      <c r="B2120" s="14">
        <v>9</v>
      </c>
      <c r="C2120" s="57">
        <v>774982747000</v>
      </c>
      <c r="D2120" s="57">
        <v>26465942314</v>
      </c>
      <c r="E2120" s="57">
        <v>7870548834</v>
      </c>
      <c r="F2120" s="57">
        <v>786213017772</v>
      </c>
      <c r="G2120" s="59">
        <v>-4.9250000000000002E-2</v>
      </c>
      <c r="H2120" s="59">
        <v>-5.7689999999999998E-2</v>
      </c>
      <c r="I2120" s="59">
        <v>8.4399999999999996E-3</v>
      </c>
      <c r="J2120" s="59">
        <v>-0.44823000000000002</v>
      </c>
      <c r="K2120" s="59">
        <v>-1.7069999999999998E-2</v>
      </c>
      <c r="L2120" s="59">
        <v>-1.7350000000000001E-2</v>
      </c>
      <c r="M2120" s="59">
        <v>2.7999999999999998E-4</v>
      </c>
      <c r="N2120" s="59">
        <v>-0.99812999999999996</v>
      </c>
      <c r="O2120" s="19">
        <v>286.21190000000001</v>
      </c>
      <c r="P2120" s="19">
        <v>114.6934</v>
      </c>
      <c r="Q2120" s="18">
        <v>6.39</v>
      </c>
      <c r="R2120" s="18">
        <v>70.454999999999998</v>
      </c>
      <c r="S2120" s="18">
        <v>15.074999999999999</v>
      </c>
      <c r="T2120" s="18">
        <v>10.54</v>
      </c>
      <c r="U2120" s="18">
        <v>11.173999999999999</v>
      </c>
      <c r="V2120" s="18">
        <v>11.225</v>
      </c>
    </row>
    <row r="2121" spans="1:22" s="52" customFormat="1" x14ac:dyDescent="0.25">
      <c r="A2121" s="53">
        <v>44652</v>
      </c>
      <c r="B2121" s="14">
        <v>9</v>
      </c>
      <c r="C2121" s="57">
        <v>774982747000</v>
      </c>
      <c r="D2121" s="57">
        <v>26689977949</v>
      </c>
      <c r="E2121" s="57">
        <v>0</v>
      </c>
      <c r="F2121" s="57">
        <v>785726578255</v>
      </c>
      <c r="G2121" s="59">
        <v>9.4900000000000002E-3</v>
      </c>
      <c r="H2121" s="59">
        <v>9.1999999999999998E-3</v>
      </c>
      <c r="I2121" s="59">
        <v>2.9E-4</v>
      </c>
      <c r="J2121" s="59">
        <v>30.387840000000001</v>
      </c>
      <c r="K2121" s="59">
        <v>9.4900000000000002E-3</v>
      </c>
      <c r="L2121" s="59">
        <v>9.1999999999999998E-3</v>
      </c>
      <c r="M2121" s="59">
        <v>2.9E-4</v>
      </c>
      <c r="N2121" s="59">
        <v>30.387840000000001</v>
      </c>
      <c r="O2121" s="19">
        <v>288.92720000000003</v>
      </c>
      <c r="P2121" s="19">
        <v>115.74850000000001</v>
      </c>
      <c r="Q2121" s="18">
        <v>6.5090000000000003</v>
      </c>
      <c r="R2121" s="18">
        <v>72.435000000000002</v>
      </c>
      <c r="S2121" s="18">
        <v>15.071999999999999</v>
      </c>
      <c r="T2121" s="18">
        <v>10.54</v>
      </c>
      <c r="U2121" s="18">
        <v>11.081</v>
      </c>
      <c r="V2121" s="18">
        <v>11.084</v>
      </c>
    </row>
    <row r="2122" spans="1:22" s="52" customFormat="1" x14ac:dyDescent="0.25">
      <c r="A2122" s="53">
        <v>44655</v>
      </c>
      <c r="B2122" s="14">
        <v>9</v>
      </c>
      <c r="C2122" s="57">
        <v>774982747000</v>
      </c>
      <c r="D2122" s="57">
        <v>27362083946</v>
      </c>
      <c r="E2122" s="57">
        <v>0</v>
      </c>
      <c r="F2122" s="57">
        <v>775064153371</v>
      </c>
      <c r="G2122" s="59">
        <v>-4.2100000000000002E-3</v>
      </c>
      <c r="H2122" s="59">
        <v>-5.3600000000000002E-3</v>
      </c>
      <c r="I2122" s="59">
        <v>1.15E-3</v>
      </c>
      <c r="J2122" s="59">
        <v>-0.31964999999999999</v>
      </c>
      <c r="K2122" s="59">
        <v>-1.357E-2</v>
      </c>
      <c r="L2122" s="59">
        <v>-1.443E-2</v>
      </c>
      <c r="M2122" s="59">
        <v>8.5999999999999998E-4</v>
      </c>
      <c r="N2122" s="59">
        <v>-0.81030999999999997</v>
      </c>
      <c r="O2122" s="19">
        <v>285.00639999999999</v>
      </c>
      <c r="P2122" s="19">
        <v>114.0783</v>
      </c>
      <c r="Q2122" s="18">
        <v>6.4219999999999997</v>
      </c>
      <c r="R2122" s="18">
        <v>70.575000000000003</v>
      </c>
      <c r="S2122" s="18">
        <v>15.064</v>
      </c>
      <c r="T2122" s="18">
        <v>10.54</v>
      </c>
      <c r="U2122" s="18">
        <v>11.295</v>
      </c>
      <c r="V2122" s="18">
        <v>11.308999999999999</v>
      </c>
    </row>
    <row r="2123" spans="1:22" s="52" customFormat="1" x14ac:dyDescent="0.25">
      <c r="A2123" s="53">
        <v>44656</v>
      </c>
      <c r="B2123" s="14">
        <v>9</v>
      </c>
      <c r="C2123" s="57">
        <v>774982747000</v>
      </c>
      <c r="D2123" s="57">
        <v>27586119190</v>
      </c>
      <c r="E2123" s="57">
        <v>0</v>
      </c>
      <c r="F2123" s="57">
        <v>778805558255</v>
      </c>
      <c r="G2123" s="59">
        <v>5.9000000000000003E-4</v>
      </c>
      <c r="H2123" s="59">
        <v>-8.4000000000000003E-4</v>
      </c>
      <c r="I2123" s="59">
        <v>1.4400000000000001E-3</v>
      </c>
      <c r="J2123" s="59">
        <v>4.4380000000000003E-2</v>
      </c>
      <c r="K2123" s="59">
        <v>4.8300000000000001E-3</v>
      </c>
      <c r="L2123" s="59">
        <v>4.5399999999999998E-3</v>
      </c>
      <c r="M2123" s="59">
        <v>2.9E-4</v>
      </c>
      <c r="N2123" s="59">
        <v>4.7990599999999999</v>
      </c>
      <c r="O2123" s="19">
        <v>286.38220000000001</v>
      </c>
      <c r="P2123" s="19">
        <v>114.5966</v>
      </c>
      <c r="Q2123" s="18">
        <v>6.4390000000000001</v>
      </c>
      <c r="R2123" s="18">
        <v>70.938999999999993</v>
      </c>
      <c r="S2123" s="18">
        <v>15.061</v>
      </c>
      <c r="T2123" s="18">
        <v>10.54</v>
      </c>
      <c r="U2123" s="18">
        <v>11.223000000000001</v>
      </c>
      <c r="V2123" s="18">
        <v>11.239000000000001</v>
      </c>
    </row>
    <row r="2124" spans="1:22" s="52" customFormat="1" x14ac:dyDescent="0.25">
      <c r="A2124" s="53">
        <v>44657</v>
      </c>
      <c r="B2124" s="14">
        <v>9</v>
      </c>
      <c r="C2124" s="57">
        <v>774982747000</v>
      </c>
      <c r="D2124" s="57">
        <v>27810154661</v>
      </c>
      <c r="E2124" s="57">
        <v>0</v>
      </c>
      <c r="F2124" s="57">
        <v>774317914302</v>
      </c>
      <c r="G2124" s="59">
        <v>-5.1700000000000001E-3</v>
      </c>
      <c r="H2124" s="59">
        <v>-6.8999999999999999E-3</v>
      </c>
      <c r="I2124" s="59">
        <v>1.73E-3</v>
      </c>
      <c r="J2124" s="59">
        <v>-0.27048</v>
      </c>
      <c r="K2124" s="59">
        <v>-5.7600000000000004E-3</v>
      </c>
      <c r="L2124" s="59">
        <v>-6.0499999999999998E-3</v>
      </c>
      <c r="M2124" s="59">
        <v>2.9E-4</v>
      </c>
      <c r="N2124" s="59">
        <v>-0.87868000000000002</v>
      </c>
      <c r="O2124" s="19">
        <v>284.73200000000003</v>
      </c>
      <c r="P2124" s="19">
        <v>113.9023</v>
      </c>
      <c r="Q2124" s="18">
        <v>6.4059999999999997</v>
      </c>
      <c r="R2124" s="18">
        <v>70.254000000000005</v>
      </c>
      <c r="S2124" s="18">
        <v>15.058999999999999</v>
      </c>
      <c r="T2124" s="18">
        <v>10.54</v>
      </c>
      <c r="U2124" s="18">
        <v>11.315</v>
      </c>
      <c r="V2124" s="18">
        <v>11.333</v>
      </c>
    </row>
    <row r="2125" spans="1:22" s="52" customFormat="1" x14ac:dyDescent="0.25">
      <c r="A2125" s="53">
        <v>44658</v>
      </c>
      <c r="B2125" s="14">
        <v>9</v>
      </c>
      <c r="C2125" s="57">
        <v>774982747000</v>
      </c>
      <c r="D2125" s="57">
        <v>28034189942</v>
      </c>
      <c r="E2125" s="57">
        <v>0</v>
      </c>
      <c r="F2125" s="57">
        <v>784720703725</v>
      </c>
      <c r="G2125" s="59">
        <v>8.1899999999999994E-3</v>
      </c>
      <c r="H2125" s="59">
        <v>6.1799999999999997E-3</v>
      </c>
      <c r="I2125" s="59">
        <v>2.0100000000000001E-3</v>
      </c>
      <c r="J2125" s="59">
        <v>0.53042999999999996</v>
      </c>
      <c r="K2125" s="59">
        <v>1.3429999999999999E-2</v>
      </c>
      <c r="L2125" s="59">
        <v>1.315E-2</v>
      </c>
      <c r="M2125" s="59">
        <v>2.9E-4</v>
      </c>
      <c r="N2125" s="59">
        <v>129.45732000000001</v>
      </c>
      <c r="O2125" s="19">
        <v>288.5573</v>
      </c>
      <c r="P2125" s="19">
        <v>115.40219999999999</v>
      </c>
      <c r="Q2125" s="18">
        <v>6.4660000000000002</v>
      </c>
      <c r="R2125" s="18">
        <v>71.540999999999997</v>
      </c>
      <c r="S2125" s="18">
        <v>15.055999999999999</v>
      </c>
      <c r="T2125" s="18">
        <v>10.54</v>
      </c>
      <c r="U2125" s="18">
        <v>11.116</v>
      </c>
      <c r="V2125" s="18">
        <v>11.131</v>
      </c>
    </row>
    <row r="2126" spans="1:22" s="52" customFormat="1" x14ac:dyDescent="0.25">
      <c r="A2126" s="53">
        <v>44659</v>
      </c>
      <c r="B2126" s="14">
        <v>9</v>
      </c>
      <c r="C2126" s="57">
        <v>774982747000</v>
      </c>
      <c r="D2126" s="57">
        <v>28258225374</v>
      </c>
      <c r="E2126" s="57">
        <v>0</v>
      </c>
      <c r="F2126" s="57">
        <v>777728605883</v>
      </c>
      <c r="G2126" s="59">
        <v>-7.9000000000000001E-4</v>
      </c>
      <c r="H2126" s="59">
        <v>-3.0899999999999999E-3</v>
      </c>
      <c r="I2126" s="59">
        <v>2.3E-3</v>
      </c>
      <c r="J2126" s="59">
        <v>-3.5360000000000003E-2</v>
      </c>
      <c r="K2126" s="59">
        <v>-8.9099999999999995E-3</v>
      </c>
      <c r="L2126" s="59">
        <v>-9.1999999999999998E-3</v>
      </c>
      <c r="M2126" s="59">
        <v>2.9E-4</v>
      </c>
      <c r="N2126" s="59">
        <v>-0.96187</v>
      </c>
      <c r="O2126" s="19">
        <v>285.9862</v>
      </c>
      <c r="P2126" s="19">
        <v>114.3389</v>
      </c>
      <c r="Q2126" s="18">
        <v>6.42</v>
      </c>
      <c r="R2126" s="18">
        <v>70.594999999999999</v>
      </c>
      <c r="S2126" s="18">
        <v>15.053000000000001</v>
      </c>
      <c r="T2126" s="18">
        <v>10.54</v>
      </c>
      <c r="U2126" s="18">
        <v>11.257999999999999</v>
      </c>
      <c r="V2126" s="18">
        <v>11.273999999999999</v>
      </c>
    </row>
    <row r="2127" spans="1:22" s="52" customFormat="1" x14ac:dyDescent="0.25">
      <c r="A2127" s="53">
        <v>44662</v>
      </c>
      <c r="B2127" s="14">
        <v>9</v>
      </c>
      <c r="C2127" s="57">
        <v>774982747000</v>
      </c>
      <c r="D2127" s="57">
        <v>28930331619</v>
      </c>
      <c r="E2127" s="57">
        <v>0</v>
      </c>
      <c r="F2127" s="57">
        <v>778571051831</v>
      </c>
      <c r="G2127" s="59">
        <v>2.9E-4</v>
      </c>
      <c r="H2127" s="59">
        <v>-2.8700000000000002E-3</v>
      </c>
      <c r="I2127" s="59">
        <v>3.1700000000000001E-3</v>
      </c>
      <c r="J2127" s="59">
        <v>9.7900000000000001E-3</v>
      </c>
      <c r="K2127" s="59">
        <v>1.08E-3</v>
      </c>
      <c r="L2127" s="59">
        <v>2.2000000000000001E-4</v>
      </c>
      <c r="M2127" s="59">
        <v>8.5999999999999998E-4</v>
      </c>
      <c r="N2127" s="59">
        <v>0.14079</v>
      </c>
      <c r="O2127" s="19">
        <v>286.29599999999999</v>
      </c>
      <c r="P2127" s="19">
        <v>114.364</v>
      </c>
      <c r="Q2127" s="18">
        <v>6.4130000000000003</v>
      </c>
      <c r="R2127" s="18">
        <v>70.528000000000006</v>
      </c>
      <c r="S2127" s="18">
        <v>15.045</v>
      </c>
      <c r="T2127" s="18">
        <v>10.54</v>
      </c>
      <c r="U2127" s="18">
        <v>11.256</v>
      </c>
      <c r="V2127" s="18">
        <v>11.272</v>
      </c>
    </row>
    <row r="2128" spans="1:22" s="52" customFormat="1" x14ac:dyDescent="0.25">
      <c r="A2128" s="53">
        <v>44663</v>
      </c>
      <c r="B2128" s="14">
        <v>9</v>
      </c>
      <c r="C2128" s="57">
        <v>774982747000</v>
      </c>
      <c r="D2128" s="57">
        <v>29154366912</v>
      </c>
      <c r="E2128" s="57">
        <v>0</v>
      </c>
      <c r="F2128" s="57">
        <v>776840968892</v>
      </c>
      <c r="G2128" s="59">
        <v>-1.9300000000000001E-3</v>
      </c>
      <c r="H2128" s="59">
        <v>-5.3800000000000002E-3</v>
      </c>
      <c r="I2128" s="59">
        <v>3.4499999999999999E-3</v>
      </c>
      <c r="J2128" s="59">
        <v>-5.704E-2</v>
      </c>
      <c r="K2128" s="59">
        <v>-2.2200000000000002E-3</v>
      </c>
      <c r="L2128" s="59">
        <v>-2.5100000000000001E-3</v>
      </c>
      <c r="M2128" s="59">
        <v>2.9E-4</v>
      </c>
      <c r="N2128" s="59">
        <v>-0.55601999999999996</v>
      </c>
      <c r="O2128" s="19">
        <v>285.65980000000002</v>
      </c>
      <c r="P2128" s="19">
        <v>114.07599999999999</v>
      </c>
      <c r="Q2128" s="18">
        <v>6.3970000000000002</v>
      </c>
      <c r="R2128" s="18">
        <v>70.19</v>
      </c>
      <c r="S2128" s="18">
        <v>15.042</v>
      </c>
      <c r="T2128" s="18">
        <v>10.54</v>
      </c>
      <c r="U2128" s="18">
        <v>11.292999999999999</v>
      </c>
      <c r="V2128" s="18">
        <v>11.311</v>
      </c>
    </row>
    <row r="2129" spans="1:22" s="52" customFormat="1" x14ac:dyDescent="0.25">
      <c r="A2129" s="53">
        <v>44664</v>
      </c>
      <c r="B2129" s="14">
        <v>9</v>
      </c>
      <c r="C2129" s="57">
        <v>774982747000</v>
      </c>
      <c r="D2129" s="57">
        <v>29378402335</v>
      </c>
      <c r="E2129" s="57">
        <v>0</v>
      </c>
      <c r="F2129" s="57">
        <v>790274412774</v>
      </c>
      <c r="G2129" s="59">
        <v>1.533E-2</v>
      </c>
      <c r="H2129" s="59">
        <v>1.159E-2</v>
      </c>
      <c r="I2129" s="59">
        <v>3.7399999999999998E-3</v>
      </c>
      <c r="J2129" s="59">
        <v>0.53288999999999997</v>
      </c>
      <c r="K2129" s="59">
        <v>1.729E-2</v>
      </c>
      <c r="L2129" s="59">
        <v>1.7000000000000001E-2</v>
      </c>
      <c r="M2129" s="59">
        <v>2.9E-4</v>
      </c>
      <c r="N2129" s="59">
        <v>521.05566999999996</v>
      </c>
      <c r="O2129" s="19">
        <v>290.59949999999998</v>
      </c>
      <c r="P2129" s="19">
        <v>116.02249999999999</v>
      </c>
      <c r="Q2129" s="18">
        <v>6.476</v>
      </c>
      <c r="R2129" s="18">
        <v>71.867999999999995</v>
      </c>
      <c r="S2129" s="18">
        <v>15.039</v>
      </c>
      <c r="T2129" s="18">
        <v>10.54</v>
      </c>
      <c r="U2129" s="18">
        <v>11.036</v>
      </c>
      <c r="V2129" s="18">
        <v>11.05</v>
      </c>
    </row>
    <row r="2130" spans="1:22" s="52" customFormat="1" x14ac:dyDescent="0.25">
      <c r="A2130" s="53">
        <v>44665</v>
      </c>
      <c r="B2130" s="14">
        <v>9</v>
      </c>
      <c r="C2130" s="57">
        <v>774982747000</v>
      </c>
      <c r="D2130" s="57">
        <v>29602437692</v>
      </c>
      <c r="E2130" s="57">
        <v>0</v>
      </c>
      <c r="F2130" s="57">
        <v>778690485451</v>
      </c>
      <c r="G2130" s="59">
        <v>4.4999999999999999E-4</v>
      </c>
      <c r="H2130" s="59">
        <v>-3.5799999999999998E-3</v>
      </c>
      <c r="I2130" s="59">
        <v>4.0299999999999997E-3</v>
      </c>
      <c r="J2130" s="59">
        <v>1.172E-2</v>
      </c>
      <c r="K2130" s="59">
        <v>-1.4659999999999999E-2</v>
      </c>
      <c r="L2130" s="59">
        <v>-1.494E-2</v>
      </c>
      <c r="M2130" s="59">
        <v>2.7999999999999998E-4</v>
      </c>
      <c r="N2130" s="59">
        <v>-0.99543999999999999</v>
      </c>
      <c r="O2130" s="19">
        <v>286.3399</v>
      </c>
      <c r="P2130" s="19">
        <v>114.2825</v>
      </c>
      <c r="Q2130" s="18">
        <v>6.3959999999999999</v>
      </c>
      <c r="R2130" s="18">
        <v>70.188000000000002</v>
      </c>
      <c r="S2130" s="18">
        <v>15.037000000000001</v>
      </c>
      <c r="T2130" s="18">
        <v>10.54</v>
      </c>
      <c r="U2130" s="18">
        <v>11.260999999999999</v>
      </c>
      <c r="V2130" s="18">
        <v>11.282999999999999</v>
      </c>
    </row>
    <row r="2131" spans="1:22" s="52" customFormat="1" x14ac:dyDescent="0.25">
      <c r="A2131" s="53">
        <v>44666</v>
      </c>
      <c r="B2131" s="14">
        <v>9</v>
      </c>
      <c r="C2131" s="57">
        <v>774982747000</v>
      </c>
      <c r="D2131" s="57">
        <v>29826473074</v>
      </c>
      <c r="E2131" s="57">
        <v>0</v>
      </c>
      <c r="F2131" s="57">
        <v>778193903712</v>
      </c>
      <c r="G2131" s="59">
        <v>-1.9000000000000001E-4</v>
      </c>
      <c r="H2131" s="59">
        <v>-4.5100000000000001E-3</v>
      </c>
      <c r="I2131" s="59">
        <v>4.3200000000000001E-3</v>
      </c>
      <c r="J2131" s="59">
        <v>-4.6299999999999996E-3</v>
      </c>
      <c r="K2131" s="59">
        <v>-6.4000000000000005E-4</v>
      </c>
      <c r="L2131" s="59">
        <v>-9.3000000000000005E-4</v>
      </c>
      <c r="M2131" s="59">
        <v>2.9E-4</v>
      </c>
      <c r="N2131" s="59">
        <v>-0.20771999999999999</v>
      </c>
      <c r="O2131" s="19">
        <v>286.15730000000002</v>
      </c>
      <c r="P2131" s="19">
        <v>114.1763</v>
      </c>
      <c r="Q2131" s="18">
        <v>6.3879999999999999</v>
      </c>
      <c r="R2131" s="18">
        <v>70.018000000000001</v>
      </c>
      <c r="S2131" s="18">
        <v>15.034000000000001</v>
      </c>
      <c r="T2131" s="18">
        <v>10.54</v>
      </c>
      <c r="U2131" s="18">
        <v>11.273999999999999</v>
      </c>
      <c r="V2131" s="18">
        <v>11.298</v>
      </c>
    </row>
    <row r="2132" spans="1:22" s="52" customFormat="1" x14ac:dyDescent="0.25">
      <c r="A2132" s="53">
        <v>44669</v>
      </c>
      <c r="B2132" s="14">
        <v>9</v>
      </c>
      <c r="C2132" s="57">
        <v>774982747000</v>
      </c>
      <c r="D2132" s="57">
        <v>30498579232</v>
      </c>
      <c r="E2132" s="57">
        <v>0</v>
      </c>
      <c r="F2132" s="57">
        <v>779781467117</v>
      </c>
      <c r="G2132" s="59">
        <v>1.8500000000000001E-3</v>
      </c>
      <c r="H2132" s="59">
        <v>-3.3300000000000001E-3</v>
      </c>
      <c r="I2132" s="59">
        <v>5.1799999999999997E-3</v>
      </c>
      <c r="J2132" s="59">
        <v>3.8170000000000003E-2</v>
      </c>
      <c r="K2132" s="59">
        <v>2.0400000000000001E-3</v>
      </c>
      <c r="L2132" s="59">
        <v>1.1800000000000001E-3</v>
      </c>
      <c r="M2132" s="59">
        <v>8.5999999999999998E-4</v>
      </c>
      <c r="N2132" s="59">
        <v>0.28139999999999998</v>
      </c>
      <c r="O2132" s="19">
        <v>286.74110000000002</v>
      </c>
      <c r="P2132" s="19">
        <v>114.3112</v>
      </c>
      <c r="Q2132" s="18">
        <v>6.3879999999999999</v>
      </c>
      <c r="R2132" s="18">
        <v>70.117999999999995</v>
      </c>
      <c r="S2132" s="18">
        <v>15.026</v>
      </c>
      <c r="T2132" s="18">
        <v>10.54</v>
      </c>
      <c r="U2132" s="18">
        <v>11.26</v>
      </c>
      <c r="V2132" s="18">
        <v>11.28</v>
      </c>
    </row>
    <row r="2133" spans="1:22" s="52" customFormat="1" x14ac:dyDescent="0.25">
      <c r="A2133" s="53">
        <v>44670</v>
      </c>
      <c r="B2133" s="14">
        <v>9</v>
      </c>
      <c r="C2133" s="57">
        <v>774982747000</v>
      </c>
      <c r="D2133" s="57">
        <v>30722614415</v>
      </c>
      <c r="E2133" s="57">
        <v>0</v>
      </c>
      <c r="F2133" s="57">
        <v>777965314954</v>
      </c>
      <c r="G2133" s="59">
        <v>-4.8000000000000001E-4</v>
      </c>
      <c r="H2133" s="59">
        <v>-5.9500000000000004E-3</v>
      </c>
      <c r="I2133" s="59">
        <v>5.47E-3</v>
      </c>
      <c r="J2133" s="59">
        <v>-9.2700000000000005E-3</v>
      </c>
      <c r="K2133" s="59">
        <v>-2.33E-3</v>
      </c>
      <c r="L2133" s="59">
        <v>-2.6199999999999999E-3</v>
      </c>
      <c r="M2133" s="59">
        <v>2.9E-4</v>
      </c>
      <c r="N2133" s="59">
        <v>-0.57304999999999995</v>
      </c>
      <c r="O2133" s="19">
        <v>286.07319999999999</v>
      </c>
      <c r="P2133" s="19">
        <v>114.0106</v>
      </c>
      <c r="Q2133" s="18">
        <v>6.3719999999999999</v>
      </c>
      <c r="R2133" s="18">
        <v>69.790000000000006</v>
      </c>
      <c r="S2133" s="18">
        <v>15.023</v>
      </c>
      <c r="T2133" s="18">
        <v>10.54</v>
      </c>
      <c r="U2133" s="18">
        <v>11.298999999999999</v>
      </c>
      <c r="V2133" s="18">
        <v>11.321</v>
      </c>
    </row>
    <row r="2134" spans="1:22" s="52" customFormat="1" x14ac:dyDescent="0.25">
      <c r="A2134" s="53">
        <v>44671</v>
      </c>
      <c r="B2134" s="14">
        <v>9</v>
      </c>
      <c r="C2134" s="57">
        <v>774982747000</v>
      </c>
      <c r="D2134" s="57">
        <v>30946649980</v>
      </c>
      <c r="E2134" s="57">
        <v>0</v>
      </c>
      <c r="F2134" s="57">
        <v>794526936053</v>
      </c>
      <c r="G2134" s="59">
        <v>2.0789999999999999E-2</v>
      </c>
      <c r="H2134" s="59">
        <v>1.504E-2</v>
      </c>
      <c r="I2134" s="59">
        <v>5.7600000000000004E-3</v>
      </c>
      <c r="J2134" s="59">
        <v>0.45584999999999998</v>
      </c>
      <c r="K2134" s="59">
        <v>2.129E-2</v>
      </c>
      <c r="L2134" s="59">
        <v>2.1000000000000001E-2</v>
      </c>
      <c r="M2134" s="59">
        <v>2.9E-4</v>
      </c>
      <c r="N2134" s="59">
        <v>2182.54702</v>
      </c>
      <c r="O2134" s="19">
        <v>292.16329999999999</v>
      </c>
      <c r="P2134" s="19">
        <v>116.41800000000001</v>
      </c>
      <c r="Q2134" s="18">
        <v>6.4749999999999996</v>
      </c>
      <c r="R2134" s="18">
        <v>72.003</v>
      </c>
      <c r="S2134" s="18">
        <v>15.02</v>
      </c>
      <c r="T2134" s="18">
        <v>10.54</v>
      </c>
      <c r="U2134" s="18">
        <v>10.987</v>
      </c>
      <c r="V2134" s="18">
        <v>10.999000000000001</v>
      </c>
    </row>
    <row r="2135" spans="1:22" s="52" customFormat="1" x14ac:dyDescent="0.25">
      <c r="A2135" s="53">
        <v>44672</v>
      </c>
      <c r="B2135" s="14">
        <v>9</v>
      </c>
      <c r="C2135" s="57">
        <v>774982747000</v>
      </c>
      <c r="D2135" s="57">
        <v>31170685220</v>
      </c>
      <c r="E2135" s="57">
        <v>0</v>
      </c>
      <c r="F2135" s="57">
        <v>780754279544</v>
      </c>
      <c r="G2135" s="59">
        <v>3.0999999999999999E-3</v>
      </c>
      <c r="H2135" s="59">
        <v>-2.9499999999999999E-3</v>
      </c>
      <c r="I2135" s="59">
        <v>6.0400000000000002E-3</v>
      </c>
      <c r="J2135" s="59">
        <v>5.525E-2</v>
      </c>
      <c r="K2135" s="59">
        <v>-1.7330000000000002E-2</v>
      </c>
      <c r="L2135" s="59">
        <v>-1.762E-2</v>
      </c>
      <c r="M2135" s="59">
        <v>2.7999999999999998E-4</v>
      </c>
      <c r="N2135" s="59">
        <v>-0.99831000000000003</v>
      </c>
      <c r="O2135" s="19">
        <v>287.09879999999998</v>
      </c>
      <c r="P2135" s="19">
        <v>114.35550000000001</v>
      </c>
      <c r="Q2135" s="18">
        <v>6.383</v>
      </c>
      <c r="R2135" s="18">
        <v>70.055000000000007</v>
      </c>
      <c r="S2135" s="18">
        <v>15.016999999999999</v>
      </c>
      <c r="T2135" s="18">
        <v>10.54</v>
      </c>
      <c r="U2135" s="18">
        <v>11.255000000000001</v>
      </c>
      <c r="V2135" s="18">
        <v>11.275</v>
      </c>
    </row>
    <row r="2136" spans="1:22" s="52" customFormat="1" x14ac:dyDescent="0.25">
      <c r="A2136" s="53">
        <v>44673</v>
      </c>
      <c r="B2136" s="14">
        <v>9</v>
      </c>
      <c r="C2136" s="57">
        <v>774982747000</v>
      </c>
      <c r="D2136" s="57">
        <v>31394720471</v>
      </c>
      <c r="E2136" s="57">
        <v>0</v>
      </c>
      <c r="F2136" s="57">
        <v>775330209010</v>
      </c>
      <c r="G2136" s="59">
        <v>-3.8700000000000002E-3</v>
      </c>
      <c r="H2136" s="59">
        <v>-1.0200000000000001E-2</v>
      </c>
      <c r="I2136" s="59">
        <v>6.3299999999999997E-3</v>
      </c>
      <c r="J2136" s="59">
        <v>-6.2309999999999997E-2</v>
      </c>
      <c r="K2136" s="59">
        <v>-6.9499999999999996E-3</v>
      </c>
      <c r="L2136" s="59">
        <v>-7.2300000000000003E-3</v>
      </c>
      <c r="M2136" s="59">
        <v>2.9E-4</v>
      </c>
      <c r="N2136" s="59">
        <v>-0.92149000000000003</v>
      </c>
      <c r="O2136" s="19">
        <v>285.10430000000002</v>
      </c>
      <c r="P2136" s="19">
        <v>113.52330000000001</v>
      </c>
      <c r="Q2136" s="18">
        <v>6.343</v>
      </c>
      <c r="R2136" s="18">
        <v>69.238</v>
      </c>
      <c r="S2136" s="18">
        <v>15.015000000000001</v>
      </c>
      <c r="T2136" s="18">
        <v>10.54</v>
      </c>
      <c r="U2136" s="18">
        <v>11.365</v>
      </c>
      <c r="V2136" s="18">
        <v>11.388999999999999</v>
      </c>
    </row>
    <row r="2137" spans="1:22" s="52" customFormat="1" x14ac:dyDescent="0.25">
      <c r="A2137" s="53">
        <v>44676</v>
      </c>
      <c r="B2137" s="14">
        <v>9</v>
      </c>
      <c r="C2137" s="57">
        <v>774982747000</v>
      </c>
      <c r="D2137" s="57">
        <v>32066826966</v>
      </c>
      <c r="E2137" s="57">
        <v>0</v>
      </c>
      <c r="F2137" s="57">
        <v>786349109498</v>
      </c>
      <c r="G2137" s="59">
        <v>1.0290000000000001E-2</v>
      </c>
      <c r="H2137" s="59">
        <v>3.0899999999999999E-3</v>
      </c>
      <c r="I2137" s="59">
        <v>7.1999999999999998E-3</v>
      </c>
      <c r="J2137" s="59">
        <v>0.16116</v>
      </c>
      <c r="K2137" s="59">
        <v>1.421E-2</v>
      </c>
      <c r="L2137" s="59">
        <v>1.3350000000000001E-2</v>
      </c>
      <c r="M2137" s="59">
        <v>8.7000000000000001E-4</v>
      </c>
      <c r="N2137" s="59">
        <v>4.5674700000000001</v>
      </c>
      <c r="O2137" s="19">
        <v>289.15609999999998</v>
      </c>
      <c r="P2137" s="19">
        <v>115.0479</v>
      </c>
      <c r="Q2137" s="18">
        <v>6.4009999999999998</v>
      </c>
      <c r="R2137" s="18">
        <v>70.513999999999996</v>
      </c>
      <c r="S2137" s="18">
        <v>15.006</v>
      </c>
      <c r="T2137" s="18">
        <v>10.54</v>
      </c>
      <c r="U2137" s="18">
        <v>11.163</v>
      </c>
      <c r="V2137" s="18">
        <v>11.182</v>
      </c>
    </row>
    <row r="2138" spans="1:22" s="52" customFormat="1" x14ac:dyDescent="0.25">
      <c r="A2138" s="53">
        <v>44677</v>
      </c>
      <c r="B2138" s="14">
        <v>9</v>
      </c>
      <c r="C2138" s="57">
        <v>774982747000</v>
      </c>
      <c r="D2138" s="57">
        <v>32290862154</v>
      </c>
      <c r="E2138" s="57">
        <v>0</v>
      </c>
      <c r="F2138" s="57">
        <v>777591966614</v>
      </c>
      <c r="G2138" s="59">
        <v>-9.6000000000000002E-4</v>
      </c>
      <c r="H2138" s="59">
        <v>-8.4499999999999992E-3</v>
      </c>
      <c r="I2138" s="59">
        <v>7.4799999999999997E-3</v>
      </c>
      <c r="J2138" s="59">
        <v>-1.345E-2</v>
      </c>
      <c r="K2138" s="59">
        <v>-1.1140000000000001E-2</v>
      </c>
      <c r="L2138" s="59">
        <v>-1.142E-2</v>
      </c>
      <c r="M2138" s="59">
        <v>2.7999999999999998E-4</v>
      </c>
      <c r="N2138" s="59">
        <v>-0.98321999999999998</v>
      </c>
      <c r="O2138" s="19">
        <v>285.93599999999998</v>
      </c>
      <c r="P2138" s="19">
        <v>113.72450000000001</v>
      </c>
      <c r="Q2138" s="18">
        <v>6.3390000000000004</v>
      </c>
      <c r="R2138" s="18">
        <v>69.218999999999994</v>
      </c>
      <c r="S2138" s="18">
        <v>15.004</v>
      </c>
      <c r="T2138" s="18">
        <v>10.54</v>
      </c>
      <c r="U2138" s="18">
        <v>11.337</v>
      </c>
      <c r="V2138" s="18">
        <v>11.362</v>
      </c>
    </row>
    <row r="2139" spans="1:22" s="52" customFormat="1" x14ac:dyDescent="0.25">
      <c r="A2139" s="53">
        <v>44678</v>
      </c>
      <c r="B2139" s="14">
        <v>9</v>
      </c>
      <c r="C2139" s="57">
        <v>774982747000</v>
      </c>
      <c r="D2139" s="57">
        <v>32514897620</v>
      </c>
      <c r="E2139" s="57">
        <v>0</v>
      </c>
      <c r="F2139" s="57">
        <v>774624902972</v>
      </c>
      <c r="G2139" s="59">
        <v>-4.7800000000000004E-3</v>
      </c>
      <c r="H2139" s="59">
        <v>-1.255E-2</v>
      </c>
      <c r="I2139" s="59">
        <v>7.77E-3</v>
      </c>
      <c r="J2139" s="59">
        <v>-6.2670000000000003E-2</v>
      </c>
      <c r="K2139" s="59">
        <v>-3.82E-3</v>
      </c>
      <c r="L2139" s="59">
        <v>-4.1000000000000003E-3</v>
      </c>
      <c r="M2139" s="59">
        <v>2.9E-4</v>
      </c>
      <c r="N2139" s="59">
        <v>-0.75226999999999999</v>
      </c>
      <c r="O2139" s="19">
        <v>284.8449</v>
      </c>
      <c r="P2139" s="19">
        <v>113.2543</v>
      </c>
      <c r="Q2139" s="18">
        <v>6.3170000000000002</v>
      </c>
      <c r="R2139" s="18">
        <v>68.786000000000001</v>
      </c>
      <c r="S2139" s="18">
        <v>15.000999999999999</v>
      </c>
      <c r="T2139" s="18">
        <v>10.54</v>
      </c>
      <c r="U2139" s="18">
        <v>11.401</v>
      </c>
      <c r="V2139" s="18">
        <v>11.427</v>
      </c>
    </row>
    <row r="2140" spans="1:22" s="52" customFormat="1" x14ac:dyDescent="0.25">
      <c r="A2140" s="53">
        <v>44679</v>
      </c>
      <c r="B2140" s="14">
        <v>9</v>
      </c>
      <c r="C2140" s="57">
        <v>774982747000</v>
      </c>
      <c r="D2140" s="57">
        <v>32738932893</v>
      </c>
      <c r="E2140" s="57">
        <v>0</v>
      </c>
      <c r="F2140" s="57">
        <v>773156492214</v>
      </c>
      <c r="G2140" s="59">
        <v>-6.6600000000000001E-3</v>
      </c>
      <c r="H2140" s="59">
        <v>-1.472E-2</v>
      </c>
      <c r="I2140" s="59">
        <v>8.0599999999999995E-3</v>
      </c>
      <c r="J2140" s="59">
        <v>-8.3460000000000006E-2</v>
      </c>
      <c r="K2140" s="59">
        <v>-1.9E-3</v>
      </c>
      <c r="L2140" s="59">
        <v>-2.1800000000000001E-3</v>
      </c>
      <c r="M2140" s="59">
        <v>2.9E-4</v>
      </c>
      <c r="N2140" s="59">
        <v>-0.49970999999999999</v>
      </c>
      <c r="O2140" s="19">
        <v>284.30489999999998</v>
      </c>
      <c r="P2140" s="19">
        <v>113.00490000000001</v>
      </c>
      <c r="Q2140" s="18">
        <v>6.2990000000000004</v>
      </c>
      <c r="R2140" s="18">
        <v>68.388999999999996</v>
      </c>
      <c r="S2140" s="18">
        <v>14.997999999999999</v>
      </c>
      <c r="T2140" s="18">
        <v>10.54</v>
      </c>
      <c r="U2140" s="18">
        <v>11.429</v>
      </c>
      <c r="V2140" s="18">
        <v>11.461</v>
      </c>
    </row>
    <row r="2141" spans="1:22" s="52" customFormat="1" x14ac:dyDescent="0.25">
      <c r="A2141" s="53">
        <v>44680</v>
      </c>
      <c r="B2141" s="14">
        <v>9</v>
      </c>
      <c r="C2141" s="57">
        <v>774982747000</v>
      </c>
      <c r="D2141" s="57">
        <v>3192053528</v>
      </c>
      <c r="E2141" s="57">
        <v>29770914751</v>
      </c>
      <c r="F2141" s="57">
        <v>770750945213</v>
      </c>
      <c r="G2141" s="59">
        <v>-9.75E-3</v>
      </c>
      <c r="H2141" s="59">
        <v>-1.8100000000000002E-2</v>
      </c>
      <c r="I2141" s="59">
        <v>8.3499999999999998E-3</v>
      </c>
      <c r="J2141" s="59">
        <v>-0.11606</v>
      </c>
      <c r="K2141" s="59">
        <v>-3.1099999999999999E-3</v>
      </c>
      <c r="L2141" s="59">
        <v>-3.3999999999999998E-3</v>
      </c>
      <c r="M2141" s="59">
        <v>2.9E-4</v>
      </c>
      <c r="N2141" s="59">
        <v>-0.67935000000000001</v>
      </c>
      <c r="O2141" s="19">
        <v>283.42039999999997</v>
      </c>
      <c r="P2141" s="19">
        <v>112.6174</v>
      </c>
      <c r="Q2141" s="18">
        <v>6.2939999999999996</v>
      </c>
      <c r="R2141" s="18">
        <v>68.415999999999997</v>
      </c>
      <c r="S2141" s="18">
        <v>14.994999999999999</v>
      </c>
      <c r="T2141" s="18">
        <v>10.54</v>
      </c>
      <c r="U2141" s="18">
        <v>11.353999999999999</v>
      </c>
      <c r="V2141" s="18">
        <v>11.516</v>
      </c>
    </row>
    <row r="2142" spans="1:22" s="52" customFormat="1" x14ac:dyDescent="0.25">
      <c r="A2142" s="53">
        <v>44681</v>
      </c>
      <c r="B2142" s="14">
        <v>9</v>
      </c>
      <c r="C2142" s="57">
        <v>774982747000</v>
      </c>
      <c r="D2142" s="57">
        <v>3415195001</v>
      </c>
      <c r="E2142" s="57">
        <v>29770914751</v>
      </c>
      <c r="F2142" s="57">
        <v>770974086686</v>
      </c>
      <c r="G2142" s="59">
        <v>-9.4699999999999993E-3</v>
      </c>
      <c r="H2142" s="59">
        <v>-1.8100000000000002E-2</v>
      </c>
      <c r="I2142" s="59">
        <v>8.6300000000000005E-3</v>
      </c>
      <c r="J2142" s="59">
        <v>-0.10928</v>
      </c>
      <c r="K2142" s="59">
        <v>2.9E-4</v>
      </c>
      <c r="L2142" s="59">
        <v>0</v>
      </c>
      <c r="M2142" s="59">
        <v>2.9E-4</v>
      </c>
      <c r="N2142" s="59">
        <v>0.11144</v>
      </c>
      <c r="O2142" s="19">
        <v>283.50240000000002</v>
      </c>
      <c r="P2142" s="19">
        <v>112.6174</v>
      </c>
      <c r="Q2142" s="18">
        <v>6.2939999999999996</v>
      </c>
      <c r="R2142" s="18">
        <v>68.417000000000002</v>
      </c>
      <c r="S2142" s="18">
        <v>14.993</v>
      </c>
      <c r="T2142" s="18">
        <v>10.54</v>
      </c>
      <c r="U2142" s="18">
        <v>11.055</v>
      </c>
      <c r="V2142" s="18">
        <v>11.516</v>
      </c>
    </row>
    <row r="2143" spans="1:22" s="52" customFormat="1" x14ac:dyDescent="0.25">
      <c r="A2143" s="53">
        <v>44683</v>
      </c>
      <c r="B2143" s="14">
        <v>9</v>
      </c>
      <c r="C2143" s="57">
        <v>799968517000</v>
      </c>
      <c r="D2143" s="57">
        <v>3863541764</v>
      </c>
      <c r="E2143" s="57">
        <v>0</v>
      </c>
      <c r="F2143" s="57">
        <v>767438984389</v>
      </c>
      <c r="G2143" s="59">
        <v>8.0400000000000003E-3</v>
      </c>
      <c r="H2143" s="59">
        <v>7.43E-3</v>
      </c>
      <c r="I2143" s="59">
        <v>5.9999999999999995E-4</v>
      </c>
      <c r="J2143" s="59">
        <v>3.3094000000000001</v>
      </c>
      <c r="K2143" s="59">
        <v>8.0400000000000003E-3</v>
      </c>
      <c r="L2143" s="59">
        <v>7.43E-3</v>
      </c>
      <c r="M2143" s="59">
        <v>5.9999999999999995E-4</v>
      </c>
      <c r="N2143" s="59">
        <v>3.3094000000000001</v>
      </c>
      <c r="O2143" s="19">
        <v>285.7808</v>
      </c>
      <c r="P2143" s="19">
        <v>113.4547</v>
      </c>
      <c r="Q2143" s="18">
        <v>6.5839999999999996</v>
      </c>
      <c r="R2143" s="18">
        <v>72.018000000000001</v>
      </c>
      <c r="S2143" s="18">
        <v>15.098000000000001</v>
      </c>
      <c r="T2143" s="18">
        <v>10.478999999999999</v>
      </c>
      <c r="U2143" s="18">
        <v>11.381</v>
      </c>
      <c r="V2143" s="18">
        <v>11.404999999999999</v>
      </c>
    </row>
    <row r="2144" spans="1:22" s="52" customFormat="1" x14ac:dyDescent="0.25">
      <c r="A2144" s="53">
        <v>44684</v>
      </c>
      <c r="B2144" s="14">
        <v>9</v>
      </c>
      <c r="C2144" s="57">
        <v>799968517000</v>
      </c>
      <c r="D2144" s="57">
        <v>4092552159</v>
      </c>
      <c r="E2144" s="57">
        <v>0</v>
      </c>
      <c r="F2144" s="57">
        <v>780792573133</v>
      </c>
      <c r="G2144" s="59">
        <v>2.5579999999999999E-2</v>
      </c>
      <c r="H2144" s="59">
        <v>2.4670000000000001E-2</v>
      </c>
      <c r="I2144" s="59">
        <v>8.9999999999999998E-4</v>
      </c>
      <c r="J2144" s="59">
        <v>20.599769999999999</v>
      </c>
      <c r="K2144" s="59">
        <v>1.7399999999999999E-2</v>
      </c>
      <c r="L2144" s="59">
        <v>1.7100000000000001E-2</v>
      </c>
      <c r="M2144" s="59">
        <v>2.9999999999999997E-4</v>
      </c>
      <c r="N2144" s="59">
        <v>541.64173000000005</v>
      </c>
      <c r="O2144" s="19">
        <v>290.7534</v>
      </c>
      <c r="P2144" s="19">
        <v>115.3961</v>
      </c>
      <c r="Q2144" s="18">
        <v>6.6680000000000001</v>
      </c>
      <c r="R2144" s="18">
        <v>73.884</v>
      </c>
      <c r="S2144" s="18">
        <v>15.095000000000001</v>
      </c>
      <c r="T2144" s="18">
        <v>10.478999999999999</v>
      </c>
      <c r="U2144" s="18">
        <v>11.138</v>
      </c>
      <c r="V2144" s="18">
        <v>11.15</v>
      </c>
    </row>
    <row r="2145" spans="1:22" s="52" customFormat="1" x14ac:dyDescent="0.25">
      <c r="A2145" s="53">
        <v>44685</v>
      </c>
      <c r="B2145" s="14">
        <v>9</v>
      </c>
      <c r="C2145" s="57">
        <v>799968517000</v>
      </c>
      <c r="D2145" s="57">
        <v>4321562597</v>
      </c>
      <c r="E2145" s="57">
        <v>0</v>
      </c>
      <c r="F2145" s="57">
        <v>788874912769</v>
      </c>
      <c r="G2145" s="59">
        <v>3.619E-2</v>
      </c>
      <c r="H2145" s="59">
        <v>3.499E-2</v>
      </c>
      <c r="I2145" s="59">
        <v>1.1999999999999999E-3</v>
      </c>
      <c r="J2145" s="59">
        <v>24.64188</v>
      </c>
      <c r="K2145" s="59">
        <v>1.035E-2</v>
      </c>
      <c r="L2145" s="59">
        <v>1.0059999999999999E-2</v>
      </c>
      <c r="M2145" s="59">
        <v>2.9E-4</v>
      </c>
      <c r="N2145" s="59">
        <v>41.89949</v>
      </c>
      <c r="O2145" s="19">
        <v>293.76319999999998</v>
      </c>
      <c r="P2145" s="19">
        <v>116.5578</v>
      </c>
      <c r="Q2145" s="18">
        <v>6.7089999999999996</v>
      </c>
      <c r="R2145" s="18">
        <v>74.763000000000005</v>
      </c>
      <c r="S2145" s="18">
        <v>15.092000000000001</v>
      </c>
      <c r="T2145" s="18">
        <v>10.478999999999999</v>
      </c>
      <c r="U2145" s="18">
        <v>10.987</v>
      </c>
      <c r="V2145" s="18">
        <v>11.000999999999999</v>
      </c>
    </row>
    <row r="2146" spans="1:22" s="52" customFormat="1" x14ac:dyDescent="0.25">
      <c r="A2146" s="53">
        <v>44686</v>
      </c>
      <c r="B2146" s="14">
        <v>9</v>
      </c>
      <c r="C2146" s="57">
        <v>799968517000</v>
      </c>
      <c r="D2146" s="57">
        <v>4550573234</v>
      </c>
      <c r="E2146" s="57">
        <v>0</v>
      </c>
      <c r="F2146" s="57">
        <v>786886122784</v>
      </c>
      <c r="G2146" s="59">
        <v>3.3579999999999999E-2</v>
      </c>
      <c r="H2146" s="59">
        <v>3.2079999999999997E-2</v>
      </c>
      <c r="I2146" s="59">
        <v>1.5E-3</v>
      </c>
      <c r="J2146" s="59">
        <v>10.14636</v>
      </c>
      <c r="K2146" s="59">
        <v>-2.5200000000000001E-3</v>
      </c>
      <c r="L2146" s="59">
        <v>-2.81E-3</v>
      </c>
      <c r="M2146" s="59">
        <v>2.9E-4</v>
      </c>
      <c r="N2146" s="59">
        <v>-0.60202</v>
      </c>
      <c r="O2146" s="19">
        <v>293.02260000000001</v>
      </c>
      <c r="P2146" s="19">
        <v>116.2298</v>
      </c>
      <c r="Q2146" s="18">
        <v>6.673</v>
      </c>
      <c r="R2146" s="18">
        <v>73.86</v>
      </c>
      <c r="S2146" s="18">
        <v>15.09</v>
      </c>
      <c r="T2146" s="18">
        <v>10.478999999999999</v>
      </c>
      <c r="U2146" s="18">
        <v>11.007999999999999</v>
      </c>
      <c r="V2146" s="18">
        <v>11.042</v>
      </c>
    </row>
    <row r="2147" spans="1:22" s="52" customFormat="1" x14ac:dyDescent="0.25">
      <c r="A2147" s="53">
        <v>44687</v>
      </c>
      <c r="B2147" s="14">
        <v>9</v>
      </c>
      <c r="C2147" s="57">
        <v>799968517000</v>
      </c>
      <c r="D2147" s="57">
        <v>4779583455</v>
      </c>
      <c r="E2147" s="57">
        <v>0</v>
      </c>
      <c r="F2147" s="57">
        <v>786960616257</v>
      </c>
      <c r="G2147" s="59">
        <v>3.3680000000000002E-2</v>
      </c>
      <c r="H2147" s="59">
        <v>3.1870000000000002E-2</v>
      </c>
      <c r="I2147" s="59">
        <v>1.8E-3</v>
      </c>
      <c r="J2147" s="59">
        <v>6.5008699999999999</v>
      </c>
      <c r="K2147" s="59">
        <v>9.0000000000000006E-5</v>
      </c>
      <c r="L2147" s="59">
        <v>-2.0000000000000001E-4</v>
      </c>
      <c r="M2147" s="59">
        <v>2.9E-4</v>
      </c>
      <c r="N2147" s="59">
        <v>3.5159999999999997E-2</v>
      </c>
      <c r="O2147" s="19">
        <v>293.05029999999999</v>
      </c>
      <c r="P2147" s="19">
        <v>116.2069</v>
      </c>
      <c r="Q2147" s="18">
        <v>6.665</v>
      </c>
      <c r="R2147" s="18">
        <v>73.674999999999997</v>
      </c>
      <c r="S2147" s="18">
        <v>15.087</v>
      </c>
      <c r="T2147" s="18">
        <v>10.478999999999999</v>
      </c>
      <c r="U2147" s="18">
        <v>11.007</v>
      </c>
      <c r="V2147" s="18">
        <v>11.044</v>
      </c>
    </row>
    <row r="2148" spans="1:22" s="52" customFormat="1" x14ac:dyDescent="0.25">
      <c r="A2148" s="53">
        <v>44691</v>
      </c>
      <c r="B2148" s="14">
        <v>9</v>
      </c>
      <c r="C2148" s="57">
        <v>799968517000</v>
      </c>
      <c r="D2148" s="57">
        <v>5695625785</v>
      </c>
      <c r="E2148" s="57">
        <v>0</v>
      </c>
      <c r="F2148" s="57">
        <v>793546174370</v>
      </c>
      <c r="G2148" s="59">
        <v>4.233E-2</v>
      </c>
      <c r="H2148" s="59">
        <v>3.9320000000000001E-2</v>
      </c>
      <c r="I2148" s="59">
        <v>3.0100000000000001E-3</v>
      </c>
      <c r="J2148" s="59">
        <v>3.5411700000000002</v>
      </c>
      <c r="K2148" s="59">
        <v>8.3700000000000007E-3</v>
      </c>
      <c r="L2148" s="59">
        <v>7.1999999999999998E-3</v>
      </c>
      <c r="M2148" s="59">
        <v>1.16E-3</v>
      </c>
      <c r="N2148" s="59">
        <v>1.1392</v>
      </c>
      <c r="O2148" s="19">
        <v>295.5027</v>
      </c>
      <c r="P2148" s="19">
        <v>117.04559999999999</v>
      </c>
      <c r="Q2148" s="18">
        <v>6.7149999999999999</v>
      </c>
      <c r="R2148" s="18">
        <v>75.040000000000006</v>
      </c>
      <c r="S2148" s="18">
        <v>15.076000000000001</v>
      </c>
      <c r="T2148" s="18">
        <v>10.478999999999999</v>
      </c>
      <c r="U2148" s="18">
        <v>10.929</v>
      </c>
      <c r="V2148" s="18">
        <v>10.939</v>
      </c>
    </row>
    <row r="2149" spans="1:22" s="52" customFormat="1" x14ac:dyDescent="0.25">
      <c r="A2149" s="53">
        <v>44692</v>
      </c>
      <c r="B2149" s="14">
        <v>9</v>
      </c>
      <c r="C2149" s="57">
        <v>799968517000</v>
      </c>
      <c r="D2149" s="57">
        <v>5924636218</v>
      </c>
      <c r="E2149" s="57">
        <v>0</v>
      </c>
      <c r="F2149" s="57">
        <v>784491356588</v>
      </c>
      <c r="G2149" s="59">
        <v>3.0429999999999999E-2</v>
      </c>
      <c r="H2149" s="59">
        <v>2.7130000000000001E-2</v>
      </c>
      <c r="I2149" s="59">
        <v>3.31E-3</v>
      </c>
      <c r="J2149" s="59">
        <v>1.70424</v>
      </c>
      <c r="K2149" s="59">
        <v>-1.141E-2</v>
      </c>
      <c r="L2149" s="59">
        <v>-1.17E-2</v>
      </c>
      <c r="M2149" s="59">
        <v>2.9E-4</v>
      </c>
      <c r="N2149" s="59">
        <v>-0.98484000000000005</v>
      </c>
      <c r="O2149" s="19">
        <v>292.13080000000002</v>
      </c>
      <c r="P2149" s="19">
        <v>115.67230000000001</v>
      </c>
      <c r="Q2149" s="18">
        <v>6.6580000000000004</v>
      </c>
      <c r="R2149" s="18">
        <v>73.811000000000007</v>
      </c>
      <c r="S2149" s="18">
        <v>15.073</v>
      </c>
      <c r="T2149" s="18">
        <v>10.478999999999999</v>
      </c>
      <c r="U2149" s="18">
        <v>11.102</v>
      </c>
      <c r="V2149" s="18">
        <v>11.115</v>
      </c>
    </row>
    <row r="2150" spans="1:22" s="52" customFormat="1" x14ac:dyDescent="0.25">
      <c r="A2150" s="53">
        <v>44693</v>
      </c>
      <c r="B2150" s="14">
        <v>9</v>
      </c>
      <c r="C2150" s="57">
        <v>799968517000</v>
      </c>
      <c r="D2150" s="57">
        <v>6153646632</v>
      </c>
      <c r="E2150" s="57">
        <v>0</v>
      </c>
      <c r="F2150" s="57">
        <v>785242348808</v>
      </c>
      <c r="G2150" s="59">
        <v>3.1419999999999997E-2</v>
      </c>
      <c r="H2150" s="59">
        <v>2.7810000000000001E-2</v>
      </c>
      <c r="I2150" s="59">
        <v>3.6099999999999999E-3</v>
      </c>
      <c r="J2150" s="59">
        <v>1.5626100000000001</v>
      </c>
      <c r="K2150" s="59">
        <v>9.6000000000000002E-4</v>
      </c>
      <c r="L2150" s="59">
        <v>6.7000000000000002E-4</v>
      </c>
      <c r="M2150" s="59">
        <v>2.9E-4</v>
      </c>
      <c r="N2150" s="59">
        <v>0.41799999999999998</v>
      </c>
      <c r="O2150" s="19">
        <v>292.41050000000001</v>
      </c>
      <c r="P2150" s="19">
        <v>115.7495</v>
      </c>
      <c r="Q2150" s="18">
        <v>6.657</v>
      </c>
      <c r="R2150" s="18">
        <v>73.813999999999993</v>
      </c>
      <c r="S2150" s="18">
        <v>15.071</v>
      </c>
      <c r="T2150" s="18">
        <v>10.478999999999999</v>
      </c>
      <c r="U2150" s="18">
        <v>11.090999999999999</v>
      </c>
      <c r="V2150" s="18">
        <v>11.105</v>
      </c>
    </row>
    <row r="2151" spans="1:22" s="52" customFormat="1" x14ac:dyDescent="0.25">
      <c r="A2151" s="53">
        <v>44694</v>
      </c>
      <c r="B2151" s="14">
        <v>9</v>
      </c>
      <c r="C2151" s="57">
        <v>799968517000</v>
      </c>
      <c r="D2151" s="57">
        <v>6382657031</v>
      </c>
      <c r="E2151" s="57">
        <v>0</v>
      </c>
      <c r="F2151" s="57">
        <v>785549806964</v>
      </c>
      <c r="G2151" s="59">
        <v>3.1829999999999997E-2</v>
      </c>
      <c r="H2151" s="59">
        <v>2.7910000000000001E-2</v>
      </c>
      <c r="I2151" s="59">
        <v>3.9100000000000003E-3</v>
      </c>
      <c r="J2151" s="59">
        <v>1.41001</v>
      </c>
      <c r="K2151" s="59">
        <v>3.8999999999999999E-4</v>
      </c>
      <c r="L2151" s="59">
        <v>1E-4</v>
      </c>
      <c r="M2151" s="59">
        <v>2.9E-4</v>
      </c>
      <c r="N2151" s="59">
        <v>0.15359999999999999</v>
      </c>
      <c r="O2151" s="19">
        <v>292.5249</v>
      </c>
      <c r="P2151" s="19">
        <v>115.7611</v>
      </c>
      <c r="Q2151" s="18">
        <v>6.649</v>
      </c>
      <c r="R2151" s="18">
        <v>73.608000000000004</v>
      </c>
      <c r="S2151" s="18">
        <v>15.068</v>
      </c>
      <c r="T2151" s="18">
        <v>10.478999999999999</v>
      </c>
      <c r="U2151" s="18">
        <v>11.084</v>
      </c>
      <c r="V2151" s="18">
        <v>11.103</v>
      </c>
    </row>
    <row r="2152" spans="1:22" s="52" customFormat="1" x14ac:dyDescent="0.25">
      <c r="A2152" s="53">
        <v>44697</v>
      </c>
      <c r="B2152" s="14">
        <v>9</v>
      </c>
      <c r="C2152" s="57">
        <v>799968517000</v>
      </c>
      <c r="D2152" s="57">
        <v>7069688606</v>
      </c>
      <c r="E2152" s="57">
        <v>0</v>
      </c>
      <c r="F2152" s="57">
        <v>784734389713</v>
      </c>
      <c r="G2152" s="59">
        <v>3.075E-2</v>
      </c>
      <c r="H2152" s="59">
        <v>2.5940000000000001E-2</v>
      </c>
      <c r="I2152" s="59">
        <v>4.81E-3</v>
      </c>
      <c r="J2152" s="59">
        <v>0.99572000000000005</v>
      </c>
      <c r="K2152" s="59">
        <v>-1.0399999999999999E-3</v>
      </c>
      <c r="L2152" s="59">
        <v>-1.91E-3</v>
      </c>
      <c r="M2152" s="59">
        <v>8.7000000000000001E-4</v>
      </c>
      <c r="N2152" s="59">
        <v>-0.1187</v>
      </c>
      <c r="O2152" s="19">
        <v>292.22129999999999</v>
      </c>
      <c r="P2152" s="19">
        <v>115.53879999999999</v>
      </c>
      <c r="Q2152" s="18">
        <v>6.6369999999999996</v>
      </c>
      <c r="R2152" s="18">
        <v>73.466999999999999</v>
      </c>
      <c r="S2152" s="18">
        <v>15.06</v>
      </c>
      <c r="T2152" s="18">
        <v>10.478999999999999</v>
      </c>
      <c r="U2152" s="18">
        <v>11.118</v>
      </c>
      <c r="V2152" s="18">
        <v>11.132</v>
      </c>
    </row>
    <row r="2153" spans="1:22" s="52" customFormat="1" x14ac:dyDescent="0.25">
      <c r="A2153" s="53">
        <v>44698</v>
      </c>
      <c r="B2153" s="14">
        <v>9</v>
      </c>
      <c r="C2153" s="57">
        <v>799968517000</v>
      </c>
      <c r="D2153" s="57">
        <v>7298699017</v>
      </c>
      <c r="E2153" s="57">
        <v>0</v>
      </c>
      <c r="F2153" s="57">
        <v>785681652666</v>
      </c>
      <c r="G2153" s="59">
        <v>3.2000000000000001E-2</v>
      </c>
      <c r="H2153" s="59">
        <v>2.6880000000000001E-2</v>
      </c>
      <c r="I2153" s="59">
        <v>5.11E-3</v>
      </c>
      <c r="J2153" s="59">
        <v>0.96650999999999998</v>
      </c>
      <c r="K2153" s="59">
        <v>1.2099999999999999E-3</v>
      </c>
      <c r="L2153" s="59">
        <v>9.2000000000000003E-4</v>
      </c>
      <c r="M2153" s="59">
        <v>2.9E-4</v>
      </c>
      <c r="N2153" s="59">
        <v>0.55322000000000005</v>
      </c>
      <c r="O2153" s="19">
        <v>292.57400000000001</v>
      </c>
      <c r="P2153" s="19">
        <v>115.6451</v>
      </c>
      <c r="Q2153" s="18">
        <v>6.6390000000000002</v>
      </c>
      <c r="R2153" s="18">
        <v>73.528999999999996</v>
      </c>
      <c r="S2153" s="18">
        <v>15.057</v>
      </c>
      <c r="T2153" s="18">
        <v>10.478999999999999</v>
      </c>
      <c r="U2153" s="18">
        <v>11.105</v>
      </c>
      <c r="V2153" s="18">
        <v>11.118</v>
      </c>
    </row>
    <row r="2154" spans="1:22" s="52" customFormat="1" x14ac:dyDescent="0.25">
      <c r="A2154" s="53">
        <v>44699</v>
      </c>
      <c r="B2154" s="14">
        <v>9</v>
      </c>
      <c r="C2154" s="57">
        <v>799968517000</v>
      </c>
      <c r="D2154" s="57">
        <v>7527709772</v>
      </c>
      <c r="E2154" s="57">
        <v>0</v>
      </c>
      <c r="F2154" s="57">
        <v>787015594273</v>
      </c>
      <c r="G2154" s="59">
        <v>3.3750000000000002E-2</v>
      </c>
      <c r="H2154" s="59">
        <v>2.8340000000000001E-2</v>
      </c>
      <c r="I2154" s="59">
        <v>5.4099999999999999E-3</v>
      </c>
      <c r="J2154" s="59">
        <v>0.96028000000000002</v>
      </c>
      <c r="K2154" s="59">
        <v>1.6999999999999999E-3</v>
      </c>
      <c r="L2154" s="59">
        <v>1.41E-3</v>
      </c>
      <c r="M2154" s="59">
        <v>2.9E-4</v>
      </c>
      <c r="N2154" s="59">
        <v>0.85740000000000005</v>
      </c>
      <c r="O2154" s="19">
        <v>293.07080000000002</v>
      </c>
      <c r="P2154" s="19">
        <v>115.8085</v>
      </c>
      <c r="Q2154" s="18">
        <v>6.649</v>
      </c>
      <c r="R2154" s="18">
        <v>73.789000000000001</v>
      </c>
      <c r="S2154" s="18">
        <v>15.054</v>
      </c>
      <c r="T2154" s="18">
        <v>10.478999999999999</v>
      </c>
      <c r="U2154" s="18">
        <v>11.09</v>
      </c>
      <c r="V2154" s="18">
        <v>11.097</v>
      </c>
    </row>
    <row r="2155" spans="1:22" s="52" customFormat="1" x14ac:dyDescent="0.25">
      <c r="A2155" s="53">
        <v>44700</v>
      </c>
      <c r="B2155" s="14">
        <v>9</v>
      </c>
      <c r="C2155" s="57">
        <v>799968517000</v>
      </c>
      <c r="D2155" s="57">
        <v>7756720048</v>
      </c>
      <c r="E2155" s="57">
        <v>0</v>
      </c>
      <c r="F2155" s="57">
        <v>787385882712</v>
      </c>
      <c r="G2155" s="59">
        <v>3.424E-2</v>
      </c>
      <c r="H2155" s="59">
        <v>2.852E-2</v>
      </c>
      <c r="I2155" s="59">
        <v>5.7200000000000003E-3</v>
      </c>
      <c r="J2155" s="59">
        <v>0.90922999999999998</v>
      </c>
      <c r="K2155" s="59">
        <v>4.6999999999999999E-4</v>
      </c>
      <c r="L2155" s="59">
        <v>1.8000000000000001E-4</v>
      </c>
      <c r="M2155" s="59">
        <v>2.9E-4</v>
      </c>
      <c r="N2155" s="59">
        <v>0.18731</v>
      </c>
      <c r="O2155" s="19">
        <v>293.20870000000002</v>
      </c>
      <c r="P2155" s="19">
        <v>115.82940000000001</v>
      </c>
      <c r="Q2155" s="18">
        <v>6.6379999999999999</v>
      </c>
      <c r="R2155" s="18">
        <v>73.524000000000001</v>
      </c>
      <c r="S2155" s="18">
        <v>15.051</v>
      </c>
      <c r="T2155" s="18">
        <v>10.478999999999999</v>
      </c>
      <c r="U2155" s="18">
        <v>11.077</v>
      </c>
      <c r="V2155" s="18">
        <v>11.095000000000001</v>
      </c>
    </row>
    <row r="2156" spans="1:22" s="52" customFormat="1" x14ac:dyDescent="0.25">
      <c r="A2156" s="53">
        <v>44701</v>
      </c>
      <c r="B2156" s="14">
        <v>9</v>
      </c>
      <c r="C2156" s="57">
        <v>799968517000</v>
      </c>
      <c r="D2156" s="57">
        <v>7985730483</v>
      </c>
      <c r="E2156" s="57">
        <v>0</v>
      </c>
      <c r="F2156" s="57">
        <v>785295844917</v>
      </c>
      <c r="G2156" s="59">
        <v>3.1489999999999997E-2</v>
      </c>
      <c r="H2156" s="59">
        <v>2.5479999999999999E-2</v>
      </c>
      <c r="I2156" s="59">
        <v>6.0200000000000002E-3</v>
      </c>
      <c r="J2156" s="59">
        <v>0.76095999999999997</v>
      </c>
      <c r="K2156" s="59">
        <v>-2.65E-3</v>
      </c>
      <c r="L2156" s="59">
        <v>-2.9499999999999999E-3</v>
      </c>
      <c r="M2156" s="59">
        <v>2.9E-4</v>
      </c>
      <c r="N2156" s="59">
        <v>-0.62097000000000002</v>
      </c>
      <c r="O2156" s="19">
        <v>292.43040000000002</v>
      </c>
      <c r="P2156" s="19">
        <v>115.4864</v>
      </c>
      <c r="Q2156" s="18">
        <v>6.6210000000000004</v>
      </c>
      <c r="R2156" s="18">
        <v>73.158000000000001</v>
      </c>
      <c r="S2156" s="18">
        <v>15.048999999999999</v>
      </c>
      <c r="T2156" s="18">
        <v>10.478999999999999</v>
      </c>
      <c r="U2156" s="18">
        <v>11.12</v>
      </c>
      <c r="V2156" s="18">
        <v>11.138999999999999</v>
      </c>
    </row>
    <row r="2157" spans="1:22" s="52" customFormat="1" x14ac:dyDescent="0.25">
      <c r="A2157" s="53">
        <v>44704</v>
      </c>
      <c r="B2157" s="14">
        <v>9</v>
      </c>
      <c r="C2157" s="57">
        <v>799968517000</v>
      </c>
      <c r="D2157" s="57">
        <v>8672761862</v>
      </c>
      <c r="E2157" s="57">
        <v>0</v>
      </c>
      <c r="F2157" s="57">
        <v>786188943320</v>
      </c>
      <c r="G2157" s="59">
        <v>3.2660000000000002E-2</v>
      </c>
      <c r="H2157" s="59">
        <v>2.5749999999999999E-2</v>
      </c>
      <c r="I2157" s="59">
        <v>6.9199999999999999E-3</v>
      </c>
      <c r="J2157" s="59">
        <v>0.66544000000000003</v>
      </c>
      <c r="K2157" s="59">
        <v>1.14E-3</v>
      </c>
      <c r="L2157" s="59">
        <v>2.5999999999999998E-4</v>
      </c>
      <c r="M2157" s="59">
        <v>8.7000000000000001E-4</v>
      </c>
      <c r="N2157" s="59">
        <v>0.14831</v>
      </c>
      <c r="O2157" s="19">
        <v>292.7629</v>
      </c>
      <c r="P2157" s="19">
        <v>115.51690000000001</v>
      </c>
      <c r="Q2157" s="18">
        <v>6.6150000000000002</v>
      </c>
      <c r="R2157" s="18">
        <v>73.090999999999994</v>
      </c>
      <c r="S2157" s="18">
        <v>15.041</v>
      </c>
      <c r="T2157" s="18">
        <v>10.478999999999999</v>
      </c>
      <c r="U2157" s="18">
        <v>11.117000000000001</v>
      </c>
      <c r="V2157" s="18">
        <v>11.135</v>
      </c>
    </row>
    <row r="2158" spans="1:22" s="52" customFormat="1" x14ac:dyDescent="0.25">
      <c r="A2158" s="53">
        <v>44705</v>
      </c>
      <c r="B2158" s="14">
        <v>9</v>
      </c>
      <c r="C2158" s="57">
        <v>799968517000</v>
      </c>
      <c r="D2158" s="57">
        <v>8901772626</v>
      </c>
      <c r="E2158" s="57">
        <v>0</v>
      </c>
      <c r="F2158" s="57">
        <v>786421250743</v>
      </c>
      <c r="G2158" s="59">
        <v>3.2969999999999999E-2</v>
      </c>
      <c r="H2158" s="59">
        <v>2.5749999999999999E-2</v>
      </c>
      <c r="I2158" s="59">
        <v>7.2199999999999999E-3</v>
      </c>
      <c r="J2158" s="59">
        <v>0.63775999999999999</v>
      </c>
      <c r="K2158" s="59">
        <v>2.9999999999999997E-4</v>
      </c>
      <c r="L2158" s="59">
        <v>0</v>
      </c>
      <c r="M2158" s="59">
        <v>2.9E-4</v>
      </c>
      <c r="N2158" s="59">
        <v>0.11387</v>
      </c>
      <c r="O2158" s="19">
        <v>292.84949999999998</v>
      </c>
      <c r="P2158" s="19">
        <v>115.51730000000001</v>
      </c>
      <c r="Q2158" s="18">
        <v>6.6120000000000001</v>
      </c>
      <c r="R2158" s="18">
        <v>73.055999999999997</v>
      </c>
      <c r="S2158" s="18">
        <v>15.038</v>
      </c>
      <c r="T2158" s="18">
        <v>10.478999999999999</v>
      </c>
      <c r="U2158" s="18">
        <v>11.117000000000001</v>
      </c>
      <c r="V2158" s="18">
        <v>11.135</v>
      </c>
    </row>
    <row r="2159" spans="1:22" s="52" customFormat="1" x14ac:dyDescent="0.25">
      <c r="A2159" s="53">
        <v>44706</v>
      </c>
      <c r="B2159" s="14">
        <v>9</v>
      </c>
      <c r="C2159" s="57">
        <v>799968517000</v>
      </c>
      <c r="D2159" s="57">
        <v>9130782916</v>
      </c>
      <c r="E2159" s="57">
        <v>0</v>
      </c>
      <c r="F2159" s="57">
        <v>785684523910</v>
      </c>
      <c r="G2159" s="59">
        <v>3.2000000000000001E-2</v>
      </c>
      <c r="H2159" s="59">
        <v>2.4479999999999998E-2</v>
      </c>
      <c r="I2159" s="59">
        <v>7.5199999999999998E-3</v>
      </c>
      <c r="J2159" s="59">
        <v>0.58392999999999995</v>
      </c>
      <c r="K2159" s="59">
        <v>-9.3999999999999997E-4</v>
      </c>
      <c r="L2159" s="59">
        <v>-1.23E-3</v>
      </c>
      <c r="M2159" s="59">
        <v>2.9E-4</v>
      </c>
      <c r="N2159" s="59">
        <v>-0.28971999999999998</v>
      </c>
      <c r="O2159" s="19">
        <v>292.57510000000002</v>
      </c>
      <c r="P2159" s="19">
        <v>115.3745</v>
      </c>
      <c r="Q2159" s="18">
        <v>6.601</v>
      </c>
      <c r="R2159" s="18">
        <v>72.825999999999993</v>
      </c>
      <c r="S2159" s="18">
        <v>15.035</v>
      </c>
      <c r="T2159" s="18">
        <v>10.478999999999999</v>
      </c>
      <c r="U2159" s="18">
        <v>11.132999999999999</v>
      </c>
      <c r="V2159" s="18">
        <v>11.154</v>
      </c>
    </row>
    <row r="2160" spans="1:22" s="52" customFormat="1" x14ac:dyDescent="0.25">
      <c r="A2160" s="53">
        <v>44707</v>
      </c>
      <c r="B2160" s="14">
        <v>9</v>
      </c>
      <c r="C2160" s="57">
        <v>799968517000</v>
      </c>
      <c r="D2160" s="57">
        <v>9359793697</v>
      </c>
      <c r="E2160" s="57">
        <v>0</v>
      </c>
      <c r="F2160" s="57">
        <v>784829647935</v>
      </c>
      <c r="G2160" s="59">
        <v>3.0880000000000001E-2</v>
      </c>
      <c r="H2160" s="59">
        <v>2.3060000000000001E-2</v>
      </c>
      <c r="I2160" s="59">
        <v>7.8200000000000006E-3</v>
      </c>
      <c r="J2160" s="59">
        <v>0.53256000000000003</v>
      </c>
      <c r="K2160" s="59">
        <v>-1.09E-3</v>
      </c>
      <c r="L2160" s="59">
        <v>-1.3799999999999999E-3</v>
      </c>
      <c r="M2160" s="59">
        <v>2.9E-4</v>
      </c>
      <c r="N2160" s="59">
        <v>-0.32790999999999998</v>
      </c>
      <c r="O2160" s="19">
        <v>292.2568</v>
      </c>
      <c r="P2160" s="19">
        <v>115.21420000000001</v>
      </c>
      <c r="Q2160" s="18">
        <v>6.5860000000000003</v>
      </c>
      <c r="R2160" s="18">
        <v>72.480999999999995</v>
      </c>
      <c r="S2160" s="18">
        <v>15.032</v>
      </c>
      <c r="T2160" s="18">
        <v>10.478999999999999</v>
      </c>
      <c r="U2160" s="18">
        <v>11.147</v>
      </c>
      <c r="V2160" s="18">
        <v>11.173999999999999</v>
      </c>
    </row>
    <row r="2161" spans="1:22" s="52" customFormat="1" x14ac:dyDescent="0.25">
      <c r="A2161" s="53">
        <v>44708</v>
      </c>
      <c r="B2161" s="14">
        <v>9</v>
      </c>
      <c r="C2161" s="57">
        <v>799968517000</v>
      </c>
      <c r="D2161" s="57">
        <v>9588804026</v>
      </c>
      <c r="E2161" s="57">
        <v>0</v>
      </c>
      <c r="F2161" s="57">
        <v>783283201298</v>
      </c>
      <c r="G2161" s="59">
        <v>2.8850000000000001E-2</v>
      </c>
      <c r="H2161" s="59">
        <v>2.0729999999999998E-2</v>
      </c>
      <c r="I2161" s="59">
        <v>8.1200000000000005E-3</v>
      </c>
      <c r="J2161" s="59">
        <v>0.46883000000000002</v>
      </c>
      <c r="K2161" s="59">
        <v>-1.97E-3</v>
      </c>
      <c r="L2161" s="59">
        <v>-2.2599999999999999E-3</v>
      </c>
      <c r="M2161" s="59">
        <v>2.9E-4</v>
      </c>
      <c r="N2161" s="59">
        <v>-0.51321000000000006</v>
      </c>
      <c r="O2161" s="19">
        <v>291.68090000000001</v>
      </c>
      <c r="P2161" s="19">
        <v>114.9515</v>
      </c>
      <c r="Q2161" s="18">
        <v>6.5679999999999996</v>
      </c>
      <c r="R2161" s="18">
        <v>72.088999999999999</v>
      </c>
      <c r="S2161" s="18">
        <v>15.03</v>
      </c>
      <c r="T2161" s="18">
        <v>10.478999999999999</v>
      </c>
      <c r="U2161" s="18">
        <v>11.176</v>
      </c>
      <c r="V2161" s="18">
        <v>11.208</v>
      </c>
    </row>
    <row r="2162" spans="1:22" s="52" customFormat="1" x14ac:dyDescent="0.25">
      <c r="A2162" s="53">
        <v>44711</v>
      </c>
      <c r="B2162" s="14">
        <v>9</v>
      </c>
      <c r="C2162" s="57">
        <v>799968517000</v>
      </c>
      <c r="D2162" s="57">
        <v>10275835549</v>
      </c>
      <c r="E2162" s="57">
        <v>0</v>
      </c>
      <c r="F2162" s="57">
        <v>783546644792</v>
      </c>
      <c r="G2162" s="59">
        <v>2.9190000000000001E-2</v>
      </c>
      <c r="H2162" s="59">
        <v>2.017E-2</v>
      </c>
      <c r="I2162" s="59">
        <v>9.0200000000000002E-3</v>
      </c>
      <c r="J2162" s="59">
        <v>0.41921999999999998</v>
      </c>
      <c r="K2162" s="59">
        <v>3.4000000000000002E-4</v>
      </c>
      <c r="L2162" s="59">
        <v>-5.4000000000000001E-4</v>
      </c>
      <c r="M2162" s="59">
        <v>8.8000000000000003E-4</v>
      </c>
      <c r="N2162" s="59">
        <v>4.1759999999999999E-2</v>
      </c>
      <c r="O2162" s="19">
        <v>291.779</v>
      </c>
      <c r="P2162" s="19">
        <v>114.88890000000001</v>
      </c>
      <c r="Q2162" s="18">
        <v>6.5579999999999998</v>
      </c>
      <c r="R2162" s="18">
        <v>71.927000000000007</v>
      </c>
      <c r="S2162" s="18">
        <v>15.021000000000001</v>
      </c>
      <c r="T2162" s="18">
        <v>10.478999999999999</v>
      </c>
      <c r="U2162" s="18">
        <v>11.183999999999999</v>
      </c>
      <c r="V2162" s="18">
        <v>11.217000000000001</v>
      </c>
    </row>
    <row r="2163" spans="1:22" s="52" customFormat="1" x14ac:dyDescent="0.25">
      <c r="A2163" s="53">
        <v>44712</v>
      </c>
      <c r="B2163" s="14">
        <v>9</v>
      </c>
      <c r="C2163" s="57">
        <v>799968517000</v>
      </c>
      <c r="D2163" s="57">
        <v>10504846185</v>
      </c>
      <c r="E2163" s="57">
        <v>0</v>
      </c>
      <c r="F2163" s="57">
        <v>785372657294</v>
      </c>
      <c r="G2163" s="59">
        <v>3.159E-2</v>
      </c>
      <c r="H2163" s="59">
        <v>2.2270000000000002E-2</v>
      </c>
      <c r="I2163" s="59">
        <v>9.3299999999999998E-3</v>
      </c>
      <c r="J2163" s="59">
        <v>0.44227</v>
      </c>
      <c r="K2163" s="59">
        <v>2.33E-3</v>
      </c>
      <c r="L2163" s="59">
        <v>2.0400000000000001E-3</v>
      </c>
      <c r="M2163" s="59">
        <v>2.9E-4</v>
      </c>
      <c r="N2163" s="59">
        <v>1.33876</v>
      </c>
      <c r="O2163" s="19">
        <v>292.459</v>
      </c>
      <c r="P2163" s="19">
        <v>115.1251</v>
      </c>
      <c r="Q2163" s="18">
        <v>6.57</v>
      </c>
      <c r="R2163" s="18">
        <v>72.236999999999995</v>
      </c>
      <c r="S2163" s="18">
        <v>15.019</v>
      </c>
      <c r="T2163" s="18">
        <v>10.478999999999999</v>
      </c>
      <c r="U2163" s="18">
        <v>11.159000000000001</v>
      </c>
      <c r="V2163" s="18">
        <v>11.186</v>
      </c>
    </row>
    <row r="2164" spans="1:22" s="52" customFormat="1" x14ac:dyDescent="0.25">
      <c r="A2164" s="53">
        <v>44713</v>
      </c>
      <c r="B2164" s="14">
        <v>9</v>
      </c>
      <c r="C2164" s="57">
        <v>799968517000</v>
      </c>
      <c r="D2164" s="57">
        <v>10733856546</v>
      </c>
      <c r="E2164" s="57">
        <v>0</v>
      </c>
      <c r="F2164" s="57">
        <v>784263189142</v>
      </c>
      <c r="G2164" s="59">
        <v>-1.41E-3</v>
      </c>
      <c r="H2164" s="59">
        <v>-1.6999999999999999E-3</v>
      </c>
      <c r="I2164" s="59">
        <v>2.9E-4</v>
      </c>
      <c r="J2164" s="59">
        <v>-0.40309</v>
      </c>
      <c r="K2164" s="59">
        <v>-1.41E-3</v>
      </c>
      <c r="L2164" s="59">
        <v>-1.6999999999999999E-3</v>
      </c>
      <c r="M2164" s="59">
        <v>2.9E-4</v>
      </c>
      <c r="N2164" s="59">
        <v>-0.40309</v>
      </c>
      <c r="O2164" s="19">
        <v>292.04579999999999</v>
      </c>
      <c r="P2164" s="19">
        <v>114.9289</v>
      </c>
      <c r="Q2164" s="18">
        <v>6.548</v>
      </c>
      <c r="R2164" s="18">
        <v>71.7</v>
      </c>
      <c r="S2164" s="18">
        <v>15.016</v>
      </c>
      <c r="T2164" s="18">
        <v>10.478999999999999</v>
      </c>
      <c r="U2164" s="18">
        <v>11.173</v>
      </c>
      <c r="V2164" s="18">
        <v>11.212</v>
      </c>
    </row>
    <row r="2165" spans="1:22" s="52" customFormat="1" x14ac:dyDescent="0.25">
      <c r="A2165" s="53">
        <v>44714</v>
      </c>
      <c r="B2165" s="14">
        <v>9</v>
      </c>
      <c r="C2165" s="57">
        <v>799968517000</v>
      </c>
      <c r="D2165" s="57">
        <v>10962867103</v>
      </c>
      <c r="E2165" s="57">
        <v>0</v>
      </c>
      <c r="F2165" s="57">
        <v>783926468773</v>
      </c>
      <c r="G2165" s="59">
        <v>-1.8400000000000001E-3</v>
      </c>
      <c r="H2165" s="59">
        <v>-2.4199999999999998E-3</v>
      </c>
      <c r="I2165" s="59">
        <v>5.8E-4</v>
      </c>
      <c r="J2165" s="59">
        <v>-0.28564000000000001</v>
      </c>
      <c r="K2165" s="59">
        <v>-4.2999999999999999E-4</v>
      </c>
      <c r="L2165" s="59">
        <v>-7.2000000000000005E-4</v>
      </c>
      <c r="M2165" s="59">
        <v>2.9E-4</v>
      </c>
      <c r="N2165" s="59">
        <v>-0.14507999999999999</v>
      </c>
      <c r="O2165" s="19">
        <v>291.92039999999997</v>
      </c>
      <c r="P2165" s="19">
        <v>114.846</v>
      </c>
      <c r="Q2165" s="18">
        <v>6.5439999999999996</v>
      </c>
      <c r="R2165" s="18">
        <v>71.662000000000006</v>
      </c>
      <c r="S2165" s="18">
        <v>15.013</v>
      </c>
      <c r="T2165" s="18">
        <v>10.478999999999999</v>
      </c>
      <c r="U2165" s="18">
        <v>11.186</v>
      </c>
      <c r="V2165" s="18">
        <v>11.223000000000001</v>
      </c>
    </row>
    <row r="2166" spans="1:22" s="52" customFormat="1" x14ac:dyDescent="0.25">
      <c r="A2166" s="53">
        <v>44715</v>
      </c>
      <c r="B2166" s="14">
        <v>9</v>
      </c>
      <c r="C2166" s="57">
        <v>799968517000</v>
      </c>
      <c r="D2166" s="57">
        <v>11191877894</v>
      </c>
      <c r="E2166" s="57">
        <v>0</v>
      </c>
      <c r="F2166" s="57">
        <v>783659178738</v>
      </c>
      <c r="G2166" s="59">
        <v>-2.1800000000000001E-3</v>
      </c>
      <c r="H2166" s="59">
        <v>-3.0599999999999998E-3</v>
      </c>
      <c r="I2166" s="59">
        <v>8.7000000000000001E-4</v>
      </c>
      <c r="J2166" s="59">
        <v>-0.23336000000000001</v>
      </c>
      <c r="K2166" s="59">
        <v>-3.4000000000000002E-4</v>
      </c>
      <c r="L2166" s="59">
        <v>-6.3000000000000003E-4</v>
      </c>
      <c r="M2166" s="59">
        <v>2.9E-4</v>
      </c>
      <c r="N2166" s="59">
        <v>-0.11704000000000001</v>
      </c>
      <c r="O2166" s="19">
        <v>291.82089999999999</v>
      </c>
      <c r="P2166" s="19">
        <v>114.7732</v>
      </c>
      <c r="Q2166" s="18">
        <v>6.5430000000000001</v>
      </c>
      <c r="R2166" s="18">
        <v>71.683000000000007</v>
      </c>
      <c r="S2166" s="18">
        <v>15.01</v>
      </c>
      <c r="T2166" s="18">
        <v>10.478999999999999</v>
      </c>
      <c r="U2166" s="18">
        <v>11.2</v>
      </c>
      <c r="V2166" s="18">
        <v>11.233000000000001</v>
      </c>
    </row>
    <row r="2167" spans="1:22" s="52" customFormat="1" x14ac:dyDescent="0.25">
      <c r="A2167" s="53">
        <v>44718</v>
      </c>
      <c r="B2167" s="14">
        <v>9</v>
      </c>
      <c r="C2167" s="57">
        <v>799968517000</v>
      </c>
      <c r="D2167" s="57">
        <v>11878908972</v>
      </c>
      <c r="E2167" s="57">
        <v>0</v>
      </c>
      <c r="F2167" s="57">
        <v>785279264478</v>
      </c>
      <c r="G2167" s="59">
        <v>-1.2E-4</v>
      </c>
      <c r="H2167" s="59">
        <v>-1.8699999999999999E-3</v>
      </c>
      <c r="I2167" s="59">
        <v>1.75E-3</v>
      </c>
      <c r="J2167" s="59">
        <v>-7.2100000000000003E-3</v>
      </c>
      <c r="K2167" s="59">
        <v>2.0699999999999998E-3</v>
      </c>
      <c r="L2167" s="59">
        <v>1.1900000000000001E-3</v>
      </c>
      <c r="M2167" s="59">
        <v>8.8000000000000003E-4</v>
      </c>
      <c r="N2167" s="59">
        <v>0.28565000000000002</v>
      </c>
      <c r="O2167" s="19">
        <v>292.42419999999998</v>
      </c>
      <c r="P2167" s="19">
        <v>114.91</v>
      </c>
      <c r="Q2167" s="18">
        <v>6.5510000000000002</v>
      </c>
      <c r="R2167" s="18">
        <v>72.012</v>
      </c>
      <c r="S2167" s="18">
        <v>15.002000000000001</v>
      </c>
      <c r="T2167" s="18">
        <v>10.478999999999999</v>
      </c>
      <c r="U2167" s="18">
        <v>11.194000000000001</v>
      </c>
      <c r="V2167" s="18">
        <v>11.215999999999999</v>
      </c>
    </row>
    <row r="2168" spans="1:22" s="52" customFormat="1" x14ac:dyDescent="0.25">
      <c r="A2168" s="53">
        <v>44719</v>
      </c>
      <c r="B2168" s="14">
        <v>9</v>
      </c>
      <c r="C2168" s="57">
        <v>799968517000</v>
      </c>
      <c r="D2168" s="57">
        <v>12107919468</v>
      </c>
      <c r="E2168" s="57">
        <v>0</v>
      </c>
      <c r="F2168" s="57">
        <v>785271085089</v>
      </c>
      <c r="G2168" s="59">
        <v>-1.2999999999999999E-4</v>
      </c>
      <c r="H2168" s="59">
        <v>-2.1700000000000001E-3</v>
      </c>
      <c r="I2168" s="59">
        <v>2.0400000000000001E-3</v>
      </c>
      <c r="J2168" s="59">
        <v>-6.7200000000000003E-3</v>
      </c>
      <c r="K2168" s="59">
        <v>-1.0000000000000001E-5</v>
      </c>
      <c r="L2168" s="59">
        <v>-2.9999999999999997E-4</v>
      </c>
      <c r="M2168" s="59">
        <v>2.9E-4</v>
      </c>
      <c r="N2168" s="59">
        <v>-3.79E-3</v>
      </c>
      <c r="O2168" s="19">
        <v>292.4212</v>
      </c>
      <c r="P2168" s="19">
        <v>114.87520000000001</v>
      </c>
      <c r="Q2168" s="18">
        <v>6.5439999999999996</v>
      </c>
      <c r="R2168" s="18">
        <v>71.844999999999999</v>
      </c>
      <c r="S2168" s="18">
        <v>15</v>
      </c>
      <c r="T2168" s="18">
        <v>10.478999999999999</v>
      </c>
      <c r="U2168" s="18">
        <v>11.195</v>
      </c>
      <c r="V2168" s="18">
        <v>11.22</v>
      </c>
    </row>
    <row r="2169" spans="1:22" s="52" customFormat="1" x14ac:dyDescent="0.25">
      <c r="A2169" s="53">
        <v>44720</v>
      </c>
      <c r="B2169" s="14">
        <v>9</v>
      </c>
      <c r="C2169" s="57">
        <v>799968517000</v>
      </c>
      <c r="D2169" s="57">
        <v>12336930035</v>
      </c>
      <c r="E2169" s="57">
        <v>0</v>
      </c>
      <c r="F2169" s="57">
        <v>786704182381</v>
      </c>
      <c r="G2169" s="59">
        <v>1.6999999999999999E-3</v>
      </c>
      <c r="H2169" s="59">
        <v>-6.4000000000000005E-4</v>
      </c>
      <c r="I2169" s="59">
        <v>2.33E-3</v>
      </c>
      <c r="J2169" s="59">
        <v>8.0350000000000005E-2</v>
      </c>
      <c r="K2169" s="59">
        <v>1.82E-3</v>
      </c>
      <c r="L2169" s="59">
        <v>1.5299999999999999E-3</v>
      </c>
      <c r="M2169" s="59">
        <v>2.9E-4</v>
      </c>
      <c r="N2169" s="59">
        <v>0.94547999999999999</v>
      </c>
      <c r="O2169" s="19">
        <v>292.95479999999998</v>
      </c>
      <c r="P2169" s="19">
        <v>115.0517</v>
      </c>
      <c r="Q2169" s="18">
        <v>6.5490000000000004</v>
      </c>
      <c r="R2169" s="18">
        <v>71.983999999999995</v>
      </c>
      <c r="S2169" s="18">
        <v>14.997</v>
      </c>
      <c r="T2169" s="18">
        <v>10.478999999999999</v>
      </c>
      <c r="U2169" s="18">
        <v>11.173</v>
      </c>
      <c r="V2169" s="18">
        <v>11.196999999999999</v>
      </c>
    </row>
    <row r="2170" spans="1:22" s="52" customFormat="1" x14ac:dyDescent="0.25">
      <c r="A2170" s="53">
        <v>44721</v>
      </c>
      <c r="B2170" s="14">
        <v>9</v>
      </c>
      <c r="C2170" s="57">
        <v>799968517000</v>
      </c>
      <c r="D2170" s="57">
        <v>12565940813</v>
      </c>
      <c r="E2170" s="57">
        <v>0</v>
      </c>
      <c r="F2170" s="57">
        <v>787902681638</v>
      </c>
      <c r="G2170" s="59">
        <v>3.2200000000000002E-3</v>
      </c>
      <c r="H2170" s="59">
        <v>5.9999999999999995E-4</v>
      </c>
      <c r="I2170" s="59">
        <v>2.6199999999999999E-3</v>
      </c>
      <c r="J2170" s="59">
        <v>0.13933000000000001</v>
      </c>
      <c r="K2170" s="59">
        <v>1.5200000000000001E-3</v>
      </c>
      <c r="L2170" s="59">
        <v>1.23E-3</v>
      </c>
      <c r="M2170" s="59">
        <v>2.9E-4</v>
      </c>
      <c r="N2170" s="59">
        <v>0.74304999999999999</v>
      </c>
      <c r="O2170" s="19">
        <v>293.40109999999999</v>
      </c>
      <c r="P2170" s="19">
        <v>115.1938</v>
      </c>
      <c r="Q2170" s="18">
        <v>6.556</v>
      </c>
      <c r="R2170" s="18">
        <v>72.16</v>
      </c>
      <c r="S2170" s="18">
        <v>14.994</v>
      </c>
      <c r="T2170" s="18">
        <v>10.478999999999999</v>
      </c>
      <c r="U2170" s="18">
        <v>11.157999999999999</v>
      </c>
      <c r="V2170" s="18">
        <v>11.179</v>
      </c>
    </row>
    <row r="2171" spans="1:22" s="52" customFormat="1" x14ac:dyDescent="0.25">
      <c r="A2171" s="53">
        <v>44722</v>
      </c>
      <c r="B2171" s="14">
        <v>9</v>
      </c>
      <c r="C2171" s="57">
        <v>799968517000</v>
      </c>
      <c r="D2171" s="57">
        <v>12794951252</v>
      </c>
      <c r="E2171" s="57">
        <v>0</v>
      </c>
      <c r="F2171" s="57">
        <v>787185472733</v>
      </c>
      <c r="G2171" s="59">
        <v>2.31E-3</v>
      </c>
      <c r="H2171" s="59">
        <v>-6.0999999999999997E-4</v>
      </c>
      <c r="I2171" s="59">
        <v>2.9199999999999999E-3</v>
      </c>
      <c r="J2171" s="59">
        <v>8.7800000000000003E-2</v>
      </c>
      <c r="K2171" s="59">
        <v>-9.1E-4</v>
      </c>
      <c r="L2171" s="59">
        <v>-1.1999999999999999E-3</v>
      </c>
      <c r="M2171" s="59">
        <v>2.9E-4</v>
      </c>
      <c r="N2171" s="59">
        <v>-0.2828</v>
      </c>
      <c r="O2171" s="19">
        <v>293.13400000000001</v>
      </c>
      <c r="P2171" s="19">
        <v>115.0551</v>
      </c>
      <c r="Q2171" s="18">
        <v>6.5469999999999997</v>
      </c>
      <c r="R2171" s="18">
        <v>71.983999999999995</v>
      </c>
      <c r="S2171" s="18">
        <v>14.991</v>
      </c>
      <c r="T2171" s="18">
        <v>10.478999999999999</v>
      </c>
      <c r="U2171" s="18">
        <v>11.175000000000001</v>
      </c>
      <c r="V2171" s="18">
        <v>11.196999999999999</v>
      </c>
    </row>
    <row r="2172" spans="1:22" s="52" customFormat="1" x14ac:dyDescent="0.25">
      <c r="A2172" s="53">
        <v>44725</v>
      </c>
      <c r="B2172" s="14">
        <v>9</v>
      </c>
      <c r="C2172" s="57">
        <v>799968517000</v>
      </c>
      <c r="D2172" s="57">
        <v>13481982560</v>
      </c>
      <c r="E2172" s="57">
        <v>0</v>
      </c>
      <c r="F2172" s="57">
        <v>787502235469</v>
      </c>
      <c r="G2172" s="59">
        <v>2.7100000000000002E-3</v>
      </c>
      <c r="H2172" s="59">
        <v>-1.08E-3</v>
      </c>
      <c r="I2172" s="59">
        <v>3.79E-3</v>
      </c>
      <c r="J2172" s="59">
        <v>7.8990000000000005E-2</v>
      </c>
      <c r="K2172" s="59">
        <v>4.0000000000000002E-4</v>
      </c>
      <c r="L2172" s="59">
        <v>-4.6999999999999999E-4</v>
      </c>
      <c r="M2172" s="59">
        <v>8.7000000000000001E-4</v>
      </c>
      <c r="N2172" s="59">
        <v>5.0169999999999999E-2</v>
      </c>
      <c r="O2172" s="19">
        <v>293.25200000000001</v>
      </c>
      <c r="P2172" s="19">
        <v>115.0009</v>
      </c>
      <c r="Q2172" s="18">
        <v>6.5449999999999999</v>
      </c>
      <c r="R2172" s="18">
        <v>72.070999999999998</v>
      </c>
      <c r="S2172" s="18">
        <v>14.983000000000001</v>
      </c>
      <c r="T2172" s="18">
        <v>10.478999999999999</v>
      </c>
      <c r="U2172" s="18">
        <v>11.191000000000001</v>
      </c>
      <c r="V2172" s="18">
        <v>11.205</v>
      </c>
    </row>
    <row r="2173" spans="1:22" s="52" customFormat="1" x14ac:dyDescent="0.25">
      <c r="A2173" s="53">
        <v>44726</v>
      </c>
      <c r="B2173" s="14">
        <v>9</v>
      </c>
      <c r="C2173" s="57">
        <v>799968517000</v>
      </c>
      <c r="D2173" s="57">
        <v>13710993241</v>
      </c>
      <c r="E2173" s="57">
        <v>0</v>
      </c>
      <c r="F2173" s="57">
        <v>788260689715</v>
      </c>
      <c r="G2173" s="59">
        <v>3.6800000000000001E-3</v>
      </c>
      <c r="H2173" s="59">
        <v>-4.0999999999999999E-4</v>
      </c>
      <c r="I2173" s="59">
        <v>4.0800000000000003E-3</v>
      </c>
      <c r="J2173" s="59">
        <v>0.10042</v>
      </c>
      <c r="K2173" s="59">
        <v>9.6000000000000002E-4</v>
      </c>
      <c r="L2173" s="59">
        <v>6.7000000000000002E-4</v>
      </c>
      <c r="M2173" s="59">
        <v>2.9E-4</v>
      </c>
      <c r="N2173" s="59">
        <v>0.42101</v>
      </c>
      <c r="O2173" s="19">
        <v>293.53440000000001</v>
      </c>
      <c r="P2173" s="19">
        <v>115.07850000000001</v>
      </c>
      <c r="Q2173" s="18">
        <v>6.5469999999999997</v>
      </c>
      <c r="R2173" s="18">
        <v>72.141999999999996</v>
      </c>
      <c r="S2173" s="18">
        <v>14.98</v>
      </c>
      <c r="T2173" s="18">
        <v>10.478999999999999</v>
      </c>
      <c r="U2173" s="18">
        <v>11.183</v>
      </c>
      <c r="V2173" s="18">
        <v>11.195</v>
      </c>
    </row>
    <row r="2174" spans="1:22" s="52" customFormat="1" x14ac:dyDescent="0.25">
      <c r="A2174" s="53">
        <v>44727</v>
      </c>
      <c r="B2174" s="14">
        <v>9</v>
      </c>
      <c r="C2174" s="57">
        <v>799968517000</v>
      </c>
      <c r="D2174" s="57">
        <v>13940003566</v>
      </c>
      <c r="E2174" s="57">
        <v>0</v>
      </c>
      <c r="F2174" s="57">
        <v>785403562453</v>
      </c>
      <c r="G2174" s="59">
        <v>4.0000000000000003E-5</v>
      </c>
      <c r="H2174" s="59">
        <v>-4.3299999999999996E-3</v>
      </c>
      <c r="I2174" s="59">
        <v>4.3699999999999998E-3</v>
      </c>
      <c r="J2174" s="59">
        <v>9.6000000000000002E-4</v>
      </c>
      <c r="K2174" s="59">
        <v>-3.62E-3</v>
      </c>
      <c r="L2174" s="59">
        <v>-3.9199999999999999E-3</v>
      </c>
      <c r="M2174" s="59">
        <v>2.9E-4</v>
      </c>
      <c r="N2174" s="59">
        <v>-0.73429999999999995</v>
      </c>
      <c r="O2174" s="19">
        <v>292.47050000000002</v>
      </c>
      <c r="P2174" s="19">
        <v>114.62609999999999</v>
      </c>
      <c r="Q2174" s="18">
        <v>6.524</v>
      </c>
      <c r="R2174" s="18">
        <v>71.658000000000001</v>
      </c>
      <c r="S2174" s="18">
        <v>14.978</v>
      </c>
      <c r="T2174" s="18">
        <v>10.478999999999999</v>
      </c>
      <c r="U2174" s="18">
        <v>11.24</v>
      </c>
      <c r="V2174" s="18">
        <v>11.255000000000001</v>
      </c>
    </row>
    <row r="2175" spans="1:22" s="52" customFormat="1" x14ac:dyDescent="0.25">
      <c r="A2175" s="53">
        <v>44728</v>
      </c>
      <c r="B2175" s="14">
        <v>9</v>
      </c>
      <c r="C2175" s="57">
        <v>799968517000</v>
      </c>
      <c r="D2175" s="57">
        <v>14169013764</v>
      </c>
      <c r="E2175" s="57">
        <v>0</v>
      </c>
      <c r="F2175" s="57">
        <v>786188041117</v>
      </c>
      <c r="G2175" s="59">
        <v>1.0399999999999999E-3</v>
      </c>
      <c r="H2175" s="59">
        <v>-3.63E-3</v>
      </c>
      <c r="I2175" s="59">
        <v>4.6699999999999997E-3</v>
      </c>
      <c r="J2175" s="59">
        <v>2.3949999999999999E-2</v>
      </c>
      <c r="K2175" s="59">
        <v>1E-3</v>
      </c>
      <c r="L2175" s="59">
        <v>7.1000000000000002E-4</v>
      </c>
      <c r="M2175" s="59">
        <v>2.9E-4</v>
      </c>
      <c r="N2175" s="59">
        <v>0.43963000000000002</v>
      </c>
      <c r="O2175" s="19">
        <v>292.76260000000002</v>
      </c>
      <c r="P2175" s="19">
        <v>114.7075</v>
      </c>
      <c r="Q2175" s="18">
        <v>6.5270000000000001</v>
      </c>
      <c r="R2175" s="18">
        <v>71.763000000000005</v>
      </c>
      <c r="S2175" s="18">
        <v>14.975</v>
      </c>
      <c r="T2175" s="18">
        <v>10.478999999999999</v>
      </c>
      <c r="U2175" s="18">
        <v>11.231999999999999</v>
      </c>
      <c r="V2175" s="18">
        <v>11.244</v>
      </c>
    </row>
    <row r="2176" spans="1:22" s="52" customFormat="1" x14ac:dyDescent="0.25">
      <c r="A2176" s="53">
        <v>44729</v>
      </c>
      <c r="B2176" s="14">
        <v>9</v>
      </c>
      <c r="C2176" s="57">
        <v>799968517000</v>
      </c>
      <c r="D2176" s="57">
        <v>14398024691</v>
      </c>
      <c r="E2176" s="57">
        <v>0</v>
      </c>
      <c r="F2176" s="57">
        <v>784604367491</v>
      </c>
      <c r="G2176" s="59">
        <v>-9.7999999999999997E-4</v>
      </c>
      <c r="H2176" s="59">
        <v>-5.94E-3</v>
      </c>
      <c r="I2176" s="59">
        <v>4.96E-3</v>
      </c>
      <c r="J2176" s="59">
        <v>-2.0789999999999999E-2</v>
      </c>
      <c r="K2176" s="59">
        <v>-2.0100000000000001E-3</v>
      </c>
      <c r="L2176" s="59">
        <v>-2.31E-3</v>
      </c>
      <c r="M2176" s="59">
        <v>2.9E-4</v>
      </c>
      <c r="N2176" s="59">
        <v>-0.52097000000000004</v>
      </c>
      <c r="O2176" s="19">
        <v>292.17290000000003</v>
      </c>
      <c r="P2176" s="19">
        <v>114.4418</v>
      </c>
      <c r="Q2176" s="18">
        <v>6.48</v>
      </c>
      <c r="R2176" s="18">
        <v>70.540000000000006</v>
      </c>
      <c r="S2176" s="18">
        <v>14.972</v>
      </c>
      <c r="T2176" s="18">
        <v>10.478999999999999</v>
      </c>
      <c r="U2176" s="18">
        <v>11.233000000000001</v>
      </c>
      <c r="V2176" s="18">
        <v>11.276999999999999</v>
      </c>
    </row>
    <row r="2177" spans="1:22" s="52" customFormat="1" x14ac:dyDescent="0.25">
      <c r="A2177" s="53">
        <v>44732</v>
      </c>
      <c r="B2177" s="14">
        <v>9</v>
      </c>
      <c r="C2177" s="57">
        <v>799968517000</v>
      </c>
      <c r="D2177" s="57">
        <v>15085056031</v>
      </c>
      <c r="E2177" s="57">
        <v>0</v>
      </c>
      <c r="F2177" s="57">
        <v>784222675793</v>
      </c>
      <c r="G2177" s="59">
        <v>-1.4599999999999999E-3</v>
      </c>
      <c r="H2177" s="59">
        <v>-7.3000000000000001E-3</v>
      </c>
      <c r="I2177" s="59">
        <v>5.8300000000000001E-3</v>
      </c>
      <c r="J2177" s="59">
        <v>-2.639E-2</v>
      </c>
      <c r="K2177" s="59">
        <v>-4.8999999999999998E-4</v>
      </c>
      <c r="L2177" s="59">
        <v>-1.3600000000000001E-3</v>
      </c>
      <c r="M2177" s="59">
        <v>8.8000000000000003E-4</v>
      </c>
      <c r="N2177" s="59">
        <v>-5.7480000000000003E-2</v>
      </c>
      <c r="O2177" s="19">
        <v>292.03070000000002</v>
      </c>
      <c r="P2177" s="19">
        <v>114.2851</v>
      </c>
      <c r="Q2177" s="18">
        <v>6.484</v>
      </c>
      <c r="R2177" s="18">
        <v>70.826999999999998</v>
      </c>
      <c r="S2177" s="18">
        <v>14.964</v>
      </c>
      <c r="T2177" s="18">
        <v>10.478999999999999</v>
      </c>
      <c r="U2177" s="18">
        <v>11.273</v>
      </c>
      <c r="V2177" s="18">
        <v>11.3</v>
      </c>
    </row>
    <row r="2178" spans="1:22" s="52" customFormat="1" x14ac:dyDescent="0.25">
      <c r="A2178" s="53">
        <v>44733</v>
      </c>
      <c r="B2178" s="14">
        <v>9</v>
      </c>
      <c r="C2178" s="57">
        <v>799968517000</v>
      </c>
      <c r="D2178" s="57">
        <v>15314066340</v>
      </c>
      <c r="E2178" s="57">
        <v>0</v>
      </c>
      <c r="F2178" s="57">
        <v>786566037351</v>
      </c>
      <c r="G2178" s="59">
        <v>1.5200000000000001E-3</v>
      </c>
      <c r="H2178" s="59">
        <v>-4.5999999999999999E-3</v>
      </c>
      <c r="I2178" s="59">
        <v>6.1199999999999996E-3</v>
      </c>
      <c r="J2178" s="59">
        <v>2.674E-2</v>
      </c>
      <c r="K2178" s="59">
        <v>2.99E-3</v>
      </c>
      <c r="L2178" s="59">
        <v>2.7000000000000001E-3</v>
      </c>
      <c r="M2178" s="59">
        <v>2.9E-4</v>
      </c>
      <c r="N2178" s="59">
        <v>1.97143</v>
      </c>
      <c r="O2178" s="19">
        <v>292.90339999999998</v>
      </c>
      <c r="P2178" s="19">
        <v>114.5951</v>
      </c>
      <c r="Q2178" s="18">
        <v>6.476</v>
      </c>
      <c r="R2178" s="18">
        <v>70.515000000000001</v>
      </c>
      <c r="S2178" s="18">
        <v>14.961</v>
      </c>
      <c r="T2178" s="18">
        <v>10.478999999999999</v>
      </c>
      <c r="U2178" s="18">
        <v>11.212999999999999</v>
      </c>
      <c r="V2178" s="18">
        <v>11.257</v>
      </c>
    </row>
    <row r="2179" spans="1:22" s="52" customFormat="1" x14ac:dyDescent="0.25">
      <c r="A2179" s="53">
        <v>44734</v>
      </c>
      <c r="B2179" s="14">
        <v>9</v>
      </c>
      <c r="C2179" s="57">
        <v>799968517000</v>
      </c>
      <c r="D2179" s="57">
        <v>15543077072</v>
      </c>
      <c r="E2179" s="57">
        <v>0</v>
      </c>
      <c r="F2179" s="57">
        <v>786384091472</v>
      </c>
      <c r="G2179" s="59">
        <v>1.2899999999999999E-3</v>
      </c>
      <c r="H2179" s="59">
        <v>-5.13E-3</v>
      </c>
      <c r="I2179" s="59">
        <v>6.4200000000000004E-3</v>
      </c>
      <c r="J2179" s="59">
        <v>2.1579999999999998E-2</v>
      </c>
      <c r="K2179" s="59">
        <v>-2.3000000000000001E-4</v>
      </c>
      <c r="L2179" s="59">
        <v>-5.1999999999999995E-4</v>
      </c>
      <c r="M2179" s="59">
        <v>2.9E-4</v>
      </c>
      <c r="N2179" s="59">
        <v>-8.097E-2</v>
      </c>
      <c r="O2179" s="19">
        <v>292.8356</v>
      </c>
      <c r="P2179" s="19">
        <v>114.5348</v>
      </c>
      <c r="Q2179" s="18">
        <v>6.4939999999999998</v>
      </c>
      <c r="R2179" s="18">
        <v>71.11</v>
      </c>
      <c r="S2179" s="18">
        <v>14.959</v>
      </c>
      <c r="T2179" s="18">
        <v>10.478999999999999</v>
      </c>
      <c r="U2179" s="18">
        <v>11.244999999999999</v>
      </c>
      <c r="V2179" s="18">
        <v>11.266999999999999</v>
      </c>
    </row>
    <row r="2180" spans="1:22" s="52" customFormat="1" x14ac:dyDescent="0.25">
      <c r="A2180" s="53">
        <v>44735</v>
      </c>
      <c r="B2180" s="14">
        <v>9</v>
      </c>
      <c r="C2180" s="57">
        <v>799968517000</v>
      </c>
      <c r="D2180" s="57">
        <v>15772087489</v>
      </c>
      <c r="E2180" s="57">
        <v>0</v>
      </c>
      <c r="F2180" s="57">
        <v>786985761299</v>
      </c>
      <c r="G2180" s="59">
        <v>2.0500000000000002E-3</v>
      </c>
      <c r="H2180" s="59">
        <v>-4.6499999999999996E-3</v>
      </c>
      <c r="I2180" s="59">
        <v>6.7099999999999998E-3</v>
      </c>
      <c r="J2180" s="59">
        <v>3.3099999999999997E-2</v>
      </c>
      <c r="K2180" s="59">
        <v>7.6999999999999996E-4</v>
      </c>
      <c r="L2180" s="59">
        <v>4.6999999999999999E-4</v>
      </c>
      <c r="M2180" s="59">
        <v>2.9E-4</v>
      </c>
      <c r="N2180" s="59">
        <v>0.32201999999999997</v>
      </c>
      <c r="O2180" s="19">
        <v>293.05970000000002</v>
      </c>
      <c r="P2180" s="19">
        <v>114.5894</v>
      </c>
      <c r="Q2180" s="18">
        <v>6.4960000000000004</v>
      </c>
      <c r="R2180" s="18">
        <v>71.180999999999997</v>
      </c>
      <c r="S2180" s="18">
        <v>14.956</v>
      </c>
      <c r="T2180" s="18">
        <v>10.478999999999999</v>
      </c>
      <c r="U2180" s="18">
        <v>11.24</v>
      </c>
      <c r="V2180" s="18">
        <v>11.26</v>
      </c>
    </row>
    <row r="2181" spans="1:22" s="52" customFormat="1" x14ac:dyDescent="0.25">
      <c r="A2181" s="53">
        <v>44736</v>
      </c>
      <c r="B2181" s="14">
        <v>9</v>
      </c>
      <c r="C2181" s="57">
        <v>799968517000</v>
      </c>
      <c r="D2181" s="57">
        <v>16001098189</v>
      </c>
      <c r="E2181" s="57">
        <v>0</v>
      </c>
      <c r="F2181" s="57">
        <v>782703365258</v>
      </c>
      <c r="G2181" s="59">
        <v>-3.3999999999999998E-3</v>
      </c>
      <c r="H2181" s="59">
        <v>-1.04E-2</v>
      </c>
      <c r="I2181" s="59">
        <v>7.0000000000000001E-3</v>
      </c>
      <c r="J2181" s="59">
        <v>-5.0459999999999998E-2</v>
      </c>
      <c r="K2181" s="59">
        <v>-5.4400000000000004E-3</v>
      </c>
      <c r="L2181" s="59">
        <v>-5.7299999999999999E-3</v>
      </c>
      <c r="M2181" s="59">
        <v>2.9E-4</v>
      </c>
      <c r="N2181" s="59">
        <v>-0.86351999999999995</v>
      </c>
      <c r="O2181" s="19">
        <v>291.46499999999997</v>
      </c>
      <c r="P2181" s="19">
        <v>113.9281</v>
      </c>
      <c r="Q2181" s="18">
        <v>6.4290000000000003</v>
      </c>
      <c r="R2181" s="18">
        <v>69.501000000000005</v>
      </c>
      <c r="S2181" s="18">
        <v>14.952999999999999</v>
      </c>
      <c r="T2181" s="18">
        <v>10.478999999999999</v>
      </c>
      <c r="U2181" s="18">
        <v>11.291</v>
      </c>
      <c r="V2181" s="18">
        <v>11.346</v>
      </c>
    </row>
    <row r="2182" spans="1:22" s="52" customFormat="1" x14ac:dyDescent="0.25">
      <c r="A2182" s="53">
        <v>44739</v>
      </c>
      <c r="B2182" s="14">
        <v>9</v>
      </c>
      <c r="C2182" s="57">
        <v>799968517000</v>
      </c>
      <c r="D2182" s="57">
        <v>16688129318</v>
      </c>
      <c r="E2182" s="57">
        <v>0</v>
      </c>
      <c r="F2182" s="57">
        <v>786904506840</v>
      </c>
      <c r="G2182" s="59">
        <v>1.9499999999999999E-3</v>
      </c>
      <c r="H2182" s="59">
        <v>-5.9199999999999999E-3</v>
      </c>
      <c r="I2182" s="59">
        <v>7.8700000000000003E-3</v>
      </c>
      <c r="J2182" s="59">
        <v>2.6689999999999998E-2</v>
      </c>
      <c r="K2182" s="59">
        <v>5.3699999999999998E-3</v>
      </c>
      <c r="L2182" s="59">
        <v>4.4900000000000001E-3</v>
      </c>
      <c r="M2182" s="59">
        <v>8.8000000000000003E-4</v>
      </c>
      <c r="N2182" s="59">
        <v>0.91803000000000001</v>
      </c>
      <c r="O2182" s="19">
        <v>293.02940000000001</v>
      </c>
      <c r="P2182" s="19">
        <v>114.44329999999999</v>
      </c>
      <c r="Q2182" s="18">
        <v>6.4359999999999999</v>
      </c>
      <c r="R2182" s="18">
        <v>69.647000000000006</v>
      </c>
      <c r="S2182" s="18">
        <v>14.945</v>
      </c>
      <c r="T2182" s="18">
        <v>10.478999999999999</v>
      </c>
      <c r="U2182" s="18">
        <v>11.218</v>
      </c>
      <c r="V2182" s="18">
        <v>11.276</v>
      </c>
    </row>
    <row r="2183" spans="1:22" s="52" customFormat="1" x14ac:dyDescent="0.25">
      <c r="A2183" s="53">
        <v>44740</v>
      </c>
      <c r="B2183" s="14">
        <v>9</v>
      </c>
      <c r="C2183" s="57">
        <v>799968517000</v>
      </c>
      <c r="D2183" s="57">
        <v>16917140041</v>
      </c>
      <c r="E2183" s="57">
        <v>0</v>
      </c>
      <c r="F2183" s="57">
        <v>783379927991</v>
      </c>
      <c r="G2183" s="59">
        <v>-2.5400000000000002E-3</v>
      </c>
      <c r="H2183" s="59">
        <v>-1.0699999999999999E-2</v>
      </c>
      <c r="I2183" s="59">
        <v>8.1600000000000006E-3</v>
      </c>
      <c r="J2183" s="59">
        <v>-3.2579999999999998E-2</v>
      </c>
      <c r="K2183" s="59">
        <v>-4.4799999999999996E-3</v>
      </c>
      <c r="L2183" s="59">
        <v>-4.7699999999999999E-3</v>
      </c>
      <c r="M2183" s="59">
        <v>2.9E-4</v>
      </c>
      <c r="N2183" s="59">
        <v>-0.80572999999999995</v>
      </c>
      <c r="O2183" s="19">
        <v>291.71690000000001</v>
      </c>
      <c r="P2183" s="19">
        <v>113.893</v>
      </c>
      <c r="Q2183" s="18">
        <v>6.44</v>
      </c>
      <c r="R2183" s="18">
        <v>69.983999999999995</v>
      </c>
      <c r="S2183" s="18">
        <v>14.942</v>
      </c>
      <c r="T2183" s="18">
        <v>10.478999999999999</v>
      </c>
      <c r="U2183" s="18">
        <v>11.317</v>
      </c>
      <c r="V2183" s="18">
        <v>11.353</v>
      </c>
    </row>
    <row r="2184" spans="1:22" s="52" customFormat="1" x14ac:dyDescent="0.25">
      <c r="A2184" s="53">
        <v>44741</v>
      </c>
      <c r="B2184" s="14">
        <v>9</v>
      </c>
      <c r="C2184" s="57">
        <v>799968517000</v>
      </c>
      <c r="D2184" s="57">
        <v>17146150700</v>
      </c>
      <c r="E2184" s="57">
        <v>0</v>
      </c>
      <c r="F2184" s="57">
        <v>781791460269</v>
      </c>
      <c r="G2184" s="59">
        <v>-4.5599999999999998E-3</v>
      </c>
      <c r="H2184" s="59">
        <v>-1.302E-2</v>
      </c>
      <c r="I2184" s="59">
        <v>8.4600000000000005E-3</v>
      </c>
      <c r="J2184" s="59">
        <v>-5.5899999999999998E-2</v>
      </c>
      <c r="K2184" s="59">
        <v>-2.0300000000000001E-3</v>
      </c>
      <c r="L2184" s="59">
        <v>-2.32E-3</v>
      </c>
      <c r="M2184" s="59">
        <v>2.9E-4</v>
      </c>
      <c r="N2184" s="59">
        <v>-0.52329999999999999</v>
      </c>
      <c r="O2184" s="19">
        <v>291.12540000000001</v>
      </c>
      <c r="P2184" s="19">
        <v>113.6266</v>
      </c>
      <c r="Q2184" s="18">
        <v>6.4359999999999999</v>
      </c>
      <c r="R2184" s="18">
        <v>70.007000000000005</v>
      </c>
      <c r="S2184" s="18">
        <v>14.939</v>
      </c>
      <c r="T2184" s="18">
        <v>10.478999999999999</v>
      </c>
      <c r="U2184" s="18">
        <v>11.363</v>
      </c>
      <c r="V2184" s="18">
        <v>11.39</v>
      </c>
    </row>
    <row r="2185" spans="1:22" s="52" customFormat="1" x14ac:dyDescent="0.25">
      <c r="A2185" s="53">
        <v>44742</v>
      </c>
      <c r="B2185" s="14">
        <v>9</v>
      </c>
      <c r="C2185" s="57">
        <v>799968517000</v>
      </c>
      <c r="D2185" s="57">
        <v>17375160990</v>
      </c>
      <c r="E2185" s="57">
        <v>0</v>
      </c>
      <c r="F2185" s="57">
        <v>781553567550</v>
      </c>
      <c r="G2185" s="59">
        <v>-4.8599999999999997E-3</v>
      </c>
      <c r="H2185" s="59">
        <v>-1.3610000000000001E-2</v>
      </c>
      <c r="I2185" s="59">
        <v>8.7500000000000008E-3</v>
      </c>
      <c r="J2185" s="59">
        <v>-5.7579999999999999E-2</v>
      </c>
      <c r="K2185" s="59">
        <v>-2.9999999999999997E-4</v>
      </c>
      <c r="L2185" s="59">
        <v>-5.9999999999999995E-4</v>
      </c>
      <c r="M2185" s="59">
        <v>2.9E-4</v>
      </c>
      <c r="N2185" s="59">
        <v>-0.10514</v>
      </c>
      <c r="O2185" s="19">
        <v>291.03680000000003</v>
      </c>
      <c r="P2185" s="19">
        <v>113.5582</v>
      </c>
      <c r="Q2185" s="18">
        <v>6.4340000000000002</v>
      </c>
      <c r="R2185" s="18">
        <v>69.995999999999995</v>
      </c>
      <c r="S2185" s="18">
        <v>14.936999999999999</v>
      </c>
      <c r="T2185" s="18">
        <v>10.478999999999999</v>
      </c>
      <c r="U2185" s="18">
        <v>11.375</v>
      </c>
      <c r="V2185" s="18">
        <v>11.398999999999999</v>
      </c>
    </row>
    <row r="2186" spans="1:22" s="52" customFormat="1" x14ac:dyDescent="0.25">
      <c r="A2186" s="53">
        <v>44743</v>
      </c>
      <c r="B2186" s="14">
        <v>9</v>
      </c>
      <c r="C2186" s="57">
        <v>799968517000</v>
      </c>
      <c r="D2186" s="57">
        <v>17604171634</v>
      </c>
      <c r="E2186" s="57">
        <v>0</v>
      </c>
      <c r="F2186" s="57">
        <v>780555017785</v>
      </c>
      <c r="G2186" s="59">
        <v>-1.2800000000000001E-3</v>
      </c>
      <c r="H2186" s="59">
        <v>-1.57E-3</v>
      </c>
      <c r="I2186" s="59">
        <v>2.9E-4</v>
      </c>
      <c r="J2186" s="59">
        <v>-0.37289</v>
      </c>
      <c r="K2186" s="59">
        <v>-1.2800000000000001E-3</v>
      </c>
      <c r="L2186" s="59">
        <v>-1.57E-3</v>
      </c>
      <c r="M2186" s="59">
        <v>2.9E-4</v>
      </c>
      <c r="N2186" s="59">
        <v>-0.37289</v>
      </c>
      <c r="O2186" s="19">
        <v>290.66500000000002</v>
      </c>
      <c r="P2186" s="19">
        <v>113.3798</v>
      </c>
      <c r="Q2186" s="18">
        <v>6.3890000000000002</v>
      </c>
      <c r="R2186" s="18">
        <v>68.784000000000006</v>
      </c>
      <c r="S2186" s="18">
        <v>14.933999999999999</v>
      </c>
      <c r="T2186" s="18">
        <v>10.478999999999999</v>
      </c>
      <c r="U2186" s="18">
        <v>11.364000000000001</v>
      </c>
      <c r="V2186" s="18">
        <v>11.420999999999999</v>
      </c>
    </row>
    <row r="2187" spans="1:22" s="52" customFormat="1" x14ac:dyDescent="0.25">
      <c r="A2187" s="53">
        <v>44746</v>
      </c>
      <c r="B2187" s="14">
        <v>9</v>
      </c>
      <c r="C2187" s="57">
        <v>799968517000</v>
      </c>
      <c r="D2187" s="57">
        <v>18291202964</v>
      </c>
      <c r="E2187" s="57">
        <v>0</v>
      </c>
      <c r="F2187" s="57">
        <v>784031143903</v>
      </c>
      <c r="G2187" s="59">
        <v>3.1700000000000001E-3</v>
      </c>
      <c r="H2187" s="59">
        <v>2E-3</v>
      </c>
      <c r="I2187" s="59">
        <v>1.17E-3</v>
      </c>
      <c r="J2187" s="59">
        <v>0.33484000000000003</v>
      </c>
      <c r="K2187" s="59">
        <v>4.45E-3</v>
      </c>
      <c r="L2187" s="59">
        <v>3.5699999999999998E-3</v>
      </c>
      <c r="M2187" s="59">
        <v>8.8000000000000003E-4</v>
      </c>
      <c r="N2187" s="59">
        <v>0.71708000000000005</v>
      </c>
      <c r="O2187" s="19">
        <v>291.95940000000002</v>
      </c>
      <c r="P2187" s="19">
        <v>113.7851</v>
      </c>
      <c r="Q2187" s="18">
        <v>6.4089999999999998</v>
      </c>
      <c r="R2187" s="18">
        <v>69.367999999999995</v>
      </c>
      <c r="S2187" s="18">
        <v>14.926</v>
      </c>
      <c r="T2187" s="18">
        <v>10.478999999999999</v>
      </c>
      <c r="U2187" s="18">
        <v>11.321</v>
      </c>
      <c r="V2187" s="18">
        <v>11.367000000000001</v>
      </c>
    </row>
    <row r="2188" spans="1:22" s="52" customFormat="1" x14ac:dyDescent="0.25">
      <c r="A2188" s="53">
        <v>44748</v>
      </c>
      <c r="B2188" s="14">
        <v>9</v>
      </c>
      <c r="C2188" s="57">
        <v>799968517000</v>
      </c>
      <c r="D2188" s="57">
        <v>18749223877</v>
      </c>
      <c r="E2188" s="57">
        <v>0</v>
      </c>
      <c r="F2188" s="57">
        <v>781397659904</v>
      </c>
      <c r="G2188" s="59">
        <v>-2.0000000000000001E-4</v>
      </c>
      <c r="H2188" s="59">
        <v>-1.9599999999999999E-3</v>
      </c>
      <c r="I2188" s="59">
        <v>1.7600000000000001E-3</v>
      </c>
      <c r="J2188" s="59">
        <v>-1.206E-2</v>
      </c>
      <c r="K2188" s="59">
        <v>-3.3600000000000001E-3</v>
      </c>
      <c r="L2188" s="59">
        <v>-3.9399999999999999E-3</v>
      </c>
      <c r="M2188" s="59">
        <v>5.8E-4</v>
      </c>
      <c r="N2188" s="59">
        <v>-0.45884000000000003</v>
      </c>
      <c r="O2188" s="19">
        <v>290.97879999999998</v>
      </c>
      <c r="P2188" s="19">
        <v>113.3359</v>
      </c>
      <c r="Q2188" s="18">
        <v>6.3929999999999998</v>
      </c>
      <c r="R2188" s="18">
        <v>69.13</v>
      </c>
      <c r="S2188" s="18">
        <v>14.92</v>
      </c>
      <c r="T2188" s="18">
        <v>10.478999999999999</v>
      </c>
      <c r="U2188" s="18">
        <v>11.388999999999999</v>
      </c>
      <c r="V2188" s="18">
        <v>11.429</v>
      </c>
    </row>
    <row r="2189" spans="1:22" s="52" customFormat="1" x14ac:dyDescent="0.25">
      <c r="A2189" s="53">
        <v>44749</v>
      </c>
      <c r="B2189" s="14">
        <v>9</v>
      </c>
      <c r="C2189" s="57">
        <v>799968517000</v>
      </c>
      <c r="D2189" s="57">
        <v>18978234796</v>
      </c>
      <c r="E2189" s="57">
        <v>0</v>
      </c>
      <c r="F2189" s="57">
        <v>783237628136</v>
      </c>
      <c r="G2189" s="59">
        <v>2.15E-3</v>
      </c>
      <c r="H2189" s="59">
        <v>1E-4</v>
      </c>
      <c r="I2189" s="59">
        <v>2.0500000000000002E-3</v>
      </c>
      <c r="J2189" s="59">
        <v>0.11878</v>
      </c>
      <c r="K2189" s="59">
        <v>2.3500000000000001E-3</v>
      </c>
      <c r="L2189" s="59">
        <v>2.0600000000000002E-3</v>
      </c>
      <c r="M2189" s="59">
        <v>2.9E-4</v>
      </c>
      <c r="N2189" s="59">
        <v>1.3595299999999999</v>
      </c>
      <c r="O2189" s="19">
        <v>291.66390000000001</v>
      </c>
      <c r="P2189" s="19">
        <v>113.5699</v>
      </c>
      <c r="Q2189" s="18">
        <v>6.4059999999999997</v>
      </c>
      <c r="R2189" s="18">
        <v>69.465999999999994</v>
      </c>
      <c r="S2189" s="18">
        <v>14.917999999999999</v>
      </c>
      <c r="T2189" s="18">
        <v>10.478999999999999</v>
      </c>
      <c r="U2189" s="18">
        <v>11.364000000000001</v>
      </c>
      <c r="V2189" s="18">
        <v>11.398</v>
      </c>
    </row>
    <row r="2190" spans="1:22" s="52" customFormat="1" x14ac:dyDescent="0.25">
      <c r="A2190" s="53">
        <v>44750</v>
      </c>
      <c r="B2190" s="14">
        <v>9</v>
      </c>
      <c r="C2190" s="57">
        <v>799968517000</v>
      </c>
      <c r="D2190" s="57">
        <v>19207245062</v>
      </c>
      <c r="E2190" s="57">
        <v>0</v>
      </c>
      <c r="F2190" s="57">
        <v>781245113875</v>
      </c>
      <c r="G2190" s="59">
        <v>-3.8999999999999999E-4</v>
      </c>
      <c r="H2190" s="59">
        <v>-2.7399999999999998E-3</v>
      </c>
      <c r="I2190" s="59">
        <v>2.3400000000000001E-3</v>
      </c>
      <c r="J2190" s="59">
        <v>-1.7850000000000001E-2</v>
      </c>
      <c r="K2190" s="59">
        <v>-2.5400000000000002E-3</v>
      </c>
      <c r="L2190" s="59">
        <v>-2.8400000000000001E-3</v>
      </c>
      <c r="M2190" s="59">
        <v>2.9E-4</v>
      </c>
      <c r="N2190" s="59">
        <v>-0.60533999999999999</v>
      </c>
      <c r="O2190" s="19">
        <v>290.92200000000003</v>
      </c>
      <c r="P2190" s="19">
        <v>113.24720000000001</v>
      </c>
      <c r="Q2190" s="18">
        <v>6.3869999999999996</v>
      </c>
      <c r="R2190" s="18">
        <v>69.076999999999998</v>
      </c>
      <c r="S2190" s="18">
        <v>14.914999999999999</v>
      </c>
      <c r="T2190" s="18">
        <v>10.478999999999999</v>
      </c>
      <c r="U2190" s="18">
        <v>11.404999999999999</v>
      </c>
      <c r="V2190" s="18">
        <v>11.442</v>
      </c>
    </row>
    <row r="2191" spans="1:22" s="52" customFormat="1" x14ac:dyDescent="0.25">
      <c r="A2191" s="53">
        <v>44753</v>
      </c>
      <c r="B2191" s="14">
        <v>9</v>
      </c>
      <c r="C2191" s="57">
        <v>799968517000</v>
      </c>
      <c r="D2191" s="57">
        <v>19894276478</v>
      </c>
      <c r="E2191" s="57">
        <v>0</v>
      </c>
      <c r="F2191" s="57">
        <v>783123089953</v>
      </c>
      <c r="G2191" s="59">
        <v>2.0100000000000001E-3</v>
      </c>
      <c r="H2191" s="59">
        <v>-1.2199999999999999E-3</v>
      </c>
      <c r="I2191" s="59">
        <v>3.2200000000000002E-3</v>
      </c>
      <c r="J2191" s="59">
        <v>6.8830000000000002E-2</v>
      </c>
      <c r="K2191" s="59">
        <v>2.3999999999999998E-3</v>
      </c>
      <c r="L2191" s="59">
        <v>1.5200000000000001E-3</v>
      </c>
      <c r="M2191" s="59">
        <v>8.8000000000000003E-4</v>
      </c>
      <c r="N2191" s="59">
        <v>0.33926000000000001</v>
      </c>
      <c r="O2191" s="19">
        <v>291.62130000000002</v>
      </c>
      <c r="P2191" s="19">
        <v>113.42019999999999</v>
      </c>
      <c r="Q2191" s="18">
        <v>6.3840000000000003</v>
      </c>
      <c r="R2191" s="18">
        <v>69.057000000000002</v>
      </c>
      <c r="S2191" s="18">
        <v>14.907</v>
      </c>
      <c r="T2191" s="18">
        <v>10.478999999999999</v>
      </c>
      <c r="U2191" s="18">
        <v>11.38</v>
      </c>
      <c r="V2191" s="18">
        <v>11.419</v>
      </c>
    </row>
    <row r="2192" spans="1:22" s="52" customFormat="1" x14ac:dyDescent="0.25">
      <c r="A2192" s="53">
        <v>44754</v>
      </c>
      <c r="B2192" s="14">
        <v>9</v>
      </c>
      <c r="C2192" s="57">
        <v>799968517000</v>
      </c>
      <c r="D2192" s="57">
        <v>20123286877</v>
      </c>
      <c r="E2192" s="57">
        <v>0</v>
      </c>
      <c r="F2192" s="57">
        <v>780467695608</v>
      </c>
      <c r="G2192" s="59">
        <v>-1.39E-3</v>
      </c>
      <c r="H2192" s="59">
        <v>-4.9100000000000003E-3</v>
      </c>
      <c r="I2192" s="59">
        <v>3.5200000000000001E-3</v>
      </c>
      <c r="J2192" s="59">
        <v>-4.1410000000000002E-2</v>
      </c>
      <c r="K2192" s="59">
        <v>-3.3899999999999998E-3</v>
      </c>
      <c r="L2192" s="59">
        <v>-3.6800000000000001E-3</v>
      </c>
      <c r="M2192" s="59">
        <v>2.9E-4</v>
      </c>
      <c r="N2192" s="59">
        <v>-0.71053999999999995</v>
      </c>
      <c r="O2192" s="19">
        <v>290.63249999999999</v>
      </c>
      <c r="P2192" s="19">
        <v>113.00109999999999</v>
      </c>
      <c r="Q2192" s="18">
        <v>6.3620000000000001</v>
      </c>
      <c r="R2192" s="18">
        <v>68.606999999999999</v>
      </c>
      <c r="S2192" s="18">
        <v>14.904</v>
      </c>
      <c r="T2192" s="18">
        <v>10.478999999999999</v>
      </c>
      <c r="U2192" s="18">
        <v>11.433999999999999</v>
      </c>
      <c r="V2192" s="18">
        <v>11.476000000000001</v>
      </c>
    </row>
    <row r="2193" spans="1:22" s="52" customFormat="1" x14ac:dyDescent="0.25">
      <c r="A2193" s="53">
        <v>44755</v>
      </c>
      <c r="B2193" s="14">
        <v>9</v>
      </c>
      <c r="C2193" s="57">
        <v>799968517000</v>
      </c>
      <c r="D2193" s="57">
        <v>20352297412</v>
      </c>
      <c r="E2193" s="57">
        <v>0</v>
      </c>
      <c r="F2193" s="57">
        <v>780962153087</v>
      </c>
      <c r="G2193" s="59">
        <v>-7.6000000000000004E-4</v>
      </c>
      <c r="H2193" s="59">
        <v>-4.5700000000000003E-3</v>
      </c>
      <c r="I2193" s="59">
        <v>3.81E-3</v>
      </c>
      <c r="J2193" s="59">
        <v>-2.103E-2</v>
      </c>
      <c r="K2193" s="59">
        <v>6.3000000000000003E-4</v>
      </c>
      <c r="L2193" s="59">
        <v>3.4000000000000002E-4</v>
      </c>
      <c r="M2193" s="59">
        <v>2.9E-4</v>
      </c>
      <c r="N2193" s="59">
        <v>0.26007000000000002</v>
      </c>
      <c r="O2193" s="19">
        <v>290.81659999999999</v>
      </c>
      <c r="P2193" s="19">
        <v>113.0397</v>
      </c>
      <c r="Q2193" s="18">
        <v>6.36</v>
      </c>
      <c r="R2193" s="18">
        <v>68.581000000000003</v>
      </c>
      <c r="S2193" s="18">
        <v>14.901</v>
      </c>
      <c r="T2193" s="18">
        <v>10.478999999999999</v>
      </c>
      <c r="U2193" s="18">
        <v>11.429</v>
      </c>
      <c r="V2193" s="18">
        <v>11.471</v>
      </c>
    </row>
    <row r="2194" spans="1:22" s="52" customFormat="1" x14ac:dyDescent="0.25">
      <c r="A2194" s="53">
        <v>44756</v>
      </c>
      <c r="B2194" s="14">
        <v>9</v>
      </c>
      <c r="C2194" s="57">
        <v>799968517000</v>
      </c>
      <c r="D2194" s="57">
        <v>20581308037</v>
      </c>
      <c r="E2194" s="57">
        <v>0</v>
      </c>
      <c r="F2194" s="57">
        <v>782572799765</v>
      </c>
      <c r="G2194" s="59">
        <v>1.2999999999999999E-3</v>
      </c>
      <c r="H2194" s="59">
        <v>-2.8E-3</v>
      </c>
      <c r="I2194" s="59">
        <v>4.1000000000000003E-3</v>
      </c>
      <c r="J2194" s="59">
        <v>3.456E-2</v>
      </c>
      <c r="K2194" s="59">
        <v>2.0600000000000002E-3</v>
      </c>
      <c r="L2194" s="59">
        <v>1.7700000000000001E-3</v>
      </c>
      <c r="M2194" s="59">
        <v>2.9E-4</v>
      </c>
      <c r="N2194" s="59">
        <v>1.1212299999999999</v>
      </c>
      <c r="O2194" s="19">
        <v>291.41640000000001</v>
      </c>
      <c r="P2194" s="19">
        <v>113.24039999999999</v>
      </c>
      <c r="Q2194" s="18">
        <v>6.3630000000000004</v>
      </c>
      <c r="R2194" s="18">
        <v>68.64</v>
      </c>
      <c r="S2194" s="18">
        <v>14.898</v>
      </c>
      <c r="T2194" s="18">
        <v>10.478999999999999</v>
      </c>
      <c r="U2194" s="18">
        <v>11.398999999999999</v>
      </c>
      <c r="V2194" s="18">
        <v>11.444000000000001</v>
      </c>
    </row>
    <row r="2195" spans="1:22" s="52" customFormat="1" x14ac:dyDescent="0.25">
      <c r="A2195" s="53">
        <v>44757</v>
      </c>
      <c r="B2195" s="14">
        <v>9</v>
      </c>
      <c r="C2195" s="57">
        <v>799968517000</v>
      </c>
      <c r="D2195" s="57">
        <v>20810318437</v>
      </c>
      <c r="E2195" s="57">
        <v>0</v>
      </c>
      <c r="F2195" s="57">
        <v>782447708841</v>
      </c>
      <c r="G2195" s="59">
        <v>1.14E-3</v>
      </c>
      <c r="H2195" s="59">
        <v>-3.2499999999999999E-3</v>
      </c>
      <c r="I2195" s="59">
        <v>4.4000000000000003E-3</v>
      </c>
      <c r="J2195" s="59">
        <v>2.8209999999999999E-2</v>
      </c>
      <c r="K2195" s="59">
        <v>-1.6000000000000001E-4</v>
      </c>
      <c r="L2195" s="59">
        <v>-4.4999999999999999E-4</v>
      </c>
      <c r="M2195" s="59">
        <v>2.9E-4</v>
      </c>
      <c r="N2195" s="59">
        <v>-5.6680000000000001E-2</v>
      </c>
      <c r="O2195" s="19">
        <v>291.3698</v>
      </c>
      <c r="P2195" s="19">
        <v>113.18899999999999</v>
      </c>
      <c r="Q2195" s="18">
        <v>6.3620000000000001</v>
      </c>
      <c r="R2195" s="18">
        <v>68.652000000000001</v>
      </c>
      <c r="S2195" s="18">
        <v>14.896000000000001</v>
      </c>
      <c r="T2195" s="18">
        <v>10.478999999999999</v>
      </c>
      <c r="U2195" s="18">
        <v>11.409000000000001</v>
      </c>
      <c r="V2195" s="18">
        <v>11.451000000000001</v>
      </c>
    </row>
    <row r="2196" spans="1:22" s="52" customFormat="1" x14ac:dyDescent="0.25">
      <c r="A2196" s="53">
        <v>44760</v>
      </c>
      <c r="B2196" s="14">
        <v>9</v>
      </c>
      <c r="C2196" s="57">
        <v>799968517000</v>
      </c>
      <c r="D2196" s="57">
        <v>21497350030</v>
      </c>
      <c r="E2196" s="57">
        <v>0</v>
      </c>
      <c r="F2196" s="57">
        <v>783154294427</v>
      </c>
      <c r="G2196" s="59">
        <v>2.0500000000000002E-3</v>
      </c>
      <c r="H2196" s="59">
        <v>-3.2299999999999998E-3</v>
      </c>
      <c r="I2196" s="59">
        <v>5.2700000000000004E-3</v>
      </c>
      <c r="J2196" s="59">
        <v>4.2360000000000002E-2</v>
      </c>
      <c r="K2196" s="59">
        <v>8.9999999999999998E-4</v>
      </c>
      <c r="L2196" s="59">
        <v>2.0000000000000002E-5</v>
      </c>
      <c r="M2196" s="59">
        <v>8.8000000000000003E-4</v>
      </c>
      <c r="N2196" s="59">
        <v>0.11608</v>
      </c>
      <c r="O2196" s="19">
        <v>291.63290000000001</v>
      </c>
      <c r="P2196" s="19">
        <v>113.1918</v>
      </c>
      <c r="Q2196" s="18">
        <v>6.3490000000000002</v>
      </c>
      <c r="R2196" s="18">
        <v>68.397999999999996</v>
      </c>
      <c r="S2196" s="18">
        <v>14.888</v>
      </c>
      <c r="T2196" s="18">
        <v>10.478999999999999</v>
      </c>
      <c r="U2196" s="18">
        <v>11.404</v>
      </c>
      <c r="V2196" s="18">
        <v>11.451000000000001</v>
      </c>
    </row>
    <row r="2197" spans="1:22" s="52" customFormat="1" x14ac:dyDescent="0.25">
      <c r="A2197" s="53">
        <v>44761</v>
      </c>
      <c r="B2197" s="14">
        <v>9</v>
      </c>
      <c r="C2197" s="57">
        <v>799968517000</v>
      </c>
      <c r="D2197" s="57">
        <v>21726360475</v>
      </c>
      <c r="E2197" s="57">
        <v>0</v>
      </c>
      <c r="F2197" s="57">
        <v>783436745894</v>
      </c>
      <c r="G2197" s="59">
        <v>2.4099999999999998E-3</v>
      </c>
      <c r="H2197" s="59">
        <v>-3.16E-3</v>
      </c>
      <c r="I2197" s="59">
        <v>5.5700000000000003E-3</v>
      </c>
      <c r="J2197" s="59">
        <v>4.7320000000000001E-2</v>
      </c>
      <c r="K2197" s="59">
        <v>3.6000000000000002E-4</v>
      </c>
      <c r="L2197" s="59">
        <v>6.9999999999999994E-5</v>
      </c>
      <c r="M2197" s="59">
        <v>2.9E-4</v>
      </c>
      <c r="N2197" s="59">
        <v>0.14066999999999999</v>
      </c>
      <c r="O2197" s="19">
        <v>291.73809999999997</v>
      </c>
      <c r="P2197" s="19">
        <v>113.1996</v>
      </c>
      <c r="Q2197" s="18">
        <v>6.3540000000000001</v>
      </c>
      <c r="R2197" s="18">
        <v>68.593999999999994</v>
      </c>
      <c r="S2197" s="18">
        <v>14.885</v>
      </c>
      <c r="T2197" s="18">
        <v>10.478999999999999</v>
      </c>
      <c r="U2197" s="18">
        <v>11.411</v>
      </c>
      <c r="V2197" s="18">
        <v>11.451000000000001</v>
      </c>
    </row>
    <row r="2198" spans="1:22" s="52" customFormat="1" x14ac:dyDescent="0.25">
      <c r="A2198" s="53">
        <v>44762</v>
      </c>
      <c r="B2198" s="14">
        <v>9</v>
      </c>
      <c r="C2198" s="57">
        <v>799968517000</v>
      </c>
      <c r="D2198" s="57">
        <v>21955371068</v>
      </c>
      <c r="E2198" s="57">
        <v>0</v>
      </c>
      <c r="F2198" s="57">
        <v>784530819475</v>
      </c>
      <c r="G2198" s="59">
        <v>3.81E-3</v>
      </c>
      <c r="H2198" s="59">
        <v>-2.0500000000000002E-3</v>
      </c>
      <c r="I2198" s="59">
        <v>5.8599999999999998E-3</v>
      </c>
      <c r="J2198" s="59">
        <v>7.1849999999999997E-2</v>
      </c>
      <c r="K2198" s="59">
        <v>1.4E-3</v>
      </c>
      <c r="L2198" s="59">
        <v>1.1000000000000001E-3</v>
      </c>
      <c r="M2198" s="59">
        <v>2.9E-4</v>
      </c>
      <c r="N2198" s="59">
        <v>0.66424000000000005</v>
      </c>
      <c r="O2198" s="19">
        <v>292.14550000000003</v>
      </c>
      <c r="P2198" s="19">
        <v>113.3253</v>
      </c>
      <c r="Q2198" s="18">
        <v>6.3730000000000002</v>
      </c>
      <c r="R2198" s="18">
        <v>69.125</v>
      </c>
      <c r="S2198" s="18">
        <v>14.882</v>
      </c>
      <c r="T2198" s="18">
        <v>10.478999999999999</v>
      </c>
      <c r="U2198" s="18">
        <v>11.411</v>
      </c>
      <c r="V2198" s="18">
        <v>11.435</v>
      </c>
    </row>
    <row r="2199" spans="1:22" s="52" customFormat="1" x14ac:dyDescent="0.25">
      <c r="A2199" s="53">
        <v>44763</v>
      </c>
      <c r="B2199" s="14">
        <v>9</v>
      </c>
      <c r="C2199" s="57">
        <v>799968517000</v>
      </c>
      <c r="D2199" s="57">
        <v>22184381360</v>
      </c>
      <c r="E2199" s="57">
        <v>0</v>
      </c>
      <c r="F2199" s="57">
        <v>783108306757</v>
      </c>
      <c r="G2199" s="59">
        <v>1.99E-3</v>
      </c>
      <c r="H2199" s="59">
        <v>-4.1599999999999996E-3</v>
      </c>
      <c r="I2199" s="59">
        <v>6.1500000000000001E-3</v>
      </c>
      <c r="J2199" s="59">
        <v>3.5139999999999998E-2</v>
      </c>
      <c r="K2199" s="59">
        <v>-1.81E-3</v>
      </c>
      <c r="L2199" s="59">
        <v>-2.1099999999999999E-3</v>
      </c>
      <c r="M2199" s="59">
        <v>2.9E-4</v>
      </c>
      <c r="N2199" s="59">
        <v>-0.4844</v>
      </c>
      <c r="O2199" s="19">
        <v>291.61579999999998</v>
      </c>
      <c r="P2199" s="19">
        <v>113.0853</v>
      </c>
      <c r="Q2199" s="18">
        <v>6.3460000000000001</v>
      </c>
      <c r="R2199" s="18">
        <v>68.466999999999999</v>
      </c>
      <c r="S2199" s="18">
        <v>14.879</v>
      </c>
      <c r="T2199" s="18">
        <v>10.478999999999999</v>
      </c>
      <c r="U2199" s="18">
        <v>11.429</v>
      </c>
      <c r="V2199" s="18">
        <v>11.467000000000001</v>
      </c>
    </row>
    <row r="2200" spans="1:22" s="52" customFormat="1" x14ac:dyDescent="0.25">
      <c r="A2200" s="53">
        <v>44764</v>
      </c>
      <c r="B2200" s="14">
        <v>9</v>
      </c>
      <c r="C2200" s="57">
        <v>799968517000</v>
      </c>
      <c r="D2200" s="57">
        <v>22413392009</v>
      </c>
      <c r="E2200" s="57">
        <v>0</v>
      </c>
      <c r="F2200" s="57">
        <v>784342099789</v>
      </c>
      <c r="G2200" s="59">
        <v>3.5699999999999998E-3</v>
      </c>
      <c r="H2200" s="59">
        <v>-2.8800000000000002E-3</v>
      </c>
      <c r="I2200" s="59">
        <v>6.45E-3</v>
      </c>
      <c r="J2200" s="59">
        <v>6.087E-2</v>
      </c>
      <c r="K2200" s="59">
        <v>1.58E-3</v>
      </c>
      <c r="L2200" s="59">
        <v>1.2800000000000001E-3</v>
      </c>
      <c r="M2200" s="59">
        <v>2.9E-4</v>
      </c>
      <c r="N2200" s="59">
        <v>0.77642999999999995</v>
      </c>
      <c r="O2200" s="19">
        <v>292.0752</v>
      </c>
      <c r="P2200" s="19">
        <v>113.2313</v>
      </c>
      <c r="Q2200" s="18">
        <v>6.3559999999999999</v>
      </c>
      <c r="R2200" s="18">
        <v>68.759</v>
      </c>
      <c r="S2200" s="18">
        <v>14.877000000000001</v>
      </c>
      <c r="T2200" s="18">
        <v>10.478999999999999</v>
      </c>
      <c r="U2200" s="18">
        <v>11.416</v>
      </c>
      <c r="V2200" s="18">
        <v>11.446999999999999</v>
      </c>
    </row>
    <row r="2201" spans="1:22" s="52" customFormat="1" x14ac:dyDescent="0.25">
      <c r="A2201" s="53">
        <v>44767</v>
      </c>
      <c r="B2201" s="14">
        <v>9</v>
      </c>
      <c r="C2201" s="57">
        <v>799968517000</v>
      </c>
      <c r="D2201" s="57">
        <v>23100423428</v>
      </c>
      <c r="E2201" s="57">
        <v>0</v>
      </c>
      <c r="F2201" s="57">
        <v>784235300673</v>
      </c>
      <c r="G2201" s="59">
        <v>3.4299999999999999E-3</v>
      </c>
      <c r="H2201" s="59">
        <v>-3.8899999999999998E-3</v>
      </c>
      <c r="I2201" s="59">
        <v>7.3299999999999997E-3</v>
      </c>
      <c r="J2201" s="59">
        <v>5.1279999999999999E-2</v>
      </c>
      <c r="K2201" s="59">
        <v>-1.3999999999999999E-4</v>
      </c>
      <c r="L2201" s="59">
        <v>-1.01E-3</v>
      </c>
      <c r="M2201" s="59">
        <v>8.8000000000000003E-4</v>
      </c>
      <c r="N2201" s="59">
        <v>-1.643E-2</v>
      </c>
      <c r="O2201" s="19">
        <v>292.03539999999998</v>
      </c>
      <c r="P2201" s="19">
        <v>113.116</v>
      </c>
      <c r="Q2201" s="18">
        <v>6.3449999999999998</v>
      </c>
      <c r="R2201" s="18">
        <v>68.599000000000004</v>
      </c>
      <c r="S2201" s="18">
        <v>14.868</v>
      </c>
      <c r="T2201" s="18">
        <v>10.478999999999999</v>
      </c>
      <c r="U2201" s="18">
        <v>11.433999999999999</v>
      </c>
      <c r="V2201" s="18">
        <v>11.464</v>
      </c>
    </row>
    <row r="2202" spans="1:22" s="52" customFormat="1" x14ac:dyDescent="0.25">
      <c r="A2202" s="53">
        <v>44768</v>
      </c>
      <c r="B2202" s="14">
        <v>9</v>
      </c>
      <c r="C2202" s="57">
        <v>799968517000</v>
      </c>
      <c r="D2202" s="57">
        <v>23329433946</v>
      </c>
      <c r="E2202" s="57">
        <v>0</v>
      </c>
      <c r="F2202" s="57">
        <v>786296260867</v>
      </c>
      <c r="G2202" s="59">
        <v>6.0699999999999999E-3</v>
      </c>
      <c r="H2202" s="59">
        <v>-1.5499999999999999E-3</v>
      </c>
      <c r="I2202" s="59">
        <v>7.62E-3</v>
      </c>
      <c r="J2202" s="59">
        <v>8.8639999999999997E-2</v>
      </c>
      <c r="K2202" s="59">
        <v>2.63E-3</v>
      </c>
      <c r="L2202" s="59">
        <v>2.3400000000000001E-3</v>
      </c>
      <c r="M2202" s="59">
        <v>2.9E-4</v>
      </c>
      <c r="N2202" s="59">
        <v>1.6063700000000001</v>
      </c>
      <c r="O2202" s="19">
        <v>292.80290000000002</v>
      </c>
      <c r="P2202" s="19">
        <v>113.38209999999999</v>
      </c>
      <c r="Q2202" s="18">
        <v>6.3479999999999999</v>
      </c>
      <c r="R2202" s="18">
        <v>68.650999999999996</v>
      </c>
      <c r="S2202" s="18">
        <v>14.866</v>
      </c>
      <c r="T2202" s="18">
        <v>10.478999999999999</v>
      </c>
      <c r="U2202" s="18">
        <v>11.393000000000001</v>
      </c>
      <c r="V2202" s="18">
        <v>11.427</v>
      </c>
    </row>
    <row r="2203" spans="1:22" s="52" customFormat="1" x14ac:dyDescent="0.25">
      <c r="A2203" s="53">
        <v>44769</v>
      </c>
      <c r="B2203" s="14">
        <v>9</v>
      </c>
      <c r="C2203" s="57">
        <v>799968517000</v>
      </c>
      <c r="D2203" s="57">
        <v>23558444549</v>
      </c>
      <c r="E2203" s="57">
        <v>0</v>
      </c>
      <c r="F2203" s="57">
        <v>785334176584</v>
      </c>
      <c r="G2203" s="59">
        <v>4.8399999999999997E-3</v>
      </c>
      <c r="H2203" s="59">
        <v>-3.0699999999999998E-3</v>
      </c>
      <c r="I2203" s="59">
        <v>7.9100000000000004E-3</v>
      </c>
      <c r="J2203" s="59">
        <v>6.7409999999999998E-2</v>
      </c>
      <c r="K2203" s="59">
        <v>-1.2199999999999999E-3</v>
      </c>
      <c r="L2203" s="59">
        <v>-1.5100000000000001E-3</v>
      </c>
      <c r="M2203" s="59">
        <v>2.9E-4</v>
      </c>
      <c r="N2203" s="59">
        <v>-0.36037999999999998</v>
      </c>
      <c r="O2203" s="19">
        <v>292.44459999999998</v>
      </c>
      <c r="P2203" s="19">
        <v>113.20910000000001</v>
      </c>
      <c r="Q2203" s="18">
        <v>6.3390000000000004</v>
      </c>
      <c r="R2203" s="18">
        <v>68.477999999999994</v>
      </c>
      <c r="S2203" s="18">
        <v>14.863</v>
      </c>
      <c r="T2203" s="18">
        <v>10.478999999999999</v>
      </c>
      <c r="U2203" s="18">
        <v>11.417</v>
      </c>
      <c r="V2203" s="18">
        <v>11.451000000000001</v>
      </c>
    </row>
    <row r="2204" spans="1:22" s="52" customFormat="1" x14ac:dyDescent="0.25">
      <c r="A2204" s="53">
        <v>44770</v>
      </c>
      <c r="B2204" s="14">
        <v>9</v>
      </c>
      <c r="C2204" s="57">
        <v>799968517000</v>
      </c>
      <c r="D2204" s="57">
        <v>23787454975</v>
      </c>
      <c r="E2204" s="57">
        <v>0</v>
      </c>
      <c r="F2204" s="57">
        <v>785709466353</v>
      </c>
      <c r="G2204" s="59">
        <v>5.3200000000000001E-3</v>
      </c>
      <c r="H2204" s="59">
        <v>-2.8900000000000002E-3</v>
      </c>
      <c r="I2204" s="59">
        <v>8.2000000000000007E-3</v>
      </c>
      <c r="J2204" s="59">
        <v>7.1580000000000005E-2</v>
      </c>
      <c r="K2204" s="59">
        <v>4.8000000000000001E-4</v>
      </c>
      <c r="L2204" s="59">
        <v>1.9000000000000001E-4</v>
      </c>
      <c r="M2204" s="59">
        <v>2.9E-4</v>
      </c>
      <c r="N2204" s="59">
        <v>0.19051000000000001</v>
      </c>
      <c r="O2204" s="19">
        <v>292.58440000000002</v>
      </c>
      <c r="P2204" s="19">
        <v>113.2303</v>
      </c>
      <c r="Q2204" s="18">
        <v>6.3410000000000002</v>
      </c>
      <c r="R2204" s="18">
        <v>68.558999999999997</v>
      </c>
      <c r="S2204" s="18">
        <v>14.86</v>
      </c>
      <c r="T2204" s="18">
        <v>10.478999999999999</v>
      </c>
      <c r="U2204" s="18">
        <v>11.417999999999999</v>
      </c>
      <c r="V2204" s="18">
        <v>11.449</v>
      </c>
    </row>
    <row r="2205" spans="1:22" s="52" customFormat="1" x14ac:dyDescent="0.25">
      <c r="A2205" s="53">
        <v>44771</v>
      </c>
      <c r="B2205" s="14">
        <v>9</v>
      </c>
      <c r="C2205" s="57">
        <v>799968517000</v>
      </c>
      <c r="D2205" s="57">
        <v>24016465551</v>
      </c>
      <c r="E2205" s="57">
        <v>0</v>
      </c>
      <c r="F2205" s="57">
        <v>785995542553</v>
      </c>
      <c r="G2205" s="59">
        <v>5.6800000000000002E-3</v>
      </c>
      <c r="H2205" s="59">
        <v>-2.81E-3</v>
      </c>
      <c r="I2205" s="59">
        <v>8.5000000000000006E-3</v>
      </c>
      <c r="J2205" s="59">
        <v>7.3940000000000006E-2</v>
      </c>
      <c r="K2205" s="59">
        <v>3.6000000000000002E-4</v>
      </c>
      <c r="L2205" s="59">
        <v>6.9999999999999994E-5</v>
      </c>
      <c r="M2205" s="59">
        <v>2.9E-4</v>
      </c>
      <c r="N2205" s="59">
        <v>0.1421</v>
      </c>
      <c r="O2205" s="19">
        <v>292.6909</v>
      </c>
      <c r="P2205" s="19">
        <v>113.23860000000001</v>
      </c>
      <c r="Q2205" s="18">
        <v>6.3390000000000004</v>
      </c>
      <c r="R2205" s="18">
        <v>68.549000000000007</v>
      </c>
      <c r="S2205" s="18">
        <v>14.856999999999999</v>
      </c>
      <c r="T2205" s="18">
        <v>10.478999999999999</v>
      </c>
      <c r="U2205" s="18">
        <v>11.417</v>
      </c>
      <c r="V2205" s="18">
        <v>11.448</v>
      </c>
    </row>
    <row r="2206" spans="1:22" s="52" customFormat="1" x14ac:dyDescent="0.25">
      <c r="A2206" s="53">
        <v>44773</v>
      </c>
      <c r="B2206" s="14">
        <v>9</v>
      </c>
      <c r="C2206" s="57">
        <v>799968517000</v>
      </c>
      <c r="D2206" s="57">
        <v>24474486660</v>
      </c>
      <c r="E2206" s="57">
        <v>0</v>
      </c>
      <c r="F2206" s="57">
        <v>786453563662</v>
      </c>
      <c r="G2206" s="59">
        <v>6.2700000000000004E-3</v>
      </c>
      <c r="H2206" s="59">
        <v>-2.81E-3</v>
      </c>
      <c r="I2206" s="59">
        <v>9.0799999999999995E-3</v>
      </c>
      <c r="J2206" s="59">
        <v>7.6359999999999997E-2</v>
      </c>
      <c r="K2206" s="59">
        <v>5.8E-4</v>
      </c>
      <c r="L2206" s="59">
        <v>0</v>
      </c>
      <c r="M2206" s="59">
        <v>5.8E-4</v>
      </c>
      <c r="N2206" s="59">
        <v>0.11217000000000001</v>
      </c>
      <c r="O2206" s="19">
        <v>292.86149999999998</v>
      </c>
      <c r="P2206" s="19">
        <v>113.23860000000001</v>
      </c>
      <c r="Q2206" s="18">
        <v>6.3390000000000004</v>
      </c>
      <c r="R2206" s="18">
        <v>68.55</v>
      </c>
      <c r="S2206" s="18">
        <v>14.852</v>
      </c>
      <c r="T2206" s="18">
        <v>10.478999999999999</v>
      </c>
      <c r="U2206" s="18">
        <v>11.417</v>
      </c>
      <c r="V2206" s="18">
        <v>11.448</v>
      </c>
    </row>
    <row r="2207" spans="1:22" s="52" customFormat="1" x14ac:dyDescent="0.25">
      <c r="A2207" s="53">
        <v>44774</v>
      </c>
      <c r="B2207" s="14">
        <v>9</v>
      </c>
      <c r="C2207" s="57">
        <v>834280817000</v>
      </c>
      <c r="D2207" s="57">
        <v>25403356280</v>
      </c>
      <c r="E2207" s="57">
        <v>0</v>
      </c>
      <c r="F2207" s="57">
        <v>814863069065</v>
      </c>
      <c r="G2207" s="59">
        <v>9.0000000000000006E-5</v>
      </c>
      <c r="H2207" s="59">
        <v>-2.0000000000000001E-4</v>
      </c>
      <c r="I2207" s="59">
        <v>2.9E-4</v>
      </c>
      <c r="J2207" s="59">
        <v>3.2820000000000002E-2</v>
      </c>
      <c r="K2207" s="59">
        <v>9.0000000000000006E-5</v>
      </c>
      <c r="L2207" s="59">
        <v>-2.0000000000000001E-4</v>
      </c>
      <c r="M2207" s="59">
        <v>2.9E-4</v>
      </c>
      <c r="N2207" s="59">
        <v>3.2820000000000002E-2</v>
      </c>
      <c r="O2207" s="19">
        <v>292.88740000000001</v>
      </c>
      <c r="P2207" s="19">
        <v>113.2158</v>
      </c>
      <c r="Q2207" s="18">
        <v>6.3159999999999998</v>
      </c>
      <c r="R2207" s="18">
        <v>67.706000000000003</v>
      </c>
      <c r="S2207" s="18">
        <v>14.624000000000001</v>
      </c>
      <c r="T2207" s="18">
        <v>10.375</v>
      </c>
      <c r="U2207" s="18">
        <v>11.419</v>
      </c>
      <c r="V2207" s="18">
        <v>11.449</v>
      </c>
    </row>
    <row r="2208" spans="1:22" s="52" customFormat="1" x14ac:dyDescent="0.25">
      <c r="A2208" s="53">
        <v>44775</v>
      </c>
      <c r="B2208" s="14">
        <v>9</v>
      </c>
      <c r="C2208" s="57">
        <v>834280817000</v>
      </c>
      <c r="D2208" s="57">
        <v>25639812293</v>
      </c>
      <c r="E2208" s="57">
        <v>0</v>
      </c>
      <c r="F2208" s="57">
        <v>813119045267</v>
      </c>
      <c r="G2208" s="59">
        <v>-2.0500000000000002E-3</v>
      </c>
      <c r="H2208" s="59">
        <v>-2.63E-3</v>
      </c>
      <c r="I2208" s="59">
        <v>5.8E-4</v>
      </c>
      <c r="J2208" s="59">
        <v>-0.31262000000000001</v>
      </c>
      <c r="K2208" s="59">
        <v>-2.14E-3</v>
      </c>
      <c r="L2208" s="59">
        <v>-2.4299999999999999E-3</v>
      </c>
      <c r="M2208" s="59">
        <v>2.9E-4</v>
      </c>
      <c r="N2208" s="59">
        <v>-0.54252999999999996</v>
      </c>
      <c r="O2208" s="19">
        <v>292.26049999999998</v>
      </c>
      <c r="P2208" s="19">
        <v>112.9405</v>
      </c>
      <c r="Q2208" s="18">
        <v>6.3019999999999996</v>
      </c>
      <c r="R2208" s="18">
        <v>67.408000000000001</v>
      </c>
      <c r="S2208" s="18">
        <v>14.621</v>
      </c>
      <c r="T2208" s="18">
        <v>10.375</v>
      </c>
      <c r="U2208" s="18">
        <v>11.456</v>
      </c>
      <c r="V2208" s="18">
        <v>11.487</v>
      </c>
    </row>
    <row r="2209" spans="1:22" s="52" customFormat="1" x14ac:dyDescent="0.25">
      <c r="A2209" s="53">
        <v>44776</v>
      </c>
      <c r="B2209" s="14">
        <v>9</v>
      </c>
      <c r="C2209" s="57">
        <v>834280817000</v>
      </c>
      <c r="D2209" s="57">
        <v>25876267960</v>
      </c>
      <c r="E2209" s="57">
        <v>0</v>
      </c>
      <c r="F2209" s="57">
        <v>814418456931</v>
      </c>
      <c r="G2209" s="59">
        <v>-4.6000000000000001E-4</v>
      </c>
      <c r="H2209" s="59">
        <v>-1.33E-3</v>
      </c>
      <c r="I2209" s="59">
        <v>8.7000000000000001E-4</v>
      </c>
      <c r="J2209" s="59">
        <v>-5.4120000000000001E-2</v>
      </c>
      <c r="K2209" s="59">
        <v>1.6000000000000001E-3</v>
      </c>
      <c r="L2209" s="59">
        <v>1.31E-3</v>
      </c>
      <c r="M2209" s="59">
        <v>2.9E-4</v>
      </c>
      <c r="N2209" s="59">
        <v>0.79108999999999996</v>
      </c>
      <c r="O2209" s="19">
        <v>292.7276</v>
      </c>
      <c r="P2209" s="19">
        <v>113.0883</v>
      </c>
      <c r="Q2209" s="18">
        <v>6.306</v>
      </c>
      <c r="R2209" s="18">
        <v>67.52</v>
      </c>
      <c r="S2209" s="18">
        <v>14.618</v>
      </c>
      <c r="T2209" s="18">
        <v>10.375</v>
      </c>
      <c r="U2209" s="18">
        <v>11.436999999999999</v>
      </c>
      <c r="V2209" s="18">
        <v>11.467000000000001</v>
      </c>
    </row>
    <row r="2210" spans="1:22" s="52" customFormat="1" x14ac:dyDescent="0.25">
      <c r="A2210" s="53">
        <v>44777</v>
      </c>
      <c r="B2210" s="14">
        <v>9</v>
      </c>
      <c r="C2210" s="57">
        <v>834280817000</v>
      </c>
      <c r="D2210" s="57">
        <v>26112723698</v>
      </c>
      <c r="E2210" s="57">
        <v>0</v>
      </c>
      <c r="F2210" s="57">
        <v>815981791408</v>
      </c>
      <c r="G2210" s="59">
        <v>1.4599999999999999E-3</v>
      </c>
      <c r="H2210" s="59">
        <v>2.9999999999999997E-4</v>
      </c>
      <c r="I2210" s="59">
        <v>1.16E-3</v>
      </c>
      <c r="J2210" s="59">
        <v>0.14255000000000001</v>
      </c>
      <c r="K2210" s="59">
        <v>1.92E-3</v>
      </c>
      <c r="L2210" s="59">
        <v>1.6299999999999999E-3</v>
      </c>
      <c r="M2210" s="59">
        <v>2.9E-4</v>
      </c>
      <c r="N2210" s="59">
        <v>1.0137</v>
      </c>
      <c r="O2210" s="19">
        <v>293.28949999999998</v>
      </c>
      <c r="P2210" s="19">
        <v>113.2727</v>
      </c>
      <c r="Q2210" s="18">
        <v>6.3140000000000001</v>
      </c>
      <c r="R2210" s="18">
        <v>67.739000000000004</v>
      </c>
      <c r="S2210" s="18">
        <v>14.615</v>
      </c>
      <c r="T2210" s="18">
        <v>10.375</v>
      </c>
      <c r="U2210" s="18">
        <v>11.414999999999999</v>
      </c>
      <c r="V2210" s="18">
        <v>11.442</v>
      </c>
    </row>
    <row r="2211" spans="1:22" s="52" customFormat="1" x14ac:dyDescent="0.25">
      <c r="A2211" s="53">
        <v>44778</v>
      </c>
      <c r="B2211" s="14">
        <v>9</v>
      </c>
      <c r="C2211" s="57">
        <v>834280817000</v>
      </c>
      <c r="D2211" s="57">
        <v>26349179220</v>
      </c>
      <c r="E2211" s="57">
        <v>0</v>
      </c>
      <c r="F2211" s="57">
        <v>817167209808</v>
      </c>
      <c r="G2211" s="59">
        <v>2.9199999999999999E-3</v>
      </c>
      <c r="H2211" s="59">
        <v>1.47E-3</v>
      </c>
      <c r="I2211" s="59">
        <v>1.4499999999999999E-3</v>
      </c>
      <c r="J2211" s="59">
        <v>0.23687</v>
      </c>
      <c r="K2211" s="59">
        <v>1.4499999999999999E-3</v>
      </c>
      <c r="L2211" s="59">
        <v>1.16E-3</v>
      </c>
      <c r="M2211" s="59">
        <v>2.9E-4</v>
      </c>
      <c r="N2211" s="59">
        <v>0.69871000000000005</v>
      </c>
      <c r="O2211" s="19">
        <v>293.71559999999999</v>
      </c>
      <c r="P2211" s="19">
        <v>113.4045</v>
      </c>
      <c r="Q2211" s="18">
        <v>6.3159999999999998</v>
      </c>
      <c r="R2211" s="18">
        <v>67.787000000000006</v>
      </c>
      <c r="S2211" s="18">
        <v>14.613</v>
      </c>
      <c r="T2211" s="18">
        <v>10.375</v>
      </c>
      <c r="U2211" s="18">
        <v>11.396000000000001</v>
      </c>
      <c r="V2211" s="18">
        <v>11.423999999999999</v>
      </c>
    </row>
    <row r="2212" spans="1:22" s="52" customFormat="1" x14ac:dyDescent="0.25">
      <c r="A2212" s="53">
        <v>44781</v>
      </c>
      <c r="B2212" s="14">
        <v>9</v>
      </c>
      <c r="C2212" s="57">
        <v>834280817000</v>
      </c>
      <c r="D2212" s="57">
        <v>26140509518</v>
      </c>
      <c r="E2212" s="57">
        <v>917954950</v>
      </c>
      <c r="F2212" s="57">
        <v>818025439888</v>
      </c>
      <c r="G2212" s="59">
        <v>3.9699999999999996E-3</v>
      </c>
      <c r="H2212" s="59">
        <v>1.65E-3</v>
      </c>
      <c r="I2212" s="59">
        <v>2.32E-3</v>
      </c>
      <c r="J2212" s="59">
        <v>0.19813</v>
      </c>
      <c r="K2212" s="59">
        <v>1.0499999999999999E-3</v>
      </c>
      <c r="L2212" s="59">
        <v>1.8000000000000001E-4</v>
      </c>
      <c r="M2212" s="59">
        <v>8.7000000000000001E-4</v>
      </c>
      <c r="N2212" s="59">
        <v>0.13622999999999999</v>
      </c>
      <c r="O2212" s="19">
        <v>294.02409999999998</v>
      </c>
      <c r="P2212" s="19">
        <v>113.4252</v>
      </c>
      <c r="Q2212" s="18">
        <v>6.2969999999999997</v>
      </c>
      <c r="R2212" s="18">
        <v>67.361000000000004</v>
      </c>
      <c r="S2212" s="18">
        <v>14.603999999999999</v>
      </c>
      <c r="T2212" s="18">
        <v>10.375</v>
      </c>
      <c r="U2212" s="18">
        <v>11.379</v>
      </c>
      <c r="V2212" s="18">
        <v>11.420999999999999</v>
      </c>
    </row>
    <row r="2213" spans="1:22" s="52" customFormat="1" x14ac:dyDescent="0.25">
      <c r="A2213" s="53">
        <v>44782</v>
      </c>
      <c r="B2213" s="14">
        <v>9</v>
      </c>
      <c r="C2213" s="57">
        <v>834280817000</v>
      </c>
      <c r="D2213" s="57">
        <v>26376882504</v>
      </c>
      <c r="E2213" s="57">
        <v>918156146</v>
      </c>
      <c r="F2213" s="57">
        <v>816866918830</v>
      </c>
      <c r="G2213" s="59">
        <v>2.5500000000000002E-3</v>
      </c>
      <c r="H2213" s="59">
        <v>-6.0000000000000002E-5</v>
      </c>
      <c r="I2213" s="59">
        <v>2.6099999999999999E-3</v>
      </c>
      <c r="J2213" s="59">
        <v>0.10871</v>
      </c>
      <c r="K2213" s="59">
        <v>-1.42E-3</v>
      </c>
      <c r="L2213" s="59">
        <v>-1.7099999999999999E-3</v>
      </c>
      <c r="M2213" s="59">
        <v>2.9E-4</v>
      </c>
      <c r="N2213" s="59">
        <v>-0.40387000000000001</v>
      </c>
      <c r="O2213" s="19">
        <v>293.60759999999999</v>
      </c>
      <c r="P2213" s="19">
        <v>113.23139999999999</v>
      </c>
      <c r="Q2213" s="18">
        <v>6.2670000000000003</v>
      </c>
      <c r="R2213" s="18">
        <v>66.581999999999994</v>
      </c>
      <c r="S2213" s="18">
        <v>14.602</v>
      </c>
      <c r="T2213" s="18">
        <v>10.375</v>
      </c>
      <c r="U2213" s="18">
        <v>11.385999999999999</v>
      </c>
      <c r="V2213" s="18">
        <v>11.446</v>
      </c>
    </row>
    <row r="2214" spans="1:22" s="52" customFormat="1" x14ac:dyDescent="0.25">
      <c r="A2214" s="53">
        <v>44783</v>
      </c>
      <c r="B2214" s="14">
        <v>9</v>
      </c>
      <c r="C2214" s="57">
        <v>834280817000</v>
      </c>
      <c r="D2214" s="57">
        <v>26613255622</v>
      </c>
      <c r="E2214" s="57">
        <v>918357385</v>
      </c>
      <c r="F2214" s="57">
        <v>816986980412</v>
      </c>
      <c r="G2214" s="59">
        <v>2.7000000000000001E-3</v>
      </c>
      <c r="H2214" s="59">
        <v>-2.1000000000000001E-4</v>
      </c>
      <c r="I2214" s="59">
        <v>2.8999999999999998E-3</v>
      </c>
      <c r="J2214" s="59">
        <v>0.10323</v>
      </c>
      <c r="K2214" s="59">
        <v>1.4999999999999999E-4</v>
      </c>
      <c r="L2214" s="59">
        <v>-1.3999999999999999E-4</v>
      </c>
      <c r="M2214" s="59">
        <v>2.9E-4</v>
      </c>
      <c r="N2214" s="59">
        <v>5.5109999999999999E-2</v>
      </c>
      <c r="O2214" s="19">
        <v>293.6508</v>
      </c>
      <c r="P2214" s="19">
        <v>113.2152</v>
      </c>
      <c r="Q2214" s="18">
        <v>6.2839999999999998</v>
      </c>
      <c r="R2214" s="18">
        <v>67.129000000000005</v>
      </c>
      <c r="S2214" s="18">
        <v>14.599</v>
      </c>
      <c r="T2214" s="18">
        <v>10.375</v>
      </c>
      <c r="U2214" s="18">
        <v>11.407999999999999</v>
      </c>
      <c r="V2214" s="18">
        <v>11.45</v>
      </c>
    </row>
    <row r="2215" spans="1:22" s="52" customFormat="1" x14ac:dyDescent="0.25">
      <c r="A2215" s="53">
        <v>44784</v>
      </c>
      <c r="B2215" s="14">
        <v>9</v>
      </c>
      <c r="C2215" s="57">
        <v>834280817000</v>
      </c>
      <c r="D2215" s="57">
        <v>26849628683</v>
      </c>
      <c r="E2215" s="57">
        <v>918558669</v>
      </c>
      <c r="F2215" s="57">
        <v>818241534227</v>
      </c>
      <c r="G2215" s="59">
        <v>4.2300000000000003E-3</v>
      </c>
      <c r="H2215" s="59">
        <v>1.0399999999999999E-3</v>
      </c>
      <c r="I2215" s="59">
        <v>3.1900000000000001E-3</v>
      </c>
      <c r="J2215" s="59">
        <v>0.15053</v>
      </c>
      <c r="K2215" s="59">
        <v>1.5399999999999999E-3</v>
      </c>
      <c r="L2215" s="59">
        <v>1.25E-3</v>
      </c>
      <c r="M2215" s="59">
        <v>2.9E-4</v>
      </c>
      <c r="N2215" s="59">
        <v>0.75078</v>
      </c>
      <c r="O2215" s="19">
        <v>294.10169999999999</v>
      </c>
      <c r="P2215" s="19">
        <v>113.3566</v>
      </c>
      <c r="Q2215" s="18">
        <v>6.3150000000000004</v>
      </c>
      <c r="R2215" s="18">
        <v>67.997</v>
      </c>
      <c r="S2215" s="18">
        <v>14.596</v>
      </c>
      <c r="T2215" s="18">
        <v>10.375</v>
      </c>
      <c r="U2215" s="18">
        <v>11.417999999999999</v>
      </c>
      <c r="V2215" s="18">
        <v>11.432</v>
      </c>
    </row>
    <row r="2216" spans="1:22" s="52" customFormat="1" x14ac:dyDescent="0.25">
      <c r="A2216" s="53">
        <v>44785</v>
      </c>
      <c r="B2216" s="14">
        <v>9</v>
      </c>
      <c r="C2216" s="57">
        <v>834280817000</v>
      </c>
      <c r="D2216" s="57">
        <v>27086002142</v>
      </c>
      <c r="E2216" s="57">
        <v>918759997</v>
      </c>
      <c r="F2216" s="57">
        <v>817262532224</v>
      </c>
      <c r="G2216" s="59">
        <v>3.0300000000000001E-3</v>
      </c>
      <c r="H2216" s="59">
        <v>-4.4999999999999999E-4</v>
      </c>
      <c r="I2216" s="59">
        <v>3.48E-3</v>
      </c>
      <c r="J2216" s="59">
        <v>9.6500000000000002E-2</v>
      </c>
      <c r="K2216" s="59">
        <v>-1.1999999999999999E-3</v>
      </c>
      <c r="L2216" s="59">
        <v>-1.49E-3</v>
      </c>
      <c r="M2216" s="59">
        <v>2.9E-4</v>
      </c>
      <c r="N2216" s="59">
        <v>-0.35400999999999999</v>
      </c>
      <c r="O2216" s="19">
        <v>293.74979999999999</v>
      </c>
      <c r="P2216" s="19">
        <v>113.18770000000001</v>
      </c>
      <c r="Q2216" s="18">
        <v>6.2990000000000004</v>
      </c>
      <c r="R2216" s="18">
        <v>67.653000000000006</v>
      </c>
      <c r="S2216" s="18">
        <v>14.593</v>
      </c>
      <c r="T2216" s="18">
        <v>10.375</v>
      </c>
      <c r="U2216" s="18">
        <v>11.435</v>
      </c>
      <c r="V2216" s="18">
        <v>11.456</v>
      </c>
    </row>
    <row r="2217" spans="1:22" s="52" customFormat="1" x14ac:dyDescent="0.25">
      <c r="A2217" s="53">
        <v>44788</v>
      </c>
      <c r="B2217" s="14">
        <v>9</v>
      </c>
      <c r="C2217" s="57">
        <v>834280817000</v>
      </c>
      <c r="D2217" s="57">
        <v>27795121442</v>
      </c>
      <c r="E2217" s="57">
        <v>919364113</v>
      </c>
      <c r="F2217" s="57">
        <v>818118636943</v>
      </c>
      <c r="G2217" s="59">
        <v>4.0800000000000003E-3</v>
      </c>
      <c r="H2217" s="59">
        <v>-2.7E-4</v>
      </c>
      <c r="I2217" s="59">
        <v>4.3499999999999997E-3</v>
      </c>
      <c r="J2217" s="59">
        <v>0.10426000000000001</v>
      </c>
      <c r="K2217" s="59">
        <v>1.0499999999999999E-3</v>
      </c>
      <c r="L2217" s="59">
        <v>1.8000000000000001E-4</v>
      </c>
      <c r="M2217" s="59">
        <v>8.7000000000000001E-4</v>
      </c>
      <c r="N2217" s="59">
        <v>0.13585</v>
      </c>
      <c r="O2217" s="19">
        <v>294.05759999999998</v>
      </c>
      <c r="P2217" s="19">
        <v>113.208</v>
      </c>
      <c r="Q2217" s="18">
        <v>6.2910000000000004</v>
      </c>
      <c r="R2217" s="18">
        <v>67.540999999999997</v>
      </c>
      <c r="S2217" s="18">
        <v>14.585000000000001</v>
      </c>
      <c r="T2217" s="18">
        <v>10.375</v>
      </c>
      <c r="U2217" s="18">
        <v>11.432</v>
      </c>
      <c r="V2217" s="18">
        <v>11.454000000000001</v>
      </c>
    </row>
    <row r="2218" spans="1:22" s="52" customFormat="1" x14ac:dyDescent="0.25">
      <c r="A2218" s="53">
        <v>44789</v>
      </c>
      <c r="B2218" s="14">
        <v>9</v>
      </c>
      <c r="C2218" s="57">
        <v>834280817000</v>
      </c>
      <c r="D2218" s="57">
        <v>28031494324</v>
      </c>
      <c r="E2218" s="57">
        <v>919565618</v>
      </c>
      <c r="F2218" s="57">
        <v>818198290094</v>
      </c>
      <c r="G2218" s="59">
        <v>4.1799999999999997E-3</v>
      </c>
      <c r="H2218" s="59">
        <v>-4.6000000000000001E-4</v>
      </c>
      <c r="I2218" s="59">
        <v>4.64E-3</v>
      </c>
      <c r="J2218" s="59">
        <v>9.9879999999999997E-2</v>
      </c>
      <c r="K2218" s="59">
        <v>1E-4</v>
      </c>
      <c r="L2218" s="59">
        <v>-1.9000000000000001E-4</v>
      </c>
      <c r="M2218" s="59">
        <v>2.9E-4</v>
      </c>
      <c r="N2218" s="59">
        <v>3.6170000000000001E-2</v>
      </c>
      <c r="O2218" s="19">
        <v>294.08620000000002</v>
      </c>
      <c r="P2218" s="19">
        <v>113.1862</v>
      </c>
      <c r="Q2218" s="18">
        <v>6.2649999999999997</v>
      </c>
      <c r="R2218" s="18">
        <v>66.863</v>
      </c>
      <c r="S2218" s="18">
        <v>14.583</v>
      </c>
      <c r="T2218" s="18">
        <v>10.375</v>
      </c>
      <c r="U2218" s="18">
        <v>11.412000000000001</v>
      </c>
      <c r="V2218" s="18">
        <v>11.456</v>
      </c>
    </row>
    <row r="2219" spans="1:22" s="52" customFormat="1" x14ac:dyDescent="0.25">
      <c r="A2219" s="53">
        <v>44790</v>
      </c>
      <c r="B2219" s="14">
        <v>9</v>
      </c>
      <c r="C2219" s="57">
        <v>834280817000</v>
      </c>
      <c r="D2219" s="57">
        <v>25960367426</v>
      </c>
      <c r="E2219" s="57">
        <v>3227267166</v>
      </c>
      <c r="F2219" s="57">
        <v>819887385334</v>
      </c>
      <c r="G2219" s="59">
        <v>6.2500000000000003E-3</v>
      </c>
      <c r="H2219" s="59">
        <v>1.32E-3</v>
      </c>
      <c r="I2219" s="59">
        <v>4.9300000000000004E-3</v>
      </c>
      <c r="J2219" s="59">
        <v>0.14324999999999999</v>
      </c>
      <c r="K2219" s="59">
        <v>2.0600000000000002E-3</v>
      </c>
      <c r="L2219" s="59">
        <v>1.7799999999999999E-3</v>
      </c>
      <c r="M2219" s="59">
        <v>2.9E-4</v>
      </c>
      <c r="N2219" s="59">
        <v>1.12279</v>
      </c>
      <c r="O2219" s="19">
        <v>294.69330000000002</v>
      </c>
      <c r="P2219" s="19">
        <v>113.38809999999999</v>
      </c>
      <c r="Q2219" s="18">
        <v>6.2759999999999998</v>
      </c>
      <c r="R2219" s="18">
        <v>67.147999999999996</v>
      </c>
      <c r="S2219" s="18">
        <v>14.58</v>
      </c>
      <c r="T2219" s="18">
        <v>10.375</v>
      </c>
      <c r="U2219" s="18">
        <v>11.381</v>
      </c>
      <c r="V2219" s="18">
        <v>11.428000000000001</v>
      </c>
    </row>
    <row r="2220" spans="1:22" s="52" customFormat="1" x14ac:dyDescent="0.25">
      <c r="A2220" s="53">
        <v>44791</v>
      </c>
      <c r="B2220" s="14">
        <v>9</v>
      </c>
      <c r="C2220" s="57">
        <v>834280817000</v>
      </c>
      <c r="D2220" s="57">
        <v>26196532621</v>
      </c>
      <c r="E2220" s="57">
        <v>3227974513</v>
      </c>
      <c r="F2220" s="57">
        <v>819072826659</v>
      </c>
      <c r="G2220" s="59">
        <v>5.2599999999999999E-3</v>
      </c>
      <c r="H2220" s="59">
        <v>3.0000000000000001E-5</v>
      </c>
      <c r="I2220" s="59">
        <v>5.2300000000000003E-3</v>
      </c>
      <c r="J2220" s="59">
        <v>0.11214</v>
      </c>
      <c r="K2220" s="59">
        <v>-9.8999999999999999E-4</v>
      </c>
      <c r="L2220" s="59">
        <v>-1.2800000000000001E-3</v>
      </c>
      <c r="M2220" s="59">
        <v>2.9E-4</v>
      </c>
      <c r="N2220" s="59">
        <v>-0.30427999999999999</v>
      </c>
      <c r="O2220" s="19">
        <v>294.40050000000002</v>
      </c>
      <c r="P2220" s="19">
        <v>113.242</v>
      </c>
      <c r="Q2220" s="18">
        <v>6.258</v>
      </c>
      <c r="R2220" s="18">
        <v>66.724999999999994</v>
      </c>
      <c r="S2220" s="18">
        <v>14.577</v>
      </c>
      <c r="T2220" s="18">
        <v>10.375</v>
      </c>
      <c r="U2220" s="18">
        <v>11.391999999999999</v>
      </c>
      <c r="V2220" s="18">
        <v>11.448</v>
      </c>
    </row>
    <row r="2221" spans="1:22" s="52" customFormat="1" x14ac:dyDescent="0.25">
      <c r="A2221" s="53">
        <v>44792</v>
      </c>
      <c r="B2221" s="14">
        <v>9</v>
      </c>
      <c r="C2221" s="57">
        <v>834280817000</v>
      </c>
      <c r="D2221" s="57">
        <v>26432697801</v>
      </c>
      <c r="E2221" s="57">
        <v>3228682014</v>
      </c>
      <c r="F2221" s="57">
        <v>819831147953</v>
      </c>
      <c r="G2221" s="59">
        <v>6.1900000000000002E-3</v>
      </c>
      <c r="H2221" s="59">
        <v>6.7000000000000002E-4</v>
      </c>
      <c r="I2221" s="59">
        <v>5.5199999999999997E-3</v>
      </c>
      <c r="J2221" s="59">
        <v>0.12576999999999999</v>
      </c>
      <c r="K2221" s="59">
        <v>9.3000000000000005E-4</v>
      </c>
      <c r="L2221" s="59">
        <v>6.4000000000000005E-4</v>
      </c>
      <c r="M2221" s="59">
        <v>2.9E-4</v>
      </c>
      <c r="N2221" s="59">
        <v>0.40182000000000001</v>
      </c>
      <c r="O2221" s="19">
        <v>294.67309999999998</v>
      </c>
      <c r="P2221" s="19">
        <v>113.3145</v>
      </c>
      <c r="Q2221" s="18">
        <v>6.2560000000000002</v>
      </c>
      <c r="R2221" s="18">
        <v>66.662000000000006</v>
      </c>
      <c r="S2221" s="18">
        <v>14.574</v>
      </c>
      <c r="T2221" s="18">
        <v>10.375</v>
      </c>
      <c r="U2221" s="18">
        <v>11.379</v>
      </c>
      <c r="V2221" s="18">
        <v>11.438000000000001</v>
      </c>
    </row>
    <row r="2222" spans="1:22" s="52" customFormat="1" x14ac:dyDescent="0.25">
      <c r="A2222" s="53">
        <v>44795</v>
      </c>
      <c r="B2222" s="14">
        <v>9</v>
      </c>
      <c r="C2222" s="57">
        <v>834280817000</v>
      </c>
      <c r="D2222" s="57">
        <v>27141193831</v>
      </c>
      <c r="E2222" s="57">
        <v>3230804983</v>
      </c>
      <c r="F2222" s="57">
        <v>815856359379</v>
      </c>
      <c r="G2222" s="59">
        <v>1.31E-3</v>
      </c>
      <c r="H2222" s="59">
        <v>-5.0800000000000003E-3</v>
      </c>
      <c r="I2222" s="59">
        <v>6.3899999999999998E-3</v>
      </c>
      <c r="J2222" s="59">
        <v>2.1919999999999999E-2</v>
      </c>
      <c r="K2222" s="59">
        <v>-4.8500000000000001E-3</v>
      </c>
      <c r="L2222" s="59">
        <v>-5.7200000000000003E-3</v>
      </c>
      <c r="M2222" s="59">
        <v>8.7000000000000001E-4</v>
      </c>
      <c r="N2222" s="59">
        <v>-0.44640000000000002</v>
      </c>
      <c r="O2222" s="19">
        <v>293.24439999999998</v>
      </c>
      <c r="P2222" s="19">
        <v>112.66330000000001</v>
      </c>
      <c r="Q2222" s="18">
        <v>6.1959999999999997</v>
      </c>
      <c r="R2222" s="18">
        <v>65.257999999999996</v>
      </c>
      <c r="S2222" s="18">
        <v>14.566000000000001</v>
      </c>
      <c r="T2222" s="18">
        <v>10.375</v>
      </c>
      <c r="U2222" s="18">
        <v>11.445</v>
      </c>
      <c r="V2222" s="18">
        <v>11.526</v>
      </c>
    </row>
    <row r="2223" spans="1:22" s="52" customFormat="1" x14ac:dyDescent="0.25">
      <c r="A2223" s="53">
        <v>44796</v>
      </c>
      <c r="B2223" s="14">
        <v>9</v>
      </c>
      <c r="C2223" s="57">
        <v>834280817000</v>
      </c>
      <c r="D2223" s="57">
        <v>27377358951</v>
      </c>
      <c r="E2223" s="57">
        <v>3231513104</v>
      </c>
      <c r="F2223" s="57">
        <v>820294441544</v>
      </c>
      <c r="G2223" s="59">
        <v>6.7499999999999999E-3</v>
      </c>
      <c r="H2223" s="59">
        <v>8.0000000000000007E-5</v>
      </c>
      <c r="I2223" s="59">
        <v>6.6800000000000002E-3</v>
      </c>
      <c r="J2223" s="59">
        <v>0.11274000000000001</v>
      </c>
      <c r="K2223" s="59">
        <v>5.4400000000000004E-3</v>
      </c>
      <c r="L2223" s="59">
        <v>5.1500000000000001E-3</v>
      </c>
      <c r="M2223" s="59">
        <v>2.9E-4</v>
      </c>
      <c r="N2223" s="59">
        <v>6.24376</v>
      </c>
      <c r="O2223" s="19">
        <v>294.83960000000002</v>
      </c>
      <c r="P2223" s="19">
        <v>113.24720000000001</v>
      </c>
      <c r="Q2223" s="18">
        <v>6.2409999999999997</v>
      </c>
      <c r="R2223" s="18">
        <v>66.415999999999997</v>
      </c>
      <c r="S2223" s="18">
        <v>14.563000000000001</v>
      </c>
      <c r="T2223" s="18">
        <v>10.375</v>
      </c>
      <c r="U2223" s="18">
        <v>11.388</v>
      </c>
      <c r="V2223" s="18">
        <v>11.448</v>
      </c>
    </row>
    <row r="2224" spans="1:22" s="52" customFormat="1" x14ac:dyDescent="0.25">
      <c r="A2224" s="53">
        <v>44797</v>
      </c>
      <c r="B2224" s="14">
        <v>9</v>
      </c>
      <c r="C2224" s="57">
        <v>834280817000</v>
      </c>
      <c r="D2224" s="57">
        <v>27613524161</v>
      </c>
      <c r="E2224" s="57">
        <v>3232221381</v>
      </c>
      <c r="F2224" s="57">
        <v>821184683676</v>
      </c>
      <c r="G2224" s="59">
        <v>7.8499999999999993E-3</v>
      </c>
      <c r="H2224" s="59">
        <v>8.8000000000000003E-4</v>
      </c>
      <c r="I2224" s="59">
        <v>6.9699999999999996E-3</v>
      </c>
      <c r="J2224" s="59">
        <v>0.12623000000000001</v>
      </c>
      <c r="K2224" s="59">
        <v>1.09E-3</v>
      </c>
      <c r="L2224" s="59">
        <v>8.0000000000000004E-4</v>
      </c>
      <c r="M2224" s="59">
        <v>2.9E-4</v>
      </c>
      <c r="N2224" s="59">
        <v>0.48573</v>
      </c>
      <c r="O2224" s="19">
        <v>295.15960000000001</v>
      </c>
      <c r="P2224" s="19">
        <v>113.33799999999999</v>
      </c>
      <c r="Q2224" s="18">
        <v>6.2380000000000004</v>
      </c>
      <c r="R2224" s="18">
        <v>66.346999999999994</v>
      </c>
      <c r="S2224" s="18">
        <v>14.561</v>
      </c>
      <c r="T2224" s="18">
        <v>10.375</v>
      </c>
      <c r="U2224" s="18">
        <v>11.372</v>
      </c>
      <c r="V2224" s="18">
        <v>11.435</v>
      </c>
    </row>
    <row r="2225" spans="1:22" s="52" customFormat="1" x14ac:dyDescent="0.25">
      <c r="A2225" s="53">
        <v>44798</v>
      </c>
      <c r="B2225" s="14">
        <v>9</v>
      </c>
      <c r="C2225" s="57">
        <v>834280817000</v>
      </c>
      <c r="D2225" s="57">
        <v>27849689378</v>
      </c>
      <c r="E2225" s="57">
        <v>3232929813</v>
      </c>
      <c r="F2225" s="57">
        <v>820779018866</v>
      </c>
      <c r="G2225" s="59">
        <v>7.3499999999999998E-3</v>
      </c>
      <c r="H2225" s="59">
        <v>9.0000000000000006E-5</v>
      </c>
      <c r="I2225" s="59">
        <v>7.26E-3</v>
      </c>
      <c r="J2225" s="59">
        <v>0.11283</v>
      </c>
      <c r="K2225" s="59">
        <v>-4.8999999999999998E-4</v>
      </c>
      <c r="L2225" s="59">
        <v>-7.7999999999999999E-4</v>
      </c>
      <c r="M2225" s="59">
        <v>2.9E-4</v>
      </c>
      <c r="N2225" s="59">
        <v>-0.16503000000000001</v>
      </c>
      <c r="O2225" s="19">
        <v>295.0138</v>
      </c>
      <c r="P2225" s="19">
        <v>113.2487</v>
      </c>
      <c r="Q2225" s="18">
        <v>6.2350000000000003</v>
      </c>
      <c r="R2225" s="18">
        <v>66.343999999999994</v>
      </c>
      <c r="S2225" s="18">
        <v>14.558</v>
      </c>
      <c r="T2225" s="18">
        <v>10.375</v>
      </c>
      <c r="U2225" s="18">
        <v>11.388</v>
      </c>
      <c r="V2225" s="18">
        <v>11.448</v>
      </c>
    </row>
    <row r="2226" spans="1:22" s="52" customFormat="1" x14ac:dyDescent="0.25">
      <c r="A2226" s="53">
        <v>44799</v>
      </c>
      <c r="B2226" s="14">
        <v>9</v>
      </c>
      <c r="C2226" s="57">
        <v>834280817000</v>
      </c>
      <c r="D2226" s="57">
        <v>28085854835</v>
      </c>
      <c r="E2226" s="57">
        <v>3233638401</v>
      </c>
      <c r="F2226" s="57">
        <v>822378889054</v>
      </c>
      <c r="G2226" s="59">
        <v>9.3100000000000006E-3</v>
      </c>
      <c r="H2226" s="59">
        <v>1.7600000000000001E-3</v>
      </c>
      <c r="I2226" s="59">
        <v>7.5500000000000003E-3</v>
      </c>
      <c r="J2226" s="59">
        <v>0.13897999999999999</v>
      </c>
      <c r="K2226" s="59">
        <v>1.9499999999999999E-3</v>
      </c>
      <c r="L2226" s="59">
        <v>1.66E-3</v>
      </c>
      <c r="M2226" s="59">
        <v>2.9E-4</v>
      </c>
      <c r="N2226" s="59">
        <v>1.03556</v>
      </c>
      <c r="O2226" s="19">
        <v>295.58879999999999</v>
      </c>
      <c r="P2226" s="19">
        <v>113.43810000000001</v>
      </c>
      <c r="Q2226" s="18">
        <v>6.2409999999999997</v>
      </c>
      <c r="R2226" s="18">
        <v>66.488</v>
      </c>
      <c r="S2226" s="18">
        <v>14.555</v>
      </c>
      <c r="T2226" s="18">
        <v>10.375</v>
      </c>
      <c r="U2226" s="18">
        <v>11.363</v>
      </c>
      <c r="V2226" s="18">
        <v>11.422000000000001</v>
      </c>
    </row>
    <row r="2227" spans="1:22" s="52" customFormat="1" x14ac:dyDescent="0.25">
      <c r="A2227" s="53">
        <v>44802</v>
      </c>
      <c r="B2227" s="14">
        <v>9</v>
      </c>
      <c r="C2227" s="57">
        <v>834280817000</v>
      </c>
      <c r="D2227" s="57">
        <v>28794350793</v>
      </c>
      <c r="E2227" s="57">
        <v>3235764629</v>
      </c>
      <c r="F2227" s="57">
        <v>821769046244</v>
      </c>
      <c r="G2227" s="59">
        <v>8.5599999999999999E-3</v>
      </c>
      <c r="H2227" s="59">
        <v>1.3999999999999999E-4</v>
      </c>
      <c r="I2227" s="59">
        <v>8.4200000000000004E-3</v>
      </c>
      <c r="J2227" s="59">
        <v>0.1133</v>
      </c>
      <c r="K2227" s="59">
        <v>-7.3999999999999999E-4</v>
      </c>
      <c r="L2227" s="59">
        <v>-1.6100000000000001E-3</v>
      </c>
      <c r="M2227" s="59">
        <v>8.5999999999999998E-4</v>
      </c>
      <c r="N2227" s="59">
        <v>-8.6300000000000002E-2</v>
      </c>
      <c r="O2227" s="19">
        <v>295.36959999999999</v>
      </c>
      <c r="P2227" s="19">
        <v>113.2546</v>
      </c>
      <c r="Q2227" s="18">
        <v>6.2249999999999996</v>
      </c>
      <c r="R2227" s="18">
        <v>66.209999999999994</v>
      </c>
      <c r="S2227" s="18">
        <v>14.547000000000001</v>
      </c>
      <c r="T2227" s="18">
        <v>10.375</v>
      </c>
      <c r="U2227" s="18">
        <v>11.388</v>
      </c>
      <c r="V2227" s="18">
        <v>11.448</v>
      </c>
    </row>
    <row r="2228" spans="1:22" s="52" customFormat="1" x14ac:dyDescent="0.25">
      <c r="A2228" s="53">
        <v>44803</v>
      </c>
      <c r="B2228" s="14">
        <v>9</v>
      </c>
      <c r="C2228" s="57">
        <v>834280817000</v>
      </c>
      <c r="D2228" s="57">
        <v>29030515655</v>
      </c>
      <c r="E2228" s="57">
        <v>3236473837</v>
      </c>
      <c r="F2228" s="57">
        <v>822045104681</v>
      </c>
      <c r="G2228" s="59">
        <v>8.8999999999999999E-3</v>
      </c>
      <c r="H2228" s="59">
        <v>1.9000000000000001E-4</v>
      </c>
      <c r="I2228" s="59">
        <v>8.7100000000000007E-3</v>
      </c>
      <c r="J2228" s="59">
        <v>0.11387</v>
      </c>
      <c r="K2228" s="59">
        <v>3.4000000000000002E-4</v>
      </c>
      <c r="L2228" s="59">
        <v>5.0000000000000002E-5</v>
      </c>
      <c r="M2228" s="59">
        <v>2.9E-4</v>
      </c>
      <c r="N2228" s="59">
        <v>0.13042999999999999</v>
      </c>
      <c r="O2228" s="19">
        <v>295.46879999999999</v>
      </c>
      <c r="P2228" s="19">
        <v>113.26</v>
      </c>
      <c r="Q2228" s="18">
        <v>6.2229999999999999</v>
      </c>
      <c r="R2228" s="18">
        <v>66.195999999999998</v>
      </c>
      <c r="S2228" s="18">
        <v>14.544</v>
      </c>
      <c r="T2228" s="18">
        <v>10.375</v>
      </c>
      <c r="U2228" s="18">
        <v>11.388</v>
      </c>
      <c r="V2228" s="18">
        <v>11.448</v>
      </c>
    </row>
    <row r="2229" spans="1:22" s="52" customFormat="1" x14ac:dyDescent="0.25">
      <c r="A2229" s="53">
        <v>44804</v>
      </c>
      <c r="B2229" s="14">
        <v>9</v>
      </c>
      <c r="C2229" s="57">
        <v>834280817000</v>
      </c>
      <c r="D2229" s="57">
        <v>29266680997</v>
      </c>
      <c r="E2229" s="57">
        <v>3237183202</v>
      </c>
      <c r="F2229" s="57">
        <v>822666773893</v>
      </c>
      <c r="G2229" s="59">
        <v>9.6699999999999998E-3</v>
      </c>
      <c r="H2229" s="59">
        <v>6.6E-4</v>
      </c>
      <c r="I2229" s="59">
        <v>8.9999999999999993E-3</v>
      </c>
      <c r="J2229" s="59">
        <v>0.11992999999999999</v>
      </c>
      <c r="K2229" s="59">
        <v>7.6000000000000004E-4</v>
      </c>
      <c r="L2229" s="59">
        <v>4.6999999999999999E-4</v>
      </c>
      <c r="M2229" s="59">
        <v>2.9E-4</v>
      </c>
      <c r="N2229" s="59">
        <v>0.31774999999999998</v>
      </c>
      <c r="O2229" s="19">
        <v>295.69229999999999</v>
      </c>
      <c r="P2229" s="19">
        <v>113.3135</v>
      </c>
      <c r="Q2229" s="18">
        <v>6.2190000000000003</v>
      </c>
      <c r="R2229" s="18">
        <v>66.091999999999999</v>
      </c>
      <c r="S2229" s="18">
        <v>14.542</v>
      </c>
      <c r="T2229" s="18">
        <v>10.375</v>
      </c>
      <c r="U2229" s="18">
        <v>11.377000000000001</v>
      </c>
      <c r="V2229" s="18">
        <v>11.44</v>
      </c>
    </row>
    <row r="2230" spans="1:22" s="52" customFormat="1" x14ac:dyDescent="0.25">
      <c r="A2230" s="53">
        <v>44805</v>
      </c>
      <c r="B2230" s="14">
        <v>9</v>
      </c>
      <c r="C2230" s="57">
        <v>832280817000</v>
      </c>
      <c r="D2230" s="57">
        <v>29441370752</v>
      </c>
      <c r="E2230" s="57">
        <v>0</v>
      </c>
      <c r="F2230" s="57">
        <v>817456895555</v>
      </c>
      <c r="G2230" s="59">
        <v>-1.3999999999999999E-4</v>
      </c>
      <c r="H2230" s="59">
        <v>-4.2999999999999999E-4</v>
      </c>
      <c r="I2230" s="59">
        <v>2.9E-4</v>
      </c>
      <c r="J2230" s="59">
        <v>-5.1279999999999999E-2</v>
      </c>
      <c r="K2230" s="59">
        <v>-1.3999999999999999E-4</v>
      </c>
      <c r="L2230" s="59">
        <v>-4.2999999999999999E-4</v>
      </c>
      <c r="M2230" s="59">
        <v>2.9E-4</v>
      </c>
      <c r="N2230" s="59">
        <v>-5.1279999999999999E-2</v>
      </c>
      <c r="O2230" s="19">
        <v>295.6497</v>
      </c>
      <c r="P2230" s="19">
        <v>113.2645</v>
      </c>
      <c r="Q2230" s="18">
        <v>6.2460000000000004</v>
      </c>
      <c r="R2230" s="18">
        <v>66.462999999999994</v>
      </c>
      <c r="S2230" s="18">
        <v>14.557</v>
      </c>
      <c r="T2230" s="18">
        <v>10.378</v>
      </c>
      <c r="U2230" s="18">
        <v>11.401</v>
      </c>
      <c r="V2230" s="18">
        <v>11.448</v>
      </c>
    </row>
    <row r="2231" spans="1:22" s="52" customFormat="1" x14ac:dyDescent="0.25">
      <c r="A2231" s="53">
        <v>44806</v>
      </c>
      <c r="B2231" s="14">
        <v>9</v>
      </c>
      <c r="C2231" s="57">
        <v>832280817000</v>
      </c>
      <c r="D2231" s="57">
        <v>29677044283</v>
      </c>
      <c r="E2231" s="57">
        <v>0</v>
      </c>
      <c r="F2231" s="57">
        <v>817615352042</v>
      </c>
      <c r="G2231" s="59">
        <v>5.0000000000000002E-5</v>
      </c>
      <c r="H2231" s="59">
        <v>-5.2999999999999998E-4</v>
      </c>
      <c r="I2231" s="59">
        <v>5.8E-4</v>
      </c>
      <c r="J2231" s="59">
        <v>9.0900000000000009E-3</v>
      </c>
      <c r="K2231" s="59">
        <v>1.9000000000000001E-4</v>
      </c>
      <c r="L2231" s="59">
        <v>-9.0000000000000006E-5</v>
      </c>
      <c r="M2231" s="59">
        <v>2.9E-4</v>
      </c>
      <c r="N2231" s="59">
        <v>7.331E-2</v>
      </c>
      <c r="O2231" s="19">
        <v>295.70699999999999</v>
      </c>
      <c r="P2231" s="19">
        <v>113.2538</v>
      </c>
      <c r="Q2231" s="18">
        <v>6.2560000000000002</v>
      </c>
      <c r="R2231" s="18">
        <v>66.811000000000007</v>
      </c>
      <c r="S2231" s="18">
        <v>14.554</v>
      </c>
      <c r="T2231" s="18">
        <v>10.378</v>
      </c>
      <c r="U2231" s="18">
        <v>11.416</v>
      </c>
      <c r="V2231" s="18">
        <v>11.451000000000001</v>
      </c>
    </row>
    <row r="2232" spans="1:22" s="52" customFormat="1" x14ac:dyDescent="0.25">
      <c r="A2232" s="53">
        <v>44809</v>
      </c>
      <c r="B2232" s="14">
        <v>9</v>
      </c>
      <c r="C2232" s="57">
        <v>832280817000</v>
      </c>
      <c r="D2232" s="57">
        <v>30384065109</v>
      </c>
      <c r="E2232" s="57">
        <v>0</v>
      </c>
      <c r="F2232" s="57">
        <v>818823413673</v>
      </c>
      <c r="G2232" s="59">
        <v>1.5299999999999999E-3</v>
      </c>
      <c r="H2232" s="59">
        <v>9.0000000000000006E-5</v>
      </c>
      <c r="I2232" s="59">
        <v>1.4400000000000001E-3</v>
      </c>
      <c r="J2232" s="59">
        <v>0.11784</v>
      </c>
      <c r="K2232" s="59">
        <v>1.48E-3</v>
      </c>
      <c r="L2232" s="59">
        <v>6.0999999999999997E-4</v>
      </c>
      <c r="M2232" s="59">
        <v>8.5999999999999998E-4</v>
      </c>
      <c r="N2232" s="59">
        <v>0.19678000000000001</v>
      </c>
      <c r="O2232" s="19">
        <v>296.14389999999997</v>
      </c>
      <c r="P2232" s="19">
        <v>113.3232</v>
      </c>
      <c r="Q2232" s="18">
        <v>6.2549999999999999</v>
      </c>
      <c r="R2232" s="18">
        <v>66.882999999999996</v>
      </c>
      <c r="S2232" s="18">
        <v>14.545999999999999</v>
      </c>
      <c r="T2232" s="18">
        <v>10.378</v>
      </c>
      <c r="U2232" s="18">
        <v>11.412000000000001</v>
      </c>
      <c r="V2232" s="18">
        <v>11.443</v>
      </c>
    </row>
    <row r="2233" spans="1:22" s="52" customFormat="1" x14ac:dyDescent="0.25">
      <c r="A2233" s="53">
        <v>44810</v>
      </c>
      <c r="B2233" s="14">
        <v>9</v>
      </c>
      <c r="C2233" s="57">
        <v>832280817000</v>
      </c>
      <c r="D2233" s="57">
        <v>30619738384</v>
      </c>
      <c r="E2233" s="57">
        <v>0</v>
      </c>
      <c r="F2233" s="57">
        <v>818612584235</v>
      </c>
      <c r="G2233" s="59">
        <v>1.2700000000000001E-3</v>
      </c>
      <c r="H2233" s="59">
        <v>-4.6000000000000001E-4</v>
      </c>
      <c r="I2233" s="59">
        <v>1.73E-3</v>
      </c>
      <c r="J2233" s="59">
        <v>8.0229999999999996E-2</v>
      </c>
      <c r="K2233" s="59">
        <v>-2.5999999999999998E-4</v>
      </c>
      <c r="L2233" s="59">
        <v>-5.5000000000000003E-4</v>
      </c>
      <c r="M2233" s="59">
        <v>2.9E-4</v>
      </c>
      <c r="N2233" s="59">
        <v>-8.9709999999999998E-2</v>
      </c>
      <c r="O2233" s="19">
        <v>296.06760000000003</v>
      </c>
      <c r="P2233" s="19">
        <v>113.26139999999999</v>
      </c>
      <c r="Q2233" s="18">
        <v>6.2539999999999996</v>
      </c>
      <c r="R2233" s="18">
        <v>66.915000000000006</v>
      </c>
      <c r="S2233" s="18">
        <v>14.542999999999999</v>
      </c>
      <c r="T2233" s="18">
        <v>10.378</v>
      </c>
      <c r="U2233" s="18">
        <v>11.425000000000001</v>
      </c>
      <c r="V2233" s="18">
        <v>11.452</v>
      </c>
    </row>
    <row r="2234" spans="1:22" s="52" customFormat="1" x14ac:dyDescent="0.25">
      <c r="A2234" s="53">
        <v>44811</v>
      </c>
      <c r="B2234" s="14">
        <v>9</v>
      </c>
      <c r="C2234" s="57">
        <v>832280817000</v>
      </c>
      <c r="D2234" s="57">
        <v>30855411913</v>
      </c>
      <c r="E2234" s="57">
        <v>0</v>
      </c>
      <c r="F2234" s="57">
        <v>818781658502</v>
      </c>
      <c r="G2234" s="59">
        <v>1.48E-3</v>
      </c>
      <c r="H2234" s="59">
        <v>-5.4000000000000001E-4</v>
      </c>
      <c r="I2234" s="59">
        <v>2.0200000000000001E-3</v>
      </c>
      <c r="J2234" s="59">
        <v>7.9949999999999993E-2</v>
      </c>
      <c r="K2234" s="59">
        <v>2.1000000000000001E-4</v>
      </c>
      <c r="L2234" s="59">
        <v>-8.0000000000000007E-5</v>
      </c>
      <c r="M2234" s="59">
        <v>2.9E-4</v>
      </c>
      <c r="N2234" s="59">
        <v>7.8289999999999998E-2</v>
      </c>
      <c r="O2234" s="19">
        <v>296.12880000000001</v>
      </c>
      <c r="P2234" s="19">
        <v>113.2521</v>
      </c>
      <c r="Q2234" s="18">
        <v>6.24</v>
      </c>
      <c r="R2234" s="18">
        <v>66.566000000000003</v>
      </c>
      <c r="S2234" s="18">
        <v>14.54</v>
      </c>
      <c r="T2234" s="18">
        <v>10.378</v>
      </c>
      <c r="U2234" s="18">
        <v>11.414999999999999</v>
      </c>
      <c r="V2234" s="18">
        <v>11.452999999999999</v>
      </c>
    </row>
    <row r="2235" spans="1:22" s="52" customFormat="1" x14ac:dyDescent="0.25">
      <c r="A2235" s="53">
        <v>44812</v>
      </c>
      <c r="B2235" s="14">
        <v>9</v>
      </c>
      <c r="C2235" s="57">
        <v>832280817000</v>
      </c>
      <c r="D2235" s="57">
        <v>31091085259</v>
      </c>
      <c r="E2235" s="57">
        <v>0</v>
      </c>
      <c r="F2235" s="57">
        <v>819868747899</v>
      </c>
      <c r="G2235" s="59">
        <v>2.81E-3</v>
      </c>
      <c r="H2235" s="59">
        <v>5.0000000000000001E-4</v>
      </c>
      <c r="I2235" s="59">
        <v>2.31E-3</v>
      </c>
      <c r="J2235" s="59">
        <v>0.13636999999999999</v>
      </c>
      <c r="K2235" s="59">
        <v>1.33E-3</v>
      </c>
      <c r="L2235" s="59">
        <v>1.0399999999999999E-3</v>
      </c>
      <c r="M2235" s="59">
        <v>2.9E-4</v>
      </c>
      <c r="N2235" s="59">
        <v>0.62302000000000002</v>
      </c>
      <c r="O2235" s="19">
        <v>296.52190000000002</v>
      </c>
      <c r="P2235" s="19">
        <v>113.37009999999999</v>
      </c>
      <c r="Q2235" s="18">
        <v>6.2380000000000004</v>
      </c>
      <c r="R2235" s="18">
        <v>66.501000000000005</v>
      </c>
      <c r="S2235" s="18">
        <v>14.538</v>
      </c>
      <c r="T2235" s="18">
        <v>10.378</v>
      </c>
      <c r="U2235" s="18">
        <v>11.394</v>
      </c>
      <c r="V2235" s="18">
        <v>11.436</v>
      </c>
    </row>
    <row r="2236" spans="1:22" s="52" customFormat="1" x14ac:dyDescent="0.25">
      <c r="A2236" s="53">
        <v>44813</v>
      </c>
      <c r="B2236" s="14">
        <v>9</v>
      </c>
      <c r="C2236" s="57">
        <v>832280817000</v>
      </c>
      <c r="D2236" s="57">
        <v>31326758449</v>
      </c>
      <c r="E2236" s="57">
        <v>0</v>
      </c>
      <c r="F2236" s="57">
        <v>820989483856</v>
      </c>
      <c r="G2236" s="59">
        <v>4.1799999999999997E-3</v>
      </c>
      <c r="H2236" s="59">
        <v>1.58E-3</v>
      </c>
      <c r="I2236" s="59">
        <v>2.5899999999999999E-3</v>
      </c>
      <c r="J2236" s="59">
        <v>0.18415999999999999</v>
      </c>
      <c r="K2236" s="59">
        <v>1.3699999999999999E-3</v>
      </c>
      <c r="L2236" s="59">
        <v>1.08E-3</v>
      </c>
      <c r="M2236" s="59">
        <v>2.9E-4</v>
      </c>
      <c r="N2236" s="59">
        <v>0.64641999999999999</v>
      </c>
      <c r="O2236" s="19">
        <v>296.9273</v>
      </c>
      <c r="P2236" s="19">
        <v>113.4928</v>
      </c>
      <c r="Q2236" s="18">
        <v>6.2450000000000001</v>
      </c>
      <c r="R2236" s="18">
        <v>66.715000000000003</v>
      </c>
      <c r="S2236" s="18">
        <v>14.535</v>
      </c>
      <c r="T2236" s="18">
        <v>10.378</v>
      </c>
      <c r="U2236" s="18">
        <v>11.382999999999999</v>
      </c>
      <c r="V2236" s="18">
        <v>11.419</v>
      </c>
    </row>
    <row r="2237" spans="1:22" s="52" customFormat="1" x14ac:dyDescent="0.25">
      <c r="A2237" s="53">
        <v>44816</v>
      </c>
      <c r="B2237" s="14">
        <v>9</v>
      </c>
      <c r="C2237" s="57">
        <v>832280817000</v>
      </c>
      <c r="D2237" s="57">
        <v>32033778932</v>
      </c>
      <c r="E2237" s="57">
        <v>0</v>
      </c>
      <c r="F2237" s="57">
        <v>821857409668</v>
      </c>
      <c r="G2237" s="59">
        <v>5.2399999999999999E-3</v>
      </c>
      <c r="H2237" s="59">
        <v>1.7799999999999999E-3</v>
      </c>
      <c r="I2237" s="59">
        <v>3.46E-3</v>
      </c>
      <c r="J2237" s="59">
        <v>0.17224</v>
      </c>
      <c r="K2237" s="59">
        <v>1.06E-3</v>
      </c>
      <c r="L2237" s="59">
        <v>2.0000000000000001E-4</v>
      </c>
      <c r="M2237" s="59">
        <v>8.5999999999999998E-4</v>
      </c>
      <c r="N2237" s="59">
        <v>0.13718</v>
      </c>
      <c r="O2237" s="19">
        <v>297.24119999999999</v>
      </c>
      <c r="P2237" s="19">
        <v>113.5151</v>
      </c>
      <c r="Q2237" s="18">
        <v>6.2510000000000003</v>
      </c>
      <c r="R2237" s="18">
        <v>66.994</v>
      </c>
      <c r="S2237" s="18">
        <v>14.526999999999999</v>
      </c>
      <c r="T2237" s="18">
        <v>10.378</v>
      </c>
      <c r="U2237" s="18">
        <v>11.394</v>
      </c>
      <c r="V2237" s="18">
        <v>11.417999999999999</v>
      </c>
    </row>
    <row r="2238" spans="1:22" s="52" customFormat="1" x14ac:dyDescent="0.25">
      <c r="A2238" s="53">
        <v>44817</v>
      </c>
      <c r="B2238" s="14">
        <v>9</v>
      </c>
      <c r="C2238" s="57">
        <v>832280817000</v>
      </c>
      <c r="D2238" s="57">
        <v>32269452357</v>
      </c>
      <c r="E2238" s="57">
        <v>0</v>
      </c>
      <c r="F2238" s="57">
        <v>818187651992</v>
      </c>
      <c r="G2238" s="59">
        <v>7.5000000000000002E-4</v>
      </c>
      <c r="H2238" s="59">
        <v>-3.0000000000000001E-3</v>
      </c>
      <c r="I2238" s="59">
        <v>3.7499999999999999E-3</v>
      </c>
      <c r="J2238" s="59">
        <v>2.1260000000000001E-2</v>
      </c>
      <c r="K2238" s="59">
        <v>-4.47E-3</v>
      </c>
      <c r="L2238" s="59">
        <v>-4.7499999999999999E-3</v>
      </c>
      <c r="M2238" s="59">
        <v>2.9E-4</v>
      </c>
      <c r="N2238" s="59">
        <v>-0.80474000000000001</v>
      </c>
      <c r="O2238" s="19">
        <v>295.91390000000001</v>
      </c>
      <c r="P2238" s="19">
        <v>112.9738</v>
      </c>
      <c r="Q2238" s="18">
        <v>6.2329999999999997</v>
      </c>
      <c r="R2238" s="18">
        <v>66.688000000000002</v>
      </c>
      <c r="S2238" s="18">
        <v>14.523999999999999</v>
      </c>
      <c r="T2238" s="18">
        <v>10.378</v>
      </c>
      <c r="U2238" s="18">
        <v>11.476000000000001</v>
      </c>
      <c r="V2238" s="18">
        <v>11.494999999999999</v>
      </c>
    </row>
    <row r="2239" spans="1:22" s="52" customFormat="1" x14ac:dyDescent="0.25">
      <c r="A2239" s="53">
        <v>44818</v>
      </c>
      <c r="B2239" s="14">
        <v>9</v>
      </c>
      <c r="C2239" s="57">
        <v>832280817000</v>
      </c>
      <c r="D2239" s="57">
        <v>32505125880</v>
      </c>
      <c r="E2239" s="57">
        <v>0</v>
      </c>
      <c r="F2239" s="57">
        <v>811188014476</v>
      </c>
      <c r="G2239" s="59">
        <v>-7.8100000000000001E-3</v>
      </c>
      <c r="H2239" s="59">
        <v>-1.1849999999999999E-2</v>
      </c>
      <c r="I2239" s="59">
        <v>4.0400000000000002E-3</v>
      </c>
      <c r="J2239" s="59">
        <v>-0.18492</v>
      </c>
      <c r="K2239" s="59">
        <v>-8.5599999999999999E-3</v>
      </c>
      <c r="L2239" s="59">
        <v>-8.8400000000000006E-3</v>
      </c>
      <c r="M2239" s="59">
        <v>2.9E-4</v>
      </c>
      <c r="N2239" s="59">
        <v>-0.95653999999999995</v>
      </c>
      <c r="O2239" s="19">
        <v>293.38240000000002</v>
      </c>
      <c r="P2239" s="19">
        <v>111.971</v>
      </c>
      <c r="Q2239" s="18">
        <v>6.1909999999999998</v>
      </c>
      <c r="R2239" s="18">
        <v>65.867000000000004</v>
      </c>
      <c r="S2239" s="18">
        <v>14.521000000000001</v>
      </c>
      <c r="T2239" s="18">
        <v>10.378</v>
      </c>
      <c r="U2239" s="18">
        <v>11.62</v>
      </c>
      <c r="V2239" s="18">
        <v>11.637</v>
      </c>
    </row>
    <row r="2240" spans="1:22" s="52" customFormat="1" x14ac:dyDescent="0.25">
      <c r="A2240" s="53">
        <v>44819</v>
      </c>
      <c r="B2240" s="14">
        <v>9</v>
      </c>
      <c r="C2240" s="57">
        <v>832280817000</v>
      </c>
      <c r="D2240" s="57">
        <v>32740799529</v>
      </c>
      <c r="E2240" s="57">
        <v>0</v>
      </c>
      <c r="F2240" s="57">
        <v>815334415840</v>
      </c>
      <c r="G2240" s="59">
        <v>-2.7399999999999998E-3</v>
      </c>
      <c r="H2240" s="59">
        <v>-7.0600000000000003E-3</v>
      </c>
      <c r="I2240" s="59">
        <v>4.3200000000000001E-3</v>
      </c>
      <c r="J2240" s="59">
        <v>-6.4589999999999995E-2</v>
      </c>
      <c r="K2240" s="59">
        <v>5.11E-3</v>
      </c>
      <c r="L2240" s="59">
        <v>4.8199999999999996E-3</v>
      </c>
      <c r="M2240" s="59">
        <v>2.9E-4</v>
      </c>
      <c r="N2240" s="59">
        <v>5.4298500000000001</v>
      </c>
      <c r="O2240" s="19">
        <v>294.88200000000001</v>
      </c>
      <c r="P2240" s="19">
        <v>112.51300000000001</v>
      </c>
      <c r="Q2240" s="18">
        <v>6.2140000000000004</v>
      </c>
      <c r="R2240" s="18">
        <v>66.38</v>
      </c>
      <c r="S2240" s="18">
        <v>14.518000000000001</v>
      </c>
      <c r="T2240" s="18">
        <v>10.378</v>
      </c>
      <c r="U2240" s="18">
        <v>11.547000000000001</v>
      </c>
      <c r="V2240" s="18">
        <v>11.561</v>
      </c>
    </row>
    <row r="2241" spans="1:22" s="52" customFormat="1" x14ac:dyDescent="0.25">
      <c r="A2241" s="53">
        <v>44820</v>
      </c>
      <c r="B2241" s="14">
        <v>9</v>
      </c>
      <c r="C2241" s="57">
        <v>832280817000</v>
      </c>
      <c r="D2241" s="57">
        <v>25195946428</v>
      </c>
      <c r="E2241" s="57">
        <v>7780526325</v>
      </c>
      <c r="F2241" s="57">
        <v>813082428763</v>
      </c>
      <c r="G2241" s="59">
        <v>-5.4900000000000001E-3</v>
      </c>
      <c r="H2241" s="59">
        <v>-1.0109999999999999E-2</v>
      </c>
      <c r="I2241" s="59">
        <v>4.6100000000000004E-3</v>
      </c>
      <c r="J2241" s="59">
        <v>-0.11812</v>
      </c>
      <c r="K2241" s="59">
        <v>-2.7599999999999999E-3</v>
      </c>
      <c r="L2241" s="59">
        <v>-3.0500000000000002E-3</v>
      </c>
      <c r="M2241" s="59">
        <v>2.9E-4</v>
      </c>
      <c r="N2241" s="59">
        <v>-0.63561000000000001</v>
      </c>
      <c r="O2241" s="19">
        <v>294.0675</v>
      </c>
      <c r="P2241" s="19">
        <v>112.1683</v>
      </c>
      <c r="Q2241" s="18">
        <v>6.1950000000000003</v>
      </c>
      <c r="R2241" s="18">
        <v>65.997</v>
      </c>
      <c r="S2241" s="18">
        <v>14.516</v>
      </c>
      <c r="T2241" s="18">
        <v>10.378</v>
      </c>
      <c r="U2241" s="18">
        <v>11.563000000000001</v>
      </c>
      <c r="V2241" s="18">
        <v>11.61</v>
      </c>
    </row>
    <row r="2242" spans="1:22" s="52" customFormat="1" x14ac:dyDescent="0.25">
      <c r="A2242" s="53">
        <v>44823</v>
      </c>
      <c r="B2242" s="14">
        <v>9</v>
      </c>
      <c r="C2242" s="57">
        <v>832280817000</v>
      </c>
      <c r="D2242" s="57">
        <v>25905069615</v>
      </c>
      <c r="E2242" s="57">
        <v>7785962035</v>
      </c>
      <c r="F2242" s="57">
        <v>804503005203</v>
      </c>
      <c r="G2242" s="59">
        <v>-1.5990000000000001E-2</v>
      </c>
      <c r="H2242" s="59">
        <v>-2.147E-2</v>
      </c>
      <c r="I2242" s="59">
        <v>5.4900000000000001E-3</v>
      </c>
      <c r="J2242" s="59">
        <v>-0.26628000000000002</v>
      </c>
      <c r="K2242" s="59">
        <v>-1.055E-2</v>
      </c>
      <c r="L2242" s="59">
        <v>-1.1429999999999999E-2</v>
      </c>
      <c r="M2242" s="59">
        <v>8.8000000000000003E-4</v>
      </c>
      <c r="N2242" s="59">
        <v>-0.72489999999999999</v>
      </c>
      <c r="O2242" s="19">
        <v>290.96460000000002</v>
      </c>
      <c r="P2242" s="19">
        <v>110.8801</v>
      </c>
      <c r="Q2242" s="18">
        <v>6.12</v>
      </c>
      <c r="R2242" s="18">
        <v>64.433999999999997</v>
      </c>
      <c r="S2242" s="18">
        <v>14.507</v>
      </c>
      <c r="T2242" s="18">
        <v>10.378</v>
      </c>
      <c r="U2242" s="18">
        <v>11.73</v>
      </c>
      <c r="V2242" s="18">
        <v>11.795999999999999</v>
      </c>
    </row>
    <row r="2243" spans="1:22" s="52" customFormat="1" x14ac:dyDescent="0.25">
      <c r="A2243" s="53">
        <v>44824</v>
      </c>
      <c r="B2243" s="14">
        <v>9</v>
      </c>
      <c r="C2243" s="57">
        <v>832280817000</v>
      </c>
      <c r="D2243" s="57">
        <v>26141443721</v>
      </c>
      <c r="E2243" s="57">
        <v>7787775204</v>
      </c>
      <c r="F2243" s="57">
        <v>808522763474</v>
      </c>
      <c r="G2243" s="59">
        <v>-1.107E-2</v>
      </c>
      <c r="H2243" s="59">
        <v>-1.685E-2</v>
      </c>
      <c r="I2243" s="59">
        <v>5.7800000000000004E-3</v>
      </c>
      <c r="J2243" s="59">
        <v>-0.18387000000000001</v>
      </c>
      <c r="K2243" s="59">
        <v>5.0000000000000001E-3</v>
      </c>
      <c r="L2243" s="59">
        <v>4.7000000000000002E-3</v>
      </c>
      <c r="M2243" s="59">
        <v>2.9999999999999997E-4</v>
      </c>
      <c r="N2243" s="59">
        <v>5.1669700000000001</v>
      </c>
      <c r="O2243" s="19">
        <v>292.41840000000002</v>
      </c>
      <c r="P2243" s="19">
        <v>111.4042</v>
      </c>
      <c r="Q2243" s="18">
        <v>6.1319999999999997</v>
      </c>
      <c r="R2243" s="18">
        <v>64.611999999999995</v>
      </c>
      <c r="S2243" s="18">
        <v>14.505000000000001</v>
      </c>
      <c r="T2243" s="18">
        <v>10.378</v>
      </c>
      <c r="U2243" s="18">
        <v>11.648</v>
      </c>
      <c r="V2243" s="18">
        <v>11.718999999999999</v>
      </c>
    </row>
    <row r="2244" spans="1:22" s="52" customFormat="1" x14ac:dyDescent="0.25">
      <c r="A2244" s="53">
        <v>44826</v>
      </c>
      <c r="B2244" s="14">
        <v>9</v>
      </c>
      <c r="C2244" s="57">
        <v>832280817000</v>
      </c>
      <c r="D2244" s="57">
        <v>26614192448</v>
      </c>
      <c r="E2244" s="57">
        <v>7791402387</v>
      </c>
      <c r="F2244" s="57">
        <v>807459920852</v>
      </c>
      <c r="G2244" s="59">
        <v>-1.2370000000000001E-2</v>
      </c>
      <c r="H2244" s="59">
        <v>-1.873E-2</v>
      </c>
      <c r="I2244" s="59">
        <v>6.3600000000000002E-3</v>
      </c>
      <c r="J2244" s="59">
        <v>-0.18661</v>
      </c>
      <c r="K2244" s="59">
        <v>-1.31E-3</v>
      </c>
      <c r="L2244" s="59">
        <v>-1.9E-3</v>
      </c>
      <c r="M2244" s="59">
        <v>5.9000000000000003E-4</v>
      </c>
      <c r="N2244" s="59">
        <v>-0.21342</v>
      </c>
      <c r="O2244" s="19">
        <v>292.03399999999999</v>
      </c>
      <c r="P2244" s="19">
        <v>111.1909</v>
      </c>
      <c r="Q2244" s="18">
        <v>6.12</v>
      </c>
      <c r="R2244" s="18">
        <v>64.430999999999997</v>
      </c>
      <c r="S2244" s="18">
        <v>14.499000000000001</v>
      </c>
      <c r="T2244" s="18">
        <v>10.378</v>
      </c>
      <c r="U2244" s="18">
        <v>11.680999999999999</v>
      </c>
      <c r="V2244" s="18">
        <v>11.750999999999999</v>
      </c>
    </row>
    <row r="2245" spans="1:22" s="52" customFormat="1" x14ac:dyDescent="0.25">
      <c r="A2245" s="53">
        <v>44827</v>
      </c>
      <c r="B2245" s="14">
        <v>9</v>
      </c>
      <c r="C2245" s="57">
        <v>832280817000</v>
      </c>
      <c r="D2245" s="57">
        <v>26850566850</v>
      </c>
      <c r="E2245" s="57">
        <v>7793216824</v>
      </c>
      <c r="F2245" s="57">
        <v>804393081038</v>
      </c>
      <c r="G2245" s="59">
        <v>-1.6119999999999999E-2</v>
      </c>
      <c r="H2245" s="59">
        <v>-2.2769999999999999E-2</v>
      </c>
      <c r="I2245" s="59">
        <v>6.6499999999999997E-3</v>
      </c>
      <c r="J2245" s="59">
        <v>-0.22736999999999999</v>
      </c>
      <c r="K2245" s="59">
        <v>-3.8E-3</v>
      </c>
      <c r="L2245" s="59">
        <v>-4.0899999999999999E-3</v>
      </c>
      <c r="M2245" s="59">
        <v>2.9E-4</v>
      </c>
      <c r="N2245" s="59">
        <v>-0.75065999999999999</v>
      </c>
      <c r="O2245" s="19">
        <v>290.92489999999998</v>
      </c>
      <c r="P2245" s="19">
        <v>110.7328</v>
      </c>
      <c r="Q2245" s="18">
        <v>6.0919999999999996</v>
      </c>
      <c r="R2245" s="18">
        <v>63.83</v>
      </c>
      <c r="S2245" s="18">
        <v>14.497</v>
      </c>
      <c r="T2245" s="18">
        <v>10.378</v>
      </c>
      <c r="U2245" s="18">
        <v>11.739000000000001</v>
      </c>
      <c r="V2245" s="18">
        <v>11.817</v>
      </c>
    </row>
    <row r="2246" spans="1:22" s="52" customFormat="1" x14ac:dyDescent="0.25">
      <c r="A2246" s="53">
        <v>44830</v>
      </c>
      <c r="B2246" s="14">
        <v>9</v>
      </c>
      <c r="C2246" s="57">
        <v>832280817000</v>
      </c>
      <c r="D2246" s="57">
        <v>27559689810</v>
      </c>
      <c r="E2246" s="57">
        <v>7798661400</v>
      </c>
      <c r="F2246" s="57">
        <v>807953144238</v>
      </c>
      <c r="G2246" s="59">
        <v>-1.1769999999999999E-2</v>
      </c>
      <c r="H2246" s="59">
        <v>-1.9290000000000002E-2</v>
      </c>
      <c r="I2246" s="59">
        <v>7.5300000000000002E-3</v>
      </c>
      <c r="J2246" s="59">
        <v>-0.15312000000000001</v>
      </c>
      <c r="K2246" s="59">
        <v>4.4299999999999999E-3</v>
      </c>
      <c r="L2246" s="59">
        <v>3.5400000000000002E-3</v>
      </c>
      <c r="M2246" s="59">
        <v>8.8999999999999995E-4</v>
      </c>
      <c r="N2246" s="59">
        <v>0.71135000000000004</v>
      </c>
      <c r="O2246" s="19">
        <v>292.2124</v>
      </c>
      <c r="P2246" s="19">
        <v>111.1272</v>
      </c>
      <c r="Q2246" s="18">
        <v>6.1020000000000003</v>
      </c>
      <c r="R2246" s="18">
        <v>64.094999999999999</v>
      </c>
      <c r="S2246" s="18">
        <v>14.488</v>
      </c>
      <c r="T2246" s="18">
        <v>10.378</v>
      </c>
      <c r="U2246" s="18">
        <v>11.686</v>
      </c>
      <c r="V2246" s="18">
        <v>11.760999999999999</v>
      </c>
    </row>
    <row r="2247" spans="1:22" s="52" customFormat="1" x14ac:dyDescent="0.25">
      <c r="A2247" s="53">
        <v>44831</v>
      </c>
      <c r="B2247" s="14">
        <v>9</v>
      </c>
      <c r="C2247" s="57">
        <v>832280817000</v>
      </c>
      <c r="D2247" s="57">
        <v>27796064113</v>
      </c>
      <c r="E2247" s="57">
        <v>7800477526</v>
      </c>
      <c r="F2247" s="57">
        <v>803379965276</v>
      </c>
      <c r="G2247" s="59">
        <v>-1.736E-2</v>
      </c>
      <c r="H2247" s="59">
        <v>-2.5180000000000001E-2</v>
      </c>
      <c r="I2247" s="59">
        <v>7.8200000000000006E-3</v>
      </c>
      <c r="J2247" s="59">
        <v>-0.21082999999999999</v>
      </c>
      <c r="K2247" s="59">
        <v>-5.6600000000000001E-3</v>
      </c>
      <c r="L2247" s="59">
        <v>-5.96E-3</v>
      </c>
      <c r="M2247" s="59">
        <v>2.9E-4</v>
      </c>
      <c r="N2247" s="59">
        <v>-0.87404999999999999</v>
      </c>
      <c r="O2247" s="19">
        <v>290.55849999999998</v>
      </c>
      <c r="P2247" s="19">
        <v>110.46040000000001</v>
      </c>
      <c r="Q2247" s="18">
        <v>6.07</v>
      </c>
      <c r="R2247" s="18">
        <v>63.454000000000001</v>
      </c>
      <c r="S2247" s="18">
        <v>14.486000000000001</v>
      </c>
      <c r="T2247" s="18">
        <v>10.378</v>
      </c>
      <c r="U2247" s="18">
        <v>11.779</v>
      </c>
      <c r="V2247" s="18">
        <v>11.858000000000001</v>
      </c>
    </row>
    <row r="2248" spans="1:22" s="52" customFormat="1" x14ac:dyDescent="0.25">
      <c r="A2248" s="53">
        <v>44832</v>
      </c>
      <c r="B2248" s="14">
        <v>9</v>
      </c>
      <c r="C2248" s="57">
        <v>832280817000</v>
      </c>
      <c r="D2248" s="57">
        <v>28032438190</v>
      </c>
      <c r="E2248" s="57">
        <v>7802294076</v>
      </c>
      <c r="F2248" s="57">
        <v>808465405227</v>
      </c>
      <c r="G2248" s="59">
        <v>-1.1140000000000001E-2</v>
      </c>
      <c r="H2248" s="59">
        <v>-1.925E-2</v>
      </c>
      <c r="I2248" s="59">
        <v>8.1099999999999992E-3</v>
      </c>
      <c r="J2248" s="59">
        <v>-0.13589000000000001</v>
      </c>
      <c r="K2248" s="59">
        <v>6.3299999999999997E-3</v>
      </c>
      <c r="L2248" s="59">
        <v>6.0299999999999998E-3</v>
      </c>
      <c r="M2248" s="59">
        <v>2.9999999999999997E-4</v>
      </c>
      <c r="N2248" s="59">
        <v>9.0060300000000009</v>
      </c>
      <c r="O2248" s="19">
        <v>292.39769999999999</v>
      </c>
      <c r="P2248" s="19">
        <v>111.1322</v>
      </c>
      <c r="Q2248" s="18">
        <v>6.1050000000000004</v>
      </c>
      <c r="R2248" s="18">
        <v>64.257999999999996</v>
      </c>
      <c r="S2248" s="18">
        <v>14.483000000000001</v>
      </c>
      <c r="T2248" s="18">
        <v>10.378</v>
      </c>
      <c r="U2248" s="18">
        <v>11.694000000000001</v>
      </c>
      <c r="V2248" s="18">
        <v>11.760999999999999</v>
      </c>
    </row>
    <row r="2249" spans="1:22" s="52" customFormat="1" x14ac:dyDescent="0.25">
      <c r="A2249" s="53">
        <v>44833</v>
      </c>
      <c r="B2249" s="14">
        <v>9</v>
      </c>
      <c r="C2249" s="57">
        <v>832280817000</v>
      </c>
      <c r="D2249" s="57">
        <v>28268812923</v>
      </c>
      <c r="E2249" s="57">
        <v>7804111048</v>
      </c>
      <c r="F2249" s="57">
        <v>802797347913</v>
      </c>
      <c r="G2249" s="59">
        <v>-1.8069999999999999E-2</v>
      </c>
      <c r="H2249" s="59">
        <v>-2.647E-2</v>
      </c>
      <c r="I2249" s="59">
        <v>8.3999999999999995E-3</v>
      </c>
      <c r="J2249" s="59">
        <v>-0.20513000000000001</v>
      </c>
      <c r="K2249" s="59">
        <v>-7.0099999999999997E-3</v>
      </c>
      <c r="L2249" s="59">
        <v>-7.3099999999999997E-3</v>
      </c>
      <c r="M2249" s="59">
        <v>2.9E-4</v>
      </c>
      <c r="N2249" s="59">
        <v>-0.92330999999999996</v>
      </c>
      <c r="O2249" s="19">
        <v>290.34769999999997</v>
      </c>
      <c r="P2249" s="19">
        <v>110.31359999999999</v>
      </c>
      <c r="Q2249" s="18">
        <v>6.0590000000000002</v>
      </c>
      <c r="R2249" s="18">
        <v>63.280999999999999</v>
      </c>
      <c r="S2249" s="18">
        <v>14.48</v>
      </c>
      <c r="T2249" s="18">
        <v>10.378</v>
      </c>
      <c r="U2249" s="18">
        <v>11.801</v>
      </c>
      <c r="V2249" s="18">
        <v>11.88</v>
      </c>
    </row>
    <row r="2250" spans="1:22" s="52" customFormat="1" x14ac:dyDescent="0.25">
      <c r="A2250" s="53">
        <v>44834</v>
      </c>
      <c r="B2250" s="14">
        <v>9</v>
      </c>
      <c r="C2250" s="57">
        <v>832280817000</v>
      </c>
      <c r="D2250" s="57">
        <v>28505186875</v>
      </c>
      <c r="E2250" s="57">
        <v>7805928444</v>
      </c>
      <c r="F2250" s="57">
        <v>803794469259</v>
      </c>
      <c r="G2250" s="59">
        <v>-1.686E-2</v>
      </c>
      <c r="H2250" s="59">
        <v>-2.555E-2</v>
      </c>
      <c r="I2250" s="59">
        <v>8.6899999999999998E-3</v>
      </c>
      <c r="J2250" s="59">
        <v>-0.18683</v>
      </c>
      <c r="K2250" s="59">
        <v>1.24E-3</v>
      </c>
      <c r="L2250" s="59">
        <v>9.5E-4</v>
      </c>
      <c r="M2250" s="59">
        <v>2.9999999999999997E-4</v>
      </c>
      <c r="N2250" s="59">
        <v>0.57313000000000003</v>
      </c>
      <c r="O2250" s="19">
        <v>290.70839999999998</v>
      </c>
      <c r="P2250" s="19">
        <v>110.4188</v>
      </c>
      <c r="Q2250" s="18">
        <v>6.0650000000000004</v>
      </c>
      <c r="R2250" s="18">
        <v>63.448</v>
      </c>
      <c r="S2250" s="18">
        <v>14.477</v>
      </c>
      <c r="T2250" s="18">
        <v>10.378</v>
      </c>
      <c r="U2250" s="18">
        <v>11.791</v>
      </c>
      <c r="V2250" s="18">
        <v>11.866</v>
      </c>
    </row>
    <row r="2251" spans="1:22" s="52" customFormat="1" x14ac:dyDescent="0.25">
      <c r="A2251" s="53">
        <v>44837</v>
      </c>
      <c r="B2251" s="14">
        <v>9</v>
      </c>
      <c r="C2251" s="57">
        <v>832280817000</v>
      </c>
      <c r="D2251" s="57">
        <v>29214309671</v>
      </c>
      <c r="E2251" s="57">
        <v>0</v>
      </c>
      <c r="F2251" s="57">
        <v>796617284450</v>
      </c>
      <c r="G2251" s="59">
        <v>7.9000000000000001E-4</v>
      </c>
      <c r="H2251" s="59">
        <v>-1E-4</v>
      </c>
      <c r="I2251" s="59">
        <v>8.8999999999999995E-4</v>
      </c>
      <c r="J2251" s="59">
        <v>0.10083</v>
      </c>
      <c r="K2251" s="59">
        <v>7.9000000000000001E-4</v>
      </c>
      <c r="L2251" s="59">
        <v>-1E-4</v>
      </c>
      <c r="M2251" s="59">
        <v>8.8999999999999995E-4</v>
      </c>
      <c r="N2251" s="59">
        <v>0.10083</v>
      </c>
      <c r="O2251" s="19">
        <v>290.93799999999999</v>
      </c>
      <c r="P2251" s="19">
        <v>110.4076</v>
      </c>
      <c r="Q2251" s="18">
        <v>6.1070000000000002</v>
      </c>
      <c r="R2251" s="18">
        <v>63.706000000000003</v>
      </c>
      <c r="S2251" s="18">
        <v>14.468999999999999</v>
      </c>
      <c r="T2251" s="18">
        <v>10.378</v>
      </c>
      <c r="U2251" s="18">
        <v>11.817</v>
      </c>
      <c r="V2251" s="18">
        <v>11.867000000000001</v>
      </c>
    </row>
    <row r="2252" spans="1:22" s="52" customFormat="1" x14ac:dyDescent="0.25">
      <c r="A2252" s="53">
        <v>44838</v>
      </c>
      <c r="B2252" s="14">
        <v>9</v>
      </c>
      <c r="C2252" s="57">
        <v>832280817000</v>
      </c>
      <c r="D2252" s="57">
        <v>29450684424</v>
      </c>
      <c r="E2252" s="57">
        <v>0</v>
      </c>
      <c r="F2252" s="57">
        <v>795629419854</v>
      </c>
      <c r="G2252" s="59">
        <v>-4.4999999999999999E-4</v>
      </c>
      <c r="H2252" s="59">
        <v>-1.64E-3</v>
      </c>
      <c r="I2252" s="59">
        <v>1.1900000000000001E-3</v>
      </c>
      <c r="J2252" s="59">
        <v>-4.0340000000000001E-2</v>
      </c>
      <c r="K2252" s="59">
        <v>-1.24E-3</v>
      </c>
      <c r="L2252" s="59">
        <v>-1.5399999999999999E-3</v>
      </c>
      <c r="M2252" s="59">
        <v>2.9999999999999997E-4</v>
      </c>
      <c r="N2252" s="59">
        <v>-0.36421999999999999</v>
      </c>
      <c r="O2252" s="19">
        <v>290.5772</v>
      </c>
      <c r="P2252" s="19">
        <v>110.23779999999999</v>
      </c>
      <c r="Q2252" s="18">
        <v>6.1050000000000004</v>
      </c>
      <c r="R2252" s="18">
        <v>63.743000000000002</v>
      </c>
      <c r="S2252" s="18">
        <v>14.465999999999999</v>
      </c>
      <c r="T2252" s="18">
        <v>10.378</v>
      </c>
      <c r="U2252" s="18">
        <v>11.849</v>
      </c>
      <c r="V2252" s="18">
        <v>11.893000000000001</v>
      </c>
    </row>
    <row r="2253" spans="1:22" s="52" customFormat="1" x14ac:dyDescent="0.25">
      <c r="A2253" s="53">
        <v>44839</v>
      </c>
      <c r="B2253" s="14">
        <v>9</v>
      </c>
      <c r="C2253" s="57">
        <v>832280817000</v>
      </c>
      <c r="D2253" s="57">
        <v>29687058597</v>
      </c>
      <c r="E2253" s="57">
        <v>0</v>
      </c>
      <c r="F2253" s="57">
        <v>795615433825</v>
      </c>
      <c r="G2253" s="59">
        <v>-4.6999999999999999E-4</v>
      </c>
      <c r="H2253" s="59">
        <v>-1.9499999999999999E-3</v>
      </c>
      <c r="I2253" s="59">
        <v>1.48E-3</v>
      </c>
      <c r="J2253" s="59">
        <v>-3.3649999999999999E-2</v>
      </c>
      <c r="K2253" s="59">
        <v>-2.0000000000000002E-5</v>
      </c>
      <c r="L2253" s="59">
        <v>-3.1E-4</v>
      </c>
      <c r="M2253" s="59">
        <v>2.9999999999999997E-4</v>
      </c>
      <c r="N2253" s="59">
        <v>-6.4000000000000003E-3</v>
      </c>
      <c r="O2253" s="19">
        <v>290.57209999999998</v>
      </c>
      <c r="P2253" s="19">
        <v>110.20310000000001</v>
      </c>
      <c r="Q2253" s="18">
        <v>6.101</v>
      </c>
      <c r="R2253" s="18">
        <v>63.695</v>
      </c>
      <c r="S2253" s="18">
        <v>14.464</v>
      </c>
      <c r="T2253" s="18">
        <v>10.378</v>
      </c>
      <c r="U2253" s="18">
        <v>11.855</v>
      </c>
      <c r="V2253" s="18">
        <v>11.898999999999999</v>
      </c>
    </row>
    <row r="2254" spans="1:22" s="52" customFormat="1" x14ac:dyDescent="0.25">
      <c r="A2254" s="53">
        <v>44840</v>
      </c>
      <c r="B2254" s="14">
        <v>9</v>
      </c>
      <c r="C2254" s="57">
        <v>832280817000</v>
      </c>
      <c r="D2254" s="57">
        <v>29923433143</v>
      </c>
      <c r="E2254" s="57">
        <v>0</v>
      </c>
      <c r="F2254" s="57">
        <v>795645667680</v>
      </c>
      <c r="G2254" s="59">
        <v>-4.2999999999999999E-4</v>
      </c>
      <c r="H2254" s="59">
        <v>-2.2100000000000002E-3</v>
      </c>
      <c r="I2254" s="59">
        <v>1.7799999999999999E-3</v>
      </c>
      <c r="J2254" s="59">
        <v>-2.5870000000000001E-2</v>
      </c>
      <c r="K2254" s="59">
        <v>4.0000000000000003E-5</v>
      </c>
      <c r="L2254" s="59">
        <v>-2.5999999999999998E-4</v>
      </c>
      <c r="M2254" s="59">
        <v>2.9999999999999997E-4</v>
      </c>
      <c r="N2254" s="59">
        <v>1.397E-2</v>
      </c>
      <c r="O2254" s="19">
        <v>290.5831</v>
      </c>
      <c r="P2254" s="19">
        <v>110.17449999999999</v>
      </c>
      <c r="Q2254" s="18">
        <v>6.0979999999999999</v>
      </c>
      <c r="R2254" s="18">
        <v>63.67</v>
      </c>
      <c r="S2254" s="18">
        <v>14.461</v>
      </c>
      <c r="T2254" s="18">
        <v>10.378</v>
      </c>
      <c r="U2254" s="18">
        <v>11.861000000000001</v>
      </c>
      <c r="V2254" s="18">
        <v>11.904</v>
      </c>
    </row>
    <row r="2255" spans="1:22" s="52" customFormat="1" x14ac:dyDescent="0.25">
      <c r="A2255" s="53">
        <v>44841</v>
      </c>
      <c r="B2255" s="14">
        <v>9</v>
      </c>
      <c r="C2255" s="57">
        <v>832280817000</v>
      </c>
      <c r="D2255" s="57">
        <v>30159807237</v>
      </c>
      <c r="E2255" s="57">
        <v>0</v>
      </c>
      <c r="F2255" s="57">
        <v>798024733590</v>
      </c>
      <c r="G2255" s="59">
        <v>2.5600000000000002E-3</v>
      </c>
      <c r="H2255" s="59">
        <v>4.8000000000000001E-4</v>
      </c>
      <c r="I2255" s="59">
        <v>2.0799999999999998E-3</v>
      </c>
      <c r="J2255" s="59">
        <v>0.14249999999999999</v>
      </c>
      <c r="K2255" s="59">
        <v>2.99E-3</v>
      </c>
      <c r="L2255" s="59">
        <v>2.6900000000000001E-3</v>
      </c>
      <c r="M2255" s="59">
        <v>2.9999999999999997E-4</v>
      </c>
      <c r="N2255" s="59">
        <v>1.97356</v>
      </c>
      <c r="O2255" s="19">
        <v>291.452</v>
      </c>
      <c r="P2255" s="19">
        <v>110.4717</v>
      </c>
      <c r="Q2255" s="18">
        <v>6.117</v>
      </c>
      <c r="R2255" s="18">
        <v>64.149000000000001</v>
      </c>
      <c r="S2255" s="18">
        <v>14.458</v>
      </c>
      <c r="T2255" s="18">
        <v>10.378</v>
      </c>
      <c r="U2255" s="18">
        <v>11.827999999999999</v>
      </c>
      <c r="V2255" s="18">
        <v>11.861000000000001</v>
      </c>
    </row>
    <row r="2256" spans="1:22" s="52" customFormat="1" x14ac:dyDescent="0.25">
      <c r="A2256" s="53">
        <v>44844</v>
      </c>
      <c r="B2256" s="14">
        <v>9</v>
      </c>
      <c r="C2256" s="57">
        <v>832280817000</v>
      </c>
      <c r="D2256" s="57">
        <v>30868930383</v>
      </c>
      <c r="E2256" s="57">
        <v>0</v>
      </c>
      <c r="F2256" s="57">
        <v>797489964143</v>
      </c>
      <c r="G2256" s="59">
        <v>1.89E-3</v>
      </c>
      <c r="H2256" s="59">
        <v>-1.08E-3</v>
      </c>
      <c r="I2256" s="59">
        <v>2.97E-3</v>
      </c>
      <c r="J2256" s="59">
        <v>7.1199999999999999E-2</v>
      </c>
      <c r="K2256" s="59">
        <v>-6.7000000000000002E-4</v>
      </c>
      <c r="L2256" s="59">
        <v>-1.56E-3</v>
      </c>
      <c r="M2256" s="59">
        <v>8.8999999999999995E-4</v>
      </c>
      <c r="N2256" s="59">
        <v>-7.8320000000000001E-2</v>
      </c>
      <c r="O2256" s="19">
        <v>291.25670000000002</v>
      </c>
      <c r="P2256" s="19">
        <v>110.2992</v>
      </c>
      <c r="Q2256" s="18">
        <v>6.0960000000000001</v>
      </c>
      <c r="R2256" s="18">
        <v>63.741</v>
      </c>
      <c r="S2256" s="18">
        <v>14.45</v>
      </c>
      <c r="T2256" s="18">
        <v>10.378</v>
      </c>
      <c r="U2256" s="18">
        <v>11.848000000000001</v>
      </c>
      <c r="V2256" s="18">
        <v>11.887</v>
      </c>
    </row>
    <row r="2257" spans="1:22" s="52" customFormat="1" x14ac:dyDescent="0.25">
      <c r="A2257" s="53">
        <v>44845</v>
      </c>
      <c r="B2257" s="14">
        <v>9</v>
      </c>
      <c r="C2257" s="57">
        <v>832280817000</v>
      </c>
      <c r="D2257" s="57">
        <v>31105304535</v>
      </c>
      <c r="E2257" s="57">
        <v>0</v>
      </c>
      <c r="F2257" s="57">
        <v>796349879623</v>
      </c>
      <c r="G2257" s="59">
        <v>4.4999999999999999E-4</v>
      </c>
      <c r="H2257" s="59">
        <v>-2.81E-3</v>
      </c>
      <c r="I2257" s="59">
        <v>3.2699999999999999E-3</v>
      </c>
      <c r="J2257" s="59">
        <v>1.5169999999999999E-2</v>
      </c>
      <c r="K2257" s="59">
        <v>-1.4300000000000001E-3</v>
      </c>
      <c r="L2257" s="59">
        <v>-1.73E-3</v>
      </c>
      <c r="M2257" s="59">
        <v>2.9999999999999997E-4</v>
      </c>
      <c r="N2257" s="59">
        <v>-0.40677000000000002</v>
      </c>
      <c r="O2257" s="19">
        <v>290.84030000000001</v>
      </c>
      <c r="P2257" s="19">
        <v>110.1082</v>
      </c>
      <c r="Q2257" s="18">
        <v>6.0830000000000002</v>
      </c>
      <c r="R2257" s="18">
        <v>63.468000000000004</v>
      </c>
      <c r="S2257" s="18">
        <v>14.446999999999999</v>
      </c>
      <c r="T2257" s="18">
        <v>10.378</v>
      </c>
      <c r="U2257" s="18">
        <v>11.872999999999999</v>
      </c>
      <c r="V2257" s="18">
        <v>11.914999999999999</v>
      </c>
    </row>
    <row r="2258" spans="1:22" s="52" customFormat="1" x14ac:dyDescent="0.25">
      <c r="A2258" s="53">
        <v>44846</v>
      </c>
      <c r="B2258" s="14">
        <v>9</v>
      </c>
      <c r="C2258" s="57">
        <v>832280817000</v>
      </c>
      <c r="D2258" s="57">
        <v>31341678961</v>
      </c>
      <c r="E2258" s="57">
        <v>0</v>
      </c>
      <c r="F2258" s="57">
        <v>795999752324</v>
      </c>
      <c r="G2258" s="59">
        <v>1.0000000000000001E-5</v>
      </c>
      <c r="H2258" s="59">
        <v>-3.5500000000000002E-3</v>
      </c>
      <c r="I2258" s="59">
        <v>3.5599999999999998E-3</v>
      </c>
      <c r="J2258" s="59">
        <v>4.2999999999999999E-4</v>
      </c>
      <c r="K2258" s="59">
        <v>-4.4000000000000002E-4</v>
      </c>
      <c r="L2258" s="59">
        <v>-7.3999999999999999E-4</v>
      </c>
      <c r="M2258" s="59">
        <v>2.9999999999999997E-4</v>
      </c>
      <c r="N2258" s="59">
        <v>-0.14829000000000001</v>
      </c>
      <c r="O2258" s="19">
        <v>290.71249999999998</v>
      </c>
      <c r="P2258" s="19">
        <v>110.0269</v>
      </c>
      <c r="Q2258" s="18">
        <v>6.0730000000000004</v>
      </c>
      <c r="R2258" s="18">
        <v>63.256</v>
      </c>
      <c r="S2258" s="18">
        <v>14.445</v>
      </c>
      <c r="T2258" s="18">
        <v>10.378</v>
      </c>
      <c r="U2258" s="18">
        <v>11.881</v>
      </c>
      <c r="V2258" s="18">
        <v>11.927</v>
      </c>
    </row>
    <row r="2259" spans="1:22" s="52" customFormat="1" x14ac:dyDescent="0.25">
      <c r="A2259" s="53">
        <v>44847</v>
      </c>
      <c r="B2259" s="14">
        <v>9</v>
      </c>
      <c r="C2259" s="57">
        <v>832280817000</v>
      </c>
      <c r="D2259" s="57">
        <v>31578053334</v>
      </c>
      <c r="E2259" s="57">
        <v>0</v>
      </c>
      <c r="F2259" s="57">
        <v>798790441961</v>
      </c>
      <c r="G2259" s="59">
        <v>3.5200000000000001E-3</v>
      </c>
      <c r="H2259" s="59">
        <v>-3.4000000000000002E-4</v>
      </c>
      <c r="I2259" s="59">
        <v>3.8600000000000001E-3</v>
      </c>
      <c r="J2259" s="59">
        <v>0.10369</v>
      </c>
      <c r="K2259" s="59">
        <v>3.5100000000000001E-3</v>
      </c>
      <c r="L2259" s="59">
        <v>3.2100000000000002E-3</v>
      </c>
      <c r="M2259" s="59">
        <v>2.9999999999999997E-4</v>
      </c>
      <c r="N2259" s="59">
        <v>2.5873499999999998</v>
      </c>
      <c r="O2259" s="19">
        <v>291.73169999999999</v>
      </c>
      <c r="P2259" s="19">
        <v>110.38120000000001</v>
      </c>
      <c r="Q2259" s="18">
        <v>6.0940000000000003</v>
      </c>
      <c r="R2259" s="18">
        <v>63.762</v>
      </c>
      <c r="S2259" s="18">
        <v>14.442</v>
      </c>
      <c r="T2259" s="18">
        <v>10.378</v>
      </c>
      <c r="U2259" s="18">
        <v>11.839</v>
      </c>
      <c r="V2259" s="18">
        <v>11.875999999999999</v>
      </c>
    </row>
    <row r="2260" spans="1:22" s="52" customFormat="1" x14ac:dyDescent="0.25">
      <c r="A2260" s="53">
        <v>44848</v>
      </c>
      <c r="B2260" s="14">
        <v>9</v>
      </c>
      <c r="C2260" s="57">
        <v>832280817000</v>
      </c>
      <c r="D2260" s="57">
        <v>31814427479</v>
      </c>
      <c r="E2260" s="57">
        <v>0</v>
      </c>
      <c r="F2260" s="57">
        <v>796441609361</v>
      </c>
      <c r="G2260" s="59">
        <v>5.6999999999999998E-4</v>
      </c>
      <c r="H2260" s="59">
        <v>-3.5899999999999999E-3</v>
      </c>
      <c r="I2260" s="59">
        <v>4.1599999999999996E-3</v>
      </c>
      <c r="J2260" s="59">
        <v>1.495E-2</v>
      </c>
      <c r="K2260" s="59">
        <v>-2.9399999999999999E-3</v>
      </c>
      <c r="L2260" s="59">
        <v>-3.2399999999999998E-3</v>
      </c>
      <c r="M2260" s="59">
        <v>2.9999999999999997E-4</v>
      </c>
      <c r="N2260" s="59">
        <v>-0.65864999999999996</v>
      </c>
      <c r="O2260" s="19">
        <v>290.87380000000002</v>
      </c>
      <c r="P2260" s="19">
        <v>110.0226</v>
      </c>
      <c r="Q2260" s="18">
        <v>6.069</v>
      </c>
      <c r="R2260" s="18">
        <v>63.222999999999999</v>
      </c>
      <c r="S2260" s="18">
        <v>14.439</v>
      </c>
      <c r="T2260" s="18">
        <v>10.378</v>
      </c>
      <c r="U2260" s="18">
        <v>11.882999999999999</v>
      </c>
      <c r="V2260" s="18">
        <v>11.928000000000001</v>
      </c>
    </row>
    <row r="2261" spans="1:22" s="52" customFormat="1" x14ac:dyDescent="0.25">
      <c r="A2261" s="53">
        <v>44851</v>
      </c>
      <c r="B2261" s="14">
        <v>9</v>
      </c>
      <c r="C2261" s="57">
        <v>832280817000</v>
      </c>
      <c r="D2261" s="57">
        <v>32523550550</v>
      </c>
      <c r="E2261" s="57">
        <v>0</v>
      </c>
      <c r="F2261" s="57">
        <v>796597507696</v>
      </c>
      <c r="G2261" s="59">
        <v>7.6999999999999996E-4</v>
      </c>
      <c r="H2261" s="59">
        <v>-4.28E-3</v>
      </c>
      <c r="I2261" s="59">
        <v>5.0499999999999998E-3</v>
      </c>
      <c r="J2261" s="59">
        <v>1.6559999999999998E-2</v>
      </c>
      <c r="K2261" s="59">
        <v>2.0000000000000001E-4</v>
      </c>
      <c r="L2261" s="59">
        <v>-6.8999999999999997E-4</v>
      </c>
      <c r="M2261" s="59">
        <v>8.8999999999999995E-4</v>
      </c>
      <c r="N2261" s="59">
        <v>2.41E-2</v>
      </c>
      <c r="O2261" s="19">
        <v>290.93079999999998</v>
      </c>
      <c r="P2261" s="19">
        <v>109.94580000000001</v>
      </c>
      <c r="Q2261" s="18">
        <v>6.056</v>
      </c>
      <c r="R2261" s="18">
        <v>62.997</v>
      </c>
      <c r="S2261" s="18">
        <v>14.430999999999999</v>
      </c>
      <c r="T2261" s="18">
        <v>10.378</v>
      </c>
      <c r="U2261" s="18">
        <v>11.893000000000001</v>
      </c>
      <c r="V2261" s="18">
        <v>11.941000000000001</v>
      </c>
    </row>
    <row r="2262" spans="1:22" s="52" customFormat="1" x14ac:dyDescent="0.25">
      <c r="A2262" s="53">
        <v>44852</v>
      </c>
      <c r="B2262" s="14">
        <v>9</v>
      </c>
      <c r="C2262" s="57">
        <v>832280817000</v>
      </c>
      <c r="D2262" s="57">
        <v>32759924863</v>
      </c>
      <c r="E2262" s="57">
        <v>0</v>
      </c>
      <c r="F2262" s="57">
        <v>800988372451</v>
      </c>
      <c r="G2262" s="59">
        <v>6.28E-3</v>
      </c>
      <c r="H2262" s="59">
        <v>9.3999999999999997E-4</v>
      </c>
      <c r="I2262" s="59">
        <v>5.3499999999999997E-3</v>
      </c>
      <c r="J2262" s="59">
        <v>0.13539000000000001</v>
      </c>
      <c r="K2262" s="59">
        <v>5.5100000000000001E-3</v>
      </c>
      <c r="L2262" s="59">
        <v>5.2199999999999998E-3</v>
      </c>
      <c r="M2262" s="59">
        <v>2.9999999999999997E-4</v>
      </c>
      <c r="N2262" s="59">
        <v>6.4362300000000001</v>
      </c>
      <c r="O2262" s="19">
        <v>292.53440000000001</v>
      </c>
      <c r="P2262" s="19">
        <v>110.5222</v>
      </c>
      <c r="Q2262" s="18">
        <v>6.085</v>
      </c>
      <c r="R2262" s="18">
        <v>63.677999999999997</v>
      </c>
      <c r="S2262" s="18">
        <v>14.428000000000001</v>
      </c>
      <c r="T2262" s="18">
        <v>10.378</v>
      </c>
      <c r="U2262" s="18">
        <v>11.819000000000001</v>
      </c>
      <c r="V2262" s="18">
        <v>11.856999999999999</v>
      </c>
    </row>
    <row r="2263" spans="1:22" s="52" customFormat="1" x14ac:dyDescent="0.25">
      <c r="A2263" s="53">
        <v>44853</v>
      </c>
      <c r="B2263" s="14">
        <v>9</v>
      </c>
      <c r="C2263" s="57">
        <v>832280817000</v>
      </c>
      <c r="D2263" s="57">
        <v>32996299018</v>
      </c>
      <c r="E2263" s="57">
        <v>0</v>
      </c>
      <c r="F2263" s="57">
        <v>799135875131</v>
      </c>
      <c r="G2263" s="59">
        <v>3.9500000000000004E-3</v>
      </c>
      <c r="H2263" s="59">
        <v>-1.6900000000000001E-3</v>
      </c>
      <c r="I2263" s="59">
        <v>5.64E-3</v>
      </c>
      <c r="J2263" s="59">
        <v>7.8759999999999997E-2</v>
      </c>
      <c r="K2263" s="59">
        <v>-2.31E-3</v>
      </c>
      <c r="L2263" s="59">
        <v>-2.6099999999999999E-3</v>
      </c>
      <c r="M2263" s="59">
        <v>2.9999999999999997E-4</v>
      </c>
      <c r="N2263" s="59">
        <v>-0.57050000000000001</v>
      </c>
      <c r="O2263" s="19">
        <v>291.8578</v>
      </c>
      <c r="P2263" s="19">
        <v>110.2324</v>
      </c>
      <c r="Q2263" s="18">
        <v>6.069</v>
      </c>
      <c r="R2263" s="18">
        <v>63.366</v>
      </c>
      <c r="S2263" s="18">
        <v>14.425000000000001</v>
      </c>
      <c r="T2263" s="18">
        <v>10.378</v>
      </c>
      <c r="U2263" s="18">
        <v>11.86</v>
      </c>
      <c r="V2263" s="18">
        <v>11.9</v>
      </c>
    </row>
    <row r="2264" spans="1:22" s="52" customFormat="1" x14ac:dyDescent="0.25">
      <c r="A2264" s="53">
        <v>44854</v>
      </c>
      <c r="B2264" s="14">
        <v>9</v>
      </c>
      <c r="C2264" s="57">
        <v>832280817000</v>
      </c>
      <c r="D2264" s="57">
        <v>33232673535</v>
      </c>
      <c r="E2264" s="57">
        <v>0</v>
      </c>
      <c r="F2264" s="57">
        <v>802992594022</v>
      </c>
      <c r="G2264" s="59">
        <v>8.8000000000000005E-3</v>
      </c>
      <c r="H2264" s="59">
        <v>2.8600000000000001E-3</v>
      </c>
      <c r="I2264" s="59">
        <v>5.94E-3</v>
      </c>
      <c r="J2264" s="59">
        <v>0.17337</v>
      </c>
      <c r="K2264" s="59">
        <v>4.8300000000000001E-3</v>
      </c>
      <c r="L2264" s="59">
        <v>4.5300000000000002E-3</v>
      </c>
      <c r="M2264" s="59">
        <v>2.9999999999999997E-4</v>
      </c>
      <c r="N2264" s="59">
        <v>4.7967300000000002</v>
      </c>
      <c r="O2264" s="19">
        <v>293.26639999999998</v>
      </c>
      <c r="P2264" s="19">
        <v>110.7346</v>
      </c>
      <c r="Q2264" s="18">
        <v>6.0960000000000001</v>
      </c>
      <c r="R2264" s="18">
        <v>63.99</v>
      </c>
      <c r="S2264" s="18">
        <v>14.423</v>
      </c>
      <c r="T2264" s="18">
        <v>10.378</v>
      </c>
      <c r="U2264" s="18">
        <v>11.797000000000001</v>
      </c>
      <c r="V2264" s="18">
        <v>11.827</v>
      </c>
    </row>
    <row r="2265" spans="1:22" s="52" customFormat="1" x14ac:dyDescent="0.25">
      <c r="A2265" s="53">
        <v>44855</v>
      </c>
      <c r="B2265" s="14">
        <v>9</v>
      </c>
      <c r="C2265" s="57">
        <v>832280817000</v>
      </c>
      <c r="D2265" s="57">
        <v>33469047812</v>
      </c>
      <c r="E2265" s="57">
        <v>0</v>
      </c>
      <c r="F2265" s="57">
        <v>800818185275</v>
      </c>
      <c r="G2265" s="59">
        <v>6.0699999999999999E-3</v>
      </c>
      <c r="H2265" s="59">
        <v>-1.7000000000000001E-4</v>
      </c>
      <c r="I2265" s="59">
        <v>6.2399999999999999E-3</v>
      </c>
      <c r="J2265" s="59">
        <v>0.11087</v>
      </c>
      <c r="K2265" s="59">
        <v>-2.7100000000000002E-3</v>
      </c>
      <c r="L2265" s="59">
        <v>-3.0000000000000001E-3</v>
      </c>
      <c r="M2265" s="59">
        <v>2.9E-4</v>
      </c>
      <c r="N2265" s="59">
        <v>-0.62831999999999999</v>
      </c>
      <c r="O2265" s="19">
        <v>292.47219999999999</v>
      </c>
      <c r="P2265" s="19">
        <v>110.4002</v>
      </c>
      <c r="Q2265" s="18">
        <v>6.0839999999999996</v>
      </c>
      <c r="R2265" s="18">
        <v>63.796999999999997</v>
      </c>
      <c r="S2265" s="18">
        <v>14.42</v>
      </c>
      <c r="T2265" s="18">
        <v>10.378</v>
      </c>
      <c r="U2265" s="18">
        <v>11.85</v>
      </c>
      <c r="V2265" s="18">
        <v>11.875999999999999</v>
      </c>
    </row>
    <row r="2266" spans="1:22" s="52" customFormat="1" x14ac:dyDescent="0.25">
      <c r="A2266" s="53">
        <v>44858</v>
      </c>
      <c r="B2266" s="14">
        <v>9</v>
      </c>
      <c r="C2266" s="57">
        <v>832280817000</v>
      </c>
      <c r="D2266" s="57">
        <v>34178170852</v>
      </c>
      <c r="E2266" s="57">
        <v>0</v>
      </c>
      <c r="F2266" s="57">
        <v>800747588534</v>
      </c>
      <c r="G2266" s="59">
        <v>5.9800000000000001E-3</v>
      </c>
      <c r="H2266" s="59">
        <v>-1.15E-3</v>
      </c>
      <c r="I2266" s="59">
        <v>7.1300000000000001E-3</v>
      </c>
      <c r="J2266" s="59">
        <v>9.4890000000000002E-2</v>
      </c>
      <c r="K2266" s="59">
        <v>-9.0000000000000006E-5</v>
      </c>
      <c r="L2266" s="59">
        <v>-9.7000000000000005E-4</v>
      </c>
      <c r="M2266" s="59">
        <v>8.8999999999999995E-4</v>
      </c>
      <c r="N2266" s="59">
        <v>-1.0670000000000001E-2</v>
      </c>
      <c r="O2266" s="19">
        <v>292.44639999999998</v>
      </c>
      <c r="P2266" s="19">
        <v>110.292</v>
      </c>
      <c r="Q2266" s="18">
        <v>6.056</v>
      </c>
      <c r="R2266" s="18">
        <v>63.162999999999997</v>
      </c>
      <c r="S2266" s="18">
        <v>14.412000000000001</v>
      </c>
      <c r="T2266" s="18">
        <v>10.378</v>
      </c>
      <c r="U2266" s="18">
        <v>11.852</v>
      </c>
      <c r="V2266" s="18">
        <v>11.891999999999999</v>
      </c>
    </row>
    <row r="2267" spans="1:22" s="52" customFormat="1" x14ac:dyDescent="0.25">
      <c r="A2267" s="53">
        <v>44859</v>
      </c>
      <c r="B2267" s="14">
        <v>9</v>
      </c>
      <c r="C2267" s="57">
        <v>832280817000</v>
      </c>
      <c r="D2267" s="57">
        <v>34414545185</v>
      </c>
      <c r="E2267" s="57">
        <v>0</v>
      </c>
      <c r="F2267" s="57">
        <v>801393191044</v>
      </c>
      <c r="G2267" s="59">
        <v>6.79E-3</v>
      </c>
      <c r="H2267" s="59">
        <v>-6.3000000000000003E-4</v>
      </c>
      <c r="I2267" s="59">
        <v>7.4200000000000004E-3</v>
      </c>
      <c r="J2267" s="59">
        <v>0.10384</v>
      </c>
      <c r="K2267" s="59">
        <v>8.0999999999999996E-4</v>
      </c>
      <c r="L2267" s="59">
        <v>5.1000000000000004E-4</v>
      </c>
      <c r="M2267" s="59">
        <v>2.9999999999999997E-4</v>
      </c>
      <c r="N2267" s="59">
        <v>0.34200000000000003</v>
      </c>
      <c r="O2267" s="19">
        <v>292.68220000000002</v>
      </c>
      <c r="P2267" s="19">
        <v>110.3488</v>
      </c>
      <c r="Q2267" s="18">
        <v>6.0590000000000002</v>
      </c>
      <c r="R2267" s="18">
        <v>63.283000000000001</v>
      </c>
      <c r="S2267" s="18">
        <v>14.409000000000001</v>
      </c>
      <c r="T2267" s="18">
        <v>10.378</v>
      </c>
      <c r="U2267" s="18">
        <v>11.847</v>
      </c>
      <c r="V2267" s="18">
        <v>11.884</v>
      </c>
    </row>
    <row r="2268" spans="1:22" s="52" customFormat="1" x14ac:dyDescent="0.25">
      <c r="A2268" s="53">
        <v>44860</v>
      </c>
      <c r="B2268" s="14">
        <v>9</v>
      </c>
      <c r="C2268" s="57">
        <v>832280817000</v>
      </c>
      <c r="D2268" s="57">
        <v>34650919686</v>
      </c>
      <c r="E2268" s="57">
        <v>0</v>
      </c>
      <c r="F2268" s="57">
        <v>801077941479</v>
      </c>
      <c r="G2268" s="59">
        <v>6.3899999999999998E-3</v>
      </c>
      <c r="H2268" s="59">
        <v>-1.33E-3</v>
      </c>
      <c r="I2268" s="59">
        <v>7.7200000000000003E-3</v>
      </c>
      <c r="J2268" s="59">
        <v>9.3600000000000003E-2</v>
      </c>
      <c r="K2268" s="59">
        <v>-3.8999999999999999E-4</v>
      </c>
      <c r="L2268" s="59">
        <v>-6.8999999999999997E-4</v>
      </c>
      <c r="M2268" s="59">
        <v>2.9E-4</v>
      </c>
      <c r="N2268" s="59">
        <v>-0.13378000000000001</v>
      </c>
      <c r="O2268" s="19">
        <v>292.56709999999998</v>
      </c>
      <c r="P2268" s="19">
        <v>110.2723</v>
      </c>
      <c r="Q2268" s="18">
        <v>6.0590000000000002</v>
      </c>
      <c r="R2268" s="18">
        <v>63.354999999999997</v>
      </c>
      <c r="S2268" s="18">
        <v>14.406000000000001</v>
      </c>
      <c r="T2268" s="18">
        <v>10.378</v>
      </c>
      <c r="U2268" s="18">
        <v>11.863</v>
      </c>
      <c r="V2268" s="18">
        <v>11.897</v>
      </c>
    </row>
    <row r="2269" spans="1:22" s="52" customFormat="1" x14ac:dyDescent="0.25">
      <c r="A2269" s="53">
        <v>44861</v>
      </c>
      <c r="B2269" s="14">
        <v>9</v>
      </c>
      <c r="C2269" s="57">
        <v>832280817000</v>
      </c>
      <c r="D2269" s="57">
        <v>34887293686</v>
      </c>
      <c r="E2269" s="57">
        <v>0</v>
      </c>
      <c r="F2269" s="57">
        <v>802068420558</v>
      </c>
      <c r="G2269" s="59">
        <v>7.6400000000000001E-3</v>
      </c>
      <c r="H2269" s="59">
        <v>-3.8000000000000002E-4</v>
      </c>
      <c r="I2269" s="59">
        <v>8.0199999999999994E-3</v>
      </c>
      <c r="J2269" s="59">
        <v>0.10834000000000001</v>
      </c>
      <c r="K2269" s="59">
        <v>1.24E-3</v>
      </c>
      <c r="L2269" s="59">
        <v>9.3999999999999997E-4</v>
      </c>
      <c r="M2269" s="59">
        <v>2.9999999999999997E-4</v>
      </c>
      <c r="N2269" s="59">
        <v>0.56991000000000003</v>
      </c>
      <c r="O2269" s="19">
        <v>292.92880000000002</v>
      </c>
      <c r="P2269" s="19">
        <v>110.37690000000001</v>
      </c>
      <c r="Q2269" s="18">
        <v>6.0670000000000002</v>
      </c>
      <c r="R2269" s="18">
        <v>63.603999999999999</v>
      </c>
      <c r="S2269" s="18">
        <v>14.404</v>
      </c>
      <c r="T2269" s="18">
        <v>10.378</v>
      </c>
      <c r="U2269" s="18">
        <v>11.855</v>
      </c>
      <c r="V2269" s="18">
        <v>11.882</v>
      </c>
    </row>
    <row r="2270" spans="1:22" s="52" customFormat="1" x14ac:dyDescent="0.25">
      <c r="A2270" s="53">
        <v>44862</v>
      </c>
      <c r="B2270" s="14">
        <v>9</v>
      </c>
      <c r="C2270" s="57">
        <v>832280817000</v>
      </c>
      <c r="D2270" s="57">
        <v>35123668133</v>
      </c>
      <c r="E2270" s="57">
        <v>0</v>
      </c>
      <c r="F2270" s="57">
        <v>799739062462</v>
      </c>
      <c r="G2270" s="59">
        <v>4.7099999999999998E-3</v>
      </c>
      <c r="H2270" s="59">
        <v>-3.5999999999999999E-3</v>
      </c>
      <c r="I2270" s="59">
        <v>8.3099999999999997E-3</v>
      </c>
      <c r="J2270" s="59">
        <v>6.3189999999999996E-2</v>
      </c>
      <c r="K2270" s="59">
        <v>-2.8999999999999998E-3</v>
      </c>
      <c r="L2270" s="59">
        <v>-3.2000000000000002E-3</v>
      </c>
      <c r="M2270" s="59">
        <v>2.9E-4</v>
      </c>
      <c r="N2270" s="59">
        <v>-0.65408999999999995</v>
      </c>
      <c r="O2270" s="19">
        <v>292.07810000000001</v>
      </c>
      <c r="P2270" s="19">
        <v>110.021</v>
      </c>
      <c r="Q2270" s="18">
        <v>6.0380000000000003</v>
      </c>
      <c r="R2270" s="18">
        <v>62.926000000000002</v>
      </c>
      <c r="S2270" s="18">
        <v>14.401</v>
      </c>
      <c r="T2270" s="18">
        <v>10.378</v>
      </c>
      <c r="U2270" s="18">
        <v>11.896000000000001</v>
      </c>
      <c r="V2270" s="18">
        <v>11.933999999999999</v>
      </c>
    </row>
    <row r="2271" spans="1:22" s="52" customFormat="1" x14ac:dyDescent="0.25">
      <c r="A2271" s="53">
        <v>44865</v>
      </c>
      <c r="B2271" s="14">
        <v>9</v>
      </c>
      <c r="C2271" s="57">
        <v>832280817000</v>
      </c>
      <c r="D2271" s="57">
        <v>3652646563</v>
      </c>
      <c r="E2271" s="57">
        <v>32182077101</v>
      </c>
      <c r="F2271" s="57">
        <v>808271321721</v>
      </c>
      <c r="G2271" s="59">
        <v>1.5429999999999999E-2</v>
      </c>
      <c r="H2271" s="59">
        <v>6.2199999999999998E-3</v>
      </c>
      <c r="I2271" s="59">
        <v>9.2099999999999994E-3</v>
      </c>
      <c r="J2271" s="59">
        <v>0.19757</v>
      </c>
      <c r="K2271" s="59">
        <v>1.0670000000000001E-2</v>
      </c>
      <c r="L2271" s="59">
        <v>9.7800000000000005E-3</v>
      </c>
      <c r="M2271" s="59">
        <v>8.8999999999999995E-4</v>
      </c>
      <c r="N2271" s="59">
        <v>2.6370100000000001</v>
      </c>
      <c r="O2271" s="19">
        <v>295.19420000000002</v>
      </c>
      <c r="P2271" s="19">
        <v>111.10590000000001</v>
      </c>
      <c r="Q2271" s="18">
        <v>6.1079999999999997</v>
      </c>
      <c r="R2271" s="18">
        <v>64.617000000000004</v>
      </c>
      <c r="S2271" s="18">
        <v>14.393000000000001</v>
      </c>
      <c r="T2271" s="18">
        <v>10.378</v>
      </c>
      <c r="U2271" s="18">
        <v>11.646000000000001</v>
      </c>
      <c r="V2271" s="18">
        <v>11.776</v>
      </c>
    </row>
    <row r="2272" spans="1:22" s="52" customFormat="1" x14ac:dyDescent="0.25">
      <c r="A2272" s="53">
        <v>44866</v>
      </c>
      <c r="B2272" s="14">
        <v>8</v>
      </c>
      <c r="C2272" s="57">
        <v>785860817000</v>
      </c>
      <c r="D2272" s="57">
        <v>3851728899</v>
      </c>
      <c r="E2272" s="57">
        <v>0</v>
      </c>
      <c r="F2272" s="57">
        <v>726922872227</v>
      </c>
      <c r="G2272" s="59">
        <v>-7.8700000000000003E-3</v>
      </c>
      <c r="H2272" s="59">
        <v>-8.1700000000000002E-3</v>
      </c>
      <c r="I2272" s="59">
        <v>3.1E-4</v>
      </c>
      <c r="J2272" s="59">
        <v>-0.94401999999999997</v>
      </c>
      <c r="K2272" s="59">
        <v>-7.8700000000000003E-3</v>
      </c>
      <c r="L2272" s="59">
        <v>-8.1700000000000002E-3</v>
      </c>
      <c r="M2272" s="59">
        <v>3.1E-4</v>
      </c>
      <c r="N2272" s="59">
        <v>-0.94401999999999997</v>
      </c>
      <c r="O2272" s="19">
        <v>292.87189999999998</v>
      </c>
      <c r="P2272" s="19">
        <v>110.1978</v>
      </c>
      <c r="Q2272" s="18">
        <v>6.476</v>
      </c>
      <c r="R2272" s="18">
        <v>69.436000000000007</v>
      </c>
      <c r="S2272" s="18">
        <v>14.945</v>
      </c>
      <c r="T2272" s="18">
        <v>10.401</v>
      </c>
      <c r="U2272" s="18">
        <v>11.901999999999999</v>
      </c>
      <c r="V2272" s="18">
        <v>11.903</v>
      </c>
    </row>
    <row r="2273" spans="1:22" s="52" customFormat="1" x14ac:dyDescent="0.25">
      <c r="A2273" s="53">
        <v>44867</v>
      </c>
      <c r="B2273" s="14">
        <v>8</v>
      </c>
      <c r="C2273" s="57">
        <v>785860817000</v>
      </c>
      <c r="D2273" s="57">
        <v>4076316408</v>
      </c>
      <c r="E2273" s="57">
        <v>0</v>
      </c>
      <c r="F2273" s="57">
        <v>716176664229</v>
      </c>
      <c r="G2273" s="59">
        <v>-2.2530000000000001E-2</v>
      </c>
      <c r="H2273" s="59">
        <v>-2.315E-2</v>
      </c>
      <c r="I2273" s="59">
        <v>6.0999999999999997E-4</v>
      </c>
      <c r="J2273" s="59">
        <v>-0.98438000000000003</v>
      </c>
      <c r="K2273" s="59">
        <v>-1.478E-2</v>
      </c>
      <c r="L2273" s="59">
        <v>-1.5089999999999999E-2</v>
      </c>
      <c r="M2273" s="59">
        <v>3.1E-4</v>
      </c>
      <c r="N2273" s="59">
        <v>-0.99563999999999997</v>
      </c>
      <c r="O2273" s="19">
        <v>288.54239999999999</v>
      </c>
      <c r="P2273" s="19">
        <v>108.5341</v>
      </c>
      <c r="Q2273" s="18">
        <v>6.391</v>
      </c>
      <c r="R2273" s="18">
        <v>67.614999999999995</v>
      </c>
      <c r="S2273" s="18">
        <v>14.942</v>
      </c>
      <c r="T2273" s="18">
        <v>10.401</v>
      </c>
      <c r="U2273" s="18">
        <v>12.121</v>
      </c>
      <c r="V2273" s="18">
        <v>12.138999999999999</v>
      </c>
    </row>
    <row r="2274" spans="1:22" s="52" customFormat="1" x14ac:dyDescent="0.25">
      <c r="A2274" s="53">
        <v>44868</v>
      </c>
      <c r="B2274" s="14">
        <v>8</v>
      </c>
      <c r="C2274" s="57">
        <v>785860817000</v>
      </c>
      <c r="D2274" s="57">
        <v>4300904431</v>
      </c>
      <c r="E2274" s="57">
        <v>0</v>
      </c>
      <c r="F2274" s="57">
        <v>722629470545</v>
      </c>
      <c r="G2274" s="59">
        <v>-1.3729999999999999E-2</v>
      </c>
      <c r="H2274" s="59">
        <v>-1.465E-2</v>
      </c>
      <c r="I2274" s="59">
        <v>9.2000000000000003E-4</v>
      </c>
      <c r="J2274" s="59">
        <v>-0.81394</v>
      </c>
      <c r="K2274" s="59">
        <v>9.0100000000000006E-3</v>
      </c>
      <c r="L2274" s="59">
        <v>8.6999999999999994E-3</v>
      </c>
      <c r="M2274" s="59">
        <v>3.1E-4</v>
      </c>
      <c r="N2274" s="59">
        <v>25.415489999999998</v>
      </c>
      <c r="O2274" s="19">
        <v>291.1422</v>
      </c>
      <c r="P2274" s="19">
        <v>109.4786</v>
      </c>
      <c r="Q2274" s="18">
        <v>6.4359999999999999</v>
      </c>
      <c r="R2274" s="18">
        <v>68.647000000000006</v>
      </c>
      <c r="S2274" s="18">
        <v>14.939</v>
      </c>
      <c r="T2274" s="18">
        <v>10.401</v>
      </c>
      <c r="U2274" s="18">
        <v>11.997</v>
      </c>
      <c r="V2274" s="18">
        <v>12.004</v>
      </c>
    </row>
    <row r="2275" spans="1:22" s="52" customFormat="1" x14ac:dyDescent="0.25">
      <c r="A2275" s="53">
        <v>44869</v>
      </c>
      <c r="B2275" s="14">
        <v>8</v>
      </c>
      <c r="C2275" s="57">
        <v>785860817000</v>
      </c>
      <c r="D2275" s="57">
        <v>4525492212</v>
      </c>
      <c r="E2275" s="57">
        <v>0</v>
      </c>
      <c r="F2275" s="57">
        <v>720884751056</v>
      </c>
      <c r="G2275" s="59">
        <v>-1.6109999999999999E-2</v>
      </c>
      <c r="H2275" s="59">
        <v>-1.7330000000000002E-2</v>
      </c>
      <c r="I2275" s="59">
        <v>1.23E-3</v>
      </c>
      <c r="J2275" s="59">
        <v>-0.77278000000000002</v>
      </c>
      <c r="K2275" s="59">
        <v>-2.4099999999999998E-3</v>
      </c>
      <c r="L2275" s="59">
        <v>-2.7299999999999998E-3</v>
      </c>
      <c r="M2275" s="59">
        <v>3.1E-4</v>
      </c>
      <c r="N2275" s="59">
        <v>-0.58618000000000003</v>
      </c>
      <c r="O2275" s="19">
        <v>290.43920000000003</v>
      </c>
      <c r="P2275" s="19">
        <v>109.18</v>
      </c>
      <c r="Q2275" s="18">
        <v>6.407</v>
      </c>
      <c r="R2275" s="18">
        <v>67.927000000000007</v>
      </c>
      <c r="S2275" s="18">
        <v>14.936999999999999</v>
      </c>
      <c r="T2275" s="18">
        <v>10.401</v>
      </c>
      <c r="U2275" s="18">
        <v>12.026</v>
      </c>
      <c r="V2275" s="18">
        <v>12.045999999999999</v>
      </c>
    </row>
    <row r="2276" spans="1:22" s="52" customFormat="1" x14ac:dyDescent="0.25">
      <c r="A2276" s="53">
        <v>44872</v>
      </c>
      <c r="B2276" s="14">
        <v>8</v>
      </c>
      <c r="C2276" s="57">
        <v>785860817000</v>
      </c>
      <c r="D2276" s="57">
        <v>5199255966</v>
      </c>
      <c r="E2276" s="57">
        <v>0</v>
      </c>
      <c r="F2276" s="57">
        <v>720571955340</v>
      </c>
      <c r="G2276" s="59">
        <v>-1.6539999999999999E-2</v>
      </c>
      <c r="H2276" s="59">
        <v>-1.8679999999999999E-2</v>
      </c>
      <c r="I2276" s="59">
        <v>2.15E-3</v>
      </c>
      <c r="J2276" s="59">
        <v>-0.58079000000000003</v>
      </c>
      <c r="K2276" s="59">
        <v>-4.2999999999999999E-4</v>
      </c>
      <c r="L2276" s="59">
        <v>-1.3699999999999999E-3</v>
      </c>
      <c r="M2276" s="59">
        <v>9.3000000000000005E-4</v>
      </c>
      <c r="N2276" s="59">
        <v>-5.1429999999999997E-2</v>
      </c>
      <c r="O2276" s="19">
        <v>290.31319999999999</v>
      </c>
      <c r="P2276" s="19">
        <v>109.0304</v>
      </c>
      <c r="Q2276" s="18">
        <v>6.399</v>
      </c>
      <c r="R2276" s="18">
        <v>67.876999999999995</v>
      </c>
      <c r="S2276" s="18">
        <v>14.928000000000001</v>
      </c>
      <c r="T2276" s="18">
        <v>10.401</v>
      </c>
      <c r="U2276" s="18">
        <v>12.053000000000001</v>
      </c>
      <c r="V2276" s="18">
        <v>12.069000000000001</v>
      </c>
    </row>
    <row r="2277" spans="1:22" s="52" customFormat="1" x14ac:dyDescent="0.25">
      <c r="A2277" s="53">
        <v>44873</v>
      </c>
      <c r="B2277" s="14">
        <v>8</v>
      </c>
      <c r="C2277" s="57">
        <v>785860817000</v>
      </c>
      <c r="D2277" s="57">
        <v>5423843865</v>
      </c>
      <c r="E2277" s="57">
        <v>0</v>
      </c>
      <c r="F2277" s="57">
        <v>725260743042</v>
      </c>
      <c r="G2277" s="59">
        <v>-1.014E-2</v>
      </c>
      <c r="H2277" s="59">
        <v>-1.259E-2</v>
      </c>
      <c r="I2277" s="59">
        <v>2.4499999999999999E-3</v>
      </c>
      <c r="J2277" s="59">
        <v>-0.37174000000000001</v>
      </c>
      <c r="K2277" s="59">
        <v>6.5100000000000002E-3</v>
      </c>
      <c r="L2277" s="59">
        <v>6.1999999999999998E-3</v>
      </c>
      <c r="M2277" s="59">
        <v>3.1E-4</v>
      </c>
      <c r="N2277" s="59">
        <v>9.66934</v>
      </c>
      <c r="O2277" s="19">
        <v>292.20229999999998</v>
      </c>
      <c r="P2277" s="19">
        <v>109.7073</v>
      </c>
      <c r="Q2277" s="18">
        <v>6.4379999999999997</v>
      </c>
      <c r="R2277" s="18">
        <v>68.796000000000006</v>
      </c>
      <c r="S2277" s="18">
        <v>14.926</v>
      </c>
      <c r="T2277" s="18">
        <v>10.401</v>
      </c>
      <c r="U2277" s="18">
        <v>11.972</v>
      </c>
      <c r="V2277" s="18">
        <v>11.973000000000001</v>
      </c>
    </row>
    <row r="2278" spans="1:22" s="52" customFormat="1" x14ac:dyDescent="0.25">
      <c r="A2278" s="53">
        <v>44874</v>
      </c>
      <c r="B2278" s="14">
        <v>8</v>
      </c>
      <c r="C2278" s="57">
        <v>785860817000</v>
      </c>
      <c r="D2278" s="57">
        <v>5648431641</v>
      </c>
      <c r="E2278" s="57">
        <v>0</v>
      </c>
      <c r="F2278" s="57">
        <v>721590015431</v>
      </c>
      <c r="G2278" s="59">
        <v>-1.515E-2</v>
      </c>
      <c r="H2278" s="59">
        <v>-1.7899999999999999E-2</v>
      </c>
      <c r="I2278" s="59">
        <v>2.7599999999999999E-3</v>
      </c>
      <c r="J2278" s="59">
        <v>-0.46148</v>
      </c>
      <c r="K2278" s="59">
        <v>-5.0600000000000003E-3</v>
      </c>
      <c r="L2278" s="59">
        <v>-5.3699999999999998E-3</v>
      </c>
      <c r="M2278" s="59">
        <v>3.1E-4</v>
      </c>
      <c r="N2278" s="59">
        <v>-0.84308000000000005</v>
      </c>
      <c r="O2278" s="19">
        <v>290.72340000000003</v>
      </c>
      <c r="P2278" s="19">
        <v>109.11660000000001</v>
      </c>
      <c r="Q2278" s="18">
        <v>6.3929999999999998</v>
      </c>
      <c r="R2278" s="18">
        <v>67.748000000000005</v>
      </c>
      <c r="S2278" s="18">
        <v>14.923</v>
      </c>
      <c r="T2278" s="18">
        <v>10.401</v>
      </c>
      <c r="U2278" s="18">
        <v>12.037000000000001</v>
      </c>
      <c r="V2278" s="18">
        <v>12.055999999999999</v>
      </c>
    </row>
    <row r="2279" spans="1:22" s="52" customFormat="1" x14ac:dyDescent="0.25">
      <c r="A2279" s="53">
        <v>44875</v>
      </c>
      <c r="B2279" s="14">
        <v>8</v>
      </c>
      <c r="C2279" s="57">
        <v>785860817000</v>
      </c>
      <c r="D2279" s="57">
        <v>5873019420</v>
      </c>
      <c r="E2279" s="57">
        <v>0</v>
      </c>
      <c r="F2279" s="57">
        <v>721610978021</v>
      </c>
      <c r="G2279" s="59">
        <v>-1.512E-2</v>
      </c>
      <c r="H2279" s="59">
        <v>-1.8180000000000002E-2</v>
      </c>
      <c r="I2279" s="59">
        <v>3.0699999999999998E-3</v>
      </c>
      <c r="J2279" s="59">
        <v>-0.42648999999999998</v>
      </c>
      <c r="K2279" s="59">
        <v>3.0000000000000001E-5</v>
      </c>
      <c r="L2279" s="59">
        <v>-2.7999999999999998E-4</v>
      </c>
      <c r="M2279" s="59">
        <v>3.1E-4</v>
      </c>
      <c r="N2279" s="59">
        <v>1.0659999999999999E-2</v>
      </c>
      <c r="O2279" s="19">
        <v>290.73180000000002</v>
      </c>
      <c r="P2279" s="19">
        <v>109.08580000000001</v>
      </c>
      <c r="Q2279" s="18">
        <v>6.3920000000000003</v>
      </c>
      <c r="R2279" s="18">
        <v>67.775999999999996</v>
      </c>
      <c r="S2279" s="18">
        <v>14.92</v>
      </c>
      <c r="T2279" s="18">
        <v>10.401</v>
      </c>
      <c r="U2279" s="18">
        <v>12.044</v>
      </c>
      <c r="V2279" s="18">
        <v>12.061</v>
      </c>
    </row>
    <row r="2280" spans="1:22" s="52" customFormat="1" x14ac:dyDescent="0.25">
      <c r="A2280" s="53">
        <v>44876</v>
      </c>
      <c r="B2280" s="14">
        <v>8</v>
      </c>
      <c r="C2280" s="57">
        <v>785860817000</v>
      </c>
      <c r="D2280" s="57">
        <v>6097607358</v>
      </c>
      <c r="E2280" s="57">
        <v>0</v>
      </c>
      <c r="F2280" s="57">
        <v>721763031384</v>
      </c>
      <c r="G2280" s="59">
        <v>-1.491E-2</v>
      </c>
      <c r="H2280" s="59">
        <v>-1.8280000000000001E-2</v>
      </c>
      <c r="I2280" s="59">
        <v>3.3700000000000002E-3</v>
      </c>
      <c r="J2280" s="59">
        <v>-0.39252999999999999</v>
      </c>
      <c r="K2280" s="59">
        <v>2.1000000000000001E-4</v>
      </c>
      <c r="L2280" s="59">
        <v>-1E-4</v>
      </c>
      <c r="M2280" s="59">
        <v>3.1E-4</v>
      </c>
      <c r="N2280" s="59">
        <v>7.9939999999999997E-2</v>
      </c>
      <c r="O2280" s="19">
        <v>290.79309999999998</v>
      </c>
      <c r="P2280" s="19">
        <v>109.0748</v>
      </c>
      <c r="Q2280" s="18">
        <v>6.39</v>
      </c>
      <c r="R2280" s="18">
        <v>67.756</v>
      </c>
      <c r="S2280" s="18">
        <v>14.917</v>
      </c>
      <c r="T2280" s="18">
        <v>10.401</v>
      </c>
      <c r="U2280" s="18">
        <v>12.047000000000001</v>
      </c>
      <c r="V2280" s="18">
        <v>12.063000000000001</v>
      </c>
    </row>
    <row r="2281" spans="1:22" s="52" customFormat="1" x14ac:dyDescent="0.25">
      <c r="A2281" s="53">
        <v>44879</v>
      </c>
      <c r="B2281" s="14">
        <v>8</v>
      </c>
      <c r="C2281" s="57">
        <v>785860817000</v>
      </c>
      <c r="D2281" s="57">
        <v>6771370732</v>
      </c>
      <c r="E2281" s="57">
        <v>0</v>
      </c>
      <c r="F2281" s="57">
        <v>722463070862</v>
      </c>
      <c r="G2281" s="59">
        <v>-1.3950000000000001E-2</v>
      </c>
      <c r="H2281" s="59">
        <v>-1.8249999999999999E-2</v>
      </c>
      <c r="I2281" s="59">
        <v>4.2900000000000004E-3</v>
      </c>
      <c r="J2281" s="59">
        <v>-0.30675000000000002</v>
      </c>
      <c r="K2281" s="59">
        <v>9.7000000000000005E-4</v>
      </c>
      <c r="L2281" s="59">
        <v>4.0000000000000003E-5</v>
      </c>
      <c r="M2281" s="59">
        <v>9.3000000000000005E-4</v>
      </c>
      <c r="N2281" s="59">
        <v>0.12519</v>
      </c>
      <c r="O2281" s="19">
        <v>291.07510000000002</v>
      </c>
      <c r="P2281" s="19">
        <v>109.0787</v>
      </c>
      <c r="Q2281" s="18">
        <v>6.3819999999999997</v>
      </c>
      <c r="R2281" s="18">
        <v>67.647000000000006</v>
      </c>
      <c r="S2281" s="18">
        <v>14.909000000000001</v>
      </c>
      <c r="T2281" s="18">
        <v>10.401</v>
      </c>
      <c r="U2281" s="18">
        <v>12.045999999999999</v>
      </c>
      <c r="V2281" s="18">
        <v>12.063000000000001</v>
      </c>
    </row>
    <row r="2282" spans="1:22" s="52" customFormat="1" x14ac:dyDescent="0.25">
      <c r="A2282" s="53">
        <v>44880</v>
      </c>
      <c r="B2282" s="14">
        <v>8</v>
      </c>
      <c r="C2282" s="57">
        <v>785860817000</v>
      </c>
      <c r="D2282" s="57">
        <v>6995958499</v>
      </c>
      <c r="E2282" s="57">
        <v>0</v>
      </c>
      <c r="F2282" s="57">
        <v>722805613187</v>
      </c>
      <c r="G2282" s="59">
        <v>-1.349E-2</v>
      </c>
      <c r="H2282" s="59">
        <v>-1.8079999999999999E-2</v>
      </c>
      <c r="I2282" s="59">
        <v>4.5999999999999999E-3</v>
      </c>
      <c r="J2282" s="59">
        <v>-0.28137000000000001</v>
      </c>
      <c r="K2282" s="59">
        <v>4.6999999999999999E-4</v>
      </c>
      <c r="L2282" s="59">
        <v>1.6000000000000001E-4</v>
      </c>
      <c r="M2282" s="59">
        <v>3.1E-4</v>
      </c>
      <c r="N2282" s="59">
        <v>0.18889</v>
      </c>
      <c r="O2282" s="19">
        <v>291.2131</v>
      </c>
      <c r="P2282" s="19">
        <v>109.0966</v>
      </c>
      <c r="Q2282" s="18">
        <v>6.3780000000000001</v>
      </c>
      <c r="R2282" s="18">
        <v>67.581000000000003</v>
      </c>
      <c r="S2282" s="18">
        <v>14.906000000000001</v>
      </c>
      <c r="T2282" s="18">
        <v>10.401</v>
      </c>
      <c r="U2282" s="18">
        <v>12.042</v>
      </c>
      <c r="V2282" s="18">
        <v>12.06</v>
      </c>
    </row>
    <row r="2283" spans="1:22" s="52" customFormat="1" x14ac:dyDescent="0.25">
      <c r="A2283" s="53">
        <v>44881</v>
      </c>
      <c r="B2283" s="14">
        <v>8</v>
      </c>
      <c r="C2283" s="57">
        <v>785860817000</v>
      </c>
      <c r="D2283" s="57">
        <v>7220546183</v>
      </c>
      <c r="E2283" s="57">
        <v>0</v>
      </c>
      <c r="F2283" s="57">
        <v>723018585798</v>
      </c>
      <c r="G2283" s="59">
        <v>-1.32E-2</v>
      </c>
      <c r="H2283" s="59">
        <v>-1.8100000000000002E-2</v>
      </c>
      <c r="I2283" s="59">
        <v>4.8999999999999998E-3</v>
      </c>
      <c r="J2283" s="59">
        <v>-0.26141999999999999</v>
      </c>
      <c r="K2283" s="59">
        <v>2.9E-4</v>
      </c>
      <c r="L2283" s="59">
        <v>-2.0000000000000002E-5</v>
      </c>
      <c r="M2283" s="59">
        <v>3.1E-4</v>
      </c>
      <c r="N2283" s="59">
        <v>0.11352</v>
      </c>
      <c r="O2283" s="19">
        <v>291.2989</v>
      </c>
      <c r="P2283" s="19">
        <v>109.0949</v>
      </c>
      <c r="Q2283" s="18">
        <v>6.3789999999999996</v>
      </c>
      <c r="R2283" s="18">
        <v>67.64</v>
      </c>
      <c r="S2283" s="18">
        <v>14.904</v>
      </c>
      <c r="T2283" s="18">
        <v>10.401</v>
      </c>
      <c r="U2283" s="18">
        <v>12.045999999999999</v>
      </c>
      <c r="V2283" s="18">
        <v>12.061</v>
      </c>
    </row>
    <row r="2284" spans="1:22" s="52" customFormat="1" x14ac:dyDescent="0.25">
      <c r="A2284" s="53">
        <v>44882</v>
      </c>
      <c r="B2284" s="14">
        <v>8</v>
      </c>
      <c r="C2284" s="57">
        <v>785860817000</v>
      </c>
      <c r="D2284" s="57">
        <v>7445133958</v>
      </c>
      <c r="E2284" s="57">
        <v>0</v>
      </c>
      <c r="F2284" s="57">
        <v>723319152800</v>
      </c>
      <c r="G2284" s="59">
        <v>-1.2789999999999999E-2</v>
      </c>
      <c r="H2284" s="59">
        <v>-1.7999999999999999E-2</v>
      </c>
      <c r="I2284" s="59">
        <v>5.2100000000000002E-3</v>
      </c>
      <c r="J2284" s="59">
        <v>-0.2414</v>
      </c>
      <c r="K2284" s="59">
        <v>4.2000000000000002E-4</v>
      </c>
      <c r="L2284" s="59">
        <v>1.1E-4</v>
      </c>
      <c r="M2284" s="59">
        <v>3.1E-4</v>
      </c>
      <c r="N2284" s="59">
        <v>0.16381000000000001</v>
      </c>
      <c r="O2284" s="19">
        <v>291.42</v>
      </c>
      <c r="P2284" s="19">
        <v>109.10639999999999</v>
      </c>
      <c r="Q2284" s="18">
        <v>6.3769999999999998</v>
      </c>
      <c r="R2284" s="18">
        <v>67.61</v>
      </c>
      <c r="S2284" s="18">
        <v>14.901</v>
      </c>
      <c r="T2284" s="18">
        <v>10.401</v>
      </c>
      <c r="U2284" s="18">
        <v>12.044</v>
      </c>
      <c r="V2284" s="18">
        <v>12.058999999999999</v>
      </c>
    </row>
    <row r="2285" spans="1:22" s="52" customFormat="1" x14ac:dyDescent="0.25">
      <c r="A2285" s="53">
        <v>44883</v>
      </c>
      <c r="B2285" s="14">
        <v>8</v>
      </c>
      <c r="C2285" s="57">
        <v>785860817000</v>
      </c>
      <c r="D2285" s="57">
        <v>7669722053</v>
      </c>
      <c r="E2285" s="57">
        <v>0</v>
      </c>
      <c r="F2285" s="57">
        <v>723857485793</v>
      </c>
      <c r="G2285" s="59">
        <v>-1.205E-2</v>
      </c>
      <c r="H2285" s="59">
        <v>-1.7569999999999999E-2</v>
      </c>
      <c r="I2285" s="59">
        <v>5.5199999999999997E-3</v>
      </c>
      <c r="J2285" s="59">
        <v>-0.21795999999999999</v>
      </c>
      <c r="K2285" s="59">
        <v>7.3999999999999999E-4</v>
      </c>
      <c r="L2285" s="59">
        <v>4.2999999999999999E-4</v>
      </c>
      <c r="M2285" s="59">
        <v>3.1E-4</v>
      </c>
      <c r="N2285" s="59">
        <v>0.312</v>
      </c>
      <c r="O2285" s="19">
        <v>291.63690000000003</v>
      </c>
      <c r="P2285" s="19">
        <v>109.154</v>
      </c>
      <c r="Q2285" s="18">
        <v>6.3719999999999999</v>
      </c>
      <c r="R2285" s="18">
        <v>67.501000000000005</v>
      </c>
      <c r="S2285" s="18">
        <v>14.898</v>
      </c>
      <c r="T2285" s="18">
        <v>10.401</v>
      </c>
      <c r="U2285" s="18">
        <v>12.034000000000001</v>
      </c>
      <c r="V2285" s="18">
        <v>12.053000000000001</v>
      </c>
    </row>
    <row r="2286" spans="1:22" s="52" customFormat="1" x14ac:dyDescent="0.25">
      <c r="A2286" s="53">
        <v>44886</v>
      </c>
      <c r="B2286" s="14">
        <v>8</v>
      </c>
      <c r="C2286" s="57">
        <v>785860817000</v>
      </c>
      <c r="D2286" s="57">
        <v>8343485334</v>
      </c>
      <c r="E2286" s="57">
        <v>0</v>
      </c>
      <c r="F2286" s="57">
        <v>724171789546</v>
      </c>
      <c r="G2286" s="59">
        <v>-1.162E-2</v>
      </c>
      <c r="H2286" s="59">
        <v>-1.806E-2</v>
      </c>
      <c r="I2286" s="59">
        <v>6.4400000000000004E-3</v>
      </c>
      <c r="J2286" s="59">
        <v>-0.18387000000000001</v>
      </c>
      <c r="K2286" s="59">
        <v>4.2999999999999999E-4</v>
      </c>
      <c r="L2286" s="59">
        <v>-5.0000000000000001E-4</v>
      </c>
      <c r="M2286" s="59">
        <v>9.3000000000000005E-4</v>
      </c>
      <c r="N2286" s="59">
        <v>5.4239999999999997E-2</v>
      </c>
      <c r="O2286" s="19">
        <v>291.7636</v>
      </c>
      <c r="P2286" s="19">
        <v>109.09950000000001</v>
      </c>
      <c r="Q2286" s="18">
        <v>6.3659999999999997</v>
      </c>
      <c r="R2286" s="18">
        <v>67.462000000000003</v>
      </c>
      <c r="S2286" s="18">
        <v>14.89</v>
      </c>
      <c r="T2286" s="18">
        <v>10.401</v>
      </c>
      <c r="U2286" s="18">
        <v>12.045999999999999</v>
      </c>
      <c r="V2286" s="18">
        <v>12.061</v>
      </c>
    </row>
    <row r="2287" spans="1:22" s="52" customFormat="1" x14ac:dyDescent="0.25">
      <c r="A2287" s="53">
        <v>44887</v>
      </c>
      <c r="B2287" s="14">
        <v>8</v>
      </c>
      <c r="C2287" s="57">
        <v>785860817000</v>
      </c>
      <c r="D2287" s="57">
        <v>8568073441</v>
      </c>
      <c r="E2287" s="57">
        <v>0</v>
      </c>
      <c r="F2287" s="57">
        <v>733170226572</v>
      </c>
      <c r="G2287" s="59">
        <v>6.6E-4</v>
      </c>
      <c r="H2287" s="59">
        <v>-6.0800000000000003E-3</v>
      </c>
      <c r="I2287" s="59">
        <v>6.7400000000000003E-3</v>
      </c>
      <c r="J2287" s="59">
        <v>1.0999999999999999E-2</v>
      </c>
      <c r="K2287" s="59">
        <v>1.243E-2</v>
      </c>
      <c r="L2287" s="59">
        <v>1.2120000000000001E-2</v>
      </c>
      <c r="M2287" s="59">
        <v>3.1E-4</v>
      </c>
      <c r="N2287" s="59">
        <v>89.69314</v>
      </c>
      <c r="O2287" s="19">
        <v>295.38900000000001</v>
      </c>
      <c r="P2287" s="19">
        <v>110.4299</v>
      </c>
      <c r="Q2287" s="18">
        <v>6.4290000000000003</v>
      </c>
      <c r="R2287" s="18">
        <v>68.88</v>
      </c>
      <c r="S2287" s="18">
        <v>14.887</v>
      </c>
      <c r="T2287" s="18">
        <v>10.401</v>
      </c>
      <c r="U2287" s="18">
        <v>11.872999999999999</v>
      </c>
      <c r="V2287" s="18">
        <v>11.874000000000001</v>
      </c>
    </row>
    <row r="2288" spans="1:22" s="52" customFormat="1" x14ac:dyDescent="0.25">
      <c r="A2288" s="53">
        <v>44888</v>
      </c>
      <c r="B2288" s="14">
        <v>8</v>
      </c>
      <c r="C2288" s="57">
        <v>785860817000</v>
      </c>
      <c r="D2288" s="57">
        <v>8792661127</v>
      </c>
      <c r="E2288" s="57">
        <v>0</v>
      </c>
      <c r="F2288" s="57">
        <v>724835759758</v>
      </c>
      <c r="G2288" s="59">
        <v>-1.072E-2</v>
      </c>
      <c r="H2288" s="59">
        <v>-1.7770000000000001E-2</v>
      </c>
      <c r="I2288" s="59">
        <v>7.0499999999999998E-3</v>
      </c>
      <c r="J2288" s="59">
        <v>-0.15715000000000001</v>
      </c>
      <c r="K2288" s="59">
        <v>-1.137E-2</v>
      </c>
      <c r="L2288" s="59">
        <v>-1.167E-2</v>
      </c>
      <c r="M2288" s="59">
        <v>3.1E-4</v>
      </c>
      <c r="N2288" s="59">
        <v>-0.98458999999999997</v>
      </c>
      <c r="O2288" s="19">
        <v>292.03109999999998</v>
      </c>
      <c r="P2288" s="19">
        <v>109.13200000000001</v>
      </c>
      <c r="Q2288" s="18">
        <v>6.3609999999999998</v>
      </c>
      <c r="R2288" s="18">
        <v>67.400999999999996</v>
      </c>
      <c r="S2288" s="18">
        <v>14.884</v>
      </c>
      <c r="T2288" s="18">
        <v>10.401</v>
      </c>
      <c r="U2288" s="18">
        <v>12.041</v>
      </c>
      <c r="V2288" s="18">
        <v>12.057</v>
      </c>
    </row>
    <row r="2289" spans="1:22" s="52" customFormat="1" x14ac:dyDescent="0.25">
      <c r="A2289" s="53">
        <v>44889</v>
      </c>
      <c r="B2289" s="14">
        <v>8</v>
      </c>
      <c r="C2289" s="57">
        <v>785860817000</v>
      </c>
      <c r="D2289" s="57">
        <v>9017249218</v>
      </c>
      <c r="E2289" s="57">
        <v>0</v>
      </c>
      <c r="F2289" s="57">
        <v>725198975401</v>
      </c>
      <c r="G2289" s="59">
        <v>-1.022E-2</v>
      </c>
      <c r="H2289" s="59">
        <v>-1.7579999999999998E-2</v>
      </c>
      <c r="I2289" s="59">
        <v>7.3600000000000002E-3</v>
      </c>
      <c r="J2289" s="59">
        <v>-0.14463000000000001</v>
      </c>
      <c r="K2289" s="59">
        <v>5.0000000000000001E-4</v>
      </c>
      <c r="L2289" s="59">
        <v>1.9000000000000001E-4</v>
      </c>
      <c r="M2289" s="59">
        <v>3.1E-4</v>
      </c>
      <c r="N2289" s="59">
        <v>0.20064000000000001</v>
      </c>
      <c r="O2289" s="19">
        <v>292.17739999999998</v>
      </c>
      <c r="P2289" s="19">
        <v>109.15309999999999</v>
      </c>
      <c r="Q2289" s="18">
        <v>6.359</v>
      </c>
      <c r="R2289" s="18">
        <v>67.372</v>
      </c>
      <c r="S2289" s="18">
        <v>14.882</v>
      </c>
      <c r="T2289" s="18">
        <v>10.401</v>
      </c>
      <c r="U2289" s="18">
        <v>12.038</v>
      </c>
      <c r="V2289" s="18">
        <v>12.054</v>
      </c>
    </row>
    <row r="2290" spans="1:22" s="52" customFormat="1" x14ac:dyDescent="0.25">
      <c r="A2290" s="53">
        <v>44890</v>
      </c>
      <c r="B2290" s="14">
        <v>8</v>
      </c>
      <c r="C2290" s="57">
        <v>785860817000</v>
      </c>
      <c r="D2290" s="57">
        <v>9241836650</v>
      </c>
      <c r="E2290" s="57">
        <v>0</v>
      </c>
      <c r="F2290" s="57">
        <v>725159993625</v>
      </c>
      <c r="G2290" s="59">
        <v>-1.027E-2</v>
      </c>
      <c r="H2290" s="59">
        <v>-1.7940000000000001E-2</v>
      </c>
      <c r="I2290" s="59">
        <v>7.6600000000000001E-3</v>
      </c>
      <c r="J2290" s="59">
        <v>-0.13994999999999999</v>
      </c>
      <c r="K2290" s="59">
        <v>-5.0000000000000002E-5</v>
      </c>
      <c r="L2290" s="59">
        <v>-3.6000000000000002E-4</v>
      </c>
      <c r="M2290" s="59">
        <v>3.1E-4</v>
      </c>
      <c r="N2290" s="59">
        <v>-1.9429999999999999E-2</v>
      </c>
      <c r="O2290" s="19">
        <v>292.1617</v>
      </c>
      <c r="P2290" s="19">
        <v>109.1131</v>
      </c>
      <c r="Q2290" s="18">
        <v>6.3559999999999999</v>
      </c>
      <c r="R2290" s="18">
        <v>67.331999999999994</v>
      </c>
      <c r="S2290" s="18">
        <v>14.879</v>
      </c>
      <c r="T2290" s="18">
        <v>10.401</v>
      </c>
      <c r="U2290" s="18">
        <v>12.045</v>
      </c>
      <c r="V2290" s="18">
        <v>12.06</v>
      </c>
    </row>
    <row r="2291" spans="1:22" s="52" customFormat="1" x14ac:dyDescent="0.25">
      <c r="A2291" s="53">
        <v>44893</v>
      </c>
      <c r="B2291" s="14">
        <v>8</v>
      </c>
      <c r="C2291" s="57">
        <v>785860817000</v>
      </c>
      <c r="D2291" s="57">
        <v>9915600312</v>
      </c>
      <c r="E2291" s="57">
        <v>0</v>
      </c>
      <c r="F2291" s="57">
        <v>734133554941</v>
      </c>
      <c r="G2291" s="59">
        <v>1.97E-3</v>
      </c>
      <c r="H2291" s="59">
        <v>-6.6100000000000004E-3</v>
      </c>
      <c r="I2291" s="59">
        <v>8.5800000000000008E-3</v>
      </c>
      <c r="J2291" s="59">
        <v>2.605E-2</v>
      </c>
      <c r="K2291" s="59">
        <v>1.2370000000000001E-2</v>
      </c>
      <c r="L2291" s="59">
        <v>1.145E-2</v>
      </c>
      <c r="M2291" s="59">
        <v>9.3000000000000005E-4</v>
      </c>
      <c r="N2291" s="59">
        <v>3.4653</v>
      </c>
      <c r="O2291" s="19">
        <v>295.77710000000002</v>
      </c>
      <c r="P2291" s="19">
        <v>110.3717</v>
      </c>
      <c r="Q2291" s="18">
        <v>6.41</v>
      </c>
      <c r="R2291" s="18">
        <v>68.581999999999994</v>
      </c>
      <c r="S2291" s="18">
        <v>14.871</v>
      </c>
      <c r="T2291" s="18">
        <v>10.401</v>
      </c>
      <c r="U2291" s="18">
        <v>11.881</v>
      </c>
      <c r="V2291" s="18">
        <v>11.882999999999999</v>
      </c>
    </row>
    <row r="2292" spans="1:22" s="52" customFormat="1" x14ac:dyDescent="0.25">
      <c r="A2292" s="53">
        <v>44894</v>
      </c>
      <c r="B2292" s="14">
        <v>8</v>
      </c>
      <c r="C2292" s="57">
        <v>785860817000</v>
      </c>
      <c r="D2292" s="57">
        <v>10140187808</v>
      </c>
      <c r="E2292" s="57">
        <v>0</v>
      </c>
      <c r="F2292" s="57">
        <v>726190401552</v>
      </c>
      <c r="G2292" s="59">
        <v>-8.8699999999999994E-3</v>
      </c>
      <c r="H2292" s="59">
        <v>-1.7760000000000001E-2</v>
      </c>
      <c r="I2292" s="59">
        <v>8.8900000000000003E-3</v>
      </c>
      <c r="J2292" s="59">
        <v>-0.10604</v>
      </c>
      <c r="K2292" s="59">
        <v>-1.082E-2</v>
      </c>
      <c r="L2292" s="59">
        <v>-1.1129999999999999E-2</v>
      </c>
      <c r="M2292" s="59">
        <v>3.1E-4</v>
      </c>
      <c r="N2292" s="59">
        <v>-0.98114000000000001</v>
      </c>
      <c r="O2292" s="19">
        <v>292.57679999999999</v>
      </c>
      <c r="P2292" s="19">
        <v>109.1331</v>
      </c>
      <c r="Q2292" s="18">
        <v>6.3470000000000004</v>
      </c>
      <c r="R2292" s="18">
        <v>67.221000000000004</v>
      </c>
      <c r="S2292" s="18">
        <v>14.868</v>
      </c>
      <c r="T2292" s="18">
        <v>10.401</v>
      </c>
      <c r="U2292" s="18">
        <v>12.044</v>
      </c>
      <c r="V2292" s="18">
        <v>12.058</v>
      </c>
    </row>
    <row r="2293" spans="1:22" s="52" customFormat="1" x14ac:dyDescent="0.25">
      <c r="A2293" s="53">
        <v>44895</v>
      </c>
      <c r="B2293" s="14">
        <v>8</v>
      </c>
      <c r="C2293" s="57">
        <v>785860817000</v>
      </c>
      <c r="D2293" s="57">
        <v>10364776009</v>
      </c>
      <c r="E2293" s="57">
        <v>0</v>
      </c>
      <c r="F2293" s="57">
        <v>727884498166</v>
      </c>
      <c r="G2293" s="59">
        <v>-6.5500000000000003E-3</v>
      </c>
      <c r="H2293" s="59">
        <v>-1.575E-2</v>
      </c>
      <c r="I2293" s="59">
        <v>9.1999999999999998E-3</v>
      </c>
      <c r="J2293" s="59">
        <v>-7.689E-2</v>
      </c>
      <c r="K2293" s="59">
        <v>2.33E-3</v>
      </c>
      <c r="L2293" s="59">
        <v>2.0200000000000001E-3</v>
      </c>
      <c r="M2293" s="59">
        <v>3.1E-4</v>
      </c>
      <c r="N2293" s="59">
        <v>1.3408199999999999</v>
      </c>
      <c r="O2293" s="19">
        <v>293.25940000000003</v>
      </c>
      <c r="P2293" s="19">
        <v>109.35590000000001</v>
      </c>
      <c r="Q2293" s="18">
        <v>6.359</v>
      </c>
      <c r="R2293" s="18">
        <v>67.525999999999996</v>
      </c>
      <c r="S2293" s="18">
        <v>14.865</v>
      </c>
      <c r="T2293" s="18">
        <v>10.401</v>
      </c>
      <c r="U2293" s="18">
        <v>12.018000000000001</v>
      </c>
      <c r="V2293" s="18">
        <v>12.026</v>
      </c>
    </row>
    <row r="2294" spans="1:22" s="52" customFormat="1" x14ac:dyDescent="0.25">
      <c r="A2294" s="53">
        <v>44896</v>
      </c>
      <c r="B2294" s="14">
        <v>8</v>
      </c>
      <c r="C2294" s="57">
        <v>785860817000</v>
      </c>
      <c r="D2294" s="57">
        <v>10589363820</v>
      </c>
      <c r="E2294" s="57">
        <v>0</v>
      </c>
      <c r="F2294" s="57">
        <v>726702407331</v>
      </c>
      <c r="G2294" s="59">
        <v>-1.6199999999999999E-3</v>
      </c>
      <c r="H2294" s="59">
        <v>-1.9300000000000001E-3</v>
      </c>
      <c r="I2294" s="59">
        <v>3.1E-4</v>
      </c>
      <c r="J2294" s="59">
        <v>-0.44746999999999998</v>
      </c>
      <c r="K2294" s="59">
        <v>-1.6199999999999999E-3</v>
      </c>
      <c r="L2294" s="59">
        <v>-1.9300000000000001E-3</v>
      </c>
      <c r="M2294" s="59">
        <v>3.1E-4</v>
      </c>
      <c r="N2294" s="59">
        <v>-0.44746999999999998</v>
      </c>
      <c r="O2294" s="19">
        <v>292.78309999999999</v>
      </c>
      <c r="P2294" s="19">
        <v>109.1446</v>
      </c>
      <c r="Q2294" s="18">
        <v>6.3419999999999996</v>
      </c>
      <c r="R2294" s="18">
        <v>67.162000000000006</v>
      </c>
      <c r="S2294" s="18">
        <v>14.863</v>
      </c>
      <c r="T2294" s="18">
        <v>10.401</v>
      </c>
      <c r="U2294" s="18">
        <v>12.042999999999999</v>
      </c>
      <c r="V2294" s="18">
        <v>12.057</v>
      </c>
    </row>
    <row r="2295" spans="1:22" s="52" customFormat="1" x14ac:dyDescent="0.25">
      <c r="A2295" s="53">
        <v>44897</v>
      </c>
      <c r="B2295" s="14">
        <v>8</v>
      </c>
      <c r="C2295" s="57">
        <v>785860817000</v>
      </c>
      <c r="D2295" s="57">
        <v>10813951421</v>
      </c>
      <c r="E2295" s="57">
        <v>0</v>
      </c>
      <c r="F2295" s="57">
        <v>726938948378</v>
      </c>
      <c r="G2295" s="59">
        <v>-1.2999999999999999E-3</v>
      </c>
      <c r="H2295" s="59">
        <v>-1.92E-3</v>
      </c>
      <c r="I2295" s="59">
        <v>6.2E-4</v>
      </c>
      <c r="J2295" s="59">
        <v>-0.21118999999999999</v>
      </c>
      <c r="K2295" s="59">
        <v>3.3E-4</v>
      </c>
      <c r="L2295" s="59">
        <v>2.0000000000000002E-5</v>
      </c>
      <c r="M2295" s="59">
        <v>3.1E-4</v>
      </c>
      <c r="N2295" s="59">
        <v>0.12612999999999999</v>
      </c>
      <c r="O2295" s="19">
        <v>292.8784</v>
      </c>
      <c r="P2295" s="19">
        <v>109.1464</v>
      </c>
      <c r="Q2295" s="18">
        <v>6.34</v>
      </c>
      <c r="R2295" s="18">
        <v>67.129000000000005</v>
      </c>
      <c r="S2295" s="18">
        <v>14.86</v>
      </c>
      <c r="T2295" s="18">
        <v>10.401</v>
      </c>
      <c r="U2295" s="18">
        <v>12.042999999999999</v>
      </c>
      <c r="V2295" s="18">
        <v>12.057</v>
      </c>
    </row>
    <row r="2296" spans="1:22" s="52" customFormat="1" x14ac:dyDescent="0.25">
      <c r="A2296" s="53">
        <v>44900</v>
      </c>
      <c r="B2296" s="14">
        <v>8</v>
      </c>
      <c r="C2296" s="57">
        <v>785860817000</v>
      </c>
      <c r="D2296" s="57">
        <v>11487715302</v>
      </c>
      <c r="E2296" s="57">
        <v>0</v>
      </c>
      <c r="F2296" s="57">
        <v>727855195009</v>
      </c>
      <c r="G2296" s="59">
        <v>-4.0000000000000003E-5</v>
      </c>
      <c r="H2296" s="59">
        <v>-1.58E-3</v>
      </c>
      <c r="I2296" s="59">
        <v>1.5399999999999999E-3</v>
      </c>
      <c r="J2296" s="59">
        <v>-2.9299999999999999E-3</v>
      </c>
      <c r="K2296" s="59">
        <v>1.2600000000000001E-3</v>
      </c>
      <c r="L2296" s="59">
        <v>3.3E-4</v>
      </c>
      <c r="M2296" s="59">
        <v>9.3000000000000005E-4</v>
      </c>
      <c r="N2296" s="59">
        <v>0.16561999999999999</v>
      </c>
      <c r="O2296" s="19">
        <v>293.24759999999998</v>
      </c>
      <c r="P2296" s="19">
        <v>109.1828</v>
      </c>
      <c r="Q2296" s="18">
        <v>6.335</v>
      </c>
      <c r="R2296" s="18">
        <v>67.105000000000004</v>
      </c>
      <c r="S2296" s="18">
        <v>14.852</v>
      </c>
      <c r="T2296" s="18">
        <v>10.401</v>
      </c>
      <c r="U2296" s="18">
        <v>12.04</v>
      </c>
      <c r="V2296" s="18">
        <v>12.052</v>
      </c>
    </row>
    <row r="2297" spans="1:22" s="52" customFormat="1" x14ac:dyDescent="0.25">
      <c r="A2297" s="53">
        <v>44901</v>
      </c>
      <c r="B2297" s="14">
        <v>8</v>
      </c>
      <c r="C2297" s="57">
        <v>785860817000</v>
      </c>
      <c r="D2297" s="57">
        <v>11712302821</v>
      </c>
      <c r="E2297" s="57">
        <v>0</v>
      </c>
      <c r="F2297" s="57">
        <v>727959334600</v>
      </c>
      <c r="G2297" s="59">
        <v>1E-4</v>
      </c>
      <c r="H2297" s="59">
        <v>-1.75E-3</v>
      </c>
      <c r="I2297" s="59">
        <v>1.8500000000000001E-3</v>
      </c>
      <c r="J2297" s="59">
        <v>6.2700000000000004E-3</v>
      </c>
      <c r="K2297" s="59">
        <v>1.3999999999999999E-4</v>
      </c>
      <c r="L2297" s="59">
        <v>-1.7000000000000001E-4</v>
      </c>
      <c r="M2297" s="59">
        <v>3.1E-4</v>
      </c>
      <c r="N2297" s="59">
        <v>5.3609999999999998E-2</v>
      </c>
      <c r="O2297" s="19">
        <v>293.28949999999998</v>
      </c>
      <c r="P2297" s="19">
        <v>109.1647</v>
      </c>
      <c r="Q2297" s="18">
        <v>6.3310000000000004</v>
      </c>
      <c r="R2297" s="18">
        <v>67.028000000000006</v>
      </c>
      <c r="S2297" s="18">
        <v>14.849</v>
      </c>
      <c r="T2297" s="18">
        <v>10.401</v>
      </c>
      <c r="U2297" s="18">
        <v>12.042</v>
      </c>
      <c r="V2297" s="18">
        <v>12.055</v>
      </c>
    </row>
    <row r="2298" spans="1:22" s="52" customFormat="1" x14ac:dyDescent="0.25">
      <c r="A2298" s="53">
        <v>44902</v>
      </c>
      <c r="B2298" s="14">
        <v>8</v>
      </c>
      <c r="C2298" s="57">
        <v>785860817000</v>
      </c>
      <c r="D2298" s="57">
        <v>11936890695</v>
      </c>
      <c r="E2298" s="57">
        <v>0</v>
      </c>
      <c r="F2298" s="57">
        <v>728198995024</v>
      </c>
      <c r="G2298" s="59">
        <v>4.2999999999999999E-4</v>
      </c>
      <c r="H2298" s="59">
        <v>-1.73E-3</v>
      </c>
      <c r="I2298" s="59">
        <v>2.16E-3</v>
      </c>
      <c r="J2298" s="59">
        <v>2.2780000000000002E-2</v>
      </c>
      <c r="K2298" s="59">
        <v>3.3E-4</v>
      </c>
      <c r="L2298" s="59">
        <v>2.0000000000000002E-5</v>
      </c>
      <c r="M2298" s="59">
        <v>3.1E-4</v>
      </c>
      <c r="N2298" s="59">
        <v>0.12766</v>
      </c>
      <c r="O2298" s="19">
        <v>293.3861</v>
      </c>
      <c r="P2298" s="19">
        <v>109.167</v>
      </c>
      <c r="Q2298" s="18">
        <v>6.3280000000000003</v>
      </c>
      <c r="R2298" s="18">
        <v>66.995999999999995</v>
      </c>
      <c r="S2298" s="18">
        <v>14.846</v>
      </c>
      <c r="T2298" s="18">
        <v>10.401</v>
      </c>
      <c r="U2298" s="18">
        <v>12.042</v>
      </c>
      <c r="V2298" s="18">
        <v>12.055</v>
      </c>
    </row>
    <row r="2299" spans="1:22" s="52" customFormat="1" x14ac:dyDescent="0.25">
      <c r="A2299" s="53">
        <v>44903</v>
      </c>
      <c r="B2299" s="14">
        <v>8</v>
      </c>
      <c r="C2299" s="57">
        <v>785860817000</v>
      </c>
      <c r="D2299" s="57">
        <v>12161478843</v>
      </c>
      <c r="E2299" s="57">
        <v>0</v>
      </c>
      <c r="F2299" s="57">
        <v>728136101331</v>
      </c>
      <c r="G2299" s="59">
        <v>3.5E-4</v>
      </c>
      <c r="H2299" s="59">
        <v>-2.1199999999999999E-3</v>
      </c>
      <c r="I2299" s="59">
        <v>2.47E-3</v>
      </c>
      <c r="J2299" s="59">
        <v>1.5890000000000001E-2</v>
      </c>
      <c r="K2299" s="59">
        <v>-9.0000000000000006E-5</v>
      </c>
      <c r="L2299" s="59">
        <v>-3.8999999999999999E-4</v>
      </c>
      <c r="M2299" s="59">
        <v>3.1E-4</v>
      </c>
      <c r="N2299" s="59">
        <v>-3.1029999999999999E-2</v>
      </c>
      <c r="O2299" s="19">
        <v>293.36070000000001</v>
      </c>
      <c r="P2299" s="19">
        <v>109.1238</v>
      </c>
      <c r="Q2299" s="18">
        <v>6.3230000000000004</v>
      </c>
      <c r="R2299" s="18">
        <v>66.921000000000006</v>
      </c>
      <c r="S2299" s="18">
        <v>14.843</v>
      </c>
      <c r="T2299" s="18">
        <v>10.401</v>
      </c>
      <c r="U2299" s="18">
        <v>12.045999999999999</v>
      </c>
      <c r="V2299" s="18">
        <v>12.061</v>
      </c>
    </row>
    <row r="2300" spans="1:22" s="52" customFormat="1" x14ac:dyDescent="0.25">
      <c r="A2300" s="53">
        <v>44904</v>
      </c>
      <c r="B2300" s="14">
        <v>8</v>
      </c>
      <c r="C2300" s="57">
        <v>785860817000</v>
      </c>
      <c r="D2300" s="57">
        <v>12386066399</v>
      </c>
      <c r="E2300" s="57">
        <v>0</v>
      </c>
      <c r="F2300" s="57">
        <v>728701218007</v>
      </c>
      <c r="G2300" s="59">
        <v>1.1199999999999999E-3</v>
      </c>
      <c r="H2300" s="59">
        <v>-1.65E-3</v>
      </c>
      <c r="I2300" s="59">
        <v>2.7799999999999999E-3</v>
      </c>
      <c r="J2300" s="59">
        <v>4.6530000000000002E-2</v>
      </c>
      <c r="K2300" s="59">
        <v>7.7999999999999999E-4</v>
      </c>
      <c r="L2300" s="59">
        <v>4.6999999999999999E-4</v>
      </c>
      <c r="M2300" s="59">
        <v>3.1E-4</v>
      </c>
      <c r="N2300" s="59">
        <v>0.32733000000000001</v>
      </c>
      <c r="O2300" s="19">
        <v>293.58839999999998</v>
      </c>
      <c r="P2300" s="19">
        <v>109.175</v>
      </c>
      <c r="Q2300" s="18">
        <v>6.3230000000000004</v>
      </c>
      <c r="R2300" s="18">
        <v>66.938999999999993</v>
      </c>
      <c r="S2300" s="18">
        <v>14.840999999999999</v>
      </c>
      <c r="T2300" s="18">
        <v>10.401</v>
      </c>
      <c r="U2300" s="18">
        <v>12.041</v>
      </c>
      <c r="V2300" s="18">
        <v>12.054</v>
      </c>
    </row>
    <row r="2301" spans="1:22" s="52" customFormat="1" x14ac:dyDescent="0.25">
      <c r="A2301" s="53">
        <v>44907</v>
      </c>
      <c r="B2301" s="14">
        <v>8</v>
      </c>
      <c r="C2301" s="57">
        <v>785860817000</v>
      </c>
      <c r="D2301" s="57">
        <v>13059829721</v>
      </c>
      <c r="E2301" s="57">
        <v>0</v>
      </c>
      <c r="F2301" s="57">
        <v>729838960920</v>
      </c>
      <c r="G2301" s="59">
        <v>2.6900000000000001E-3</v>
      </c>
      <c r="H2301" s="59">
        <v>-1.0200000000000001E-3</v>
      </c>
      <c r="I2301" s="59">
        <v>3.7000000000000002E-3</v>
      </c>
      <c r="J2301" s="59">
        <v>8.498E-2</v>
      </c>
      <c r="K2301" s="59">
        <v>1.56E-3</v>
      </c>
      <c r="L2301" s="59">
        <v>6.4000000000000005E-4</v>
      </c>
      <c r="M2301" s="59">
        <v>9.2000000000000003E-4</v>
      </c>
      <c r="N2301" s="59">
        <v>0.20902000000000001</v>
      </c>
      <c r="O2301" s="19">
        <v>294.04680000000002</v>
      </c>
      <c r="P2301" s="19">
        <v>109.24469999999999</v>
      </c>
      <c r="Q2301" s="18">
        <v>6.3159999999999998</v>
      </c>
      <c r="R2301" s="18">
        <v>66.834000000000003</v>
      </c>
      <c r="S2301" s="18">
        <v>14.832000000000001</v>
      </c>
      <c r="T2301" s="18">
        <v>10.401</v>
      </c>
      <c r="U2301" s="18">
        <v>12.03</v>
      </c>
      <c r="V2301" s="18">
        <v>12.045</v>
      </c>
    </row>
    <row r="2302" spans="1:22" s="52" customFormat="1" x14ac:dyDescent="0.25">
      <c r="A2302" s="53">
        <v>44908</v>
      </c>
      <c r="B2302" s="14">
        <v>8</v>
      </c>
      <c r="C2302" s="57">
        <v>785860817000</v>
      </c>
      <c r="D2302" s="57">
        <v>13284417752</v>
      </c>
      <c r="E2302" s="57">
        <v>0</v>
      </c>
      <c r="F2302" s="57">
        <v>730526829504</v>
      </c>
      <c r="G2302" s="59">
        <v>3.63E-3</v>
      </c>
      <c r="H2302" s="59">
        <v>-3.8000000000000002E-4</v>
      </c>
      <c r="I2302" s="59">
        <v>4.0099999999999997E-3</v>
      </c>
      <c r="J2302" s="59">
        <v>0.10709</v>
      </c>
      <c r="K2302" s="59">
        <v>9.3999999999999997E-4</v>
      </c>
      <c r="L2302" s="59">
        <v>6.3000000000000003E-4</v>
      </c>
      <c r="M2302" s="59">
        <v>3.1E-4</v>
      </c>
      <c r="N2302" s="59">
        <v>0.41036</v>
      </c>
      <c r="O2302" s="19">
        <v>294.32400000000001</v>
      </c>
      <c r="P2302" s="19">
        <v>109.3143</v>
      </c>
      <c r="Q2302" s="18">
        <v>6.3239999999999998</v>
      </c>
      <c r="R2302" s="18">
        <v>67.069000000000003</v>
      </c>
      <c r="S2302" s="18">
        <v>14.83</v>
      </c>
      <c r="T2302" s="18">
        <v>10.401</v>
      </c>
      <c r="U2302" s="18">
        <v>12.028</v>
      </c>
      <c r="V2302" s="18">
        <v>12.035</v>
      </c>
    </row>
    <row r="2303" spans="1:22" s="52" customFormat="1" x14ac:dyDescent="0.25">
      <c r="A2303" s="53">
        <v>44909</v>
      </c>
      <c r="B2303" s="14">
        <v>8</v>
      </c>
      <c r="C2303" s="57">
        <v>785860817000</v>
      </c>
      <c r="D2303" s="57">
        <v>13509005790</v>
      </c>
      <c r="E2303" s="57">
        <v>0</v>
      </c>
      <c r="F2303" s="57">
        <v>731588461455</v>
      </c>
      <c r="G2303" s="59">
        <v>5.0899999999999999E-3</v>
      </c>
      <c r="H2303" s="59">
        <v>7.6999999999999996E-4</v>
      </c>
      <c r="I2303" s="59">
        <v>4.3200000000000001E-3</v>
      </c>
      <c r="J2303" s="59">
        <v>0.14149</v>
      </c>
      <c r="K2303" s="59">
        <v>1.4499999999999999E-3</v>
      </c>
      <c r="L2303" s="59">
        <v>1.15E-3</v>
      </c>
      <c r="M2303" s="59">
        <v>3.1E-4</v>
      </c>
      <c r="N2303" s="59">
        <v>0.69901000000000002</v>
      </c>
      <c r="O2303" s="19">
        <v>294.75170000000003</v>
      </c>
      <c r="P2303" s="19">
        <v>109.44</v>
      </c>
      <c r="Q2303" s="18">
        <v>6.3310000000000004</v>
      </c>
      <c r="R2303" s="18">
        <v>67.266000000000005</v>
      </c>
      <c r="S2303" s="18">
        <v>14.827</v>
      </c>
      <c r="T2303" s="18">
        <v>10.401</v>
      </c>
      <c r="U2303" s="18">
        <v>12.015000000000001</v>
      </c>
      <c r="V2303" s="18">
        <v>12.016999999999999</v>
      </c>
    </row>
    <row r="2304" spans="1:22" s="52" customFormat="1" x14ac:dyDescent="0.25">
      <c r="A2304" s="53">
        <v>44910</v>
      </c>
      <c r="B2304" s="14">
        <v>8</v>
      </c>
      <c r="C2304" s="57">
        <v>785860817000</v>
      </c>
      <c r="D2304" s="57">
        <v>13733593328</v>
      </c>
      <c r="E2304" s="57">
        <v>0</v>
      </c>
      <c r="F2304" s="57">
        <v>732006764693</v>
      </c>
      <c r="G2304" s="59">
        <v>5.6600000000000001E-3</v>
      </c>
      <c r="H2304" s="59">
        <v>1.0399999999999999E-3</v>
      </c>
      <c r="I2304" s="59">
        <v>4.6299999999999996E-3</v>
      </c>
      <c r="J2304" s="59">
        <v>0.14731</v>
      </c>
      <c r="K2304" s="59">
        <v>5.6999999999999998E-4</v>
      </c>
      <c r="L2304" s="59">
        <v>2.5999999999999998E-4</v>
      </c>
      <c r="M2304" s="59">
        <v>3.1E-4</v>
      </c>
      <c r="N2304" s="59">
        <v>0.23200000000000001</v>
      </c>
      <c r="O2304" s="19">
        <v>294.92020000000002</v>
      </c>
      <c r="P2304" s="19">
        <v>109.4691</v>
      </c>
      <c r="Q2304" s="18">
        <v>6.3289999999999997</v>
      </c>
      <c r="R2304" s="18">
        <v>67.23</v>
      </c>
      <c r="S2304" s="18">
        <v>14.824</v>
      </c>
      <c r="T2304" s="18">
        <v>10.401</v>
      </c>
      <c r="U2304" s="18">
        <v>12.01</v>
      </c>
      <c r="V2304" s="18">
        <v>12.013</v>
      </c>
    </row>
    <row r="2305" spans="1:22" s="52" customFormat="1" x14ac:dyDescent="0.25">
      <c r="A2305" s="53">
        <v>44911</v>
      </c>
      <c r="B2305" s="14">
        <v>8</v>
      </c>
      <c r="C2305" s="57">
        <v>785860817000</v>
      </c>
      <c r="D2305" s="57">
        <v>13958181447</v>
      </c>
      <c r="E2305" s="57">
        <v>0</v>
      </c>
      <c r="F2305" s="57">
        <v>732222544908</v>
      </c>
      <c r="G2305" s="59">
        <v>5.96E-3</v>
      </c>
      <c r="H2305" s="59">
        <v>1.0200000000000001E-3</v>
      </c>
      <c r="I2305" s="59">
        <v>4.9399999999999999E-3</v>
      </c>
      <c r="J2305" s="59">
        <v>0.14516999999999999</v>
      </c>
      <c r="K2305" s="59">
        <v>2.9E-4</v>
      </c>
      <c r="L2305" s="59">
        <v>-1.0000000000000001E-5</v>
      </c>
      <c r="M2305" s="59">
        <v>3.1E-4</v>
      </c>
      <c r="N2305" s="59">
        <v>0.11358</v>
      </c>
      <c r="O2305" s="19">
        <v>295.00709999999998</v>
      </c>
      <c r="P2305" s="19">
        <v>109.4678</v>
      </c>
      <c r="Q2305" s="18">
        <v>6.3259999999999996</v>
      </c>
      <c r="R2305" s="18">
        <v>67.188999999999993</v>
      </c>
      <c r="S2305" s="18">
        <v>14.821</v>
      </c>
      <c r="T2305" s="18">
        <v>10.401</v>
      </c>
      <c r="U2305" s="18">
        <v>12.01</v>
      </c>
      <c r="V2305" s="18">
        <v>12.013999999999999</v>
      </c>
    </row>
    <row r="2306" spans="1:22" s="52" customFormat="1" x14ac:dyDescent="0.25">
      <c r="A2306" s="53">
        <v>44914</v>
      </c>
      <c r="B2306" s="14">
        <v>8</v>
      </c>
      <c r="C2306" s="57">
        <v>785860817000</v>
      </c>
      <c r="D2306" s="57">
        <v>14631945031</v>
      </c>
      <c r="E2306" s="57">
        <v>0</v>
      </c>
      <c r="F2306" s="57">
        <v>734580901469</v>
      </c>
      <c r="G2306" s="59">
        <v>9.1999999999999998E-3</v>
      </c>
      <c r="H2306" s="59">
        <v>3.3400000000000001E-3</v>
      </c>
      <c r="I2306" s="59">
        <v>5.8599999999999998E-3</v>
      </c>
      <c r="J2306" s="59">
        <v>0.19234999999999999</v>
      </c>
      <c r="K2306" s="59">
        <v>3.2200000000000002E-3</v>
      </c>
      <c r="L2306" s="59">
        <v>2.3E-3</v>
      </c>
      <c r="M2306" s="59">
        <v>9.2000000000000003E-4</v>
      </c>
      <c r="N2306" s="59">
        <v>0.47881000000000001</v>
      </c>
      <c r="O2306" s="19">
        <v>295.95729999999998</v>
      </c>
      <c r="P2306" s="19">
        <v>109.7209</v>
      </c>
      <c r="Q2306" s="18">
        <v>6.33</v>
      </c>
      <c r="R2306" s="18">
        <v>67.355000000000004</v>
      </c>
      <c r="S2306" s="18">
        <v>14.813000000000001</v>
      </c>
      <c r="T2306" s="18">
        <v>10.401</v>
      </c>
      <c r="U2306" s="18">
        <v>11.977</v>
      </c>
      <c r="V2306" s="18">
        <v>11.978</v>
      </c>
    </row>
    <row r="2307" spans="1:22" s="52" customFormat="1" x14ac:dyDescent="0.25">
      <c r="A2307" s="53">
        <v>44915</v>
      </c>
      <c r="B2307" s="14">
        <v>8</v>
      </c>
      <c r="C2307" s="57">
        <v>785860817000</v>
      </c>
      <c r="D2307" s="57">
        <v>14856532568</v>
      </c>
      <c r="E2307" s="57">
        <v>0</v>
      </c>
      <c r="F2307" s="57">
        <v>734260702962</v>
      </c>
      <c r="G2307" s="59">
        <v>8.7600000000000004E-3</v>
      </c>
      <c r="H2307" s="59">
        <v>2.5899999999999999E-3</v>
      </c>
      <c r="I2307" s="59">
        <v>6.1700000000000001E-3</v>
      </c>
      <c r="J2307" s="59">
        <v>0.17254</v>
      </c>
      <c r="K2307" s="59">
        <v>-4.4000000000000002E-4</v>
      </c>
      <c r="L2307" s="59">
        <v>-7.3999999999999999E-4</v>
      </c>
      <c r="M2307" s="59">
        <v>3.1E-4</v>
      </c>
      <c r="N2307" s="59">
        <v>-0.14712</v>
      </c>
      <c r="O2307" s="19">
        <v>295.82830000000001</v>
      </c>
      <c r="P2307" s="19">
        <v>109.6391</v>
      </c>
      <c r="Q2307" s="18">
        <v>6.3239999999999998</v>
      </c>
      <c r="R2307" s="18">
        <v>67.254999999999995</v>
      </c>
      <c r="S2307" s="18">
        <v>14.81</v>
      </c>
      <c r="T2307" s="18">
        <v>10.401</v>
      </c>
      <c r="U2307" s="18">
        <v>11.989000000000001</v>
      </c>
      <c r="V2307" s="18">
        <v>11.99</v>
      </c>
    </row>
    <row r="2308" spans="1:22" s="52" customFormat="1" x14ac:dyDescent="0.25">
      <c r="A2308" s="53">
        <v>44916</v>
      </c>
      <c r="B2308" s="14">
        <v>8</v>
      </c>
      <c r="C2308" s="57">
        <v>785860817000</v>
      </c>
      <c r="D2308" s="57">
        <v>15081120283</v>
      </c>
      <c r="E2308" s="57">
        <v>0</v>
      </c>
      <c r="F2308" s="57">
        <v>734908796794</v>
      </c>
      <c r="G2308" s="59">
        <v>9.6500000000000006E-3</v>
      </c>
      <c r="H2308" s="59">
        <v>3.1700000000000001E-3</v>
      </c>
      <c r="I2308" s="59">
        <v>6.4799999999999996E-3</v>
      </c>
      <c r="J2308" s="59">
        <v>0.18167</v>
      </c>
      <c r="K2308" s="59">
        <v>8.8000000000000003E-4</v>
      </c>
      <c r="L2308" s="59">
        <v>5.8E-4</v>
      </c>
      <c r="M2308" s="59">
        <v>3.1E-4</v>
      </c>
      <c r="N2308" s="59">
        <v>0.37991999999999998</v>
      </c>
      <c r="O2308" s="19">
        <v>296.08940000000001</v>
      </c>
      <c r="P2308" s="19">
        <v>109.70269999999999</v>
      </c>
      <c r="Q2308" s="18">
        <v>6.3239999999999998</v>
      </c>
      <c r="R2308" s="18">
        <v>67.269000000000005</v>
      </c>
      <c r="S2308" s="18">
        <v>14.808</v>
      </c>
      <c r="T2308" s="18">
        <v>10.401</v>
      </c>
      <c r="U2308" s="18">
        <v>11.98</v>
      </c>
      <c r="V2308" s="18">
        <v>11.981</v>
      </c>
    </row>
    <row r="2309" spans="1:22" s="52" customFormat="1" x14ac:dyDescent="0.25">
      <c r="A2309" s="53">
        <v>44917</v>
      </c>
      <c r="B2309" s="14">
        <v>8</v>
      </c>
      <c r="C2309" s="57">
        <v>785860817000</v>
      </c>
      <c r="D2309" s="57">
        <v>15305708353</v>
      </c>
      <c r="E2309" s="57">
        <v>0</v>
      </c>
      <c r="F2309" s="57">
        <v>734343654531</v>
      </c>
      <c r="G2309" s="59">
        <v>8.8699999999999994E-3</v>
      </c>
      <c r="H2309" s="59">
        <v>2.0899999999999998E-3</v>
      </c>
      <c r="I2309" s="59">
        <v>6.79E-3</v>
      </c>
      <c r="J2309" s="59">
        <v>0.15786</v>
      </c>
      <c r="K2309" s="59">
        <v>-7.6999999999999996E-4</v>
      </c>
      <c r="L2309" s="59">
        <v>-1.07E-3</v>
      </c>
      <c r="M2309" s="59">
        <v>3.1E-4</v>
      </c>
      <c r="N2309" s="59">
        <v>-0.24481</v>
      </c>
      <c r="O2309" s="19">
        <v>295.86169999999998</v>
      </c>
      <c r="P2309" s="19">
        <v>109.584</v>
      </c>
      <c r="Q2309" s="18">
        <v>6.3170000000000002</v>
      </c>
      <c r="R2309" s="18">
        <v>67.138999999999996</v>
      </c>
      <c r="S2309" s="18">
        <v>14.805</v>
      </c>
      <c r="T2309" s="18">
        <v>10.401</v>
      </c>
      <c r="U2309" s="18">
        <v>11.997</v>
      </c>
      <c r="V2309" s="18">
        <v>11.997999999999999</v>
      </c>
    </row>
    <row r="2310" spans="1:22" s="52" customFormat="1" x14ac:dyDescent="0.25">
      <c r="A2310" s="53">
        <v>44918</v>
      </c>
      <c r="B2310" s="14">
        <v>8</v>
      </c>
      <c r="C2310" s="57">
        <v>785860817000</v>
      </c>
      <c r="D2310" s="57">
        <v>15530296057</v>
      </c>
      <c r="E2310" s="57">
        <v>0</v>
      </c>
      <c r="F2310" s="57">
        <v>734989295502</v>
      </c>
      <c r="G2310" s="59">
        <v>9.7599999999999996E-3</v>
      </c>
      <c r="H2310" s="59">
        <v>2.66E-3</v>
      </c>
      <c r="I2310" s="59">
        <v>7.1000000000000004E-3</v>
      </c>
      <c r="J2310" s="59">
        <v>0.16667000000000001</v>
      </c>
      <c r="K2310" s="59">
        <v>8.8000000000000003E-4</v>
      </c>
      <c r="L2310" s="59">
        <v>5.6999999999999998E-4</v>
      </c>
      <c r="M2310" s="59">
        <v>3.1E-4</v>
      </c>
      <c r="N2310" s="59">
        <v>0.37819000000000003</v>
      </c>
      <c r="O2310" s="19">
        <v>296.12180000000001</v>
      </c>
      <c r="P2310" s="19">
        <v>109.6473</v>
      </c>
      <c r="Q2310" s="18">
        <v>6.3170000000000002</v>
      </c>
      <c r="R2310" s="18">
        <v>67.153999999999996</v>
      </c>
      <c r="S2310" s="18">
        <v>14.802</v>
      </c>
      <c r="T2310" s="18">
        <v>10.401</v>
      </c>
      <c r="U2310" s="18">
        <v>11.988</v>
      </c>
      <c r="V2310" s="18">
        <v>11.99</v>
      </c>
    </row>
    <row r="2311" spans="1:22" s="52" customFormat="1" x14ac:dyDescent="0.25">
      <c r="A2311" s="53">
        <v>44921</v>
      </c>
      <c r="B2311" s="14">
        <v>8</v>
      </c>
      <c r="C2311" s="57">
        <v>785860817000</v>
      </c>
      <c r="D2311" s="57">
        <v>16204059732</v>
      </c>
      <c r="E2311" s="57">
        <v>0</v>
      </c>
      <c r="F2311" s="57">
        <v>734806184513</v>
      </c>
      <c r="G2311" s="59">
        <v>9.5099999999999994E-3</v>
      </c>
      <c r="H2311" s="59">
        <v>1.49E-3</v>
      </c>
      <c r="I2311" s="59">
        <v>8.0199999999999994E-3</v>
      </c>
      <c r="J2311" s="59">
        <v>0.1421</v>
      </c>
      <c r="K2311" s="59">
        <v>-2.5000000000000001E-4</v>
      </c>
      <c r="L2311" s="59">
        <v>-1.17E-3</v>
      </c>
      <c r="M2311" s="59">
        <v>9.2000000000000003E-4</v>
      </c>
      <c r="N2311" s="59">
        <v>-2.9860000000000001E-2</v>
      </c>
      <c r="O2311" s="19">
        <v>296.04809999999998</v>
      </c>
      <c r="P2311" s="19">
        <v>109.51860000000001</v>
      </c>
      <c r="Q2311" s="18">
        <v>6.3040000000000003</v>
      </c>
      <c r="R2311" s="18">
        <v>66.95</v>
      </c>
      <c r="S2311" s="18">
        <v>14.794</v>
      </c>
      <c r="T2311" s="18">
        <v>10.401</v>
      </c>
      <c r="U2311" s="18">
        <v>12.007999999999999</v>
      </c>
      <c r="V2311" s="18">
        <v>12.009</v>
      </c>
    </row>
    <row r="2312" spans="1:22" s="52" customFormat="1" x14ac:dyDescent="0.25">
      <c r="A2312" s="53">
        <v>44922</v>
      </c>
      <c r="B2312" s="14">
        <v>8</v>
      </c>
      <c r="C2312" s="57">
        <v>785860817000</v>
      </c>
      <c r="D2312" s="57">
        <v>16428647545</v>
      </c>
      <c r="E2312" s="57">
        <v>0</v>
      </c>
      <c r="F2312" s="57">
        <v>734638557793</v>
      </c>
      <c r="G2312" s="59">
        <v>9.2800000000000001E-3</v>
      </c>
      <c r="H2312" s="59">
        <v>9.5E-4</v>
      </c>
      <c r="I2312" s="59">
        <v>8.3300000000000006E-3</v>
      </c>
      <c r="J2312" s="59">
        <v>0.13299</v>
      </c>
      <c r="K2312" s="59">
        <v>-2.3000000000000001E-4</v>
      </c>
      <c r="L2312" s="59">
        <v>-5.2999999999999998E-4</v>
      </c>
      <c r="M2312" s="59">
        <v>3.1E-4</v>
      </c>
      <c r="N2312" s="59">
        <v>-7.9899999999999999E-2</v>
      </c>
      <c r="O2312" s="19">
        <v>295.98050000000001</v>
      </c>
      <c r="P2312" s="19">
        <v>109.45959999999999</v>
      </c>
      <c r="Q2312" s="18">
        <v>6.2990000000000004</v>
      </c>
      <c r="R2312" s="18">
        <v>66.866</v>
      </c>
      <c r="S2312" s="18">
        <v>14.791</v>
      </c>
      <c r="T2312" s="18">
        <v>10.401</v>
      </c>
      <c r="U2312" s="18">
        <v>12.016</v>
      </c>
      <c r="V2312" s="18">
        <v>12.016999999999999</v>
      </c>
    </row>
    <row r="2313" spans="1:22" s="52" customFormat="1" x14ac:dyDescent="0.25">
      <c r="A2313" s="53">
        <v>44923</v>
      </c>
      <c r="B2313" s="14">
        <v>8</v>
      </c>
      <c r="C2313" s="57">
        <v>785860817000</v>
      </c>
      <c r="D2313" s="57">
        <v>16653235521</v>
      </c>
      <c r="E2313" s="57">
        <v>0</v>
      </c>
      <c r="F2313" s="57">
        <v>735355343655</v>
      </c>
      <c r="G2313" s="59">
        <v>1.026E-2</v>
      </c>
      <c r="H2313" s="59">
        <v>1.6199999999999999E-3</v>
      </c>
      <c r="I2313" s="59">
        <v>8.6400000000000001E-3</v>
      </c>
      <c r="J2313" s="59">
        <v>0.14238000000000001</v>
      </c>
      <c r="K2313" s="59">
        <v>9.7999999999999997E-4</v>
      </c>
      <c r="L2313" s="59">
        <v>6.7000000000000002E-4</v>
      </c>
      <c r="M2313" s="59">
        <v>3.1E-4</v>
      </c>
      <c r="N2313" s="59">
        <v>0.42754999999999999</v>
      </c>
      <c r="O2313" s="19">
        <v>296.26929999999999</v>
      </c>
      <c r="P2313" s="19">
        <v>109.53360000000001</v>
      </c>
      <c r="Q2313" s="18">
        <v>6.2990000000000004</v>
      </c>
      <c r="R2313" s="18">
        <v>66.878</v>
      </c>
      <c r="S2313" s="18">
        <v>14.788</v>
      </c>
      <c r="T2313" s="18">
        <v>10.401</v>
      </c>
      <c r="U2313" s="18">
        <v>12.006</v>
      </c>
      <c r="V2313" s="18">
        <v>12.007</v>
      </c>
    </row>
    <row r="2314" spans="1:22" s="52" customFormat="1" x14ac:dyDescent="0.25">
      <c r="A2314" s="53">
        <v>44924</v>
      </c>
      <c r="B2314" s="14">
        <v>8</v>
      </c>
      <c r="C2314" s="57">
        <v>785860817000</v>
      </c>
      <c r="D2314" s="57">
        <v>16877822936</v>
      </c>
      <c r="E2314" s="57">
        <v>0</v>
      </c>
      <c r="F2314" s="57">
        <v>735904280022</v>
      </c>
      <c r="G2314" s="59">
        <v>1.102E-2</v>
      </c>
      <c r="H2314" s="59">
        <v>2.0699999999999998E-3</v>
      </c>
      <c r="I2314" s="59">
        <v>8.9499999999999996E-3</v>
      </c>
      <c r="J2314" s="59">
        <v>0.14788000000000001</v>
      </c>
      <c r="K2314" s="59">
        <v>7.5000000000000002E-4</v>
      </c>
      <c r="L2314" s="59">
        <v>4.4000000000000002E-4</v>
      </c>
      <c r="M2314" s="59">
        <v>3.1E-4</v>
      </c>
      <c r="N2314" s="59">
        <v>0.31307000000000001</v>
      </c>
      <c r="O2314" s="19">
        <v>296.4905</v>
      </c>
      <c r="P2314" s="19">
        <v>109.5823</v>
      </c>
      <c r="Q2314" s="18">
        <v>6.298</v>
      </c>
      <c r="R2314" s="18">
        <v>66.873999999999995</v>
      </c>
      <c r="S2314" s="18">
        <v>14.786</v>
      </c>
      <c r="T2314" s="18">
        <v>10.401</v>
      </c>
      <c r="U2314" s="18">
        <v>11.999000000000001</v>
      </c>
      <c r="V2314" s="18">
        <v>12</v>
      </c>
    </row>
    <row r="2315" spans="1:22" s="52" customFormat="1" x14ac:dyDescent="0.25">
      <c r="A2315" s="53">
        <v>44925</v>
      </c>
      <c r="B2315" s="14">
        <v>8</v>
      </c>
      <c r="C2315" s="57">
        <v>785860817000</v>
      </c>
      <c r="D2315" s="57">
        <v>17102411151</v>
      </c>
      <c r="E2315" s="57">
        <v>0</v>
      </c>
      <c r="F2315" s="57">
        <v>737903719503</v>
      </c>
      <c r="G2315" s="59">
        <v>1.376E-2</v>
      </c>
      <c r="H2315" s="59">
        <v>4.5100000000000001E-3</v>
      </c>
      <c r="I2315" s="59">
        <v>9.2599999999999991E-3</v>
      </c>
      <c r="J2315" s="59">
        <v>0.18096000000000001</v>
      </c>
      <c r="K2315" s="59">
        <v>2.7200000000000002E-3</v>
      </c>
      <c r="L2315" s="59">
        <v>2.4099999999999998E-3</v>
      </c>
      <c r="M2315" s="59">
        <v>3.1E-4</v>
      </c>
      <c r="N2315" s="59">
        <v>1.6921900000000001</v>
      </c>
      <c r="O2315" s="19">
        <v>297.29599999999999</v>
      </c>
      <c r="P2315" s="19">
        <v>109.849</v>
      </c>
      <c r="Q2315" s="18">
        <v>6.306</v>
      </c>
      <c r="R2315" s="18">
        <v>67.058000000000007</v>
      </c>
      <c r="S2315" s="18">
        <v>14.782999999999999</v>
      </c>
      <c r="T2315" s="18">
        <v>10.401</v>
      </c>
      <c r="U2315" s="18">
        <v>11.961</v>
      </c>
      <c r="V2315" s="18">
        <v>11.962</v>
      </c>
    </row>
    <row r="2316" spans="1:22" s="52" customFormat="1" x14ac:dyDescent="0.25">
      <c r="A2316" s="53">
        <v>44926</v>
      </c>
      <c r="B2316" s="14">
        <v>8</v>
      </c>
      <c r="C2316" s="57">
        <v>785860817000</v>
      </c>
      <c r="D2316" s="57">
        <v>17326998926</v>
      </c>
      <c r="E2316" s="57">
        <v>0</v>
      </c>
      <c r="F2316" s="57">
        <v>738128307279</v>
      </c>
      <c r="G2316" s="59">
        <v>1.4069999999999999E-2</v>
      </c>
      <c r="H2316" s="59">
        <v>4.5100000000000001E-3</v>
      </c>
      <c r="I2316" s="59">
        <v>9.5700000000000004E-3</v>
      </c>
      <c r="J2316" s="59">
        <v>0.17885999999999999</v>
      </c>
      <c r="K2316" s="59">
        <v>2.9999999999999997E-4</v>
      </c>
      <c r="L2316" s="59">
        <v>0</v>
      </c>
      <c r="M2316" s="59">
        <v>2.9999999999999997E-4</v>
      </c>
      <c r="N2316" s="59">
        <v>0.11748</v>
      </c>
      <c r="O2316" s="19">
        <v>297.38650000000001</v>
      </c>
      <c r="P2316" s="19">
        <v>109.849</v>
      </c>
      <c r="Q2316" s="18">
        <v>6.306</v>
      </c>
      <c r="R2316" s="18">
        <v>67.058000000000007</v>
      </c>
      <c r="S2316" s="18">
        <v>14.78</v>
      </c>
      <c r="T2316" s="18">
        <v>10.401</v>
      </c>
      <c r="U2316" s="18">
        <v>11.961</v>
      </c>
      <c r="V2316" s="18">
        <v>11.962</v>
      </c>
    </row>
    <row r="2317" spans="1:22" s="52" customFormat="1" x14ac:dyDescent="0.25">
      <c r="A2317" s="53">
        <v>44929</v>
      </c>
      <c r="B2317" s="14">
        <v>8</v>
      </c>
      <c r="C2317" s="57">
        <v>785860817000</v>
      </c>
      <c r="D2317" s="57">
        <v>18000762267</v>
      </c>
      <c r="E2317" s="57">
        <v>0</v>
      </c>
      <c r="F2317" s="57">
        <v>737371087212</v>
      </c>
      <c r="G2317" s="59">
        <v>-1.0300000000000001E-3</v>
      </c>
      <c r="H2317" s="59">
        <v>-1.9400000000000001E-3</v>
      </c>
      <c r="I2317" s="59">
        <v>9.1E-4</v>
      </c>
      <c r="J2317" s="59">
        <v>-0.1174</v>
      </c>
      <c r="K2317" s="59">
        <v>-1.0300000000000001E-3</v>
      </c>
      <c r="L2317" s="59">
        <v>-1.9400000000000001E-3</v>
      </c>
      <c r="M2317" s="59">
        <v>9.1E-4</v>
      </c>
      <c r="N2317" s="59">
        <v>-0.1174</v>
      </c>
      <c r="O2317" s="19">
        <v>297.08150000000001</v>
      </c>
      <c r="P2317" s="19">
        <v>109.636</v>
      </c>
      <c r="Q2317" s="18">
        <v>6.2859999999999996</v>
      </c>
      <c r="R2317" s="18">
        <v>66.741</v>
      </c>
      <c r="S2317" s="18">
        <v>14.772</v>
      </c>
      <c r="T2317" s="18">
        <v>10.401</v>
      </c>
      <c r="U2317" s="18">
        <v>11.992000000000001</v>
      </c>
      <c r="V2317" s="18">
        <v>11.994</v>
      </c>
    </row>
    <row r="2318" spans="1:22" s="52" customFormat="1" x14ac:dyDescent="0.25">
      <c r="A2318" s="53">
        <v>44930</v>
      </c>
      <c r="B2318" s="14">
        <v>8</v>
      </c>
      <c r="C2318" s="57">
        <v>785860817000</v>
      </c>
      <c r="D2318" s="57">
        <v>18225350226</v>
      </c>
      <c r="E2318" s="57">
        <v>0</v>
      </c>
      <c r="F2318" s="57">
        <v>738696048247</v>
      </c>
      <c r="G2318" s="59">
        <v>7.6999999999999996E-4</v>
      </c>
      <c r="H2318" s="59">
        <v>-4.4999999999999999E-4</v>
      </c>
      <c r="I2318" s="59">
        <v>1.2199999999999999E-3</v>
      </c>
      <c r="J2318" s="59">
        <v>7.2679999999999995E-2</v>
      </c>
      <c r="K2318" s="59">
        <v>1.8E-3</v>
      </c>
      <c r="L2318" s="59">
        <v>1.49E-3</v>
      </c>
      <c r="M2318" s="59">
        <v>2.9999999999999997E-4</v>
      </c>
      <c r="N2318" s="59">
        <v>0.92566000000000004</v>
      </c>
      <c r="O2318" s="19">
        <v>297.61529999999999</v>
      </c>
      <c r="P2318" s="19">
        <v>109.7998</v>
      </c>
      <c r="Q2318" s="18">
        <v>6.29</v>
      </c>
      <c r="R2318" s="18">
        <v>66.840999999999994</v>
      </c>
      <c r="S2318" s="18">
        <v>14.769</v>
      </c>
      <c r="T2318" s="18">
        <v>10.401</v>
      </c>
      <c r="U2318" s="18">
        <v>11.968999999999999</v>
      </c>
      <c r="V2318" s="18">
        <v>11.971</v>
      </c>
    </row>
    <row r="2319" spans="1:22" s="52" customFormat="1" x14ac:dyDescent="0.25">
      <c r="A2319" s="53">
        <v>44931</v>
      </c>
      <c r="B2319" s="14">
        <v>8</v>
      </c>
      <c r="C2319" s="57">
        <v>785860817000</v>
      </c>
      <c r="D2319" s="57">
        <v>18449937911</v>
      </c>
      <c r="E2319" s="57">
        <v>0</v>
      </c>
      <c r="F2319" s="57">
        <v>736432277919</v>
      </c>
      <c r="G2319" s="59">
        <v>-2.3E-3</v>
      </c>
      <c r="H2319" s="59">
        <v>-3.82E-3</v>
      </c>
      <c r="I2319" s="59">
        <v>1.5200000000000001E-3</v>
      </c>
      <c r="J2319" s="59">
        <v>-0.15459000000000001</v>
      </c>
      <c r="K2319" s="59">
        <v>-3.0599999999999998E-3</v>
      </c>
      <c r="L2319" s="59">
        <v>-3.3700000000000002E-3</v>
      </c>
      <c r="M2319" s="59">
        <v>2.9999999999999997E-4</v>
      </c>
      <c r="N2319" s="59">
        <v>-0.67381000000000002</v>
      </c>
      <c r="O2319" s="19">
        <v>296.70319999999998</v>
      </c>
      <c r="P2319" s="19">
        <v>109.4294</v>
      </c>
      <c r="Q2319" s="18">
        <v>6.2729999999999997</v>
      </c>
      <c r="R2319" s="18">
        <v>66.504000000000005</v>
      </c>
      <c r="S2319" s="18">
        <v>14.766</v>
      </c>
      <c r="T2319" s="18">
        <v>10.401</v>
      </c>
      <c r="U2319" s="18">
        <v>12.023</v>
      </c>
      <c r="V2319" s="18">
        <v>12.025</v>
      </c>
    </row>
    <row r="2320" spans="1:22" s="52" customFormat="1" x14ac:dyDescent="0.25">
      <c r="A2320" s="53">
        <v>44935</v>
      </c>
      <c r="B2320" s="14">
        <v>8</v>
      </c>
      <c r="C2320" s="57">
        <v>785860817000</v>
      </c>
      <c r="D2320" s="57">
        <v>19348289405</v>
      </c>
      <c r="E2320" s="57">
        <v>0</v>
      </c>
      <c r="F2320" s="57">
        <v>738766324928</v>
      </c>
      <c r="G2320" s="59">
        <v>8.5999999999999998E-4</v>
      </c>
      <c r="H2320" s="59">
        <v>-1.8699999999999999E-3</v>
      </c>
      <c r="I2320" s="59">
        <v>2.7399999999999998E-3</v>
      </c>
      <c r="J2320" s="59">
        <v>3.5659999999999997E-2</v>
      </c>
      <c r="K2320" s="59">
        <v>3.1700000000000001E-3</v>
      </c>
      <c r="L2320" s="59">
        <v>1.9499999999999999E-3</v>
      </c>
      <c r="M2320" s="59">
        <v>1.2199999999999999E-3</v>
      </c>
      <c r="N2320" s="59">
        <v>0.33476</v>
      </c>
      <c r="O2320" s="19">
        <v>297.64359999999999</v>
      </c>
      <c r="P2320" s="19">
        <v>109.6431</v>
      </c>
      <c r="Q2320" s="18">
        <v>6.2709999999999999</v>
      </c>
      <c r="R2320" s="18">
        <v>66.551000000000002</v>
      </c>
      <c r="S2320" s="18">
        <v>14.755000000000001</v>
      </c>
      <c r="T2320" s="18">
        <v>10.401</v>
      </c>
      <c r="U2320" s="18">
        <v>11.993</v>
      </c>
      <c r="V2320" s="18">
        <v>11.994999999999999</v>
      </c>
    </row>
    <row r="2321" spans="1:22" s="52" customFormat="1" x14ac:dyDescent="0.25">
      <c r="A2321" s="53">
        <v>44936</v>
      </c>
      <c r="B2321" s="14">
        <v>8</v>
      </c>
      <c r="C2321" s="57">
        <v>785860817000</v>
      </c>
      <c r="D2321" s="57">
        <v>19572877185</v>
      </c>
      <c r="E2321" s="57">
        <v>0</v>
      </c>
      <c r="F2321" s="57">
        <v>738402230230</v>
      </c>
      <c r="G2321" s="59">
        <v>3.6999999999999999E-4</v>
      </c>
      <c r="H2321" s="59">
        <v>-2.6700000000000001E-3</v>
      </c>
      <c r="I2321" s="59">
        <v>3.0400000000000002E-3</v>
      </c>
      <c r="J2321" s="59">
        <v>1.363E-2</v>
      </c>
      <c r="K2321" s="59">
        <v>-4.8999999999999998E-4</v>
      </c>
      <c r="L2321" s="59">
        <v>-8.0000000000000004E-4</v>
      </c>
      <c r="M2321" s="59">
        <v>2.9999999999999997E-4</v>
      </c>
      <c r="N2321" s="59">
        <v>-0.16467000000000001</v>
      </c>
      <c r="O2321" s="19">
        <v>297.49689999999998</v>
      </c>
      <c r="P2321" s="19">
        <v>109.55549999999999</v>
      </c>
      <c r="Q2321" s="18">
        <v>6.2649999999999997</v>
      </c>
      <c r="R2321" s="18">
        <v>66.447999999999993</v>
      </c>
      <c r="S2321" s="18">
        <v>14.753</v>
      </c>
      <c r="T2321" s="18">
        <v>10.401</v>
      </c>
      <c r="U2321" s="18">
        <v>12.006</v>
      </c>
      <c r="V2321" s="18">
        <v>12.007999999999999</v>
      </c>
    </row>
    <row r="2322" spans="1:22" s="52" customFormat="1" x14ac:dyDescent="0.25">
      <c r="A2322" s="53">
        <v>44937</v>
      </c>
      <c r="B2322" s="14">
        <v>8</v>
      </c>
      <c r="C2322" s="57">
        <v>785860817000</v>
      </c>
      <c r="D2322" s="57">
        <v>19797464938</v>
      </c>
      <c r="E2322" s="57">
        <v>0</v>
      </c>
      <c r="F2322" s="57">
        <v>740167923153</v>
      </c>
      <c r="G2322" s="59">
        <v>2.7599999999999999E-3</v>
      </c>
      <c r="H2322" s="59">
        <v>-5.8E-4</v>
      </c>
      <c r="I2322" s="59">
        <v>3.3500000000000001E-3</v>
      </c>
      <c r="J2322" s="59">
        <v>9.5890000000000003E-2</v>
      </c>
      <c r="K2322" s="59">
        <v>2.3900000000000002E-3</v>
      </c>
      <c r="L2322" s="59">
        <v>2.0899999999999998E-3</v>
      </c>
      <c r="M2322" s="59">
        <v>2.9999999999999997E-4</v>
      </c>
      <c r="N2322" s="59">
        <v>1.3911100000000001</v>
      </c>
      <c r="O2322" s="19">
        <v>298.20830000000001</v>
      </c>
      <c r="P2322" s="19">
        <v>109.7848</v>
      </c>
      <c r="Q2322" s="18">
        <v>6.2709999999999999</v>
      </c>
      <c r="R2322" s="18">
        <v>66.587000000000003</v>
      </c>
      <c r="S2322" s="18">
        <v>14.75</v>
      </c>
      <c r="T2322" s="18">
        <v>10.401</v>
      </c>
      <c r="U2322" s="18">
        <v>11.973000000000001</v>
      </c>
      <c r="V2322" s="18">
        <v>11.975</v>
      </c>
    </row>
    <row r="2323" spans="1:22" s="52" customFormat="1" x14ac:dyDescent="0.25">
      <c r="A2323" s="53">
        <v>44938</v>
      </c>
      <c r="B2323" s="14">
        <v>8</v>
      </c>
      <c r="C2323" s="57">
        <v>785860817000</v>
      </c>
      <c r="D2323" s="57">
        <v>20022052908</v>
      </c>
      <c r="E2323" s="57">
        <v>0</v>
      </c>
      <c r="F2323" s="57">
        <v>740842156119</v>
      </c>
      <c r="G2323" s="59">
        <v>3.6800000000000001E-3</v>
      </c>
      <c r="H2323" s="59">
        <v>3.0000000000000001E-5</v>
      </c>
      <c r="I2323" s="59">
        <v>3.65E-3</v>
      </c>
      <c r="J2323" s="59">
        <v>0.1181</v>
      </c>
      <c r="K2323" s="59">
        <v>9.1E-4</v>
      </c>
      <c r="L2323" s="59">
        <v>6.0999999999999997E-4</v>
      </c>
      <c r="M2323" s="59">
        <v>2.9999999999999997E-4</v>
      </c>
      <c r="N2323" s="59">
        <v>0.39422000000000001</v>
      </c>
      <c r="O2323" s="19">
        <v>298.47989999999999</v>
      </c>
      <c r="P2323" s="19">
        <v>109.8518</v>
      </c>
      <c r="Q2323" s="18">
        <v>6.2709999999999999</v>
      </c>
      <c r="R2323" s="18">
        <v>66.605999999999995</v>
      </c>
      <c r="S2323" s="18">
        <v>14.747</v>
      </c>
      <c r="T2323" s="18">
        <v>10.401</v>
      </c>
      <c r="U2323" s="18">
        <v>11.964</v>
      </c>
      <c r="V2323" s="18">
        <v>11.965</v>
      </c>
    </row>
    <row r="2324" spans="1:22" s="52" customFormat="1" x14ac:dyDescent="0.25">
      <c r="A2324" s="53">
        <v>44939</v>
      </c>
      <c r="B2324" s="14">
        <v>8</v>
      </c>
      <c r="C2324" s="57">
        <v>785860817000</v>
      </c>
      <c r="D2324" s="57">
        <v>20246640514</v>
      </c>
      <c r="E2324" s="57">
        <v>0</v>
      </c>
      <c r="F2324" s="57">
        <v>741492929164</v>
      </c>
      <c r="G2324" s="59">
        <v>4.5599999999999998E-3</v>
      </c>
      <c r="H2324" s="59">
        <v>5.9999999999999995E-4</v>
      </c>
      <c r="I2324" s="59">
        <v>3.96E-3</v>
      </c>
      <c r="J2324" s="59">
        <v>0.13619999999999999</v>
      </c>
      <c r="K2324" s="59">
        <v>8.8000000000000003E-4</v>
      </c>
      <c r="L2324" s="59">
        <v>5.8E-4</v>
      </c>
      <c r="M2324" s="59">
        <v>2.9999999999999997E-4</v>
      </c>
      <c r="N2324" s="59">
        <v>0.37779000000000001</v>
      </c>
      <c r="O2324" s="19">
        <v>298.74209999999999</v>
      </c>
      <c r="P2324" s="19">
        <v>109.9152</v>
      </c>
      <c r="Q2324" s="18">
        <v>6.2709999999999999</v>
      </c>
      <c r="R2324" s="18">
        <v>66.623000000000005</v>
      </c>
      <c r="S2324" s="18">
        <v>14.744</v>
      </c>
      <c r="T2324" s="18">
        <v>10.401</v>
      </c>
      <c r="U2324" s="18">
        <v>11.955</v>
      </c>
      <c r="V2324" s="18">
        <v>11.956</v>
      </c>
    </row>
    <row r="2325" spans="1:22" s="52" customFormat="1" x14ac:dyDescent="0.25">
      <c r="A2325" s="53">
        <v>44942</v>
      </c>
      <c r="B2325" s="14">
        <v>8</v>
      </c>
      <c r="C2325" s="57">
        <v>785860817000</v>
      </c>
      <c r="D2325" s="57">
        <v>20920404177</v>
      </c>
      <c r="E2325" s="57">
        <v>0</v>
      </c>
      <c r="F2325" s="57">
        <v>740493640020</v>
      </c>
      <c r="G2325" s="59">
        <v>3.2000000000000002E-3</v>
      </c>
      <c r="H2325" s="59">
        <v>-1.66E-3</v>
      </c>
      <c r="I2325" s="59">
        <v>4.8700000000000002E-3</v>
      </c>
      <c r="J2325" s="59">
        <v>7.5719999999999996E-2</v>
      </c>
      <c r="K2325" s="59">
        <v>-1.3500000000000001E-3</v>
      </c>
      <c r="L2325" s="59">
        <v>-2.2599999999999999E-3</v>
      </c>
      <c r="M2325" s="59">
        <v>9.1E-4</v>
      </c>
      <c r="N2325" s="59">
        <v>-0.15132000000000001</v>
      </c>
      <c r="O2325" s="19">
        <v>298.33949999999999</v>
      </c>
      <c r="P2325" s="19">
        <v>109.6662</v>
      </c>
      <c r="Q2325" s="18">
        <v>6.2519999999999998</v>
      </c>
      <c r="R2325" s="18">
        <v>66.275999999999996</v>
      </c>
      <c r="S2325" s="18">
        <v>14.736000000000001</v>
      </c>
      <c r="T2325" s="18">
        <v>10.401</v>
      </c>
      <c r="U2325" s="18">
        <v>11.99</v>
      </c>
      <c r="V2325" s="18">
        <v>11.993</v>
      </c>
    </row>
    <row r="2326" spans="1:22" s="52" customFormat="1" x14ac:dyDescent="0.25">
      <c r="A2326" s="53">
        <v>44943</v>
      </c>
      <c r="B2326" s="14">
        <v>8</v>
      </c>
      <c r="C2326" s="57">
        <v>785860817000</v>
      </c>
      <c r="D2326" s="57">
        <v>21144991830</v>
      </c>
      <c r="E2326" s="57">
        <v>0</v>
      </c>
      <c r="F2326" s="57">
        <v>740746958309</v>
      </c>
      <c r="G2326" s="59">
        <v>3.5500000000000002E-3</v>
      </c>
      <c r="H2326" s="59">
        <v>-1.6199999999999999E-3</v>
      </c>
      <c r="I2326" s="59">
        <v>5.1700000000000001E-3</v>
      </c>
      <c r="J2326" s="59">
        <v>7.9000000000000001E-2</v>
      </c>
      <c r="K2326" s="59">
        <v>3.4000000000000002E-4</v>
      </c>
      <c r="L2326" s="59">
        <v>4.0000000000000003E-5</v>
      </c>
      <c r="M2326" s="59">
        <v>2.9999999999999997E-4</v>
      </c>
      <c r="N2326" s="59">
        <v>0.13297</v>
      </c>
      <c r="O2326" s="19">
        <v>298.44159999999999</v>
      </c>
      <c r="P2326" s="19">
        <v>109.6705</v>
      </c>
      <c r="Q2326" s="18">
        <v>6.2489999999999997</v>
      </c>
      <c r="R2326" s="18">
        <v>66.245000000000005</v>
      </c>
      <c r="S2326" s="18">
        <v>14.733000000000001</v>
      </c>
      <c r="T2326" s="18">
        <v>10.401</v>
      </c>
      <c r="U2326" s="18">
        <v>11.99</v>
      </c>
      <c r="V2326" s="18">
        <v>11.993</v>
      </c>
    </row>
    <row r="2327" spans="1:22" s="52" customFormat="1" x14ac:dyDescent="0.25">
      <c r="A2327" s="53">
        <v>44944</v>
      </c>
      <c r="B2327" s="14">
        <v>8</v>
      </c>
      <c r="C2327" s="57">
        <v>785860817000</v>
      </c>
      <c r="D2327" s="57">
        <v>21369579779</v>
      </c>
      <c r="E2327" s="57">
        <v>0</v>
      </c>
      <c r="F2327" s="57">
        <v>741045444031</v>
      </c>
      <c r="G2327" s="59">
        <v>3.9500000000000004E-3</v>
      </c>
      <c r="H2327" s="59">
        <v>-1.5200000000000001E-3</v>
      </c>
      <c r="I2327" s="59">
        <v>5.4799999999999996E-3</v>
      </c>
      <c r="J2327" s="59">
        <v>8.3269999999999997E-2</v>
      </c>
      <c r="K2327" s="59">
        <v>4.0000000000000002E-4</v>
      </c>
      <c r="L2327" s="59">
        <v>1E-4</v>
      </c>
      <c r="M2327" s="59">
        <v>2.9999999999999997E-4</v>
      </c>
      <c r="N2327" s="59">
        <v>0.15841</v>
      </c>
      <c r="O2327" s="19">
        <v>298.56180000000001</v>
      </c>
      <c r="P2327" s="19">
        <v>109.6815</v>
      </c>
      <c r="Q2327" s="18">
        <v>6.2469999999999999</v>
      </c>
      <c r="R2327" s="18">
        <v>66.221000000000004</v>
      </c>
      <c r="S2327" s="18">
        <v>14.731</v>
      </c>
      <c r="T2327" s="18">
        <v>10.401</v>
      </c>
      <c r="U2327" s="18">
        <v>11.989000000000001</v>
      </c>
      <c r="V2327" s="18">
        <v>11.991</v>
      </c>
    </row>
    <row r="2328" spans="1:22" s="52" customFormat="1" x14ac:dyDescent="0.25">
      <c r="A2328" s="53">
        <v>44945</v>
      </c>
      <c r="B2328" s="14">
        <v>8</v>
      </c>
      <c r="C2328" s="57">
        <v>785860817000</v>
      </c>
      <c r="D2328" s="57">
        <v>21594167598</v>
      </c>
      <c r="E2328" s="57">
        <v>0</v>
      </c>
      <c r="F2328" s="57">
        <v>741300496154</v>
      </c>
      <c r="G2328" s="59">
        <v>4.3E-3</v>
      </c>
      <c r="H2328" s="59">
        <v>-1.48E-3</v>
      </c>
      <c r="I2328" s="59">
        <v>5.7800000000000004E-3</v>
      </c>
      <c r="J2328" s="59">
        <v>8.5870000000000002E-2</v>
      </c>
      <c r="K2328" s="59">
        <v>3.4000000000000002E-4</v>
      </c>
      <c r="L2328" s="59">
        <v>4.0000000000000003E-5</v>
      </c>
      <c r="M2328" s="59">
        <v>2.9999999999999997E-4</v>
      </c>
      <c r="N2328" s="59">
        <v>0.13383</v>
      </c>
      <c r="O2328" s="19">
        <v>298.66460000000001</v>
      </c>
      <c r="P2328" s="19">
        <v>109.68600000000001</v>
      </c>
      <c r="Q2328" s="18">
        <v>6.2450000000000001</v>
      </c>
      <c r="R2328" s="18">
        <v>66.19</v>
      </c>
      <c r="S2328" s="18">
        <v>14.728</v>
      </c>
      <c r="T2328" s="18">
        <v>10.401</v>
      </c>
      <c r="U2328" s="18">
        <v>11.988</v>
      </c>
      <c r="V2328" s="18">
        <v>11.991</v>
      </c>
    </row>
    <row r="2329" spans="1:22" s="52" customFormat="1" x14ac:dyDescent="0.25">
      <c r="A2329" s="53">
        <v>44946</v>
      </c>
      <c r="B2329" s="14">
        <v>8</v>
      </c>
      <c r="C2329" s="57">
        <v>785860817000</v>
      </c>
      <c r="D2329" s="57">
        <v>21818755564</v>
      </c>
      <c r="E2329" s="57">
        <v>0</v>
      </c>
      <c r="F2329" s="57">
        <v>741556613195</v>
      </c>
      <c r="G2329" s="59">
        <v>4.64E-3</v>
      </c>
      <c r="H2329" s="59">
        <v>-1.4400000000000001E-3</v>
      </c>
      <c r="I2329" s="59">
        <v>6.0899999999999999E-3</v>
      </c>
      <c r="J2329" s="59">
        <v>8.8249999999999995E-2</v>
      </c>
      <c r="K2329" s="59">
        <v>3.5E-4</v>
      </c>
      <c r="L2329" s="59">
        <v>4.0000000000000003E-5</v>
      </c>
      <c r="M2329" s="59">
        <v>2.9999999999999997E-4</v>
      </c>
      <c r="N2329" s="59">
        <v>0.13438</v>
      </c>
      <c r="O2329" s="19">
        <v>298.76780000000002</v>
      </c>
      <c r="P2329" s="19">
        <v>109.69070000000001</v>
      </c>
      <c r="Q2329" s="18">
        <v>6.242</v>
      </c>
      <c r="R2329" s="18">
        <v>66.159000000000006</v>
      </c>
      <c r="S2329" s="18">
        <v>14.725</v>
      </c>
      <c r="T2329" s="18">
        <v>10.401</v>
      </c>
      <c r="U2329" s="18">
        <v>11.988</v>
      </c>
      <c r="V2329" s="18">
        <v>11.991</v>
      </c>
    </row>
    <row r="2330" spans="1:22" s="52" customFormat="1" x14ac:dyDescent="0.25">
      <c r="A2330" s="53">
        <v>44949</v>
      </c>
      <c r="B2330" s="14">
        <v>8</v>
      </c>
      <c r="C2330" s="57">
        <v>785860817000</v>
      </c>
      <c r="D2330" s="57">
        <v>22492518910</v>
      </c>
      <c r="E2330" s="57">
        <v>0</v>
      </c>
      <c r="F2330" s="57">
        <v>740581580658</v>
      </c>
      <c r="G2330" s="59">
        <v>3.32E-3</v>
      </c>
      <c r="H2330" s="59">
        <v>-3.6700000000000001E-3</v>
      </c>
      <c r="I2330" s="59">
        <v>7.0000000000000001E-3</v>
      </c>
      <c r="J2330" s="59">
        <v>5.407E-2</v>
      </c>
      <c r="K2330" s="59">
        <v>-1.31E-3</v>
      </c>
      <c r="L2330" s="59">
        <v>-2.2200000000000002E-3</v>
      </c>
      <c r="M2330" s="59">
        <v>9.1E-4</v>
      </c>
      <c r="N2330" s="59">
        <v>-0.14792</v>
      </c>
      <c r="O2330" s="19">
        <v>298.37490000000003</v>
      </c>
      <c r="P2330" s="19">
        <v>109.4453</v>
      </c>
      <c r="Q2330" s="18">
        <v>6.218</v>
      </c>
      <c r="R2330" s="18">
        <v>65.668000000000006</v>
      </c>
      <c r="S2330" s="18">
        <v>14.717000000000001</v>
      </c>
      <c r="T2330" s="18">
        <v>10.401</v>
      </c>
      <c r="U2330" s="18">
        <v>12.016999999999999</v>
      </c>
      <c r="V2330" s="18">
        <v>12.026999999999999</v>
      </c>
    </row>
    <row r="2331" spans="1:22" s="52" customFormat="1" x14ac:dyDescent="0.25">
      <c r="A2331" s="53">
        <v>44950</v>
      </c>
      <c r="B2331" s="14">
        <v>8</v>
      </c>
      <c r="C2331" s="57">
        <v>785860817000</v>
      </c>
      <c r="D2331" s="57">
        <v>22717106708</v>
      </c>
      <c r="E2331" s="57">
        <v>0</v>
      </c>
      <c r="F2331" s="57">
        <v>740274035979</v>
      </c>
      <c r="G2331" s="59">
        <v>2.9099999999999998E-3</v>
      </c>
      <c r="H2331" s="59">
        <v>-4.4000000000000003E-3</v>
      </c>
      <c r="I2331" s="59">
        <v>7.3000000000000001E-3</v>
      </c>
      <c r="J2331" s="59">
        <v>4.514E-2</v>
      </c>
      <c r="K2331" s="59">
        <v>-4.2000000000000002E-4</v>
      </c>
      <c r="L2331" s="59">
        <v>-7.2000000000000005E-4</v>
      </c>
      <c r="M2331" s="59">
        <v>2.9999999999999997E-4</v>
      </c>
      <c r="N2331" s="59">
        <v>-0.14066999999999999</v>
      </c>
      <c r="O2331" s="19">
        <v>298.25099999999998</v>
      </c>
      <c r="P2331" s="19">
        <v>109.3661</v>
      </c>
      <c r="Q2331" s="18">
        <v>6.2110000000000003</v>
      </c>
      <c r="R2331" s="18">
        <v>65.558000000000007</v>
      </c>
      <c r="S2331" s="18">
        <v>14.714</v>
      </c>
      <c r="T2331" s="18">
        <v>10.401</v>
      </c>
      <c r="U2331" s="18">
        <v>12.029</v>
      </c>
      <c r="V2331" s="18">
        <v>12.039</v>
      </c>
    </row>
    <row r="2332" spans="1:22" s="52" customFormat="1" x14ac:dyDescent="0.25">
      <c r="A2332" s="53">
        <v>44951</v>
      </c>
      <c r="B2332" s="14">
        <v>8</v>
      </c>
      <c r="C2332" s="57">
        <v>785860817000</v>
      </c>
      <c r="D2332" s="57">
        <v>22941694644</v>
      </c>
      <c r="E2332" s="57">
        <v>0</v>
      </c>
      <c r="F2332" s="57">
        <v>739903043970</v>
      </c>
      <c r="G2332" s="59">
        <v>2.3999999999999998E-3</v>
      </c>
      <c r="H2332" s="59">
        <v>-5.1999999999999998E-3</v>
      </c>
      <c r="I2332" s="59">
        <v>7.6099999999999996E-3</v>
      </c>
      <c r="J2332" s="59">
        <v>3.5680000000000003E-2</v>
      </c>
      <c r="K2332" s="59">
        <v>-5.0000000000000001E-4</v>
      </c>
      <c r="L2332" s="59">
        <v>-8.0000000000000004E-4</v>
      </c>
      <c r="M2332" s="59">
        <v>2.9999999999999997E-4</v>
      </c>
      <c r="N2332" s="59">
        <v>-0.16719999999999999</v>
      </c>
      <c r="O2332" s="19">
        <v>298.10160000000002</v>
      </c>
      <c r="P2332" s="19">
        <v>109.2775</v>
      </c>
      <c r="Q2332" s="18">
        <v>6.2</v>
      </c>
      <c r="R2332" s="18">
        <v>65.311999999999998</v>
      </c>
      <c r="S2332" s="18">
        <v>14.711</v>
      </c>
      <c r="T2332" s="18">
        <v>10.401</v>
      </c>
      <c r="U2332" s="18">
        <v>12.037000000000001</v>
      </c>
      <c r="V2332" s="18">
        <v>12.052</v>
      </c>
    </row>
    <row r="2333" spans="1:22" s="52" customFormat="1" x14ac:dyDescent="0.25">
      <c r="A2333" s="53">
        <v>44952</v>
      </c>
      <c r="B2333" s="14">
        <v>8</v>
      </c>
      <c r="C2333" s="57">
        <v>785860817000</v>
      </c>
      <c r="D2333" s="57">
        <v>23166282471</v>
      </c>
      <c r="E2333" s="57">
        <v>0</v>
      </c>
      <c r="F2333" s="57">
        <v>740559355712</v>
      </c>
      <c r="G2333" s="59">
        <v>3.29E-3</v>
      </c>
      <c r="H2333" s="59">
        <v>-4.62E-3</v>
      </c>
      <c r="I2333" s="59">
        <v>7.9100000000000004E-3</v>
      </c>
      <c r="J2333" s="59">
        <v>4.7239999999999997E-2</v>
      </c>
      <c r="K2333" s="59">
        <v>8.8999999999999995E-4</v>
      </c>
      <c r="L2333" s="59">
        <v>5.8E-4</v>
      </c>
      <c r="M2333" s="59">
        <v>2.9999999999999997E-4</v>
      </c>
      <c r="N2333" s="59">
        <v>0.38212000000000002</v>
      </c>
      <c r="O2333" s="19">
        <v>298.36599999999999</v>
      </c>
      <c r="P2333" s="19">
        <v>109.34180000000001</v>
      </c>
      <c r="Q2333" s="18">
        <v>6.2050000000000001</v>
      </c>
      <c r="R2333" s="18">
        <v>65.459999999999994</v>
      </c>
      <c r="S2333" s="18">
        <v>14.709</v>
      </c>
      <c r="T2333" s="18">
        <v>10.401</v>
      </c>
      <c r="U2333" s="18">
        <v>12.032</v>
      </c>
      <c r="V2333" s="18">
        <v>12.042999999999999</v>
      </c>
    </row>
    <row r="2334" spans="1:22" s="52" customFormat="1" x14ac:dyDescent="0.25">
      <c r="A2334" s="53">
        <v>44953</v>
      </c>
      <c r="B2334" s="14">
        <v>8</v>
      </c>
      <c r="C2334" s="57">
        <v>785860817000</v>
      </c>
      <c r="D2334" s="57">
        <v>23390870246</v>
      </c>
      <c r="E2334" s="57">
        <v>0</v>
      </c>
      <c r="F2334" s="57">
        <v>742633360197</v>
      </c>
      <c r="G2334" s="59">
        <v>6.1000000000000004E-3</v>
      </c>
      <c r="H2334" s="59">
        <v>-2.1099999999999999E-3</v>
      </c>
      <c r="I2334" s="59">
        <v>8.2199999999999999E-3</v>
      </c>
      <c r="J2334" s="59">
        <v>8.5739999999999997E-2</v>
      </c>
      <c r="K2334" s="59">
        <v>2.8E-3</v>
      </c>
      <c r="L2334" s="59">
        <v>2.5000000000000001E-3</v>
      </c>
      <c r="M2334" s="59">
        <v>2.9999999999999997E-4</v>
      </c>
      <c r="N2334" s="59">
        <v>1.77538</v>
      </c>
      <c r="O2334" s="19">
        <v>299.20159999999998</v>
      </c>
      <c r="P2334" s="19">
        <v>109.617</v>
      </c>
      <c r="Q2334" s="18">
        <v>6.2160000000000002</v>
      </c>
      <c r="R2334" s="18">
        <v>65.715999999999994</v>
      </c>
      <c r="S2334" s="18">
        <v>14.706</v>
      </c>
      <c r="T2334" s="18">
        <v>10.401</v>
      </c>
      <c r="U2334" s="18">
        <v>11.994999999999999</v>
      </c>
      <c r="V2334" s="18">
        <v>12.003</v>
      </c>
    </row>
    <row r="2335" spans="1:22" s="52" customFormat="1" x14ac:dyDescent="0.25">
      <c r="A2335" s="53">
        <v>44956</v>
      </c>
      <c r="B2335" s="14">
        <v>8</v>
      </c>
      <c r="C2335" s="57">
        <v>785860817000</v>
      </c>
      <c r="D2335" s="57">
        <v>24064633957</v>
      </c>
      <c r="E2335" s="57">
        <v>0</v>
      </c>
      <c r="F2335" s="57">
        <v>742709749749</v>
      </c>
      <c r="G2335" s="59">
        <v>6.2100000000000002E-3</v>
      </c>
      <c r="H2335" s="59">
        <v>-2.9199999999999999E-3</v>
      </c>
      <c r="I2335" s="59">
        <v>9.1299999999999992E-3</v>
      </c>
      <c r="J2335" s="59">
        <v>7.8189999999999996E-2</v>
      </c>
      <c r="K2335" s="59">
        <v>1E-4</v>
      </c>
      <c r="L2335" s="59">
        <v>-8.0000000000000004E-4</v>
      </c>
      <c r="M2335" s="59">
        <v>9.1E-4</v>
      </c>
      <c r="N2335" s="59">
        <v>1.259E-2</v>
      </c>
      <c r="O2335" s="19">
        <v>299.23239999999998</v>
      </c>
      <c r="P2335" s="19">
        <v>109.52809999999999</v>
      </c>
      <c r="Q2335" s="18">
        <v>6.2060000000000004</v>
      </c>
      <c r="R2335" s="18">
        <v>65.603999999999999</v>
      </c>
      <c r="S2335" s="18">
        <v>14.698</v>
      </c>
      <c r="T2335" s="18">
        <v>10.401</v>
      </c>
      <c r="U2335" s="18">
        <v>12.010999999999999</v>
      </c>
      <c r="V2335" s="18">
        <v>12.016999999999999</v>
      </c>
    </row>
    <row r="2336" spans="1:22" s="52" customFormat="1" x14ac:dyDescent="0.25">
      <c r="A2336" s="53">
        <v>44957</v>
      </c>
      <c r="B2336" s="14">
        <v>8</v>
      </c>
      <c r="C2336" s="57">
        <v>785860817000</v>
      </c>
      <c r="D2336" s="57">
        <v>24289221566</v>
      </c>
      <c r="E2336" s="57">
        <v>0</v>
      </c>
      <c r="F2336" s="57">
        <v>741858136397</v>
      </c>
      <c r="G2336" s="59">
        <v>5.0499999999999998E-3</v>
      </c>
      <c r="H2336" s="59">
        <v>-4.3800000000000002E-3</v>
      </c>
      <c r="I2336" s="59">
        <v>9.4299999999999991E-3</v>
      </c>
      <c r="J2336" s="59">
        <v>6.114E-2</v>
      </c>
      <c r="K2336" s="59">
        <v>-1.15E-3</v>
      </c>
      <c r="L2336" s="59">
        <v>-1.4499999999999999E-3</v>
      </c>
      <c r="M2336" s="59">
        <v>2.9999999999999997E-4</v>
      </c>
      <c r="N2336" s="59">
        <v>-0.34214</v>
      </c>
      <c r="O2336" s="19">
        <v>298.88929999999999</v>
      </c>
      <c r="P2336" s="19">
        <v>109.36790000000001</v>
      </c>
      <c r="Q2336" s="18">
        <v>6.1929999999999996</v>
      </c>
      <c r="R2336" s="18">
        <v>65.319999999999993</v>
      </c>
      <c r="S2336" s="18">
        <v>14.695</v>
      </c>
      <c r="T2336" s="18">
        <v>10.401</v>
      </c>
      <c r="U2336" s="18">
        <v>12.031000000000001</v>
      </c>
      <c r="V2336" s="18">
        <v>12.041</v>
      </c>
    </row>
    <row r="2337" spans="1:22" s="52" customFormat="1" x14ac:dyDescent="0.25">
      <c r="A2337" s="53">
        <v>44958</v>
      </c>
      <c r="B2337" s="14">
        <v>9</v>
      </c>
      <c r="C2337" s="57">
        <v>789455077000</v>
      </c>
      <c r="D2337" s="57">
        <v>24603863476</v>
      </c>
      <c r="E2337" s="57">
        <v>0</v>
      </c>
      <c r="F2337" s="57">
        <v>745267139646</v>
      </c>
      <c r="G2337" s="59">
        <v>3.3E-4</v>
      </c>
      <c r="H2337" s="59">
        <v>3.0000000000000001E-5</v>
      </c>
      <c r="I2337" s="59">
        <v>2.9999999999999997E-4</v>
      </c>
      <c r="J2337" s="59">
        <v>0.12792999999999999</v>
      </c>
      <c r="K2337" s="59">
        <v>3.3E-4</v>
      </c>
      <c r="L2337" s="59">
        <v>3.0000000000000001E-5</v>
      </c>
      <c r="M2337" s="59">
        <v>2.9999999999999997E-4</v>
      </c>
      <c r="N2337" s="59">
        <v>0.12792999999999999</v>
      </c>
      <c r="O2337" s="19">
        <v>298.98779999999999</v>
      </c>
      <c r="P2337" s="19">
        <v>109.37090000000001</v>
      </c>
      <c r="Q2337" s="18">
        <v>6.19</v>
      </c>
      <c r="R2337" s="18">
        <v>65.236000000000004</v>
      </c>
      <c r="S2337" s="18">
        <v>14.673999999999999</v>
      </c>
      <c r="T2337" s="18">
        <v>10.397</v>
      </c>
      <c r="U2337" s="18">
        <v>12.03</v>
      </c>
      <c r="V2337" s="18">
        <v>12.04</v>
      </c>
    </row>
    <row r="2338" spans="1:22" s="52" customFormat="1" x14ac:dyDescent="0.25">
      <c r="A2338" s="53">
        <v>44959</v>
      </c>
      <c r="B2338" s="14">
        <v>9</v>
      </c>
      <c r="C2338" s="57">
        <v>789455077000</v>
      </c>
      <c r="D2338" s="57">
        <v>24829399204</v>
      </c>
      <c r="E2338" s="57">
        <v>0</v>
      </c>
      <c r="F2338" s="57">
        <v>745311305246</v>
      </c>
      <c r="G2338" s="59">
        <v>3.8999999999999999E-4</v>
      </c>
      <c r="H2338" s="59">
        <v>-2.2000000000000001E-4</v>
      </c>
      <c r="I2338" s="59">
        <v>6.0999999999999997E-4</v>
      </c>
      <c r="J2338" s="59">
        <v>7.3590000000000003E-2</v>
      </c>
      <c r="K2338" s="59">
        <v>6.0000000000000002E-5</v>
      </c>
      <c r="L2338" s="59">
        <v>-2.4000000000000001E-4</v>
      </c>
      <c r="M2338" s="59">
        <v>2.9999999999999997E-4</v>
      </c>
      <c r="N2338" s="59">
        <v>2.1870000000000001E-2</v>
      </c>
      <c r="O2338" s="19">
        <v>299.00560000000002</v>
      </c>
      <c r="P2338" s="19">
        <v>109.3443</v>
      </c>
      <c r="Q2338" s="18">
        <v>6.1849999999999996</v>
      </c>
      <c r="R2338" s="18">
        <v>65.14</v>
      </c>
      <c r="S2338" s="18">
        <v>14.670999999999999</v>
      </c>
      <c r="T2338" s="18">
        <v>10.397</v>
      </c>
      <c r="U2338" s="18">
        <v>12.032999999999999</v>
      </c>
      <c r="V2338" s="18">
        <v>12.045</v>
      </c>
    </row>
    <row r="2339" spans="1:22" s="52" customFormat="1" x14ac:dyDescent="0.25">
      <c r="A2339" s="53">
        <v>44960</v>
      </c>
      <c r="B2339" s="14">
        <v>9</v>
      </c>
      <c r="C2339" s="57">
        <v>789455077000</v>
      </c>
      <c r="D2339" s="57">
        <v>25054934802</v>
      </c>
      <c r="E2339" s="57">
        <v>0</v>
      </c>
      <c r="F2339" s="57">
        <v>745542142519</v>
      </c>
      <c r="G2339" s="59">
        <v>6.9999999999999999E-4</v>
      </c>
      <c r="H2339" s="59">
        <v>-2.1000000000000001E-4</v>
      </c>
      <c r="I2339" s="59">
        <v>9.1E-4</v>
      </c>
      <c r="J2339" s="59">
        <v>8.8730000000000003E-2</v>
      </c>
      <c r="K2339" s="59">
        <v>3.1E-4</v>
      </c>
      <c r="L2339" s="59">
        <v>1.0000000000000001E-5</v>
      </c>
      <c r="M2339" s="59">
        <v>2.9999999999999997E-4</v>
      </c>
      <c r="N2339" s="59">
        <v>0.11967</v>
      </c>
      <c r="O2339" s="19">
        <v>299.09820000000002</v>
      </c>
      <c r="P2339" s="19">
        <v>109.345</v>
      </c>
      <c r="Q2339" s="18">
        <v>6.1820000000000004</v>
      </c>
      <c r="R2339" s="18">
        <v>65.102999999999994</v>
      </c>
      <c r="S2339" s="18">
        <v>14.669</v>
      </c>
      <c r="T2339" s="18">
        <v>10.397</v>
      </c>
      <c r="U2339" s="18">
        <v>12.032999999999999</v>
      </c>
      <c r="V2339" s="18">
        <v>12.045</v>
      </c>
    </row>
    <row r="2340" spans="1:22" s="52" customFormat="1" x14ac:dyDescent="0.25">
      <c r="A2340" s="53">
        <v>44963</v>
      </c>
      <c r="B2340" s="14">
        <v>9</v>
      </c>
      <c r="C2340" s="57">
        <v>789455077000</v>
      </c>
      <c r="D2340" s="57">
        <v>25731542369</v>
      </c>
      <c r="E2340" s="57">
        <v>0</v>
      </c>
      <c r="F2340" s="57">
        <v>746424075142</v>
      </c>
      <c r="G2340" s="59">
        <v>1.8799999999999999E-3</v>
      </c>
      <c r="H2340" s="59">
        <v>6.9999999999999994E-5</v>
      </c>
      <c r="I2340" s="59">
        <v>1.82E-3</v>
      </c>
      <c r="J2340" s="59">
        <v>0.12123</v>
      </c>
      <c r="K2340" s="59">
        <v>1.1800000000000001E-3</v>
      </c>
      <c r="L2340" s="59">
        <v>2.7999999999999998E-4</v>
      </c>
      <c r="M2340" s="59">
        <v>9.1E-4</v>
      </c>
      <c r="N2340" s="59">
        <v>0.1547</v>
      </c>
      <c r="O2340" s="19">
        <v>299.452</v>
      </c>
      <c r="P2340" s="19">
        <v>109.37520000000001</v>
      </c>
      <c r="Q2340" s="18">
        <v>6.1719999999999997</v>
      </c>
      <c r="R2340" s="18">
        <v>64.938000000000002</v>
      </c>
      <c r="S2340" s="18">
        <v>14.66</v>
      </c>
      <c r="T2340" s="18">
        <v>10.397</v>
      </c>
      <c r="U2340" s="18">
        <v>12.026999999999999</v>
      </c>
      <c r="V2340" s="18">
        <v>12.041</v>
      </c>
    </row>
    <row r="2341" spans="1:22" s="52" customFormat="1" x14ac:dyDescent="0.25">
      <c r="A2341" s="53">
        <v>44964</v>
      </c>
      <c r="B2341" s="14">
        <v>9</v>
      </c>
      <c r="C2341" s="57">
        <v>789455077000</v>
      </c>
      <c r="D2341" s="57">
        <v>25039123086</v>
      </c>
      <c r="E2341" s="57">
        <v>917954950</v>
      </c>
      <c r="F2341" s="57">
        <v>746618594224</v>
      </c>
      <c r="G2341" s="59">
        <v>2.14E-3</v>
      </c>
      <c r="H2341" s="59">
        <v>2.0000000000000002E-5</v>
      </c>
      <c r="I2341" s="59">
        <v>2.1199999999999999E-3</v>
      </c>
      <c r="J2341" s="59">
        <v>0.11814</v>
      </c>
      <c r="K2341" s="59">
        <v>2.5999999999999998E-4</v>
      </c>
      <c r="L2341" s="59">
        <v>-4.0000000000000003E-5</v>
      </c>
      <c r="M2341" s="59">
        <v>2.9999999999999997E-4</v>
      </c>
      <c r="N2341" s="59">
        <v>9.9779999999999994E-2</v>
      </c>
      <c r="O2341" s="19">
        <v>299.52999999999997</v>
      </c>
      <c r="P2341" s="19">
        <v>109.3706</v>
      </c>
      <c r="Q2341" s="18">
        <v>6.173</v>
      </c>
      <c r="R2341" s="18">
        <v>65.001999999999995</v>
      </c>
      <c r="S2341" s="18">
        <v>14.657999999999999</v>
      </c>
      <c r="T2341" s="18">
        <v>10.397</v>
      </c>
      <c r="U2341" s="18">
        <v>12.028</v>
      </c>
      <c r="V2341" s="18">
        <v>12.042</v>
      </c>
    </row>
    <row r="2342" spans="1:22" s="52" customFormat="1" x14ac:dyDescent="0.25">
      <c r="A2342" s="53">
        <v>44965</v>
      </c>
      <c r="B2342" s="14">
        <v>9</v>
      </c>
      <c r="C2342" s="57">
        <v>789455077000</v>
      </c>
      <c r="D2342" s="57">
        <v>25264741471</v>
      </c>
      <c r="E2342" s="57">
        <v>918187582</v>
      </c>
      <c r="F2342" s="57">
        <v>747054974860</v>
      </c>
      <c r="G2342" s="59">
        <v>2.7299999999999998E-3</v>
      </c>
      <c r="H2342" s="59">
        <v>3.1E-4</v>
      </c>
      <c r="I2342" s="59">
        <v>2.4199999999999998E-3</v>
      </c>
      <c r="J2342" s="59">
        <v>0.13242999999999999</v>
      </c>
      <c r="K2342" s="59">
        <v>5.8E-4</v>
      </c>
      <c r="L2342" s="59">
        <v>2.7999999999999998E-4</v>
      </c>
      <c r="M2342" s="59">
        <v>2.9999999999999997E-4</v>
      </c>
      <c r="N2342" s="59">
        <v>0.23771999999999999</v>
      </c>
      <c r="O2342" s="19">
        <v>299.70510000000002</v>
      </c>
      <c r="P2342" s="19">
        <v>109.4015</v>
      </c>
      <c r="Q2342" s="18">
        <v>6.1669999999999998</v>
      </c>
      <c r="R2342" s="18">
        <v>64.856999999999999</v>
      </c>
      <c r="S2342" s="18">
        <v>14.654999999999999</v>
      </c>
      <c r="T2342" s="18">
        <v>10.397</v>
      </c>
      <c r="U2342" s="18">
        <v>12.019</v>
      </c>
      <c r="V2342" s="18">
        <v>12.038</v>
      </c>
    </row>
    <row r="2343" spans="1:22" s="52" customFormat="1" x14ac:dyDescent="0.25">
      <c r="A2343" s="53">
        <v>44966</v>
      </c>
      <c r="B2343" s="14">
        <v>9</v>
      </c>
      <c r="C2343" s="57">
        <v>789455077000</v>
      </c>
      <c r="D2343" s="57">
        <v>25490359840</v>
      </c>
      <c r="E2343" s="57">
        <v>918420274</v>
      </c>
      <c r="F2343" s="57">
        <v>748094315755</v>
      </c>
      <c r="G2343" s="59">
        <v>4.1200000000000004E-3</v>
      </c>
      <c r="H2343" s="59">
        <v>1.4E-3</v>
      </c>
      <c r="I2343" s="59">
        <v>2.7299999999999998E-3</v>
      </c>
      <c r="J2343" s="59">
        <v>0.18167</v>
      </c>
      <c r="K2343" s="59">
        <v>1.39E-3</v>
      </c>
      <c r="L2343" s="59">
        <v>1.09E-3</v>
      </c>
      <c r="M2343" s="59">
        <v>2.9999999999999997E-4</v>
      </c>
      <c r="N2343" s="59">
        <v>0.66105999999999998</v>
      </c>
      <c r="O2343" s="19">
        <v>300.12209999999999</v>
      </c>
      <c r="P2343" s="19">
        <v>109.521</v>
      </c>
      <c r="Q2343" s="18">
        <v>6.1740000000000004</v>
      </c>
      <c r="R2343" s="18">
        <v>65.075999999999993</v>
      </c>
      <c r="S2343" s="18">
        <v>14.651999999999999</v>
      </c>
      <c r="T2343" s="18">
        <v>10.397</v>
      </c>
      <c r="U2343" s="18">
        <v>12.007</v>
      </c>
      <c r="V2343" s="18">
        <v>12.021000000000001</v>
      </c>
    </row>
    <row r="2344" spans="1:22" s="52" customFormat="1" x14ac:dyDescent="0.25">
      <c r="A2344" s="53">
        <v>44967</v>
      </c>
      <c r="B2344" s="14">
        <v>9</v>
      </c>
      <c r="C2344" s="57">
        <v>789455077000</v>
      </c>
      <c r="D2344" s="57">
        <v>25715978410</v>
      </c>
      <c r="E2344" s="57">
        <v>918653024</v>
      </c>
      <c r="F2344" s="57">
        <v>746121674960</v>
      </c>
      <c r="G2344" s="59">
        <v>1.48E-3</v>
      </c>
      <c r="H2344" s="59">
        <v>-1.5499999999999999E-3</v>
      </c>
      <c r="I2344" s="59">
        <v>3.0300000000000001E-3</v>
      </c>
      <c r="J2344" s="59">
        <v>5.534E-2</v>
      </c>
      <c r="K2344" s="59">
        <v>-2.64E-3</v>
      </c>
      <c r="L2344" s="59">
        <v>-2.9399999999999999E-3</v>
      </c>
      <c r="M2344" s="59">
        <v>2.9999999999999997E-4</v>
      </c>
      <c r="N2344" s="59">
        <v>-0.61853000000000002</v>
      </c>
      <c r="O2344" s="19">
        <v>299.33069999999998</v>
      </c>
      <c r="P2344" s="19">
        <v>109.1982</v>
      </c>
      <c r="Q2344" s="18">
        <v>6.157</v>
      </c>
      <c r="R2344" s="18">
        <v>64.748000000000005</v>
      </c>
      <c r="S2344" s="18">
        <v>14.648999999999999</v>
      </c>
      <c r="T2344" s="18">
        <v>10.397</v>
      </c>
      <c r="U2344" s="18">
        <v>12.054</v>
      </c>
      <c r="V2344" s="18">
        <v>12.069000000000001</v>
      </c>
    </row>
    <row r="2345" spans="1:22" s="52" customFormat="1" x14ac:dyDescent="0.25">
      <c r="A2345" s="53">
        <v>44970</v>
      </c>
      <c r="B2345" s="14">
        <v>9</v>
      </c>
      <c r="C2345" s="57">
        <v>789455077000</v>
      </c>
      <c r="D2345" s="57">
        <v>26392833934</v>
      </c>
      <c r="E2345" s="57">
        <v>919351452</v>
      </c>
      <c r="F2345" s="57">
        <v>747199144122</v>
      </c>
      <c r="G2345" s="59">
        <v>2.9199999999999999E-3</v>
      </c>
      <c r="H2345" s="59">
        <v>-1.01E-3</v>
      </c>
      <c r="I2345" s="59">
        <v>3.9399999999999999E-3</v>
      </c>
      <c r="J2345" s="59">
        <v>8.5400000000000004E-2</v>
      </c>
      <c r="K2345" s="59">
        <v>1.4400000000000001E-3</v>
      </c>
      <c r="L2345" s="59">
        <v>5.4000000000000001E-4</v>
      </c>
      <c r="M2345" s="59">
        <v>9.1E-4</v>
      </c>
      <c r="N2345" s="59">
        <v>0.19192999999999999</v>
      </c>
      <c r="O2345" s="19">
        <v>299.7629</v>
      </c>
      <c r="P2345" s="19">
        <v>109.2569</v>
      </c>
      <c r="Q2345" s="18">
        <v>6.1529999999999996</v>
      </c>
      <c r="R2345" s="18">
        <v>64.709000000000003</v>
      </c>
      <c r="S2345" s="18">
        <v>14.641</v>
      </c>
      <c r="T2345" s="18">
        <v>10.397</v>
      </c>
      <c r="U2345" s="18">
        <v>12.047000000000001</v>
      </c>
      <c r="V2345" s="18">
        <v>12.061</v>
      </c>
    </row>
    <row r="2346" spans="1:22" s="52" customFormat="1" x14ac:dyDescent="0.25">
      <c r="A2346" s="53">
        <v>44971</v>
      </c>
      <c r="B2346" s="14">
        <v>9</v>
      </c>
      <c r="C2346" s="57">
        <v>789455077000</v>
      </c>
      <c r="D2346" s="57">
        <v>26618452245</v>
      </c>
      <c r="E2346" s="57">
        <v>919584438</v>
      </c>
      <c r="F2346" s="57">
        <v>751995133436</v>
      </c>
      <c r="G2346" s="59">
        <v>9.3600000000000003E-3</v>
      </c>
      <c r="H2346" s="59">
        <v>5.1200000000000004E-3</v>
      </c>
      <c r="I2346" s="59">
        <v>4.2399999999999998E-3</v>
      </c>
      <c r="J2346" s="59">
        <v>0.27495000000000003</v>
      </c>
      <c r="K2346" s="59">
        <v>6.4200000000000004E-3</v>
      </c>
      <c r="L2346" s="59">
        <v>6.1199999999999996E-3</v>
      </c>
      <c r="M2346" s="59">
        <v>2.9999999999999997E-4</v>
      </c>
      <c r="N2346" s="59">
        <v>9.3326700000000002</v>
      </c>
      <c r="O2346" s="19">
        <v>301.68700000000001</v>
      </c>
      <c r="P2346" s="19">
        <v>109.9278</v>
      </c>
      <c r="Q2346" s="18">
        <v>6.18</v>
      </c>
      <c r="R2346" s="18">
        <v>65.293000000000006</v>
      </c>
      <c r="S2346" s="18">
        <v>14.638</v>
      </c>
      <c r="T2346" s="18">
        <v>10.397</v>
      </c>
      <c r="U2346" s="18">
        <v>11.952</v>
      </c>
      <c r="V2346" s="18">
        <v>11.962999999999999</v>
      </c>
    </row>
    <row r="2347" spans="1:22" s="52" customFormat="1" x14ac:dyDescent="0.25">
      <c r="A2347" s="53">
        <v>44972</v>
      </c>
      <c r="B2347" s="14">
        <v>9</v>
      </c>
      <c r="C2347" s="57">
        <v>789455077000</v>
      </c>
      <c r="D2347" s="57">
        <v>26844070813</v>
      </c>
      <c r="E2347" s="57">
        <v>919817484</v>
      </c>
      <c r="F2347" s="57">
        <v>753463319479</v>
      </c>
      <c r="G2347" s="59">
        <v>1.133E-2</v>
      </c>
      <c r="H2347" s="59">
        <v>6.79E-3</v>
      </c>
      <c r="I2347" s="59">
        <v>4.5399999999999998E-3</v>
      </c>
      <c r="J2347" s="59">
        <v>0.31544</v>
      </c>
      <c r="K2347" s="59">
        <v>1.9499999999999999E-3</v>
      </c>
      <c r="L2347" s="59">
        <v>1.65E-3</v>
      </c>
      <c r="M2347" s="59">
        <v>2.9999999999999997E-4</v>
      </c>
      <c r="N2347" s="59">
        <v>1.0379100000000001</v>
      </c>
      <c r="O2347" s="19">
        <v>302.27600000000001</v>
      </c>
      <c r="P2347" s="19">
        <v>110.11020000000001</v>
      </c>
      <c r="Q2347" s="18">
        <v>6.1849999999999996</v>
      </c>
      <c r="R2347" s="18">
        <v>65.412999999999997</v>
      </c>
      <c r="S2347" s="18">
        <v>14.635999999999999</v>
      </c>
      <c r="T2347" s="18">
        <v>10.397</v>
      </c>
      <c r="U2347" s="18">
        <v>11.926</v>
      </c>
      <c r="V2347" s="18">
        <v>11.936</v>
      </c>
    </row>
    <row r="2348" spans="1:22" s="52" customFormat="1" x14ac:dyDescent="0.25">
      <c r="A2348" s="53">
        <v>44973</v>
      </c>
      <c r="B2348" s="14">
        <v>9</v>
      </c>
      <c r="C2348" s="57">
        <v>789455077000</v>
      </c>
      <c r="D2348" s="57">
        <v>27069689068</v>
      </c>
      <c r="E2348" s="57">
        <v>920050588</v>
      </c>
      <c r="F2348" s="57">
        <v>755069664113</v>
      </c>
      <c r="G2348" s="59">
        <v>1.349E-2</v>
      </c>
      <c r="H2348" s="59">
        <v>8.6400000000000001E-3</v>
      </c>
      <c r="I2348" s="59">
        <v>4.8500000000000001E-3</v>
      </c>
      <c r="J2348" s="59">
        <v>0.35747000000000001</v>
      </c>
      <c r="K2348" s="59">
        <v>2.1299999999999999E-3</v>
      </c>
      <c r="L2348" s="59">
        <v>1.83E-3</v>
      </c>
      <c r="M2348" s="59">
        <v>2.9999999999999997E-4</v>
      </c>
      <c r="N2348" s="59">
        <v>1.1756599999999999</v>
      </c>
      <c r="O2348" s="19">
        <v>302.92039999999997</v>
      </c>
      <c r="P2348" s="19">
        <v>110.3128</v>
      </c>
      <c r="Q2348" s="18">
        <v>6.1879999999999997</v>
      </c>
      <c r="R2348" s="18">
        <v>65.471999999999994</v>
      </c>
      <c r="S2348" s="18">
        <v>14.632999999999999</v>
      </c>
      <c r="T2348" s="18">
        <v>10.397</v>
      </c>
      <c r="U2348" s="18">
        <v>11.894</v>
      </c>
      <c r="V2348" s="18">
        <v>11.907</v>
      </c>
    </row>
    <row r="2349" spans="1:22" s="52" customFormat="1" x14ac:dyDescent="0.25">
      <c r="A2349" s="53">
        <v>44974</v>
      </c>
      <c r="B2349" s="14">
        <v>9</v>
      </c>
      <c r="C2349" s="57">
        <v>789455077000</v>
      </c>
      <c r="D2349" s="57">
        <v>24987807732</v>
      </c>
      <c r="E2349" s="57">
        <v>3227783752</v>
      </c>
      <c r="F2349" s="57">
        <v>757722731829</v>
      </c>
      <c r="G2349" s="59">
        <v>1.7049999999999999E-2</v>
      </c>
      <c r="H2349" s="59">
        <v>1.1900000000000001E-2</v>
      </c>
      <c r="I2349" s="59">
        <v>5.1500000000000001E-3</v>
      </c>
      <c r="J2349" s="59">
        <v>0.43757000000000001</v>
      </c>
      <c r="K2349" s="59">
        <v>3.5100000000000001E-3</v>
      </c>
      <c r="L2349" s="59">
        <v>3.2100000000000002E-3</v>
      </c>
      <c r="M2349" s="59">
        <v>2.9999999999999997E-4</v>
      </c>
      <c r="N2349" s="59">
        <v>2.5975100000000002</v>
      </c>
      <c r="O2349" s="19">
        <v>303.98480000000001</v>
      </c>
      <c r="P2349" s="19">
        <v>110.6692</v>
      </c>
      <c r="Q2349" s="18">
        <v>6.2039999999999997</v>
      </c>
      <c r="R2349" s="18">
        <v>65.86</v>
      </c>
      <c r="S2349" s="18">
        <v>14.63</v>
      </c>
      <c r="T2349" s="18">
        <v>10.397</v>
      </c>
      <c r="U2349" s="18">
        <v>11.84</v>
      </c>
      <c r="V2349" s="18">
        <v>11.856</v>
      </c>
    </row>
    <row r="2350" spans="1:22" s="52" customFormat="1" x14ac:dyDescent="0.25">
      <c r="A2350" s="53">
        <v>44977</v>
      </c>
      <c r="B2350" s="14">
        <v>9</v>
      </c>
      <c r="C2350" s="57">
        <v>789455077000</v>
      </c>
      <c r="D2350" s="57">
        <v>25665286767</v>
      </c>
      <c r="E2350" s="57">
        <v>3230237752</v>
      </c>
      <c r="F2350" s="57">
        <v>758486294826</v>
      </c>
      <c r="G2350" s="59">
        <v>1.8069999999999999E-2</v>
      </c>
      <c r="H2350" s="59">
        <v>1.201E-2</v>
      </c>
      <c r="I2350" s="59">
        <v>6.0600000000000003E-3</v>
      </c>
      <c r="J2350" s="59">
        <v>0.38664999999999999</v>
      </c>
      <c r="K2350" s="59">
        <v>1.01E-3</v>
      </c>
      <c r="L2350" s="59">
        <v>1.1E-4</v>
      </c>
      <c r="M2350" s="59">
        <v>8.9999999999999998E-4</v>
      </c>
      <c r="N2350" s="59">
        <v>0.13037000000000001</v>
      </c>
      <c r="O2350" s="19">
        <v>304.29109999999997</v>
      </c>
      <c r="P2350" s="19">
        <v>110.6814</v>
      </c>
      <c r="Q2350" s="18">
        <v>6.1970000000000001</v>
      </c>
      <c r="R2350" s="18">
        <v>65.766000000000005</v>
      </c>
      <c r="S2350" s="18">
        <v>14.622</v>
      </c>
      <c r="T2350" s="18">
        <v>10.397</v>
      </c>
      <c r="U2350" s="18">
        <v>11.839</v>
      </c>
      <c r="V2350" s="18">
        <v>11.855</v>
      </c>
    </row>
    <row r="2351" spans="1:22" s="52" customFormat="1" x14ac:dyDescent="0.25">
      <c r="A2351" s="53">
        <v>44978</v>
      </c>
      <c r="B2351" s="14">
        <v>9</v>
      </c>
      <c r="C2351" s="57">
        <v>789455077000</v>
      </c>
      <c r="D2351" s="57">
        <v>25891112989</v>
      </c>
      <c r="E2351" s="57">
        <v>3231056374</v>
      </c>
      <c r="F2351" s="57">
        <v>758772913758</v>
      </c>
      <c r="G2351" s="59">
        <v>1.8460000000000001E-2</v>
      </c>
      <c r="H2351" s="59">
        <v>1.209E-2</v>
      </c>
      <c r="I2351" s="59">
        <v>6.3699999999999998E-3</v>
      </c>
      <c r="J2351" s="59">
        <v>0.37423000000000001</v>
      </c>
      <c r="K2351" s="59">
        <v>3.8000000000000002E-4</v>
      </c>
      <c r="L2351" s="59">
        <v>8.0000000000000007E-5</v>
      </c>
      <c r="M2351" s="59">
        <v>2.9999999999999997E-4</v>
      </c>
      <c r="N2351" s="59">
        <v>0.14785999999999999</v>
      </c>
      <c r="O2351" s="19">
        <v>304.40609999999998</v>
      </c>
      <c r="P2351" s="19">
        <v>110.6902</v>
      </c>
      <c r="Q2351" s="18">
        <v>6.194</v>
      </c>
      <c r="R2351" s="18">
        <v>65.739999999999995</v>
      </c>
      <c r="S2351" s="18">
        <v>14.619</v>
      </c>
      <c r="T2351" s="18">
        <v>10.397</v>
      </c>
      <c r="U2351" s="18">
        <v>11.837999999999999</v>
      </c>
      <c r="V2351" s="18">
        <v>11.853999999999999</v>
      </c>
    </row>
    <row r="2352" spans="1:22" s="52" customFormat="1" x14ac:dyDescent="0.25">
      <c r="A2352" s="53">
        <v>44979</v>
      </c>
      <c r="B2352" s="14">
        <v>9</v>
      </c>
      <c r="C2352" s="57">
        <v>789455077000</v>
      </c>
      <c r="D2352" s="57">
        <v>26116939397</v>
      </c>
      <c r="E2352" s="57">
        <v>3231875203</v>
      </c>
      <c r="F2352" s="57">
        <v>760067756652</v>
      </c>
      <c r="G2352" s="59">
        <v>2.0199999999999999E-2</v>
      </c>
      <c r="H2352" s="59">
        <v>1.3520000000000001E-2</v>
      </c>
      <c r="I2352" s="59">
        <v>6.6699999999999997E-3</v>
      </c>
      <c r="J2352" s="59">
        <v>0.39338000000000001</v>
      </c>
      <c r="K2352" s="59">
        <v>1.7099999999999999E-3</v>
      </c>
      <c r="L2352" s="59">
        <v>1.41E-3</v>
      </c>
      <c r="M2352" s="59">
        <v>2.9999999999999997E-4</v>
      </c>
      <c r="N2352" s="59">
        <v>0.86328000000000005</v>
      </c>
      <c r="O2352" s="19">
        <v>304.92559999999997</v>
      </c>
      <c r="P2352" s="19">
        <v>110.84699999999999</v>
      </c>
      <c r="Q2352" s="18">
        <v>6.1989999999999998</v>
      </c>
      <c r="R2352" s="18">
        <v>65.849999999999994</v>
      </c>
      <c r="S2352" s="18">
        <v>14.616</v>
      </c>
      <c r="T2352" s="18">
        <v>10.397</v>
      </c>
      <c r="U2352" s="18">
        <v>11.817</v>
      </c>
      <c r="V2352" s="18">
        <v>11.831</v>
      </c>
    </row>
    <row r="2353" spans="1:22" s="52" customFormat="1" x14ac:dyDescent="0.25">
      <c r="A2353" s="53">
        <v>44980</v>
      </c>
      <c r="B2353" s="14">
        <v>9</v>
      </c>
      <c r="C2353" s="57">
        <v>789455077000</v>
      </c>
      <c r="D2353" s="57">
        <v>26342765453</v>
      </c>
      <c r="E2353" s="57">
        <v>3232694240</v>
      </c>
      <c r="F2353" s="57">
        <v>761312546747</v>
      </c>
      <c r="G2353" s="59">
        <v>2.1870000000000001E-2</v>
      </c>
      <c r="H2353" s="59">
        <v>1.489E-2</v>
      </c>
      <c r="I2353" s="59">
        <v>6.9800000000000001E-3</v>
      </c>
      <c r="J2353" s="59">
        <v>0.40955999999999998</v>
      </c>
      <c r="K2353" s="59">
        <v>1.64E-3</v>
      </c>
      <c r="L2353" s="59">
        <v>1.34E-3</v>
      </c>
      <c r="M2353" s="59">
        <v>2.9999999999999997E-4</v>
      </c>
      <c r="N2353" s="59">
        <v>0.81718000000000002</v>
      </c>
      <c r="O2353" s="19">
        <v>305.42500000000001</v>
      </c>
      <c r="P2353" s="19">
        <v>110.9965</v>
      </c>
      <c r="Q2353" s="18">
        <v>6.2030000000000003</v>
      </c>
      <c r="R2353" s="18">
        <v>65.947999999999993</v>
      </c>
      <c r="S2353" s="18">
        <v>14.614000000000001</v>
      </c>
      <c r="T2353" s="18">
        <v>10.397</v>
      </c>
      <c r="U2353" s="18">
        <v>11.795999999999999</v>
      </c>
      <c r="V2353" s="18">
        <v>11.81</v>
      </c>
    </row>
    <row r="2354" spans="1:22" s="52" customFormat="1" x14ac:dyDescent="0.25">
      <c r="A2354" s="53">
        <v>44981</v>
      </c>
      <c r="B2354" s="14">
        <v>9</v>
      </c>
      <c r="C2354" s="57">
        <v>789455077000</v>
      </c>
      <c r="D2354" s="57">
        <v>26568591768</v>
      </c>
      <c r="E2354" s="57">
        <v>3233513484</v>
      </c>
      <c r="F2354" s="57">
        <v>761558030696</v>
      </c>
      <c r="G2354" s="59">
        <v>2.2200000000000001E-2</v>
      </c>
      <c r="H2354" s="59">
        <v>1.4919999999999999E-2</v>
      </c>
      <c r="I2354" s="59">
        <v>7.28E-3</v>
      </c>
      <c r="J2354" s="59">
        <v>0.39637</v>
      </c>
      <c r="K2354" s="59">
        <v>3.2000000000000003E-4</v>
      </c>
      <c r="L2354" s="59">
        <v>2.0000000000000002E-5</v>
      </c>
      <c r="M2354" s="59">
        <v>2.9999999999999997E-4</v>
      </c>
      <c r="N2354" s="59">
        <v>0.12488</v>
      </c>
      <c r="O2354" s="19">
        <v>305.52350000000001</v>
      </c>
      <c r="P2354" s="19">
        <v>110.99930000000001</v>
      </c>
      <c r="Q2354" s="18">
        <v>6.202</v>
      </c>
      <c r="R2354" s="18">
        <v>65.968999999999994</v>
      </c>
      <c r="S2354" s="18">
        <v>14.611000000000001</v>
      </c>
      <c r="T2354" s="18">
        <v>10.397</v>
      </c>
      <c r="U2354" s="18">
        <v>11.798</v>
      </c>
      <c r="V2354" s="18">
        <v>11.81</v>
      </c>
    </row>
    <row r="2355" spans="1:22" s="52" customFormat="1" x14ac:dyDescent="0.25">
      <c r="A2355" s="53">
        <v>44984</v>
      </c>
      <c r="B2355" s="14">
        <v>9</v>
      </c>
      <c r="C2355" s="57">
        <v>789455077000</v>
      </c>
      <c r="D2355" s="57">
        <v>27246070844</v>
      </c>
      <c r="E2355" s="57">
        <v>3235971840</v>
      </c>
      <c r="F2355" s="57">
        <v>762692024984</v>
      </c>
      <c r="G2355" s="59">
        <v>2.3720000000000001E-2</v>
      </c>
      <c r="H2355" s="59">
        <v>1.553E-2</v>
      </c>
      <c r="I2355" s="59">
        <v>8.1899999999999994E-3</v>
      </c>
      <c r="J2355" s="59">
        <v>0.37286000000000002</v>
      </c>
      <c r="K2355" s="59">
        <v>1.49E-3</v>
      </c>
      <c r="L2355" s="59">
        <v>5.9999999999999995E-4</v>
      </c>
      <c r="M2355" s="59">
        <v>8.8999999999999995E-4</v>
      </c>
      <c r="N2355" s="59">
        <v>0.19844999999999999</v>
      </c>
      <c r="O2355" s="19">
        <v>305.97840000000002</v>
      </c>
      <c r="P2355" s="19">
        <v>111.0659</v>
      </c>
      <c r="Q2355" s="18">
        <v>6.1970000000000001</v>
      </c>
      <c r="R2355" s="18">
        <v>65.92</v>
      </c>
      <c r="S2355" s="18">
        <v>14.603</v>
      </c>
      <c r="T2355" s="18">
        <v>10.397</v>
      </c>
      <c r="U2355" s="18">
        <v>11.789</v>
      </c>
      <c r="V2355" s="18">
        <v>11.801</v>
      </c>
    </row>
    <row r="2356" spans="1:22" s="52" customFormat="1" x14ac:dyDescent="0.25">
      <c r="A2356" s="53">
        <v>44985</v>
      </c>
      <c r="B2356" s="14">
        <v>9</v>
      </c>
      <c r="C2356" s="57">
        <v>789455077000</v>
      </c>
      <c r="D2356" s="57">
        <v>27471897091</v>
      </c>
      <c r="E2356" s="57">
        <v>3236791915</v>
      </c>
      <c r="F2356" s="57">
        <v>765926530968</v>
      </c>
      <c r="G2356" s="59">
        <v>2.8060000000000002E-2</v>
      </c>
      <c r="H2356" s="59">
        <v>1.9560000000000001E-2</v>
      </c>
      <c r="I2356" s="59">
        <v>8.5000000000000006E-3</v>
      </c>
      <c r="J2356" s="59">
        <v>0.43439</v>
      </c>
      <c r="K2356" s="59">
        <v>4.2399999999999998E-3</v>
      </c>
      <c r="L2356" s="59">
        <v>3.9399999999999999E-3</v>
      </c>
      <c r="M2356" s="59">
        <v>2.9999999999999997E-4</v>
      </c>
      <c r="N2356" s="59">
        <v>3.6863700000000001</v>
      </c>
      <c r="O2356" s="19">
        <v>307.27600000000001</v>
      </c>
      <c r="P2356" s="19">
        <v>111.50749999999999</v>
      </c>
      <c r="Q2356" s="18">
        <v>6.2229999999999999</v>
      </c>
      <c r="R2356" s="18">
        <v>66.578999999999994</v>
      </c>
      <c r="S2356" s="18">
        <v>14.6</v>
      </c>
      <c r="T2356" s="18">
        <v>10.397</v>
      </c>
      <c r="U2356" s="18">
        <v>11.734999999999999</v>
      </c>
      <c r="V2356" s="18">
        <v>11.738</v>
      </c>
    </row>
    <row r="2357" spans="1:22" s="52" customFormat="1" x14ac:dyDescent="0.25">
      <c r="A2357" s="53">
        <v>44986</v>
      </c>
      <c r="B2357" s="14">
        <v>8</v>
      </c>
      <c r="C2357" s="57">
        <v>772764987000</v>
      </c>
      <c r="D2357" s="57">
        <v>27586148627</v>
      </c>
      <c r="E2357" s="57">
        <v>0</v>
      </c>
      <c r="F2357" s="57">
        <v>747959760190</v>
      </c>
      <c r="G2357" s="59">
        <v>2.1900000000000001E-3</v>
      </c>
      <c r="H2357" s="59">
        <v>1.89E-3</v>
      </c>
      <c r="I2357" s="59">
        <v>2.9999999999999997E-4</v>
      </c>
      <c r="J2357" s="59">
        <v>1.22444</v>
      </c>
      <c r="K2357" s="59">
        <v>2.1900000000000001E-3</v>
      </c>
      <c r="L2357" s="59">
        <v>1.89E-3</v>
      </c>
      <c r="M2357" s="59">
        <v>2.9999999999999997E-4</v>
      </c>
      <c r="N2357" s="59">
        <v>1.22444</v>
      </c>
      <c r="O2357" s="19">
        <v>307.94799999999998</v>
      </c>
      <c r="P2357" s="19">
        <v>111.7183</v>
      </c>
      <c r="Q2357" s="18">
        <v>6.3</v>
      </c>
      <c r="R2357" s="18">
        <v>67.745999999999995</v>
      </c>
      <c r="S2357" s="18">
        <v>14.805999999999999</v>
      </c>
      <c r="T2357" s="18">
        <v>10.384</v>
      </c>
      <c r="U2357" s="18">
        <v>11.709</v>
      </c>
      <c r="V2357" s="18">
        <v>11.709</v>
      </c>
    </row>
    <row r="2358" spans="1:22" s="52" customFormat="1" x14ac:dyDescent="0.25">
      <c r="A2358" s="53">
        <v>44987</v>
      </c>
      <c r="B2358" s="14">
        <v>8</v>
      </c>
      <c r="C2358" s="57">
        <v>772764987000</v>
      </c>
      <c r="D2358" s="57">
        <v>27806903798</v>
      </c>
      <c r="E2358" s="57">
        <v>0</v>
      </c>
      <c r="F2358" s="57">
        <v>748669049911</v>
      </c>
      <c r="G2358" s="59">
        <v>3.14E-3</v>
      </c>
      <c r="H2358" s="59">
        <v>2.5500000000000002E-3</v>
      </c>
      <c r="I2358" s="59">
        <v>5.9000000000000003E-4</v>
      </c>
      <c r="J2358" s="59">
        <v>0.77395000000000003</v>
      </c>
      <c r="K2358" s="59">
        <v>9.5E-4</v>
      </c>
      <c r="L2358" s="59">
        <v>6.4999999999999997E-4</v>
      </c>
      <c r="M2358" s="59">
        <v>2.9999999999999997E-4</v>
      </c>
      <c r="N2358" s="59">
        <v>0.41469</v>
      </c>
      <c r="O2358" s="19">
        <v>308.24</v>
      </c>
      <c r="P2358" s="19">
        <v>111.79130000000001</v>
      </c>
      <c r="Q2358" s="18">
        <v>6.3010000000000002</v>
      </c>
      <c r="R2358" s="18">
        <v>67.774000000000001</v>
      </c>
      <c r="S2358" s="18">
        <v>14.803000000000001</v>
      </c>
      <c r="T2358" s="18">
        <v>10.384</v>
      </c>
      <c r="U2358" s="18">
        <v>11.699</v>
      </c>
      <c r="V2358" s="18">
        <v>11.699</v>
      </c>
    </row>
    <row r="2359" spans="1:22" s="52" customFormat="1" x14ac:dyDescent="0.25">
      <c r="A2359" s="53">
        <v>44988</v>
      </c>
      <c r="B2359" s="14">
        <v>8</v>
      </c>
      <c r="C2359" s="57">
        <v>772764987000</v>
      </c>
      <c r="D2359" s="57">
        <v>28027658353</v>
      </c>
      <c r="E2359" s="57">
        <v>0</v>
      </c>
      <c r="F2359" s="57">
        <v>749740231376</v>
      </c>
      <c r="G2359" s="59">
        <v>4.5700000000000003E-3</v>
      </c>
      <c r="H2359" s="59">
        <v>3.6900000000000001E-3</v>
      </c>
      <c r="I2359" s="59">
        <v>8.8999999999999995E-4</v>
      </c>
      <c r="J2359" s="59">
        <v>0.74468000000000001</v>
      </c>
      <c r="K2359" s="59">
        <v>1.4300000000000001E-3</v>
      </c>
      <c r="L2359" s="59">
        <v>1.14E-3</v>
      </c>
      <c r="M2359" s="59">
        <v>2.9E-4</v>
      </c>
      <c r="N2359" s="59">
        <v>0.68757000000000001</v>
      </c>
      <c r="O2359" s="19">
        <v>308.68099999999998</v>
      </c>
      <c r="P2359" s="19">
        <v>111.91840000000001</v>
      </c>
      <c r="Q2359" s="18">
        <v>6.3029999999999999</v>
      </c>
      <c r="R2359" s="18">
        <v>67.843000000000004</v>
      </c>
      <c r="S2359" s="18">
        <v>14.8</v>
      </c>
      <c r="T2359" s="18">
        <v>10.384</v>
      </c>
      <c r="U2359" s="18">
        <v>11.680999999999999</v>
      </c>
      <c r="V2359" s="18">
        <v>11.680999999999999</v>
      </c>
    </row>
    <row r="2360" spans="1:22" s="52" customFormat="1" x14ac:dyDescent="0.25">
      <c r="A2360" s="53">
        <v>44991</v>
      </c>
      <c r="B2360" s="14">
        <v>8</v>
      </c>
      <c r="C2360" s="57">
        <v>772764987000</v>
      </c>
      <c r="D2360" s="57">
        <v>28689922408</v>
      </c>
      <c r="E2360" s="57">
        <v>0</v>
      </c>
      <c r="F2360" s="57">
        <v>751363648852</v>
      </c>
      <c r="G2360" s="59">
        <v>6.7499999999999999E-3</v>
      </c>
      <c r="H2360" s="59">
        <v>4.9699999999999996E-3</v>
      </c>
      <c r="I2360" s="59">
        <v>1.7700000000000001E-3</v>
      </c>
      <c r="J2360" s="59">
        <v>0.50716000000000006</v>
      </c>
      <c r="K2360" s="59">
        <v>2.1700000000000001E-3</v>
      </c>
      <c r="L2360" s="59">
        <v>1.2800000000000001E-3</v>
      </c>
      <c r="M2360" s="59">
        <v>8.8000000000000003E-4</v>
      </c>
      <c r="N2360" s="59">
        <v>0.30197000000000002</v>
      </c>
      <c r="O2360" s="19">
        <v>309.3494</v>
      </c>
      <c r="P2360" s="19">
        <v>112.062</v>
      </c>
      <c r="Q2360" s="18">
        <v>6.3</v>
      </c>
      <c r="R2360" s="18">
        <v>67.834999999999994</v>
      </c>
      <c r="S2360" s="18">
        <v>14.792</v>
      </c>
      <c r="T2360" s="18">
        <v>10.384</v>
      </c>
      <c r="U2360" s="18">
        <v>11.661</v>
      </c>
      <c r="V2360" s="18">
        <v>11.662000000000001</v>
      </c>
    </row>
    <row r="2361" spans="1:22" s="52" customFormat="1" x14ac:dyDescent="0.25">
      <c r="A2361" s="53">
        <v>44992</v>
      </c>
      <c r="B2361" s="14">
        <v>8</v>
      </c>
      <c r="C2361" s="57">
        <v>772764987000</v>
      </c>
      <c r="D2361" s="57">
        <v>28910677203</v>
      </c>
      <c r="E2361" s="57">
        <v>0</v>
      </c>
      <c r="F2361" s="57">
        <v>750275198033</v>
      </c>
      <c r="G2361" s="59">
        <v>5.2900000000000004E-3</v>
      </c>
      <c r="H2361" s="59">
        <v>3.2200000000000002E-3</v>
      </c>
      <c r="I2361" s="59">
        <v>2.0699999999999998E-3</v>
      </c>
      <c r="J2361" s="59">
        <v>0.31762000000000001</v>
      </c>
      <c r="K2361" s="59">
        <v>-1.4499999999999999E-3</v>
      </c>
      <c r="L2361" s="59">
        <v>-1.74E-3</v>
      </c>
      <c r="M2361" s="59">
        <v>2.9E-4</v>
      </c>
      <c r="N2361" s="59">
        <v>-0.41173999999999999</v>
      </c>
      <c r="O2361" s="19">
        <v>308.90129999999999</v>
      </c>
      <c r="P2361" s="19">
        <v>111.8664</v>
      </c>
      <c r="Q2361" s="18">
        <v>6.2889999999999997</v>
      </c>
      <c r="R2361" s="18">
        <v>67.632999999999996</v>
      </c>
      <c r="S2361" s="18">
        <v>14.789</v>
      </c>
      <c r="T2361" s="18">
        <v>10.384</v>
      </c>
      <c r="U2361" s="18">
        <v>11.689</v>
      </c>
      <c r="V2361" s="18">
        <v>11.689</v>
      </c>
    </row>
    <row r="2362" spans="1:22" s="52" customFormat="1" x14ac:dyDescent="0.25">
      <c r="A2362" s="53">
        <v>44994</v>
      </c>
      <c r="B2362" s="14">
        <v>8</v>
      </c>
      <c r="C2362" s="57">
        <v>772764987000</v>
      </c>
      <c r="D2362" s="57">
        <v>29352186723</v>
      </c>
      <c r="E2362" s="57">
        <v>0</v>
      </c>
      <c r="F2362" s="57">
        <v>751104312032</v>
      </c>
      <c r="G2362" s="59">
        <v>6.4000000000000003E-3</v>
      </c>
      <c r="H2362" s="59">
        <v>3.7399999999999998E-3</v>
      </c>
      <c r="I2362" s="59">
        <v>2.66E-3</v>
      </c>
      <c r="J2362" s="59">
        <v>0.29620999999999997</v>
      </c>
      <c r="K2362" s="59">
        <v>1.1100000000000001E-3</v>
      </c>
      <c r="L2362" s="59">
        <v>5.1999999999999995E-4</v>
      </c>
      <c r="M2362" s="59">
        <v>5.9000000000000003E-4</v>
      </c>
      <c r="N2362" s="59">
        <v>0.22398999999999999</v>
      </c>
      <c r="O2362" s="19">
        <v>309.24270000000001</v>
      </c>
      <c r="P2362" s="19">
        <v>111.9243</v>
      </c>
      <c r="Q2362" s="18">
        <v>6.2859999999999996</v>
      </c>
      <c r="R2362" s="18">
        <v>67.596999999999994</v>
      </c>
      <c r="S2362" s="18">
        <v>14.784000000000001</v>
      </c>
      <c r="T2362" s="18">
        <v>10.384</v>
      </c>
      <c r="U2362" s="18">
        <v>11.680999999999999</v>
      </c>
      <c r="V2362" s="18">
        <v>11.682</v>
      </c>
    </row>
    <row r="2363" spans="1:22" s="52" customFormat="1" x14ac:dyDescent="0.25">
      <c r="A2363" s="53">
        <v>44995</v>
      </c>
      <c r="B2363" s="14">
        <v>8</v>
      </c>
      <c r="C2363" s="57">
        <v>772764987000</v>
      </c>
      <c r="D2363" s="57">
        <v>29572941490</v>
      </c>
      <c r="E2363" s="57">
        <v>0</v>
      </c>
      <c r="F2363" s="57">
        <v>751719880029</v>
      </c>
      <c r="G2363" s="59">
        <v>7.2199999999999999E-3</v>
      </c>
      <c r="H2363" s="59">
        <v>4.2700000000000004E-3</v>
      </c>
      <c r="I2363" s="59">
        <v>2.96E-3</v>
      </c>
      <c r="J2363" s="59">
        <v>0.30146000000000001</v>
      </c>
      <c r="K2363" s="59">
        <v>8.1999999999999998E-4</v>
      </c>
      <c r="L2363" s="59">
        <v>5.2999999999999998E-4</v>
      </c>
      <c r="M2363" s="59">
        <v>2.9E-4</v>
      </c>
      <c r="N2363" s="59">
        <v>0.34963</v>
      </c>
      <c r="O2363" s="19">
        <v>309.49610000000001</v>
      </c>
      <c r="P2363" s="19">
        <v>111.9833</v>
      </c>
      <c r="Q2363" s="18">
        <v>6.2859999999999996</v>
      </c>
      <c r="R2363" s="18">
        <v>67.616</v>
      </c>
      <c r="S2363" s="18">
        <v>14.781000000000001</v>
      </c>
      <c r="T2363" s="18">
        <v>10.384</v>
      </c>
      <c r="U2363" s="18">
        <v>11.673</v>
      </c>
      <c r="V2363" s="18">
        <v>11.673999999999999</v>
      </c>
    </row>
    <row r="2364" spans="1:22" s="52" customFormat="1" x14ac:dyDescent="0.25">
      <c r="A2364" s="53">
        <v>44998</v>
      </c>
      <c r="B2364" s="14">
        <v>8</v>
      </c>
      <c r="C2364" s="57">
        <v>772764987000</v>
      </c>
      <c r="D2364" s="57">
        <v>30235205727</v>
      </c>
      <c r="E2364" s="57">
        <v>0</v>
      </c>
      <c r="F2364" s="57">
        <v>752626233661</v>
      </c>
      <c r="G2364" s="59">
        <v>8.4399999999999996E-3</v>
      </c>
      <c r="H2364" s="59">
        <v>4.5900000000000003E-3</v>
      </c>
      <c r="I2364" s="59">
        <v>3.8500000000000001E-3</v>
      </c>
      <c r="J2364" s="59">
        <v>0.26694000000000001</v>
      </c>
      <c r="K2364" s="59">
        <v>1.2099999999999999E-3</v>
      </c>
      <c r="L2364" s="59">
        <v>3.2000000000000003E-4</v>
      </c>
      <c r="M2364" s="59">
        <v>8.8000000000000003E-4</v>
      </c>
      <c r="N2364" s="59">
        <v>0.15836</v>
      </c>
      <c r="O2364" s="19">
        <v>309.86930000000001</v>
      </c>
      <c r="P2364" s="19">
        <v>112.0198</v>
      </c>
      <c r="Q2364" s="18">
        <v>6.28</v>
      </c>
      <c r="R2364" s="18">
        <v>67.552000000000007</v>
      </c>
      <c r="S2364" s="18">
        <v>14.773</v>
      </c>
      <c r="T2364" s="18">
        <v>10.384</v>
      </c>
      <c r="U2364" s="18">
        <v>11.669</v>
      </c>
      <c r="V2364" s="18">
        <v>11.67</v>
      </c>
    </row>
    <row r="2365" spans="1:22" s="52" customFormat="1" x14ac:dyDescent="0.25">
      <c r="A2365" s="53">
        <v>44999</v>
      </c>
      <c r="B2365" s="14">
        <v>8</v>
      </c>
      <c r="C2365" s="57">
        <v>772764987000</v>
      </c>
      <c r="D2365" s="57">
        <v>30455960513</v>
      </c>
      <c r="E2365" s="57">
        <v>0</v>
      </c>
      <c r="F2365" s="57">
        <v>752412679379</v>
      </c>
      <c r="G2365" s="59">
        <v>8.1499999999999993E-3</v>
      </c>
      <c r="H2365" s="59">
        <v>4.0099999999999997E-3</v>
      </c>
      <c r="I2365" s="59">
        <v>4.1399999999999996E-3</v>
      </c>
      <c r="J2365" s="59">
        <v>0.23649999999999999</v>
      </c>
      <c r="K2365" s="59">
        <v>-2.7999999999999998E-4</v>
      </c>
      <c r="L2365" s="59">
        <v>-5.8E-4</v>
      </c>
      <c r="M2365" s="59">
        <v>2.9E-4</v>
      </c>
      <c r="N2365" s="59">
        <v>-9.8650000000000002E-2</v>
      </c>
      <c r="O2365" s="19">
        <v>309.78129999999999</v>
      </c>
      <c r="P2365" s="19">
        <v>111.95489999999999</v>
      </c>
      <c r="Q2365" s="18">
        <v>6.274</v>
      </c>
      <c r="R2365" s="18">
        <v>67.463999999999999</v>
      </c>
      <c r="S2365" s="18">
        <v>14.77</v>
      </c>
      <c r="T2365" s="18">
        <v>10.384</v>
      </c>
      <c r="U2365" s="18">
        <v>11.679</v>
      </c>
      <c r="V2365" s="18">
        <v>11.679</v>
      </c>
    </row>
    <row r="2366" spans="1:22" s="52" customFormat="1" x14ac:dyDescent="0.25">
      <c r="A2366" s="53">
        <v>45000</v>
      </c>
      <c r="B2366" s="14">
        <v>8</v>
      </c>
      <c r="C2366" s="57">
        <v>772764987000</v>
      </c>
      <c r="D2366" s="57">
        <v>30676715196</v>
      </c>
      <c r="E2366" s="57">
        <v>0</v>
      </c>
      <c r="F2366" s="57">
        <v>751186410771</v>
      </c>
      <c r="G2366" s="59">
        <v>6.5100000000000002E-3</v>
      </c>
      <c r="H2366" s="59">
        <v>2.0699999999999998E-3</v>
      </c>
      <c r="I2366" s="59">
        <v>4.4400000000000004E-3</v>
      </c>
      <c r="J2366" s="59">
        <v>0.17155999999999999</v>
      </c>
      <c r="K2366" s="59">
        <v>-1.6299999999999999E-3</v>
      </c>
      <c r="L2366" s="59">
        <v>-1.92E-3</v>
      </c>
      <c r="M2366" s="59">
        <v>2.9E-4</v>
      </c>
      <c r="N2366" s="59">
        <v>-0.44952999999999999</v>
      </c>
      <c r="O2366" s="19">
        <v>309.2765</v>
      </c>
      <c r="P2366" s="19">
        <v>111.73869999999999</v>
      </c>
      <c r="Q2366" s="18">
        <v>6.2629999999999999</v>
      </c>
      <c r="R2366" s="18">
        <v>67.253</v>
      </c>
      <c r="S2366" s="18">
        <v>14.766999999999999</v>
      </c>
      <c r="T2366" s="18">
        <v>10.384</v>
      </c>
      <c r="U2366" s="18">
        <v>11.709</v>
      </c>
      <c r="V2366" s="18">
        <v>11.71</v>
      </c>
    </row>
    <row r="2367" spans="1:22" s="52" customFormat="1" x14ac:dyDescent="0.25">
      <c r="A2367" s="53">
        <v>45001</v>
      </c>
      <c r="B2367" s="14">
        <v>8</v>
      </c>
      <c r="C2367" s="57">
        <v>772764987000</v>
      </c>
      <c r="D2367" s="57">
        <v>23116943531</v>
      </c>
      <c r="E2367" s="57">
        <v>7780526325</v>
      </c>
      <c r="F2367" s="57">
        <v>752236221337</v>
      </c>
      <c r="G2367" s="59">
        <v>7.92E-3</v>
      </c>
      <c r="H2367" s="59">
        <v>3.1800000000000001E-3</v>
      </c>
      <c r="I2367" s="59">
        <v>4.7299999999999998E-3</v>
      </c>
      <c r="J2367" s="59">
        <v>0.19767999999999999</v>
      </c>
      <c r="K2367" s="59">
        <v>1.4E-3</v>
      </c>
      <c r="L2367" s="59">
        <v>1.1000000000000001E-3</v>
      </c>
      <c r="M2367" s="59">
        <v>2.9E-4</v>
      </c>
      <c r="N2367" s="59">
        <v>0.66718999999999995</v>
      </c>
      <c r="O2367" s="19">
        <v>309.70870000000002</v>
      </c>
      <c r="P2367" s="19">
        <v>111.8625</v>
      </c>
      <c r="Q2367" s="18">
        <v>6.2649999999999997</v>
      </c>
      <c r="R2367" s="18">
        <v>67.317999999999998</v>
      </c>
      <c r="S2367" s="18">
        <v>14.765000000000001</v>
      </c>
      <c r="T2367" s="18">
        <v>10.384</v>
      </c>
      <c r="U2367" s="18">
        <v>11.667</v>
      </c>
      <c r="V2367" s="18">
        <v>11.693</v>
      </c>
    </row>
    <row r="2368" spans="1:22" s="52" customFormat="1" x14ac:dyDescent="0.25">
      <c r="A2368" s="53">
        <v>45002</v>
      </c>
      <c r="B2368" s="14">
        <v>8</v>
      </c>
      <c r="C2368" s="57">
        <v>772764987000</v>
      </c>
      <c r="D2368" s="57">
        <v>23336997332</v>
      </c>
      <c r="E2368" s="57">
        <v>7782492715</v>
      </c>
      <c r="F2368" s="57">
        <v>752822689581</v>
      </c>
      <c r="G2368" s="59">
        <v>8.6999999999999994E-3</v>
      </c>
      <c r="H2368" s="59">
        <v>3.6700000000000001E-3</v>
      </c>
      <c r="I2368" s="59">
        <v>5.0299999999999997E-3</v>
      </c>
      <c r="J2368" s="59">
        <v>0.20508999999999999</v>
      </c>
      <c r="K2368" s="59">
        <v>7.7999999999999999E-4</v>
      </c>
      <c r="L2368" s="59">
        <v>4.8000000000000001E-4</v>
      </c>
      <c r="M2368" s="59">
        <v>2.9999999999999997E-4</v>
      </c>
      <c r="N2368" s="59">
        <v>0.33006999999999997</v>
      </c>
      <c r="O2368" s="19">
        <v>309.95010000000002</v>
      </c>
      <c r="P2368" s="19">
        <v>111.917</v>
      </c>
      <c r="Q2368" s="18">
        <v>6.2649999999999997</v>
      </c>
      <c r="R2368" s="18">
        <v>67.328000000000003</v>
      </c>
      <c r="S2368" s="18">
        <v>14.762</v>
      </c>
      <c r="T2368" s="18">
        <v>10.384</v>
      </c>
      <c r="U2368" s="18">
        <v>11.66</v>
      </c>
      <c r="V2368" s="18">
        <v>11.685</v>
      </c>
    </row>
    <row r="2369" spans="1:22" s="52" customFormat="1" x14ac:dyDescent="0.25">
      <c r="A2369" s="53">
        <v>45005</v>
      </c>
      <c r="B2369" s="14">
        <v>8</v>
      </c>
      <c r="C2369" s="57">
        <v>772764987000</v>
      </c>
      <c r="D2369" s="57">
        <v>23997159028</v>
      </c>
      <c r="E2369" s="57">
        <v>7788393375</v>
      </c>
      <c r="F2369" s="57">
        <v>753408894125</v>
      </c>
      <c r="G2369" s="59">
        <v>9.4900000000000002E-3</v>
      </c>
      <c r="H2369" s="59">
        <v>3.5699999999999998E-3</v>
      </c>
      <c r="I2369" s="59">
        <v>5.9199999999999999E-3</v>
      </c>
      <c r="J2369" s="59">
        <v>0.18864</v>
      </c>
      <c r="K2369" s="59">
        <v>7.7999999999999999E-4</v>
      </c>
      <c r="L2369" s="59">
        <v>-1.1E-4</v>
      </c>
      <c r="M2369" s="59">
        <v>8.8000000000000003E-4</v>
      </c>
      <c r="N2369" s="59">
        <v>9.962E-2</v>
      </c>
      <c r="O2369" s="19">
        <v>310.19150000000002</v>
      </c>
      <c r="P2369" s="19">
        <v>111.9051</v>
      </c>
      <c r="Q2369" s="18">
        <v>6.258</v>
      </c>
      <c r="R2369" s="18">
        <v>67.239999999999995</v>
      </c>
      <c r="S2369" s="18">
        <v>14.754</v>
      </c>
      <c r="T2369" s="18">
        <v>10.384</v>
      </c>
      <c r="U2369" s="18">
        <v>11.663</v>
      </c>
      <c r="V2369" s="18">
        <v>11.688000000000001</v>
      </c>
    </row>
    <row r="2370" spans="1:22" s="52" customFormat="1" x14ac:dyDescent="0.25">
      <c r="A2370" s="53">
        <v>45006</v>
      </c>
      <c r="B2370" s="14">
        <v>8</v>
      </c>
      <c r="C2370" s="57">
        <v>772764987000</v>
      </c>
      <c r="D2370" s="57">
        <v>24217212852</v>
      </c>
      <c r="E2370" s="57">
        <v>7790361753</v>
      </c>
      <c r="F2370" s="57">
        <v>753433458971</v>
      </c>
      <c r="G2370" s="59">
        <v>9.5200000000000007E-3</v>
      </c>
      <c r="H2370" s="59">
        <v>3.3E-3</v>
      </c>
      <c r="I2370" s="59">
        <v>6.2199999999999998E-3</v>
      </c>
      <c r="J2370" s="59">
        <v>0.17957000000000001</v>
      </c>
      <c r="K2370" s="59">
        <v>3.0000000000000001E-5</v>
      </c>
      <c r="L2370" s="59">
        <v>-2.5999999999999998E-4</v>
      </c>
      <c r="M2370" s="59">
        <v>2.9E-4</v>
      </c>
      <c r="N2370" s="59">
        <v>1.2E-2</v>
      </c>
      <c r="O2370" s="19">
        <v>310.20159999999998</v>
      </c>
      <c r="P2370" s="19">
        <v>111.87560000000001</v>
      </c>
      <c r="Q2370" s="18">
        <v>6.2519999999999998</v>
      </c>
      <c r="R2370" s="18">
        <v>67.146000000000001</v>
      </c>
      <c r="S2370" s="18">
        <v>14.750999999999999</v>
      </c>
      <c r="T2370" s="18">
        <v>10.384</v>
      </c>
      <c r="U2370" s="18">
        <v>11.666</v>
      </c>
      <c r="V2370" s="18">
        <v>11.692</v>
      </c>
    </row>
    <row r="2371" spans="1:22" s="52" customFormat="1" x14ac:dyDescent="0.25">
      <c r="A2371" s="53">
        <v>45007</v>
      </c>
      <c r="B2371" s="14">
        <v>8</v>
      </c>
      <c r="C2371" s="57">
        <v>772764987000</v>
      </c>
      <c r="D2371" s="57">
        <v>24437266777</v>
      </c>
      <c r="E2371" s="57">
        <v>7792330629</v>
      </c>
      <c r="F2371" s="57">
        <v>747389144803</v>
      </c>
      <c r="G2371" s="59">
        <v>1.42E-3</v>
      </c>
      <c r="H2371" s="59">
        <v>-5.1000000000000004E-3</v>
      </c>
      <c r="I2371" s="59">
        <v>6.5199999999999998E-3</v>
      </c>
      <c r="J2371" s="59">
        <v>2.393E-2</v>
      </c>
      <c r="K2371" s="59">
        <v>-8.0199999999999994E-3</v>
      </c>
      <c r="L2371" s="59">
        <v>-8.3199999999999993E-3</v>
      </c>
      <c r="M2371" s="59">
        <v>2.9E-4</v>
      </c>
      <c r="N2371" s="59">
        <v>-0.94755999999999996</v>
      </c>
      <c r="O2371" s="19">
        <v>307.7131</v>
      </c>
      <c r="P2371" s="19">
        <v>110.9393</v>
      </c>
      <c r="Q2371" s="18">
        <v>6.2119999999999997</v>
      </c>
      <c r="R2371" s="18">
        <v>66.344999999999999</v>
      </c>
      <c r="S2371" s="18">
        <v>14.747999999999999</v>
      </c>
      <c r="T2371" s="18">
        <v>10.384</v>
      </c>
      <c r="U2371" s="18">
        <v>11.798</v>
      </c>
      <c r="V2371" s="18">
        <v>11.826000000000001</v>
      </c>
    </row>
    <row r="2372" spans="1:22" s="52" customFormat="1" x14ac:dyDescent="0.25">
      <c r="A2372" s="53">
        <v>45008</v>
      </c>
      <c r="B2372" s="14">
        <v>8</v>
      </c>
      <c r="C2372" s="57">
        <v>772764987000</v>
      </c>
      <c r="D2372" s="57">
        <v>24657320644</v>
      </c>
      <c r="E2372" s="57">
        <v>7794300002</v>
      </c>
      <c r="F2372" s="57">
        <v>753530793559</v>
      </c>
      <c r="G2372" s="59">
        <v>9.6500000000000006E-3</v>
      </c>
      <c r="H2372" s="59">
        <v>2.8400000000000001E-3</v>
      </c>
      <c r="I2372" s="59">
        <v>6.8199999999999997E-3</v>
      </c>
      <c r="J2372" s="59">
        <v>0.16514999999999999</v>
      </c>
      <c r="K2372" s="59">
        <v>8.2199999999999999E-3</v>
      </c>
      <c r="L2372" s="59">
        <v>7.92E-3</v>
      </c>
      <c r="M2372" s="59">
        <v>2.9999999999999997E-4</v>
      </c>
      <c r="N2372" s="59">
        <v>18.991440000000001</v>
      </c>
      <c r="O2372" s="19">
        <v>310.24169999999998</v>
      </c>
      <c r="P2372" s="19">
        <v>111.82380000000001</v>
      </c>
      <c r="Q2372" s="18">
        <v>6.2450000000000001</v>
      </c>
      <c r="R2372" s="18">
        <v>67.037999999999997</v>
      </c>
      <c r="S2372" s="18">
        <v>14.744999999999999</v>
      </c>
      <c r="T2372" s="18">
        <v>10.384</v>
      </c>
      <c r="U2372" s="18">
        <v>11.673999999999999</v>
      </c>
      <c r="V2372" s="18">
        <v>11.7</v>
      </c>
    </row>
    <row r="2373" spans="1:22" s="52" customFormat="1" x14ac:dyDescent="0.25">
      <c r="A2373" s="53">
        <v>45009</v>
      </c>
      <c r="B2373" s="14">
        <v>8</v>
      </c>
      <c r="C2373" s="57">
        <v>772764987000</v>
      </c>
      <c r="D2373" s="57">
        <v>24877374804</v>
      </c>
      <c r="E2373" s="57">
        <v>7796269873</v>
      </c>
      <c r="F2373" s="57">
        <v>754020609551</v>
      </c>
      <c r="G2373" s="59">
        <v>1.031E-2</v>
      </c>
      <c r="H2373" s="59">
        <v>3.2000000000000002E-3</v>
      </c>
      <c r="I2373" s="59">
        <v>7.11E-3</v>
      </c>
      <c r="J2373" s="59">
        <v>0.16928000000000001</v>
      </c>
      <c r="K2373" s="59">
        <v>6.4999999999999997E-4</v>
      </c>
      <c r="L2373" s="59">
        <v>3.6000000000000002E-4</v>
      </c>
      <c r="M2373" s="59">
        <v>2.9E-4</v>
      </c>
      <c r="N2373" s="59">
        <v>0.26850000000000002</v>
      </c>
      <c r="O2373" s="19">
        <v>310.44330000000002</v>
      </c>
      <c r="P2373" s="19">
        <v>111.8638</v>
      </c>
      <c r="Q2373" s="18">
        <v>6.2439999999999998</v>
      </c>
      <c r="R2373" s="18">
        <v>67.031999999999996</v>
      </c>
      <c r="S2373" s="18">
        <v>14.743</v>
      </c>
      <c r="T2373" s="18">
        <v>10.384</v>
      </c>
      <c r="U2373" s="18">
        <v>11.669</v>
      </c>
      <c r="V2373" s="18">
        <v>11.695</v>
      </c>
    </row>
    <row r="2374" spans="1:22" s="52" customFormat="1" x14ac:dyDescent="0.25">
      <c r="A2374" s="53">
        <v>45012</v>
      </c>
      <c r="B2374" s="14">
        <v>8</v>
      </c>
      <c r="C2374" s="57">
        <v>772764987000</v>
      </c>
      <c r="D2374" s="57">
        <v>25537536189</v>
      </c>
      <c r="E2374" s="57">
        <v>7802180979</v>
      </c>
      <c r="F2374" s="57">
        <v>753943390774</v>
      </c>
      <c r="G2374" s="59">
        <v>1.0200000000000001E-2</v>
      </c>
      <c r="H2374" s="59">
        <v>2.2000000000000001E-3</v>
      </c>
      <c r="I2374" s="59">
        <v>8.0000000000000002E-3</v>
      </c>
      <c r="J2374" s="59">
        <v>0.14754</v>
      </c>
      <c r="K2374" s="59">
        <v>-1E-4</v>
      </c>
      <c r="L2374" s="59">
        <v>-9.8999999999999999E-4</v>
      </c>
      <c r="M2374" s="59">
        <v>8.8000000000000003E-4</v>
      </c>
      <c r="N2374" s="59">
        <v>-1.242E-2</v>
      </c>
      <c r="O2374" s="19">
        <v>310.41160000000002</v>
      </c>
      <c r="P2374" s="19">
        <v>111.7527</v>
      </c>
      <c r="Q2374" s="18">
        <v>6.2320000000000002</v>
      </c>
      <c r="R2374" s="18">
        <v>66.832999999999998</v>
      </c>
      <c r="S2374" s="18">
        <v>14.734</v>
      </c>
      <c r="T2374" s="18">
        <v>10.384</v>
      </c>
      <c r="U2374" s="18">
        <v>11.685</v>
      </c>
      <c r="V2374" s="18">
        <v>11.711</v>
      </c>
    </row>
    <row r="2375" spans="1:22" s="52" customFormat="1" x14ac:dyDescent="0.25">
      <c r="A2375" s="53">
        <v>45013</v>
      </c>
      <c r="B2375" s="14">
        <v>8</v>
      </c>
      <c r="C2375" s="57">
        <v>772764987000</v>
      </c>
      <c r="D2375" s="57">
        <v>25757590077</v>
      </c>
      <c r="E2375" s="57">
        <v>7804152842</v>
      </c>
      <c r="F2375" s="57">
        <v>751330044883</v>
      </c>
      <c r="G2375" s="59">
        <v>6.7000000000000002E-3</v>
      </c>
      <c r="H2375" s="59">
        <v>-1.6000000000000001E-3</v>
      </c>
      <c r="I2375" s="59">
        <v>8.3000000000000001E-3</v>
      </c>
      <c r="J2375" s="59">
        <v>9.1249999999999998E-2</v>
      </c>
      <c r="K2375" s="59">
        <v>-3.47E-3</v>
      </c>
      <c r="L2375" s="59">
        <v>-3.7599999999999999E-3</v>
      </c>
      <c r="M2375" s="59">
        <v>2.9E-4</v>
      </c>
      <c r="N2375" s="59">
        <v>-0.71940999999999999</v>
      </c>
      <c r="O2375" s="19">
        <v>309.3356</v>
      </c>
      <c r="P2375" s="19">
        <v>111.3291</v>
      </c>
      <c r="Q2375" s="18">
        <v>6.2119999999999997</v>
      </c>
      <c r="R2375" s="18">
        <v>66.45</v>
      </c>
      <c r="S2375" s="18">
        <v>14.731999999999999</v>
      </c>
      <c r="T2375" s="18">
        <v>10.384</v>
      </c>
      <c r="U2375" s="18">
        <v>11.744999999999999</v>
      </c>
      <c r="V2375" s="18">
        <v>11.772</v>
      </c>
    </row>
    <row r="2376" spans="1:22" s="52" customFormat="1" x14ac:dyDescent="0.25">
      <c r="A2376" s="53">
        <v>45014</v>
      </c>
      <c r="B2376" s="14">
        <v>8</v>
      </c>
      <c r="C2376" s="57">
        <v>772764987000</v>
      </c>
      <c r="D2376" s="57">
        <v>25977643992</v>
      </c>
      <c r="E2376" s="57">
        <v>7806125203</v>
      </c>
      <c r="F2376" s="57">
        <v>754228761835</v>
      </c>
      <c r="G2376" s="59">
        <v>1.059E-2</v>
      </c>
      <c r="H2376" s="59">
        <v>1.99E-3</v>
      </c>
      <c r="I2376" s="59">
        <v>8.6E-3</v>
      </c>
      <c r="J2376" s="59">
        <v>0.14215</v>
      </c>
      <c r="K2376" s="59">
        <v>3.8600000000000001E-3</v>
      </c>
      <c r="L2376" s="59">
        <v>3.5599999999999998E-3</v>
      </c>
      <c r="M2376" s="59">
        <v>2.9999999999999997E-4</v>
      </c>
      <c r="N2376" s="59">
        <v>3.0933099999999998</v>
      </c>
      <c r="O2376" s="19">
        <v>310.529</v>
      </c>
      <c r="P2376" s="19">
        <v>111.729</v>
      </c>
      <c r="Q2376" s="18">
        <v>6.2249999999999996</v>
      </c>
      <c r="R2376" s="18">
        <v>66.738</v>
      </c>
      <c r="S2376" s="18">
        <v>14.728999999999999</v>
      </c>
      <c r="T2376" s="18">
        <v>10.384</v>
      </c>
      <c r="U2376" s="18">
        <v>11.689</v>
      </c>
      <c r="V2376" s="18">
        <v>11.715</v>
      </c>
    </row>
    <row r="2377" spans="1:22" s="52" customFormat="1" x14ac:dyDescent="0.25">
      <c r="A2377" s="53">
        <v>45015</v>
      </c>
      <c r="B2377" s="14">
        <v>8</v>
      </c>
      <c r="C2377" s="57">
        <v>772764987000</v>
      </c>
      <c r="D2377" s="57">
        <v>26197697670</v>
      </c>
      <c r="E2377" s="57">
        <v>7808098063</v>
      </c>
      <c r="F2377" s="57">
        <v>752605089729</v>
      </c>
      <c r="G2377" s="59">
        <v>8.4100000000000008E-3</v>
      </c>
      <c r="H2377" s="59">
        <v>-4.8999999999999998E-4</v>
      </c>
      <c r="I2377" s="59">
        <v>8.8999999999999999E-3</v>
      </c>
      <c r="J2377" s="59">
        <v>0.10759000000000001</v>
      </c>
      <c r="K2377" s="59">
        <v>-2.15E-3</v>
      </c>
      <c r="L2377" s="59">
        <v>-2.4499999999999999E-3</v>
      </c>
      <c r="M2377" s="59">
        <v>2.9E-4</v>
      </c>
      <c r="N2377" s="59">
        <v>-0.54559000000000002</v>
      </c>
      <c r="O2377" s="19">
        <v>309.86059999999998</v>
      </c>
      <c r="P2377" s="19">
        <v>111.4532</v>
      </c>
      <c r="Q2377" s="18">
        <v>6.2110000000000003</v>
      </c>
      <c r="R2377" s="18">
        <v>66.480999999999995</v>
      </c>
      <c r="S2377" s="18">
        <v>14.726000000000001</v>
      </c>
      <c r="T2377" s="18">
        <v>10.384</v>
      </c>
      <c r="U2377" s="18">
        <v>11.728</v>
      </c>
      <c r="V2377" s="18">
        <v>11.755000000000001</v>
      </c>
    </row>
    <row r="2378" spans="1:22" s="52" customFormat="1" x14ac:dyDescent="0.25">
      <c r="A2378" s="53">
        <v>45016</v>
      </c>
      <c r="B2378" s="14">
        <v>8</v>
      </c>
      <c r="C2378" s="57">
        <v>772764987000</v>
      </c>
      <c r="D2378" s="57">
        <v>26417751582</v>
      </c>
      <c r="E2378" s="57">
        <v>7810071421</v>
      </c>
      <c r="F2378" s="57">
        <v>755026825091</v>
      </c>
      <c r="G2378" s="59">
        <v>1.166E-2</v>
      </c>
      <c r="H2378" s="59">
        <v>2.4599999999999999E-3</v>
      </c>
      <c r="I2378" s="59">
        <v>9.1900000000000003E-3</v>
      </c>
      <c r="J2378" s="59">
        <v>0.14662</v>
      </c>
      <c r="K2378" s="59">
        <v>3.2200000000000002E-3</v>
      </c>
      <c r="L2378" s="59">
        <v>2.9199999999999999E-3</v>
      </c>
      <c r="M2378" s="59">
        <v>2.9999999999999997E-4</v>
      </c>
      <c r="N2378" s="59">
        <v>2.2408199999999998</v>
      </c>
      <c r="O2378" s="19">
        <v>310.85759999999999</v>
      </c>
      <c r="P2378" s="19">
        <v>111.78189999999999</v>
      </c>
      <c r="Q2378" s="18">
        <v>6.2220000000000004</v>
      </c>
      <c r="R2378" s="18">
        <v>66.710999999999999</v>
      </c>
      <c r="S2378" s="18">
        <v>14.723000000000001</v>
      </c>
      <c r="T2378" s="18">
        <v>10.384</v>
      </c>
      <c r="U2378" s="18">
        <v>11.682</v>
      </c>
      <c r="V2378" s="18">
        <v>11.708</v>
      </c>
    </row>
    <row r="2379" spans="1:22" s="52" customFormat="1" x14ac:dyDescent="0.25">
      <c r="A2379" s="53">
        <v>45019</v>
      </c>
      <c r="B2379" s="14">
        <v>8</v>
      </c>
      <c r="C2379" s="57">
        <v>772764987000</v>
      </c>
      <c r="D2379" s="57">
        <v>27077913551</v>
      </c>
      <c r="E2379" s="57">
        <v>0</v>
      </c>
      <c r="F2379" s="57">
        <v>748385196729</v>
      </c>
      <c r="G2379" s="59">
        <v>1.56E-3</v>
      </c>
      <c r="H2379" s="59">
        <v>6.8000000000000005E-4</v>
      </c>
      <c r="I2379" s="59">
        <v>8.8000000000000003E-4</v>
      </c>
      <c r="J2379" s="59">
        <v>0.21001</v>
      </c>
      <c r="K2379" s="59">
        <v>1.56E-3</v>
      </c>
      <c r="L2379" s="59">
        <v>6.8000000000000005E-4</v>
      </c>
      <c r="M2379" s="59">
        <v>8.8000000000000003E-4</v>
      </c>
      <c r="N2379" s="59">
        <v>0.21001</v>
      </c>
      <c r="O2379" s="19">
        <v>311.34370000000001</v>
      </c>
      <c r="P2379" s="19">
        <v>111.8579</v>
      </c>
      <c r="Q2379" s="18">
        <v>6.2830000000000004</v>
      </c>
      <c r="R2379" s="18">
        <v>67.382000000000005</v>
      </c>
      <c r="S2379" s="18">
        <v>14.715</v>
      </c>
      <c r="T2379" s="18">
        <v>10.384</v>
      </c>
      <c r="U2379" s="18">
        <v>11.698</v>
      </c>
      <c r="V2379" s="18">
        <v>11.698</v>
      </c>
    </row>
    <row r="2380" spans="1:22" s="52" customFormat="1" x14ac:dyDescent="0.25">
      <c r="A2380" s="53">
        <v>45020</v>
      </c>
      <c r="B2380" s="14">
        <v>8</v>
      </c>
      <c r="C2380" s="57">
        <v>772764987000</v>
      </c>
      <c r="D2380" s="57">
        <v>27297967238</v>
      </c>
      <c r="E2380" s="57">
        <v>0</v>
      </c>
      <c r="F2380" s="57">
        <v>748595533551</v>
      </c>
      <c r="G2380" s="59">
        <v>1.8500000000000001E-3</v>
      </c>
      <c r="H2380" s="59">
        <v>6.7000000000000002E-4</v>
      </c>
      <c r="I2380" s="59">
        <v>1.1800000000000001E-3</v>
      </c>
      <c r="J2380" s="59">
        <v>0.18373999999999999</v>
      </c>
      <c r="K2380" s="59">
        <v>2.7999999999999998E-4</v>
      </c>
      <c r="L2380" s="59">
        <v>-1.0000000000000001E-5</v>
      </c>
      <c r="M2380" s="59">
        <v>2.9E-4</v>
      </c>
      <c r="N2380" s="59">
        <v>0.10833</v>
      </c>
      <c r="O2380" s="19">
        <v>311.43119999999999</v>
      </c>
      <c r="P2380" s="19">
        <v>111.8565</v>
      </c>
      <c r="Q2380" s="18">
        <v>6.28</v>
      </c>
      <c r="R2380" s="18">
        <v>67.352000000000004</v>
      </c>
      <c r="S2380" s="18">
        <v>14.712</v>
      </c>
      <c r="T2380" s="18">
        <v>10.384</v>
      </c>
      <c r="U2380" s="18">
        <v>11.698</v>
      </c>
      <c r="V2380" s="18">
        <v>11.699</v>
      </c>
    </row>
    <row r="2381" spans="1:22" s="52" customFormat="1" x14ac:dyDescent="0.25">
      <c r="A2381" s="53">
        <v>45021</v>
      </c>
      <c r="B2381" s="14">
        <v>8</v>
      </c>
      <c r="C2381" s="57">
        <v>772764987000</v>
      </c>
      <c r="D2381" s="57">
        <v>27518021094</v>
      </c>
      <c r="E2381" s="57">
        <v>0</v>
      </c>
      <c r="F2381" s="57">
        <v>747890214890</v>
      </c>
      <c r="G2381" s="59">
        <v>8.9999999999999998E-4</v>
      </c>
      <c r="H2381" s="59">
        <v>-5.6999999999999998E-4</v>
      </c>
      <c r="I2381" s="59">
        <v>1.47E-3</v>
      </c>
      <c r="J2381" s="59">
        <v>6.8169999999999994E-2</v>
      </c>
      <c r="K2381" s="59">
        <v>-9.3999999999999997E-4</v>
      </c>
      <c r="L2381" s="59">
        <v>-1.24E-3</v>
      </c>
      <c r="M2381" s="59">
        <v>2.9E-4</v>
      </c>
      <c r="N2381" s="59">
        <v>-0.29177999999999998</v>
      </c>
      <c r="O2381" s="19">
        <v>311.13780000000003</v>
      </c>
      <c r="P2381" s="19">
        <v>111.718</v>
      </c>
      <c r="Q2381" s="18">
        <v>6.2720000000000002</v>
      </c>
      <c r="R2381" s="18">
        <v>67.203999999999994</v>
      </c>
      <c r="S2381" s="18">
        <v>14.71</v>
      </c>
      <c r="T2381" s="18">
        <v>10.384</v>
      </c>
      <c r="U2381" s="18">
        <v>11.718</v>
      </c>
      <c r="V2381" s="18">
        <v>11.718999999999999</v>
      </c>
    </row>
    <row r="2382" spans="1:22" x14ac:dyDescent="0.25">
      <c r="A2382" s="53">
        <v>45022</v>
      </c>
      <c r="B2382" s="14">
        <v>8</v>
      </c>
      <c r="C2382" s="57">
        <v>772764987000</v>
      </c>
      <c r="D2382" s="57">
        <v>27738075055</v>
      </c>
      <c r="E2382" s="57">
        <v>0</v>
      </c>
      <c r="F2382" s="57">
        <v>750045500522</v>
      </c>
      <c r="G2382" s="59">
        <v>3.79E-3</v>
      </c>
      <c r="H2382" s="59">
        <v>2.0200000000000001E-3</v>
      </c>
      <c r="I2382" s="59">
        <v>1.7700000000000001E-3</v>
      </c>
      <c r="J2382" s="59">
        <v>0.25922000000000001</v>
      </c>
      <c r="K2382" s="59">
        <v>2.8800000000000002E-3</v>
      </c>
      <c r="L2382" s="59">
        <v>2.5899999999999999E-3</v>
      </c>
      <c r="M2382" s="59">
        <v>2.9E-4</v>
      </c>
      <c r="N2382" s="59">
        <v>1.8668899999999999</v>
      </c>
      <c r="O2382" s="19">
        <v>312.03440000000001</v>
      </c>
      <c r="P2382" s="19">
        <v>112.0076</v>
      </c>
      <c r="Q2382" s="18">
        <v>6.2809999999999997</v>
      </c>
      <c r="R2382" s="18">
        <v>67.400000000000006</v>
      </c>
      <c r="S2382" s="18">
        <v>14.707000000000001</v>
      </c>
      <c r="T2382" s="18">
        <v>10.384</v>
      </c>
      <c r="U2382" s="18">
        <v>11.678000000000001</v>
      </c>
      <c r="V2382" s="18">
        <v>11.678000000000001</v>
      </c>
    </row>
    <row r="2383" spans="1:22" x14ac:dyDescent="0.25">
      <c r="A2383" s="53">
        <v>45023</v>
      </c>
      <c r="B2383" s="14">
        <v>8</v>
      </c>
      <c r="C2383" s="57">
        <v>772764987000</v>
      </c>
      <c r="D2383" s="57">
        <v>27958128893</v>
      </c>
      <c r="E2383" s="57">
        <v>0</v>
      </c>
      <c r="F2383" s="57">
        <v>748641268354</v>
      </c>
      <c r="G2383" s="59">
        <v>1.91E-3</v>
      </c>
      <c r="H2383" s="59">
        <v>-1.6000000000000001E-4</v>
      </c>
      <c r="I2383" s="59">
        <v>2.0600000000000002E-3</v>
      </c>
      <c r="J2383" s="59">
        <v>0.10471</v>
      </c>
      <c r="K2383" s="59">
        <v>-1.8699999999999999E-3</v>
      </c>
      <c r="L2383" s="59">
        <v>-2.1700000000000001E-3</v>
      </c>
      <c r="M2383" s="59">
        <v>2.9E-4</v>
      </c>
      <c r="N2383" s="59">
        <v>-0.49635000000000001</v>
      </c>
      <c r="O2383" s="19">
        <v>311.4502</v>
      </c>
      <c r="P2383" s="19">
        <v>111.7646</v>
      </c>
      <c r="Q2383" s="18">
        <v>6.2679999999999998</v>
      </c>
      <c r="R2383" s="18">
        <v>67.17</v>
      </c>
      <c r="S2383" s="18">
        <v>14.704000000000001</v>
      </c>
      <c r="T2383" s="18">
        <v>10.384</v>
      </c>
      <c r="U2383" s="18">
        <v>11.712</v>
      </c>
      <c r="V2383" s="18">
        <v>11.712999999999999</v>
      </c>
    </row>
    <row r="2384" spans="1:22" x14ac:dyDescent="0.25">
      <c r="A2384" s="53">
        <v>45026</v>
      </c>
      <c r="B2384" s="14">
        <v>8</v>
      </c>
      <c r="C2384" s="57">
        <v>772764987000</v>
      </c>
      <c r="D2384" s="57">
        <v>28618290398</v>
      </c>
      <c r="E2384" s="57">
        <v>0</v>
      </c>
      <c r="F2384" s="57">
        <v>751570587750</v>
      </c>
      <c r="G2384" s="59">
        <v>5.8300000000000001E-3</v>
      </c>
      <c r="H2384" s="59">
        <v>2.8800000000000002E-3</v>
      </c>
      <c r="I2384" s="59">
        <v>2.9399999999999999E-3</v>
      </c>
      <c r="J2384" s="59">
        <v>0.23694000000000001</v>
      </c>
      <c r="K2384" s="59">
        <v>3.9100000000000003E-3</v>
      </c>
      <c r="L2384" s="59">
        <v>3.0300000000000001E-3</v>
      </c>
      <c r="M2384" s="59">
        <v>8.8000000000000003E-4</v>
      </c>
      <c r="N2384" s="59">
        <v>0.61031999999999997</v>
      </c>
      <c r="O2384" s="19">
        <v>312.66890000000001</v>
      </c>
      <c r="P2384" s="19">
        <v>112.104</v>
      </c>
      <c r="Q2384" s="18">
        <v>6.274</v>
      </c>
      <c r="R2384" s="18">
        <v>67.335999999999999</v>
      </c>
      <c r="S2384" s="18">
        <v>14.696</v>
      </c>
      <c r="T2384" s="18">
        <v>10.384</v>
      </c>
      <c r="U2384" s="18">
        <v>11.664999999999999</v>
      </c>
      <c r="V2384" s="18">
        <v>11.664999999999999</v>
      </c>
    </row>
    <row r="2385" spans="1:22" x14ac:dyDescent="0.25">
      <c r="A2385" s="53">
        <v>45027</v>
      </c>
      <c r="B2385" s="14">
        <v>8</v>
      </c>
      <c r="C2385" s="57">
        <v>772764987000</v>
      </c>
      <c r="D2385" s="57">
        <v>28838344440</v>
      </c>
      <c r="E2385" s="57">
        <v>0</v>
      </c>
      <c r="F2385" s="57">
        <v>751871069480</v>
      </c>
      <c r="G2385" s="59">
        <v>6.2300000000000003E-3</v>
      </c>
      <c r="H2385" s="59">
        <v>2.99E-3</v>
      </c>
      <c r="I2385" s="59">
        <v>3.2399999999999998E-3</v>
      </c>
      <c r="J2385" s="59">
        <v>0.22950000000000001</v>
      </c>
      <c r="K2385" s="59">
        <v>4.0000000000000002E-4</v>
      </c>
      <c r="L2385" s="59">
        <v>1.1E-4</v>
      </c>
      <c r="M2385" s="59">
        <v>2.9E-4</v>
      </c>
      <c r="N2385" s="59">
        <v>0.15754000000000001</v>
      </c>
      <c r="O2385" s="19">
        <v>312.79390000000001</v>
      </c>
      <c r="P2385" s="19">
        <v>112.1161</v>
      </c>
      <c r="Q2385" s="18">
        <v>6.2720000000000002</v>
      </c>
      <c r="R2385" s="18">
        <v>67.313000000000002</v>
      </c>
      <c r="S2385" s="18">
        <v>14.693</v>
      </c>
      <c r="T2385" s="18">
        <v>10.384</v>
      </c>
      <c r="U2385" s="18">
        <v>11.664</v>
      </c>
      <c r="V2385" s="18">
        <v>11.664</v>
      </c>
    </row>
    <row r="2386" spans="1:22" x14ac:dyDescent="0.25">
      <c r="A2386" s="53">
        <v>45028</v>
      </c>
      <c r="B2386" s="14">
        <v>8</v>
      </c>
      <c r="C2386" s="57">
        <v>772764987000</v>
      </c>
      <c r="D2386" s="57">
        <v>29058398564</v>
      </c>
      <c r="E2386" s="57">
        <v>0</v>
      </c>
      <c r="F2386" s="57">
        <v>751366059073</v>
      </c>
      <c r="G2386" s="59">
        <v>5.5500000000000002E-3</v>
      </c>
      <c r="H2386" s="59">
        <v>2.0200000000000001E-3</v>
      </c>
      <c r="I2386" s="59">
        <v>3.5300000000000002E-3</v>
      </c>
      <c r="J2386" s="59">
        <v>0.184</v>
      </c>
      <c r="K2386" s="59">
        <v>-6.7000000000000002E-4</v>
      </c>
      <c r="L2386" s="59">
        <v>-9.6000000000000002E-4</v>
      </c>
      <c r="M2386" s="59">
        <v>2.9E-4</v>
      </c>
      <c r="N2386" s="59">
        <v>-0.21801000000000001</v>
      </c>
      <c r="O2386" s="19">
        <v>312.5838</v>
      </c>
      <c r="P2386" s="19">
        <v>112.0076</v>
      </c>
      <c r="Q2386" s="18">
        <v>6.2649999999999997</v>
      </c>
      <c r="R2386" s="18">
        <v>67.188000000000002</v>
      </c>
      <c r="S2386" s="18">
        <v>14.69</v>
      </c>
      <c r="T2386" s="18">
        <v>10.384</v>
      </c>
      <c r="U2386" s="18">
        <v>11.679</v>
      </c>
      <c r="V2386" s="18">
        <v>11.68</v>
      </c>
    </row>
    <row r="2387" spans="1:22" x14ac:dyDescent="0.25">
      <c r="A2387" s="53">
        <v>45029</v>
      </c>
      <c r="B2387" s="14">
        <v>8</v>
      </c>
      <c r="C2387" s="57">
        <v>772764987000</v>
      </c>
      <c r="D2387" s="57">
        <v>29278452032</v>
      </c>
      <c r="E2387" s="57">
        <v>0</v>
      </c>
      <c r="F2387" s="57">
        <v>752564931950</v>
      </c>
      <c r="G2387" s="59">
        <v>7.1599999999999997E-3</v>
      </c>
      <c r="H2387" s="59">
        <v>3.3300000000000001E-3</v>
      </c>
      <c r="I2387" s="59">
        <v>3.8300000000000001E-3</v>
      </c>
      <c r="J2387" s="59">
        <v>0.22237000000000001</v>
      </c>
      <c r="K2387" s="59">
        <v>1.6000000000000001E-3</v>
      </c>
      <c r="L2387" s="59">
        <v>1.2999999999999999E-3</v>
      </c>
      <c r="M2387" s="59">
        <v>2.9E-4</v>
      </c>
      <c r="N2387" s="59">
        <v>0.79234000000000004</v>
      </c>
      <c r="O2387" s="19">
        <v>313.08260000000001</v>
      </c>
      <c r="P2387" s="19">
        <v>112.154</v>
      </c>
      <c r="Q2387" s="18">
        <v>6.2679999999999998</v>
      </c>
      <c r="R2387" s="18">
        <v>67.272999999999996</v>
      </c>
      <c r="S2387" s="18">
        <v>14.688000000000001</v>
      </c>
      <c r="T2387" s="18">
        <v>10.384</v>
      </c>
      <c r="U2387" s="18">
        <v>11.659000000000001</v>
      </c>
      <c r="V2387" s="18">
        <v>11.659000000000001</v>
      </c>
    </row>
    <row r="2388" spans="1:22" x14ac:dyDescent="0.25">
      <c r="A2388" s="53">
        <v>45030</v>
      </c>
      <c r="B2388" s="14">
        <v>8</v>
      </c>
      <c r="C2388" s="57">
        <v>772764987000</v>
      </c>
      <c r="D2388" s="57">
        <v>29498505717</v>
      </c>
      <c r="E2388" s="57">
        <v>0</v>
      </c>
      <c r="F2388" s="57">
        <v>753396693711</v>
      </c>
      <c r="G2388" s="59">
        <v>8.2699999999999996E-3</v>
      </c>
      <c r="H2388" s="59">
        <v>4.15E-3</v>
      </c>
      <c r="I2388" s="59">
        <v>4.1200000000000004E-3</v>
      </c>
      <c r="J2388" s="59">
        <v>0.24027000000000001</v>
      </c>
      <c r="K2388" s="59">
        <v>1.1100000000000001E-3</v>
      </c>
      <c r="L2388" s="59">
        <v>8.0999999999999996E-4</v>
      </c>
      <c r="M2388" s="59">
        <v>2.9E-4</v>
      </c>
      <c r="N2388" s="59">
        <v>0.49824000000000002</v>
      </c>
      <c r="O2388" s="19">
        <v>313.42860000000002</v>
      </c>
      <c r="P2388" s="19">
        <v>112.24550000000001</v>
      </c>
      <c r="Q2388" s="18">
        <v>6.2690000000000001</v>
      </c>
      <c r="R2388" s="18">
        <v>67.311999999999998</v>
      </c>
      <c r="S2388" s="18">
        <v>14.685</v>
      </c>
      <c r="T2388" s="18">
        <v>10.384</v>
      </c>
      <c r="U2388" s="18">
        <v>11.646000000000001</v>
      </c>
      <c r="V2388" s="18">
        <v>11.646000000000001</v>
      </c>
    </row>
    <row r="2389" spans="1:22" x14ac:dyDescent="0.25">
      <c r="A2389" s="53">
        <v>45033</v>
      </c>
      <c r="B2389" s="14">
        <v>8</v>
      </c>
      <c r="C2389" s="57">
        <v>772764987000</v>
      </c>
      <c r="D2389" s="57">
        <v>30158667688</v>
      </c>
      <c r="E2389" s="57">
        <v>0</v>
      </c>
      <c r="F2389" s="57">
        <v>753511799579</v>
      </c>
      <c r="G2389" s="59">
        <v>8.4200000000000004E-3</v>
      </c>
      <c r="H2389" s="59">
        <v>3.4199999999999999E-3</v>
      </c>
      <c r="I2389" s="59">
        <v>5.0099999999999997E-3</v>
      </c>
      <c r="J2389" s="59">
        <v>0.19796</v>
      </c>
      <c r="K2389" s="59">
        <v>1.4999999999999999E-4</v>
      </c>
      <c r="L2389" s="59">
        <v>-7.2000000000000005E-4</v>
      </c>
      <c r="M2389" s="59">
        <v>8.8000000000000003E-4</v>
      </c>
      <c r="N2389" s="59">
        <v>1.881E-2</v>
      </c>
      <c r="O2389" s="19">
        <v>313.47649999999999</v>
      </c>
      <c r="P2389" s="19">
        <v>112.164</v>
      </c>
      <c r="Q2389" s="18">
        <v>6.258</v>
      </c>
      <c r="R2389" s="18">
        <v>67.143000000000001</v>
      </c>
      <c r="S2389" s="18">
        <v>14.677</v>
      </c>
      <c r="T2389" s="18">
        <v>10.384</v>
      </c>
      <c r="U2389" s="18">
        <v>11.659000000000001</v>
      </c>
      <c r="V2389" s="18">
        <v>11.659000000000001</v>
      </c>
    </row>
    <row r="2390" spans="1:22" x14ac:dyDescent="0.25">
      <c r="A2390" s="53">
        <v>45034</v>
      </c>
      <c r="B2390" s="14">
        <v>8</v>
      </c>
      <c r="C2390" s="57">
        <v>772764987000</v>
      </c>
      <c r="D2390" s="57">
        <v>30378721555</v>
      </c>
      <c r="E2390" s="57">
        <v>0</v>
      </c>
      <c r="F2390" s="57">
        <v>756181567144</v>
      </c>
      <c r="G2390" s="59">
        <v>1.2E-2</v>
      </c>
      <c r="H2390" s="59">
        <v>6.7000000000000002E-3</v>
      </c>
      <c r="I2390" s="59">
        <v>5.3E-3</v>
      </c>
      <c r="J2390" s="59">
        <v>0.27443000000000001</v>
      </c>
      <c r="K2390" s="59">
        <v>3.5400000000000002E-3</v>
      </c>
      <c r="L2390" s="59">
        <v>3.2499999999999999E-3</v>
      </c>
      <c r="M2390" s="59">
        <v>2.9E-4</v>
      </c>
      <c r="N2390" s="59">
        <v>2.6491099999999999</v>
      </c>
      <c r="O2390" s="19">
        <v>314.5872</v>
      </c>
      <c r="P2390" s="19">
        <v>112.5305</v>
      </c>
      <c r="Q2390" s="18">
        <v>6.2690000000000001</v>
      </c>
      <c r="R2390" s="18">
        <v>67.391000000000005</v>
      </c>
      <c r="S2390" s="18">
        <v>14.673999999999999</v>
      </c>
      <c r="T2390" s="18">
        <v>10.384</v>
      </c>
      <c r="U2390" s="18">
        <v>11.606999999999999</v>
      </c>
      <c r="V2390" s="18">
        <v>11.606999999999999</v>
      </c>
    </row>
    <row r="2391" spans="1:22" x14ac:dyDescent="0.25">
      <c r="A2391" s="53">
        <v>45035</v>
      </c>
      <c r="B2391" s="14">
        <v>8</v>
      </c>
      <c r="C2391" s="57">
        <v>772764987000</v>
      </c>
      <c r="D2391" s="57">
        <v>30598775629</v>
      </c>
      <c r="E2391" s="57">
        <v>0</v>
      </c>
      <c r="F2391" s="57">
        <v>761664018975</v>
      </c>
      <c r="G2391" s="59">
        <v>1.933E-2</v>
      </c>
      <c r="H2391" s="59">
        <v>1.374E-2</v>
      </c>
      <c r="I2391" s="59">
        <v>5.5999999999999999E-3</v>
      </c>
      <c r="J2391" s="59">
        <v>0.44613000000000003</v>
      </c>
      <c r="K2391" s="59">
        <v>7.2500000000000004E-3</v>
      </c>
      <c r="L2391" s="59">
        <v>6.96E-3</v>
      </c>
      <c r="M2391" s="59">
        <v>2.9E-4</v>
      </c>
      <c r="N2391" s="59">
        <v>13.06926</v>
      </c>
      <c r="O2391" s="19">
        <v>316.86799999999999</v>
      </c>
      <c r="P2391" s="19">
        <v>113.3177</v>
      </c>
      <c r="Q2391" s="18">
        <v>6.2990000000000004</v>
      </c>
      <c r="R2391" s="18">
        <v>68.013000000000005</v>
      </c>
      <c r="S2391" s="18">
        <v>14.670999999999999</v>
      </c>
      <c r="T2391" s="18">
        <v>10.384</v>
      </c>
      <c r="U2391" s="18">
        <v>11.497999999999999</v>
      </c>
      <c r="V2391" s="18">
        <v>11.497</v>
      </c>
    </row>
    <row r="2392" spans="1:22" x14ac:dyDescent="0.25">
      <c r="A2392" s="53">
        <v>45036</v>
      </c>
      <c r="B2392" s="14">
        <v>8</v>
      </c>
      <c r="C2392" s="57">
        <v>772764987000</v>
      </c>
      <c r="D2392" s="57">
        <v>30818829354</v>
      </c>
      <c r="E2392" s="57">
        <v>0</v>
      </c>
      <c r="F2392" s="57">
        <v>763397379261</v>
      </c>
      <c r="G2392" s="59">
        <v>2.1649999999999999E-2</v>
      </c>
      <c r="H2392" s="59">
        <v>1.576E-2</v>
      </c>
      <c r="I2392" s="59">
        <v>5.8900000000000003E-3</v>
      </c>
      <c r="J2392" s="59">
        <v>0.48000999999999999</v>
      </c>
      <c r="K2392" s="59">
        <v>2.2799999999999999E-3</v>
      </c>
      <c r="L2392" s="59">
        <v>1.99E-3</v>
      </c>
      <c r="M2392" s="59">
        <v>2.9E-4</v>
      </c>
      <c r="N2392" s="59">
        <v>1.29786</v>
      </c>
      <c r="O2392" s="19">
        <v>317.58909999999997</v>
      </c>
      <c r="P2392" s="19">
        <v>113.5441</v>
      </c>
      <c r="Q2392" s="18">
        <v>6.3049999999999997</v>
      </c>
      <c r="R2392" s="18">
        <v>68.150999999999996</v>
      </c>
      <c r="S2392" s="18">
        <v>14.669</v>
      </c>
      <c r="T2392" s="18">
        <v>10.384</v>
      </c>
      <c r="U2392" s="18">
        <v>11.465999999999999</v>
      </c>
      <c r="V2392" s="18">
        <v>11.465999999999999</v>
      </c>
    </row>
    <row r="2393" spans="1:22" x14ac:dyDescent="0.25">
      <c r="A2393" s="53">
        <v>45037</v>
      </c>
      <c r="B2393" s="14">
        <v>8</v>
      </c>
      <c r="C2393" s="57">
        <v>772764987000</v>
      </c>
      <c r="D2393" s="57">
        <v>31038883142</v>
      </c>
      <c r="E2393" s="57">
        <v>0</v>
      </c>
      <c r="F2393" s="57">
        <v>764392959581</v>
      </c>
      <c r="G2393" s="59">
        <v>2.299E-2</v>
      </c>
      <c r="H2393" s="59">
        <v>1.6799999999999999E-2</v>
      </c>
      <c r="I2393" s="59">
        <v>6.1799999999999997E-3</v>
      </c>
      <c r="J2393" s="59">
        <v>0.48601</v>
      </c>
      <c r="K2393" s="59">
        <v>1.2999999999999999E-3</v>
      </c>
      <c r="L2393" s="59">
        <v>1.0200000000000001E-3</v>
      </c>
      <c r="M2393" s="59">
        <v>2.9E-4</v>
      </c>
      <c r="N2393" s="59">
        <v>0.61124000000000001</v>
      </c>
      <c r="O2393" s="19">
        <v>318.00330000000002</v>
      </c>
      <c r="P2393" s="19">
        <v>113.6601</v>
      </c>
      <c r="Q2393" s="18">
        <v>6.3070000000000004</v>
      </c>
      <c r="R2393" s="18">
        <v>68.218000000000004</v>
      </c>
      <c r="S2393" s="18">
        <v>14.666</v>
      </c>
      <c r="T2393" s="18">
        <v>10.384</v>
      </c>
      <c r="U2393" s="18">
        <v>11.451000000000001</v>
      </c>
      <c r="V2393" s="18">
        <v>11.45</v>
      </c>
    </row>
    <row r="2394" spans="1:22" x14ac:dyDescent="0.25">
      <c r="A2394" s="53">
        <v>45041</v>
      </c>
      <c r="B2394" s="14">
        <v>8</v>
      </c>
      <c r="C2394" s="57">
        <v>772764987000</v>
      </c>
      <c r="D2394" s="57">
        <v>31919098520</v>
      </c>
      <c r="E2394" s="57">
        <v>0</v>
      </c>
      <c r="F2394" s="57">
        <v>763761617213</v>
      </c>
      <c r="G2394" s="59">
        <v>2.214E-2</v>
      </c>
      <c r="H2394" s="59">
        <v>1.478E-2</v>
      </c>
      <c r="I2394" s="59">
        <v>7.3600000000000002E-3</v>
      </c>
      <c r="J2394" s="59">
        <v>0.37797999999999998</v>
      </c>
      <c r="K2394" s="59">
        <v>-8.3000000000000001E-4</v>
      </c>
      <c r="L2394" s="59">
        <v>-1.98E-3</v>
      </c>
      <c r="M2394" s="59">
        <v>1.15E-3</v>
      </c>
      <c r="N2394" s="59">
        <v>-7.2819999999999996E-2</v>
      </c>
      <c r="O2394" s="19">
        <v>317.74059999999997</v>
      </c>
      <c r="P2394" s="19">
        <v>113.434</v>
      </c>
      <c r="Q2394" s="18">
        <v>6.2869999999999999</v>
      </c>
      <c r="R2394" s="18">
        <v>67.888000000000005</v>
      </c>
      <c r="S2394" s="18">
        <v>14.654999999999999</v>
      </c>
      <c r="T2394" s="18">
        <v>10.384</v>
      </c>
      <c r="U2394" s="18">
        <v>11.483000000000001</v>
      </c>
      <c r="V2394" s="18">
        <v>11.483000000000001</v>
      </c>
    </row>
    <row r="2395" spans="1:22" x14ac:dyDescent="0.25">
      <c r="A2395" s="53">
        <v>45042</v>
      </c>
      <c r="B2395" s="14">
        <v>8</v>
      </c>
      <c r="C2395" s="57">
        <v>772764987000</v>
      </c>
      <c r="D2395" s="57">
        <v>32139152676</v>
      </c>
      <c r="E2395" s="57">
        <v>0</v>
      </c>
      <c r="F2395" s="57">
        <v>764526487642</v>
      </c>
      <c r="G2395" s="59">
        <v>2.317E-2</v>
      </c>
      <c r="H2395" s="59">
        <v>1.5509999999999999E-2</v>
      </c>
      <c r="I2395" s="59">
        <v>7.6600000000000001E-3</v>
      </c>
      <c r="J2395" s="59">
        <v>0.38041000000000003</v>
      </c>
      <c r="K2395" s="59">
        <v>1E-3</v>
      </c>
      <c r="L2395" s="59">
        <v>7.1000000000000002E-4</v>
      </c>
      <c r="M2395" s="59">
        <v>2.9E-4</v>
      </c>
      <c r="N2395" s="59">
        <v>0.44246000000000002</v>
      </c>
      <c r="O2395" s="19">
        <v>318.05880000000002</v>
      </c>
      <c r="P2395" s="19">
        <v>113.5155</v>
      </c>
      <c r="Q2395" s="18">
        <v>6.2880000000000003</v>
      </c>
      <c r="R2395" s="18">
        <v>67.92</v>
      </c>
      <c r="S2395" s="18">
        <v>14.651999999999999</v>
      </c>
      <c r="T2395" s="18">
        <v>10.384</v>
      </c>
      <c r="U2395" s="18">
        <v>11.472</v>
      </c>
      <c r="V2395" s="18">
        <v>11.472</v>
      </c>
    </row>
    <row r="2396" spans="1:22" x14ac:dyDescent="0.25">
      <c r="A2396" s="53">
        <v>45043</v>
      </c>
      <c r="B2396" s="14">
        <v>8</v>
      </c>
      <c r="C2396" s="57">
        <v>772764987000</v>
      </c>
      <c r="D2396" s="57">
        <v>32359206470</v>
      </c>
      <c r="E2396" s="57">
        <v>0</v>
      </c>
      <c r="F2396" s="57">
        <v>766029134371</v>
      </c>
      <c r="G2396" s="59">
        <v>2.5180000000000001E-2</v>
      </c>
      <c r="H2396" s="59">
        <v>1.7229999999999999E-2</v>
      </c>
      <c r="I2396" s="59">
        <v>7.9500000000000005E-3</v>
      </c>
      <c r="J2396" s="59">
        <v>0.40082000000000001</v>
      </c>
      <c r="K2396" s="59">
        <v>1.97E-3</v>
      </c>
      <c r="L2396" s="59">
        <v>1.6800000000000001E-3</v>
      </c>
      <c r="M2396" s="59">
        <v>2.9E-4</v>
      </c>
      <c r="N2396" s="59">
        <v>1.0516700000000001</v>
      </c>
      <c r="O2396" s="19">
        <v>318.68400000000003</v>
      </c>
      <c r="P2396" s="19">
        <v>113.70740000000001</v>
      </c>
      <c r="Q2396" s="18">
        <v>6.2930000000000001</v>
      </c>
      <c r="R2396" s="18">
        <v>68.036000000000001</v>
      </c>
      <c r="S2396" s="18">
        <v>14.648999999999999</v>
      </c>
      <c r="T2396" s="18">
        <v>10.384</v>
      </c>
      <c r="U2396" s="18">
        <v>11.446</v>
      </c>
      <c r="V2396" s="18">
        <v>11.445</v>
      </c>
    </row>
    <row r="2397" spans="1:22" x14ac:dyDescent="0.25">
      <c r="A2397" s="53">
        <v>45044</v>
      </c>
      <c r="B2397" s="14">
        <v>8</v>
      </c>
      <c r="C2397" s="57">
        <v>772764987000</v>
      </c>
      <c r="D2397" s="57">
        <v>32579260376</v>
      </c>
      <c r="E2397" s="57">
        <v>0</v>
      </c>
      <c r="F2397" s="57">
        <v>765527711550</v>
      </c>
      <c r="G2397" s="59">
        <v>2.4510000000000001E-2</v>
      </c>
      <c r="H2397" s="59">
        <v>1.626E-2</v>
      </c>
      <c r="I2397" s="59">
        <v>8.2500000000000004E-3</v>
      </c>
      <c r="J2397" s="59">
        <v>0.37225999999999998</v>
      </c>
      <c r="K2397" s="59">
        <v>-6.4999999999999997E-4</v>
      </c>
      <c r="L2397" s="59">
        <v>-9.3999999999999997E-4</v>
      </c>
      <c r="M2397" s="59">
        <v>2.9E-4</v>
      </c>
      <c r="N2397" s="59">
        <v>-0.21310000000000001</v>
      </c>
      <c r="O2397" s="19">
        <v>318.47539999999998</v>
      </c>
      <c r="P2397" s="19">
        <v>113.5994</v>
      </c>
      <c r="Q2397" s="18">
        <v>6.2859999999999996</v>
      </c>
      <c r="R2397" s="18">
        <v>67.915000000000006</v>
      </c>
      <c r="S2397" s="18">
        <v>14.647</v>
      </c>
      <c r="T2397" s="18">
        <v>10.384</v>
      </c>
      <c r="U2397" s="18">
        <v>11.461</v>
      </c>
      <c r="V2397" s="18">
        <v>11.461</v>
      </c>
    </row>
    <row r="2398" spans="1:22" x14ac:dyDescent="0.25">
      <c r="A2398" s="53">
        <v>45046</v>
      </c>
      <c r="B2398" s="14">
        <v>8</v>
      </c>
      <c r="C2398" s="57">
        <v>772764987000</v>
      </c>
      <c r="D2398" s="57">
        <v>2984864634</v>
      </c>
      <c r="E2398" s="57">
        <v>30033601581</v>
      </c>
      <c r="F2398" s="57">
        <v>765966917389</v>
      </c>
      <c r="G2398" s="59">
        <v>2.5090000000000001E-2</v>
      </c>
      <c r="H2398" s="59">
        <v>1.626E-2</v>
      </c>
      <c r="I2398" s="59">
        <v>8.8299999999999993E-3</v>
      </c>
      <c r="J2398" s="59">
        <v>0.35304999999999997</v>
      </c>
      <c r="K2398" s="59">
        <v>5.6999999999999998E-4</v>
      </c>
      <c r="L2398" s="59">
        <v>0</v>
      </c>
      <c r="M2398" s="59">
        <v>5.6999999999999998E-4</v>
      </c>
      <c r="N2398" s="59">
        <v>0.11067</v>
      </c>
      <c r="O2398" s="19">
        <v>318.65809999999999</v>
      </c>
      <c r="P2398" s="19">
        <v>113.5994</v>
      </c>
      <c r="Q2398" s="18">
        <v>6.0490000000000004</v>
      </c>
      <c r="R2398" s="18">
        <v>65.486000000000004</v>
      </c>
      <c r="S2398" s="18">
        <v>14.641</v>
      </c>
      <c r="T2398" s="18">
        <v>10.384</v>
      </c>
      <c r="U2398" s="18">
        <v>11.012</v>
      </c>
      <c r="V2398" s="18">
        <v>11.461</v>
      </c>
    </row>
    <row r="2399" spans="1:22" x14ac:dyDescent="0.25">
      <c r="A2399" s="53">
        <v>45048</v>
      </c>
      <c r="B2399" s="14">
        <v>9</v>
      </c>
      <c r="C2399" s="57">
        <v>784803111000</v>
      </c>
      <c r="D2399" s="57">
        <v>3432789755</v>
      </c>
      <c r="E2399" s="57">
        <v>0</v>
      </c>
      <c r="F2399" s="57">
        <v>746774873686</v>
      </c>
      <c r="G2399" s="59">
        <v>7.1000000000000002E-4</v>
      </c>
      <c r="H2399" s="59">
        <v>1.1E-4</v>
      </c>
      <c r="I2399" s="59">
        <v>5.9999999999999995E-4</v>
      </c>
      <c r="J2399" s="59">
        <v>0.13797000000000001</v>
      </c>
      <c r="K2399" s="59">
        <v>7.1000000000000002E-4</v>
      </c>
      <c r="L2399" s="59">
        <v>1.1E-4</v>
      </c>
      <c r="M2399" s="59">
        <v>5.9999999999999995E-4</v>
      </c>
      <c r="N2399" s="59">
        <v>0.13797000000000001</v>
      </c>
      <c r="O2399" s="19">
        <v>318.88319999999999</v>
      </c>
      <c r="P2399" s="19">
        <v>113.61199999999999</v>
      </c>
      <c r="Q2399" s="18">
        <v>6.56</v>
      </c>
      <c r="R2399" s="18">
        <v>71.405000000000001</v>
      </c>
      <c r="S2399" s="18">
        <v>14.864000000000001</v>
      </c>
      <c r="T2399" s="18">
        <v>10.374000000000001</v>
      </c>
      <c r="U2399" s="18">
        <v>11.46</v>
      </c>
      <c r="V2399" s="18">
        <v>11.459</v>
      </c>
    </row>
    <row r="2400" spans="1:22" x14ac:dyDescent="0.25">
      <c r="A2400" s="53">
        <v>45049</v>
      </c>
      <c r="B2400" s="14">
        <v>9</v>
      </c>
      <c r="C2400" s="57">
        <v>784803111000</v>
      </c>
      <c r="D2400" s="57">
        <v>3655148736</v>
      </c>
      <c r="E2400" s="57">
        <v>0</v>
      </c>
      <c r="F2400" s="57">
        <v>743045676374</v>
      </c>
      <c r="G2400" s="59">
        <v>-4.2900000000000004E-3</v>
      </c>
      <c r="H2400" s="59">
        <v>-5.1799999999999997E-3</v>
      </c>
      <c r="I2400" s="59">
        <v>8.8999999999999995E-4</v>
      </c>
      <c r="J2400" s="59">
        <v>-0.40821000000000002</v>
      </c>
      <c r="K2400" s="59">
        <v>-4.9899999999999996E-3</v>
      </c>
      <c r="L2400" s="59">
        <v>-5.2900000000000004E-3</v>
      </c>
      <c r="M2400" s="59">
        <v>2.9999999999999997E-4</v>
      </c>
      <c r="N2400" s="59">
        <v>-0.83994999999999997</v>
      </c>
      <c r="O2400" s="19">
        <v>317.29079999999999</v>
      </c>
      <c r="P2400" s="19">
        <v>113.01049999999999</v>
      </c>
      <c r="Q2400" s="18">
        <v>6.5339999999999998</v>
      </c>
      <c r="R2400" s="18">
        <v>70.893000000000001</v>
      </c>
      <c r="S2400" s="18">
        <v>14.861000000000001</v>
      </c>
      <c r="T2400" s="18">
        <v>10.374000000000001</v>
      </c>
      <c r="U2400" s="18">
        <v>11.541</v>
      </c>
      <c r="V2400" s="18">
        <v>11.541</v>
      </c>
    </row>
    <row r="2401" spans="1:22" x14ac:dyDescent="0.25">
      <c r="A2401" s="53">
        <v>45050</v>
      </c>
      <c r="B2401" s="14">
        <v>9</v>
      </c>
      <c r="C2401" s="57">
        <v>784803111000</v>
      </c>
      <c r="D2401" s="57">
        <v>3877507756</v>
      </c>
      <c r="E2401" s="57">
        <v>0</v>
      </c>
      <c r="F2401" s="57">
        <v>741968347907</v>
      </c>
      <c r="G2401" s="59">
        <v>-5.7299999999999999E-3</v>
      </c>
      <c r="H2401" s="59">
        <v>-6.9300000000000004E-3</v>
      </c>
      <c r="I2401" s="59">
        <v>1.1900000000000001E-3</v>
      </c>
      <c r="J2401" s="59">
        <v>-0.40916000000000002</v>
      </c>
      <c r="K2401" s="59">
        <v>-1.4499999999999999E-3</v>
      </c>
      <c r="L2401" s="59">
        <v>-1.75E-3</v>
      </c>
      <c r="M2401" s="59">
        <v>2.9999999999999997E-4</v>
      </c>
      <c r="N2401" s="59">
        <v>-0.41200999999999999</v>
      </c>
      <c r="O2401" s="19">
        <v>316.83080000000001</v>
      </c>
      <c r="P2401" s="19">
        <v>112.8126</v>
      </c>
      <c r="Q2401" s="18">
        <v>6.4969999999999999</v>
      </c>
      <c r="R2401" s="18">
        <v>69.91</v>
      </c>
      <c r="S2401" s="18">
        <v>14.858000000000001</v>
      </c>
      <c r="T2401" s="18">
        <v>10.374000000000001</v>
      </c>
      <c r="U2401" s="18">
        <v>11.542999999999999</v>
      </c>
      <c r="V2401" s="18">
        <v>11.567</v>
      </c>
    </row>
    <row r="2402" spans="1:22" x14ac:dyDescent="0.25">
      <c r="A2402" s="53">
        <v>45051</v>
      </c>
      <c r="B2402" s="14">
        <v>9</v>
      </c>
      <c r="C2402" s="57">
        <v>784803111000</v>
      </c>
      <c r="D2402" s="57">
        <v>4099866566</v>
      </c>
      <c r="E2402" s="57">
        <v>0</v>
      </c>
      <c r="F2402" s="57">
        <v>752467932596</v>
      </c>
      <c r="G2402" s="59">
        <v>8.3400000000000002E-3</v>
      </c>
      <c r="H2402" s="59">
        <v>6.8500000000000002E-3</v>
      </c>
      <c r="I2402" s="59">
        <v>1.49E-3</v>
      </c>
      <c r="J2402" s="59">
        <v>0.83606000000000003</v>
      </c>
      <c r="K2402" s="59">
        <v>1.4149999999999999E-2</v>
      </c>
      <c r="L2402" s="59">
        <v>1.3849999999999999E-2</v>
      </c>
      <c r="M2402" s="59">
        <v>2.9999999999999997E-4</v>
      </c>
      <c r="N2402" s="59">
        <v>170.22143</v>
      </c>
      <c r="O2402" s="19">
        <v>321.31420000000003</v>
      </c>
      <c r="P2402" s="19">
        <v>114.3771</v>
      </c>
      <c r="Q2402" s="18">
        <v>6.5810000000000004</v>
      </c>
      <c r="R2402" s="18">
        <v>71.914000000000001</v>
      </c>
      <c r="S2402" s="18">
        <v>14.855</v>
      </c>
      <c r="T2402" s="18">
        <v>10.374000000000001</v>
      </c>
      <c r="U2402" s="18">
        <v>11.358000000000001</v>
      </c>
      <c r="V2402" s="18">
        <v>11.358000000000001</v>
      </c>
    </row>
    <row r="2403" spans="1:22" x14ac:dyDescent="0.25">
      <c r="A2403" s="53">
        <v>45054</v>
      </c>
      <c r="B2403" s="14">
        <v>9</v>
      </c>
      <c r="C2403" s="57">
        <v>784803111000</v>
      </c>
      <c r="D2403" s="57">
        <v>4766943589</v>
      </c>
      <c r="E2403" s="57">
        <v>0</v>
      </c>
      <c r="F2403" s="57">
        <v>755041904617</v>
      </c>
      <c r="G2403" s="59">
        <v>1.1780000000000001E-2</v>
      </c>
      <c r="H2403" s="59">
        <v>9.4000000000000004E-3</v>
      </c>
      <c r="I2403" s="59">
        <v>2.3800000000000002E-3</v>
      </c>
      <c r="J2403" s="59">
        <v>0.70914999999999995</v>
      </c>
      <c r="K2403" s="59">
        <v>3.4199999999999999E-3</v>
      </c>
      <c r="L2403" s="59">
        <v>2.5300000000000001E-3</v>
      </c>
      <c r="M2403" s="59">
        <v>8.8999999999999995E-4</v>
      </c>
      <c r="N2403" s="59">
        <v>0.51681999999999995</v>
      </c>
      <c r="O2403" s="19">
        <v>322.41329999999999</v>
      </c>
      <c r="P2403" s="19">
        <v>114.6674</v>
      </c>
      <c r="Q2403" s="18">
        <v>6.585</v>
      </c>
      <c r="R2403" s="18">
        <v>72.051000000000002</v>
      </c>
      <c r="S2403" s="18">
        <v>14.847</v>
      </c>
      <c r="T2403" s="18">
        <v>10.374000000000001</v>
      </c>
      <c r="U2403" s="18">
        <v>11.321</v>
      </c>
      <c r="V2403" s="18">
        <v>11.32</v>
      </c>
    </row>
    <row r="2404" spans="1:22" x14ac:dyDescent="0.25">
      <c r="A2404" s="53">
        <v>45056</v>
      </c>
      <c r="B2404" s="14">
        <v>9</v>
      </c>
      <c r="C2404" s="57">
        <v>784803111000</v>
      </c>
      <c r="D2404" s="57">
        <v>5211661802</v>
      </c>
      <c r="E2404" s="57">
        <v>0</v>
      </c>
      <c r="F2404" s="57">
        <v>757374628402</v>
      </c>
      <c r="G2404" s="59">
        <v>1.491E-2</v>
      </c>
      <c r="H2404" s="59">
        <v>1.193E-2</v>
      </c>
      <c r="I2404" s="59">
        <v>2.98E-3</v>
      </c>
      <c r="J2404" s="59">
        <v>0.71892</v>
      </c>
      <c r="K2404" s="59">
        <v>3.0899999999999999E-3</v>
      </c>
      <c r="L2404" s="59">
        <v>2.5000000000000001E-3</v>
      </c>
      <c r="M2404" s="59">
        <v>5.9000000000000003E-4</v>
      </c>
      <c r="N2404" s="59">
        <v>0.75858999999999999</v>
      </c>
      <c r="O2404" s="19">
        <v>323.40949999999998</v>
      </c>
      <c r="P2404" s="19">
        <v>114.95480000000001</v>
      </c>
      <c r="Q2404" s="18">
        <v>6.5910000000000002</v>
      </c>
      <c r="R2404" s="18">
        <v>72.231999999999999</v>
      </c>
      <c r="S2404" s="18">
        <v>14.842000000000001</v>
      </c>
      <c r="T2404" s="18">
        <v>10.374000000000001</v>
      </c>
      <c r="U2404" s="18">
        <v>11.284000000000001</v>
      </c>
      <c r="V2404" s="18">
        <v>11.282</v>
      </c>
    </row>
    <row r="2405" spans="1:22" x14ac:dyDescent="0.25">
      <c r="A2405" s="53">
        <v>45057</v>
      </c>
      <c r="B2405" s="14">
        <v>9</v>
      </c>
      <c r="C2405" s="57">
        <v>784803111000</v>
      </c>
      <c r="D2405" s="57">
        <v>5434020772</v>
      </c>
      <c r="E2405" s="57">
        <v>0</v>
      </c>
      <c r="F2405" s="57">
        <v>759388491752</v>
      </c>
      <c r="G2405" s="59">
        <v>1.7610000000000001E-2</v>
      </c>
      <c r="H2405" s="59">
        <v>1.4330000000000001E-2</v>
      </c>
      <c r="I2405" s="59">
        <v>3.2799999999999999E-3</v>
      </c>
      <c r="J2405" s="59">
        <v>0.78747999999999996</v>
      </c>
      <c r="K2405" s="59">
        <v>2.66E-3</v>
      </c>
      <c r="L2405" s="59">
        <v>2.3700000000000001E-3</v>
      </c>
      <c r="M2405" s="59">
        <v>2.9E-4</v>
      </c>
      <c r="N2405" s="59">
        <v>1.64297</v>
      </c>
      <c r="O2405" s="19">
        <v>324.26940000000002</v>
      </c>
      <c r="P2405" s="19">
        <v>115.22750000000001</v>
      </c>
      <c r="Q2405" s="18">
        <v>6.609</v>
      </c>
      <c r="R2405" s="18">
        <v>72.688999999999993</v>
      </c>
      <c r="S2405" s="18">
        <v>14.839</v>
      </c>
      <c r="T2405" s="18">
        <v>10.374000000000001</v>
      </c>
      <c r="U2405" s="18">
        <v>11.257</v>
      </c>
      <c r="V2405" s="18">
        <v>11.246</v>
      </c>
    </row>
    <row r="2406" spans="1:22" x14ac:dyDescent="0.25">
      <c r="A2406" s="53">
        <v>45058</v>
      </c>
      <c r="B2406" s="14">
        <v>9</v>
      </c>
      <c r="C2406" s="57">
        <v>784803111000</v>
      </c>
      <c r="D2406" s="57">
        <v>5656379563</v>
      </c>
      <c r="E2406" s="57">
        <v>0</v>
      </c>
      <c r="F2406" s="57">
        <v>759236734510</v>
      </c>
      <c r="G2406" s="59">
        <v>1.7409999999999998E-2</v>
      </c>
      <c r="H2406" s="59">
        <v>1.383E-2</v>
      </c>
      <c r="I2406" s="59">
        <v>3.5799999999999998E-3</v>
      </c>
      <c r="J2406" s="59">
        <v>0.69267999999999996</v>
      </c>
      <c r="K2406" s="59">
        <v>-2.0000000000000001E-4</v>
      </c>
      <c r="L2406" s="59">
        <v>-4.8999999999999998E-4</v>
      </c>
      <c r="M2406" s="59">
        <v>2.9E-4</v>
      </c>
      <c r="N2406" s="59">
        <v>-7.0540000000000005E-2</v>
      </c>
      <c r="O2406" s="19">
        <v>324.20460000000003</v>
      </c>
      <c r="P2406" s="19">
        <v>115.1705</v>
      </c>
      <c r="Q2406" s="18">
        <v>6.6040000000000001</v>
      </c>
      <c r="R2406" s="18">
        <v>72.617999999999995</v>
      </c>
      <c r="S2406" s="18">
        <v>14.836</v>
      </c>
      <c r="T2406" s="18">
        <v>10.374000000000001</v>
      </c>
      <c r="U2406" s="18">
        <v>11.265000000000001</v>
      </c>
      <c r="V2406" s="18">
        <v>11.254</v>
      </c>
    </row>
    <row r="2407" spans="1:22" x14ac:dyDescent="0.25">
      <c r="A2407" s="53">
        <v>45061</v>
      </c>
      <c r="B2407" s="14">
        <v>9</v>
      </c>
      <c r="C2407" s="57">
        <v>784803111000</v>
      </c>
      <c r="D2407" s="57">
        <v>6323456441</v>
      </c>
      <c r="E2407" s="57">
        <v>0</v>
      </c>
      <c r="F2407" s="57">
        <v>760811367402</v>
      </c>
      <c r="G2407" s="59">
        <v>1.9519999999999999E-2</v>
      </c>
      <c r="H2407" s="59">
        <v>1.5049999999999999E-2</v>
      </c>
      <c r="I2407" s="59">
        <v>4.47E-3</v>
      </c>
      <c r="J2407" s="59">
        <v>0.60255999999999998</v>
      </c>
      <c r="K2407" s="59">
        <v>2.0699999999999998E-3</v>
      </c>
      <c r="L2407" s="59">
        <v>1.1999999999999999E-3</v>
      </c>
      <c r="M2407" s="59">
        <v>8.8000000000000003E-4</v>
      </c>
      <c r="N2407" s="59">
        <v>0.28758</v>
      </c>
      <c r="O2407" s="19">
        <v>324.87700000000001</v>
      </c>
      <c r="P2407" s="19">
        <v>115.3087</v>
      </c>
      <c r="Q2407" s="18">
        <v>6.6059999999999999</v>
      </c>
      <c r="R2407" s="18">
        <v>72.736000000000004</v>
      </c>
      <c r="S2407" s="18">
        <v>14.827999999999999</v>
      </c>
      <c r="T2407" s="18">
        <v>10.374000000000001</v>
      </c>
      <c r="U2407" s="18">
        <v>11.250999999999999</v>
      </c>
      <c r="V2407" s="18">
        <v>11.236000000000001</v>
      </c>
    </row>
    <row r="2408" spans="1:22" x14ac:dyDescent="0.25">
      <c r="A2408" s="53">
        <v>45062</v>
      </c>
      <c r="B2408" s="14">
        <v>9</v>
      </c>
      <c r="C2408" s="57">
        <v>784803111000</v>
      </c>
      <c r="D2408" s="57">
        <v>6545815750</v>
      </c>
      <c r="E2408" s="57">
        <v>0</v>
      </c>
      <c r="F2408" s="57">
        <v>756756283314</v>
      </c>
      <c r="G2408" s="59">
        <v>1.4080000000000001E-2</v>
      </c>
      <c r="H2408" s="59">
        <v>9.3100000000000006E-3</v>
      </c>
      <c r="I2408" s="59">
        <v>4.7699999999999999E-3</v>
      </c>
      <c r="J2408" s="59">
        <v>0.37696000000000002</v>
      </c>
      <c r="K2408" s="59">
        <v>-5.3299999999999997E-3</v>
      </c>
      <c r="L2408" s="59">
        <v>-5.62E-3</v>
      </c>
      <c r="M2408" s="59">
        <v>2.9E-4</v>
      </c>
      <c r="N2408" s="59">
        <v>-0.85857000000000006</v>
      </c>
      <c r="O2408" s="19">
        <v>323.1454</v>
      </c>
      <c r="P2408" s="19">
        <v>114.6575</v>
      </c>
      <c r="Q2408" s="18">
        <v>6.5629999999999997</v>
      </c>
      <c r="R2408" s="18">
        <v>71.738</v>
      </c>
      <c r="S2408" s="18">
        <v>14.824999999999999</v>
      </c>
      <c r="T2408" s="18">
        <v>10.374000000000001</v>
      </c>
      <c r="U2408" s="18">
        <v>11.321999999999999</v>
      </c>
      <c r="V2408" s="18">
        <v>11.321999999999999</v>
      </c>
    </row>
    <row r="2409" spans="1:22" x14ac:dyDescent="0.25">
      <c r="A2409" s="53">
        <v>45063</v>
      </c>
      <c r="B2409" s="14">
        <v>9</v>
      </c>
      <c r="C2409" s="57">
        <v>784803111000</v>
      </c>
      <c r="D2409" s="57">
        <v>6768174689</v>
      </c>
      <c r="E2409" s="57">
        <v>0</v>
      </c>
      <c r="F2409" s="57">
        <v>757574173734</v>
      </c>
      <c r="G2409" s="59">
        <v>1.5180000000000001E-2</v>
      </c>
      <c r="H2409" s="59">
        <v>1.0109999999999999E-2</v>
      </c>
      <c r="I2409" s="59">
        <v>5.0699999999999999E-3</v>
      </c>
      <c r="J2409" s="59">
        <v>0.38308999999999999</v>
      </c>
      <c r="K2409" s="59">
        <v>1.08E-3</v>
      </c>
      <c r="L2409" s="59">
        <v>7.9000000000000001E-4</v>
      </c>
      <c r="M2409" s="59">
        <v>2.9E-4</v>
      </c>
      <c r="N2409" s="59">
        <v>0.48491000000000001</v>
      </c>
      <c r="O2409" s="19">
        <v>323.49470000000002</v>
      </c>
      <c r="P2409" s="19">
        <v>114.7482</v>
      </c>
      <c r="Q2409" s="18">
        <v>6.5629999999999997</v>
      </c>
      <c r="R2409" s="18">
        <v>71.772999999999996</v>
      </c>
      <c r="S2409" s="18">
        <v>14.823</v>
      </c>
      <c r="T2409" s="18">
        <v>10.374000000000001</v>
      </c>
      <c r="U2409" s="18">
        <v>11.31</v>
      </c>
      <c r="V2409" s="18">
        <v>11.31</v>
      </c>
    </row>
    <row r="2410" spans="1:22" x14ac:dyDescent="0.25">
      <c r="A2410" s="53">
        <v>45064</v>
      </c>
      <c r="B2410" s="14">
        <v>9</v>
      </c>
      <c r="C2410" s="57">
        <v>784803111000</v>
      </c>
      <c r="D2410" s="57">
        <v>6990533888</v>
      </c>
      <c r="E2410" s="57">
        <v>0</v>
      </c>
      <c r="F2410" s="57">
        <v>759750346558</v>
      </c>
      <c r="G2410" s="59">
        <v>1.8089999999999998E-2</v>
      </c>
      <c r="H2410" s="59">
        <v>1.273E-2</v>
      </c>
      <c r="I2410" s="59">
        <v>5.3600000000000002E-3</v>
      </c>
      <c r="J2410" s="59">
        <v>0.43997000000000003</v>
      </c>
      <c r="K2410" s="59">
        <v>2.8700000000000002E-3</v>
      </c>
      <c r="L2410" s="59">
        <v>2.5799999999999998E-3</v>
      </c>
      <c r="M2410" s="59">
        <v>2.9E-4</v>
      </c>
      <c r="N2410" s="59">
        <v>1.8572200000000001</v>
      </c>
      <c r="O2410" s="19">
        <v>324.4239</v>
      </c>
      <c r="P2410" s="19">
        <v>115.04559999999999</v>
      </c>
      <c r="Q2410" s="18">
        <v>6.5720000000000001</v>
      </c>
      <c r="R2410" s="18">
        <v>71.974999999999994</v>
      </c>
      <c r="S2410" s="18">
        <v>14.82</v>
      </c>
      <c r="T2410" s="18">
        <v>10.374000000000001</v>
      </c>
      <c r="U2410" s="18">
        <v>11.271000000000001</v>
      </c>
      <c r="V2410" s="18">
        <v>11.271000000000001</v>
      </c>
    </row>
    <row r="2411" spans="1:22" x14ac:dyDescent="0.25">
      <c r="A2411" s="53">
        <v>45065</v>
      </c>
      <c r="B2411" s="14">
        <v>9</v>
      </c>
      <c r="C2411" s="57">
        <v>784803111000</v>
      </c>
      <c r="D2411" s="57">
        <v>7212892672</v>
      </c>
      <c r="E2411" s="57">
        <v>0</v>
      </c>
      <c r="F2411" s="57">
        <v>758777916472</v>
      </c>
      <c r="G2411" s="59">
        <v>1.6789999999999999E-2</v>
      </c>
      <c r="H2411" s="59">
        <v>1.1129999999999999E-2</v>
      </c>
      <c r="I2411" s="59">
        <v>5.6600000000000001E-3</v>
      </c>
      <c r="J2411" s="59">
        <v>0.37818000000000002</v>
      </c>
      <c r="K2411" s="59">
        <v>-1.2800000000000001E-3</v>
      </c>
      <c r="L2411" s="59">
        <v>-1.57E-3</v>
      </c>
      <c r="M2411" s="59">
        <v>2.9E-4</v>
      </c>
      <c r="N2411" s="59">
        <v>-0.37422</v>
      </c>
      <c r="O2411" s="19">
        <v>324.00869999999998</v>
      </c>
      <c r="P2411" s="19">
        <v>114.86369999999999</v>
      </c>
      <c r="Q2411" s="18">
        <v>6.5629999999999997</v>
      </c>
      <c r="R2411" s="18">
        <v>71.793999999999997</v>
      </c>
      <c r="S2411" s="18">
        <v>14.817</v>
      </c>
      <c r="T2411" s="18">
        <v>10.374000000000001</v>
      </c>
      <c r="U2411" s="18">
        <v>11.295</v>
      </c>
      <c r="V2411" s="18">
        <v>11.295</v>
      </c>
    </row>
    <row r="2412" spans="1:22" x14ac:dyDescent="0.25">
      <c r="A2412" s="53">
        <v>45068</v>
      </c>
      <c r="B2412" s="14">
        <v>9</v>
      </c>
      <c r="C2412" s="57">
        <v>784803111000</v>
      </c>
      <c r="D2412" s="57">
        <v>7879969707</v>
      </c>
      <c r="E2412" s="57">
        <v>0</v>
      </c>
      <c r="F2412" s="57">
        <v>762353002234</v>
      </c>
      <c r="G2412" s="59">
        <v>2.1579999999999998E-2</v>
      </c>
      <c r="H2412" s="59">
        <v>1.503E-2</v>
      </c>
      <c r="I2412" s="59">
        <v>6.5599999999999999E-3</v>
      </c>
      <c r="J2412" s="59">
        <v>0.42649999999999999</v>
      </c>
      <c r="K2412" s="59">
        <v>4.7099999999999998E-3</v>
      </c>
      <c r="L2412" s="59">
        <v>3.8300000000000001E-3</v>
      </c>
      <c r="M2412" s="59">
        <v>8.8000000000000003E-4</v>
      </c>
      <c r="N2412" s="59">
        <v>0.77441000000000004</v>
      </c>
      <c r="O2412" s="19">
        <v>325.53530000000001</v>
      </c>
      <c r="P2412" s="19">
        <v>115.3064</v>
      </c>
      <c r="Q2412" s="18">
        <v>6.5720000000000001</v>
      </c>
      <c r="R2412" s="18">
        <v>72.040999999999997</v>
      </c>
      <c r="S2412" s="18">
        <v>14.808999999999999</v>
      </c>
      <c r="T2412" s="18">
        <v>10.374000000000001</v>
      </c>
      <c r="U2412" s="18">
        <v>11.237</v>
      </c>
      <c r="V2412" s="18">
        <v>11.237</v>
      </c>
    </row>
    <row r="2413" spans="1:22" x14ac:dyDescent="0.25">
      <c r="A2413" s="53">
        <v>45069</v>
      </c>
      <c r="B2413" s="14">
        <v>9</v>
      </c>
      <c r="C2413" s="57">
        <v>784803111000</v>
      </c>
      <c r="D2413" s="57">
        <v>8102328829</v>
      </c>
      <c r="E2413" s="57">
        <v>0</v>
      </c>
      <c r="F2413" s="57">
        <v>763083748372</v>
      </c>
      <c r="G2413" s="59">
        <v>2.256E-2</v>
      </c>
      <c r="H2413" s="59">
        <v>1.5709999999999998E-2</v>
      </c>
      <c r="I2413" s="59">
        <v>6.8500000000000002E-3</v>
      </c>
      <c r="J2413" s="59">
        <v>0.42621999999999999</v>
      </c>
      <c r="K2413" s="59">
        <v>9.6000000000000002E-4</v>
      </c>
      <c r="L2413" s="59">
        <v>6.7000000000000002E-4</v>
      </c>
      <c r="M2413" s="59">
        <v>2.9E-4</v>
      </c>
      <c r="N2413" s="59">
        <v>0.42</v>
      </c>
      <c r="O2413" s="19">
        <v>325.84730000000002</v>
      </c>
      <c r="P2413" s="19">
        <v>115.38379999999999</v>
      </c>
      <c r="Q2413" s="18">
        <v>6.5720000000000001</v>
      </c>
      <c r="R2413" s="18">
        <v>72.066000000000003</v>
      </c>
      <c r="S2413" s="18">
        <v>14.805999999999999</v>
      </c>
      <c r="T2413" s="18">
        <v>10.374000000000001</v>
      </c>
      <c r="U2413" s="18">
        <v>11.227</v>
      </c>
      <c r="V2413" s="18">
        <v>11.227</v>
      </c>
    </row>
    <row r="2414" spans="1:22" x14ac:dyDescent="0.25">
      <c r="A2414" s="53">
        <v>45070</v>
      </c>
      <c r="B2414" s="14">
        <v>9</v>
      </c>
      <c r="C2414" s="57">
        <v>784803111000</v>
      </c>
      <c r="D2414" s="57">
        <v>8324687810</v>
      </c>
      <c r="E2414" s="57">
        <v>0</v>
      </c>
      <c r="F2414" s="57">
        <v>761143007293</v>
      </c>
      <c r="G2414" s="59">
        <v>1.9959999999999999E-2</v>
      </c>
      <c r="H2414" s="59">
        <v>1.281E-2</v>
      </c>
      <c r="I2414" s="59">
        <v>7.1500000000000001E-3</v>
      </c>
      <c r="J2414" s="59">
        <v>0.35175000000000001</v>
      </c>
      <c r="K2414" s="59">
        <v>-2.5400000000000002E-3</v>
      </c>
      <c r="L2414" s="59">
        <v>-2.8300000000000001E-3</v>
      </c>
      <c r="M2414" s="59">
        <v>2.9E-4</v>
      </c>
      <c r="N2414" s="59">
        <v>-0.60624999999999996</v>
      </c>
      <c r="O2414" s="19">
        <v>325.01859999999999</v>
      </c>
      <c r="P2414" s="19">
        <v>115.0545</v>
      </c>
      <c r="Q2414" s="18">
        <v>6.5570000000000004</v>
      </c>
      <c r="R2414" s="18">
        <v>71.765000000000001</v>
      </c>
      <c r="S2414" s="18">
        <v>14.803000000000001</v>
      </c>
      <c r="T2414" s="18">
        <v>10.374000000000001</v>
      </c>
      <c r="U2414" s="18">
        <v>11.27</v>
      </c>
      <c r="V2414" s="18">
        <v>11.27</v>
      </c>
    </row>
    <row r="2415" spans="1:22" x14ac:dyDescent="0.25">
      <c r="A2415" s="53">
        <v>45071</v>
      </c>
      <c r="B2415" s="14">
        <v>9</v>
      </c>
      <c r="C2415" s="57">
        <v>784803111000</v>
      </c>
      <c r="D2415" s="57">
        <v>8547046580</v>
      </c>
      <c r="E2415" s="57">
        <v>0</v>
      </c>
      <c r="F2415" s="57">
        <v>763324479771</v>
      </c>
      <c r="G2415" s="59">
        <v>2.2880000000000001E-2</v>
      </c>
      <c r="H2415" s="59">
        <v>1.5429999999999999E-2</v>
      </c>
      <c r="I2415" s="59">
        <v>7.45E-3</v>
      </c>
      <c r="J2415" s="59">
        <v>0.39268999999999998</v>
      </c>
      <c r="K2415" s="59">
        <v>2.8700000000000002E-3</v>
      </c>
      <c r="L2415" s="59">
        <v>2.5699999999999998E-3</v>
      </c>
      <c r="M2415" s="59">
        <v>2.9E-4</v>
      </c>
      <c r="N2415" s="59">
        <v>1.8504400000000001</v>
      </c>
      <c r="O2415" s="19">
        <v>325.95010000000002</v>
      </c>
      <c r="P2415" s="19">
        <v>115.3528</v>
      </c>
      <c r="Q2415" s="18">
        <v>6.5650000000000004</v>
      </c>
      <c r="R2415" s="18">
        <v>71.97</v>
      </c>
      <c r="S2415" s="18">
        <v>14.801</v>
      </c>
      <c r="T2415" s="18">
        <v>10.374000000000001</v>
      </c>
      <c r="U2415" s="18">
        <v>11.231999999999999</v>
      </c>
      <c r="V2415" s="18">
        <v>11.231</v>
      </c>
    </row>
    <row r="2416" spans="1:22" x14ac:dyDescent="0.25">
      <c r="A2416" s="53">
        <v>45072</v>
      </c>
      <c r="B2416" s="14">
        <v>9</v>
      </c>
      <c r="C2416" s="57">
        <v>784803111000</v>
      </c>
      <c r="D2416" s="57">
        <v>8769405651</v>
      </c>
      <c r="E2416" s="57">
        <v>0</v>
      </c>
      <c r="F2416" s="57">
        <v>763479459917</v>
      </c>
      <c r="G2416" s="59">
        <v>2.3089999999999999E-2</v>
      </c>
      <c r="H2416" s="59">
        <v>1.5339999999999999E-2</v>
      </c>
      <c r="I2416" s="59">
        <v>7.7499999999999999E-3</v>
      </c>
      <c r="J2416" s="59">
        <v>0.379</v>
      </c>
      <c r="K2416" s="59">
        <v>2.0000000000000001E-4</v>
      </c>
      <c r="L2416" s="59">
        <v>-9.0000000000000006E-5</v>
      </c>
      <c r="M2416" s="59">
        <v>2.9E-4</v>
      </c>
      <c r="N2416" s="59">
        <v>7.7130000000000004E-2</v>
      </c>
      <c r="O2416" s="19">
        <v>326.0163</v>
      </c>
      <c r="P2416" s="19">
        <v>115.3425</v>
      </c>
      <c r="Q2416" s="18">
        <v>6.5620000000000003</v>
      </c>
      <c r="R2416" s="18">
        <v>71.926000000000002</v>
      </c>
      <c r="S2416" s="18">
        <v>14.798</v>
      </c>
      <c r="T2416" s="18">
        <v>10.374000000000001</v>
      </c>
      <c r="U2416" s="18">
        <v>11.233000000000001</v>
      </c>
      <c r="V2416" s="18">
        <v>11.233000000000001</v>
      </c>
    </row>
    <row r="2417" spans="1:22" x14ac:dyDescent="0.25">
      <c r="A2417" s="53">
        <v>45075</v>
      </c>
      <c r="B2417" s="14">
        <v>9</v>
      </c>
      <c r="C2417" s="57">
        <v>784803111000</v>
      </c>
      <c r="D2417" s="57">
        <v>9436482904</v>
      </c>
      <c r="E2417" s="57">
        <v>0</v>
      </c>
      <c r="F2417" s="57">
        <v>763805990403</v>
      </c>
      <c r="G2417" s="59">
        <v>2.3529999999999999E-2</v>
      </c>
      <c r="H2417" s="59">
        <v>1.489E-2</v>
      </c>
      <c r="I2417" s="59">
        <v>8.6400000000000001E-3</v>
      </c>
      <c r="J2417" s="59">
        <v>0.34112999999999999</v>
      </c>
      <c r="K2417" s="59">
        <v>4.2999999999999999E-4</v>
      </c>
      <c r="L2417" s="59">
        <v>-4.4999999999999999E-4</v>
      </c>
      <c r="M2417" s="59">
        <v>8.7000000000000001E-4</v>
      </c>
      <c r="N2417" s="59">
        <v>5.355E-2</v>
      </c>
      <c r="O2417" s="19">
        <v>326.15570000000002</v>
      </c>
      <c r="P2417" s="19">
        <v>115.2907</v>
      </c>
      <c r="Q2417" s="18">
        <v>6.5529999999999999</v>
      </c>
      <c r="R2417" s="18">
        <v>71.774000000000001</v>
      </c>
      <c r="S2417" s="18">
        <v>14.79</v>
      </c>
      <c r="T2417" s="18">
        <v>10.374000000000001</v>
      </c>
      <c r="U2417" s="18">
        <v>11.24</v>
      </c>
      <c r="V2417" s="18">
        <v>11.24</v>
      </c>
    </row>
    <row r="2418" spans="1:22" x14ac:dyDescent="0.25">
      <c r="A2418" s="53">
        <v>45076</v>
      </c>
      <c r="B2418" s="14">
        <v>9</v>
      </c>
      <c r="C2418" s="57">
        <v>784803111000</v>
      </c>
      <c r="D2418" s="57">
        <v>9658841785</v>
      </c>
      <c r="E2418" s="57">
        <v>0</v>
      </c>
      <c r="F2418" s="57">
        <v>765049073120</v>
      </c>
      <c r="G2418" s="59">
        <v>2.5190000000000001E-2</v>
      </c>
      <c r="H2418" s="59">
        <v>1.626E-2</v>
      </c>
      <c r="I2418" s="59">
        <v>8.94E-3</v>
      </c>
      <c r="J2418" s="59">
        <v>0.35468</v>
      </c>
      <c r="K2418" s="59">
        <v>1.6299999999999999E-3</v>
      </c>
      <c r="L2418" s="59">
        <v>1.34E-3</v>
      </c>
      <c r="M2418" s="59">
        <v>2.9E-4</v>
      </c>
      <c r="N2418" s="59">
        <v>0.81335000000000002</v>
      </c>
      <c r="O2418" s="19">
        <v>326.68650000000002</v>
      </c>
      <c r="P2418" s="19">
        <v>115.446</v>
      </c>
      <c r="Q2418" s="18">
        <v>6.556</v>
      </c>
      <c r="R2418" s="18">
        <v>71.864000000000004</v>
      </c>
      <c r="S2418" s="18">
        <v>14.787000000000001</v>
      </c>
      <c r="T2418" s="18">
        <v>10.374000000000001</v>
      </c>
      <c r="U2418" s="18">
        <v>11.22</v>
      </c>
      <c r="V2418" s="18">
        <v>11.218999999999999</v>
      </c>
    </row>
    <row r="2419" spans="1:22" x14ac:dyDescent="0.25">
      <c r="A2419" s="53">
        <v>45077</v>
      </c>
      <c r="B2419" s="14">
        <v>9</v>
      </c>
      <c r="C2419" s="57">
        <v>784803111000</v>
      </c>
      <c r="D2419" s="57">
        <v>9881200793</v>
      </c>
      <c r="E2419" s="57">
        <v>0</v>
      </c>
      <c r="F2419" s="57">
        <v>764080506948</v>
      </c>
      <c r="G2419" s="59">
        <v>2.3900000000000001E-2</v>
      </c>
      <c r="H2419" s="59">
        <v>1.4659999999999999E-2</v>
      </c>
      <c r="I2419" s="59">
        <v>9.2399999999999999E-3</v>
      </c>
      <c r="J2419" s="59">
        <v>0.32157000000000002</v>
      </c>
      <c r="K2419" s="59">
        <v>-1.2700000000000001E-3</v>
      </c>
      <c r="L2419" s="59">
        <v>-1.56E-3</v>
      </c>
      <c r="M2419" s="59">
        <v>2.9E-4</v>
      </c>
      <c r="N2419" s="59">
        <v>-0.37102000000000002</v>
      </c>
      <c r="O2419" s="19">
        <v>326.27300000000002</v>
      </c>
      <c r="P2419" s="19">
        <v>115.26479999999999</v>
      </c>
      <c r="Q2419" s="18">
        <v>6.5460000000000003</v>
      </c>
      <c r="R2419" s="18">
        <v>71.674999999999997</v>
      </c>
      <c r="S2419" s="18">
        <v>14.784000000000001</v>
      </c>
      <c r="T2419" s="18">
        <v>10.374000000000001</v>
      </c>
      <c r="U2419" s="18">
        <v>11.243</v>
      </c>
      <c r="V2419" s="18">
        <v>11.243</v>
      </c>
    </row>
    <row r="2420" spans="1:22" x14ac:dyDescent="0.25">
      <c r="A2420" s="53">
        <v>45078</v>
      </c>
      <c r="B2420" s="14">
        <v>9</v>
      </c>
      <c r="C2420" s="57">
        <v>832824295000</v>
      </c>
      <c r="D2420" s="57">
        <v>10520844144</v>
      </c>
      <c r="E2420" s="57">
        <v>0</v>
      </c>
      <c r="F2420" s="57">
        <v>808208488656</v>
      </c>
      <c r="G2420" s="59">
        <v>9.7999999999999997E-4</v>
      </c>
      <c r="H2420" s="59">
        <v>6.8999999999999997E-4</v>
      </c>
      <c r="I2420" s="59">
        <v>2.9E-4</v>
      </c>
      <c r="J2420" s="59">
        <v>0.43330000000000002</v>
      </c>
      <c r="K2420" s="59">
        <v>9.7999999999999997E-4</v>
      </c>
      <c r="L2420" s="59">
        <v>6.8999999999999997E-4</v>
      </c>
      <c r="M2420" s="59">
        <v>2.9E-4</v>
      </c>
      <c r="N2420" s="59">
        <v>0.43330000000000002</v>
      </c>
      <c r="O2420" s="19">
        <v>326.59399999999999</v>
      </c>
      <c r="P2420" s="19">
        <v>115.3446</v>
      </c>
      <c r="Q2420" s="18">
        <v>6.5579999999999998</v>
      </c>
      <c r="R2420" s="18">
        <v>71.75</v>
      </c>
      <c r="S2420" s="18">
        <v>14.775</v>
      </c>
      <c r="T2420" s="18">
        <v>10.332000000000001</v>
      </c>
      <c r="U2420" s="18">
        <v>11.233000000000001</v>
      </c>
      <c r="V2420" s="18">
        <v>11.233000000000001</v>
      </c>
    </row>
    <row r="2421" spans="1:22" x14ac:dyDescent="0.25">
      <c r="A2421" s="53">
        <v>45079</v>
      </c>
      <c r="B2421" s="14">
        <v>9</v>
      </c>
      <c r="C2421" s="57">
        <v>832824295000</v>
      </c>
      <c r="D2421" s="57">
        <v>10755848309</v>
      </c>
      <c r="E2421" s="57">
        <v>0</v>
      </c>
      <c r="F2421" s="57">
        <v>810453200905</v>
      </c>
      <c r="G2421" s="59">
        <v>3.7599999999999999E-3</v>
      </c>
      <c r="H2421" s="59">
        <v>3.1800000000000001E-3</v>
      </c>
      <c r="I2421" s="59">
        <v>5.8E-4</v>
      </c>
      <c r="J2421" s="59">
        <v>0.98884000000000005</v>
      </c>
      <c r="K2421" s="59">
        <v>2.7799999999999999E-3</v>
      </c>
      <c r="L2421" s="59">
        <v>2.49E-3</v>
      </c>
      <c r="M2421" s="59">
        <v>2.9E-4</v>
      </c>
      <c r="N2421" s="59">
        <v>1.75969</v>
      </c>
      <c r="O2421" s="19">
        <v>327.50110000000001</v>
      </c>
      <c r="P2421" s="19">
        <v>115.6315</v>
      </c>
      <c r="Q2421" s="18">
        <v>6.5670000000000002</v>
      </c>
      <c r="R2421" s="18">
        <v>71.944999999999993</v>
      </c>
      <c r="S2421" s="18">
        <v>14.772</v>
      </c>
      <c r="T2421" s="18">
        <v>10.332000000000001</v>
      </c>
      <c r="U2421" s="18">
        <v>11.195</v>
      </c>
      <c r="V2421" s="18">
        <v>11.195</v>
      </c>
    </row>
    <row r="2422" spans="1:22" x14ac:dyDescent="0.25">
      <c r="A2422" s="53">
        <v>45082</v>
      </c>
      <c r="B2422" s="14">
        <v>9</v>
      </c>
      <c r="C2422" s="57">
        <v>832824295000</v>
      </c>
      <c r="D2422" s="57">
        <v>11460860300</v>
      </c>
      <c r="E2422" s="57">
        <v>0</v>
      </c>
      <c r="F2422" s="57">
        <v>811302984038</v>
      </c>
      <c r="G2422" s="59">
        <v>4.8199999999999996E-3</v>
      </c>
      <c r="H2422" s="59">
        <v>3.3600000000000001E-3</v>
      </c>
      <c r="I2422" s="59">
        <v>1.4599999999999999E-3</v>
      </c>
      <c r="J2422" s="59">
        <v>0.42153000000000002</v>
      </c>
      <c r="K2422" s="59">
        <v>1.0499999999999999E-3</v>
      </c>
      <c r="L2422" s="59">
        <v>1.8000000000000001E-4</v>
      </c>
      <c r="M2422" s="59">
        <v>8.7000000000000001E-4</v>
      </c>
      <c r="N2422" s="59">
        <v>0.13639000000000001</v>
      </c>
      <c r="O2422" s="19">
        <v>327.84449999999998</v>
      </c>
      <c r="P2422" s="19">
        <v>115.65219999999999</v>
      </c>
      <c r="Q2422" s="18">
        <v>6.5590000000000002</v>
      </c>
      <c r="R2422" s="18">
        <v>71.852000000000004</v>
      </c>
      <c r="S2422" s="18">
        <v>14.763999999999999</v>
      </c>
      <c r="T2422" s="18">
        <v>10.332000000000001</v>
      </c>
      <c r="U2422" s="18">
        <v>11.193</v>
      </c>
      <c r="V2422" s="18">
        <v>11.193</v>
      </c>
    </row>
    <row r="2423" spans="1:22" x14ac:dyDescent="0.25">
      <c r="A2423" s="53">
        <v>45083</v>
      </c>
      <c r="B2423" s="14">
        <v>9</v>
      </c>
      <c r="C2423" s="57">
        <v>832824295000</v>
      </c>
      <c r="D2423" s="57">
        <v>11695864301</v>
      </c>
      <c r="E2423" s="57">
        <v>0</v>
      </c>
      <c r="F2423" s="57">
        <v>813510547900</v>
      </c>
      <c r="G2423" s="59">
        <v>7.5500000000000003E-3</v>
      </c>
      <c r="H2423" s="59">
        <v>5.7999999999999996E-3</v>
      </c>
      <c r="I2423" s="59">
        <v>1.75E-3</v>
      </c>
      <c r="J2423" s="59">
        <v>0.58228000000000002</v>
      </c>
      <c r="K2423" s="59">
        <v>2.7200000000000002E-3</v>
      </c>
      <c r="L2423" s="59">
        <v>2.4299999999999999E-3</v>
      </c>
      <c r="M2423" s="59">
        <v>2.9E-4</v>
      </c>
      <c r="N2423" s="59">
        <v>1.70347</v>
      </c>
      <c r="O2423" s="19">
        <v>328.73660000000001</v>
      </c>
      <c r="P2423" s="19">
        <v>115.93380000000001</v>
      </c>
      <c r="Q2423" s="18">
        <v>6.5670000000000002</v>
      </c>
      <c r="R2423" s="18">
        <v>72.036000000000001</v>
      </c>
      <c r="S2423" s="18">
        <v>14.760999999999999</v>
      </c>
      <c r="T2423" s="18">
        <v>10.332000000000001</v>
      </c>
      <c r="U2423" s="18">
        <v>11.156000000000001</v>
      </c>
      <c r="V2423" s="18">
        <v>11.156000000000001</v>
      </c>
    </row>
    <row r="2424" spans="1:22" x14ac:dyDescent="0.25">
      <c r="A2424" s="53">
        <v>45084</v>
      </c>
      <c r="B2424" s="14">
        <v>9</v>
      </c>
      <c r="C2424" s="57">
        <v>832824295000</v>
      </c>
      <c r="D2424" s="57">
        <v>11930868189</v>
      </c>
      <c r="E2424" s="57">
        <v>0</v>
      </c>
      <c r="F2424" s="57">
        <v>823457867766</v>
      </c>
      <c r="G2424" s="59">
        <v>1.9869999999999999E-2</v>
      </c>
      <c r="H2424" s="59">
        <v>1.7829999999999999E-2</v>
      </c>
      <c r="I2424" s="59">
        <v>2.0400000000000001E-3</v>
      </c>
      <c r="J2424" s="59">
        <v>1.79762</v>
      </c>
      <c r="K2424" s="59">
        <v>1.223E-2</v>
      </c>
      <c r="L2424" s="59">
        <v>1.1939999999999999E-2</v>
      </c>
      <c r="M2424" s="59">
        <v>2.9E-4</v>
      </c>
      <c r="N2424" s="59">
        <v>84.471119999999999</v>
      </c>
      <c r="O2424" s="19">
        <v>332.75619999999998</v>
      </c>
      <c r="P2424" s="19">
        <v>117.3203</v>
      </c>
      <c r="Q2424" s="18">
        <v>6.6379999999999999</v>
      </c>
      <c r="R2424" s="18">
        <v>73.691999999999993</v>
      </c>
      <c r="S2424" s="18">
        <v>14.757999999999999</v>
      </c>
      <c r="T2424" s="18">
        <v>10.332000000000001</v>
      </c>
      <c r="U2424" s="18">
        <v>10.994999999999999</v>
      </c>
      <c r="V2424" s="18">
        <v>10.975</v>
      </c>
    </row>
    <row r="2425" spans="1:22" x14ac:dyDescent="0.25">
      <c r="A2425" s="53">
        <v>45085</v>
      </c>
      <c r="B2425" s="14">
        <v>9</v>
      </c>
      <c r="C2425" s="57">
        <v>832824295000</v>
      </c>
      <c r="D2425" s="57">
        <v>12165872307</v>
      </c>
      <c r="E2425" s="57">
        <v>0</v>
      </c>
      <c r="F2425" s="57">
        <v>831833111997</v>
      </c>
      <c r="G2425" s="59">
        <v>3.024E-2</v>
      </c>
      <c r="H2425" s="59">
        <v>2.792E-2</v>
      </c>
      <c r="I2425" s="59">
        <v>2.33E-3</v>
      </c>
      <c r="J2425" s="59">
        <v>2.9084300000000001</v>
      </c>
      <c r="K2425" s="59">
        <v>1.017E-2</v>
      </c>
      <c r="L2425" s="59">
        <v>9.8899999999999995E-3</v>
      </c>
      <c r="M2425" s="59">
        <v>2.9E-4</v>
      </c>
      <c r="N2425" s="59">
        <v>39.597969999999997</v>
      </c>
      <c r="O2425" s="19">
        <v>336.14060000000001</v>
      </c>
      <c r="P2425" s="19">
        <v>118.4824</v>
      </c>
      <c r="Q2425" s="18">
        <v>6.6779999999999999</v>
      </c>
      <c r="R2425" s="18">
        <v>74.543999999999997</v>
      </c>
      <c r="S2425" s="18">
        <v>14.756</v>
      </c>
      <c r="T2425" s="18">
        <v>10.332000000000001</v>
      </c>
      <c r="U2425" s="18">
        <v>10.846</v>
      </c>
      <c r="V2425" s="18">
        <v>10.827</v>
      </c>
    </row>
    <row r="2426" spans="1:22" x14ac:dyDescent="0.25">
      <c r="A2426" s="53">
        <v>45086</v>
      </c>
      <c r="B2426" s="14">
        <v>9</v>
      </c>
      <c r="C2426" s="57">
        <v>832824295000</v>
      </c>
      <c r="D2426" s="57">
        <v>12400876268</v>
      </c>
      <c r="E2426" s="57">
        <v>0</v>
      </c>
      <c r="F2426" s="57">
        <v>834333230451</v>
      </c>
      <c r="G2426" s="59">
        <v>3.3340000000000002E-2</v>
      </c>
      <c r="H2426" s="59">
        <v>3.0720000000000001E-2</v>
      </c>
      <c r="I2426" s="59">
        <v>2.6199999999999999E-3</v>
      </c>
      <c r="J2426" s="59">
        <v>2.7951299999999999</v>
      </c>
      <c r="K2426" s="59">
        <v>3.0100000000000001E-3</v>
      </c>
      <c r="L2426" s="59">
        <v>2.7200000000000002E-3</v>
      </c>
      <c r="M2426" s="59">
        <v>2.7999999999999998E-4</v>
      </c>
      <c r="N2426" s="59">
        <v>1.9993099999999999</v>
      </c>
      <c r="O2426" s="19">
        <v>337.15089999999998</v>
      </c>
      <c r="P2426" s="19">
        <v>118.8058</v>
      </c>
      <c r="Q2426" s="18">
        <v>6.68</v>
      </c>
      <c r="R2426" s="18">
        <v>74.575000000000003</v>
      </c>
      <c r="S2426" s="18">
        <v>14.753</v>
      </c>
      <c r="T2426" s="18">
        <v>10.332000000000001</v>
      </c>
      <c r="U2426" s="18">
        <v>10.798999999999999</v>
      </c>
      <c r="V2426" s="18">
        <v>10.787000000000001</v>
      </c>
    </row>
    <row r="2427" spans="1:22" x14ac:dyDescent="0.25">
      <c r="A2427" s="53">
        <v>45089</v>
      </c>
      <c r="B2427" s="14">
        <v>9</v>
      </c>
      <c r="C2427" s="57">
        <v>832824295000</v>
      </c>
      <c r="D2427" s="57">
        <v>13105888129</v>
      </c>
      <c r="E2427" s="57">
        <v>0</v>
      </c>
      <c r="F2427" s="57">
        <v>836244156107</v>
      </c>
      <c r="G2427" s="59">
        <v>3.5709999999999999E-2</v>
      </c>
      <c r="H2427" s="59">
        <v>3.2210000000000003E-2</v>
      </c>
      <c r="I2427" s="59">
        <v>3.49E-3</v>
      </c>
      <c r="J2427" s="59">
        <v>1.91557</v>
      </c>
      <c r="K2427" s="59">
        <v>2.2899999999999999E-3</v>
      </c>
      <c r="L2427" s="59">
        <v>1.4499999999999999E-3</v>
      </c>
      <c r="M2427" s="59">
        <v>8.4999999999999995E-4</v>
      </c>
      <c r="N2427" s="59">
        <v>0.32195000000000001</v>
      </c>
      <c r="O2427" s="19">
        <v>337.92309999999998</v>
      </c>
      <c r="P2427" s="19">
        <v>118.97790000000001</v>
      </c>
      <c r="Q2427" s="18">
        <v>6.681</v>
      </c>
      <c r="R2427" s="18">
        <v>74.665000000000006</v>
      </c>
      <c r="S2427" s="18">
        <v>14.744999999999999</v>
      </c>
      <c r="T2427" s="18">
        <v>10.332000000000001</v>
      </c>
      <c r="U2427" s="18">
        <v>10.78</v>
      </c>
      <c r="V2427" s="18">
        <v>10.765000000000001</v>
      </c>
    </row>
    <row r="2428" spans="1:22" x14ac:dyDescent="0.25">
      <c r="A2428" s="53">
        <v>45090</v>
      </c>
      <c r="B2428" s="14">
        <v>9</v>
      </c>
      <c r="C2428" s="57">
        <v>832824295000</v>
      </c>
      <c r="D2428" s="57">
        <v>13340891917</v>
      </c>
      <c r="E2428" s="57">
        <v>0</v>
      </c>
      <c r="F2428" s="57">
        <v>837305751869</v>
      </c>
      <c r="G2428" s="59">
        <v>3.7019999999999997E-2</v>
      </c>
      <c r="H2428" s="59">
        <v>3.3239999999999999E-2</v>
      </c>
      <c r="I2428" s="59">
        <v>3.7799999999999999E-3</v>
      </c>
      <c r="J2428" s="59">
        <v>1.78284</v>
      </c>
      <c r="K2428" s="59">
        <v>1.2700000000000001E-3</v>
      </c>
      <c r="L2428" s="59">
        <v>9.8999999999999999E-4</v>
      </c>
      <c r="M2428" s="59">
        <v>2.7999999999999998E-4</v>
      </c>
      <c r="N2428" s="59">
        <v>0.59096000000000004</v>
      </c>
      <c r="O2428" s="19">
        <v>338.35210000000001</v>
      </c>
      <c r="P2428" s="19">
        <v>119.0959</v>
      </c>
      <c r="Q2428" s="18">
        <v>6.6740000000000004</v>
      </c>
      <c r="R2428" s="18">
        <v>74.462999999999994</v>
      </c>
      <c r="S2428" s="18">
        <v>14.742000000000001</v>
      </c>
      <c r="T2428" s="18">
        <v>10.332000000000001</v>
      </c>
      <c r="U2428" s="18">
        <v>10.757</v>
      </c>
      <c r="V2428" s="18">
        <v>10.750999999999999</v>
      </c>
    </row>
    <row r="2429" spans="1:22" x14ac:dyDescent="0.25">
      <c r="A2429" s="53">
        <v>45091</v>
      </c>
      <c r="B2429" s="14">
        <v>9</v>
      </c>
      <c r="C2429" s="57">
        <v>832824295000</v>
      </c>
      <c r="D2429" s="57">
        <v>13575896188</v>
      </c>
      <c r="E2429" s="57">
        <v>0</v>
      </c>
      <c r="F2429" s="57">
        <v>839169486210</v>
      </c>
      <c r="G2429" s="59">
        <v>3.9329999999999997E-2</v>
      </c>
      <c r="H2429" s="59">
        <v>3.526E-2</v>
      </c>
      <c r="I2429" s="59">
        <v>4.0699999999999998E-3</v>
      </c>
      <c r="J2429" s="59">
        <v>1.74146</v>
      </c>
      <c r="K2429" s="59">
        <v>2.2300000000000002E-3</v>
      </c>
      <c r="L2429" s="59">
        <v>1.9499999999999999E-3</v>
      </c>
      <c r="M2429" s="59">
        <v>2.7999999999999998E-4</v>
      </c>
      <c r="N2429" s="59">
        <v>1.2563800000000001</v>
      </c>
      <c r="O2429" s="19">
        <v>339.10520000000002</v>
      </c>
      <c r="P2429" s="19">
        <v>119.3284</v>
      </c>
      <c r="Q2429" s="18">
        <v>6.6950000000000003</v>
      </c>
      <c r="R2429" s="18">
        <v>75.046000000000006</v>
      </c>
      <c r="S2429" s="18">
        <v>14.739000000000001</v>
      </c>
      <c r="T2429" s="18">
        <v>10.332000000000001</v>
      </c>
      <c r="U2429" s="18">
        <v>10.742000000000001</v>
      </c>
      <c r="V2429" s="18">
        <v>10.721</v>
      </c>
    </row>
    <row r="2430" spans="1:22" x14ac:dyDescent="0.25">
      <c r="A2430" s="53">
        <v>45092</v>
      </c>
      <c r="B2430" s="14">
        <v>9</v>
      </c>
      <c r="C2430" s="57">
        <v>832824295000</v>
      </c>
      <c r="D2430" s="57">
        <v>13810900295</v>
      </c>
      <c r="E2430" s="57">
        <v>0</v>
      </c>
      <c r="F2430" s="57">
        <v>839096561214</v>
      </c>
      <c r="G2430" s="59">
        <v>3.9239999999999997E-2</v>
      </c>
      <c r="H2430" s="59">
        <v>3.4869999999999998E-2</v>
      </c>
      <c r="I2430" s="59">
        <v>4.3699999999999998E-3</v>
      </c>
      <c r="J2430" s="59">
        <v>1.5577799999999999</v>
      </c>
      <c r="K2430" s="59">
        <v>-9.0000000000000006E-5</v>
      </c>
      <c r="L2430" s="59">
        <v>-3.6999999999999999E-4</v>
      </c>
      <c r="M2430" s="59">
        <v>2.7999999999999998E-4</v>
      </c>
      <c r="N2430" s="59">
        <v>-3.1309999999999998E-2</v>
      </c>
      <c r="O2430" s="19">
        <v>339.07580000000002</v>
      </c>
      <c r="P2430" s="19">
        <v>119.28449999999999</v>
      </c>
      <c r="Q2430" s="18">
        <v>6.6820000000000004</v>
      </c>
      <c r="R2430" s="18">
        <v>74.716999999999999</v>
      </c>
      <c r="S2430" s="18">
        <v>14.737</v>
      </c>
      <c r="T2430" s="18">
        <v>10.332000000000001</v>
      </c>
      <c r="U2430" s="18">
        <v>10.739000000000001</v>
      </c>
      <c r="V2430" s="18">
        <v>10.727</v>
      </c>
    </row>
    <row r="2431" spans="1:22" x14ac:dyDescent="0.25">
      <c r="A2431" s="53">
        <v>45093</v>
      </c>
      <c r="B2431" s="14">
        <v>9</v>
      </c>
      <c r="C2431" s="57">
        <v>832824295000</v>
      </c>
      <c r="D2431" s="57">
        <v>14045904214</v>
      </c>
      <c r="E2431" s="57">
        <v>0</v>
      </c>
      <c r="F2431" s="57">
        <v>839119768048</v>
      </c>
      <c r="G2431" s="59">
        <v>3.9269999999999999E-2</v>
      </c>
      <c r="H2431" s="59">
        <v>3.4610000000000002E-2</v>
      </c>
      <c r="I2431" s="59">
        <v>4.6600000000000001E-3</v>
      </c>
      <c r="J2431" s="59">
        <v>1.4134899999999999</v>
      </c>
      <c r="K2431" s="59">
        <v>3.0000000000000001E-5</v>
      </c>
      <c r="L2431" s="59">
        <v>-2.5000000000000001E-4</v>
      </c>
      <c r="M2431" s="59">
        <v>2.7999999999999998E-4</v>
      </c>
      <c r="N2431" s="59">
        <v>1.017E-2</v>
      </c>
      <c r="O2431" s="19">
        <v>339.08519999999999</v>
      </c>
      <c r="P2431" s="19">
        <v>119.2542</v>
      </c>
      <c r="Q2431" s="18">
        <v>6.6840000000000002</v>
      </c>
      <c r="R2431" s="18">
        <v>74.837000000000003</v>
      </c>
      <c r="S2431" s="18">
        <v>14.734</v>
      </c>
      <c r="T2431" s="18">
        <v>10.332000000000001</v>
      </c>
      <c r="U2431" s="18">
        <v>10.747999999999999</v>
      </c>
      <c r="V2431" s="18">
        <v>10.731</v>
      </c>
    </row>
    <row r="2432" spans="1:22" x14ac:dyDescent="0.25">
      <c r="A2432" s="53">
        <v>45096</v>
      </c>
      <c r="B2432" s="14">
        <v>9</v>
      </c>
      <c r="C2432" s="57">
        <v>832824295000</v>
      </c>
      <c r="D2432" s="57">
        <v>14750916127</v>
      </c>
      <c r="E2432" s="57">
        <v>0</v>
      </c>
      <c r="F2432" s="57">
        <v>840385186064</v>
      </c>
      <c r="G2432" s="59">
        <v>4.0840000000000001E-2</v>
      </c>
      <c r="H2432" s="59">
        <v>3.5310000000000001E-2</v>
      </c>
      <c r="I2432" s="59">
        <v>5.5300000000000002E-3</v>
      </c>
      <c r="J2432" s="59">
        <v>1.1618999999999999</v>
      </c>
      <c r="K2432" s="59">
        <v>1.5100000000000001E-3</v>
      </c>
      <c r="L2432" s="59">
        <v>6.7000000000000002E-4</v>
      </c>
      <c r="M2432" s="59">
        <v>8.4000000000000003E-4</v>
      </c>
      <c r="N2432" s="59">
        <v>0.20182</v>
      </c>
      <c r="O2432" s="19">
        <v>339.59649999999999</v>
      </c>
      <c r="P2432" s="19">
        <v>119.3342</v>
      </c>
      <c r="Q2432" s="18">
        <v>6.6769999999999996</v>
      </c>
      <c r="R2432" s="18">
        <v>74.724000000000004</v>
      </c>
      <c r="S2432" s="18">
        <v>14.726000000000001</v>
      </c>
      <c r="T2432" s="18">
        <v>10.332000000000001</v>
      </c>
      <c r="U2432" s="18">
        <v>10.737</v>
      </c>
      <c r="V2432" s="18">
        <v>10.721</v>
      </c>
    </row>
    <row r="2433" spans="1:22" x14ac:dyDescent="0.25">
      <c r="A2433" s="53">
        <v>45097</v>
      </c>
      <c r="B2433" s="14">
        <v>9</v>
      </c>
      <c r="C2433" s="57">
        <v>832824295000</v>
      </c>
      <c r="D2433" s="57">
        <v>14985920062</v>
      </c>
      <c r="E2433" s="57">
        <v>0</v>
      </c>
      <c r="F2433" s="57">
        <v>840587208221</v>
      </c>
      <c r="G2433" s="59">
        <v>4.1090000000000002E-2</v>
      </c>
      <c r="H2433" s="59">
        <v>3.526E-2</v>
      </c>
      <c r="I2433" s="59">
        <v>5.8199999999999997E-3</v>
      </c>
      <c r="J2433" s="59">
        <v>1.08931</v>
      </c>
      <c r="K2433" s="59">
        <v>2.4000000000000001E-4</v>
      </c>
      <c r="L2433" s="59">
        <v>-4.0000000000000003E-5</v>
      </c>
      <c r="M2433" s="59">
        <v>2.7999999999999998E-4</v>
      </c>
      <c r="N2433" s="59">
        <v>9.196E-2</v>
      </c>
      <c r="O2433" s="19">
        <v>339.67809999999997</v>
      </c>
      <c r="P2433" s="19">
        <v>119.3295</v>
      </c>
      <c r="Q2433" s="18">
        <v>6.6719999999999997</v>
      </c>
      <c r="R2433" s="18">
        <v>74.611000000000004</v>
      </c>
      <c r="S2433" s="18">
        <v>14.723000000000001</v>
      </c>
      <c r="T2433" s="18">
        <v>10.332000000000001</v>
      </c>
      <c r="U2433" s="18">
        <v>10.734999999999999</v>
      </c>
      <c r="V2433" s="18">
        <v>10.722</v>
      </c>
    </row>
    <row r="2434" spans="1:22" x14ac:dyDescent="0.25">
      <c r="A2434" s="53">
        <v>45098</v>
      </c>
      <c r="B2434" s="14">
        <v>9</v>
      </c>
      <c r="C2434" s="57">
        <v>832824295000</v>
      </c>
      <c r="D2434" s="57">
        <v>15220924046</v>
      </c>
      <c r="E2434" s="57">
        <v>0</v>
      </c>
      <c r="F2434" s="57">
        <v>840753604732</v>
      </c>
      <c r="G2434" s="59">
        <v>4.129E-2</v>
      </c>
      <c r="H2434" s="59">
        <v>3.5180000000000003E-2</v>
      </c>
      <c r="I2434" s="59">
        <v>6.11E-3</v>
      </c>
      <c r="J2434" s="59">
        <v>1.0242500000000001</v>
      </c>
      <c r="K2434" s="59">
        <v>2.0000000000000001E-4</v>
      </c>
      <c r="L2434" s="59">
        <v>-8.0000000000000007E-5</v>
      </c>
      <c r="M2434" s="59">
        <v>2.7999999999999998E-4</v>
      </c>
      <c r="N2434" s="59">
        <v>7.5130000000000002E-2</v>
      </c>
      <c r="O2434" s="19">
        <v>339.74540000000002</v>
      </c>
      <c r="P2434" s="19">
        <v>119.3197</v>
      </c>
      <c r="Q2434" s="18">
        <v>6.6719999999999997</v>
      </c>
      <c r="R2434" s="18">
        <v>74.662000000000006</v>
      </c>
      <c r="S2434" s="18">
        <v>14.72</v>
      </c>
      <c r="T2434" s="18">
        <v>10.332000000000001</v>
      </c>
      <c r="U2434" s="18">
        <v>10.739000000000001</v>
      </c>
      <c r="V2434" s="18">
        <v>10.723000000000001</v>
      </c>
    </row>
    <row r="2435" spans="1:22" x14ac:dyDescent="0.25">
      <c r="A2435" s="53">
        <v>45099</v>
      </c>
      <c r="B2435" s="14">
        <v>9</v>
      </c>
      <c r="C2435" s="57">
        <v>832824295000</v>
      </c>
      <c r="D2435" s="57">
        <v>15455927982</v>
      </c>
      <c r="E2435" s="57">
        <v>0</v>
      </c>
      <c r="F2435" s="57">
        <v>840443067142</v>
      </c>
      <c r="G2435" s="59">
        <v>4.0910000000000002E-2</v>
      </c>
      <c r="H2435" s="59">
        <v>3.4500000000000003E-2</v>
      </c>
      <c r="I2435" s="59">
        <v>6.4000000000000003E-3</v>
      </c>
      <c r="J2435" s="59">
        <v>0.94838</v>
      </c>
      <c r="K2435" s="59">
        <v>-3.6999999999999999E-4</v>
      </c>
      <c r="L2435" s="59">
        <v>-6.4999999999999997E-4</v>
      </c>
      <c r="M2435" s="59">
        <v>2.7999999999999998E-4</v>
      </c>
      <c r="N2435" s="59">
        <v>-0.12647</v>
      </c>
      <c r="O2435" s="19">
        <v>339.61989999999997</v>
      </c>
      <c r="P2435" s="19">
        <v>119.2419</v>
      </c>
      <c r="Q2435" s="18">
        <v>6.665</v>
      </c>
      <c r="R2435" s="18">
        <v>74.524000000000001</v>
      </c>
      <c r="S2435" s="18">
        <v>14.718</v>
      </c>
      <c r="T2435" s="18">
        <v>10.332000000000001</v>
      </c>
      <c r="U2435" s="18">
        <v>10.747999999999999</v>
      </c>
      <c r="V2435" s="18">
        <v>10.733000000000001</v>
      </c>
    </row>
    <row r="2436" spans="1:22" x14ac:dyDescent="0.25">
      <c r="A2436" s="53">
        <v>45100</v>
      </c>
      <c r="B2436" s="14">
        <v>9</v>
      </c>
      <c r="C2436" s="57">
        <v>832824295000</v>
      </c>
      <c r="D2436" s="57">
        <v>15690932140</v>
      </c>
      <c r="E2436" s="57">
        <v>0</v>
      </c>
      <c r="F2436" s="57">
        <v>838725942013</v>
      </c>
      <c r="G2436" s="59">
        <v>3.8780000000000002E-2</v>
      </c>
      <c r="H2436" s="59">
        <v>3.209E-2</v>
      </c>
      <c r="I2436" s="59">
        <v>6.6899999999999998E-3</v>
      </c>
      <c r="J2436" s="59">
        <v>0.83208000000000004</v>
      </c>
      <c r="K2436" s="59">
        <v>-2.0400000000000001E-3</v>
      </c>
      <c r="L2436" s="59">
        <v>-2.32E-3</v>
      </c>
      <c r="M2436" s="59">
        <v>2.7999999999999998E-4</v>
      </c>
      <c r="N2436" s="59">
        <v>-0.52695000000000003</v>
      </c>
      <c r="O2436" s="19">
        <v>338.92599999999999</v>
      </c>
      <c r="P2436" s="19">
        <v>118.9632</v>
      </c>
      <c r="Q2436" s="18">
        <v>6.6559999999999997</v>
      </c>
      <c r="R2436" s="18">
        <v>74.393000000000001</v>
      </c>
      <c r="S2436" s="18">
        <v>14.715</v>
      </c>
      <c r="T2436" s="18">
        <v>10.332000000000001</v>
      </c>
      <c r="U2436" s="18">
        <v>10.786</v>
      </c>
      <c r="V2436" s="18">
        <v>10.768000000000001</v>
      </c>
    </row>
    <row r="2437" spans="1:22" x14ac:dyDescent="0.25">
      <c r="A2437" s="53">
        <v>45103</v>
      </c>
      <c r="B2437" s="14">
        <v>9</v>
      </c>
      <c r="C2437" s="57">
        <v>832824295000</v>
      </c>
      <c r="D2437" s="57">
        <v>16395944328</v>
      </c>
      <c r="E2437" s="57">
        <v>0</v>
      </c>
      <c r="F2437" s="57">
        <v>841353669640</v>
      </c>
      <c r="G2437" s="59">
        <v>4.2040000000000001E-2</v>
      </c>
      <c r="H2437" s="59">
        <v>3.4470000000000001E-2</v>
      </c>
      <c r="I2437" s="59">
        <v>7.5700000000000003E-3</v>
      </c>
      <c r="J2437" s="59">
        <v>0.78537000000000001</v>
      </c>
      <c r="K2437" s="59">
        <v>3.13E-3</v>
      </c>
      <c r="L2437" s="59">
        <v>2.2899999999999999E-3</v>
      </c>
      <c r="M2437" s="59">
        <v>8.4000000000000003E-4</v>
      </c>
      <c r="N2437" s="59">
        <v>0.46467000000000003</v>
      </c>
      <c r="O2437" s="19">
        <v>339.98790000000002</v>
      </c>
      <c r="P2437" s="19">
        <v>119.2377</v>
      </c>
      <c r="Q2437" s="18">
        <v>6.6580000000000004</v>
      </c>
      <c r="R2437" s="18">
        <v>74.47</v>
      </c>
      <c r="S2437" s="18">
        <v>14.707000000000001</v>
      </c>
      <c r="T2437" s="18">
        <v>10.332000000000001</v>
      </c>
      <c r="U2437" s="18">
        <v>10.752000000000001</v>
      </c>
      <c r="V2437" s="18">
        <v>10.734</v>
      </c>
    </row>
    <row r="2438" spans="1:22" x14ac:dyDescent="0.25">
      <c r="A2438" s="53">
        <v>45104</v>
      </c>
      <c r="B2438" s="14">
        <v>9</v>
      </c>
      <c r="C2438" s="57">
        <v>832824295000</v>
      </c>
      <c r="D2438" s="57">
        <v>16630947861</v>
      </c>
      <c r="E2438" s="57">
        <v>0</v>
      </c>
      <c r="F2438" s="57">
        <v>841025839280</v>
      </c>
      <c r="G2438" s="59">
        <v>4.163E-2</v>
      </c>
      <c r="H2438" s="59">
        <v>3.3770000000000001E-2</v>
      </c>
      <c r="I2438" s="59">
        <v>7.8600000000000007E-3</v>
      </c>
      <c r="J2438" s="59">
        <v>0.73824000000000001</v>
      </c>
      <c r="K2438" s="59">
        <v>-3.8999999999999999E-4</v>
      </c>
      <c r="L2438" s="59">
        <v>-6.7000000000000002E-4</v>
      </c>
      <c r="M2438" s="59">
        <v>2.7999999999999998E-4</v>
      </c>
      <c r="N2438" s="59">
        <v>-0.13292999999999999</v>
      </c>
      <c r="O2438" s="19">
        <v>339.85539999999997</v>
      </c>
      <c r="P2438" s="19">
        <v>119.15730000000001</v>
      </c>
      <c r="Q2438" s="18">
        <v>6.6529999999999996</v>
      </c>
      <c r="R2438" s="18">
        <v>74.385999999999996</v>
      </c>
      <c r="S2438" s="18">
        <v>14.704000000000001</v>
      </c>
      <c r="T2438" s="18">
        <v>10.332000000000001</v>
      </c>
      <c r="U2438" s="18">
        <v>10.762</v>
      </c>
      <c r="V2438" s="18">
        <v>10.744</v>
      </c>
    </row>
    <row r="2439" spans="1:22" x14ac:dyDescent="0.25">
      <c r="A2439" s="53">
        <v>45105</v>
      </c>
      <c r="B2439" s="14">
        <v>9</v>
      </c>
      <c r="C2439" s="57">
        <v>832824295000</v>
      </c>
      <c r="D2439" s="57">
        <v>16865952099</v>
      </c>
      <c r="E2439" s="57">
        <v>0</v>
      </c>
      <c r="F2439" s="57">
        <v>841244537131</v>
      </c>
      <c r="G2439" s="59">
        <v>4.19E-2</v>
      </c>
      <c r="H2439" s="59">
        <v>3.3750000000000002E-2</v>
      </c>
      <c r="I2439" s="59">
        <v>8.1499999999999993E-3</v>
      </c>
      <c r="J2439" s="59">
        <v>0.71006000000000002</v>
      </c>
      <c r="K2439" s="59">
        <v>2.5999999999999998E-4</v>
      </c>
      <c r="L2439" s="59">
        <v>-2.0000000000000002E-5</v>
      </c>
      <c r="M2439" s="59">
        <v>2.7999999999999998E-4</v>
      </c>
      <c r="N2439" s="59">
        <v>9.9839999999999998E-2</v>
      </c>
      <c r="O2439" s="19">
        <v>339.94380000000001</v>
      </c>
      <c r="P2439" s="19">
        <v>119.155</v>
      </c>
      <c r="Q2439" s="18">
        <v>6.65</v>
      </c>
      <c r="R2439" s="18">
        <v>74.341999999999999</v>
      </c>
      <c r="S2439" s="18">
        <v>14.701000000000001</v>
      </c>
      <c r="T2439" s="18">
        <v>10.332000000000001</v>
      </c>
      <c r="U2439" s="18">
        <v>10.763</v>
      </c>
      <c r="V2439" s="18">
        <v>10.744</v>
      </c>
    </row>
    <row r="2440" spans="1:22" x14ac:dyDescent="0.25">
      <c r="A2440" s="53">
        <v>45106</v>
      </c>
      <c r="B2440" s="14">
        <v>9</v>
      </c>
      <c r="C2440" s="57">
        <v>832824295000</v>
      </c>
      <c r="D2440" s="57">
        <v>17100956052</v>
      </c>
      <c r="E2440" s="57">
        <v>0</v>
      </c>
      <c r="F2440" s="57">
        <v>841932604001</v>
      </c>
      <c r="G2440" s="59">
        <v>4.2750000000000003E-2</v>
      </c>
      <c r="H2440" s="59">
        <v>3.431E-2</v>
      </c>
      <c r="I2440" s="59">
        <v>8.4399999999999996E-3</v>
      </c>
      <c r="J2440" s="59">
        <v>0.69611999999999996</v>
      </c>
      <c r="K2440" s="59">
        <v>8.1999999999999998E-4</v>
      </c>
      <c r="L2440" s="59">
        <v>5.4000000000000001E-4</v>
      </c>
      <c r="M2440" s="59">
        <v>2.7999999999999998E-4</v>
      </c>
      <c r="N2440" s="59">
        <v>0.34882999999999997</v>
      </c>
      <c r="O2440" s="19">
        <v>340.22179999999997</v>
      </c>
      <c r="P2440" s="19">
        <v>119.2197</v>
      </c>
      <c r="Q2440" s="18">
        <v>6.649</v>
      </c>
      <c r="R2440" s="18">
        <v>74.331999999999994</v>
      </c>
      <c r="S2440" s="18">
        <v>14.698</v>
      </c>
      <c r="T2440" s="18">
        <v>10.332000000000001</v>
      </c>
      <c r="U2440" s="18">
        <v>10.754</v>
      </c>
      <c r="V2440" s="18">
        <v>10.736000000000001</v>
      </c>
    </row>
    <row r="2441" spans="1:22" x14ac:dyDescent="0.25">
      <c r="A2441" s="53">
        <v>45107</v>
      </c>
      <c r="B2441" s="14">
        <v>9</v>
      </c>
      <c r="C2441" s="57">
        <v>832824295000</v>
      </c>
      <c r="D2441" s="57">
        <v>17335960219</v>
      </c>
      <c r="E2441" s="57">
        <v>0</v>
      </c>
      <c r="F2441" s="57">
        <v>840604305805</v>
      </c>
      <c r="G2441" s="59">
        <v>4.1110000000000001E-2</v>
      </c>
      <c r="H2441" s="59">
        <v>3.2379999999999999E-2</v>
      </c>
      <c r="I2441" s="59">
        <v>8.7299999999999999E-3</v>
      </c>
      <c r="J2441" s="59">
        <v>0.63471999999999995</v>
      </c>
      <c r="K2441" s="59">
        <v>-1.58E-3</v>
      </c>
      <c r="L2441" s="59">
        <v>-1.8600000000000001E-3</v>
      </c>
      <c r="M2441" s="59">
        <v>2.7999999999999998E-4</v>
      </c>
      <c r="N2441" s="59">
        <v>-0.43891999999999998</v>
      </c>
      <c r="O2441" s="19">
        <v>339.685</v>
      </c>
      <c r="P2441" s="19">
        <v>118.9965</v>
      </c>
      <c r="Q2441" s="18">
        <v>6.6429999999999998</v>
      </c>
      <c r="R2441" s="18">
        <v>74.290000000000006</v>
      </c>
      <c r="S2441" s="18">
        <v>14.696</v>
      </c>
      <c r="T2441" s="18">
        <v>10.332000000000001</v>
      </c>
      <c r="U2441" s="18">
        <v>10.787000000000001</v>
      </c>
      <c r="V2441" s="18">
        <v>10.763999999999999</v>
      </c>
    </row>
    <row r="2442" spans="1:22" x14ac:dyDescent="0.25">
      <c r="A2442" s="53">
        <v>45110</v>
      </c>
      <c r="B2442" s="14">
        <v>9</v>
      </c>
      <c r="C2442" s="57">
        <v>832824295000</v>
      </c>
      <c r="D2442" s="57">
        <v>18040972422</v>
      </c>
      <c r="E2442" s="57">
        <v>0</v>
      </c>
      <c r="F2442" s="57">
        <v>842478693743</v>
      </c>
      <c r="G2442" s="59">
        <v>2.2300000000000002E-3</v>
      </c>
      <c r="H2442" s="59">
        <v>1.39E-3</v>
      </c>
      <c r="I2442" s="59">
        <v>8.4000000000000003E-4</v>
      </c>
      <c r="J2442" s="59">
        <v>0.31224000000000002</v>
      </c>
      <c r="K2442" s="59">
        <v>2.2300000000000002E-3</v>
      </c>
      <c r="L2442" s="59">
        <v>1.39E-3</v>
      </c>
      <c r="M2442" s="59">
        <v>8.4000000000000003E-4</v>
      </c>
      <c r="N2442" s="59">
        <v>0.31224000000000002</v>
      </c>
      <c r="O2442" s="19">
        <v>340.4425</v>
      </c>
      <c r="P2442" s="19">
        <v>119.16200000000001</v>
      </c>
      <c r="Q2442" s="18">
        <v>6.6360000000000001</v>
      </c>
      <c r="R2442" s="18">
        <v>74.146000000000001</v>
      </c>
      <c r="S2442" s="18">
        <v>14.686999999999999</v>
      </c>
      <c r="T2442" s="18">
        <v>10.332000000000001</v>
      </c>
      <c r="U2442" s="18">
        <v>10.760999999999999</v>
      </c>
      <c r="V2442" s="18">
        <v>10.744</v>
      </c>
    </row>
    <row r="2443" spans="1:22" x14ac:dyDescent="0.25">
      <c r="A2443" s="53">
        <v>45111</v>
      </c>
      <c r="B2443" s="14">
        <v>9</v>
      </c>
      <c r="C2443" s="57">
        <v>832824295000</v>
      </c>
      <c r="D2443" s="57">
        <v>18275976202</v>
      </c>
      <c r="E2443" s="57">
        <v>0</v>
      </c>
      <c r="F2443" s="57">
        <v>842566517688</v>
      </c>
      <c r="G2443" s="59">
        <v>2.33E-3</v>
      </c>
      <c r="H2443" s="59">
        <v>1.2199999999999999E-3</v>
      </c>
      <c r="I2443" s="59">
        <v>1.1199999999999999E-3</v>
      </c>
      <c r="J2443" s="59">
        <v>0.23780000000000001</v>
      </c>
      <c r="K2443" s="59">
        <v>1E-4</v>
      </c>
      <c r="L2443" s="59">
        <v>-1.7000000000000001E-4</v>
      </c>
      <c r="M2443" s="59">
        <v>2.7999999999999998E-4</v>
      </c>
      <c r="N2443" s="59">
        <v>3.8890000000000001E-2</v>
      </c>
      <c r="O2443" s="19">
        <v>340.47800000000001</v>
      </c>
      <c r="P2443" s="19">
        <v>119.1412</v>
      </c>
      <c r="Q2443" s="18">
        <v>6.6360000000000001</v>
      </c>
      <c r="R2443" s="18">
        <v>74.17</v>
      </c>
      <c r="S2443" s="18">
        <v>14.685</v>
      </c>
      <c r="T2443" s="18">
        <v>10.332000000000001</v>
      </c>
      <c r="U2443" s="18">
        <v>10.766999999999999</v>
      </c>
      <c r="V2443" s="18">
        <v>10.746</v>
      </c>
    </row>
    <row r="2444" spans="1:22" x14ac:dyDescent="0.25">
      <c r="A2444" s="53">
        <v>45113</v>
      </c>
      <c r="B2444" s="14">
        <v>9</v>
      </c>
      <c r="C2444" s="57">
        <v>832824295000</v>
      </c>
      <c r="D2444" s="57">
        <v>18745983935</v>
      </c>
      <c r="E2444" s="57">
        <v>0</v>
      </c>
      <c r="F2444" s="57">
        <v>842083344282</v>
      </c>
      <c r="G2444" s="59">
        <v>1.7600000000000001E-3</v>
      </c>
      <c r="H2444" s="59">
        <v>8.0000000000000007E-5</v>
      </c>
      <c r="I2444" s="59">
        <v>1.6800000000000001E-3</v>
      </c>
      <c r="J2444" s="59">
        <v>0.1132</v>
      </c>
      <c r="K2444" s="59">
        <v>-5.6999999999999998E-4</v>
      </c>
      <c r="L2444" s="59">
        <v>-1.1299999999999999E-3</v>
      </c>
      <c r="M2444" s="59">
        <v>5.5999999999999995E-4</v>
      </c>
      <c r="N2444" s="59">
        <v>-9.9650000000000002E-2</v>
      </c>
      <c r="O2444" s="19">
        <v>340.28269999999998</v>
      </c>
      <c r="P2444" s="19">
        <v>119.0063</v>
      </c>
      <c r="Q2444" s="18">
        <v>6.625</v>
      </c>
      <c r="R2444" s="18">
        <v>73.995999999999995</v>
      </c>
      <c r="S2444" s="18">
        <v>14.679</v>
      </c>
      <c r="T2444" s="18">
        <v>10.332000000000001</v>
      </c>
      <c r="U2444" s="18">
        <v>10.784000000000001</v>
      </c>
      <c r="V2444" s="18">
        <v>10.763999999999999</v>
      </c>
    </row>
    <row r="2445" spans="1:22" x14ac:dyDescent="0.25">
      <c r="A2445" s="53">
        <v>45114</v>
      </c>
      <c r="B2445" s="14">
        <v>9</v>
      </c>
      <c r="C2445" s="57">
        <v>832824295000</v>
      </c>
      <c r="D2445" s="57">
        <v>18980987973</v>
      </c>
      <c r="E2445" s="57">
        <v>0</v>
      </c>
      <c r="F2445" s="57">
        <v>842722720631</v>
      </c>
      <c r="G2445" s="59">
        <v>2.5200000000000001E-3</v>
      </c>
      <c r="H2445" s="59">
        <v>5.5999999999999995E-4</v>
      </c>
      <c r="I2445" s="59">
        <v>1.9599999999999999E-3</v>
      </c>
      <c r="J2445" s="59">
        <v>0.14065</v>
      </c>
      <c r="K2445" s="59">
        <v>7.6000000000000004E-4</v>
      </c>
      <c r="L2445" s="59">
        <v>4.8000000000000001E-4</v>
      </c>
      <c r="M2445" s="59">
        <v>2.7999999999999998E-4</v>
      </c>
      <c r="N2445" s="59">
        <v>0.32020999999999999</v>
      </c>
      <c r="O2445" s="19">
        <v>340.54109999999997</v>
      </c>
      <c r="P2445" s="19">
        <v>119.0635</v>
      </c>
      <c r="Q2445" s="18">
        <v>6.6210000000000004</v>
      </c>
      <c r="R2445" s="18">
        <v>73.884</v>
      </c>
      <c r="S2445" s="18">
        <v>14.677</v>
      </c>
      <c r="T2445" s="18">
        <v>10.332000000000001</v>
      </c>
      <c r="U2445" s="18">
        <v>10.773</v>
      </c>
      <c r="V2445" s="18">
        <v>10.757</v>
      </c>
    </row>
    <row r="2446" spans="1:22" x14ac:dyDescent="0.25">
      <c r="A2446" s="53">
        <v>45117</v>
      </c>
      <c r="B2446" s="14">
        <v>9</v>
      </c>
      <c r="C2446" s="57">
        <v>832824295000</v>
      </c>
      <c r="D2446" s="57">
        <v>19686000196</v>
      </c>
      <c r="E2446" s="57">
        <v>0</v>
      </c>
      <c r="F2446" s="57">
        <v>843410623165</v>
      </c>
      <c r="G2446" s="59">
        <v>3.3400000000000001E-3</v>
      </c>
      <c r="H2446" s="59">
        <v>5.4000000000000001E-4</v>
      </c>
      <c r="I2446" s="59">
        <v>2.8E-3</v>
      </c>
      <c r="J2446" s="59">
        <v>0.12973999999999999</v>
      </c>
      <c r="K2446" s="59">
        <v>8.1999999999999998E-4</v>
      </c>
      <c r="L2446" s="59">
        <v>-2.0000000000000002E-5</v>
      </c>
      <c r="M2446" s="59">
        <v>8.4000000000000003E-4</v>
      </c>
      <c r="N2446" s="59">
        <v>0.10467</v>
      </c>
      <c r="O2446" s="19">
        <v>340.81909999999999</v>
      </c>
      <c r="P2446" s="19">
        <v>119.0611</v>
      </c>
      <c r="Q2446" s="18">
        <v>6.6139999999999999</v>
      </c>
      <c r="R2446" s="18">
        <v>73.808000000000007</v>
      </c>
      <c r="S2446" s="18">
        <v>14.667999999999999</v>
      </c>
      <c r="T2446" s="18">
        <v>10.332000000000001</v>
      </c>
      <c r="U2446" s="18">
        <v>10.775</v>
      </c>
      <c r="V2446" s="18">
        <v>10.757</v>
      </c>
    </row>
    <row r="2447" spans="1:22" x14ac:dyDescent="0.25">
      <c r="A2447" s="53">
        <v>45118</v>
      </c>
      <c r="B2447" s="14">
        <v>9</v>
      </c>
      <c r="C2447" s="57">
        <v>832824295000</v>
      </c>
      <c r="D2447" s="57">
        <v>19921004222</v>
      </c>
      <c r="E2447" s="57">
        <v>0</v>
      </c>
      <c r="F2447" s="57">
        <v>849625781459</v>
      </c>
      <c r="G2447" s="59">
        <v>1.073E-2</v>
      </c>
      <c r="H2447" s="59">
        <v>7.6600000000000001E-3</v>
      </c>
      <c r="I2447" s="59">
        <v>3.0799999999999998E-3</v>
      </c>
      <c r="J2447" s="59">
        <v>0.42643999999999999</v>
      </c>
      <c r="K2447" s="59">
        <v>7.3699999999999998E-3</v>
      </c>
      <c r="L2447" s="59">
        <v>7.0899999999999999E-3</v>
      </c>
      <c r="M2447" s="59">
        <v>2.7999999999999998E-4</v>
      </c>
      <c r="N2447" s="59">
        <v>13.690390000000001</v>
      </c>
      <c r="O2447" s="19">
        <v>343.3306</v>
      </c>
      <c r="P2447" s="19">
        <v>119.9076</v>
      </c>
      <c r="Q2447" s="18">
        <v>6.6429999999999998</v>
      </c>
      <c r="R2447" s="18">
        <v>74.435000000000002</v>
      </c>
      <c r="S2447" s="18">
        <v>14.666</v>
      </c>
      <c r="T2447" s="18">
        <v>10.332000000000001</v>
      </c>
      <c r="U2447" s="18">
        <v>10.667999999999999</v>
      </c>
      <c r="V2447" s="18">
        <v>10.651</v>
      </c>
    </row>
    <row r="2448" spans="1:22" x14ac:dyDescent="0.25">
      <c r="A2448" s="53">
        <v>45119</v>
      </c>
      <c r="B2448" s="14">
        <v>9</v>
      </c>
      <c r="C2448" s="57">
        <v>832824295000</v>
      </c>
      <c r="D2448" s="57">
        <v>20156007890</v>
      </c>
      <c r="E2448" s="57">
        <v>0</v>
      </c>
      <c r="F2448" s="57">
        <v>848036426643</v>
      </c>
      <c r="G2448" s="59">
        <v>8.8400000000000006E-3</v>
      </c>
      <c r="H2448" s="59">
        <v>5.4900000000000001E-3</v>
      </c>
      <c r="I2448" s="59">
        <v>3.3500000000000001E-3</v>
      </c>
      <c r="J2448" s="59">
        <v>0.30797000000000002</v>
      </c>
      <c r="K2448" s="59">
        <v>-1.8699999999999999E-3</v>
      </c>
      <c r="L2448" s="59">
        <v>-2.15E-3</v>
      </c>
      <c r="M2448" s="59">
        <v>2.7999999999999998E-4</v>
      </c>
      <c r="N2448" s="59">
        <v>-0.49606</v>
      </c>
      <c r="O2448" s="19">
        <v>342.68830000000003</v>
      </c>
      <c r="P2448" s="19">
        <v>119.6494</v>
      </c>
      <c r="Q2448" s="18">
        <v>6.64</v>
      </c>
      <c r="R2448" s="18">
        <v>74.501000000000005</v>
      </c>
      <c r="S2448" s="18">
        <v>14.663</v>
      </c>
      <c r="T2448" s="18">
        <v>10.332000000000001</v>
      </c>
      <c r="U2448" s="18">
        <v>10.708</v>
      </c>
      <c r="V2448" s="18">
        <v>10.683</v>
      </c>
    </row>
    <row r="2449" spans="1:22" x14ac:dyDescent="0.25">
      <c r="A2449" s="53">
        <v>45120</v>
      </c>
      <c r="B2449" s="14">
        <v>9</v>
      </c>
      <c r="C2449" s="57">
        <v>832824295000</v>
      </c>
      <c r="D2449" s="57">
        <v>20391012301</v>
      </c>
      <c r="E2449" s="57">
        <v>0</v>
      </c>
      <c r="F2449" s="57">
        <v>853925297894</v>
      </c>
      <c r="G2449" s="59">
        <v>1.585E-2</v>
      </c>
      <c r="H2449" s="59">
        <v>1.221E-2</v>
      </c>
      <c r="I2449" s="59">
        <v>3.63E-3</v>
      </c>
      <c r="J2449" s="59">
        <v>0.55683000000000005</v>
      </c>
      <c r="K2449" s="59">
        <v>6.94E-3</v>
      </c>
      <c r="L2449" s="59">
        <v>6.6699999999999997E-3</v>
      </c>
      <c r="M2449" s="59">
        <v>2.7999999999999998E-4</v>
      </c>
      <c r="N2449" s="59">
        <v>11.588279999999999</v>
      </c>
      <c r="O2449" s="19">
        <v>345.06799999999998</v>
      </c>
      <c r="P2449" s="19">
        <v>120.44970000000001</v>
      </c>
      <c r="Q2449" s="18">
        <v>6.6740000000000004</v>
      </c>
      <c r="R2449" s="18">
        <v>75.268000000000001</v>
      </c>
      <c r="S2449" s="18">
        <v>14.66</v>
      </c>
      <c r="T2449" s="18">
        <v>10.332000000000001</v>
      </c>
      <c r="U2449" s="18">
        <v>10.615</v>
      </c>
      <c r="V2449" s="18">
        <v>10.582000000000001</v>
      </c>
    </row>
    <row r="2450" spans="1:22" x14ac:dyDescent="0.25">
      <c r="A2450" s="53">
        <v>45121</v>
      </c>
      <c r="B2450" s="14">
        <v>9</v>
      </c>
      <c r="C2450" s="57">
        <v>832824295000</v>
      </c>
      <c r="D2450" s="57">
        <v>20626016003</v>
      </c>
      <c r="E2450" s="57">
        <v>0</v>
      </c>
      <c r="F2450" s="57">
        <v>855110190779</v>
      </c>
      <c r="G2450" s="59">
        <v>1.7260000000000001E-2</v>
      </c>
      <c r="H2450" s="59">
        <v>1.3339999999999999E-2</v>
      </c>
      <c r="I2450" s="59">
        <v>3.9100000000000003E-3</v>
      </c>
      <c r="J2450" s="59">
        <v>0.56406000000000001</v>
      </c>
      <c r="K2450" s="59">
        <v>1.39E-3</v>
      </c>
      <c r="L2450" s="59">
        <v>1.1100000000000001E-3</v>
      </c>
      <c r="M2450" s="59">
        <v>2.7999999999999998E-4</v>
      </c>
      <c r="N2450" s="59">
        <v>0.66113999999999995</v>
      </c>
      <c r="O2450" s="19">
        <v>345.54680000000002</v>
      </c>
      <c r="P2450" s="19">
        <v>120.5842</v>
      </c>
      <c r="Q2450" s="18">
        <v>6.6749999999999998</v>
      </c>
      <c r="R2450" s="18">
        <v>75.277000000000001</v>
      </c>
      <c r="S2450" s="18">
        <v>14.657</v>
      </c>
      <c r="T2450" s="18">
        <v>10.332000000000001</v>
      </c>
      <c r="U2450" s="18">
        <v>10.597</v>
      </c>
      <c r="V2450" s="18">
        <v>10.566000000000001</v>
      </c>
    </row>
    <row r="2451" spans="1:22" x14ac:dyDescent="0.25">
      <c r="A2451" s="53">
        <v>45124</v>
      </c>
      <c r="B2451" s="14">
        <v>9</v>
      </c>
      <c r="C2451" s="57">
        <v>832824295000</v>
      </c>
      <c r="D2451" s="57">
        <v>21331027965</v>
      </c>
      <c r="E2451" s="57">
        <v>0</v>
      </c>
      <c r="F2451" s="57">
        <v>855837426981</v>
      </c>
      <c r="G2451" s="59">
        <v>1.8120000000000001E-2</v>
      </c>
      <c r="H2451" s="59">
        <v>1.337E-2</v>
      </c>
      <c r="I2451" s="59">
        <v>4.7499999999999999E-3</v>
      </c>
      <c r="J2451" s="59">
        <v>0.47205000000000003</v>
      </c>
      <c r="K2451" s="59">
        <v>8.4999999999999995E-4</v>
      </c>
      <c r="L2451" s="59">
        <v>3.0000000000000001E-5</v>
      </c>
      <c r="M2451" s="59">
        <v>8.1999999999999998E-4</v>
      </c>
      <c r="N2451" s="59">
        <v>0.10928</v>
      </c>
      <c r="O2451" s="19">
        <v>345.84070000000003</v>
      </c>
      <c r="P2451" s="19">
        <v>120.5873</v>
      </c>
      <c r="Q2451" s="18">
        <v>6.65</v>
      </c>
      <c r="R2451" s="18">
        <v>74.679000000000002</v>
      </c>
      <c r="S2451" s="18">
        <v>14.648999999999999</v>
      </c>
      <c r="T2451" s="18">
        <v>10.332000000000001</v>
      </c>
      <c r="U2451" s="18">
        <v>10.582000000000001</v>
      </c>
      <c r="V2451" s="18">
        <v>10.566000000000001</v>
      </c>
    </row>
    <row r="2452" spans="1:22" x14ac:dyDescent="0.25">
      <c r="A2452" s="53">
        <v>45125</v>
      </c>
      <c r="B2452" s="14">
        <v>9</v>
      </c>
      <c r="C2452" s="57">
        <v>832824295000</v>
      </c>
      <c r="D2452" s="57">
        <v>21566032011</v>
      </c>
      <c r="E2452" s="57">
        <v>0</v>
      </c>
      <c r="F2452" s="57">
        <v>851768090759</v>
      </c>
      <c r="G2452" s="59">
        <v>1.328E-2</v>
      </c>
      <c r="H2452" s="59">
        <v>8.2500000000000004E-3</v>
      </c>
      <c r="I2452" s="59">
        <v>5.0299999999999997E-3</v>
      </c>
      <c r="J2452" s="59">
        <v>0.30769000000000002</v>
      </c>
      <c r="K2452" s="59">
        <v>-4.7499999999999999E-3</v>
      </c>
      <c r="L2452" s="59">
        <v>-5.0299999999999997E-3</v>
      </c>
      <c r="M2452" s="59">
        <v>2.7E-4</v>
      </c>
      <c r="N2452" s="59">
        <v>-0.82525000000000004</v>
      </c>
      <c r="O2452" s="19">
        <v>344.19630000000001</v>
      </c>
      <c r="P2452" s="19">
        <v>119.97799999999999</v>
      </c>
      <c r="Q2452" s="18">
        <v>6.6369999999999996</v>
      </c>
      <c r="R2452" s="18">
        <v>74.534999999999997</v>
      </c>
      <c r="S2452" s="18">
        <v>14.646000000000001</v>
      </c>
      <c r="T2452" s="18">
        <v>10.332000000000001</v>
      </c>
      <c r="U2452" s="18">
        <v>10.667999999999999</v>
      </c>
      <c r="V2452" s="18">
        <v>10.641999999999999</v>
      </c>
    </row>
    <row r="2453" spans="1:22" x14ac:dyDescent="0.25">
      <c r="A2453" s="53">
        <v>45126</v>
      </c>
      <c r="B2453" s="14">
        <v>9</v>
      </c>
      <c r="C2453" s="57">
        <v>832824295000</v>
      </c>
      <c r="D2453" s="57">
        <v>21801035967</v>
      </c>
      <c r="E2453" s="57">
        <v>0</v>
      </c>
      <c r="F2453" s="57">
        <v>856674766054</v>
      </c>
      <c r="G2453" s="59">
        <v>1.9120000000000002E-2</v>
      </c>
      <c r="H2453" s="59">
        <v>1.3809999999999999E-2</v>
      </c>
      <c r="I2453" s="59">
        <v>5.3099999999999996E-3</v>
      </c>
      <c r="J2453" s="59">
        <v>0.44020999999999999</v>
      </c>
      <c r="K2453" s="59">
        <v>5.7600000000000004E-3</v>
      </c>
      <c r="L2453" s="59">
        <v>5.4799999999999996E-3</v>
      </c>
      <c r="M2453" s="59">
        <v>2.7999999999999998E-4</v>
      </c>
      <c r="N2453" s="59">
        <v>7.1851500000000001</v>
      </c>
      <c r="O2453" s="19">
        <v>346.17910000000001</v>
      </c>
      <c r="P2453" s="19">
        <v>120.63930000000001</v>
      </c>
      <c r="Q2453" s="18">
        <v>6.6539999999999999</v>
      </c>
      <c r="R2453" s="18">
        <v>74.855999999999995</v>
      </c>
      <c r="S2453" s="18">
        <v>14.644</v>
      </c>
      <c r="T2453" s="18">
        <v>10.332000000000001</v>
      </c>
      <c r="U2453" s="18">
        <v>10.582000000000001</v>
      </c>
      <c r="V2453" s="18">
        <v>10.56</v>
      </c>
    </row>
    <row r="2454" spans="1:22" x14ac:dyDescent="0.25">
      <c r="A2454" s="53">
        <v>45127</v>
      </c>
      <c r="B2454" s="14">
        <v>9</v>
      </c>
      <c r="C2454" s="57">
        <v>832824295000</v>
      </c>
      <c r="D2454" s="57">
        <v>22036040006</v>
      </c>
      <c r="E2454" s="57">
        <v>0</v>
      </c>
      <c r="F2454" s="57">
        <v>856511486688</v>
      </c>
      <c r="G2454" s="59">
        <v>1.8919999999999999E-2</v>
      </c>
      <c r="H2454" s="59">
        <v>1.333E-2</v>
      </c>
      <c r="I2454" s="59">
        <v>5.5900000000000004E-3</v>
      </c>
      <c r="J2454" s="59">
        <v>0.40926000000000001</v>
      </c>
      <c r="K2454" s="59">
        <v>-1.9000000000000001E-4</v>
      </c>
      <c r="L2454" s="59">
        <v>-4.6000000000000001E-4</v>
      </c>
      <c r="M2454" s="59">
        <v>2.7E-4</v>
      </c>
      <c r="N2454" s="59">
        <v>-6.7390000000000005E-2</v>
      </c>
      <c r="O2454" s="19">
        <v>346.11309999999997</v>
      </c>
      <c r="P2454" s="19">
        <v>120.583</v>
      </c>
      <c r="Q2454" s="18">
        <v>6.6379999999999999</v>
      </c>
      <c r="R2454" s="18">
        <v>74.441000000000003</v>
      </c>
      <c r="S2454" s="18">
        <v>14.641</v>
      </c>
      <c r="T2454" s="18">
        <v>10.332000000000001</v>
      </c>
      <c r="U2454" s="18">
        <v>10.579000000000001</v>
      </c>
      <c r="V2454" s="18">
        <v>10.567</v>
      </c>
    </row>
    <row r="2455" spans="1:22" x14ac:dyDescent="0.25">
      <c r="A2455" s="53">
        <v>45128</v>
      </c>
      <c r="B2455" s="14">
        <v>9</v>
      </c>
      <c r="C2455" s="57">
        <v>832824295000</v>
      </c>
      <c r="D2455" s="57">
        <v>22271044098</v>
      </c>
      <c r="E2455" s="57">
        <v>0</v>
      </c>
      <c r="F2455" s="57">
        <v>856973459581</v>
      </c>
      <c r="G2455" s="59">
        <v>1.9470000000000001E-2</v>
      </c>
      <c r="H2455" s="59">
        <v>1.3599999999999999E-2</v>
      </c>
      <c r="I2455" s="59">
        <v>5.8700000000000002E-3</v>
      </c>
      <c r="J2455" s="59">
        <v>0.39951999999999999</v>
      </c>
      <c r="K2455" s="59">
        <v>5.4000000000000001E-4</v>
      </c>
      <c r="L2455" s="59">
        <v>2.5999999999999998E-4</v>
      </c>
      <c r="M2455" s="59">
        <v>2.7E-4</v>
      </c>
      <c r="N2455" s="59">
        <v>0.21818000000000001</v>
      </c>
      <c r="O2455" s="19">
        <v>346.2998</v>
      </c>
      <c r="P2455" s="19">
        <v>120.6151</v>
      </c>
      <c r="Q2455" s="18">
        <v>6.6459999999999999</v>
      </c>
      <c r="R2455" s="18">
        <v>74.7</v>
      </c>
      <c r="S2455" s="18">
        <v>14.638</v>
      </c>
      <c r="T2455" s="18">
        <v>10.332000000000001</v>
      </c>
      <c r="U2455" s="18">
        <v>10.583</v>
      </c>
      <c r="V2455" s="18">
        <v>10.563000000000001</v>
      </c>
    </row>
    <row r="2456" spans="1:22" x14ac:dyDescent="0.25">
      <c r="A2456" s="53">
        <v>45131</v>
      </c>
      <c r="B2456" s="14">
        <v>9</v>
      </c>
      <c r="C2456" s="57">
        <v>832824295000</v>
      </c>
      <c r="D2456" s="57">
        <v>22976056042</v>
      </c>
      <c r="E2456" s="57">
        <v>0</v>
      </c>
      <c r="F2456" s="57">
        <v>857968252724</v>
      </c>
      <c r="G2456" s="59">
        <v>2.0660000000000001E-2</v>
      </c>
      <c r="H2456" s="59">
        <v>1.3950000000000001E-2</v>
      </c>
      <c r="I2456" s="59">
        <v>6.7099999999999998E-3</v>
      </c>
      <c r="J2456" s="59">
        <v>0.36587999999999998</v>
      </c>
      <c r="K2456" s="59">
        <v>1.16E-3</v>
      </c>
      <c r="L2456" s="59">
        <v>3.4000000000000002E-4</v>
      </c>
      <c r="M2456" s="59">
        <v>8.1999999999999998E-4</v>
      </c>
      <c r="N2456" s="59">
        <v>0.15204000000000001</v>
      </c>
      <c r="O2456" s="19">
        <v>346.70179999999999</v>
      </c>
      <c r="P2456" s="19">
        <v>120.6561</v>
      </c>
      <c r="Q2456" s="18">
        <v>6.6369999999999996</v>
      </c>
      <c r="R2456" s="18">
        <v>74.545000000000002</v>
      </c>
      <c r="S2456" s="18">
        <v>14.63</v>
      </c>
      <c r="T2456" s="18">
        <v>10.332000000000001</v>
      </c>
      <c r="U2456" s="18">
        <v>10.576000000000001</v>
      </c>
      <c r="V2456" s="18">
        <v>10.558999999999999</v>
      </c>
    </row>
    <row r="2457" spans="1:22" x14ac:dyDescent="0.25">
      <c r="A2457" s="53">
        <v>45132</v>
      </c>
      <c r="B2457" s="14">
        <v>9</v>
      </c>
      <c r="C2457" s="57">
        <v>832824295000</v>
      </c>
      <c r="D2457" s="57">
        <v>23211060074</v>
      </c>
      <c r="E2457" s="57">
        <v>0</v>
      </c>
      <c r="F2457" s="57">
        <v>857789844755</v>
      </c>
      <c r="G2457" s="59">
        <v>2.044E-2</v>
      </c>
      <c r="H2457" s="59">
        <v>1.346E-2</v>
      </c>
      <c r="I2457" s="59">
        <v>6.9899999999999997E-3</v>
      </c>
      <c r="J2457" s="59">
        <v>0.34484999999999999</v>
      </c>
      <c r="K2457" s="59">
        <v>-2.1000000000000001E-4</v>
      </c>
      <c r="L2457" s="59">
        <v>-4.8000000000000001E-4</v>
      </c>
      <c r="M2457" s="59">
        <v>2.7E-4</v>
      </c>
      <c r="N2457" s="59">
        <v>-7.3289999999999994E-2</v>
      </c>
      <c r="O2457" s="19">
        <v>346.62970000000001</v>
      </c>
      <c r="P2457" s="19">
        <v>120.5976</v>
      </c>
      <c r="Q2457" s="18">
        <v>6.6340000000000003</v>
      </c>
      <c r="R2457" s="18">
        <v>74.513999999999996</v>
      </c>
      <c r="S2457" s="18">
        <v>14.627000000000001</v>
      </c>
      <c r="T2457" s="18">
        <v>10.332000000000001</v>
      </c>
      <c r="U2457" s="18">
        <v>10.585000000000001</v>
      </c>
      <c r="V2457" s="18">
        <v>10.566000000000001</v>
      </c>
    </row>
    <row r="2458" spans="1:22" x14ac:dyDescent="0.25">
      <c r="A2458" s="53">
        <v>45133</v>
      </c>
      <c r="B2458" s="14">
        <v>9</v>
      </c>
      <c r="C2458" s="57">
        <v>832824295000</v>
      </c>
      <c r="D2458" s="57">
        <v>23446063847</v>
      </c>
      <c r="E2458" s="57">
        <v>0</v>
      </c>
      <c r="F2458" s="57">
        <v>858905266639</v>
      </c>
      <c r="G2458" s="59">
        <v>2.1770000000000001E-2</v>
      </c>
      <c r="H2458" s="59">
        <v>1.4500000000000001E-2</v>
      </c>
      <c r="I2458" s="59">
        <v>7.2700000000000004E-3</v>
      </c>
      <c r="J2458" s="59">
        <v>0.35415999999999997</v>
      </c>
      <c r="K2458" s="59">
        <v>1.2999999999999999E-3</v>
      </c>
      <c r="L2458" s="59">
        <v>1.0300000000000001E-3</v>
      </c>
      <c r="M2458" s="59">
        <v>2.7E-4</v>
      </c>
      <c r="N2458" s="59">
        <v>0.60901000000000005</v>
      </c>
      <c r="O2458" s="19">
        <v>347.0804</v>
      </c>
      <c r="P2458" s="19">
        <v>120.7222</v>
      </c>
      <c r="Q2458" s="18">
        <v>6.6349999999999998</v>
      </c>
      <c r="R2458" s="18">
        <v>74.563000000000002</v>
      </c>
      <c r="S2458" s="18">
        <v>14.625</v>
      </c>
      <c r="T2458" s="18">
        <v>10.332000000000001</v>
      </c>
      <c r="U2458" s="18">
        <v>10.569000000000001</v>
      </c>
      <c r="V2458" s="18">
        <v>10.551</v>
      </c>
    </row>
    <row r="2459" spans="1:22" x14ac:dyDescent="0.25">
      <c r="A2459" s="53">
        <v>45134</v>
      </c>
      <c r="B2459" s="14">
        <v>9</v>
      </c>
      <c r="C2459" s="57">
        <v>832824295000</v>
      </c>
      <c r="D2459" s="57">
        <v>23681068146</v>
      </c>
      <c r="E2459" s="57">
        <v>0</v>
      </c>
      <c r="F2459" s="57">
        <v>856981831698</v>
      </c>
      <c r="G2459" s="59">
        <v>1.9480000000000001E-2</v>
      </c>
      <c r="H2459" s="59">
        <v>1.193E-2</v>
      </c>
      <c r="I2459" s="59">
        <v>7.5500000000000003E-3</v>
      </c>
      <c r="J2459" s="59">
        <v>0.29896</v>
      </c>
      <c r="K2459" s="59">
        <v>-2.2399999999999998E-3</v>
      </c>
      <c r="L2459" s="59">
        <v>-2.5100000000000001E-3</v>
      </c>
      <c r="M2459" s="59">
        <v>2.7E-4</v>
      </c>
      <c r="N2459" s="59">
        <v>-0.55981000000000003</v>
      </c>
      <c r="O2459" s="19">
        <v>346.30309999999997</v>
      </c>
      <c r="P2459" s="19">
        <v>120.41670000000001</v>
      </c>
      <c r="Q2459" s="18">
        <v>6.6139999999999999</v>
      </c>
      <c r="R2459" s="18">
        <v>74.084999999999994</v>
      </c>
      <c r="S2459" s="18">
        <v>14.622</v>
      </c>
      <c r="T2459" s="18">
        <v>10.332000000000001</v>
      </c>
      <c r="U2459" s="18">
        <v>10.601000000000001</v>
      </c>
      <c r="V2459" s="18">
        <v>10.589</v>
      </c>
    </row>
    <row r="2460" spans="1:22" x14ac:dyDescent="0.25">
      <c r="A2460" s="53">
        <v>45135</v>
      </c>
      <c r="B2460" s="14">
        <v>9</v>
      </c>
      <c r="C2460" s="57">
        <v>832824295000</v>
      </c>
      <c r="D2460" s="57">
        <v>23916072074</v>
      </c>
      <c r="E2460" s="57">
        <v>0</v>
      </c>
      <c r="F2460" s="57">
        <v>856516748819</v>
      </c>
      <c r="G2460" s="59">
        <v>1.8929999999999999E-2</v>
      </c>
      <c r="H2460" s="59">
        <v>1.11E-2</v>
      </c>
      <c r="I2460" s="59">
        <v>7.8300000000000002E-3</v>
      </c>
      <c r="J2460" s="59">
        <v>0.27778000000000003</v>
      </c>
      <c r="K2460" s="59">
        <v>-5.4000000000000001E-4</v>
      </c>
      <c r="L2460" s="59">
        <v>-8.1999999999999998E-4</v>
      </c>
      <c r="M2460" s="59">
        <v>2.7E-4</v>
      </c>
      <c r="N2460" s="59">
        <v>-0.18018999999999999</v>
      </c>
      <c r="O2460" s="19">
        <v>346.11520000000002</v>
      </c>
      <c r="P2460" s="19">
        <v>120.3176</v>
      </c>
      <c r="Q2460" s="18">
        <v>6.6180000000000003</v>
      </c>
      <c r="R2460" s="18">
        <v>74.284000000000006</v>
      </c>
      <c r="S2460" s="18">
        <v>14.619</v>
      </c>
      <c r="T2460" s="18">
        <v>10.332000000000001</v>
      </c>
      <c r="U2460" s="18">
        <v>10.622999999999999</v>
      </c>
      <c r="V2460" s="18">
        <v>10.601000000000001</v>
      </c>
    </row>
    <row r="2461" spans="1:22" x14ac:dyDescent="0.25">
      <c r="A2461" s="53">
        <v>45138</v>
      </c>
      <c r="B2461" s="14">
        <v>9</v>
      </c>
      <c r="C2461" s="57">
        <v>832824295000</v>
      </c>
      <c r="D2461" s="57">
        <v>24621083841</v>
      </c>
      <c r="E2461" s="57">
        <v>0</v>
      </c>
      <c r="F2461" s="57">
        <v>860193408176</v>
      </c>
      <c r="G2461" s="59">
        <v>2.3300000000000001E-2</v>
      </c>
      <c r="H2461" s="59">
        <v>1.464E-2</v>
      </c>
      <c r="I2461" s="59">
        <v>8.6700000000000006E-3</v>
      </c>
      <c r="J2461" s="59">
        <v>0.31256</v>
      </c>
      <c r="K2461" s="59">
        <v>4.2900000000000004E-3</v>
      </c>
      <c r="L2461" s="59">
        <v>3.47E-3</v>
      </c>
      <c r="M2461" s="59">
        <v>8.1999999999999998E-4</v>
      </c>
      <c r="N2461" s="59">
        <v>0.68635999999999997</v>
      </c>
      <c r="O2461" s="19">
        <v>347.60090000000002</v>
      </c>
      <c r="P2461" s="19">
        <v>120.73820000000001</v>
      </c>
      <c r="Q2461" s="18">
        <v>6.6189999999999998</v>
      </c>
      <c r="R2461" s="18">
        <v>74.290999999999997</v>
      </c>
      <c r="S2461" s="18">
        <v>14.611000000000001</v>
      </c>
      <c r="T2461" s="18">
        <v>10.332000000000001</v>
      </c>
      <c r="U2461" s="18">
        <v>10.564</v>
      </c>
      <c r="V2461" s="18">
        <v>10.548999999999999</v>
      </c>
    </row>
    <row r="2462" spans="1:22" x14ac:dyDescent="0.25">
      <c r="A2462" s="53">
        <v>45139</v>
      </c>
      <c r="B2462" s="14">
        <v>9</v>
      </c>
      <c r="C2462" s="57">
        <v>894724295000</v>
      </c>
      <c r="D2462" s="57">
        <v>26382278135</v>
      </c>
      <c r="E2462" s="57">
        <v>0</v>
      </c>
      <c r="F2462" s="57">
        <v>919768436003</v>
      </c>
      <c r="G2462" s="59">
        <v>-1E-4</v>
      </c>
      <c r="H2462" s="59">
        <v>-3.8000000000000002E-4</v>
      </c>
      <c r="I2462" s="59">
        <v>2.7E-4</v>
      </c>
      <c r="J2462" s="59">
        <v>-3.764E-2</v>
      </c>
      <c r="K2462" s="59">
        <v>-1E-4</v>
      </c>
      <c r="L2462" s="59">
        <v>-3.8000000000000002E-4</v>
      </c>
      <c r="M2462" s="59">
        <v>2.7E-4</v>
      </c>
      <c r="N2462" s="59">
        <v>-3.764E-2</v>
      </c>
      <c r="O2462" s="19">
        <v>347.56450000000001</v>
      </c>
      <c r="P2462" s="19">
        <v>120.6926</v>
      </c>
      <c r="Q2462" s="18">
        <v>6.5730000000000004</v>
      </c>
      <c r="R2462" s="18">
        <v>72.540000000000006</v>
      </c>
      <c r="S2462" s="18">
        <v>14.305999999999999</v>
      </c>
      <c r="T2462" s="18">
        <v>10.281000000000001</v>
      </c>
      <c r="U2462" s="18">
        <v>10.561</v>
      </c>
      <c r="V2462" s="18">
        <v>10.557</v>
      </c>
    </row>
    <row r="2463" spans="1:22" x14ac:dyDescent="0.25">
      <c r="A2463" s="53">
        <v>45140</v>
      </c>
      <c r="B2463" s="14">
        <v>9</v>
      </c>
      <c r="C2463" s="57">
        <v>894724295000</v>
      </c>
      <c r="D2463" s="57">
        <v>26633517972</v>
      </c>
      <c r="E2463" s="57">
        <v>0</v>
      </c>
      <c r="F2463" s="57">
        <v>920042690079</v>
      </c>
      <c r="G2463" s="59">
        <v>1.9000000000000001E-4</v>
      </c>
      <c r="H2463" s="59">
        <v>-3.5E-4</v>
      </c>
      <c r="I2463" s="59">
        <v>5.5000000000000003E-4</v>
      </c>
      <c r="J2463" s="59">
        <v>3.601E-2</v>
      </c>
      <c r="K2463" s="59">
        <v>2.9999999999999997E-4</v>
      </c>
      <c r="L2463" s="59">
        <v>3.0000000000000001E-5</v>
      </c>
      <c r="M2463" s="59">
        <v>2.7E-4</v>
      </c>
      <c r="N2463" s="59">
        <v>0.11529</v>
      </c>
      <c r="O2463" s="19">
        <v>347.66809999999998</v>
      </c>
      <c r="P2463" s="19">
        <v>120.6956</v>
      </c>
      <c r="Q2463" s="18">
        <v>6.569</v>
      </c>
      <c r="R2463" s="18">
        <v>72.471999999999994</v>
      </c>
      <c r="S2463" s="18">
        <v>14.304</v>
      </c>
      <c r="T2463" s="18">
        <v>10.281000000000001</v>
      </c>
      <c r="U2463" s="18">
        <v>10.56</v>
      </c>
      <c r="V2463" s="18">
        <v>10.557</v>
      </c>
    </row>
    <row r="2464" spans="1:22" x14ac:dyDescent="0.25">
      <c r="A2464" s="53">
        <v>45141</v>
      </c>
      <c r="B2464" s="14">
        <v>9</v>
      </c>
      <c r="C2464" s="57">
        <v>894724295000</v>
      </c>
      <c r="D2464" s="57">
        <v>26884758105</v>
      </c>
      <c r="E2464" s="57">
        <v>0</v>
      </c>
      <c r="F2464" s="57">
        <v>922644945919</v>
      </c>
      <c r="G2464" s="59">
        <v>3.0200000000000001E-3</v>
      </c>
      <c r="H2464" s="59">
        <v>2.2000000000000001E-3</v>
      </c>
      <c r="I2464" s="59">
        <v>8.1999999999999998E-4</v>
      </c>
      <c r="J2464" s="59">
        <v>0.44507999999999998</v>
      </c>
      <c r="K2464" s="59">
        <v>2.8300000000000001E-3</v>
      </c>
      <c r="L2464" s="59">
        <v>2.5600000000000002E-3</v>
      </c>
      <c r="M2464" s="59">
        <v>2.7E-4</v>
      </c>
      <c r="N2464" s="59">
        <v>1.81155</v>
      </c>
      <c r="O2464" s="19">
        <v>348.6515</v>
      </c>
      <c r="P2464" s="19">
        <v>121.0042</v>
      </c>
      <c r="Q2464" s="18">
        <v>6.5780000000000003</v>
      </c>
      <c r="R2464" s="18">
        <v>72.682000000000002</v>
      </c>
      <c r="S2464" s="18">
        <v>14.301</v>
      </c>
      <c r="T2464" s="18">
        <v>10.281000000000001</v>
      </c>
      <c r="U2464" s="18">
        <v>10.521000000000001</v>
      </c>
      <c r="V2464" s="18">
        <v>10.518000000000001</v>
      </c>
    </row>
    <row r="2465" spans="1:22" x14ac:dyDescent="0.25">
      <c r="A2465" s="53">
        <v>45142</v>
      </c>
      <c r="B2465" s="14">
        <v>9</v>
      </c>
      <c r="C2465" s="57">
        <v>894724295000</v>
      </c>
      <c r="D2465" s="57">
        <v>27135998431</v>
      </c>
      <c r="E2465" s="57">
        <v>0</v>
      </c>
      <c r="F2465" s="57">
        <v>923590350983</v>
      </c>
      <c r="G2465" s="59">
        <v>4.0499999999999998E-3</v>
      </c>
      <c r="H2465" s="59">
        <v>2.96E-3</v>
      </c>
      <c r="I2465" s="59">
        <v>1.09E-3</v>
      </c>
      <c r="J2465" s="59">
        <v>0.44749</v>
      </c>
      <c r="K2465" s="59">
        <v>1.0200000000000001E-3</v>
      </c>
      <c r="L2465" s="59">
        <v>7.5000000000000002E-4</v>
      </c>
      <c r="M2465" s="59">
        <v>2.7E-4</v>
      </c>
      <c r="N2465" s="59">
        <v>0.45474999999999999</v>
      </c>
      <c r="O2465" s="19">
        <v>349.00869999999998</v>
      </c>
      <c r="P2465" s="19">
        <v>121.09529999999999</v>
      </c>
      <c r="Q2465" s="18">
        <v>6.5789999999999997</v>
      </c>
      <c r="R2465" s="18">
        <v>72.722999999999999</v>
      </c>
      <c r="S2465" s="18">
        <v>14.298</v>
      </c>
      <c r="T2465" s="18">
        <v>10.281000000000001</v>
      </c>
      <c r="U2465" s="18">
        <v>10.51</v>
      </c>
      <c r="V2465" s="18">
        <v>10.506</v>
      </c>
    </row>
    <row r="2466" spans="1:22" x14ac:dyDescent="0.25">
      <c r="A2466" s="53">
        <v>45145</v>
      </c>
      <c r="B2466" s="14">
        <v>9</v>
      </c>
      <c r="C2466" s="57">
        <v>894724295000</v>
      </c>
      <c r="D2466" s="57">
        <v>27889718367</v>
      </c>
      <c r="E2466" s="57">
        <v>0</v>
      </c>
      <c r="F2466" s="57">
        <v>923566816731</v>
      </c>
      <c r="G2466" s="59">
        <v>4.0200000000000001E-3</v>
      </c>
      <c r="H2466" s="59">
        <v>2.1099999999999999E-3</v>
      </c>
      <c r="I2466" s="59">
        <v>1.91E-3</v>
      </c>
      <c r="J2466" s="59">
        <v>0.23368</v>
      </c>
      <c r="K2466" s="59">
        <v>-3.0000000000000001E-5</v>
      </c>
      <c r="L2466" s="59">
        <v>-8.4000000000000003E-4</v>
      </c>
      <c r="M2466" s="59">
        <v>8.1999999999999998E-4</v>
      </c>
      <c r="N2466" s="59">
        <v>-3.0999999999999999E-3</v>
      </c>
      <c r="O2466" s="19">
        <v>348.99979999999999</v>
      </c>
      <c r="P2466" s="19">
        <v>120.9933</v>
      </c>
      <c r="Q2466" s="18">
        <v>6.5679999999999996</v>
      </c>
      <c r="R2466" s="18">
        <v>72.531000000000006</v>
      </c>
      <c r="S2466" s="18">
        <v>14.29</v>
      </c>
      <c r="T2466" s="18">
        <v>10.281000000000001</v>
      </c>
      <c r="U2466" s="18">
        <v>10.523</v>
      </c>
      <c r="V2466" s="18">
        <v>10.52</v>
      </c>
    </row>
    <row r="2467" spans="1:22" x14ac:dyDescent="0.25">
      <c r="A2467" s="53">
        <v>45146</v>
      </c>
      <c r="B2467" s="14">
        <v>9</v>
      </c>
      <c r="C2467" s="57">
        <v>894724295000</v>
      </c>
      <c r="D2467" s="57">
        <v>28140958429</v>
      </c>
      <c r="E2467" s="57">
        <v>0</v>
      </c>
      <c r="F2467" s="57">
        <v>924012998464</v>
      </c>
      <c r="G2467" s="59">
        <v>4.5100000000000001E-3</v>
      </c>
      <c r="H2467" s="59">
        <v>2.32E-3</v>
      </c>
      <c r="I2467" s="59">
        <v>2.1900000000000001E-3</v>
      </c>
      <c r="J2467" s="59">
        <v>0.22856000000000001</v>
      </c>
      <c r="K2467" s="59">
        <v>4.8000000000000001E-4</v>
      </c>
      <c r="L2467" s="59">
        <v>2.1000000000000001E-4</v>
      </c>
      <c r="M2467" s="59">
        <v>2.7E-4</v>
      </c>
      <c r="N2467" s="59">
        <v>0.19336</v>
      </c>
      <c r="O2467" s="19">
        <v>349.16840000000002</v>
      </c>
      <c r="P2467" s="19">
        <v>121.0189</v>
      </c>
      <c r="Q2467" s="18">
        <v>6.5659999999999998</v>
      </c>
      <c r="R2467" s="18">
        <v>72.525000000000006</v>
      </c>
      <c r="S2467" s="18">
        <v>14.287000000000001</v>
      </c>
      <c r="T2467" s="18">
        <v>10.281000000000001</v>
      </c>
      <c r="U2467" s="18">
        <v>10.52</v>
      </c>
      <c r="V2467" s="18">
        <v>10.516999999999999</v>
      </c>
    </row>
    <row r="2468" spans="1:22" x14ac:dyDescent="0.25">
      <c r="A2468" s="53">
        <v>45147</v>
      </c>
      <c r="B2468" s="14">
        <v>9</v>
      </c>
      <c r="C2468" s="57">
        <v>894724295000</v>
      </c>
      <c r="D2468" s="57">
        <v>28392198527</v>
      </c>
      <c r="E2468" s="57">
        <v>0</v>
      </c>
      <c r="F2468" s="57">
        <v>930564920683</v>
      </c>
      <c r="G2468" s="59">
        <v>1.163E-2</v>
      </c>
      <c r="H2468" s="59">
        <v>9.1699999999999993E-3</v>
      </c>
      <c r="I2468" s="59">
        <v>2.4599999999999999E-3</v>
      </c>
      <c r="J2468" s="59">
        <v>0.60050000000000003</v>
      </c>
      <c r="K2468" s="59">
        <v>7.0899999999999999E-3</v>
      </c>
      <c r="L2468" s="59">
        <v>6.8199999999999997E-3</v>
      </c>
      <c r="M2468" s="59">
        <v>2.7E-4</v>
      </c>
      <c r="N2468" s="59">
        <v>12.277189999999999</v>
      </c>
      <c r="O2468" s="19">
        <v>351.64429999999999</v>
      </c>
      <c r="P2468" s="19">
        <v>121.8459</v>
      </c>
      <c r="Q2468" s="18">
        <v>6.5940000000000003</v>
      </c>
      <c r="R2468" s="18">
        <v>73.138000000000005</v>
      </c>
      <c r="S2468" s="18">
        <v>14.284000000000001</v>
      </c>
      <c r="T2468" s="18">
        <v>10.281000000000001</v>
      </c>
      <c r="U2468" s="18">
        <v>10.417999999999999</v>
      </c>
      <c r="V2468" s="18">
        <v>10.413</v>
      </c>
    </row>
    <row r="2469" spans="1:22" x14ac:dyDescent="0.25">
      <c r="A2469" s="53">
        <v>45148</v>
      </c>
      <c r="B2469" s="14">
        <v>9</v>
      </c>
      <c r="C2469" s="57">
        <v>894724295000</v>
      </c>
      <c r="D2469" s="57">
        <v>28643438485</v>
      </c>
      <c r="E2469" s="57">
        <v>0</v>
      </c>
      <c r="F2469" s="57">
        <v>936527353286</v>
      </c>
      <c r="G2469" s="59">
        <v>1.8110000000000001E-2</v>
      </c>
      <c r="H2469" s="59">
        <v>1.538E-2</v>
      </c>
      <c r="I2469" s="59">
        <v>2.7299999999999998E-3</v>
      </c>
      <c r="J2469" s="59">
        <v>0.92908000000000002</v>
      </c>
      <c r="K2469" s="59">
        <v>6.4099999999999999E-3</v>
      </c>
      <c r="L2469" s="59">
        <v>6.1399999999999996E-3</v>
      </c>
      <c r="M2469" s="59">
        <v>2.7E-4</v>
      </c>
      <c r="N2469" s="59">
        <v>9.3563500000000008</v>
      </c>
      <c r="O2469" s="19">
        <v>353.8974</v>
      </c>
      <c r="P2469" s="19">
        <v>122.5955</v>
      </c>
      <c r="Q2469" s="18">
        <v>6.6189999999999998</v>
      </c>
      <c r="R2469" s="18">
        <v>73.682000000000002</v>
      </c>
      <c r="S2469" s="18">
        <v>14.282</v>
      </c>
      <c r="T2469" s="18">
        <v>10.281000000000001</v>
      </c>
      <c r="U2469" s="18">
        <v>10.324999999999999</v>
      </c>
      <c r="V2469" s="18">
        <v>10.321</v>
      </c>
    </row>
    <row r="2470" spans="1:22" x14ac:dyDescent="0.25">
      <c r="A2470" s="53">
        <v>45149</v>
      </c>
      <c r="B2470" s="14">
        <v>9</v>
      </c>
      <c r="C2470" s="57">
        <v>894724295000</v>
      </c>
      <c r="D2470" s="57">
        <v>28894678718</v>
      </c>
      <c r="E2470" s="57">
        <v>0</v>
      </c>
      <c r="F2470" s="57">
        <v>937336955535</v>
      </c>
      <c r="G2470" s="59">
        <v>1.899E-2</v>
      </c>
      <c r="H2470" s="59">
        <v>1.5990000000000001E-2</v>
      </c>
      <c r="I2470" s="59">
        <v>3.0000000000000001E-3</v>
      </c>
      <c r="J2470" s="59">
        <v>0.87022999999999995</v>
      </c>
      <c r="K2470" s="59">
        <v>8.5999999999999998E-4</v>
      </c>
      <c r="L2470" s="59">
        <v>5.9999999999999995E-4</v>
      </c>
      <c r="M2470" s="59">
        <v>2.7E-4</v>
      </c>
      <c r="N2470" s="59">
        <v>0.37198999999999999</v>
      </c>
      <c r="O2470" s="19">
        <v>354.20330000000001</v>
      </c>
      <c r="P2470" s="19">
        <v>122.6688</v>
      </c>
      <c r="Q2470" s="18">
        <v>6.6189999999999998</v>
      </c>
      <c r="R2470" s="18">
        <v>73.692999999999998</v>
      </c>
      <c r="S2470" s="18">
        <v>14.279</v>
      </c>
      <c r="T2470" s="18">
        <v>10.281000000000001</v>
      </c>
      <c r="U2470" s="18">
        <v>10.316000000000001</v>
      </c>
      <c r="V2470" s="18">
        <v>10.311999999999999</v>
      </c>
    </row>
    <row r="2471" spans="1:22" x14ac:dyDescent="0.25">
      <c r="A2471" s="53">
        <v>45152</v>
      </c>
      <c r="B2471" s="14">
        <v>9</v>
      </c>
      <c r="C2471" s="57">
        <v>894724295000</v>
      </c>
      <c r="D2471" s="57">
        <v>29648398685</v>
      </c>
      <c r="E2471" s="57">
        <v>0</v>
      </c>
      <c r="F2471" s="57">
        <v>932042291853</v>
      </c>
      <c r="G2471" s="59">
        <v>1.324E-2</v>
      </c>
      <c r="H2471" s="59">
        <v>9.41E-3</v>
      </c>
      <c r="I2471" s="59">
        <v>3.82E-3</v>
      </c>
      <c r="J2471" s="59">
        <v>0.41032000000000002</v>
      </c>
      <c r="K2471" s="59">
        <v>-5.6499999999999996E-3</v>
      </c>
      <c r="L2471" s="59">
        <v>-6.45E-3</v>
      </c>
      <c r="M2471" s="59">
        <v>8.0000000000000004E-4</v>
      </c>
      <c r="N2471" s="59">
        <v>-0.49897000000000002</v>
      </c>
      <c r="O2471" s="19">
        <v>352.20260000000002</v>
      </c>
      <c r="P2471" s="19">
        <v>121.8749</v>
      </c>
      <c r="Q2471" s="18">
        <v>6.58</v>
      </c>
      <c r="R2471" s="18">
        <v>72.906999999999996</v>
      </c>
      <c r="S2471" s="18">
        <v>14.271000000000001</v>
      </c>
      <c r="T2471" s="18">
        <v>10.281000000000001</v>
      </c>
      <c r="U2471" s="18">
        <v>10.412000000000001</v>
      </c>
      <c r="V2471" s="18">
        <v>10.41</v>
      </c>
    </row>
    <row r="2472" spans="1:22" x14ac:dyDescent="0.25">
      <c r="A2472" s="53">
        <v>45153</v>
      </c>
      <c r="B2472" s="14">
        <v>9</v>
      </c>
      <c r="C2472" s="57">
        <v>894724295000</v>
      </c>
      <c r="D2472" s="57">
        <v>29899639072</v>
      </c>
      <c r="E2472" s="57">
        <v>0</v>
      </c>
      <c r="F2472" s="57">
        <v>936218182573</v>
      </c>
      <c r="G2472" s="59">
        <v>1.7780000000000001E-2</v>
      </c>
      <c r="H2472" s="59">
        <v>1.3679999999999999E-2</v>
      </c>
      <c r="I2472" s="59">
        <v>4.1000000000000003E-3</v>
      </c>
      <c r="J2472" s="59">
        <v>0.53720999999999997</v>
      </c>
      <c r="K2472" s="59">
        <v>4.4799999999999996E-3</v>
      </c>
      <c r="L2472" s="59">
        <v>4.2100000000000002E-3</v>
      </c>
      <c r="M2472" s="59">
        <v>2.7E-4</v>
      </c>
      <c r="N2472" s="59">
        <v>4.13537</v>
      </c>
      <c r="O2472" s="19">
        <v>353.78059999999999</v>
      </c>
      <c r="P2472" s="19">
        <v>122.3901</v>
      </c>
      <c r="Q2472" s="18">
        <v>6.5960000000000001</v>
      </c>
      <c r="R2472" s="18">
        <v>73.27</v>
      </c>
      <c r="S2472" s="18">
        <v>14.268000000000001</v>
      </c>
      <c r="T2472" s="18">
        <v>10.281000000000001</v>
      </c>
      <c r="U2472" s="18">
        <v>10.348000000000001</v>
      </c>
      <c r="V2472" s="18">
        <v>10.347</v>
      </c>
    </row>
    <row r="2473" spans="1:22" x14ac:dyDescent="0.25">
      <c r="A2473" s="53">
        <v>45154</v>
      </c>
      <c r="B2473" s="14">
        <v>9</v>
      </c>
      <c r="C2473" s="57">
        <v>894724295000</v>
      </c>
      <c r="D2473" s="57">
        <v>30150878998</v>
      </c>
      <c r="E2473" s="57">
        <v>0</v>
      </c>
      <c r="F2473" s="57">
        <v>938296699955</v>
      </c>
      <c r="G2473" s="59">
        <v>2.0039999999999999E-2</v>
      </c>
      <c r="H2473" s="59">
        <v>1.567E-2</v>
      </c>
      <c r="I2473" s="59">
        <v>4.3699999999999998E-3</v>
      </c>
      <c r="J2473" s="59">
        <v>0.57433000000000001</v>
      </c>
      <c r="K2473" s="59">
        <v>2.2200000000000002E-3</v>
      </c>
      <c r="L2473" s="59">
        <v>1.9499999999999999E-3</v>
      </c>
      <c r="M2473" s="59">
        <v>2.7E-4</v>
      </c>
      <c r="N2473" s="59">
        <v>1.2516499999999999</v>
      </c>
      <c r="O2473" s="19">
        <v>354.56599999999997</v>
      </c>
      <c r="P2473" s="19">
        <v>122.62990000000001</v>
      </c>
      <c r="Q2473" s="18">
        <v>6.6029999999999998</v>
      </c>
      <c r="R2473" s="18">
        <v>73.424000000000007</v>
      </c>
      <c r="S2473" s="18">
        <v>14.265000000000001</v>
      </c>
      <c r="T2473" s="18">
        <v>10.281000000000001</v>
      </c>
      <c r="U2473" s="18">
        <v>10.319000000000001</v>
      </c>
      <c r="V2473" s="18">
        <v>10.317</v>
      </c>
    </row>
    <row r="2474" spans="1:22" x14ac:dyDescent="0.25">
      <c r="A2474" s="53">
        <v>45155</v>
      </c>
      <c r="B2474" s="14">
        <v>9</v>
      </c>
      <c r="C2474" s="57">
        <v>894724295000</v>
      </c>
      <c r="D2474" s="57">
        <v>28094618905</v>
      </c>
      <c r="E2474" s="57">
        <v>2307500000</v>
      </c>
      <c r="F2474" s="57">
        <v>938999264072</v>
      </c>
      <c r="G2474" s="59">
        <v>2.0799999999999999E-2</v>
      </c>
      <c r="H2474" s="59">
        <v>1.6160000000000001E-2</v>
      </c>
      <c r="I2474" s="59">
        <v>4.64E-3</v>
      </c>
      <c r="J2474" s="59">
        <v>0.55776000000000003</v>
      </c>
      <c r="K2474" s="59">
        <v>7.5000000000000002E-4</v>
      </c>
      <c r="L2474" s="59">
        <v>4.8000000000000001E-4</v>
      </c>
      <c r="M2474" s="59">
        <v>2.7E-4</v>
      </c>
      <c r="N2474" s="59">
        <v>0.31513999999999998</v>
      </c>
      <c r="O2474" s="19">
        <v>354.83150000000001</v>
      </c>
      <c r="P2474" s="19">
        <v>122.6891</v>
      </c>
      <c r="Q2474" s="18">
        <v>6.6020000000000003</v>
      </c>
      <c r="R2474" s="18">
        <v>73.438999999999993</v>
      </c>
      <c r="S2474" s="18">
        <v>14.263</v>
      </c>
      <c r="T2474" s="18">
        <v>10.281000000000001</v>
      </c>
      <c r="U2474" s="18">
        <v>10.308</v>
      </c>
      <c r="V2474" s="18">
        <v>10.31</v>
      </c>
    </row>
    <row r="2475" spans="1:22" x14ac:dyDescent="0.25">
      <c r="A2475" s="53">
        <v>45156</v>
      </c>
      <c r="B2475" s="14">
        <v>9</v>
      </c>
      <c r="C2475" s="57">
        <v>894724295000</v>
      </c>
      <c r="D2475" s="57">
        <v>28345651174</v>
      </c>
      <c r="E2475" s="57">
        <v>2308051656</v>
      </c>
      <c r="F2475" s="57">
        <v>935449809555</v>
      </c>
      <c r="G2475" s="59">
        <v>1.694E-2</v>
      </c>
      <c r="H2475" s="59">
        <v>1.2030000000000001E-2</v>
      </c>
      <c r="I2475" s="59">
        <v>4.9199999999999999E-3</v>
      </c>
      <c r="J2475" s="59">
        <v>0.40722000000000003</v>
      </c>
      <c r="K2475" s="59">
        <v>-3.7799999999999999E-3</v>
      </c>
      <c r="L2475" s="59">
        <v>-4.0499999999999998E-3</v>
      </c>
      <c r="M2475" s="59">
        <v>2.7E-4</v>
      </c>
      <c r="N2475" s="59">
        <v>-0.74995999999999996</v>
      </c>
      <c r="O2475" s="19">
        <v>353.49020000000002</v>
      </c>
      <c r="P2475" s="19">
        <v>122.1902</v>
      </c>
      <c r="Q2475" s="18">
        <v>6.5810000000000004</v>
      </c>
      <c r="R2475" s="18">
        <v>73.007000000000005</v>
      </c>
      <c r="S2475" s="18">
        <v>14.26</v>
      </c>
      <c r="T2475" s="18">
        <v>10.281000000000001</v>
      </c>
      <c r="U2475" s="18">
        <v>10.369</v>
      </c>
      <c r="V2475" s="18">
        <v>10.372</v>
      </c>
    </row>
    <row r="2476" spans="1:22" x14ac:dyDescent="0.25">
      <c r="A2476" s="53">
        <v>45159</v>
      </c>
      <c r="B2476" s="14">
        <v>9</v>
      </c>
      <c r="C2476" s="57">
        <v>894724295000</v>
      </c>
      <c r="D2476" s="57">
        <v>29098747728</v>
      </c>
      <c r="E2476" s="57">
        <v>2309707021</v>
      </c>
      <c r="F2476" s="57">
        <v>938676273604</v>
      </c>
      <c r="G2476" s="59">
        <v>2.0449999999999999E-2</v>
      </c>
      <c r="H2476" s="59">
        <v>1.4710000000000001E-2</v>
      </c>
      <c r="I2476" s="59">
        <v>5.7400000000000003E-3</v>
      </c>
      <c r="J2476" s="59">
        <v>0.42308000000000001</v>
      </c>
      <c r="K2476" s="59">
        <v>3.4499999999999999E-3</v>
      </c>
      <c r="L2476" s="59">
        <v>2.64E-3</v>
      </c>
      <c r="M2476" s="59">
        <v>8.0999999999999996E-4</v>
      </c>
      <c r="N2476" s="59">
        <v>0.52205999999999997</v>
      </c>
      <c r="O2476" s="19">
        <v>354.70940000000002</v>
      </c>
      <c r="P2476" s="19">
        <v>122.5147</v>
      </c>
      <c r="Q2476" s="18">
        <v>6.585</v>
      </c>
      <c r="R2476" s="18">
        <v>73.149000000000001</v>
      </c>
      <c r="S2476" s="18">
        <v>14.252000000000001</v>
      </c>
      <c r="T2476" s="18">
        <v>10.281000000000001</v>
      </c>
      <c r="U2476" s="18">
        <v>10.33</v>
      </c>
      <c r="V2476" s="18">
        <v>10.332000000000001</v>
      </c>
    </row>
    <row r="2477" spans="1:22" x14ac:dyDescent="0.25">
      <c r="A2477" s="53">
        <v>45160</v>
      </c>
      <c r="B2477" s="14">
        <v>9</v>
      </c>
      <c r="C2477" s="57">
        <v>894724295000</v>
      </c>
      <c r="D2477" s="57">
        <v>29349779677</v>
      </c>
      <c r="E2477" s="57">
        <v>2310259205</v>
      </c>
      <c r="F2477" s="57">
        <v>940761940668</v>
      </c>
      <c r="G2477" s="59">
        <v>2.2720000000000001E-2</v>
      </c>
      <c r="H2477" s="59">
        <v>1.6709999999999999E-2</v>
      </c>
      <c r="I2477" s="59">
        <v>6.0099999999999997E-3</v>
      </c>
      <c r="J2477" s="59">
        <v>0.45311000000000001</v>
      </c>
      <c r="K2477" s="59">
        <v>2.2200000000000002E-3</v>
      </c>
      <c r="L2477" s="59">
        <v>1.9499999999999999E-3</v>
      </c>
      <c r="M2477" s="59">
        <v>2.7E-4</v>
      </c>
      <c r="N2477" s="59">
        <v>1.2531300000000001</v>
      </c>
      <c r="O2477" s="19">
        <v>355.49759999999998</v>
      </c>
      <c r="P2477" s="19">
        <v>122.75539999999999</v>
      </c>
      <c r="Q2477" s="18">
        <v>6.5910000000000002</v>
      </c>
      <c r="R2477" s="18">
        <v>73.304000000000002</v>
      </c>
      <c r="S2477" s="18">
        <v>14.249000000000001</v>
      </c>
      <c r="T2477" s="18">
        <v>10.281000000000001</v>
      </c>
      <c r="U2477" s="18">
        <v>10.3</v>
      </c>
      <c r="V2477" s="18">
        <v>10.302</v>
      </c>
    </row>
    <row r="2478" spans="1:22" x14ac:dyDescent="0.25">
      <c r="A2478" s="53">
        <v>45161</v>
      </c>
      <c r="B2478" s="14">
        <v>9</v>
      </c>
      <c r="C2478" s="57">
        <v>894724295000</v>
      </c>
      <c r="D2478" s="57">
        <v>29600812118</v>
      </c>
      <c r="E2478" s="57">
        <v>2310811521</v>
      </c>
      <c r="F2478" s="57">
        <v>939224998766</v>
      </c>
      <c r="G2478" s="59">
        <v>2.1049999999999999E-2</v>
      </c>
      <c r="H2478" s="59">
        <v>1.4760000000000001E-2</v>
      </c>
      <c r="I2478" s="59">
        <v>6.28E-3</v>
      </c>
      <c r="J2478" s="59">
        <v>0.39298</v>
      </c>
      <c r="K2478" s="59">
        <v>-1.6299999999999999E-3</v>
      </c>
      <c r="L2478" s="59">
        <v>-1.9E-3</v>
      </c>
      <c r="M2478" s="59">
        <v>2.7E-4</v>
      </c>
      <c r="N2478" s="59">
        <v>-0.45033000000000001</v>
      </c>
      <c r="O2478" s="19">
        <v>354.91680000000002</v>
      </c>
      <c r="P2478" s="19">
        <v>122.5206</v>
      </c>
      <c r="Q2478" s="18">
        <v>6.5789999999999997</v>
      </c>
      <c r="R2478" s="18">
        <v>73.058999999999997</v>
      </c>
      <c r="S2478" s="18">
        <v>14.246</v>
      </c>
      <c r="T2478" s="18">
        <v>10.281000000000001</v>
      </c>
      <c r="U2478" s="18">
        <v>10.327999999999999</v>
      </c>
      <c r="V2478" s="18">
        <v>10.331</v>
      </c>
    </row>
    <row r="2479" spans="1:22" x14ac:dyDescent="0.25">
      <c r="A2479" s="53">
        <v>45162</v>
      </c>
      <c r="B2479" s="14">
        <v>9</v>
      </c>
      <c r="C2479" s="57">
        <v>894724295000</v>
      </c>
      <c r="D2479" s="57">
        <v>29851844373</v>
      </c>
      <c r="E2479" s="57">
        <v>2311363970</v>
      </c>
      <c r="F2479" s="57">
        <v>939708712063</v>
      </c>
      <c r="G2479" s="59">
        <v>2.1569999999999999E-2</v>
      </c>
      <c r="H2479" s="59">
        <v>1.5010000000000001E-2</v>
      </c>
      <c r="I2479" s="59">
        <v>6.5599999999999999E-3</v>
      </c>
      <c r="J2479" s="59">
        <v>0.38469999999999999</v>
      </c>
      <c r="K2479" s="59">
        <v>5.1999999999999995E-4</v>
      </c>
      <c r="L2479" s="59">
        <v>2.5000000000000001E-4</v>
      </c>
      <c r="M2479" s="59">
        <v>2.7E-4</v>
      </c>
      <c r="N2479" s="59">
        <v>0.20737</v>
      </c>
      <c r="O2479" s="19">
        <v>355.09960000000001</v>
      </c>
      <c r="P2479" s="19">
        <v>122.55110000000001</v>
      </c>
      <c r="Q2479" s="18">
        <v>6.5780000000000003</v>
      </c>
      <c r="R2479" s="18">
        <v>73.046000000000006</v>
      </c>
      <c r="S2479" s="18">
        <v>14.243</v>
      </c>
      <c r="T2479" s="18">
        <v>10.281000000000001</v>
      </c>
      <c r="U2479" s="18">
        <v>10.324999999999999</v>
      </c>
      <c r="V2479" s="18">
        <v>10.327999999999999</v>
      </c>
    </row>
    <row r="2480" spans="1:22" x14ac:dyDescent="0.25">
      <c r="A2480" s="53">
        <v>45163</v>
      </c>
      <c r="B2480" s="14">
        <v>9</v>
      </c>
      <c r="C2480" s="57">
        <v>894724295000</v>
      </c>
      <c r="D2480" s="57">
        <v>30102876726</v>
      </c>
      <c r="E2480" s="57">
        <v>2311916550</v>
      </c>
      <c r="F2480" s="57">
        <v>930631150784</v>
      </c>
      <c r="G2480" s="59">
        <v>1.17E-2</v>
      </c>
      <c r="H2480" s="59">
        <v>4.8700000000000002E-3</v>
      </c>
      <c r="I2480" s="59">
        <v>6.8300000000000001E-3</v>
      </c>
      <c r="J2480" s="59">
        <v>0.18573000000000001</v>
      </c>
      <c r="K2480" s="59">
        <v>-9.6600000000000002E-3</v>
      </c>
      <c r="L2480" s="59">
        <v>-9.9299999999999996E-3</v>
      </c>
      <c r="M2480" s="59">
        <v>2.7E-4</v>
      </c>
      <c r="N2480" s="59">
        <v>-0.97135000000000005</v>
      </c>
      <c r="O2480" s="19">
        <v>351.66930000000002</v>
      </c>
      <c r="P2480" s="19">
        <v>121.3266</v>
      </c>
      <c r="Q2480" s="18">
        <v>6.524</v>
      </c>
      <c r="R2480" s="18">
        <v>71.912999999999997</v>
      </c>
      <c r="S2480" s="18">
        <v>14.241</v>
      </c>
      <c r="T2480" s="18">
        <v>10.281000000000001</v>
      </c>
      <c r="U2480" s="18">
        <v>10.471</v>
      </c>
      <c r="V2480" s="18">
        <v>10.48</v>
      </c>
    </row>
    <row r="2481" spans="1:22" x14ac:dyDescent="0.25">
      <c r="A2481" s="53">
        <v>45166</v>
      </c>
      <c r="B2481" s="14">
        <v>9</v>
      </c>
      <c r="C2481" s="57">
        <v>894724295000</v>
      </c>
      <c r="D2481" s="57">
        <v>30855973075</v>
      </c>
      <c r="E2481" s="57">
        <v>2313574687</v>
      </c>
      <c r="F2481" s="57">
        <v>940110393393</v>
      </c>
      <c r="G2481" s="59">
        <v>2.2009999999999998E-2</v>
      </c>
      <c r="H2481" s="59">
        <v>1.436E-2</v>
      </c>
      <c r="I2481" s="59">
        <v>7.6499999999999997E-3</v>
      </c>
      <c r="J2481" s="59">
        <v>0.32918999999999998</v>
      </c>
      <c r="K2481" s="59">
        <v>1.0189999999999999E-2</v>
      </c>
      <c r="L2481" s="59">
        <v>9.3699999999999999E-3</v>
      </c>
      <c r="M2481" s="59">
        <v>8.0999999999999996E-4</v>
      </c>
      <c r="N2481" s="59">
        <v>2.4431400000000001</v>
      </c>
      <c r="O2481" s="19">
        <v>355.25139999999999</v>
      </c>
      <c r="P2481" s="19">
        <v>122.4717</v>
      </c>
      <c r="Q2481" s="18">
        <v>6.56</v>
      </c>
      <c r="R2481" s="18">
        <v>72.703999999999994</v>
      </c>
      <c r="S2481" s="18">
        <v>14.233000000000001</v>
      </c>
      <c r="T2481" s="18">
        <v>10.281000000000001</v>
      </c>
      <c r="U2481" s="18">
        <v>10.331</v>
      </c>
      <c r="V2481" s="18">
        <v>10.337999999999999</v>
      </c>
    </row>
    <row r="2482" spans="1:22" x14ac:dyDescent="0.25">
      <c r="A2482" s="53">
        <v>45167</v>
      </c>
      <c r="B2482" s="14">
        <v>9</v>
      </c>
      <c r="C2482" s="57">
        <v>894724295000</v>
      </c>
      <c r="D2482" s="57">
        <v>31107005668</v>
      </c>
      <c r="E2482" s="57">
        <v>2314127795</v>
      </c>
      <c r="F2482" s="57">
        <v>940359662313</v>
      </c>
      <c r="G2482" s="59">
        <v>2.2280000000000001E-2</v>
      </c>
      <c r="H2482" s="59">
        <v>1.436E-2</v>
      </c>
      <c r="I2482" s="59">
        <v>7.9299999999999995E-3</v>
      </c>
      <c r="J2482" s="59">
        <v>0.32063000000000003</v>
      </c>
      <c r="K2482" s="59">
        <v>2.7E-4</v>
      </c>
      <c r="L2482" s="59">
        <v>0</v>
      </c>
      <c r="M2482" s="59">
        <v>2.7E-4</v>
      </c>
      <c r="N2482" s="59">
        <v>0.1019</v>
      </c>
      <c r="O2482" s="19">
        <v>355.34559999999999</v>
      </c>
      <c r="P2482" s="19">
        <v>122.4714</v>
      </c>
      <c r="Q2482" s="18">
        <v>6.5570000000000004</v>
      </c>
      <c r="R2482" s="18">
        <v>72.671000000000006</v>
      </c>
      <c r="S2482" s="18">
        <v>14.23</v>
      </c>
      <c r="T2482" s="18">
        <v>10.281000000000001</v>
      </c>
      <c r="U2482" s="18">
        <v>10.331</v>
      </c>
      <c r="V2482" s="18">
        <v>10.337999999999999</v>
      </c>
    </row>
    <row r="2483" spans="1:22" x14ac:dyDescent="0.25">
      <c r="A2483" s="53">
        <v>45168</v>
      </c>
      <c r="B2483" s="14">
        <v>9</v>
      </c>
      <c r="C2483" s="57">
        <v>894724295000</v>
      </c>
      <c r="D2483" s="57">
        <v>31358037723</v>
      </c>
      <c r="E2483" s="57">
        <v>2314681036</v>
      </c>
      <c r="F2483" s="57">
        <v>940406937083</v>
      </c>
      <c r="G2483" s="59">
        <v>2.2329999999999999E-2</v>
      </c>
      <c r="H2483" s="59">
        <v>1.413E-2</v>
      </c>
      <c r="I2483" s="59">
        <v>8.2000000000000007E-3</v>
      </c>
      <c r="J2483" s="59">
        <v>0.30924000000000001</v>
      </c>
      <c r="K2483" s="59">
        <v>5.0000000000000002E-5</v>
      </c>
      <c r="L2483" s="59">
        <v>-2.2000000000000001E-4</v>
      </c>
      <c r="M2483" s="59">
        <v>2.7E-4</v>
      </c>
      <c r="N2483" s="59">
        <v>1.857E-2</v>
      </c>
      <c r="O2483" s="19">
        <v>355.36340000000001</v>
      </c>
      <c r="P2483" s="19">
        <v>122.44459999999999</v>
      </c>
      <c r="Q2483" s="18">
        <v>6.5540000000000003</v>
      </c>
      <c r="R2483" s="18">
        <v>72.64</v>
      </c>
      <c r="S2483" s="18">
        <v>14.227</v>
      </c>
      <c r="T2483" s="18">
        <v>10.281000000000001</v>
      </c>
      <c r="U2483" s="18">
        <v>10.336</v>
      </c>
      <c r="V2483" s="18">
        <v>10.340999999999999</v>
      </c>
    </row>
    <row r="2484" spans="1:22" x14ac:dyDescent="0.25">
      <c r="A2484" s="53">
        <v>45169</v>
      </c>
      <c r="B2484" s="14">
        <v>9</v>
      </c>
      <c r="C2484" s="57">
        <v>894724295000</v>
      </c>
      <c r="D2484" s="57">
        <v>31609069702</v>
      </c>
      <c r="E2484" s="57">
        <v>2315234409</v>
      </c>
      <c r="F2484" s="57">
        <v>936363932725</v>
      </c>
      <c r="G2484" s="59">
        <v>1.7940000000000001E-2</v>
      </c>
      <c r="H2484" s="59">
        <v>9.4599999999999997E-3</v>
      </c>
      <c r="I2484" s="59">
        <v>8.4700000000000001E-3</v>
      </c>
      <c r="J2484" s="59">
        <v>0.23354</v>
      </c>
      <c r="K2484" s="59">
        <v>-4.3E-3</v>
      </c>
      <c r="L2484" s="59">
        <v>-4.5700000000000003E-3</v>
      </c>
      <c r="M2484" s="59">
        <v>2.7E-4</v>
      </c>
      <c r="N2484" s="59">
        <v>-0.79339000000000004</v>
      </c>
      <c r="O2484" s="19">
        <v>353.8356</v>
      </c>
      <c r="P2484" s="19">
        <v>121.8809</v>
      </c>
      <c r="Q2484" s="18">
        <v>6.5129999999999999</v>
      </c>
      <c r="R2484" s="18">
        <v>71.638999999999996</v>
      </c>
      <c r="S2484" s="18">
        <v>14.224</v>
      </c>
      <c r="T2484" s="18">
        <v>10.281000000000001</v>
      </c>
      <c r="U2484" s="18">
        <v>10.388999999999999</v>
      </c>
      <c r="V2484" s="18">
        <v>10.411</v>
      </c>
    </row>
    <row r="2485" spans="1:22" x14ac:dyDescent="0.25">
      <c r="A2485" s="53">
        <v>45170</v>
      </c>
      <c r="B2485" s="14">
        <v>9</v>
      </c>
      <c r="C2485" s="57">
        <v>894724295000</v>
      </c>
      <c r="D2485" s="57">
        <v>31860101992</v>
      </c>
      <c r="E2485" s="57">
        <v>0</v>
      </c>
      <c r="F2485" s="57">
        <v>934542569543</v>
      </c>
      <c r="G2485" s="59">
        <v>5.2999999999999998E-4</v>
      </c>
      <c r="H2485" s="59">
        <v>2.5999999999999998E-4</v>
      </c>
      <c r="I2485" s="59">
        <v>2.7E-4</v>
      </c>
      <c r="J2485" s="59">
        <v>0.21345</v>
      </c>
      <c r="K2485" s="59">
        <v>5.2999999999999998E-4</v>
      </c>
      <c r="L2485" s="59">
        <v>2.5999999999999998E-4</v>
      </c>
      <c r="M2485" s="59">
        <v>2.7E-4</v>
      </c>
      <c r="N2485" s="59">
        <v>0.21345</v>
      </c>
      <c r="O2485" s="19">
        <v>354.02269999999999</v>
      </c>
      <c r="P2485" s="19">
        <v>121.9126</v>
      </c>
      <c r="Q2485" s="18">
        <v>6.5279999999999996</v>
      </c>
      <c r="R2485" s="18">
        <v>71.796000000000006</v>
      </c>
      <c r="S2485" s="18">
        <v>14.222</v>
      </c>
      <c r="T2485" s="18">
        <v>10.281000000000001</v>
      </c>
      <c r="U2485" s="18">
        <v>10.388999999999999</v>
      </c>
      <c r="V2485" s="18">
        <v>10.407</v>
      </c>
    </row>
    <row r="2486" spans="1:22" x14ac:dyDescent="0.25">
      <c r="A2486" s="53">
        <v>45173</v>
      </c>
      <c r="B2486" s="14">
        <v>9</v>
      </c>
      <c r="C2486" s="57">
        <v>894724295000</v>
      </c>
      <c r="D2486" s="57">
        <v>32613198459</v>
      </c>
      <c r="E2486" s="57">
        <v>0</v>
      </c>
      <c r="F2486" s="57">
        <v>941397075551</v>
      </c>
      <c r="G2486" s="59">
        <v>7.8700000000000003E-3</v>
      </c>
      <c r="H2486" s="59">
        <v>6.79E-3</v>
      </c>
      <c r="I2486" s="59">
        <v>1.08E-3</v>
      </c>
      <c r="J2486" s="59">
        <v>1.0483499999999999</v>
      </c>
      <c r="K2486" s="59">
        <v>7.3299999999999997E-3</v>
      </c>
      <c r="L2486" s="59">
        <v>6.5300000000000002E-3</v>
      </c>
      <c r="M2486" s="59">
        <v>8.0999999999999996E-4</v>
      </c>
      <c r="N2486" s="59">
        <v>1.43892</v>
      </c>
      <c r="O2486" s="19">
        <v>356.61939999999998</v>
      </c>
      <c r="P2486" s="19">
        <v>122.7088</v>
      </c>
      <c r="Q2486" s="18">
        <v>6.5709999999999997</v>
      </c>
      <c r="R2486" s="18">
        <v>72.951999999999998</v>
      </c>
      <c r="S2486" s="18">
        <v>14.212999999999999</v>
      </c>
      <c r="T2486" s="18">
        <v>10.281000000000001</v>
      </c>
      <c r="U2486" s="18">
        <v>10.31</v>
      </c>
      <c r="V2486" s="18">
        <v>10.308999999999999</v>
      </c>
    </row>
    <row r="2487" spans="1:22" x14ac:dyDescent="0.25">
      <c r="A2487" s="53">
        <v>45174</v>
      </c>
      <c r="B2487" s="14">
        <v>9</v>
      </c>
      <c r="C2487" s="57">
        <v>894724295000</v>
      </c>
      <c r="D2487" s="57">
        <v>32864230804</v>
      </c>
      <c r="E2487" s="57">
        <v>0</v>
      </c>
      <c r="F2487" s="57">
        <v>935951554596</v>
      </c>
      <c r="G2487" s="59">
        <v>2.0400000000000001E-3</v>
      </c>
      <c r="H2487" s="59">
        <v>6.8999999999999997E-4</v>
      </c>
      <c r="I2487" s="59">
        <v>1.34E-3</v>
      </c>
      <c r="J2487" s="59">
        <v>0.16064000000000001</v>
      </c>
      <c r="K2487" s="59">
        <v>-5.7800000000000004E-3</v>
      </c>
      <c r="L2487" s="59">
        <v>-6.0499999999999998E-3</v>
      </c>
      <c r="M2487" s="59">
        <v>2.7E-4</v>
      </c>
      <c r="N2487" s="59">
        <v>-0.88036000000000003</v>
      </c>
      <c r="O2487" s="19">
        <v>354.55650000000003</v>
      </c>
      <c r="P2487" s="19">
        <v>121.96550000000001</v>
      </c>
      <c r="Q2487" s="18">
        <v>6.5170000000000003</v>
      </c>
      <c r="R2487" s="18">
        <v>71.641999999999996</v>
      </c>
      <c r="S2487" s="18">
        <v>14.211</v>
      </c>
      <c r="T2487" s="18">
        <v>10.281000000000001</v>
      </c>
      <c r="U2487" s="18">
        <v>10.382</v>
      </c>
      <c r="V2487" s="18">
        <v>10.401</v>
      </c>
    </row>
    <row r="2488" spans="1:22" x14ac:dyDescent="0.25">
      <c r="A2488" s="53">
        <v>45175</v>
      </c>
      <c r="B2488" s="14">
        <v>9</v>
      </c>
      <c r="C2488" s="57">
        <v>894724295000</v>
      </c>
      <c r="D2488" s="57">
        <v>33115263261</v>
      </c>
      <c r="E2488" s="57">
        <v>0</v>
      </c>
      <c r="F2488" s="57">
        <v>937003181216</v>
      </c>
      <c r="G2488" s="59">
        <v>3.16E-3</v>
      </c>
      <c r="H2488" s="59">
        <v>1.5499999999999999E-3</v>
      </c>
      <c r="I2488" s="59">
        <v>1.6100000000000001E-3</v>
      </c>
      <c r="J2488" s="59">
        <v>0.21245</v>
      </c>
      <c r="K2488" s="59">
        <v>1.1199999999999999E-3</v>
      </c>
      <c r="L2488" s="59">
        <v>8.5999999999999998E-4</v>
      </c>
      <c r="M2488" s="59">
        <v>2.7E-4</v>
      </c>
      <c r="N2488" s="59">
        <v>0.50832999999999995</v>
      </c>
      <c r="O2488" s="19">
        <v>354.95490000000001</v>
      </c>
      <c r="P2488" s="19">
        <v>122.0699</v>
      </c>
      <c r="Q2488" s="18">
        <v>6.5190000000000001</v>
      </c>
      <c r="R2488" s="18">
        <v>71.706000000000003</v>
      </c>
      <c r="S2488" s="18">
        <v>14.208</v>
      </c>
      <c r="T2488" s="18">
        <v>10.281000000000001</v>
      </c>
      <c r="U2488" s="18">
        <v>10.369</v>
      </c>
      <c r="V2488" s="18">
        <v>10.388</v>
      </c>
    </row>
    <row r="2489" spans="1:22" x14ac:dyDescent="0.25">
      <c r="A2489" s="53">
        <v>45176</v>
      </c>
      <c r="B2489" s="14">
        <v>9</v>
      </c>
      <c r="C2489" s="57">
        <v>894724295000</v>
      </c>
      <c r="D2489" s="57">
        <v>33366295170</v>
      </c>
      <c r="E2489" s="57">
        <v>0</v>
      </c>
      <c r="F2489" s="57">
        <v>937330120318</v>
      </c>
      <c r="G2489" s="59">
        <v>3.5100000000000001E-3</v>
      </c>
      <c r="H2489" s="59">
        <v>1.6299999999999999E-3</v>
      </c>
      <c r="I2489" s="59">
        <v>1.8799999999999999E-3</v>
      </c>
      <c r="J2489" s="59">
        <v>0.20125000000000001</v>
      </c>
      <c r="K2489" s="59">
        <v>3.5E-4</v>
      </c>
      <c r="L2489" s="59">
        <v>8.0000000000000007E-5</v>
      </c>
      <c r="M2489" s="59">
        <v>2.7E-4</v>
      </c>
      <c r="N2489" s="59">
        <v>0.13619000000000001</v>
      </c>
      <c r="O2489" s="19">
        <v>355.07870000000003</v>
      </c>
      <c r="P2489" s="19">
        <v>122.07980000000001</v>
      </c>
      <c r="Q2489" s="18">
        <v>6.5170000000000003</v>
      </c>
      <c r="R2489" s="18">
        <v>71.680999999999997</v>
      </c>
      <c r="S2489" s="18">
        <v>14.205</v>
      </c>
      <c r="T2489" s="18">
        <v>10.281000000000001</v>
      </c>
      <c r="U2489" s="18">
        <v>10.368</v>
      </c>
      <c r="V2489" s="18">
        <v>10.387</v>
      </c>
    </row>
    <row r="2490" spans="1:22" x14ac:dyDescent="0.25">
      <c r="A2490" s="53">
        <v>45177</v>
      </c>
      <c r="B2490" s="14">
        <v>9</v>
      </c>
      <c r="C2490" s="57">
        <v>894724295000</v>
      </c>
      <c r="D2490" s="57">
        <v>33617327451</v>
      </c>
      <c r="E2490" s="57">
        <v>0</v>
      </c>
      <c r="F2490" s="57">
        <v>942071183606</v>
      </c>
      <c r="G2490" s="59">
        <v>8.5900000000000004E-3</v>
      </c>
      <c r="H2490" s="59">
        <v>6.4400000000000004E-3</v>
      </c>
      <c r="I2490" s="59">
        <v>2.15E-3</v>
      </c>
      <c r="J2490" s="59">
        <v>0.47885</v>
      </c>
      <c r="K2490" s="59">
        <v>5.0600000000000003E-3</v>
      </c>
      <c r="L2490" s="59">
        <v>4.79E-3</v>
      </c>
      <c r="M2490" s="59">
        <v>2.7E-4</v>
      </c>
      <c r="N2490" s="59">
        <v>5.3381100000000004</v>
      </c>
      <c r="O2490" s="19">
        <v>356.87470000000002</v>
      </c>
      <c r="P2490" s="19">
        <v>122.6657</v>
      </c>
      <c r="Q2490" s="18">
        <v>6.5579999999999998</v>
      </c>
      <c r="R2490" s="18">
        <v>72.754000000000005</v>
      </c>
      <c r="S2490" s="18">
        <v>14.202</v>
      </c>
      <c r="T2490" s="18">
        <v>10.281000000000001</v>
      </c>
      <c r="U2490" s="18">
        <v>10.315</v>
      </c>
      <c r="V2490" s="18">
        <v>10.315</v>
      </c>
    </row>
    <row r="2491" spans="1:22" x14ac:dyDescent="0.25">
      <c r="A2491" s="53">
        <v>45180</v>
      </c>
      <c r="B2491" s="14">
        <v>9</v>
      </c>
      <c r="C2491" s="57">
        <v>894724295000</v>
      </c>
      <c r="D2491" s="57">
        <v>34370423839</v>
      </c>
      <c r="E2491" s="57">
        <v>0</v>
      </c>
      <c r="F2491" s="57">
        <v>939953420464</v>
      </c>
      <c r="G2491" s="59">
        <v>6.3200000000000001E-3</v>
      </c>
      <c r="H2491" s="59">
        <v>3.3700000000000002E-3</v>
      </c>
      <c r="I2491" s="59">
        <v>2.96E-3</v>
      </c>
      <c r="J2491" s="59">
        <v>0.23327999999999999</v>
      </c>
      <c r="K2491" s="59">
        <v>-2.2499999999999998E-3</v>
      </c>
      <c r="L2491" s="59">
        <v>-3.0500000000000002E-3</v>
      </c>
      <c r="M2491" s="59">
        <v>8.0000000000000004E-4</v>
      </c>
      <c r="N2491" s="59">
        <v>-0.24010000000000001</v>
      </c>
      <c r="O2491" s="19">
        <v>356.07249999999999</v>
      </c>
      <c r="P2491" s="19">
        <v>122.2911</v>
      </c>
      <c r="Q2491" s="18">
        <v>6.524</v>
      </c>
      <c r="R2491" s="18">
        <v>71.989999999999995</v>
      </c>
      <c r="S2491" s="18">
        <v>14.194000000000001</v>
      </c>
      <c r="T2491" s="18">
        <v>10.281000000000001</v>
      </c>
      <c r="U2491" s="18">
        <v>10.351000000000001</v>
      </c>
      <c r="V2491" s="18">
        <v>10.362</v>
      </c>
    </row>
    <row r="2492" spans="1:22" x14ac:dyDescent="0.25">
      <c r="A2492" s="53">
        <v>45181</v>
      </c>
      <c r="B2492" s="14">
        <v>9</v>
      </c>
      <c r="C2492" s="57">
        <v>894724295000</v>
      </c>
      <c r="D2492" s="57">
        <v>34621456297</v>
      </c>
      <c r="E2492" s="57">
        <v>0</v>
      </c>
      <c r="F2492" s="57">
        <v>952026327061</v>
      </c>
      <c r="G2492" s="59">
        <v>1.925E-2</v>
      </c>
      <c r="H2492" s="59">
        <v>1.602E-2</v>
      </c>
      <c r="I2492" s="59">
        <v>3.2299999999999998E-3</v>
      </c>
      <c r="J2492" s="59">
        <v>0.78864000000000001</v>
      </c>
      <c r="K2492" s="59">
        <v>1.2840000000000001E-2</v>
      </c>
      <c r="L2492" s="59">
        <v>1.2579999999999999E-2</v>
      </c>
      <c r="M2492" s="59">
        <v>2.7E-4</v>
      </c>
      <c r="N2492" s="59">
        <v>105.80732999999999</v>
      </c>
      <c r="O2492" s="19">
        <v>360.64589999999998</v>
      </c>
      <c r="P2492" s="19">
        <v>123.83369999999999</v>
      </c>
      <c r="Q2492" s="18">
        <v>6.5919999999999996</v>
      </c>
      <c r="R2492" s="18">
        <v>73.540999999999997</v>
      </c>
      <c r="S2492" s="18">
        <v>14.192</v>
      </c>
      <c r="T2492" s="18">
        <v>10.281000000000001</v>
      </c>
      <c r="U2492" s="18">
        <v>10.173</v>
      </c>
      <c r="V2492" s="18">
        <v>10.170999999999999</v>
      </c>
    </row>
    <row r="2493" spans="1:22" x14ac:dyDescent="0.25">
      <c r="A2493" s="53">
        <v>45182</v>
      </c>
      <c r="B2493" s="14">
        <v>9</v>
      </c>
      <c r="C2493" s="57">
        <v>894724295000</v>
      </c>
      <c r="D2493" s="57">
        <v>34872488307</v>
      </c>
      <c r="E2493" s="57">
        <v>0</v>
      </c>
      <c r="F2493" s="57">
        <v>955569739243</v>
      </c>
      <c r="G2493" s="59">
        <v>2.3040000000000001E-2</v>
      </c>
      <c r="H2493" s="59">
        <v>1.9550000000000001E-2</v>
      </c>
      <c r="I2493" s="59">
        <v>3.49E-3</v>
      </c>
      <c r="J2493" s="59">
        <v>0.89898999999999996</v>
      </c>
      <c r="K2493" s="59">
        <v>3.7200000000000002E-3</v>
      </c>
      <c r="L2493" s="59">
        <v>3.46E-3</v>
      </c>
      <c r="M2493" s="59">
        <v>2.5999999999999998E-4</v>
      </c>
      <c r="N2493" s="59">
        <v>2.89507</v>
      </c>
      <c r="O2493" s="19">
        <v>361.98820000000001</v>
      </c>
      <c r="P2493" s="19">
        <v>124.2633</v>
      </c>
      <c r="Q2493" s="18">
        <v>6.6230000000000002</v>
      </c>
      <c r="R2493" s="18">
        <v>74.352000000000004</v>
      </c>
      <c r="S2493" s="18">
        <v>14.189</v>
      </c>
      <c r="T2493" s="18">
        <v>10.281000000000001</v>
      </c>
      <c r="U2493" s="18">
        <v>10.138</v>
      </c>
      <c r="V2493" s="18">
        <v>10.119</v>
      </c>
    </row>
    <row r="2494" spans="1:22" x14ac:dyDescent="0.25">
      <c r="A2494" s="53">
        <v>45183</v>
      </c>
      <c r="B2494" s="14">
        <v>9</v>
      </c>
      <c r="C2494" s="57">
        <v>894724295000</v>
      </c>
      <c r="D2494" s="57">
        <v>35123520781</v>
      </c>
      <c r="E2494" s="57">
        <v>0</v>
      </c>
      <c r="F2494" s="57">
        <v>956535671573</v>
      </c>
      <c r="G2494" s="59">
        <v>2.4070000000000001E-2</v>
      </c>
      <c r="H2494" s="59">
        <v>2.0310000000000002E-2</v>
      </c>
      <c r="I2494" s="59">
        <v>3.7599999999999999E-3</v>
      </c>
      <c r="J2494" s="59">
        <v>0.86251</v>
      </c>
      <c r="K2494" s="59">
        <v>1.01E-3</v>
      </c>
      <c r="L2494" s="59">
        <v>7.5000000000000002E-4</v>
      </c>
      <c r="M2494" s="59">
        <v>2.5999999999999998E-4</v>
      </c>
      <c r="N2494" s="59">
        <v>0.44741999999999998</v>
      </c>
      <c r="O2494" s="19">
        <v>362.35410000000002</v>
      </c>
      <c r="P2494" s="19">
        <v>124.3566</v>
      </c>
      <c r="Q2494" s="18">
        <v>6.6059999999999999</v>
      </c>
      <c r="R2494" s="18">
        <v>73.876999999999995</v>
      </c>
      <c r="S2494" s="18">
        <v>14.186</v>
      </c>
      <c r="T2494" s="18">
        <v>10.281000000000001</v>
      </c>
      <c r="U2494" s="18">
        <v>10.109</v>
      </c>
      <c r="V2494" s="18">
        <v>10.108000000000001</v>
      </c>
    </row>
    <row r="2495" spans="1:22" x14ac:dyDescent="0.25">
      <c r="A2495" s="53">
        <v>45184</v>
      </c>
      <c r="B2495" s="14">
        <v>9</v>
      </c>
      <c r="C2495" s="57">
        <v>894724295000</v>
      </c>
      <c r="D2495" s="57">
        <v>35374552914</v>
      </c>
      <c r="E2495" s="57">
        <v>0</v>
      </c>
      <c r="F2495" s="57">
        <v>953789746903</v>
      </c>
      <c r="G2495" s="59">
        <v>2.1129999999999999E-2</v>
      </c>
      <c r="H2495" s="59">
        <v>1.7100000000000001E-2</v>
      </c>
      <c r="I2495" s="59">
        <v>4.0299999999999997E-3</v>
      </c>
      <c r="J2495" s="59">
        <v>0.66581999999999997</v>
      </c>
      <c r="K2495" s="59">
        <v>-2.8700000000000002E-3</v>
      </c>
      <c r="L2495" s="59">
        <v>-3.13E-3</v>
      </c>
      <c r="M2495" s="59">
        <v>2.5999999999999998E-4</v>
      </c>
      <c r="N2495" s="59">
        <v>-0.65083000000000002</v>
      </c>
      <c r="O2495" s="19">
        <v>361.31389999999999</v>
      </c>
      <c r="P2495" s="19">
        <v>123.96550000000001</v>
      </c>
      <c r="Q2495" s="18">
        <v>6.5890000000000004</v>
      </c>
      <c r="R2495" s="18">
        <v>73.534999999999997</v>
      </c>
      <c r="S2495" s="18">
        <v>14.183</v>
      </c>
      <c r="T2495" s="18">
        <v>10.281000000000001</v>
      </c>
      <c r="U2495" s="18">
        <v>10.157</v>
      </c>
      <c r="V2495" s="18">
        <v>10.156000000000001</v>
      </c>
    </row>
    <row r="2496" spans="1:22" x14ac:dyDescent="0.25">
      <c r="A2496" s="53">
        <v>45187</v>
      </c>
      <c r="B2496" s="14">
        <v>9</v>
      </c>
      <c r="C2496" s="57">
        <v>894724295000</v>
      </c>
      <c r="D2496" s="57">
        <v>28348052147</v>
      </c>
      <c r="E2496" s="57">
        <v>7780526325</v>
      </c>
      <c r="F2496" s="57">
        <v>957319360458</v>
      </c>
      <c r="G2496" s="59">
        <v>2.4910000000000002E-2</v>
      </c>
      <c r="H2496" s="59">
        <v>2.0080000000000001E-2</v>
      </c>
      <c r="I2496" s="59">
        <v>4.8399999999999997E-3</v>
      </c>
      <c r="J2496" s="59">
        <v>0.64934000000000003</v>
      </c>
      <c r="K2496" s="59">
        <v>3.7000000000000002E-3</v>
      </c>
      <c r="L2496" s="59">
        <v>2.9099999999999998E-3</v>
      </c>
      <c r="M2496" s="59">
        <v>7.9000000000000001E-4</v>
      </c>
      <c r="N2496" s="59">
        <v>0.56932000000000005</v>
      </c>
      <c r="O2496" s="19">
        <v>362.65100000000001</v>
      </c>
      <c r="P2496" s="19">
        <v>124.32769999999999</v>
      </c>
      <c r="Q2496" s="18">
        <v>6.5940000000000003</v>
      </c>
      <c r="R2496" s="18">
        <v>73.694000000000003</v>
      </c>
      <c r="S2496" s="18">
        <v>14.175000000000001</v>
      </c>
      <c r="T2496" s="18">
        <v>10.281000000000001</v>
      </c>
      <c r="U2496" s="18">
        <v>10.097</v>
      </c>
      <c r="V2496" s="18">
        <v>10.112</v>
      </c>
    </row>
    <row r="2497" spans="1:22" x14ac:dyDescent="0.25">
      <c r="A2497" s="53">
        <v>45188</v>
      </c>
      <c r="B2497" s="14">
        <v>9</v>
      </c>
      <c r="C2497" s="57">
        <v>894724295000</v>
      </c>
      <c r="D2497" s="57">
        <v>28599549284</v>
      </c>
      <c r="E2497" s="57">
        <v>7782280132</v>
      </c>
      <c r="F2497" s="57">
        <v>958653609777</v>
      </c>
      <c r="G2497" s="59">
        <v>2.6339999999999999E-2</v>
      </c>
      <c r="H2497" s="59">
        <v>2.1229999999999999E-2</v>
      </c>
      <c r="I2497" s="59">
        <v>5.11E-3</v>
      </c>
      <c r="J2497" s="59">
        <v>0.65015000000000001</v>
      </c>
      <c r="K2497" s="59">
        <v>1.39E-3</v>
      </c>
      <c r="L2497" s="59">
        <v>1.1299999999999999E-3</v>
      </c>
      <c r="M2497" s="59">
        <v>2.5999999999999998E-4</v>
      </c>
      <c r="N2497" s="59">
        <v>0.66488000000000003</v>
      </c>
      <c r="O2497" s="19">
        <v>363.15649999999999</v>
      </c>
      <c r="P2497" s="19">
        <v>124.4688</v>
      </c>
      <c r="Q2497" s="18">
        <v>6.5960000000000001</v>
      </c>
      <c r="R2497" s="18">
        <v>73.763000000000005</v>
      </c>
      <c r="S2497" s="18">
        <v>14.172000000000001</v>
      </c>
      <c r="T2497" s="18">
        <v>10.281000000000001</v>
      </c>
      <c r="U2497" s="18">
        <v>10.08</v>
      </c>
      <c r="V2497" s="18">
        <v>10.095000000000001</v>
      </c>
    </row>
    <row r="2498" spans="1:22" x14ac:dyDescent="0.25">
      <c r="A2498" s="53">
        <v>45189</v>
      </c>
      <c r="B2498" s="14">
        <v>9</v>
      </c>
      <c r="C2498" s="57">
        <v>894724295000</v>
      </c>
      <c r="D2498" s="57">
        <v>28851046401</v>
      </c>
      <c r="E2498" s="57">
        <v>7784034335</v>
      </c>
      <c r="F2498" s="57">
        <v>954949818565</v>
      </c>
      <c r="G2498" s="59">
        <v>2.2380000000000001E-2</v>
      </c>
      <c r="H2498" s="59">
        <v>1.7000000000000001E-2</v>
      </c>
      <c r="I2498" s="59">
        <v>5.3800000000000002E-3</v>
      </c>
      <c r="J2498" s="59">
        <v>0.49928</v>
      </c>
      <c r="K2498" s="59">
        <v>-3.8600000000000001E-3</v>
      </c>
      <c r="L2498" s="59">
        <v>-4.13E-3</v>
      </c>
      <c r="M2498" s="59">
        <v>2.5999999999999998E-4</v>
      </c>
      <c r="N2498" s="59">
        <v>-0.75751000000000002</v>
      </c>
      <c r="O2498" s="19">
        <v>361.7534</v>
      </c>
      <c r="P2498" s="19">
        <v>123.9524</v>
      </c>
      <c r="Q2498" s="18">
        <v>6.5730000000000004</v>
      </c>
      <c r="R2498" s="18">
        <v>73.275000000000006</v>
      </c>
      <c r="S2498" s="18">
        <v>14.17</v>
      </c>
      <c r="T2498" s="18">
        <v>10.281000000000001</v>
      </c>
      <c r="U2498" s="18">
        <v>10.141</v>
      </c>
      <c r="V2498" s="18">
        <v>10.157999999999999</v>
      </c>
    </row>
    <row r="2499" spans="1:22" x14ac:dyDescent="0.25">
      <c r="A2499" s="53">
        <v>45191</v>
      </c>
      <c r="B2499" s="14">
        <v>9</v>
      </c>
      <c r="C2499" s="57">
        <v>894724295000</v>
      </c>
      <c r="D2499" s="57">
        <v>29354039852</v>
      </c>
      <c r="E2499" s="57">
        <v>7787543530</v>
      </c>
      <c r="F2499" s="57">
        <v>952900653438</v>
      </c>
      <c r="G2499" s="59">
        <v>2.018E-2</v>
      </c>
      <c r="H2499" s="59">
        <v>1.426E-2</v>
      </c>
      <c r="I2499" s="59">
        <v>5.9199999999999999E-3</v>
      </c>
      <c r="J2499" s="59">
        <v>0.39434999999999998</v>
      </c>
      <c r="K2499" s="59">
        <v>-2.15E-3</v>
      </c>
      <c r="L2499" s="59">
        <v>-2.6800000000000001E-3</v>
      </c>
      <c r="M2499" s="59">
        <v>5.2999999999999998E-4</v>
      </c>
      <c r="N2499" s="59">
        <v>-0.32505000000000001</v>
      </c>
      <c r="O2499" s="19">
        <v>360.97710000000001</v>
      </c>
      <c r="P2499" s="19">
        <v>123.6189</v>
      </c>
      <c r="Q2499" s="18">
        <v>6.5540000000000003</v>
      </c>
      <c r="R2499" s="18">
        <v>72.914000000000001</v>
      </c>
      <c r="S2499" s="18">
        <v>14.164</v>
      </c>
      <c r="T2499" s="18">
        <v>10.281000000000001</v>
      </c>
      <c r="U2499" s="18">
        <v>10.18</v>
      </c>
      <c r="V2499" s="18">
        <v>10.199</v>
      </c>
    </row>
    <row r="2500" spans="1:22" x14ac:dyDescent="0.25">
      <c r="A2500" s="53">
        <v>45194</v>
      </c>
      <c r="B2500" s="14">
        <v>9</v>
      </c>
      <c r="C2500" s="57">
        <v>894724295000</v>
      </c>
      <c r="D2500" s="57">
        <v>30108530675</v>
      </c>
      <c r="E2500" s="57">
        <v>7792809697</v>
      </c>
      <c r="F2500" s="57">
        <v>955121468518</v>
      </c>
      <c r="G2500" s="59">
        <v>2.256E-2</v>
      </c>
      <c r="H2500" s="59">
        <v>1.5820000000000001E-2</v>
      </c>
      <c r="I2500" s="59">
        <v>6.7400000000000003E-3</v>
      </c>
      <c r="J2500" s="59">
        <v>0.38627</v>
      </c>
      <c r="K2500" s="59">
        <v>2.33E-3</v>
      </c>
      <c r="L2500" s="59">
        <v>1.5299999999999999E-3</v>
      </c>
      <c r="M2500" s="59">
        <v>8.0000000000000004E-4</v>
      </c>
      <c r="N2500" s="59">
        <v>0.32843</v>
      </c>
      <c r="O2500" s="19">
        <v>361.8184</v>
      </c>
      <c r="P2500" s="19">
        <v>123.8096</v>
      </c>
      <c r="Q2500" s="18">
        <v>6.556</v>
      </c>
      <c r="R2500" s="18">
        <v>73.037999999999997</v>
      </c>
      <c r="S2500" s="18">
        <v>14.156000000000001</v>
      </c>
      <c r="T2500" s="18">
        <v>10.281000000000001</v>
      </c>
      <c r="U2500" s="18">
        <v>10.161</v>
      </c>
      <c r="V2500" s="18">
        <v>10.176</v>
      </c>
    </row>
    <row r="2501" spans="1:22" x14ac:dyDescent="0.25">
      <c r="A2501" s="53">
        <v>45195</v>
      </c>
      <c r="B2501" s="14">
        <v>9</v>
      </c>
      <c r="C2501" s="57">
        <v>894724295000</v>
      </c>
      <c r="D2501" s="57">
        <v>30360027650</v>
      </c>
      <c r="E2501" s="57">
        <v>7794566273</v>
      </c>
      <c r="F2501" s="57">
        <v>955753541695</v>
      </c>
      <c r="G2501" s="59">
        <v>2.324E-2</v>
      </c>
      <c r="H2501" s="59">
        <v>1.6230000000000001E-2</v>
      </c>
      <c r="I2501" s="59">
        <v>7.0099999999999997E-3</v>
      </c>
      <c r="J2501" s="59">
        <v>0.38177</v>
      </c>
      <c r="K2501" s="59">
        <v>6.6E-4</v>
      </c>
      <c r="L2501" s="59">
        <v>4.0000000000000002E-4</v>
      </c>
      <c r="M2501" s="59">
        <v>2.7E-4</v>
      </c>
      <c r="N2501" s="59">
        <v>0.27395999999999998</v>
      </c>
      <c r="O2501" s="19">
        <v>362.05790000000002</v>
      </c>
      <c r="P2501" s="19">
        <v>123.85899999999999</v>
      </c>
      <c r="Q2501" s="18">
        <v>6.5549999999999997</v>
      </c>
      <c r="R2501" s="18">
        <v>73.043999999999997</v>
      </c>
      <c r="S2501" s="18">
        <v>14.153</v>
      </c>
      <c r="T2501" s="18">
        <v>10.281000000000001</v>
      </c>
      <c r="U2501" s="18">
        <v>10.154999999999999</v>
      </c>
      <c r="V2501" s="18">
        <v>10.17</v>
      </c>
    </row>
    <row r="2502" spans="1:22" x14ac:dyDescent="0.25">
      <c r="A2502" s="53">
        <v>45196</v>
      </c>
      <c r="B2502" s="14">
        <v>9</v>
      </c>
      <c r="C2502" s="57">
        <v>894724295000</v>
      </c>
      <c r="D2502" s="57">
        <v>30611524435</v>
      </c>
      <c r="E2502" s="57">
        <v>7796323245</v>
      </c>
      <c r="F2502" s="57">
        <v>955101651106</v>
      </c>
      <c r="G2502" s="59">
        <v>2.2540000000000001E-2</v>
      </c>
      <c r="H2502" s="59">
        <v>1.5259999999999999E-2</v>
      </c>
      <c r="I2502" s="59">
        <v>7.28E-3</v>
      </c>
      <c r="J2502" s="59">
        <v>0.35275000000000001</v>
      </c>
      <c r="K2502" s="59">
        <v>-6.8000000000000005E-4</v>
      </c>
      <c r="L2502" s="59">
        <v>-9.5E-4</v>
      </c>
      <c r="M2502" s="59">
        <v>2.5999999999999998E-4</v>
      </c>
      <c r="N2502" s="59">
        <v>-0.22098000000000001</v>
      </c>
      <c r="O2502" s="19">
        <v>361.8109</v>
      </c>
      <c r="P2502" s="19">
        <v>123.7409</v>
      </c>
      <c r="Q2502" s="18">
        <v>6.548</v>
      </c>
      <c r="R2502" s="18">
        <v>72.915000000000006</v>
      </c>
      <c r="S2502" s="18">
        <v>14.151</v>
      </c>
      <c r="T2502" s="18">
        <v>10.281000000000001</v>
      </c>
      <c r="U2502" s="18">
        <v>10.169</v>
      </c>
      <c r="V2502" s="18">
        <v>10.183999999999999</v>
      </c>
    </row>
    <row r="2503" spans="1:22" x14ac:dyDescent="0.25">
      <c r="A2503" s="53">
        <v>45197</v>
      </c>
      <c r="B2503" s="14">
        <v>9</v>
      </c>
      <c r="C2503" s="57">
        <v>894724295000</v>
      </c>
      <c r="D2503" s="57">
        <v>30863021171</v>
      </c>
      <c r="E2503" s="57">
        <v>7798080613</v>
      </c>
      <c r="F2503" s="57">
        <v>956312743943</v>
      </c>
      <c r="G2503" s="59">
        <v>2.384E-2</v>
      </c>
      <c r="H2503" s="59">
        <v>1.6289999999999999E-2</v>
      </c>
      <c r="I2503" s="59">
        <v>7.5500000000000003E-3</v>
      </c>
      <c r="J2503" s="59">
        <v>0.36059000000000002</v>
      </c>
      <c r="K2503" s="59">
        <v>1.2700000000000001E-3</v>
      </c>
      <c r="L2503" s="59">
        <v>1E-3</v>
      </c>
      <c r="M2503" s="59">
        <v>2.7E-4</v>
      </c>
      <c r="N2503" s="59">
        <v>0.59011000000000002</v>
      </c>
      <c r="O2503" s="19">
        <v>362.2697</v>
      </c>
      <c r="P2503" s="19">
        <v>123.8659</v>
      </c>
      <c r="Q2503" s="18">
        <v>6.5510000000000002</v>
      </c>
      <c r="R2503" s="18">
        <v>72.977999999999994</v>
      </c>
      <c r="S2503" s="18">
        <v>14.148</v>
      </c>
      <c r="T2503" s="18">
        <v>10.281000000000001</v>
      </c>
      <c r="U2503" s="18">
        <v>10.154</v>
      </c>
      <c r="V2503" s="18">
        <v>10.169</v>
      </c>
    </row>
    <row r="2504" spans="1:22" x14ac:dyDescent="0.25">
      <c r="A2504" s="53">
        <v>45198</v>
      </c>
      <c r="B2504" s="14">
        <v>9</v>
      </c>
      <c r="C2504" s="57">
        <v>894724295000</v>
      </c>
      <c r="D2504" s="57">
        <v>31114518153</v>
      </c>
      <c r="E2504" s="57">
        <v>7799838377</v>
      </c>
      <c r="F2504" s="57">
        <v>955487295021</v>
      </c>
      <c r="G2504" s="59">
        <v>2.2950000000000002E-2</v>
      </c>
      <c r="H2504" s="59">
        <v>1.5129999999999999E-2</v>
      </c>
      <c r="I2504" s="59">
        <v>7.8200000000000006E-3</v>
      </c>
      <c r="J2504" s="59">
        <v>0.33162000000000003</v>
      </c>
      <c r="K2504" s="59">
        <v>-8.5999999999999998E-4</v>
      </c>
      <c r="L2504" s="59">
        <v>-1.1299999999999999E-3</v>
      </c>
      <c r="M2504" s="59">
        <v>2.5999999999999998E-4</v>
      </c>
      <c r="N2504" s="59">
        <v>-0.27098</v>
      </c>
      <c r="O2504" s="19">
        <v>361.95699999999999</v>
      </c>
      <c r="P2504" s="19">
        <v>123.7251</v>
      </c>
      <c r="Q2504" s="18">
        <v>6.5430000000000001</v>
      </c>
      <c r="R2504" s="18">
        <v>72.832999999999998</v>
      </c>
      <c r="S2504" s="18">
        <v>14.145</v>
      </c>
      <c r="T2504" s="18">
        <v>10.281000000000001</v>
      </c>
      <c r="U2504" s="18">
        <v>10.170999999999999</v>
      </c>
      <c r="V2504" s="18">
        <v>10.186</v>
      </c>
    </row>
    <row r="2505" spans="1:22" x14ac:dyDescent="0.25">
      <c r="A2505" s="53">
        <v>45199</v>
      </c>
      <c r="B2505" s="14">
        <v>9</v>
      </c>
      <c r="C2505" s="57">
        <v>894724295000</v>
      </c>
      <c r="D2505" s="57">
        <v>31366014885</v>
      </c>
      <c r="E2505" s="57">
        <v>7799838377</v>
      </c>
      <c r="F2505" s="57">
        <v>955738791753</v>
      </c>
      <c r="G2505" s="59">
        <v>2.3220000000000001E-2</v>
      </c>
      <c r="H2505" s="59">
        <v>1.5129999999999999E-2</v>
      </c>
      <c r="I2505" s="59">
        <v>8.09E-3</v>
      </c>
      <c r="J2505" s="59">
        <v>0.32321</v>
      </c>
      <c r="K2505" s="59">
        <v>2.5999999999999998E-4</v>
      </c>
      <c r="L2505" s="59">
        <v>0</v>
      </c>
      <c r="M2505" s="59">
        <v>2.5999999999999998E-4</v>
      </c>
      <c r="N2505" s="59">
        <v>0.10111000000000001</v>
      </c>
      <c r="O2505" s="19">
        <v>362.0523</v>
      </c>
      <c r="P2505" s="19">
        <v>123.7251</v>
      </c>
      <c r="Q2505" s="18">
        <v>6.5430000000000001</v>
      </c>
      <c r="R2505" s="18">
        <v>72.834000000000003</v>
      </c>
      <c r="S2505" s="18">
        <v>14.141999999999999</v>
      </c>
      <c r="T2505" s="18">
        <v>10.281000000000001</v>
      </c>
      <c r="U2505" s="18">
        <v>10.103999999999999</v>
      </c>
      <c r="V2505" s="18">
        <v>10.186</v>
      </c>
    </row>
    <row r="2506" spans="1:22" x14ac:dyDescent="0.25">
      <c r="A2506" s="53">
        <v>45201</v>
      </c>
      <c r="B2506" s="14">
        <v>9</v>
      </c>
      <c r="C2506" s="57">
        <v>894724295000</v>
      </c>
      <c r="D2506" s="57">
        <v>31869008681</v>
      </c>
      <c r="E2506" s="57">
        <v>0</v>
      </c>
      <c r="F2506" s="57">
        <v>945892492635</v>
      </c>
      <c r="G2506" s="59">
        <v>-2.16E-3</v>
      </c>
      <c r="H2506" s="59">
        <v>-2.6900000000000001E-3</v>
      </c>
      <c r="I2506" s="59">
        <v>5.2999999999999998E-4</v>
      </c>
      <c r="J2506" s="59">
        <v>-0.32665</v>
      </c>
      <c r="K2506" s="59">
        <v>-2.16E-3</v>
      </c>
      <c r="L2506" s="59">
        <v>-2.6900000000000001E-3</v>
      </c>
      <c r="M2506" s="59">
        <v>5.2999999999999998E-4</v>
      </c>
      <c r="N2506" s="59">
        <v>-0.32665</v>
      </c>
      <c r="O2506" s="19">
        <v>361.27069999999998</v>
      </c>
      <c r="P2506" s="19">
        <v>123.39239999999999</v>
      </c>
      <c r="Q2506" s="18">
        <v>6.577</v>
      </c>
      <c r="R2506" s="18">
        <v>73.088999999999999</v>
      </c>
      <c r="S2506" s="18">
        <v>14.137</v>
      </c>
      <c r="T2506" s="18">
        <v>10.281000000000001</v>
      </c>
      <c r="U2506" s="18">
        <v>10.228999999999999</v>
      </c>
      <c r="V2506" s="18">
        <v>10.227</v>
      </c>
    </row>
    <row r="2507" spans="1:22" x14ac:dyDescent="0.25">
      <c r="A2507" s="53">
        <v>45202</v>
      </c>
      <c r="B2507" s="14">
        <v>9</v>
      </c>
      <c r="C2507" s="57">
        <v>894724295000</v>
      </c>
      <c r="D2507" s="57">
        <v>32120505603</v>
      </c>
      <c r="E2507" s="57">
        <v>0</v>
      </c>
      <c r="F2507" s="57">
        <v>946149881679</v>
      </c>
      <c r="G2507" s="59">
        <v>-1.89E-3</v>
      </c>
      <c r="H2507" s="59">
        <v>-2.6800000000000001E-3</v>
      </c>
      <c r="I2507" s="59">
        <v>8.0000000000000004E-4</v>
      </c>
      <c r="J2507" s="59">
        <v>-0.20584</v>
      </c>
      <c r="K2507" s="59">
        <v>2.7E-4</v>
      </c>
      <c r="L2507" s="59">
        <v>1.0000000000000001E-5</v>
      </c>
      <c r="M2507" s="59">
        <v>2.7E-4</v>
      </c>
      <c r="N2507" s="59">
        <v>0.10471</v>
      </c>
      <c r="O2507" s="19">
        <v>361.36900000000003</v>
      </c>
      <c r="P2507" s="19">
        <v>123.39319999999999</v>
      </c>
      <c r="Q2507" s="18">
        <v>6.5750000000000002</v>
      </c>
      <c r="R2507" s="18">
        <v>73.054000000000002</v>
      </c>
      <c r="S2507" s="18">
        <v>14.134</v>
      </c>
      <c r="T2507" s="18">
        <v>10.281000000000001</v>
      </c>
      <c r="U2507" s="18">
        <v>10.228999999999999</v>
      </c>
      <c r="V2507" s="18">
        <v>10.227</v>
      </c>
    </row>
    <row r="2508" spans="1:22" x14ac:dyDescent="0.25">
      <c r="A2508" s="53">
        <v>45203</v>
      </c>
      <c r="B2508" s="14">
        <v>9</v>
      </c>
      <c r="C2508" s="57">
        <v>894724295000</v>
      </c>
      <c r="D2508" s="57">
        <v>32372002494</v>
      </c>
      <c r="E2508" s="57">
        <v>0</v>
      </c>
      <c r="F2508" s="57">
        <v>943455910009</v>
      </c>
      <c r="G2508" s="59">
        <v>-4.7299999999999998E-3</v>
      </c>
      <c r="H2508" s="59">
        <v>-5.79E-3</v>
      </c>
      <c r="I2508" s="59">
        <v>1.06E-3</v>
      </c>
      <c r="J2508" s="59">
        <v>-0.35193000000000002</v>
      </c>
      <c r="K2508" s="59">
        <v>-2.8500000000000001E-3</v>
      </c>
      <c r="L2508" s="59">
        <v>-3.1099999999999999E-3</v>
      </c>
      <c r="M2508" s="59">
        <v>2.7E-4</v>
      </c>
      <c r="N2508" s="59">
        <v>-0.64781</v>
      </c>
      <c r="O2508" s="19">
        <v>360.34</v>
      </c>
      <c r="P2508" s="19">
        <v>123.0087</v>
      </c>
      <c r="Q2508" s="18">
        <v>6.5579999999999998</v>
      </c>
      <c r="R2508" s="18">
        <v>72.713999999999999</v>
      </c>
      <c r="S2508" s="18">
        <v>14.131</v>
      </c>
      <c r="T2508" s="18">
        <v>10.281000000000001</v>
      </c>
      <c r="U2508" s="18">
        <v>10.276</v>
      </c>
      <c r="V2508" s="18">
        <v>10.275</v>
      </c>
    </row>
    <row r="2509" spans="1:22" x14ac:dyDescent="0.25">
      <c r="A2509" s="53">
        <v>45204</v>
      </c>
      <c r="B2509" s="14">
        <v>9</v>
      </c>
      <c r="C2509" s="57">
        <v>894724295000</v>
      </c>
      <c r="D2509" s="57">
        <v>32623499462</v>
      </c>
      <c r="E2509" s="57">
        <v>0</v>
      </c>
      <c r="F2509" s="57">
        <v>943293176648</v>
      </c>
      <c r="G2509" s="59">
        <v>-4.8999999999999998E-3</v>
      </c>
      <c r="H2509" s="59">
        <v>-6.2300000000000003E-3</v>
      </c>
      <c r="I2509" s="59">
        <v>1.33E-3</v>
      </c>
      <c r="J2509" s="59">
        <v>-0.30207000000000001</v>
      </c>
      <c r="K2509" s="59">
        <v>-1.7000000000000001E-4</v>
      </c>
      <c r="L2509" s="59">
        <v>-4.4000000000000002E-4</v>
      </c>
      <c r="M2509" s="59">
        <v>2.7E-4</v>
      </c>
      <c r="N2509" s="59">
        <v>-6.1179999999999998E-2</v>
      </c>
      <c r="O2509" s="19">
        <v>360.27789999999999</v>
      </c>
      <c r="P2509" s="19">
        <v>122.9546</v>
      </c>
      <c r="Q2509" s="18">
        <v>6.5529999999999999</v>
      </c>
      <c r="R2509" s="18">
        <v>72.635999999999996</v>
      </c>
      <c r="S2509" s="18">
        <v>14.129</v>
      </c>
      <c r="T2509" s="18">
        <v>10.281000000000001</v>
      </c>
      <c r="U2509" s="18">
        <v>10.282999999999999</v>
      </c>
      <c r="V2509" s="18">
        <v>10.282</v>
      </c>
    </row>
    <row r="2510" spans="1:22" x14ac:dyDescent="0.25">
      <c r="A2510" s="53">
        <v>45205</v>
      </c>
      <c r="B2510" s="14">
        <v>9</v>
      </c>
      <c r="C2510" s="57">
        <v>894724295000</v>
      </c>
      <c r="D2510" s="57">
        <v>32874996575</v>
      </c>
      <c r="E2510" s="57">
        <v>0</v>
      </c>
      <c r="F2510" s="57">
        <v>941821216781</v>
      </c>
      <c r="G2510" s="59">
        <v>-6.45E-3</v>
      </c>
      <c r="H2510" s="59">
        <v>-8.0499999999999999E-3</v>
      </c>
      <c r="I2510" s="59">
        <v>1.5900000000000001E-3</v>
      </c>
      <c r="J2510" s="59">
        <v>-0.32629000000000002</v>
      </c>
      <c r="K2510" s="59">
        <v>-1.56E-3</v>
      </c>
      <c r="L2510" s="59">
        <v>-1.83E-3</v>
      </c>
      <c r="M2510" s="59">
        <v>2.7E-4</v>
      </c>
      <c r="N2510" s="59">
        <v>-0.43536000000000002</v>
      </c>
      <c r="O2510" s="19">
        <v>359.71570000000003</v>
      </c>
      <c r="P2510" s="19">
        <v>122.72969999999999</v>
      </c>
      <c r="Q2510" s="18">
        <v>6.5419999999999998</v>
      </c>
      <c r="R2510" s="18">
        <v>72.429000000000002</v>
      </c>
      <c r="S2510" s="18">
        <v>14.125999999999999</v>
      </c>
      <c r="T2510" s="18">
        <v>10.281000000000001</v>
      </c>
      <c r="U2510" s="18">
        <v>10.311</v>
      </c>
      <c r="V2510" s="18">
        <v>10.31</v>
      </c>
    </row>
    <row r="2511" spans="1:22" x14ac:dyDescent="0.25">
      <c r="A2511" s="53">
        <v>45208</v>
      </c>
      <c r="B2511" s="14">
        <v>9</v>
      </c>
      <c r="C2511" s="57">
        <v>894724295000</v>
      </c>
      <c r="D2511" s="57">
        <v>33629486797</v>
      </c>
      <c r="E2511" s="57">
        <v>0</v>
      </c>
      <c r="F2511" s="57">
        <v>942712391481</v>
      </c>
      <c r="G2511" s="59">
        <v>-5.5100000000000001E-3</v>
      </c>
      <c r="H2511" s="59">
        <v>-7.9000000000000008E-3</v>
      </c>
      <c r="I2511" s="59">
        <v>2.3900000000000002E-3</v>
      </c>
      <c r="J2511" s="59">
        <v>-0.20136000000000001</v>
      </c>
      <c r="K2511" s="59">
        <v>9.5E-4</v>
      </c>
      <c r="L2511" s="59">
        <v>1.4999999999999999E-4</v>
      </c>
      <c r="M2511" s="59">
        <v>8.0000000000000004E-4</v>
      </c>
      <c r="N2511" s="59">
        <v>0.12231</v>
      </c>
      <c r="O2511" s="19">
        <v>360.05610000000001</v>
      </c>
      <c r="P2511" s="19">
        <v>122.7475</v>
      </c>
      <c r="Q2511" s="18">
        <v>6.5519999999999996</v>
      </c>
      <c r="R2511" s="18">
        <v>72.817999999999998</v>
      </c>
      <c r="S2511" s="18">
        <v>14.118</v>
      </c>
      <c r="T2511" s="18">
        <v>10.281000000000001</v>
      </c>
      <c r="U2511" s="18">
        <v>10.327</v>
      </c>
      <c r="V2511" s="18">
        <v>10.308</v>
      </c>
    </row>
    <row r="2512" spans="1:22" x14ac:dyDescent="0.25">
      <c r="A2512" s="53">
        <v>45209</v>
      </c>
      <c r="B2512" s="14">
        <v>9</v>
      </c>
      <c r="C2512" s="57">
        <v>894724295000</v>
      </c>
      <c r="D2512" s="57">
        <v>33880983819</v>
      </c>
      <c r="E2512" s="57">
        <v>0</v>
      </c>
      <c r="F2512" s="57">
        <v>940725533570</v>
      </c>
      <c r="G2512" s="59">
        <v>-7.6099999999999996E-3</v>
      </c>
      <c r="H2512" s="59">
        <v>-1.026E-2</v>
      </c>
      <c r="I2512" s="59">
        <v>2.65E-3</v>
      </c>
      <c r="J2512" s="59">
        <v>-0.24390000000000001</v>
      </c>
      <c r="K2512" s="59">
        <v>-2.1099999999999999E-3</v>
      </c>
      <c r="L2512" s="59">
        <v>-2.3700000000000001E-3</v>
      </c>
      <c r="M2512" s="59">
        <v>2.7E-4</v>
      </c>
      <c r="N2512" s="59">
        <v>-0.53800000000000003</v>
      </c>
      <c r="O2512" s="19">
        <v>359.29719999999998</v>
      </c>
      <c r="P2512" s="19">
        <v>122.4554</v>
      </c>
      <c r="Q2512" s="18">
        <v>6.5309999999999997</v>
      </c>
      <c r="R2512" s="18">
        <v>72.335999999999999</v>
      </c>
      <c r="S2512" s="18">
        <v>14.115</v>
      </c>
      <c r="T2512" s="18">
        <v>10.281000000000001</v>
      </c>
      <c r="U2512" s="18">
        <v>10.356</v>
      </c>
      <c r="V2512" s="18">
        <v>10.343999999999999</v>
      </c>
    </row>
    <row r="2513" spans="1:22" x14ac:dyDescent="0.25">
      <c r="A2513" s="53">
        <v>45210</v>
      </c>
      <c r="B2513" s="14">
        <v>9</v>
      </c>
      <c r="C2513" s="57">
        <v>894724295000</v>
      </c>
      <c r="D2513" s="57">
        <v>34132480714</v>
      </c>
      <c r="E2513" s="57">
        <v>0</v>
      </c>
      <c r="F2513" s="57">
        <v>938341104894</v>
      </c>
      <c r="G2513" s="59">
        <v>-1.0120000000000001E-2</v>
      </c>
      <c r="H2513" s="59">
        <v>-1.304E-2</v>
      </c>
      <c r="I2513" s="59">
        <v>2.9199999999999999E-3</v>
      </c>
      <c r="J2513" s="59">
        <v>-0.28722999999999999</v>
      </c>
      <c r="K2513" s="59">
        <v>-2.5300000000000001E-3</v>
      </c>
      <c r="L2513" s="59">
        <v>-2.8E-3</v>
      </c>
      <c r="M2513" s="59">
        <v>2.7E-4</v>
      </c>
      <c r="N2513" s="59">
        <v>-0.60499999999999998</v>
      </c>
      <c r="O2513" s="19">
        <v>358.38650000000001</v>
      </c>
      <c r="P2513" s="19">
        <v>122.1114</v>
      </c>
      <c r="Q2513" s="18">
        <v>6.5179999999999998</v>
      </c>
      <c r="R2513" s="18">
        <v>72.099000000000004</v>
      </c>
      <c r="S2513" s="18">
        <v>14.112</v>
      </c>
      <c r="T2513" s="18">
        <v>10.281000000000001</v>
      </c>
      <c r="U2513" s="18">
        <v>10.401</v>
      </c>
      <c r="V2513" s="18">
        <v>10.388</v>
      </c>
    </row>
    <row r="2514" spans="1:22" x14ac:dyDescent="0.25">
      <c r="A2514" s="53">
        <v>45211</v>
      </c>
      <c r="B2514" s="14">
        <v>9</v>
      </c>
      <c r="C2514" s="57">
        <v>894724295000</v>
      </c>
      <c r="D2514" s="57">
        <v>34383978046</v>
      </c>
      <c r="E2514" s="57">
        <v>0</v>
      </c>
      <c r="F2514" s="57">
        <v>937540889737</v>
      </c>
      <c r="G2514" s="59">
        <v>-1.0970000000000001E-2</v>
      </c>
      <c r="H2514" s="59">
        <v>-1.4149999999999999E-2</v>
      </c>
      <c r="I2514" s="59">
        <v>3.1800000000000001E-3</v>
      </c>
      <c r="J2514" s="59">
        <v>-0.28566999999999998</v>
      </c>
      <c r="K2514" s="59">
        <v>-8.4999999999999995E-4</v>
      </c>
      <c r="L2514" s="59">
        <v>-1.1199999999999999E-3</v>
      </c>
      <c r="M2514" s="59">
        <v>2.7E-4</v>
      </c>
      <c r="N2514" s="59">
        <v>-0.26821</v>
      </c>
      <c r="O2514" s="19">
        <v>358.08089999999999</v>
      </c>
      <c r="P2514" s="19">
        <v>121.97410000000001</v>
      </c>
      <c r="Q2514" s="18">
        <v>6.5</v>
      </c>
      <c r="R2514" s="18">
        <v>71.665999999999997</v>
      </c>
      <c r="S2514" s="18">
        <v>14.11</v>
      </c>
      <c r="T2514" s="18">
        <v>10.281000000000001</v>
      </c>
      <c r="U2514" s="18">
        <v>10.407999999999999</v>
      </c>
      <c r="V2514" s="18">
        <v>10.404999999999999</v>
      </c>
    </row>
    <row r="2515" spans="1:22" x14ac:dyDescent="0.25">
      <c r="A2515" s="53">
        <v>45212</v>
      </c>
      <c r="B2515" s="14">
        <v>9</v>
      </c>
      <c r="C2515" s="57">
        <v>894724295000</v>
      </c>
      <c r="D2515" s="57">
        <v>34635474444</v>
      </c>
      <c r="E2515" s="57">
        <v>0</v>
      </c>
      <c r="F2515" s="57">
        <v>940113174891</v>
      </c>
      <c r="G2515" s="59">
        <v>-8.26E-3</v>
      </c>
      <c r="H2515" s="59">
        <v>-1.17E-2</v>
      </c>
      <c r="I2515" s="59">
        <v>3.4499999999999999E-3</v>
      </c>
      <c r="J2515" s="59">
        <v>-0.20816000000000001</v>
      </c>
      <c r="K2515" s="59">
        <v>2.7399999999999998E-3</v>
      </c>
      <c r="L2515" s="59">
        <v>2.48E-3</v>
      </c>
      <c r="M2515" s="59">
        <v>2.7E-4</v>
      </c>
      <c r="N2515" s="59">
        <v>1.7259100000000001</v>
      </c>
      <c r="O2515" s="19">
        <v>359.06330000000003</v>
      </c>
      <c r="P2515" s="19">
        <v>122.277</v>
      </c>
      <c r="Q2515" s="18">
        <v>6.5090000000000003</v>
      </c>
      <c r="R2515" s="18">
        <v>71.876000000000005</v>
      </c>
      <c r="S2515" s="18">
        <v>14.106999999999999</v>
      </c>
      <c r="T2515" s="18">
        <v>10.281000000000001</v>
      </c>
      <c r="U2515" s="18">
        <v>10.371</v>
      </c>
      <c r="V2515" s="18">
        <v>10.367000000000001</v>
      </c>
    </row>
    <row r="2516" spans="1:22" x14ac:dyDescent="0.25">
      <c r="A2516" s="53">
        <v>45215</v>
      </c>
      <c r="B2516" s="14">
        <v>9</v>
      </c>
      <c r="C2516" s="57">
        <v>894724295000</v>
      </c>
      <c r="D2516" s="57">
        <v>35389964843</v>
      </c>
      <c r="E2516" s="57">
        <v>0</v>
      </c>
      <c r="F2516" s="57">
        <v>939367029180</v>
      </c>
      <c r="G2516" s="59">
        <v>-9.0399999999999994E-3</v>
      </c>
      <c r="H2516" s="59">
        <v>-1.329E-2</v>
      </c>
      <c r="I2516" s="59">
        <v>4.2399999999999998E-3</v>
      </c>
      <c r="J2516" s="59">
        <v>-0.18762000000000001</v>
      </c>
      <c r="K2516" s="59">
        <v>-7.9000000000000001E-4</v>
      </c>
      <c r="L2516" s="59">
        <v>-1.6000000000000001E-3</v>
      </c>
      <c r="M2516" s="59">
        <v>8.0000000000000004E-4</v>
      </c>
      <c r="N2516" s="59">
        <v>-9.2319999999999999E-2</v>
      </c>
      <c r="O2516" s="19">
        <v>358.7783</v>
      </c>
      <c r="P2516" s="19">
        <v>122.08110000000001</v>
      </c>
      <c r="Q2516" s="18">
        <v>6.4969999999999999</v>
      </c>
      <c r="R2516" s="18">
        <v>71.715999999999994</v>
      </c>
      <c r="S2516" s="18">
        <v>14.099</v>
      </c>
      <c r="T2516" s="18">
        <v>10.281000000000001</v>
      </c>
      <c r="U2516" s="18">
        <v>10.398999999999999</v>
      </c>
      <c r="V2516" s="18">
        <v>10.391999999999999</v>
      </c>
    </row>
    <row r="2517" spans="1:22" x14ac:dyDescent="0.25">
      <c r="A2517" s="53">
        <v>45216</v>
      </c>
      <c r="B2517" s="14">
        <v>9</v>
      </c>
      <c r="C2517" s="57">
        <v>894724295000</v>
      </c>
      <c r="D2517" s="57">
        <v>35641462130</v>
      </c>
      <c r="E2517" s="57">
        <v>0</v>
      </c>
      <c r="F2517" s="57">
        <v>938406707971</v>
      </c>
      <c r="G2517" s="59">
        <v>-1.0059999999999999E-2</v>
      </c>
      <c r="H2517" s="59">
        <v>-1.457E-2</v>
      </c>
      <c r="I2517" s="59">
        <v>4.5100000000000001E-3</v>
      </c>
      <c r="J2517" s="59">
        <v>-0.19555</v>
      </c>
      <c r="K2517" s="59">
        <v>-1.0200000000000001E-3</v>
      </c>
      <c r="L2517" s="59">
        <v>-1.2899999999999999E-3</v>
      </c>
      <c r="M2517" s="59">
        <v>2.7E-4</v>
      </c>
      <c r="N2517" s="59">
        <v>-0.31226999999999999</v>
      </c>
      <c r="O2517" s="19">
        <v>358.41160000000002</v>
      </c>
      <c r="P2517" s="19">
        <v>121.923</v>
      </c>
      <c r="Q2517" s="18">
        <v>6.484</v>
      </c>
      <c r="R2517" s="18">
        <v>71.433000000000007</v>
      </c>
      <c r="S2517" s="18">
        <v>14.096</v>
      </c>
      <c r="T2517" s="18">
        <v>10.281000000000001</v>
      </c>
      <c r="U2517" s="18">
        <v>10.414999999999999</v>
      </c>
      <c r="V2517" s="18">
        <v>10.412000000000001</v>
      </c>
    </row>
    <row r="2518" spans="1:22" x14ac:dyDescent="0.25">
      <c r="A2518" s="53">
        <v>45217</v>
      </c>
      <c r="B2518" s="14">
        <v>9</v>
      </c>
      <c r="C2518" s="57">
        <v>894724295000</v>
      </c>
      <c r="D2518" s="57">
        <v>35892958902</v>
      </c>
      <c r="E2518" s="57">
        <v>0</v>
      </c>
      <c r="F2518" s="57">
        <v>939728940261</v>
      </c>
      <c r="G2518" s="59">
        <v>-8.6599999999999993E-3</v>
      </c>
      <c r="H2518" s="59">
        <v>-1.3440000000000001E-2</v>
      </c>
      <c r="I2518" s="59">
        <v>4.7800000000000004E-3</v>
      </c>
      <c r="J2518" s="59">
        <v>-0.16211</v>
      </c>
      <c r="K2518" s="59">
        <v>1.41E-3</v>
      </c>
      <c r="L2518" s="59">
        <v>1.14E-3</v>
      </c>
      <c r="M2518" s="59">
        <v>2.7E-4</v>
      </c>
      <c r="N2518" s="59">
        <v>0.67420000000000002</v>
      </c>
      <c r="O2518" s="19">
        <v>358.91660000000002</v>
      </c>
      <c r="P2518" s="19">
        <v>122.06270000000001</v>
      </c>
      <c r="Q2518" s="18">
        <v>6.4930000000000003</v>
      </c>
      <c r="R2518" s="18">
        <v>71.691999999999993</v>
      </c>
      <c r="S2518" s="18">
        <v>14.093</v>
      </c>
      <c r="T2518" s="18">
        <v>10.281000000000001</v>
      </c>
      <c r="U2518" s="18">
        <v>10.404</v>
      </c>
      <c r="V2518" s="18">
        <v>10.395</v>
      </c>
    </row>
    <row r="2519" spans="1:22" x14ac:dyDescent="0.25">
      <c r="A2519" s="53">
        <v>45218</v>
      </c>
      <c r="B2519" s="14">
        <v>9</v>
      </c>
      <c r="C2519" s="57">
        <v>894724295000</v>
      </c>
      <c r="D2519" s="57">
        <v>36144455561</v>
      </c>
      <c r="E2519" s="57">
        <v>0</v>
      </c>
      <c r="F2519" s="57">
        <v>939979848377</v>
      </c>
      <c r="G2519" s="59">
        <v>-8.3999999999999995E-3</v>
      </c>
      <c r="H2519" s="59">
        <v>-1.3440000000000001E-2</v>
      </c>
      <c r="I2519" s="59">
        <v>5.0400000000000002E-3</v>
      </c>
      <c r="J2519" s="59">
        <v>-0.14992</v>
      </c>
      <c r="K2519" s="59">
        <v>2.7E-4</v>
      </c>
      <c r="L2519" s="59">
        <v>0</v>
      </c>
      <c r="M2519" s="59">
        <v>2.7E-4</v>
      </c>
      <c r="N2519" s="59">
        <v>0.10264</v>
      </c>
      <c r="O2519" s="19">
        <v>359.01240000000001</v>
      </c>
      <c r="P2519" s="19">
        <v>122.0626</v>
      </c>
      <c r="Q2519" s="18">
        <v>6.49</v>
      </c>
      <c r="R2519" s="18">
        <v>71.644999999999996</v>
      </c>
      <c r="S2519" s="18">
        <v>14.09</v>
      </c>
      <c r="T2519" s="18">
        <v>10.281000000000001</v>
      </c>
      <c r="U2519" s="18">
        <v>10.404</v>
      </c>
      <c r="V2519" s="18">
        <v>10.395</v>
      </c>
    </row>
    <row r="2520" spans="1:22" x14ac:dyDescent="0.25">
      <c r="A2520" s="53">
        <v>45219</v>
      </c>
      <c r="B2520" s="14">
        <v>9</v>
      </c>
      <c r="C2520" s="57">
        <v>894724295000</v>
      </c>
      <c r="D2520" s="57">
        <v>36395952552</v>
      </c>
      <c r="E2520" s="57">
        <v>0</v>
      </c>
      <c r="F2520" s="57">
        <v>942170559350</v>
      </c>
      <c r="G2520" s="59">
        <v>-6.0899999999999999E-3</v>
      </c>
      <c r="H2520" s="59">
        <v>-1.1390000000000001E-2</v>
      </c>
      <c r="I2520" s="59">
        <v>5.3099999999999996E-3</v>
      </c>
      <c r="J2520" s="59">
        <v>-0.10569000000000001</v>
      </c>
      <c r="K2520" s="59">
        <v>2.33E-3</v>
      </c>
      <c r="L2520" s="59">
        <v>2.0600000000000002E-3</v>
      </c>
      <c r="M2520" s="59">
        <v>2.7E-4</v>
      </c>
      <c r="N2520" s="59">
        <v>1.3443400000000001</v>
      </c>
      <c r="O2520" s="19">
        <v>359.84910000000002</v>
      </c>
      <c r="P2520" s="19">
        <v>122.31570000000001</v>
      </c>
      <c r="Q2520" s="18">
        <v>6.5039999999999996</v>
      </c>
      <c r="R2520" s="18">
        <v>71.994</v>
      </c>
      <c r="S2520" s="18">
        <v>14.087999999999999</v>
      </c>
      <c r="T2520" s="18">
        <v>10.281000000000001</v>
      </c>
      <c r="U2520" s="18">
        <v>10.379</v>
      </c>
      <c r="V2520" s="18">
        <v>10.363</v>
      </c>
    </row>
    <row r="2521" spans="1:22" x14ac:dyDescent="0.25">
      <c r="A2521" s="53">
        <v>45222</v>
      </c>
      <c r="B2521" s="14">
        <v>9</v>
      </c>
      <c r="C2521" s="57">
        <v>894724295000</v>
      </c>
      <c r="D2521" s="57">
        <v>37150443060</v>
      </c>
      <c r="E2521" s="57">
        <v>0</v>
      </c>
      <c r="F2521" s="57">
        <v>943565516656</v>
      </c>
      <c r="G2521" s="59">
        <v>-4.6100000000000004E-3</v>
      </c>
      <c r="H2521" s="59">
        <v>-1.072E-2</v>
      </c>
      <c r="I2521" s="59">
        <v>6.1000000000000004E-3</v>
      </c>
      <c r="J2521" s="59">
        <v>-7.0940000000000003E-2</v>
      </c>
      <c r="K2521" s="59">
        <v>1.48E-3</v>
      </c>
      <c r="L2521" s="59">
        <v>6.8000000000000005E-4</v>
      </c>
      <c r="M2521" s="59">
        <v>8.0000000000000004E-4</v>
      </c>
      <c r="N2521" s="59">
        <v>0.19781000000000001</v>
      </c>
      <c r="O2521" s="19">
        <v>360.38189999999997</v>
      </c>
      <c r="P2521" s="19">
        <v>122.3993</v>
      </c>
      <c r="Q2521" s="18">
        <v>6.4989999999999997</v>
      </c>
      <c r="R2521" s="18">
        <v>71.968000000000004</v>
      </c>
      <c r="S2521" s="18">
        <v>14.08</v>
      </c>
      <c r="T2521" s="18">
        <v>10.281000000000001</v>
      </c>
      <c r="U2521" s="18">
        <v>10.369</v>
      </c>
      <c r="V2521" s="18">
        <v>10.353</v>
      </c>
    </row>
    <row r="2522" spans="1:22" x14ac:dyDescent="0.25">
      <c r="A2522" s="53">
        <v>45223</v>
      </c>
      <c r="B2522" s="14">
        <v>9</v>
      </c>
      <c r="C2522" s="57">
        <v>894724295000</v>
      </c>
      <c r="D2522" s="57">
        <v>37401940030</v>
      </c>
      <c r="E2522" s="57">
        <v>0</v>
      </c>
      <c r="F2522" s="57">
        <v>942375593660</v>
      </c>
      <c r="G2522" s="59">
        <v>-5.8700000000000002E-3</v>
      </c>
      <c r="H2522" s="59">
        <v>-1.2239999999999999E-2</v>
      </c>
      <c r="I2522" s="59">
        <v>6.3699999999999998E-3</v>
      </c>
      <c r="J2522" s="59">
        <v>-8.5849999999999996E-2</v>
      </c>
      <c r="K2522" s="59">
        <v>-1.2600000000000001E-3</v>
      </c>
      <c r="L2522" s="59">
        <v>-1.5299999999999999E-3</v>
      </c>
      <c r="M2522" s="59">
        <v>2.7E-4</v>
      </c>
      <c r="N2522" s="59">
        <v>-0.36987999999999999</v>
      </c>
      <c r="O2522" s="19">
        <v>359.92739999999998</v>
      </c>
      <c r="P2522" s="19">
        <v>122.21120000000001</v>
      </c>
      <c r="Q2522" s="18">
        <v>6.492</v>
      </c>
      <c r="R2522" s="18">
        <v>71.841999999999999</v>
      </c>
      <c r="S2522" s="18">
        <v>14.077</v>
      </c>
      <c r="T2522" s="18">
        <v>10.281000000000001</v>
      </c>
      <c r="U2522" s="18">
        <v>10.395</v>
      </c>
      <c r="V2522" s="18">
        <v>10.377000000000001</v>
      </c>
    </row>
    <row r="2523" spans="1:22" x14ac:dyDescent="0.25">
      <c r="A2523" s="53">
        <v>45224</v>
      </c>
      <c r="B2523" s="14">
        <v>9</v>
      </c>
      <c r="C2523" s="57">
        <v>894724295000</v>
      </c>
      <c r="D2523" s="57">
        <v>37653436946</v>
      </c>
      <c r="E2523" s="57">
        <v>0</v>
      </c>
      <c r="F2523" s="57">
        <v>942535379848</v>
      </c>
      <c r="G2523" s="59">
        <v>-5.7000000000000002E-3</v>
      </c>
      <c r="H2523" s="59">
        <v>-1.2330000000000001E-2</v>
      </c>
      <c r="I2523" s="59">
        <v>6.6299999999999996E-3</v>
      </c>
      <c r="J2523" s="59">
        <v>-8.029E-2</v>
      </c>
      <c r="K2523" s="59">
        <v>1.7000000000000001E-4</v>
      </c>
      <c r="L2523" s="59">
        <v>-1E-4</v>
      </c>
      <c r="M2523" s="59">
        <v>2.7E-4</v>
      </c>
      <c r="N2523" s="59">
        <v>6.4019999999999994E-2</v>
      </c>
      <c r="O2523" s="19">
        <v>359.98849999999999</v>
      </c>
      <c r="P2523" s="19">
        <v>122.1992</v>
      </c>
      <c r="Q2523" s="18">
        <v>6.4960000000000004</v>
      </c>
      <c r="R2523" s="18">
        <v>72.004999999999995</v>
      </c>
      <c r="S2523" s="18">
        <v>14.074</v>
      </c>
      <c r="T2523" s="18">
        <v>10.281000000000001</v>
      </c>
      <c r="U2523" s="18">
        <v>10.404</v>
      </c>
      <c r="V2523" s="18">
        <v>10.378</v>
      </c>
    </row>
    <row r="2524" spans="1:22" x14ac:dyDescent="0.25">
      <c r="A2524" s="53">
        <v>45225</v>
      </c>
      <c r="B2524" s="14">
        <v>9</v>
      </c>
      <c r="C2524" s="57">
        <v>894724295000</v>
      </c>
      <c r="D2524" s="57">
        <v>37904933636</v>
      </c>
      <c r="E2524" s="57">
        <v>0</v>
      </c>
      <c r="F2524" s="57">
        <v>942170958781</v>
      </c>
      <c r="G2524" s="59">
        <v>-6.0800000000000003E-3</v>
      </c>
      <c r="H2524" s="59">
        <v>-1.298E-2</v>
      </c>
      <c r="I2524" s="59">
        <v>6.8999999999999999E-3</v>
      </c>
      <c r="J2524" s="59">
        <v>-8.233E-2</v>
      </c>
      <c r="K2524" s="59">
        <v>-3.8999999999999999E-4</v>
      </c>
      <c r="L2524" s="59">
        <v>-6.4999999999999997E-4</v>
      </c>
      <c r="M2524" s="59">
        <v>2.7E-4</v>
      </c>
      <c r="N2524" s="59">
        <v>-0.13197999999999999</v>
      </c>
      <c r="O2524" s="19">
        <v>359.84930000000003</v>
      </c>
      <c r="P2524" s="19">
        <v>122.11879999999999</v>
      </c>
      <c r="Q2524" s="18">
        <v>6.4850000000000003</v>
      </c>
      <c r="R2524" s="18">
        <v>71.762</v>
      </c>
      <c r="S2524" s="18">
        <v>14.071</v>
      </c>
      <c r="T2524" s="18">
        <v>10.281000000000001</v>
      </c>
      <c r="U2524" s="18">
        <v>10.409000000000001</v>
      </c>
      <c r="V2524" s="18">
        <v>10.388999999999999</v>
      </c>
    </row>
    <row r="2525" spans="1:22" x14ac:dyDescent="0.25">
      <c r="A2525" s="53">
        <v>45226</v>
      </c>
      <c r="B2525" s="14">
        <v>9</v>
      </c>
      <c r="C2525" s="57">
        <v>894724295000</v>
      </c>
      <c r="D2525" s="57">
        <v>38156430594</v>
      </c>
      <c r="E2525" s="57">
        <v>0</v>
      </c>
      <c r="F2525" s="57">
        <v>942013722637</v>
      </c>
      <c r="G2525" s="59">
        <v>-6.2500000000000003E-3</v>
      </c>
      <c r="H2525" s="59">
        <v>-1.341E-2</v>
      </c>
      <c r="I2525" s="59">
        <v>7.1599999999999997E-3</v>
      </c>
      <c r="J2525" s="59">
        <v>-8.1479999999999997E-2</v>
      </c>
      <c r="K2525" s="59">
        <v>-1.7000000000000001E-4</v>
      </c>
      <c r="L2525" s="59">
        <v>-4.2999999999999999E-4</v>
      </c>
      <c r="M2525" s="59">
        <v>2.7E-4</v>
      </c>
      <c r="N2525" s="59">
        <v>-5.926E-2</v>
      </c>
      <c r="O2525" s="19">
        <v>359.78919999999999</v>
      </c>
      <c r="P2525" s="19">
        <v>122.0655</v>
      </c>
      <c r="Q2525" s="18">
        <v>6.4820000000000002</v>
      </c>
      <c r="R2525" s="18">
        <v>71.721999999999994</v>
      </c>
      <c r="S2525" s="18">
        <v>14.069000000000001</v>
      </c>
      <c r="T2525" s="18">
        <v>10.281000000000001</v>
      </c>
      <c r="U2525" s="18">
        <v>10.417</v>
      </c>
      <c r="V2525" s="18">
        <v>10.396000000000001</v>
      </c>
    </row>
    <row r="2526" spans="1:22" x14ac:dyDescent="0.25">
      <c r="A2526" s="53">
        <v>45229</v>
      </c>
      <c r="B2526" s="14">
        <v>9</v>
      </c>
      <c r="C2526" s="57">
        <v>894724295000</v>
      </c>
      <c r="D2526" s="57">
        <v>3005228620</v>
      </c>
      <c r="E2526" s="57">
        <v>35905692633</v>
      </c>
      <c r="F2526" s="57">
        <v>939868997422</v>
      </c>
      <c r="G2526" s="59">
        <v>-8.5100000000000002E-3</v>
      </c>
      <c r="H2526" s="59">
        <v>-1.6469999999999999E-2</v>
      </c>
      <c r="I2526" s="59">
        <v>7.9600000000000001E-3</v>
      </c>
      <c r="J2526" s="59">
        <v>-9.9049999999999999E-2</v>
      </c>
      <c r="K2526" s="59">
        <v>-2.2799999999999999E-3</v>
      </c>
      <c r="L2526" s="59">
        <v>-3.0799999999999998E-3</v>
      </c>
      <c r="M2526" s="59">
        <v>8.0000000000000004E-4</v>
      </c>
      <c r="N2526" s="59">
        <v>-0.24276</v>
      </c>
      <c r="O2526" s="19">
        <v>358.9701</v>
      </c>
      <c r="P2526" s="19">
        <v>121.6871</v>
      </c>
      <c r="Q2526" s="18">
        <v>6.4630000000000001</v>
      </c>
      <c r="R2526" s="18">
        <v>71.412000000000006</v>
      </c>
      <c r="S2526" s="18">
        <v>14.06</v>
      </c>
      <c r="T2526" s="18">
        <v>10.281000000000001</v>
      </c>
      <c r="U2526" s="18">
        <v>10.382</v>
      </c>
      <c r="V2526" s="18">
        <v>10.443</v>
      </c>
    </row>
    <row r="2527" spans="1:22" x14ac:dyDescent="0.25">
      <c r="A2527" s="53">
        <v>45230</v>
      </c>
      <c r="B2527" s="14">
        <v>9</v>
      </c>
      <c r="C2527" s="57">
        <v>894724295000</v>
      </c>
      <c r="D2527" s="57">
        <v>3256725594</v>
      </c>
      <c r="E2527" s="57">
        <v>35913786129</v>
      </c>
      <c r="F2527" s="57">
        <v>934227628500</v>
      </c>
      <c r="G2527" s="59">
        <v>-1.4460000000000001E-2</v>
      </c>
      <c r="H2527" s="59">
        <v>-2.2700000000000001E-2</v>
      </c>
      <c r="I2527" s="59">
        <v>8.2299999999999995E-3</v>
      </c>
      <c r="J2527" s="59">
        <v>-0.15804000000000001</v>
      </c>
      <c r="K2527" s="59">
        <v>-6.0000000000000001E-3</v>
      </c>
      <c r="L2527" s="59">
        <v>-6.28E-3</v>
      </c>
      <c r="M2527" s="59">
        <v>2.7999999999999998E-4</v>
      </c>
      <c r="N2527" s="59">
        <v>-0.88958000000000004</v>
      </c>
      <c r="O2527" s="19">
        <v>356.81540000000001</v>
      </c>
      <c r="P2527" s="19">
        <v>120.9169</v>
      </c>
      <c r="Q2527" s="18">
        <v>6.4420000000000002</v>
      </c>
      <c r="R2527" s="18">
        <v>71.100999999999999</v>
      </c>
      <c r="S2527" s="18">
        <v>14.058</v>
      </c>
      <c r="T2527" s="18">
        <v>10.281000000000001</v>
      </c>
      <c r="U2527" s="18">
        <v>10.483000000000001</v>
      </c>
      <c r="V2527" s="18">
        <v>10.541</v>
      </c>
    </row>
    <row r="2528" spans="1:22" x14ac:dyDescent="0.25">
      <c r="A2528" s="53">
        <v>45231</v>
      </c>
      <c r="B2528" s="14">
        <v>9</v>
      </c>
      <c r="C2528" s="57">
        <v>931464495000</v>
      </c>
      <c r="D2528" s="57">
        <v>3539985057</v>
      </c>
      <c r="E2528" s="57">
        <v>0</v>
      </c>
      <c r="F2528" s="57">
        <v>940608514420</v>
      </c>
      <c r="G2528" s="59">
        <v>5.8900000000000003E-3</v>
      </c>
      <c r="H2528" s="59">
        <v>5.5999999999999999E-3</v>
      </c>
      <c r="I2528" s="59">
        <v>2.7999999999999998E-4</v>
      </c>
      <c r="J2528" s="59">
        <v>7.5648200000000001</v>
      </c>
      <c r="K2528" s="59">
        <v>5.8900000000000003E-3</v>
      </c>
      <c r="L2528" s="59">
        <v>5.5999999999999999E-3</v>
      </c>
      <c r="M2528" s="59">
        <v>2.7999999999999998E-4</v>
      </c>
      <c r="N2528" s="59">
        <v>7.5648200000000001</v>
      </c>
      <c r="O2528" s="19">
        <v>358.9153</v>
      </c>
      <c r="P2528" s="19">
        <v>121.5946</v>
      </c>
      <c r="Q2528" s="18">
        <v>6.6950000000000003</v>
      </c>
      <c r="R2528" s="18">
        <v>73.335999999999999</v>
      </c>
      <c r="S2528" s="18">
        <v>13.928000000000001</v>
      </c>
      <c r="T2528" s="18">
        <v>10.292</v>
      </c>
      <c r="U2528" s="18">
        <v>10.481</v>
      </c>
      <c r="V2528" s="18">
        <v>10.462</v>
      </c>
    </row>
    <row r="2529" spans="1:22" x14ac:dyDescent="0.25">
      <c r="A2529" s="53">
        <v>45232</v>
      </c>
      <c r="B2529" s="14">
        <v>9</v>
      </c>
      <c r="C2529" s="57">
        <v>931464495000</v>
      </c>
      <c r="D2529" s="57">
        <v>3802069614</v>
      </c>
      <c r="E2529" s="57">
        <v>0</v>
      </c>
      <c r="F2529" s="57">
        <v>935289370444</v>
      </c>
      <c r="G2529" s="59">
        <v>2.0000000000000001E-4</v>
      </c>
      <c r="H2529" s="59">
        <v>-3.6000000000000002E-4</v>
      </c>
      <c r="I2529" s="59">
        <v>5.5999999999999995E-4</v>
      </c>
      <c r="J2529" s="59">
        <v>3.669E-2</v>
      </c>
      <c r="K2529" s="59">
        <v>-5.6600000000000001E-3</v>
      </c>
      <c r="L2529" s="59">
        <v>-5.9300000000000004E-3</v>
      </c>
      <c r="M2529" s="59">
        <v>2.7999999999999998E-4</v>
      </c>
      <c r="N2529" s="59">
        <v>-0.87451999999999996</v>
      </c>
      <c r="O2529" s="19">
        <v>356.88569999999999</v>
      </c>
      <c r="P2529" s="19">
        <v>120.8729</v>
      </c>
      <c r="Q2529" s="18">
        <v>6.6719999999999997</v>
      </c>
      <c r="R2529" s="18">
        <v>72.942999999999998</v>
      </c>
      <c r="S2529" s="18">
        <v>13.925000000000001</v>
      </c>
      <c r="T2529" s="18">
        <v>10.292</v>
      </c>
      <c r="U2529" s="18">
        <v>10.574</v>
      </c>
      <c r="V2529" s="18">
        <v>10.551</v>
      </c>
    </row>
    <row r="2530" spans="1:22" x14ac:dyDescent="0.25">
      <c r="A2530" s="53">
        <v>45233</v>
      </c>
      <c r="B2530" s="14">
        <v>9</v>
      </c>
      <c r="C2530" s="57">
        <v>931464495000</v>
      </c>
      <c r="D2530" s="57">
        <v>4064153917</v>
      </c>
      <c r="E2530" s="57">
        <v>0</v>
      </c>
      <c r="F2530" s="57">
        <v>941169305111</v>
      </c>
      <c r="G2530" s="59">
        <v>6.4799999999999996E-3</v>
      </c>
      <c r="H2530" s="59">
        <v>5.64E-3</v>
      </c>
      <c r="I2530" s="59">
        <v>8.4000000000000003E-4</v>
      </c>
      <c r="J2530" s="59">
        <v>1.2003200000000001</v>
      </c>
      <c r="K2530" s="59">
        <v>6.2899999999999996E-3</v>
      </c>
      <c r="L2530" s="59">
        <v>6.0099999999999997E-3</v>
      </c>
      <c r="M2530" s="59">
        <v>2.7999999999999998E-4</v>
      </c>
      <c r="N2530" s="59">
        <v>8.9120299999999997</v>
      </c>
      <c r="O2530" s="19">
        <v>359.1293</v>
      </c>
      <c r="P2530" s="19">
        <v>121.5994</v>
      </c>
      <c r="Q2530" s="18">
        <v>6.6950000000000003</v>
      </c>
      <c r="R2530" s="18">
        <v>73.417000000000002</v>
      </c>
      <c r="S2530" s="18">
        <v>13.923</v>
      </c>
      <c r="T2530" s="18">
        <v>10.292</v>
      </c>
      <c r="U2530" s="18">
        <v>10.486000000000001</v>
      </c>
      <c r="V2530" s="18">
        <v>10.461</v>
      </c>
    </row>
    <row r="2531" spans="1:22" x14ac:dyDescent="0.25">
      <c r="A2531" s="53">
        <v>45236</v>
      </c>
      <c r="B2531" s="14">
        <v>9</v>
      </c>
      <c r="C2531" s="57">
        <v>931464495000</v>
      </c>
      <c r="D2531" s="57">
        <v>4850407008</v>
      </c>
      <c r="E2531" s="57">
        <v>0</v>
      </c>
      <c r="F2531" s="57">
        <v>940666100608</v>
      </c>
      <c r="G2531" s="59">
        <v>5.9500000000000004E-3</v>
      </c>
      <c r="H2531" s="59">
        <v>4.2700000000000004E-3</v>
      </c>
      <c r="I2531" s="59">
        <v>1.6800000000000001E-3</v>
      </c>
      <c r="J2531" s="59">
        <v>0.43574000000000002</v>
      </c>
      <c r="K2531" s="59">
        <v>-5.2999999999999998E-4</v>
      </c>
      <c r="L2531" s="59">
        <v>-1.3699999999999999E-3</v>
      </c>
      <c r="M2531" s="59">
        <v>8.4000000000000003E-4</v>
      </c>
      <c r="N2531" s="59">
        <v>-6.3159999999999994E-2</v>
      </c>
      <c r="O2531" s="19">
        <v>358.93729999999999</v>
      </c>
      <c r="P2531" s="19">
        <v>121.43259999999999</v>
      </c>
      <c r="Q2531" s="18">
        <v>6.6840000000000002</v>
      </c>
      <c r="R2531" s="18">
        <v>73.247</v>
      </c>
      <c r="S2531" s="18">
        <v>13.914</v>
      </c>
      <c r="T2531" s="18">
        <v>10.292</v>
      </c>
      <c r="U2531" s="18">
        <v>10.509</v>
      </c>
      <c r="V2531" s="18">
        <v>10.481999999999999</v>
      </c>
    </row>
    <row r="2532" spans="1:22" x14ac:dyDescent="0.25">
      <c r="A2532" s="53">
        <v>45237</v>
      </c>
      <c r="B2532" s="14">
        <v>9</v>
      </c>
      <c r="C2532" s="57">
        <v>931464495000</v>
      </c>
      <c r="D2532" s="57">
        <v>5112491459</v>
      </c>
      <c r="E2532" s="57">
        <v>0</v>
      </c>
      <c r="F2532" s="57">
        <v>939644538545</v>
      </c>
      <c r="G2532" s="59">
        <v>4.8500000000000001E-3</v>
      </c>
      <c r="H2532" s="59">
        <v>2.8900000000000002E-3</v>
      </c>
      <c r="I2532" s="59">
        <v>1.9599999999999999E-3</v>
      </c>
      <c r="J2532" s="59">
        <v>0.28814000000000001</v>
      </c>
      <c r="K2532" s="59">
        <v>-1.09E-3</v>
      </c>
      <c r="L2532" s="59">
        <v>-1.3600000000000001E-3</v>
      </c>
      <c r="M2532" s="59">
        <v>2.7999999999999998E-4</v>
      </c>
      <c r="N2532" s="59">
        <v>-0.32812999999999998</v>
      </c>
      <c r="O2532" s="19">
        <v>358.54750000000001</v>
      </c>
      <c r="P2532" s="19">
        <v>121.2666</v>
      </c>
      <c r="Q2532" s="18">
        <v>6.6820000000000004</v>
      </c>
      <c r="R2532" s="18">
        <v>73.271000000000001</v>
      </c>
      <c r="S2532" s="18">
        <v>13.912000000000001</v>
      </c>
      <c r="T2532" s="18">
        <v>10.292</v>
      </c>
      <c r="U2532" s="18">
        <v>10.535</v>
      </c>
      <c r="V2532" s="18">
        <v>10.502000000000001</v>
      </c>
    </row>
    <row r="2533" spans="1:22" x14ac:dyDescent="0.25">
      <c r="A2533" s="53">
        <v>45238</v>
      </c>
      <c r="B2533" s="14">
        <v>9</v>
      </c>
      <c r="C2533" s="57">
        <v>931464495000</v>
      </c>
      <c r="D2533" s="57">
        <v>5374575657</v>
      </c>
      <c r="E2533" s="57">
        <v>0</v>
      </c>
      <c r="F2533" s="57">
        <v>942530857895</v>
      </c>
      <c r="G2533" s="59">
        <v>7.9399999999999991E-3</v>
      </c>
      <c r="H2533" s="59">
        <v>5.7000000000000002E-3</v>
      </c>
      <c r="I2533" s="59">
        <v>2.2399999999999998E-3</v>
      </c>
      <c r="J2533" s="59">
        <v>0.436</v>
      </c>
      <c r="K2533" s="59">
        <v>3.0699999999999998E-3</v>
      </c>
      <c r="L2533" s="59">
        <v>2.7899999999999999E-3</v>
      </c>
      <c r="M2533" s="59">
        <v>2.7999999999999998E-4</v>
      </c>
      <c r="N2533" s="59">
        <v>2.0726</v>
      </c>
      <c r="O2533" s="19">
        <v>359.64890000000003</v>
      </c>
      <c r="P2533" s="19">
        <v>121.60599999999999</v>
      </c>
      <c r="Q2533" s="18">
        <v>6.681</v>
      </c>
      <c r="R2533" s="18">
        <v>73.19</v>
      </c>
      <c r="S2533" s="18">
        <v>13.909000000000001</v>
      </c>
      <c r="T2533" s="18">
        <v>10.292</v>
      </c>
      <c r="U2533" s="18">
        <v>10.484</v>
      </c>
      <c r="V2533" s="18">
        <v>10.461</v>
      </c>
    </row>
    <row r="2534" spans="1:22" x14ac:dyDescent="0.25">
      <c r="A2534" s="53">
        <v>45239</v>
      </c>
      <c r="B2534" s="14">
        <v>9</v>
      </c>
      <c r="C2534" s="57">
        <v>931464495000</v>
      </c>
      <c r="D2534" s="57">
        <v>5636660346</v>
      </c>
      <c r="E2534" s="57">
        <v>0</v>
      </c>
      <c r="F2534" s="57">
        <v>942487478154</v>
      </c>
      <c r="G2534" s="59">
        <v>7.8899999999999994E-3</v>
      </c>
      <c r="H2534" s="59">
        <v>5.3699999999999998E-3</v>
      </c>
      <c r="I2534" s="59">
        <v>2.5200000000000001E-3</v>
      </c>
      <c r="J2534" s="59">
        <v>0.37683</v>
      </c>
      <c r="K2534" s="59">
        <v>-5.0000000000000002E-5</v>
      </c>
      <c r="L2534" s="59">
        <v>-3.2000000000000003E-4</v>
      </c>
      <c r="M2534" s="59">
        <v>2.7999999999999998E-4</v>
      </c>
      <c r="N2534" s="59">
        <v>-1.67E-2</v>
      </c>
      <c r="O2534" s="19">
        <v>359.63229999999999</v>
      </c>
      <c r="P2534" s="19">
        <v>121.5665</v>
      </c>
      <c r="Q2534" s="18">
        <v>6.6790000000000003</v>
      </c>
      <c r="R2534" s="18">
        <v>73.183999999999997</v>
      </c>
      <c r="S2534" s="18">
        <v>13.906000000000001</v>
      </c>
      <c r="T2534" s="18">
        <v>10.292</v>
      </c>
      <c r="U2534" s="18">
        <v>10.491</v>
      </c>
      <c r="V2534" s="18">
        <v>10.465</v>
      </c>
    </row>
    <row r="2535" spans="1:22" x14ac:dyDescent="0.25">
      <c r="A2535" s="53">
        <v>45240</v>
      </c>
      <c r="B2535" s="14">
        <v>9</v>
      </c>
      <c r="C2535" s="57">
        <v>931464495000</v>
      </c>
      <c r="D2535" s="57">
        <v>5898744466</v>
      </c>
      <c r="E2535" s="57">
        <v>0</v>
      </c>
      <c r="F2535" s="57">
        <v>942612585278</v>
      </c>
      <c r="G2535" s="59">
        <v>8.0300000000000007E-3</v>
      </c>
      <c r="H2535" s="59">
        <v>5.2300000000000003E-3</v>
      </c>
      <c r="I2535" s="59">
        <v>2.8E-3</v>
      </c>
      <c r="J2535" s="59">
        <v>0.33999000000000001</v>
      </c>
      <c r="K2535" s="59">
        <v>1.2999999999999999E-4</v>
      </c>
      <c r="L2535" s="59">
        <v>-1.4999999999999999E-4</v>
      </c>
      <c r="M2535" s="59">
        <v>2.7999999999999998E-4</v>
      </c>
      <c r="N2535" s="59">
        <v>4.9779999999999998E-2</v>
      </c>
      <c r="O2535" s="19">
        <v>359.68009999999998</v>
      </c>
      <c r="P2535" s="19">
        <v>121.5488</v>
      </c>
      <c r="Q2535" s="18">
        <v>6.6760000000000002</v>
      </c>
      <c r="R2535" s="18">
        <v>73.149000000000001</v>
      </c>
      <c r="S2535" s="18">
        <v>13.904</v>
      </c>
      <c r="T2535" s="18">
        <v>10.292</v>
      </c>
      <c r="U2535" s="18">
        <v>10.494</v>
      </c>
      <c r="V2535" s="18">
        <v>10.468</v>
      </c>
    </row>
    <row r="2536" spans="1:22" x14ac:dyDescent="0.25">
      <c r="A2536" s="53">
        <v>45243</v>
      </c>
      <c r="B2536" s="14">
        <v>9</v>
      </c>
      <c r="C2536" s="57">
        <v>931464495000</v>
      </c>
      <c r="D2536" s="57">
        <v>6684997704</v>
      </c>
      <c r="E2536" s="57">
        <v>0</v>
      </c>
      <c r="F2536" s="57">
        <v>943002756064</v>
      </c>
      <c r="G2536" s="59">
        <v>8.4499999999999992E-3</v>
      </c>
      <c r="H2536" s="59">
        <v>4.7999999999999996E-3</v>
      </c>
      <c r="I2536" s="59">
        <v>3.64E-3</v>
      </c>
      <c r="J2536" s="59">
        <v>0.26716000000000001</v>
      </c>
      <c r="K2536" s="59">
        <v>4.0999999999999999E-4</v>
      </c>
      <c r="L2536" s="59">
        <v>-4.2000000000000002E-4</v>
      </c>
      <c r="M2536" s="59">
        <v>8.3000000000000001E-4</v>
      </c>
      <c r="N2536" s="59">
        <v>5.178E-2</v>
      </c>
      <c r="O2536" s="19">
        <v>359.82889999999998</v>
      </c>
      <c r="P2536" s="19">
        <v>121.4975</v>
      </c>
      <c r="Q2536" s="18">
        <v>6.67</v>
      </c>
      <c r="R2536" s="18">
        <v>73.096999999999994</v>
      </c>
      <c r="S2536" s="18">
        <v>13.895</v>
      </c>
      <c r="T2536" s="18">
        <v>10.292</v>
      </c>
      <c r="U2536" s="18">
        <v>10.503</v>
      </c>
      <c r="V2536" s="18">
        <v>10.474</v>
      </c>
    </row>
    <row r="2537" spans="1:22" x14ac:dyDescent="0.25">
      <c r="A2537" s="53">
        <v>45244</v>
      </c>
      <c r="B2537" s="14">
        <v>9</v>
      </c>
      <c r="C2537" s="57">
        <v>931464495000</v>
      </c>
      <c r="D2537" s="57">
        <v>6947082189</v>
      </c>
      <c r="E2537" s="57">
        <v>0</v>
      </c>
      <c r="F2537" s="57">
        <v>943278471286</v>
      </c>
      <c r="G2537" s="59">
        <v>8.7399999999999995E-3</v>
      </c>
      <c r="H2537" s="59">
        <v>4.8199999999999996E-3</v>
      </c>
      <c r="I2537" s="59">
        <v>3.9199999999999999E-3</v>
      </c>
      <c r="J2537" s="59">
        <v>0.25546999999999997</v>
      </c>
      <c r="K2537" s="59">
        <v>2.9E-4</v>
      </c>
      <c r="L2537" s="59">
        <v>1.0000000000000001E-5</v>
      </c>
      <c r="M2537" s="59">
        <v>2.7999999999999998E-4</v>
      </c>
      <c r="N2537" s="59">
        <v>0.11293</v>
      </c>
      <c r="O2537" s="19">
        <v>359.9341</v>
      </c>
      <c r="P2537" s="19">
        <v>121.49930000000001</v>
      </c>
      <c r="Q2537" s="18">
        <v>6.6660000000000004</v>
      </c>
      <c r="R2537" s="18">
        <v>73.022999999999996</v>
      </c>
      <c r="S2537" s="18">
        <v>13.893000000000001</v>
      </c>
      <c r="T2537" s="18">
        <v>10.292</v>
      </c>
      <c r="U2537" s="18">
        <v>10.502000000000001</v>
      </c>
      <c r="V2537" s="18">
        <v>10.474</v>
      </c>
    </row>
    <row r="2538" spans="1:22" x14ac:dyDescent="0.25">
      <c r="A2538" s="53">
        <v>45245</v>
      </c>
      <c r="B2538" s="14">
        <v>9</v>
      </c>
      <c r="C2538" s="57">
        <v>931464495000</v>
      </c>
      <c r="D2538" s="57">
        <v>7209166723</v>
      </c>
      <c r="E2538" s="57">
        <v>0</v>
      </c>
      <c r="F2538" s="57">
        <v>942315155200</v>
      </c>
      <c r="G2538" s="59">
        <v>7.7099999999999998E-3</v>
      </c>
      <c r="H2538" s="59">
        <v>3.5100000000000001E-3</v>
      </c>
      <c r="I2538" s="59">
        <v>4.1999999999999997E-3</v>
      </c>
      <c r="J2538" s="59">
        <v>0.20612</v>
      </c>
      <c r="K2538" s="59">
        <v>-1.0200000000000001E-3</v>
      </c>
      <c r="L2538" s="59">
        <v>-1.2999999999999999E-3</v>
      </c>
      <c r="M2538" s="59">
        <v>2.7999999999999998E-4</v>
      </c>
      <c r="N2538" s="59">
        <v>-0.312</v>
      </c>
      <c r="O2538" s="19">
        <v>359.56659999999999</v>
      </c>
      <c r="P2538" s="19">
        <v>121.3409</v>
      </c>
      <c r="Q2538" s="18">
        <v>6.6669999999999998</v>
      </c>
      <c r="R2538" s="18">
        <v>73.126999999999995</v>
      </c>
      <c r="S2538" s="18">
        <v>13.89</v>
      </c>
      <c r="T2538" s="18">
        <v>10.292</v>
      </c>
      <c r="U2538" s="18">
        <v>10.529</v>
      </c>
      <c r="V2538" s="18">
        <v>10.493</v>
      </c>
    </row>
    <row r="2539" spans="1:22" x14ac:dyDescent="0.25">
      <c r="A2539" s="53">
        <v>45246</v>
      </c>
      <c r="B2539" s="14">
        <v>9</v>
      </c>
      <c r="C2539" s="57">
        <v>931464495000</v>
      </c>
      <c r="D2539" s="57">
        <v>7471251249</v>
      </c>
      <c r="E2539" s="57">
        <v>0</v>
      </c>
      <c r="F2539" s="57">
        <v>942910987089</v>
      </c>
      <c r="G2539" s="59">
        <v>8.3499999999999998E-3</v>
      </c>
      <c r="H2539" s="59">
        <v>3.8600000000000001E-3</v>
      </c>
      <c r="I2539" s="59">
        <v>4.4799999999999996E-3</v>
      </c>
      <c r="J2539" s="59">
        <v>0.20943999999999999</v>
      </c>
      <c r="K2539" s="59">
        <v>6.3000000000000003E-4</v>
      </c>
      <c r="L2539" s="59">
        <v>3.5E-4</v>
      </c>
      <c r="M2539" s="59">
        <v>2.7999999999999998E-4</v>
      </c>
      <c r="N2539" s="59">
        <v>0.26029999999999998</v>
      </c>
      <c r="O2539" s="19">
        <v>359.79390000000001</v>
      </c>
      <c r="P2539" s="19">
        <v>121.384</v>
      </c>
      <c r="Q2539" s="18">
        <v>6.66</v>
      </c>
      <c r="R2539" s="18">
        <v>72.956000000000003</v>
      </c>
      <c r="S2539" s="18">
        <v>13.887</v>
      </c>
      <c r="T2539" s="18">
        <v>10.292</v>
      </c>
      <c r="U2539" s="18">
        <v>10.519</v>
      </c>
      <c r="V2539" s="18">
        <v>10.488</v>
      </c>
    </row>
    <row r="2540" spans="1:22" x14ac:dyDescent="0.25">
      <c r="A2540" s="53">
        <v>45247</v>
      </c>
      <c r="B2540" s="14">
        <v>9</v>
      </c>
      <c r="C2540" s="57">
        <v>931464495000</v>
      </c>
      <c r="D2540" s="57">
        <v>7733335476</v>
      </c>
      <c r="E2540" s="57">
        <v>0</v>
      </c>
      <c r="F2540" s="57">
        <v>939678566332</v>
      </c>
      <c r="G2540" s="59">
        <v>4.8900000000000002E-3</v>
      </c>
      <c r="H2540" s="59">
        <v>1.2999999999999999E-4</v>
      </c>
      <c r="I2540" s="59">
        <v>4.7600000000000003E-3</v>
      </c>
      <c r="J2540" s="59">
        <v>0.11075</v>
      </c>
      <c r="K2540" s="59">
        <v>-3.4299999999999999E-3</v>
      </c>
      <c r="L2540" s="59">
        <v>-3.7100000000000002E-3</v>
      </c>
      <c r="M2540" s="59">
        <v>2.7999999999999998E-4</v>
      </c>
      <c r="N2540" s="59">
        <v>-0.71545000000000003</v>
      </c>
      <c r="O2540" s="19">
        <v>358.56049999999999</v>
      </c>
      <c r="P2540" s="19">
        <v>120.93210000000001</v>
      </c>
      <c r="Q2540" s="18">
        <v>6.6379999999999999</v>
      </c>
      <c r="R2540" s="18">
        <v>72.492999999999995</v>
      </c>
      <c r="S2540" s="18">
        <v>13.884</v>
      </c>
      <c r="T2540" s="18">
        <v>10.292</v>
      </c>
      <c r="U2540" s="18">
        <v>10.571999999999999</v>
      </c>
      <c r="V2540" s="18">
        <v>10.544</v>
      </c>
    </row>
    <row r="2541" spans="1:22" x14ac:dyDescent="0.25">
      <c r="A2541" s="53">
        <v>45250</v>
      </c>
      <c r="B2541" s="14">
        <v>9</v>
      </c>
      <c r="C2541" s="57">
        <v>931464495000</v>
      </c>
      <c r="D2541" s="57">
        <v>8519588754</v>
      </c>
      <c r="E2541" s="57">
        <v>0</v>
      </c>
      <c r="F2541" s="57">
        <v>941232068458</v>
      </c>
      <c r="G2541" s="59">
        <v>6.5500000000000003E-3</v>
      </c>
      <c r="H2541" s="59">
        <v>9.5E-4</v>
      </c>
      <c r="I2541" s="59">
        <v>5.6100000000000004E-3</v>
      </c>
      <c r="J2541" s="59">
        <v>0.12695000000000001</v>
      </c>
      <c r="K2541" s="59">
        <v>1.65E-3</v>
      </c>
      <c r="L2541" s="59">
        <v>8.1999999999999998E-4</v>
      </c>
      <c r="M2541" s="59">
        <v>8.4000000000000003E-4</v>
      </c>
      <c r="N2541" s="59">
        <v>0.22327</v>
      </c>
      <c r="O2541" s="19">
        <v>359.1533</v>
      </c>
      <c r="P2541" s="19">
        <v>121.0313</v>
      </c>
      <c r="Q2541" s="18">
        <v>6.6379999999999999</v>
      </c>
      <c r="R2541" s="18">
        <v>72.566000000000003</v>
      </c>
      <c r="S2541" s="18">
        <v>13.875999999999999</v>
      </c>
      <c r="T2541" s="18">
        <v>10.292</v>
      </c>
      <c r="U2541" s="18">
        <v>10.564</v>
      </c>
      <c r="V2541" s="18">
        <v>10.532</v>
      </c>
    </row>
    <row r="2542" spans="1:22" x14ac:dyDescent="0.25">
      <c r="A2542" s="53">
        <v>45251</v>
      </c>
      <c r="B2542" s="14">
        <v>9</v>
      </c>
      <c r="C2542" s="57">
        <v>931464495000</v>
      </c>
      <c r="D2542" s="57">
        <v>8781673343</v>
      </c>
      <c r="E2542" s="57">
        <v>0</v>
      </c>
      <c r="F2542" s="57">
        <v>939688987107</v>
      </c>
      <c r="G2542" s="59">
        <v>4.8999999999999998E-3</v>
      </c>
      <c r="H2542" s="59">
        <v>-9.7999999999999997E-4</v>
      </c>
      <c r="I2542" s="59">
        <v>5.8900000000000003E-3</v>
      </c>
      <c r="J2542" s="59">
        <v>8.8959999999999997E-2</v>
      </c>
      <c r="K2542" s="59">
        <v>-1.64E-3</v>
      </c>
      <c r="L2542" s="59">
        <v>-1.92E-3</v>
      </c>
      <c r="M2542" s="59">
        <v>2.7999999999999998E-4</v>
      </c>
      <c r="N2542" s="59">
        <v>-0.45147999999999999</v>
      </c>
      <c r="O2542" s="19">
        <v>358.56450000000001</v>
      </c>
      <c r="P2542" s="19">
        <v>120.7979</v>
      </c>
      <c r="Q2542" s="18">
        <v>6.6150000000000002</v>
      </c>
      <c r="R2542" s="18">
        <v>72.010000000000005</v>
      </c>
      <c r="S2542" s="18">
        <v>13.872999999999999</v>
      </c>
      <c r="T2542" s="18">
        <v>10.292</v>
      </c>
      <c r="U2542" s="18">
        <v>10.582000000000001</v>
      </c>
      <c r="V2542" s="18">
        <v>10.561</v>
      </c>
    </row>
    <row r="2543" spans="1:22" x14ac:dyDescent="0.25">
      <c r="A2543" s="53">
        <v>45252</v>
      </c>
      <c r="B2543" s="14">
        <v>9</v>
      </c>
      <c r="C2543" s="57">
        <v>931464495000</v>
      </c>
      <c r="D2543" s="57">
        <v>9043757657</v>
      </c>
      <c r="E2543" s="57">
        <v>0</v>
      </c>
      <c r="F2543" s="57">
        <v>937146313004</v>
      </c>
      <c r="G2543" s="59">
        <v>2.1800000000000001E-3</v>
      </c>
      <c r="H2543" s="59">
        <v>-3.98E-3</v>
      </c>
      <c r="I2543" s="59">
        <v>6.1700000000000001E-3</v>
      </c>
      <c r="J2543" s="59">
        <v>3.6940000000000001E-2</v>
      </c>
      <c r="K2543" s="59">
        <v>-2.7100000000000002E-3</v>
      </c>
      <c r="L2543" s="59">
        <v>-2.98E-3</v>
      </c>
      <c r="M2543" s="59">
        <v>2.7999999999999998E-4</v>
      </c>
      <c r="N2543" s="59">
        <v>-0.62905</v>
      </c>
      <c r="O2543" s="19">
        <v>357.5942</v>
      </c>
      <c r="P2543" s="19">
        <v>120.43519999999999</v>
      </c>
      <c r="Q2543" s="18">
        <v>6.617</v>
      </c>
      <c r="R2543" s="18">
        <v>72.231999999999999</v>
      </c>
      <c r="S2543" s="18">
        <v>13.871</v>
      </c>
      <c r="T2543" s="18">
        <v>10.292</v>
      </c>
      <c r="U2543" s="18">
        <v>10.643000000000001</v>
      </c>
      <c r="V2543" s="18">
        <v>10.606</v>
      </c>
    </row>
    <row r="2544" spans="1:22" x14ac:dyDescent="0.25">
      <c r="A2544" s="53">
        <v>45253</v>
      </c>
      <c r="B2544" s="14">
        <v>9</v>
      </c>
      <c r="C2544" s="57">
        <v>931464495000</v>
      </c>
      <c r="D2544" s="57">
        <v>9305842064</v>
      </c>
      <c r="E2544" s="57">
        <v>0</v>
      </c>
      <c r="F2544" s="57">
        <v>936791090144</v>
      </c>
      <c r="G2544" s="59">
        <v>1.8E-3</v>
      </c>
      <c r="H2544" s="59">
        <v>-4.64E-3</v>
      </c>
      <c r="I2544" s="59">
        <v>6.45E-3</v>
      </c>
      <c r="J2544" s="59">
        <v>2.9080000000000002E-2</v>
      </c>
      <c r="K2544" s="59">
        <v>-3.8000000000000002E-4</v>
      </c>
      <c r="L2544" s="59">
        <v>-6.6E-4</v>
      </c>
      <c r="M2544" s="59">
        <v>2.7999999999999998E-4</v>
      </c>
      <c r="N2544" s="59">
        <v>-0.12956000000000001</v>
      </c>
      <c r="O2544" s="19">
        <v>357.45870000000002</v>
      </c>
      <c r="P2544" s="19">
        <v>120.3554</v>
      </c>
      <c r="Q2544" s="18">
        <v>6.6059999999999999</v>
      </c>
      <c r="R2544" s="18">
        <v>71.947000000000003</v>
      </c>
      <c r="S2544" s="18">
        <v>13.868</v>
      </c>
      <c r="T2544" s="18">
        <v>10.292</v>
      </c>
      <c r="U2544" s="18">
        <v>10.647</v>
      </c>
      <c r="V2544" s="18">
        <v>10.616</v>
      </c>
    </row>
    <row r="2545" spans="1:22" x14ac:dyDescent="0.25">
      <c r="A2545" s="53">
        <v>45254</v>
      </c>
      <c r="B2545" s="14">
        <v>9</v>
      </c>
      <c r="C2545" s="57">
        <v>931464495000</v>
      </c>
      <c r="D2545" s="57">
        <v>9567926525</v>
      </c>
      <c r="E2545" s="57">
        <v>0</v>
      </c>
      <c r="F2545" s="57">
        <v>935908185385</v>
      </c>
      <c r="G2545" s="59">
        <v>8.5999999999999998E-4</v>
      </c>
      <c r="H2545" s="59">
        <v>-5.8700000000000002E-3</v>
      </c>
      <c r="I2545" s="59">
        <v>6.7299999999999999E-3</v>
      </c>
      <c r="J2545" s="59">
        <v>1.3169999999999999E-2</v>
      </c>
      <c r="K2545" s="59">
        <v>-9.3999999999999997E-4</v>
      </c>
      <c r="L2545" s="59">
        <v>-1.2199999999999999E-3</v>
      </c>
      <c r="M2545" s="59">
        <v>2.7999999999999998E-4</v>
      </c>
      <c r="N2545" s="59">
        <v>-0.29186000000000001</v>
      </c>
      <c r="O2545" s="19">
        <v>357.12180000000001</v>
      </c>
      <c r="P2545" s="19">
        <v>120.20740000000001</v>
      </c>
      <c r="Q2545" s="18">
        <v>6.5949999999999998</v>
      </c>
      <c r="R2545" s="18">
        <v>71.721999999999994</v>
      </c>
      <c r="S2545" s="18">
        <v>13.865</v>
      </c>
      <c r="T2545" s="18">
        <v>10.292</v>
      </c>
      <c r="U2545" s="18">
        <v>10.663</v>
      </c>
      <c r="V2545" s="18">
        <v>10.635</v>
      </c>
    </row>
    <row r="2546" spans="1:22" x14ac:dyDescent="0.25">
      <c r="A2546" s="53">
        <v>45257</v>
      </c>
      <c r="B2546" s="14">
        <v>9</v>
      </c>
      <c r="C2546" s="57">
        <v>931464495000</v>
      </c>
      <c r="D2546" s="57">
        <v>10354179975</v>
      </c>
      <c r="E2546" s="57">
        <v>0</v>
      </c>
      <c r="F2546" s="57">
        <v>934086391346</v>
      </c>
      <c r="G2546" s="59">
        <v>-1.09E-3</v>
      </c>
      <c r="H2546" s="59">
        <v>-8.6599999999999993E-3</v>
      </c>
      <c r="I2546" s="59">
        <v>7.5700000000000003E-3</v>
      </c>
      <c r="J2546" s="59">
        <v>-1.4670000000000001E-2</v>
      </c>
      <c r="K2546" s="59">
        <v>-1.9499999999999999E-3</v>
      </c>
      <c r="L2546" s="59">
        <v>-2.7899999999999999E-3</v>
      </c>
      <c r="M2546" s="59">
        <v>8.4000000000000003E-4</v>
      </c>
      <c r="N2546" s="59">
        <v>-0.21157000000000001</v>
      </c>
      <c r="O2546" s="19">
        <v>356.42660000000001</v>
      </c>
      <c r="P2546" s="19">
        <v>119.87009999999999</v>
      </c>
      <c r="Q2546" s="18">
        <v>6.5830000000000002</v>
      </c>
      <c r="R2546" s="18">
        <v>71.597999999999999</v>
      </c>
      <c r="S2546" s="18">
        <v>13.856999999999999</v>
      </c>
      <c r="T2546" s="18">
        <v>10.292</v>
      </c>
      <c r="U2546" s="18">
        <v>10.712</v>
      </c>
      <c r="V2546" s="18">
        <v>10.677</v>
      </c>
    </row>
    <row r="2547" spans="1:22" x14ac:dyDescent="0.25">
      <c r="A2547" s="53">
        <v>45258</v>
      </c>
      <c r="B2547" s="14">
        <v>9</v>
      </c>
      <c r="C2547" s="57">
        <v>931464495000</v>
      </c>
      <c r="D2547" s="57">
        <v>10616264114</v>
      </c>
      <c r="E2547" s="57">
        <v>0</v>
      </c>
      <c r="F2547" s="57">
        <v>935988579069</v>
      </c>
      <c r="G2547" s="59">
        <v>9.3999999999999997E-4</v>
      </c>
      <c r="H2547" s="59">
        <v>-6.8999999999999999E-3</v>
      </c>
      <c r="I2547" s="59">
        <v>7.8499999999999993E-3</v>
      </c>
      <c r="J2547" s="59">
        <v>1.242E-2</v>
      </c>
      <c r="K2547" s="59">
        <v>2.0400000000000001E-3</v>
      </c>
      <c r="L2547" s="59">
        <v>1.7600000000000001E-3</v>
      </c>
      <c r="M2547" s="59">
        <v>2.7999999999999998E-4</v>
      </c>
      <c r="N2547" s="59">
        <v>1.10554</v>
      </c>
      <c r="O2547" s="19">
        <v>357.15249999999997</v>
      </c>
      <c r="P2547" s="19">
        <v>120.0822</v>
      </c>
      <c r="Q2547" s="18">
        <v>6.5839999999999996</v>
      </c>
      <c r="R2547" s="18">
        <v>71.593999999999994</v>
      </c>
      <c r="S2547" s="18">
        <v>13.853999999999999</v>
      </c>
      <c r="T2547" s="18">
        <v>10.292</v>
      </c>
      <c r="U2547" s="18">
        <v>10.683</v>
      </c>
      <c r="V2547" s="18">
        <v>10.651</v>
      </c>
    </row>
    <row r="2548" spans="1:22" x14ac:dyDescent="0.25">
      <c r="A2548" s="53">
        <v>45259</v>
      </c>
      <c r="B2548" s="14">
        <v>9</v>
      </c>
      <c r="C2548" s="57">
        <v>931464495000</v>
      </c>
      <c r="D2548" s="57">
        <v>10878348724</v>
      </c>
      <c r="E2548" s="57">
        <v>0</v>
      </c>
      <c r="F2548" s="57">
        <v>935959785571</v>
      </c>
      <c r="G2548" s="59">
        <v>9.1E-4</v>
      </c>
      <c r="H2548" s="59">
        <v>-7.2100000000000003E-3</v>
      </c>
      <c r="I2548" s="59">
        <v>8.1300000000000001E-3</v>
      </c>
      <c r="J2548" s="59">
        <v>1.159E-2</v>
      </c>
      <c r="K2548" s="59">
        <v>-3.0000000000000001E-5</v>
      </c>
      <c r="L2548" s="59">
        <v>-3.1E-4</v>
      </c>
      <c r="M2548" s="59">
        <v>2.7999999999999998E-4</v>
      </c>
      <c r="N2548" s="59">
        <v>-1.12E-2</v>
      </c>
      <c r="O2548" s="19">
        <v>357.14150000000001</v>
      </c>
      <c r="P2548" s="19">
        <v>120.0446</v>
      </c>
      <c r="Q2548" s="18">
        <v>6.5780000000000003</v>
      </c>
      <c r="R2548" s="18">
        <v>71.486999999999995</v>
      </c>
      <c r="S2548" s="18">
        <v>13.852</v>
      </c>
      <c r="T2548" s="18">
        <v>10.292</v>
      </c>
      <c r="U2548" s="18">
        <v>10.686</v>
      </c>
      <c r="V2548" s="18">
        <v>10.656000000000001</v>
      </c>
    </row>
    <row r="2549" spans="1:22" x14ac:dyDescent="0.25">
      <c r="A2549" s="53">
        <v>45260</v>
      </c>
      <c r="B2549" s="14">
        <v>9</v>
      </c>
      <c r="C2549" s="57">
        <v>931464495000</v>
      </c>
      <c r="D2549" s="57">
        <v>11140432966</v>
      </c>
      <c r="E2549" s="57">
        <v>0</v>
      </c>
      <c r="F2549" s="57">
        <v>935790677039</v>
      </c>
      <c r="G2549" s="59">
        <v>7.2999999999999996E-4</v>
      </c>
      <c r="H2549" s="59">
        <v>-7.6800000000000002E-3</v>
      </c>
      <c r="I2549" s="59">
        <v>8.4100000000000008E-3</v>
      </c>
      <c r="J2549" s="59">
        <v>8.9800000000000001E-3</v>
      </c>
      <c r="K2549" s="59">
        <v>-1.8000000000000001E-4</v>
      </c>
      <c r="L2549" s="59">
        <v>-4.6000000000000001E-4</v>
      </c>
      <c r="M2549" s="59">
        <v>2.7999999999999998E-4</v>
      </c>
      <c r="N2549" s="59">
        <v>-6.4000000000000001E-2</v>
      </c>
      <c r="O2549" s="19">
        <v>357.077</v>
      </c>
      <c r="P2549" s="19">
        <v>119.9888</v>
      </c>
      <c r="Q2549" s="18">
        <v>6.5780000000000003</v>
      </c>
      <c r="R2549" s="18">
        <v>71.537000000000006</v>
      </c>
      <c r="S2549" s="18">
        <v>13.849</v>
      </c>
      <c r="T2549" s="18">
        <v>10.292</v>
      </c>
      <c r="U2549" s="18">
        <v>10.696999999999999</v>
      </c>
      <c r="V2549" s="18">
        <v>10.663</v>
      </c>
    </row>
    <row r="2550" spans="1:22" x14ac:dyDescent="0.25">
      <c r="A2550" s="53">
        <v>45261</v>
      </c>
      <c r="B2550" s="14">
        <v>9</v>
      </c>
      <c r="C2550" s="57">
        <v>931465895000</v>
      </c>
      <c r="D2550" s="57">
        <v>11402530144</v>
      </c>
      <c r="E2550" s="57">
        <v>0</v>
      </c>
      <c r="F2550" s="57">
        <v>936080591751</v>
      </c>
      <c r="G2550" s="59">
        <v>3.1E-4</v>
      </c>
      <c r="H2550" s="59">
        <v>3.0000000000000001E-5</v>
      </c>
      <c r="I2550" s="59">
        <v>2.7999999999999998E-4</v>
      </c>
      <c r="J2550" s="59">
        <v>0.11945</v>
      </c>
      <c r="K2550" s="59">
        <v>3.1E-4</v>
      </c>
      <c r="L2550" s="59">
        <v>3.0000000000000001E-5</v>
      </c>
      <c r="M2550" s="59">
        <v>2.7999999999999998E-4</v>
      </c>
      <c r="N2550" s="59">
        <v>0.11945</v>
      </c>
      <c r="O2550" s="19">
        <v>357.18709999999999</v>
      </c>
      <c r="P2550" s="19">
        <v>119.9922</v>
      </c>
      <c r="Q2550" s="18">
        <v>6.577</v>
      </c>
      <c r="R2550" s="18">
        <v>71.552000000000007</v>
      </c>
      <c r="S2550" s="18">
        <v>13.846</v>
      </c>
      <c r="T2550" s="18">
        <v>10.292</v>
      </c>
      <c r="U2550" s="18">
        <v>10.698</v>
      </c>
      <c r="V2550" s="18">
        <v>10.662000000000001</v>
      </c>
    </row>
    <row r="2551" spans="1:22" x14ac:dyDescent="0.25">
      <c r="A2551" s="53">
        <v>45264</v>
      </c>
      <c r="B2551" s="14">
        <v>9</v>
      </c>
      <c r="C2551" s="57">
        <v>931465895000</v>
      </c>
      <c r="D2551" s="57">
        <v>12188784666</v>
      </c>
      <c r="E2551" s="57">
        <v>0</v>
      </c>
      <c r="F2551" s="57">
        <v>938456582859</v>
      </c>
      <c r="G2551" s="59">
        <v>2.8500000000000001E-3</v>
      </c>
      <c r="H2551" s="59">
        <v>1.73E-3</v>
      </c>
      <c r="I2551" s="59">
        <v>1.1199999999999999E-3</v>
      </c>
      <c r="J2551" s="59">
        <v>0.29714000000000002</v>
      </c>
      <c r="K2551" s="59">
        <v>2.5400000000000002E-3</v>
      </c>
      <c r="L2551" s="59">
        <v>1.6999999999999999E-3</v>
      </c>
      <c r="M2551" s="59">
        <v>8.4000000000000003E-4</v>
      </c>
      <c r="N2551" s="59">
        <v>0.36242999999999997</v>
      </c>
      <c r="O2551" s="19">
        <v>358.09370000000001</v>
      </c>
      <c r="P2551" s="19">
        <v>120.1961</v>
      </c>
      <c r="Q2551" s="18">
        <v>6.569</v>
      </c>
      <c r="R2551" s="18">
        <v>71.372</v>
      </c>
      <c r="S2551" s="18">
        <v>13.837999999999999</v>
      </c>
      <c r="T2551" s="18">
        <v>10.292</v>
      </c>
      <c r="U2551" s="18">
        <v>10.664999999999999</v>
      </c>
      <c r="V2551" s="18">
        <v>10.637</v>
      </c>
    </row>
    <row r="2552" spans="1:22" x14ac:dyDescent="0.25">
      <c r="A2552" s="53">
        <v>45265</v>
      </c>
      <c r="B2552" s="14">
        <v>9</v>
      </c>
      <c r="C2552" s="57">
        <v>931465895000</v>
      </c>
      <c r="D2552" s="57">
        <v>12450869510</v>
      </c>
      <c r="E2552" s="57">
        <v>0</v>
      </c>
      <c r="F2552" s="57">
        <v>935015763437</v>
      </c>
      <c r="G2552" s="59">
        <v>-8.3000000000000001E-4</v>
      </c>
      <c r="H2552" s="59">
        <v>-2.2300000000000002E-3</v>
      </c>
      <c r="I2552" s="59">
        <v>1.4E-3</v>
      </c>
      <c r="J2552" s="59">
        <v>-5.8939999999999999E-2</v>
      </c>
      <c r="K2552" s="59">
        <v>-3.6700000000000001E-3</v>
      </c>
      <c r="L2552" s="59">
        <v>-3.9500000000000004E-3</v>
      </c>
      <c r="M2552" s="59">
        <v>2.7999999999999998E-4</v>
      </c>
      <c r="N2552" s="59">
        <v>-0.73929999999999996</v>
      </c>
      <c r="O2552" s="19">
        <v>356.78070000000002</v>
      </c>
      <c r="P2552" s="19">
        <v>119.7213</v>
      </c>
      <c r="Q2552" s="18">
        <v>6.556</v>
      </c>
      <c r="R2552" s="18">
        <v>71.182000000000002</v>
      </c>
      <c r="S2552" s="18">
        <v>13.835000000000001</v>
      </c>
      <c r="T2552" s="18">
        <v>10.292</v>
      </c>
      <c r="U2552" s="18">
        <v>10.731999999999999</v>
      </c>
      <c r="V2552" s="18">
        <v>10.696999999999999</v>
      </c>
    </row>
    <row r="2553" spans="1:22" x14ac:dyDescent="0.25">
      <c r="A2553" s="53">
        <v>45266</v>
      </c>
      <c r="B2553" s="14">
        <v>9</v>
      </c>
      <c r="C2553" s="57">
        <v>931465895000</v>
      </c>
      <c r="D2553" s="57">
        <v>12712954293</v>
      </c>
      <c r="E2553" s="57">
        <v>0</v>
      </c>
      <c r="F2553" s="57">
        <v>935481644151</v>
      </c>
      <c r="G2553" s="59">
        <v>-3.3E-4</v>
      </c>
      <c r="H2553" s="59">
        <v>-2.0100000000000001E-3</v>
      </c>
      <c r="I2553" s="59">
        <v>1.6800000000000001E-3</v>
      </c>
      <c r="J2553" s="59">
        <v>-2.0029999999999999E-2</v>
      </c>
      <c r="K2553" s="59">
        <v>5.0000000000000001E-4</v>
      </c>
      <c r="L2553" s="59">
        <v>2.2000000000000001E-4</v>
      </c>
      <c r="M2553" s="59">
        <v>2.7999999999999998E-4</v>
      </c>
      <c r="N2553" s="59">
        <v>0.2</v>
      </c>
      <c r="O2553" s="19">
        <v>356.95850000000002</v>
      </c>
      <c r="P2553" s="19">
        <v>119.7474</v>
      </c>
      <c r="Q2553" s="18">
        <v>6.5490000000000004</v>
      </c>
      <c r="R2553" s="18">
        <v>71.010999999999996</v>
      </c>
      <c r="S2553" s="18">
        <v>13.832000000000001</v>
      </c>
      <c r="T2553" s="18">
        <v>10.292</v>
      </c>
      <c r="U2553" s="18">
        <v>10.723000000000001</v>
      </c>
      <c r="V2553" s="18">
        <v>10.694000000000001</v>
      </c>
    </row>
    <row r="2554" spans="1:22" x14ac:dyDescent="0.25">
      <c r="A2554" s="53">
        <v>45267</v>
      </c>
      <c r="B2554" s="14">
        <v>9</v>
      </c>
      <c r="C2554" s="57">
        <v>931465895000</v>
      </c>
      <c r="D2554" s="57">
        <v>12975039189</v>
      </c>
      <c r="E2554" s="57">
        <v>0</v>
      </c>
      <c r="F2554" s="57">
        <v>935697541321</v>
      </c>
      <c r="G2554" s="59">
        <v>-1E-4</v>
      </c>
      <c r="H2554" s="59">
        <v>-2.0600000000000002E-3</v>
      </c>
      <c r="I2554" s="59">
        <v>1.9599999999999999E-3</v>
      </c>
      <c r="J2554" s="59">
        <v>-5.2700000000000004E-3</v>
      </c>
      <c r="K2554" s="59">
        <v>2.3000000000000001E-4</v>
      </c>
      <c r="L2554" s="59">
        <v>-5.0000000000000002E-5</v>
      </c>
      <c r="M2554" s="59">
        <v>2.7999999999999998E-4</v>
      </c>
      <c r="N2554" s="59">
        <v>8.813E-2</v>
      </c>
      <c r="O2554" s="19">
        <v>357.04090000000002</v>
      </c>
      <c r="P2554" s="19">
        <v>119.7415</v>
      </c>
      <c r="Q2554" s="18">
        <v>6.5460000000000003</v>
      </c>
      <c r="R2554" s="18">
        <v>70.959999999999994</v>
      </c>
      <c r="S2554" s="18">
        <v>13.83</v>
      </c>
      <c r="T2554" s="18">
        <v>10.292</v>
      </c>
      <c r="U2554" s="18">
        <v>10.724</v>
      </c>
      <c r="V2554" s="18">
        <v>10.695</v>
      </c>
    </row>
    <row r="2555" spans="1:22" x14ac:dyDescent="0.25">
      <c r="A2555" s="53">
        <v>45268</v>
      </c>
      <c r="B2555" s="14">
        <v>9</v>
      </c>
      <c r="C2555" s="57">
        <v>931465895000</v>
      </c>
      <c r="D2555" s="57">
        <v>13237123775</v>
      </c>
      <c r="E2555" s="57">
        <v>0</v>
      </c>
      <c r="F2555" s="57">
        <v>936985077037</v>
      </c>
      <c r="G2555" s="59">
        <v>1.2700000000000001E-3</v>
      </c>
      <c r="H2555" s="59">
        <v>-9.7000000000000005E-4</v>
      </c>
      <c r="I2555" s="59">
        <v>2.2399999999999998E-3</v>
      </c>
      <c r="J2555" s="59">
        <v>6.0019999999999997E-2</v>
      </c>
      <c r="K2555" s="59">
        <v>1.3799999999999999E-3</v>
      </c>
      <c r="L2555" s="59">
        <v>1.1000000000000001E-3</v>
      </c>
      <c r="M2555" s="59">
        <v>2.7999999999999998E-4</v>
      </c>
      <c r="N2555" s="59">
        <v>0.65412999999999999</v>
      </c>
      <c r="O2555" s="19">
        <v>357.53219999999999</v>
      </c>
      <c r="P2555" s="19">
        <v>119.873</v>
      </c>
      <c r="Q2555" s="18">
        <v>6.5419999999999998</v>
      </c>
      <c r="R2555" s="18">
        <v>70.867000000000004</v>
      </c>
      <c r="S2555" s="18">
        <v>13.827</v>
      </c>
      <c r="T2555" s="18">
        <v>10.292</v>
      </c>
      <c r="U2555" s="18">
        <v>10.702</v>
      </c>
      <c r="V2555" s="18">
        <v>10.678000000000001</v>
      </c>
    </row>
    <row r="2556" spans="1:22" x14ac:dyDescent="0.25">
      <c r="A2556" s="53">
        <v>45271</v>
      </c>
      <c r="B2556" s="14">
        <v>9</v>
      </c>
      <c r="C2556" s="57">
        <v>931465895000</v>
      </c>
      <c r="D2556" s="57">
        <v>14023378298</v>
      </c>
      <c r="E2556" s="57">
        <v>0</v>
      </c>
      <c r="F2556" s="57">
        <v>936883888516</v>
      </c>
      <c r="G2556" s="59">
        <v>1.17E-3</v>
      </c>
      <c r="H2556" s="59">
        <v>-1.91E-3</v>
      </c>
      <c r="I2556" s="59">
        <v>3.0799999999999998E-3</v>
      </c>
      <c r="J2556" s="59">
        <v>3.9559999999999998E-2</v>
      </c>
      <c r="K2556" s="59">
        <v>-1.1E-4</v>
      </c>
      <c r="L2556" s="59">
        <v>-9.5E-4</v>
      </c>
      <c r="M2556" s="59">
        <v>8.4000000000000003E-4</v>
      </c>
      <c r="N2556" s="59">
        <v>-1.3089999999999999E-2</v>
      </c>
      <c r="O2556" s="19">
        <v>357.49360000000001</v>
      </c>
      <c r="P2556" s="19">
        <v>119.75920000000001</v>
      </c>
      <c r="Q2556" s="18">
        <v>6.5350000000000001</v>
      </c>
      <c r="R2556" s="18">
        <v>70.793999999999997</v>
      </c>
      <c r="S2556" s="18">
        <v>13.819000000000001</v>
      </c>
      <c r="T2556" s="18">
        <v>10.292</v>
      </c>
      <c r="U2556" s="18">
        <v>10.721</v>
      </c>
      <c r="V2556" s="18">
        <v>10.693</v>
      </c>
    </row>
    <row r="2557" spans="1:22" x14ac:dyDescent="0.25">
      <c r="A2557" s="53">
        <v>45272</v>
      </c>
      <c r="B2557" s="14">
        <v>9</v>
      </c>
      <c r="C2557" s="57">
        <v>931465895000</v>
      </c>
      <c r="D2557" s="57">
        <v>14285462959</v>
      </c>
      <c r="E2557" s="57">
        <v>0</v>
      </c>
      <c r="F2557" s="57">
        <v>937031549924</v>
      </c>
      <c r="G2557" s="59">
        <v>1.32E-3</v>
      </c>
      <c r="H2557" s="59">
        <v>-2.0400000000000001E-3</v>
      </c>
      <c r="I2557" s="59">
        <v>3.3600000000000001E-3</v>
      </c>
      <c r="J2557" s="59">
        <v>4.1200000000000001E-2</v>
      </c>
      <c r="K2557" s="59">
        <v>1.6000000000000001E-4</v>
      </c>
      <c r="L2557" s="59">
        <v>-1.2E-4</v>
      </c>
      <c r="M2557" s="59">
        <v>2.7999999999999998E-4</v>
      </c>
      <c r="N2557" s="59">
        <v>5.9380000000000002E-2</v>
      </c>
      <c r="O2557" s="19">
        <v>357.54989999999998</v>
      </c>
      <c r="P2557" s="19">
        <v>119.7445</v>
      </c>
      <c r="Q2557" s="18">
        <v>6.532</v>
      </c>
      <c r="R2557" s="18">
        <v>70.766999999999996</v>
      </c>
      <c r="S2557" s="18">
        <v>13.816000000000001</v>
      </c>
      <c r="T2557" s="18">
        <v>10.292</v>
      </c>
      <c r="U2557" s="18">
        <v>10.724</v>
      </c>
      <c r="V2557" s="18">
        <v>10.695</v>
      </c>
    </row>
    <row r="2558" spans="1:22" x14ac:dyDescent="0.25">
      <c r="A2558" s="53">
        <v>45273</v>
      </c>
      <c r="B2558" s="14">
        <v>9</v>
      </c>
      <c r="C2558" s="57">
        <v>931465895000</v>
      </c>
      <c r="D2558" s="57">
        <v>14547547776</v>
      </c>
      <c r="E2558" s="57">
        <v>0</v>
      </c>
      <c r="F2558" s="57">
        <v>937552995684</v>
      </c>
      <c r="G2558" s="59">
        <v>1.8799999999999999E-3</v>
      </c>
      <c r="H2558" s="59">
        <v>-1.7600000000000001E-3</v>
      </c>
      <c r="I2558" s="59">
        <v>3.64E-3</v>
      </c>
      <c r="J2558" s="59">
        <v>5.4350000000000002E-2</v>
      </c>
      <c r="K2558" s="59">
        <v>5.5999999999999995E-4</v>
      </c>
      <c r="L2558" s="59">
        <v>2.7999999999999998E-4</v>
      </c>
      <c r="M2558" s="59">
        <v>2.7999999999999998E-4</v>
      </c>
      <c r="N2558" s="59">
        <v>0.22583</v>
      </c>
      <c r="O2558" s="19">
        <v>357.74889999999999</v>
      </c>
      <c r="P2558" s="19">
        <v>119.7778</v>
      </c>
      <c r="Q2558" s="18">
        <v>6.5250000000000004</v>
      </c>
      <c r="R2558" s="18">
        <v>70.587999999999994</v>
      </c>
      <c r="S2558" s="18">
        <v>13.813000000000001</v>
      </c>
      <c r="T2558" s="18">
        <v>10.292</v>
      </c>
      <c r="U2558" s="18">
        <v>10.715</v>
      </c>
      <c r="V2558" s="18">
        <v>10.691000000000001</v>
      </c>
    </row>
    <row r="2559" spans="1:22" x14ac:dyDescent="0.25">
      <c r="A2559" s="53">
        <v>45274</v>
      </c>
      <c r="B2559" s="14">
        <v>9</v>
      </c>
      <c r="C2559" s="57">
        <v>931465895000</v>
      </c>
      <c r="D2559" s="57">
        <v>14809632490</v>
      </c>
      <c r="E2559" s="57">
        <v>0</v>
      </c>
      <c r="F2559" s="57">
        <v>937042048305</v>
      </c>
      <c r="G2559" s="59">
        <v>1.34E-3</v>
      </c>
      <c r="H2559" s="59">
        <v>-2.5899999999999999E-3</v>
      </c>
      <c r="I2559" s="59">
        <v>3.9199999999999999E-3</v>
      </c>
      <c r="J2559" s="59">
        <v>3.551E-2</v>
      </c>
      <c r="K2559" s="59">
        <v>-5.4000000000000001E-4</v>
      </c>
      <c r="L2559" s="59">
        <v>-8.1999999999999998E-4</v>
      </c>
      <c r="M2559" s="59">
        <v>2.7999999999999998E-4</v>
      </c>
      <c r="N2559" s="59">
        <v>-0.18087</v>
      </c>
      <c r="O2559" s="19">
        <v>357.5539</v>
      </c>
      <c r="P2559" s="19">
        <v>119.6786</v>
      </c>
      <c r="Q2559" s="18">
        <v>6.5119999999999996</v>
      </c>
      <c r="R2559" s="18">
        <v>70.287999999999997</v>
      </c>
      <c r="S2559" s="18">
        <v>13.811</v>
      </c>
      <c r="T2559" s="18">
        <v>10.292</v>
      </c>
      <c r="U2559" s="18">
        <v>10.721</v>
      </c>
      <c r="V2559" s="18">
        <v>10.704000000000001</v>
      </c>
    </row>
    <row r="2560" spans="1:22" x14ac:dyDescent="0.25">
      <c r="A2560" s="53">
        <v>45275</v>
      </c>
      <c r="B2560" s="14">
        <v>9</v>
      </c>
      <c r="C2560" s="57">
        <v>931465895000</v>
      </c>
      <c r="D2560" s="57">
        <v>15071717451</v>
      </c>
      <c r="E2560" s="57">
        <v>0</v>
      </c>
      <c r="F2560" s="57">
        <v>937636872578</v>
      </c>
      <c r="G2560" s="59">
        <v>1.97E-3</v>
      </c>
      <c r="H2560" s="59">
        <v>-2.2300000000000002E-3</v>
      </c>
      <c r="I2560" s="59">
        <v>4.1999999999999997E-3</v>
      </c>
      <c r="J2560" s="59">
        <v>4.9230000000000003E-2</v>
      </c>
      <c r="K2560" s="59">
        <v>6.3000000000000003E-4</v>
      </c>
      <c r="L2560" s="59">
        <v>3.6000000000000002E-4</v>
      </c>
      <c r="M2560" s="59">
        <v>2.7999999999999998E-4</v>
      </c>
      <c r="N2560" s="59">
        <v>0.26145000000000002</v>
      </c>
      <c r="O2560" s="19">
        <v>357.78089999999997</v>
      </c>
      <c r="P2560" s="19">
        <v>119.7213</v>
      </c>
      <c r="Q2560" s="18">
        <v>6.5019999999999998</v>
      </c>
      <c r="R2560" s="18">
        <v>70.034000000000006</v>
      </c>
      <c r="S2560" s="18">
        <v>13.808</v>
      </c>
      <c r="T2560" s="18">
        <v>10.292</v>
      </c>
      <c r="U2560" s="18">
        <v>10.707000000000001</v>
      </c>
      <c r="V2560" s="18">
        <v>10.699</v>
      </c>
    </row>
    <row r="2561" spans="1:22" x14ac:dyDescent="0.25">
      <c r="A2561" s="53">
        <v>45278</v>
      </c>
      <c r="B2561" s="14">
        <v>9</v>
      </c>
      <c r="C2561" s="57">
        <v>931465895000</v>
      </c>
      <c r="D2561" s="57">
        <v>15857971735</v>
      </c>
      <c r="E2561" s="57">
        <v>0</v>
      </c>
      <c r="F2561" s="57">
        <v>935317844118</v>
      </c>
      <c r="G2561" s="59">
        <v>-5.1000000000000004E-4</v>
      </c>
      <c r="H2561" s="59">
        <v>-5.5500000000000002E-3</v>
      </c>
      <c r="I2561" s="59">
        <v>5.0400000000000002E-3</v>
      </c>
      <c r="J2561" s="59">
        <v>-1.025E-2</v>
      </c>
      <c r="K2561" s="59">
        <v>-2.47E-3</v>
      </c>
      <c r="L2561" s="59">
        <v>-3.31E-3</v>
      </c>
      <c r="M2561" s="59">
        <v>8.4000000000000003E-4</v>
      </c>
      <c r="N2561" s="59">
        <v>-0.26074999999999998</v>
      </c>
      <c r="O2561" s="19">
        <v>356.89600000000002</v>
      </c>
      <c r="P2561" s="19">
        <v>119.3231</v>
      </c>
      <c r="Q2561" s="18">
        <v>6.4720000000000004</v>
      </c>
      <c r="R2561" s="18">
        <v>69.399000000000001</v>
      </c>
      <c r="S2561" s="18">
        <v>13.8</v>
      </c>
      <c r="T2561" s="18">
        <v>10.292</v>
      </c>
      <c r="U2561" s="18">
        <v>10.75</v>
      </c>
      <c r="V2561" s="18">
        <v>10.75</v>
      </c>
    </row>
    <row r="2562" spans="1:22" x14ac:dyDescent="0.25">
      <c r="A2562" s="53">
        <v>45279</v>
      </c>
      <c r="B2562" s="14">
        <v>9</v>
      </c>
      <c r="C2562" s="57">
        <v>931465895000</v>
      </c>
      <c r="D2562" s="57">
        <v>16120056615</v>
      </c>
      <c r="E2562" s="57">
        <v>0</v>
      </c>
      <c r="F2562" s="57">
        <v>934743654096</v>
      </c>
      <c r="G2562" s="59">
        <v>-1.1199999999999999E-3</v>
      </c>
      <c r="H2562" s="59">
        <v>-6.4400000000000004E-3</v>
      </c>
      <c r="I2562" s="59">
        <v>5.3200000000000001E-3</v>
      </c>
      <c r="J2562" s="59">
        <v>-2.1360000000000001E-2</v>
      </c>
      <c r="K2562" s="59">
        <v>-6.0999999999999997E-4</v>
      </c>
      <c r="L2562" s="59">
        <v>-8.8999999999999995E-4</v>
      </c>
      <c r="M2562" s="59">
        <v>2.7999999999999998E-4</v>
      </c>
      <c r="N2562" s="59">
        <v>-0.20129</v>
      </c>
      <c r="O2562" s="19">
        <v>356.67689999999999</v>
      </c>
      <c r="P2562" s="19">
        <v>119.2159</v>
      </c>
      <c r="Q2562" s="18">
        <v>6.4649999999999999</v>
      </c>
      <c r="R2562" s="18">
        <v>69.284000000000006</v>
      </c>
      <c r="S2562" s="18">
        <v>13.797000000000001</v>
      </c>
      <c r="T2562" s="18">
        <v>10.292</v>
      </c>
      <c r="U2562" s="18">
        <v>10.763999999999999</v>
      </c>
      <c r="V2562" s="18">
        <v>10.763999999999999</v>
      </c>
    </row>
    <row r="2563" spans="1:22" x14ac:dyDescent="0.25">
      <c r="A2563" s="53">
        <v>45280</v>
      </c>
      <c r="B2563" s="14">
        <v>9</v>
      </c>
      <c r="C2563" s="57">
        <v>931465895000</v>
      </c>
      <c r="D2563" s="57">
        <v>16382141679</v>
      </c>
      <c r="E2563" s="57">
        <v>0</v>
      </c>
      <c r="F2563" s="57">
        <v>936112547661</v>
      </c>
      <c r="G2563" s="59">
        <v>3.4000000000000002E-4</v>
      </c>
      <c r="H2563" s="59">
        <v>-5.2599999999999999E-3</v>
      </c>
      <c r="I2563" s="59">
        <v>5.5999999999999999E-3</v>
      </c>
      <c r="J2563" s="59">
        <v>6.2899999999999996E-3</v>
      </c>
      <c r="K2563" s="59">
        <v>1.4599999999999999E-3</v>
      </c>
      <c r="L2563" s="59">
        <v>1.1800000000000001E-3</v>
      </c>
      <c r="M2563" s="59">
        <v>2.7999999999999998E-4</v>
      </c>
      <c r="N2563" s="59">
        <v>0.70847000000000004</v>
      </c>
      <c r="O2563" s="19">
        <v>357.19929999999999</v>
      </c>
      <c r="P2563" s="19">
        <v>119.3578</v>
      </c>
      <c r="Q2563" s="18">
        <v>6.468</v>
      </c>
      <c r="R2563" s="18">
        <v>69.350999999999999</v>
      </c>
      <c r="S2563" s="18">
        <v>13.794</v>
      </c>
      <c r="T2563" s="18">
        <v>10.292</v>
      </c>
      <c r="U2563" s="18">
        <v>10.744999999999999</v>
      </c>
      <c r="V2563" s="18">
        <v>10.746</v>
      </c>
    </row>
    <row r="2564" spans="1:22" x14ac:dyDescent="0.25">
      <c r="A2564" s="53">
        <v>45281</v>
      </c>
      <c r="B2564" s="14">
        <v>9</v>
      </c>
      <c r="C2564" s="57">
        <v>931465895000</v>
      </c>
      <c r="D2564" s="57">
        <v>16644226444</v>
      </c>
      <c r="E2564" s="57">
        <v>0</v>
      </c>
      <c r="F2564" s="57">
        <v>935411632141</v>
      </c>
      <c r="G2564" s="59">
        <v>-4.0999999999999999E-4</v>
      </c>
      <c r="H2564" s="59">
        <v>-6.2899999999999996E-3</v>
      </c>
      <c r="I2564" s="59">
        <v>5.8799999999999998E-3</v>
      </c>
      <c r="J2564" s="59">
        <v>-7.0600000000000003E-3</v>
      </c>
      <c r="K2564" s="59">
        <v>-7.5000000000000002E-4</v>
      </c>
      <c r="L2564" s="59">
        <v>-1.0300000000000001E-3</v>
      </c>
      <c r="M2564" s="59">
        <v>2.7999999999999998E-4</v>
      </c>
      <c r="N2564" s="59">
        <v>-0.23977999999999999</v>
      </c>
      <c r="O2564" s="19">
        <v>356.93180000000001</v>
      </c>
      <c r="P2564" s="19">
        <v>119.23439999999999</v>
      </c>
      <c r="Q2564" s="18">
        <v>6.4610000000000003</v>
      </c>
      <c r="R2564" s="18">
        <v>69.224999999999994</v>
      </c>
      <c r="S2564" s="18">
        <v>13.791</v>
      </c>
      <c r="T2564" s="18">
        <v>10.292</v>
      </c>
      <c r="U2564" s="18">
        <v>10.760999999999999</v>
      </c>
      <c r="V2564" s="18">
        <v>10.762</v>
      </c>
    </row>
    <row r="2565" spans="1:22" x14ac:dyDescent="0.25">
      <c r="A2565" s="53">
        <v>45282</v>
      </c>
      <c r="B2565" s="14">
        <v>9</v>
      </c>
      <c r="C2565" s="57">
        <v>931465895000</v>
      </c>
      <c r="D2565" s="57">
        <v>16906311114</v>
      </c>
      <c r="E2565" s="57">
        <v>0</v>
      </c>
      <c r="F2565" s="57">
        <v>936275743918</v>
      </c>
      <c r="G2565" s="59">
        <v>5.1999999999999995E-4</v>
      </c>
      <c r="H2565" s="59">
        <v>-5.64E-3</v>
      </c>
      <c r="I2565" s="59">
        <v>6.1599999999999997E-3</v>
      </c>
      <c r="J2565" s="59">
        <v>8.6300000000000005E-3</v>
      </c>
      <c r="K2565" s="59">
        <v>9.2000000000000003E-4</v>
      </c>
      <c r="L2565" s="59">
        <v>6.4000000000000005E-4</v>
      </c>
      <c r="M2565" s="59">
        <v>2.7999999999999998E-4</v>
      </c>
      <c r="N2565" s="59">
        <v>0.40206999999999998</v>
      </c>
      <c r="O2565" s="19">
        <v>357.26150000000001</v>
      </c>
      <c r="P2565" s="19">
        <v>119.3115</v>
      </c>
      <c r="Q2565" s="18">
        <v>6.4610000000000003</v>
      </c>
      <c r="R2565" s="18">
        <v>69.242999999999995</v>
      </c>
      <c r="S2565" s="18">
        <v>13.789</v>
      </c>
      <c r="T2565" s="18">
        <v>10.292</v>
      </c>
      <c r="U2565" s="18">
        <v>10.750999999999999</v>
      </c>
      <c r="V2565" s="18">
        <v>10.752000000000001</v>
      </c>
    </row>
    <row r="2566" spans="1:22" x14ac:dyDescent="0.25">
      <c r="A2566" s="53">
        <v>45285</v>
      </c>
      <c r="B2566" s="14">
        <v>9</v>
      </c>
      <c r="C2566" s="57">
        <v>931465895000</v>
      </c>
      <c r="D2566" s="57">
        <v>17692565644</v>
      </c>
      <c r="E2566" s="57">
        <v>0</v>
      </c>
      <c r="F2566" s="57">
        <v>936621456824</v>
      </c>
      <c r="G2566" s="59">
        <v>8.8999999999999995E-4</v>
      </c>
      <c r="H2566" s="59">
        <v>-6.1199999999999996E-3</v>
      </c>
      <c r="I2566" s="59">
        <v>7.0000000000000001E-3</v>
      </c>
      <c r="J2566" s="59">
        <v>1.3050000000000001E-2</v>
      </c>
      <c r="K2566" s="59">
        <v>3.6999999999999999E-4</v>
      </c>
      <c r="L2566" s="59">
        <v>-4.6999999999999999E-4</v>
      </c>
      <c r="M2566" s="59">
        <v>8.4000000000000003E-4</v>
      </c>
      <c r="N2566" s="59">
        <v>4.607E-2</v>
      </c>
      <c r="O2566" s="19">
        <v>357.39339999999999</v>
      </c>
      <c r="P2566" s="19">
        <v>119.2551</v>
      </c>
      <c r="Q2566" s="18">
        <v>6.4509999999999996</v>
      </c>
      <c r="R2566" s="18">
        <v>69.102000000000004</v>
      </c>
      <c r="S2566" s="18">
        <v>13.781000000000001</v>
      </c>
      <c r="T2566" s="18">
        <v>10.292</v>
      </c>
      <c r="U2566" s="18">
        <v>10.759</v>
      </c>
      <c r="V2566" s="18">
        <v>10.76</v>
      </c>
    </row>
    <row r="2567" spans="1:22" x14ac:dyDescent="0.25">
      <c r="A2567" s="53">
        <v>45286</v>
      </c>
      <c r="B2567" s="14">
        <v>9</v>
      </c>
      <c r="C2567" s="57">
        <v>931465895000</v>
      </c>
      <c r="D2567" s="57">
        <v>17954650589</v>
      </c>
      <c r="E2567" s="57">
        <v>0</v>
      </c>
      <c r="F2567" s="57">
        <v>936907312226</v>
      </c>
      <c r="G2567" s="59">
        <v>1.1900000000000001E-3</v>
      </c>
      <c r="H2567" s="59">
        <v>-6.0899999999999999E-3</v>
      </c>
      <c r="I2567" s="59">
        <v>7.28E-3</v>
      </c>
      <c r="J2567" s="59">
        <v>1.6910000000000001E-2</v>
      </c>
      <c r="K2567" s="59">
        <v>3.1E-4</v>
      </c>
      <c r="L2567" s="59">
        <v>3.0000000000000001E-5</v>
      </c>
      <c r="M2567" s="59">
        <v>2.7999999999999998E-4</v>
      </c>
      <c r="N2567" s="59">
        <v>0.11816</v>
      </c>
      <c r="O2567" s="19">
        <v>357.5025</v>
      </c>
      <c r="P2567" s="19">
        <v>119.2581</v>
      </c>
      <c r="Q2567" s="18">
        <v>6.4480000000000004</v>
      </c>
      <c r="R2567" s="18">
        <v>69.055999999999997</v>
      </c>
      <c r="S2567" s="18">
        <v>13.778</v>
      </c>
      <c r="T2567" s="18">
        <v>10.292</v>
      </c>
      <c r="U2567" s="18">
        <v>10.757999999999999</v>
      </c>
      <c r="V2567" s="18">
        <v>10.76</v>
      </c>
    </row>
    <row r="2568" spans="1:22" x14ac:dyDescent="0.25">
      <c r="A2568" s="53">
        <v>45287</v>
      </c>
      <c r="B2568" s="14">
        <v>9</v>
      </c>
      <c r="C2568" s="57">
        <v>931465895000</v>
      </c>
      <c r="D2568" s="57">
        <v>18216734968</v>
      </c>
      <c r="E2568" s="57">
        <v>0</v>
      </c>
      <c r="F2568" s="57">
        <v>935986060424</v>
      </c>
      <c r="G2568" s="59">
        <v>2.1000000000000001E-4</v>
      </c>
      <c r="H2568" s="59">
        <v>-7.3499999999999998E-3</v>
      </c>
      <c r="I2568" s="59">
        <v>7.5599999999999999E-3</v>
      </c>
      <c r="J2568" s="59">
        <v>2.81E-3</v>
      </c>
      <c r="K2568" s="59">
        <v>-9.7999999999999997E-4</v>
      </c>
      <c r="L2568" s="59">
        <v>-1.2600000000000001E-3</v>
      </c>
      <c r="M2568" s="59">
        <v>2.7999999999999998E-4</v>
      </c>
      <c r="N2568" s="59">
        <v>-0.30237000000000003</v>
      </c>
      <c r="O2568" s="19">
        <v>357.15100000000001</v>
      </c>
      <c r="P2568" s="19">
        <v>119.10639999999999</v>
      </c>
      <c r="Q2568" s="18">
        <v>6.44</v>
      </c>
      <c r="R2568" s="18">
        <v>68.906000000000006</v>
      </c>
      <c r="S2568" s="18">
        <v>13.775</v>
      </c>
      <c r="T2568" s="18">
        <v>10.292</v>
      </c>
      <c r="U2568" s="18">
        <v>10.778</v>
      </c>
      <c r="V2568" s="18">
        <v>10.779</v>
      </c>
    </row>
    <row r="2569" spans="1:22" x14ac:dyDescent="0.25">
      <c r="A2569" s="53">
        <v>45288</v>
      </c>
      <c r="B2569" s="14">
        <v>9</v>
      </c>
      <c r="C2569" s="57">
        <v>931465895000</v>
      </c>
      <c r="D2569" s="57">
        <v>18478820014</v>
      </c>
      <c r="E2569" s="57">
        <v>0</v>
      </c>
      <c r="F2569" s="57">
        <v>936766544523</v>
      </c>
      <c r="G2569" s="59">
        <v>1.0399999999999999E-3</v>
      </c>
      <c r="H2569" s="59">
        <v>-6.7999999999999996E-3</v>
      </c>
      <c r="I2569" s="59">
        <v>7.8399999999999997E-3</v>
      </c>
      <c r="J2569" s="59">
        <v>1.37E-2</v>
      </c>
      <c r="K2569" s="59">
        <v>8.3000000000000001E-4</v>
      </c>
      <c r="L2569" s="59">
        <v>5.5000000000000003E-4</v>
      </c>
      <c r="M2569" s="59">
        <v>2.7999999999999998E-4</v>
      </c>
      <c r="N2569" s="59">
        <v>0.35671999999999998</v>
      </c>
      <c r="O2569" s="19">
        <v>357.44880000000001</v>
      </c>
      <c r="P2569" s="19">
        <v>119.1728</v>
      </c>
      <c r="Q2569" s="18">
        <v>6.44</v>
      </c>
      <c r="R2569" s="18">
        <v>68.921999999999997</v>
      </c>
      <c r="S2569" s="18">
        <v>13.772</v>
      </c>
      <c r="T2569" s="18">
        <v>10.292</v>
      </c>
      <c r="U2569" s="18">
        <v>10.77</v>
      </c>
      <c r="V2569" s="18">
        <v>10.771000000000001</v>
      </c>
    </row>
    <row r="2570" spans="1:22" x14ac:dyDescent="0.25">
      <c r="A2570" s="53">
        <v>45289</v>
      </c>
      <c r="B2570" s="14">
        <v>9</v>
      </c>
      <c r="C2570" s="57">
        <v>931465895000</v>
      </c>
      <c r="D2570" s="57">
        <v>18740904849</v>
      </c>
      <c r="E2570" s="57">
        <v>0</v>
      </c>
      <c r="F2570" s="57">
        <v>936013835275</v>
      </c>
      <c r="G2570" s="59">
        <v>2.4000000000000001E-4</v>
      </c>
      <c r="H2570" s="59">
        <v>-7.8799999999999999E-3</v>
      </c>
      <c r="I2570" s="59">
        <v>8.1200000000000005E-3</v>
      </c>
      <c r="J2570" s="59">
        <v>3.0000000000000001E-3</v>
      </c>
      <c r="K2570" s="59">
        <v>-8.0000000000000004E-4</v>
      </c>
      <c r="L2570" s="59">
        <v>-1.08E-3</v>
      </c>
      <c r="M2570" s="59">
        <v>2.7999999999999998E-4</v>
      </c>
      <c r="N2570" s="59">
        <v>-0.25488</v>
      </c>
      <c r="O2570" s="19">
        <v>357.16160000000002</v>
      </c>
      <c r="P2570" s="19">
        <v>119.0427</v>
      </c>
      <c r="Q2570" s="18">
        <v>6.4320000000000004</v>
      </c>
      <c r="R2570" s="18">
        <v>68.790999999999997</v>
      </c>
      <c r="S2570" s="18">
        <v>13.77</v>
      </c>
      <c r="T2570" s="18">
        <v>10.292</v>
      </c>
      <c r="U2570" s="18">
        <v>10.787000000000001</v>
      </c>
      <c r="V2570" s="18">
        <v>10.788</v>
      </c>
    </row>
    <row r="2571" spans="1:22" x14ac:dyDescent="0.25">
      <c r="A2571" s="53">
        <v>45291</v>
      </c>
      <c r="B2571" s="14">
        <v>9</v>
      </c>
      <c r="C2571" s="57">
        <v>931465895000</v>
      </c>
      <c r="D2571" s="57">
        <v>19265074476</v>
      </c>
      <c r="E2571" s="57">
        <v>0</v>
      </c>
      <c r="F2571" s="57">
        <v>936538004902</v>
      </c>
      <c r="G2571" s="59">
        <v>8.0000000000000004E-4</v>
      </c>
      <c r="H2571" s="59">
        <v>-7.8799999999999999E-3</v>
      </c>
      <c r="I2571" s="59">
        <v>8.6800000000000002E-3</v>
      </c>
      <c r="J2571" s="59">
        <v>9.4500000000000001E-3</v>
      </c>
      <c r="K2571" s="59">
        <v>5.5999999999999995E-4</v>
      </c>
      <c r="L2571" s="59">
        <v>0</v>
      </c>
      <c r="M2571" s="59">
        <v>5.5999999999999995E-4</v>
      </c>
      <c r="N2571" s="59">
        <v>0.10788</v>
      </c>
      <c r="O2571" s="19">
        <v>357.36160000000001</v>
      </c>
      <c r="P2571" s="19">
        <v>119.0427</v>
      </c>
      <c r="Q2571" s="18">
        <v>6.4320000000000004</v>
      </c>
      <c r="R2571" s="18">
        <v>68.790999999999997</v>
      </c>
      <c r="S2571" s="18">
        <v>13.763999999999999</v>
      </c>
      <c r="T2571" s="18">
        <v>10.292</v>
      </c>
      <c r="U2571" s="18">
        <v>10.787000000000001</v>
      </c>
      <c r="V2571" s="18">
        <v>10.788</v>
      </c>
    </row>
    <row r="2572" spans="1:22" x14ac:dyDescent="0.25">
      <c r="A2572" s="53">
        <v>45294</v>
      </c>
      <c r="B2572" s="14">
        <v>9</v>
      </c>
      <c r="C2572" s="57">
        <v>931465895000</v>
      </c>
      <c r="D2572" s="57">
        <v>20051328556</v>
      </c>
      <c r="E2572" s="57">
        <v>0</v>
      </c>
      <c r="F2572" s="57">
        <v>940958997175</v>
      </c>
      <c r="G2572" s="59">
        <v>4.7200000000000002E-3</v>
      </c>
      <c r="H2572" s="59">
        <v>3.8800000000000002E-3</v>
      </c>
      <c r="I2572" s="59">
        <v>8.4000000000000003E-4</v>
      </c>
      <c r="J2572" s="59">
        <v>0.77634000000000003</v>
      </c>
      <c r="K2572" s="59">
        <v>4.7200000000000002E-3</v>
      </c>
      <c r="L2572" s="59">
        <v>3.8800000000000002E-3</v>
      </c>
      <c r="M2572" s="59">
        <v>8.4000000000000003E-4</v>
      </c>
      <c r="N2572" s="59">
        <v>0.77634000000000003</v>
      </c>
      <c r="O2572" s="19">
        <v>359.04860000000002</v>
      </c>
      <c r="P2572" s="19">
        <v>119.5047</v>
      </c>
      <c r="Q2572" s="18">
        <v>6.4450000000000003</v>
      </c>
      <c r="R2572" s="18">
        <v>69.209999999999994</v>
      </c>
      <c r="S2572" s="18">
        <v>13.756</v>
      </c>
      <c r="T2572" s="18">
        <v>10.292</v>
      </c>
      <c r="U2572" s="18">
        <v>10.737</v>
      </c>
      <c r="V2572" s="18">
        <v>10.728</v>
      </c>
    </row>
    <row r="2573" spans="1:22" x14ac:dyDescent="0.25">
      <c r="A2573" s="53">
        <v>45295</v>
      </c>
      <c r="B2573" s="14">
        <v>9</v>
      </c>
      <c r="C2573" s="57">
        <v>931465895000</v>
      </c>
      <c r="D2573" s="57">
        <v>20313413545</v>
      </c>
      <c r="E2573" s="57">
        <v>0</v>
      </c>
      <c r="F2573" s="57">
        <v>939803669960</v>
      </c>
      <c r="G2573" s="59">
        <v>3.49E-3</v>
      </c>
      <c r="H2573" s="59">
        <v>2.3700000000000001E-3</v>
      </c>
      <c r="I2573" s="59">
        <v>1.1199999999999999E-3</v>
      </c>
      <c r="J2573" s="59">
        <v>0.37507000000000001</v>
      </c>
      <c r="K2573" s="59">
        <v>-1.23E-3</v>
      </c>
      <c r="L2573" s="59">
        <v>-1.5100000000000001E-3</v>
      </c>
      <c r="M2573" s="59">
        <v>2.7999999999999998E-4</v>
      </c>
      <c r="N2573" s="59">
        <v>-0.36215000000000003</v>
      </c>
      <c r="O2573" s="19">
        <v>358.60770000000002</v>
      </c>
      <c r="P2573" s="19">
        <v>119.3246</v>
      </c>
      <c r="Q2573" s="18">
        <v>6.4349999999999996</v>
      </c>
      <c r="R2573" s="18">
        <v>69.022999999999996</v>
      </c>
      <c r="S2573" s="18">
        <v>13.753</v>
      </c>
      <c r="T2573" s="18">
        <v>10.292</v>
      </c>
      <c r="U2573" s="18">
        <v>10.76</v>
      </c>
      <c r="V2573" s="18">
        <v>10.752000000000001</v>
      </c>
    </row>
    <row r="2574" spans="1:22" x14ac:dyDescent="0.25">
      <c r="A2574" s="53">
        <v>45296</v>
      </c>
      <c r="B2574" s="14">
        <v>9</v>
      </c>
      <c r="C2574" s="57">
        <v>931465895000</v>
      </c>
      <c r="D2574" s="57">
        <v>20575498428</v>
      </c>
      <c r="E2574" s="57">
        <v>0</v>
      </c>
      <c r="F2574" s="57">
        <v>940053238315</v>
      </c>
      <c r="G2574" s="59">
        <v>3.7499999999999999E-3</v>
      </c>
      <c r="H2574" s="59">
        <v>2.3500000000000001E-3</v>
      </c>
      <c r="I2574" s="59">
        <v>1.4E-3</v>
      </c>
      <c r="J2574" s="59">
        <v>0.31552999999999998</v>
      </c>
      <c r="K2574" s="59">
        <v>2.7E-4</v>
      </c>
      <c r="L2574" s="59">
        <v>-1.0000000000000001E-5</v>
      </c>
      <c r="M2574" s="59">
        <v>2.7999999999999998E-4</v>
      </c>
      <c r="N2574" s="59">
        <v>0.10206</v>
      </c>
      <c r="O2574" s="19">
        <v>358.7029</v>
      </c>
      <c r="P2574" s="19">
        <v>119.32299999999999</v>
      </c>
      <c r="Q2574" s="18">
        <v>6.4349999999999996</v>
      </c>
      <c r="R2574" s="18">
        <v>69.046999999999997</v>
      </c>
      <c r="S2574" s="18">
        <v>13.75</v>
      </c>
      <c r="T2574" s="18">
        <v>10.292</v>
      </c>
      <c r="U2574" s="18">
        <v>10.762</v>
      </c>
      <c r="V2574" s="18">
        <v>10.752000000000001</v>
      </c>
    </row>
    <row r="2575" spans="1:22" x14ac:dyDescent="0.25">
      <c r="A2575" s="53">
        <v>45299</v>
      </c>
      <c r="B2575" s="14">
        <v>9</v>
      </c>
      <c r="C2575" s="57">
        <v>931465895000</v>
      </c>
      <c r="D2575" s="57">
        <v>21361752730</v>
      </c>
      <c r="E2575" s="57">
        <v>0</v>
      </c>
      <c r="F2575" s="57">
        <v>942135601252</v>
      </c>
      <c r="G2575" s="59">
        <v>5.9800000000000001E-3</v>
      </c>
      <c r="H2575" s="59">
        <v>3.7399999999999998E-3</v>
      </c>
      <c r="I2575" s="59">
        <v>2.2399999999999998E-3</v>
      </c>
      <c r="J2575" s="59">
        <v>0.31341000000000002</v>
      </c>
      <c r="K2575" s="59">
        <v>2.2200000000000002E-3</v>
      </c>
      <c r="L2575" s="59">
        <v>1.3799999999999999E-3</v>
      </c>
      <c r="M2575" s="59">
        <v>8.4000000000000003E-4</v>
      </c>
      <c r="N2575" s="59">
        <v>0.30990000000000001</v>
      </c>
      <c r="O2575" s="19">
        <v>359.4975</v>
      </c>
      <c r="P2575" s="19">
        <v>119.4877</v>
      </c>
      <c r="Q2575" s="18">
        <v>6.431</v>
      </c>
      <c r="R2575" s="18">
        <v>69.007999999999996</v>
      </c>
      <c r="S2575" s="18">
        <v>13.742000000000001</v>
      </c>
      <c r="T2575" s="18">
        <v>10.292</v>
      </c>
      <c r="U2575" s="18">
        <v>10.739000000000001</v>
      </c>
      <c r="V2575" s="18">
        <v>10.731</v>
      </c>
    </row>
    <row r="2576" spans="1:22" x14ac:dyDescent="0.25">
      <c r="A2576" s="53">
        <v>45300</v>
      </c>
      <c r="B2576" s="14">
        <v>9</v>
      </c>
      <c r="C2576" s="57">
        <v>931465895000</v>
      </c>
      <c r="D2576" s="57">
        <v>21623837571</v>
      </c>
      <c r="E2576" s="57">
        <v>0</v>
      </c>
      <c r="F2576" s="57">
        <v>941117297450</v>
      </c>
      <c r="G2576" s="59">
        <v>4.8900000000000002E-3</v>
      </c>
      <c r="H2576" s="59">
        <v>2.3700000000000001E-3</v>
      </c>
      <c r="I2576" s="59">
        <v>2.5200000000000001E-3</v>
      </c>
      <c r="J2576" s="59">
        <v>0.21940000000000001</v>
      </c>
      <c r="K2576" s="59">
        <v>-1.08E-3</v>
      </c>
      <c r="L2576" s="59">
        <v>-1.3600000000000001E-3</v>
      </c>
      <c r="M2576" s="59">
        <v>2.7999999999999998E-4</v>
      </c>
      <c r="N2576" s="59">
        <v>-0.32685999999999998</v>
      </c>
      <c r="O2576" s="19">
        <v>359.10899999999998</v>
      </c>
      <c r="P2576" s="19">
        <v>119.325</v>
      </c>
      <c r="Q2576" s="18">
        <v>6.423</v>
      </c>
      <c r="R2576" s="18">
        <v>68.864000000000004</v>
      </c>
      <c r="S2576" s="18">
        <v>13.74</v>
      </c>
      <c r="T2576" s="18">
        <v>10.292</v>
      </c>
      <c r="U2576" s="18">
        <v>10.760999999999999</v>
      </c>
      <c r="V2576" s="18">
        <v>10.752000000000001</v>
      </c>
    </row>
    <row r="2577" spans="1:22" x14ac:dyDescent="0.25">
      <c r="A2577" s="53">
        <v>45301</v>
      </c>
      <c r="B2577" s="14">
        <v>9</v>
      </c>
      <c r="C2577" s="57">
        <v>931465895000</v>
      </c>
      <c r="D2577" s="57">
        <v>21885922354</v>
      </c>
      <c r="E2577" s="57">
        <v>0</v>
      </c>
      <c r="F2577" s="57">
        <v>944028191466</v>
      </c>
      <c r="G2577" s="59">
        <v>8.0000000000000002E-3</v>
      </c>
      <c r="H2577" s="59">
        <v>5.1999999999999998E-3</v>
      </c>
      <c r="I2577" s="59">
        <v>2.8E-3</v>
      </c>
      <c r="J2577" s="59">
        <v>0.33850000000000002</v>
      </c>
      <c r="K2577" s="59">
        <v>3.0899999999999999E-3</v>
      </c>
      <c r="L2577" s="59">
        <v>2.81E-3</v>
      </c>
      <c r="M2577" s="59">
        <v>2.7999999999999998E-4</v>
      </c>
      <c r="N2577" s="59">
        <v>2.0965799999999999</v>
      </c>
      <c r="O2577" s="19">
        <v>360.21969999999999</v>
      </c>
      <c r="P2577" s="19">
        <v>119.6617</v>
      </c>
      <c r="Q2577" s="18">
        <v>6.431</v>
      </c>
      <c r="R2577" s="18">
        <v>69.051000000000002</v>
      </c>
      <c r="S2577" s="18">
        <v>13.737</v>
      </c>
      <c r="T2577" s="18">
        <v>10.292</v>
      </c>
      <c r="U2577" s="18">
        <v>10.715999999999999</v>
      </c>
      <c r="V2577" s="18">
        <v>10.709</v>
      </c>
    </row>
    <row r="2578" spans="1:22" x14ac:dyDescent="0.25">
      <c r="A2578" s="53">
        <v>45302</v>
      </c>
      <c r="B2578" s="14">
        <v>9</v>
      </c>
      <c r="C2578" s="57">
        <v>931465895000</v>
      </c>
      <c r="D2578" s="57">
        <v>22148007236</v>
      </c>
      <c r="E2578" s="57">
        <v>0</v>
      </c>
      <c r="F2578" s="57">
        <v>942392512316</v>
      </c>
      <c r="G2578" s="59">
        <v>6.2500000000000003E-3</v>
      </c>
      <c r="H2578" s="59">
        <v>3.1700000000000001E-3</v>
      </c>
      <c r="I2578" s="59">
        <v>3.0799999999999998E-3</v>
      </c>
      <c r="J2578" s="59">
        <v>0.23041</v>
      </c>
      <c r="K2578" s="59">
        <v>-1.73E-3</v>
      </c>
      <c r="L2578" s="59">
        <v>-2.0100000000000001E-3</v>
      </c>
      <c r="M2578" s="59">
        <v>2.7999999999999998E-4</v>
      </c>
      <c r="N2578" s="59">
        <v>-0.46990999999999999</v>
      </c>
      <c r="O2578" s="19">
        <v>359.59550000000002</v>
      </c>
      <c r="P2578" s="19">
        <v>119.4204</v>
      </c>
      <c r="Q2578" s="18">
        <v>6.42</v>
      </c>
      <c r="R2578" s="18">
        <v>68.843999999999994</v>
      </c>
      <c r="S2578" s="18">
        <v>13.734</v>
      </c>
      <c r="T2578" s="18">
        <v>10.292</v>
      </c>
      <c r="U2578" s="18">
        <v>10.747999999999999</v>
      </c>
      <c r="V2578" s="18">
        <v>10.74</v>
      </c>
    </row>
    <row r="2579" spans="1:22" x14ac:dyDescent="0.25">
      <c r="A2579" s="53">
        <v>45303</v>
      </c>
      <c r="B2579" s="14">
        <v>9</v>
      </c>
      <c r="C2579" s="57">
        <v>931465895000</v>
      </c>
      <c r="D2579" s="57">
        <v>22410091810</v>
      </c>
      <c r="E2579" s="57">
        <v>0</v>
      </c>
      <c r="F2579" s="57">
        <v>943419542314</v>
      </c>
      <c r="G2579" s="59">
        <v>7.3499999999999998E-3</v>
      </c>
      <c r="H2579" s="59">
        <v>3.9899999999999996E-3</v>
      </c>
      <c r="I2579" s="59">
        <v>3.3600000000000001E-3</v>
      </c>
      <c r="J2579" s="59">
        <v>0.25018000000000001</v>
      </c>
      <c r="K2579" s="59">
        <v>1.09E-3</v>
      </c>
      <c r="L2579" s="59">
        <v>8.0999999999999996E-4</v>
      </c>
      <c r="M2579" s="59">
        <v>2.7999999999999998E-4</v>
      </c>
      <c r="N2579" s="59">
        <v>0.48981999999999998</v>
      </c>
      <c r="O2579" s="19">
        <v>359.98739999999998</v>
      </c>
      <c r="P2579" s="19">
        <v>119.5177</v>
      </c>
      <c r="Q2579" s="18">
        <v>6.42</v>
      </c>
      <c r="R2579" s="18">
        <v>68.852000000000004</v>
      </c>
      <c r="S2579" s="18">
        <v>13.731</v>
      </c>
      <c r="T2579" s="18">
        <v>10.292</v>
      </c>
      <c r="U2579" s="18">
        <v>10.734</v>
      </c>
      <c r="V2579" s="18">
        <v>10.728</v>
      </c>
    </row>
    <row r="2580" spans="1:22" x14ac:dyDescent="0.25">
      <c r="A2580" s="53">
        <v>45306</v>
      </c>
      <c r="B2580" s="14">
        <v>9</v>
      </c>
      <c r="C2580" s="57">
        <v>931465895000</v>
      </c>
      <c r="D2580" s="57">
        <v>23196346650</v>
      </c>
      <c r="E2580" s="57">
        <v>0</v>
      </c>
      <c r="F2580" s="57">
        <v>945107079416</v>
      </c>
      <c r="G2580" s="59">
        <v>9.1500000000000001E-3</v>
      </c>
      <c r="H2580" s="59">
        <v>4.9500000000000004E-3</v>
      </c>
      <c r="I2580" s="59">
        <v>4.1999999999999997E-3</v>
      </c>
      <c r="J2580" s="59">
        <v>0.24887000000000001</v>
      </c>
      <c r="K2580" s="59">
        <v>1.7899999999999999E-3</v>
      </c>
      <c r="L2580" s="59">
        <v>9.6000000000000002E-4</v>
      </c>
      <c r="M2580" s="59">
        <v>8.3000000000000001E-4</v>
      </c>
      <c r="N2580" s="59">
        <v>0.24363000000000001</v>
      </c>
      <c r="O2580" s="19">
        <v>360.63139999999999</v>
      </c>
      <c r="P2580" s="19">
        <v>119.6322</v>
      </c>
      <c r="Q2580" s="18">
        <v>6.4180000000000001</v>
      </c>
      <c r="R2580" s="18">
        <v>68.882999999999996</v>
      </c>
      <c r="S2580" s="18">
        <v>13.723000000000001</v>
      </c>
      <c r="T2580" s="18">
        <v>10.292</v>
      </c>
      <c r="U2580" s="18">
        <v>10.722</v>
      </c>
      <c r="V2580" s="18">
        <v>10.712999999999999</v>
      </c>
    </row>
    <row r="2581" spans="1:22" x14ac:dyDescent="0.25">
      <c r="A2581" s="53">
        <v>45307</v>
      </c>
      <c r="B2581" s="14">
        <v>9</v>
      </c>
      <c r="C2581" s="57">
        <v>931465895000</v>
      </c>
      <c r="D2581" s="57">
        <v>23458431201</v>
      </c>
      <c r="E2581" s="57">
        <v>0</v>
      </c>
      <c r="F2581" s="57">
        <v>947577948309</v>
      </c>
      <c r="G2581" s="59">
        <v>1.179E-2</v>
      </c>
      <c r="H2581" s="59">
        <v>7.3099999999999997E-3</v>
      </c>
      <c r="I2581" s="59">
        <v>4.4799999999999996E-3</v>
      </c>
      <c r="J2581" s="59">
        <v>0.30743999999999999</v>
      </c>
      <c r="K2581" s="59">
        <v>2.6099999999999999E-3</v>
      </c>
      <c r="L2581" s="59">
        <v>2.3400000000000001E-3</v>
      </c>
      <c r="M2581" s="59">
        <v>2.7999999999999998E-4</v>
      </c>
      <c r="N2581" s="59">
        <v>1.6002700000000001</v>
      </c>
      <c r="O2581" s="19">
        <v>361.57420000000002</v>
      </c>
      <c r="P2581" s="19">
        <v>119.913</v>
      </c>
      <c r="Q2581" s="18">
        <v>6.4279999999999999</v>
      </c>
      <c r="R2581" s="18">
        <v>69.123999999999995</v>
      </c>
      <c r="S2581" s="18">
        <v>13.72</v>
      </c>
      <c r="T2581" s="18">
        <v>10.292</v>
      </c>
      <c r="U2581" s="18">
        <v>10.688000000000001</v>
      </c>
      <c r="V2581" s="18">
        <v>10.677</v>
      </c>
    </row>
    <row r="2582" spans="1:22" x14ac:dyDescent="0.25">
      <c r="A2582" s="53">
        <v>45308</v>
      </c>
      <c r="B2582" s="14">
        <v>9</v>
      </c>
      <c r="C2582" s="57">
        <v>931465895000</v>
      </c>
      <c r="D2582" s="57">
        <v>23720516189</v>
      </c>
      <c r="E2582" s="57">
        <v>0</v>
      </c>
      <c r="F2582" s="57">
        <v>946257139123</v>
      </c>
      <c r="G2582" s="59">
        <v>1.038E-2</v>
      </c>
      <c r="H2582" s="59">
        <v>5.62E-3</v>
      </c>
      <c r="I2582" s="59">
        <v>4.7600000000000003E-3</v>
      </c>
      <c r="J2582" s="59">
        <v>0.24890999999999999</v>
      </c>
      <c r="K2582" s="59">
        <v>-1.39E-3</v>
      </c>
      <c r="L2582" s="59">
        <v>-1.67E-3</v>
      </c>
      <c r="M2582" s="59">
        <v>2.7999999999999998E-4</v>
      </c>
      <c r="N2582" s="59">
        <v>-0.39981</v>
      </c>
      <c r="O2582" s="19">
        <v>361.0702</v>
      </c>
      <c r="P2582" s="19">
        <v>119.7118</v>
      </c>
      <c r="Q2582" s="18">
        <v>6.407</v>
      </c>
      <c r="R2582" s="18">
        <v>68.626999999999995</v>
      </c>
      <c r="S2582" s="18">
        <v>13.718</v>
      </c>
      <c r="T2582" s="18">
        <v>10.292</v>
      </c>
      <c r="U2582" s="18">
        <v>10.702</v>
      </c>
      <c r="V2582" s="18">
        <v>10.702999999999999</v>
      </c>
    </row>
    <row r="2583" spans="1:22" x14ac:dyDescent="0.25">
      <c r="A2583" s="53">
        <v>45309</v>
      </c>
      <c r="B2583" s="14">
        <v>9</v>
      </c>
      <c r="C2583" s="57">
        <v>931465895000</v>
      </c>
      <c r="D2583" s="57">
        <v>23982601023</v>
      </c>
      <c r="E2583" s="57">
        <v>0</v>
      </c>
      <c r="F2583" s="57">
        <v>945891966316</v>
      </c>
      <c r="G2583" s="59">
        <v>9.9900000000000006E-3</v>
      </c>
      <c r="H2583" s="59">
        <v>4.9500000000000004E-3</v>
      </c>
      <c r="I2583" s="59">
        <v>5.0400000000000002E-3</v>
      </c>
      <c r="J2583" s="59">
        <v>0.22394</v>
      </c>
      <c r="K2583" s="59">
        <v>-3.8999999999999999E-4</v>
      </c>
      <c r="L2583" s="59">
        <v>-6.6E-4</v>
      </c>
      <c r="M2583" s="59">
        <v>2.7999999999999998E-4</v>
      </c>
      <c r="N2583" s="59">
        <v>-0.13175000000000001</v>
      </c>
      <c r="O2583" s="19">
        <v>360.93090000000001</v>
      </c>
      <c r="P2583" s="19">
        <v>119.63209999999999</v>
      </c>
      <c r="Q2583" s="18">
        <v>6.4020000000000001</v>
      </c>
      <c r="R2583" s="18">
        <v>68.545000000000002</v>
      </c>
      <c r="S2583" s="18">
        <v>13.715</v>
      </c>
      <c r="T2583" s="18">
        <v>10.292</v>
      </c>
      <c r="U2583" s="18">
        <v>10.712999999999999</v>
      </c>
      <c r="V2583" s="18">
        <v>10.712999999999999</v>
      </c>
    </row>
    <row r="2584" spans="1:22" x14ac:dyDescent="0.25">
      <c r="A2584" s="53">
        <v>45310</v>
      </c>
      <c r="B2584" s="14">
        <v>9</v>
      </c>
      <c r="C2584" s="57">
        <v>931465895000</v>
      </c>
      <c r="D2584" s="57">
        <v>24244685536</v>
      </c>
      <c r="E2584" s="57">
        <v>0</v>
      </c>
      <c r="F2584" s="57">
        <v>947638531173</v>
      </c>
      <c r="G2584" s="59">
        <v>1.1849999999999999E-2</v>
      </c>
      <c r="H2584" s="59">
        <v>6.5399999999999998E-3</v>
      </c>
      <c r="I2584" s="59">
        <v>5.3200000000000001E-3</v>
      </c>
      <c r="J2584" s="59">
        <v>0.25480000000000003</v>
      </c>
      <c r="K2584" s="59">
        <v>1.8500000000000001E-3</v>
      </c>
      <c r="L2584" s="59">
        <v>1.57E-3</v>
      </c>
      <c r="M2584" s="59">
        <v>2.7999999999999998E-4</v>
      </c>
      <c r="N2584" s="59">
        <v>0.96440000000000003</v>
      </c>
      <c r="O2584" s="19">
        <v>361.59730000000002</v>
      </c>
      <c r="P2584" s="19">
        <v>119.82080000000001</v>
      </c>
      <c r="Q2584" s="18">
        <v>6.4109999999999996</v>
      </c>
      <c r="R2584" s="18">
        <v>68.781000000000006</v>
      </c>
      <c r="S2584" s="18">
        <v>13.712</v>
      </c>
      <c r="T2584" s="18">
        <v>10.292</v>
      </c>
      <c r="U2584" s="18">
        <v>10.694000000000001</v>
      </c>
      <c r="V2584" s="18">
        <v>10.689</v>
      </c>
    </row>
    <row r="2585" spans="1:22" x14ac:dyDescent="0.25">
      <c r="A2585" s="53">
        <v>45313</v>
      </c>
      <c r="B2585" s="14">
        <v>9</v>
      </c>
      <c r="C2585" s="57">
        <v>931465895000</v>
      </c>
      <c r="D2585" s="57">
        <v>25030940167</v>
      </c>
      <c r="E2585" s="57">
        <v>0</v>
      </c>
      <c r="F2585" s="57">
        <v>947495370077</v>
      </c>
      <c r="G2585" s="59">
        <v>1.17E-2</v>
      </c>
      <c r="H2585" s="59">
        <v>5.5399999999999998E-3</v>
      </c>
      <c r="I2585" s="59">
        <v>6.1599999999999997E-3</v>
      </c>
      <c r="J2585" s="59">
        <v>0.21351000000000001</v>
      </c>
      <c r="K2585" s="59">
        <v>-1.4999999999999999E-4</v>
      </c>
      <c r="L2585" s="59">
        <v>-9.7999999999999997E-4</v>
      </c>
      <c r="M2585" s="59">
        <v>8.3000000000000001E-4</v>
      </c>
      <c r="N2585" s="59">
        <v>-1.8259999999999998E-2</v>
      </c>
      <c r="O2585" s="19">
        <v>361.54270000000002</v>
      </c>
      <c r="P2585" s="19">
        <v>119.7026</v>
      </c>
      <c r="Q2585" s="18">
        <v>6.3970000000000002</v>
      </c>
      <c r="R2585" s="18">
        <v>68.534000000000006</v>
      </c>
      <c r="S2585" s="18">
        <v>13.704000000000001</v>
      </c>
      <c r="T2585" s="18">
        <v>10.292</v>
      </c>
      <c r="U2585" s="18">
        <v>10.708</v>
      </c>
      <c r="V2585" s="18">
        <v>10.705</v>
      </c>
    </row>
    <row r="2586" spans="1:22" x14ac:dyDescent="0.25">
      <c r="A2586" s="53">
        <v>45314</v>
      </c>
      <c r="B2586" s="14">
        <v>9</v>
      </c>
      <c r="C2586" s="57">
        <v>931465895000</v>
      </c>
      <c r="D2586" s="57">
        <v>25293024849</v>
      </c>
      <c r="E2586" s="57">
        <v>0</v>
      </c>
      <c r="F2586" s="57">
        <v>949166210486</v>
      </c>
      <c r="G2586" s="59">
        <v>1.3480000000000001E-2</v>
      </c>
      <c r="H2586" s="59">
        <v>7.0499999999999998E-3</v>
      </c>
      <c r="I2586" s="59">
        <v>6.4400000000000004E-3</v>
      </c>
      <c r="J2586" s="59">
        <v>0.23755000000000001</v>
      </c>
      <c r="K2586" s="59">
        <v>1.7600000000000001E-3</v>
      </c>
      <c r="L2586" s="59">
        <v>1.49E-3</v>
      </c>
      <c r="M2586" s="59">
        <v>2.7999999999999998E-4</v>
      </c>
      <c r="N2586" s="59">
        <v>0.90569</v>
      </c>
      <c r="O2586" s="19">
        <v>362.18020000000001</v>
      </c>
      <c r="P2586" s="19">
        <v>119.8817</v>
      </c>
      <c r="Q2586" s="18">
        <v>6.3979999999999997</v>
      </c>
      <c r="R2586" s="18">
        <v>68.552000000000007</v>
      </c>
      <c r="S2586" s="18">
        <v>13.701000000000001</v>
      </c>
      <c r="T2586" s="18">
        <v>10.292</v>
      </c>
      <c r="U2586" s="18">
        <v>10.680999999999999</v>
      </c>
      <c r="V2586" s="18">
        <v>10.682</v>
      </c>
    </row>
    <row r="2587" spans="1:22" x14ac:dyDescent="0.25">
      <c r="A2587" s="53">
        <v>45315</v>
      </c>
      <c r="B2587" s="14">
        <v>9</v>
      </c>
      <c r="C2587" s="57">
        <v>931465895000</v>
      </c>
      <c r="D2587" s="57">
        <v>25555109463</v>
      </c>
      <c r="E2587" s="57">
        <v>0</v>
      </c>
      <c r="F2587" s="57">
        <v>951425472559</v>
      </c>
      <c r="G2587" s="59">
        <v>1.5900000000000001E-2</v>
      </c>
      <c r="H2587" s="59">
        <v>9.1800000000000007E-3</v>
      </c>
      <c r="I2587" s="59">
        <v>6.7200000000000003E-3</v>
      </c>
      <c r="J2587" s="59">
        <v>0.27189999999999998</v>
      </c>
      <c r="K2587" s="59">
        <v>2.3800000000000002E-3</v>
      </c>
      <c r="L2587" s="59">
        <v>2.0999999999999999E-3</v>
      </c>
      <c r="M2587" s="59">
        <v>2.7999999999999998E-4</v>
      </c>
      <c r="N2587" s="59">
        <v>1.38724</v>
      </c>
      <c r="O2587" s="19">
        <v>363.04230000000001</v>
      </c>
      <c r="P2587" s="19">
        <v>120.13549999999999</v>
      </c>
      <c r="Q2587" s="18">
        <v>6.41</v>
      </c>
      <c r="R2587" s="18">
        <v>68.870999999999995</v>
      </c>
      <c r="S2587" s="18">
        <v>13.699</v>
      </c>
      <c r="T2587" s="18">
        <v>10.292</v>
      </c>
      <c r="U2587" s="18">
        <v>10.654999999999999</v>
      </c>
      <c r="V2587" s="18">
        <v>10.648999999999999</v>
      </c>
    </row>
    <row r="2588" spans="1:22" x14ac:dyDescent="0.25">
      <c r="A2588" s="53">
        <v>45316</v>
      </c>
      <c r="B2588" s="14">
        <v>9</v>
      </c>
      <c r="C2588" s="57">
        <v>931465895000</v>
      </c>
      <c r="D2588" s="57">
        <v>25817194316</v>
      </c>
      <c r="E2588" s="57">
        <v>0</v>
      </c>
      <c r="F2588" s="57">
        <v>949517153116</v>
      </c>
      <c r="G2588" s="59">
        <v>1.3860000000000001E-2</v>
      </c>
      <c r="H2588" s="59">
        <v>6.8599999999999998E-3</v>
      </c>
      <c r="I2588" s="59">
        <v>7.0000000000000001E-3</v>
      </c>
      <c r="J2588" s="59">
        <v>0.22323000000000001</v>
      </c>
      <c r="K2588" s="59">
        <v>-2.0100000000000001E-3</v>
      </c>
      <c r="L2588" s="59">
        <v>-2.2799999999999999E-3</v>
      </c>
      <c r="M2588" s="59">
        <v>2.7999999999999998E-4</v>
      </c>
      <c r="N2588" s="59">
        <v>-0.52041999999999999</v>
      </c>
      <c r="O2588" s="19">
        <v>362.3141</v>
      </c>
      <c r="P2588" s="19">
        <v>119.8597</v>
      </c>
      <c r="Q2588" s="18">
        <v>6.3920000000000003</v>
      </c>
      <c r="R2588" s="18">
        <v>68.477000000000004</v>
      </c>
      <c r="S2588" s="18">
        <v>13.696</v>
      </c>
      <c r="T2588" s="18">
        <v>10.292</v>
      </c>
      <c r="U2588" s="18">
        <v>10.685</v>
      </c>
      <c r="V2588" s="18">
        <v>10.685</v>
      </c>
    </row>
    <row r="2589" spans="1:22" x14ac:dyDescent="0.25">
      <c r="A2589" s="53">
        <v>45317</v>
      </c>
      <c r="B2589" s="14">
        <v>9</v>
      </c>
      <c r="C2589" s="57">
        <v>931465895000</v>
      </c>
      <c r="D2589" s="57">
        <v>26079279265</v>
      </c>
      <c r="E2589" s="57">
        <v>0</v>
      </c>
      <c r="F2589" s="57">
        <v>949351530744</v>
      </c>
      <c r="G2589" s="59">
        <v>1.3679999999999999E-2</v>
      </c>
      <c r="H2589" s="59">
        <v>6.4099999999999999E-3</v>
      </c>
      <c r="I2589" s="59">
        <v>7.28E-3</v>
      </c>
      <c r="J2589" s="59">
        <v>0.21081</v>
      </c>
      <c r="K2589" s="59">
        <v>-1.7000000000000001E-4</v>
      </c>
      <c r="L2589" s="59">
        <v>-4.4999999999999999E-4</v>
      </c>
      <c r="M2589" s="59">
        <v>2.7999999999999998E-4</v>
      </c>
      <c r="N2589" s="59">
        <v>-6.1850000000000002E-2</v>
      </c>
      <c r="O2589" s="19">
        <v>362.25099999999998</v>
      </c>
      <c r="P2589" s="19">
        <v>119.8053</v>
      </c>
      <c r="Q2589" s="18">
        <v>6.3879999999999999</v>
      </c>
      <c r="R2589" s="18">
        <v>68.405000000000001</v>
      </c>
      <c r="S2589" s="18">
        <v>13.693</v>
      </c>
      <c r="T2589" s="18">
        <v>10.292</v>
      </c>
      <c r="U2589" s="18">
        <v>10.692</v>
      </c>
      <c r="V2589" s="18">
        <v>10.692</v>
      </c>
    </row>
    <row r="2590" spans="1:22" x14ac:dyDescent="0.25">
      <c r="A2590" s="53">
        <v>45320</v>
      </c>
      <c r="B2590" s="14">
        <v>9</v>
      </c>
      <c r="C2590" s="57">
        <v>931465895000</v>
      </c>
      <c r="D2590" s="57">
        <v>26865533509</v>
      </c>
      <c r="E2590" s="57">
        <v>0</v>
      </c>
      <c r="F2590" s="57">
        <v>953472294276</v>
      </c>
      <c r="G2590" s="59">
        <v>1.8079999999999999E-2</v>
      </c>
      <c r="H2590" s="59">
        <v>9.9699999999999997E-3</v>
      </c>
      <c r="I2590" s="59">
        <v>8.1200000000000005E-3</v>
      </c>
      <c r="J2590" s="59">
        <v>0.25378000000000001</v>
      </c>
      <c r="K2590" s="59">
        <v>4.3400000000000001E-3</v>
      </c>
      <c r="L2590" s="59">
        <v>3.5100000000000001E-3</v>
      </c>
      <c r="M2590" s="59">
        <v>8.3000000000000001E-4</v>
      </c>
      <c r="N2590" s="59">
        <v>0.69623000000000002</v>
      </c>
      <c r="O2590" s="19">
        <v>363.82330000000002</v>
      </c>
      <c r="P2590" s="19">
        <v>120.2291</v>
      </c>
      <c r="Q2590" s="18">
        <v>6.3970000000000002</v>
      </c>
      <c r="R2590" s="18">
        <v>68.664000000000001</v>
      </c>
      <c r="S2590" s="18">
        <v>13.685</v>
      </c>
      <c r="T2590" s="18">
        <v>10.292</v>
      </c>
      <c r="U2590" s="18">
        <v>10.64</v>
      </c>
      <c r="V2590" s="18">
        <v>10.638</v>
      </c>
    </row>
    <row r="2591" spans="1:22" x14ac:dyDescent="0.25">
      <c r="A2591" s="53">
        <v>45321</v>
      </c>
      <c r="B2591" s="14">
        <v>9</v>
      </c>
      <c r="C2591" s="57">
        <v>931465895000</v>
      </c>
      <c r="D2591" s="57">
        <v>27127618488</v>
      </c>
      <c r="E2591" s="57">
        <v>0</v>
      </c>
      <c r="F2591" s="57">
        <v>956870100537</v>
      </c>
      <c r="G2591" s="59">
        <v>2.171E-2</v>
      </c>
      <c r="H2591" s="59">
        <v>1.3310000000000001E-2</v>
      </c>
      <c r="I2591" s="59">
        <v>8.3999999999999995E-3</v>
      </c>
      <c r="J2591" s="59">
        <v>0.29955999999999999</v>
      </c>
      <c r="K2591" s="59">
        <v>3.5599999999999998E-3</v>
      </c>
      <c r="L2591" s="59">
        <v>3.29E-3</v>
      </c>
      <c r="M2591" s="59">
        <v>2.7E-4</v>
      </c>
      <c r="N2591" s="59">
        <v>2.6765099999999999</v>
      </c>
      <c r="O2591" s="19">
        <v>365.11989999999997</v>
      </c>
      <c r="P2591" s="19">
        <v>120.6277</v>
      </c>
      <c r="Q2591" s="18">
        <v>6.4080000000000004</v>
      </c>
      <c r="R2591" s="18">
        <v>68.923000000000002</v>
      </c>
      <c r="S2591" s="18">
        <v>13.682</v>
      </c>
      <c r="T2591" s="18">
        <v>10.292</v>
      </c>
      <c r="U2591" s="18">
        <v>10.589</v>
      </c>
      <c r="V2591" s="18">
        <v>10.586</v>
      </c>
    </row>
    <row r="2592" spans="1:22" x14ac:dyDescent="0.25">
      <c r="A2592" s="53">
        <v>45322</v>
      </c>
      <c r="B2592" s="14">
        <v>9</v>
      </c>
      <c r="C2592" s="57">
        <v>931465895000</v>
      </c>
      <c r="D2592" s="57">
        <v>27389703333</v>
      </c>
      <c r="E2592" s="57">
        <v>0</v>
      </c>
      <c r="F2592" s="57">
        <v>962286364105</v>
      </c>
      <c r="G2592" s="59">
        <v>2.7490000000000001E-2</v>
      </c>
      <c r="H2592" s="59">
        <v>1.882E-2</v>
      </c>
      <c r="I2592" s="59">
        <v>8.6800000000000002E-3</v>
      </c>
      <c r="J2592" s="59">
        <v>0.37741999999999998</v>
      </c>
      <c r="K2592" s="59">
        <v>5.6600000000000001E-3</v>
      </c>
      <c r="L2592" s="59">
        <v>5.3899999999999998E-3</v>
      </c>
      <c r="M2592" s="59">
        <v>2.7E-4</v>
      </c>
      <c r="N2592" s="59">
        <v>6.8921099999999997</v>
      </c>
      <c r="O2592" s="19">
        <v>367.1866</v>
      </c>
      <c r="P2592" s="19">
        <v>121.2829</v>
      </c>
      <c r="Q2592" s="18">
        <v>6.43</v>
      </c>
      <c r="R2592" s="18">
        <v>69.38</v>
      </c>
      <c r="S2592" s="18">
        <v>13.679</v>
      </c>
      <c r="T2592" s="18">
        <v>10.292</v>
      </c>
      <c r="U2592" s="18">
        <v>10.506</v>
      </c>
      <c r="V2592" s="18">
        <v>10.503</v>
      </c>
    </row>
    <row r="2593" spans="1:22" x14ac:dyDescent="0.25">
      <c r="A2593" s="53">
        <v>45323</v>
      </c>
      <c r="B2593" s="14">
        <v>9</v>
      </c>
      <c r="C2593" s="57">
        <v>1186305400000</v>
      </c>
      <c r="D2593" s="57">
        <v>34010228566</v>
      </c>
      <c r="E2593" s="57">
        <v>0</v>
      </c>
      <c r="F2593" s="57">
        <v>1214812593655</v>
      </c>
      <c r="G2593" s="59">
        <v>4.2599999999999999E-3</v>
      </c>
      <c r="H2593" s="59">
        <v>3.9899999999999996E-3</v>
      </c>
      <c r="I2593" s="59">
        <v>2.7E-4</v>
      </c>
      <c r="J2593" s="59">
        <v>3.7403200000000001</v>
      </c>
      <c r="K2593" s="59">
        <v>4.2599999999999999E-3</v>
      </c>
      <c r="L2593" s="59">
        <v>3.9899999999999996E-3</v>
      </c>
      <c r="M2593" s="59">
        <v>2.7E-4</v>
      </c>
      <c r="N2593" s="59">
        <v>3.7403200000000001</v>
      </c>
      <c r="O2593" s="19">
        <v>368.75110000000001</v>
      </c>
      <c r="P2593" s="19">
        <v>121.7666</v>
      </c>
      <c r="Q2593" s="18">
        <v>6.3490000000000002</v>
      </c>
      <c r="R2593" s="18">
        <v>65.616</v>
      </c>
      <c r="S2593" s="18">
        <v>12.835000000000001</v>
      </c>
      <c r="T2593" s="18">
        <v>10.146000000000001</v>
      </c>
      <c r="U2593" s="18">
        <v>10.443</v>
      </c>
      <c r="V2593" s="18">
        <v>10.44</v>
      </c>
    </row>
    <row r="2594" spans="1:22" x14ac:dyDescent="0.25">
      <c r="A2594" s="53">
        <v>45324</v>
      </c>
      <c r="B2594" s="14">
        <v>9</v>
      </c>
      <c r="C2594" s="57">
        <v>1186305400000</v>
      </c>
      <c r="D2594" s="57">
        <v>34339244665</v>
      </c>
      <c r="E2594" s="57">
        <v>0</v>
      </c>
      <c r="F2594" s="57">
        <v>1219076007986</v>
      </c>
      <c r="G2594" s="59">
        <v>7.79E-3</v>
      </c>
      <c r="H2594" s="59">
        <v>7.2399999999999999E-3</v>
      </c>
      <c r="I2594" s="59">
        <v>5.4000000000000001E-4</v>
      </c>
      <c r="J2594" s="59">
        <v>3.1336900000000001</v>
      </c>
      <c r="K2594" s="59">
        <v>3.5100000000000001E-3</v>
      </c>
      <c r="L2594" s="59">
        <v>3.2399999999999998E-3</v>
      </c>
      <c r="M2594" s="59">
        <v>2.7E-4</v>
      </c>
      <c r="N2594" s="59">
        <v>2.6046999999999998</v>
      </c>
      <c r="O2594" s="19">
        <v>370.04520000000002</v>
      </c>
      <c r="P2594" s="19">
        <v>122.1611</v>
      </c>
      <c r="Q2594" s="18">
        <v>6.36</v>
      </c>
      <c r="R2594" s="18">
        <v>65.840999999999994</v>
      </c>
      <c r="S2594" s="18">
        <v>12.832000000000001</v>
      </c>
      <c r="T2594" s="18">
        <v>10.146000000000001</v>
      </c>
      <c r="U2594" s="18">
        <v>10.391999999999999</v>
      </c>
      <c r="V2594" s="18">
        <v>10.388999999999999</v>
      </c>
    </row>
    <row r="2595" spans="1:22" x14ac:dyDescent="0.25">
      <c r="A2595" s="53">
        <v>45327</v>
      </c>
      <c r="B2595" s="14">
        <v>9</v>
      </c>
      <c r="C2595" s="57">
        <v>1186305400000</v>
      </c>
      <c r="D2595" s="57">
        <v>35326291790</v>
      </c>
      <c r="E2595" s="57">
        <v>0</v>
      </c>
      <c r="F2595" s="57">
        <v>1224832730047</v>
      </c>
      <c r="G2595" s="59">
        <v>1.2540000000000001E-2</v>
      </c>
      <c r="H2595" s="59">
        <v>1.1180000000000001E-2</v>
      </c>
      <c r="I2595" s="59">
        <v>1.3600000000000001E-3</v>
      </c>
      <c r="J2595" s="59">
        <v>1.4905900000000001</v>
      </c>
      <c r="K2595" s="59">
        <v>4.7200000000000002E-3</v>
      </c>
      <c r="L2595" s="59">
        <v>3.9100000000000003E-3</v>
      </c>
      <c r="M2595" s="59">
        <v>8.0999999999999996E-4</v>
      </c>
      <c r="N2595" s="59">
        <v>0.77668999999999999</v>
      </c>
      <c r="O2595" s="19">
        <v>371.79259999999999</v>
      </c>
      <c r="P2595" s="19">
        <v>122.63930000000001</v>
      </c>
      <c r="Q2595" s="18">
        <v>6.367</v>
      </c>
      <c r="R2595" s="18">
        <v>66.03</v>
      </c>
      <c r="S2595" s="18">
        <v>12.824</v>
      </c>
      <c r="T2595" s="18">
        <v>10.146000000000001</v>
      </c>
      <c r="U2595" s="18">
        <v>10.331</v>
      </c>
      <c r="V2595" s="18">
        <v>10.327999999999999</v>
      </c>
    </row>
    <row r="2596" spans="1:22" x14ac:dyDescent="0.25">
      <c r="A2596" s="53">
        <v>45328</v>
      </c>
      <c r="B2596" s="14">
        <v>9</v>
      </c>
      <c r="C2596" s="57">
        <v>1186305400000</v>
      </c>
      <c r="D2596" s="57">
        <v>35655307563</v>
      </c>
      <c r="E2596" s="57">
        <v>0</v>
      </c>
      <c r="F2596" s="57">
        <v>1227449542537</v>
      </c>
      <c r="G2596" s="59">
        <v>1.4710000000000001E-2</v>
      </c>
      <c r="H2596" s="59">
        <v>1.308E-2</v>
      </c>
      <c r="I2596" s="59">
        <v>1.6299999999999999E-3</v>
      </c>
      <c r="J2596" s="59">
        <v>1.4366399999999999</v>
      </c>
      <c r="K2596" s="59">
        <v>2.14E-3</v>
      </c>
      <c r="L2596" s="59">
        <v>1.8699999999999999E-3</v>
      </c>
      <c r="M2596" s="59">
        <v>2.7E-4</v>
      </c>
      <c r="N2596" s="59">
        <v>1.1839</v>
      </c>
      <c r="O2596" s="19">
        <v>372.58699999999999</v>
      </c>
      <c r="P2596" s="19">
        <v>122.8687</v>
      </c>
      <c r="Q2596" s="18">
        <v>6.3719999999999999</v>
      </c>
      <c r="R2596" s="18">
        <v>66.146000000000001</v>
      </c>
      <c r="S2596" s="18">
        <v>12.821</v>
      </c>
      <c r="T2596" s="18">
        <v>10.146000000000001</v>
      </c>
      <c r="U2596" s="18">
        <v>10.302</v>
      </c>
      <c r="V2596" s="18">
        <v>10.298999999999999</v>
      </c>
    </row>
    <row r="2597" spans="1:22" x14ac:dyDescent="0.25">
      <c r="A2597" s="53">
        <v>45329</v>
      </c>
      <c r="B2597" s="14">
        <v>9</v>
      </c>
      <c r="C2597" s="57">
        <v>1186305400000</v>
      </c>
      <c r="D2597" s="57">
        <v>35984323478</v>
      </c>
      <c r="E2597" s="57">
        <v>0</v>
      </c>
      <c r="F2597" s="57">
        <v>1227543643010</v>
      </c>
      <c r="G2597" s="59">
        <v>1.4789999999999999E-2</v>
      </c>
      <c r="H2597" s="59">
        <v>1.2880000000000001E-2</v>
      </c>
      <c r="I2597" s="59">
        <v>1.9E-3</v>
      </c>
      <c r="J2597" s="59">
        <v>1.15415</v>
      </c>
      <c r="K2597" s="59">
        <v>8.0000000000000007E-5</v>
      </c>
      <c r="L2597" s="59">
        <v>-1.9000000000000001E-4</v>
      </c>
      <c r="M2597" s="59">
        <v>2.7E-4</v>
      </c>
      <c r="N2597" s="59">
        <v>2.8459999999999999E-2</v>
      </c>
      <c r="O2597" s="19">
        <v>372.6155</v>
      </c>
      <c r="P2597" s="19">
        <v>122.8451</v>
      </c>
      <c r="Q2597" s="18">
        <v>6.3689999999999998</v>
      </c>
      <c r="R2597" s="18">
        <v>66.094999999999999</v>
      </c>
      <c r="S2597" s="18">
        <v>12.818</v>
      </c>
      <c r="T2597" s="18">
        <v>10.146000000000001</v>
      </c>
      <c r="U2597" s="18">
        <v>10.305</v>
      </c>
      <c r="V2597" s="18">
        <v>10.302</v>
      </c>
    </row>
    <row r="2598" spans="1:22" x14ac:dyDescent="0.25">
      <c r="A2598" s="53">
        <v>45330</v>
      </c>
      <c r="B2598" s="14">
        <v>9</v>
      </c>
      <c r="C2598" s="57">
        <v>1186305400000</v>
      </c>
      <c r="D2598" s="57">
        <v>36313339271</v>
      </c>
      <c r="E2598" s="57">
        <v>0</v>
      </c>
      <c r="F2598" s="57">
        <v>1229132946123</v>
      </c>
      <c r="G2598" s="59">
        <v>1.61E-2</v>
      </c>
      <c r="H2598" s="59">
        <v>1.392E-2</v>
      </c>
      <c r="I2598" s="59">
        <v>2.1800000000000001E-3</v>
      </c>
      <c r="J2598" s="59">
        <v>1.07646</v>
      </c>
      <c r="K2598" s="59">
        <v>1.2899999999999999E-3</v>
      </c>
      <c r="L2598" s="59">
        <v>1.0300000000000001E-3</v>
      </c>
      <c r="M2598" s="59">
        <v>2.7E-4</v>
      </c>
      <c r="N2598" s="59">
        <v>0.60568999999999995</v>
      </c>
      <c r="O2598" s="19">
        <v>373.09789999999998</v>
      </c>
      <c r="P2598" s="19">
        <v>122.97150000000001</v>
      </c>
      <c r="Q2598" s="18">
        <v>6.37</v>
      </c>
      <c r="R2598" s="18">
        <v>66.144000000000005</v>
      </c>
      <c r="S2598" s="18">
        <v>12.815</v>
      </c>
      <c r="T2598" s="18">
        <v>10.146000000000001</v>
      </c>
      <c r="U2598" s="18">
        <v>10.289</v>
      </c>
      <c r="V2598" s="18">
        <v>10.286</v>
      </c>
    </row>
    <row r="2599" spans="1:22" x14ac:dyDescent="0.25">
      <c r="A2599" s="53">
        <v>45331</v>
      </c>
      <c r="B2599" s="14">
        <v>9</v>
      </c>
      <c r="C2599" s="57">
        <v>1186305400000</v>
      </c>
      <c r="D2599" s="57">
        <v>36642354955</v>
      </c>
      <c r="E2599" s="57">
        <v>0</v>
      </c>
      <c r="F2599" s="57">
        <v>1227838163384</v>
      </c>
      <c r="G2599" s="59">
        <v>1.503E-2</v>
      </c>
      <c r="H2599" s="59">
        <v>1.2579999999999999E-2</v>
      </c>
      <c r="I2599" s="59">
        <v>2.4499999999999999E-3</v>
      </c>
      <c r="J2599" s="59">
        <v>0.83421999999999996</v>
      </c>
      <c r="K2599" s="59">
        <v>-1.0499999999999999E-3</v>
      </c>
      <c r="L2599" s="59">
        <v>-1.32E-3</v>
      </c>
      <c r="M2599" s="59">
        <v>2.7E-4</v>
      </c>
      <c r="N2599" s="59">
        <v>-0.32006000000000001</v>
      </c>
      <c r="O2599" s="19">
        <v>372.70490000000001</v>
      </c>
      <c r="P2599" s="19">
        <v>122.8087</v>
      </c>
      <c r="Q2599" s="18">
        <v>6.3620000000000001</v>
      </c>
      <c r="R2599" s="18">
        <v>66.001000000000005</v>
      </c>
      <c r="S2599" s="18">
        <v>12.813000000000001</v>
      </c>
      <c r="T2599" s="18">
        <v>10.146000000000001</v>
      </c>
      <c r="U2599" s="18">
        <v>10.31</v>
      </c>
      <c r="V2599" s="18">
        <v>10.307</v>
      </c>
    </row>
    <row r="2600" spans="1:22" x14ac:dyDescent="0.25">
      <c r="A2600" s="53">
        <v>45334</v>
      </c>
      <c r="B2600" s="14">
        <v>9</v>
      </c>
      <c r="C2600" s="57">
        <v>1186305400000</v>
      </c>
      <c r="D2600" s="57">
        <v>37629402408</v>
      </c>
      <c r="E2600" s="57">
        <v>0</v>
      </c>
      <c r="F2600" s="57">
        <v>1223058597490</v>
      </c>
      <c r="G2600" s="59">
        <v>1.108E-2</v>
      </c>
      <c r="H2600" s="59">
        <v>7.8100000000000001E-3</v>
      </c>
      <c r="I2600" s="59">
        <v>3.2599999999999999E-3</v>
      </c>
      <c r="J2600" s="59">
        <v>0.39934999999999998</v>
      </c>
      <c r="K2600" s="59">
        <v>-3.8899999999999998E-3</v>
      </c>
      <c r="L2600" s="59">
        <v>-4.7000000000000002E-3</v>
      </c>
      <c r="M2600" s="59">
        <v>8.0000000000000004E-4</v>
      </c>
      <c r="N2600" s="59">
        <v>-0.37863000000000002</v>
      </c>
      <c r="O2600" s="19">
        <v>371.25409999999999</v>
      </c>
      <c r="P2600" s="19">
        <v>122.23050000000001</v>
      </c>
      <c r="Q2600" s="18">
        <v>6.3339999999999996</v>
      </c>
      <c r="R2600" s="18">
        <v>65.474000000000004</v>
      </c>
      <c r="S2600" s="18">
        <v>12.804</v>
      </c>
      <c r="T2600" s="18">
        <v>10.146000000000001</v>
      </c>
      <c r="U2600" s="18">
        <v>10.382</v>
      </c>
      <c r="V2600" s="18">
        <v>10.382</v>
      </c>
    </row>
    <row r="2601" spans="1:22" x14ac:dyDescent="0.25">
      <c r="A2601" s="53">
        <v>45335</v>
      </c>
      <c r="B2601" s="14">
        <v>9</v>
      </c>
      <c r="C2601" s="57">
        <v>1186305400000</v>
      </c>
      <c r="D2601" s="57">
        <v>37958418326</v>
      </c>
      <c r="E2601" s="57">
        <v>0</v>
      </c>
      <c r="F2601" s="57">
        <v>1238486571128</v>
      </c>
      <c r="G2601" s="59">
        <v>2.383E-2</v>
      </c>
      <c r="H2601" s="59">
        <v>2.0299999999999999E-2</v>
      </c>
      <c r="I2601" s="59">
        <v>3.5400000000000002E-3</v>
      </c>
      <c r="J2601" s="59">
        <v>0.94076000000000004</v>
      </c>
      <c r="K2601" s="59">
        <v>1.261E-2</v>
      </c>
      <c r="L2601" s="59">
        <v>1.235E-2</v>
      </c>
      <c r="M2601" s="59">
        <v>2.7E-4</v>
      </c>
      <c r="N2601" s="59">
        <v>97.29186</v>
      </c>
      <c r="O2601" s="19">
        <v>375.93720000000002</v>
      </c>
      <c r="P2601" s="19">
        <v>123.7444</v>
      </c>
      <c r="Q2601" s="18">
        <v>6.3810000000000002</v>
      </c>
      <c r="R2601" s="18">
        <v>66.442999999999998</v>
      </c>
      <c r="S2601" s="18">
        <v>12.802</v>
      </c>
      <c r="T2601" s="18">
        <v>10.146000000000001</v>
      </c>
      <c r="U2601" s="18">
        <v>10.19</v>
      </c>
      <c r="V2601" s="18">
        <v>10.189</v>
      </c>
    </row>
    <row r="2602" spans="1:22" x14ac:dyDescent="0.25">
      <c r="A2602" s="53">
        <v>45336</v>
      </c>
      <c r="B2602" s="14">
        <v>9</v>
      </c>
      <c r="C2602" s="57">
        <v>1186305400000</v>
      </c>
      <c r="D2602" s="57">
        <v>38287433565</v>
      </c>
      <c r="E2602" s="57">
        <v>0</v>
      </c>
      <c r="F2602" s="57">
        <v>1249095654635</v>
      </c>
      <c r="G2602" s="59">
        <v>3.2599999999999997E-2</v>
      </c>
      <c r="H2602" s="59">
        <v>2.879E-2</v>
      </c>
      <c r="I2602" s="59">
        <v>3.81E-3</v>
      </c>
      <c r="J2602" s="59">
        <v>1.3133699999999999</v>
      </c>
      <c r="K2602" s="59">
        <v>8.5699999999999995E-3</v>
      </c>
      <c r="L2602" s="59">
        <v>8.3000000000000001E-3</v>
      </c>
      <c r="M2602" s="59">
        <v>2.7E-4</v>
      </c>
      <c r="N2602" s="59">
        <v>21.688659999999999</v>
      </c>
      <c r="O2602" s="19">
        <v>379.15750000000003</v>
      </c>
      <c r="P2602" s="19">
        <v>124.77509999999999</v>
      </c>
      <c r="Q2602" s="18">
        <v>6.4130000000000003</v>
      </c>
      <c r="R2602" s="18">
        <v>67.085999999999999</v>
      </c>
      <c r="S2602" s="18">
        <v>12.798999999999999</v>
      </c>
      <c r="T2602" s="18">
        <v>10.146000000000001</v>
      </c>
      <c r="U2602" s="18">
        <v>10.061999999999999</v>
      </c>
      <c r="V2602" s="18">
        <v>10.06</v>
      </c>
    </row>
    <row r="2603" spans="1:22" x14ac:dyDescent="0.25">
      <c r="A2603" s="53">
        <v>45337</v>
      </c>
      <c r="B2603" s="14">
        <v>9</v>
      </c>
      <c r="C2603" s="57">
        <v>1186305400000</v>
      </c>
      <c r="D2603" s="57">
        <v>38616449583</v>
      </c>
      <c r="E2603" s="57">
        <v>0</v>
      </c>
      <c r="F2603" s="57">
        <v>1259260120869</v>
      </c>
      <c r="G2603" s="59">
        <v>4.1000000000000002E-2</v>
      </c>
      <c r="H2603" s="59">
        <v>3.6920000000000001E-2</v>
      </c>
      <c r="I2603" s="59">
        <v>4.0800000000000003E-3</v>
      </c>
      <c r="J2603" s="59">
        <v>1.6658999999999999</v>
      </c>
      <c r="K2603" s="59">
        <v>8.1399999999999997E-3</v>
      </c>
      <c r="L2603" s="59">
        <v>7.8700000000000003E-3</v>
      </c>
      <c r="M2603" s="59">
        <v>2.5999999999999998E-4</v>
      </c>
      <c r="N2603" s="59">
        <v>18.41911</v>
      </c>
      <c r="O2603" s="19">
        <v>382.24290000000002</v>
      </c>
      <c r="P2603" s="19">
        <v>125.7612</v>
      </c>
      <c r="Q2603" s="18">
        <v>6.4420000000000002</v>
      </c>
      <c r="R2603" s="18">
        <v>67.703999999999994</v>
      </c>
      <c r="S2603" s="18">
        <v>12.795999999999999</v>
      </c>
      <c r="T2603" s="18">
        <v>10.146000000000001</v>
      </c>
      <c r="U2603" s="18">
        <v>9.94</v>
      </c>
      <c r="V2603" s="18">
        <v>9.9380000000000006</v>
      </c>
    </row>
    <row r="2604" spans="1:22" x14ac:dyDescent="0.25">
      <c r="A2604" s="53">
        <v>45338</v>
      </c>
      <c r="B2604" s="14">
        <v>9</v>
      </c>
      <c r="C2604" s="57">
        <v>1186305400000</v>
      </c>
      <c r="D2604" s="57">
        <v>38945465618</v>
      </c>
      <c r="E2604" s="57">
        <v>0</v>
      </c>
      <c r="F2604" s="57">
        <v>1260198055289</v>
      </c>
      <c r="G2604" s="59">
        <v>4.1779999999999998E-2</v>
      </c>
      <c r="H2604" s="59">
        <v>3.7429999999999998E-2</v>
      </c>
      <c r="I2604" s="59">
        <v>4.3499999999999997E-3</v>
      </c>
      <c r="J2604" s="59">
        <v>1.5505</v>
      </c>
      <c r="K2604" s="59">
        <v>7.3999999999999999E-4</v>
      </c>
      <c r="L2604" s="59">
        <v>4.8000000000000001E-4</v>
      </c>
      <c r="M2604" s="59">
        <v>2.5999999999999998E-4</v>
      </c>
      <c r="N2604" s="59">
        <v>0.31324999999999997</v>
      </c>
      <c r="O2604" s="19">
        <v>382.52760000000001</v>
      </c>
      <c r="P2604" s="19">
        <v>125.8223</v>
      </c>
      <c r="Q2604" s="18">
        <v>6.431</v>
      </c>
      <c r="R2604" s="18">
        <v>67.381</v>
      </c>
      <c r="S2604" s="18">
        <v>12.794</v>
      </c>
      <c r="T2604" s="18">
        <v>10.146000000000001</v>
      </c>
      <c r="U2604" s="18">
        <v>9.923</v>
      </c>
      <c r="V2604" s="18">
        <v>9.93</v>
      </c>
    </row>
    <row r="2605" spans="1:22" x14ac:dyDescent="0.25">
      <c r="A2605" s="53">
        <v>45341</v>
      </c>
      <c r="B2605" s="14">
        <v>9</v>
      </c>
      <c r="C2605" s="57">
        <v>1186305400000</v>
      </c>
      <c r="D2605" s="57">
        <v>37625288332</v>
      </c>
      <c r="E2605" s="57">
        <v>2307500000</v>
      </c>
      <c r="F2605" s="57">
        <v>1255113267742</v>
      </c>
      <c r="G2605" s="59">
        <v>3.7580000000000002E-2</v>
      </c>
      <c r="H2605" s="59">
        <v>3.2410000000000001E-2</v>
      </c>
      <c r="I2605" s="59">
        <v>5.1700000000000001E-3</v>
      </c>
      <c r="J2605" s="59">
        <v>1.0351600000000001</v>
      </c>
      <c r="K2605" s="59">
        <v>-4.0299999999999997E-3</v>
      </c>
      <c r="L2605" s="59">
        <v>-4.8199999999999996E-3</v>
      </c>
      <c r="M2605" s="59">
        <v>7.7999999999999999E-4</v>
      </c>
      <c r="N2605" s="59">
        <v>-0.38935999999999998</v>
      </c>
      <c r="O2605" s="19">
        <v>380.98419999999999</v>
      </c>
      <c r="P2605" s="19">
        <v>125.2135</v>
      </c>
      <c r="Q2605" s="18">
        <v>6.41</v>
      </c>
      <c r="R2605" s="18">
        <v>67.090999999999994</v>
      </c>
      <c r="S2605" s="18">
        <v>12.785</v>
      </c>
      <c r="T2605" s="18">
        <v>10.146000000000001</v>
      </c>
      <c r="U2605" s="18">
        <v>9.9990000000000006</v>
      </c>
      <c r="V2605" s="18">
        <v>10.006</v>
      </c>
    </row>
    <row r="2606" spans="1:22" x14ac:dyDescent="0.25">
      <c r="A2606" s="53">
        <v>45342</v>
      </c>
      <c r="B2606" s="14">
        <v>9</v>
      </c>
      <c r="C2606" s="57">
        <v>1186305400000</v>
      </c>
      <c r="D2606" s="57">
        <v>37954441814</v>
      </c>
      <c r="E2606" s="57">
        <v>2307957087</v>
      </c>
      <c r="F2606" s="57">
        <v>1257092335674</v>
      </c>
      <c r="G2606" s="59">
        <v>3.9210000000000002E-2</v>
      </c>
      <c r="H2606" s="59">
        <v>3.3770000000000001E-2</v>
      </c>
      <c r="I2606" s="59">
        <v>5.4400000000000004E-3</v>
      </c>
      <c r="J2606" s="59">
        <v>1.0215700000000001</v>
      </c>
      <c r="K2606" s="59">
        <v>1.58E-3</v>
      </c>
      <c r="L2606" s="59">
        <v>1.31E-3</v>
      </c>
      <c r="M2606" s="59">
        <v>2.5999999999999998E-4</v>
      </c>
      <c r="N2606" s="59">
        <v>0.78008</v>
      </c>
      <c r="O2606" s="19">
        <v>381.5849</v>
      </c>
      <c r="P2606" s="19">
        <v>125.3788</v>
      </c>
      <c r="Q2606" s="18">
        <v>6.4130000000000003</v>
      </c>
      <c r="R2606" s="18">
        <v>67.183999999999997</v>
      </c>
      <c r="S2606" s="18">
        <v>12.782999999999999</v>
      </c>
      <c r="T2606" s="18">
        <v>10.146000000000001</v>
      </c>
      <c r="U2606" s="18">
        <v>9.9789999999999992</v>
      </c>
      <c r="V2606" s="18">
        <v>9.9849999999999994</v>
      </c>
    </row>
    <row r="2607" spans="1:22" x14ac:dyDescent="0.25">
      <c r="A2607" s="53">
        <v>45343</v>
      </c>
      <c r="B2607" s="14">
        <v>9</v>
      </c>
      <c r="C2607" s="57">
        <v>1186305400000</v>
      </c>
      <c r="D2607" s="57">
        <v>38283595792</v>
      </c>
      <c r="E2607" s="57">
        <v>2308414264</v>
      </c>
      <c r="F2607" s="57">
        <v>1256624794420</v>
      </c>
      <c r="G2607" s="59">
        <v>3.8830000000000003E-2</v>
      </c>
      <c r="H2607" s="59">
        <v>3.3110000000000001E-2</v>
      </c>
      <c r="I2607" s="59">
        <v>5.7099999999999998E-3</v>
      </c>
      <c r="J2607" s="59">
        <v>0.94230999999999998</v>
      </c>
      <c r="K2607" s="59">
        <v>-3.6999999999999999E-4</v>
      </c>
      <c r="L2607" s="59">
        <v>-6.3000000000000003E-4</v>
      </c>
      <c r="M2607" s="59">
        <v>2.5999999999999998E-4</v>
      </c>
      <c r="N2607" s="59">
        <v>-0.12728999999999999</v>
      </c>
      <c r="O2607" s="19">
        <v>381.44299999999998</v>
      </c>
      <c r="P2607" s="19">
        <v>125.2989</v>
      </c>
      <c r="Q2607" s="18">
        <v>6.4080000000000004</v>
      </c>
      <c r="R2607" s="18">
        <v>67.084999999999994</v>
      </c>
      <c r="S2607" s="18">
        <v>12.78</v>
      </c>
      <c r="T2607" s="18">
        <v>10.146000000000001</v>
      </c>
      <c r="U2607" s="18">
        <v>9.9879999999999995</v>
      </c>
      <c r="V2607" s="18">
        <v>9.9949999999999992</v>
      </c>
    </row>
    <row r="2608" spans="1:22" x14ac:dyDescent="0.25">
      <c r="A2608" s="53">
        <v>45344</v>
      </c>
      <c r="B2608" s="14">
        <v>9</v>
      </c>
      <c r="C2608" s="57">
        <v>1186305400000</v>
      </c>
      <c r="D2608" s="57">
        <v>38612749525</v>
      </c>
      <c r="E2608" s="57">
        <v>2308871532</v>
      </c>
      <c r="F2608" s="57">
        <v>1257003556860</v>
      </c>
      <c r="G2608" s="59">
        <v>3.9140000000000001E-2</v>
      </c>
      <c r="H2608" s="59">
        <v>3.3149999999999999E-2</v>
      </c>
      <c r="I2608" s="59">
        <v>5.9899999999999997E-3</v>
      </c>
      <c r="J2608" s="59">
        <v>0.89403999999999995</v>
      </c>
      <c r="K2608" s="59">
        <v>2.9999999999999997E-4</v>
      </c>
      <c r="L2608" s="59">
        <v>4.0000000000000003E-5</v>
      </c>
      <c r="M2608" s="59">
        <v>2.5999999999999998E-4</v>
      </c>
      <c r="N2608" s="59">
        <v>0.11661000000000001</v>
      </c>
      <c r="O2608" s="19">
        <v>381.55790000000002</v>
      </c>
      <c r="P2608" s="19">
        <v>125.3038</v>
      </c>
      <c r="Q2608" s="18">
        <v>6.4059999999999997</v>
      </c>
      <c r="R2608" s="18">
        <v>67.081000000000003</v>
      </c>
      <c r="S2608" s="18">
        <v>12.776999999999999</v>
      </c>
      <c r="T2608" s="18">
        <v>10.146000000000001</v>
      </c>
      <c r="U2608" s="18">
        <v>9.9890000000000008</v>
      </c>
      <c r="V2608" s="18">
        <v>9.9949999999999992</v>
      </c>
    </row>
    <row r="2609" spans="1:22" x14ac:dyDescent="0.25">
      <c r="A2609" s="53">
        <v>45345</v>
      </c>
      <c r="B2609" s="14">
        <v>9</v>
      </c>
      <c r="C2609" s="57">
        <v>1186305400000</v>
      </c>
      <c r="D2609" s="57">
        <v>38941902923</v>
      </c>
      <c r="E2609" s="57">
        <v>2309328890</v>
      </c>
      <c r="F2609" s="57">
        <v>1256943498429</v>
      </c>
      <c r="G2609" s="59">
        <v>3.909E-2</v>
      </c>
      <c r="H2609" s="59">
        <v>3.2829999999999998E-2</v>
      </c>
      <c r="I2609" s="59">
        <v>6.2599999999999999E-3</v>
      </c>
      <c r="J2609" s="59">
        <v>0.84077000000000002</v>
      </c>
      <c r="K2609" s="59">
        <v>-5.0000000000000002E-5</v>
      </c>
      <c r="L2609" s="59">
        <v>-3.1E-4</v>
      </c>
      <c r="M2609" s="59">
        <v>2.5999999999999998E-4</v>
      </c>
      <c r="N2609" s="59">
        <v>-1.7340000000000001E-2</v>
      </c>
      <c r="O2609" s="19">
        <v>381.53969999999998</v>
      </c>
      <c r="P2609" s="19">
        <v>125.26479999999999</v>
      </c>
      <c r="Q2609" s="18">
        <v>6.4020000000000001</v>
      </c>
      <c r="R2609" s="18">
        <v>67.015000000000001</v>
      </c>
      <c r="S2609" s="18">
        <v>12.773999999999999</v>
      </c>
      <c r="T2609" s="18">
        <v>10.146000000000001</v>
      </c>
      <c r="U2609" s="18">
        <v>9.9939999999999998</v>
      </c>
      <c r="V2609" s="18">
        <v>9.9990000000000006</v>
      </c>
    </row>
    <row r="2610" spans="1:22" x14ac:dyDescent="0.25">
      <c r="A2610" s="53">
        <v>45348</v>
      </c>
      <c r="B2610" s="14">
        <v>9</v>
      </c>
      <c r="C2610" s="57">
        <v>1186305400000</v>
      </c>
      <c r="D2610" s="57">
        <v>39929363244</v>
      </c>
      <c r="E2610" s="57">
        <v>2310701237</v>
      </c>
      <c r="F2610" s="57">
        <v>1259318293077</v>
      </c>
      <c r="G2610" s="59">
        <v>4.1050000000000003E-2</v>
      </c>
      <c r="H2610" s="59">
        <v>3.3980000000000003E-2</v>
      </c>
      <c r="I2610" s="59">
        <v>7.0800000000000004E-3</v>
      </c>
      <c r="J2610" s="59">
        <v>0.76182000000000005</v>
      </c>
      <c r="K2610" s="59">
        <v>1.89E-3</v>
      </c>
      <c r="L2610" s="59">
        <v>1.1000000000000001E-3</v>
      </c>
      <c r="M2610" s="59">
        <v>7.9000000000000001E-4</v>
      </c>
      <c r="N2610" s="59">
        <v>0.25896000000000002</v>
      </c>
      <c r="O2610" s="19">
        <v>382.26060000000001</v>
      </c>
      <c r="P2610" s="19">
        <v>125.4037</v>
      </c>
      <c r="Q2610" s="18">
        <v>6.399</v>
      </c>
      <c r="R2610" s="18">
        <v>67.010999999999996</v>
      </c>
      <c r="S2610" s="18">
        <v>12.766</v>
      </c>
      <c r="T2610" s="18">
        <v>10.146000000000001</v>
      </c>
      <c r="U2610" s="18">
        <v>9.9770000000000003</v>
      </c>
      <c r="V2610" s="18">
        <v>9.9819999999999993</v>
      </c>
    </row>
    <row r="2611" spans="1:22" x14ac:dyDescent="0.25">
      <c r="A2611" s="53">
        <v>45349</v>
      </c>
      <c r="B2611" s="14">
        <v>9</v>
      </c>
      <c r="C2611" s="57">
        <v>1186305400000</v>
      </c>
      <c r="D2611" s="57">
        <v>40258516942</v>
      </c>
      <c r="E2611" s="57">
        <v>2311158958</v>
      </c>
      <c r="F2611" s="57">
        <v>1260029175613</v>
      </c>
      <c r="G2611" s="59">
        <v>4.1640000000000003E-2</v>
      </c>
      <c r="H2611" s="59">
        <v>3.4290000000000001E-2</v>
      </c>
      <c r="I2611" s="59">
        <v>7.3499999999999998E-3</v>
      </c>
      <c r="J2611" s="59">
        <v>0.73850000000000005</v>
      </c>
      <c r="K2611" s="59">
        <v>5.5999999999999995E-4</v>
      </c>
      <c r="L2611" s="59">
        <v>2.9999999999999997E-4</v>
      </c>
      <c r="M2611" s="59">
        <v>2.5999999999999998E-4</v>
      </c>
      <c r="N2611" s="59">
        <v>0.22943</v>
      </c>
      <c r="O2611" s="19">
        <v>382.47640000000001</v>
      </c>
      <c r="P2611" s="19">
        <v>125.44199999999999</v>
      </c>
      <c r="Q2611" s="18">
        <v>6.3979999999999997</v>
      </c>
      <c r="R2611" s="18">
        <v>66.994</v>
      </c>
      <c r="S2611" s="18">
        <v>12.763</v>
      </c>
      <c r="T2611" s="18">
        <v>10.146000000000001</v>
      </c>
      <c r="U2611" s="18">
        <v>9.9719999999999995</v>
      </c>
      <c r="V2611" s="18">
        <v>9.9779999999999998</v>
      </c>
    </row>
    <row r="2612" spans="1:22" x14ac:dyDescent="0.25">
      <c r="A2612" s="53">
        <v>45350</v>
      </c>
      <c r="B2612" s="14">
        <v>9</v>
      </c>
      <c r="C2612" s="57">
        <v>1186305400000</v>
      </c>
      <c r="D2612" s="57">
        <v>40587670501</v>
      </c>
      <c r="E2612" s="57">
        <v>2311616770</v>
      </c>
      <c r="F2612" s="57">
        <v>1262436673514</v>
      </c>
      <c r="G2612" s="59">
        <v>4.3630000000000002E-2</v>
      </c>
      <c r="H2612" s="59">
        <v>3.601E-2</v>
      </c>
      <c r="I2612" s="59">
        <v>7.62E-3</v>
      </c>
      <c r="J2612" s="59">
        <v>0.74756</v>
      </c>
      <c r="K2612" s="59">
        <v>1.91E-3</v>
      </c>
      <c r="L2612" s="59">
        <v>1.65E-3</v>
      </c>
      <c r="M2612" s="59">
        <v>2.5999999999999998E-4</v>
      </c>
      <c r="N2612" s="59">
        <v>1.01101</v>
      </c>
      <c r="O2612" s="19">
        <v>383.20710000000003</v>
      </c>
      <c r="P2612" s="19">
        <v>125.6503</v>
      </c>
      <c r="Q2612" s="18">
        <v>6.4029999999999996</v>
      </c>
      <c r="R2612" s="18">
        <v>67.119</v>
      </c>
      <c r="S2612" s="18">
        <v>12.760999999999999</v>
      </c>
      <c r="T2612" s="18">
        <v>10.146000000000001</v>
      </c>
      <c r="U2612" s="18">
        <v>9.9480000000000004</v>
      </c>
      <c r="V2612" s="18">
        <v>9.952</v>
      </c>
    </row>
    <row r="2613" spans="1:22" x14ac:dyDescent="0.25">
      <c r="A2613" s="53">
        <v>45351</v>
      </c>
      <c r="B2613" s="14">
        <v>9</v>
      </c>
      <c r="C2613" s="57">
        <v>1186305400000</v>
      </c>
      <c r="D2613" s="57">
        <v>40916824121</v>
      </c>
      <c r="E2613" s="57">
        <v>2312074672</v>
      </c>
      <c r="F2613" s="57">
        <v>1263876692314</v>
      </c>
      <c r="G2613" s="59">
        <v>4.4819999999999999E-2</v>
      </c>
      <c r="H2613" s="59">
        <v>3.6929999999999998E-2</v>
      </c>
      <c r="I2613" s="59">
        <v>7.8899999999999994E-3</v>
      </c>
      <c r="J2613" s="59">
        <v>0.73909000000000002</v>
      </c>
      <c r="K2613" s="59">
        <v>1.14E-3</v>
      </c>
      <c r="L2613" s="59">
        <v>8.8000000000000003E-4</v>
      </c>
      <c r="M2613" s="59">
        <v>2.5999999999999998E-4</v>
      </c>
      <c r="N2613" s="59">
        <v>0.51778000000000002</v>
      </c>
      <c r="O2613" s="19">
        <v>383.64429999999999</v>
      </c>
      <c r="P2613" s="19">
        <v>125.7616</v>
      </c>
      <c r="Q2613" s="18">
        <v>6.4039999999999999</v>
      </c>
      <c r="R2613" s="18">
        <v>67.156000000000006</v>
      </c>
      <c r="S2613" s="18">
        <v>12.757999999999999</v>
      </c>
      <c r="T2613" s="18">
        <v>10.146000000000001</v>
      </c>
      <c r="U2613" s="18">
        <v>9.9339999999999993</v>
      </c>
      <c r="V2613" s="18">
        <v>9.9380000000000006</v>
      </c>
    </row>
    <row r="2614" spans="1:22" x14ac:dyDescent="0.25">
      <c r="A2614" s="53">
        <v>45352</v>
      </c>
      <c r="B2614" s="14">
        <v>9</v>
      </c>
      <c r="C2614" s="57">
        <v>1186305400000</v>
      </c>
      <c r="D2614" s="57">
        <v>41245978189</v>
      </c>
      <c r="E2614" s="57">
        <v>0</v>
      </c>
      <c r="F2614" s="57">
        <v>1261909668003</v>
      </c>
      <c r="G2614" s="59">
        <v>2.7E-4</v>
      </c>
      <c r="H2614" s="59">
        <v>1.0000000000000001E-5</v>
      </c>
      <c r="I2614" s="59">
        <v>2.5999999999999998E-4</v>
      </c>
      <c r="J2614" s="59">
        <v>0.10496999999999999</v>
      </c>
      <c r="K2614" s="59">
        <v>2.7E-4</v>
      </c>
      <c r="L2614" s="59">
        <v>1.0000000000000001E-5</v>
      </c>
      <c r="M2614" s="59">
        <v>2.5999999999999998E-4</v>
      </c>
      <c r="N2614" s="59">
        <v>0.10496999999999999</v>
      </c>
      <c r="O2614" s="19">
        <v>383.74919999999997</v>
      </c>
      <c r="P2614" s="19">
        <v>125.7632</v>
      </c>
      <c r="Q2614" s="18">
        <v>6.4130000000000003</v>
      </c>
      <c r="R2614" s="18">
        <v>67.244</v>
      </c>
      <c r="S2614" s="18">
        <v>12.755000000000001</v>
      </c>
      <c r="T2614" s="18">
        <v>10.146000000000001</v>
      </c>
      <c r="U2614" s="18">
        <v>9.9390000000000001</v>
      </c>
      <c r="V2614" s="18">
        <v>9.9380000000000006</v>
      </c>
    </row>
    <row r="2615" spans="1:22" x14ac:dyDescent="0.25">
      <c r="A2615" s="53">
        <v>45355</v>
      </c>
      <c r="B2615" s="14">
        <v>9</v>
      </c>
      <c r="C2615" s="57">
        <v>1186305400000</v>
      </c>
      <c r="D2615" s="57">
        <v>42233438314</v>
      </c>
      <c r="E2615" s="57">
        <v>0</v>
      </c>
      <c r="F2615" s="57">
        <v>1260206240726</v>
      </c>
      <c r="G2615" s="59">
        <v>-1.08E-3</v>
      </c>
      <c r="H2615" s="59">
        <v>-2.1199999999999999E-3</v>
      </c>
      <c r="I2615" s="59">
        <v>1.0399999999999999E-3</v>
      </c>
      <c r="J2615" s="59">
        <v>-9.3630000000000005E-2</v>
      </c>
      <c r="K2615" s="59">
        <v>-1.3500000000000001E-3</v>
      </c>
      <c r="L2615" s="59">
        <v>-2.1299999999999999E-3</v>
      </c>
      <c r="M2615" s="59">
        <v>7.7999999999999999E-4</v>
      </c>
      <c r="N2615" s="59">
        <v>-0.15154999999999999</v>
      </c>
      <c r="O2615" s="19">
        <v>383.2312</v>
      </c>
      <c r="P2615" s="19">
        <v>125.495</v>
      </c>
      <c r="Q2615" s="18">
        <v>6.3940000000000001</v>
      </c>
      <c r="R2615" s="18">
        <v>66.899000000000001</v>
      </c>
      <c r="S2615" s="18">
        <v>12.747</v>
      </c>
      <c r="T2615" s="18">
        <v>10.146000000000001</v>
      </c>
      <c r="U2615" s="18">
        <v>9.9700000000000006</v>
      </c>
      <c r="V2615" s="18">
        <v>9.9719999999999995</v>
      </c>
    </row>
    <row r="2616" spans="1:22" x14ac:dyDescent="0.25">
      <c r="A2616" s="53">
        <v>45356</v>
      </c>
      <c r="B2616" s="14">
        <v>9</v>
      </c>
      <c r="C2616" s="57">
        <v>1186305400000</v>
      </c>
      <c r="D2616" s="57">
        <v>42562591949</v>
      </c>
      <c r="E2616" s="57">
        <v>0</v>
      </c>
      <c r="F2616" s="57">
        <v>1265458744457</v>
      </c>
      <c r="G2616" s="59">
        <v>3.0899999999999999E-3</v>
      </c>
      <c r="H2616" s="59">
        <v>1.7799999999999999E-3</v>
      </c>
      <c r="I2616" s="59">
        <v>1.2999999999999999E-3</v>
      </c>
      <c r="J2616" s="59">
        <v>0.25230000000000002</v>
      </c>
      <c r="K2616" s="59">
        <v>4.1700000000000001E-3</v>
      </c>
      <c r="L2616" s="59">
        <v>3.9100000000000003E-3</v>
      </c>
      <c r="M2616" s="59">
        <v>2.5999999999999998E-4</v>
      </c>
      <c r="N2616" s="59">
        <v>3.5637699999999999</v>
      </c>
      <c r="O2616" s="19">
        <v>384.82850000000002</v>
      </c>
      <c r="P2616" s="19">
        <v>125.9858</v>
      </c>
      <c r="Q2616" s="18">
        <v>6.407</v>
      </c>
      <c r="R2616" s="18">
        <v>67.174000000000007</v>
      </c>
      <c r="S2616" s="18">
        <v>12.744</v>
      </c>
      <c r="T2616" s="18">
        <v>10.146000000000001</v>
      </c>
      <c r="U2616" s="18">
        <v>9.9090000000000007</v>
      </c>
      <c r="V2616" s="18">
        <v>9.9109999999999996</v>
      </c>
    </row>
    <row r="2617" spans="1:22" x14ac:dyDescent="0.25">
      <c r="A2617" s="53">
        <v>45357</v>
      </c>
      <c r="B2617" s="14">
        <v>9</v>
      </c>
      <c r="C2617" s="57">
        <v>1186305400000</v>
      </c>
      <c r="D2617" s="57">
        <v>42891745395</v>
      </c>
      <c r="E2617" s="57">
        <v>0</v>
      </c>
      <c r="F2617" s="57">
        <v>1263214565697</v>
      </c>
      <c r="G2617" s="59">
        <v>1.31E-3</v>
      </c>
      <c r="H2617" s="59">
        <v>-2.5999999999999998E-4</v>
      </c>
      <c r="I2617" s="59">
        <v>1.57E-3</v>
      </c>
      <c r="J2617" s="59">
        <v>8.276E-2</v>
      </c>
      <c r="K2617" s="59">
        <v>-1.7700000000000001E-3</v>
      </c>
      <c r="L2617" s="59">
        <v>-2.0300000000000001E-3</v>
      </c>
      <c r="M2617" s="59">
        <v>2.5999999999999998E-4</v>
      </c>
      <c r="N2617" s="59">
        <v>-0.47683999999999999</v>
      </c>
      <c r="O2617" s="19">
        <v>384.14600000000002</v>
      </c>
      <c r="P2617" s="19">
        <v>125.72920000000001</v>
      </c>
      <c r="Q2617" s="18">
        <v>6.3940000000000001</v>
      </c>
      <c r="R2617" s="18">
        <v>66.930000000000007</v>
      </c>
      <c r="S2617" s="18">
        <v>12.742000000000001</v>
      </c>
      <c r="T2617" s="18">
        <v>10.146000000000001</v>
      </c>
      <c r="U2617" s="18">
        <v>9.9390000000000001</v>
      </c>
      <c r="V2617" s="18">
        <v>9.9429999999999996</v>
      </c>
    </row>
    <row r="2618" spans="1:22" x14ac:dyDescent="0.25">
      <c r="A2618" s="53">
        <v>45358</v>
      </c>
      <c r="B2618" s="14">
        <v>9</v>
      </c>
      <c r="C2618" s="57">
        <v>1186305400000</v>
      </c>
      <c r="D2618" s="57">
        <v>43220898607</v>
      </c>
      <c r="E2618" s="57">
        <v>0</v>
      </c>
      <c r="F2618" s="57">
        <v>1268136712724</v>
      </c>
      <c r="G2618" s="59">
        <v>5.2100000000000002E-3</v>
      </c>
      <c r="H2618" s="59">
        <v>3.3800000000000002E-3</v>
      </c>
      <c r="I2618" s="59">
        <v>1.83E-3</v>
      </c>
      <c r="J2618" s="59">
        <v>0.31119000000000002</v>
      </c>
      <c r="K2618" s="59">
        <v>3.8999999999999998E-3</v>
      </c>
      <c r="L2618" s="59">
        <v>3.64E-3</v>
      </c>
      <c r="M2618" s="59">
        <v>2.5999999999999998E-4</v>
      </c>
      <c r="N2618" s="59">
        <v>3.1349200000000002</v>
      </c>
      <c r="O2618" s="19">
        <v>385.64280000000002</v>
      </c>
      <c r="P2618" s="19">
        <v>126.1871</v>
      </c>
      <c r="Q2618" s="18">
        <v>6.4080000000000004</v>
      </c>
      <c r="R2618" s="18">
        <v>67.221999999999994</v>
      </c>
      <c r="S2618" s="18">
        <v>12.739000000000001</v>
      </c>
      <c r="T2618" s="18">
        <v>10.146000000000001</v>
      </c>
      <c r="U2618" s="18">
        <v>9.8829999999999991</v>
      </c>
      <c r="V2618" s="18">
        <v>9.8859999999999992</v>
      </c>
    </row>
    <row r="2619" spans="1:22" x14ac:dyDescent="0.25">
      <c r="A2619" s="53">
        <v>45362</v>
      </c>
      <c r="B2619" s="14">
        <v>9</v>
      </c>
      <c r="C2619" s="57">
        <v>1186305400000</v>
      </c>
      <c r="D2619" s="57">
        <v>44537513419</v>
      </c>
      <c r="E2619" s="57">
        <v>0</v>
      </c>
      <c r="F2619" s="57">
        <v>1272368719914</v>
      </c>
      <c r="G2619" s="59">
        <v>8.5599999999999999E-3</v>
      </c>
      <c r="H2619" s="59">
        <v>5.6899999999999997E-3</v>
      </c>
      <c r="I2619" s="59">
        <v>2.8700000000000002E-3</v>
      </c>
      <c r="J2619" s="59">
        <v>0.32705000000000001</v>
      </c>
      <c r="K2619" s="59">
        <v>3.3400000000000001E-3</v>
      </c>
      <c r="L2619" s="59">
        <v>2.3E-3</v>
      </c>
      <c r="M2619" s="59">
        <v>1.0399999999999999E-3</v>
      </c>
      <c r="N2619" s="59">
        <v>0.35527999999999998</v>
      </c>
      <c r="O2619" s="19">
        <v>386.9298</v>
      </c>
      <c r="P2619" s="19">
        <v>126.4777</v>
      </c>
      <c r="Q2619" s="18">
        <v>6.415</v>
      </c>
      <c r="R2619" s="18">
        <v>67.536000000000001</v>
      </c>
      <c r="S2619" s="18">
        <v>12.728</v>
      </c>
      <c r="T2619" s="18">
        <v>10.146000000000001</v>
      </c>
      <c r="U2619" s="18">
        <v>9.8559999999999999</v>
      </c>
      <c r="V2619" s="18">
        <v>9.8510000000000009</v>
      </c>
    </row>
    <row r="2620" spans="1:22" x14ac:dyDescent="0.25">
      <c r="A2620" s="53">
        <v>45363</v>
      </c>
      <c r="B2620" s="14">
        <v>9</v>
      </c>
      <c r="C2620" s="57">
        <v>1186305400000</v>
      </c>
      <c r="D2620" s="57">
        <v>44866666868</v>
      </c>
      <c r="E2620" s="57">
        <v>0</v>
      </c>
      <c r="F2620" s="57">
        <v>1278203072212</v>
      </c>
      <c r="G2620" s="59">
        <v>1.319E-2</v>
      </c>
      <c r="H2620" s="59">
        <v>1.0059999999999999E-2</v>
      </c>
      <c r="I2620" s="59">
        <v>3.13E-3</v>
      </c>
      <c r="J2620" s="59">
        <v>0.48964000000000002</v>
      </c>
      <c r="K2620" s="59">
        <v>4.5900000000000003E-3</v>
      </c>
      <c r="L2620" s="59">
        <v>4.3299999999999996E-3</v>
      </c>
      <c r="M2620" s="59">
        <v>2.5999999999999998E-4</v>
      </c>
      <c r="N2620" s="59">
        <v>4.3113999999999999</v>
      </c>
      <c r="O2620" s="19">
        <v>388.70400000000001</v>
      </c>
      <c r="P2620" s="19">
        <v>127.0265</v>
      </c>
      <c r="Q2620" s="18">
        <v>6.4210000000000003</v>
      </c>
      <c r="R2620" s="18">
        <v>67.578999999999994</v>
      </c>
      <c r="S2620" s="18">
        <v>12.725</v>
      </c>
      <c r="T2620" s="18">
        <v>10.146000000000001</v>
      </c>
      <c r="U2620" s="18">
        <v>9.7799999999999994</v>
      </c>
      <c r="V2620" s="18">
        <v>9.7840000000000007</v>
      </c>
    </row>
    <row r="2621" spans="1:22" x14ac:dyDescent="0.25">
      <c r="A2621" s="53">
        <v>45364</v>
      </c>
      <c r="B2621" s="14">
        <v>9</v>
      </c>
      <c r="C2621" s="57">
        <v>1186305400000</v>
      </c>
      <c r="D2621" s="57">
        <v>45195820342</v>
      </c>
      <c r="E2621" s="57">
        <v>0</v>
      </c>
      <c r="F2621" s="57">
        <v>1280630324282</v>
      </c>
      <c r="G2621" s="59">
        <v>1.511E-2</v>
      </c>
      <c r="H2621" s="59">
        <v>1.172E-2</v>
      </c>
      <c r="I2621" s="59">
        <v>3.3899999999999998E-3</v>
      </c>
      <c r="J2621" s="59">
        <v>0.52371000000000001</v>
      </c>
      <c r="K2621" s="59">
        <v>1.9E-3</v>
      </c>
      <c r="L2621" s="59">
        <v>1.64E-3</v>
      </c>
      <c r="M2621" s="59">
        <v>2.5999999999999998E-4</v>
      </c>
      <c r="N2621" s="59">
        <v>0.99863000000000002</v>
      </c>
      <c r="O2621" s="19">
        <v>389.44220000000001</v>
      </c>
      <c r="P2621" s="19">
        <v>127.23569999999999</v>
      </c>
      <c r="Q2621" s="18">
        <v>6.4279999999999999</v>
      </c>
      <c r="R2621" s="18">
        <v>67.742000000000004</v>
      </c>
      <c r="S2621" s="18">
        <v>12.722</v>
      </c>
      <c r="T2621" s="18">
        <v>10.146000000000001</v>
      </c>
      <c r="U2621" s="18">
        <v>9.7569999999999997</v>
      </c>
      <c r="V2621" s="18">
        <v>9.7579999999999991</v>
      </c>
    </row>
    <row r="2622" spans="1:22" x14ac:dyDescent="0.25">
      <c r="A2622" s="53">
        <v>45365</v>
      </c>
      <c r="B2622" s="14">
        <v>9</v>
      </c>
      <c r="C2622" s="57">
        <v>1186305400000</v>
      </c>
      <c r="D2622" s="57">
        <v>45524974284</v>
      </c>
      <c r="E2622" s="57">
        <v>0</v>
      </c>
      <c r="F2622" s="57">
        <v>1291638410417</v>
      </c>
      <c r="G2622" s="59">
        <v>2.384E-2</v>
      </c>
      <c r="H2622" s="59">
        <v>2.019E-2</v>
      </c>
      <c r="I2622" s="59">
        <v>3.65E-3</v>
      </c>
      <c r="J2622" s="59">
        <v>0.84819999999999995</v>
      </c>
      <c r="K2622" s="59">
        <v>8.6E-3</v>
      </c>
      <c r="L2622" s="59">
        <v>8.3400000000000002E-3</v>
      </c>
      <c r="M2622" s="59">
        <v>2.5999999999999998E-4</v>
      </c>
      <c r="N2622" s="59">
        <v>21.738779999999998</v>
      </c>
      <c r="O2622" s="19">
        <v>392.78980000000001</v>
      </c>
      <c r="P2622" s="19">
        <v>128.30019999999999</v>
      </c>
      <c r="Q2622" s="18">
        <v>6.4749999999999996</v>
      </c>
      <c r="R2622" s="18">
        <v>68.846000000000004</v>
      </c>
      <c r="S2622" s="18">
        <v>12.72</v>
      </c>
      <c r="T2622" s="18">
        <v>10.146000000000001</v>
      </c>
      <c r="U2622" s="18">
        <v>9.6419999999999995</v>
      </c>
      <c r="V2622" s="18">
        <v>9.6289999999999996</v>
      </c>
    </row>
    <row r="2623" spans="1:22" x14ac:dyDescent="0.25">
      <c r="A2623" s="53">
        <v>45366</v>
      </c>
      <c r="B2623" s="14">
        <v>9</v>
      </c>
      <c r="C2623" s="57">
        <v>1186305400000</v>
      </c>
      <c r="D2623" s="57">
        <v>45854127848</v>
      </c>
      <c r="E2623" s="57">
        <v>0</v>
      </c>
      <c r="F2623" s="57">
        <v>1288782735513</v>
      </c>
      <c r="G2623" s="59">
        <v>2.1569999999999999E-2</v>
      </c>
      <c r="H2623" s="59">
        <v>1.7659999999999999E-2</v>
      </c>
      <c r="I2623" s="59">
        <v>3.9100000000000003E-3</v>
      </c>
      <c r="J2623" s="59">
        <v>0.68103000000000002</v>
      </c>
      <c r="K2623" s="59">
        <v>-2.2100000000000002E-3</v>
      </c>
      <c r="L2623" s="59">
        <v>-2.47E-3</v>
      </c>
      <c r="M2623" s="59">
        <v>2.5000000000000001E-4</v>
      </c>
      <c r="N2623" s="59">
        <v>-0.55418999999999996</v>
      </c>
      <c r="O2623" s="19">
        <v>391.92129999999997</v>
      </c>
      <c r="P2623" s="19">
        <v>127.98269999999999</v>
      </c>
      <c r="Q2623" s="18">
        <v>6.4790000000000001</v>
      </c>
      <c r="R2623" s="18">
        <v>69.13</v>
      </c>
      <c r="S2623" s="18">
        <v>12.717000000000001</v>
      </c>
      <c r="T2623" s="18">
        <v>10.146000000000001</v>
      </c>
      <c r="U2623" s="18">
        <v>9.6959999999999997</v>
      </c>
      <c r="V2623" s="18">
        <v>9.6660000000000004</v>
      </c>
    </row>
    <row r="2624" spans="1:22" x14ac:dyDescent="0.25">
      <c r="A2624" s="53">
        <v>45369</v>
      </c>
      <c r="B2624" s="14">
        <v>9</v>
      </c>
      <c r="C2624" s="57">
        <v>1186305400000</v>
      </c>
      <c r="D2624" s="57">
        <v>39060132694</v>
      </c>
      <c r="E2624" s="57">
        <v>7780526325</v>
      </c>
      <c r="F2624" s="57">
        <v>1292844308224</v>
      </c>
      <c r="G2624" s="59">
        <v>2.479E-2</v>
      </c>
      <c r="H2624" s="59">
        <v>2.01E-2</v>
      </c>
      <c r="I2624" s="59">
        <v>4.7000000000000002E-3</v>
      </c>
      <c r="J2624" s="59">
        <v>0.64319999999999999</v>
      </c>
      <c r="K2624" s="59">
        <v>3.15E-3</v>
      </c>
      <c r="L2624" s="59">
        <v>2.3900000000000002E-3</v>
      </c>
      <c r="M2624" s="59">
        <v>7.6999999999999996E-4</v>
      </c>
      <c r="N2624" s="59">
        <v>0.46642</v>
      </c>
      <c r="O2624" s="19">
        <v>393.15649999999999</v>
      </c>
      <c r="P2624" s="19">
        <v>128.2893</v>
      </c>
      <c r="Q2624" s="18">
        <v>6.4740000000000002</v>
      </c>
      <c r="R2624" s="18">
        <v>69.015000000000001</v>
      </c>
      <c r="S2624" s="18">
        <v>12.709</v>
      </c>
      <c r="T2624" s="18">
        <v>10.146000000000001</v>
      </c>
      <c r="U2624" s="18">
        <v>9.6379999999999999</v>
      </c>
      <c r="V2624" s="18">
        <v>9.6300000000000008</v>
      </c>
    </row>
    <row r="2625" spans="1:22" x14ac:dyDescent="0.25">
      <c r="A2625" s="53">
        <v>45370</v>
      </c>
      <c r="B2625" s="14">
        <v>9</v>
      </c>
      <c r="C2625" s="57">
        <v>1186305400000</v>
      </c>
      <c r="D2625" s="57">
        <v>39388821888</v>
      </c>
      <c r="E2625" s="57">
        <v>7782018481</v>
      </c>
      <c r="F2625" s="57">
        <v>1288945762736</v>
      </c>
      <c r="G2625" s="59">
        <v>2.1700000000000001E-2</v>
      </c>
      <c r="H2625" s="59">
        <v>1.6750000000000001E-2</v>
      </c>
      <c r="I2625" s="59">
        <v>4.96E-3</v>
      </c>
      <c r="J2625" s="59">
        <v>0.51056999999999997</v>
      </c>
      <c r="K2625" s="59">
        <v>-3.0200000000000001E-3</v>
      </c>
      <c r="L2625" s="59">
        <v>-3.2699999999999999E-3</v>
      </c>
      <c r="M2625" s="59">
        <v>2.5999999999999998E-4</v>
      </c>
      <c r="N2625" s="59">
        <v>-0.66790000000000005</v>
      </c>
      <c r="O2625" s="19">
        <v>391.97089999999997</v>
      </c>
      <c r="P2625" s="19">
        <v>127.8677</v>
      </c>
      <c r="Q2625" s="18">
        <v>6.4320000000000004</v>
      </c>
      <c r="R2625" s="18">
        <v>67.923000000000002</v>
      </c>
      <c r="S2625" s="18">
        <v>12.706</v>
      </c>
      <c r="T2625" s="18">
        <v>10.146000000000001</v>
      </c>
      <c r="U2625" s="18">
        <v>9.6639999999999997</v>
      </c>
      <c r="V2625" s="18">
        <v>9.6820000000000004</v>
      </c>
    </row>
    <row r="2626" spans="1:22" x14ac:dyDescent="0.25">
      <c r="A2626" s="53">
        <v>45371</v>
      </c>
      <c r="B2626" s="14">
        <v>9</v>
      </c>
      <c r="C2626" s="57">
        <v>1186305400000</v>
      </c>
      <c r="D2626" s="57">
        <v>39717510456</v>
      </c>
      <c r="E2626" s="57">
        <v>7783510923</v>
      </c>
      <c r="F2626" s="57">
        <v>1286801583309</v>
      </c>
      <c r="G2626" s="59">
        <v>0.02</v>
      </c>
      <c r="H2626" s="59">
        <v>1.4789999999999999E-2</v>
      </c>
      <c r="I2626" s="59">
        <v>5.2199999999999998E-3</v>
      </c>
      <c r="J2626" s="59">
        <v>0.43545</v>
      </c>
      <c r="K2626" s="59">
        <v>-1.66E-3</v>
      </c>
      <c r="L2626" s="59">
        <v>-1.92E-3</v>
      </c>
      <c r="M2626" s="59">
        <v>2.5999999999999998E-4</v>
      </c>
      <c r="N2626" s="59">
        <v>-0.45539000000000002</v>
      </c>
      <c r="O2626" s="19">
        <v>391.31889999999999</v>
      </c>
      <c r="P2626" s="19">
        <v>127.6211</v>
      </c>
      <c r="Q2626" s="18">
        <v>6.4219999999999997</v>
      </c>
      <c r="R2626" s="18">
        <v>67.742000000000004</v>
      </c>
      <c r="S2626" s="18">
        <v>12.702999999999999</v>
      </c>
      <c r="T2626" s="18">
        <v>10.146000000000001</v>
      </c>
      <c r="U2626" s="18">
        <v>9.6940000000000008</v>
      </c>
      <c r="V2626" s="18">
        <v>9.7119999999999997</v>
      </c>
    </row>
    <row r="2627" spans="1:22" x14ac:dyDescent="0.25">
      <c r="A2627" s="53">
        <v>45372</v>
      </c>
      <c r="B2627" s="14">
        <v>9</v>
      </c>
      <c r="C2627" s="57">
        <v>1186305400000</v>
      </c>
      <c r="D2627" s="57">
        <v>40046199256</v>
      </c>
      <c r="E2627" s="57">
        <v>7785003651</v>
      </c>
      <c r="F2627" s="57">
        <v>1289404702104</v>
      </c>
      <c r="G2627" s="59">
        <v>2.2069999999999999E-2</v>
      </c>
      <c r="H2627" s="59">
        <v>1.6590000000000001E-2</v>
      </c>
      <c r="I2627" s="59">
        <v>5.4799999999999996E-3</v>
      </c>
      <c r="J2627" s="59">
        <v>0.46139000000000002</v>
      </c>
      <c r="K2627" s="59">
        <v>2.0200000000000001E-3</v>
      </c>
      <c r="L2627" s="59">
        <v>1.7700000000000001E-3</v>
      </c>
      <c r="M2627" s="59">
        <v>2.5999999999999998E-4</v>
      </c>
      <c r="N2627" s="59">
        <v>1.09097</v>
      </c>
      <c r="O2627" s="19">
        <v>392.1105</v>
      </c>
      <c r="P2627" s="19">
        <v>127.8476</v>
      </c>
      <c r="Q2627" s="18">
        <v>6.4269999999999996</v>
      </c>
      <c r="R2627" s="18">
        <v>67.858999999999995</v>
      </c>
      <c r="S2627" s="18">
        <v>12.701000000000001</v>
      </c>
      <c r="T2627" s="18">
        <v>10.146000000000001</v>
      </c>
      <c r="U2627" s="18">
        <v>9.6669999999999998</v>
      </c>
      <c r="V2627" s="18">
        <v>9.6839999999999993</v>
      </c>
    </row>
    <row r="2628" spans="1:22" x14ac:dyDescent="0.25">
      <c r="A2628" s="53">
        <v>45373</v>
      </c>
      <c r="B2628" s="14">
        <v>9</v>
      </c>
      <c r="C2628" s="57">
        <v>1186305400000</v>
      </c>
      <c r="D2628" s="57">
        <v>40374888305</v>
      </c>
      <c r="E2628" s="57">
        <v>7786496665</v>
      </c>
      <c r="F2628" s="57">
        <v>1292350525267</v>
      </c>
      <c r="G2628" s="59">
        <v>2.4400000000000002E-2</v>
      </c>
      <c r="H2628" s="59">
        <v>1.866E-2</v>
      </c>
      <c r="I2628" s="59">
        <v>5.7400000000000003E-3</v>
      </c>
      <c r="J2628" s="59">
        <v>0.49182999999999999</v>
      </c>
      <c r="K2628" s="59">
        <v>2.2799999999999999E-3</v>
      </c>
      <c r="L2628" s="59">
        <v>2.0300000000000001E-3</v>
      </c>
      <c r="M2628" s="59">
        <v>2.5999999999999998E-4</v>
      </c>
      <c r="N2628" s="59">
        <v>1.3000799999999999</v>
      </c>
      <c r="O2628" s="19">
        <v>393.00630000000001</v>
      </c>
      <c r="P2628" s="19">
        <v>128.10839999999999</v>
      </c>
      <c r="Q2628" s="18">
        <v>6.444</v>
      </c>
      <c r="R2628" s="18">
        <v>68.319000000000003</v>
      </c>
      <c r="S2628" s="18">
        <v>12.698</v>
      </c>
      <c r="T2628" s="18">
        <v>10.146000000000001</v>
      </c>
      <c r="U2628" s="18">
        <v>9.6489999999999991</v>
      </c>
      <c r="V2628" s="18">
        <v>9.6519999999999992</v>
      </c>
    </row>
    <row r="2629" spans="1:22" x14ac:dyDescent="0.25">
      <c r="A2629" s="53">
        <v>45376</v>
      </c>
      <c r="B2629" s="14">
        <v>9</v>
      </c>
      <c r="C2629" s="57">
        <v>1186305400000</v>
      </c>
      <c r="D2629" s="57">
        <v>41360954607</v>
      </c>
      <c r="E2629" s="57">
        <v>7790976567</v>
      </c>
      <c r="F2629" s="57">
        <v>1293249665158</v>
      </c>
      <c r="G2629" s="59">
        <v>2.512E-2</v>
      </c>
      <c r="H2629" s="59">
        <v>1.8589999999999999E-2</v>
      </c>
      <c r="I2629" s="59">
        <v>6.5300000000000002E-3</v>
      </c>
      <c r="J2629" s="59">
        <v>0.43642999999999998</v>
      </c>
      <c r="K2629" s="59">
        <v>6.9999999999999999E-4</v>
      </c>
      <c r="L2629" s="59">
        <v>-6.9999999999999994E-5</v>
      </c>
      <c r="M2629" s="59">
        <v>7.6999999999999996E-4</v>
      </c>
      <c r="N2629" s="59">
        <v>8.8300000000000003E-2</v>
      </c>
      <c r="O2629" s="19">
        <v>393.27969999999999</v>
      </c>
      <c r="P2629" s="19">
        <v>128.0993</v>
      </c>
      <c r="Q2629" s="18">
        <v>6.44</v>
      </c>
      <c r="R2629" s="18">
        <v>68.311999999999998</v>
      </c>
      <c r="S2629" s="18">
        <v>12.69</v>
      </c>
      <c r="T2629" s="18">
        <v>10.146000000000001</v>
      </c>
      <c r="U2629" s="18">
        <v>9.6539999999999999</v>
      </c>
      <c r="V2629" s="18">
        <v>9.6539999999999999</v>
      </c>
    </row>
    <row r="2630" spans="1:22" x14ac:dyDescent="0.25">
      <c r="A2630" s="53">
        <v>45377</v>
      </c>
      <c r="B2630" s="14">
        <v>9</v>
      </c>
      <c r="C2630" s="57">
        <v>1186305400000</v>
      </c>
      <c r="D2630" s="57">
        <v>41689643981</v>
      </c>
      <c r="E2630" s="57">
        <v>7792470727</v>
      </c>
      <c r="F2630" s="57">
        <v>1293672106651</v>
      </c>
      <c r="G2630" s="59">
        <v>2.545E-2</v>
      </c>
      <c r="H2630" s="59">
        <v>1.866E-2</v>
      </c>
      <c r="I2630" s="59">
        <v>6.79E-3</v>
      </c>
      <c r="J2630" s="59">
        <v>0.42307</v>
      </c>
      <c r="K2630" s="59">
        <v>3.3E-4</v>
      </c>
      <c r="L2630" s="59">
        <v>6.9999999999999994E-5</v>
      </c>
      <c r="M2630" s="59">
        <v>2.5999999999999998E-4</v>
      </c>
      <c r="N2630" s="59">
        <v>0.12659999999999999</v>
      </c>
      <c r="O2630" s="19">
        <v>393.40820000000002</v>
      </c>
      <c r="P2630" s="19">
        <v>128.10849999999999</v>
      </c>
      <c r="Q2630" s="18">
        <v>6.4349999999999996</v>
      </c>
      <c r="R2630" s="18">
        <v>68.216999999999999</v>
      </c>
      <c r="S2630" s="18">
        <v>12.686999999999999</v>
      </c>
      <c r="T2630" s="18">
        <v>10.146000000000001</v>
      </c>
      <c r="U2630" s="18">
        <v>9.65</v>
      </c>
      <c r="V2630" s="18">
        <v>9.6530000000000005</v>
      </c>
    </row>
    <row r="2631" spans="1:22" x14ac:dyDescent="0.25">
      <c r="A2631" s="53">
        <v>45378</v>
      </c>
      <c r="B2631" s="14">
        <v>9</v>
      </c>
      <c r="C2631" s="57">
        <v>1186305400000</v>
      </c>
      <c r="D2631" s="57">
        <v>42018332869</v>
      </c>
      <c r="E2631" s="57">
        <v>7793965174</v>
      </c>
      <c r="F2631" s="57">
        <v>1296250885255</v>
      </c>
      <c r="G2631" s="59">
        <v>2.7490000000000001E-2</v>
      </c>
      <c r="H2631" s="59">
        <v>2.044E-2</v>
      </c>
      <c r="I2631" s="59">
        <v>7.0499999999999998E-3</v>
      </c>
      <c r="J2631" s="59">
        <v>0.44291999999999998</v>
      </c>
      <c r="K2631" s="59">
        <v>1.99E-3</v>
      </c>
      <c r="L2631" s="59">
        <v>1.74E-3</v>
      </c>
      <c r="M2631" s="59">
        <v>2.5999999999999998E-4</v>
      </c>
      <c r="N2631" s="59">
        <v>1.06857</v>
      </c>
      <c r="O2631" s="19">
        <v>394.19240000000002</v>
      </c>
      <c r="P2631" s="19">
        <v>128.33260000000001</v>
      </c>
      <c r="Q2631" s="18">
        <v>6.4420000000000002</v>
      </c>
      <c r="R2631" s="18">
        <v>68.396000000000001</v>
      </c>
      <c r="S2631" s="18">
        <v>12.683999999999999</v>
      </c>
      <c r="T2631" s="18">
        <v>10.146000000000001</v>
      </c>
      <c r="U2631" s="18">
        <v>9.6259999999999994</v>
      </c>
      <c r="V2631" s="18">
        <v>9.625</v>
      </c>
    </row>
    <row r="2632" spans="1:22" x14ac:dyDescent="0.25">
      <c r="A2632" s="53">
        <v>45379</v>
      </c>
      <c r="B2632" s="14">
        <v>9</v>
      </c>
      <c r="C2632" s="57">
        <v>1186305400000</v>
      </c>
      <c r="D2632" s="57">
        <v>42347022002</v>
      </c>
      <c r="E2632" s="57">
        <v>7795459907</v>
      </c>
      <c r="F2632" s="57">
        <v>1294837935298</v>
      </c>
      <c r="G2632" s="59">
        <v>2.6370000000000001E-2</v>
      </c>
      <c r="H2632" s="59">
        <v>1.9060000000000001E-2</v>
      </c>
      <c r="I2632" s="59">
        <v>7.3099999999999997E-3</v>
      </c>
      <c r="J2632" s="59">
        <v>0.40404000000000001</v>
      </c>
      <c r="K2632" s="59">
        <v>-1.09E-3</v>
      </c>
      <c r="L2632" s="59">
        <v>-1.34E-3</v>
      </c>
      <c r="M2632" s="59">
        <v>2.5000000000000001E-4</v>
      </c>
      <c r="N2632" s="59">
        <v>-0.32839000000000002</v>
      </c>
      <c r="O2632" s="19">
        <v>393.7627</v>
      </c>
      <c r="P2632" s="19">
        <v>128.15889999999999</v>
      </c>
      <c r="Q2632" s="18">
        <v>6.4320000000000004</v>
      </c>
      <c r="R2632" s="18">
        <v>68.201999999999998</v>
      </c>
      <c r="S2632" s="18">
        <v>12.680999999999999</v>
      </c>
      <c r="T2632" s="18">
        <v>10.146000000000001</v>
      </c>
      <c r="U2632" s="18">
        <v>9.6449999999999996</v>
      </c>
      <c r="V2632" s="18">
        <v>9.6470000000000002</v>
      </c>
    </row>
    <row r="2633" spans="1:22" x14ac:dyDescent="0.25">
      <c r="A2633" s="53">
        <v>45380</v>
      </c>
      <c r="B2633" s="14">
        <v>9</v>
      </c>
      <c r="C2633" s="57">
        <v>1186305400000</v>
      </c>
      <c r="D2633" s="57">
        <v>42675710883</v>
      </c>
      <c r="E2633" s="57">
        <v>7796954926</v>
      </c>
      <c r="F2633" s="57">
        <v>1295337260953</v>
      </c>
      <c r="G2633" s="59">
        <v>2.6769999999999999E-2</v>
      </c>
      <c r="H2633" s="59">
        <v>1.9199999999999998E-2</v>
      </c>
      <c r="I2633" s="59">
        <v>7.5700000000000003E-3</v>
      </c>
      <c r="J2633" s="59">
        <v>0.39445999999999998</v>
      </c>
      <c r="K2633" s="59">
        <v>3.8999999999999999E-4</v>
      </c>
      <c r="L2633" s="59">
        <v>1.2999999999999999E-4</v>
      </c>
      <c r="M2633" s="59">
        <v>2.5999999999999998E-4</v>
      </c>
      <c r="N2633" s="59">
        <v>0.15110999999999999</v>
      </c>
      <c r="O2633" s="19">
        <v>393.91460000000001</v>
      </c>
      <c r="P2633" s="19">
        <v>128.17570000000001</v>
      </c>
      <c r="Q2633" s="18">
        <v>6.43</v>
      </c>
      <c r="R2633" s="18">
        <v>68.167000000000002</v>
      </c>
      <c r="S2633" s="18">
        <v>12.679</v>
      </c>
      <c r="T2633" s="18">
        <v>10.146000000000001</v>
      </c>
      <c r="U2633" s="18">
        <v>9.6419999999999995</v>
      </c>
      <c r="V2633" s="18">
        <v>9.6449999999999996</v>
      </c>
    </row>
    <row r="2634" spans="1:22" x14ac:dyDescent="0.25">
      <c r="A2634" s="53">
        <v>45382</v>
      </c>
      <c r="B2634" s="14">
        <v>9</v>
      </c>
      <c r="C2634" s="57">
        <v>1186305400000</v>
      </c>
      <c r="D2634" s="57">
        <v>43333088947</v>
      </c>
      <c r="E2634" s="57">
        <v>7796954926</v>
      </c>
      <c r="F2634" s="57">
        <v>1295994639018</v>
      </c>
      <c r="G2634" s="59">
        <v>2.7289999999999998E-2</v>
      </c>
      <c r="H2634" s="59">
        <v>1.9199999999999998E-2</v>
      </c>
      <c r="I2634" s="59">
        <v>8.0999999999999996E-3</v>
      </c>
      <c r="J2634" s="59">
        <v>0.37303999999999998</v>
      </c>
      <c r="K2634" s="59">
        <v>5.1000000000000004E-4</v>
      </c>
      <c r="L2634" s="59">
        <v>0</v>
      </c>
      <c r="M2634" s="59">
        <v>5.1000000000000004E-4</v>
      </c>
      <c r="N2634" s="59">
        <v>9.7019999999999995E-2</v>
      </c>
      <c r="O2634" s="19">
        <v>394.11450000000002</v>
      </c>
      <c r="P2634" s="19">
        <v>128.17570000000001</v>
      </c>
      <c r="Q2634" s="18">
        <v>6.43</v>
      </c>
      <c r="R2634" s="18">
        <v>68.168000000000006</v>
      </c>
      <c r="S2634" s="18">
        <v>12.673</v>
      </c>
      <c r="T2634" s="18">
        <v>10.146000000000001</v>
      </c>
      <c r="U2634" s="18">
        <v>9.6</v>
      </c>
      <c r="V2634" s="18">
        <v>9.6449999999999996</v>
      </c>
    </row>
    <row r="2635" spans="1:22" x14ac:dyDescent="0.25">
      <c r="A2635" s="53">
        <v>45383</v>
      </c>
      <c r="B2635" s="14">
        <v>9</v>
      </c>
      <c r="C2635" s="57">
        <v>1186305400000</v>
      </c>
      <c r="D2635" s="57">
        <v>43661777153</v>
      </c>
      <c r="E2635" s="57">
        <v>0</v>
      </c>
      <c r="F2635" s="57">
        <v>1286095972635</v>
      </c>
      <c r="G2635" s="59">
        <v>-1.6299999999999999E-3</v>
      </c>
      <c r="H2635" s="59">
        <v>-1.89E-3</v>
      </c>
      <c r="I2635" s="59">
        <v>2.5999999999999998E-4</v>
      </c>
      <c r="J2635" s="59">
        <v>-0.44897999999999999</v>
      </c>
      <c r="K2635" s="59">
        <v>-1.6299999999999999E-3</v>
      </c>
      <c r="L2635" s="59">
        <v>-1.89E-3</v>
      </c>
      <c r="M2635" s="59">
        <v>2.5999999999999998E-4</v>
      </c>
      <c r="N2635" s="59">
        <v>-0.44897999999999999</v>
      </c>
      <c r="O2635" s="19">
        <v>393.47149999999999</v>
      </c>
      <c r="P2635" s="19">
        <v>127.93389999999999</v>
      </c>
      <c r="Q2635" s="18">
        <v>6.4489999999999998</v>
      </c>
      <c r="R2635" s="18">
        <v>68.216999999999999</v>
      </c>
      <c r="S2635" s="18">
        <v>12.670999999999999</v>
      </c>
      <c r="T2635" s="18">
        <v>10.146000000000001</v>
      </c>
      <c r="U2635" s="18">
        <v>9.6839999999999993</v>
      </c>
      <c r="V2635" s="18">
        <v>9.6739999999999995</v>
      </c>
    </row>
    <row r="2636" spans="1:22" x14ac:dyDescent="0.25">
      <c r="A2636" s="53">
        <v>45384</v>
      </c>
      <c r="B2636" s="14">
        <v>9</v>
      </c>
      <c r="C2636" s="57">
        <v>1186305400000</v>
      </c>
      <c r="D2636" s="57">
        <v>43990466341</v>
      </c>
      <c r="E2636" s="57">
        <v>0</v>
      </c>
      <c r="F2636" s="57">
        <v>1287665614968</v>
      </c>
      <c r="G2636" s="59">
        <v>-4.0999999999999999E-4</v>
      </c>
      <c r="H2636" s="59">
        <v>-9.2000000000000003E-4</v>
      </c>
      <c r="I2636" s="59">
        <v>5.1000000000000004E-4</v>
      </c>
      <c r="J2636" s="59">
        <v>-7.2620000000000004E-2</v>
      </c>
      <c r="K2636" s="59">
        <v>1.2199999999999999E-3</v>
      </c>
      <c r="L2636" s="59">
        <v>9.6000000000000002E-4</v>
      </c>
      <c r="M2636" s="59">
        <v>2.5999999999999998E-4</v>
      </c>
      <c r="N2636" s="59">
        <v>0.56079999999999997</v>
      </c>
      <c r="O2636" s="19">
        <v>393.95170000000002</v>
      </c>
      <c r="P2636" s="19">
        <v>128.0574</v>
      </c>
      <c r="Q2636" s="18">
        <v>6.4489999999999998</v>
      </c>
      <c r="R2636" s="18">
        <v>68.207999999999998</v>
      </c>
      <c r="S2636" s="18">
        <v>12.667999999999999</v>
      </c>
      <c r="T2636" s="18">
        <v>10.146000000000001</v>
      </c>
      <c r="U2636" s="18">
        <v>9.6669999999999998</v>
      </c>
      <c r="V2636" s="18">
        <v>9.6590000000000007</v>
      </c>
    </row>
    <row r="2637" spans="1:22" x14ac:dyDescent="0.25">
      <c r="A2637" s="53">
        <v>45385</v>
      </c>
      <c r="B2637" s="14">
        <v>9</v>
      </c>
      <c r="C2637" s="57">
        <v>1186305400000</v>
      </c>
      <c r="D2637" s="57">
        <v>44319155193</v>
      </c>
      <c r="E2637" s="57">
        <v>0</v>
      </c>
      <c r="F2637" s="57">
        <v>1291494642753</v>
      </c>
      <c r="G2637" s="59">
        <v>2.5600000000000002E-3</v>
      </c>
      <c r="H2637" s="59">
        <v>1.7899999999999999E-3</v>
      </c>
      <c r="I2637" s="59">
        <v>7.6999999999999996E-4</v>
      </c>
      <c r="J2637" s="59">
        <v>0.36477999999999999</v>
      </c>
      <c r="K2637" s="59">
        <v>2.97E-3</v>
      </c>
      <c r="L2637" s="59">
        <v>2.7200000000000002E-3</v>
      </c>
      <c r="M2637" s="59">
        <v>2.5999999999999998E-4</v>
      </c>
      <c r="N2637" s="59">
        <v>1.95577</v>
      </c>
      <c r="O2637" s="19">
        <v>395.1232</v>
      </c>
      <c r="P2637" s="19">
        <v>128.4057</v>
      </c>
      <c r="Q2637" s="18">
        <v>6.4660000000000002</v>
      </c>
      <c r="R2637" s="18">
        <v>68.646000000000001</v>
      </c>
      <c r="S2637" s="18">
        <v>12.664999999999999</v>
      </c>
      <c r="T2637" s="18">
        <v>10.146000000000001</v>
      </c>
      <c r="U2637" s="18">
        <v>9.6340000000000003</v>
      </c>
      <c r="V2637" s="18">
        <v>9.6170000000000009</v>
      </c>
    </row>
    <row r="2638" spans="1:22" x14ac:dyDescent="0.25">
      <c r="A2638" s="53">
        <v>45386</v>
      </c>
      <c r="B2638" s="14">
        <v>9</v>
      </c>
      <c r="C2638" s="57">
        <v>1186305400000</v>
      </c>
      <c r="D2638" s="57">
        <v>44647844007</v>
      </c>
      <c r="E2638" s="57">
        <v>0</v>
      </c>
      <c r="F2638" s="57">
        <v>1292201026877</v>
      </c>
      <c r="G2638" s="59">
        <v>3.1099999999999999E-3</v>
      </c>
      <c r="H2638" s="59">
        <v>2.0899999999999998E-3</v>
      </c>
      <c r="I2638" s="59">
        <v>1.0200000000000001E-3</v>
      </c>
      <c r="J2638" s="59">
        <v>0.32729000000000003</v>
      </c>
      <c r="K2638" s="59">
        <v>5.5000000000000003E-4</v>
      </c>
      <c r="L2638" s="59">
        <v>2.9E-4</v>
      </c>
      <c r="M2638" s="59">
        <v>2.5000000000000001E-4</v>
      </c>
      <c r="N2638" s="59">
        <v>0.22089</v>
      </c>
      <c r="O2638" s="19">
        <v>395.33929999999998</v>
      </c>
      <c r="P2638" s="19">
        <v>128.44319999999999</v>
      </c>
      <c r="Q2638" s="18">
        <v>6.4560000000000004</v>
      </c>
      <c r="R2638" s="18">
        <v>68.394999999999996</v>
      </c>
      <c r="S2638" s="18">
        <v>12.662000000000001</v>
      </c>
      <c r="T2638" s="18">
        <v>10.146000000000001</v>
      </c>
      <c r="U2638" s="18">
        <v>9.6210000000000004</v>
      </c>
      <c r="V2638" s="18">
        <v>9.6129999999999995</v>
      </c>
    </row>
    <row r="2639" spans="1:22" x14ac:dyDescent="0.25">
      <c r="A2639" s="53">
        <v>45387</v>
      </c>
      <c r="B2639" s="14">
        <v>9</v>
      </c>
      <c r="C2639" s="57">
        <v>1186305400000</v>
      </c>
      <c r="D2639" s="57">
        <v>44976532843</v>
      </c>
      <c r="E2639" s="57">
        <v>0</v>
      </c>
      <c r="F2639" s="57">
        <v>1289370427877</v>
      </c>
      <c r="G2639" s="59">
        <v>9.1E-4</v>
      </c>
      <c r="H2639" s="59">
        <v>-3.6999999999999999E-4</v>
      </c>
      <c r="I2639" s="59">
        <v>1.2800000000000001E-3</v>
      </c>
      <c r="J2639" s="59">
        <v>6.8680000000000005E-2</v>
      </c>
      <c r="K2639" s="59">
        <v>-2.1900000000000001E-3</v>
      </c>
      <c r="L2639" s="59">
        <v>-2.4399999999999999E-3</v>
      </c>
      <c r="M2639" s="59">
        <v>2.5000000000000001E-4</v>
      </c>
      <c r="N2639" s="59">
        <v>-0.55086000000000002</v>
      </c>
      <c r="O2639" s="19">
        <v>394.47329999999999</v>
      </c>
      <c r="P2639" s="19">
        <v>128.12889999999999</v>
      </c>
      <c r="Q2639" s="18">
        <v>6.4420000000000002</v>
      </c>
      <c r="R2639" s="18">
        <v>68.102999999999994</v>
      </c>
      <c r="S2639" s="18">
        <v>12.66</v>
      </c>
      <c r="T2639" s="18">
        <v>10.146000000000001</v>
      </c>
      <c r="U2639" s="18">
        <v>9.657</v>
      </c>
      <c r="V2639" s="18">
        <v>9.6509999999999998</v>
      </c>
    </row>
    <row r="2640" spans="1:22" x14ac:dyDescent="0.25">
      <c r="A2640" s="53">
        <v>45390</v>
      </c>
      <c r="B2640" s="14">
        <v>9</v>
      </c>
      <c r="C2640" s="57">
        <v>1186305400000</v>
      </c>
      <c r="D2640" s="57">
        <v>45962599483</v>
      </c>
      <c r="E2640" s="57">
        <v>0</v>
      </c>
      <c r="F2640" s="57">
        <v>1293061645168</v>
      </c>
      <c r="G2640" s="59">
        <v>3.7799999999999999E-3</v>
      </c>
      <c r="H2640" s="59">
        <v>1.73E-3</v>
      </c>
      <c r="I2640" s="59">
        <v>2.0400000000000001E-3</v>
      </c>
      <c r="J2640" s="59">
        <v>0.18761</v>
      </c>
      <c r="K2640" s="59">
        <v>2.8600000000000001E-3</v>
      </c>
      <c r="L2640" s="59">
        <v>2.0999999999999999E-3</v>
      </c>
      <c r="M2640" s="59">
        <v>7.6000000000000004E-4</v>
      </c>
      <c r="N2640" s="59">
        <v>0.41596</v>
      </c>
      <c r="O2640" s="19">
        <v>395.6026</v>
      </c>
      <c r="P2640" s="19">
        <v>128.398</v>
      </c>
      <c r="Q2640" s="18">
        <v>6.4459999999999997</v>
      </c>
      <c r="R2640" s="18">
        <v>68.272000000000006</v>
      </c>
      <c r="S2640" s="18">
        <v>12.651</v>
      </c>
      <c r="T2640" s="18">
        <v>10.146000000000001</v>
      </c>
      <c r="U2640" s="18">
        <v>9.6280000000000001</v>
      </c>
      <c r="V2640" s="18">
        <v>9.6180000000000003</v>
      </c>
    </row>
    <row r="2641" spans="1:22" x14ac:dyDescent="0.25">
      <c r="A2641" s="53">
        <v>45391</v>
      </c>
      <c r="B2641" s="14">
        <v>9</v>
      </c>
      <c r="C2641" s="57">
        <v>1186305400000</v>
      </c>
      <c r="D2641" s="57">
        <v>46291288295</v>
      </c>
      <c r="E2641" s="57">
        <v>0</v>
      </c>
      <c r="F2641" s="57">
        <v>1291504193376</v>
      </c>
      <c r="G2641" s="59">
        <v>2.5699999999999998E-3</v>
      </c>
      <c r="H2641" s="59">
        <v>2.7E-4</v>
      </c>
      <c r="I2641" s="59">
        <v>2.3E-3</v>
      </c>
      <c r="J2641" s="59">
        <v>0.10956</v>
      </c>
      <c r="K2641" s="59">
        <v>-1.1999999999999999E-3</v>
      </c>
      <c r="L2641" s="59">
        <v>-1.4599999999999999E-3</v>
      </c>
      <c r="M2641" s="59">
        <v>2.5000000000000001E-4</v>
      </c>
      <c r="N2641" s="59">
        <v>-0.35589999999999999</v>
      </c>
      <c r="O2641" s="19">
        <v>395.12610000000001</v>
      </c>
      <c r="P2641" s="19">
        <v>128.21039999999999</v>
      </c>
      <c r="Q2641" s="18">
        <v>6.4379999999999997</v>
      </c>
      <c r="R2641" s="18">
        <v>68.135999999999996</v>
      </c>
      <c r="S2641" s="18">
        <v>12.648999999999999</v>
      </c>
      <c r="T2641" s="18">
        <v>10.146000000000001</v>
      </c>
      <c r="U2641" s="18">
        <v>9.6519999999999992</v>
      </c>
      <c r="V2641" s="18">
        <v>9.641</v>
      </c>
    </row>
    <row r="2642" spans="1:22" x14ac:dyDescent="0.25">
      <c r="A2642" s="53">
        <v>45392</v>
      </c>
      <c r="B2642" s="14">
        <v>9</v>
      </c>
      <c r="C2642" s="57">
        <v>1186305400000</v>
      </c>
      <c r="D2642" s="57">
        <v>46619977571</v>
      </c>
      <c r="E2642" s="57">
        <v>0</v>
      </c>
      <c r="F2642" s="57">
        <v>1286626788687</v>
      </c>
      <c r="G2642" s="59">
        <v>-1.2199999999999999E-3</v>
      </c>
      <c r="H2642" s="59">
        <v>-3.7699999999999999E-3</v>
      </c>
      <c r="I2642" s="59">
        <v>2.5500000000000002E-3</v>
      </c>
      <c r="J2642" s="59">
        <v>-4.3560000000000001E-2</v>
      </c>
      <c r="K2642" s="59">
        <v>-3.7799999999999999E-3</v>
      </c>
      <c r="L2642" s="59">
        <v>-4.0299999999999997E-3</v>
      </c>
      <c r="M2642" s="59">
        <v>2.5000000000000001E-4</v>
      </c>
      <c r="N2642" s="59">
        <v>-0.74868000000000001</v>
      </c>
      <c r="O2642" s="19">
        <v>393.63389999999998</v>
      </c>
      <c r="P2642" s="19">
        <v>127.69240000000001</v>
      </c>
      <c r="Q2642" s="18">
        <v>6.41</v>
      </c>
      <c r="R2642" s="18">
        <v>67.525000000000006</v>
      </c>
      <c r="S2642" s="18">
        <v>12.646000000000001</v>
      </c>
      <c r="T2642" s="18">
        <v>10.146000000000001</v>
      </c>
      <c r="U2642" s="18">
        <v>9.7050000000000001</v>
      </c>
      <c r="V2642" s="18">
        <v>9.7040000000000006</v>
      </c>
    </row>
    <row r="2643" spans="1:22" x14ac:dyDescent="0.25">
      <c r="A2643" s="53">
        <v>45393</v>
      </c>
      <c r="B2643" s="14">
        <v>9</v>
      </c>
      <c r="C2643" s="57">
        <v>1186305400000</v>
      </c>
      <c r="D2643" s="57">
        <v>46948666295</v>
      </c>
      <c r="E2643" s="57">
        <v>0</v>
      </c>
      <c r="F2643" s="57">
        <v>1293681556931</v>
      </c>
      <c r="G2643" s="59">
        <v>4.2599999999999999E-3</v>
      </c>
      <c r="H2643" s="59">
        <v>1.4499999999999999E-3</v>
      </c>
      <c r="I2643" s="59">
        <v>2.81E-3</v>
      </c>
      <c r="J2643" s="59">
        <v>0.15137</v>
      </c>
      <c r="K2643" s="59">
        <v>5.4799999999999996E-3</v>
      </c>
      <c r="L2643" s="59">
        <v>5.2300000000000003E-3</v>
      </c>
      <c r="M2643" s="59">
        <v>2.5999999999999998E-4</v>
      </c>
      <c r="N2643" s="59">
        <v>6.3586999999999998</v>
      </c>
      <c r="O2643" s="19">
        <v>395.79219999999998</v>
      </c>
      <c r="P2643" s="19">
        <v>128.36160000000001</v>
      </c>
      <c r="Q2643" s="18">
        <v>6.4359999999999999</v>
      </c>
      <c r="R2643" s="18">
        <v>68.103999999999999</v>
      </c>
      <c r="S2643" s="18">
        <v>12.643000000000001</v>
      </c>
      <c r="T2643" s="18">
        <v>10.146000000000001</v>
      </c>
      <c r="U2643" s="18">
        <v>9.6310000000000002</v>
      </c>
      <c r="V2643" s="18">
        <v>9.6229999999999993</v>
      </c>
    </row>
    <row r="2644" spans="1:22" x14ac:dyDescent="0.25">
      <c r="A2644" s="53">
        <v>45394</v>
      </c>
      <c r="B2644" s="14">
        <v>9</v>
      </c>
      <c r="C2644" s="57">
        <v>1186305400000</v>
      </c>
      <c r="D2644" s="57">
        <v>47277355127</v>
      </c>
      <c r="E2644" s="57">
        <v>0</v>
      </c>
      <c r="F2644" s="57">
        <v>1294241925093</v>
      </c>
      <c r="G2644" s="59">
        <v>4.6899999999999997E-3</v>
      </c>
      <c r="H2644" s="59">
        <v>1.6299999999999999E-3</v>
      </c>
      <c r="I2644" s="59">
        <v>3.0599999999999998E-3</v>
      </c>
      <c r="J2644" s="59">
        <v>0.15301999999999999</v>
      </c>
      <c r="K2644" s="59">
        <v>4.2999999999999999E-4</v>
      </c>
      <c r="L2644" s="59">
        <v>1.8000000000000001E-4</v>
      </c>
      <c r="M2644" s="59">
        <v>2.5000000000000001E-4</v>
      </c>
      <c r="N2644" s="59">
        <v>0.17125000000000001</v>
      </c>
      <c r="O2644" s="19">
        <v>395.96370000000002</v>
      </c>
      <c r="P2644" s="19">
        <v>128.38470000000001</v>
      </c>
      <c r="Q2644" s="18">
        <v>6.4320000000000004</v>
      </c>
      <c r="R2644" s="18">
        <v>68.043000000000006</v>
      </c>
      <c r="S2644" s="18">
        <v>12.641</v>
      </c>
      <c r="T2644" s="18">
        <v>10.146000000000001</v>
      </c>
      <c r="U2644" s="18">
        <v>9.6270000000000007</v>
      </c>
      <c r="V2644" s="18">
        <v>9.6199999999999992</v>
      </c>
    </row>
    <row r="2645" spans="1:22" x14ac:dyDescent="0.25">
      <c r="A2645" s="53">
        <v>45397</v>
      </c>
      <c r="B2645" s="14">
        <v>9</v>
      </c>
      <c r="C2645" s="57">
        <v>1186305400000</v>
      </c>
      <c r="D2645" s="57">
        <v>48263421770</v>
      </c>
      <c r="E2645" s="57">
        <v>0</v>
      </c>
      <c r="F2645" s="57">
        <v>1291275700824</v>
      </c>
      <c r="G2645" s="59">
        <v>2.3900000000000002E-3</v>
      </c>
      <c r="H2645" s="59">
        <v>-1.4400000000000001E-3</v>
      </c>
      <c r="I2645" s="59">
        <v>3.8300000000000001E-3</v>
      </c>
      <c r="J2645" s="59">
        <v>5.9790000000000003E-2</v>
      </c>
      <c r="K2645" s="59">
        <v>-2.2899999999999999E-3</v>
      </c>
      <c r="L2645" s="59">
        <v>-3.0500000000000002E-3</v>
      </c>
      <c r="M2645" s="59">
        <v>7.6000000000000004E-4</v>
      </c>
      <c r="N2645" s="59">
        <v>-0.24357999999999999</v>
      </c>
      <c r="O2645" s="19">
        <v>395.05619999999999</v>
      </c>
      <c r="P2645" s="19">
        <v>127.9914</v>
      </c>
      <c r="Q2645" s="18">
        <v>6.4080000000000004</v>
      </c>
      <c r="R2645" s="18">
        <v>67.575000000000003</v>
      </c>
      <c r="S2645" s="18">
        <v>12.632</v>
      </c>
      <c r="T2645" s="18">
        <v>10.146000000000001</v>
      </c>
      <c r="U2645" s="18">
        <v>9.67</v>
      </c>
      <c r="V2645" s="18">
        <v>9.6679999999999993</v>
      </c>
    </row>
    <row r="2646" spans="1:22" x14ac:dyDescent="0.25">
      <c r="A2646" s="53">
        <v>45398</v>
      </c>
      <c r="B2646" s="14">
        <v>9</v>
      </c>
      <c r="C2646" s="57">
        <v>1186305400000</v>
      </c>
      <c r="D2646" s="57">
        <v>48592110926</v>
      </c>
      <c r="E2646" s="57">
        <v>0</v>
      </c>
      <c r="F2646" s="57">
        <v>1291372770352</v>
      </c>
      <c r="G2646" s="59">
        <v>2.4599999999999999E-3</v>
      </c>
      <c r="H2646" s="59">
        <v>-1.6199999999999999E-3</v>
      </c>
      <c r="I2646" s="59">
        <v>4.0800000000000003E-3</v>
      </c>
      <c r="J2646" s="59">
        <v>5.7759999999999999E-2</v>
      </c>
      <c r="K2646" s="59">
        <v>8.0000000000000007E-5</v>
      </c>
      <c r="L2646" s="59">
        <v>-1.8000000000000001E-4</v>
      </c>
      <c r="M2646" s="59">
        <v>2.5000000000000001E-4</v>
      </c>
      <c r="N2646" s="59">
        <v>2.7820000000000001E-2</v>
      </c>
      <c r="O2646" s="19">
        <v>395.08589999999998</v>
      </c>
      <c r="P2646" s="19">
        <v>127.9684</v>
      </c>
      <c r="Q2646" s="18">
        <v>6.407</v>
      </c>
      <c r="R2646" s="18">
        <v>67.591999999999999</v>
      </c>
      <c r="S2646" s="18">
        <v>12.63</v>
      </c>
      <c r="T2646" s="18">
        <v>10.146000000000001</v>
      </c>
      <c r="U2646" s="18">
        <v>9.6760000000000002</v>
      </c>
      <c r="V2646" s="18">
        <v>9.6709999999999994</v>
      </c>
    </row>
    <row r="2647" spans="1:22" x14ac:dyDescent="0.25">
      <c r="A2647" s="53">
        <v>45399</v>
      </c>
      <c r="B2647" s="14">
        <v>9</v>
      </c>
      <c r="C2647" s="57">
        <v>1186305400000</v>
      </c>
      <c r="D2647" s="57">
        <v>48920799719</v>
      </c>
      <c r="E2647" s="57">
        <v>0</v>
      </c>
      <c r="F2647" s="57">
        <v>1291041638924</v>
      </c>
      <c r="G2647" s="59">
        <v>2.2100000000000002E-3</v>
      </c>
      <c r="H2647" s="59">
        <v>-2.1299999999999999E-3</v>
      </c>
      <c r="I2647" s="59">
        <v>4.3400000000000001E-3</v>
      </c>
      <c r="J2647" s="59">
        <v>4.8489999999999998E-2</v>
      </c>
      <c r="K2647" s="59">
        <v>-2.5999999999999998E-4</v>
      </c>
      <c r="L2647" s="59">
        <v>-5.1000000000000004E-4</v>
      </c>
      <c r="M2647" s="59">
        <v>2.5000000000000001E-4</v>
      </c>
      <c r="N2647" s="59">
        <v>-8.9359999999999995E-2</v>
      </c>
      <c r="O2647" s="19">
        <v>394.9846</v>
      </c>
      <c r="P2647" s="19">
        <v>127.9027</v>
      </c>
      <c r="Q2647" s="18">
        <v>6.4</v>
      </c>
      <c r="R2647" s="18">
        <v>67.450999999999993</v>
      </c>
      <c r="S2647" s="18">
        <v>12.627000000000001</v>
      </c>
      <c r="T2647" s="18">
        <v>10.146000000000001</v>
      </c>
      <c r="U2647" s="18">
        <v>9.6809999999999992</v>
      </c>
      <c r="V2647" s="18">
        <v>9.6790000000000003</v>
      </c>
    </row>
    <row r="2648" spans="1:22" x14ac:dyDescent="0.25">
      <c r="A2648" s="53">
        <v>45400</v>
      </c>
      <c r="B2648" s="14">
        <v>9</v>
      </c>
      <c r="C2648" s="57">
        <v>1186305400000</v>
      </c>
      <c r="D2648" s="57">
        <v>49249488300</v>
      </c>
      <c r="E2648" s="57">
        <v>0</v>
      </c>
      <c r="F2648" s="57">
        <v>1289580731447</v>
      </c>
      <c r="G2648" s="59">
        <v>1.07E-3</v>
      </c>
      <c r="H2648" s="59">
        <v>-3.5200000000000001E-3</v>
      </c>
      <c r="I2648" s="59">
        <v>4.5900000000000003E-3</v>
      </c>
      <c r="J2648" s="59">
        <v>2.1999999999999999E-2</v>
      </c>
      <c r="K2648" s="59">
        <v>-1.1299999999999999E-3</v>
      </c>
      <c r="L2648" s="59">
        <v>-1.39E-3</v>
      </c>
      <c r="M2648" s="59">
        <v>2.5000000000000001E-4</v>
      </c>
      <c r="N2648" s="59">
        <v>-0.33850999999999998</v>
      </c>
      <c r="O2648" s="19">
        <v>394.5376</v>
      </c>
      <c r="P2648" s="19">
        <v>127.7246</v>
      </c>
      <c r="Q2648" s="18">
        <v>6.39</v>
      </c>
      <c r="R2648" s="18">
        <v>67.266000000000005</v>
      </c>
      <c r="S2648" s="18">
        <v>12.624000000000001</v>
      </c>
      <c r="T2648" s="18">
        <v>10.146000000000001</v>
      </c>
      <c r="U2648" s="18">
        <v>9.702</v>
      </c>
      <c r="V2648" s="18">
        <v>9.6999999999999993</v>
      </c>
    </row>
    <row r="2649" spans="1:22" x14ac:dyDescent="0.25">
      <c r="A2649" s="53">
        <v>45401</v>
      </c>
      <c r="B2649" s="14">
        <v>9</v>
      </c>
      <c r="C2649" s="57">
        <v>1186305400000</v>
      </c>
      <c r="D2649" s="57">
        <v>49578177253</v>
      </c>
      <c r="E2649" s="57">
        <v>0</v>
      </c>
      <c r="F2649" s="57">
        <v>1290953628051</v>
      </c>
      <c r="G2649" s="59">
        <v>2.14E-3</v>
      </c>
      <c r="H2649" s="59">
        <v>-2.7100000000000002E-3</v>
      </c>
      <c r="I2649" s="59">
        <v>4.8500000000000001E-3</v>
      </c>
      <c r="J2649" s="59">
        <v>4.1910000000000003E-2</v>
      </c>
      <c r="K2649" s="59">
        <v>1.06E-3</v>
      </c>
      <c r="L2649" s="59">
        <v>8.0999999999999996E-4</v>
      </c>
      <c r="M2649" s="59">
        <v>2.5000000000000001E-4</v>
      </c>
      <c r="N2649" s="59">
        <v>0.47458</v>
      </c>
      <c r="O2649" s="19">
        <v>394.95769999999999</v>
      </c>
      <c r="P2649" s="19">
        <v>127.82850000000001</v>
      </c>
      <c r="Q2649" s="18">
        <v>6.391</v>
      </c>
      <c r="R2649" s="18">
        <v>67.304000000000002</v>
      </c>
      <c r="S2649" s="18">
        <v>12.621</v>
      </c>
      <c r="T2649" s="18">
        <v>10.146000000000001</v>
      </c>
      <c r="U2649" s="18">
        <v>9.6890000000000001</v>
      </c>
      <c r="V2649" s="18">
        <v>9.6880000000000006</v>
      </c>
    </row>
    <row r="2650" spans="1:22" x14ac:dyDescent="0.25">
      <c r="A2650" s="53">
        <v>45404</v>
      </c>
      <c r="B2650" s="14">
        <v>9</v>
      </c>
      <c r="C2650" s="57">
        <v>1186305400000</v>
      </c>
      <c r="D2650" s="57">
        <v>50564244314</v>
      </c>
      <c r="E2650" s="57">
        <v>0</v>
      </c>
      <c r="F2650" s="57">
        <v>1290980706673</v>
      </c>
      <c r="G2650" s="59">
        <v>2.16E-3</v>
      </c>
      <c r="H2650" s="59">
        <v>-3.4499999999999999E-3</v>
      </c>
      <c r="I2650" s="59">
        <v>5.6100000000000004E-3</v>
      </c>
      <c r="J2650" s="59">
        <v>3.6450000000000003E-2</v>
      </c>
      <c r="K2650" s="59">
        <v>2.0000000000000002E-5</v>
      </c>
      <c r="L2650" s="59">
        <v>-7.3999999999999999E-4</v>
      </c>
      <c r="M2650" s="59">
        <v>7.6000000000000004E-4</v>
      </c>
      <c r="N2650" s="59">
        <v>2.5600000000000002E-3</v>
      </c>
      <c r="O2650" s="19">
        <v>394.96589999999998</v>
      </c>
      <c r="P2650" s="19">
        <v>127.73309999999999</v>
      </c>
      <c r="Q2650" s="18">
        <v>6.3789999999999996</v>
      </c>
      <c r="R2650" s="18">
        <v>67.093999999999994</v>
      </c>
      <c r="S2650" s="18">
        <v>12.613</v>
      </c>
      <c r="T2650" s="18">
        <v>10.146000000000001</v>
      </c>
      <c r="U2650" s="18">
        <v>9.6989999999999998</v>
      </c>
      <c r="V2650" s="18">
        <v>9.6999999999999993</v>
      </c>
    </row>
    <row r="2651" spans="1:22" x14ac:dyDescent="0.25">
      <c r="A2651" s="53" t="s">
        <v>44</v>
      </c>
      <c r="B2651" s="14" t="s">
        <v>44</v>
      </c>
      <c r="C2651" s="57" t="s">
        <v>44</v>
      </c>
      <c r="D2651" s="57" t="s">
        <v>44</v>
      </c>
      <c r="E2651" s="57" t="s">
        <v>44</v>
      </c>
      <c r="F2651" s="57" t="s">
        <v>44</v>
      </c>
      <c r="G2651" s="59" t="s">
        <v>44</v>
      </c>
      <c r="H2651" s="59" t="s">
        <v>44</v>
      </c>
      <c r="I2651" s="59" t="s">
        <v>44</v>
      </c>
      <c r="J2651" s="59" t="s">
        <v>44</v>
      </c>
      <c r="K2651" s="59" t="s">
        <v>44</v>
      </c>
      <c r="L2651" s="59" t="s">
        <v>44</v>
      </c>
      <c r="M2651" s="59" t="s">
        <v>44</v>
      </c>
      <c r="N2651" s="59" t="s">
        <v>44</v>
      </c>
      <c r="O2651" s="19" t="s">
        <v>44</v>
      </c>
      <c r="P2651" s="19" t="s">
        <v>44</v>
      </c>
      <c r="Q2651" s="18" t="s">
        <v>44</v>
      </c>
      <c r="R2651" s="18" t="s">
        <v>44</v>
      </c>
      <c r="S2651" s="18" t="s">
        <v>44</v>
      </c>
      <c r="T2651" s="18" t="s">
        <v>44</v>
      </c>
      <c r="U2651" s="18" t="s">
        <v>44</v>
      </c>
      <c r="V2651" s="18" t="s">
        <v>44</v>
      </c>
    </row>
    <row r="2652" spans="1:22" x14ac:dyDescent="0.25">
      <c r="A2652" s="53" t="s">
        <v>44</v>
      </c>
      <c r="B2652" s="14" t="s">
        <v>44</v>
      </c>
      <c r="C2652" s="57" t="s">
        <v>44</v>
      </c>
      <c r="D2652" s="57" t="s">
        <v>44</v>
      </c>
      <c r="E2652" s="57" t="s">
        <v>44</v>
      </c>
      <c r="F2652" s="57" t="s">
        <v>44</v>
      </c>
      <c r="G2652" s="59" t="s">
        <v>44</v>
      </c>
      <c r="H2652" s="59" t="s">
        <v>44</v>
      </c>
      <c r="I2652" s="59" t="s">
        <v>44</v>
      </c>
      <c r="J2652" s="59" t="s">
        <v>44</v>
      </c>
      <c r="K2652" s="59" t="s">
        <v>44</v>
      </c>
      <c r="L2652" s="59" t="s">
        <v>44</v>
      </c>
      <c r="M2652" s="59" t="s">
        <v>44</v>
      </c>
      <c r="N2652" s="59" t="s">
        <v>44</v>
      </c>
      <c r="O2652" s="19" t="s">
        <v>44</v>
      </c>
      <c r="P2652" s="19" t="s">
        <v>44</v>
      </c>
      <c r="Q2652" s="18" t="s">
        <v>44</v>
      </c>
      <c r="R2652" s="18" t="s">
        <v>44</v>
      </c>
      <c r="S2652" s="18" t="s">
        <v>44</v>
      </c>
      <c r="T2652" s="18" t="s">
        <v>44</v>
      </c>
      <c r="U2652" s="18" t="s">
        <v>44</v>
      </c>
      <c r="V2652" s="18" t="s">
        <v>44</v>
      </c>
    </row>
    <row r="2653" spans="1:22" x14ac:dyDescent="0.25">
      <c r="A2653" s="53" t="s">
        <v>44</v>
      </c>
      <c r="B2653" s="14" t="s">
        <v>44</v>
      </c>
      <c r="C2653" s="57" t="s">
        <v>44</v>
      </c>
      <c r="D2653" s="57" t="s">
        <v>44</v>
      </c>
      <c r="E2653" s="57" t="s">
        <v>44</v>
      </c>
      <c r="F2653" s="57" t="s">
        <v>44</v>
      </c>
      <c r="G2653" s="59" t="s">
        <v>44</v>
      </c>
      <c r="H2653" s="59" t="s">
        <v>44</v>
      </c>
      <c r="I2653" s="59" t="s">
        <v>44</v>
      </c>
      <c r="J2653" s="59" t="s">
        <v>44</v>
      </c>
      <c r="K2653" s="59" t="s">
        <v>44</v>
      </c>
      <c r="L2653" s="59" t="s">
        <v>44</v>
      </c>
      <c r="M2653" s="59" t="s">
        <v>44</v>
      </c>
      <c r="N2653" s="59" t="s">
        <v>44</v>
      </c>
      <c r="O2653" s="19" t="s">
        <v>44</v>
      </c>
      <c r="P2653" s="19" t="s">
        <v>44</v>
      </c>
      <c r="Q2653" s="18" t="s">
        <v>44</v>
      </c>
      <c r="R2653" s="18" t="s">
        <v>44</v>
      </c>
      <c r="S2653" s="18" t="s">
        <v>44</v>
      </c>
      <c r="T2653" s="18" t="s">
        <v>44</v>
      </c>
      <c r="U2653" s="18" t="s">
        <v>44</v>
      </c>
      <c r="V2653" s="18" t="s">
        <v>44</v>
      </c>
    </row>
    <row r="2654" spans="1:22" x14ac:dyDescent="0.25">
      <c r="A2654" s="53" t="s">
        <v>44</v>
      </c>
      <c r="B2654" s="14" t="s">
        <v>44</v>
      </c>
      <c r="C2654" s="57" t="s">
        <v>44</v>
      </c>
      <c r="D2654" s="57" t="s">
        <v>44</v>
      </c>
      <c r="E2654" s="57" t="s">
        <v>44</v>
      </c>
      <c r="F2654" s="57" t="s">
        <v>44</v>
      </c>
      <c r="G2654" s="59" t="s">
        <v>44</v>
      </c>
      <c r="H2654" s="59" t="s">
        <v>44</v>
      </c>
      <c r="I2654" s="59" t="s">
        <v>44</v>
      </c>
      <c r="J2654" s="59" t="s">
        <v>44</v>
      </c>
      <c r="K2654" s="59" t="s">
        <v>44</v>
      </c>
      <c r="L2654" s="59" t="s">
        <v>44</v>
      </c>
      <c r="M2654" s="59" t="s">
        <v>44</v>
      </c>
      <c r="N2654" s="59" t="s">
        <v>44</v>
      </c>
      <c r="O2654" s="19" t="s">
        <v>44</v>
      </c>
      <c r="P2654" s="19" t="s">
        <v>44</v>
      </c>
      <c r="Q2654" s="18" t="s">
        <v>44</v>
      </c>
      <c r="R2654" s="18" t="s">
        <v>44</v>
      </c>
      <c r="S2654" s="18" t="s">
        <v>44</v>
      </c>
      <c r="T2654" s="18" t="s">
        <v>44</v>
      </c>
      <c r="U2654" s="18" t="s">
        <v>44</v>
      </c>
      <c r="V2654" s="18" t="s">
        <v>44</v>
      </c>
    </row>
    <row r="2655" spans="1:22" x14ac:dyDescent="0.25">
      <c r="A2655" s="53" t="s">
        <v>44</v>
      </c>
      <c r="B2655" s="14" t="s">
        <v>44</v>
      </c>
      <c r="C2655" s="57" t="s">
        <v>44</v>
      </c>
      <c r="D2655" s="57" t="s">
        <v>44</v>
      </c>
      <c r="E2655" s="57" t="s">
        <v>44</v>
      </c>
      <c r="F2655" s="57" t="s">
        <v>44</v>
      </c>
      <c r="G2655" s="59" t="s">
        <v>44</v>
      </c>
      <c r="H2655" s="59" t="s">
        <v>44</v>
      </c>
      <c r="I2655" s="59" t="s">
        <v>44</v>
      </c>
      <c r="J2655" s="59" t="s">
        <v>44</v>
      </c>
      <c r="K2655" s="59" t="s">
        <v>44</v>
      </c>
      <c r="L2655" s="59" t="s">
        <v>44</v>
      </c>
      <c r="M2655" s="59" t="s">
        <v>44</v>
      </c>
      <c r="N2655" s="59" t="s">
        <v>44</v>
      </c>
      <c r="O2655" s="19" t="s">
        <v>44</v>
      </c>
      <c r="P2655" s="19" t="s">
        <v>44</v>
      </c>
      <c r="Q2655" s="18" t="s">
        <v>44</v>
      </c>
      <c r="R2655" s="18" t="s">
        <v>44</v>
      </c>
      <c r="S2655" s="18" t="s">
        <v>44</v>
      </c>
      <c r="T2655" s="18" t="s">
        <v>44</v>
      </c>
      <c r="U2655" s="18" t="s">
        <v>44</v>
      </c>
      <c r="V2655" s="18" t="s">
        <v>44</v>
      </c>
    </row>
    <row r="2656" spans="1:22" x14ac:dyDescent="0.25">
      <c r="A2656" s="53" t="s">
        <v>44</v>
      </c>
      <c r="B2656" s="14" t="s">
        <v>44</v>
      </c>
      <c r="C2656" s="57" t="s">
        <v>44</v>
      </c>
      <c r="D2656" s="57" t="s">
        <v>44</v>
      </c>
      <c r="E2656" s="57" t="s">
        <v>44</v>
      </c>
      <c r="F2656" s="57" t="s">
        <v>44</v>
      </c>
      <c r="G2656" s="59" t="s">
        <v>44</v>
      </c>
      <c r="H2656" s="59" t="s">
        <v>44</v>
      </c>
      <c r="I2656" s="59" t="s">
        <v>44</v>
      </c>
      <c r="J2656" s="59" t="s">
        <v>44</v>
      </c>
      <c r="K2656" s="59" t="s">
        <v>44</v>
      </c>
      <c r="L2656" s="59" t="s">
        <v>44</v>
      </c>
      <c r="M2656" s="59" t="s">
        <v>44</v>
      </c>
      <c r="N2656" s="59" t="s">
        <v>44</v>
      </c>
      <c r="O2656" s="19" t="s">
        <v>44</v>
      </c>
      <c r="P2656" s="19" t="s">
        <v>44</v>
      </c>
      <c r="Q2656" s="18" t="s">
        <v>44</v>
      </c>
      <c r="R2656" s="18" t="s">
        <v>44</v>
      </c>
      <c r="S2656" s="18" t="s">
        <v>44</v>
      </c>
      <c r="T2656" s="18" t="s">
        <v>44</v>
      </c>
      <c r="U2656" s="18" t="s">
        <v>44</v>
      </c>
      <c r="V2656" s="18" t="s">
        <v>44</v>
      </c>
    </row>
    <row r="2657" spans="1:22" x14ac:dyDescent="0.25">
      <c r="A2657" s="53" t="s">
        <v>44</v>
      </c>
      <c r="B2657" s="14" t="s">
        <v>44</v>
      </c>
      <c r="C2657" s="57" t="s">
        <v>44</v>
      </c>
      <c r="D2657" s="57" t="s">
        <v>44</v>
      </c>
      <c r="E2657" s="57" t="s">
        <v>44</v>
      </c>
      <c r="F2657" s="57" t="s">
        <v>44</v>
      </c>
      <c r="G2657" s="59" t="s">
        <v>44</v>
      </c>
      <c r="H2657" s="59" t="s">
        <v>44</v>
      </c>
      <c r="I2657" s="59" t="s">
        <v>44</v>
      </c>
      <c r="J2657" s="59" t="s">
        <v>44</v>
      </c>
      <c r="K2657" s="59" t="s">
        <v>44</v>
      </c>
      <c r="L2657" s="59" t="s">
        <v>44</v>
      </c>
      <c r="M2657" s="59" t="s">
        <v>44</v>
      </c>
      <c r="N2657" s="59" t="s">
        <v>44</v>
      </c>
      <c r="O2657" s="19" t="s">
        <v>44</v>
      </c>
      <c r="P2657" s="19" t="s">
        <v>44</v>
      </c>
      <c r="Q2657" s="18" t="s">
        <v>44</v>
      </c>
      <c r="R2657" s="18" t="s">
        <v>44</v>
      </c>
      <c r="S2657" s="18" t="s">
        <v>44</v>
      </c>
      <c r="T2657" s="18" t="s">
        <v>44</v>
      </c>
      <c r="U2657" s="18" t="s">
        <v>44</v>
      </c>
      <c r="V2657" s="18" t="s">
        <v>44</v>
      </c>
    </row>
    <row r="2658" spans="1:22" x14ac:dyDescent="0.25">
      <c r="A2658" s="53" t="s">
        <v>44</v>
      </c>
      <c r="B2658" s="14" t="s">
        <v>44</v>
      </c>
      <c r="C2658" s="57" t="s">
        <v>44</v>
      </c>
      <c r="D2658" s="57" t="s">
        <v>44</v>
      </c>
      <c r="E2658" s="57" t="s">
        <v>44</v>
      </c>
      <c r="F2658" s="57" t="s">
        <v>44</v>
      </c>
      <c r="G2658" s="59" t="s">
        <v>44</v>
      </c>
      <c r="H2658" s="59" t="s">
        <v>44</v>
      </c>
      <c r="I2658" s="59" t="s">
        <v>44</v>
      </c>
      <c r="J2658" s="59" t="s">
        <v>44</v>
      </c>
      <c r="K2658" s="59" t="s">
        <v>44</v>
      </c>
      <c r="L2658" s="59" t="s">
        <v>44</v>
      </c>
      <c r="M2658" s="59" t="s">
        <v>44</v>
      </c>
      <c r="N2658" s="59" t="s">
        <v>44</v>
      </c>
      <c r="O2658" s="19" t="s">
        <v>44</v>
      </c>
      <c r="P2658" s="19" t="s">
        <v>44</v>
      </c>
      <c r="Q2658" s="18" t="s">
        <v>44</v>
      </c>
      <c r="R2658" s="18" t="s">
        <v>44</v>
      </c>
      <c r="S2658" s="18" t="s">
        <v>44</v>
      </c>
      <c r="T2658" s="18" t="s">
        <v>44</v>
      </c>
      <c r="U2658" s="18" t="s">
        <v>44</v>
      </c>
      <c r="V2658" s="18" t="s">
        <v>44</v>
      </c>
    </row>
    <row r="2659" spans="1:22" x14ac:dyDescent="0.25">
      <c r="A2659" s="53" t="s">
        <v>44</v>
      </c>
      <c r="B2659" s="14" t="s">
        <v>44</v>
      </c>
      <c r="C2659" s="57" t="s">
        <v>44</v>
      </c>
      <c r="D2659" s="57" t="s">
        <v>44</v>
      </c>
      <c r="E2659" s="57" t="s">
        <v>44</v>
      </c>
      <c r="F2659" s="57" t="s">
        <v>44</v>
      </c>
      <c r="G2659" s="59" t="s">
        <v>44</v>
      </c>
      <c r="H2659" s="59" t="s">
        <v>44</v>
      </c>
      <c r="I2659" s="59" t="s">
        <v>44</v>
      </c>
      <c r="J2659" s="59" t="s">
        <v>44</v>
      </c>
      <c r="K2659" s="59" t="s">
        <v>44</v>
      </c>
      <c r="L2659" s="59" t="s">
        <v>44</v>
      </c>
      <c r="M2659" s="59" t="s">
        <v>44</v>
      </c>
      <c r="N2659" s="59" t="s">
        <v>44</v>
      </c>
      <c r="O2659" s="19" t="s">
        <v>44</v>
      </c>
      <c r="P2659" s="19" t="s">
        <v>44</v>
      </c>
      <c r="Q2659" s="18" t="s">
        <v>44</v>
      </c>
      <c r="R2659" s="18" t="s">
        <v>44</v>
      </c>
      <c r="S2659" s="18" t="s">
        <v>44</v>
      </c>
      <c r="T2659" s="18" t="s">
        <v>44</v>
      </c>
      <c r="U2659" s="18" t="s">
        <v>44</v>
      </c>
      <c r="V2659" s="18" t="s">
        <v>44</v>
      </c>
    </row>
    <row r="2660" spans="1:22" x14ac:dyDescent="0.25">
      <c r="A2660" s="53" t="s">
        <v>44</v>
      </c>
      <c r="B2660" s="14" t="s">
        <v>44</v>
      </c>
      <c r="C2660" s="57" t="s">
        <v>44</v>
      </c>
      <c r="D2660" s="57" t="s">
        <v>44</v>
      </c>
      <c r="E2660" s="57" t="s">
        <v>44</v>
      </c>
      <c r="F2660" s="57" t="s">
        <v>44</v>
      </c>
      <c r="G2660" s="59" t="s">
        <v>44</v>
      </c>
      <c r="H2660" s="59" t="s">
        <v>44</v>
      </c>
      <c r="I2660" s="59" t="s">
        <v>44</v>
      </c>
      <c r="J2660" s="59" t="s">
        <v>44</v>
      </c>
      <c r="K2660" s="59" t="s">
        <v>44</v>
      </c>
      <c r="L2660" s="59" t="s">
        <v>44</v>
      </c>
      <c r="M2660" s="59" t="s">
        <v>44</v>
      </c>
      <c r="N2660" s="59" t="s">
        <v>44</v>
      </c>
      <c r="O2660" s="19" t="s">
        <v>44</v>
      </c>
      <c r="P2660" s="19" t="s">
        <v>44</v>
      </c>
      <c r="Q2660" s="18" t="s">
        <v>44</v>
      </c>
      <c r="R2660" s="18" t="s">
        <v>44</v>
      </c>
      <c r="S2660" s="18" t="s">
        <v>44</v>
      </c>
      <c r="T2660" s="18" t="s">
        <v>44</v>
      </c>
      <c r="U2660" s="18" t="s">
        <v>44</v>
      </c>
      <c r="V2660" s="18" t="s">
        <v>44</v>
      </c>
    </row>
    <row r="2661" spans="1:22" x14ac:dyDescent="0.25">
      <c r="A2661" s="53" t="s">
        <v>44</v>
      </c>
      <c r="B2661" s="14" t="s">
        <v>44</v>
      </c>
      <c r="C2661" s="57" t="s">
        <v>44</v>
      </c>
      <c r="D2661" s="57" t="s">
        <v>44</v>
      </c>
      <c r="E2661" s="57" t="s">
        <v>44</v>
      </c>
      <c r="F2661" s="57" t="s">
        <v>44</v>
      </c>
      <c r="G2661" s="59" t="s">
        <v>44</v>
      </c>
      <c r="H2661" s="59" t="s">
        <v>44</v>
      </c>
      <c r="I2661" s="59" t="s">
        <v>44</v>
      </c>
      <c r="J2661" s="59" t="s">
        <v>44</v>
      </c>
      <c r="K2661" s="59" t="s">
        <v>44</v>
      </c>
      <c r="L2661" s="59" t="s">
        <v>44</v>
      </c>
      <c r="M2661" s="59" t="s">
        <v>44</v>
      </c>
      <c r="N2661" s="59" t="s">
        <v>44</v>
      </c>
      <c r="O2661" s="19" t="s">
        <v>44</v>
      </c>
      <c r="P2661" s="19" t="s">
        <v>44</v>
      </c>
      <c r="Q2661" s="18" t="s">
        <v>44</v>
      </c>
      <c r="R2661" s="18" t="s">
        <v>44</v>
      </c>
      <c r="S2661" s="18" t="s">
        <v>44</v>
      </c>
      <c r="T2661" s="18" t="s">
        <v>44</v>
      </c>
      <c r="U2661" s="18" t="s">
        <v>44</v>
      </c>
      <c r="V2661" s="18" t="s">
        <v>44</v>
      </c>
    </row>
    <row r="2662" spans="1:22" x14ac:dyDescent="0.25">
      <c r="A2662" s="53" t="s">
        <v>44</v>
      </c>
      <c r="B2662" s="14" t="s">
        <v>44</v>
      </c>
      <c r="C2662" s="57" t="s">
        <v>44</v>
      </c>
      <c r="D2662" s="57" t="s">
        <v>44</v>
      </c>
      <c r="E2662" s="57" t="s">
        <v>44</v>
      </c>
      <c r="F2662" s="57" t="s">
        <v>44</v>
      </c>
      <c r="G2662" s="59" t="s">
        <v>44</v>
      </c>
      <c r="H2662" s="59" t="s">
        <v>44</v>
      </c>
      <c r="I2662" s="59" t="s">
        <v>44</v>
      </c>
      <c r="J2662" s="59" t="s">
        <v>44</v>
      </c>
      <c r="K2662" s="59" t="s">
        <v>44</v>
      </c>
      <c r="L2662" s="59" t="s">
        <v>44</v>
      </c>
      <c r="M2662" s="59" t="s">
        <v>44</v>
      </c>
      <c r="N2662" s="59" t="s">
        <v>44</v>
      </c>
      <c r="O2662" s="19" t="s">
        <v>44</v>
      </c>
      <c r="P2662" s="19" t="s">
        <v>44</v>
      </c>
      <c r="Q2662" s="18" t="s">
        <v>44</v>
      </c>
      <c r="R2662" s="18" t="s">
        <v>44</v>
      </c>
      <c r="S2662" s="18" t="s">
        <v>44</v>
      </c>
      <c r="T2662" s="18" t="s">
        <v>44</v>
      </c>
      <c r="U2662" s="18" t="s">
        <v>44</v>
      </c>
      <c r="V2662" s="18" t="s">
        <v>44</v>
      </c>
    </row>
    <row r="2663" spans="1:22" x14ac:dyDescent="0.25">
      <c r="A2663" s="53" t="s">
        <v>44</v>
      </c>
      <c r="B2663" s="14" t="s">
        <v>44</v>
      </c>
      <c r="C2663" s="57" t="s">
        <v>44</v>
      </c>
      <c r="D2663" s="57" t="s">
        <v>44</v>
      </c>
      <c r="E2663" s="57" t="s">
        <v>44</v>
      </c>
      <c r="F2663" s="57" t="s">
        <v>44</v>
      </c>
      <c r="G2663" s="59" t="s">
        <v>44</v>
      </c>
      <c r="H2663" s="59" t="s">
        <v>44</v>
      </c>
      <c r="I2663" s="59" t="s">
        <v>44</v>
      </c>
      <c r="J2663" s="59" t="s">
        <v>44</v>
      </c>
      <c r="K2663" s="59" t="s">
        <v>44</v>
      </c>
      <c r="L2663" s="59" t="s">
        <v>44</v>
      </c>
      <c r="M2663" s="59" t="s">
        <v>44</v>
      </c>
      <c r="N2663" s="59" t="s">
        <v>44</v>
      </c>
      <c r="O2663" s="19" t="s">
        <v>44</v>
      </c>
      <c r="P2663" s="19" t="s">
        <v>44</v>
      </c>
      <c r="Q2663" s="18" t="s">
        <v>44</v>
      </c>
      <c r="R2663" s="18" t="s">
        <v>44</v>
      </c>
      <c r="S2663" s="18" t="s">
        <v>44</v>
      </c>
      <c r="T2663" s="18" t="s">
        <v>44</v>
      </c>
      <c r="U2663" s="18" t="s">
        <v>44</v>
      </c>
      <c r="V2663" s="18" t="s">
        <v>44</v>
      </c>
    </row>
    <row r="2664" spans="1:22" x14ac:dyDescent="0.25">
      <c r="A2664" s="53" t="s">
        <v>44</v>
      </c>
      <c r="B2664" s="14" t="s">
        <v>44</v>
      </c>
      <c r="C2664" s="57" t="s">
        <v>44</v>
      </c>
      <c r="D2664" s="57" t="s">
        <v>44</v>
      </c>
      <c r="E2664" s="57" t="s">
        <v>44</v>
      </c>
      <c r="F2664" s="57" t="s">
        <v>44</v>
      </c>
      <c r="G2664" s="59" t="s">
        <v>44</v>
      </c>
      <c r="H2664" s="59" t="s">
        <v>44</v>
      </c>
      <c r="I2664" s="59" t="s">
        <v>44</v>
      </c>
      <c r="J2664" s="59" t="s">
        <v>44</v>
      </c>
      <c r="K2664" s="59" t="s">
        <v>44</v>
      </c>
      <c r="L2664" s="59" t="s">
        <v>44</v>
      </c>
      <c r="M2664" s="59" t="s">
        <v>44</v>
      </c>
      <c r="N2664" s="59" t="s">
        <v>44</v>
      </c>
      <c r="O2664" s="19" t="s">
        <v>44</v>
      </c>
      <c r="P2664" s="19" t="s">
        <v>44</v>
      </c>
      <c r="Q2664" s="18" t="s">
        <v>44</v>
      </c>
      <c r="R2664" s="18" t="s">
        <v>44</v>
      </c>
      <c r="S2664" s="18" t="s">
        <v>44</v>
      </c>
      <c r="T2664" s="18" t="s">
        <v>44</v>
      </c>
      <c r="U2664" s="18" t="s">
        <v>44</v>
      </c>
      <c r="V2664" s="18" t="s">
        <v>44</v>
      </c>
    </row>
    <row r="2665" spans="1:22" x14ac:dyDescent="0.25">
      <c r="A2665" s="53" t="s">
        <v>44</v>
      </c>
      <c r="B2665" s="14" t="s">
        <v>44</v>
      </c>
      <c r="C2665" s="57" t="s">
        <v>44</v>
      </c>
      <c r="D2665" s="57" t="s">
        <v>44</v>
      </c>
      <c r="E2665" s="57" t="s">
        <v>44</v>
      </c>
      <c r="F2665" s="57" t="s">
        <v>44</v>
      </c>
      <c r="G2665" s="59" t="s">
        <v>44</v>
      </c>
      <c r="H2665" s="59" t="s">
        <v>44</v>
      </c>
      <c r="I2665" s="59" t="s">
        <v>44</v>
      </c>
      <c r="J2665" s="59" t="s">
        <v>44</v>
      </c>
      <c r="K2665" s="59" t="s">
        <v>44</v>
      </c>
      <c r="L2665" s="59" t="s">
        <v>44</v>
      </c>
      <c r="M2665" s="59" t="s">
        <v>44</v>
      </c>
      <c r="N2665" s="59" t="s">
        <v>44</v>
      </c>
      <c r="O2665" s="19" t="s">
        <v>44</v>
      </c>
      <c r="P2665" s="19" t="s">
        <v>44</v>
      </c>
      <c r="Q2665" s="18" t="s">
        <v>44</v>
      </c>
      <c r="R2665" s="18" t="s">
        <v>44</v>
      </c>
      <c r="S2665" s="18" t="s">
        <v>44</v>
      </c>
      <c r="T2665" s="18" t="s">
        <v>44</v>
      </c>
      <c r="U2665" s="18" t="s">
        <v>44</v>
      </c>
      <c r="V2665" s="18" t="s">
        <v>44</v>
      </c>
    </row>
    <row r="2666" spans="1:22" x14ac:dyDescent="0.25">
      <c r="A2666" s="53" t="s">
        <v>44</v>
      </c>
      <c r="B2666" s="14" t="s">
        <v>44</v>
      </c>
      <c r="C2666" s="57" t="s">
        <v>44</v>
      </c>
      <c r="D2666" s="57" t="s">
        <v>44</v>
      </c>
      <c r="E2666" s="57" t="s">
        <v>44</v>
      </c>
      <c r="F2666" s="57" t="s">
        <v>44</v>
      </c>
      <c r="G2666" s="59" t="s">
        <v>44</v>
      </c>
      <c r="H2666" s="59" t="s">
        <v>44</v>
      </c>
      <c r="I2666" s="59" t="s">
        <v>44</v>
      </c>
      <c r="J2666" s="59" t="s">
        <v>44</v>
      </c>
      <c r="K2666" s="59" t="s">
        <v>44</v>
      </c>
      <c r="L2666" s="59" t="s">
        <v>44</v>
      </c>
      <c r="M2666" s="59" t="s">
        <v>44</v>
      </c>
      <c r="N2666" s="59" t="s">
        <v>44</v>
      </c>
      <c r="O2666" s="19" t="s">
        <v>44</v>
      </c>
      <c r="P2666" s="19" t="s">
        <v>44</v>
      </c>
      <c r="Q2666" s="18" t="s">
        <v>44</v>
      </c>
      <c r="R2666" s="18" t="s">
        <v>44</v>
      </c>
      <c r="S2666" s="18" t="s">
        <v>44</v>
      </c>
      <c r="T2666" s="18" t="s">
        <v>44</v>
      </c>
      <c r="U2666" s="18" t="s">
        <v>44</v>
      </c>
      <c r="V2666" s="18" t="s">
        <v>44</v>
      </c>
    </row>
    <row r="2667" spans="1:22" x14ac:dyDescent="0.25">
      <c r="A2667" s="53" t="s">
        <v>44</v>
      </c>
      <c r="B2667" s="14" t="s">
        <v>44</v>
      </c>
      <c r="C2667" s="57" t="s">
        <v>44</v>
      </c>
      <c r="D2667" s="57" t="s">
        <v>44</v>
      </c>
      <c r="E2667" s="57" t="s">
        <v>44</v>
      </c>
      <c r="F2667" s="57" t="s">
        <v>44</v>
      </c>
      <c r="G2667" s="59" t="s">
        <v>44</v>
      </c>
      <c r="H2667" s="59" t="s">
        <v>44</v>
      </c>
      <c r="I2667" s="59" t="s">
        <v>44</v>
      </c>
      <c r="J2667" s="59" t="s">
        <v>44</v>
      </c>
      <c r="K2667" s="59" t="s">
        <v>44</v>
      </c>
      <c r="L2667" s="59" t="s">
        <v>44</v>
      </c>
      <c r="M2667" s="59" t="s">
        <v>44</v>
      </c>
      <c r="N2667" s="59" t="s">
        <v>44</v>
      </c>
      <c r="O2667" s="19" t="s">
        <v>44</v>
      </c>
      <c r="P2667" s="19" t="s">
        <v>44</v>
      </c>
      <c r="Q2667" s="18" t="s">
        <v>44</v>
      </c>
      <c r="R2667" s="18" t="s">
        <v>44</v>
      </c>
      <c r="S2667" s="18" t="s">
        <v>44</v>
      </c>
      <c r="T2667" s="18" t="s">
        <v>44</v>
      </c>
      <c r="U2667" s="18" t="s">
        <v>44</v>
      </c>
      <c r="V2667" s="18" t="s">
        <v>44</v>
      </c>
    </row>
    <row r="2668" spans="1:22" x14ac:dyDescent="0.25">
      <c r="A2668" s="53" t="s">
        <v>44</v>
      </c>
      <c r="B2668" s="14" t="s">
        <v>44</v>
      </c>
      <c r="C2668" s="57" t="s">
        <v>44</v>
      </c>
      <c r="D2668" s="57" t="s">
        <v>44</v>
      </c>
      <c r="E2668" s="57" t="s">
        <v>44</v>
      </c>
      <c r="F2668" s="57" t="s">
        <v>44</v>
      </c>
      <c r="G2668" s="59" t="s">
        <v>44</v>
      </c>
      <c r="H2668" s="59" t="s">
        <v>44</v>
      </c>
      <c r="I2668" s="59" t="s">
        <v>44</v>
      </c>
      <c r="J2668" s="59" t="s">
        <v>44</v>
      </c>
      <c r="K2668" s="59" t="s">
        <v>44</v>
      </c>
      <c r="L2668" s="59" t="s">
        <v>44</v>
      </c>
      <c r="M2668" s="59" t="s">
        <v>44</v>
      </c>
      <c r="N2668" s="59" t="s">
        <v>44</v>
      </c>
      <c r="O2668" s="19" t="s">
        <v>44</v>
      </c>
      <c r="P2668" s="19" t="s">
        <v>44</v>
      </c>
      <c r="Q2668" s="18" t="s">
        <v>44</v>
      </c>
      <c r="R2668" s="18" t="s">
        <v>44</v>
      </c>
      <c r="S2668" s="18" t="s">
        <v>44</v>
      </c>
      <c r="T2668" s="18" t="s">
        <v>44</v>
      </c>
      <c r="U2668" s="18" t="s">
        <v>44</v>
      </c>
      <c r="V2668" s="18" t="s">
        <v>44</v>
      </c>
    </row>
    <row r="2669" spans="1:22" x14ac:dyDescent="0.25">
      <c r="A2669" s="53" t="s">
        <v>44</v>
      </c>
      <c r="B2669" s="14" t="s">
        <v>44</v>
      </c>
      <c r="C2669" s="57" t="s">
        <v>44</v>
      </c>
      <c r="D2669" s="57" t="s">
        <v>44</v>
      </c>
      <c r="E2669" s="57" t="s">
        <v>44</v>
      </c>
      <c r="F2669" s="57" t="s">
        <v>44</v>
      </c>
      <c r="G2669" s="59" t="s">
        <v>44</v>
      </c>
      <c r="H2669" s="59" t="s">
        <v>44</v>
      </c>
      <c r="I2669" s="59" t="s">
        <v>44</v>
      </c>
      <c r="J2669" s="59" t="s">
        <v>44</v>
      </c>
      <c r="K2669" s="59" t="s">
        <v>44</v>
      </c>
      <c r="L2669" s="59" t="s">
        <v>44</v>
      </c>
      <c r="M2669" s="59" t="s">
        <v>44</v>
      </c>
      <c r="N2669" s="59" t="s">
        <v>44</v>
      </c>
      <c r="O2669" s="19" t="s">
        <v>44</v>
      </c>
      <c r="P2669" s="19" t="s">
        <v>44</v>
      </c>
      <c r="Q2669" s="18" t="s">
        <v>44</v>
      </c>
      <c r="R2669" s="18" t="s">
        <v>44</v>
      </c>
      <c r="S2669" s="18" t="s">
        <v>44</v>
      </c>
      <c r="T2669" s="18" t="s">
        <v>44</v>
      </c>
      <c r="U2669" s="18" t="s">
        <v>44</v>
      </c>
      <c r="V2669" s="18" t="s">
        <v>44</v>
      </c>
    </row>
    <row r="2670" spans="1:22" x14ac:dyDescent="0.25">
      <c r="A2670" s="53" t="s">
        <v>44</v>
      </c>
      <c r="B2670" s="14" t="s">
        <v>44</v>
      </c>
      <c r="C2670" s="57" t="s">
        <v>44</v>
      </c>
      <c r="D2670" s="57" t="s">
        <v>44</v>
      </c>
      <c r="E2670" s="57" t="s">
        <v>44</v>
      </c>
      <c r="F2670" s="57" t="s">
        <v>44</v>
      </c>
      <c r="G2670" s="59" t="s">
        <v>44</v>
      </c>
      <c r="H2670" s="59" t="s">
        <v>44</v>
      </c>
      <c r="I2670" s="59" t="s">
        <v>44</v>
      </c>
      <c r="J2670" s="59" t="s">
        <v>44</v>
      </c>
      <c r="K2670" s="59" t="s">
        <v>44</v>
      </c>
      <c r="L2670" s="59" t="s">
        <v>44</v>
      </c>
      <c r="M2670" s="59" t="s">
        <v>44</v>
      </c>
      <c r="N2670" s="59" t="s">
        <v>44</v>
      </c>
      <c r="O2670" s="19" t="s">
        <v>44</v>
      </c>
      <c r="P2670" s="19" t="s">
        <v>44</v>
      </c>
      <c r="Q2670" s="18" t="s">
        <v>44</v>
      </c>
      <c r="R2670" s="18" t="s">
        <v>44</v>
      </c>
      <c r="S2670" s="18" t="s">
        <v>44</v>
      </c>
      <c r="T2670" s="18" t="s">
        <v>44</v>
      </c>
      <c r="U2670" s="18" t="s">
        <v>44</v>
      </c>
      <c r="V2670" s="18" t="s">
        <v>44</v>
      </c>
    </row>
    <row r="2671" spans="1:22" x14ac:dyDescent="0.25">
      <c r="A2671" s="53" t="s">
        <v>44</v>
      </c>
      <c r="B2671" s="14" t="s">
        <v>44</v>
      </c>
      <c r="C2671" s="57" t="s">
        <v>44</v>
      </c>
      <c r="D2671" s="57" t="s">
        <v>44</v>
      </c>
      <c r="E2671" s="57" t="s">
        <v>44</v>
      </c>
      <c r="F2671" s="57" t="s">
        <v>44</v>
      </c>
      <c r="G2671" s="59" t="s">
        <v>44</v>
      </c>
      <c r="H2671" s="59" t="s">
        <v>44</v>
      </c>
      <c r="I2671" s="59" t="s">
        <v>44</v>
      </c>
      <c r="J2671" s="59" t="s">
        <v>44</v>
      </c>
      <c r="K2671" s="59" t="s">
        <v>44</v>
      </c>
      <c r="L2671" s="59" t="s">
        <v>44</v>
      </c>
      <c r="M2671" s="59" t="s">
        <v>44</v>
      </c>
      <c r="N2671" s="59" t="s">
        <v>44</v>
      </c>
      <c r="O2671" s="19" t="s">
        <v>44</v>
      </c>
      <c r="P2671" s="19" t="s">
        <v>44</v>
      </c>
      <c r="Q2671" s="18" t="s">
        <v>44</v>
      </c>
      <c r="R2671" s="18" t="s">
        <v>44</v>
      </c>
      <c r="S2671" s="18" t="s">
        <v>44</v>
      </c>
      <c r="T2671" s="18" t="s">
        <v>44</v>
      </c>
      <c r="U2671" s="18" t="s">
        <v>44</v>
      </c>
      <c r="V2671" s="18" t="s">
        <v>44</v>
      </c>
    </row>
    <row r="2672" spans="1:22" x14ac:dyDescent="0.25">
      <c r="A2672" s="53" t="s">
        <v>44</v>
      </c>
      <c r="B2672" s="14" t="s">
        <v>44</v>
      </c>
      <c r="C2672" s="57" t="s">
        <v>44</v>
      </c>
      <c r="D2672" s="57" t="s">
        <v>44</v>
      </c>
      <c r="E2672" s="57" t="s">
        <v>44</v>
      </c>
      <c r="F2672" s="57" t="s">
        <v>44</v>
      </c>
      <c r="G2672" s="59" t="s">
        <v>44</v>
      </c>
      <c r="H2672" s="59" t="s">
        <v>44</v>
      </c>
      <c r="I2672" s="59" t="s">
        <v>44</v>
      </c>
      <c r="J2672" s="59" t="s">
        <v>44</v>
      </c>
      <c r="K2672" s="59" t="s">
        <v>44</v>
      </c>
      <c r="L2672" s="59" t="s">
        <v>44</v>
      </c>
      <c r="M2672" s="59" t="s">
        <v>44</v>
      </c>
      <c r="N2672" s="59" t="s">
        <v>44</v>
      </c>
      <c r="O2672" s="19" t="s">
        <v>44</v>
      </c>
      <c r="P2672" s="19" t="s">
        <v>44</v>
      </c>
      <c r="Q2672" s="18" t="s">
        <v>44</v>
      </c>
      <c r="R2672" s="18" t="s">
        <v>44</v>
      </c>
      <c r="S2672" s="18" t="s">
        <v>44</v>
      </c>
      <c r="T2672" s="18" t="s">
        <v>44</v>
      </c>
      <c r="U2672" s="18" t="s">
        <v>44</v>
      </c>
      <c r="V2672" s="18" t="s">
        <v>44</v>
      </c>
    </row>
    <row r="2673" spans="1:22" x14ac:dyDescent="0.25">
      <c r="A2673" s="53" t="s">
        <v>44</v>
      </c>
      <c r="B2673" s="14" t="s">
        <v>44</v>
      </c>
      <c r="C2673" s="57" t="s">
        <v>44</v>
      </c>
      <c r="D2673" s="57" t="s">
        <v>44</v>
      </c>
      <c r="E2673" s="57" t="s">
        <v>44</v>
      </c>
      <c r="F2673" s="57" t="s">
        <v>44</v>
      </c>
      <c r="G2673" s="59" t="s">
        <v>44</v>
      </c>
      <c r="H2673" s="59" t="s">
        <v>44</v>
      </c>
      <c r="I2673" s="59" t="s">
        <v>44</v>
      </c>
      <c r="J2673" s="59" t="s">
        <v>44</v>
      </c>
      <c r="K2673" s="59" t="s">
        <v>44</v>
      </c>
      <c r="L2673" s="59" t="s">
        <v>44</v>
      </c>
      <c r="M2673" s="59" t="s">
        <v>44</v>
      </c>
      <c r="N2673" s="59" t="s">
        <v>44</v>
      </c>
      <c r="O2673" s="19" t="s">
        <v>44</v>
      </c>
      <c r="P2673" s="19" t="s">
        <v>44</v>
      </c>
      <c r="Q2673" s="18" t="s">
        <v>44</v>
      </c>
      <c r="R2673" s="18" t="s">
        <v>44</v>
      </c>
      <c r="S2673" s="18" t="s">
        <v>44</v>
      </c>
      <c r="T2673" s="18" t="s">
        <v>44</v>
      </c>
      <c r="U2673" s="18" t="s">
        <v>44</v>
      </c>
      <c r="V2673" s="18" t="s">
        <v>44</v>
      </c>
    </row>
    <row r="2674" spans="1:22" x14ac:dyDescent="0.25">
      <c r="A2674" s="53" t="s">
        <v>44</v>
      </c>
      <c r="B2674" s="14" t="s">
        <v>44</v>
      </c>
      <c r="C2674" s="57" t="s">
        <v>44</v>
      </c>
      <c r="D2674" s="57" t="s">
        <v>44</v>
      </c>
      <c r="E2674" s="57" t="s">
        <v>44</v>
      </c>
      <c r="F2674" s="57" t="s">
        <v>44</v>
      </c>
      <c r="G2674" s="59" t="s">
        <v>44</v>
      </c>
      <c r="H2674" s="59" t="s">
        <v>44</v>
      </c>
      <c r="I2674" s="59" t="s">
        <v>44</v>
      </c>
      <c r="J2674" s="59" t="s">
        <v>44</v>
      </c>
      <c r="K2674" s="59" t="s">
        <v>44</v>
      </c>
      <c r="L2674" s="59" t="s">
        <v>44</v>
      </c>
      <c r="M2674" s="59" t="s">
        <v>44</v>
      </c>
      <c r="N2674" s="59" t="s">
        <v>44</v>
      </c>
      <c r="O2674" s="19" t="s">
        <v>44</v>
      </c>
      <c r="P2674" s="19" t="s">
        <v>44</v>
      </c>
      <c r="Q2674" s="18" t="s">
        <v>44</v>
      </c>
      <c r="R2674" s="18" t="s">
        <v>44</v>
      </c>
      <c r="S2674" s="18" t="s">
        <v>44</v>
      </c>
      <c r="T2674" s="18" t="s">
        <v>44</v>
      </c>
      <c r="U2674" s="18" t="s">
        <v>44</v>
      </c>
      <c r="V2674" s="18" t="s">
        <v>44</v>
      </c>
    </row>
    <row r="2675" spans="1:22" x14ac:dyDescent="0.25">
      <c r="A2675" s="53" t="s">
        <v>44</v>
      </c>
      <c r="B2675" s="14" t="s">
        <v>44</v>
      </c>
      <c r="C2675" s="57" t="s">
        <v>44</v>
      </c>
      <c r="D2675" s="57" t="s">
        <v>44</v>
      </c>
      <c r="E2675" s="57" t="s">
        <v>44</v>
      </c>
      <c r="F2675" s="57" t="s">
        <v>44</v>
      </c>
      <c r="G2675" s="59" t="s">
        <v>44</v>
      </c>
      <c r="H2675" s="59" t="s">
        <v>44</v>
      </c>
      <c r="I2675" s="59" t="s">
        <v>44</v>
      </c>
      <c r="J2675" s="59" t="s">
        <v>44</v>
      </c>
      <c r="K2675" s="59" t="s">
        <v>44</v>
      </c>
      <c r="L2675" s="59" t="s">
        <v>44</v>
      </c>
      <c r="M2675" s="59" t="s">
        <v>44</v>
      </c>
      <c r="N2675" s="59" t="s">
        <v>44</v>
      </c>
      <c r="O2675" s="19" t="s">
        <v>44</v>
      </c>
      <c r="P2675" s="19" t="s">
        <v>44</v>
      </c>
      <c r="Q2675" s="18" t="s">
        <v>44</v>
      </c>
      <c r="R2675" s="18" t="s">
        <v>44</v>
      </c>
      <c r="S2675" s="18" t="s">
        <v>44</v>
      </c>
      <c r="T2675" s="18" t="s">
        <v>44</v>
      </c>
      <c r="U2675" s="18" t="s">
        <v>44</v>
      </c>
      <c r="V2675" s="18" t="s">
        <v>44</v>
      </c>
    </row>
    <row r="2676" spans="1:22" x14ac:dyDescent="0.25">
      <c r="A2676" s="53" t="s">
        <v>44</v>
      </c>
      <c r="B2676" s="14" t="s">
        <v>44</v>
      </c>
      <c r="C2676" s="57" t="s">
        <v>44</v>
      </c>
      <c r="D2676" s="57" t="s">
        <v>44</v>
      </c>
      <c r="E2676" s="57" t="s">
        <v>44</v>
      </c>
      <c r="F2676" s="57" t="s">
        <v>44</v>
      </c>
      <c r="G2676" s="59" t="s">
        <v>44</v>
      </c>
      <c r="H2676" s="59" t="s">
        <v>44</v>
      </c>
      <c r="I2676" s="59" t="s">
        <v>44</v>
      </c>
      <c r="J2676" s="59" t="s">
        <v>44</v>
      </c>
      <c r="K2676" s="59" t="s">
        <v>44</v>
      </c>
      <c r="L2676" s="59" t="s">
        <v>44</v>
      </c>
      <c r="M2676" s="59" t="s">
        <v>44</v>
      </c>
      <c r="N2676" s="59" t="s">
        <v>44</v>
      </c>
      <c r="O2676" s="19" t="s">
        <v>44</v>
      </c>
      <c r="P2676" s="19" t="s">
        <v>44</v>
      </c>
      <c r="Q2676" s="18" t="s">
        <v>44</v>
      </c>
      <c r="R2676" s="18" t="s">
        <v>44</v>
      </c>
      <c r="S2676" s="18" t="s">
        <v>44</v>
      </c>
      <c r="T2676" s="18" t="s">
        <v>44</v>
      </c>
      <c r="U2676" s="18" t="s">
        <v>44</v>
      </c>
      <c r="V2676" s="18" t="s">
        <v>44</v>
      </c>
    </row>
    <row r="2677" spans="1:22" x14ac:dyDescent="0.25">
      <c r="A2677" s="53" t="s">
        <v>44</v>
      </c>
      <c r="B2677" s="14" t="s">
        <v>44</v>
      </c>
      <c r="C2677" s="57" t="s">
        <v>44</v>
      </c>
      <c r="D2677" s="57" t="s">
        <v>44</v>
      </c>
      <c r="E2677" s="57" t="s">
        <v>44</v>
      </c>
      <c r="F2677" s="57" t="s">
        <v>44</v>
      </c>
      <c r="G2677" s="59" t="s">
        <v>44</v>
      </c>
      <c r="H2677" s="59" t="s">
        <v>44</v>
      </c>
      <c r="I2677" s="59" t="s">
        <v>44</v>
      </c>
      <c r="J2677" s="59" t="s">
        <v>44</v>
      </c>
      <c r="K2677" s="59" t="s">
        <v>44</v>
      </c>
      <c r="L2677" s="59" t="s">
        <v>44</v>
      </c>
      <c r="M2677" s="59" t="s">
        <v>44</v>
      </c>
      <c r="N2677" s="59" t="s">
        <v>44</v>
      </c>
      <c r="O2677" s="19" t="s">
        <v>44</v>
      </c>
      <c r="P2677" s="19" t="s">
        <v>44</v>
      </c>
      <c r="Q2677" s="18" t="s">
        <v>44</v>
      </c>
      <c r="R2677" s="18" t="s">
        <v>44</v>
      </c>
      <c r="S2677" s="18" t="s">
        <v>44</v>
      </c>
      <c r="T2677" s="18" t="s">
        <v>44</v>
      </c>
      <c r="U2677" s="18" t="s">
        <v>44</v>
      </c>
      <c r="V2677" s="18" t="s">
        <v>44</v>
      </c>
    </row>
    <row r="2678" spans="1:22" x14ac:dyDescent="0.25">
      <c r="A2678" s="53" t="s">
        <v>44</v>
      </c>
      <c r="B2678" s="14" t="s">
        <v>44</v>
      </c>
      <c r="C2678" s="57" t="s">
        <v>44</v>
      </c>
      <c r="D2678" s="57" t="s">
        <v>44</v>
      </c>
      <c r="E2678" s="57" t="s">
        <v>44</v>
      </c>
      <c r="F2678" s="57" t="s">
        <v>44</v>
      </c>
      <c r="G2678" s="59" t="s">
        <v>44</v>
      </c>
      <c r="H2678" s="59" t="s">
        <v>44</v>
      </c>
      <c r="I2678" s="59" t="s">
        <v>44</v>
      </c>
      <c r="J2678" s="59" t="s">
        <v>44</v>
      </c>
      <c r="K2678" s="59" t="s">
        <v>44</v>
      </c>
      <c r="L2678" s="59" t="s">
        <v>44</v>
      </c>
      <c r="M2678" s="59" t="s">
        <v>44</v>
      </c>
      <c r="N2678" s="59" t="s">
        <v>44</v>
      </c>
      <c r="O2678" s="19" t="s">
        <v>44</v>
      </c>
      <c r="P2678" s="19" t="s">
        <v>44</v>
      </c>
      <c r="Q2678" s="18" t="s">
        <v>44</v>
      </c>
      <c r="R2678" s="18" t="s">
        <v>44</v>
      </c>
      <c r="S2678" s="18" t="s">
        <v>44</v>
      </c>
      <c r="T2678" s="18" t="s">
        <v>44</v>
      </c>
      <c r="U2678" s="18" t="s">
        <v>44</v>
      </c>
      <c r="V2678" s="18" t="s">
        <v>44</v>
      </c>
    </row>
    <row r="2679" spans="1:22" x14ac:dyDescent="0.25">
      <c r="A2679" s="53" t="s">
        <v>44</v>
      </c>
      <c r="B2679" s="14" t="s">
        <v>44</v>
      </c>
      <c r="C2679" s="57" t="s">
        <v>44</v>
      </c>
      <c r="D2679" s="57" t="s">
        <v>44</v>
      </c>
      <c r="E2679" s="57" t="s">
        <v>44</v>
      </c>
      <c r="F2679" s="57" t="s">
        <v>44</v>
      </c>
      <c r="G2679" s="59" t="s">
        <v>44</v>
      </c>
      <c r="H2679" s="59" t="s">
        <v>44</v>
      </c>
      <c r="I2679" s="59" t="s">
        <v>44</v>
      </c>
      <c r="J2679" s="59" t="s">
        <v>44</v>
      </c>
      <c r="K2679" s="59" t="s">
        <v>44</v>
      </c>
      <c r="L2679" s="59" t="s">
        <v>44</v>
      </c>
      <c r="M2679" s="59" t="s">
        <v>44</v>
      </c>
      <c r="N2679" s="59" t="s">
        <v>44</v>
      </c>
      <c r="O2679" s="19" t="s">
        <v>44</v>
      </c>
      <c r="P2679" s="19" t="s">
        <v>44</v>
      </c>
      <c r="Q2679" s="18" t="s">
        <v>44</v>
      </c>
      <c r="R2679" s="18" t="s">
        <v>44</v>
      </c>
      <c r="S2679" s="18" t="s">
        <v>44</v>
      </c>
      <c r="T2679" s="18" t="s">
        <v>44</v>
      </c>
      <c r="U2679" s="18" t="s">
        <v>44</v>
      </c>
      <c r="V2679" s="18" t="s">
        <v>44</v>
      </c>
    </row>
    <row r="2680" spans="1:22" x14ac:dyDescent="0.25">
      <c r="A2680" s="53" t="s">
        <v>44</v>
      </c>
      <c r="B2680" s="14" t="s">
        <v>44</v>
      </c>
      <c r="C2680" s="57" t="s">
        <v>44</v>
      </c>
      <c r="D2680" s="57" t="s">
        <v>44</v>
      </c>
      <c r="E2680" s="57" t="s">
        <v>44</v>
      </c>
      <c r="F2680" s="57" t="s">
        <v>44</v>
      </c>
      <c r="G2680" s="59" t="s">
        <v>44</v>
      </c>
      <c r="H2680" s="59" t="s">
        <v>44</v>
      </c>
      <c r="I2680" s="59" t="s">
        <v>44</v>
      </c>
      <c r="J2680" s="59" t="s">
        <v>44</v>
      </c>
      <c r="K2680" s="59" t="s">
        <v>44</v>
      </c>
      <c r="L2680" s="59" t="s">
        <v>44</v>
      </c>
      <c r="M2680" s="59" t="s">
        <v>44</v>
      </c>
      <c r="N2680" s="59" t="s">
        <v>44</v>
      </c>
      <c r="O2680" s="19" t="s">
        <v>44</v>
      </c>
      <c r="P2680" s="19" t="s">
        <v>44</v>
      </c>
      <c r="Q2680" s="18" t="s">
        <v>44</v>
      </c>
      <c r="R2680" s="18" t="s">
        <v>44</v>
      </c>
      <c r="S2680" s="18" t="s">
        <v>44</v>
      </c>
      <c r="T2680" s="18" t="s">
        <v>44</v>
      </c>
      <c r="U2680" s="18" t="s">
        <v>44</v>
      </c>
      <c r="V2680" s="18" t="s">
        <v>44</v>
      </c>
    </row>
    <row r="2681" spans="1:22" x14ac:dyDescent="0.25">
      <c r="A2681" s="53" t="s">
        <v>44</v>
      </c>
      <c r="B2681" s="14" t="s">
        <v>44</v>
      </c>
      <c r="C2681" s="57" t="s">
        <v>44</v>
      </c>
      <c r="D2681" s="57" t="s">
        <v>44</v>
      </c>
      <c r="E2681" s="57" t="s">
        <v>44</v>
      </c>
      <c r="F2681" s="57" t="s">
        <v>44</v>
      </c>
      <c r="G2681" s="59" t="s">
        <v>44</v>
      </c>
      <c r="H2681" s="59" t="s">
        <v>44</v>
      </c>
      <c r="I2681" s="59" t="s">
        <v>44</v>
      </c>
      <c r="J2681" s="59" t="s">
        <v>44</v>
      </c>
      <c r="K2681" s="59" t="s">
        <v>44</v>
      </c>
      <c r="L2681" s="59" t="s">
        <v>44</v>
      </c>
      <c r="M2681" s="59" t="s">
        <v>44</v>
      </c>
      <c r="N2681" s="59" t="s">
        <v>44</v>
      </c>
      <c r="O2681" s="19" t="s">
        <v>44</v>
      </c>
      <c r="P2681" s="19" t="s">
        <v>44</v>
      </c>
      <c r="Q2681" s="18" t="s">
        <v>44</v>
      </c>
      <c r="R2681" s="18" t="s">
        <v>44</v>
      </c>
      <c r="S2681" s="18" t="s">
        <v>44</v>
      </c>
      <c r="T2681" s="18" t="s">
        <v>44</v>
      </c>
      <c r="U2681" s="18" t="s">
        <v>44</v>
      </c>
      <c r="V2681" s="18" t="s">
        <v>44</v>
      </c>
    </row>
    <row r="2682" spans="1:22" x14ac:dyDescent="0.25">
      <c r="A2682" s="53" t="s">
        <v>44</v>
      </c>
      <c r="B2682" s="14" t="s">
        <v>44</v>
      </c>
      <c r="C2682" s="57" t="s">
        <v>44</v>
      </c>
      <c r="D2682" s="57" t="s">
        <v>44</v>
      </c>
      <c r="E2682" s="57" t="s">
        <v>44</v>
      </c>
      <c r="F2682" s="57" t="s">
        <v>44</v>
      </c>
      <c r="G2682" s="59" t="s">
        <v>44</v>
      </c>
      <c r="H2682" s="59" t="s">
        <v>44</v>
      </c>
      <c r="I2682" s="59" t="s">
        <v>44</v>
      </c>
      <c r="J2682" s="59" t="s">
        <v>44</v>
      </c>
      <c r="K2682" s="59" t="s">
        <v>44</v>
      </c>
      <c r="L2682" s="59" t="s">
        <v>44</v>
      </c>
      <c r="M2682" s="59" t="s">
        <v>44</v>
      </c>
      <c r="N2682" s="59" t="s">
        <v>44</v>
      </c>
      <c r="O2682" s="19" t="s">
        <v>44</v>
      </c>
      <c r="P2682" s="19" t="s">
        <v>44</v>
      </c>
      <c r="Q2682" s="18" t="s">
        <v>44</v>
      </c>
      <c r="R2682" s="18" t="s">
        <v>44</v>
      </c>
      <c r="S2682" s="18" t="s">
        <v>44</v>
      </c>
      <c r="T2682" s="18" t="s">
        <v>44</v>
      </c>
      <c r="U2682" s="18" t="s">
        <v>44</v>
      </c>
      <c r="V2682" s="18" t="s">
        <v>44</v>
      </c>
    </row>
    <row r="2683" spans="1:22" x14ac:dyDescent="0.25">
      <c r="A2683" s="53" t="s">
        <v>44</v>
      </c>
      <c r="B2683" s="14" t="s">
        <v>44</v>
      </c>
      <c r="C2683" s="57" t="s">
        <v>44</v>
      </c>
      <c r="D2683" s="57" t="s">
        <v>44</v>
      </c>
      <c r="E2683" s="57" t="s">
        <v>44</v>
      </c>
      <c r="F2683" s="57" t="s">
        <v>44</v>
      </c>
      <c r="G2683" s="59" t="s">
        <v>44</v>
      </c>
      <c r="H2683" s="59" t="s">
        <v>44</v>
      </c>
      <c r="I2683" s="59" t="s">
        <v>44</v>
      </c>
      <c r="J2683" s="59" t="s">
        <v>44</v>
      </c>
      <c r="K2683" s="59" t="s">
        <v>44</v>
      </c>
      <c r="L2683" s="59" t="s">
        <v>44</v>
      </c>
      <c r="M2683" s="59" t="s">
        <v>44</v>
      </c>
      <c r="N2683" s="59" t="s">
        <v>44</v>
      </c>
      <c r="O2683" s="19" t="s">
        <v>44</v>
      </c>
      <c r="P2683" s="19" t="s">
        <v>44</v>
      </c>
      <c r="Q2683" s="18" t="s">
        <v>44</v>
      </c>
      <c r="R2683" s="18" t="s">
        <v>44</v>
      </c>
      <c r="S2683" s="18" t="s">
        <v>44</v>
      </c>
      <c r="T2683" s="18" t="s">
        <v>44</v>
      </c>
      <c r="U2683" s="18" t="s">
        <v>44</v>
      </c>
      <c r="V2683" s="18" t="s">
        <v>44</v>
      </c>
    </row>
    <row r="2684" spans="1:22" x14ac:dyDescent="0.25">
      <c r="A2684" s="53" t="s">
        <v>44</v>
      </c>
      <c r="B2684" s="14" t="s">
        <v>44</v>
      </c>
      <c r="C2684" s="57" t="s">
        <v>44</v>
      </c>
      <c r="D2684" s="57" t="s">
        <v>44</v>
      </c>
      <c r="E2684" s="57" t="s">
        <v>44</v>
      </c>
      <c r="F2684" s="57" t="s">
        <v>44</v>
      </c>
      <c r="G2684" s="59" t="s">
        <v>44</v>
      </c>
      <c r="H2684" s="59" t="s">
        <v>44</v>
      </c>
      <c r="I2684" s="59" t="s">
        <v>44</v>
      </c>
      <c r="J2684" s="59" t="s">
        <v>44</v>
      </c>
      <c r="K2684" s="59" t="s">
        <v>44</v>
      </c>
      <c r="L2684" s="59" t="s">
        <v>44</v>
      </c>
      <c r="M2684" s="59" t="s">
        <v>44</v>
      </c>
      <c r="N2684" s="59" t="s">
        <v>44</v>
      </c>
      <c r="O2684" s="19" t="s">
        <v>44</v>
      </c>
      <c r="P2684" s="19" t="s">
        <v>44</v>
      </c>
      <c r="Q2684" s="18" t="s">
        <v>44</v>
      </c>
      <c r="R2684" s="18" t="s">
        <v>44</v>
      </c>
      <c r="S2684" s="18" t="s">
        <v>44</v>
      </c>
      <c r="T2684" s="18" t="s">
        <v>44</v>
      </c>
      <c r="U2684" s="18" t="s">
        <v>44</v>
      </c>
      <c r="V2684" s="18" t="s">
        <v>44</v>
      </c>
    </row>
    <row r="2685" spans="1:22" x14ac:dyDescent="0.25">
      <c r="A2685" s="53" t="s">
        <v>44</v>
      </c>
      <c r="B2685" s="14" t="s">
        <v>44</v>
      </c>
      <c r="C2685" s="57" t="s">
        <v>44</v>
      </c>
      <c r="D2685" s="57" t="s">
        <v>44</v>
      </c>
      <c r="E2685" s="57" t="s">
        <v>44</v>
      </c>
      <c r="F2685" s="57" t="s">
        <v>44</v>
      </c>
      <c r="G2685" s="59" t="s">
        <v>44</v>
      </c>
      <c r="H2685" s="59" t="s">
        <v>44</v>
      </c>
      <c r="I2685" s="59" t="s">
        <v>44</v>
      </c>
      <c r="J2685" s="59" t="s">
        <v>44</v>
      </c>
      <c r="K2685" s="59" t="s">
        <v>44</v>
      </c>
      <c r="L2685" s="59" t="s">
        <v>44</v>
      </c>
      <c r="M2685" s="59" t="s">
        <v>44</v>
      </c>
      <c r="N2685" s="59" t="s">
        <v>44</v>
      </c>
      <c r="O2685" s="19" t="s">
        <v>44</v>
      </c>
      <c r="P2685" s="19" t="s">
        <v>44</v>
      </c>
      <c r="Q2685" s="18" t="s">
        <v>44</v>
      </c>
      <c r="R2685" s="18" t="s">
        <v>44</v>
      </c>
      <c r="S2685" s="18" t="s">
        <v>44</v>
      </c>
      <c r="T2685" s="18" t="s">
        <v>44</v>
      </c>
      <c r="U2685" s="18" t="s">
        <v>44</v>
      </c>
      <c r="V2685" s="18" t="s">
        <v>44</v>
      </c>
    </row>
    <row r="2686" spans="1:22" x14ac:dyDescent="0.25">
      <c r="A2686" s="53" t="s">
        <v>44</v>
      </c>
      <c r="B2686" s="14" t="s">
        <v>44</v>
      </c>
      <c r="C2686" s="57" t="s">
        <v>44</v>
      </c>
      <c r="D2686" s="57" t="s">
        <v>44</v>
      </c>
      <c r="E2686" s="57" t="s">
        <v>44</v>
      </c>
      <c r="F2686" s="57" t="s">
        <v>44</v>
      </c>
      <c r="G2686" s="59" t="s">
        <v>44</v>
      </c>
      <c r="H2686" s="59" t="s">
        <v>44</v>
      </c>
      <c r="I2686" s="59" t="s">
        <v>44</v>
      </c>
      <c r="J2686" s="59" t="s">
        <v>44</v>
      </c>
      <c r="K2686" s="59" t="s">
        <v>44</v>
      </c>
      <c r="L2686" s="59" t="s">
        <v>44</v>
      </c>
      <c r="M2686" s="59" t="s">
        <v>44</v>
      </c>
      <c r="N2686" s="59" t="s">
        <v>44</v>
      </c>
      <c r="O2686" s="19" t="s">
        <v>44</v>
      </c>
      <c r="P2686" s="19" t="s">
        <v>44</v>
      </c>
      <c r="Q2686" s="18" t="s">
        <v>44</v>
      </c>
      <c r="R2686" s="18" t="s">
        <v>44</v>
      </c>
      <c r="S2686" s="18" t="s">
        <v>44</v>
      </c>
      <c r="T2686" s="18" t="s">
        <v>44</v>
      </c>
      <c r="U2686" s="18" t="s">
        <v>44</v>
      </c>
      <c r="V2686" s="18" t="s">
        <v>44</v>
      </c>
    </row>
    <row r="2687" spans="1:22" x14ac:dyDescent="0.25">
      <c r="A2687" s="53" t="s">
        <v>44</v>
      </c>
      <c r="B2687" s="14" t="s">
        <v>44</v>
      </c>
      <c r="C2687" s="57" t="s">
        <v>44</v>
      </c>
      <c r="D2687" s="57" t="s">
        <v>44</v>
      </c>
      <c r="E2687" s="57" t="s">
        <v>44</v>
      </c>
      <c r="F2687" s="57" t="s">
        <v>44</v>
      </c>
      <c r="G2687" s="59" t="s">
        <v>44</v>
      </c>
      <c r="H2687" s="59" t="s">
        <v>44</v>
      </c>
      <c r="I2687" s="59" t="s">
        <v>44</v>
      </c>
      <c r="J2687" s="59" t="s">
        <v>44</v>
      </c>
      <c r="K2687" s="59" t="s">
        <v>44</v>
      </c>
      <c r="L2687" s="59" t="s">
        <v>44</v>
      </c>
      <c r="M2687" s="59" t="s">
        <v>44</v>
      </c>
      <c r="N2687" s="59" t="s">
        <v>44</v>
      </c>
      <c r="O2687" s="19" t="s">
        <v>44</v>
      </c>
      <c r="P2687" s="19" t="s">
        <v>44</v>
      </c>
      <c r="Q2687" s="18" t="s">
        <v>44</v>
      </c>
      <c r="R2687" s="18" t="s">
        <v>44</v>
      </c>
      <c r="S2687" s="18" t="s">
        <v>44</v>
      </c>
      <c r="T2687" s="18" t="s">
        <v>44</v>
      </c>
      <c r="U2687" s="18" t="s">
        <v>44</v>
      </c>
      <c r="V2687" s="18" t="s">
        <v>44</v>
      </c>
    </row>
    <row r="2688" spans="1:22" x14ac:dyDescent="0.25">
      <c r="A2688" s="53" t="s">
        <v>44</v>
      </c>
      <c r="B2688" s="14" t="s">
        <v>44</v>
      </c>
      <c r="C2688" s="57" t="s">
        <v>44</v>
      </c>
      <c r="D2688" s="57" t="s">
        <v>44</v>
      </c>
      <c r="E2688" s="57" t="s">
        <v>44</v>
      </c>
      <c r="F2688" s="57" t="s">
        <v>44</v>
      </c>
      <c r="G2688" s="59" t="s">
        <v>44</v>
      </c>
      <c r="H2688" s="59" t="s">
        <v>44</v>
      </c>
      <c r="I2688" s="59" t="s">
        <v>44</v>
      </c>
      <c r="J2688" s="59" t="s">
        <v>44</v>
      </c>
      <c r="K2688" s="59" t="s">
        <v>44</v>
      </c>
      <c r="L2688" s="59" t="s">
        <v>44</v>
      </c>
      <c r="M2688" s="59" t="s">
        <v>44</v>
      </c>
      <c r="N2688" s="59" t="s">
        <v>44</v>
      </c>
      <c r="O2688" s="19" t="s">
        <v>44</v>
      </c>
      <c r="P2688" s="19" t="s">
        <v>44</v>
      </c>
      <c r="Q2688" s="18" t="s">
        <v>44</v>
      </c>
      <c r="R2688" s="18" t="s">
        <v>44</v>
      </c>
      <c r="S2688" s="18" t="s">
        <v>44</v>
      </c>
      <c r="T2688" s="18" t="s">
        <v>44</v>
      </c>
      <c r="U2688" s="18" t="s">
        <v>44</v>
      </c>
      <c r="V2688" s="18" t="s">
        <v>44</v>
      </c>
    </row>
    <row r="2689" spans="1:22" x14ac:dyDescent="0.25">
      <c r="A2689" s="53" t="s">
        <v>44</v>
      </c>
      <c r="B2689" s="14" t="s">
        <v>44</v>
      </c>
      <c r="C2689" s="57" t="s">
        <v>44</v>
      </c>
      <c r="D2689" s="57" t="s">
        <v>44</v>
      </c>
      <c r="E2689" s="57" t="s">
        <v>44</v>
      </c>
      <c r="F2689" s="57" t="s">
        <v>44</v>
      </c>
      <c r="G2689" s="59" t="s">
        <v>44</v>
      </c>
      <c r="H2689" s="59" t="s">
        <v>44</v>
      </c>
      <c r="I2689" s="59" t="s">
        <v>44</v>
      </c>
      <c r="J2689" s="59" t="s">
        <v>44</v>
      </c>
      <c r="K2689" s="59" t="s">
        <v>44</v>
      </c>
      <c r="L2689" s="59" t="s">
        <v>44</v>
      </c>
      <c r="M2689" s="59" t="s">
        <v>44</v>
      </c>
      <c r="N2689" s="59" t="s">
        <v>44</v>
      </c>
      <c r="O2689" s="19" t="s">
        <v>44</v>
      </c>
      <c r="P2689" s="19" t="s">
        <v>44</v>
      </c>
      <c r="Q2689" s="18" t="s">
        <v>44</v>
      </c>
      <c r="R2689" s="18" t="s">
        <v>44</v>
      </c>
      <c r="S2689" s="18" t="s">
        <v>44</v>
      </c>
      <c r="T2689" s="18" t="s">
        <v>44</v>
      </c>
      <c r="U2689" s="18" t="s">
        <v>44</v>
      </c>
      <c r="V2689" s="18" t="s">
        <v>44</v>
      </c>
    </row>
    <row r="2690" spans="1:22" x14ac:dyDescent="0.25">
      <c r="A2690" s="53" t="s">
        <v>44</v>
      </c>
      <c r="B2690" s="14" t="s">
        <v>44</v>
      </c>
      <c r="C2690" s="57" t="s">
        <v>44</v>
      </c>
      <c r="D2690" s="57" t="s">
        <v>44</v>
      </c>
      <c r="E2690" s="57" t="s">
        <v>44</v>
      </c>
      <c r="F2690" s="57" t="s">
        <v>44</v>
      </c>
      <c r="G2690" s="59" t="s">
        <v>44</v>
      </c>
      <c r="H2690" s="59" t="s">
        <v>44</v>
      </c>
      <c r="I2690" s="59" t="s">
        <v>44</v>
      </c>
      <c r="J2690" s="59" t="s">
        <v>44</v>
      </c>
      <c r="K2690" s="59" t="s">
        <v>44</v>
      </c>
      <c r="L2690" s="59" t="s">
        <v>44</v>
      </c>
      <c r="M2690" s="59" t="s">
        <v>44</v>
      </c>
      <c r="N2690" s="59" t="s">
        <v>44</v>
      </c>
      <c r="O2690" s="19" t="s">
        <v>44</v>
      </c>
      <c r="P2690" s="19" t="s">
        <v>44</v>
      </c>
      <c r="Q2690" s="18" t="s">
        <v>44</v>
      </c>
      <c r="R2690" s="18" t="s">
        <v>44</v>
      </c>
      <c r="S2690" s="18" t="s">
        <v>44</v>
      </c>
      <c r="T2690" s="18" t="s">
        <v>44</v>
      </c>
      <c r="U2690" s="18" t="s">
        <v>44</v>
      </c>
      <c r="V2690" s="18" t="s">
        <v>44</v>
      </c>
    </row>
    <row r="2691" spans="1:22" x14ac:dyDescent="0.25">
      <c r="A2691" s="53" t="s">
        <v>44</v>
      </c>
      <c r="B2691" s="14" t="s">
        <v>44</v>
      </c>
      <c r="C2691" s="57" t="s">
        <v>44</v>
      </c>
      <c r="D2691" s="57" t="s">
        <v>44</v>
      </c>
      <c r="E2691" s="57" t="s">
        <v>44</v>
      </c>
      <c r="F2691" s="57" t="s">
        <v>44</v>
      </c>
      <c r="G2691" s="59" t="s">
        <v>44</v>
      </c>
      <c r="H2691" s="59" t="s">
        <v>44</v>
      </c>
      <c r="I2691" s="59" t="s">
        <v>44</v>
      </c>
      <c r="J2691" s="59" t="s">
        <v>44</v>
      </c>
      <c r="K2691" s="59" t="s">
        <v>44</v>
      </c>
      <c r="L2691" s="59" t="s">
        <v>44</v>
      </c>
      <c r="M2691" s="59" t="s">
        <v>44</v>
      </c>
      <c r="N2691" s="59" t="s">
        <v>44</v>
      </c>
      <c r="O2691" s="19" t="s">
        <v>44</v>
      </c>
      <c r="P2691" s="19" t="s">
        <v>44</v>
      </c>
      <c r="Q2691" s="18" t="s">
        <v>44</v>
      </c>
      <c r="R2691" s="18" t="s">
        <v>44</v>
      </c>
      <c r="S2691" s="18" t="s">
        <v>44</v>
      </c>
      <c r="T2691" s="18" t="s">
        <v>44</v>
      </c>
      <c r="U2691" s="18" t="s">
        <v>44</v>
      </c>
      <c r="V2691" s="18" t="s">
        <v>44</v>
      </c>
    </row>
    <row r="2692" spans="1:22" x14ac:dyDescent="0.25">
      <c r="A2692" s="53" t="s">
        <v>44</v>
      </c>
      <c r="B2692" s="14" t="s">
        <v>44</v>
      </c>
      <c r="C2692" s="57" t="s">
        <v>44</v>
      </c>
      <c r="D2692" s="57" t="s">
        <v>44</v>
      </c>
      <c r="E2692" s="57" t="s">
        <v>44</v>
      </c>
      <c r="F2692" s="57" t="s">
        <v>44</v>
      </c>
      <c r="G2692" s="59" t="s">
        <v>44</v>
      </c>
      <c r="H2692" s="59" t="s">
        <v>44</v>
      </c>
      <c r="I2692" s="59" t="s">
        <v>44</v>
      </c>
      <c r="J2692" s="59" t="s">
        <v>44</v>
      </c>
      <c r="K2692" s="59" t="s">
        <v>44</v>
      </c>
      <c r="L2692" s="59" t="s">
        <v>44</v>
      </c>
      <c r="M2692" s="59" t="s">
        <v>44</v>
      </c>
      <c r="N2692" s="59" t="s">
        <v>44</v>
      </c>
      <c r="O2692" s="19" t="s">
        <v>44</v>
      </c>
      <c r="P2692" s="19" t="s">
        <v>44</v>
      </c>
      <c r="Q2692" s="18" t="s">
        <v>44</v>
      </c>
      <c r="R2692" s="18" t="s">
        <v>44</v>
      </c>
      <c r="S2692" s="18" t="s">
        <v>44</v>
      </c>
      <c r="T2692" s="18" t="s">
        <v>44</v>
      </c>
      <c r="U2692" s="18" t="s">
        <v>44</v>
      </c>
      <c r="V2692" s="18" t="s">
        <v>44</v>
      </c>
    </row>
    <row r="2693" spans="1:22" x14ac:dyDescent="0.25">
      <c r="A2693" s="53" t="s">
        <v>44</v>
      </c>
      <c r="B2693" s="14" t="s">
        <v>44</v>
      </c>
      <c r="C2693" s="57" t="s">
        <v>44</v>
      </c>
      <c r="D2693" s="57" t="s">
        <v>44</v>
      </c>
      <c r="E2693" s="57" t="s">
        <v>44</v>
      </c>
      <c r="F2693" s="57" t="s">
        <v>44</v>
      </c>
      <c r="G2693" s="59" t="s">
        <v>44</v>
      </c>
      <c r="H2693" s="59" t="s">
        <v>44</v>
      </c>
      <c r="I2693" s="59" t="s">
        <v>44</v>
      </c>
      <c r="J2693" s="59" t="s">
        <v>44</v>
      </c>
      <c r="K2693" s="59" t="s">
        <v>44</v>
      </c>
      <c r="L2693" s="59" t="s">
        <v>44</v>
      </c>
      <c r="M2693" s="59" t="s">
        <v>44</v>
      </c>
      <c r="N2693" s="59" t="s">
        <v>44</v>
      </c>
      <c r="O2693" s="19" t="s">
        <v>44</v>
      </c>
      <c r="P2693" s="19" t="s">
        <v>44</v>
      </c>
      <c r="Q2693" s="18" t="s">
        <v>44</v>
      </c>
      <c r="R2693" s="18" t="s">
        <v>44</v>
      </c>
      <c r="S2693" s="18" t="s">
        <v>44</v>
      </c>
      <c r="T2693" s="18" t="s">
        <v>44</v>
      </c>
      <c r="U2693" s="18" t="s">
        <v>44</v>
      </c>
      <c r="V2693" s="18" t="s">
        <v>44</v>
      </c>
    </row>
    <row r="2694" spans="1:22" x14ac:dyDescent="0.25">
      <c r="A2694" s="53" t="s">
        <v>44</v>
      </c>
      <c r="B2694" s="14" t="s">
        <v>44</v>
      </c>
      <c r="C2694" s="57" t="s">
        <v>44</v>
      </c>
      <c r="D2694" s="57" t="s">
        <v>44</v>
      </c>
      <c r="E2694" s="57" t="s">
        <v>44</v>
      </c>
      <c r="F2694" s="57" t="s">
        <v>44</v>
      </c>
      <c r="G2694" s="59" t="s">
        <v>44</v>
      </c>
      <c r="H2694" s="59" t="s">
        <v>44</v>
      </c>
      <c r="I2694" s="59" t="s">
        <v>44</v>
      </c>
      <c r="J2694" s="59" t="s">
        <v>44</v>
      </c>
      <c r="K2694" s="59" t="s">
        <v>44</v>
      </c>
      <c r="L2694" s="59" t="s">
        <v>44</v>
      </c>
      <c r="M2694" s="59" t="s">
        <v>44</v>
      </c>
      <c r="N2694" s="59" t="s">
        <v>44</v>
      </c>
      <c r="O2694" s="19" t="s">
        <v>44</v>
      </c>
      <c r="P2694" s="19" t="s">
        <v>44</v>
      </c>
      <c r="Q2694" s="18" t="s">
        <v>44</v>
      </c>
      <c r="R2694" s="18" t="s">
        <v>44</v>
      </c>
      <c r="S2694" s="18" t="s">
        <v>44</v>
      </c>
      <c r="T2694" s="18" t="s">
        <v>44</v>
      </c>
      <c r="U2694" s="18" t="s">
        <v>44</v>
      </c>
      <c r="V2694" s="18" t="s">
        <v>44</v>
      </c>
    </row>
    <row r="2695" spans="1:22" x14ac:dyDescent="0.25">
      <c r="A2695" s="53" t="s">
        <v>44</v>
      </c>
      <c r="B2695" s="14" t="s">
        <v>44</v>
      </c>
      <c r="C2695" s="57" t="s">
        <v>44</v>
      </c>
      <c r="D2695" s="57" t="s">
        <v>44</v>
      </c>
      <c r="E2695" s="57" t="s">
        <v>44</v>
      </c>
      <c r="F2695" s="57" t="s">
        <v>44</v>
      </c>
      <c r="G2695" s="59" t="s">
        <v>44</v>
      </c>
      <c r="H2695" s="59" t="s">
        <v>44</v>
      </c>
      <c r="I2695" s="59" t="s">
        <v>44</v>
      </c>
      <c r="J2695" s="59" t="s">
        <v>44</v>
      </c>
      <c r="K2695" s="59" t="s">
        <v>44</v>
      </c>
      <c r="L2695" s="59" t="s">
        <v>44</v>
      </c>
      <c r="M2695" s="59" t="s">
        <v>44</v>
      </c>
      <c r="N2695" s="59" t="s">
        <v>44</v>
      </c>
      <c r="O2695" s="19" t="s">
        <v>44</v>
      </c>
      <c r="P2695" s="19" t="s">
        <v>44</v>
      </c>
      <c r="Q2695" s="18" t="s">
        <v>44</v>
      </c>
      <c r="R2695" s="18" t="s">
        <v>44</v>
      </c>
      <c r="S2695" s="18" t="s">
        <v>44</v>
      </c>
      <c r="T2695" s="18" t="s">
        <v>44</v>
      </c>
      <c r="U2695" s="18" t="s">
        <v>44</v>
      </c>
      <c r="V2695" s="18" t="s">
        <v>44</v>
      </c>
    </row>
    <row r="2696" spans="1:22" x14ac:dyDescent="0.25">
      <c r="A2696" s="53" t="s">
        <v>44</v>
      </c>
      <c r="B2696" s="14" t="s">
        <v>44</v>
      </c>
      <c r="C2696" s="57" t="s">
        <v>44</v>
      </c>
      <c r="D2696" s="57" t="s">
        <v>44</v>
      </c>
      <c r="E2696" s="57" t="s">
        <v>44</v>
      </c>
      <c r="F2696" s="57" t="s">
        <v>44</v>
      </c>
      <c r="G2696" s="59" t="s">
        <v>44</v>
      </c>
      <c r="H2696" s="59" t="s">
        <v>44</v>
      </c>
      <c r="I2696" s="59" t="s">
        <v>44</v>
      </c>
      <c r="J2696" s="59" t="s">
        <v>44</v>
      </c>
      <c r="K2696" s="59" t="s">
        <v>44</v>
      </c>
      <c r="L2696" s="59" t="s">
        <v>44</v>
      </c>
      <c r="M2696" s="59" t="s">
        <v>44</v>
      </c>
      <c r="N2696" s="59" t="s">
        <v>44</v>
      </c>
      <c r="O2696" s="19" t="s">
        <v>44</v>
      </c>
      <c r="P2696" s="19" t="s">
        <v>44</v>
      </c>
      <c r="Q2696" s="18" t="s">
        <v>44</v>
      </c>
      <c r="R2696" s="18" t="s">
        <v>44</v>
      </c>
      <c r="S2696" s="18" t="s">
        <v>44</v>
      </c>
      <c r="T2696" s="18" t="s">
        <v>44</v>
      </c>
      <c r="U2696" s="18" t="s">
        <v>44</v>
      </c>
      <c r="V2696" s="18" t="s">
        <v>44</v>
      </c>
    </row>
    <row r="2697" spans="1:22" x14ac:dyDescent="0.25">
      <c r="A2697" s="53" t="s">
        <v>44</v>
      </c>
      <c r="B2697" s="14" t="s">
        <v>44</v>
      </c>
      <c r="C2697" s="57" t="s">
        <v>44</v>
      </c>
      <c r="D2697" s="57" t="s">
        <v>44</v>
      </c>
      <c r="E2697" s="57" t="s">
        <v>44</v>
      </c>
      <c r="F2697" s="57" t="s">
        <v>44</v>
      </c>
      <c r="G2697" s="59" t="s">
        <v>44</v>
      </c>
      <c r="H2697" s="59" t="s">
        <v>44</v>
      </c>
      <c r="I2697" s="59" t="s">
        <v>44</v>
      </c>
      <c r="J2697" s="59" t="s">
        <v>44</v>
      </c>
      <c r="K2697" s="59" t="s">
        <v>44</v>
      </c>
      <c r="L2697" s="59" t="s">
        <v>44</v>
      </c>
      <c r="M2697" s="59" t="s">
        <v>44</v>
      </c>
      <c r="N2697" s="59" t="s">
        <v>44</v>
      </c>
      <c r="O2697" s="19" t="s">
        <v>44</v>
      </c>
      <c r="P2697" s="19" t="s">
        <v>44</v>
      </c>
      <c r="Q2697" s="18" t="s">
        <v>44</v>
      </c>
      <c r="R2697" s="18" t="s">
        <v>44</v>
      </c>
      <c r="S2697" s="18" t="s">
        <v>44</v>
      </c>
      <c r="T2697" s="18" t="s">
        <v>44</v>
      </c>
      <c r="U2697" s="18" t="s">
        <v>44</v>
      </c>
      <c r="V2697" s="18" t="s">
        <v>44</v>
      </c>
    </row>
    <row r="2698" spans="1:22" x14ac:dyDescent="0.25">
      <c r="A2698" s="53" t="s">
        <v>44</v>
      </c>
      <c r="B2698" s="14" t="s">
        <v>44</v>
      </c>
      <c r="C2698" s="57" t="s">
        <v>44</v>
      </c>
      <c r="D2698" s="57" t="s">
        <v>44</v>
      </c>
      <c r="E2698" s="57" t="s">
        <v>44</v>
      </c>
      <c r="F2698" s="57" t="s">
        <v>44</v>
      </c>
      <c r="G2698" s="59" t="s">
        <v>44</v>
      </c>
      <c r="H2698" s="59" t="s">
        <v>44</v>
      </c>
      <c r="I2698" s="59" t="s">
        <v>44</v>
      </c>
      <c r="J2698" s="59" t="s">
        <v>44</v>
      </c>
      <c r="K2698" s="59" t="s">
        <v>44</v>
      </c>
      <c r="L2698" s="59" t="s">
        <v>44</v>
      </c>
      <c r="M2698" s="59" t="s">
        <v>44</v>
      </c>
      <c r="N2698" s="59" t="s">
        <v>44</v>
      </c>
      <c r="O2698" s="19" t="s">
        <v>44</v>
      </c>
      <c r="P2698" s="19" t="s">
        <v>44</v>
      </c>
      <c r="Q2698" s="18" t="s">
        <v>44</v>
      </c>
      <c r="R2698" s="18" t="s">
        <v>44</v>
      </c>
      <c r="S2698" s="18" t="s">
        <v>44</v>
      </c>
      <c r="T2698" s="18" t="s">
        <v>44</v>
      </c>
      <c r="U2698" s="18" t="s">
        <v>44</v>
      </c>
      <c r="V2698" s="18" t="s">
        <v>44</v>
      </c>
    </row>
    <row r="2699" spans="1:22" x14ac:dyDescent="0.25">
      <c r="A2699" s="53" t="s">
        <v>44</v>
      </c>
      <c r="B2699" s="14" t="s">
        <v>44</v>
      </c>
      <c r="C2699" s="57" t="s">
        <v>44</v>
      </c>
      <c r="D2699" s="57" t="s">
        <v>44</v>
      </c>
      <c r="E2699" s="57" t="s">
        <v>44</v>
      </c>
      <c r="F2699" s="57" t="s">
        <v>44</v>
      </c>
      <c r="G2699" s="59" t="s">
        <v>44</v>
      </c>
      <c r="H2699" s="59" t="s">
        <v>44</v>
      </c>
      <c r="I2699" s="59" t="s">
        <v>44</v>
      </c>
      <c r="J2699" s="59" t="s">
        <v>44</v>
      </c>
      <c r="K2699" s="59" t="s">
        <v>44</v>
      </c>
      <c r="L2699" s="59" t="s">
        <v>44</v>
      </c>
      <c r="M2699" s="59" t="s">
        <v>44</v>
      </c>
      <c r="N2699" s="59" t="s">
        <v>44</v>
      </c>
      <c r="O2699" s="19" t="s">
        <v>44</v>
      </c>
      <c r="P2699" s="19" t="s">
        <v>44</v>
      </c>
      <c r="Q2699" s="18" t="s">
        <v>44</v>
      </c>
      <c r="R2699" s="18" t="s">
        <v>44</v>
      </c>
      <c r="S2699" s="18" t="s">
        <v>44</v>
      </c>
      <c r="T2699" s="18" t="s">
        <v>44</v>
      </c>
      <c r="U2699" s="18" t="s">
        <v>44</v>
      </c>
      <c r="V2699" s="18" t="s">
        <v>44</v>
      </c>
    </row>
    <row r="2700" spans="1:22" x14ac:dyDescent="0.25">
      <c r="A2700" s="53" t="s">
        <v>44</v>
      </c>
      <c r="B2700" s="14" t="s">
        <v>44</v>
      </c>
      <c r="C2700" s="57" t="s">
        <v>44</v>
      </c>
      <c r="D2700" s="57" t="s">
        <v>44</v>
      </c>
      <c r="E2700" s="57" t="s">
        <v>44</v>
      </c>
      <c r="F2700" s="57" t="s">
        <v>44</v>
      </c>
      <c r="G2700" s="59" t="s">
        <v>44</v>
      </c>
      <c r="H2700" s="59" t="s">
        <v>44</v>
      </c>
      <c r="I2700" s="59" t="s">
        <v>44</v>
      </c>
      <c r="J2700" s="59" t="s">
        <v>44</v>
      </c>
      <c r="K2700" s="59" t="s">
        <v>44</v>
      </c>
      <c r="L2700" s="59" t="s">
        <v>44</v>
      </c>
      <c r="M2700" s="59" t="s">
        <v>44</v>
      </c>
      <c r="N2700" s="59" t="s">
        <v>44</v>
      </c>
      <c r="O2700" s="19" t="s">
        <v>44</v>
      </c>
      <c r="P2700" s="19" t="s">
        <v>44</v>
      </c>
      <c r="Q2700" s="18" t="s">
        <v>44</v>
      </c>
      <c r="R2700" s="18" t="s">
        <v>44</v>
      </c>
      <c r="S2700" s="18" t="s">
        <v>44</v>
      </c>
      <c r="T2700" s="18" t="s">
        <v>44</v>
      </c>
      <c r="U2700" s="18" t="s">
        <v>44</v>
      </c>
      <c r="V2700" s="18" t="s">
        <v>44</v>
      </c>
    </row>
    <row r="2701" spans="1:22" x14ac:dyDescent="0.25">
      <c r="A2701" s="53" t="s">
        <v>44</v>
      </c>
      <c r="B2701" s="14" t="s">
        <v>44</v>
      </c>
      <c r="C2701" s="57" t="s">
        <v>44</v>
      </c>
      <c r="D2701" s="57" t="s">
        <v>44</v>
      </c>
      <c r="E2701" s="57" t="s">
        <v>44</v>
      </c>
      <c r="F2701" s="57" t="s">
        <v>44</v>
      </c>
      <c r="G2701" s="59" t="s">
        <v>44</v>
      </c>
      <c r="H2701" s="59" t="s">
        <v>44</v>
      </c>
      <c r="I2701" s="59" t="s">
        <v>44</v>
      </c>
      <c r="J2701" s="59" t="s">
        <v>44</v>
      </c>
      <c r="K2701" s="59" t="s">
        <v>44</v>
      </c>
      <c r="L2701" s="59" t="s">
        <v>44</v>
      </c>
      <c r="M2701" s="59" t="s">
        <v>44</v>
      </c>
      <c r="N2701" s="59" t="s">
        <v>44</v>
      </c>
      <c r="O2701" s="19" t="s">
        <v>44</v>
      </c>
      <c r="P2701" s="19" t="s">
        <v>44</v>
      </c>
      <c r="Q2701" s="18" t="s">
        <v>44</v>
      </c>
      <c r="R2701" s="18" t="s">
        <v>44</v>
      </c>
      <c r="S2701" s="18" t="s">
        <v>44</v>
      </c>
      <c r="T2701" s="18" t="s">
        <v>44</v>
      </c>
      <c r="U2701" s="18" t="s">
        <v>44</v>
      </c>
      <c r="V2701" s="18" t="s">
        <v>44</v>
      </c>
    </row>
    <row r="2702" spans="1:22" x14ac:dyDescent="0.25">
      <c r="A2702" s="53" t="s">
        <v>44</v>
      </c>
      <c r="B2702" s="14" t="s">
        <v>44</v>
      </c>
      <c r="C2702" s="57" t="s">
        <v>44</v>
      </c>
      <c r="D2702" s="57" t="s">
        <v>44</v>
      </c>
      <c r="E2702" s="57" t="s">
        <v>44</v>
      </c>
      <c r="F2702" s="57" t="s">
        <v>44</v>
      </c>
      <c r="G2702" s="59" t="s">
        <v>44</v>
      </c>
      <c r="H2702" s="59" t="s">
        <v>44</v>
      </c>
      <c r="I2702" s="59" t="s">
        <v>44</v>
      </c>
      <c r="J2702" s="59" t="s">
        <v>44</v>
      </c>
      <c r="K2702" s="59" t="s">
        <v>44</v>
      </c>
      <c r="L2702" s="59" t="s">
        <v>44</v>
      </c>
      <c r="M2702" s="59" t="s">
        <v>44</v>
      </c>
      <c r="N2702" s="59" t="s">
        <v>44</v>
      </c>
      <c r="O2702" s="19" t="s">
        <v>44</v>
      </c>
      <c r="P2702" s="19" t="s">
        <v>44</v>
      </c>
      <c r="Q2702" s="18" t="s">
        <v>44</v>
      </c>
      <c r="R2702" s="18" t="s">
        <v>44</v>
      </c>
      <c r="S2702" s="18" t="s">
        <v>44</v>
      </c>
      <c r="T2702" s="18" t="s">
        <v>44</v>
      </c>
      <c r="U2702" s="18" t="s">
        <v>44</v>
      </c>
      <c r="V2702" s="18" t="s">
        <v>44</v>
      </c>
    </row>
    <row r="2703" spans="1:22" x14ac:dyDescent="0.25">
      <c r="A2703" s="53" t="s">
        <v>44</v>
      </c>
      <c r="B2703" s="14" t="s">
        <v>44</v>
      </c>
      <c r="C2703" s="57" t="s">
        <v>44</v>
      </c>
      <c r="D2703" s="57" t="s">
        <v>44</v>
      </c>
      <c r="E2703" s="57" t="s">
        <v>44</v>
      </c>
      <c r="F2703" s="57" t="s">
        <v>44</v>
      </c>
      <c r="G2703" s="59" t="s">
        <v>44</v>
      </c>
      <c r="H2703" s="59" t="s">
        <v>44</v>
      </c>
      <c r="I2703" s="59" t="s">
        <v>44</v>
      </c>
      <c r="J2703" s="59" t="s">
        <v>44</v>
      </c>
      <c r="K2703" s="59" t="s">
        <v>44</v>
      </c>
      <c r="L2703" s="59" t="s">
        <v>44</v>
      </c>
      <c r="M2703" s="59" t="s">
        <v>44</v>
      </c>
      <c r="N2703" s="59" t="s">
        <v>44</v>
      </c>
      <c r="O2703" s="19" t="s">
        <v>44</v>
      </c>
      <c r="P2703" s="19" t="s">
        <v>44</v>
      </c>
      <c r="Q2703" s="18" t="s">
        <v>44</v>
      </c>
      <c r="R2703" s="18" t="s">
        <v>44</v>
      </c>
      <c r="S2703" s="18" t="s">
        <v>44</v>
      </c>
      <c r="T2703" s="18" t="s">
        <v>44</v>
      </c>
      <c r="U2703" s="18" t="s">
        <v>44</v>
      </c>
      <c r="V2703" s="18" t="s">
        <v>44</v>
      </c>
    </row>
    <row r="2704" spans="1:22" x14ac:dyDescent="0.25">
      <c r="A2704" s="53" t="s">
        <v>44</v>
      </c>
      <c r="B2704" s="14" t="s">
        <v>44</v>
      </c>
      <c r="C2704" s="57" t="s">
        <v>44</v>
      </c>
      <c r="D2704" s="57" t="s">
        <v>44</v>
      </c>
      <c r="E2704" s="57" t="s">
        <v>44</v>
      </c>
      <c r="F2704" s="57" t="s">
        <v>44</v>
      </c>
      <c r="G2704" s="59" t="s">
        <v>44</v>
      </c>
      <c r="H2704" s="59" t="s">
        <v>44</v>
      </c>
      <c r="I2704" s="59" t="s">
        <v>44</v>
      </c>
      <c r="J2704" s="59" t="s">
        <v>44</v>
      </c>
      <c r="K2704" s="59" t="s">
        <v>44</v>
      </c>
      <c r="L2704" s="59" t="s">
        <v>44</v>
      </c>
      <c r="M2704" s="59" t="s">
        <v>44</v>
      </c>
      <c r="N2704" s="59" t="s">
        <v>44</v>
      </c>
      <c r="O2704" s="19" t="s">
        <v>44</v>
      </c>
      <c r="P2704" s="19" t="s">
        <v>44</v>
      </c>
      <c r="Q2704" s="18" t="s">
        <v>44</v>
      </c>
      <c r="R2704" s="18" t="s">
        <v>44</v>
      </c>
      <c r="S2704" s="18" t="s">
        <v>44</v>
      </c>
      <c r="T2704" s="18" t="s">
        <v>44</v>
      </c>
      <c r="U2704" s="18" t="s">
        <v>44</v>
      </c>
      <c r="V2704" s="18" t="s">
        <v>44</v>
      </c>
    </row>
    <row r="2705" spans="1:22" x14ac:dyDescent="0.25">
      <c r="A2705" s="53" t="s">
        <v>44</v>
      </c>
      <c r="B2705" s="14" t="s">
        <v>44</v>
      </c>
      <c r="C2705" s="57" t="s">
        <v>44</v>
      </c>
      <c r="D2705" s="57" t="s">
        <v>44</v>
      </c>
      <c r="E2705" s="57" t="s">
        <v>44</v>
      </c>
      <c r="F2705" s="57" t="s">
        <v>44</v>
      </c>
      <c r="G2705" s="59" t="s">
        <v>44</v>
      </c>
      <c r="H2705" s="59" t="s">
        <v>44</v>
      </c>
      <c r="I2705" s="59" t="s">
        <v>44</v>
      </c>
      <c r="J2705" s="59" t="s">
        <v>44</v>
      </c>
      <c r="K2705" s="59" t="s">
        <v>44</v>
      </c>
      <c r="L2705" s="59" t="s">
        <v>44</v>
      </c>
      <c r="M2705" s="59" t="s">
        <v>44</v>
      </c>
      <c r="N2705" s="59" t="s">
        <v>44</v>
      </c>
      <c r="O2705" s="19" t="s">
        <v>44</v>
      </c>
      <c r="P2705" s="19" t="s">
        <v>44</v>
      </c>
      <c r="Q2705" s="18" t="s">
        <v>44</v>
      </c>
      <c r="R2705" s="18" t="s">
        <v>44</v>
      </c>
      <c r="S2705" s="18" t="s">
        <v>44</v>
      </c>
      <c r="T2705" s="18" t="s">
        <v>44</v>
      </c>
      <c r="U2705" s="18" t="s">
        <v>44</v>
      </c>
      <c r="V2705" s="18" t="s">
        <v>44</v>
      </c>
    </row>
    <row r="2706" spans="1:22" x14ac:dyDescent="0.25">
      <c r="A2706" s="53" t="s">
        <v>44</v>
      </c>
      <c r="B2706" s="14" t="s">
        <v>44</v>
      </c>
      <c r="C2706" s="57" t="s">
        <v>44</v>
      </c>
      <c r="D2706" s="57" t="s">
        <v>44</v>
      </c>
      <c r="E2706" s="57" t="s">
        <v>44</v>
      </c>
      <c r="F2706" s="57" t="s">
        <v>44</v>
      </c>
      <c r="G2706" s="59" t="s">
        <v>44</v>
      </c>
      <c r="H2706" s="59" t="s">
        <v>44</v>
      </c>
      <c r="I2706" s="59" t="s">
        <v>44</v>
      </c>
      <c r="J2706" s="59" t="s">
        <v>44</v>
      </c>
      <c r="K2706" s="59" t="s">
        <v>44</v>
      </c>
      <c r="L2706" s="59" t="s">
        <v>44</v>
      </c>
      <c r="M2706" s="59" t="s">
        <v>44</v>
      </c>
      <c r="N2706" s="59" t="s">
        <v>44</v>
      </c>
      <c r="O2706" s="19" t="s">
        <v>44</v>
      </c>
      <c r="P2706" s="19" t="s">
        <v>44</v>
      </c>
      <c r="Q2706" s="18" t="s">
        <v>44</v>
      </c>
      <c r="R2706" s="18" t="s">
        <v>44</v>
      </c>
      <c r="S2706" s="18" t="s">
        <v>44</v>
      </c>
      <c r="T2706" s="18" t="s">
        <v>44</v>
      </c>
      <c r="U2706" s="18" t="s">
        <v>44</v>
      </c>
      <c r="V2706" s="18" t="s">
        <v>44</v>
      </c>
    </row>
    <row r="2707" spans="1:22" x14ac:dyDescent="0.25">
      <c r="A2707" s="53" t="s">
        <v>44</v>
      </c>
      <c r="B2707" s="14" t="s">
        <v>44</v>
      </c>
      <c r="C2707" s="57" t="s">
        <v>44</v>
      </c>
      <c r="D2707" s="57" t="s">
        <v>44</v>
      </c>
      <c r="E2707" s="57" t="s">
        <v>44</v>
      </c>
      <c r="F2707" s="57" t="s">
        <v>44</v>
      </c>
      <c r="G2707" s="59" t="s">
        <v>44</v>
      </c>
      <c r="H2707" s="59" t="s">
        <v>44</v>
      </c>
      <c r="I2707" s="59" t="s">
        <v>44</v>
      </c>
      <c r="J2707" s="59" t="s">
        <v>44</v>
      </c>
      <c r="K2707" s="59" t="s">
        <v>44</v>
      </c>
      <c r="L2707" s="59" t="s">
        <v>44</v>
      </c>
      <c r="M2707" s="59" t="s">
        <v>44</v>
      </c>
      <c r="N2707" s="59" t="s">
        <v>44</v>
      </c>
      <c r="O2707" s="19" t="s">
        <v>44</v>
      </c>
      <c r="P2707" s="19" t="s">
        <v>44</v>
      </c>
      <c r="Q2707" s="18" t="s">
        <v>44</v>
      </c>
      <c r="R2707" s="18" t="s">
        <v>44</v>
      </c>
      <c r="S2707" s="18" t="s">
        <v>44</v>
      </c>
      <c r="T2707" s="18" t="s">
        <v>44</v>
      </c>
      <c r="U2707" s="18" t="s">
        <v>44</v>
      </c>
      <c r="V2707" s="18" t="s">
        <v>44</v>
      </c>
    </row>
    <row r="2708" spans="1:22" x14ac:dyDescent="0.25">
      <c r="A2708" s="53" t="s">
        <v>44</v>
      </c>
      <c r="B2708" s="14" t="s">
        <v>44</v>
      </c>
      <c r="C2708" s="57" t="s">
        <v>44</v>
      </c>
      <c r="D2708" s="57" t="s">
        <v>44</v>
      </c>
      <c r="E2708" s="57" t="s">
        <v>44</v>
      </c>
      <c r="F2708" s="57" t="s">
        <v>44</v>
      </c>
      <c r="G2708" s="59" t="s">
        <v>44</v>
      </c>
      <c r="H2708" s="59" t="s">
        <v>44</v>
      </c>
      <c r="I2708" s="59" t="s">
        <v>44</v>
      </c>
      <c r="J2708" s="59" t="s">
        <v>44</v>
      </c>
      <c r="K2708" s="59" t="s">
        <v>44</v>
      </c>
      <c r="L2708" s="59" t="s">
        <v>44</v>
      </c>
      <c r="M2708" s="59" t="s">
        <v>44</v>
      </c>
      <c r="N2708" s="59" t="s">
        <v>44</v>
      </c>
      <c r="O2708" s="19" t="s">
        <v>44</v>
      </c>
      <c r="P2708" s="19" t="s">
        <v>44</v>
      </c>
      <c r="Q2708" s="18" t="s">
        <v>44</v>
      </c>
      <c r="R2708" s="18" t="s">
        <v>44</v>
      </c>
      <c r="S2708" s="18" t="s">
        <v>44</v>
      </c>
      <c r="T2708" s="18" t="s">
        <v>44</v>
      </c>
      <c r="U2708" s="18" t="s">
        <v>44</v>
      </c>
      <c r="V2708" s="18" t="s">
        <v>44</v>
      </c>
    </row>
    <row r="2709" spans="1:22" x14ac:dyDescent="0.25">
      <c r="A2709" s="53" t="s">
        <v>44</v>
      </c>
      <c r="B2709" s="14" t="s">
        <v>44</v>
      </c>
      <c r="C2709" s="57" t="s">
        <v>44</v>
      </c>
      <c r="D2709" s="57" t="s">
        <v>44</v>
      </c>
      <c r="E2709" s="57" t="s">
        <v>44</v>
      </c>
      <c r="F2709" s="57" t="s">
        <v>44</v>
      </c>
      <c r="G2709" s="59" t="s">
        <v>44</v>
      </c>
      <c r="H2709" s="59" t="s">
        <v>44</v>
      </c>
      <c r="I2709" s="59" t="s">
        <v>44</v>
      </c>
      <c r="J2709" s="59" t="s">
        <v>44</v>
      </c>
      <c r="K2709" s="59" t="s">
        <v>44</v>
      </c>
      <c r="L2709" s="59" t="s">
        <v>44</v>
      </c>
      <c r="M2709" s="59" t="s">
        <v>44</v>
      </c>
      <c r="N2709" s="59" t="s">
        <v>44</v>
      </c>
      <c r="O2709" s="19" t="s">
        <v>44</v>
      </c>
      <c r="P2709" s="19" t="s">
        <v>44</v>
      </c>
      <c r="Q2709" s="18" t="s">
        <v>44</v>
      </c>
      <c r="R2709" s="18" t="s">
        <v>44</v>
      </c>
      <c r="S2709" s="18" t="s">
        <v>44</v>
      </c>
      <c r="T2709" s="18" t="s">
        <v>44</v>
      </c>
      <c r="U2709" s="18" t="s">
        <v>44</v>
      </c>
      <c r="V2709" s="18" t="s">
        <v>44</v>
      </c>
    </row>
    <row r="2710" spans="1:22" x14ac:dyDescent="0.25">
      <c r="A2710" s="53" t="s">
        <v>44</v>
      </c>
      <c r="B2710" s="14" t="s">
        <v>44</v>
      </c>
      <c r="C2710" s="57" t="s">
        <v>44</v>
      </c>
      <c r="D2710" s="57" t="s">
        <v>44</v>
      </c>
      <c r="E2710" s="57" t="s">
        <v>44</v>
      </c>
      <c r="F2710" s="57" t="s">
        <v>44</v>
      </c>
      <c r="G2710" s="59" t="s">
        <v>44</v>
      </c>
      <c r="H2710" s="59" t="s">
        <v>44</v>
      </c>
      <c r="I2710" s="59" t="s">
        <v>44</v>
      </c>
      <c r="J2710" s="59" t="s">
        <v>44</v>
      </c>
      <c r="K2710" s="59" t="s">
        <v>44</v>
      </c>
      <c r="L2710" s="59" t="s">
        <v>44</v>
      </c>
      <c r="M2710" s="59" t="s">
        <v>44</v>
      </c>
      <c r="N2710" s="59" t="s">
        <v>44</v>
      </c>
      <c r="O2710" s="19" t="s">
        <v>44</v>
      </c>
      <c r="P2710" s="19" t="s">
        <v>44</v>
      </c>
      <c r="Q2710" s="18" t="s">
        <v>44</v>
      </c>
      <c r="R2710" s="18" t="s">
        <v>44</v>
      </c>
      <c r="S2710" s="18" t="s">
        <v>44</v>
      </c>
      <c r="T2710" s="18" t="s">
        <v>44</v>
      </c>
      <c r="U2710" s="18" t="s">
        <v>44</v>
      </c>
      <c r="V2710" s="18" t="s">
        <v>44</v>
      </c>
    </row>
    <row r="2711" spans="1:22" x14ac:dyDescent="0.25">
      <c r="A2711" s="53" t="s">
        <v>44</v>
      </c>
      <c r="B2711" s="14" t="s">
        <v>44</v>
      </c>
      <c r="C2711" s="57" t="s">
        <v>44</v>
      </c>
      <c r="D2711" s="57" t="s">
        <v>44</v>
      </c>
      <c r="E2711" s="57" t="s">
        <v>44</v>
      </c>
      <c r="F2711" s="57" t="s">
        <v>44</v>
      </c>
      <c r="G2711" s="59" t="s">
        <v>44</v>
      </c>
      <c r="H2711" s="59" t="s">
        <v>44</v>
      </c>
      <c r="I2711" s="59" t="s">
        <v>44</v>
      </c>
      <c r="J2711" s="59" t="s">
        <v>44</v>
      </c>
      <c r="K2711" s="59" t="s">
        <v>44</v>
      </c>
      <c r="L2711" s="59" t="s">
        <v>44</v>
      </c>
      <c r="M2711" s="59" t="s">
        <v>44</v>
      </c>
      <c r="N2711" s="59" t="s">
        <v>44</v>
      </c>
      <c r="O2711" s="19" t="s">
        <v>44</v>
      </c>
      <c r="P2711" s="19" t="s">
        <v>44</v>
      </c>
      <c r="Q2711" s="18" t="s">
        <v>44</v>
      </c>
      <c r="R2711" s="18" t="s">
        <v>44</v>
      </c>
      <c r="S2711" s="18" t="s">
        <v>44</v>
      </c>
      <c r="T2711" s="18" t="s">
        <v>44</v>
      </c>
      <c r="U2711" s="18" t="s">
        <v>44</v>
      </c>
      <c r="V2711" s="18" t="s">
        <v>44</v>
      </c>
    </row>
    <row r="2712" spans="1:22" x14ac:dyDescent="0.25">
      <c r="A2712" s="53" t="s">
        <v>44</v>
      </c>
      <c r="B2712" s="14" t="s">
        <v>44</v>
      </c>
      <c r="C2712" s="57" t="s">
        <v>44</v>
      </c>
      <c r="D2712" s="57" t="s">
        <v>44</v>
      </c>
      <c r="E2712" s="57" t="s">
        <v>44</v>
      </c>
      <c r="F2712" s="57" t="s">
        <v>44</v>
      </c>
      <c r="G2712" s="59" t="s">
        <v>44</v>
      </c>
      <c r="H2712" s="59" t="s">
        <v>44</v>
      </c>
      <c r="I2712" s="59" t="s">
        <v>44</v>
      </c>
      <c r="J2712" s="59" t="s">
        <v>44</v>
      </c>
      <c r="K2712" s="59" t="s">
        <v>44</v>
      </c>
      <c r="L2712" s="59" t="s">
        <v>44</v>
      </c>
      <c r="M2712" s="59" t="s">
        <v>44</v>
      </c>
      <c r="N2712" s="59" t="s">
        <v>44</v>
      </c>
      <c r="O2712" s="19" t="s">
        <v>44</v>
      </c>
      <c r="P2712" s="19" t="s">
        <v>44</v>
      </c>
      <c r="Q2712" s="18" t="s">
        <v>44</v>
      </c>
      <c r="R2712" s="18" t="s">
        <v>44</v>
      </c>
      <c r="S2712" s="18" t="s">
        <v>44</v>
      </c>
      <c r="T2712" s="18" t="s">
        <v>44</v>
      </c>
      <c r="U2712" s="18" t="s">
        <v>44</v>
      </c>
      <c r="V2712" s="18" t="s">
        <v>44</v>
      </c>
    </row>
    <row r="2713" spans="1:22" x14ac:dyDescent="0.25">
      <c r="A2713" s="53" t="s">
        <v>44</v>
      </c>
      <c r="B2713" s="14" t="s">
        <v>44</v>
      </c>
      <c r="C2713" s="57" t="s">
        <v>44</v>
      </c>
      <c r="D2713" s="57" t="s">
        <v>44</v>
      </c>
      <c r="E2713" s="57" t="s">
        <v>44</v>
      </c>
      <c r="F2713" s="57" t="s">
        <v>44</v>
      </c>
      <c r="G2713" s="59" t="s">
        <v>44</v>
      </c>
      <c r="H2713" s="59" t="s">
        <v>44</v>
      </c>
      <c r="I2713" s="59" t="s">
        <v>44</v>
      </c>
      <c r="J2713" s="59" t="s">
        <v>44</v>
      </c>
      <c r="K2713" s="59" t="s">
        <v>44</v>
      </c>
      <c r="L2713" s="59" t="s">
        <v>44</v>
      </c>
      <c r="M2713" s="59" t="s">
        <v>44</v>
      </c>
      <c r="N2713" s="59" t="s">
        <v>44</v>
      </c>
      <c r="O2713" s="19" t="s">
        <v>44</v>
      </c>
      <c r="P2713" s="19" t="s">
        <v>44</v>
      </c>
      <c r="Q2713" s="18" t="s">
        <v>44</v>
      </c>
      <c r="R2713" s="18" t="s">
        <v>44</v>
      </c>
      <c r="S2713" s="18" t="s">
        <v>44</v>
      </c>
      <c r="T2713" s="18" t="s">
        <v>44</v>
      </c>
      <c r="U2713" s="18" t="s">
        <v>44</v>
      </c>
      <c r="V2713" s="18" t="s">
        <v>44</v>
      </c>
    </row>
    <row r="2714" spans="1:22" x14ac:dyDescent="0.25">
      <c r="A2714" s="53" t="s">
        <v>44</v>
      </c>
      <c r="B2714" s="14" t="s">
        <v>44</v>
      </c>
      <c r="C2714" s="57" t="s">
        <v>44</v>
      </c>
      <c r="D2714" s="57" t="s">
        <v>44</v>
      </c>
      <c r="E2714" s="57" t="s">
        <v>44</v>
      </c>
      <c r="F2714" s="57" t="s">
        <v>44</v>
      </c>
      <c r="G2714" s="59" t="s">
        <v>44</v>
      </c>
      <c r="H2714" s="59" t="s">
        <v>44</v>
      </c>
      <c r="I2714" s="59" t="s">
        <v>44</v>
      </c>
      <c r="J2714" s="59" t="s">
        <v>44</v>
      </c>
      <c r="K2714" s="59" t="s">
        <v>44</v>
      </c>
      <c r="L2714" s="59" t="s">
        <v>44</v>
      </c>
      <c r="M2714" s="59" t="s">
        <v>44</v>
      </c>
      <c r="N2714" s="59" t="s">
        <v>44</v>
      </c>
      <c r="O2714" s="19" t="s">
        <v>44</v>
      </c>
      <c r="P2714" s="19" t="s">
        <v>44</v>
      </c>
      <c r="Q2714" s="18" t="s">
        <v>44</v>
      </c>
      <c r="R2714" s="18" t="s">
        <v>44</v>
      </c>
      <c r="S2714" s="18" t="s">
        <v>44</v>
      </c>
      <c r="T2714" s="18" t="s">
        <v>44</v>
      </c>
      <c r="U2714" s="18" t="s">
        <v>44</v>
      </c>
      <c r="V2714" s="18" t="s">
        <v>44</v>
      </c>
    </row>
    <row r="2715" spans="1:22" x14ac:dyDescent="0.25">
      <c r="A2715" s="53" t="s">
        <v>44</v>
      </c>
      <c r="B2715" s="14" t="s">
        <v>44</v>
      </c>
      <c r="C2715" s="57" t="s">
        <v>44</v>
      </c>
      <c r="D2715" s="57" t="s">
        <v>44</v>
      </c>
      <c r="E2715" s="57" t="s">
        <v>44</v>
      </c>
      <c r="F2715" s="57" t="s">
        <v>44</v>
      </c>
      <c r="G2715" s="59" t="s">
        <v>44</v>
      </c>
      <c r="H2715" s="59" t="s">
        <v>44</v>
      </c>
      <c r="I2715" s="59" t="s">
        <v>44</v>
      </c>
      <c r="J2715" s="59" t="s">
        <v>44</v>
      </c>
      <c r="K2715" s="59" t="s">
        <v>44</v>
      </c>
      <c r="L2715" s="59" t="s">
        <v>44</v>
      </c>
      <c r="M2715" s="59" t="s">
        <v>44</v>
      </c>
      <c r="N2715" s="59" t="s">
        <v>44</v>
      </c>
      <c r="O2715" s="19" t="s">
        <v>44</v>
      </c>
      <c r="P2715" s="19" t="s">
        <v>44</v>
      </c>
      <c r="Q2715" s="18" t="s">
        <v>44</v>
      </c>
      <c r="R2715" s="18" t="s">
        <v>44</v>
      </c>
      <c r="S2715" s="18" t="s">
        <v>44</v>
      </c>
      <c r="T2715" s="18" t="s">
        <v>44</v>
      </c>
      <c r="U2715" s="18" t="s">
        <v>44</v>
      </c>
      <c r="V2715" s="18" t="s">
        <v>44</v>
      </c>
    </row>
    <row r="2716" spans="1:22" x14ac:dyDescent="0.25">
      <c r="A2716" s="53" t="s">
        <v>44</v>
      </c>
      <c r="B2716" s="14" t="s">
        <v>44</v>
      </c>
      <c r="C2716" s="57" t="s">
        <v>44</v>
      </c>
      <c r="D2716" s="57" t="s">
        <v>44</v>
      </c>
      <c r="E2716" s="57" t="s">
        <v>44</v>
      </c>
      <c r="F2716" s="57" t="s">
        <v>44</v>
      </c>
      <c r="G2716" s="59" t="s">
        <v>44</v>
      </c>
      <c r="H2716" s="59" t="s">
        <v>44</v>
      </c>
      <c r="I2716" s="59" t="s">
        <v>44</v>
      </c>
      <c r="J2716" s="59" t="s">
        <v>44</v>
      </c>
      <c r="K2716" s="59" t="s">
        <v>44</v>
      </c>
      <c r="L2716" s="59" t="s">
        <v>44</v>
      </c>
      <c r="M2716" s="59" t="s">
        <v>44</v>
      </c>
      <c r="N2716" s="59" t="s">
        <v>44</v>
      </c>
      <c r="O2716" s="19" t="s">
        <v>44</v>
      </c>
      <c r="P2716" s="19" t="s">
        <v>44</v>
      </c>
      <c r="Q2716" s="18" t="s">
        <v>44</v>
      </c>
      <c r="R2716" s="18" t="s">
        <v>44</v>
      </c>
      <c r="S2716" s="18" t="s">
        <v>44</v>
      </c>
      <c r="T2716" s="18" t="s">
        <v>44</v>
      </c>
      <c r="U2716" s="18" t="s">
        <v>44</v>
      </c>
      <c r="V2716" s="18" t="s">
        <v>44</v>
      </c>
    </row>
    <row r="2717" spans="1:22" x14ac:dyDescent="0.25">
      <c r="A2717" s="53" t="s">
        <v>44</v>
      </c>
      <c r="B2717" s="14" t="s">
        <v>44</v>
      </c>
      <c r="C2717" s="57" t="s">
        <v>44</v>
      </c>
      <c r="D2717" s="57" t="s">
        <v>44</v>
      </c>
      <c r="E2717" s="57" t="s">
        <v>44</v>
      </c>
      <c r="F2717" s="57" t="s">
        <v>44</v>
      </c>
      <c r="G2717" s="59" t="s">
        <v>44</v>
      </c>
      <c r="H2717" s="59" t="s">
        <v>44</v>
      </c>
      <c r="I2717" s="59" t="s">
        <v>44</v>
      </c>
      <c r="J2717" s="59" t="s">
        <v>44</v>
      </c>
      <c r="K2717" s="59" t="s">
        <v>44</v>
      </c>
      <c r="L2717" s="59" t="s">
        <v>44</v>
      </c>
      <c r="M2717" s="59" t="s">
        <v>44</v>
      </c>
      <c r="N2717" s="59" t="s">
        <v>44</v>
      </c>
      <c r="O2717" s="19" t="s">
        <v>44</v>
      </c>
      <c r="P2717" s="19" t="s">
        <v>44</v>
      </c>
      <c r="Q2717" s="18" t="s">
        <v>44</v>
      </c>
      <c r="R2717" s="18" t="s">
        <v>44</v>
      </c>
      <c r="S2717" s="18" t="s">
        <v>44</v>
      </c>
      <c r="T2717" s="18" t="s">
        <v>44</v>
      </c>
      <c r="U2717" s="18" t="s">
        <v>44</v>
      </c>
      <c r="V2717" s="18" t="s">
        <v>44</v>
      </c>
    </row>
    <row r="2718" spans="1:22" x14ac:dyDescent="0.25">
      <c r="A2718" s="53" t="s">
        <v>44</v>
      </c>
      <c r="B2718" s="14" t="s">
        <v>44</v>
      </c>
      <c r="C2718" s="57" t="s">
        <v>44</v>
      </c>
      <c r="D2718" s="57" t="s">
        <v>44</v>
      </c>
      <c r="E2718" s="57" t="s">
        <v>44</v>
      </c>
      <c r="F2718" s="57" t="s">
        <v>44</v>
      </c>
      <c r="G2718" s="59" t="s">
        <v>44</v>
      </c>
      <c r="H2718" s="59" t="s">
        <v>44</v>
      </c>
      <c r="I2718" s="59" t="s">
        <v>44</v>
      </c>
      <c r="J2718" s="59" t="s">
        <v>44</v>
      </c>
      <c r="K2718" s="59" t="s">
        <v>44</v>
      </c>
      <c r="L2718" s="59" t="s">
        <v>44</v>
      </c>
      <c r="M2718" s="59" t="s">
        <v>44</v>
      </c>
      <c r="N2718" s="59" t="s">
        <v>44</v>
      </c>
      <c r="O2718" s="19" t="s">
        <v>44</v>
      </c>
      <c r="P2718" s="19" t="s">
        <v>44</v>
      </c>
      <c r="Q2718" s="18" t="s">
        <v>44</v>
      </c>
      <c r="R2718" s="18" t="s">
        <v>44</v>
      </c>
      <c r="S2718" s="18" t="s">
        <v>44</v>
      </c>
      <c r="T2718" s="18" t="s">
        <v>44</v>
      </c>
      <c r="U2718" s="18" t="s">
        <v>44</v>
      </c>
      <c r="V2718" s="18" t="s">
        <v>44</v>
      </c>
    </row>
    <row r="2719" spans="1:22" x14ac:dyDescent="0.25">
      <c r="A2719" s="53" t="s">
        <v>44</v>
      </c>
      <c r="B2719" s="14" t="s">
        <v>44</v>
      </c>
      <c r="C2719" s="57" t="s">
        <v>44</v>
      </c>
      <c r="D2719" s="57" t="s">
        <v>44</v>
      </c>
      <c r="E2719" s="57" t="s">
        <v>44</v>
      </c>
      <c r="F2719" s="57" t="s">
        <v>44</v>
      </c>
      <c r="G2719" s="59" t="s">
        <v>44</v>
      </c>
      <c r="H2719" s="59" t="s">
        <v>44</v>
      </c>
      <c r="I2719" s="59" t="s">
        <v>44</v>
      </c>
      <c r="J2719" s="59" t="s">
        <v>44</v>
      </c>
      <c r="K2719" s="59" t="s">
        <v>44</v>
      </c>
      <c r="L2719" s="59" t="s">
        <v>44</v>
      </c>
      <c r="M2719" s="59" t="s">
        <v>44</v>
      </c>
      <c r="N2719" s="59" t="s">
        <v>44</v>
      </c>
      <c r="O2719" s="19" t="s">
        <v>44</v>
      </c>
      <c r="P2719" s="19" t="s">
        <v>44</v>
      </c>
      <c r="Q2719" s="18" t="s">
        <v>44</v>
      </c>
      <c r="R2719" s="18" t="s">
        <v>44</v>
      </c>
      <c r="S2719" s="18" t="s">
        <v>44</v>
      </c>
      <c r="T2719" s="18" t="s">
        <v>44</v>
      </c>
      <c r="U2719" s="18" t="s">
        <v>44</v>
      </c>
      <c r="V2719" s="18" t="s">
        <v>44</v>
      </c>
    </row>
    <row r="2720" spans="1:22" x14ac:dyDescent="0.25">
      <c r="A2720" s="53" t="s">
        <v>44</v>
      </c>
      <c r="B2720" s="14" t="s">
        <v>44</v>
      </c>
      <c r="C2720" s="57" t="s">
        <v>44</v>
      </c>
      <c r="D2720" s="57" t="s">
        <v>44</v>
      </c>
      <c r="E2720" s="57" t="s">
        <v>44</v>
      </c>
      <c r="F2720" s="57" t="s">
        <v>44</v>
      </c>
      <c r="G2720" s="59" t="s">
        <v>44</v>
      </c>
      <c r="H2720" s="59" t="s">
        <v>44</v>
      </c>
      <c r="I2720" s="59" t="s">
        <v>44</v>
      </c>
      <c r="J2720" s="59" t="s">
        <v>44</v>
      </c>
      <c r="K2720" s="59" t="s">
        <v>44</v>
      </c>
      <c r="L2720" s="59" t="s">
        <v>44</v>
      </c>
      <c r="M2720" s="59" t="s">
        <v>44</v>
      </c>
      <c r="N2720" s="59" t="s">
        <v>44</v>
      </c>
      <c r="O2720" s="19" t="s">
        <v>44</v>
      </c>
      <c r="P2720" s="19" t="s">
        <v>44</v>
      </c>
      <c r="Q2720" s="18" t="s">
        <v>44</v>
      </c>
      <c r="R2720" s="18" t="s">
        <v>44</v>
      </c>
      <c r="S2720" s="18" t="s">
        <v>44</v>
      </c>
      <c r="T2720" s="18" t="s">
        <v>44</v>
      </c>
      <c r="U2720" s="18" t="s">
        <v>44</v>
      </c>
      <c r="V2720" s="18" t="s">
        <v>44</v>
      </c>
    </row>
    <row r="2721" spans="1:22" x14ac:dyDescent="0.25">
      <c r="A2721" s="53" t="s">
        <v>44</v>
      </c>
      <c r="B2721" s="14" t="s">
        <v>44</v>
      </c>
      <c r="C2721" s="57" t="s">
        <v>44</v>
      </c>
      <c r="D2721" s="57" t="s">
        <v>44</v>
      </c>
      <c r="E2721" s="57" t="s">
        <v>44</v>
      </c>
      <c r="F2721" s="57" t="s">
        <v>44</v>
      </c>
      <c r="G2721" s="59" t="s">
        <v>44</v>
      </c>
      <c r="H2721" s="59" t="s">
        <v>44</v>
      </c>
      <c r="I2721" s="59" t="s">
        <v>44</v>
      </c>
      <c r="J2721" s="59" t="s">
        <v>44</v>
      </c>
      <c r="K2721" s="59" t="s">
        <v>44</v>
      </c>
      <c r="L2721" s="59" t="s">
        <v>44</v>
      </c>
      <c r="M2721" s="59" t="s">
        <v>44</v>
      </c>
      <c r="N2721" s="59" t="s">
        <v>44</v>
      </c>
      <c r="O2721" s="19" t="s">
        <v>44</v>
      </c>
      <c r="P2721" s="19" t="s">
        <v>44</v>
      </c>
      <c r="Q2721" s="18" t="s">
        <v>44</v>
      </c>
      <c r="R2721" s="18" t="s">
        <v>44</v>
      </c>
      <c r="S2721" s="18" t="s">
        <v>44</v>
      </c>
      <c r="T2721" s="18" t="s">
        <v>44</v>
      </c>
      <c r="U2721" s="18" t="s">
        <v>44</v>
      </c>
      <c r="V2721" s="18" t="s">
        <v>44</v>
      </c>
    </row>
    <row r="2722" spans="1:22" x14ac:dyDescent="0.25">
      <c r="A2722" s="53" t="s">
        <v>44</v>
      </c>
      <c r="B2722" s="14" t="s">
        <v>44</v>
      </c>
      <c r="C2722" s="57" t="s">
        <v>44</v>
      </c>
      <c r="D2722" s="57" t="s">
        <v>44</v>
      </c>
      <c r="E2722" s="57" t="s">
        <v>44</v>
      </c>
      <c r="F2722" s="57" t="s">
        <v>44</v>
      </c>
      <c r="G2722" s="59" t="s">
        <v>44</v>
      </c>
      <c r="H2722" s="59" t="s">
        <v>44</v>
      </c>
      <c r="I2722" s="59" t="s">
        <v>44</v>
      </c>
      <c r="J2722" s="59" t="s">
        <v>44</v>
      </c>
      <c r="K2722" s="59" t="s">
        <v>44</v>
      </c>
      <c r="L2722" s="59" t="s">
        <v>44</v>
      </c>
      <c r="M2722" s="59" t="s">
        <v>44</v>
      </c>
      <c r="N2722" s="59" t="s">
        <v>44</v>
      </c>
      <c r="O2722" s="19" t="s">
        <v>44</v>
      </c>
      <c r="P2722" s="19" t="s">
        <v>44</v>
      </c>
      <c r="Q2722" s="18" t="s">
        <v>44</v>
      </c>
      <c r="R2722" s="18" t="s">
        <v>44</v>
      </c>
      <c r="S2722" s="18" t="s">
        <v>44</v>
      </c>
      <c r="T2722" s="18" t="s">
        <v>44</v>
      </c>
      <c r="U2722" s="18" t="s">
        <v>44</v>
      </c>
      <c r="V2722" s="18" t="s">
        <v>44</v>
      </c>
    </row>
    <row r="2723" spans="1:22" x14ac:dyDescent="0.25">
      <c r="A2723" s="53" t="s">
        <v>44</v>
      </c>
      <c r="B2723" s="14" t="s">
        <v>44</v>
      </c>
      <c r="C2723" s="57" t="s">
        <v>44</v>
      </c>
      <c r="D2723" s="57" t="s">
        <v>44</v>
      </c>
      <c r="E2723" s="57" t="s">
        <v>44</v>
      </c>
      <c r="F2723" s="57" t="s">
        <v>44</v>
      </c>
      <c r="G2723" s="59" t="s">
        <v>44</v>
      </c>
      <c r="H2723" s="59" t="s">
        <v>44</v>
      </c>
      <c r="I2723" s="59" t="s">
        <v>44</v>
      </c>
      <c r="J2723" s="59" t="s">
        <v>44</v>
      </c>
      <c r="K2723" s="59" t="s">
        <v>44</v>
      </c>
      <c r="L2723" s="59" t="s">
        <v>44</v>
      </c>
      <c r="M2723" s="59" t="s">
        <v>44</v>
      </c>
      <c r="N2723" s="59" t="s">
        <v>44</v>
      </c>
      <c r="O2723" s="19" t="s">
        <v>44</v>
      </c>
      <c r="P2723" s="19" t="s">
        <v>44</v>
      </c>
      <c r="Q2723" s="18" t="s">
        <v>44</v>
      </c>
      <c r="R2723" s="18" t="s">
        <v>44</v>
      </c>
      <c r="S2723" s="18" t="s">
        <v>44</v>
      </c>
      <c r="T2723" s="18" t="s">
        <v>44</v>
      </c>
      <c r="U2723" s="18" t="s">
        <v>44</v>
      </c>
      <c r="V2723" s="18" t="s">
        <v>44</v>
      </c>
    </row>
    <row r="2724" spans="1:22" x14ac:dyDescent="0.25">
      <c r="A2724" s="53" t="s">
        <v>44</v>
      </c>
      <c r="B2724" s="14" t="s">
        <v>44</v>
      </c>
      <c r="C2724" s="57" t="s">
        <v>44</v>
      </c>
      <c r="D2724" s="57" t="s">
        <v>44</v>
      </c>
      <c r="E2724" s="57" t="s">
        <v>44</v>
      </c>
      <c r="F2724" s="57" t="s">
        <v>44</v>
      </c>
      <c r="G2724" s="59" t="s">
        <v>44</v>
      </c>
      <c r="H2724" s="59" t="s">
        <v>44</v>
      </c>
      <c r="I2724" s="59" t="s">
        <v>44</v>
      </c>
      <c r="J2724" s="59" t="s">
        <v>44</v>
      </c>
      <c r="K2724" s="59" t="s">
        <v>44</v>
      </c>
      <c r="L2724" s="59" t="s">
        <v>44</v>
      </c>
      <c r="M2724" s="59" t="s">
        <v>44</v>
      </c>
      <c r="N2724" s="59" t="s">
        <v>44</v>
      </c>
      <c r="O2724" s="19" t="s">
        <v>44</v>
      </c>
      <c r="P2724" s="19" t="s">
        <v>44</v>
      </c>
      <c r="Q2724" s="18" t="s">
        <v>44</v>
      </c>
      <c r="R2724" s="18" t="s">
        <v>44</v>
      </c>
      <c r="S2724" s="18" t="s">
        <v>44</v>
      </c>
      <c r="T2724" s="18" t="s">
        <v>44</v>
      </c>
      <c r="U2724" s="18" t="s">
        <v>44</v>
      </c>
      <c r="V2724" s="18" t="s">
        <v>44</v>
      </c>
    </row>
    <row r="2725" spans="1:22" x14ac:dyDescent="0.25">
      <c r="A2725" s="53" t="s">
        <v>44</v>
      </c>
      <c r="B2725" s="14" t="s">
        <v>44</v>
      </c>
      <c r="C2725" s="57" t="s">
        <v>44</v>
      </c>
      <c r="D2725" s="57" t="s">
        <v>44</v>
      </c>
      <c r="E2725" s="57" t="s">
        <v>44</v>
      </c>
      <c r="F2725" s="57" t="s">
        <v>44</v>
      </c>
      <c r="G2725" s="59" t="s">
        <v>44</v>
      </c>
      <c r="H2725" s="59" t="s">
        <v>44</v>
      </c>
      <c r="I2725" s="59" t="s">
        <v>44</v>
      </c>
      <c r="J2725" s="59" t="s">
        <v>44</v>
      </c>
      <c r="K2725" s="59" t="s">
        <v>44</v>
      </c>
      <c r="L2725" s="59" t="s">
        <v>44</v>
      </c>
      <c r="M2725" s="59" t="s">
        <v>44</v>
      </c>
      <c r="N2725" s="59" t="s">
        <v>44</v>
      </c>
      <c r="O2725" s="19" t="s">
        <v>44</v>
      </c>
      <c r="P2725" s="19" t="s">
        <v>44</v>
      </c>
      <c r="Q2725" s="18" t="s">
        <v>44</v>
      </c>
      <c r="R2725" s="18" t="s">
        <v>44</v>
      </c>
      <c r="S2725" s="18" t="s">
        <v>44</v>
      </c>
      <c r="T2725" s="18" t="s">
        <v>44</v>
      </c>
      <c r="U2725" s="18" t="s">
        <v>44</v>
      </c>
      <c r="V2725" s="18" t="s">
        <v>44</v>
      </c>
    </row>
    <row r="2726" spans="1:22" x14ac:dyDescent="0.25">
      <c r="A2726" s="53" t="s">
        <v>44</v>
      </c>
      <c r="B2726" s="14" t="s">
        <v>44</v>
      </c>
      <c r="C2726" s="57" t="s">
        <v>44</v>
      </c>
      <c r="D2726" s="57" t="s">
        <v>44</v>
      </c>
      <c r="E2726" s="57" t="s">
        <v>44</v>
      </c>
      <c r="F2726" s="57" t="s">
        <v>44</v>
      </c>
      <c r="G2726" s="59" t="s">
        <v>44</v>
      </c>
      <c r="H2726" s="59" t="s">
        <v>44</v>
      </c>
      <c r="I2726" s="59" t="s">
        <v>44</v>
      </c>
      <c r="J2726" s="59" t="s">
        <v>44</v>
      </c>
      <c r="K2726" s="59" t="s">
        <v>44</v>
      </c>
      <c r="L2726" s="59" t="s">
        <v>44</v>
      </c>
      <c r="M2726" s="59" t="s">
        <v>44</v>
      </c>
      <c r="N2726" s="59" t="s">
        <v>44</v>
      </c>
      <c r="O2726" s="19" t="s">
        <v>44</v>
      </c>
      <c r="P2726" s="19" t="s">
        <v>44</v>
      </c>
      <c r="Q2726" s="18" t="s">
        <v>44</v>
      </c>
      <c r="R2726" s="18" t="s">
        <v>44</v>
      </c>
      <c r="S2726" s="18" t="s">
        <v>44</v>
      </c>
      <c r="T2726" s="18" t="s">
        <v>44</v>
      </c>
      <c r="U2726" s="18" t="s">
        <v>44</v>
      </c>
      <c r="V2726" s="18" t="s">
        <v>44</v>
      </c>
    </row>
    <row r="2727" spans="1:22" x14ac:dyDescent="0.25">
      <c r="A2727" s="53" t="s">
        <v>44</v>
      </c>
      <c r="B2727" s="14" t="s">
        <v>44</v>
      </c>
      <c r="C2727" s="57" t="s">
        <v>44</v>
      </c>
      <c r="D2727" s="57" t="s">
        <v>44</v>
      </c>
      <c r="E2727" s="57" t="s">
        <v>44</v>
      </c>
      <c r="F2727" s="57" t="s">
        <v>44</v>
      </c>
      <c r="G2727" s="59" t="s">
        <v>44</v>
      </c>
      <c r="H2727" s="59" t="s">
        <v>44</v>
      </c>
      <c r="I2727" s="59" t="s">
        <v>44</v>
      </c>
      <c r="J2727" s="59" t="s">
        <v>44</v>
      </c>
      <c r="K2727" s="59" t="s">
        <v>44</v>
      </c>
      <c r="L2727" s="59" t="s">
        <v>44</v>
      </c>
      <c r="M2727" s="59" t="s">
        <v>44</v>
      </c>
      <c r="N2727" s="59" t="s">
        <v>44</v>
      </c>
      <c r="O2727" s="19" t="s">
        <v>44</v>
      </c>
      <c r="P2727" s="19" t="s">
        <v>44</v>
      </c>
      <c r="Q2727" s="18" t="s">
        <v>44</v>
      </c>
      <c r="R2727" s="18" t="s">
        <v>44</v>
      </c>
      <c r="S2727" s="18" t="s">
        <v>44</v>
      </c>
      <c r="T2727" s="18" t="s">
        <v>44</v>
      </c>
      <c r="U2727" s="18" t="s">
        <v>44</v>
      </c>
      <c r="V2727" s="18" t="s">
        <v>44</v>
      </c>
    </row>
    <row r="2728" spans="1:22" x14ac:dyDescent="0.25">
      <c r="A2728" s="53" t="s">
        <v>44</v>
      </c>
      <c r="B2728" s="14" t="s">
        <v>44</v>
      </c>
      <c r="C2728" s="57" t="s">
        <v>44</v>
      </c>
      <c r="D2728" s="57" t="s">
        <v>44</v>
      </c>
      <c r="E2728" s="57" t="s">
        <v>44</v>
      </c>
      <c r="F2728" s="57" t="s">
        <v>44</v>
      </c>
      <c r="G2728" s="59" t="s">
        <v>44</v>
      </c>
      <c r="H2728" s="59" t="s">
        <v>44</v>
      </c>
      <c r="I2728" s="59" t="s">
        <v>44</v>
      </c>
      <c r="J2728" s="59" t="s">
        <v>44</v>
      </c>
      <c r="K2728" s="59" t="s">
        <v>44</v>
      </c>
      <c r="L2728" s="59" t="s">
        <v>44</v>
      </c>
      <c r="M2728" s="59" t="s">
        <v>44</v>
      </c>
      <c r="N2728" s="59" t="s">
        <v>44</v>
      </c>
      <c r="O2728" s="19" t="s">
        <v>44</v>
      </c>
      <c r="P2728" s="19" t="s">
        <v>44</v>
      </c>
      <c r="Q2728" s="18" t="s">
        <v>44</v>
      </c>
      <c r="R2728" s="18" t="s">
        <v>44</v>
      </c>
      <c r="S2728" s="18" t="s">
        <v>44</v>
      </c>
      <c r="T2728" s="18" t="s">
        <v>44</v>
      </c>
      <c r="U2728" s="18" t="s">
        <v>44</v>
      </c>
      <c r="V2728" s="18" t="s">
        <v>44</v>
      </c>
    </row>
    <row r="2729" spans="1:22" x14ac:dyDescent="0.25">
      <c r="A2729" s="53" t="s">
        <v>44</v>
      </c>
      <c r="B2729" s="14" t="s">
        <v>44</v>
      </c>
      <c r="C2729" s="57" t="s">
        <v>44</v>
      </c>
      <c r="D2729" s="57" t="s">
        <v>44</v>
      </c>
      <c r="E2729" s="57" t="s">
        <v>44</v>
      </c>
      <c r="F2729" s="57" t="s">
        <v>44</v>
      </c>
      <c r="G2729" s="59" t="s">
        <v>44</v>
      </c>
      <c r="H2729" s="59" t="s">
        <v>44</v>
      </c>
      <c r="I2729" s="59" t="s">
        <v>44</v>
      </c>
      <c r="J2729" s="59" t="s">
        <v>44</v>
      </c>
      <c r="K2729" s="59" t="s">
        <v>44</v>
      </c>
      <c r="L2729" s="59" t="s">
        <v>44</v>
      </c>
      <c r="M2729" s="59" t="s">
        <v>44</v>
      </c>
      <c r="N2729" s="59" t="s">
        <v>44</v>
      </c>
      <c r="O2729" s="19" t="s">
        <v>44</v>
      </c>
      <c r="P2729" s="19" t="s">
        <v>44</v>
      </c>
      <c r="Q2729" s="18" t="s">
        <v>44</v>
      </c>
      <c r="R2729" s="18" t="s">
        <v>44</v>
      </c>
      <c r="S2729" s="18" t="s">
        <v>44</v>
      </c>
      <c r="T2729" s="18" t="s">
        <v>44</v>
      </c>
      <c r="U2729" s="18" t="s">
        <v>44</v>
      </c>
      <c r="V2729" s="18" t="s">
        <v>44</v>
      </c>
    </row>
    <row r="2730" spans="1:22" x14ac:dyDescent="0.25">
      <c r="A2730" s="53" t="s">
        <v>44</v>
      </c>
      <c r="B2730" s="14" t="s">
        <v>44</v>
      </c>
      <c r="C2730" s="57" t="s">
        <v>44</v>
      </c>
      <c r="D2730" s="57" t="s">
        <v>44</v>
      </c>
      <c r="E2730" s="57" t="s">
        <v>44</v>
      </c>
      <c r="F2730" s="57" t="s">
        <v>44</v>
      </c>
      <c r="G2730" s="59" t="s">
        <v>44</v>
      </c>
      <c r="H2730" s="59" t="s">
        <v>44</v>
      </c>
      <c r="I2730" s="59" t="s">
        <v>44</v>
      </c>
      <c r="J2730" s="59" t="s">
        <v>44</v>
      </c>
      <c r="K2730" s="59" t="s">
        <v>44</v>
      </c>
      <c r="L2730" s="59" t="s">
        <v>44</v>
      </c>
      <c r="M2730" s="59" t="s">
        <v>44</v>
      </c>
      <c r="N2730" s="59" t="s">
        <v>44</v>
      </c>
      <c r="O2730" s="19" t="s">
        <v>44</v>
      </c>
      <c r="P2730" s="19" t="s">
        <v>44</v>
      </c>
      <c r="Q2730" s="18" t="s">
        <v>44</v>
      </c>
      <c r="R2730" s="18" t="s">
        <v>44</v>
      </c>
      <c r="S2730" s="18" t="s">
        <v>44</v>
      </c>
      <c r="T2730" s="18" t="s">
        <v>44</v>
      </c>
      <c r="U2730" s="18" t="s">
        <v>44</v>
      </c>
      <c r="V2730" s="18" t="s">
        <v>44</v>
      </c>
    </row>
    <row r="2731" spans="1:22" x14ac:dyDescent="0.25">
      <c r="A2731" s="53" t="s">
        <v>44</v>
      </c>
      <c r="B2731" s="14" t="s">
        <v>44</v>
      </c>
      <c r="C2731" s="57" t="s">
        <v>44</v>
      </c>
      <c r="D2731" s="57" t="s">
        <v>44</v>
      </c>
      <c r="E2731" s="57" t="s">
        <v>44</v>
      </c>
      <c r="F2731" s="57" t="s">
        <v>44</v>
      </c>
      <c r="G2731" s="59" t="s">
        <v>44</v>
      </c>
      <c r="H2731" s="59" t="s">
        <v>44</v>
      </c>
      <c r="I2731" s="59" t="s">
        <v>44</v>
      </c>
      <c r="J2731" s="59" t="s">
        <v>44</v>
      </c>
      <c r="K2731" s="59" t="s">
        <v>44</v>
      </c>
      <c r="L2731" s="59" t="s">
        <v>44</v>
      </c>
      <c r="M2731" s="59" t="s">
        <v>44</v>
      </c>
      <c r="N2731" s="59" t="s">
        <v>44</v>
      </c>
      <c r="O2731" s="19" t="s">
        <v>44</v>
      </c>
      <c r="P2731" s="19" t="s">
        <v>44</v>
      </c>
      <c r="Q2731" s="18" t="s">
        <v>44</v>
      </c>
      <c r="R2731" s="18" t="s">
        <v>44</v>
      </c>
      <c r="S2731" s="18" t="s">
        <v>44</v>
      </c>
      <c r="T2731" s="18" t="s">
        <v>44</v>
      </c>
      <c r="U2731" s="18" t="s">
        <v>44</v>
      </c>
      <c r="V2731" s="18" t="s">
        <v>44</v>
      </c>
    </row>
    <row r="2732" spans="1:22" x14ac:dyDescent="0.25">
      <c r="A2732" s="53" t="s">
        <v>44</v>
      </c>
      <c r="B2732" s="14" t="s">
        <v>44</v>
      </c>
      <c r="C2732" s="57" t="s">
        <v>44</v>
      </c>
      <c r="D2732" s="57" t="s">
        <v>44</v>
      </c>
      <c r="E2732" s="57" t="s">
        <v>44</v>
      </c>
      <c r="F2732" s="57" t="s">
        <v>44</v>
      </c>
      <c r="G2732" s="59" t="s">
        <v>44</v>
      </c>
      <c r="H2732" s="59" t="s">
        <v>44</v>
      </c>
      <c r="I2732" s="59" t="s">
        <v>44</v>
      </c>
      <c r="J2732" s="59" t="s">
        <v>44</v>
      </c>
      <c r="K2732" s="59" t="s">
        <v>44</v>
      </c>
      <c r="L2732" s="59" t="s">
        <v>44</v>
      </c>
      <c r="M2732" s="59" t="s">
        <v>44</v>
      </c>
      <c r="N2732" s="59" t="s">
        <v>44</v>
      </c>
      <c r="O2732" s="19" t="s">
        <v>44</v>
      </c>
      <c r="P2732" s="19" t="s">
        <v>44</v>
      </c>
      <c r="Q2732" s="18" t="s">
        <v>44</v>
      </c>
      <c r="R2732" s="18" t="s">
        <v>44</v>
      </c>
      <c r="S2732" s="18" t="s">
        <v>44</v>
      </c>
      <c r="T2732" s="18" t="s">
        <v>44</v>
      </c>
      <c r="U2732" s="18" t="s">
        <v>44</v>
      </c>
      <c r="V2732" s="18" t="s">
        <v>44</v>
      </c>
    </row>
    <row r="2733" spans="1:22" x14ac:dyDescent="0.25">
      <c r="A2733" s="53" t="s">
        <v>44</v>
      </c>
      <c r="B2733" s="14" t="s">
        <v>44</v>
      </c>
      <c r="C2733" s="57" t="s">
        <v>44</v>
      </c>
      <c r="D2733" s="57" t="s">
        <v>44</v>
      </c>
      <c r="E2733" s="57" t="s">
        <v>44</v>
      </c>
      <c r="F2733" s="57" t="s">
        <v>44</v>
      </c>
      <c r="G2733" s="59" t="s">
        <v>44</v>
      </c>
      <c r="H2733" s="59" t="s">
        <v>44</v>
      </c>
      <c r="I2733" s="59" t="s">
        <v>44</v>
      </c>
      <c r="J2733" s="59" t="s">
        <v>44</v>
      </c>
      <c r="K2733" s="59" t="s">
        <v>44</v>
      </c>
      <c r="L2733" s="59" t="s">
        <v>44</v>
      </c>
      <c r="M2733" s="59" t="s">
        <v>44</v>
      </c>
      <c r="N2733" s="59" t="s">
        <v>44</v>
      </c>
      <c r="O2733" s="19" t="s">
        <v>44</v>
      </c>
      <c r="P2733" s="19" t="s">
        <v>44</v>
      </c>
      <c r="Q2733" s="18" t="s">
        <v>44</v>
      </c>
      <c r="R2733" s="18" t="s">
        <v>44</v>
      </c>
      <c r="S2733" s="18" t="s">
        <v>44</v>
      </c>
      <c r="T2733" s="18" t="s">
        <v>44</v>
      </c>
      <c r="U2733" s="18" t="s">
        <v>44</v>
      </c>
      <c r="V2733" s="18" t="s">
        <v>44</v>
      </c>
    </row>
    <row r="2734" spans="1:22" x14ac:dyDescent="0.25">
      <c r="A2734" s="53" t="s">
        <v>44</v>
      </c>
      <c r="B2734" s="14" t="s">
        <v>44</v>
      </c>
      <c r="C2734" s="57" t="s">
        <v>44</v>
      </c>
      <c r="D2734" s="57" t="s">
        <v>44</v>
      </c>
      <c r="E2734" s="57" t="s">
        <v>44</v>
      </c>
      <c r="F2734" s="57" t="s">
        <v>44</v>
      </c>
      <c r="G2734" s="59" t="s">
        <v>44</v>
      </c>
      <c r="H2734" s="59" t="s">
        <v>44</v>
      </c>
      <c r="I2734" s="59" t="s">
        <v>44</v>
      </c>
      <c r="J2734" s="59" t="s">
        <v>44</v>
      </c>
      <c r="K2734" s="59" t="s">
        <v>44</v>
      </c>
      <c r="L2734" s="59" t="s">
        <v>44</v>
      </c>
      <c r="M2734" s="59" t="s">
        <v>44</v>
      </c>
      <c r="N2734" s="59" t="s">
        <v>44</v>
      </c>
      <c r="O2734" s="19" t="s">
        <v>44</v>
      </c>
      <c r="P2734" s="19" t="s">
        <v>44</v>
      </c>
      <c r="Q2734" s="18" t="s">
        <v>44</v>
      </c>
      <c r="R2734" s="18" t="s">
        <v>44</v>
      </c>
      <c r="S2734" s="18" t="s">
        <v>44</v>
      </c>
      <c r="T2734" s="18" t="s">
        <v>44</v>
      </c>
      <c r="U2734" s="18" t="s">
        <v>44</v>
      </c>
      <c r="V2734" s="18" t="s">
        <v>44</v>
      </c>
    </row>
    <row r="2735" spans="1:22" x14ac:dyDescent="0.25">
      <c r="A2735" s="53" t="s">
        <v>44</v>
      </c>
      <c r="B2735" s="14" t="s">
        <v>44</v>
      </c>
      <c r="C2735" s="57" t="s">
        <v>44</v>
      </c>
      <c r="D2735" s="57" t="s">
        <v>44</v>
      </c>
      <c r="E2735" s="57" t="s">
        <v>44</v>
      </c>
      <c r="F2735" s="57" t="s">
        <v>44</v>
      </c>
      <c r="G2735" s="59" t="s">
        <v>44</v>
      </c>
      <c r="H2735" s="59" t="s">
        <v>44</v>
      </c>
      <c r="I2735" s="59" t="s">
        <v>44</v>
      </c>
      <c r="J2735" s="59" t="s">
        <v>44</v>
      </c>
      <c r="K2735" s="59" t="s">
        <v>44</v>
      </c>
      <c r="L2735" s="59" t="s">
        <v>44</v>
      </c>
      <c r="M2735" s="59" t="s">
        <v>44</v>
      </c>
      <c r="N2735" s="59" t="s">
        <v>44</v>
      </c>
      <c r="O2735" s="19" t="s">
        <v>44</v>
      </c>
      <c r="P2735" s="19" t="s">
        <v>44</v>
      </c>
      <c r="Q2735" s="18" t="s">
        <v>44</v>
      </c>
      <c r="R2735" s="18" t="s">
        <v>44</v>
      </c>
      <c r="S2735" s="18" t="s">
        <v>44</v>
      </c>
      <c r="T2735" s="18" t="s">
        <v>44</v>
      </c>
      <c r="U2735" s="18" t="s">
        <v>44</v>
      </c>
      <c r="V2735" s="18" t="s">
        <v>44</v>
      </c>
    </row>
    <row r="2736" spans="1:22" x14ac:dyDescent="0.25">
      <c r="A2736" s="53" t="s">
        <v>44</v>
      </c>
      <c r="B2736" s="14" t="s">
        <v>44</v>
      </c>
      <c r="C2736" s="57" t="s">
        <v>44</v>
      </c>
      <c r="D2736" s="57" t="s">
        <v>44</v>
      </c>
      <c r="E2736" s="57" t="s">
        <v>44</v>
      </c>
      <c r="F2736" s="57" t="s">
        <v>44</v>
      </c>
      <c r="G2736" s="59" t="s">
        <v>44</v>
      </c>
      <c r="H2736" s="59" t="s">
        <v>44</v>
      </c>
      <c r="I2736" s="59" t="s">
        <v>44</v>
      </c>
      <c r="J2736" s="59" t="s">
        <v>44</v>
      </c>
      <c r="K2736" s="59" t="s">
        <v>44</v>
      </c>
      <c r="L2736" s="59" t="s">
        <v>44</v>
      </c>
      <c r="M2736" s="59" t="s">
        <v>44</v>
      </c>
      <c r="N2736" s="59" t="s">
        <v>44</v>
      </c>
      <c r="O2736" s="19" t="s">
        <v>44</v>
      </c>
      <c r="P2736" s="19" t="s">
        <v>44</v>
      </c>
      <c r="Q2736" s="18" t="s">
        <v>44</v>
      </c>
      <c r="R2736" s="18" t="s">
        <v>44</v>
      </c>
      <c r="S2736" s="18" t="s">
        <v>44</v>
      </c>
      <c r="T2736" s="18" t="s">
        <v>44</v>
      </c>
      <c r="U2736" s="18" t="s">
        <v>44</v>
      </c>
      <c r="V2736" s="18" t="s">
        <v>44</v>
      </c>
    </row>
    <row r="2737" spans="1:22" x14ac:dyDescent="0.25">
      <c r="A2737" s="53" t="s">
        <v>44</v>
      </c>
      <c r="B2737" s="14" t="s">
        <v>44</v>
      </c>
      <c r="C2737" s="57" t="s">
        <v>44</v>
      </c>
      <c r="D2737" s="57" t="s">
        <v>44</v>
      </c>
      <c r="E2737" s="57" t="s">
        <v>44</v>
      </c>
      <c r="F2737" s="57" t="s">
        <v>44</v>
      </c>
      <c r="G2737" s="59" t="s">
        <v>44</v>
      </c>
      <c r="H2737" s="59" t="s">
        <v>44</v>
      </c>
      <c r="I2737" s="59" t="s">
        <v>44</v>
      </c>
      <c r="J2737" s="59" t="s">
        <v>44</v>
      </c>
      <c r="K2737" s="59" t="s">
        <v>44</v>
      </c>
      <c r="L2737" s="59" t="s">
        <v>44</v>
      </c>
      <c r="M2737" s="59" t="s">
        <v>44</v>
      </c>
      <c r="N2737" s="59" t="s">
        <v>44</v>
      </c>
      <c r="O2737" s="19" t="s">
        <v>44</v>
      </c>
      <c r="P2737" s="19" t="s">
        <v>44</v>
      </c>
      <c r="Q2737" s="18" t="s">
        <v>44</v>
      </c>
      <c r="R2737" s="18" t="s">
        <v>44</v>
      </c>
      <c r="S2737" s="18" t="s">
        <v>44</v>
      </c>
      <c r="T2737" s="18" t="s">
        <v>44</v>
      </c>
      <c r="U2737" s="18" t="s">
        <v>44</v>
      </c>
      <c r="V2737" s="18" t="s">
        <v>44</v>
      </c>
    </row>
    <row r="2738" spans="1:22" x14ac:dyDescent="0.25">
      <c r="A2738" s="53" t="s">
        <v>44</v>
      </c>
      <c r="B2738" s="14" t="s">
        <v>44</v>
      </c>
      <c r="C2738" s="57" t="s">
        <v>44</v>
      </c>
      <c r="D2738" s="57" t="s">
        <v>44</v>
      </c>
      <c r="E2738" s="57" t="s">
        <v>44</v>
      </c>
      <c r="F2738" s="57" t="s">
        <v>44</v>
      </c>
      <c r="G2738" s="59" t="s">
        <v>44</v>
      </c>
      <c r="H2738" s="59" t="s">
        <v>44</v>
      </c>
      <c r="I2738" s="59" t="s">
        <v>44</v>
      </c>
      <c r="J2738" s="59" t="s">
        <v>44</v>
      </c>
      <c r="K2738" s="59" t="s">
        <v>44</v>
      </c>
      <c r="L2738" s="59" t="s">
        <v>44</v>
      </c>
      <c r="M2738" s="59" t="s">
        <v>44</v>
      </c>
      <c r="N2738" s="59" t="s">
        <v>44</v>
      </c>
      <c r="O2738" s="19" t="s">
        <v>44</v>
      </c>
      <c r="P2738" s="19" t="s">
        <v>44</v>
      </c>
      <c r="Q2738" s="18" t="s">
        <v>44</v>
      </c>
      <c r="R2738" s="18" t="s">
        <v>44</v>
      </c>
      <c r="S2738" s="18" t="s">
        <v>44</v>
      </c>
      <c r="T2738" s="18" t="s">
        <v>44</v>
      </c>
      <c r="U2738" s="18" t="s">
        <v>44</v>
      </c>
      <c r="V2738" s="18" t="s">
        <v>44</v>
      </c>
    </row>
    <row r="2739" spans="1:22" x14ac:dyDescent="0.25">
      <c r="A2739" s="53" t="s">
        <v>44</v>
      </c>
      <c r="B2739" s="14" t="s">
        <v>44</v>
      </c>
      <c r="C2739" s="57" t="s">
        <v>44</v>
      </c>
      <c r="D2739" s="57" t="s">
        <v>44</v>
      </c>
      <c r="E2739" s="57" t="s">
        <v>44</v>
      </c>
      <c r="F2739" s="57" t="s">
        <v>44</v>
      </c>
      <c r="G2739" s="59" t="s">
        <v>44</v>
      </c>
      <c r="H2739" s="59" t="s">
        <v>44</v>
      </c>
      <c r="I2739" s="59" t="s">
        <v>44</v>
      </c>
      <c r="J2739" s="59" t="s">
        <v>44</v>
      </c>
      <c r="K2739" s="59" t="s">
        <v>44</v>
      </c>
      <c r="L2739" s="59" t="s">
        <v>44</v>
      </c>
      <c r="M2739" s="59" t="s">
        <v>44</v>
      </c>
      <c r="N2739" s="59" t="s">
        <v>44</v>
      </c>
      <c r="O2739" s="19" t="s">
        <v>44</v>
      </c>
      <c r="P2739" s="19" t="s">
        <v>44</v>
      </c>
      <c r="Q2739" s="18" t="s">
        <v>44</v>
      </c>
      <c r="R2739" s="18" t="s">
        <v>44</v>
      </c>
      <c r="S2739" s="18" t="s">
        <v>44</v>
      </c>
      <c r="T2739" s="18" t="s">
        <v>44</v>
      </c>
      <c r="U2739" s="18" t="s">
        <v>44</v>
      </c>
      <c r="V2739" s="18" t="s">
        <v>44</v>
      </c>
    </row>
    <row r="2740" spans="1:22" x14ac:dyDescent="0.25">
      <c r="A2740" s="53" t="s">
        <v>44</v>
      </c>
      <c r="B2740" s="14" t="s">
        <v>44</v>
      </c>
      <c r="C2740" s="57" t="s">
        <v>44</v>
      </c>
      <c r="D2740" s="57" t="s">
        <v>44</v>
      </c>
      <c r="E2740" s="57" t="s">
        <v>44</v>
      </c>
      <c r="F2740" s="57" t="s">
        <v>44</v>
      </c>
      <c r="G2740" s="59" t="s">
        <v>44</v>
      </c>
      <c r="H2740" s="59" t="s">
        <v>44</v>
      </c>
      <c r="I2740" s="59" t="s">
        <v>44</v>
      </c>
      <c r="J2740" s="59" t="s">
        <v>44</v>
      </c>
      <c r="K2740" s="59" t="s">
        <v>44</v>
      </c>
      <c r="L2740" s="59" t="s">
        <v>44</v>
      </c>
      <c r="M2740" s="59" t="s">
        <v>44</v>
      </c>
      <c r="N2740" s="59" t="s">
        <v>44</v>
      </c>
      <c r="O2740" s="19" t="s">
        <v>44</v>
      </c>
      <c r="P2740" s="19" t="s">
        <v>44</v>
      </c>
      <c r="Q2740" s="18" t="s">
        <v>44</v>
      </c>
      <c r="R2740" s="18" t="s">
        <v>44</v>
      </c>
      <c r="S2740" s="18" t="s">
        <v>44</v>
      </c>
      <c r="T2740" s="18" t="s">
        <v>44</v>
      </c>
      <c r="U2740" s="18" t="s">
        <v>44</v>
      </c>
      <c r="V2740" s="18" t="s">
        <v>44</v>
      </c>
    </row>
    <row r="2741" spans="1:22" x14ac:dyDescent="0.25">
      <c r="A2741" s="53" t="s">
        <v>44</v>
      </c>
      <c r="B2741" s="14" t="s">
        <v>44</v>
      </c>
      <c r="C2741" s="57" t="s">
        <v>44</v>
      </c>
      <c r="D2741" s="57" t="s">
        <v>44</v>
      </c>
      <c r="E2741" s="57" t="s">
        <v>44</v>
      </c>
      <c r="F2741" s="57" t="s">
        <v>44</v>
      </c>
      <c r="G2741" s="59" t="s">
        <v>44</v>
      </c>
      <c r="H2741" s="59" t="s">
        <v>44</v>
      </c>
      <c r="I2741" s="59" t="s">
        <v>44</v>
      </c>
      <c r="J2741" s="59" t="s">
        <v>44</v>
      </c>
      <c r="K2741" s="59" t="s">
        <v>44</v>
      </c>
      <c r="L2741" s="59" t="s">
        <v>44</v>
      </c>
      <c r="M2741" s="59" t="s">
        <v>44</v>
      </c>
      <c r="N2741" s="59" t="s">
        <v>44</v>
      </c>
      <c r="O2741" s="19" t="s">
        <v>44</v>
      </c>
      <c r="P2741" s="19" t="s">
        <v>44</v>
      </c>
      <c r="Q2741" s="18" t="s">
        <v>44</v>
      </c>
      <c r="R2741" s="18" t="s">
        <v>44</v>
      </c>
      <c r="S2741" s="18" t="s">
        <v>44</v>
      </c>
      <c r="T2741" s="18" t="s">
        <v>44</v>
      </c>
      <c r="U2741" s="18" t="s">
        <v>44</v>
      </c>
      <c r="V2741" s="18" t="s">
        <v>44</v>
      </c>
    </row>
    <row r="2742" spans="1:22" x14ac:dyDescent="0.25">
      <c r="A2742" s="53" t="s">
        <v>44</v>
      </c>
      <c r="B2742" s="14" t="s">
        <v>44</v>
      </c>
      <c r="C2742" s="57" t="s">
        <v>44</v>
      </c>
      <c r="D2742" s="57" t="s">
        <v>44</v>
      </c>
      <c r="E2742" s="57" t="s">
        <v>44</v>
      </c>
      <c r="F2742" s="57" t="s">
        <v>44</v>
      </c>
      <c r="G2742" s="59" t="s">
        <v>44</v>
      </c>
      <c r="H2742" s="59" t="s">
        <v>44</v>
      </c>
      <c r="I2742" s="59" t="s">
        <v>44</v>
      </c>
      <c r="J2742" s="59" t="s">
        <v>44</v>
      </c>
      <c r="K2742" s="59" t="s">
        <v>44</v>
      </c>
      <c r="L2742" s="59" t="s">
        <v>44</v>
      </c>
      <c r="M2742" s="59" t="s">
        <v>44</v>
      </c>
      <c r="N2742" s="59" t="s">
        <v>44</v>
      </c>
      <c r="O2742" s="19" t="s">
        <v>44</v>
      </c>
      <c r="P2742" s="19" t="s">
        <v>44</v>
      </c>
      <c r="Q2742" s="18" t="s">
        <v>44</v>
      </c>
      <c r="R2742" s="18" t="s">
        <v>44</v>
      </c>
      <c r="S2742" s="18" t="s">
        <v>44</v>
      </c>
      <c r="T2742" s="18" t="s">
        <v>44</v>
      </c>
      <c r="U2742" s="18" t="s">
        <v>44</v>
      </c>
      <c r="V2742" s="18" t="s">
        <v>44</v>
      </c>
    </row>
    <row r="2743" spans="1:22" x14ac:dyDescent="0.25">
      <c r="A2743" s="53" t="s">
        <v>44</v>
      </c>
      <c r="B2743" s="14" t="s">
        <v>44</v>
      </c>
      <c r="C2743" s="57" t="s">
        <v>44</v>
      </c>
      <c r="D2743" s="57" t="s">
        <v>44</v>
      </c>
      <c r="E2743" s="57" t="s">
        <v>44</v>
      </c>
      <c r="F2743" s="57" t="s">
        <v>44</v>
      </c>
      <c r="G2743" s="59" t="s">
        <v>44</v>
      </c>
      <c r="H2743" s="59" t="s">
        <v>44</v>
      </c>
      <c r="I2743" s="59" t="s">
        <v>44</v>
      </c>
      <c r="J2743" s="59" t="s">
        <v>44</v>
      </c>
      <c r="K2743" s="59" t="s">
        <v>44</v>
      </c>
      <c r="L2743" s="59" t="s">
        <v>44</v>
      </c>
      <c r="M2743" s="59" t="s">
        <v>44</v>
      </c>
      <c r="N2743" s="59" t="s">
        <v>44</v>
      </c>
      <c r="O2743" s="19" t="s">
        <v>44</v>
      </c>
      <c r="P2743" s="19" t="s">
        <v>44</v>
      </c>
      <c r="Q2743" s="18" t="s">
        <v>44</v>
      </c>
      <c r="R2743" s="18" t="s">
        <v>44</v>
      </c>
      <c r="S2743" s="18" t="s">
        <v>44</v>
      </c>
      <c r="T2743" s="18" t="s">
        <v>44</v>
      </c>
      <c r="U2743" s="18" t="s">
        <v>44</v>
      </c>
      <c r="V2743" s="18" t="s">
        <v>44</v>
      </c>
    </row>
    <row r="2744" spans="1:22" x14ac:dyDescent="0.25">
      <c r="A2744" s="53" t="s">
        <v>44</v>
      </c>
      <c r="B2744" s="14" t="s">
        <v>44</v>
      </c>
      <c r="C2744" s="57" t="s">
        <v>44</v>
      </c>
      <c r="D2744" s="57" t="s">
        <v>44</v>
      </c>
      <c r="E2744" s="57" t="s">
        <v>44</v>
      </c>
      <c r="F2744" s="57" t="s">
        <v>44</v>
      </c>
      <c r="G2744" s="59" t="s">
        <v>44</v>
      </c>
      <c r="H2744" s="59" t="s">
        <v>44</v>
      </c>
      <c r="I2744" s="59" t="s">
        <v>44</v>
      </c>
      <c r="J2744" s="59" t="s">
        <v>44</v>
      </c>
      <c r="K2744" s="59" t="s">
        <v>44</v>
      </c>
      <c r="L2744" s="59" t="s">
        <v>44</v>
      </c>
      <c r="M2744" s="59" t="s">
        <v>44</v>
      </c>
      <c r="N2744" s="59" t="s">
        <v>44</v>
      </c>
      <c r="O2744" s="19" t="s">
        <v>44</v>
      </c>
      <c r="P2744" s="19" t="s">
        <v>44</v>
      </c>
      <c r="Q2744" s="18" t="s">
        <v>44</v>
      </c>
      <c r="R2744" s="18" t="s">
        <v>44</v>
      </c>
      <c r="S2744" s="18" t="s">
        <v>44</v>
      </c>
      <c r="T2744" s="18" t="s">
        <v>44</v>
      </c>
      <c r="U2744" s="18" t="s">
        <v>44</v>
      </c>
      <c r="V2744" s="18" t="s">
        <v>44</v>
      </c>
    </row>
    <row r="2745" spans="1:22" x14ac:dyDescent="0.25">
      <c r="A2745" s="53" t="s">
        <v>44</v>
      </c>
      <c r="B2745" s="14" t="s">
        <v>44</v>
      </c>
      <c r="C2745" s="57" t="s">
        <v>44</v>
      </c>
      <c r="D2745" s="57" t="s">
        <v>44</v>
      </c>
      <c r="E2745" s="57" t="s">
        <v>44</v>
      </c>
      <c r="F2745" s="57" t="s">
        <v>44</v>
      </c>
      <c r="G2745" s="59" t="s">
        <v>44</v>
      </c>
      <c r="H2745" s="59" t="s">
        <v>44</v>
      </c>
      <c r="I2745" s="59" t="s">
        <v>44</v>
      </c>
      <c r="J2745" s="59" t="s">
        <v>44</v>
      </c>
      <c r="K2745" s="59" t="s">
        <v>44</v>
      </c>
      <c r="L2745" s="59" t="s">
        <v>44</v>
      </c>
      <c r="M2745" s="59" t="s">
        <v>44</v>
      </c>
      <c r="N2745" s="59" t="s">
        <v>44</v>
      </c>
      <c r="O2745" s="19" t="s">
        <v>44</v>
      </c>
      <c r="P2745" s="19" t="s">
        <v>44</v>
      </c>
      <c r="Q2745" s="18" t="s">
        <v>44</v>
      </c>
      <c r="R2745" s="18" t="s">
        <v>44</v>
      </c>
      <c r="S2745" s="18" t="s">
        <v>44</v>
      </c>
      <c r="T2745" s="18" t="s">
        <v>44</v>
      </c>
      <c r="U2745" s="18" t="s">
        <v>44</v>
      </c>
      <c r="V2745" s="18" t="s">
        <v>44</v>
      </c>
    </row>
    <row r="2746" spans="1:22" x14ac:dyDescent="0.25">
      <c r="A2746" s="53" t="s">
        <v>44</v>
      </c>
      <c r="B2746" s="14" t="s">
        <v>44</v>
      </c>
      <c r="C2746" s="57" t="s">
        <v>44</v>
      </c>
      <c r="D2746" s="57" t="s">
        <v>44</v>
      </c>
      <c r="E2746" s="57" t="s">
        <v>44</v>
      </c>
      <c r="F2746" s="57" t="s">
        <v>44</v>
      </c>
      <c r="G2746" s="59" t="s">
        <v>44</v>
      </c>
      <c r="H2746" s="59" t="s">
        <v>44</v>
      </c>
      <c r="I2746" s="59" t="s">
        <v>44</v>
      </c>
      <c r="J2746" s="59" t="s">
        <v>44</v>
      </c>
      <c r="K2746" s="59" t="s">
        <v>44</v>
      </c>
      <c r="L2746" s="59" t="s">
        <v>44</v>
      </c>
      <c r="M2746" s="59" t="s">
        <v>44</v>
      </c>
      <c r="N2746" s="59" t="s">
        <v>44</v>
      </c>
      <c r="O2746" s="19" t="s">
        <v>44</v>
      </c>
      <c r="P2746" s="19" t="s">
        <v>44</v>
      </c>
      <c r="Q2746" s="18" t="s">
        <v>44</v>
      </c>
      <c r="R2746" s="18" t="s">
        <v>44</v>
      </c>
      <c r="S2746" s="18" t="s">
        <v>44</v>
      </c>
      <c r="T2746" s="18" t="s">
        <v>44</v>
      </c>
      <c r="U2746" s="18" t="s">
        <v>44</v>
      </c>
      <c r="V2746" s="18" t="s">
        <v>44</v>
      </c>
    </row>
    <row r="2747" spans="1:22" x14ac:dyDescent="0.25">
      <c r="A2747" s="53" t="s">
        <v>44</v>
      </c>
      <c r="B2747" s="14" t="s">
        <v>44</v>
      </c>
      <c r="C2747" s="57" t="s">
        <v>44</v>
      </c>
      <c r="D2747" s="57" t="s">
        <v>44</v>
      </c>
      <c r="E2747" s="57" t="s">
        <v>44</v>
      </c>
      <c r="F2747" s="57" t="s">
        <v>44</v>
      </c>
      <c r="G2747" s="59" t="s">
        <v>44</v>
      </c>
      <c r="H2747" s="59" t="s">
        <v>44</v>
      </c>
      <c r="I2747" s="59" t="s">
        <v>44</v>
      </c>
      <c r="J2747" s="59" t="s">
        <v>44</v>
      </c>
      <c r="K2747" s="59" t="s">
        <v>44</v>
      </c>
      <c r="L2747" s="59" t="s">
        <v>44</v>
      </c>
      <c r="M2747" s="59" t="s">
        <v>44</v>
      </c>
      <c r="N2747" s="59" t="s">
        <v>44</v>
      </c>
      <c r="O2747" s="19" t="s">
        <v>44</v>
      </c>
      <c r="P2747" s="19" t="s">
        <v>44</v>
      </c>
      <c r="Q2747" s="18" t="s">
        <v>44</v>
      </c>
      <c r="R2747" s="18" t="s">
        <v>44</v>
      </c>
      <c r="S2747" s="18" t="s">
        <v>44</v>
      </c>
      <c r="T2747" s="18" t="s">
        <v>44</v>
      </c>
      <c r="U2747" s="18" t="s">
        <v>44</v>
      </c>
      <c r="V2747" s="18" t="s">
        <v>44</v>
      </c>
    </row>
    <row r="2748" spans="1:22" x14ac:dyDescent="0.25">
      <c r="A2748" s="53" t="s">
        <v>44</v>
      </c>
      <c r="B2748" s="14" t="s">
        <v>44</v>
      </c>
      <c r="C2748" s="57" t="s">
        <v>44</v>
      </c>
      <c r="D2748" s="57" t="s">
        <v>44</v>
      </c>
      <c r="E2748" s="57" t="s">
        <v>44</v>
      </c>
      <c r="F2748" s="57" t="s">
        <v>44</v>
      </c>
      <c r="G2748" s="59" t="s">
        <v>44</v>
      </c>
      <c r="H2748" s="59" t="s">
        <v>44</v>
      </c>
      <c r="I2748" s="59" t="s">
        <v>44</v>
      </c>
      <c r="J2748" s="59" t="s">
        <v>44</v>
      </c>
      <c r="K2748" s="59" t="s">
        <v>44</v>
      </c>
      <c r="L2748" s="59" t="s">
        <v>44</v>
      </c>
      <c r="M2748" s="59" t="s">
        <v>44</v>
      </c>
      <c r="N2748" s="59" t="s">
        <v>44</v>
      </c>
      <c r="O2748" s="19" t="s">
        <v>44</v>
      </c>
      <c r="P2748" s="19" t="s">
        <v>44</v>
      </c>
      <c r="Q2748" s="18" t="s">
        <v>44</v>
      </c>
      <c r="R2748" s="18" t="s">
        <v>44</v>
      </c>
      <c r="S2748" s="18" t="s">
        <v>44</v>
      </c>
      <c r="T2748" s="18" t="s">
        <v>44</v>
      </c>
      <c r="U2748" s="18" t="s">
        <v>44</v>
      </c>
      <c r="V2748" s="18" t="s">
        <v>44</v>
      </c>
    </row>
    <row r="2749" spans="1:22" x14ac:dyDescent="0.25">
      <c r="A2749" s="53" t="s">
        <v>44</v>
      </c>
      <c r="B2749" s="14" t="s">
        <v>44</v>
      </c>
      <c r="C2749" s="57" t="s">
        <v>44</v>
      </c>
      <c r="D2749" s="57" t="s">
        <v>44</v>
      </c>
      <c r="E2749" s="57" t="s">
        <v>44</v>
      </c>
      <c r="F2749" s="57" t="s">
        <v>44</v>
      </c>
      <c r="G2749" s="59" t="s">
        <v>44</v>
      </c>
      <c r="H2749" s="59" t="s">
        <v>44</v>
      </c>
      <c r="I2749" s="59" t="s">
        <v>44</v>
      </c>
      <c r="J2749" s="59" t="s">
        <v>44</v>
      </c>
      <c r="K2749" s="59" t="s">
        <v>44</v>
      </c>
      <c r="L2749" s="59" t="s">
        <v>44</v>
      </c>
      <c r="M2749" s="59" t="s">
        <v>44</v>
      </c>
      <c r="N2749" s="59" t="s">
        <v>44</v>
      </c>
      <c r="O2749" s="19" t="s">
        <v>44</v>
      </c>
      <c r="P2749" s="19" t="s">
        <v>44</v>
      </c>
      <c r="Q2749" s="18" t="s">
        <v>44</v>
      </c>
      <c r="R2749" s="18" t="s">
        <v>44</v>
      </c>
      <c r="S2749" s="18" t="s">
        <v>44</v>
      </c>
      <c r="T2749" s="18" t="s">
        <v>44</v>
      </c>
      <c r="U2749" s="18" t="s">
        <v>44</v>
      </c>
      <c r="V2749" s="18" t="s">
        <v>44</v>
      </c>
    </row>
    <row r="2750" spans="1:22" x14ac:dyDescent="0.25">
      <c r="A2750" s="53" t="s">
        <v>44</v>
      </c>
      <c r="B2750" s="14" t="s">
        <v>44</v>
      </c>
      <c r="C2750" s="57" t="s">
        <v>44</v>
      </c>
      <c r="D2750" s="57" t="s">
        <v>44</v>
      </c>
      <c r="E2750" s="57" t="s">
        <v>44</v>
      </c>
      <c r="F2750" s="57" t="s">
        <v>44</v>
      </c>
      <c r="G2750" s="59" t="s">
        <v>44</v>
      </c>
      <c r="H2750" s="59" t="s">
        <v>44</v>
      </c>
      <c r="I2750" s="59" t="s">
        <v>44</v>
      </c>
      <c r="J2750" s="59" t="s">
        <v>44</v>
      </c>
      <c r="K2750" s="59" t="s">
        <v>44</v>
      </c>
      <c r="L2750" s="59" t="s">
        <v>44</v>
      </c>
      <c r="M2750" s="59" t="s">
        <v>44</v>
      </c>
      <c r="N2750" s="59" t="s">
        <v>44</v>
      </c>
      <c r="O2750" s="19" t="s">
        <v>44</v>
      </c>
      <c r="P2750" s="19" t="s">
        <v>44</v>
      </c>
      <c r="Q2750" s="18" t="s">
        <v>44</v>
      </c>
      <c r="R2750" s="18" t="s">
        <v>44</v>
      </c>
      <c r="S2750" s="18" t="s">
        <v>44</v>
      </c>
      <c r="T2750" s="18" t="s">
        <v>44</v>
      </c>
      <c r="U2750" s="18" t="s">
        <v>44</v>
      </c>
      <c r="V2750" s="18" t="s">
        <v>44</v>
      </c>
    </row>
    <row r="2751" spans="1:22" x14ac:dyDescent="0.25">
      <c r="A2751" s="53" t="s">
        <v>44</v>
      </c>
      <c r="B2751" s="14" t="s">
        <v>44</v>
      </c>
      <c r="C2751" s="57" t="s">
        <v>44</v>
      </c>
      <c r="D2751" s="57" t="s">
        <v>44</v>
      </c>
      <c r="E2751" s="57" t="s">
        <v>44</v>
      </c>
      <c r="F2751" s="57" t="s">
        <v>44</v>
      </c>
      <c r="G2751" s="59" t="s">
        <v>44</v>
      </c>
      <c r="H2751" s="59" t="s">
        <v>44</v>
      </c>
      <c r="I2751" s="59" t="s">
        <v>44</v>
      </c>
      <c r="J2751" s="59" t="s">
        <v>44</v>
      </c>
      <c r="K2751" s="59" t="s">
        <v>44</v>
      </c>
      <c r="L2751" s="59" t="s">
        <v>44</v>
      </c>
      <c r="M2751" s="59" t="s">
        <v>44</v>
      </c>
      <c r="N2751" s="59" t="s">
        <v>44</v>
      </c>
      <c r="O2751" s="19" t="s">
        <v>44</v>
      </c>
      <c r="P2751" s="19" t="s">
        <v>44</v>
      </c>
      <c r="Q2751" s="18" t="s">
        <v>44</v>
      </c>
      <c r="R2751" s="18" t="s">
        <v>44</v>
      </c>
      <c r="S2751" s="18" t="s">
        <v>44</v>
      </c>
      <c r="T2751" s="18" t="s">
        <v>44</v>
      </c>
      <c r="U2751" s="18" t="s">
        <v>44</v>
      </c>
      <c r="V2751" s="18" t="s">
        <v>44</v>
      </c>
    </row>
    <row r="2752" spans="1:22" x14ac:dyDescent="0.25">
      <c r="A2752" s="53" t="s">
        <v>44</v>
      </c>
      <c r="B2752" s="14" t="s">
        <v>44</v>
      </c>
      <c r="C2752" s="57" t="s">
        <v>44</v>
      </c>
      <c r="D2752" s="57" t="s">
        <v>44</v>
      </c>
      <c r="E2752" s="57" t="s">
        <v>44</v>
      </c>
      <c r="F2752" s="57" t="s">
        <v>44</v>
      </c>
      <c r="G2752" s="59" t="s">
        <v>44</v>
      </c>
      <c r="H2752" s="59" t="s">
        <v>44</v>
      </c>
      <c r="I2752" s="59" t="s">
        <v>44</v>
      </c>
      <c r="J2752" s="59" t="s">
        <v>44</v>
      </c>
      <c r="K2752" s="59" t="s">
        <v>44</v>
      </c>
      <c r="L2752" s="59" t="s">
        <v>44</v>
      </c>
      <c r="M2752" s="59" t="s">
        <v>44</v>
      </c>
      <c r="N2752" s="59" t="s">
        <v>44</v>
      </c>
      <c r="O2752" s="19" t="s">
        <v>44</v>
      </c>
      <c r="P2752" s="19" t="s">
        <v>44</v>
      </c>
      <c r="Q2752" s="18" t="s">
        <v>44</v>
      </c>
      <c r="R2752" s="18" t="s">
        <v>44</v>
      </c>
      <c r="S2752" s="18" t="s">
        <v>44</v>
      </c>
      <c r="T2752" s="18" t="s">
        <v>44</v>
      </c>
      <c r="U2752" s="18" t="s">
        <v>44</v>
      </c>
      <c r="V2752" s="18" t="s">
        <v>44</v>
      </c>
    </row>
    <row r="2753" spans="1:22" x14ac:dyDescent="0.25">
      <c r="A2753" s="53" t="s">
        <v>44</v>
      </c>
      <c r="B2753" s="14" t="s">
        <v>44</v>
      </c>
      <c r="C2753" s="57" t="s">
        <v>44</v>
      </c>
      <c r="D2753" s="57" t="s">
        <v>44</v>
      </c>
      <c r="E2753" s="57" t="s">
        <v>44</v>
      </c>
      <c r="F2753" s="57" t="s">
        <v>44</v>
      </c>
      <c r="G2753" s="59" t="s">
        <v>44</v>
      </c>
      <c r="H2753" s="59" t="s">
        <v>44</v>
      </c>
      <c r="I2753" s="59" t="s">
        <v>44</v>
      </c>
      <c r="J2753" s="59" t="s">
        <v>44</v>
      </c>
      <c r="K2753" s="59" t="s">
        <v>44</v>
      </c>
      <c r="L2753" s="59" t="s">
        <v>44</v>
      </c>
      <c r="M2753" s="59" t="s">
        <v>44</v>
      </c>
      <c r="N2753" s="59" t="s">
        <v>44</v>
      </c>
      <c r="O2753" s="19" t="s">
        <v>44</v>
      </c>
      <c r="P2753" s="19" t="s">
        <v>44</v>
      </c>
      <c r="Q2753" s="18" t="s">
        <v>44</v>
      </c>
      <c r="R2753" s="18" t="s">
        <v>44</v>
      </c>
      <c r="S2753" s="18" t="s">
        <v>44</v>
      </c>
      <c r="T2753" s="18" t="s">
        <v>44</v>
      </c>
      <c r="U2753" s="18" t="s">
        <v>44</v>
      </c>
      <c r="V2753" s="18" t="s">
        <v>44</v>
      </c>
    </row>
    <row r="2754" spans="1:22" x14ac:dyDescent="0.25">
      <c r="A2754" s="53" t="s">
        <v>44</v>
      </c>
      <c r="B2754" s="14" t="s">
        <v>44</v>
      </c>
      <c r="C2754" s="57" t="s">
        <v>44</v>
      </c>
      <c r="D2754" s="57" t="s">
        <v>44</v>
      </c>
      <c r="E2754" s="57" t="s">
        <v>44</v>
      </c>
      <c r="F2754" s="57" t="s">
        <v>44</v>
      </c>
      <c r="G2754" s="59" t="s">
        <v>44</v>
      </c>
      <c r="H2754" s="59" t="s">
        <v>44</v>
      </c>
      <c r="I2754" s="59" t="s">
        <v>44</v>
      </c>
      <c r="J2754" s="59" t="s">
        <v>44</v>
      </c>
      <c r="K2754" s="59" t="s">
        <v>44</v>
      </c>
      <c r="L2754" s="59" t="s">
        <v>44</v>
      </c>
      <c r="M2754" s="59" t="s">
        <v>44</v>
      </c>
      <c r="N2754" s="59" t="s">
        <v>44</v>
      </c>
      <c r="O2754" s="19" t="s">
        <v>44</v>
      </c>
      <c r="P2754" s="19" t="s">
        <v>44</v>
      </c>
      <c r="Q2754" s="18" t="s">
        <v>44</v>
      </c>
      <c r="R2754" s="18" t="s">
        <v>44</v>
      </c>
      <c r="S2754" s="18" t="s">
        <v>44</v>
      </c>
      <c r="T2754" s="18" t="s">
        <v>44</v>
      </c>
      <c r="U2754" s="18" t="s">
        <v>44</v>
      </c>
      <c r="V2754" s="18" t="s">
        <v>44</v>
      </c>
    </row>
    <row r="2755" spans="1:22" x14ac:dyDescent="0.25">
      <c r="A2755" s="53" t="s">
        <v>44</v>
      </c>
      <c r="B2755" s="14" t="s">
        <v>44</v>
      </c>
      <c r="C2755" s="57" t="s">
        <v>44</v>
      </c>
      <c r="D2755" s="57" t="s">
        <v>44</v>
      </c>
      <c r="E2755" s="57" t="s">
        <v>44</v>
      </c>
      <c r="F2755" s="57" t="s">
        <v>44</v>
      </c>
      <c r="G2755" s="59" t="s">
        <v>44</v>
      </c>
      <c r="H2755" s="59" t="s">
        <v>44</v>
      </c>
      <c r="I2755" s="59" t="s">
        <v>44</v>
      </c>
      <c r="J2755" s="59" t="s">
        <v>44</v>
      </c>
      <c r="K2755" s="59" t="s">
        <v>44</v>
      </c>
      <c r="L2755" s="59" t="s">
        <v>44</v>
      </c>
      <c r="M2755" s="59" t="s">
        <v>44</v>
      </c>
      <c r="N2755" s="59" t="s">
        <v>44</v>
      </c>
      <c r="O2755" s="19" t="s">
        <v>44</v>
      </c>
      <c r="P2755" s="19" t="s">
        <v>44</v>
      </c>
      <c r="Q2755" s="18" t="s">
        <v>44</v>
      </c>
      <c r="R2755" s="18" t="s">
        <v>44</v>
      </c>
      <c r="S2755" s="18" t="s">
        <v>44</v>
      </c>
      <c r="T2755" s="18" t="s">
        <v>44</v>
      </c>
      <c r="U2755" s="18" t="s">
        <v>44</v>
      </c>
      <c r="V2755" s="18" t="s">
        <v>44</v>
      </c>
    </row>
    <row r="2756" spans="1:22" x14ac:dyDescent="0.25">
      <c r="A2756" s="53" t="s">
        <v>44</v>
      </c>
      <c r="B2756" s="14" t="s">
        <v>44</v>
      </c>
      <c r="C2756" s="57" t="s">
        <v>44</v>
      </c>
      <c r="D2756" s="57" t="s">
        <v>44</v>
      </c>
      <c r="E2756" s="57" t="s">
        <v>44</v>
      </c>
      <c r="F2756" s="57" t="s">
        <v>44</v>
      </c>
      <c r="G2756" s="59" t="s">
        <v>44</v>
      </c>
      <c r="H2756" s="59" t="s">
        <v>44</v>
      </c>
      <c r="I2756" s="59" t="s">
        <v>44</v>
      </c>
      <c r="J2756" s="59" t="s">
        <v>44</v>
      </c>
      <c r="K2756" s="59" t="s">
        <v>44</v>
      </c>
      <c r="L2756" s="59" t="s">
        <v>44</v>
      </c>
      <c r="M2756" s="59" t="s">
        <v>44</v>
      </c>
      <c r="N2756" s="59" t="s">
        <v>44</v>
      </c>
      <c r="O2756" s="19" t="s">
        <v>44</v>
      </c>
      <c r="P2756" s="19" t="s">
        <v>44</v>
      </c>
      <c r="Q2756" s="18" t="s">
        <v>44</v>
      </c>
      <c r="R2756" s="18" t="s">
        <v>44</v>
      </c>
      <c r="S2756" s="18" t="s">
        <v>44</v>
      </c>
      <c r="T2756" s="18" t="s">
        <v>44</v>
      </c>
      <c r="U2756" s="18" t="s">
        <v>44</v>
      </c>
      <c r="V2756" s="18" t="s">
        <v>44</v>
      </c>
    </row>
    <row r="2757" spans="1:22" x14ac:dyDescent="0.25">
      <c r="A2757" s="53" t="s">
        <v>44</v>
      </c>
      <c r="B2757" s="14" t="s">
        <v>44</v>
      </c>
      <c r="C2757" s="57" t="s">
        <v>44</v>
      </c>
      <c r="D2757" s="57" t="s">
        <v>44</v>
      </c>
      <c r="E2757" s="57" t="s">
        <v>44</v>
      </c>
      <c r="F2757" s="57" t="s">
        <v>44</v>
      </c>
      <c r="G2757" s="59" t="s">
        <v>44</v>
      </c>
      <c r="H2757" s="59" t="s">
        <v>44</v>
      </c>
      <c r="I2757" s="59" t="s">
        <v>44</v>
      </c>
      <c r="J2757" s="59" t="s">
        <v>44</v>
      </c>
      <c r="K2757" s="59" t="s">
        <v>44</v>
      </c>
      <c r="L2757" s="59" t="s">
        <v>44</v>
      </c>
      <c r="M2757" s="59" t="s">
        <v>44</v>
      </c>
      <c r="N2757" s="59" t="s">
        <v>44</v>
      </c>
      <c r="O2757" s="19" t="s">
        <v>44</v>
      </c>
      <c r="P2757" s="19" t="s">
        <v>44</v>
      </c>
      <c r="Q2757" s="18" t="s">
        <v>44</v>
      </c>
      <c r="R2757" s="18" t="s">
        <v>44</v>
      </c>
      <c r="S2757" s="18" t="s">
        <v>44</v>
      </c>
      <c r="T2757" s="18" t="s">
        <v>44</v>
      </c>
      <c r="U2757" s="18" t="s">
        <v>44</v>
      </c>
      <c r="V2757" s="18" t="s">
        <v>44</v>
      </c>
    </row>
    <row r="2758" spans="1:22" x14ac:dyDescent="0.25">
      <c r="A2758" s="53" t="s">
        <v>44</v>
      </c>
      <c r="B2758" s="14" t="s">
        <v>44</v>
      </c>
      <c r="C2758" s="57" t="s">
        <v>44</v>
      </c>
      <c r="D2758" s="57" t="s">
        <v>44</v>
      </c>
      <c r="E2758" s="57" t="s">
        <v>44</v>
      </c>
      <c r="F2758" s="57" t="s">
        <v>44</v>
      </c>
      <c r="G2758" s="59" t="s">
        <v>44</v>
      </c>
      <c r="H2758" s="59" t="s">
        <v>44</v>
      </c>
      <c r="I2758" s="59" t="s">
        <v>44</v>
      </c>
      <c r="J2758" s="59" t="s">
        <v>44</v>
      </c>
      <c r="K2758" s="59" t="s">
        <v>44</v>
      </c>
      <c r="L2758" s="59" t="s">
        <v>44</v>
      </c>
      <c r="M2758" s="59" t="s">
        <v>44</v>
      </c>
      <c r="N2758" s="59" t="s">
        <v>44</v>
      </c>
      <c r="O2758" s="19" t="s">
        <v>44</v>
      </c>
      <c r="P2758" s="19" t="s">
        <v>44</v>
      </c>
      <c r="Q2758" s="18" t="s">
        <v>44</v>
      </c>
      <c r="R2758" s="18" t="s">
        <v>44</v>
      </c>
      <c r="S2758" s="18" t="s">
        <v>44</v>
      </c>
      <c r="T2758" s="18" t="s">
        <v>44</v>
      </c>
      <c r="U2758" s="18" t="s">
        <v>44</v>
      </c>
      <c r="V2758" s="18" t="s">
        <v>44</v>
      </c>
    </row>
    <row r="2759" spans="1:22" x14ac:dyDescent="0.25">
      <c r="A2759" s="53" t="s">
        <v>44</v>
      </c>
      <c r="B2759" s="14" t="s">
        <v>44</v>
      </c>
      <c r="C2759" s="57" t="s">
        <v>44</v>
      </c>
      <c r="D2759" s="57" t="s">
        <v>44</v>
      </c>
      <c r="E2759" s="57" t="s">
        <v>44</v>
      </c>
      <c r="F2759" s="57" t="s">
        <v>44</v>
      </c>
      <c r="G2759" s="59" t="s">
        <v>44</v>
      </c>
      <c r="H2759" s="59" t="s">
        <v>44</v>
      </c>
      <c r="I2759" s="59" t="s">
        <v>44</v>
      </c>
      <c r="J2759" s="59" t="s">
        <v>44</v>
      </c>
      <c r="K2759" s="59" t="s">
        <v>44</v>
      </c>
      <c r="L2759" s="59" t="s">
        <v>44</v>
      </c>
      <c r="M2759" s="59" t="s">
        <v>44</v>
      </c>
      <c r="N2759" s="59" t="s">
        <v>44</v>
      </c>
      <c r="O2759" s="19" t="s">
        <v>44</v>
      </c>
      <c r="P2759" s="19" t="s">
        <v>44</v>
      </c>
      <c r="Q2759" s="18" t="s">
        <v>44</v>
      </c>
      <c r="R2759" s="18" t="s">
        <v>44</v>
      </c>
      <c r="S2759" s="18" t="s">
        <v>44</v>
      </c>
      <c r="T2759" s="18" t="s">
        <v>44</v>
      </c>
      <c r="U2759" s="18" t="s">
        <v>44</v>
      </c>
      <c r="V2759" s="18" t="s">
        <v>44</v>
      </c>
    </row>
    <row r="2760" spans="1:22" x14ac:dyDescent="0.25">
      <c r="A2760" s="53" t="s">
        <v>44</v>
      </c>
      <c r="B2760" s="14" t="s">
        <v>44</v>
      </c>
      <c r="C2760" s="57" t="s">
        <v>44</v>
      </c>
      <c r="D2760" s="57" t="s">
        <v>44</v>
      </c>
      <c r="E2760" s="57" t="s">
        <v>44</v>
      </c>
      <c r="F2760" s="57" t="s">
        <v>44</v>
      </c>
      <c r="G2760" s="59" t="s">
        <v>44</v>
      </c>
      <c r="H2760" s="59" t="s">
        <v>44</v>
      </c>
      <c r="I2760" s="59" t="s">
        <v>44</v>
      </c>
      <c r="J2760" s="59" t="s">
        <v>44</v>
      </c>
      <c r="K2760" s="59" t="s">
        <v>44</v>
      </c>
      <c r="L2760" s="59" t="s">
        <v>44</v>
      </c>
      <c r="M2760" s="59" t="s">
        <v>44</v>
      </c>
      <c r="N2760" s="59" t="s">
        <v>44</v>
      </c>
      <c r="O2760" s="19" t="s">
        <v>44</v>
      </c>
      <c r="P2760" s="19" t="s">
        <v>44</v>
      </c>
      <c r="Q2760" s="18" t="s">
        <v>44</v>
      </c>
      <c r="R2760" s="18" t="s">
        <v>44</v>
      </c>
      <c r="S2760" s="18" t="s">
        <v>44</v>
      </c>
      <c r="T2760" s="18" t="s">
        <v>44</v>
      </c>
      <c r="U2760" s="18" t="s">
        <v>44</v>
      </c>
      <c r="V2760" s="18" t="s">
        <v>44</v>
      </c>
    </row>
    <row r="2761" spans="1:22" x14ac:dyDescent="0.25">
      <c r="A2761" s="53" t="s">
        <v>44</v>
      </c>
      <c r="B2761" s="14" t="s">
        <v>44</v>
      </c>
      <c r="C2761" s="57" t="s">
        <v>44</v>
      </c>
      <c r="D2761" s="57" t="s">
        <v>44</v>
      </c>
      <c r="E2761" s="57" t="s">
        <v>44</v>
      </c>
      <c r="F2761" s="57" t="s">
        <v>44</v>
      </c>
      <c r="G2761" s="59" t="s">
        <v>44</v>
      </c>
      <c r="H2761" s="59" t="s">
        <v>44</v>
      </c>
      <c r="I2761" s="59" t="s">
        <v>44</v>
      </c>
      <c r="J2761" s="59" t="s">
        <v>44</v>
      </c>
      <c r="K2761" s="59" t="s">
        <v>44</v>
      </c>
      <c r="L2761" s="59" t="s">
        <v>44</v>
      </c>
      <c r="M2761" s="59" t="s">
        <v>44</v>
      </c>
      <c r="N2761" s="59" t="s">
        <v>44</v>
      </c>
      <c r="O2761" s="19" t="s">
        <v>44</v>
      </c>
      <c r="P2761" s="19" t="s">
        <v>44</v>
      </c>
      <c r="Q2761" s="18" t="s">
        <v>44</v>
      </c>
      <c r="R2761" s="18" t="s">
        <v>44</v>
      </c>
      <c r="S2761" s="18" t="s">
        <v>44</v>
      </c>
      <c r="T2761" s="18" t="s">
        <v>44</v>
      </c>
      <c r="U2761" s="18" t="s">
        <v>44</v>
      </c>
      <c r="V2761" s="18" t="s">
        <v>44</v>
      </c>
    </row>
    <row r="2762" spans="1:22" x14ac:dyDescent="0.25">
      <c r="A2762" s="53" t="s">
        <v>44</v>
      </c>
      <c r="B2762" s="14" t="s">
        <v>44</v>
      </c>
      <c r="C2762" s="57" t="s">
        <v>44</v>
      </c>
      <c r="D2762" s="57" t="s">
        <v>44</v>
      </c>
      <c r="E2762" s="57" t="s">
        <v>44</v>
      </c>
      <c r="F2762" s="57" t="s">
        <v>44</v>
      </c>
      <c r="G2762" s="59" t="s">
        <v>44</v>
      </c>
      <c r="H2762" s="59" t="s">
        <v>44</v>
      </c>
      <c r="I2762" s="59" t="s">
        <v>44</v>
      </c>
      <c r="J2762" s="59" t="s">
        <v>44</v>
      </c>
      <c r="K2762" s="59" t="s">
        <v>44</v>
      </c>
      <c r="L2762" s="59" t="s">
        <v>44</v>
      </c>
      <c r="M2762" s="59" t="s">
        <v>44</v>
      </c>
      <c r="N2762" s="59" t="s">
        <v>44</v>
      </c>
      <c r="O2762" s="19" t="s">
        <v>44</v>
      </c>
      <c r="P2762" s="19" t="s">
        <v>44</v>
      </c>
      <c r="Q2762" s="18" t="s">
        <v>44</v>
      </c>
      <c r="R2762" s="18" t="s">
        <v>44</v>
      </c>
      <c r="S2762" s="18" t="s">
        <v>44</v>
      </c>
      <c r="T2762" s="18" t="s">
        <v>44</v>
      </c>
      <c r="U2762" s="18" t="s">
        <v>44</v>
      </c>
      <c r="V2762" s="18" t="s">
        <v>44</v>
      </c>
    </row>
    <row r="2763" spans="1:22" x14ac:dyDescent="0.25">
      <c r="A2763" s="53" t="s">
        <v>44</v>
      </c>
      <c r="B2763" s="14" t="s">
        <v>44</v>
      </c>
      <c r="C2763" s="57" t="s">
        <v>44</v>
      </c>
      <c r="D2763" s="57" t="s">
        <v>44</v>
      </c>
      <c r="E2763" s="57" t="s">
        <v>44</v>
      </c>
      <c r="F2763" s="57" t="s">
        <v>44</v>
      </c>
      <c r="G2763" s="59" t="s">
        <v>44</v>
      </c>
      <c r="H2763" s="59" t="s">
        <v>44</v>
      </c>
      <c r="I2763" s="59" t="s">
        <v>44</v>
      </c>
      <c r="J2763" s="59" t="s">
        <v>44</v>
      </c>
      <c r="K2763" s="59" t="s">
        <v>44</v>
      </c>
      <c r="L2763" s="59" t="s">
        <v>44</v>
      </c>
      <c r="M2763" s="59" t="s">
        <v>44</v>
      </c>
      <c r="N2763" s="59" t="s">
        <v>44</v>
      </c>
      <c r="O2763" s="19" t="s">
        <v>44</v>
      </c>
      <c r="P2763" s="19" t="s">
        <v>44</v>
      </c>
      <c r="Q2763" s="18" t="s">
        <v>44</v>
      </c>
      <c r="R2763" s="18" t="s">
        <v>44</v>
      </c>
      <c r="S2763" s="18" t="s">
        <v>44</v>
      </c>
      <c r="T2763" s="18" t="s">
        <v>44</v>
      </c>
      <c r="U2763" s="18" t="s">
        <v>44</v>
      </c>
      <c r="V2763" s="18" t="s">
        <v>44</v>
      </c>
    </row>
    <row r="2764" spans="1:22" x14ac:dyDescent="0.25">
      <c r="A2764" s="53" t="s">
        <v>44</v>
      </c>
      <c r="B2764" s="14" t="s">
        <v>44</v>
      </c>
      <c r="C2764" s="57" t="s">
        <v>44</v>
      </c>
      <c r="D2764" s="57" t="s">
        <v>44</v>
      </c>
      <c r="E2764" s="57" t="s">
        <v>44</v>
      </c>
      <c r="F2764" s="57" t="s">
        <v>44</v>
      </c>
      <c r="G2764" s="59" t="s">
        <v>44</v>
      </c>
      <c r="H2764" s="59" t="s">
        <v>44</v>
      </c>
      <c r="I2764" s="59" t="s">
        <v>44</v>
      </c>
      <c r="J2764" s="59" t="s">
        <v>44</v>
      </c>
      <c r="K2764" s="59" t="s">
        <v>44</v>
      </c>
      <c r="L2764" s="59" t="s">
        <v>44</v>
      </c>
      <c r="M2764" s="59" t="s">
        <v>44</v>
      </c>
      <c r="N2764" s="59" t="s">
        <v>44</v>
      </c>
      <c r="O2764" s="19" t="s">
        <v>44</v>
      </c>
      <c r="P2764" s="19" t="s">
        <v>44</v>
      </c>
      <c r="Q2764" s="18" t="s">
        <v>44</v>
      </c>
      <c r="R2764" s="18" t="s">
        <v>44</v>
      </c>
      <c r="S2764" s="18" t="s">
        <v>44</v>
      </c>
      <c r="T2764" s="18" t="s">
        <v>44</v>
      </c>
      <c r="U2764" s="18" t="s">
        <v>44</v>
      </c>
      <c r="V2764" s="18" t="s">
        <v>44</v>
      </c>
    </row>
    <row r="2765" spans="1:22" x14ac:dyDescent="0.25">
      <c r="A2765" s="53" t="s">
        <v>44</v>
      </c>
      <c r="B2765" s="14" t="s">
        <v>44</v>
      </c>
      <c r="C2765" s="57" t="s">
        <v>44</v>
      </c>
      <c r="D2765" s="57" t="s">
        <v>44</v>
      </c>
      <c r="E2765" s="57" t="s">
        <v>44</v>
      </c>
      <c r="F2765" s="57" t="s">
        <v>44</v>
      </c>
      <c r="G2765" s="59" t="s">
        <v>44</v>
      </c>
      <c r="H2765" s="59" t="s">
        <v>44</v>
      </c>
      <c r="I2765" s="59" t="s">
        <v>44</v>
      </c>
      <c r="J2765" s="59" t="s">
        <v>44</v>
      </c>
      <c r="K2765" s="59" t="s">
        <v>44</v>
      </c>
      <c r="L2765" s="59" t="s">
        <v>44</v>
      </c>
      <c r="M2765" s="59" t="s">
        <v>44</v>
      </c>
      <c r="N2765" s="59" t="s">
        <v>44</v>
      </c>
      <c r="O2765" s="19" t="s">
        <v>44</v>
      </c>
      <c r="P2765" s="19" t="s">
        <v>44</v>
      </c>
      <c r="Q2765" s="18" t="s">
        <v>44</v>
      </c>
      <c r="R2765" s="18" t="s">
        <v>44</v>
      </c>
      <c r="S2765" s="18" t="s">
        <v>44</v>
      </c>
      <c r="T2765" s="18" t="s">
        <v>44</v>
      </c>
      <c r="U2765" s="18" t="s">
        <v>44</v>
      </c>
      <c r="V2765" s="18" t="s">
        <v>44</v>
      </c>
    </row>
    <row r="2766" spans="1:22" x14ac:dyDescent="0.25">
      <c r="A2766" s="53" t="s">
        <v>44</v>
      </c>
      <c r="B2766" s="14" t="s">
        <v>44</v>
      </c>
      <c r="C2766" s="57" t="s">
        <v>44</v>
      </c>
      <c r="D2766" s="57" t="s">
        <v>44</v>
      </c>
      <c r="E2766" s="57" t="s">
        <v>44</v>
      </c>
      <c r="F2766" s="57" t="s">
        <v>44</v>
      </c>
      <c r="G2766" s="59" t="s">
        <v>44</v>
      </c>
      <c r="H2766" s="59" t="s">
        <v>44</v>
      </c>
      <c r="I2766" s="59" t="s">
        <v>44</v>
      </c>
      <c r="J2766" s="59" t="s">
        <v>44</v>
      </c>
      <c r="K2766" s="59" t="s">
        <v>44</v>
      </c>
      <c r="L2766" s="59" t="s">
        <v>44</v>
      </c>
      <c r="M2766" s="59" t="s">
        <v>44</v>
      </c>
      <c r="N2766" s="59" t="s">
        <v>44</v>
      </c>
      <c r="O2766" s="19" t="s">
        <v>44</v>
      </c>
      <c r="P2766" s="19" t="s">
        <v>44</v>
      </c>
      <c r="Q2766" s="18" t="s">
        <v>44</v>
      </c>
      <c r="R2766" s="18" t="s">
        <v>44</v>
      </c>
      <c r="S2766" s="18" t="s">
        <v>44</v>
      </c>
      <c r="T2766" s="18" t="s">
        <v>44</v>
      </c>
      <c r="U2766" s="18" t="s">
        <v>44</v>
      </c>
      <c r="V2766" s="18" t="s">
        <v>44</v>
      </c>
    </row>
    <row r="2767" spans="1:22" x14ac:dyDescent="0.25">
      <c r="A2767" s="53" t="s">
        <v>44</v>
      </c>
      <c r="B2767" s="14" t="s">
        <v>44</v>
      </c>
      <c r="C2767" s="57" t="s">
        <v>44</v>
      </c>
      <c r="D2767" s="57" t="s">
        <v>44</v>
      </c>
      <c r="E2767" s="57" t="s">
        <v>44</v>
      </c>
      <c r="F2767" s="57" t="s">
        <v>44</v>
      </c>
      <c r="G2767" s="59" t="s">
        <v>44</v>
      </c>
      <c r="H2767" s="59" t="s">
        <v>44</v>
      </c>
      <c r="I2767" s="59" t="s">
        <v>44</v>
      </c>
      <c r="J2767" s="59" t="s">
        <v>44</v>
      </c>
      <c r="K2767" s="59" t="s">
        <v>44</v>
      </c>
      <c r="L2767" s="59" t="s">
        <v>44</v>
      </c>
      <c r="M2767" s="59" t="s">
        <v>44</v>
      </c>
      <c r="N2767" s="59" t="s">
        <v>44</v>
      </c>
      <c r="O2767" s="19" t="s">
        <v>44</v>
      </c>
      <c r="P2767" s="19" t="s">
        <v>44</v>
      </c>
      <c r="Q2767" s="18" t="s">
        <v>44</v>
      </c>
      <c r="R2767" s="18" t="s">
        <v>44</v>
      </c>
      <c r="S2767" s="18" t="s">
        <v>44</v>
      </c>
      <c r="T2767" s="18" t="s">
        <v>44</v>
      </c>
      <c r="U2767" s="18" t="s">
        <v>44</v>
      </c>
      <c r="V2767" s="18" t="s">
        <v>44</v>
      </c>
    </row>
    <row r="2768" spans="1:22" x14ac:dyDescent="0.25">
      <c r="A2768" s="53" t="s">
        <v>44</v>
      </c>
      <c r="B2768" s="14" t="s">
        <v>44</v>
      </c>
      <c r="C2768" s="57" t="s">
        <v>44</v>
      </c>
      <c r="D2768" s="57" t="s">
        <v>44</v>
      </c>
      <c r="E2768" s="57" t="s">
        <v>44</v>
      </c>
      <c r="F2768" s="57" t="s">
        <v>44</v>
      </c>
      <c r="G2768" s="59" t="s">
        <v>44</v>
      </c>
      <c r="H2768" s="59" t="s">
        <v>44</v>
      </c>
      <c r="I2768" s="59" t="s">
        <v>44</v>
      </c>
      <c r="J2768" s="59" t="s">
        <v>44</v>
      </c>
      <c r="K2768" s="59" t="s">
        <v>44</v>
      </c>
      <c r="L2768" s="59" t="s">
        <v>44</v>
      </c>
      <c r="M2768" s="59" t="s">
        <v>44</v>
      </c>
      <c r="N2768" s="59" t="s">
        <v>44</v>
      </c>
      <c r="O2768" s="19" t="s">
        <v>44</v>
      </c>
      <c r="P2768" s="19" t="s">
        <v>44</v>
      </c>
      <c r="Q2768" s="18" t="s">
        <v>44</v>
      </c>
      <c r="R2768" s="18" t="s">
        <v>44</v>
      </c>
      <c r="S2768" s="18" t="s">
        <v>44</v>
      </c>
      <c r="T2768" s="18" t="s">
        <v>44</v>
      </c>
      <c r="U2768" s="18" t="s">
        <v>44</v>
      </c>
      <c r="V2768" s="18" t="s">
        <v>44</v>
      </c>
    </row>
    <row r="2769" spans="1:22" x14ac:dyDescent="0.25">
      <c r="A2769" s="53" t="s">
        <v>44</v>
      </c>
      <c r="B2769" s="14" t="s">
        <v>44</v>
      </c>
      <c r="C2769" s="57" t="s">
        <v>44</v>
      </c>
      <c r="D2769" s="57" t="s">
        <v>44</v>
      </c>
      <c r="E2769" s="57" t="s">
        <v>44</v>
      </c>
      <c r="F2769" s="57" t="s">
        <v>44</v>
      </c>
      <c r="G2769" s="59" t="s">
        <v>44</v>
      </c>
      <c r="H2769" s="59" t="s">
        <v>44</v>
      </c>
      <c r="I2769" s="59" t="s">
        <v>44</v>
      </c>
      <c r="J2769" s="59" t="s">
        <v>44</v>
      </c>
      <c r="K2769" s="59" t="s">
        <v>44</v>
      </c>
      <c r="L2769" s="59" t="s">
        <v>44</v>
      </c>
      <c r="M2769" s="59" t="s">
        <v>44</v>
      </c>
      <c r="N2769" s="59" t="s">
        <v>44</v>
      </c>
      <c r="O2769" s="19" t="s">
        <v>44</v>
      </c>
      <c r="P2769" s="19" t="s">
        <v>44</v>
      </c>
      <c r="Q2769" s="18" t="s">
        <v>44</v>
      </c>
      <c r="R2769" s="18" t="s">
        <v>44</v>
      </c>
      <c r="S2769" s="18" t="s">
        <v>44</v>
      </c>
      <c r="T2769" s="18" t="s">
        <v>44</v>
      </c>
      <c r="U2769" s="18" t="s">
        <v>44</v>
      </c>
      <c r="V2769" s="18" t="s">
        <v>44</v>
      </c>
    </row>
    <row r="2770" spans="1:22" x14ac:dyDescent="0.25">
      <c r="A2770" s="53" t="s">
        <v>44</v>
      </c>
      <c r="B2770" s="14" t="s">
        <v>44</v>
      </c>
      <c r="C2770" s="57" t="s">
        <v>44</v>
      </c>
      <c r="D2770" s="57" t="s">
        <v>44</v>
      </c>
      <c r="E2770" s="57" t="s">
        <v>44</v>
      </c>
      <c r="F2770" s="57" t="s">
        <v>44</v>
      </c>
      <c r="G2770" s="59" t="s">
        <v>44</v>
      </c>
      <c r="H2770" s="59" t="s">
        <v>44</v>
      </c>
      <c r="I2770" s="59" t="s">
        <v>44</v>
      </c>
      <c r="J2770" s="59" t="s">
        <v>44</v>
      </c>
      <c r="K2770" s="59" t="s">
        <v>44</v>
      </c>
      <c r="L2770" s="59" t="s">
        <v>44</v>
      </c>
      <c r="M2770" s="59" t="s">
        <v>44</v>
      </c>
      <c r="N2770" s="59" t="s">
        <v>44</v>
      </c>
      <c r="O2770" s="19" t="s">
        <v>44</v>
      </c>
      <c r="P2770" s="19" t="s">
        <v>44</v>
      </c>
      <c r="Q2770" s="18" t="s">
        <v>44</v>
      </c>
      <c r="R2770" s="18" t="s">
        <v>44</v>
      </c>
      <c r="S2770" s="18" t="s">
        <v>44</v>
      </c>
      <c r="T2770" s="18" t="s">
        <v>44</v>
      </c>
      <c r="U2770" s="18" t="s">
        <v>44</v>
      </c>
      <c r="V2770" s="18" t="s">
        <v>44</v>
      </c>
    </row>
    <row r="2771" spans="1:22" x14ac:dyDescent="0.25">
      <c r="A2771" s="53" t="s">
        <v>44</v>
      </c>
      <c r="B2771" s="14" t="s">
        <v>44</v>
      </c>
      <c r="C2771" s="57" t="s">
        <v>44</v>
      </c>
      <c r="D2771" s="57" t="s">
        <v>44</v>
      </c>
      <c r="E2771" s="57" t="s">
        <v>44</v>
      </c>
      <c r="F2771" s="57" t="s">
        <v>44</v>
      </c>
      <c r="G2771" s="59" t="s">
        <v>44</v>
      </c>
      <c r="H2771" s="59" t="s">
        <v>44</v>
      </c>
      <c r="I2771" s="59" t="s">
        <v>44</v>
      </c>
      <c r="J2771" s="59" t="s">
        <v>44</v>
      </c>
      <c r="K2771" s="59" t="s">
        <v>44</v>
      </c>
      <c r="L2771" s="59" t="s">
        <v>44</v>
      </c>
      <c r="M2771" s="59" t="s">
        <v>44</v>
      </c>
      <c r="N2771" s="59" t="s">
        <v>44</v>
      </c>
      <c r="O2771" s="19" t="s">
        <v>44</v>
      </c>
      <c r="P2771" s="19" t="s">
        <v>44</v>
      </c>
      <c r="Q2771" s="18" t="s">
        <v>44</v>
      </c>
      <c r="R2771" s="18" t="s">
        <v>44</v>
      </c>
      <c r="S2771" s="18" t="s">
        <v>44</v>
      </c>
      <c r="T2771" s="18" t="s">
        <v>44</v>
      </c>
      <c r="U2771" s="18" t="s">
        <v>44</v>
      </c>
      <c r="V2771" s="18" t="s">
        <v>44</v>
      </c>
    </row>
    <row r="2772" spans="1:22" x14ac:dyDescent="0.25">
      <c r="A2772" s="53" t="s">
        <v>44</v>
      </c>
      <c r="B2772" s="14" t="s">
        <v>44</v>
      </c>
      <c r="C2772" s="57" t="s">
        <v>44</v>
      </c>
      <c r="D2772" s="57" t="s">
        <v>44</v>
      </c>
      <c r="E2772" s="57" t="s">
        <v>44</v>
      </c>
      <c r="F2772" s="57" t="s">
        <v>44</v>
      </c>
      <c r="G2772" s="59" t="s">
        <v>44</v>
      </c>
      <c r="H2772" s="59" t="s">
        <v>44</v>
      </c>
      <c r="I2772" s="59" t="s">
        <v>44</v>
      </c>
      <c r="J2772" s="59" t="s">
        <v>44</v>
      </c>
      <c r="K2772" s="59" t="s">
        <v>44</v>
      </c>
      <c r="L2772" s="59" t="s">
        <v>44</v>
      </c>
      <c r="M2772" s="59" t="s">
        <v>44</v>
      </c>
      <c r="N2772" s="59" t="s">
        <v>44</v>
      </c>
      <c r="O2772" s="19" t="s">
        <v>44</v>
      </c>
      <c r="P2772" s="19" t="s">
        <v>44</v>
      </c>
      <c r="Q2772" s="18" t="s">
        <v>44</v>
      </c>
      <c r="R2772" s="18" t="s">
        <v>44</v>
      </c>
      <c r="S2772" s="18" t="s">
        <v>44</v>
      </c>
      <c r="T2772" s="18" t="s">
        <v>44</v>
      </c>
      <c r="U2772" s="18" t="s">
        <v>44</v>
      </c>
      <c r="V2772" s="18" t="s">
        <v>44</v>
      </c>
    </row>
    <row r="2773" spans="1:22" x14ac:dyDescent="0.25">
      <c r="A2773" s="53" t="s">
        <v>44</v>
      </c>
      <c r="B2773" s="14" t="s">
        <v>44</v>
      </c>
      <c r="C2773" s="57" t="s">
        <v>44</v>
      </c>
      <c r="D2773" s="57" t="s">
        <v>44</v>
      </c>
      <c r="E2773" s="57" t="s">
        <v>44</v>
      </c>
      <c r="F2773" s="57" t="s">
        <v>44</v>
      </c>
      <c r="G2773" s="59" t="s">
        <v>44</v>
      </c>
      <c r="H2773" s="59" t="s">
        <v>44</v>
      </c>
      <c r="I2773" s="59" t="s">
        <v>44</v>
      </c>
      <c r="J2773" s="59" t="s">
        <v>44</v>
      </c>
      <c r="K2773" s="59" t="s">
        <v>44</v>
      </c>
      <c r="L2773" s="59" t="s">
        <v>44</v>
      </c>
      <c r="M2773" s="59" t="s">
        <v>44</v>
      </c>
      <c r="N2773" s="59" t="s">
        <v>44</v>
      </c>
      <c r="O2773" s="19" t="s">
        <v>44</v>
      </c>
      <c r="P2773" s="19" t="s">
        <v>44</v>
      </c>
      <c r="Q2773" s="18" t="s">
        <v>44</v>
      </c>
      <c r="R2773" s="18" t="s">
        <v>44</v>
      </c>
      <c r="S2773" s="18" t="s">
        <v>44</v>
      </c>
      <c r="T2773" s="18" t="s">
        <v>44</v>
      </c>
      <c r="U2773" s="18" t="s">
        <v>44</v>
      </c>
      <c r="V2773" s="18" t="s">
        <v>44</v>
      </c>
    </row>
    <row r="2774" spans="1:22" x14ac:dyDescent="0.25">
      <c r="A2774" s="53" t="s">
        <v>44</v>
      </c>
      <c r="B2774" s="14" t="s">
        <v>44</v>
      </c>
      <c r="C2774" s="57" t="s">
        <v>44</v>
      </c>
      <c r="D2774" s="57" t="s">
        <v>44</v>
      </c>
      <c r="E2774" s="57" t="s">
        <v>44</v>
      </c>
      <c r="F2774" s="57" t="s">
        <v>44</v>
      </c>
      <c r="G2774" s="59" t="s">
        <v>44</v>
      </c>
      <c r="H2774" s="59" t="s">
        <v>44</v>
      </c>
      <c r="I2774" s="59" t="s">
        <v>44</v>
      </c>
      <c r="J2774" s="59" t="s">
        <v>44</v>
      </c>
      <c r="K2774" s="59" t="s">
        <v>44</v>
      </c>
      <c r="L2774" s="59" t="s">
        <v>44</v>
      </c>
      <c r="M2774" s="59" t="s">
        <v>44</v>
      </c>
      <c r="N2774" s="59" t="s">
        <v>44</v>
      </c>
      <c r="O2774" s="19" t="s">
        <v>44</v>
      </c>
      <c r="P2774" s="19" t="s">
        <v>44</v>
      </c>
      <c r="Q2774" s="18" t="s">
        <v>44</v>
      </c>
      <c r="R2774" s="18" t="s">
        <v>44</v>
      </c>
      <c r="S2774" s="18" t="s">
        <v>44</v>
      </c>
      <c r="T2774" s="18" t="s">
        <v>44</v>
      </c>
      <c r="U2774" s="18" t="s">
        <v>44</v>
      </c>
      <c r="V2774" s="18" t="s">
        <v>44</v>
      </c>
    </row>
    <row r="2775" spans="1:22" x14ac:dyDescent="0.25">
      <c r="A2775" s="53" t="s">
        <v>44</v>
      </c>
      <c r="B2775" s="14" t="s">
        <v>44</v>
      </c>
      <c r="C2775" s="57" t="s">
        <v>44</v>
      </c>
      <c r="D2775" s="57" t="s">
        <v>44</v>
      </c>
      <c r="E2775" s="57" t="s">
        <v>44</v>
      </c>
      <c r="F2775" s="57" t="s">
        <v>44</v>
      </c>
      <c r="G2775" s="59" t="s">
        <v>44</v>
      </c>
      <c r="H2775" s="59" t="s">
        <v>44</v>
      </c>
      <c r="I2775" s="59" t="s">
        <v>44</v>
      </c>
      <c r="J2775" s="59" t="s">
        <v>44</v>
      </c>
      <c r="K2775" s="59" t="s">
        <v>44</v>
      </c>
      <c r="L2775" s="59" t="s">
        <v>44</v>
      </c>
      <c r="M2775" s="59" t="s">
        <v>44</v>
      </c>
      <c r="N2775" s="59" t="s">
        <v>44</v>
      </c>
      <c r="O2775" s="19" t="s">
        <v>44</v>
      </c>
      <c r="P2775" s="19" t="s">
        <v>44</v>
      </c>
      <c r="Q2775" s="18" t="s">
        <v>44</v>
      </c>
      <c r="R2775" s="18" t="s">
        <v>44</v>
      </c>
      <c r="S2775" s="18" t="s">
        <v>44</v>
      </c>
      <c r="T2775" s="18" t="s">
        <v>44</v>
      </c>
      <c r="U2775" s="18" t="s">
        <v>44</v>
      </c>
      <c r="V2775" s="18" t="s">
        <v>44</v>
      </c>
    </row>
    <row r="2776" spans="1:22" x14ac:dyDescent="0.25">
      <c r="A2776" s="53" t="s">
        <v>44</v>
      </c>
      <c r="B2776" s="14" t="s">
        <v>44</v>
      </c>
      <c r="C2776" s="57" t="s">
        <v>44</v>
      </c>
      <c r="D2776" s="57" t="s">
        <v>44</v>
      </c>
      <c r="E2776" s="57" t="s">
        <v>44</v>
      </c>
      <c r="F2776" s="57" t="s">
        <v>44</v>
      </c>
      <c r="G2776" s="59" t="s">
        <v>44</v>
      </c>
      <c r="H2776" s="59" t="s">
        <v>44</v>
      </c>
      <c r="I2776" s="59" t="s">
        <v>44</v>
      </c>
      <c r="J2776" s="59" t="s">
        <v>44</v>
      </c>
      <c r="K2776" s="59" t="s">
        <v>44</v>
      </c>
      <c r="L2776" s="59" t="s">
        <v>44</v>
      </c>
      <c r="M2776" s="59" t="s">
        <v>44</v>
      </c>
      <c r="N2776" s="59" t="s">
        <v>44</v>
      </c>
      <c r="O2776" s="19" t="s">
        <v>44</v>
      </c>
      <c r="P2776" s="19" t="s">
        <v>44</v>
      </c>
      <c r="Q2776" s="18" t="s">
        <v>44</v>
      </c>
      <c r="R2776" s="18" t="s">
        <v>44</v>
      </c>
      <c r="S2776" s="18" t="s">
        <v>44</v>
      </c>
      <c r="T2776" s="18" t="s">
        <v>44</v>
      </c>
      <c r="U2776" s="18" t="s">
        <v>44</v>
      </c>
      <c r="V2776" s="18" t="s">
        <v>44</v>
      </c>
    </row>
    <row r="2777" spans="1:22" x14ac:dyDescent="0.25">
      <c r="A2777" s="53" t="s">
        <v>44</v>
      </c>
      <c r="B2777" s="14" t="s">
        <v>44</v>
      </c>
      <c r="C2777" s="57" t="s">
        <v>44</v>
      </c>
      <c r="D2777" s="57" t="s">
        <v>44</v>
      </c>
      <c r="E2777" s="57" t="s">
        <v>44</v>
      </c>
      <c r="F2777" s="57" t="s">
        <v>44</v>
      </c>
      <c r="G2777" s="59" t="s">
        <v>44</v>
      </c>
      <c r="H2777" s="59" t="s">
        <v>44</v>
      </c>
      <c r="I2777" s="59" t="s">
        <v>44</v>
      </c>
      <c r="J2777" s="59" t="s">
        <v>44</v>
      </c>
      <c r="K2777" s="59" t="s">
        <v>44</v>
      </c>
      <c r="L2777" s="59" t="s">
        <v>44</v>
      </c>
      <c r="M2777" s="59" t="s">
        <v>44</v>
      </c>
      <c r="N2777" s="59" t="s">
        <v>44</v>
      </c>
      <c r="O2777" s="19" t="s">
        <v>44</v>
      </c>
      <c r="P2777" s="19" t="s">
        <v>44</v>
      </c>
      <c r="Q2777" s="18" t="s">
        <v>44</v>
      </c>
      <c r="R2777" s="18" t="s">
        <v>44</v>
      </c>
      <c r="S2777" s="18" t="s">
        <v>44</v>
      </c>
      <c r="T2777" s="18" t="s">
        <v>44</v>
      </c>
      <c r="U2777" s="18" t="s">
        <v>44</v>
      </c>
      <c r="V2777" s="18" t="s">
        <v>44</v>
      </c>
    </row>
    <row r="2778" spans="1:22" x14ac:dyDescent="0.25">
      <c r="A2778" s="53" t="s">
        <v>44</v>
      </c>
      <c r="B2778" s="14" t="s">
        <v>44</v>
      </c>
      <c r="C2778" s="57" t="s">
        <v>44</v>
      </c>
      <c r="D2778" s="57" t="s">
        <v>44</v>
      </c>
      <c r="E2778" s="57" t="s">
        <v>44</v>
      </c>
      <c r="F2778" s="57" t="s">
        <v>44</v>
      </c>
      <c r="G2778" s="59" t="s">
        <v>44</v>
      </c>
      <c r="H2778" s="59" t="s">
        <v>44</v>
      </c>
      <c r="I2778" s="59" t="s">
        <v>44</v>
      </c>
      <c r="J2778" s="59" t="s">
        <v>44</v>
      </c>
      <c r="K2778" s="59" t="s">
        <v>44</v>
      </c>
      <c r="L2778" s="59" t="s">
        <v>44</v>
      </c>
      <c r="M2778" s="59" t="s">
        <v>44</v>
      </c>
      <c r="N2778" s="59" t="s">
        <v>44</v>
      </c>
      <c r="O2778" s="19" t="s">
        <v>44</v>
      </c>
      <c r="P2778" s="19" t="s">
        <v>44</v>
      </c>
      <c r="Q2778" s="18" t="s">
        <v>44</v>
      </c>
      <c r="R2778" s="18" t="s">
        <v>44</v>
      </c>
      <c r="S2778" s="18" t="s">
        <v>44</v>
      </c>
      <c r="T2778" s="18" t="s">
        <v>44</v>
      </c>
      <c r="U2778" s="18" t="s">
        <v>44</v>
      </c>
      <c r="V2778" s="18" t="s">
        <v>44</v>
      </c>
    </row>
    <row r="2779" spans="1:22" x14ac:dyDescent="0.25">
      <c r="A2779" s="53" t="s">
        <v>44</v>
      </c>
      <c r="B2779" s="14" t="s">
        <v>44</v>
      </c>
      <c r="C2779" s="57" t="s">
        <v>44</v>
      </c>
      <c r="D2779" s="57" t="s">
        <v>44</v>
      </c>
      <c r="E2779" s="57" t="s">
        <v>44</v>
      </c>
      <c r="F2779" s="57" t="s">
        <v>44</v>
      </c>
      <c r="G2779" s="59" t="s">
        <v>44</v>
      </c>
      <c r="H2779" s="59" t="s">
        <v>44</v>
      </c>
      <c r="I2779" s="59" t="s">
        <v>44</v>
      </c>
      <c r="J2779" s="59" t="s">
        <v>44</v>
      </c>
      <c r="K2779" s="59" t="s">
        <v>44</v>
      </c>
      <c r="L2779" s="59" t="s">
        <v>44</v>
      </c>
      <c r="M2779" s="59" t="s">
        <v>44</v>
      </c>
      <c r="N2779" s="59" t="s">
        <v>44</v>
      </c>
      <c r="O2779" s="19" t="s">
        <v>44</v>
      </c>
      <c r="P2779" s="19" t="s">
        <v>44</v>
      </c>
      <c r="Q2779" s="18" t="s">
        <v>44</v>
      </c>
      <c r="R2779" s="18" t="s">
        <v>44</v>
      </c>
      <c r="S2779" s="18" t="s">
        <v>44</v>
      </c>
      <c r="T2779" s="18" t="s">
        <v>44</v>
      </c>
      <c r="U2779" s="18" t="s">
        <v>44</v>
      </c>
      <c r="V2779" s="18" t="s">
        <v>44</v>
      </c>
    </row>
    <row r="2780" spans="1:22" x14ac:dyDescent="0.25">
      <c r="A2780" s="53" t="s">
        <v>44</v>
      </c>
      <c r="B2780" s="14" t="s">
        <v>44</v>
      </c>
      <c r="C2780" s="57" t="s">
        <v>44</v>
      </c>
      <c r="D2780" s="57" t="s">
        <v>44</v>
      </c>
      <c r="E2780" s="57" t="s">
        <v>44</v>
      </c>
      <c r="F2780" s="57" t="s">
        <v>44</v>
      </c>
      <c r="G2780" s="59" t="s">
        <v>44</v>
      </c>
      <c r="H2780" s="59" t="s">
        <v>44</v>
      </c>
      <c r="I2780" s="59" t="s">
        <v>44</v>
      </c>
      <c r="J2780" s="59" t="s">
        <v>44</v>
      </c>
      <c r="K2780" s="59" t="s">
        <v>44</v>
      </c>
      <c r="L2780" s="59" t="s">
        <v>44</v>
      </c>
      <c r="M2780" s="59" t="s">
        <v>44</v>
      </c>
      <c r="N2780" s="59" t="s">
        <v>44</v>
      </c>
      <c r="O2780" s="19" t="s">
        <v>44</v>
      </c>
      <c r="P2780" s="19" t="s">
        <v>44</v>
      </c>
      <c r="Q2780" s="18" t="s">
        <v>44</v>
      </c>
      <c r="R2780" s="18" t="s">
        <v>44</v>
      </c>
      <c r="S2780" s="18" t="s">
        <v>44</v>
      </c>
      <c r="T2780" s="18" t="s">
        <v>44</v>
      </c>
      <c r="U2780" s="18" t="s">
        <v>44</v>
      </c>
      <c r="V2780" s="18" t="s">
        <v>44</v>
      </c>
    </row>
    <row r="2781" spans="1:22" x14ac:dyDescent="0.25">
      <c r="A2781" s="53" t="s">
        <v>44</v>
      </c>
      <c r="B2781" s="14" t="s">
        <v>44</v>
      </c>
      <c r="C2781" s="57" t="s">
        <v>44</v>
      </c>
      <c r="D2781" s="57" t="s">
        <v>44</v>
      </c>
      <c r="E2781" s="57" t="s">
        <v>44</v>
      </c>
      <c r="F2781" s="57" t="s">
        <v>44</v>
      </c>
      <c r="G2781" s="59" t="s">
        <v>44</v>
      </c>
      <c r="H2781" s="59" t="s">
        <v>44</v>
      </c>
      <c r="I2781" s="59" t="s">
        <v>44</v>
      </c>
      <c r="J2781" s="59" t="s">
        <v>44</v>
      </c>
      <c r="K2781" s="59" t="s">
        <v>44</v>
      </c>
      <c r="L2781" s="59" t="s">
        <v>44</v>
      </c>
      <c r="M2781" s="59" t="s">
        <v>44</v>
      </c>
      <c r="N2781" s="59" t="s">
        <v>44</v>
      </c>
      <c r="O2781" s="19" t="s">
        <v>44</v>
      </c>
      <c r="P2781" s="19" t="s">
        <v>44</v>
      </c>
      <c r="Q2781" s="18" t="s">
        <v>44</v>
      </c>
      <c r="R2781" s="18" t="s">
        <v>44</v>
      </c>
      <c r="S2781" s="18" t="s">
        <v>44</v>
      </c>
      <c r="T2781" s="18" t="s">
        <v>44</v>
      </c>
      <c r="U2781" s="18" t="s">
        <v>44</v>
      </c>
      <c r="V2781" s="18" t="s">
        <v>44</v>
      </c>
    </row>
    <row r="2782" spans="1:22" x14ac:dyDescent="0.25">
      <c r="A2782" s="53" t="s">
        <v>44</v>
      </c>
      <c r="B2782" s="14" t="s">
        <v>44</v>
      </c>
      <c r="C2782" s="57" t="s">
        <v>44</v>
      </c>
      <c r="D2782" s="57" t="s">
        <v>44</v>
      </c>
      <c r="E2782" s="57" t="s">
        <v>44</v>
      </c>
      <c r="F2782" s="57" t="s">
        <v>44</v>
      </c>
      <c r="G2782" s="59" t="s">
        <v>44</v>
      </c>
      <c r="H2782" s="59" t="s">
        <v>44</v>
      </c>
      <c r="I2782" s="59" t="s">
        <v>44</v>
      </c>
      <c r="J2782" s="59" t="s">
        <v>44</v>
      </c>
      <c r="K2782" s="59" t="s">
        <v>44</v>
      </c>
      <c r="L2782" s="59" t="s">
        <v>44</v>
      </c>
      <c r="M2782" s="59" t="s">
        <v>44</v>
      </c>
      <c r="N2782" s="59" t="s">
        <v>44</v>
      </c>
      <c r="O2782" s="19" t="s">
        <v>44</v>
      </c>
      <c r="P2782" s="19" t="s">
        <v>44</v>
      </c>
      <c r="Q2782" s="18" t="s">
        <v>44</v>
      </c>
      <c r="R2782" s="18" t="s">
        <v>44</v>
      </c>
      <c r="S2782" s="18" t="s">
        <v>44</v>
      </c>
      <c r="T2782" s="18" t="s">
        <v>44</v>
      </c>
      <c r="U2782" s="18" t="s">
        <v>44</v>
      </c>
      <c r="V2782" s="18" t="s">
        <v>44</v>
      </c>
    </row>
    <row r="2783" spans="1:22" x14ac:dyDescent="0.25">
      <c r="A2783" s="53" t="s">
        <v>44</v>
      </c>
      <c r="B2783" s="14" t="s">
        <v>44</v>
      </c>
      <c r="C2783" s="57" t="s">
        <v>44</v>
      </c>
      <c r="D2783" s="57" t="s">
        <v>44</v>
      </c>
      <c r="E2783" s="57" t="s">
        <v>44</v>
      </c>
      <c r="F2783" s="57" t="s">
        <v>44</v>
      </c>
      <c r="G2783" s="59" t="s">
        <v>44</v>
      </c>
      <c r="H2783" s="59" t="s">
        <v>44</v>
      </c>
      <c r="I2783" s="59" t="s">
        <v>44</v>
      </c>
      <c r="J2783" s="59" t="s">
        <v>44</v>
      </c>
      <c r="K2783" s="59" t="s">
        <v>44</v>
      </c>
      <c r="L2783" s="59" t="s">
        <v>44</v>
      </c>
      <c r="M2783" s="59" t="s">
        <v>44</v>
      </c>
      <c r="N2783" s="59" t="s">
        <v>44</v>
      </c>
      <c r="O2783" s="19" t="s">
        <v>44</v>
      </c>
      <c r="P2783" s="19" t="s">
        <v>44</v>
      </c>
      <c r="Q2783" s="18" t="s">
        <v>44</v>
      </c>
      <c r="R2783" s="18" t="s">
        <v>44</v>
      </c>
      <c r="S2783" s="18" t="s">
        <v>44</v>
      </c>
      <c r="T2783" s="18" t="s">
        <v>44</v>
      </c>
      <c r="U2783" s="18" t="s">
        <v>44</v>
      </c>
      <c r="V2783" s="18" t="s">
        <v>44</v>
      </c>
    </row>
    <row r="2784" spans="1:22" x14ac:dyDescent="0.25">
      <c r="A2784" s="53" t="s">
        <v>44</v>
      </c>
      <c r="B2784" s="14" t="s">
        <v>44</v>
      </c>
      <c r="C2784" s="57" t="s">
        <v>44</v>
      </c>
      <c r="D2784" s="57" t="s">
        <v>44</v>
      </c>
      <c r="E2784" s="57" t="s">
        <v>44</v>
      </c>
      <c r="F2784" s="57" t="s">
        <v>44</v>
      </c>
      <c r="G2784" s="59" t="s">
        <v>44</v>
      </c>
      <c r="H2784" s="59" t="s">
        <v>44</v>
      </c>
      <c r="I2784" s="59" t="s">
        <v>44</v>
      </c>
      <c r="J2784" s="59" t="s">
        <v>44</v>
      </c>
      <c r="K2784" s="59" t="s">
        <v>44</v>
      </c>
      <c r="L2784" s="59" t="s">
        <v>44</v>
      </c>
      <c r="M2784" s="59" t="s">
        <v>44</v>
      </c>
      <c r="N2784" s="59" t="s">
        <v>44</v>
      </c>
      <c r="O2784" s="19" t="s">
        <v>44</v>
      </c>
      <c r="P2784" s="19" t="s">
        <v>44</v>
      </c>
      <c r="Q2784" s="18" t="s">
        <v>44</v>
      </c>
      <c r="R2784" s="18" t="s">
        <v>44</v>
      </c>
      <c r="S2784" s="18" t="s">
        <v>44</v>
      </c>
      <c r="T2784" s="18" t="s">
        <v>44</v>
      </c>
      <c r="U2784" s="18" t="s">
        <v>44</v>
      </c>
      <c r="V2784" s="18" t="s">
        <v>44</v>
      </c>
    </row>
    <row r="2785" spans="1:22" x14ac:dyDescent="0.25">
      <c r="A2785" s="53" t="s">
        <v>44</v>
      </c>
      <c r="B2785" s="14" t="s">
        <v>44</v>
      </c>
      <c r="C2785" s="57" t="s">
        <v>44</v>
      </c>
      <c r="D2785" s="57" t="s">
        <v>44</v>
      </c>
      <c r="E2785" s="57" t="s">
        <v>44</v>
      </c>
      <c r="F2785" s="57" t="s">
        <v>44</v>
      </c>
      <c r="G2785" s="59" t="s">
        <v>44</v>
      </c>
      <c r="H2785" s="59" t="s">
        <v>44</v>
      </c>
      <c r="I2785" s="59" t="s">
        <v>44</v>
      </c>
      <c r="J2785" s="59" t="s">
        <v>44</v>
      </c>
      <c r="K2785" s="59" t="s">
        <v>44</v>
      </c>
      <c r="L2785" s="59" t="s">
        <v>44</v>
      </c>
      <c r="M2785" s="59" t="s">
        <v>44</v>
      </c>
      <c r="N2785" s="59" t="s">
        <v>44</v>
      </c>
      <c r="O2785" s="19" t="s">
        <v>44</v>
      </c>
      <c r="P2785" s="19" t="s">
        <v>44</v>
      </c>
      <c r="Q2785" s="18" t="s">
        <v>44</v>
      </c>
      <c r="R2785" s="18" t="s">
        <v>44</v>
      </c>
      <c r="S2785" s="18" t="s">
        <v>44</v>
      </c>
      <c r="T2785" s="18" t="s">
        <v>44</v>
      </c>
      <c r="U2785" s="18" t="s">
        <v>44</v>
      </c>
      <c r="V2785" s="18" t="s">
        <v>44</v>
      </c>
    </row>
    <row r="2786" spans="1:22" x14ac:dyDescent="0.25">
      <c r="A2786" s="53" t="s">
        <v>44</v>
      </c>
      <c r="B2786" s="14" t="s">
        <v>44</v>
      </c>
      <c r="C2786" s="57" t="s">
        <v>44</v>
      </c>
      <c r="D2786" s="57" t="s">
        <v>44</v>
      </c>
      <c r="E2786" s="57" t="s">
        <v>44</v>
      </c>
      <c r="F2786" s="57" t="s">
        <v>44</v>
      </c>
      <c r="G2786" s="59" t="s">
        <v>44</v>
      </c>
      <c r="H2786" s="59" t="s">
        <v>44</v>
      </c>
      <c r="I2786" s="59" t="s">
        <v>44</v>
      </c>
      <c r="J2786" s="59" t="s">
        <v>44</v>
      </c>
      <c r="K2786" s="59" t="s">
        <v>44</v>
      </c>
      <c r="L2786" s="59" t="s">
        <v>44</v>
      </c>
      <c r="M2786" s="59" t="s">
        <v>44</v>
      </c>
      <c r="N2786" s="59" t="s">
        <v>44</v>
      </c>
      <c r="O2786" s="19" t="s">
        <v>44</v>
      </c>
      <c r="P2786" s="19" t="s">
        <v>44</v>
      </c>
      <c r="Q2786" s="18" t="s">
        <v>44</v>
      </c>
      <c r="R2786" s="18" t="s">
        <v>44</v>
      </c>
      <c r="S2786" s="18" t="s">
        <v>44</v>
      </c>
      <c r="T2786" s="18" t="s">
        <v>44</v>
      </c>
      <c r="U2786" s="18" t="s">
        <v>44</v>
      </c>
      <c r="V2786" s="18" t="s">
        <v>44</v>
      </c>
    </row>
    <row r="2787" spans="1:22" x14ac:dyDescent="0.25">
      <c r="A2787" s="53" t="s">
        <v>44</v>
      </c>
      <c r="B2787" s="14" t="s">
        <v>44</v>
      </c>
      <c r="C2787" s="57" t="s">
        <v>44</v>
      </c>
      <c r="D2787" s="57" t="s">
        <v>44</v>
      </c>
      <c r="E2787" s="57" t="s">
        <v>44</v>
      </c>
      <c r="F2787" s="57" t="s">
        <v>44</v>
      </c>
      <c r="G2787" s="59" t="s">
        <v>44</v>
      </c>
      <c r="H2787" s="59" t="s">
        <v>44</v>
      </c>
      <c r="I2787" s="59" t="s">
        <v>44</v>
      </c>
      <c r="J2787" s="59" t="s">
        <v>44</v>
      </c>
      <c r="K2787" s="59" t="s">
        <v>44</v>
      </c>
      <c r="L2787" s="59" t="s">
        <v>44</v>
      </c>
      <c r="M2787" s="59" t="s">
        <v>44</v>
      </c>
      <c r="N2787" s="59" t="s">
        <v>44</v>
      </c>
      <c r="O2787" s="19" t="s">
        <v>44</v>
      </c>
      <c r="P2787" s="19" t="s">
        <v>44</v>
      </c>
      <c r="Q2787" s="18" t="s">
        <v>44</v>
      </c>
      <c r="R2787" s="18" t="s">
        <v>44</v>
      </c>
      <c r="S2787" s="18" t="s">
        <v>44</v>
      </c>
      <c r="T2787" s="18" t="s">
        <v>44</v>
      </c>
      <c r="U2787" s="18" t="s">
        <v>44</v>
      </c>
      <c r="V2787" s="18" t="s">
        <v>44</v>
      </c>
    </row>
    <row r="2788" spans="1:22" x14ac:dyDescent="0.25">
      <c r="A2788" s="53" t="s">
        <v>44</v>
      </c>
      <c r="B2788" s="14" t="s">
        <v>44</v>
      </c>
      <c r="C2788" s="57" t="s">
        <v>44</v>
      </c>
      <c r="D2788" s="57" t="s">
        <v>44</v>
      </c>
      <c r="E2788" s="57" t="s">
        <v>44</v>
      </c>
      <c r="F2788" s="57" t="s">
        <v>44</v>
      </c>
      <c r="G2788" s="59" t="s">
        <v>44</v>
      </c>
      <c r="H2788" s="59" t="s">
        <v>44</v>
      </c>
      <c r="I2788" s="59" t="s">
        <v>44</v>
      </c>
      <c r="J2788" s="59" t="s">
        <v>44</v>
      </c>
      <c r="K2788" s="59" t="s">
        <v>44</v>
      </c>
      <c r="L2788" s="59" t="s">
        <v>44</v>
      </c>
      <c r="M2788" s="59" t="s">
        <v>44</v>
      </c>
      <c r="N2788" s="59" t="s">
        <v>44</v>
      </c>
      <c r="O2788" s="19" t="s">
        <v>44</v>
      </c>
      <c r="P2788" s="19" t="s">
        <v>44</v>
      </c>
      <c r="Q2788" s="18" t="s">
        <v>44</v>
      </c>
      <c r="R2788" s="18" t="s">
        <v>44</v>
      </c>
      <c r="S2788" s="18" t="s">
        <v>44</v>
      </c>
      <c r="T2788" s="18" t="s">
        <v>44</v>
      </c>
      <c r="U2788" s="18" t="s">
        <v>44</v>
      </c>
      <c r="V2788" s="18" t="s">
        <v>44</v>
      </c>
    </row>
    <row r="2789" spans="1:22" x14ac:dyDescent="0.25">
      <c r="A2789" s="53" t="s">
        <v>44</v>
      </c>
      <c r="B2789" s="14" t="s">
        <v>44</v>
      </c>
      <c r="C2789" s="57" t="s">
        <v>44</v>
      </c>
      <c r="D2789" s="57" t="s">
        <v>44</v>
      </c>
      <c r="E2789" s="57" t="s">
        <v>44</v>
      </c>
      <c r="F2789" s="57" t="s">
        <v>44</v>
      </c>
      <c r="G2789" s="59" t="s">
        <v>44</v>
      </c>
      <c r="H2789" s="59" t="s">
        <v>44</v>
      </c>
      <c r="I2789" s="59" t="s">
        <v>44</v>
      </c>
      <c r="J2789" s="59" t="s">
        <v>44</v>
      </c>
      <c r="K2789" s="59" t="s">
        <v>44</v>
      </c>
      <c r="L2789" s="59" t="s">
        <v>44</v>
      </c>
      <c r="M2789" s="59" t="s">
        <v>44</v>
      </c>
      <c r="N2789" s="59" t="s">
        <v>44</v>
      </c>
      <c r="O2789" s="19" t="s">
        <v>44</v>
      </c>
      <c r="P2789" s="19" t="s">
        <v>44</v>
      </c>
      <c r="Q2789" s="18" t="s">
        <v>44</v>
      </c>
      <c r="R2789" s="18" t="s">
        <v>44</v>
      </c>
      <c r="S2789" s="18" t="s">
        <v>44</v>
      </c>
      <c r="T2789" s="18" t="s">
        <v>44</v>
      </c>
      <c r="U2789" s="18" t="s">
        <v>44</v>
      </c>
      <c r="V2789" s="18" t="s">
        <v>44</v>
      </c>
    </row>
    <row r="2790" spans="1:22" x14ac:dyDescent="0.25">
      <c r="A2790" s="53" t="s">
        <v>44</v>
      </c>
      <c r="B2790" s="14" t="s">
        <v>44</v>
      </c>
      <c r="C2790" s="57" t="s">
        <v>44</v>
      </c>
      <c r="D2790" s="57" t="s">
        <v>44</v>
      </c>
      <c r="E2790" s="57" t="s">
        <v>44</v>
      </c>
      <c r="F2790" s="57" t="s">
        <v>44</v>
      </c>
      <c r="G2790" s="59" t="s">
        <v>44</v>
      </c>
      <c r="H2790" s="59" t="s">
        <v>44</v>
      </c>
      <c r="I2790" s="59" t="s">
        <v>44</v>
      </c>
      <c r="J2790" s="59" t="s">
        <v>44</v>
      </c>
      <c r="K2790" s="59" t="s">
        <v>44</v>
      </c>
      <c r="L2790" s="59" t="s">
        <v>44</v>
      </c>
      <c r="M2790" s="59" t="s">
        <v>44</v>
      </c>
      <c r="N2790" s="59" t="s">
        <v>44</v>
      </c>
      <c r="O2790" s="19" t="s">
        <v>44</v>
      </c>
      <c r="P2790" s="19" t="s">
        <v>44</v>
      </c>
      <c r="Q2790" s="18" t="s">
        <v>44</v>
      </c>
      <c r="R2790" s="18" t="s">
        <v>44</v>
      </c>
      <c r="S2790" s="18" t="s">
        <v>44</v>
      </c>
      <c r="T2790" s="18" t="s">
        <v>44</v>
      </c>
      <c r="U2790" s="18" t="s">
        <v>44</v>
      </c>
      <c r="V2790" s="18" t="s">
        <v>44</v>
      </c>
    </row>
    <row r="2791" spans="1:22" x14ac:dyDescent="0.25">
      <c r="A2791" s="53" t="s">
        <v>44</v>
      </c>
      <c r="B2791" s="14" t="s">
        <v>44</v>
      </c>
      <c r="C2791" s="57" t="s">
        <v>44</v>
      </c>
      <c r="D2791" s="57" t="s">
        <v>44</v>
      </c>
      <c r="E2791" s="57" t="s">
        <v>44</v>
      </c>
      <c r="F2791" s="57" t="s">
        <v>44</v>
      </c>
      <c r="G2791" s="59" t="s">
        <v>44</v>
      </c>
      <c r="H2791" s="59" t="s">
        <v>44</v>
      </c>
      <c r="I2791" s="59" t="s">
        <v>44</v>
      </c>
      <c r="J2791" s="59" t="s">
        <v>44</v>
      </c>
      <c r="K2791" s="59" t="s">
        <v>44</v>
      </c>
      <c r="L2791" s="59" t="s">
        <v>44</v>
      </c>
      <c r="M2791" s="59" t="s">
        <v>44</v>
      </c>
      <c r="N2791" s="59" t="s">
        <v>44</v>
      </c>
      <c r="O2791" s="19" t="s">
        <v>44</v>
      </c>
      <c r="P2791" s="19" t="s">
        <v>44</v>
      </c>
      <c r="Q2791" s="18" t="s">
        <v>44</v>
      </c>
      <c r="R2791" s="18" t="s">
        <v>44</v>
      </c>
      <c r="S2791" s="18" t="s">
        <v>44</v>
      </c>
      <c r="T2791" s="18" t="s">
        <v>44</v>
      </c>
      <c r="U2791" s="18" t="s">
        <v>44</v>
      </c>
      <c r="V2791" s="18" t="s">
        <v>44</v>
      </c>
    </row>
    <row r="2792" spans="1:22" x14ac:dyDescent="0.25">
      <c r="A2792" s="53" t="s">
        <v>44</v>
      </c>
      <c r="B2792" s="14" t="s">
        <v>44</v>
      </c>
      <c r="C2792" s="57" t="s">
        <v>44</v>
      </c>
      <c r="D2792" s="57" t="s">
        <v>44</v>
      </c>
      <c r="E2792" s="57" t="s">
        <v>44</v>
      </c>
      <c r="F2792" s="57" t="s">
        <v>44</v>
      </c>
      <c r="G2792" s="59" t="s">
        <v>44</v>
      </c>
      <c r="H2792" s="59" t="s">
        <v>44</v>
      </c>
      <c r="I2792" s="59" t="s">
        <v>44</v>
      </c>
      <c r="J2792" s="59" t="s">
        <v>44</v>
      </c>
      <c r="K2792" s="59" t="s">
        <v>44</v>
      </c>
      <c r="L2792" s="59" t="s">
        <v>44</v>
      </c>
      <c r="M2792" s="59" t="s">
        <v>44</v>
      </c>
      <c r="N2792" s="59" t="s">
        <v>44</v>
      </c>
      <c r="O2792" s="19" t="s">
        <v>44</v>
      </c>
      <c r="P2792" s="19" t="s">
        <v>44</v>
      </c>
      <c r="Q2792" s="18" t="s">
        <v>44</v>
      </c>
      <c r="R2792" s="18" t="s">
        <v>44</v>
      </c>
      <c r="S2792" s="18" t="s">
        <v>44</v>
      </c>
      <c r="T2792" s="18" t="s">
        <v>44</v>
      </c>
      <c r="U2792" s="18" t="s">
        <v>44</v>
      </c>
      <c r="V2792" s="18" t="s">
        <v>44</v>
      </c>
    </row>
    <row r="2793" spans="1:22" x14ac:dyDescent="0.25">
      <c r="A2793" s="53" t="s">
        <v>44</v>
      </c>
      <c r="B2793" s="14" t="s">
        <v>44</v>
      </c>
      <c r="C2793" s="57" t="s">
        <v>44</v>
      </c>
      <c r="D2793" s="57" t="s">
        <v>44</v>
      </c>
      <c r="E2793" s="57" t="s">
        <v>44</v>
      </c>
      <c r="F2793" s="57" t="s">
        <v>44</v>
      </c>
      <c r="G2793" s="59" t="s">
        <v>44</v>
      </c>
      <c r="H2793" s="59" t="s">
        <v>44</v>
      </c>
      <c r="I2793" s="59" t="s">
        <v>44</v>
      </c>
      <c r="J2793" s="59" t="s">
        <v>44</v>
      </c>
      <c r="K2793" s="59" t="s">
        <v>44</v>
      </c>
      <c r="L2793" s="59" t="s">
        <v>44</v>
      </c>
      <c r="M2793" s="59" t="s">
        <v>44</v>
      </c>
      <c r="N2793" s="59" t="s">
        <v>44</v>
      </c>
      <c r="O2793" s="19" t="s">
        <v>44</v>
      </c>
      <c r="P2793" s="19" t="s">
        <v>44</v>
      </c>
      <c r="Q2793" s="18" t="s">
        <v>44</v>
      </c>
      <c r="R2793" s="18" t="s">
        <v>44</v>
      </c>
      <c r="S2793" s="18" t="s">
        <v>44</v>
      </c>
      <c r="T2793" s="18" t="s">
        <v>44</v>
      </c>
      <c r="U2793" s="18" t="s">
        <v>44</v>
      </c>
      <c r="V2793" s="18" t="s">
        <v>44</v>
      </c>
    </row>
    <row r="2794" spans="1:22" x14ac:dyDescent="0.25">
      <c r="A2794" s="53" t="s">
        <v>44</v>
      </c>
      <c r="B2794" s="14" t="s">
        <v>44</v>
      </c>
      <c r="C2794" s="57" t="s">
        <v>44</v>
      </c>
      <c r="D2794" s="57" t="s">
        <v>44</v>
      </c>
      <c r="E2794" s="57" t="s">
        <v>44</v>
      </c>
      <c r="F2794" s="57" t="s">
        <v>44</v>
      </c>
      <c r="G2794" s="59" t="s">
        <v>44</v>
      </c>
      <c r="H2794" s="59" t="s">
        <v>44</v>
      </c>
      <c r="I2794" s="59" t="s">
        <v>44</v>
      </c>
      <c r="J2794" s="59" t="s">
        <v>44</v>
      </c>
      <c r="K2794" s="59" t="s">
        <v>44</v>
      </c>
      <c r="L2794" s="59" t="s">
        <v>44</v>
      </c>
      <c r="M2794" s="59" t="s">
        <v>44</v>
      </c>
      <c r="N2794" s="59" t="s">
        <v>44</v>
      </c>
      <c r="O2794" s="19" t="s">
        <v>44</v>
      </c>
      <c r="P2794" s="19" t="s">
        <v>44</v>
      </c>
      <c r="Q2794" s="18" t="s">
        <v>44</v>
      </c>
      <c r="R2794" s="18" t="s">
        <v>44</v>
      </c>
      <c r="S2794" s="18" t="s">
        <v>44</v>
      </c>
      <c r="T2794" s="18" t="s">
        <v>44</v>
      </c>
      <c r="U2794" s="18" t="s">
        <v>44</v>
      </c>
      <c r="V2794" s="18" t="s">
        <v>44</v>
      </c>
    </row>
    <row r="2795" spans="1:22" x14ac:dyDescent="0.25">
      <c r="A2795" s="53" t="s">
        <v>44</v>
      </c>
      <c r="B2795" s="14" t="s">
        <v>44</v>
      </c>
      <c r="C2795" s="57" t="s">
        <v>44</v>
      </c>
      <c r="D2795" s="57" t="s">
        <v>44</v>
      </c>
      <c r="E2795" s="57" t="s">
        <v>44</v>
      </c>
      <c r="F2795" s="57" t="s">
        <v>44</v>
      </c>
      <c r="G2795" s="59" t="s">
        <v>44</v>
      </c>
      <c r="H2795" s="59" t="s">
        <v>44</v>
      </c>
      <c r="I2795" s="59" t="s">
        <v>44</v>
      </c>
      <c r="J2795" s="59" t="s">
        <v>44</v>
      </c>
      <c r="K2795" s="59" t="s">
        <v>44</v>
      </c>
      <c r="L2795" s="59" t="s">
        <v>44</v>
      </c>
      <c r="M2795" s="59" t="s">
        <v>44</v>
      </c>
      <c r="N2795" s="59" t="s">
        <v>44</v>
      </c>
      <c r="O2795" s="19" t="s">
        <v>44</v>
      </c>
      <c r="P2795" s="19" t="s">
        <v>44</v>
      </c>
      <c r="Q2795" s="18" t="s">
        <v>44</v>
      </c>
      <c r="R2795" s="18" t="s">
        <v>44</v>
      </c>
      <c r="S2795" s="18" t="s">
        <v>44</v>
      </c>
      <c r="T2795" s="18" t="s">
        <v>44</v>
      </c>
      <c r="U2795" s="18" t="s">
        <v>44</v>
      </c>
      <c r="V2795" s="18" t="s">
        <v>44</v>
      </c>
    </row>
    <row r="2796" spans="1:22" x14ac:dyDescent="0.25">
      <c r="A2796" s="53" t="s">
        <v>44</v>
      </c>
      <c r="B2796" s="14" t="s">
        <v>44</v>
      </c>
      <c r="C2796" s="57" t="s">
        <v>44</v>
      </c>
      <c r="D2796" s="57" t="s">
        <v>44</v>
      </c>
      <c r="E2796" s="57" t="s">
        <v>44</v>
      </c>
      <c r="F2796" s="57" t="s">
        <v>44</v>
      </c>
      <c r="G2796" s="59" t="s">
        <v>44</v>
      </c>
      <c r="H2796" s="59" t="s">
        <v>44</v>
      </c>
      <c r="I2796" s="59" t="s">
        <v>44</v>
      </c>
      <c r="J2796" s="59" t="s">
        <v>44</v>
      </c>
      <c r="K2796" s="59" t="s">
        <v>44</v>
      </c>
      <c r="L2796" s="59" t="s">
        <v>44</v>
      </c>
      <c r="M2796" s="59" t="s">
        <v>44</v>
      </c>
      <c r="N2796" s="59" t="s">
        <v>44</v>
      </c>
      <c r="O2796" s="19" t="s">
        <v>44</v>
      </c>
      <c r="P2796" s="19" t="s">
        <v>44</v>
      </c>
      <c r="Q2796" s="18" t="s">
        <v>44</v>
      </c>
      <c r="R2796" s="18" t="s">
        <v>44</v>
      </c>
      <c r="S2796" s="18" t="s">
        <v>44</v>
      </c>
      <c r="T2796" s="18" t="s">
        <v>44</v>
      </c>
      <c r="U2796" s="18" t="s">
        <v>44</v>
      </c>
      <c r="V2796" s="18" t="s">
        <v>44</v>
      </c>
    </row>
    <row r="2797" spans="1:22" x14ac:dyDescent="0.25">
      <c r="A2797" s="53" t="s">
        <v>44</v>
      </c>
      <c r="B2797" s="14" t="s">
        <v>44</v>
      </c>
      <c r="C2797" s="57" t="s">
        <v>44</v>
      </c>
      <c r="D2797" s="57" t="s">
        <v>44</v>
      </c>
      <c r="E2797" s="57" t="s">
        <v>44</v>
      </c>
      <c r="F2797" s="57" t="s">
        <v>44</v>
      </c>
      <c r="G2797" s="59" t="s">
        <v>44</v>
      </c>
      <c r="H2797" s="59" t="s">
        <v>44</v>
      </c>
      <c r="I2797" s="59" t="s">
        <v>44</v>
      </c>
      <c r="J2797" s="59" t="s">
        <v>44</v>
      </c>
      <c r="K2797" s="59" t="s">
        <v>44</v>
      </c>
      <c r="L2797" s="59" t="s">
        <v>44</v>
      </c>
      <c r="M2797" s="59" t="s">
        <v>44</v>
      </c>
      <c r="N2797" s="59" t="s">
        <v>44</v>
      </c>
      <c r="O2797" s="19" t="s">
        <v>44</v>
      </c>
      <c r="P2797" s="19" t="s">
        <v>44</v>
      </c>
      <c r="Q2797" s="18" t="s">
        <v>44</v>
      </c>
      <c r="R2797" s="18" t="s">
        <v>44</v>
      </c>
      <c r="S2797" s="18" t="s">
        <v>44</v>
      </c>
      <c r="T2797" s="18" t="s">
        <v>44</v>
      </c>
      <c r="U2797" s="18" t="s">
        <v>44</v>
      </c>
      <c r="V2797" s="18" t="s">
        <v>44</v>
      </c>
    </row>
    <row r="2798" spans="1:22" x14ac:dyDescent="0.25">
      <c r="A2798" s="53" t="s">
        <v>44</v>
      </c>
      <c r="B2798" s="14" t="s">
        <v>44</v>
      </c>
      <c r="C2798" s="57" t="s">
        <v>44</v>
      </c>
      <c r="D2798" s="57" t="s">
        <v>44</v>
      </c>
      <c r="E2798" s="57" t="s">
        <v>44</v>
      </c>
      <c r="F2798" s="57" t="s">
        <v>44</v>
      </c>
      <c r="G2798" s="59" t="s">
        <v>44</v>
      </c>
      <c r="H2798" s="59" t="s">
        <v>44</v>
      </c>
      <c r="I2798" s="59" t="s">
        <v>44</v>
      </c>
      <c r="J2798" s="59" t="s">
        <v>44</v>
      </c>
      <c r="K2798" s="59" t="s">
        <v>44</v>
      </c>
      <c r="L2798" s="59" t="s">
        <v>44</v>
      </c>
      <c r="M2798" s="59" t="s">
        <v>44</v>
      </c>
      <c r="N2798" s="59" t="s">
        <v>44</v>
      </c>
      <c r="O2798" s="19" t="s">
        <v>44</v>
      </c>
      <c r="P2798" s="19" t="s">
        <v>44</v>
      </c>
      <c r="Q2798" s="18" t="s">
        <v>44</v>
      </c>
      <c r="R2798" s="18" t="s">
        <v>44</v>
      </c>
      <c r="S2798" s="18" t="s">
        <v>44</v>
      </c>
      <c r="T2798" s="18" t="s">
        <v>44</v>
      </c>
      <c r="U2798" s="18" t="s">
        <v>44</v>
      </c>
      <c r="V2798" s="18" t="s">
        <v>44</v>
      </c>
    </row>
    <row r="2799" spans="1:22" x14ac:dyDescent="0.25">
      <c r="A2799" s="53" t="s">
        <v>44</v>
      </c>
      <c r="B2799" s="14" t="s">
        <v>44</v>
      </c>
      <c r="C2799" s="57" t="s">
        <v>44</v>
      </c>
      <c r="D2799" s="57" t="s">
        <v>44</v>
      </c>
      <c r="E2799" s="57" t="s">
        <v>44</v>
      </c>
      <c r="F2799" s="57" t="s">
        <v>44</v>
      </c>
      <c r="G2799" s="59" t="s">
        <v>44</v>
      </c>
      <c r="H2799" s="59" t="s">
        <v>44</v>
      </c>
      <c r="I2799" s="59" t="s">
        <v>44</v>
      </c>
      <c r="J2799" s="59" t="s">
        <v>44</v>
      </c>
      <c r="K2799" s="59" t="s">
        <v>44</v>
      </c>
      <c r="L2799" s="59" t="s">
        <v>44</v>
      </c>
      <c r="M2799" s="59" t="s">
        <v>44</v>
      </c>
      <c r="N2799" s="59" t="s">
        <v>44</v>
      </c>
      <c r="O2799" s="19" t="s">
        <v>44</v>
      </c>
      <c r="P2799" s="19" t="s">
        <v>44</v>
      </c>
      <c r="Q2799" s="18" t="s">
        <v>44</v>
      </c>
      <c r="R2799" s="18" t="s">
        <v>44</v>
      </c>
      <c r="S2799" s="18" t="s">
        <v>44</v>
      </c>
      <c r="T2799" s="18" t="s">
        <v>44</v>
      </c>
      <c r="U2799" s="18" t="s">
        <v>44</v>
      </c>
      <c r="V2799" s="18" t="s">
        <v>44</v>
      </c>
    </row>
    <row r="2800" spans="1:22" x14ac:dyDescent="0.25">
      <c r="A2800" s="53" t="s">
        <v>44</v>
      </c>
      <c r="B2800" s="14" t="s">
        <v>44</v>
      </c>
      <c r="C2800" s="57" t="s">
        <v>44</v>
      </c>
      <c r="D2800" s="57" t="s">
        <v>44</v>
      </c>
      <c r="E2800" s="57" t="s">
        <v>44</v>
      </c>
      <c r="F2800" s="57" t="s">
        <v>44</v>
      </c>
      <c r="G2800" s="59" t="s">
        <v>44</v>
      </c>
      <c r="H2800" s="59" t="s">
        <v>44</v>
      </c>
      <c r="I2800" s="59" t="s">
        <v>44</v>
      </c>
      <c r="J2800" s="59" t="s">
        <v>44</v>
      </c>
      <c r="K2800" s="59" t="s">
        <v>44</v>
      </c>
      <c r="L2800" s="59" t="s">
        <v>44</v>
      </c>
      <c r="M2800" s="59" t="s">
        <v>44</v>
      </c>
      <c r="N2800" s="59" t="s">
        <v>44</v>
      </c>
      <c r="O2800" s="19" t="s">
        <v>44</v>
      </c>
      <c r="P2800" s="19" t="s">
        <v>44</v>
      </c>
      <c r="Q2800" s="18" t="s">
        <v>44</v>
      </c>
      <c r="R2800" s="18" t="s">
        <v>44</v>
      </c>
      <c r="S2800" s="18" t="s">
        <v>44</v>
      </c>
      <c r="T2800" s="18" t="s">
        <v>44</v>
      </c>
      <c r="U2800" s="18" t="s">
        <v>44</v>
      </c>
      <c r="V2800" s="18" t="s">
        <v>44</v>
      </c>
    </row>
    <row r="2801" spans="1:22" x14ac:dyDescent="0.25">
      <c r="A2801" s="53" t="s">
        <v>44</v>
      </c>
      <c r="B2801" s="14" t="s">
        <v>44</v>
      </c>
      <c r="C2801" s="57" t="s">
        <v>44</v>
      </c>
      <c r="D2801" s="57" t="s">
        <v>44</v>
      </c>
      <c r="E2801" s="57" t="s">
        <v>44</v>
      </c>
      <c r="F2801" s="57" t="s">
        <v>44</v>
      </c>
      <c r="G2801" s="59" t="s">
        <v>44</v>
      </c>
      <c r="H2801" s="59" t="s">
        <v>44</v>
      </c>
      <c r="I2801" s="59" t="s">
        <v>44</v>
      </c>
      <c r="J2801" s="59" t="s">
        <v>44</v>
      </c>
      <c r="K2801" s="59" t="s">
        <v>44</v>
      </c>
      <c r="L2801" s="59" t="s">
        <v>44</v>
      </c>
      <c r="M2801" s="59" t="s">
        <v>44</v>
      </c>
      <c r="N2801" s="59" t="s">
        <v>44</v>
      </c>
      <c r="O2801" s="19" t="s">
        <v>44</v>
      </c>
      <c r="P2801" s="19" t="s">
        <v>44</v>
      </c>
      <c r="Q2801" s="18" t="s">
        <v>44</v>
      </c>
      <c r="R2801" s="18" t="s">
        <v>44</v>
      </c>
      <c r="S2801" s="18" t="s">
        <v>44</v>
      </c>
      <c r="T2801" s="18" t="s">
        <v>44</v>
      </c>
      <c r="U2801" s="18" t="s">
        <v>44</v>
      </c>
      <c r="V2801" s="18" t="s">
        <v>44</v>
      </c>
    </row>
    <row r="2802" spans="1:22" x14ac:dyDescent="0.25">
      <c r="A2802" s="53" t="s">
        <v>44</v>
      </c>
      <c r="B2802" s="14" t="s">
        <v>44</v>
      </c>
      <c r="C2802" s="57" t="s">
        <v>44</v>
      </c>
      <c r="D2802" s="57" t="s">
        <v>44</v>
      </c>
      <c r="E2802" s="57" t="s">
        <v>44</v>
      </c>
      <c r="F2802" s="57" t="s">
        <v>44</v>
      </c>
      <c r="G2802" s="59" t="s">
        <v>44</v>
      </c>
      <c r="H2802" s="59" t="s">
        <v>44</v>
      </c>
      <c r="I2802" s="59" t="s">
        <v>44</v>
      </c>
      <c r="J2802" s="59" t="s">
        <v>44</v>
      </c>
      <c r="K2802" s="59" t="s">
        <v>44</v>
      </c>
      <c r="L2802" s="59" t="s">
        <v>44</v>
      </c>
      <c r="M2802" s="59" t="s">
        <v>44</v>
      </c>
      <c r="N2802" s="59" t="s">
        <v>44</v>
      </c>
      <c r="O2802" s="19" t="s">
        <v>44</v>
      </c>
      <c r="P2802" s="19" t="s">
        <v>44</v>
      </c>
      <c r="Q2802" s="18" t="s">
        <v>44</v>
      </c>
      <c r="R2802" s="18" t="s">
        <v>44</v>
      </c>
      <c r="S2802" s="18" t="s">
        <v>44</v>
      </c>
      <c r="T2802" s="18" t="s">
        <v>44</v>
      </c>
      <c r="U2802" s="18" t="s">
        <v>44</v>
      </c>
      <c r="V2802" s="18" t="s">
        <v>44</v>
      </c>
    </row>
    <row r="2803" spans="1:22" x14ac:dyDescent="0.25">
      <c r="A2803" s="53" t="s">
        <v>44</v>
      </c>
      <c r="B2803" s="14" t="s">
        <v>44</v>
      </c>
      <c r="C2803" s="57" t="s">
        <v>44</v>
      </c>
      <c r="D2803" s="57" t="s">
        <v>44</v>
      </c>
      <c r="E2803" s="57" t="s">
        <v>44</v>
      </c>
      <c r="F2803" s="57" t="s">
        <v>44</v>
      </c>
      <c r="G2803" s="59" t="s">
        <v>44</v>
      </c>
      <c r="H2803" s="59" t="s">
        <v>44</v>
      </c>
      <c r="I2803" s="59" t="s">
        <v>44</v>
      </c>
      <c r="J2803" s="59" t="s">
        <v>44</v>
      </c>
      <c r="K2803" s="59" t="s">
        <v>44</v>
      </c>
      <c r="L2803" s="59" t="s">
        <v>44</v>
      </c>
      <c r="M2803" s="59" t="s">
        <v>44</v>
      </c>
      <c r="N2803" s="59" t="s">
        <v>44</v>
      </c>
      <c r="O2803" s="19" t="s">
        <v>44</v>
      </c>
      <c r="P2803" s="19" t="s">
        <v>44</v>
      </c>
      <c r="Q2803" s="18" t="s">
        <v>44</v>
      </c>
      <c r="R2803" s="18" t="s">
        <v>44</v>
      </c>
      <c r="S2803" s="18" t="s">
        <v>44</v>
      </c>
      <c r="T2803" s="18" t="s">
        <v>44</v>
      </c>
      <c r="U2803" s="18" t="s">
        <v>44</v>
      </c>
      <c r="V2803" s="18" t="s">
        <v>44</v>
      </c>
    </row>
    <row r="2804" spans="1:22" x14ac:dyDescent="0.25">
      <c r="A2804" s="53" t="s">
        <v>44</v>
      </c>
      <c r="B2804" s="14" t="s">
        <v>44</v>
      </c>
      <c r="C2804" s="57" t="s">
        <v>44</v>
      </c>
      <c r="D2804" s="57" t="s">
        <v>44</v>
      </c>
      <c r="E2804" s="57" t="s">
        <v>44</v>
      </c>
      <c r="F2804" s="57" t="s">
        <v>44</v>
      </c>
      <c r="G2804" s="59" t="s">
        <v>44</v>
      </c>
      <c r="H2804" s="59" t="s">
        <v>44</v>
      </c>
      <c r="I2804" s="59" t="s">
        <v>44</v>
      </c>
      <c r="J2804" s="59" t="s">
        <v>44</v>
      </c>
      <c r="K2804" s="59" t="s">
        <v>44</v>
      </c>
      <c r="L2804" s="59" t="s">
        <v>44</v>
      </c>
      <c r="M2804" s="59" t="s">
        <v>44</v>
      </c>
      <c r="N2804" s="59" t="s">
        <v>44</v>
      </c>
      <c r="O2804" s="19" t="s">
        <v>44</v>
      </c>
      <c r="P2804" s="19" t="s">
        <v>44</v>
      </c>
      <c r="Q2804" s="18" t="s">
        <v>44</v>
      </c>
      <c r="R2804" s="18" t="s">
        <v>44</v>
      </c>
      <c r="S2804" s="18" t="s">
        <v>44</v>
      </c>
      <c r="T2804" s="18" t="s">
        <v>44</v>
      </c>
      <c r="U2804" s="18" t="s">
        <v>44</v>
      </c>
      <c r="V2804" s="18" t="s">
        <v>44</v>
      </c>
    </row>
    <row r="2805" spans="1:22" x14ac:dyDescent="0.25">
      <c r="A2805" s="53" t="s">
        <v>44</v>
      </c>
      <c r="B2805" s="14" t="s">
        <v>44</v>
      </c>
      <c r="C2805" s="57" t="s">
        <v>44</v>
      </c>
      <c r="D2805" s="57" t="s">
        <v>44</v>
      </c>
      <c r="E2805" s="57" t="s">
        <v>44</v>
      </c>
      <c r="F2805" s="57" t="s">
        <v>44</v>
      </c>
      <c r="G2805" s="59" t="s">
        <v>44</v>
      </c>
      <c r="H2805" s="59" t="s">
        <v>44</v>
      </c>
      <c r="I2805" s="59" t="s">
        <v>44</v>
      </c>
      <c r="J2805" s="59" t="s">
        <v>44</v>
      </c>
      <c r="K2805" s="59" t="s">
        <v>44</v>
      </c>
      <c r="L2805" s="59" t="s">
        <v>44</v>
      </c>
      <c r="M2805" s="59" t="s">
        <v>44</v>
      </c>
      <c r="N2805" s="59" t="s">
        <v>44</v>
      </c>
      <c r="O2805" s="19" t="s">
        <v>44</v>
      </c>
      <c r="P2805" s="19" t="s">
        <v>44</v>
      </c>
      <c r="Q2805" s="18" t="s">
        <v>44</v>
      </c>
      <c r="R2805" s="18" t="s">
        <v>44</v>
      </c>
      <c r="S2805" s="18" t="s">
        <v>44</v>
      </c>
      <c r="T2805" s="18" t="s">
        <v>44</v>
      </c>
      <c r="U2805" s="18" t="s">
        <v>44</v>
      </c>
      <c r="V2805" s="18" t="s">
        <v>44</v>
      </c>
    </row>
    <row r="2806" spans="1:22" x14ac:dyDescent="0.25">
      <c r="A2806" s="53" t="s">
        <v>44</v>
      </c>
      <c r="B2806" s="14" t="s">
        <v>44</v>
      </c>
      <c r="C2806" s="57" t="s">
        <v>44</v>
      </c>
      <c r="D2806" s="57" t="s">
        <v>44</v>
      </c>
      <c r="E2806" s="57" t="s">
        <v>44</v>
      </c>
      <c r="F2806" s="57" t="s">
        <v>44</v>
      </c>
      <c r="G2806" s="59" t="s">
        <v>44</v>
      </c>
      <c r="H2806" s="59" t="s">
        <v>44</v>
      </c>
      <c r="I2806" s="59" t="s">
        <v>44</v>
      </c>
      <c r="J2806" s="59" t="s">
        <v>44</v>
      </c>
      <c r="K2806" s="59" t="s">
        <v>44</v>
      </c>
      <c r="L2806" s="59" t="s">
        <v>44</v>
      </c>
      <c r="M2806" s="59" t="s">
        <v>44</v>
      </c>
      <c r="N2806" s="59" t="s">
        <v>44</v>
      </c>
      <c r="O2806" s="19" t="s">
        <v>44</v>
      </c>
      <c r="P2806" s="19" t="s">
        <v>44</v>
      </c>
      <c r="Q2806" s="18" t="s">
        <v>44</v>
      </c>
      <c r="R2806" s="18" t="s">
        <v>44</v>
      </c>
      <c r="S2806" s="18" t="s">
        <v>44</v>
      </c>
      <c r="T2806" s="18" t="s">
        <v>44</v>
      </c>
      <c r="U2806" s="18" t="s">
        <v>44</v>
      </c>
      <c r="V2806" s="18" t="s">
        <v>44</v>
      </c>
    </row>
    <row r="2807" spans="1:22" x14ac:dyDescent="0.25">
      <c r="A2807" s="53" t="s">
        <v>44</v>
      </c>
      <c r="B2807" s="14" t="s">
        <v>44</v>
      </c>
      <c r="C2807" s="57" t="s">
        <v>44</v>
      </c>
      <c r="D2807" s="57" t="s">
        <v>44</v>
      </c>
      <c r="E2807" s="57" t="s">
        <v>44</v>
      </c>
      <c r="F2807" s="57" t="s">
        <v>44</v>
      </c>
      <c r="G2807" s="59" t="s">
        <v>44</v>
      </c>
      <c r="H2807" s="59" t="s">
        <v>44</v>
      </c>
      <c r="I2807" s="59" t="s">
        <v>44</v>
      </c>
      <c r="J2807" s="59" t="s">
        <v>44</v>
      </c>
      <c r="K2807" s="59" t="s">
        <v>44</v>
      </c>
      <c r="L2807" s="59" t="s">
        <v>44</v>
      </c>
      <c r="M2807" s="59" t="s">
        <v>44</v>
      </c>
      <c r="N2807" s="59" t="s">
        <v>44</v>
      </c>
      <c r="O2807" s="19" t="s">
        <v>44</v>
      </c>
      <c r="P2807" s="19" t="s">
        <v>44</v>
      </c>
      <c r="Q2807" s="18" t="s">
        <v>44</v>
      </c>
      <c r="R2807" s="18" t="s">
        <v>44</v>
      </c>
      <c r="S2807" s="18" t="s">
        <v>44</v>
      </c>
      <c r="T2807" s="18" t="s">
        <v>44</v>
      </c>
      <c r="U2807" s="18" t="s">
        <v>44</v>
      </c>
      <c r="V2807" s="18" t="s">
        <v>44</v>
      </c>
    </row>
    <row r="2808" spans="1:22" x14ac:dyDescent="0.25">
      <c r="A2808" s="53" t="s">
        <v>44</v>
      </c>
      <c r="B2808" s="14" t="s">
        <v>44</v>
      </c>
      <c r="C2808" s="57" t="s">
        <v>44</v>
      </c>
      <c r="D2808" s="57" t="s">
        <v>44</v>
      </c>
      <c r="E2808" s="57" t="s">
        <v>44</v>
      </c>
      <c r="F2808" s="57" t="s">
        <v>44</v>
      </c>
      <c r="G2808" s="59" t="s">
        <v>44</v>
      </c>
      <c r="H2808" s="59" t="s">
        <v>44</v>
      </c>
      <c r="I2808" s="59" t="s">
        <v>44</v>
      </c>
      <c r="J2808" s="59" t="s">
        <v>44</v>
      </c>
      <c r="K2808" s="59" t="s">
        <v>44</v>
      </c>
      <c r="L2808" s="59" t="s">
        <v>44</v>
      </c>
      <c r="M2808" s="59" t="s">
        <v>44</v>
      </c>
      <c r="N2808" s="59" t="s">
        <v>44</v>
      </c>
      <c r="O2808" s="19" t="s">
        <v>44</v>
      </c>
      <c r="P2808" s="19" t="s">
        <v>44</v>
      </c>
      <c r="Q2808" s="18" t="s">
        <v>44</v>
      </c>
      <c r="R2808" s="18" t="s">
        <v>44</v>
      </c>
      <c r="S2808" s="18" t="s">
        <v>44</v>
      </c>
      <c r="T2808" s="18" t="s">
        <v>44</v>
      </c>
      <c r="U2808" s="18" t="s">
        <v>44</v>
      </c>
      <c r="V2808" s="18" t="s">
        <v>44</v>
      </c>
    </row>
    <row r="2809" spans="1:22" x14ac:dyDescent="0.25">
      <c r="A2809" s="53" t="s">
        <v>44</v>
      </c>
      <c r="B2809" s="14" t="s">
        <v>44</v>
      </c>
      <c r="C2809" s="57" t="s">
        <v>44</v>
      </c>
      <c r="D2809" s="57" t="s">
        <v>44</v>
      </c>
      <c r="E2809" s="57" t="s">
        <v>44</v>
      </c>
      <c r="F2809" s="57" t="s">
        <v>44</v>
      </c>
      <c r="G2809" s="59" t="s">
        <v>44</v>
      </c>
      <c r="H2809" s="59" t="s">
        <v>44</v>
      </c>
      <c r="I2809" s="59" t="s">
        <v>44</v>
      </c>
      <c r="J2809" s="59" t="s">
        <v>44</v>
      </c>
      <c r="K2809" s="59" t="s">
        <v>44</v>
      </c>
      <c r="L2809" s="59" t="s">
        <v>44</v>
      </c>
      <c r="M2809" s="59" t="s">
        <v>44</v>
      </c>
      <c r="N2809" s="59" t="s">
        <v>44</v>
      </c>
      <c r="O2809" s="19" t="s">
        <v>44</v>
      </c>
      <c r="P2809" s="19" t="s">
        <v>44</v>
      </c>
      <c r="Q2809" s="18" t="s">
        <v>44</v>
      </c>
      <c r="R2809" s="18" t="s">
        <v>44</v>
      </c>
      <c r="S2809" s="18" t="s">
        <v>44</v>
      </c>
      <c r="T2809" s="18" t="s">
        <v>44</v>
      </c>
      <c r="U2809" s="18" t="s">
        <v>44</v>
      </c>
      <c r="V2809" s="18" t="s">
        <v>44</v>
      </c>
    </row>
    <row r="2810" spans="1:22" x14ac:dyDescent="0.25">
      <c r="A2810" s="53" t="s">
        <v>44</v>
      </c>
      <c r="B2810" s="14" t="s">
        <v>44</v>
      </c>
      <c r="C2810" s="57" t="s">
        <v>44</v>
      </c>
      <c r="D2810" s="57" t="s">
        <v>44</v>
      </c>
      <c r="E2810" s="57" t="s">
        <v>44</v>
      </c>
      <c r="F2810" s="57" t="s">
        <v>44</v>
      </c>
      <c r="G2810" s="59" t="s">
        <v>44</v>
      </c>
      <c r="H2810" s="59" t="s">
        <v>44</v>
      </c>
      <c r="I2810" s="59" t="s">
        <v>44</v>
      </c>
      <c r="J2810" s="59" t="s">
        <v>44</v>
      </c>
      <c r="K2810" s="59" t="s">
        <v>44</v>
      </c>
      <c r="L2810" s="59" t="s">
        <v>44</v>
      </c>
      <c r="M2810" s="59" t="s">
        <v>44</v>
      </c>
      <c r="N2810" s="59" t="s">
        <v>44</v>
      </c>
      <c r="O2810" s="19" t="s">
        <v>44</v>
      </c>
      <c r="P2810" s="19" t="s">
        <v>44</v>
      </c>
      <c r="Q2810" s="18" t="s">
        <v>44</v>
      </c>
      <c r="R2810" s="18" t="s">
        <v>44</v>
      </c>
      <c r="S2810" s="18" t="s">
        <v>44</v>
      </c>
      <c r="T2810" s="18" t="s">
        <v>44</v>
      </c>
      <c r="U2810" s="18" t="s">
        <v>44</v>
      </c>
      <c r="V2810" s="18" t="s">
        <v>44</v>
      </c>
    </row>
    <row r="2811" spans="1:22" x14ac:dyDescent="0.25">
      <c r="A2811" s="53" t="s">
        <v>44</v>
      </c>
      <c r="B2811" s="14" t="s">
        <v>44</v>
      </c>
      <c r="C2811" s="57" t="s">
        <v>44</v>
      </c>
      <c r="D2811" s="57" t="s">
        <v>44</v>
      </c>
      <c r="E2811" s="57" t="s">
        <v>44</v>
      </c>
      <c r="F2811" s="57" t="s">
        <v>44</v>
      </c>
      <c r="G2811" s="59" t="s">
        <v>44</v>
      </c>
      <c r="H2811" s="59" t="s">
        <v>44</v>
      </c>
      <c r="I2811" s="59" t="s">
        <v>44</v>
      </c>
      <c r="J2811" s="59" t="s">
        <v>44</v>
      </c>
      <c r="K2811" s="59" t="s">
        <v>44</v>
      </c>
      <c r="L2811" s="59" t="s">
        <v>44</v>
      </c>
      <c r="M2811" s="59" t="s">
        <v>44</v>
      </c>
      <c r="N2811" s="59" t="s">
        <v>44</v>
      </c>
      <c r="O2811" s="19" t="s">
        <v>44</v>
      </c>
      <c r="P2811" s="19" t="s">
        <v>44</v>
      </c>
      <c r="Q2811" s="18" t="s">
        <v>44</v>
      </c>
      <c r="R2811" s="18" t="s">
        <v>44</v>
      </c>
      <c r="S2811" s="18" t="s">
        <v>44</v>
      </c>
      <c r="T2811" s="18" t="s">
        <v>44</v>
      </c>
      <c r="U2811" s="18" t="s">
        <v>44</v>
      </c>
      <c r="V2811" s="18" t="s">
        <v>44</v>
      </c>
    </row>
    <row r="2812" spans="1:22" x14ac:dyDescent="0.25">
      <c r="A2812" s="53" t="s">
        <v>44</v>
      </c>
      <c r="B2812" s="14" t="s">
        <v>44</v>
      </c>
      <c r="C2812" s="57" t="s">
        <v>44</v>
      </c>
      <c r="D2812" s="57" t="s">
        <v>44</v>
      </c>
      <c r="E2812" s="57" t="s">
        <v>44</v>
      </c>
      <c r="F2812" s="57" t="s">
        <v>44</v>
      </c>
      <c r="G2812" s="59" t="s">
        <v>44</v>
      </c>
      <c r="H2812" s="59" t="s">
        <v>44</v>
      </c>
      <c r="I2812" s="59" t="s">
        <v>44</v>
      </c>
      <c r="J2812" s="59" t="s">
        <v>44</v>
      </c>
      <c r="K2812" s="59" t="s">
        <v>44</v>
      </c>
      <c r="L2812" s="59" t="s">
        <v>44</v>
      </c>
      <c r="M2812" s="59" t="s">
        <v>44</v>
      </c>
      <c r="N2812" s="59" t="s">
        <v>44</v>
      </c>
      <c r="O2812" s="19" t="s">
        <v>44</v>
      </c>
      <c r="P2812" s="19" t="s">
        <v>44</v>
      </c>
      <c r="Q2812" s="18" t="s">
        <v>44</v>
      </c>
      <c r="R2812" s="18" t="s">
        <v>44</v>
      </c>
      <c r="S2812" s="18" t="s">
        <v>44</v>
      </c>
      <c r="T2812" s="18" t="s">
        <v>44</v>
      </c>
      <c r="U2812" s="18" t="s">
        <v>44</v>
      </c>
      <c r="V2812" s="18" t="s">
        <v>44</v>
      </c>
    </row>
    <row r="2813" spans="1:22" x14ac:dyDescent="0.25">
      <c r="A2813" s="53" t="s">
        <v>44</v>
      </c>
      <c r="B2813" s="14" t="s">
        <v>44</v>
      </c>
      <c r="C2813" s="57" t="s">
        <v>44</v>
      </c>
      <c r="D2813" s="57" t="s">
        <v>44</v>
      </c>
      <c r="E2813" s="57" t="s">
        <v>44</v>
      </c>
      <c r="F2813" s="57" t="s">
        <v>44</v>
      </c>
      <c r="G2813" s="59" t="s">
        <v>44</v>
      </c>
      <c r="H2813" s="59" t="s">
        <v>44</v>
      </c>
      <c r="I2813" s="59" t="s">
        <v>44</v>
      </c>
      <c r="J2813" s="59" t="s">
        <v>44</v>
      </c>
      <c r="K2813" s="59" t="s">
        <v>44</v>
      </c>
      <c r="L2813" s="59" t="s">
        <v>44</v>
      </c>
      <c r="M2813" s="59" t="s">
        <v>44</v>
      </c>
      <c r="N2813" s="59" t="s">
        <v>44</v>
      </c>
      <c r="O2813" s="19" t="s">
        <v>44</v>
      </c>
      <c r="P2813" s="19" t="s">
        <v>44</v>
      </c>
      <c r="Q2813" s="18" t="s">
        <v>44</v>
      </c>
      <c r="R2813" s="18" t="s">
        <v>44</v>
      </c>
      <c r="S2813" s="18" t="s">
        <v>44</v>
      </c>
      <c r="T2813" s="18" t="s">
        <v>44</v>
      </c>
      <c r="U2813" s="18" t="s">
        <v>44</v>
      </c>
      <c r="V2813" s="18" t="s">
        <v>44</v>
      </c>
    </row>
    <row r="2814" spans="1:22" x14ac:dyDescent="0.25">
      <c r="A2814" s="53" t="s">
        <v>44</v>
      </c>
      <c r="B2814" s="14" t="s">
        <v>44</v>
      </c>
      <c r="C2814" s="57" t="s">
        <v>44</v>
      </c>
      <c r="D2814" s="57" t="s">
        <v>44</v>
      </c>
      <c r="E2814" s="57" t="s">
        <v>44</v>
      </c>
      <c r="F2814" s="57" t="s">
        <v>44</v>
      </c>
      <c r="G2814" s="59" t="s">
        <v>44</v>
      </c>
      <c r="H2814" s="59" t="s">
        <v>44</v>
      </c>
      <c r="I2814" s="59" t="s">
        <v>44</v>
      </c>
      <c r="J2814" s="59" t="s">
        <v>44</v>
      </c>
      <c r="K2814" s="59" t="s">
        <v>44</v>
      </c>
      <c r="L2814" s="59" t="s">
        <v>44</v>
      </c>
      <c r="M2814" s="59" t="s">
        <v>44</v>
      </c>
      <c r="N2814" s="59" t="s">
        <v>44</v>
      </c>
      <c r="O2814" s="19" t="s">
        <v>44</v>
      </c>
      <c r="P2814" s="19" t="s">
        <v>44</v>
      </c>
      <c r="Q2814" s="18" t="s">
        <v>44</v>
      </c>
      <c r="R2814" s="18" t="s">
        <v>44</v>
      </c>
      <c r="S2814" s="18" t="s">
        <v>44</v>
      </c>
      <c r="T2814" s="18" t="s">
        <v>44</v>
      </c>
      <c r="U2814" s="18" t="s">
        <v>44</v>
      </c>
      <c r="V2814" s="18" t="s">
        <v>44</v>
      </c>
    </row>
    <row r="2815" spans="1:22" x14ac:dyDescent="0.25">
      <c r="A2815" s="53" t="s">
        <v>44</v>
      </c>
      <c r="B2815" s="14" t="s">
        <v>44</v>
      </c>
      <c r="C2815" s="57" t="s">
        <v>44</v>
      </c>
      <c r="D2815" s="57" t="s">
        <v>44</v>
      </c>
      <c r="E2815" s="57" t="s">
        <v>44</v>
      </c>
      <c r="F2815" s="57" t="s">
        <v>44</v>
      </c>
      <c r="G2815" s="59" t="s">
        <v>44</v>
      </c>
      <c r="H2815" s="59" t="s">
        <v>44</v>
      </c>
      <c r="I2815" s="59" t="s">
        <v>44</v>
      </c>
      <c r="J2815" s="59" t="s">
        <v>44</v>
      </c>
      <c r="K2815" s="59" t="s">
        <v>44</v>
      </c>
      <c r="L2815" s="59" t="s">
        <v>44</v>
      </c>
      <c r="M2815" s="59" t="s">
        <v>44</v>
      </c>
      <c r="N2815" s="59" t="s">
        <v>44</v>
      </c>
      <c r="O2815" s="19" t="s">
        <v>44</v>
      </c>
      <c r="P2815" s="19" t="s">
        <v>44</v>
      </c>
      <c r="Q2815" s="18" t="s">
        <v>44</v>
      </c>
      <c r="R2815" s="18" t="s">
        <v>44</v>
      </c>
      <c r="S2815" s="18" t="s">
        <v>44</v>
      </c>
      <c r="T2815" s="18" t="s">
        <v>44</v>
      </c>
      <c r="U2815" s="18" t="s">
        <v>44</v>
      </c>
      <c r="V2815" s="18" t="s">
        <v>44</v>
      </c>
    </row>
    <row r="2816" spans="1:22" x14ac:dyDescent="0.25">
      <c r="A2816" s="53" t="s">
        <v>44</v>
      </c>
      <c r="B2816" s="14" t="s">
        <v>44</v>
      </c>
      <c r="C2816" s="57" t="s">
        <v>44</v>
      </c>
      <c r="D2816" s="57" t="s">
        <v>44</v>
      </c>
      <c r="E2816" s="57" t="s">
        <v>44</v>
      </c>
      <c r="F2816" s="57" t="s">
        <v>44</v>
      </c>
      <c r="G2816" s="59" t="s">
        <v>44</v>
      </c>
      <c r="H2816" s="59" t="s">
        <v>44</v>
      </c>
      <c r="I2816" s="59" t="s">
        <v>44</v>
      </c>
      <c r="J2816" s="59" t="s">
        <v>44</v>
      </c>
      <c r="K2816" s="59" t="s">
        <v>44</v>
      </c>
      <c r="L2816" s="59" t="s">
        <v>44</v>
      </c>
      <c r="M2816" s="59" t="s">
        <v>44</v>
      </c>
      <c r="N2816" s="59" t="s">
        <v>44</v>
      </c>
      <c r="O2816" s="19" t="s">
        <v>44</v>
      </c>
      <c r="P2816" s="19" t="s">
        <v>44</v>
      </c>
      <c r="Q2816" s="18" t="s">
        <v>44</v>
      </c>
      <c r="R2816" s="18" t="s">
        <v>44</v>
      </c>
      <c r="S2816" s="18" t="s">
        <v>44</v>
      </c>
      <c r="T2816" s="18" t="s">
        <v>44</v>
      </c>
      <c r="U2816" s="18" t="s">
        <v>44</v>
      </c>
      <c r="V2816" s="18" t="s">
        <v>44</v>
      </c>
    </row>
    <row r="2817" spans="1:22" x14ac:dyDescent="0.25">
      <c r="A2817" s="53" t="s">
        <v>44</v>
      </c>
      <c r="B2817" s="14" t="s">
        <v>44</v>
      </c>
      <c r="C2817" s="57" t="s">
        <v>44</v>
      </c>
      <c r="D2817" s="57" t="s">
        <v>44</v>
      </c>
      <c r="E2817" s="57" t="s">
        <v>44</v>
      </c>
      <c r="F2817" s="57" t="s">
        <v>44</v>
      </c>
      <c r="G2817" s="59" t="s">
        <v>44</v>
      </c>
      <c r="H2817" s="59" t="s">
        <v>44</v>
      </c>
      <c r="I2817" s="59" t="s">
        <v>44</v>
      </c>
      <c r="J2817" s="59" t="s">
        <v>44</v>
      </c>
      <c r="K2817" s="59" t="s">
        <v>44</v>
      </c>
      <c r="L2817" s="59" t="s">
        <v>44</v>
      </c>
      <c r="M2817" s="59" t="s">
        <v>44</v>
      </c>
      <c r="N2817" s="59" t="s">
        <v>44</v>
      </c>
      <c r="O2817" s="19" t="s">
        <v>44</v>
      </c>
      <c r="P2817" s="19" t="s">
        <v>44</v>
      </c>
      <c r="Q2817" s="18" t="s">
        <v>44</v>
      </c>
      <c r="R2817" s="18" t="s">
        <v>44</v>
      </c>
      <c r="S2817" s="18" t="s">
        <v>44</v>
      </c>
      <c r="T2817" s="18" t="s">
        <v>44</v>
      </c>
      <c r="U2817" s="18" t="s">
        <v>44</v>
      </c>
      <c r="V2817" s="18" t="s">
        <v>44</v>
      </c>
    </row>
    <row r="2818" spans="1:22" x14ac:dyDescent="0.25">
      <c r="A2818" s="53" t="s">
        <v>44</v>
      </c>
      <c r="B2818" s="14" t="s">
        <v>44</v>
      </c>
      <c r="C2818" s="57" t="s">
        <v>44</v>
      </c>
      <c r="D2818" s="57" t="s">
        <v>44</v>
      </c>
      <c r="E2818" s="57" t="s">
        <v>44</v>
      </c>
      <c r="F2818" s="57" t="s">
        <v>44</v>
      </c>
      <c r="G2818" s="59" t="s">
        <v>44</v>
      </c>
      <c r="H2818" s="59" t="s">
        <v>44</v>
      </c>
      <c r="I2818" s="59" t="s">
        <v>44</v>
      </c>
      <c r="J2818" s="59" t="s">
        <v>44</v>
      </c>
      <c r="K2818" s="59" t="s">
        <v>44</v>
      </c>
      <c r="L2818" s="59" t="s">
        <v>44</v>
      </c>
      <c r="M2818" s="59" t="s">
        <v>44</v>
      </c>
      <c r="N2818" s="59" t="s">
        <v>44</v>
      </c>
      <c r="O2818" s="19" t="s">
        <v>44</v>
      </c>
      <c r="P2818" s="19" t="s">
        <v>44</v>
      </c>
      <c r="Q2818" s="18" t="s">
        <v>44</v>
      </c>
      <c r="R2818" s="18" t="s">
        <v>44</v>
      </c>
      <c r="S2818" s="18" t="s">
        <v>44</v>
      </c>
      <c r="T2818" s="18" t="s">
        <v>44</v>
      </c>
      <c r="U2818" s="18" t="s">
        <v>44</v>
      </c>
      <c r="V2818" s="18" t="s">
        <v>44</v>
      </c>
    </row>
    <row r="2819" spans="1:22" x14ac:dyDescent="0.25">
      <c r="A2819" s="53" t="s">
        <v>44</v>
      </c>
      <c r="B2819" s="14" t="s">
        <v>44</v>
      </c>
      <c r="C2819" s="57" t="s">
        <v>44</v>
      </c>
      <c r="D2819" s="57" t="s">
        <v>44</v>
      </c>
      <c r="E2819" s="57" t="s">
        <v>44</v>
      </c>
      <c r="F2819" s="57" t="s">
        <v>44</v>
      </c>
      <c r="G2819" s="59" t="s">
        <v>44</v>
      </c>
      <c r="H2819" s="59" t="s">
        <v>44</v>
      </c>
      <c r="I2819" s="59" t="s">
        <v>44</v>
      </c>
      <c r="J2819" s="59" t="s">
        <v>44</v>
      </c>
      <c r="K2819" s="59" t="s">
        <v>44</v>
      </c>
      <c r="L2819" s="59" t="s">
        <v>44</v>
      </c>
      <c r="M2819" s="59" t="s">
        <v>44</v>
      </c>
      <c r="N2819" s="59" t="s">
        <v>44</v>
      </c>
      <c r="O2819" s="19" t="s">
        <v>44</v>
      </c>
      <c r="P2819" s="19" t="s">
        <v>44</v>
      </c>
      <c r="Q2819" s="18" t="s">
        <v>44</v>
      </c>
      <c r="R2819" s="18" t="s">
        <v>44</v>
      </c>
      <c r="S2819" s="18" t="s">
        <v>44</v>
      </c>
      <c r="T2819" s="18" t="s">
        <v>44</v>
      </c>
      <c r="U2819" s="18" t="s">
        <v>44</v>
      </c>
      <c r="V2819" s="18" t="s">
        <v>44</v>
      </c>
    </row>
    <row r="2820" spans="1:22" x14ac:dyDescent="0.25">
      <c r="A2820" s="53" t="s">
        <v>44</v>
      </c>
      <c r="B2820" s="14" t="s">
        <v>44</v>
      </c>
      <c r="C2820" s="57" t="s">
        <v>44</v>
      </c>
      <c r="D2820" s="57" t="s">
        <v>44</v>
      </c>
      <c r="E2820" s="57" t="s">
        <v>44</v>
      </c>
      <c r="F2820" s="57" t="s">
        <v>44</v>
      </c>
      <c r="G2820" s="59" t="s">
        <v>44</v>
      </c>
      <c r="H2820" s="59" t="s">
        <v>44</v>
      </c>
      <c r="I2820" s="59" t="s">
        <v>44</v>
      </c>
      <c r="J2820" s="59" t="s">
        <v>44</v>
      </c>
      <c r="K2820" s="59" t="s">
        <v>44</v>
      </c>
      <c r="L2820" s="59" t="s">
        <v>44</v>
      </c>
      <c r="M2820" s="59" t="s">
        <v>44</v>
      </c>
      <c r="N2820" s="59" t="s">
        <v>44</v>
      </c>
      <c r="O2820" s="19" t="s">
        <v>44</v>
      </c>
      <c r="P2820" s="19" t="s">
        <v>44</v>
      </c>
      <c r="Q2820" s="18" t="s">
        <v>44</v>
      </c>
      <c r="R2820" s="18" t="s">
        <v>44</v>
      </c>
      <c r="S2820" s="18" t="s">
        <v>44</v>
      </c>
      <c r="T2820" s="18" t="s">
        <v>44</v>
      </c>
      <c r="U2820" s="18" t="s">
        <v>44</v>
      </c>
      <c r="V2820" s="18" t="s">
        <v>44</v>
      </c>
    </row>
    <row r="2821" spans="1:22" x14ac:dyDescent="0.25">
      <c r="A2821" s="53" t="s">
        <v>44</v>
      </c>
      <c r="B2821" s="14" t="s">
        <v>44</v>
      </c>
      <c r="C2821" s="57" t="s">
        <v>44</v>
      </c>
      <c r="D2821" s="57" t="s">
        <v>44</v>
      </c>
      <c r="E2821" s="57" t="s">
        <v>44</v>
      </c>
      <c r="F2821" s="57" t="s">
        <v>44</v>
      </c>
      <c r="G2821" s="59" t="s">
        <v>44</v>
      </c>
      <c r="H2821" s="59" t="s">
        <v>44</v>
      </c>
      <c r="I2821" s="59" t="s">
        <v>44</v>
      </c>
      <c r="J2821" s="59" t="s">
        <v>44</v>
      </c>
      <c r="K2821" s="59" t="s">
        <v>44</v>
      </c>
      <c r="L2821" s="59" t="s">
        <v>44</v>
      </c>
      <c r="M2821" s="59" t="s">
        <v>44</v>
      </c>
      <c r="N2821" s="59" t="s">
        <v>44</v>
      </c>
      <c r="O2821" s="19" t="s">
        <v>44</v>
      </c>
      <c r="P2821" s="19" t="s">
        <v>44</v>
      </c>
      <c r="Q2821" s="18" t="s">
        <v>44</v>
      </c>
      <c r="R2821" s="18" t="s">
        <v>44</v>
      </c>
      <c r="S2821" s="18" t="s">
        <v>44</v>
      </c>
      <c r="T2821" s="18" t="s">
        <v>44</v>
      </c>
      <c r="U2821" s="18" t="s">
        <v>44</v>
      </c>
      <c r="V2821" s="18" t="s">
        <v>44</v>
      </c>
    </row>
    <row r="2822" spans="1:22" x14ac:dyDescent="0.25">
      <c r="A2822" s="53" t="s">
        <v>44</v>
      </c>
      <c r="B2822" s="14" t="s">
        <v>44</v>
      </c>
      <c r="C2822" s="57" t="s">
        <v>44</v>
      </c>
      <c r="D2822" s="57" t="s">
        <v>44</v>
      </c>
      <c r="E2822" s="57" t="s">
        <v>44</v>
      </c>
      <c r="F2822" s="57" t="s">
        <v>44</v>
      </c>
      <c r="G2822" s="59" t="s">
        <v>44</v>
      </c>
      <c r="H2822" s="59" t="s">
        <v>44</v>
      </c>
      <c r="I2822" s="59" t="s">
        <v>44</v>
      </c>
      <c r="J2822" s="59" t="s">
        <v>44</v>
      </c>
      <c r="K2822" s="59" t="s">
        <v>44</v>
      </c>
      <c r="L2822" s="59" t="s">
        <v>44</v>
      </c>
      <c r="M2822" s="59" t="s">
        <v>44</v>
      </c>
      <c r="N2822" s="59" t="s">
        <v>44</v>
      </c>
      <c r="O2822" s="19" t="s">
        <v>44</v>
      </c>
      <c r="P2822" s="19" t="s">
        <v>44</v>
      </c>
      <c r="Q2822" s="18" t="s">
        <v>44</v>
      </c>
      <c r="R2822" s="18" t="s">
        <v>44</v>
      </c>
      <c r="S2822" s="18" t="s">
        <v>44</v>
      </c>
      <c r="T2822" s="18" t="s">
        <v>44</v>
      </c>
      <c r="U2822" s="18" t="s">
        <v>44</v>
      </c>
      <c r="V2822" s="18" t="s">
        <v>44</v>
      </c>
    </row>
    <row r="2823" spans="1:22" x14ac:dyDescent="0.25">
      <c r="A2823" s="53" t="s">
        <v>44</v>
      </c>
      <c r="B2823" s="14" t="s">
        <v>44</v>
      </c>
      <c r="C2823" s="57" t="s">
        <v>44</v>
      </c>
      <c r="D2823" s="57" t="s">
        <v>44</v>
      </c>
      <c r="E2823" s="57" t="s">
        <v>44</v>
      </c>
      <c r="F2823" s="57" t="s">
        <v>44</v>
      </c>
      <c r="G2823" s="59" t="s">
        <v>44</v>
      </c>
      <c r="H2823" s="59" t="s">
        <v>44</v>
      </c>
      <c r="I2823" s="59" t="s">
        <v>44</v>
      </c>
      <c r="J2823" s="59" t="s">
        <v>44</v>
      </c>
      <c r="K2823" s="59" t="s">
        <v>44</v>
      </c>
      <c r="L2823" s="59" t="s">
        <v>44</v>
      </c>
      <c r="M2823" s="59" t="s">
        <v>44</v>
      </c>
      <c r="N2823" s="59" t="s">
        <v>44</v>
      </c>
      <c r="O2823" s="19" t="s">
        <v>44</v>
      </c>
      <c r="P2823" s="19" t="s">
        <v>44</v>
      </c>
      <c r="Q2823" s="18" t="s">
        <v>44</v>
      </c>
      <c r="R2823" s="18" t="s">
        <v>44</v>
      </c>
      <c r="S2823" s="18" t="s">
        <v>44</v>
      </c>
      <c r="T2823" s="18" t="s">
        <v>44</v>
      </c>
      <c r="U2823" s="18" t="s">
        <v>44</v>
      </c>
      <c r="V2823" s="18" t="s">
        <v>44</v>
      </c>
    </row>
    <row r="2824" spans="1:22" x14ac:dyDescent="0.25">
      <c r="A2824" s="53" t="s">
        <v>44</v>
      </c>
      <c r="B2824" s="14" t="s">
        <v>44</v>
      </c>
      <c r="C2824" s="57" t="s">
        <v>44</v>
      </c>
      <c r="D2824" s="57" t="s">
        <v>44</v>
      </c>
      <c r="E2824" s="57" t="s">
        <v>44</v>
      </c>
      <c r="F2824" s="57" t="s">
        <v>44</v>
      </c>
      <c r="G2824" s="59" t="s">
        <v>44</v>
      </c>
      <c r="H2824" s="59" t="s">
        <v>44</v>
      </c>
      <c r="I2824" s="59" t="s">
        <v>44</v>
      </c>
      <c r="J2824" s="59" t="s">
        <v>44</v>
      </c>
      <c r="K2824" s="59" t="s">
        <v>44</v>
      </c>
      <c r="L2824" s="59" t="s">
        <v>44</v>
      </c>
      <c r="M2824" s="59" t="s">
        <v>44</v>
      </c>
      <c r="N2824" s="59" t="s">
        <v>44</v>
      </c>
      <c r="O2824" s="19" t="s">
        <v>44</v>
      </c>
      <c r="P2824" s="19" t="s">
        <v>44</v>
      </c>
      <c r="Q2824" s="18" t="s">
        <v>44</v>
      </c>
      <c r="R2824" s="18" t="s">
        <v>44</v>
      </c>
      <c r="S2824" s="18" t="s">
        <v>44</v>
      </c>
      <c r="T2824" s="18" t="s">
        <v>44</v>
      </c>
      <c r="U2824" s="18" t="s">
        <v>44</v>
      </c>
      <c r="V2824" s="18" t="s">
        <v>44</v>
      </c>
    </row>
    <row r="2825" spans="1:22" x14ac:dyDescent="0.25">
      <c r="A2825" s="53" t="s">
        <v>44</v>
      </c>
      <c r="B2825" s="14" t="s">
        <v>44</v>
      </c>
      <c r="C2825" s="57" t="s">
        <v>44</v>
      </c>
      <c r="D2825" s="57" t="s">
        <v>44</v>
      </c>
      <c r="E2825" s="57" t="s">
        <v>44</v>
      </c>
      <c r="F2825" s="57" t="s">
        <v>44</v>
      </c>
      <c r="G2825" s="59" t="s">
        <v>44</v>
      </c>
      <c r="H2825" s="59" t="s">
        <v>44</v>
      </c>
      <c r="I2825" s="59" t="s">
        <v>44</v>
      </c>
      <c r="J2825" s="59" t="s">
        <v>44</v>
      </c>
      <c r="K2825" s="59" t="s">
        <v>44</v>
      </c>
      <c r="L2825" s="59" t="s">
        <v>44</v>
      </c>
      <c r="M2825" s="59" t="s">
        <v>44</v>
      </c>
      <c r="N2825" s="59" t="s">
        <v>44</v>
      </c>
      <c r="O2825" s="19" t="s">
        <v>44</v>
      </c>
      <c r="P2825" s="19" t="s">
        <v>44</v>
      </c>
      <c r="Q2825" s="18" t="s">
        <v>44</v>
      </c>
      <c r="R2825" s="18" t="s">
        <v>44</v>
      </c>
      <c r="S2825" s="18" t="s">
        <v>44</v>
      </c>
      <c r="T2825" s="18" t="s">
        <v>44</v>
      </c>
      <c r="U2825" s="18" t="s">
        <v>44</v>
      </c>
      <c r="V2825" s="18" t="s">
        <v>44</v>
      </c>
    </row>
    <row r="2826" spans="1:22" x14ac:dyDescent="0.25">
      <c r="A2826" s="53" t="s">
        <v>44</v>
      </c>
      <c r="B2826" s="14" t="s">
        <v>44</v>
      </c>
      <c r="C2826" s="57" t="s">
        <v>44</v>
      </c>
      <c r="D2826" s="57" t="s">
        <v>44</v>
      </c>
      <c r="E2826" s="57" t="s">
        <v>44</v>
      </c>
      <c r="F2826" s="57" t="s">
        <v>44</v>
      </c>
      <c r="G2826" s="59" t="s">
        <v>44</v>
      </c>
      <c r="H2826" s="59" t="s">
        <v>44</v>
      </c>
      <c r="I2826" s="59" t="s">
        <v>44</v>
      </c>
      <c r="J2826" s="59" t="s">
        <v>44</v>
      </c>
      <c r="K2826" s="59" t="s">
        <v>44</v>
      </c>
      <c r="L2826" s="59" t="s">
        <v>44</v>
      </c>
      <c r="M2826" s="59" t="s">
        <v>44</v>
      </c>
      <c r="N2826" s="59" t="s">
        <v>44</v>
      </c>
      <c r="O2826" s="19" t="s">
        <v>44</v>
      </c>
      <c r="P2826" s="19" t="s">
        <v>44</v>
      </c>
      <c r="Q2826" s="18" t="s">
        <v>44</v>
      </c>
      <c r="R2826" s="18" t="s">
        <v>44</v>
      </c>
      <c r="S2826" s="18" t="s">
        <v>44</v>
      </c>
      <c r="T2826" s="18" t="s">
        <v>44</v>
      </c>
      <c r="U2826" s="18" t="s">
        <v>44</v>
      </c>
      <c r="V2826" s="18" t="s">
        <v>44</v>
      </c>
    </row>
    <row r="2827" spans="1:22" x14ac:dyDescent="0.25">
      <c r="A2827" s="53" t="s">
        <v>44</v>
      </c>
      <c r="B2827" s="14" t="s">
        <v>44</v>
      </c>
      <c r="C2827" s="57" t="s">
        <v>44</v>
      </c>
      <c r="D2827" s="57" t="s">
        <v>44</v>
      </c>
      <c r="E2827" s="57" t="s">
        <v>44</v>
      </c>
      <c r="F2827" s="57" t="s">
        <v>44</v>
      </c>
      <c r="G2827" s="59" t="s">
        <v>44</v>
      </c>
      <c r="H2827" s="59" t="s">
        <v>44</v>
      </c>
      <c r="I2827" s="59" t="s">
        <v>44</v>
      </c>
      <c r="J2827" s="59" t="s">
        <v>44</v>
      </c>
      <c r="K2827" s="59" t="s">
        <v>44</v>
      </c>
      <c r="L2827" s="59" t="s">
        <v>44</v>
      </c>
      <c r="M2827" s="59" t="s">
        <v>44</v>
      </c>
      <c r="N2827" s="59" t="s">
        <v>44</v>
      </c>
      <c r="O2827" s="19" t="s">
        <v>44</v>
      </c>
      <c r="P2827" s="19" t="s">
        <v>44</v>
      </c>
      <c r="Q2827" s="18" t="s">
        <v>44</v>
      </c>
      <c r="R2827" s="18" t="s">
        <v>44</v>
      </c>
      <c r="S2827" s="18" t="s">
        <v>44</v>
      </c>
      <c r="T2827" s="18" t="s">
        <v>44</v>
      </c>
      <c r="U2827" s="18" t="s">
        <v>44</v>
      </c>
      <c r="V2827" s="18" t="s">
        <v>44</v>
      </c>
    </row>
    <row r="2828" spans="1:22" x14ac:dyDescent="0.25">
      <c r="A2828" s="53" t="s">
        <v>44</v>
      </c>
      <c r="B2828" s="14" t="s">
        <v>44</v>
      </c>
      <c r="C2828" s="57" t="s">
        <v>44</v>
      </c>
      <c r="D2828" s="57" t="s">
        <v>44</v>
      </c>
      <c r="E2828" s="57" t="s">
        <v>44</v>
      </c>
      <c r="F2828" s="57" t="s">
        <v>44</v>
      </c>
      <c r="G2828" s="59" t="s">
        <v>44</v>
      </c>
      <c r="H2828" s="59" t="s">
        <v>44</v>
      </c>
      <c r="I2828" s="59" t="s">
        <v>44</v>
      </c>
      <c r="J2828" s="59" t="s">
        <v>44</v>
      </c>
      <c r="K2828" s="59" t="s">
        <v>44</v>
      </c>
      <c r="L2828" s="59" t="s">
        <v>44</v>
      </c>
      <c r="M2828" s="59" t="s">
        <v>44</v>
      </c>
      <c r="N2828" s="59" t="s">
        <v>44</v>
      </c>
      <c r="O2828" s="19" t="s">
        <v>44</v>
      </c>
      <c r="P2828" s="19" t="s">
        <v>44</v>
      </c>
      <c r="Q2828" s="18" t="s">
        <v>44</v>
      </c>
      <c r="R2828" s="18" t="s">
        <v>44</v>
      </c>
      <c r="S2828" s="18" t="s">
        <v>44</v>
      </c>
      <c r="T2828" s="18" t="s">
        <v>44</v>
      </c>
      <c r="U2828" s="18" t="s">
        <v>44</v>
      </c>
      <c r="V2828" s="18" t="s">
        <v>44</v>
      </c>
    </row>
    <row r="2829" spans="1:22" x14ac:dyDescent="0.25">
      <c r="A2829" s="53" t="s">
        <v>44</v>
      </c>
      <c r="B2829" s="14" t="s">
        <v>44</v>
      </c>
      <c r="C2829" s="57" t="s">
        <v>44</v>
      </c>
      <c r="D2829" s="57" t="s">
        <v>44</v>
      </c>
      <c r="E2829" s="57" t="s">
        <v>44</v>
      </c>
      <c r="F2829" s="57" t="s">
        <v>44</v>
      </c>
      <c r="G2829" s="59" t="s">
        <v>44</v>
      </c>
      <c r="H2829" s="59" t="s">
        <v>44</v>
      </c>
      <c r="I2829" s="59" t="s">
        <v>44</v>
      </c>
      <c r="J2829" s="59" t="s">
        <v>44</v>
      </c>
      <c r="K2829" s="59" t="s">
        <v>44</v>
      </c>
      <c r="L2829" s="59" t="s">
        <v>44</v>
      </c>
      <c r="M2829" s="59" t="s">
        <v>44</v>
      </c>
      <c r="N2829" s="59" t="s">
        <v>44</v>
      </c>
      <c r="O2829" s="19" t="s">
        <v>44</v>
      </c>
      <c r="P2829" s="19" t="s">
        <v>44</v>
      </c>
      <c r="Q2829" s="18" t="s">
        <v>44</v>
      </c>
      <c r="R2829" s="18" t="s">
        <v>44</v>
      </c>
      <c r="S2829" s="18" t="s">
        <v>44</v>
      </c>
      <c r="T2829" s="18" t="s">
        <v>44</v>
      </c>
      <c r="U2829" s="18" t="s">
        <v>44</v>
      </c>
      <c r="V2829" s="18" t="s">
        <v>44</v>
      </c>
    </row>
    <row r="2830" spans="1:22" x14ac:dyDescent="0.25">
      <c r="A2830" s="53" t="s">
        <v>44</v>
      </c>
      <c r="B2830" s="14" t="s">
        <v>44</v>
      </c>
      <c r="C2830" s="57" t="s">
        <v>44</v>
      </c>
      <c r="D2830" s="57" t="s">
        <v>44</v>
      </c>
      <c r="E2830" s="57" t="s">
        <v>44</v>
      </c>
      <c r="F2830" s="57" t="s">
        <v>44</v>
      </c>
      <c r="G2830" s="59" t="s">
        <v>44</v>
      </c>
      <c r="H2830" s="59" t="s">
        <v>44</v>
      </c>
      <c r="I2830" s="59" t="s">
        <v>44</v>
      </c>
      <c r="J2830" s="59" t="s">
        <v>44</v>
      </c>
      <c r="K2830" s="59" t="s">
        <v>44</v>
      </c>
      <c r="L2830" s="59" t="s">
        <v>44</v>
      </c>
      <c r="M2830" s="59" t="s">
        <v>44</v>
      </c>
      <c r="N2830" s="59" t="s">
        <v>44</v>
      </c>
      <c r="O2830" s="19" t="s">
        <v>44</v>
      </c>
      <c r="P2830" s="19" t="s">
        <v>44</v>
      </c>
      <c r="Q2830" s="18" t="s">
        <v>44</v>
      </c>
      <c r="R2830" s="18" t="s">
        <v>44</v>
      </c>
      <c r="S2830" s="18" t="s">
        <v>44</v>
      </c>
      <c r="T2830" s="18" t="s">
        <v>44</v>
      </c>
      <c r="U2830" s="18" t="s">
        <v>44</v>
      </c>
      <c r="V2830" s="18" t="s">
        <v>44</v>
      </c>
    </row>
    <row r="2831" spans="1:22" x14ac:dyDescent="0.25">
      <c r="A2831" s="53" t="s">
        <v>44</v>
      </c>
      <c r="B2831" s="14" t="s">
        <v>44</v>
      </c>
      <c r="C2831" s="57" t="s">
        <v>44</v>
      </c>
      <c r="D2831" s="57" t="s">
        <v>44</v>
      </c>
      <c r="E2831" s="57" t="s">
        <v>44</v>
      </c>
      <c r="F2831" s="57" t="s">
        <v>44</v>
      </c>
      <c r="G2831" s="59" t="s">
        <v>44</v>
      </c>
      <c r="H2831" s="59" t="s">
        <v>44</v>
      </c>
      <c r="I2831" s="59" t="s">
        <v>44</v>
      </c>
      <c r="J2831" s="59" t="s">
        <v>44</v>
      </c>
      <c r="K2831" s="59" t="s">
        <v>44</v>
      </c>
      <c r="L2831" s="59" t="s">
        <v>44</v>
      </c>
      <c r="M2831" s="59" t="s">
        <v>44</v>
      </c>
      <c r="N2831" s="59" t="s">
        <v>44</v>
      </c>
      <c r="O2831" s="19" t="s">
        <v>44</v>
      </c>
      <c r="P2831" s="19" t="s">
        <v>44</v>
      </c>
      <c r="Q2831" s="18" t="s">
        <v>44</v>
      </c>
      <c r="R2831" s="18" t="s">
        <v>44</v>
      </c>
      <c r="S2831" s="18" t="s">
        <v>44</v>
      </c>
      <c r="T2831" s="18" t="s">
        <v>44</v>
      </c>
      <c r="U2831" s="18" t="s">
        <v>44</v>
      </c>
      <c r="V2831" s="18" t="s">
        <v>44</v>
      </c>
    </row>
    <row r="2832" spans="1:22" x14ac:dyDescent="0.25">
      <c r="A2832" s="53" t="s">
        <v>44</v>
      </c>
      <c r="B2832" s="14" t="s">
        <v>44</v>
      </c>
      <c r="C2832" s="57" t="s">
        <v>44</v>
      </c>
      <c r="D2832" s="57" t="s">
        <v>44</v>
      </c>
      <c r="E2832" s="57" t="s">
        <v>44</v>
      </c>
      <c r="F2832" s="57" t="s">
        <v>44</v>
      </c>
      <c r="G2832" s="59" t="s">
        <v>44</v>
      </c>
      <c r="H2832" s="59" t="s">
        <v>44</v>
      </c>
      <c r="I2832" s="59" t="s">
        <v>44</v>
      </c>
      <c r="J2832" s="59" t="s">
        <v>44</v>
      </c>
      <c r="K2832" s="59" t="s">
        <v>44</v>
      </c>
      <c r="L2832" s="59" t="s">
        <v>44</v>
      </c>
      <c r="M2832" s="59" t="s">
        <v>44</v>
      </c>
      <c r="N2832" s="59" t="s">
        <v>44</v>
      </c>
      <c r="O2832" s="19" t="s">
        <v>44</v>
      </c>
      <c r="P2832" s="19" t="s">
        <v>44</v>
      </c>
      <c r="Q2832" s="18" t="s">
        <v>44</v>
      </c>
      <c r="R2832" s="18" t="s">
        <v>44</v>
      </c>
      <c r="S2832" s="18" t="s">
        <v>44</v>
      </c>
      <c r="T2832" s="18" t="s">
        <v>44</v>
      </c>
      <c r="U2832" s="18" t="s">
        <v>44</v>
      </c>
      <c r="V2832" s="18" t="s">
        <v>44</v>
      </c>
    </row>
    <row r="2833" spans="1:22" x14ac:dyDescent="0.25">
      <c r="A2833" s="53" t="s">
        <v>44</v>
      </c>
      <c r="B2833" s="14" t="s">
        <v>44</v>
      </c>
      <c r="C2833" s="57" t="s">
        <v>44</v>
      </c>
      <c r="D2833" s="57" t="s">
        <v>44</v>
      </c>
      <c r="E2833" s="57" t="s">
        <v>44</v>
      </c>
      <c r="F2833" s="57" t="s">
        <v>44</v>
      </c>
      <c r="G2833" s="59" t="s">
        <v>44</v>
      </c>
      <c r="H2833" s="59" t="s">
        <v>44</v>
      </c>
      <c r="I2833" s="59" t="s">
        <v>44</v>
      </c>
      <c r="J2833" s="59" t="s">
        <v>44</v>
      </c>
      <c r="K2833" s="59" t="s">
        <v>44</v>
      </c>
      <c r="L2833" s="59" t="s">
        <v>44</v>
      </c>
      <c r="M2833" s="59" t="s">
        <v>44</v>
      </c>
      <c r="N2833" s="59" t="s">
        <v>44</v>
      </c>
      <c r="O2833" s="19" t="s">
        <v>44</v>
      </c>
      <c r="P2833" s="19" t="s">
        <v>44</v>
      </c>
      <c r="Q2833" s="18" t="s">
        <v>44</v>
      </c>
      <c r="R2833" s="18" t="s">
        <v>44</v>
      </c>
      <c r="S2833" s="18" t="s">
        <v>44</v>
      </c>
      <c r="T2833" s="18" t="s">
        <v>44</v>
      </c>
      <c r="U2833" s="18" t="s">
        <v>44</v>
      </c>
      <c r="V2833" s="18" t="s">
        <v>44</v>
      </c>
    </row>
    <row r="2834" spans="1:22" x14ac:dyDescent="0.25">
      <c r="A2834" s="53" t="s">
        <v>44</v>
      </c>
      <c r="B2834" s="14" t="s">
        <v>44</v>
      </c>
      <c r="C2834" s="57" t="s">
        <v>44</v>
      </c>
      <c r="D2834" s="57" t="s">
        <v>44</v>
      </c>
      <c r="E2834" s="57" t="s">
        <v>44</v>
      </c>
      <c r="F2834" s="57" t="s">
        <v>44</v>
      </c>
      <c r="G2834" s="59" t="s">
        <v>44</v>
      </c>
      <c r="H2834" s="59" t="s">
        <v>44</v>
      </c>
      <c r="I2834" s="59" t="s">
        <v>44</v>
      </c>
      <c r="J2834" s="59" t="s">
        <v>44</v>
      </c>
      <c r="K2834" s="59" t="s">
        <v>44</v>
      </c>
      <c r="L2834" s="59" t="s">
        <v>44</v>
      </c>
      <c r="M2834" s="59" t="s">
        <v>44</v>
      </c>
      <c r="N2834" s="59" t="s">
        <v>44</v>
      </c>
      <c r="O2834" s="19" t="s">
        <v>44</v>
      </c>
      <c r="P2834" s="19" t="s">
        <v>44</v>
      </c>
      <c r="Q2834" s="18" t="s">
        <v>44</v>
      </c>
      <c r="R2834" s="18" t="s">
        <v>44</v>
      </c>
      <c r="S2834" s="18" t="s">
        <v>44</v>
      </c>
      <c r="T2834" s="18" t="s">
        <v>44</v>
      </c>
      <c r="U2834" s="18" t="s">
        <v>44</v>
      </c>
      <c r="V2834" s="18" t="s">
        <v>44</v>
      </c>
    </row>
    <row r="2835" spans="1:22" x14ac:dyDescent="0.25">
      <c r="A2835" s="53" t="s">
        <v>44</v>
      </c>
      <c r="B2835" s="14" t="s">
        <v>44</v>
      </c>
      <c r="C2835" s="57" t="s">
        <v>44</v>
      </c>
      <c r="D2835" s="57" t="s">
        <v>44</v>
      </c>
      <c r="E2835" s="57" t="s">
        <v>44</v>
      </c>
      <c r="F2835" s="57" t="s">
        <v>44</v>
      </c>
      <c r="G2835" s="59" t="s">
        <v>44</v>
      </c>
      <c r="H2835" s="59" t="s">
        <v>44</v>
      </c>
      <c r="I2835" s="59" t="s">
        <v>44</v>
      </c>
      <c r="J2835" s="59" t="s">
        <v>44</v>
      </c>
      <c r="K2835" s="59" t="s">
        <v>44</v>
      </c>
      <c r="L2835" s="59" t="s">
        <v>44</v>
      </c>
      <c r="M2835" s="59" t="s">
        <v>44</v>
      </c>
      <c r="N2835" s="59" t="s">
        <v>44</v>
      </c>
      <c r="O2835" s="19" t="s">
        <v>44</v>
      </c>
      <c r="P2835" s="19" t="s">
        <v>44</v>
      </c>
      <c r="Q2835" s="18" t="s">
        <v>44</v>
      </c>
      <c r="R2835" s="18" t="s">
        <v>44</v>
      </c>
      <c r="S2835" s="18" t="s">
        <v>44</v>
      </c>
      <c r="T2835" s="18" t="s">
        <v>44</v>
      </c>
      <c r="U2835" s="18" t="s">
        <v>44</v>
      </c>
      <c r="V2835" s="18" t="s">
        <v>44</v>
      </c>
    </row>
    <row r="2836" spans="1:22" x14ac:dyDescent="0.25">
      <c r="A2836" s="53" t="s">
        <v>44</v>
      </c>
      <c r="B2836" s="14" t="s">
        <v>44</v>
      </c>
      <c r="C2836" s="57" t="s">
        <v>44</v>
      </c>
      <c r="D2836" s="57" t="s">
        <v>44</v>
      </c>
      <c r="E2836" s="57" t="s">
        <v>44</v>
      </c>
      <c r="F2836" s="57" t="s">
        <v>44</v>
      </c>
      <c r="G2836" s="59" t="s">
        <v>44</v>
      </c>
      <c r="H2836" s="59" t="s">
        <v>44</v>
      </c>
      <c r="I2836" s="59" t="s">
        <v>44</v>
      </c>
      <c r="J2836" s="59" t="s">
        <v>44</v>
      </c>
      <c r="K2836" s="59" t="s">
        <v>44</v>
      </c>
      <c r="L2836" s="59" t="s">
        <v>44</v>
      </c>
      <c r="M2836" s="59" t="s">
        <v>44</v>
      </c>
      <c r="N2836" s="59" t="s">
        <v>44</v>
      </c>
      <c r="O2836" s="19" t="s">
        <v>44</v>
      </c>
      <c r="P2836" s="19" t="s">
        <v>44</v>
      </c>
      <c r="Q2836" s="18" t="s">
        <v>44</v>
      </c>
      <c r="R2836" s="18" t="s">
        <v>44</v>
      </c>
      <c r="S2836" s="18" t="s">
        <v>44</v>
      </c>
      <c r="T2836" s="18" t="s">
        <v>44</v>
      </c>
      <c r="U2836" s="18" t="s">
        <v>44</v>
      </c>
      <c r="V2836" s="18" t="s">
        <v>44</v>
      </c>
    </row>
    <row r="2837" spans="1:22" x14ac:dyDescent="0.25">
      <c r="A2837" s="53" t="s">
        <v>44</v>
      </c>
      <c r="B2837" s="14" t="s">
        <v>44</v>
      </c>
      <c r="C2837" s="57" t="s">
        <v>44</v>
      </c>
      <c r="D2837" s="57" t="s">
        <v>44</v>
      </c>
      <c r="E2837" s="57" t="s">
        <v>44</v>
      </c>
      <c r="F2837" s="57" t="s">
        <v>44</v>
      </c>
      <c r="G2837" s="59" t="s">
        <v>44</v>
      </c>
      <c r="H2837" s="59" t="s">
        <v>44</v>
      </c>
      <c r="I2837" s="59" t="s">
        <v>44</v>
      </c>
      <c r="J2837" s="59" t="s">
        <v>44</v>
      </c>
      <c r="K2837" s="59" t="s">
        <v>44</v>
      </c>
      <c r="L2837" s="59" t="s">
        <v>44</v>
      </c>
      <c r="M2837" s="59" t="s">
        <v>44</v>
      </c>
      <c r="N2837" s="59" t="s">
        <v>44</v>
      </c>
      <c r="O2837" s="19" t="s">
        <v>44</v>
      </c>
      <c r="P2837" s="19" t="s">
        <v>44</v>
      </c>
      <c r="Q2837" s="18" t="s">
        <v>44</v>
      </c>
      <c r="R2837" s="18" t="s">
        <v>44</v>
      </c>
      <c r="S2837" s="18" t="s">
        <v>44</v>
      </c>
      <c r="T2837" s="18" t="s">
        <v>44</v>
      </c>
      <c r="U2837" s="18" t="s">
        <v>44</v>
      </c>
      <c r="V2837" s="18" t="s">
        <v>44</v>
      </c>
    </row>
    <row r="2838" spans="1:22" x14ac:dyDescent="0.25">
      <c r="A2838" s="53" t="s">
        <v>44</v>
      </c>
      <c r="B2838" s="14" t="s">
        <v>44</v>
      </c>
      <c r="C2838" s="57" t="s">
        <v>44</v>
      </c>
      <c r="D2838" s="57" t="s">
        <v>44</v>
      </c>
      <c r="E2838" s="57" t="s">
        <v>44</v>
      </c>
      <c r="F2838" s="57" t="s">
        <v>44</v>
      </c>
      <c r="G2838" s="59" t="s">
        <v>44</v>
      </c>
      <c r="H2838" s="59" t="s">
        <v>44</v>
      </c>
      <c r="I2838" s="59" t="s">
        <v>44</v>
      </c>
      <c r="J2838" s="59" t="s">
        <v>44</v>
      </c>
      <c r="K2838" s="59" t="s">
        <v>44</v>
      </c>
      <c r="L2838" s="59" t="s">
        <v>44</v>
      </c>
      <c r="M2838" s="59" t="s">
        <v>44</v>
      </c>
      <c r="N2838" s="59" t="s">
        <v>44</v>
      </c>
      <c r="O2838" s="19" t="s">
        <v>44</v>
      </c>
      <c r="P2838" s="19" t="s">
        <v>44</v>
      </c>
      <c r="Q2838" s="18" t="s">
        <v>44</v>
      </c>
      <c r="R2838" s="18" t="s">
        <v>44</v>
      </c>
      <c r="S2838" s="18" t="s">
        <v>44</v>
      </c>
      <c r="T2838" s="18" t="s">
        <v>44</v>
      </c>
      <c r="U2838" s="18" t="s">
        <v>44</v>
      </c>
      <c r="V2838" s="18" t="s">
        <v>44</v>
      </c>
    </row>
    <row r="2839" spans="1:22" x14ac:dyDescent="0.25">
      <c r="A2839" s="53" t="s">
        <v>44</v>
      </c>
      <c r="B2839" s="14" t="s">
        <v>44</v>
      </c>
      <c r="C2839" s="57" t="s">
        <v>44</v>
      </c>
      <c r="D2839" s="57" t="s">
        <v>44</v>
      </c>
      <c r="E2839" s="57" t="s">
        <v>44</v>
      </c>
      <c r="F2839" s="57" t="s">
        <v>44</v>
      </c>
      <c r="G2839" s="59" t="s">
        <v>44</v>
      </c>
      <c r="H2839" s="59" t="s">
        <v>44</v>
      </c>
      <c r="I2839" s="59" t="s">
        <v>44</v>
      </c>
      <c r="J2839" s="59" t="s">
        <v>44</v>
      </c>
      <c r="K2839" s="59" t="s">
        <v>44</v>
      </c>
      <c r="L2839" s="59" t="s">
        <v>44</v>
      </c>
      <c r="M2839" s="59" t="s">
        <v>44</v>
      </c>
      <c r="N2839" s="59" t="s">
        <v>44</v>
      </c>
      <c r="O2839" s="19" t="s">
        <v>44</v>
      </c>
      <c r="P2839" s="19" t="s">
        <v>44</v>
      </c>
      <c r="Q2839" s="18" t="s">
        <v>44</v>
      </c>
      <c r="R2839" s="18" t="s">
        <v>44</v>
      </c>
      <c r="S2839" s="18" t="s">
        <v>44</v>
      </c>
      <c r="T2839" s="18" t="s">
        <v>44</v>
      </c>
      <c r="U2839" s="18" t="s">
        <v>44</v>
      </c>
      <c r="V2839" s="18" t="s">
        <v>44</v>
      </c>
    </row>
    <row r="2840" spans="1:22" x14ac:dyDescent="0.25">
      <c r="A2840" s="53" t="s">
        <v>44</v>
      </c>
      <c r="B2840" s="14" t="s">
        <v>44</v>
      </c>
      <c r="C2840" s="57" t="s">
        <v>44</v>
      </c>
      <c r="D2840" s="57" t="s">
        <v>44</v>
      </c>
      <c r="E2840" s="57" t="s">
        <v>44</v>
      </c>
      <c r="F2840" s="57" t="s">
        <v>44</v>
      </c>
      <c r="G2840" s="59" t="s">
        <v>44</v>
      </c>
      <c r="H2840" s="59" t="s">
        <v>44</v>
      </c>
      <c r="I2840" s="59" t="s">
        <v>44</v>
      </c>
      <c r="J2840" s="59" t="s">
        <v>44</v>
      </c>
      <c r="K2840" s="59" t="s">
        <v>44</v>
      </c>
      <c r="L2840" s="59" t="s">
        <v>44</v>
      </c>
      <c r="M2840" s="59" t="s">
        <v>44</v>
      </c>
      <c r="N2840" s="59" t="s">
        <v>44</v>
      </c>
      <c r="O2840" s="19" t="s">
        <v>44</v>
      </c>
      <c r="P2840" s="19" t="s">
        <v>44</v>
      </c>
      <c r="Q2840" s="18" t="s">
        <v>44</v>
      </c>
      <c r="R2840" s="18" t="s">
        <v>44</v>
      </c>
      <c r="S2840" s="18" t="s">
        <v>44</v>
      </c>
      <c r="T2840" s="18" t="s">
        <v>44</v>
      </c>
      <c r="U2840" s="18" t="s">
        <v>44</v>
      </c>
      <c r="V2840" s="18" t="s">
        <v>44</v>
      </c>
    </row>
    <row r="2841" spans="1:22" x14ac:dyDescent="0.25">
      <c r="A2841" s="53" t="s">
        <v>44</v>
      </c>
      <c r="B2841" s="14" t="s">
        <v>44</v>
      </c>
      <c r="C2841" s="57" t="s">
        <v>44</v>
      </c>
      <c r="D2841" s="57" t="s">
        <v>44</v>
      </c>
      <c r="E2841" s="57" t="s">
        <v>44</v>
      </c>
      <c r="F2841" s="57" t="s">
        <v>44</v>
      </c>
      <c r="G2841" s="59" t="s">
        <v>44</v>
      </c>
      <c r="H2841" s="59" t="s">
        <v>44</v>
      </c>
      <c r="I2841" s="59" t="s">
        <v>44</v>
      </c>
      <c r="J2841" s="59" t="s">
        <v>44</v>
      </c>
      <c r="K2841" s="59" t="s">
        <v>44</v>
      </c>
      <c r="L2841" s="59" t="s">
        <v>44</v>
      </c>
      <c r="M2841" s="59" t="s">
        <v>44</v>
      </c>
      <c r="N2841" s="59" t="s">
        <v>44</v>
      </c>
      <c r="O2841" s="19" t="s">
        <v>44</v>
      </c>
      <c r="P2841" s="19" t="s">
        <v>44</v>
      </c>
      <c r="Q2841" s="18" t="s">
        <v>44</v>
      </c>
      <c r="R2841" s="18" t="s">
        <v>44</v>
      </c>
      <c r="S2841" s="18" t="s">
        <v>44</v>
      </c>
      <c r="T2841" s="18" t="s">
        <v>44</v>
      </c>
      <c r="U2841" s="18" t="s">
        <v>44</v>
      </c>
      <c r="V2841" s="18" t="s">
        <v>44</v>
      </c>
    </row>
    <row r="2842" spans="1:22" x14ac:dyDescent="0.25">
      <c r="A2842" s="53" t="s">
        <v>44</v>
      </c>
      <c r="B2842" s="14" t="s">
        <v>44</v>
      </c>
      <c r="C2842" s="57" t="s">
        <v>44</v>
      </c>
      <c r="D2842" s="57" t="s">
        <v>44</v>
      </c>
      <c r="E2842" s="57" t="s">
        <v>44</v>
      </c>
      <c r="F2842" s="57" t="s">
        <v>44</v>
      </c>
      <c r="G2842" s="59" t="s">
        <v>44</v>
      </c>
      <c r="H2842" s="59" t="s">
        <v>44</v>
      </c>
      <c r="I2842" s="59" t="s">
        <v>44</v>
      </c>
      <c r="J2842" s="59" t="s">
        <v>44</v>
      </c>
      <c r="K2842" s="59" t="s">
        <v>44</v>
      </c>
      <c r="L2842" s="59" t="s">
        <v>44</v>
      </c>
      <c r="M2842" s="59" t="s">
        <v>44</v>
      </c>
      <c r="N2842" s="59" t="s">
        <v>44</v>
      </c>
      <c r="O2842" s="19" t="s">
        <v>44</v>
      </c>
      <c r="P2842" s="19" t="s">
        <v>44</v>
      </c>
      <c r="Q2842" s="18" t="s">
        <v>44</v>
      </c>
      <c r="R2842" s="18" t="s">
        <v>44</v>
      </c>
      <c r="S2842" s="18" t="s">
        <v>44</v>
      </c>
      <c r="T2842" s="18" t="s">
        <v>44</v>
      </c>
      <c r="U2842" s="18" t="s">
        <v>44</v>
      </c>
      <c r="V2842" s="18" t="s">
        <v>44</v>
      </c>
    </row>
    <row r="2843" spans="1:22" x14ac:dyDescent="0.25">
      <c r="A2843" s="53" t="s">
        <v>44</v>
      </c>
      <c r="B2843" s="14" t="s">
        <v>44</v>
      </c>
      <c r="C2843" s="57" t="s">
        <v>44</v>
      </c>
      <c r="D2843" s="57" t="s">
        <v>44</v>
      </c>
      <c r="E2843" s="57" t="s">
        <v>44</v>
      </c>
      <c r="F2843" s="57" t="s">
        <v>44</v>
      </c>
      <c r="G2843" s="59" t="s">
        <v>44</v>
      </c>
      <c r="H2843" s="59" t="s">
        <v>44</v>
      </c>
      <c r="I2843" s="59" t="s">
        <v>44</v>
      </c>
      <c r="J2843" s="59" t="s">
        <v>44</v>
      </c>
      <c r="K2843" s="59" t="s">
        <v>44</v>
      </c>
      <c r="L2843" s="59" t="s">
        <v>44</v>
      </c>
      <c r="M2843" s="59" t="s">
        <v>44</v>
      </c>
      <c r="N2843" s="59" t="s">
        <v>44</v>
      </c>
      <c r="O2843" s="19" t="s">
        <v>44</v>
      </c>
      <c r="P2843" s="19" t="s">
        <v>44</v>
      </c>
      <c r="Q2843" s="18" t="s">
        <v>44</v>
      </c>
      <c r="R2843" s="18" t="s">
        <v>44</v>
      </c>
      <c r="S2843" s="18" t="s">
        <v>44</v>
      </c>
      <c r="T2843" s="18" t="s">
        <v>44</v>
      </c>
      <c r="U2843" s="18" t="s">
        <v>44</v>
      </c>
      <c r="V2843" s="18" t="s">
        <v>44</v>
      </c>
    </row>
    <row r="2844" spans="1:22" x14ac:dyDescent="0.25">
      <c r="A2844" s="53" t="s">
        <v>44</v>
      </c>
      <c r="B2844" s="14" t="s">
        <v>44</v>
      </c>
      <c r="C2844" s="57" t="s">
        <v>44</v>
      </c>
      <c r="D2844" s="57" t="s">
        <v>44</v>
      </c>
      <c r="E2844" s="57" t="s">
        <v>44</v>
      </c>
      <c r="F2844" s="57" t="s">
        <v>44</v>
      </c>
      <c r="G2844" s="59" t="s">
        <v>44</v>
      </c>
      <c r="H2844" s="59" t="s">
        <v>44</v>
      </c>
      <c r="I2844" s="59" t="s">
        <v>44</v>
      </c>
      <c r="J2844" s="59" t="s">
        <v>44</v>
      </c>
      <c r="K2844" s="59" t="s">
        <v>44</v>
      </c>
      <c r="L2844" s="59" t="s">
        <v>44</v>
      </c>
      <c r="M2844" s="59" t="s">
        <v>44</v>
      </c>
      <c r="N2844" s="59" t="s">
        <v>44</v>
      </c>
      <c r="O2844" s="19" t="s">
        <v>44</v>
      </c>
      <c r="P2844" s="19" t="s">
        <v>44</v>
      </c>
      <c r="Q2844" s="18" t="s">
        <v>44</v>
      </c>
      <c r="R2844" s="18" t="s">
        <v>44</v>
      </c>
      <c r="S2844" s="18" t="s">
        <v>44</v>
      </c>
      <c r="T2844" s="18" t="s">
        <v>44</v>
      </c>
      <c r="U2844" s="18" t="s">
        <v>44</v>
      </c>
      <c r="V2844" s="18" t="s">
        <v>44</v>
      </c>
    </row>
    <row r="2845" spans="1:22" x14ac:dyDescent="0.25">
      <c r="A2845" s="53" t="s">
        <v>44</v>
      </c>
      <c r="B2845" s="14" t="s">
        <v>44</v>
      </c>
      <c r="C2845" s="57" t="s">
        <v>44</v>
      </c>
      <c r="D2845" s="57" t="s">
        <v>44</v>
      </c>
      <c r="E2845" s="57" t="s">
        <v>44</v>
      </c>
      <c r="F2845" s="57" t="s">
        <v>44</v>
      </c>
      <c r="G2845" s="59" t="s">
        <v>44</v>
      </c>
      <c r="H2845" s="59" t="s">
        <v>44</v>
      </c>
      <c r="I2845" s="59" t="s">
        <v>44</v>
      </c>
      <c r="J2845" s="59" t="s">
        <v>44</v>
      </c>
      <c r="K2845" s="59" t="s">
        <v>44</v>
      </c>
      <c r="L2845" s="59" t="s">
        <v>44</v>
      </c>
      <c r="M2845" s="59" t="s">
        <v>44</v>
      </c>
      <c r="N2845" s="59" t="s">
        <v>44</v>
      </c>
      <c r="O2845" s="19" t="s">
        <v>44</v>
      </c>
      <c r="P2845" s="19" t="s">
        <v>44</v>
      </c>
      <c r="Q2845" s="18" t="s">
        <v>44</v>
      </c>
      <c r="R2845" s="18" t="s">
        <v>44</v>
      </c>
      <c r="S2845" s="18" t="s">
        <v>44</v>
      </c>
      <c r="T2845" s="18" t="s">
        <v>44</v>
      </c>
      <c r="U2845" s="18" t="s">
        <v>44</v>
      </c>
      <c r="V2845" s="18" t="s">
        <v>44</v>
      </c>
    </row>
    <row r="2846" spans="1:22" x14ac:dyDescent="0.25">
      <c r="A2846" s="53" t="s">
        <v>44</v>
      </c>
      <c r="B2846" s="14" t="s">
        <v>44</v>
      </c>
      <c r="C2846" s="57" t="s">
        <v>44</v>
      </c>
      <c r="D2846" s="57" t="s">
        <v>44</v>
      </c>
      <c r="E2846" s="57" t="s">
        <v>44</v>
      </c>
      <c r="F2846" s="57" t="s">
        <v>44</v>
      </c>
      <c r="G2846" s="59" t="s">
        <v>44</v>
      </c>
      <c r="H2846" s="59" t="s">
        <v>44</v>
      </c>
      <c r="I2846" s="59" t="s">
        <v>44</v>
      </c>
      <c r="J2846" s="59" t="s">
        <v>44</v>
      </c>
      <c r="K2846" s="59" t="s">
        <v>44</v>
      </c>
      <c r="L2846" s="59" t="s">
        <v>44</v>
      </c>
      <c r="M2846" s="59" t="s">
        <v>44</v>
      </c>
      <c r="N2846" s="59" t="s">
        <v>44</v>
      </c>
      <c r="O2846" s="19" t="s">
        <v>44</v>
      </c>
      <c r="P2846" s="19" t="s">
        <v>44</v>
      </c>
      <c r="Q2846" s="18" t="s">
        <v>44</v>
      </c>
      <c r="R2846" s="18" t="s">
        <v>44</v>
      </c>
      <c r="S2846" s="18" t="s">
        <v>44</v>
      </c>
      <c r="T2846" s="18" t="s">
        <v>44</v>
      </c>
      <c r="U2846" s="18" t="s">
        <v>44</v>
      </c>
      <c r="V2846" s="18" t="s">
        <v>44</v>
      </c>
    </row>
    <row r="2847" spans="1:22" x14ac:dyDescent="0.25">
      <c r="A2847" s="53" t="s">
        <v>44</v>
      </c>
      <c r="B2847" s="14" t="s">
        <v>44</v>
      </c>
      <c r="C2847" s="57" t="s">
        <v>44</v>
      </c>
      <c r="D2847" s="57" t="s">
        <v>44</v>
      </c>
      <c r="E2847" s="57" t="s">
        <v>44</v>
      </c>
      <c r="F2847" s="57" t="s">
        <v>44</v>
      </c>
      <c r="G2847" s="59" t="s">
        <v>44</v>
      </c>
      <c r="H2847" s="59" t="s">
        <v>44</v>
      </c>
      <c r="I2847" s="59" t="s">
        <v>44</v>
      </c>
      <c r="J2847" s="59" t="s">
        <v>44</v>
      </c>
      <c r="K2847" s="59" t="s">
        <v>44</v>
      </c>
      <c r="L2847" s="59" t="s">
        <v>44</v>
      </c>
      <c r="M2847" s="59" t="s">
        <v>44</v>
      </c>
      <c r="N2847" s="59" t="s">
        <v>44</v>
      </c>
      <c r="O2847" s="19" t="s">
        <v>44</v>
      </c>
      <c r="P2847" s="19" t="s">
        <v>44</v>
      </c>
      <c r="Q2847" s="18" t="s">
        <v>44</v>
      </c>
      <c r="R2847" s="18" t="s">
        <v>44</v>
      </c>
      <c r="S2847" s="18" t="s">
        <v>44</v>
      </c>
      <c r="T2847" s="18" t="s">
        <v>44</v>
      </c>
      <c r="U2847" s="18" t="s">
        <v>44</v>
      </c>
      <c r="V2847" s="18" t="s">
        <v>44</v>
      </c>
    </row>
    <row r="2848" spans="1:22" x14ac:dyDescent="0.25">
      <c r="A2848" s="53" t="s">
        <v>44</v>
      </c>
      <c r="B2848" s="14" t="s">
        <v>44</v>
      </c>
      <c r="C2848" s="57" t="s">
        <v>44</v>
      </c>
      <c r="D2848" s="57" t="s">
        <v>44</v>
      </c>
      <c r="E2848" s="57" t="s">
        <v>44</v>
      </c>
      <c r="F2848" s="57" t="s">
        <v>44</v>
      </c>
      <c r="G2848" s="59" t="s">
        <v>44</v>
      </c>
      <c r="H2848" s="59" t="s">
        <v>44</v>
      </c>
      <c r="I2848" s="59" t="s">
        <v>44</v>
      </c>
      <c r="J2848" s="59" t="s">
        <v>44</v>
      </c>
      <c r="K2848" s="59" t="s">
        <v>44</v>
      </c>
      <c r="L2848" s="59" t="s">
        <v>44</v>
      </c>
      <c r="M2848" s="59" t="s">
        <v>44</v>
      </c>
      <c r="N2848" s="59" t="s">
        <v>44</v>
      </c>
      <c r="O2848" s="19" t="s">
        <v>44</v>
      </c>
      <c r="P2848" s="19" t="s">
        <v>44</v>
      </c>
      <c r="Q2848" s="18" t="s">
        <v>44</v>
      </c>
      <c r="R2848" s="18" t="s">
        <v>44</v>
      </c>
      <c r="S2848" s="18" t="s">
        <v>44</v>
      </c>
      <c r="T2848" s="18" t="s">
        <v>44</v>
      </c>
      <c r="U2848" s="18" t="s">
        <v>44</v>
      </c>
      <c r="V2848" s="18" t="s">
        <v>44</v>
      </c>
    </row>
    <row r="2849" spans="1:22" x14ac:dyDescent="0.25">
      <c r="A2849" s="53" t="s">
        <v>44</v>
      </c>
      <c r="B2849" s="14" t="s">
        <v>44</v>
      </c>
      <c r="C2849" s="57" t="s">
        <v>44</v>
      </c>
      <c r="D2849" s="57" t="s">
        <v>44</v>
      </c>
      <c r="E2849" s="57" t="s">
        <v>44</v>
      </c>
      <c r="F2849" s="57" t="s">
        <v>44</v>
      </c>
      <c r="G2849" s="59" t="s">
        <v>44</v>
      </c>
      <c r="H2849" s="59" t="s">
        <v>44</v>
      </c>
      <c r="I2849" s="59" t="s">
        <v>44</v>
      </c>
      <c r="J2849" s="59" t="s">
        <v>44</v>
      </c>
      <c r="K2849" s="59" t="s">
        <v>44</v>
      </c>
      <c r="L2849" s="59" t="s">
        <v>44</v>
      </c>
      <c r="M2849" s="59" t="s">
        <v>44</v>
      </c>
      <c r="N2849" s="59" t="s">
        <v>44</v>
      </c>
      <c r="O2849" s="19" t="s">
        <v>44</v>
      </c>
      <c r="P2849" s="19" t="s">
        <v>44</v>
      </c>
      <c r="Q2849" s="18" t="s">
        <v>44</v>
      </c>
      <c r="R2849" s="18" t="s">
        <v>44</v>
      </c>
      <c r="S2849" s="18" t="s">
        <v>44</v>
      </c>
      <c r="T2849" s="18" t="s">
        <v>44</v>
      </c>
      <c r="U2849" s="18" t="s">
        <v>44</v>
      </c>
      <c r="V2849" s="18" t="s">
        <v>44</v>
      </c>
    </row>
    <row r="2850" spans="1:22" x14ac:dyDescent="0.25">
      <c r="A2850" s="53" t="s">
        <v>44</v>
      </c>
      <c r="B2850" s="14" t="s">
        <v>44</v>
      </c>
      <c r="C2850" s="57" t="s">
        <v>44</v>
      </c>
      <c r="D2850" s="57" t="s">
        <v>44</v>
      </c>
      <c r="E2850" s="57" t="s">
        <v>44</v>
      </c>
      <c r="F2850" s="57" t="s">
        <v>44</v>
      </c>
      <c r="G2850" s="59" t="s">
        <v>44</v>
      </c>
      <c r="H2850" s="59" t="s">
        <v>44</v>
      </c>
      <c r="I2850" s="59" t="s">
        <v>44</v>
      </c>
      <c r="J2850" s="59" t="s">
        <v>44</v>
      </c>
      <c r="K2850" s="59" t="s">
        <v>44</v>
      </c>
      <c r="L2850" s="59" t="s">
        <v>44</v>
      </c>
      <c r="M2850" s="59" t="s">
        <v>44</v>
      </c>
      <c r="N2850" s="59" t="s">
        <v>44</v>
      </c>
      <c r="O2850" s="19" t="s">
        <v>44</v>
      </c>
      <c r="P2850" s="19" t="s">
        <v>44</v>
      </c>
      <c r="Q2850" s="18" t="s">
        <v>44</v>
      </c>
      <c r="R2850" s="18" t="s">
        <v>44</v>
      </c>
      <c r="S2850" s="18" t="s">
        <v>44</v>
      </c>
      <c r="T2850" s="18" t="s">
        <v>44</v>
      </c>
      <c r="U2850" s="18" t="s">
        <v>44</v>
      </c>
      <c r="V2850" s="18" t="s">
        <v>44</v>
      </c>
    </row>
    <row r="2851" spans="1:22" x14ac:dyDescent="0.25">
      <c r="A2851" s="53" t="s">
        <v>44</v>
      </c>
      <c r="B2851" s="14" t="s">
        <v>44</v>
      </c>
      <c r="C2851" s="57" t="s">
        <v>44</v>
      </c>
      <c r="D2851" s="57" t="s">
        <v>44</v>
      </c>
      <c r="E2851" s="57" t="s">
        <v>44</v>
      </c>
      <c r="F2851" s="57" t="s">
        <v>44</v>
      </c>
      <c r="G2851" s="59" t="s">
        <v>44</v>
      </c>
      <c r="H2851" s="59" t="s">
        <v>44</v>
      </c>
      <c r="I2851" s="59" t="s">
        <v>44</v>
      </c>
      <c r="J2851" s="59" t="s">
        <v>44</v>
      </c>
      <c r="K2851" s="59" t="s">
        <v>44</v>
      </c>
      <c r="L2851" s="59" t="s">
        <v>44</v>
      </c>
      <c r="M2851" s="59" t="s">
        <v>44</v>
      </c>
      <c r="N2851" s="59" t="s">
        <v>44</v>
      </c>
      <c r="O2851" s="19" t="s">
        <v>44</v>
      </c>
      <c r="P2851" s="19" t="s">
        <v>44</v>
      </c>
      <c r="Q2851" s="18" t="s">
        <v>44</v>
      </c>
      <c r="R2851" s="18" t="s">
        <v>44</v>
      </c>
      <c r="S2851" s="18" t="s">
        <v>44</v>
      </c>
      <c r="T2851" s="18" t="s">
        <v>44</v>
      </c>
      <c r="U2851" s="18" t="s">
        <v>44</v>
      </c>
      <c r="V2851" s="18" t="s">
        <v>44</v>
      </c>
    </row>
    <row r="2852" spans="1:22" x14ac:dyDescent="0.25">
      <c r="A2852" s="53" t="s">
        <v>44</v>
      </c>
      <c r="B2852" s="14" t="s">
        <v>44</v>
      </c>
      <c r="C2852" s="57" t="s">
        <v>44</v>
      </c>
      <c r="D2852" s="57" t="s">
        <v>44</v>
      </c>
      <c r="E2852" s="57" t="s">
        <v>44</v>
      </c>
      <c r="F2852" s="57" t="s">
        <v>44</v>
      </c>
      <c r="G2852" s="59" t="s">
        <v>44</v>
      </c>
      <c r="H2852" s="59" t="s">
        <v>44</v>
      </c>
      <c r="I2852" s="59" t="s">
        <v>44</v>
      </c>
      <c r="J2852" s="59" t="s">
        <v>44</v>
      </c>
      <c r="K2852" s="59" t="s">
        <v>44</v>
      </c>
      <c r="L2852" s="59" t="s">
        <v>44</v>
      </c>
      <c r="M2852" s="59" t="s">
        <v>44</v>
      </c>
      <c r="N2852" s="59" t="s">
        <v>44</v>
      </c>
      <c r="O2852" s="19" t="s">
        <v>44</v>
      </c>
      <c r="P2852" s="19" t="s">
        <v>44</v>
      </c>
      <c r="Q2852" s="18" t="s">
        <v>44</v>
      </c>
      <c r="R2852" s="18" t="s">
        <v>44</v>
      </c>
      <c r="S2852" s="18" t="s">
        <v>44</v>
      </c>
      <c r="T2852" s="18" t="s">
        <v>44</v>
      </c>
      <c r="U2852" s="18" t="s">
        <v>44</v>
      </c>
      <c r="V2852" s="18" t="s">
        <v>44</v>
      </c>
    </row>
    <row r="2853" spans="1:22" x14ac:dyDescent="0.25">
      <c r="A2853" s="53" t="s">
        <v>44</v>
      </c>
      <c r="B2853" s="14" t="s">
        <v>44</v>
      </c>
      <c r="C2853" s="57" t="s">
        <v>44</v>
      </c>
      <c r="D2853" s="57" t="s">
        <v>44</v>
      </c>
      <c r="E2853" s="57" t="s">
        <v>44</v>
      </c>
      <c r="F2853" s="57" t="s">
        <v>44</v>
      </c>
      <c r="G2853" s="59" t="s">
        <v>44</v>
      </c>
      <c r="H2853" s="59" t="s">
        <v>44</v>
      </c>
      <c r="I2853" s="59" t="s">
        <v>44</v>
      </c>
      <c r="J2853" s="59" t="s">
        <v>44</v>
      </c>
      <c r="K2853" s="59" t="s">
        <v>44</v>
      </c>
      <c r="L2853" s="59" t="s">
        <v>44</v>
      </c>
      <c r="M2853" s="59" t="s">
        <v>44</v>
      </c>
      <c r="N2853" s="59" t="s">
        <v>44</v>
      </c>
      <c r="O2853" s="19" t="s">
        <v>44</v>
      </c>
      <c r="P2853" s="19" t="s">
        <v>44</v>
      </c>
      <c r="Q2853" s="18" t="s">
        <v>44</v>
      </c>
      <c r="R2853" s="18" t="s">
        <v>44</v>
      </c>
      <c r="S2853" s="18" t="s">
        <v>44</v>
      </c>
      <c r="T2853" s="18" t="s">
        <v>44</v>
      </c>
      <c r="U2853" s="18" t="s">
        <v>44</v>
      </c>
      <c r="V2853" s="18" t="s">
        <v>44</v>
      </c>
    </row>
    <row r="2854" spans="1:22" x14ac:dyDescent="0.25">
      <c r="A2854" s="53" t="s">
        <v>44</v>
      </c>
      <c r="B2854" s="14" t="s">
        <v>44</v>
      </c>
      <c r="C2854" s="57" t="s">
        <v>44</v>
      </c>
      <c r="D2854" s="57" t="s">
        <v>44</v>
      </c>
      <c r="E2854" s="57" t="s">
        <v>44</v>
      </c>
      <c r="F2854" s="57" t="s">
        <v>44</v>
      </c>
      <c r="G2854" s="59" t="s">
        <v>44</v>
      </c>
      <c r="H2854" s="59" t="s">
        <v>44</v>
      </c>
      <c r="I2854" s="59" t="s">
        <v>44</v>
      </c>
      <c r="J2854" s="59" t="s">
        <v>44</v>
      </c>
      <c r="K2854" s="59" t="s">
        <v>44</v>
      </c>
      <c r="L2854" s="59" t="s">
        <v>44</v>
      </c>
      <c r="M2854" s="59" t="s">
        <v>44</v>
      </c>
      <c r="N2854" s="59" t="s">
        <v>44</v>
      </c>
      <c r="O2854" s="19" t="s">
        <v>44</v>
      </c>
      <c r="P2854" s="19" t="s">
        <v>44</v>
      </c>
      <c r="Q2854" s="18" t="s">
        <v>44</v>
      </c>
      <c r="R2854" s="18" t="s">
        <v>44</v>
      </c>
      <c r="S2854" s="18" t="s">
        <v>44</v>
      </c>
      <c r="T2854" s="18" t="s">
        <v>44</v>
      </c>
      <c r="U2854" s="18" t="s">
        <v>44</v>
      </c>
      <c r="V2854" s="18" t="s">
        <v>44</v>
      </c>
    </row>
    <row r="2855" spans="1:22" x14ac:dyDescent="0.25">
      <c r="A2855" s="53" t="s">
        <v>44</v>
      </c>
      <c r="B2855" s="14" t="s">
        <v>44</v>
      </c>
      <c r="C2855" s="57" t="s">
        <v>44</v>
      </c>
      <c r="D2855" s="57" t="s">
        <v>44</v>
      </c>
      <c r="E2855" s="57" t="s">
        <v>44</v>
      </c>
      <c r="F2855" s="57" t="s">
        <v>44</v>
      </c>
      <c r="G2855" s="59" t="s">
        <v>44</v>
      </c>
      <c r="H2855" s="59" t="s">
        <v>44</v>
      </c>
      <c r="I2855" s="59" t="s">
        <v>44</v>
      </c>
      <c r="J2855" s="59" t="s">
        <v>44</v>
      </c>
      <c r="K2855" s="59" t="s">
        <v>44</v>
      </c>
      <c r="L2855" s="59" t="s">
        <v>44</v>
      </c>
      <c r="M2855" s="59" t="s">
        <v>44</v>
      </c>
      <c r="N2855" s="59" t="s">
        <v>44</v>
      </c>
      <c r="O2855" s="19" t="s">
        <v>44</v>
      </c>
      <c r="P2855" s="19" t="s">
        <v>44</v>
      </c>
      <c r="Q2855" s="18" t="s">
        <v>44</v>
      </c>
      <c r="R2855" s="18" t="s">
        <v>44</v>
      </c>
      <c r="S2855" s="18" t="s">
        <v>44</v>
      </c>
      <c r="T2855" s="18" t="s">
        <v>44</v>
      </c>
      <c r="U2855" s="18" t="s">
        <v>44</v>
      </c>
      <c r="V2855" s="18" t="s">
        <v>44</v>
      </c>
    </row>
    <row r="2856" spans="1:22" x14ac:dyDescent="0.25">
      <c r="A2856" s="53" t="s">
        <v>44</v>
      </c>
      <c r="B2856" s="14" t="s">
        <v>44</v>
      </c>
      <c r="C2856" s="57" t="s">
        <v>44</v>
      </c>
      <c r="D2856" s="57" t="s">
        <v>44</v>
      </c>
      <c r="E2856" s="57" t="s">
        <v>44</v>
      </c>
      <c r="F2856" s="57" t="s">
        <v>44</v>
      </c>
      <c r="G2856" s="59" t="s">
        <v>44</v>
      </c>
      <c r="H2856" s="59" t="s">
        <v>44</v>
      </c>
      <c r="I2856" s="59" t="s">
        <v>44</v>
      </c>
      <c r="J2856" s="59" t="s">
        <v>44</v>
      </c>
      <c r="K2856" s="59" t="s">
        <v>44</v>
      </c>
      <c r="L2856" s="59" t="s">
        <v>44</v>
      </c>
      <c r="M2856" s="59" t="s">
        <v>44</v>
      </c>
      <c r="N2856" s="59" t="s">
        <v>44</v>
      </c>
      <c r="O2856" s="19" t="s">
        <v>44</v>
      </c>
      <c r="P2856" s="19" t="s">
        <v>44</v>
      </c>
      <c r="Q2856" s="18" t="s">
        <v>44</v>
      </c>
      <c r="R2856" s="18" t="s">
        <v>44</v>
      </c>
      <c r="S2856" s="18" t="s">
        <v>44</v>
      </c>
      <c r="T2856" s="18" t="s">
        <v>44</v>
      </c>
      <c r="U2856" s="18" t="s">
        <v>44</v>
      </c>
      <c r="V2856" s="18" t="s">
        <v>44</v>
      </c>
    </row>
    <row r="2857" spans="1:22" x14ac:dyDescent="0.25">
      <c r="A2857" s="53" t="s">
        <v>44</v>
      </c>
      <c r="B2857" s="14" t="s">
        <v>44</v>
      </c>
      <c r="C2857" s="57" t="s">
        <v>44</v>
      </c>
      <c r="D2857" s="57" t="s">
        <v>44</v>
      </c>
      <c r="E2857" s="57" t="s">
        <v>44</v>
      </c>
      <c r="F2857" s="57" t="s">
        <v>44</v>
      </c>
      <c r="G2857" s="59" t="s">
        <v>44</v>
      </c>
      <c r="H2857" s="59" t="s">
        <v>44</v>
      </c>
      <c r="I2857" s="59" t="s">
        <v>44</v>
      </c>
      <c r="J2857" s="59" t="s">
        <v>44</v>
      </c>
      <c r="K2857" s="59" t="s">
        <v>44</v>
      </c>
      <c r="L2857" s="59" t="s">
        <v>44</v>
      </c>
      <c r="M2857" s="59" t="s">
        <v>44</v>
      </c>
      <c r="N2857" s="59" t="s">
        <v>44</v>
      </c>
      <c r="O2857" s="19" t="s">
        <v>44</v>
      </c>
      <c r="P2857" s="19" t="s">
        <v>44</v>
      </c>
      <c r="Q2857" s="18" t="s">
        <v>44</v>
      </c>
      <c r="R2857" s="18" t="s">
        <v>44</v>
      </c>
      <c r="S2857" s="18" t="s">
        <v>44</v>
      </c>
      <c r="T2857" s="18" t="s">
        <v>44</v>
      </c>
      <c r="U2857" s="18" t="s">
        <v>44</v>
      </c>
      <c r="V2857" s="18" t="s">
        <v>44</v>
      </c>
    </row>
    <row r="2858" spans="1:22" x14ac:dyDescent="0.25">
      <c r="A2858" s="53" t="s">
        <v>44</v>
      </c>
      <c r="B2858" s="14" t="s">
        <v>44</v>
      </c>
      <c r="C2858" s="57" t="s">
        <v>44</v>
      </c>
      <c r="D2858" s="57" t="s">
        <v>44</v>
      </c>
      <c r="E2858" s="57" t="s">
        <v>44</v>
      </c>
      <c r="F2858" s="57" t="s">
        <v>44</v>
      </c>
      <c r="G2858" s="59" t="s">
        <v>44</v>
      </c>
      <c r="H2858" s="59" t="s">
        <v>44</v>
      </c>
      <c r="I2858" s="59" t="s">
        <v>44</v>
      </c>
      <c r="J2858" s="59" t="s">
        <v>44</v>
      </c>
      <c r="K2858" s="59" t="s">
        <v>44</v>
      </c>
      <c r="L2858" s="59" t="s">
        <v>44</v>
      </c>
      <c r="M2858" s="59" t="s">
        <v>44</v>
      </c>
      <c r="N2858" s="59" t="s">
        <v>44</v>
      </c>
      <c r="O2858" s="19" t="s">
        <v>44</v>
      </c>
      <c r="P2858" s="19" t="s">
        <v>44</v>
      </c>
      <c r="Q2858" s="18" t="s">
        <v>44</v>
      </c>
      <c r="R2858" s="18" t="s">
        <v>44</v>
      </c>
      <c r="S2858" s="18" t="s">
        <v>44</v>
      </c>
      <c r="T2858" s="18" t="s">
        <v>44</v>
      </c>
      <c r="U2858" s="18" t="s">
        <v>44</v>
      </c>
      <c r="V2858" s="18" t="s">
        <v>44</v>
      </c>
    </row>
    <row r="2859" spans="1:22" x14ac:dyDescent="0.25">
      <c r="A2859" s="53" t="s">
        <v>44</v>
      </c>
      <c r="B2859" s="14" t="s">
        <v>44</v>
      </c>
      <c r="C2859" s="57" t="s">
        <v>44</v>
      </c>
      <c r="D2859" s="57" t="s">
        <v>44</v>
      </c>
      <c r="E2859" s="57" t="s">
        <v>44</v>
      </c>
      <c r="F2859" s="57" t="s">
        <v>44</v>
      </c>
      <c r="G2859" s="59" t="s">
        <v>44</v>
      </c>
      <c r="H2859" s="59" t="s">
        <v>44</v>
      </c>
      <c r="I2859" s="59" t="s">
        <v>44</v>
      </c>
      <c r="J2859" s="59" t="s">
        <v>44</v>
      </c>
      <c r="K2859" s="59" t="s">
        <v>44</v>
      </c>
      <c r="L2859" s="59" t="s">
        <v>44</v>
      </c>
      <c r="M2859" s="59" t="s">
        <v>44</v>
      </c>
      <c r="N2859" s="59" t="s">
        <v>44</v>
      </c>
      <c r="O2859" s="19" t="s">
        <v>44</v>
      </c>
      <c r="P2859" s="19" t="s">
        <v>44</v>
      </c>
      <c r="Q2859" s="18" t="s">
        <v>44</v>
      </c>
      <c r="R2859" s="18" t="s">
        <v>44</v>
      </c>
      <c r="S2859" s="18" t="s">
        <v>44</v>
      </c>
      <c r="T2859" s="18" t="s">
        <v>44</v>
      </c>
      <c r="U2859" s="18" t="s">
        <v>44</v>
      </c>
      <c r="V2859" s="18" t="s">
        <v>44</v>
      </c>
    </row>
    <row r="2860" spans="1:22" x14ac:dyDescent="0.25">
      <c r="A2860" s="53" t="s">
        <v>44</v>
      </c>
      <c r="B2860" s="14" t="s">
        <v>44</v>
      </c>
      <c r="C2860" s="57" t="s">
        <v>44</v>
      </c>
      <c r="D2860" s="57" t="s">
        <v>44</v>
      </c>
      <c r="E2860" s="57" t="s">
        <v>44</v>
      </c>
      <c r="F2860" s="57" t="s">
        <v>44</v>
      </c>
      <c r="G2860" s="59" t="s">
        <v>44</v>
      </c>
      <c r="H2860" s="59" t="s">
        <v>44</v>
      </c>
      <c r="I2860" s="59" t="s">
        <v>44</v>
      </c>
      <c r="J2860" s="59" t="s">
        <v>44</v>
      </c>
      <c r="K2860" s="59" t="s">
        <v>44</v>
      </c>
      <c r="L2860" s="59" t="s">
        <v>44</v>
      </c>
      <c r="M2860" s="59" t="s">
        <v>44</v>
      </c>
      <c r="N2860" s="59" t="s">
        <v>44</v>
      </c>
      <c r="O2860" s="19" t="s">
        <v>44</v>
      </c>
      <c r="P2860" s="19" t="s">
        <v>44</v>
      </c>
      <c r="Q2860" s="18" t="s">
        <v>44</v>
      </c>
      <c r="R2860" s="18" t="s">
        <v>44</v>
      </c>
      <c r="S2860" s="18" t="s">
        <v>44</v>
      </c>
      <c r="T2860" s="18" t="s">
        <v>44</v>
      </c>
      <c r="U2860" s="18" t="s">
        <v>44</v>
      </c>
      <c r="V2860" s="18" t="s">
        <v>44</v>
      </c>
    </row>
    <row r="2861" spans="1:22" x14ac:dyDescent="0.25">
      <c r="A2861" s="53" t="s">
        <v>44</v>
      </c>
      <c r="B2861" s="14" t="s">
        <v>44</v>
      </c>
      <c r="C2861" s="57" t="s">
        <v>44</v>
      </c>
      <c r="D2861" s="57" t="s">
        <v>44</v>
      </c>
      <c r="E2861" s="57" t="s">
        <v>44</v>
      </c>
      <c r="F2861" s="57" t="s">
        <v>44</v>
      </c>
      <c r="G2861" s="59" t="s">
        <v>44</v>
      </c>
      <c r="H2861" s="59" t="s">
        <v>44</v>
      </c>
      <c r="I2861" s="59" t="s">
        <v>44</v>
      </c>
      <c r="J2861" s="59" t="s">
        <v>44</v>
      </c>
      <c r="K2861" s="59" t="s">
        <v>44</v>
      </c>
      <c r="L2861" s="59" t="s">
        <v>44</v>
      </c>
      <c r="M2861" s="59" t="s">
        <v>44</v>
      </c>
      <c r="N2861" s="59" t="s">
        <v>44</v>
      </c>
      <c r="O2861" s="19" t="s">
        <v>44</v>
      </c>
      <c r="P2861" s="19" t="s">
        <v>44</v>
      </c>
      <c r="Q2861" s="18" t="s">
        <v>44</v>
      </c>
      <c r="R2861" s="18" t="s">
        <v>44</v>
      </c>
      <c r="S2861" s="18" t="s">
        <v>44</v>
      </c>
      <c r="T2861" s="18" t="s">
        <v>44</v>
      </c>
      <c r="U2861" s="18" t="s">
        <v>44</v>
      </c>
      <c r="V2861" s="18" t="s">
        <v>44</v>
      </c>
    </row>
    <row r="2862" spans="1:22" x14ac:dyDescent="0.25">
      <c r="A2862" s="53" t="s">
        <v>44</v>
      </c>
      <c r="B2862" s="14" t="s">
        <v>44</v>
      </c>
      <c r="C2862" s="57" t="s">
        <v>44</v>
      </c>
      <c r="D2862" s="57" t="s">
        <v>44</v>
      </c>
      <c r="E2862" s="57" t="s">
        <v>44</v>
      </c>
      <c r="F2862" s="57" t="s">
        <v>44</v>
      </c>
      <c r="G2862" s="59" t="s">
        <v>44</v>
      </c>
      <c r="H2862" s="59" t="s">
        <v>44</v>
      </c>
      <c r="I2862" s="59" t="s">
        <v>44</v>
      </c>
      <c r="J2862" s="59" t="s">
        <v>44</v>
      </c>
      <c r="K2862" s="59" t="s">
        <v>44</v>
      </c>
      <c r="L2862" s="59" t="s">
        <v>44</v>
      </c>
      <c r="M2862" s="59" t="s">
        <v>44</v>
      </c>
      <c r="N2862" s="59" t="s">
        <v>44</v>
      </c>
      <c r="O2862" s="19" t="s">
        <v>44</v>
      </c>
      <c r="P2862" s="19" t="s">
        <v>44</v>
      </c>
      <c r="Q2862" s="18" t="s">
        <v>44</v>
      </c>
      <c r="R2862" s="18" t="s">
        <v>44</v>
      </c>
      <c r="S2862" s="18" t="s">
        <v>44</v>
      </c>
      <c r="T2862" s="18" t="s">
        <v>44</v>
      </c>
      <c r="U2862" s="18" t="s">
        <v>44</v>
      </c>
      <c r="V2862" s="18" t="s">
        <v>44</v>
      </c>
    </row>
    <row r="2863" spans="1:22" x14ac:dyDescent="0.25">
      <c r="A2863" s="53" t="s">
        <v>44</v>
      </c>
      <c r="B2863" s="14" t="s">
        <v>44</v>
      </c>
      <c r="C2863" s="57" t="s">
        <v>44</v>
      </c>
      <c r="D2863" s="57" t="s">
        <v>44</v>
      </c>
      <c r="E2863" s="57" t="s">
        <v>44</v>
      </c>
      <c r="F2863" s="57" t="s">
        <v>44</v>
      </c>
      <c r="G2863" s="59" t="s">
        <v>44</v>
      </c>
      <c r="H2863" s="59" t="s">
        <v>44</v>
      </c>
      <c r="I2863" s="59" t="s">
        <v>44</v>
      </c>
      <c r="J2863" s="59" t="s">
        <v>44</v>
      </c>
      <c r="K2863" s="59" t="s">
        <v>44</v>
      </c>
      <c r="L2863" s="59" t="s">
        <v>44</v>
      </c>
      <c r="M2863" s="59" t="s">
        <v>44</v>
      </c>
      <c r="N2863" s="59" t="s">
        <v>44</v>
      </c>
      <c r="O2863" s="19" t="s">
        <v>44</v>
      </c>
      <c r="P2863" s="19" t="s">
        <v>44</v>
      </c>
      <c r="Q2863" s="18" t="s">
        <v>44</v>
      </c>
      <c r="R2863" s="18" t="s">
        <v>44</v>
      </c>
      <c r="S2863" s="18" t="s">
        <v>44</v>
      </c>
      <c r="T2863" s="18" t="s">
        <v>44</v>
      </c>
      <c r="U2863" s="18" t="s">
        <v>44</v>
      </c>
      <c r="V2863" s="18" t="s">
        <v>44</v>
      </c>
    </row>
    <row r="2864" spans="1:22" x14ac:dyDescent="0.25">
      <c r="A2864" s="53" t="s">
        <v>44</v>
      </c>
      <c r="B2864" s="14" t="s">
        <v>44</v>
      </c>
      <c r="C2864" s="57" t="s">
        <v>44</v>
      </c>
      <c r="D2864" s="57" t="s">
        <v>44</v>
      </c>
      <c r="E2864" s="57" t="s">
        <v>44</v>
      </c>
      <c r="F2864" s="57" t="s">
        <v>44</v>
      </c>
      <c r="G2864" s="59" t="s">
        <v>44</v>
      </c>
      <c r="H2864" s="59" t="s">
        <v>44</v>
      </c>
      <c r="I2864" s="59" t="s">
        <v>44</v>
      </c>
      <c r="J2864" s="59" t="s">
        <v>44</v>
      </c>
      <c r="K2864" s="59" t="s">
        <v>44</v>
      </c>
      <c r="L2864" s="59" t="s">
        <v>44</v>
      </c>
      <c r="M2864" s="59" t="s">
        <v>44</v>
      </c>
      <c r="N2864" s="59" t="s">
        <v>44</v>
      </c>
      <c r="O2864" s="19" t="s">
        <v>44</v>
      </c>
      <c r="P2864" s="19" t="s">
        <v>44</v>
      </c>
      <c r="Q2864" s="18" t="s">
        <v>44</v>
      </c>
      <c r="R2864" s="18" t="s">
        <v>44</v>
      </c>
      <c r="S2864" s="18" t="s">
        <v>44</v>
      </c>
      <c r="T2864" s="18" t="s">
        <v>44</v>
      </c>
      <c r="U2864" s="18" t="s">
        <v>44</v>
      </c>
      <c r="V2864" s="18" t="s">
        <v>44</v>
      </c>
    </row>
    <row r="2865" spans="1:22" x14ac:dyDescent="0.25">
      <c r="A2865" s="53" t="s">
        <v>44</v>
      </c>
      <c r="B2865" s="14" t="s">
        <v>44</v>
      </c>
      <c r="C2865" s="57" t="s">
        <v>44</v>
      </c>
      <c r="D2865" s="57" t="s">
        <v>44</v>
      </c>
      <c r="E2865" s="57" t="s">
        <v>44</v>
      </c>
      <c r="F2865" s="57" t="s">
        <v>44</v>
      </c>
      <c r="G2865" s="59" t="s">
        <v>44</v>
      </c>
      <c r="H2865" s="59" t="s">
        <v>44</v>
      </c>
      <c r="I2865" s="59" t="s">
        <v>44</v>
      </c>
      <c r="J2865" s="59" t="s">
        <v>44</v>
      </c>
      <c r="K2865" s="59" t="s">
        <v>44</v>
      </c>
      <c r="L2865" s="59" t="s">
        <v>44</v>
      </c>
      <c r="M2865" s="59" t="s">
        <v>44</v>
      </c>
      <c r="N2865" s="59" t="s">
        <v>44</v>
      </c>
      <c r="O2865" s="19" t="s">
        <v>44</v>
      </c>
      <c r="P2865" s="19" t="s">
        <v>44</v>
      </c>
      <c r="Q2865" s="18" t="s">
        <v>44</v>
      </c>
      <c r="R2865" s="18" t="s">
        <v>44</v>
      </c>
      <c r="S2865" s="18" t="s">
        <v>44</v>
      </c>
      <c r="T2865" s="18" t="s">
        <v>44</v>
      </c>
      <c r="U2865" s="18" t="s">
        <v>44</v>
      </c>
      <c r="V2865" s="18" t="s">
        <v>44</v>
      </c>
    </row>
    <row r="2866" spans="1:22" x14ac:dyDescent="0.25">
      <c r="A2866" s="53" t="s">
        <v>44</v>
      </c>
      <c r="B2866" s="14" t="s">
        <v>44</v>
      </c>
      <c r="C2866" s="57" t="s">
        <v>44</v>
      </c>
      <c r="D2866" s="57" t="s">
        <v>44</v>
      </c>
      <c r="E2866" s="57" t="s">
        <v>44</v>
      </c>
      <c r="F2866" s="57" t="s">
        <v>44</v>
      </c>
      <c r="G2866" s="59" t="s">
        <v>44</v>
      </c>
      <c r="H2866" s="59" t="s">
        <v>44</v>
      </c>
      <c r="I2866" s="59" t="s">
        <v>44</v>
      </c>
      <c r="J2866" s="59" t="s">
        <v>44</v>
      </c>
      <c r="K2866" s="59" t="s">
        <v>44</v>
      </c>
      <c r="L2866" s="59" t="s">
        <v>44</v>
      </c>
      <c r="M2866" s="59" t="s">
        <v>44</v>
      </c>
      <c r="N2866" s="59" t="s">
        <v>44</v>
      </c>
      <c r="O2866" s="19" t="s">
        <v>44</v>
      </c>
      <c r="P2866" s="19" t="s">
        <v>44</v>
      </c>
      <c r="Q2866" s="18" t="s">
        <v>44</v>
      </c>
      <c r="R2866" s="18" t="s">
        <v>44</v>
      </c>
      <c r="S2866" s="18" t="s">
        <v>44</v>
      </c>
      <c r="T2866" s="18" t="s">
        <v>44</v>
      </c>
      <c r="U2866" s="18" t="s">
        <v>44</v>
      </c>
      <c r="V2866" s="18" t="s">
        <v>44</v>
      </c>
    </row>
    <row r="2867" spans="1:22" x14ac:dyDescent="0.25">
      <c r="A2867" s="53" t="s">
        <v>44</v>
      </c>
      <c r="B2867" s="14" t="s">
        <v>44</v>
      </c>
      <c r="C2867" s="57" t="s">
        <v>44</v>
      </c>
      <c r="D2867" s="57" t="s">
        <v>44</v>
      </c>
      <c r="E2867" s="57" t="s">
        <v>44</v>
      </c>
      <c r="F2867" s="57" t="s">
        <v>44</v>
      </c>
      <c r="G2867" s="59" t="s">
        <v>44</v>
      </c>
      <c r="H2867" s="59" t="s">
        <v>44</v>
      </c>
      <c r="I2867" s="59" t="s">
        <v>44</v>
      </c>
      <c r="J2867" s="59" t="s">
        <v>44</v>
      </c>
      <c r="K2867" s="59" t="s">
        <v>44</v>
      </c>
      <c r="L2867" s="59" t="s">
        <v>44</v>
      </c>
      <c r="M2867" s="59" t="s">
        <v>44</v>
      </c>
      <c r="N2867" s="59" t="s">
        <v>44</v>
      </c>
      <c r="O2867" s="19" t="s">
        <v>44</v>
      </c>
      <c r="P2867" s="19" t="s">
        <v>44</v>
      </c>
      <c r="Q2867" s="18" t="s">
        <v>44</v>
      </c>
      <c r="R2867" s="18" t="s">
        <v>44</v>
      </c>
      <c r="S2867" s="18" t="s">
        <v>44</v>
      </c>
      <c r="T2867" s="18" t="s">
        <v>44</v>
      </c>
      <c r="U2867" s="18" t="s">
        <v>44</v>
      </c>
      <c r="V2867" s="18" t="s">
        <v>44</v>
      </c>
    </row>
    <row r="2868" spans="1:22" x14ac:dyDescent="0.25">
      <c r="A2868" s="53" t="s">
        <v>44</v>
      </c>
      <c r="B2868" s="14" t="s">
        <v>44</v>
      </c>
      <c r="C2868" s="57" t="s">
        <v>44</v>
      </c>
      <c r="D2868" s="57" t="s">
        <v>44</v>
      </c>
      <c r="E2868" s="57" t="s">
        <v>44</v>
      </c>
      <c r="F2868" s="57" t="s">
        <v>44</v>
      </c>
      <c r="G2868" s="59" t="s">
        <v>44</v>
      </c>
      <c r="H2868" s="59" t="s">
        <v>44</v>
      </c>
      <c r="I2868" s="59" t="s">
        <v>44</v>
      </c>
      <c r="J2868" s="59" t="s">
        <v>44</v>
      </c>
      <c r="K2868" s="59" t="s">
        <v>44</v>
      </c>
      <c r="L2868" s="59" t="s">
        <v>44</v>
      </c>
      <c r="M2868" s="59" t="s">
        <v>44</v>
      </c>
      <c r="N2868" s="59" t="s">
        <v>44</v>
      </c>
      <c r="O2868" s="19" t="s">
        <v>44</v>
      </c>
      <c r="P2868" s="19" t="s">
        <v>44</v>
      </c>
      <c r="Q2868" s="18" t="s">
        <v>44</v>
      </c>
      <c r="R2868" s="18" t="s">
        <v>44</v>
      </c>
      <c r="S2868" s="18" t="s">
        <v>44</v>
      </c>
      <c r="T2868" s="18" t="s">
        <v>44</v>
      </c>
      <c r="U2868" s="18" t="s">
        <v>44</v>
      </c>
      <c r="V2868" s="18" t="s">
        <v>44</v>
      </c>
    </row>
    <row r="2869" spans="1:22" x14ac:dyDescent="0.25">
      <c r="A2869" s="53" t="s">
        <v>44</v>
      </c>
      <c r="B2869" s="14" t="s">
        <v>44</v>
      </c>
      <c r="C2869" s="57" t="s">
        <v>44</v>
      </c>
      <c r="D2869" s="57" t="s">
        <v>44</v>
      </c>
      <c r="E2869" s="57" t="s">
        <v>44</v>
      </c>
      <c r="F2869" s="57" t="s">
        <v>44</v>
      </c>
      <c r="G2869" s="59" t="s">
        <v>44</v>
      </c>
      <c r="H2869" s="59" t="s">
        <v>44</v>
      </c>
      <c r="I2869" s="59" t="s">
        <v>44</v>
      </c>
      <c r="J2869" s="59" t="s">
        <v>44</v>
      </c>
      <c r="K2869" s="59" t="s">
        <v>44</v>
      </c>
      <c r="L2869" s="59" t="s">
        <v>44</v>
      </c>
      <c r="M2869" s="59" t="s">
        <v>44</v>
      </c>
      <c r="N2869" s="59" t="s">
        <v>44</v>
      </c>
      <c r="O2869" s="19" t="s">
        <v>44</v>
      </c>
      <c r="P2869" s="19" t="s">
        <v>44</v>
      </c>
      <c r="Q2869" s="18" t="s">
        <v>44</v>
      </c>
      <c r="R2869" s="18" t="s">
        <v>44</v>
      </c>
      <c r="S2869" s="18" t="s">
        <v>44</v>
      </c>
      <c r="T2869" s="18" t="s">
        <v>44</v>
      </c>
      <c r="U2869" s="18" t="s">
        <v>44</v>
      </c>
      <c r="V2869" s="18" t="s">
        <v>44</v>
      </c>
    </row>
    <row r="2870" spans="1:22" x14ac:dyDescent="0.25">
      <c r="A2870" s="53" t="s">
        <v>44</v>
      </c>
      <c r="B2870" s="14" t="s">
        <v>44</v>
      </c>
      <c r="C2870" s="57" t="s">
        <v>44</v>
      </c>
      <c r="D2870" s="57" t="s">
        <v>44</v>
      </c>
      <c r="E2870" s="57" t="s">
        <v>44</v>
      </c>
      <c r="F2870" s="57" t="s">
        <v>44</v>
      </c>
      <c r="G2870" s="59" t="s">
        <v>44</v>
      </c>
      <c r="H2870" s="59" t="s">
        <v>44</v>
      </c>
      <c r="I2870" s="59" t="s">
        <v>44</v>
      </c>
      <c r="J2870" s="59" t="s">
        <v>44</v>
      </c>
      <c r="K2870" s="59" t="s">
        <v>44</v>
      </c>
      <c r="L2870" s="59" t="s">
        <v>44</v>
      </c>
      <c r="M2870" s="59" t="s">
        <v>44</v>
      </c>
      <c r="N2870" s="59" t="s">
        <v>44</v>
      </c>
      <c r="O2870" s="19" t="s">
        <v>44</v>
      </c>
      <c r="P2870" s="19" t="s">
        <v>44</v>
      </c>
      <c r="Q2870" s="18" t="s">
        <v>44</v>
      </c>
      <c r="R2870" s="18" t="s">
        <v>44</v>
      </c>
      <c r="S2870" s="18" t="s">
        <v>44</v>
      </c>
      <c r="T2870" s="18" t="s">
        <v>44</v>
      </c>
      <c r="U2870" s="18" t="s">
        <v>44</v>
      </c>
      <c r="V2870" s="18" t="s">
        <v>44</v>
      </c>
    </row>
    <row r="2871" spans="1:22" x14ac:dyDescent="0.25">
      <c r="A2871" s="53" t="s">
        <v>44</v>
      </c>
      <c r="B2871" s="14" t="s">
        <v>44</v>
      </c>
      <c r="C2871" s="57" t="s">
        <v>44</v>
      </c>
      <c r="D2871" s="57" t="s">
        <v>44</v>
      </c>
      <c r="E2871" s="57" t="s">
        <v>44</v>
      </c>
      <c r="F2871" s="57" t="s">
        <v>44</v>
      </c>
      <c r="G2871" s="59" t="s">
        <v>44</v>
      </c>
      <c r="H2871" s="59" t="s">
        <v>44</v>
      </c>
      <c r="I2871" s="59" t="s">
        <v>44</v>
      </c>
      <c r="J2871" s="59" t="s">
        <v>44</v>
      </c>
      <c r="K2871" s="59" t="s">
        <v>44</v>
      </c>
      <c r="L2871" s="59" t="s">
        <v>44</v>
      </c>
      <c r="M2871" s="59" t="s">
        <v>44</v>
      </c>
      <c r="N2871" s="59" t="s">
        <v>44</v>
      </c>
      <c r="O2871" s="19" t="s">
        <v>44</v>
      </c>
      <c r="P2871" s="19" t="s">
        <v>44</v>
      </c>
      <c r="Q2871" s="18" t="s">
        <v>44</v>
      </c>
      <c r="R2871" s="18" t="s">
        <v>44</v>
      </c>
      <c r="S2871" s="18" t="s">
        <v>44</v>
      </c>
      <c r="T2871" s="18" t="s">
        <v>44</v>
      </c>
      <c r="U2871" s="18" t="s">
        <v>44</v>
      </c>
      <c r="V2871" s="18" t="s">
        <v>44</v>
      </c>
    </row>
    <row r="2872" spans="1:22" x14ac:dyDescent="0.25">
      <c r="A2872" s="53" t="s">
        <v>44</v>
      </c>
      <c r="B2872" s="14" t="s">
        <v>44</v>
      </c>
      <c r="C2872" s="57" t="s">
        <v>44</v>
      </c>
      <c r="D2872" s="57" t="s">
        <v>44</v>
      </c>
      <c r="E2872" s="57" t="s">
        <v>44</v>
      </c>
      <c r="F2872" s="57" t="s">
        <v>44</v>
      </c>
      <c r="G2872" s="59" t="s">
        <v>44</v>
      </c>
      <c r="H2872" s="59" t="s">
        <v>44</v>
      </c>
      <c r="I2872" s="59" t="s">
        <v>44</v>
      </c>
      <c r="J2872" s="59" t="s">
        <v>44</v>
      </c>
      <c r="K2872" s="59" t="s">
        <v>44</v>
      </c>
      <c r="L2872" s="59" t="s">
        <v>44</v>
      </c>
      <c r="M2872" s="59" t="s">
        <v>44</v>
      </c>
      <c r="N2872" s="59" t="s">
        <v>44</v>
      </c>
      <c r="O2872" s="19" t="s">
        <v>44</v>
      </c>
      <c r="P2872" s="19" t="s">
        <v>44</v>
      </c>
      <c r="Q2872" s="18" t="s">
        <v>44</v>
      </c>
      <c r="R2872" s="18" t="s">
        <v>44</v>
      </c>
      <c r="S2872" s="18" t="s">
        <v>44</v>
      </c>
      <c r="T2872" s="18" t="s">
        <v>44</v>
      </c>
      <c r="U2872" s="18" t="s">
        <v>44</v>
      </c>
      <c r="V2872" s="18" t="s">
        <v>44</v>
      </c>
    </row>
    <row r="2873" spans="1:22" x14ac:dyDescent="0.25">
      <c r="A2873" s="53" t="s">
        <v>44</v>
      </c>
      <c r="B2873" s="14" t="s">
        <v>44</v>
      </c>
      <c r="C2873" s="57" t="s">
        <v>44</v>
      </c>
      <c r="D2873" s="57" t="s">
        <v>44</v>
      </c>
      <c r="E2873" s="57" t="s">
        <v>44</v>
      </c>
      <c r="F2873" s="57" t="s">
        <v>44</v>
      </c>
      <c r="G2873" s="59" t="s">
        <v>44</v>
      </c>
      <c r="H2873" s="59" t="s">
        <v>44</v>
      </c>
      <c r="I2873" s="59" t="s">
        <v>44</v>
      </c>
      <c r="J2873" s="59" t="s">
        <v>44</v>
      </c>
      <c r="K2873" s="59" t="s">
        <v>44</v>
      </c>
      <c r="L2873" s="59" t="s">
        <v>44</v>
      </c>
      <c r="M2873" s="59" t="s">
        <v>44</v>
      </c>
      <c r="N2873" s="59" t="s">
        <v>44</v>
      </c>
      <c r="O2873" s="19" t="s">
        <v>44</v>
      </c>
      <c r="P2873" s="19" t="s">
        <v>44</v>
      </c>
      <c r="Q2873" s="18" t="s">
        <v>44</v>
      </c>
      <c r="R2873" s="18" t="s">
        <v>44</v>
      </c>
      <c r="S2873" s="18" t="s">
        <v>44</v>
      </c>
      <c r="T2873" s="18" t="s">
        <v>44</v>
      </c>
      <c r="U2873" s="18" t="s">
        <v>44</v>
      </c>
      <c r="V2873" s="18" t="s">
        <v>44</v>
      </c>
    </row>
    <row r="2874" spans="1:22" x14ac:dyDescent="0.25">
      <c r="A2874" s="53" t="s">
        <v>44</v>
      </c>
      <c r="B2874" s="14" t="s">
        <v>44</v>
      </c>
      <c r="C2874" s="57" t="s">
        <v>44</v>
      </c>
      <c r="D2874" s="57" t="s">
        <v>44</v>
      </c>
      <c r="E2874" s="57" t="s">
        <v>44</v>
      </c>
      <c r="F2874" s="57" t="s">
        <v>44</v>
      </c>
      <c r="G2874" s="59" t="s">
        <v>44</v>
      </c>
      <c r="H2874" s="59" t="s">
        <v>44</v>
      </c>
      <c r="I2874" s="59" t="s">
        <v>44</v>
      </c>
      <c r="J2874" s="59" t="s">
        <v>44</v>
      </c>
      <c r="K2874" s="59" t="s">
        <v>44</v>
      </c>
      <c r="L2874" s="59" t="s">
        <v>44</v>
      </c>
      <c r="M2874" s="59" t="s">
        <v>44</v>
      </c>
      <c r="N2874" s="59" t="s">
        <v>44</v>
      </c>
      <c r="O2874" s="19" t="s">
        <v>44</v>
      </c>
      <c r="P2874" s="19" t="s">
        <v>44</v>
      </c>
      <c r="Q2874" s="18" t="s">
        <v>44</v>
      </c>
      <c r="R2874" s="18" t="s">
        <v>44</v>
      </c>
      <c r="S2874" s="18" t="s">
        <v>44</v>
      </c>
      <c r="T2874" s="18" t="s">
        <v>44</v>
      </c>
      <c r="U2874" s="18" t="s">
        <v>44</v>
      </c>
      <c r="V2874" s="18" t="s">
        <v>44</v>
      </c>
    </row>
    <row r="2875" spans="1:22" x14ac:dyDescent="0.25">
      <c r="A2875" s="53" t="s">
        <v>44</v>
      </c>
      <c r="B2875" s="14" t="s">
        <v>44</v>
      </c>
      <c r="C2875" s="57" t="s">
        <v>44</v>
      </c>
      <c r="D2875" s="57" t="s">
        <v>44</v>
      </c>
      <c r="E2875" s="57" t="s">
        <v>44</v>
      </c>
      <c r="F2875" s="57" t="s">
        <v>44</v>
      </c>
      <c r="G2875" s="59" t="s">
        <v>44</v>
      </c>
      <c r="H2875" s="59" t="s">
        <v>44</v>
      </c>
      <c r="I2875" s="59" t="s">
        <v>44</v>
      </c>
      <c r="J2875" s="59" t="s">
        <v>44</v>
      </c>
      <c r="K2875" s="59" t="s">
        <v>44</v>
      </c>
      <c r="L2875" s="59" t="s">
        <v>44</v>
      </c>
      <c r="M2875" s="59" t="s">
        <v>44</v>
      </c>
      <c r="N2875" s="59" t="s">
        <v>44</v>
      </c>
      <c r="O2875" s="19" t="s">
        <v>44</v>
      </c>
      <c r="P2875" s="19" t="s">
        <v>44</v>
      </c>
      <c r="Q2875" s="18" t="s">
        <v>44</v>
      </c>
      <c r="R2875" s="18" t="s">
        <v>44</v>
      </c>
      <c r="S2875" s="18" t="s">
        <v>44</v>
      </c>
      <c r="T2875" s="18" t="s">
        <v>44</v>
      </c>
      <c r="U2875" s="18" t="s">
        <v>44</v>
      </c>
      <c r="V2875" s="18" t="s">
        <v>44</v>
      </c>
    </row>
    <row r="2876" spans="1:22" x14ac:dyDescent="0.25">
      <c r="A2876" s="53" t="s">
        <v>44</v>
      </c>
      <c r="B2876" s="14" t="s">
        <v>44</v>
      </c>
      <c r="C2876" s="57" t="s">
        <v>44</v>
      </c>
      <c r="D2876" s="57" t="s">
        <v>44</v>
      </c>
      <c r="E2876" s="57" t="s">
        <v>44</v>
      </c>
      <c r="F2876" s="57" t="s">
        <v>44</v>
      </c>
      <c r="G2876" s="59" t="s">
        <v>44</v>
      </c>
      <c r="H2876" s="59" t="s">
        <v>44</v>
      </c>
      <c r="I2876" s="59" t="s">
        <v>44</v>
      </c>
      <c r="J2876" s="59" t="s">
        <v>44</v>
      </c>
      <c r="K2876" s="59" t="s">
        <v>44</v>
      </c>
      <c r="L2876" s="59" t="s">
        <v>44</v>
      </c>
      <c r="M2876" s="59" t="s">
        <v>44</v>
      </c>
      <c r="N2876" s="59" t="s">
        <v>44</v>
      </c>
      <c r="O2876" s="19" t="s">
        <v>44</v>
      </c>
      <c r="P2876" s="19" t="s">
        <v>44</v>
      </c>
      <c r="Q2876" s="18" t="s">
        <v>44</v>
      </c>
      <c r="R2876" s="18" t="s">
        <v>44</v>
      </c>
      <c r="S2876" s="18" t="s">
        <v>44</v>
      </c>
      <c r="T2876" s="18" t="s">
        <v>44</v>
      </c>
      <c r="U2876" s="18" t="s">
        <v>44</v>
      </c>
      <c r="V2876" s="18" t="s">
        <v>44</v>
      </c>
    </row>
    <row r="2877" spans="1:22" x14ac:dyDescent="0.25">
      <c r="A2877" s="53" t="s">
        <v>44</v>
      </c>
      <c r="B2877" s="14" t="s">
        <v>44</v>
      </c>
      <c r="C2877" s="57" t="s">
        <v>44</v>
      </c>
      <c r="D2877" s="57" t="s">
        <v>44</v>
      </c>
      <c r="E2877" s="57" t="s">
        <v>44</v>
      </c>
      <c r="F2877" s="57" t="s">
        <v>44</v>
      </c>
      <c r="G2877" s="59" t="s">
        <v>44</v>
      </c>
      <c r="H2877" s="59" t="s">
        <v>44</v>
      </c>
      <c r="I2877" s="59" t="s">
        <v>44</v>
      </c>
      <c r="J2877" s="59" t="s">
        <v>44</v>
      </c>
      <c r="K2877" s="59" t="s">
        <v>44</v>
      </c>
      <c r="L2877" s="59" t="s">
        <v>44</v>
      </c>
      <c r="M2877" s="59" t="s">
        <v>44</v>
      </c>
      <c r="N2877" s="59" t="s">
        <v>44</v>
      </c>
      <c r="O2877" s="19" t="s">
        <v>44</v>
      </c>
      <c r="P2877" s="19" t="s">
        <v>44</v>
      </c>
      <c r="Q2877" s="18" t="s">
        <v>44</v>
      </c>
      <c r="R2877" s="18" t="s">
        <v>44</v>
      </c>
      <c r="S2877" s="18" t="s">
        <v>44</v>
      </c>
      <c r="T2877" s="18" t="s">
        <v>44</v>
      </c>
      <c r="U2877" s="18" t="s">
        <v>44</v>
      </c>
      <c r="V2877" s="18" t="s">
        <v>44</v>
      </c>
    </row>
    <row r="2878" spans="1:22" x14ac:dyDescent="0.25">
      <c r="A2878" s="53" t="s">
        <v>44</v>
      </c>
      <c r="B2878" s="14" t="s">
        <v>44</v>
      </c>
      <c r="C2878" s="57" t="s">
        <v>44</v>
      </c>
      <c r="D2878" s="57" t="s">
        <v>44</v>
      </c>
      <c r="E2878" s="57" t="s">
        <v>44</v>
      </c>
      <c r="F2878" s="57" t="s">
        <v>44</v>
      </c>
      <c r="G2878" s="59" t="s">
        <v>44</v>
      </c>
      <c r="H2878" s="59" t="s">
        <v>44</v>
      </c>
      <c r="I2878" s="59" t="s">
        <v>44</v>
      </c>
      <c r="J2878" s="59" t="s">
        <v>44</v>
      </c>
      <c r="K2878" s="59" t="s">
        <v>44</v>
      </c>
      <c r="L2878" s="59" t="s">
        <v>44</v>
      </c>
      <c r="M2878" s="59" t="s">
        <v>44</v>
      </c>
      <c r="N2878" s="59" t="s">
        <v>44</v>
      </c>
      <c r="O2878" s="19" t="s">
        <v>44</v>
      </c>
      <c r="P2878" s="19" t="s">
        <v>44</v>
      </c>
      <c r="Q2878" s="18" t="s">
        <v>44</v>
      </c>
      <c r="R2878" s="18" t="s">
        <v>44</v>
      </c>
      <c r="S2878" s="18" t="s">
        <v>44</v>
      </c>
      <c r="T2878" s="18" t="s">
        <v>44</v>
      </c>
      <c r="U2878" s="18" t="s">
        <v>44</v>
      </c>
      <c r="V2878" s="18" t="s">
        <v>44</v>
      </c>
    </row>
    <row r="2879" spans="1:22" x14ac:dyDescent="0.25">
      <c r="A2879" s="53" t="s">
        <v>44</v>
      </c>
      <c r="B2879" s="14" t="s">
        <v>44</v>
      </c>
      <c r="C2879" s="57" t="s">
        <v>44</v>
      </c>
      <c r="D2879" s="57" t="s">
        <v>44</v>
      </c>
      <c r="E2879" s="57" t="s">
        <v>44</v>
      </c>
      <c r="F2879" s="57" t="s">
        <v>44</v>
      </c>
      <c r="G2879" s="59" t="s">
        <v>44</v>
      </c>
      <c r="H2879" s="59" t="s">
        <v>44</v>
      </c>
      <c r="I2879" s="59" t="s">
        <v>44</v>
      </c>
      <c r="J2879" s="59" t="s">
        <v>44</v>
      </c>
      <c r="K2879" s="59" t="s">
        <v>44</v>
      </c>
      <c r="L2879" s="59" t="s">
        <v>44</v>
      </c>
      <c r="M2879" s="59" t="s">
        <v>44</v>
      </c>
      <c r="N2879" s="59" t="s">
        <v>44</v>
      </c>
      <c r="O2879" s="19" t="s">
        <v>44</v>
      </c>
      <c r="P2879" s="19" t="s">
        <v>44</v>
      </c>
      <c r="Q2879" s="18" t="s">
        <v>44</v>
      </c>
      <c r="R2879" s="18" t="s">
        <v>44</v>
      </c>
      <c r="S2879" s="18" t="s">
        <v>44</v>
      </c>
      <c r="T2879" s="18" t="s">
        <v>44</v>
      </c>
      <c r="U2879" s="18" t="s">
        <v>44</v>
      </c>
      <c r="V2879" s="18" t="s">
        <v>44</v>
      </c>
    </row>
    <row r="2880" spans="1:22" x14ac:dyDescent="0.25">
      <c r="A2880" s="53" t="s">
        <v>44</v>
      </c>
      <c r="B2880" s="14" t="s">
        <v>44</v>
      </c>
      <c r="C2880" s="57" t="s">
        <v>44</v>
      </c>
      <c r="D2880" s="57" t="s">
        <v>44</v>
      </c>
      <c r="E2880" s="57" t="s">
        <v>44</v>
      </c>
      <c r="F2880" s="57" t="s">
        <v>44</v>
      </c>
      <c r="G2880" s="59" t="s">
        <v>44</v>
      </c>
      <c r="H2880" s="59" t="s">
        <v>44</v>
      </c>
      <c r="I2880" s="59" t="s">
        <v>44</v>
      </c>
      <c r="J2880" s="59" t="s">
        <v>44</v>
      </c>
      <c r="K2880" s="59" t="s">
        <v>44</v>
      </c>
      <c r="L2880" s="59" t="s">
        <v>44</v>
      </c>
      <c r="M2880" s="59" t="s">
        <v>44</v>
      </c>
      <c r="N2880" s="59" t="s">
        <v>44</v>
      </c>
      <c r="O2880" s="19" t="s">
        <v>44</v>
      </c>
      <c r="P2880" s="19" t="s">
        <v>44</v>
      </c>
      <c r="Q2880" s="18" t="s">
        <v>44</v>
      </c>
      <c r="R2880" s="18" t="s">
        <v>44</v>
      </c>
      <c r="S2880" s="18" t="s">
        <v>44</v>
      </c>
      <c r="T2880" s="18" t="s">
        <v>44</v>
      </c>
      <c r="U2880" s="18" t="s">
        <v>44</v>
      </c>
      <c r="V2880" s="18" t="s">
        <v>44</v>
      </c>
    </row>
    <row r="2881" spans="1:22" x14ac:dyDescent="0.25">
      <c r="A2881" s="53" t="s">
        <v>44</v>
      </c>
      <c r="B2881" s="14" t="s">
        <v>44</v>
      </c>
      <c r="C2881" s="57" t="s">
        <v>44</v>
      </c>
      <c r="D2881" s="57" t="s">
        <v>44</v>
      </c>
      <c r="E2881" s="57" t="s">
        <v>44</v>
      </c>
      <c r="F2881" s="57" t="s">
        <v>44</v>
      </c>
      <c r="G2881" s="59" t="s">
        <v>44</v>
      </c>
      <c r="H2881" s="59" t="s">
        <v>44</v>
      </c>
      <c r="I2881" s="59" t="s">
        <v>44</v>
      </c>
      <c r="J2881" s="59" t="s">
        <v>44</v>
      </c>
      <c r="K2881" s="59" t="s">
        <v>44</v>
      </c>
      <c r="L2881" s="59" t="s">
        <v>44</v>
      </c>
      <c r="M2881" s="59" t="s">
        <v>44</v>
      </c>
      <c r="N2881" s="59" t="s">
        <v>44</v>
      </c>
      <c r="O2881" s="19" t="s">
        <v>44</v>
      </c>
      <c r="P2881" s="19" t="s">
        <v>44</v>
      </c>
      <c r="Q2881" s="18" t="s">
        <v>44</v>
      </c>
      <c r="R2881" s="18" t="s">
        <v>44</v>
      </c>
      <c r="S2881" s="18" t="s">
        <v>44</v>
      </c>
      <c r="T2881" s="18" t="s">
        <v>44</v>
      </c>
      <c r="U2881" s="18" t="s">
        <v>44</v>
      </c>
      <c r="V2881" s="18" t="s">
        <v>44</v>
      </c>
    </row>
    <row r="2882" spans="1:22" x14ac:dyDescent="0.25">
      <c r="A2882" s="53" t="s">
        <v>44</v>
      </c>
      <c r="B2882" s="14" t="s">
        <v>44</v>
      </c>
      <c r="C2882" s="57" t="s">
        <v>44</v>
      </c>
      <c r="D2882" s="57" t="s">
        <v>44</v>
      </c>
      <c r="E2882" s="57" t="s">
        <v>44</v>
      </c>
      <c r="F2882" s="57" t="s">
        <v>44</v>
      </c>
      <c r="G2882" s="59" t="s">
        <v>44</v>
      </c>
      <c r="H2882" s="59" t="s">
        <v>44</v>
      </c>
      <c r="I2882" s="59" t="s">
        <v>44</v>
      </c>
      <c r="J2882" s="59" t="s">
        <v>44</v>
      </c>
      <c r="K2882" s="59" t="s">
        <v>44</v>
      </c>
      <c r="L2882" s="59" t="s">
        <v>44</v>
      </c>
      <c r="M2882" s="59" t="s">
        <v>44</v>
      </c>
      <c r="N2882" s="59" t="s">
        <v>44</v>
      </c>
      <c r="O2882" s="19" t="s">
        <v>44</v>
      </c>
      <c r="P2882" s="19" t="s">
        <v>44</v>
      </c>
      <c r="Q2882" s="18" t="s">
        <v>44</v>
      </c>
      <c r="R2882" s="18" t="s">
        <v>44</v>
      </c>
      <c r="S2882" s="18" t="s">
        <v>44</v>
      </c>
      <c r="T2882" s="18" t="s">
        <v>44</v>
      </c>
      <c r="U2882" s="18" t="s">
        <v>44</v>
      </c>
      <c r="V2882" s="18" t="s">
        <v>44</v>
      </c>
    </row>
    <row r="2883" spans="1:22" x14ac:dyDescent="0.25">
      <c r="A2883" s="53" t="s">
        <v>44</v>
      </c>
      <c r="B2883" s="14" t="s">
        <v>44</v>
      </c>
      <c r="C2883" s="57" t="s">
        <v>44</v>
      </c>
      <c r="D2883" s="57" t="s">
        <v>44</v>
      </c>
      <c r="E2883" s="57" t="s">
        <v>44</v>
      </c>
      <c r="F2883" s="57" t="s">
        <v>44</v>
      </c>
      <c r="G2883" s="59" t="s">
        <v>44</v>
      </c>
      <c r="H2883" s="59" t="s">
        <v>44</v>
      </c>
      <c r="I2883" s="59" t="s">
        <v>44</v>
      </c>
      <c r="J2883" s="59" t="s">
        <v>44</v>
      </c>
      <c r="K2883" s="59" t="s">
        <v>44</v>
      </c>
      <c r="L2883" s="59" t="s">
        <v>44</v>
      </c>
      <c r="M2883" s="59" t="s">
        <v>44</v>
      </c>
      <c r="N2883" s="59" t="s">
        <v>44</v>
      </c>
      <c r="O2883" s="19" t="s">
        <v>44</v>
      </c>
      <c r="P2883" s="19" t="s">
        <v>44</v>
      </c>
      <c r="Q2883" s="18" t="s">
        <v>44</v>
      </c>
      <c r="R2883" s="18" t="s">
        <v>44</v>
      </c>
      <c r="S2883" s="18" t="s">
        <v>44</v>
      </c>
      <c r="T2883" s="18" t="s">
        <v>44</v>
      </c>
      <c r="U2883" s="18" t="s">
        <v>44</v>
      </c>
      <c r="V2883" s="18" t="s">
        <v>44</v>
      </c>
    </row>
    <row r="2884" spans="1:22" x14ac:dyDescent="0.25">
      <c r="A2884" s="53" t="s">
        <v>44</v>
      </c>
      <c r="B2884" s="14" t="s">
        <v>44</v>
      </c>
      <c r="C2884" s="57" t="s">
        <v>44</v>
      </c>
      <c r="D2884" s="57" t="s">
        <v>44</v>
      </c>
      <c r="E2884" s="57" t="s">
        <v>44</v>
      </c>
      <c r="F2884" s="57" t="s">
        <v>44</v>
      </c>
      <c r="G2884" s="59" t="s">
        <v>44</v>
      </c>
      <c r="H2884" s="59" t="s">
        <v>44</v>
      </c>
      <c r="I2884" s="59" t="s">
        <v>44</v>
      </c>
      <c r="J2884" s="59" t="s">
        <v>44</v>
      </c>
      <c r="K2884" s="59" t="s">
        <v>44</v>
      </c>
      <c r="L2884" s="59" t="s">
        <v>44</v>
      </c>
      <c r="M2884" s="59" t="s">
        <v>44</v>
      </c>
      <c r="N2884" s="59" t="s">
        <v>44</v>
      </c>
      <c r="O2884" s="19" t="s">
        <v>44</v>
      </c>
      <c r="P2884" s="19" t="s">
        <v>44</v>
      </c>
      <c r="Q2884" s="18" t="s">
        <v>44</v>
      </c>
      <c r="R2884" s="18" t="s">
        <v>44</v>
      </c>
      <c r="S2884" s="18" t="s">
        <v>44</v>
      </c>
      <c r="T2884" s="18" t="s">
        <v>44</v>
      </c>
      <c r="U2884" s="18" t="s">
        <v>44</v>
      </c>
      <c r="V2884" s="18" t="s">
        <v>44</v>
      </c>
    </row>
    <row r="2885" spans="1:22" x14ac:dyDescent="0.25">
      <c r="A2885" s="53" t="s">
        <v>44</v>
      </c>
      <c r="B2885" s="14" t="s">
        <v>44</v>
      </c>
      <c r="C2885" s="57" t="s">
        <v>44</v>
      </c>
      <c r="D2885" s="57" t="s">
        <v>44</v>
      </c>
      <c r="E2885" s="57" t="s">
        <v>44</v>
      </c>
      <c r="F2885" s="57" t="s">
        <v>44</v>
      </c>
      <c r="G2885" s="59" t="s">
        <v>44</v>
      </c>
      <c r="H2885" s="59" t="s">
        <v>44</v>
      </c>
      <c r="I2885" s="59" t="s">
        <v>44</v>
      </c>
      <c r="J2885" s="59" t="s">
        <v>44</v>
      </c>
      <c r="K2885" s="59" t="s">
        <v>44</v>
      </c>
      <c r="L2885" s="59" t="s">
        <v>44</v>
      </c>
      <c r="M2885" s="59" t="s">
        <v>44</v>
      </c>
      <c r="N2885" s="59" t="s">
        <v>44</v>
      </c>
      <c r="O2885" s="19" t="s">
        <v>44</v>
      </c>
      <c r="P2885" s="19" t="s">
        <v>44</v>
      </c>
      <c r="Q2885" s="18" t="s">
        <v>44</v>
      </c>
      <c r="R2885" s="18" t="s">
        <v>44</v>
      </c>
      <c r="S2885" s="18" t="s">
        <v>44</v>
      </c>
      <c r="T2885" s="18" t="s">
        <v>44</v>
      </c>
      <c r="U2885" s="18" t="s">
        <v>44</v>
      </c>
      <c r="V2885" s="18" t="s">
        <v>44</v>
      </c>
    </row>
    <row r="2886" spans="1:22" x14ac:dyDescent="0.25">
      <c r="A2886" s="53" t="s">
        <v>44</v>
      </c>
      <c r="B2886" s="14" t="s">
        <v>44</v>
      </c>
      <c r="C2886" s="57" t="s">
        <v>44</v>
      </c>
      <c r="D2886" s="57" t="s">
        <v>44</v>
      </c>
      <c r="E2886" s="57" t="s">
        <v>44</v>
      </c>
      <c r="F2886" s="57" t="s">
        <v>44</v>
      </c>
      <c r="G2886" s="59" t="s">
        <v>44</v>
      </c>
      <c r="H2886" s="59" t="s">
        <v>44</v>
      </c>
      <c r="I2886" s="59" t="s">
        <v>44</v>
      </c>
      <c r="J2886" s="59" t="s">
        <v>44</v>
      </c>
      <c r="K2886" s="59" t="s">
        <v>44</v>
      </c>
      <c r="L2886" s="59" t="s">
        <v>44</v>
      </c>
      <c r="M2886" s="59" t="s">
        <v>44</v>
      </c>
      <c r="N2886" s="59" t="s">
        <v>44</v>
      </c>
      <c r="O2886" s="19" t="s">
        <v>44</v>
      </c>
      <c r="P2886" s="19" t="s">
        <v>44</v>
      </c>
      <c r="Q2886" s="18" t="s">
        <v>44</v>
      </c>
      <c r="R2886" s="18" t="s">
        <v>44</v>
      </c>
      <c r="S2886" s="18" t="s">
        <v>44</v>
      </c>
      <c r="T2886" s="18" t="s">
        <v>44</v>
      </c>
      <c r="U2886" s="18" t="s">
        <v>44</v>
      </c>
      <c r="V2886" s="18" t="s">
        <v>44</v>
      </c>
    </row>
    <row r="2887" spans="1:22" x14ac:dyDescent="0.25">
      <c r="A2887" s="53" t="s">
        <v>44</v>
      </c>
      <c r="B2887" s="14" t="s">
        <v>44</v>
      </c>
      <c r="C2887" s="57" t="s">
        <v>44</v>
      </c>
      <c r="D2887" s="57" t="s">
        <v>44</v>
      </c>
      <c r="E2887" s="57" t="s">
        <v>44</v>
      </c>
      <c r="F2887" s="57" t="s">
        <v>44</v>
      </c>
      <c r="G2887" s="59" t="s">
        <v>44</v>
      </c>
      <c r="H2887" s="59" t="s">
        <v>44</v>
      </c>
      <c r="I2887" s="59" t="s">
        <v>44</v>
      </c>
      <c r="J2887" s="59" t="s">
        <v>44</v>
      </c>
      <c r="K2887" s="59" t="s">
        <v>44</v>
      </c>
      <c r="L2887" s="59" t="s">
        <v>44</v>
      </c>
      <c r="M2887" s="59" t="s">
        <v>44</v>
      </c>
      <c r="N2887" s="59" t="s">
        <v>44</v>
      </c>
      <c r="O2887" s="19" t="s">
        <v>44</v>
      </c>
      <c r="P2887" s="19" t="s">
        <v>44</v>
      </c>
      <c r="Q2887" s="18" t="s">
        <v>44</v>
      </c>
      <c r="R2887" s="18" t="s">
        <v>44</v>
      </c>
      <c r="S2887" s="18" t="s">
        <v>44</v>
      </c>
      <c r="T2887" s="18" t="s">
        <v>44</v>
      </c>
      <c r="U2887" s="18" t="s">
        <v>44</v>
      </c>
      <c r="V2887" s="18" t="s">
        <v>44</v>
      </c>
    </row>
    <row r="2888" spans="1:22" x14ac:dyDescent="0.25">
      <c r="A2888" s="53" t="s">
        <v>44</v>
      </c>
      <c r="B2888" s="14" t="s">
        <v>44</v>
      </c>
      <c r="C2888" s="57" t="s">
        <v>44</v>
      </c>
      <c r="D2888" s="57" t="s">
        <v>44</v>
      </c>
      <c r="E2888" s="57" t="s">
        <v>44</v>
      </c>
      <c r="F2888" s="57" t="s">
        <v>44</v>
      </c>
      <c r="G2888" s="59" t="s">
        <v>44</v>
      </c>
      <c r="H2888" s="59" t="s">
        <v>44</v>
      </c>
      <c r="I2888" s="59" t="s">
        <v>44</v>
      </c>
      <c r="J2888" s="59" t="s">
        <v>44</v>
      </c>
      <c r="K2888" s="59" t="s">
        <v>44</v>
      </c>
      <c r="L2888" s="59" t="s">
        <v>44</v>
      </c>
      <c r="M2888" s="59" t="s">
        <v>44</v>
      </c>
      <c r="N2888" s="59" t="s">
        <v>44</v>
      </c>
      <c r="O2888" s="19" t="s">
        <v>44</v>
      </c>
      <c r="P2888" s="19" t="s">
        <v>44</v>
      </c>
      <c r="Q2888" s="18" t="s">
        <v>44</v>
      </c>
      <c r="R2888" s="18" t="s">
        <v>44</v>
      </c>
      <c r="S2888" s="18" t="s">
        <v>44</v>
      </c>
      <c r="T2888" s="18" t="s">
        <v>44</v>
      </c>
      <c r="U2888" s="18" t="s">
        <v>44</v>
      </c>
      <c r="V2888" s="18" t="s">
        <v>44</v>
      </c>
    </row>
    <row r="2889" spans="1:22" x14ac:dyDescent="0.25">
      <c r="A2889" s="53" t="s">
        <v>44</v>
      </c>
      <c r="B2889" s="14" t="s">
        <v>44</v>
      </c>
      <c r="C2889" s="57" t="s">
        <v>44</v>
      </c>
      <c r="D2889" s="57" t="s">
        <v>44</v>
      </c>
      <c r="E2889" s="57" t="s">
        <v>44</v>
      </c>
      <c r="F2889" s="57" t="s">
        <v>44</v>
      </c>
      <c r="G2889" s="59" t="s">
        <v>44</v>
      </c>
      <c r="H2889" s="59" t="s">
        <v>44</v>
      </c>
      <c r="I2889" s="59" t="s">
        <v>44</v>
      </c>
      <c r="J2889" s="59" t="s">
        <v>44</v>
      </c>
      <c r="K2889" s="59" t="s">
        <v>44</v>
      </c>
      <c r="L2889" s="59" t="s">
        <v>44</v>
      </c>
      <c r="M2889" s="59" t="s">
        <v>44</v>
      </c>
      <c r="N2889" s="59" t="s">
        <v>44</v>
      </c>
      <c r="O2889" s="19" t="s">
        <v>44</v>
      </c>
      <c r="P2889" s="19" t="s">
        <v>44</v>
      </c>
      <c r="Q2889" s="18" t="s">
        <v>44</v>
      </c>
      <c r="R2889" s="18" t="s">
        <v>44</v>
      </c>
      <c r="S2889" s="18" t="s">
        <v>44</v>
      </c>
      <c r="T2889" s="18" t="s">
        <v>44</v>
      </c>
      <c r="U2889" s="18" t="s">
        <v>44</v>
      </c>
      <c r="V2889" s="18" t="s">
        <v>44</v>
      </c>
    </row>
    <row r="2890" spans="1:22" x14ac:dyDescent="0.25">
      <c r="A2890" s="53" t="s">
        <v>44</v>
      </c>
      <c r="B2890" s="14" t="s">
        <v>44</v>
      </c>
      <c r="C2890" s="57" t="s">
        <v>44</v>
      </c>
      <c r="D2890" s="57" t="s">
        <v>44</v>
      </c>
      <c r="E2890" s="57" t="s">
        <v>44</v>
      </c>
      <c r="F2890" s="57" t="s">
        <v>44</v>
      </c>
      <c r="G2890" s="59" t="s">
        <v>44</v>
      </c>
      <c r="H2890" s="59" t="s">
        <v>44</v>
      </c>
      <c r="I2890" s="59" t="s">
        <v>44</v>
      </c>
      <c r="J2890" s="59" t="s">
        <v>44</v>
      </c>
      <c r="K2890" s="59" t="s">
        <v>44</v>
      </c>
      <c r="L2890" s="59" t="s">
        <v>44</v>
      </c>
      <c r="M2890" s="59" t="s">
        <v>44</v>
      </c>
      <c r="N2890" s="59" t="s">
        <v>44</v>
      </c>
      <c r="O2890" s="19" t="s">
        <v>44</v>
      </c>
      <c r="P2890" s="19" t="s">
        <v>44</v>
      </c>
      <c r="Q2890" s="18" t="s">
        <v>44</v>
      </c>
      <c r="R2890" s="18" t="s">
        <v>44</v>
      </c>
      <c r="S2890" s="18" t="s">
        <v>44</v>
      </c>
      <c r="T2890" s="18" t="s">
        <v>44</v>
      </c>
      <c r="U2890" s="18" t="s">
        <v>44</v>
      </c>
      <c r="V2890" s="18" t="s">
        <v>44</v>
      </c>
    </row>
    <row r="2891" spans="1:22" x14ac:dyDescent="0.25">
      <c r="A2891" s="53" t="s">
        <v>44</v>
      </c>
      <c r="B2891" s="14" t="s">
        <v>44</v>
      </c>
      <c r="C2891" s="57" t="s">
        <v>44</v>
      </c>
      <c r="D2891" s="57" t="s">
        <v>44</v>
      </c>
      <c r="E2891" s="57" t="s">
        <v>44</v>
      </c>
      <c r="F2891" s="57" t="s">
        <v>44</v>
      </c>
      <c r="G2891" s="59" t="s">
        <v>44</v>
      </c>
      <c r="H2891" s="59" t="s">
        <v>44</v>
      </c>
      <c r="I2891" s="59" t="s">
        <v>44</v>
      </c>
      <c r="J2891" s="59" t="s">
        <v>44</v>
      </c>
      <c r="K2891" s="59" t="s">
        <v>44</v>
      </c>
      <c r="L2891" s="59" t="s">
        <v>44</v>
      </c>
      <c r="M2891" s="59" t="s">
        <v>44</v>
      </c>
      <c r="N2891" s="59" t="s">
        <v>44</v>
      </c>
      <c r="O2891" s="19" t="s">
        <v>44</v>
      </c>
      <c r="P2891" s="19" t="s">
        <v>44</v>
      </c>
      <c r="Q2891" s="18" t="s">
        <v>44</v>
      </c>
      <c r="R2891" s="18" t="s">
        <v>44</v>
      </c>
      <c r="S2891" s="18" t="s">
        <v>44</v>
      </c>
      <c r="T2891" s="18" t="s">
        <v>44</v>
      </c>
      <c r="U2891" s="18" t="s">
        <v>44</v>
      </c>
      <c r="V2891" s="18" t="s">
        <v>44</v>
      </c>
    </row>
    <row r="2892" spans="1:22" x14ac:dyDescent="0.25">
      <c r="A2892" s="53" t="s">
        <v>44</v>
      </c>
      <c r="B2892" s="14" t="s">
        <v>44</v>
      </c>
      <c r="C2892" s="57" t="s">
        <v>44</v>
      </c>
      <c r="D2892" s="57" t="s">
        <v>44</v>
      </c>
      <c r="E2892" s="57" t="s">
        <v>44</v>
      </c>
      <c r="F2892" s="57" t="s">
        <v>44</v>
      </c>
      <c r="G2892" s="59" t="s">
        <v>44</v>
      </c>
      <c r="H2892" s="59" t="s">
        <v>44</v>
      </c>
      <c r="I2892" s="59" t="s">
        <v>44</v>
      </c>
      <c r="J2892" s="59" t="s">
        <v>44</v>
      </c>
      <c r="K2892" s="59" t="s">
        <v>44</v>
      </c>
      <c r="L2892" s="59" t="s">
        <v>44</v>
      </c>
      <c r="M2892" s="59" t="s">
        <v>44</v>
      </c>
      <c r="N2892" s="59" t="s">
        <v>44</v>
      </c>
      <c r="O2892" s="19" t="s">
        <v>44</v>
      </c>
      <c r="P2892" s="19" t="s">
        <v>44</v>
      </c>
      <c r="Q2892" s="18" t="s">
        <v>44</v>
      </c>
      <c r="R2892" s="18" t="s">
        <v>44</v>
      </c>
      <c r="S2892" s="18" t="s">
        <v>44</v>
      </c>
      <c r="T2892" s="18" t="s">
        <v>44</v>
      </c>
      <c r="U2892" s="18" t="s">
        <v>44</v>
      </c>
      <c r="V2892" s="18" t="s">
        <v>44</v>
      </c>
    </row>
    <row r="2893" spans="1:22" x14ac:dyDescent="0.25">
      <c r="A2893" s="53" t="s">
        <v>44</v>
      </c>
      <c r="B2893" s="14" t="s">
        <v>44</v>
      </c>
      <c r="C2893" s="57" t="s">
        <v>44</v>
      </c>
      <c r="D2893" s="57" t="s">
        <v>44</v>
      </c>
      <c r="E2893" s="57" t="s">
        <v>44</v>
      </c>
      <c r="F2893" s="57" t="s">
        <v>44</v>
      </c>
      <c r="G2893" s="59" t="s">
        <v>44</v>
      </c>
      <c r="H2893" s="59" t="s">
        <v>44</v>
      </c>
      <c r="I2893" s="59" t="s">
        <v>44</v>
      </c>
      <c r="J2893" s="59" t="s">
        <v>44</v>
      </c>
      <c r="K2893" s="59" t="s">
        <v>44</v>
      </c>
      <c r="L2893" s="59" t="s">
        <v>44</v>
      </c>
      <c r="M2893" s="59" t="s">
        <v>44</v>
      </c>
      <c r="N2893" s="59" t="s">
        <v>44</v>
      </c>
      <c r="O2893" s="19" t="s">
        <v>44</v>
      </c>
      <c r="P2893" s="19" t="s">
        <v>44</v>
      </c>
      <c r="Q2893" s="18" t="s">
        <v>44</v>
      </c>
      <c r="R2893" s="18" t="s">
        <v>44</v>
      </c>
      <c r="S2893" s="18" t="s">
        <v>44</v>
      </c>
      <c r="T2893" s="18" t="s">
        <v>44</v>
      </c>
      <c r="U2893" s="18" t="s">
        <v>44</v>
      </c>
      <c r="V2893" s="18" t="s">
        <v>44</v>
      </c>
    </row>
    <row r="2894" spans="1:22" x14ac:dyDescent="0.25">
      <c r="A2894" s="53" t="s">
        <v>44</v>
      </c>
      <c r="B2894" s="14" t="s">
        <v>44</v>
      </c>
      <c r="C2894" s="57" t="s">
        <v>44</v>
      </c>
      <c r="D2894" s="57" t="s">
        <v>44</v>
      </c>
      <c r="E2894" s="57" t="s">
        <v>44</v>
      </c>
      <c r="F2894" s="57" t="s">
        <v>44</v>
      </c>
      <c r="G2894" s="59" t="s">
        <v>44</v>
      </c>
      <c r="H2894" s="59" t="s">
        <v>44</v>
      </c>
      <c r="I2894" s="59" t="s">
        <v>44</v>
      </c>
      <c r="J2894" s="59" t="s">
        <v>44</v>
      </c>
      <c r="K2894" s="59" t="s">
        <v>44</v>
      </c>
      <c r="L2894" s="59" t="s">
        <v>44</v>
      </c>
      <c r="M2894" s="59" t="s">
        <v>44</v>
      </c>
      <c r="N2894" s="59" t="s">
        <v>44</v>
      </c>
      <c r="O2894" s="19" t="s">
        <v>44</v>
      </c>
      <c r="P2894" s="19" t="s">
        <v>44</v>
      </c>
      <c r="Q2894" s="18" t="s">
        <v>44</v>
      </c>
      <c r="R2894" s="18" t="s">
        <v>44</v>
      </c>
      <c r="S2894" s="18" t="s">
        <v>44</v>
      </c>
      <c r="T2894" s="18" t="s">
        <v>44</v>
      </c>
      <c r="U2894" s="18" t="s">
        <v>44</v>
      </c>
      <c r="V2894" s="18" t="s">
        <v>44</v>
      </c>
    </row>
    <row r="2895" spans="1:22" x14ac:dyDescent="0.25">
      <c r="A2895" s="53" t="s">
        <v>44</v>
      </c>
      <c r="B2895" s="14" t="s">
        <v>44</v>
      </c>
      <c r="C2895" s="57" t="s">
        <v>44</v>
      </c>
      <c r="D2895" s="57" t="s">
        <v>44</v>
      </c>
      <c r="E2895" s="57" t="s">
        <v>44</v>
      </c>
      <c r="F2895" s="57" t="s">
        <v>44</v>
      </c>
      <c r="G2895" s="59" t="s">
        <v>44</v>
      </c>
      <c r="H2895" s="59" t="s">
        <v>44</v>
      </c>
      <c r="I2895" s="59" t="s">
        <v>44</v>
      </c>
      <c r="J2895" s="59" t="s">
        <v>44</v>
      </c>
      <c r="K2895" s="59" t="s">
        <v>44</v>
      </c>
      <c r="L2895" s="59" t="s">
        <v>44</v>
      </c>
      <c r="M2895" s="59" t="s">
        <v>44</v>
      </c>
      <c r="N2895" s="59" t="s">
        <v>44</v>
      </c>
      <c r="O2895" s="19" t="s">
        <v>44</v>
      </c>
      <c r="P2895" s="19" t="s">
        <v>44</v>
      </c>
      <c r="Q2895" s="18" t="s">
        <v>44</v>
      </c>
      <c r="R2895" s="18" t="s">
        <v>44</v>
      </c>
      <c r="S2895" s="18" t="s">
        <v>44</v>
      </c>
      <c r="T2895" s="18" t="s">
        <v>44</v>
      </c>
      <c r="U2895" s="18" t="s">
        <v>44</v>
      </c>
      <c r="V2895" s="18" t="s">
        <v>44</v>
      </c>
    </row>
    <row r="2896" spans="1:22" x14ac:dyDescent="0.25">
      <c r="A2896" s="53" t="s">
        <v>44</v>
      </c>
      <c r="B2896" s="14" t="s">
        <v>44</v>
      </c>
      <c r="C2896" s="57" t="s">
        <v>44</v>
      </c>
      <c r="D2896" s="57" t="s">
        <v>44</v>
      </c>
      <c r="E2896" s="57" t="s">
        <v>44</v>
      </c>
      <c r="F2896" s="57" t="s">
        <v>44</v>
      </c>
      <c r="G2896" s="59" t="s">
        <v>44</v>
      </c>
      <c r="H2896" s="59" t="s">
        <v>44</v>
      </c>
      <c r="I2896" s="59" t="s">
        <v>44</v>
      </c>
      <c r="J2896" s="59" t="s">
        <v>44</v>
      </c>
      <c r="K2896" s="59" t="s">
        <v>44</v>
      </c>
      <c r="L2896" s="59" t="s">
        <v>44</v>
      </c>
      <c r="M2896" s="59" t="s">
        <v>44</v>
      </c>
      <c r="N2896" s="59" t="s">
        <v>44</v>
      </c>
      <c r="O2896" s="19" t="s">
        <v>44</v>
      </c>
      <c r="P2896" s="19" t="s">
        <v>44</v>
      </c>
      <c r="Q2896" s="18" t="s">
        <v>44</v>
      </c>
      <c r="R2896" s="18" t="s">
        <v>44</v>
      </c>
      <c r="S2896" s="18" t="s">
        <v>44</v>
      </c>
      <c r="T2896" s="18" t="s">
        <v>44</v>
      </c>
      <c r="U2896" s="18" t="s">
        <v>44</v>
      </c>
      <c r="V2896" s="18" t="s">
        <v>44</v>
      </c>
    </row>
    <row r="2897" spans="1:22" x14ac:dyDescent="0.25">
      <c r="A2897" s="53" t="s">
        <v>44</v>
      </c>
      <c r="B2897" s="14" t="s">
        <v>44</v>
      </c>
      <c r="C2897" s="57" t="s">
        <v>44</v>
      </c>
      <c r="D2897" s="57" t="s">
        <v>44</v>
      </c>
      <c r="E2897" s="57" t="s">
        <v>44</v>
      </c>
      <c r="F2897" s="57" t="s">
        <v>44</v>
      </c>
      <c r="G2897" s="59" t="s">
        <v>44</v>
      </c>
      <c r="H2897" s="59" t="s">
        <v>44</v>
      </c>
      <c r="I2897" s="59" t="s">
        <v>44</v>
      </c>
      <c r="J2897" s="59" t="s">
        <v>44</v>
      </c>
      <c r="K2897" s="59" t="s">
        <v>44</v>
      </c>
      <c r="L2897" s="59" t="s">
        <v>44</v>
      </c>
      <c r="M2897" s="59" t="s">
        <v>44</v>
      </c>
      <c r="N2897" s="59" t="s">
        <v>44</v>
      </c>
      <c r="O2897" s="19" t="s">
        <v>44</v>
      </c>
      <c r="P2897" s="19" t="s">
        <v>44</v>
      </c>
      <c r="Q2897" s="18" t="s">
        <v>44</v>
      </c>
      <c r="R2897" s="18" t="s">
        <v>44</v>
      </c>
      <c r="S2897" s="18" t="s">
        <v>44</v>
      </c>
      <c r="T2897" s="18" t="s">
        <v>44</v>
      </c>
      <c r="U2897" s="18" t="s">
        <v>44</v>
      </c>
      <c r="V2897" s="18" t="s">
        <v>44</v>
      </c>
    </row>
    <row r="2898" spans="1:22" x14ac:dyDescent="0.25">
      <c r="A2898" s="53" t="s">
        <v>44</v>
      </c>
      <c r="B2898" s="14" t="s">
        <v>44</v>
      </c>
      <c r="C2898" s="57" t="s">
        <v>44</v>
      </c>
      <c r="D2898" s="57" t="s">
        <v>44</v>
      </c>
      <c r="E2898" s="57" t="s">
        <v>44</v>
      </c>
      <c r="F2898" s="57" t="s">
        <v>44</v>
      </c>
      <c r="G2898" s="59" t="s">
        <v>44</v>
      </c>
      <c r="H2898" s="59" t="s">
        <v>44</v>
      </c>
      <c r="I2898" s="59" t="s">
        <v>44</v>
      </c>
      <c r="J2898" s="59" t="s">
        <v>44</v>
      </c>
      <c r="K2898" s="59" t="s">
        <v>44</v>
      </c>
      <c r="L2898" s="59" t="s">
        <v>44</v>
      </c>
      <c r="M2898" s="59" t="s">
        <v>44</v>
      </c>
      <c r="N2898" s="59" t="s">
        <v>44</v>
      </c>
      <c r="O2898" s="19" t="s">
        <v>44</v>
      </c>
      <c r="P2898" s="19" t="s">
        <v>44</v>
      </c>
      <c r="Q2898" s="18" t="s">
        <v>44</v>
      </c>
      <c r="R2898" s="18" t="s">
        <v>44</v>
      </c>
      <c r="S2898" s="18" t="s">
        <v>44</v>
      </c>
      <c r="T2898" s="18" t="s">
        <v>44</v>
      </c>
      <c r="U2898" s="18" t="s">
        <v>44</v>
      </c>
      <c r="V2898" s="18" t="s">
        <v>44</v>
      </c>
    </row>
    <row r="2899" spans="1:22" x14ac:dyDescent="0.25">
      <c r="A2899" s="53" t="s">
        <v>44</v>
      </c>
      <c r="B2899" s="14" t="s">
        <v>44</v>
      </c>
      <c r="C2899" s="57" t="s">
        <v>44</v>
      </c>
      <c r="D2899" s="57" t="s">
        <v>44</v>
      </c>
      <c r="E2899" s="57" t="s">
        <v>44</v>
      </c>
      <c r="F2899" s="57" t="s">
        <v>44</v>
      </c>
      <c r="G2899" s="59" t="s">
        <v>44</v>
      </c>
      <c r="H2899" s="59" t="s">
        <v>44</v>
      </c>
      <c r="I2899" s="59" t="s">
        <v>44</v>
      </c>
      <c r="J2899" s="59" t="s">
        <v>44</v>
      </c>
      <c r="K2899" s="59" t="s">
        <v>44</v>
      </c>
      <c r="L2899" s="59" t="s">
        <v>44</v>
      </c>
      <c r="M2899" s="59" t="s">
        <v>44</v>
      </c>
      <c r="N2899" s="59" t="s">
        <v>44</v>
      </c>
      <c r="O2899" s="19" t="s">
        <v>44</v>
      </c>
      <c r="P2899" s="19" t="s">
        <v>44</v>
      </c>
      <c r="Q2899" s="18" t="s">
        <v>44</v>
      </c>
      <c r="R2899" s="18" t="s">
        <v>44</v>
      </c>
      <c r="S2899" s="18" t="s">
        <v>44</v>
      </c>
      <c r="T2899" s="18" t="s">
        <v>44</v>
      </c>
      <c r="U2899" s="18" t="s">
        <v>44</v>
      </c>
      <c r="V2899" s="18" t="s">
        <v>44</v>
      </c>
    </row>
    <row r="2900" spans="1:22" x14ac:dyDescent="0.25">
      <c r="A2900" s="53" t="s">
        <v>44</v>
      </c>
      <c r="B2900" s="14" t="s">
        <v>44</v>
      </c>
      <c r="C2900" s="57" t="s">
        <v>44</v>
      </c>
      <c r="D2900" s="57" t="s">
        <v>44</v>
      </c>
      <c r="E2900" s="57" t="s">
        <v>44</v>
      </c>
      <c r="F2900" s="57" t="s">
        <v>44</v>
      </c>
      <c r="G2900" s="59" t="s">
        <v>44</v>
      </c>
      <c r="H2900" s="59" t="s">
        <v>44</v>
      </c>
      <c r="I2900" s="59" t="s">
        <v>44</v>
      </c>
      <c r="J2900" s="59" t="s">
        <v>44</v>
      </c>
      <c r="K2900" s="59" t="s">
        <v>44</v>
      </c>
      <c r="L2900" s="59" t="s">
        <v>44</v>
      </c>
      <c r="M2900" s="59" t="s">
        <v>44</v>
      </c>
      <c r="N2900" s="59" t="s">
        <v>44</v>
      </c>
      <c r="O2900" s="19" t="s">
        <v>44</v>
      </c>
      <c r="P2900" s="19" t="s">
        <v>44</v>
      </c>
      <c r="Q2900" s="18" t="s">
        <v>44</v>
      </c>
      <c r="R2900" s="18" t="s">
        <v>44</v>
      </c>
      <c r="S2900" s="18" t="s">
        <v>44</v>
      </c>
      <c r="T2900" s="18" t="s">
        <v>44</v>
      </c>
      <c r="U2900" s="18" t="s">
        <v>44</v>
      </c>
      <c r="V2900" s="18" t="s">
        <v>44</v>
      </c>
    </row>
    <row r="2901" spans="1:22" x14ac:dyDescent="0.25">
      <c r="A2901" s="53" t="s">
        <v>44</v>
      </c>
      <c r="B2901" s="14" t="s">
        <v>44</v>
      </c>
      <c r="C2901" s="57" t="s">
        <v>44</v>
      </c>
      <c r="D2901" s="57" t="s">
        <v>44</v>
      </c>
      <c r="E2901" s="57" t="s">
        <v>44</v>
      </c>
      <c r="F2901" s="57" t="s">
        <v>44</v>
      </c>
      <c r="G2901" s="59" t="s">
        <v>44</v>
      </c>
      <c r="H2901" s="59" t="s">
        <v>44</v>
      </c>
      <c r="I2901" s="59" t="s">
        <v>44</v>
      </c>
      <c r="J2901" s="59" t="s">
        <v>44</v>
      </c>
      <c r="K2901" s="59" t="s">
        <v>44</v>
      </c>
      <c r="L2901" s="59" t="s">
        <v>44</v>
      </c>
      <c r="M2901" s="59" t="s">
        <v>44</v>
      </c>
      <c r="N2901" s="59" t="s">
        <v>44</v>
      </c>
      <c r="O2901" s="19" t="s">
        <v>44</v>
      </c>
      <c r="P2901" s="19" t="s">
        <v>44</v>
      </c>
      <c r="Q2901" s="18" t="s">
        <v>44</v>
      </c>
      <c r="R2901" s="18" t="s">
        <v>44</v>
      </c>
      <c r="S2901" s="18" t="s">
        <v>44</v>
      </c>
      <c r="T2901" s="18" t="s">
        <v>44</v>
      </c>
      <c r="U2901" s="18" t="s">
        <v>44</v>
      </c>
      <c r="V2901" s="18" t="s">
        <v>44</v>
      </c>
    </row>
    <row r="2902" spans="1:22" x14ac:dyDescent="0.25">
      <c r="A2902" s="53" t="s">
        <v>44</v>
      </c>
      <c r="B2902" s="14" t="s">
        <v>44</v>
      </c>
      <c r="C2902" s="57" t="s">
        <v>44</v>
      </c>
      <c r="D2902" s="57" t="s">
        <v>44</v>
      </c>
      <c r="E2902" s="57" t="s">
        <v>44</v>
      </c>
      <c r="F2902" s="57" t="s">
        <v>44</v>
      </c>
      <c r="G2902" s="59" t="s">
        <v>44</v>
      </c>
      <c r="H2902" s="59" t="s">
        <v>44</v>
      </c>
      <c r="I2902" s="59" t="s">
        <v>44</v>
      </c>
      <c r="J2902" s="59" t="s">
        <v>44</v>
      </c>
      <c r="K2902" s="59" t="s">
        <v>44</v>
      </c>
      <c r="L2902" s="59" t="s">
        <v>44</v>
      </c>
      <c r="M2902" s="59" t="s">
        <v>44</v>
      </c>
      <c r="N2902" s="59" t="s">
        <v>44</v>
      </c>
      <c r="O2902" s="19" t="s">
        <v>44</v>
      </c>
      <c r="P2902" s="19" t="s">
        <v>44</v>
      </c>
      <c r="Q2902" s="18" t="s">
        <v>44</v>
      </c>
      <c r="R2902" s="18" t="s">
        <v>44</v>
      </c>
      <c r="S2902" s="18" t="s">
        <v>44</v>
      </c>
      <c r="T2902" s="18" t="s">
        <v>44</v>
      </c>
      <c r="U2902" s="18" t="s">
        <v>44</v>
      </c>
      <c r="V2902" s="18" t="s">
        <v>44</v>
      </c>
    </row>
    <row r="2903" spans="1:22" x14ac:dyDescent="0.25">
      <c r="A2903" s="53" t="s">
        <v>44</v>
      </c>
      <c r="B2903" s="14" t="s">
        <v>44</v>
      </c>
      <c r="C2903" s="57" t="s">
        <v>44</v>
      </c>
      <c r="D2903" s="57" t="s">
        <v>44</v>
      </c>
      <c r="E2903" s="57" t="s">
        <v>44</v>
      </c>
      <c r="F2903" s="57" t="s">
        <v>44</v>
      </c>
      <c r="G2903" s="59" t="s">
        <v>44</v>
      </c>
      <c r="H2903" s="59" t="s">
        <v>44</v>
      </c>
      <c r="I2903" s="59" t="s">
        <v>44</v>
      </c>
      <c r="J2903" s="59" t="s">
        <v>44</v>
      </c>
      <c r="K2903" s="59" t="s">
        <v>44</v>
      </c>
      <c r="L2903" s="59" t="s">
        <v>44</v>
      </c>
      <c r="M2903" s="59" t="s">
        <v>44</v>
      </c>
      <c r="N2903" s="59" t="s">
        <v>44</v>
      </c>
      <c r="O2903" s="19" t="s">
        <v>44</v>
      </c>
      <c r="P2903" s="19" t="s">
        <v>44</v>
      </c>
      <c r="Q2903" s="18" t="s">
        <v>44</v>
      </c>
      <c r="R2903" s="18" t="s">
        <v>44</v>
      </c>
      <c r="S2903" s="18" t="s">
        <v>44</v>
      </c>
      <c r="T2903" s="18" t="s">
        <v>44</v>
      </c>
      <c r="U2903" s="18" t="s">
        <v>44</v>
      </c>
      <c r="V2903" s="18" t="s">
        <v>44</v>
      </c>
    </row>
    <row r="2904" spans="1:22" x14ac:dyDescent="0.25">
      <c r="A2904" s="53" t="s">
        <v>44</v>
      </c>
      <c r="B2904" s="14" t="s">
        <v>44</v>
      </c>
      <c r="C2904" s="57" t="s">
        <v>44</v>
      </c>
      <c r="D2904" s="57" t="s">
        <v>44</v>
      </c>
      <c r="E2904" s="57" t="s">
        <v>44</v>
      </c>
      <c r="F2904" s="57" t="s">
        <v>44</v>
      </c>
      <c r="G2904" s="59" t="s">
        <v>44</v>
      </c>
      <c r="H2904" s="59" t="s">
        <v>44</v>
      </c>
      <c r="I2904" s="59" t="s">
        <v>44</v>
      </c>
      <c r="J2904" s="59" t="s">
        <v>44</v>
      </c>
      <c r="K2904" s="59" t="s">
        <v>44</v>
      </c>
      <c r="L2904" s="59" t="s">
        <v>44</v>
      </c>
      <c r="M2904" s="59" t="s">
        <v>44</v>
      </c>
      <c r="N2904" s="59" t="s">
        <v>44</v>
      </c>
      <c r="O2904" s="19" t="s">
        <v>44</v>
      </c>
      <c r="P2904" s="19" t="s">
        <v>44</v>
      </c>
      <c r="Q2904" s="18" t="s">
        <v>44</v>
      </c>
      <c r="R2904" s="18" t="s">
        <v>44</v>
      </c>
      <c r="S2904" s="18" t="s">
        <v>44</v>
      </c>
      <c r="T2904" s="18" t="s">
        <v>44</v>
      </c>
      <c r="U2904" s="18" t="s">
        <v>44</v>
      </c>
      <c r="V2904" s="18" t="s">
        <v>44</v>
      </c>
    </row>
    <row r="2905" spans="1:22" x14ac:dyDescent="0.25">
      <c r="A2905" s="53" t="s">
        <v>44</v>
      </c>
      <c r="B2905" s="14" t="s">
        <v>44</v>
      </c>
      <c r="C2905" s="57" t="s">
        <v>44</v>
      </c>
      <c r="D2905" s="57" t="s">
        <v>44</v>
      </c>
      <c r="E2905" s="57" t="s">
        <v>44</v>
      </c>
      <c r="F2905" s="57" t="s">
        <v>44</v>
      </c>
      <c r="G2905" s="59" t="s">
        <v>44</v>
      </c>
      <c r="H2905" s="59" t="s">
        <v>44</v>
      </c>
      <c r="I2905" s="59" t="s">
        <v>44</v>
      </c>
      <c r="J2905" s="59" t="s">
        <v>44</v>
      </c>
      <c r="K2905" s="59" t="s">
        <v>44</v>
      </c>
      <c r="L2905" s="59" t="s">
        <v>44</v>
      </c>
      <c r="M2905" s="59" t="s">
        <v>44</v>
      </c>
      <c r="N2905" s="59" t="s">
        <v>44</v>
      </c>
      <c r="O2905" s="19" t="s">
        <v>44</v>
      </c>
      <c r="P2905" s="19" t="s">
        <v>44</v>
      </c>
      <c r="Q2905" s="18" t="s">
        <v>44</v>
      </c>
      <c r="R2905" s="18" t="s">
        <v>44</v>
      </c>
      <c r="S2905" s="18" t="s">
        <v>44</v>
      </c>
      <c r="T2905" s="18" t="s">
        <v>44</v>
      </c>
      <c r="U2905" s="18" t="s">
        <v>44</v>
      </c>
      <c r="V2905" s="18" t="s">
        <v>44</v>
      </c>
    </row>
    <row r="2906" spans="1:22" x14ac:dyDescent="0.25">
      <c r="A2906" s="53" t="s">
        <v>44</v>
      </c>
      <c r="B2906" s="14" t="s">
        <v>44</v>
      </c>
      <c r="C2906" s="57" t="s">
        <v>44</v>
      </c>
      <c r="D2906" s="57" t="s">
        <v>44</v>
      </c>
      <c r="E2906" s="57" t="s">
        <v>44</v>
      </c>
      <c r="F2906" s="57" t="s">
        <v>44</v>
      </c>
      <c r="G2906" s="59" t="s">
        <v>44</v>
      </c>
      <c r="H2906" s="59" t="s">
        <v>44</v>
      </c>
      <c r="I2906" s="59" t="s">
        <v>44</v>
      </c>
      <c r="J2906" s="59" t="s">
        <v>44</v>
      </c>
      <c r="K2906" s="59" t="s">
        <v>44</v>
      </c>
      <c r="L2906" s="59" t="s">
        <v>44</v>
      </c>
      <c r="M2906" s="59" t="s">
        <v>44</v>
      </c>
      <c r="N2906" s="59" t="s">
        <v>44</v>
      </c>
      <c r="O2906" s="19" t="s">
        <v>44</v>
      </c>
      <c r="P2906" s="19" t="s">
        <v>44</v>
      </c>
      <c r="Q2906" s="18" t="s">
        <v>44</v>
      </c>
      <c r="R2906" s="18" t="s">
        <v>44</v>
      </c>
      <c r="S2906" s="18" t="s">
        <v>44</v>
      </c>
      <c r="T2906" s="18" t="s">
        <v>44</v>
      </c>
      <c r="U2906" s="18" t="s">
        <v>44</v>
      </c>
      <c r="V2906" s="18" t="s">
        <v>44</v>
      </c>
    </row>
    <row r="2907" spans="1:22" x14ac:dyDescent="0.25">
      <c r="A2907" s="53" t="s">
        <v>44</v>
      </c>
      <c r="B2907" s="14" t="s">
        <v>44</v>
      </c>
      <c r="C2907" s="57" t="s">
        <v>44</v>
      </c>
      <c r="D2907" s="57" t="s">
        <v>44</v>
      </c>
      <c r="E2907" s="57" t="s">
        <v>44</v>
      </c>
      <c r="F2907" s="57" t="s">
        <v>44</v>
      </c>
      <c r="G2907" s="59" t="s">
        <v>44</v>
      </c>
      <c r="H2907" s="59" t="s">
        <v>44</v>
      </c>
      <c r="I2907" s="59" t="s">
        <v>44</v>
      </c>
      <c r="J2907" s="59" t="s">
        <v>44</v>
      </c>
      <c r="K2907" s="59" t="s">
        <v>44</v>
      </c>
      <c r="L2907" s="59" t="s">
        <v>44</v>
      </c>
      <c r="M2907" s="59" t="s">
        <v>44</v>
      </c>
      <c r="N2907" s="59" t="s">
        <v>44</v>
      </c>
      <c r="O2907" s="19" t="s">
        <v>44</v>
      </c>
      <c r="P2907" s="19" t="s">
        <v>44</v>
      </c>
      <c r="Q2907" s="18" t="s">
        <v>44</v>
      </c>
      <c r="R2907" s="18" t="s">
        <v>44</v>
      </c>
      <c r="S2907" s="18" t="s">
        <v>44</v>
      </c>
      <c r="T2907" s="18" t="s">
        <v>44</v>
      </c>
      <c r="U2907" s="18" t="s">
        <v>44</v>
      </c>
      <c r="V2907" s="18" t="s">
        <v>44</v>
      </c>
    </row>
    <row r="2908" spans="1:22" x14ac:dyDescent="0.25">
      <c r="A2908" s="53" t="s">
        <v>44</v>
      </c>
      <c r="B2908" s="14" t="s">
        <v>44</v>
      </c>
      <c r="C2908" s="57" t="s">
        <v>44</v>
      </c>
      <c r="D2908" s="57" t="s">
        <v>44</v>
      </c>
      <c r="E2908" s="57" t="s">
        <v>44</v>
      </c>
      <c r="F2908" s="57" t="s">
        <v>44</v>
      </c>
      <c r="G2908" s="59" t="s">
        <v>44</v>
      </c>
      <c r="H2908" s="59" t="s">
        <v>44</v>
      </c>
      <c r="I2908" s="59" t="s">
        <v>44</v>
      </c>
      <c r="J2908" s="59" t="s">
        <v>44</v>
      </c>
      <c r="K2908" s="59" t="s">
        <v>44</v>
      </c>
      <c r="L2908" s="59" t="s">
        <v>44</v>
      </c>
      <c r="M2908" s="59" t="s">
        <v>44</v>
      </c>
      <c r="N2908" s="59" t="s">
        <v>44</v>
      </c>
      <c r="O2908" s="19" t="s">
        <v>44</v>
      </c>
      <c r="P2908" s="19" t="s">
        <v>44</v>
      </c>
      <c r="Q2908" s="18" t="s">
        <v>44</v>
      </c>
      <c r="R2908" s="18" t="s">
        <v>44</v>
      </c>
      <c r="S2908" s="18" t="s">
        <v>44</v>
      </c>
      <c r="T2908" s="18" t="s">
        <v>44</v>
      </c>
      <c r="U2908" s="18" t="s">
        <v>44</v>
      </c>
      <c r="V2908" s="18" t="s">
        <v>44</v>
      </c>
    </row>
    <row r="2909" spans="1:22" x14ac:dyDescent="0.25">
      <c r="A2909" s="53" t="s">
        <v>44</v>
      </c>
      <c r="B2909" s="14" t="s">
        <v>44</v>
      </c>
      <c r="C2909" s="57" t="s">
        <v>44</v>
      </c>
      <c r="D2909" s="57" t="s">
        <v>44</v>
      </c>
      <c r="E2909" s="57" t="s">
        <v>44</v>
      </c>
      <c r="F2909" s="57" t="s">
        <v>44</v>
      </c>
      <c r="G2909" s="59" t="s">
        <v>44</v>
      </c>
      <c r="H2909" s="59" t="s">
        <v>44</v>
      </c>
      <c r="I2909" s="59" t="s">
        <v>44</v>
      </c>
      <c r="J2909" s="59" t="s">
        <v>44</v>
      </c>
      <c r="K2909" s="59" t="s">
        <v>44</v>
      </c>
      <c r="L2909" s="59" t="s">
        <v>44</v>
      </c>
      <c r="M2909" s="59" t="s">
        <v>44</v>
      </c>
      <c r="N2909" s="59" t="s">
        <v>44</v>
      </c>
      <c r="O2909" s="19" t="s">
        <v>44</v>
      </c>
      <c r="P2909" s="19" t="s">
        <v>44</v>
      </c>
      <c r="Q2909" s="18" t="s">
        <v>44</v>
      </c>
      <c r="R2909" s="18" t="s">
        <v>44</v>
      </c>
      <c r="S2909" s="18" t="s">
        <v>44</v>
      </c>
      <c r="T2909" s="18" t="s">
        <v>44</v>
      </c>
      <c r="U2909" s="18" t="s">
        <v>44</v>
      </c>
      <c r="V2909" s="18" t="s">
        <v>44</v>
      </c>
    </row>
    <row r="2910" spans="1:22" x14ac:dyDescent="0.25">
      <c r="A2910" s="53" t="s">
        <v>44</v>
      </c>
      <c r="B2910" s="14" t="s">
        <v>44</v>
      </c>
      <c r="C2910" s="57" t="s">
        <v>44</v>
      </c>
      <c r="D2910" s="57" t="s">
        <v>44</v>
      </c>
      <c r="E2910" s="57" t="s">
        <v>44</v>
      </c>
      <c r="F2910" s="57" t="s">
        <v>44</v>
      </c>
      <c r="G2910" s="59" t="s">
        <v>44</v>
      </c>
      <c r="H2910" s="59" t="s">
        <v>44</v>
      </c>
      <c r="I2910" s="59" t="s">
        <v>44</v>
      </c>
      <c r="J2910" s="59" t="s">
        <v>44</v>
      </c>
      <c r="K2910" s="59" t="s">
        <v>44</v>
      </c>
      <c r="L2910" s="59" t="s">
        <v>44</v>
      </c>
      <c r="M2910" s="59" t="s">
        <v>44</v>
      </c>
      <c r="N2910" s="59" t="s">
        <v>44</v>
      </c>
      <c r="O2910" s="19" t="s">
        <v>44</v>
      </c>
      <c r="P2910" s="19" t="s">
        <v>44</v>
      </c>
      <c r="Q2910" s="18" t="s">
        <v>44</v>
      </c>
      <c r="R2910" s="18" t="s">
        <v>44</v>
      </c>
      <c r="S2910" s="18" t="s">
        <v>44</v>
      </c>
      <c r="T2910" s="18" t="s">
        <v>44</v>
      </c>
      <c r="U2910" s="18" t="s">
        <v>44</v>
      </c>
      <c r="V2910" s="18" t="s">
        <v>44</v>
      </c>
    </row>
    <row r="2911" spans="1:22" x14ac:dyDescent="0.25">
      <c r="A2911" s="53" t="s">
        <v>44</v>
      </c>
      <c r="B2911" s="14" t="s">
        <v>44</v>
      </c>
      <c r="C2911" s="57" t="s">
        <v>44</v>
      </c>
      <c r="D2911" s="57" t="s">
        <v>44</v>
      </c>
      <c r="E2911" s="57" t="s">
        <v>44</v>
      </c>
      <c r="F2911" s="57" t="s">
        <v>44</v>
      </c>
      <c r="G2911" s="59" t="s">
        <v>44</v>
      </c>
      <c r="H2911" s="59" t="s">
        <v>44</v>
      </c>
      <c r="I2911" s="59" t="s">
        <v>44</v>
      </c>
      <c r="J2911" s="59" t="s">
        <v>44</v>
      </c>
      <c r="K2911" s="59" t="s">
        <v>44</v>
      </c>
      <c r="L2911" s="59" t="s">
        <v>44</v>
      </c>
      <c r="M2911" s="59" t="s">
        <v>44</v>
      </c>
      <c r="N2911" s="59" t="s">
        <v>44</v>
      </c>
      <c r="O2911" s="19" t="s">
        <v>44</v>
      </c>
      <c r="P2911" s="19" t="s">
        <v>44</v>
      </c>
      <c r="Q2911" s="18" t="s">
        <v>44</v>
      </c>
      <c r="R2911" s="18" t="s">
        <v>44</v>
      </c>
      <c r="S2911" s="18" t="s">
        <v>44</v>
      </c>
      <c r="T2911" s="18" t="s">
        <v>44</v>
      </c>
      <c r="U2911" s="18" t="s">
        <v>44</v>
      </c>
      <c r="V2911" s="18" t="s">
        <v>44</v>
      </c>
    </row>
    <row r="2912" spans="1:22" x14ac:dyDescent="0.25">
      <c r="A2912" s="53" t="s">
        <v>44</v>
      </c>
      <c r="B2912" s="14" t="s">
        <v>44</v>
      </c>
      <c r="C2912" s="57" t="s">
        <v>44</v>
      </c>
      <c r="D2912" s="57" t="s">
        <v>44</v>
      </c>
      <c r="E2912" s="57" t="s">
        <v>44</v>
      </c>
      <c r="F2912" s="57" t="s">
        <v>44</v>
      </c>
      <c r="G2912" s="59" t="s">
        <v>44</v>
      </c>
      <c r="H2912" s="59" t="s">
        <v>44</v>
      </c>
      <c r="I2912" s="59" t="s">
        <v>44</v>
      </c>
      <c r="J2912" s="59" t="s">
        <v>44</v>
      </c>
      <c r="K2912" s="59" t="s">
        <v>44</v>
      </c>
      <c r="L2912" s="59" t="s">
        <v>44</v>
      </c>
      <c r="M2912" s="59" t="s">
        <v>44</v>
      </c>
      <c r="N2912" s="59" t="s">
        <v>44</v>
      </c>
      <c r="O2912" s="19" t="s">
        <v>44</v>
      </c>
      <c r="P2912" s="19" t="s">
        <v>44</v>
      </c>
      <c r="Q2912" s="18" t="s">
        <v>44</v>
      </c>
      <c r="R2912" s="18" t="s">
        <v>44</v>
      </c>
      <c r="S2912" s="18" t="s">
        <v>44</v>
      </c>
      <c r="T2912" s="18" t="s">
        <v>44</v>
      </c>
      <c r="U2912" s="18" t="s">
        <v>44</v>
      </c>
      <c r="V2912" s="18" t="s">
        <v>44</v>
      </c>
    </row>
    <row r="2913" spans="1:22" x14ac:dyDescent="0.25">
      <c r="A2913" s="53" t="s">
        <v>44</v>
      </c>
      <c r="B2913" s="14" t="s">
        <v>44</v>
      </c>
      <c r="C2913" s="57" t="s">
        <v>44</v>
      </c>
      <c r="D2913" s="57" t="s">
        <v>44</v>
      </c>
      <c r="E2913" s="57" t="s">
        <v>44</v>
      </c>
      <c r="F2913" s="57" t="s">
        <v>44</v>
      </c>
      <c r="G2913" s="59" t="s">
        <v>44</v>
      </c>
      <c r="H2913" s="59" t="s">
        <v>44</v>
      </c>
      <c r="I2913" s="59" t="s">
        <v>44</v>
      </c>
      <c r="J2913" s="59" t="s">
        <v>44</v>
      </c>
      <c r="K2913" s="59" t="s">
        <v>44</v>
      </c>
      <c r="L2913" s="59" t="s">
        <v>44</v>
      </c>
      <c r="M2913" s="59" t="s">
        <v>44</v>
      </c>
      <c r="N2913" s="59" t="s">
        <v>44</v>
      </c>
      <c r="O2913" s="19" t="s">
        <v>44</v>
      </c>
      <c r="P2913" s="19" t="s">
        <v>44</v>
      </c>
      <c r="Q2913" s="18" t="s">
        <v>44</v>
      </c>
      <c r="R2913" s="18" t="s">
        <v>44</v>
      </c>
      <c r="S2913" s="18" t="s">
        <v>44</v>
      </c>
      <c r="T2913" s="18" t="s">
        <v>44</v>
      </c>
      <c r="U2913" s="18" t="s">
        <v>44</v>
      </c>
      <c r="V2913" s="18" t="s">
        <v>44</v>
      </c>
    </row>
    <row r="2914" spans="1:22" x14ac:dyDescent="0.25">
      <c r="A2914" s="53" t="s">
        <v>44</v>
      </c>
      <c r="B2914" s="14" t="s">
        <v>44</v>
      </c>
      <c r="C2914" s="57" t="s">
        <v>44</v>
      </c>
      <c r="D2914" s="57" t="s">
        <v>44</v>
      </c>
      <c r="E2914" s="57" t="s">
        <v>44</v>
      </c>
      <c r="F2914" s="57" t="s">
        <v>44</v>
      </c>
      <c r="G2914" s="59" t="s">
        <v>44</v>
      </c>
      <c r="H2914" s="59" t="s">
        <v>44</v>
      </c>
      <c r="I2914" s="59" t="s">
        <v>44</v>
      </c>
      <c r="J2914" s="59" t="s">
        <v>44</v>
      </c>
      <c r="K2914" s="59" t="s">
        <v>44</v>
      </c>
      <c r="L2914" s="59" t="s">
        <v>44</v>
      </c>
      <c r="M2914" s="59" t="s">
        <v>44</v>
      </c>
      <c r="N2914" s="59" t="s">
        <v>44</v>
      </c>
      <c r="O2914" s="19" t="s">
        <v>44</v>
      </c>
      <c r="P2914" s="19" t="s">
        <v>44</v>
      </c>
      <c r="Q2914" s="18" t="s">
        <v>44</v>
      </c>
      <c r="R2914" s="18" t="s">
        <v>44</v>
      </c>
      <c r="S2914" s="18" t="s">
        <v>44</v>
      </c>
      <c r="T2914" s="18" t="s">
        <v>44</v>
      </c>
      <c r="U2914" s="18" t="s">
        <v>44</v>
      </c>
      <c r="V2914" s="18" t="s">
        <v>44</v>
      </c>
    </row>
    <row r="2915" spans="1:22" x14ac:dyDescent="0.25">
      <c r="A2915" s="53" t="s">
        <v>44</v>
      </c>
      <c r="B2915" s="14" t="s">
        <v>44</v>
      </c>
      <c r="C2915" s="57" t="s">
        <v>44</v>
      </c>
      <c r="D2915" s="57" t="s">
        <v>44</v>
      </c>
      <c r="E2915" s="57" t="s">
        <v>44</v>
      </c>
      <c r="F2915" s="57" t="s">
        <v>44</v>
      </c>
      <c r="G2915" s="59" t="s">
        <v>44</v>
      </c>
      <c r="H2915" s="59" t="s">
        <v>44</v>
      </c>
      <c r="I2915" s="59" t="s">
        <v>44</v>
      </c>
      <c r="J2915" s="59" t="s">
        <v>44</v>
      </c>
      <c r="K2915" s="59" t="s">
        <v>44</v>
      </c>
      <c r="L2915" s="59" t="s">
        <v>44</v>
      </c>
      <c r="M2915" s="59" t="s">
        <v>44</v>
      </c>
      <c r="N2915" s="59" t="s">
        <v>44</v>
      </c>
      <c r="O2915" s="19" t="s">
        <v>44</v>
      </c>
      <c r="P2915" s="19" t="s">
        <v>44</v>
      </c>
      <c r="Q2915" s="18" t="s">
        <v>44</v>
      </c>
      <c r="R2915" s="18" t="s">
        <v>44</v>
      </c>
      <c r="S2915" s="18" t="s">
        <v>44</v>
      </c>
      <c r="T2915" s="18" t="s">
        <v>44</v>
      </c>
      <c r="U2915" s="18" t="s">
        <v>44</v>
      </c>
      <c r="V2915" s="18" t="s">
        <v>44</v>
      </c>
    </row>
    <row r="2916" spans="1:22" x14ac:dyDescent="0.25">
      <c r="A2916" s="53" t="s">
        <v>44</v>
      </c>
      <c r="B2916" s="14" t="s">
        <v>44</v>
      </c>
      <c r="C2916" s="57" t="s">
        <v>44</v>
      </c>
      <c r="D2916" s="57" t="s">
        <v>44</v>
      </c>
      <c r="E2916" s="57" t="s">
        <v>44</v>
      </c>
      <c r="F2916" s="57" t="s">
        <v>44</v>
      </c>
      <c r="G2916" s="59" t="s">
        <v>44</v>
      </c>
      <c r="H2916" s="59" t="s">
        <v>44</v>
      </c>
      <c r="I2916" s="59" t="s">
        <v>44</v>
      </c>
      <c r="J2916" s="59" t="s">
        <v>44</v>
      </c>
      <c r="K2916" s="59" t="s">
        <v>44</v>
      </c>
      <c r="L2916" s="59" t="s">
        <v>44</v>
      </c>
      <c r="M2916" s="59" t="s">
        <v>44</v>
      </c>
      <c r="N2916" s="59" t="s">
        <v>44</v>
      </c>
      <c r="O2916" s="19" t="s">
        <v>44</v>
      </c>
      <c r="P2916" s="19" t="s">
        <v>44</v>
      </c>
      <c r="Q2916" s="18" t="s">
        <v>44</v>
      </c>
      <c r="R2916" s="18" t="s">
        <v>44</v>
      </c>
      <c r="S2916" s="18" t="s">
        <v>44</v>
      </c>
      <c r="T2916" s="18" t="s">
        <v>44</v>
      </c>
      <c r="U2916" s="18" t="s">
        <v>44</v>
      </c>
      <c r="V2916" s="18" t="s">
        <v>44</v>
      </c>
    </row>
    <row r="2917" spans="1:22" x14ac:dyDescent="0.25">
      <c r="A2917" s="53" t="s">
        <v>44</v>
      </c>
      <c r="B2917" s="14" t="s">
        <v>44</v>
      </c>
      <c r="C2917" s="57" t="s">
        <v>44</v>
      </c>
      <c r="D2917" s="57" t="s">
        <v>44</v>
      </c>
      <c r="E2917" s="57" t="s">
        <v>44</v>
      </c>
      <c r="F2917" s="57" t="s">
        <v>44</v>
      </c>
      <c r="G2917" s="59" t="s">
        <v>44</v>
      </c>
      <c r="H2917" s="59" t="s">
        <v>44</v>
      </c>
      <c r="I2917" s="59" t="s">
        <v>44</v>
      </c>
      <c r="J2917" s="59" t="s">
        <v>44</v>
      </c>
      <c r="K2917" s="59" t="s">
        <v>44</v>
      </c>
      <c r="L2917" s="59" t="s">
        <v>44</v>
      </c>
      <c r="M2917" s="59" t="s">
        <v>44</v>
      </c>
      <c r="N2917" s="59" t="s">
        <v>44</v>
      </c>
      <c r="O2917" s="19" t="s">
        <v>44</v>
      </c>
      <c r="P2917" s="19" t="s">
        <v>44</v>
      </c>
      <c r="Q2917" s="18" t="s">
        <v>44</v>
      </c>
      <c r="R2917" s="18" t="s">
        <v>44</v>
      </c>
      <c r="S2917" s="18" t="s">
        <v>44</v>
      </c>
      <c r="T2917" s="18" t="s">
        <v>44</v>
      </c>
      <c r="U2917" s="18" t="s">
        <v>44</v>
      </c>
      <c r="V2917" s="18" t="s">
        <v>44</v>
      </c>
    </row>
    <row r="2918" spans="1:22" x14ac:dyDescent="0.25">
      <c r="A2918" s="53" t="s">
        <v>44</v>
      </c>
      <c r="B2918" s="14" t="s">
        <v>44</v>
      </c>
      <c r="C2918" s="57" t="s">
        <v>44</v>
      </c>
      <c r="D2918" s="57" t="s">
        <v>44</v>
      </c>
      <c r="E2918" s="57" t="s">
        <v>44</v>
      </c>
      <c r="F2918" s="57" t="s">
        <v>44</v>
      </c>
      <c r="G2918" s="59" t="s">
        <v>44</v>
      </c>
      <c r="H2918" s="59" t="s">
        <v>44</v>
      </c>
      <c r="I2918" s="59" t="s">
        <v>44</v>
      </c>
      <c r="J2918" s="59" t="s">
        <v>44</v>
      </c>
      <c r="K2918" s="59" t="s">
        <v>44</v>
      </c>
      <c r="L2918" s="59" t="s">
        <v>44</v>
      </c>
      <c r="M2918" s="59" t="s">
        <v>44</v>
      </c>
      <c r="N2918" s="59" t="s">
        <v>44</v>
      </c>
      <c r="O2918" s="19" t="s">
        <v>44</v>
      </c>
      <c r="P2918" s="19" t="s">
        <v>44</v>
      </c>
      <c r="Q2918" s="18" t="s">
        <v>44</v>
      </c>
      <c r="R2918" s="18" t="s">
        <v>44</v>
      </c>
      <c r="S2918" s="18" t="s">
        <v>44</v>
      </c>
      <c r="T2918" s="18" t="s">
        <v>44</v>
      </c>
      <c r="U2918" s="18" t="s">
        <v>44</v>
      </c>
      <c r="V2918" s="18" t="s">
        <v>44</v>
      </c>
    </row>
    <row r="2919" spans="1:22" x14ac:dyDescent="0.25">
      <c r="A2919" s="53" t="s">
        <v>44</v>
      </c>
      <c r="B2919" s="14" t="s">
        <v>44</v>
      </c>
      <c r="C2919" s="57" t="s">
        <v>44</v>
      </c>
      <c r="D2919" s="57" t="s">
        <v>44</v>
      </c>
      <c r="E2919" s="57" t="s">
        <v>44</v>
      </c>
      <c r="F2919" s="57" t="s">
        <v>44</v>
      </c>
      <c r="G2919" s="59" t="s">
        <v>44</v>
      </c>
      <c r="H2919" s="59" t="s">
        <v>44</v>
      </c>
      <c r="I2919" s="59" t="s">
        <v>44</v>
      </c>
      <c r="J2919" s="59" t="s">
        <v>44</v>
      </c>
      <c r="K2919" s="59" t="s">
        <v>44</v>
      </c>
      <c r="L2919" s="59" t="s">
        <v>44</v>
      </c>
      <c r="M2919" s="59" t="s">
        <v>44</v>
      </c>
      <c r="N2919" s="59" t="s">
        <v>44</v>
      </c>
      <c r="O2919" s="19" t="s">
        <v>44</v>
      </c>
      <c r="P2919" s="19" t="s">
        <v>44</v>
      </c>
      <c r="Q2919" s="18" t="s">
        <v>44</v>
      </c>
      <c r="R2919" s="18" t="s">
        <v>44</v>
      </c>
      <c r="S2919" s="18" t="s">
        <v>44</v>
      </c>
      <c r="T2919" s="18" t="s">
        <v>44</v>
      </c>
      <c r="U2919" s="18" t="s">
        <v>44</v>
      </c>
      <c r="V2919" s="18" t="s">
        <v>44</v>
      </c>
    </row>
    <row r="2920" spans="1:22" x14ac:dyDescent="0.25">
      <c r="A2920" s="53" t="s">
        <v>44</v>
      </c>
      <c r="B2920" s="14" t="s">
        <v>44</v>
      </c>
      <c r="C2920" s="57" t="s">
        <v>44</v>
      </c>
      <c r="D2920" s="57" t="s">
        <v>44</v>
      </c>
      <c r="E2920" s="57" t="s">
        <v>44</v>
      </c>
      <c r="F2920" s="57" t="s">
        <v>44</v>
      </c>
      <c r="G2920" s="59" t="s">
        <v>44</v>
      </c>
      <c r="H2920" s="59" t="s">
        <v>44</v>
      </c>
      <c r="I2920" s="59" t="s">
        <v>44</v>
      </c>
      <c r="J2920" s="59" t="s">
        <v>44</v>
      </c>
      <c r="K2920" s="59" t="s">
        <v>44</v>
      </c>
      <c r="L2920" s="59" t="s">
        <v>44</v>
      </c>
      <c r="M2920" s="59" t="s">
        <v>44</v>
      </c>
      <c r="N2920" s="59" t="s">
        <v>44</v>
      </c>
      <c r="O2920" s="19" t="s">
        <v>44</v>
      </c>
      <c r="P2920" s="19" t="s">
        <v>44</v>
      </c>
      <c r="Q2920" s="18" t="s">
        <v>44</v>
      </c>
      <c r="R2920" s="18" t="s">
        <v>44</v>
      </c>
      <c r="S2920" s="18" t="s">
        <v>44</v>
      </c>
      <c r="T2920" s="18" t="s">
        <v>44</v>
      </c>
      <c r="U2920" s="18" t="s">
        <v>44</v>
      </c>
      <c r="V2920" s="18" t="s">
        <v>44</v>
      </c>
    </row>
    <row r="2921" spans="1:22" x14ac:dyDescent="0.25">
      <c r="A2921" s="53" t="s">
        <v>44</v>
      </c>
      <c r="B2921" s="14" t="s">
        <v>44</v>
      </c>
      <c r="C2921" s="57" t="s">
        <v>44</v>
      </c>
      <c r="D2921" s="57" t="s">
        <v>44</v>
      </c>
      <c r="E2921" s="57" t="s">
        <v>44</v>
      </c>
      <c r="F2921" s="57" t="s">
        <v>44</v>
      </c>
      <c r="G2921" s="59" t="s">
        <v>44</v>
      </c>
      <c r="H2921" s="59" t="s">
        <v>44</v>
      </c>
      <c r="I2921" s="59" t="s">
        <v>44</v>
      </c>
      <c r="J2921" s="59" t="s">
        <v>44</v>
      </c>
      <c r="K2921" s="59" t="s">
        <v>44</v>
      </c>
      <c r="L2921" s="59" t="s">
        <v>44</v>
      </c>
      <c r="M2921" s="59" t="s">
        <v>44</v>
      </c>
      <c r="N2921" s="59" t="s">
        <v>44</v>
      </c>
      <c r="O2921" s="19" t="s">
        <v>44</v>
      </c>
      <c r="P2921" s="19" t="s">
        <v>44</v>
      </c>
      <c r="Q2921" s="18" t="s">
        <v>44</v>
      </c>
      <c r="R2921" s="18" t="s">
        <v>44</v>
      </c>
      <c r="S2921" s="18" t="s">
        <v>44</v>
      </c>
      <c r="T2921" s="18" t="s">
        <v>44</v>
      </c>
      <c r="U2921" s="18" t="s">
        <v>44</v>
      </c>
      <c r="V2921" s="18" t="s">
        <v>44</v>
      </c>
    </row>
    <row r="2922" spans="1:22" x14ac:dyDescent="0.25">
      <c r="A2922" s="53" t="s">
        <v>44</v>
      </c>
      <c r="B2922" s="14" t="s">
        <v>44</v>
      </c>
      <c r="C2922" s="57" t="s">
        <v>44</v>
      </c>
      <c r="D2922" s="57" t="s">
        <v>44</v>
      </c>
      <c r="E2922" s="57" t="s">
        <v>44</v>
      </c>
      <c r="F2922" s="57" t="s">
        <v>44</v>
      </c>
      <c r="G2922" s="59" t="s">
        <v>44</v>
      </c>
      <c r="H2922" s="59" t="s">
        <v>44</v>
      </c>
      <c r="I2922" s="59" t="s">
        <v>44</v>
      </c>
      <c r="J2922" s="59" t="s">
        <v>44</v>
      </c>
      <c r="K2922" s="59" t="s">
        <v>44</v>
      </c>
      <c r="L2922" s="59" t="s">
        <v>44</v>
      </c>
      <c r="M2922" s="59" t="s">
        <v>44</v>
      </c>
      <c r="N2922" s="59" t="s">
        <v>44</v>
      </c>
      <c r="O2922" s="19" t="s">
        <v>44</v>
      </c>
      <c r="P2922" s="19" t="s">
        <v>44</v>
      </c>
      <c r="Q2922" s="18" t="s">
        <v>44</v>
      </c>
      <c r="R2922" s="18" t="s">
        <v>44</v>
      </c>
      <c r="S2922" s="18" t="s">
        <v>44</v>
      </c>
      <c r="T2922" s="18" t="s">
        <v>44</v>
      </c>
      <c r="U2922" s="18" t="s">
        <v>44</v>
      </c>
      <c r="V2922" s="18" t="s">
        <v>44</v>
      </c>
    </row>
    <row r="2923" spans="1:22" x14ac:dyDescent="0.25">
      <c r="A2923" s="53" t="s">
        <v>44</v>
      </c>
      <c r="B2923" s="14" t="s">
        <v>44</v>
      </c>
      <c r="C2923" s="57" t="s">
        <v>44</v>
      </c>
      <c r="D2923" s="57" t="s">
        <v>44</v>
      </c>
      <c r="E2923" s="57" t="s">
        <v>44</v>
      </c>
      <c r="F2923" s="57" t="s">
        <v>44</v>
      </c>
      <c r="G2923" s="59" t="s">
        <v>44</v>
      </c>
      <c r="H2923" s="59" t="s">
        <v>44</v>
      </c>
      <c r="I2923" s="59" t="s">
        <v>44</v>
      </c>
      <c r="J2923" s="59" t="s">
        <v>44</v>
      </c>
      <c r="K2923" s="59" t="s">
        <v>44</v>
      </c>
      <c r="L2923" s="59" t="s">
        <v>44</v>
      </c>
      <c r="M2923" s="59" t="s">
        <v>44</v>
      </c>
      <c r="N2923" s="59" t="s">
        <v>44</v>
      </c>
      <c r="O2923" s="19" t="s">
        <v>44</v>
      </c>
      <c r="P2923" s="19" t="s">
        <v>44</v>
      </c>
      <c r="Q2923" s="18" t="s">
        <v>44</v>
      </c>
      <c r="R2923" s="18" t="s">
        <v>44</v>
      </c>
      <c r="S2923" s="18" t="s">
        <v>44</v>
      </c>
      <c r="T2923" s="18" t="s">
        <v>44</v>
      </c>
      <c r="U2923" s="18" t="s">
        <v>44</v>
      </c>
      <c r="V2923" s="18" t="s">
        <v>44</v>
      </c>
    </row>
    <row r="2924" spans="1:22" x14ac:dyDescent="0.25">
      <c r="A2924" s="53" t="s">
        <v>44</v>
      </c>
      <c r="B2924" s="14" t="s">
        <v>44</v>
      </c>
      <c r="C2924" s="57" t="s">
        <v>44</v>
      </c>
      <c r="D2924" s="57" t="s">
        <v>44</v>
      </c>
      <c r="E2924" s="57" t="s">
        <v>44</v>
      </c>
      <c r="F2924" s="57" t="s">
        <v>44</v>
      </c>
      <c r="G2924" s="59" t="s">
        <v>44</v>
      </c>
      <c r="H2924" s="59" t="s">
        <v>44</v>
      </c>
      <c r="I2924" s="59" t="s">
        <v>44</v>
      </c>
      <c r="J2924" s="59" t="s">
        <v>44</v>
      </c>
      <c r="K2924" s="59" t="s">
        <v>44</v>
      </c>
      <c r="L2924" s="59" t="s">
        <v>44</v>
      </c>
      <c r="M2924" s="59" t="s">
        <v>44</v>
      </c>
      <c r="N2924" s="59" t="s">
        <v>44</v>
      </c>
      <c r="O2924" s="19" t="s">
        <v>44</v>
      </c>
      <c r="P2924" s="19" t="s">
        <v>44</v>
      </c>
      <c r="Q2924" s="18" t="s">
        <v>44</v>
      </c>
      <c r="R2924" s="18" t="s">
        <v>44</v>
      </c>
      <c r="S2924" s="18" t="s">
        <v>44</v>
      </c>
      <c r="T2924" s="18" t="s">
        <v>44</v>
      </c>
      <c r="U2924" s="18" t="s">
        <v>44</v>
      </c>
      <c r="V2924" s="18" t="s">
        <v>44</v>
      </c>
    </row>
    <row r="2925" spans="1:22" x14ac:dyDescent="0.25">
      <c r="A2925" s="53" t="s">
        <v>44</v>
      </c>
      <c r="B2925" s="14" t="s">
        <v>44</v>
      </c>
      <c r="C2925" s="57" t="s">
        <v>44</v>
      </c>
      <c r="D2925" s="57" t="s">
        <v>44</v>
      </c>
      <c r="E2925" s="57" t="s">
        <v>44</v>
      </c>
      <c r="F2925" s="57" t="s">
        <v>44</v>
      </c>
      <c r="G2925" s="59" t="s">
        <v>44</v>
      </c>
      <c r="H2925" s="59" t="s">
        <v>44</v>
      </c>
      <c r="I2925" s="59" t="s">
        <v>44</v>
      </c>
      <c r="J2925" s="59" t="s">
        <v>44</v>
      </c>
      <c r="K2925" s="59" t="s">
        <v>44</v>
      </c>
      <c r="L2925" s="59" t="s">
        <v>44</v>
      </c>
      <c r="M2925" s="59" t="s">
        <v>44</v>
      </c>
      <c r="N2925" s="59" t="s">
        <v>44</v>
      </c>
      <c r="O2925" s="19" t="s">
        <v>44</v>
      </c>
      <c r="P2925" s="19" t="s">
        <v>44</v>
      </c>
      <c r="Q2925" s="18" t="s">
        <v>44</v>
      </c>
      <c r="R2925" s="18" t="s">
        <v>44</v>
      </c>
      <c r="S2925" s="18" t="s">
        <v>44</v>
      </c>
      <c r="T2925" s="18" t="s">
        <v>44</v>
      </c>
      <c r="U2925" s="18" t="s">
        <v>44</v>
      </c>
      <c r="V2925" s="18" t="s">
        <v>44</v>
      </c>
    </row>
    <row r="2926" spans="1:22" x14ac:dyDescent="0.25">
      <c r="A2926" s="53" t="s">
        <v>44</v>
      </c>
      <c r="B2926" s="14" t="s">
        <v>44</v>
      </c>
      <c r="C2926" s="57" t="s">
        <v>44</v>
      </c>
      <c r="D2926" s="57" t="s">
        <v>44</v>
      </c>
      <c r="E2926" s="57" t="s">
        <v>44</v>
      </c>
      <c r="F2926" s="57" t="s">
        <v>44</v>
      </c>
      <c r="G2926" s="59" t="s">
        <v>44</v>
      </c>
      <c r="H2926" s="59" t="s">
        <v>44</v>
      </c>
      <c r="I2926" s="59" t="s">
        <v>44</v>
      </c>
      <c r="J2926" s="59" t="s">
        <v>44</v>
      </c>
      <c r="K2926" s="59" t="s">
        <v>44</v>
      </c>
      <c r="L2926" s="59" t="s">
        <v>44</v>
      </c>
      <c r="M2926" s="59" t="s">
        <v>44</v>
      </c>
      <c r="N2926" s="59" t="s">
        <v>44</v>
      </c>
      <c r="O2926" s="19" t="s">
        <v>44</v>
      </c>
      <c r="P2926" s="19" t="s">
        <v>44</v>
      </c>
      <c r="Q2926" s="18" t="s">
        <v>44</v>
      </c>
      <c r="R2926" s="18" t="s">
        <v>44</v>
      </c>
      <c r="S2926" s="18" t="s">
        <v>44</v>
      </c>
      <c r="T2926" s="18" t="s">
        <v>44</v>
      </c>
      <c r="U2926" s="18" t="s">
        <v>44</v>
      </c>
      <c r="V2926" s="18" t="s">
        <v>44</v>
      </c>
    </row>
    <row r="2927" spans="1:22" x14ac:dyDescent="0.25">
      <c r="A2927" s="53" t="s">
        <v>44</v>
      </c>
      <c r="B2927" s="14" t="s">
        <v>44</v>
      </c>
      <c r="C2927" s="57" t="s">
        <v>44</v>
      </c>
      <c r="D2927" s="57" t="s">
        <v>44</v>
      </c>
      <c r="E2927" s="57" t="s">
        <v>44</v>
      </c>
      <c r="F2927" s="57" t="s">
        <v>44</v>
      </c>
      <c r="G2927" s="59" t="s">
        <v>44</v>
      </c>
      <c r="H2927" s="59" t="s">
        <v>44</v>
      </c>
      <c r="I2927" s="59" t="s">
        <v>44</v>
      </c>
      <c r="J2927" s="59" t="s">
        <v>44</v>
      </c>
      <c r="K2927" s="59" t="s">
        <v>44</v>
      </c>
      <c r="L2927" s="59" t="s">
        <v>44</v>
      </c>
      <c r="M2927" s="59" t="s">
        <v>44</v>
      </c>
      <c r="N2927" s="59" t="s">
        <v>44</v>
      </c>
      <c r="O2927" s="19" t="s">
        <v>44</v>
      </c>
      <c r="P2927" s="19" t="s">
        <v>44</v>
      </c>
      <c r="Q2927" s="18" t="s">
        <v>44</v>
      </c>
      <c r="R2927" s="18" t="s">
        <v>44</v>
      </c>
      <c r="S2927" s="18" t="s">
        <v>44</v>
      </c>
      <c r="T2927" s="18" t="s">
        <v>44</v>
      </c>
      <c r="U2927" s="18" t="s">
        <v>44</v>
      </c>
      <c r="V2927" s="18" t="s">
        <v>44</v>
      </c>
    </row>
    <row r="2928" spans="1:22" x14ac:dyDescent="0.25">
      <c r="A2928" s="53" t="s">
        <v>44</v>
      </c>
      <c r="B2928" s="14" t="s">
        <v>44</v>
      </c>
      <c r="C2928" s="57" t="s">
        <v>44</v>
      </c>
      <c r="D2928" s="57" t="s">
        <v>44</v>
      </c>
      <c r="E2928" s="57" t="s">
        <v>44</v>
      </c>
      <c r="F2928" s="57" t="s">
        <v>44</v>
      </c>
      <c r="G2928" s="59" t="s">
        <v>44</v>
      </c>
      <c r="H2928" s="59" t="s">
        <v>44</v>
      </c>
      <c r="I2928" s="59" t="s">
        <v>44</v>
      </c>
      <c r="J2928" s="59" t="s">
        <v>44</v>
      </c>
      <c r="K2928" s="59" t="s">
        <v>44</v>
      </c>
      <c r="L2928" s="59" t="s">
        <v>44</v>
      </c>
      <c r="M2928" s="59" t="s">
        <v>44</v>
      </c>
      <c r="N2928" s="59" t="s">
        <v>44</v>
      </c>
      <c r="O2928" s="19" t="s">
        <v>44</v>
      </c>
      <c r="P2928" s="19" t="s">
        <v>44</v>
      </c>
      <c r="Q2928" s="18" t="s">
        <v>44</v>
      </c>
      <c r="R2928" s="18" t="s">
        <v>44</v>
      </c>
      <c r="S2928" s="18" t="s">
        <v>44</v>
      </c>
      <c r="T2928" s="18" t="s">
        <v>44</v>
      </c>
      <c r="U2928" s="18" t="s">
        <v>44</v>
      </c>
      <c r="V2928" s="18" t="s">
        <v>44</v>
      </c>
    </row>
    <row r="2929" spans="1:22" x14ac:dyDescent="0.25">
      <c r="A2929" s="53" t="s">
        <v>44</v>
      </c>
      <c r="B2929" s="14" t="s">
        <v>44</v>
      </c>
      <c r="C2929" s="57" t="s">
        <v>44</v>
      </c>
      <c r="D2929" s="57" t="s">
        <v>44</v>
      </c>
      <c r="E2929" s="57" t="s">
        <v>44</v>
      </c>
      <c r="F2929" s="57" t="s">
        <v>44</v>
      </c>
      <c r="G2929" s="59" t="s">
        <v>44</v>
      </c>
      <c r="H2929" s="59" t="s">
        <v>44</v>
      </c>
      <c r="I2929" s="59" t="s">
        <v>44</v>
      </c>
      <c r="J2929" s="59" t="s">
        <v>44</v>
      </c>
      <c r="K2929" s="59" t="s">
        <v>44</v>
      </c>
      <c r="L2929" s="59" t="s">
        <v>44</v>
      </c>
      <c r="M2929" s="59" t="s">
        <v>44</v>
      </c>
      <c r="N2929" s="59" t="s">
        <v>44</v>
      </c>
      <c r="O2929" s="19" t="s">
        <v>44</v>
      </c>
      <c r="P2929" s="19" t="s">
        <v>44</v>
      </c>
      <c r="Q2929" s="18" t="s">
        <v>44</v>
      </c>
      <c r="R2929" s="18" t="s">
        <v>44</v>
      </c>
      <c r="S2929" s="18" t="s">
        <v>44</v>
      </c>
      <c r="T2929" s="18" t="s">
        <v>44</v>
      </c>
      <c r="U2929" s="18" t="s">
        <v>44</v>
      </c>
      <c r="V2929" s="18" t="s">
        <v>44</v>
      </c>
    </row>
    <row r="2930" spans="1:22" x14ac:dyDescent="0.25">
      <c r="A2930" s="53" t="s">
        <v>44</v>
      </c>
      <c r="B2930" s="14" t="s">
        <v>44</v>
      </c>
      <c r="C2930" s="57" t="s">
        <v>44</v>
      </c>
      <c r="D2930" s="57" t="s">
        <v>44</v>
      </c>
      <c r="E2930" s="57" t="s">
        <v>44</v>
      </c>
      <c r="F2930" s="57" t="s">
        <v>44</v>
      </c>
      <c r="G2930" s="59" t="s">
        <v>44</v>
      </c>
      <c r="H2930" s="59" t="s">
        <v>44</v>
      </c>
      <c r="I2930" s="59" t="s">
        <v>44</v>
      </c>
      <c r="J2930" s="59" t="s">
        <v>44</v>
      </c>
      <c r="K2930" s="59" t="s">
        <v>44</v>
      </c>
      <c r="L2930" s="59" t="s">
        <v>44</v>
      </c>
      <c r="M2930" s="59" t="s">
        <v>44</v>
      </c>
      <c r="N2930" s="59" t="s">
        <v>44</v>
      </c>
      <c r="O2930" s="19" t="s">
        <v>44</v>
      </c>
      <c r="P2930" s="19" t="s">
        <v>44</v>
      </c>
      <c r="Q2930" s="18" t="s">
        <v>44</v>
      </c>
      <c r="R2930" s="18" t="s">
        <v>44</v>
      </c>
      <c r="S2930" s="18" t="s">
        <v>44</v>
      </c>
      <c r="T2930" s="18" t="s">
        <v>44</v>
      </c>
      <c r="U2930" s="18" t="s">
        <v>44</v>
      </c>
      <c r="V2930" s="18" t="s">
        <v>44</v>
      </c>
    </row>
    <row r="2931" spans="1:22" x14ac:dyDescent="0.25">
      <c r="A2931" s="53" t="s">
        <v>44</v>
      </c>
      <c r="B2931" s="14" t="s">
        <v>44</v>
      </c>
      <c r="C2931" s="57" t="s">
        <v>44</v>
      </c>
      <c r="D2931" s="57" t="s">
        <v>44</v>
      </c>
      <c r="E2931" s="57" t="s">
        <v>44</v>
      </c>
      <c r="F2931" s="57" t="s">
        <v>44</v>
      </c>
      <c r="G2931" s="59" t="s">
        <v>44</v>
      </c>
      <c r="H2931" s="59" t="s">
        <v>44</v>
      </c>
      <c r="I2931" s="59" t="s">
        <v>44</v>
      </c>
      <c r="J2931" s="59" t="s">
        <v>44</v>
      </c>
      <c r="K2931" s="59" t="s">
        <v>44</v>
      </c>
      <c r="L2931" s="59" t="s">
        <v>44</v>
      </c>
      <c r="M2931" s="59" t="s">
        <v>44</v>
      </c>
      <c r="N2931" s="59" t="s">
        <v>44</v>
      </c>
      <c r="O2931" s="19" t="s">
        <v>44</v>
      </c>
      <c r="P2931" s="19" t="s">
        <v>44</v>
      </c>
      <c r="Q2931" s="18" t="s">
        <v>44</v>
      </c>
      <c r="R2931" s="18" t="s">
        <v>44</v>
      </c>
      <c r="S2931" s="18" t="s">
        <v>44</v>
      </c>
      <c r="T2931" s="18" t="s">
        <v>44</v>
      </c>
      <c r="U2931" s="18" t="s">
        <v>44</v>
      </c>
      <c r="V2931" s="18" t="s">
        <v>44</v>
      </c>
    </row>
    <row r="2932" spans="1:22" x14ac:dyDescent="0.25">
      <c r="A2932" s="53" t="s">
        <v>44</v>
      </c>
      <c r="B2932" s="14" t="s">
        <v>44</v>
      </c>
      <c r="C2932" s="57" t="s">
        <v>44</v>
      </c>
      <c r="D2932" s="57" t="s">
        <v>44</v>
      </c>
      <c r="E2932" s="57" t="s">
        <v>44</v>
      </c>
      <c r="F2932" s="57" t="s">
        <v>44</v>
      </c>
      <c r="G2932" s="59" t="s">
        <v>44</v>
      </c>
      <c r="H2932" s="59" t="s">
        <v>44</v>
      </c>
      <c r="I2932" s="59" t="s">
        <v>44</v>
      </c>
      <c r="J2932" s="59" t="s">
        <v>44</v>
      </c>
      <c r="K2932" s="59" t="s">
        <v>44</v>
      </c>
      <c r="L2932" s="59" t="s">
        <v>44</v>
      </c>
      <c r="M2932" s="59" t="s">
        <v>44</v>
      </c>
      <c r="N2932" s="59" t="s">
        <v>44</v>
      </c>
      <c r="O2932" s="19" t="s">
        <v>44</v>
      </c>
      <c r="P2932" s="19" t="s">
        <v>44</v>
      </c>
      <c r="Q2932" s="18" t="s">
        <v>44</v>
      </c>
      <c r="R2932" s="18" t="s">
        <v>44</v>
      </c>
      <c r="S2932" s="18" t="s">
        <v>44</v>
      </c>
      <c r="T2932" s="18" t="s">
        <v>44</v>
      </c>
      <c r="U2932" s="18" t="s">
        <v>44</v>
      </c>
      <c r="V2932" s="18" t="s">
        <v>44</v>
      </c>
    </row>
    <row r="2933" spans="1:22" x14ac:dyDescent="0.25">
      <c r="A2933" s="53" t="s">
        <v>44</v>
      </c>
      <c r="B2933" s="14" t="s">
        <v>44</v>
      </c>
      <c r="C2933" s="57" t="s">
        <v>44</v>
      </c>
      <c r="D2933" s="57" t="s">
        <v>44</v>
      </c>
      <c r="E2933" s="57" t="s">
        <v>44</v>
      </c>
      <c r="F2933" s="57" t="s">
        <v>44</v>
      </c>
      <c r="G2933" s="59" t="s">
        <v>44</v>
      </c>
      <c r="H2933" s="59" t="s">
        <v>44</v>
      </c>
      <c r="I2933" s="59" t="s">
        <v>44</v>
      </c>
      <c r="J2933" s="59" t="s">
        <v>44</v>
      </c>
      <c r="K2933" s="59" t="s">
        <v>44</v>
      </c>
      <c r="L2933" s="59" t="s">
        <v>44</v>
      </c>
      <c r="M2933" s="59" t="s">
        <v>44</v>
      </c>
      <c r="N2933" s="59" t="s">
        <v>44</v>
      </c>
      <c r="O2933" s="19" t="s">
        <v>44</v>
      </c>
      <c r="P2933" s="19" t="s">
        <v>44</v>
      </c>
      <c r="Q2933" s="18" t="s">
        <v>44</v>
      </c>
      <c r="R2933" s="18" t="s">
        <v>44</v>
      </c>
      <c r="S2933" s="18" t="s">
        <v>44</v>
      </c>
      <c r="T2933" s="18" t="s">
        <v>44</v>
      </c>
      <c r="U2933" s="18" t="s">
        <v>44</v>
      </c>
      <c r="V2933" s="18" t="s">
        <v>44</v>
      </c>
    </row>
    <row r="2934" spans="1:22" x14ac:dyDescent="0.25">
      <c r="A2934" s="53" t="s">
        <v>44</v>
      </c>
      <c r="B2934" s="14" t="s">
        <v>44</v>
      </c>
      <c r="C2934" s="57" t="s">
        <v>44</v>
      </c>
      <c r="D2934" s="57" t="s">
        <v>44</v>
      </c>
      <c r="E2934" s="57" t="s">
        <v>44</v>
      </c>
      <c r="F2934" s="57" t="s">
        <v>44</v>
      </c>
      <c r="G2934" s="59" t="s">
        <v>44</v>
      </c>
      <c r="H2934" s="59" t="s">
        <v>44</v>
      </c>
      <c r="I2934" s="59" t="s">
        <v>44</v>
      </c>
      <c r="J2934" s="59" t="s">
        <v>44</v>
      </c>
      <c r="K2934" s="59" t="s">
        <v>44</v>
      </c>
      <c r="L2934" s="59" t="s">
        <v>44</v>
      </c>
      <c r="M2934" s="59" t="s">
        <v>44</v>
      </c>
      <c r="N2934" s="59" t="s">
        <v>44</v>
      </c>
      <c r="O2934" s="19" t="s">
        <v>44</v>
      </c>
      <c r="P2934" s="19" t="s">
        <v>44</v>
      </c>
      <c r="Q2934" s="18" t="s">
        <v>44</v>
      </c>
      <c r="R2934" s="18" t="s">
        <v>44</v>
      </c>
      <c r="S2934" s="18" t="s">
        <v>44</v>
      </c>
      <c r="T2934" s="18" t="s">
        <v>44</v>
      </c>
      <c r="U2934" s="18" t="s">
        <v>44</v>
      </c>
      <c r="V2934" s="18" t="s">
        <v>44</v>
      </c>
    </row>
    <row r="2935" spans="1:22" x14ac:dyDescent="0.25">
      <c r="A2935" s="53" t="s">
        <v>44</v>
      </c>
      <c r="B2935" s="14" t="s">
        <v>44</v>
      </c>
      <c r="C2935" s="57" t="s">
        <v>44</v>
      </c>
      <c r="D2935" s="57" t="s">
        <v>44</v>
      </c>
      <c r="E2935" s="57" t="s">
        <v>44</v>
      </c>
      <c r="F2935" s="57" t="s">
        <v>44</v>
      </c>
      <c r="G2935" s="59" t="s">
        <v>44</v>
      </c>
      <c r="H2935" s="59" t="s">
        <v>44</v>
      </c>
      <c r="I2935" s="59" t="s">
        <v>44</v>
      </c>
      <c r="J2935" s="59" t="s">
        <v>44</v>
      </c>
      <c r="K2935" s="59" t="s">
        <v>44</v>
      </c>
      <c r="L2935" s="59" t="s">
        <v>44</v>
      </c>
      <c r="M2935" s="59" t="s">
        <v>44</v>
      </c>
      <c r="N2935" s="59" t="s">
        <v>44</v>
      </c>
      <c r="O2935" s="19" t="s">
        <v>44</v>
      </c>
      <c r="P2935" s="19" t="s">
        <v>44</v>
      </c>
      <c r="Q2935" s="18" t="s">
        <v>44</v>
      </c>
      <c r="R2935" s="18" t="s">
        <v>44</v>
      </c>
      <c r="S2935" s="18" t="s">
        <v>44</v>
      </c>
      <c r="T2935" s="18" t="s">
        <v>44</v>
      </c>
      <c r="U2935" s="18" t="s">
        <v>44</v>
      </c>
      <c r="V2935" s="18" t="s">
        <v>44</v>
      </c>
    </row>
    <row r="2936" spans="1:22" x14ac:dyDescent="0.25">
      <c r="A2936" s="53" t="s">
        <v>44</v>
      </c>
      <c r="B2936" s="14" t="s">
        <v>44</v>
      </c>
      <c r="C2936" s="57" t="s">
        <v>44</v>
      </c>
      <c r="D2936" s="57" t="s">
        <v>44</v>
      </c>
      <c r="E2936" s="57" t="s">
        <v>44</v>
      </c>
      <c r="F2936" s="57" t="s">
        <v>44</v>
      </c>
      <c r="G2936" s="59" t="s">
        <v>44</v>
      </c>
      <c r="H2936" s="59" t="s">
        <v>44</v>
      </c>
      <c r="I2936" s="59" t="s">
        <v>44</v>
      </c>
      <c r="J2936" s="59" t="s">
        <v>44</v>
      </c>
      <c r="K2936" s="59" t="s">
        <v>44</v>
      </c>
      <c r="L2936" s="59" t="s">
        <v>44</v>
      </c>
      <c r="M2936" s="59" t="s">
        <v>44</v>
      </c>
      <c r="N2936" s="59" t="s">
        <v>44</v>
      </c>
      <c r="O2936" s="19" t="s">
        <v>44</v>
      </c>
      <c r="P2936" s="19" t="s">
        <v>44</v>
      </c>
      <c r="Q2936" s="18" t="s">
        <v>44</v>
      </c>
      <c r="R2936" s="18" t="s">
        <v>44</v>
      </c>
      <c r="S2936" s="18" t="s">
        <v>44</v>
      </c>
      <c r="T2936" s="18" t="s">
        <v>44</v>
      </c>
      <c r="U2936" s="18" t="s">
        <v>44</v>
      </c>
      <c r="V2936" s="18" t="s">
        <v>44</v>
      </c>
    </row>
    <row r="2937" spans="1:22" x14ac:dyDescent="0.25">
      <c r="A2937" s="53" t="s">
        <v>44</v>
      </c>
      <c r="B2937" s="14" t="s">
        <v>44</v>
      </c>
      <c r="C2937" s="57" t="s">
        <v>44</v>
      </c>
      <c r="D2937" s="57" t="s">
        <v>44</v>
      </c>
      <c r="E2937" s="57" t="s">
        <v>44</v>
      </c>
      <c r="F2937" s="57" t="s">
        <v>44</v>
      </c>
      <c r="G2937" s="59" t="s">
        <v>44</v>
      </c>
      <c r="H2937" s="59" t="s">
        <v>44</v>
      </c>
      <c r="I2937" s="59" t="s">
        <v>44</v>
      </c>
      <c r="J2937" s="59" t="s">
        <v>44</v>
      </c>
      <c r="K2937" s="59" t="s">
        <v>44</v>
      </c>
      <c r="L2937" s="59" t="s">
        <v>44</v>
      </c>
      <c r="M2937" s="59" t="s">
        <v>44</v>
      </c>
      <c r="N2937" s="59" t="s">
        <v>44</v>
      </c>
      <c r="O2937" s="19" t="s">
        <v>44</v>
      </c>
      <c r="P2937" s="19" t="s">
        <v>44</v>
      </c>
      <c r="Q2937" s="18" t="s">
        <v>44</v>
      </c>
      <c r="R2937" s="18" t="s">
        <v>44</v>
      </c>
      <c r="S2937" s="18" t="s">
        <v>44</v>
      </c>
      <c r="T2937" s="18" t="s">
        <v>44</v>
      </c>
      <c r="U2937" s="18" t="s">
        <v>44</v>
      </c>
      <c r="V2937" s="18" t="s">
        <v>44</v>
      </c>
    </row>
    <row r="2938" spans="1:22" x14ac:dyDescent="0.25">
      <c r="A2938" s="53" t="s">
        <v>44</v>
      </c>
      <c r="B2938" s="14" t="s">
        <v>44</v>
      </c>
      <c r="C2938" s="57" t="s">
        <v>44</v>
      </c>
      <c r="D2938" s="57" t="s">
        <v>44</v>
      </c>
      <c r="E2938" s="57" t="s">
        <v>44</v>
      </c>
      <c r="F2938" s="57" t="s">
        <v>44</v>
      </c>
      <c r="G2938" s="59" t="s">
        <v>44</v>
      </c>
      <c r="H2938" s="59" t="s">
        <v>44</v>
      </c>
      <c r="I2938" s="59" t="s">
        <v>44</v>
      </c>
      <c r="J2938" s="59" t="s">
        <v>44</v>
      </c>
      <c r="K2938" s="59" t="s">
        <v>44</v>
      </c>
      <c r="L2938" s="59" t="s">
        <v>44</v>
      </c>
      <c r="M2938" s="59" t="s">
        <v>44</v>
      </c>
      <c r="N2938" s="59" t="s">
        <v>44</v>
      </c>
      <c r="O2938" s="19" t="s">
        <v>44</v>
      </c>
      <c r="P2938" s="19" t="s">
        <v>44</v>
      </c>
      <c r="Q2938" s="18" t="s">
        <v>44</v>
      </c>
      <c r="R2938" s="18" t="s">
        <v>44</v>
      </c>
      <c r="S2938" s="18" t="s">
        <v>44</v>
      </c>
      <c r="T2938" s="18" t="s">
        <v>44</v>
      </c>
      <c r="U2938" s="18" t="s">
        <v>44</v>
      </c>
      <c r="V2938" s="18" t="s">
        <v>44</v>
      </c>
    </row>
    <row r="2939" spans="1:22" x14ac:dyDescent="0.25">
      <c r="A2939" s="53" t="s">
        <v>44</v>
      </c>
      <c r="B2939" s="14" t="s">
        <v>44</v>
      </c>
      <c r="C2939" s="57" t="s">
        <v>44</v>
      </c>
      <c r="D2939" s="57" t="s">
        <v>44</v>
      </c>
      <c r="E2939" s="57" t="s">
        <v>44</v>
      </c>
      <c r="F2939" s="57" t="s">
        <v>44</v>
      </c>
      <c r="G2939" s="59" t="s">
        <v>44</v>
      </c>
      <c r="H2939" s="59" t="s">
        <v>44</v>
      </c>
      <c r="I2939" s="59" t="s">
        <v>44</v>
      </c>
      <c r="J2939" s="59" t="s">
        <v>44</v>
      </c>
      <c r="K2939" s="59" t="s">
        <v>44</v>
      </c>
      <c r="L2939" s="59" t="s">
        <v>44</v>
      </c>
      <c r="M2939" s="59" t="s">
        <v>44</v>
      </c>
      <c r="N2939" s="59" t="s">
        <v>44</v>
      </c>
      <c r="O2939" s="19" t="s">
        <v>44</v>
      </c>
      <c r="P2939" s="19" t="s">
        <v>44</v>
      </c>
      <c r="Q2939" s="18" t="s">
        <v>44</v>
      </c>
      <c r="R2939" s="18" t="s">
        <v>44</v>
      </c>
      <c r="S2939" s="18" t="s">
        <v>44</v>
      </c>
      <c r="T2939" s="18" t="s">
        <v>44</v>
      </c>
      <c r="U2939" s="18" t="s">
        <v>44</v>
      </c>
      <c r="V2939" s="18" t="s">
        <v>44</v>
      </c>
    </row>
    <row r="2940" spans="1:22" x14ac:dyDescent="0.25">
      <c r="A2940" s="53" t="s">
        <v>44</v>
      </c>
      <c r="B2940" s="14" t="s">
        <v>44</v>
      </c>
      <c r="C2940" s="57" t="s">
        <v>44</v>
      </c>
      <c r="D2940" s="57" t="s">
        <v>44</v>
      </c>
      <c r="E2940" s="57" t="s">
        <v>44</v>
      </c>
      <c r="F2940" s="57" t="s">
        <v>44</v>
      </c>
      <c r="G2940" s="59" t="s">
        <v>44</v>
      </c>
      <c r="H2940" s="59" t="s">
        <v>44</v>
      </c>
      <c r="I2940" s="59" t="s">
        <v>44</v>
      </c>
      <c r="J2940" s="59" t="s">
        <v>44</v>
      </c>
      <c r="K2940" s="59" t="s">
        <v>44</v>
      </c>
      <c r="L2940" s="59" t="s">
        <v>44</v>
      </c>
      <c r="M2940" s="59" t="s">
        <v>44</v>
      </c>
      <c r="N2940" s="59" t="s">
        <v>44</v>
      </c>
      <c r="O2940" s="19" t="s">
        <v>44</v>
      </c>
      <c r="P2940" s="19" t="s">
        <v>44</v>
      </c>
      <c r="Q2940" s="18" t="s">
        <v>44</v>
      </c>
      <c r="R2940" s="18" t="s">
        <v>44</v>
      </c>
      <c r="S2940" s="18" t="s">
        <v>44</v>
      </c>
      <c r="T2940" s="18" t="s">
        <v>44</v>
      </c>
      <c r="U2940" s="18" t="s">
        <v>44</v>
      </c>
      <c r="V2940" s="18" t="s">
        <v>44</v>
      </c>
    </row>
    <row r="2941" spans="1:22" x14ac:dyDescent="0.25">
      <c r="A2941" s="53" t="s">
        <v>44</v>
      </c>
      <c r="B2941" s="14" t="s">
        <v>44</v>
      </c>
      <c r="C2941" s="57" t="s">
        <v>44</v>
      </c>
      <c r="D2941" s="57" t="s">
        <v>44</v>
      </c>
      <c r="E2941" s="57" t="s">
        <v>44</v>
      </c>
      <c r="F2941" s="57" t="s">
        <v>44</v>
      </c>
      <c r="G2941" s="59" t="s">
        <v>44</v>
      </c>
      <c r="H2941" s="59" t="s">
        <v>44</v>
      </c>
      <c r="I2941" s="59" t="s">
        <v>44</v>
      </c>
      <c r="J2941" s="59" t="s">
        <v>44</v>
      </c>
      <c r="K2941" s="59" t="s">
        <v>44</v>
      </c>
      <c r="L2941" s="59" t="s">
        <v>44</v>
      </c>
      <c r="M2941" s="59" t="s">
        <v>44</v>
      </c>
      <c r="N2941" s="59" t="s">
        <v>44</v>
      </c>
      <c r="O2941" s="19" t="s">
        <v>44</v>
      </c>
      <c r="P2941" s="19" t="s">
        <v>44</v>
      </c>
      <c r="Q2941" s="18" t="s">
        <v>44</v>
      </c>
      <c r="R2941" s="18" t="s">
        <v>44</v>
      </c>
      <c r="S2941" s="18" t="s">
        <v>44</v>
      </c>
      <c r="T2941" s="18" t="s">
        <v>44</v>
      </c>
      <c r="U2941" s="18" t="s">
        <v>44</v>
      </c>
      <c r="V2941" s="18" t="s">
        <v>44</v>
      </c>
    </row>
    <row r="2942" spans="1:22" x14ac:dyDescent="0.25">
      <c r="A2942" s="53" t="s">
        <v>44</v>
      </c>
      <c r="B2942" s="14" t="s">
        <v>44</v>
      </c>
      <c r="C2942" s="57" t="s">
        <v>44</v>
      </c>
      <c r="D2942" s="57" t="s">
        <v>44</v>
      </c>
      <c r="E2942" s="57" t="s">
        <v>44</v>
      </c>
      <c r="F2942" s="57" t="s">
        <v>44</v>
      </c>
      <c r="G2942" s="59" t="s">
        <v>44</v>
      </c>
      <c r="H2942" s="59" t="s">
        <v>44</v>
      </c>
      <c r="I2942" s="59" t="s">
        <v>44</v>
      </c>
      <c r="J2942" s="59" t="s">
        <v>44</v>
      </c>
      <c r="K2942" s="59" t="s">
        <v>44</v>
      </c>
      <c r="L2942" s="59" t="s">
        <v>44</v>
      </c>
      <c r="M2942" s="59" t="s">
        <v>44</v>
      </c>
      <c r="N2942" s="59" t="s">
        <v>44</v>
      </c>
      <c r="O2942" s="19" t="s">
        <v>44</v>
      </c>
      <c r="P2942" s="19" t="s">
        <v>44</v>
      </c>
      <c r="Q2942" s="18" t="s">
        <v>44</v>
      </c>
      <c r="R2942" s="18" t="s">
        <v>44</v>
      </c>
      <c r="S2942" s="18" t="s">
        <v>44</v>
      </c>
      <c r="T2942" s="18" t="s">
        <v>44</v>
      </c>
      <c r="U2942" s="18" t="s">
        <v>44</v>
      </c>
      <c r="V2942" s="18" t="s">
        <v>44</v>
      </c>
    </row>
    <row r="2943" spans="1:22" x14ac:dyDescent="0.25">
      <c r="A2943" s="53" t="s">
        <v>44</v>
      </c>
      <c r="B2943" s="14" t="s">
        <v>44</v>
      </c>
      <c r="C2943" s="57" t="s">
        <v>44</v>
      </c>
      <c r="D2943" s="57" t="s">
        <v>44</v>
      </c>
      <c r="E2943" s="57" t="s">
        <v>44</v>
      </c>
      <c r="F2943" s="57" t="s">
        <v>44</v>
      </c>
      <c r="G2943" s="59" t="s">
        <v>44</v>
      </c>
      <c r="H2943" s="59" t="s">
        <v>44</v>
      </c>
      <c r="I2943" s="59" t="s">
        <v>44</v>
      </c>
      <c r="J2943" s="59" t="s">
        <v>44</v>
      </c>
      <c r="K2943" s="59" t="s">
        <v>44</v>
      </c>
      <c r="L2943" s="59" t="s">
        <v>44</v>
      </c>
      <c r="M2943" s="59" t="s">
        <v>44</v>
      </c>
      <c r="N2943" s="59" t="s">
        <v>44</v>
      </c>
      <c r="O2943" s="19" t="s">
        <v>44</v>
      </c>
      <c r="P2943" s="19" t="s">
        <v>44</v>
      </c>
      <c r="Q2943" s="18" t="s">
        <v>44</v>
      </c>
      <c r="R2943" s="18" t="s">
        <v>44</v>
      </c>
      <c r="S2943" s="18" t="s">
        <v>44</v>
      </c>
      <c r="T2943" s="18" t="s">
        <v>44</v>
      </c>
      <c r="U2943" s="18" t="s">
        <v>44</v>
      </c>
      <c r="V2943" s="18" t="s">
        <v>44</v>
      </c>
    </row>
    <row r="2944" spans="1:22" x14ac:dyDescent="0.25">
      <c r="A2944" s="53" t="s">
        <v>44</v>
      </c>
      <c r="B2944" s="14" t="s">
        <v>44</v>
      </c>
      <c r="C2944" s="57" t="s">
        <v>44</v>
      </c>
      <c r="D2944" s="57" t="s">
        <v>44</v>
      </c>
      <c r="E2944" s="57" t="s">
        <v>44</v>
      </c>
      <c r="F2944" s="57" t="s">
        <v>44</v>
      </c>
      <c r="G2944" s="59" t="s">
        <v>44</v>
      </c>
      <c r="H2944" s="59" t="s">
        <v>44</v>
      </c>
      <c r="I2944" s="59" t="s">
        <v>44</v>
      </c>
      <c r="J2944" s="59" t="s">
        <v>44</v>
      </c>
      <c r="K2944" s="59" t="s">
        <v>44</v>
      </c>
      <c r="L2944" s="59" t="s">
        <v>44</v>
      </c>
      <c r="M2944" s="59" t="s">
        <v>44</v>
      </c>
      <c r="N2944" s="59" t="s">
        <v>44</v>
      </c>
      <c r="O2944" s="19" t="s">
        <v>44</v>
      </c>
      <c r="P2944" s="19" t="s">
        <v>44</v>
      </c>
      <c r="Q2944" s="18" t="s">
        <v>44</v>
      </c>
      <c r="R2944" s="18" t="s">
        <v>44</v>
      </c>
      <c r="S2944" s="18" t="s">
        <v>44</v>
      </c>
      <c r="T2944" s="18" t="s">
        <v>44</v>
      </c>
      <c r="U2944" s="18" t="s">
        <v>44</v>
      </c>
      <c r="V2944" s="18" t="s">
        <v>44</v>
      </c>
    </row>
    <row r="2945" spans="1:22" x14ac:dyDescent="0.25">
      <c r="A2945" s="53" t="s">
        <v>44</v>
      </c>
      <c r="B2945" s="14" t="s">
        <v>44</v>
      </c>
      <c r="C2945" s="57" t="s">
        <v>44</v>
      </c>
      <c r="D2945" s="57" t="s">
        <v>44</v>
      </c>
      <c r="E2945" s="57" t="s">
        <v>44</v>
      </c>
      <c r="F2945" s="57" t="s">
        <v>44</v>
      </c>
      <c r="G2945" s="59" t="s">
        <v>44</v>
      </c>
      <c r="H2945" s="59" t="s">
        <v>44</v>
      </c>
      <c r="I2945" s="59" t="s">
        <v>44</v>
      </c>
      <c r="J2945" s="59" t="s">
        <v>44</v>
      </c>
      <c r="K2945" s="59" t="s">
        <v>44</v>
      </c>
      <c r="L2945" s="59" t="s">
        <v>44</v>
      </c>
      <c r="M2945" s="59" t="s">
        <v>44</v>
      </c>
      <c r="N2945" s="59" t="s">
        <v>44</v>
      </c>
      <c r="O2945" s="19" t="s">
        <v>44</v>
      </c>
      <c r="P2945" s="19" t="s">
        <v>44</v>
      </c>
      <c r="Q2945" s="18" t="s">
        <v>44</v>
      </c>
      <c r="R2945" s="18" t="s">
        <v>44</v>
      </c>
      <c r="S2945" s="18" t="s">
        <v>44</v>
      </c>
      <c r="T2945" s="18" t="s">
        <v>44</v>
      </c>
      <c r="U2945" s="18" t="s">
        <v>44</v>
      </c>
      <c r="V2945" s="18" t="s">
        <v>44</v>
      </c>
    </row>
    <row r="2946" spans="1:22" x14ac:dyDescent="0.25">
      <c r="A2946" s="53" t="s">
        <v>44</v>
      </c>
      <c r="B2946" s="14" t="s">
        <v>44</v>
      </c>
      <c r="C2946" s="57" t="s">
        <v>44</v>
      </c>
      <c r="D2946" s="57" t="s">
        <v>44</v>
      </c>
      <c r="E2946" s="57" t="s">
        <v>44</v>
      </c>
      <c r="F2946" s="57" t="s">
        <v>44</v>
      </c>
      <c r="G2946" s="59" t="s">
        <v>44</v>
      </c>
      <c r="H2946" s="59" t="s">
        <v>44</v>
      </c>
      <c r="I2946" s="59" t="s">
        <v>44</v>
      </c>
      <c r="J2946" s="59" t="s">
        <v>44</v>
      </c>
      <c r="K2946" s="59" t="s">
        <v>44</v>
      </c>
      <c r="L2946" s="59" t="s">
        <v>44</v>
      </c>
      <c r="M2946" s="59" t="s">
        <v>44</v>
      </c>
      <c r="N2946" s="59" t="s">
        <v>44</v>
      </c>
      <c r="O2946" s="19" t="s">
        <v>44</v>
      </c>
      <c r="P2946" s="19" t="s">
        <v>44</v>
      </c>
      <c r="Q2946" s="18" t="s">
        <v>44</v>
      </c>
      <c r="R2946" s="18" t="s">
        <v>44</v>
      </c>
      <c r="S2946" s="18" t="s">
        <v>44</v>
      </c>
      <c r="T2946" s="18" t="s">
        <v>44</v>
      </c>
      <c r="U2946" s="18" t="s">
        <v>44</v>
      </c>
      <c r="V2946" s="18" t="s">
        <v>44</v>
      </c>
    </row>
    <row r="2947" spans="1:22" x14ac:dyDescent="0.25">
      <c r="A2947" s="53" t="s">
        <v>44</v>
      </c>
      <c r="B2947" s="14" t="s">
        <v>44</v>
      </c>
      <c r="C2947" s="57" t="s">
        <v>44</v>
      </c>
      <c r="D2947" s="57" t="s">
        <v>44</v>
      </c>
      <c r="E2947" s="57" t="s">
        <v>44</v>
      </c>
      <c r="F2947" s="57" t="s">
        <v>44</v>
      </c>
      <c r="G2947" s="59" t="s">
        <v>44</v>
      </c>
      <c r="H2947" s="59" t="s">
        <v>44</v>
      </c>
      <c r="I2947" s="59" t="s">
        <v>44</v>
      </c>
      <c r="J2947" s="59" t="s">
        <v>44</v>
      </c>
      <c r="K2947" s="59" t="s">
        <v>44</v>
      </c>
      <c r="L2947" s="59" t="s">
        <v>44</v>
      </c>
      <c r="M2947" s="59" t="s">
        <v>44</v>
      </c>
      <c r="N2947" s="59" t="s">
        <v>44</v>
      </c>
      <c r="O2947" s="19" t="s">
        <v>44</v>
      </c>
      <c r="P2947" s="19" t="s">
        <v>44</v>
      </c>
      <c r="Q2947" s="18" t="s">
        <v>44</v>
      </c>
      <c r="R2947" s="18" t="s">
        <v>44</v>
      </c>
      <c r="S2947" s="18" t="s">
        <v>44</v>
      </c>
      <c r="T2947" s="18" t="s">
        <v>44</v>
      </c>
      <c r="U2947" s="18" t="s">
        <v>44</v>
      </c>
      <c r="V2947" s="18" t="s">
        <v>44</v>
      </c>
    </row>
    <row r="2948" spans="1:22" x14ac:dyDescent="0.25">
      <c r="A2948" s="53" t="s">
        <v>44</v>
      </c>
      <c r="B2948" s="14" t="s">
        <v>44</v>
      </c>
      <c r="C2948" s="57" t="s">
        <v>44</v>
      </c>
      <c r="D2948" s="57" t="s">
        <v>44</v>
      </c>
      <c r="E2948" s="57" t="s">
        <v>44</v>
      </c>
      <c r="F2948" s="57" t="s">
        <v>44</v>
      </c>
      <c r="G2948" s="59" t="s">
        <v>44</v>
      </c>
      <c r="H2948" s="59" t="s">
        <v>44</v>
      </c>
      <c r="I2948" s="59" t="s">
        <v>44</v>
      </c>
      <c r="J2948" s="59" t="s">
        <v>44</v>
      </c>
      <c r="K2948" s="59" t="s">
        <v>44</v>
      </c>
      <c r="L2948" s="59" t="s">
        <v>44</v>
      </c>
      <c r="M2948" s="59" t="s">
        <v>44</v>
      </c>
      <c r="N2948" s="59" t="s">
        <v>44</v>
      </c>
      <c r="O2948" s="19" t="s">
        <v>44</v>
      </c>
      <c r="P2948" s="19" t="s">
        <v>44</v>
      </c>
      <c r="Q2948" s="18" t="s">
        <v>44</v>
      </c>
      <c r="R2948" s="18" t="s">
        <v>44</v>
      </c>
      <c r="S2948" s="18" t="s">
        <v>44</v>
      </c>
      <c r="T2948" s="18" t="s">
        <v>44</v>
      </c>
      <c r="U2948" s="18" t="s">
        <v>44</v>
      </c>
      <c r="V2948" s="18" t="s">
        <v>44</v>
      </c>
    </row>
    <row r="2949" spans="1:22" x14ac:dyDescent="0.25">
      <c r="A2949" s="53" t="s">
        <v>44</v>
      </c>
      <c r="B2949" s="14" t="s">
        <v>44</v>
      </c>
      <c r="C2949" s="57" t="s">
        <v>44</v>
      </c>
      <c r="D2949" s="57" t="s">
        <v>44</v>
      </c>
      <c r="E2949" s="57" t="s">
        <v>44</v>
      </c>
      <c r="F2949" s="57" t="s">
        <v>44</v>
      </c>
      <c r="G2949" s="59" t="s">
        <v>44</v>
      </c>
      <c r="H2949" s="59" t="s">
        <v>44</v>
      </c>
      <c r="I2949" s="59" t="s">
        <v>44</v>
      </c>
      <c r="J2949" s="59" t="s">
        <v>44</v>
      </c>
      <c r="K2949" s="59" t="s">
        <v>44</v>
      </c>
      <c r="L2949" s="59" t="s">
        <v>44</v>
      </c>
      <c r="M2949" s="59" t="s">
        <v>44</v>
      </c>
      <c r="N2949" s="59" t="s">
        <v>44</v>
      </c>
      <c r="O2949" s="19" t="s">
        <v>44</v>
      </c>
      <c r="P2949" s="19" t="s">
        <v>44</v>
      </c>
      <c r="Q2949" s="18" t="s">
        <v>44</v>
      </c>
      <c r="R2949" s="18" t="s">
        <v>44</v>
      </c>
      <c r="S2949" s="18" t="s">
        <v>44</v>
      </c>
      <c r="T2949" s="18" t="s">
        <v>44</v>
      </c>
      <c r="U2949" s="18" t="s">
        <v>44</v>
      </c>
      <c r="V2949" s="18" t="s">
        <v>44</v>
      </c>
    </row>
    <row r="2950" spans="1:22" x14ac:dyDescent="0.25">
      <c r="A2950" s="53" t="s">
        <v>44</v>
      </c>
      <c r="B2950" s="14" t="s">
        <v>44</v>
      </c>
      <c r="C2950" s="57" t="s">
        <v>44</v>
      </c>
      <c r="D2950" s="57" t="s">
        <v>44</v>
      </c>
      <c r="E2950" s="57" t="s">
        <v>44</v>
      </c>
      <c r="F2950" s="57" t="s">
        <v>44</v>
      </c>
      <c r="G2950" s="59" t="s">
        <v>44</v>
      </c>
      <c r="H2950" s="59" t="s">
        <v>44</v>
      </c>
      <c r="I2950" s="59" t="s">
        <v>44</v>
      </c>
      <c r="J2950" s="59" t="s">
        <v>44</v>
      </c>
      <c r="K2950" s="59" t="s">
        <v>44</v>
      </c>
      <c r="L2950" s="59" t="s">
        <v>44</v>
      </c>
      <c r="M2950" s="59" t="s">
        <v>44</v>
      </c>
      <c r="N2950" s="59" t="s">
        <v>44</v>
      </c>
      <c r="O2950" s="19" t="s">
        <v>44</v>
      </c>
      <c r="P2950" s="19" t="s">
        <v>44</v>
      </c>
      <c r="Q2950" s="18" t="s">
        <v>44</v>
      </c>
      <c r="R2950" s="18" t="s">
        <v>44</v>
      </c>
      <c r="S2950" s="18" t="s">
        <v>44</v>
      </c>
      <c r="T2950" s="18" t="s">
        <v>44</v>
      </c>
      <c r="U2950" s="18" t="s">
        <v>44</v>
      </c>
      <c r="V2950" s="18" t="s">
        <v>44</v>
      </c>
    </row>
    <row r="2951" spans="1:22" x14ac:dyDescent="0.25">
      <c r="A2951" s="53" t="s">
        <v>44</v>
      </c>
      <c r="B2951" s="14" t="s">
        <v>44</v>
      </c>
      <c r="C2951" s="57" t="s">
        <v>44</v>
      </c>
      <c r="D2951" s="57" t="s">
        <v>44</v>
      </c>
      <c r="E2951" s="57" t="s">
        <v>44</v>
      </c>
      <c r="F2951" s="57" t="s">
        <v>44</v>
      </c>
      <c r="G2951" s="59" t="s">
        <v>44</v>
      </c>
      <c r="H2951" s="59" t="s">
        <v>44</v>
      </c>
      <c r="I2951" s="59" t="s">
        <v>44</v>
      </c>
      <c r="J2951" s="59" t="s">
        <v>44</v>
      </c>
      <c r="K2951" s="59" t="s">
        <v>44</v>
      </c>
      <c r="L2951" s="59" t="s">
        <v>44</v>
      </c>
      <c r="M2951" s="59" t="s">
        <v>44</v>
      </c>
      <c r="N2951" s="59" t="s">
        <v>44</v>
      </c>
      <c r="O2951" s="19" t="s">
        <v>44</v>
      </c>
      <c r="P2951" s="19" t="s">
        <v>44</v>
      </c>
      <c r="Q2951" s="18" t="s">
        <v>44</v>
      </c>
      <c r="R2951" s="18" t="s">
        <v>44</v>
      </c>
      <c r="S2951" s="18" t="s">
        <v>44</v>
      </c>
      <c r="T2951" s="18" t="s">
        <v>44</v>
      </c>
      <c r="U2951" s="18" t="s">
        <v>44</v>
      </c>
      <c r="V2951" s="18" t="s">
        <v>44</v>
      </c>
    </row>
    <row r="2952" spans="1:22" x14ac:dyDescent="0.25">
      <c r="A2952" s="53" t="s">
        <v>44</v>
      </c>
      <c r="B2952" s="14" t="s">
        <v>44</v>
      </c>
      <c r="C2952" s="57" t="s">
        <v>44</v>
      </c>
      <c r="D2952" s="57" t="s">
        <v>44</v>
      </c>
      <c r="E2952" s="57" t="s">
        <v>44</v>
      </c>
      <c r="F2952" s="57" t="s">
        <v>44</v>
      </c>
      <c r="G2952" s="59" t="s">
        <v>44</v>
      </c>
      <c r="H2952" s="59" t="s">
        <v>44</v>
      </c>
      <c r="I2952" s="59" t="s">
        <v>44</v>
      </c>
      <c r="J2952" s="59" t="s">
        <v>44</v>
      </c>
      <c r="K2952" s="59" t="s">
        <v>44</v>
      </c>
      <c r="L2952" s="59" t="s">
        <v>44</v>
      </c>
      <c r="M2952" s="59" t="s">
        <v>44</v>
      </c>
      <c r="N2952" s="59" t="s">
        <v>44</v>
      </c>
      <c r="O2952" s="19" t="s">
        <v>44</v>
      </c>
      <c r="P2952" s="19" t="s">
        <v>44</v>
      </c>
      <c r="Q2952" s="18" t="s">
        <v>44</v>
      </c>
      <c r="R2952" s="18" t="s">
        <v>44</v>
      </c>
      <c r="S2952" s="18" t="s">
        <v>44</v>
      </c>
      <c r="T2952" s="18" t="s">
        <v>44</v>
      </c>
      <c r="U2952" s="18" t="s">
        <v>44</v>
      </c>
      <c r="V2952" s="18" t="s">
        <v>44</v>
      </c>
    </row>
    <row r="2953" spans="1:22" x14ac:dyDescent="0.25">
      <c r="A2953" s="53" t="s">
        <v>44</v>
      </c>
      <c r="B2953" s="14" t="s">
        <v>44</v>
      </c>
      <c r="C2953" s="57" t="s">
        <v>44</v>
      </c>
      <c r="D2953" s="57" t="s">
        <v>44</v>
      </c>
      <c r="E2953" s="57" t="s">
        <v>44</v>
      </c>
      <c r="F2953" s="57" t="s">
        <v>44</v>
      </c>
      <c r="G2953" s="59" t="s">
        <v>44</v>
      </c>
      <c r="H2953" s="59" t="s">
        <v>44</v>
      </c>
      <c r="I2953" s="59" t="s">
        <v>44</v>
      </c>
      <c r="J2953" s="59" t="s">
        <v>44</v>
      </c>
      <c r="K2953" s="59" t="s">
        <v>44</v>
      </c>
      <c r="L2953" s="59" t="s">
        <v>44</v>
      </c>
      <c r="M2953" s="59" t="s">
        <v>44</v>
      </c>
      <c r="N2953" s="59" t="s">
        <v>44</v>
      </c>
      <c r="O2953" s="19" t="s">
        <v>44</v>
      </c>
      <c r="P2953" s="19" t="s">
        <v>44</v>
      </c>
      <c r="Q2953" s="18" t="s">
        <v>44</v>
      </c>
      <c r="R2953" s="18" t="s">
        <v>44</v>
      </c>
      <c r="S2953" s="18" t="s">
        <v>44</v>
      </c>
      <c r="T2953" s="18" t="s">
        <v>44</v>
      </c>
      <c r="U2953" s="18" t="s">
        <v>44</v>
      </c>
      <c r="V2953" s="18" t="s">
        <v>44</v>
      </c>
    </row>
    <row r="2954" spans="1:22" x14ac:dyDescent="0.25">
      <c r="A2954" s="53" t="s">
        <v>44</v>
      </c>
      <c r="B2954" s="14" t="s">
        <v>44</v>
      </c>
      <c r="C2954" s="57" t="s">
        <v>44</v>
      </c>
      <c r="D2954" s="57" t="s">
        <v>44</v>
      </c>
      <c r="E2954" s="57" t="s">
        <v>44</v>
      </c>
      <c r="F2954" s="57" t="s">
        <v>44</v>
      </c>
      <c r="G2954" s="59" t="s">
        <v>44</v>
      </c>
      <c r="H2954" s="59" t="s">
        <v>44</v>
      </c>
      <c r="I2954" s="59" t="s">
        <v>44</v>
      </c>
      <c r="J2954" s="59" t="s">
        <v>44</v>
      </c>
      <c r="K2954" s="59" t="s">
        <v>44</v>
      </c>
      <c r="L2954" s="59" t="s">
        <v>44</v>
      </c>
      <c r="M2954" s="59" t="s">
        <v>44</v>
      </c>
      <c r="N2954" s="59" t="s">
        <v>44</v>
      </c>
      <c r="O2954" s="19" t="s">
        <v>44</v>
      </c>
      <c r="P2954" s="19" t="s">
        <v>44</v>
      </c>
      <c r="Q2954" s="18" t="s">
        <v>44</v>
      </c>
      <c r="R2954" s="18" t="s">
        <v>44</v>
      </c>
      <c r="S2954" s="18" t="s">
        <v>44</v>
      </c>
      <c r="T2954" s="18" t="s">
        <v>44</v>
      </c>
      <c r="U2954" s="18" t="s">
        <v>44</v>
      </c>
      <c r="V2954" s="18" t="s">
        <v>44</v>
      </c>
    </row>
    <row r="2955" spans="1:22" x14ac:dyDescent="0.25">
      <c r="A2955" s="53" t="s">
        <v>44</v>
      </c>
      <c r="B2955" s="14" t="s">
        <v>44</v>
      </c>
      <c r="C2955" s="57" t="s">
        <v>44</v>
      </c>
      <c r="D2955" s="57" t="s">
        <v>44</v>
      </c>
      <c r="E2955" s="57" t="s">
        <v>44</v>
      </c>
      <c r="F2955" s="57" t="s">
        <v>44</v>
      </c>
      <c r="G2955" s="59" t="s">
        <v>44</v>
      </c>
      <c r="H2955" s="59" t="s">
        <v>44</v>
      </c>
      <c r="I2955" s="59" t="s">
        <v>44</v>
      </c>
      <c r="J2955" s="59" t="s">
        <v>44</v>
      </c>
      <c r="K2955" s="59" t="s">
        <v>44</v>
      </c>
      <c r="L2955" s="59" t="s">
        <v>44</v>
      </c>
      <c r="M2955" s="59" t="s">
        <v>44</v>
      </c>
      <c r="N2955" s="59" t="s">
        <v>44</v>
      </c>
      <c r="O2955" s="19" t="s">
        <v>44</v>
      </c>
      <c r="P2955" s="19" t="s">
        <v>44</v>
      </c>
      <c r="Q2955" s="18" t="s">
        <v>44</v>
      </c>
      <c r="R2955" s="18" t="s">
        <v>44</v>
      </c>
      <c r="S2955" s="18" t="s">
        <v>44</v>
      </c>
      <c r="T2955" s="18" t="s">
        <v>44</v>
      </c>
      <c r="U2955" s="18" t="s">
        <v>44</v>
      </c>
      <c r="V2955" s="18" t="s">
        <v>44</v>
      </c>
    </row>
    <row r="2956" spans="1:22" x14ac:dyDescent="0.25">
      <c r="A2956" s="53" t="s">
        <v>44</v>
      </c>
      <c r="B2956" s="14" t="s">
        <v>44</v>
      </c>
      <c r="C2956" s="57" t="s">
        <v>44</v>
      </c>
      <c r="D2956" s="57" t="s">
        <v>44</v>
      </c>
      <c r="E2956" s="57" t="s">
        <v>44</v>
      </c>
      <c r="F2956" s="57" t="s">
        <v>44</v>
      </c>
      <c r="G2956" s="59" t="s">
        <v>44</v>
      </c>
      <c r="H2956" s="59" t="s">
        <v>44</v>
      </c>
      <c r="I2956" s="59" t="s">
        <v>44</v>
      </c>
      <c r="J2956" s="59" t="s">
        <v>44</v>
      </c>
      <c r="K2956" s="59" t="s">
        <v>44</v>
      </c>
      <c r="L2956" s="59" t="s">
        <v>44</v>
      </c>
      <c r="M2956" s="59" t="s">
        <v>44</v>
      </c>
      <c r="N2956" s="59" t="s">
        <v>44</v>
      </c>
      <c r="O2956" s="19" t="s">
        <v>44</v>
      </c>
      <c r="P2956" s="19" t="s">
        <v>44</v>
      </c>
      <c r="Q2956" s="18" t="s">
        <v>44</v>
      </c>
      <c r="R2956" s="18" t="s">
        <v>44</v>
      </c>
      <c r="S2956" s="18" t="s">
        <v>44</v>
      </c>
      <c r="T2956" s="18" t="s">
        <v>44</v>
      </c>
      <c r="U2956" s="18" t="s">
        <v>44</v>
      </c>
      <c r="V2956" s="18" t="s">
        <v>44</v>
      </c>
    </row>
    <row r="2957" spans="1:22" x14ac:dyDescent="0.25">
      <c r="A2957" s="53" t="s">
        <v>44</v>
      </c>
      <c r="B2957" s="14" t="s">
        <v>44</v>
      </c>
      <c r="C2957" s="57" t="s">
        <v>44</v>
      </c>
      <c r="D2957" s="57" t="s">
        <v>44</v>
      </c>
      <c r="E2957" s="57" t="s">
        <v>44</v>
      </c>
      <c r="F2957" s="57" t="s">
        <v>44</v>
      </c>
      <c r="G2957" s="59" t="s">
        <v>44</v>
      </c>
      <c r="H2957" s="59" t="s">
        <v>44</v>
      </c>
      <c r="I2957" s="59" t="s">
        <v>44</v>
      </c>
      <c r="J2957" s="59" t="s">
        <v>44</v>
      </c>
      <c r="K2957" s="59" t="s">
        <v>44</v>
      </c>
      <c r="L2957" s="59" t="s">
        <v>44</v>
      </c>
      <c r="M2957" s="59" t="s">
        <v>44</v>
      </c>
      <c r="N2957" s="59" t="s">
        <v>44</v>
      </c>
      <c r="O2957" s="19" t="s">
        <v>44</v>
      </c>
      <c r="P2957" s="19" t="s">
        <v>44</v>
      </c>
      <c r="Q2957" s="18" t="s">
        <v>44</v>
      </c>
      <c r="R2957" s="18" t="s">
        <v>44</v>
      </c>
      <c r="S2957" s="18" t="s">
        <v>44</v>
      </c>
      <c r="T2957" s="18" t="s">
        <v>44</v>
      </c>
      <c r="U2957" s="18" t="s">
        <v>44</v>
      </c>
      <c r="V2957" s="18" t="s">
        <v>44</v>
      </c>
    </row>
    <row r="2958" spans="1:22" x14ac:dyDescent="0.25">
      <c r="A2958" s="53" t="s">
        <v>44</v>
      </c>
      <c r="B2958" s="14" t="s">
        <v>44</v>
      </c>
      <c r="C2958" s="57" t="s">
        <v>44</v>
      </c>
      <c r="D2958" s="57" t="s">
        <v>44</v>
      </c>
      <c r="E2958" s="57" t="s">
        <v>44</v>
      </c>
      <c r="F2958" s="57" t="s">
        <v>44</v>
      </c>
      <c r="G2958" s="59" t="s">
        <v>44</v>
      </c>
      <c r="H2958" s="59" t="s">
        <v>44</v>
      </c>
      <c r="I2958" s="59" t="s">
        <v>44</v>
      </c>
      <c r="J2958" s="59" t="s">
        <v>44</v>
      </c>
      <c r="K2958" s="59" t="s">
        <v>44</v>
      </c>
      <c r="L2958" s="59" t="s">
        <v>44</v>
      </c>
      <c r="M2958" s="59" t="s">
        <v>44</v>
      </c>
      <c r="N2958" s="59" t="s">
        <v>44</v>
      </c>
      <c r="O2958" s="19" t="s">
        <v>44</v>
      </c>
      <c r="P2958" s="19" t="s">
        <v>44</v>
      </c>
      <c r="Q2958" s="18" t="s">
        <v>44</v>
      </c>
      <c r="R2958" s="18" t="s">
        <v>44</v>
      </c>
      <c r="S2958" s="18" t="s">
        <v>44</v>
      </c>
      <c r="T2958" s="18" t="s">
        <v>44</v>
      </c>
      <c r="U2958" s="18" t="s">
        <v>44</v>
      </c>
      <c r="V2958" s="18" t="s">
        <v>44</v>
      </c>
    </row>
    <row r="2959" spans="1:22" x14ac:dyDescent="0.25">
      <c r="A2959" s="53" t="s">
        <v>44</v>
      </c>
      <c r="B2959" s="14" t="s">
        <v>44</v>
      </c>
      <c r="C2959" s="57" t="s">
        <v>44</v>
      </c>
      <c r="D2959" s="57" t="s">
        <v>44</v>
      </c>
      <c r="E2959" s="57" t="s">
        <v>44</v>
      </c>
      <c r="F2959" s="57" t="s">
        <v>44</v>
      </c>
      <c r="G2959" s="59" t="s">
        <v>44</v>
      </c>
      <c r="H2959" s="59" t="s">
        <v>44</v>
      </c>
      <c r="I2959" s="59" t="s">
        <v>44</v>
      </c>
      <c r="J2959" s="59" t="s">
        <v>44</v>
      </c>
      <c r="K2959" s="59" t="s">
        <v>44</v>
      </c>
      <c r="L2959" s="59" t="s">
        <v>44</v>
      </c>
      <c r="M2959" s="59" t="s">
        <v>44</v>
      </c>
      <c r="N2959" s="59" t="s">
        <v>44</v>
      </c>
      <c r="O2959" s="19" t="s">
        <v>44</v>
      </c>
      <c r="P2959" s="19" t="s">
        <v>44</v>
      </c>
      <c r="Q2959" s="18" t="s">
        <v>44</v>
      </c>
      <c r="R2959" s="18" t="s">
        <v>44</v>
      </c>
      <c r="S2959" s="18" t="s">
        <v>44</v>
      </c>
      <c r="T2959" s="18" t="s">
        <v>44</v>
      </c>
      <c r="U2959" s="18" t="s">
        <v>44</v>
      </c>
      <c r="V2959" s="18" t="s">
        <v>44</v>
      </c>
    </row>
    <row r="2960" spans="1:22" x14ac:dyDescent="0.25">
      <c r="A2960" s="53" t="s">
        <v>44</v>
      </c>
      <c r="B2960" s="14" t="s">
        <v>44</v>
      </c>
      <c r="C2960" s="57" t="s">
        <v>44</v>
      </c>
      <c r="D2960" s="57" t="s">
        <v>44</v>
      </c>
      <c r="E2960" s="57" t="s">
        <v>44</v>
      </c>
      <c r="F2960" s="57" t="s">
        <v>44</v>
      </c>
      <c r="G2960" s="59" t="s">
        <v>44</v>
      </c>
      <c r="H2960" s="59" t="s">
        <v>44</v>
      </c>
      <c r="I2960" s="59" t="s">
        <v>44</v>
      </c>
      <c r="J2960" s="59" t="s">
        <v>44</v>
      </c>
      <c r="K2960" s="59" t="s">
        <v>44</v>
      </c>
      <c r="L2960" s="59" t="s">
        <v>44</v>
      </c>
      <c r="M2960" s="59" t="s">
        <v>44</v>
      </c>
      <c r="N2960" s="59" t="s">
        <v>44</v>
      </c>
      <c r="O2960" s="19" t="s">
        <v>44</v>
      </c>
      <c r="P2960" s="19" t="s">
        <v>44</v>
      </c>
      <c r="Q2960" s="18" t="s">
        <v>44</v>
      </c>
      <c r="R2960" s="18" t="s">
        <v>44</v>
      </c>
      <c r="S2960" s="18" t="s">
        <v>44</v>
      </c>
      <c r="T2960" s="18" t="s">
        <v>44</v>
      </c>
      <c r="U2960" s="18" t="s">
        <v>44</v>
      </c>
      <c r="V2960" s="18" t="s">
        <v>44</v>
      </c>
    </row>
    <row r="2961" spans="1:22" x14ac:dyDescent="0.25">
      <c r="A2961" s="53" t="s">
        <v>44</v>
      </c>
      <c r="B2961" s="14" t="s">
        <v>44</v>
      </c>
      <c r="C2961" s="57" t="s">
        <v>44</v>
      </c>
      <c r="D2961" s="57" t="s">
        <v>44</v>
      </c>
      <c r="E2961" s="57" t="s">
        <v>44</v>
      </c>
      <c r="F2961" s="57" t="s">
        <v>44</v>
      </c>
      <c r="G2961" s="59" t="s">
        <v>44</v>
      </c>
      <c r="H2961" s="59" t="s">
        <v>44</v>
      </c>
      <c r="I2961" s="59" t="s">
        <v>44</v>
      </c>
      <c r="J2961" s="59" t="s">
        <v>44</v>
      </c>
      <c r="K2961" s="59" t="s">
        <v>44</v>
      </c>
      <c r="L2961" s="59" t="s">
        <v>44</v>
      </c>
      <c r="M2961" s="59" t="s">
        <v>44</v>
      </c>
      <c r="N2961" s="59" t="s">
        <v>44</v>
      </c>
      <c r="O2961" s="19" t="s">
        <v>44</v>
      </c>
      <c r="P2961" s="19" t="s">
        <v>44</v>
      </c>
      <c r="Q2961" s="18" t="s">
        <v>44</v>
      </c>
      <c r="R2961" s="18" t="s">
        <v>44</v>
      </c>
      <c r="S2961" s="18" t="s">
        <v>44</v>
      </c>
      <c r="T2961" s="18" t="s">
        <v>44</v>
      </c>
      <c r="U2961" s="18" t="s">
        <v>44</v>
      </c>
      <c r="V2961" s="18" t="s">
        <v>44</v>
      </c>
    </row>
    <row r="2962" spans="1:22" x14ac:dyDescent="0.25">
      <c r="A2962" s="53" t="s">
        <v>44</v>
      </c>
      <c r="B2962" s="14" t="s">
        <v>44</v>
      </c>
      <c r="C2962" s="57" t="s">
        <v>44</v>
      </c>
      <c r="D2962" s="57" t="s">
        <v>44</v>
      </c>
      <c r="E2962" s="57" t="s">
        <v>44</v>
      </c>
      <c r="F2962" s="57" t="s">
        <v>44</v>
      </c>
      <c r="G2962" s="59" t="s">
        <v>44</v>
      </c>
      <c r="H2962" s="59" t="s">
        <v>44</v>
      </c>
      <c r="I2962" s="59" t="s">
        <v>44</v>
      </c>
      <c r="J2962" s="59" t="s">
        <v>44</v>
      </c>
      <c r="K2962" s="59" t="s">
        <v>44</v>
      </c>
      <c r="L2962" s="59" t="s">
        <v>44</v>
      </c>
      <c r="M2962" s="59" t="s">
        <v>44</v>
      </c>
      <c r="N2962" s="59" t="s">
        <v>44</v>
      </c>
      <c r="O2962" s="19" t="s">
        <v>44</v>
      </c>
      <c r="P2962" s="19" t="s">
        <v>44</v>
      </c>
      <c r="Q2962" s="18" t="s">
        <v>44</v>
      </c>
      <c r="R2962" s="18" t="s">
        <v>44</v>
      </c>
      <c r="S2962" s="18" t="s">
        <v>44</v>
      </c>
      <c r="T2962" s="18" t="s">
        <v>44</v>
      </c>
      <c r="U2962" s="18" t="s">
        <v>44</v>
      </c>
      <c r="V2962" s="18" t="s">
        <v>44</v>
      </c>
    </row>
    <row r="2963" spans="1:22" x14ac:dyDescent="0.25">
      <c r="A2963" s="53" t="s">
        <v>44</v>
      </c>
      <c r="B2963" s="14" t="s">
        <v>44</v>
      </c>
      <c r="C2963" s="57" t="s">
        <v>44</v>
      </c>
      <c r="D2963" s="57" t="s">
        <v>44</v>
      </c>
      <c r="E2963" s="57" t="s">
        <v>44</v>
      </c>
      <c r="F2963" s="57" t="s">
        <v>44</v>
      </c>
      <c r="G2963" s="59" t="s">
        <v>44</v>
      </c>
      <c r="H2963" s="59" t="s">
        <v>44</v>
      </c>
      <c r="I2963" s="59" t="s">
        <v>44</v>
      </c>
      <c r="J2963" s="59" t="s">
        <v>44</v>
      </c>
      <c r="K2963" s="59" t="s">
        <v>44</v>
      </c>
      <c r="L2963" s="59" t="s">
        <v>44</v>
      </c>
      <c r="M2963" s="59" t="s">
        <v>44</v>
      </c>
      <c r="N2963" s="59" t="s">
        <v>44</v>
      </c>
      <c r="O2963" s="19" t="s">
        <v>44</v>
      </c>
      <c r="P2963" s="19" t="s">
        <v>44</v>
      </c>
      <c r="Q2963" s="18" t="s">
        <v>44</v>
      </c>
      <c r="R2963" s="18" t="s">
        <v>44</v>
      </c>
      <c r="S2963" s="18" t="s">
        <v>44</v>
      </c>
      <c r="T2963" s="18" t="s">
        <v>44</v>
      </c>
      <c r="U2963" s="18" t="s">
        <v>44</v>
      </c>
      <c r="V2963" s="18" t="s">
        <v>44</v>
      </c>
    </row>
    <row r="2964" spans="1:22" x14ac:dyDescent="0.25">
      <c r="A2964" s="53" t="s">
        <v>44</v>
      </c>
      <c r="B2964" s="14" t="s">
        <v>44</v>
      </c>
      <c r="C2964" s="57" t="s">
        <v>44</v>
      </c>
      <c r="D2964" s="57" t="s">
        <v>44</v>
      </c>
      <c r="E2964" s="57" t="s">
        <v>44</v>
      </c>
      <c r="F2964" s="57" t="s">
        <v>44</v>
      </c>
      <c r="G2964" s="59" t="s">
        <v>44</v>
      </c>
      <c r="H2964" s="59" t="s">
        <v>44</v>
      </c>
      <c r="I2964" s="59" t="s">
        <v>44</v>
      </c>
      <c r="J2964" s="59" t="s">
        <v>44</v>
      </c>
      <c r="K2964" s="59" t="s">
        <v>44</v>
      </c>
      <c r="L2964" s="59" t="s">
        <v>44</v>
      </c>
      <c r="M2964" s="59" t="s">
        <v>44</v>
      </c>
      <c r="N2964" s="59" t="s">
        <v>44</v>
      </c>
      <c r="O2964" s="19" t="s">
        <v>44</v>
      </c>
      <c r="P2964" s="19" t="s">
        <v>44</v>
      </c>
      <c r="Q2964" s="18" t="s">
        <v>44</v>
      </c>
      <c r="R2964" s="18" t="s">
        <v>44</v>
      </c>
      <c r="S2964" s="18" t="s">
        <v>44</v>
      </c>
      <c r="T2964" s="18" t="s">
        <v>44</v>
      </c>
      <c r="U2964" s="18" t="s">
        <v>44</v>
      </c>
      <c r="V2964" s="18" t="s">
        <v>44</v>
      </c>
    </row>
    <row r="2965" spans="1:22" x14ac:dyDescent="0.25">
      <c r="A2965" s="53" t="s">
        <v>44</v>
      </c>
      <c r="B2965" s="14" t="s">
        <v>44</v>
      </c>
      <c r="C2965" s="57" t="s">
        <v>44</v>
      </c>
      <c r="D2965" s="57" t="s">
        <v>44</v>
      </c>
      <c r="E2965" s="57" t="s">
        <v>44</v>
      </c>
      <c r="F2965" s="57" t="s">
        <v>44</v>
      </c>
      <c r="G2965" s="59" t="s">
        <v>44</v>
      </c>
      <c r="H2965" s="59" t="s">
        <v>44</v>
      </c>
      <c r="I2965" s="59" t="s">
        <v>44</v>
      </c>
      <c r="J2965" s="59" t="s">
        <v>44</v>
      </c>
      <c r="K2965" s="59" t="s">
        <v>44</v>
      </c>
      <c r="L2965" s="59" t="s">
        <v>44</v>
      </c>
      <c r="M2965" s="59" t="s">
        <v>44</v>
      </c>
      <c r="N2965" s="59" t="s">
        <v>44</v>
      </c>
      <c r="O2965" s="19" t="s">
        <v>44</v>
      </c>
      <c r="P2965" s="19" t="s">
        <v>44</v>
      </c>
      <c r="Q2965" s="18" t="s">
        <v>44</v>
      </c>
      <c r="R2965" s="18" t="s">
        <v>44</v>
      </c>
      <c r="S2965" s="18" t="s">
        <v>44</v>
      </c>
      <c r="T2965" s="18" t="s">
        <v>44</v>
      </c>
      <c r="U2965" s="18" t="s">
        <v>44</v>
      </c>
      <c r="V2965" s="18" t="s">
        <v>44</v>
      </c>
    </row>
    <row r="2966" spans="1:22" x14ac:dyDescent="0.25">
      <c r="A2966" s="53" t="s">
        <v>44</v>
      </c>
      <c r="B2966" s="14" t="s">
        <v>44</v>
      </c>
      <c r="C2966" s="57" t="s">
        <v>44</v>
      </c>
      <c r="D2966" s="57" t="s">
        <v>44</v>
      </c>
      <c r="E2966" s="57" t="s">
        <v>44</v>
      </c>
      <c r="F2966" s="57" t="s">
        <v>44</v>
      </c>
      <c r="G2966" s="59" t="s">
        <v>44</v>
      </c>
      <c r="H2966" s="59" t="s">
        <v>44</v>
      </c>
      <c r="I2966" s="59" t="s">
        <v>44</v>
      </c>
      <c r="J2966" s="59" t="s">
        <v>44</v>
      </c>
      <c r="K2966" s="59" t="s">
        <v>44</v>
      </c>
      <c r="L2966" s="59" t="s">
        <v>44</v>
      </c>
      <c r="M2966" s="59" t="s">
        <v>44</v>
      </c>
      <c r="N2966" s="59" t="s">
        <v>44</v>
      </c>
      <c r="O2966" s="19" t="s">
        <v>44</v>
      </c>
      <c r="P2966" s="19" t="s">
        <v>44</v>
      </c>
      <c r="Q2966" s="18" t="s">
        <v>44</v>
      </c>
      <c r="R2966" s="18" t="s">
        <v>44</v>
      </c>
      <c r="S2966" s="18" t="s">
        <v>44</v>
      </c>
      <c r="T2966" s="18" t="s">
        <v>44</v>
      </c>
      <c r="U2966" s="18" t="s">
        <v>44</v>
      </c>
      <c r="V2966" s="18" t="s">
        <v>44</v>
      </c>
    </row>
    <row r="2967" spans="1:22" x14ac:dyDescent="0.25">
      <c r="A2967" s="53" t="s">
        <v>44</v>
      </c>
      <c r="B2967" s="14" t="s">
        <v>44</v>
      </c>
      <c r="C2967" s="57" t="s">
        <v>44</v>
      </c>
      <c r="D2967" s="57" t="s">
        <v>44</v>
      </c>
      <c r="E2967" s="57" t="s">
        <v>44</v>
      </c>
      <c r="F2967" s="57" t="s">
        <v>44</v>
      </c>
      <c r="G2967" s="59" t="s">
        <v>44</v>
      </c>
      <c r="H2967" s="59" t="s">
        <v>44</v>
      </c>
      <c r="I2967" s="59" t="s">
        <v>44</v>
      </c>
      <c r="J2967" s="59" t="s">
        <v>44</v>
      </c>
      <c r="K2967" s="59" t="s">
        <v>44</v>
      </c>
      <c r="L2967" s="59" t="s">
        <v>44</v>
      </c>
      <c r="M2967" s="59" t="s">
        <v>44</v>
      </c>
      <c r="N2967" s="59" t="s">
        <v>44</v>
      </c>
      <c r="O2967" s="19" t="s">
        <v>44</v>
      </c>
      <c r="P2967" s="19" t="s">
        <v>44</v>
      </c>
      <c r="Q2967" s="18" t="s">
        <v>44</v>
      </c>
      <c r="R2967" s="18" t="s">
        <v>44</v>
      </c>
      <c r="S2967" s="18" t="s">
        <v>44</v>
      </c>
      <c r="T2967" s="18" t="s">
        <v>44</v>
      </c>
      <c r="U2967" s="18" t="s">
        <v>44</v>
      </c>
      <c r="V2967" s="18" t="s">
        <v>44</v>
      </c>
    </row>
    <row r="2968" spans="1:22" x14ac:dyDescent="0.25">
      <c r="A2968" s="53" t="s">
        <v>44</v>
      </c>
      <c r="B2968" s="14" t="s">
        <v>44</v>
      </c>
      <c r="C2968" s="57" t="s">
        <v>44</v>
      </c>
      <c r="D2968" s="57" t="s">
        <v>44</v>
      </c>
      <c r="E2968" s="57" t="s">
        <v>44</v>
      </c>
      <c r="F2968" s="57" t="s">
        <v>44</v>
      </c>
      <c r="G2968" s="59" t="s">
        <v>44</v>
      </c>
      <c r="H2968" s="59" t="s">
        <v>44</v>
      </c>
      <c r="I2968" s="59" t="s">
        <v>44</v>
      </c>
      <c r="J2968" s="59" t="s">
        <v>44</v>
      </c>
      <c r="K2968" s="59" t="s">
        <v>44</v>
      </c>
      <c r="L2968" s="59" t="s">
        <v>44</v>
      </c>
      <c r="M2968" s="59" t="s">
        <v>44</v>
      </c>
      <c r="N2968" s="59" t="s">
        <v>44</v>
      </c>
      <c r="O2968" s="19" t="s">
        <v>44</v>
      </c>
      <c r="P2968" s="19" t="s">
        <v>44</v>
      </c>
      <c r="Q2968" s="18" t="s">
        <v>44</v>
      </c>
      <c r="R2968" s="18" t="s">
        <v>44</v>
      </c>
      <c r="S2968" s="18" t="s">
        <v>44</v>
      </c>
      <c r="T2968" s="18" t="s">
        <v>44</v>
      </c>
      <c r="U2968" s="18" t="s">
        <v>44</v>
      </c>
      <c r="V2968" s="18" t="s">
        <v>44</v>
      </c>
    </row>
    <row r="2969" spans="1:22" x14ac:dyDescent="0.25">
      <c r="A2969" s="53" t="s">
        <v>44</v>
      </c>
      <c r="B2969" s="14" t="s">
        <v>44</v>
      </c>
      <c r="C2969" s="57" t="s">
        <v>44</v>
      </c>
      <c r="D2969" s="57" t="s">
        <v>44</v>
      </c>
      <c r="E2969" s="57" t="s">
        <v>44</v>
      </c>
      <c r="F2969" s="57" t="s">
        <v>44</v>
      </c>
      <c r="G2969" s="59" t="s">
        <v>44</v>
      </c>
      <c r="H2969" s="59" t="s">
        <v>44</v>
      </c>
      <c r="I2969" s="59" t="s">
        <v>44</v>
      </c>
      <c r="J2969" s="59" t="s">
        <v>44</v>
      </c>
      <c r="K2969" s="59" t="s">
        <v>44</v>
      </c>
      <c r="L2969" s="59" t="s">
        <v>44</v>
      </c>
      <c r="M2969" s="59" t="s">
        <v>44</v>
      </c>
      <c r="N2969" s="59" t="s">
        <v>44</v>
      </c>
      <c r="O2969" s="19" t="s">
        <v>44</v>
      </c>
      <c r="P2969" s="19" t="s">
        <v>44</v>
      </c>
      <c r="Q2969" s="18" t="s">
        <v>44</v>
      </c>
      <c r="R2969" s="18" t="s">
        <v>44</v>
      </c>
      <c r="S2969" s="18" t="s">
        <v>44</v>
      </c>
      <c r="T2969" s="18" t="s">
        <v>44</v>
      </c>
      <c r="U2969" s="18" t="s">
        <v>44</v>
      </c>
      <c r="V2969" s="18" t="s">
        <v>44</v>
      </c>
    </row>
    <row r="2970" spans="1:22" x14ac:dyDescent="0.25">
      <c r="A2970" s="53" t="s">
        <v>44</v>
      </c>
      <c r="B2970" s="14" t="s">
        <v>44</v>
      </c>
      <c r="C2970" s="57" t="s">
        <v>44</v>
      </c>
      <c r="D2970" s="57" t="s">
        <v>44</v>
      </c>
      <c r="E2970" s="57" t="s">
        <v>44</v>
      </c>
      <c r="F2970" s="57" t="s">
        <v>44</v>
      </c>
      <c r="G2970" s="59" t="s">
        <v>44</v>
      </c>
      <c r="H2970" s="59" t="s">
        <v>44</v>
      </c>
      <c r="I2970" s="59" t="s">
        <v>44</v>
      </c>
      <c r="J2970" s="59" t="s">
        <v>44</v>
      </c>
      <c r="K2970" s="59" t="s">
        <v>44</v>
      </c>
      <c r="L2970" s="59" t="s">
        <v>44</v>
      </c>
      <c r="M2970" s="59" t="s">
        <v>44</v>
      </c>
      <c r="N2970" s="59" t="s">
        <v>44</v>
      </c>
      <c r="O2970" s="19" t="s">
        <v>44</v>
      </c>
      <c r="P2970" s="19" t="s">
        <v>44</v>
      </c>
      <c r="Q2970" s="18" t="s">
        <v>44</v>
      </c>
      <c r="R2970" s="18" t="s">
        <v>44</v>
      </c>
      <c r="S2970" s="18" t="s">
        <v>44</v>
      </c>
      <c r="T2970" s="18" t="s">
        <v>44</v>
      </c>
      <c r="U2970" s="18" t="s">
        <v>44</v>
      </c>
      <c r="V2970" s="18" t="s">
        <v>44</v>
      </c>
    </row>
    <row r="2971" spans="1:22" x14ac:dyDescent="0.25">
      <c r="A2971" s="53" t="s">
        <v>44</v>
      </c>
      <c r="B2971" s="14" t="s">
        <v>44</v>
      </c>
      <c r="C2971" s="57" t="s">
        <v>44</v>
      </c>
      <c r="D2971" s="57" t="s">
        <v>44</v>
      </c>
      <c r="E2971" s="57" t="s">
        <v>44</v>
      </c>
      <c r="F2971" s="57" t="s">
        <v>44</v>
      </c>
      <c r="G2971" s="59" t="s">
        <v>44</v>
      </c>
      <c r="H2971" s="59" t="s">
        <v>44</v>
      </c>
      <c r="I2971" s="59" t="s">
        <v>44</v>
      </c>
      <c r="J2971" s="59" t="s">
        <v>44</v>
      </c>
      <c r="K2971" s="59" t="s">
        <v>44</v>
      </c>
      <c r="L2971" s="59" t="s">
        <v>44</v>
      </c>
      <c r="M2971" s="59" t="s">
        <v>44</v>
      </c>
      <c r="N2971" s="59" t="s">
        <v>44</v>
      </c>
      <c r="O2971" s="19" t="s">
        <v>44</v>
      </c>
      <c r="P2971" s="19" t="s">
        <v>44</v>
      </c>
      <c r="Q2971" s="18" t="s">
        <v>44</v>
      </c>
      <c r="R2971" s="18" t="s">
        <v>44</v>
      </c>
      <c r="S2971" s="18" t="s">
        <v>44</v>
      </c>
      <c r="T2971" s="18" t="s">
        <v>44</v>
      </c>
      <c r="U2971" s="18" t="s">
        <v>44</v>
      </c>
      <c r="V2971" s="18" t="s">
        <v>44</v>
      </c>
    </row>
    <row r="2972" spans="1:22" x14ac:dyDescent="0.25">
      <c r="A2972" s="53" t="s">
        <v>44</v>
      </c>
      <c r="B2972" s="14" t="s">
        <v>44</v>
      </c>
      <c r="C2972" s="57" t="s">
        <v>44</v>
      </c>
      <c r="D2972" s="57" t="s">
        <v>44</v>
      </c>
      <c r="E2972" s="57" t="s">
        <v>44</v>
      </c>
      <c r="F2972" s="57" t="s">
        <v>44</v>
      </c>
      <c r="G2972" s="59" t="s">
        <v>44</v>
      </c>
      <c r="H2972" s="59" t="s">
        <v>44</v>
      </c>
      <c r="I2972" s="59" t="s">
        <v>44</v>
      </c>
      <c r="J2972" s="59" t="s">
        <v>44</v>
      </c>
      <c r="K2972" s="59" t="s">
        <v>44</v>
      </c>
      <c r="L2972" s="59" t="s">
        <v>44</v>
      </c>
      <c r="M2972" s="59" t="s">
        <v>44</v>
      </c>
      <c r="N2972" s="59" t="s">
        <v>44</v>
      </c>
      <c r="O2972" s="19" t="s">
        <v>44</v>
      </c>
      <c r="P2972" s="19" t="s">
        <v>44</v>
      </c>
      <c r="Q2972" s="18" t="s">
        <v>44</v>
      </c>
      <c r="R2972" s="18" t="s">
        <v>44</v>
      </c>
      <c r="S2972" s="18" t="s">
        <v>44</v>
      </c>
      <c r="T2972" s="18" t="s">
        <v>44</v>
      </c>
      <c r="U2972" s="18" t="s">
        <v>44</v>
      </c>
      <c r="V2972" s="18" t="s">
        <v>44</v>
      </c>
    </row>
    <row r="2973" spans="1:22" x14ac:dyDescent="0.25">
      <c r="A2973" s="53" t="s">
        <v>44</v>
      </c>
      <c r="B2973" s="14" t="s">
        <v>44</v>
      </c>
      <c r="C2973" s="57" t="s">
        <v>44</v>
      </c>
      <c r="D2973" s="57" t="s">
        <v>44</v>
      </c>
      <c r="E2973" s="57" t="s">
        <v>44</v>
      </c>
      <c r="F2973" s="57" t="s">
        <v>44</v>
      </c>
      <c r="G2973" s="59" t="s">
        <v>44</v>
      </c>
      <c r="H2973" s="59" t="s">
        <v>44</v>
      </c>
      <c r="I2973" s="59" t="s">
        <v>44</v>
      </c>
      <c r="J2973" s="59" t="s">
        <v>44</v>
      </c>
      <c r="K2973" s="59" t="s">
        <v>44</v>
      </c>
      <c r="L2973" s="59" t="s">
        <v>44</v>
      </c>
      <c r="M2973" s="59" t="s">
        <v>44</v>
      </c>
      <c r="N2973" s="59" t="s">
        <v>44</v>
      </c>
      <c r="O2973" s="19" t="s">
        <v>44</v>
      </c>
      <c r="P2973" s="19" t="s">
        <v>44</v>
      </c>
      <c r="Q2973" s="18" t="s">
        <v>44</v>
      </c>
      <c r="R2973" s="18" t="s">
        <v>44</v>
      </c>
      <c r="S2973" s="18" t="s">
        <v>44</v>
      </c>
      <c r="T2973" s="18" t="s">
        <v>44</v>
      </c>
      <c r="U2973" s="18" t="s">
        <v>44</v>
      </c>
      <c r="V2973" s="18" t="s">
        <v>44</v>
      </c>
    </row>
    <row r="2974" spans="1:22" x14ac:dyDescent="0.25">
      <c r="A2974" s="53" t="s">
        <v>44</v>
      </c>
      <c r="B2974" s="14" t="s">
        <v>44</v>
      </c>
      <c r="C2974" s="57" t="s">
        <v>44</v>
      </c>
      <c r="D2974" s="57" t="s">
        <v>44</v>
      </c>
      <c r="E2974" s="57" t="s">
        <v>44</v>
      </c>
      <c r="F2974" s="57" t="s">
        <v>44</v>
      </c>
      <c r="G2974" s="59" t="s">
        <v>44</v>
      </c>
      <c r="H2974" s="59" t="s">
        <v>44</v>
      </c>
      <c r="I2974" s="59" t="s">
        <v>44</v>
      </c>
      <c r="J2974" s="59" t="s">
        <v>44</v>
      </c>
      <c r="K2974" s="59" t="s">
        <v>44</v>
      </c>
      <c r="L2974" s="59" t="s">
        <v>44</v>
      </c>
      <c r="M2974" s="59" t="s">
        <v>44</v>
      </c>
      <c r="N2974" s="59" t="s">
        <v>44</v>
      </c>
      <c r="O2974" s="19" t="s">
        <v>44</v>
      </c>
      <c r="P2974" s="19" t="s">
        <v>44</v>
      </c>
      <c r="Q2974" s="18" t="s">
        <v>44</v>
      </c>
      <c r="R2974" s="18" t="s">
        <v>44</v>
      </c>
      <c r="S2974" s="18" t="s">
        <v>44</v>
      </c>
      <c r="T2974" s="18" t="s">
        <v>44</v>
      </c>
      <c r="U2974" s="18" t="s">
        <v>44</v>
      </c>
      <c r="V2974" s="18" t="s">
        <v>44</v>
      </c>
    </row>
    <row r="2975" spans="1:22" x14ac:dyDescent="0.25">
      <c r="A2975" s="53" t="s">
        <v>44</v>
      </c>
      <c r="B2975" s="14" t="s">
        <v>44</v>
      </c>
      <c r="C2975" s="57" t="s">
        <v>44</v>
      </c>
      <c r="D2975" s="57" t="s">
        <v>44</v>
      </c>
      <c r="E2975" s="57" t="s">
        <v>44</v>
      </c>
      <c r="F2975" s="57" t="s">
        <v>44</v>
      </c>
      <c r="G2975" s="59" t="s">
        <v>44</v>
      </c>
      <c r="H2975" s="59" t="s">
        <v>44</v>
      </c>
      <c r="I2975" s="59" t="s">
        <v>44</v>
      </c>
      <c r="J2975" s="59" t="s">
        <v>44</v>
      </c>
      <c r="K2975" s="59" t="s">
        <v>44</v>
      </c>
      <c r="L2975" s="59" t="s">
        <v>44</v>
      </c>
      <c r="M2975" s="59" t="s">
        <v>44</v>
      </c>
      <c r="N2975" s="59" t="s">
        <v>44</v>
      </c>
      <c r="O2975" s="19" t="s">
        <v>44</v>
      </c>
      <c r="P2975" s="19" t="s">
        <v>44</v>
      </c>
      <c r="Q2975" s="18" t="s">
        <v>44</v>
      </c>
      <c r="R2975" s="18" t="s">
        <v>44</v>
      </c>
      <c r="S2975" s="18" t="s">
        <v>44</v>
      </c>
      <c r="T2975" s="18" t="s">
        <v>44</v>
      </c>
      <c r="U2975" s="18" t="s">
        <v>44</v>
      </c>
      <c r="V2975" s="18" t="s">
        <v>44</v>
      </c>
    </row>
    <row r="2976" spans="1:22" x14ac:dyDescent="0.25">
      <c r="A2976" s="53" t="s">
        <v>44</v>
      </c>
      <c r="B2976" s="14" t="s">
        <v>44</v>
      </c>
      <c r="C2976" s="57" t="s">
        <v>44</v>
      </c>
      <c r="D2976" s="57" t="s">
        <v>44</v>
      </c>
      <c r="E2976" s="57" t="s">
        <v>44</v>
      </c>
      <c r="F2976" s="57" t="s">
        <v>44</v>
      </c>
      <c r="G2976" s="59" t="s">
        <v>44</v>
      </c>
      <c r="H2976" s="59" t="s">
        <v>44</v>
      </c>
      <c r="I2976" s="59" t="s">
        <v>44</v>
      </c>
      <c r="J2976" s="59" t="s">
        <v>44</v>
      </c>
      <c r="K2976" s="59" t="s">
        <v>44</v>
      </c>
      <c r="L2976" s="59" t="s">
        <v>44</v>
      </c>
      <c r="M2976" s="59" t="s">
        <v>44</v>
      </c>
      <c r="N2976" s="59" t="s">
        <v>44</v>
      </c>
      <c r="O2976" s="19" t="s">
        <v>44</v>
      </c>
      <c r="P2976" s="19" t="s">
        <v>44</v>
      </c>
      <c r="Q2976" s="18" t="s">
        <v>44</v>
      </c>
      <c r="R2976" s="18" t="s">
        <v>44</v>
      </c>
      <c r="S2976" s="18" t="s">
        <v>44</v>
      </c>
      <c r="T2976" s="18" t="s">
        <v>44</v>
      </c>
      <c r="U2976" s="18" t="s">
        <v>44</v>
      </c>
      <c r="V2976" s="18" t="s">
        <v>44</v>
      </c>
    </row>
    <row r="2977" spans="1:22" x14ac:dyDescent="0.25">
      <c r="A2977" s="53" t="s">
        <v>44</v>
      </c>
      <c r="B2977" s="14" t="s">
        <v>44</v>
      </c>
      <c r="C2977" s="57" t="s">
        <v>44</v>
      </c>
      <c r="D2977" s="57" t="s">
        <v>44</v>
      </c>
      <c r="E2977" s="57" t="s">
        <v>44</v>
      </c>
      <c r="F2977" s="57" t="s">
        <v>44</v>
      </c>
      <c r="G2977" s="59" t="s">
        <v>44</v>
      </c>
      <c r="H2977" s="59" t="s">
        <v>44</v>
      </c>
      <c r="I2977" s="59" t="s">
        <v>44</v>
      </c>
      <c r="J2977" s="59" t="s">
        <v>44</v>
      </c>
      <c r="K2977" s="59" t="s">
        <v>44</v>
      </c>
      <c r="L2977" s="59" t="s">
        <v>44</v>
      </c>
      <c r="M2977" s="59" t="s">
        <v>44</v>
      </c>
      <c r="N2977" s="59" t="s">
        <v>44</v>
      </c>
      <c r="O2977" s="19" t="s">
        <v>44</v>
      </c>
      <c r="P2977" s="19" t="s">
        <v>44</v>
      </c>
      <c r="Q2977" s="18" t="s">
        <v>44</v>
      </c>
      <c r="R2977" s="18" t="s">
        <v>44</v>
      </c>
      <c r="S2977" s="18" t="s">
        <v>44</v>
      </c>
      <c r="T2977" s="18" t="s">
        <v>44</v>
      </c>
      <c r="U2977" s="18" t="s">
        <v>44</v>
      </c>
      <c r="V2977" s="18" t="s">
        <v>44</v>
      </c>
    </row>
    <row r="2978" spans="1:22" x14ac:dyDescent="0.25">
      <c r="A2978" s="53" t="s">
        <v>44</v>
      </c>
      <c r="B2978" s="14" t="s">
        <v>44</v>
      </c>
      <c r="C2978" s="57" t="s">
        <v>44</v>
      </c>
      <c r="D2978" s="57" t="s">
        <v>44</v>
      </c>
      <c r="E2978" s="57" t="s">
        <v>44</v>
      </c>
      <c r="F2978" s="57" t="s">
        <v>44</v>
      </c>
      <c r="G2978" s="59" t="s">
        <v>44</v>
      </c>
      <c r="H2978" s="59" t="s">
        <v>44</v>
      </c>
      <c r="I2978" s="59" t="s">
        <v>44</v>
      </c>
      <c r="J2978" s="59" t="s">
        <v>44</v>
      </c>
      <c r="K2978" s="59" t="s">
        <v>44</v>
      </c>
      <c r="L2978" s="59" t="s">
        <v>44</v>
      </c>
      <c r="M2978" s="59" t="s">
        <v>44</v>
      </c>
      <c r="N2978" s="59" t="s">
        <v>44</v>
      </c>
      <c r="O2978" s="19" t="s">
        <v>44</v>
      </c>
      <c r="P2978" s="19" t="s">
        <v>44</v>
      </c>
      <c r="Q2978" s="18" t="s">
        <v>44</v>
      </c>
      <c r="R2978" s="18" t="s">
        <v>44</v>
      </c>
      <c r="S2978" s="18" t="s">
        <v>44</v>
      </c>
      <c r="T2978" s="18" t="s">
        <v>44</v>
      </c>
      <c r="U2978" s="18" t="s">
        <v>44</v>
      </c>
      <c r="V2978" s="18" t="s">
        <v>44</v>
      </c>
    </row>
    <row r="2979" spans="1:22" x14ac:dyDescent="0.25">
      <c r="A2979" s="53" t="s">
        <v>44</v>
      </c>
      <c r="B2979" s="14" t="s">
        <v>44</v>
      </c>
      <c r="C2979" s="57" t="s">
        <v>44</v>
      </c>
      <c r="D2979" s="57" t="s">
        <v>44</v>
      </c>
      <c r="E2979" s="57" t="s">
        <v>44</v>
      </c>
      <c r="F2979" s="57" t="s">
        <v>44</v>
      </c>
      <c r="G2979" s="59" t="s">
        <v>44</v>
      </c>
      <c r="H2979" s="59" t="s">
        <v>44</v>
      </c>
      <c r="I2979" s="59" t="s">
        <v>44</v>
      </c>
      <c r="J2979" s="59" t="s">
        <v>44</v>
      </c>
      <c r="K2979" s="59" t="s">
        <v>44</v>
      </c>
      <c r="L2979" s="59" t="s">
        <v>44</v>
      </c>
      <c r="M2979" s="59" t="s">
        <v>44</v>
      </c>
      <c r="N2979" s="59" t="s">
        <v>44</v>
      </c>
      <c r="O2979" s="19" t="s">
        <v>44</v>
      </c>
      <c r="P2979" s="19" t="s">
        <v>44</v>
      </c>
      <c r="Q2979" s="18" t="s">
        <v>44</v>
      </c>
      <c r="R2979" s="18" t="s">
        <v>44</v>
      </c>
      <c r="S2979" s="18" t="s">
        <v>44</v>
      </c>
      <c r="T2979" s="18" t="s">
        <v>44</v>
      </c>
      <c r="U2979" s="18" t="s">
        <v>44</v>
      </c>
      <c r="V2979" s="18" t="s">
        <v>44</v>
      </c>
    </row>
    <row r="2980" spans="1:22" x14ac:dyDescent="0.25">
      <c r="A2980" s="53" t="s">
        <v>44</v>
      </c>
      <c r="B2980" s="14" t="s">
        <v>44</v>
      </c>
      <c r="C2980" s="57" t="s">
        <v>44</v>
      </c>
      <c r="D2980" s="57" t="s">
        <v>44</v>
      </c>
      <c r="E2980" s="57" t="s">
        <v>44</v>
      </c>
      <c r="F2980" s="57" t="s">
        <v>44</v>
      </c>
      <c r="G2980" s="59" t="s">
        <v>44</v>
      </c>
      <c r="H2980" s="59" t="s">
        <v>44</v>
      </c>
      <c r="I2980" s="59" t="s">
        <v>44</v>
      </c>
      <c r="J2980" s="59" t="s">
        <v>44</v>
      </c>
      <c r="K2980" s="59" t="s">
        <v>44</v>
      </c>
      <c r="L2980" s="59" t="s">
        <v>44</v>
      </c>
      <c r="M2980" s="59" t="s">
        <v>44</v>
      </c>
      <c r="N2980" s="59" t="s">
        <v>44</v>
      </c>
      <c r="O2980" s="19" t="s">
        <v>44</v>
      </c>
      <c r="P2980" s="19" t="s">
        <v>44</v>
      </c>
      <c r="Q2980" s="18" t="s">
        <v>44</v>
      </c>
      <c r="R2980" s="18" t="s">
        <v>44</v>
      </c>
      <c r="S2980" s="18" t="s">
        <v>44</v>
      </c>
      <c r="T2980" s="18" t="s">
        <v>44</v>
      </c>
      <c r="U2980" s="18" t="s">
        <v>44</v>
      </c>
      <c r="V2980" s="18" t="s">
        <v>44</v>
      </c>
    </row>
    <row r="2981" spans="1:22" x14ac:dyDescent="0.25">
      <c r="A2981" s="53" t="s">
        <v>44</v>
      </c>
      <c r="B2981" s="14" t="s">
        <v>44</v>
      </c>
      <c r="C2981" s="57" t="s">
        <v>44</v>
      </c>
      <c r="D2981" s="57" t="s">
        <v>44</v>
      </c>
      <c r="E2981" s="57" t="s">
        <v>44</v>
      </c>
      <c r="F2981" s="57" t="s">
        <v>44</v>
      </c>
      <c r="G2981" s="59" t="s">
        <v>44</v>
      </c>
      <c r="H2981" s="59" t="s">
        <v>44</v>
      </c>
      <c r="I2981" s="59" t="s">
        <v>44</v>
      </c>
      <c r="J2981" s="59" t="s">
        <v>44</v>
      </c>
      <c r="K2981" s="59" t="s">
        <v>44</v>
      </c>
      <c r="L2981" s="59" t="s">
        <v>44</v>
      </c>
      <c r="M2981" s="59" t="s">
        <v>44</v>
      </c>
      <c r="N2981" s="59" t="s">
        <v>44</v>
      </c>
      <c r="O2981" s="19" t="s">
        <v>44</v>
      </c>
      <c r="P2981" s="19" t="s">
        <v>44</v>
      </c>
      <c r="Q2981" s="18" t="s">
        <v>44</v>
      </c>
      <c r="R2981" s="18" t="s">
        <v>44</v>
      </c>
      <c r="S2981" s="18" t="s">
        <v>44</v>
      </c>
      <c r="T2981" s="18" t="s">
        <v>44</v>
      </c>
      <c r="U2981" s="18" t="s">
        <v>44</v>
      </c>
      <c r="V2981" s="18" t="s">
        <v>44</v>
      </c>
    </row>
    <row r="2982" spans="1:22" x14ac:dyDescent="0.25">
      <c r="A2982" s="53" t="s">
        <v>44</v>
      </c>
      <c r="B2982" s="14" t="s">
        <v>44</v>
      </c>
      <c r="C2982" s="57" t="s">
        <v>44</v>
      </c>
      <c r="D2982" s="57" t="s">
        <v>44</v>
      </c>
      <c r="E2982" s="57" t="s">
        <v>44</v>
      </c>
      <c r="F2982" s="57" t="s">
        <v>44</v>
      </c>
      <c r="G2982" s="59" t="s">
        <v>44</v>
      </c>
      <c r="H2982" s="59" t="s">
        <v>44</v>
      </c>
      <c r="I2982" s="59" t="s">
        <v>44</v>
      </c>
      <c r="J2982" s="59" t="s">
        <v>44</v>
      </c>
      <c r="K2982" s="59" t="s">
        <v>44</v>
      </c>
      <c r="L2982" s="59" t="s">
        <v>44</v>
      </c>
      <c r="M2982" s="59" t="s">
        <v>44</v>
      </c>
      <c r="N2982" s="59" t="s">
        <v>44</v>
      </c>
      <c r="O2982" s="19" t="s">
        <v>44</v>
      </c>
      <c r="P2982" s="19" t="s">
        <v>44</v>
      </c>
      <c r="Q2982" s="18" t="s">
        <v>44</v>
      </c>
      <c r="R2982" s="18" t="s">
        <v>44</v>
      </c>
      <c r="S2982" s="18" t="s">
        <v>44</v>
      </c>
      <c r="T2982" s="18" t="s">
        <v>44</v>
      </c>
      <c r="U2982" s="18" t="s">
        <v>44</v>
      </c>
      <c r="V2982" s="18" t="s">
        <v>44</v>
      </c>
    </row>
    <row r="2983" spans="1:22" x14ac:dyDescent="0.25">
      <c r="A2983" s="53" t="s">
        <v>44</v>
      </c>
      <c r="B2983" s="14" t="s">
        <v>44</v>
      </c>
      <c r="C2983" s="57" t="s">
        <v>44</v>
      </c>
      <c r="D2983" s="57" t="s">
        <v>44</v>
      </c>
      <c r="E2983" s="57" t="s">
        <v>44</v>
      </c>
      <c r="F2983" s="57" t="s">
        <v>44</v>
      </c>
      <c r="G2983" s="59" t="s">
        <v>44</v>
      </c>
      <c r="H2983" s="59" t="s">
        <v>44</v>
      </c>
      <c r="I2983" s="59" t="s">
        <v>44</v>
      </c>
      <c r="J2983" s="59" t="s">
        <v>44</v>
      </c>
      <c r="K2983" s="59" t="s">
        <v>44</v>
      </c>
      <c r="L2983" s="59" t="s">
        <v>44</v>
      </c>
      <c r="M2983" s="59" t="s">
        <v>44</v>
      </c>
      <c r="N2983" s="59" t="s">
        <v>44</v>
      </c>
      <c r="O2983" s="19" t="s">
        <v>44</v>
      </c>
      <c r="P2983" s="19" t="s">
        <v>44</v>
      </c>
      <c r="Q2983" s="18" t="s">
        <v>44</v>
      </c>
      <c r="R2983" s="18" t="s">
        <v>44</v>
      </c>
      <c r="S2983" s="18" t="s">
        <v>44</v>
      </c>
      <c r="T2983" s="18" t="s">
        <v>44</v>
      </c>
      <c r="U2983" s="18" t="s">
        <v>44</v>
      </c>
      <c r="V2983" s="18" t="s">
        <v>44</v>
      </c>
    </row>
    <row r="2984" spans="1:22" x14ac:dyDescent="0.25">
      <c r="A2984" s="53" t="s">
        <v>44</v>
      </c>
      <c r="B2984" s="14" t="s">
        <v>44</v>
      </c>
      <c r="C2984" s="57" t="s">
        <v>44</v>
      </c>
      <c r="D2984" s="57" t="s">
        <v>44</v>
      </c>
      <c r="E2984" s="57" t="s">
        <v>44</v>
      </c>
      <c r="F2984" s="57" t="s">
        <v>44</v>
      </c>
      <c r="G2984" s="59" t="s">
        <v>44</v>
      </c>
      <c r="H2984" s="59" t="s">
        <v>44</v>
      </c>
      <c r="I2984" s="59" t="s">
        <v>44</v>
      </c>
      <c r="J2984" s="59" t="s">
        <v>44</v>
      </c>
      <c r="K2984" s="59" t="s">
        <v>44</v>
      </c>
      <c r="L2984" s="59" t="s">
        <v>44</v>
      </c>
      <c r="M2984" s="59" t="s">
        <v>44</v>
      </c>
      <c r="N2984" s="59" t="s">
        <v>44</v>
      </c>
      <c r="O2984" s="19" t="s">
        <v>44</v>
      </c>
      <c r="P2984" s="19" t="s">
        <v>44</v>
      </c>
      <c r="Q2984" s="18" t="s">
        <v>44</v>
      </c>
      <c r="R2984" s="18" t="s">
        <v>44</v>
      </c>
      <c r="S2984" s="18" t="s">
        <v>44</v>
      </c>
      <c r="T2984" s="18" t="s">
        <v>44</v>
      </c>
      <c r="U2984" s="18" t="s">
        <v>44</v>
      </c>
      <c r="V2984" s="18" t="s">
        <v>44</v>
      </c>
    </row>
    <row r="2985" spans="1:22" x14ac:dyDescent="0.25">
      <c r="A2985" s="53" t="s">
        <v>44</v>
      </c>
      <c r="B2985" s="14" t="s">
        <v>44</v>
      </c>
      <c r="C2985" s="57" t="s">
        <v>44</v>
      </c>
      <c r="D2985" s="57" t="s">
        <v>44</v>
      </c>
      <c r="E2985" s="57" t="s">
        <v>44</v>
      </c>
      <c r="F2985" s="57" t="s">
        <v>44</v>
      </c>
      <c r="G2985" s="59" t="s">
        <v>44</v>
      </c>
      <c r="H2985" s="59" t="s">
        <v>44</v>
      </c>
      <c r="I2985" s="59" t="s">
        <v>44</v>
      </c>
      <c r="J2985" s="59" t="s">
        <v>44</v>
      </c>
      <c r="K2985" s="59" t="s">
        <v>44</v>
      </c>
      <c r="L2985" s="59" t="s">
        <v>44</v>
      </c>
      <c r="M2985" s="59" t="s">
        <v>44</v>
      </c>
      <c r="N2985" s="59" t="s">
        <v>44</v>
      </c>
      <c r="O2985" s="19" t="s">
        <v>44</v>
      </c>
      <c r="P2985" s="19" t="s">
        <v>44</v>
      </c>
      <c r="Q2985" s="18" t="s">
        <v>44</v>
      </c>
      <c r="R2985" s="18" t="s">
        <v>44</v>
      </c>
      <c r="S2985" s="18" t="s">
        <v>44</v>
      </c>
      <c r="T2985" s="18" t="s">
        <v>44</v>
      </c>
      <c r="U2985" s="18" t="s">
        <v>44</v>
      </c>
      <c r="V2985" s="18" t="s">
        <v>44</v>
      </c>
    </row>
    <row r="2986" spans="1:22" x14ac:dyDescent="0.25">
      <c r="A2986" s="53" t="s">
        <v>44</v>
      </c>
      <c r="B2986" s="14" t="s">
        <v>44</v>
      </c>
      <c r="C2986" s="57" t="s">
        <v>44</v>
      </c>
      <c r="D2986" s="57" t="s">
        <v>44</v>
      </c>
      <c r="E2986" s="57" t="s">
        <v>44</v>
      </c>
      <c r="F2986" s="57" t="s">
        <v>44</v>
      </c>
      <c r="G2986" s="59" t="s">
        <v>44</v>
      </c>
      <c r="H2986" s="59" t="s">
        <v>44</v>
      </c>
      <c r="I2986" s="59" t="s">
        <v>44</v>
      </c>
      <c r="J2986" s="59" t="s">
        <v>44</v>
      </c>
      <c r="K2986" s="59" t="s">
        <v>44</v>
      </c>
      <c r="L2986" s="59" t="s">
        <v>44</v>
      </c>
      <c r="M2986" s="59" t="s">
        <v>44</v>
      </c>
      <c r="N2986" s="59" t="s">
        <v>44</v>
      </c>
      <c r="O2986" s="19" t="s">
        <v>44</v>
      </c>
      <c r="P2986" s="19" t="s">
        <v>44</v>
      </c>
      <c r="Q2986" s="18" t="s">
        <v>44</v>
      </c>
      <c r="R2986" s="18" t="s">
        <v>44</v>
      </c>
      <c r="S2986" s="18" t="s">
        <v>44</v>
      </c>
      <c r="T2986" s="18" t="s">
        <v>44</v>
      </c>
      <c r="U2986" s="18" t="s">
        <v>44</v>
      </c>
      <c r="V2986" s="18" t="s">
        <v>44</v>
      </c>
    </row>
    <row r="2987" spans="1:22" x14ac:dyDescent="0.25">
      <c r="A2987" s="53" t="s">
        <v>44</v>
      </c>
      <c r="B2987" s="14" t="s">
        <v>44</v>
      </c>
      <c r="C2987" s="57" t="s">
        <v>44</v>
      </c>
      <c r="D2987" s="57" t="s">
        <v>44</v>
      </c>
      <c r="E2987" s="57" t="s">
        <v>44</v>
      </c>
      <c r="F2987" s="57" t="s">
        <v>44</v>
      </c>
      <c r="G2987" s="59" t="s">
        <v>44</v>
      </c>
      <c r="H2987" s="59" t="s">
        <v>44</v>
      </c>
      <c r="I2987" s="59" t="s">
        <v>44</v>
      </c>
      <c r="J2987" s="59" t="s">
        <v>44</v>
      </c>
      <c r="K2987" s="59" t="s">
        <v>44</v>
      </c>
      <c r="L2987" s="59" t="s">
        <v>44</v>
      </c>
      <c r="M2987" s="59" t="s">
        <v>44</v>
      </c>
      <c r="N2987" s="59" t="s">
        <v>44</v>
      </c>
      <c r="O2987" s="19" t="s">
        <v>44</v>
      </c>
      <c r="P2987" s="19" t="s">
        <v>44</v>
      </c>
      <c r="Q2987" s="18" t="s">
        <v>44</v>
      </c>
      <c r="R2987" s="18" t="s">
        <v>44</v>
      </c>
      <c r="S2987" s="18" t="s">
        <v>44</v>
      </c>
      <c r="T2987" s="18" t="s">
        <v>44</v>
      </c>
      <c r="U2987" s="18" t="s">
        <v>44</v>
      </c>
      <c r="V2987" s="18" t="s">
        <v>44</v>
      </c>
    </row>
    <row r="2988" spans="1:22" x14ac:dyDescent="0.25">
      <c r="A2988" s="53" t="s">
        <v>44</v>
      </c>
      <c r="B2988" s="14" t="s">
        <v>44</v>
      </c>
      <c r="C2988" s="57" t="s">
        <v>44</v>
      </c>
      <c r="D2988" s="57" t="s">
        <v>44</v>
      </c>
      <c r="E2988" s="57" t="s">
        <v>44</v>
      </c>
      <c r="F2988" s="57" t="s">
        <v>44</v>
      </c>
      <c r="G2988" s="59" t="s">
        <v>44</v>
      </c>
      <c r="H2988" s="59" t="s">
        <v>44</v>
      </c>
      <c r="I2988" s="59" t="s">
        <v>44</v>
      </c>
      <c r="J2988" s="59" t="s">
        <v>44</v>
      </c>
      <c r="K2988" s="59" t="s">
        <v>44</v>
      </c>
      <c r="L2988" s="59" t="s">
        <v>44</v>
      </c>
      <c r="M2988" s="59" t="s">
        <v>44</v>
      </c>
      <c r="N2988" s="59" t="s">
        <v>44</v>
      </c>
      <c r="O2988" s="19" t="s">
        <v>44</v>
      </c>
      <c r="P2988" s="19" t="s">
        <v>44</v>
      </c>
      <c r="Q2988" s="18" t="s">
        <v>44</v>
      </c>
      <c r="R2988" s="18" t="s">
        <v>44</v>
      </c>
      <c r="S2988" s="18" t="s">
        <v>44</v>
      </c>
      <c r="T2988" s="18" t="s">
        <v>44</v>
      </c>
      <c r="U2988" s="18" t="s">
        <v>44</v>
      </c>
      <c r="V2988" s="18" t="s">
        <v>44</v>
      </c>
    </row>
    <row r="2989" spans="1:22" x14ac:dyDescent="0.25">
      <c r="A2989" s="53" t="s">
        <v>44</v>
      </c>
      <c r="B2989" s="14" t="s">
        <v>44</v>
      </c>
      <c r="C2989" s="57" t="s">
        <v>44</v>
      </c>
      <c r="D2989" s="57" t="s">
        <v>44</v>
      </c>
      <c r="E2989" s="57" t="s">
        <v>44</v>
      </c>
      <c r="F2989" s="57" t="s">
        <v>44</v>
      </c>
      <c r="G2989" s="59" t="s">
        <v>44</v>
      </c>
      <c r="H2989" s="59" t="s">
        <v>44</v>
      </c>
      <c r="I2989" s="59" t="s">
        <v>44</v>
      </c>
      <c r="J2989" s="59" t="s">
        <v>44</v>
      </c>
      <c r="K2989" s="59" t="s">
        <v>44</v>
      </c>
      <c r="L2989" s="59" t="s">
        <v>44</v>
      </c>
      <c r="M2989" s="59" t="s">
        <v>44</v>
      </c>
      <c r="N2989" s="59" t="s">
        <v>44</v>
      </c>
      <c r="O2989" s="19" t="s">
        <v>44</v>
      </c>
      <c r="P2989" s="19" t="s">
        <v>44</v>
      </c>
      <c r="Q2989" s="18" t="s">
        <v>44</v>
      </c>
      <c r="R2989" s="18" t="s">
        <v>44</v>
      </c>
      <c r="S2989" s="18" t="s">
        <v>44</v>
      </c>
      <c r="T2989" s="18" t="s">
        <v>44</v>
      </c>
      <c r="U2989" s="18" t="s">
        <v>44</v>
      </c>
      <c r="V2989" s="18" t="s">
        <v>44</v>
      </c>
    </row>
    <row r="2990" spans="1:22" x14ac:dyDescent="0.25">
      <c r="A2990" s="53" t="s">
        <v>44</v>
      </c>
      <c r="B2990" s="14" t="s">
        <v>44</v>
      </c>
      <c r="C2990" s="57" t="s">
        <v>44</v>
      </c>
      <c r="D2990" s="57" t="s">
        <v>44</v>
      </c>
      <c r="E2990" s="57" t="s">
        <v>44</v>
      </c>
      <c r="F2990" s="57" t="s">
        <v>44</v>
      </c>
      <c r="G2990" s="59" t="s">
        <v>44</v>
      </c>
      <c r="H2990" s="59" t="s">
        <v>44</v>
      </c>
      <c r="I2990" s="59" t="s">
        <v>44</v>
      </c>
      <c r="J2990" s="59" t="s">
        <v>44</v>
      </c>
      <c r="K2990" s="59" t="s">
        <v>44</v>
      </c>
      <c r="L2990" s="59" t="s">
        <v>44</v>
      </c>
      <c r="M2990" s="59" t="s">
        <v>44</v>
      </c>
      <c r="N2990" s="59" t="s">
        <v>44</v>
      </c>
      <c r="O2990" s="19" t="s">
        <v>44</v>
      </c>
      <c r="P2990" s="19" t="s">
        <v>44</v>
      </c>
      <c r="Q2990" s="18" t="s">
        <v>44</v>
      </c>
      <c r="R2990" s="18" t="s">
        <v>44</v>
      </c>
      <c r="S2990" s="18" t="s">
        <v>44</v>
      </c>
      <c r="T2990" s="18" t="s">
        <v>44</v>
      </c>
      <c r="U2990" s="18" t="s">
        <v>44</v>
      </c>
      <c r="V2990" s="18" t="s">
        <v>44</v>
      </c>
    </row>
    <row r="2991" spans="1:22" x14ac:dyDescent="0.25">
      <c r="A2991" s="53" t="s">
        <v>44</v>
      </c>
      <c r="B2991" s="14" t="s">
        <v>44</v>
      </c>
      <c r="C2991" s="57" t="s">
        <v>44</v>
      </c>
      <c r="D2991" s="57" t="s">
        <v>44</v>
      </c>
      <c r="E2991" s="57" t="s">
        <v>44</v>
      </c>
      <c r="F2991" s="57" t="s">
        <v>44</v>
      </c>
      <c r="G2991" s="59" t="s">
        <v>44</v>
      </c>
      <c r="H2991" s="59" t="s">
        <v>44</v>
      </c>
      <c r="I2991" s="59" t="s">
        <v>44</v>
      </c>
      <c r="J2991" s="59" t="s">
        <v>44</v>
      </c>
      <c r="K2991" s="59" t="s">
        <v>44</v>
      </c>
      <c r="L2991" s="59" t="s">
        <v>44</v>
      </c>
      <c r="M2991" s="59" t="s">
        <v>44</v>
      </c>
      <c r="N2991" s="59" t="s">
        <v>44</v>
      </c>
      <c r="O2991" s="19" t="s">
        <v>44</v>
      </c>
      <c r="P2991" s="19" t="s">
        <v>44</v>
      </c>
      <c r="Q2991" s="18" t="s">
        <v>44</v>
      </c>
      <c r="R2991" s="18" t="s">
        <v>44</v>
      </c>
      <c r="S2991" s="18" t="s">
        <v>44</v>
      </c>
      <c r="T2991" s="18" t="s">
        <v>44</v>
      </c>
      <c r="U2991" s="18" t="s">
        <v>44</v>
      </c>
      <c r="V2991" s="18" t="s">
        <v>44</v>
      </c>
    </row>
    <row r="2992" spans="1:22" x14ac:dyDescent="0.25">
      <c r="A2992" s="53" t="s">
        <v>44</v>
      </c>
      <c r="B2992" s="14" t="s">
        <v>44</v>
      </c>
      <c r="C2992" s="57" t="s">
        <v>44</v>
      </c>
      <c r="D2992" s="57" t="s">
        <v>44</v>
      </c>
      <c r="E2992" s="57" t="s">
        <v>44</v>
      </c>
      <c r="F2992" s="57" t="s">
        <v>44</v>
      </c>
      <c r="G2992" s="59" t="s">
        <v>44</v>
      </c>
      <c r="H2992" s="59" t="s">
        <v>44</v>
      </c>
      <c r="I2992" s="59" t="s">
        <v>44</v>
      </c>
      <c r="J2992" s="59" t="s">
        <v>44</v>
      </c>
      <c r="K2992" s="59" t="s">
        <v>44</v>
      </c>
      <c r="L2992" s="59" t="s">
        <v>44</v>
      </c>
      <c r="M2992" s="59" t="s">
        <v>44</v>
      </c>
      <c r="N2992" s="59" t="s">
        <v>44</v>
      </c>
      <c r="O2992" s="19" t="s">
        <v>44</v>
      </c>
      <c r="P2992" s="19" t="s">
        <v>44</v>
      </c>
      <c r="Q2992" s="18" t="s">
        <v>44</v>
      </c>
      <c r="R2992" s="18" t="s">
        <v>44</v>
      </c>
      <c r="S2992" s="18" t="s">
        <v>44</v>
      </c>
      <c r="T2992" s="18" t="s">
        <v>44</v>
      </c>
      <c r="U2992" s="18" t="s">
        <v>44</v>
      </c>
      <c r="V2992" s="18" t="s">
        <v>44</v>
      </c>
    </row>
    <row r="2993" spans="1:22" x14ac:dyDescent="0.25">
      <c r="A2993" s="53" t="s">
        <v>44</v>
      </c>
      <c r="B2993" s="14" t="s">
        <v>44</v>
      </c>
      <c r="C2993" s="57" t="s">
        <v>44</v>
      </c>
      <c r="D2993" s="57" t="s">
        <v>44</v>
      </c>
      <c r="E2993" s="57" t="s">
        <v>44</v>
      </c>
      <c r="F2993" s="57" t="s">
        <v>44</v>
      </c>
      <c r="G2993" s="59" t="s">
        <v>44</v>
      </c>
      <c r="H2993" s="59" t="s">
        <v>44</v>
      </c>
      <c r="I2993" s="59" t="s">
        <v>44</v>
      </c>
      <c r="J2993" s="59" t="s">
        <v>44</v>
      </c>
      <c r="K2993" s="59" t="s">
        <v>44</v>
      </c>
      <c r="L2993" s="59" t="s">
        <v>44</v>
      </c>
      <c r="M2993" s="59" t="s">
        <v>44</v>
      </c>
      <c r="N2993" s="59" t="s">
        <v>44</v>
      </c>
      <c r="O2993" s="19" t="s">
        <v>44</v>
      </c>
      <c r="P2993" s="19" t="s">
        <v>44</v>
      </c>
      <c r="Q2993" s="18" t="s">
        <v>44</v>
      </c>
      <c r="R2993" s="18" t="s">
        <v>44</v>
      </c>
      <c r="S2993" s="18" t="s">
        <v>44</v>
      </c>
      <c r="T2993" s="18" t="s">
        <v>44</v>
      </c>
      <c r="U2993" s="18" t="s">
        <v>44</v>
      </c>
      <c r="V2993" s="18" t="s">
        <v>44</v>
      </c>
    </row>
    <row r="2994" spans="1:22" x14ac:dyDescent="0.25">
      <c r="A2994" s="53" t="s">
        <v>44</v>
      </c>
      <c r="B2994" s="14" t="s">
        <v>44</v>
      </c>
      <c r="C2994" s="57" t="s">
        <v>44</v>
      </c>
      <c r="D2994" s="57" t="s">
        <v>44</v>
      </c>
      <c r="E2994" s="57" t="s">
        <v>44</v>
      </c>
      <c r="F2994" s="57" t="s">
        <v>44</v>
      </c>
      <c r="G2994" s="59" t="s">
        <v>44</v>
      </c>
      <c r="H2994" s="59" t="s">
        <v>44</v>
      </c>
      <c r="I2994" s="59" t="s">
        <v>44</v>
      </c>
      <c r="J2994" s="59" t="s">
        <v>44</v>
      </c>
      <c r="K2994" s="59" t="s">
        <v>44</v>
      </c>
      <c r="L2994" s="59" t="s">
        <v>44</v>
      </c>
      <c r="M2994" s="59" t="s">
        <v>44</v>
      </c>
      <c r="N2994" s="59" t="s">
        <v>44</v>
      </c>
      <c r="O2994" s="19" t="s">
        <v>44</v>
      </c>
      <c r="P2994" s="19" t="s">
        <v>44</v>
      </c>
      <c r="Q2994" s="18" t="s">
        <v>44</v>
      </c>
      <c r="R2994" s="18" t="s">
        <v>44</v>
      </c>
      <c r="S2994" s="18" t="s">
        <v>44</v>
      </c>
      <c r="T2994" s="18" t="s">
        <v>44</v>
      </c>
      <c r="U2994" s="18" t="s">
        <v>44</v>
      </c>
      <c r="V2994" s="18" t="s">
        <v>44</v>
      </c>
    </row>
    <row r="2995" spans="1:22" x14ac:dyDescent="0.25">
      <c r="A2995" s="53" t="s">
        <v>44</v>
      </c>
      <c r="B2995" s="14" t="s">
        <v>44</v>
      </c>
      <c r="C2995" s="57" t="s">
        <v>44</v>
      </c>
      <c r="D2995" s="57" t="s">
        <v>44</v>
      </c>
      <c r="E2995" s="57" t="s">
        <v>44</v>
      </c>
      <c r="F2995" s="57" t="s">
        <v>44</v>
      </c>
      <c r="G2995" s="59" t="s">
        <v>44</v>
      </c>
      <c r="H2995" s="59" t="s">
        <v>44</v>
      </c>
      <c r="I2995" s="59" t="s">
        <v>44</v>
      </c>
      <c r="J2995" s="59" t="s">
        <v>44</v>
      </c>
      <c r="K2995" s="59" t="s">
        <v>44</v>
      </c>
      <c r="L2995" s="59" t="s">
        <v>44</v>
      </c>
      <c r="M2995" s="59" t="s">
        <v>44</v>
      </c>
      <c r="N2995" s="59" t="s">
        <v>44</v>
      </c>
      <c r="O2995" s="19" t="s">
        <v>44</v>
      </c>
      <c r="P2995" s="19" t="s">
        <v>44</v>
      </c>
      <c r="Q2995" s="18" t="s">
        <v>44</v>
      </c>
      <c r="R2995" s="18" t="s">
        <v>44</v>
      </c>
      <c r="S2995" s="18" t="s">
        <v>44</v>
      </c>
      <c r="T2995" s="18" t="s">
        <v>44</v>
      </c>
      <c r="U2995" s="18" t="s">
        <v>44</v>
      </c>
      <c r="V2995" s="18" t="s">
        <v>44</v>
      </c>
    </row>
    <row r="2996" spans="1:22" x14ac:dyDescent="0.25">
      <c r="A2996" s="53" t="s">
        <v>44</v>
      </c>
      <c r="B2996" s="14" t="s">
        <v>44</v>
      </c>
      <c r="C2996" s="57" t="s">
        <v>44</v>
      </c>
      <c r="D2996" s="57" t="s">
        <v>44</v>
      </c>
      <c r="E2996" s="57" t="s">
        <v>44</v>
      </c>
      <c r="F2996" s="57" t="s">
        <v>44</v>
      </c>
      <c r="G2996" s="59" t="s">
        <v>44</v>
      </c>
      <c r="H2996" s="59" t="s">
        <v>44</v>
      </c>
      <c r="I2996" s="59" t="s">
        <v>44</v>
      </c>
      <c r="J2996" s="59" t="s">
        <v>44</v>
      </c>
      <c r="K2996" s="59" t="s">
        <v>44</v>
      </c>
      <c r="L2996" s="59" t="s">
        <v>44</v>
      </c>
      <c r="M2996" s="59" t="s">
        <v>44</v>
      </c>
      <c r="N2996" s="59" t="s">
        <v>44</v>
      </c>
      <c r="O2996" s="19" t="s">
        <v>44</v>
      </c>
      <c r="P2996" s="19" t="s">
        <v>44</v>
      </c>
      <c r="Q2996" s="18" t="s">
        <v>44</v>
      </c>
      <c r="R2996" s="18" t="s">
        <v>44</v>
      </c>
      <c r="S2996" s="18" t="s">
        <v>44</v>
      </c>
      <c r="T2996" s="18" t="s">
        <v>44</v>
      </c>
      <c r="U2996" s="18" t="s">
        <v>44</v>
      </c>
      <c r="V2996" s="18" t="s">
        <v>44</v>
      </c>
    </row>
    <row r="2997" spans="1:22" x14ac:dyDescent="0.25">
      <c r="A2997" s="53" t="s">
        <v>44</v>
      </c>
      <c r="B2997" s="14" t="s">
        <v>44</v>
      </c>
      <c r="C2997" s="57" t="s">
        <v>44</v>
      </c>
      <c r="D2997" s="57" t="s">
        <v>44</v>
      </c>
      <c r="E2997" s="57" t="s">
        <v>44</v>
      </c>
      <c r="F2997" s="57" t="s">
        <v>44</v>
      </c>
      <c r="G2997" s="59" t="s">
        <v>44</v>
      </c>
      <c r="H2997" s="59" t="s">
        <v>44</v>
      </c>
      <c r="I2997" s="59" t="s">
        <v>44</v>
      </c>
      <c r="J2997" s="59" t="s">
        <v>44</v>
      </c>
      <c r="K2997" s="59" t="s">
        <v>44</v>
      </c>
      <c r="L2997" s="59" t="s">
        <v>44</v>
      </c>
      <c r="M2997" s="59" t="s">
        <v>44</v>
      </c>
      <c r="N2997" s="59" t="s">
        <v>44</v>
      </c>
      <c r="O2997" s="19" t="s">
        <v>44</v>
      </c>
      <c r="P2997" s="19" t="s">
        <v>44</v>
      </c>
      <c r="Q2997" s="18" t="s">
        <v>44</v>
      </c>
      <c r="R2997" s="18" t="s">
        <v>44</v>
      </c>
      <c r="S2997" s="18" t="s">
        <v>44</v>
      </c>
      <c r="T2997" s="18" t="s">
        <v>44</v>
      </c>
      <c r="U2997" s="18" t="s">
        <v>44</v>
      </c>
      <c r="V2997" s="18" t="s">
        <v>44</v>
      </c>
    </row>
    <row r="2998" spans="1:22" x14ac:dyDescent="0.25">
      <c r="A2998" s="53" t="s">
        <v>44</v>
      </c>
      <c r="B2998" s="14" t="s">
        <v>44</v>
      </c>
      <c r="C2998" s="57" t="s">
        <v>44</v>
      </c>
      <c r="D2998" s="57" t="s">
        <v>44</v>
      </c>
      <c r="E2998" s="57" t="s">
        <v>44</v>
      </c>
      <c r="F2998" s="57" t="s">
        <v>44</v>
      </c>
      <c r="G2998" s="59" t="s">
        <v>44</v>
      </c>
      <c r="H2998" s="59" t="s">
        <v>44</v>
      </c>
      <c r="I2998" s="59" t="s">
        <v>44</v>
      </c>
      <c r="J2998" s="59" t="s">
        <v>44</v>
      </c>
      <c r="K2998" s="59" t="s">
        <v>44</v>
      </c>
      <c r="L2998" s="59" t="s">
        <v>44</v>
      </c>
      <c r="M2998" s="59" t="s">
        <v>44</v>
      </c>
      <c r="N2998" s="59" t="s">
        <v>44</v>
      </c>
      <c r="O2998" s="19" t="s">
        <v>44</v>
      </c>
      <c r="P2998" s="19" t="s">
        <v>44</v>
      </c>
      <c r="Q2998" s="18" t="s">
        <v>44</v>
      </c>
      <c r="R2998" s="18" t="s">
        <v>44</v>
      </c>
      <c r="S2998" s="18" t="s">
        <v>44</v>
      </c>
      <c r="T2998" s="18" t="s">
        <v>44</v>
      </c>
      <c r="U2998" s="18" t="s">
        <v>44</v>
      </c>
      <c r="V2998" s="18" t="s">
        <v>44</v>
      </c>
    </row>
    <row r="2999" spans="1:22" x14ac:dyDescent="0.25">
      <c r="A2999" s="53" t="s">
        <v>44</v>
      </c>
      <c r="B2999" s="14" t="s">
        <v>44</v>
      </c>
      <c r="C2999" s="57" t="s">
        <v>44</v>
      </c>
      <c r="D2999" s="57" t="s">
        <v>44</v>
      </c>
      <c r="E2999" s="57" t="s">
        <v>44</v>
      </c>
      <c r="F2999" s="57" t="s">
        <v>44</v>
      </c>
      <c r="G2999" s="59" t="s">
        <v>44</v>
      </c>
      <c r="H2999" s="59" t="s">
        <v>44</v>
      </c>
      <c r="I2999" s="59" t="s">
        <v>44</v>
      </c>
      <c r="J2999" s="59" t="s">
        <v>44</v>
      </c>
      <c r="K2999" s="59" t="s">
        <v>44</v>
      </c>
      <c r="L2999" s="59" t="s">
        <v>44</v>
      </c>
      <c r="M2999" s="59" t="s">
        <v>44</v>
      </c>
      <c r="N2999" s="59" t="s">
        <v>44</v>
      </c>
      <c r="O2999" s="19" t="s">
        <v>44</v>
      </c>
      <c r="P2999" s="19" t="s">
        <v>44</v>
      </c>
      <c r="Q2999" s="18" t="s">
        <v>44</v>
      </c>
      <c r="R2999" s="18" t="s">
        <v>44</v>
      </c>
      <c r="S2999" s="18" t="s">
        <v>44</v>
      </c>
      <c r="T2999" s="18" t="s">
        <v>44</v>
      </c>
      <c r="U2999" s="18" t="s">
        <v>44</v>
      </c>
      <c r="V2999" s="18" t="s">
        <v>44</v>
      </c>
    </row>
    <row r="3000" spans="1:22" x14ac:dyDescent="0.25">
      <c r="A3000" s="53" t="s">
        <v>44</v>
      </c>
      <c r="B3000" s="14" t="s">
        <v>44</v>
      </c>
      <c r="C3000" s="57" t="s">
        <v>44</v>
      </c>
      <c r="D3000" s="57" t="s">
        <v>44</v>
      </c>
      <c r="E3000" s="57" t="s">
        <v>44</v>
      </c>
      <c r="F3000" s="57" t="s">
        <v>44</v>
      </c>
      <c r="G3000" s="59" t="s">
        <v>44</v>
      </c>
      <c r="H3000" s="59" t="s">
        <v>44</v>
      </c>
      <c r="I3000" s="59" t="s">
        <v>44</v>
      </c>
      <c r="J3000" s="59" t="s">
        <v>44</v>
      </c>
      <c r="K3000" s="59" t="s">
        <v>44</v>
      </c>
      <c r="L3000" s="59" t="s">
        <v>44</v>
      </c>
      <c r="M3000" s="59" t="s">
        <v>44</v>
      </c>
      <c r="N3000" s="59" t="s">
        <v>44</v>
      </c>
      <c r="O3000" s="19" t="s">
        <v>44</v>
      </c>
      <c r="P3000" s="19" t="s">
        <v>44</v>
      </c>
      <c r="Q3000" s="18" t="s">
        <v>44</v>
      </c>
      <c r="R3000" s="18" t="s">
        <v>44</v>
      </c>
      <c r="S3000" s="18" t="s">
        <v>44</v>
      </c>
      <c r="T3000" s="18" t="s">
        <v>44</v>
      </c>
      <c r="U3000" s="18" t="s">
        <v>44</v>
      </c>
      <c r="V3000" s="18" t="s">
        <v>44</v>
      </c>
    </row>
    <row r="3001" spans="1:22" x14ac:dyDescent="0.25">
      <c r="A3001" s="53" t="s">
        <v>44</v>
      </c>
      <c r="B3001" s="14" t="s">
        <v>44</v>
      </c>
      <c r="C3001" s="57" t="s">
        <v>44</v>
      </c>
      <c r="D3001" s="57" t="s">
        <v>44</v>
      </c>
      <c r="E3001" s="57" t="s">
        <v>44</v>
      </c>
      <c r="F3001" s="57" t="s">
        <v>44</v>
      </c>
      <c r="G3001" s="59" t="s">
        <v>44</v>
      </c>
      <c r="H3001" s="59" t="s">
        <v>44</v>
      </c>
      <c r="I3001" s="59" t="s">
        <v>44</v>
      </c>
      <c r="J3001" s="59" t="s">
        <v>44</v>
      </c>
      <c r="K3001" s="59" t="s">
        <v>44</v>
      </c>
      <c r="L3001" s="59" t="s">
        <v>44</v>
      </c>
      <c r="M3001" s="59" t="s">
        <v>44</v>
      </c>
      <c r="N3001" s="59" t="s">
        <v>44</v>
      </c>
      <c r="O3001" s="19" t="s">
        <v>44</v>
      </c>
      <c r="P3001" s="19" t="s">
        <v>44</v>
      </c>
      <c r="Q3001" s="18" t="s">
        <v>44</v>
      </c>
      <c r="R3001" s="18" t="s">
        <v>44</v>
      </c>
      <c r="S3001" s="18" t="s">
        <v>44</v>
      </c>
      <c r="T3001" s="18" t="s">
        <v>44</v>
      </c>
      <c r="U3001" s="18" t="s">
        <v>44</v>
      </c>
      <c r="V3001" s="18" t="s">
        <v>44</v>
      </c>
    </row>
    <row r="3002" spans="1:22" x14ac:dyDescent="0.25">
      <c r="A3002" s="53" t="s">
        <v>44</v>
      </c>
      <c r="B3002" s="14" t="s">
        <v>44</v>
      </c>
      <c r="C3002" s="57" t="s">
        <v>44</v>
      </c>
      <c r="D3002" s="57" t="s">
        <v>44</v>
      </c>
      <c r="E3002" s="57" t="s">
        <v>44</v>
      </c>
      <c r="F3002" s="57" t="s">
        <v>44</v>
      </c>
      <c r="G3002" s="59" t="s">
        <v>44</v>
      </c>
      <c r="H3002" s="59" t="s">
        <v>44</v>
      </c>
      <c r="I3002" s="59" t="s">
        <v>44</v>
      </c>
      <c r="J3002" s="59" t="s">
        <v>44</v>
      </c>
      <c r="K3002" s="59" t="s">
        <v>44</v>
      </c>
      <c r="L3002" s="59" t="s">
        <v>44</v>
      </c>
      <c r="M3002" s="59" t="s">
        <v>44</v>
      </c>
      <c r="N3002" s="59" t="s">
        <v>44</v>
      </c>
      <c r="O3002" s="19" t="s">
        <v>44</v>
      </c>
      <c r="P3002" s="19" t="s">
        <v>44</v>
      </c>
      <c r="Q3002" s="18" t="s">
        <v>44</v>
      </c>
      <c r="R3002" s="18" t="s">
        <v>44</v>
      </c>
      <c r="S3002" s="18" t="s">
        <v>44</v>
      </c>
      <c r="T3002" s="18" t="s">
        <v>44</v>
      </c>
      <c r="U3002" s="18" t="s">
        <v>44</v>
      </c>
      <c r="V3002" s="18" t="s">
        <v>44</v>
      </c>
    </row>
    <row r="3003" spans="1:22" x14ac:dyDescent="0.25">
      <c r="A3003" s="53" t="s">
        <v>44</v>
      </c>
      <c r="B3003" s="14" t="s">
        <v>44</v>
      </c>
      <c r="C3003" s="57" t="s">
        <v>44</v>
      </c>
      <c r="D3003" s="57" t="s">
        <v>44</v>
      </c>
      <c r="E3003" s="57" t="s">
        <v>44</v>
      </c>
      <c r="F3003" s="57" t="s">
        <v>44</v>
      </c>
      <c r="G3003" s="59" t="s">
        <v>44</v>
      </c>
      <c r="H3003" s="59" t="s">
        <v>44</v>
      </c>
      <c r="I3003" s="59" t="s">
        <v>44</v>
      </c>
      <c r="J3003" s="59" t="s">
        <v>44</v>
      </c>
      <c r="K3003" s="59" t="s">
        <v>44</v>
      </c>
      <c r="L3003" s="59" t="s">
        <v>44</v>
      </c>
      <c r="M3003" s="59" t="s">
        <v>44</v>
      </c>
      <c r="N3003" s="59" t="s">
        <v>44</v>
      </c>
      <c r="O3003" s="19" t="s">
        <v>44</v>
      </c>
      <c r="P3003" s="19" t="s">
        <v>44</v>
      </c>
      <c r="Q3003" s="18" t="s">
        <v>44</v>
      </c>
      <c r="R3003" s="18" t="s">
        <v>44</v>
      </c>
      <c r="S3003" s="18" t="s">
        <v>44</v>
      </c>
      <c r="T3003" s="18" t="s">
        <v>44</v>
      </c>
      <c r="U3003" s="18" t="s">
        <v>44</v>
      </c>
      <c r="V3003" s="18" t="s">
        <v>44</v>
      </c>
    </row>
    <row r="3004" spans="1:22" x14ac:dyDescent="0.25">
      <c r="A3004" s="53" t="s">
        <v>44</v>
      </c>
      <c r="B3004" s="14" t="s">
        <v>44</v>
      </c>
      <c r="C3004" s="57" t="s">
        <v>44</v>
      </c>
      <c r="D3004" s="57" t="s">
        <v>44</v>
      </c>
      <c r="E3004" s="57" t="s">
        <v>44</v>
      </c>
      <c r="F3004" s="57" t="s">
        <v>44</v>
      </c>
      <c r="G3004" s="59" t="s">
        <v>44</v>
      </c>
      <c r="H3004" s="59" t="s">
        <v>44</v>
      </c>
      <c r="I3004" s="59" t="s">
        <v>44</v>
      </c>
      <c r="J3004" s="59" t="s">
        <v>44</v>
      </c>
      <c r="K3004" s="59" t="s">
        <v>44</v>
      </c>
      <c r="L3004" s="59" t="s">
        <v>44</v>
      </c>
      <c r="M3004" s="59" t="s">
        <v>44</v>
      </c>
      <c r="N3004" s="59" t="s">
        <v>44</v>
      </c>
      <c r="O3004" s="19" t="s">
        <v>44</v>
      </c>
      <c r="P3004" s="19" t="s">
        <v>44</v>
      </c>
      <c r="Q3004" s="18" t="s">
        <v>44</v>
      </c>
      <c r="R3004" s="18" t="s">
        <v>44</v>
      </c>
      <c r="S3004" s="18" t="s">
        <v>44</v>
      </c>
      <c r="T3004" s="18" t="s">
        <v>44</v>
      </c>
      <c r="U3004" s="18" t="s">
        <v>44</v>
      </c>
      <c r="V3004" s="18" t="s">
        <v>44</v>
      </c>
    </row>
    <row r="3005" spans="1:22" x14ac:dyDescent="0.25">
      <c r="A3005" s="53" t="s">
        <v>44</v>
      </c>
      <c r="B3005" s="14" t="s">
        <v>44</v>
      </c>
      <c r="C3005" s="57" t="s">
        <v>44</v>
      </c>
      <c r="D3005" s="57" t="s">
        <v>44</v>
      </c>
      <c r="E3005" s="57" t="s">
        <v>44</v>
      </c>
      <c r="F3005" s="57" t="s">
        <v>44</v>
      </c>
      <c r="G3005" s="59" t="s">
        <v>44</v>
      </c>
      <c r="H3005" s="59" t="s">
        <v>44</v>
      </c>
      <c r="I3005" s="59" t="s">
        <v>44</v>
      </c>
      <c r="J3005" s="59" t="s">
        <v>44</v>
      </c>
      <c r="K3005" s="59" t="s">
        <v>44</v>
      </c>
      <c r="L3005" s="59" t="s">
        <v>44</v>
      </c>
      <c r="M3005" s="59" t="s">
        <v>44</v>
      </c>
      <c r="N3005" s="59" t="s">
        <v>44</v>
      </c>
      <c r="O3005" s="19" t="s">
        <v>44</v>
      </c>
      <c r="P3005" s="19" t="s">
        <v>44</v>
      </c>
      <c r="Q3005" s="18" t="s">
        <v>44</v>
      </c>
      <c r="R3005" s="18" t="s">
        <v>44</v>
      </c>
      <c r="S3005" s="18" t="s">
        <v>44</v>
      </c>
      <c r="T3005" s="18" t="s">
        <v>44</v>
      </c>
      <c r="U3005" s="18" t="s">
        <v>44</v>
      </c>
      <c r="V3005" s="18" t="s">
        <v>44</v>
      </c>
    </row>
    <row r="3006" spans="1:22" x14ac:dyDescent="0.25">
      <c r="A3006" s="53" t="s">
        <v>44</v>
      </c>
      <c r="B3006" s="14" t="s">
        <v>44</v>
      </c>
      <c r="C3006" s="57" t="s">
        <v>44</v>
      </c>
      <c r="D3006" s="57" t="s">
        <v>44</v>
      </c>
      <c r="E3006" s="57" t="s">
        <v>44</v>
      </c>
      <c r="F3006" s="57" t="s">
        <v>44</v>
      </c>
      <c r="G3006" s="59" t="s">
        <v>44</v>
      </c>
      <c r="H3006" s="59" t="s">
        <v>44</v>
      </c>
      <c r="I3006" s="59" t="s">
        <v>44</v>
      </c>
      <c r="J3006" s="59" t="s">
        <v>44</v>
      </c>
      <c r="K3006" s="59" t="s">
        <v>44</v>
      </c>
      <c r="L3006" s="59" t="s">
        <v>44</v>
      </c>
      <c r="M3006" s="59" t="s">
        <v>44</v>
      </c>
      <c r="N3006" s="59" t="s">
        <v>44</v>
      </c>
      <c r="O3006" s="19" t="s">
        <v>44</v>
      </c>
      <c r="P3006" s="19" t="s">
        <v>44</v>
      </c>
      <c r="Q3006" s="18" t="s">
        <v>44</v>
      </c>
      <c r="R3006" s="18" t="s">
        <v>44</v>
      </c>
      <c r="S3006" s="18" t="s">
        <v>44</v>
      </c>
      <c r="T3006" s="18" t="s">
        <v>44</v>
      </c>
      <c r="U3006" s="18" t="s">
        <v>44</v>
      </c>
      <c r="V3006" s="18" t="s">
        <v>44</v>
      </c>
    </row>
    <row r="3007" spans="1:22" x14ac:dyDescent="0.25">
      <c r="A3007" s="53" t="s">
        <v>44</v>
      </c>
      <c r="B3007" s="14" t="s">
        <v>44</v>
      </c>
      <c r="C3007" s="57" t="s">
        <v>44</v>
      </c>
      <c r="D3007" s="57" t="s">
        <v>44</v>
      </c>
      <c r="E3007" s="57" t="s">
        <v>44</v>
      </c>
      <c r="F3007" s="57" t="s">
        <v>44</v>
      </c>
      <c r="G3007" s="59" t="s">
        <v>44</v>
      </c>
      <c r="H3007" s="59" t="s">
        <v>44</v>
      </c>
      <c r="I3007" s="59" t="s">
        <v>44</v>
      </c>
      <c r="J3007" s="59" t="s">
        <v>44</v>
      </c>
      <c r="K3007" s="59" t="s">
        <v>44</v>
      </c>
      <c r="L3007" s="59" t="s">
        <v>44</v>
      </c>
      <c r="M3007" s="59" t="s">
        <v>44</v>
      </c>
      <c r="N3007" s="59" t="s">
        <v>44</v>
      </c>
      <c r="O3007" s="19" t="s">
        <v>44</v>
      </c>
      <c r="P3007" s="19" t="s">
        <v>44</v>
      </c>
      <c r="Q3007" s="18" t="s">
        <v>44</v>
      </c>
      <c r="R3007" s="18" t="s">
        <v>44</v>
      </c>
      <c r="S3007" s="18" t="s">
        <v>44</v>
      </c>
      <c r="T3007" s="18" t="s">
        <v>44</v>
      </c>
      <c r="U3007" s="18" t="s">
        <v>44</v>
      </c>
      <c r="V3007" s="18" t="s">
        <v>44</v>
      </c>
    </row>
    <row r="3008" spans="1:22" x14ac:dyDescent="0.25">
      <c r="A3008" s="53" t="s">
        <v>44</v>
      </c>
      <c r="B3008" s="14" t="s">
        <v>44</v>
      </c>
      <c r="C3008" s="57" t="s">
        <v>44</v>
      </c>
      <c r="D3008" s="57" t="s">
        <v>44</v>
      </c>
      <c r="E3008" s="57" t="s">
        <v>44</v>
      </c>
      <c r="F3008" s="57" t="s">
        <v>44</v>
      </c>
      <c r="G3008" s="59" t="s">
        <v>44</v>
      </c>
      <c r="H3008" s="59" t="s">
        <v>44</v>
      </c>
      <c r="I3008" s="59" t="s">
        <v>44</v>
      </c>
      <c r="J3008" s="59" t="s">
        <v>44</v>
      </c>
      <c r="K3008" s="59" t="s">
        <v>44</v>
      </c>
      <c r="L3008" s="59" t="s">
        <v>44</v>
      </c>
      <c r="M3008" s="59" t="s">
        <v>44</v>
      </c>
      <c r="N3008" s="59" t="s">
        <v>44</v>
      </c>
      <c r="O3008" s="19" t="s">
        <v>44</v>
      </c>
      <c r="P3008" s="19" t="s">
        <v>44</v>
      </c>
      <c r="Q3008" s="18" t="s">
        <v>44</v>
      </c>
      <c r="R3008" s="18" t="s">
        <v>44</v>
      </c>
      <c r="S3008" s="18" t="s">
        <v>44</v>
      </c>
      <c r="T3008" s="18" t="s">
        <v>44</v>
      </c>
      <c r="U3008" s="18" t="s">
        <v>44</v>
      </c>
      <c r="V3008" s="18" t="s">
        <v>44</v>
      </c>
    </row>
    <row r="3009" spans="1:22" x14ac:dyDescent="0.25">
      <c r="A3009" s="53" t="s">
        <v>44</v>
      </c>
      <c r="B3009" s="14" t="s">
        <v>44</v>
      </c>
      <c r="C3009" s="57" t="s">
        <v>44</v>
      </c>
      <c r="D3009" s="57" t="s">
        <v>44</v>
      </c>
      <c r="E3009" s="57" t="s">
        <v>44</v>
      </c>
      <c r="F3009" s="57" t="s">
        <v>44</v>
      </c>
      <c r="G3009" s="59" t="s">
        <v>44</v>
      </c>
      <c r="H3009" s="59" t="s">
        <v>44</v>
      </c>
      <c r="I3009" s="59" t="s">
        <v>44</v>
      </c>
      <c r="J3009" s="59" t="s">
        <v>44</v>
      </c>
      <c r="K3009" s="59" t="s">
        <v>44</v>
      </c>
      <c r="L3009" s="59" t="s">
        <v>44</v>
      </c>
      <c r="M3009" s="59" t="s">
        <v>44</v>
      </c>
      <c r="N3009" s="59" t="s">
        <v>44</v>
      </c>
      <c r="O3009" s="19" t="s">
        <v>44</v>
      </c>
      <c r="P3009" s="19" t="s">
        <v>44</v>
      </c>
      <c r="Q3009" s="18" t="s">
        <v>44</v>
      </c>
      <c r="R3009" s="18" t="s">
        <v>44</v>
      </c>
      <c r="S3009" s="18" t="s">
        <v>44</v>
      </c>
      <c r="T3009" s="18" t="s">
        <v>44</v>
      </c>
      <c r="U3009" s="18" t="s">
        <v>44</v>
      </c>
      <c r="V3009" s="18" t="s">
        <v>44</v>
      </c>
    </row>
    <row r="3010" spans="1:22" x14ac:dyDescent="0.25">
      <c r="A3010" s="53" t="s">
        <v>44</v>
      </c>
      <c r="B3010" s="14" t="s">
        <v>44</v>
      </c>
      <c r="C3010" s="57" t="s">
        <v>44</v>
      </c>
      <c r="D3010" s="57" t="s">
        <v>44</v>
      </c>
      <c r="E3010" s="57" t="s">
        <v>44</v>
      </c>
      <c r="F3010" s="57" t="s">
        <v>44</v>
      </c>
      <c r="G3010" s="59" t="s">
        <v>44</v>
      </c>
      <c r="H3010" s="59" t="s">
        <v>44</v>
      </c>
      <c r="I3010" s="59" t="s">
        <v>44</v>
      </c>
      <c r="J3010" s="59" t="s">
        <v>44</v>
      </c>
      <c r="K3010" s="59" t="s">
        <v>44</v>
      </c>
      <c r="L3010" s="59" t="s">
        <v>44</v>
      </c>
      <c r="M3010" s="59" t="s">
        <v>44</v>
      </c>
      <c r="N3010" s="59" t="s">
        <v>44</v>
      </c>
      <c r="O3010" s="19" t="s">
        <v>44</v>
      </c>
      <c r="P3010" s="19" t="s">
        <v>44</v>
      </c>
      <c r="Q3010" s="18" t="s">
        <v>44</v>
      </c>
      <c r="R3010" s="18" t="s">
        <v>44</v>
      </c>
      <c r="S3010" s="18" t="s">
        <v>44</v>
      </c>
      <c r="T3010" s="18" t="s">
        <v>44</v>
      </c>
      <c r="U3010" s="18" t="s">
        <v>44</v>
      </c>
      <c r="V3010" s="18" t="s">
        <v>44</v>
      </c>
    </row>
    <row r="3011" spans="1:22" x14ac:dyDescent="0.25">
      <c r="A3011" s="53" t="s">
        <v>44</v>
      </c>
      <c r="B3011" s="14" t="s">
        <v>44</v>
      </c>
      <c r="C3011" s="57" t="s">
        <v>44</v>
      </c>
      <c r="D3011" s="57" t="s">
        <v>44</v>
      </c>
      <c r="E3011" s="57" t="s">
        <v>44</v>
      </c>
      <c r="F3011" s="57" t="s">
        <v>44</v>
      </c>
      <c r="G3011" s="59" t="s">
        <v>44</v>
      </c>
      <c r="H3011" s="59" t="s">
        <v>44</v>
      </c>
      <c r="I3011" s="59" t="s">
        <v>44</v>
      </c>
      <c r="J3011" s="59" t="s">
        <v>44</v>
      </c>
      <c r="K3011" s="59" t="s">
        <v>44</v>
      </c>
      <c r="L3011" s="59" t="s">
        <v>44</v>
      </c>
      <c r="M3011" s="59" t="s">
        <v>44</v>
      </c>
      <c r="N3011" s="59" t="s">
        <v>44</v>
      </c>
      <c r="O3011" s="19" t="s">
        <v>44</v>
      </c>
      <c r="P3011" s="19" t="s">
        <v>44</v>
      </c>
      <c r="Q3011" s="18" t="s">
        <v>44</v>
      </c>
      <c r="R3011" s="18" t="s">
        <v>44</v>
      </c>
      <c r="S3011" s="18" t="s">
        <v>44</v>
      </c>
      <c r="T3011" s="18" t="s">
        <v>44</v>
      </c>
      <c r="U3011" s="18" t="s">
        <v>44</v>
      </c>
      <c r="V3011" s="18" t="s">
        <v>44</v>
      </c>
    </row>
    <row r="3012" spans="1:22" x14ac:dyDescent="0.25">
      <c r="A3012" s="53" t="s">
        <v>44</v>
      </c>
      <c r="B3012" s="14" t="s">
        <v>44</v>
      </c>
      <c r="C3012" s="57" t="s">
        <v>44</v>
      </c>
      <c r="D3012" s="57" t="s">
        <v>44</v>
      </c>
      <c r="E3012" s="57" t="s">
        <v>44</v>
      </c>
      <c r="F3012" s="57" t="s">
        <v>44</v>
      </c>
      <c r="G3012" s="59" t="s">
        <v>44</v>
      </c>
      <c r="H3012" s="59" t="s">
        <v>44</v>
      </c>
      <c r="I3012" s="59" t="s">
        <v>44</v>
      </c>
      <c r="J3012" s="59" t="s">
        <v>44</v>
      </c>
      <c r="K3012" s="59" t="s">
        <v>44</v>
      </c>
      <c r="L3012" s="59" t="s">
        <v>44</v>
      </c>
      <c r="M3012" s="59" t="s">
        <v>44</v>
      </c>
      <c r="N3012" s="59" t="s">
        <v>44</v>
      </c>
      <c r="O3012" s="19" t="s">
        <v>44</v>
      </c>
      <c r="P3012" s="19" t="s">
        <v>44</v>
      </c>
      <c r="Q3012" s="18" t="s">
        <v>44</v>
      </c>
      <c r="R3012" s="18" t="s">
        <v>44</v>
      </c>
      <c r="S3012" s="18" t="s">
        <v>44</v>
      </c>
      <c r="T3012" s="18" t="s">
        <v>44</v>
      </c>
      <c r="U3012" s="18" t="s">
        <v>44</v>
      </c>
      <c r="V3012" s="18" t="s">
        <v>44</v>
      </c>
    </row>
    <row r="3013" spans="1:22" x14ac:dyDescent="0.25">
      <c r="A3013" s="53" t="s">
        <v>44</v>
      </c>
      <c r="B3013" s="14" t="s">
        <v>44</v>
      </c>
      <c r="C3013" s="57" t="s">
        <v>44</v>
      </c>
      <c r="D3013" s="57" t="s">
        <v>44</v>
      </c>
      <c r="E3013" s="57" t="s">
        <v>44</v>
      </c>
      <c r="F3013" s="57" t="s">
        <v>44</v>
      </c>
      <c r="G3013" s="59" t="s">
        <v>44</v>
      </c>
      <c r="H3013" s="59" t="s">
        <v>44</v>
      </c>
      <c r="I3013" s="59" t="s">
        <v>44</v>
      </c>
      <c r="J3013" s="59" t="s">
        <v>44</v>
      </c>
      <c r="K3013" s="59" t="s">
        <v>44</v>
      </c>
      <c r="L3013" s="59" t="s">
        <v>44</v>
      </c>
      <c r="M3013" s="59" t="s">
        <v>44</v>
      </c>
      <c r="N3013" s="59" t="s">
        <v>44</v>
      </c>
      <c r="O3013" s="19" t="s">
        <v>44</v>
      </c>
      <c r="P3013" s="19" t="s">
        <v>44</v>
      </c>
      <c r="Q3013" s="18" t="s">
        <v>44</v>
      </c>
      <c r="R3013" s="18" t="s">
        <v>44</v>
      </c>
      <c r="S3013" s="18" t="s">
        <v>44</v>
      </c>
      <c r="T3013" s="18" t="s">
        <v>44</v>
      </c>
      <c r="U3013" s="18" t="s">
        <v>44</v>
      </c>
      <c r="V3013" s="18" t="s">
        <v>44</v>
      </c>
    </row>
    <row r="3014" spans="1:22" x14ac:dyDescent="0.25">
      <c r="A3014" s="53" t="s">
        <v>44</v>
      </c>
      <c r="B3014" s="14" t="s">
        <v>44</v>
      </c>
      <c r="C3014" s="57" t="s">
        <v>44</v>
      </c>
      <c r="D3014" s="57" t="s">
        <v>44</v>
      </c>
      <c r="E3014" s="57" t="s">
        <v>44</v>
      </c>
      <c r="F3014" s="57" t="s">
        <v>44</v>
      </c>
      <c r="G3014" s="59" t="s">
        <v>44</v>
      </c>
      <c r="H3014" s="59" t="s">
        <v>44</v>
      </c>
      <c r="I3014" s="59" t="s">
        <v>44</v>
      </c>
      <c r="J3014" s="59" t="s">
        <v>44</v>
      </c>
      <c r="K3014" s="59" t="s">
        <v>44</v>
      </c>
      <c r="L3014" s="59" t="s">
        <v>44</v>
      </c>
      <c r="M3014" s="59" t="s">
        <v>44</v>
      </c>
      <c r="N3014" s="59" t="s">
        <v>44</v>
      </c>
      <c r="O3014" s="19" t="s">
        <v>44</v>
      </c>
      <c r="P3014" s="19" t="s">
        <v>44</v>
      </c>
      <c r="Q3014" s="18" t="s">
        <v>44</v>
      </c>
      <c r="R3014" s="18" t="s">
        <v>44</v>
      </c>
      <c r="S3014" s="18" t="s">
        <v>44</v>
      </c>
      <c r="T3014" s="18" t="s">
        <v>44</v>
      </c>
      <c r="U3014" s="18" t="s">
        <v>44</v>
      </c>
      <c r="V3014" s="18" t="s">
        <v>44</v>
      </c>
    </row>
    <row r="3015" spans="1:22" x14ac:dyDescent="0.25">
      <c r="A3015" s="53" t="s">
        <v>44</v>
      </c>
      <c r="B3015" s="14" t="s">
        <v>44</v>
      </c>
      <c r="C3015" s="57" t="s">
        <v>44</v>
      </c>
      <c r="D3015" s="57" t="s">
        <v>44</v>
      </c>
      <c r="E3015" s="57" t="s">
        <v>44</v>
      </c>
      <c r="F3015" s="57" t="s">
        <v>44</v>
      </c>
      <c r="G3015" s="59" t="s">
        <v>44</v>
      </c>
      <c r="H3015" s="59" t="s">
        <v>44</v>
      </c>
      <c r="I3015" s="59" t="s">
        <v>44</v>
      </c>
      <c r="J3015" s="59" t="s">
        <v>44</v>
      </c>
      <c r="K3015" s="59" t="s">
        <v>44</v>
      </c>
      <c r="L3015" s="59" t="s">
        <v>44</v>
      </c>
      <c r="M3015" s="59" t="s">
        <v>44</v>
      </c>
      <c r="N3015" s="59" t="s">
        <v>44</v>
      </c>
      <c r="O3015" s="19" t="s">
        <v>44</v>
      </c>
      <c r="P3015" s="19" t="s">
        <v>44</v>
      </c>
      <c r="Q3015" s="18" t="s">
        <v>44</v>
      </c>
      <c r="R3015" s="18" t="s">
        <v>44</v>
      </c>
      <c r="S3015" s="18" t="s">
        <v>44</v>
      </c>
      <c r="T3015" s="18" t="s">
        <v>44</v>
      </c>
      <c r="U3015" s="18" t="s">
        <v>44</v>
      </c>
      <c r="V3015" s="18" t="s">
        <v>44</v>
      </c>
    </row>
    <row r="3016" spans="1:22" x14ac:dyDescent="0.25">
      <c r="A3016" s="53" t="s">
        <v>44</v>
      </c>
      <c r="B3016" s="14" t="s">
        <v>44</v>
      </c>
      <c r="C3016" s="57" t="s">
        <v>44</v>
      </c>
      <c r="D3016" s="57" t="s">
        <v>44</v>
      </c>
      <c r="E3016" s="57" t="s">
        <v>44</v>
      </c>
      <c r="F3016" s="57" t="s">
        <v>44</v>
      </c>
      <c r="G3016" s="59" t="s">
        <v>44</v>
      </c>
      <c r="H3016" s="59" t="s">
        <v>44</v>
      </c>
      <c r="I3016" s="59" t="s">
        <v>44</v>
      </c>
      <c r="J3016" s="59" t="s">
        <v>44</v>
      </c>
      <c r="K3016" s="59" t="s">
        <v>44</v>
      </c>
      <c r="L3016" s="59" t="s">
        <v>44</v>
      </c>
      <c r="M3016" s="59" t="s">
        <v>44</v>
      </c>
      <c r="N3016" s="59" t="s">
        <v>44</v>
      </c>
      <c r="O3016" s="19" t="s">
        <v>44</v>
      </c>
      <c r="P3016" s="19" t="s">
        <v>44</v>
      </c>
      <c r="Q3016" s="18" t="s">
        <v>44</v>
      </c>
      <c r="R3016" s="18" t="s">
        <v>44</v>
      </c>
      <c r="S3016" s="18" t="s">
        <v>44</v>
      </c>
      <c r="T3016" s="18" t="s">
        <v>44</v>
      </c>
      <c r="U3016" s="18" t="s">
        <v>44</v>
      </c>
      <c r="V3016" s="18" t="s">
        <v>44</v>
      </c>
    </row>
    <row r="3017" spans="1:22" x14ac:dyDescent="0.25">
      <c r="A3017" s="53" t="s">
        <v>44</v>
      </c>
      <c r="B3017" s="14" t="s">
        <v>44</v>
      </c>
      <c r="C3017" s="57" t="s">
        <v>44</v>
      </c>
      <c r="D3017" s="57" t="s">
        <v>44</v>
      </c>
      <c r="E3017" s="57" t="s">
        <v>44</v>
      </c>
      <c r="F3017" s="57" t="s">
        <v>44</v>
      </c>
      <c r="G3017" s="59" t="s">
        <v>44</v>
      </c>
      <c r="H3017" s="59" t="s">
        <v>44</v>
      </c>
      <c r="I3017" s="59" t="s">
        <v>44</v>
      </c>
      <c r="J3017" s="59" t="s">
        <v>44</v>
      </c>
      <c r="K3017" s="59" t="s">
        <v>44</v>
      </c>
      <c r="L3017" s="59" t="s">
        <v>44</v>
      </c>
      <c r="M3017" s="59" t="s">
        <v>44</v>
      </c>
      <c r="N3017" s="59" t="s">
        <v>44</v>
      </c>
      <c r="O3017" s="19" t="s">
        <v>44</v>
      </c>
      <c r="P3017" s="19" t="s">
        <v>44</v>
      </c>
      <c r="Q3017" s="18" t="s">
        <v>44</v>
      </c>
      <c r="R3017" s="18" t="s">
        <v>44</v>
      </c>
      <c r="S3017" s="18" t="s">
        <v>44</v>
      </c>
      <c r="T3017" s="18" t="s">
        <v>44</v>
      </c>
      <c r="U3017" s="18" t="s">
        <v>44</v>
      </c>
      <c r="V3017" s="18" t="s">
        <v>44</v>
      </c>
    </row>
    <row r="3018" spans="1:22" x14ac:dyDescent="0.25">
      <c r="A3018" s="53" t="s">
        <v>44</v>
      </c>
      <c r="B3018" s="14" t="s">
        <v>44</v>
      </c>
      <c r="C3018" s="57" t="s">
        <v>44</v>
      </c>
      <c r="D3018" s="57" t="s">
        <v>44</v>
      </c>
      <c r="E3018" s="57" t="s">
        <v>44</v>
      </c>
      <c r="F3018" s="57" t="s">
        <v>44</v>
      </c>
      <c r="G3018" s="59" t="s">
        <v>44</v>
      </c>
      <c r="H3018" s="59" t="s">
        <v>44</v>
      </c>
      <c r="I3018" s="59" t="s">
        <v>44</v>
      </c>
      <c r="J3018" s="59" t="s">
        <v>44</v>
      </c>
      <c r="K3018" s="59" t="s">
        <v>44</v>
      </c>
      <c r="L3018" s="59" t="s">
        <v>44</v>
      </c>
      <c r="M3018" s="59" t="s">
        <v>44</v>
      </c>
      <c r="N3018" s="59" t="s">
        <v>44</v>
      </c>
      <c r="O3018" s="19" t="s">
        <v>44</v>
      </c>
      <c r="P3018" s="19" t="s">
        <v>44</v>
      </c>
      <c r="Q3018" s="18" t="s">
        <v>44</v>
      </c>
      <c r="R3018" s="18" t="s">
        <v>44</v>
      </c>
      <c r="S3018" s="18" t="s">
        <v>44</v>
      </c>
      <c r="T3018" s="18" t="s">
        <v>44</v>
      </c>
      <c r="U3018" s="18" t="s">
        <v>44</v>
      </c>
      <c r="V3018" s="18" t="s">
        <v>44</v>
      </c>
    </row>
    <row r="3019" spans="1:22" x14ac:dyDescent="0.25">
      <c r="A3019" s="53" t="s">
        <v>44</v>
      </c>
      <c r="B3019" s="14" t="s">
        <v>44</v>
      </c>
      <c r="C3019" s="57" t="s">
        <v>44</v>
      </c>
      <c r="D3019" s="57" t="s">
        <v>44</v>
      </c>
      <c r="E3019" s="57" t="s">
        <v>44</v>
      </c>
      <c r="F3019" s="57" t="s">
        <v>44</v>
      </c>
      <c r="G3019" s="59" t="s">
        <v>44</v>
      </c>
      <c r="H3019" s="59" t="s">
        <v>44</v>
      </c>
      <c r="I3019" s="59" t="s">
        <v>44</v>
      </c>
      <c r="J3019" s="59" t="s">
        <v>44</v>
      </c>
      <c r="K3019" s="59" t="s">
        <v>44</v>
      </c>
      <c r="L3019" s="59" t="s">
        <v>44</v>
      </c>
      <c r="M3019" s="59" t="s">
        <v>44</v>
      </c>
      <c r="N3019" s="59" t="s">
        <v>44</v>
      </c>
      <c r="O3019" s="19" t="s">
        <v>44</v>
      </c>
      <c r="P3019" s="19" t="s">
        <v>44</v>
      </c>
      <c r="Q3019" s="18" t="s">
        <v>44</v>
      </c>
      <c r="R3019" s="18" t="s">
        <v>44</v>
      </c>
      <c r="S3019" s="18" t="s">
        <v>44</v>
      </c>
      <c r="T3019" s="18" t="s">
        <v>44</v>
      </c>
      <c r="U3019" s="18" t="s">
        <v>44</v>
      </c>
      <c r="V3019" s="18" t="s">
        <v>44</v>
      </c>
    </row>
    <row r="3020" spans="1:22" x14ac:dyDescent="0.25">
      <c r="A3020" s="53" t="s">
        <v>44</v>
      </c>
      <c r="B3020" s="14" t="s">
        <v>44</v>
      </c>
      <c r="C3020" s="57" t="s">
        <v>44</v>
      </c>
      <c r="D3020" s="57" t="s">
        <v>44</v>
      </c>
      <c r="E3020" s="57" t="s">
        <v>44</v>
      </c>
      <c r="F3020" s="57" t="s">
        <v>44</v>
      </c>
      <c r="G3020" s="59" t="s">
        <v>44</v>
      </c>
      <c r="H3020" s="59" t="s">
        <v>44</v>
      </c>
      <c r="I3020" s="59" t="s">
        <v>44</v>
      </c>
      <c r="J3020" s="59" t="s">
        <v>44</v>
      </c>
      <c r="K3020" s="59" t="s">
        <v>44</v>
      </c>
      <c r="L3020" s="59" t="s">
        <v>44</v>
      </c>
      <c r="M3020" s="59" t="s">
        <v>44</v>
      </c>
      <c r="N3020" s="59" t="s">
        <v>44</v>
      </c>
      <c r="O3020" s="19" t="s">
        <v>44</v>
      </c>
      <c r="P3020" s="19" t="s">
        <v>44</v>
      </c>
      <c r="Q3020" s="18" t="s">
        <v>44</v>
      </c>
      <c r="R3020" s="18" t="s">
        <v>44</v>
      </c>
      <c r="S3020" s="18" t="s">
        <v>44</v>
      </c>
      <c r="T3020" s="18" t="s">
        <v>44</v>
      </c>
      <c r="U3020" s="18" t="s">
        <v>44</v>
      </c>
      <c r="V3020" s="18" t="s">
        <v>44</v>
      </c>
    </row>
    <row r="3021" spans="1:22" x14ac:dyDescent="0.25">
      <c r="A3021" s="53" t="s">
        <v>44</v>
      </c>
      <c r="B3021" s="14" t="s">
        <v>44</v>
      </c>
      <c r="C3021" s="57" t="s">
        <v>44</v>
      </c>
      <c r="D3021" s="57" t="s">
        <v>44</v>
      </c>
      <c r="E3021" s="57" t="s">
        <v>44</v>
      </c>
      <c r="F3021" s="57" t="s">
        <v>44</v>
      </c>
      <c r="G3021" s="59" t="s">
        <v>44</v>
      </c>
      <c r="H3021" s="59" t="s">
        <v>44</v>
      </c>
      <c r="I3021" s="59" t="s">
        <v>44</v>
      </c>
      <c r="J3021" s="59" t="s">
        <v>44</v>
      </c>
      <c r="K3021" s="59" t="s">
        <v>44</v>
      </c>
      <c r="L3021" s="59" t="s">
        <v>44</v>
      </c>
      <c r="M3021" s="59" t="s">
        <v>44</v>
      </c>
      <c r="N3021" s="59" t="s">
        <v>44</v>
      </c>
      <c r="O3021" s="19" t="s">
        <v>44</v>
      </c>
      <c r="P3021" s="19" t="s">
        <v>44</v>
      </c>
      <c r="Q3021" s="18" t="s">
        <v>44</v>
      </c>
      <c r="R3021" s="18" t="s">
        <v>44</v>
      </c>
      <c r="S3021" s="18" t="s">
        <v>44</v>
      </c>
      <c r="T3021" s="18" t="s">
        <v>44</v>
      </c>
      <c r="U3021" s="18" t="s">
        <v>44</v>
      </c>
      <c r="V3021" s="18" t="s">
        <v>44</v>
      </c>
    </row>
    <row r="3022" spans="1:22" x14ac:dyDescent="0.25">
      <c r="A3022" s="53" t="s">
        <v>44</v>
      </c>
      <c r="B3022" s="14" t="s">
        <v>44</v>
      </c>
      <c r="C3022" s="57" t="s">
        <v>44</v>
      </c>
      <c r="D3022" s="57" t="s">
        <v>44</v>
      </c>
      <c r="E3022" s="57" t="s">
        <v>44</v>
      </c>
      <c r="F3022" s="57" t="s">
        <v>44</v>
      </c>
      <c r="G3022" s="59" t="s">
        <v>44</v>
      </c>
      <c r="H3022" s="59" t="s">
        <v>44</v>
      </c>
      <c r="I3022" s="59" t="s">
        <v>44</v>
      </c>
      <c r="J3022" s="59" t="s">
        <v>44</v>
      </c>
      <c r="K3022" s="59" t="s">
        <v>44</v>
      </c>
      <c r="L3022" s="59" t="s">
        <v>44</v>
      </c>
      <c r="M3022" s="59" t="s">
        <v>44</v>
      </c>
      <c r="N3022" s="59" t="s">
        <v>44</v>
      </c>
      <c r="O3022" s="19" t="s">
        <v>44</v>
      </c>
      <c r="P3022" s="19" t="s">
        <v>44</v>
      </c>
      <c r="Q3022" s="18" t="s">
        <v>44</v>
      </c>
      <c r="R3022" s="18" t="s">
        <v>44</v>
      </c>
      <c r="S3022" s="18" t="s">
        <v>44</v>
      </c>
      <c r="T3022" s="18" t="s">
        <v>44</v>
      </c>
      <c r="U3022" s="18" t="s">
        <v>44</v>
      </c>
      <c r="V3022" s="18" t="s">
        <v>44</v>
      </c>
    </row>
    <row r="3023" spans="1:22" x14ac:dyDescent="0.25">
      <c r="A3023" s="53" t="s">
        <v>44</v>
      </c>
      <c r="B3023" s="14" t="s">
        <v>44</v>
      </c>
      <c r="C3023" s="57" t="s">
        <v>44</v>
      </c>
      <c r="D3023" s="57" t="s">
        <v>44</v>
      </c>
      <c r="E3023" s="57" t="s">
        <v>44</v>
      </c>
      <c r="F3023" s="57" t="s">
        <v>44</v>
      </c>
      <c r="G3023" s="59" t="s">
        <v>44</v>
      </c>
      <c r="H3023" s="59" t="s">
        <v>44</v>
      </c>
      <c r="I3023" s="59" t="s">
        <v>44</v>
      </c>
      <c r="J3023" s="59" t="s">
        <v>44</v>
      </c>
      <c r="K3023" s="59" t="s">
        <v>44</v>
      </c>
      <c r="L3023" s="59" t="s">
        <v>44</v>
      </c>
      <c r="M3023" s="59" t="s">
        <v>44</v>
      </c>
      <c r="N3023" s="59" t="s">
        <v>44</v>
      </c>
      <c r="O3023" s="19" t="s">
        <v>44</v>
      </c>
      <c r="P3023" s="19" t="s">
        <v>44</v>
      </c>
      <c r="Q3023" s="18" t="s">
        <v>44</v>
      </c>
      <c r="R3023" s="18" t="s">
        <v>44</v>
      </c>
      <c r="S3023" s="18" t="s">
        <v>44</v>
      </c>
      <c r="T3023" s="18" t="s">
        <v>44</v>
      </c>
      <c r="U3023" s="18" t="s">
        <v>44</v>
      </c>
      <c r="V3023" s="18" t="s">
        <v>44</v>
      </c>
    </row>
    <row r="3024" spans="1:22" x14ac:dyDescent="0.25">
      <c r="A3024" s="53" t="s">
        <v>44</v>
      </c>
      <c r="B3024" s="14" t="s">
        <v>44</v>
      </c>
      <c r="C3024" s="57" t="s">
        <v>44</v>
      </c>
      <c r="D3024" s="57" t="s">
        <v>44</v>
      </c>
      <c r="E3024" s="57" t="s">
        <v>44</v>
      </c>
      <c r="F3024" s="57" t="s">
        <v>44</v>
      </c>
      <c r="G3024" s="59" t="s">
        <v>44</v>
      </c>
      <c r="H3024" s="59" t="s">
        <v>44</v>
      </c>
      <c r="I3024" s="59" t="s">
        <v>44</v>
      </c>
      <c r="J3024" s="59" t="s">
        <v>44</v>
      </c>
      <c r="K3024" s="59" t="s">
        <v>44</v>
      </c>
      <c r="L3024" s="59" t="s">
        <v>44</v>
      </c>
      <c r="M3024" s="59" t="s">
        <v>44</v>
      </c>
      <c r="N3024" s="59" t="s">
        <v>44</v>
      </c>
      <c r="O3024" s="19" t="s">
        <v>44</v>
      </c>
      <c r="P3024" s="19" t="s">
        <v>44</v>
      </c>
      <c r="Q3024" s="18" t="s">
        <v>44</v>
      </c>
      <c r="R3024" s="18" t="s">
        <v>44</v>
      </c>
      <c r="S3024" s="18" t="s">
        <v>44</v>
      </c>
      <c r="T3024" s="18" t="s">
        <v>44</v>
      </c>
      <c r="U3024" s="18" t="s">
        <v>44</v>
      </c>
      <c r="V3024" s="18" t="s">
        <v>44</v>
      </c>
    </row>
    <row r="3025" spans="1:22" x14ac:dyDescent="0.25">
      <c r="A3025" s="53" t="s">
        <v>44</v>
      </c>
      <c r="B3025" s="14" t="s">
        <v>44</v>
      </c>
      <c r="C3025" s="57" t="s">
        <v>44</v>
      </c>
      <c r="D3025" s="57" t="s">
        <v>44</v>
      </c>
      <c r="E3025" s="57" t="s">
        <v>44</v>
      </c>
      <c r="F3025" s="57" t="s">
        <v>44</v>
      </c>
      <c r="G3025" s="59" t="s">
        <v>44</v>
      </c>
      <c r="H3025" s="59" t="s">
        <v>44</v>
      </c>
      <c r="I3025" s="59" t="s">
        <v>44</v>
      </c>
      <c r="J3025" s="59" t="s">
        <v>44</v>
      </c>
      <c r="K3025" s="59" t="s">
        <v>44</v>
      </c>
      <c r="L3025" s="59" t="s">
        <v>44</v>
      </c>
      <c r="M3025" s="59" t="s">
        <v>44</v>
      </c>
      <c r="N3025" s="59" t="s">
        <v>44</v>
      </c>
      <c r="O3025" s="19" t="s">
        <v>44</v>
      </c>
      <c r="P3025" s="19" t="s">
        <v>44</v>
      </c>
      <c r="Q3025" s="18" t="s">
        <v>44</v>
      </c>
      <c r="R3025" s="18" t="s">
        <v>44</v>
      </c>
      <c r="S3025" s="18" t="s">
        <v>44</v>
      </c>
      <c r="T3025" s="18" t="s">
        <v>44</v>
      </c>
      <c r="U3025" s="18" t="s">
        <v>44</v>
      </c>
      <c r="V3025" s="18" t="s">
        <v>44</v>
      </c>
    </row>
    <row r="3026" spans="1:22" x14ac:dyDescent="0.25">
      <c r="A3026" s="53" t="s">
        <v>44</v>
      </c>
      <c r="B3026" s="14" t="s">
        <v>44</v>
      </c>
      <c r="C3026" s="57" t="s">
        <v>44</v>
      </c>
      <c r="D3026" s="57" t="s">
        <v>44</v>
      </c>
      <c r="E3026" s="57" t="s">
        <v>44</v>
      </c>
      <c r="F3026" s="57" t="s">
        <v>44</v>
      </c>
      <c r="G3026" s="59" t="s">
        <v>44</v>
      </c>
      <c r="H3026" s="59" t="s">
        <v>44</v>
      </c>
      <c r="I3026" s="59" t="s">
        <v>44</v>
      </c>
      <c r="J3026" s="59" t="s">
        <v>44</v>
      </c>
      <c r="K3026" s="59" t="s">
        <v>44</v>
      </c>
      <c r="L3026" s="59" t="s">
        <v>44</v>
      </c>
      <c r="M3026" s="59" t="s">
        <v>44</v>
      </c>
      <c r="N3026" s="59" t="s">
        <v>44</v>
      </c>
      <c r="O3026" s="19" t="s">
        <v>44</v>
      </c>
      <c r="P3026" s="19" t="s">
        <v>44</v>
      </c>
      <c r="Q3026" s="18" t="s">
        <v>44</v>
      </c>
      <c r="R3026" s="18" t="s">
        <v>44</v>
      </c>
      <c r="S3026" s="18" t="s">
        <v>44</v>
      </c>
      <c r="T3026" s="18" t="s">
        <v>44</v>
      </c>
      <c r="U3026" s="18" t="s">
        <v>44</v>
      </c>
      <c r="V3026" s="18" t="s">
        <v>44</v>
      </c>
    </row>
    <row r="3027" spans="1:22" x14ac:dyDescent="0.25">
      <c r="A3027" s="53" t="s">
        <v>44</v>
      </c>
      <c r="B3027" s="14" t="s">
        <v>44</v>
      </c>
      <c r="C3027" s="57" t="s">
        <v>44</v>
      </c>
      <c r="D3027" s="57" t="s">
        <v>44</v>
      </c>
      <c r="E3027" s="57" t="s">
        <v>44</v>
      </c>
      <c r="F3027" s="57" t="s">
        <v>44</v>
      </c>
      <c r="G3027" s="59" t="s">
        <v>44</v>
      </c>
      <c r="H3027" s="59" t="s">
        <v>44</v>
      </c>
      <c r="I3027" s="59" t="s">
        <v>44</v>
      </c>
      <c r="J3027" s="59" t="s">
        <v>44</v>
      </c>
      <c r="K3027" s="59" t="s">
        <v>44</v>
      </c>
      <c r="L3027" s="59" t="s">
        <v>44</v>
      </c>
      <c r="M3027" s="59" t="s">
        <v>44</v>
      </c>
      <c r="N3027" s="59" t="s">
        <v>44</v>
      </c>
      <c r="O3027" s="19" t="s">
        <v>44</v>
      </c>
      <c r="P3027" s="19" t="s">
        <v>44</v>
      </c>
      <c r="Q3027" s="18" t="s">
        <v>44</v>
      </c>
      <c r="R3027" s="18" t="s">
        <v>44</v>
      </c>
      <c r="S3027" s="18" t="s">
        <v>44</v>
      </c>
      <c r="T3027" s="18" t="s">
        <v>44</v>
      </c>
      <c r="U3027" s="18" t="s">
        <v>44</v>
      </c>
      <c r="V3027" s="18" t="s">
        <v>44</v>
      </c>
    </row>
    <row r="3028" spans="1:22" x14ac:dyDescent="0.25">
      <c r="A3028" s="53" t="s">
        <v>44</v>
      </c>
      <c r="B3028" s="14" t="s">
        <v>44</v>
      </c>
      <c r="C3028" s="57" t="s">
        <v>44</v>
      </c>
      <c r="D3028" s="57" t="s">
        <v>44</v>
      </c>
      <c r="E3028" s="57" t="s">
        <v>44</v>
      </c>
      <c r="F3028" s="57" t="s">
        <v>44</v>
      </c>
      <c r="G3028" s="59" t="s">
        <v>44</v>
      </c>
      <c r="H3028" s="59" t="s">
        <v>44</v>
      </c>
      <c r="I3028" s="59" t="s">
        <v>44</v>
      </c>
      <c r="J3028" s="59" t="s">
        <v>44</v>
      </c>
      <c r="K3028" s="59" t="s">
        <v>44</v>
      </c>
      <c r="L3028" s="59" t="s">
        <v>44</v>
      </c>
      <c r="M3028" s="59" t="s">
        <v>44</v>
      </c>
      <c r="N3028" s="59" t="s">
        <v>44</v>
      </c>
      <c r="O3028" s="19" t="s">
        <v>44</v>
      </c>
      <c r="P3028" s="19" t="s">
        <v>44</v>
      </c>
      <c r="Q3028" s="18" t="s">
        <v>44</v>
      </c>
      <c r="R3028" s="18" t="s">
        <v>44</v>
      </c>
      <c r="S3028" s="18" t="s">
        <v>44</v>
      </c>
      <c r="T3028" s="18" t="s">
        <v>44</v>
      </c>
      <c r="U3028" s="18" t="s">
        <v>44</v>
      </c>
      <c r="V3028" s="18" t="s">
        <v>44</v>
      </c>
    </row>
    <row r="3029" spans="1:22" x14ac:dyDescent="0.25">
      <c r="A3029" s="53" t="s">
        <v>44</v>
      </c>
      <c r="B3029" s="14" t="s">
        <v>44</v>
      </c>
      <c r="C3029" s="57" t="s">
        <v>44</v>
      </c>
      <c r="D3029" s="57" t="s">
        <v>44</v>
      </c>
      <c r="E3029" s="57" t="s">
        <v>44</v>
      </c>
      <c r="F3029" s="57" t="s">
        <v>44</v>
      </c>
      <c r="G3029" s="59" t="s">
        <v>44</v>
      </c>
      <c r="H3029" s="59" t="s">
        <v>44</v>
      </c>
      <c r="I3029" s="59" t="s">
        <v>44</v>
      </c>
      <c r="J3029" s="59" t="s">
        <v>44</v>
      </c>
      <c r="K3029" s="59" t="s">
        <v>44</v>
      </c>
      <c r="L3029" s="59" t="s">
        <v>44</v>
      </c>
      <c r="M3029" s="59" t="s">
        <v>44</v>
      </c>
      <c r="N3029" s="59" t="s">
        <v>44</v>
      </c>
      <c r="O3029" s="19" t="s">
        <v>44</v>
      </c>
      <c r="P3029" s="19" t="s">
        <v>44</v>
      </c>
      <c r="Q3029" s="18" t="s">
        <v>44</v>
      </c>
      <c r="R3029" s="18" t="s">
        <v>44</v>
      </c>
      <c r="S3029" s="18" t="s">
        <v>44</v>
      </c>
      <c r="T3029" s="18" t="s">
        <v>44</v>
      </c>
      <c r="U3029" s="18" t="s">
        <v>44</v>
      </c>
      <c r="V3029" s="18" t="s">
        <v>44</v>
      </c>
    </row>
    <row r="3030" spans="1:22" x14ac:dyDescent="0.25">
      <c r="A3030" s="53" t="s">
        <v>44</v>
      </c>
      <c r="B3030" s="14" t="s">
        <v>44</v>
      </c>
      <c r="C3030" s="57" t="s">
        <v>44</v>
      </c>
      <c r="D3030" s="57" t="s">
        <v>44</v>
      </c>
      <c r="E3030" s="57" t="s">
        <v>44</v>
      </c>
      <c r="F3030" s="57" t="s">
        <v>44</v>
      </c>
      <c r="G3030" s="59" t="s">
        <v>44</v>
      </c>
      <c r="H3030" s="59" t="s">
        <v>44</v>
      </c>
      <c r="I3030" s="59" t="s">
        <v>44</v>
      </c>
      <c r="J3030" s="59" t="s">
        <v>44</v>
      </c>
      <c r="K3030" s="59" t="s">
        <v>44</v>
      </c>
      <c r="L3030" s="59" t="s">
        <v>44</v>
      </c>
      <c r="M3030" s="59" t="s">
        <v>44</v>
      </c>
      <c r="N3030" s="59" t="s">
        <v>44</v>
      </c>
      <c r="O3030" s="19" t="s">
        <v>44</v>
      </c>
      <c r="P3030" s="19" t="s">
        <v>44</v>
      </c>
      <c r="Q3030" s="18" t="s">
        <v>44</v>
      </c>
      <c r="R3030" s="18" t="s">
        <v>44</v>
      </c>
      <c r="S3030" s="18" t="s">
        <v>44</v>
      </c>
      <c r="T3030" s="18" t="s">
        <v>44</v>
      </c>
      <c r="U3030" s="18" t="s">
        <v>44</v>
      </c>
      <c r="V3030" s="18" t="s">
        <v>44</v>
      </c>
    </row>
    <row r="3031" spans="1:22" x14ac:dyDescent="0.25">
      <c r="A3031" s="53" t="s">
        <v>44</v>
      </c>
      <c r="B3031" s="14" t="s">
        <v>44</v>
      </c>
      <c r="C3031" s="57" t="s">
        <v>44</v>
      </c>
      <c r="D3031" s="57" t="s">
        <v>44</v>
      </c>
      <c r="E3031" s="57" t="s">
        <v>44</v>
      </c>
      <c r="F3031" s="57" t="s">
        <v>44</v>
      </c>
      <c r="G3031" s="59" t="s">
        <v>44</v>
      </c>
      <c r="H3031" s="59" t="s">
        <v>44</v>
      </c>
      <c r="I3031" s="59" t="s">
        <v>44</v>
      </c>
      <c r="J3031" s="59" t="s">
        <v>44</v>
      </c>
      <c r="K3031" s="59" t="s">
        <v>44</v>
      </c>
      <c r="L3031" s="59" t="s">
        <v>44</v>
      </c>
      <c r="M3031" s="59" t="s">
        <v>44</v>
      </c>
      <c r="N3031" s="59" t="s">
        <v>44</v>
      </c>
      <c r="O3031" s="19" t="s">
        <v>44</v>
      </c>
      <c r="P3031" s="19" t="s">
        <v>44</v>
      </c>
      <c r="Q3031" s="18" t="s">
        <v>44</v>
      </c>
      <c r="R3031" s="18" t="s">
        <v>44</v>
      </c>
      <c r="S3031" s="18" t="s">
        <v>44</v>
      </c>
      <c r="T3031" s="18" t="s">
        <v>44</v>
      </c>
      <c r="U3031" s="18" t="s">
        <v>44</v>
      </c>
      <c r="V3031" s="18" t="s">
        <v>44</v>
      </c>
    </row>
    <row r="3032" spans="1:22" x14ac:dyDescent="0.25">
      <c r="A3032" s="53" t="s">
        <v>44</v>
      </c>
      <c r="B3032" s="14" t="s">
        <v>44</v>
      </c>
      <c r="C3032" s="57" t="s">
        <v>44</v>
      </c>
      <c r="D3032" s="57" t="s">
        <v>44</v>
      </c>
      <c r="E3032" s="57" t="s">
        <v>44</v>
      </c>
      <c r="F3032" s="57" t="s">
        <v>44</v>
      </c>
      <c r="G3032" s="59" t="s">
        <v>44</v>
      </c>
      <c r="H3032" s="59" t="s">
        <v>44</v>
      </c>
      <c r="I3032" s="59" t="s">
        <v>44</v>
      </c>
      <c r="J3032" s="59" t="s">
        <v>44</v>
      </c>
      <c r="K3032" s="59" t="s">
        <v>44</v>
      </c>
      <c r="L3032" s="59" t="s">
        <v>44</v>
      </c>
      <c r="M3032" s="59" t="s">
        <v>44</v>
      </c>
      <c r="N3032" s="59" t="s">
        <v>44</v>
      </c>
      <c r="O3032" s="19" t="s">
        <v>44</v>
      </c>
      <c r="P3032" s="19" t="s">
        <v>44</v>
      </c>
      <c r="Q3032" s="18" t="s">
        <v>44</v>
      </c>
      <c r="R3032" s="18" t="s">
        <v>44</v>
      </c>
      <c r="S3032" s="18" t="s">
        <v>44</v>
      </c>
      <c r="T3032" s="18" t="s">
        <v>44</v>
      </c>
      <c r="U3032" s="18" t="s">
        <v>44</v>
      </c>
      <c r="V3032" s="18" t="s">
        <v>44</v>
      </c>
    </row>
    <row r="3033" spans="1:22" x14ac:dyDescent="0.25">
      <c r="A3033" s="53" t="s">
        <v>44</v>
      </c>
      <c r="B3033" s="14" t="s">
        <v>44</v>
      </c>
      <c r="C3033" s="57" t="s">
        <v>44</v>
      </c>
      <c r="D3033" s="57" t="s">
        <v>44</v>
      </c>
      <c r="E3033" s="57" t="s">
        <v>44</v>
      </c>
      <c r="F3033" s="57" t="s">
        <v>44</v>
      </c>
      <c r="G3033" s="59" t="s">
        <v>44</v>
      </c>
      <c r="H3033" s="59" t="s">
        <v>44</v>
      </c>
      <c r="I3033" s="59" t="s">
        <v>44</v>
      </c>
      <c r="J3033" s="59" t="s">
        <v>44</v>
      </c>
      <c r="K3033" s="59" t="s">
        <v>44</v>
      </c>
      <c r="L3033" s="59" t="s">
        <v>44</v>
      </c>
      <c r="M3033" s="59" t="s">
        <v>44</v>
      </c>
      <c r="N3033" s="59" t="s">
        <v>44</v>
      </c>
      <c r="O3033" s="19" t="s">
        <v>44</v>
      </c>
      <c r="P3033" s="19" t="s">
        <v>44</v>
      </c>
      <c r="Q3033" s="18" t="s">
        <v>44</v>
      </c>
      <c r="R3033" s="18" t="s">
        <v>44</v>
      </c>
      <c r="S3033" s="18" t="s">
        <v>44</v>
      </c>
      <c r="T3033" s="18" t="s">
        <v>44</v>
      </c>
      <c r="U3033" s="18" t="s">
        <v>44</v>
      </c>
      <c r="V3033" s="18" t="s">
        <v>44</v>
      </c>
    </row>
    <row r="3034" spans="1:22" x14ac:dyDescent="0.25">
      <c r="A3034" s="53" t="s">
        <v>44</v>
      </c>
      <c r="B3034" s="14" t="s">
        <v>44</v>
      </c>
      <c r="C3034" s="57" t="s">
        <v>44</v>
      </c>
      <c r="D3034" s="57" t="s">
        <v>44</v>
      </c>
      <c r="E3034" s="57" t="s">
        <v>44</v>
      </c>
      <c r="F3034" s="57" t="s">
        <v>44</v>
      </c>
      <c r="G3034" s="59" t="s">
        <v>44</v>
      </c>
      <c r="H3034" s="59" t="s">
        <v>44</v>
      </c>
      <c r="I3034" s="59" t="s">
        <v>44</v>
      </c>
      <c r="J3034" s="59" t="s">
        <v>44</v>
      </c>
      <c r="K3034" s="59" t="s">
        <v>44</v>
      </c>
      <c r="L3034" s="59" t="s">
        <v>44</v>
      </c>
      <c r="M3034" s="59" t="s">
        <v>44</v>
      </c>
      <c r="N3034" s="59" t="s">
        <v>44</v>
      </c>
      <c r="O3034" s="19" t="s">
        <v>44</v>
      </c>
      <c r="P3034" s="19" t="s">
        <v>44</v>
      </c>
      <c r="Q3034" s="18" t="s">
        <v>44</v>
      </c>
      <c r="R3034" s="18" t="s">
        <v>44</v>
      </c>
      <c r="S3034" s="18" t="s">
        <v>44</v>
      </c>
      <c r="T3034" s="18" t="s">
        <v>44</v>
      </c>
      <c r="U3034" s="18" t="s">
        <v>44</v>
      </c>
      <c r="V3034" s="18" t="s">
        <v>44</v>
      </c>
    </row>
    <row r="3035" spans="1:22" x14ac:dyDescent="0.25">
      <c r="A3035" s="53" t="s">
        <v>44</v>
      </c>
      <c r="B3035" s="14" t="s">
        <v>44</v>
      </c>
      <c r="C3035" s="57" t="s">
        <v>44</v>
      </c>
      <c r="D3035" s="57" t="s">
        <v>44</v>
      </c>
      <c r="E3035" s="57" t="s">
        <v>44</v>
      </c>
      <c r="F3035" s="57" t="s">
        <v>44</v>
      </c>
      <c r="G3035" s="59" t="s">
        <v>44</v>
      </c>
      <c r="H3035" s="59" t="s">
        <v>44</v>
      </c>
      <c r="I3035" s="59" t="s">
        <v>44</v>
      </c>
      <c r="J3035" s="59" t="s">
        <v>44</v>
      </c>
      <c r="K3035" s="59" t="s">
        <v>44</v>
      </c>
      <c r="L3035" s="59" t="s">
        <v>44</v>
      </c>
      <c r="M3035" s="59" t="s">
        <v>44</v>
      </c>
      <c r="N3035" s="59" t="s">
        <v>44</v>
      </c>
      <c r="O3035" s="19" t="s">
        <v>44</v>
      </c>
      <c r="P3035" s="19" t="s">
        <v>44</v>
      </c>
      <c r="Q3035" s="18" t="s">
        <v>44</v>
      </c>
      <c r="R3035" s="18" t="s">
        <v>44</v>
      </c>
      <c r="S3035" s="18" t="s">
        <v>44</v>
      </c>
      <c r="T3035" s="18" t="s">
        <v>44</v>
      </c>
      <c r="U3035" s="18" t="s">
        <v>44</v>
      </c>
      <c r="V3035" s="18" t="s">
        <v>44</v>
      </c>
    </row>
    <row r="3036" spans="1:22" x14ac:dyDescent="0.25">
      <c r="A3036" s="53" t="s">
        <v>44</v>
      </c>
      <c r="B3036" s="14" t="s">
        <v>44</v>
      </c>
      <c r="C3036" s="57" t="s">
        <v>44</v>
      </c>
      <c r="D3036" s="57" t="s">
        <v>44</v>
      </c>
      <c r="E3036" s="57" t="s">
        <v>44</v>
      </c>
      <c r="F3036" s="57" t="s">
        <v>44</v>
      </c>
      <c r="G3036" s="59" t="s">
        <v>44</v>
      </c>
      <c r="H3036" s="59" t="s">
        <v>44</v>
      </c>
      <c r="I3036" s="59" t="s">
        <v>44</v>
      </c>
      <c r="J3036" s="59" t="s">
        <v>44</v>
      </c>
      <c r="K3036" s="59" t="s">
        <v>44</v>
      </c>
      <c r="L3036" s="59" t="s">
        <v>44</v>
      </c>
      <c r="M3036" s="59" t="s">
        <v>44</v>
      </c>
      <c r="N3036" s="59" t="s">
        <v>44</v>
      </c>
      <c r="O3036" s="19" t="s">
        <v>44</v>
      </c>
      <c r="P3036" s="19" t="s">
        <v>44</v>
      </c>
      <c r="Q3036" s="18" t="s">
        <v>44</v>
      </c>
      <c r="R3036" s="18" t="s">
        <v>44</v>
      </c>
      <c r="S3036" s="18" t="s">
        <v>44</v>
      </c>
      <c r="T3036" s="18" t="s">
        <v>44</v>
      </c>
      <c r="U3036" s="18" t="s">
        <v>44</v>
      </c>
      <c r="V3036" s="18" t="s">
        <v>44</v>
      </c>
    </row>
    <row r="3037" spans="1:22" x14ac:dyDescent="0.25">
      <c r="A3037" s="53" t="s">
        <v>44</v>
      </c>
      <c r="B3037" s="14" t="s">
        <v>44</v>
      </c>
      <c r="C3037" s="57" t="s">
        <v>44</v>
      </c>
      <c r="D3037" s="57" t="s">
        <v>44</v>
      </c>
      <c r="E3037" s="57" t="s">
        <v>44</v>
      </c>
      <c r="F3037" s="57" t="s">
        <v>44</v>
      </c>
      <c r="G3037" s="59" t="s">
        <v>44</v>
      </c>
      <c r="H3037" s="59" t="s">
        <v>44</v>
      </c>
      <c r="I3037" s="59" t="s">
        <v>44</v>
      </c>
      <c r="J3037" s="59" t="s">
        <v>44</v>
      </c>
      <c r="K3037" s="59" t="s">
        <v>44</v>
      </c>
      <c r="L3037" s="59" t="s">
        <v>44</v>
      </c>
      <c r="M3037" s="59" t="s">
        <v>44</v>
      </c>
      <c r="N3037" s="59" t="s">
        <v>44</v>
      </c>
      <c r="O3037" s="19" t="s">
        <v>44</v>
      </c>
      <c r="P3037" s="19" t="s">
        <v>44</v>
      </c>
      <c r="Q3037" s="18" t="s">
        <v>44</v>
      </c>
      <c r="R3037" s="18" t="s">
        <v>44</v>
      </c>
      <c r="S3037" s="18" t="s">
        <v>44</v>
      </c>
      <c r="T3037" s="18" t="s">
        <v>44</v>
      </c>
      <c r="U3037" s="18" t="s">
        <v>44</v>
      </c>
      <c r="V3037" s="18" t="s">
        <v>44</v>
      </c>
    </row>
    <row r="3038" spans="1:22" x14ac:dyDescent="0.25">
      <c r="A3038" s="53" t="s">
        <v>44</v>
      </c>
      <c r="B3038" s="14" t="s">
        <v>44</v>
      </c>
      <c r="C3038" s="57" t="s">
        <v>44</v>
      </c>
      <c r="D3038" s="57" t="s">
        <v>44</v>
      </c>
      <c r="E3038" s="57" t="s">
        <v>44</v>
      </c>
      <c r="F3038" s="57" t="s">
        <v>44</v>
      </c>
      <c r="G3038" s="59" t="s">
        <v>44</v>
      </c>
      <c r="H3038" s="59" t="s">
        <v>44</v>
      </c>
      <c r="I3038" s="59" t="s">
        <v>44</v>
      </c>
      <c r="J3038" s="59" t="s">
        <v>44</v>
      </c>
      <c r="K3038" s="59" t="s">
        <v>44</v>
      </c>
      <c r="L3038" s="59" t="s">
        <v>44</v>
      </c>
      <c r="M3038" s="59" t="s">
        <v>44</v>
      </c>
      <c r="N3038" s="59" t="s">
        <v>44</v>
      </c>
      <c r="O3038" s="19" t="s">
        <v>44</v>
      </c>
      <c r="P3038" s="19" t="s">
        <v>44</v>
      </c>
      <c r="Q3038" s="18" t="s">
        <v>44</v>
      </c>
      <c r="R3038" s="18" t="s">
        <v>44</v>
      </c>
      <c r="S3038" s="18" t="s">
        <v>44</v>
      </c>
      <c r="T3038" s="18" t="s">
        <v>44</v>
      </c>
      <c r="U3038" s="18" t="s">
        <v>44</v>
      </c>
      <c r="V3038" s="18" t="s">
        <v>44</v>
      </c>
    </row>
    <row r="3039" spans="1:22" x14ac:dyDescent="0.25">
      <c r="A3039" s="53" t="s">
        <v>44</v>
      </c>
      <c r="B3039" s="14" t="s">
        <v>44</v>
      </c>
      <c r="C3039" s="57" t="s">
        <v>44</v>
      </c>
      <c r="D3039" s="57" t="s">
        <v>44</v>
      </c>
      <c r="E3039" s="57" t="s">
        <v>44</v>
      </c>
      <c r="F3039" s="57" t="s">
        <v>44</v>
      </c>
      <c r="G3039" s="59" t="s">
        <v>44</v>
      </c>
      <c r="H3039" s="59" t="s">
        <v>44</v>
      </c>
      <c r="I3039" s="59" t="s">
        <v>44</v>
      </c>
      <c r="J3039" s="59" t="s">
        <v>44</v>
      </c>
      <c r="K3039" s="59" t="s">
        <v>44</v>
      </c>
      <c r="L3039" s="59" t="s">
        <v>44</v>
      </c>
      <c r="M3039" s="59" t="s">
        <v>44</v>
      </c>
      <c r="N3039" s="59" t="s">
        <v>44</v>
      </c>
      <c r="O3039" s="19" t="s">
        <v>44</v>
      </c>
      <c r="P3039" s="19" t="s">
        <v>44</v>
      </c>
      <c r="Q3039" s="18" t="s">
        <v>44</v>
      </c>
      <c r="R3039" s="18" t="s">
        <v>44</v>
      </c>
      <c r="S3039" s="18" t="s">
        <v>44</v>
      </c>
      <c r="T3039" s="18" t="s">
        <v>44</v>
      </c>
      <c r="U3039" s="18" t="s">
        <v>44</v>
      </c>
      <c r="V3039" s="18" t="s">
        <v>44</v>
      </c>
    </row>
    <row r="3040" spans="1:22" x14ac:dyDescent="0.25">
      <c r="A3040" s="53" t="s">
        <v>44</v>
      </c>
      <c r="B3040" s="14" t="s">
        <v>44</v>
      </c>
      <c r="C3040" s="57" t="s">
        <v>44</v>
      </c>
      <c r="D3040" s="57" t="s">
        <v>44</v>
      </c>
      <c r="E3040" s="57" t="s">
        <v>44</v>
      </c>
      <c r="F3040" s="57" t="s">
        <v>44</v>
      </c>
      <c r="G3040" s="59" t="s">
        <v>44</v>
      </c>
      <c r="H3040" s="59" t="s">
        <v>44</v>
      </c>
      <c r="I3040" s="59" t="s">
        <v>44</v>
      </c>
      <c r="J3040" s="59" t="s">
        <v>44</v>
      </c>
      <c r="K3040" s="59" t="s">
        <v>44</v>
      </c>
      <c r="L3040" s="59" t="s">
        <v>44</v>
      </c>
      <c r="M3040" s="59" t="s">
        <v>44</v>
      </c>
      <c r="N3040" s="59" t="s">
        <v>44</v>
      </c>
      <c r="O3040" s="19" t="s">
        <v>44</v>
      </c>
      <c r="P3040" s="19" t="s">
        <v>44</v>
      </c>
      <c r="Q3040" s="18" t="s">
        <v>44</v>
      </c>
      <c r="R3040" s="18" t="s">
        <v>44</v>
      </c>
      <c r="S3040" s="18" t="s">
        <v>44</v>
      </c>
      <c r="T3040" s="18" t="s">
        <v>44</v>
      </c>
      <c r="U3040" s="18" t="s">
        <v>44</v>
      </c>
      <c r="V3040" s="18" t="s">
        <v>44</v>
      </c>
    </row>
    <row r="3041" spans="1:22" x14ac:dyDescent="0.25">
      <c r="A3041" s="53" t="s">
        <v>44</v>
      </c>
      <c r="B3041" s="14" t="s">
        <v>44</v>
      </c>
      <c r="C3041" s="57" t="s">
        <v>44</v>
      </c>
      <c r="D3041" s="57" t="s">
        <v>44</v>
      </c>
      <c r="E3041" s="57" t="s">
        <v>44</v>
      </c>
      <c r="F3041" s="57" t="s">
        <v>44</v>
      </c>
      <c r="G3041" s="59" t="s">
        <v>44</v>
      </c>
      <c r="H3041" s="59" t="s">
        <v>44</v>
      </c>
      <c r="I3041" s="59" t="s">
        <v>44</v>
      </c>
      <c r="J3041" s="59" t="s">
        <v>44</v>
      </c>
      <c r="K3041" s="59" t="s">
        <v>44</v>
      </c>
      <c r="L3041" s="59" t="s">
        <v>44</v>
      </c>
      <c r="M3041" s="59" t="s">
        <v>44</v>
      </c>
      <c r="N3041" s="59" t="s">
        <v>44</v>
      </c>
      <c r="O3041" s="19" t="s">
        <v>44</v>
      </c>
      <c r="P3041" s="19" t="s">
        <v>44</v>
      </c>
      <c r="Q3041" s="18" t="s">
        <v>44</v>
      </c>
      <c r="R3041" s="18" t="s">
        <v>44</v>
      </c>
      <c r="S3041" s="18" t="s">
        <v>44</v>
      </c>
      <c r="T3041" s="18" t="s">
        <v>44</v>
      </c>
      <c r="U3041" s="18" t="s">
        <v>44</v>
      </c>
      <c r="V3041" s="18" t="s">
        <v>44</v>
      </c>
    </row>
    <row r="3042" spans="1:22" x14ac:dyDescent="0.25">
      <c r="A3042" s="53" t="s">
        <v>44</v>
      </c>
      <c r="B3042" s="14" t="s">
        <v>44</v>
      </c>
      <c r="C3042" s="57" t="s">
        <v>44</v>
      </c>
      <c r="D3042" s="57" t="s">
        <v>44</v>
      </c>
      <c r="E3042" s="57" t="s">
        <v>44</v>
      </c>
      <c r="F3042" s="57" t="s">
        <v>44</v>
      </c>
      <c r="G3042" s="59" t="s">
        <v>44</v>
      </c>
      <c r="H3042" s="59" t="s">
        <v>44</v>
      </c>
      <c r="I3042" s="59" t="s">
        <v>44</v>
      </c>
      <c r="J3042" s="59" t="s">
        <v>44</v>
      </c>
      <c r="K3042" s="59" t="s">
        <v>44</v>
      </c>
      <c r="L3042" s="59" t="s">
        <v>44</v>
      </c>
      <c r="M3042" s="59" t="s">
        <v>44</v>
      </c>
      <c r="N3042" s="59" t="s">
        <v>44</v>
      </c>
      <c r="O3042" s="19" t="s">
        <v>44</v>
      </c>
      <c r="P3042" s="19" t="s">
        <v>44</v>
      </c>
      <c r="Q3042" s="18" t="s">
        <v>44</v>
      </c>
      <c r="R3042" s="18" t="s">
        <v>44</v>
      </c>
      <c r="S3042" s="18" t="s">
        <v>44</v>
      </c>
      <c r="T3042" s="18" t="s">
        <v>44</v>
      </c>
      <c r="U3042" s="18" t="s">
        <v>44</v>
      </c>
      <c r="V3042" s="18" t="s">
        <v>44</v>
      </c>
    </row>
    <row r="3043" spans="1:22" x14ac:dyDescent="0.25">
      <c r="A3043" s="53" t="s">
        <v>44</v>
      </c>
      <c r="B3043" s="14" t="s">
        <v>44</v>
      </c>
      <c r="C3043" s="57" t="s">
        <v>44</v>
      </c>
      <c r="D3043" s="57" t="s">
        <v>44</v>
      </c>
      <c r="E3043" s="57" t="s">
        <v>44</v>
      </c>
      <c r="F3043" s="57" t="s">
        <v>44</v>
      </c>
      <c r="G3043" s="59" t="s">
        <v>44</v>
      </c>
      <c r="H3043" s="59" t="s">
        <v>44</v>
      </c>
      <c r="I3043" s="59" t="s">
        <v>44</v>
      </c>
      <c r="J3043" s="59" t="s">
        <v>44</v>
      </c>
      <c r="K3043" s="59" t="s">
        <v>44</v>
      </c>
      <c r="L3043" s="59" t="s">
        <v>44</v>
      </c>
      <c r="M3043" s="59" t="s">
        <v>44</v>
      </c>
      <c r="N3043" s="59" t="s">
        <v>44</v>
      </c>
      <c r="O3043" s="19" t="s">
        <v>44</v>
      </c>
      <c r="P3043" s="19" t="s">
        <v>44</v>
      </c>
      <c r="Q3043" s="18" t="s">
        <v>44</v>
      </c>
      <c r="R3043" s="18" t="s">
        <v>44</v>
      </c>
      <c r="S3043" s="18" t="s">
        <v>44</v>
      </c>
      <c r="T3043" s="18" t="s">
        <v>44</v>
      </c>
      <c r="U3043" s="18" t="s">
        <v>44</v>
      </c>
      <c r="V3043" s="18" t="s">
        <v>44</v>
      </c>
    </row>
    <row r="3044" spans="1:22" x14ac:dyDescent="0.25">
      <c r="A3044" s="53" t="s">
        <v>44</v>
      </c>
      <c r="B3044" s="14" t="s">
        <v>44</v>
      </c>
      <c r="C3044" s="57" t="s">
        <v>44</v>
      </c>
      <c r="D3044" s="57" t="s">
        <v>44</v>
      </c>
      <c r="E3044" s="57" t="s">
        <v>44</v>
      </c>
      <c r="F3044" s="57" t="s">
        <v>44</v>
      </c>
      <c r="G3044" s="59" t="s">
        <v>44</v>
      </c>
      <c r="H3044" s="59" t="s">
        <v>44</v>
      </c>
      <c r="I3044" s="59" t="s">
        <v>44</v>
      </c>
      <c r="J3044" s="59" t="s">
        <v>44</v>
      </c>
      <c r="K3044" s="59" t="s">
        <v>44</v>
      </c>
      <c r="L3044" s="59" t="s">
        <v>44</v>
      </c>
      <c r="M3044" s="59" t="s">
        <v>44</v>
      </c>
      <c r="N3044" s="59" t="s">
        <v>44</v>
      </c>
      <c r="O3044" s="19" t="s">
        <v>44</v>
      </c>
      <c r="P3044" s="19" t="s">
        <v>44</v>
      </c>
      <c r="Q3044" s="18" t="s">
        <v>44</v>
      </c>
      <c r="R3044" s="18" t="s">
        <v>44</v>
      </c>
      <c r="S3044" s="18" t="s">
        <v>44</v>
      </c>
      <c r="T3044" s="18" t="s">
        <v>44</v>
      </c>
      <c r="U3044" s="18" t="s">
        <v>44</v>
      </c>
      <c r="V3044" s="18" t="s">
        <v>44</v>
      </c>
    </row>
    <row r="3045" spans="1:22" x14ac:dyDescent="0.25">
      <c r="A3045" s="53" t="s">
        <v>44</v>
      </c>
      <c r="B3045" s="14" t="s">
        <v>44</v>
      </c>
      <c r="C3045" s="57" t="s">
        <v>44</v>
      </c>
      <c r="D3045" s="57" t="s">
        <v>44</v>
      </c>
      <c r="E3045" s="57" t="s">
        <v>44</v>
      </c>
      <c r="F3045" s="57" t="s">
        <v>44</v>
      </c>
      <c r="G3045" s="59" t="s">
        <v>44</v>
      </c>
      <c r="H3045" s="59" t="s">
        <v>44</v>
      </c>
      <c r="I3045" s="59" t="s">
        <v>44</v>
      </c>
      <c r="J3045" s="59" t="s">
        <v>44</v>
      </c>
      <c r="K3045" s="59" t="s">
        <v>44</v>
      </c>
      <c r="L3045" s="59" t="s">
        <v>44</v>
      </c>
      <c r="M3045" s="59" t="s">
        <v>44</v>
      </c>
      <c r="N3045" s="59" t="s">
        <v>44</v>
      </c>
      <c r="O3045" s="19" t="s">
        <v>44</v>
      </c>
      <c r="P3045" s="19" t="s">
        <v>44</v>
      </c>
      <c r="Q3045" s="18" t="s">
        <v>44</v>
      </c>
      <c r="R3045" s="18" t="s">
        <v>44</v>
      </c>
      <c r="S3045" s="18" t="s">
        <v>44</v>
      </c>
      <c r="T3045" s="18" t="s">
        <v>44</v>
      </c>
      <c r="U3045" s="18" t="s">
        <v>44</v>
      </c>
      <c r="V3045" s="18" t="s">
        <v>44</v>
      </c>
    </row>
    <row r="3046" spans="1:22" x14ac:dyDescent="0.25">
      <c r="A3046" s="53" t="s">
        <v>44</v>
      </c>
      <c r="B3046" s="14" t="s">
        <v>44</v>
      </c>
      <c r="C3046" s="57" t="s">
        <v>44</v>
      </c>
      <c r="D3046" s="57" t="s">
        <v>44</v>
      </c>
      <c r="E3046" s="57" t="s">
        <v>44</v>
      </c>
      <c r="F3046" s="57" t="s">
        <v>44</v>
      </c>
      <c r="G3046" s="59" t="s">
        <v>44</v>
      </c>
      <c r="H3046" s="59" t="s">
        <v>44</v>
      </c>
      <c r="I3046" s="59" t="s">
        <v>44</v>
      </c>
      <c r="J3046" s="59" t="s">
        <v>44</v>
      </c>
      <c r="K3046" s="59" t="s">
        <v>44</v>
      </c>
      <c r="L3046" s="59" t="s">
        <v>44</v>
      </c>
      <c r="M3046" s="59" t="s">
        <v>44</v>
      </c>
      <c r="N3046" s="59" t="s">
        <v>44</v>
      </c>
      <c r="O3046" s="19" t="s">
        <v>44</v>
      </c>
      <c r="P3046" s="19" t="s">
        <v>44</v>
      </c>
      <c r="Q3046" s="18" t="s">
        <v>44</v>
      </c>
      <c r="R3046" s="18" t="s">
        <v>44</v>
      </c>
      <c r="S3046" s="18" t="s">
        <v>44</v>
      </c>
      <c r="T3046" s="18" t="s">
        <v>44</v>
      </c>
      <c r="U3046" s="18" t="s">
        <v>44</v>
      </c>
      <c r="V3046" s="18" t="s">
        <v>44</v>
      </c>
    </row>
    <row r="3047" spans="1:22" x14ac:dyDescent="0.25">
      <c r="A3047" s="53" t="s">
        <v>44</v>
      </c>
      <c r="B3047" s="14" t="s">
        <v>44</v>
      </c>
      <c r="C3047" s="57" t="s">
        <v>44</v>
      </c>
      <c r="D3047" s="57" t="s">
        <v>44</v>
      </c>
      <c r="E3047" s="57" t="s">
        <v>44</v>
      </c>
      <c r="F3047" s="57" t="s">
        <v>44</v>
      </c>
      <c r="G3047" s="59" t="s">
        <v>44</v>
      </c>
      <c r="H3047" s="59" t="s">
        <v>44</v>
      </c>
      <c r="I3047" s="59" t="s">
        <v>44</v>
      </c>
      <c r="J3047" s="59" t="s">
        <v>44</v>
      </c>
      <c r="K3047" s="59" t="s">
        <v>44</v>
      </c>
      <c r="L3047" s="59" t="s">
        <v>44</v>
      </c>
      <c r="M3047" s="59" t="s">
        <v>44</v>
      </c>
      <c r="N3047" s="59" t="s">
        <v>44</v>
      </c>
      <c r="O3047" s="19" t="s">
        <v>44</v>
      </c>
      <c r="P3047" s="19" t="s">
        <v>44</v>
      </c>
      <c r="Q3047" s="18" t="s">
        <v>44</v>
      </c>
      <c r="R3047" s="18" t="s">
        <v>44</v>
      </c>
      <c r="S3047" s="18" t="s">
        <v>44</v>
      </c>
      <c r="T3047" s="18" t="s">
        <v>44</v>
      </c>
      <c r="U3047" s="18" t="s">
        <v>44</v>
      </c>
      <c r="V3047" s="18" t="s">
        <v>44</v>
      </c>
    </row>
    <row r="3048" spans="1:22" x14ac:dyDescent="0.25">
      <c r="A3048" s="53" t="s">
        <v>44</v>
      </c>
      <c r="B3048" s="14" t="s">
        <v>44</v>
      </c>
      <c r="C3048" s="57" t="s">
        <v>44</v>
      </c>
      <c r="D3048" s="57" t="s">
        <v>44</v>
      </c>
      <c r="E3048" s="57" t="s">
        <v>44</v>
      </c>
      <c r="F3048" s="57" t="s">
        <v>44</v>
      </c>
      <c r="G3048" s="59" t="s">
        <v>44</v>
      </c>
      <c r="H3048" s="59" t="s">
        <v>44</v>
      </c>
      <c r="I3048" s="59" t="s">
        <v>44</v>
      </c>
      <c r="J3048" s="59" t="s">
        <v>44</v>
      </c>
      <c r="K3048" s="59" t="s">
        <v>44</v>
      </c>
      <c r="L3048" s="59" t="s">
        <v>44</v>
      </c>
      <c r="M3048" s="59" t="s">
        <v>44</v>
      </c>
      <c r="N3048" s="59" t="s">
        <v>44</v>
      </c>
      <c r="O3048" s="19" t="s">
        <v>44</v>
      </c>
      <c r="P3048" s="19" t="s">
        <v>44</v>
      </c>
      <c r="Q3048" s="18" t="s">
        <v>44</v>
      </c>
      <c r="R3048" s="18" t="s">
        <v>44</v>
      </c>
      <c r="S3048" s="18" t="s">
        <v>44</v>
      </c>
      <c r="T3048" s="18" t="s">
        <v>44</v>
      </c>
      <c r="U3048" s="18" t="s">
        <v>44</v>
      </c>
      <c r="V3048" s="18" t="s">
        <v>44</v>
      </c>
    </row>
    <row r="3049" spans="1:22" x14ac:dyDescent="0.25">
      <c r="A3049" s="53" t="s">
        <v>44</v>
      </c>
      <c r="B3049" s="14" t="s">
        <v>44</v>
      </c>
      <c r="C3049" s="57" t="s">
        <v>44</v>
      </c>
      <c r="D3049" s="57" t="s">
        <v>44</v>
      </c>
      <c r="E3049" s="57" t="s">
        <v>44</v>
      </c>
      <c r="F3049" s="57" t="s">
        <v>44</v>
      </c>
      <c r="G3049" s="59" t="s">
        <v>44</v>
      </c>
      <c r="H3049" s="59" t="s">
        <v>44</v>
      </c>
      <c r="I3049" s="59" t="s">
        <v>44</v>
      </c>
      <c r="J3049" s="59" t="s">
        <v>44</v>
      </c>
      <c r="K3049" s="59" t="s">
        <v>44</v>
      </c>
      <c r="L3049" s="59" t="s">
        <v>44</v>
      </c>
      <c r="M3049" s="59" t="s">
        <v>44</v>
      </c>
      <c r="N3049" s="59" t="s">
        <v>44</v>
      </c>
      <c r="O3049" s="19" t="s">
        <v>44</v>
      </c>
      <c r="P3049" s="19" t="s">
        <v>44</v>
      </c>
      <c r="Q3049" s="18" t="s">
        <v>44</v>
      </c>
      <c r="R3049" s="18" t="s">
        <v>44</v>
      </c>
      <c r="S3049" s="18" t="s">
        <v>44</v>
      </c>
      <c r="T3049" s="18" t="s">
        <v>44</v>
      </c>
      <c r="U3049" s="18" t="s">
        <v>44</v>
      </c>
      <c r="V3049" s="18" t="s">
        <v>44</v>
      </c>
    </row>
    <row r="3050" spans="1:22" x14ac:dyDescent="0.25">
      <c r="A3050" s="53" t="s">
        <v>44</v>
      </c>
      <c r="B3050" s="14" t="s">
        <v>44</v>
      </c>
      <c r="C3050" s="57" t="s">
        <v>44</v>
      </c>
      <c r="D3050" s="57" t="s">
        <v>44</v>
      </c>
      <c r="E3050" s="57" t="s">
        <v>44</v>
      </c>
      <c r="F3050" s="57" t="s">
        <v>44</v>
      </c>
      <c r="G3050" s="59" t="s">
        <v>44</v>
      </c>
      <c r="H3050" s="59" t="s">
        <v>44</v>
      </c>
      <c r="I3050" s="59" t="s">
        <v>44</v>
      </c>
      <c r="J3050" s="59" t="s">
        <v>44</v>
      </c>
      <c r="K3050" s="59" t="s">
        <v>44</v>
      </c>
      <c r="L3050" s="59" t="s">
        <v>44</v>
      </c>
      <c r="M3050" s="59" t="s">
        <v>44</v>
      </c>
      <c r="N3050" s="59" t="s">
        <v>44</v>
      </c>
      <c r="O3050" s="19" t="s">
        <v>44</v>
      </c>
      <c r="P3050" s="19" t="s">
        <v>44</v>
      </c>
      <c r="Q3050" s="18" t="s">
        <v>44</v>
      </c>
      <c r="R3050" s="18" t="s">
        <v>44</v>
      </c>
      <c r="S3050" s="18" t="s">
        <v>44</v>
      </c>
      <c r="T3050" s="18" t="s">
        <v>44</v>
      </c>
      <c r="U3050" s="18" t="s">
        <v>44</v>
      </c>
      <c r="V3050" s="18" t="s">
        <v>44</v>
      </c>
    </row>
    <row r="3051" spans="1:22" x14ac:dyDescent="0.25">
      <c r="A3051" s="53" t="s">
        <v>44</v>
      </c>
      <c r="B3051" s="14" t="s">
        <v>44</v>
      </c>
      <c r="C3051" s="57" t="s">
        <v>44</v>
      </c>
      <c r="D3051" s="57" t="s">
        <v>44</v>
      </c>
      <c r="E3051" s="57" t="s">
        <v>44</v>
      </c>
      <c r="F3051" s="57" t="s">
        <v>44</v>
      </c>
      <c r="G3051" s="59" t="s">
        <v>44</v>
      </c>
      <c r="H3051" s="59" t="s">
        <v>44</v>
      </c>
      <c r="I3051" s="59" t="s">
        <v>44</v>
      </c>
      <c r="J3051" s="59" t="s">
        <v>44</v>
      </c>
      <c r="K3051" s="59" t="s">
        <v>44</v>
      </c>
      <c r="L3051" s="59" t="s">
        <v>44</v>
      </c>
      <c r="M3051" s="59" t="s">
        <v>44</v>
      </c>
      <c r="N3051" s="59" t="s">
        <v>44</v>
      </c>
      <c r="O3051" s="19" t="s">
        <v>44</v>
      </c>
      <c r="P3051" s="19" t="s">
        <v>44</v>
      </c>
      <c r="Q3051" s="18" t="s">
        <v>44</v>
      </c>
      <c r="R3051" s="18" t="s">
        <v>44</v>
      </c>
      <c r="S3051" s="18" t="s">
        <v>44</v>
      </c>
      <c r="T3051" s="18" t="s">
        <v>44</v>
      </c>
      <c r="U3051" s="18" t="s">
        <v>44</v>
      </c>
      <c r="V3051" s="18" t="s">
        <v>44</v>
      </c>
    </row>
    <row r="3052" spans="1:22" x14ac:dyDescent="0.25">
      <c r="A3052" s="53" t="s">
        <v>44</v>
      </c>
      <c r="B3052" s="14" t="s">
        <v>44</v>
      </c>
      <c r="C3052" s="57" t="s">
        <v>44</v>
      </c>
      <c r="D3052" s="57" t="s">
        <v>44</v>
      </c>
      <c r="E3052" s="57" t="s">
        <v>44</v>
      </c>
      <c r="F3052" s="57" t="s">
        <v>44</v>
      </c>
      <c r="G3052" s="59" t="s">
        <v>44</v>
      </c>
      <c r="H3052" s="59" t="s">
        <v>44</v>
      </c>
      <c r="I3052" s="59" t="s">
        <v>44</v>
      </c>
      <c r="J3052" s="59" t="s">
        <v>44</v>
      </c>
      <c r="K3052" s="59" t="s">
        <v>44</v>
      </c>
      <c r="L3052" s="59" t="s">
        <v>44</v>
      </c>
      <c r="M3052" s="59" t="s">
        <v>44</v>
      </c>
      <c r="N3052" s="59" t="s">
        <v>44</v>
      </c>
      <c r="O3052" s="19" t="s">
        <v>44</v>
      </c>
      <c r="P3052" s="19" t="s">
        <v>44</v>
      </c>
      <c r="Q3052" s="18" t="s">
        <v>44</v>
      </c>
      <c r="R3052" s="18" t="s">
        <v>44</v>
      </c>
      <c r="S3052" s="18" t="s">
        <v>44</v>
      </c>
      <c r="T3052" s="18" t="s">
        <v>44</v>
      </c>
      <c r="U3052" s="18" t="s">
        <v>44</v>
      </c>
      <c r="V3052" s="18" t="s">
        <v>44</v>
      </c>
    </row>
    <row r="3053" spans="1:22" x14ac:dyDescent="0.25">
      <c r="A3053" s="53" t="s">
        <v>44</v>
      </c>
      <c r="B3053" s="14" t="s">
        <v>44</v>
      </c>
      <c r="C3053" s="57" t="s">
        <v>44</v>
      </c>
      <c r="D3053" s="57" t="s">
        <v>44</v>
      </c>
      <c r="E3053" s="57" t="s">
        <v>44</v>
      </c>
      <c r="F3053" s="57" t="s">
        <v>44</v>
      </c>
      <c r="G3053" s="59" t="s">
        <v>44</v>
      </c>
      <c r="H3053" s="59" t="s">
        <v>44</v>
      </c>
      <c r="I3053" s="59" t="s">
        <v>44</v>
      </c>
      <c r="J3053" s="59" t="s">
        <v>44</v>
      </c>
      <c r="K3053" s="59" t="s">
        <v>44</v>
      </c>
      <c r="L3053" s="59" t="s">
        <v>44</v>
      </c>
      <c r="M3053" s="59" t="s">
        <v>44</v>
      </c>
      <c r="N3053" s="59" t="s">
        <v>44</v>
      </c>
      <c r="O3053" s="19" t="s">
        <v>44</v>
      </c>
      <c r="P3053" s="19" t="s">
        <v>44</v>
      </c>
      <c r="Q3053" s="18" t="s">
        <v>44</v>
      </c>
      <c r="R3053" s="18" t="s">
        <v>44</v>
      </c>
      <c r="S3053" s="18" t="s">
        <v>44</v>
      </c>
      <c r="T3053" s="18" t="s">
        <v>44</v>
      </c>
      <c r="U3053" s="18" t="s">
        <v>44</v>
      </c>
      <c r="V3053" s="18" t="s">
        <v>44</v>
      </c>
    </row>
    <row r="3054" spans="1:22" x14ac:dyDescent="0.25">
      <c r="A3054" s="53" t="s">
        <v>44</v>
      </c>
      <c r="B3054" s="14" t="s">
        <v>44</v>
      </c>
      <c r="C3054" s="57" t="s">
        <v>44</v>
      </c>
      <c r="D3054" s="57" t="s">
        <v>44</v>
      </c>
      <c r="E3054" s="57" t="s">
        <v>44</v>
      </c>
      <c r="F3054" s="57" t="s">
        <v>44</v>
      </c>
      <c r="G3054" s="59" t="s">
        <v>44</v>
      </c>
      <c r="H3054" s="59" t="s">
        <v>44</v>
      </c>
      <c r="I3054" s="59" t="s">
        <v>44</v>
      </c>
      <c r="J3054" s="59" t="s">
        <v>44</v>
      </c>
      <c r="K3054" s="59" t="s">
        <v>44</v>
      </c>
      <c r="L3054" s="59" t="s">
        <v>44</v>
      </c>
      <c r="M3054" s="59" t="s">
        <v>44</v>
      </c>
      <c r="N3054" s="59" t="s">
        <v>44</v>
      </c>
      <c r="O3054" s="19" t="s">
        <v>44</v>
      </c>
      <c r="P3054" s="19" t="s">
        <v>44</v>
      </c>
      <c r="Q3054" s="18" t="s">
        <v>44</v>
      </c>
      <c r="R3054" s="18" t="s">
        <v>44</v>
      </c>
      <c r="S3054" s="18" t="s">
        <v>44</v>
      </c>
      <c r="T3054" s="18" t="s">
        <v>44</v>
      </c>
      <c r="U3054" s="18" t="s">
        <v>44</v>
      </c>
      <c r="V3054" s="18" t="s">
        <v>44</v>
      </c>
    </row>
    <row r="3055" spans="1:22" x14ac:dyDescent="0.25">
      <c r="A3055" s="53" t="s">
        <v>44</v>
      </c>
      <c r="B3055" s="14" t="s">
        <v>44</v>
      </c>
      <c r="C3055" s="57" t="s">
        <v>44</v>
      </c>
      <c r="D3055" s="57" t="s">
        <v>44</v>
      </c>
      <c r="E3055" s="57" t="s">
        <v>44</v>
      </c>
      <c r="F3055" s="57" t="s">
        <v>44</v>
      </c>
      <c r="G3055" s="59" t="s">
        <v>44</v>
      </c>
      <c r="H3055" s="59" t="s">
        <v>44</v>
      </c>
      <c r="I3055" s="59" t="s">
        <v>44</v>
      </c>
      <c r="J3055" s="59" t="s">
        <v>44</v>
      </c>
      <c r="K3055" s="59" t="s">
        <v>44</v>
      </c>
      <c r="L3055" s="59" t="s">
        <v>44</v>
      </c>
      <c r="M3055" s="59" t="s">
        <v>44</v>
      </c>
      <c r="N3055" s="59" t="s">
        <v>44</v>
      </c>
      <c r="O3055" s="19" t="s">
        <v>44</v>
      </c>
      <c r="P3055" s="19" t="s">
        <v>44</v>
      </c>
      <c r="Q3055" s="18" t="s">
        <v>44</v>
      </c>
      <c r="R3055" s="18" t="s">
        <v>44</v>
      </c>
      <c r="S3055" s="18" t="s">
        <v>44</v>
      </c>
      <c r="T3055" s="18" t="s">
        <v>44</v>
      </c>
      <c r="U3055" s="18" t="s">
        <v>44</v>
      </c>
      <c r="V3055" s="18" t="s">
        <v>44</v>
      </c>
    </row>
    <row r="3056" spans="1:22" x14ac:dyDescent="0.25">
      <c r="A3056" s="53" t="s">
        <v>44</v>
      </c>
      <c r="B3056" s="14" t="s">
        <v>44</v>
      </c>
      <c r="C3056" s="57" t="s">
        <v>44</v>
      </c>
      <c r="D3056" s="57" t="s">
        <v>44</v>
      </c>
      <c r="E3056" s="57" t="s">
        <v>44</v>
      </c>
      <c r="F3056" s="57" t="s">
        <v>44</v>
      </c>
      <c r="G3056" s="59" t="s">
        <v>44</v>
      </c>
      <c r="H3056" s="59" t="s">
        <v>44</v>
      </c>
      <c r="I3056" s="59" t="s">
        <v>44</v>
      </c>
      <c r="J3056" s="59" t="s">
        <v>44</v>
      </c>
      <c r="K3056" s="59" t="s">
        <v>44</v>
      </c>
      <c r="L3056" s="59" t="s">
        <v>44</v>
      </c>
      <c r="M3056" s="59" t="s">
        <v>44</v>
      </c>
      <c r="N3056" s="59" t="s">
        <v>44</v>
      </c>
      <c r="O3056" s="19" t="s">
        <v>44</v>
      </c>
      <c r="P3056" s="19" t="s">
        <v>44</v>
      </c>
      <c r="Q3056" s="18" t="s">
        <v>44</v>
      </c>
      <c r="R3056" s="18" t="s">
        <v>44</v>
      </c>
      <c r="S3056" s="18" t="s">
        <v>44</v>
      </c>
      <c r="T3056" s="18" t="s">
        <v>44</v>
      </c>
      <c r="U3056" s="18" t="s">
        <v>44</v>
      </c>
      <c r="V3056" s="18" t="s">
        <v>44</v>
      </c>
    </row>
    <row r="3057" spans="1:22" x14ac:dyDescent="0.25">
      <c r="A3057" s="53" t="s">
        <v>44</v>
      </c>
      <c r="B3057" s="14" t="s">
        <v>44</v>
      </c>
      <c r="C3057" s="57" t="s">
        <v>44</v>
      </c>
      <c r="D3057" s="57" t="s">
        <v>44</v>
      </c>
      <c r="E3057" s="57" t="s">
        <v>44</v>
      </c>
      <c r="F3057" s="57" t="s">
        <v>44</v>
      </c>
      <c r="G3057" s="59" t="s">
        <v>44</v>
      </c>
      <c r="H3057" s="59" t="s">
        <v>44</v>
      </c>
      <c r="I3057" s="59" t="s">
        <v>44</v>
      </c>
      <c r="J3057" s="59" t="s">
        <v>44</v>
      </c>
      <c r="K3057" s="59" t="s">
        <v>44</v>
      </c>
      <c r="L3057" s="59" t="s">
        <v>44</v>
      </c>
      <c r="M3057" s="59" t="s">
        <v>44</v>
      </c>
      <c r="N3057" s="59" t="s">
        <v>44</v>
      </c>
      <c r="O3057" s="19" t="s">
        <v>44</v>
      </c>
      <c r="P3057" s="19" t="s">
        <v>44</v>
      </c>
      <c r="Q3057" s="18" t="s">
        <v>44</v>
      </c>
      <c r="R3057" s="18" t="s">
        <v>44</v>
      </c>
      <c r="S3057" s="18" t="s">
        <v>44</v>
      </c>
      <c r="T3057" s="18" t="s">
        <v>44</v>
      </c>
      <c r="U3057" s="18" t="s">
        <v>44</v>
      </c>
      <c r="V3057" s="18" t="s">
        <v>44</v>
      </c>
    </row>
    <row r="3058" spans="1:22" x14ac:dyDescent="0.25">
      <c r="A3058" s="53" t="s">
        <v>44</v>
      </c>
      <c r="B3058" s="14" t="s">
        <v>44</v>
      </c>
      <c r="C3058" s="57" t="s">
        <v>44</v>
      </c>
      <c r="D3058" s="57" t="s">
        <v>44</v>
      </c>
      <c r="E3058" s="57" t="s">
        <v>44</v>
      </c>
      <c r="F3058" s="57" t="s">
        <v>44</v>
      </c>
      <c r="G3058" s="59" t="s">
        <v>44</v>
      </c>
      <c r="H3058" s="59" t="s">
        <v>44</v>
      </c>
      <c r="I3058" s="59" t="s">
        <v>44</v>
      </c>
      <c r="J3058" s="59" t="s">
        <v>44</v>
      </c>
      <c r="K3058" s="59" t="s">
        <v>44</v>
      </c>
      <c r="L3058" s="59" t="s">
        <v>44</v>
      </c>
      <c r="M3058" s="59" t="s">
        <v>44</v>
      </c>
      <c r="N3058" s="59" t="s">
        <v>44</v>
      </c>
      <c r="O3058" s="19" t="s">
        <v>44</v>
      </c>
      <c r="P3058" s="19" t="s">
        <v>44</v>
      </c>
      <c r="Q3058" s="18" t="s">
        <v>44</v>
      </c>
      <c r="R3058" s="18" t="s">
        <v>44</v>
      </c>
      <c r="S3058" s="18" t="s">
        <v>44</v>
      </c>
      <c r="T3058" s="18" t="s">
        <v>44</v>
      </c>
      <c r="U3058" s="18" t="s">
        <v>44</v>
      </c>
      <c r="V3058" s="18" t="s">
        <v>44</v>
      </c>
    </row>
    <row r="3059" spans="1:22" x14ac:dyDescent="0.25">
      <c r="A3059" s="53" t="s">
        <v>44</v>
      </c>
      <c r="B3059" s="14" t="s">
        <v>44</v>
      </c>
      <c r="C3059" s="57" t="s">
        <v>44</v>
      </c>
      <c r="D3059" s="57" t="s">
        <v>44</v>
      </c>
      <c r="E3059" s="57" t="s">
        <v>44</v>
      </c>
      <c r="F3059" s="57" t="s">
        <v>44</v>
      </c>
      <c r="G3059" s="59" t="s">
        <v>44</v>
      </c>
      <c r="H3059" s="59" t="s">
        <v>44</v>
      </c>
      <c r="I3059" s="59" t="s">
        <v>44</v>
      </c>
      <c r="J3059" s="59" t="s">
        <v>44</v>
      </c>
      <c r="K3059" s="59" t="s">
        <v>44</v>
      </c>
      <c r="L3059" s="59" t="s">
        <v>44</v>
      </c>
      <c r="M3059" s="59" t="s">
        <v>44</v>
      </c>
      <c r="N3059" s="59" t="s">
        <v>44</v>
      </c>
      <c r="O3059" s="19" t="s">
        <v>44</v>
      </c>
      <c r="P3059" s="19" t="s">
        <v>44</v>
      </c>
      <c r="Q3059" s="18" t="s">
        <v>44</v>
      </c>
      <c r="R3059" s="18" t="s">
        <v>44</v>
      </c>
      <c r="S3059" s="18" t="s">
        <v>44</v>
      </c>
      <c r="T3059" s="18" t="s">
        <v>44</v>
      </c>
      <c r="U3059" s="18" t="s">
        <v>44</v>
      </c>
      <c r="V3059" s="18" t="s">
        <v>44</v>
      </c>
    </row>
    <row r="3060" spans="1:22" x14ac:dyDescent="0.25">
      <c r="A3060" s="53" t="s">
        <v>44</v>
      </c>
      <c r="B3060" s="14" t="s">
        <v>44</v>
      </c>
      <c r="C3060" s="57" t="s">
        <v>44</v>
      </c>
      <c r="D3060" s="57" t="s">
        <v>44</v>
      </c>
      <c r="E3060" s="57" t="s">
        <v>44</v>
      </c>
      <c r="F3060" s="57" t="s">
        <v>44</v>
      </c>
      <c r="G3060" s="59" t="s">
        <v>44</v>
      </c>
      <c r="H3060" s="59" t="s">
        <v>44</v>
      </c>
      <c r="I3060" s="59" t="s">
        <v>44</v>
      </c>
      <c r="J3060" s="59" t="s">
        <v>44</v>
      </c>
      <c r="K3060" s="59" t="s">
        <v>44</v>
      </c>
      <c r="L3060" s="59" t="s">
        <v>44</v>
      </c>
      <c r="M3060" s="59" t="s">
        <v>44</v>
      </c>
      <c r="N3060" s="59" t="s">
        <v>44</v>
      </c>
      <c r="O3060" s="19" t="s">
        <v>44</v>
      </c>
      <c r="P3060" s="19" t="s">
        <v>44</v>
      </c>
      <c r="Q3060" s="18" t="s">
        <v>44</v>
      </c>
      <c r="R3060" s="18" t="s">
        <v>44</v>
      </c>
      <c r="S3060" s="18" t="s">
        <v>44</v>
      </c>
      <c r="T3060" s="18" t="s">
        <v>44</v>
      </c>
      <c r="U3060" s="18" t="s">
        <v>44</v>
      </c>
      <c r="V3060" s="18" t="s">
        <v>44</v>
      </c>
    </row>
    <row r="3061" spans="1:22" x14ac:dyDescent="0.25">
      <c r="A3061" s="53" t="s">
        <v>44</v>
      </c>
      <c r="B3061" s="14" t="s">
        <v>44</v>
      </c>
      <c r="C3061" s="57" t="s">
        <v>44</v>
      </c>
      <c r="D3061" s="57" t="s">
        <v>44</v>
      </c>
      <c r="E3061" s="57" t="s">
        <v>44</v>
      </c>
      <c r="F3061" s="57" t="s">
        <v>44</v>
      </c>
      <c r="G3061" s="59" t="s">
        <v>44</v>
      </c>
      <c r="H3061" s="59" t="s">
        <v>44</v>
      </c>
      <c r="I3061" s="59" t="s">
        <v>44</v>
      </c>
      <c r="J3061" s="59" t="s">
        <v>44</v>
      </c>
      <c r="K3061" s="59" t="s">
        <v>44</v>
      </c>
      <c r="L3061" s="59" t="s">
        <v>44</v>
      </c>
      <c r="M3061" s="59" t="s">
        <v>44</v>
      </c>
      <c r="N3061" s="59" t="s">
        <v>44</v>
      </c>
      <c r="O3061" s="19" t="s">
        <v>44</v>
      </c>
      <c r="P3061" s="19" t="s">
        <v>44</v>
      </c>
      <c r="Q3061" s="18" t="s">
        <v>44</v>
      </c>
      <c r="R3061" s="18" t="s">
        <v>44</v>
      </c>
      <c r="S3061" s="18" t="s">
        <v>44</v>
      </c>
      <c r="T3061" s="18" t="s">
        <v>44</v>
      </c>
      <c r="U3061" s="18" t="s">
        <v>44</v>
      </c>
      <c r="V3061" s="18" t="s">
        <v>44</v>
      </c>
    </row>
    <row r="3062" spans="1:22" x14ac:dyDescent="0.25">
      <c r="A3062" s="53" t="s">
        <v>44</v>
      </c>
      <c r="B3062" s="14" t="s">
        <v>44</v>
      </c>
      <c r="C3062" s="57" t="s">
        <v>44</v>
      </c>
      <c r="D3062" s="57" t="s">
        <v>44</v>
      </c>
      <c r="E3062" s="57" t="s">
        <v>44</v>
      </c>
      <c r="F3062" s="57" t="s">
        <v>44</v>
      </c>
      <c r="G3062" s="59" t="s">
        <v>44</v>
      </c>
      <c r="H3062" s="59" t="s">
        <v>44</v>
      </c>
      <c r="I3062" s="59" t="s">
        <v>44</v>
      </c>
      <c r="J3062" s="59" t="s">
        <v>44</v>
      </c>
      <c r="K3062" s="59" t="s">
        <v>44</v>
      </c>
      <c r="L3062" s="59" t="s">
        <v>44</v>
      </c>
      <c r="M3062" s="59" t="s">
        <v>44</v>
      </c>
      <c r="N3062" s="59" t="s">
        <v>44</v>
      </c>
      <c r="O3062" s="19" t="s">
        <v>44</v>
      </c>
      <c r="P3062" s="19" t="s">
        <v>44</v>
      </c>
      <c r="Q3062" s="18" t="s">
        <v>44</v>
      </c>
      <c r="R3062" s="18" t="s">
        <v>44</v>
      </c>
      <c r="S3062" s="18" t="s">
        <v>44</v>
      </c>
      <c r="T3062" s="18" t="s">
        <v>44</v>
      </c>
      <c r="U3062" s="18" t="s">
        <v>44</v>
      </c>
      <c r="V3062" s="18" t="s">
        <v>44</v>
      </c>
    </row>
    <row r="3063" spans="1:22" x14ac:dyDescent="0.25">
      <c r="A3063" s="53" t="s">
        <v>44</v>
      </c>
      <c r="B3063" s="14" t="s">
        <v>44</v>
      </c>
      <c r="C3063" s="57" t="s">
        <v>44</v>
      </c>
      <c r="D3063" s="57" t="s">
        <v>44</v>
      </c>
      <c r="E3063" s="57" t="s">
        <v>44</v>
      </c>
      <c r="F3063" s="57" t="s">
        <v>44</v>
      </c>
      <c r="G3063" s="59" t="s">
        <v>44</v>
      </c>
      <c r="H3063" s="59" t="s">
        <v>44</v>
      </c>
      <c r="I3063" s="59" t="s">
        <v>44</v>
      </c>
      <c r="J3063" s="59" t="s">
        <v>44</v>
      </c>
      <c r="K3063" s="59" t="s">
        <v>44</v>
      </c>
      <c r="L3063" s="59" t="s">
        <v>44</v>
      </c>
      <c r="M3063" s="59" t="s">
        <v>44</v>
      </c>
      <c r="N3063" s="59" t="s">
        <v>44</v>
      </c>
      <c r="O3063" s="19" t="s">
        <v>44</v>
      </c>
      <c r="P3063" s="19" t="s">
        <v>44</v>
      </c>
      <c r="Q3063" s="18" t="s">
        <v>44</v>
      </c>
      <c r="R3063" s="18" t="s">
        <v>44</v>
      </c>
      <c r="S3063" s="18" t="s">
        <v>44</v>
      </c>
      <c r="T3063" s="18" t="s">
        <v>44</v>
      </c>
      <c r="U3063" s="18" t="s">
        <v>44</v>
      </c>
      <c r="V3063" s="18" t="s">
        <v>44</v>
      </c>
    </row>
    <row r="3064" spans="1:22" x14ac:dyDescent="0.25">
      <c r="A3064" s="53" t="s">
        <v>44</v>
      </c>
      <c r="B3064" s="14" t="s">
        <v>44</v>
      </c>
      <c r="C3064" s="57" t="s">
        <v>44</v>
      </c>
      <c r="D3064" s="57" t="s">
        <v>44</v>
      </c>
      <c r="E3064" s="57" t="s">
        <v>44</v>
      </c>
      <c r="F3064" s="57" t="s">
        <v>44</v>
      </c>
      <c r="G3064" s="59" t="s">
        <v>44</v>
      </c>
      <c r="H3064" s="59" t="s">
        <v>44</v>
      </c>
      <c r="I3064" s="59" t="s">
        <v>44</v>
      </c>
      <c r="J3064" s="59" t="s">
        <v>44</v>
      </c>
      <c r="K3064" s="59" t="s">
        <v>44</v>
      </c>
      <c r="L3064" s="59" t="s">
        <v>44</v>
      </c>
      <c r="M3064" s="59" t="s">
        <v>44</v>
      </c>
      <c r="N3064" s="59" t="s">
        <v>44</v>
      </c>
      <c r="O3064" s="19" t="s">
        <v>44</v>
      </c>
      <c r="P3064" s="19" t="s">
        <v>44</v>
      </c>
      <c r="Q3064" s="18" t="s">
        <v>44</v>
      </c>
      <c r="R3064" s="18" t="s">
        <v>44</v>
      </c>
      <c r="S3064" s="18" t="s">
        <v>44</v>
      </c>
      <c r="T3064" s="18" t="s">
        <v>44</v>
      </c>
      <c r="U3064" s="18" t="s">
        <v>44</v>
      </c>
      <c r="V3064" s="18" t="s">
        <v>44</v>
      </c>
    </row>
    <row r="3065" spans="1:22" x14ac:dyDescent="0.25">
      <c r="A3065" s="53" t="s">
        <v>44</v>
      </c>
      <c r="B3065" s="14" t="s">
        <v>44</v>
      </c>
      <c r="C3065" s="57" t="s">
        <v>44</v>
      </c>
      <c r="D3065" s="57" t="s">
        <v>44</v>
      </c>
      <c r="E3065" s="57" t="s">
        <v>44</v>
      </c>
      <c r="F3065" s="57" t="s">
        <v>44</v>
      </c>
      <c r="G3065" s="59" t="s">
        <v>44</v>
      </c>
      <c r="H3065" s="59" t="s">
        <v>44</v>
      </c>
      <c r="I3065" s="59" t="s">
        <v>44</v>
      </c>
      <c r="J3065" s="59" t="s">
        <v>44</v>
      </c>
      <c r="K3065" s="59" t="s">
        <v>44</v>
      </c>
      <c r="L3065" s="59" t="s">
        <v>44</v>
      </c>
      <c r="M3065" s="59" t="s">
        <v>44</v>
      </c>
      <c r="N3065" s="59" t="s">
        <v>44</v>
      </c>
      <c r="O3065" s="19" t="s">
        <v>44</v>
      </c>
      <c r="P3065" s="19" t="s">
        <v>44</v>
      </c>
      <c r="Q3065" s="18" t="s">
        <v>44</v>
      </c>
      <c r="R3065" s="18" t="s">
        <v>44</v>
      </c>
      <c r="S3065" s="18" t="s">
        <v>44</v>
      </c>
      <c r="T3065" s="18" t="s">
        <v>44</v>
      </c>
      <c r="U3065" s="18" t="s">
        <v>44</v>
      </c>
      <c r="V3065" s="18" t="s">
        <v>44</v>
      </c>
    </row>
    <row r="3066" spans="1:22" x14ac:dyDescent="0.25">
      <c r="A3066" s="53" t="s">
        <v>44</v>
      </c>
      <c r="B3066" s="14" t="s">
        <v>44</v>
      </c>
      <c r="C3066" s="57" t="s">
        <v>44</v>
      </c>
      <c r="D3066" s="57" t="s">
        <v>44</v>
      </c>
      <c r="E3066" s="57" t="s">
        <v>44</v>
      </c>
      <c r="F3066" s="57" t="s">
        <v>44</v>
      </c>
      <c r="G3066" s="59" t="s">
        <v>44</v>
      </c>
      <c r="H3066" s="59" t="s">
        <v>44</v>
      </c>
      <c r="I3066" s="59" t="s">
        <v>44</v>
      </c>
      <c r="J3066" s="59" t="s">
        <v>44</v>
      </c>
      <c r="K3066" s="59" t="s">
        <v>44</v>
      </c>
      <c r="L3066" s="59" t="s">
        <v>44</v>
      </c>
      <c r="M3066" s="59" t="s">
        <v>44</v>
      </c>
      <c r="N3066" s="59" t="s">
        <v>44</v>
      </c>
      <c r="O3066" s="19" t="s">
        <v>44</v>
      </c>
      <c r="P3066" s="19" t="s">
        <v>44</v>
      </c>
      <c r="Q3066" s="18" t="s">
        <v>44</v>
      </c>
      <c r="R3066" s="18" t="s">
        <v>44</v>
      </c>
      <c r="S3066" s="18" t="s">
        <v>44</v>
      </c>
      <c r="T3066" s="18" t="s">
        <v>44</v>
      </c>
      <c r="U3066" s="18" t="s">
        <v>44</v>
      </c>
      <c r="V3066" s="18" t="s">
        <v>44</v>
      </c>
    </row>
    <row r="3067" spans="1:22" x14ac:dyDescent="0.25">
      <c r="A3067" s="53" t="s">
        <v>44</v>
      </c>
      <c r="B3067" s="14" t="s">
        <v>44</v>
      </c>
      <c r="C3067" s="57" t="s">
        <v>44</v>
      </c>
      <c r="D3067" s="57" t="s">
        <v>44</v>
      </c>
      <c r="E3067" s="57" t="s">
        <v>44</v>
      </c>
      <c r="F3067" s="57" t="s">
        <v>44</v>
      </c>
      <c r="G3067" s="59" t="s">
        <v>44</v>
      </c>
      <c r="H3067" s="59" t="s">
        <v>44</v>
      </c>
      <c r="I3067" s="59" t="s">
        <v>44</v>
      </c>
      <c r="J3067" s="59" t="s">
        <v>44</v>
      </c>
      <c r="K3067" s="59" t="s">
        <v>44</v>
      </c>
      <c r="L3067" s="59" t="s">
        <v>44</v>
      </c>
      <c r="M3067" s="59" t="s">
        <v>44</v>
      </c>
      <c r="N3067" s="59" t="s">
        <v>44</v>
      </c>
      <c r="O3067" s="19" t="s">
        <v>44</v>
      </c>
      <c r="P3067" s="19" t="s">
        <v>44</v>
      </c>
      <c r="Q3067" s="18" t="s">
        <v>44</v>
      </c>
      <c r="R3067" s="18" t="s">
        <v>44</v>
      </c>
      <c r="S3067" s="18" t="s">
        <v>44</v>
      </c>
      <c r="T3067" s="18" t="s">
        <v>44</v>
      </c>
      <c r="U3067" s="18" t="s">
        <v>44</v>
      </c>
      <c r="V3067" s="18" t="s">
        <v>44</v>
      </c>
    </row>
    <row r="3068" spans="1:22" x14ac:dyDescent="0.25">
      <c r="A3068" s="53" t="s">
        <v>44</v>
      </c>
      <c r="B3068" s="14" t="s">
        <v>44</v>
      </c>
      <c r="C3068" s="57" t="s">
        <v>44</v>
      </c>
      <c r="D3068" s="57" t="s">
        <v>44</v>
      </c>
      <c r="E3068" s="57" t="s">
        <v>44</v>
      </c>
      <c r="F3068" s="57" t="s">
        <v>44</v>
      </c>
      <c r="G3068" s="59" t="s">
        <v>44</v>
      </c>
      <c r="H3068" s="59" t="s">
        <v>44</v>
      </c>
      <c r="I3068" s="59" t="s">
        <v>44</v>
      </c>
      <c r="J3068" s="59" t="s">
        <v>44</v>
      </c>
      <c r="K3068" s="59" t="s">
        <v>44</v>
      </c>
      <c r="L3068" s="59" t="s">
        <v>44</v>
      </c>
      <c r="M3068" s="59" t="s">
        <v>44</v>
      </c>
      <c r="N3068" s="59" t="s">
        <v>44</v>
      </c>
      <c r="O3068" s="19" t="s">
        <v>44</v>
      </c>
      <c r="P3068" s="19" t="s">
        <v>44</v>
      </c>
      <c r="Q3068" s="18" t="s">
        <v>44</v>
      </c>
      <c r="R3068" s="18" t="s">
        <v>44</v>
      </c>
      <c r="S3068" s="18" t="s">
        <v>44</v>
      </c>
      <c r="T3068" s="18" t="s">
        <v>44</v>
      </c>
      <c r="U3068" s="18" t="s">
        <v>44</v>
      </c>
      <c r="V3068" s="18" t="s">
        <v>44</v>
      </c>
    </row>
    <row r="3069" spans="1:22" x14ac:dyDescent="0.25">
      <c r="A3069" s="53" t="s">
        <v>44</v>
      </c>
      <c r="B3069" s="14" t="s">
        <v>44</v>
      </c>
      <c r="C3069" s="57" t="s">
        <v>44</v>
      </c>
      <c r="D3069" s="57" t="s">
        <v>44</v>
      </c>
      <c r="E3069" s="57" t="s">
        <v>44</v>
      </c>
      <c r="F3069" s="57" t="s">
        <v>44</v>
      </c>
      <c r="G3069" s="59" t="s">
        <v>44</v>
      </c>
      <c r="H3069" s="59" t="s">
        <v>44</v>
      </c>
      <c r="I3069" s="59" t="s">
        <v>44</v>
      </c>
      <c r="J3069" s="59" t="s">
        <v>44</v>
      </c>
      <c r="K3069" s="59" t="s">
        <v>44</v>
      </c>
      <c r="L3069" s="59" t="s">
        <v>44</v>
      </c>
      <c r="M3069" s="59" t="s">
        <v>44</v>
      </c>
      <c r="N3069" s="59" t="s">
        <v>44</v>
      </c>
      <c r="O3069" s="19" t="s">
        <v>44</v>
      </c>
      <c r="P3069" s="19" t="s">
        <v>44</v>
      </c>
      <c r="Q3069" s="18" t="s">
        <v>44</v>
      </c>
      <c r="R3069" s="18" t="s">
        <v>44</v>
      </c>
      <c r="S3069" s="18" t="s">
        <v>44</v>
      </c>
      <c r="T3069" s="18" t="s">
        <v>44</v>
      </c>
      <c r="U3069" s="18" t="s">
        <v>44</v>
      </c>
      <c r="V3069" s="18" t="s">
        <v>44</v>
      </c>
    </row>
    <row r="3070" spans="1:22" x14ac:dyDescent="0.25">
      <c r="A3070" s="53" t="s">
        <v>44</v>
      </c>
      <c r="B3070" s="14" t="s">
        <v>44</v>
      </c>
      <c r="C3070" s="57" t="s">
        <v>44</v>
      </c>
      <c r="D3070" s="57" t="s">
        <v>44</v>
      </c>
      <c r="E3070" s="57" t="s">
        <v>44</v>
      </c>
      <c r="F3070" s="57" t="s">
        <v>44</v>
      </c>
      <c r="G3070" s="59" t="s">
        <v>44</v>
      </c>
      <c r="H3070" s="59" t="s">
        <v>44</v>
      </c>
      <c r="I3070" s="59" t="s">
        <v>44</v>
      </c>
      <c r="J3070" s="59" t="s">
        <v>44</v>
      </c>
      <c r="K3070" s="59" t="s">
        <v>44</v>
      </c>
      <c r="L3070" s="59" t="s">
        <v>44</v>
      </c>
      <c r="M3070" s="59" t="s">
        <v>44</v>
      </c>
      <c r="N3070" s="59" t="s">
        <v>44</v>
      </c>
      <c r="O3070" s="19" t="s">
        <v>44</v>
      </c>
      <c r="P3070" s="19" t="s">
        <v>44</v>
      </c>
      <c r="Q3070" s="18" t="s">
        <v>44</v>
      </c>
      <c r="R3070" s="18" t="s">
        <v>44</v>
      </c>
      <c r="S3070" s="18" t="s">
        <v>44</v>
      </c>
      <c r="T3070" s="18" t="s">
        <v>44</v>
      </c>
      <c r="U3070" s="18" t="s">
        <v>44</v>
      </c>
      <c r="V3070" s="18" t="s">
        <v>44</v>
      </c>
    </row>
    <row r="3071" spans="1:22" x14ac:dyDescent="0.25">
      <c r="A3071" s="53" t="s">
        <v>44</v>
      </c>
      <c r="B3071" s="14" t="s">
        <v>44</v>
      </c>
      <c r="C3071" s="57" t="s">
        <v>44</v>
      </c>
      <c r="D3071" s="57" t="s">
        <v>44</v>
      </c>
      <c r="E3071" s="57" t="s">
        <v>44</v>
      </c>
      <c r="F3071" s="57" t="s">
        <v>44</v>
      </c>
      <c r="G3071" s="59" t="s">
        <v>44</v>
      </c>
      <c r="H3071" s="59" t="s">
        <v>44</v>
      </c>
      <c r="I3071" s="59" t="s">
        <v>44</v>
      </c>
      <c r="J3071" s="59" t="s">
        <v>44</v>
      </c>
      <c r="K3071" s="59" t="s">
        <v>44</v>
      </c>
      <c r="L3071" s="59" t="s">
        <v>44</v>
      </c>
      <c r="M3071" s="59" t="s">
        <v>44</v>
      </c>
      <c r="N3071" s="59" t="s">
        <v>44</v>
      </c>
      <c r="O3071" s="19" t="s">
        <v>44</v>
      </c>
      <c r="P3071" s="19" t="s">
        <v>44</v>
      </c>
      <c r="Q3071" s="18" t="s">
        <v>44</v>
      </c>
      <c r="R3071" s="18" t="s">
        <v>44</v>
      </c>
      <c r="S3071" s="18" t="s">
        <v>44</v>
      </c>
      <c r="T3071" s="18" t="s">
        <v>44</v>
      </c>
      <c r="U3071" s="18" t="s">
        <v>44</v>
      </c>
      <c r="V3071" s="18" t="s">
        <v>44</v>
      </c>
    </row>
    <row r="3072" spans="1:22" x14ac:dyDescent="0.25">
      <c r="A3072" s="53" t="s">
        <v>44</v>
      </c>
      <c r="B3072" s="14" t="s">
        <v>44</v>
      </c>
      <c r="C3072" s="57" t="s">
        <v>44</v>
      </c>
      <c r="D3072" s="57" t="s">
        <v>44</v>
      </c>
      <c r="E3072" s="57" t="s">
        <v>44</v>
      </c>
      <c r="F3072" s="57" t="s">
        <v>44</v>
      </c>
      <c r="G3072" s="59" t="s">
        <v>44</v>
      </c>
      <c r="H3072" s="59" t="s">
        <v>44</v>
      </c>
      <c r="I3072" s="59" t="s">
        <v>44</v>
      </c>
      <c r="J3072" s="59" t="s">
        <v>44</v>
      </c>
      <c r="K3072" s="59" t="s">
        <v>44</v>
      </c>
      <c r="L3072" s="59" t="s">
        <v>44</v>
      </c>
      <c r="M3072" s="59" t="s">
        <v>44</v>
      </c>
      <c r="N3072" s="59" t="s">
        <v>44</v>
      </c>
      <c r="O3072" s="19" t="s">
        <v>44</v>
      </c>
      <c r="P3072" s="19" t="s">
        <v>44</v>
      </c>
      <c r="Q3072" s="18" t="s">
        <v>44</v>
      </c>
      <c r="R3072" s="18" t="s">
        <v>44</v>
      </c>
      <c r="S3072" s="18" t="s">
        <v>44</v>
      </c>
      <c r="T3072" s="18" t="s">
        <v>44</v>
      </c>
      <c r="U3072" s="18" t="s">
        <v>44</v>
      </c>
      <c r="V3072" s="18" t="s">
        <v>44</v>
      </c>
    </row>
    <row r="3073" spans="1:22" x14ac:dyDescent="0.25">
      <c r="A3073" s="53" t="s">
        <v>44</v>
      </c>
      <c r="B3073" s="14" t="s">
        <v>44</v>
      </c>
      <c r="C3073" s="57" t="s">
        <v>44</v>
      </c>
      <c r="D3073" s="57" t="s">
        <v>44</v>
      </c>
      <c r="E3073" s="57" t="s">
        <v>44</v>
      </c>
      <c r="F3073" s="57" t="s">
        <v>44</v>
      </c>
      <c r="G3073" s="59" t="s">
        <v>44</v>
      </c>
      <c r="H3073" s="59" t="s">
        <v>44</v>
      </c>
      <c r="I3073" s="59" t="s">
        <v>44</v>
      </c>
      <c r="J3073" s="59" t="s">
        <v>44</v>
      </c>
      <c r="K3073" s="59" t="s">
        <v>44</v>
      </c>
      <c r="L3073" s="59" t="s">
        <v>44</v>
      </c>
      <c r="M3073" s="59" t="s">
        <v>44</v>
      </c>
      <c r="N3073" s="59" t="s">
        <v>44</v>
      </c>
      <c r="O3073" s="19" t="s">
        <v>44</v>
      </c>
      <c r="P3073" s="19" t="s">
        <v>44</v>
      </c>
      <c r="Q3073" s="18" t="s">
        <v>44</v>
      </c>
      <c r="R3073" s="18" t="s">
        <v>44</v>
      </c>
      <c r="S3073" s="18" t="s">
        <v>44</v>
      </c>
      <c r="T3073" s="18" t="s">
        <v>44</v>
      </c>
      <c r="U3073" s="18" t="s">
        <v>44</v>
      </c>
      <c r="V3073" s="18" t="s">
        <v>44</v>
      </c>
    </row>
    <row r="3074" spans="1:22" x14ac:dyDescent="0.25">
      <c r="A3074" s="53" t="s">
        <v>44</v>
      </c>
      <c r="B3074" s="14" t="s">
        <v>44</v>
      </c>
      <c r="C3074" s="57" t="s">
        <v>44</v>
      </c>
      <c r="D3074" s="57" t="s">
        <v>44</v>
      </c>
      <c r="E3074" s="57" t="s">
        <v>44</v>
      </c>
      <c r="F3074" s="57" t="s">
        <v>44</v>
      </c>
      <c r="G3074" s="59" t="s">
        <v>44</v>
      </c>
      <c r="H3074" s="59" t="s">
        <v>44</v>
      </c>
      <c r="I3074" s="59" t="s">
        <v>44</v>
      </c>
      <c r="J3074" s="59" t="s">
        <v>44</v>
      </c>
      <c r="K3074" s="59" t="s">
        <v>44</v>
      </c>
      <c r="L3074" s="59" t="s">
        <v>44</v>
      </c>
      <c r="M3074" s="59" t="s">
        <v>44</v>
      </c>
      <c r="N3074" s="59" t="s">
        <v>44</v>
      </c>
      <c r="O3074" s="19" t="s">
        <v>44</v>
      </c>
      <c r="P3074" s="19" t="s">
        <v>44</v>
      </c>
      <c r="Q3074" s="18" t="s">
        <v>44</v>
      </c>
      <c r="R3074" s="18" t="s">
        <v>44</v>
      </c>
      <c r="S3074" s="18" t="s">
        <v>44</v>
      </c>
      <c r="T3074" s="18" t="s">
        <v>44</v>
      </c>
      <c r="U3074" s="18" t="s">
        <v>44</v>
      </c>
      <c r="V3074" s="18" t="s">
        <v>44</v>
      </c>
    </row>
    <row r="3075" spans="1:22" x14ac:dyDescent="0.25">
      <c r="A3075" s="53" t="s">
        <v>44</v>
      </c>
      <c r="B3075" s="14" t="s">
        <v>44</v>
      </c>
      <c r="C3075" s="57" t="s">
        <v>44</v>
      </c>
      <c r="D3075" s="57" t="s">
        <v>44</v>
      </c>
      <c r="E3075" s="57" t="s">
        <v>44</v>
      </c>
      <c r="F3075" s="57" t="s">
        <v>44</v>
      </c>
      <c r="G3075" s="59" t="s">
        <v>44</v>
      </c>
      <c r="H3075" s="59" t="s">
        <v>44</v>
      </c>
      <c r="I3075" s="59" t="s">
        <v>44</v>
      </c>
      <c r="J3075" s="59" t="s">
        <v>44</v>
      </c>
      <c r="K3075" s="59" t="s">
        <v>44</v>
      </c>
      <c r="L3075" s="59" t="s">
        <v>44</v>
      </c>
      <c r="M3075" s="59" t="s">
        <v>44</v>
      </c>
      <c r="N3075" s="59" t="s">
        <v>44</v>
      </c>
      <c r="O3075" s="19" t="s">
        <v>44</v>
      </c>
      <c r="P3075" s="19" t="s">
        <v>44</v>
      </c>
      <c r="Q3075" s="18" t="s">
        <v>44</v>
      </c>
      <c r="R3075" s="18" t="s">
        <v>44</v>
      </c>
      <c r="S3075" s="18" t="s">
        <v>44</v>
      </c>
      <c r="T3075" s="18" t="s">
        <v>44</v>
      </c>
      <c r="U3075" s="18" t="s">
        <v>44</v>
      </c>
      <c r="V3075" s="18" t="s">
        <v>44</v>
      </c>
    </row>
    <row r="3076" spans="1:22" x14ac:dyDescent="0.25">
      <c r="A3076" s="53" t="s">
        <v>44</v>
      </c>
      <c r="B3076" s="14" t="s">
        <v>44</v>
      </c>
      <c r="C3076" s="57" t="s">
        <v>44</v>
      </c>
      <c r="D3076" s="57" t="s">
        <v>44</v>
      </c>
      <c r="E3076" s="57" t="s">
        <v>44</v>
      </c>
      <c r="F3076" s="57" t="s">
        <v>44</v>
      </c>
      <c r="G3076" s="59" t="s">
        <v>44</v>
      </c>
      <c r="H3076" s="59" t="s">
        <v>44</v>
      </c>
      <c r="I3076" s="59" t="s">
        <v>44</v>
      </c>
      <c r="J3076" s="59" t="s">
        <v>44</v>
      </c>
      <c r="K3076" s="59" t="s">
        <v>44</v>
      </c>
      <c r="L3076" s="59" t="s">
        <v>44</v>
      </c>
      <c r="M3076" s="59" t="s">
        <v>44</v>
      </c>
      <c r="N3076" s="59" t="s">
        <v>44</v>
      </c>
      <c r="O3076" s="19" t="s">
        <v>44</v>
      </c>
      <c r="P3076" s="19" t="s">
        <v>44</v>
      </c>
      <c r="Q3076" s="18" t="s">
        <v>44</v>
      </c>
      <c r="R3076" s="18" t="s">
        <v>44</v>
      </c>
      <c r="S3076" s="18" t="s">
        <v>44</v>
      </c>
      <c r="T3076" s="18" t="s">
        <v>44</v>
      </c>
      <c r="U3076" s="18" t="s">
        <v>44</v>
      </c>
      <c r="V3076" s="18" t="s">
        <v>44</v>
      </c>
    </row>
    <row r="3077" spans="1:22" x14ac:dyDescent="0.25">
      <c r="A3077" s="53" t="s">
        <v>44</v>
      </c>
      <c r="B3077" s="14" t="s">
        <v>44</v>
      </c>
      <c r="C3077" s="57" t="s">
        <v>44</v>
      </c>
      <c r="D3077" s="57" t="s">
        <v>44</v>
      </c>
      <c r="E3077" s="57" t="s">
        <v>44</v>
      </c>
      <c r="F3077" s="57" t="s">
        <v>44</v>
      </c>
      <c r="G3077" s="59" t="s">
        <v>44</v>
      </c>
      <c r="H3077" s="59" t="s">
        <v>44</v>
      </c>
      <c r="I3077" s="59" t="s">
        <v>44</v>
      </c>
      <c r="J3077" s="59" t="s">
        <v>44</v>
      </c>
      <c r="K3077" s="59" t="s">
        <v>44</v>
      </c>
      <c r="L3077" s="59" t="s">
        <v>44</v>
      </c>
      <c r="M3077" s="59" t="s">
        <v>44</v>
      </c>
      <c r="N3077" s="59" t="s">
        <v>44</v>
      </c>
      <c r="O3077" s="19" t="s">
        <v>44</v>
      </c>
      <c r="P3077" s="19" t="s">
        <v>44</v>
      </c>
      <c r="Q3077" s="18" t="s">
        <v>44</v>
      </c>
      <c r="R3077" s="18" t="s">
        <v>44</v>
      </c>
      <c r="S3077" s="18" t="s">
        <v>44</v>
      </c>
      <c r="T3077" s="18" t="s">
        <v>44</v>
      </c>
      <c r="U3077" s="18" t="s">
        <v>44</v>
      </c>
      <c r="V3077" s="18" t="s">
        <v>44</v>
      </c>
    </row>
    <row r="3078" spans="1:22" x14ac:dyDescent="0.25">
      <c r="A3078" s="53" t="s">
        <v>44</v>
      </c>
      <c r="B3078" s="14" t="s">
        <v>44</v>
      </c>
      <c r="C3078" s="57" t="s">
        <v>44</v>
      </c>
      <c r="D3078" s="57" t="s">
        <v>44</v>
      </c>
      <c r="E3078" s="57" t="s">
        <v>44</v>
      </c>
      <c r="F3078" s="57" t="s">
        <v>44</v>
      </c>
      <c r="G3078" s="59" t="s">
        <v>44</v>
      </c>
      <c r="H3078" s="59" t="s">
        <v>44</v>
      </c>
      <c r="I3078" s="59" t="s">
        <v>44</v>
      </c>
      <c r="J3078" s="59" t="s">
        <v>44</v>
      </c>
      <c r="K3078" s="59" t="s">
        <v>44</v>
      </c>
      <c r="L3078" s="59" t="s">
        <v>44</v>
      </c>
      <c r="M3078" s="59" t="s">
        <v>44</v>
      </c>
      <c r="N3078" s="59" t="s">
        <v>44</v>
      </c>
      <c r="O3078" s="19" t="s">
        <v>44</v>
      </c>
      <c r="P3078" s="19" t="s">
        <v>44</v>
      </c>
      <c r="Q3078" s="18" t="s">
        <v>44</v>
      </c>
      <c r="R3078" s="18" t="s">
        <v>44</v>
      </c>
      <c r="S3078" s="18" t="s">
        <v>44</v>
      </c>
      <c r="T3078" s="18" t="s">
        <v>44</v>
      </c>
      <c r="U3078" s="18" t="s">
        <v>44</v>
      </c>
      <c r="V3078" s="18" t="s">
        <v>44</v>
      </c>
    </row>
    <row r="3079" spans="1:22" x14ac:dyDescent="0.25">
      <c r="A3079" s="53" t="s">
        <v>44</v>
      </c>
      <c r="B3079" s="14" t="s">
        <v>44</v>
      </c>
      <c r="C3079" s="57" t="s">
        <v>44</v>
      </c>
      <c r="D3079" s="57" t="s">
        <v>44</v>
      </c>
      <c r="E3079" s="57" t="s">
        <v>44</v>
      </c>
      <c r="F3079" s="57" t="s">
        <v>44</v>
      </c>
      <c r="G3079" s="59" t="s">
        <v>44</v>
      </c>
      <c r="H3079" s="59" t="s">
        <v>44</v>
      </c>
      <c r="I3079" s="59" t="s">
        <v>44</v>
      </c>
      <c r="J3079" s="59" t="s">
        <v>44</v>
      </c>
      <c r="K3079" s="59" t="s">
        <v>44</v>
      </c>
      <c r="L3079" s="59" t="s">
        <v>44</v>
      </c>
      <c r="M3079" s="59" t="s">
        <v>44</v>
      </c>
      <c r="N3079" s="59" t="s">
        <v>44</v>
      </c>
      <c r="O3079" s="19" t="s">
        <v>44</v>
      </c>
      <c r="P3079" s="19" t="s">
        <v>44</v>
      </c>
      <c r="Q3079" s="18" t="s">
        <v>44</v>
      </c>
      <c r="R3079" s="18" t="s">
        <v>44</v>
      </c>
      <c r="S3079" s="18" t="s">
        <v>44</v>
      </c>
      <c r="T3079" s="18" t="s">
        <v>44</v>
      </c>
      <c r="U3079" s="18" t="s">
        <v>44</v>
      </c>
      <c r="V3079" s="18" t="s">
        <v>44</v>
      </c>
    </row>
    <row r="3080" spans="1:22" x14ac:dyDescent="0.25">
      <c r="A3080" s="53" t="s">
        <v>44</v>
      </c>
      <c r="B3080" s="14" t="s">
        <v>44</v>
      </c>
      <c r="C3080" s="57" t="s">
        <v>44</v>
      </c>
      <c r="D3080" s="57" t="s">
        <v>44</v>
      </c>
      <c r="E3080" s="57" t="s">
        <v>44</v>
      </c>
      <c r="F3080" s="57" t="s">
        <v>44</v>
      </c>
      <c r="G3080" s="59" t="s">
        <v>44</v>
      </c>
      <c r="H3080" s="59" t="s">
        <v>44</v>
      </c>
      <c r="I3080" s="59" t="s">
        <v>44</v>
      </c>
      <c r="J3080" s="59" t="s">
        <v>44</v>
      </c>
      <c r="K3080" s="59" t="s">
        <v>44</v>
      </c>
      <c r="L3080" s="59" t="s">
        <v>44</v>
      </c>
      <c r="M3080" s="59" t="s">
        <v>44</v>
      </c>
      <c r="N3080" s="59" t="s">
        <v>44</v>
      </c>
      <c r="O3080" s="19" t="s">
        <v>44</v>
      </c>
      <c r="P3080" s="19" t="s">
        <v>44</v>
      </c>
      <c r="Q3080" s="18" t="s">
        <v>44</v>
      </c>
      <c r="R3080" s="18" t="s">
        <v>44</v>
      </c>
      <c r="S3080" s="18" t="s">
        <v>44</v>
      </c>
      <c r="T3080" s="18" t="s">
        <v>44</v>
      </c>
      <c r="U3080" s="18" t="s">
        <v>44</v>
      </c>
      <c r="V3080" s="18" t="s">
        <v>44</v>
      </c>
    </row>
    <row r="3081" spans="1:22" x14ac:dyDescent="0.25">
      <c r="A3081" s="53" t="s">
        <v>44</v>
      </c>
      <c r="B3081" s="14" t="s">
        <v>44</v>
      </c>
      <c r="C3081" s="57" t="s">
        <v>44</v>
      </c>
      <c r="D3081" s="57" t="s">
        <v>44</v>
      </c>
      <c r="E3081" s="57" t="s">
        <v>44</v>
      </c>
      <c r="F3081" s="57" t="s">
        <v>44</v>
      </c>
      <c r="G3081" s="59" t="s">
        <v>44</v>
      </c>
      <c r="H3081" s="59" t="s">
        <v>44</v>
      </c>
      <c r="I3081" s="59" t="s">
        <v>44</v>
      </c>
      <c r="J3081" s="59" t="s">
        <v>44</v>
      </c>
      <c r="K3081" s="59" t="s">
        <v>44</v>
      </c>
      <c r="L3081" s="59" t="s">
        <v>44</v>
      </c>
      <c r="M3081" s="59" t="s">
        <v>44</v>
      </c>
      <c r="N3081" s="59" t="s">
        <v>44</v>
      </c>
      <c r="O3081" s="19" t="s">
        <v>44</v>
      </c>
      <c r="P3081" s="19" t="s">
        <v>44</v>
      </c>
      <c r="Q3081" s="18" t="s">
        <v>44</v>
      </c>
      <c r="R3081" s="18" t="s">
        <v>44</v>
      </c>
      <c r="S3081" s="18" t="s">
        <v>44</v>
      </c>
      <c r="T3081" s="18" t="s">
        <v>44</v>
      </c>
      <c r="U3081" s="18" t="s">
        <v>44</v>
      </c>
      <c r="V3081" s="18" t="s">
        <v>44</v>
      </c>
    </row>
    <row r="3082" spans="1:22" x14ac:dyDescent="0.25">
      <c r="A3082" s="53" t="s">
        <v>44</v>
      </c>
      <c r="B3082" s="14" t="s">
        <v>44</v>
      </c>
      <c r="C3082" s="57" t="s">
        <v>44</v>
      </c>
      <c r="D3082" s="57" t="s">
        <v>44</v>
      </c>
      <c r="E3082" s="57" t="s">
        <v>44</v>
      </c>
      <c r="F3082" s="57" t="s">
        <v>44</v>
      </c>
      <c r="G3082" s="59" t="s">
        <v>44</v>
      </c>
      <c r="H3082" s="59" t="s">
        <v>44</v>
      </c>
      <c r="I3082" s="59" t="s">
        <v>44</v>
      </c>
      <c r="J3082" s="59" t="s">
        <v>44</v>
      </c>
      <c r="K3082" s="59" t="s">
        <v>44</v>
      </c>
      <c r="L3082" s="59" t="s">
        <v>44</v>
      </c>
      <c r="M3082" s="59" t="s">
        <v>44</v>
      </c>
      <c r="N3082" s="59" t="s">
        <v>44</v>
      </c>
      <c r="O3082" s="19" t="s">
        <v>44</v>
      </c>
      <c r="P3082" s="19" t="s">
        <v>44</v>
      </c>
      <c r="Q3082" s="18" t="s">
        <v>44</v>
      </c>
      <c r="R3082" s="18" t="s">
        <v>44</v>
      </c>
      <c r="S3082" s="18" t="s">
        <v>44</v>
      </c>
      <c r="T3082" s="18" t="s">
        <v>44</v>
      </c>
      <c r="U3082" s="18" t="s">
        <v>44</v>
      </c>
      <c r="V3082" s="18" t="s">
        <v>44</v>
      </c>
    </row>
    <row r="3083" spans="1:22" x14ac:dyDescent="0.25">
      <c r="A3083" s="53" t="s">
        <v>44</v>
      </c>
      <c r="B3083" s="14" t="s">
        <v>44</v>
      </c>
      <c r="C3083" s="57" t="s">
        <v>44</v>
      </c>
      <c r="D3083" s="57" t="s">
        <v>44</v>
      </c>
      <c r="E3083" s="57" t="s">
        <v>44</v>
      </c>
      <c r="F3083" s="57" t="s">
        <v>44</v>
      </c>
      <c r="G3083" s="59" t="s">
        <v>44</v>
      </c>
      <c r="H3083" s="59" t="s">
        <v>44</v>
      </c>
      <c r="I3083" s="59" t="s">
        <v>44</v>
      </c>
      <c r="J3083" s="59" t="s">
        <v>44</v>
      </c>
      <c r="K3083" s="59" t="s">
        <v>44</v>
      </c>
      <c r="L3083" s="59" t="s">
        <v>44</v>
      </c>
      <c r="M3083" s="59" t="s">
        <v>44</v>
      </c>
      <c r="N3083" s="59" t="s">
        <v>44</v>
      </c>
      <c r="O3083" s="19" t="s">
        <v>44</v>
      </c>
      <c r="P3083" s="19" t="s">
        <v>44</v>
      </c>
      <c r="Q3083" s="18" t="s">
        <v>44</v>
      </c>
      <c r="R3083" s="18" t="s">
        <v>44</v>
      </c>
      <c r="S3083" s="18" t="s">
        <v>44</v>
      </c>
      <c r="T3083" s="18" t="s">
        <v>44</v>
      </c>
      <c r="U3083" s="18" t="s">
        <v>44</v>
      </c>
      <c r="V3083" s="18" t="s">
        <v>44</v>
      </c>
    </row>
    <row r="3084" spans="1:22" x14ac:dyDescent="0.25">
      <c r="A3084" s="53" t="s">
        <v>44</v>
      </c>
      <c r="B3084" s="14" t="s">
        <v>44</v>
      </c>
      <c r="C3084" s="57" t="s">
        <v>44</v>
      </c>
      <c r="D3084" s="57" t="s">
        <v>44</v>
      </c>
      <c r="E3084" s="57" t="s">
        <v>44</v>
      </c>
      <c r="F3084" s="57" t="s">
        <v>44</v>
      </c>
      <c r="G3084" s="59" t="s">
        <v>44</v>
      </c>
      <c r="H3084" s="59" t="s">
        <v>44</v>
      </c>
      <c r="I3084" s="59" t="s">
        <v>44</v>
      </c>
      <c r="J3084" s="59" t="s">
        <v>44</v>
      </c>
      <c r="K3084" s="59" t="s">
        <v>44</v>
      </c>
      <c r="L3084" s="59" t="s">
        <v>44</v>
      </c>
      <c r="M3084" s="59" t="s">
        <v>44</v>
      </c>
      <c r="N3084" s="59" t="s">
        <v>44</v>
      </c>
      <c r="O3084" s="19" t="s">
        <v>44</v>
      </c>
      <c r="P3084" s="19" t="s">
        <v>44</v>
      </c>
      <c r="Q3084" s="18" t="s">
        <v>44</v>
      </c>
      <c r="R3084" s="18" t="s">
        <v>44</v>
      </c>
      <c r="S3084" s="18" t="s">
        <v>44</v>
      </c>
      <c r="T3084" s="18" t="s">
        <v>44</v>
      </c>
      <c r="U3084" s="18" t="s">
        <v>44</v>
      </c>
      <c r="V3084" s="18" t="s">
        <v>44</v>
      </c>
    </row>
    <row r="3085" spans="1:22" x14ac:dyDescent="0.25">
      <c r="A3085" s="53" t="s">
        <v>44</v>
      </c>
      <c r="B3085" s="14" t="s">
        <v>44</v>
      </c>
      <c r="C3085" s="57" t="s">
        <v>44</v>
      </c>
      <c r="D3085" s="57" t="s">
        <v>44</v>
      </c>
      <c r="E3085" s="57" t="s">
        <v>44</v>
      </c>
      <c r="F3085" s="57" t="s">
        <v>44</v>
      </c>
      <c r="G3085" s="59" t="s">
        <v>44</v>
      </c>
      <c r="H3085" s="59" t="s">
        <v>44</v>
      </c>
      <c r="I3085" s="59" t="s">
        <v>44</v>
      </c>
      <c r="J3085" s="59" t="s">
        <v>44</v>
      </c>
      <c r="K3085" s="59" t="s">
        <v>44</v>
      </c>
      <c r="L3085" s="59" t="s">
        <v>44</v>
      </c>
      <c r="M3085" s="59" t="s">
        <v>44</v>
      </c>
      <c r="N3085" s="59" t="s">
        <v>44</v>
      </c>
      <c r="O3085" s="19" t="s">
        <v>44</v>
      </c>
      <c r="P3085" s="19" t="s">
        <v>44</v>
      </c>
      <c r="Q3085" s="18" t="s">
        <v>44</v>
      </c>
      <c r="R3085" s="18" t="s">
        <v>44</v>
      </c>
      <c r="S3085" s="18" t="s">
        <v>44</v>
      </c>
      <c r="T3085" s="18" t="s">
        <v>44</v>
      </c>
      <c r="U3085" s="18" t="s">
        <v>44</v>
      </c>
      <c r="V3085" s="18" t="s">
        <v>44</v>
      </c>
    </row>
    <row r="3086" spans="1:22" x14ac:dyDescent="0.25">
      <c r="A3086" s="53" t="s">
        <v>44</v>
      </c>
      <c r="B3086" s="14" t="s">
        <v>44</v>
      </c>
      <c r="C3086" s="57" t="s">
        <v>44</v>
      </c>
      <c r="D3086" s="57" t="s">
        <v>44</v>
      </c>
      <c r="E3086" s="57" t="s">
        <v>44</v>
      </c>
      <c r="F3086" s="57" t="s">
        <v>44</v>
      </c>
      <c r="G3086" s="59" t="s">
        <v>44</v>
      </c>
      <c r="H3086" s="59" t="s">
        <v>44</v>
      </c>
      <c r="I3086" s="59" t="s">
        <v>44</v>
      </c>
      <c r="J3086" s="59" t="s">
        <v>44</v>
      </c>
      <c r="K3086" s="59" t="s">
        <v>44</v>
      </c>
      <c r="L3086" s="59" t="s">
        <v>44</v>
      </c>
      <c r="M3086" s="59" t="s">
        <v>44</v>
      </c>
      <c r="N3086" s="59" t="s">
        <v>44</v>
      </c>
      <c r="O3086" s="19" t="s">
        <v>44</v>
      </c>
      <c r="P3086" s="19" t="s">
        <v>44</v>
      </c>
      <c r="Q3086" s="18" t="s">
        <v>44</v>
      </c>
      <c r="R3086" s="18" t="s">
        <v>44</v>
      </c>
      <c r="S3086" s="18" t="s">
        <v>44</v>
      </c>
      <c r="T3086" s="18" t="s">
        <v>44</v>
      </c>
      <c r="U3086" s="18" t="s">
        <v>44</v>
      </c>
      <c r="V3086" s="18" t="s">
        <v>44</v>
      </c>
    </row>
    <row r="3087" spans="1:22" x14ac:dyDescent="0.25">
      <c r="A3087" s="53" t="s">
        <v>44</v>
      </c>
      <c r="B3087" s="14" t="s">
        <v>44</v>
      </c>
      <c r="C3087" s="57" t="s">
        <v>44</v>
      </c>
      <c r="D3087" s="57" t="s">
        <v>44</v>
      </c>
      <c r="E3087" s="57" t="s">
        <v>44</v>
      </c>
      <c r="F3087" s="57" t="s">
        <v>44</v>
      </c>
      <c r="G3087" s="59" t="s">
        <v>44</v>
      </c>
      <c r="H3087" s="59" t="s">
        <v>44</v>
      </c>
      <c r="I3087" s="59" t="s">
        <v>44</v>
      </c>
      <c r="J3087" s="59" t="s">
        <v>44</v>
      </c>
      <c r="K3087" s="59" t="s">
        <v>44</v>
      </c>
      <c r="L3087" s="59" t="s">
        <v>44</v>
      </c>
      <c r="M3087" s="59" t="s">
        <v>44</v>
      </c>
      <c r="N3087" s="59" t="s">
        <v>44</v>
      </c>
      <c r="O3087" s="19" t="s">
        <v>44</v>
      </c>
      <c r="P3087" s="19" t="s">
        <v>44</v>
      </c>
      <c r="Q3087" s="18" t="s">
        <v>44</v>
      </c>
      <c r="R3087" s="18" t="s">
        <v>44</v>
      </c>
      <c r="S3087" s="18" t="s">
        <v>44</v>
      </c>
      <c r="T3087" s="18" t="s">
        <v>44</v>
      </c>
      <c r="U3087" s="18" t="s">
        <v>44</v>
      </c>
      <c r="V3087" s="18" t="s">
        <v>44</v>
      </c>
    </row>
    <row r="3088" spans="1:22" x14ac:dyDescent="0.25">
      <c r="A3088" s="53" t="s">
        <v>44</v>
      </c>
      <c r="B3088" s="14" t="s">
        <v>44</v>
      </c>
      <c r="C3088" s="57" t="s">
        <v>44</v>
      </c>
      <c r="D3088" s="57" t="s">
        <v>44</v>
      </c>
      <c r="E3088" s="57" t="s">
        <v>44</v>
      </c>
      <c r="F3088" s="57" t="s">
        <v>44</v>
      </c>
      <c r="G3088" s="59" t="s">
        <v>44</v>
      </c>
      <c r="H3088" s="59" t="s">
        <v>44</v>
      </c>
      <c r="I3088" s="59" t="s">
        <v>44</v>
      </c>
      <c r="J3088" s="59" t="s">
        <v>44</v>
      </c>
      <c r="K3088" s="59" t="s">
        <v>44</v>
      </c>
      <c r="L3088" s="59" t="s">
        <v>44</v>
      </c>
      <c r="M3088" s="59" t="s">
        <v>44</v>
      </c>
      <c r="N3088" s="59" t="s">
        <v>44</v>
      </c>
      <c r="O3088" s="19" t="s">
        <v>44</v>
      </c>
      <c r="P3088" s="19" t="s">
        <v>44</v>
      </c>
      <c r="Q3088" s="18" t="s">
        <v>44</v>
      </c>
      <c r="R3088" s="18" t="s">
        <v>44</v>
      </c>
      <c r="S3088" s="18" t="s">
        <v>44</v>
      </c>
      <c r="T3088" s="18" t="s">
        <v>44</v>
      </c>
      <c r="U3088" s="18" t="s">
        <v>44</v>
      </c>
      <c r="V3088" s="18" t="s">
        <v>44</v>
      </c>
    </row>
    <row r="3089" spans="1:22" x14ac:dyDescent="0.25">
      <c r="A3089" s="53" t="s">
        <v>44</v>
      </c>
      <c r="B3089" s="14" t="s">
        <v>44</v>
      </c>
      <c r="C3089" s="57" t="s">
        <v>44</v>
      </c>
      <c r="D3089" s="57" t="s">
        <v>44</v>
      </c>
      <c r="E3089" s="57" t="s">
        <v>44</v>
      </c>
      <c r="F3089" s="57" t="s">
        <v>44</v>
      </c>
      <c r="G3089" s="59" t="s">
        <v>44</v>
      </c>
      <c r="H3089" s="59" t="s">
        <v>44</v>
      </c>
      <c r="I3089" s="59" t="s">
        <v>44</v>
      </c>
      <c r="J3089" s="59" t="s">
        <v>44</v>
      </c>
      <c r="K3089" s="59" t="s">
        <v>44</v>
      </c>
      <c r="L3089" s="59" t="s">
        <v>44</v>
      </c>
      <c r="M3089" s="59" t="s">
        <v>44</v>
      </c>
      <c r="N3089" s="59" t="s">
        <v>44</v>
      </c>
      <c r="O3089" s="19" t="s">
        <v>44</v>
      </c>
      <c r="P3089" s="19" t="s">
        <v>44</v>
      </c>
      <c r="Q3089" s="18" t="s">
        <v>44</v>
      </c>
      <c r="R3089" s="18" t="s">
        <v>44</v>
      </c>
      <c r="S3089" s="18" t="s">
        <v>44</v>
      </c>
      <c r="T3089" s="18" t="s">
        <v>44</v>
      </c>
      <c r="U3089" s="18" t="s">
        <v>44</v>
      </c>
      <c r="V3089" s="18" t="s">
        <v>44</v>
      </c>
    </row>
    <row r="3090" spans="1:22" x14ac:dyDescent="0.25">
      <c r="A3090" s="53" t="s">
        <v>44</v>
      </c>
      <c r="B3090" s="14" t="s">
        <v>44</v>
      </c>
      <c r="C3090" s="57" t="s">
        <v>44</v>
      </c>
      <c r="D3090" s="57" t="s">
        <v>44</v>
      </c>
      <c r="E3090" s="57" t="s">
        <v>44</v>
      </c>
      <c r="F3090" s="57" t="s">
        <v>44</v>
      </c>
      <c r="G3090" s="59" t="s">
        <v>44</v>
      </c>
      <c r="H3090" s="59" t="s">
        <v>44</v>
      </c>
      <c r="I3090" s="59" t="s">
        <v>44</v>
      </c>
      <c r="J3090" s="59" t="s">
        <v>44</v>
      </c>
      <c r="K3090" s="59" t="s">
        <v>44</v>
      </c>
      <c r="L3090" s="59" t="s">
        <v>44</v>
      </c>
      <c r="M3090" s="59" t="s">
        <v>44</v>
      </c>
      <c r="N3090" s="59" t="s">
        <v>44</v>
      </c>
      <c r="O3090" s="19" t="s">
        <v>44</v>
      </c>
      <c r="P3090" s="19" t="s">
        <v>44</v>
      </c>
      <c r="Q3090" s="18" t="s">
        <v>44</v>
      </c>
      <c r="R3090" s="18" t="s">
        <v>44</v>
      </c>
      <c r="S3090" s="18" t="s">
        <v>44</v>
      </c>
      <c r="T3090" s="18" t="s">
        <v>44</v>
      </c>
      <c r="U3090" s="18" t="s">
        <v>44</v>
      </c>
      <c r="V3090" s="18" t="s">
        <v>44</v>
      </c>
    </row>
    <row r="3091" spans="1:22" x14ac:dyDescent="0.25">
      <c r="A3091" s="53" t="s">
        <v>44</v>
      </c>
      <c r="B3091" s="14" t="s">
        <v>44</v>
      </c>
      <c r="C3091" s="57" t="s">
        <v>44</v>
      </c>
      <c r="D3091" s="57" t="s">
        <v>44</v>
      </c>
      <c r="E3091" s="57" t="s">
        <v>44</v>
      </c>
      <c r="F3091" s="57" t="s">
        <v>44</v>
      </c>
      <c r="G3091" s="59" t="s">
        <v>44</v>
      </c>
      <c r="H3091" s="59" t="s">
        <v>44</v>
      </c>
      <c r="I3091" s="59" t="s">
        <v>44</v>
      </c>
      <c r="J3091" s="59" t="s">
        <v>44</v>
      </c>
      <c r="K3091" s="59" t="s">
        <v>44</v>
      </c>
      <c r="L3091" s="59" t="s">
        <v>44</v>
      </c>
      <c r="M3091" s="59" t="s">
        <v>44</v>
      </c>
      <c r="N3091" s="59" t="s">
        <v>44</v>
      </c>
      <c r="O3091" s="19" t="s">
        <v>44</v>
      </c>
      <c r="P3091" s="19" t="s">
        <v>44</v>
      </c>
      <c r="Q3091" s="18" t="s">
        <v>44</v>
      </c>
      <c r="R3091" s="18" t="s">
        <v>44</v>
      </c>
      <c r="S3091" s="18" t="s">
        <v>44</v>
      </c>
      <c r="T3091" s="18" t="s">
        <v>44</v>
      </c>
      <c r="U3091" s="18" t="s">
        <v>44</v>
      </c>
      <c r="V3091" s="18" t="s">
        <v>44</v>
      </c>
    </row>
    <row r="3092" spans="1:22" x14ac:dyDescent="0.25">
      <c r="A3092" s="53" t="s">
        <v>44</v>
      </c>
      <c r="B3092" s="14" t="s">
        <v>44</v>
      </c>
      <c r="C3092" s="57" t="s">
        <v>44</v>
      </c>
      <c r="D3092" s="57" t="s">
        <v>44</v>
      </c>
      <c r="E3092" s="57" t="s">
        <v>44</v>
      </c>
      <c r="F3092" s="57" t="s">
        <v>44</v>
      </c>
      <c r="G3092" s="59" t="s">
        <v>44</v>
      </c>
      <c r="H3092" s="59" t="s">
        <v>44</v>
      </c>
      <c r="I3092" s="59" t="s">
        <v>44</v>
      </c>
      <c r="J3092" s="59" t="s">
        <v>44</v>
      </c>
      <c r="K3092" s="59" t="s">
        <v>44</v>
      </c>
      <c r="L3092" s="59" t="s">
        <v>44</v>
      </c>
      <c r="M3092" s="59" t="s">
        <v>44</v>
      </c>
      <c r="N3092" s="59" t="s">
        <v>44</v>
      </c>
      <c r="O3092" s="19" t="s">
        <v>44</v>
      </c>
      <c r="P3092" s="19" t="s">
        <v>44</v>
      </c>
      <c r="Q3092" s="18" t="s">
        <v>44</v>
      </c>
      <c r="R3092" s="18" t="s">
        <v>44</v>
      </c>
      <c r="S3092" s="18" t="s">
        <v>44</v>
      </c>
      <c r="T3092" s="18" t="s">
        <v>44</v>
      </c>
      <c r="U3092" s="18" t="s">
        <v>44</v>
      </c>
      <c r="V3092" s="18" t="s">
        <v>44</v>
      </c>
    </row>
    <row r="3093" spans="1:22" x14ac:dyDescent="0.25">
      <c r="A3093" s="53" t="s">
        <v>44</v>
      </c>
      <c r="B3093" s="14" t="s">
        <v>44</v>
      </c>
      <c r="C3093" s="57" t="s">
        <v>44</v>
      </c>
      <c r="D3093" s="57" t="s">
        <v>44</v>
      </c>
      <c r="E3093" s="57" t="s">
        <v>44</v>
      </c>
      <c r="F3093" s="57" t="s">
        <v>44</v>
      </c>
      <c r="G3093" s="59" t="s">
        <v>44</v>
      </c>
      <c r="H3093" s="59" t="s">
        <v>44</v>
      </c>
      <c r="I3093" s="59" t="s">
        <v>44</v>
      </c>
      <c r="J3093" s="59" t="s">
        <v>44</v>
      </c>
      <c r="K3093" s="59" t="s">
        <v>44</v>
      </c>
      <c r="L3093" s="59" t="s">
        <v>44</v>
      </c>
      <c r="M3093" s="59" t="s">
        <v>44</v>
      </c>
      <c r="N3093" s="59" t="s">
        <v>44</v>
      </c>
      <c r="O3093" s="19" t="s">
        <v>44</v>
      </c>
      <c r="P3093" s="19" t="s">
        <v>44</v>
      </c>
      <c r="Q3093" s="18" t="s">
        <v>44</v>
      </c>
      <c r="R3093" s="18" t="s">
        <v>44</v>
      </c>
      <c r="S3093" s="18" t="s">
        <v>44</v>
      </c>
      <c r="T3093" s="18" t="s">
        <v>44</v>
      </c>
      <c r="U3093" s="18" t="s">
        <v>44</v>
      </c>
      <c r="V3093" s="18" t="s">
        <v>44</v>
      </c>
    </row>
    <row r="3094" spans="1:22" x14ac:dyDescent="0.25">
      <c r="A3094" s="53" t="s">
        <v>44</v>
      </c>
      <c r="B3094" s="14" t="s">
        <v>44</v>
      </c>
      <c r="C3094" s="57" t="s">
        <v>44</v>
      </c>
      <c r="D3094" s="57" t="s">
        <v>44</v>
      </c>
      <c r="E3094" s="57" t="s">
        <v>44</v>
      </c>
      <c r="F3094" s="57" t="s">
        <v>44</v>
      </c>
      <c r="G3094" s="59" t="s">
        <v>44</v>
      </c>
      <c r="H3094" s="59" t="s">
        <v>44</v>
      </c>
      <c r="I3094" s="59" t="s">
        <v>44</v>
      </c>
      <c r="J3094" s="59" t="s">
        <v>44</v>
      </c>
      <c r="K3094" s="59" t="s">
        <v>44</v>
      </c>
      <c r="L3094" s="59" t="s">
        <v>44</v>
      </c>
      <c r="M3094" s="59" t="s">
        <v>44</v>
      </c>
      <c r="N3094" s="59" t="s">
        <v>44</v>
      </c>
      <c r="O3094" s="19" t="s">
        <v>44</v>
      </c>
      <c r="P3094" s="19" t="s">
        <v>44</v>
      </c>
      <c r="Q3094" s="18" t="s">
        <v>44</v>
      </c>
      <c r="R3094" s="18" t="s">
        <v>44</v>
      </c>
      <c r="S3094" s="18" t="s">
        <v>44</v>
      </c>
      <c r="T3094" s="18" t="s">
        <v>44</v>
      </c>
      <c r="U3094" s="18" t="s">
        <v>44</v>
      </c>
      <c r="V3094" s="18" t="s">
        <v>44</v>
      </c>
    </row>
    <row r="3095" spans="1:22" x14ac:dyDescent="0.25">
      <c r="A3095" s="53" t="s">
        <v>44</v>
      </c>
      <c r="B3095" s="14" t="s">
        <v>44</v>
      </c>
      <c r="C3095" s="57" t="s">
        <v>44</v>
      </c>
      <c r="D3095" s="57" t="s">
        <v>44</v>
      </c>
      <c r="E3095" s="57" t="s">
        <v>44</v>
      </c>
      <c r="F3095" s="57" t="s">
        <v>44</v>
      </c>
      <c r="G3095" s="59" t="s">
        <v>44</v>
      </c>
      <c r="H3095" s="59" t="s">
        <v>44</v>
      </c>
      <c r="I3095" s="59" t="s">
        <v>44</v>
      </c>
      <c r="J3095" s="59" t="s">
        <v>44</v>
      </c>
      <c r="K3095" s="59" t="s">
        <v>44</v>
      </c>
      <c r="L3095" s="59" t="s">
        <v>44</v>
      </c>
      <c r="M3095" s="59" t="s">
        <v>44</v>
      </c>
      <c r="N3095" s="59" t="s">
        <v>44</v>
      </c>
      <c r="O3095" s="19" t="s">
        <v>44</v>
      </c>
      <c r="P3095" s="19" t="s">
        <v>44</v>
      </c>
      <c r="Q3095" s="18" t="s">
        <v>44</v>
      </c>
      <c r="R3095" s="18" t="s">
        <v>44</v>
      </c>
      <c r="S3095" s="18" t="s">
        <v>44</v>
      </c>
      <c r="T3095" s="18" t="s">
        <v>44</v>
      </c>
      <c r="U3095" s="18" t="s">
        <v>44</v>
      </c>
      <c r="V3095" s="18" t="s">
        <v>44</v>
      </c>
    </row>
    <row r="3096" spans="1:22" x14ac:dyDescent="0.25">
      <c r="A3096" s="53" t="s">
        <v>44</v>
      </c>
      <c r="B3096" s="14" t="s">
        <v>44</v>
      </c>
      <c r="C3096" s="57" t="s">
        <v>44</v>
      </c>
      <c r="D3096" s="57" t="s">
        <v>44</v>
      </c>
      <c r="E3096" s="57" t="s">
        <v>44</v>
      </c>
      <c r="F3096" s="57" t="s">
        <v>44</v>
      </c>
      <c r="G3096" s="59" t="s">
        <v>44</v>
      </c>
      <c r="H3096" s="59" t="s">
        <v>44</v>
      </c>
      <c r="I3096" s="59" t="s">
        <v>44</v>
      </c>
      <c r="J3096" s="59" t="s">
        <v>44</v>
      </c>
      <c r="K3096" s="59" t="s">
        <v>44</v>
      </c>
      <c r="L3096" s="59" t="s">
        <v>44</v>
      </c>
      <c r="M3096" s="59" t="s">
        <v>44</v>
      </c>
      <c r="N3096" s="59" t="s">
        <v>44</v>
      </c>
      <c r="O3096" s="19" t="s">
        <v>44</v>
      </c>
      <c r="P3096" s="19" t="s">
        <v>44</v>
      </c>
      <c r="Q3096" s="18" t="s">
        <v>44</v>
      </c>
      <c r="R3096" s="18" t="s">
        <v>44</v>
      </c>
      <c r="S3096" s="18" t="s">
        <v>44</v>
      </c>
      <c r="T3096" s="18" t="s">
        <v>44</v>
      </c>
      <c r="U3096" s="18" t="s">
        <v>44</v>
      </c>
      <c r="V3096" s="18" t="s">
        <v>44</v>
      </c>
    </row>
    <row r="3097" spans="1:22" x14ac:dyDescent="0.25">
      <c r="A3097" s="53" t="s">
        <v>44</v>
      </c>
      <c r="B3097" s="14" t="s">
        <v>44</v>
      </c>
      <c r="C3097" s="57" t="s">
        <v>44</v>
      </c>
      <c r="D3097" s="57" t="s">
        <v>44</v>
      </c>
      <c r="E3097" s="57" t="s">
        <v>44</v>
      </c>
      <c r="F3097" s="57" t="s">
        <v>44</v>
      </c>
      <c r="G3097" s="59" t="s">
        <v>44</v>
      </c>
      <c r="H3097" s="59" t="s">
        <v>44</v>
      </c>
      <c r="I3097" s="59" t="s">
        <v>44</v>
      </c>
      <c r="J3097" s="59" t="s">
        <v>44</v>
      </c>
      <c r="K3097" s="59" t="s">
        <v>44</v>
      </c>
      <c r="L3097" s="59" t="s">
        <v>44</v>
      </c>
      <c r="M3097" s="59" t="s">
        <v>44</v>
      </c>
      <c r="N3097" s="59" t="s">
        <v>44</v>
      </c>
      <c r="O3097" s="19" t="s">
        <v>44</v>
      </c>
      <c r="P3097" s="19" t="s">
        <v>44</v>
      </c>
      <c r="Q3097" s="18" t="s">
        <v>44</v>
      </c>
      <c r="R3097" s="18" t="s">
        <v>44</v>
      </c>
      <c r="S3097" s="18" t="s">
        <v>44</v>
      </c>
      <c r="T3097" s="18" t="s">
        <v>44</v>
      </c>
      <c r="U3097" s="18" t="s">
        <v>44</v>
      </c>
      <c r="V3097" s="18" t="s">
        <v>44</v>
      </c>
    </row>
    <row r="3098" spans="1:22" x14ac:dyDescent="0.25">
      <c r="A3098" s="53" t="s">
        <v>44</v>
      </c>
      <c r="B3098" s="14" t="s">
        <v>44</v>
      </c>
      <c r="C3098" s="57" t="s">
        <v>44</v>
      </c>
      <c r="D3098" s="57" t="s">
        <v>44</v>
      </c>
      <c r="E3098" s="57" t="s">
        <v>44</v>
      </c>
      <c r="F3098" s="57" t="s">
        <v>44</v>
      </c>
      <c r="G3098" s="59" t="s">
        <v>44</v>
      </c>
      <c r="H3098" s="59" t="s">
        <v>44</v>
      </c>
      <c r="I3098" s="59" t="s">
        <v>44</v>
      </c>
      <c r="J3098" s="59" t="s">
        <v>44</v>
      </c>
      <c r="K3098" s="59" t="s">
        <v>44</v>
      </c>
      <c r="L3098" s="59" t="s">
        <v>44</v>
      </c>
      <c r="M3098" s="59" t="s">
        <v>44</v>
      </c>
      <c r="N3098" s="59" t="s">
        <v>44</v>
      </c>
      <c r="O3098" s="19" t="s">
        <v>44</v>
      </c>
      <c r="P3098" s="19" t="s">
        <v>44</v>
      </c>
      <c r="Q3098" s="18" t="s">
        <v>44</v>
      </c>
      <c r="R3098" s="18" t="s">
        <v>44</v>
      </c>
      <c r="S3098" s="18" t="s">
        <v>44</v>
      </c>
      <c r="T3098" s="18" t="s">
        <v>44</v>
      </c>
      <c r="U3098" s="18" t="s">
        <v>44</v>
      </c>
      <c r="V3098" s="18" t="s">
        <v>44</v>
      </c>
    </row>
    <row r="3099" spans="1:22" x14ac:dyDescent="0.25">
      <c r="A3099" s="53" t="s">
        <v>44</v>
      </c>
      <c r="B3099" s="14" t="s">
        <v>44</v>
      </c>
      <c r="C3099" s="57" t="s">
        <v>44</v>
      </c>
      <c r="D3099" s="57" t="s">
        <v>44</v>
      </c>
      <c r="E3099" s="57" t="s">
        <v>44</v>
      </c>
      <c r="F3099" s="57" t="s">
        <v>44</v>
      </c>
      <c r="G3099" s="59" t="s">
        <v>44</v>
      </c>
      <c r="H3099" s="59" t="s">
        <v>44</v>
      </c>
      <c r="I3099" s="59" t="s">
        <v>44</v>
      </c>
      <c r="J3099" s="59" t="s">
        <v>44</v>
      </c>
      <c r="K3099" s="59" t="s">
        <v>44</v>
      </c>
      <c r="L3099" s="59" t="s">
        <v>44</v>
      </c>
      <c r="M3099" s="59" t="s">
        <v>44</v>
      </c>
      <c r="N3099" s="59" t="s">
        <v>44</v>
      </c>
      <c r="O3099" s="19" t="s">
        <v>44</v>
      </c>
      <c r="P3099" s="19" t="s">
        <v>44</v>
      </c>
      <c r="Q3099" s="18" t="s">
        <v>44</v>
      </c>
      <c r="R3099" s="18" t="s">
        <v>44</v>
      </c>
      <c r="S3099" s="18" t="s">
        <v>44</v>
      </c>
      <c r="T3099" s="18" t="s">
        <v>44</v>
      </c>
      <c r="U3099" s="18" t="s">
        <v>44</v>
      </c>
      <c r="V3099" s="18" t="s">
        <v>44</v>
      </c>
    </row>
    <row r="3100" spans="1:22" x14ac:dyDescent="0.25">
      <c r="A3100" s="53" t="s">
        <v>44</v>
      </c>
      <c r="B3100" s="14" t="s">
        <v>44</v>
      </c>
      <c r="C3100" s="57" t="s">
        <v>44</v>
      </c>
      <c r="D3100" s="57" t="s">
        <v>44</v>
      </c>
      <c r="E3100" s="57" t="s">
        <v>44</v>
      </c>
      <c r="F3100" s="57" t="s">
        <v>44</v>
      </c>
      <c r="G3100" s="59" t="s">
        <v>44</v>
      </c>
      <c r="H3100" s="59" t="s">
        <v>44</v>
      </c>
      <c r="I3100" s="59" t="s">
        <v>44</v>
      </c>
      <c r="J3100" s="59" t="s">
        <v>44</v>
      </c>
      <c r="K3100" s="59" t="s">
        <v>44</v>
      </c>
      <c r="L3100" s="59" t="s">
        <v>44</v>
      </c>
      <c r="M3100" s="59" t="s">
        <v>44</v>
      </c>
      <c r="N3100" s="59" t="s">
        <v>44</v>
      </c>
      <c r="O3100" s="19" t="s">
        <v>44</v>
      </c>
      <c r="P3100" s="19" t="s">
        <v>44</v>
      </c>
      <c r="Q3100" s="18" t="s">
        <v>44</v>
      </c>
      <c r="R3100" s="18" t="s">
        <v>44</v>
      </c>
      <c r="S3100" s="18" t="s">
        <v>44</v>
      </c>
      <c r="T3100" s="18" t="s">
        <v>44</v>
      </c>
      <c r="U3100" s="18" t="s">
        <v>44</v>
      </c>
      <c r="V3100" s="18" t="s">
        <v>44</v>
      </c>
    </row>
    <row r="3101" spans="1:22" x14ac:dyDescent="0.25">
      <c r="A3101" s="53" t="s">
        <v>44</v>
      </c>
      <c r="B3101" s="14" t="s">
        <v>44</v>
      </c>
      <c r="C3101" s="57" t="s">
        <v>44</v>
      </c>
      <c r="D3101" s="57" t="s">
        <v>44</v>
      </c>
      <c r="E3101" s="57" t="s">
        <v>44</v>
      </c>
      <c r="F3101" s="57" t="s">
        <v>44</v>
      </c>
      <c r="G3101" s="59" t="s">
        <v>44</v>
      </c>
      <c r="H3101" s="59" t="s">
        <v>44</v>
      </c>
      <c r="I3101" s="59" t="s">
        <v>44</v>
      </c>
      <c r="J3101" s="59" t="s">
        <v>44</v>
      </c>
      <c r="K3101" s="59" t="s">
        <v>44</v>
      </c>
      <c r="L3101" s="59" t="s">
        <v>44</v>
      </c>
      <c r="M3101" s="59" t="s">
        <v>44</v>
      </c>
      <c r="N3101" s="59" t="s">
        <v>44</v>
      </c>
      <c r="O3101" s="19" t="s">
        <v>44</v>
      </c>
      <c r="P3101" s="19" t="s">
        <v>44</v>
      </c>
      <c r="Q3101" s="18" t="s">
        <v>44</v>
      </c>
      <c r="R3101" s="18" t="s">
        <v>44</v>
      </c>
      <c r="S3101" s="18" t="s">
        <v>44</v>
      </c>
      <c r="T3101" s="18" t="s">
        <v>44</v>
      </c>
      <c r="U3101" s="18" t="s">
        <v>44</v>
      </c>
      <c r="V3101" s="18" t="s">
        <v>44</v>
      </c>
    </row>
    <row r="3102" spans="1:22" x14ac:dyDescent="0.25">
      <c r="A3102" s="53" t="s">
        <v>44</v>
      </c>
      <c r="B3102" s="14" t="s">
        <v>44</v>
      </c>
      <c r="C3102" s="57" t="s">
        <v>44</v>
      </c>
      <c r="D3102" s="57" t="s">
        <v>44</v>
      </c>
      <c r="E3102" s="57" t="s">
        <v>44</v>
      </c>
      <c r="F3102" s="57" t="s">
        <v>44</v>
      </c>
      <c r="G3102" s="59" t="s">
        <v>44</v>
      </c>
      <c r="H3102" s="59" t="s">
        <v>44</v>
      </c>
      <c r="I3102" s="59" t="s">
        <v>44</v>
      </c>
      <c r="J3102" s="59" t="s">
        <v>44</v>
      </c>
      <c r="K3102" s="59" t="s">
        <v>44</v>
      </c>
      <c r="L3102" s="59" t="s">
        <v>44</v>
      </c>
      <c r="M3102" s="59" t="s">
        <v>44</v>
      </c>
      <c r="N3102" s="59" t="s">
        <v>44</v>
      </c>
      <c r="O3102" s="19" t="s">
        <v>44</v>
      </c>
      <c r="P3102" s="19" t="s">
        <v>44</v>
      </c>
      <c r="Q3102" s="18" t="s">
        <v>44</v>
      </c>
      <c r="R3102" s="18" t="s">
        <v>44</v>
      </c>
      <c r="S3102" s="18" t="s">
        <v>44</v>
      </c>
      <c r="T3102" s="18" t="s">
        <v>44</v>
      </c>
      <c r="U3102" s="18" t="s">
        <v>44</v>
      </c>
      <c r="V3102" s="18" t="s">
        <v>44</v>
      </c>
    </row>
    <row r="3103" spans="1:22" x14ac:dyDescent="0.25">
      <c r="A3103" s="53" t="s">
        <v>44</v>
      </c>
      <c r="B3103" s="14" t="s">
        <v>44</v>
      </c>
      <c r="C3103" s="57" t="s">
        <v>44</v>
      </c>
      <c r="D3103" s="57" t="s">
        <v>44</v>
      </c>
      <c r="E3103" s="57" t="s">
        <v>44</v>
      </c>
      <c r="F3103" s="57" t="s">
        <v>44</v>
      </c>
      <c r="G3103" s="59" t="s">
        <v>44</v>
      </c>
      <c r="H3103" s="59" t="s">
        <v>44</v>
      </c>
      <c r="I3103" s="59" t="s">
        <v>44</v>
      </c>
      <c r="J3103" s="59" t="s">
        <v>44</v>
      </c>
      <c r="K3103" s="59" t="s">
        <v>44</v>
      </c>
      <c r="L3103" s="59" t="s">
        <v>44</v>
      </c>
      <c r="M3103" s="59" t="s">
        <v>44</v>
      </c>
      <c r="N3103" s="59" t="s">
        <v>44</v>
      </c>
      <c r="O3103" s="19" t="s">
        <v>44</v>
      </c>
      <c r="P3103" s="19" t="s">
        <v>44</v>
      </c>
      <c r="Q3103" s="18" t="s">
        <v>44</v>
      </c>
      <c r="R3103" s="18" t="s">
        <v>44</v>
      </c>
      <c r="S3103" s="18" t="s">
        <v>44</v>
      </c>
      <c r="T3103" s="18" t="s">
        <v>44</v>
      </c>
      <c r="U3103" s="18" t="s">
        <v>44</v>
      </c>
      <c r="V3103" s="18" t="s">
        <v>44</v>
      </c>
    </row>
    <row r="3104" spans="1:22" x14ac:dyDescent="0.25">
      <c r="A3104" s="53" t="s">
        <v>44</v>
      </c>
      <c r="B3104" s="14" t="s">
        <v>44</v>
      </c>
      <c r="C3104" s="57" t="s">
        <v>44</v>
      </c>
      <c r="D3104" s="57" t="s">
        <v>44</v>
      </c>
      <c r="E3104" s="57" t="s">
        <v>44</v>
      </c>
      <c r="F3104" s="57" t="s">
        <v>44</v>
      </c>
      <c r="G3104" s="59" t="s">
        <v>44</v>
      </c>
      <c r="H3104" s="59" t="s">
        <v>44</v>
      </c>
      <c r="I3104" s="59" t="s">
        <v>44</v>
      </c>
      <c r="J3104" s="59" t="s">
        <v>44</v>
      </c>
      <c r="K3104" s="59" t="s">
        <v>44</v>
      </c>
      <c r="L3104" s="59" t="s">
        <v>44</v>
      </c>
      <c r="M3104" s="59" t="s">
        <v>44</v>
      </c>
      <c r="N3104" s="59" t="s">
        <v>44</v>
      </c>
      <c r="O3104" s="19" t="s">
        <v>44</v>
      </c>
      <c r="P3104" s="19" t="s">
        <v>44</v>
      </c>
      <c r="Q3104" s="18" t="s">
        <v>44</v>
      </c>
      <c r="R3104" s="18" t="s">
        <v>44</v>
      </c>
      <c r="S3104" s="18" t="s">
        <v>44</v>
      </c>
      <c r="T3104" s="18" t="s">
        <v>44</v>
      </c>
      <c r="U3104" s="18" t="s">
        <v>44</v>
      </c>
      <c r="V3104" s="18" t="s">
        <v>44</v>
      </c>
    </row>
    <row r="3105" spans="1:22" x14ac:dyDescent="0.25">
      <c r="A3105" s="53" t="s">
        <v>44</v>
      </c>
      <c r="B3105" s="14" t="s">
        <v>44</v>
      </c>
      <c r="C3105" s="57" t="s">
        <v>44</v>
      </c>
      <c r="D3105" s="57" t="s">
        <v>44</v>
      </c>
      <c r="E3105" s="57" t="s">
        <v>44</v>
      </c>
      <c r="F3105" s="57" t="s">
        <v>44</v>
      </c>
      <c r="G3105" s="59" t="s">
        <v>44</v>
      </c>
      <c r="H3105" s="59" t="s">
        <v>44</v>
      </c>
      <c r="I3105" s="59" t="s">
        <v>44</v>
      </c>
      <c r="J3105" s="59" t="s">
        <v>44</v>
      </c>
      <c r="K3105" s="59" t="s">
        <v>44</v>
      </c>
      <c r="L3105" s="59" t="s">
        <v>44</v>
      </c>
      <c r="M3105" s="59" t="s">
        <v>44</v>
      </c>
      <c r="N3105" s="59" t="s">
        <v>44</v>
      </c>
      <c r="O3105" s="19" t="s">
        <v>44</v>
      </c>
      <c r="P3105" s="19" t="s">
        <v>44</v>
      </c>
      <c r="Q3105" s="18" t="s">
        <v>44</v>
      </c>
      <c r="R3105" s="18" t="s">
        <v>44</v>
      </c>
      <c r="S3105" s="18" t="s">
        <v>44</v>
      </c>
      <c r="T3105" s="18" t="s">
        <v>44</v>
      </c>
      <c r="U3105" s="18" t="s">
        <v>44</v>
      </c>
      <c r="V3105" s="18" t="s">
        <v>44</v>
      </c>
    </row>
    <row r="3106" spans="1:22" x14ac:dyDescent="0.25">
      <c r="A3106" s="53" t="s">
        <v>44</v>
      </c>
      <c r="B3106" s="14" t="s">
        <v>44</v>
      </c>
      <c r="C3106" s="57" t="s">
        <v>44</v>
      </c>
      <c r="D3106" s="57" t="s">
        <v>44</v>
      </c>
      <c r="E3106" s="57" t="s">
        <v>44</v>
      </c>
      <c r="F3106" s="57" t="s">
        <v>44</v>
      </c>
      <c r="G3106" s="59" t="s">
        <v>44</v>
      </c>
      <c r="H3106" s="59" t="s">
        <v>44</v>
      </c>
      <c r="I3106" s="59" t="s">
        <v>44</v>
      </c>
      <c r="J3106" s="59" t="s">
        <v>44</v>
      </c>
      <c r="K3106" s="59" t="s">
        <v>44</v>
      </c>
      <c r="L3106" s="59" t="s">
        <v>44</v>
      </c>
      <c r="M3106" s="59" t="s">
        <v>44</v>
      </c>
      <c r="N3106" s="59" t="s">
        <v>44</v>
      </c>
      <c r="O3106" s="19" t="s">
        <v>44</v>
      </c>
      <c r="P3106" s="19" t="s">
        <v>44</v>
      </c>
      <c r="Q3106" s="18" t="s">
        <v>44</v>
      </c>
      <c r="R3106" s="18" t="s">
        <v>44</v>
      </c>
      <c r="S3106" s="18" t="s">
        <v>44</v>
      </c>
      <c r="T3106" s="18" t="s">
        <v>44</v>
      </c>
      <c r="U3106" s="18" t="s">
        <v>44</v>
      </c>
      <c r="V3106" s="18" t="s">
        <v>44</v>
      </c>
    </row>
    <row r="3107" spans="1:22" x14ac:dyDescent="0.25">
      <c r="A3107" s="53" t="s">
        <v>44</v>
      </c>
      <c r="B3107" s="14" t="s">
        <v>44</v>
      </c>
      <c r="C3107" s="57" t="s">
        <v>44</v>
      </c>
      <c r="D3107" s="57" t="s">
        <v>44</v>
      </c>
      <c r="E3107" s="57" t="s">
        <v>44</v>
      </c>
      <c r="F3107" s="57" t="s">
        <v>44</v>
      </c>
      <c r="G3107" s="59" t="s">
        <v>44</v>
      </c>
      <c r="H3107" s="59" t="s">
        <v>44</v>
      </c>
      <c r="I3107" s="59" t="s">
        <v>44</v>
      </c>
      <c r="J3107" s="59" t="s">
        <v>44</v>
      </c>
      <c r="K3107" s="59" t="s">
        <v>44</v>
      </c>
      <c r="L3107" s="59" t="s">
        <v>44</v>
      </c>
      <c r="M3107" s="59" t="s">
        <v>44</v>
      </c>
      <c r="N3107" s="59" t="s">
        <v>44</v>
      </c>
      <c r="O3107" s="19" t="s">
        <v>44</v>
      </c>
      <c r="P3107" s="19" t="s">
        <v>44</v>
      </c>
      <c r="Q3107" s="18" t="s">
        <v>44</v>
      </c>
      <c r="R3107" s="18" t="s">
        <v>44</v>
      </c>
      <c r="S3107" s="18" t="s">
        <v>44</v>
      </c>
      <c r="T3107" s="18" t="s">
        <v>44</v>
      </c>
      <c r="U3107" s="18" t="s">
        <v>44</v>
      </c>
      <c r="V3107" s="18" t="s">
        <v>44</v>
      </c>
    </row>
    <row r="3108" spans="1:22" x14ac:dyDescent="0.25">
      <c r="A3108" s="53" t="s">
        <v>44</v>
      </c>
      <c r="B3108" s="14" t="s">
        <v>44</v>
      </c>
      <c r="C3108" s="57" t="s">
        <v>44</v>
      </c>
      <c r="D3108" s="57" t="s">
        <v>44</v>
      </c>
      <c r="E3108" s="57" t="s">
        <v>44</v>
      </c>
      <c r="F3108" s="57" t="s">
        <v>44</v>
      </c>
      <c r="G3108" s="59" t="s">
        <v>44</v>
      </c>
      <c r="H3108" s="59" t="s">
        <v>44</v>
      </c>
      <c r="I3108" s="59" t="s">
        <v>44</v>
      </c>
      <c r="J3108" s="59" t="s">
        <v>44</v>
      </c>
      <c r="K3108" s="59" t="s">
        <v>44</v>
      </c>
      <c r="L3108" s="59" t="s">
        <v>44</v>
      </c>
      <c r="M3108" s="59" t="s">
        <v>44</v>
      </c>
      <c r="N3108" s="59" t="s">
        <v>44</v>
      </c>
      <c r="O3108" s="19" t="s">
        <v>44</v>
      </c>
      <c r="P3108" s="19" t="s">
        <v>44</v>
      </c>
      <c r="Q3108" s="18" t="s">
        <v>44</v>
      </c>
      <c r="R3108" s="18" t="s">
        <v>44</v>
      </c>
      <c r="S3108" s="18" t="s">
        <v>44</v>
      </c>
      <c r="T3108" s="18" t="s">
        <v>44</v>
      </c>
      <c r="U3108" s="18" t="s">
        <v>44</v>
      </c>
      <c r="V3108" s="18" t="s">
        <v>44</v>
      </c>
    </row>
    <row r="3109" spans="1:22" x14ac:dyDescent="0.25">
      <c r="A3109" s="53" t="s">
        <v>44</v>
      </c>
      <c r="B3109" s="14" t="s">
        <v>44</v>
      </c>
      <c r="C3109" s="57" t="s">
        <v>44</v>
      </c>
      <c r="D3109" s="57" t="s">
        <v>44</v>
      </c>
      <c r="E3109" s="57" t="s">
        <v>44</v>
      </c>
      <c r="F3109" s="57" t="s">
        <v>44</v>
      </c>
      <c r="G3109" s="59" t="s">
        <v>44</v>
      </c>
      <c r="H3109" s="59" t="s">
        <v>44</v>
      </c>
      <c r="I3109" s="59" t="s">
        <v>44</v>
      </c>
      <c r="J3109" s="59" t="s">
        <v>44</v>
      </c>
      <c r="K3109" s="59" t="s">
        <v>44</v>
      </c>
      <c r="L3109" s="59" t="s">
        <v>44</v>
      </c>
      <c r="M3109" s="59" t="s">
        <v>44</v>
      </c>
      <c r="N3109" s="59" t="s">
        <v>44</v>
      </c>
      <c r="O3109" s="19" t="s">
        <v>44</v>
      </c>
      <c r="P3109" s="19" t="s">
        <v>44</v>
      </c>
      <c r="Q3109" s="18" t="s">
        <v>44</v>
      </c>
      <c r="R3109" s="18" t="s">
        <v>44</v>
      </c>
      <c r="S3109" s="18" t="s">
        <v>44</v>
      </c>
      <c r="T3109" s="18" t="s">
        <v>44</v>
      </c>
      <c r="U3109" s="18" t="s">
        <v>44</v>
      </c>
      <c r="V3109" s="18" t="s">
        <v>44</v>
      </c>
    </row>
    <row r="3110" spans="1:22" x14ac:dyDescent="0.25">
      <c r="A3110" s="53" t="s">
        <v>44</v>
      </c>
      <c r="B3110" s="14" t="s">
        <v>44</v>
      </c>
      <c r="C3110" s="57" t="s">
        <v>44</v>
      </c>
      <c r="D3110" s="57" t="s">
        <v>44</v>
      </c>
      <c r="E3110" s="57" t="s">
        <v>44</v>
      </c>
      <c r="F3110" s="57" t="s">
        <v>44</v>
      </c>
      <c r="G3110" s="59" t="s">
        <v>44</v>
      </c>
      <c r="H3110" s="59" t="s">
        <v>44</v>
      </c>
      <c r="I3110" s="59" t="s">
        <v>44</v>
      </c>
      <c r="J3110" s="59" t="s">
        <v>44</v>
      </c>
      <c r="K3110" s="59" t="s">
        <v>44</v>
      </c>
      <c r="L3110" s="59" t="s">
        <v>44</v>
      </c>
      <c r="M3110" s="59" t="s">
        <v>44</v>
      </c>
      <c r="N3110" s="59" t="s">
        <v>44</v>
      </c>
      <c r="O3110" s="19" t="s">
        <v>44</v>
      </c>
      <c r="P3110" s="19" t="s">
        <v>44</v>
      </c>
      <c r="Q3110" s="18" t="s">
        <v>44</v>
      </c>
      <c r="R3110" s="18" t="s">
        <v>44</v>
      </c>
      <c r="S3110" s="18" t="s">
        <v>44</v>
      </c>
      <c r="T3110" s="18" t="s">
        <v>44</v>
      </c>
      <c r="U3110" s="18" t="s">
        <v>44</v>
      </c>
      <c r="V3110" s="18" t="s">
        <v>44</v>
      </c>
    </row>
    <row r="3111" spans="1:22" x14ac:dyDescent="0.25">
      <c r="A3111" s="53" t="s">
        <v>44</v>
      </c>
      <c r="B3111" s="14" t="s">
        <v>44</v>
      </c>
      <c r="C3111" s="57" t="s">
        <v>44</v>
      </c>
      <c r="D3111" s="57" t="s">
        <v>44</v>
      </c>
      <c r="E3111" s="57" t="s">
        <v>44</v>
      </c>
      <c r="F3111" s="57" t="s">
        <v>44</v>
      </c>
      <c r="G3111" s="59" t="s">
        <v>44</v>
      </c>
      <c r="H3111" s="59" t="s">
        <v>44</v>
      </c>
      <c r="I3111" s="59" t="s">
        <v>44</v>
      </c>
      <c r="J3111" s="59" t="s">
        <v>44</v>
      </c>
      <c r="K3111" s="59" t="s">
        <v>44</v>
      </c>
      <c r="L3111" s="59" t="s">
        <v>44</v>
      </c>
      <c r="M3111" s="59" t="s">
        <v>44</v>
      </c>
      <c r="N3111" s="59" t="s">
        <v>44</v>
      </c>
      <c r="O3111" s="19" t="s">
        <v>44</v>
      </c>
      <c r="P3111" s="19" t="s">
        <v>44</v>
      </c>
      <c r="Q3111" s="18" t="s">
        <v>44</v>
      </c>
      <c r="R3111" s="18" t="s">
        <v>44</v>
      </c>
      <c r="S3111" s="18" t="s">
        <v>44</v>
      </c>
      <c r="T3111" s="18" t="s">
        <v>44</v>
      </c>
      <c r="U3111" s="18" t="s">
        <v>44</v>
      </c>
      <c r="V3111" s="18" t="s">
        <v>44</v>
      </c>
    </row>
    <row r="3112" spans="1:22" x14ac:dyDescent="0.25">
      <c r="A3112" s="53" t="s">
        <v>44</v>
      </c>
      <c r="B3112" s="14" t="s">
        <v>44</v>
      </c>
      <c r="C3112" s="57" t="s">
        <v>44</v>
      </c>
      <c r="D3112" s="57" t="s">
        <v>44</v>
      </c>
      <c r="E3112" s="57" t="s">
        <v>44</v>
      </c>
      <c r="F3112" s="57" t="s">
        <v>44</v>
      </c>
      <c r="G3112" s="59" t="s">
        <v>44</v>
      </c>
      <c r="H3112" s="59" t="s">
        <v>44</v>
      </c>
      <c r="I3112" s="59" t="s">
        <v>44</v>
      </c>
      <c r="J3112" s="59" t="s">
        <v>44</v>
      </c>
      <c r="K3112" s="59" t="s">
        <v>44</v>
      </c>
      <c r="L3112" s="59" t="s">
        <v>44</v>
      </c>
      <c r="M3112" s="59" t="s">
        <v>44</v>
      </c>
      <c r="N3112" s="59" t="s">
        <v>44</v>
      </c>
      <c r="O3112" s="19" t="s">
        <v>44</v>
      </c>
      <c r="P3112" s="19" t="s">
        <v>44</v>
      </c>
      <c r="Q3112" s="18" t="s">
        <v>44</v>
      </c>
      <c r="R3112" s="18" t="s">
        <v>44</v>
      </c>
      <c r="S3112" s="18" t="s">
        <v>44</v>
      </c>
      <c r="T3112" s="18" t="s">
        <v>44</v>
      </c>
      <c r="U3112" s="18" t="s">
        <v>44</v>
      </c>
      <c r="V3112" s="18" t="s">
        <v>44</v>
      </c>
    </row>
    <row r="3113" spans="1:22" x14ac:dyDescent="0.25">
      <c r="A3113" s="53" t="s">
        <v>44</v>
      </c>
      <c r="B3113" s="14" t="s">
        <v>44</v>
      </c>
      <c r="C3113" s="57" t="s">
        <v>44</v>
      </c>
      <c r="D3113" s="57" t="s">
        <v>44</v>
      </c>
      <c r="E3113" s="57" t="s">
        <v>44</v>
      </c>
      <c r="F3113" s="57" t="s">
        <v>44</v>
      </c>
      <c r="G3113" s="59" t="s">
        <v>44</v>
      </c>
      <c r="H3113" s="59" t="s">
        <v>44</v>
      </c>
      <c r="I3113" s="59" t="s">
        <v>44</v>
      </c>
      <c r="J3113" s="59" t="s">
        <v>44</v>
      </c>
      <c r="K3113" s="59" t="s">
        <v>44</v>
      </c>
      <c r="L3113" s="59" t="s">
        <v>44</v>
      </c>
      <c r="M3113" s="59" t="s">
        <v>44</v>
      </c>
      <c r="N3113" s="59" t="s">
        <v>44</v>
      </c>
      <c r="O3113" s="19" t="s">
        <v>44</v>
      </c>
      <c r="P3113" s="19" t="s">
        <v>44</v>
      </c>
      <c r="Q3113" s="18" t="s">
        <v>44</v>
      </c>
      <c r="R3113" s="18" t="s">
        <v>44</v>
      </c>
      <c r="S3113" s="18" t="s">
        <v>44</v>
      </c>
      <c r="T3113" s="18" t="s">
        <v>44</v>
      </c>
      <c r="U3113" s="18" t="s">
        <v>44</v>
      </c>
      <c r="V3113" s="18" t="s">
        <v>44</v>
      </c>
    </row>
    <row r="3114" spans="1:22" x14ac:dyDescent="0.25">
      <c r="A3114" s="53" t="s">
        <v>44</v>
      </c>
      <c r="B3114" s="14" t="s">
        <v>44</v>
      </c>
      <c r="C3114" s="57" t="s">
        <v>44</v>
      </c>
      <c r="D3114" s="57" t="s">
        <v>44</v>
      </c>
      <c r="E3114" s="57" t="s">
        <v>44</v>
      </c>
      <c r="F3114" s="57" t="s">
        <v>44</v>
      </c>
      <c r="G3114" s="59" t="s">
        <v>44</v>
      </c>
      <c r="H3114" s="59" t="s">
        <v>44</v>
      </c>
      <c r="I3114" s="59" t="s">
        <v>44</v>
      </c>
      <c r="J3114" s="59" t="s">
        <v>44</v>
      </c>
      <c r="K3114" s="59" t="s">
        <v>44</v>
      </c>
      <c r="L3114" s="59" t="s">
        <v>44</v>
      </c>
      <c r="M3114" s="59" t="s">
        <v>44</v>
      </c>
      <c r="N3114" s="59" t="s">
        <v>44</v>
      </c>
      <c r="O3114" s="19" t="s">
        <v>44</v>
      </c>
      <c r="P3114" s="19" t="s">
        <v>44</v>
      </c>
      <c r="Q3114" s="18" t="s">
        <v>44</v>
      </c>
      <c r="R3114" s="18" t="s">
        <v>44</v>
      </c>
      <c r="S3114" s="18" t="s">
        <v>44</v>
      </c>
      <c r="T3114" s="18" t="s">
        <v>44</v>
      </c>
      <c r="U3114" s="18" t="s">
        <v>44</v>
      </c>
      <c r="V3114" s="18" t="s">
        <v>44</v>
      </c>
    </row>
    <row r="3115" spans="1:22" x14ac:dyDescent="0.25">
      <c r="A3115" s="53" t="s">
        <v>44</v>
      </c>
      <c r="B3115" s="14" t="s">
        <v>44</v>
      </c>
      <c r="C3115" s="57" t="s">
        <v>44</v>
      </c>
      <c r="D3115" s="57" t="s">
        <v>44</v>
      </c>
      <c r="E3115" s="57" t="s">
        <v>44</v>
      </c>
      <c r="F3115" s="57" t="s">
        <v>44</v>
      </c>
      <c r="G3115" s="59" t="s">
        <v>44</v>
      </c>
      <c r="H3115" s="59" t="s">
        <v>44</v>
      </c>
      <c r="I3115" s="59" t="s">
        <v>44</v>
      </c>
      <c r="J3115" s="59" t="s">
        <v>44</v>
      </c>
      <c r="K3115" s="59" t="s">
        <v>44</v>
      </c>
      <c r="L3115" s="59" t="s">
        <v>44</v>
      </c>
      <c r="M3115" s="59" t="s">
        <v>44</v>
      </c>
      <c r="N3115" s="59" t="s">
        <v>44</v>
      </c>
      <c r="O3115" s="19" t="s">
        <v>44</v>
      </c>
      <c r="P3115" s="19" t="s">
        <v>44</v>
      </c>
      <c r="Q3115" s="18" t="s">
        <v>44</v>
      </c>
      <c r="R3115" s="18" t="s">
        <v>44</v>
      </c>
      <c r="S3115" s="18" t="s">
        <v>44</v>
      </c>
      <c r="T3115" s="18" t="s">
        <v>44</v>
      </c>
      <c r="U3115" s="18" t="s">
        <v>44</v>
      </c>
      <c r="V3115" s="18" t="s">
        <v>44</v>
      </c>
    </row>
    <row r="3116" spans="1:22" x14ac:dyDescent="0.25">
      <c r="A3116" s="53" t="s">
        <v>44</v>
      </c>
      <c r="B3116" s="14" t="s">
        <v>44</v>
      </c>
      <c r="C3116" s="57" t="s">
        <v>44</v>
      </c>
      <c r="D3116" s="57" t="s">
        <v>44</v>
      </c>
      <c r="E3116" s="57" t="s">
        <v>44</v>
      </c>
      <c r="F3116" s="57" t="s">
        <v>44</v>
      </c>
      <c r="G3116" s="59" t="s">
        <v>44</v>
      </c>
      <c r="H3116" s="59" t="s">
        <v>44</v>
      </c>
      <c r="I3116" s="59" t="s">
        <v>44</v>
      </c>
      <c r="J3116" s="59" t="s">
        <v>44</v>
      </c>
      <c r="K3116" s="59" t="s">
        <v>44</v>
      </c>
      <c r="L3116" s="59" t="s">
        <v>44</v>
      </c>
      <c r="M3116" s="59" t="s">
        <v>44</v>
      </c>
      <c r="N3116" s="59" t="s">
        <v>44</v>
      </c>
      <c r="O3116" s="19" t="s">
        <v>44</v>
      </c>
      <c r="P3116" s="19" t="s">
        <v>44</v>
      </c>
      <c r="Q3116" s="18" t="s">
        <v>44</v>
      </c>
      <c r="R3116" s="18" t="s">
        <v>44</v>
      </c>
      <c r="S3116" s="18" t="s">
        <v>44</v>
      </c>
      <c r="T3116" s="18" t="s">
        <v>44</v>
      </c>
      <c r="U3116" s="18" t="s">
        <v>44</v>
      </c>
      <c r="V3116" s="18" t="s">
        <v>44</v>
      </c>
    </row>
    <row r="3117" spans="1:22" x14ac:dyDescent="0.25">
      <c r="A3117" s="53" t="s">
        <v>44</v>
      </c>
      <c r="B3117" s="14" t="s">
        <v>44</v>
      </c>
      <c r="C3117" s="57" t="s">
        <v>44</v>
      </c>
      <c r="D3117" s="57" t="s">
        <v>44</v>
      </c>
      <c r="E3117" s="57" t="s">
        <v>44</v>
      </c>
      <c r="F3117" s="57" t="s">
        <v>44</v>
      </c>
      <c r="G3117" s="59" t="s">
        <v>44</v>
      </c>
      <c r="H3117" s="59" t="s">
        <v>44</v>
      </c>
      <c r="I3117" s="59" t="s">
        <v>44</v>
      </c>
      <c r="J3117" s="59" t="s">
        <v>44</v>
      </c>
      <c r="K3117" s="59" t="s">
        <v>44</v>
      </c>
      <c r="L3117" s="59" t="s">
        <v>44</v>
      </c>
      <c r="M3117" s="59" t="s">
        <v>44</v>
      </c>
      <c r="N3117" s="59" t="s">
        <v>44</v>
      </c>
      <c r="O3117" s="19" t="s">
        <v>44</v>
      </c>
      <c r="P3117" s="19" t="s">
        <v>44</v>
      </c>
      <c r="Q3117" s="18" t="s">
        <v>44</v>
      </c>
      <c r="R3117" s="18" t="s">
        <v>44</v>
      </c>
      <c r="S3117" s="18" t="s">
        <v>44</v>
      </c>
      <c r="T3117" s="18" t="s">
        <v>44</v>
      </c>
      <c r="U3117" s="18" t="s">
        <v>44</v>
      </c>
      <c r="V3117" s="18" t="s">
        <v>44</v>
      </c>
    </row>
    <row r="3118" spans="1:22" x14ac:dyDescent="0.25">
      <c r="A3118" s="53" t="s">
        <v>44</v>
      </c>
      <c r="B3118" s="14" t="s">
        <v>44</v>
      </c>
      <c r="C3118" s="57" t="s">
        <v>44</v>
      </c>
      <c r="D3118" s="57" t="s">
        <v>44</v>
      </c>
      <c r="E3118" s="57" t="s">
        <v>44</v>
      </c>
      <c r="F3118" s="57" t="s">
        <v>44</v>
      </c>
      <c r="G3118" s="59" t="s">
        <v>44</v>
      </c>
      <c r="H3118" s="59" t="s">
        <v>44</v>
      </c>
      <c r="I3118" s="59" t="s">
        <v>44</v>
      </c>
      <c r="J3118" s="59" t="s">
        <v>44</v>
      </c>
      <c r="K3118" s="59" t="s">
        <v>44</v>
      </c>
      <c r="L3118" s="59" t="s">
        <v>44</v>
      </c>
      <c r="M3118" s="59" t="s">
        <v>44</v>
      </c>
      <c r="N3118" s="59" t="s">
        <v>44</v>
      </c>
      <c r="O3118" s="19" t="s">
        <v>44</v>
      </c>
      <c r="P3118" s="19" t="s">
        <v>44</v>
      </c>
      <c r="Q3118" s="18" t="s">
        <v>44</v>
      </c>
      <c r="R3118" s="18" t="s">
        <v>44</v>
      </c>
      <c r="S3118" s="18" t="s">
        <v>44</v>
      </c>
      <c r="T3118" s="18" t="s">
        <v>44</v>
      </c>
      <c r="U3118" s="18" t="s">
        <v>44</v>
      </c>
      <c r="V3118" s="18" t="s">
        <v>44</v>
      </c>
    </row>
    <row r="3119" spans="1:22" x14ac:dyDescent="0.25">
      <c r="A3119" s="53" t="s">
        <v>44</v>
      </c>
      <c r="B3119" s="14" t="s">
        <v>44</v>
      </c>
      <c r="C3119" s="57" t="s">
        <v>44</v>
      </c>
      <c r="D3119" s="57" t="s">
        <v>44</v>
      </c>
      <c r="E3119" s="57" t="s">
        <v>44</v>
      </c>
      <c r="F3119" s="57" t="s">
        <v>44</v>
      </c>
      <c r="G3119" s="59" t="s">
        <v>44</v>
      </c>
      <c r="H3119" s="59" t="s">
        <v>44</v>
      </c>
      <c r="I3119" s="59" t="s">
        <v>44</v>
      </c>
      <c r="J3119" s="59" t="s">
        <v>44</v>
      </c>
      <c r="K3119" s="59" t="s">
        <v>44</v>
      </c>
      <c r="L3119" s="59" t="s">
        <v>44</v>
      </c>
      <c r="M3119" s="59" t="s">
        <v>44</v>
      </c>
      <c r="N3119" s="59" t="s">
        <v>44</v>
      </c>
      <c r="O3119" s="19" t="s">
        <v>44</v>
      </c>
      <c r="P3119" s="19" t="s">
        <v>44</v>
      </c>
      <c r="Q3119" s="18" t="s">
        <v>44</v>
      </c>
      <c r="R3119" s="18" t="s">
        <v>44</v>
      </c>
      <c r="S3119" s="18" t="s">
        <v>44</v>
      </c>
      <c r="T3119" s="18" t="s">
        <v>44</v>
      </c>
      <c r="U3119" s="18" t="s">
        <v>44</v>
      </c>
      <c r="V3119" s="18" t="s">
        <v>44</v>
      </c>
    </row>
    <row r="3120" spans="1:22" x14ac:dyDescent="0.25">
      <c r="A3120" s="53" t="s">
        <v>44</v>
      </c>
      <c r="B3120" s="14" t="s">
        <v>44</v>
      </c>
      <c r="C3120" s="57" t="s">
        <v>44</v>
      </c>
      <c r="D3120" s="57" t="s">
        <v>44</v>
      </c>
      <c r="E3120" s="57" t="s">
        <v>44</v>
      </c>
      <c r="F3120" s="57" t="s">
        <v>44</v>
      </c>
      <c r="G3120" s="59" t="s">
        <v>44</v>
      </c>
      <c r="H3120" s="59" t="s">
        <v>44</v>
      </c>
      <c r="I3120" s="59" t="s">
        <v>44</v>
      </c>
      <c r="J3120" s="59" t="s">
        <v>44</v>
      </c>
      <c r="K3120" s="59" t="s">
        <v>44</v>
      </c>
      <c r="L3120" s="59" t="s">
        <v>44</v>
      </c>
      <c r="M3120" s="59" t="s">
        <v>44</v>
      </c>
      <c r="N3120" s="59" t="s">
        <v>44</v>
      </c>
      <c r="O3120" s="19" t="s">
        <v>44</v>
      </c>
      <c r="P3120" s="19" t="s">
        <v>44</v>
      </c>
      <c r="Q3120" s="18" t="s">
        <v>44</v>
      </c>
      <c r="R3120" s="18" t="s">
        <v>44</v>
      </c>
      <c r="S3120" s="18" t="s">
        <v>44</v>
      </c>
      <c r="T3120" s="18" t="s">
        <v>44</v>
      </c>
      <c r="U3120" s="18" t="s">
        <v>44</v>
      </c>
      <c r="V3120" s="18" t="s">
        <v>44</v>
      </c>
    </row>
    <row r="3121" spans="1:22" x14ac:dyDescent="0.25">
      <c r="A3121" s="53" t="s">
        <v>44</v>
      </c>
      <c r="B3121" s="14" t="s">
        <v>44</v>
      </c>
      <c r="C3121" s="57" t="s">
        <v>44</v>
      </c>
      <c r="D3121" s="57" t="s">
        <v>44</v>
      </c>
      <c r="E3121" s="57" t="s">
        <v>44</v>
      </c>
      <c r="F3121" s="57" t="s">
        <v>44</v>
      </c>
      <c r="G3121" s="59" t="s">
        <v>44</v>
      </c>
      <c r="H3121" s="59" t="s">
        <v>44</v>
      </c>
      <c r="I3121" s="59" t="s">
        <v>44</v>
      </c>
      <c r="J3121" s="59" t="s">
        <v>44</v>
      </c>
      <c r="K3121" s="59" t="s">
        <v>44</v>
      </c>
      <c r="L3121" s="59" t="s">
        <v>44</v>
      </c>
      <c r="M3121" s="59" t="s">
        <v>44</v>
      </c>
      <c r="N3121" s="59" t="s">
        <v>44</v>
      </c>
      <c r="O3121" s="19" t="s">
        <v>44</v>
      </c>
      <c r="P3121" s="19" t="s">
        <v>44</v>
      </c>
      <c r="Q3121" s="18" t="s">
        <v>44</v>
      </c>
      <c r="R3121" s="18" t="s">
        <v>44</v>
      </c>
      <c r="S3121" s="18" t="s">
        <v>44</v>
      </c>
      <c r="T3121" s="18" t="s">
        <v>44</v>
      </c>
      <c r="U3121" s="18" t="s">
        <v>44</v>
      </c>
      <c r="V3121" s="18" t="s">
        <v>44</v>
      </c>
    </row>
    <row r="3122" spans="1:22" x14ac:dyDescent="0.25">
      <c r="A3122" s="53" t="s">
        <v>44</v>
      </c>
      <c r="B3122" s="14" t="s">
        <v>44</v>
      </c>
      <c r="C3122" s="57" t="s">
        <v>44</v>
      </c>
      <c r="D3122" s="57" t="s">
        <v>44</v>
      </c>
      <c r="E3122" s="57" t="s">
        <v>44</v>
      </c>
      <c r="F3122" s="57" t="s">
        <v>44</v>
      </c>
      <c r="G3122" s="59" t="s">
        <v>44</v>
      </c>
      <c r="H3122" s="59" t="s">
        <v>44</v>
      </c>
      <c r="I3122" s="59" t="s">
        <v>44</v>
      </c>
      <c r="J3122" s="59" t="s">
        <v>44</v>
      </c>
      <c r="K3122" s="59" t="s">
        <v>44</v>
      </c>
      <c r="L3122" s="59" t="s">
        <v>44</v>
      </c>
      <c r="M3122" s="59" t="s">
        <v>44</v>
      </c>
      <c r="N3122" s="59" t="s">
        <v>44</v>
      </c>
      <c r="O3122" s="19" t="s">
        <v>44</v>
      </c>
      <c r="P3122" s="19" t="s">
        <v>44</v>
      </c>
      <c r="Q3122" s="18" t="s">
        <v>44</v>
      </c>
      <c r="R3122" s="18" t="s">
        <v>44</v>
      </c>
      <c r="S3122" s="18" t="s">
        <v>44</v>
      </c>
      <c r="T3122" s="18" t="s">
        <v>44</v>
      </c>
      <c r="U3122" s="18" t="s">
        <v>44</v>
      </c>
      <c r="V3122" s="18" t="s">
        <v>44</v>
      </c>
    </row>
    <row r="3123" spans="1:22" x14ac:dyDescent="0.25">
      <c r="A3123" s="53" t="s">
        <v>44</v>
      </c>
      <c r="B3123" s="14" t="s">
        <v>44</v>
      </c>
      <c r="C3123" s="57" t="s">
        <v>44</v>
      </c>
      <c r="D3123" s="57" t="s">
        <v>44</v>
      </c>
      <c r="E3123" s="57" t="s">
        <v>44</v>
      </c>
      <c r="F3123" s="57" t="s">
        <v>44</v>
      </c>
      <c r="G3123" s="59" t="s">
        <v>44</v>
      </c>
      <c r="H3123" s="59" t="s">
        <v>44</v>
      </c>
      <c r="I3123" s="59" t="s">
        <v>44</v>
      </c>
      <c r="J3123" s="59" t="s">
        <v>44</v>
      </c>
      <c r="K3123" s="59" t="s">
        <v>44</v>
      </c>
      <c r="L3123" s="59" t="s">
        <v>44</v>
      </c>
      <c r="M3123" s="59" t="s">
        <v>44</v>
      </c>
      <c r="N3123" s="59" t="s">
        <v>44</v>
      </c>
      <c r="O3123" s="19" t="s">
        <v>44</v>
      </c>
      <c r="P3123" s="19" t="s">
        <v>44</v>
      </c>
      <c r="Q3123" s="18" t="s">
        <v>44</v>
      </c>
      <c r="R3123" s="18" t="s">
        <v>44</v>
      </c>
      <c r="S3123" s="18" t="s">
        <v>44</v>
      </c>
      <c r="T3123" s="18" t="s">
        <v>44</v>
      </c>
      <c r="U3123" s="18" t="s">
        <v>44</v>
      </c>
      <c r="V3123" s="18" t="s">
        <v>44</v>
      </c>
    </row>
    <row r="3124" spans="1:22" x14ac:dyDescent="0.25">
      <c r="A3124" s="53" t="s">
        <v>44</v>
      </c>
      <c r="B3124" s="14" t="s">
        <v>44</v>
      </c>
      <c r="C3124" s="57" t="s">
        <v>44</v>
      </c>
      <c r="D3124" s="57" t="s">
        <v>44</v>
      </c>
      <c r="E3124" s="57" t="s">
        <v>44</v>
      </c>
      <c r="F3124" s="57" t="s">
        <v>44</v>
      </c>
      <c r="G3124" s="59" t="s">
        <v>44</v>
      </c>
      <c r="H3124" s="59" t="s">
        <v>44</v>
      </c>
      <c r="I3124" s="59" t="s">
        <v>44</v>
      </c>
      <c r="J3124" s="59" t="s">
        <v>44</v>
      </c>
      <c r="K3124" s="59" t="s">
        <v>44</v>
      </c>
      <c r="L3124" s="59" t="s">
        <v>44</v>
      </c>
      <c r="M3124" s="59" t="s">
        <v>44</v>
      </c>
      <c r="N3124" s="59" t="s">
        <v>44</v>
      </c>
      <c r="O3124" s="19" t="s">
        <v>44</v>
      </c>
      <c r="P3124" s="19" t="s">
        <v>44</v>
      </c>
      <c r="Q3124" s="18" t="s">
        <v>44</v>
      </c>
      <c r="R3124" s="18" t="s">
        <v>44</v>
      </c>
      <c r="S3124" s="18" t="s">
        <v>44</v>
      </c>
      <c r="T3124" s="18" t="s">
        <v>44</v>
      </c>
      <c r="U3124" s="18" t="s">
        <v>44</v>
      </c>
      <c r="V3124" s="18" t="s">
        <v>44</v>
      </c>
    </row>
    <row r="3125" spans="1:22" x14ac:dyDescent="0.25">
      <c r="A3125" s="53" t="s">
        <v>44</v>
      </c>
      <c r="B3125" s="14" t="s">
        <v>44</v>
      </c>
      <c r="C3125" s="57" t="s">
        <v>44</v>
      </c>
      <c r="D3125" s="57" t="s">
        <v>44</v>
      </c>
      <c r="E3125" s="57" t="s">
        <v>44</v>
      </c>
      <c r="F3125" s="57" t="s">
        <v>44</v>
      </c>
      <c r="G3125" s="59" t="s">
        <v>44</v>
      </c>
      <c r="H3125" s="59" t="s">
        <v>44</v>
      </c>
      <c r="I3125" s="59" t="s">
        <v>44</v>
      </c>
      <c r="J3125" s="59" t="s">
        <v>44</v>
      </c>
      <c r="K3125" s="59" t="s">
        <v>44</v>
      </c>
      <c r="L3125" s="59" t="s">
        <v>44</v>
      </c>
      <c r="M3125" s="59" t="s">
        <v>44</v>
      </c>
      <c r="N3125" s="59" t="s">
        <v>44</v>
      </c>
      <c r="O3125" s="19" t="s">
        <v>44</v>
      </c>
      <c r="P3125" s="19" t="s">
        <v>44</v>
      </c>
      <c r="Q3125" s="18" t="s">
        <v>44</v>
      </c>
      <c r="R3125" s="18" t="s">
        <v>44</v>
      </c>
      <c r="S3125" s="18" t="s">
        <v>44</v>
      </c>
      <c r="T3125" s="18" t="s">
        <v>44</v>
      </c>
      <c r="U3125" s="18" t="s">
        <v>44</v>
      </c>
      <c r="V3125" s="18" t="s">
        <v>44</v>
      </c>
    </row>
    <row r="3126" spans="1:22" x14ac:dyDescent="0.25">
      <c r="A3126" s="53" t="s">
        <v>44</v>
      </c>
      <c r="B3126" s="14" t="s">
        <v>44</v>
      </c>
      <c r="C3126" s="57" t="s">
        <v>44</v>
      </c>
      <c r="D3126" s="57" t="s">
        <v>44</v>
      </c>
      <c r="E3126" s="57" t="s">
        <v>44</v>
      </c>
      <c r="F3126" s="57" t="s">
        <v>44</v>
      </c>
      <c r="G3126" s="59" t="s">
        <v>44</v>
      </c>
      <c r="H3126" s="59" t="s">
        <v>44</v>
      </c>
      <c r="I3126" s="59" t="s">
        <v>44</v>
      </c>
      <c r="J3126" s="59" t="s">
        <v>44</v>
      </c>
      <c r="K3126" s="59" t="s">
        <v>44</v>
      </c>
      <c r="L3126" s="59" t="s">
        <v>44</v>
      </c>
      <c r="M3126" s="59" t="s">
        <v>44</v>
      </c>
      <c r="N3126" s="59" t="s">
        <v>44</v>
      </c>
      <c r="O3126" s="19" t="s">
        <v>44</v>
      </c>
      <c r="P3126" s="19" t="s">
        <v>44</v>
      </c>
      <c r="Q3126" s="18" t="s">
        <v>44</v>
      </c>
      <c r="R3126" s="18" t="s">
        <v>44</v>
      </c>
      <c r="S3126" s="18" t="s">
        <v>44</v>
      </c>
      <c r="T3126" s="18" t="s">
        <v>44</v>
      </c>
      <c r="U3126" s="18" t="s">
        <v>44</v>
      </c>
      <c r="V3126" s="18" t="s">
        <v>44</v>
      </c>
    </row>
    <row r="3127" spans="1:22" x14ac:dyDescent="0.25">
      <c r="A3127" s="53" t="s">
        <v>44</v>
      </c>
      <c r="B3127" s="14" t="s">
        <v>44</v>
      </c>
      <c r="C3127" s="57" t="s">
        <v>44</v>
      </c>
      <c r="D3127" s="57" t="s">
        <v>44</v>
      </c>
      <c r="E3127" s="57" t="s">
        <v>44</v>
      </c>
      <c r="F3127" s="57" t="s">
        <v>44</v>
      </c>
      <c r="G3127" s="59" t="s">
        <v>44</v>
      </c>
      <c r="H3127" s="59" t="s">
        <v>44</v>
      </c>
      <c r="I3127" s="59" t="s">
        <v>44</v>
      </c>
      <c r="J3127" s="59" t="s">
        <v>44</v>
      </c>
      <c r="K3127" s="59" t="s">
        <v>44</v>
      </c>
      <c r="L3127" s="59" t="s">
        <v>44</v>
      </c>
      <c r="M3127" s="59" t="s">
        <v>44</v>
      </c>
      <c r="N3127" s="59" t="s">
        <v>44</v>
      </c>
      <c r="O3127" s="19" t="s">
        <v>44</v>
      </c>
      <c r="P3127" s="19" t="s">
        <v>44</v>
      </c>
      <c r="Q3127" s="18" t="s">
        <v>44</v>
      </c>
      <c r="R3127" s="18" t="s">
        <v>44</v>
      </c>
      <c r="S3127" s="18" t="s">
        <v>44</v>
      </c>
      <c r="T3127" s="18" t="s">
        <v>44</v>
      </c>
      <c r="U3127" s="18" t="s">
        <v>44</v>
      </c>
      <c r="V3127" s="18" t="s">
        <v>44</v>
      </c>
    </row>
    <row r="3128" spans="1:22" x14ac:dyDescent="0.25">
      <c r="A3128" s="53" t="s">
        <v>44</v>
      </c>
      <c r="B3128" s="14" t="s">
        <v>44</v>
      </c>
      <c r="C3128" s="57" t="s">
        <v>44</v>
      </c>
      <c r="D3128" s="57" t="s">
        <v>44</v>
      </c>
      <c r="E3128" s="57" t="s">
        <v>44</v>
      </c>
      <c r="F3128" s="57" t="s">
        <v>44</v>
      </c>
      <c r="G3128" s="59" t="s">
        <v>44</v>
      </c>
      <c r="H3128" s="59" t="s">
        <v>44</v>
      </c>
      <c r="I3128" s="59" t="s">
        <v>44</v>
      </c>
      <c r="J3128" s="59" t="s">
        <v>44</v>
      </c>
      <c r="K3128" s="59" t="s">
        <v>44</v>
      </c>
      <c r="L3128" s="59" t="s">
        <v>44</v>
      </c>
      <c r="M3128" s="59" t="s">
        <v>44</v>
      </c>
      <c r="N3128" s="59" t="s">
        <v>44</v>
      </c>
      <c r="O3128" s="19" t="s">
        <v>44</v>
      </c>
      <c r="P3128" s="19" t="s">
        <v>44</v>
      </c>
      <c r="Q3128" s="18" t="s">
        <v>44</v>
      </c>
      <c r="R3128" s="18" t="s">
        <v>44</v>
      </c>
      <c r="S3128" s="18" t="s">
        <v>44</v>
      </c>
      <c r="T3128" s="18" t="s">
        <v>44</v>
      </c>
      <c r="U3128" s="18" t="s">
        <v>44</v>
      </c>
      <c r="V3128" s="18" t="s">
        <v>44</v>
      </c>
    </row>
    <row r="3129" spans="1:22" x14ac:dyDescent="0.25">
      <c r="A3129" s="53" t="s">
        <v>44</v>
      </c>
      <c r="B3129" s="14" t="s">
        <v>44</v>
      </c>
      <c r="C3129" s="57" t="s">
        <v>44</v>
      </c>
      <c r="D3129" s="57" t="s">
        <v>44</v>
      </c>
      <c r="E3129" s="57" t="s">
        <v>44</v>
      </c>
      <c r="F3129" s="57" t="s">
        <v>44</v>
      </c>
      <c r="G3129" s="59" t="s">
        <v>44</v>
      </c>
      <c r="H3129" s="59" t="s">
        <v>44</v>
      </c>
      <c r="I3129" s="59" t="s">
        <v>44</v>
      </c>
      <c r="J3129" s="59" t="s">
        <v>44</v>
      </c>
      <c r="K3129" s="59" t="s">
        <v>44</v>
      </c>
      <c r="L3129" s="59" t="s">
        <v>44</v>
      </c>
      <c r="M3129" s="59" t="s">
        <v>44</v>
      </c>
      <c r="N3129" s="59" t="s">
        <v>44</v>
      </c>
      <c r="O3129" s="19" t="s">
        <v>44</v>
      </c>
      <c r="P3129" s="19" t="s">
        <v>44</v>
      </c>
      <c r="Q3129" s="18" t="s">
        <v>44</v>
      </c>
      <c r="R3129" s="18" t="s">
        <v>44</v>
      </c>
      <c r="S3129" s="18" t="s">
        <v>44</v>
      </c>
      <c r="T3129" s="18" t="s">
        <v>44</v>
      </c>
      <c r="U3129" s="18" t="s">
        <v>44</v>
      </c>
      <c r="V3129" s="18" t="s">
        <v>44</v>
      </c>
    </row>
    <row r="3130" spans="1:22" x14ac:dyDescent="0.25">
      <c r="A3130" s="53" t="s">
        <v>44</v>
      </c>
      <c r="B3130" s="14" t="s">
        <v>44</v>
      </c>
      <c r="C3130" s="57" t="s">
        <v>44</v>
      </c>
      <c r="D3130" s="57" t="s">
        <v>44</v>
      </c>
      <c r="E3130" s="57" t="s">
        <v>44</v>
      </c>
      <c r="F3130" s="57" t="s">
        <v>44</v>
      </c>
      <c r="G3130" s="59" t="s">
        <v>44</v>
      </c>
      <c r="H3130" s="59" t="s">
        <v>44</v>
      </c>
      <c r="I3130" s="59" t="s">
        <v>44</v>
      </c>
      <c r="J3130" s="59" t="s">
        <v>44</v>
      </c>
      <c r="K3130" s="59" t="s">
        <v>44</v>
      </c>
      <c r="L3130" s="59" t="s">
        <v>44</v>
      </c>
      <c r="M3130" s="59" t="s">
        <v>44</v>
      </c>
      <c r="N3130" s="59" t="s">
        <v>44</v>
      </c>
      <c r="O3130" s="19" t="s">
        <v>44</v>
      </c>
      <c r="P3130" s="19" t="s">
        <v>44</v>
      </c>
      <c r="Q3130" s="18" t="s">
        <v>44</v>
      </c>
      <c r="R3130" s="18" t="s">
        <v>44</v>
      </c>
      <c r="S3130" s="18" t="s">
        <v>44</v>
      </c>
      <c r="T3130" s="18" t="s">
        <v>44</v>
      </c>
      <c r="U3130" s="18" t="s">
        <v>44</v>
      </c>
      <c r="V3130" s="18" t="s">
        <v>44</v>
      </c>
    </row>
    <row r="3131" spans="1:22" x14ac:dyDescent="0.25">
      <c r="A3131" s="53" t="s">
        <v>44</v>
      </c>
      <c r="B3131" s="14" t="s">
        <v>44</v>
      </c>
      <c r="C3131" s="57" t="s">
        <v>44</v>
      </c>
      <c r="D3131" s="57" t="s">
        <v>44</v>
      </c>
      <c r="E3131" s="57" t="s">
        <v>44</v>
      </c>
      <c r="F3131" s="57" t="s">
        <v>44</v>
      </c>
      <c r="G3131" s="59" t="s">
        <v>44</v>
      </c>
      <c r="H3131" s="59" t="s">
        <v>44</v>
      </c>
      <c r="I3131" s="59" t="s">
        <v>44</v>
      </c>
      <c r="J3131" s="59" t="s">
        <v>44</v>
      </c>
      <c r="K3131" s="59" t="s">
        <v>44</v>
      </c>
      <c r="L3131" s="59" t="s">
        <v>44</v>
      </c>
      <c r="M3131" s="59" t="s">
        <v>44</v>
      </c>
      <c r="N3131" s="59" t="s">
        <v>44</v>
      </c>
      <c r="O3131" s="19" t="s">
        <v>44</v>
      </c>
      <c r="P3131" s="19" t="s">
        <v>44</v>
      </c>
      <c r="Q3131" s="18" t="s">
        <v>44</v>
      </c>
      <c r="R3131" s="18" t="s">
        <v>44</v>
      </c>
      <c r="S3131" s="18" t="s">
        <v>44</v>
      </c>
      <c r="T3131" s="18" t="s">
        <v>44</v>
      </c>
      <c r="U3131" s="18" t="s">
        <v>44</v>
      </c>
      <c r="V3131" s="18" t="s">
        <v>44</v>
      </c>
    </row>
    <row r="3132" spans="1:22" x14ac:dyDescent="0.25">
      <c r="A3132" s="53" t="s">
        <v>44</v>
      </c>
      <c r="B3132" s="14" t="s">
        <v>44</v>
      </c>
      <c r="C3132" s="57" t="s">
        <v>44</v>
      </c>
      <c r="D3132" s="57" t="s">
        <v>44</v>
      </c>
      <c r="E3132" s="57" t="s">
        <v>44</v>
      </c>
      <c r="F3132" s="57" t="s">
        <v>44</v>
      </c>
      <c r="G3132" s="59" t="s">
        <v>44</v>
      </c>
      <c r="H3132" s="59" t="s">
        <v>44</v>
      </c>
      <c r="I3132" s="59" t="s">
        <v>44</v>
      </c>
      <c r="J3132" s="59" t="s">
        <v>44</v>
      </c>
      <c r="K3132" s="59" t="s">
        <v>44</v>
      </c>
      <c r="L3132" s="59" t="s">
        <v>44</v>
      </c>
      <c r="M3132" s="59" t="s">
        <v>44</v>
      </c>
      <c r="N3132" s="59" t="s">
        <v>44</v>
      </c>
      <c r="O3132" s="19" t="s">
        <v>44</v>
      </c>
      <c r="P3132" s="19" t="s">
        <v>44</v>
      </c>
      <c r="Q3132" s="18" t="s">
        <v>44</v>
      </c>
      <c r="R3132" s="18" t="s">
        <v>44</v>
      </c>
      <c r="S3132" s="18" t="s">
        <v>44</v>
      </c>
      <c r="T3132" s="18" t="s">
        <v>44</v>
      </c>
      <c r="U3132" s="18" t="s">
        <v>44</v>
      </c>
      <c r="V3132" s="18" t="s">
        <v>44</v>
      </c>
    </row>
    <row r="3133" spans="1:22" x14ac:dyDescent="0.25">
      <c r="A3133" s="53" t="s">
        <v>44</v>
      </c>
      <c r="B3133" s="14" t="s">
        <v>44</v>
      </c>
      <c r="C3133" s="57" t="s">
        <v>44</v>
      </c>
      <c r="D3133" s="57" t="s">
        <v>44</v>
      </c>
      <c r="E3133" s="57" t="s">
        <v>44</v>
      </c>
      <c r="F3133" s="57" t="s">
        <v>44</v>
      </c>
      <c r="G3133" s="59" t="s">
        <v>44</v>
      </c>
      <c r="H3133" s="59" t="s">
        <v>44</v>
      </c>
      <c r="I3133" s="59" t="s">
        <v>44</v>
      </c>
      <c r="J3133" s="59" t="s">
        <v>44</v>
      </c>
      <c r="K3133" s="59" t="s">
        <v>44</v>
      </c>
      <c r="L3133" s="59" t="s">
        <v>44</v>
      </c>
      <c r="M3133" s="59" t="s">
        <v>44</v>
      </c>
      <c r="N3133" s="59" t="s">
        <v>44</v>
      </c>
      <c r="O3133" s="19" t="s">
        <v>44</v>
      </c>
      <c r="P3133" s="19" t="s">
        <v>44</v>
      </c>
      <c r="Q3133" s="18" t="s">
        <v>44</v>
      </c>
      <c r="R3133" s="18" t="s">
        <v>44</v>
      </c>
      <c r="S3133" s="18" t="s">
        <v>44</v>
      </c>
      <c r="T3133" s="18" t="s">
        <v>44</v>
      </c>
      <c r="U3133" s="18" t="s">
        <v>44</v>
      </c>
      <c r="V3133" s="18" t="s">
        <v>44</v>
      </c>
    </row>
    <row r="3134" spans="1:22" x14ac:dyDescent="0.25">
      <c r="A3134" s="53" t="s">
        <v>44</v>
      </c>
      <c r="B3134" s="14" t="s">
        <v>44</v>
      </c>
      <c r="C3134" s="57" t="s">
        <v>44</v>
      </c>
      <c r="D3134" s="57" t="s">
        <v>44</v>
      </c>
      <c r="E3134" s="57" t="s">
        <v>44</v>
      </c>
      <c r="F3134" s="57" t="s">
        <v>44</v>
      </c>
      <c r="G3134" s="59" t="s">
        <v>44</v>
      </c>
      <c r="H3134" s="59" t="s">
        <v>44</v>
      </c>
      <c r="I3134" s="59" t="s">
        <v>44</v>
      </c>
      <c r="J3134" s="59" t="s">
        <v>44</v>
      </c>
      <c r="K3134" s="59" t="s">
        <v>44</v>
      </c>
      <c r="L3134" s="59" t="s">
        <v>44</v>
      </c>
      <c r="M3134" s="59" t="s">
        <v>44</v>
      </c>
      <c r="N3134" s="59" t="s">
        <v>44</v>
      </c>
      <c r="O3134" s="19" t="s">
        <v>44</v>
      </c>
      <c r="P3134" s="19" t="s">
        <v>44</v>
      </c>
      <c r="Q3134" s="18" t="s">
        <v>44</v>
      </c>
      <c r="R3134" s="18" t="s">
        <v>44</v>
      </c>
      <c r="S3134" s="18" t="s">
        <v>44</v>
      </c>
      <c r="T3134" s="18" t="s">
        <v>44</v>
      </c>
      <c r="U3134" s="18" t="s">
        <v>44</v>
      </c>
      <c r="V3134" s="18" t="s">
        <v>44</v>
      </c>
    </row>
    <row r="3135" spans="1:22" x14ac:dyDescent="0.25">
      <c r="A3135" s="53" t="s">
        <v>44</v>
      </c>
      <c r="B3135" s="14" t="s">
        <v>44</v>
      </c>
      <c r="C3135" s="57" t="s">
        <v>44</v>
      </c>
      <c r="D3135" s="57" t="s">
        <v>44</v>
      </c>
      <c r="E3135" s="57" t="s">
        <v>44</v>
      </c>
      <c r="F3135" s="57" t="s">
        <v>44</v>
      </c>
      <c r="G3135" s="59" t="s">
        <v>44</v>
      </c>
      <c r="H3135" s="59" t="s">
        <v>44</v>
      </c>
      <c r="I3135" s="59" t="s">
        <v>44</v>
      </c>
      <c r="J3135" s="59" t="s">
        <v>44</v>
      </c>
      <c r="K3135" s="59" t="s">
        <v>44</v>
      </c>
      <c r="L3135" s="59" t="s">
        <v>44</v>
      </c>
      <c r="M3135" s="59" t="s">
        <v>44</v>
      </c>
      <c r="N3135" s="59" t="s">
        <v>44</v>
      </c>
      <c r="O3135" s="19" t="s">
        <v>44</v>
      </c>
      <c r="P3135" s="19" t="s">
        <v>44</v>
      </c>
      <c r="Q3135" s="18" t="s">
        <v>44</v>
      </c>
      <c r="R3135" s="18" t="s">
        <v>44</v>
      </c>
      <c r="S3135" s="18" t="s">
        <v>44</v>
      </c>
      <c r="T3135" s="18" t="s">
        <v>44</v>
      </c>
      <c r="U3135" s="18" t="s">
        <v>44</v>
      </c>
      <c r="V3135" s="18" t="s">
        <v>44</v>
      </c>
    </row>
    <row r="3136" spans="1:22" x14ac:dyDescent="0.25">
      <c r="A3136" s="53" t="s">
        <v>44</v>
      </c>
      <c r="B3136" s="14" t="s">
        <v>44</v>
      </c>
      <c r="C3136" s="57" t="s">
        <v>44</v>
      </c>
      <c r="D3136" s="57" t="s">
        <v>44</v>
      </c>
      <c r="E3136" s="57" t="s">
        <v>44</v>
      </c>
      <c r="F3136" s="57" t="s">
        <v>44</v>
      </c>
      <c r="G3136" s="59" t="s">
        <v>44</v>
      </c>
      <c r="H3136" s="59" t="s">
        <v>44</v>
      </c>
      <c r="I3136" s="59" t="s">
        <v>44</v>
      </c>
      <c r="J3136" s="59" t="s">
        <v>44</v>
      </c>
      <c r="K3136" s="59" t="s">
        <v>44</v>
      </c>
      <c r="L3136" s="59" t="s">
        <v>44</v>
      </c>
      <c r="M3136" s="59" t="s">
        <v>44</v>
      </c>
      <c r="N3136" s="59" t="s">
        <v>44</v>
      </c>
      <c r="O3136" s="19" t="s">
        <v>44</v>
      </c>
      <c r="P3136" s="19" t="s">
        <v>44</v>
      </c>
      <c r="Q3136" s="18" t="s">
        <v>44</v>
      </c>
      <c r="R3136" s="18" t="s">
        <v>44</v>
      </c>
      <c r="S3136" s="18" t="s">
        <v>44</v>
      </c>
      <c r="T3136" s="18" t="s">
        <v>44</v>
      </c>
      <c r="U3136" s="18" t="s">
        <v>44</v>
      </c>
      <c r="V3136" s="18" t="s">
        <v>44</v>
      </c>
    </row>
    <row r="3137" spans="1:22" x14ac:dyDescent="0.25">
      <c r="A3137" s="53" t="s">
        <v>44</v>
      </c>
      <c r="B3137" s="14" t="s">
        <v>44</v>
      </c>
      <c r="C3137" s="57" t="s">
        <v>44</v>
      </c>
      <c r="D3137" s="57" t="s">
        <v>44</v>
      </c>
      <c r="E3137" s="57" t="s">
        <v>44</v>
      </c>
      <c r="F3137" s="57" t="s">
        <v>44</v>
      </c>
      <c r="G3137" s="59" t="s">
        <v>44</v>
      </c>
      <c r="H3137" s="59" t="s">
        <v>44</v>
      </c>
      <c r="I3137" s="59" t="s">
        <v>44</v>
      </c>
      <c r="J3137" s="59" t="s">
        <v>44</v>
      </c>
      <c r="K3137" s="59" t="s">
        <v>44</v>
      </c>
      <c r="L3137" s="59" t="s">
        <v>44</v>
      </c>
      <c r="M3137" s="59" t="s">
        <v>44</v>
      </c>
      <c r="N3137" s="59" t="s">
        <v>44</v>
      </c>
      <c r="O3137" s="19" t="s">
        <v>44</v>
      </c>
      <c r="P3137" s="19" t="s">
        <v>44</v>
      </c>
      <c r="Q3137" s="18" t="s">
        <v>44</v>
      </c>
      <c r="R3137" s="18" t="s">
        <v>44</v>
      </c>
      <c r="S3137" s="18" t="s">
        <v>44</v>
      </c>
      <c r="T3137" s="18" t="s">
        <v>44</v>
      </c>
      <c r="U3137" s="18" t="s">
        <v>44</v>
      </c>
      <c r="V3137" s="18" t="s">
        <v>44</v>
      </c>
    </row>
    <row r="3138" spans="1:22" x14ac:dyDescent="0.25">
      <c r="A3138" s="53" t="s">
        <v>44</v>
      </c>
      <c r="B3138" s="14" t="s">
        <v>44</v>
      </c>
      <c r="C3138" s="57" t="s">
        <v>44</v>
      </c>
      <c r="D3138" s="57" t="s">
        <v>44</v>
      </c>
      <c r="E3138" s="57" t="s">
        <v>44</v>
      </c>
      <c r="F3138" s="57" t="s">
        <v>44</v>
      </c>
      <c r="G3138" s="59" t="s">
        <v>44</v>
      </c>
      <c r="H3138" s="59" t="s">
        <v>44</v>
      </c>
      <c r="I3138" s="59" t="s">
        <v>44</v>
      </c>
      <c r="J3138" s="59" t="s">
        <v>44</v>
      </c>
      <c r="K3138" s="59" t="s">
        <v>44</v>
      </c>
      <c r="L3138" s="59" t="s">
        <v>44</v>
      </c>
      <c r="M3138" s="59" t="s">
        <v>44</v>
      </c>
      <c r="N3138" s="59" t="s">
        <v>44</v>
      </c>
      <c r="O3138" s="19" t="s">
        <v>44</v>
      </c>
      <c r="P3138" s="19" t="s">
        <v>44</v>
      </c>
      <c r="Q3138" s="18" t="s">
        <v>44</v>
      </c>
      <c r="R3138" s="18" t="s">
        <v>44</v>
      </c>
      <c r="S3138" s="18" t="s">
        <v>44</v>
      </c>
      <c r="T3138" s="18" t="s">
        <v>44</v>
      </c>
      <c r="U3138" s="18" t="s">
        <v>44</v>
      </c>
      <c r="V3138" s="18" t="s">
        <v>44</v>
      </c>
    </row>
    <row r="3139" spans="1:22" x14ac:dyDescent="0.25">
      <c r="A3139" s="53" t="s">
        <v>44</v>
      </c>
      <c r="B3139" s="14" t="s">
        <v>44</v>
      </c>
      <c r="C3139" s="57" t="s">
        <v>44</v>
      </c>
      <c r="D3139" s="57" t="s">
        <v>44</v>
      </c>
      <c r="E3139" s="57" t="s">
        <v>44</v>
      </c>
      <c r="F3139" s="57" t="s">
        <v>44</v>
      </c>
      <c r="G3139" s="59" t="s">
        <v>44</v>
      </c>
      <c r="H3139" s="59" t="s">
        <v>44</v>
      </c>
      <c r="I3139" s="59" t="s">
        <v>44</v>
      </c>
      <c r="J3139" s="59" t="s">
        <v>44</v>
      </c>
      <c r="K3139" s="59" t="s">
        <v>44</v>
      </c>
      <c r="L3139" s="59" t="s">
        <v>44</v>
      </c>
      <c r="M3139" s="59" t="s">
        <v>44</v>
      </c>
      <c r="N3139" s="59" t="s">
        <v>44</v>
      </c>
      <c r="O3139" s="19" t="s">
        <v>44</v>
      </c>
      <c r="P3139" s="19" t="s">
        <v>44</v>
      </c>
      <c r="Q3139" s="18" t="s">
        <v>44</v>
      </c>
      <c r="R3139" s="18" t="s">
        <v>44</v>
      </c>
      <c r="S3139" s="18" t="s">
        <v>44</v>
      </c>
      <c r="T3139" s="18" t="s">
        <v>44</v>
      </c>
      <c r="U3139" s="18" t="s">
        <v>44</v>
      </c>
      <c r="V3139" s="18" t="s">
        <v>44</v>
      </c>
    </row>
    <row r="3140" spans="1:22" x14ac:dyDescent="0.25">
      <c r="A3140" s="53" t="s">
        <v>44</v>
      </c>
      <c r="B3140" s="14" t="s">
        <v>44</v>
      </c>
      <c r="C3140" s="57" t="s">
        <v>44</v>
      </c>
      <c r="D3140" s="57" t="s">
        <v>44</v>
      </c>
      <c r="E3140" s="57" t="s">
        <v>44</v>
      </c>
      <c r="F3140" s="57" t="s">
        <v>44</v>
      </c>
      <c r="G3140" s="59" t="s">
        <v>44</v>
      </c>
      <c r="H3140" s="59" t="s">
        <v>44</v>
      </c>
      <c r="I3140" s="59" t="s">
        <v>44</v>
      </c>
      <c r="J3140" s="59" t="s">
        <v>44</v>
      </c>
      <c r="K3140" s="59" t="s">
        <v>44</v>
      </c>
      <c r="L3140" s="59" t="s">
        <v>44</v>
      </c>
      <c r="M3140" s="59" t="s">
        <v>44</v>
      </c>
      <c r="N3140" s="59" t="s">
        <v>44</v>
      </c>
      <c r="O3140" s="19" t="s">
        <v>44</v>
      </c>
      <c r="P3140" s="19" t="s">
        <v>44</v>
      </c>
      <c r="Q3140" s="18" t="s">
        <v>44</v>
      </c>
      <c r="R3140" s="18" t="s">
        <v>44</v>
      </c>
      <c r="S3140" s="18" t="s">
        <v>44</v>
      </c>
      <c r="T3140" s="18" t="s">
        <v>44</v>
      </c>
      <c r="U3140" s="18" t="s">
        <v>44</v>
      </c>
      <c r="V3140" s="18" t="s">
        <v>44</v>
      </c>
    </row>
    <row r="3141" spans="1:22" x14ac:dyDescent="0.25">
      <c r="A3141" s="53" t="s">
        <v>44</v>
      </c>
      <c r="B3141" s="14" t="s">
        <v>44</v>
      </c>
      <c r="C3141" s="57" t="s">
        <v>44</v>
      </c>
      <c r="D3141" s="57" t="s">
        <v>44</v>
      </c>
      <c r="E3141" s="57" t="s">
        <v>44</v>
      </c>
      <c r="F3141" s="57" t="s">
        <v>44</v>
      </c>
      <c r="G3141" s="59" t="s">
        <v>44</v>
      </c>
      <c r="H3141" s="59" t="s">
        <v>44</v>
      </c>
      <c r="I3141" s="59" t="s">
        <v>44</v>
      </c>
      <c r="J3141" s="59" t="s">
        <v>44</v>
      </c>
      <c r="K3141" s="59" t="s">
        <v>44</v>
      </c>
      <c r="L3141" s="59" t="s">
        <v>44</v>
      </c>
      <c r="M3141" s="59" t="s">
        <v>44</v>
      </c>
      <c r="N3141" s="59" t="s">
        <v>44</v>
      </c>
      <c r="O3141" s="19" t="s">
        <v>44</v>
      </c>
      <c r="P3141" s="19" t="s">
        <v>44</v>
      </c>
      <c r="Q3141" s="18" t="s">
        <v>44</v>
      </c>
      <c r="R3141" s="18" t="s">
        <v>44</v>
      </c>
      <c r="S3141" s="18" t="s">
        <v>44</v>
      </c>
      <c r="T3141" s="18" t="s">
        <v>44</v>
      </c>
      <c r="U3141" s="18" t="s">
        <v>44</v>
      </c>
      <c r="V3141" s="18" t="s">
        <v>44</v>
      </c>
    </row>
    <row r="3142" spans="1:22" x14ac:dyDescent="0.25">
      <c r="A3142" s="53" t="s">
        <v>44</v>
      </c>
      <c r="B3142" s="14" t="s">
        <v>44</v>
      </c>
      <c r="C3142" s="57" t="s">
        <v>44</v>
      </c>
      <c r="D3142" s="57" t="s">
        <v>44</v>
      </c>
      <c r="E3142" s="57" t="s">
        <v>44</v>
      </c>
      <c r="F3142" s="57" t="s">
        <v>44</v>
      </c>
      <c r="G3142" s="59" t="s">
        <v>44</v>
      </c>
      <c r="H3142" s="59" t="s">
        <v>44</v>
      </c>
      <c r="I3142" s="59" t="s">
        <v>44</v>
      </c>
      <c r="J3142" s="59" t="s">
        <v>44</v>
      </c>
      <c r="K3142" s="59" t="s">
        <v>44</v>
      </c>
      <c r="L3142" s="59" t="s">
        <v>44</v>
      </c>
      <c r="M3142" s="59" t="s">
        <v>44</v>
      </c>
      <c r="N3142" s="59" t="s">
        <v>44</v>
      </c>
      <c r="O3142" s="19" t="s">
        <v>44</v>
      </c>
      <c r="P3142" s="19" t="s">
        <v>44</v>
      </c>
      <c r="Q3142" s="18" t="s">
        <v>44</v>
      </c>
      <c r="R3142" s="18" t="s">
        <v>44</v>
      </c>
      <c r="S3142" s="18" t="s">
        <v>44</v>
      </c>
      <c r="T3142" s="18" t="s">
        <v>44</v>
      </c>
      <c r="U3142" s="18" t="s">
        <v>44</v>
      </c>
      <c r="V3142" s="18" t="s">
        <v>44</v>
      </c>
    </row>
    <row r="3143" spans="1:22" x14ac:dyDescent="0.25">
      <c r="A3143" s="53" t="s">
        <v>44</v>
      </c>
      <c r="B3143" s="14" t="s">
        <v>44</v>
      </c>
      <c r="C3143" s="57" t="s">
        <v>44</v>
      </c>
      <c r="D3143" s="57" t="s">
        <v>44</v>
      </c>
      <c r="E3143" s="57" t="s">
        <v>44</v>
      </c>
      <c r="F3143" s="57" t="s">
        <v>44</v>
      </c>
      <c r="G3143" s="59" t="s">
        <v>44</v>
      </c>
      <c r="H3143" s="59" t="s">
        <v>44</v>
      </c>
      <c r="I3143" s="59" t="s">
        <v>44</v>
      </c>
      <c r="J3143" s="59" t="s">
        <v>44</v>
      </c>
      <c r="K3143" s="59" t="s">
        <v>44</v>
      </c>
      <c r="L3143" s="59" t="s">
        <v>44</v>
      </c>
      <c r="M3143" s="59" t="s">
        <v>44</v>
      </c>
      <c r="N3143" s="59" t="s">
        <v>44</v>
      </c>
      <c r="O3143" s="19" t="s">
        <v>44</v>
      </c>
      <c r="P3143" s="19" t="s">
        <v>44</v>
      </c>
      <c r="Q3143" s="18" t="s">
        <v>44</v>
      </c>
      <c r="R3143" s="18" t="s">
        <v>44</v>
      </c>
      <c r="S3143" s="18" t="s">
        <v>44</v>
      </c>
      <c r="T3143" s="18" t="s">
        <v>44</v>
      </c>
      <c r="U3143" s="18" t="s">
        <v>44</v>
      </c>
      <c r="V3143" s="18" t="s">
        <v>44</v>
      </c>
    </row>
    <row r="3144" spans="1:22" x14ac:dyDescent="0.25">
      <c r="A3144" s="53" t="s">
        <v>44</v>
      </c>
      <c r="B3144" s="14" t="s">
        <v>44</v>
      </c>
      <c r="C3144" s="57" t="s">
        <v>44</v>
      </c>
      <c r="D3144" s="57" t="s">
        <v>44</v>
      </c>
      <c r="E3144" s="57" t="s">
        <v>44</v>
      </c>
      <c r="F3144" s="57" t="s">
        <v>44</v>
      </c>
      <c r="G3144" s="59" t="s">
        <v>44</v>
      </c>
      <c r="H3144" s="59" t="s">
        <v>44</v>
      </c>
      <c r="I3144" s="59" t="s">
        <v>44</v>
      </c>
      <c r="J3144" s="59" t="s">
        <v>44</v>
      </c>
      <c r="K3144" s="59" t="s">
        <v>44</v>
      </c>
      <c r="L3144" s="59" t="s">
        <v>44</v>
      </c>
      <c r="M3144" s="59" t="s">
        <v>44</v>
      </c>
      <c r="N3144" s="59" t="s">
        <v>44</v>
      </c>
      <c r="O3144" s="19" t="s">
        <v>44</v>
      </c>
      <c r="P3144" s="19" t="s">
        <v>44</v>
      </c>
      <c r="Q3144" s="18" t="s">
        <v>44</v>
      </c>
      <c r="R3144" s="18" t="s">
        <v>44</v>
      </c>
      <c r="S3144" s="18" t="s">
        <v>44</v>
      </c>
      <c r="T3144" s="18" t="s">
        <v>44</v>
      </c>
      <c r="U3144" s="18" t="s">
        <v>44</v>
      </c>
      <c r="V3144" s="18" t="s">
        <v>44</v>
      </c>
    </row>
    <row r="3145" spans="1:22" x14ac:dyDescent="0.25">
      <c r="A3145" s="53" t="s">
        <v>44</v>
      </c>
      <c r="B3145" s="14" t="s">
        <v>44</v>
      </c>
      <c r="C3145" s="57" t="s">
        <v>44</v>
      </c>
      <c r="D3145" s="57" t="s">
        <v>44</v>
      </c>
      <c r="E3145" s="57" t="s">
        <v>44</v>
      </c>
      <c r="F3145" s="57" t="s">
        <v>44</v>
      </c>
      <c r="G3145" s="59" t="s">
        <v>44</v>
      </c>
      <c r="H3145" s="59" t="s">
        <v>44</v>
      </c>
      <c r="I3145" s="59" t="s">
        <v>44</v>
      </c>
      <c r="J3145" s="59" t="s">
        <v>44</v>
      </c>
      <c r="K3145" s="59" t="s">
        <v>44</v>
      </c>
      <c r="L3145" s="59" t="s">
        <v>44</v>
      </c>
      <c r="M3145" s="59" t="s">
        <v>44</v>
      </c>
      <c r="N3145" s="59" t="s">
        <v>44</v>
      </c>
      <c r="O3145" s="19" t="s">
        <v>44</v>
      </c>
      <c r="P3145" s="19" t="s">
        <v>44</v>
      </c>
      <c r="Q3145" s="18" t="s">
        <v>44</v>
      </c>
      <c r="R3145" s="18" t="s">
        <v>44</v>
      </c>
      <c r="S3145" s="18" t="s">
        <v>44</v>
      </c>
      <c r="T3145" s="18" t="s">
        <v>44</v>
      </c>
      <c r="U3145" s="18" t="s">
        <v>44</v>
      </c>
      <c r="V3145" s="18" t="s">
        <v>44</v>
      </c>
    </row>
    <row r="3146" spans="1:22" x14ac:dyDescent="0.25">
      <c r="A3146" s="53" t="s">
        <v>44</v>
      </c>
      <c r="B3146" s="14" t="s">
        <v>44</v>
      </c>
      <c r="C3146" s="57" t="s">
        <v>44</v>
      </c>
      <c r="D3146" s="57" t="s">
        <v>44</v>
      </c>
      <c r="E3146" s="57" t="s">
        <v>44</v>
      </c>
      <c r="F3146" s="57" t="s">
        <v>44</v>
      </c>
      <c r="G3146" s="59" t="s">
        <v>44</v>
      </c>
      <c r="H3146" s="59" t="s">
        <v>44</v>
      </c>
      <c r="I3146" s="59" t="s">
        <v>44</v>
      </c>
      <c r="J3146" s="59" t="s">
        <v>44</v>
      </c>
      <c r="K3146" s="59" t="s">
        <v>44</v>
      </c>
      <c r="L3146" s="59" t="s">
        <v>44</v>
      </c>
      <c r="M3146" s="59" t="s">
        <v>44</v>
      </c>
      <c r="N3146" s="59" t="s">
        <v>44</v>
      </c>
      <c r="O3146" s="19" t="s">
        <v>44</v>
      </c>
      <c r="P3146" s="19" t="s">
        <v>44</v>
      </c>
      <c r="Q3146" s="18" t="s">
        <v>44</v>
      </c>
      <c r="R3146" s="18" t="s">
        <v>44</v>
      </c>
      <c r="S3146" s="18" t="s">
        <v>44</v>
      </c>
      <c r="T3146" s="18" t="s">
        <v>44</v>
      </c>
      <c r="U3146" s="18" t="s">
        <v>44</v>
      </c>
      <c r="V3146" s="18" t="s">
        <v>44</v>
      </c>
    </row>
    <row r="3147" spans="1:22" x14ac:dyDescent="0.25">
      <c r="A3147" s="53" t="s">
        <v>44</v>
      </c>
      <c r="B3147" s="14" t="s">
        <v>44</v>
      </c>
      <c r="C3147" s="57" t="s">
        <v>44</v>
      </c>
      <c r="D3147" s="57" t="s">
        <v>44</v>
      </c>
      <c r="E3147" s="57" t="s">
        <v>44</v>
      </c>
      <c r="F3147" s="57" t="s">
        <v>44</v>
      </c>
      <c r="G3147" s="59" t="s">
        <v>44</v>
      </c>
      <c r="H3147" s="59" t="s">
        <v>44</v>
      </c>
      <c r="I3147" s="59" t="s">
        <v>44</v>
      </c>
      <c r="J3147" s="59" t="s">
        <v>44</v>
      </c>
      <c r="K3147" s="59" t="s">
        <v>44</v>
      </c>
      <c r="L3147" s="59" t="s">
        <v>44</v>
      </c>
      <c r="M3147" s="59" t="s">
        <v>44</v>
      </c>
      <c r="N3147" s="59" t="s">
        <v>44</v>
      </c>
      <c r="O3147" s="19" t="s">
        <v>44</v>
      </c>
      <c r="P3147" s="19" t="s">
        <v>44</v>
      </c>
      <c r="Q3147" s="18" t="s">
        <v>44</v>
      </c>
      <c r="R3147" s="18" t="s">
        <v>44</v>
      </c>
      <c r="S3147" s="18" t="s">
        <v>44</v>
      </c>
      <c r="T3147" s="18" t="s">
        <v>44</v>
      </c>
      <c r="U3147" s="18" t="s">
        <v>44</v>
      </c>
      <c r="V3147" s="18" t="s">
        <v>44</v>
      </c>
    </row>
    <row r="3148" spans="1:22" x14ac:dyDescent="0.25">
      <c r="A3148" s="53" t="s">
        <v>44</v>
      </c>
      <c r="B3148" s="14" t="s">
        <v>44</v>
      </c>
      <c r="C3148" s="57" t="s">
        <v>44</v>
      </c>
      <c r="D3148" s="57" t="s">
        <v>44</v>
      </c>
      <c r="E3148" s="57" t="s">
        <v>44</v>
      </c>
      <c r="F3148" s="57" t="s">
        <v>44</v>
      </c>
      <c r="G3148" s="59" t="s">
        <v>44</v>
      </c>
      <c r="H3148" s="59" t="s">
        <v>44</v>
      </c>
      <c r="I3148" s="59" t="s">
        <v>44</v>
      </c>
      <c r="J3148" s="59" t="s">
        <v>44</v>
      </c>
      <c r="K3148" s="59" t="s">
        <v>44</v>
      </c>
      <c r="L3148" s="59" t="s">
        <v>44</v>
      </c>
      <c r="M3148" s="59" t="s">
        <v>44</v>
      </c>
      <c r="N3148" s="59" t="s">
        <v>44</v>
      </c>
      <c r="O3148" s="19" t="s">
        <v>44</v>
      </c>
      <c r="P3148" s="19" t="s">
        <v>44</v>
      </c>
      <c r="Q3148" s="18" t="s">
        <v>44</v>
      </c>
      <c r="R3148" s="18" t="s">
        <v>44</v>
      </c>
      <c r="S3148" s="18" t="s">
        <v>44</v>
      </c>
      <c r="T3148" s="18" t="s">
        <v>44</v>
      </c>
      <c r="U3148" s="18" t="s">
        <v>44</v>
      </c>
      <c r="V3148" s="18" t="s">
        <v>44</v>
      </c>
    </row>
    <row r="3149" spans="1:22" x14ac:dyDescent="0.25">
      <c r="A3149" s="53" t="s">
        <v>44</v>
      </c>
      <c r="B3149" s="14" t="s">
        <v>44</v>
      </c>
      <c r="C3149" s="57" t="s">
        <v>44</v>
      </c>
      <c r="D3149" s="57" t="s">
        <v>44</v>
      </c>
      <c r="E3149" s="57" t="s">
        <v>44</v>
      </c>
      <c r="F3149" s="57" t="s">
        <v>44</v>
      </c>
      <c r="G3149" s="59" t="s">
        <v>44</v>
      </c>
      <c r="H3149" s="59" t="s">
        <v>44</v>
      </c>
      <c r="I3149" s="59" t="s">
        <v>44</v>
      </c>
      <c r="J3149" s="59" t="s">
        <v>44</v>
      </c>
      <c r="K3149" s="59" t="s">
        <v>44</v>
      </c>
      <c r="L3149" s="59" t="s">
        <v>44</v>
      </c>
      <c r="M3149" s="59" t="s">
        <v>44</v>
      </c>
      <c r="N3149" s="59" t="s">
        <v>44</v>
      </c>
      <c r="O3149" s="19" t="s">
        <v>44</v>
      </c>
      <c r="P3149" s="19" t="s">
        <v>44</v>
      </c>
      <c r="Q3149" s="18" t="s">
        <v>44</v>
      </c>
      <c r="R3149" s="18" t="s">
        <v>44</v>
      </c>
      <c r="S3149" s="18" t="s">
        <v>44</v>
      </c>
      <c r="T3149" s="18" t="s">
        <v>44</v>
      </c>
      <c r="U3149" s="18" t="s">
        <v>44</v>
      </c>
      <c r="V3149" s="18" t="s">
        <v>44</v>
      </c>
    </row>
    <row r="3150" spans="1:22" x14ac:dyDescent="0.25">
      <c r="A3150" s="53" t="s">
        <v>44</v>
      </c>
      <c r="B3150" s="14" t="s">
        <v>44</v>
      </c>
      <c r="C3150" s="57" t="s">
        <v>44</v>
      </c>
      <c r="D3150" s="57" t="s">
        <v>44</v>
      </c>
      <c r="E3150" s="57" t="s">
        <v>44</v>
      </c>
      <c r="F3150" s="57" t="s">
        <v>44</v>
      </c>
      <c r="G3150" s="59" t="s">
        <v>44</v>
      </c>
      <c r="H3150" s="59" t="s">
        <v>44</v>
      </c>
      <c r="I3150" s="59" t="s">
        <v>44</v>
      </c>
      <c r="J3150" s="59" t="s">
        <v>44</v>
      </c>
      <c r="K3150" s="59" t="s">
        <v>44</v>
      </c>
      <c r="L3150" s="59" t="s">
        <v>44</v>
      </c>
      <c r="M3150" s="59" t="s">
        <v>44</v>
      </c>
      <c r="N3150" s="59" t="s">
        <v>44</v>
      </c>
      <c r="O3150" s="19" t="s">
        <v>44</v>
      </c>
      <c r="P3150" s="19" t="s">
        <v>44</v>
      </c>
      <c r="Q3150" s="18" t="s">
        <v>44</v>
      </c>
      <c r="R3150" s="18" t="s">
        <v>44</v>
      </c>
      <c r="S3150" s="18" t="s">
        <v>44</v>
      </c>
      <c r="T3150" s="18" t="s">
        <v>44</v>
      </c>
      <c r="U3150" s="18" t="s">
        <v>44</v>
      </c>
      <c r="V3150" s="18" t="s">
        <v>44</v>
      </c>
    </row>
    <row r="3151" spans="1:22" x14ac:dyDescent="0.25">
      <c r="A3151" s="53" t="s">
        <v>44</v>
      </c>
      <c r="B3151" s="14" t="s">
        <v>44</v>
      </c>
      <c r="C3151" s="57" t="s">
        <v>44</v>
      </c>
      <c r="D3151" s="57" t="s">
        <v>44</v>
      </c>
      <c r="E3151" s="57" t="s">
        <v>44</v>
      </c>
      <c r="F3151" s="57" t="s">
        <v>44</v>
      </c>
      <c r="G3151" s="59" t="s">
        <v>44</v>
      </c>
      <c r="H3151" s="59" t="s">
        <v>44</v>
      </c>
      <c r="I3151" s="59" t="s">
        <v>44</v>
      </c>
      <c r="J3151" s="59" t="s">
        <v>44</v>
      </c>
      <c r="K3151" s="59" t="s">
        <v>44</v>
      </c>
      <c r="L3151" s="59" t="s">
        <v>44</v>
      </c>
      <c r="M3151" s="59" t="s">
        <v>44</v>
      </c>
      <c r="N3151" s="59" t="s">
        <v>44</v>
      </c>
      <c r="O3151" s="19" t="s">
        <v>44</v>
      </c>
      <c r="P3151" s="19" t="s">
        <v>44</v>
      </c>
      <c r="Q3151" s="18" t="s">
        <v>44</v>
      </c>
      <c r="R3151" s="18" t="s">
        <v>44</v>
      </c>
      <c r="S3151" s="18" t="s">
        <v>44</v>
      </c>
      <c r="T3151" s="18" t="s">
        <v>44</v>
      </c>
      <c r="U3151" s="18" t="s">
        <v>44</v>
      </c>
      <c r="V3151" s="18" t="s">
        <v>44</v>
      </c>
    </row>
    <row r="3152" spans="1:22" x14ac:dyDescent="0.25">
      <c r="A3152" s="53" t="s">
        <v>44</v>
      </c>
      <c r="B3152" s="14" t="s">
        <v>44</v>
      </c>
      <c r="C3152" s="57" t="s">
        <v>44</v>
      </c>
      <c r="D3152" s="57" t="s">
        <v>44</v>
      </c>
      <c r="E3152" s="57" t="s">
        <v>44</v>
      </c>
      <c r="F3152" s="57" t="s">
        <v>44</v>
      </c>
      <c r="G3152" s="59" t="s">
        <v>44</v>
      </c>
      <c r="H3152" s="59" t="s">
        <v>44</v>
      </c>
      <c r="I3152" s="59" t="s">
        <v>44</v>
      </c>
      <c r="J3152" s="59" t="s">
        <v>44</v>
      </c>
      <c r="K3152" s="59" t="s">
        <v>44</v>
      </c>
      <c r="L3152" s="59" t="s">
        <v>44</v>
      </c>
      <c r="M3152" s="59" t="s">
        <v>44</v>
      </c>
      <c r="N3152" s="59" t="s">
        <v>44</v>
      </c>
      <c r="O3152" s="19" t="s">
        <v>44</v>
      </c>
      <c r="P3152" s="19" t="s">
        <v>44</v>
      </c>
      <c r="Q3152" s="18" t="s">
        <v>44</v>
      </c>
      <c r="R3152" s="18" t="s">
        <v>44</v>
      </c>
      <c r="S3152" s="18" t="s">
        <v>44</v>
      </c>
      <c r="T3152" s="18" t="s">
        <v>44</v>
      </c>
      <c r="U3152" s="18" t="s">
        <v>44</v>
      </c>
      <c r="V3152" s="18" t="s">
        <v>44</v>
      </c>
    </row>
    <row r="3153" spans="1:22" x14ac:dyDescent="0.25">
      <c r="A3153" s="53" t="s">
        <v>44</v>
      </c>
      <c r="B3153" s="14" t="s">
        <v>44</v>
      </c>
      <c r="C3153" s="57" t="s">
        <v>44</v>
      </c>
      <c r="D3153" s="57" t="s">
        <v>44</v>
      </c>
      <c r="E3153" s="57" t="s">
        <v>44</v>
      </c>
      <c r="F3153" s="57" t="s">
        <v>44</v>
      </c>
      <c r="G3153" s="59" t="s">
        <v>44</v>
      </c>
      <c r="H3153" s="59" t="s">
        <v>44</v>
      </c>
      <c r="I3153" s="59" t="s">
        <v>44</v>
      </c>
      <c r="J3153" s="59" t="s">
        <v>44</v>
      </c>
      <c r="K3153" s="59" t="s">
        <v>44</v>
      </c>
      <c r="L3153" s="59" t="s">
        <v>44</v>
      </c>
      <c r="M3153" s="59" t="s">
        <v>44</v>
      </c>
      <c r="N3153" s="59" t="s">
        <v>44</v>
      </c>
      <c r="O3153" s="19" t="s">
        <v>44</v>
      </c>
      <c r="P3153" s="19" t="s">
        <v>44</v>
      </c>
      <c r="Q3153" s="18" t="s">
        <v>44</v>
      </c>
      <c r="R3153" s="18" t="s">
        <v>44</v>
      </c>
      <c r="S3153" s="18" t="s">
        <v>44</v>
      </c>
      <c r="T3153" s="18" t="s">
        <v>44</v>
      </c>
      <c r="U3153" s="18" t="s">
        <v>44</v>
      </c>
      <c r="V3153" s="18" t="s">
        <v>44</v>
      </c>
    </row>
    <row r="3154" spans="1:22" x14ac:dyDescent="0.25">
      <c r="A3154" s="53" t="s">
        <v>44</v>
      </c>
      <c r="B3154" s="14" t="s">
        <v>44</v>
      </c>
      <c r="C3154" s="57" t="s">
        <v>44</v>
      </c>
      <c r="D3154" s="57" t="s">
        <v>44</v>
      </c>
      <c r="E3154" s="57" t="s">
        <v>44</v>
      </c>
      <c r="F3154" s="57" t="s">
        <v>44</v>
      </c>
      <c r="G3154" s="59" t="s">
        <v>44</v>
      </c>
      <c r="H3154" s="59" t="s">
        <v>44</v>
      </c>
      <c r="I3154" s="59" t="s">
        <v>44</v>
      </c>
      <c r="J3154" s="59" t="s">
        <v>44</v>
      </c>
      <c r="K3154" s="59" t="s">
        <v>44</v>
      </c>
      <c r="L3154" s="59" t="s">
        <v>44</v>
      </c>
      <c r="M3154" s="59" t="s">
        <v>44</v>
      </c>
      <c r="N3154" s="59" t="s">
        <v>44</v>
      </c>
      <c r="O3154" s="19" t="s">
        <v>44</v>
      </c>
      <c r="P3154" s="19" t="s">
        <v>44</v>
      </c>
      <c r="Q3154" s="18" t="s">
        <v>44</v>
      </c>
      <c r="R3154" s="18" t="s">
        <v>44</v>
      </c>
      <c r="S3154" s="18" t="s">
        <v>44</v>
      </c>
      <c r="T3154" s="18" t="s">
        <v>44</v>
      </c>
      <c r="U3154" s="18" t="s">
        <v>44</v>
      </c>
      <c r="V3154" s="18" t="s">
        <v>44</v>
      </c>
    </row>
    <row r="3155" spans="1:22" x14ac:dyDescent="0.25">
      <c r="A3155" s="53" t="s">
        <v>44</v>
      </c>
      <c r="B3155" s="14" t="s">
        <v>44</v>
      </c>
      <c r="C3155" s="57" t="s">
        <v>44</v>
      </c>
      <c r="D3155" s="57" t="s">
        <v>44</v>
      </c>
      <c r="E3155" s="57" t="s">
        <v>44</v>
      </c>
      <c r="F3155" s="57" t="s">
        <v>44</v>
      </c>
      <c r="G3155" s="59" t="s">
        <v>44</v>
      </c>
      <c r="H3155" s="59" t="s">
        <v>44</v>
      </c>
      <c r="I3155" s="59" t="s">
        <v>44</v>
      </c>
      <c r="J3155" s="59" t="s">
        <v>44</v>
      </c>
      <c r="K3155" s="59" t="s">
        <v>44</v>
      </c>
      <c r="L3155" s="59" t="s">
        <v>44</v>
      </c>
      <c r="M3155" s="59" t="s">
        <v>44</v>
      </c>
      <c r="N3155" s="59" t="s">
        <v>44</v>
      </c>
      <c r="O3155" s="19" t="s">
        <v>44</v>
      </c>
      <c r="P3155" s="19" t="s">
        <v>44</v>
      </c>
      <c r="Q3155" s="18" t="s">
        <v>44</v>
      </c>
      <c r="R3155" s="18" t="s">
        <v>44</v>
      </c>
      <c r="S3155" s="18" t="s">
        <v>44</v>
      </c>
      <c r="T3155" s="18" t="s">
        <v>44</v>
      </c>
      <c r="U3155" s="18" t="s">
        <v>44</v>
      </c>
      <c r="V3155" s="18" t="s">
        <v>44</v>
      </c>
    </row>
    <row r="3156" spans="1:22" x14ac:dyDescent="0.25">
      <c r="A3156" s="53" t="s">
        <v>44</v>
      </c>
      <c r="B3156" s="14" t="s">
        <v>44</v>
      </c>
      <c r="C3156" s="57" t="s">
        <v>44</v>
      </c>
      <c r="D3156" s="57" t="s">
        <v>44</v>
      </c>
      <c r="E3156" s="57" t="s">
        <v>44</v>
      </c>
      <c r="F3156" s="57" t="s">
        <v>44</v>
      </c>
      <c r="G3156" s="59" t="s">
        <v>44</v>
      </c>
      <c r="H3156" s="59" t="s">
        <v>44</v>
      </c>
      <c r="I3156" s="59" t="s">
        <v>44</v>
      </c>
      <c r="J3156" s="59" t="s">
        <v>44</v>
      </c>
      <c r="K3156" s="59" t="s">
        <v>44</v>
      </c>
      <c r="L3156" s="59" t="s">
        <v>44</v>
      </c>
      <c r="M3156" s="59" t="s">
        <v>44</v>
      </c>
      <c r="N3156" s="59" t="s">
        <v>44</v>
      </c>
      <c r="O3156" s="19" t="s">
        <v>44</v>
      </c>
      <c r="P3156" s="19" t="s">
        <v>44</v>
      </c>
      <c r="Q3156" s="18" t="s">
        <v>44</v>
      </c>
      <c r="R3156" s="18" t="s">
        <v>44</v>
      </c>
      <c r="S3156" s="18" t="s">
        <v>44</v>
      </c>
      <c r="T3156" s="18" t="s">
        <v>44</v>
      </c>
      <c r="U3156" s="18" t="s">
        <v>44</v>
      </c>
      <c r="V3156" s="18" t="s">
        <v>44</v>
      </c>
    </row>
    <row r="3157" spans="1:22" x14ac:dyDescent="0.25">
      <c r="A3157" s="53" t="s">
        <v>44</v>
      </c>
      <c r="B3157" s="14" t="s">
        <v>44</v>
      </c>
      <c r="C3157" s="57" t="s">
        <v>44</v>
      </c>
      <c r="D3157" s="57" t="s">
        <v>44</v>
      </c>
      <c r="E3157" s="57" t="s">
        <v>44</v>
      </c>
      <c r="F3157" s="57" t="s">
        <v>44</v>
      </c>
      <c r="G3157" s="59" t="s">
        <v>44</v>
      </c>
      <c r="H3157" s="59" t="s">
        <v>44</v>
      </c>
      <c r="I3157" s="59" t="s">
        <v>44</v>
      </c>
      <c r="J3157" s="59" t="s">
        <v>44</v>
      </c>
      <c r="K3157" s="59" t="s">
        <v>44</v>
      </c>
      <c r="L3157" s="59" t="s">
        <v>44</v>
      </c>
      <c r="M3157" s="59" t="s">
        <v>44</v>
      </c>
      <c r="N3157" s="59" t="s">
        <v>44</v>
      </c>
      <c r="O3157" s="19" t="s">
        <v>44</v>
      </c>
      <c r="P3157" s="19" t="s">
        <v>44</v>
      </c>
      <c r="Q3157" s="18" t="s">
        <v>44</v>
      </c>
      <c r="R3157" s="18" t="s">
        <v>44</v>
      </c>
      <c r="S3157" s="18" t="s">
        <v>44</v>
      </c>
      <c r="T3157" s="18" t="s">
        <v>44</v>
      </c>
      <c r="U3157" s="18" t="s">
        <v>44</v>
      </c>
      <c r="V3157" s="18" t="s">
        <v>44</v>
      </c>
    </row>
    <row r="3158" spans="1:22" x14ac:dyDescent="0.25">
      <c r="A3158" s="53" t="s">
        <v>44</v>
      </c>
      <c r="B3158" s="14" t="s">
        <v>44</v>
      </c>
      <c r="C3158" s="57" t="s">
        <v>44</v>
      </c>
      <c r="D3158" s="57" t="s">
        <v>44</v>
      </c>
      <c r="E3158" s="57" t="s">
        <v>44</v>
      </c>
      <c r="F3158" s="57" t="s">
        <v>44</v>
      </c>
      <c r="G3158" s="59" t="s">
        <v>44</v>
      </c>
      <c r="H3158" s="59" t="s">
        <v>44</v>
      </c>
      <c r="I3158" s="59" t="s">
        <v>44</v>
      </c>
      <c r="J3158" s="59" t="s">
        <v>44</v>
      </c>
      <c r="K3158" s="59" t="s">
        <v>44</v>
      </c>
      <c r="L3158" s="59" t="s">
        <v>44</v>
      </c>
      <c r="M3158" s="59" t="s">
        <v>44</v>
      </c>
      <c r="N3158" s="59" t="s">
        <v>44</v>
      </c>
      <c r="O3158" s="19" t="s">
        <v>44</v>
      </c>
      <c r="P3158" s="19" t="s">
        <v>44</v>
      </c>
      <c r="Q3158" s="18" t="s">
        <v>44</v>
      </c>
      <c r="R3158" s="18" t="s">
        <v>44</v>
      </c>
      <c r="S3158" s="18" t="s">
        <v>44</v>
      </c>
      <c r="T3158" s="18" t="s">
        <v>44</v>
      </c>
      <c r="U3158" s="18" t="s">
        <v>44</v>
      </c>
      <c r="V3158" s="18" t="s">
        <v>44</v>
      </c>
    </row>
    <row r="3159" spans="1:22" x14ac:dyDescent="0.25">
      <c r="A3159" s="53" t="s">
        <v>44</v>
      </c>
      <c r="B3159" s="14" t="s">
        <v>44</v>
      </c>
      <c r="C3159" s="57" t="s">
        <v>44</v>
      </c>
      <c r="D3159" s="57" t="s">
        <v>44</v>
      </c>
      <c r="E3159" s="57" t="s">
        <v>44</v>
      </c>
      <c r="F3159" s="57" t="s">
        <v>44</v>
      </c>
      <c r="G3159" s="59" t="s">
        <v>44</v>
      </c>
      <c r="H3159" s="59" t="s">
        <v>44</v>
      </c>
      <c r="I3159" s="59" t="s">
        <v>44</v>
      </c>
      <c r="J3159" s="59" t="s">
        <v>44</v>
      </c>
      <c r="K3159" s="59" t="s">
        <v>44</v>
      </c>
      <c r="L3159" s="59" t="s">
        <v>44</v>
      </c>
      <c r="M3159" s="59" t="s">
        <v>44</v>
      </c>
      <c r="N3159" s="59" t="s">
        <v>44</v>
      </c>
      <c r="O3159" s="19" t="s">
        <v>44</v>
      </c>
      <c r="P3159" s="19" t="s">
        <v>44</v>
      </c>
      <c r="Q3159" s="18" t="s">
        <v>44</v>
      </c>
      <c r="R3159" s="18" t="s">
        <v>44</v>
      </c>
      <c r="S3159" s="18" t="s">
        <v>44</v>
      </c>
      <c r="T3159" s="18" t="s">
        <v>44</v>
      </c>
      <c r="U3159" s="18" t="s">
        <v>44</v>
      </c>
      <c r="V3159" s="18" t="s">
        <v>44</v>
      </c>
    </row>
    <row r="3160" spans="1:22" x14ac:dyDescent="0.25">
      <c r="A3160" s="53" t="s">
        <v>44</v>
      </c>
      <c r="B3160" s="14" t="s">
        <v>44</v>
      </c>
      <c r="C3160" s="57" t="s">
        <v>44</v>
      </c>
      <c r="D3160" s="57" t="s">
        <v>44</v>
      </c>
      <c r="E3160" s="57" t="s">
        <v>44</v>
      </c>
      <c r="F3160" s="57" t="s">
        <v>44</v>
      </c>
      <c r="G3160" s="59" t="s">
        <v>44</v>
      </c>
      <c r="H3160" s="59" t="s">
        <v>44</v>
      </c>
      <c r="I3160" s="59" t="s">
        <v>44</v>
      </c>
      <c r="J3160" s="59" t="s">
        <v>44</v>
      </c>
      <c r="K3160" s="59" t="s">
        <v>44</v>
      </c>
      <c r="L3160" s="59" t="s">
        <v>44</v>
      </c>
      <c r="M3160" s="59" t="s">
        <v>44</v>
      </c>
      <c r="N3160" s="59" t="s">
        <v>44</v>
      </c>
      <c r="O3160" s="19" t="s">
        <v>44</v>
      </c>
      <c r="P3160" s="19" t="s">
        <v>44</v>
      </c>
      <c r="Q3160" s="18" t="s">
        <v>44</v>
      </c>
      <c r="R3160" s="18" t="s">
        <v>44</v>
      </c>
      <c r="S3160" s="18" t="s">
        <v>44</v>
      </c>
      <c r="T3160" s="18" t="s">
        <v>44</v>
      </c>
      <c r="U3160" s="18" t="s">
        <v>44</v>
      </c>
      <c r="V3160" s="18" t="s">
        <v>44</v>
      </c>
    </row>
    <row r="3161" spans="1:22" x14ac:dyDescent="0.25">
      <c r="A3161" s="53" t="s">
        <v>44</v>
      </c>
      <c r="B3161" s="14" t="s">
        <v>44</v>
      </c>
      <c r="C3161" s="57" t="s">
        <v>44</v>
      </c>
      <c r="D3161" s="57" t="s">
        <v>44</v>
      </c>
      <c r="E3161" s="57" t="s">
        <v>44</v>
      </c>
      <c r="F3161" s="57" t="s">
        <v>44</v>
      </c>
      <c r="G3161" s="59" t="s">
        <v>44</v>
      </c>
      <c r="H3161" s="59" t="s">
        <v>44</v>
      </c>
      <c r="I3161" s="59" t="s">
        <v>44</v>
      </c>
      <c r="J3161" s="59" t="s">
        <v>44</v>
      </c>
      <c r="K3161" s="59" t="s">
        <v>44</v>
      </c>
      <c r="L3161" s="59" t="s">
        <v>44</v>
      </c>
      <c r="M3161" s="59" t="s">
        <v>44</v>
      </c>
      <c r="N3161" s="59" t="s">
        <v>44</v>
      </c>
      <c r="O3161" s="19" t="s">
        <v>44</v>
      </c>
      <c r="P3161" s="19" t="s">
        <v>44</v>
      </c>
      <c r="Q3161" s="18" t="s">
        <v>44</v>
      </c>
      <c r="R3161" s="18" t="s">
        <v>44</v>
      </c>
      <c r="S3161" s="18" t="s">
        <v>44</v>
      </c>
      <c r="T3161" s="18" t="s">
        <v>44</v>
      </c>
      <c r="U3161" s="18" t="s">
        <v>44</v>
      </c>
      <c r="V3161" s="18" t="s">
        <v>44</v>
      </c>
    </row>
    <row r="3162" spans="1:22" x14ac:dyDescent="0.25">
      <c r="A3162" s="53" t="s">
        <v>44</v>
      </c>
      <c r="B3162" s="14" t="s">
        <v>44</v>
      </c>
      <c r="C3162" s="57" t="s">
        <v>44</v>
      </c>
      <c r="D3162" s="57" t="s">
        <v>44</v>
      </c>
      <c r="E3162" s="57" t="s">
        <v>44</v>
      </c>
      <c r="F3162" s="57" t="s">
        <v>44</v>
      </c>
      <c r="G3162" s="59" t="s">
        <v>44</v>
      </c>
      <c r="H3162" s="59" t="s">
        <v>44</v>
      </c>
      <c r="I3162" s="59" t="s">
        <v>44</v>
      </c>
      <c r="J3162" s="59" t="s">
        <v>44</v>
      </c>
      <c r="K3162" s="59" t="s">
        <v>44</v>
      </c>
      <c r="L3162" s="59" t="s">
        <v>44</v>
      </c>
      <c r="M3162" s="59" t="s">
        <v>44</v>
      </c>
      <c r="N3162" s="59" t="s">
        <v>44</v>
      </c>
      <c r="O3162" s="19" t="s">
        <v>44</v>
      </c>
      <c r="P3162" s="19" t="s">
        <v>44</v>
      </c>
      <c r="Q3162" s="18" t="s">
        <v>44</v>
      </c>
      <c r="R3162" s="18" t="s">
        <v>44</v>
      </c>
      <c r="S3162" s="18" t="s">
        <v>44</v>
      </c>
      <c r="T3162" s="18" t="s">
        <v>44</v>
      </c>
      <c r="U3162" s="18" t="s">
        <v>44</v>
      </c>
      <c r="V3162" s="18" t="s">
        <v>44</v>
      </c>
    </row>
    <row r="3163" spans="1:22" x14ac:dyDescent="0.25">
      <c r="A3163" s="53" t="s">
        <v>44</v>
      </c>
      <c r="B3163" s="14" t="s">
        <v>44</v>
      </c>
      <c r="C3163" s="57" t="s">
        <v>44</v>
      </c>
      <c r="D3163" s="57" t="s">
        <v>44</v>
      </c>
      <c r="E3163" s="57" t="s">
        <v>44</v>
      </c>
      <c r="F3163" s="57" t="s">
        <v>44</v>
      </c>
      <c r="G3163" s="59" t="s">
        <v>44</v>
      </c>
      <c r="H3163" s="59" t="s">
        <v>44</v>
      </c>
      <c r="I3163" s="59" t="s">
        <v>44</v>
      </c>
      <c r="J3163" s="59" t="s">
        <v>44</v>
      </c>
      <c r="K3163" s="59" t="s">
        <v>44</v>
      </c>
      <c r="L3163" s="59" t="s">
        <v>44</v>
      </c>
      <c r="M3163" s="59" t="s">
        <v>44</v>
      </c>
      <c r="N3163" s="59" t="s">
        <v>44</v>
      </c>
      <c r="O3163" s="19" t="s">
        <v>44</v>
      </c>
      <c r="P3163" s="19" t="s">
        <v>44</v>
      </c>
      <c r="Q3163" s="18" t="s">
        <v>44</v>
      </c>
      <c r="R3163" s="18" t="s">
        <v>44</v>
      </c>
      <c r="S3163" s="18" t="s">
        <v>44</v>
      </c>
      <c r="T3163" s="18" t="s">
        <v>44</v>
      </c>
      <c r="U3163" s="18" t="s">
        <v>44</v>
      </c>
      <c r="V3163" s="18" t="s">
        <v>44</v>
      </c>
    </row>
    <row r="3164" spans="1:22" x14ac:dyDescent="0.25">
      <c r="A3164" s="53" t="s">
        <v>44</v>
      </c>
      <c r="B3164" s="14" t="s">
        <v>44</v>
      </c>
      <c r="C3164" s="57" t="s">
        <v>44</v>
      </c>
      <c r="D3164" s="57" t="s">
        <v>44</v>
      </c>
      <c r="E3164" s="57" t="s">
        <v>44</v>
      </c>
      <c r="F3164" s="57" t="s">
        <v>44</v>
      </c>
      <c r="G3164" s="59" t="s">
        <v>44</v>
      </c>
      <c r="H3164" s="59" t="s">
        <v>44</v>
      </c>
      <c r="I3164" s="59" t="s">
        <v>44</v>
      </c>
      <c r="J3164" s="59" t="s">
        <v>44</v>
      </c>
      <c r="K3164" s="59" t="s">
        <v>44</v>
      </c>
      <c r="L3164" s="59" t="s">
        <v>44</v>
      </c>
      <c r="M3164" s="59" t="s">
        <v>44</v>
      </c>
      <c r="N3164" s="59" t="s">
        <v>44</v>
      </c>
      <c r="O3164" s="19" t="s">
        <v>44</v>
      </c>
      <c r="P3164" s="19" t="s">
        <v>44</v>
      </c>
      <c r="Q3164" s="18" t="s">
        <v>44</v>
      </c>
      <c r="R3164" s="18" t="s">
        <v>44</v>
      </c>
      <c r="S3164" s="18" t="s">
        <v>44</v>
      </c>
      <c r="T3164" s="18" t="s">
        <v>44</v>
      </c>
      <c r="U3164" s="18" t="s">
        <v>44</v>
      </c>
      <c r="V3164" s="18" t="s">
        <v>44</v>
      </c>
    </row>
    <row r="3165" spans="1:22" x14ac:dyDescent="0.25">
      <c r="A3165" s="53" t="s">
        <v>44</v>
      </c>
      <c r="B3165" s="14" t="s">
        <v>44</v>
      </c>
      <c r="C3165" s="57" t="s">
        <v>44</v>
      </c>
      <c r="D3165" s="57" t="s">
        <v>44</v>
      </c>
      <c r="E3165" s="57" t="s">
        <v>44</v>
      </c>
      <c r="F3165" s="57" t="s">
        <v>44</v>
      </c>
      <c r="G3165" s="59" t="s">
        <v>44</v>
      </c>
      <c r="H3165" s="59" t="s">
        <v>44</v>
      </c>
      <c r="I3165" s="59" t="s">
        <v>44</v>
      </c>
      <c r="J3165" s="59" t="s">
        <v>44</v>
      </c>
      <c r="K3165" s="59" t="s">
        <v>44</v>
      </c>
      <c r="L3165" s="59" t="s">
        <v>44</v>
      </c>
      <c r="M3165" s="59" t="s">
        <v>44</v>
      </c>
      <c r="N3165" s="59" t="s">
        <v>44</v>
      </c>
      <c r="O3165" s="19" t="s">
        <v>44</v>
      </c>
      <c r="P3165" s="19" t="s">
        <v>44</v>
      </c>
      <c r="Q3165" s="18" t="s">
        <v>44</v>
      </c>
      <c r="R3165" s="18" t="s">
        <v>44</v>
      </c>
      <c r="S3165" s="18" t="s">
        <v>44</v>
      </c>
      <c r="T3165" s="18" t="s">
        <v>44</v>
      </c>
      <c r="U3165" s="18" t="s">
        <v>44</v>
      </c>
      <c r="V3165" s="18" t="s">
        <v>44</v>
      </c>
    </row>
    <row r="3166" spans="1:22" x14ac:dyDescent="0.25">
      <c r="A3166" s="53" t="s">
        <v>44</v>
      </c>
      <c r="B3166" s="14" t="s">
        <v>44</v>
      </c>
      <c r="C3166" s="57" t="s">
        <v>44</v>
      </c>
      <c r="D3166" s="57" t="s">
        <v>44</v>
      </c>
      <c r="E3166" s="57" t="s">
        <v>44</v>
      </c>
      <c r="F3166" s="57" t="s">
        <v>44</v>
      </c>
      <c r="G3166" s="59" t="s">
        <v>44</v>
      </c>
      <c r="H3166" s="59" t="s">
        <v>44</v>
      </c>
      <c r="I3166" s="59" t="s">
        <v>44</v>
      </c>
      <c r="J3166" s="59" t="s">
        <v>44</v>
      </c>
      <c r="K3166" s="59" t="s">
        <v>44</v>
      </c>
      <c r="L3166" s="59" t="s">
        <v>44</v>
      </c>
      <c r="M3166" s="59" t="s">
        <v>44</v>
      </c>
      <c r="N3166" s="59" t="s">
        <v>44</v>
      </c>
      <c r="O3166" s="19" t="s">
        <v>44</v>
      </c>
      <c r="P3166" s="19" t="s">
        <v>44</v>
      </c>
      <c r="Q3166" s="18" t="s">
        <v>44</v>
      </c>
      <c r="R3166" s="18" t="s">
        <v>44</v>
      </c>
      <c r="S3166" s="18" t="s">
        <v>44</v>
      </c>
      <c r="T3166" s="18" t="s">
        <v>44</v>
      </c>
      <c r="U3166" s="18" t="s">
        <v>44</v>
      </c>
      <c r="V3166" s="18" t="s">
        <v>44</v>
      </c>
    </row>
    <row r="3167" spans="1:22" x14ac:dyDescent="0.25">
      <c r="A3167" s="53" t="s">
        <v>44</v>
      </c>
      <c r="B3167" s="14" t="s">
        <v>44</v>
      </c>
      <c r="C3167" s="57" t="s">
        <v>44</v>
      </c>
      <c r="D3167" s="57" t="s">
        <v>44</v>
      </c>
      <c r="E3167" s="57" t="s">
        <v>44</v>
      </c>
      <c r="F3167" s="57" t="s">
        <v>44</v>
      </c>
      <c r="G3167" s="59" t="s">
        <v>44</v>
      </c>
      <c r="H3167" s="59" t="s">
        <v>44</v>
      </c>
      <c r="I3167" s="59" t="s">
        <v>44</v>
      </c>
      <c r="J3167" s="59" t="s">
        <v>44</v>
      </c>
      <c r="K3167" s="59" t="s">
        <v>44</v>
      </c>
      <c r="L3167" s="59" t="s">
        <v>44</v>
      </c>
      <c r="M3167" s="59" t="s">
        <v>44</v>
      </c>
      <c r="N3167" s="59" t="s">
        <v>44</v>
      </c>
      <c r="O3167" s="19" t="s">
        <v>44</v>
      </c>
      <c r="P3167" s="19" t="s">
        <v>44</v>
      </c>
      <c r="Q3167" s="18" t="s">
        <v>44</v>
      </c>
      <c r="R3167" s="18" t="s">
        <v>44</v>
      </c>
      <c r="S3167" s="18" t="s">
        <v>44</v>
      </c>
      <c r="T3167" s="18" t="s">
        <v>44</v>
      </c>
      <c r="U3167" s="18" t="s">
        <v>44</v>
      </c>
      <c r="V3167" s="18" t="s">
        <v>44</v>
      </c>
    </row>
    <row r="3168" spans="1:22" x14ac:dyDescent="0.25">
      <c r="A3168" s="53" t="s">
        <v>44</v>
      </c>
      <c r="B3168" s="14" t="s">
        <v>44</v>
      </c>
      <c r="C3168" s="57" t="s">
        <v>44</v>
      </c>
      <c r="D3168" s="57" t="s">
        <v>44</v>
      </c>
      <c r="E3168" s="57" t="s">
        <v>44</v>
      </c>
      <c r="F3168" s="57" t="s">
        <v>44</v>
      </c>
      <c r="G3168" s="59" t="s">
        <v>44</v>
      </c>
      <c r="H3168" s="59" t="s">
        <v>44</v>
      </c>
      <c r="I3168" s="59" t="s">
        <v>44</v>
      </c>
      <c r="J3168" s="59" t="s">
        <v>44</v>
      </c>
      <c r="K3168" s="59" t="s">
        <v>44</v>
      </c>
      <c r="L3168" s="59" t="s">
        <v>44</v>
      </c>
      <c r="M3168" s="59" t="s">
        <v>44</v>
      </c>
      <c r="N3168" s="59" t="s">
        <v>44</v>
      </c>
      <c r="O3168" s="19" t="s">
        <v>44</v>
      </c>
      <c r="P3168" s="19" t="s">
        <v>44</v>
      </c>
      <c r="Q3168" s="18" t="s">
        <v>44</v>
      </c>
      <c r="R3168" s="18" t="s">
        <v>44</v>
      </c>
      <c r="S3168" s="18" t="s">
        <v>44</v>
      </c>
      <c r="T3168" s="18" t="s">
        <v>44</v>
      </c>
      <c r="U3168" s="18" t="s">
        <v>44</v>
      </c>
      <c r="V3168" s="18" t="s">
        <v>44</v>
      </c>
    </row>
    <row r="3169" spans="1:22" x14ac:dyDescent="0.25">
      <c r="A3169" s="53" t="s">
        <v>44</v>
      </c>
      <c r="B3169" s="14" t="s">
        <v>44</v>
      </c>
      <c r="C3169" s="57" t="s">
        <v>44</v>
      </c>
      <c r="D3169" s="57" t="s">
        <v>44</v>
      </c>
      <c r="E3169" s="57" t="s">
        <v>44</v>
      </c>
      <c r="F3169" s="57" t="s">
        <v>44</v>
      </c>
      <c r="G3169" s="59" t="s">
        <v>44</v>
      </c>
      <c r="H3169" s="59" t="s">
        <v>44</v>
      </c>
      <c r="I3169" s="59" t="s">
        <v>44</v>
      </c>
      <c r="J3169" s="59" t="s">
        <v>44</v>
      </c>
      <c r="K3169" s="59" t="s">
        <v>44</v>
      </c>
      <c r="L3169" s="59" t="s">
        <v>44</v>
      </c>
      <c r="M3169" s="59" t="s">
        <v>44</v>
      </c>
      <c r="N3169" s="59" t="s">
        <v>44</v>
      </c>
      <c r="O3169" s="19" t="s">
        <v>44</v>
      </c>
      <c r="P3169" s="19" t="s">
        <v>44</v>
      </c>
      <c r="Q3169" s="18" t="s">
        <v>44</v>
      </c>
      <c r="R3169" s="18" t="s">
        <v>44</v>
      </c>
      <c r="S3169" s="18" t="s">
        <v>44</v>
      </c>
      <c r="T3169" s="18" t="s">
        <v>44</v>
      </c>
      <c r="U3169" s="18" t="s">
        <v>44</v>
      </c>
      <c r="V3169" s="18" t="s">
        <v>44</v>
      </c>
    </row>
    <row r="3170" spans="1:22" x14ac:dyDescent="0.25">
      <c r="A3170" s="53" t="s">
        <v>44</v>
      </c>
      <c r="B3170" s="14" t="s">
        <v>44</v>
      </c>
      <c r="C3170" s="57" t="s">
        <v>44</v>
      </c>
      <c r="D3170" s="57" t="s">
        <v>44</v>
      </c>
      <c r="E3170" s="57" t="s">
        <v>44</v>
      </c>
      <c r="F3170" s="57" t="s">
        <v>44</v>
      </c>
      <c r="G3170" s="59" t="s">
        <v>44</v>
      </c>
      <c r="H3170" s="59" t="s">
        <v>44</v>
      </c>
      <c r="I3170" s="59" t="s">
        <v>44</v>
      </c>
      <c r="J3170" s="59" t="s">
        <v>44</v>
      </c>
      <c r="K3170" s="59" t="s">
        <v>44</v>
      </c>
      <c r="L3170" s="59" t="s">
        <v>44</v>
      </c>
      <c r="M3170" s="59" t="s">
        <v>44</v>
      </c>
      <c r="N3170" s="59" t="s">
        <v>44</v>
      </c>
      <c r="O3170" s="19" t="s">
        <v>44</v>
      </c>
      <c r="P3170" s="19" t="s">
        <v>44</v>
      </c>
      <c r="Q3170" s="18" t="s">
        <v>44</v>
      </c>
      <c r="R3170" s="18" t="s">
        <v>44</v>
      </c>
      <c r="S3170" s="18" t="s">
        <v>44</v>
      </c>
      <c r="T3170" s="18" t="s">
        <v>44</v>
      </c>
      <c r="U3170" s="18" t="s">
        <v>44</v>
      </c>
      <c r="V3170" s="18" t="s">
        <v>44</v>
      </c>
    </row>
    <row r="3171" spans="1:22" x14ac:dyDescent="0.25">
      <c r="A3171" s="53" t="s">
        <v>44</v>
      </c>
      <c r="B3171" s="14" t="s">
        <v>44</v>
      </c>
      <c r="C3171" s="57" t="s">
        <v>44</v>
      </c>
      <c r="D3171" s="57" t="s">
        <v>44</v>
      </c>
      <c r="E3171" s="57" t="s">
        <v>44</v>
      </c>
      <c r="F3171" s="57" t="s">
        <v>44</v>
      </c>
      <c r="G3171" s="59" t="s">
        <v>44</v>
      </c>
      <c r="H3171" s="59" t="s">
        <v>44</v>
      </c>
      <c r="I3171" s="59" t="s">
        <v>44</v>
      </c>
      <c r="J3171" s="59" t="s">
        <v>44</v>
      </c>
      <c r="K3171" s="59" t="s">
        <v>44</v>
      </c>
      <c r="L3171" s="59" t="s">
        <v>44</v>
      </c>
      <c r="M3171" s="59" t="s">
        <v>44</v>
      </c>
      <c r="N3171" s="59" t="s">
        <v>44</v>
      </c>
      <c r="O3171" s="19" t="s">
        <v>44</v>
      </c>
      <c r="P3171" s="19" t="s">
        <v>44</v>
      </c>
      <c r="Q3171" s="18" t="s">
        <v>44</v>
      </c>
      <c r="R3171" s="18" t="s">
        <v>44</v>
      </c>
      <c r="S3171" s="18" t="s">
        <v>44</v>
      </c>
      <c r="T3171" s="18" t="s">
        <v>44</v>
      </c>
      <c r="U3171" s="18" t="s">
        <v>44</v>
      </c>
      <c r="V3171" s="18" t="s">
        <v>44</v>
      </c>
    </row>
    <row r="3172" spans="1:22" x14ac:dyDescent="0.25">
      <c r="A3172" s="53" t="s">
        <v>44</v>
      </c>
      <c r="B3172" s="14" t="s">
        <v>44</v>
      </c>
      <c r="C3172" s="57" t="s">
        <v>44</v>
      </c>
      <c r="D3172" s="57" t="s">
        <v>44</v>
      </c>
      <c r="E3172" s="57" t="s">
        <v>44</v>
      </c>
      <c r="F3172" s="57" t="s">
        <v>44</v>
      </c>
      <c r="G3172" s="59" t="s">
        <v>44</v>
      </c>
      <c r="H3172" s="59" t="s">
        <v>44</v>
      </c>
      <c r="I3172" s="59" t="s">
        <v>44</v>
      </c>
      <c r="J3172" s="59" t="s">
        <v>44</v>
      </c>
      <c r="K3172" s="59" t="s">
        <v>44</v>
      </c>
      <c r="L3172" s="59" t="s">
        <v>44</v>
      </c>
      <c r="M3172" s="59" t="s">
        <v>44</v>
      </c>
      <c r="N3172" s="59" t="s">
        <v>44</v>
      </c>
      <c r="O3172" s="19" t="s">
        <v>44</v>
      </c>
      <c r="P3172" s="19" t="s">
        <v>44</v>
      </c>
      <c r="Q3172" s="18" t="s">
        <v>44</v>
      </c>
      <c r="R3172" s="18" t="s">
        <v>44</v>
      </c>
      <c r="S3172" s="18" t="s">
        <v>44</v>
      </c>
      <c r="T3172" s="18" t="s">
        <v>44</v>
      </c>
      <c r="U3172" s="18" t="s">
        <v>44</v>
      </c>
      <c r="V3172" s="18" t="s">
        <v>44</v>
      </c>
    </row>
    <row r="3173" spans="1:22" x14ac:dyDescent="0.25">
      <c r="A3173" s="53" t="s">
        <v>44</v>
      </c>
      <c r="B3173" s="14" t="s">
        <v>44</v>
      </c>
      <c r="C3173" s="57" t="s">
        <v>44</v>
      </c>
      <c r="D3173" s="57" t="s">
        <v>44</v>
      </c>
      <c r="E3173" s="57" t="s">
        <v>44</v>
      </c>
      <c r="F3173" s="57" t="s">
        <v>44</v>
      </c>
      <c r="G3173" s="59" t="s">
        <v>44</v>
      </c>
      <c r="H3173" s="59" t="s">
        <v>44</v>
      </c>
      <c r="I3173" s="59" t="s">
        <v>44</v>
      </c>
      <c r="J3173" s="59" t="s">
        <v>44</v>
      </c>
      <c r="K3173" s="59" t="s">
        <v>44</v>
      </c>
      <c r="L3173" s="59" t="s">
        <v>44</v>
      </c>
      <c r="M3173" s="59" t="s">
        <v>44</v>
      </c>
      <c r="N3173" s="59" t="s">
        <v>44</v>
      </c>
      <c r="O3173" s="19" t="s">
        <v>44</v>
      </c>
      <c r="P3173" s="19" t="s">
        <v>44</v>
      </c>
      <c r="Q3173" s="18" t="s">
        <v>44</v>
      </c>
      <c r="R3173" s="18" t="s">
        <v>44</v>
      </c>
      <c r="S3173" s="18" t="s">
        <v>44</v>
      </c>
      <c r="T3173" s="18" t="s">
        <v>44</v>
      </c>
      <c r="U3173" s="18" t="s">
        <v>44</v>
      </c>
      <c r="V3173" s="18" t="s">
        <v>44</v>
      </c>
    </row>
    <row r="3174" spans="1:22" x14ac:dyDescent="0.25">
      <c r="A3174" s="53" t="s">
        <v>44</v>
      </c>
      <c r="B3174" s="14" t="s">
        <v>44</v>
      </c>
      <c r="C3174" s="57" t="s">
        <v>44</v>
      </c>
      <c r="D3174" s="57" t="s">
        <v>44</v>
      </c>
      <c r="E3174" s="57" t="s">
        <v>44</v>
      </c>
      <c r="F3174" s="57" t="s">
        <v>44</v>
      </c>
      <c r="G3174" s="59" t="s">
        <v>44</v>
      </c>
      <c r="H3174" s="59" t="s">
        <v>44</v>
      </c>
      <c r="I3174" s="59" t="s">
        <v>44</v>
      </c>
      <c r="J3174" s="59" t="s">
        <v>44</v>
      </c>
      <c r="K3174" s="59" t="s">
        <v>44</v>
      </c>
      <c r="L3174" s="59" t="s">
        <v>44</v>
      </c>
      <c r="M3174" s="59" t="s">
        <v>44</v>
      </c>
      <c r="N3174" s="59" t="s">
        <v>44</v>
      </c>
      <c r="O3174" s="19" t="s">
        <v>44</v>
      </c>
      <c r="P3174" s="19" t="s">
        <v>44</v>
      </c>
      <c r="Q3174" s="18" t="s">
        <v>44</v>
      </c>
      <c r="R3174" s="18" t="s">
        <v>44</v>
      </c>
      <c r="S3174" s="18" t="s">
        <v>44</v>
      </c>
      <c r="T3174" s="18" t="s">
        <v>44</v>
      </c>
      <c r="U3174" s="18" t="s">
        <v>44</v>
      </c>
      <c r="V3174" s="18" t="s">
        <v>44</v>
      </c>
    </row>
    <row r="3175" spans="1:22" x14ac:dyDescent="0.25">
      <c r="A3175" s="53" t="s">
        <v>44</v>
      </c>
      <c r="B3175" s="14" t="s">
        <v>44</v>
      </c>
      <c r="C3175" s="57" t="s">
        <v>44</v>
      </c>
      <c r="D3175" s="57" t="s">
        <v>44</v>
      </c>
      <c r="E3175" s="57" t="s">
        <v>44</v>
      </c>
      <c r="F3175" s="57" t="s">
        <v>44</v>
      </c>
      <c r="G3175" s="59" t="s">
        <v>44</v>
      </c>
      <c r="H3175" s="59" t="s">
        <v>44</v>
      </c>
      <c r="I3175" s="59" t="s">
        <v>44</v>
      </c>
      <c r="J3175" s="59" t="s">
        <v>44</v>
      </c>
      <c r="K3175" s="59" t="s">
        <v>44</v>
      </c>
      <c r="L3175" s="59" t="s">
        <v>44</v>
      </c>
      <c r="M3175" s="59" t="s">
        <v>44</v>
      </c>
      <c r="N3175" s="59" t="s">
        <v>44</v>
      </c>
      <c r="O3175" s="19" t="s">
        <v>44</v>
      </c>
      <c r="P3175" s="19" t="s">
        <v>44</v>
      </c>
      <c r="Q3175" s="18" t="s">
        <v>44</v>
      </c>
      <c r="R3175" s="18" t="s">
        <v>44</v>
      </c>
      <c r="S3175" s="18" t="s">
        <v>44</v>
      </c>
      <c r="T3175" s="18" t="s">
        <v>44</v>
      </c>
      <c r="U3175" s="18" t="s">
        <v>44</v>
      </c>
      <c r="V3175" s="18" t="s">
        <v>44</v>
      </c>
    </row>
    <row r="3176" spans="1:22" x14ac:dyDescent="0.25">
      <c r="A3176" s="53" t="s">
        <v>44</v>
      </c>
      <c r="B3176" s="14" t="s">
        <v>44</v>
      </c>
      <c r="C3176" s="57" t="s">
        <v>44</v>
      </c>
      <c r="D3176" s="57" t="s">
        <v>44</v>
      </c>
      <c r="E3176" s="57" t="s">
        <v>44</v>
      </c>
      <c r="F3176" s="57" t="s">
        <v>44</v>
      </c>
      <c r="G3176" s="59" t="s">
        <v>44</v>
      </c>
      <c r="H3176" s="59" t="s">
        <v>44</v>
      </c>
      <c r="I3176" s="59" t="s">
        <v>44</v>
      </c>
      <c r="J3176" s="59" t="s">
        <v>44</v>
      </c>
      <c r="K3176" s="59" t="s">
        <v>44</v>
      </c>
      <c r="L3176" s="59" t="s">
        <v>44</v>
      </c>
      <c r="M3176" s="59" t="s">
        <v>44</v>
      </c>
      <c r="N3176" s="59" t="s">
        <v>44</v>
      </c>
      <c r="O3176" s="19" t="s">
        <v>44</v>
      </c>
      <c r="P3176" s="19" t="s">
        <v>44</v>
      </c>
      <c r="Q3176" s="18" t="s">
        <v>44</v>
      </c>
      <c r="R3176" s="18" t="s">
        <v>44</v>
      </c>
      <c r="S3176" s="18" t="s">
        <v>44</v>
      </c>
      <c r="T3176" s="18" t="s">
        <v>44</v>
      </c>
      <c r="U3176" s="18" t="s">
        <v>44</v>
      </c>
      <c r="V3176" s="18" t="s">
        <v>44</v>
      </c>
    </row>
    <row r="3177" spans="1:22" x14ac:dyDescent="0.25">
      <c r="A3177" s="53" t="s">
        <v>44</v>
      </c>
      <c r="B3177" s="14" t="s">
        <v>44</v>
      </c>
      <c r="C3177" s="57" t="s">
        <v>44</v>
      </c>
      <c r="D3177" s="57" t="s">
        <v>44</v>
      </c>
      <c r="E3177" s="57" t="s">
        <v>44</v>
      </c>
      <c r="F3177" s="57" t="s">
        <v>44</v>
      </c>
      <c r="G3177" s="59" t="s">
        <v>44</v>
      </c>
      <c r="H3177" s="59" t="s">
        <v>44</v>
      </c>
      <c r="I3177" s="59" t="s">
        <v>44</v>
      </c>
      <c r="J3177" s="59" t="s">
        <v>44</v>
      </c>
      <c r="K3177" s="59" t="s">
        <v>44</v>
      </c>
      <c r="L3177" s="59" t="s">
        <v>44</v>
      </c>
      <c r="M3177" s="59" t="s">
        <v>44</v>
      </c>
      <c r="N3177" s="59" t="s">
        <v>44</v>
      </c>
      <c r="O3177" s="19" t="s">
        <v>44</v>
      </c>
      <c r="P3177" s="19" t="s">
        <v>44</v>
      </c>
      <c r="Q3177" s="18" t="s">
        <v>44</v>
      </c>
      <c r="R3177" s="18" t="s">
        <v>44</v>
      </c>
      <c r="S3177" s="18" t="s">
        <v>44</v>
      </c>
      <c r="T3177" s="18" t="s">
        <v>44</v>
      </c>
      <c r="U3177" s="18" t="s">
        <v>44</v>
      </c>
      <c r="V3177" s="18" t="s">
        <v>44</v>
      </c>
    </row>
    <row r="3178" spans="1:22" x14ac:dyDescent="0.25">
      <c r="A3178" s="53" t="s">
        <v>44</v>
      </c>
      <c r="B3178" s="14" t="s">
        <v>44</v>
      </c>
      <c r="C3178" s="57" t="s">
        <v>44</v>
      </c>
      <c r="D3178" s="57" t="s">
        <v>44</v>
      </c>
      <c r="E3178" s="57" t="s">
        <v>44</v>
      </c>
      <c r="F3178" s="57" t="s">
        <v>44</v>
      </c>
      <c r="G3178" s="59" t="s">
        <v>44</v>
      </c>
      <c r="H3178" s="59" t="s">
        <v>44</v>
      </c>
      <c r="I3178" s="59" t="s">
        <v>44</v>
      </c>
      <c r="J3178" s="59" t="s">
        <v>44</v>
      </c>
      <c r="K3178" s="59" t="s">
        <v>44</v>
      </c>
      <c r="L3178" s="59" t="s">
        <v>44</v>
      </c>
      <c r="M3178" s="59" t="s">
        <v>44</v>
      </c>
      <c r="N3178" s="59" t="s">
        <v>44</v>
      </c>
      <c r="O3178" s="19" t="s">
        <v>44</v>
      </c>
      <c r="P3178" s="19" t="s">
        <v>44</v>
      </c>
      <c r="Q3178" s="18" t="s">
        <v>44</v>
      </c>
      <c r="R3178" s="18" t="s">
        <v>44</v>
      </c>
      <c r="S3178" s="18" t="s">
        <v>44</v>
      </c>
      <c r="T3178" s="18" t="s">
        <v>44</v>
      </c>
      <c r="U3178" s="18" t="s">
        <v>44</v>
      </c>
      <c r="V3178" s="18" t="s">
        <v>44</v>
      </c>
    </row>
    <row r="3179" spans="1:22" x14ac:dyDescent="0.25">
      <c r="A3179" s="53" t="s">
        <v>44</v>
      </c>
      <c r="B3179" s="14" t="s">
        <v>44</v>
      </c>
      <c r="C3179" s="57" t="s">
        <v>44</v>
      </c>
      <c r="D3179" s="57" t="s">
        <v>44</v>
      </c>
      <c r="E3179" s="57" t="s">
        <v>44</v>
      </c>
      <c r="F3179" s="57" t="s">
        <v>44</v>
      </c>
      <c r="G3179" s="59" t="s">
        <v>44</v>
      </c>
      <c r="H3179" s="59" t="s">
        <v>44</v>
      </c>
      <c r="I3179" s="59" t="s">
        <v>44</v>
      </c>
      <c r="J3179" s="59" t="s">
        <v>44</v>
      </c>
      <c r="K3179" s="59" t="s">
        <v>44</v>
      </c>
      <c r="L3179" s="59" t="s">
        <v>44</v>
      </c>
      <c r="M3179" s="59" t="s">
        <v>44</v>
      </c>
      <c r="N3179" s="59" t="s">
        <v>44</v>
      </c>
      <c r="O3179" s="19" t="s">
        <v>44</v>
      </c>
      <c r="P3179" s="19" t="s">
        <v>44</v>
      </c>
      <c r="Q3179" s="18" t="s">
        <v>44</v>
      </c>
      <c r="R3179" s="18" t="s">
        <v>44</v>
      </c>
      <c r="S3179" s="18" t="s">
        <v>44</v>
      </c>
      <c r="T3179" s="18" t="s">
        <v>44</v>
      </c>
      <c r="U3179" s="18" t="s">
        <v>44</v>
      </c>
      <c r="V3179" s="18" t="s">
        <v>44</v>
      </c>
    </row>
    <row r="3180" spans="1:22" x14ac:dyDescent="0.25">
      <c r="A3180" s="53" t="s">
        <v>44</v>
      </c>
      <c r="B3180" s="14" t="s">
        <v>44</v>
      </c>
      <c r="C3180" s="57" t="s">
        <v>44</v>
      </c>
      <c r="D3180" s="57" t="s">
        <v>44</v>
      </c>
      <c r="E3180" s="57" t="s">
        <v>44</v>
      </c>
      <c r="F3180" s="57" t="s">
        <v>44</v>
      </c>
      <c r="G3180" s="59" t="s">
        <v>44</v>
      </c>
      <c r="H3180" s="59" t="s">
        <v>44</v>
      </c>
      <c r="I3180" s="59" t="s">
        <v>44</v>
      </c>
      <c r="J3180" s="59" t="s">
        <v>44</v>
      </c>
      <c r="K3180" s="59" t="s">
        <v>44</v>
      </c>
      <c r="L3180" s="59" t="s">
        <v>44</v>
      </c>
      <c r="M3180" s="59" t="s">
        <v>44</v>
      </c>
      <c r="N3180" s="59" t="s">
        <v>44</v>
      </c>
      <c r="O3180" s="19" t="s">
        <v>44</v>
      </c>
      <c r="P3180" s="19" t="s">
        <v>44</v>
      </c>
      <c r="Q3180" s="18" t="s">
        <v>44</v>
      </c>
      <c r="R3180" s="18" t="s">
        <v>44</v>
      </c>
      <c r="S3180" s="18" t="s">
        <v>44</v>
      </c>
      <c r="T3180" s="18" t="s">
        <v>44</v>
      </c>
      <c r="U3180" s="18" t="s">
        <v>44</v>
      </c>
      <c r="V3180" s="18" t="s">
        <v>44</v>
      </c>
    </row>
    <row r="3181" spans="1:22" x14ac:dyDescent="0.25">
      <c r="A3181" s="53" t="s">
        <v>44</v>
      </c>
      <c r="B3181" s="14" t="s">
        <v>44</v>
      </c>
      <c r="C3181" s="57" t="s">
        <v>44</v>
      </c>
      <c r="D3181" s="57" t="s">
        <v>44</v>
      </c>
      <c r="E3181" s="57" t="s">
        <v>44</v>
      </c>
      <c r="F3181" s="57" t="s">
        <v>44</v>
      </c>
      <c r="G3181" s="59" t="s">
        <v>44</v>
      </c>
      <c r="H3181" s="59" t="s">
        <v>44</v>
      </c>
      <c r="I3181" s="59" t="s">
        <v>44</v>
      </c>
      <c r="J3181" s="59" t="s">
        <v>44</v>
      </c>
      <c r="K3181" s="59" t="s">
        <v>44</v>
      </c>
      <c r="L3181" s="59" t="s">
        <v>44</v>
      </c>
      <c r="M3181" s="59" t="s">
        <v>44</v>
      </c>
      <c r="N3181" s="59" t="s">
        <v>44</v>
      </c>
      <c r="O3181" s="19" t="s">
        <v>44</v>
      </c>
      <c r="P3181" s="19" t="s">
        <v>44</v>
      </c>
      <c r="Q3181" s="18" t="s">
        <v>44</v>
      </c>
      <c r="R3181" s="18" t="s">
        <v>44</v>
      </c>
      <c r="S3181" s="18" t="s">
        <v>44</v>
      </c>
      <c r="T3181" s="18" t="s">
        <v>44</v>
      </c>
      <c r="U3181" s="18" t="s">
        <v>44</v>
      </c>
      <c r="V3181" s="18" t="s">
        <v>44</v>
      </c>
    </row>
    <row r="3182" spans="1:22" x14ac:dyDescent="0.25">
      <c r="A3182" s="53" t="s">
        <v>44</v>
      </c>
      <c r="B3182" s="14" t="s">
        <v>44</v>
      </c>
      <c r="C3182" s="57" t="s">
        <v>44</v>
      </c>
      <c r="D3182" s="57" t="s">
        <v>44</v>
      </c>
      <c r="E3182" s="57" t="s">
        <v>44</v>
      </c>
      <c r="F3182" s="57" t="s">
        <v>44</v>
      </c>
      <c r="G3182" s="59" t="s">
        <v>44</v>
      </c>
      <c r="H3182" s="59" t="s">
        <v>44</v>
      </c>
      <c r="I3182" s="59" t="s">
        <v>44</v>
      </c>
      <c r="J3182" s="59" t="s">
        <v>44</v>
      </c>
      <c r="K3182" s="59" t="s">
        <v>44</v>
      </c>
      <c r="L3182" s="59" t="s">
        <v>44</v>
      </c>
      <c r="M3182" s="59" t="s">
        <v>44</v>
      </c>
      <c r="N3182" s="59" t="s">
        <v>44</v>
      </c>
      <c r="O3182" s="19" t="s">
        <v>44</v>
      </c>
      <c r="P3182" s="19" t="s">
        <v>44</v>
      </c>
      <c r="Q3182" s="18" t="s">
        <v>44</v>
      </c>
      <c r="R3182" s="18" t="s">
        <v>44</v>
      </c>
      <c r="S3182" s="18" t="s">
        <v>44</v>
      </c>
      <c r="T3182" s="18" t="s">
        <v>44</v>
      </c>
      <c r="U3182" s="18" t="s">
        <v>44</v>
      </c>
      <c r="V3182" s="18" t="s">
        <v>44</v>
      </c>
    </row>
    <row r="3183" spans="1:22" x14ac:dyDescent="0.25">
      <c r="A3183" s="53" t="s">
        <v>44</v>
      </c>
      <c r="B3183" s="14" t="s">
        <v>44</v>
      </c>
      <c r="C3183" s="57" t="s">
        <v>44</v>
      </c>
      <c r="D3183" s="57" t="s">
        <v>44</v>
      </c>
      <c r="E3183" s="57" t="s">
        <v>44</v>
      </c>
      <c r="F3183" s="57" t="s">
        <v>44</v>
      </c>
      <c r="G3183" s="59" t="s">
        <v>44</v>
      </c>
      <c r="H3183" s="59" t="s">
        <v>44</v>
      </c>
      <c r="I3183" s="59" t="s">
        <v>44</v>
      </c>
      <c r="J3183" s="59" t="s">
        <v>44</v>
      </c>
      <c r="K3183" s="59" t="s">
        <v>44</v>
      </c>
      <c r="L3183" s="59" t="s">
        <v>44</v>
      </c>
      <c r="M3183" s="59" t="s">
        <v>44</v>
      </c>
      <c r="N3183" s="59" t="s">
        <v>44</v>
      </c>
      <c r="O3183" s="19" t="s">
        <v>44</v>
      </c>
      <c r="P3183" s="19" t="s">
        <v>44</v>
      </c>
      <c r="Q3183" s="18" t="s">
        <v>44</v>
      </c>
      <c r="R3183" s="18" t="s">
        <v>44</v>
      </c>
      <c r="S3183" s="18" t="s">
        <v>44</v>
      </c>
      <c r="T3183" s="18" t="s">
        <v>44</v>
      </c>
      <c r="U3183" s="18" t="s">
        <v>44</v>
      </c>
      <c r="V3183" s="18" t="s">
        <v>44</v>
      </c>
    </row>
    <row r="3184" spans="1:22" x14ac:dyDescent="0.25">
      <c r="A3184" s="53" t="s">
        <v>44</v>
      </c>
      <c r="B3184" s="14" t="s">
        <v>44</v>
      </c>
      <c r="C3184" s="57" t="s">
        <v>44</v>
      </c>
      <c r="D3184" s="57" t="s">
        <v>44</v>
      </c>
      <c r="E3184" s="57" t="s">
        <v>44</v>
      </c>
      <c r="F3184" s="57" t="s">
        <v>44</v>
      </c>
      <c r="G3184" s="59" t="s">
        <v>44</v>
      </c>
      <c r="H3184" s="59" t="s">
        <v>44</v>
      </c>
      <c r="I3184" s="59" t="s">
        <v>44</v>
      </c>
      <c r="J3184" s="59" t="s">
        <v>44</v>
      </c>
      <c r="K3184" s="59" t="s">
        <v>44</v>
      </c>
      <c r="L3184" s="59" t="s">
        <v>44</v>
      </c>
      <c r="M3184" s="59" t="s">
        <v>44</v>
      </c>
      <c r="N3184" s="59" t="s">
        <v>44</v>
      </c>
      <c r="O3184" s="19" t="s">
        <v>44</v>
      </c>
      <c r="P3184" s="19" t="s">
        <v>44</v>
      </c>
      <c r="Q3184" s="18" t="s">
        <v>44</v>
      </c>
      <c r="R3184" s="18" t="s">
        <v>44</v>
      </c>
      <c r="S3184" s="18" t="s">
        <v>44</v>
      </c>
      <c r="T3184" s="18" t="s">
        <v>44</v>
      </c>
      <c r="U3184" s="18" t="s">
        <v>44</v>
      </c>
      <c r="V3184" s="18" t="s">
        <v>44</v>
      </c>
    </row>
    <row r="3185" spans="1:22" x14ac:dyDescent="0.25">
      <c r="A3185" s="53" t="s">
        <v>44</v>
      </c>
      <c r="B3185" s="14" t="s">
        <v>44</v>
      </c>
      <c r="C3185" s="57" t="s">
        <v>44</v>
      </c>
      <c r="D3185" s="57" t="s">
        <v>44</v>
      </c>
      <c r="E3185" s="57" t="s">
        <v>44</v>
      </c>
      <c r="F3185" s="57" t="s">
        <v>44</v>
      </c>
      <c r="G3185" s="59" t="s">
        <v>44</v>
      </c>
      <c r="H3185" s="59" t="s">
        <v>44</v>
      </c>
      <c r="I3185" s="59" t="s">
        <v>44</v>
      </c>
      <c r="J3185" s="59" t="s">
        <v>44</v>
      </c>
      <c r="K3185" s="59" t="s">
        <v>44</v>
      </c>
      <c r="L3185" s="59" t="s">
        <v>44</v>
      </c>
      <c r="M3185" s="59" t="s">
        <v>44</v>
      </c>
      <c r="N3185" s="59" t="s">
        <v>44</v>
      </c>
      <c r="O3185" s="19" t="s">
        <v>44</v>
      </c>
      <c r="P3185" s="19" t="s">
        <v>44</v>
      </c>
      <c r="Q3185" s="18" t="s">
        <v>44</v>
      </c>
      <c r="R3185" s="18" t="s">
        <v>44</v>
      </c>
      <c r="S3185" s="18" t="s">
        <v>44</v>
      </c>
      <c r="T3185" s="18" t="s">
        <v>44</v>
      </c>
      <c r="U3185" s="18" t="s">
        <v>44</v>
      </c>
      <c r="V3185" s="18" t="s">
        <v>44</v>
      </c>
    </row>
    <row r="3186" spans="1:22" x14ac:dyDescent="0.25">
      <c r="A3186" s="53" t="s">
        <v>44</v>
      </c>
      <c r="B3186" s="14" t="s">
        <v>44</v>
      </c>
      <c r="C3186" s="57" t="s">
        <v>44</v>
      </c>
      <c r="D3186" s="57" t="s">
        <v>44</v>
      </c>
      <c r="E3186" s="57" t="s">
        <v>44</v>
      </c>
      <c r="F3186" s="57" t="s">
        <v>44</v>
      </c>
      <c r="G3186" s="59" t="s">
        <v>44</v>
      </c>
      <c r="H3186" s="59" t="s">
        <v>44</v>
      </c>
      <c r="I3186" s="59" t="s">
        <v>44</v>
      </c>
      <c r="J3186" s="59" t="s">
        <v>44</v>
      </c>
      <c r="K3186" s="59" t="s">
        <v>44</v>
      </c>
      <c r="L3186" s="59" t="s">
        <v>44</v>
      </c>
      <c r="M3186" s="59" t="s">
        <v>44</v>
      </c>
      <c r="N3186" s="59" t="s">
        <v>44</v>
      </c>
      <c r="O3186" s="19" t="s">
        <v>44</v>
      </c>
      <c r="P3186" s="19" t="s">
        <v>44</v>
      </c>
      <c r="Q3186" s="18" t="s">
        <v>44</v>
      </c>
      <c r="R3186" s="18" t="s">
        <v>44</v>
      </c>
      <c r="S3186" s="18" t="s">
        <v>44</v>
      </c>
      <c r="T3186" s="18" t="s">
        <v>44</v>
      </c>
      <c r="U3186" s="18" t="s">
        <v>44</v>
      </c>
      <c r="V3186" s="18" t="s">
        <v>44</v>
      </c>
    </row>
    <row r="3187" spans="1:22" x14ac:dyDescent="0.25">
      <c r="A3187" s="53" t="s">
        <v>44</v>
      </c>
      <c r="B3187" s="14" t="s">
        <v>44</v>
      </c>
      <c r="C3187" s="57" t="s">
        <v>44</v>
      </c>
      <c r="D3187" s="57" t="s">
        <v>44</v>
      </c>
      <c r="E3187" s="57" t="s">
        <v>44</v>
      </c>
      <c r="F3187" s="57" t="s">
        <v>44</v>
      </c>
      <c r="G3187" s="59" t="s">
        <v>44</v>
      </c>
      <c r="H3187" s="59" t="s">
        <v>44</v>
      </c>
      <c r="I3187" s="59" t="s">
        <v>44</v>
      </c>
      <c r="J3187" s="59" t="s">
        <v>44</v>
      </c>
      <c r="K3187" s="59" t="s">
        <v>44</v>
      </c>
      <c r="L3187" s="59" t="s">
        <v>44</v>
      </c>
      <c r="M3187" s="59" t="s">
        <v>44</v>
      </c>
      <c r="N3187" s="59" t="s">
        <v>44</v>
      </c>
      <c r="O3187" s="19" t="s">
        <v>44</v>
      </c>
      <c r="P3187" s="19" t="s">
        <v>44</v>
      </c>
      <c r="Q3187" s="18" t="s">
        <v>44</v>
      </c>
      <c r="R3187" s="18" t="s">
        <v>44</v>
      </c>
      <c r="S3187" s="18" t="s">
        <v>44</v>
      </c>
      <c r="T3187" s="18" t="s">
        <v>44</v>
      </c>
      <c r="U3187" s="18" t="s">
        <v>44</v>
      </c>
      <c r="V3187" s="18" t="s">
        <v>44</v>
      </c>
    </row>
    <row r="3188" spans="1:22" x14ac:dyDescent="0.25">
      <c r="A3188" s="53" t="s">
        <v>44</v>
      </c>
      <c r="B3188" s="14" t="s">
        <v>44</v>
      </c>
      <c r="C3188" s="57" t="s">
        <v>44</v>
      </c>
      <c r="D3188" s="57" t="s">
        <v>44</v>
      </c>
      <c r="E3188" s="57" t="s">
        <v>44</v>
      </c>
      <c r="F3188" s="57" t="s">
        <v>44</v>
      </c>
      <c r="G3188" s="59" t="s">
        <v>44</v>
      </c>
      <c r="H3188" s="59" t="s">
        <v>44</v>
      </c>
      <c r="I3188" s="59" t="s">
        <v>44</v>
      </c>
      <c r="J3188" s="59" t="s">
        <v>44</v>
      </c>
      <c r="K3188" s="59" t="s">
        <v>44</v>
      </c>
      <c r="L3188" s="59" t="s">
        <v>44</v>
      </c>
      <c r="M3188" s="59" t="s">
        <v>44</v>
      </c>
      <c r="N3188" s="59" t="s">
        <v>44</v>
      </c>
      <c r="O3188" s="19" t="s">
        <v>44</v>
      </c>
      <c r="P3188" s="19" t="s">
        <v>44</v>
      </c>
      <c r="Q3188" s="18" t="s">
        <v>44</v>
      </c>
      <c r="R3188" s="18" t="s">
        <v>44</v>
      </c>
      <c r="S3188" s="18" t="s">
        <v>44</v>
      </c>
      <c r="T3188" s="18" t="s">
        <v>44</v>
      </c>
      <c r="U3188" s="18" t="s">
        <v>44</v>
      </c>
      <c r="V3188" s="18" t="s">
        <v>44</v>
      </c>
    </row>
    <row r="3189" spans="1:22" x14ac:dyDescent="0.25">
      <c r="A3189" s="53" t="s">
        <v>44</v>
      </c>
      <c r="B3189" s="14" t="s">
        <v>44</v>
      </c>
      <c r="C3189" s="57" t="s">
        <v>44</v>
      </c>
      <c r="D3189" s="57" t="s">
        <v>44</v>
      </c>
      <c r="E3189" s="57" t="s">
        <v>44</v>
      </c>
      <c r="F3189" s="57" t="s">
        <v>44</v>
      </c>
      <c r="G3189" s="59" t="s">
        <v>44</v>
      </c>
      <c r="H3189" s="59" t="s">
        <v>44</v>
      </c>
      <c r="I3189" s="59" t="s">
        <v>44</v>
      </c>
      <c r="J3189" s="59" t="s">
        <v>44</v>
      </c>
      <c r="K3189" s="59" t="s">
        <v>44</v>
      </c>
      <c r="L3189" s="59" t="s">
        <v>44</v>
      </c>
      <c r="M3189" s="59" t="s">
        <v>44</v>
      </c>
      <c r="N3189" s="59" t="s">
        <v>44</v>
      </c>
      <c r="O3189" s="19" t="s">
        <v>44</v>
      </c>
      <c r="P3189" s="19" t="s">
        <v>44</v>
      </c>
      <c r="Q3189" s="18" t="s">
        <v>44</v>
      </c>
      <c r="R3189" s="18" t="s">
        <v>44</v>
      </c>
      <c r="S3189" s="18" t="s">
        <v>44</v>
      </c>
      <c r="T3189" s="18" t="s">
        <v>44</v>
      </c>
      <c r="U3189" s="18" t="s">
        <v>44</v>
      </c>
      <c r="V3189" s="18" t="s">
        <v>44</v>
      </c>
    </row>
    <row r="3190" spans="1:22" x14ac:dyDescent="0.25">
      <c r="A3190" s="53" t="s">
        <v>44</v>
      </c>
      <c r="B3190" s="14" t="s">
        <v>44</v>
      </c>
      <c r="C3190" s="57" t="s">
        <v>44</v>
      </c>
      <c r="D3190" s="57" t="s">
        <v>44</v>
      </c>
      <c r="E3190" s="57" t="s">
        <v>44</v>
      </c>
      <c r="F3190" s="57" t="s">
        <v>44</v>
      </c>
      <c r="G3190" s="59" t="s">
        <v>44</v>
      </c>
      <c r="H3190" s="59" t="s">
        <v>44</v>
      </c>
      <c r="I3190" s="59" t="s">
        <v>44</v>
      </c>
      <c r="J3190" s="59" t="s">
        <v>44</v>
      </c>
      <c r="K3190" s="59" t="s">
        <v>44</v>
      </c>
      <c r="L3190" s="59" t="s">
        <v>44</v>
      </c>
      <c r="M3190" s="59" t="s">
        <v>44</v>
      </c>
      <c r="N3190" s="59" t="s">
        <v>44</v>
      </c>
      <c r="O3190" s="19" t="s">
        <v>44</v>
      </c>
      <c r="P3190" s="19" t="s">
        <v>44</v>
      </c>
      <c r="Q3190" s="18" t="s">
        <v>44</v>
      </c>
      <c r="R3190" s="18" t="s">
        <v>44</v>
      </c>
      <c r="S3190" s="18" t="s">
        <v>44</v>
      </c>
      <c r="T3190" s="18" t="s">
        <v>44</v>
      </c>
      <c r="U3190" s="18" t="s">
        <v>44</v>
      </c>
      <c r="V3190" s="18" t="s">
        <v>44</v>
      </c>
    </row>
    <row r="3191" spans="1:22" x14ac:dyDescent="0.25">
      <c r="A3191" s="53" t="s">
        <v>44</v>
      </c>
      <c r="B3191" s="14" t="s">
        <v>44</v>
      </c>
      <c r="C3191" s="57" t="s">
        <v>44</v>
      </c>
      <c r="D3191" s="57" t="s">
        <v>44</v>
      </c>
      <c r="E3191" s="57" t="s">
        <v>44</v>
      </c>
      <c r="F3191" s="57" t="s">
        <v>44</v>
      </c>
      <c r="G3191" s="59" t="s">
        <v>44</v>
      </c>
      <c r="H3191" s="59" t="s">
        <v>44</v>
      </c>
      <c r="I3191" s="59" t="s">
        <v>44</v>
      </c>
      <c r="J3191" s="59" t="s">
        <v>44</v>
      </c>
      <c r="K3191" s="59" t="s">
        <v>44</v>
      </c>
      <c r="L3191" s="59" t="s">
        <v>44</v>
      </c>
      <c r="M3191" s="59" t="s">
        <v>44</v>
      </c>
      <c r="N3191" s="59" t="s">
        <v>44</v>
      </c>
      <c r="O3191" s="19" t="s">
        <v>44</v>
      </c>
      <c r="P3191" s="19" t="s">
        <v>44</v>
      </c>
      <c r="Q3191" s="18" t="s">
        <v>44</v>
      </c>
      <c r="R3191" s="18" t="s">
        <v>44</v>
      </c>
      <c r="S3191" s="18" t="s">
        <v>44</v>
      </c>
      <c r="T3191" s="18" t="s">
        <v>44</v>
      </c>
      <c r="U3191" s="18" t="s">
        <v>44</v>
      </c>
      <c r="V3191" s="18" t="s">
        <v>44</v>
      </c>
    </row>
    <row r="3192" spans="1:22" x14ac:dyDescent="0.25">
      <c r="A3192" s="53" t="s">
        <v>44</v>
      </c>
      <c r="B3192" s="14" t="s">
        <v>44</v>
      </c>
      <c r="C3192" s="57" t="s">
        <v>44</v>
      </c>
      <c r="D3192" s="57" t="s">
        <v>44</v>
      </c>
      <c r="E3192" s="57" t="s">
        <v>44</v>
      </c>
      <c r="F3192" s="57" t="s">
        <v>44</v>
      </c>
      <c r="G3192" s="59" t="s">
        <v>44</v>
      </c>
      <c r="H3192" s="59" t="s">
        <v>44</v>
      </c>
      <c r="I3192" s="59" t="s">
        <v>44</v>
      </c>
      <c r="J3192" s="59" t="s">
        <v>44</v>
      </c>
      <c r="K3192" s="59" t="s">
        <v>44</v>
      </c>
      <c r="L3192" s="59" t="s">
        <v>44</v>
      </c>
      <c r="M3192" s="59" t="s">
        <v>44</v>
      </c>
      <c r="N3192" s="59" t="s">
        <v>44</v>
      </c>
      <c r="O3192" s="19" t="s">
        <v>44</v>
      </c>
      <c r="P3192" s="19" t="s">
        <v>44</v>
      </c>
      <c r="Q3192" s="18" t="s">
        <v>44</v>
      </c>
      <c r="R3192" s="18" t="s">
        <v>44</v>
      </c>
      <c r="S3192" s="18" t="s">
        <v>44</v>
      </c>
      <c r="T3192" s="18" t="s">
        <v>44</v>
      </c>
      <c r="U3192" s="18" t="s">
        <v>44</v>
      </c>
      <c r="V3192" s="18" t="s">
        <v>44</v>
      </c>
    </row>
    <row r="3193" spans="1:22" x14ac:dyDescent="0.25">
      <c r="A3193" s="53" t="s">
        <v>44</v>
      </c>
      <c r="B3193" s="14" t="s">
        <v>44</v>
      </c>
      <c r="C3193" s="57" t="s">
        <v>44</v>
      </c>
      <c r="D3193" s="57" t="s">
        <v>44</v>
      </c>
      <c r="E3193" s="57" t="s">
        <v>44</v>
      </c>
      <c r="F3193" s="57" t="s">
        <v>44</v>
      </c>
      <c r="G3193" s="59" t="s">
        <v>44</v>
      </c>
      <c r="H3193" s="59" t="s">
        <v>44</v>
      </c>
      <c r="I3193" s="59" t="s">
        <v>44</v>
      </c>
      <c r="J3193" s="59" t="s">
        <v>44</v>
      </c>
      <c r="K3193" s="59" t="s">
        <v>44</v>
      </c>
      <c r="L3193" s="59" t="s">
        <v>44</v>
      </c>
      <c r="M3193" s="59" t="s">
        <v>44</v>
      </c>
      <c r="N3193" s="59" t="s">
        <v>44</v>
      </c>
      <c r="O3193" s="19" t="s">
        <v>44</v>
      </c>
      <c r="P3193" s="19" t="s">
        <v>44</v>
      </c>
      <c r="Q3193" s="18" t="s">
        <v>44</v>
      </c>
      <c r="R3193" s="18" t="s">
        <v>44</v>
      </c>
      <c r="S3193" s="18" t="s">
        <v>44</v>
      </c>
      <c r="T3193" s="18" t="s">
        <v>44</v>
      </c>
      <c r="U3193" s="18" t="s">
        <v>44</v>
      </c>
      <c r="V3193" s="18" t="s">
        <v>44</v>
      </c>
    </row>
    <row r="3194" spans="1:22" x14ac:dyDescent="0.25">
      <c r="A3194" s="53" t="s">
        <v>44</v>
      </c>
      <c r="B3194" s="14" t="s">
        <v>44</v>
      </c>
      <c r="C3194" s="57" t="s">
        <v>44</v>
      </c>
      <c r="D3194" s="57" t="s">
        <v>44</v>
      </c>
      <c r="E3194" s="57" t="s">
        <v>44</v>
      </c>
      <c r="F3194" s="57" t="s">
        <v>44</v>
      </c>
      <c r="G3194" s="59" t="s">
        <v>44</v>
      </c>
      <c r="H3194" s="59" t="s">
        <v>44</v>
      </c>
      <c r="I3194" s="59" t="s">
        <v>44</v>
      </c>
      <c r="J3194" s="59" t="s">
        <v>44</v>
      </c>
      <c r="K3194" s="59" t="s">
        <v>44</v>
      </c>
      <c r="L3194" s="59" t="s">
        <v>44</v>
      </c>
      <c r="M3194" s="59" t="s">
        <v>44</v>
      </c>
      <c r="N3194" s="59" t="s">
        <v>44</v>
      </c>
      <c r="O3194" s="19" t="s">
        <v>44</v>
      </c>
      <c r="P3194" s="19" t="s">
        <v>44</v>
      </c>
      <c r="Q3194" s="18" t="s">
        <v>44</v>
      </c>
      <c r="R3194" s="18" t="s">
        <v>44</v>
      </c>
      <c r="S3194" s="18" t="s">
        <v>44</v>
      </c>
      <c r="T3194" s="18" t="s">
        <v>44</v>
      </c>
      <c r="U3194" s="18" t="s">
        <v>44</v>
      </c>
      <c r="V3194" s="18" t="s">
        <v>44</v>
      </c>
    </row>
    <row r="3195" spans="1:22" x14ac:dyDescent="0.25">
      <c r="A3195" s="53" t="s">
        <v>44</v>
      </c>
      <c r="B3195" s="14" t="s">
        <v>44</v>
      </c>
      <c r="C3195" s="57" t="s">
        <v>44</v>
      </c>
      <c r="D3195" s="57" t="s">
        <v>44</v>
      </c>
      <c r="E3195" s="57" t="s">
        <v>44</v>
      </c>
      <c r="F3195" s="57" t="s">
        <v>44</v>
      </c>
      <c r="G3195" s="59" t="s">
        <v>44</v>
      </c>
      <c r="H3195" s="59" t="s">
        <v>44</v>
      </c>
      <c r="I3195" s="59" t="s">
        <v>44</v>
      </c>
      <c r="J3195" s="59" t="s">
        <v>44</v>
      </c>
      <c r="K3195" s="59" t="s">
        <v>44</v>
      </c>
      <c r="L3195" s="59" t="s">
        <v>44</v>
      </c>
      <c r="M3195" s="59" t="s">
        <v>44</v>
      </c>
      <c r="N3195" s="59" t="s">
        <v>44</v>
      </c>
      <c r="O3195" s="19" t="s">
        <v>44</v>
      </c>
      <c r="P3195" s="19" t="s">
        <v>44</v>
      </c>
      <c r="Q3195" s="18" t="s">
        <v>44</v>
      </c>
      <c r="R3195" s="18" t="s">
        <v>44</v>
      </c>
      <c r="S3195" s="18" t="s">
        <v>44</v>
      </c>
      <c r="T3195" s="18" t="s">
        <v>44</v>
      </c>
      <c r="U3195" s="18" t="s">
        <v>44</v>
      </c>
      <c r="V3195" s="18" t="s">
        <v>44</v>
      </c>
    </row>
    <row r="3196" spans="1:22" x14ac:dyDescent="0.25">
      <c r="A3196" s="53" t="s">
        <v>44</v>
      </c>
      <c r="B3196" s="14" t="s">
        <v>44</v>
      </c>
      <c r="C3196" s="57" t="s">
        <v>44</v>
      </c>
      <c r="D3196" s="57" t="s">
        <v>44</v>
      </c>
      <c r="E3196" s="57" t="s">
        <v>44</v>
      </c>
      <c r="F3196" s="57" t="s">
        <v>44</v>
      </c>
      <c r="G3196" s="59" t="s">
        <v>44</v>
      </c>
      <c r="H3196" s="59" t="s">
        <v>44</v>
      </c>
      <c r="I3196" s="59" t="s">
        <v>44</v>
      </c>
      <c r="J3196" s="59" t="s">
        <v>44</v>
      </c>
      <c r="K3196" s="59" t="s">
        <v>44</v>
      </c>
      <c r="L3196" s="59" t="s">
        <v>44</v>
      </c>
      <c r="M3196" s="59" t="s">
        <v>44</v>
      </c>
      <c r="N3196" s="59" t="s">
        <v>44</v>
      </c>
      <c r="O3196" s="19" t="s">
        <v>44</v>
      </c>
      <c r="P3196" s="19" t="s">
        <v>44</v>
      </c>
      <c r="Q3196" s="18" t="s">
        <v>44</v>
      </c>
      <c r="R3196" s="18" t="s">
        <v>44</v>
      </c>
      <c r="S3196" s="18" t="s">
        <v>44</v>
      </c>
      <c r="T3196" s="18" t="s">
        <v>44</v>
      </c>
      <c r="U3196" s="18" t="s">
        <v>44</v>
      </c>
      <c r="V3196" s="18" t="s">
        <v>44</v>
      </c>
    </row>
    <row r="3197" spans="1:22" x14ac:dyDescent="0.25">
      <c r="A3197" s="53" t="s">
        <v>44</v>
      </c>
      <c r="B3197" s="14" t="s">
        <v>44</v>
      </c>
      <c r="C3197" s="57" t="s">
        <v>44</v>
      </c>
      <c r="D3197" s="57" t="s">
        <v>44</v>
      </c>
      <c r="E3197" s="57" t="s">
        <v>44</v>
      </c>
      <c r="F3197" s="57" t="s">
        <v>44</v>
      </c>
      <c r="G3197" s="59" t="s">
        <v>44</v>
      </c>
      <c r="H3197" s="59" t="s">
        <v>44</v>
      </c>
      <c r="I3197" s="59" t="s">
        <v>44</v>
      </c>
      <c r="J3197" s="59" t="s">
        <v>44</v>
      </c>
      <c r="K3197" s="59" t="s">
        <v>44</v>
      </c>
      <c r="L3197" s="59" t="s">
        <v>44</v>
      </c>
      <c r="M3197" s="59" t="s">
        <v>44</v>
      </c>
      <c r="N3197" s="59" t="s">
        <v>44</v>
      </c>
      <c r="O3197" s="19" t="s">
        <v>44</v>
      </c>
      <c r="P3197" s="19" t="s">
        <v>44</v>
      </c>
      <c r="Q3197" s="18" t="s">
        <v>44</v>
      </c>
      <c r="R3197" s="18" t="s">
        <v>44</v>
      </c>
      <c r="S3197" s="18" t="s">
        <v>44</v>
      </c>
      <c r="T3197" s="18" t="s">
        <v>44</v>
      </c>
      <c r="U3197" s="18" t="s">
        <v>44</v>
      </c>
      <c r="V3197" s="18" t="s">
        <v>44</v>
      </c>
    </row>
    <row r="3198" spans="1:22" x14ac:dyDescent="0.25">
      <c r="A3198" s="53" t="s">
        <v>44</v>
      </c>
      <c r="B3198" s="14" t="s">
        <v>44</v>
      </c>
      <c r="C3198" s="57" t="s">
        <v>44</v>
      </c>
      <c r="D3198" s="57" t="s">
        <v>44</v>
      </c>
      <c r="E3198" s="57" t="s">
        <v>44</v>
      </c>
      <c r="F3198" s="57" t="s">
        <v>44</v>
      </c>
      <c r="G3198" s="59" t="s">
        <v>44</v>
      </c>
      <c r="H3198" s="59" t="s">
        <v>44</v>
      </c>
      <c r="I3198" s="59" t="s">
        <v>44</v>
      </c>
      <c r="J3198" s="59" t="s">
        <v>44</v>
      </c>
      <c r="K3198" s="59" t="s">
        <v>44</v>
      </c>
      <c r="L3198" s="59" t="s">
        <v>44</v>
      </c>
      <c r="M3198" s="59" t="s">
        <v>44</v>
      </c>
      <c r="N3198" s="59" t="s">
        <v>44</v>
      </c>
      <c r="O3198" s="19" t="s">
        <v>44</v>
      </c>
      <c r="P3198" s="19" t="s">
        <v>44</v>
      </c>
      <c r="Q3198" s="18" t="s">
        <v>44</v>
      </c>
      <c r="R3198" s="18" t="s">
        <v>44</v>
      </c>
      <c r="S3198" s="18" t="s">
        <v>44</v>
      </c>
      <c r="T3198" s="18" t="s">
        <v>44</v>
      </c>
      <c r="U3198" s="18" t="s">
        <v>44</v>
      </c>
      <c r="V3198" s="18" t="s">
        <v>44</v>
      </c>
    </row>
    <row r="3199" spans="1:22" x14ac:dyDescent="0.25">
      <c r="A3199" s="53" t="s">
        <v>44</v>
      </c>
      <c r="B3199" s="14" t="s">
        <v>44</v>
      </c>
      <c r="C3199" s="57" t="s">
        <v>44</v>
      </c>
      <c r="D3199" s="57" t="s">
        <v>44</v>
      </c>
      <c r="E3199" s="57" t="s">
        <v>44</v>
      </c>
      <c r="F3199" s="57" t="s">
        <v>44</v>
      </c>
      <c r="G3199" s="59" t="s">
        <v>44</v>
      </c>
      <c r="H3199" s="59" t="s">
        <v>44</v>
      </c>
      <c r="I3199" s="59" t="s">
        <v>44</v>
      </c>
      <c r="J3199" s="59" t="s">
        <v>44</v>
      </c>
      <c r="K3199" s="59" t="s">
        <v>44</v>
      </c>
      <c r="L3199" s="59" t="s">
        <v>44</v>
      </c>
      <c r="M3199" s="59" t="s">
        <v>44</v>
      </c>
      <c r="N3199" s="59" t="s">
        <v>44</v>
      </c>
      <c r="O3199" s="19" t="s">
        <v>44</v>
      </c>
      <c r="P3199" s="19" t="s">
        <v>44</v>
      </c>
      <c r="Q3199" s="18" t="s">
        <v>44</v>
      </c>
      <c r="R3199" s="18" t="s">
        <v>44</v>
      </c>
      <c r="S3199" s="18" t="s">
        <v>44</v>
      </c>
      <c r="T3199" s="18" t="s">
        <v>44</v>
      </c>
      <c r="U3199" s="18" t="s">
        <v>44</v>
      </c>
      <c r="V3199" s="18" t="s">
        <v>44</v>
      </c>
    </row>
    <row r="3200" spans="1:22" x14ac:dyDescent="0.25">
      <c r="A3200" s="53" t="s">
        <v>44</v>
      </c>
      <c r="B3200" s="14" t="s">
        <v>44</v>
      </c>
      <c r="C3200" s="57" t="s">
        <v>44</v>
      </c>
      <c r="D3200" s="57" t="s">
        <v>44</v>
      </c>
      <c r="E3200" s="57" t="s">
        <v>44</v>
      </c>
      <c r="F3200" s="57" t="s">
        <v>44</v>
      </c>
      <c r="G3200" s="59" t="s">
        <v>44</v>
      </c>
      <c r="H3200" s="59" t="s">
        <v>44</v>
      </c>
      <c r="I3200" s="59" t="s">
        <v>44</v>
      </c>
      <c r="J3200" s="59" t="s">
        <v>44</v>
      </c>
      <c r="K3200" s="59" t="s">
        <v>44</v>
      </c>
      <c r="L3200" s="59" t="s">
        <v>44</v>
      </c>
      <c r="M3200" s="59" t="s">
        <v>44</v>
      </c>
      <c r="N3200" s="59" t="s">
        <v>44</v>
      </c>
      <c r="O3200" s="19" t="s">
        <v>44</v>
      </c>
      <c r="P3200" s="19" t="s">
        <v>44</v>
      </c>
      <c r="Q3200" s="18" t="s">
        <v>44</v>
      </c>
      <c r="R3200" s="18" t="s">
        <v>44</v>
      </c>
      <c r="S3200" s="18" t="s">
        <v>44</v>
      </c>
      <c r="T3200" s="18" t="s">
        <v>44</v>
      </c>
      <c r="U3200" s="18" t="s">
        <v>44</v>
      </c>
      <c r="V3200" s="18" t="s">
        <v>44</v>
      </c>
    </row>
    <row r="3201" spans="1:22" x14ac:dyDescent="0.25">
      <c r="A3201" s="53" t="s">
        <v>44</v>
      </c>
      <c r="B3201" s="14" t="s">
        <v>44</v>
      </c>
      <c r="C3201" s="57" t="s">
        <v>44</v>
      </c>
      <c r="D3201" s="57" t="s">
        <v>44</v>
      </c>
      <c r="E3201" s="57" t="s">
        <v>44</v>
      </c>
      <c r="F3201" s="57" t="s">
        <v>44</v>
      </c>
      <c r="G3201" s="59" t="s">
        <v>44</v>
      </c>
      <c r="H3201" s="59" t="s">
        <v>44</v>
      </c>
      <c r="I3201" s="59" t="s">
        <v>44</v>
      </c>
      <c r="J3201" s="59" t="s">
        <v>44</v>
      </c>
      <c r="K3201" s="59" t="s">
        <v>44</v>
      </c>
      <c r="L3201" s="59" t="s">
        <v>44</v>
      </c>
      <c r="M3201" s="59" t="s">
        <v>44</v>
      </c>
      <c r="N3201" s="59" t="s">
        <v>44</v>
      </c>
      <c r="O3201" s="19" t="s">
        <v>44</v>
      </c>
      <c r="P3201" s="19" t="s">
        <v>44</v>
      </c>
      <c r="Q3201" s="18" t="s">
        <v>44</v>
      </c>
      <c r="R3201" s="18" t="s">
        <v>44</v>
      </c>
      <c r="S3201" s="18" t="s">
        <v>44</v>
      </c>
      <c r="T3201" s="18" t="s">
        <v>44</v>
      </c>
      <c r="U3201" s="18" t="s">
        <v>44</v>
      </c>
      <c r="V3201" s="18" t="s">
        <v>44</v>
      </c>
    </row>
    <row r="3202" spans="1:22" x14ac:dyDescent="0.25">
      <c r="A3202" s="53" t="s">
        <v>44</v>
      </c>
      <c r="B3202" s="14" t="s">
        <v>44</v>
      </c>
      <c r="C3202" s="57" t="s">
        <v>44</v>
      </c>
      <c r="D3202" s="57" t="s">
        <v>44</v>
      </c>
      <c r="E3202" s="57" t="s">
        <v>44</v>
      </c>
      <c r="F3202" s="57" t="s">
        <v>44</v>
      </c>
      <c r="G3202" s="59" t="s">
        <v>44</v>
      </c>
      <c r="H3202" s="59" t="s">
        <v>44</v>
      </c>
      <c r="I3202" s="59" t="s">
        <v>44</v>
      </c>
      <c r="J3202" s="59" t="s">
        <v>44</v>
      </c>
      <c r="K3202" s="59" t="s">
        <v>44</v>
      </c>
      <c r="L3202" s="59" t="s">
        <v>44</v>
      </c>
      <c r="M3202" s="59" t="s">
        <v>44</v>
      </c>
      <c r="N3202" s="59" t="s">
        <v>44</v>
      </c>
      <c r="O3202" s="19" t="s">
        <v>44</v>
      </c>
      <c r="P3202" s="19" t="s">
        <v>44</v>
      </c>
      <c r="Q3202" s="18" t="s">
        <v>44</v>
      </c>
      <c r="R3202" s="18" t="s">
        <v>44</v>
      </c>
      <c r="S3202" s="18" t="s">
        <v>44</v>
      </c>
      <c r="T3202" s="18" t="s">
        <v>44</v>
      </c>
      <c r="U3202" s="18" t="s">
        <v>44</v>
      </c>
      <c r="V3202" s="18" t="s">
        <v>44</v>
      </c>
    </row>
    <row r="3203" spans="1:22" x14ac:dyDescent="0.25">
      <c r="A3203" s="53" t="s">
        <v>44</v>
      </c>
      <c r="B3203" s="14" t="s">
        <v>44</v>
      </c>
      <c r="C3203" s="57" t="s">
        <v>44</v>
      </c>
      <c r="D3203" s="57" t="s">
        <v>44</v>
      </c>
      <c r="E3203" s="57" t="s">
        <v>44</v>
      </c>
      <c r="F3203" s="57" t="s">
        <v>44</v>
      </c>
      <c r="G3203" s="59" t="s">
        <v>44</v>
      </c>
      <c r="H3203" s="59" t="s">
        <v>44</v>
      </c>
      <c r="I3203" s="59" t="s">
        <v>44</v>
      </c>
      <c r="J3203" s="59" t="s">
        <v>44</v>
      </c>
      <c r="K3203" s="59" t="s">
        <v>44</v>
      </c>
      <c r="L3203" s="59" t="s">
        <v>44</v>
      </c>
      <c r="M3203" s="59" t="s">
        <v>44</v>
      </c>
      <c r="N3203" s="59" t="s">
        <v>44</v>
      </c>
      <c r="O3203" s="19" t="s">
        <v>44</v>
      </c>
      <c r="P3203" s="19" t="s">
        <v>44</v>
      </c>
      <c r="Q3203" s="18" t="s">
        <v>44</v>
      </c>
      <c r="R3203" s="18" t="s">
        <v>44</v>
      </c>
      <c r="S3203" s="18" t="s">
        <v>44</v>
      </c>
      <c r="T3203" s="18" t="s">
        <v>44</v>
      </c>
      <c r="U3203" s="18" t="s">
        <v>44</v>
      </c>
      <c r="V3203" s="18" t="s">
        <v>44</v>
      </c>
    </row>
    <row r="3204" spans="1:22" x14ac:dyDescent="0.25">
      <c r="A3204" s="53" t="s">
        <v>44</v>
      </c>
      <c r="B3204" s="14" t="s">
        <v>44</v>
      </c>
      <c r="C3204" s="57" t="s">
        <v>44</v>
      </c>
      <c r="D3204" s="57" t="s">
        <v>44</v>
      </c>
      <c r="E3204" s="57" t="s">
        <v>44</v>
      </c>
      <c r="F3204" s="57" t="s">
        <v>44</v>
      </c>
      <c r="G3204" s="59" t="s">
        <v>44</v>
      </c>
      <c r="H3204" s="59" t="s">
        <v>44</v>
      </c>
      <c r="I3204" s="59" t="s">
        <v>44</v>
      </c>
      <c r="J3204" s="59" t="s">
        <v>44</v>
      </c>
      <c r="K3204" s="59" t="s">
        <v>44</v>
      </c>
      <c r="L3204" s="59" t="s">
        <v>44</v>
      </c>
      <c r="M3204" s="59" t="s">
        <v>44</v>
      </c>
      <c r="N3204" s="59" t="s">
        <v>44</v>
      </c>
      <c r="O3204" s="19" t="s">
        <v>44</v>
      </c>
      <c r="P3204" s="19" t="s">
        <v>44</v>
      </c>
      <c r="Q3204" s="18" t="s">
        <v>44</v>
      </c>
      <c r="R3204" s="18" t="s">
        <v>44</v>
      </c>
      <c r="S3204" s="18" t="s">
        <v>44</v>
      </c>
      <c r="T3204" s="18" t="s">
        <v>44</v>
      </c>
      <c r="U3204" s="18" t="s">
        <v>44</v>
      </c>
      <c r="V3204" s="18" t="s">
        <v>44</v>
      </c>
    </row>
    <row r="3205" spans="1:22" x14ac:dyDescent="0.25">
      <c r="A3205" s="53" t="s">
        <v>44</v>
      </c>
      <c r="B3205" s="14" t="s">
        <v>44</v>
      </c>
      <c r="C3205" s="57" t="s">
        <v>44</v>
      </c>
      <c r="D3205" s="57" t="s">
        <v>44</v>
      </c>
      <c r="E3205" s="57" t="s">
        <v>44</v>
      </c>
      <c r="F3205" s="57" t="s">
        <v>44</v>
      </c>
      <c r="G3205" s="59" t="s">
        <v>44</v>
      </c>
      <c r="H3205" s="59" t="s">
        <v>44</v>
      </c>
      <c r="I3205" s="59" t="s">
        <v>44</v>
      </c>
      <c r="J3205" s="59" t="s">
        <v>44</v>
      </c>
      <c r="K3205" s="59" t="s">
        <v>44</v>
      </c>
      <c r="L3205" s="59" t="s">
        <v>44</v>
      </c>
      <c r="M3205" s="59" t="s">
        <v>44</v>
      </c>
      <c r="N3205" s="59" t="s">
        <v>44</v>
      </c>
      <c r="O3205" s="19" t="s">
        <v>44</v>
      </c>
      <c r="P3205" s="19" t="s">
        <v>44</v>
      </c>
      <c r="Q3205" s="18" t="s">
        <v>44</v>
      </c>
      <c r="R3205" s="18" t="s">
        <v>44</v>
      </c>
      <c r="S3205" s="18" t="s">
        <v>44</v>
      </c>
      <c r="T3205" s="18" t="s">
        <v>44</v>
      </c>
      <c r="U3205" s="18" t="s">
        <v>44</v>
      </c>
      <c r="V3205" s="18" t="s">
        <v>44</v>
      </c>
    </row>
    <row r="3206" spans="1:22" x14ac:dyDescent="0.25">
      <c r="A3206" s="53" t="s">
        <v>44</v>
      </c>
      <c r="B3206" s="14" t="s">
        <v>44</v>
      </c>
      <c r="C3206" s="57" t="s">
        <v>44</v>
      </c>
      <c r="D3206" s="57" t="s">
        <v>44</v>
      </c>
      <c r="E3206" s="57" t="s">
        <v>44</v>
      </c>
      <c r="F3206" s="57" t="s">
        <v>44</v>
      </c>
      <c r="G3206" s="59" t="s">
        <v>44</v>
      </c>
      <c r="H3206" s="59" t="s">
        <v>44</v>
      </c>
      <c r="I3206" s="59" t="s">
        <v>44</v>
      </c>
      <c r="J3206" s="59" t="s">
        <v>44</v>
      </c>
      <c r="K3206" s="59" t="s">
        <v>44</v>
      </c>
      <c r="L3206" s="59" t="s">
        <v>44</v>
      </c>
      <c r="M3206" s="59" t="s">
        <v>44</v>
      </c>
      <c r="N3206" s="59" t="s">
        <v>44</v>
      </c>
      <c r="O3206" s="19" t="s">
        <v>44</v>
      </c>
      <c r="P3206" s="19" t="s">
        <v>44</v>
      </c>
      <c r="Q3206" s="18" t="s">
        <v>44</v>
      </c>
      <c r="R3206" s="18" t="s">
        <v>44</v>
      </c>
      <c r="S3206" s="18" t="s">
        <v>44</v>
      </c>
      <c r="T3206" s="18" t="s">
        <v>44</v>
      </c>
      <c r="U3206" s="18" t="s">
        <v>44</v>
      </c>
      <c r="V3206" s="18" t="s">
        <v>44</v>
      </c>
    </row>
    <row r="3207" spans="1:22" x14ac:dyDescent="0.25">
      <c r="A3207" s="53" t="s">
        <v>44</v>
      </c>
      <c r="B3207" s="14" t="s">
        <v>44</v>
      </c>
      <c r="C3207" s="57" t="s">
        <v>44</v>
      </c>
      <c r="D3207" s="57" t="s">
        <v>44</v>
      </c>
      <c r="E3207" s="57" t="s">
        <v>44</v>
      </c>
      <c r="F3207" s="57" t="s">
        <v>44</v>
      </c>
      <c r="G3207" s="59" t="s">
        <v>44</v>
      </c>
      <c r="H3207" s="59" t="s">
        <v>44</v>
      </c>
      <c r="I3207" s="59" t="s">
        <v>44</v>
      </c>
      <c r="J3207" s="59" t="s">
        <v>44</v>
      </c>
      <c r="K3207" s="59" t="s">
        <v>44</v>
      </c>
      <c r="L3207" s="59" t="s">
        <v>44</v>
      </c>
      <c r="M3207" s="59" t="s">
        <v>44</v>
      </c>
      <c r="N3207" s="59" t="s">
        <v>44</v>
      </c>
      <c r="O3207" s="19" t="s">
        <v>44</v>
      </c>
      <c r="P3207" s="19" t="s">
        <v>44</v>
      </c>
      <c r="Q3207" s="18" t="s">
        <v>44</v>
      </c>
      <c r="R3207" s="18" t="s">
        <v>44</v>
      </c>
      <c r="S3207" s="18" t="s">
        <v>44</v>
      </c>
      <c r="T3207" s="18" t="s">
        <v>44</v>
      </c>
      <c r="U3207" s="18" t="s">
        <v>44</v>
      </c>
      <c r="V3207" s="18" t="s">
        <v>44</v>
      </c>
    </row>
    <row r="3208" spans="1:22" x14ac:dyDescent="0.25">
      <c r="A3208" s="53" t="s">
        <v>44</v>
      </c>
      <c r="B3208" s="14" t="s">
        <v>44</v>
      </c>
      <c r="C3208" s="57" t="s">
        <v>44</v>
      </c>
      <c r="D3208" s="57" t="s">
        <v>44</v>
      </c>
      <c r="E3208" s="57" t="s">
        <v>44</v>
      </c>
      <c r="F3208" s="57" t="s">
        <v>44</v>
      </c>
      <c r="G3208" s="59" t="s">
        <v>44</v>
      </c>
      <c r="H3208" s="59" t="s">
        <v>44</v>
      </c>
      <c r="I3208" s="59" t="s">
        <v>44</v>
      </c>
      <c r="J3208" s="59" t="s">
        <v>44</v>
      </c>
      <c r="K3208" s="59" t="s">
        <v>44</v>
      </c>
      <c r="L3208" s="59" t="s">
        <v>44</v>
      </c>
      <c r="M3208" s="59" t="s">
        <v>44</v>
      </c>
      <c r="N3208" s="59" t="s">
        <v>44</v>
      </c>
      <c r="O3208" s="19" t="s">
        <v>44</v>
      </c>
      <c r="P3208" s="19" t="s">
        <v>44</v>
      </c>
      <c r="Q3208" s="18" t="s">
        <v>44</v>
      </c>
      <c r="R3208" s="18" t="s">
        <v>44</v>
      </c>
      <c r="S3208" s="18" t="s">
        <v>44</v>
      </c>
      <c r="T3208" s="18" t="s">
        <v>44</v>
      </c>
      <c r="U3208" s="18" t="s">
        <v>44</v>
      </c>
      <c r="V3208" s="18" t="s">
        <v>44</v>
      </c>
    </row>
    <row r="3209" spans="1:22" x14ac:dyDescent="0.25">
      <c r="A3209" s="53" t="s">
        <v>44</v>
      </c>
      <c r="B3209" s="14" t="s">
        <v>44</v>
      </c>
      <c r="C3209" s="57" t="s">
        <v>44</v>
      </c>
      <c r="D3209" s="57" t="s">
        <v>44</v>
      </c>
      <c r="E3209" s="57" t="s">
        <v>44</v>
      </c>
      <c r="F3209" s="57" t="s">
        <v>44</v>
      </c>
      <c r="G3209" s="59" t="s">
        <v>44</v>
      </c>
      <c r="H3209" s="59" t="s">
        <v>44</v>
      </c>
      <c r="I3209" s="59" t="s">
        <v>44</v>
      </c>
      <c r="J3209" s="59" t="s">
        <v>44</v>
      </c>
      <c r="K3209" s="59" t="s">
        <v>44</v>
      </c>
      <c r="L3209" s="59" t="s">
        <v>44</v>
      </c>
      <c r="M3209" s="59" t="s">
        <v>44</v>
      </c>
      <c r="N3209" s="59" t="s">
        <v>44</v>
      </c>
      <c r="O3209" s="19" t="s">
        <v>44</v>
      </c>
      <c r="P3209" s="19" t="s">
        <v>44</v>
      </c>
      <c r="Q3209" s="18" t="s">
        <v>44</v>
      </c>
      <c r="R3209" s="18" t="s">
        <v>44</v>
      </c>
      <c r="S3209" s="18" t="s">
        <v>44</v>
      </c>
      <c r="T3209" s="18" t="s">
        <v>44</v>
      </c>
      <c r="U3209" s="18" t="s">
        <v>44</v>
      </c>
      <c r="V3209" s="18" t="s">
        <v>44</v>
      </c>
    </row>
    <row r="3210" spans="1:22" x14ac:dyDescent="0.25">
      <c r="A3210" s="53" t="s">
        <v>44</v>
      </c>
      <c r="B3210" s="14" t="s">
        <v>44</v>
      </c>
      <c r="C3210" s="57" t="s">
        <v>44</v>
      </c>
      <c r="D3210" s="57" t="s">
        <v>44</v>
      </c>
      <c r="E3210" s="57" t="s">
        <v>44</v>
      </c>
      <c r="F3210" s="57" t="s">
        <v>44</v>
      </c>
      <c r="G3210" s="59" t="s">
        <v>44</v>
      </c>
      <c r="H3210" s="59" t="s">
        <v>44</v>
      </c>
      <c r="I3210" s="59" t="s">
        <v>44</v>
      </c>
      <c r="J3210" s="59" t="s">
        <v>44</v>
      </c>
      <c r="K3210" s="59" t="s">
        <v>44</v>
      </c>
      <c r="L3210" s="59" t="s">
        <v>44</v>
      </c>
      <c r="M3210" s="59" t="s">
        <v>44</v>
      </c>
      <c r="N3210" s="59" t="s">
        <v>44</v>
      </c>
      <c r="O3210" s="19" t="s">
        <v>44</v>
      </c>
      <c r="P3210" s="19" t="s">
        <v>44</v>
      </c>
      <c r="Q3210" s="18" t="s">
        <v>44</v>
      </c>
      <c r="R3210" s="18" t="s">
        <v>44</v>
      </c>
      <c r="S3210" s="18" t="s">
        <v>44</v>
      </c>
      <c r="T3210" s="18" t="s">
        <v>44</v>
      </c>
      <c r="U3210" s="18" t="s">
        <v>44</v>
      </c>
      <c r="V3210" s="18" t="s">
        <v>44</v>
      </c>
    </row>
    <row r="3211" spans="1:22" x14ac:dyDescent="0.25">
      <c r="A3211" s="53" t="s">
        <v>44</v>
      </c>
      <c r="B3211" s="14" t="s">
        <v>44</v>
      </c>
      <c r="C3211" s="57" t="s">
        <v>44</v>
      </c>
      <c r="D3211" s="57" t="s">
        <v>44</v>
      </c>
      <c r="E3211" s="57" t="s">
        <v>44</v>
      </c>
      <c r="F3211" s="57" t="s">
        <v>44</v>
      </c>
      <c r="G3211" s="59" t="s">
        <v>44</v>
      </c>
      <c r="H3211" s="59" t="s">
        <v>44</v>
      </c>
      <c r="I3211" s="59" t="s">
        <v>44</v>
      </c>
      <c r="J3211" s="59" t="s">
        <v>44</v>
      </c>
      <c r="K3211" s="59" t="s">
        <v>44</v>
      </c>
      <c r="L3211" s="59" t="s">
        <v>44</v>
      </c>
      <c r="M3211" s="59" t="s">
        <v>44</v>
      </c>
      <c r="N3211" s="59" t="s">
        <v>44</v>
      </c>
      <c r="O3211" s="19" t="s">
        <v>44</v>
      </c>
      <c r="P3211" s="19" t="s">
        <v>44</v>
      </c>
      <c r="Q3211" s="18" t="s">
        <v>44</v>
      </c>
      <c r="R3211" s="18" t="s">
        <v>44</v>
      </c>
      <c r="S3211" s="18" t="s">
        <v>44</v>
      </c>
      <c r="T3211" s="18" t="s">
        <v>44</v>
      </c>
      <c r="U3211" s="18" t="s">
        <v>44</v>
      </c>
      <c r="V3211" s="18" t="s">
        <v>44</v>
      </c>
    </row>
    <row r="3212" spans="1:22" x14ac:dyDescent="0.25">
      <c r="A3212" s="53" t="s">
        <v>44</v>
      </c>
      <c r="B3212" s="14" t="s">
        <v>44</v>
      </c>
      <c r="C3212" s="57" t="s">
        <v>44</v>
      </c>
      <c r="D3212" s="57" t="s">
        <v>44</v>
      </c>
      <c r="E3212" s="57" t="s">
        <v>44</v>
      </c>
      <c r="F3212" s="57" t="s">
        <v>44</v>
      </c>
      <c r="G3212" s="59" t="s">
        <v>44</v>
      </c>
      <c r="H3212" s="59" t="s">
        <v>44</v>
      </c>
      <c r="I3212" s="59" t="s">
        <v>44</v>
      </c>
      <c r="J3212" s="59" t="s">
        <v>44</v>
      </c>
      <c r="K3212" s="59" t="s">
        <v>44</v>
      </c>
      <c r="L3212" s="59" t="s">
        <v>44</v>
      </c>
      <c r="M3212" s="59" t="s">
        <v>44</v>
      </c>
      <c r="N3212" s="59" t="s">
        <v>44</v>
      </c>
      <c r="O3212" s="19" t="s">
        <v>44</v>
      </c>
      <c r="P3212" s="19" t="s">
        <v>44</v>
      </c>
      <c r="Q3212" s="18" t="s">
        <v>44</v>
      </c>
      <c r="R3212" s="18" t="s">
        <v>44</v>
      </c>
      <c r="S3212" s="18" t="s">
        <v>44</v>
      </c>
      <c r="T3212" s="18" t="s">
        <v>44</v>
      </c>
      <c r="U3212" s="18" t="s">
        <v>44</v>
      </c>
      <c r="V3212" s="18" t="s">
        <v>44</v>
      </c>
    </row>
    <row r="3213" spans="1:22" x14ac:dyDescent="0.25">
      <c r="A3213" s="53" t="s">
        <v>44</v>
      </c>
      <c r="B3213" s="14" t="s">
        <v>44</v>
      </c>
      <c r="C3213" s="57" t="s">
        <v>44</v>
      </c>
      <c r="D3213" s="57" t="s">
        <v>44</v>
      </c>
      <c r="E3213" s="57" t="s">
        <v>44</v>
      </c>
      <c r="F3213" s="57" t="s">
        <v>44</v>
      </c>
      <c r="G3213" s="59" t="s">
        <v>44</v>
      </c>
      <c r="H3213" s="59" t="s">
        <v>44</v>
      </c>
      <c r="I3213" s="59" t="s">
        <v>44</v>
      </c>
      <c r="J3213" s="59" t="s">
        <v>44</v>
      </c>
      <c r="K3213" s="59" t="s">
        <v>44</v>
      </c>
      <c r="L3213" s="59" t="s">
        <v>44</v>
      </c>
      <c r="M3213" s="59" t="s">
        <v>44</v>
      </c>
      <c r="N3213" s="59" t="s">
        <v>44</v>
      </c>
      <c r="O3213" s="19" t="s">
        <v>44</v>
      </c>
      <c r="P3213" s="19" t="s">
        <v>44</v>
      </c>
      <c r="Q3213" s="18" t="s">
        <v>44</v>
      </c>
      <c r="R3213" s="18" t="s">
        <v>44</v>
      </c>
      <c r="S3213" s="18" t="s">
        <v>44</v>
      </c>
      <c r="T3213" s="18" t="s">
        <v>44</v>
      </c>
      <c r="U3213" s="18" t="s">
        <v>44</v>
      </c>
      <c r="V3213" s="18" t="s">
        <v>44</v>
      </c>
    </row>
    <row r="3214" spans="1:22" x14ac:dyDescent="0.25">
      <c r="A3214" s="53" t="s">
        <v>44</v>
      </c>
      <c r="B3214" s="14" t="s">
        <v>44</v>
      </c>
      <c r="C3214" s="57" t="s">
        <v>44</v>
      </c>
      <c r="D3214" s="57" t="s">
        <v>44</v>
      </c>
      <c r="E3214" s="57" t="s">
        <v>44</v>
      </c>
      <c r="F3214" s="57" t="s">
        <v>44</v>
      </c>
      <c r="G3214" s="59" t="s">
        <v>44</v>
      </c>
      <c r="H3214" s="59" t="s">
        <v>44</v>
      </c>
      <c r="I3214" s="59" t="s">
        <v>44</v>
      </c>
      <c r="J3214" s="59" t="s">
        <v>44</v>
      </c>
      <c r="K3214" s="59" t="s">
        <v>44</v>
      </c>
      <c r="L3214" s="59" t="s">
        <v>44</v>
      </c>
      <c r="M3214" s="59" t="s">
        <v>44</v>
      </c>
      <c r="N3214" s="59" t="s">
        <v>44</v>
      </c>
      <c r="O3214" s="19" t="s">
        <v>44</v>
      </c>
      <c r="P3214" s="19" t="s">
        <v>44</v>
      </c>
      <c r="Q3214" s="18" t="s">
        <v>44</v>
      </c>
      <c r="R3214" s="18" t="s">
        <v>44</v>
      </c>
      <c r="S3214" s="18" t="s">
        <v>44</v>
      </c>
      <c r="T3214" s="18" t="s">
        <v>44</v>
      </c>
      <c r="U3214" s="18" t="s">
        <v>44</v>
      </c>
      <c r="V3214" s="18" t="s">
        <v>44</v>
      </c>
    </row>
    <row r="3215" spans="1:22" x14ac:dyDescent="0.25">
      <c r="A3215" s="53" t="s">
        <v>44</v>
      </c>
      <c r="B3215" s="14" t="s">
        <v>44</v>
      </c>
      <c r="C3215" s="57" t="s">
        <v>44</v>
      </c>
      <c r="D3215" s="57" t="s">
        <v>44</v>
      </c>
      <c r="E3215" s="57" t="s">
        <v>44</v>
      </c>
      <c r="F3215" s="57" t="s">
        <v>44</v>
      </c>
      <c r="G3215" s="59" t="s">
        <v>44</v>
      </c>
      <c r="H3215" s="59" t="s">
        <v>44</v>
      </c>
      <c r="I3215" s="59" t="s">
        <v>44</v>
      </c>
      <c r="J3215" s="59" t="s">
        <v>44</v>
      </c>
      <c r="K3215" s="59" t="s">
        <v>44</v>
      </c>
      <c r="L3215" s="59" t="s">
        <v>44</v>
      </c>
      <c r="M3215" s="59" t="s">
        <v>44</v>
      </c>
      <c r="N3215" s="59" t="s">
        <v>44</v>
      </c>
      <c r="O3215" s="19" t="s">
        <v>44</v>
      </c>
      <c r="P3215" s="19" t="s">
        <v>44</v>
      </c>
      <c r="Q3215" s="18" t="s">
        <v>44</v>
      </c>
      <c r="R3215" s="18" t="s">
        <v>44</v>
      </c>
      <c r="S3215" s="18" t="s">
        <v>44</v>
      </c>
      <c r="T3215" s="18" t="s">
        <v>44</v>
      </c>
      <c r="U3215" s="18" t="s">
        <v>44</v>
      </c>
      <c r="V3215" s="18" t="s">
        <v>44</v>
      </c>
    </row>
    <row r="3216" spans="1:22" x14ac:dyDescent="0.25">
      <c r="A3216" s="53" t="s">
        <v>44</v>
      </c>
      <c r="B3216" s="14" t="s">
        <v>44</v>
      </c>
      <c r="C3216" s="57" t="s">
        <v>44</v>
      </c>
      <c r="D3216" s="57" t="s">
        <v>44</v>
      </c>
      <c r="E3216" s="57" t="s">
        <v>44</v>
      </c>
      <c r="F3216" s="57" t="s">
        <v>44</v>
      </c>
      <c r="G3216" s="59" t="s">
        <v>44</v>
      </c>
      <c r="H3216" s="59" t="s">
        <v>44</v>
      </c>
      <c r="I3216" s="59" t="s">
        <v>44</v>
      </c>
      <c r="J3216" s="59" t="s">
        <v>44</v>
      </c>
      <c r="K3216" s="59" t="s">
        <v>44</v>
      </c>
      <c r="L3216" s="59" t="s">
        <v>44</v>
      </c>
      <c r="M3216" s="59" t="s">
        <v>44</v>
      </c>
      <c r="N3216" s="59" t="s">
        <v>44</v>
      </c>
      <c r="O3216" s="19" t="s">
        <v>44</v>
      </c>
      <c r="P3216" s="19" t="s">
        <v>44</v>
      </c>
      <c r="Q3216" s="18" t="s">
        <v>44</v>
      </c>
      <c r="R3216" s="18" t="s">
        <v>44</v>
      </c>
      <c r="S3216" s="18" t="s">
        <v>44</v>
      </c>
      <c r="T3216" s="18" t="s">
        <v>44</v>
      </c>
      <c r="U3216" s="18" t="s">
        <v>44</v>
      </c>
      <c r="V3216" s="18" t="s">
        <v>44</v>
      </c>
    </row>
    <row r="3217" spans="1:22" x14ac:dyDescent="0.25">
      <c r="A3217" s="53" t="s">
        <v>44</v>
      </c>
      <c r="B3217" s="14" t="s">
        <v>44</v>
      </c>
      <c r="C3217" s="57" t="s">
        <v>44</v>
      </c>
      <c r="D3217" s="57" t="s">
        <v>44</v>
      </c>
      <c r="E3217" s="57" t="s">
        <v>44</v>
      </c>
      <c r="F3217" s="57" t="s">
        <v>44</v>
      </c>
      <c r="G3217" s="59" t="s">
        <v>44</v>
      </c>
      <c r="H3217" s="59" t="s">
        <v>44</v>
      </c>
      <c r="I3217" s="59" t="s">
        <v>44</v>
      </c>
      <c r="J3217" s="59" t="s">
        <v>44</v>
      </c>
      <c r="K3217" s="59" t="s">
        <v>44</v>
      </c>
      <c r="L3217" s="59" t="s">
        <v>44</v>
      </c>
      <c r="M3217" s="59" t="s">
        <v>44</v>
      </c>
      <c r="N3217" s="59" t="s">
        <v>44</v>
      </c>
      <c r="O3217" s="19" t="s">
        <v>44</v>
      </c>
      <c r="P3217" s="19" t="s">
        <v>44</v>
      </c>
      <c r="Q3217" s="18" t="s">
        <v>44</v>
      </c>
      <c r="R3217" s="18" t="s">
        <v>44</v>
      </c>
      <c r="S3217" s="18" t="s">
        <v>44</v>
      </c>
      <c r="T3217" s="18" t="s">
        <v>44</v>
      </c>
      <c r="U3217" s="18" t="s">
        <v>44</v>
      </c>
      <c r="V3217" s="18" t="s">
        <v>44</v>
      </c>
    </row>
    <row r="3218" spans="1:22" x14ac:dyDescent="0.25">
      <c r="A3218" s="53" t="s">
        <v>44</v>
      </c>
      <c r="B3218" s="14" t="s">
        <v>44</v>
      </c>
      <c r="C3218" s="57" t="s">
        <v>44</v>
      </c>
      <c r="D3218" s="57" t="s">
        <v>44</v>
      </c>
      <c r="E3218" s="57" t="s">
        <v>44</v>
      </c>
      <c r="F3218" s="57" t="s">
        <v>44</v>
      </c>
      <c r="G3218" s="59" t="s">
        <v>44</v>
      </c>
      <c r="H3218" s="59" t="s">
        <v>44</v>
      </c>
      <c r="I3218" s="59" t="s">
        <v>44</v>
      </c>
      <c r="J3218" s="59" t="s">
        <v>44</v>
      </c>
      <c r="K3218" s="59" t="s">
        <v>44</v>
      </c>
      <c r="L3218" s="59" t="s">
        <v>44</v>
      </c>
      <c r="M3218" s="59" t="s">
        <v>44</v>
      </c>
      <c r="N3218" s="59" t="s">
        <v>44</v>
      </c>
      <c r="O3218" s="19" t="s">
        <v>44</v>
      </c>
      <c r="P3218" s="19" t="s">
        <v>44</v>
      </c>
      <c r="Q3218" s="18" t="s">
        <v>44</v>
      </c>
      <c r="R3218" s="18" t="s">
        <v>44</v>
      </c>
      <c r="S3218" s="18" t="s">
        <v>44</v>
      </c>
      <c r="T3218" s="18" t="s">
        <v>44</v>
      </c>
      <c r="U3218" s="18" t="s">
        <v>44</v>
      </c>
      <c r="V3218" s="18" t="s">
        <v>44</v>
      </c>
    </row>
    <row r="3219" spans="1:22" x14ac:dyDescent="0.25">
      <c r="A3219" s="53" t="s">
        <v>44</v>
      </c>
      <c r="B3219" s="14" t="s">
        <v>44</v>
      </c>
      <c r="C3219" s="57" t="s">
        <v>44</v>
      </c>
      <c r="D3219" s="57" t="s">
        <v>44</v>
      </c>
      <c r="E3219" s="57" t="s">
        <v>44</v>
      </c>
      <c r="F3219" s="57" t="s">
        <v>44</v>
      </c>
      <c r="G3219" s="59" t="s">
        <v>44</v>
      </c>
      <c r="H3219" s="59" t="s">
        <v>44</v>
      </c>
      <c r="I3219" s="59" t="s">
        <v>44</v>
      </c>
      <c r="J3219" s="59" t="s">
        <v>44</v>
      </c>
      <c r="K3219" s="59" t="s">
        <v>44</v>
      </c>
      <c r="L3219" s="59" t="s">
        <v>44</v>
      </c>
      <c r="M3219" s="59" t="s">
        <v>44</v>
      </c>
      <c r="N3219" s="59" t="s">
        <v>44</v>
      </c>
      <c r="O3219" s="19" t="s">
        <v>44</v>
      </c>
      <c r="P3219" s="19" t="s">
        <v>44</v>
      </c>
      <c r="Q3219" s="18" t="s">
        <v>44</v>
      </c>
      <c r="R3219" s="18" t="s">
        <v>44</v>
      </c>
      <c r="S3219" s="18" t="s">
        <v>44</v>
      </c>
      <c r="T3219" s="18" t="s">
        <v>44</v>
      </c>
      <c r="U3219" s="18" t="s">
        <v>44</v>
      </c>
      <c r="V3219" s="18" t="s">
        <v>44</v>
      </c>
    </row>
    <row r="3220" spans="1:22" x14ac:dyDescent="0.25">
      <c r="A3220" s="53" t="s">
        <v>44</v>
      </c>
      <c r="B3220" s="14" t="s">
        <v>44</v>
      </c>
      <c r="C3220" s="57" t="s">
        <v>44</v>
      </c>
      <c r="D3220" s="57" t="s">
        <v>44</v>
      </c>
      <c r="E3220" s="57" t="s">
        <v>44</v>
      </c>
      <c r="F3220" s="57" t="s">
        <v>44</v>
      </c>
      <c r="G3220" s="59" t="s">
        <v>44</v>
      </c>
      <c r="H3220" s="59" t="s">
        <v>44</v>
      </c>
      <c r="I3220" s="59" t="s">
        <v>44</v>
      </c>
      <c r="J3220" s="59" t="s">
        <v>44</v>
      </c>
      <c r="K3220" s="59" t="s">
        <v>44</v>
      </c>
      <c r="L3220" s="59" t="s">
        <v>44</v>
      </c>
      <c r="M3220" s="59" t="s">
        <v>44</v>
      </c>
      <c r="N3220" s="59" t="s">
        <v>44</v>
      </c>
      <c r="O3220" s="19" t="s">
        <v>44</v>
      </c>
      <c r="P3220" s="19" t="s">
        <v>44</v>
      </c>
      <c r="Q3220" s="18" t="s">
        <v>44</v>
      </c>
      <c r="R3220" s="18" t="s">
        <v>44</v>
      </c>
      <c r="S3220" s="18" t="s">
        <v>44</v>
      </c>
      <c r="T3220" s="18" t="s">
        <v>44</v>
      </c>
      <c r="U3220" s="18" t="s">
        <v>44</v>
      </c>
      <c r="V3220" s="18" t="s">
        <v>44</v>
      </c>
    </row>
    <row r="3221" spans="1:22" x14ac:dyDescent="0.25">
      <c r="A3221" s="53" t="s">
        <v>44</v>
      </c>
      <c r="B3221" s="14" t="s">
        <v>44</v>
      </c>
      <c r="C3221" s="57" t="s">
        <v>44</v>
      </c>
      <c r="D3221" s="57" t="s">
        <v>44</v>
      </c>
      <c r="E3221" s="57" t="s">
        <v>44</v>
      </c>
      <c r="F3221" s="57" t="s">
        <v>44</v>
      </c>
      <c r="G3221" s="59" t="s">
        <v>44</v>
      </c>
      <c r="H3221" s="59" t="s">
        <v>44</v>
      </c>
      <c r="I3221" s="59" t="s">
        <v>44</v>
      </c>
      <c r="J3221" s="59" t="s">
        <v>44</v>
      </c>
      <c r="K3221" s="59" t="s">
        <v>44</v>
      </c>
      <c r="L3221" s="59" t="s">
        <v>44</v>
      </c>
      <c r="M3221" s="59" t="s">
        <v>44</v>
      </c>
      <c r="N3221" s="59" t="s">
        <v>44</v>
      </c>
      <c r="O3221" s="19" t="s">
        <v>44</v>
      </c>
      <c r="P3221" s="19" t="s">
        <v>44</v>
      </c>
      <c r="Q3221" s="18" t="s">
        <v>44</v>
      </c>
      <c r="R3221" s="18" t="s">
        <v>44</v>
      </c>
      <c r="S3221" s="18" t="s">
        <v>44</v>
      </c>
      <c r="T3221" s="18" t="s">
        <v>44</v>
      </c>
      <c r="U3221" s="18" t="s">
        <v>44</v>
      </c>
      <c r="V3221" s="18" t="s">
        <v>44</v>
      </c>
    </row>
    <row r="3222" spans="1:22" x14ac:dyDescent="0.25">
      <c r="A3222" s="53" t="s">
        <v>44</v>
      </c>
      <c r="B3222" s="14" t="s">
        <v>44</v>
      </c>
      <c r="C3222" s="57" t="s">
        <v>44</v>
      </c>
      <c r="D3222" s="57" t="s">
        <v>44</v>
      </c>
      <c r="E3222" s="57" t="s">
        <v>44</v>
      </c>
      <c r="F3222" s="57" t="s">
        <v>44</v>
      </c>
      <c r="G3222" s="59" t="s">
        <v>44</v>
      </c>
      <c r="H3222" s="59" t="s">
        <v>44</v>
      </c>
      <c r="I3222" s="59" t="s">
        <v>44</v>
      </c>
      <c r="J3222" s="59" t="s">
        <v>44</v>
      </c>
      <c r="K3222" s="59" t="s">
        <v>44</v>
      </c>
      <c r="L3222" s="59" t="s">
        <v>44</v>
      </c>
      <c r="M3222" s="59" t="s">
        <v>44</v>
      </c>
      <c r="N3222" s="59" t="s">
        <v>44</v>
      </c>
      <c r="O3222" s="19" t="s">
        <v>44</v>
      </c>
      <c r="P3222" s="19" t="s">
        <v>44</v>
      </c>
      <c r="Q3222" s="18" t="s">
        <v>44</v>
      </c>
      <c r="R3222" s="18" t="s">
        <v>44</v>
      </c>
      <c r="S3222" s="18" t="s">
        <v>44</v>
      </c>
      <c r="T3222" s="18" t="s">
        <v>44</v>
      </c>
      <c r="U3222" s="18" t="s">
        <v>44</v>
      </c>
      <c r="V3222" s="18" t="s">
        <v>44</v>
      </c>
    </row>
    <row r="3223" spans="1:22" x14ac:dyDescent="0.25">
      <c r="A3223" s="53" t="s">
        <v>44</v>
      </c>
      <c r="B3223" s="14" t="s">
        <v>44</v>
      </c>
      <c r="C3223" s="57" t="s">
        <v>44</v>
      </c>
      <c r="D3223" s="57" t="s">
        <v>44</v>
      </c>
      <c r="E3223" s="57" t="s">
        <v>44</v>
      </c>
      <c r="F3223" s="57" t="s">
        <v>44</v>
      </c>
      <c r="G3223" s="59" t="s">
        <v>44</v>
      </c>
      <c r="H3223" s="59" t="s">
        <v>44</v>
      </c>
      <c r="I3223" s="59" t="s">
        <v>44</v>
      </c>
      <c r="J3223" s="59" t="s">
        <v>44</v>
      </c>
      <c r="K3223" s="59" t="s">
        <v>44</v>
      </c>
      <c r="L3223" s="59" t="s">
        <v>44</v>
      </c>
      <c r="M3223" s="59" t="s">
        <v>44</v>
      </c>
      <c r="N3223" s="59" t="s">
        <v>44</v>
      </c>
      <c r="O3223" s="19" t="s">
        <v>44</v>
      </c>
      <c r="P3223" s="19" t="s">
        <v>44</v>
      </c>
      <c r="Q3223" s="18" t="s">
        <v>44</v>
      </c>
      <c r="R3223" s="18" t="s">
        <v>44</v>
      </c>
      <c r="S3223" s="18" t="s">
        <v>44</v>
      </c>
      <c r="T3223" s="18" t="s">
        <v>44</v>
      </c>
      <c r="U3223" s="18" t="s">
        <v>44</v>
      </c>
      <c r="V3223" s="18" t="s">
        <v>44</v>
      </c>
    </row>
    <row r="3224" spans="1:22" x14ac:dyDescent="0.25">
      <c r="A3224" s="53" t="s">
        <v>44</v>
      </c>
      <c r="B3224" s="14" t="s">
        <v>44</v>
      </c>
      <c r="C3224" s="57" t="s">
        <v>44</v>
      </c>
      <c r="D3224" s="57" t="s">
        <v>44</v>
      </c>
      <c r="E3224" s="57" t="s">
        <v>44</v>
      </c>
      <c r="F3224" s="57" t="s">
        <v>44</v>
      </c>
      <c r="G3224" s="59" t="s">
        <v>44</v>
      </c>
      <c r="H3224" s="59" t="s">
        <v>44</v>
      </c>
      <c r="I3224" s="59" t="s">
        <v>44</v>
      </c>
      <c r="J3224" s="59" t="s">
        <v>44</v>
      </c>
      <c r="K3224" s="59" t="s">
        <v>44</v>
      </c>
      <c r="L3224" s="59" t="s">
        <v>44</v>
      </c>
      <c r="M3224" s="59" t="s">
        <v>44</v>
      </c>
      <c r="N3224" s="59" t="s">
        <v>44</v>
      </c>
      <c r="O3224" s="19" t="s">
        <v>44</v>
      </c>
      <c r="P3224" s="19" t="s">
        <v>44</v>
      </c>
      <c r="Q3224" s="18" t="s">
        <v>44</v>
      </c>
      <c r="R3224" s="18" t="s">
        <v>44</v>
      </c>
      <c r="S3224" s="18" t="s">
        <v>44</v>
      </c>
      <c r="T3224" s="18" t="s">
        <v>44</v>
      </c>
      <c r="U3224" s="18" t="s">
        <v>44</v>
      </c>
      <c r="V3224" s="18" t="s">
        <v>44</v>
      </c>
    </row>
    <row r="3225" spans="1:22" x14ac:dyDescent="0.25">
      <c r="A3225" s="53" t="s">
        <v>44</v>
      </c>
      <c r="B3225" s="14" t="s">
        <v>44</v>
      </c>
      <c r="C3225" s="57" t="s">
        <v>44</v>
      </c>
      <c r="D3225" s="57" t="s">
        <v>44</v>
      </c>
      <c r="E3225" s="57" t="s">
        <v>44</v>
      </c>
      <c r="F3225" s="57" t="s">
        <v>44</v>
      </c>
      <c r="G3225" s="59" t="s">
        <v>44</v>
      </c>
      <c r="H3225" s="59" t="s">
        <v>44</v>
      </c>
      <c r="I3225" s="59" t="s">
        <v>44</v>
      </c>
      <c r="J3225" s="59" t="s">
        <v>44</v>
      </c>
      <c r="K3225" s="59" t="s">
        <v>44</v>
      </c>
      <c r="L3225" s="59" t="s">
        <v>44</v>
      </c>
      <c r="M3225" s="59" t="s">
        <v>44</v>
      </c>
      <c r="N3225" s="59" t="s">
        <v>44</v>
      </c>
      <c r="O3225" s="19" t="s">
        <v>44</v>
      </c>
      <c r="P3225" s="19" t="s">
        <v>44</v>
      </c>
      <c r="Q3225" s="18" t="s">
        <v>44</v>
      </c>
      <c r="R3225" s="18" t="s">
        <v>44</v>
      </c>
      <c r="S3225" s="18" t="s">
        <v>44</v>
      </c>
      <c r="T3225" s="18" t="s">
        <v>44</v>
      </c>
      <c r="U3225" s="18" t="s">
        <v>44</v>
      </c>
      <c r="V3225" s="18" t="s">
        <v>44</v>
      </c>
    </row>
    <row r="3226" spans="1:22" x14ac:dyDescent="0.25">
      <c r="A3226" s="53" t="s">
        <v>44</v>
      </c>
      <c r="B3226" s="14" t="s">
        <v>44</v>
      </c>
      <c r="C3226" s="57" t="s">
        <v>44</v>
      </c>
      <c r="D3226" s="57" t="s">
        <v>44</v>
      </c>
      <c r="E3226" s="57" t="s">
        <v>44</v>
      </c>
      <c r="F3226" s="57" t="s">
        <v>44</v>
      </c>
      <c r="G3226" s="59" t="s">
        <v>44</v>
      </c>
      <c r="H3226" s="59" t="s">
        <v>44</v>
      </c>
      <c r="I3226" s="59" t="s">
        <v>44</v>
      </c>
      <c r="J3226" s="59" t="s">
        <v>44</v>
      </c>
      <c r="K3226" s="59" t="s">
        <v>44</v>
      </c>
      <c r="L3226" s="59" t="s">
        <v>44</v>
      </c>
      <c r="M3226" s="59" t="s">
        <v>44</v>
      </c>
      <c r="N3226" s="59" t="s">
        <v>44</v>
      </c>
      <c r="O3226" s="19" t="s">
        <v>44</v>
      </c>
      <c r="P3226" s="19" t="s">
        <v>44</v>
      </c>
      <c r="Q3226" s="18" t="s">
        <v>44</v>
      </c>
      <c r="R3226" s="18" t="s">
        <v>44</v>
      </c>
      <c r="S3226" s="18" t="s">
        <v>44</v>
      </c>
      <c r="T3226" s="18" t="s">
        <v>44</v>
      </c>
      <c r="U3226" s="18" t="s">
        <v>44</v>
      </c>
      <c r="V3226" s="18" t="s">
        <v>44</v>
      </c>
    </row>
    <row r="3227" spans="1:22" x14ac:dyDescent="0.25">
      <c r="A3227" s="53" t="s">
        <v>44</v>
      </c>
      <c r="B3227" s="14" t="s">
        <v>44</v>
      </c>
      <c r="C3227" s="57" t="s">
        <v>44</v>
      </c>
      <c r="D3227" s="57" t="s">
        <v>44</v>
      </c>
      <c r="E3227" s="57" t="s">
        <v>44</v>
      </c>
      <c r="F3227" s="57" t="s">
        <v>44</v>
      </c>
      <c r="G3227" s="59" t="s">
        <v>44</v>
      </c>
      <c r="H3227" s="59" t="s">
        <v>44</v>
      </c>
      <c r="I3227" s="59" t="s">
        <v>44</v>
      </c>
      <c r="J3227" s="59" t="s">
        <v>44</v>
      </c>
      <c r="K3227" s="59" t="s">
        <v>44</v>
      </c>
      <c r="L3227" s="59" t="s">
        <v>44</v>
      </c>
      <c r="M3227" s="59" t="s">
        <v>44</v>
      </c>
      <c r="N3227" s="59" t="s">
        <v>44</v>
      </c>
      <c r="O3227" s="19" t="s">
        <v>44</v>
      </c>
      <c r="P3227" s="19" t="s">
        <v>44</v>
      </c>
      <c r="Q3227" s="18" t="s">
        <v>44</v>
      </c>
      <c r="R3227" s="18" t="s">
        <v>44</v>
      </c>
      <c r="S3227" s="18" t="s">
        <v>44</v>
      </c>
      <c r="T3227" s="18" t="s">
        <v>44</v>
      </c>
      <c r="U3227" s="18" t="s">
        <v>44</v>
      </c>
      <c r="V3227" s="18" t="s">
        <v>44</v>
      </c>
    </row>
    <row r="3228" spans="1:22" x14ac:dyDescent="0.25">
      <c r="A3228" s="53" t="s">
        <v>44</v>
      </c>
      <c r="B3228" s="14" t="s">
        <v>44</v>
      </c>
      <c r="C3228" s="57" t="s">
        <v>44</v>
      </c>
      <c r="D3228" s="57" t="s">
        <v>44</v>
      </c>
      <c r="E3228" s="57" t="s">
        <v>44</v>
      </c>
      <c r="F3228" s="57" t="s">
        <v>44</v>
      </c>
      <c r="G3228" s="59" t="s">
        <v>44</v>
      </c>
      <c r="H3228" s="59" t="s">
        <v>44</v>
      </c>
      <c r="I3228" s="59" t="s">
        <v>44</v>
      </c>
      <c r="J3228" s="59" t="s">
        <v>44</v>
      </c>
      <c r="K3228" s="59" t="s">
        <v>44</v>
      </c>
      <c r="L3228" s="59" t="s">
        <v>44</v>
      </c>
      <c r="M3228" s="59" t="s">
        <v>44</v>
      </c>
      <c r="N3228" s="59" t="s">
        <v>44</v>
      </c>
      <c r="O3228" s="19" t="s">
        <v>44</v>
      </c>
      <c r="P3228" s="19" t="s">
        <v>44</v>
      </c>
      <c r="Q3228" s="18" t="s">
        <v>44</v>
      </c>
      <c r="R3228" s="18" t="s">
        <v>44</v>
      </c>
      <c r="S3228" s="18" t="s">
        <v>44</v>
      </c>
      <c r="T3228" s="18" t="s">
        <v>44</v>
      </c>
      <c r="U3228" s="18" t="s">
        <v>44</v>
      </c>
      <c r="V3228" s="18" t="s">
        <v>44</v>
      </c>
    </row>
    <row r="3229" spans="1:22" x14ac:dyDescent="0.25">
      <c r="A3229" s="53" t="s">
        <v>44</v>
      </c>
      <c r="B3229" s="14" t="s">
        <v>44</v>
      </c>
      <c r="C3229" s="57" t="s">
        <v>44</v>
      </c>
      <c r="D3229" s="57" t="s">
        <v>44</v>
      </c>
      <c r="E3229" s="57" t="s">
        <v>44</v>
      </c>
      <c r="F3229" s="57" t="s">
        <v>44</v>
      </c>
      <c r="G3229" s="59" t="s">
        <v>44</v>
      </c>
      <c r="H3229" s="59" t="s">
        <v>44</v>
      </c>
      <c r="I3229" s="59" t="s">
        <v>44</v>
      </c>
      <c r="J3229" s="59" t="s">
        <v>44</v>
      </c>
      <c r="K3229" s="59" t="s">
        <v>44</v>
      </c>
      <c r="L3229" s="59" t="s">
        <v>44</v>
      </c>
      <c r="M3229" s="59" t="s">
        <v>44</v>
      </c>
      <c r="N3229" s="59" t="s">
        <v>44</v>
      </c>
      <c r="O3229" s="19" t="s">
        <v>44</v>
      </c>
      <c r="P3229" s="19" t="s">
        <v>44</v>
      </c>
      <c r="Q3229" s="18" t="s">
        <v>44</v>
      </c>
      <c r="R3229" s="18" t="s">
        <v>44</v>
      </c>
      <c r="S3229" s="18" t="s">
        <v>44</v>
      </c>
      <c r="T3229" s="18" t="s">
        <v>44</v>
      </c>
      <c r="U3229" s="18" t="s">
        <v>44</v>
      </c>
      <c r="V3229" s="18" t="s">
        <v>44</v>
      </c>
    </row>
    <row r="3230" spans="1:22" x14ac:dyDescent="0.25">
      <c r="A3230" s="53" t="s">
        <v>44</v>
      </c>
      <c r="B3230" s="14" t="s">
        <v>44</v>
      </c>
      <c r="C3230" s="57" t="s">
        <v>44</v>
      </c>
      <c r="D3230" s="57" t="s">
        <v>44</v>
      </c>
      <c r="E3230" s="57" t="s">
        <v>44</v>
      </c>
      <c r="F3230" s="57" t="s">
        <v>44</v>
      </c>
      <c r="G3230" s="59" t="s">
        <v>44</v>
      </c>
      <c r="H3230" s="59" t="s">
        <v>44</v>
      </c>
      <c r="I3230" s="59" t="s">
        <v>44</v>
      </c>
      <c r="J3230" s="59" t="s">
        <v>44</v>
      </c>
      <c r="K3230" s="59" t="s">
        <v>44</v>
      </c>
      <c r="L3230" s="59" t="s">
        <v>44</v>
      </c>
      <c r="M3230" s="59" t="s">
        <v>44</v>
      </c>
      <c r="N3230" s="59" t="s">
        <v>44</v>
      </c>
      <c r="O3230" s="19" t="s">
        <v>44</v>
      </c>
      <c r="P3230" s="19" t="s">
        <v>44</v>
      </c>
      <c r="Q3230" s="18" t="s">
        <v>44</v>
      </c>
      <c r="R3230" s="18" t="s">
        <v>44</v>
      </c>
      <c r="S3230" s="18" t="s">
        <v>44</v>
      </c>
      <c r="T3230" s="18" t="s">
        <v>44</v>
      </c>
      <c r="U3230" s="18" t="s">
        <v>44</v>
      </c>
      <c r="V3230" s="18" t="s">
        <v>44</v>
      </c>
    </row>
    <row r="3231" spans="1:22" x14ac:dyDescent="0.25">
      <c r="A3231" s="53" t="s">
        <v>44</v>
      </c>
      <c r="B3231" s="14" t="s">
        <v>44</v>
      </c>
      <c r="C3231" s="57" t="s">
        <v>44</v>
      </c>
      <c r="D3231" s="57" t="s">
        <v>44</v>
      </c>
      <c r="E3231" s="57" t="s">
        <v>44</v>
      </c>
      <c r="F3231" s="57" t="s">
        <v>44</v>
      </c>
      <c r="G3231" s="59" t="s">
        <v>44</v>
      </c>
      <c r="H3231" s="59" t="s">
        <v>44</v>
      </c>
      <c r="I3231" s="59" t="s">
        <v>44</v>
      </c>
      <c r="J3231" s="59" t="s">
        <v>44</v>
      </c>
      <c r="K3231" s="59" t="s">
        <v>44</v>
      </c>
      <c r="L3231" s="59" t="s">
        <v>44</v>
      </c>
      <c r="M3231" s="59" t="s">
        <v>44</v>
      </c>
      <c r="N3231" s="59" t="s">
        <v>44</v>
      </c>
      <c r="O3231" s="19" t="s">
        <v>44</v>
      </c>
      <c r="P3231" s="19" t="s">
        <v>44</v>
      </c>
      <c r="Q3231" s="18" t="s">
        <v>44</v>
      </c>
      <c r="R3231" s="18" t="s">
        <v>44</v>
      </c>
      <c r="S3231" s="18" t="s">
        <v>44</v>
      </c>
      <c r="T3231" s="18" t="s">
        <v>44</v>
      </c>
      <c r="U3231" s="18" t="s">
        <v>44</v>
      </c>
      <c r="V3231" s="18" t="s">
        <v>44</v>
      </c>
    </row>
    <row r="3232" spans="1:22" x14ac:dyDescent="0.25">
      <c r="A3232" s="53" t="s">
        <v>44</v>
      </c>
      <c r="B3232" s="14" t="s">
        <v>44</v>
      </c>
      <c r="C3232" s="57" t="s">
        <v>44</v>
      </c>
      <c r="D3232" s="57" t="s">
        <v>44</v>
      </c>
      <c r="E3232" s="57" t="s">
        <v>44</v>
      </c>
      <c r="F3232" s="57" t="s">
        <v>44</v>
      </c>
      <c r="G3232" s="59" t="s">
        <v>44</v>
      </c>
      <c r="H3232" s="59" t="s">
        <v>44</v>
      </c>
      <c r="I3232" s="59" t="s">
        <v>44</v>
      </c>
      <c r="J3232" s="59" t="s">
        <v>44</v>
      </c>
      <c r="K3232" s="59" t="s">
        <v>44</v>
      </c>
      <c r="L3232" s="59" t="s">
        <v>44</v>
      </c>
      <c r="M3232" s="59" t="s">
        <v>44</v>
      </c>
      <c r="N3232" s="59" t="s">
        <v>44</v>
      </c>
      <c r="O3232" s="19" t="s">
        <v>44</v>
      </c>
      <c r="P3232" s="19" t="s">
        <v>44</v>
      </c>
      <c r="Q3232" s="18" t="s">
        <v>44</v>
      </c>
      <c r="R3232" s="18" t="s">
        <v>44</v>
      </c>
      <c r="S3232" s="18" t="s">
        <v>44</v>
      </c>
      <c r="T3232" s="18" t="s">
        <v>44</v>
      </c>
      <c r="U3232" s="18" t="s">
        <v>44</v>
      </c>
      <c r="V3232" s="18" t="s">
        <v>44</v>
      </c>
    </row>
    <row r="3233" spans="1:22" x14ac:dyDescent="0.25">
      <c r="A3233" s="53" t="s">
        <v>44</v>
      </c>
      <c r="B3233" s="14" t="s">
        <v>44</v>
      </c>
      <c r="C3233" s="57" t="s">
        <v>44</v>
      </c>
      <c r="D3233" s="57" t="s">
        <v>44</v>
      </c>
      <c r="E3233" s="57" t="s">
        <v>44</v>
      </c>
      <c r="F3233" s="57" t="s">
        <v>44</v>
      </c>
      <c r="G3233" s="59" t="s">
        <v>44</v>
      </c>
      <c r="H3233" s="59" t="s">
        <v>44</v>
      </c>
      <c r="I3233" s="59" t="s">
        <v>44</v>
      </c>
      <c r="J3233" s="59" t="s">
        <v>44</v>
      </c>
      <c r="K3233" s="59" t="s">
        <v>44</v>
      </c>
      <c r="L3233" s="59" t="s">
        <v>44</v>
      </c>
      <c r="M3233" s="59" t="s">
        <v>44</v>
      </c>
      <c r="N3233" s="59" t="s">
        <v>44</v>
      </c>
      <c r="O3233" s="19" t="s">
        <v>44</v>
      </c>
      <c r="P3233" s="19" t="s">
        <v>44</v>
      </c>
      <c r="Q3233" s="18" t="s">
        <v>44</v>
      </c>
      <c r="R3233" s="18" t="s">
        <v>44</v>
      </c>
      <c r="S3233" s="18" t="s">
        <v>44</v>
      </c>
      <c r="T3233" s="18" t="s">
        <v>44</v>
      </c>
      <c r="U3233" s="18" t="s">
        <v>44</v>
      </c>
      <c r="V3233" s="18" t="s">
        <v>44</v>
      </c>
    </row>
    <row r="3234" spans="1:22" x14ac:dyDescent="0.25">
      <c r="A3234" s="53" t="s">
        <v>44</v>
      </c>
      <c r="B3234" s="14" t="s">
        <v>44</v>
      </c>
      <c r="C3234" s="57" t="s">
        <v>44</v>
      </c>
      <c r="D3234" s="57" t="s">
        <v>44</v>
      </c>
      <c r="E3234" s="57" t="s">
        <v>44</v>
      </c>
      <c r="F3234" s="57" t="s">
        <v>44</v>
      </c>
      <c r="G3234" s="59" t="s">
        <v>44</v>
      </c>
      <c r="H3234" s="59" t="s">
        <v>44</v>
      </c>
      <c r="I3234" s="59" t="s">
        <v>44</v>
      </c>
      <c r="J3234" s="59" t="s">
        <v>44</v>
      </c>
      <c r="K3234" s="59" t="s">
        <v>44</v>
      </c>
      <c r="L3234" s="59" t="s">
        <v>44</v>
      </c>
      <c r="M3234" s="59" t="s">
        <v>44</v>
      </c>
      <c r="N3234" s="59" t="s">
        <v>44</v>
      </c>
      <c r="O3234" s="19" t="s">
        <v>44</v>
      </c>
      <c r="P3234" s="19" t="s">
        <v>44</v>
      </c>
      <c r="Q3234" s="18" t="s">
        <v>44</v>
      </c>
      <c r="R3234" s="18" t="s">
        <v>44</v>
      </c>
      <c r="S3234" s="18" t="s">
        <v>44</v>
      </c>
      <c r="T3234" s="18" t="s">
        <v>44</v>
      </c>
      <c r="U3234" s="18" t="s">
        <v>44</v>
      </c>
      <c r="V3234" s="18" t="s">
        <v>44</v>
      </c>
    </row>
    <row r="3235" spans="1:22" x14ac:dyDescent="0.25">
      <c r="A3235" s="53" t="s">
        <v>44</v>
      </c>
      <c r="B3235" s="14" t="s">
        <v>44</v>
      </c>
      <c r="C3235" s="57" t="s">
        <v>44</v>
      </c>
      <c r="D3235" s="57" t="s">
        <v>44</v>
      </c>
      <c r="E3235" s="57" t="s">
        <v>44</v>
      </c>
      <c r="F3235" s="57" t="s">
        <v>44</v>
      </c>
      <c r="G3235" s="59" t="s">
        <v>44</v>
      </c>
      <c r="H3235" s="59" t="s">
        <v>44</v>
      </c>
      <c r="I3235" s="59" t="s">
        <v>44</v>
      </c>
      <c r="J3235" s="59" t="s">
        <v>44</v>
      </c>
      <c r="K3235" s="59" t="s">
        <v>44</v>
      </c>
      <c r="L3235" s="59" t="s">
        <v>44</v>
      </c>
      <c r="M3235" s="59" t="s">
        <v>44</v>
      </c>
      <c r="N3235" s="59" t="s">
        <v>44</v>
      </c>
      <c r="O3235" s="19" t="s">
        <v>44</v>
      </c>
      <c r="P3235" s="19" t="s">
        <v>44</v>
      </c>
      <c r="Q3235" s="18" t="s">
        <v>44</v>
      </c>
      <c r="R3235" s="18" t="s">
        <v>44</v>
      </c>
      <c r="S3235" s="18" t="s">
        <v>44</v>
      </c>
      <c r="T3235" s="18" t="s">
        <v>44</v>
      </c>
      <c r="U3235" s="18" t="s">
        <v>44</v>
      </c>
      <c r="V3235" s="18" t="s">
        <v>44</v>
      </c>
    </row>
    <row r="3236" spans="1:22" x14ac:dyDescent="0.25">
      <c r="A3236" s="53" t="s">
        <v>44</v>
      </c>
      <c r="B3236" s="14" t="s">
        <v>44</v>
      </c>
      <c r="C3236" s="57" t="s">
        <v>44</v>
      </c>
      <c r="D3236" s="57" t="s">
        <v>44</v>
      </c>
      <c r="E3236" s="57" t="s">
        <v>44</v>
      </c>
      <c r="F3236" s="57" t="s">
        <v>44</v>
      </c>
      <c r="G3236" s="59" t="s">
        <v>44</v>
      </c>
      <c r="H3236" s="59" t="s">
        <v>44</v>
      </c>
      <c r="I3236" s="59" t="s">
        <v>44</v>
      </c>
      <c r="J3236" s="59" t="s">
        <v>44</v>
      </c>
      <c r="K3236" s="59" t="s">
        <v>44</v>
      </c>
      <c r="L3236" s="59" t="s">
        <v>44</v>
      </c>
      <c r="M3236" s="59" t="s">
        <v>44</v>
      </c>
      <c r="N3236" s="59" t="s">
        <v>44</v>
      </c>
      <c r="O3236" s="19" t="s">
        <v>44</v>
      </c>
      <c r="P3236" s="19" t="s">
        <v>44</v>
      </c>
      <c r="Q3236" s="18" t="s">
        <v>44</v>
      </c>
      <c r="R3236" s="18" t="s">
        <v>44</v>
      </c>
      <c r="S3236" s="18" t="s">
        <v>44</v>
      </c>
      <c r="T3236" s="18" t="s">
        <v>44</v>
      </c>
      <c r="U3236" s="18" t="s">
        <v>44</v>
      </c>
      <c r="V3236" s="18" t="s">
        <v>44</v>
      </c>
    </row>
    <row r="3237" spans="1:22" x14ac:dyDescent="0.25">
      <c r="A3237" s="53" t="s">
        <v>44</v>
      </c>
      <c r="B3237" s="14" t="s">
        <v>44</v>
      </c>
      <c r="C3237" s="57" t="s">
        <v>44</v>
      </c>
      <c r="D3237" s="57" t="s">
        <v>44</v>
      </c>
      <c r="E3237" s="57" t="s">
        <v>44</v>
      </c>
      <c r="F3237" s="57" t="s">
        <v>44</v>
      </c>
      <c r="G3237" s="59" t="s">
        <v>44</v>
      </c>
      <c r="H3237" s="59" t="s">
        <v>44</v>
      </c>
      <c r="I3237" s="59" t="s">
        <v>44</v>
      </c>
      <c r="J3237" s="59" t="s">
        <v>44</v>
      </c>
      <c r="K3237" s="59" t="s">
        <v>44</v>
      </c>
      <c r="L3237" s="59" t="s">
        <v>44</v>
      </c>
      <c r="M3237" s="59" t="s">
        <v>44</v>
      </c>
      <c r="N3237" s="59" t="s">
        <v>44</v>
      </c>
      <c r="O3237" s="19" t="s">
        <v>44</v>
      </c>
      <c r="P3237" s="19" t="s">
        <v>44</v>
      </c>
      <c r="Q3237" s="18" t="s">
        <v>44</v>
      </c>
      <c r="R3237" s="18" t="s">
        <v>44</v>
      </c>
      <c r="S3237" s="18" t="s">
        <v>44</v>
      </c>
      <c r="T3237" s="18" t="s">
        <v>44</v>
      </c>
      <c r="U3237" s="18" t="s">
        <v>44</v>
      </c>
      <c r="V3237" s="18" t="s">
        <v>44</v>
      </c>
    </row>
    <row r="3238" spans="1:22" x14ac:dyDescent="0.25">
      <c r="A3238" s="53" t="s">
        <v>44</v>
      </c>
      <c r="B3238" s="14" t="s">
        <v>44</v>
      </c>
      <c r="C3238" s="57" t="s">
        <v>44</v>
      </c>
      <c r="D3238" s="57" t="s">
        <v>44</v>
      </c>
      <c r="E3238" s="57" t="s">
        <v>44</v>
      </c>
      <c r="F3238" s="57" t="s">
        <v>44</v>
      </c>
      <c r="G3238" s="59" t="s">
        <v>44</v>
      </c>
      <c r="H3238" s="59" t="s">
        <v>44</v>
      </c>
      <c r="I3238" s="59" t="s">
        <v>44</v>
      </c>
      <c r="J3238" s="59" t="s">
        <v>44</v>
      </c>
      <c r="K3238" s="59" t="s">
        <v>44</v>
      </c>
      <c r="L3238" s="59" t="s">
        <v>44</v>
      </c>
      <c r="M3238" s="59" t="s">
        <v>44</v>
      </c>
      <c r="N3238" s="59" t="s">
        <v>44</v>
      </c>
      <c r="O3238" s="19" t="s">
        <v>44</v>
      </c>
      <c r="P3238" s="19" t="s">
        <v>44</v>
      </c>
      <c r="Q3238" s="18" t="s">
        <v>44</v>
      </c>
      <c r="R3238" s="18" t="s">
        <v>44</v>
      </c>
      <c r="S3238" s="18" t="s">
        <v>44</v>
      </c>
      <c r="T3238" s="18" t="s">
        <v>44</v>
      </c>
      <c r="U3238" s="18" t="s">
        <v>44</v>
      </c>
      <c r="V3238" s="18" t="s">
        <v>44</v>
      </c>
    </row>
    <row r="3239" spans="1:22" x14ac:dyDescent="0.25">
      <c r="A3239" s="53" t="s">
        <v>44</v>
      </c>
      <c r="B3239" s="14" t="s">
        <v>44</v>
      </c>
      <c r="C3239" s="57" t="s">
        <v>44</v>
      </c>
      <c r="D3239" s="57" t="s">
        <v>44</v>
      </c>
      <c r="E3239" s="57" t="s">
        <v>44</v>
      </c>
      <c r="F3239" s="57" t="s">
        <v>44</v>
      </c>
      <c r="G3239" s="59" t="s">
        <v>44</v>
      </c>
      <c r="H3239" s="59" t="s">
        <v>44</v>
      </c>
      <c r="I3239" s="59" t="s">
        <v>44</v>
      </c>
      <c r="J3239" s="59" t="s">
        <v>44</v>
      </c>
      <c r="K3239" s="59" t="s">
        <v>44</v>
      </c>
      <c r="L3239" s="59" t="s">
        <v>44</v>
      </c>
      <c r="M3239" s="59" t="s">
        <v>44</v>
      </c>
      <c r="N3239" s="59" t="s">
        <v>44</v>
      </c>
      <c r="O3239" s="19" t="s">
        <v>44</v>
      </c>
      <c r="P3239" s="19" t="s">
        <v>44</v>
      </c>
      <c r="Q3239" s="18" t="s">
        <v>44</v>
      </c>
      <c r="R3239" s="18" t="s">
        <v>44</v>
      </c>
      <c r="S3239" s="18" t="s">
        <v>44</v>
      </c>
      <c r="T3239" s="18" t="s">
        <v>44</v>
      </c>
      <c r="U3239" s="18" t="s">
        <v>44</v>
      </c>
      <c r="V3239" s="18" t="s">
        <v>44</v>
      </c>
    </row>
    <row r="3240" spans="1:22" x14ac:dyDescent="0.25">
      <c r="A3240" s="53" t="s">
        <v>44</v>
      </c>
      <c r="B3240" s="14" t="s">
        <v>44</v>
      </c>
      <c r="C3240" s="57" t="s">
        <v>44</v>
      </c>
      <c r="D3240" s="57" t="s">
        <v>44</v>
      </c>
      <c r="E3240" s="57" t="s">
        <v>44</v>
      </c>
      <c r="F3240" s="57" t="s">
        <v>44</v>
      </c>
      <c r="G3240" s="59" t="s">
        <v>44</v>
      </c>
      <c r="H3240" s="59" t="s">
        <v>44</v>
      </c>
      <c r="I3240" s="59" t="s">
        <v>44</v>
      </c>
      <c r="J3240" s="59" t="s">
        <v>44</v>
      </c>
      <c r="K3240" s="59" t="s">
        <v>44</v>
      </c>
      <c r="L3240" s="59" t="s">
        <v>44</v>
      </c>
      <c r="M3240" s="59" t="s">
        <v>44</v>
      </c>
      <c r="N3240" s="59" t="s">
        <v>44</v>
      </c>
      <c r="O3240" s="19" t="s">
        <v>44</v>
      </c>
      <c r="P3240" s="19" t="s">
        <v>44</v>
      </c>
      <c r="Q3240" s="18" t="s">
        <v>44</v>
      </c>
      <c r="R3240" s="18" t="s">
        <v>44</v>
      </c>
      <c r="S3240" s="18" t="s">
        <v>44</v>
      </c>
      <c r="T3240" s="18" t="s">
        <v>44</v>
      </c>
      <c r="U3240" s="18" t="s">
        <v>44</v>
      </c>
      <c r="V3240" s="18" t="s">
        <v>44</v>
      </c>
    </row>
    <row r="3241" spans="1:22" x14ac:dyDescent="0.25">
      <c r="A3241" s="53" t="s">
        <v>44</v>
      </c>
      <c r="B3241" s="14" t="s">
        <v>44</v>
      </c>
      <c r="C3241" s="57" t="s">
        <v>44</v>
      </c>
      <c r="D3241" s="57" t="s">
        <v>44</v>
      </c>
      <c r="E3241" s="57" t="s">
        <v>44</v>
      </c>
      <c r="F3241" s="57" t="s">
        <v>44</v>
      </c>
      <c r="G3241" s="59" t="s">
        <v>44</v>
      </c>
      <c r="H3241" s="59" t="s">
        <v>44</v>
      </c>
      <c r="I3241" s="59" t="s">
        <v>44</v>
      </c>
      <c r="J3241" s="59" t="s">
        <v>44</v>
      </c>
      <c r="K3241" s="59" t="s">
        <v>44</v>
      </c>
      <c r="L3241" s="59" t="s">
        <v>44</v>
      </c>
      <c r="M3241" s="59" t="s">
        <v>44</v>
      </c>
      <c r="N3241" s="59" t="s">
        <v>44</v>
      </c>
      <c r="O3241" s="19" t="s">
        <v>44</v>
      </c>
      <c r="P3241" s="19" t="s">
        <v>44</v>
      </c>
      <c r="Q3241" s="18" t="s">
        <v>44</v>
      </c>
      <c r="R3241" s="18" t="s">
        <v>44</v>
      </c>
      <c r="S3241" s="18" t="s">
        <v>44</v>
      </c>
      <c r="T3241" s="18" t="s">
        <v>44</v>
      </c>
      <c r="U3241" s="18" t="s">
        <v>44</v>
      </c>
      <c r="V3241" s="18" t="s">
        <v>44</v>
      </c>
    </row>
    <row r="3242" spans="1:22" x14ac:dyDescent="0.25">
      <c r="A3242" s="53" t="s">
        <v>44</v>
      </c>
      <c r="B3242" s="14" t="s">
        <v>44</v>
      </c>
      <c r="C3242" s="57" t="s">
        <v>44</v>
      </c>
      <c r="D3242" s="57" t="s">
        <v>44</v>
      </c>
      <c r="E3242" s="57" t="s">
        <v>44</v>
      </c>
      <c r="F3242" s="57" t="s">
        <v>44</v>
      </c>
      <c r="G3242" s="59" t="s">
        <v>44</v>
      </c>
      <c r="H3242" s="59" t="s">
        <v>44</v>
      </c>
      <c r="I3242" s="59" t="s">
        <v>44</v>
      </c>
      <c r="J3242" s="59" t="s">
        <v>44</v>
      </c>
      <c r="K3242" s="59" t="s">
        <v>44</v>
      </c>
      <c r="L3242" s="59" t="s">
        <v>44</v>
      </c>
      <c r="M3242" s="59" t="s">
        <v>44</v>
      </c>
      <c r="N3242" s="59" t="s">
        <v>44</v>
      </c>
      <c r="O3242" s="19" t="s">
        <v>44</v>
      </c>
      <c r="P3242" s="19" t="s">
        <v>44</v>
      </c>
      <c r="Q3242" s="18" t="s">
        <v>44</v>
      </c>
      <c r="R3242" s="18" t="s">
        <v>44</v>
      </c>
      <c r="S3242" s="18" t="s">
        <v>44</v>
      </c>
      <c r="T3242" s="18" t="s">
        <v>44</v>
      </c>
      <c r="U3242" s="18" t="s">
        <v>44</v>
      </c>
      <c r="V3242" s="18" t="s">
        <v>44</v>
      </c>
    </row>
    <row r="3243" spans="1:22" x14ac:dyDescent="0.25">
      <c r="A3243" s="53" t="s">
        <v>44</v>
      </c>
      <c r="B3243" s="14" t="s">
        <v>44</v>
      </c>
      <c r="C3243" s="57" t="s">
        <v>44</v>
      </c>
      <c r="D3243" s="57" t="s">
        <v>44</v>
      </c>
      <c r="E3243" s="57" t="s">
        <v>44</v>
      </c>
      <c r="F3243" s="57" t="s">
        <v>44</v>
      </c>
      <c r="G3243" s="59" t="s">
        <v>44</v>
      </c>
      <c r="H3243" s="59" t="s">
        <v>44</v>
      </c>
      <c r="I3243" s="59" t="s">
        <v>44</v>
      </c>
      <c r="J3243" s="59" t="s">
        <v>44</v>
      </c>
      <c r="K3243" s="59" t="s">
        <v>44</v>
      </c>
      <c r="L3243" s="59" t="s">
        <v>44</v>
      </c>
      <c r="M3243" s="59" t="s">
        <v>44</v>
      </c>
      <c r="N3243" s="59" t="s">
        <v>44</v>
      </c>
      <c r="O3243" s="19" t="s">
        <v>44</v>
      </c>
      <c r="P3243" s="19" t="s">
        <v>44</v>
      </c>
      <c r="Q3243" s="18" t="s">
        <v>44</v>
      </c>
      <c r="R3243" s="18" t="s">
        <v>44</v>
      </c>
      <c r="S3243" s="18" t="s">
        <v>44</v>
      </c>
      <c r="T3243" s="18" t="s">
        <v>44</v>
      </c>
      <c r="U3243" s="18" t="s">
        <v>44</v>
      </c>
      <c r="V3243" s="18" t="s">
        <v>44</v>
      </c>
    </row>
    <row r="3244" spans="1:22" x14ac:dyDescent="0.25">
      <c r="A3244" s="53" t="s">
        <v>44</v>
      </c>
      <c r="B3244" s="14" t="s">
        <v>44</v>
      </c>
      <c r="C3244" s="57" t="s">
        <v>44</v>
      </c>
      <c r="D3244" s="57" t="s">
        <v>44</v>
      </c>
      <c r="E3244" s="57" t="s">
        <v>44</v>
      </c>
      <c r="F3244" s="57" t="s">
        <v>44</v>
      </c>
      <c r="G3244" s="59" t="s">
        <v>44</v>
      </c>
      <c r="H3244" s="59" t="s">
        <v>44</v>
      </c>
      <c r="I3244" s="59" t="s">
        <v>44</v>
      </c>
      <c r="J3244" s="59" t="s">
        <v>44</v>
      </c>
      <c r="K3244" s="59" t="s">
        <v>44</v>
      </c>
      <c r="L3244" s="59" t="s">
        <v>44</v>
      </c>
      <c r="M3244" s="59" t="s">
        <v>44</v>
      </c>
      <c r="N3244" s="59" t="s">
        <v>44</v>
      </c>
      <c r="O3244" s="19" t="s">
        <v>44</v>
      </c>
      <c r="P3244" s="19" t="s">
        <v>44</v>
      </c>
      <c r="Q3244" s="18" t="s">
        <v>44</v>
      </c>
      <c r="R3244" s="18" t="s">
        <v>44</v>
      </c>
      <c r="S3244" s="18" t="s">
        <v>44</v>
      </c>
      <c r="T3244" s="18" t="s">
        <v>44</v>
      </c>
      <c r="U3244" s="18" t="s">
        <v>44</v>
      </c>
      <c r="V3244" s="18" t="s">
        <v>44</v>
      </c>
    </row>
    <row r="3245" spans="1:22" x14ac:dyDescent="0.25">
      <c r="A3245" s="53" t="s">
        <v>44</v>
      </c>
      <c r="B3245" s="14" t="s">
        <v>44</v>
      </c>
      <c r="C3245" s="57" t="s">
        <v>44</v>
      </c>
      <c r="D3245" s="57" t="s">
        <v>44</v>
      </c>
      <c r="E3245" s="57" t="s">
        <v>44</v>
      </c>
      <c r="F3245" s="57" t="s">
        <v>44</v>
      </c>
      <c r="G3245" s="59" t="s">
        <v>44</v>
      </c>
      <c r="H3245" s="59" t="s">
        <v>44</v>
      </c>
      <c r="I3245" s="59" t="s">
        <v>44</v>
      </c>
      <c r="J3245" s="59" t="s">
        <v>44</v>
      </c>
      <c r="K3245" s="59" t="s">
        <v>44</v>
      </c>
      <c r="L3245" s="59" t="s">
        <v>44</v>
      </c>
      <c r="M3245" s="59" t="s">
        <v>44</v>
      </c>
      <c r="N3245" s="59" t="s">
        <v>44</v>
      </c>
      <c r="O3245" s="19" t="s">
        <v>44</v>
      </c>
      <c r="P3245" s="19" t="s">
        <v>44</v>
      </c>
      <c r="Q3245" s="18" t="s">
        <v>44</v>
      </c>
      <c r="R3245" s="18" t="s">
        <v>44</v>
      </c>
      <c r="S3245" s="18" t="s">
        <v>44</v>
      </c>
      <c r="T3245" s="18" t="s">
        <v>44</v>
      </c>
      <c r="U3245" s="18" t="s">
        <v>44</v>
      </c>
      <c r="V3245" s="18" t="s">
        <v>44</v>
      </c>
    </row>
    <row r="3246" spans="1:22" x14ac:dyDescent="0.25">
      <c r="A3246" s="53" t="s">
        <v>44</v>
      </c>
      <c r="B3246" s="14" t="s">
        <v>44</v>
      </c>
      <c r="C3246" s="57" t="s">
        <v>44</v>
      </c>
      <c r="D3246" s="57" t="s">
        <v>44</v>
      </c>
      <c r="E3246" s="57" t="s">
        <v>44</v>
      </c>
      <c r="F3246" s="57" t="s">
        <v>44</v>
      </c>
      <c r="G3246" s="59" t="s">
        <v>44</v>
      </c>
      <c r="H3246" s="59" t="s">
        <v>44</v>
      </c>
      <c r="I3246" s="59" t="s">
        <v>44</v>
      </c>
      <c r="J3246" s="59" t="s">
        <v>44</v>
      </c>
      <c r="K3246" s="59" t="s">
        <v>44</v>
      </c>
      <c r="L3246" s="59" t="s">
        <v>44</v>
      </c>
      <c r="M3246" s="59" t="s">
        <v>44</v>
      </c>
      <c r="N3246" s="59" t="s">
        <v>44</v>
      </c>
      <c r="O3246" s="19" t="s">
        <v>44</v>
      </c>
      <c r="P3246" s="19" t="s">
        <v>44</v>
      </c>
      <c r="Q3246" s="18" t="s">
        <v>44</v>
      </c>
      <c r="R3246" s="18" t="s">
        <v>44</v>
      </c>
      <c r="S3246" s="18" t="s">
        <v>44</v>
      </c>
      <c r="T3246" s="18" t="s">
        <v>44</v>
      </c>
      <c r="U3246" s="18" t="s">
        <v>44</v>
      </c>
      <c r="V3246" s="18" t="s">
        <v>44</v>
      </c>
    </row>
    <row r="3247" spans="1:22" x14ac:dyDescent="0.25">
      <c r="A3247" s="53" t="s">
        <v>44</v>
      </c>
      <c r="B3247" s="14" t="s">
        <v>44</v>
      </c>
      <c r="C3247" s="57" t="s">
        <v>44</v>
      </c>
      <c r="D3247" s="57" t="s">
        <v>44</v>
      </c>
      <c r="E3247" s="57" t="s">
        <v>44</v>
      </c>
      <c r="F3247" s="57" t="s">
        <v>44</v>
      </c>
      <c r="G3247" s="59" t="s">
        <v>44</v>
      </c>
      <c r="H3247" s="59" t="s">
        <v>44</v>
      </c>
      <c r="I3247" s="59" t="s">
        <v>44</v>
      </c>
      <c r="J3247" s="59" t="s">
        <v>44</v>
      </c>
      <c r="K3247" s="59" t="s">
        <v>44</v>
      </c>
      <c r="L3247" s="59" t="s">
        <v>44</v>
      </c>
      <c r="M3247" s="59" t="s">
        <v>44</v>
      </c>
      <c r="N3247" s="59" t="s">
        <v>44</v>
      </c>
      <c r="O3247" s="19" t="s">
        <v>44</v>
      </c>
      <c r="P3247" s="19" t="s">
        <v>44</v>
      </c>
      <c r="Q3247" s="18" t="s">
        <v>44</v>
      </c>
      <c r="R3247" s="18" t="s">
        <v>44</v>
      </c>
      <c r="S3247" s="18" t="s">
        <v>44</v>
      </c>
      <c r="T3247" s="18" t="s">
        <v>44</v>
      </c>
      <c r="U3247" s="18" t="s">
        <v>44</v>
      </c>
      <c r="V3247" s="18" t="s">
        <v>44</v>
      </c>
    </row>
    <row r="3248" spans="1:22" x14ac:dyDescent="0.25">
      <c r="A3248" s="53" t="s">
        <v>44</v>
      </c>
      <c r="B3248" s="14" t="s">
        <v>44</v>
      </c>
      <c r="C3248" s="57" t="s">
        <v>44</v>
      </c>
      <c r="D3248" s="57" t="s">
        <v>44</v>
      </c>
      <c r="E3248" s="57" t="s">
        <v>44</v>
      </c>
      <c r="F3248" s="57" t="s">
        <v>44</v>
      </c>
      <c r="G3248" s="59" t="s">
        <v>44</v>
      </c>
      <c r="H3248" s="59" t="s">
        <v>44</v>
      </c>
      <c r="I3248" s="59" t="s">
        <v>44</v>
      </c>
      <c r="J3248" s="59" t="s">
        <v>44</v>
      </c>
      <c r="K3248" s="59" t="s">
        <v>44</v>
      </c>
      <c r="L3248" s="59" t="s">
        <v>44</v>
      </c>
      <c r="M3248" s="59" t="s">
        <v>44</v>
      </c>
      <c r="N3248" s="59" t="s">
        <v>44</v>
      </c>
      <c r="O3248" s="19" t="s">
        <v>44</v>
      </c>
      <c r="P3248" s="19" t="s">
        <v>44</v>
      </c>
      <c r="Q3248" s="18" t="s">
        <v>44</v>
      </c>
      <c r="R3248" s="18" t="s">
        <v>44</v>
      </c>
      <c r="S3248" s="18" t="s">
        <v>44</v>
      </c>
      <c r="T3248" s="18" t="s">
        <v>44</v>
      </c>
      <c r="U3248" s="18" t="s">
        <v>44</v>
      </c>
      <c r="V3248" s="18" t="s">
        <v>44</v>
      </c>
    </row>
    <row r="3249" spans="1:22" x14ac:dyDescent="0.25">
      <c r="A3249" s="53" t="s">
        <v>44</v>
      </c>
      <c r="B3249" s="14" t="s">
        <v>44</v>
      </c>
      <c r="C3249" s="57" t="s">
        <v>44</v>
      </c>
      <c r="D3249" s="57" t="s">
        <v>44</v>
      </c>
      <c r="E3249" s="57" t="s">
        <v>44</v>
      </c>
      <c r="F3249" s="57" t="s">
        <v>44</v>
      </c>
      <c r="G3249" s="59" t="s">
        <v>44</v>
      </c>
      <c r="H3249" s="59" t="s">
        <v>44</v>
      </c>
      <c r="I3249" s="59" t="s">
        <v>44</v>
      </c>
      <c r="J3249" s="59" t="s">
        <v>44</v>
      </c>
      <c r="K3249" s="59" t="s">
        <v>44</v>
      </c>
      <c r="L3249" s="59" t="s">
        <v>44</v>
      </c>
      <c r="M3249" s="59" t="s">
        <v>44</v>
      </c>
      <c r="N3249" s="59" t="s">
        <v>44</v>
      </c>
      <c r="O3249" s="19" t="s">
        <v>44</v>
      </c>
      <c r="P3249" s="19" t="s">
        <v>44</v>
      </c>
      <c r="Q3249" s="18" t="s">
        <v>44</v>
      </c>
      <c r="R3249" s="18" t="s">
        <v>44</v>
      </c>
      <c r="S3249" s="18" t="s">
        <v>44</v>
      </c>
      <c r="T3249" s="18" t="s">
        <v>44</v>
      </c>
      <c r="U3249" s="18" t="s">
        <v>44</v>
      </c>
      <c r="V3249" s="18" t="s">
        <v>44</v>
      </c>
    </row>
    <row r="3250" spans="1:22" x14ac:dyDescent="0.25">
      <c r="A3250" s="53" t="s">
        <v>44</v>
      </c>
      <c r="B3250" s="14" t="s">
        <v>44</v>
      </c>
      <c r="C3250" s="57" t="s">
        <v>44</v>
      </c>
      <c r="D3250" s="57" t="s">
        <v>44</v>
      </c>
      <c r="E3250" s="57" t="s">
        <v>44</v>
      </c>
      <c r="F3250" s="57" t="s">
        <v>44</v>
      </c>
      <c r="G3250" s="59" t="s">
        <v>44</v>
      </c>
      <c r="H3250" s="59" t="s">
        <v>44</v>
      </c>
      <c r="I3250" s="59" t="s">
        <v>44</v>
      </c>
      <c r="J3250" s="59" t="s">
        <v>44</v>
      </c>
      <c r="K3250" s="59" t="s">
        <v>44</v>
      </c>
      <c r="L3250" s="59" t="s">
        <v>44</v>
      </c>
      <c r="M3250" s="59" t="s">
        <v>44</v>
      </c>
      <c r="N3250" s="59" t="s">
        <v>44</v>
      </c>
      <c r="O3250" s="19" t="s">
        <v>44</v>
      </c>
      <c r="P3250" s="19" t="s">
        <v>44</v>
      </c>
      <c r="Q3250" s="18" t="s">
        <v>44</v>
      </c>
      <c r="R3250" s="18" t="s">
        <v>44</v>
      </c>
      <c r="S3250" s="18" t="s">
        <v>44</v>
      </c>
      <c r="T3250" s="18" t="s">
        <v>44</v>
      </c>
      <c r="U3250" s="18" t="s">
        <v>44</v>
      </c>
      <c r="V3250" s="18" t="s">
        <v>44</v>
      </c>
    </row>
    <row r="3251" spans="1:22" x14ac:dyDescent="0.25">
      <c r="A3251" s="53" t="s">
        <v>44</v>
      </c>
      <c r="B3251" s="14" t="s">
        <v>44</v>
      </c>
      <c r="C3251" s="57" t="s">
        <v>44</v>
      </c>
      <c r="D3251" s="57" t="s">
        <v>44</v>
      </c>
      <c r="E3251" s="57" t="s">
        <v>44</v>
      </c>
      <c r="F3251" s="57" t="s">
        <v>44</v>
      </c>
      <c r="G3251" s="59" t="s">
        <v>44</v>
      </c>
      <c r="H3251" s="59" t="s">
        <v>44</v>
      </c>
      <c r="I3251" s="59" t="s">
        <v>44</v>
      </c>
      <c r="J3251" s="59" t="s">
        <v>44</v>
      </c>
      <c r="K3251" s="59" t="s">
        <v>44</v>
      </c>
      <c r="L3251" s="59" t="s">
        <v>44</v>
      </c>
      <c r="M3251" s="59" t="s">
        <v>44</v>
      </c>
      <c r="N3251" s="59" t="s">
        <v>44</v>
      </c>
      <c r="O3251" s="19" t="s">
        <v>44</v>
      </c>
      <c r="P3251" s="19" t="s">
        <v>44</v>
      </c>
      <c r="Q3251" s="18" t="s">
        <v>44</v>
      </c>
      <c r="R3251" s="18" t="s">
        <v>44</v>
      </c>
      <c r="S3251" s="18" t="s">
        <v>44</v>
      </c>
      <c r="T3251" s="18" t="s">
        <v>44</v>
      </c>
      <c r="U3251" s="18" t="s">
        <v>44</v>
      </c>
      <c r="V3251" s="18" t="s">
        <v>44</v>
      </c>
    </row>
    <row r="3252" spans="1:22" x14ac:dyDescent="0.25">
      <c r="A3252" s="53" t="s">
        <v>44</v>
      </c>
      <c r="B3252" s="14" t="s">
        <v>44</v>
      </c>
      <c r="C3252" s="57" t="s">
        <v>44</v>
      </c>
      <c r="D3252" s="57" t="s">
        <v>44</v>
      </c>
      <c r="E3252" s="57" t="s">
        <v>44</v>
      </c>
      <c r="F3252" s="57" t="s">
        <v>44</v>
      </c>
      <c r="G3252" s="59" t="s">
        <v>44</v>
      </c>
      <c r="H3252" s="59" t="s">
        <v>44</v>
      </c>
      <c r="I3252" s="59" t="s">
        <v>44</v>
      </c>
      <c r="J3252" s="59" t="s">
        <v>44</v>
      </c>
      <c r="K3252" s="59" t="s">
        <v>44</v>
      </c>
      <c r="L3252" s="59" t="s">
        <v>44</v>
      </c>
      <c r="M3252" s="59" t="s">
        <v>44</v>
      </c>
      <c r="N3252" s="59" t="s">
        <v>44</v>
      </c>
      <c r="O3252" s="19" t="s">
        <v>44</v>
      </c>
      <c r="P3252" s="19" t="s">
        <v>44</v>
      </c>
      <c r="Q3252" s="18" t="s">
        <v>44</v>
      </c>
      <c r="R3252" s="18" t="s">
        <v>44</v>
      </c>
      <c r="S3252" s="18" t="s">
        <v>44</v>
      </c>
      <c r="T3252" s="18" t="s">
        <v>44</v>
      </c>
      <c r="U3252" s="18" t="s">
        <v>44</v>
      </c>
      <c r="V3252" s="18" t="s">
        <v>44</v>
      </c>
    </row>
    <row r="3253" spans="1:22" x14ac:dyDescent="0.25">
      <c r="A3253" s="53" t="s">
        <v>44</v>
      </c>
      <c r="B3253" s="14" t="s">
        <v>44</v>
      </c>
      <c r="C3253" s="57" t="s">
        <v>44</v>
      </c>
      <c r="D3253" s="57" t="s">
        <v>44</v>
      </c>
      <c r="E3253" s="57" t="s">
        <v>44</v>
      </c>
      <c r="F3253" s="57" t="s">
        <v>44</v>
      </c>
      <c r="G3253" s="59" t="s">
        <v>44</v>
      </c>
      <c r="H3253" s="59" t="s">
        <v>44</v>
      </c>
      <c r="I3253" s="59" t="s">
        <v>44</v>
      </c>
      <c r="J3253" s="59" t="s">
        <v>44</v>
      </c>
      <c r="K3253" s="59" t="s">
        <v>44</v>
      </c>
      <c r="L3253" s="59" t="s">
        <v>44</v>
      </c>
      <c r="M3253" s="59" t="s">
        <v>44</v>
      </c>
      <c r="N3253" s="59" t="s">
        <v>44</v>
      </c>
      <c r="O3253" s="19" t="s">
        <v>44</v>
      </c>
      <c r="P3253" s="19" t="s">
        <v>44</v>
      </c>
      <c r="Q3253" s="18" t="s">
        <v>44</v>
      </c>
      <c r="R3253" s="18" t="s">
        <v>44</v>
      </c>
      <c r="S3253" s="18" t="s">
        <v>44</v>
      </c>
      <c r="T3253" s="18" t="s">
        <v>44</v>
      </c>
      <c r="U3253" s="18" t="s">
        <v>44</v>
      </c>
      <c r="V3253" s="18" t="s">
        <v>44</v>
      </c>
    </row>
    <row r="3254" spans="1:22" x14ac:dyDescent="0.25">
      <c r="A3254" s="53" t="s">
        <v>44</v>
      </c>
      <c r="B3254" s="14" t="s">
        <v>44</v>
      </c>
      <c r="C3254" s="57" t="s">
        <v>44</v>
      </c>
      <c r="D3254" s="57" t="s">
        <v>44</v>
      </c>
      <c r="E3254" s="57" t="s">
        <v>44</v>
      </c>
      <c r="F3254" s="57" t="s">
        <v>44</v>
      </c>
      <c r="G3254" s="59" t="s">
        <v>44</v>
      </c>
      <c r="H3254" s="59" t="s">
        <v>44</v>
      </c>
      <c r="I3254" s="59" t="s">
        <v>44</v>
      </c>
      <c r="J3254" s="59" t="s">
        <v>44</v>
      </c>
      <c r="K3254" s="59" t="s">
        <v>44</v>
      </c>
      <c r="L3254" s="59" t="s">
        <v>44</v>
      </c>
      <c r="M3254" s="59" t="s">
        <v>44</v>
      </c>
      <c r="N3254" s="59" t="s">
        <v>44</v>
      </c>
      <c r="O3254" s="19" t="s">
        <v>44</v>
      </c>
      <c r="P3254" s="19" t="s">
        <v>44</v>
      </c>
      <c r="Q3254" s="18" t="s">
        <v>44</v>
      </c>
      <c r="R3254" s="18" t="s">
        <v>44</v>
      </c>
      <c r="S3254" s="18" t="s">
        <v>44</v>
      </c>
      <c r="T3254" s="18" t="s">
        <v>44</v>
      </c>
      <c r="U3254" s="18" t="s">
        <v>44</v>
      </c>
      <c r="V3254" s="18" t="s">
        <v>44</v>
      </c>
    </row>
    <row r="3255" spans="1:22" x14ac:dyDescent="0.25">
      <c r="A3255" s="53" t="s">
        <v>44</v>
      </c>
      <c r="B3255" s="14" t="s">
        <v>44</v>
      </c>
      <c r="C3255" s="57" t="s">
        <v>44</v>
      </c>
      <c r="D3255" s="57" t="s">
        <v>44</v>
      </c>
      <c r="E3255" s="57" t="s">
        <v>44</v>
      </c>
      <c r="F3255" s="57" t="s">
        <v>44</v>
      </c>
      <c r="G3255" s="59" t="s">
        <v>44</v>
      </c>
      <c r="H3255" s="59" t="s">
        <v>44</v>
      </c>
      <c r="I3255" s="59" t="s">
        <v>44</v>
      </c>
      <c r="J3255" s="59" t="s">
        <v>44</v>
      </c>
      <c r="K3255" s="59" t="s">
        <v>44</v>
      </c>
      <c r="L3255" s="59" t="s">
        <v>44</v>
      </c>
      <c r="M3255" s="59" t="s">
        <v>44</v>
      </c>
      <c r="N3255" s="59" t="s">
        <v>44</v>
      </c>
      <c r="O3255" s="19" t="s">
        <v>44</v>
      </c>
      <c r="P3255" s="19" t="s">
        <v>44</v>
      </c>
      <c r="Q3255" s="18" t="s">
        <v>44</v>
      </c>
      <c r="R3255" s="18" t="s">
        <v>44</v>
      </c>
      <c r="S3255" s="18" t="s">
        <v>44</v>
      </c>
      <c r="T3255" s="18" t="s">
        <v>44</v>
      </c>
      <c r="U3255" s="18" t="s">
        <v>44</v>
      </c>
      <c r="V3255" s="18" t="s">
        <v>44</v>
      </c>
    </row>
    <row r="3256" spans="1:22" x14ac:dyDescent="0.25">
      <c r="A3256" s="53" t="s">
        <v>44</v>
      </c>
      <c r="B3256" s="14" t="s">
        <v>44</v>
      </c>
      <c r="C3256" s="57" t="s">
        <v>44</v>
      </c>
      <c r="D3256" s="57" t="s">
        <v>44</v>
      </c>
      <c r="E3256" s="57" t="s">
        <v>44</v>
      </c>
      <c r="F3256" s="57" t="s">
        <v>44</v>
      </c>
      <c r="G3256" s="59" t="s">
        <v>44</v>
      </c>
      <c r="H3256" s="59" t="s">
        <v>44</v>
      </c>
      <c r="I3256" s="59" t="s">
        <v>44</v>
      </c>
      <c r="J3256" s="59" t="s">
        <v>44</v>
      </c>
      <c r="K3256" s="59" t="s">
        <v>44</v>
      </c>
      <c r="L3256" s="59" t="s">
        <v>44</v>
      </c>
      <c r="M3256" s="59" t="s">
        <v>44</v>
      </c>
      <c r="N3256" s="59" t="s">
        <v>44</v>
      </c>
      <c r="O3256" s="19" t="s">
        <v>44</v>
      </c>
      <c r="P3256" s="19" t="s">
        <v>44</v>
      </c>
      <c r="Q3256" s="18" t="s">
        <v>44</v>
      </c>
      <c r="R3256" s="18" t="s">
        <v>44</v>
      </c>
      <c r="S3256" s="18" t="s">
        <v>44</v>
      </c>
      <c r="T3256" s="18" t="s">
        <v>44</v>
      </c>
      <c r="U3256" s="18" t="s">
        <v>44</v>
      </c>
      <c r="V3256" s="18" t="s">
        <v>44</v>
      </c>
    </row>
    <row r="3257" spans="1:22" x14ac:dyDescent="0.25">
      <c r="A3257" s="53" t="s">
        <v>44</v>
      </c>
      <c r="B3257" s="14" t="s">
        <v>44</v>
      </c>
      <c r="C3257" s="57" t="s">
        <v>44</v>
      </c>
      <c r="D3257" s="57" t="s">
        <v>44</v>
      </c>
      <c r="E3257" s="57" t="s">
        <v>44</v>
      </c>
      <c r="F3257" s="57" t="s">
        <v>44</v>
      </c>
      <c r="G3257" s="59" t="s">
        <v>44</v>
      </c>
      <c r="H3257" s="59" t="s">
        <v>44</v>
      </c>
      <c r="I3257" s="59" t="s">
        <v>44</v>
      </c>
      <c r="J3257" s="59" t="s">
        <v>44</v>
      </c>
      <c r="K3257" s="59" t="s">
        <v>44</v>
      </c>
      <c r="L3257" s="59" t="s">
        <v>44</v>
      </c>
      <c r="M3257" s="59" t="s">
        <v>44</v>
      </c>
      <c r="N3257" s="59" t="s">
        <v>44</v>
      </c>
      <c r="O3257" s="19" t="s">
        <v>44</v>
      </c>
      <c r="P3257" s="19" t="s">
        <v>44</v>
      </c>
      <c r="Q3257" s="18" t="s">
        <v>44</v>
      </c>
      <c r="R3257" s="18" t="s">
        <v>44</v>
      </c>
      <c r="S3257" s="18" t="s">
        <v>44</v>
      </c>
      <c r="T3257" s="18" t="s">
        <v>44</v>
      </c>
      <c r="U3257" s="18" t="s">
        <v>44</v>
      </c>
      <c r="V3257" s="18" t="s">
        <v>44</v>
      </c>
    </row>
    <row r="3258" spans="1:22" x14ac:dyDescent="0.25">
      <c r="A3258" s="53" t="s">
        <v>44</v>
      </c>
      <c r="B3258" s="14" t="s">
        <v>44</v>
      </c>
      <c r="C3258" s="57" t="s">
        <v>44</v>
      </c>
      <c r="D3258" s="57" t="s">
        <v>44</v>
      </c>
      <c r="E3258" s="57" t="s">
        <v>44</v>
      </c>
      <c r="F3258" s="57" t="s">
        <v>44</v>
      </c>
      <c r="G3258" s="59" t="s">
        <v>44</v>
      </c>
      <c r="H3258" s="59" t="s">
        <v>44</v>
      </c>
      <c r="I3258" s="59" t="s">
        <v>44</v>
      </c>
      <c r="J3258" s="59" t="s">
        <v>44</v>
      </c>
      <c r="K3258" s="59" t="s">
        <v>44</v>
      </c>
      <c r="L3258" s="59" t="s">
        <v>44</v>
      </c>
      <c r="M3258" s="59" t="s">
        <v>44</v>
      </c>
      <c r="N3258" s="59" t="s">
        <v>44</v>
      </c>
      <c r="O3258" s="19" t="s">
        <v>44</v>
      </c>
      <c r="P3258" s="19" t="s">
        <v>44</v>
      </c>
      <c r="Q3258" s="18" t="s">
        <v>44</v>
      </c>
      <c r="R3258" s="18" t="s">
        <v>44</v>
      </c>
      <c r="S3258" s="18" t="s">
        <v>44</v>
      </c>
      <c r="T3258" s="18" t="s">
        <v>44</v>
      </c>
      <c r="U3258" s="18" t="s">
        <v>44</v>
      </c>
      <c r="V3258" s="18" t="s">
        <v>44</v>
      </c>
    </row>
    <row r="3259" spans="1:22" x14ac:dyDescent="0.25">
      <c r="A3259" s="53" t="s">
        <v>44</v>
      </c>
      <c r="B3259" s="14" t="s">
        <v>44</v>
      </c>
      <c r="C3259" s="57" t="s">
        <v>44</v>
      </c>
      <c r="D3259" s="57" t="s">
        <v>44</v>
      </c>
      <c r="E3259" s="57" t="s">
        <v>44</v>
      </c>
      <c r="F3259" s="57" t="s">
        <v>44</v>
      </c>
      <c r="G3259" s="59" t="s">
        <v>44</v>
      </c>
      <c r="H3259" s="59" t="s">
        <v>44</v>
      </c>
      <c r="I3259" s="59" t="s">
        <v>44</v>
      </c>
      <c r="J3259" s="59" t="s">
        <v>44</v>
      </c>
      <c r="K3259" s="59" t="s">
        <v>44</v>
      </c>
      <c r="L3259" s="59" t="s">
        <v>44</v>
      </c>
      <c r="M3259" s="59" t="s">
        <v>44</v>
      </c>
      <c r="N3259" s="59" t="s">
        <v>44</v>
      </c>
      <c r="O3259" s="19" t="s">
        <v>44</v>
      </c>
      <c r="P3259" s="19" t="s">
        <v>44</v>
      </c>
      <c r="Q3259" s="18" t="s">
        <v>44</v>
      </c>
      <c r="R3259" s="18" t="s">
        <v>44</v>
      </c>
      <c r="S3259" s="18" t="s">
        <v>44</v>
      </c>
      <c r="T3259" s="18" t="s">
        <v>44</v>
      </c>
      <c r="U3259" s="18" t="s">
        <v>44</v>
      </c>
      <c r="V3259" s="18" t="s">
        <v>44</v>
      </c>
    </row>
    <row r="3260" spans="1:22" x14ac:dyDescent="0.25">
      <c r="A3260" s="53" t="s">
        <v>44</v>
      </c>
      <c r="B3260" s="14" t="s">
        <v>44</v>
      </c>
      <c r="C3260" s="57" t="s">
        <v>44</v>
      </c>
      <c r="D3260" s="57" t="s">
        <v>44</v>
      </c>
      <c r="E3260" s="57" t="s">
        <v>44</v>
      </c>
      <c r="F3260" s="57" t="s">
        <v>44</v>
      </c>
      <c r="G3260" s="59" t="s">
        <v>44</v>
      </c>
      <c r="H3260" s="59" t="s">
        <v>44</v>
      </c>
      <c r="I3260" s="59" t="s">
        <v>44</v>
      </c>
      <c r="J3260" s="59" t="s">
        <v>44</v>
      </c>
      <c r="K3260" s="59" t="s">
        <v>44</v>
      </c>
      <c r="L3260" s="59" t="s">
        <v>44</v>
      </c>
      <c r="M3260" s="59" t="s">
        <v>44</v>
      </c>
      <c r="N3260" s="59" t="s">
        <v>44</v>
      </c>
      <c r="O3260" s="19" t="s">
        <v>44</v>
      </c>
      <c r="P3260" s="19" t="s">
        <v>44</v>
      </c>
      <c r="Q3260" s="18" t="s">
        <v>44</v>
      </c>
      <c r="R3260" s="18" t="s">
        <v>44</v>
      </c>
      <c r="S3260" s="18" t="s">
        <v>44</v>
      </c>
      <c r="T3260" s="18" t="s">
        <v>44</v>
      </c>
      <c r="U3260" s="18" t="s">
        <v>44</v>
      </c>
      <c r="V3260" s="18" t="s">
        <v>44</v>
      </c>
    </row>
    <row r="3261" spans="1:22" x14ac:dyDescent="0.25">
      <c r="A3261" s="53" t="s">
        <v>44</v>
      </c>
      <c r="B3261" s="14" t="s">
        <v>44</v>
      </c>
      <c r="C3261" s="57" t="s">
        <v>44</v>
      </c>
      <c r="D3261" s="57" t="s">
        <v>44</v>
      </c>
      <c r="E3261" s="57" t="s">
        <v>44</v>
      </c>
      <c r="F3261" s="57" t="s">
        <v>44</v>
      </c>
      <c r="G3261" s="59" t="s">
        <v>44</v>
      </c>
      <c r="H3261" s="59" t="s">
        <v>44</v>
      </c>
      <c r="I3261" s="59" t="s">
        <v>44</v>
      </c>
      <c r="J3261" s="59" t="s">
        <v>44</v>
      </c>
      <c r="K3261" s="59" t="s">
        <v>44</v>
      </c>
      <c r="L3261" s="59" t="s">
        <v>44</v>
      </c>
      <c r="M3261" s="59" t="s">
        <v>44</v>
      </c>
      <c r="N3261" s="59" t="s">
        <v>44</v>
      </c>
      <c r="O3261" s="19" t="s">
        <v>44</v>
      </c>
      <c r="P3261" s="19" t="s">
        <v>44</v>
      </c>
      <c r="Q3261" s="18" t="s">
        <v>44</v>
      </c>
      <c r="R3261" s="18" t="s">
        <v>44</v>
      </c>
      <c r="S3261" s="18" t="s">
        <v>44</v>
      </c>
      <c r="T3261" s="18" t="s">
        <v>44</v>
      </c>
      <c r="U3261" s="18" t="s">
        <v>44</v>
      </c>
      <c r="V3261" s="18" t="s">
        <v>44</v>
      </c>
    </row>
    <row r="3262" spans="1:22" x14ac:dyDescent="0.25">
      <c r="A3262" s="53" t="s">
        <v>44</v>
      </c>
      <c r="B3262" s="14" t="s">
        <v>44</v>
      </c>
      <c r="C3262" s="57" t="s">
        <v>44</v>
      </c>
      <c r="D3262" s="57" t="s">
        <v>44</v>
      </c>
      <c r="E3262" s="57" t="s">
        <v>44</v>
      </c>
      <c r="F3262" s="57" t="s">
        <v>44</v>
      </c>
      <c r="G3262" s="59" t="s">
        <v>44</v>
      </c>
      <c r="H3262" s="59" t="s">
        <v>44</v>
      </c>
      <c r="I3262" s="59" t="s">
        <v>44</v>
      </c>
      <c r="J3262" s="59" t="s">
        <v>44</v>
      </c>
      <c r="K3262" s="59" t="s">
        <v>44</v>
      </c>
      <c r="L3262" s="59" t="s">
        <v>44</v>
      </c>
      <c r="M3262" s="59" t="s">
        <v>44</v>
      </c>
      <c r="N3262" s="59" t="s">
        <v>44</v>
      </c>
      <c r="O3262" s="19" t="s">
        <v>44</v>
      </c>
      <c r="P3262" s="19" t="s">
        <v>44</v>
      </c>
      <c r="Q3262" s="18" t="s">
        <v>44</v>
      </c>
      <c r="R3262" s="18" t="s">
        <v>44</v>
      </c>
      <c r="S3262" s="18" t="s">
        <v>44</v>
      </c>
      <c r="T3262" s="18" t="s">
        <v>44</v>
      </c>
      <c r="U3262" s="18" t="s">
        <v>44</v>
      </c>
      <c r="V3262" s="18" t="s">
        <v>44</v>
      </c>
    </row>
    <row r="3263" spans="1:22" x14ac:dyDescent="0.25">
      <c r="A3263" s="53" t="s">
        <v>44</v>
      </c>
      <c r="B3263" s="14" t="s">
        <v>44</v>
      </c>
      <c r="C3263" s="57" t="s">
        <v>44</v>
      </c>
      <c r="D3263" s="57" t="s">
        <v>44</v>
      </c>
      <c r="E3263" s="57" t="s">
        <v>44</v>
      </c>
      <c r="F3263" s="57" t="s">
        <v>44</v>
      </c>
      <c r="G3263" s="59" t="s">
        <v>44</v>
      </c>
      <c r="H3263" s="59" t="s">
        <v>44</v>
      </c>
      <c r="I3263" s="59" t="s">
        <v>44</v>
      </c>
      <c r="J3263" s="59" t="s">
        <v>44</v>
      </c>
      <c r="K3263" s="59" t="s">
        <v>44</v>
      </c>
      <c r="L3263" s="59" t="s">
        <v>44</v>
      </c>
      <c r="M3263" s="59" t="s">
        <v>44</v>
      </c>
      <c r="N3263" s="59" t="s">
        <v>44</v>
      </c>
      <c r="O3263" s="19" t="s">
        <v>44</v>
      </c>
      <c r="P3263" s="19" t="s">
        <v>44</v>
      </c>
      <c r="Q3263" s="18" t="s">
        <v>44</v>
      </c>
      <c r="R3263" s="18" t="s">
        <v>44</v>
      </c>
      <c r="S3263" s="18" t="s">
        <v>44</v>
      </c>
      <c r="T3263" s="18" t="s">
        <v>44</v>
      </c>
      <c r="U3263" s="18" t="s">
        <v>44</v>
      </c>
      <c r="V3263" s="18" t="s">
        <v>44</v>
      </c>
    </row>
    <row r="3264" spans="1:22" x14ac:dyDescent="0.25">
      <c r="A3264" s="53" t="s">
        <v>44</v>
      </c>
      <c r="B3264" s="14" t="s">
        <v>44</v>
      </c>
      <c r="C3264" s="57" t="s">
        <v>44</v>
      </c>
      <c r="D3264" s="57" t="s">
        <v>44</v>
      </c>
      <c r="E3264" s="57" t="s">
        <v>44</v>
      </c>
      <c r="F3264" s="57" t="s">
        <v>44</v>
      </c>
      <c r="G3264" s="59" t="s">
        <v>44</v>
      </c>
      <c r="H3264" s="59" t="s">
        <v>44</v>
      </c>
      <c r="I3264" s="59" t="s">
        <v>44</v>
      </c>
      <c r="J3264" s="59" t="s">
        <v>44</v>
      </c>
      <c r="K3264" s="59" t="s">
        <v>44</v>
      </c>
      <c r="L3264" s="59" t="s">
        <v>44</v>
      </c>
      <c r="M3264" s="59" t="s">
        <v>44</v>
      </c>
      <c r="N3264" s="59" t="s">
        <v>44</v>
      </c>
      <c r="O3264" s="19" t="s">
        <v>44</v>
      </c>
      <c r="P3264" s="19" t="s">
        <v>44</v>
      </c>
      <c r="Q3264" s="18" t="s">
        <v>44</v>
      </c>
      <c r="R3264" s="18" t="s">
        <v>44</v>
      </c>
      <c r="S3264" s="18" t="s">
        <v>44</v>
      </c>
      <c r="T3264" s="18" t="s">
        <v>44</v>
      </c>
      <c r="U3264" s="18" t="s">
        <v>44</v>
      </c>
      <c r="V3264" s="18" t="s">
        <v>44</v>
      </c>
    </row>
    <row r="3265" spans="1:22" x14ac:dyDescent="0.25">
      <c r="A3265" s="53" t="s">
        <v>44</v>
      </c>
      <c r="B3265" s="14" t="s">
        <v>44</v>
      </c>
      <c r="C3265" s="57" t="s">
        <v>44</v>
      </c>
      <c r="D3265" s="57" t="s">
        <v>44</v>
      </c>
      <c r="E3265" s="57" t="s">
        <v>44</v>
      </c>
      <c r="F3265" s="57" t="s">
        <v>44</v>
      </c>
      <c r="G3265" s="59" t="s">
        <v>44</v>
      </c>
      <c r="H3265" s="59" t="s">
        <v>44</v>
      </c>
      <c r="I3265" s="59" t="s">
        <v>44</v>
      </c>
      <c r="J3265" s="59" t="s">
        <v>44</v>
      </c>
      <c r="K3265" s="59" t="s">
        <v>44</v>
      </c>
      <c r="L3265" s="59" t="s">
        <v>44</v>
      </c>
      <c r="M3265" s="59" t="s">
        <v>44</v>
      </c>
      <c r="N3265" s="59" t="s">
        <v>44</v>
      </c>
      <c r="O3265" s="19" t="s">
        <v>44</v>
      </c>
      <c r="P3265" s="19" t="s">
        <v>44</v>
      </c>
      <c r="Q3265" s="18" t="s">
        <v>44</v>
      </c>
      <c r="R3265" s="18" t="s">
        <v>44</v>
      </c>
      <c r="S3265" s="18" t="s">
        <v>44</v>
      </c>
      <c r="T3265" s="18" t="s">
        <v>44</v>
      </c>
      <c r="U3265" s="18" t="s">
        <v>44</v>
      </c>
      <c r="V3265" s="18" t="s">
        <v>44</v>
      </c>
    </row>
    <row r="3266" spans="1:22" x14ac:dyDescent="0.25">
      <c r="A3266" s="53" t="s">
        <v>44</v>
      </c>
      <c r="B3266" s="14" t="s">
        <v>44</v>
      </c>
      <c r="C3266" s="57" t="s">
        <v>44</v>
      </c>
      <c r="D3266" s="57" t="s">
        <v>44</v>
      </c>
      <c r="E3266" s="57" t="s">
        <v>44</v>
      </c>
      <c r="F3266" s="57" t="s">
        <v>44</v>
      </c>
      <c r="G3266" s="59" t="s">
        <v>44</v>
      </c>
      <c r="H3266" s="59" t="s">
        <v>44</v>
      </c>
      <c r="I3266" s="59" t="s">
        <v>44</v>
      </c>
      <c r="J3266" s="59" t="s">
        <v>44</v>
      </c>
      <c r="K3266" s="59" t="s">
        <v>44</v>
      </c>
      <c r="L3266" s="59" t="s">
        <v>44</v>
      </c>
      <c r="M3266" s="59" t="s">
        <v>44</v>
      </c>
      <c r="N3266" s="59" t="s">
        <v>44</v>
      </c>
      <c r="O3266" s="19" t="s">
        <v>44</v>
      </c>
      <c r="P3266" s="19" t="s">
        <v>44</v>
      </c>
      <c r="Q3266" s="18" t="s">
        <v>44</v>
      </c>
      <c r="R3266" s="18" t="s">
        <v>44</v>
      </c>
      <c r="S3266" s="18" t="s">
        <v>44</v>
      </c>
      <c r="T3266" s="18" t="s">
        <v>44</v>
      </c>
      <c r="U3266" s="18" t="s">
        <v>44</v>
      </c>
      <c r="V3266" s="18" t="s">
        <v>44</v>
      </c>
    </row>
    <row r="3267" spans="1:22" x14ac:dyDescent="0.25">
      <c r="A3267" s="53" t="s">
        <v>44</v>
      </c>
      <c r="B3267" s="14" t="s">
        <v>44</v>
      </c>
      <c r="C3267" s="57" t="s">
        <v>44</v>
      </c>
      <c r="D3267" s="57" t="s">
        <v>44</v>
      </c>
      <c r="E3267" s="57" t="s">
        <v>44</v>
      </c>
      <c r="F3267" s="57" t="s">
        <v>44</v>
      </c>
      <c r="G3267" s="59" t="s">
        <v>44</v>
      </c>
      <c r="H3267" s="59" t="s">
        <v>44</v>
      </c>
      <c r="I3267" s="59" t="s">
        <v>44</v>
      </c>
      <c r="J3267" s="59" t="s">
        <v>44</v>
      </c>
      <c r="K3267" s="59" t="s">
        <v>44</v>
      </c>
      <c r="L3267" s="59" t="s">
        <v>44</v>
      </c>
      <c r="M3267" s="59" t="s">
        <v>44</v>
      </c>
      <c r="N3267" s="59" t="s">
        <v>44</v>
      </c>
      <c r="O3267" s="19" t="s">
        <v>44</v>
      </c>
      <c r="P3267" s="19" t="s">
        <v>44</v>
      </c>
      <c r="Q3267" s="18" t="s">
        <v>44</v>
      </c>
      <c r="R3267" s="18" t="s">
        <v>44</v>
      </c>
      <c r="S3267" s="18" t="s">
        <v>44</v>
      </c>
      <c r="T3267" s="18" t="s">
        <v>44</v>
      </c>
      <c r="U3267" s="18" t="s">
        <v>44</v>
      </c>
      <c r="V3267" s="18" t="s">
        <v>44</v>
      </c>
    </row>
    <row r="3268" spans="1:22" x14ac:dyDescent="0.25">
      <c r="A3268" s="53" t="s">
        <v>44</v>
      </c>
      <c r="B3268" s="14" t="s">
        <v>44</v>
      </c>
      <c r="C3268" s="57" t="s">
        <v>44</v>
      </c>
      <c r="D3268" s="57" t="s">
        <v>44</v>
      </c>
      <c r="E3268" s="57" t="s">
        <v>44</v>
      </c>
      <c r="F3268" s="57" t="s">
        <v>44</v>
      </c>
      <c r="G3268" s="59" t="s">
        <v>44</v>
      </c>
      <c r="H3268" s="59" t="s">
        <v>44</v>
      </c>
      <c r="I3268" s="59" t="s">
        <v>44</v>
      </c>
      <c r="J3268" s="59" t="s">
        <v>44</v>
      </c>
      <c r="K3268" s="59" t="s">
        <v>44</v>
      </c>
      <c r="L3268" s="59" t="s">
        <v>44</v>
      </c>
      <c r="M3268" s="59" t="s">
        <v>44</v>
      </c>
      <c r="N3268" s="59" t="s">
        <v>44</v>
      </c>
      <c r="O3268" s="19" t="s">
        <v>44</v>
      </c>
      <c r="P3268" s="19" t="s">
        <v>44</v>
      </c>
      <c r="Q3268" s="18" t="s">
        <v>44</v>
      </c>
      <c r="R3268" s="18" t="s">
        <v>44</v>
      </c>
      <c r="S3268" s="18" t="s">
        <v>44</v>
      </c>
      <c r="T3268" s="18" t="s">
        <v>44</v>
      </c>
      <c r="U3268" s="18" t="s">
        <v>44</v>
      </c>
      <c r="V3268" s="18" t="s">
        <v>44</v>
      </c>
    </row>
    <row r="3269" spans="1:22" x14ac:dyDescent="0.25">
      <c r="A3269" s="53" t="s">
        <v>44</v>
      </c>
      <c r="B3269" s="14" t="s">
        <v>44</v>
      </c>
      <c r="C3269" s="57" t="s">
        <v>44</v>
      </c>
      <c r="D3269" s="57" t="s">
        <v>44</v>
      </c>
      <c r="E3269" s="57" t="s">
        <v>44</v>
      </c>
      <c r="F3269" s="57" t="s">
        <v>44</v>
      </c>
      <c r="G3269" s="59" t="s">
        <v>44</v>
      </c>
      <c r="H3269" s="59" t="s">
        <v>44</v>
      </c>
      <c r="I3269" s="59" t="s">
        <v>44</v>
      </c>
      <c r="J3269" s="59" t="s">
        <v>44</v>
      </c>
      <c r="K3269" s="59" t="s">
        <v>44</v>
      </c>
      <c r="L3269" s="59" t="s">
        <v>44</v>
      </c>
      <c r="M3269" s="59" t="s">
        <v>44</v>
      </c>
      <c r="N3269" s="59" t="s">
        <v>44</v>
      </c>
      <c r="O3269" s="19" t="s">
        <v>44</v>
      </c>
      <c r="P3269" s="19" t="s">
        <v>44</v>
      </c>
      <c r="Q3269" s="18" t="s">
        <v>44</v>
      </c>
      <c r="R3269" s="18" t="s">
        <v>44</v>
      </c>
      <c r="S3269" s="18" t="s">
        <v>44</v>
      </c>
      <c r="T3269" s="18" t="s">
        <v>44</v>
      </c>
      <c r="U3269" s="18" t="s">
        <v>44</v>
      </c>
      <c r="V3269" s="18" t="s">
        <v>44</v>
      </c>
    </row>
    <row r="3270" spans="1:22" x14ac:dyDescent="0.25">
      <c r="A3270" s="53" t="s">
        <v>44</v>
      </c>
      <c r="B3270" s="14" t="s">
        <v>44</v>
      </c>
      <c r="C3270" s="57" t="s">
        <v>44</v>
      </c>
      <c r="D3270" s="57" t="s">
        <v>44</v>
      </c>
      <c r="E3270" s="57" t="s">
        <v>44</v>
      </c>
      <c r="F3270" s="57" t="s">
        <v>44</v>
      </c>
      <c r="G3270" s="59" t="s">
        <v>44</v>
      </c>
      <c r="H3270" s="59" t="s">
        <v>44</v>
      </c>
      <c r="I3270" s="59" t="s">
        <v>44</v>
      </c>
      <c r="J3270" s="59" t="s">
        <v>44</v>
      </c>
      <c r="K3270" s="59" t="s">
        <v>44</v>
      </c>
      <c r="L3270" s="59" t="s">
        <v>44</v>
      </c>
      <c r="M3270" s="59" t="s">
        <v>44</v>
      </c>
      <c r="N3270" s="59" t="s">
        <v>44</v>
      </c>
      <c r="O3270" s="19" t="s">
        <v>44</v>
      </c>
      <c r="P3270" s="19" t="s">
        <v>44</v>
      </c>
      <c r="Q3270" s="18" t="s">
        <v>44</v>
      </c>
      <c r="R3270" s="18" t="s">
        <v>44</v>
      </c>
      <c r="S3270" s="18" t="s">
        <v>44</v>
      </c>
      <c r="T3270" s="18" t="s">
        <v>44</v>
      </c>
      <c r="U3270" s="18" t="s">
        <v>44</v>
      </c>
      <c r="V3270" s="18" t="s">
        <v>44</v>
      </c>
    </row>
    <row r="3271" spans="1:22" x14ac:dyDescent="0.25">
      <c r="A3271" s="53" t="s">
        <v>44</v>
      </c>
      <c r="B3271" s="14" t="s">
        <v>44</v>
      </c>
      <c r="C3271" s="57" t="s">
        <v>44</v>
      </c>
      <c r="D3271" s="57" t="s">
        <v>44</v>
      </c>
      <c r="E3271" s="57" t="s">
        <v>44</v>
      </c>
      <c r="F3271" s="57" t="s">
        <v>44</v>
      </c>
      <c r="G3271" s="59" t="s">
        <v>44</v>
      </c>
      <c r="H3271" s="59" t="s">
        <v>44</v>
      </c>
      <c r="I3271" s="59" t="s">
        <v>44</v>
      </c>
      <c r="J3271" s="59" t="s">
        <v>44</v>
      </c>
      <c r="K3271" s="59" t="s">
        <v>44</v>
      </c>
      <c r="L3271" s="59" t="s">
        <v>44</v>
      </c>
      <c r="M3271" s="59" t="s">
        <v>44</v>
      </c>
      <c r="N3271" s="59" t="s">
        <v>44</v>
      </c>
      <c r="O3271" s="19" t="s">
        <v>44</v>
      </c>
      <c r="P3271" s="19" t="s">
        <v>44</v>
      </c>
      <c r="Q3271" s="18" t="s">
        <v>44</v>
      </c>
      <c r="R3271" s="18" t="s">
        <v>44</v>
      </c>
      <c r="S3271" s="18" t="s">
        <v>44</v>
      </c>
      <c r="T3271" s="18" t="s">
        <v>44</v>
      </c>
      <c r="U3271" s="18" t="s">
        <v>44</v>
      </c>
      <c r="V3271" s="18" t="s">
        <v>44</v>
      </c>
    </row>
    <row r="3272" spans="1:22" x14ac:dyDescent="0.25">
      <c r="A3272" s="53" t="s">
        <v>44</v>
      </c>
      <c r="B3272" s="14" t="s">
        <v>44</v>
      </c>
      <c r="C3272" s="57" t="s">
        <v>44</v>
      </c>
      <c r="D3272" s="57" t="s">
        <v>44</v>
      </c>
      <c r="E3272" s="57" t="s">
        <v>44</v>
      </c>
      <c r="F3272" s="57" t="s">
        <v>44</v>
      </c>
      <c r="G3272" s="59" t="s">
        <v>44</v>
      </c>
      <c r="H3272" s="59" t="s">
        <v>44</v>
      </c>
      <c r="I3272" s="59" t="s">
        <v>44</v>
      </c>
      <c r="J3272" s="59" t="s">
        <v>44</v>
      </c>
      <c r="K3272" s="59" t="s">
        <v>44</v>
      </c>
      <c r="L3272" s="59" t="s">
        <v>44</v>
      </c>
      <c r="M3272" s="59" t="s">
        <v>44</v>
      </c>
      <c r="N3272" s="59" t="s">
        <v>44</v>
      </c>
      <c r="O3272" s="19" t="s">
        <v>44</v>
      </c>
      <c r="P3272" s="19" t="s">
        <v>44</v>
      </c>
      <c r="Q3272" s="18" t="s">
        <v>44</v>
      </c>
      <c r="R3272" s="18" t="s">
        <v>44</v>
      </c>
      <c r="S3272" s="18" t="s">
        <v>44</v>
      </c>
      <c r="T3272" s="18" t="s">
        <v>44</v>
      </c>
      <c r="U3272" s="18" t="s">
        <v>44</v>
      </c>
      <c r="V3272" s="18" t="s">
        <v>44</v>
      </c>
    </row>
    <row r="3273" spans="1:22" x14ac:dyDescent="0.25">
      <c r="A3273" s="53" t="s">
        <v>44</v>
      </c>
      <c r="B3273" s="14" t="s">
        <v>44</v>
      </c>
      <c r="C3273" s="57" t="s">
        <v>44</v>
      </c>
      <c r="D3273" s="57" t="s">
        <v>44</v>
      </c>
      <c r="E3273" s="57" t="s">
        <v>44</v>
      </c>
      <c r="F3273" s="57" t="s">
        <v>44</v>
      </c>
      <c r="G3273" s="59" t="s">
        <v>44</v>
      </c>
      <c r="H3273" s="59" t="s">
        <v>44</v>
      </c>
      <c r="I3273" s="59" t="s">
        <v>44</v>
      </c>
      <c r="J3273" s="59" t="s">
        <v>44</v>
      </c>
      <c r="K3273" s="59" t="s">
        <v>44</v>
      </c>
      <c r="L3273" s="59" t="s">
        <v>44</v>
      </c>
      <c r="M3273" s="59" t="s">
        <v>44</v>
      </c>
      <c r="N3273" s="59" t="s">
        <v>44</v>
      </c>
      <c r="O3273" s="19" t="s">
        <v>44</v>
      </c>
      <c r="P3273" s="19" t="s">
        <v>44</v>
      </c>
      <c r="Q3273" s="18" t="s">
        <v>44</v>
      </c>
      <c r="R3273" s="18" t="s">
        <v>44</v>
      </c>
      <c r="S3273" s="18" t="s">
        <v>44</v>
      </c>
      <c r="T3273" s="18" t="s">
        <v>44</v>
      </c>
      <c r="U3273" s="18" t="s">
        <v>44</v>
      </c>
      <c r="V3273" s="18" t="s">
        <v>44</v>
      </c>
    </row>
    <row r="3274" spans="1:22" x14ac:dyDescent="0.25">
      <c r="A3274" s="53" t="s">
        <v>44</v>
      </c>
      <c r="B3274" s="14" t="s">
        <v>44</v>
      </c>
      <c r="C3274" s="57" t="s">
        <v>44</v>
      </c>
      <c r="D3274" s="57" t="s">
        <v>44</v>
      </c>
      <c r="E3274" s="57" t="s">
        <v>44</v>
      </c>
      <c r="F3274" s="57" t="s">
        <v>44</v>
      </c>
      <c r="G3274" s="59" t="s">
        <v>44</v>
      </c>
      <c r="H3274" s="59" t="s">
        <v>44</v>
      </c>
      <c r="I3274" s="59" t="s">
        <v>44</v>
      </c>
      <c r="J3274" s="59" t="s">
        <v>44</v>
      </c>
      <c r="K3274" s="59" t="s">
        <v>44</v>
      </c>
      <c r="L3274" s="59" t="s">
        <v>44</v>
      </c>
      <c r="M3274" s="59" t="s">
        <v>44</v>
      </c>
      <c r="N3274" s="59" t="s">
        <v>44</v>
      </c>
      <c r="O3274" s="19" t="s">
        <v>44</v>
      </c>
      <c r="P3274" s="19" t="s">
        <v>44</v>
      </c>
      <c r="Q3274" s="18" t="s">
        <v>44</v>
      </c>
      <c r="R3274" s="18" t="s">
        <v>44</v>
      </c>
      <c r="S3274" s="18" t="s">
        <v>44</v>
      </c>
      <c r="T3274" s="18" t="s">
        <v>44</v>
      </c>
      <c r="U3274" s="18" t="s">
        <v>44</v>
      </c>
      <c r="V3274" s="18" t="s">
        <v>44</v>
      </c>
    </row>
    <row r="3275" spans="1:22" x14ac:dyDescent="0.25">
      <c r="A3275" s="53" t="s">
        <v>44</v>
      </c>
      <c r="B3275" s="14" t="s">
        <v>44</v>
      </c>
      <c r="C3275" s="57" t="s">
        <v>44</v>
      </c>
      <c r="D3275" s="57" t="s">
        <v>44</v>
      </c>
      <c r="E3275" s="57" t="s">
        <v>44</v>
      </c>
      <c r="F3275" s="57" t="s">
        <v>44</v>
      </c>
      <c r="G3275" s="59" t="s">
        <v>44</v>
      </c>
      <c r="H3275" s="59" t="s">
        <v>44</v>
      </c>
      <c r="I3275" s="59" t="s">
        <v>44</v>
      </c>
      <c r="J3275" s="59" t="s">
        <v>44</v>
      </c>
      <c r="K3275" s="59" t="s">
        <v>44</v>
      </c>
      <c r="L3275" s="59" t="s">
        <v>44</v>
      </c>
      <c r="M3275" s="59" t="s">
        <v>44</v>
      </c>
      <c r="N3275" s="59" t="s">
        <v>44</v>
      </c>
      <c r="O3275" s="19" t="s">
        <v>44</v>
      </c>
      <c r="P3275" s="19" t="s">
        <v>44</v>
      </c>
      <c r="Q3275" s="18" t="s">
        <v>44</v>
      </c>
      <c r="R3275" s="18" t="s">
        <v>44</v>
      </c>
      <c r="S3275" s="18" t="s">
        <v>44</v>
      </c>
      <c r="T3275" s="18" t="s">
        <v>44</v>
      </c>
      <c r="U3275" s="18" t="s">
        <v>44</v>
      </c>
      <c r="V3275" s="18" t="s">
        <v>44</v>
      </c>
    </row>
    <row r="3276" spans="1:22" x14ac:dyDescent="0.25">
      <c r="A3276" s="53" t="s">
        <v>44</v>
      </c>
      <c r="B3276" s="14" t="s">
        <v>44</v>
      </c>
      <c r="C3276" s="57" t="s">
        <v>44</v>
      </c>
      <c r="D3276" s="57" t="s">
        <v>44</v>
      </c>
      <c r="E3276" s="57" t="s">
        <v>44</v>
      </c>
      <c r="F3276" s="57" t="s">
        <v>44</v>
      </c>
      <c r="G3276" s="59" t="s">
        <v>44</v>
      </c>
      <c r="H3276" s="59" t="s">
        <v>44</v>
      </c>
      <c r="I3276" s="59" t="s">
        <v>44</v>
      </c>
      <c r="J3276" s="59" t="s">
        <v>44</v>
      </c>
      <c r="K3276" s="59" t="s">
        <v>44</v>
      </c>
      <c r="L3276" s="59" t="s">
        <v>44</v>
      </c>
      <c r="M3276" s="59" t="s">
        <v>44</v>
      </c>
      <c r="N3276" s="59" t="s">
        <v>44</v>
      </c>
      <c r="O3276" s="19" t="s">
        <v>44</v>
      </c>
      <c r="P3276" s="19" t="s">
        <v>44</v>
      </c>
      <c r="Q3276" s="18" t="s">
        <v>44</v>
      </c>
      <c r="R3276" s="18" t="s">
        <v>44</v>
      </c>
      <c r="S3276" s="18" t="s">
        <v>44</v>
      </c>
      <c r="T3276" s="18" t="s">
        <v>44</v>
      </c>
      <c r="U3276" s="18" t="s">
        <v>44</v>
      </c>
      <c r="V3276" s="18" t="s">
        <v>44</v>
      </c>
    </row>
    <row r="3277" spans="1:22" x14ac:dyDescent="0.25">
      <c r="A3277" s="53" t="s">
        <v>44</v>
      </c>
      <c r="B3277" s="14" t="s">
        <v>44</v>
      </c>
      <c r="C3277" s="57" t="s">
        <v>44</v>
      </c>
      <c r="D3277" s="57" t="s">
        <v>44</v>
      </c>
      <c r="E3277" s="57" t="s">
        <v>44</v>
      </c>
      <c r="F3277" s="57" t="s">
        <v>44</v>
      </c>
      <c r="G3277" s="59" t="s">
        <v>44</v>
      </c>
      <c r="H3277" s="59" t="s">
        <v>44</v>
      </c>
      <c r="I3277" s="59" t="s">
        <v>44</v>
      </c>
      <c r="J3277" s="59" t="s">
        <v>44</v>
      </c>
      <c r="K3277" s="59" t="s">
        <v>44</v>
      </c>
      <c r="L3277" s="59" t="s">
        <v>44</v>
      </c>
      <c r="M3277" s="59" t="s">
        <v>44</v>
      </c>
      <c r="N3277" s="59" t="s">
        <v>44</v>
      </c>
      <c r="O3277" s="19" t="s">
        <v>44</v>
      </c>
      <c r="P3277" s="19" t="s">
        <v>44</v>
      </c>
      <c r="Q3277" s="18" t="s">
        <v>44</v>
      </c>
      <c r="R3277" s="18" t="s">
        <v>44</v>
      </c>
      <c r="S3277" s="18" t="s">
        <v>44</v>
      </c>
      <c r="T3277" s="18" t="s">
        <v>44</v>
      </c>
      <c r="U3277" s="18" t="s">
        <v>44</v>
      </c>
      <c r="V3277" s="18" t="s">
        <v>44</v>
      </c>
    </row>
    <row r="3278" spans="1:22" x14ac:dyDescent="0.25">
      <c r="A3278" s="53" t="s">
        <v>44</v>
      </c>
      <c r="B3278" s="14" t="s">
        <v>44</v>
      </c>
      <c r="C3278" s="57" t="s">
        <v>44</v>
      </c>
      <c r="D3278" s="57" t="s">
        <v>44</v>
      </c>
      <c r="E3278" s="57" t="s">
        <v>44</v>
      </c>
      <c r="F3278" s="57" t="s">
        <v>44</v>
      </c>
      <c r="G3278" s="59" t="s">
        <v>44</v>
      </c>
      <c r="H3278" s="59" t="s">
        <v>44</v>
      </c>
      <c r="I3278" s="59" t="s">
        <v>44</v>
      </c>
      <c r="J3278" s="59" t="s">
        <v>44</v>
      </c>
      <c r="K3278" s="59" t="s">
        <v>44</v>
      </c>
      <c r="L3278" s="59" t="s">
        <v>44</v>
      </c>
      <c r="M3278" s="59" t="s">
        <v>44</v>
      </c>
      <c r="N3278" s="59" t="s">
        <v>44</v>
      </c>
      <c r="O3278" s="19" t="s">
        <v>44</v>
      </c>
      <c r="P3278" s="19" t="s">
        <v>44</v>
      </c>
      <c r="Q3278" s="18" t="s">
        <v>44</v>
      </c>
      <c r="R3278" s="18" t="s">
        <v>44</v>
      </c>
      <c r="S3278" s="18" t="s">
        <v>44</v>
      </c>
      <c r="T3278" s="18" t="s">
        <v>44</v>
      </c>
      <c r="U3278" s="18" t="s">
        <v>44</v>
      </c>
      <c r="V3278" s="18" t="s">
        <v>44</v>
      </c>
    </row>
    <row r="3279" spans="1:22" x14ac:dyDescent="0.25">
      <c r="A3279" s="53" t="s">
        <v>44</v>
      </c>
      <c r="B3279" s="14" t="s">
        <v>44</v>
      </c>
      <c r="C3279" s="57" t="s">
        <v>44</v>
      </c>
      <c r="D3279" s="57" t="s">
        <v>44</v>
      </c>
      <c r="E3279" s="57" t="s">
        <v>44</v>
      </c>
      <c r="F3279" s="57" t="s">
        <v>44</v>
      </c>
      <c r="G3279" s="59" t="s">
        <v>44</v>
      </c>
      <c r="H3279" s="59" t="s">
        <v>44</v>
      </c>
      <c r="I3279" s="59" t="s">
        <v>44</v>
      </c>
      <c r="J3279" s="59" t="s">
        <v>44</v>
      </c>
      <c r="K3279" s="59" t="s">
        <v>44</v>
      </c>
      <c r="L3279" s="59" t="s">
        <v>44</v>
      </c>
      <c r="M3279" s="59" t="s">
        <v>44</v>
      </c>
      <c r="N3279" s="59" t="s">
        <v>44</v>
      </c>
      <c r="O3279" s="19" t="s">
        <v>44</v>
      </c>
      <c r="P3279" s="19" t="s">
        <v>44</v>
      </c>
      <c r="Q3279" s="18" t="s">
        <v>44</v>
      </c>
      <c r="R3279" s="18" t="s">
        <v>44</v>
      </c>
      <c r="S3279" s="18" t="s">
        <v>44</v>
      </c>
      <c r="T3279" s="18" t="s">
        <v>44</v>
      </c>
      <c r="U3279" s="18" t="s">
        <v>44</v>
      </c>
      <c r="V3279" s="18" t="s">
        <v>44</v>
      </c>
    </row>
    <row r="3280" spans="1:22" x14ac:dyDescent="0.25">
      <c r="A3280" s="53" t="s">
        <v>44</v>
      </c>
      <c r="B3280" s="14" t="s">
        <v>44</v>
      </c>
      <c r="C3280" s="57" t="s">
        <v>44</v>
      </c>
      <c r="D3280" s="57" t="s">
        <v>44</v>
      </c>
      <c r="E3280" s="57" t="s">
        <v>44</v>
      </c>
      <c r="F3280" s="57" t="s">
        <v>44</v>
      </c>
      <c r="G3280" s="59" t="s">
        <v>44</v>
      </c>
      <c r="H3280" s="59" t="s">
        <v>44</v>
      </c>
      <c r="I3280" s="59" t="s">
        <v>44</v>
      </c>
      <c r="J3280" s="59" t="s">
        <v>44</v>
      </c>
      <c r="K3280" s="59" t="s">
        <v>44</v>
      </c>
      <c r="L3280" s="59" t="s">
        <v>44</v>
      </c>
      <c r="M3280" s="59" t="s">
        <v>44</v>
      </c>
      <c r="N3280" s="59" t="s">
        <v>44</v>
      </c>
      <c r="O3280" s="19" t="s">
        <v>44</v>
      </c>
      <c r="P3280" s="19" t="s">
        <v>44</v>
      </c>
      <c r="Q3280" s="18" t="s">
        <v>44</v>
      </c>
      <c r="R3280" s="18" t="s">
        <v>44</v>
      </c>
      <c r="S3280" s="18" t="s">
        <v>44</v>
      </c>
      <c r="T3280" s="18" t="s">
        <v>44</v>
      </c>
      <c r="U3280" s="18" t="s">
        <v>44</v>
      </c>
      <c r="V3280" s="18" t="s">
        <v>44</v>
      </c>
    </row>
    <row r="3281" spans="1:22" x14ac:dyDescent="0.25">
      <c r="A3281" s="53" t="s">
        <v>44</v>
      </c>
      <c r="B3281" s="14" t="s">
        <v>44</v>
      </c>
      <c r="C3281" s="57" t="s">
        <v>44</v>
      </c>
      <c r="D3281" s="57" t="s">
        <v>44</v>
      </c>
      <c r="E3281" s="57" t="s">
        <v>44</v>
      </c>
      <c r="F3281" s="57" t="s">
        <v>44</v>
      </c>
      <c r="G3281" s="59" t="s">
        <v>44</v>
      </c>
      <c r="H3281" s="59" t="s">
        <v>44</v>
      </c>
      <c r="I3281" s="59" t="s">
        <v>44</v>
      </c>
      <c r="J3281" s="59" t="s">
        <v>44</v>
      </c>
      <c r="K3281" s="59" t="s">
        <v>44</v>
      </c>
      <c r="L3281" s="59" t="s">
        <v>44</v>
      </c>
      <c r="M3281" s="59" t="s">
        <v>44</v>
      </c>
      <c r="N3281" s="59" t="s">
        <v>44</v>
      </c>
      <c r="O3281" s="19" t="s">
        <v>44</v>
      </c>
      <c r="P3281" s="19" t="s">
        <v>44</v>
      </c>
      <c r="Q3281" s="18" t="s">
        <v>44</v>
      </c>
      <c r="R3281" s="18" t="s">
        <v>44</v>
      </c>
      <c r="S3281" s="18" t="s">
        <v>44</v>
      </c>
      <c r="T3281" s="18" t="s">
        <v>44</v>
      </c>
      <c r="U3281" s="18" t="s">
        <v>44</v>
      </c>
      <c r="V3281" s="18" t="s">
        <v>44</v>
      </c>
    </row>
    <row r="3282" spans="1:22" x14ac:dyDescent="0.25">
      <c r="A3282" s="53" t="s">
        <v>44</v>
      </c>
      <c r="B3282" s="14" t="s">
        <v>44</v>
      </c>
      <c r="C3282" s="57" t="s">
        <v>44</v>
      </c>
      <c r="D3282" s="57" t="s">
        <v>44</v>
      </c>
      <c r="E3282" s="57" t="s">
        <v>44</v>
      </c>
      <c r="F3282" s="57" t="s">
        <v>44</v>
      </c>
      <c r="G3282" s="59" t="s">
        <v>44</v>
      </c>
      <c r="H3282" s="59" t="s">
        <v>44</v>
      </c>
      <c r="I3282" s="59" t="s">
        <v>44</v>
      </c>
      <c r="J3282" s="59" t="s">
        <v>44</v>
      </c>
      <c r="K3282" s="59" t="s">
        <v>44</v>
      </c>
      <c r="L3282" s="59" t="s">
        <v>44</v>
      </c>
      <c r="M3282" s="59" t="s">
        <v>44</v>
      </c>
      <c r="N3282" s="59" t="s">
        <v>44</v>
      </c>
      <c r="O3282" s="19" t="s">
        <v>44</v>
      </c>
      <c r="P3282" s="19" t="s">
        <v>44</v>
      </c>
      <c r="Q3282" s="18" t="s">
        <v>44</v>
      </c>
      <c r="R3282" s="18" t="s">
        <v>44</v>
      </c>
      <c r="S3282" s="18" t="s">
        <v>44</v>
      </c>
      <c r="T3282" s="18" t="s">
        <v>44</v>
      </c>
      <c r="U3282" s="18" t="s">
        <v>44</v>
      </c>
      <c r="V3282" s="18" t="s">
        <v>44</v>
      </c>
    </row>
    <row r="3283" spans="1:22" x14ac:dyDescent="0.25">
      <c r="A3283" s="53" t="s">
        <v>44</v>
      </c>
      <c r="B3283" s="14" t="s">
        <v>44</v>
      </c>
      <c r="C3283" s="57" t="s">
        <v>44</v>
      </c>
      <c r="D3283" s="57" t="s">
        <v>44</v>
      </c>
      <c r="E3283" s="57" t="s">
        <v>44</v>
      </c>
      <c r="F3283" s="57" t="s">
        <v>44</v>
      </c>
      <c r="G3283" s="59" t="s">
        <v>44</v>
      </c>
      <c r="H3283" s="59" t="s">
        <v>44</v>
      </c>
      <c r="I3283" s="59" t="s">
        <v>44</v>
      </c>
      <c r="J3283" s="59" t="s">
        <v>44</v>
      </c>
      <c r="K3283" s="59" t="s">
        <v>44</v>
      </c>
      <c r="L3283" s="59" t="s">
        <v>44</v>
      </c>
      <c r="M3283" s="59" t="s">
        <v>44</v>
      </c>
      <c r="N3283" s="59" t="s">
        <v>44</v>
      </c>
      <c r="O3283" s="19" t="s">
        <v>44</v>
      </c>
      <c r="P3283" s="19" t="s">
        <v>44</v>
      </c>
      <c r="Q3283" s="18" t="s">
        <v>44</v>
      </c>
      <c r="R3283" s="18" t="s">
        <v>44</v>
      </c>
      <c r="S3283" s="18" t="s">
        <v>44</v>
      </c>
      <c r="T3283" s="18" t="s">
        <v>44</v>
      </c>
      <c r="U3283" s="18" t="s">
        <v>44</v>
      </c>
      <c r="V3283" s="18" t="s">
        <v>44</v>
      </c>
    </row>
    <row r="3284" spans="1:22" x14ac:dyDescent="0.25">
      <c r="A3284" s="53" t="s">
        <v>44</v>
      </c>
      <c r="B3284" s="14" t="s">
        <v>44</v>
      </c>
      <c r="C3284" s="57" t="s">
        <v>44</v>
      </c>
      <c r="D3284" s="57" t="s">
        <v>44</v>
      </c>
      <c r="E3284" s="57" t="s">
        <v>44</v>
      </c>
      <c r="F3284" s="57" t="s">
        <v>44</v>
      </c>
      <c r="G3284" s="59" t="s">
        <v>44</v>
      </c>
      <c r="H3284" s="59" t="s">
        <v>44</v>
      </c>
      <c r="I3284" s="59" t="s">
        <v>44</v>
      </c>
      <c r="J3284" s="59" t="s">
        <v>44</v>
      </c>
      <c r="K3284" s="59" t="s">
        <v>44</v>
      </c>
      <c r="L3284" s="59" t="s">
        <v>44</v>
      </c>
      <c r="M3284" s="59" t="s">
        <v>44</v>
      </c>
      <c r="N3284" s="59" t="s">
        <v>44</v>
      </c>
      <c r="O3284" s="19" t="s">
        <v>44</v>
      </c>
      <c r="P3284" s="19" t="s">
        <v>44</v>
      </c>
      <c r="Q3284" s="18" t="s">
        <v>44</v>
      </c>
      <c r="R3284" s="18" t="s">
        <v>44</v>
      </c>
      <c r="S3284" s="18" t="s">
        <v>44</v>
      </c>
      <c r="T3284" s="18" t="s">
        <v>44</v>
      </c>
      <c r="U3284" s="18" t="s">
        <v>44</v>
      </c>
      <c r="V3284" s="18" t="s">
        <v>44</v>
      </c>
    </row>
    <row r="3285" spans="1:22" x14ac:dyDescent="0.25">
      <c r="A3285" s="53" t="s">
        <v>44</v>
      </c>
      <c r="B3285" s="14" t="s">
        <v>44</v>
      </c>
      <c r="C3285" s="57" t="s">
        <v>44</v>
      </c>
      <c r="D3285" s="57" t="s">
        <v>44</v>
      </c>
      <c r="E3285" s="57" t="s">
        <v>44</v>
      </c>
      <c r="F3285" s="57" t="s">
        <v>44</v>
      </c>
      <c r="G3285" s="59" t="s">
        <v>44</v>
      </c>
      <c r="H3285" s="59" t="s">
        <v>44</v>
      </c>
      <c r="I3285" s="59" t="s">
        <v>44</v>
      </c>
      <c r="J3285" s="59" t="s">
        <v>44</v>
      </c>
      <c r="K3285" s="59" t="s">
        <v>44</v>
      </c>
      <c r="L3285" s="59" t="s">
        <v>44</v>
      </c>
      <c r="M3285" s="59" t="s">
        <v>44</v>
      </c>
      <c r="N3285" s="59" t="s">
        <v>44</v>
      </c>
      <c r="O3285" s="19" t="s">
        <v>44</v>
      </c>
      <c r="P3285" s="19" t="s">
        <v>44</v>
      </c>
      <c r="Q3285" s="18" t="s">
        <v>44</v>
      </c>
      <c r="R3285" s="18" t="s">
        <v>44</v>
      </c>
      <c r="S3285" s="18" t="s">
        <v>44</v>
      </c>
      <c r="T3285" s="18" t="s">
        <v>44</v>
      </c>
      <c r="U3285" s="18" t="s">
        <v>44</v>
      </c>
      <c r="V3285" s="18" t="s">
        <v>44</v>
      </c>
    </row>
    <row r="3286" spans="1:22" x14ac:dyDescent="0.25">
      <c r="A3286" s="53" t="s">
        <v>44</v>
      </c>
      <c r="B3286" s="14" t="s">
        <v>44</v>
      </c>
      <c r="C3286" s="57" t="s">
        <v>44</v>
      </c>
      <c r="D3286" s="57" t="s">
        <v>44</v>
      </c>
      <c r="E3286" s="57" t="s">
        <v>44</v>
      </c>
      <c r="F3286" s="57" t="s">
        <v>44</v>
      </c>
      <c r="G3286" s="59" t="s">
        <v>44</v>
      </c>
      <c r="H3286" s="59" t="s">
        <v>44</v>
      </c>
      <c r="I3286" s="59" t="s">
        <v>44</v>
      </c>
      <c r="J3286" s="59" t="s">
        <v>44</v>
      </c>
      <c r="K3286" s="59" t="s">
        <v>44</v>
      </c>
      <c r="L3286" s="59" t="s">
        <v>44</v>
      </c>
      <c r="M3286" s="59" t="s">
        <v>44</v>
      </c>
      <c r="N3286" s="59" t="s">
        <v>44</v>
      </c>
      <c r="O3286" s="19" t="s">
        <v>44</v>
      </c>
      <c r="P3286" s="19" t="s">
        <v>44</v>
      </c>
      <c r="Q3286" s="18" t="s">
        <v>44</v>
      </c>
      <c r="R3286" s="18" t="s">
        <v>44</v>
      </c>
      <c r="S3286" s="18" t="s">
        <v>44</v>
      </c>
      <c r="T3286" s="18" t="s">
        <v>44</v>
      </c>
      <c r="U3286" s="18" t="s">
        <v>44</v>
      </c>
      <c r="V3286" s="18" t="s">
        <v>44</v>
      </c>
    </row>
    <row r="3287" spans="1:22" x14ac:dyDescent="0.25">
      <c r="A3287" s="53" t="s">
        <v>44</v>
      </c>
      <c r="B3287" s="14" t="s">
        <v>44</v>
      </c>
      <c r="C3287" s="57" t="s">
        <v>44</v>
      </c>
      <c r="D3287" s="57" t="s">
        <v>44</v>
      </c>
      <c r="E3287" s="57" t="s">
        <v>44</v>
      </c>
      <c r="F3287" s="57" t="s">
        <v>44</v>
      </c>
      <c r="G3287" s="59" t="s">
        <v>44</v>
      </c>
      <c r="H3287" s="59" t="s">
        <v>44</v>
      </c>
      <c r="I3287" s="59" t="s">
        <v>44</v>
      </c>
      <c r="J3287" s="59" t="s">
        <v>44</v>
      </c>
      <c r="K3287" s="59" t="s">
        <v>44</v>
      </c>
      <c r="L3287" s="59" t="s">
        <v>44</v>
      </c>
      <c r="M3287" s="59" t="s">
        <v>44</v>
      </c>
      <c r="N3287" s="59" t="s">
        <v>44</v>
      </c>
      <c r="O3287" s="19" t="s">
        <v>44</v>
      </c>
      <c r="P3287" s="19" t="s">
        <v>44</v>
      </c>
      <c r="Q3287" s="18" t="s">
        <v>44</v>
      </c>
      <c r="R3287" s="18" t="s">
        <v>44</v>
      </c>
      <c r="S3287" s="18" t="s">
        <v>44</v>
      </c>
      <c r="T3287" s="18" t="s">
        <v>44</v>
      </c>
      <c r="U3287" s="18" t="s">
        <v>44</v>
      </c>
      <c r="V3287" s="18" t="s">
        <v>44</v>
      </c>
    </row>
    <row r="3288" spans="1:22" x14ac:dyDescent="0.25">
      <c r="A3288" s="53" t="s">
        <v>44</v>
      </c>
      <c r="B3288" s="14" t="s">
        <v>44</v>
      </c>
      <c r="C3288" s="57" t="s">
        <v>44</v>
      </c>
      <c r="D3288" s="57" t="s">
        <v>44</v>
      </c>
      <c r="E3288" s="57" t="s">
        <v>44</v>
      </c>
      <c r="F3288" s="57" t="s">
        <v>44</v>
      </c>
      <c r="G3288" s="59" t="s">
        <v>44</v>
      </c>
      <c r="H3288" s="59" t="s">
        <v>44</v>
      </c>
      <c r="I3288" s="59" t="s">
        <v>44</v>
      </c>
      <c r="J3288" s="59" t="s">
        <v>44</v>
      </c>
      <c r="K3288" s="59" t="s">
        <v>44</v>
      </c>
      <c r="L3288" s="59" t="s">
        <v>44</v>
      </c>
      <c r="M3288" s="59" t="s">
        <v>44</v>
      </c>
      <c r="N3288" s="59" t="s">
        <v>44</v>
      </c>
      <c r="O3288" s="19" t="s">
        <v>44</v>
      </c>
      <c r="P3288" s="19" t="s">
        <v>44</v>
      </c>
      <c r="Q3288" s="18" t="s">
        <v>44</v>
      </c>
      <c r="R3288" s="18" t="s">
        <v>44</v>
      </c>
      <c r="S3288" s="18" t="s">
        <v>44</v>
      </c>
      <c r="T3288" s="18" t="s">
        <v>44</v>
      </c>
      <c r="U3288" s="18" t="s">
        <v>44</v>
      </c>
      <c r="V3288" s="18" t="s">
        <v>44</v>
      </c>
    </row>
    <row r="3289" spans="1:22" x14ac:dyDescent="0.25">
      <c r="A3289" s="53" t="s">
        <v>44</v>
      </c>
      <c r="B3289" s="14" t="s">
        <v>44</v>
      </c>
      <c r="C3289" s="57" t="s">
        <v>44</v>
      </c>
      <c r="D3289" s="57" t="s">
        <v>44</v>
      </c>
      <c r="E3289" s="57" t="s">
        <v>44</v>
      </c>
      <c r="F3289" s="57" t="s">
        <v>44</v>
      </c>
      <c r="G3289" s="59" t="s">
        <v>44</v>
      </c>
      <c r="H3289" s="59" t="s">
        <v>44</v>
      </c>
      <c r="I3289" s="59" t="s">
        <v>44</v>
      </c>
      <c r="J3289" s="59" t="s">
        <v>44</v>
      </c>
      <c r="K3289" s="59" t="s">
        <v>44</v>
      </c>
      <c r="L3289" s="59" t="s">
        <v>44</v>
      </c>
      <c r="M3289" s="59" t="s">
        <v>44</v>
      </c>
      <c r="N3289" s="59" t="s">
        <v>44</v>
      </c>
      <c r="O3289" s="19" t="s">
        <v>44</v>
      </c>
      <c r="P3289" s="19" t="s">
        <v>44</v>
      </c>
      <c r="Q3289" s="18" t="s">
        <v>44</v>
      </c>
      <c r="R3289" s="18" t="s">
        <v>44</v>
      </c>
      <c r="S3289" s="18" t="s">
        <v>44</v>
      </c>
      <c r="T3289" s="18" t="s">
        <v>44</v>
      </c>
      <c r="U3289" s="18" t="s">
        <v>44</v>
      </c>
      <c r="V3289" s="18" t="s">
        <v>44</v>
      </c>
    </row>
    <row r="3290" spans="1:22" x14ac:dyDescent="0.25">
      <c r="A3290" s="53" t="s">
        <v>44</v>
      </c>
      <c r="B3290" s="14" t="s">
        <v>44</v>
      </c>
      <c r="C3290" s="57" t="s">
        <v>44</v>
      </c>
      <c r="D3290" s="57" t="s">
        <v>44</v>
      </c>
      <c r="E3290" s="57" t="s">
        <v>44</v>
      </c>
      <c r="F3290" s="57" t="s">
        <v>44</v>
      </c>
      <c r="G3290" s="59" t="s">
        <v>44</v>
      </c>
      <c r="H3290" s="59" t="s">
        <v>44</v>
      </c>
      <c r="I3290" s="59" t="s">
        <v>44</v>
      </c>
      <c r="J3290" s="59" t="s">
        <v>44</v>
      </c>
      <c r="K3290" s="59" t="s">
        <v>44</v>
      </c>
      <c r="L3290" s="59" t="s">
        <v>44</v>
      </c>
      <c r="M3290" s="59" t="s">
        <v>44</v>
      </c>
      <c r="N3290" s="59" t="s">
        <v>44</v>
      </c>
      <c r="O3290" s="19" t="s">
        <v>44</v>
      </c>
      <c r="P3290" s="19" t="s">
        <v>44</v>
      </c>
      <c r="Q3290" s="18" t="s">
        <v>44</v>
      </c>
      <c r="R3290" s="18" t="s">
        <v>44</v>
      </c>
      <c r="S3290" s="18" t="s">
        <v>44</v>
      </c>
      <c r="T3290" s="18" t="s">
        <v>44</v>
      </c>
      <c r="U3290" s="18" t="s">
        <v>44</v>
      </c>
      <c r="V3290" s="18" t="s">
        <v>44</v>
      </c>
    </row>
    <row r="3291" spans="1:22" x14ac:dyDescent="0.25">
      <c r="A3291" s="53" t="s">
        <v>44</v>
      </c>
      <c r="B3291" s="14" t="s">
        <v>44</v>
      </c>
      <c r="C3291" s="57" t="s">
        <v>44</v>
      </c>
      <c r="D3291" s="57" t="s">
        <v>44</v>
      </c>
      <c r="E3291" s="57" t="s">
        <v>44</v>
      </c>
      <c r="F3291" s="57" t="s">
        <v>44</v>
      </c>
      <c r="G3291" s="59" t="s">
        <v>44</v>
      </c>
      <c r="H3291" s="59" t="s">
        <v>44</v>
      </c>
      <c r="I3291" s="59" t="s">
        <v>44</v>
      </c>
      <c r="J3291" s="59" t="s">
        <v>44</v>
      </c>
      <c r="K3291" s="59" t="s">
        <v>44</v>
      </c>
      <c r="L3291" s="59" t="s">
        <v>44</v>
      </c>
      <c r="M3291" s="59" t="s">
        <v>44</v>
      </c>
      <c r="N3291" s="59" t="s">
        <v>44</v>
      </c>
      <c r="O3291" s="19" t="s">
        <v>44</v>
      </c>
      <c r="P3291" s="19" t="s">
        <v>44</v>
      </c>
      <c r="Q3291" s="18" t="s">
        <v>44</v>
      </c>
      <c r="R3291" s="18" t="s">
        <v>44</v>
      </c>
      <c r="S3291" s="18" t="s">
        <v>44</v>
      </c>
      <c r="T3291" s="18" t="s">
        <v>44</v>
      </c>
      <c r="U3291" s="18" t="s">
        <v>44</v>
      </c>
      <c r="V3291" s="18" t="s">
        <v>44</v>
      </c>
    </row>
    <row r="3292" spans="1:22" x14ac:dyDescent="0.25">
      <c r="A3292" s="53" t="s">
        <v>44</v>
      </c>
      <c r="B3292" s="14" t="s">
        <v>44</v>
      </c>
      <c r="C3292" s="57" t="s">
        <v>44</v>
      </c>
      <c r="D3292" s="57" t="s">
        <v>44</v>
      </c>
      <c r="E3292" s="57" t="s">
        <v>44</v>
      </c>
      <c r="F3292" s="57" t="s">
        <v>44</v>
      </c>
      <c r="G3292" s="59" t="s">
        <v>44</v>
      </c>
      <c r="H3292" s="59" t="s">
        <v>44</v>
      </c>
      <c r="I3292" s="59" t="s">
        <v>44</v>
      </c>
      <c r="J3292" s="59" t="s">
        <v>44</v>
      </c>
      <c r="K3292" s="59" t="s">
        <v>44</v>
      </c>
      <c r="L3292" s="59" t="s">
        <v>44</v>
      </c>
      <c r="M3292" s="59" t="s">
        <v>44</v>
      </c>
      <c r="N3292" s="59" t="s">
        <v>44</v>
      </c>
      <c r="O3292" s="19" t="s">
        <v>44</v>
      </c>
      <c r="P3292" s="19" t="s">
        <v>44</v>
      </c>
      <c r="Q3292" s="18" t="s">
        <v>44</v>
      </c>
      <c r="R3292" s="18" t="s">
        <v>44</v>
      </c>
      <c r="S3292" s="18" t="s">
        <v>44</v>
      </c>
      <c r="T3292" s="18" t="s">
        <v>44</v>
      </c>
      <c r="U3292" s="18" t="s">
        <v>44</v>
      </c>
      <c r="V3292" s="18" t="s">
        <v>44</v>
      </c>
    </row>
    <row r="3293" spans="1:22" x14ac:dyDescent="0.25">
      <c r="A3293" s="53" t="s">
        <v>44</v>
      </c>
      <c r="B3293" s="14" t="s">
        <v>44</v>
      </c>
      <c r="C3293" s="57" t="s">
        <v>44</v>
      </c>
      <c r="D3293" s="57" t="s">
        <v>44</v>
      </c>
      <c r="E3293" s="57" t="s">
        <v>44</v>
      </c>
      <c r="F3293" s="57" t="s">
        <v>44</v>
      </c>
      <c r="G3293" s="59" t="s">
        <v>44</v>
      </c>
      <c r="H3293" s="59" t="s">
        <v>44</v>
      </c>
      <c r="I3293" s="59" t="s">
        <v>44</v>
      </c>
      <c r="J3293" s="59" t="s">
        <v>44</v>
      </c>
      <c r="K3293" s="59" t="s">
        <v>44</v>
      </c>
      <c r="L3293" s="59" t="s">
        <v>44</v>
      </c>
      <c r="M3293" s="59" t="s">
        <v>44</v>
      </c>
      <c r="N3293" s="59" t="s">
        <v>44</v>
      </c>
      <c r="O3293" s="19" t="s">
        <v>44</v>
      </c>
      <c r="P3293" s="19" t="s">
        <v>44</v>
      </c>
      <c r="Q3293" s="18" t="s">
        <v>44</v>
      </c>
      <c r="R3293" s="18" t="s">
        <v>44</v>
      </c>
      <c r="S3293" s="18" t="s">
        <v>44</v>
      </c>
      <c r="T3293" s="18" t="s">
        <v>44</v>
      </c>
      <c r="U3293" s="18" t="s">
        <v>44</v>
      </c>
      <c r="V3293" s="18" t="s">
        <v>44</v>
      </c>
    </row>
    <row r="3294" spans="1:22" x14ac:dyDescent="0.25">
      <c r="A3294" s="53" t="s">
        <v>44</v>
      </c>
      <c r="B3294" s="14" t="s">
        <v>44</v>
      </c>
      <c r="C3294" s="57" t="s">
        <v>44</v>
      </c>
      <c r="D3294" s="57" t="s">
        <v>44</v>
      </c>
      <c r="E3294" s="57" t="s">
        <v>44</v>
      </c>
      <c r="F3294" s="57" t="s">
        <v>44</v>
      </c>
      <c r="G3294" s="59" t="s">
        <v>44</v>
      </c>
      <c r="H3294" s="59" t="s">
        <v>44</v>
      </c>
      <c r="I3294" s="59" t="s">
        <v>44</v>
      </c>
      <c r="J3294" s="59" t="s">
        <v>44</v>
      </c>
      <c r="K3294" s="59" t="s">
        <v>44</v>
      </c>
      <c r="L3294" s="59" t="s">
        <v>44</v>
      </c>
      <c r="M3294" s="59" t="s">
        <v>44</v>
      </c>
      <c r="N3294" s="59" t="s">
        <v>44</v>
      </c>
      <c r="O3294" s="19" t="s">
        <v>44</v>
      </c>
      <c r="P3294" s="19" t="s">
        <v>44</v>
      </c>
      <c r="Q3294" s="18" t="s">
        <v>44</v>
      </c>
      <c r="R3294" s="18" t="s">
        <v>44</v>
      </c>
      <c r="S3294" s="18" t="s">
        <v>44</v>
      </c>
      <c r="T3294" s="18" t="s">
        <v>44</v>
      </c>
      <c r="U3294" s="18" t="s">
        <v>44</v>
      </c>
      <c r="V3294" s="18" t="s">
        <v>44</v>
      </c>
    </row>
    <row r="3295" spans="1:22" x14ac:dyDescent="0.25">
      <c r="A3295" s="53" t="s">
        <v>44</v>
      </c>
      <c r="B3295" s="14" t="s">
        <v>44</v>
      </c>
      <c r="C3295" s="57" t="s">
        <v>44</v>
      </c>
      <c r="D3295" s="57" t="s">
        <v>44</v>
      </c>
      <c r="E3295" s="57" t="s">
        <v>44</v>
      </c>
      <c r="F3295" s="57" t="s">
        <v>44</v>
      </c>
      <c r="G3295" s="59" t="s">
        <v>44</v>
      </c>
      <c r="H3295" s="59" t="s">
        <v>44</v>
      </c>
      <c r="I3295" s="59" t="s">
        <v>44</v>
      </c>
      <c r="J3295" s="59" t="s">
        <v>44</v>
      </c>
      <c r="K3295" s="59" t="s">
        <v>44</v>
      </c>
      <c r="L3295" s="59" t="s">
        <v>44</v>
      </c>
      <c r="M3295" s="59" t="s">
        <v>44</v>
      </c>
      <c r="N3295" s="59" t="s">
        <v>44</v>
      </c>
      <c r="O3295" s="19" t="s">
        <v>44</v>
      </c>
      <c r="P3295" s="19" t="s">
        <v>44</v>
      </c>
      <c r="Q3295" s="18" t="s">
        <v>44</v>
      </c>
      <c r="R3295" s="18" t="s">
        <v>44</v>
      </c>
      <c r="S3295" s="18" t="s">
        <v>44</v>
      </c>
      <c r="T3295" s="18" t="s">
        <v>44</v>
      </c>
      <c r="U3295" s="18" t="s">
        <v>44</v>
      </c>
      <c r="V3295" s="18" t="s">
        <v>44</v>
      </c>
    </row>
    <row r="3296" spans="1:22" x14ac:dyDescent="0.25">
      <c r="A3296" s="53" t="s">
        <v>44</v>
      </c>
      <c r="B3296" s="14" t="s">
        <v>44</v>
      </c>
      <c r="C3296" s="57" t="s">
        <v>44</v>
      </c>
      <c r="D3296" s="57" t="s">
        <v>44</v>
      </c>
      <c r="E3296" s="57" t="s">
        <v>44</v>
      </c>
      <c r="F3296" s="57" t="s">
        <v>44</v>
      </c>
      <c r="G3296" s="59" t="s">
        <v>44</v>
      </c>
      <c r="H3296" s="59" t="s">
        <v>44</v>
      </c>
      <c r="I3296" s="59" t="s">
        <v>44</v>
      </c>
      <c r="J3296" s="59" t="s">
        <v>44</v>
      </c>
      <c r="K3296" s="59" t="s">
        <v>44</v>
      </c>
      <c r="L3296" s="59" t="s">
        <v>44</v>
      </c>
      <c r="M3296" s="59" t="s">
        <v>44</v>
      </c>
      <c r="N3296" s="59" t="s">
        <v>44</v>
      </c>
      <c r="O3296" s="19" t="s">
        <v>44</v>
      </c>
      <c r="P3296" s="19" t="s">
        <v>44</v>
      </c>
      <c r="Q3296" s="18" t="s">
        <v>44</v>
      </c>
      <c r="R3296" s="18" t="s">
        <v>44</v>
      </c>
      <c r="S3296" s="18" t="s">
        <v>44</v>
      </c>
      <c r="T3296" s="18" t="s">
        <v>44</v>
      </c>
      <c r="U3296" s="18" t="s">
        <v>44</v>
      </c>
      <c r="V3296" s="18" t="s">
        <v>44</v>
      </c>
    </row>
    <row r="3297" spans="1:22" x14ac:dyDescent="0.25">
      <c r="A3297" s="53" t="s">
        <v>44</v>
      </c>
      <c r="B3297" s="14" t="s">
        <v>44</v>
      </c>
      <c r="C3297" s="57" t="s">
        <v>44</v>
      </c>
      <c r="D3297" s="57" t="s">
        <v>44</v>
      </c>
      <c r="E3297" s="57" t="s">
        <v>44</v>
      </c>
      <c r="F3297" s="57" t="s">
        <v>44</v>
      </c>
      <c r="G3297" s="59" t="s">
        <v>44</v>
      </c>
      <c r="H3297" s="59" t="s">
        <v>44</v>
      </c>
      <c r="I3297" s="59" t="s">
        <v>44</v>
      </c>
      <c r="J3297" s="59" t="s">
        <v>44</v>
      </c>
      <c r="K3297" s="59" t="s">
        <v>44</v>
      </c>
      <c r="L3297" s="59" t="s">
        <v>44</v>
      </c>
      <c r="M3297" s="59" t="s">
        <v>44</v>
      </c>
      <c r="N3297" s="59" t="s">
        <v>44</v>
      </c>
      <c r="O3297" s="19" t="s">
        <v>44</v>
      </c>
      <c r="P3297" s="19" t="s">
        <v>44</v>
      </c>
      <c r="Q3297" s="18" t="s">
        <v>44</v>
      </c>
      <c r="R3297" s="18" t="s">
        <v>44</v>
      </c>
      <c r="S3297" s="18" t="s">
        <v>44</v>
      </c>
      <c r="T3297" s="18" t="s">
        <v>44</v>
      </c>
      <c r="U3297" s="18" t="s">
        <v>44</v>
      </c>
      <c r="V3297" s="18" t="s">
        <v>44</v>
      </c>
    </row>
    <row r="3298" spans="1:22" x14ac:dyDescent="0.25">
      <c r="A3298" s="53" t="s">
        <v>44</v>
      </c>
      <c r="B3298" s="14" t="s">
        <v>44</v>
      </c>
      <c r="C3298" s="57" t="s">
        <v>44</v>
      </c>
      <c r="D3298" s="57" t="s">
        <v>44</v>
      </c>
      <c r="E3298" s="57" t="s">
        <v>44</v>
      </c>
      <c r="F3298" s="57" t="s">
        <v>44</v>
      </c>
      <c r="G3298" s="59" t="s">
        <v>44</v>
      </c>
      <c r="H3298" s="59" t="s">
        <v>44</v>
      </c>
      <c r="I3298" s="59" t="s">
        <v>44</v>
      </c>
      <c r="J3298" s="59" t="s">
        <v>44</v>
      </c>
      <c r="K3298" s="59" t="s">
        <v>44</v>
      </c>
      <c r="L3298" s="59" t="s">
        <v>44</v>
      </c>
      <c r="M3298" s="59" t="s">
        <v>44</v>
      </c>
      <c r="N3298" s="59" t="s">
        <v>44</v>
      </c>
      <c r="O3298" s="19" t="s">
        <v>44</v>
      </c>
      <c r="P3298" s="19" t="s">
        <v>44</v>
      </c>
      <c r="Q3298" s="18" t="s">
        <v>44</v>
      </c>
      <c r="R3298" s="18" t="s">
        <v>44</v>
      </c>
      <c r="S3298" s="18" t="s">
        <v>44</v>
      </c>
      <c r="T3298" s="18" t="s">
        <v>44</v>
      </c>
      <c r="U3298" s="18" t="s">
        <v>44</v>
      </c>
      <c r="V3298" s="18" t="s">
        <v>44</v>
      </c>
    </row>
    <row r="3299" spans="1:22" x14ac:dyDescent="0.25">
      <c r="A3299" s="53" t="s">
        <v>44</v>
      </c>
      <c r="B3299" s="14" t="s">
        <v>44</v>
      </c>
      <c r="C3299" s="57" t="s">
        <v>44</v>
      </c>
      <c r="D3299" s="57" t="s">
        <v>44</v>
      </c>
      <c r="E3299" s="57" t="s">
        <v>44</v>
      </c>
      <c r="F3299" s="57" t="s">
        <v>44</v>
      </c>
      <c r="G3299" s="59" t="s">
        <v>44</v>
      </c>
      <c r="H3299" s="59" t="s">
        <v>44</v>
      </c>
      <c r="I3299" s="59" t="s">
        <v>44</v>
      </c>
      <c r="J3299" s="59" t="s">
        <v>44</v>
      </c>
      <c r="K3299" s="59" t="s">
        <v>44</v>
      </c>
      <c r="L3299" s="59" t="s">
        <v>44</v>
      </c>
      <c r="M3299" s="59" t="s">
        <v>44</v>
      </c>
      <c r="N3299" s="59" t="s">
        <v>44</v>
      </c>
      <c r="O3299" s="19" t="s">
        <v>44</v>
      </c>
      <c r="P3299" s="19" t="s">
        <v>44</v>
      </c>
      <c r="Q3299" s="18" t="s">
        <v>44</v>
      </c>
      <c r="R3299" s="18" t="s">
        <v>44</v>
      </c>
      <c r="S3299" s="18" t="s">
        <v>44</v>
      </c>
      <c r="T3299" s="18" t="s">
        <v>44</v>
      </c>
      <c r="U3299" s="18" t="s">
        <v>44</v>
      </c>
      <c r="V3299" s="18" t="s">
        <v>44</v>
      </c>
    </row>
    <row r="3300" spans="1:22" x14ac:dyDescent="0.25">
      <c r="A3300" s="53" t="s">
        <v>44</v>
      </c>
      <c r="B3300" s="14" t="s">
        <v>44</v>
      </c>
      <c r="C3300" s="57" t="s">
        <v>44</v>
      </c>
      <c r="D3300" s="57" t="s">
        <v>44</v>
      </c>
      <c r="E3300" s="57" t="s">
        <v>44</v>
      </c>
      <c r="F3300" s="57" t="s">
        <v>44</v>
      </c>
      <c r="G3300" s="59" t="s">
        <v>44</v>
      </c>
      <c r="H3300" s="59" t="s">
        <v>44</v>
      </c>
      <c r="I3300" s="59" t="s">
        <v>44</v>
      </c>
      <c r="J3300" s="59" t="s">
        <v>44</v>
      </c>
      <c r="K3300" s="59" t="s">
        <v>44</v>
      </c>
      <c r="L3300" s="59" t="s">
        <v>44</v>
      </c>
      <c r="M3300" s="59" t="s">
        <v>44</v>
      </c>
      <c r="N3300" s="59" t="s">
        <v>44</v>
      </c>
      <c r="O3300" s="19" t="s">
        <v>44</v>
      </c>
      <c r="P3300" s="19" t="s">
        <v>44</v>
      </c>
      <c r="Q3300" s="18" t="s">
        <v>44</v>
      </c>
      <c r="R3300" s="18" t="s">
        <v>44</v>
      </c>
      <c r="S3300" s="18" t="s">
        <v>44</v>
      </c>
      <c r="T3300" s="18" t="s">
        <v>44</v>
      </c>
      <c r="U3300" s="18" t="s">
        <v>44</v>
      </c>
      <c r="V3300" s="18" t="s">
        <v>44</v>
      </c>
    </row>
    <row r="3301" spans="1:22" x14ac:dyDescent="0.25">
      <c r="A3301" s="53" t="s">
        <v>44</v>
      </c>
      <c r="B3301" s="14" t="s">
        <v>44</v>
      </c>
      <c r="C3301" s="57" t="s">
        <v>44</v>
      </c>
      <c r="D3301" s="57" t="s">
        <v>44</v>
      </c>
      <c r="E3301" s="57" t="s">
        <v>44</v>
      </c>
      <c r="F3301" s="57" t="s">
        <v>44</v>
      </c>
      <c r="G3301" s="59" t="s">
        <v>44</v>
      </c>
      <c r="H3301" s="59" t="s">
        <v>44</v>
      </c>
      <c r="I3301" s="59" t="s">
        <v>44</v>
      </c>
      <c r="J3301" s="59" t="s">
        <v>44</v>
      </c>
      <c r="K3301" s="59" t="s">
        <v>44</v>
      </c>
      <c r="L3301" s="59" t="s">
        <v>44</v>
      </c>
      <c r="M3301" s="59" t="s">
        <v>44</v>
      </c>
      <c r="N3301" s="59" t="s">
        <v>44</v>
      </c>
      <c r="O3301" s="19" t="s">
        <v>44</v>
      </c>
      <c r="P3301" s="19" t="s">
        <v>44</v>
      </c>
      <c r="Q3301" s="18" t="s">
        <v>44</v>
      </c>
      <c r="R3301" s="18" t="s">
        <v>44</v>
      </c>
      <c r="S3301" s="18" t="s">
        <v>44</v>
      </c>
      <c r="T3301" s="18" t="s">
        <v>44</v>
      </c>
      <c r="U3301" s="18" t="s">
        <v>44</v>
      </c>
      <c r="V3301" s="18" t="s">
        <v>44</v>
      </c>
    </row>
    <row r="3302" spans="1:22" x14ac:dyDescent="0.25">
      <c r="A3302" s="53" t="s">
        <v>44</v>
      </c>
      <c r="B3302" s="14" t="s">
        <v>44</v>
      </c>
      <c r="C3302" s="57" t="s">
        <v>44</v>
      </c>
      <c r="D3302" s="57" t="s">
        <v>44</v>
      </c>
      <c r="E3302" s="57" t="s">
        <v>44</v>
      </c>
      <c r="F3302" s="57" t="s">
        <v>44</v>
      </c>
      <c r="G3302" s="59" t="s">
        <v>44</v>
      </c>
      <c r="H3302" s="59" t="s">
        <v>44</v>
      </c>
      <c r="I3302" s="59" t="s">
        <v>44</v>
      </c>
      <c r="J3302" s="59" t="s">
        <v>44</v>
      </c>
      <c r="K3302" s="59" t="s">
        <v>44</v>
      </c>
      <c r="L3302" s="59" t="s">
        <v>44</v>
      </c>
      <c r="M3302" s="59" t="s">
        <v>44</v>
      </c>
      <c r="N3302" s="59" t="s">
        <v>44</v>
      </c>
      <c r="O3302" s="19" t="s">
        <v>44</v>
      </c>
      <c r="P3302" s="19" t="s">
        <v>44</v>
      </c>
      <c r="Q3302" s="18" t="s">
        <v>44</v>
      </c>
      <c r="R3302" s="18" t="s">
        <v>44</v>
      </c>
      <c r="S3302" s="18" t="s">
        <v>44</v>
      </c>
      <c r="T3302" s="18" t="s">
        <v>44</v>
      </c>
      <c r="U3302" s="18" t="s">
        <v>44</v>
      </c>
      <c r="V3302" s="18" t="s">
        <v>44</v>
      </c>
    </row>
    <row r="3303" spans="1:22" x14ac:dyDescent="0.25">
      <c r="A3303" s="53" t="s">
        <v>44</v>
      </c>
      <c r="B3303" s="14" t="s">
        <v>44</v>
      </c>
      <c r="C3303" s="57" t="s">
        <v>44</v>
      </c>
      <c r="D3303" s="57" t="s">
        <v>44</v>
      </c>
      <c r="E3303" s="57" t="s">
        <v>44</v>
      </c>
      <c r="F3303" s="57" t="s">
        <v>44</v>
      </c>
      <c r="G3303" s="59" t="s">
        <v>44</v>
      </c>
      <c r="H3303" s="59" t="s">
        <v>44</v>
      </c>
      <c r="I3303" s="59" t="s">
        <v>44</v>
      </c>
      <c r="J3303" s="59" t="s">
        <v>44</v>
      </c>
      <c r="K3303" s="59" t="s">
        <v>44</v>
      </c>
      <c r="L3303" s="59" t="s">
        <v>44</v>
      </c>
      <c r="M3303" s="59" t="s">
        <v>44</v>
      </c>
      <c r="N3303" s="59" t="s">
        <v>44</v>
      </c>
      <c r="O3303" s="19" t="s">
        <v>44</v>
      </c>
      <c r="P3303" s="19" t="s">
        <v>44</v>
      </c>
      <c r="Q3303" s="18" t="s">
        <v>44</v>
      </c>
      <c r="R3303" s="18" t="s">
        <v>44</v>
      </c>
      <c r="S3303" s="18" t="s">
        <v>44</v>
      </c>
      <c r="T3303" s="18" t="s">
        <v>44</v>
      </c>
      <c r="U3303" s="18" t="s">
        <v>44</v>
      </c>
      <c r="V3303" s="18" t="s">
        <v>44</v>
      </c>
    </row>
    <row r="3304" spans="1:22" x14ac:dyDescent="0.25">
      <c r="A3304" s="53" t="s">
        <v>44</v>
      </c>
      <c r="B3304" s="14" t="s">
        <v>44</v>
      </c>
      <c r="C3304" s="57" t="s">
        <v>44</v>
      </c>
      <c r="D3304" s="57" t="s">
        <v>44</v>
      </c>
      <c r="E3304" s="57" t="s">
        <v>44</v>
      </c>
      <c r="F3304" s="57" t="s">
        <v>44</v>
      </c>
      <c r="G3304" s="59" t="s">
        <v>44</v>
      </c>
      <c r="H3304" s="59" t="s">
        <v>44</v>
      </c>
      <c r="I3304" s="59" t="s">
        <v>44</v>
      </c>
      <c r="J3304" s="59" t="s">
        <v>44</v>
      </c>
      <c r="K3304" s="59" t="s">
        <v>44</v>
      </c>
      <c r="L3304" s="59" t="s">
        <v>44</v>
      </c>
      <c r="M3304" s="59" t="s">
        <v>44</v>
      </c>
      <c r="N3304" s="59" t="s">
        <v>44</v>
      </c>
      <c r="O3304" s="19" t="s">
        <v>44</v>
      </c>
      <c r="P3304" s="19" t="s">
        <v>44</v>
      </c>
      <c r="Q3304" s="18" t="s">
        <v>44</v>
      </c>
      <c r="R3304" s="18" t="s">
        <v>44</v>
      </c>
      <c r="S3304" s="18" t="s">
        <v>44</v>
      </c>
      <c r="T3304" s="18" t="s">
        <v>44</v>
      </c>
      <c r="U3304" s="18" t="s">
        <v>44</v>
      </c>
      <c r="V3304" s="18" t="s">
        <v>44</v>
      </c>
    </row>
    <row r="3305" spans="1:22" x14ac:dyDescent="0.25">
      <c r="A3305" s="53" t="s">
        <v>44</v>
      </c>
      <c r="B3305" s="14" t="s">
        <v>44</v>
      </c>
      <c r="C3305" s="57" t="s">
        <v>44</v>
      </c>
      <c r="D3305" s="57" t="s">
        <v>44</v>
      </c>
      <c r="E3305" s="57" t="s">
        <v>44</v>
      </c>
      <c r="F3305" s="57" t="s">
        <v>44</v>
      </c>
      <c r="G3305" s="59" t="s">
        <v>44</v>
      </c>
      <c r="H3305" s="59" t="s">
        <v>44</v>
      </c>
      <c r="I3305" s="59" t="s">
        <v>44</v>
      </c>
      <c r="J3305" s="59" t="s">
        <v>44</v>
      </c>
      <c r="K3305" s="59" t="s">
        <v>44</v>
      </c>
      <c r="L3305" s="59" t="s">
        <v>44</v>
      </c>
      <c r="M3305" s="59" t="s">
        <v>44</v>
      </c>
      <c r="N3305" s="59" t="s">
        <v>44</v>
      </c>
      <c r="O3305" s="19" t="s">
        <v>44</v>
      </c>
      <c r="P3305" s="19" t="s">
        <v>44</v>
      </c>
      <c r="Q3305" s="18" t="s">
        <v>44</v>
      </c>
      <c r="R3305" s="18" t="s">
        <v>44</v>
      </c>
      <c r="S3305" s="18" t="s">
        <v>44</v>
      </c>
      <c r="T3305" s="18" t="s">
        <v>44</v>
      </c>
      <c r="U3305" s="18" t="s">
        <v>44</v>
      </c>
      <c r="V3305" s="18" t="s">
        <v>44</v>
      </c>
    </row>
    <row r="3306" spans="1:22" x14ac:dyDescent="0.25">
      <c r="A3306" s="53" t="s">
        <v>44</v>
      </c>
      <c r="B3306" s="14" t="s">
        <v>44</v>
      </c>
      <c r="C3306" s="57" t="s">
        <v>44</v>
      </c>
      <c r="D3306" s="57" t="s">
        <v>44</v>
      </c>
      <c r="E3306" s="57" t="s">
        <v>44</v>
      </c>
      <c r="F3306" s="57" t="s">
        <v>44</v>
      </c>
      <c r="G3306" s="59" t="s">
        <v>44</v>
      </c>
      <c r="H3306" s="59" t="s">
        <v>44</v>
      </c>
      <c r="I3306" s="59" t="s">
        <v>44</v>
      </c>
      <c r="J3306" s="59" t="s">
        <v>44</v>
      </c>
      <c r="K3306" s="59" t="s">
        <v>44</v>
      </c>
      <c r="L3306" s="59" t="s">
        <v>44</v>
      </c>
      <c r="M3306" s="59" t="s">
        <v>44</v>
      </c>
      <c r="N3306" s="59" t="s">
        <v>44</v>
      </c>
      <c r="O3306" s="19" t="s">
        <v>44</v>
      </c>
      <c r="P3306" s="19" t="s">
        <v>44</v>
      </c>
      <c r="Q3306" s="18" t="s">
        <v>44</v>
      </c>
      <c r="R3306" s="18" t="s">
        <v>44</v>
      </c>
      <c r="S3306" s="18" t="s">
        <v>44</v>
      </c>
      <c r="T3306" s="18" t="s">
        <v>44</v>
      </c>
      <c r="U3306" s="18" t="s">
        <v>44</v>
      </c>
      <c r="V3306" s="18" t="s">
        <v>44</v>
      </c>
    </row>
    <row r="3307" spans="1:22" x14ac:dyDescent="0.25">
      <c r="A3307" s="53" t="s">
        <v>44</v>
      </c>
      <c r="B3307" s="14" t="s">
        <v>44</v>
      </c>
      <c r="C3307" s="57" t="s">
        <v>44</v>
      </c>
      <c r="D3307" s="57" t="s">
        <v>44</v>
      </c>
      <c r="E3307" s="57" t="s">
        <v>44</v>
      </c>
      <c r="F3307" s="57" t="s">
        <v>44</v>
      </c>
      <c r="G3307" s="59" t="s">
        <v>44</v>
      </c>
      <c r="H3307" s="59" t="s">
        <v>44</v>
      </c>
      <c r="I3307" s="59" t="s">
        <v>44</v>
      </c>
      <c r="J3307" s="59" t="s">
        <v>44</v>
      </c>
      <c r="K3307" s="59" t="s">
        <v>44</v>
      </c>
      <c r="L3307" s="59" t="s">
        <v>44</v>
      </c>
      <c r="M3307" s="59" t="s">
        <v>44</v>
      </c>
      <c r="N3307" s="59" t="s">
        <v>44</v>
      </c>
      <c r="O3307" s="19" t="s">
        <v>44</v>
      </c>
      <c r="P3307" s="19" t="s">
        <v>44</v>
      </c>
      <c r="Q3307" s="18" t="s">
        <v>44</v>
      </c>
      <c r="R3307" s="18" t="s">
        <v>44</v>
      </c>
      <c r="S3307" s="18" t="s">
        <v>44</v>
      </c>
      <c r="T3307" s="18" t="s">
        <v>44</v>
      </c>
      <c r="U3307" s="18" t="s">
        <v>44</v>
      </c>
      <c r="V3307" s="18" t="s">
        <v>44</v>
      </c>
    </row>
    <row r="3308" spans="1:22" x14ac:dyDescent="0.25">
      <c r="A3308" s="53" t="s">
        <v>44</v>
      </c>
      <c r="B3308" s="14" t="s">
        <v>44</v>
      </c>
      <c r="C3308" s="57" t="s">
        <v>44</v>
      </c>
      <c r="D3308" s="57" t="s">
        <v>44</v>
      </c>
      <c r="E3308" s="57" t="s">
        <v>44</v>
      </c>
      <c r="F3308" s="57" t="s">
        <v>44</v>
      </c>
      <c r="G3308" s="59" t="s">
        <v>44</v>
      </c>
      <c r="H3308" s="59" t="s">
        <v>44</v>
      </c>
      <c r="I3308" s="59" t="s">
        <v>44</v>
      </c>
      <c r="J3308" s="59" t="s">
        <v>44</v>
      </c>
      <c r="K3308" s="59" t="s">
        <v>44</v>
      </c>
      <c r="L3308" s="59" t="s">
        <v>44</v>
      </c>
      <c r="M3308" s="59" t="s">
        <v>44</v>
      </c>
      <c r="N3308" s="59" t="s">
        <v>44</v>
      </c>
      <c r="O3308" s="19" t="s">
        <v>44</v>
      </c>
      <c r="P3308" s="19" t="s">
        <v>44</v>
      </c>
      <c r="Q3308" s="18" t="s">
        <v>44</v>
      </c>
      <c r="R3308" s="18" t="s">
        <v>44</v>
      </c>
      <c r="S3308" s="18" t="s">
        <v>44</v>
      </c>
      <c r="T3308" s="18" t="s">
        <v>44</v>
      </c>
      <c r="U3308" s="18" t="s">
        <v>44</v>
      </c>
      <c r="V3308" s="18" t="s">
        <v>44</v>
      </c>
    </row>
    <row r="3309" spans="1:22" x14ac:dyDescent="0.25">
      <c r="A3309" s="53" t="s">
        <v>44</v>
      </c>
      <c r="B3309" s="14" t="s">
        <v>44</v>
      </c>
      <c r="C3309" s="57" t="s">
        <v>44</v>
      </c>
      <c r="D3309" s="57" t="s">
        <v>44</v>
      </c>
      <c r="E3309" s="57" t="s">
        <v>44</v>
      </c>
      <c r="F3309" s="57" t="s">
        <v>44</v>
      </c>
      <c r="G3309" s="59" t="s">
        <v>44</v>
      </c>
      <c r="H3309" s="59" t="s">
        <v>44</v>
      </c>
      <c r="I3309" s="59" t="s">
        <v>44</v>
      </c>
      <c r="J3309" s="59" t="s">
        <v>44</v>
      </c>
      <c r="K3309" s="59" t="s">
        <v>44</v>
      </c>
      <c r="L3309" s="59" t="s">
        <v>44</v>
      </c>
      <c r="M3309" s="59" t="s">
        <v>44</v>
      </c>
      <c r="N3309" s="59" t="s">
        <v>44</v>
      </c>
      <c r="O3309" s="19" t="s">
        <v>44</v>
      </c>
      <c r="P3309" s="19" t="s">
        <v>44</v>
      </c>
      <c r="Q3309" s="18" t="s">
        <v>44</v>
      </c>
      <c r="R3309" s="18" t="s">
        <v>44</v>
      </c>
      <c r="S3309" s="18" t="s">
        <v>44</v>
      </c>
      <c r="T3309" s="18" t="s">
        <v>44</v>
      </c>
      <c r="U3309" s="18" t="s">
        <v>44</v>
      </c>
      <c r="V3309" s="18" t="s">
        <v>44</v>
      </c>
    </row>
    <row r="3310" spans="1:22" x14ac:dyDescent="0.25">
      <c r="A3310" s="53" t="s">
        <v>44</v>
      </c>
      <c r="B3310" s="14" t="s">
        <v>44</v>
      </c>
      <c r="C3310" s="57" t="s">
        <v>44</v>
      </c>
      <c r="D3310" s="57" t="s">
        <v>44</v>
      </c>
      <c r="E3310" s="57" t="s">
        <v>44</v>
      </c>
      <c r="F3310" s="57" t="s">
        <v>44</v>
      </c>
      <c r="G3310" s="59" t="s">
        <v>44</v>
      </c>
      <c r="H3310" s="59" t="s">
        <v>44</v>
      </c>
      <c r="I3310" s="59" t="s">
        <v>44</v>
      </c>
      <c r="J3310" s="59" t="s">
        <v>44</v>
      </c>
      <c r="K3310" s="59" t="s">
        <v>44</v>
      </c>
      <c r="L3310" s="59" t="s">
        <v>44</v>
      </c>
      <c r="M3310" s="59" t="s">
        <v>44</v>
      </c>
      <c r="N3310" s="59" t="s">
        <v>44</v>
      </c>
      <c r="O3310" s="19" t="s">
        <v>44</v>
      </c>
      <c r="P3310" s="19" t="s">
        <v>44</v>
      </c>
      <c r="Q3310" s="18" t="s">
        <v>44</v>
      </c>
      <c r="R3310" s="18" t="s">
        <v>44</v>
      </c>
      <c r="S3310" s="18" t="s">
        <v>44</v>
      </c>
      <c r="T3310" s="18" t="s">
        <v>44</v>
      </c>
      <c r="U3310" s="18" t="s">
        <v>44</v>
      </c>
      <c r="V3310" s="18" t="s">
        <v>44</v>
      </c>
    </row>
    <row r="3311" spans="1:22" x14ac:dyDescent="0.25">
      <c r="A3311" s="53" t="s">
        <v>44</v>
      </c>
      <c r="B3311" s="14" t="s">
        <v>44</v>
      </c>
      <c r="C3311" s="57" t="s">
        <v>44</v>
      </c>
      <c r="D3311" s="57" t="s">
        <v>44</v>
      </c>
      <c r="E3311" s="57" t="s">
        <v>44</v>
      </c>
      <c r="F3311" s="57" t="s">
        <v>44</v>
      </c>
      <c r="G3311" s="59" t="s">
        <v>44</v>
      </c>
      <c r="H3311" s="59" t="s">
        <v>44</v>
      </c>
      <c r="I3311" s="59" t="s">
        <v>44</v>
      </c>
      <c r="J3311" s="59" t="s">
        <v>44</v>
      </c>
      <c r="K3311" s="59" t="s">
        <v>44</v>
      </c>
      <c r="L3311" s="59" t="s">
        <v>44</v>
      </c>
      <c r="M3311" s="59" t="s">
        <v>44</v>
      </c>
      <c r="N3311" s="59" t="s">
        <v>44</v>
      </c>
      <c r="O3311" s="19" t="s">
        <v>44</v>
      </c>
      <c r="P3311" s="19" t="s">
        <v>44</v>
      </c>
      <c r="Q3311" s="18" t="s">
        <v>44</v>
      </c>
      <c r="R3311" s="18" t="s">
        <v>44</v>
      </c>
      <c r="S3311" s="18" t="s">
        <v>44</v>
      </c>
      <c r="T3311" s="18" t="s">
        <v>44</v>
      </c>
      <c r="U3311" s="18" t="s">
        <v>44</v>
      </c>
      <c r="V3311" s="18" t="s">
        <v>44</v>
      </c>
    </row>
    <row r="3312" spans="1:22" x14ac:dyDescent="0.25">
      <c r="A3312" s="53" t="s">
        <v>44</v>
      </c>
      <c r="B3312" s="14" t="s">
        <v>44</v>
      </c>
      <c r="C3312" s="57" t="s">
        <v>44</v>
      </c>
      <c r="D3312" s="57" t="s">
        <v>44</v>
      </c>
      <c r="E3312" s="57" t="s">
        <v>44</v>
      </c>
      <c r="F3312" s="57" t="s">
        <v>44</v>
      </c>
      <c r="G3312" s="59" t="s">
        <v>44</v>
      </c>
      <c r="H3312" s="59" t="s">
        <v>44</v>
      </c>
      <c r="I3312" s="59" t="s">
        <v>44</v>
      </c>
      <c r="J3312" s="59" t="s">
        <v>44</v>
      </c>
      <c r="K3312" s="59" t="s">
        <v>44</v>
      </c>
      <c r="L3312" s="59" t="s">
        <v>44</v>
      </c>
      <c r="M3312" s="59" t="s">
        <v>44</v>
      </c>
      <c r="N3312" s="59" t="s">
        <v>44</v>
      </c>
      <c r="O3312" s="19" t="s">
        <v>44</v>
      </c>
      <c r="P3312" s="19" t="s">
        <v>44</v>
      </c>
      <c r="Q3312" s="18" t="s">
        <v>44</v>
      </c>
      <c r="R3312" s="18" t="s">
        <v>44</v>
      </c>
      <c r="S3312" s="18" t="s">
        <v>44</v>
      </c>
      <c r="T3312" s="18" t="s">
        <v>44</v>
      </c>
      <c r="U3312" s="18" t="s">
        <v>44</v>
      </c>
      <c r="V3312" s="18" t="s">
        <v>44</v>
      </c>
    </row>
    <row r="3313" spans="1:22" x14ac:dyDescent="0.25">
      <c r="A3313" s="53" t="s">
        <v>44</v>
      </c>
      <c r="B3313" s="14" t="s">
        <v>44</v>
      </c>
      <c r="C3313" s="57" t="s">
        <v>44</v>
      </c>
      <c r="D3313" s="57" t="s">
        <v>44</v>
      </c>
      <c r="E3313" s="57" t="s">
        <v>44</v>
      </c>
      <c r="F3313" s="57" t="s">
        <v>44</v>
      </c>
      <c r="G3313" s="59" t="s">
        <v>44</v>
      </c>
      <c r="H3313" s="59" t="s">
        <v>44</v>
      </c>
      <c r="I3313" s="59" t="s">
        <v>44</v>
      </c>
      <c r="J3313" s="59" t="s">
        <v>44</v>
      </c>
      <c r="K3313" s="59" t="s">
        <v>44</v>
      </c>
      <c r="L3313" s="59" t="s">
        <v>44</v>
      </c>
      <c r="M3313" s="59" t="s">
        <v>44</v>
      </c>
      <c r="N3313" s="59" t="s">
        <v>44</v>
      </c>
      <c r="O3313" s="19" t="s">
        <v>44</v>
      </c>
      <c r="P3313" s="19" t="s">
        <v>44</v>
      </c>
      <c r="Q3313" s="18" t="s">
        <v>44</v>
      </c>
      <c r="R3313" s="18" t="s">
        <v>44</v>
      </c>
      <c r="S3313" s="18" t="s">
        <v>44</v>
      </c>
      <c r="T3313" s="18" t="s">
        <v>44</v>
      </c>
      <c r="U3313" s="18" t="s">
        <v>44</v>
      </c>
      <c r="V3313" s="18" t="s">
        <v>44</v>
      </c>
    </row>
    <row r="3314" spans="1:22" x14ac:dyDescent="0.25">
      <c r="A3314" s="53" t="s">
        <v>44</v>
      </c>
      <c r="B3314" s="14" t="s">
        <v>44</v>
      </c>
      <c r="C3314" s="57" t="s">
        <v>44</v>
      </c>
      <c r="D3314" s="57" t="s">
        <v>44</v>
      </c>
      <c r="E3314" s="57" t="s">
        <v>44</v>
      </c>
      <c r="F3314" s="57" t="s">
        <v>44</v>
      </c>
      <c r="G3314" s="59" t="s">
        <v>44</v>
      </c>
      <c r="H3314" s="59" t="s">
        <v>44</v>
      </c>
      <c r="I3314" s="59" t="s">
        <v>44</v>
      </c>
      <c r="J3314" s="59" t="s">
        <v>44</v>
      </c>
      <c r="K3314" s="59" t="s">
        <v>44</v>
      </c>
      <c r="L3314" s="59" t="s">
        <v>44</v>
      </c>
      <c r="M3314" s="59" t="s">
        <v>44</v>
      </c>
      <c r="N3314" s="59" t="s">
        <v>44</v>
      </c>
      <c r="O3314" s="19" t="s">
        <v>44</v>
      </c>
      <c r="P3314" s="19" t="s">
        <v>44</v>
      </c>
      <c r="Q3314" s="18" t="s">
        <v>44</v>
      </c>
      <c r="R3314" s="18" t="s">
        <v>44</v>
      </c>
      <c r="S3314" s="18" t="s">
        <v>44</v>
      </c>
      <c r="T3314" s="18" t="s">
        <v>44</v>
      </c>
      <c r="U3314" s="18" t="s">
        <v>44</v>
      </c>
      <c r="V3314" s="18" t="s">
        <v>44</v>
      </c>
    </row>
    <row r="3315" spans="1:22" x14ac:dyDescent="0.25">
      <c r="A3315" s="53" t="s">
        <v>44</v>
      </c>
      <c r="B3315" s="14" t="s">
        <v>44</v>
      </c>
      <c r="C3315" s="57" t="s">
        <v>44</v>
      </c>
      <c r="D3315" s="57" t="s">
        <v>44</v>
      </c>
      <c r="E3315" s="57" t="s">
        <v>44</v>
      </c>
      <c r="F3315" s="57" t="s">
        <v>44</v>
      </c>
      <c r="G3315" s="59" t="s">
        <v>44</v>
      </c>
      <c r="H3315" s="59" t="s">
        <v>44</v>
      </c>
      <c r="I3315" s="59" t="s">
        <v>44</v>
      </c>
      <c r="J3315" s="59" t="s">
        <v>44</v>
      </c>
      <c r="K3315" s="59" t="s">
        <v>44</v>
      </c>
      <c r="L3315" s="59" t="s">
        <v>44</v>
      </c>
      <c r="M3315" s="59" t="s">
        <v>44</v>
      </c>
      <c r="N3315" s="59" t="s">
        <v>44</v>
      </c>
      <c r="O3315" s="19" t="s">
        <v>44</v>
      </c>
      <c r="P3315" s="19" t="s">
        <v>44</v>
      </c>
      <c r="Q3315" s="18" t="s">
        <v>44</v>
      </c>
      <c r="R3315" s="18" t="s">
        <v>44</v>
      </c>
      <c r="S3315" s="18" t="s">
        <v>44</v>
      </c>
      <c r="T3315" s="18" t="s">
        <v>44</v>
      </c>
      <c r="U3315" s="18" t="s">
        <v>44</v>
      </c>
      <c r="V3315" s="18" t="s">
        <v>44</v>
      </c>
    </row>
    <row r="3316" spans="1:22" x14ac:dyDescent="0.25">
      <c r="A3316" s="53" t="s">
        <v>44</v>
      </c>
      <c r="B3316" s="14" t="s">
        <v>44</v>
      </c>
      <c r="C3316" s="57" t="s">
        <v>44</v>
      </c>
      <c r="D3316" s="57" t="s">
        <v>44</v>
      </c>
      <c r="E3316" s="57" t="s">
        <v>44</v>
      </c>
      <c r="F3316" s="57" t="s">
        <v>44</v>
      </c>
      <c r="G3316" s="59" t="s">
        <v>44</v>
      </c>
      <c r="H3316" s="59" t="s">
        <v>44</v>
      </c>
      <c r="I3316" s="59" t="s">
        <v>44</v>
      </c>
      <c r="J3316" s="59" t="s">
        <v>44</v>
      </c>
      <c r="K3316" s="59" t="s">
        <v>44</v>
      </c>
      <c r="L3316" s="59" t="s">
        <v>44</v>
      </c>
      <c r="M3316" s="59" t="s">
        <v>44</v>
      </c>
      <c r="N3316" s="59" t="s">
        <v>44</v>
      </c>
      <c r="O3316" s="19" t="s">
        <v>44</v>
      </c>
      <c r="P3316" s="19" t="s">
        <v>44</v>
      </c>
      <c r="Q3316" s="18" t="s">
        <v>44</v>
      </c>
      <c r="R3316" s="18" t="s">
        <v>44</v>
      </c>
      <c r="S3316" s="18" t="s">
        <v>44</v>
      </c>
      <c r="T3316" s="18" t="s">
        <v>44</v>
      </c>
      <c r="U3316" s="18" t="s">
        <v>44</v>
      </c>
      <c r="V3316" s="18" t="s">
        <v>44</v>
      </c>
    </row>
    <row r="3317" spans="1:22" x14ac:dyDescent="0.25">
      <c r="A3317" s="53" t="s">
        <v>44</v>
      </c>
      <c r="B3317" s="14" t="s">
        <v>44</v>
      </c>
      <c r="C3317" s="57" t="s">
        <v>44</v>
      </c>
      <c r="D3317" s="57" t="s">
        <v>44</v>
      </c>
      <c r="E3317" s="57" t="s">
        <v>44</v>
      </c>
      <c r="F3317" s="57" t="s">
        <v>44</v>
      </c>
      <c r="G3317" s="59" t="s">
        <v>44</v>
      </c>
      <c r="H3317" s="59" t="s">
        <v>44</v>
      </c>
      <c r="I3317" s="59" t="s">
        <v>44</v>
      </c>
      <c r="J3317" s="59" t="s">
        <v>44</v>
      </c>
      <c r="K3317" s="59" t="s">
        <v>44</v>
      </c>
      <c r="L3317" s="59" t="s">
        <v>44</v>
      </c>
      <c r="M3317" s="59" t="s">
        <v>44</v>
      </c>
      <c r="N3317" s="59" t="s">
        <v>44</v>
      </c>
      <c r="O3317" s="19" t="s">
        <v>44</v>
      </c>
      <c r="P3317" s="19" t="s">
        <v>44</v>
      </c>
      <c r="Q3317" s="18" t="s">
        <v>44</v>
      </c>
      <c r="R3317" s="18" t="s">
        <v>44</v>
      </c>
      <c r="S3317" s="18" t="s">
        <v>44</v>
      </c>
      <c r="T3317" s="18" t="s">
        <v>44</v>
      </c>
      <c r="U3317" s="18" t="s">
        <v>44</v>
      </c>
      <c r="V3317" s="18" t="s">
        <v>44</v>
      </c>
    </row>
    <row r="3318" spans="1:22" x14ac:dyDescent="0.25">
      <c r="A3318" s="53" t="s">
        <v>44</v>
      </c>
      <c r="B3318" s="14" t="s">
        <v>44</v>
      </c>
      <c r="C3318" s="57" t="s">
        <v>44</v>
      </c>
      <c r="D3318" s="57" t="s">
        <v>44</v>
      </c>
      <c r="E3318" s="57" t="s">
        <v>44</v>
      </c>
      <c r="F3318" s="57" t="s">
        <v>44</v>
      </c>
      <c r="G3318" s="59" t="s">
        <v>44</v>
      </c>
      <c r="H3318" s="59" t="s">
        <v>44</v>
      </c>
      <c r="I3318" s="59" t="s">
        <v>44</v>
      </c>
      <c r="J3318" s="59" t="s">
        <v>44</v>
      </c>
      <c r="K3318" s="59" t="s">
        <v>44</v>
      </c>
      <c r="L3318" s="59" t="s">
        <v>44</v>
      </c>
      <c r="M3318" s="59" t="s">
        <v>44</v>
      </c>
      <c r="N3318" s="59" t="s">
        <v>44</v>
      </c>
      <c r="O3318" s="19" t="s">
        <v>44</v>
      </c>
      <c r="P3318" s="19" t="s">
        <v>44</v>
      </c>
      <c r="Q3318" s="18" t="s">
        <v>44</v>
      </c>
      <c r="R3318" s="18" t="s">
        <v>44</v>
      </c>
      <c r="S3318" s="18" t="s">
        <v>44</v>
      </c>
      <c r="T3318" s="18" t="s">
        <v>44</v>
      </c>
      <c r="U3318" s="18" t="s">
        <v>44</v>
      </c>
      <c r="V3318" s="18" t="s">
        <v>44</v>
      </c>
    </row>
    <row r="3319" spans="1:22" x14ac:dyDescent="0.25">
      <c r="A3319" s="53" t="s">
        <v>44</v>
      </c>
      <c r="B3319" s="14" t="s">
        <v>44</v>
      </c>
      <c r="C3319" s="57" t="s">
        <v>44</v>
      </c>
      <c r="D3319" s="57" t="s">
        <v>44</v>
      </c>
      <c r="E3319" s="57" t="s">
        <v>44</v>
      </c>
      <c r="F3319" s="57" t="s">
        <v>44</v>
      </c>
      <c r="G3319" s="59" t="s">
        <v>44</v>
      </c>
      <c r="H3319" s="59" t="s">
        <v>44</v>
      </c>
      <c r="I3319" s="59" t="s">
        <v>44</v>
      </c>
      <c r="J3319" s="59" t="s">
        <v>44</v>
      </c>
      <c r="K3319" s="59" t="s">
        <v>44</v>
      </c>
      <c r="L3319" s="59" t="s">
        <v>44</v>
      </c>
      <c r="M3319" s="59" t="s">
        <v>44</v>
      </c>
      <c r="N3319" s="59" t="s">
        <v>44</v>
      </c>
      <c r="O3319" s="19" t="s">
        <v>44</v>
      </c>
      <c r="P3319" s="19" t="s">
        <v>44</v>
      </c>
      <c r="Q3319" s="18" t="s">
        <v>44</v>
      </c>
      <c r="R3319" s="18" t="s">
        <v>44</v>
      </c>
      <c r="S3319" s="18" t="s">
        <v>44</v>
      </c>
      <c r="T3319" s="18" t="s">
        <v>44</v>
      </c>
      <c r="U3319" s="18" t="s">
        <v>44</v>
      </c>
      <c r="V3319" s="18" t="s">
        <v>44</v>
      </c>
    </row>
    <row r="3320" spans="1:22" x14ac:dyDescent="0.25">
      <c r="A3320" s="53" t="s">
        <v>44</v>
      </c>
      <c r="B3320" s="14" t="s">
        <v>44</v>
      </c>
      <c r="C3320" s="57" t="s">
        <v>44</v>
      </c>
      <c r="D3320" s="57" t="s">
        <v>44</v>
      </c>
      <c r="E3320" s="57" t="s">
        <v>44</v>
      </c>
      <c r="F3320" s="57" t="s">
        <v>44</v>
      </c>
      <c r="G3320" s="59" t="s">
        <v>44</v>
      </c>
      <c r="H3320" s="59" t="s">
        <v>44</v>
      </c>
      <c r="I3320" s="59" t="s">
        <v>44</v>
      </c>
      <c r="J3320" s="59" t="s">
        <v>44</v>
      </c>
      <c r="K3320" s="59" t="s">
        <v>44</v>
      </c>
      <c r="L3320" s="59" t="s">
        <v>44</v>
      </c>
      <c r="M3320" s="59" t="s">
        <v>44</v>
      </c>
      <c r="N3320" s="59" t="s">
        <v>44</v>
      </c>
      <c r="O3320" s="19" t="s">
        <v>44</v>
      </c>
      <c r="P3320" s="19" t="s">
        <v>44</v>
      </c>
      <c r="Q3320" s="18" t="s">
        <v>44</v>
      </c>
      <c r="R3320" s="18" t="s">
        <v>44</v>
      </c>
      <c r="S3320" s="18" t="s">
        <v>44</v>
      </c>
      <c r="T3320" s="18" t="s">
        <v>44</v>
      </c>
      <c r="U3320" s="18" t="s">
        <v>44</v>
      </c>
      <c r="V3320" s="18" t="s">
        <v>44</v>
      </c>
    </row>
    <row r="3321" spans="1:22" x14ac:dyDescent="0.25">
      <c r="A3321" s="53" t="s">
        <v>44</v>
      </c>
      <c r="B3321" s="14" t="s">
        <v>44</v>
      </c>
      <c r="C3321" s="57" t="s">
        <v>44</v>
      </c>
      <c r="D3321" s="57" t="s">
        <v>44</v>
      </c>
      <c r="E3321" s="57" t="s">
        <v>44</v>
      </c>
      <c r="F3321" s="57" t="s">
        <v>44</v>
      </c>
      <c r="G3321" s="59" t="s">
        <v>44</v>
      </c>
      <c r="H3321" s="59" t="s">
        <v>44</v>
      </c>
      <c r="I3321" s="59" t="s">
        <v>44</v>
      </c>
      <c r="J3321" s="59" t="s">
        <v>44</v>
      </c>
      <c r="K3321" s="59" t="s">
        <v>44</v>
      </c>
      <c r="L3321" s="59" t="s">
        <v>44</v>
      </c>
      <c r="M3321" s="59" t="s">
        <v>44</v>
      </c>
      <c r="N3321" s="59" t="s">
        <v>44</v>
      </c>
      <c r="O3321" s="19" t="s">
        <v>44</v>
      </c>
      <c r="P3321" s="19" t="s">
        <v>44</v>
      </c>
      <c r="Q3321" s="18" t="s">
        <v>44</v>
      </c>
      <c r="R3321" s="18" t="s">
        <v>44</v>
      </c>
      <c r="S3321" s="18" t="s">
        <v>44</v>
      </c>
      <c r="T3321" s="18" t="s">
        <v>44</v>
      </c>
      <c r="U3321" s="18" t="s">
        <v>44</v>
      </c>
      <c r="V3321" s="18" t="s">
        <v>44</v>
      </c>
    </row>
    <row r="3322" spans="1:22" x14ac:dyDescent="0.25">
      <c r="A3322" s="53" t="s">
        <v>44</v>
      </c>
      <c r="B3322" s="14" t="s">
        <v>44</v>
      </c>
      <c r="C3322" s="57" t="s">
        <v>44</v>
      </c>
      <c r="D3322" s="57" t="s">
        <v>44</v>
      </c>
      <c r="E3322" s="57" t="s">
        <v>44</v>
      </c>
      <c r="F3322" s="57" t="s">
        <v>44</v>
      </c>
      <c r="G3322" s="59" t="s">
        <v>44</v>
      </c>
      <c r="H3322" s="59" t="s">
        <v>44</v>
      </c>
      <c r="I3322" s="59" t="s">
        <v>44</v>
      </c>
      <c r="J3322" s="59" t="s">
        <v>44</v>
      </c>
      <c r="K3322" s="59" t="s">
        <v>44</v>
      </c>
      <c r="L3322" s="59" t="s">
        <v>44</v>
      </c>
      <c r="M3322" s="59" t="s">
        <v>44</v>
      </c>
      <c r="N3322" s="59" t="s">
        <v>44</v>
      </c>
      <c r="O3322" s="19" t="s">
        <v>44</v>
      </c>
      <c r="P3322" s="19" t="s">
        <v>44</v>
      </c>
      <c r="Q3322" s="18" t="s">
        <v>44</v>
      </c>
      <c r="R3322" s="18" t="s">
        <v>44</v>
      </c>
      <c r="S3322" s="18" t="s">
        <v>44</v>
      </c>
      <c r="T3322" s="18" t="s">
        <v>44</v>
      </c>
      <c r="U3322" s="18" t="s">
        <v>44</v>
      </c>
      <c r="V3322" s="18" t="s">
        <v>44</v>
      </c>
    </row>
    <row r="3323" spans="1:22" x14ac:dyDescent="0.25">
      <c r="A3323" s="53" t="s">
        <v>44</v>
      </c>
      <c r="B3323" s="14" t="s">
        <v>44</v>
      </c>
      <c r="C3323" s="57" t="s">
        <v>44</v>
      </c>
      <c r="D3323" s="57" t="s">
        <v>44</v>
      </c>
      <c r="E3323" s="57" t="s">
        <v>44</v>
      </c>
      <c r="F3323" s="57" t="s">
        <v>44</v>
      </c>
      <c r="G3323" s="59" t="s">
        <v>44</v>
      </c>
      <c r="H3323" s="59" t="s">
        <v>44</v>
      </c>
      <c r="I3323" s="59" t="s">
        <v>44</v>
      </c>
      <c r="J3323" s="59" t="s">
        <v>44</v>
      </c>
      <c r="K3323" s="59" t="s">
        <v>44</v>
      </c>
      <c r="L3323" s="59" t="s">
        <v>44</v>
      </c>
      <c r="M3323" s="59" t="s">
        <v>44</v>
      </c>
      <c r="N3323" s="59" t="s">
        <v>44</v>
      </c>
      <c r="O3323" s="19" t="s">
        <v>44</v>
      </c>
      <c r="P3323" s="19" t="s">
        <v>44</v>
      </c>
      <c r="Q3323" s="18" t="s">
        <v>44</v>
      </c>
      <c r="R3323" s="18" t="s">
        <v>44</v>
      </c>
      <c r="S3323" s="18" t="s">
        <v>44</v>
      </c>
      <c r="T3323" s="18" t="s">
        <v>44</v>
      </c>
      <c r="U3323" s="18" t="s">
        <v>44</v>
      </c>
      <c r="V3323" s="18" t="s">
        <v>44</v>
      </c>
    </row>
    <row r="3324" spans="1:22" x14ac:dyDescent="0.25">
      <c r="A3324" s="53" t="s">
        <v>44</v>
      </c>
      <c r="B3324" s="14" t="s">
        <v>44</v>
      </c>
      <c r="C3324" s="57" t="s">
        <v>44</v>
      </c>
      <c r="D3324" s="57" t="s">
        <v>44</v>
      </c>
      <c r="E3324" s="57" t="s">
        <v>44</v>
      </c>
      <c r="F3324" s="57" t="s">
        <v>44</v>
      </c>
      <c r="G3324" s="59" t="s">
        <v>44</v>
      </c>
      <c r="H3324" s="59" t="s">
        <v>44</v>
      </c>
      <c r="I3324" s="59" t="s">
        <v>44</v>
      </c>
      <c r="J3324" s="59" t="s">
        <v>44</v>
      </c>
      <c r="K3324" s="59" t="s">
        <v>44</v>
      </c>
      <c r="L3324" s="59" t="s">
        <v>44</v>
      </c>
      <c r="M3324" s="59" t="s">
        <v>44</v>
      </c>
      <c r="N3324" s="59" t="s">
        <v>44</v>
      </c>
      <c r="O3324" s="19" t="s">
        <v>44</v>
      </c>
      <c r="P3324" s="19" t="s">
        <v>44</v>
      </c>
      <c r="Q3324" s="18" t="s">
        <v>44</v>
      </c>
      <c r="R3324" s="18" t="s">
        <v>44</v>
      </c>
      <c r="S3324" s="18" t="s">
        <v>44</v>
      </c>
      <c r="T3324" s="18" t="s">
        <v>44</v>
      </c>
      <c r="U3324" s="18" t="s">
        <v>44</v>
      </c>
      <c r="V3324" s="18" t="s">
        <v>44</v>
      </c>
    </row>
    <row r="3325" spans="1:22" x14ac:dyDescent="0.25">
      <c r="A3325" s="53" t="s">
        <v>44</v>
      </c>
      <c r="B3325" s="14" t="s">
        <v>44</v>
      </c>
      <c r="C3325" s="57" t="s">
        <v>44</v>
      </c>
      <c r="D3325" s="57" t="s">
        <v>44</v>
      </c>
      <c r="E3325" s="57" t="s">
        <v>44</v>
      </c>
      <c r="F3325" s="57" t="s">
        <v>44</v>
      </c>
      <c r="G3325" s="59" t="s">
        <v>44</v>
      </c>
      <c r="H3325" s="59" t="s">
        <v>44</v>
      </c>
      <c r="I3325" s="59" t="s">
        <v>44</v>
      </c>
      <c r="J3325" s="59" t="s">
        <v>44</v>
      </c>
      <c r="K3325" s="59" t="s">
        <v>44</v>
      </c>
      <c r="L3325" s="59" t="s">
        <v>44</v>
      </c>
      <c r="M3325" s="59" t="s">
        <v>44</v>
      </c>
      <c r="N3325" s="59" t="s">
        <v>44</v>
      </c>
      <c r="O3325" s="19" t="s">
        <v>44</v>
      </c>
      <c r="P3325" s="19" t="s">
        <v>44</v>
      </c>
      <c r="Q3325" s="18" t="s">
        <v>44</v>
      </c>
      <c r="R3325" s="18" t="s">
        <v>44</v>
      </c>
      <c r="S3325" s="18" t="s">
        <v>44</v>
      </c>
      <c r="T3325" s="18" t="s">
        <v>44</v>
      </c>
      <c r="U3325" s="18" t="s">
        <v>44</v>
      </c>
      <c r="V3325" s="18" t="s">
        <v>44</v>
      </c>
    </row>
    <row r="3326" spans="1:22" x14ac:dyDescent="0.25">
      <c r="A3326" s="53" t="s">
        <v>44</v>
      </c>
      <c r="B3326" s="14" t="s">
        <v>44</v>
      </c>
      <c r="C3326" s="57" t="s">
        <v>44</v>
      </c>
      <c r="D3326" s="57" t="s">
        <v>44</v>
      </c>
      <c r="E3326" s="57" t="s">
        <v>44</v>
      </c>
      <c r="F3326" s="57" t="s">
        <v>44</v>
      </c>
      <c r="G3326" s="59" t="s">
        <v>44</v>
      </c>
      <c r="H3326" s="59" t="s">
        <v>44</v>
      </c>
      <c r="I3326" s="59" t="s">
        <v>44</v>
      </c>
      <c r="J3326" s="59" t="s">
        <v>44</v>
      </c>
      <c r="K3326" s="59" t="s">
        <v>44</v>
      </c>
      <c r="L3326" s="59" t="s">
        <v>44</v>
      </c>
      <c r="M3326" s="59" t="s">
        <v>44</v>
      </c>
      <c r="N3326" s="59" t="s">
        <v>44</v>
      </c>
      <c r="O3326" s="19" t="s">
        <v>44</v>
      </c>
      <c r="P3326" s="19" t="s">
        <v>44</v>
      </c>
      <c r="Q3326" s="18" t="s">
        <v>44</v>
      </c>
      <c r="R3326" s="18" t="s">
        <v>44</v>
      </c>
      <c r="S3326" s="18" t="s">
        <v>44</v>
      </c>
      <c r="T3326" s="18" t="s">
        <v>44</v>
      </c>
      <c r="U3326" s="18" t="s">
        <v>44</v>
      </c>
      <c r="V3326" s="18" t="s">
        <v>44</v>
      </c>
    </row>
    <row r="3327" spans="1:22" x14ac:dyDescent="0.25">
      <c r="A3327" s="53" t="s">
        <v>44</v>
      </c>
      <c r="B3327" s="14" t="s">
        <v>44</v>
      </c>
      <c r="C3327" s="57" t="s">
        <v>44</v>
      </c>
      <c r="D3327" s="57" t="s">
        <v>44</v>
      </c>
      <c r="E3327" s="57" t="s">
        <v>44</v>
      </c>
      <c r="F3327" s="57" t="s">
        <v>44</v>
      </c>
      <c r="G3327" s="59" t="s">
        <v>44</v>
      </c>
      <c r="H3327" s="59" t="s">
        <v>44</v>
      </c>
      <c r="I3327" s="59" t="s">
        <v>44</v>
      </c>
      <c r="J3327" s="59" t="s">
        <v>44</v>
      </c>
      <c r="K3327" s="59" t="s">
        <v>44</v>
      </c>
      <c r="L3327" s="59" t="s">
        <v>44</v>
      </c>
      <c r="M3327" s="59" t="s">
        <v>44</v>
      </c>
      <c r="N3327" s="59" t="s">
        <v>44</v>
      </c>
      <c r="O3327" s="19" t="s">
        <v>44</v>
      </c>
      <c r="P3327" s="19" t="s">
        <v>44</v>
      </c>
      <c r="Q3327" s="18" t="s">
        <v>44</v>
      </c>
      <c r="R3327" s="18" t="s">
        <v>44</v>
      </c>
      <c r="S3327" s="18" t="s">
        <v>44</v>
      </c>
      <c r="T3327" s="18" t="s">
        <v>44</v>
      </c>
      <c r="U3327" s="18" t="s">
        <v>44</v>
      </c>
      <c r="V3327" s="18" t="s">
        <v>44</v>
      </c>
    </row>
    <row r="3328" spans="1:22" x14ac:dyDescent="0.25">
      <c r="A3328" s="53" t="s">
        <v>44</v>
      </c>
      <c r="B3328" s="14" t="s">
        <v>44</v>
      </c>
      <c r="C3328" s="57" t="s">
        <v>44</v>
      </c>
      <c r="D3328" s="57" t="s">
        <v>44</v>
      </c>
      <c r="E3328" s="57" t="s">
        <v>44</v>
      </c>
      <c r="F3328" s="57" t="s">
        <v>44</v>
      </c>
      <c r="G3328" s="59" t="s">
        <v>44</v>
      </c>
      <c r="H3328" s="59" t="s">
        <v>44</v>
      </c>
      <c r="I3328" s="59" t="s">
        <v>44</v>
      </c>
      <c r="J3328" s="59" t="s">
        <v>44</v>
      </c>
      <c r="K3328" s="59" t="s">
        <v>44</v>
      </c>
      <c r="L3328" s="59" t="s">
        <v>44</v>
      </c>
      <c r="M3328" s="59" t="s">
        <v>44</v>
      </c>
      <c r="N3328" s="59" t="s">
        <v>44</v>
      </c>
      <c r="O3328" s="19" t="s">
        <v>44</v>
      </c>
      <c r="P3328" s="19" t="s">
        <v>44</v>
      </c>
      <c r="Q3328" s="18" t="s">
        <v>44</v>
      </c>
      <c r="R3328" s="18" t="s">
        <v>44</v>
      </c>
      <c r="S3328" s="18" t="s">
        <v>44</v>
      </c>
      <c r="T3328" s="18" t="s">
        <v>44</v>
      </c>
      <c r="U3328" s="18" t="s">
        <v>44</v>
      </c>
      <c r="V3328" s="18" t="s">
        <v>44</v>
      </c>
    </row>
    <row r="3329" spans="1:22" x14ac:dyDescent="0.25">
      <c r="A3329" s="53" t="s">
        <v>44</v>
      </c>
      <c r="B3329" s="14" t="s">
        <v>44</v>
      </c>
      <c r="C3329" s="57" t="s">
        <v>44</v>
      </c>
      <c r="D3329" s="57" t="s">
        <v>44</v>
      </c>
      <c r="E3329" s="57" t="s">
        <v>44</v>
      </c>
      <c r="F3329" s="57" t="s">
        <v>44</v>
      </c>
      <c r="G3329" s="59" t="s">
        <v>44</v>
      </c>
      <c r="H3329" s="59" t="s">
        <v>44</v>
      </c>
      <c r="I3329" s="59" t="s">
        <v>44</v>
      </c>
      <c r="J3329" s="59" t="s">
        <v>44</v>
      </c>
      <c r="K3329" s="59" t="s">
        <v>44</v>
      </c>
      <c r="L3329" s="59" t="s">
        <v>44</v>
      </c>
      <c r="M3329" s="59" t="s">
        <v>44</v>
      </c>
      <c r="N3329" s="59" t="s">
        <v>44</v>
      </c>
      <c r="O3329" s="19" t="s">
        <v>44</v>
      </c>
      <c r="P3329" s="19" t="s">
        <v>44</v>
      </c>
      <c r="Q3329" s="18" t="s">
        <v>44</v>
      </c>
      <c r="R3329" s="18" t="s">
        <v>44</v>
      </c>
      <c r="S3329" s="18" t="s">
        <v>44</v>
      </c>
      <c r="T3329" s="18" t="s">
        <v>44</v>
      </c>
      <c r="U3329" s="18" t="s">
        <v>44</v>
      </c>
      <c r="V3329" s="18" t="s">
        <v>44</v>
      </c>
    </row>
    <row r="3330" spans="1:22" x14ac:dyDescent="0.25">
      <c r="A3330" s="53" t="s">
        <v>44</v>
      </c>
      <c r="B3330" s="14" t="s">
        <v>44</v>
      </c>
      <c r="C3330" s="57" t="s">
        <v>44</v>
      </c>
      <c r="D3330" s="57" t="s">
        <v>44</v>
      </c>
      <c r="E3330" s="57" t="s">
        <v>44</v>
      </c>
      <c r="F3330" s="57" t="s">
        <v>44</v>
      </c>
      <c r="G3330" s="59" t="s">
        <v>44</v>
      </c>
      <c r="H3330" s="59" t="s">
        <v>44</v>
      </c>
      <c r="I3330" s="59" t="s">
        <v>44</v>
      </c>
      <c r="J3330" s="59" t="s">
        <v>44</v>
      </c>
      <c r="K3330" s="59" t="s">
        <v>44</v>
      </c>
      <c r="L3330" s="59" t="s">
        <v>44</v>
      </c>
      <c r="M3330" s="59" t="s">
        <v>44</v>
      </c>
      <c r="N3330" s="59" t="s">
        <v>44</v>
      </c>
      <c r="O3330" s="19" t="s">
        <v>44</v>
      </c>
      <c r="P3330" s="19" t="s">
        <v>44</v>
      </c>
      <c r="Q3330" s="18" t="s">
        <v>44</v>
      </c>
      <c r="R3330" s="18" t="s">
        <v>44</v>
      </c>
      <c r="S3330" s="18" t="s">
        <v>44</v>
      </c>
      <c r="T3330" s="18" t="s">
        <v>44</v>
      </c>
      <c r="U3330" s="18" t="s">
        <v>44</v>
      </c>
      <c r="V3330" s="18" t="s">
        <v>44</v>
      </c>
    </row>
    <row r="3331" spans="1:22" x14ac:dyDescent="0.25">
      <c r="A3331" s="53" t="s">
        <v>44</v>
      </c>
      <c r="B3331" s="14" t="s">
        <v>44</v>
      </c>
      <c r="C3331" s="57" t="s">
        <v>44</v>
      </c>
      <c r="D3331" s="57" t="s">
        <v>44</v>
      </c>
      <c r="E3331" s="57" t="s">
        <v>44</v>
      </c>
      <c r="F3331" s="57" t="s">
        <v>44</v>
      </c>
      <c r="G3331" s="59" t="s">
        <v>44</v>
      </c>
      <c r="H3331" s="59" t="s">
        <v>44</v>
      </c>
      <c r="I3331" s="59" t="s">
        <v>44</v>
      </c>
      <c r="J3331" s="59" t="s">
        <v>44</v>
      </c>
      <c r="K3331" s="59" t="s">
        <v>44</v>
      </c>
      <c r="L3331" s="59" t="s">
        <v>44</v>
      </c>
      <c r="M3331" s="59" t="s">
        <v>44</v>
      </c>
      <c r="N3331" s="59" t="s">
        <v>44</v>
      </c>
      <c r="O3331" s="19" t="s">
        <v>44</v>
      </c>
      <c r="P3331" s="19" t="s">
        <v>44</v>
      </c>
      <c r="Q3331" s="18" t="s">
        <v>44</v>
      </c>
      <c r="R3331" s="18" t="s">
        <v>44</v>
      </c>
      <c r="S3331" s="18" t="s">
        <v>44</v>
      </c>
      <c r="T3331" s="18" t="s">
        <v>44</v>
      </c>
      <c r="U3331" s="18" t="s">
        <v>44</v>
      </c>
      <c r="V3331" s="18" t="s">
        <v>44</v>
      </c>
    </row>
    <row r="3332" spans="1:22" x14ac:dyDescent="0.25">
      <c r="A3332" s="53" t="s">
        <v>44</v>
      </c>
      <c r="B3332" s="14" t="s">
        <v>44</v>
      </c>
      <c r="C3332" s="57" t="s">
        <v>44</v>
      </c>
      <c r="D3332" s="57" t="s">
        <v>44</v>
      </c>
      <c r="E3332" s="57" t="s">
        <v>44</v>
      </c>
      <c r="F3332" s="57" t="s">
        <v>44</v>
      </c>
      <c r="G3332" s="59" t="s">
        <v>44</v>
      </c>
      <c r="H3332" s="59" t="s">
        <v>44</v>
      </c>
      <c r="I3332" s="59" t="s">
        <v>44</v>
      </c>
      <c r="J3332" s="59" t="s">
        <v>44</v>
      </c>
      <c r="K3332" s="59" t="s">
        <v>44</v>
      </c>
      <c r="L3332" s="59" t="s">
        <v>44</v>
      </c>
      <c r="M3332" s="59" t="s">
        <v>44</v>
      </c>
      <c r="N3332" s="59" t="s">
        <v>44</v>
      </c>
      <c r="O3332" s="19" t="s">
        <v>44</v>
      </c>
      <c r="P3332" s="19" t="s">
        <v>44</v>
      </c>
      <c r="Q3332" s="18" t="s">
        <v>44</v>
      </c>
      <c r="R3332" s="18" t="s">
        <v>44</v>
      </c>
      <c r="S3332" s="18" t="s">
        <v>44</v>
      </c>
      <c r="T3332" s="18" t="s">
        <v>44</v>
      </c>
      <c r="U3332" s="18" t="s">
        <v>44</v>
      </c>
      <c r="V3332" s="18" t="s">
        <v>44</v>
      </c>
    </row>
    <row r="3333" spans="1:22" x14ac:dyDescent="0.25">
      <c r="A3333" s="53" t="s">
        <v>44</v>
      </c>
      <c r="B3333" s="14" t="s">
        <v>44</v>
      </c>
      <c r="C3333" s="57" t="s">
        <v>44</v>
      </c>
      <c r="D3333" s="57" t="s">
        <v>44</v>
      </c>
      <c r="E3333" s="57" t="s">
        <v>44</v>
      </c>
      <c r="F3333" s="57" t="s">
        <v>44</v>
      </c>
      <c r="G3333" s="59" t="s">
        <v>44</v>
      </c>
      <c r="H3333" s="59" t="s">
        <v>44</v>
      </c>
      <c r="I3333" s="59" t="s">
        <v>44</v>
      </c>
      <c r="J3333" s="59" t="s">
        <v>44</v>
      </c>
      <c r="K3333" s="59" t="s">
        <v>44</v>
      </c>
      <c r="L3333" s="59" t="s">
        <v>44</v>
      </c>
      <c r="M3333" s="59" t="s">
        <v>44</v>
      </c>
      <c r="N3333" s="59" t="s">
        <v>44</v>
      </c>
      <c r="O3333" s="19" t="s">
        <v>44</v>
      </c>
      <c r="P3333" s="19" t="s">
        <v>44</v>
      </c>
      <c r="Q3333" s="18" t="s">
        <v>44</v>
      </c>
      <c r="R3333" s="18" t="s">
        <v>44</v>
      </c>
      <c r="S3333" s="18" t="s">
        <v>44</v>
      </c>
      <c r="T3333" s="18" t="s">
        <v>44</v>
      </c>
      <c r="U3333" s="18" t="s">
        <v>44</v>
      </c>
      <c r="V3333" s="18" t="s">
        <v>44</v>
      </c>
    </row>
    <row r="3334" spans="1:22" x14ac:dyDescent="0.25">
      <c r="A3334" s="53" t="s">
        <v>44</v>
      </c>
      <c r="B3334" s="14" t="s">
        <v>44</v>
      </c>
      <c r="C3334" s="57" t="s">
        <v>44</v>
      </c>
      <c r="D3334" s="57" t="s">
        <v>44</v>
      </c>
      <c r="E3334" s="57" t="s">
        <v>44</v>
      </c>
      <c r="F3334" s="57" t="s">
        <v>44</v>
      </c>
      <c r="G3334" s="59" t="s">
        <v>44</v>
      </c>
      <c r="H3334" s="59" t="s">
        <v>44</v>
      </c>
      <c r="I3334" s="59" t="s">
        <v>44</v>
      </c>
      <c r="J3334" s="59" t="s">
        <v>44</v>
      </c>
      <c r="K3334" s="59" t="s">
        <v>44</v>
      </c>
      <c r="L3334" s="59" t="s">
        <v>44</v>
      </c>
      <c r="M3334" s="59" t="s">
        <v>44</v>
      </c>
      <c r="N3334" s="59" t="s">
        <v>44</v>
      </c>
      <c r="O3334" s="19" t="s">
        <v>44</v>
      </c>
      <c r="P3334" s="19" t="s">
        <v>44</v>
      </c>
      <c r="Q3334" s="18" t="s">
        <v>44</v>
      </c>
      <c r="R3334" s="18" t="s">
        <v>44</v>
      </c>
      <c r="S3334" s="18" t="s">
        <v>44</v>
      </c>
      <c r="T3334" s="18" t="s">
        <v>44</v>
      </c>
      <c r="U3334" s="18" t="s">
        <v>44</v>
      </c>
      <c r="V3334" s="18" t="s">
        <v>44</v>
      </c>
    </row>
    <row r="3335" spans="1:22" x14ac:dyDescent="0.25">
      <c r="A3335" t="s">
        <v>44</v>
      </c>
      <c r="B3335" t="s">
        <v>44</v>
      </c>
      <c r="C3335" t="s">
        <v>44</v>
      </c>
      <c r="D3335" t="s">
        <v>44</v>
      </c>
      <c r="E3335" t="s">
        <v>44</v>
      </c>
      <c r="F3335" t="s">
        <v>44</v>
      </c>
      <c r="G3335" t="s">
        <v>44</v>
      </c>
      <c r="H3335" t="s">
        <v>44</v>
      </c>
      <c r="I3335" t="s">
        <v>44</v>
      </c>
      <c r="J3335" t="s">
        <v>44</v>
      </c>
      <c r="K3335" t="s">
        <v>44</v>
      </c>
      <c r="L3335" t="s">
        <v>44</v>
      </c>
      <c r="M3335" t="s">
        <v>44</v>
      </c>
      <c r="N3335" t="s">
        <v>44</v>
      </c>
      <c r="O3335" t="s">
        <v>44</v>
      </c>
      <c r="P3335" t="s">
        <v>44</v>
      </c>
      <c r="Q3335" t="s">
        <v>44</v>
      </c>
      <c r="R3335" t="s">
        <v>44</v>
      </c>
      <c r="S3335" t="s">
        <v>44</v>
      </c>
      <c r="T3335" t="s">
        <v>44</v>
      </c>
      <c r="U3335" t="s">
        <v>44</v>
      </c>
      <c r="V3335" t="s">
        <v>44</v>
      </c>
    </row>
    <row r="3336" spans="1:22" x14ac:dyDescent="0.25">
      <c r="A3336" t="s">
        <v>44</v>
      </c>
      <c r="B3336" t="s">
        <v>44</v>
      </c>
      <c r="C3336" t="s">
        <v>44</v>
      </c>
      <c r="D3336" t="s">
        <v>44</v>
      </c>
      <c r="E3336" t="s">
        <v>44</v>
      </c>
      <c r="F3336" t="s">
        <v>44</v>
      </c>
      <c r="G3336" t="s">
        <v>44</v>
      </c>
      <c r="H3336" t="s">
        <v>44</v>
      </c>
      <c r="I3336" t="s">
        <v>44</v>
      </c>
      <c r="J3336" t="s">
        <v>44</v>
      </c>
      <c r="K3336" t="s">
        <v>44</v>
      </c>
      <c r="L3336" t="s">
        <v>44</v>
      </c>
      <c r="M3336" t="s">
        <v>44</v>
      </c>
      <c r="N3336" t="s">
        <v>44</v>
      </c>
      <c r="O3336" t="s">
        <v>44</v>
      </c>
      <c r="P3336" t="s">
        <v>44</v>
      </c>
      <c r="Q3336" t="s">
        <v>44</v>
      </c>
      <c r="R3336" t="s">
        <v>44</v>
      </c>
      <c r="S3336" t="s">
        <v>44</v>
      </c>
      <c r="T3336" t="s">
        <v>44</v>
      </c>
      <c r="U3336" t="s">
        <v>44</v>
      </c>
      <c r="V3336" t="s">
        <v>44</v>
      </c>
    </row>
    <row r="3337" spans="1:22" x14ac:dyDescent="0.25">
      <c r="A3337" t="s">
        <v>44</v>
      </c>
      <c r="B3337" t="s">
        <v>44</v>
      </c>
      <c r="C3337" t="s">
        <v>44</v>
      </c>
      <c r="D3337" t="s">
        <v>44</v>
      </c>
      <c r="E3337" t="s">
        <v>44</v>
      </c>
      <c r="F3337" t="s">
        <v>44</v>
      </c>
      <c r="G3337" t="s">
        <v>44</v>
      </c>
      <c r="H3337" t="s">
        <v>44</v>
      </c>
      <c r="I3337" t="s">
        <v>44</v>
      </c>
      <c r="J3337" t="s">
        <v>44</v>
      </c>
      <c r="K3337" t="s">
        <v>44</v>
      </c>
      <c r="L3337" t="s">
        <v>44</v>
      </c>
      <c r="M3337" t="s">
        <v>44</v>
      </c>
      <c r="N3337" t="s">
        <v>44</v>
      </c>
      <c r="O3337" t="s">
        <v>44</v>
      </c>
      <c r="P3337" t="s">
        <v>44</v>
      </c>
      <c r="Q3337" t="s">
        <v>44</v>
      </c>
      <c r="R3337" t="s">
        <v>44</v>
      </c>
      <c r="S3337" t="s">
        <v>44</v>
      </c>
      <c r="T3337" t="s">
        <v>44</v>
      </c>
      <c r="U3337" t="s">
        <v>44</v>
      </c>
      <c r="V3337" t="s">
        <v>44</v>
      </c>
    </row>
    <row r="3338" spans="1:22" x14ac:dyDescent="0.25">
      <c r="A3338" t="s">
        <v>44</v>
      </c>
      <c r="B3338" t="s">
        <v>44</v>
      </c>
      <c r="C3338" t="s">
        <v>44</v>
      </c>
      <c r="D3338" t="s">
        <v>44</v>
      </c>
      <c r="E3338" t="s">
        <v>44</v>
      </c>
      <c r="F3338" t="s">
        <v>44</v>
      </c>
      <c r="G3338" t="s">
        <v>44</v>
      </c>
      <c r="H3338" t="s">
        <v>44</v>
      </c>
      <c r="I3338" t="s">
        <v>44</v>
      </c>
      <c r="J3338" t="s">
        <v>44</v>
      </c>
      <c r="K3338" t="s">
        <v>44</v>
      </c>
      <c r="L3338" t="s">
        <v>44</v>
      </c>
      <c r="M3338" t="s">
        <v>44</v>
      </c>
      <c r="N3338" t="s">
        <v>44</v>
      </c>
      <c r="O3338" t="s">
        <v>44</v>
      </c>
      <c r="P3338" t="s">
        <v>44</v>
      </c>
      <c r="Q3338" t="s">
        <v>44</v>
      </c>
      <c r="R3338" t="s">
        <v>44</v>
      </c>
      <c r="S3338" t="s">
        <v>44</v>
      </c>
      <c r="T3338" t="s">
        <v>44</v>
      </c>
      <c r="U3338" t="s">
        <v>44</v>
      </c>
      <c r="V3338" t="s">
        <v>44</v>
      </c>
    </row>
    <row r="3339" spans="1:22" x14ac:dyDescent="0.25">
      <c r="A3339" t="s">
        <v>44</v>
      </c>
      <c r="B3339" t="s">
        <v>44</v>
      </c>
      <c r="C3339" t="s">
        <v>44</v>
      </c>
      <c r="D3339" t="s">
        <v>44</v>
      </c>
      <c r="E3339" t="s">
        <v>44</v>
      </c>
      <c r="F3339" t="s">
        <v>44</v>
      </c>
      <c r="G3339" t="s">
        <v>44</v>
      </c>
      <c r="H3339" t="s">
        <v>44</v>
      </c>
      <c r="I3339" t="s">
        <v>44</v>
      </c>
      <c r="J3339" t="s">
        <v>44</v>
      </c>
      <c r="K3339" t="s">
        <v>44</v>
      </c>
      <c r="L3339" t="s">
        <v>44</v>
      </c>
      <c r="M3339" t="s">
        <v>44</v>
      </c>
      <c r="N3339" t="s">
        <v>44</v>
      </c>
      <c r="O3339" t="s">
        <v>44</v>
      </c>
      <c r="P3339" t="s">
        <v>44</v>
      </c>
      <c r="Q3339" t="s">
        <v>44</v>
      </c>
      <c r="R3339" t="s">
        <v>44</v>
      </c>
      <c r="S3339" t="s">
        <v>44</v>
      </c>
      <c r="T3339" t="s">
        <v>44</v>
      </c>
      <c r="U3339" t="s">
        <v>44</v>
      </c>
      <c r="V3339" t="s">
        <v>44</v>
      </c>
    </row>
    <row r="3340" spans="1:22" x14ac:dyDescent="0.25">
      <c r="A3340" t="s">
        <v>44</v>
      </c>
      <c r="B3340" t="s">
        <v>44</v>
      </c>
      <c r="C3340" t="s">
        <v>44</v>
      </c>
      <c r="D3340" t="s">
        <v>44</v>
      </c>
      <c r="E3340" t="s">
        <v>44</v>
      </c>
      <c r="F3340" t="s">
        <v>44</v>
      </c>
      <c r="G3340" t="s">
        <v>44</v>
      </c>
      <c r="H3340" t="s">
        <v>44</v>
      </c>
      <c r="I3340" t="s">
        <v>44</v>
      </c>
      <c r="J3340" t="s">
        <v>44</v>
      </c>
      <c r="K3340" t="s">
        <v>44</v>
      </c>
      <c r="L3340" t="s">
        <v>44</v>
      </c>
      <c r="M3340" t="s">
        <v>44</v>
      </c>
      <c r="N3340" t="s">
        <v>44</v>
      </c>
      <c r="O3340" t="s">
        <v>44</v>
      </c>
      <c r="P3340" t="s">
        <v>44</v>
      </c>
      <c r="Q3340" t="s">
        <v>44</v>
      </c>
      <c r="R3340" t="s">
        <v>44</v>
      </c>
      <c r="S3340" t="s">
        <v>44</v>
      </c>
      <c r="T3340" t="s">
        <v>44</v>
      </c>
      <c r="U3340" t="s">
        <v>44</v>
      </c>
      <c r="V3340" t="s">
        <v>44</v>
      </c>
    </row>
    <row r="3341" spans="1:22" x14ac:dyDescent="0.25">
      <c r="A3341" t="s">
        <v>44</v>
      </c>
      <c r="B3341" t="s">
        <v>44</v>
      </c>
      <c r="C3341" t="s">
        <v>44</v>
      </c>
      <c r="D3341" t="s">
        <v>44</v>
      </c>
      <c r="E3341" t="s">
        <v>44</v>
      </c>
      <c r="F3341" t="s">
        <v>44</v>
      </c>
      <c r="G3341" t="s">
        <v>44</v>
      </c>
      <c r="H3341" t="s">
        <v>44</v>
      </c>
      <c r="I3341" t="s">
        <v>44</v>
      </c>
      <c r="J3341" t="s">
        <v>44</v>
      </c>
      <c r="K3341" t="s">
        <v>44</v>
      </c>
      <c r="L3341" t="s">
        <v>44</v>
      </c>
      <c r="M3341" t="s">
        <v>44</v>
      </c>
      <c r="N3341" t="s">
        <v>44</v>
      </c>
      <c r="O3341" t="s">
        <v>44</v>
      </c>
      <c r="P3341" t="s">
        <v>44</v>
      </c>
      <c r="Q3341" t="s">
        <v>44</v>
      </c>
      <c r="R3341" t="s">
        <v>44</v>
      </c>
      <c r="S3341" t="s">
        <v>44</v>
      </c>
      <c r="T3341" t="s">
        <v>44</v>
      </c>
      <c r="U3341" t="s">
        <v>44</v>
      </c>
      <c r="V3341" t="s">
        <v>44</v>
      </c>
    </row>
    <row r="3342" spans="1:22" x14ac:dyDescent="0.25">
      <c r="A3342" t="s">
        <v>44</v>
      </c>
      <c r="B3342" t="s">
        <v>44</v>
      </c>
      <c r="C3342" t="s">
        <v>44</v>
      </c>
      <c r="D3342" t="s">
        <v>44</v>
      </c>
      <c r="E3342" t="s">
        <v>44</v>
      </c>
      <c r="F3342" t="s">
        <v>44</v>
      </c>
      <c r="G3342" t="s">
        <v>44</v>
      </c>
      <c r="H3342" t="s">
        <v>44</v>
      </c>
      <c r="I3342" t="s">
        <v>44</v>
      </c>
      <c r="J3342" t="s">
        <v>44</v>
      </c>
      <c r="K3342" t="s">
        <v>44</v>
      </c>
      <c r="L3342" t="s">
        <v>44</v>
      </c>
      <c r="M3342" t="s">
        <v>44</v>
      </c>
      <c r="N3342" t="s">
        <v>44</v>
      </c>
      <c r="O3342" t="s">
        <v>44</v>
      </c>
      <c r="P3342" t="s">
        <v>44</v>
      </c>
      <c r="Q3342" t="s">
        <v>44</v>
      </c>
      <c r="R3342" t="s">
        <v>44</v>
      </c>
      <c r="S3342" t="s">
        <v>44</v>
      </c>
      <c r="T3342" t="s">
        <v>44</v>
      </c>
      <c r="U3342" t="s">
        <v>44</v>
      </c>
      <c r="V3342" t="s">
        <v>44</v>
      </c>
    </row>
    <row r="3343" spans="1:22" x14ac:dyDescent="0.25">
      <c r="A3343" t="s">
        <v>44</v>
      </c>
      <c r="B3343" t="s">
        <v>44</v>
      </c>
      <c r="C3343" t="s">
        <v>44</v>
      </c>
      <c r="D3343" t="s">
        <v>44</v>
      </c>
      <c r="E3343" t="s">
        <v>44</v>
      </c>
      <c r="F3343" t="s">
        <v>44</v>
      </c>
      <c r="G3343" t="s">
        <v>44</v>
      </c>
      <c r="H3343" t="s">
        <v>44</v>
      </c>
      <c r="I3343" t="s">
        <v>44</v>
      </c>
      <c r="J3343" t="s">
        <v>44</v>
      </c>
      <c r="K3343" t="s">
        <v>44</v>
      </c>
      <c r="L3343" t="s">
        <v>44</v>
      </c>
      <c r="M3343" t="s">
        <v>44</v>
      </c>
      <c r="N3343" t="s">
        <v>44</v>
      </c>
      <c r="O3343" t="s">
        <v>44</v>
      </c>
      <c r="P3343" t="s">
        <v>44</v>
      </c>
      <c r="Q3343" t="s">
        <v>44</v>
      </c>
      <c r="R3343" t="s">
        <v>44</v>
      </c>
      <c r="S3343" t="s">
        <v>44</v>
      </c>
      <c r="T3343" t="s">
        <v>44</v>
      </c>
      <c r="U3343" t="s">
        <v>44</v>
      </c>
      <c r="V3343" t="s">
        <v>44</v>
      </c>
    </row>
    <row r="3344" spans="1:22" x14ac:dyDescent="0.25">
      <c r="A3344" t="s">
        <v>44</v>
      </c>
      <c r="B3344" t="s">
        <v>44</v>
      </c>
      <c r="C3344" t="s">
        <v>44</v>
      </c>
      <c r="D3344" t="s">
        <v>44</v>
      </c>
      <c r="E3344" t="s">
        <v>44</v>
      </c>
      <c r="F3344" t="s">
        <v>44</v>
      </c>
      <c r="G3344" t="s">
        <v>44</v>
      </c>
      <c r="H3344" t="s">
        <v>44</v>
      </c>
      <c r="I3344" t="s">
        <v>44</v>
      </c>
      <c r="J3344" t="s">
        <v>44</v>
      </c>
      <c r="K3344" t="s">
        <v>44</v>
      </c>
      <c r="L3344" t="s">
        <v>44</v>
      </c>
      <c r="M3344" t="s">
        <v>44</v>
      </c>
      <c r="N3344" t="s">
        <v>44</v>
      </c>
      <c r="O3344" t="s">
        <v>44</v>
      </c>
      <c r="P3344" t="s">
        <v>44</v>
      </c>
      <c r="Q3344" t="s">
        <v>44</v>
      </c>
      <c r="R3344" t="s">
        <v>44</v>
      </c>
      <c r="S3344" t="s">
        <v>44</v>
      </c>
      <c r="T3344" t="s">
        <v>44</v>
      </c>
      <c r="U3344" t="s">
        <v>44</v>
      </c>
      <c r="V3344" t="s">
        <v>44</v>
      </c>
    </row>
    <row r="3345" spans="1:22" x14ac:dyDescent="0.25">
      <c r="A3345" t="s">
        <v>44</v>
      </c>
      <c r="B3345" t="s">
        <v>44</v>
      </c>
      <c r="C3345" t="s">
        <v>44</v>
      </c>
      <c r="D3345" t="s">
        <v>44</v>
      </c>
      <c r="E3345" t="s">
        <v>44</v>
      </c>
      <c r="F3345" t="s">
        <v>44</v>
      </c>
      <c r="G3345" t="s">
        <v>44</v>
      </c>
      <c r="H3345" t="s">
        <v>44</v>
      </c>
      <c r="I3345" t="s">
        <v>44</v>
      </c>
      <c r="J3345" t="s">
        <v>44</v>
      </c>
      <c r="K3345" t="s">
        <v>44</v>
      </c>
      <c r="L3345" t="s">
        <v>44</v>
      </c>
      <c r="M3345" t="s">
        <v>44</v>
      </c>
      <c r="N3345" t="s">
        <v>44</v>
      </c>
      <c r="O3345" t="s">
        <v>44</v>
      </c>
      <c r="P3345" t="s">
        <v>44</v>
      </c>
      <c r="Q3345" t="s">
        <v>44</v>
      </c>
      <c r="R3345" t="s">
        <v>44</v>
      </c>
      <c r="S3345" t="s">
        <v>44</v>
      </c>
      <c r="T3345" t="s">
        <v>44</v>
      </c>
      <c r="U3345" t="s">
        <v>44</v>
      </c>
      <c r="V3345" t="s">
        <v>44</v>
      </c>
    </row>
    <row r="3346" spans="1:22" x14ac:dyDescent="0.25">
      <c r="A3346" t="s">
        <v>44</v>
      </c>
      <c r="B3346" t="s">
        <v>44</v>
      </c>
      <c r="C3346" t="s">
        <v>44</v>
      </c>
      <c r="D3346" t="s">
        <v>44</v>
      </c>
      <c r="E3346" t="s">
        <v>44</v>
      </c>
      <c r="F3346" t="s">
        <v>44</v>
      </c>
      <c r="G3346" t="s">
        <v>44</v>
      </c>
      <c r="H3346" t="s">
        <v>44</v>
      </c>
      <c r="I3346" t="s">
        <v>44</v>
      </c>
      <c r="J3346" t="s">
        <v>44</v>
      </c>
      <c r="K3346" t="s">
        <v>44</v>
      </c>
      <c r="L3346" t="s">
        <v>44</v>
      </c>
      <c r="M3346" t="s">
        <v>44</v>
      </c>
      <c r="N3346" t="s">
        <v>44</v>
      </c>
      <c r="O3346" t="s">
        <v>44</v>
      </c>
      <c r="P3346" t="s">
        <v>44</v>
      </c>
      <c r="Q3346" t="s">
        <v>44</v>
      </c>
      <c r="R3346" t="s">
        <v>44</v>
      </c>
      <c r="S3346" t="s">
        <v>44</v>
      </c>
      <c r="T3346" t="s">
        <v>44</v>
      </c>
      <c r="U3346" t="s">
        <v>44</v>
      </c>
      <c r="V3346" t="s">
        <v>44</v>
      </c>
    </row>
    <row r="3347" spans="1:22" x14ac:dyDescent="0.25">
      <c r="A3347" t="s">
        <v>44</v>
      </c>
      <c r="B3347" t="s">
        <v>44</v>
      </c>
      <c r="C3347" t="s">
        <v>44</v>
      </c>
      <c r="D3347" t="s">
        <v>44</v>
      </c>
      <c r="E3347" t="s">
        <v>44</v>
      </c>
      <c r="F3347" t="s">
        <v>44</v>
      </c>
      <c r="G3347" t="s">
        <v>44</v>
      </c>
      <c r="H3347" t="s">
        <v>44</v>
      </c>
      <c r="I3347" t="s">
        <v>44</v>
      </c>
      <c r="J3347" t="s">
        <v>44</v>
      </c>
      <c r="K3347" t="s">
        <v>44</v>
      </c>
      <c r="L3347" t="s">
        <v>44</v>
      </c>
      <c r="M3347" t="s">
        <v>44</v>
      </c>
      <c r="N3347" t="s">
        <v>44</v>
      </c>
      <c r="O3347" t="s">
        <v>44</v>
      </c>
      <c r="P3347" t="s">
        <v>44</v>
      </c>
      <c r="Q3347" t="s">
        <v>44</v>
      </c>
      <c r="R3347" t="s">
        <v>44</v>
      </c>
      <c r="S3347" t="s">
        <v>44</v>
      </c>
      <c r="T3347" t="s">
        <v>44</v>
      </c>
      <c r="U3347" t="s">
        <v>44</v>
      </c>
      <c r="V3347" t="s">
        <v>44</v>
      </c>
    </row>
    <row r="3348" spans="1:22" x14ac:dyDescent="0.25">
      <c r="A3348" t="s">
        <v>44</v>
      </c>
      <c r="B3348" t="s">
        <v>44</v>
      </c>
      <c r="C3348" t="s">
        <v>44</v>
      </c>
      <c r="D3348" t="s">
        <v>44</v>
      </c>
      <c r="E3348" t="s">
        <v>44</v>
      </c>
      <c r="F3348" t="s">
        <v>44</v>
      </c>
      <c r="G3348" t="s">
        <v>44</v>
      </c>
      <c r="H3348" t="s">
        <v>44</v>
      </c>
      <c r="I3348" t="s">
        <v>44</v>
      </c>
      <c r="J3348" t="s">
        <v>44</v>
      </c>
      <c r="K3348" t="s">
        <v>44</v>
      </c>
      <c r="L3348" t="s">
        <v>44</v>
      </c>
      <c r="M3348" t="s">
        <v>44</v>
      </c>
      <c r="N3348" t="s">
        <v>44</v>
      </c>
      <c r="O3348" t="s">
        <v>44</v>
      </c>
      <c r="P3348" t="s">
        <v>44</v>
      </c>
      <c r="Q3348" t="s">
        <v>44</v>
      </c>
      <c r="R3348" t="s">
        <v>44</v>
      </c>
      <c r="S3348" t="s">
        <v>44</v>
      </c>
      <c r="T3348" t="s">
        <v>44</v>
      </c>
      <c r="U3348" t="s">
        <v>44</v>
      </c>
      <c r="V3348" t="s">
        <v>44</v>
      </c>
    </row>
    <row r="3349" spans="1:22" x14ac:dyDescent="0.25">
      <c r="A3349" t="s">
        <v>44</v>
      </c>
      <c r="B3349" t="s">
        <v>44</v>
      </c>
      <c r="C3349" t="s">
        <v>44</v>
      </c>
      <c r="D3349" t="s">
        <v>44</v>
      </c>
      <c r="E3349" t="s">
        <v>44</v>
      </c>
      <c r="F3349" t="s">
        <v>44</v>
      </c>
      <c r="G3349" t="s">
        <v>44</v>
      </c>
      <c r="H3349" t="s">
        <v>44</v>
      </c>
      <c r="I3349" t="s">
        <v>44</v>
      </c>
      <c r="J3349" t="s">
        <v>44</v>
      </c>
      <c r="K3349" t="s">
        <v>44</v>
      </c>
      <c r="L3349" t="s">
        <v>44</v>
      </c>
      <c r="M3349" t="s">
        <v>44</v>
      </c>
      <c r="N3349" t="s">
        <v>44</v>
      </c>
      <c r="O3349" t="s">
        <v>44</v>
      </c>
      <c r="P3349" t="s">
        <v>44</v>
      </c>
      <c r="Q3349" t="s">
        <v>44</v>
      </c>
      <c r="R3349" t="s">
        <v>44</v>
      </c>
      <c r="S3349" t="s">
        <v>44</v>
      </c>
      <c r="T3349" t="s">
        <v>44</v>
      </c>
      <c r="U3349" t="s">
        <v>44</v>
      </c>
      <c r="V3349" t="s">
        <v>44</v>
      </c>
    </row>
    <row r="3350" spans="1:22" x14ac:dyDescent="0.25">
      <c r="A3350" t="s">
        <v>44</v>
      </c>
      <c r="B3350" t="s">
        <v>44</v>
      </c>
      <c r="C3350" t="s">
        <v>44</v>
      </c>
      <c r="D3350" t="s">
        <v>44</v>
      </c>
      <c r="E3350" t="s">
        <v>44</v>
      </c>
      <c r="F3350" t="s">
        <v>44</v>
      </c>
      <c r="G3350" t="s">
        <v>44</v>
      </c>
      <c r="H3350" t="s">
        <v>44</v>
      </c>
      <c r="I3350" t="s">
        <v>44</v>
      </c>
      <c r="J3350" t="s">
        <v>44</v>
      </c>
      <c r="K3350" t="s">
        <v>44</v>
      </c>
      <c r="L3350" t="s">
        <v>44</v>
      </c>
      <c r="M3350" t="s">
        <v>44</v>
      </c>
      <c r="N3350" t="s">
        <v>44</v>
      </c>
      <c r="O3350" t="s">
        <v>44</v>
      </c>
      <c r="P3350" t="s">
        <v>44</v>
      </c>
      <c r="Q3350" t="s">
        <v>44</v>
      </c>
      <c r="R3350" t="s">
        <v>44</v>
      </c>
      <c r="S3350" t="s">
        <v>44</v>
      </c>
      <c r="T3350" t="s">
        <v>44</v>
      </c>
      <c r="U3350" t="s">
        <v>44</v>
      </c>
      <c r="V3350" t="s">
        <v>44</v>
      </c>
    </row>
    <row r="3351" spans="1:22" x14ac:dyDescent="0.25">
      <c r="A3351" t="s">
        <v>44</v>
      </c>
      <c r="B3351" t="s">
        <v>44</v>
      </c>
      <c r="C3351" t="s">
        <v>44</v>
      </c>
      <c r="D3351" t="s">
        <v>44</v>
      </c>
      <c r="E3351" t="s">
        <v>44</v>
      </c>
      <c r="F3351" t="s">
        <v>44</v>
      </c>
      <c r="G3351" t="s">
        <v>44</v>
      </c>
      <c r="H3351" t="s">
        <v>44</v>
      </c>
      <c r="I3351" t="s">
        <v>44</v>
      </c>
      <c r="J3351" t="s">
        <v>44</v>
      </c>
      <c r="K3351" t="s">
        <v>44</v>
      </c>
      <c r="L3351" t="s">
        <v>44</v>
      </c>
      <c r="M3351" t="s">
        <v>44</v>
      </c>
      <c r="N3351" t="s">
        <v>44</v>
      </c>
      <c r="O3351" t="s">
        <v>44</v>
      </c>
      <c r="P3351" t="s">
        <v>44</v>
      </c>
      <c r="Q3351" t="s">
        <v>44</v>
      </c>
      <c r="R3351" t="s">
        <v>44</v>
      </c>
      <c r="S3351" t="s">
        <v>44</v>
      </c>
      <c r="T3351" t="s">
        <v>44</v>
      </c>
      <c r="U3351" t="s">
        <v>44</v>
      </c>
      <c r="V3351" t="s">
        <v>44</v>
      </c>
    </row>
    <row r="3352" spans="1:22" x14ac:dyDescent="0.25">
      <c r="A3352" t="s">
        <v>44</v>
      </c>
      <c r="B3352" t="s">
        <v>44</v>
      </c>
      <c r="C3352" t="s">
        <v>44</v>
      </c>
      <c r="D3352" t="s">
        <v>44</v>
      </c>
      <c r="E3352" t="s">
        <v>44</v>
      </c>
      <c r="F3352" t="s">
        <v>44</v>
      </c>
      <c r="G3352" t="s">
        <v>44</v>
      </c>
      <c r="H3352" t="s">
        <v>44</v>
      </c>
      <c r="I3352" t="s">
        <v>44</v>
      </c>
      <c r="J3352" t="s">
        <v>44</v>
      </c>
      <c r="K3352" t="s">
        <v>44</v>
      </c>
      <c r="L3352" t="s">
        <v>44</v>
      </c>
      <c r="M3352" t="s">
        <v>44</v>
      </c>
      <c r="N3352" t="s">
        <v>44</v>
      </c>
      <c r="O3352" t="s">
        <v>44</v>
      </c>
      <c r="P3352" t="s">
        <v>44</v>
      </c>
      <c r="Q3352" t="s">
        <v>44</v>
      </c>
      <c r="R3352" t="s">
        <v>44</v>
      </c>
      <c r="S3352" t="s">
        <v>44</v>
      </c>
      <c r="T3352" t="s">
        <v>44</v>
      </c>
      <c r="U3352" t="s">
        <v>44</v>
      </c>
      <c r="V3352" t="s">
        <v>44</v>
      </c>
    </row>
    <row r="3353" spans="1:22" x14ac:dyDescent="0.25">
      <c r="A3353" t="s">
        <v>44</v>
      </c>
      <c r="B3353" t="s">
        <v>44</v>
      </c>
      <c r="C3353" t="s">
        <v>44</v>
      </c>
      <c r="D3353" t="s">
        <v>44</v>
      </c>
      <c r="E3353" t="s">
        <v>44</v>
      </c>
      <c r="F3353" t="s">
        <v>44</v>
      </c>
      <c r="G3353" t="s">
        <v>44</v>
      </c>
      <c r="H3353" t="s">
        <v>44</v>
      </c>
      <c r="I3353" t="s">
        <v>44</v>
      </c>
      <c r="J3353" t="s">
        <v>44</v>
      </c>
      <c r="K3353" t="s">
        <v>44</v>
      </c>
      <c r="L3353" t="s">
        <v>44</v>
      </c>
      <c r="M3353" t="s">
        <v>44</v>
      </c>
      <c r="N3353" t="s">
        <v>44</v>
      </c>
      <c r="O3353" t="s">
        <v>44</v>
      </c>
      <c r="P3353" t="s">
        <v>44</v>
      </c>
      <c r="Q3353" t="s">
        <v>44</v>
      </c>
      <c r="R3353" t="s">
        <v>44</v>
      </c>
      <c r="S3353" t="s">
        <v>44</v>
      </c>
      <c r="T3353" t="s">
        <v>44</v>
      </c>
      <c r="U3353" t="s">
        <v>44</v>
      </c>
      <c r="V3353" t="s">
        <v>44</v>
      </c>
    </row>
    <row r="3354" spans="1:22" x14ac:dyDescent="0.25">
      <c r="A3354" t="s">
        <v>44</v>
      </c>
      <c r="B3354" t="s">
        <v>44</v>
      </c>
      <c r="C3354" t="s">
        <v>44</v>
      </c>
      <c r="D3354" t="s">
        <v>44</v>
      </c>
      <c r="E3354" t="s">
        <v>44</v>
      </c>
      <c r="F3354" t="s">
        <v>44</v>
      </c>
      <c r="G3354" t="s">
        <v>44</v>
      </c>
      <c r="H3354" t="s">
        <v>44</v>
      </c>
      <c r="I3354" t="s">
        <v>44</v>
      </c>
      <c r="J3354" t="s">
        <v>44</v>
      </c>
      <c r="K3354" t="s">
        <v>44</v>
      </c>
      <c r="L3354" t="s">
        <v>44</v>
      </c>
      <c r="M3354" t="s">
        <v>44</v>
      </c>
      <c r="N3354" t="s">
        <v>44</v>
      </c>
      <c r="O3354" t="s">
        <v>44</v>
      </c>
      <c r="P3354" t="s">
        <v>44</v>
      </c>
      <c r="Q3354" t="s">
        <v>44</v>
      </c>
      <c r="R3354" t="s">
        <v>44</v>
      </c>
      <c r="S3354" t="s">
        <v>44</v>
      </c>
      <c r="T3354" t="s">
        <v>44</v>
      </c>
      <c r="U3354" t="s">
        <v>44</v>
      </c>
      <c r="V3354" t="s">
        <v>44</v>
      </c>
    </row>
    <row r="3355" spans="1:22" x14ac:dyDescent="0.25">
      <c r="A3355" t="s">
        <v>44</v>
      </c>
      <c r="B3355" t="s">
        <v>44</v>
      </c>
      <c r="C3355" t="s">
        <v>44</v>
      </c>
      <c r="D3355" t="s">
        <v>44</v>
      </c>
      <c r="E3355" t="s">
        <v>44</v>
      </c>
      <c r="F3355" t="s">
        <v>44</v>
      </c>
      <c r="G3355" t="s">
        <v>44</v>
      </c>
      <c r="H3355" t="s">
        <v>44</v>
      </c>
      <c r="I3355" t="s">
        <v>44</v>
      </c>
      <c r="J3355" t="s">
        <v>44</v>
      </c>
      <c r="K3355" t="s">
        <v>44</v>
      </c>
      <c r="L3355" t="s">
        <v>44</v>
      </c>
      <c r="M3355" t="s">
        <v>44</v>
      </c>
      <c r="N3355" t="s">
        <v>44</v>
      </c>
      <c r="O3355" t="s">
        <v>44</v>
      </c>
      <c r="P3355" t="s">
        <v>44</v>
      </c>
      <c r="Q3355" t="s">
        <v>44</v>
      </c>
      <c r="R3355" t="s">
        <v>44</v>
      </c>
      <c r="S3355" t="s">
        <v>44</v>
      </c>
      <c r="T3355" t="s">
        <v>44</v>
      </c>
      <c r="U3355" t="s">
        <v>44</v>
      </c>
      <c r="V3355" t="s">
        <v>44</v>
      </c>
    </row>
    <row r="3356" spans="1:22" x14ac:dyDescent="0.25">
      <c r="A3356" t="s">
        <v>44</v>
      </c>
      <c r="B3356" t="s">
        <v>44</v>
      </c>
      <c r="C3356" t="s">
        <v>44</v>
      </c>
      <c r="D3356" t="s">
        <v>44</v>
      </c>
      <c r="E3356" t="s">
        <v>44</v>
      </c>
      <c r="F3356" t="s">
        <v>44</v>
      </c>
      <c r="G3356" t="s">
        <v>44</v>
      </c>
      <c r="H3356" t="s">
        <v>44</v>
      </c>
      <c r="I3356" t="s">
        <v>44</v>
      </c>
      <c r="J3356" t="s">
        <v>44</v>
      </c>
      <c r="K3356" t="s">
        <v>44</v>
      </c>
      <c r="L3356" t="s">
        <v>44</v>
      </c>
      <c r="M3356" t="s">
        <v>44</v>
      </c>
      <c r="N3356" t="s">
        <v>44</v>
      </c>
      <c r="O3356" t="s">
        <v>44</v>
      </c>
      <c r="P3356" t="s">
        <v>44</v>
      </c>
      <c r="Q3356" t="s">
        <v>44</v>
      </c>
      <c r="R3356" t="s">
        <v>44</v>
      </c>
      <c r="S3356" t="s">
        <v>44</v>
      </c>
      <c r="T3356" t="s">
        <v>44</v>
      </c>
      <c r="U3356" t="s">
        <v>44</v>
      </c>
      <c r="V3356" t="s">
        <v>44</v>
      </c>
    </row>
    <row r="3357" spans="1:22" x14ac:dyDescent="0.25">
      <c r="A3357" t="s">
        <v>44</v>
      </c>
      <c r="B3357" t="s">
        <v>44</v>
      </c>
      <c r="C3357" t="s">
        <v>44</v>
      </c>
      <c r="D3357" t="s">
        <v>44</v>
      </c>
      <c r="E3357" t="s">
        <v>44</v>
      </c>
      <c r="F3357" t="s">
        <v>44</v>
      </c>
      <c r="G3357" t="s">
        <v>44</v>
      </c>
      <c r="H3357" t="s">
        <v>44</v>
      </c>
      <c r="I3357" t="s">
        <v>44</v>
      </c>
      <c r="J3357" t="s">
        <v>44</v>
      </c>
      <c r="K3357" t="s">
        <v>44</v>
      </c>
      <c r="L3357" t="s">
        <v>44</v>
      </c>
      <c r="M3357" t="s">
        <v>44</v>
      </c>
      <c r="N3357" t="s">
        <v>44</v>
      </c>
      <c r="O3357" t="s">
        <v>44</v>
      </c>
      <c r="P3357" t="s">
        <v>44</v>
      </c>
      <c r="Q3357" t="s">
        <v>44</v>
      </c>
      <c r="R3357" t="s">
        <v>44</v>
      </c>
      <c r="S3357" t="s">
        <v>44</v>
      </c>
      <c r="T3357" t="s">
        <v>44</v>
      </c>
      <c r="U3357" t="s">
        <v>44</v>
      </c>
      <c r="V3357" t="s">
        <v>44</v>
      </c>
    </row>
    <row r="3358" spans="1:22" x14ac:dyDescent="0.25">
      <c r="A3358" t="s">
        <v>44</v>
      </c>
      <c r="B3358" t="s">
        <v>44</v>
      </c>
      <c r="C3358" t="s">
        <v>44</v>
      </c>
      <c r="D3358" t="s">
        <v>44</v>
      </c>
      <c r="E3358" t="s">
        <v>44</v>
      </c>
      <c r="F3358" t="s">
        <v>44</v>
      </c>
      <c r="G3358" t="s">
        <v>44</v>
      </c>
      <c r="H3358" t="s">
        <v>44</v>
      </c>
      <c r="I3358" t="s">
        <v>44</v>
      </c>
      <c r="J3358" t="s">
        <v>44</v>
      </c>
      <c r="K3358" t="s">
        <v>44</v>
      </c>
      <c r="L3358" t="s">
        <v>44</v>
      </c>
      <c r="M3358" t="s">
        <v>44</v>
      </c>
      <c r="N3358" t="s">
        <v>44</v>
      </c>
      <c r="O3358" t="s">
        <v>44</v>
      </c>
      <c r="P3358" t="s">
        <v>44</v>
      </c>
      <c r="Q3358" t="s">
        <v>44</v>
      </c>
      <c r="R3358" t="s">
        <v>44</v>
      </c>
      <c r="S3358" t="s">
        <v>44</v>
      </c>
      <c r="T3358" t="s">
        <v>44</v>
      </c>
      <c r="U3358" t="s">
        <v>44</v>
      </c>
      <c r="V3358" t="s">
        <v>44</v>
      </c>
    </row>
    <row r="3359" spans="1:22" x14ac:dyDescent="0.25">
      <c r="A3359" t="s">
        <v>44</v>
      </c>
      <c r="B3359" t="s">
        <v>44</v>
      </c>
      <c r="C3359" t="s">
        <v>44</v>
      </c>
      <c r="D3359" t="s">
        <v>44</v>
      </c>
      <c r="E3359" t="s">
        <v>44</v>
      </c>
      <c r="F3359" t="s">
        <v>44</v>
      </c>
      <c r="G3359" t="s">
        <v>44</v>
      </c>
      <c r="H3359" t="s">
        <v>44</v>
      </c>
      <c r="I3359" t="s">
        <v>44</v>
      </c>
      <c r="J3359" t="s">
        <v>44</v>
      </c>
      <c r="K3359" t="s">
        <v>44</v>
      </c>
      <c r="L3359" t="s">
        <v>44</v>
      </c>
      <c r="M3359" t="s">
        <v>44</v>
      </c>
      <c r="N3359" t="s">
        <v>44</v>
      </c>
      <c r="O3359" t="s">
        <v>44</v>
      </c>
      <c r="P3359" t="s">
        <v>44</v>
      </c>
      <c r="Q3359" t="s">
        <v>44</v>
      </c>
      <c r="R3359" t="s">
        <v>44</v>
      </c>
      <c r="S3359" t="s">
        <v>44</v>
      </c>
      <c r="T3359" t="s">
        <v>44</v>
      </c>
      <c r="U3359" t="s">
        <v>44</v>
      </c>
      <c r="V3359" t="s">
        <v>44</v>
      </c>
    </row>
    <row r="3360" spans="1:22" x14ac:dyDescent="0.25">
      <c r="A3360" t="s">
        <v>44</v>
      </c>
      <c r="B3360" t="s">
        <v>44</v>
      </c>
      <c r="C3360" t="s">
        <v>44</v>
      </c>
      <c r="D3360" t="s">
        <v>44</v>
      </c>
      <c r="E3360" t="s">
        <v>44</v>
      </c>
      <c r="F3360" t="s">
        <v>44</v>
      </c>
      <c r="G3360" t="s">
        <v>44</v>
      </c>
      <c r="H3360" t="s">
        <v>44</v>
      </c>
      <c r="I3360" t="s">
        <v>44</v>
      </c>
      <c r="J3360" t="s">
        <v>44</v>
      </c>
      <c r="K3360" t="s">
        <v>44</v>
      </c>
      <c r="L3360" t="s">
        <v>44</v>
      </c>
      <c r="M3360" t="s">
        <v>44</v>
      </c>
      <c r="N3360" t="s">
        <v>44</v>
      </c>
      <c r="O3360" t="s">
        <v>44</v>
      </c>
      <c r="P3360" t="s">
        <v>44</v>
      </c>
      <c r="Q3360" t="s">
        <v>44</v>
      </c>
      <c r="R3360" t="s">
        <v>44</v>
      </c>
      <c r="S3360" t="s">
        <v>44</v>
      </c>
      <c r="T3360" t="s">
        <v>44</v>
      </c>
      <c r="U3360" t="s">
        <v>44</v>
      </c>
      <c r="V3360" t="s">
        <v>44</v>
      </c>
    </row>
    <row r="3361" spans="1:22" x14ac:dyDescent="0.25">
      <c r="A3361" t="s">
        <v>44</v>
      </c>
      <c r="B3361" t="s">
        <v>44</v>
      </c>
      <c r="C3361" t="s">
        <v>44</v>
      </c>
      <c r="D3361" t="s">
        <v>44</v>
      </c>
      <c r="E3361" t="s">
        <v>44</v>
      </c>
      <c r="F3361" t="s">
        <v>44</v>
      </c>
      <c r="G3361" t="s">
        <v>44</v>
      </c>
      <c r="H3361" t="s">
        <v>44</v>
      </c>
      <c r="I3361" t="s">
        <v>44</v>
      </c>
      <c r="J3361" t="s">
        <v>44</v>
      </c>
      <c r="K3361" t="s">
        <v>44</v>
      </c>
      <c r="L3361" t="s">
        <v>44</v>
      </c>
      <c r="M3361" t="s">
        <v>44</v>
      </c>
      <c r="N3361" t="s">
        <v>44</v>
      </c>
      <c r="O3361" t="s">
        <v>44</v>
      </c>
      <c r="P3361" t="s">
        <v>44</v>
      </c>
      <c r="Q3361" t="s">
        <v>44</v>
      </c>
      <c r="R3361" t="s">
        <v>44</v>
      </c>
      <c r="S3361" t="s">
        <v>44</v>
      </c>
      <c r="T3361" t="s">
        <v>44</v>
      </c>
      <c r="U3361" t="s">
        <v>44</v>
      </c>
      <c r="V3361" t="s">
        <v>44</v>
      </c>
    </row>
    <row r="3362" spans="1:22" x14ac:dyDescent="0.25">
      <c r="A3362" t="s">
        <v>44</v>
      </c>
      <c r="B3362" t="s">
        <v>44</v>
      </c>
      <c r="C3362" t="s">
        <v>44</v>
      </c>
      <c r="D3362" t="s">
        <v>44</v>
      </c>
      <c r="E3362" t="s">
        <v>44</v>
      </c>
      <c r="F3362" t="s">
        <v>44</v>
      </c>
      <c r="G3362" t="s">
        <v>44</v>
      </c>
      <c r="H3362" t="s">
        <v>44</v>
      </c>
      <c r="I3362" t="s">
        <v>44</v>
      </c>
      <c r="J3362" t="s">
        <v>44</v>
      </c>
      <c r="K3362" t="s">
        <v>44</v>
      </c>
      <c r="L3362" t="s">
        <v>44</v>
      </c>
      <c r="M3362" t="s">
        <v>44</v>
      </c>
      <c r="N3362" t="s">
        <v>44</v>
      </c>
      <c r="O3362" t="s">
        <v>44</v>
      </c>
      <c r="P3362" t="s">
        <v>44</v>
      </c>
      <c r="Q3362" t="s">
        <v>44</v>
      </c>
      <c r="R3362" t="s">
        <v>44</v>
      </c>
      <c r="S3362" t="s">
        <v>44</v>
      </c>
      <c r="T3362" t="s">
        <v>44</v>
      </c>
      <c r="U3362" t="s">
        <v>44</v>
      </c>
      <c r="V3362" t="s">
        <v>44</v>
      </c>
    </row>
    <row r="3363" spans="1:22" x14ac:dyDescent="0.25">
      <c r="A3363" t="s">
        <v>44</v>
      </c>
      <c r="B3363" t="s">
        <v>44</v>
      </c>
      <c r="C3363" t="s">
        <v>44</v>
      </c>
      <c r="D3363" t="s">
        <v>44</v>
      </c>
      <c r="E3363" t="s">
        <v>44</v>
      </c>
      <c r="F3363" t="s">
        <v>44</v>
      </c>
      <c r="G3363" t="s">
        <v>44</v>
      </c>
      <c r="H3363" t="s">
        <v>44</v>
      </c>
      <c r="I3363" t="s">
        <v>44</v>
      </c>
      <c r="J3363" t="s">
        <v>44</v>
      </c>
      <c r="K3363" t="s">
        <v>44</v>
      </c>
      <c r="L3363" t="s">
        <v>44</v>
      </c>
      <c r="M3363" t="s">
        <v>44</v>
      </c>
      <c r="N3363" t="s">
        <v>44</v>
      </c>
      <c r="O3363" t="s">
        <v>44</v>
      </c>
      <c r="P3363" t="s">
        <v>44</v>
      </c>
      <c r="Q3363" t="s">
        <v>44</v>
      </c>
      <c r="R3363" t="s">
        <v>44</v>
      </c>
      <c r="S3363" t="s">
        <v>44</v>
      </c>
      <c r="T3363" t="s">
        <v>44</v>
      </c>
      <c r="U3363" t="s">
        <v>44</v>
      </c>
      <c r="V3363" t="s">
        <v>44</v>
      </c>
    </row>
    <row r="3364" spans="1:22" x14ac:dyDescent="0.25">
      <c r="A3364" t="s">
        <v>44</v>
      </c>
      <c r="B3364" t="s">
        <v>44</v>
      </c>
      <c r="C3364" t="s">
        <v>44</v>
      </c>
      <c r="D3364" t="s">
        <v>44</v>
      </c>
      <c r="E3364" t="s">
        <v>44</v>
      </c>
      <c r="F3364" t="s">
        <v>44</v>
      </c>
      <c r="G3364" t="s">
        <v>44</v>
      </c>
      <c r="H3364" t="s">
        <v>44</v>
      </c>
      <c r="I3364" t="s">
        <v>44</v>
      </c>
      <c r="J3364" t="s">
        <v>44</v>
      </c>
      <c r="K3364" t="s">
        <v>44</v>
      </c>
      <c r="L3364" t="s">
        <v>44</v>
      </c>
      <c r="M3364" t="s">
        <v>44</v>
      </c>
      <c r="N3364" t="s">
        <v>44</v>
      </c>
      <c r="O3364" t="s">
        <v>44</v>
      </c>
      <c r="P3364" t="s">
        <v>44</v>
      </c>
      <c r="Q3364" t="s">
        <v>44</v>
      </c>
      <c r="R3364" t="s">
        <v>44</v>
      </c>
      <c r="S3364" t="s">
        <v>44</v>
      </c>
      <c r="T3364" t="s">
        <v>44</v>
      </c>
      <c r="U3364" t="s">
        <v>44</v>
      </c>
      <c r="V3364" t="s">
        <v>44</v>
      </c>
    </row>
    <row r="3365" spans="1:22" x14ac:dyDescent="0.25">
      <c r="A3365" t="s">
        <v>44</v>
      </c>
      <c r="B3365" t="s">
        <v>44</v>
      </c>
      <c r="C3365" t="s">
        <v>44</v>
      </c>
      <c r="D3365" t="s">
        <v>44</v>
      </c>
      <c r="E3365" t="s">
        <v>44</v>
      </c>
      <c r="F3365" t="s">
        <v>44</v>
      </c>
      <c r="G3365" t="s">
        <v>44</v>
      </c>
      <c r="H3365" t="s">
        <v>44</v>
      </c>
      <c r="I3365" t="s">
        <v>44</v>
      </c>
      <c r="J3365" t="s">
        <v>44</v>
      </c>
      <c r="K3365" t="s">
        <v>44</v>
      </c>
      <c r="L3365" t="s">
        <v>44</v>
      </c>
      <c r="M3365" t="s">
        <v>44</v>
      </c>
      <c r="N3365" t="s">
        <v>44</v>
      </c>
      <c r="O3365" t="s">
        <v>44</v>
      </c>
      <c r="P3365" t="s">
        <v>44</v>
      </c>
      <c r="Q3365" t="s">
        <v>44</v>
      </c>
      <c r="R3365" t="s">
        <v>44</v>
      </c>
      <c r="S3365" t="s">
        <v>44</v>
      </c>
      <c r="T3365" t="s">
        <v>44</v>
      </c>
      <c r="U3365" t="s">
        <v>44</v>
      </c>
      <c r="V3365" t="s">
        <v>44</v>
      </c>
    </row>
    <row r="3366" spans="1:22" x14ac:dyDescent="0.25">
      <c r="A3366" t="s">
        <v>44</v>
      </c>
      <c r="B3366" t="s">
        <v>44</v>
      </c>
      <c r="C3366" t="s">
        <v>44</v>
      </c>
      <c r="D3366" t="s">
        <v>44</v>
      </c>
      <c r="E3366" t="s">
        <v>44</v>
      </c>
      <c r="F3366" t="s">
        <v>44</v>
      </c>
      <c r="G3366" t="s">
        <v>44</v>
      </c>
      <c r="H3366" t="s">
        <v>44</v>
      </c>
      <c r="I3366" t="s">
        <v>44</v>
      </c>
      <c r="J3366" t="s">
        <v>44</v>
      </c>
      <c r="K3366" t="s">
        <v>44</v>
      </c>
      <c r="L3366" t="s">
        <v>44</v>
      </c>
      <c r="M3366" t="s">
        <v>44</v>
      </c>
      <c r="N3366" t="s">
        <v>44</v>
      </c>
      <c r="O3366" t="s">
        <v>44</v>
      </c>
      <c r="P3366" t="s">
        <v>44</v>
      </c>
      <c r="Q3366" t="s">
        <v>44</v>
      </c>
      <c r="R3366" t="s">
        <v>44</v>
      </c>
      <c r="S3366" t="s">
        <v>44</v>
      </c>
      <c r="T3366" t="s">
        <v>44</v>
      </c>
      <c r="U3366" t="s">
        <v>44</v>
      </c>
      <c r="V3366" t="s">
        <v>44</v>
      </c>
    </row>
    <row r="3367" spans="1:22" x14ac:dyDescent="0.25">
      <c r="A3367" t="s">
        <v>44</v>
      </c>
      <c r="B3367" t="s">
        <v>44</v>
      </c>
      <c r="C3367" t="s">
        <v>44</v>
      </c>
      <c r="D3367" t="s">
        <v>44</v>
      </c>
      <c r="E3367" t="s">
        <v>44</v>
      </c>
      <c r="F3367" t="s">
        <v>44</v>
      </c>
      <c r="G3367" t="s">
        <v>44</v>
      </c>
      <c r="H3367" t="s">
        <v>44</v>
      </c>
      <c r="I3367" t="s">
        <v>44</v>
      </c>
      <c r="J3367" t="s">
        <v>44</v>
      </c>
      <c r="K3367" t="s">
        <v>44</v>
      </c>
      <c r="L3367" t="s">
        <v>44</v>
      </c>
      <c r="M3367" t="s">
        <v>44</v>
      </c>
      <c r="N3367" t="s">
        <v>44</v>
      </c>
      <c r="O3367" t="s">
        <v>44</v>
      </c>
      <c r="P3367" t="s">
        <v>44</v>
      </c>
      <c r="Q3367" t="s">
        <v>44</v>
      </c>
      <c r="R3367" t="s">
        <v>44</v>
      </c>
      <c r="S3367" t="s">
        <v>44</v>
      </c>
      <c r="T3367" t="s">
        <v>44</v>
      </c>
      <c r="U3367" t="s">
        <v>44</v>
      </c>
      <c r="V3367" t="s">
        <v>44</v>
      </c>
    </row>
    <row r="3368" spans="1:22" x14ac:dyDescent="0.25">
      <c r="A3368" t="s">
        <v>44</v>
      </c>
      <c r="B3368" t="s">
        <v>44</v>
      </c>
      <c r="C3368" t="s">
        <v>44</v>
      </c>
      <c r="D3368" t="s">
        <v>44</v>
      </c>
      <c r="E3368" t="s">
        <v>44</v>
      </c>
      <c r="F3368" t="s">
        <v>44</v>
      </c>
      <c r="G3368" t="s">
        <v>44</v>
      </c>
      <c r="H3368" t="s">
        <v>44</v>
      </c>
      <c r="I3368" t="s">
        <v>44</v>
      </c>
      <c r="J3368" t="s">
        <v>44</v>
      </c>
      <c r="K3368" t="s">
        <v>44</v>
      </c>
      <c r="L3368" t="s">
        <v>44</v>
      </c>
      <c r="M3368" t="s">
        <v>44</v>
      </c>
      <c r="N3368" t="s">
        <v>44</v>
      </c>
      <c r="O3368" t="s">
        <v>44</v>
      </c>
      <c r="P3368" t="s">
        <v>44</v>
      </c>
      <c r="Q3368" t="s">
        <v>44</v>
      </c>
      <c r="R3368" t="s">
        <v>44</v>
      </c>
      <c r="S3368" t="s">
        <v>44</v>
      </c>
      <c r="T3368" t="s">
        <v>44</v>
      </c>
      <c r="U3368" t="s">
        <v>44</v>
      </c>
      <c r="V3368" t="s">
        <v>44</v>
      </c>
    </row>
    <row r="3369" spans="1:22" x14ac:dyDescent="0.25">
      <c r="A3369" t="s">
        <v>44</v>
      </c>
      <c r="B3369" t="s">
        <v>44</v>
      </c>
      <c r="C3369" t="s">
        <v>44</v>
      </c>
      <c r="D3369" t="s">
        <v>44</v>
      </c>
      <c r="E3369" t="s">
        <v>44</v>
      </c>
      <c r="F3369" t="s">
        <v>44</v>
      </c>
      <c r="G3369" t="s">
        <v>44</v>
      </c>
      <c r="H3369" t="s">
        <v>44</v>
      </c>
      <c r="I3369" t="s">
        <v>44</v>
      </c>
      <c r="J3369" t="s">
        <v>44</v>
      </c>
      <c r="K3369" t="s">
        <v>44</v>
      </c>
      <c r="L3369" t="s">
        <v>44</v>
      </c>
      <c r="M3369" t="s">
        <v>44</v>
      </c>
      <c r="N3369" t="s">
        <v>44</v>
      </c>
      <c r="O3369" t="s">
        <v>44</v>
      </c>
      <c r="P3369" t="s">
        <v>44</v>
      </c>
      <c r="Q3369" t="s">
        <v>44</v>
      </c>
      <c r="R3369" t="s">
        <v>44</v>
      </c>
      <c r="S3369" t="s">
        <v>44</v>
      </c>
      <c r="T3369" t="s">
        <v>44</v>
      </c>
      <c r="U3369" t="s">
        <v>44</v>
      </c>
      <c r="V3369" t="s">
        <v>44</v>
      </c>
    </row>
    <row r="3370" spans="1:22" x14ac:dyDescent="0.25">
      <c r="A3370" t="s">
        <v>44</v>
      </c>
      <c r="B3370" t="s">
        <v>44</v>
      </c>
      <c r="C3370" t="s">
        <v>44</v>
      </c>
      <c r="D3370" t="s">
        <v>44</v>
      </c>
      <c r="E3370" t="s">
        <v>44</v>
      </c>
      <c r="F3370" t="s">
        <v>44</v>
      </c>
      <c r="G3370" t="s">
        <v>44</v>
      </c>
      <c r="H3370" t="s">
        <v>44</v>
      </c>
      <c r="I3370" t="s">
        <v>44</v>
      </c>
      <c r="J3370" t="s">
        <v>44</v>
      </c>
      <c r="K3370" t="s">
        <v>44</v>
      </c>
      <c r="L3370" t="s">
        <v>44</v>
      </c>
      <c r="M3370" t="s">
        <v>44</v>
      </c>
      <c r="N3370" t="s">
        <v>44</v>
      </c>
      <c r="O3370" t="s">
        <v>44</v>
      </c>
      <c r="P3370" t="s">
        <v>44</v>
      </c>
      <c r="Q3370" t="s">
        <v>44</v>
      </c>
      <c r="R3370" t="s">
        <v>44</v>
      </c>
      <c r="S3370" t="s">
        <v>44</v>
      </c>
      <c r="T3370" t="s">
        <v>44</v>
      </c>
      <c r="U3370" t="s">
        <v>44</v>
      </c>
      <c r="V3370" t="s">
        <v>44</v>
      </c>
    </row>
    <row r="3371" spans="1:22" x14ac:dyDescent="0.25">
      <c r="A3371" t="s">
        <v>44</v>
      </c>
      <c r="B3371" t="s">
        <v>44</v>
      </c>
      <c r="C3371" t="s">
        <v>44</v>
      </c>
      <c r="D3371" t="s">
        <v>44</v>
      </c>
      <c r="E3371" t="s">
        <v>44</v>
      </c>
      <c r="F3371" t="s">
        <v>44</v>
      </c>
      <c r="G3371" t="s">
        <v>44</v>
      </c>
      <c r="H3371" t="s">
        <v>44</v>
      </c>
      <c r="I3371" t="s">
        <v>44</v>
      </c>
      <c r="J3371" t="s">
        <v>44</v>
      </c>
      <c r="K3371" t="s">
        <v>44</v>
      </c>
      <c r="L3371" t="s">
        <v>44</v>
      </c>
      <c r="M3371" t="s">
        <v>44</v>
      </c>
      <c r="N3371" t="s">
        <v>44</v>
      </c>
      <c r="O3371" t="s">
        <v>44</v>
      </c>
      <c r="P3371" t="s">
        <v>44</v>
      </c>
      <c r="Q3371" t="s">
        <v>44</v>
      </c>
      <c r="R3371" t="s">
        <v>44</v>
      </c>
      <c r="S3371" t="s">
        <v>44</v>
      </c>
      <c r="T3371" t="s">
        <v>44</v>
      </c>
      <c r="U3371" t="s">
        <v>44</v>
      </c>
      <c r="V3371" t="s">
        <v>44</v>
      </c>
    </row>
    <row r="3372" spans="1:22" x14ac:dyDescent="0.25">
      <c r="A3372" t="s">
        <v>44</v>
      </c>
      <c r="B3372" t="s">
        <v>44</v>
      </c>
      <c r="C3372" t="s">
        <v>44</v>
      </c>
      <c r="D3372" t="s">
        <v>44</v>
      </c>
      <c r="E3372" t="s">
        <v>44</v>
      </c>
      <c r="F3372" t="s">
        <v>44</v>
      </c>
      <c r="G3372" t="s">
        <v>44</v>
      </c>
      <c r="H3372" t="s">
        <v>44</v>
      </c>
      <c r="I3372" t="s">
        <v>44</v>
      </c>
      <c r="J3372" t="s">
        <v>44</v>
      </c>
      <c r="K3372" t="s">
        <v>44</v>
      </c>
      <c r="L3372" t="s">
        <v>44</v>
      </c>
      <c r="M3372" t="s">
        <v>44</v>
      </c>
      <c r="N3372" t="s">
        <v>44</v>
      </c>
      <c r="O3372" t="s">
        <v>44</v>
      </c>
      <c r="P3372" t="s">
        <v>44</v>
      </c>
      <c r="Q3372" t="s">
        <v>44</v>
      </c>
      <c r="R3372" t="s">
        <v>44</v>
      </c>
      <c r="S3372" t="s">
        <v>44</v>
      </c>
      <c r="T3372" t="s">
        <v>44</v>
      </c>
      <c r="U3372" t="s">
        <v>44</v>
      </c>
      <c r="V3372" t="s">
        <v>44</v>
      </c>
    </row>
    <row r="3373" spans="1:22" x14ac:dyDescent="0.25">
      <c r="A3373" t="s">
        <v>44</v>
      </c>
      <c r="B3373" t="s">
        <v>44</v>
      </c>
      <c r="C3373" t="s">
        <v>44</v>
      </c>
      <c r="D3373" t="s">
        <v>44</v>
      </c>
      <c r="E3373" t="s">
        <v>44</v>
      </c>
      <c r="F3373" t="s">
        <v>44</v>
      </c>
      <c r="G3373" t="s">
        <v>44</v>
      </c>
      <c r="H3373" t="s">
        <v>44</v>
      </c>
      <c r="I3373" t="s">
        <v>44</v>
      </c>
      <c r="J3373" t="s">
        <v>44</v>
      </c>
      <c r="K3373" t="s">
        <v>44</v>
      </c>
      <c r="L3373" t="s">
        <v>44</v>
      </c>
      <c r="M3373" t="s">
        <v>44</v>
      </c>
      <c r="N3373" t="s">
        <v>44</v>
      </c>
      <c r="O3373" t="s">
        <v>44</v>
      </c>
      <c r="P3373" t="s">
        <v>44</v>
      </c>
      <c r="Q3373" t="s">
        <v>44</v>
      </c>
      <c r="R3373" t="s">
        <v>44</v>
      </c>
      <c r="S3373" t="s">
        <v>44</v>
      </c>
      <c r="T3373" t="s">
        <v>44</v>
      </c>
      <c r="U3373" t="s">
        <v>44</v>
      </c>
      <c r="V3373" t="s">
        <v>44</v>
      </c>
    </row>
    <row r="3374" spans="1:22" x14ac:dyDescent="0.25">
      <c r="A3374" t="s">
        <v>44</v>
      </c>
      <c r="B3374" t="s">
        <v>44</v>
      </c>
      <c r="C3374" t="s">
        <v>44</v>
      </c>
      <c r="D3374" t="s">
        <v>44</v>
      </c>
      <c r="E3374" t="s">
        <v>44</v>
      </c>
      <c r="F3374" t="s">
        <v>44</v>
      </c>
      <c r="G3374" t="s">
        <v>44</v>
      </c>
      <c r="H3374" t="s">
        <v>44</v>
      </c>
      <c r="I3374" t="s">
        <v>44</v>
      </c>
      <c r="J3374" t="s">
        <v>44</v>
      </c>
      <c r="K3374" t="s">
        <v>44</v>
      </c>
      <c r="L3374" t="s">
        <v>44</v>
      </c>
      <c r="M3374" t="s">
        <v>44</v>
      </c>
      <c r="N3374" t="s">
        <v>44</v>
      </c>
      <c r="O3374" t="s">
        <v>44</v>
      </c>
      <c r="P3374" t="s">
        <v>44</v>
      </c>
      <c r="Q3374" t="s">
        <v>44</v>
      </c>
      <c r="R3374" t="s">
        <v>44</v>
      </c>
      <c r="S3374" t="s">
        <v>44</v>
      </c>
      <c r="T3374" t="s">
        <v>44</v>
      </c>
      <c r="U3374" t="s">
        <v>44</v>
      </c>
      <c r="V3374" t="s">
        <v>44</v>
      </c>
    </row>
    <row r="3375" spans="1:22" x14ac:dyDescent="0.25">
      <c r="A3375" t="s">
        <v>44</v>
      </c>
      <c r="B3375" t="s">
        <v>44</v>
      </c>
      <c r="C3375" t="s">
        <v>44</v>
      </c>
      <c r="D3375" t="s">
        <v>44</v>
      </c>
      <c r="E3375" t="s">
        <v>44</v>
      </c>
      <c r="F3375" t="s">
        <v>44</v>
      </c>
      <c r="G3375" t="s">
        <v>44</v>
      </c>
      <c r="H3375" t="s">
        <v>44</v>
      </c>
      <c r="I3375" t="s">
        <v>44</v>
      </c>
      <c r="J3375" t="s">
        <v>44</v>
      </c>
      <c r="K3375" t="s">
        <v>44</v>
      </c>
      <c r="L3375" t="s">
        <v>44</v>
      </c>
      <c r="M3375" t="s">
        <v>44</v>
      </c>
      <c r="N3375" t="s">
        <v>44</v>
      </c>
      <c r="O3375" t="s">
        <v>44</v>
      </c>
      <c r="P3375" t="s">
        <v>44</v>
      </c>
      <c r="Q3375" t="s">
        <v>44</v>
      </c>
      <c r="R3375" t="s">
        <v>44</v>
      </c>
      <c r="S3375" t="s">
        <v>44</v>
      </c>
      <c r="T3375" t="s">
        <v>44</v>
      </c>
      <c r="U3375" t="s">
        <v>44</v>
      </c>
      <c r="V3375" t="s">
        <v>44</v>
      </c>
    </row>
    <row r="3376" spans="1:22" x14ac:dyDescent="0.25">
      <c r="A3376" t="s">
        <v>44</v>
      </c>
      <c r="B3376" t="s">
        <v>44</v>
      </c>
      <c r="C3376" t="s">
        <v>44</v>
      </c>
      <c r="D3376" t="s">
        <v>44</v>
      </c>
      <c r="E3376" t="s">
        <v>44</v>
      </c>
      <c r="F3376" t="s">
        <v>44</v>
      </c>
      <c r="G3376" t="s">
        <v>44</v>
      </c>
      <c r="H3376" t="s">
        <v>44</v>
      </c>
      <c r="I3376" t="s">
        <v>44</v>
      </c>
      <c r="J3376" t="s">
        <v>44</v>
      </c>
      <c r="K3376" t="s">
        <v>44</v>
      </c>
      <c r="L3376" t="s">
        <v>44</v>
      </c>
      <c r="M3376" t="s">
        <v>44</v>
      </c>
      <c r="N3376" t="s">
        <v>44</v>
      </c>
      <c r="O3376" t="s">
        <v>44</v>
      </c>
      <c r="P3376" t="s">
        <v>44</v>
      </c>
      <c r="Q3376" t="s">
        <v>44</v>
      </c>
      <c r="R3376" t="s">
        <v>44</v>
      </c>
      <c r="S3376" t="s">
        <v>44</v>
      </c>
      <c r="T3376" t="s">
        <v>44</v>
      </c>
      <c r="U3376" t="s">
        <v>44</v>
      </c>
      <c r="V3376" t="s">
        <v>44</v>
      </c>
    </row>
    <row r="3377" spans="1:22" x14ac:dyDescent="0.25">
      <c r="A3377" t="s">
        <v>44</v>
      </c>
      <c r="B3377" t="s">
        <v>44</v>
      </c>
      <c r="C3377" t="s">
        <v>44</v>
      </c>
      <c r="D3377" t="s">
        <v>44</v>
      </c>
      <c r="E3377" t="s">
        <v>44</v>
      </c>
      <c r="F3377" t="s">
        <v>44</v>
      </c>
      <c r="G3377" t="s">
        <v>44</v>
      </c>
      <c r="H3377" t="s">
        <v>44</v>
      </c>
      <c r="I3377" t="s">
        <v>44</v>
      </c>
      <c r="J3377" t="s">
        <v>44</v>
      </c>
      <c r="K3377" t="s">
        <v>44</v>
      </c>
      <c r="L3377" t="s">
        <v>44</v>
      </c>
      <c r="M3377" t="s">
        <v>44</v>
      </c>
      <c r="N3377" t="s">
        <v>44</v>
      </c>
      <c r="O3377" t="s">
        <v>44</v>
      </c>
      <c r="P3377" t="s">
        <v>44</v>
      </c>
      <c r="Q3377" t="s">
        <v>44</v>
      </c>
      <c r="R3377" t="s">
        <v>44</v>
      </c>
      <c r="S3377" t="s">
        <v>44</v>
      </c>
      <c r="T3377" t="s">
        <v>44</v>
      </c>
      <c r="U3377" t="s">
        <v>44</v>
      </c>
      <c r="V3377" t="s">
        <v>44</v>
      </c>
    </row>
    <row r="3378" spans="1:22" x14ac:dyDescent="0.25">
      <c r="A3378" t="s">
        <v>44</v>
      </c>
      <c r="B3378" t="s">
        <v>44</v>
      </c>
      <c r="C3378" t="s">
        <v>44</v>
      </c>
      <c r="D3378" t="s">
        <v>44</v>
      </c>
      <c r="E3378" t="s">
        <v>44</v>
      </c>
      <c r="F3378" t="s">
        <v>44</v>
      </c>
      <c r="G3378" t="s">
        <v>44</v>
      </c>
      <c r="H3378" t="s">
        <v>44</v>
      </c>
      <c r="I3378" t="s">
        <v>44</v>
      </c>
      <c r="J3378" t="s">
        <v>44</v>
      </c>
      <c r="K3378" t="s">
        <v>44</v>
      </c>
      <c r="L3378" t="s">
        <v>44</v>
      </c>
      <c r="M3378" t="s">
        <v>44</v>
      </c>
      <c r="N3378" t="s">
        <v>44</v>
      </c>
      <c r="O3378" t="s">
        <v>44</v>
      </c>
      <c r="P3378" t="s">
        <v>44</v>
      </c>
      <c r="Q3378" t="s">
        <v>44</v>
      </c>
      <c r="R3378" t="s">
        <v>44</v>
      </c>
      <c r="S3378" t="s">
        <v>44</v>
      </c>
      <c r="T3378" t="s">
        <v>44</v>
      </c>
      <c r="U3378" t="s">
        <v>44</v>
      </c>
      <c r="V3378" t="s">
        <v>44</v>
      </c>
    </row>
    <row r="3379" spans="1:22" x14ac:dyDescent="0.25">
      <c r="A3379" t="s">
        <v>44</v>
      </c>
      <c r="B3379" t="s">
        <v>44</v>
      </c>
      <c r="C3379" t="s">
        <v>44</v>
      </c>
      <c r="D3379" t="s">
        <v>44</v>
      </c>
      <c r="E3379" t="s">
        <v>44</v>
      </c>
      <c r="F3379" t="s">
        <v>44</v>
      </c>
      <c r="G3379" t="s">
        <v>44</v>
      </c>
      <c r="H3379" t="s">
        <v>44</v>
      </c>
      <c r="I3379" t="s">
        <v>44</v>
      </c>
      <c r="J3379" t="s">
        <v>44</v>
      </c>
      <c r="K3379" t="s">
        <v>44</v>
      </c>
      <c r="L3379" t="s">
        <v>44</v>
      </c>
      <c r="M3379" t="s">
        <v>44</v>
      </c>
      <c r="N3379" t="s">
        <v>44</v>
      </c>
      <c r="O3379" t="s">
        <v>44</v>
      </c>
      <c r="P3379" t="s">
        <v>44</v>
      </c>
      <c r="Q3379" t="s">
        <v>44</v>
      </c>
      <c r="R3379" t="s">
        <v>44</v>
      </c>
      <c r="S3379" t="s">
        <v>44</v>
      </c>
      <c r="T3379" t="s">
        <v>44</v>
      </c>
      <c r="U3379" t="s">
        <v>44</v>
      </c>
      <c r="V3379" t="s">
        <v>44</v>
      </c>
    </row>
    <row r="3380" spans="1:22" x14ac:dyDescent="0.25">
      <c r="A3380" t="s">
        <v>44</v>
      </c>
      <c r="B3380" t="s">
        <v>44</v>
      </c>
      <c r="C3380" t="s">
        <v>44</v>
      </c>
      <c r="D3380" t="s">
        <v>44</v>
      </c>
      <c r="E3380" t="s">
        <v>44</v>
      </c>
      <c r="F3380" t="s">
        <v>44</v>
      </c>
      <c r="G3380" t="s">
        <v>44</v>
      </c>
      <c r="H3380" t="s">
        <v>44</v>
      </c>
      <c r="I3380" t="s">
        <v>44</v>
      </c>
      <c r="J3380" t="s">
        <v>44</v>
      </c>
      <c r="K3380" t="s">
        <v>44</v>
      </c>
      <c r="L3380" t="s">
        <v>44</v>
      </c>
      <c r="M3380" t="s">
        <v>44</v>
      </c>
      <c r="N3380" t="s">
        <v>44</v>
      </c>
      <c r="O3380" t="s">
        <v>44</v>
      </c>
      <c r="P3380" t="s">
        <v>44</v>
      </c>
      <c r="Q3380" t="s">
        <v>44</v>
      </c>
      <c r="R3380" t="s">
        <v>44</v>
      </c>
      <c r="S3380" t="s">
        <v>44</v>
      </c>
      <c r="T3380" t="s">
        <v>44</v>
      </c>
      <c r="U3380" t="s">
        <v>44</v>
      </c>
      <c r="V3380" t="s">
        <v>44</v>
      </c>
    </row>
    <row r="3381" spans="1:22" x14ac:dyDescent="0.25">
      <c r="A3381" t="s">
        <v>44</v>
      </c>
      <c r="B3381" t="s">
        <v>44</v>
      </c>
      <c r="C3381" t="s">
        <v>44</v>
      </c>
      <c r="D3381" t="s">
        <v>44</v>
      </c>
      <c r="E3381" t="s">
        <v>44</v>
      </c>
      <c r="F3381" t="s">
        <v>44</v>
      </c>
      <c r="G3381" t="s">
        <v>44</v>
      </c>
      <c r="H3381" t="s">
        <v>44</v>
      </c>
      <c r="I3381" t="s">
        <v>44</v>
      </c>
      <c r="J3381" t="s">
        <v>44</v>
      </c>
      <c r="K3381" t="s">
        <v>44</v>
      </c>
      <c r="L3381" t="s">
        <v>44</v>
      </c>
      <c r="M3381" t="s">
        <v>44</v>
      </c>
      <c r="N3381" t="s">
        <v>44</v>
      </c>
      <c r="O3381" t="s">
        <v>44</v>
      </c>
      <c r="P3381" t="s">
        <v>44</v>
      </c>
      <c r="Q3381" t="s">
        <v>44</v>
      </c>
      <c r="R3381" t="s">
        <v>44</v>
      </c>
      <c r="S3381" t="s">
        <v>44</v>
      </c>
      <c r="T3381" t="s">
        <v>44</v>
      </c>
      <c r="U3381" t="s">
        <v>44</v>
      </c>
      <c r="V3381" t="s">
        <v>44</v>
      </c>
    </row>
    <row r="3382" spans="1:22" x14ac:dyDescent="0.25">
      <c r="A3382" t="s">
        <v>44</v>
      </c>
      <c r="B3382" t="s">
        <v>44</v>
      </c>
      <c r="C3382" t="s">
        <v>44</v>
      </c>
      <c r="D3382" t="s">
        <v>44</v>
      </c>
      <c r="E3382" t="s">
        <v>44</v>
      </c>
      <c r="F3382" t="s">
        <v>44</v>
      </c>
      <c r="G3382" t="s">
        <v>44</v>
      </c>
      <c r="H3382" t="s">
        <v>44</v>
      </c>
      <c r="I3382" t="s">
        <v>44</v>
      </c>
      <c r="J3382" t="s">
        <v>44</v>
      </c>
      <c r="K3382" t="s">
        <v>44</v>
      </c>
      <c r="L3382" t="s">
        <v>44</v>
      </c>
      <c r="M3382" t="s">
        <v>44</v>
      </c>
      <c r="N3382" t="s">
        <v>44</v>
      </c>
      <c r="O3382" t="s">
        <v>44</v>
      </c>
      <c r="P3382" t="s">
        <v>44</v>
      </c>
      <c r="Q3382" t="s">
        <v>44</v>
      </c>
      <c r="R3382" t="s">
        <v>44</v>
      </c>
      <c r="S3382" t="s">
        <v>44</v>
      </c>
      <c r="T3382" t="s">
        <v>44</v>
      </c>
      <c r="U3382" t="s">
        <v>44</v>
      </c>
      <c r="V3382" t="s">
        <v>44</v>
      </c>
    </row>
    <row r="3383" spans="1:22" x14ac:dyDescent="0.25">
      <c r="A3383" t="s">
        <v>44</v>
      </c>
      <c r="B3383" t="s">
        <v>44</v>
      </c>
      <c r="C3383" t="s">
        <v>44</v>
      </c>
      <c r="D3383" t="s">
        <v>44</v>
      </c>
      <c r="E3383" t="s">
        <v>44</v>
      </c>
      <c r="F3383" t="s">
        <v>44</v>
      </c>
      <c r="G3383" t="s">
        <v>44</v>
      </c>
      <c r="H3383" t="s">
        <v>44</v>
      </c>
      <c r="I3383" t="s">
        <v>44</v>
      </c>
      <c r="J3383" t="s">
        <v>44</v>
      </c>
      <c r="K3383" t="s">
        <v>44</v>
      </c>
      <c r="L3383" t="s">
        <v>44</v>
      </c>
      <c r="M3383" t="s">
        <v>44</v>
      </c>
      <c r="N3383" t="s">
        <v>44</v>
      </c>
      <c r="O3383" t="s">
        <v>44</v>
      </c>
      <c r="P3383" t="s">
        <v>44</v>
      </c>
      <c r="Q3383" t="s">
        <v>44</v>
      </c>
      <c r="R3383" t="s">
        <v>44</v>
      </c>
      <c r="S3383" t="s">
        <v>44</v>
      </c>
      <c r="T3383" t="s">
        <v>44</v>
      </c>
      <c r="U3383" t="s">
        <v>44</v>
      </c>
      <c r="V3383" t="s">
        <v>44</v>
      </c>
    </row>
    <row r="3384" spans="1:22" x14ac:dyDescent="0.25">
      <c r="A3384" t="s">
        <v>44</v>
      </c>
      <c r="B3384" t="s">
        <v>44</v>
      </c>
      <c r="C3384" t="s">
        <v>44</v>
      </c>
      <c r="D3384" t="s">
        <v>44</v>
      </c>
      <c r="E3384" t="s">
        <v>44</v>
      </c>
      <c r="F3384" t="s">
        <v>44</v>
      </c>
      <c r="G3384" t="s">
        <v>44</v>
      </c>
      <c r="H3384" t="s">
        <v>44</v>
      </c>
      <c r="I3384" t="s">
        <v>44</v>
      </c>
      <c r="J3384" t="s">
        <v>44</v>
      </c>
      <c r="K3384" t="s">
        <v>44</v>
      </c>
      <c r="L3384" t="s">
        <v>44</v>
      </c>
      <c r="M3384" t="s">
        <v>44</v>
      </c>
      <c r="N3384" t="s">
        <v>44</v>
      </c>
      <c r="O3384" t="s">
        <v>44</v>
      </c>
      <c r="P3384" t="s">
        <v>44</v>
      </c>
      <c r="Q3384" t="s">
        <v>44</v>
      </c>
      <c r="R3384" t="s">
        <v>44</v>
      </c>
      <c r="S3384" t="s">
        <v>44</v>
      </c>
      <c r="T3384" t="s">
        <v>44</v>
      </c>
      <c r="U3384" t="s">
        <v>44</v>
      </c>
      <c r="V3384" t="s">
        <v>44</v>
      </c>
    </row>
    <row r="3385" spans="1:22" x14ac:dyDescent="0.25">
      <c r="A3385" t="s">
        <v>44</v>
      </c>
      <c r="B3385" t="s">
        <v>44</v>
      </c>
      <c r="C3385" t="s">
        <v>44</v>
      </c>
      <c r="D3385" t="s">
        <v>44</v>
      </c>
      <c r="E3385" t="s">
        <v>44</v>
      </c>
      <c r="F3385" t="s">
        <v>44</v>
      </c>
      <c r="G3385" t="s">
        <v>44</v>
      </c>
      <c r="H3385" t="s">
        <v>44</v>
      </c>
      <c r="I3385" t="s">
        <v>44</v>
      </c>
      <c r="J3385" t="s">
        <v>44</v>
      </c>
      <c r="K3385" t="s">
        <v>44</v>
      </c>
      <c r="L3385" t="s">
        <v>44</v>
      </c>
      <c r="M3385" t="s">
        <v>44</v>
      </c>
      <c r="N3385" t="s">
        <v>44</v>
      </c>
      <c r="O3385" t="s">
        <v>44</v>
      </c>
      <c r="P3385" t="s">
        <v>44</v>
      </c>
      <c r="Q3385" t="s">
        <v>44</v>
      </c>
      <c r="R3385" t="s">
        <v>44</v>
      </c>
      <c r="S3385" t="s">
        <v>44</v>
      </c>
      <c r="T3385" t="s">
        <v>44</v>
      </c>
      <c r="U3385" t="s">
        <v>44</v>
      </c>
      <c r="V3385" t="s">
        <v>44</v>
      </c>
    </row>
    <row r="3386" spans="1:22" x14ac:dyDescent="0.25">
      <c r="A3386" t="s">
        <v>44</v>
      </c>
      <c r="B3386" t="s">
        <v>44</v>
      </c>
      <c r="C3386" t="s">
        <v>44</v>
      </c>
      <c r="D3386" t="s">
        <v>44</v>
      </c>
      <c r="E3386" t="s">
        <v>44</v>
      </c>
      <c r="F3386" t="s">
        <v>44</v>
      </c>
      <c r="G3386" t="s">
        <v>44</v>
      </c>
      <c r="H3386" t="s">
        <v>44</v>
      </c>
      <c r="I3386" t="s">
        <v>44</v>
      </c>
      <c r="J3386" t="s">
        <v>44</v>
      </c>
      <c r="K3386" t="s">
        <v>44</v>
      </c>
      <c r="L3386" t="s">
        <v>44</v>
      </c>
      <c r="M3386" t="s">
        <v>44</v>
      </c>
      <c r="N3386" t="s">
        <v>44</v>
      </c>
      <c r="O3386" t="s">
        <v>44</v>
      </c>
      <c r="P3386" t="s">
        <v>44</v>
      </c>
      <c r="Q3386" t="s">
        <v>44</v>
      </c>
      <c r="R3386" t="s">
        <v>44</v>
      </c>
      <c r="S3386" t="s">
        <v>44</v>
      </c>
      <c r="T3386" t="s">
        <v>44</v>
      </c>
      <c r="U3386" t="s">
        <v>44</v>
      </c>
      <c r="V3386" t="s">
        <v>44</v>
      </c>
    </row>
    <row r="3387" spans="1:22" x14ac:dyDescent="0.25">
      <c r="A3387" t="s">
        <v>44</v>
      </c>
      <c r="B3387" t="s">
        <v>44</v>
      </c>
      <c r="C3387" t="s">
        <v>44</v>
      </c>
      <c r="D3387" t="s">
        <v>44</v>
      </c>
      <c r="E3387" t="s">
        <v>44</v>
      </c>
      <c r="F3387" t="s">
        <v>44</v>
      </c>
      <c r="G3387" t="s">
        <v>44</v>
      </c>
      <c r="H3387" t="s">
        <v>44</v>
      </c>
      <c r="I3387" t="s">
        <v>44</v>
      </c>
      <c r="J3387" t="s">
        <v>44</v>
      </c>
      <c r="K3387" t="s">
        <v>44</v>
      </c>
      <c r="L3387" t="s">
        <v>44</v>
      </c>
      <c r="M3387" t="s">
        <v>44</v>
      </c>
      <c r="N3387" t="s">
        <v>44</v>
      </c>
      <c r="O3387" t="s">
        <v>44</v>
      </c>
      <c r="P3387" t="s">
        <v>44</v>
      </c>
      <c r="Q3387" t="s">
        <v>44</v>
      </c>
      <c r="R3387" t="s">
        <v>44</v>
      </c>
      <c r="S3387" t="s">
        <v>44</v>
      </c>
      <c r="T3387" t="s">
        <v>44</v>
      </c>
      <c r="U3387" t="s">
        <v>44</v>
      </c>
      <c r="V3387" t="s">
        <v>44</v>
      </c>
    </row>
    <row r="3388" spans="1:22" x14ac:dyDescent="0.25">
      <c r="A3388" t="s">
        <v>44</v>
      </c>
      <c r="B3388" t="s">
        <v>44</v>
      </c>
      <c r="C3388" t="s">
        <v>44</v>
      </c>
      <c r="D3388" t="s">
        <v>44</v>
      </c>
      <c r="E3388" t="s">
        <v>44</v>
      </c>
      <c r="F3388" t="s">
        <v>44</v>
      </c>
      <c r="G3388" t="s">
        <v>44</v>
      </c>
      <c r="H3388" t="s">
        <v>44</v>
      </c>
      <c r="I3388" t="s">
        <v>44</v>
      </c>
      <c r="J3388" t="s">
        <v>44</v>
      </c>
      <c r="K3388" t="s">
        <v>44</v>
      </c>
      <c r="L3388" t="s">
        <v>44</v>
      </c>
      <c r="M3388" t="s">
        <v>44</v>
      </c>
      <c r="N3388" t="s">
        <v>44</v>
      </c>
      <c r="O3388" t="s">
        <v>44</v>
      </c>
      <c r="P3388" t="s">
        <v>44</v>
      </c>
      <c r="Q3388" t="s">
        <v>44</v>
      </c>
      <c r="R3388" t="s">
        <v>44</v>
      </c>
      <c r="S3388" t="s">
        <v>44</v>
      </c>
      <c r="T3388" t="s">
        <v>44</v>
      </c>
      <c r="U3388" t="s">
        <v>44</v>
      </c>
      <c r="V3388" t="s">
        <v>44</v>
      </c>
    </row>
    <row r="3389" spans="1:22" x14ac:dyDescent="0.25">
      <c r="A3389" t="s">
        <v>44</v>
      </c>
      <c r="B3389" t="s">
        <v>44</v>
      </c>
      <c r="C3389" t="s">
        <v>44</v>
      </c>
      <c r="D3389" t="s">
        <v>44</v>
      </c>
      <c r="E3389" t="s">
        <v>44</v>
      </c>
      <c r="F3389" t="s">
        <v>44</v>
      </c>
      <c r="G3389" t="s">
        <v>44</v>
      </c>
      <c r="H3389" t="s">
        <v>44</v>
      </c>
      <c r="I3389" t="s">
        <v>44</v>
      </c>
      <c r="J3389" t="s">
        <v>44</v>
      </c>
      <c r="K3389" t="s">
        <v>44</v>
      </c>
      <c r="L3389" t="s">
        <v>44</v>
      </c>
      <c r="M3389" t="s">
        <v>44</v>
      </c>
      <c r="N3389" t="s">
        <v>44</v>
      </c>
      <c r="O3389" t="s">
        <v>44</v>
      </c>
      <c r="P3389" t="s">
        <v>44</v>
      </c>
      <c r="Q3389" t="s">
        <v>44</v>
      </c>
      <c r="R3389" t="s">
        <v>44</v>
      </c>
      <c r="S3389" t="s">
        <v>44</v>
      </c>
      <c r="T3389" t="s">
        <v>44</v>
      </c>
      <c r="U3389" t="s">
        <v>44</v>
      </c>
      <c r="V3389" t="s">
        <v>44</v>
      </c>
    </row>
    <row r="3390" spans="1:22" x14ac:dyDescent="0.25">
      <c r="A3390" t="s">
        <v>44</v>
      </c>
      <c r="B3390" t="s">
        <v>44</v>
      </c>
      <c r="C3390" t="s">
        <v>44</v>
      </c>
      <c r="D3390" t="s">
        <v>44</v>
      </c>
      <c r="E3390" t="s">
        <v>44</v>
      </c>
      <c r="F3390" t="s">
        <v>44</v>
      </c>
      <c r="G3390" t="s">
        <v>44</v>
      </c>
      <c r="H3390" t="s">
        <v>44</v>
      </c>
      <c r="I3390" t="s">
        <v>44</v>
      </c>
      <c r="J3390" t="s">
        <v>44</v>
      </c>
      <c r="K3390" t="s">
        <v>44</v>
      </c>
      <c r="L3390" t="s">
        <v>44</v>
      </c>
      <c r="M3390" t="s">
        <v>44</v>
      </c>
      <c r="N3390" t="s">
        <v>44</v>
      </c>
      <c r="O3390" t="s">
        <v>44</v>
      </c>
      <c r="P3390" t="s">
        <v>44</v>
      </c>
      <c r="Q3390" t="s">
        <v>44</v>
      </c>
      <c r="R3390" t="s">
        <v>44</v>
      </c>
      <c r="S3390" t="s">
        <v>44</v>
      </c>
      <c r="T3390" t="s">
        <v>44</v>
      </c>
      <c r="U3390" t="s">
        <v>44</v>
      </c>
      <c r="V3390" t="s">
        <v>44</v>
      </c>
    </row>
    <row r="3391" spans="1:22" x14ac:dyDescent="0.25">
      <c r="A3391" t="s">
        <v>44</v>
      </c>
      <c r="B3391" t="s">
        <v>44</v>
      </c>
      <c r="C3391" t="s">
        <v>44</v>
      </c>
      <c r="D3391" t="s">
        <v>44</v>
      </c>
      <c r="E3391" t="s">
        <v>44</v>
      </c>
      <c r="F3391" t="s">
        <v>44</v>
      </c>
      <c r="G3391" t="s">
        <v>44</v>
      </c>
      <c r="H3391" t="s">
        <v>44</v>
      </c>
      <c r="I3391" t="s">
        <v>44</v>
      </c>
      <c r="J3391" t="s">
        <v>44</v>
      </c>
      <c r="K3391" t="s">
        <v>44</v>
      </c>
      <c r="L3391" t="s">
        <v>44</v>
      </c>
      <c r="M3391" t="s">
        <v>44</v>
      </c>
      <c r="N3391" t="s">
        <v>44</v>
      </c>
      <c r="O3391" t="s">
        <v>44</v>
      </c>
      <c r="P3391" t="s">
        <v>44</v>
      </c>
      <c r="Q3391" t="s">
        <v>44</v>
      </c>
      <c r="R3391" t="s">
        <v>44</v>
      </c>
      <c r="S3391" t="s">
        <v>44</v>
      </c>
      <c r="T3391" t="s">
        <v>44</v>
      </c>
      <c r="U3391" t="s">
        <v>44</v>
      </c>
      <c r="V3391" t="s">
        <v>44</v>
      </c>
    </row>
    <row r="3392" spans="1:22" x14ac:dyDescent="0.25">
      <c r="A3392" t="s">
        <v>44</v>
      </c>
      <c r="B3392" t="s">
        <v>44</v>
      </c>
      <c r="C3392" t="s">
        <v>44</v>
      </c>
      <c r="D3392" t="s">
        <v>44</v>
      </c>
      <c r="E3392" t="s">
        <v>44</v>
      </c>
      <c r="F3392" t="s">
        <v>44</v>
      </c>
      <c r="G3392" t="s">
        <v>44</v>
      </c>
      <c r="H3392" t="s">
        <v>44</v>
      </c>
      <c r="I3392" t="s">
        <v>44</v>
      </c>
      <c r="J3392" t="s">
        <v>44</v>
      </c>
      <c r="K3392" t="s">
        <v>44</v>
      </c>
      <c r="L3392" t="s">
        <v>44</v>
      </c>
      <c r="M3392" t="s">
        <v>44</v>
      </c>
      <c r="N3392" t="s">
        <v>44</v>
      </c>
      <c r="O3392" t="s">
        <v>44</v>
      </c>
      <c r="P3392" t="s">
        <v>44</v>
      </c>
      <c r="Q3392" t="s">
        <v>44</v>
      </c>
      <c r="R3392" t="s">
        <v>44</v>
      </c>
      <c r="S3392" t="s">
        <v>44</v>
      </c>
      <c r="T3392" t="s">
        <v>44</v>
      </c>
      <c r="U3392" t="s">
        <v>44</v>
      </c>
      <c r="V3392" t="s">
        <v>44</v>
      </c>
    </row>
    <row r="3393" spans="1:22" x14ac:dyDescent="0.25">
      <c r="A3393" t="s">
        <v>44</v>
      </c>
      <c r="B3393" t="s">
        <v>44</v>
      </c>
      <c r="C3393" t="s">
        <v>44</v>
      </c>
      <c r="D3393" t="s">
        <v>44</v>
      </c>
      <c r="E3393" t="s">
        <v>44</v>
      </c>
      <c r="F3393" t="s">
        <v>44</v>
      </c>
      <c r="G3393" t="s">
        <v>44</v>
      </c>
      <c r="H3393" t="s">
        <v>44</v>
      </c>
      <c r="I3393" t="s">
        <v>44</v>
      </c>
      <c r="J3393" t="s">
        <v>44</v>
      </c>
      <c r="K3393" t="s">
        <v>44</v>
      </c>
      <c r="L3393" t="s">
        <v>44</v>
      </c>
      <c r="M3393" t="s">
        <v>44</v>
      </c>
      <c r="N3393" t="s">
        <v>44</v>
      </c>
      <c r="O3393" t="s">
        <v>44</v>
      </c>
      <c r="P3393" t="s">
        <v>44</v>
      </c>
      <c r="Q3393" t="s">
        <v>44</v>
      </c>
      <c r="R3393" t="s">
        <v>44</v>
      </c>
      <c r="S3393" t="s">
        <v>44</v>
      </c>
      <c r="T3393" t="s">
        <v>44</v>
      </c>
      <c r="U3393" t="s">
        <v>44</v>
      </c>
      <c r="V3393" t="s">
        <v>44</v>
      </c>
    </row>
    <row r="3394" spans="1:22" x14ac:dyDescent="0.25">
      <c r="A3394" t="s">
        <v>44</v>
      </c>
      <c r="B3394" t="s">
        <v>44</v>
      </c>
      <c r="C3394" t="s">
        <v>44</v>
      </c>
      <c r="D3394" t="s">
        <v>44</v>
      </c>
      <c r="E3394" t="s">
        <v>44</v>
      </c>
      <c r="F3394" t="s">
        <v>44</v>
      </c>
      <c r="G3394" t="s">
        <v>44</v>
      </c>
      <c r="H3394" t="s">
        <v>44</v>
      </c>
      <c r="I3394" t="s">
        <v>44</v>
      </c>
      <c r="J3394" t="s">
        <v>44</v>
      </c>
      <c r="K3394" t="s">
        <v>44</v>
      </c>
      <c r="L3394" t="s">
        <v>44</v>
      </c>
      <c r="M3394" t="s">
        <v>44</v>
      </c>
      <c r="N3394" t="s">
        <v>44</v>
      </c>
      <c r="O3394" t="s">
        <v>44</v>
      </c>
      <c r="P3394" t="s">
        <v>44</v>
      </c>
      <c r="Q3394" t="s">
        <v>44</v>
      </c>
      <c r="R3394" t="s">
        <v>44</v>
      </c>
      <c r="S3394" t="s">
        <v>44</v>
      </c>
      <c r="T3394" t="s">
        <v>44</v>
      </c>
      <c r="U3394" t="s">
        <v>44</v>
      </c>
      <c r="V3394" t="s">
        <v>44</v>
      </c>
    </row>
    <row r="3395" spans="1:22" x14ac:dyDescent="0.25">
      <c r="A3395" t="s">
        <v>44</v>
      </c>
      <c r="B3395" t="s">
        <v>44</v>
      </c>
      <c r="C3395" t="s">
        <v>44</v>
      </c>
      <c r="D3395" t="s">
        <v>44</v>
      </c>
      <c r="E3395" t="s">
        <v>44</v>
      </c>
      <c r="F3395" t="s">
        <v>44</v>
      </c>
      <c r="G3395" t="s">
        <v>44</v>
      </c>
      <c r="H3395" t="s">
        <v>44</v>
      </c>
      <c r="I3395" t="s">
        <v>44</v>
      </c>
      <c r="J3395" t="s">
        <v>44</v>
      </c>
      <c r="K3395" t="s">
        <v>44</v>
      </c>
      <c r="L3395" t="s">
        <v>44</v>
      </c>
      <c r="M3395" t="s">
        <v>44</v>
      </c>
      <c r="N3395" t="s">
        <v>44</v>
      </c>
      <c r="O3395" t="s">
        <v>44</v>
      </c>
      <c r="P3395" t="s">
        <v>44</v>
      </c>
      <c r="Q3395" t="s">
        <v>44</v>
      </c>
      <c r="R3395" t="s">
        <v>44</v>
      </c>
      <c r="S3395" t="s">
        <v>44</v>
      </c>
      <c r="T3395" t="s">
        <v>44</v>
      </c>
      <c r="U3395" t="s">
        <v>44</v>
      </c>
      <c r="V3395" t="s">
        <v>44</v>
      </c>
    </row>
    <row r="3396" spans="1:22" x14ac:dyDescent="0.25">
      <c r="A3396" t="s">
        <v>44</v>
      </c>
      <c r="B3396" t="s">
        <v>44</v>
      </c>
      <c r="C3396" t="s">
        <v>44</v>
      </c>
      <c r="D3396" t="s">
        <v>44</v>
      </c>
      <c r="E3396" t="s">
        <v>44</v>
      </c>
      <c r="F3396" t="s">
        <v>44</v>
      </c>
      <c r="G3396" t="s">
        <v>44</v>
      </c>
      <c r="H3396" t="s">
        <v>44</v>
      </c>
      <c r="I3396" t="s">
        <v>44</v>
      </c>
      <c r="J3396" t="s">
        <v>44</v>
      </c>
      <c r="K3396" t="s">
        <v>44</v>
      </c>
      <c r="L3396" t="s">
        <v>44</v>
      </c>
      <c r="M3396" t="s">
        <v>44</v>
      </c>
      <c r="N3396" t="s">
        <v>44</v>
      </c>
      <c r="O3396" t="s">
        <v>44</v>
      </c>
      <c r="P3396" t="s">
        <v>44</v>
      </c>
      <c r="Q3396" t="s">
        <v>44</v>
      </c>
      <c r="R3396" t="s">
        <v>44</v>
      </c>
      <c r="S3396" t="s">
        <v>44</v>
      </c>
      <c r="T3396" t="s">
        <v>44</v>
      </c>
      <c r="U3396" t="s">
        <v>44</v>
      </c>
      <c r="V3396" t="s">
        <v>44</v>
      </c>
    </row>
    <row r="3397" spans="1:22" x14ac:dyDescent="0.25">
      <c r="A3397" t="s">
        <v>44</v>
      </c>
      <c r="B3397" t="s">
        <v>44</v>
      </c>
      <c r="C3397" t="s">
        <v>44</v>
      </c>
      <c r="D3397" t="s">
        <v>44</v>
      </c>
      <c r="E3397" t="s">
        <v>44</v>
      </c>
      <c r="F3397" t="s">
        <v>44</v>
      </c>
      <c r="G3397" t="s">
        <v>44</v>
      </c>
      <c r="H3397" t="s">
        <v>44</v>
      </c>
      <c r="I3397" t="s">
        <v>44</v>
      </c>
      <c r="J3397" t="s">
        <v>44</v>
      </c>
      <c r="K3397" t="s">
        <v>44</v>
      </c>
      <c r="L3397" t="s">
        <v>44</v>
      </c>
      <c r="M3397" t="s">
        <v>44</v>
      </c>
      <c r="N3397" t="s">
        <v>44</v>
      </c>
      <c r="O3397" t="s">
        <v>44</v>
      </c>
      <c r="P3397" t="s">
        <v>44</v>
      </c>
      <c r="Q3397" t="s">
        <v>44</v>
      </c>
      <c r="R3397" t="s">
        <v>44</v>
      </c>
      <c r="S3397" t="s">
        <v>44</v>
      </c>
      <c r="T3397" t="s">
        <v>44</v>
      </c>
      <c r="U3397" t="s">
        <v>44</v>
      </c>
      <c r="V3397" t="s">
        <v>44</v>
      </c>
    </row>
    <row r="3398" spans="1:22" x14ac:dyDescent="0.25">
      <c r="A3398" t="s">
        <v>44</v>
      </c>
      <c r="B3398" t="s">
        <v>44</v>
      </c>
      <c r="C3398" t="s">
        <v>44</v>
      </c>
      <c r="D3398" t="s">
        <v>44</v>
      </c>
      <c r="E3398" t="s">
        <v>44</v>
      </c>
      <c r="F3398" t="s">
        <v>44</v>
      </c>
      <c r="G3398" t="s">
        <v>44</v>
      </c>
      <c r="H3398" t="s">
        <v>44</v>
      </c>
      <c r="I3398" t="s">
        <v>44</v>
      </c>
      <c r="J3398" t="s">
        <v>44</v>
      </c>
      <c r="K3398" t="s">
        <v>44</v>
      </c>
      <c r="L3398" t="s">
        <v>44</v>
      </c>
      <c r="M3398" t="s">
        <v>44</v>
      </c>
      <c r="N3398" t="s">
        <v>44</v>
      </c>
      <c r="O3398" t="s">
        <v>44</v>
      </c>
      <c r="P3398" t="s">
        <v>44</v>
      </c>
      <c r="Q3398" t="s">
        <v>44</v>
      </c>
      <c r="R3398" t="s">
        <v>44</v>
      </c>
      <c r="S3398" t="s">
        <v>44</v>
      </c>
      <c r="T3398" t="s">
        <v>44</v>
      </c>
      <c r="U3398" t="s">
        <v>44</v>
      </c>
      <c r="V3398" t="s">
        <v>44</v>
      </c>
    </row>
    <row r="3399" spans="1:22" x14ac:dyDescent="0.25">
      <c r="A3399" t="s">
        <v>44</v>
      </c>
      <c r="B3399" t="s">
        <v>44</v>
      </c>
      <c r="C3399" t="s">
        <v>44</v>
      </c>
      <c r="D3399" t="s">
        <v>44</v>
      </c>
      <c r="E3399" t="s">
        <v>44</v>
      </c>
      <c r="F3399" t="s">
        <v>44</v>
      </c>
      <c r="G3399" t="s">
        <v>44</v>
      </c>
      <c r="H3399" t="s">
        <v>44</v>
      </c>
      <c r="I3399" t="s">
        <v>44</v>
      </c>
      <c r="J3399" t="s">
        <v>44</v>
      </c>
      <c r="K3399" t="s">
        <v>44</v>
      </c>
      <c r="L3399" t="s">
        <v>44</v>
      </c>
      <c r="M3399" t="s">
        <v>44</v>
      </c>
      <c r="N3399" t="s">
        <v>44</v>
      </c>
      <c r="O3399" t="s">
        <v>44</v>
      </c>
      <c r="P3399" t="s">
        <v>44</v>
      </c>
      <c r="Q3399" t="s">
        <v>44</v>
      </c>
      <c r="R3399" t="s">
        <v>44</v>
      </c>
      <c r="S3399" t="s">
        <v>44</v>
      </c>
      <c r="T3399" t="s">
        <v>44</v>
      </c>
      <c r="U3399" t="s">
        <v>44</v>
      </c>
      <c r="V3399" t="s">
        <v>44</v>
      </c>
    </row>
    <row r="3400" spans="1:22" x14ac:dyDescent="0.25">
      <c r="A3400" t="s">
        <v>44</v>
      </c>
      <c r="B3400" t="s">
        <v>44</v>
      </c>
      <c r="C3400" t="s">
        <v>44</v>
      </c>
      <c r="D3400" t="s">
        <v>44</v>
      </c>
      <c r="E3400" t="s">
        <v>44</v>
      </c>
      <c r="F3400" t="s">
        <v>44</v>
      </c>
      <c r="G3400" t="s">
        <v>44</v>
      </c>
      <c r="H3400" t="s">
        <v>44</v>
      </c>
      <c r="I3400" t="s">
        <v>44</v>
      </c>
      <c r="J3400" t="s">
        <v>44</v>
      </c>
      <c r="K3400" t="s">
        <v>44</v>
      </c>
      <c r="L3400" t="s">
        <v>44</v>
      </c>
      <c r="M3400" t="s">
        <v>44</v>
      </c>
      <c r="N3400" t="s">
        <v>44</v>
      </c>
      <c r="O3400" t="s">
        <v>44</v>
      </c>
      <c r="P3400" t="s">
        <v>44</v>
      </c>
      <c r="Q3400" t="s">
        <v>44</v>
      </c>
      <c r="R3400" t="s">
        <v>44</v>
      </c>
      <c r="S3400" t="s">
        <v>44</v>
      </c>
      <c r="T3400" t="s">
        <v>44</v>
      </c>
      <c r="U3400" t="s">
        <v>44</v>
      </c>
      <c r="V3400" t="s">
        <v>44</v>
      </c>
    </row>
    <row r="3401" spans="1:22" x14ac:dyDescent="0.25">
      <c r="A3401" t="s">
        <v>44</v>
      </c>
      <c r="B3401" t="s">
        <v>44</v>
      </c>
      <c r="C3401" t="s">
        <v>44</v>
      </c>
      <c r="D3401" t="s">
        <v>44</v>
      </c>
      <c r="E3401" t="s">
        <v>44</v>
      </c>
      <c r="F3401" t="s">
        <v>44</v>
      </c>
      <c r="G3401" t="s">
        <v>44</v>
      </c>
      <c r="H3401" t="s">
        <v>44</v>
      </c>
      <c r="I3401" t="s">
        <v>44</v>
      </c>
      <c r="J3401" t="s">
        <v>44</v>
      </c>
      <c r="K3401" t="s">
        <v>44</v>
      </c>
      <c r="L3401" t="s">
        <v>44</v>
      </c>
      <c r="M3401" t="s">
        <v>44</v>
      </c>
      <c r="N3401" t="s">
        <v>44</v>
      </c>
      <c r="O3401" t="s">
        <v>44</v>
      </c>
      <c r="P3401" t="s">
        <v>44</v>
      </c>
      <c r="Q3401" t="s">
        <v>44</v>
      </c>
      <c r="R3401" t="s">
        <v>44</v>
      </c>
      <c r="S3401" t="s">
        <v>44</v>
      </c>
      <c r="T3401" t="s">
        <v>44</v>
      </c>
      <c r="U3401" t="s">
        <v>44</v>
      </c>
      <c r="V3401" t="s">
        <v>44</v>
      </c>
    </row>
    <row r="3402" spans="1:22" x14ac:dyDescent="0.25">
      <c r="A3402" t="s">
        <v>44</v>
      </c>
      <c r="B3402" t="s">
        <v>44</v>
      </c>
      <c r="C3402" t="s">
        <v>44</v>
      </c>
      <c r="D3402" t="s">
        <v>44</v>
      </c>
      <c r="E3402" t="s">
        <v>44</v>
      </c>
      <c r="F3402" t="s">
        <v>44</v>
      </c>
      <c r="G3402" t="s">
        <v>44</v>
      </c>
      <c r="H3402" t="s">
        <v>44</v>
      </c>
      <c r="I3402" t="s">
        <v>44</v>
      </c>
      <c r="J3402" t="s">
        <v>44</v>
      </c>
      <c r="K3402" t="s">
        <v>44</v>
      </c>
      <c r="L3402" t="s">
        <v>44</v>
      </c>
      <c r="M3402" t="s">
        <v>44</v>
      </c>
      <c r="N3402" t="s">
        <v>44</v>
      </c>
      <c r="O3402" t="s">
        <v>44</v>
      </c>
      <c r="P3402" t="s">
        <v>44</v>
      </c>
      <c r="Q3402" t="s">
        <v>44</v>
      </c>
      <c r="R3402" t="s">
        <v>44</v>
      </c>
      <c r="S3402" t="s">
        <v>44</v>
      </c>
      <c r="T3402" t="s">
        <v>44</v>
      </c>
      <c r="U3402" t="s">
        <v>44</v>
      </c>
      <c r="V3402" t="s">
        <v>44</v>
      </c>
    </row>
    <row r="3403" spans="1:22" x14ac:dyDescent="0.25">
      <c r="A3403" t="s">
        <v>44</v>
      </c>
      <c r="B3403" t="s">
        <v>44</v>
      </c>
      <c r="C3403" t="s">
        <v>44</v>
      </c>
      <c r="D3403" t="s">
        <v>44</v>
      </c>
      <c r="E3403" t="s">
        <v>44</v>
      </c>
      <c r="F3403" t="s">
        <v>44</v>
      </c>
      <c r="G3403" t="s">
        <v>44</v>
      </c>
      <c r="H3403" t="s">
        <v>44</v>
      </c>
      <c r="I3403" t="s">
        <v>44</v>
      </c>
      <c r="J3403" t="s">
        <v>44</v>
      </c>
      <c r="K3403" t="s">
        <v>44</v>
      </c>
      <c r="L3403" t="s">
        <v>44</v>
      </c>
      <c r="M3403" t="s">
        <v>44</v>
      </c>
      <c r="N3403" t="s">
        <v>44</v>
      </c>
      <c r="O3403" t="s">
        <v>44</v>
      </c>
      <c r="P3403" t="s">
        <v>44</v>
      </c>
      <c r="Q3403" t="s">
        <v>44</v>
      </c>
      <c r="R3403" t="s">
        <v>44</v>
      </c>
      <c r="S3403" t="s">
        <v>44</v>
      </c>
      <c r="T3403" t="s">
        <v>44</v>
      </c>
      <c r="U3403" t="s">
        <v>44</v>
      </c>
      <c r="V3403" t="s">
        <v>44</v>
      </c>
    </row>
    <row r="3404" spans="1:22" x14ac:dyDescent="0.25">
      <c r="A3404" t="s">
        <v>44</v>
      </c>
      <c r="B3404" t="s">
        <v>44</v>
      </c>
      <c r="C3404" t="s">
        <v>44</v>
      </c>
      <c r="D3404" t="s">
        <v>44</v>
      </c>
      <c r="E3404" t="s">
        <v>44</v>
      </c>
      <c r="F3404" t="s">
        <v>44</v>
      </c>
      <c r="G3404" t="s">
        <v>44</v>
      </c>
      <c r="H3404" t="s">
        <v>44</v>
      </c>
      <c r="I3404" t="s">
        <v>44</v>
      </c>
      <c r="J3404" t="s">
        <v>44</v>
      </c>
      <c r="K3404" t="s">
        <v>44</v>
      </c>
      <c r="L3404" t="s">
        <v>44</v>
      </c>
      <c r="M3404" t="s">
        <v>44</v>
      </c>
      <c r="N3404" t="s">
        <v>44</v>
      </c>
      <c r="O3404" t="s">
        <v>44</v>
      </c>
      <c r="P3404" t="s">
        <v>44</v>
      </c>
      <c r="Q3404" t="s">
        <v>44</v>
      </c>
      <c r="R3404" t="s">
        <v>44</v>
      </c>
      <c r="S3404" t="s">
        <v>44</v>
      </c>
      <c r="T3404" t="s">
        <v>44</v>
      </c>
      <c r="U3404" t="s">
        <v>44</v>
      </c>
      <c r="V3404" t="s">
        <v>44</v>
      </c>
    </row>
    <row r="3405" spans="1:22" x14ac:dyDescent="0.25">
      <c r="A3405" t="s">
        <v>44</v>
      </c>
      <c r="B3405" t="s">
        <v>44</v>
      </c>
      <c r="C3405" t="s">
        <v>44</v>
      </c>
      <c r="D3405" t="s">
        <v>44</v>
      </c>
      <c r="E3405" t="s">
        <v>44</v>
      </c>
      <c r="F3405" t="s">
        <v>44</v>
      </c>
      <c r="G3405" t="s">
        <v>44</v>
      </c>
      <c r="H3405" t="s">
        <v>44</v>
      </c>
      <c r="I3405" t="s">
        <v>44</v>
      </c>
      <c r="J3405" t="s">
        <v>44</v>
      </c>
      <c r="K3405" t="s">
        <v>44</v>
      </c>
      <c r="L3405" t="s">
        <v>44</v>
      </c>
      <c r="M3405" t="s">
        <v>44</v>
      </c>
      <c r="N3405" t="s">
        <v>44</v>
      </c>
      <c r="O3405" t="s">
        <v>44</v>
      </c>
      <c r="P3405" t="s">
        <v>44</v>
      </c>
      <c r="Q3405" t="s">
        <v>44</v>
      </c>
      <c r="R3405" t="s">
        <v>44</v>
      </c>
      <c r="S3405" t="s">
        <v>44</v>
      </c>
      <c r="T3405" t="s">
        <v>44</v>
      </c>
      <c r="U3405" t="s">
        <v>44</v>
      </c>
      <c r="V3405" t="s">
        <v>44</v>
      </c>
    </row>
    <row r="3406" spans="1:22" x14ac:dyDescent="0.25">
      <c r="A3406" t="s">
        <v>44</v>
      </c>
      <c r="B3406" t="s">
        <v>44</v>
      </c>
      <c r="C3406" t="s">
        <v>44</v>
      </c>
      <c r="D3406" t="s">
        <v>44</v>
      </c>
      <c r="E3406" t="s">
        <v>44</v>
      </c>
      <c r="F3406" t="s">
        <v>44</v>
      </c>
      <c r="G3406" t="s">
        <v>44</v>
      </c>
      <c r="H3406" t="s">
        <v>44</v>
      </c>
      <c r="I3406" t="s">
        <v>44</v>
      </c>
      <c r="J3406" t="s">
        <v>44</v>
      </c>
      <c r="K3406" t="s">
        <v>44</v>
      </c>
      <c r="L3406" t="s">
        <v>44</v>
      </c>
      <c r="M3406" t="s">
        <v>44</v>
      </c>
      <c r="N3406" t="s">
        <v>44</v>
      </c>
      <c r="O3406" t="s">
        <v>44</v>
      </c>
      <c r="P3406" t="s">
        <v>44</v>
      </c>
      <c r="Q3406" t="s">
        <v>44</v>
      </c>
      <c r="R3406" t="s">
        <v>44</v>
      </c>
      <c r="S3406" t="s">
        <v>44</v>
      </c>
      <c r="T3406" t="s">
        <v>44</v>
      </c>
      <c r="U3406" t="s">
        <v>44</v>
      </c>
      <c r="V3406" t="s">
        <v>44</v>
      </c>
    </row>
    <row r="3407" spans="1:22" x14ac:dyDescent="0.25">
      <c r="A3407" t="s">
        <v>44</v>
      </c>
      <c r="B3407" t="s">
        <v>44</v>
      </c>
      <c r="C3407" t="s">
        <v>44</v>
      </c>
      <c r="D3407" t="s">
        <v>44</v>
      </c>
      <c r="E3407" t="s">
        <v>44</v>
      </c>
      <c r="F3407" t="s">
        <v>44</v>
      </c>
      <c r="G3407" t="s">
        <v>44</v>
      </c>
      <c r="H3407" t="s">
        <v>44</v>
      </c>
      <c r="I3407" t="s">
        <v>44</v>
      </c>
      <c r="J3407" t="s">
        <v>44</v>
      </c>
      <c r="K3407" t="s">
        <v>44</v>
      </c>
      <c r="L3407" t="s">
        <v>44</v>
      </c>
      <c r="M3407" t="s">
        <v>44</v>
      </c>
      <c r="N3407" t="s">
        <v>44</v>
      </c>
      <c r="O3407" t="s">
        <v>44</v>
      </c>
      <c r="P3407" t="s">
        <v>44</v>
      </c>
      <c r="Q3407" t="s">
        <v>44</v>
      </c>
      <c r="R3407" t="s">
        <v>44</v>
      </c>
      <c r="S3407" t="s">
        <v>44</v>
      </c>
      <c r="T3407" t="s">
        <v>44</v>
      </c>
      <c r="U3407" t="s">
        <v>44</v>
      </c>
      <c r="V3407" t="s">
        <v>44</v>
      </c>
    </row>
    <row r="3408" spans="1:22" x14ac:dyDescent="0.25">
      <c r="A3408" t="s">
        <v>44</v>
      </c>
      <c r="B3408" t="s">
        <v>44</v>
      </c>
      <c r="C3408" t="s">
        <v>44</v>
      </c>
      <c r="D3408" t="s">
        <v>44</v>
      </c>
      <c r="E3408" t="s">
        <v>44</v>
      </c>
      <c r="F3408" t="s">
        <v>44</v>
      </c>
      <c r="G3408" t="s">
        <v>44</v>
      </c>
      <c r="H3408" t="s">
        <v>44</v>
      </c>
      <c r="I3408" t="s">
        <v>44</v>
      </c>
      <c r="J3408" t="s">
        <v>44</v>
      </c>
      <c r="K3408" t="s">
        <v>44</v>
      </c>
      <c r="L3408" t="s">
        <v>44</v>
      </c>
      <c r="M3408" t="s">
        <v>44</v>
      </c>
      <c r="N3408" t="s">
        <v>44</v>
      </c>
      <c r="O3408" t="s">
        <v>44</v>
      </c>
      <c r="P3408" t="s">
        <v>44</v>
      </c>
      <c r="Q3408" t="s">
        <v>44</v>
      </c>
      <c r="R3408" t="s">
        <v>44</v>
      </c>
      <c r="S3408" t="s">
        <v>44</v>
      </c>
      <c r="T3408" t="s">
        <v>44</v>
      </c>
      <c r="U3408" t="s">
        <v>44</v>
      </c>
      <c r="V3408" t="s">
        <v>44</v>
      </c>
    </row>
    <row r="3409" spans="1:22" x14ac:dyDescent="0.25">
      <c r="A3409" t="s">
        <v>44</v>
      </c>
      <c r="B3409" t="s">
        <v>44</v>
      </c>
      <c r="C3409" t="s">
        <v>44</v>
      </c>
      <c r="D3409" t="s">
        <v>44</v>
      </c>
      <c r="E3409" t="s">
        <v>44</v>
      </c>
      <c r="F3409" t="s">
        <v>44</v>
      </c>
      <c r="G3409" t="s">
        <v>44</v>
      </c>
      <c r="H3409" t="s">
        <v>44</v>
      </c>
      <c r="I3409" t="s">
        <v>44</v>
      </c>
      <c r="J3409" t="s">
        <v>44</v>
      </c>
      <c r="K3409" t="s">
        <v>44</v>
      </c>
      <c r="L3409" t="s">
        <v>44</v>
      </c>
      <c r="M3409" t="s">
        <v>44</v>
      </c>
      <c r="N3409" t="s">
        <v>44</v>
      </c>
      <c r="O3409" t="s">
        <v>44</v>
      </c>
      <c r="P3409" t="s">
        <v>44</v>
      </c>
      <c r="Q3409" t="s">
        <v>44</v>
      </c>
      <c r="R3409" t="s">
        <v>44</v>
      </c>
      <c r="S3409" t="s">
        <v>44</v>
      </c>
      <c r="T3409" t="s">
        <v>44</v>
      </c>
      <c r="U3409" t="s">
        <v>44</v>
      </c>
      <c r="V3409" t="s">
        <v>44</v>
      </c>
    </row>
    <row r="3410" spans="1:22" x14ac:dyDescent="0.25">
      <c r="A3410" t="s">
        <v>44</v>
      </c>
      <c r="B3410" t="s">
        <v>44</v>
      </c>
      <c r="C3410" t="s">
        <v>44</v>
      </c>
      <c r="D3410" t="s">
        <v>44</v>
      </c>
      <c r="E3410" t="s">
        <v>44</v>
      </c>
      <c r="F3410" t="s">
        <v>44</v>
      </c>
      <c r="G3410" t="s">
        <v>44</v>
      </c>
      <c r="H3410" t="s">
        <v>44</v>
      </c>
      <c r="I3410" t="s">
        <v>44</v>
      </c>
      <c r="J3410" t="s">
        <v>44</v>
      </c>
      <c r="K3410" t="s">
        <v>44</v>
      </c>
      <c r="L3410" t="s">
        <v>44</v>
      </c>
      <c r="M3410" t="s">
        <v>44</v>
      </c>
      <c r="N3410" t="s">
        <v>44</v>
      </c>
      <c r="O3410" t="s">
        <v>44</v>
      </c>
      <c r="P3410" t="s">
        <v>44</v>
      </c>
      <c r="Q3410" t="s">
        <v>44</v>
      </c>
      <c r="R3410" t="s">
        <v>44</v>
      </c>
      <c r="S3410" t="s">
        <v>44</v>
      </c>
      <c r="T3410" t="s">
        <v>44</v>
      </c>
      <c r="U3410" t="s">
        <v>44</v>
      </c>
      <c r="V3410" t="s">
        <v>44</v>
      </c>
    </row>
    <row r="3411" spans="1:22" x14ac:dyDescent="0.25">
      <c r="A3411" t="s">
        <v>44</v>
      </c>
      <c r="B3411" t="s">
        <v>44</v>
      </c>
      <c r="C3411" t="s">
        <v>44</v>
      </c>
      <c r="D3411" t="s">
        <v>44</v>
      </c>
      <c r="E3411" t="s">
        <v>44</v>
      </c>
      <c r="F3411" t="s">
        <v>44</v>
      </c>
      <c r="G3411" t="s">
        <v>44</v>
      </c>
      <c r="H3411" t="s">
        <v>44</v>
      </c>
      <c r="I3411" t="s">
        <v>44</v>
      </c>
      <c r="J3411" t="s">
        <v>44</v>
      </c>
      <c r="K3411" t="s">
        <v>44</v>
      </c>
      <c r="L3411" t="s">
        <v>44</v>
      </c>
      <c r="M3411" t="s">
        <v>44</v>
      </c>
      <c r="N3411" t="s">
        <v>44</v>
      </c>
      <c r="O3411" t="s">
        <v>44</v>
      </c>
      <c r="P3411" t="s">
        <v>44</v>
      </c>
      <c r="Q3411" t="s">
        <v>44</v>
      </c>
      <c r="R3411" t="s">
        <v>44</v>
      </c>
      <c r="S3411" t="s">
        <v>44</v>
      </c>
      <c r="T3411" t="s">
        <v>44</v>
      </c>
      <c r="U3411" t="s">
        <v>44</v>
      </c>
      <c r="V3411" t="s">
        <v>44</v>
      </c>
    </row>
    <row r="3412" spans="1:22" x14ac:dyDescent="0.25">
      <c r="A3412" t="s">
        <v>44</v>
      </c>
      <c r="B3412" t="s">
        <v>44</v>
      </c>
      <c r="C3412" t="s">
        <v>44</v>
      </c>
      <c r="D3412" t="s">
        <v>44</v>
      </c>
      <c r="E3412" t="s">
        <v>44</v>
      </c>
      <c r="F3412" t="s">
        <v>44</v>
      </c>
      <c r="G3412" t="s">
        <v>44</v>
      </c>
      <c r="H3412" t="s">
        <v>44</v>
      </c>
      <c r="I3412" t="s">
        <v>44</v>
      </c>
      <c r="J3412" t="s">
        <v>44</v>
      </c>
      <c r="K3412" t="s">
        <v>44</v>
      </c>
      <c r="L3412" t="s">
        <v>44</v>
      </c>
      <c r="M3412" t="s">
        <v>44</v>
      </c>
      <c r="N3412" t="s">
        <v>44</v>
      </c>
      <c r="O3412" t="s">
        <v>44</v>
      </c>
      <c r="P3412" t="s">
        <v>44</v>
      </c>
      <c r="Q3412" t="s">
        <v>44</v>
      </c>
      <c r="R3412" t="s">
        <v>44</v>
      </c>
      <c r="S3412" t="s">
        <v>44</v>
      </c>
      <c r="T3412" t="s">
        <v>44</v>
      </c>
      <c r="U3412" t="s">
        <v>44</v>
      </c>
      <c r="V3412" t="s">
        <v>44</v>
      </c>
    </row>
    <row r="3413" spans="1:22" x14ac:dyDescent="0.25">
      <c r="A3413" t="s">
        <v>44</v>
      </c>
      <c r="B3413" t="s">
        <v>44</v>
      </c>
      <c r="C3413" t="s">
        <v>44</v>
      </c>
      <c r="D3413" t="s">
        <v>44</v>
      </c>
      <c r="E3413" t="s">
        <v>44</v>
      </c>
      <c r="F3413" t="s">
        <v>44</v>
      </c>
      <c r="G3413" t="s">
        <v>44</v>
      </c>
      <c r="H3413" t="s">
        <v>44</v>
      </c>
      <c r="I3413" t="s">
        <v>44</v>
      </c>
      <c r="J3413" t="s">
        <v>44</v>
      </c>
      <c r="K3413" t="s">
        <v>44</v>
      </c>
      <c r="L3413" t="s">
        <v>44</v>
      </c>
      <c r="M3413" t="s">
        <v>44</v>
      </c>
      <c r="N3413" t="s">
        <v>44</v>
      </c>
      <c r="O3413" t="s">
        <v>44</v>
      </c>
      <c r="P3413" t="s">
        <v>44</v>
      </c>
      <c r="Q3413" t="s">
        <v>44</v>
      </c>
      <c r="R3413" t="s">
        <v>44</v>
      </c>
      <c r="S3413" t="s">
        <v>44</v>
      </c>
      <c r="T3413" t="s">
        <v>44</v>
      </c>
      <c r="U3413" t="s">
        <v>44</v>
      </c>
      <c r="V3413" t="s">
        <v>44</v>
      </c>
    </row>
    <row r="3414" spans="1:22" x14ac:dyDescent="0.25">
      <c r="A3414" t="s">
        <v>44</v>
      </c>
      <c r="B3414" t="s">
        <v>44</v>
      </c>
      <c r="C3414" t="s">
        <v>44</v>
      </c>
      <c r="D3414" t="s">
        <v>44</v>
      </c>
      <c r="E3414" t="s">
        <v>44</v>
      </c>
      <c r="F3414" t="s">
        <v>44</v>
      </c>
      <c r="G3414" t="s">
        <v>44</v>
      </c>
      <c r="H3414" t="s">
        <v>44</v>
      </c>
      <c r="I3414" t="s">
        <v>44</v>
      </c>
      <c r="J3414" t="s">
        <v>44</v>
      </c>
      <c r="K3414" t="s">
        <v>44</v>
      </c>
      <c r="L3414" t="s">
        <v>44</v>
      </c>
      <c r="M3414" t="s">
        <v>44</v>
      </c>
      <c r="N3414" t="s">
        <v>44</v>
      </c>
      <c r="O3414" t="s">
        <v>44</v>
      </c>
      <c r="P3414" t="s">
        <v>44</v>
      </c>
      <c r="Q3414" t="s">
        <v>44</v>
      </c>
      <c r="R3414" t="s">
        <v>44</v>
      </c>
      <c r="S3414" t="s">
        <v>44</v>
      </c>
      <c r="T3414" t="s">
        <v>44</v>
      </c>
      <c r="U3414" t="s">
        <v>44</v>
      </c>
      <c r="V3414" t="s">
        <v>44</v>
      </c>
    </row>
    <row r="3415" spans="1:22" x14ac:dyDescent="0.25">
      <c r="A3415" t="s">
        <v>44</v>
      </c>
      <c r="B3415" t="s">
        <v>44</v>
      </c>
      <c r="C3415" t="s">
        <v>44</v>
      </c>
      <c r="D3415" t="s">
        <v>44</v>
      </c>
      <c r="E3415" t="s">
        <v>44</v>
      </c>
      <c r="F3415" t="s">
        <v>44</v>
      </c>
      <c r="G3415" t="s">
        <v>44</v>
      </c>
      <c r="H3415" t="s">
        <v>44</v>
      </c>
      <c r="I3415" t="s">
        <v>44</v>
      </c>
      <c r="J3415" t="s">
        <v>44</v>
      </c>
      <c r="K3415" t="s">
        <v>44</v>
      </c>
      <c r="L3415" t="s">
        <v>44</v>
      </c>
      <c r="M3415" t="s">
        <v>44</v>
      </c>
      <c r="N3415" t="s">
        <v>44</v>
      </c>
      <c r="O3415" t="s">
        <v>44</v>
      </c>
      <c r="P3415" t="s">
        <v>44</v>
      </c>
      <c r="Q3415" t="s">
        <v>44</v>
      </c>
      <c r="R3415" t="s">
        <v>44</v>
      </c>
      <c r="S3415" t="s">
        <v>44</v>
      </c>
      <c r="T3415" t="s">
        <v>44</v>
      </c>
      <c r="U3415" t="s">
        <v>44</v>
      </c>
      <c r="V3415" t="s">
        <v>44</v>
      </c>
    </row>
    <row r="3416" spans="1:22" x14ac:dyDescent="0.25">
      <c r="A3416" t="s">
        <v>44</v>
      </c>
      <c r="B3416" t="s">
        <v>44</v>
      </c>
      <c r="C3416" t="s">
        <v>44</v>
      </c>
      <c r="D3416" t="s">
        <v>44</v>
      </c>
      <c r="E3416" t="s">
        <v>44</v>
      </c>
      <c r="F3416" t="s">
        <v>44</v>
      </c>
      <c r="G3416" t="s">
        <v>44</v>
      </c>
      <c r="H3416" t="s">
        <v>44</v>
      </c>
      <c r="I3416" t="s">
        <v>44</v>
      </c>
      <c r="J3416" t="s">
        <v>44</v>
      </c>
      <c r="K3416" t="s">
        <v>44</v>
      </c>
      <c r="L3416" t="s">
        <v>44</v>
      </c>
      <c r="M3416" t="s">
        <v>44</v>
      </c>
      <c r="N3416" t="s">
        <v>44</v>
      </c>
      <c r="O3416" t="s">
        <v>44</v>
      </c>
      <c r="P3416" t="s">
        <v>44</v>
      </c>
      <c r="Q3416" t="s">
        <v>44</v>
      </c>
      <c r="R3416" t="s">
        <v>44</v>
      </c>
      <c r="S3416" t="s">
        <v>44</v>
      </c>
      <c r="T3416" t="s">
        <v>44</v>
      </c>
      <c r="U3416" t="s">
        <v>44</v>
      </c>
      <c r="V3416" t="s">
        <v>44</v>
      </c>
    </row>
    <row r="3417" spans="1:22" x14ac:dyDescent="0.25">
      <c r="A3417" t="s">
        <v>44</v>
      </c>
      <c r="B3417" t="s">
        <v>44</v>
      </c>
      <c r="C3417" t="s">
        <v>44</v>
      </c>
      <c r="D3417" t="s">
        <v>44</v>
      </c>
      <c r="E3417" t="s">
        <v>44</v>
      </c>
      <c r="F3417" t="s">
        <v>44</v>
      </c>
      <c r="G3417" t="s">
        <v>44</v>
      </c>
      <c r="H3417" t="s">
        <v>44</v>
      </c>
      <c r="I3417" t="s">
        <v>44</v>
      </c>
      <c r="J3417" t="s">
        <v>44</v>
      </c>
      <c r="K3417" t="s">
        <v>44</v>
      </c>
      <c r="L3417" t="s">
        <v>44</v>
      </c>
      <c r="M3417" t="s">
        <v>44</v>
      </c>
      <c r="N3417" t="s">
        <v>44</v>
      </c>
      <c r="O3417" t="s">
        <v>44</v>
      </c>
      <c r="P3417" t="s">
        <v>44</v>
      </c>
      <c r="Q3417" t="s">
        <v>44</v>
      </c>
      <c r="R3417" t="s">
        <v>44</v>
      </c>
      <c r="S3417" t="s">
        <v>44</v>
      </c>
      <c r="T3417" t="s">
        <v>44</v>
      </c>
      <c r="U3417" t="s">
        <v>44</v>
      </c>
      <c r="V3417" t="s">
        <v>44</v>
      </c>
    </row>
    <row r="3418" spans="1:22" x14ac:dyDescent="0.25">
      <c r="A3418" t="s">
        <v>44</v>
      </c>
      <c r="B3418" t="s">
        <v>44</v>
      </c>
      <c r="C3418" t="s">
        <v>44</v>
      </c>
      <c r="D3418" t="s">
        <v>44</v>
      </c>
      <c r="E3418" t="s">
        <v>44</v>
      </c>
      <c r="F3418" t="s">
        <v>44</v>
      </c>
      <c r="G3418" t="s">
        <v>44</v>
      </c>
      <c r="H3418" t="s">
        <v>44</v>
      </c>
      <c r="I3418" t="s">
        <v>44</v>
      </c>
      <c r="J3418" t="s">
        <v>44</v>
      </c>
      <c r="K3418" t="s">
        <v>44</v>
      </c>
      <c r="L3418" t="s">
        <v>44</v>
      </c>
      <c r="M3418" t="s">
        <v>44</v>
      </c>
      <c r="N3418" t="s">
        <v>44</v>
      </c>
      <c r="O3418" t="s">
        <v>44</v>
      </c>
      <c r="P3418" t="s">
        <v>44</v>
      </c>
      <c r="Q3418" t="s">
        <v>44</v>
      </c>
      <c r="R3418" t="s">
        <v>44</v>
      </c>
      <c r="S3418" t="s">
        <v>44</v>
      </c>
      <c r="T3418" t="s">
        <v>44</v>
      </c>
      <c r="U3418" t="s">
        <v>44</v>
      </c>
      <c r="V3418" t="s">
        <v>44</v>
      </c>
    </row>
    <row r="3419" spans="1:22" x14ac:dyDescent="0.25">
      <c r="A3419" t="s">
        <v>44</v>
      </c>
      <c r="B3419" t="s">
        <v>44</v>
      </c>
      <c r="C3419" t="s">
        <v>44</v>
      </c>
      <c r="D3419" t="s">
        <v>44</v>
      </c>
      <c r="E3419" t="s">
        <v>44</v>
      </c>
      <c r="F3419" t="s">
        <v>44</v>
      </c>
      <c r="G3419" t="s">
        <v>44</v>
      </c>
      <c r="H3419" t="s">
        <v>44</v>
      </c>
      <c r="I3419" t="s">
        <v>44</v>
      </c>
      <c r="J3419" t="s">
        <v>44</v>
      </c>
      <c r="K3419" t="s">
        <v>44</v>
      </c>
      <c r="L3419" t="s">
        <v>44</v>
      </c>
      <c r="M3419" t="s">
        <v>44</v>
      </c>
      <c r="N3419" t="s">
        <v>44</v>
      </c>
      <c r="O3419" t="s">
        <v>44</v>
      </c>
      <c r="P3419" t="s">
        <v>44</v>
      </c>
      <c r="Q3419" t="s">
        <v>44</v>
      </c>
      <c r="R3419" t="s">
        <v>44</v>
      </c>
      <c r="S3419" t="s">
        <v>44</v>
      </c>
      <c r="T3419" t="s">
        <v>44</v>
      </c>
      <c r="U3419" t="s">
        <v>44</v>
      </c>
      <c r="V3419" t="s">
        <v>44</v>
      </c>
    </row>
    <row r="3420" spans="1:22" x14ac:dyDescent="0.25">
      <c r="A3420" t="s">
        <v>44</v>
      </c>
      <c r="B3420" t="s">
        <v>44</v>
      </c>
      <c r="C3420" t="s">
        <v>44</v>
      </c>
      <c r="D3420" t="s">
        <v>44</v>
      </c>
      <c r="E3420" t="s">
        <v>44</v>
      </c>
      <c r="F3420" t="s">
        <v>44</v>
      </c>
      <c r="G3420" t="s">
        <v>44</v>
      </c>
      <c r="H3420" t="s">
        <v>44</v>
      </c>
      <c r="I3420" t="s">
        <v>44</v>
      </c>
      <c r="J3420" t="s">
        <v>44</v>
      </c>
      <c r="K3420" t="s">
        <v>44</v>
      </c>
      <c r="L3420" t="s">
        <v>44</v>
      </c>
      <c r="M3420" t="s">
        <v>44</v>
      </c>
      <c r="N3420" t="s">
        <v>44</v>
      </c>
      <c r="O3420" t="s">
        <v>44</v>
      </c>
      <c r="P3420" t="s">
        <v>44</v>
      </c>
      <c r="Q3420" t="s">
        <v>44</v>
      </c>
      <c r="R3420" t="s">
        <v>44</v>
      </c>
      <c r="S3420" t="s">
        <v>44</v>
      </c>
      <c r="T3420" t="s">
        <v>44</v>
      </c>
      <c r="U3420" t="s">
        <v>44</v>
      </c>
      <c r="V3420" t="s">
        <v>44</v>
      </c>
    </row>
    <row r="3421" spans="1:22" x14ac:dyDescent="0.25">
      <c r="A3421" t="s">
        <v>44</v>
      </c>
      <c r="B3421" t="s">
        <v>44</v>
      </c>
      <c r="C3421" t="s">
        <v>44</v>
      </c>
      <c r="D3421" t="s">
        <v>44</v>
      </c>
      <c r="E3421" t="s">
        <v>44</v>
      </c>
      <c r="F3421" t="s">
        <v>44</v>
      </c>
      <c r="G3421" t="s">
        <v>44</v>
      </c>
      <c r="H3421" t="s">
        <v>44</v>
      </c>
      <c r="I3421" t="s">
        <v>44</v>
      </c>
      <c r="J3421" t="s">
        <v>44</v>
      </c>
      <c r="K3421" t="s">
        <v>44</v>
      </c>
      <c r="L3421" t="s">
        <v>44</v>
      </c>
      <c r="M3421" t="s">
        <v>44</v>
      </c>
      <c r="N3421" t="s">
        <v>44</v>
      </c>
      <c r="O3421" t="s">
        <v>44</v>
      </c>
      <c r="P3421" t="s">
        <v>44</v>
      </c>
      <c r="Q3421" t="s">
        <v>44</v>
      </c>
      <c r="R3421" t="s">
        <v>44</v>
      </c>
      <c r="S3421" t="s">
        <v>44</v>
      </c>
      <c r="T3421" t="s">
        <v>44</v>
      </c>
      <c r="U3421" t="s">
        <v>44</v>
      </c>
      <c r="V3421" t="s">
        <v>44</v>
      </c>
    </row>
    <row r="3422" spans="1:22" x14ac:dyDescent="0.25">
      <c r="A3422" t="s">
        <v>44</v>
      </c>
      <c r="B3422" t="s">
        <v>44</v>
      </c>
      <c r="C3422" t="s">
        <v>44</v>
      </c>
      <c r="D3422" t="s">
        <v>44</v>
      </c>
      <c r="E3422" t="s">
        <v>44</v>
      </c>
      <c r="F3422" t="s">
        <v>44</v>
      </c>
      <c r="G3422" t="s">
        <v>44</v>
      </c>
      <c r="H3422" t="s">
        <v>44</v>
      </c>
      <c r="I3422" t="s">
        <v>44</v>
      </c>
      <c r="J3422" t="s">
        <v>44</v>
      </c>
      <c r="K3422" t="s">
        <v>44</v>
      </c>
      <c r="L3422" t="s">
        <v>44</v>
      </c>
      <c r="M3422" t="s">
        <v>44</v>
      </c>
      <c r="N3422" t="s">
        <v>44</v>
      </c>
      <c r="O3422" t="s">
        <v>44</v>
      </c>
      <c r="P3422" t="s">
        <v>44</v>
      </c>
      <c r="Q3422" t="s">
        <v>44</v>
      </c>
      <c r="R3422" t="s">
        <v>44</v>
      </c>
      <c r="S3422" t="s">
        <v>44</v>
      </c>
      <c r="T3422" t="s">
        <v>44</v>
      </c>
      <c r="U3422" t="s">
        <v>44</v>
      </c>
      <c r="V3422" t="s">
        <v>44</v>
      </c>
    </row>
    <row r="3423" spans="1:22" x14ac:dyDescent="0.25">
      <c r="A3423" t="s">
        <v>44</v>
      </c>
      <c r="B3423" t="s">
        <v>44</v>
      </c>
      <c r="C3423" t="s">
        <v>44</v>
      </c>
      <c r="D3423" t="s">
        <v>44</v>
      </c>
      <c r="E3423" t="s">
        <v>44</v>
      </c>
      <c r="F3423" t="s">
        <v>44</v>
      </c>
      <c r="G3423" t="s">
        <v>44</v>
      </c>
      <c r="H3423" t="s">
        <v>44</v>
      </c>
      <c r="I3423" t="s">
        <v>44</v>
      </c>
      <c r="J3423" t="s">
        <v>44</v>
      </c>
      <c r="K3423" t="s">
        <v>44</v>
      </c>
      <c r="L3423" t="s">
        <v>44</v>
      </c>
      <c r="M3423" t="s">
        <v>44</v>
      </c>
      <c r="N3423" t="s">
        <v>44</v>
      </c>
      <c r="O3423" t="s">
        <v>44</v>
      </c>
      <c r="P3423" t="s">
        <v>44</v>
      </c>
      <c r="Q3423" t="s">
        <v>44</v>
      </c>
      <c r="R3423" t="s">
        <v>44</v>
      </c>
      <c r="S3423" t="s">
        <v>44</v>
      </c>
      <c r="T3423" t="s">
        <v>44</v>
      </c>
      <c r="U3423" t="s">
        <v>44</v>
      </c>
      <c r="V3423" t="s">
        <v>44</v>
      </c>
    </row>
    <row r="3424" spans="1:22" x14ac:dyDescent="0.25">
      <c r="A3424" t="s">
        <v>44</v>
      </c>
      <c r="B3424" t="s">
        <v>44</v>
      </c>
      <c r="C3424" t="s">
        <v>44</v>
      </c>
      <c r="D3424" t="s">
        <v>44</v>
      </c>
      <c r="E3424" t="s">
        <v>44</v>
      </c>
      <c r="F3424" t="s">
        <v>44</v>
      </c>
      <c r="G3424" t="s">
        <v>44</v>
      </c>
      <c r="H3424" t="s">
        <v>44</v>
      </c>
      <c r="I3424" t="s">
        <v>44</v>
      </c>
      <c r="J3424" t="s">
        <v>44</v>
      </c>
      <c r="K3424" t="s">
        <v>44</v>
      </c>
      <c r="L3424" t="s">
        <v>44</v>
      </c>
      <c r="M3424" t="s">
        <v>44</v>
      </c>
      <c r="N3424" t="s">
        <v>44</v>
      </c>
      <c r="O3424" t="s">
        <v>44</v>
      </c>
      <c r="P3424" t="s">
        <v>44</v>
      </c>
      <c r="Q3424" t="s">
        <v>44</v>
      </c>
      <c r="R3424" t="s">
        <v>44</v>
      </c>
      <c r="S3424" t="s">
        <v>44</v>
      </c>
      <c r="T3424" t="s">
        <v>44</v>
      </c>
      <c r="U3424" t="s">
        <v>44</v>
      </c>
      <c r="V3424" t="s">
        <v>44</v>
      </c>
    </row>
    <row r="3425" spans="1:22" x14ac:dyDescent="0.25">
      <c r="A3425" t="s">
        <v>44</v>
      </c>
      <c r="B3425" t="s">
        <v>44</v>
      </c>
      <c r="C3425" t="s">
        <v>44</v>
      </c>
      <c r="D3425" t="s">
        <v>44</v>
      </c>
      <c r="E3425" t="s">
        <v>44</v>
      </c>
      <c r="F3425" t="s">
        <v>44</v>
      </c>
      <c r="G3425" t="s">
        <v>44</v>
      </c>
      <c r="H3425" t="s">
        <v>44</v>
      </c>
      <c r="I3425" t="s">
        <v>44</v>
      </c>
      <c r="J3425" t="s">
        <v>44</v>
      </c>
      <c r="K3425" t="s">
        <v>44</v>
      </c>
      <c r="L3425" t="s">
        <v>44</v>
      </c>
      <c r="M3425" t="s">
        <v>44</v>
      </c>
      <c r="N3425" t="s">
        <v>44</v>
      </c>
      <c r="O3425" t="s">
        <v>44</v>
      </c>
      <c r="P3425" t="s">
        <v>44</v>
      </c>
      <c r="Q3425" t="s">
        <v>44</v>
      </c>
      <c r="R3425" t="s">
        <v>44</v>
      </c>
      <c r="S3425" t="s">
        <v>44</v>
      </c>
      <c r="T3425" t="s">
        <v>44</v>
      </c>
      <c r="U3425" t="s">
        <v>44</v>
      </c>
      <c r="V3425" t="s">
        <v>44</v>
      </c>
    </row>
    <row r="3426" spans="1:22" x14ac:dyDescent="0.25">
      <c r="A3426" t="s">
        <v>44</v>
      </c>
      <c r="B3426" t="s">
        <v>44</v>
      </c>
      <c r="C3426" t="s">
        <v>44</v>
      </c>
      <c r="D3426" t="s">
        <v>44</v>
      </c>
      <c r="E3426" t="s">
        <v>44</v>
      </c>
      <c r="F3426" t="s">
        <v>44</v>
      </c>
      <c r="G3426" t="s">
        <v>44</v>
      </c>
      <c r="H3426" t="s">
        <v>44</v>
      </c>
      <c r="I3426" t="s">
        <v>44</v>
      </c>
      <c r="J3426" t="s">
        <v>44</v>
      </c>
      <c r="K3426" t="s">
        <v>44</v>
      </c>
      <c r="L3426" t="s">
        <v>44</v>
      </c>
      <c r="M3426" t="s">
        <v>44</v>
      </c>
      <c r="N3426" t="s">
        <v>44</v>
      </c>
      <c r="O3426" t="s">
        <v>44</v>
      </c>
      <c r="P3426" t="s">
        <v>44</v>
      </c>
      <c r="Q3426" t="s">
        <v>44</v>
      </c>
      <c r="R3426" t="s">
        <v>44</v>
      </c>
      <c r="S3426" t="s">
        <v>44</v>
      </c>
      <c r="T3426" t="s">
        <v>44</v>
      </c>
      <c r="U3426" t="s">
        <v>44</v>
      </c>
      <c r="V3426" t="s">
        <v>44</v>
      </c>
    </row>
    <row r="3427" spans="1:22" x14ac:dyDescent="0.25">
      <c r="A3427" t="s">
        <v>44</v>
      </c>
      <c r="B3427" t="s">
        <v>44</v>
      </c>
      <c r="C3427" t="s">
        <v>44</v>
      </c>
      <c r="D3427" t="s">
        <v>44</v>
      </c>
      <c r="E3427" t="s">
        <v>44</v>
      </c>
      <c r="F3427" t="s">
        <v>44</v>
      </c>
      <c r="G3427" t="s">
        <v>44</v>
      </c>
      <c r="H3427" t="s">
        <v>44</v>
      </c>
      <c r="I3427" t="s">
        <v>44</v>
      </c>
      <c r="J3427" t="s">
        <v>44</v>
      </c>
      <c r="K3427" t="s">
        <v>44</v>
      </c>
      <c r="L3427" t="s">
        <v>44</v>
      </c>
      <c r="M3427" t="s">
        <v>44</v>
      </c>
      <c r="N3427" t="s">
        <v>44</v>
      </c>
      <c r="O3427" t="s">
        <v>44</v>
      </c>
      <c r="P3427" t="s">
        <v>44</v>
      </c>
      <c r="Q3427" t="s">
        <v>44</v>
      </c>
      <c r="R3427" t="s">
        <v>44</v>
      </c>
      <c r="S3427" t="s">
        <v>44</v>
      </c>
      <c r="T3427" t="s">
        <v>44</v>
      </c>
      <c r="U3427" t="s">
        <v>44</v>
      </c>
      <c r="V3427" t="s">
        <v>44</v>
      </c>
    </row>
    <row r="3428" spans="1:22" x14ac:dyDescent="0.25">
      <c r="A3428" t="s">
        <v>44</v>
      </c>
      <c r="B3428" t="s">
        <v>44</v>
      </c>
      <c r="C3428" t="s">
        <v>44</v>
      </c>
      <c r="D3428" t="s">
        <v>44</v>
      </c>
      <c r="E3428" t="s">
        <v>44</v>
      </c>
      <c r="F3428" t="s">
        <v>44</v>
      </c>
      <c r="G3428" t="s">
        <v>44</v>
      </c>
      <c r="H3428" t="s">
        <v>44</v>
      </c>
      <c r="I3428" t="s">
        <v>44</v>
      </c>
      <c r="J3428" t="s">
        <v>44</v>
      </c>
      <c r="K3428" t="s">
        <v>44</v>
      </c>
      <c r="L3428" t="s">
        <v>44</v>
      </c>
      <c r="M3428" t="s">
        <v>44</v>
      </c>
      <c r="N3428" t="s">
        <v>44</v>
      </c>
      <c r="O3428" t="s">
        <v>44</v>
      </c>
      <c r="P3428" t="s">
        <v>44</v>
      </c>
      <c r="Q3428" t="s">
        <v>44</v>
      </c>
      <c r="R3428" t="s">
        <v>44</v>
      </c>
      <c r="S3428" t="s">
        <v>44</v>
      </c>
      <c r="T3428" t="s">
        <v>44</v>
      </c>
      <c r="U3428" t="s">
        <v>44</v>
      </c>
      <c r="V3428" t="s">
        <v>44</v>
      </c>
    </row>
    <row r="3429" spans="1:22" x14ac:dyDescent="0.25">
      <c r="A3429" t="s">
        <v>44</v>
      </c>
      <c r="B3429" t="s">
        <v>44</v>
      </c>
      <c r="C3429" t="s">
        <v>44</v>
      </c>
      <c r="D3429" t="s">
        <v>44</v>
      </c>
      <c r="E3429" t="s">
        <v>44</v>
      </c>
      <c r="F3429" t="s">
        <v>44</v>
      </c>
      <c r="G3429" t="s">
        <v>44</v>
      </c>
      <c r="H3429" t="s">
        <v>44</v>
      </c>
      <c r="I3429" t="s">
        <v>44</v>
      </c>
      <c r="J3429" t="s">
        <v>44</v>
      </c>
      <c r="K3429" t="s">
        <v>44</v>
      </c>
      <c r="L3429" t="s">
        <v>44</v>
      </c>
      <c r="M3429" t="s">
        <v>44</v>
      </c>
      <c r="N3429" t="s">
        <v>44</v>
      </c>
      <c r="O3429" t="s">
        <v>44</v>
      </c>
      <c r="P3429" t="s">
        <v>44</v>
      </c>
      <c r="Q3429" t="s">
        <v>44</v>
      </c>
      <c r="R3429" t="s">
        <v>44</v>
      </c>
      <c r="S3429" t="s">
        <v>44</v>
      </c>
      <c r="T3429" t="s">
        <v>44</v>
      </c>
      <c r="U3429" t="s">
        <v>44</v>
      </c>
      <c r="V3429" t="s">
        <v>44</v>
      </c>
    </row>
    <row r="3430" spans="1:22" x14ac:dyDescent="0.25">
      <c r="A3430" t="s">
        <v>44</v>
      </c>
      <c r="B3430" t="s">
        <v>44</v>
      </c>
      <c r="C3430" t="s">
        <v>44</v>
      </c>
      <c r="D3430" t="s">
        <v>44</v>
      </c>
      <c r="E3430" t="s">
        <v>44</v>
      </c>
      <c r="F3430" t="s">
        <v>44</v>
      </c>
      <c r="G3430" t="s">
        <v>44</v>
      </c>
      <c r="H3430" t="s">
        <v>44</v>
      </c>
      <c r="I3430" t="s">
        <v>44</v>
      </c>
      <c r="J3430" t="s">
        <v>44</v>
      </c>
      <c r="K3430" t="s">
        <v>44</v>
      </c>
      <c r="L3430" t="s">
        <v>44</v>
      </c>
      <c r="M3430" t="s">
        <v>44</v>
      </c>
      <c r="N3430" t="s">
        <v>44</v>
      </c>
      <c r="O3430" t="s">
        <v>44</v>
      </c>
      <c r="P3430" t="s">
        <v>44</v>
      </c>
      <c r="Q3430" t="s">
        <v>44</v>
      </c>
      <c r="R3430" t="s">
        <v>44</v>
      </c>
      <c r="S3430" t="s">
        <v>44</v>
      </c>
      <c r="T3430" t="s">
        <v>44</v>
      </c>
      <c r="U3430" t="s">
        <v>44</v>
      </c>
      <c r="V3430" t="s">
        <v>44</v>
      </c>
    </row>
    <row r="3431" spans="1:22" x14ac:dyDescent="0.25">
      <c r="A3431" t="s">
        <v>44</v>
      </c>
      <c r="B3431" t="s">
        <v>44</v>
      </c>
      <c r="C3431" t="s">
        <v>44</v>
      </c>
      <c r="D3431" t="s">
        <v>44</v>
      </c>
      <c r="E3431" t="s">
        <v>44</v>
      </c>
      <c r="F3431" t="s">
        <v>44</v>
      </c>
      <c r="G3431" t="s">
        <v>44</v>
      </c>
      <c r="H3431" t="s">
        <v>44</v>
      </c>
      <c r="I3431" t="s">
        <v>44</v>
      </c>
      <c r="J3431" t="s">
        <v>44</v>
      </c>
      <c r="K3431" t="s">
        <v>44</v>
      </c>
      <c r="L3431" t="s">
        <v>44</v>
      </c>
      <c r="M3431" t="s">
        <v>44</v>
      </c>
      <c r="N3431" t="s">
        <v>44</v>
      </c>
      <c r="O3431" t="s">
        <v>44</v>
      </c>
      <c r="P3431" t="s">
        <v>44</v>
      </c>
      <c r="Q3431" t="s">
        <v>44</v>
      </c>
      <c r="R3431" t="s">
        <v>44</v>
      </c>
      <c r="S3431" t="s">
        <v>44</v>
      </c>
      <c r="T3431" t="s">
        <v>44</v>
      </c>
      <c r="U3431" t="s">
        <v>44</v>
      </c>
      <c r="V3431" t="s">
        <v>44</v>
      </c>
    </row>
    <row r="3432" spans="1:22" x14ac:dyDescent="0.25">
      <c r="A3432" t="s">
        <v>44</v>
      </c>
      <c r="B3432" t="s">
        <v>44</v>
      </c>
      <c r="C3432" t="s">
        <v>44</v>
      </c>
      <c r="D3432" t="s">
        <v>44</v>
      </c>
      <c r="E3432" t="s">
        <v>44</v>
      </c>
      <c r="F3432" t="s">
        <v>44</v>
      </c>
      <c r="G3432" t="s">
        <v>44</v>
      </c>
      <c r="H3432" t="s">
        <v>44</v>
      </c>
      <c r="I3432" t="s">
        <v>44</v>
      </c>
      <c r="J3432" t="s">
        <v>44</v>
      </c>
      <c r="K3432" t="s">
        <v>44</v>
      </c>
      <c r="L3432" t="s">
        <v>44</v>
      </c>
      <c r="M3432" t="s">
        <v>44</v>
      </c>
      <c r="N3432" t="s">
        <v>44</v>
      </c>
      <c r="O3432" t="s">
        <v>44</v>
      </c>
      <c r="P3432" t="s">
        <v>44</v>
      </c>
      <c r="Q3432" t="s">
        <v>44</v>
      </c>
      <c r="R3432" t="s">
        <v>44</v>
      </c>
      <c r="S3432" t="s">
        <v>44</v>
      </c>
      <c r="T3432" t="s">
        <v>44</v>
      </c>
      <c r="U3432" t="s">
        <v>44</v>
      </c>
      <c r="V3432" t="s">
        <v>44</v>
      </c>
    </row>
    <row r="3433" spans="1:22" x14ac:dyDescent="0.25">
      <c r="A3433" t="s">
        <v>44</v>
      </c>
      <c r="B3433" t="s">
        <v>44</v>
      </c>
      <c r="C3433" t="s">
        <v>44</v>
      </c>
      <c r="D3433" t="s">
        <v>44</v>
      </c>
      <c r="E3433" t="s">
        <v>44</v>
      </c>
      <c r="F3433" t="s">
        <v>44</v>
      </c>
      <c r="G3433" t="s">
        <v>44</v>
      </c>
      <c r="H3433" t="s">
        <v>44</v>
      </c>
      <c r="I3433" t="s">
        <v>44</v>
      </c>
      <c r="J3433" t="s">
        <v>44</v>
      </c>
      <c r="K3433" t="s">
        <v>44</v>
      </c>
      <c r="L3433" t="s">
        <v>44</v>
      </c>
      <c r="M3433" t="s">
        <v>44</v>
      </c>
      <c r="N3433" t="s">
        <v>44</v>
      </c>
      <c r="O3433" t="s">
        <v>44</v>
      </c>
      <c r="P3433" t="s">
        <v>44</v>
      </c>
      <c r="Q3433" t="s">
        <v>44</v>
      </c>
      <c r="R3433" t="s">
        <v>44</v>
      </c>
      <c r="S3433" t="s">
        <v>44</v>
      </c>
      <c r="T3433" t="s">
        <v>44</v>
      </c>
      <c r="U3433" t="s">
        <v>44</v>
      </c>
      <c r="V3433" t="s">
        <v>44</v>
      </c>
    </row>
    <row r="3434" spans="1:22" x14ac:dyDescent="0.25">
      <c r="A3434" t="s">
        <v>44</v>
      </c>
      <c r="B3434" t="s">
        <v>44</v>
      </c>
      <c r="C3434" t="s">
        <v>44</v>
      </c>
      <c r="D3434" t="s">
        <v>44</v>
      </c>
      <c r="E3434" t="s">
        <v>44</v>
      </c>
      <c r="F3434" t="s">
        <v>44</v>
      </c>
      <c r="G3434" t="s">
        <v>44</v>
      </c>
      <c r="H3434" t="s">
        <v>44</v>
      </c>
      <c r="I3434" t="s">
        <v>44</v>
      </c>
      <c r="J3434" t="s">
        <v>44</v>
      </c>
      <c r="K3434" t="s">
        <v>44</v>
      </c>
      <c r="L3434" t="s">
        <v>44</v>
      </c>
      <c r="M3434" t="s">
        <v>44</v>
      </c>
      <c r="N3434" t="s">
        <v>44</v>
      </c>
      <c r="O3434" t="s">
        <v>44</v>
      </c>
      <c r="P3434" t="s">
        <v>44</v>
      </c>
      <c r="Q3434" t="s">
        <v>44</v>
      </c>
      <c r="R3434" t="s">
        <v>44</v>
      </c>
      <c r="S3434" t="s">
        <v>44</v>
      </c>
      <c r="T3434" t="s">
        <v>44</v>
      </c>
      <c r="U3434" t="s">
        <v>44</v>
      </c>
      <c r="V3434" t="s">
        <v>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C3356"/>
  <sheetViews>
    <sheetView zoomScale="85" zoomScaleNormal="85" workbookViewId="0">
      <pane xSplit="1" ySplit="4" topLeftCell="B2642" activePane="bottomRight" state="frozen"/>
      <selection activeCell="B4" sqref="B4:B5"/>
      <selection pane="topRight" activeCell="B4" sqref="B4:B5"/>
      <selection pane="bottomLeft" activeCell="B4" sqref="B4:B5"/>
      <selection pane="bottomRight" sqref="A1:XFD1048576"/>
    </sheetView>
  </sheetViews>
  <sheetFormatPr defaultColWidth="9.140625" defaultRowHeight="15" x14ac:dyDescent="0.25"/>
  <cols>
    <col min="1" max="1" width="11.140625" style="52" bestFit="1" customWidth="1"/>
    <col min="2" max="2" width="12" style="52" bestFit="1" customWidth="1"/>
    <col min="3" max="3" width="18.7109375" style="52" bestFit="1" customWidth="1"/>
    <col min="4" max="5" width="15.85546875" style="52" bestFit="1" customWidth="1"/>
    <col min="6" max="6" width="18.7109375" style="52" bestFit="1" customWidth="1"/>
    <col min="7" max="9" width="11.85546875" style="52" bestFit="1" customWidth="1"/>
    <col min="10" max="10" width="12.42578125" style="52" bestFit="1" customWidth="1"/>
    <col min="11" max="11" width="12" style="52" bestFit="1" customWidth="1"/>
    <col min="12" max="12" width="12.28515625" style="52" bestFit="1" customWidth="1"/>
    <col min="13" max="13" width="11.85546875" style="52" bestFit="1" customWidth="1"/>
    <col min="14" max="14" width="12.42578125" style="52" bestFit="1" customWidth="1"/>
    <col min="15" max="16" width="11.28515625" style="52" bestFit="1" customWidth="1"/>
    <col min="17" max="18" width="12.7109375" style="52" customWidth="1"/>
    <col min="19" max="19" width="12.28515625" style="52" bestFit="1" customWidth="1"/>
    <col min="20" max="20" width="11.28515625" style="52" bestFit="1" customWidth="1"/>
    <col min="21" max="22" width="11.85546875" style="52" bestFit="1" customWidth="1"/>
    <col min="23" max="24" width="12.7109375" style="52" customWidth="1"/>
    <col min="25" max="16384" width="9.140625" style="52"/>
  </cols>
  <sheetData>
    <row r="1" spans="1:29" ht="15.75" thickBot="1" x14ac:dyDescent="0.3">
      <c r="A1" s="53"/>
      <c r="B1" s="53"/>
      <c r="C1" s="53"/>
      <c r="D1" s="75"/>
      <c r="E1" s="75"/>
      <c r="F1" s="75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</row>
    <row r="2" spans="1:29" ht="90.75" thickBot="1" x14ac:dyDescent="0.3">
      <c r="A2" s="2" t="s">
        <v>0</v>
      </c>
      <c r="B2" s="3" t="s">
        <v>1</v>
      </c>
      <c r="C2" s="4" t="s">
        <v>2</v>
      </c>
      <c r="D2" s="4" t="s">
        <v>3</v>
      </c>
      <c r="E2" s="4" t="s">
        <v>4</v>
      </c>
      <c r="F2" s="5" t="s">
        <v>5</v>
      </c>
      <c r="G2" s="3" t="s">
        <v>6</v>
      </c>
      <c r="H2" s="4" t="s">
        <v>7</v>
      </c>
      <c r="I2" s="4" t="s">
        <v>8</v>
      </c>
      <c r="J2" s="5" t="s">
        <v>9</v>
      </c>
      <c r="K2" s="4" t="s">
        <v>10</v>
      </c>
      <c r="L2" s="4" t="s">
        <v>11</v>
      </c>
      <c r="M2" s="4" t="s">
        <v>12</v>
      </c>
      <c r="N2" s="4" t="s">
        <v>13</v>
      </c>
      <c r="O2" s="3" t="s">
        <v>14</v>
      </c>
      <c r="P2" s="5" t="s">
        <v>15</v>
      </c>
      <c r="Q2" s="3" t="s">
        <v>16</v>
      </c>
      <c r="R2" s="4" t="s">
        <v>17</v>
      </c>
      <c r="S2" s="4" t="s">
        <v>18</v>
      </c>
      <c r="T2" s="4" t="s">
        <v>19</v>
      </c>
      <c r="U2" s="4" t="s">
        <v>20</v>
      </c>
      <c r="V2" s="5" t="s">
        <v>21</v>
      </c>
      <c r="W2" s="53"/>
      <c r="X2" s="53"/>
      <c r="Y2" s="53"/>
      <c r="Z2" s="53"/>
      <c r="AA2" s="53"/>
      <c r="AB2" s="53"/>
      <c r="AC2" s="53"/>
    </row>
    <row r="3" spans="1:29" ht="45.75" thickBot="1" x14ac:dyDescent="0.3">
      <c r="A3" s="6" t="s">
        <v>22</v>
      </c>
      <c r="B3" s="7" t="s">
        <v>23</v>
      </c>
      <c r="C3" s="8" t="s">
        <v>24</v>
      </c>
      <c r="D3" s="8" t="s">
        <v>25</v>
      </c>
      <c r="E3" s="8" t="s">
        <v>26</v>
      </c>
      <c r="F3" s="9" t="s">
        <v>27</v>
      </c>
      <c r="G3" s="7" t="s">
        <v>28</v>
      </c>
      <c r="H3" s="8" t="s">
        <v>29</v>
      </c>
      <c r="I3" s="8" t="s">
        <v>30</v>
      </c>
      <c r="J3" s="9" t="s">
        <v>31</v>
      </c>
      <c r="K3" s="8" t="s">
        <v>32</v>
      </c>
      <c r="L3" s="8" t="s">
        <v>33</v>
      </c>
      <c r="M3" s="8" t="s">
        <v>34</v>
      </c>
      <c r="N3" s="8" t="s">
        <v>35</v>
      </c>
      <c r="O3" s="7" t="s">
        <v>36</v>
      </c>
      <c r="P3" s="9" t="s">
        <v>37</v>
      </c>
      <c r="Q3" s="7" t="s">
        <v>38</v>
      </c>
      <c r="R3" s="8" t="s">
        <v>39</v>
      </c>
      <c r="S3" s="8" t="s">
        <v>40</v>
      </c>
      <c r="T3" s="8" t="s">
        <v>41</v>
      </c>
      <c r="U3" s="8" t="s">
        <v>42</v>
      </c>
      <c r="V3" s="9" t="s">
        <v>57</v>
      </c>
      <c r="W3" s="53"/>
      <c r="X3" s="53"/>
      <c r="Y3" s="53"/>
      <c r="Z3" s="53"/>
      <c r="AA3" s="53"/>
      <c r="AB3" s="53"/>
      <c r="AC3" s="53"/>
    </row>
    <row r="4" spans="1:29" ht="15.75" thickBot="1" x14ac:dyDescent="0.3">
      <c r="A4" s="10">
        <v>1</v>
      </c>
      <c r="B4" s="11">
        <v>2</v>
      </c>
      <c r="C4" s="11">
        <v>3</v>
      </c>
      <c r="D4" s="12">
        <v>4</v>
      </c>
      <c r="E4" s="11">
        <v>5</v>
      </c>
      <c r="F4" s="11">
        <v>6</v>
      </c>
      <c r="G4" s="12">
        <v>7</v>
      </c>
      <c r="H4" s="11">
        <v>8</v>
      </c>
      <c r="I4" s="11">
        <v>9</v>
      </c>
      <c r="J4" s="12">
        <v>10</v>
      </c>
      <c r="K4" s="11">
        <v>11</v>
      </c>
      <c r="L4" s="11">
        <v>12</v>
      </c>
      <c r="M4" s="12">
        <v>13</v>
      </c>
      <c r="N4" s="11">
        <v>14</v>
      </c>
      <c r="O4" s="11">
        <v>15</v>
      </c>
      <c r="P4" s="12">
        <v>16</v>
      </c>
      <c r="Q4" s="11">
        <v>17</v>
      </c>
      <c r="R4" s="11">
        <v>18</v>
      </c>
      <c r="S4" s="12">
        <v>19</v>
      </c>
      <c r="T4" s="11">
        <v>20</v>
      </c>
      <c r="U4" s="11">
        <v>21</v>
      </c>
      <c r="V4" s="13">
        <v>22</v>
      </c>
      <c r="W4" s="53"/>
      <c r="X4" s="53"/>
    </row>
    <row r="5" spans="1:29" x14ac:dyDescent="0.25">
      <c r="A5" s="53">
        <v>41608</v>
      </c>
      <c r="B5" s="14">
        <v>15</v>
      </c>
      <c r="C5" s="57">
        <v>245273746000</v>
      </c>
      <c r="D5" s="57">
        <v>5783405272</v>
      </c>
      <c r="E5" s="57">
        <v>0</v>
      </c>
      <c r="F5" s="57">
        <v>252128868674</v>
      </c>
      <c r="G5" s="59">
        <v>0</v>
      </c>
      <c r="H5" s="59">
        <v>0</v>
      </c>
      <c r="I5" s="59">
        <v>0</v>
      </c>
      <c r="J5" s="59">
        <v>0</v>
      </c>
      <c r="K5" s="59">
        <v>0</v>
      </c>
      <c r="L5" s="59">
        <v>0</v>
      </c>
      <c r="M5" s="59">
        <v>0</v>
      </c>
      <c r="N5" s="59">
        <v>0</v>
      </c>
      <c r="O5" s="19">
        <v>100</v>
      </c>
      <c r="P5" s="19">
        <v>100</v>
      </c>
      <c r="Q5" s="18">
        <v>3.0649999999999999</v>
      </c>
      <c r="R5" s="18">
        <v>20.702999999999999</v>
      </c>
      <c r="S5" s="18">
        <v>5.4420000000000002</v>
      </c>
      <c r="T5" s="18">
        <v>11.471</v>
      </c>
      <c r="U5" s="18">
        <v>10.545</v>
      </c>
      <c r="V5" s="18">
        <v>11.429</v>
      </c>
      <c r="W5" s="53"/>
      <c r="X5" s="53"/>
    </row>
    <row r="6" spans="1:29" x14ac:dyDescent="0.25">
      <c r="A6" s="53">
        <v>41610</v>
      </c>
      <c r="B6" s="14">
        <v>15</v>
      </c>
      <c r="C6" s="57">
        <v>245273746000</v>
      </c>
      <c r="D6" s="57">
        <v>5786934309</v>
      </c>
      <c r="E6" s="57">
        <v>0</v>
      </c>
      <c r="F6" s="57">
        <v>252241321758</v>
      </c>
      <c r="G6" s="59">
        <v>4.4999999999999999E-4</v>
      </c>
      <c r="H6" s="59">
        <v>-1.6000000000000001E-4</v>
      </c>
      <c r="I6" s="59">
        <v>6.0999999999999997E-4</v>
      </c>
      <c r="J6" s="59">
        <v>8.4779999999999994E-2</v>
      </c>
      <c r="K6" s="59">
        <v>4.4999999999999999E-4</v>
      </c>
      <c r="L6" s="59">
        <v>-1.6000000000000001E-4</v>
      </c>
      <c r="M6" s="59">
        <v>6.0999999999999997E-4</v>
      </c>
      <c r="N6" s="59">
        <v>8.4779999999999994E-2</v>
      </c>
      <c r="O6" s="19">
        <v>100.0446</v>
      </c>
      <c r="P6" s="19">
        <v>99.983599999999996</v>
      </c>
      <c r="Q6" s="18">
        <v>3.0579999999999998</v>
      </c>
      <c r="R6" s="18">
        <v>20.669</v>
      </c>
      <c r="S6" s="18">
        <v>5.4370000000000003</v>
      </c>
      <c r="T6" s="18">
        <v>11.471</v>
      </c>
      <c r="U6" s="18">
        <v>10.555999999999999</v>
      </c>
      <c r="V6" s="18">
        <v>11.435</v>
      </c>
    </row>
    <row r="7" spans="1:29" x14ac:dyDescent="0.25">
      <c r="A7" s="53">
        <v>41611</v>
      </c>
      <c r="B7" s="14">
        <v>15</v>
      </c>
      <c r="C7" s="57">
        <v>245273746000</v>
      </c>
      <c r="D7" s="57">
        <v>5863858898</v>
      </c>
      <c r="E7" s="57">
        <v>0</v>
      </c>
      <c r="F7" s="57">
        <v>252896089767</v>
      </c>
      <c r="G7" s="59">
        <v>3.0400000000000002E-3</v>
      </c>
      <c r="H7" s="59">
        <v>2.1299999999999999E-3</v>
      </c>
      <c r="I7" s="59">
        <v>9.2000000000000003E-4</v>
      </c>
      <c r="J7" s="59">
        <v>0.44724999999999998</v>
      </c>
      <c r="K7" s="59">
        <v>2.5999999999999999E-3</v>
      </c>
      <c r="L7" s="59">
        <v>2.2899999999999999E-3</v>
      </c>
      <c r="M7" s="59">
        <v>2.9999999999999997E-4</v>
      </c>
      <c r="N7" s="59">
        <v>1.5760000000000001</v>
      </c>
      <c r="O7" s="19">
        <v>100.3043</v>
      </c>
      <c r="P7" s="19">
        <v>100.2128</v>
      </c>
      <c r="Q7" s="18">
        <v>3.0640000000000001</v>
      </c>
      <c r="R7" s="18">
        <v>20.756</v>
      </c>
      <c r="S7" s="18">
        <v>5.4340000000000002</v>
      </c>
      <c r="T7" s="18">
        <v>11.471</v>
      </c>
      <c r="U7" s="18">
        <v>10.497</v>
      </c>
      <c r="V7" s="18">
        <v>11.363</v>
      </c>
    </row>
    <row r="8" spans="1:29" x14ac:dyDescent="0.25">
      <c r="A8" s="53">
        <v>41612</v>
      </c>
      <c r="B8" s="14">
        <v>15</v>
      </c>
      <c r="C8" s="57">
        <v>245273746000</v>
      </c>
      <c r="D8" s="57">
        <v>5940783487</v>
      </c>
      <c r="E8" s="57">
        <v>0</v>
      </c>
      <c r="F8" s="57">
        <v>252504154388</v>
      </c>
      <c r="G8" s="59">
        <v>1.49E-3</v>
      </c>
      <c r="H8" s="59">
        <v>2.7E-4</v>
      </c>
      <c r="I8" s="59">
        <v>1.2199999999999999E-3</v>
      </c>
      <c r="J8" s="59">
        <v>0.14535999999999999</v>
      </c>
      <c r="K8" s="59">
        <v>-1.5499999999999999E-3</v>
      </c>
      <c r="L8" s="59">
        <v>-1.8500000000000001E-3</v>
      </c>
      <c r="M8" s="59">
        <v>2.9999999999999997E-4</v>
      </c>
      <c r="N8" s="59">
        <v>-0.43226999999999999</v>
      </c>
      <c r="O8" s="19">
        <v>100.14879999999999</v>
      </c>
      <c r="P8" s="19">
        <v>100.02679999999999</v>
      </c>
      <c r="Q8" s="18">
        <v>3.0550000000000002</v>
      </c>
      <c r="R8" s="18">
        <v>20.657</v>
      </c>
      <c r="S8" s="18">
        <v>5.431</v>
      </c>
      <c r="T8" s="18">
        <v>11.471</v>
      </c>
      <c r="U8" s="18">
        <v>10.54</v>
      </c>
      <c r="V8" s="18">
        <v>11.422000000000001</v>
      </c>
    </row>
    <row r="9" spans="1:29" x14ac:dyDescent="0.25">
      <c r="A9" s="53">
        <v>41613</v>
      </c>
      <c r="B9" s="14">
        <v>15</v>
      </c>
      <c r="C9" s="57">
        <v>245273746000</v>
      </c>
      <c r="D9" s="57">
        <v>6017708075</v>
      </c>
      <c r="E9" s="57">
        <v>0</v>
      </c>
      <c r="F9" s="57">
        <v>252529175573</v>
      </c>
      <c r="G9" s="59">
        <v>1.5900000000000001E-3</v>
      </c>
      <c r="H9" s="59">
        <v>6.0000000000000002E-5</v>
      </c>
      <c r="I9" s="59">
        <v>1.5299999999999999E-3</v>
      </c>
      <c r="J9" s="59">
        <v>0.12278</v>
      </c>
      <c r="K9" s="59">
        <v>1E-4</v>
      </c>
      <c r="L9" s="59">
        <v>-2.1000000000000001E-4</v>
      </c>
      <c r="M9" s="59">
        <v>2.9999999999999997E-4</v>
      </c>
      <c r="N9" s="59">
        <v>3.6830000000000002E-2</v>
      </c>
      <c r="O9" s="19">
        <v>100.1588</v>
      </c>
      <c r="P9" s="19">
        <v>100.00620000000001</v>
      </c>
      <c r="Q9" s="18">
        <v>3.0550000000000002</v>
      </c>
      <c r="R9" s="18">
        <v>20.69</v>
      </c>
      <c r="S9" s="18">
        <v>5.4279999999999999</v>
      </c>
      <c r="T9" s="18">
        <v>11.471</v>
      </c>
      <c r="U9" s="18">
        <v>10.564</v>
      </c>
      <c r="V9" s="18">
        <v>11.430999999999999</v>
      </c>
    </row>
    <row r="10" spans="1:29" x14ac:dyDescent="0.25">
      <c r="A10" s="53">
        <v>41614</v>
      </c>
      <c r="B10" s="14">
        <v>15</v>
      </c>
      <c r="C10" s="57">
        <v>245273746000</v>
      </c>
      <c r="D10" s="57">
        <v>6094632664</v>
      </c>
      <c r="E10" s="57">
        <v>0</v>
      </c>
      <c r="F10" s="57">
        <v>253497739122</v>
      </c>
      <c r="G10" s="59">
        <v>5.4299999999999999E-3</v>
      </c>
      <c r="H10" s="59">
        <v>3.5999999999999999E-3</v>
      </c>
      <c r="I10" s="59">
        <v>1.83E-3</v>
      </c>
      <c r="J10" s="59">
        <v>0.39011000000000001</v>
      </c>
      <c r="K10" s="59">
        <v>3.8400000000000001E-3</v>
      </c>
      <c r="L10" s="59">
        <v>3.5300000000000002E-3</v>
      </c>
      <c r="M10" s="59">
        <v>2.9999999999999997E-4</v>
      </c>
      <c r="N10" s="59">
        <v>3.0441099999999999</v>
      </c>
      <c r="O10" s="19">
        <v>100.5429</v>
      </c>
      <c r="P10" s="19">
        <v>100.3599</v>
      </c>
      <c r="Q10" s="18">
        <v>3.0739999999999998</v>
      </c>
      <c r="R10" s="18">
        <v>20.997</v>
      </c>
      <c r="S10" s="18">
        <v>5.4260000000000002</v>
      </c>
      <c r="T10" s="18">
        <v>11.471</v>
      </c>
      <c r="U10" s="18">
        <v>10.497999999999999</v>
      </c>
      <c r="V10" s="18">
        <v>11.324999999999999</v>
      </c>
    </row>
    <row r="11" spans="1:29" x14ac:dyDescent="0.25">
      <c r="A11" s="53">
        <v>41617</v>
      </c>
      <c r="B11" s="14">
        <v>15</v>
      </c>
      <c r="C11" s="57">
        <v>245273746000</v>
      </c>
      <c r="D11" s="57">
        <v>6325406430</v>
      </c>
      <c r="E11" s="57">
        <v>0</v>
      </c>
      <c r="F11" s="57">
        <v>254583396698</v>
      </c>
      <c r="G11" s="59">
        <v>9.7400000000000004E-3</v>
      </c>
      <c r="H11" s="59">
        <v>6.9899999999999997E-3</v>
      </c>
      <c r="I11" s="59">
        <v>2.7499999999999998E-3</v>
      </c>
      <c r="J11" s="59">
        <v>0.48127999999999999</v>
      </c>
      <c r="K11" s="59">
        <v>4.28E-3</v>
      </c>
      <c r="L11" s="59">
        <v>3.3700000000000002E-3</v>
      </c>
      <c r="M11" s="59">
        <v>9.1E-4</v>
      </c>
      <c r="N11" s="59">
        <v>0.68193999999999999</v>
      </c>
      <c r="O11" s="19">
        <v>100.9735</v>
      </c>
      <c r="P11" s="19">
        <v>100.69889999999999</v>
      </c>
      <c r="Q11" s="18">
        <v>3.09</v>
      </c>
      <c r="R11" s="18">
        <v>21.294</v>
      </c>
      <c r="S11" s="18">
        <v>5.4180000000000001</v>
      </c>
      <c r="T11" s="18">
        <v>11.471</v>
      </c>
      <c r="U11" s="18">
        <v>10.46</v>
      </c>
      <c r="V11" s="18">
        <v>11.225</v>
      </c>
    </row>
    <row r="12" spans="1:29" x14ac:dyDescent="0.25">
      <c r="A12" s="53">
        <v>41618</v>
      </c>
      <c r="B12" s="14">
        <v>15</v>
      </c>
      <c r="C12" s="57">
        <v>245273746000</v>
      </c>
      <c r="D12" s="57">
        <v>6402331018</v>
      </c>
      <c r="E12" s="57">
        <v>0</v>
      </c>
      <c r="F12" s="57">
        <v>256718954182</v>
      </c>
      <c r="G12" s="59">
        <v>1.821E-2</v>
      </c>
      <c r="H12" s="59">
        <v>1.515E-2</v>
      </c>
      <c r="I12" s="59">
        <v>3.0500000000000002E-3</v>
      </c>
      <c r="J12" s="59">
        <v>0.93193000000000004</v>
      </c>
      <c r="K12" s="59">
        <v>8.3899999999999999E-3</v>
      </c>
      <c r="L12" s="59">
        <v>8.09E-3</v>
      </c>
      <c r="M12" s="59">
        <v>2.9999999999999997E-4</v>
      </c>
      <c r="N12" s="59">
        <v>20.094449999999998</v>
      </c>
      <c r="O12" s="19">
        <v>101.8205</v>
      </c>
      <c r="P12" s="19">
        <v>101.5154</v>
      </c>
      <c r="Q12" s="18">
        <v>3.1339999999999999</v>
      </c>
      <c r="R12" s="18">
        <v>22</v>
      </c>
      <c r="S12" s="18">
        <v>5.415</v>
      </c>
      <c r="T12" s="18">
        <v>11.471</v>
      </c>
      <c r="U12" s="18">
        <v>10.271000000000001</v>
      </c>
      <c r="V12" s="18">
        <v>10.981999999999999</v>
      </c>
    </row>
    <row r="13" spans="1:29" x14ac:dyDescent="0.25">
      <c r="A13" s="53">
        <v>41619</v>
      </c>
      <c r="B13" s="14">
        <v>15</v>
      </c>
      <c r="C13" s="57">
        <v>245273746000</v>
      </c>
      <c r="D13" s="57">
        <v>6479255607</v>
      </c>
      <c r="E13" s="57">
        <v>0</v>
      </c>
      <c r="F13" s="57">
        <v>256831830408</v>
      </c>
      <c r="G13" s="59">
        <v>1.865E-2</v>
      </c>
      <c r="H13" s="59">
        <v>1.5299999999999999E-2</v>
      </c>
      <c r="I13" s="59">
        <v>3.3600000000000001E-3</v>
      </c>
      <c r="J13" s="59">
        <v>0.84640000000000004</v>
      </c>
      <c r="K13" s="59">
        <v>4.4000000000000002E-4</v>
      </c>
      <c r="L13" s="59">
        <v>1.3999999999999999E-4</v>
      </c>
      <c r="M13" s="59">
        <v>2.9999999999999997E-4</v>
      </c>
      <c r="N13" s="59">
        <v>0.17404</v>
      </c>
      <c r="O13" s="19">
        <v>101.8653</v>
      </c>
      <c r="P13" s="19">
        <v>101.52970000000001</v>
      </c>
      <c r="Q13" s="18">
        <v>3.13</v>
      </c>
      <c r="R13" s="18">
        <v>21.966000000000001</v>
      </c>
      <c r="S13" s="18">
        <v>5.4119999999999999</v>
      </c>
      <c r="T13" s="18">
        <v>11.471</v>
      </c>
      <c r="U13" s="18">
        <v>10.262</v>
      </c>
      <c r="V13" s="18">
        <v>10.976000000000001</v>
      </c>
    </row>
    <row r="14" spans="1:29" x14ac:dyDescent="0.25">
      <c r="A14" s="53">
        <v>41620</v>
      </c>
      <c r="B14" s="14">
        <v>15</v>
      </c>
      <c r="C14" s="57">
        <v>245273746000</v>
      </c>
      <c r="D14" s="57">
        <v>6556180195</v>
      </c>
      <c r="E14" s="57">
        <v>0</v>
      </c>
      <c r="F14" s="57">
        <v>259008611638</v>
      </c>
      <c r="G14" s="59">
        <v>2.7289999999999998E-2</v>
      </c>
      <c r="H14" s="59">
        <v>2.3630000000000002E-2</v>
      </c>
      <c r="I14" s="59">
        <v>3.6600000000000001E-3</v>
      </c>
      <c r="J14" s="59">
        <v>1.2678799999999999</v>
      </c>
      <c r="K14" s="59">
        <v>8.4799999999999997E-3</v>
      </c>
      <c r="L14" s="59">
        <v>8.1799999999999998E-3</v>
      </c>
      <c r="M14" s="59">
        <v>2.9999999999999997E-4</v>
      </c>
      <c r="N14" s="59">
        <v>20.769839999999999</v>
      </c>
      <c r="O14" s="19">
        <v>102.7287</v>
      </c>
      <c r="P14" s="19">
        <v>102.3625</v>
      </c>
      <c r="Q14" s="18">
        <v>3.1680000000000001</v>
      </c>
      <c r="R14" s="18">
        <v>22.509</v>
      </c>
      <c r="S14" s="18">
        <v>5.4089999999999998</v>
      </c>
      <c r="T14" s="18">
        <v>11.471</v>
      </c>
      <c r="U14" s="18">
        <v>10.084</v>
      </c>
      <c r="V14" s="18">
        <v>10.728</v>
      </c>
    </row>
    <row r="15" spans="1:29" x14ac:dyDescent="0.25">
      <c r="A15" s="53">
        <v>41621</v>
      </c>
      <c r="B15" s="14">
        <v>15</v>
      </c>
      <c r="C15" s="57">
        <v>245273746000</v>
      </c>
      <c r="D15" s="57">
        <v>6578604784</v>
      </c>
      <c r="E15" s="57">
        <v>54500000</v>
      </c>
      <c r="F15" s="57">
        <v>261981059179</v>
      </c>
      <c r="G15" s="59">
        <v>3.9079999999999997E-2</v>
      </c>
      <c r="H15" s="59">
        <v>3.5110000000000002E-2</v>
      </c>
      <c r="I15" s="59">
        <v>3.9699999999999996E-3</v>
      </c>
      <c r="J15" s="59">
        <v>1.93363</v>
      </c>
      <c r="K15" s="59">
        <v>1.1480000000000001E-2</v>
      </c>
      <c r="L15" s="59">
        <v>1.1180000000000001E-2</v>
      </c>
      <c r="M15" s="59">
        <v>2.9999999999999997E-4</v>
      </c>
      <c r="N15" s="59">
        <v>63.39123</v>
      </c>
      <c r="O15" s="19">
        <v>103.9076</v>
      </c>
      <c r="P15" s="19">
        <v>103.511</v>
      </c>
      <c r="Q15" s="18">
        <v>3.2160000000000002</v>
      </c>
      <c r="R15" s="18">
        <v>23.210999999999999</v>
      </c>
      <c r="S15" s="18">
        <v>5.407</v>
      </c>
      <c r="T15" s="18">
        <v>11.471</v>
      </c>
      <c r="U15" s="18">
        <v>9.8309999999999995</v>
      </c>
      <c r="V15" s="18">
        <v>10.391</v>
      </c>
    </row>
    <row r="16" spans="1:29" x14ac:dyDescent="0.25">
      <c r="A16" s="53">
        <v>41624</v>
      </c>
      <c r="B16" s="14">
        <v>15</v>
      </c>
      <c r="C16" s="57">
        <v>245273746000</v>
      </c>
      <c r="D16" s="57">
        <v>6809383459</v>
      </c>
      <c r="E16" s="57">
        <v>54529116</v>
      </c>
      <c r="F16" s="57">
        <v>263484034119</v>
      </c>
      <c r="G16" s="59">
        <v>4.5039999999999997E-2</v>
      </c>
      <c r="H16" s="59">
        <v>4.0160000000000001E-2</v>
      </c>
      <c r="I16" s="59">
        <v>4.8799999999999998E-3</v>
      </c>
      <c r="J16" s="59">
        <v>1.73176</v>
      </c>
      <c r="K16" s="59">
        <v>5.7400000000000003E-3</v>
      </c>
      <c r="L16" s="59">
        <v>4.8599999999999997E-3</v>
      </c>
      <c r="M16" s="59">
        <v>8.8000000000000003E-4</v>
      </c>
      <c r="N16" s="59">
        <v>1.0057199999999999</v>
      </c>
      <c r="O16" s="19">
        <v>104.50369999999999</v>
      </c>
      <c r="P16" s="19">
        <v>104.0155</v>
      </c>
      <c r="Q16" s="18">
        <v>3.222</v>
      </c>
      <c r="R16" s="18">
        <v>23.312000000000001</v>
      </c>
      <c r="S16" s="18">
        <v>5.3979999999999997</v>
      </c>
      <c r="T16" s="18">
        <v>11.471</v>
      </c>
      <c r="U16" s="18">
        <v>9.6739999999999995</v>
      </c>
      <c r="V16" s="18">
        <v>10.241</v>
      </c>
    </row>
    <row r="17" spans="1:22" x14ac:dyDescent="0.25">
      <c r="A17" s="53">
        <v>41625</v>
      </c>
      <c r="B17" s="14">
        <v>15</v>
      </c>
      <c r="C17" s="57">
        <v>245273746000</v>
      </c>
      <c r="D17" s="57">
        <v>6886309684</v>
      </c>
      <c r="E17" s="57">
        <v>54538827</v>
      </c>
      <c r="F17" s="57">
        <v>263259318643</v>
      </c>
      <c r="G17" s="59">
        <v>4.4150000000000002E-2</v>
      </c>
      <c r="H17" s="59">
        <v>3.8960000000000002E-2</v>
      </c>
      <c r="I17" s="59">
        <v>5.1900000000000002E-3</v>
      </c>
      <c r="J17" s="59">
        <v>1.5282100000000001</v>
      </c>
      <c r="K17" s="59">
        <v>-8.4999999999999995E-4</v>
      </c>
      <c r="L17" s="59">
        <v>-1.14E-3</v>
      </c>
      <c r="M17" s="59">
        <v>2.9E-4</v>
      </c>
      <c r="N17" s="59">
        <v>-0.2676</v>
      </c>
      <c r="O17" s="19">
        <v>104.41459999999999</v>
      </c>
      <c r="P17" s="19">
        <v>103.8959</v>
      </c>
      <c r="Q17" s="18">
        <v>3.2149999999999999</v>
      </c>
      <c r="R17" s="18">
        <v>23.238</v>
      </c>
      <c r="S17" s="18">
        <v>5.3959999999999999</v>
      </c>
      <c r="T17" s="18">
        <v>11.471</v>
      </c>
      <c r="U17" s="18">
        <v>9.6880000000000006</v>
      </c>
      <c r="V17" s="18">
        <v>10.275</v>
      </c>
    </row>
    <row r="18" spans="1:22" x14ac:dyDescent="0.25">
      <c r="A18" s="53">
        <v>41626</v>
      </c>
      <c r="B18" s="14">
        <v>15</v>
      </c>
      <c r="C18" s="57">
        <v>245273746000</v>
      </c>
      <c r="D18" s="57">
        <v>6963235909</v>
      </c>
      <c r="E18" s="57">
        <v>54548539</v>
      </c>
      <c r="F18" s="57">
        <v>262201046022</v>
      </c>
      <c r="G18" s="59">
        <v>3.9949999999999999E-2</v>
      </c>
      <c r="H18" s="59">
        <v>3.4459999999999998E-2</v>
      </c>
      <c r="I18" s="59">
        <v>5.4900000000000001E-3</v>
      </c>
      <c r="J18" s="59">
        <v>1.2129000000000001</v>
      </c>
      <c r="K18" s="59">
        <v>-4.0200000000000001E-3</v>
      </c>
      <c r="L18" s="59">
        <v>-4.3099999999999996E-3</v>
      </c>
      <c r="M18" s="59">
        <v>2.9E-4</v>
      </c>
      <c r="N18" s="59">
        <v>-0.77012000000000003</v>
      </c>
      <c r="O18" s="19">
        <v>103.9949</v>
      </c>
      <c r="P18" s="19">
        <v>103.4456</v>
      </c>
      <c r="Q18" s="18">
        <v>3.2130000000000001</v>
      </c>
      <c r="R18" s="18">
        <v>23.347000000000001</v>
      </c>
      <c r="S18" s="18">
        <v>5.3929999999999998</v>
      </c>
      <c r="T18" s="18">
        <v>11.471</v>
      </c>
      <c r="U18" s="18">
        <v>9.85</v>
      </c>
      <c r="V18" s="18">
        <v>10.412000000000001</v>
      </c>
    </row>
    <row r="19" spans="1:22" x14ac:dyDescent="0.25">
      <c r="A19" s="53">
        <v>41627</v>
      </c>
      <c r="B19" s="14">
        <v>15</v>
      </c>
      <c r="C19" s="57">
        <v>245273746000</v>
      </c>
      <c r="D19" s="57">
        <v>7040162134</v>
      </c>
      <c r="E19" s="57">
        <v>54558254</v>
      </c>
      <c r="F19" s="57">
        <v>262311748601</v>
      </c>
      <c r="G19" s="59">
        <v>4.0390000000000002E-2</v>
      </c>
      <c r="H19" s="59">
        <v>3.4590000000000003E-2</v>
      </c>
      <c r="I19" s="59">
        <v>5.7999999999999996E-3</v>
      </c>
      <c r="J19" s="59">
        <v>1.13958</v>
      </c>
      <c r="K19" s="59">
        <v>4.2000000000000002E-4</v>
      </c>
      <c r="L19" s="59">
        <v>1.2999999999999999E-4</v>
      </c>
      <c r="M19" s="59">
        <v>2.9E-4</v>
      </c>
      <c r="N19" s="59">
        <v>0.16658000000000001</v>
      </c>
      <c r="O19" s="19">
        <v>104.03879999999999</v>
      </c>
      <c r="P19" s="19">
        <v>103.459</v>
      </c>
      <c r="Q19" s="18">
        <v>3.2130000000000001</v>
      </c>
      <c r="R19" s="18">
        <v>23.367000000000001</v>
      </c>
      <c r="S19" s="18">
        <v>5.39</v>
      </c>
      <c r="T19" s="18">
        <v>11.471</v>
      </c>
      <c r="U19" s="18">
        <v>9.8550000000000004</v>
      </c>
      <c r="V19" s="18">
        <v>10.407999999999999</v>
      </c>
    </row>
    <row r="20" spans="1:22" x14ac:dyDescent="0.25">
      <c r="A20" s="53">
        <v>41628</v>
      </c>
      <c r="B20" s="14">
        <v>15</v>
      </c>
      <c r="C20" s="57">
        <v>245273746000</v>
      </c>
      <c r="D20" s="57">
        <v>7117088359</v>
      </c>
      <c r="E20" s="57">
        <v>54567969</v>
      </c>
      <c r="F20" s="57">
        <v>262424753474</v>
      </c>
      <c r="G20" s="59">
        <v>4.0840000000000001E-2</v>
      </c>
      <c r="H20" s="59">
        <v>3.4729999999999997E-2</v>
      </c>
      <c r="I20" s="59">
        <v>6.1000000000000004E-3</v>
      </c>
      <c r="J20" s="59">
        <v>1.07599</v>
      </c>
      <c r="K20" s="59">
        <v>4.2999999999999999E-4</v>
      </c>
      <c r="L20" s="59">
        <v>1.3999999999999999E-4</v>
      </c>
      <c r="M20" s="59">
        <v>2.9E-4</v>
      </c>
      <c r="N20" s="59">
        <v>0.17024</v>
      </c>
      <c r="O20" s="19">
        <v>104.0836</v>
      </c>
      <c r="P20" s="19">
        <v>103.47329999999999</v>
      </c>
      <c r="Q20" s="18">
        <v>3.2040000000000002</v>
      </c>
      <c r="R20" s="18">
        <v>23.219000000000001</v>
      </c>
      <c r="S20" s="18">
        <v>5.3869999999999996</v>
      </c>
      <c r="T20" s="18">
        <v>11.471</v>
      </c>
      <c r="U20" s="18">
        <v>9.8149999999999995</v>
      </c>
      <c r="V20" s="18">
        <v>10.401</v>
      </c>
    </row>
    <row r="21" spans="1:22" x14ac:dyDescent="0.25">
      <c r="A21" s="53">
        <v>41631</v>
      </c>
      <c r="B21" s="14">
        <v>15</v>
      </c>
      <c r="C21" s="57">
        <v>245273746000</v>
      </c>
      <c r="D21" s="57">
        <v>7347867033</v>
      </c>
      <c r="E21" s="57">
        <v>54597122</v>
      </c>
      <c r="F21" s="57">
        <v>262383949097</v>
      </c>
      <c r="G21" s="59">
        <v>4.0669999999999998E-2</v>
      </c>
      <c r="H21" s="59">
        <v>3.3660000000000002E-2</v>
      </c>
      <c r="I21" s="59">
        <v>7.0200000000000002E-3</v>
      </c>
      <c r="J21" s="59">
        <v>0.88268000000000002</v>
      </c>
      <c r="K21" s="59">
        <v>-1.6000000000000001E-4</v>
      </c>
      <c r="L21" s="59">
        <v>-1.0399999999999999E-3</v>
      </c>
      <c r="M21" s="59">
        <v>8.8000000000000003E-4</v>
      </c>
      <c r="N21" s="59">
        <v>-1.874E-2</v>
      </c>
      <c r="O21" s="19">
        <v>104.06740000000001</v>
      </c>
      <c r="P21" s="19">
        <v>103.3656</v>
      </c>
      <c r="Q21" s="18">
        <v>3.1829999999999998</v>
      </c>
      <c r="R21" s="18">
        <v>22.975000000000001</v>
      </c>
      <c r="S21" s="18">
        <v>5.3789999999999996</v>
      </c>
      <c r="T21" s="18">
        <v>11.471</v>
      </c>
      <c r="U21" s="18">
        <v>9.7949999999999999</v>
      </c>
      <c r="V21" s="18">
        <v>10.428000000000001</v>
      </c>
    </row>
    <row r="22" spans="1:22" x14ac:dyDescent="0.25">
      <c r="A22" s="53">
        <v>41632</v>
      </c>
      <c r="B22" s="14">
        <v>15</v>
      </c>
      <c r="C22" s="57">
        <v>245273746000</v>
      </c>
      <c r="D22" s="57">
        <v>7424793258</v>
      </c>
      <c r="E22" s="57">
        <v>54606845</v>
      </c>
      <c r="F22" s="57">
        <v>262707939376</v>
      </c>
      <c r="G22" s="59">
        <v>4.1959999999999997E-2</v>
      </c>
      <c r="H22" s="59">
        <v>3.4639999999999997E-2</v>
      </c>
      <c r="I22" s="59">
        <v>7.3200000000000001E-3</v>
      </c>
      <c r="J22" s="59">
        <v>0.86843999999999999</v>
      </c>
      <c r="K22" s="59">
        <v>1.23E-3</v>
      </c>
      <c r="L22" s="59">
        <v>9.3999999999999997E-4</v>
      </c>
      <c r="M22" s="59">
        <v>2.9E-4</v>
      </c>
      <c r="N22" s="59">
        <v>0.56896999999999998</v>
      </c>
      <c r="O22" s="19">
        <v>104.19589999999999</v>
      </c>
      <c r="P22" s="19">
        <v>103.4636</v>
      </c>
      <c r="Q22" s="18">
        <v>3.1829999999999998</v>
      </c>
      <c r="R22" s="18">
        <v>22.962</v>
      </c>
      <c r="S22" s="18">
        <v>5.3769999999999998</v>
      </c>
      <c r="T22" s="18">
        <v>11.471</v>
      </c>
      <c r="U22" s="18">
        <v>9.7620000000000005</v>
      </c>
      <c r="V22" s="18">
        <v>10.398</v>
      </c>
    </row>
    <row r="23" spans="1:22" x14ac:dyDescent="0.25">
      <c r="A23" s="53">
        <v>41633</v>
      </c>
      <c r="B23" s="14">
        <v>15</v>
      </c>
      <c r="C23" s="57">
        <v>245273746000</v>
      </c>
      <c r="D23" s="57">
        <v>7501719483</v>
      </c>
      <c r="E23" s="57">
        <v>54616195</v>
      </c>
      <c r="F23" s="57">
        <v>263052232006</v>
      </c>
      <c r="G23" s="59">
        <v>4.3319999999999997E-2</v>
      </c>
      <c r="H23" s="59">
        <v>3.5700000000000003E-2</v>
      </c>
      <c r="I23" s="59">
        <v>7.6299999999999996E-3</v>
      </c>
      <c r="J23" s="59">
        <v>0.85748000000000002</v>
      </c>
      <c r="K23" s="59">
        <v>1.31E-3</v>
      </c>
      <c r="L23" s="59">
        <v>1.0200000000000001E-3</v>
      </c>
      <c r="M23" s="59">
        <v>2.9E-4</v>
      </c>
      <c r="N23" s="59">
        <v>0.61290999999999995</v>
      </c>
      <c r="O23" s="19">
        <v>104.3325</v>
      </c>
      <c r="P23" s="19">
        <v>103.56959999999999</v>
      </c>
      <c r="Q23" s="18">
        <v>3.19</v>
      </c>
      <c r="R23" s="18">
        <v>23.106000000000002</v>
      </c>
      <c r="S23" s="18">
        <v>5.3739999999999997</v>
      </c>
      <c r="T23" s="18">
        <v>11.471</v>
      </c>
      <c r="U23" s="18">
        <v>9.7550000000000008</v>
      </c>
      <c r="V23" s="18">
        <v>10.369</v>
      </c>
    </row>
    <row r="24" spans="1:22" x14ac:dyDescent="0.25">
      <c r="A24" s="53">
        <v>41634</v>
      </c>
      <c r="B24" s="14">
        <v>15</v>
      </c>
      <c r="C24" s="57">
        <v>245273746000</v>
      </c>
      <c r="D24" s="57">
        <v>7578645708</v>
      </c>
      <c r="E24" s="57">
        <v>54625548</v>
      </c>
      <c r="F24" s="57">
        <v>262548168735</v>
      </c>
      <c r="G24" s="59">
        <v>4.1329999999999999E-2</v>
      </c>
      <c r="H24" s="59">
        <v>3.3390000000000003E-2</v>
      </c>
      <c r="I24" s="59">
        <v>7.9299999999999995E-3</v>
      </c>
      <c r="J24" s="59">
        <v>0.76558000000000004</v>
      </c>
      <c r="K24" s="59">
        <v>-1.92E-3</v>
      </c>
      <c r="L24" s="59">
        <v>-2.2100000000000002E-3</v>
      </c>
      <c r="M24" s="59">
        <v>2.9E-4</v>
      </c>
      <c r="N24" s="59">
        <v>-0.50346000000000002</v>
      </c>
      <c r="O24" s="19">
        <v>104.13249999999999</v>
      </c>
      <c r="P24" s="19">
        <v>103.33920000000001</v>
      </c>
      <c r="Q24" s="18">
        <v>3.1629999999999998</v>
      </c>
      <c r="R24" s="18">
        <v>22.681999999999999</v>
      </c>
      <c r="S24" s="18">
        <v>5.3710000000000004</v>
      </c>
      <c r="T24" s="18">
        <v>11.471</v>
      </c>
      <c r="U24" s="18">
        <v>9.7650000000000006</v>
      </c>
      <c r="V24" s="18">
        <v>10.43</v>
      </c>
    </row>
    <row r="25" spans="1:22" x14ac:dyDescent="0.25">
      <c r="A25" s="53">
        <v>41635</v>
      </c>
      <c r="B25" s="14">
        <v>15</v>
      </c>
      <c r="C25" s="57">
        <v>245273746000</v>
      </c>
      <c r="D25" s="57">
        <v>7655571933</v>
      </c>
      <c r="E25" s="57">
        <v>54634901</v>
      </c>
      <c r="F25" s="57">
        <v>263695114209</v>
      </c>
      <c r="G25" s="59">
        <v>4.5870000000000001E-2</v>
      </c>
      <c r="H25" s="59">
        <v>3.764E-2</v>
      </c>
      <c r="I25" s="59">
        <v>8.2400000000000008E-3</v>
      </c>
      <c r="J25" s="59">
        <v>0.83372000000000002</v>
      </c>
      <c r="K25" s="59">
        <v>4.3699999999999998E-3</v>
      </c>
      <c r="L25" s="59">
        <v>4.0800000000000003E-3</v>
      </c>
      <c r="M25" s="59">
        <v>2.9E-4</v>
      </c>
      <c r="N25" s="59">
        <v>3.90883</v>
      </c>
      <c r="O25" s="19">
        <v>104.5874</v>
      </c>
      <c r="P25" s="19">
        <v>103.7636</v>
      </c>
      <c r="Q25" s="18">
        <v>3.1970000000000001</v>
      </c>
      <c r="R25" s="18">
        <v>23.260999999999999</v>
      </c>
      <c r="S25" s="18">
        <v>5.3680000000000003</v>
      </c>
      <c r="T25" s="18">
        <v>11.471</v>
      </c>
      <c r="U25" s="18">
        <v>9.718</v>
      </c>
      <c r="V25" s="18">
        <v>10.313000000000001</v>
      </c>
    </row>
    <row r="26" spans="1:22" x14ac:dyDescent="0.25">
      <c r="A26" s="53">
        <v>41636</v>
      </c>
      <c r="B26" s="14">
        <v>15</v>
      </c>
      <c r="C26" s="57">
        <v>245273746000</v>
      </c>
      <c r="D26" s="57">
        <v>7732498158</v>
      </c>
      <c r="E26" s="57">
        <v>54644257</v>
      </c>
      <c r="F26" s="57">
        <v>263041513245</v>
      </c>
      <c r="G26" s="59">
        <v>4.3279999999999999E-2</v>
      </c>
      <c r="H26" s="59">
        <v>3.474E-2</v>
      </c>
      <c r="I26" s="59">
        <v>8.5400000000000007E-3</v>
      </c>
      <c r="J26" s="59">
        <v>0.73731999999999998</v>
      </c>
      <c r="K26" s="59">
        <v>-2.48E-3</v>
      </c>
      <c r="L26" s="59">
        <v>-2.7699999999999999E-3</v>
      </c>
      <c r="M26" s="59">
        <v>2.9E-4</v>
      </c>
      <c r="N26" s="59">
        <v>-0.59579000000000004</v>
      </c>
      <c r="O26" s="19">
        <v>104.3282</v>
      </c>
      <c r="P26" s="19">
        <v>103.4739</v>
      </c>
      <c r="Q26" s="18">
        <v>3.1739999999999999</v>
      </c>
      <c r="R26" s="18">
        <v>22.92</v>
      </c>
      <c r="S26" s="18">
        <v>5.3659999999999997</v>
      </c>
      <c r="T26" s="18">
        <v>11.471</v>
      </c>
      <c r="U26" s="18">
        <v>9.7590000000000003</v>
      </c>
      <c r="V26" s="18">
        <v>10.394</v>
      </c>
    </row>
    <row r="27" spans="1:22" x14ac:dyDescent="0.25">
      <c r="A27" s="53">
        <v>41639</v>
      </c>
      <c r="B27" s="14">
        <v>15</v>
      </c>
      <c r="C27" s="57">
        <v>245273746000</v>
      </c>
      <c r="D27" s="57">
        <v>7963276833</v>
      </c>
      <c r="E27" s="57">
        <v>54644257</v>
      </c>
      <c r="F27" s="57">
        <v>263272291920</v>
      </c>
      <c r="G27" s="59">
        <v>4.4200000000000003E-2</v>
      </c>
      <c r="H27" s="59">
        <v>3.474E-2</v>
      </c>
      <c r="I27" s="59">
        <v>9.4599999999999997E-3</v>
      </c>
      <c r="J27" s="59">
        <v>0.66398999999999997</v>
      </c>
      <c r="K27" s="59">
        <v>8.8000000000000003E-4</v>
      </c>
      <c r="L27" s="59">
        <v>0</v>
      </c>
      <c r="M27" s="59">
        <v>8.8000000000000003E-4</v>
      </c>
      <c r="N27" s="59">
        <v>0.11260000000000001</v>
      </c>
      <c r="O27" s="19">
        <v>104.41970000000001</v>
      </c>
      <c r="P27" s="19">
        <v>103.4739</v>
      </c>
      <c r="Q27" s="18">
        <v>3.1739999999999999</v>
      </c>
      <c r="R27" s="18">
        <v>22.92</v>
      </c>
      <c r="S27" s="18">
        <v>5.3570000000000002</v>
      </c>
      <c r="T27" s="18">
        <v>11.471</v>
      </c>
      <c r="U27" s="18">
        <v>9.7590000000000003</v>
      </c>
      <c r="V27" s="18">
        <v>10.394</v>
      </c>
    </row>
    <row r="28" spans="1:22" x14ac:dyDescent="0.25">
      <c r="A28" s="53">
        <v>41647</v>
      </c>
      <c r="B28" s="14">
        <v>15</v>
      </c>
      <c r="C28" s="57">
        <v>248595746000</v>
      </c>
      <c r="D28" s="57">
        <v>8700666876</v>
      </c>
      <c r="E28" s="57">
        <v>0</v>
      </c>
      <c r="F28" s="57">
        <v>268548696525</v>
      </c>
      <c r="G28" s="59">
        <v>4.8500000000000001E-3</v>
      </c>
      <c r="H28" s="59">
        <v>2.5200000000000001E-3</v>
      </c>
      <c r="I28" s="59">
        <v>2.3400000000000001E-3</v>
      </c>
      <c r="J28" s="59">
        <v>0.24722</v>
      </c>
      <c r="K28" s="59">
        <v>4.8500000000000001E-3</v>
      </c>
      <c r="L28" s="59">
        <v>2.5200000000000001E-3</v>
      </c>
      <c r="M28" s="59">
        <v>2.3400000000000001E-3</v>
      </c>
      <c r="N28" s="59">
        <v>0.24722</v>
      </c>
      <c r="O28" s="19">
        <v>104.92659999999999</v>
      </c>
      <c r="P28" s="19">
        <v>103.7345</v>
      </c>
      <c r="Q28" s="18">
        <v>3.3069999999999999</v>
      </c>
      <c r="R28" s="18">
        <v>24.84</v>
      </c>
      <c r="S28" s="18">
        <v>5.6630000000000003</v>
      </c>
      <c r="T28" s="18">
        <v>11.478</v>
      </c>
      <c r="U28" s="18">
        <v>9.782</v>
      </c>
      <c r="V28" s="18">
        <v>10.355</v>
      </c>
    </row>
    <row r="29" spans="1:22" x14ac:dyDescent="0.25">
      <c r="A29" s="53">
        <v>41648</v>
      </c>
      <c r="B29" s="14">
        <v>15</v>
      </c>
      <c r="C29" s="57">
        <v>248595746000</v>
      </c>
      <c r="D29" s="57">
        <v>8778674986</v>
      </c>
      <c r="E29" s="57">
        <v>0</v>
      </c>
      <c r="F29" s="57">
        <v>268587118367</v>
      </c>
      <c r="G29" s="59">
        <v>5.0000000000000001E-3</v>
      </c>
      <c r="H29" s="59">
        <v>2.3700000000000001E-3</v>
      </c>
      <c r="I29" s="59">
        <v>2.63E-3</v>
      </c>
      <c r="J29" s="59">
        <v>0.22406000000000001</v>
      </c>
      <c r="K29" s="59">
        <v>1.3999999999999999E-4</v>
      </c>
      <c r="L29" s="59">
        <v>-1.4999999999999999E-4</v>
      </c>
      <c r="M29" s="59">
        <v>2.9E-4</v>
      </c>
      <c r="N29" s="59">
        <v>5.3600000000000002E-2</v>
      </c>
      <c r="O29" s="19">
        <v>104.94159999999999</v>
      </c>
      <c r="P29" s="19">
        <v>103.7191</v>
      </c>
      <c r="Q29" s="18">
        <v>3.3039999999999998</v>
      </c>
      <c r="R29" s="18">
        <v>24.821999999999999</v>
      </c>
      <c r="S29" s="18">
        <v>5.6609999999999996</v>
      </c>
      <c r="T29" s="18">
        <v>11.478</v>
      </c>
      <c r="U29" s="18">
        <v>9.7859999999999996</v>
      </c>
      <c r="V29" s="18">
        <v>10.359</v>
      </c>
    </row>
    <row r="30" spans="1:22" x14ac:dyDescent="0.25">
      <c r="A30" s="53">
        <v>41649</v>
      </c>
      <c r="B30" s="14">
        <v>15</v>
      </c>
      <c r="C30" s="57">
        <v>248595746000</v>
      </c>
      <c r="D30" s="57">
        <v>8856683095</v>
      </c>
      <c r="E30" s="57">
        <v>0</v>
      </c>
      <c r="F30" s="57">
        <v>268655737928</v>
      </c>
      <c r="G30" s="59">
        <v>5.2500000000000003E-3</v>
      </c>
      <c r="H30" s="59">
        <v>2.3400000000000001E-3</v>
      </c>
      <c r="I30" s="59">
        <v>2.9199999999999999E-3</v>
      </c>
      <c r="J30" s="59">
        <v>0.21079999999999999</v>
      </c>
      <c r="K30" s="59">
        <v>2.5999999999999998E-4</v>
      </c>
      <c r="L30" s="59">
        <v>-3.0000000000000001E-5</v>
      </c>
      <c r="M30" s="59">
        <v>2.9E-4</v>
      </c>
      <c r="N30" s="59">
        <v>9.7720000000000001E-2</v>
      </c>
      <c r="O30" s="19">
        <v>104.9684</v>
      </c>
      <c r="P30" s="19">
        <v>103.71550000000001</v>
      </c>
      <c r="Q30" s="18">
        <v>3.302</v>
      </c>
      <c r="R30" s="18">
        <v>24.803999999999998</v>
      </c>
      <c r="S30" s="18">
        <v>5.6580000000000004</v>
      </c>
      <c r="T30" s="18">
        <v>11.478</v>
      </c>
      <c r="U30" s="18">
        <v>9.7859999999999996</v>
      </c>
      <c r="V30" s="18">
        <v>10.36</v>
      </c>
    </row>
    <row r="31" spans="1:22" x14ac:dyDescent="0.25">
      <c r="A31" s="53">
        <v>41652</v>
      </c>
      <c r="B31" s="14">
        <v>15</v>
      </c>
      <c r="C31" s="57">
        <v>248595746000</v>
      </c>
      <c r="D31" s="57">
        <v>9090707424</v>
      </c>
      <c r="E31" s="57">
        <v>0</v>
      </c>
      <c r="F31" s="57">
        <v>268647928368</v>
      </c>
      <c r="G31" s="59">
        <v>5.2300000000000003E-3</v>
      </c>
      <c r="H31" s="59">
        <v>1.4300000000000001E-3</v>
      </c>
      <c r="I31" s="59">
        <v>3.79E-3</v>
      </c>
      <c r="J31" s="59">
        <v>0.15756999999999999</v>
      </c>
      <c r="K31" s="59">
        <v>-3.0000000000000001E-5</v>
      </c>
      <c r="L31" s="59">
        <v>-8.9999999999999998E-4</v>
      </c>
      <c r="M31" s="59">
        <v>8.7000000000000001E-4</v>
      </c>
      <c r="N31" s="59">
        <v>-3.5300000000000002E-3</v>
      </c>
      <c r="O31" s="19">
        <v>104.9653</v>
      </c>
      <c r="P31" s="19">
        <v>103.6219</v>
      </c>
      <c r="Q31" s="18">
        <v>3.2879999999999998</v>
      </c>
      <c r="R31" s="18">
        <v>24.661000000000001</v>
      </c>
      <c r="S31" s="18">
        <v>5.65</v>
      </c>
      <c r="T31" s="18">
        <v>11.478</v>
      </c>
      <c r="U31" s="18">
        <v>9.7880000000000003</v>
      </c>
      <c r="V31" s="18">
        <v>10.385</v>
      </c>
    </row>
    <row r="32" spans="1:22" x14ac:dyDescent="0.25">
      <c r="A32" s="53">
        <v>41653</v>
      </c>
      <c r="B32" s="14">
        <v>15</v>
      </c>
      <c r="C32" s="57">
        <v>248595746000</v>
      </c>
      <c r="D32" s="57">
        <v>8355509908</v>
      </c>
      <c r="E32" s="57">
        <v>813205625</v>
      </c>
      <c r="F32" s="57">
        <v>268850498802</v>
      </c>
      <c r="G32" s="59">
        <v>5.9800000000000001E-3</v>
      </c>
      <c r="H32" s="59">
        <v>1.9E-3</v>
      </c>
      <c r="I32" s="59">
        <v>4.0899999999999999E-3</v>
      </c>
      <c r="J32" s="59">
        <v>0.16827</v>
      </c>
      <c r="K32" s="59">
        <v>7.5000000000000002E-4</v>
      </c>
      <c r="L32" s="59">
        <v>4.6000000000000001E-4</v>
      </c>
      <c r="M32" s="59">
        <v>2.9E-4</v>
      </c>
      <c r="N32" s="59">
        <v>0.31669000000000003</v>
      </c>
      <c r="O32" s="19">
        <v>105.0445</v>
      </c>
      <c r="P32" s="19">
        <v>103.67010000000001</v>
      </c>
      <c r="Q32" s="18">
        <v>3.2839999999999998</v>
      </c>
      <c r="R32" s="18">
        <v>24.603000000000002</v>
      </c>
      <c r="S32" s="18">
        <v>5.6470000000000002</v>
      </c>
      <c r="T32" s="18">
        <v>11.478</v>
      </c>
      <c r="U32" s="18">
        <v>9.7469999999999999</v>
      </c>
      <c r="V32" s="18">
        <v>10.369</v>
      </c>
    </row>
    <row r="33" spans="1:22" x14ac:dyDescent="0.25">
      <c r="A33" s="53">
        <v>41654</v>
      </c>
      <c r="B33" s="14">
        <v>15</v>
      </c>
      <c r="C33" s="57">
        <v>248595746000</v>
      </c>
      <c r="D33" s="57">
        <v>8433591271</v>
      </c>
      <c r="E33" s="57">
        <v>813344873</v>
      </c>
      <c r="F33" s="57">
        <v>268597034458</v>
      </c>
      <c r="G33" s="59">
        <v>5.0299999999999997E-3</v>
      </c>
      <c r="H33" s="59">
        <v>6.6E-4</v>
      </c>
      <c r="I33" s="59">
        <v>4.3800000000000002E-3</v>
      </c>
      <c r="J33" s="59">
        <v>0.12998000000000001</v>
      </c>
      <c r="K33" s="59">
        <v>-9.3999999999999997E-4</v>
      </c>
      <c r="L33" s="59">
        <v>-1.23E-3</v>
      </c>
      <c r="M33" s="59">
        <v>2.9E-4</v>
      </c>
      <c r="N33" s="59">
        <v>-0.29126000000000002</v>
      </c>
      <c r="O33" s="19">
        <v>104.94540000000001</v>
      </c>
      <c r="P33" s="19">
        <v>103.54170000000001</v>
      </c>
      <c r="Q33" s="18">
        <v>3.2719999999999998</v>
      </c>
      <c r="R33" s="18">
        <v>24.437999999999999</v>
      </c>
      <c r="S33" s="18">
        <v>5.6440000000000001</v>
      </c>
      <c r="T33" s="18">
        <v>11.478</v>
      </c>
      <c r="U33" s="18">
        <v>9.7669999999999995</v>
      </c>
      <c r="V33" s="18">
        <v>10.404</v>
      </c>
    </row>
    <row r="34" spans="1:22" x14ac:dyDescent="0.25">
      <c r="A34" s="53">
        <v>41655</v>
      </c>
      <c r="B34" s="14">
        <v>15</v>
      </c>
      <c r="C34" s="57">
        <v>248595746000</v>
      </c>
      <c r="D34" s="57">
        <v>8511672633</v>
      </c>
      <c r="E34" s="57">
        <v>813484144</v>
      </c>
      <c r="F34" s="57">
        <v>269032651690</v>
      </c>
      <c r="G34" s="59">
        <v>6.6600000000000001E-3</v>
      </c>
      <c r="H34" s="59">
        <v>1.99E-3</v>
      </c>
      <c r="I34" s="59">
        <v>4.6699999999999997E-3</v>
      </c>
      <c r="J34" s="59">
        <v>0.16361999999999999</v>
      </c>
      <c r="K34" s="59">
        <v>1.6199999999999999E-3</v>
      </c>
      <c r="L34" s="59">
        <v>1.33E-3</v>
      </c>
      <c r="M34" s="59">
        <v>2.9E-4</v>
      </c>
      <c r="N34" s="59">
        <v>0.80667</v>
      </c>
      <c r="O34" s="19">
        <v>105.1157</v>
      </c>
      <c r="P34" s="19">
        <v>103.6801</v>
      </c>
      <c r="Q34" s="18">
        <v>3.2709999999999999</v>
      </c>
      <c r="R34" s="18">
        <v>24.417000000000002</v>
      </c>
      <c r="S34" s="18">
        <v>5.641</v>
      </c>
      <c r="T34" s="18">
        <v>11.478</v>
      </c>
      <c r="U34" s="18">
        <v>9.7200000000000006</v>
      </c>
      <c r="V34" s="18">
        <v>10.363</v>
      </c>
    </row>
    <row r="35" spans="1:22" x14ac:dyDescent="0.25">
      <c r="A35" s="53">
        <v>41656</v>
      </c>
      <c r="B35" s="14">
        <v>15</v>
      </c>
      <c r="C35" s="57">
        <v>248595746000</v>
      </c>
      <c r="D35" s="57">
        <v>8589753996</v>
      </c>
      <c r="E35" s="57">
        <v>813623439</v>
      </c>
      <c r="F35" s="57">
        <v>269045188737</v>
      </c>
      <c r="G35" s="59">
        <v>6.7099999999999998E-3</v>
      </c>
      <c r="H35" s="59">
        <v>1.75E-3</v>
      </c>
      <c r="I35" s="59">
        <v>4.96E-3</v>
      </c>
      <c r="J35" s="59">
        <v>0.15443999999999999</v>
      </c>
      <c r="K35" s="59">
        <v>5.0000000000000002E-5</v>
      </c>
      <c r="L35" s="59">
        <v>-2.4000000000000001E-4</v>
      </c>
      <c r="M35" s="59">
        <v>2.9E-4</v>
      </c>
      <c r="N35" s="59">
        <v>1.7149999999999999E-2</v>
      </c>
      <c r="O35" s="19">
        <v>105.12050000000001</v>
      </c>
      <c r="P35" s="19">
        <v>103.6546</v>
      </c>
      <c r="Q35" s="18">
        <v>3.2789999999999999</v>
      </c>
      <c r="R35" s="18">
        <v>24.605</v>
      </c>
      <c r="S35" s="18">
        <v>5.6390000000000002</v>
      </c>
      <c r="T35" s="18">
        <v>11.478</v>
      </c>
      <c r="U35" s="18">
        <v>9.7620000000000005</v>
      </c>
      <c r="V35" s="18">
        <v>10.374000000000001</v>
      </c>
    </row>
    <row r="36" spans="1:22" x14ac:dyDescent="0.25">
      <c r="A36" s="53">
        <v>41659</v>
      </c>
      <c r="B36" s="14">
        <v>15</v>
      </c>
      <c r="C36" s="57">
        <v>248595746000</v>
      </c>
      <c r="D36" s="57">
        <v>8823998083</v>
      </c>
      <c r="E36" s="57">
        <v>814041396</v>
      </c>
      <c r="F36" s="57">
        <v>269493547879</v>
      </c>
      <c r="G36" s="59">
        <v>8.3899999999999999E-3</v>
      </c>
      <c r="H36" s="59">
        <v>2.5500000000000002E-3</v>
      </c>
      <c r="I36" s="59">
        <v>5.8399999999999997E-3</v>
      </c>
      <c r="J36" s="59">
        <v>0.16470000000000001</v>
      </c>
      <c r="K36" s="59">
        <v>1.67E-3</v>
      </c>
      <c r="L36" s="59">
        <v>7.9000000000000001E-4</v>
      </c>
      <c r="M36" s="59">
        <v>8.7000000000000001E-4</v>
      </c>
      <c r="N36" s="59">
        <v>0.22456999999999999</v>
      </c>
      <c r="O36" s="19">
        <v>105.2957</v>
      </c>
      <c r="P36" s="19">
        <v>103.73739999999999</v>
      </c>
      <c r="Q36" s="18">
        <v>3.262</v>
      </c>
      <c r="R36" s="18">
        <v>24.359000000000002</v>
      </c>
      <c r="S36" s="18">
        <v>5.63</v>
      </c>
      <c r="T36" s="18">
        <v>11.478</v>
      </c>
      <c r="U36" s="18">
        <v>9.6630000000000003</v>
      </c>
      <c r="V36" s="18">
        <v>10.343999999999999</v>
      </c>
    </row>
    <row r="37" spans="1:22" x14ac:dyDescent="0.25">
      <c r="A37" s="53">
        <v>41660</v>
      </c>
      <c r="B37" s="14">
        <v>15</v>
      </c>
      <c r="C37" s="57">
        <v>248595746000</v>
      </c>
      <c r="D37" s="57">
        <v>8902079446</v>
      </c>
      <c r="E37" s="57">
        <v>814180787</v>
      </c>
      <c r="F37" s="57">
        <v>268410546896</v>
      </c>
      <c r="G37" s="59">
        <v>4.3400000000000001E-3</v>
      </c>
      <c r="H37" s="59">
        <v>-1.8E-3</v>
      </c>
      <c r="I37" s="59">
        <v>6.1399999999999996E-3</v>
      </c>
      <c r="J37" s="59">
        <v>7.8119999999999995E-2</v>
      </c>
      <c r="K37" s="59">
        <v>-4.0200000000000001E-3</v>
      </c>
      <c r="L37" s="59">
        <v>-4.3099999999999996E-3</v>
      </c>
      <c r="M37" s="59">
        <v>2.9E-4</v>
      </c>
      <c r="N37" s="59">
        <v>-0.77002000000000004</v>
      </c>
      <c r="O37" s="19">
        <v>104.87260000000001</v>
      </c>
      <c r="P37" s="19">
        <v>103.2878</v>
      </c>
      <c r="Q37" s="18">
        <v>3.2509999999999999</v>
      </c>
      <c r="R37" s="18">
        <v>24.27</v>
      </c>
      <c r="S37" s="18">
        <v>5.6280000000000001</v>
      </c>
      <c r="T37" s="18">
        <v>11.478</v>
      </c>
      <c r="U37" s="18">
        <v>9.8149999999999995</v>
      </c>
      <c r="V37" s="18">
        <v>10.476000000000001</v>
      </c>
    </row>
    <row r="38" spans="1:22" x14ac:dyDescent="0.25">
      <c r="A38" s="53">
        <v>41661</v>
      </c>
      <c r="B38" s="14">
        <v>15</v>
      </c>
      <c r="C38" s="57">
        <v>248595746000</v>
      </c>
      <c r="D38" s="57">
        <v>8980160808</v>
      </c>
      <c r="E38" s="57">
        <v>814320202</v>
      </c>
      <c r="F38" s="57">
        <v>269066574745</v>
      </c>
      <c r="G38" s="59">
        <v>6.79E-3</v>
      </c>
      <c r="H38" s="59">
        <v>3.6000000000000002E-4</v>
      </c>
      <c r="I38" s="59">
        <v>6.43E-3</v>
      </c>
      <c r="J38" s="59">
        <v>0.11885</v>
      </c>
      <c r="K38" s="59">
        <v>2.4399999999999999E-3</v>
      </c>
      <c r="L38" s="59">
        <v>2.15E-3</v>
      </c>
      <c r="M38" s="59">
        <v>2.9E-4</v>
      </c>
      <c r="N38" s="59">
        <v>1.4376</v>
      </c>
      <c r="O38" s="19">
        <v>105.1289</v>
      </c>
      <c r="P38" s="19">
        <v>103.5115</v>
      </c>
      <c r="Q38" s="18">
        <v>3.2530000000000001</v>
      </c>
      <c r="R38" s="18">
        <v>24.303000000000001</v>
      </c>
      <c r="S38" s="18">
        <v>5.625</v>
      </c>
      <c r="T38" s="18">
        <v>11.478</v>
      </c>
      <c r="U38" s="18">
        <v>9.7650000000000006</v>
      </c>
      <c r="V38" s="18">
        <v>10.41</v>
      </c>
    </row>
    <row r="39" spans="1:22" x14ac:dyDescent="0.25">
      <c r="A39" s="53">
        <v>41662</v>
      </c>
      <c r="B39" s="14">
        <v>15</v>
      </c>
      <c r="C39" s="57">
        <v>248595746000</v>
      </c>
      <c r="D39" s="57">
        <v>9058242171</v>
      </c>
      <c r="E39" s="57">
        <v>814459640</v>
      </c>
      <c r="F39" s="57">
        <v>268581886100</v>
      </c>
      <c r="G39" s="59">
        <v>4.9800000000000001E-3</v>
      </c>
      <c r="H39" s="59">
        <v>-1.74E-3</v>
      </c>
      <c r="I39" s="59">
        <v>6.7200000000000003E-3</v>
      </c>
      <c r="J39" s="59">
        <v>8.1989999999999993E-2</v>
      </c>
      <c r="K39" s="59">
        <v>-1.8E-3</v>
      </c>
      <c r="L39" s="59">
        <v>-2.0899999999999998E-3</v>
      </c>
      <c r="M39" s="59">
        <v>2.9E-4</v>
      </c>
      <c r="N39" s="59">
        <v>-0.48215999999999998</v>
      </c>
      <c r="O39" s="19">
        <v>104.9395</v>
      </c>
      <c r="P39" s="19">
        <v>103.29349999999999</v>
      </c>
      <c r="Q39" s="18">
        <v>3.238</v>
      </c>
      <c r="R39" s="18">
        <v>24.099</v>
      </c>
      <c r="S39" s="18">
        <v>5.6219999999999999</v>
      </c>
      <c r="T39" s="18">
        <v>11.478</v>
      </c>
      <c r="U39" s="18">
        <v>9.8040000000000003</v>
      </c>
      <c r="V39" s="18">
        <v>10.471</v>
      </c>
    </row>
    <row r="40" spans="1:22" x14ac:dyDescent="0.25">
      <c r="A40" s="53">
        <v>41663</v>
      </c>
      <c r="B40" s="14">
        <v>15</v>
      </c>
      <c r="C40" s="57">
        <v>248595746000</v>
      </c>
      <c r="D40" s="57">
        <v>9136323533</v>
      </c>
      <c r="E40" s="57">
        <v>814599102</v>
      </c>
      <c r="F40" s="57">
        <v>269524881188</v>
      </c>
      <c r="G40" s="59">
        <v>8.5100000000000002E-3</v>
      </c>
      <c r="H40" s="59">
        <v>1.49E-3</v>
      </c>
      <c r="I40" s="59">
        <v>7.0099999999999997E-3</v>
      </c>
      <c r="J40" s="59">
        <v>0.13749</v>
      </c>
      <c r="K40" s="59">
        <v>3.5100000000000001E-3</v>
      </c>
      <c r="L40" s="59">
        <v>3.2200000000000002E-3</v>
      </c>
      <c r="M40" s="59">
        <v>2.9E-4</v>
      </c>
      <c r="N40" s="59">
        <v>2.5940400000000001</v>
      </c>
      <c r="O40" s="19">
        <v>105.30800000000001</v>
      </c>
      <c r="P40" s="19">
        <v>103.6284</v>
      </c>
      <c r="Q40" s="18">
        <v>3.246</v>
      </c>
      <c r="R40" s="18">
        <v>24.192</v>
      </c>
      <c r="S40" s="18">
        <v>5.62</v>
      </c>
      <c r="T40" s="18">
        <v>11.478</v>
      </c>
      <c r="U40" s="18">
        <v>9.7140000000000004</v>
      </c>
      <c r="V40" s="18">
        <v>10.372999999999999</v>
      </c>
    </row>
    <row r="41" spans="1:22" x14ac:dyDescent="0.25">
      <c r="A41" s="53">
        <v>41668</v>
      </c>
      <c r="B41" s="14">
        <v>15</v>
      </c>
      <c r="C41" s="57">
        <v>248595746000</v>
      </c>
      <c r="D41" s="57">
        <v>9526730345</v>
      </c>
      <c r="E41" s="57">
        <v>815296533</v>
      </c>
      <c r="F41" s="57">
        <v>268664714126</v>
      </c>
      <c r="G41" s="59">
        <v>5.2900000000000004E-3</v>
      </c>
      <c r="H41" s="59">
        <v>-3.1900000000000001E-3</v>
      </c>
      <c r="I41" s="59">
        <v>8.4799999999999997E-3</v>
      </c>
      <c r="J41" s="59">
        <v>6.8629999999999997E-2</v>
      </c>
      <c r="K41" s="59">
        <v>-3.1900000000000001E-3</v>
      </c>
      <c r="L41" s="59">
        <v>-4.64E-3</v>
      </c>
      <c r="M41" s="59">
        <v>1.4499999999999999E-3</v>
      </c>
      <c r="N41" s="59">
        <v>-0.20812</v>
      </c>
      <c r="O41" s="19">
        <v>104.97190000000001</v>
      </c>
      <c r="P41" s="19">
        <v>103.1439</v>
      </c>
      <c r="Q41" s="18">
        <v>3.222</v>
      </c>
      <c r="R41" s="18">
        <v>23.994</v>
      </c>
      <c r="S41" s="18">
        <v>5.6059999999999999</v>
      </c>
      <c r="T41" s="18">
        <v>11.478</v>
      </c>
      <c r="U41" s="18">
        <v>9.8539999999999992</v>
      </c>
      <c r="V41" s="18">
        <v>10.513999999999999</v>
      </c>
    </row>
    <row r="42" spans="1:22" x14ac:dyDescent="0.25">
      <c r="A42" s="53">
        <v>41669</v>
      </c>
      <c r="B42" s="14">
        <v>15</v>
      </c>
      <c r="C42" s="57">
        <v>248595746000</v>
      </c>
      <c r="D42" s="57">
        <v>9604811708</v>
      </c>
      <c r="E42" s="57">
        <v>815436139</v>
      </c>
      <c r="F42" s="57">
        <v>269120380980</v>
      </c>
      <c r="G42" s="59">
        <v>6.9899999999999997E-3</v>
      </c>
      <c r="H42" s="59">
        <v>-1.7799999999999999E-3</v>
      </c>
      <c r="I42" s="59">
        <v>8.77E-3</v>
      </c>
      <c r="J42" s="59">
        <v>8.8480000000000003E-2</v>
      </c>
      <c r="K42" s="59">
        <v>1.6999999999999999E-3</v>
      </c>
      <c r="L42" s="59">
        <v>1.4E-3</v>
      </c>
      <c r="M42" s="59">
        <v>2.9E-4</v>
      </c>
      <c r="N42" s="59">
        <v>0.85619999999999996</v>
      </c>
      <c r="O42" s="19">
        <v>105.1499</v>
      </c>
      <c r="P42" s="19">
        <v>103.29</v>
      </c>
      <c r="Q42" s="18">
        <v>3.222</v>
      </c>
      <c r="R42" s="18">
        <v>24.009</v>
      </c>
      <c r="S42" s="18">
        <v>5.6029999999999998</v>
      </c>
      <c r="T42" s="18">
        <v>11.478</v>
      </c>
      <c r="U42" s="18">
        <v>9.7910000000000004</v>
      </c>
      <c r="V42" s="18">
        <v>10.47</v>
      </c>
    </row>
    <row r="43" spans="1:22" x14ac:dyDescent="0.25">
      <c r="A43" s="53">
        <v>41670</v>
      </c>
      <c r="B43" s="14">
        <v>15</v>
      </c>
      <c r="C43" s="57">
        <v>248595746000</v>
      </c>
      <c r="D43" s="57">
        <v>9682893070</v>
      </c>
      <c r="E43" s="57">
        <v>815575768</v>
      </c>
      <c r="F43" s="57">
        <v>268594343641</v>
      </c>
      <c r="G43" s="59">
        <v>5.0200000000000002E-3</v>
      </c>
      <c r="H43" s="59">
        <v>-4.0400000000000002E-3</v>
      </c>
      <c r="I43" s="59">
        <v>9.0600000000000003E-3</v>
      </c>
      <c r="J43" s="59">
        <v>6.0789999999999997E-2</v>
      </c>
      <c r="K43" s="59">
        <v>-1.9499999999999999E-3</v>
      </c>
      <c r="L43" s="59">
        <v>-2.2499999999999998E-3</v>
      </c>
      <c r="M43" s="59">
        <v>2.9E-4</v>
      </c>
      <c r="N43" s="59">
        <v>-0.51039000000000001</v>
      </c>
      <c r="O43" s="19">
        <v>104.9444</v>
      </c>
      <c r="P43" s="19">
        <v>103.0561</v>
      </c>
      <c r="Q43" s="18">
        <v>3.2080000000000002</v>
      </c>
      <c r="R43" s="18">
        <v>23.821999999999999</v>
      </c>
      <c r="S43" s="18">
        <v>5.6</v>
      </c>
      <c r="T43" s="18">
        <v>11.478</v>
      </c>
      <c r="U43" s="18">
        <v>9.8239999999999998</v>
      </c>
      <c r="V43" s="18">
        <v>10.537000000000001</v>
      </c>
    </row>
    <row r="44" spans="1:22" x14ac:dyDescent="0.25">
      <c r="A44" s="53">
        <v>41671</v>
      </c>
      <c r="B44" s="14">
        <v>15</v>
      </c>
      <c r="C44" s="57">
        <v>253595746000</v>
      </c>
      <c r="D44" s="57">
        <v>9891468938</v>
      </c>
      <c r="E44" s="57">
        <v>0</v>
      </c>
      <c r="F44" s="57">
        <v>273409607950</v>
      </c>
      <c r="G44" s="59">
        <v>1.6100000000000001E-3</v>
      </c>
      <c r="H44" s="59">
        <v>1.31E-3</v>
      </c>
      <c r="I44" s="59">
        <v>2.9E-4</v>
      </c>
      <c r="J44" s="59">
        <v>0.79622999999999999</v>
      </c>
      <c r="K44" s="59">
        <v>1.6100000000000001E-3</v>
      </c>
      <c r="L44" s="59">
        <v>1.31E-3</v>
      </c>
      <c r="M44" s="59">
        <v>2.9E-4</v>
      </c>
      <c r="N44" s="59">
        <v>0.79622999999999999</v>
      </c>
      <c r="O44" s="19">
        <v>105.1129</v>
      </c>
      <c r="P44" s="19">
        <v>103.19159999999999</v>
      </c>
      <c r="Q44" s="18">
        <v>3.2010000000000001</v>
      </c>
      <c r="R44" s="18">
        <v>23.693000000000001</v>
      </c>
      <c r="S44" s="18">
        <v>5.5309999999999997</v>
      </c>
      <c r="T44" s="18">
        <v>11.449</v>
      </c>
      <c r="U44" s="18">
        <v>9.8059999999999992</v>
      </c>
      <c r="V44" s="18">
        <v>10.484999999999999</v>
      </c>
    </row>
    <row r="45" spans="1:22" x14ac:dyDescent="0.25">
      <c r="A45" s="53">
        <v>41673</v>
      </c>
      <c r="B45" s="14">
        <v>15</v>
      </c>
      <c r="C45" s="57">
        <v>253595746000</v>
      </c>
      <c r="D45" s="57">
        <v>10050378916</v>
      </c>
      <c r="E45" s="57">
        <v>0</v>
      </c>
      <c r="F45" s="57">
        <v>273679920369</v>
      </c>
      <c r="G45" s="59">
        <v>2.5999999999999999E-3</v>
      </c>
      <c r="H45" s="59">
        <v>1.72E-3</v>
      </c>
      <c r="I45" s="59">
        <v>8.7000000000000001E-4</v>
      </c>
      <c r="J45" s="59">
        <v>0.37089</v>
      </c>
      <c r="K45" s="59">
        <v>9.8999999999999999E-4</v>
      </c>
      <c r="L45" s="59">
        <v>4.0999999999999999E-4</v>
      </c>
      <c r="M45" s="59">
        <v>5.8E-4</v>
      </c>
      <c r="N45" s="59">
        <v>0.19763</v>
      </c>
      <c r="O45" s="19">
        <v>105.2169</v>
      </c>
      <c r="P45" s="19">
        <v>103.2336</v>
      </c>
      <c r="Q45" s="18">
        <v>3.1949999999999998</v>
      </c>
      <c r="R45" s="18">
        <v>23.637</v>
      </c>
      <c r="S45" s="18">
        <v>5.5259999999999998</v>
      </c>
      <c r="T45" s="18">
        <v>11.449</v>
      </c>
      <c r="U45" s="18">
        <v>9.7739999999999991</v>
      </c>
      <c r="V45" s="18">
        <v>10.471</v>
      </c>
    </row>
    <row r="46" spans="1:22" x14ac:dyDescent="0.25">
      <c r="A46" s="53">
        <v>41674</v>
      </c>
      <c r="B46" s="14">
        <v>15</v>
      </c>
      <c r="C46" s="57">
        <v>253595746000</v>
      </c>
      <c r="D46" s="57">
        <v>10129833905</v>
      </c>
      <c r="E46" s="57">
        <v>0</v>
      </c>
      <c r="F46" s="57">
        <v>273682266271</v>
      </c>
      <c r="G46" s="59">
        <v>2.5999999999999999E-3</v>
      </c>
      <c r="H46" s="59">
        <v>1.4400000000000001E-3</v>
      </c>
      <c r="I46" s="59">
        <v>1.16E-3</v>
      </c>
      <c r="J46" s="59">
        <v>0.26791999999999999</v>
      </c>
      <c r="K46" s="59">
        <v>1.0000000000000001E-5</v>
      </c>
      <c r="L46" s="59">
        <v>-2.7999999999999998E-4</v>
      </c>
      <c r="M46" s="59">
        <v>2.9E-4</v>
      </c>
      <c r="N46" s="59">
        <v>3.13E-3</v>
      </c>
      <c r="O46" s="19">
        <v>105.2178</v>
      </c>
      <c r="P46" s="19">
        <v>103.2045</v>
      </c>
      <c r="Q46" s="18">
        <v>3.1930000000000001</v>
      </c>
      <c r="R46" s="18">
        <v>23.631</v>
      </c>
      <c r="S46" s="18">
        <v>5.5229999999999997</v>
      </c>
      <c r="T46" s="18">
        <v>11.449</v>
      </c>
      <c r="U46" s="18">
        <v>9.7889999999999997</v>
      </c>
      <c r="V46" s="18">
        <v>10.48</v>
      </c>
    </row>
    <row r="47" spans="1:22" x14ac:dyDescent="0.25">
      <c r="A47" s="53">
        <v>41675</v>
      </c>
      <c r="B47" s="14">
        <v>15</v>
      </c>
      <c r="C47" s="57">
        <v>253595746000</v>
      </c>
      <c r="D47" s="57">
        <v>10209288894</v>
      </c>
      <c r="E47" s="57">
        <v>0</v>
      </c>
      <c r="F47" s="57">
        <v>273674088106</v>
      </c>
      <c r="G47" s="59">
        <v>2.5699999999999998E-3</v>
      </c>
      <c r="H47" s="59">
        <v>1.1199999999999999E-3</v>
      </c>
      <c r="I47" s="59">
        <v>1.4599999999999999E-3</v>
      </c>
      <c r="J47" s="59">
        <v>0.20649999999999999</v>
      </c>
      <c r="K47" s="59">
        <v>-3.0000000000000001E-5</v>
      </c>
      <c r="L47" s="59">
        <v>-3.2000000000000003E-4</v>
      </c>
      <c r="M47" s="59">
        <v>2.9E-4</v>
      </c>
      <c r="N47" s="59">
        <v>-1.085E-2</v>
      </c>
      <c r="O47" s="19">
        <v>105.2146</v>
      </c>
      <c r="P47" s="19">
        <v>103.17140000000001</v>
      </c>
      <c r="Q47" s="18">
        <v>3.19</v>
      </c>
      <c r="R47" s="18">
        <v>23.622</v>
      </c>
      <c r="S47" s="18">
        <v>5.52</v>
      </c>
      <c r="T47" s="18">
        <v>11.449</v>
      </c>
      <c r="U47" s="18">
        <v>9.7949999999999999</v>
      </c>
      <c r="V47" s="18">
        <v>10.489000000000001</v>
      </c>
    </row>
    <row r="48" spans="1:22" x14ac:dyDescent="0.25">
      <c r="A48" s="53">
        <v>41676</v>
      </c>
      <c r="B48" s="14">
        <v>15</v>
      </c>
      <c r="C48" s="57">
        <v>253595746000</v>
      </c>
      <c r="D48" s="57">
        <v>10288743882</v>
      </c>
      <c r="E48" s="57">
        <v>0</v>
      </c>
      <c r="F48" s="57">
        <v>273995211038</v>
      </c>
      <c r="G48" s="59">
        <v>3.7499999999999999E-3</v>
      </c>
      <c r="H48" s="59">
        <v>2E-3</v>
      </c>
      <c r="I48" s="59">
        <v>1.75E-3</v>
      </c>
      <c r="J48" s="59">
        <v>0.25580000000000003</v>
      </c>
      <c r="K48" s="59">
        <v>1.17E-3</v>
      </c>
      <c r="L48" s="59">
        <v>8.8000000000000003E-4</v>
      </c>
      <c r="M48" s="59">
        <v>2.9E-4</v>
      </c>
      <c r="N48" s="59">
        <v>0.53422999999999998</v>
      </c>
      <c r="O48" s="19">
        <v>105.3381</v>
      </c>
      <c r="P48" s="19">
        <v>103.2627</v>
      </c>
      <c r="Q48" s="18">
        <v>3.1960000000000002</v>
      </c>
      <c r="R48" s="18">
        <v>23.736999999999998</v>
      </c>
      <c r="S48" s="18">
        <v>5.5179999999999998</v>
      </c>
      <c r="T48" s="18">
        <v>11.449</v>
      </c>
      <c r="U48" s="18">
        <v>9.7880000000000003</v>
      </c>
      <c r="V48" s="18">
        <v>10.464</v>
      </c>
    </row>
    <row r="49" spans="1:22" x14ac:dyDescent="0.25">
      <c r="A49" s="53">
        <v>41677</v>
      </c>
      <c r="B49" s="14">
        <v>15</v>
      </c>
      <c r="C49" s="57">
        <v>253595746000</v>
      </c>
      <c r="D49" s="57">
        <v>8634581421</v>
      </c>
      <c r="E49" s="57">
        <v>1733617450</v>
      </c>
      <c r="F49" s="57">
        <v>273785063349</v>
      </c>
      <c r="G49" s="59">
        <v>2.98E-3</v>
      </c>
      <c r="H49" s="59">
        <v>9.3999999999999997E-4</v>
      </c>
      <c r="I49" s="59">
        <v>2.0400000000000001E-3</v>
      </c>
      <c r="J49" s="59">
        <v>0.16792000000000001</v>
      </c>
      <c r="K49" s="59">
        <v>-7.6999999999999996E-4</v>
      </c>
      <c r="L49" s="59">
        <v>-1.06E-3</v>
      </c>
      <c r="M49" s="59">
        <v>2.9E-4</v>
      </c>
      <c r="N49" s="59">
        <v>-0.24426</v>
      </c>
      <c r="O49" s="19">
        <v>105.2573</v>
      </c>
      <c r="P49" s="19">
        <v>103.1533</v>
      </c>
      <c r="Q49" s="18">
        <v>3.1850000000000001</v>
      </c>
      <c r="R49" s="18">
        <v>23.58</v>
      </c>
      <c r="S49" s="18">
        <v>5.5149999999999997</v>
      </c>
      <c r="T49" s="18">
        <v>11.449</v>
      </c>
      <c r="U49" s="18">
        <v>9.7729999999999997</v>
      </c>
      <c r="V49" s="18">
        <v>10.494</v>
      </c>
    </row>
    <row r="50" spans="1:22" x14ac:dyDescent="0.25">
      <c r="A50" s="53">
        <v>41680</v>
      </c>
      <c r="B50" s="14">
        <v>15</v>
      </c>
      <c r="C50" s="57">
        <v>253595746000</v>
      </c>
      <c r="D50" s="57">
        <v>8873414877</v>
      </c>
      <c r="E50" s="57">
        <v>1734508007</v>
      </c>
      <c r="F50" s="57">
        <v>273604171693</v>
      </c>
      <c r="G50" s="59">
        <v>2.32E-3</v>
      </c>
      <c r="H50" s="59">
        <v>-5.9999999999999995E-4</v>
      </c>
      <c r="I50" s="59">
        <v>2.9199999999999999E-3</v>
      </c>
      <c r="J50" s="59">
        <v>8.8209999999999997E-2</v>
      </c>
      <c r="K50" s="59">
        <v>-6.6E-4</v>
      </c>
      <c r="L50" s="59">
        <v>-1.5399999999999999E-3</v>
      </c>
      <c r="M50" s="59">
        <v>8.8000000000000003E-4</v>
      </c>
      <c r="N50" s="59">
        <v>-7.7259999999999995E-2</v>
      </c>
      <c r="O50" s="19">
        <v>105.18770000000001</v>
      </c>
      <c r="P50" s="19">
        <v>102.9945</v>
      </c>
      <c r="Q50" s="18">
        <v>3.165</v>
      </c>
      <c r="R50" s="18">
        <v>23.312000000000001</v>
      </c>
      <c r="S50" s="18">
        <v>5.5069999999999997</v>
      </c>
      <c r="T50" s="18">
        <v>11.449</v>
      </c>
      <c r="U50" s="18">
        <v>9.7880000000000003</v>
      </c>
      <c r="V50" s="18">
        <v>10.538</v>
      </c>
    </row>
    <row r="51" spans="1:22" x14ac:dyDescent="0.25">
      <c r="A51" s="53">
        <v>41681</v>
      </c>
      <c r="B51" s="14">
        <v>15</v>
      </c>
      <c r="C51" s="57">
        <v>253595746000</v>
      </c>
      <c r="D51" s="57">
        <v>8953026029</v>
      </c>
      <c r="E51" s="57">
        <v>1734805012</v>
      </c>
      <c r="F51" s="57">
        <v>273870117036</v>
      </c>
      <c r="G51" s="59">
        <v>3.29E-3</v>
      </c>
      <c r="H51" s="59">
        <v>8.0000000000000007E-5</v>
      </c>
      <c r="I51" s="59">
        <v>3.2100000000000002E-3</v>
      </c>
      <c r="J51" s="59">
        <v>0.11526</v>
      </c>
      <c r="K51" s="59">
        <v>9.7000000000000005E-4</v>
      </c>
      <c r="L51" s="59">
        <v>6.8000000000000005E-4</v>
      </c>
      <c r="M51" s="59">
        <v>2.9E-4</v>
      </c>
      <c r="N51" s="59">
        <v>0.42563000000000001</v>
      </c>
      <c r="O51" s="19">
        <v>105.29</v>
      </c>
      <c r="P51" s="19">
        <v>103.06480000000001</v>
      </c>
      <c r="Q51" s="18">
        <v>3.177</v>
      </c>
      <c r="R51" s="18">
        <v>23.577999999999999</v>
      </c>
      <c r="S51" s="18">
        <v>5.5039999999999996</v>
      </c>
      <c r="T51" s="18">
        <v>11.449</v>
      </c>
      <c r="U51" s="18">
        <v>9.8140000000000001</v>
      </c>
      <c r="V51" s="18">
        <v>10.521000000000001</v>
      </c>
    </row>
    <row r="52" spans="1:22" x14ac:dyDescent="0.25">
      <c r="A52" s="53">
        <v>41682</v>
      </c>
      <c r="B52" s="14">
        <v>15</v>
      </c>
      <c r="C52" s="57">
        <v>253595746000</v>
      </c>
      <c r="D52" s="57">
        <v>9032637181</v>
      </c>
      <c r="E52" s="57">
        <v>1735090185</v>
      </c>
      <c r="F52" s="57">
        <v>274331738192</v>
      </c>
      <c r="G52" s="59">
        <v>4.9800000000000001E-3</v>
      </c>
      <c r="H52" s="59">
        <v>1.48E-3</v>
      </c>
      <c r="I52" s="59">
        <v>3.5000000000000001E-3</v>
      </c>
      <c r="J52" s="59">
        <v>0.16325000000000001</v>
      </c>
      <c r="K52" s="59">
        <v>1.6900000000000001E-3</v>
      </c>
      <c r="L52" s="59">
        <v>1.39E-3</v>
      </c>
      <c r="M52" s="59">
        <v>2.9E-4</v>
      </c>
      <c r="N52" s="59">
        <v>0.84911000000000003</v>
      </c>
      <c r="O52" s="19">
        <v>105.4674</v>
      </c>
      <c r="P52" s="19">
        <v>103.2089</v>
      </c>
      <c r="Q52" s="18">
        <v>3.1819999999999999</v>
      </c>
      <c r="R52" s="18">
        <v>23.67</v>
      </c>
      <c r="S52" s="18">
        <v>5.5010000000000003</v>
      </c>
      <c r="T52" s="18">
        <v>11.449</v>
      </c>
      <c r="U52" s="18">
        <v>9.7720000000000002</v>
      </c>
      <c r="V52" s="18">
        <v>10.478</v>
      </c>
    </row>
    <row r="53" spans="1:22" x14ac:dyDescent="0.25">
      <c r="A53" s="53">
        <v>41683</v>
      </c>
      <c r="B53" s="14">
        <v>15</v>
      </c>
      <c r="C53" s="57">
        <v>253595746000</v>
      </c>
      <c r="D53" s="57">
        <v>9112248332</v>
      </c>
      <c r="E53" s="57">
        <v>1735375405</v>
      </c>
      <c r="F53" s="57">
        <v>274122126193</v>
      </c>
      <c r="G53" s="59">
        <v>4.2199999999999998E-3</v>
      </c>
      <c r="H53" s="59">
        <v>4.2000000000000002E-4</v>
      </c>
      <c r="I53" s="59">
        <v>3.79E-3</v>
      </c>
      <c r="J53" s="59">
        <v>0.12539</v>
      </c>
      <c r="K53" s="59">
        <v>-7.6000000000000004E-4</v>
      </c>
      <c r="L53" s="59">
        <v>-1.06E-3</v>
      </c>
      <c r="M53" s="59">
        <v>2.9E-4</v>
      </c>
      <c r="N53" s="59">
        <v>-0.24346000000000001</v>
      </c>
      <c r="O53" s="19">
        <v>105.3869</v>
      </c>
      <c r="P53" s="19">
        <v>103.0996</v>
      </c>
      <c r="Q53" s="18">
        <v>3.1669999999999998</v>
      </c>
      <c r="R53" s="18">
        <v>23.416</v>
      </c>
      <c r="S53" s="18">
        <v>5.4989999999999997</v>
      </c>
      <c r="T53" s="18">
        <v>11.449</v>
      </c>
      <c r="U53" s="18">
        <v>9.7880000000000003</v>
      </c>
      <c r="V53" s="18">
        <v>10.507999999999999</v>
      </c>
    </row>
    <row r="54" spans="1:22" x14ac:dyDescent="0.25">
      <c r="A54" s="53">
        <v>41684</v>
      </c>
      <c r="B54" s="14">
        <v>15</v>
      </c>
      <c r="C54" s="57">
        <v>253595746000</v>
      </c>
      <c r="D54" s="57">
        <v>9191859484</v>
      </c>
      <c r="E54" s="57">
        <v>1735660673</v>
      </c>
      <c r="F54" s="57">
        <v>274094865953</v>
      </c>
      <c r="G54" s="59">
        <v>4.1200000000000004E-3</v>
      </c>
      <c r="H54" s="59">
        <v>3.0000000000000001E-5</v>
      </c>
      <c r="I54" s="59">
        <v>4.0899999999999999E-3</v>
      </c>
      <c r="J54" s="59">
        <v>0.11304</v>
      </c>
      <c r="K54" s="59">
        <v>-1E-4</v>
      </c>
      <c r="L54" s="59">
        <v>-3.8999999999999999E-4</v>
      </c>
      <c r="M54" s="59">
        <v>2.9E-4</v>
      </c>
      <c r="N54" s="59">
        <v>-3.5650000000000001E-2</v>
      </c>
      <c r="O54" s="19">
        <v>105.3764</v>
      </c>
      <c r="P54" s="19">
        <v>103.0591</v>
      </c>
      <c r="Q54" s="18">
        <v>3.1619999999999999</v>
      </c>
      <c r="R54" s="18">
        <v>23.385000000000002</v>
      </c>
      <c r="S54" s="18">
        <v>5.4960000000000004</v>
      </c>
      <c r="T54" s="18">
        <v>11.449</v>
      </c>
      <c r="U54" s="18">
        <v>9.7810000000000006</v>
      </c>
      <c r="V54" s="18">
        <v>10.519</v>
      </c>
    </row>
    <row r="55" spans="1:22" x14ac:dyDescent="0.25">
      <c r="A55" s="53">
        <v>41687</v>
      </c>
      <c r="B55" s="14">
        <v>15</v>
      </c>
      <c r="C55" s="57">
        <v>253595746000</v>
      </c>
      <c r="D55" s="57">
        <v>5235465980</v>
      </c>
      <c r="E55" s="57">
        <v>5931743575</v>
      </c>
      <c r="F55" s="57">
        <v>274371439168</v>
      </c>
      <c r="G55" s="59">
        <v>5.13E-3</v>
      </c>
      <c r="H55" s="59">
        <v>1.6000000000000001E-4</v>
      </c>
      <c r="I55" s="59">
        <v>4.96E-3</v>
      </c>
      <c r="J55" s="59">
        <v>0.11611</v>
      </c>
      <c r="K55" s="59">
        <v>1.01E-3</v>
      </c>
      <c r="L55" s="59">
        <v>1.2999999999999999E-4</v>
      </c>
      <c r="M55" s="59">
        <v>8.7000000000000001E-4</v>
      </c>
      <c r="N55" s="59">
        <v>0.13055</v>
      </c>
      <c r="O55" s="19">
        <v>105.48269999999999</v>
      </c>
      <c r="P55" s="19">
        <v>103.0731</v>
      </c>
      <c r="Q55" s="18">
        <v>3.1520000000000001</v>
      </c>
      <c r="R55" s="18">
        <v>23.265000000000001</v>
      </c>
      <c r="S55" s="18">
        <v>5.4880000000000004</v>
      </c>
      <c r="T55" s="18">
        <v>11.449</v>
      </c>
      <c r="U55" s="18">
        <v>9.6859999999999999</v>
      </c>
      <c r="V55" s="18">
        <v>10.513</v>
      </c>
    </row>
    <row r="56" spans="1:22" x14ac:dyDescent="0.25">
      <c r="A56" s="53">
        <v>41688</v>
      </c>
      <c r="B56" s="14">
        <v>15</v>
      </c>
      <c r="C56" s="57">
        <v>253595746000</v>
      </c>
      <c r="D56" s="57">
        <v>5315455035</v>
      </c>
      <c r="E56" s="57">
        <v>5932718656</v>
      </c>
      <c r="F56" s="57">
        <v>274677650894</v>
      </c>
      <c r="G56" s="59">
        <v>6.2500000000000003E-3</v>
      </c>
      <c r="H56" s="59">
        <v>9.8999999999999999E-4</v>
      </c>
      <c r="I56" s="59">
        <v>5.2599999999999999E-3</v>
      </c>
      <c r="J56" s="59">
        <v>0.13469999999999999</v>
      </c>
      <c r="K56" s="59">
        <v>1.1199999999999999E-3</v>
      </c>
      <c r="L56" s="59">
        <v>8.1999999999999998E-4</v>
      </c>
      <c r="M56" s="59">
        <v>2.9999999999999997E-4</v>
      </c>
      <c r="N56" s="59">
        <v>0.50249999999999995</v>
      </c>
      <c r="O56" s="19">
        <v>105.60039999999999</v>
      </c>
      <c r="P56" s="19">
        <v>103.1581</v>
      </c>
      <c r="Q56" s="18">
        <v>3.15</v>
      </c>
      <c r="R56" s="18">
        <v>23.248000000000001</v>
      </c>
      <c r="S56" s="18">
        <v>5.4850000000000003</v>
      </c>
      <c r="T56" s="18">
        <v>11.449</v>
      </c>
      <c r="U56" s="18">
        <v>9.6489999999999991</v>
      </c>
      <c r="V56" s="18">
        <v>10.486000000000001</v>
      </c>
    </row>
    <row r="57" spans="1:22" x14ac:dyDescent="0.25">
      <c r="A57" s="53">
        <v>41689</v>
      </c>
      <c r="B57" s="14">
        <v>15</v>
      </c>
      <c r="C57" s="57">
        <v>253595746000</v>
      </c>
      <c r="D57" s="57">
        <v>5395444089</v>
      </c>
      <c r="E57" s="57">
        <v>5933693897</v>
      </c>
      <c r="F57" s="57">
        <v>274628561530</v>
      </c>
      <c r="G57" s="59">
        <v>6.0699999999999999E-3</v>
      </c>
      <c r="H57" s="59">
        <v>5.1000000000000004E-4</v>
      </c>
      <c r="I57" s="59">
        <v>5.5599999999999998E-3</v>
      </c>
      <c r="J57" s="59">
        <v>0.12331</v>
      </c>
      <c r="K57" s="59">
        <v>-1.8000000000000001E-4</v>
      </c>
      <c r="L57" s="59">
        <v>-4.6999999999999999E-4</v>
      </c>
      <c r="M57" s="59">
        <v>2.9E-4</v>
      </c>
      <c r="N57" s="59">
        <v>-6.3149999999999998E-2</v>
      </c>
      <c r="O57" s="19">
        <v>105.58159999999999</v>
      </c>
      <c r="P57" s="19">
        <v>103.10899999999999</v>
      </c>
      <c r="Q57" s="18">
        <v>3.1459999999999999</v>
      </c>
      <c r="R57" s="18">
        <v>23.213000000000001</v>
      </c>
      <c r="S57" s="18">
        <v>5.4820000000000002</v>
      </c>
      <c r="T57" s="18">
        <v>11.449</v>
      </c>
      <c r="U57" s="18">
        <v>9.66</v>
      </c>
      <c r="V57" s="18">
        <v>10.500999999999999</v>
      </c>
    </row>
    <row r="58" spans="1:22" x14ac:dyDescent="0.25">
      <c r="A58" s="53">
        <v>41690</v>
      </c>
      <c r="B58" s="14">
        <v>15</v>
      </c>
      <c r="C58" s="57">
        <v>253595746000</v>
      </c>
      <c r="D58" s="57">
        <v>5475433144</v>
      </c>
      <c r="E58" s="57">
        <v>5934669299</v>
      </c>
      <c r="F58" s="57">
        <v>274828021222</v>
      </c>
      <c r="G58" s="59">
        <v>6.7999999999999996E-3</v>
      </c>
      <c r="H58" s="59">
        <v>9.5E-4</v>
      </c>
      <c r="I58" s="59">
        <v>5.8500000000000002E-3</v>
      </c>
      <c r="J58" s="59">
        <v>0.13170000000000001</v>
      </c>
      <c r="K58" s="59">
        <v>7.2999999999999996E-4</v>
      </c>
      <c r="L58" s="59">
        <v>4.2999999999999999E-4</v>
      </c>
      <c r="M58" s="59">
        <v>2.9E-4</v>
      </c>
      <c r="N58" s="59">
        <v>0.30342999999999998</v>
      </c>
      <c r="O58" s="19">
        <v>105.65819999999999</v>
      </c>
      <c r="P58" s="19">
        <v>103.1537</v>
      </c>
      <c r="Q58" s="18">
        <v>3.1459999999999999</v>
      </c>
      <c r="R58" s="18">
        <v>23.244</v>
      </c>
      <c r="S58" s="18">
        <v>5.4790000000000001</v>
      </c>
      <c r="T58" s="18">
        <v>11.449</v>
      </c>
      <c r="U58" s="18">
        <v>9.65</v>
      </c>
      <c r="V58" s="18">
        <v>10.487</v>
      </c>
    </row>
    <row r="59" spans="1:22" x14ac:dyDescent="0.25">
      <c r="A59" s="53">
        <v>41691</v>
      </c>
      <c r="B59" s="14">
        <v>15</v>
      </c>
      <c r="C59" s="57">
        <v>253595746000</v>
      </c>
      <c r="D59" s="57">
        <v>5555422199</v>
      </c>
      <c r="E59" s="57">
        <v>5935644861</v>
      </c>
      <c r="F59" s="57">
        <v>274880120635</v>
      </c>
      <c r="G59" s="59">
        <v>6.9899999999999997E-3</v>
      </c>
      <c r="H59" s="59">
        <v>8.4000000000000003E-4</v>
      </c>
      <c r="I59" s="59">
        <v>6.1500000000000001E-3</v>
      </c>
      <c r="J59" s="59">
        <v>0.12876000000000001</v>
      </c>
      <c r="K59" s="59">
        <v>1.9000000000000001E-4</v>
      </c>
      <c r="L59" s="59">
        <v>-1.1E-4</v>
      </c>
      <c r="M59" s="59">
        <v>2.9E-4</v>
      </c>
      <c r="N59" s="59">
        <v>7.1639999999999995E-2</v>
      </c>
      <c r="O59" s="19">
        <v>105.67829999999999</v>
      </c>
      <c r="P59" s="19">
        <v>103.14279999999999</v>
      </c>
      <c r="Q59" s="18">
        <v>3.145</v>
      </c>
      <c r="R59" s="18">
        <v>23.24</v>
      </c>
      <c r="S59" s="18">
        <v>5.4770000000000003</v>
      </c>
      <c r="T59" s="18">
        <v>11.449</v>
      </c>
      <c r="U59" s="18">
        <v>9.657</v>
      </c>
      <c r="V59" s="18">
        <v>10.491</v>
      </c>
    </row>
    <row r="60" spans="1:22" x14ac:dyDescent="0.25">
      <c r="A60" s="53">
        <v>41694</v>
      </c>
      <c r="B60" s="14">
        <v>15</v>
      </c>
      <c r="C60" s="57">
        <v>253595746000</v>
      </c>
      <c r="D60" s="57">
        <v>5795389363</v>
      </c>
      <c r="E60" s="57">
        <v>5938572029</v>
      </c>
      <c r="F60" s="57">
        <v>274824409796</v>
      </c>
      <c r="G60" s="59">
        <v>6.79E-3</v>
      </c>
      <c r="H60" s="59">
        <v>-2.5000000000000001E-4</v>
      </c>
      <c r="I60" s="59">
        <v>7.0400000000000003E-3</v>
      </c>
      <c r="J60" s="59">
        <v>0.10838</v>
      </c>
      <c r="K60" s="59">
        <v>-2.0000000000000001E-4</v>
      </c>
      <c r="L60" s="59">
        <v>-1.09E-3</v>
      </c>
      <c r="M60" s="59">
        <v>8.8000000000000003E-4</v>
      </c>
      <c r="N60" s="59">
        <v>-2.436E-2</v>
      </c>
      <c r="O60" s="19">
        <v>105.65689999999999</v>
      </c>
      <c r="P60" s="19">
        <v>103.0301</v>
      </c>
      <c r="Q60" s="18">
        <v>3.1349999999999998</v>
      </c>
      <c r="R60" s="18">
        <v>23.169</v>
      </c>
      <c r="S60" s="18">
        <v>5.468</v>
      </c>
      <c r="T60" s="18">
        <v>11.449</v>
      </c>
      <c r="U60" s="18">
        <v>9.6859999999999999</v>
      </c>
      <c r="V60" s="18">
        <v>10.523999999999999</v>
      </c>
    </row>
    <row r="61" spans="1:22" x14ac:dyDescent="0.25">
      <c r="A61" s="53">
        <v>41695</v>
      </c>
      <c r="B61" s="14">
        <v>15</v>
      </c>
      <c r="C61" s="57">
        <v>253595746000</v>
      </c>
      <c r="D61" s="57">
        <v>5875378418</v>
      </c>
      <c r="E61" s="57">
        <v>5939548232</v>
      </c>
      <c r="F61" s="57">
        <v>274697350112</v>
      </c>
      <c r="G61" s="59">
        <v>6.3200000000000001E-3</v>
      </c>
      <c r="H61" s="59">
        <v>-1.01E-3</v>
      </c>
      <c r="I61" s="59">
        <v>7.3400000000000002E-3</v>
      </c>
      <c r="J61" s="59">
        <v>9.64E-2</v>
      </c>
      <c r="K61" s="59">
        <v>-4.6000000000000001E-4</v>
      </c>
      <c r="L61" s="59">
        <v>-7.6000000000000004E-4</v>
      </c>
      <c r="M61" s="59">
        <v>2.9E-4</v>
      </c>
      <c r="N61" s="59">
        <v>-0.15531</v>
      </c>
      <c r="O61" s="19">
        <v>105.608</v>
      </c>
      <c r="P61" s="19">
        <v>102.9516</v>
      </c>
      <c r="Q61" s="18">
        <v>3.1309999999999998</v>
      </c>
      <c r="R61" s="18">
        <v>23.170999999999999</v>
      </c>
      <c r="S61" s="18">
        <v>5.4660000000000002</v>
      </c>
      <c r="T61" s="18">
        <v>11.449</v>
      </c>
      <c r="U61" s="18">
        <v>9.6920000000000002</v>
      </c>
      <c r="V61" s="18">
        <v>10.547000000000001</v>
      </c>
    </row>
    <row r="62" spans="1:22" x14ac:dyDescent="0.25">
      <c r="A62" s="53">
        <v>41696</v>
      </c>
      <c r="B62" s="14">
        <v>15</v>
      </c>
      <c r="C62" s="57">
        <v>253595746000</v>
      </c>
      <c r="D62" s="57">
        <v>5955367473</v>
      </c>
      <c r="E62" s="57">
        <v>5940524596</v>
      </c>
      <c r="F62" s="57">
        <v>274895864096</v>
      </c>
      <c r="G62" s="59">
        <v>7.0499999999999998E-3</v>
      </c>
      <c r="H62" s="59">
        <v>-5.8E-4</v>
      </c>
      <c r="I62" s="59">
        <v>7.6299999999999996E-3</v>
      </c>
      <c r="J62" s="59">
        <v>0.10366</v>
      </c>
      <c r="K62" s="59">
        <v>7.2000000000000005E-4</v>
      </c>
      <c r="L62" s="59">
        <v>4.2999999999999999E-4</v>
      </c>
      <c r="M62" s="59">
        <v>2.9E-4</v>
      </c>
      <c r="N62" s="59">
        <v>0.30170999999999998</v>
      </c>
      <c r="O62" s="19">
        <v>105.68429999999999</v>
      </c>
      <c r="P62" s="19">
        <v>102.99590000000001</v>
      </c>
      <c r="Q62" s="18">
        <v>3.129</v>
      </c>
      <c r="R62" s="18">
        <v>23.117000000000001</v>
      </c>
      <c r="S62" s="18">
        <v>5.4630000000000001</v>
      </c>
      <c r="T62" s="18">
        <v>11.449</v>
      </c>
      <c r="U62" s="18">
        <v>9.6920000000000002</v>
      </c>
      <c r="V62" s="18">
        <v>10.532999999999999</v>
      </c>
    </row>
    <row r="63" spans="1:22" x14ac:dyDescent="0.25">
      <c r="A63" s="53">
        <v>41697</v>
      </c>
      <c r="B63" s="14">
        <v>15</v>
      </c>
      <c r="C63" s="57">
        <v>253595746000</v>
      </c>
      <c r="D63" s="57">
        <v>6035356528</v>
      </c>
      <c r="E63" s="57">
        <v>5941501121</v>
      </c>
      <c r="F63" s="57">
        <v>274371549851</v>
      </c>
      <c r="G63" s="59">
        <v>5.13E-3</v>
      </c>
      <c r="H63" s="59">
        <v>-2.8E-3</v>
      </c>
      <c r="I63" s="59">
        <v>7.9299999999999995E-3</v>
      </c>
      <c r="J63" s="59">
        <v>7.1620000000000003E-2</v>
      </c>
      <c r="K63" s="59">
        <v>-1.91E-3</v>
      </c>
      <c r="L63" s="59">
        <v>-2.2000000000000001E-3</v>
      </c>
      <c r="M63" s="59">
        <v>2.9E-4</v>
      </c>
      <c r="N63" s="59">
        <v>-0.50183999999999995</v>
      </c>
      <c r="O63" s="19">
        <v>105.48269999999999</v>
      </c>
      <c r="P63" s="19">
        <v>102.76739999999999</v>
      </c>
      <c r="Q63" s="18">
        <v>3.1139999999999999</v>
      </c>
      <c r="R63" s="18">
        <v>22.914000000000001</v>
      </c>
      <c r="S63" s="18">
        <v>5.46</v>
      </c>
      <c r="T63" s="18">
        <v>11.449</v>
      </c>
      <c r="U63" s="18">
        <v>9.734</v>
      </c>
      <c r="V63" s="18">
        <v>10.6</v>
      </c>
    </row>
    <row r="64" spans="1:22" x14ac:dyDescent="0.25">
      <c r="A64" s="53">
        <v>41698</v>
      </c>
      <c r="B64" s="14">
        <v>15</v>
      </c>
      <c r="C64" s="57">
        <v>253595746000</v>
      </c>
      <c r="D64" s="57">
        <v>6115345583</v>
      </c>
      <c r="E64" s="57">
        <v>5942477806</v>
      </c>
      <c r="F64" s="57">
        <v>274188109208</v>
      </c>
      <c r="G64" s="59">
        <v>4.4600000000000004E-3</v>
      </c>
      <c r="H64" s="59">
        <v>-3.7699999999999999E-3</v>
      </c>
      <c r="I64" s="59">
        <v>8.2299999999999995E-3</v>
      </c>
      <c r="J64" s="59">
        <v>5.9700000000000003E-2</v>
      </c>
      <c r="K64" s="59">
        <v>-6.7000000000000002E-4</v>
      </c>
      <c r="L64" s="59">
        <v>-9.6000000000000002E-4</v>
      </c>
      <c r="M64" s="59">
        <v>2.9999999999999997E-4</v>
      </c>
      <c r="N64" s="59">
        <v>-0.21659999999999999</v>
      </c>
      <c r="O64" s="19">
        <v>105.4122</v>
      </c>
      <c r="P64" s="19">
        <v>102.66759999999999</v>
      </c>
      <c r="Q64" s="18">
        <v>3.109</v>
      </c>
      <c r="R64" s="18">
        <v>22.87</v>
      </c>
      <c r="S64" s="18">
        <v>5.4569999999999999</v>
      </c>
      <c r="T64" s="18">
        <v>11.449</v>
      </c>
      <c r="U64" s="18">
        <v>9.7639999999999993</v>
      </c>
      <c r="V64" s="18">
        <v>10.63</v>
      </c>
    </row>
    <row r="65" spans="1:22" x14ac:dyDescent="0.25">
      <c r="A65" s="53">
        <v>41701</v>
      </c>
      <c r="B65" s="14">
        <v>16</v>
      </c>
      <c r="C65" s="57">
        <v>258095746000</v>
      </c>
      <c r="D65" s="57">
        <v>6507270165</v>
      </c>
      <c r="E65" s="57">
        <v>0</v>
      </c>
      <c r="F65" s="57">
        <v>272990559668</v>
      </c>
      <c r="G65" s="59">
        <v>7.6999999999999996E-4</v>
      </c>
      <c r="H65" s="59">
        <v>-1.2E-4</v>
      </c>
      <c r="I65" s="59">
        <v>8.8999999999999995E-4</v>
      </c>
      <c r="J65" s="59">
        <v>9.801E-2</v>
      </c>
      <c r="K65" s="59">
        <v>7.6999999999999996E-4</v>
      </c>
      <c r="L65" s="59">
        <v>-1.2E-4</v>
      </c>
      <c r="M65" s="59">
        <v>8.8999999999999995E-4</v>
      </c>
      <c r="N65" s="59">
        <v>9.801E-2</v>
      </c>
      <c r="O65" s="19">
        <v>105.4933</v>
      </c>
      <c r="P65" s="19">
        <v>102.6549</v>
      </c>
      <c r="Q65" s="18">
        <v>3.1789999999999998</v>
      </c>
      <c r="R65" s="18">
        <v>23.31</v>
      </c>
      <c r="S65" s="18">
        <v>5.4560000000000004</v>
      </c>
      <c r="T65" s="18">
        <v>11.420999999999999</v>
      </c>
      <c r="U65" s="18">
        <v>9.8550000000000004</v>
      </c>
      <c r="V65" s="18">
        <v>10.632</v>
      </c>
    </row>
    <row r="66" spans="1:22" x14ac:dyDescent="0.25">
      <c r="A66" s="53">
        <v>41702</v>
      </c>
      <c r="B66" s="14">
        <v>16</v>
      </c>
      <c r="C66" s="57">
        <v>258095746000</v>
      </c>
      <c r="D66" s="57">
        <v>6588474879</v>
      </c>
      <c r="E66" s="57">
        <v>0</v>
      </c>
      <c r="F66" s="57">
        <v>272125324208</v>
      </c>
      <c r="G66" s="59">
        <v>-2.3999999999999998E-3</v>
      </c>
      <c r="H66" s="59">
        <v>-3.5899999999999999E-3</v>
      </c>
      <c r="I66" s="59">
        <v>1.1900000000000001E-3</v>
      </c>
      <c r="J66" s="59">
        <v>-0.19711999999999999</v>
      </c>
      <c r="K66" s="59">
        <v>-3.1700000000000001E-3</v>
      </c>
      <c r="L66" s="59">
        <v>-3.47E-3</v>
      </c>
      <c r="M66" s="59">
        <v>2.9999999999999997E-4</v>
      </c>
      <c r="N66" s="59">
        <v>-0.68610000000000004</v>
      </c>
      <c r="O66" s="19">
        <v>105.1589</v>
      </c>
      <c r="P66" s="19">
        <v>102.29859999999999</v>
      </c>
      <c r="Q66" s="18">
        <v>3.1579999999999999</v>
      </c>
      <c r="R66" s="18">
        <v>23.01</v>
      </c>
      <c r="S66" s="18">
        <v>5.4530000000000003</v>
      </c>
      <c r="T66" s="18">
        <v>11.420999999999999</v>
      </c>
      <c r="U66" s="18">
        <v>9.9220000000000006</v>
      </c>
      <c r="V66" s="18">
        <v>10.736000000000001</v>
      </c>
    </row>
    <row r="67" spans="1:22" x14ac:dyDescent="0.25">
      <c r="A67" s="53">
        <v>41703</v>
      </c>
      <c r="B67" s="14">
        <v>16</v>
      </c>
      <c r="C67" s="57">
        <v>258095746000</v>
      </c>
      <c r="D67" s="57">
        <v>6669679593</v>
      </c>
      <c r="E67" s="57">
        <v>0</v>
      </c>
      <c r="F67" s="57">
        <v>272413196518</v>
      </c>
      <c r="G67" s="59">
        <v>-1.3500000000000001E-3</v>
      </c>
      <c r="H67" s="59">
        <v>-2.8400000000000001E-3</v>
      </c>
      <c r="I67" s="59">
        <v>1.49E-3</v>
      </c>
      <c r="J67" s="59">
        <v>-9.3759999999999996E-2</v>
      </c>
      <c r="K67" s="59">
        <v>1.06E-3</v>
      </c>
      <c r="L67" s="59">
        <v>7.6000000000000004E-4</v>
      </c>
      <c r="M67" s="59">
        <v>2.9999999999999997E-4</v>
      </c>
      <c r="N67" s="59">
        <v>0.47095999999999999</v>
      </c>
      <c r="O67" s="19">
        <v>105.2702</v>
      </c>
      <c r="P67" s="19">
        <v>102.3764</v>
      </c>
      <c r="Q67" s="18">
        <v>3.16</v>
      </c>
      <c r="R67" s="18">
        <v>23.07</v>
      </c>
      <c r="S67" s="18">
        <v>5.45</v>
      </c>
      <c r="T67" s="18">
        <v>11.420999999999999</v>
      </c>
      <c r="U67" s="18">
        <v>9.9079999999999995</v>
      </c>
      <c r="V67" s="18">
        <v>10.712999999999999</v>
      </c>
    </row>
    <row r="68" spans="1:22" x14ac:dyDescent="0.25">
      <c r="A68" s="53">
        <v>41704</v>
      </c>
      <c r="B68" s="14">
        <v>16</v>
      </c>
      <c r="C68" s="57">
        <v>258095746000</v>
      </c>
      <c r="D68" s="57">
        <v>6750884307</v>
      </c>
      <c r="E68" s="57">
        <v>0</v>
      </c>
      <c r="F68" s="57">
        <v>271973308272</v>
      </c>
      <c r="G68" s="59">
        <v>-2.96E-3</v>
      </c>
      <c r="H68" s="59">
        <v>-4.7499999999999999E-3</v>
      </c>
      <c r="I68" s="59">
        <v>1.7899999999999999E-3</v>
      </c>
      <c r="J68" s="59">
        <v>-0.16503000000000001</v>
      </c>
      <c r="K68" s="59">
        <v>-1.6100000000000001E-3</v>
      </c>
      <c r="L68" s="59">
        <v>-1.91E-3</v>
      </c>
      <c r="M68" s="59">
        <v>2.9999999999999997E-4</v>
      </c>
      <c r="N68" s="59">
        <v>-0.4456</v>
      </c>
      <c r="O68" s="19">
        <v>105.1002</v>
      </c>
      <c r="P68" s="19">
        <v>102.1803</v>
      </c>
      <c r="Q68" s="18">
        <v>3.1459999999999999</v>
      </c>
      <c r="R68" s="18">
        <v>22.885000000000002</v>
      </c>
      <c r="S68" s="18">
        <v>5.4470000000000001</v>
      </c>
      <c r="T68" s="18">
        <v>11.420999999999999</v>
      </c>
      <c r="U68" s="18">
        <v>9.9429999999999996</v>
      </c>
      <c r="V68" s="18">
        <v>10.77</v>
      </c>
    </row>
    <row r="69" spans="1:22" x14ac:dyDescent="0.25">
      <c r="A69" s="53">
        <v>41705</v>
      </c>
      <c r="B69" s="14">
        <v>16</v>
      </c>
      <c r="C69" s="57">
        <v>258095746000</v>
      </c>
      <c r="D69" s="57">
        <v>6832089021</v>
      </c>
      <c r="E69" s="57">
        <v>0</v>
      </c>
      <c r="F69" s="57">
        <v>271721934910</v>
      </c>
      <c r="G69" s="59">
        <v>-3.8800000000000002E-3</v>
      </c>
      <c r="H69" s="59">
        <v>-5.9699999999999996E-3</v>
      </c>
      <c r="I69" s="59">
        <v>2.0799999999999998E-3</v>
      </c>
      <c r="J69" s="59">
        <v>-0.18357000000000001</v>
      </c>
      <c r="K69" s="59">
        <v>-9.2000000000000003E-4</v>
      </c>
      <c r="L69" s="59">
        <v>-1.2199999999999999E-3</v>
      </c>
      <c r="M69" s="59">
        <v>2.9999999999999997E-4</v>
      </c>
      <c r="N69" s="59">
        <v>-0.28645999999999999</v>
      </c>
      <c r="O69" s="19">
        <v>105.003</v>
      </c>
      <c r="P69" s="19">
        <v>102.0551</v>
      </c>
      <c r="Q69" s="18">
        <v>3.137</v>
      </c>
      <c r="R69" s="18">
        <v>22.768000000000001</v>
      </c>
      <c r="S69" s="18">
        <v>5.4450000000000003</v>
      </c>
      <c r="T69" s="18">
        <v>11.420999999999999</v>
      </c>
      <c r="U69" s="18">
        <v>9.9649999999999999</v>
      </c>
      <c r="V69" s="18">
        <v>10.807</v>
      </c>
    </row>
    <row r="70" spans="1:22" x14ac:dyDescent="0.25">
      <c r="A70" s="53">
        <v>41708</v>
      </c>
      <c r="B70" s="14">
        <v>16</v>
      </c>
      <c r="C70" s="57">
        <v>258095746000</v>
      </c>
      <c r="D70" s="57">
        <v>7075703164</v>
      </c>
      <c r="E70" s="57">
        <v>0</v>
      </c>
      <c r="F70" s="57">
        <v>270500716269</v>
      </c>
      <c r="G70" s="59">
        <v>-8.3599999999999994E-3</v>
      </c>
      <c r="H70" s="59">
        <v>-1.1339999999999999E-2</v>
      </c>
      <c r="I70" s="59">
        <v>2.98E-3</v>
      </c>
      <c r="J70" s="59">
        <v>-0.26389000000000001</v>
      </c>
      <c r="K70" s="59">
        <v>-4.4900000000000001E-3</v>
      </c>
      <c r="L70" s="59">
        <v>-5.3899999999999998E-3</v>
      </c>
      <c r="M70" s="59">
        <v>8.9999999999999998E-4</v>
      </c>
      <c r="N70" s="59">
        <v>-0.42192000000000002</v>
      </c>
      <c r="O70" s="19">
        <v>104.5311</v>
      </c>
      <c r="P70" s="19">
        <v>101.5038</v>
      </c>
      <c r="Q70" s="18">
        <v>3.0910000000000002</v>
      </c>
      <c r="R70" s="18">
        <v>22.128</v>
      </c>
      <c r="S70" s="18">
        <v>5.4359999999999999</v>
      </c>
      <c r="T70" s="18">
        <v>11.420999999999999</v>
      </c>
      <c r="U70" s="18">
        <v>10.029</v>
      </c>
      <c r="V70" s="18">
        <v>10.967000000000001</v>
      </c>
    </row>
    <row r="71" spans="1:22" x14ac:dyDescent="0.25">
      <c r="A71" s="53">
        <v>41709</v>
      </c>
      <c r="B71" s="14">
        <v>16</v>
      </c>
      <c r="C71" s="57">
        <v>258095746000</v>
      </c>
      <c r="D71" s="57">
        <v>7156907878</v>
      </c>
      <c r="E71" s="57">
        <v>0</v>
      </c>
      <c r="F71" s="57">
        <v>270041348030</v>
      </c>
      <c r="G71" s="59">
        <v>-1.004E-2</v>
      </c>
      <c r="H71" s="59">
        <v>-1.332E-2</v>
      </c>
      <c r="I71" s="59">
        <v>3.2699999999999999E-3</v>
      </c>
      <c r="J71" s="59">
        <v>-0.28460999999999997</v>
      </c>
      <c r="K71" s="59">
        <v>-1.6999999999999999E-3</v>
      </c>
      <c r="L71" s="59">
        <v>-2E-3</v>
      </c>
      <c r="M71" s="59">
        <v>2.9999999999999997E-4</v>
      </c>
      <c r="N71" s="59">
        <v>-0.46226</v>
      </c>
      <c r="O71" s="19">
        <v>104.3536</v>
      </c>
      <c r="P71" s="19">
        <v>101.30029999999999</v>
      </c>
      <c r="Q71" s="18">
        <v>3.085</v>
      </c>
      <c r="R71" s="18">
        <v>22.082000000000001</v>
      </c>
      <c r="S71" s="18">
        <v>5.4340000000000002</v>
      </c>
      <c r="T71" s="18">
        <v>11.420999999999999</v>
      </c>
      <c r="U71" s="18">
        <v>10.1</v>
      </c>
      <c r="V71" s="18">
        <v>11.031000000000001</v>
      </c>
    </row>
    <row r="72" spans="1:22" x14ac:dyDescent="0.25">
      <c r="A72" s="53">
        <v>41710</v>
      </c>
      <c r="B72" s="14">
        <v>16</v>
      </c>
      <c r="C72" s="57">
        <v>258095746000</v>
      </c>
      <c r="D72" s="57">
        <v>7238112592</v>
      </c>
      <c r="E72" s="57">
        <v>0</v>
      </c>
      <c r="F72" s="57">
        <v>270504573455</v>
      </c>
      <c r="G72" s="59">
        <v>-8.3400000000000002E-3</v>
      </c>
      <c r="H72" s="59">
        <v>-1.192E-2</v>
      </c>
      <c r="I72" s="59">
        <v>3.5699999999999998E-3</v>
      </c>
      <c r="J72" s="59">
        <v>-0.22499</v>
      </c>
      <c r="K72" s="59">
        <v>1.72E-3</v>
      </c>
      <c r="L72" s="59">
        <v>1.41E-3</v>
      </c>
      <c r="M72" s="59">
        <v>2.9999999999999997E-4</v>
      </c>
      <c r="N72" s="59">
        <v>0.86933000000000005</v>
      </c>
      <c r="O72" s="19">
        <v>104.5326</v>
      </c>
      <c r="P72" s="19">
        <v>101.44410000000001</v>
      </c>
      <c r="Q72" s="18">
        <v>3.0870000000000002</v>
      </c>
      <c r="R72" s="18">
        <v>22.123000000000001</v>
      </c>
      <c r="S72" s="18">
        <v>5.431</v>
      </c>
      <c r="T72" s="18">
        <v>11.420999999999999</v>
      </c>
      <c r="U72" s="18">
        <v>10.057</v>
      </c>
      <c r="V72" s="18">
        <v>10.986000000000001</v>
      </c>
    </row>
    <row r="73" spans="1:22" x14ac:dyDescent="0.25">
      <c r="A73" s="53">
        <v>41711</v>
      </c>
      <c r="B73" s="14">
        <v>16</v>
      </c>
      <c r="C73" s="57">
        <v>258095746000</v>
      </c>
      <c r="D73" s="57">
        <v>7319317306</v>
      </c>
      <c r="E73" s="57">
        <v>0</v>
      </c>
      <c r="F73" s="57">
        <v>271425084140</v>
      </c>
      <c r="G73" s="59">
        <v>-4.9699999999999996E-3</v>
      </c>
      <c r="H73" s="59">
        <v>-8.8400000000000006E-3</v>
      </c>
      <c r="I73" s="59">
        <v>3.8700000000000002E-3</v>
      </c>
      <c r="J73" s="59">
        <v>-0.13055</v>
      </c>
      <c r="K73" s="59">
        <v>3.3999999999999998E-3</v>
      </c>
      <c r="L73" s="59">
        <v>3.0999999999999999E-3</v>
      </c>
      <c r="M73" s="59">
        <v>2.9999999999999997E-4</v>
      </c>
      <c r="N73" s="59">
        <v>2.4554900000000002</v>
      </c>
      <c r="O73" s="19">
        <v>104.8883</v>
      </c>
      <c r="P73" s="19">
        <v>101.76</v>
      </c>
      <c r="Q73" s="18">
        <v>3.0960000000000001</v>
      </c>
      <c r="R73" s="18">
        <v>22.256</v>
      </c>
      <c r="S73" s="18">
        <v>5.4279999999999999</v>
      </c>
      <c r="T73" s="18">
        <v>11.420999999999999</v>
      </c>
      <c r="U73" s="18">
        <v>9.9700000000000006</v>
      </c>
      <c r="V73" s="18">
        <v>10.888999999999999</v>
      </c>
    </row>
    <row r="74" spans="1:22" x14ac:dyDescent="0.25">
      <c r="A74" s="53">
        <v>41712</v>
      </c>
      <c r="B74" s="14">
        <v>16</v>
      </c>
      <c r="C74" s="57">
        <v>258095746000</v>
      </c>
      <c r="D74" s="57">
        <v>7400522021</v>
      </c>
      <c r="E74" s="57">
        <v>0</v>
      </c>
      <c r="F74" s="57">
        <v>273738607835</v>
      </c>
      <c r="G74" s="59">
        <v>3.5100000000000001E-3</v>
      </c>
      <c r="H74" s="59">
        <v>-6.6E-4</v>
      </c>
      <c r="I74" s="59">
        <v>4.1700000000000001E-3</v>
      </c>
      <c r="J74" s="59">
        <v>9.5680000000000001E-2</v>
      </c>
      <c r="K74" s="59">
        <v>8.5199999999999998E-3</v>
      </c>
      <c r="L74" s="59">
        <v>8.2199999999999999E-3</v>
      </c>
      <c r="M74" s="59">
        <v>2.9999999999999997E-4</v>
      </c>
      <c r="N74" s="59">
        <v>21.152190000000001</v>
      </c>
      <c r="O74" s="19">
        <v>105.78230000000001</v>
      </c>
      <c r="P74" s="19">
        <v>102.6002</v>
      </c>
      <c r="Q74" s="18">
        <v>3.145</v>
      </c>
      <c r="R74" s="18">
        <v>23.013000000000002</v>
      </c>
      <c r="S74" s="18">
        <v>5.4249999999999998</v>
      </c>
      <c r="T74" s="18">
        <v>11.420999999999999</v>
      </c>
      <c r="U74" s="18">
        <v>9.8290000000000006</v>
      </c>
      <c r="V74" s="18">
        <v>10.641999999999999</v>
      </c>
    </row>
    <row r="75" spans="1:22" x14ac:dyDescent="0.25">
      <c r="A75" s="53">
        <v>41715</v>
      </c>
      <c r="B75" s="14">
        <v>16</v>
      </c>
      <c r="C75" s="57">
        <v>258095746000</v>
      </c>
      <c r="D75" s="57">
        <v>6934272225</v>
      </c>
      <c r="E75" s="57">
        <v>709800000</v>
      </c>
      <c r="F75" s="57">
        <v>272048324345</v>
      </c>
      <c r="G75" s="59">
        <v>-2.6900000000000001E-3</v>
      </c>
      <c r="H75" s="59">
        <v>-7.7499999999999999E-3</v>
      </c>
      <c r="I75" s="59">
        <v>5.0600000000000003E-3</v>
      </c>
      <c r="J75" s="59">
        <v>-5.6099999999999997E-2</v>
      </c>
      <c r="K75" s="59">
        <v>-6.1700000000000001E-3</v>
      </c>
      <c r="L75" s="59">
        <v>-7.0600000000000003E-3</v>
      </c>
      <c r="M75" s="59">
        <v>8.8999999999999995E-4</v>
      </c>
      <c r="N75" s="59">
        <v>-0.52932999999999997</v>
      </c>
      <c r="O75" s="19">
        <v>105.1292</v>
      </c>
      <c r="P75" s="19">
        <v>101.8724</v>
      </c>
      <c r="Q75" s="18">
        <v>3.0979999999999999</v>
      </c>
      <c r="R75" s="18">
        <v>22.385999999999999</v>
      </c>
      <c r="S75" s="18">
        <v>5.4169999999999998</v>
      </c>
      <c r="T75" s="18">
        <v>11.420999999999999</v>
      </c>
      <c r="U75" s="18">
        <v>9.9649999999999999</v>
      </c>
      <c r="V75" s="18">
        <v>10.856999999999999</v>
      </c>
    </row>
    <row r="76" spans="1:22" x14ac:dyDescent="0.25">
      <c r="A76" s="53">
        <v>41716</v>
      </c>
      <c r="B76" s="14">
        <v>16</v>
      </c>
      <c r="C76" s="57">
        <v>258095746000</v>
      </c>
      <c r="D76" s="57">
        <v>7015413001</v>
      </c>
      <c r="E76" s="57">
        <v>709931264</v>
      </c>
      <c r="F76" s="57">
        <v>271205635943</v>
      </c>
      <c r="G76" s="59">
        <v>-5.77E-3</v>
      </c>
      <c r="H76" s="59">
        <v>-1.1129999999999999E-2</v>
      </c>
      <c r="I76" s="59">
        <v>5.3600000000000002E-3</v>
      </c>
      <c r="J76" s="59">
        <v>-0.1108</v>
      </c>
      <c r="K76" s="59">
        <v>-3.0999999999999999E-3</v>
      </c>
      <c r="L76" s="59">
        <v>-3.3999999999999998E-3</v>
      </c>
      <c r="M76" s="59">
        <v>2.9999999999999997E-4</v>
      </c>
      <c r="N76" s="59">
        <v>-0.67773000000000005</v>
      </c>
      <c r="O76" s="19">
        <v>104.8035</v>
      </c>
      <c r="P76" s="19">
        <v>101.52460000000001</v>
      </c>
      <c r="Q76" s="18">
        <v>3.0790000000000002</v>
      </c>
      <c r="R76" s="18">
        <v>22.141999999999999</v>
      </c>
      <c r="S76" s="18">
        <v>5.4139999999999997</v>
      </c>
      <c r="T76" s="18">
        <v>11.420999999999999</v>
      </c>
      <c r="U76" s="18">
        <v>10.042</v>
      </c>
      <c r="V76" s="18">
        <v>10.962999999999999</v>
      </c>
    </row>
    <row r="77" spans="1:22" x14ac:dyDescent="0.25">
      <c r="A77" s="53">
        <v>41717</v>
      </c>
      <c r="B77" s="14">
        <v>16</v>
      </c>
      <c r="C77" s="57">
        <v>258095746000</v>
      </c>
      <c r="D77" s="57">
        <v>7096553777</v>
      </c>
      <c r="E77" s="57">
        <v>710047965</v>
      </c>
      <c r="F77" s="57">
        <v>271413008558</v>
      </c>
      <c r="G77" s="59">
        <v>-5.0099999999999997E-3</v>
      </c>
      <c r="H77" s="59">
        <v>-1.0670000000000001E-2</v>
      </c>
      <c r="I77" s="59">
        <v>5.6600000000000001E-3</v>
      </c>
      <c r="J77" s="59">
        <v>-9.2060000000000003E-2</v>
      </c>
      <c r="K77" s="59">
        <v>7.6000000000000004E-4</v>
      </c>
      <c r="L77" s="59">
        <v>4.6999999999999999E-4</v>
      </c>
      <c r="M77" s="59">
        <v>2.9999999999999997E-4</v>
      </c>
      <c r="N77" s="59">
        <v>0.32179000000000002</v>
      </c>
      <c r="O77" s="19">
        <v>104.8836</v>
      </c>
      <c r="P77" s="19">
        <v>101.57210000000001</v>
      </c>
      <c r="Q77" s="18">
        <v>3.0760000000000001</v>
      </c>
      <c r="R77" s="18">
        <v>22.111000000000001</v>
      </c>
      <c r="S77" s="18">
        <v>5.4109999999999996</v>
      </c>
      <c r="T77" s="18">
        <v>11.420999999999999</v>
      </c>
      <c r="U77" s="18">
        <v>10.013999999999999</v>
      </c>
      <c r="V77" s="18">
        <v>10.946999999999999</v>
      </c>
    </row>
    <row r="78" spans="1:22" x14ac:dyDescent="0.25">
      <c r="A78" s="53">
        <v>41718</v>
      </c>
      <c r="B78" s="14">
        <v>16</v>
      </c>
      <c r="C78" s="57">
        <v>258095746000</v>
      </c>
      <c r="D78" s="57">
        <v>7177694552</v>
      </c>
      <c r="E78" s="57">
        <v>710193866</v>
      </c>
      <c r="F78" s="57">
        <v>271804167014</v>
      </c>
      <c r="G78" s="59">
        <v>-3.5799999999999998E-3</v>
      </c>
      <c r="H78" s="59">
        <v>-9.5300000000000003E-3</v>
      </c>
      <c r="I78" s="59">
        <v>5.9500000000000004E-3</v>
      </c>
      <c r="J78" s="59">
        <v>-6.336E-2</v>
      </c>
      <c r="K78" s="59">
        <v>1.4400000000000001E-3</v>
      </c>
      <c r="L78" s="59">
        <v>1.14E-3</v>
      </c>
      <c r="M78" s="59">
        <v>2.9999999999999997E-4</v>
      </c>
      <c r="N78" s="59">
        <v>0.69157000000000002</v>
      </c>
      <c r="O78" s="19">
        <v>105.0348</v>
      </c>
      <c r="P78" s="19">
        <v>101.6887</v>
      </c>
      <c r="Q78" s="18">
        <v>3.081</v>
      </c>
      <c r="R78" s="18">
        <v>22.2</v>
      </c>
      <c r="S78" s="18">
        <v>5.4089999999999998</v>
      </c>
      <c r="T78" s="18">
        <v>11.420999999999999</v>
      </c>
      <c r="U78" s="18">
        <v>9.9960000000000004</v>
      </c>
      <c r="V78" s="18">
        <v>10.912000000000001</v>
      </c>
    </row>
    <row r="79" spans="1:22" x14ac:dyDescent="0.25">
      <c r="A79" s="53">
        <v>41719</v>
      </c>
      <c r="B79" s="14">
        <v>16</v>
      </c>
      <c r="C79" s="57">
        <v>258095746000</v>
      </c>
      <c r="D79" s="57">
        <v>7258835328</v>
      </c>
      <c r="E79" s="57">
        <v>710330861</v>
      </c>
      <c r="F79" s="57">
        <v>271758757719</v>
      </c>
      <c r="G79" s="59">
        <v>-3.7499999999999999E-3</v>
      </c>
      <c r="H79" s="59">
        <v>-0.01</v>
      </c>
      <c r="I79" s="59">
        <v>6.2500000000000003E-3</v>
      </c>
      <c r="J79" s="59">
        <v>-6.3159999999999994E-2</v>
      </c>
      <c r="K79" s="59">
        <v>-1.7000000000000001E-4</v>
      </c>
      <c r="L79" s="59">
        <v>-4.6999999999999999E-4</v>
      </c>
      <c r="M79" s="59">
        <v>2.9999999999999997E-4</v>
      </c>
      <c r="N79" s="59">
        <v>-5.9159999999999997E-2</v>
      </c>
      <c r="O79" s="19">
        <v>105.01730000000001</v>
      </c>
      <c r="P79" s="19">
        <v>101.64100000000001</v>
      </c>
      <c r="Q79" s="18">
        <v>3.0760000000000001</v>
      </c>
      <c r="R79" s="18">
        <v>22.157</v>
      </c>
      <c r="S79" s="18">
        <v>5.4059999999999997</v>
      </c>
      <c r="T79" s="18">
        <v>11.420999999999999</v>
      </c>
      <c r="U79" s="18">
        <v>10.006</v>
      </c>
      <c r="V79" s="18">
        <v>10.926</v>
      </c>
    </row>
    <row r="80" spans="1:22" x14ac:dyDescent="0.25">
      <c r="A80" s="53">
        <v>41722</v>
      </c>
      <c r="B80" s="14">
        <v>16</v>
      </c>
      <c r="C80" s="57">
        <v>258095746000</v>
      </c>
      <c r="D80" s="57">
        <v>7502257656</v>
      </c>
      <c r="E80" s="57">
        <v>710681161</v>
      </c>
      <c r="F80" s="57">
        <v>272712754799</v>
      </c>
      <c r="G80" s="59">
        <v>-2.5000000000000001E-4</v>
      </c>
      <c r="H80" s="59">
        <v>-7.4000000000000003E-3</v>
      </c>
      <c r="I80" s="59">
        <v>7.1500000000000001E-3</v>
      </c>
      <c r="J80" s="59">
        <v>-3.79E-3</v>
      </c>
      <c r="K80" s="59">
        <v>3.5100000000000001E-3</v>
      </c>
      <c r="L80" s="59">
        <v>2.6099999999999999E-3</v>
      </c>
      <c r="M80" s="59">
        <v>8.9999999999999998E-4</v>
      </c>
      <c r="N80" s="59">
        <v>0.53166999999999998</v>
      </c>
      <c r="O80" s="19">
        <v>105.38590000000001</v>
      </c>
      <c r="P80" s="19">
        <v>101.9083</v>
      </c>
      <c r="Q80" s="18">
        <v>3.0870000000000002</v>
      </c>
      <c r="R80" s="18">
        <v>22.38</v>
      </c>
      <c r="S80" s="18">
        <v>5.3979999999999997</v>
      </c>
      <c r="T80" s="18">
        <v>11.420999999999999</v>
      </c>
      <c r="U80" s="18">
        <v>9.9580000000000002</v>
      </c>
      <c r="V80" s="18">
        <v>10.847</v>
      </c>
    </row>
    <row r="81" spans="1:22" x14ac:dyDescent="0.25">
      <c r="A81" s="53">
        <v>41723</v>
      </c>
      <c r="B81" s="14">
        <v>16</v>
      </c>
      <c r="C81" s="57">
        <v>258095746000</v>
      </c>
      <c r="D81" s="57">
        <v>7583398432</v>
      </c>
      <c r="E81" s="57">
        <v>710827192</v>
      </c>
      <c r="F81" s="57">
        <v>271417899921</v>
      </c>
      <c r="G81" s="59">
        <v>-5.0000000000000001E-3</v>
      </c>
      <c r="H81" s="59">
        <v>-1.244E-2</v>
      </c>
      <c r="I81" s="59">
        <v>7.4400000000000004E-3</v>
      </c>
      <c r="J81" s="59">
        <v>-7.0519999999999999E-2</v>
      </c>
      <c r="K81" s="59">
        <v>-4.7499999999999999E-3</v>
      </c>
      <c r="L81" s="59">
        <v>-5.0499999999999998E-3</v>
      </c>
      <c r="M81" s="59">
        <v>2.9999999999999997E-4</v>
      </c>
      <c r="N81" s="59">
        <v>-0.82398000000000005</v>
      </c>
      <c r="O81" s="19">
        <v>104.88549999999999</v>
      </c>
      <c r="P81" s="19">
        <v>101.3904</v>
      </c>
      <c r="Q81" s="18">
        <v>3.0510000000000002</v>
      </c>
      <c r="R81" s="18">
        <v>21.881</v>
      </c>
      <c r="S81" s="18">
        <v>5.3949999999999996</v>
      </c>
      <c r="T81" s="18">
        <v>11.420999999999999</v>
      </c>
      <c r="U81" s="18">
        <v>10.035</v>
      </c>
      <c r="V81" s="18">
        <v>11.000999999999999</v>
      </c>
    </row>
    <row r="82" spans="1:22" x14ac:dyDescent="0.25">
      <c r="A82" s="53">
        <v>41724</v>
      </c>
      <c r="B82" s="14">
        <v>16</v>
      </c>
      <c r="C82" s="57">
        <v>258095746000</v>
      </c>
      <c r="D82" s="57">
        <v>7664539208</v>
      </c>
      <c r="E82" s="57">
        <v>710976130</v>
      </c>
      <c r="F82" s="57">
        <v>273459346842</v>
      </c>
      <c r="G82" s="59">
        <v>2.49E-3</v>
      </c>
      <c r="H82" s="59">
        <v>-5.2500000000000003E-3</v>
      </c>
      <c r="I82" s="59">
        <v>7.7400000000000004E-3</v>
      </c>
      <c r="J82" s="59">
        <v>3.5490000000000001E-2</v>
      </c>
      <c r="K82" s="59">
        <v>7.5199999999999998E-3</v>
      </c>
      <c r="L82" s="59">
        <v>7.2199999999999999E-3</v>
      </c>
      <c r="M82" s="59">
        <v>2.9999999999999997E-4</v>
      </c>
      <c r="N82" s="59">
        <v>14.41042</v>
      </c>
      <c r="O82" s="19">
        <v>105.67440000000001</v>
      </c>
      <c r="P82" s="19">
        <v>102.1281</v>
      </c>
      <c r="Q82" s="18">
        <v>3.093</v>
      </c>
      <c r="R82" s="18">
        <v>22.52</v>
      </c>
      <c r="S82" s="18">
        <v>5.3920000000000003</v>
      </c>
      <c r="T82" s="18">
        <v>11.420999999999999</v>
      </c>
      <c r="U82" s="18">
        <v>9.9169999999999998</v>
      </c>
      <c r="V82" s="18">
        <v>10.78</v>
      </c>
    </row>
    <row r="83" spans="1:22" x14ac:dyDescent="0.25">
      <c r="A83" s="53">
        <v>41725</v>
      </c>
      <c r="B83" s="14">
        <v>16</v>
      </c>
      <c r="C83" s="57">
        <v>258095746000</v>
      </c>
      <c r="D83" s="57">
        <v>7745679984</v>
      </c>
      <c r="E83" s="57">
        <v>711131961</v>
      </c>
      <c r="F83" s="57">
        <v>273566304194</v>
      </c>
      <c r="G83" s="59">
        <v>2.8800000000000002E-3</v>
      </c>
      <c r="H83" s="59">
        <v>-5.1599999999999997E-3</v>
      </c>
      <c r="I83" s="59">
        <v>8.0400000000000003E-3</v>
      </c>
      <c r="J83" s="59">
        <v>3.9640000000000002E-2</v>
      </c>
      <c r="K83" s="59">
        <v>3.8999999999999999E-4</v>
      </c>
      <c r="L83" s="59">
        <v>9.0000000000000006E-5</v>
      </c>
      <c r="M83" s="59">
        <v>2.9999999999999997E-4</v>
      </c>
      <c r="N83" s="59">
        <v>0.15342</v>
      </c>
      <c r="O83" s="19">
        <v>105.7158</v>
      </c>
      <c r="P83" s="19">
        <v>102.1378</v>
      </c>
      <c r="Q83" s="18">
        <v>3.089</v>
      </c>
      <c r="R83" s="18">
        <v>22.474</v>
      </c>
      <c r="S83" s="18">
        <v>5.3890000000000002</v>
      </c>
      <c r="T83" s="18">
        <v>11.420999999999999</v>
      </c>
      <c r="U83" s="18">
        <v>9.9009999999999998</v>
      </c>
      <c r="V83" s="18">
        <v>10.776</v>
      </c>
    </row>
    <row r="84" spans="1:22" x14ac:dyDescent="0.25">
      <c r="A84" s="53">
        <v>41726</v>
      </c>
      <c r="B84" s="14">
        <v>16</v>
      </c>
      <c r="C84" s="57">
        <v>258095746000</v>
      </c>
      <c r="D84" s="57">
        <v>7826820760</v>
      </c>
      <c r="E84" s="57">
        <v>711286497</v>
      </c>
      <c r="F84" s="57">
        <v>273678881002</v>
      </c>
      <c r="G84" s="59">
        <v>3.29E-3</v>
      </c>
      <c r="H84" s="59">
        <v>-5.0499999999999998E-3</v>
      </c>
      <c r="I84" s="59">
        <v>8.3400000000000002E-3</v>
      </c>
      <c r="J84" s="59">
        <v>4.3779999999999999E-2</v>
      </c>
      <c r="K84" s="59">
        <v>4.0999999999999999E-4</v>
      </c>
      <c r="L84" s="59">
        <v>1.1E-4</v>
      </c>
      <c r="M84" s="59">
        <v>2.9999999999999997E-4</v>
      </c>
      <c r="N84" s="59">
        <v>0.16203000000000001</v>
      </c>
      <c r="O84" s="19">
        <v>105.7593</v>
      </c>
      <c r="P84" s="19">
        <v>102.14960000000001</v>
      </c>
      <c r="Q84" s="18">
        <v>3.0910000000000002</v>
      </c>
      <c r="R84" s="18">
        <v>22.527000000000001</v>
      </c>
      <c r="S84" s="18">
        <v>5.3869999999999996</v>
      </c>
      <c r="T84" s="18">
        <v>11.420999999999999</v>
      </c>
      <c r="U84" s="18">
        <v>9.9160000000000004</v>
      </c>
      <c r="V84" s="18">
        <v>10.773999999999999</v>
      </c>
    </row>
    <row r="85" spans="1:22" x14ac:dyDescent="0.25">
      <c r="A85" s="53">
        <v>41729</v>
      </c>
      <c r="B85" s="14">
        <v>16</v>
      </c>
      <c r="C85" s="57">
        <v>258095746000</v>
      </c>
      <c r="D85" s="57">
        <v>8070243087</v>
      </c>
      <c r="E85" s="57">
        <v>711759453</v>
      </c>
      <c r="F85" s="57">
        <v>274527107485</v>
      </c>
      <c r="G85" s="59">
        <v>6.4000000000000003E-3</v>
      </c>
      <c r="H85" s="59">
        <v>-2.8300000000000001E-3</v>
      </c>
      <c r="I85" s="59">
        <v>9.2300000000000004E-3</v>
      </c>
      <c r="J85" s="59">
        <v>7.8030000000000002E-2</v>
      </c>
      <c r="K85" s="59">
        <v>3.0999999999999999E-3</v>
      </c>
      <c r="L85" s="59">
        <v>2.2100000000000002E-3</v>
      </c>
      <c r="M85" s="59">
        <v>8.8999999999999995E-4</v>
      </c>
      <c r="N85" s="59">
        <v>0.45717999999999998</v>
      </c>
      <c r="O85" s="19">
        <v>106.087</v>
      </c>
      <c r="P85" s="19">
        <v>102.377</v>
      </c>
      <c r="Q85" s="18">
        <v>3.085</v>
      </c>
      <c r="R85" s="18">
        <v>22.466999999999999</v>
      </c>
      <c r="S85" s="18">
        <v>5.3780000000000001</v>
      </c>
      <c r="T85" s="18">
        <v>11.420999999999999</v>
      </c>
      <c r="U85" s="18">
        <v>9.8149999999999995</v>
      </c>
      <c r="V85" s="18">
        <v>10.701000000000001</v>
      </c>
    </row>
    <row r="86" spans="1:22" x14ac:dyDescent="0.25">
      <c r="A86" s="53">
        <v>41730</v>
      </c>
      <c r="B86" s="14">
        <v>15</v>
      </c>
      <c r="C86" s="57">
        <v>244533246000</v>
      </c>
      <c r="D86" s="57">
        <v>7522321363</v>
      </c>
      <c r="E86" s="57">
        <v>0</v>
      </c>
      <c r="F86" s="57">
        <v>259091954513</v>
      </c>
      <c r="G86" s="59">
        <v>-1.8699999999999999E-3</v>
      </c>
      <c r="H86" s="59">
        <v>-2.16E-3</v>
      </c>
      <c r="I86" s="59">
        <v>2.9999999999999997E-4</v>
      </c>
      <c r="J86" s="59">
        <v>-0.49459999999999998</v>
      </c>
      <c r="K86" s="59">
        <v>-1.8699999999999999E-3</v>
      </c>
      <c r="L86" s="59">
        <v>-2.16E-3</v>
      </c>
      <c r="M86" s="59">
        <v>2.9999999999999997E-4</v>
      </c>
      <c r="N86" s="59">
        <v>-0.49459999999999998</v>
      </c>
      <c r="O86" s="19">
        <v>105.88890000000001</v>
      </c>
      <c r="P86" s="19">
        <v>102.1554</v>
      </c>
      <c r="Q86" s="18">
        <v>3.2440000000000002</v>
      </c>
      <c r="R86" s="18">
        <v>23.626999999999999</v>
      </c>
      <c r="S86" s="18">
        <v>5.665</v>
      </c>
      <c r="T86" s="18">
        <v>11.446</v>
      </c>
      <c r="U86" s="18">
        <v>9.9809999999999999</v>
      </c>
      <c r="V86" s="18">
        <v>10.772</v>
      </c>
    </row>
    <row r="87" spans="1:22" x14ac:dyDescent="0.25">
      <c r="A87" s="53">
        <v>41731</v>
      </c>
      <c r="B87" s="14">
        <v>15</v>
      </c>
      <c r="C87" s="57">
        <v>244533246000</v>
      </c>
      <c r="D87" s="57">
        <v>7599377318</v>
      </c>
      <c r="E87" s="57">
        <v>0</v>
      </c>
      <c r="F87" s="57">
        <v>258587598063</v>
      </c>
      <c r="G87" s="59">
        <v>-3.81E-3</v>
      </c>
      <c r="H87" s="59">
        <v>-4.4000000000000003E-3</v>
      </c>
      <c r="I87" s="59">
        <v>5.9000000000000003E-4</v>
      </c>
      <c r="J87" s="59">
        <v>-0.50183</v>
      </c>
      <c r="K87" s="59">
        <v>-1.9499999999999999E-3</v>
      </c>
      <c r="L87" s="59">
        <v>-2.2399999999999998E-3</v>
      </c>
      <c r="M87" s="59">
        <v>2.9999999999999997E-4</v>
      </c>
      <c r="N87" s="59">
        <v>-0.50895000000000001</v>
      </c>
      <c r="O87" s="19">
        <v>105.6828</v>
      </c>
      <c r="P87" s="19">
        <v>101.92610000000001</v>
      </c>
      <c r="Q87" s="18">
        <v>3.238</v>
      </c>
      <c r="R87" s="18">
        <v>23.571999999999999</v>
      </c>
      <c r="S87" s="18">
        <v>5.6630000000000003</v>
      </c>
      <c r="T87" s="18">
        <v>11.446</v>
      </c>
      <c r="U87" s="18">
        <v>10.073</v>
      </c>
      <c r="V87" s="18">
        <v>10.840999999999999</v>
      </c>
    </row>
    <row r="88" spans="1:22" x14ac:dyDescent="0.25">
      <c r="A88" s="53">
        <v>41732</v>
      </c>
      <c r="B88" s="14">
        <v>15</v>
      </c>
      <c r="C88" s="57">
        <v>244533246000</v>
      </c>
      <c r="D88" s="57">
        <v>7676433272</v>
      </c>
      <c r="E88" s="57">
        <v>0</v>
      </c>
      <c r="F88" s="57">
        <v>258568007480</v>
      </c>
      <c r="G88" s="59">
        <v>-3.8899999999999998E-3</v>
      </c>
      <c r="H88" s="59">
        <v>-4.7800000000000004E-3</v>
      </c>
      <c r="I88" s="59">
        <v>8.8999999999999995E-4</v>
      </c>
      <c r="J88" s="59">
        <v>-0.37734000000000001</v>
      </c>
      <c r="K88" s="59">
        <v>-8.0000000000000007E-5</v>
      </c>
      <c r="L88" s="59">
        <v>-3.6999999999999999E-4</v>
      </c>
      <c r="M88" s="59">
        <v>2.9999999999999997E-4</v>
      </c>
      <c r="N88" s="59">
        <v>-2.7269999999999999E-2</v>
      </c>
      <c r="O88" s="19">
        <v>105.6748</v>
      </c>
      <c r="P88" s="19">
        <v>101.88800000000001</v>
      </c>
      <c r="Q88" s="18">
        <v>3.2349999999999999</v>
      </c>
      <c r="R88" s="18">
        <v>23.553999999999998</v>
      </c>
      <c r="S88" s="18">
        <v>5.66</v>
      </c>
      <c r="T88" s="18">
        <v>11.446</v>
      </c>
      <c r="U88" s="18">
        <v>10.087999999999999</v>
      </c>
      <c r="V88" s="18">
        <v>10.852</v>
      </c>
    </row>
    <row r="89" spans="1:22" x14ac:dyDescent="0.25">
      <c r="A89" s="53">
        <v>41733</v>
      </c>
      <c r="B89" s="14">
        <v>15</v>
      </c>
      <c r="C89" s="57">
        <v>244533246000</v>
      </c>
      <c r="D89" s="57">
        <v>7753489227</v>
      </c>
      <c r="E89" s="57">
        <v>0</v>
      </c>
      <c r="F89" s="57">
        <v>258637221305</v>
      </c>
      <c r="G89" s="59">
        <v>-3.62E-3</v>
      </c>
      <c r="H89" s="59">
        <v>-4.81E-3</v>
      </c>
      <c r="I89" s="59">
        <v>1.1900000000000001E-3</v>
      </c>
      <c r="J89" s="59">
        <v>-0.28172000000000003</v>
      </c>
      <c r="K89" s="59">
        <v>2.7E-4</v>
      </c>
      <c r="L89" s="59">
        <v>-3.0000000000000001E-5</v>
      </c>
      <c r="M89" s="59">
        <v>2.9999999999999997E-4</v>
      </c>
      <c r="N89" s="59">
        <v>0.10262</v>
      </c>
      <c r="O89" s="19">
        <v>105.703</v>
      </c>
      <c r="P89" s="19">
        <v>101.8849</v>
      </c>
      <c r="Q89" s="18">
        <v>3.2320000000000002</v>
      </c>
      <c r="R89" s="18">
        <v>23.536999999999999</v>
      </c>
      <c r="S89" s="18">
        <v>5.657</v>
      </c>
      <c r="T89" s="18">
        <v>11.446</v>
      </c>
      <c r="U89" s="18">
        <v>10.087999999999999</v>
      </c>
      <c r="V89" s="18">
        <v>10.853</v>
      </c>
    </row>
    <row r="90" spans="1:22" x14ac:dyDescent="0.25">
      <c r="A90" s="53">
        <v>41736</v>
      </c>
      <c r="B90" s="14">
        <v>15</v>
      </c>
      <c r="C90" s="57">
        <v>244533246000</v>
      </c>
      <c r="D90" s="57">
        <v>7984657090</v>
      </c>
      <c r="E90" s="57">
        <v>0</v>
      </c>
      <c r="F90" s="57">
        <v>259028656133</v>
      </c>
      <c r="G90" s="59">
        <v>-2.1099999999999999E-3</v>
      </c>
      <c r="H90" s="59">
        <v>-4.1900000000000001E-3</v>
      </c>
      <c r="I90" s="59">
        <v>2.0799999999999998E-3</v>
      </c>
      <c r="J90" s="59">
        <v>-0.10437</v>
      </c>
      <c r="K90" s="59">
        <v>1.5100000000000001E-3</v>
      </c>
      <c r="L90" s="59">
        <v>6.2E-4</v>
      </c>
      <c r="M90" s="59">
        <v>8.8999999999999995E-4</v>
      </c>
      <c r="N90" s="59">
        <v>0.20201</v>
      </c>
      <c r="O90" s="19">
        <v>105.863</v>
      </c>
      <c r="P90" s="19">
        <v>101.9481</v>
      </c>
      <c r="Q90" s="18">
        <v>3.226</v>
      </c>
      <c r="R90" s="18">
        <v>23.497</v>
      </c>
      <c r="S90" s="18">
        <v>5.649</v>
      </c>
      <c r="T90" s="18">
        <v>11.446</v>
      </c>
      <c r="U90" s="18">
        <v>10.06</v>
      </c>
      <c r="V90" s="18">
        <v>10.833</v>
      </c>
    </row>
    <row r="91" spans="1:22" x14ac:dyDescent="0.25">
      <c r="A91" s="53">
        <v>41737</v>
      </c>
      <c r="B91" s="14">
        <v>15</v>
      </c>
      <c r="C91" s="57">
        <v>244533246000</v>
      </c>
      <c r="D91" s="57">
        <v>8061713044</v>
      </c>
      <c r="E91" s="57">
        <v>0</v>
      </c>
      <c r="F91" s="57">
        <v>259095381192</v>
      </c>
      <c r="G91" s="59">
        <v>-1.8500000000000001E-3</v>
      </c>
      <c r="H91" s="59">
        <v>-4.2300000000000003E-3</v>
      </c>
      <c r="I91" s="59">
        <v>2.3700000000000001E-3</v>
      </c>
      <c r="J91" s="59">
        <v>-8.1210000000000004E-2</v>
      </c>
      <c r="K91" s="59">
        <v>2.5999999999999998E-4</v>
      </c>
      <c r="L91" s="59">
        <v>-4.0000000000000003E-5</v>
      </c>
      <c r="M91" s="59">
        <v>2.9999999999999997E-4</v>
      </c>
      <c r="N91" s="59">
        <v>9.8570000000000005E-2</v>
      </c>
      <c r="O91" s="19">
        <v>105.8903</v>
      </c>
      <c r="P91" s="19">
        <v>101.944</v>
      </c>
      <c r="Q91" s="18">
        <v>3.2229999999999999</v>
      </c>
      <c r="R91" s="18">
        <v>23.478000000000002</v>
      </c>
      <c r="S91" s="18">
        <v>5.6459999999999999</v>
      </c>
      <c r="T91" s="18">
        <v>11.446</v>
      </c>
      <c r="U91" s="18">
        <v>10.061</v>
      </c>
      <c r="V91" s="18">
        <v>10.834</v>
      </c>
    </row>
    <row r="92" spans="1:22" x14ac:dyDescent="0.25">
      <c r="A92" s="53">
        <v>41738</v>
      </c>
      <c r="B92" s="14">
        <v>15</v>
      </c>
      <c r="C92" s="57">
        <v>244533246000</v>
      </c>
      <c r="D92" s="57">
        <v>8138768999</v>
      </c>
      <c r="E92" s="57">
        <v>0</v>
      </c>
      <c r="F92" s="57">
        <v>259181745365</v>
      </c>
      <c r="G92" s="59">
        <v>-1.5200000000000001E-3</v>
      </c>
      <c r="H92" s="59">
        <v>-4.1900000000000001E-3</v>
      </c>
      <c r="I92" s="59">
        <v>2.6700000000000001E-3</v>
      </c>
      <c r="J92" s="59">
        <v>-5.9900000000000002E-2</v>
      </c>
      <c r="K92" s="59">
        <v>3.3E-4</v>
      </c>
      <c r="L92" s="59">
        <v>4.0000000000000003E-5</v>
      </c>
      <c r="M92" s="59">
        <v>2.9999999999999997E-4</v>
      </c>
      <c r="N92" s="59">
        <v>0.12934999999999999</v>
      </c>
      <c r="O92" s="19">
        <v>105.9256</v>
      </c>
      <c r="P92" s="19">
        <v>101.9477</v>
      </c>
      <c r="Q92" s="18">
        <v>3.22</v>
      </c>
      <c r="R92" s="18">
        <v>23.445</v>
      </c>
      <c r="S92" s="18">
        <v>5.6429999999999998</v>
      </c>
      <c r="T92" s="18">
        <v>11.446</v>
      </c>
      <c r="U92" s="18">
        <v>10.055</v>
      </c>
      <c r="V92" s="18">
        <v>10.833</v>
      </c>
    </row>
    <row r="93" spans="1:22" x14ac:dyDescent="0.25">
      <c r="A93" s="53">
        <v>41739</v>
      </c>
      <c r="B93" s="14">
        <v>15</v>
      </c>
      <c r="C93" s="57">
        <v>244533246000</v>
      </c>
      <c r="D93" s="57">
        <v>8215824953</v>
      </c>
      <c r="E93" s="57">
        <v>0</v>
      </c>
      <c r="F93" s="57">
        <v>259200345328</v>
      </c>
      <c r="G93" s="59">
        <v>-1.4499999999999999E-3</v>
      </c>
      <c r="H93" s="59">
        <v>-4.4200000000000003E-3</v>
      </c>
      <c r="I93" s="59">
        <v>2.97E-3</v>
      </c>
      <c r="J93" s="59">
        <v>-5.16E-2</v>
      </c>
      <c r="K93" s="59">
        <v>6.9999999999999994E-5</v>
      </c>
      <c r="L93" s="59">
        <v>-2.3000000000000001E-4</v>
      </c>
      <c r="M93" s="59">
        <v>2.9999999999999997E-4</v>
      </c>
      <c r="N93" s="59">
        <v>2.6540000000000001E-2</v>
      </c>
      <c r="O93" s="19">
        <v>105.9332</v>
      </c>
      <c r="P93" s="19">
        <v>101.9246</v>
      </c>
      <c r="Q93" s="18">
        <v>3.2170000000000001</v>
      </c>
      <c r="R93" s="18">
        <v>23.422999999999998</v>
      </c>
      <c r="S93" s="18">
        <v>5.641</v>
      </c>
      <c r="T93" s="18">
        <v>11.446</v>
      </c>
      <c r="U93" s="18">
        <v>10.063000000000001</v>
      </c>
      <c r="V93" s="18">
        <v>10.839</v>
      </c>
    </row>
    <row r="94" spans="1:22" x14ac:dyDescent="0.25">
      <c r="A94" s="53">
        <v>41740</v>
      </c>
      <c r="B94" s="14">
        <v>15</v>
      </c>
      <c r="C94" s="57">
        <v>244533246000</v>
      </c>
      <c r="D94" s="57">
        <v>8292880908</v>
      </c>
      <c r="E94" s="57">
        <v>0</v>
      </c>
      <c r="F94" s="57">
        <v>259268910001</v>
      </c>
      <c r="G94" s="59">
        <v>-1.1900000000000001E-3</v>
      </c>
      <c r="H94" s="59">
        <v>-4.45E-3</v>
      </c>
      <c r="I94" s="59">
        <v>3.2699999999999999E-3</v>
      </c>
      <c r="J94" s="59">
        <v>-3.8620000000000002E-2</v>
      </c>
      <c r="K94" s="59">
        <v>2.5999999999999998E-4</v>
      </c>
      <c r="L94" s="59">
        <v>-3.0000000000000001E-5</v>
      </c>
      <c r="M94" s="59">
        <v>2.9999999999999997E-4</v>
      </c>
      <c r="N94" s="59">
        <v>0.10135</v>
      </c>
      <c r="O94" s="19">
        <v>105.96120000000001</v>
      </c>
      <c r="P94" s="19">
        <v>101.9213</v>
      </c>
      <c r="Q94" s="18">
        <v>3.214</v>
      </c>
      <c r="R94" s="18">
        <v>23.405999999999999</v>
      </c>
      <c r="S94" s="18">
        <v>5.6379999999999999</v>
      </c>
      <c r="T94" s="18">
        <v>11.446</v>
      </c>
      <c r="U94" s="18">
        <v>10.064</v>
      </c>
      <c r="V94" s="18">
        <v>10.84</v>
      </c>
    </row>
    <row r="95" spans="1:22" x14ac:dyDescent="0.25">
      <c r="A95" s="53">
        <v>41743</v>
      </c>
      <c r="B95" s="14">
        <v>15</v>
      </c>
      <c r="C95" s="57">
        <v>244533246000</v>
      </c>
      <c r="D95" s="57">
        <v>7460923771</v>
      </c>
      <c r="E95" s="57">
        <v>1063125000</v>
      </c>
      <c r="F95" s="57">
        <v>260500028608</v>
      </c>
      <c r="G95" s="59">
        <v>3.5599999999999998E-3</v>
      </c>
      <c r="H95" s="59">
        <v>-5.9999999999999995E-4</v>
      </c>
      <c r="I95" s="59">
        <v>4.1599999999999996E-3</v>
      </c>
      <c r="J95" s="59">
        <v>9.6979999999999997E-2</v>
      </c>
      <c r="K95" s="59">
        <v>4.7499999999999999E-3</v>
      </c>
      <c r="L95" s="59">
        <v>3.8600000000000001E-3</v>
      </c>
      <c r="M95" s="59">
        <v>8.8999999999999995E-4</v>
      </c>
      <c r="N95" s="59">
        <v>0.77954000000000001</v>
      </c>
      <c r="O95" s="19">
        <v>106.4644</v>
      </c>
      <c r="P95" s="19">
        <v>102.31570000000001</v>
      </c>
      <c r="Q95" s="18">
        <v>3.222</v>
      </c>
      <c r="R95" s="18">
        <v>23.568000000000001</v>
      </c>
      <c r="S95" s="18">
        <v>5.63</v>
      </c>
      <c r="T95" s="18">
        <v>11.446</v>
      </c>
      <c r="U95" s="18">
        <v>9.9390000000000001</v>
      </c>
      <c r="V95" s="18">
        <v>10.724</v>
      </c>
    </row>
    <row r="96" spans="1:22" x14ac:dyDescent="0.25">
      <c r="A96" s="53">
        <v>41744</v>
      </c>
      <c r="B96" s="14">
        <v>15</v>
      </c>
      <c r="C96" s="57">
        <v>244533246000</v>
      </c>
      <c r="D96" s="57">
        <v>7537947806</v>
      </c>
      <c r="E96" s="57">
        <v>1063343450</v>
      </c>
      <c r="F96" s="57">
        <v>259637203025</v>
      </c>
      <c r="G96" s="59">
        <v>2.3000000000000001E-4</v>
      </c>
      <c r="H96" s="59">
        <v>-4.2199999999999998E-3</v>
      </c>
      <c r="I96" s="59">
        <v>4.45E-3</v>
      </c>
      <c r="J96" s="59">
        <v>5.6800000000000002E-3</v>
      </c>
      <c r="K96" s="59">
        <v>-3.31E-3</v>
      </c>
      <c r="L96" s="59">
        <v>-3.6099999999999999E-3</v>
      </c>
      <c r="M96" s="59">
        <v>2.9999999999999997E-4</v>
      </c>
      <c r="N96" s="59">
        <v>-0.70208999999999999</v>
      </c>
      <c r="O96" s="19">
        <v>106.1117</v>
      </c>
      <c r="P96" s="19">
        <v>101.9449</v>
      </c>
      <c r="Q96" s="18">
        <v>3.2109999999999999</v>
      </c>
      <c r="R96" s="18">
        <v>23.442</v>
      </c>
      <c r="S96" s="18">
        <v>5.6269999999999998</v>
      </c>
      <c r="T96" s="18">
        <v>11.446</v>
      </c>
      <c r="U96" s="18">
        <v>10.076000000000001</v>
      </c>
      <c r="V96" s="18">
        <v>10.835000000000001</v>
      </c>
    </row>
    <row r="97" spans="1:22" x14ac:dyDescent="0.25">
      <c r="A97" s="53">
        <v>41745</v>
      </c>
      <c r="B97" s="14">
        <v>15</v>
      </c>
      <c r="C97" s="57">
        <v>244533246000</v>
      </c>
      <c r="D97" s="57">
        <v>7614971840</v>
      </c>
      <c r="E97" s="57">
        <v>1063561946</v>
      </c>
      <c r="F97" s="57">
        <v>260071885211</v>
      </c>
      <c r="G97" s="59">
        <v>1.91E-3</v>
      </c>
      <c r="H97" s="59">
        <v>-2.8400000000000001E-3</v>
      </c>
      <c r="I97" s="59">
        <v>4.7499999999999999E-3</v>
      </c>
      <c r="J97" s="59">
        <v>4.4429999999999997E-2</v>
      </c>
      <c r="K97" s="59">
        <v>1.67E-3</v>
      </c>
      <c r="L97" s="59">
        <v>1.3799999999999999E-3</v>
      </c>
      <c r="M97" s="59">
        <v>2.9999999999999997E-4</v>
      </c>
      <c r="N97" s="59">
        <v>0.84148000000000001</v>
      </c>
      <c r="O97" s="19">
        <v>106.2894</v>
      </c>
      <c r="P97" s="19">
        <v>102.0859</v>
      </c>
      <c r="Q97" s="18">
        <v>3.2029999999999998</v>
      </c>
      <c r="R97" s="18">
        <v>23.332000000000001</v>
      </c>
      <c r="S97" s="18">
        <v>5.6239999999999997</v>
      </c>
      <c r="T97" s="18">
        <v>11.446</v>
      </c>
      <c r="U97" s="18">
        <v>9.9740000000000002</v>
      </c>
      <c r="V97" s="18">
        <v>10.789</v>
      </c>
    </row>
    <row r="98" spans="1:22" x14ac:dyDescent="0.25">
      <c r="A98" s="53">
        <v>41746</v>
      </c>
      <c r="B98" s="14">
        <v>15</v>
      </c>
      <c r="C98" s="57">
        <v>244533246000</v>
      </c>
      <c r="D98" s="57">
        <v>7691995875</v>
      </c>
      <c r="E98" s="57">
        <v>1063736778</v>
      </c>
      <c r="F98" s="57">
        <v>259988968573</v>
      </c>
      <c r="G98" s="59">
        <v>1.5900000000000001E-3</v>
      </c>
      <c r="H98" s="59">
        <v>-3.46E-3</v>
      </c>
      <c r="I98" s="59">
        <v>5.0499999999999998E-3</v>
      </c>
      <c r="J98" s="59">
        <v>3.465E-2</v>
      </c>
      <c r="K98" s="59">
        <v>-3.2000000000000003E-4</v>
      </c>
      <c r="L98" s="59">
        <v>-6.2E-4</v>
      </c>
      <c r="M98" s="59">
        <v>2.9999999999999997E-4</v>
      </c>
      <c r="N98" s="59">
        <v>-0.10987</v>
      </c>
      <c r="O98" s="19">
        <v>106.2555</v>
      </c>
      <c r="P98" s="19">
        <v>102.0227</v>
      </c>
      <c r="Q98" s="18">
        <v>3.2080000000000002</v>
      </c>
      <c r="R98" s="18">
        <v>23.434000000000001</v>
      </c>
      <c r="S98" s="18">
        <v>5.6210000000000004</v>
      </c>
      <c r="T98" s="18">
        <v>11.446</v>
      </c>
      <c r="U98" s="18">
        <v>10.042999999999999</v>
      </c>
      <c r="V98" s="18">
        <v>10.811</v>
      </c>
    </row>
    <row r="99" spans="1:22" x14ac:dyDescent="0.25">
      <c r="A99" s="53">
        <v>41747</v>
      </c>
      <c r="B99" s="14">
        <v>15</v>
      </c>
      <c r="C99" s="57">
        <v>244533246000</v>
      </c>
      <c r="D99" s="57">
        <v>7769019909</v>
      </c>
      <c r="E99" s="57">
        <v>1063956811</v>
      </c>
      <c r="F99" s="57">
        <v>260116676303</v>
      </c>
      <c r="G99" s="59">
        <v>2.0799999999999998E-3</v>
      </c>
      <c r="H99" s="59">
        <v>-3.2699999999999999E-3</v>
      </c>
      <c r="I99" s="59">
        <v>5.3499999999999997E-3</v>
      </c>
      <c r="J99" s="59">
        <v>4.3029999999999999E-2</v>
      </c>
      <c r="K99" s="59">
        <v>4.8999999999999998E-4</v>
      </c>
      <c r="L99" s="59">
        <v>1.9000000000000001E-4</v>
      </c>
      <c r="M99" s="59">
        <v>2.9999999999999997E-4</v>
      </c>
      <c r="N99" s="59">
        <v>0.19631000000000001</v>
      </c>
      <c r="O99" s="19">
        <v>106.3077</v>
      </c>
      <c r="P99" s="19">
        <v>102.04259999999999</v>
      </c>
      <c r="Q99" s="18">
        <v>3.202</v>
      </c>
      <c r="R99" s="18">
        <v>23.361999999999998</v>
      </c>
      <c r="S99" s="18">
        <v>5.6189999999999998</v>
      </c>
      <c r="T99" s="18">
        <v>11.446</v>
      </c>
      <c r="U99" s="18">
        <v>10.010999999999999</v>
      </c>
      <c r="V99" s="18">
        <v>10.803000000000001</v>
      </c>
    </row>
    <row r="100" spans="1:22" x14ac:dyDescent="0.25">
      <c r="A100" s="53">
        <v>41751</v>
      </c>
      <c r="B100" s="14">
        <v>15</v>
      </c>
      <c r="C100" s="57">
        <v>244533246000</v>
      </c>
      <c r="D100" s="57">
        <v>8077116048</v>
      </c>
      <c r="E100" s="57">
        <v>1064821793</v>
      </c>
      <c r="F100" s="57">
        <v>260191951888</v>
      </c>
      <c r="G100" s="59">
        <v>2.3700000000000001E-3</v>
      </c>
      <c r="H100" s="59">
        <v>-4.1700000000000001E-3</v>
      </c>
      <c r="I100" s="59">
        <v>6.5399999999999998E-3</v>
      </c>
      <c r="J100" s="59">
        <v>4.0050000000000002E-2</v>
      </c>
      <c r="K100" s="59">
        <v>2.9E-4</v>
      </c>
      <c r="L100" s="59">
        <v>-8.9999999999999998E-4</v>
      </c>
      <c r="M100" s="59">
        <v>1.1900000000000001E-3</v>
      </c>
      <c r="N100" s="59">
        <v>2.6749999999999999E-2</v>
      </c>
      <c r="O100" s="19">
        <v>106.33839999999999</v>
      </c>
      <c r="P100" s="19">
        <v>101.95050000000001</v>
      </c>
      <c r="Q100" s="18">
        <v>3.1920000000000002</v>
      </c>
      <c r="R100" s="18">
        <v>23.308</v>
      </c>
      <c r="S100" s="18">
        <v>5.6079999999999997</v>
      </c>
      <c r="T100" s="18">
        <v>11.446</v>
      </c>
      <c r="U100" s="18">
        <v>10.063000000000001</v>
      </c>
      <c r="V100" s="18">
        <v>10.831</v>
      </c>
    </row>
    <row r="101" spans="1:22" x14ac:dyDescent="0.25">
      <c r="A101" s="53">
        <v>41752</v>
      </c>
      <c r="B101" s="14">
        <v>15</v>
      </c>
      <c r="C101" s="57">
        <v>244533246000</v>
      </c>
      <c r="D101" s="57">
        <v>8154140082</v>
      </c>
      <c r="E101" s="57">
        <v>1065038859</v>
      </c>
      <c r="F101" s="57">
        <v>260535248669</v>
      </c>
      <c r="G101" s="59">
        <v>3.6900000000000001E-3</v>
      </c>
      <c r="H101" s="59">
        <v>-3.14E-3</v>
      </c>
      <c r="I101" s="59">
        <v>6.8300000000000001E-3</v>
      </c>
      <c r="J101" s="59">
        <v>6.0229999999999999E-2</v>
      </c>
      <c r="K101" s="59">
        <v>1.32E-3</v>
      </c>
      <c r="L101" s="59">
        <v>1.0200000000000001E-3</v>
      </c>
      <c r="M101" s="59">
        <v>2.9999999999999997E-4</v>
      </c>
      <c r="N101" s="59">
        <v>0.61812</v>
      </c>
      <c r="O101" s="19">
        <v>106.4787</v>
      </c>
      <c r="P101" s="19">
        <v>102.05540000000001</v>
      </c>
      <c r="Q101" s="18">
        <v>3.1909999999999998</v>
      </c>
      <c r="R101" s="18">
        <v>23.29</v>
      </c>
      <c r="S101" s="18">
        <v>5.6050000000000004</v>
      </c>
      <c r="T101" s="18">
        <v>11.446</v>
      </c>
      <c r="U101" s="18">
        <v>10.023</v>
      </c>
      <c r="V101" s="18">
        <v>10.798999999999999</v>
      </c>
    </row>
    <row r="102" spans="1:22" x14ac:dyDescent="0.25">
      <c r="A102" s="53">
        <v>41754</v>
      </c>
      <c r="B102" s="14">
        <v>15</v>
      </c>
      <c r="C102" s="57">
        <v>244533246000</v>
      </c>
      <c r="D102" s="57">
        <v>8308188151</v>
      </c>
      <c r="E102" s="57">
        <v>1065465458</v>
      </c>
      <c r="F102" s="57">
        <v>260463940058</v>
      </c>
      <c r="G102" s="59">
        <v>3.4199999999999999E-3</v>
      </c>
      <c r="H102" s="59">
        <v>-4.0099999999999997E-3</v>
      </c>
      <c r="I102" s="59">
        <v>7.43E-3</v>
      </c>
      <c r="J102" s="59">
        <v>5.1069999999999997E-2</v>
      </c>
      <c r="K102" s="59">
        <v>-2.7E-4</v>
      </c>
      <c r="L102" s="59">
        <v>-8.7000000000000001E-4</v>
      </c>
      <c r="M102" s="59">
        <v>5.9000000000000003E-4</v>
      </c>
      <c r="N102" s="59">
        <v>-4.8730000000000002E-2</v>
      </c>
      <c r="O102" s="19">
        <v>106.4496</v>
      </c>
      <c r="P102" s="19">
        <v>101.9663</v>
      </c>
      <c r="Q102" s="18">
        <v>3.1859999999999999</v>
      </c>
      <c r="R102" s="18">
        <v>23.274000000000001</v>
      </c>
      <c r="S102" s="18">
        <v>5.5990000000000002</v>
      </c>
      <c r="T102" s="18">
        <v>11.446</v>
      </c>
      <c r="U102" s="18">
        <v>10.058999999999999</v>
      </c>
      <c r="V102" s="18">
        <v>10.826000000000001</v>
      </c>
    </row>
    <row r="103" spans="1:22" x14ac:dyDescent="0.25">
      <c r="A103" s="53">
        <v>41755</v>
      </c>
      <c r="B103" s="14">
        <v>15</v>
      </c>
      <c r="C103" s="57">
        <v>244533246000</v>
      </c>
      <c r="D103" s="57">
        <v>8385212186</v>
      </c>
      <c r="E103" s="57">
        <v>1065684442</v>
      </c>
      <c r="F103" s="57">
        <v>261565843586</v>
      </c>
      <c r="G103" s="59">
        <v>7.6600000000000001E-3</v>
      </c>
      <c r="H103" s="59">
        <v>-6.0000000000000002E-5</v>
      </c>
      <c r="I103" s="59">
        <v>7.7299999999999999E-3</v>
      </c>
      <c r="J103" s="59">
        <v>0.11311</v>
      </c>
      <c r="K103" s="59">
        <v>4.2300000000000003E-3</v>
      </c>
      <c r="L103" s="59">
        <v>3.9300000000000003E-3</v>
      </c>
      <c r="M103" s="59">
        <v>2.9999999999999997E-4</v>
      </c>
      <c r="N103" s="59">
        <v>3.6687500000000002</v>
      </c>
      <c r="O103" s="19">
        <v>106.8999</v>
      </c>
      <c r="P103" s="19">
        <v>102.37050000000001</v>
      </c>
      <c r="Q103" s="18">
        <v>3.202</v>
      </c>
      <c r="R103" s="18">
        <v>23.565999999999999</v>
      </c>
      <c r="S103" s="18">
        <v>5.5970000000000004</v>
      </c>
      <c r="T103" s="18">
        <v>11.446</v>
      </c>
      <c r="U103" s="18">
        <v>9.94</v>
      </c>
      <c r="V103" s="18">
        <v>10.707000000000001</v>
      </c>
    </row>
    <row r="104" spans="1:22" x14ac:dyDescent="0.25">
      <c r="A104" s="53">
        <v>41757</v>
      </c>
      <c r="B104" s="14">
        <v>15</v>
      </c>
      <c r="C104" s="57">
        <v>244533246000</v>
      </c>
      <c r="D104" s="57">
        <v>8539260255</v>
      </c>
      <c r="E104" s="57">
        <v>1066128818</v>
      </c>
      <c r="F104" s="57">
        <v>261046917163</v>
      </c>
      <c r="G104" s="59">
        <v>5.6600000000000001E-3</v>
      </c>
      <c r="H104" s="59">
        <v>-2.66E-3</v>
      </c>
      <c r="I104" s="59">
        <v>8.3199999999999993E-3</v>
      </c>
      <c r="J104" s="59">
        <v>7.6399999999999996E-2</v>
      </c>
      <c r="K104" s="59">
        <v>-1.98E-3</v>
      </c>
      <c r="L104" s="59">
        <v>-2.5699999999999998E-3</v>
      </c>
      <c r="M104" s="59">
        <v>5.9000000000000003E-4</v>
      </c>
      <c r="N104" s="59">
        <v>-0.30401</v>
      </c>
      <c r="O104" s="19">
        <v>106.6879</v>
      </c>
      <c r="P104" s="19">
        <v>102.1049</v>
      </c>
      <c r="Q104" s="18">
        <v>3.1840000000000002</v>
      </c>
      <c r="R104" s="18">
        <v>23.312999999999999</v>
      </c>
      <c r="S104" s="18">
        <v>5.5910000000000002</v>
      </c>
      <c r="T104" s="18">
        <v>11.446</v>
      </c>
      <c r="U104" s="18">
        <v>10.007999999999999</v>
      </c>
      <c r="V104" s="18">
        <v>10.785</v>
      </c>
    </row>
    <row r="105" spans="1:22" x14ac:dyDescent="0.25">
      <c r="A105" s="53">
        <v>41758</v>
      </c>
      <c r="B105" s="14">
        <v>15</v>
      </c>
      <c r="C105" s="57">
        <v>244533246000</v>
      </c>
      <c r="D105" s="57">
        <v>3191109289</v>
      </c>
      <c r="E105" s="57">
        <v>6491530430</v>
      </c>
      <c r="F105" s="57">
        <v>261419681032</v>
      </c>
      <c r="G105" s="59">
        <v>7.1000000000000004E-3</v>
      </c>
      <c r="H105" s="59">
        <v>-1.5200000000000001E-3</v>
      </c>
      <c r="I105" s="59">
        <v>8.6199999999999992E-3</v>
      </c>
      <c r="J105" s="59">
        <v>9.3119999999999994E-2</v>
      </c>
      <c r="K105" s="59">
        <v>1.4300000000000001E-3</v>
      </c>
      <c r="L105" s="59">
        <v>1.1299999999999999E-3</v>
      </c>
      <c r="M105" s="59">
        <v>2.9999999999999997E-4</v>
      </c>
      <c r="N105" s="59">
        <v>0.68342999999999998</v>
      </c>
      <c r="O105" s="19">
        <v>106.8402</v>
      </c>
      <c r="P105" s="19">
        <v>102.2214</v>
      </c>
      <c r="Q105" s="18">
        <v>3.1920000000000002</v>
      </c>
      <c r="R105" s="18">
        <v>23.463999999999999</v>
      </c>
      <c r="S105" s="18">
        <v>5.5880000000000001</v>
      </c>
      <c r="T105" s="18">
        <v>11.446</v>
      </c>
      <c r="U105" s="18">
        <v>9.9600000000000009</v>
      </c>
      <c r="V105" s="18">
        <v>10.752000000000001</v>
      </c>
    </row>
    <row r="106" spans="1:22" x14ac:dyDescent="0.25">
      <c r="A106" s="53">
        <v>41759</v>
      </c>
      <c r="B106" s="14">
        <v>15</v>
      </c>
      <c r="C106" s="57">
        <v>244533246000</v>
      </c>
      <c r="D106" s="57">
        <v>3267970435</v>
      </c>
      <c r="E106" s="57">
        <v>6492953232</v>
      </c>
      <c r="F106" s="57">
        <v>261598828689</v>
      </c>
      <c r="G106" s="59">
        <v>7.79E-3</v>
      </c>
      <c r="H106" s="59">
        <v>-1.1299999999999999E-3</v>
      </c>
      <c r="I106" s="59">
        <v>8.9200000000000008E-3</v>
      </c>
      <c r="J106" s="59">
        <v>9.9010000000000001E-2</v>
      </c>
      <c r="K106" s="59">
        <v>6.8999999999999997E-4</v>
      </c>
      <c r="L106" s="59">
        <v>3.8999999999999999E-4</v>
      </c>
      <c r="M106" s="59">
        <v>2.9999999999999997E-4</v>
      </c>
      <c r="N106" s="59">
        <v>0.28408</v>
      </c>
      <c r="O106" s="19">
        <v>106.9134</v>
      </c>
      <c r="P106" s="19">
        <v>102.2612</v>
      </c>
      <c r="Q106" s="18">
        <v>3.1859999999999999</v>
      </c>
      <c r="R106" s="18">
        <v>23.370999999999999</v>
      </c>
      <c r="S106" s="18">
        <v>5.5860000000000003</v>
      </c>
      <c r="T106" s="18">
        <v>11.446</v>
      </c>
      <c r="U106" s="18">
        <v>9.9350000000000005</v>
      </c>
      <c r="V106" s="18">
        <v>10.738</v>
      </c>
    </row>
    <row r="107" spans="1:22" x14ac:dyDescent="0.25">
      <c r="A107" s="53">
        <v>41764</v>
      </c>
      <c r="B107" s="14">
        <v>15</v>
      </c>
      <c r="C107" s="57">
        <v>247648246000</v>
      </c>
      <c r="D107" s="57">
        <v>3657382721</v>
      </c>
      <c r="E107" s="57">
        <v>0</v>
      </c>
      <c r="F107" s="57">
        <v>258653673904</v>
      </c>
      <c r="G107" s="59">
        <v>1.5499999999999999E-3</v>
      </c>
      <c r="H107" s="59">
        <v>4.0000000000000003E-5</v>
      </c>
      <c r="I107" s="59">
        <v>1.5E-3</v>
      </c>
      <c r="J107" s="59">
        <v>0.11938</v>
      </c>
      <c r="K107" s="59">
        <v>1.5499999999999999E-3</v>
      </c>
      <c r="L107" s="59">
        <v>4.0000000000000003E-5</v>
      </c>
      <c r="M107" s="59">
        <v>1.5E-3</v>
      </c>
      <c r="N107" s="59">
        <v>0.11938</v>
      </c>
      <c r="O107" s="19">
        <v>107.0787</v>
      </c>
      <c r="P107" s="19">
        <v>102.2654</v>
      </c>
      <c r="Q107" s="18">
        <v>3.2320000000000002</v>
      </c>
      <c r="R107" s="18">
        <v>23.571999999999999</v>
      </c>
      <c r="S107" s="18">
        <v>5.5270000000000001</v>
      </c>
      <c r="T107" s="18">
        <v>11.428000000000001</v>
      </c>
      <c r="U107" s="18">
        <v>9.94</v>
      </c>
      <c r="V107" s="18">
        <v>10.724</v>
      </c>
    </row>
    <row r="108" spans="1:22" x14ac:dyDescent="0.25">
      <c r="A108" s="53">
        <v>41765</v>
      </c>
      <c r="B108" s="14">
        <v>15</v>
      </c>
      <c r="C108" s="57">
        <v>247648246000</v>
      </c>
      <c r="D108" s="57">
        <v>3735094960</v>
      </c>
      <c r="E108" s="57">
        <v>0</v>
      </c>
      <c r="F108" s="57">
        <v>259139741876</v>
      </c>
      <c r="G108" s="59">
        <v>3.4299999999999999E-3</v>
      </c>
      <c r="H108" s="59">
        <v>1.6199999999999999E-3</v>
      </c>
      <c r="I108" s="59">
        <v>1.81E-3</v>
      </c>
      <c r="J108" s="59">
        <v>0.23144999999999999</v>
      </c>
      <c r="K108" s="59">
        <v>1.8799999999999999E-3</v>
      </c>
      <c r="L108" s="59">
        <v>1.58E-3</v>
      </c>
      <c r="M108" s="59">
        <v>2.9999999999999997E-4</v>
      </c>
      <c r="N108" s="59">
        <v>0.98431000000000002</v>
      </c>
      <c r="O108" s="19">
        <v>107.2799</v>
      </c>
      <c r="P108" s="19">
        <v>102.4271</v>
      </c>
      <c r="Q108" s="18">
        <v>3.234</v>
      </c>
      <c r="R108" s="18">
        <v>23.611000000000001</v>
      </c>
      <c r="S108" s="18">
        <v>5.524</v>
      </c>
      <c r="T108" s="18">
        <v>11.428000000000001</v>
      </c>
      <c r="U108" s="18">
        <v>9.891</v>
      </c>
      <c r="V108" s="18">
        <v>10.676</v>
      </c>
    </row>
    <row r="109" spans="1:22" x14ac:dyDescent="0.25">
      <c r="A109" s="53">
        <v>41766</v>
      </c>
      <c r="B109" s="14">
        <v>15</v>
      </c>
      <c r="C109" s="57">
        <v>247648246000</v>
      </c>
      <c r="D109" s="57">
        <v>3812807198</v>
      </c>
      <c r="E109" s="57">
        <v>0</v>
      </c>
      <c r="F109" s="57">
        <v>259346086585</v>
      </c>
      <c r="G109" s="59">
        <v>4.2300000000000003E-3</v>
      </c>
      <c r="H109" s="59">
        <v>2.1199999999999999E-3</v>
      </c>
      <c r="I109" s="59">
        <v>2.1099999999999999E-3</v>
      </c>
      <c r="J109" s="59">
        <v>0.24601999999999999</v>
      </c>
      <c r="K109" s="59">
        <v>8.0000000000000004E-4</v>
      </c>
      <c r="L109" s="59">
        <v>5.0000000000000001E-4</v>
      </c>
      <c r="M109" s="59">
        <v>2.9999999999999997E-4</v>
      </c>
      <c r="N109" s="59">
        <v>0.33712999999999999</v>
      </c>
      <c r="O109" s="19">
        <v>107.36539999999999</v>
      </c>
      <c r="P109" s="19">
        <v>102.4781</v>
      </c>
      <c r="Q109" s="18">
        <v>3.23</v>
      </c>
      <c r="R109" s="18">
        <v>23.561</v>
      </c>
      <c r="S109" s="18">
        <v>5.5209999999999999</v>
      </c>
      <c r="T109" s="18">
        <v>11.428000000000001</v>
      </c>
      <c r="U109" s="18">
        <v>9.8629999999999995</v>
      </c>
      <c r="V109" s="18">
        <v>10.659000000000001</v>
      </c>
    </row>
    <row r="110" spans="1:22" x14ac:dyDescent="0.25">
      <c r="A110" s="53">
        <v>41767</v>
      </c>
      <c r="B110" s="14">
        <v>15</v>
      </c>
      <c r="C110" s="57">
        <v>247648246000</v>
      </c>
      <c r="D110" s="57">
        <v>3890519437</v>
      </c>
      <c r="E110" s="57">
        <v>0</v>
      </c>
      <c r="F110" s="57">
        <v>259719236384</v>
      </c>
      <c r="G110" s="59">
        <v>5.6699999999999997E-3</v>
      </c>
      <c r="H110" s="59">
        <v>3.2599999999999999E-3</v>
      </c>
      <c r="I110" s="59">
        <v>2.4099999999999998E-3</v>
      </c>
      <c r="J110" s="59">
        <v>0.29441000000000001</v>
      </c>
      <c r="K110" s="59">
        <v>1.4400000000000001E-3</v>
      </c>
      <c r="L110" s="59">
        <v>1.14E-3</v>
      </c>
      <c r="M110" s="59">
        <v>2.9999999999999997E-4</v>
      </c>
      <c r="N110" s="59">
        <v>0.69010000000000005</v>
      </c>
      <c r="O110" s="19">
        <v>107.5198</v>
      </c>
      <c r="P110" s="19">
        <v>102.5951</v>
      </c>
      <c r="Q110" s="18">
        <v>3.2349999999999999</v>
      </c>
      <c r="R110" s="18">
        <v>23.655999999999999</v>
      </c>
      <c r="S110" s="18">
        <v>5.5190000000000001</v>
      </c>
      <c r="T110" s="18">
        <v>11.428000000000001</v>
      </c>
      <c r="U110" s="18">
        <v>9.8450000000000006</v>
      </c>
      <c r="V110" s="18">
        <v>10.625</v>
      </c>
    </row>
    <row r="111" spans="1:22" x14ac:dyDescent="0.25">
      <c r="A111" s="53">
        <v>41771</v>
      </c>
      <c r="B111" s="14">
        <v>15</v>
      </c>
      <c r="C111" s="57">
        <v>247648246000</v>
      </c>
      <c r="D111" s="57">
        <v>4201368391</v>
      </c>
      <c r="E111" s="57">
        <v>0</v>
      </c>
      <c r="F111" s="57">
        <v>260119290333</v>
      </c>
      <c r="G111" s="59">
        <v>7.2199999999999999E-3</v>
      </c>
      <c r="H111" s="59">
        <v>3.6099999999999999E-3</v>
      </c>
      <c r="I111" s="59">
        <v>3.6099999999999999E-3</v>
      </c>
      <c r="J111" s="59">
        <v>0.24465000000000001</v>
      </c>
      <c r="K111" s="59">
        <v>1.5399999999999999E-3</v>
      </c>
      <c r="L111" s="59">
        <v>3.4000000000000002E-4</v>
      </c>
      <c r="M111" s="59">
        <v>1.1999999999999999E-3</v>
      </c>
      <c r="N111" s="59">
        <v>0.15079000000000001</v>
      </c>
      <c r="O111" s="19">
        <v>107.6855</v>
      </c>
      <c r="P111" s="19">
        <v>102.63039999999999</v>
      </c>
      <c r="Q111" s="18">
        <v>3.2280000000000002</v>
      </c>
      <c r="R111" s="18">
        <v>23.655000000000001</v>
      </c>
      <c r="S111" s="18">
        <v>5.508</v>
      </c>
      <c r="T111" s="18">
        <v>11.428000000000001</v>
      </c>
      <c r="U111" s="18">
        <v>9.827</v>
      </c>
      <c r="V111" s="18">
        <v>10.614000000000001</v>
      </c>
    </row>
    <row r="112" spans="1:22" x14ac:dyDescent="0.25">
      <c r="A112" s="53">
        <v>41772</v>
      </c>
      <c r="B112" s="14">
        <v>15</v>
      </c>
      <c r="C112" s="57">
        <v>247648246000</v>
      </c>
      <c r="D112" s="57">
        <v>4279080630</v>
      </c>
      <c r="E112" s="57">
        <v>0</v>
      </c>
      <c r="F112" s="57">
        <v>260076345916</v>
      </c>
      <c r="G112" s="59">
        <v>7.0499999999999998E-3</v>
      </c>
      <c r="H112" s="59">
        <v>3.14E-3</v>
      </c>
      <c r="I112" s="59">
        <v>3.9100000000000003E-3</v>
      </c>
      <c r="J112" s="59">
        <v>0.21820999999999999</v>
      </c>
      <c r="K112" s="59">
        <v>-1.7000000000000001E-4</v>
      </c>
      <c r="L112" s="59">
        <v>-4.6000000000000001E-4</v>
      </c>
      <c r="M112" s="59">
        <v>2.9999999999999997E-4</v>
      </c>
      <c r="N112" s="59">
        <v>-5.8479999999999997E-2</v>
      </c>
      <c r="O112" s="19">
        <v>107.6677</v>
      </c>
      <c r="P112" s="19">
        <v>102.5826</v>
      </c>
      <c r="Q112" s="18">
        <v>3.2210000000000001</v>
      </c>
      <c r="R112" s="18">
        <v>23.565000000000001</v>
      </c>
      <c r="S112" s="18">
        <v>5.5049999999999999</v>
      </c>
      <c r="T112" s="18">
        <v>11.428000000000001</v>
      </c>
      <c r="U112" s="18">
        <v>9.8379999999999992</v>
      </c>
      <c r="V112" s="18">
        <v>10.627000000000001</v>
      </c>
    </row>
    <row r="113" spans="1:22" x14ac:dyDescent="0.25">
      <c r="A113" s="53">
        <v>41773</v>
      </c>
      <c r="B113" s="14">
        <v>15</v>
      </c>
      <c r="C113" s="57">
        <v>247648246000</v>
      </c>
      <c r="D113" s="57">
        <v>4356792869</v>
      </c>
      <c r="E113" s="57">
        <v>0</v>
      </c>
      <c r="F113" s="57">
        <v>260122555927</v>
      </c>
      <c r="G113" s="59">
        <v>7.2300000000000003E-3</v>
      </c>
      <c r="H113" s="59">
        <v>3.0200000000000001E-3</v>
      </c>
      <c r="I113" s="59">
        <v>4.2100000000000002E-3</v>
      </c>
      <c r="J113" s="59">
        <v>0.20673</v>
      </c>
      <c r="K113" s="59">
        <v>1.8000000000000001E-4</v>
      </c>
      <c r="L113" s="59">
        <v>-1.2E-4</v>
      </c>
      <c r="M113" s="59">
        <v>2.9999999999999997E-4</v>
      </c>
      <c r="N113" s="59">
        <v>6.7000000000000004E-2</v>
      </c>
      <c r="O113" s="19">
        <v>107.68680000000001</v>
      </c>
      <c r="P113" s="19">
        <v>102.5701</v>
      </c>
      <c r="Q113" s="18">
        <v>3.2130000000000001</v>
      </c>
      <c r="R113" s="18">
        <v>23.440999999999999</v>
      </c>
      <c r="S113" s="18">
        <v>5.5019999999999998</v>
      </c>
      <c r="T113" s="18">
        <v>11.428000000000001</v>
      </c>
      <c r="U113" s="18">
        <v>9.8190000000000008</v>
      </c>
      <c r="V113" s="18">
        <v>10.628</v>
      </c>
    </row>
    <row r="114" spans="1:22" x14ac:dyDescent="0.25">
      <c r="A114" s="53">
        <v>41774</v>
      </c>
      <c r="B114" s="14">
        <v>15</v>
      </c>
      <c r="C114" s="57">
        <v>247648246000</v>
      </c>
      <c r="D114" s="57">
        <v>4434505107</v>
      </c>
      <c r="E114" s="57">
        <v>0</v>
      </c>
      <c r="F114" s="57">
        <v>260123791838</v>
      </c>
      <c r="G114" s="59">
        <v>7.2399999999999999E-3</v>
      </c>
      <c r="H114" s="59">
        <v>2.7200000000000002E-3</v>
      </c>
      <c r="I114" s="59">
        <v>4.5100000000000001E-3</v>
      </c>
      <c r="J114" s="59">
        <v>0.19184999999999999</v>
      </c>
      <c r="K114" s="59">
        <v>0</v>
      </c>
      <c r="L114" s="59">
        <v>-2.9E-4</v>
      </c>
      <c r="M114" s="59">
        <v>2.9999999999999997E-4</v>
      </c>
      <c r="N114" s="59">
        <v>1.74E-3</v>
      </c>
      <c r="O114" s="19">
        <v>107.68729999999999</v>
      </c>
      <c r="P114" s="19">
        <v>102.5399</v>
      </c>
      <c r="Q114" s="18">
        <v>3.22</v>
      </c>
      <c r="R114" s="18">
        <v>23.599</v>
      </c>
      <c r="S114" s="18">
        <v>5.4989999999999997</v>
      </c>
      <c r="T114" s="18">
        <v>11.428000000000001</v>
      </c>
      <c r="U114" s="18">
        <v>9.8650000000000002</v>
      </c>
      <c r="V114" s="18">
        <v>10.64</v>
      </c>
    </row>
    <row r="115" spans="1:22" x14ac:dyDescent="0.25">
      <c r="A115" s="53">
        <v>41775</v>
      </c>
      <c r="B115" s="14">
        <v>15</v>
      </c>
      <c r="C115" s="57">
        <v>247648246000</v>
      </c>
      <c r="D115" s="57">
        <v>4512217346</v>
      </c>
      <c r="E115" s="57">
        <v>0</v>
      </c>
      <c r="F115" s="57">
        <v>260098917513</v>
      </c>
      <c r="G115" s="59">
        <v>7.1399999999999996E-3</v>
      </c>
      <c r="H115" s="59">
        <v>2.33E-3</v>
      </c>
      <c r="I115" s="59">
        <v>4.81E-3</v>
      </c>
      <c r="J115" s="59">
        <v>0.17627999999999999</v>
      </c>
      <c r="K115" s="59">
        <v>-1E-4</v>
      </c>
      <c r="L115" s="59">
        <v>-3.8999999999999999E-4</v>
      </c>
      <c r="M115" s="59">
        <v>2.9999999999999997E-4</v>
      </c>
      <c r="N115" s="59">
        <v>-3.4299999999999997E-2</v>
      </c>
      <c r="O115" s="19">
        <v>107.67700000000001</v>
      </c>
      <c r="P115" s="19">
        <v>102.4992</v>
      </c>
      <c r="Q115" s="18">
        <v>3.2149999999999999</v>
      </c>
      <c r="R115" s="18">
        <v>23.545000000000002</v>
      </c>
      <c r="S115" s="18">
        <v>5.4969999999999999</v>
      </c>
      <c r="T115" s="18">
        <v>11.428000000000001</v>
      </c>
      <c r="U115" s="18">
        <v>9.8699999999999992</v>
      </c>
      <c r="V115" s="18">
        <v>10.651</v>
      </c>
    </row>
    <row r="116" spans="1:22" x14ac:dyDescent="0.25">
      <c r="A116" s="53">
        <v>41778</v>
      </c>
      <c r="B116" s="14">
        <v>15</v>
      </c>
      <c r="C116" s="57">
        <v>247648246000</v>
      </c>
      <c r="D116" s="57">
        <v>4745354062</v>
      </c>
      <c r="E116" s="57">
        <v>0</v>
      </c>
      <c r="F116" s="57">
        <v>260726815777</v>
      </c>
      <c r="G116" s="59">
        <v>9.5700000000000004E-3</v>
      </c>
      <c r="H116" s="59">
        <v>3.8600000000000001E-3</v>
      </c>
      <c r="I116" s="59">
        <v>5.7200000000000003E-3</v>
      </c>
      <c r="J116" s="59">
        <v>0.20086000000000001</v>
      </c>
      <c r="K116" s="59">
        <v>2.4099999999999998E-3</v>
      </c>
      <c r="L116" s="59">
        <v>1.5200000000000001E-3</v>
      </c>
      <c r="M116" s="59">
        <v>8.9999999999999998E-4</v>
      </c>
      <c r="N116" s="59">
        <v>0.34092</v>
      </c>
      <c r="O116" s="19">
        <v>107.937</v>
      </c>
      <c r="P116" s="19">
        <v>102.6555</v>
      </c>
      <c r="Q116" s="18">
        <v>3.21</v>
      </c>
      <c r="R116" s="18">
        <v>23.527999999999999</v>
      </c>
      <c r="S116" s="18">
        <v>5.4880000000000004</v>
      </c>
      <c r="T116" s="18">
        <v>11.428000000000001</v>
      </c>
      <c r="U116" s="18">
        <v>9.8049999999999997</v>
      </c>
      <c r="V116" s="18">
        <v>10.603</v>
      </c>
    </row>
    <row r="117" spans="1:22" x14ac:dyDescent="0.25">
      <c r="A117" s="53">
        <v>41779</v>
      </c>
      <c r="B117" s="14">
        <v>15</v>
      </c>
      <c r="C117" s="57">
        <v>247648246000</v>
      </c>
      <c r="D117" s="57">
        <v>4823066300</v>
      </c>
      <c r="E117" s="57">
        <v>0</v>
      </c>
      <c r="F117" s="57">
        <v>261354539739</v>
      </c>
      <c r="G117" s="59">
        <v>1.2E-2</v>
      </c>
      <c r="H117" s="59">
        <v>5.9899999999999997E-3</v>
      </c>
      <c r="I117" s="59">
        <v>6.0200000000000002E-3</v>
      </c>
      <c r="J117" s="59">
        <v>0.24329999999999999</v>
      </c>
      <c r="K117" s="59">
        <v>2.4099999999999998E-3</v>
      </c>
      <c r="L117" s="59">
        <v>2.1099999999999999E-3</v>
      </c>
      <c r="M117" s="59">
        <v>2.9999999999999997E-4</v>
      </c>
      <c r="N117" s="59">
        <v>1.4054</v>
      </c>
      <c r="O117" s="19">
        <v>108.1968</v>
      </c>
      <c r="P117" s="19">
        <v>102.8733</v>
      </c>
      <c r="Q117" s="18">
        <v>3.2120000000000002</v>
      </c>
      <c r="R117" s="18">
        <v>23.524999999999999</v>
      </c>
      <c r="S117" s="18">
        <v>5.4859999999999998</v>
      </c>
      <c r="T117" s="18">
        <v>11.428000000000001</v>
      </c>
      <c r="U117" s="18">
        <v>9.7430000000000003</v>
      </c>
      <c r="V117" s="18">
        <v>10.537000000000001</v>
      </c>
    </row>
    <row r="118" spans="1:22" x14ac:dyDescent="0.25">
      <c r="A118" s="53">
        <v>41780</v>
      </c>
      <c r="B118" s="14">
        <v>15</v>
      </c>
      <c r="C118" s="57">
        <v>247648246000</v>
      </c>
      <c r="D118" s="57">
        <v>4900778539</v>
      </c>
      <c r="E118" s="57">
        <v>0</v>
      </c>
      <c r="F118" s="57">
        <v>261927068123</v>
      </c>
      <c r="G118" s="59">
        <v>1.422E-2</v>
      </c>
      <c r="H118" s="59">
        <v>7.9000000000000008E-3</v>
      </c>
      <c r="I118" s="59">
        <v>6.3200000000000001E-3</v>
      </c>
      <c r="J118" s="59">
        <v>0.27817999999999998</v>
      </c>
      <c r="K118" s="59">
        <v>2.1900000000000001E-3</v>
      </c>
      <c r="L118" s="59">
        <v>1.89E-3</v>
      </c>
      <c r="M118" s="59">
        <v>2.9999999999999997E-4</v>
      </c>
      <c r="N118" s="59">
        <v>1.22265</v>
      </c>
      <c r="O118" s="19">
        <v>108.43389999999999</v>
      </c>
      <c r="P118" s="19">
        <v>103.0693</v>
      </c>
      <c r="Q118" s="18">
        <v>3.2130000000000001</v>
      </c>
      <c r="R118" s="18">
        <v>23.545999999999999</v>
      </c>
      <c r="S118" s="18">
        <v>5.4829999999999997</v>
      </c>
      <c r="T118" s="18">
        <v>11.428000000000001</v>
      </c>
      <c r="U118" s="18">
        <v>9.6790000000000003</v>
      </c>
      <c r="V118" s="18">
        <v>10.478</v>
      </c>
    </row>
    <row r="119" spans="1:22" x14ac:dyDescent="0.25">
      <c r="A119" s="53">
        <v>41781</v>
      </c>
      <c r="B119" s="14">
        <v>15</v>
      </c>
      <c r="C119" s="57">
        <v>247648246000</v>
      </c>
      <c r="D119" s="57">
        <v>4978490778</v>
      </c>
      <c r="E119" s="57">
        <v>0</v>
      </c>
      <c r="F119" s="57">
        <v>261740847824</v>
      </c>
      <c r="G119" s="59">
        <v>1.35E-2</v>
      </c>
      <c r="H119" s="59">
        <v>6.8799999999999998E-3</v>
      </c>
      <c r="I119" s="59">
        <v>6.62E-3</v>
      </c>
      <c r="J119" s="59">
        <v>0.24917</v>
      </c>
      <c r="K119" s="59">
        <v>-7.1000000000000002E-4</v>
      </c>
      <c r="L119" s="59">
        <v>-1.01E-3</v>
      </c>
      <c r="M119" s="59">
        <v>2.9999999999999997E-4</v>
      </c>
      <c r="N119" s="59">
        <v>-0.22863</v>
      </c>
      <c r="O119" s="19">
        <v>108.35680000000001</v>
      </c>
      <c r="P119" s="19">
        <v>102.9648</v>
      </c>
      <c r="Q119" s="18">
        <v>3.2090000000000001</v>
      </c>
      <c r="R119" s="18">
        <v>23.532</v>
      </c>
      <c r="S119" s="18">
        <v>5.48</v>
      </c>
      <c r="T119" s="18">
        <v>11.428000000000001</v>
      </c>
      <c r="U119" s="18">
        <v>9.7050000000000001</v>
      </c>
      <c r="V119" s="18">
        <v>10.509</v>
      </c>
    </row>
    <row r="120" spans="1:22" x14ac:dyDescent="0.25">
      <c r="A120" s="53">
        <v>41782</v>
      </c>
      <c r="B120" s="14">
        <v>15</v>
      </c>
      <c r="C120" s="57">
        <v>247648246000</v>
      </c>
      <c r="D120" s="57">
        <v>5056203016</v>
      </c>
      <c r="E120" s="57">
        <v>0</v>
      </c>
      <c r="F120" s="57">
        <v>261695799605</v>
      </c>
      <c r="G120" s="59">
        <v>1.333E-2</v>
      </c>
      <c r="H120" s="59">
        <v>6.4000000000000003E-3</v>
      </c>
      <c r="I120" s="59">
        <v>6.9199999999999999E-3</v>
      </c>
      <c r="J120" s="59">
        <v>0.23377000000000001</v>
      </c>
      <c r="K120" s="59">
        <v>-1.7000000000000001E-4</v>
      </c>
      <c r="L120" s="59">
        <v>-4.6999999999999999E-4</v>
      </c>
      <c r="M120" s="59">
        <v>2.9999999999999997E-4</v>
      </c>
      <c r="N120" s="59">
        <v>-6.089E-2</v>
      </c>
      <c r="O120" s="19">
        <v>108.3381</v>
      </c>
      <c r="P120" s="19">
        <v>102.9162</v>
      </c>
      <c r="Q120" s="18">
        <v>3.2040000000000002</v>
      </c>
      <c r="R120" s="18">
        <v>23.460999999999999</v>
      </c>
      <c r="S120" s="18">
        <v>5.4770000000000003</v>
      </c>
      <c r="T120" s="18">
        <v>11.428000000000001</v>
      </c>
      <c r="U120" s="18">
        <v>9.7170000000000005</v>
      </c>
      <c r="V120" s="18">
        <v>10.523</v>
      </c>
    </row>
    <row r="121" spans="1:22" x14ac:dyDescent="0.25">
      <c r="A121" s="53">
        <v>41785</v>
      </c>
      <c r="B121" s="14">
        <v>15</v>
      </c>
      <c r="C121" s="57">
        <v>247648246000</v>
      </c>
      <c r="D121" s="57">
        <v>5289339732</v>
      </c>
      <c r="E121" s="57">
        <v>0</v>
      </c>
      <c r="F121" s="57">
        <v>262025384834</v>
      </c>
      <c r="G121" s="59">
        <v>1.46E-2</v>
      </c>
      <c r="H121" s="59">
        <v>6.7799999999999996E-3</v>
      </c>
      <c r="I121" s="59">
        <v>7.8200000000000006E-3</v>
      </c>
      <c r="J121" s="59">
        <v>0.22569</v>
      </c>
      <c r="K121" s="59">
        <v>1.2600000000000001E-3</v>
      </c>
      <c r="L121" s="59">
        <v>3.6999999999999999E-4</v>
      </c>
      <c r="M121" s="59">
        <v>8.8999999999999995E-4</v>
      </c>
      <c r="N121" s="59">
        <v>0.16547999999999999</v>
      </c>
      <c r="O121" s="19">
        <v>108.4746</v>
      </c>
      <c r="P121" s="19">
        <v>102.9543</v>
      </c>
      <c r="Q121" s="18">
        <v>3.1960000000000002</v>
      </c>
      <c r="R121" s="18">
        <v>23.405999999999999</v>
      </c>
      <c r="S121" s="18">
        <v>5.4690000000000003</v>
      </c>
      <c r="T121" s="18">
        <v>11.428000000000001</v>
      </c>
      <c r="U121" s="18">
        <v>9.6869999999999994</v>
      </c>
      <c r="V121" s="18">
        <v>10.509</v>
      </c>
    </row>
    <row r="122" spans="1:22" x14ac:dyDescent="0.25">
      <c r="A122" s="53">
        <v>41786</v>
      </c>
      <c r="B122" s="14">
        <v>15</v>
      </c>
      <c r="C122" s="57">
        <v>247648246000</v>
      </c>
      <c r="D122" s="57">
        <v>5367051971</v>
      </c>
      <c r="E122" s="57">
        <v>0</v>
      </c>
      <c r="F122" s="57">
        <v>262230535726</v>
      </c>
      <c r="G122" s="59">
        <v>1.54E-2</v>
      </c>
      <c r="H122" s="59">
        <v>7.2700000000000004E-3</v>
      </c>
      <c r="I122" s="59">
        <v>8.1200000000000005E-3</v>
      </c>
      <c r="J122" s="59">
        <v>0.22943</v>
      </c>
      <c r="K122" s="59">
        <v>7.7999999999999999E-4</v>
      </c>
      <c r="L122" s="59">
        <v>4.8999999999999998E-4</v>
      </c>
      <c r="M122" s="59">
        <v>2.9999999999999997E-4</v>
      </c>
      <c r="N122" s="59">
        <v>0.33063999999999999</v>
      </c>
      <c r="O122" s="19">
        <v>108.5595</v>
      </c>
      <c r="P122" s="19">
        <v>103.0048</v>
      </c>
      <c r="Q122" s="18">
        <v>3.1949999999999998</v>
      </c>
      <c r="R122" s="18">
        <v>23.408000000000001</v>
      </c>
      <c r="S122" s="18">
        <v>5.4660000000000002</v>
      </c>
      <c r="T122" s="18">
        <v>11.428000000000001</v>
      </c>
      <c r="U122" s="18">
        <v>9.67</v>
      </c>
      <c r="V122" s="18">
        <v>10.494</v>
      </c>
    </row>
    <row r="123" spans="1:22" x14ac:dyDescent="0.25">
      <c r="A123" s="53">
        <v>41788</v>
      </c>
      <c r="B123" s="14">
        <v>15</v>
      </c>
      <c r="C123" s="57">
        <v>247648246000</v>
      </c>
      <c r="D123" s="57">
        <v>5522476448</v>
      </c>
      <c r="E123" s="57">
        <v>0</v>
      </c>
      <c r="F123" s="57">
        <v>262177049735</v>
      </c>
      <c r="G123" s="59">
        <v>1.519E-2</v>
      </c>
      <c r="H123" s="59">
        <v>6.4599999999999996E-3</v>
      </c>
      <c r="I123" s="59">
        <v>8.7299999999999999E-3</v>
      </c>
      <c r="J123" s="59">
        <v>0.20893</v>
      </c>
      <c r="K123" s="59">
        <v>-2.0000000000000001E-4</v>
      </c>
      <c r="L123" s="59">
        <v>-8.0000000000000004E-4</v>
      </c>
      <c r="M123" s="59">
        <v>5.9000000000000003E-4</v>
      </c>
      <c r="N123" s="59">
        <v>-3.6540000000000003E-2</v>
      </c>
      <c r="O123" s="19">
        <v>108.5373</v>
      </c>
      <c r="P123" s="19">
        <v>102.9221</v>
      </c>
      <c r="Q123" s="18">
        <v>3.1890000000000001</v>
      </c>
      <c r="R123" s="18">
        <v>23.372</v>
      </c>
      <c r="S123" s="18">
        <v>5.4610000000000003</v>
      </c>
      <c r="T123" s="18">
        <v>11.428000000000001</v>
      </c>
      <c r="U123" s="18">
        <v>9.7029999999999994</v>
      </c>
      <c r="V123" s="18">
        <v>10.518000000000001</v>
      </c>
    </row>
    <row r="124" spans="1:22" x14ac:dyDescent="0.25">
      <c r="A124" s="53">
        <v>41789</v>
      </c>
      <c r="B124" s="14">
        <v>15</v>
      </c>
      <c r="C124" s="57">
        <v>247648246000</v>
      </c>
      <c r="D124" s="57">
        <v>5600188687</v>
      </c>
      <c r="E124" s="57">
        <v>0</v>
      </c>
      <c r="F124" s="57">
        <v>262246751383</v>
      </c>
      <c r="G124" s="59">
        <v>1.546E-2</v>
      </c>
      <c r="H124" s="59">
        <v>6.43E-3</v>
      </c>
      <c r="I124" s="59">
        <v>9.0299999999999998E-3</v>
      </c>
      <c r="J124" s="59">
        <v>0.20519999999999999</v>
      </c>
      <c r="K124" s="59">
        <v>2.7E-4</v>
      </c>
      <c r="L124" s="59">
        <v>-3.0000000000000001E-5</v>
      </c>
      <c r="M124" s="59">
        <v>2.9999999999999997E-4</v>
      </c>
      <c r="N124" s="59">
        <v>0.10188999999999999</v>
      </c>
      <c r="O124" s="19">
        <v>108.56619999999999</v>
      </c>
      <c r="P124" s="19">
        <v>102.91889999999999</v>
      </c>
      <c r="Q124" s="18">
        <v>3.1869999999999998</v>
      </c>
      <c r="R124" s="18">
        <v>23.355</v>
      </c>
      <c r="S124" s="18">
        <v>5.4580000000000002</v>
      </c>
      <c r="T124" s="18">
        <v>11.428000000000001</v>
      </c>
      <c r="U124" s="18">
        <v>9.7029999999999994</v>
      </c>
      <c r="V124" s="18">
        <v>10.519</v>
      </c>
    </row>
    <row r="125" spans="1:22" x14ac:dyDescent="0.25">
      <c r="A125" s="53">
        <v>41790</v>
      </c>
      <c r="B125" s="14">
        <v>15</v>
      </c>
      <c r="C125" s="57">
        <v>247648246000</v>
      </c>
      <c r="D125" s="57">
        <v>5677900925</v>
      </c>
      <c r="E125" s="57">
        <v>0</v>
      </c>
      <c r="F125" s="57">
        <v>262456472275</v>
      </c>
      <c r="G125" s="59">
        <v>1.627E-2</v>
      </c>
      <c r="H125" s="59">
        <v>6.94E-3</v>
      </c>
      <c r="I125" s="59">
        <v>9.3299999999999998E-3</v>
      </c>
      <c r="J125" s="59">
        <v>0.20929</v>
      </c>
      <c r="K125" s="59">
        <v>8.0000000000000004E-4</v>
      </c>
      <c r="L125" s="59">
        <v>5.0000000000000001E-4</v>
      </c>
      <c r="M125" s="59">
        <v>2.9999999999999997E-4</v>
      </c>
      <c r="N125" s="59">
        <v>0.33879999999999999</v>
      </c>
      <c r="O125" s="19">
        <v>108.65300000000001</v>
      </c>
      <c r="P125" s="19">
        <v>102.9712</v>
      </c>
      <c r="Q125" s="18">
        <v>3.1850000000000001</v>
      </c>
      <c r="R125" s="18">
        <v>23.338000000000001</v>
      </c>
      <c r="S125" s="18">
        <v>5.4550000000000001</v>
      </c>
      <c r="T125" s="18">
        <v>11.428000000000001</v>
      </c>
      <c r="U125" s="18">
        <v>9.6880000000000006</v>
      </c>
      <c r="V125" s="18">
        <v>10.503</v>
      </c>
    </row>
    <row r="126" spans="1:22" x14ac:dyDescent="0.25">
      <c r="A126" s="53">
        <v>41792</v>
      </c>
      <c r="B126" s="14">
        <v>16</v>
      </c>
      <c r="C126" s="57">
        <v>254148246000</v>
      </c>
      <c r="D126" s="57">
        <v>5887205184</v>
      </c>
      <c r="E126" s="57">
        <v>0</v>
      </c>
      <c r="F126" s="57">
        <v>268966629174</v>
      </c>
      <c r="G126" s="59">
        <v>9.8999999999999999E-4</v>
      </c>
      <c r="H126" s="59">
        <v>4.0000000000000002E-4</v>
      </c>
      <c r="I126" s="59">
        <v>5.9000000000000003E-4</v>
      </c>
      <c r="J126" s="59">
        <v>0.1986</v>
      </c>
      <c r="K126" s="59">
        <v>9.8999999999999999E-4</v>
      </c>
      <c r="L126" s="59">
        <v>4.0000000000000002E-4</v>
      </c>
      <c r="M126" s="59">
        <v>5.9000000000000003E-4</v>
      </c>
      <c r="N126" s="59">
        <v>0.1986</v>
      </c>
      <c r="O126" s="19">
        <v>108.76090000000001</v>
      </c>
      <c r="P126" s="19">
        <v>103.0127</v>
      </c>
      <c r="Q126" s="18">
        <v>3.2010000000000001</v>
      </c>
      <c r="R126" s="18">
        <v>23.382000000000001</v>
      </c>
      <c r="S126" s="18">
        <v>5.4619999999999997</v>
      </c>
      <c r="T126" s="18">
        <v>11.364000000000001</v>
      </c>
      <c r="U126" s="18">
        <v>9.6739999999999995</v>
      </c>
      <c r="V126" s="18">
        <v>10.489000000000001</v>
      </c>
    </row>
    <row r="127" spans="1:22" x14ac:dyDescent="0.25">
      <c r="A127" s="53">
        <v>41793</v>
      </c>
      <c r="B127" s="14">
        <v>16</v>
      </c>
      <c r="C127" s="57">
        <v>254148246000</v>
      </c>
      <c r="D127" s="57">
        <v>5966502122</v>
      </c>
      <c r="E127" s="57">
        <v>0</v>
      </c>
      <c r="F127" s="57">
        <v>269337811437</v>
      </c>
      <c r="G127" s="59">
        <v>2.3700000000000001E-3</v>
      </c>
      <c r="H127" s="59">
        <v>1.49E-3</v>
      </c>
      <c r="I127" s="59">
        <v>8.8999999999999995E-4</v>
      </c>
      <c r="J127" s="59">
        <v>0.33450000000000002</v>
      </c>
      <c r="K127" s="59">
        <v>1.3799999999999999E-3</v>
      </c>
      <c r="L127" s="59">
        <v>1.09E-3</v>
      </c>
      <c r="M127" s="59">
        <v>2.9E-4</v>
      </c>
      <c r="N127" s="59">
        <v>0.65427999999999997</v>
      </c>
      <c r="O127" s="19">
        <v>108.911</v>
      </c>
      <c r="P127" s="19">
        <v>103.1245</v>
      </c>
      <c r="Q127" s="18">
        <v>3.1970000000000001</v>
      </c>
      <c r="R127" s="18">
        <v>23.317</v>
      </c>
      <c r="S127" s="18">
        <v>5.4589999999999996</v>
      </c>
      <c r="T127" s="18">
        <v>11.364000000000001</v>
      </c>
      <c r="U127" s="18">
        <v>9.6199999999999992</v>
      </c>
      <c r="V127" s="18">
        <v>10.452999999999999</v>
      </c>
    </row>
    <row r="128" spans="1:22" x14ac:dyDescent="0.25">
      <c r="A128" s="53">
        <v>41794</v>
      </c>
      <c r="B128" s="14">
        <v>16</v>
      </c>
      <c r="C128" s="57">
        <v>254148246000</v>
      </c>
      <c r="D128" s="57">
        <v>6045799060</v>
      </c>
      <c r="E128" s="57">
        <v>0</v>
      </c>
      <c r="F128" s="57">
        <v>269222467163</v>
      </c>
      <c r="G128" s="59">
        <v>1.9499999999999999E-3</v>
      </c>
      <c r="H128" s="59">
        <v>7.6000000000000004E-4</v>
      </c>
      <c r="I128" s="59">
        <v>1.1800000000000001E-3</v>
      </c>
      <c r="J128" s="59">
        <v>0.19403000000000001</v>
      </c>
      <c r="K128" s="59">
        <v>-4.2999999999999999E-4</v>
      </c>
      <c r="L128" s="59">
        <v>-7.2000000000000005E-4</v>
      </c>
      <c r="M128" s="59">
        <v>2.9E-4</v>
      </c>
      <c r="N128" s="59">
        <v>-0.14474000000000001</v>
      </c>
      <c r="O128" s="19">
        <v>108.8644</v>
      </c>
      <c r="P128" s="19">
        <v>103.04989999999999</v>
      </c>
      <c r="Q128" s="18">
        <v>3.1909999999999998</v>
      </c>
      <c r="R128" s="18">
        <v>23.26</v>
      </c>
      <c r="S128" s="18">
        <v>5.4560000000000004</v>
      </c>
      <c r="T128" s="18">
        <v>11.364000000000001</v>
      </c>
      <c r="U128" s="18">
        <v>9.6340000000000003</v>
      </c>
      <c r="V128" s="18">
        <v>10.475</v>
      </c>
    </row>
    <row r="129" spans="1:22" x14ac:dyDescent="0.25">
      <c r="A129" s="53">
        <v>41795</v>
      </c>
      <c r="B129" s="14">
        <v>16</v>
      </c>
      <c r="C129" s="57">
        <v>254148246000</v>
      </c>
      <c r="D129" s="57">
        <v>6125095998</v>
      </c>
      <c r="E129" s="57">
        <v>0</v>
      </c>
      <c r="F129" s="57">
        <v>269500808455</v>
      </c>
      <c r="G129" s="59">
        <v>2.98E-3</v>
      </c>
      <c r="H129" s="59">
        <v>1.5100000000000001E-3</v>
      </c>
      <c r="I129" s="59">
        <v>1.48E-3</v>
      </c>
      <c r="J129" s="59">
        <v>0.24271999999999999</v>
      </c>
      <c r="K129" s="59">
        <v>1.0300000000000001E-3</v>
      </c>
      <c r="L129" s="59">
        <v>7.3999999999999999E-4</v>
      </c>
      <c r="M129" s="59">
        <v>2.9E-4</v>
      </c>
      <c r="N129" s="59">
        <v>0.45815</v>
      </c>
      <c r="O129" s="19">
        <v>108.9769</v>
      </c>
      <c r="P129" s="19">
        <v>103.1262</v>
      </c>
      <c r="Q129" s="18">
        <v>3.1880000000000002</v>
      </c>
      <c r="R129" s="18">
        <v>23.213000000000001</v>
      </c>
      <c r="S129" s="18">
        <v>5.4530000000000003</v>
      </c>
      <c r="T129" s="18">
        <v>11.364000000000001</v>
      </c>
      <c r="U129" s="18">
        <v>9.5990000000000002</v>
      </c>
      <c r="V129" s="18">
        <v>10.45</v>
      </c>
    </row>
    <row r="130" spans="1:22" x14ac:dyDescent="0.25">
      <c r="A130" s="53">
        <v>41796</v>
      </c>
      <c r="B130" s="14">
        <v>16</v>
      </c>
      <c r="C130" s="57">
        <v>254148246000</v>
      </c>
      <c r="D130" s="57">
        <v>6204392936</v>
      </c>
      <c r="E130" s="57">
        <v>0</v>
      </c>
      <c r="F130" s="57">
        <v>269516133357</v>
      </c>
      <c r="G130" s="59">
        <v>3.0400000000000002E-3</v>
      </c>
      <c r="H130" s="59">
        <v>1.2700000000000001E-3</v>
      </c>
      <c r="I130" s="59">
        <v>1.7700000000000001E-3</v>
      </c>
      <c r="J130" s="59">
        <v>0.20266999999999999</v>
      </c>
      <c r="K130" s="59">
        <v>6.0000000000000002E-5</v>
      </c>
      <c r="L130" s="59">
        <v>-2.4000000000000001E-4</v>
      </c>
      <c r="M130" s="59">
        <v>2.9E-4</v>
      </c>
      <c r="N130" s="59">
        <v>2.0969999999999999E-2</v>
      </c>
      <c r="O130" s="19">
        <v>108.98309999999999</v>
      </c>
      <c r="P130" s="19">
        <v>103.10169999999999</v>
      </c>
      <c r="Q130" s="18">
        <v>3.1850000000000001</v>
      </c>
      <c r="R130" s="18">
        <v>23.202000000000002</v>
      </c>
      <c r="S130" s="18">
        <v>5.4509999999999996</v>
      </c>
      <c r="T130" s="18">
        <v>11.364000000000001</v>
      </c>
      <c r="U130" s="18">
        <v>9.6150000000000002</v>
      </c>
      <c r="V130" s="18">
        <v>10.457000000000001</v>
      </c>
    </row>
    <row r="131" spans="1:22" x14ac:dyDescent="0.25">
      <c r="A131" s="53">
        <v>41799</v>
      </c>
      <c r="B131" s="14">
        <v>16</v>
      </c>
      <c r="C131" s="57">
        <v>254148246000</v>
      </c>
      <c r="D131" s="57">
        <v>6442283750</v>
      </c>
      <c r="E131" s="57">
        <v>0</v>
      </c>
      <c r="F131" s="57">
        <v>269721740072</v>
      </c>
      <c r="G131" s="59">
        <v>3.8E-3</v>
      </c>
      <c r="H131" s="59">
        <v>1.15E-3</v>
      </c>
      <c r="I131" s="59">
        <v>2.66E-3</v>
      </c>
      <c r="J131" s="59">
        <v>0.16644</v>
      </c>
      <c r="K131" s="59">
        <v>7.6000000000000004E-4</v>
      </c>
      <c r="L131" s="59">
        <v>-1.2E-4</v>
      </c>
      <c r="M131" s="59">
        <v>8.8000000000000003E-4</v>
      </c>
      <c r="N131" s="59">
        <v>9.7220000000000001E-2</v>
      </c>
      <c r="O131" s="19">
        <v>109.0663</v>
      </c>
      <c r="P131" s="19">
        <v>103.08929999999999</v>
      </c>
      <c r="Q131" s="18">
        <v>3.1789999999999998</v>
      </c>
      <c r="R131" s="18">
        <v>23.187000000000001</v>
      </c>
      <c r="S131" s="18">
        <v>5.4420000000000002</v>
      </c>
      <c r="T131" s="18">
        <v>11.364000000000001</v>
      </c>
      <c r="U131" s="18">
        <v>9.6069999999999993</v>
      </c>
      <c r="V131" s="18">
        <v>10.461</v>
      </c>
    </row>
    <row r="132" spans="1:22" x14ac:dyDescent="0.25">
      <c r="A132" s="53">
        <v>41800</v>
      </c>
      <c r="B132" s="14">
        <v>16</v>
      </c>
      <c r="C132" s="57">
        <v>254148246000</v>
      </c>
      <c r="D132" s="57">
        <v>6521580688</v>
      </c>
      <c r="E132" s="57">
        <v>0</v>
      </c>
      <c r="F132" s="57">
        <v>269774908345</v>
      </c>
      <c r="G132" s="59">
        <v>4.0000000000000001E-3</v>
      </c>
      <c r="H132" s="59">
        <v>1.0499999999999999E-3</v>
      </c>
      <c r="I132" s="59">
        <v>2.9499999999999999E-3</v>
      </c>
      <c r="J132" s="59">
        <v>0.15690999999999999</v>
      </c>
      <c r="K132" s="59">
        <v>2.0000000000000001E-4</v>
      </c>
      <c r="L132" s="59">
        <v>-1E-4</v>
      </c>
      <c r="M132" s="59">
        <v>2.9E-4</v>
      </c>
      <c r="N132" s="59">
        <v>7.4590000000000004E-2</v>
      </c>
      <c r="O132" s="19">
        <v>109.0878</v>
      </c>
      <c r="P132" s="19">
        <v>103.0793</v>
      </c>
      <c r="Q132" s="18">
        <v>3.1760000000000002</v>
      </c>
      <c r="R132" s="18">
        <v>23.152999999999999</v>
      </c>
      <c r="S132" s="18">
        <v>5.44</v>
      </c>
      <c r="T132" s="18">
        <v>11.364000000000001</v>
      </c>
      <c r="U132" s="18">
        <v>9.6050000000000004</v>
      </c>
      <c r="V132" s="18">
        <v>10.462999999999999</v>
      </c>
    </row>
    <row r="133" spans="1:22" x14ac:dyDescent="0.25">
      <c r="A133" s="53">
        <v>41801</v>
      </c>
      <c r="B133" s="14">
        <v>16</v>
      </c>
      <c r="C133" s="57">
        <v>254148246000</v>
      </c>
      <c r="D133" s="57">
        <v>6600877626</v>
      </c>
      <c r="E133" s="57">
        <v>0</v>
      </c>
      <c r="F133" s="57">
        <v>269791733181</v>
      </c>
      <c r="G133" s="59">
        <v>4.0600000000000002E-3</v>
      </c>
      <c r="H133" s="59">
        <v>8.1999999999999998E-4</v>
      </c>
      <c r="I133" s="59">
        <v>3.2499999999999999E-3</v>
      </c>
      <c r="J133" s="59">
        <v>0.14405000000000001</v>
      </c>
      <c r="K133" s="59">
        <v>6.0000000000000002E-5</v>
      </c>
      <c r="L133" s="59">
        <v>-2.3000000000000001E-4</v>
      </c>
      <c r="M133" s="59">
        <v>2.9E-4</v>
      </c>
      <c r="N133" s="59">
        <v>2.3019999999999999E-2</v>
      </c>
      <c r="O133" s="19">
        <v>109.0946</v>
      </c>
      <c r="P133" s="19">
        <v>103.05540000000001</v>
      </c>
      <c r="Q133" s="18">
        <v>3.1749999999999998</v>
      </c>
      <c r="R133" s="18">
        <v>23.170999999999999</v>
      </c>
      <c r="S133" s="18">
        <v>5.4370000000000003</v>
      </c>
      <c r="T133" s="18">
        <v>11.364000000000001</v>
      </c>
      <c r="U133" s="18">
        <v>9.6270000000000007</v>
      </c>
      <c r="V133" s="18">
        <v>10.471</v>
      </c>
    </row>
    <row r="134" spans="1:22" x14ac:dyDescent="0.25">
      <c r="A134" s="53">
        <v>41802</v>
      </c>
      <c r="B134" s="14">
        <v>16</v>
      </c>
      <c r="C134" s="57">
        <v>254148246000</v>
      </c>
      <c r="D134" s="57">
        <v>6680174565</v>
      </c>
      <c r="E134" s="57">
        <v>0</v>
      </c>
      <c r="F134" s="57">
        <v>268214245032</v>
      </c>
      <c r="G134" s="59">
        <v>-1.81E-3</v>
      </c>
      <c r="H134" s="59">
        <v>-5.3499999999999997E-3</v>
      </c>
      <c r="I134" s="59">
        <v>3.5400000000000002E-3</v>
      </c>
      <c r="J134" s="59">
        <v>-5.3530000000000001E-2</v>
      </c>
      <c r="K134" s="59">
        <v>-5.8500000000000002E-3</v>
      </c>
      <c r="L134" s="59">
        <v>-6.1399999999999996E-3</v>
      </c>
      <c r="M134" s="59">
        <v>2.9E-4</v>
      </c>
      <c r="N134" s="59">
        <v>-0.88239999999999996</v>
      </c>
      <c r="O134" s="19">
        <v>108.4567</v>
      </c>
      <c r="P134" s="19">
        <v>102.4205</v>
      </c>
      <c r="Q134" s="18">
        <v>3.12</v>
      </c>
      <c r="R134" s="18">
        <v>22.338000000000001</v>
      </c>
      <c r="S134" s="18">
        <v>5.4340000000000002</v>
      </c>
      <c r="T134" s="18">
        <v>11.364000000000001</v>
      </c>
      <c r="U134" s="18">
        <v>9.6709999999999994</v>
      </c>
      <c r="V134" s="18">
        <v>10.644</v>
      </c>
    </row>
    <row r="135" spans="1:22" x14ac:dyDescent="0.25">
      <c r="A135" s="53">
        <v>41803</v>
      </c>
      <c r="B135" s="14">
        <v>16</v>
      </c>
      <c r="C135" s="57">
        <v>254148246000</v>
      </c>
      <c r="D135" s="57">
        <v>6704971503</v>
      </c>
      <c r="E135" s="57">
        <v>54500000</v>
      </c>
      <c r="F135" s="57">
        <v>268700195434</v>
      </c>
      <c r="G135" s="59">
        <v>0</v>
      </c>
      <c r="H135" s="59">
        <v>-3.8300000000000001E-3</v>
      </c>
      <c r="I135" s="59">
        <v>3.8400000000000001E-3</v>
      </c>
      <c r="J135" s="59">
        <v>4.0000000000000003E-5</v>
      </c>
      <c r="K135" s="59">
        <v>1.81E-3</v>
      </c>
      <c r="L135" s="59">
        <v>1.5200000000000001E-3</v>
      </c>
      <c r="M135" s="59">
        <v>2.9999999999999997E-4</v>
      </c>
      <c r="N135" s="59">
        <v>0.93615999999999999</v>
      </c>
      <c r="O135" s="19">
        <v>108.6532</v>
      </c>
      <c r="P135" s="19">
        <v>102.5763</v>
      </c>
      <c r="Q135" s="18">
        <v>3.121</v>
      </c>
      <c r="R135" s="18">
        <v>22.34</v>
      </c>
      <c r="S135" s="18">
        <v>5.431</v>
      </c>
      <c r="T135" s="18">
        <v>11.364000000000001</v>
      </c>
      <c r="U135" s="18">
        <v>9.6340000000000003</v>
      </c>
      <c r="V135" s="18">
        <v>10.595000000000001</v>
      </c>
    </row>
    <row r="136" spans="1:22" x14ac:dyDescent="0.25">
      <c r="A136" s="53">
        <v>41806</v>
      </c>
      <c r="B136" s="14">
        <v>16</v>
      </c>
      <c r="C136" s="57">
        <v>254148246000</v>
      </c>
      <c r="D136" s="57">
        <v>6942857408</v>
      </c>
      <c r="E136" s="57">
        <v>54528924</v>
      </c>
      <c r="F136" s="57">
        <v>269111229203</v>
      </c>
      <c r="G136" s="59">
        <v>1.5299999999999999E-3</v>
      </c>
      <c r="H136" s="59">
        <v>-3.1900000000000001E-3</v>
      </c>
      <c r="I136" s="59">
        <v>4.7200000000000002E-3</v>
      </c>
      <c r="J136" s="59">
        <v>3.5520000000000003E-2</v>
      </c>
      <c r="K136" s="59">
        <v>1.5299999999999999E-3</v>
      </c>
      <c r="L136" s="59">
        <v>6.4000000000000005E-4</v>
      </c>
      <c r="M136" s="59">
        <v>8.8999999999999995E-4</v>
      </c>
      <c r="N136" s="59">
        <v>0.20438999999999999</v>
      </c>
      <c r="O136" s="19">
        <v>108.8194</v>
      </c>
      <c r="P136" s="19">
        <v>102.6426</v>
      </c>
      <c r="Q136" s="18">
        <v>3.1240000000000001</v>
      </c>
      <c r="R136" s="18">
        <v>22.45</v>
      </c>
      <c r="S136" s="18">
        <v>5.423</v>
      </c>
      <c r="T136" s="18">
        <v>11.364000000000001</v>
      </c>
      <c r="U136" s="18">
        <v>9.64</v>
      </c>
      <c r="V136" s="18">
        <v>10.579000000000001</v>
      </c>
    </row>
    <row r="137" spans="1:22" x14ac:dyDescent="0.25">
      <c r="A137" s="53">
        <v>41807</v>
      </c>
      <c r="B137" s="14">
        <v>16</v>
      </c>
      <c r="C137" s="57">
        <v>254148246000</v>
      </c>
      <c r="D137" s="57">
        <v>7022152710</v>
      </c>
      <c r="E137" s="57">
        <v>54538635</v>
      </c>
      <c r="F137" s="57">
        <v>268878664136</v>
      </c>
      <c r="G137" s="59">
        <v>6.7000000000000002E-4</v>
      </c>
      <c r="H137" s="59">
        <v>-4.3499999999999997E-3</v>
      </c>
      <c r="I137" s="59">
        <v>5.0200000000000002E-3</v>
      </c>
      <c r="J137" s="59">
        <v>1.439E-2</v>
      </c>
      <c r="K137" s="59">
        <v>-8.5999999999999998E-4</v>
      </c>
      <c r="L137" s="59">
        <v>-1.16E-3</v>
      </c>
      <c r="M137" s="59">
        <v>2.9E-4</v>
      </c>
      <c r="N137" s="59">
        <v>-0.27062999999999998</v>
      </c>
      <c r="O137" s="19">
        <v>108.72539999999999</v>
      </c>
      <c r="P137" s="19">
        <v>102.5231</v>
      </c>
      <c r="Q137" s="18">
        <v>3.1179999999999999</v>
      </c>
      <c r="R137" s="18">
        <v>22.416</v>
      </c>
      <c r="S137" s="18">
        <v>5.42</v>
      </c>
      <c r="T137" s="18">
        <v>11.364000000000001</v>
      </c>
      <c r="U137" s="18">
        <v>9.6620000000000008</v>
      </c>
      <c r="V137" s="18">
        <v>10.615</v>
      </c>
    </row>
    <row r="138" spans="1:22" x14ac:dyDescent="0.25">
      <c r="A138" s="53">
        <v>41808</v>
      </c>
      <c r="B138" s="14">
        <v>16</v>
      </c>
      <c r="C138" s="57">
        <v>254148246000</v>
      </c>
      <c r="D138" s="57">
        <v>7101448011</v>
      </c>
      <c r="E138" s="57">
        <v>54547974</v>
      </c>
      <c r="F138" s="57">
        <v>269020489904</v>
      </c>
      <c r="G138" s="59">
        <v>1.1900000000000001E-3</v>
      </c>
      <c r="H138" s="59">
        <v>-4.1200000000000004E-3</v>
      </c>
      <c r="I138" s="59">
        <v>5.3099999999999996E-3</v>
      </c>
      <c r="J138" s="59">
        <v>2.4479999999999998E-2</v>
      </c>
      <c r="K138" s="59">
        <v>5.2999999999999998E-4</v>
      </c>
      <c r="L138" s="59">
        <v>2.3000000000000001E-4</v>
      </c>
      <c r="M138" s="59">
        <v>2.9E-4</v>
      </c>
      <c r="N138" s="59">
        <v>0.21224999999999999</v>
      </c>
      <c r="O138" s="19">
        <v>108.78270000000001</v>
      </c>
      <c r="P138" s="19">
        <v>102.5471</v>
      </c>
      <c r="Q138" s="18">
        <v>3.1150000000000002</v>
      </c>
      <c r="R138" s="18">
        <v>22.382000000000001</v>
      </c>
      <c r="S138" s="18">
        <v>5.4180000000000001</v>
      </c>
      <c r="T138" s="18">
        <v>11.364000000000001</v>
      </c>
      <c r="U138" s="18">
        <v>9.6530000000000005</v>
      </c>
      <c r="V138" s="18">
        <v>10.606999999999999</v>
      </c>
    </row>
    <row r="139" spans="1:22" x14ac:dyDescent="0.25">
      <c r="A139" s="53">
        <v>41809</v>
      </c>
      <c r="B139" s="14">
        <v>16</v>
      </c>
      <c r="C139" s="57">
        <v>254148246000</v>
      </c>
      <c r="D139" s="57">
        <v>7180743313</v>
      </c>
      <c r="E139" s="57">
        <v>54557064</v>
      </c>
      <c r="F139" s="57">
        <v>269111614717</v>
      </c>
      <c r="G139" s="59">
        <v>1.5299999999999999E-3</v>
      </c>
      <c r="H139" s="59">
        <v>-4.0699999999999998E-3</v>
      </c>
      <c r="I139" s="59">
        <v>5.6100000000000004E-3</v>
      </c>
      <c r="J139" s="59">
        <v>2.9860000000000001E-2</v>
      </c>
      <c r="K139" s="59">
        <v>3.4000000000000002E-4</v>
      </c>
      <c r="L139" s="59">
        <v>4.0000000000000003E-5</v>
      </c>
      <c r="M139" s="59">
        <v>2.9E-4</v>
      </c>
      <c r="N139" s="59">
        <v>0.13158</v>
      </c>
      <c r="O139" s="19">
        <v>108.81959999999999</v>
      </c>
      <c r="P139" s="19">
        <v>102.55159999999999</v>
      </c>
      <c r="Q139" s="18">
        <v>3.1160000000000001</v>
      </c>
      <c r="R139" s="18">
        <v>22.425000000000001</v>
      </c>
      <c r="S139" s="18">
        <v>5.415</v>
      </c>
      <c r="T139" s="18">
        <v>11.364000000000001</v>
      </c>
      <c r="U139" s="18">
        <v>9.6549999999999994</v>
      </c>
      <c r="V139" s="18">
        <v>10.606999999999999</v>
      </c>
    </row>
    <row r="140" spans="1:22" x14ac:dyDescent="0.25">
      <c r="A140" s="53">
        <v>41810</v>
      </c>
      <c r="B140" s="14">
        <v>16</v>
      </c>
      <c r="C140" s="57">
        <v>254148246000</v>
      </c>
      <c r="D140" s="57">
        <v>7260038615</v>
      </c>
      <c r="E140" s="57">
        <v>54566182</v>
      </c>
      <c r="F140" s="57">
        <v>269133788398</v>
      </c>
      <c r="G140" s="59">
        <v>1.6199999999999999E-3</v>
      </c>
      <c r="H140" s="59">
        <v>-4.2900000000000004E-3</v>
      </c>
      <c r="I140" s="59">
        <v>5.8999999999999999E-3</v>
      </c>
      <c r="J140" s="59">
        <v>2.989E-2</v>
      </c>
      <c r="K140" s="59">
        <v>8.0000000000000007E-5</v>
      </c>
      <c r="L140" s="59">
        <v>-2.1000000000000001E-4</v>
      </c>
      <c r="M140" s="59">
        <v>2.9E-4</v>
      </c>
      <c r="N140" s="59">
        <v>3.0530000000000002E-2</v>
      </c>
      <c r="O140" s="19">
        <v>108.82850000000001</v>
      </c>
      <c r="P140" s="19">
        <v>102.52970000000001</v>
      </c>
      <c r="Q140" s="18">
        <v>3.113</v>
      </c>
      <c r="R140" s="18">
        <v>22.408999999999999</v>
      </c>
      <c r="S140" s="18">
        <v>5.4119999999999999</v>
      </c>
      <c r="T140" s="18">
        <v>11.364000000000001</v>
      </c>
      <c r="U140" s="18">
        <v>9.6639999999999997</v>
      </c>
      <c r="V140" s="18">
        <v>10.614000000000001</v>
      </c>
    </row>
    <row r="141" spans="1:22" x14ac:dyDescent="0.25">
      <c r="A141" s="53">
        <v>41813</v>
      </c>
      <c r="B141" s="14">
        <v>16</v>
      </c>
      <c r="C141" s="57">
        <v>254148246000</v>
      </c>
      <c r="D141" s="57">
        <v>7497924520</v>
      </c>
      <c r="E141" s="57">
        <v>54594590</v>
      </c>
      <c r="F141" s="57">
        <v>269463837667</v>
      </c>
      <c r="G141" s="59">
        <v>2.8400000000000001E-3</v>
      </c>
      <c r="H141" s="59">
        <v>-3.9399999999999999E-3</v>
      </c>
      <c r="I141" s="59">
        <v>6.79E-3</v>
      </c>
      <c r="J141" s="59">
        <v>4.6089999999999999E-2</v>
      </c>
      <c r="K141" s="59">
        <v>1.23E-3</v>
      </c>
      <c r="L141" s="59">
        <v>3.4000000000000002E-4</v>
      </c>
      <c r="M141" s="59">
        <v>8.8000000000000003E-4</v>
      </c>
      <c r="N141" s="59">
        <v>0.1608</v>
      </c>
      <c r="O141" s="19">
        <v>108.962</v>
      </c>
      <c r="P141" s="19">
        <v>102.565</v>
      </c>
      <c r="Q141" s="18">
        <v>3.1059999999999999</v>
      </c>
      <c r="R141" s="18">
        <v>22.349</v>
      </c>
      <c r="S141" s="18">
        <v>5.4039999999999999</v>
      </c>
      <c r="T141" s="18">
        <v>11.364000000000001</v>
      </c>
      <c r="U141" s="18">
        <v>9.6479999999999997</v>
      </c>
      <c r="V141" s="18">
        <v>10.601000000000001</v>
      </c>
    </row>
    <row r="142" spans="1:22" x14ac:dyDescent="0.25">
      <c r="A142" s="53">
        <v>41814</v>
      </c>
      <c r="B142" s="14">
        <v>16</v>
      </c>
      <c r="C142" s="57">
        <v>254148246000</v>
      </c>
      <c r="D142" s="57">
        <v>7577219822</v>
      </c>
      <c r="E142" s="57">
        <v>54604293</v>
      </c>
      <c r="F142" s="57">
        <v>269606212405</v>
      </c>
      <c r="G142" s="59">
        <v>3.3700000000000002E-3</v>
      </c>
      <c r="H142" s="59">
        <v>-3.7100000000000002E-3</v>
      </c>
      <c r="I142" s="59">
        <v>7.0800000000000004E-3</v>
      </c>
      <c r="J142" s="59">
        <v>5.2549999999999999E-2</v>
      </c>
      <c r="K142" s="59">
        <v>5.2999999999999998E-4</v>
      </c>
      <c r="L142" s="59">
        <v>2.3000000000000001E-4</v>
      </c>
      <c r="M142" s="59">
        <v>2.9E-4</v>
      </c>
      <c r="N142" s="59">
        <v>0.21264</v>
      </c>
      <c r="O142" s="19">
        <v>109.0196</v>
      </c>
      <c r="P142" s="19">
        <v>102.58920000000001</v>
      </c>
      <c r="Q142" s="18">
        <v>3.0990000000000002</v>
      </c>
      <c r="R142" s="18">
        <v>22.239000000000001</v>
      </c>
      <c r="S142" s="18">
        <v>5.4009999999999998</v>
      </c>
      <c r="T142" s="18">
        <v>11.364000000000001</v>
      </c>
      <c r="U142" s="18">
        <v>9.6280000000000001</v>
      </c>
      <c r="V142" s="18">
        <v>10.59</v>
      </c>
    </row>
    <row r="143" spans="1:22" x14ac:dyDescent="0.25">
      <c r="A143" s="53">
        <v>41815</v>
      </c>
      <c r="B143" s="14">
        <v>16</v>
      </c>
      <c r="C143" s="57">
        <v>254148246000</v>
      </c>
      <c r="D143" s="57">
        <v>7656515123</v>
      </c>
      <c r="E143" s="57">
        <v>54613398</v>
      </c>
      <c r="F143" s="57">
        <v>269905157660</v>
      </c>
      <c r="G143" s="59">
        <v>4.4900000000000001E-3</v>
      </c>
      <c r="H143" s="59">
        <v>-2.8900000000000002E-3</v>
      </c>
      <c r="I143" s="59">
        <v>7.3800000000000003E-3</v>
      </c>
      <c r="J143" s="59">
        <v>6.7530000000000007E-2</v>
      </c>
      <c r="K143" s="59">
        <v>1.1100000000000001E-3</v>
      </c>
      <c r="L143" s="59">
        <v>8.0999999999999996E-4</v>
      </c>
      <c r="M143" s="59">
        <v>2.9E-4</v>
      </c>
      <c r="N143" s="59">
        <v>0.49854999999999999</v>
      </c>
      <c r="O143" s="19">
        <v>109.1404</v>
      </c>
      <c r="P143" s="19">
        <v>102.6734</v>
      </c>
      <c r="Q143" s="18">
        <v>3.109</v>
      </c>
      <c r="R143" s="18">
        <v>22.443000000000001</v>
      </c>
      <c r="S143" s="18">
        <v>5.3979999999999997</v>
      </c>
      <c r="T143" s="18">
        <v>11.364000000000001</v>
      </c>
      <c r="U143" s="18">
        <v>9.6329999999999991</v>
      </c>
      <c r="V143" s="18">
        <v>10.571</v>
      </c>
    </row>
    <row r="144" spans="1:22" x14ac:dyDescent="0.25">
      <c r="A144" s="53">
        <v>41816</v>
      </c>
      <c r="B144" s="14">
        <v>16</v>
      </c>
      <c r="C144" s="57">
        <v>254148246000</v>
      </c>
      <c r="D144" s="57">
        <v>7735810425</v>
      </c>
      <c r="E144" s="57">
        <v>54621628</v>
      </c>
      <c r="F144" s="57">
        <v>270301186337</v>
      </c>
      <c r="G144" s="59">
        <v>5.96E-3</v>
      </c>
      <c r="H144" s="59">
        <v>-1.7099999999999999E-3</v>
      </c>
      <c r="I144" s="59">
        <v>7.6699999999999997E-3</v>
      </c>
      <c r="J144" s="59">
        <v>8.6999999999999994E-2</v>
      </c>
      <c r="K144" s="59">
        <v>1.47E-3</v>
      </c>
      <c r="L144" s="59">
        <v>1.17E-3</v>
      </c>
      <c r="M144" s="59">
        <v>2.9E-4</v>
      </c>
      <c r="N144" s="59">
        <v>0.70772999999999997</v>
      </c>
      <c r="O144" s="19">
        <v>109.3006</v>
      </c>
      <c r="P144" s="19">
        <v>102.79470000000001</v>
      </c>
      <c r="Q144" s="18">
        <v>3.1059999999999999</v>
      </c>
      <c r="R144" s="18">
        <v>22.393999999999998</v>
      </c>
      <c r="S144" s="18">
        <v>5.3959999999999999</v>
      </c>
      <c r="T144" s="18">
        <v>11.364000000000001</v>
      </c>
      <c r="U144" s="18">
        <v>9.5779999999999994</v>
      </c>
      <c r="V144" s="18">
        <v>10.531000000000001</v>
      </c>
    </row>
    <row r="145" spans="1:22" x14ac:dyDescent="0.25">
      <c r="A145" s="53">
        <v>41817</v>
      </c>
      <c r="B145" s="14">
        <v>16</v>
      </c>
      <c r="C145" s="57">
        <v>254148246000</v>
      </c>
      <c r="D145" s="57">
        <v>7815105727</v>
      </c>
      <c r="E145" s="57">
        <v>54632103</v>
      </c>
      <c r="F145" s="57">
        <v>270003395757</v>
      </c>
      <c r="G145" s="59">
        <v>4.8500000000000001E-3</v>
      </c>
      <c r="H145" s="59">
        <v>-3.1199999999999999E-3</v>
      </c>
      <c r="I145" s="59">
        <v>7.9699999999999997E-3</v>
      </c>
      <c r="J145" s="59">
        <v>6.762E-2</v>
      </c>
      <c r="K145" s="59">
        <v>-1.1000000000000001E-3</v>
      </c>
      <c r="L145" s="59">
        <v>-1.4E-3</v>
      </c>
      <c r="M145" s="59">
        <v>2.9E-4</v>
      </c>
      <c r="N145" s="59">
        <v>-0.33124999999999999</v>
      </c>
      <c r="O145" s="19">
        <v>109.1802</v>
      </c>
      <c r="P145" s="19">
        <v>102.6502</v>
      </c>
      <c r="Q145" s="18">
        <v>3.0990000000000002</v>
      </c>
      <c r="R145" s="18">
        <v>22.324000000000002</v>
      </c>
      <c r="S145" s="18">
        <v>5.3929999999999998</v>
      </c>
      <c r="T145" s="18">
        <v>11.364000000000001</v>
      </c>
      <c r="U145" s="18">
        <v>9.6219999999999999</v>
      </c>
      <c r="V145" s="18">
        <v>10.574</v>
      </c>
    </row>
    <row r="146" spans="1:22" x14ac:dyDescent="0.25">
      <c r="A146" s="53">
        <v>41820</v>
      </c>
      <c r="B146" s="14">
        <v>16</v>
      </c>
      <c r="C146" s="57">
        <v>254148246000</v>
      </c>
      <c r="D146" s="57">
        <v>8052991632</v>
      </c>
      <c r="E146" s="57">
        <v>54665791</v>
      </c>
      <c r="F146" s="57">
        <v>269636831821</v>
      </c>
      <c r="G146" s="59">
        <v>3.49E-3</v>
      </c>
      <c r="H146" s="59">
        <v>-5.3699999999999998E-3</v>
      </c>
      <c r="I146" s="59">
        <v>8.8500000000000002E-3</v>
      </c>
      <c r="J146" s="59">
        <v>4.3270000000000003E-2</v>
      </c>
      <c r="K146" s="59">
        <v>-1.3600000000000001E-3</v>
      </c>
      <c r="L146" s="59">
        <v>-2.2399999999999998E-3</v>
      </c>
      <c r="M146" s="59">
        <v>8.8000000000000003E-4</v>
      </c>
      <c r="N146" s="59">
        <v>-0.15235000000000001</v>
      </c>
      <c r="O146" s="19">
        <v>109.03189999999999</v>
      </c>
      <c r="P146" s="19">
        <v>102.4186</v>
      </c>
      <c r="Q146" s="18">
        <v>3.08</v>
      </c>
      <c r="R146" s="18">
        <v>22.105</v>
      </c>
      <c r="S146" s="18">
        <v>5.3849999999999998</v>
      </c>
      <c r="T146" s="18">
        <v>11.364000000000001</v>
      </c>
      <c r="U146" s="18">
        <v>9.6590000000000007</v>
      </c>
      <c r="V146" s="18">
        <v>10.641</v>
      </c>
    </row>
    <row r="147" spans="1:22" x14ac:dyDescent="0.25">
      <c r="A147" s="53">
        <v>41821</v>
      </c>
      <c r="B147" s="14">
        <v>16</v>
      </c>
      <c r="C147" s="57">
        <v>248136956000</v>
      </c>
      <c r="D147" s="57">
        <v>7626333782</v>
      </c>
      <c r="E147" s="57">
        <v>0</v>
      </c>
      <c r="F147" s="57">
        <v>263221959269</v>
      </c>
      <c r="G147" s="59">
        <v>5.9999999999999995E-4</v>
      </c>
      <c r="H147" s="59">
        <v>3.1E-4</v>
      </c>
      <c r="I147" s="59">
        <v>2.9E-4</v>
      </c>
      <c r="J147" s="59">
        <v>0.24373</v>
      </c>
      <c r="K147" s="59">
        <v>5.9999999999999995E-4</v>
      </c>
      <c r="L147" s="59">
        <v>3.1E-4</v>
      </c>
      <c r="M147" s="59">
        <v>2.9E-4</v>
      </c>
      <c r="N147" s="59">
        <v>0.24373</v>
      </c>
      <c r="O147" s="19">
        <v>109.0971</v>
      </c>
      <c r="P147" s="19">
        <v>102.4499</v>
      </c>
      <c r="Q147" s="18">
        <v>3.3479999999999999</v>
      </c>
      <c r="R147" s="18">
        <v>24.632000000000001</v>
      </c>
      <c r="S147" s="18">
        <v>5.9349999999999996</v>
      </c>
      <c r="T147" s="18">
        <v>11.278</v>
      </c>
      <c r="U147" s="18">
        <v>9.843</v>
      </c>
      <c r="V147" s="18">
        <v>10.685</v>
      </c>
    </row>
    <row r="148" spans="1:22" x14ac:dyDescent="0.25">
      <c r="A148" s="53">
        <v>41822</v>
      </c>
      <c r="B148" s="14">
        <v>16</v>
      </c>
      <c r="C148" s="57">
        <v>248136956000</v>
      </c>
      <c r="D148" s="57">
        <v>7703150395</v>
      </c>
      <c r="E148" s="57">
        <v>0</v>
      </c>
      <c r="F148" s="57">
        <v>263558832561</v>
      </c>
      <c r="G148" s="59">
        <v>1.8799999999999999E-3</v>
      </c>
      <c r="H148" s="59">
        <v>1.2899999999999999E-3</v>
      </c>
      <c r="I148" s="59">
        <v>5.8E-4</v>
      </c>
      <c r="J148" s="59">
        <v>0.40843000000000002</v>
      </c>
      <c r="K148" s="59">
        <v>1.2800000000000001E-3</v>
      </c>
      <c r="L148" s="59">
        <v>9.8999999999999999E-4</v>
      </c>
      <c r="M148" s="59">
        <v>2.9E-4</v>
      </c>
      <c r="N148" s="59">
        <v>0.59492999999999996</v>
      </c>
      <c r="O148" s="19">
        <v>109.2367</v>
      </c>
      <c r="P148" s="19">
        <v>102.55110000000001</v>
      </c>
      <c r="Q148" s="18">
        <v>3.3519999999999999</v>
      </c>
      <c r="R148" s="18">
        <v>24.716999999999999</v>
      </c>
      <c r="S148" s="18">
        <v>5.9320000000000004</v>
      </c>
      <c r="T148" s="18">
        <v>11.278</v>
      </c>
      <c r="U148" s="18">
        <v>9.8290000000000006</v>
      </c>
      <c r="V148" s="18">
        <v>10.657999999999999</v>
      </c>
    </row>
    <row r="149" spans="1:22" x14ac:dyDescent="0.25">
      <c r="A149" s="53">
        <v>41823</v>
      </c>
      <c r="B149" s="14">
        <v>16</v>
      </c>
      <c r="C149" s="57">
        <v>248136956000</v>
      </c>
      <c r="D149" s="57">
        <v>7779967007</v>
      </c>
      <c r="E149" s="57">
        <v>0</v>
      </c>
      <c r="F149" s="57">
        <v>263536377338</v>
      </c>
      <c r="G149" s="59">
        <v>1.7899999999999999E-3</v>
      </c>
      <c r="H149" s="59">
        <v>9.2000000000000003E-4</v>
      </c>
      <c r="I149" s="59">
        <v>8.8000000000000003E-4</v>
      </c>
      <c r="J149" s="59">
        <v>0.24351999999999999</v>
      </c>
      <c r="K149" s="59">
        <v>-9.0000000000000006E-5</v>
      </c>
      <c r="L149" s="59">
        <v>-3.8000000000000002E-4</v>
      </c>
      <c r="M149" s="59">
        <v>2.9E-4</v>
      </c>
      <c r="N149" s="59">
        <v>-3.0620000000000001E-2</v>
      </c>
      <c r="O149" s="19">
        <v>109.2274</v>
      </c>
      <c r="P149" s="19">
        <v>102.5125</v>
      </c>
      <c r="Q149" s="18">
        <v>3.35</v>
      </c>
      <c r="R149" s="18">
        <v>24.724</v>
      </c>
      <c r="S149" s="18">
        <v>5.93</v>
      </c>
      <c r="T149" s="18">
        <v>11.278</v>
      </c>
      <c r="U149" s="18">
        <v>9.8420000000000005</v>
      </c>
      <c r="V149" s="18">
        <v>10.67</v>
      </c>
    </row>
    <row r="150" spans="1:22" x14ac:dyDescent="0.25">
      <c r="A150" s="53">
        <v>41824</v>
      </c>
      <c r="B150" s="14">
        <v>16</v>
      </c>
      <c r="C150" s="57">
        <v>248136956000</v>
      </c>
      <c r="D150" s="57">
        <v>7856783619</v>
      </c>
      <c r="E150" s="57">
        <v>0</v>
      </c>
      <c r="F150" s="57">
        <v>263708706933</v>
      </c>
      <c r="G150" s="59">
        <v>2.4499999999999999E-3</v>
      </c>
      <c r="H150" s="59">
        <v>1.2800000000000001E-3</v>
      </c>
      <c r="I150" s="59">
        <v>1.17E-3</v>
      </c>
      <c r="J150" s="59">
        <v>0.24995999999999999</v>
      </c>
      <c r="K150" s="59">
        <v>6.4999999999999997E-4</v>
      </c>
      <c r="L150" s="59">
        <v>3.6000000000000002E-4</v>
      </c>
      <c r="M150" s="59">
        <v>2.9E-4</v>
      </c>
      <c r="N150" s="59">
        <v>0.26946999999999999</v>
      </c>
      <c r="O150" s="19">
        <v>109.2988</v>
      </c>
      <c r="P150" s="19">
        <v>102.5497</v>
      </c>
      <c r="Q150" s="18">
        <v>3.347</v>
      </c>
      <c r="R150" s="18">
        <v>24.693999999999999</v>
      </c>
      <c r="S150" s="18">
        <v>5.9269999999999996</v>
      </c>
      <c r="T150" s="18">
        <v>11.278</v>
      </c>
      <c r="U150" s="18">
        <v>9.8239999999999998</v>
      </c>
      <c r="V150" s="18">
        <v>10.657999999999999</v>
      </c>
    </row>
    <row r="151" spans="1:22" x14ac:dyDescent="0.25">
      <c r="A151" s="53">
        <v>41827</v>
      </c>
      <c r="B151" s="14">
        <v>16</v>
      </c>
      <c r="C151" s="57">
        <v>248136956000</v>
      </c>
      <c r="D151" s="57">
        <v>8087233456</v>
      </c>
      <c r="E151" s="57">
        <v>0</v>
      </c>
      <c r="F151" s="57">
        <v>264067386222</v>
      </c>
      <c r="G151" s="59">
        <v>3.81E-3</v>
      </c>
      <c r="H151" s="59">
        <v>1.7700000000000001E-3</v>
      </c>
      <c r="I151" s="59">
        <v>2.0400000000000001E-3</v>
      </c>
      <c r="J151" s="59">
        <v>0.21940999999999999</v>
      </c>
      <c r="K151" s="59">
        <v>1.3600000000000001E-3</v>
      </c>
      <c r="L151" s="59">
        <v>4.8999999999999998E-4</v>
      </c>
      <c r="M151" s="59">
        <v>8.7000000000000001E-4</v>
      </c>
      <c r="N151" s="59">
        <v>0.17982999999999999</v>
      </c>
      <c r="O151" s="19">
        <v>109.44750000000001</v>
      </c>
      <c r="P151" s="19">
        <v>102.5996</v>
      </c>
      <c r="Q151" s="18">
        <v>3.3420000000000001</v>
      </c>
      <c r="R151" s="18">
        <v>24.681000000000001</v>
      </c>
      <c r="S151" s="18">
        <v>5.9189999999999996</v>
      </c>
      <c r="T151" s="18">
        <v>11.278</v>
      </c>
      <c r="U151" s="18">
        <v>9.7970000000000006</v>
      </c>
      <c r="V151" s="18">
        <v>10.644</v>
      </c>
    </row>
    <row r="152" spans="1:22" x14ac:dyDescent="0.25">
      <c r="A152" s="53">
        <v>41828</v>
      </c>
      <c r="B152" s="14">
        <v>16</v>
      </c>
      <c r="C152" s="57">
        <v>248136956000</v>
      </c>
      <c r="D152" s="57">
        <v>8164050069</v>
      </c>
      <c r="E152" s="57">
        <v>0</v>
      </c>
      <c r="F152" s="57">
        <v>264124506179</v>
      </c>
      <c r="G152" s="59">
        <v>4.0299999999999997E-3</v>
      </c>
      <c r="H152" s="59">
        <v>1.6900000000000001E-3</v>
      </c>
      <c r="I152" s="59">
        <v>2.3400000000000001E-3</v>
      </c>
      <c r="J152" s="59">
        <v>0.20133999999999999</v>
      </c>
      <c r="K152" s="59">
        <v>2.2000000000000001E-4</v>
      </c>
      <c r="L152" s="59">
        <v>-6.9999999999999994E-5</v>
      </c>
      <c r="M152" s="59">
        <v>2.9E-4</v>
      </c>
      <c r="N152" s="59">
        <v>8.2140000000000005E-2</v>
      </c>
      <c r="O152" s="19">
        <v>109.4712</v>
      </c>
      <c r="P152" s="19">
        <v>102.5919</v>
      </c>
      <c r="Q152" s="18">
        <v>3.339</v>
      </c>
      <c r="R152" s="18">
        <v>24.655000000000001</v>
      </c>
      <c r="S152" s="18">
        <v>5.9160000000000004</v>
      </c>
      <c r="T152" s="18">
        <v>11.278</v>
      </c>
      <c r="U152" s="18">
        <v>9.7959999999999994</v>
      </c>
      <c r="V152" s="18">
        <v>10.646000000000001</v>
      </c>
    </row>
    <row r="153" spans="1:22" x14ac:dyDescent="0.25">
      <c r="A153" s="53">
        <v>41829</v>
      </c>
      <c r="B153" s="14">
        <v>16</v>
      </c>
      <c r="C153" s="57">
        <v>248136956000</v>
      </c>
      <c r="D153" s="57">
        <v>8240866681</v>
      </c>
      <c r="E153" s="57">
        <v>0</v>
      </c>
      <c r="F153" s="57">
        <v>264251698736</v>
      </c>
      <c r="G153" s="59">
        <v>4.5100000000000001E-3</v>
      </c>
      <c r="H153" s="59">
        <v>1.8799999999999999E-3</v>
      </c>
      <c r="I153" s="59">
        <v>2.63E-3</v>
      </c>
      <c r="J153" s="59">
        <v>0.20030999999999999</v>
      </c>
      <c r="K153" s="59">
        <v>4.8000000000000001E-4</v>
      </c>
      <c r="L153" s="59">
        <v>1.9000000000000001E-4</v>
      </c>
      <c r="M153" s="59">
        <v>2.9E-4</v>
      </c>
      <c r="N153" s="59">
        <v>0.19211</v>
      </c>
      <c r="O153" s="19">
        <v>109.5239</v>
      </c>
      <c r="P153" s="19">
        <v>102.61150000000001</v>
      </c>
      <c r="Q153" s="18">
        <v>3.3359999999999999</v>
      </c>
      <c r="R153" s="18">
        <v>24.622</v>
      </c>
      <c r="S153" s="18">
        <v>5.9130000000000003</v>
      </c>
      <c r="T153" s="18">
        <v>11.278</v>
      </c>
      <c r="U153" s="18">
        <v>9.7899999999999991</v>
      </c>
      <c r="V153" s="18">
        <v>10.64</v>
      </c>
    </row>
    <row r="154" spans="1:22" x14ac:dyDescent="0.25">
      <c r="A154" s="53">
        <v>41830</v>
      </c>
      <c r="B154" s="14">
        <v>16</v>
      </c>
      <c r="C154" s="57">
        <v>248136956000</v>
      </c>
      <c r="D154" s="57">
        <v>8317683293</v>
      </c>
      <c r="E154" s="57">
        <v>0</v>
      </c>
      <c r="F154" s="57">
        <v>264022613315</v>
      </c>
      <c r="G154" s="59">
        <v>3.64E-3</v>
      </c>
      <c r="H154" s="59">
        <v>7.2000000000000005E-4</v>
      </c>
      <c r="I154" s="59">
        <v>2.9199999999999999E-3</v>
      </c>
      <c r="J154" s="59">
        <v>0.14187</v>
      </c>
      <c r="K154" s="59">
        <v>-8.7000000000000001E-4</v>
      </c>
      <c r="L154" s="59">
        <v>-1.16E-3</v>
      </c>
      <c r="M154" s="59">
        <v>2.9E-4</v>
      </c>
      <c r="N154" s="59">
        <v>-0.27134999999999998</v>
      </c>
      <c r="O154" s="19">
        <v>109.429</v>
      </c>
      <c r="P154" s="19">
        <v>102.4924</v>
      </c>
      <c r="Q154" s="18">
        <v>3.32</v>
      </c>
      <c r="R154" s="18">
        <v>24.378</v>
      </c>
      <c r="S154" s="18">
        <v>5.91</v>
      </c>
      <c r="T154" s="18">
        <v>11.278</v>
      </c>
      <c r="U154" s="18">
        <v>9.7840000000000007</v>
      </c>
      <c r="V154" s="18">
        <v>10.667999999999999</v>
      </c>
    </row>
    <row r="155" spans="1:22" x14ac:dyDescent="0.25">
      <c r="A155" s="53">
        <v>41831</v>
      </c>
      <c r="B155" s="14">
        <v>16</v>
      </c>
      <c r="C155" s="57">
        <v>248136956000</v>
      </c>
      <c r="D155" s="57">
        <v>8394499906</v>
      </c>
      <c r="E155" s="57">
        <v>0</v>
      </c>
      <c r="F155" s="57">
        <v>264131656993</v>
      </c>
      <c r="G155" s="59">
        <v>4.0600000000000002E-3</v>
      </c>
      <c r="H155" s="59">
        <v>8.4000000000000003E-4</v>
      </c>
      <c r="I155" s="59">
        <v>3.2100000000000002E-3</v>
      </c>
      <c r="J155" s="59">
        <v>0.14374000000000001</v>
      </c>
      <c r="K155" s="59">
        <v>4.0999999999999999E-4</v>
      </c>
      <c r="L155" s="59">
        <v>1.2E-4</v>
      </c>
      <c r="M155" s="59">
        <v>2.9E-4</v>
      </c>
      <c r="N155" s="59">
        <v>0.16267000000000001</v>
      </c>
      <c r="O155" s="19">
        <v>109.47410000000001</v>
      </c>
      <c r="P155" s="19">
        <v>102.505</v>
      </c>
      <c r="Q155" s="18">
        <v>3.3170000000000002</v>
      </c>
      <c r="R155" s="18">
        <v>24.369</v>
      </c>
      <c r="S155" s="18">
        <v>5.9080000000000004</v>
      </c>
      <c r="T155" s="18">
        <v>11.278</v>
      </c>
      <c r="U155" s="18">
        <v>9.7720000000000002</v>
      </c>
      <c r="V155" s="18">
        <v>10.664</v>
      </c>
    </row>
    <row r="156" spans="1:22" x14ac:dyDescent="0.25">
      <c r="A156" s="53">
        <v>41834</v>
      </c>
      <c r="B156" s="14">
        <v>16</v>
      </c>
      <c r="C156" s="57">
        <v>248136956000</v>
      </c>
      <c r="D156" s="57">
        <v>8624949743</v>
      </c>
      <c r="E156" s="57">
        <v>0</v>
      </c>
      <c r="F156" s="57">
        <v>264063540726</v>
      </c>
      <c r="G156" s="59">
        <v>3.8E-3</v>
      </c>
      <c r="H156" s="59">
        <v>-2.9E-4</v>
      </c>
      <c r="I156" s="59">
        <v>4.0899999999999999E-3</v>
      </c>
      <c r="J156" s="59">
        <v>0.10385</v>
      </c>
      <c r="K156" s="59">
        <v>-2.5999999999999998E-4</v>
      </c>
      <c r="L156" s="59">
        <v>-1.1299999999999999E-3</v>
      </c>
      <c r="M156" s="59">
        <v>8.7000000000000001E-4</v>
      </c>
      <c r="N156" s="59">
        <v>-3.0890000000000001E-2</v>
      </c>
      <c r="O156" s="19">
        <v>109.44589999999999</v>
      </c>
      <c r="P156" s="19">
        <v>102.3888</v>
      </c>
      <c r="Q156" s="18">
        <v>3.3079999999999998</v>
      </c>
      <c r="R156" s="18">
        <v>24.318000000000001</v>
      </c>
      <c r="S156" s="18">
        <v>5.899</v>
      </c>
      <c r="T156" s="18">
        <v>11.278</v>
      </c>
      <c r="U156" s="18">
        <v>9.7829999999999995</v>
      </c>
      <c r="V156" s="18">
        <v>10.698</v>
      </c>
    </row>
    <row r="157" spans="1:22" x14ac:dyDescent="0.25">
      <c r="A157" s="53">
        <v>41835</v>
      </c>
      <c r="B157" s="14">
        <v>16</v>
      </c>
      <c r="C157" s="57">
        <v>248136956000</v>
      </c>
      <c r="D157" s="57">
        <v>8701766355</v>
      </c>
      <c r="E157" s="57">
        <v>0</v>
      </c>
      <c r="F157" s="57">
        <v>264680176184</v>
      </c>
      <c r="G157" s="59">
        <v>6.1399999999999996E-3</v>
      </c>
      <c r="H157" s="59">
        <v>1.7600000000000001E-3</v>
      </c>
      <c r="I157" s="59">
        <v>4.3800000000000002E-3</v>
      </c>
      <c r="J157" s="59">
        <v>0.16064000000000001</v>
      </c>
      <c r="K157" s="59">
        <v>2.3400000000000001E-3</v>
      </c>
      <c r="L157" s="59">
        <v>2.0400000000000001E-3</v>
      </c>
      <c r="M157" s="59">
        <v>2.9E-4</v>
      </c>
      <c r="N157" s="59">
        <v>1.3428</v>
      </c>
      <c r="O157" s="19">
        <v>109.7015</v>
      </c>
      <c r="P157" s="19">
        <v>102.5989</v>
      </c>
      <c r="Q157" s="18">
        <v>3.3170000000000002</v>
      </c>
      <c r="R157" s="18">
        <v>24.472999999999999</v>
      </c>
      <c r="S157" s="18">
        <v>5.8970000000000002</v>
      </c>
      <c r="T157" s="18">
        <v>11.278</v>
      </c>
      <c r="U157" s="18">
        <v>9.7460000000000004</v>
      </c>
      <c r="V157" s="18">
        <v>10.641</v>
      </c>
    </row>
    <row r="158" spans="1:22" x14ac:dyDescent="0.25">
      <c r="A158" s="53">
        <v>41836</v>
      </c>
      <c r="B158" s="14">
        <v>16</v>
      </c>
      <c r="C158" s="57">
        <v>248136956000</v>
      </c>
      <c r="D158" s="57">
        <v>8778582967</v>
      </c>
      <c r="E158" s="57">
        <v>0</v>
      </c>
      <c r="F158" s="57">
        <v>264492488850</v>
      </c>
      <c r="G158" s="59">
        <v>5.4299999999999999E-3</v>
      </c>
      <c r="H158" s="59">
        <v>7.6000000000000004E-4</v>
      </c>
      <c r="I158" s="59">
        <v>4.6699999999999997E-3</v>
      </c>
      <c r="J158" s="59">
        <v>0.13142999999999999</v>
      </c>
      <c r="K158" s="59">
        <v>-7.1000000000000002E-4</v>
      </c>
      <c r="L158" s="59">
        <v>-1E-3</v>
      </c>
      <c r="M158" s="59">
        <v>2.9E-4</v>
      </c>
      <c r="N158" s="59">
        <v>-0.22811000000000001</v>
      </c>
      <c r="O158" s="19">
        <v>109.6237</v>
      </c>
      <c r="P158" s="19">
        <v>102.49590000000001</v>
      </c>
      <c r="Q158" s="18">
        <v>3.3140000000000001</v>
      </c>
      <c r="R158" s="18">
        <v>24.463999999999999</v>
      </c>
      <c r="S158" s="18">
        <v>5.8940000000000001</v>
      </c>
      <c r="T158" s="18">
        <v>11.278</v>
      </c>
      <c r="U158" s="18">
        <v>9.7780000000000005</v>
      </c>
      <c r="V158" s="18">
        <v>10.672000000000001</v>
      </c>
    </row>
    <row r="159" spans="1:22" x14ac:dyDescent="0.25">
      <c r="A159" s="53">
        <v>41837</v>
      </c>
      <c r="B159" s="14">
        <v>16</v>
      </c>
      <c r="C159" s="57">
        <v>248136956000</v>
      </c>
      <c r="D159" s="57">
        <v>8855399579</v>
      </c>
      <c r="E159" s="57">
        <v>0</v>
      </c>
      <c r="F159" s="57">
        <v>264535971575</v>
      </c>
      <c r="G159" s="59">
        <v>5.5900000000000004E-3</v>
      </c>
      <c r="H159" s="59">
        <v>6.3000000000000003E-4</v>
      </c>
      <c r="I159" s="59">
        <v>4.96E-3</v>
      </c>
      <c r="J159" s="59">
        <v>0.12720999999999999</v>
      </c>
      <c r="K159" s="59">
        <v>1.6000000000000001E-4</v>
      </c>
      <c r="L159" s="59">
        <v>-1.2999999999999999E-4</v>
      </c>
      <c r="M159" s="59">
        <v>2.9E-4</v>
      </c>
      <c r="N159" s="59">
        <v>6.1839999999999999E-2</v>
      </c>
      <c r="O159" s="19">
        <v>109.6417</v>
      </c>
      <c r="P159" s="19">
        <v>102.483</v>
      </c>
      <c r="Q159" s="18">
        <v>3.3109999999999999</v>
      </c>
      <c r="R159" s="18">
        <v>24.442</v>
      </c>
      <c r="S159" s="18">
        <v>5.891</v>
      </c>
      <c r="T159" s="18">
        <v>11.278</v>
      </c>
      <c r="U159" s="18">
        <v>9.782</v>
      </c>
      <c r="V159" s="18">
        <v>10.675000000000001</v>
      </c>
    </row>
    <row r="160" spans="1:22" x14ac:dyDescent="0.25">
      <c r="A160" s="53">
        <v>41838</v>
      </c>
      <c r="B160" s="14">
        <v>16</v>
      </c>
      <c r="C160" s="57">
        <v>248136956000</v>
      </c>
      <c r="D160" s="57">
        <v>8932216192</v>
      </c>
      <c r="E160" s="57">
        <v>0</v>
      </c>
      <c r="F160" s="57">
        <v>265020361590</v>
      </c>
      <c r="G160" s="59">
        <v>7.43E-3</v>
      </c>
      <c r="H160" s="59">
        <v>2.1800000000000001E-3</v>
      </c>
      <c r="I160" s="59">
        <v>5.2599999999999999E-3</v>
      </c>
      <c r="J160" s="59">
        <v>0.16205</v>
      </c>
      <c r="K160" s="59">
        <v>1.83E-3</v>
      </c>
      <c r="L160" s="59">
        <v>1.5399999999999999E-3</v>
      </c>
      <c r="M160" s="59">
        <v>2.9E-4</v>
      </c>
      <c r="N160" s="59">
        <v>0.94982</v>
      </c>
      <c r="O160" s="19">
        <v>109.8425</v>
      </c>
      <c r="P160" s="19">
        <v>102.6416</v>
      </c>
      <c r="Q160" s="18">
        <v>3.3180000000000001</v>
      </c>
      <c r="R160" s="18">
        <v>24.565999999999999</v>
      </c>
      <c r="S160" s="18">
        <v>5.8879999999999999</v>
      </c>
      <c r="T160" s="18">
        <v>11.278</v>
      </c>
      <c r="U160" s="18">
        <v>9.7469999999999999</v>
      </c>
      <c r="V160" s="18">
        <v>10.632</v>
      </c>
    </row>
    <row r="161" spans="1:22" x14ac:dyDescent="0.25">
      <c r="A161" s="53">
        <v>41841</v>
      </c>
      <c r="B161" s="14">
        <v>16</v>
      </c>
      <c r="C161" s="57">
        <v>248136956000</v>
      </c>
      <c r="D161" s="57">
        <v>9162666029</v>
      </c>
      <c r="E161" s="57">
        <v>0</v>
      </c>
      <c r="F161" s="57">
        <v>265224256882</v>
      </c>
      <c r="G161" s="59">
        <v>8.2100000000000003E-3</v>
      </c>
      <c r="H161" s="59">
        <v>2.0799999999999998E-3</v>
      </c>
      <c r="I161" s="59">
        <v>6.13E-3</v>
      </c>
      <c r="J161" s="59">
        <v>0.15268999999999999</v>
      </c>
      <c r="K161" s="59">
        <v>7.6999999999999996E-4</v>
      </c>
      <c r="L161" s="59">
        <v>-1E-4</v>
      </c>
      <c r="M161" s="59">
        <v>8.7000000000000001E-4</v>
      </c>
      <c r="N161" s="59">
        <v>9.8089999999999997E-2</v>
      </c>
      <c r="O161" s="19">
        <v>109.92700000000001</v>
      </c>
      <c r="P161" s="19">
        <v>102.6313</v>
      </c>
      <c r="Q161" s="18">
        <v>3.31</v>
      </c>
      <c r="R161" s="18">
        <v>24.504999999999999</v>
      </c>
      <c r="S161" s="18">
        <v>5.88</v>
      </c>
      <c r="T161" s="18">
        <v>11.278</v>
      </c>
      <c r="U161" s="18">
        <v>9.7490000000000006</v>
      </c>
      <c r="V161" s="18">
        <v>10.635</v>
      </c>
    </row>
    <row r="162" spans="1:22" x14ac:dyDescent="0.25">
      <c r="A162" s="53">
        <v>41842</v>
      </c>
      <c r="B162" s="14">
        <v>16</v>
      </c>
      <c r="C162" s="57">
        <v>248136956000</v>
      </c>
      <c r="D162" s="57">
        <v>9239482641</v>
      </c>
      <c r="E162" s="57">
        <v>0</v>
      </c>
      <c r="F162" s="57">
        <v>264967300181</v>
      </c>
      <c r="G162" s="59">
        <v>7.2300000000000003E-3</v>
      </c>
      <c r="H162" s="59">
        <v>8.0999999999999996E-4</v>
      </c>
      <c r="I162" s="59">
        <v>6.4200000000000004E-3</v>
      </c>
      <c r="J162" s="59">
        <v>0.127</v>
      </c>
      <c r="K162" s="59">
        <v>-9.7000000000000005E-4</v>
      </c>
      <c r="L162" s="59">
        <v>-1.2600000000000001E-3</v>
      </c>
      <c r="M162" s="59">
        <v>2.9E-4</v>
      </c>
      <c r="N162" s="59">
        <v>-0.29798000000000002</v>
      </c>
      <c r="O162" s="19">
        <v>109.8205</v>
      </c>
      <c r="P162" s="19">
        <v>102.5014</v>
      </c>
      <c r="Q162" s="18">
        <v>3.298</v>
      </c>
      <c r="R162" s="18">
        <v>24.337</v>
      </c>
      <c r="S162" s="18">
        <v>5.8769999999999998</v>
      </c>
      <c r="T162" s="18">
        <v>11.278</v>
      </c>
      <c r="U162" s="18">
        <v>9.7639999999999993</v>
      </c>
      <c r="V162" s="18">
        <v>10.669</v>
      </c>
    </row>
    <row r="163" spans="1:22" x14ac:dyDescent="0.25">
      <c r="A163" s="53">
        <v>41843</v>
      </c>
      <c r="B163" s="14">
        <v>16</v>
      </c>
      <c r="C163" s="57">
        <v>248136956000</v>
      </c>
      <c r="D163" s="57">
        <v>9316299253</v>
      </c>
      <c r="E163" s="57">
        <v>0</v>
      </c>
      <c r="F163" s="57">
        <v>265008866699</v>
      </c>
      <c r="G163" s="59">
        <v>7.3899999999999999E-3</v>
      </c>
      <c r="H163" s="59">
        <v>6.7000000000000002E-4</v>
      </c>
      <c r="I163" s="59">
        <v>6.7200000000000003E-3</v>
      </c>
      <c r="J163" s="59">
        <v>0.12395</v>
      </c>
      <c r="K163" s="59">
        <v>1.6000000000000001E-4</v>
      </c>
      <c r="L163" s="59">
        <v>-1.2999999999999999E-4</v>
      </c>
      <c r="M163" s="59">
        <v>2.9E-4</v>
      </c>
      <c r="N163" s="59">
        <v>5.8930000000000003E-2</v>
      </c>
      <c r="O163" s="19">
        <v>109.8377</v>
      </c>
      <c r="P163" s="19">
        <v>102.4876</v>
      </c>
      <c r="Q163" s="18">
        <v>3.2949999999999999</v>
      </c>
      <c r="R163" s="18">
        <v>24.308</v>
      </c>
      <c r="S163" s="18">
        <v>5.875</v>
      </c>
      <c r="T163" s="18">
        <v>11.278</v>
      </c>
      <c r="U163" s="18">
        <v>9.7629999999999999</v>
      </c>
      <c r="V163" s="18">
        <v>10.672000000000001</v>
      </c>
    </row>
    <row r="164" spans="1:22" x14ac:dyDescent="0.25">
      <c r="A164" s="53">
        <v>41844</v>
      </c>
      <c r="B164" s="14">
        <v>16</v>
      </c>
      <c r="C164" s="57">
        <v>248136956000</v>
      </c>
      <c r="D164" s="57">
        <v>9393115866</v>
      </c>
      <c r="E164" s="57">
        <v>0</v>
      </c>
      <c r="F164" s="57">
        <v>265742728136</v>
      </c>
      <c r="G164" s="59">
        <v>1.018E-2</v>
      </c>
      <c r="H164" s="59">
        <v>3.1700000000000001E-3</v>
      </c>
      <c r="I164" s="59">
        <v>7.0099999999999997E-3</v>
      </c>
      <c r="J164" s="59">
        <v>0.16653999999999999</v>
      </c>
      <c r="K164" s="59">
        <v>2.7699999999999999E-3</v>
      </c>
      <c r="L164" s="59">
        <v>2.48E-3</v>
      </c>
      <c r="M164" s="59">
        <v>2.9E-4</v>
      </c>
      <c r="N164" s="59">
        <v>1.7438400000000001</v>
      </c>
      <c r="O164" s="19">
        <v>110.14190000000001</v>
      </c>
      <c r="P164" s="19">
        <v>102.74339999999999</v>
      </c>
      <c r="Q164" s="18">
        <v>3.3079999999999998</v>
      </c>
      <c r="R164" s="18">
        <v>24.542000000000002</v>
      </c>
      <c r="S164" s="18">
        <v>5.8719999999999999</v>
      </c>
      <c r="T164" s="18">
        <v>11.278</v>
      </c>
      <c r="U164" s="18">
        <v>9.7240000000000002</v>
      </c>
      <c r="V164" s="18">
        <v>10.603999999999999</v>
      </c>
    </row>
    <row r="165" spans="1:22" x14ac:dyDescent="0.25">
      <c r="A165" s="53">
        <v>41845</v>
      </c>
      <c r="B165" s="14">
        <v>16</v>
      </c>
      <c r="C165" s="57">
        <v>248136956000</v>
      </c>
      <c r="D165" s="57">
        <v>9469932478</v>
      </c>
      <c r="E165" s="57">
        <v>0</v>
      </c>
      <c r="F165" s="57">
        <v>265366792439</v>
      </c>
      <c r="G165" s="59">
        <v>8.7500000000000008E-3</v>
      </c>
      <c r="H165" s="59">
        <v>1.4499999999999999E-3</v>
      </c>
      <c r="I165" s="59">
        <v>7.3000000000000001E-3</v>
      </c>
      <c r="J165" s="59">
        <v>0.13564999999999999</v>
      </c>
      <c r="K165" s="59">
        <v>-1.41E-3</v>
      </c>
      <c r="L165" s="59">
        <v>-1.6999999999999999E-3</v>
      </c>
      <c r="M165" s="59">
        <v>2.9E-4</v>
      </c>
      <c r="N165" s="59">
        <v>-0.40351999999999999</v>
      </c>
      <c r="O165" s="19">
        <v>109.98609999999999</v>
      </c>
      <c r="P165" s="19">
        <v>102.5672</v>
      </c>
      <c r="Q165" s="18">
        <v>3.29</v>
      </c>
      <c r="R165" s="18">
        <v>24.256</v>
      </c>
      <c r="S165" s="18">
        <v>5.8689999999999998</v>
      </c>
      <c r="T165" s="18">
        <v>11.278</v>
      </c>
      <c r="U165" s="18">
        <v>9.75</v>
      </c>
      <c r="V165" s="18">
        <v>10.648</v>
      </c>
    </row>
    <row r="166" spans="1:22" x14ac:dyDescent="0.25">
      <c r="A166" s="53">
        <v>41849</v>
      </c>
      <c r="B166" s="14">
        <v>16</v>
      </c>
      <c r="C166" s="57">
        <v>248136956000</v>
      </c>
      <c r="D166" s="57">
        <v>9777198927</v>
      </c>
      <c r="E166" s="57">
        <v>0</v>
      </c>
      <c r="F166" s="57">
        <v>265642002231</v>
      </c>
      <c r="G166" s="59">
        <v>9.7999999999999997E-3</v>
      </c>
      <c r="H166" s="59">
        <v>1.33E-3</v>
      </c>
      <c r="I166" s="59">
        <v>8.4700000000000001E-3</v>
      </c>
      <c r="J166" s="59">
        <v>0.13056000000000001</v>
      </c>
      <c r="K166" s="59">
        <v>1.0399999999999999E-3</v>
      </c>
      <c r="L166" s="59">
        <v>-1.2E-4</v>
      </c>
      <c r="M166" s="59">
        <v>1.16E-3</v>
      </c>
      <c r="N166" s="59">
        <v>9.9199999999999997E-2</v>
      </c>
      <c r="O166" s="19">
        <v>110.1001</v>
      </c>
      <c r="P166" s="19">
        <v>102.5547</v>
      </c>
      <c r="Q166" s="18">
        <v>3.2869999999999999</v>
      </c>
      <c r="R166" s="18">
        <v>24.326000000000001</v>
      </c>
      <c r="S166" s="18">
        <v>5.8579999999999997</v>
      </c>
      <c r="T166" s="18">
        <v>11.278</v>
      </c>
      <c r="U166" s="18">
        <v>9.76</v>
      </c>
      <c r="V166" s="18">
        <v>10.656000000000001</v>
      </c>
    </row>
    <row r="167" spans="1:22" x14ac:dyDescent="0.25">
      <c r="A167" s="53">
        <v>41850</v>
      </c>
      <c r="B167" s="14">
        <v>16</v>
      </c>
      <c r="C167" s="57">
        <v>248136956000</v>
      </c>
      <c r="D167" s="57">
        <v>9854015540</v>
      </c>
      <c r="E167" s="57">
        <v>0</v>
      </c>
      <c r="F167" s="57">
        <v>265890257898</v>
      </c>
      <c r="G167" s="59">
        <v>1.074E-2</v>
      </c>
      <c r="H167" s="59">
        <v>1.98E-3</v>
      </c>
      <c r="I167" s="59">
        <v>8.7600000000000004E-3</v>
      </c>
      <c r="J167" s="59">
        <v>0.13880999999999999</v>
      </c>
      <c r="K167" s="59">
        <v>9.3000000000000005E-4</v>
      </c>
      <c r="L167" s="59">
        <v>6.4999999999999997E-4</v>
      </c>
      <c r="M167" s="59">
        <v>2.9E-4</v>
      </c>
      <c r="N167" s="59">
        <v>0.40627999999999997</v>
      </c>
      <c r="O167" s="19">
        <v>110.203</v>
      </c>
      <c r="P167" s="19">
        <v>102.62139999999999</v>
      </c>
      <c r="Q167" s="18">
        <v>3.2839999999999998</v>
      </c>
      <c r="R167" s="18">
        <v>24.268000000000001</v>
      </c>
      <c r="S167" s="18">
        <v>5.8550000000000004</v>
      </c>
      <c r="T167" s="18">
        <v>11.278</v>
      </c>
      <c r="U167" s="18">
        <v>9.7479999999999993</v>
      </c>
      <c r="V167" s="18">
        <v>10.634</v>
      </c>
    </row>
    <row r="168" spans="1:22" x14ac:dyDescent="0.25">
      <c r="A168" s="53">
        <v>41851</v>
      </c>
      <c r="B168" s="14">
        <v>16</v>
      </c>
      <c r="C168" s="57">
        <v>248136956000</v>
      </c>
      <c r="D168" s="57">
        <v>9930832152</v>
      </c>
      <c r="E168" s="57">
        <v>0</v>
      </c>
      <c r="F168" s="57">
        <v>265524132041</v>
      </c>
      <c r="G168" s="59">
        <v>9.3500000000000007E-3</v>
      </c>
      <c r="H168" s="59">
        <v>2.9999999999999997E-4</v>
      </c>
      <c r="I168" s="59">
        <v>9.0500000000000008E-3</v>
      </c>
      <c r="J168" s="59">
        <v>0.11579</v>
      </c>
      <c r="K168" s="59">
        <v>-1.3799999999999999E-3</v>
      </c>
      <c r="L168" s="59">
        <v>-1.67E-3</v>
      </c>
      <c r="M168" s="59">
        <v>2.9E-4</v>
      </c>
      <c r="N168" s="59">
        <v>-0.39524999999999999</v>
      </c>
      <c r="O168" s="19">
        <v>110.0513</v>
      </c>
      <c r="P168" s="19">
        <v>102.449</v>
      </c>
      <c r="Q168" s="18">
        <v>3.2749999999999999</v>
      </c>
      <c r="R168" s="18">
        <v>24.184999999999999</v>
      </c>
      <c r="S168" s="18">
        <v>5.8529999999999998</v>
      </c>
      <c r="T168" s="18">
        <v>11.278</v>
      </c>
      <c r="U168" s="18">
        <v>9.7769999999999992</v>
      </c>
      <c r="V168" s="18">
        <v>10.683999999999999</v>
      </c>
    </row>
    <row r="169" spans="1:22" x14ac:dyDescent="0.25">
      <c r="A169" s="53">
        <v>41852</v>
      </c>
      <c r="B169" s="14">
        <v>16</v>
      </c>
      <c r="C169" s="57">
        <v>253336956000</v>
      </c>
      <c r="D169" s="57">
        <v>10109353682</v>
      </c>
      <c r="E169" s="57">
        <v>0</v>
      </c>
      <c r="F169" s="57">
        <v>270854392106</v>
      </c>
      <c r="G169" s="59">
        <v>1.5100000000000001E-3</v>
      </c>
      <c r="H169" s="59">
        <v>1.2199999999999999E-3</v>
      </c>
      <c r="I169" s="59">
        <v>2.9E-4</v>
      </c>
      <c r="J169" s="59">
        <v>0.73326000000000002</v>
      </c>
      <c r="K169" s="59">
        <v>1.5100000000000001E-3</v>
      </c>
      <c r="L169" s="59">
        <v>1.2199999999999999E-3</v>
      </c>
      <c r="M169" s="59">
        <v>2.9E-4</v>
      </c>
      <c r="N169" s="59">
        <v>0.73326000000000002</v>
      </c>
      <c r="O169" s="19">
        <v>110.21720000000001</v>
      </c>
      <c r="P169" s="19">
        <v>102.574</v>
      </c>
      <c r="Q169" s="18">
        <v>3.282</v>
      </c>
      <c r="R169" s="18">
        <v>24.074000000000002</v>
      </c>
      <c r="S169" s="18">
        <v>5.8159999999999998</v>
      </c>
      <c r="T169" s="18">
        <v>11.202999999999999</v>
      </c>
      <c r="U169" s="18">
        <v>9.7620000000000005</v>
      </c>
      <c r="V169" s="18">
        <v>10.637</v>
      </c>
    </row>
    <row r="170" spans="1:22" x14ac:dyDescent="0.25">
      <c r="A170" s="53">
        <v>41853</v>
      </c>
      <c r="B170" s="14">
        <v>16</v>
      </c>
      <c r="C170" s="57">
        <v>253336956000</v>
      </c>
      <c r="D170" s="57">
        <v>10187252262</v>
      </c>
      <c r="E170" s="57">
        <v>0</v>
      </c>
      <c r="F170" s="57">
        <v>271430396792</v>
      </c>
      <c r="G170" s="59">
        <v>3.64E-3</v>
      </c>
      <c r="H170" s="59">
        <v>3.0599999999999998E-3</v>
      </c>
      <c r="I170" s="59">
        <v>5.8E-4</v>
      </c>
      <c r="J170" s="59">
        <v>0.94001999999999997</v>
      </c>
      <c r="K170" s="59">
        <v>2.1299999999999999E-3</v>
      </c>
      <c r="L170" s="59">
        <v>1.8400000000000001E-3</v>
      </c>
      <c r="M170" s="59">
        <v>2.9E-4</v>
      </c>
      <c r="N170" s="59">
        <v>1.17144</v>
      </c>
      <c r="O170" s="19">
        <v>110.4516</v>
      </c>
      <c r="P170" s="19">
        <v>102.7627</v>
      </c>
      <c r="Q170" s="18">
        <v>3.2850000000000001</v>
      </c>
      <c r="R170" s="18">
        <v>24.138000000000002</v>
      </c>
      <c r="S170" s="18">
        <v>5.8129999999999997</v>
      </c>
      <c r="T170" s="18">
        <v>11.202999999999999</v>
      </c>
      <c r="U170" s="18">
        <v>9.7129999999999992</v>
      </c>
      <c r="V170" s="18">
        <v>10.583</v>
      </c>
    </row>
    <row r="171" spans="1:22" x14ac:dyDescent="0.25">
      <c r="A171" s="53">
        <v>41855</v>
      </c>
      <c r="B171" s="14">
        <v>16</v>
      </c>
      <c r="C171" s="57">
        <v>253336956000</v>
      </c>
      <c r="D171" s="57">
        <v>10343049421</v>
      </c>
      <c r="E171" s="57">
        <v>0</v>
      </c>
      <c r="F171" s="57">
        <v>271279428226</v>
      </c>
      <c r="G171" s="59">
        <v>3.0799999999999998E-3</v>
      </c>
      <c r="H171" s="59">
        <v>1.9300000000000001E-3</v>
      </c>
      <c r="I171" s="59">
        <v>1.15E-3</v>
      </c>
      <c r="J171" s="59">
        <v>0.32390000000000002</v>
      </c>
      <c r="K171" s="59">
        <v>-5.5999999999999995E-4</v>
      </c>
      <c r="L171" s="59">
        <v>-1.1299999999999999E-3</v>
      </c>
      <c r="M171" s="59">
        <v>5.6999999999999998E-4</v>
      </c>
      <c r="N171" s="59">
        <v>-9.6549999999999997E-2</v>
      </c>
      <c r="O171" s="19">
        <v>110.39019999999999</v>
      </c>
      <c r="P171" s="19">
        <v>102.6465</v>
      </c>
      <c r="Q171" s="18">
        <v>3.2709999999999999</v>
      </c>
      <c r="R171" s="18">
        <v>23.957999999999998</v>
      </c>
      <c r="S171" s="18">
        <v>5.8079999999999998</v>
      </c>
      <c r="T171" s="18">
        <v>11.202999999999999</v>
      </c>
      <c r="U171" s="18">
        <v>9.7219999999999995</v>
      </c>
      <c r="V171" s="18">
        <v>10.613</v>
      </c>
    </row>
    <row r="172" spans="1:22" x14ac:dyDescent="0.25">
      <c r="A172" s="53">
        <v>41856</v>
      </c>
      <c r="B172" s="14">
        <v>16</v>
      </c>
      <c r="C172" s="57">
        <v>253336956000</v>
      </c>
      <c r="D172" s="57">
        <v>10420948000</v>
      </c>
      <c r="E172" s="57">
        <v>0</v>
      </c>
      <c r="F172" s="57">
        <v>271166235768</v>
      </c>
      <c r="G172" s="59">
        <v>2.66E-3</v>
      </c>
      <c r="H172" s="59">
        <v>1.2199999999999999E-3</v>
      </c>
      <c r="I172" s="59">
        <v>1.4400000000000001E-3</v>
      </c>
      <c r="J172" s="59">
        <v>0.21410000000000001</v>
      </c>
      <c r="K172" s="59">
        <v>-4.2000000000000002E-4</v>
      </c>
      <c r="L172" s="59">
        <v>-6.9999999999999999E-4</v>
      </c>
      <c r="M172" s="59">
        <v>2.9E-4</v>
      </c>
      <c r="N172" s="59">
        <v>-0.14129</v>
      </c>
      <c r="O172" s="19">
        <v>110.3441</v>
      </c>
      <c r="P172" s="19">
        <v>102.5741</v>
      </c>
      <c r="Q172" s="18">
        <v>3.2669999999999999</v>
      </c>
      <c r="R172" s="18">
        <v>23.925999999999998</v>
      </c>
      <c r="S172" s="18">
        <v>5.8049999999999997</v>
      </c>
      <c r="T172" s="18">
        <v>11.202999999999999</v>
      </c>
      <c r="U172" s="18">
        <v>9.734</v>
      </c>
      <c r="V172" s="18">
        <v>10.634</v>
      </c>
    </row>
    <row r="173" spans="1:22" x14ac:dyDescent="0.25">
      <c r="A173" s="53">
        <v>41857</v>
      </c>
      <c r="B173" s="14">
        <v>16</v>
      </c>
      <c r="C173" s="57">
        <v>253336956000</v>
      </c>
      <c r="D173" s="57">
        <v>10498846580</v>
      </c>
      <c r="E173" s="57">
        <v>0</v>
      </c>
      <c r="F173" s="57">
        <v>271312125403</v>
      </c>
      <c r="G173" s="59">
        <v>3.2000000000000002E-3</v>
      </c>
      <c r="H173" s="59">
        <v>1.47E-3</v>
      </c>
      <c r="I173" s="59">
        <v>1.73E-3</v>
      </c>
      <c r="J173" s="59">
        <v>0.21457000000000001</v>
      </c>
      <c r="K173" s="59">
        <v>5.4000000000000001E-4</v>
      </c>
      <c r="L173" s="59">
        <v>2.5000000000000001E-4</v>
      </c>
      <c r="M173" s="59">
        <v>2.9E-4</v>
      </c>
      <c r="N173" s="59">
        <v>0.21692</v>
      </c>
      <c r="O173" s="19">
        <v>110.40349999999999</v>
      </c>
      <c r="P173" s="19">
        <v>102.5998</v>
      </c>
      <c r="Q173" s="18">
        <v>3.2589999999999999</v>
      </c>
      <c r="R173" s="18">
        <v>23.811</v>
      </c>
      <c r="S173" s="18">
        <v>5.8029999999999999</v>
      </c>
      <c r="T173" s="18">
        <v>11.202999999999999</v>
      </c>
      <c r="U173" s="18">
        <v>9.7140000000000004</v>
      </c>
      <c r="V173" s="18">
        <v>10.622999999999999</v>
      </c>
    </row>
    <row r="174" spans="1:22" x14ac:dyDescent="0.25">
      <c r="A174" s="53">
        <v>41858</v>
      </c>
      <c r="B174" s="14">
        <v>16</v>
      </c>
      <c r="C174" s="57">
        <v>253336956000</v>
      </c>
      <c r="D174" s="57">
        <v>8843127709</v>
      </c>
      <c r="E174" s="57">
        <v>1733617450</v>
      </c>
      <c r="F174" s="57">
        <v>270851750179</v>
      </c>
      <c r="G174" s="59">
        <v>1.5E-3</v>
      </c>
      <c r="H174" s="59">
        <v>-5.1999999999999995E-4</v>
      </c>
      <c r="I174" s="59">
        <v>2.0200000000000001E-3</v>
      </c>
      <c r="J174" s="59">
        <v>8.1189999999999998E-2</v>
      </c>
      <c r="K174" s="59">
        <v>-1.6999999999999999E-3</v>
      </c>
      <c r="L174" s="59">
        <v>-1.98E-3</v>
      </c>
      <c r="M174" s="59">
        <v>2.9E-4</v>
      </c>
      <c r="N174" s="59">
        <v>-0.46199000000000001</v>
      </c>
      <c r="O174" s="19">
        <v>110.2162</v>
      </c>
      <c r="P174" s="19">
        <v>102.3959</v>
      </c>
      <c r="Q174" s="18">
        <v>3.2570000000000001</v>
      </c>
      <c r="R174" s="18">
        <v>23.843</v>
      </c>
      <c r="S174" s="18">
        <v>5.8</v>
      </c>
      <c r="T174" s="18">
        <v>11.202999999999999</v>
      </c>
      <c r="U174" s="18">
        <v>9.7629999999999999</v>
      </c>
      <c r="V174" s="18">
        <v>10.686999999999999</v>
      </c>
    </row>
    <row r="175" spans="1:22" x14ac:dyDescent="0.25">
      <c r="A175" s="53">
        <v>41859</v>
      </c>
      <c r="B175" s="14">
        <v>16</v>
      </c>
      <c r="C175" s="57">
        <v>253336956000</v>
      </c>
      <c r="D175" s="57">
        <v>8920870126</v>
      </c>
      <c r="E175" s="57">
        <v>1733919978</v>
      </c>
      <c r="F175" s="57">
        <v>271274217849</v>
      </c>
      <c r="G175" s="59">
        <v>3.0599999999999998E-3</v>
      </c>
      <c r="H175" s="59">
        <v>7.6000000000000004E-4</v>
      </c>
      <c r="I175" s="59">
        <v>2.3E-3</v>
      </c>
      <c r="J175" s="59">
        <v>0.14960000000000001</v>
      </c>
      <c r="K175" s="59">
        <v>1.56E-3</v>
      </c>
      <c r="L175" s="59">
        <v>1.2700000000000001E-3</v>
      </c>
      <c r="M175" s="59">
        <v>2.9E-4</v>
      </c>
      <c r="N175" s="59">
        <v>0.76627999999999996</v>
      </c>
      <c r="O175" s="19">
        <v>110.38809999999999</v>
      </c>
      <c r="P175" s="19">
        <v>102.5264</v>
      </c>
      <c r="Q175" s="18">
        <v>3.2650000000000001</v>
      </c>
      <c r="R175" s="18">
        <v>23.988</v>
      </c>
      <c r="S175" s="18">
        <v>5.7969999999999997</v>
      </c>
      <c r="T175" s="18">
        <v>11.202999999999999</v>
      </c>
      <c r="U175" s="18">
        <v>9.7430000000000003</v>
      </c>
      <c r="V175" s="18">
        <v>10.651999999999999</v>
      </c>
    </row>
    <row r="176" spans="1:22" x14ac:dyDescent="0.25">
      <c r="A176" s="53">
        <v>41862</v>
      </c>
      <c r="B176" s="14">
        <v>16</v>
      </c>
      <c r="C176" s="57">
        <v>253336956000</v>
      </c>
      <c r="D176" s="57">
        <v>9154097376</v>
      </c>
      <c r="E176" s="57">
        <v>1734724341</v>
      </c>
      <c r="F176" s="57">
        <v>271134444425</v>
      </c>
      <c r="G176" s="59">
        <v>2.5400000000000002E-3</v>
      </c>
      <c r="H176" s="59">
        <v>-6.3000000000000003E-4</v>
      </c>
      <c r="I176" s="59">
        <v>3.1700000000000001E-3</v>
      </c>
      <c r="J176" s="59">
        <v>8.795E-2</v>
      </c>
      <c r="K176" s="59">
        <v>-5.1999999999999995E-4</v>
      </c>
      <c r="L176" s="59">
        <v>-1.3799999999999999E-3</v>
      </c>
      <c r="M176" s="59">
        <v>8.5999999999999998E-4</v>
      </c>
      <c r="N176" s="59">
        <v>-6.0780000000000001E-2</v>
      </c>
      <c r="O176" s="19">
        <v>110.3312</v>
      </c>
      <c r="P176" s="19">
        <v>102.3848</v>
      </c>
      <c r="Q176" s="18">
        <v>3.2469999999999999</v>
      </c>
      <c r="R176" s="18">
        <v>23.765000000000001</v>
      </c>
      <c r="S176" s="18">
        <v>5.7889999999999997</v>
      </c>
      <c r="T176" s="18">
        <v>11.202999999999999</v>
      </c>
      <c r="U176" s="18">
        <v>9.7420000000000009</v>
      </c>
      <c r="V176" s="18">
        <v>10.689</v>
      </c>
    </row>
    <row r="177" spans="1:22" x14ac:dyDescent="0.25">
      <c r="A177" s="53">
        <v>41863</v>
      </c>
      <c r="B177" s="14">
        <v>16</v>
      </c>
      <c r="C177" s="57">
        <v>253336956000</v>
      </c>
      <c r="D177" s="57">
        <v>9231839792</v>
      </c>
      <c r="E177" s="57">
        <v>1734990206</v>
      </c>
      <c r="F177" s="57">
        <v>271575002683</v>
      </c>
      <c r="G177" s="59">
        <v>4.1700000000000001E-3</v>
      </c>
      <c r="H177" s="59">
        <v>7.1000000000000002E-4</v>
      </c>
      <c r="I177" s="59">
        <v>3.46E-3</v>
      </c>
      <c r="J177" s="59">
        <v>0.13502</v>
      </c>
      <c r="K177" s="59">
        <v>1.6199999999999999E-3</v>
      </c>
      <c r="L177" s="59">
        <v>1.34E-3</v>
      </c>
      <c r="M177" s="59">
        <v>2.9E-4</v>
      </c>
      <c r="N177" s="59">
        <v>0.80867999999999995</v>
      </c>
      <c r="O177" s="19">
        <v>110.51049999999999</v>
      </c>
      <c r="P177" s="19">
        <v>102.52209999999999</v>
      </c>
      <c r="Q177" s="18">
        <v>3.254</v>
      </c>
      <c r="R177" s="18">
        <v>23.905999999999999</v>
      </c>
      <c r="S177" s="18">
        <v>5.7859999999999996</v>
      </c>
      <c r="T177" s="18">
        <v>11.202999999999999</v>
      </c>
      <c r="U177" s="18">
        <v>9.7219999999999995</v>
      </c>
      <c r="V177" s="18">
        <v>10.651999999999999</v>
      </c>
    </row>
    <row r="178" spans="1:22" x14ac:dyDescent="0.25">
      <c r="A178" s="53">
        <v>41864</v>
      </c>
      <c r="B178" s="14">
        <v>16</v>
      </c>
      <c r="C178" s="57">
        <v>253336956000</v>
      </c>
      <c r="D178" s="57">
        <v>9309582209</v>
      </c>
      <c r="E178" s="57">
        <v>1735306592</v>
      </c>
      <c r="F178" s="57">
        <v>271216611146</v>
      </c>
      <c r="G178" s="59">
        <v>2.8500000000000001E-3</v>
      </c>
      <c r="H178" s="59">
        <v>-8.9999999999999998E-4</v>
      </c>
      <c r="I178" s="59">
        <v>3.7499999999999999E-3</v>
      </c>
      <c r="J178" s="59">
        <v>8.3099999999999993E-2</v>
      </c>
      <c r="K178" s="59">
        <v>-1.32E-3</v>
      </c>
      <c r="L178" s="59">
        <v>-1.6100000000000001E-3</v>
      </c>
      <c r="M178" s="59">
        <v>2.9E-4</v>
      </c>
      <c r="N178" s="59">
        <v>-0.38245000000000001</v>
      </c>
      <c r="O178" s="19">
        <v>110.3646</v>
      </c>
      <c r="P178" s="19">
        <v>102.35680000000001</v>
      </c>
      <c r="Q178" s="18">
        <v>3.2410000000000001</v>
      </c>
      <c r="R178" s="18">
        <v>23.715</v>
      </c>
      <c r="S178" s="18">
        <v>5.7830000000000004</v>
      </c>
      <c r="T178" s="18">
        <v>11.202999999999999</v>
      </c>
      <c r="U178" s="18">
        <v>9.7530000000000001</v>
      </c>
      <c r="V178" s="18">
        <v>10.696999999999999</v>
      </c>
    </row>
    <row r="179" spans="1:22" x14ac:dyDescent="0.25">
      <c r="A179" s="53">
        <v>41865</v>
      </c>
      <c r="B179" s="14">
        <v>16</v>
      </c>
      <c r="C179" s="57">
        <v>253336956000</v>
      </c>
      <c r="D179" s="57">
        <v>9387324625</v>
      </c>
      <c r="E179" s="57">
        <v>1735625256</v>
      </c>
      <c r="F179" s="57">
        <v>271868723592</v>
      </c>
      <c r="G179" s="59">
        <v>5.2599999999999999E-3</v>
      </c>
      <c r="H179" s="59">
        <v>1.2199999999999999E-3</v>
      </c>
      <c r="I179" s="59">
        <v>4.0400000000000002E-3</v>
      </c>
      <c r="J179" s="59">
        <v>0.14652999999999999</v>
      </c>
      <c r="K179" s="59">
        <v>2.3999999999999998E-3</v>
      </c>
      <c r="L179" s="59">
        <v>2.1199999999999999E-3</v>
      </c>
      <c r="M179" s="59">
        <v>2.9E-4</v>
      </c>
      <c r="N179" s="59">
        <v>1.4026000000000001</v>
      </c>
      <c r="O179" s="19">
        <v>110.63</v>
      </c>
      <c r="P179" s="19">
        <v>102.57429999999999</v>
      </c>
      <c r="Q179" s="18">
        <v>3.246</v>
      </c>
      <c r="R179" s="18">
        <v>23.821000000000002</v>
      </c>
      <c r="S179" s="18">
        <v>5.7809999999999997</v>
      </c>
      <c r="T179" s="18">
        <v>11.202999999999999</v>
      </c>
      <c r="U179" s="18">
        <v>9.66</v>
      </c>
      <c r="V179" s="18">
        <v>10.635</v>
      </c>
    </row>
    <row r="180" spans="1:22" x14ac:dyDescent="0.25">
      <c r="A180" s="53">
        <v>41866</v>
      </c>
      <c r="B180" s="14">
        <v>16</v>
      </c>
      <c r="C180" s="57">
        <v>253336956000</v>
      </c>
      <c r="D180" s="57">
        <v>9465067042</v>
      </c>
      <c r="E180" s="57">
        <v>1735934901</v>
      </c>
      <c r="F180" s="57">
        <v>271970377780</v>
      </c>
      <c r="G180" s="59">
        <v>5.6299999999999996E-3</v>
      </c>
      <c r="H180" s="59">
        <v>1.31E-3</v>
      </c>
      <c r="I180" s="59">
        <v>4.3200000000000001E-3</v>
      </c>
      <c r="J180" s="59">
        <v>0.14651</v>
      </c>
      <c r="K180" s="59">
        <v>3.6999999999999999E-4</v>
      </c>
      <c r="L180" s="59">
        <v>9.0000000000000006E-5</v>
      </c>
      <c r="M180" s="59">
        <v>2.9E-4</v>
      </c>
      <c r="N180" s="59">
        <v>0.1462</v>
      </c>
      <c r="O180" s="19">
        <v>110.67140000000001</v>
      </c>
      <c r="P180" s="19">
        <v>102.58320000000001</v>
      </c>
      <c r="Q180" s="18">
        <v>3.2389999999999999</v>
      </c>
      <c r="R180" s="18">
        <v>23.712</v>
      </c>
      <c r="S180" s="18">
        <v>5.7779999999999996</v>
      </c>
      <c r="T180" s="18">
        <v>11.202999999999999</v>
      </c>
      <c r="U180" s="18">
        <v>9.6660000000000004</v>
      </c>
      <c r="V180" s="18">
        <v>10.629</v>
      </c>
    </row>
    <row r="181" spans="1:22" x14ac:dyDescent="0.25">
      <c r="A181" s="53">
        <v>41870</v>
      </c>
      <c r="B181" s="14">
        <v>16</v>
      </c>
      <c r="C181" s="57">
        <v>253336956000</v>
      </c>
      <c r="D181" s="57">
        <v>5254995390</v>
      </c>
      <c r="E181" s="57">
        <v>6257404315</v>
      </c>
      <c r="F181" s="57">
        <v>272234104588</v>
      </c>
      <c r="G181" s="59">
        <v>6.6100000000000004E-3</v>
      </c>
      <c r="H181" s="59">
        <v>1.1299999999999999E-3</v>
      </c>
      <c r="I181" s="59">
        <v>5.4799999999999996E-3</v>
      </c>
      <c r="J181" s="59">
        <v>0.13491</v>
      </c>
      <c r="K181" s="59">
        <v>9.7000000000000005E-4</v>
      </c>
      <c r="L181" s="59">
        <v>-1.8000000000000001E-4</v>
      </c>
      <c r="M181" s="59">
        <v>1.14E-3</v>
      </c>
      <c r="N181" s="59">
        <v>9.2469999999999997E-2</v>
      </c>
      <c r="O181" s="19">
        <v>110.7787</v>
      </c>
      <c r="P181" s="19">
        <v>102.5651</v>
      </c>
      <c r="Q181" s="18">
        <v>3.2309999999999999</v>
      </c>
      <c r="R181" s="18">
        <v>23.681000000000001</v>
      </c>
      <c r="S181" s="18">
        <v>5.7670000000000003</v>
      </c>
      <c r="T181" s="18">
        <v>11.202999999999999</v>
      </c>
      <c r="U181" s="18">
        <v>9.6</v>
      </c>
      <c r="V181" s="18">
        <v>10.635</v>
      </c>
    </row>
    <row r="182" spans="1:22" x14ac:dyDescent="0.25">
      <c r="A182" s="53">
        <v>41871</v>
      </c>
      <c r="B182" s="14">
        <v>16</v>
      </c>
      <c r="C182" s="57">
        <v>253336956000</v>
      </c>
      <c r="D182" s="57">
        <v>5332330628</v>
      </c>
      <c r="E182" s="57">
        <v>6258518647</v>
      </c>
      <c r="F182" s="57">
        <v>272671637080</v>
      </c>
      <c r="G182" s="59">
        <v>8.2299999999999995E-3</v>
      </c>
      <c r="H182" s="59">
        <v>2.4599999999999999E-3</v>
      </c>
      <c r="I182" s="59">
        <v>5.77E-3</v>
      </c>
      <c r="J182" s="59">
        <v>0.1613</v>
      </c>
      <c r="K182" s="59">
        <v>1.6100000000000001E-3</v>
      </c>
      <c r="L182" s="59">
        <v>1.32E-3</v>
      </c>
      <c r="M182" s="59">
        <v>2.9E-4</v>
      </c>
      <c r="N182" s="59">
        <v>0.79705999999999999</v>
      </c>
      <c r="O182" s="19">
        <v>110.9567</v>
      </c>
      <c r="P182" s="19">
        <v>102.7012</v>
      </c>
      <c r="Q182" s="18">
        <v>3.2349999999999999</v>
      </c>
      <c r="R182" s="18">
        <v>23.747</v>
      </c>
      <c r="S182" s="18">
        <v>5.7640000000000002</v>
      </c>
      <c r="T182" s="18">
        <v>11.202999999999999</v>
      </c>
      <c r="U182" s="18">
        <v>9.5619999999999994</v>
      </c>
      <c r="V182" s="18">
        <v>10.596</v>
      </c>
    </row>
    <row r="183" spans="1:22" x14ac:dyDescent="0.25">
      <c r="A183" s="53">
        <v>41872</v>
      </c>
      <c r="B183" s="14">
        <v>16</v>
      </c>
      <c r="C183" s="57">
        <v>253336956000</v>
      </c>
      <c r="D183" s="57">
        <v>5409665866</v>
      </c>
      <c r="E183" s="57">
        <v>6259633178</v>
      </c>
      <c r="F183" s="57">
        <v>272514421341</v>
      </c>
      <c r="G183" s="59">
        <v>7.6499999999999997E-3</v>
      </c>
      <c r="H183" s="59">
        <v>1.5900000000000001E-3</v>
      </c>
      <c r="I183" s="59">
        <v>6.0600000000000003E-3</v>
      </c>
      <c r="J183" s="59">
        <v>0.14155000000000001</v>
      </c>
      <c r="K183" s="59">
        <v>-5.8E-4</v>
      </c>
      <c r="L183" s="59">
        <v>-8.5999999999999998E-4</v>
      </c>
      <c r="M183" s="59">
        <v>2.9E-4</v>
      </c>
      <c r="N183" s="59">
        <v>-0.18983</v>
      </c>
      <c r="O183" s="19">
        <v>110.8927</v>
      </c>
      <c r="P183" s="19">
        <v>102.61190000000001</v>
      </c>
      <c r="Q183" s="18">
        <v>3.2280000000000002</v>
      </c>
      <c r="R183" s="18">
        <v>23.673999999999999</v>
      </c>
      <c r="S183" s="18">
        <v>5.7610000000000001</v>
      </c>
      <c r="T183" s="18">
        <v>11.202999999999999</v>
      </c>
      <c r="U183" s="18">
        <v>9.5790000000000006</v>
      </c>
      <c r="V183" s="18">
        <v>10.621</v>
      </c>
    </row>
    <row r="184" spans="1:22" x14ac:dyDescent="0.25">
      <c r="A184" s="53">
        <v>41873</v>
      </c>
      <c r="B184" s="14">
        <v>16</v>
      </c>
      <c r="C184" s="57">
        <v>253336956000</v>
      </c>
      <c r="D184" s="57">
        <v>5487001104</v>
      </c>
      <c r="E184" s="57">
        <v>6260731066</v>
      </c>
      <c r="F184" s="57">
        <v>272505003312</v>
      </c>
      <c r="G184" s="59">
        <v>7.6099999999999996E-3</v>
      </c>
      <c r="H184" s="59">
        <v>1.2700000000000001E-3</v>
      </c>
      <c r="I184" s="59">
        <v>6.3499999999999997E-3</v>
      </c>
      <c r="J184" s="59">
        <v>0.13406000000000001</v>
      </c>
      <c r="K184" s="59">
        <v>-3.0000000000000001E-5</v>
      </c>
      <c r="L184" s="59">
        <v>-3.2000000000000003E-4</v>
      </c>
      <c r="M184" s="59">
        <v>2.9E-4</v>
      </c>
      <c r="N184" s="59">
        <v>-1.2540000000000001E-2</v>
      </c>
      <c r="O184" s="19">
        <v>110.88890000000001</v>
      </c>
      <c r="P184" s="19">
        <v>102.57859999999999</v>
      </c>
      <c r="Q184" s="18">
        <v>3.2210000000000001</v>
      </c>
      <c r="R184" s="18">
        <v>23.581</v>
      </c>
      <c r="S184" s="18">
        <v>5.7590000000000003</v>
      </c>
      <c r="T184" s="18">
        <v>11.202999999999999</v>
      </c>
      <c r="U184" s="18">
        <v>9.5730000000000004</v>
      </c>
      <c r="V184" s="18">
        <v>10.629</v>
      </c>
    </row>
    <row r="185" spans="1:22" x14ac:dyDescent="0.25">
      <c r="A185" s="53">
        <v>41874</v>
      </c>
      <c r="B185" s="14">
        <v>16</v>
      </c>
      <c r="C185" s="57">
        <v>253336956000</v>
      </c>
      <c r="D185" s="57">
        <v>5564336342</v>
      </c>
      <c r="E185" s="57">
        <v>6261845991</v>
      </c>
      <c r="F185" s="57">
        <v>272897273486</v>
      </c>
      <c r="G185" s="59">
        <v>9.0600000000000003E-3</v>
      </c>
      <c r="H185" s="59">
        <v>2.4299999999999999E-3</v>
      </c>
      <c r="I185" s="59">
        <v>6.6400000000000001E-3</v>
      </c>
      <c r="J185" s="59">
        <v>0.15390999999999999</v>
      </c>
      <c r="K185" s="59">
        <v>1.4400000000000001E-3</v>
      </c>
      <c r="L185" s="59">
        <v>1.15E-3</v>
      </c>
      <c r="M185" s="59">
        <v>2.9E-4</v>
      </c>
      <c r="N185" s="59">
        <v>0.69052000000000002</v>
      </c>
      <c r="O185" s="19">
        <v>111.0485</v>
      </c>
      <c r="P185" s="19">
        <v>102.69750000000001</v>
      </c>
      <c r="Q185" s="18">
        <v>3.2210000000000001</v>
      </c>
      <c r="R185" s="18">
        <v>23.579000000000001</v>
      </c>
      <c r="S185" s="18">
        <v>5.7560000000000002</v>
      </c>
      <c r="T185" s="18">
        <v>11.202999999999999</v>
      </c>
      <c r="U185" s="18">
        <v>9.5459999999999994</v>
      </c>
      <c r="V185" s="18">
        <v>10.593</v>
      </c>
    </row>
    <row r="186" spans="1:22" x14ac:dyDescent="0.25">
      <c r="A186" s="53">
        <v>41876</v>
      </c>
      <c r="B186" s="14">
        <v>16</v>
      </c>
      <c r="C186" s="57">
        <v>253336956000</v>
      </c>
      <c r="D186" s="57">
        <v>5719006817</v>
      </c>
      <c r="E186" s="57">
        <v>6264076237</v>
      </c>
      <c r="F186" s="57">
        <v>272707123829</v>
      </c>
      <c r="G186" s="59">
        <v>8.3599999999999994E-3</v>
      </c>
      <c r="H186" s="59">
        <v>1.14E-3</v>
      </c>
      <c r="I186" s="59">
        <v>7.2199999999999999E-3</v>
      </c>
      <c r="J186" s="59">
        <v>0.12922</v>
      </c>
      <c r="K186" s="59">
        <v>-6.9999999999999999E-4</v>
      </c>
      <c r="L186" s="59">
        <v>-1.2700000000000001E-3</v>
      </c>
      <c r="M186" s="59">
        <v>5.6999999999999998E-4</v>
      </c>
      <c r="N186" s="59">
        <v>-0.11945</v>
      </c>
      <c r="O186" s="19">
        <v>110.9712</v>
      </c>
      <c r="P186" s="19">
        <v>102.566</v>
      </c>
      <c r="Q186" s="18">
        <v>3.2130000000000001</v>
      </c>
      <c r="R186" s="18">
        <v>23.501000000000001</v>
      </c>
      <c r="S186" s="18">
        <v>5.7510000000000003</v>
      </c>
      <c r="T186" s="18">
        <v>11.202999999999999</v>
      </c>
      <c r="U186" s="18">
        <v>9.5749999999999993</v>
      </c>
      <c r="V186" s="18">
        <v>10.631</v>
      </c>
    </row>
    <row r="187" spans="1:22" x14ac:dyDescent="0.25">
      <c r="A187" s="53">
        <v>41877</v>
      </c>
      <c r="B187" s="14">
        <v>16</v>
      </c>
      <c r="C187" s="57">
        <v>253336956000</v>
      </c>
      <c r="D187" s="57">
        <v>5796342055</v>
      </c>
      <c r="E187" s="57">
        <v>6265191758</v>
      </c>
      <c r="F187" s="57">
        <v>272815631375</v>
      </c>
      <c r="G187" s="59">
        <v>8.7600000000000004E-3</v>
      </c>
      <c r="H187" s="59">
        <v>1.25E-3</v>
      </c>
      <c r="I187" s="59">
        <v>7.5100000000000002E-3</v>
      </c>
      <c r="J187" s="59">
        <v>0.13025</v>
      </c>
      <c r="K187" s="59">
        <v>4.0000000000000002E-4</v>
      </c>
      <c r="L187" s="59">
        <v>1.1E-4</v>
      </c>
      <c r="M187" s="59">
        <v>2.9E-4</v>
      </c>
      <c r="N187" s="59">
        <v>0.15626999999999999</v>
      </c>
      <c r="O187" s="19">
        <v>111.0153</v>
      </c>
      <c r="P187" s="19">
        <v>102.5774</v>
      </c>
      <c r="Q187" s="18">
        <v>3.21</v>
      </c>
      <c r="R187" s="18">
        <v>23.48</v>
      </c>
      <c r="S187" s="18">
        <v>5.7480000000000002</v>
      </c>
      <c r="T187" s="18">
        <v>11.202999999999999</v>
      </c>
      <c r="U187" s="18">
        <v>9.5679999999999996</v>
      </c>
      <c r="V187" s="18">
        <v>10.627000000000001</v>
      </c>
    </row>
    <row r="188" spans="1:22" x14ac:dyDescent="0.25">
      <c r="A188" s="53">
        <v>41878</v>
      </c>
      <c r="B188" s="14">
        <v>16</v>
      </c>
      <c r="C188" s="57">
        <v>253336956000</v>
      </c>
      <c r="D188" s="57">
        <v>5873677293</v>
      </c>
      <c r="E188" s="57">
        <v>6266307477</v>
      </c>
      <c r="F188" s="57">
        <v>272959545581</v>
      </c>
      <c r="G188" s="59">
        <v>9.2899999999999996E-3</v>
      </c>
      <c r="H188" s="59">
        <v>1.5E-3</v>
      </c>
      <c r="I188" s="59">
        <v>7.7999999999999996E-3</v>
      </c>
      <c r="J188" s="59">
        <v>0.13319</v>
      </c>
      <c r="K188" s="59">
        <v>5.2999999999999998E-4</v>
      </c>
      <c r="L188" s="59">
        <v>2.4000000000000001E-4</v>
      </c>
      <c r="M188" s="59">
        <v>2.9E-4</v>
      </c>
      <c r="N188" s="59">
        <v>0.21226999999999999</v>
      </c>
      <c r="O188" s="19">
        <v>111.07389999999999</v>
      </c>
      <c r="P188" s="19">
        <v>102.6022</v>
      </c>
      <c r="Q188" s="18">
        <v>3.2069999999999999</v>
      </c>
      <c r="R188" s="18">
        <v>23.454999999999998</v>
      </c>
      <c r="S188" s="18">
        <v>5.7450000000000001</v>
      </c>
      <c r="T188" s="18">
        <v>11.202999999999999</v>
      </c>
      <c r="U188" s="18">
        <v>9.5559999999999992</v>
      </c>
      <c r="V188" s="18">
        <v>10.619</v>
      </c>
    </row>
    <row r="189" spans="1:22" x14ac:dyDescent="0.25">
      <c r="A189" s="53">
        <v>41879</v>
      </c>
      <c r="B189" s="14">
        <v>16</v>
      </c>
      <c r="C189" s="57">
        <v>253336956000</v>
      </c>
      <c r="D189" s="57">
        <v>5951012531</v>
      </c>
      <c r="E189" s="57">
        <v>6267423394</v>
      </c>
      <c r="F189" s="57">
        <v>273570290793</v>
      </c>
      <c r="G189" s="59">
        <v>1.155E-2</v>
      </c>
      <c r="H189" s="59">
        <v>3.46E-3</v>
      </c>
      <c r="I189" s="59">
        <v>8.09E-3</v>
      </c>
      <c r="J189" s="59">
        <v>0.16148999999999999</v>
      </c>
      <c r="K189" s="59">
        <v>2.2399999999999998E-3</v>
      </c>
      <c r="L189" s="59">
        <v>1.9499999999999999E-3</v>
      </c>
      <c r="M189" s="59">
        <v>2.9E-4</v>
      </c>
      <c r="N189" s="59">
        <v>1.26092</v>
      </c>
      <c r="O189" s="19">
        <v>111.3224</v>
      </c>
      <c r="P189" s="19">
        <v>102.8038</v>
      </c>
      <c r="Q189" s="18">
        <v>3.2149999999999999</v>
      </c>
      <c r="R189" s="18">
        <v>23.585000000000001</v>
      </c>
      <c r="S189" s="18">
        <v>5.742</v>
      </c>
      <c r="T189" s="18">
        <v>11.202999999999999</v>
      </c>
      <c r="U189" s="18">
        <v>9.5139999999999993</v>
      </c>
      <c r="V189" s="18">
        <v>10.561999999999999</v>
      </c>
    </row>
    <row r="190" spans="1:22" x14ac:dyDescent="0.25">
      <c r="A190" s="53">
        <v>41880</v>
      </c>
      <c r="B190" s="14">
        <v>16</v>
      </c>
      <c r="C190" s="57">
        <v>253336956000</v>
      </c>
      <c r="D190" s="57">
        <v>6028347768</v>
      </c>
      <c r="E190" s="57">
        <v>6268539511</v>
      </c>
      <c r="F190" s="57">
        <v>273156014207</v>
      </c>
      <c r="G190" s="59">
        <v>1.0019999999999999E-2</v>
      </c>
      <c r="H190" s="59">
        <v>1.64E-3</v>
      </c>
      <c r="I190" s="59">
        <v>8.3800000000000003E-3</v>
      </c>
      <c r="J190" s="59">
        <v>0.13367999999999999</v>
      </c>
      <c r="K190" s="59">
        <v>-1.5100000000000001E-3</v>
      </c>
      <c r="L190" s="59">
        <v>-1.8E-3</v>
      </c>
      <c r="M190" s="59">
        <v>2.9E-4</v>
      </c>
      <c r="N190" s="59">
        <v>-0.42487000000000003</v>
      </c>
      <c r="O190" s="19">
        <v>111.1538</v>
      </c>
      <c r="P190" s="19">
        <v>102.6172</v>
      </c>
      <c r="Q190" s="18">
        <v>3.202</v>
      </c>
      <c r="R190" s="18">
        <v>23.416</v>
      </c>
      <c r="S190" s="18">
        <v>5.74</v>
      </c>
      <c r="T190" s="18">
        <v>11.202999999999999</v>
      </c>
      <c r="U190" s="18">
        <v>9.5500000000000007</v>
      </c>
      <c r="V190" s="18">
        <v>10.614000000000001</v>
      </c>
    </row>
    <row r="191" spans="1:22" x14ac:dyDescent="0.25">
      <c r="A191" s="53">
        <v>41882</v>
      </c>
      <c r="B191" s="14">
        <v>16</v>
      </c>
      <c r="C191" s="57">
        <v>253336956000</v>
      </c>
      <c r="D191" s="57">
        <v>6183018244</v>
      </c>
      <c r="E191" s="57">
        <v>6268539511</v>
      </c>
      <c r="F191" s="57">
        <v>273310684683</v>
      </c>
      <c r="G191" s="59">
        <v>1.059E-2</v>
      </c>
      <c r="H191" s="59">
        <v>1.64E-3</v>
      </c>
      <c r="I191" s="59">
        <v>8.9499999999999996E-3</v>
      </c>
      <c r="J191" s="59">
        <v>0.13206000000000001</v>
      </c>
      <c r="K191" s="59">
        <v>5.6999999999999998E-4</v>
      </c>
      <c r="L191" s="59">
        <v>0</v>
      </c>
      <c r="M191" s="59">
        <v>5.6999999999999998E-4</v>
      </c>
      <c r="N191" s="59">
        <v>0.10883</v>
      </c>
      <c r="O191" s="19">
        <v>111.21680000000001</v>
      </c>
      <c r="P191" s="19">
        <v>102.6172</v>
      </c>
      <c r="Q191" s="18">
        <v>3.2029999999999998</v>
      </c>
      <c r="R191" s="18">
        <v>23.417000000000002</v>
      </c>
      <c r="S191" s="18">
        <v>5.734</v>
      </c>
      <c r="T191" s="18">
        <v>11.202999999999999</v>
      </c>
      <c r="U191" s="18">
        <v>9.4009999999999998</v>
      </c>
      <c r="V191" s="18">
        <v>10.614000000000001</v>
      </c>
    </row>
    <row r="192" spans="1:22" x14ac:dyDescent="0.25">
      <c r="A192" s="53">
        <v>41883</v>
      </c>
      <c r="B192" s="14">
        <v>16</v>
      </c>
      <c r="C192" s="57">
        <v>258336956000</v>
      </c>
      <c r="D192" s="57">
        <v>6391432717</v>
      </c>
      <c r="E192" s="57">
        <v>0</v>
      </c>
      <c r="F192" s="57">
        <v>271782945075</v>
      </c>
      <c r="G192" s="59">
        <v>1.1E-4</v>
      </c>
      <c r="H192" s="59">
        <v>-1.8000000000000001E-4</v>
      </c>
      <c r="I192" s="59">
        <v>2.9E-4</v>
      </c>
      <c r="J192" s="59">
        <v>4.2320000000000003E-2</v>
      </c>
      <c r="K192" s="59">
        <v>1.1E-4</v>
      </c>
      <c r="L192" s="59">
        <v>-1.8000000000000001E-4</v>
      </c>
      <c r="M192" s="59">
        <v>2.9E-4</v>
      </c>
      <c r="N192" s="59">
        <v>4.2320000000000003E-2</v>
      </c>
      <c r="O192" s="19">
        <v>111.2294</v>
      </c>
      <c r="P192" s="19">
        <v>102.5992</v>
      </c>
      <c r="Q192" s="18">
        <v>3.3119999999999998</v>
      </c>
      <c r="R192" s="18">
        <v>24.207999999999998</v>
      </c>
      <c r="S192" s="18">
        <v>5.7859999999999996</v>
      </c>
      <c r="T192" s="18">
        <v>11.141</v>
      </c>
      <c r="U192" s="18">
        <v>9.6340000000000003</v>
      </c>
      <c r="V192" s="18">
        <v>10.627000000000001</v>
      </c>
    </row>
    <row r="193" spans="1:22" x14ac:dyDescent="0.25">
      <c r="A193" s="53">
        <v>41884</v>
      </c>
      <c r="B193" s="14">
        <v>16</v>
      </c>
      <c r="C193" s="57">
        <v>258336956000</v>
      </c>
      <c r="D193" s="57">
        <v>6469860851</v>
      </c>
      <c r="E193" s="57">
        <v>0</v>
      </c>
      <c r="F193" s="57">
        <v>271921541751</v>
      </c>
      <c r="G193" s="59">
        <v>6.2E-4</v>
      </c>
      <c r="H193" s="59">
        <v>5.0000000000000002E-5</v>
      </c>
      <c r="I193" s="59">
        <v>5.8E-4</v>
      </c>
      <c r="J193" s="59">
        <v>0.12049</v>
      </c>
      <c r="K193" s="59">
        <v>5.1000000000000004E-4</v>
      </c>
      <c r="L193" s="59">
        <v>2.2000000000000001E-4</v>
      </c>
      <c r="M193" s="59">
        <v>2.9E-4</v>
      </c>
      <c r="N193" s="59">
        <v>0.20452999999999999</v>
      </c>
      <c r="O193" s="19">
        <v>111.2861</v>
      </c>
      <c r="P193" s="19">
        <v>102.6219</v>
      </c>
      <c r="Q193" s="18">
        <v>3.3119999999999998</v>
      </c>
      <c r="R193" s="18">
        <v>24.238</v>
      </c>
      <c r="S193" s="18">
        <v>5.7839999999999998</v>
      </c>
      <c r="T193" s="18">
        <v>11.141</v>
      </c>
      <c r="U193" s="18">
        <v>9.6370000000000005</v>
      </c>
      <c r="V193" s="18">
        <v>10.621</v>
      </c>
    </row>
    <row r="194" spans="1:22" x14ac:dyDescent="0.25">
      <c r="A194" s="53">
        <v>41885</v>
      </c>
      <c r="B194" s="14">
        <v>16</v>
      </c>
      <c r="C194" s="57">
        <v>258336956000</v>
      </c>
      <c r="D194" s="57">
        <v>6548288985</v>
      </c>
      <c r="E194" s="57">
        <v>0</v>
      </c>
      <c r="F194" s="57">
        <v>271936155953</v>
      </c>
      <c r="G194" s="59">
        <v>6.8000000000000005E-4</v>
      </c>
      <c r="H194" s="59">
        <v>-1.9000000000000001E-4</v>
      </c>
      <c r="I194" s="59">
        <v>8.7000000000000001E-4</v>
      </c>
      <c r="J194" s="59">
        <v>8.5870000000000002E-2</v>
      </c>
      <c r="K194" s="59">
        <v>5.0000000000000002E-5</v>
      </c>
      <c r="L194" s="59">
        <v>-2.3000000000000001E-4</v>
      </c>
      <c r="M194" s="59">
        <v>2.9E-4</v>
      </c>
      <c r="N194" s="59">
        <v>1.9810000000000001E-2</v>
      </c>
      <c r="O194" s="19">
        <v>111.2921</v>
      </c>
      <c r="P194" s="19">
        <v>102.5979</v>
      </c>
      <c r="Q194" s="18">
        <v>3.3069999999999999</v>
      </c>
      <c r="R194" s="18">
        <v>24.173999999999999</v>
      </c>
      <c r="S194" s="18">
        <v>5.7809999999999997</v>
      </c>
      <c r="T194" s="18">
        <v>11.141</v>
      </c>
      <c r="U194" s="18">
        <v>9.6329999999999991</v>
      </c>
      <c r="V194" s="18">
        <v>10.627000000000001</v>
      </c>
    </row>
    <row r="195" spans="1:22" x14ac:dyDescent="0.25">
      <c r="A195" s="53">
        <v>41886</v>
      </c>
      <c r="B195" s="14">
        <v>16</v>
      </c>
      <c r="C195" s="57">
        <v>258336956000</v>
      </c>
      <c r="D195" s="57">
        <v>6626717119</v>
      </c>
      <c r="E195" s="57">
        <v>0</v>
      </c>
      <c r="F195" s="57">
        <v>272230208762</v>
      </c>
      <c r="G195" s="59">
        <v>1.7600000000000001E-3</v>
      </c>
      <c r="H195" s="59">
        <v>5.9999999999999995E-4</v>
      </c>
      <c r="I195" s="59">
        <v>1.15E-3</v>
      </c>
      <c r="J195" s="59">
        <v>0.17399000000000001</v>
      </c>
      <c r="K195" s="59">
        <v>1.08E-3</v>
      </c>
      <c r="L195" s="59">
        <v>7.9000000000000001E-4</v>
      </c>
      <c r="M195" s="59">
        <v>2.9E-4</v>
      </c>
      <c r="N195" s="59">
        <v>0.48359999999999997</v>
      </c>
      <c r="O195" s="19">
        <v>111.41240000000001</v>
      </c>
      <c r="P195" s="19">
        <v>102.6793</v>
      </c>
      <c r="Q195" s="18">
        <v>3.3039999999999998</v>
      </c>
      <c r="R195" s="18">
        <v>24.138999999999999</v>
      </c>
      <c r="S195" s="18">
        <v>5.7779999999999996</v>
      </c>
      <c r="T195" s="18">
        <v>11.141</v>
      </c>
      <c r="U195" s="18">
        <v>9.5820000000000007</v>
      </c>
      <c r="V195" s="18">
        <v>10.601000000000001</v>
      </c>
    </row>
    <row r="196" spans="1:22" x14ac:dyDescent="0.25">
      <c r="A196" s="53">
        <v>41887</v>
      </c>
      <c r="B196" s="14">
        <v>16</v>
      </c>
      <c r="C196" s="57">
        <v>258336956000</v>
      </c>
      <c r="D196" s="57">
        <v>6705145253</v>
      </c>
      <c r="E196" s="57">
        <v>0</v>
      </c>
      <c r="F196" s="57">
        <v>272992360497</v>
      </c>
      <c r="G196" s="59">
        <v>4.5599999999999998E-3</v>
      </c>
      <c r="H196" s="59">
        <v>3.1199999999999999E-3</v>
      </c>
      <c r="I196" s="59">
        <v>1.4400000000000001E-3</v>
      </c>
      <c r="J196" s="59">
        <v>0.39433000000000001</v>
      </c>
      <c r="K196" s="59">
        <v>2.8E-3</v>
      </c>
      <c r="L196" s="59">
        <v>2.5100000000000001E-3</v>
      </c>
      <c r="M196" s="59">
        <v>2.9E-4</v>
      </c>
      <c r="N196" s="59">
        <v>1.77444</v>
      </c>
      <c r="O196" s="19">
        <v>111.7244</v>
      </c>
      <c r="P196" s="19">
        <v>102.9375</v>
      </c>
      <c r="Q196" s="18">
        <v>3.3079999999999998</v>
      </c>
      <c r="R196" s="18">
        <v>24.222000000000001</v>
      </c>
      <c r="S196" s="18">
        <v>5.7750000000000004</v>
      </c>
      <c r="T196" s="18">
        <v>11.141</v>
      </c>
      <c r="U196" s="18">
        <v>9.4770000000000003</v>
      </c>
      <c r="V196" s="18">
        <v>10.526999999999999</v>
      </c>
    </row>
    <row r="197" spans="1:22" x14ac:dyDescent="0.25">
      <c r="A197" s="53">
        <v>41890</v>
      </c>
      <c r="B197" s="14">
        <v>16</v>
      </c>
      <c r="C197" s="57">
        <v>258336956000</v>
      </c>
      <c r="D197" s="57">
        <v>6940429655</v>
      </c>
      <c r="E197" s="57">
        <v>0</v>
      </c>
      <c r="F197" s="57">
        <v>272283026538</v>
      </c>
      <c r="G197" s="59">
        <v>1.9499999999999999E-3</v>
      </c>
      <c r="H197" s="59">
        <v>-3.6000000000000002E-4</v>
      </c>
      <c r="I197" s="59">
        <v>2.31E-3</v>
      </c>
      <c r="J197" s="59">
        <v>9.3140000000000001E-2</v>
      </c>
      <c r="K197" s="59">
        <v>-2.5999999999999999E-3</v>
      </c>
      <c r="L197" s="59">
        <v>-3.46E-3</v>
      </c>
      <c r="M197" s="59">
        <v>8.5999999999999998E-4</v>
      </c>
      <c r="N197" s="59">
        <v>-0.27134000000000003</v>
      </c>
      <c r="O197" s="19">
        <v>111.4341</v>
      </c>
      <c r="P197" s="19">
        <v>102.5808</v>
      </c>
      <c r="Q197" s="18">
        <v>3.286</v>
      </c>
      <c r="R197" s="18">
        <v>23.948</v>
      </c>
      <c r="S197" s="18">
        <v>5.7670000000000003</v>
      </c>
      <c r="T197" s="18">
        <v>11.141</v>
      </c>
      <c r="U197" s="18">
        <v>9.59</v>
      </c>
      <c r="V197" s="18">
        <v>10.625999999999999</v>
      </c>
    </row>
    <row r="198" spans="1:22" x14ac:dyDescent="0.25">
      <c r="A198" s="53">
        <v>41891</v>
      </c>
      <c r="B198" s="14">
        <v>16</v>
      </c>
      <c r="C198" s="57">
        <v>258336956000</v>
      </c>
      <c r="D198" s="57">
        <v>7018857789</v>
      </c>
      <c r="E198" s="57">
        <v>0</v>
      </c>
      <c r="F198" s="57">
        <v>272589258075</v>
      </c>
      <c r="G198" s="59">
        <v>3.0799999999999998E-3</v>
      </c>
      <c r="H198" s="59">
        <v>4.8000000000000001E-4</v>
      </c>
      <c r="I198" s="59">
        <v>2.5999999999999999E-3</v>
      </c>
      <c r="J198" s="59">
        <v>0.13286000000000001</v>
      </c>
      <c r="K198" s="59">
        <v>1.1199999999999999E-3</v>
      </c>
      <c r="L198" s="59">
        <v>8.4000000000000003E-4</v>
      </c>
      <c r="M198" s="59">
        <v>2.9E-4</v>
      </c>
      <c r="N198" s="59">
        <v>0.50724000000000002</v>
      </c>
      <c r="O198" s="19">
        <v>111.5594</v>
      </c>
      <c r="P198" s="19">
        <v>102.66679999999999</v>
      </c>
      <c r="Q198" s="18">
        <v>3.29</v>
      </c>
      <c r="R198" s="18">
        <v>24.035</v>
      </c>
      <c r="S198" s="18">
        <v>5.7649999999999997</v>
      </c>
      <c r="T198" s="18">
        <v>11.141</v>
      </c>
      <c r="U198" s="18">
        <v>9.5790000000000006</v>
      </c>
      <c r="V198" s="18">
        <v>10.603999999999999</v>
      </c>
    </row>
    <row r="199" spans="1:22" x14ac:dyDescent="0.25">
      <c r="A199" s="53">
        <v>41892</v>
      </c>
      <c r="B199" s="14">
        <v>16</v>
      </c>
      <c r="C199" s="57">
        <v>258336956000</v>
      </c>
      <c r="D199" s="57">
        <v>7097285922</v>
      </c>
      <c r="E199" s="57">
        <v>0</v>
      </c>
      <c r="F199" s="57">
        <v>272659019354</v>
      </c>
      <c r="G199" s="59">
        <v>3.3400000000000001E-3</v>
      </c>
      <c r="H199" s="59">
        <v>4.4999999999999999E-4</v>
      </c>
      <c r="I199" s="59">
        <v>2.8900000000000002E-3</v>
      </c>
      <c r="J199" s="59">
        <v>0.12931000000000001</v>
      </c>
      <c r="K199" s="59">
        <v>2.5999999999999998E-4</v>
      </c>
      <c r="L199" s="59">
        <v>-3.0000000000000001E-5</v>
      </c>
      <c r="M199" s="59">
        <v>2.9E-4</v>
      </c>
      <c r="N199" s="59">
        <v>9.7900000000000001E-2</v>
      </c>
      <c r="O199" s="19">
        <v>111.5879</v>
      </c>
      <c r="P199" s="19">
        <v>102.6635</v>
      </c>
      <c r="Q199" s="18">
        <v>3.2879999999999998</v>
      </c>
      <c r="R199" s="18">
        <v>24.018000000000001</v>
      </c>
      <c r="S199" s="18">
        <v>5.7619999999999996</v>
      </c>
      <c r="T199" s="18">
        <v>11.141</v>
      </c>
      <c r="U199" s="18">
        <v>9.5790000000000006</v>
      </c>
      <c r="V199" s="18">
        <v>10.605</v>
      </c>
    </row>
    <row r="200" spans="1:22" x14ac:dyDescent="0.25">
      <c r="A200" s="53">
        <v>41893</v>
      </c>
      <c r="B200" s="14">
        <v>16</v>
      </c>
      <c r="C200" s="57">
        <v>258336956000</v>
      </c>
      <c r="D200" s="57">
        <v>7175714056</v>
      </c>
      <c r="E200" s="57">
        <v>0</v>
      </c>
      <c r="F200" s="57">
        <v>273286781917</v>
      </c>
      <c r="G200" s="59">
        <v>5.6499999999999996E-3</v>
      </c>
      <c r="H200" s="59">
        <v>2.47E-3</v>
      </c>
      <c r="I200" s="59">
        <v>3.1700000000000001E-3</v>
      </c>
      <c r="J200" s="59">
        <v>0.20546</v>
      </c>
      <c r="K200" s="59">
        <v>2.3E-3</v>
      </c>
      <c r="L200" s="59">
        <v>2.0100000000000001E-3</v>
      </c>
      <c r="M200" s="59">
        <v>2.9E-4</v>
      </c>
      <c r="N200" s="59">
        <v>1.31498</v>
      </c>
      <c r="O200" s="19">
        <v>111.8449</v>
      </c>
      <c r="P200" s="19">
        <v>102.87090000000001</v>
      </c>
      <c r="Q200" s="18">
        <v>3.2890000000000001</v>
      </c>
      <c r="R200" s="18">
        <v>24.038</v>
      </c>
      <c r="S200" s="18">
        <v>5.7590000000000003</v>
      </c>
      <c r="T200" s="18">
        <v>11.141</v>
      </c>
      <c r="U200" s="18">
        <v>9.5169999999999995</v>
      </c>
      <c r="V200" s="18">
        <v>10.542999999999999</v>
      </c>
    </row>
    <row r="201" spans="1:22" x14ac:dyDescent="0.25">
      <c r="A201" s="53">
        <v>41894</v>
      </c>
      <c r="B201" s="14">
        <v>16</v>
      </c>
      <c r="C201" s="57">
        <v>258336956000</v>
      </c>
      <c r="D201" s="57">
        <v>7254142190</v>
      </c>
      <c r="E201" s="57">
        <v>0</v>
      </c>
      <c r="F201" s="57">
        <v>274084318798</v>
      </c>
      <c r="G201" s="59">
        <v>8.5800000000000008E-3</v>
      </c>
      <c r="H201" s="59">
        <v>5.1200000000000004E-3</v>
      </c>
      <c r="I201" s="59">
        <v>3.46E-3</v>
      </c>
      <c r="J201" s="59">
        <v>0.29683999999999999</v>
      </c>
      <c r="K201" s="59">
        <v>2.9199999999999999E-3</v>
      </c>
      <c r="L201" s="59">
        <v>2.63E-3</v>
      </c>
      <c r="M201" s="59">
        <v>2.9E-4</v>
      </c>
      <c r="N201" s="59">
        <v>1.8968799999999999</v>
      </c>
      <c r="O201" s="19">
        <v>112.1713</v>
      </c>
      <c r="P201" s="19">
        <v>103.1425</v>
      </c>
      <c r="Q201" s="18">
        <v>3.3090000000000002</v>
      </c>
      <c r="R201" s="18">
        <v>24.373000000000001</v>
      </c>
      <c r="S201" s="18">
        <v>5.7560000000000002</v>
      </c>
      <c r="T201" s="18">
        <v>11.141</v>
      </c>
      <c r="U201" s="18">
        <v>9.4890000000000008</v>
      </c>
      <c r="V201" s="18">
        <v>10.474</v>
      </c>
    </row>
    <row r="202" spans="1:22" x14ac:dyDescent="0.25">
      <c r="A202" s="53">
        <v>41898</v>
      </c>
      <c r="B202" s="14">
        <v>16</v>
      </c>
      <c r="C202" s="57">
        <v>258336956000</v>
      </c>
      <c r="D202" s="57">
        <v>6858054726</v>
      </c>
      <c r="E202" s="57">
        <v>709800000</v>
      </c>
      <c r="F202" s="57">
        <v>274262012424</v>
      </c>
      <c r="G202" s="59">
        <v>9.2399999999999999E-3</v>
      </c>
      <c r="H202" s="59">
        <v>4.62E-3</v>
      </c>
      <c r="I202" s="59">
        <v>4.62E-3</v>
      </c>
      <c r="J202" s="59">
        <v>0.23335</v>
      </c>
      <c r="K202" s="59">
        <v>6.4999999999999997E-4</v>
      </c>
      <c r="L202" s="59">
        <v>-5.0000000000000001E-4</v>
      </c>
      <c r="M202" s="59">
        <v>1.14E-3</v>
      </c>
      <c r="N202" s="59">
        <v>6.0920000000000002E-2</v>
      </c>
      <c r="O202" s="19">
        <v>112.244</v>
      </c>
      <c r="P202" s="19">
        <v>103.0911</v>
      </c>
      <c r="Q202" s="18">
        <v>3.2879999999999998</v>
      </c>
      <c r="R202" s="18">
        <v>24.117999999999999</v>
      </c>
      <c r="S202" s="18">
        <v>5.7450000000000001</v>
      </c>
      <c r="T202" s="18">
        <v>11.141</v>
      </c>
      <c r="U202" s="18">
        <v>9.4550000000000001</v>
      </c>
      <c r="V202" s="18">
        <v>10.481999999999999</v>
      </c>
    </row>
    <row r="203" spans="1:22" x14ac:dyDescent="0.25">
      <c r="A203" s="53">
        <v>41899</v>
      </c>
      <c r="B203" s="14">
        <v>16</v>
      </c>
      <c r="C203" s="57">
        <v>258336956000</v>
      </c>
      <c r="D203" s="57">
        <v>6936546799</v>
      </c>
      <c r="E203" s="57">
        <v>709936126</v>
      </c>
      <c r="F203" s="57">
        <v>275214456577</v>
      </c>
      <c r="G203" s="59">
        <v>1.274E-2</v>
      </c>
      <c r="H203" s="59">
        <v>7.8300000000000002E-3</v>
      </c>
      <c r="I203" s="59">
        <v>4.9100000000000003E-3</v>
      </c>
      <c r="J203" s="59">
        <v>0.31236000000000003</v>
      </c>
      <c r="K203" s="59">
        <v>3.47E-3</v>
      </c>
      <c r="L203" s="59">
        <v>3.1900000000000001E-3</v>
      </c>
      <c r="M203" s="59">
        <v>2.9E-4</v>
      </c>
      <c r="N203" s="59">
        <v>2.5443600000000002</v>
      </c>
      <c r="O203" s="19">
        <v>112.63379999999999</v>
      </c>
      <c r="P203" s="19">
        <v>103.4211</v>
      </c>
      <c r="Q203" s="18">
        <v>3.3029999999999999</v>
      </c>
      <c r="R203" s="18">
        <v>24.363</v>
      </c>
      <c r="S203" s="18">
        <v>5.7430000000000003</v>
      </c>
      <c r="T203" s="18">
        <v>11.141</v>
      </c>
      <c r="U203" s="18">
        <v>9.391</v>
      </c>
      <c r="V203" s="18">
        <v>10.393000000000001</v>
      </c>
    </row>
    <row r="204" spans="1:22" x14ac:dyDescent="0.25">
      <c r="A204" s="53">
        <v>41900</v>
      </c>
      <c r="B204" s="14">
        <v>16</v>
      </c>
      <c r="C204" s="57">
        <v>258336956000</v>
      </c>
      <c r="D204" s="57">
        <v>7015038871</v>
      </c>
      <c r="E204" s="57">
        <v>710038240</v>
      </c>
      <c r="F204" s="57">
        <v>275169804659</v>
      </c>
      <c r="G204" s="59">
        <v>1.2579999999999999E-2</v>
      </c>
      <c r="H204" s="59">
        <v>7.3800000000000003E-3</v>
      </c>
      <c r="I204" s="59">
        <v>5.1999999999999998E-3</v>
      </c>
      <c r="J204" s="59">
        <v>0.28843999999999997</v>
      </c>
      <c r="K204" s="59">
        <v>-1.6000000000000001E-4</v>
      </c>
      <c r="L204" s="59">
        <v>-4.4999999999999999E-4</v>
      </c>
      <c r="M204" s="59">
        <v>2.9E-4</v>
      </c>
      <c r="N204" s="59">
        <v>-5.7500000000000002E-2</v>
      </c>
      <c r="O204" s="19">
        <v>112.6155</v>
      </c>
      <c r="P204" s="19">
        <v>103.3746</v>
      </c>
      <c r="Q204" s="18">
        <v>3.3010000000000002</v>
      </c>
      <c r="R204" s="18">
        <v>24.353999999999999</v>
      </c>
      <c r="S204" s="18">
        <v>5.74</v>
      </c>
      <c r="T204" s="18">
        <v>11.141</v>
      </c>
      <c r="U204" s="18">
        <v>9.4009999999999998</v>
      </c>
      <c r="V204" s="18">
        <v>10.406000000000001</v>
      </c>
    </row>
    <row r="205" spans="1:22" x14ac:dyDescent="0.25">
      <c r="A205" s="53">
        <v>41901</v>
      </c>
      <c r="B205" s="14">
        <v>16</v>
      </c>
      <c r="C205" s="57">
        <v>258336956000</v>
      </c>
      <c r="D205" s="57">
        <v>7093530943</v>
      </c>
      <c r="E205" s="57">
        <v>710174503</v>
      </c>
      <c r="F205" s="57">
        <v>275291118479</v>
      </c>
      <c r="G205" s="59">
        <v>1.302E-2</v>
      </c>
      <c r="H205" s="59">
        <v>7.5399999999999998E-3</v>
      </c>
      <c r="I205" s="59">
        <v>5.4900000000000001E-3</v>
      </c>
      <c r="J205" s="59">
        <v>0.28217999999999999</v>
      </c>
      <c r="K205" s="59">
        <v>4.4000000000000002E-4</v>
      </c>
      <c r="L205" s="59">
        <v>1.6000000000000001E-4</v>
      </c>
      <c r="M205" s="59">
        <v>2.9E-4</v>
      </c>
      <c r="N205" s="59">
        <v>0.17455000000000001</v>
      </c>
      <c r="O205" s="19">
        <v>112.6651</v>
      </c>
      <c r="P205" s="19">
        <v>103.3907</v>
      </c>
      <c r="Q205" s="18">
        <v>3.298</v>
      </c>
      <c r="R205" s="18">
        <v>24.33</v>
      </c>
      <c r="S205" s="18">
        <v>5.7370000000000001</v>
      </c>
      <c r="T205" s="18">
        <v>11.141</v>
      </c>
      <c r="U205" s="18">
        <v>9.3989999999999991</v>
      </c>
      <c r="V205" s="18">
        <v>10.401</v>
      </c>
    </row>
    <row r="206" spans="1:22" x14ac:dyDescent="0.25">
      <c r="A206" s="53">
        <v>41904</v>
      </c>
      <c r="B206" s="14">
        <v>16</v>
      </c>
      <c r="C206" s="57">
        <v>258336956000</v>
      </c>
      <c r="D206" s="57">
        <v>7329007160</v>
      </c>
      <c r="E206" s="57">
        <v>710583097</v>
      </c>
      <c r="F206" s="57">
        <v>276111735686</v>
      </c>
      <c r="G206" s="59">
        <v>1.6039999999999999E-2</v>
      </c>
      <c r="H206" s="59">
        <v>9.6900000000000007E-3</v>
      </c>
      <c r="I206" s="59">
        <v>6.3499999999999997E-3</v>
      </c>
      <c r="J206" s="59">
        <v>0.30219000000000001</v>
      </c>
      <c r="K206" s="59">
        <v>2.98E-3</v>
      </c>
      <c r="L206" s="59">
        <v>2.1199999999999999E-3</v>
      </c>
      <c r="M206" s="59">
        <v>8.5999999999999998E-4</v>
      </c>
      <c r="N206" s="59">
        <v>0.43640000000000001</v>
      </c>
      <c r="O206" s="19">
        <v>113.001</v>
      </c>
      <c r="P206" s="19">
        <v>103.61150000000001</v>
      </c>
      <c r="Q206" s="18">
        <v>3.302</v>
      </c>
      <c r="R206" s="18">
        <v>24.446000000000002</v>
      </c>
      <c r="S206" s="18">
        <v>5.7290000000000001</v>
      </c>
      <c r="T206" s="18">
        <v>11.141</v>
      </c>
      <c r="U206" s="18">
        <v>9.3620000000000001</v>
      </c>
      <c r="V206" s="18">
        <v>10.340999999999999</v>
      </c>
    </row>
    <row r="207" spans="1:22" x14ac:dyDescent="0.25">
      <c r="A207" s="53">
        <v>41905</v>
      </c>
      <c r="B207" s="14">
        <v>16</v>
      </c>
      <c r="C207" s="57">
        <v>258336956000</v>
      </c>
      <c r="D207" s="57">
        <v>7407499232</v>
      </c>
      <c r="E207" s="57">
        <v>710719461</v>
      </c>
      <c r="F207" s="57">
        <v>276579048979</v>
      </c>
      <c r="G207" s="59">
        <v>1.7760000000000001E-2</v>
      </c>
      <c r="H207" s="59">
        <v>1.112E-2</v>
      </c>
      <c r="I207" s="59">
        <v>6.6400000000000001E-3</v>
      </c>
      <c r="J207" s="59">
        <v>0.32235000000000003</v>
      </c>
      <c r="K207" s="59">
        <v>1.6900000000000001E-3</v>
      </c>
      <c r="L207" s="59">
        <v>1.41E-3</v>
      </c>
      <c r="M207" s="59">
        <v>2.7999999999999998E-4</v>
      </c>
      <c r="N207" s="59">
        <v>0.85379000000000005</v>
      </c>
      <c r="O207" s="19">
        <v>113.1922</v>
      </c>
      <c r="P207" s="19">
        <v>103.7582</v>
      </c>
      <c r="Q207" s="18">
        <v>3.302</v>
      </c>
      <c r="R207" s="18">
        <v>24.456</v>
      </c>
      <c r="S207" s="18">
        <v>5.726</v>
      </c>
      <c r="T207" s="18">
        <v>11.141</v>
      </c>
      <c r="U207" s="18">
        <v>9.3030000000000008</v>
      </c>
      <c r="V207" s="18">
        <v>10.298</v>
      </c>
    </row>
    <row r="208" spans="1:22" x14ac:dyDescent="0.25">
      <c r="A208" s="53">
        <v>41906</v>
      </c>
      <c r="B208" s="14">
        <v>16</v>
      </c>
      <c r="C208" s="57">
        <v>258336956000</v>
      </c>
      <c r="D208" s="57">
        <v>7485991304</v>
      </c>
      <c r="E208" s="57">
        <v>710855763</v>
      </c>
      <c r="F208" s="57">
        <v>276628430916</v>
      </c>
      <c r="G208" s="59">
        <v>1.7940000000000001E-2</v>
      </c>
      <c r="H208" s="59">
        <v>1.1010000000000001E-2</v>
      </c>
      <c r="I208" s="59">
        <v>6.9300000000000004E-3</v>
      </c>
      <c r="J208" s="59">
        <v>0.31058999999999998</v>
      </c>
      <c r="K208" s="59">
        <v>1.8000000000000001E-4</v>
      </c>
      <c r="L208" s="59">
        <v>-1.1E-4</v>
      </c>
      <c r="M208" s="59">
        <v>2.7999999999999998E-4</v>
      </c>
      <c r="N208" s="59">
        <v>6.7330000000000001E-2</v>
      </c>
      <c r="O208" s="19">
        <v>113.21250000000001</v>
      </c>
      <c r="P208" s="19">
        <v>103.74720000000001</v>
      </c>
      <c r="Q208" s="18">
        <v>3.3029999999999999</v>
      </c>
      <c r="R208" s="18">
        <v>24.498999999999999</v>
      </c>
      <c r="S208" s="18">
        <v>5.7240000000000002</v>
      </c>
      <c r="T208" s="18">
        <v>11.141</v>
      </c>
      <c r="U208" s="18">
        <v>9.3230000000000004</v>
      </c>
      <c r="V208" s="18">
        <v>10.303000000000001</v>
      </c>
    </row>
    <row r="209" spans="1:22" x14ac:dyDescent="0.25">
      <c r="A209" s="53">
        <v>41907</v>
      </c>
      <c r="B209" s="14">
        <v>16</v>
      </c>
      <c r="C209" s="57">
        <v>258336956000</v>
      </c>
      <c r="D209" s="57">
        <v>7564483376</v>
      </c>
      <c r="E209" s="57">
        <v>710988052</v>
      </c>
      <c r="F209" s="57">
        <v>276155316148</v>
      </c>
      <c r="G209" s="59">
        <v>1.6199999999999999E-2</v>
      </c>
      <c r="H209" s="59">
        <v>8.9800000000000001E-3</v>
      </c>
      <c r="I209" s="59">
        <v>7.2199999999999999E-3</v>
      </c>
      <c r="J209" s="59">
        <v>0.26449</v>
      </c>
      <c r="K209" s="59">
        <v>-1.7099999999999999E-3</v>
      </c>
      <c r="L209" s="59">
        <v>-1.99E-3</v>
      </c>
      <c r="M209" s="59">
        <v>2.7999999999999998E-4</v>
      </c>
      <c r="N209" s="59">
        <v>-0.46462999999999999</v>
      </c>
      <c r="O209" s="19">
        <v>113.0188</v>
      </c>
      <c r="P209" s="19">
        <v>103.5389</v>
      </c>
      <c r="Q209" s="18">
        <v>3.2850000000000001</v>
      </c>
      <c r="R209" s="18">
        <v>24.216000000000001</v>
      </c>
      <c r="S209" s="18">
        <v>5.7210000000000001</v>
      </c>
      <c r="T209" s="18">
        <v>11.141</v>
      </c>
      <c r="U209" s="18">
        <v>9.3469999999999995</v>
      </c>
      <c r="V209" s="18">
        <v>10.355</v>
      </c>
    </row>
    <row r="210" spans="1:22" x14ac:dyDescent="0.25">
      <c r="A210" s="53">
        <v>41908</v>
      </c>
      <c r="B210" s="14">
        <v>16</v>
      </c>
      <c r="C210" s="57">
        <v>258336956000</v>
      </c>
      <c r="D210" s="57">
        <v>7642975449</v>
      </c>
      <c r="E210" s="57">
        <v>711122458</v>
      </c>
      <c r="F210" s="57">
        <v>276800265738</v>
      </c>
      <c r="G210" s="59">
        <v>1.8579999999999999E-2</v>
      </c>
      <c r="H210" s="59">
        <v>1.107E-2</v>
      </c>
      <c r="I210" s="59">
        <v>7.5100000000000002E-3</v>
      </c>
      <c r="J210" s="59">
        <v>0.29485</v>
      </c>
      <c r="K210" s="59">
        <v>2.3400000000000001E-3</v>
      </c>
      <c r="L210" s="59">
        <v>2.0500000000000002E-3</v>
      </c>
      <c r="M210" s="59">
        <v>2.7999999999999998E-4</v>
      </c>
      <c r="N210" s="59">
        <v>1.34304</v>
      </c>
      <c r="O210" s="19">
        <v>113.28279999999999</v>
      </c>
      <c r="P210" s="19">
        <v>103.7527</v>
      </c>
      <c r="Q210" s="18">
        <v>3.2989999999999999</v>
      </c>
      <c r="R210" s="18">
        <v>24.466000000000001</v>
      </c>
      <c r="S210" s="18">
        <v>5.718</v>
      </c>
      <c r="T210" s="18">
        <v>11.141</v>
      </c>
      <c r="U210" s="18">
        <v>9.3179999999999996</v>
      </c>
      <c r="V210" s="18">
        <v>10.301</v>
      </c>
    </row>
    <row r="211" spans="1:22" x14ac:dyDescent="0.25">
      <c r="A211" s="53">
        <v>41909</v>
      </c>
      <c r="B211" s="14">
        <v>16</v>
      </c>
      <c r="C211" s="57">
        <v>258336956000</v>
      </c>
      <c r="D211" s="57">
        <v>7721467521</v>
      </c>
      <c r="E211" s="57">
        <v>711254162</v>
      </c>
      <c r="F211" s="57">
        <v>276886377594</v>
      </c>
      <c r="G211" s="59">
        <v>1.8890000000000001E-2</v>
      </c>
      <c r="H211" s="59">
        <v>1.1089999999999999E-2</v>
      </c>
      <c r="I211" s="59">
        <v>7.7999999999999996E-3</v>
      </c>
      <c r="J211" s="59">
        <v>0.28792000000000001</v>
      </c>
      <c r="K211" s="59">
        <v>3.1E-4</v>
      </c>
      <c r="L211" s="59">
        <v>3.0000000000000001E-5</v>
      </c>
      <c r="M211" s="59">
        <v>2.7999999999999998E-4</v>
      </c>
      <c r="N211" s="59">
        <v>0.12023</v>
      </c>
      <c r="O211" s="19">
        <v>113.318</v>
      </c>
      <c r="P211" s="19">
        <v>103.7555</v>
      </c>
      <c r="Q211" s="18">
        <v>3.2959999999999998</v>
      </c>
      <c r="R211" s="18">
        <v>24.443999999999999</v>
      </c>
      <c r="S211" s="18">
        <v>5.7149999999999999</v>
      </c>
      <c r="T211" s="18">
        <v>11.141</v>
      </c>
      <c r="U211" s="18">
        <v>9.3149999999999995</v>
      </c>
      <c r="V211" s="18">
        <v>10.298999999999999</v>
      </c>
    </row>
    <row r="212" spans="1:22" x14ac:dyDescent="0.25">
      <c r="A212" s="53">
        <v>41911</v>
      </c>
      <c r="B212" s="14">
        <v>16</v>
      </c>
      <c r="C212" s="57">
        <v>258336956000</v>
      </c>
      <c r="D212" s="57">
        <v>7878451665</v>
      </c>
      <c r="E212" s="57">
        <v>711508109</v>
      </c>
      <c r="F212" s="57">
        <v>277254649450</v>
      </c>
      <c r="G212" s="59">
        <v>2.0250000000000001E-2</v>
      </c>
      <c r="H212" s="59">
        <v>1.187E-2</v>
      </c>
      <c r="I212" s="59">
        <v>8.3800000000000003E-3</v>
      </c>
      <c r="J212" s="59">
        <v>0.28699000000000002</v>
      </c>
      <c r="K212" s="59">
        <v>1.33E-3</v>
      </c>
      <c r="L212" s="59">
        <v>7.6000000000000004E-4</v>
      </c>
      <c r="M212" s="59">
        <v>5.6999999999999998E-4</v>
      </c>
      <c r="N212" s="59">
        <v>0.27451999999999999</v>
      </c>
      <c r="O212" s="19">
        <v>113.4687</v>
      </c>
      <c r="P212" s="19">
        <v>103.8352</v>
      </c>
      <c r="Q212" s="18">
        <v>3.294</v>
      </c>
      <c r="R212" s="18">
        <v>24.451000000000001</v>
      </c>
      <c r="S212" s="18">
        <v>5.71</v>
      </c>
      <c r="T212" s="18">
        <v>11.141</v>
      </c>
      <c r="U212" s="18">
        <v>9.2840000000000007</v>
      </c>
      <c r="V212" s="18">
        <v>10.276</v>
      </c>
    </row>
    <row r="213" spans="1:22" x14ac:dyDescent="0.25">
      <c r="A213" s="53">
        <v>41912</v>
      </c>
      <c r="B213" s="14">
        <v>16</v>
      </c>
      <c r="C213" s="57">
        <v>258336956000</v>
      </c>
      <c r="D213" s="57">
        <v>7956943738</v>
      </c>
      <c r="E213" s="57">
        <v>711648613</v>
      </c>
      <c r="F213" s="57">
        <v>277203862308</v>
      </c>
      <c r="G213" s="59">
        <v>2.0060000000000001E-2</v>
      </c>
      <c r="H213" s="59">
        <v>1.1390000000000001E-2</v>
      </c>
      <c r="I213" s="59">
        <v>8.6700000000000006E-3</v>
      </c>
      <c r="J213" s="59">
        <v>0.27337</v>
      </c>
      <c r="K213" s="59">
        <v>-1.8000000000000001E-4</v>
      </c>
      <c r="L213" s="59">
        <v>-4.6999999999999999E-4</v>
      </c>
      <c r="M213" s="59">
        <v>2.7999999999999998E-4</v>
      </c>
      <c r="N213" s="59">
        <v>-6.4680000000000001E-2</v>
      </c>
      <c r="O213" s="19">
        <v>113.44799999999999</v>
      </c>
      <c r="P213" s="19">
        <v>103.7864</v>
      </c>
      <c r="Q213" s="18">
        <v>3.2879999999999998</v>
      </c>
      <c r="R213" s="18">
        <v>24.385999999999999</v>
      </c>
      <c r="S213" s="18">
        <v>5.7069999999999999</v>
      </c>
      <c r="T213" s="18">
        <v>11.141</v>
      </c>
      <c r="U213" s="18">
        <v>9.2929999999999993</v>
      </c>
      <c r="V213" s="18">
        <v>10.289</v>
      </c>
    </row>
    <row r="214" spans="1:22" x14ac:dyDescent="0.25">
      <c r="A214" s="53">
        <v>41913</v>
      </c>
      <c r="B214" s="14">
        <v>16</v>
      </c>
      <c r="C214" s="57">
        <v>265366956000</v>
      </c>
      <c r="D214" s="57">
        <v>8175479615</v>
      </c>
      <c r="E214" s="57">
        <v>0</v>
      </c>
      <c r="F214" s="57">
        <v>284404290054</v>
      </c>
      <c r="G214" s="59">
        <v>1.31E-3</v>
      </c>
      <c r="H214" s="59">
        <v>1.0300000000000001E-3</v>
      </c>
      <c r="I214" s="59">
        <v>2.7999999999999998E-4</v>
      </c>
      <c r="J214" s="59">
        <v>0.61228000000000005</v>
      </c>
      <c r="K214" s="59">
        <v>1.31E-3</v>
      </c>
      <c r="L214" s="59">
        <v>1.0300000000000001E-3</v>
      </c>
      <c r="M214" s="59">
        <v>2.7999999999999998E-4</v>
      </c>
      <c r="N214" s="59">
        <v>0.61228000000000005</v>
      </c>
      <c r="O214" s="19">
        <v>113.59650000000001</v>
      </c>
      <c r="P214" s="19">
        <v>103.89279999999999</v>
      </c>
      <c r="Q214" s="18">
        <v>3.3820000000000001</v>
      </c>
      <c r="R214" s="18">
        <v>25.617999999999999</v>
      </c>
      <c r="S214" s="18">
        <v>5.9269999999999996</v>
      </c>
      <c r="T214" s="18">
        <v>11.144</v>
      </c>
      <c r="U214" s="18">
        <v>9.3010000000000002</v>
      </c>
      <c r="V214" s="18">
        <v>10.303000000000001</v>
      </c>
    </row>
    <row r="215" spans="1:22" x14ac:dyDescent="0.25">
      <c r="A215" s="53">
        <v>41914</v>
      </c>
      <c r="B215" s="14">
        <v>16</v>
      </c>
      <c r="C215" s="57">
        <v>265366956000</v>
      </c>
      <c r="D215" s="57">
        <v>8256128702</v>
      </c>
      <c r="E215" s="57">
        <v>0</v>
      </c>
      <c r="F215" s="57">
        <v>284588817933</v>
      </c>
      <c r="G215" s="59">
        <v>1.9599999999999999E-3</v>
      </c>
      <c r="H215" s="59">
        <v>1.39E-3</v>
      </c>
      <c r="I215" s="59">
        <v>5.6999999999999998E-4</v>
      </c>
      <c r="J215" s="59">
        <v>0.42931999999999998</v>
      </c>
      <c r="K215" s="59">
        <v>6.4999999999999997E-4</v>
      </c>
      <c r="L215" s="59">
        <v>3.6999999999999999E-4</v>
      </c>
      <c r="M215" s="59">
        <v>2.7999999999999998E-4</v>
      </c>
      <c r="N215" s="59">
        <v>0.26712000000000002</v>
      </c>
      <c r="O215" s="19">
        <v>113.67019999999999</v>
      </c>
      <c r="P215" s="19">
        <v>103.9307</v>
      </c>
      <c r="Q215" s="18">
        <v>3.3820000000000001</v>
      </c>
      <c r="R215" s="18">
        <v>25.611000000000001</v>
      </c>
      <c r="S215" s="18">
        <v>5.9240000000000004</v>
      </c>
      <c r="T215" s="18">
        <v>11.144</v>
      </c>
      <c r="U215" s="18">
        <v>9.3049999999999997</v>
      </c>
      <c r="V215" s="18">
        <v>10.292</v>
      </c>
    </row>
    <row r="216" spans="1:22" x14ac:dyDescent="0.25">
      <c r="A216" s="53">
        <v>41915</v>
      </c>
      <c r="B216" s="14">
        <v>16</v>
      </c>
      <c r="C216" s="57">
        <v>265366956000</v>
      </c>
      <c r="D216" s="57">
        <v>8336777789</v>
      </c>
      <c r="E216" s="57">
        <v>0</v>
      </c>
      <c r="F216" s="57">
        <v>284695369092</v>
      </c>
      <c r="G216" s="59">
        <v>2.33E-3</v>
      </c>
      <c r="H216" s="59">
        <v>1.48E-3</v>
      </c>
      <c r="I216" s="59">
        <v>8.4999999999999995E-4</v>
      </c>
      <c r="J216" s="59">
        <v>0.32800000000000001</v>
      </c>
      <c r="K216" s="59">
        <v>3.6999999999999999E-4</v>
      </c>
      <c r="L216" s="59">
        <v>9.0000000000000006E-5</v>
      </c>
      <c r="M216" s="59">
        <v>2.7999999999999998E-4</v>
      </c>
      <c r="N216" s="59">
        <v>0.14641000000000001</v>
      </c>
      <c r="O216" s="19">
        <v>113.7128</v>
      </c>
      <c r="P216" s="19">
        <v>103.9402</v>
      </c>
      <c r="Q216" s="18">
        <v>3.3839999999999999</v>
      </c>
      <c r="R216" s="18">
        <v>25.699000000000002</v>
      </c>
      <c r="S216" s="18">
        <v>5.9210000000000003</v>
      </c>
      <c r="T216" s="18">
        <v>11.144</v>
      </c>
      <c r="U216" s="18">
        <v>9.3089999999999993</v>
      </c>
      <c r="V216" s="18">
        <v>10.292</v>
      </c>
    </row>
    <row r="217" spans="1:22" x14ac:dyDescent="0.25">
      <c r="A217" s="53">
        <v>41918</v>
      </c>
      <c r="B217" s="14">
        <v>16</v>
      </c>
      <c r="C217" s="57">
        <v>265366956000</v>
      </c>
      <c r="D217" s="57">
        <v>8578725050</v>
      </c>
      <c r="E217" s="57">
        <v>0</v>
      </c>
      <c r="F217" s="57">
        <v>285295438471</v>
      </c>
      <c r="G217" s="59">
        <v>4.45E-3</v>
      </c>
      <c r="H217" s="59">
        <v>2.7399999999999998E-3</v>
      </c>
      <c r="I217" s="59">
        <v>1.6999999999999999E-3</v>
      </c>
      <c r="J217" s="59">
        <v>0.30986999999999998</v>
      </c>
      <c r="K217" s="59">
        <v>2.1099999999999999E-3</v>
      </c>
      <c r="L217" s="59">
        <v>1.2600000000000001E-3</v>
      </c>
      <c r="M217" s="59">
        <v>8.4999999999999995E-4</v>
      </c>
      <c r="N217" s="59">
        <v>0.29198000000000002</v>
      </c>
      <c r="O217" s="19">
        <v>113.9525</v>
      </c>
      <c r="P217" s="19">
        <v>104.0711</v>
      </c>
      <c r="Q217" s="18">
        <v>3.3809999999999998</v>
      </c>
      <c r="R217" s="18">
        <v>25.72</v>
      </c>
      <c r="S217" s="18">
        <v>5.9130000000000003</v>
      </c>
      <c r="T217" s="18">
        <v>11.144</v>
      </c>
      <c r="U217" s="18">
        <v>9.2390000000000008</v>
      </c>
      <c r="V217" s="18">
        <v>10.256</v>
      </c>
    </row>
    <row r="218" spans="1:22" x14ac:dyDescent="0.25">
      <c r="A218" s="53">
        <v>41919</v>
      </c>
      <c r="B218" s="14">
        <v>16</v>
      </c>
      <c r="C218" s="57">
        <v>265366956000</v>
      </c>
      <c r="D218" s="57">
        <v>8659374137</v>
      </c>
      <c r="E218" s="57">
        <v>0</v>
      </c>
      <c r="F218" s="57">
        <v>285340973039</v>
      </c>
      <c r="G218" s="59">
        <v>4.6100000000000004E-3</v>
      </c>
      <c r="H218" s="59">
        <v>2.6199999999999999E-3</v>
      </c>
      <c r="I218" s="59">
        <v>1.99E-3</v>
      </c>
      <c r="J218" s="59">
        <v>0.27084999999999998</v>
      </c>
      <c r="K218" s="59">
        <v>1.6000000000000001E-4</v>
      </c>
      <c r="L218" s="59">
        <v>-1.2E-4</v>
      </c>
      <c r="M218" s="59">
        <v>2.7999999999999998E-4</v>
      </c>
      <c r="N218" s="59">
        <v>5.9979999999999999E-2</v>
      </c>
      <c r="O218" s="19">
        <v>113.9706</v>
      </c>
      <c r="P218" s="19">
        <v>104.0582</v>
      </c>
      <c r="Q218" s="18">
        <v>3.379</v>
      </c>
      <c r="R218" s="18">
        <v>25.713000000000001</v>
      </c>
      <c r="S218" s="18">
        <v>5.91</v>
      </c>
      <c r="T218" s="18">
        <v>11.144</v>
      </c>
      <c r="U218" s="18">
        <v>9.2439999999999998</v>
      </c>
      <c r="V218" s="18">
        <v>10.26</v>
      </c>
    </row>
    <row r="219" spans="1:22" x14ac:dyDescent="0.25">
      <c r="A219" s="53">
        <v>41920</v>
      </c>
      <c r="B219" s="14">
        <v>16</v>
      </c>
      <c r="C219" s="57">
        <v>265366956000</v>
      </c>
      <c r="D219" s="57">
        <v>8740023224</v>
      </c>
      <c r="E219" s="57">
        <v>0</v>
      </c>
      <c r="F219" s="57">
        <v>285562189503</v>
      </c>
      <c r="G219" s="59">
        <v>5.3899999999999998E-3</v>
      </c>
      <c r="H219" s="59">
        <v>3.1099999999999999E-3</v>
      </c>
      <c r="I219" s="59">
        <v>2.2699999999999999E-3</v>
      </c>
      <c r="J219" s="59">
        <v>0.27772999999999998</v>
      </c>
      <c r="K219" s="59">
        <v>7.7999999999999999E-4</v>
      </c>
      <c r="L219" s="59">
        <v>4.8999999999999998E-4</v>
      </c>
      <c r="M219" s="59">
        <v>2.7999999999999998E-4</v>
      </c>
      <c r="N219" s="59">
        <v>0.32691999999999999</v>
      </c>
      <c r="O219" s="19">
        <v>114.059</v>
      </c>
      <c r="P219" s="19">
        <v>104.1096</v>
      </c>
      <c r="Q219" s="18">
        <v>3.3809999999999998</v>
      </c>
      <c r="R219" s="18">
        <v>25.763999999999999</v>
      </c>
      <c r="S219" s="18">
        <v>5.9080000000000004</v>
      </c>
      <c r="T219" s="18">
        <v>11.144</v>
      </c>
      <c r="U219" s="18">
        <v>9.2370000000000001</v>
      </c>
      <c r="V219" s="18">
        <v>10.247</v>
      </c>
    </row>
    <row r="220" spans="1:22" x14ac:dyDescent="0.25">
      <c r="A220" s="53">
        <v>41921</v>
      </c>
      <c r="B220" s="14">
        <v>16</v>
      </c>
      <c r="C220" s="57">
        <v>265366956000</v>
      </c>
      <c r="D220" s="57">
        <v>8820672311</v>
      </c>
      <c r="E220" s="57">
        <v>0</v>
      </c>
      <c r="F220" s="57">
        <v>286219314599</v>
      </c>
      <c r="G220" s="59">
        <v>7.7000000000000002E-3</v>
      </c>
      <c r="H220" s="59">
        <v>5.1399999999999996E-3</v>
      </c>
      <c r="I220" s="59">
        <v>2.5600000000000002E-3</v>
      </c>
      <c r="J220" s="59">
        <v>0.36487999999999998</v>
      </c>
      <c r="K220" s="59">
        <v>2.3E-3</v>
      </c>
      <c r="L220" s="59">
        <v>2.0200000000000001E-3</v>
      </c>
      <c r="M220" s="59">
        <v>2.7999999999999998E-4</v>
      </c>
      <c r="N220" s="59">
        <v>1.31396</v>
      </c>
      <c r="O220" s="19">
        <v>114.3215</v>
      </c>
      <c r="P220" s="19">
        <v>104.3203</v>
      </c>
      <c r="Q220" s="18">
        <v>3.3879999999999999</v>
      </c>
      <c r="R220" s="18">
        <v>25.876999999999999</v>
      </c>
      <c r="S220" s="18">
        <v>5.9050000000000002</v>
      </c>
      <c r="T220" s="18">
        <v>11.144</v>
      </c>
      <c r="U220" s="18">
        <v>9.1980000000000004</v>
      </c>
      <c r="V220" s="18">
        <v>10.19</v>
      </c>
    </row>
    <row r="221" spans="1:22" x14ac:dyDescent="0.25">
      <c r="A221" s="53">
        <v>41922</v>
      </c>
      <c r="B221" s="14">
        <v>16</v>
      </c>
      <c r="C221" s="57">
        <v>265366956000</v>
      </c>
      <c r="D221" s="57">
        <v>8901321397</v>
      </c>
      <c r="E221" s="57">
        <v>0</v>
      </c>
      <c r="F221" s="57">
        <v>286239880357</v>
      </c>
      <c r="G221" s="59">
        <v>7.77E-3</v>
      </c>
      <c r="H221" s="59">
        <v>4.9300000000000004E-3</v>
      </c>
      <c r="I221" s="59">
        <v>2.8400000000000001E-3</v>
      </c>
      <c r="J221" s="59">
        <v>0.32655000000000001</v>
      </c>
      <c r="K221" s="59">
        <v>6.9999999999999994E-5</v>
      </c>
      <c r="L221" s="59">
        <v>-2.1000000000000001E-4</v>
      </c>
      <c r="M221" s="59">
        <v>2.7999999999999998E-4</v>
      </c>
      <c r="N221" s="59">
        <v>2.657E-2</v>
      </c>
      <c r="O221" s="19">
        <v>114.3297</v>
      </c>
      <c r="P221" s="19">
        <v>104.2983</v>
      </c>
      <c r="Q221" s="18">
        <v>3.3849999999999998</v>
      </c>
      <c r="R221" s="18">
        <v>25.864000000000001</v>
      </c>
      <c r="S221" s="18">
        <v>5.9020000000000001</v>
      </c>
      <c r="T221" s="18">
        <v>11.144</v>
      </c>
      <c r="U221" s="18">
        <v>9.2080000000000002</v>
      </c>
      <c r="V221" s="18">
        <v>10.196</v>
      </c>
    </row>
    <row r="222" spans="1:22" x14ac:dyDescent="0.25">
      <c r="A222" s="53">
        <v>41925</v>
      </c>
      <c r="B222" s="14">
        <v>16</v>
      </c>
      <c r="C222" s="57">
        <v>265366956000</v>
      </c>
      <c r="D222" s="57">
        <v>9143268658</v>
      </c>
      <c r="E222" s="57">
        <v>0</v>
      </c>
      <c r="F222" s="57">
        <v>286542104738</v>
      </c>
      <c r="G222" s="59">
        <v>8.8400000000000006E-3</v>
      </c>
      <c r="H222" s="59">
        <v>5.1399999999999996E-3</v>
      </c>
      <c r="I222" s="59">
        <v>3.6900000000000001E-3</v>
      </c>
      <c r="J222" s="59">
        <v>0.28017999999999998</v>
      </c>
      <c r="K222" s="59">
        <v>1.06E-3</v>
      </c>
      <c r="L222" s="59">
        <v>2.1000000000000001E-4</v>
      </c>
      <c r="M222" s="59">
        <v>8.4999999999999995E-4</v>
      </c>
      <c r="N222" s="59">
        <v>0.13700000000000001</v>
      </c>
      <c r="O222" s="19">
        <v>114.4504</v>
      </c>
      <c r="P222" s="19">
        <v>104.3203</v>
      </c>
      <c r="Q222" s="18">
        <v>3.371</v>
      </c>
      <c r="R222" s="18">
        <v>25.68</v>
      </c>
      <c r="S222" s="18">
        <v>5.8940000000000001</v>
      </c>
      <c r="T222" s="18">
        <v>11.144</v>
      </c>
      <c r="U222" s="18">
        <v>9.1739999999999995</v>
      </c>
      <c r="V222" s="18">
        <v>10.185</v>
      </c>
    </row>
    <row r="223" spans="1:22" x14ac:dyDescent="0.25">
      <c r="A223" s="53">
        <v>41926</v>
      </c>
      <c r="B223" s="14">
        <v>16</v>
      </c>
      <c r="C223" s="57">
        <v>265366956000</v>
      </c>
      <c r="D223" s="57">
        <v>8295792745</v>
      </c>
      <c r="E223" s="57">
        <v>928125000</v>
      </c>
      <c r="F223" s="57">
        <v>287140125140</v>
      </c>
      <c r="G223" s="59">
        <v>1.094E-2</v>
      </c>
      <c r="H223" s="59">
        <v>6.9699999999999996E-3</v>
      </c>
      <c r="I223" s="59">
        <v>3.98E-3</v>
      </c>
      <c r="J223" s="59">
        <v>0.32805000000000001</v>
      </c>
      <c r="K223" s="59">
        <v>2.0899999999999998E-3</v>
      </c>
      <c r="L223" s="59">
        <v>1.81E-3</v>
      </c>
      <c r="M223" s="59">
        <v>2.7999999999999998E-4</v>
      </c>
      <c r="N223" s="59">
        <v>1.14035</v>
      </c>
      <c r="O223" s="19">
        <v>114.6893</v>
      </c>
      <c r="P223" s="19">
        <v>104.5094</v>
      </c>
      <c r="Q223" s="18">
        <v>3.367</v>
      </c>
      <c r="R223" s="18">
        <v>25.605</v>
      </c>
      <c r="S223" s="18">
        <v>5.891</v>
      </c>
      <c r="T223" s="18">
        <v>11.144</v>
      </c>
      <c r="U223" s="18">
        <v>9.0939999999999994</v>
      </c>
      <c r="V223" s="18">
        <v>10.128</v>
      </c>
    </row>
    <row r="224" spans="1:22" x14ac:dyDescent="0.25">
      <c r="A224" s="53">
        <v>41927</v>
      </c>
      <c r="B224" s="14">
        <v>16</v>
      </c>
      <c r="C224" s="57">
        <v>265366956000</v>
      </c>
      <c r="D224" s="57">
        <v>8376469699</v>
      </c>
      <c r="E224" s="57">
        <v>928290356</v>
      </c>
      <c r="F224" s="57">
        <v>288107970613</v>
      </c>
      <c r="G224" s="59">
        <v>1.435E-2</v>
      </c>
      <c r="H224" s="59">
        <v>1.009E-2</v>
      </c>
      <c r="I224" s="59">
        <v>4.2599999999999999E-3</v>
      </c>
      <c r="J224" s="59">
        <v>0.41436000000000001</v>
      </c>
      <c r="K224" s="59">
        <v>3.3700000000000002E-3</v>
      </c>
      <c r="L224" s="59">
        <v>3.0899999999999999E-3</v>
      </c>
      <c r="M224" s="59">
        <v>2.7999999999999998E-4</v>
      </c>
      <c r="N224" s="59">
        <v>2.41513</v>
      </c>
      <c r="O224" s="19">
        <v>115.0758</v>
      </c>
      <c r="P224" s="19">
        <v>104.8335</v>
      </c>
      <c r="Q224" s="18">
        <v>3.379</v>
      </c>
      <c r="R224" s="18">
        <v>25.783000000000001</v>
      </c>
      <c r="S224" s="18">
        <v>5.8890000000000002</v>
      </c>
      <c r="T224" s="18">
        <v>11.144</v>
      </c>
      <c r="U224" s="18">
        <v>9.0180000000000007</v>
      </c>
      <c r="V224" s="18">
        <v>10.039999999999999</v>
      </c>
    </row>
    <row r="225" spans="1:22" x14ac:dyDescent="0.25">
      <c r="A225" s="53">
        <v>41928</v>
      </c>
      <c r="B225" s="14">
        <v>16</v>
      </c>
      <c r="C225" s="57">
        <v>265366956000</v>
      </c>
      <c r="D225" s="57">
        <v>8457146652</v>
      </c>
      <c r="E225" s="57">
        <v>928455668</v>
      </c>
      <c r="F225" s="57">
        <v>288388416966</v>
      </c>
      <c r="G225" s="59">
        <v>1.5339999999999999E-2</v>
      </c>
      <c r="H225" s="59">
        <v>1.0789999999999999E-2</v>
      </c>
      <c r="I225" s="59">
        <v>4.5399999999999998E-3</v>
      </c>
      <c r="J225" s="59">
        <v>0.41510999999999998</v>
      </c>
      <c r="K225" s="59">
        <v>9.7000000000000005E-4</v>
      </c>
      <c r="L225" s="59">
        <v>6.8999999999999997E-4</v>
      </c>
      <c r="M225" s="59">
        <v>2.7999999999999998E-4</v>
      </c>
      <c r="N225" s="59">
        <v>0.42635000000000001</v>
      </c>
      <c r="O225" s="19">
        <v>115.1878</v>
      </c>
      <c r="P225" s="19">
        <v>104.9064</v>
      </c>
      <c r="Q225" s="18">
        <v>3.38</v>
      </c>
      <c r="R225" s="18">
        <v>25.827999999999999</v>
      </c>
      <c r="S225" s="18">
        <v>5.8860000000000001</v>
      </c>
      <c r="T225" s="18">
        <v>11.144</v>
      </c>
      <c r="U225" s="18">
        <v>9.0039999999999996</v>
      </c>
      <c r="V225" s="18">
        <v>10.021000000000001</v>
      </c>
    </row>
    <row r="226" spans="1:22" x14ac:dyDescent="0.25">
      <c r="A226" s="53">
        <v>41929</v>
      </c>
      <c r="B226" s="14">
        <v>16</v>
      </c>
      <c r="C226" s="57">
        <v>265366956000</v>
      </c>
      <c r="D226" s="57">
        <v>8537823606</v>
      </c>
      <c r="E226" s="57">
        <v>928621010</v>
      </c>
      <c r="F226" s="57">
        <v>288619131130</v>
      </c>
      <c r="G226" s="59">
        <v>1.6150000000000001E-2</v>
      </c>
      <c r="H226" s="59">
        <v>1.132E-2</v>
      </c>
      <c r="I226" s="59">
        <v>4.8300000000000001E-3</v>
      </c>
      <c r="J226" s="59">
        <v>0.41050999999999999</v>
      </c>
      <c r="K226" s="59">
        <v>8.0000000000000004E-4</v>
      </c>
      <c r="L226" s="59">
        <v>5.1999999999999995E-4</v>
      </c>
      <c r="M226" s="59">
        <v>2.7999999999999998E-4</v>
      </c>
      <c r="N226" s="59">
        <v>0.33894999999999997</v>
      </c>
      <c r="O226" s="19">
        <v>115.28</v>
      </c>
      <c r="P226" s="19">
        <v>104.96120000000001</v>
      </c>
      <c r="Q226" s="18">
        <v>3.38</v>
      </c>
      <c r="R226" s="18">
        <v>25.838999999999999</v>
      </c>
      <c r="S226" s="18">
        <v>5.883</v>
      </c>
      <c r="T226" s="18">
        <v>11.144</v>
      </c>
      <c r="U226" s="18">
        <v>8.9879999999999995</v>
      </c>
      <c r="V226" s="18">
        <v>10.006</v>
      </c>
    </row>
    <row r="227" spans="1:22" x14ac:dyDescent="0.25">
      <c r="A227" s="53">
        <v>41932</v>
      </c>
      <c r="B227" s="14">
        <v>16</v>
      </c>
      <c r="C227" s="57">
        <v>265366956000</v>
      </c>
      <c r="D227" s="57">
        <v>8779854467</v>
      </c>
      <c r="E227" s="57">
        <v>929117122</v>
      </c>
      <c r="F227" s="57">
        <v>289030823707</v>
      </c>
      <c r="G227" s="59">
        <v>1.7600000000000001E-2</v>
      </c>
      <c r="H227" s="59">
        <v>1.192E-2</v>
      </c>
      <c r="I227" s="59">
        <v>5.6800000000000002E-3</v>
      </c>
      <c r="J227" s="59">
        <v>0.37489</v>
      </c>
      <c r="K227" s="59">
        <v>1.4300000000000001E-3</v>
      </c>
      <c r="L227" s="59">
        <v>5.9000000000000003E-4</v>
      </c>
      <c r="M227" s="59">
        <v>8.4000000000000003E-4</v>
      </c>
      <c r="N227" s="59">
        <v>0.18937000000000001</v>
      </c>
      <c r="O227" s="19">
        <v>115.4444</v>
      </c>
      <c r="P227" s="19">
        <v>105.023</v>
      </c>
      <c r="Q227" s="18">
        <v>3.3759999999999999</v>
      </c>
      <c r="R227" s="18">
        <v>25.834</v>
      </c>
      <c r="S227" s="18">
        <v>5.875</v>
      </c>
      <c r="T227" s="18">
        <v>11.144</v>
      </c>
      <c r="U227" s="18">
        <v>8.9710000000000001</v>
      </c>
      <c r="V227" s="18">
        <v>9.9890000000000008</v>
      </c>
    </row>
    <row r="228" spans="1:22" x14ac:dyDescent="0.25">
      <c r="A228" s="53">
        <v>41933</v>
      </c>
      <c r="B228" s="14">
        <v>16</v>
      </c>
      <c r="C228" s="57">
        <v>265366956000</v>
      </c>
      <c r="D228" s="57">
        <v>8860531420</v>
      </c>
      <c r="E228" s="57">
        <v>929282581</v>
      </c>
      <c r="F228" s="57">
        <v>288924358341</v>
      </c>
      <c r="G228" s="59">
        <v>1.7219999999999999E-2</v>
      </c>
      <c r="H228" s="59">
        <v>1.1259999999999999E-2</v>
      </c>
      <c r="I228" s="59">
        <v>5.9699999999999996E-3</v>
      </c>
      <c r="J228" s="59">
        <v>0.34555999999999998</v>
      </c>
      <c r="K228" s="59">
        <v>-3.6999999999999999E-4</v>
      </c>
      <c r="L228" s="59">
        <v>-6.4999999999999997E-4</v>
      </c>
      <c r="M228" s="59">
        <v>2.7999999999999998E-4</v>
      </c>
      <c r="N228" s="59">
        <v>-0.12581999999999999</v>
      </c>
      <c r="O228" s="19">
        <v>115.4019</v>
      </c>
      <c r="P228" s="19">
        <v>104.9546</v>
      </c>
      <c r="Q228" s="18">
        <v>3.3690000000000002</v>
      </c>
      <c r="R228" s="18">
        <v>25.736999999999998</v>
      </c>
      <c r="S228" s="18">
        <v>5.8719999999999999</v>
      </c>
      <c r="T228" s="18">
        <v>11.144</v>
      </c>
      <c r="U228" s="18">
        <v>8.9849999999999994</v>
      </c>
      <c r="V228" s="18">
        <v>10.005000000000001</v>
      </c>
    </row>
    <row r="229" spans="1:22" x14ac:dyDescent="0.25">
      <c r="A229" s="53">
        <v>41934</v>
      </c>
      <c r="B229" s="14">
        <v>16</v>
      </c>
      <c r="C229" s="57">
        <v>265366956000</v>
      </c>
      <c r="D229" s="57">
        <v>8941208374</v>
      </c>
      <c r="E229" s="57">
        <v>929448154</v>
      </c>
      <c r="F229" s="57">
        <v>289243542445</v>
      </c>
      <c r="G229" s="59">
        <v>1.8350000000000002E-2</v>
      </c>
      <c r="H229" s="59">
        <v>1.209E-2</v>
      </c>
      <c r="I229" s="59">
        <v>6.2500000000000003E-3</v>
      </c>
      <c r="J229" s="59">
        <v>0.35206999999999999</v>
      </c>
      <c r="K229" s="59">
        <v>1.1000000000000001E-3</v>
      </c>
      <c r="L229" s="59">
        <v>8.1999999999999998E-4</v>
      </c>
      <c r="M229" s="59">
        <v>2.7999999999999998E-4</v>
      </c>
      <c r="N229" s="59">
        <v>0.49630999999999997</v>
      </c>
      <c r="O229" s="19">
        <v>115.5294</v>
      </c>
      <c r="P229" s="19">
        <v>105.0416</v>
      </c>
      <c r="Q229" s="18">
        <v>3.3679999999999999</v>
      </c>
      <c r="R229" s="18">
        <v>25.74</v>
      </c>
      <c r="S229" s="18">
        <v>5.87</v>
      </c>
      <c r="T229" s="18">
        <v>11.144</v>
      </c>
      <c r="U229" s="18">
        <v>8.9600000000000009</v>
      </c>
      <c r="V229" s="18">
        <v>9.98</v>
      </c>
    </row>
    <row r="230" spans="1:22" x14ac:dyDescent="0.25">
      <c r="A230" s="53">
        <v>41935</v>
      </c>
      <c r="B230" s="14">
        <v>16</v>
      </c>
      <c r="C230" s="57">
        <v>265366956000</v>
      </c>
      <c r="D230" s="57">
        <v>9021885327</v>
      </c>
      <c r="E230" s="57">
        <v>929626405</v>
      </c>
      <c r="F230" s="57">
        <v>289199220270</v>
      </c>
      <c r="G230" s="59">
        <v>1.8190000000000001E-2</v>
      </c>
      <c r="H230" s="59">
        <v>1.1650000000000001E-2</v>
      </c>
      <c r="I230" s="59">
        <v>6.5399999999999998E-3</v>
      </c>
      <c r="J230" s="59">
        <v>0.33121</v>
      </c>
      <c r="K230" s="59">
        <v>-1.4999999999999999E-4</v>
      </c>
      <c r="L230" s="59">
        <v>-4.2999999999999999E-4</v>
      </c>
      <c r="M230" s="59">
        <v>2.7999999999999998E-4</v>
      </c>
      <c r="N230" s="59">
        <v>-5.4399999999999997E-2</v>
      </c>
      <c r="O230" s="19">
        <v>115.5117</v>
      </c>
      <c r="P230" s="19">
        <v>104.99590000000001</v>
      </c>
      <c r="Q230" s="18">
        <v>3.3639999999999999</v>
      </c>
      <c r="R230" s="18">
        <v>25.702000000000002</v>
      </c>
      <c r="S230" s="18">
        <v>5.867</v>
      </c>
      <c r="T230" s="18">
        <v>11.144</v>
      </c>
      <c r="U230" s="18">
        <v>8.9700000000000006</v>
      </c>
      <c r="V230" s="18">
        <v>9.9930000000000003</v>
      </c>
    </row>
    <row r="231" spans="1:22" x14ac:dyDescent="0.25">
      <c r="A231" s="53">
        <v>41936</v>
      </c>
      <c r="B231" s="14">
        <v>16</v>
      </c>
      <c r="C231" s="57">
        <v>265366956000</v>
      </c>
      <c r="D231" s="57">
        <v>9102562281</v>
      </c>
      <c r="E231" s="57">
        <v>929804689</v>
      </c>
      <c r="F231" s="57">
        <v>289337078737</v>
      </c>
      <c r="G231" s="59">
        <v>1.8679999999999999E-2</v>
      </c>
      <c r="H231" s="59">
        <v>1.1849999999999999E-2</v>
      </c>
      <c r="I231" s="59">
        <v>6.8199999999999997E-3</v>
      </c>
      <c r="J231" s="59">
        <v>0.32501000000000002</v>
      </c>
      <c r="K231" s="59">
        <v>4.8000000000000001E-4</v>
      </c>
      <c r="L231" s="59">
        <v>2.0000000000000001E-4</v>
      </c>
      <c r="M231" s="59">
        <v>2.7999999999999998E-4</v>
      </c>
      <c r="N231" s="59">
        <v>0.19</v>
      </c>
      <c r="O231" s="19">
        <v>115.5668</v>
      </c>
      <c r="P231" s="19">
        <v>105.0167</v>
      </c>
      <c r="Q231" s="18">
        <v>3.3639999999999999</v>
      </c>
      <c r="R231" s="18">
        <v>25.725999999999999</v>
      </c>
      <c r="S231" s="18">
        <v>5.8639999999999999</v>
      </c>
      <c r="T231" s="18">
        <v>11.144</v>
      </c>
      <c r="U231" s="18">
        <v>8.9640000000000004</v>
      </c>
      <c r="V231" s="18">
        <v>9.9879999999999995</v>
      </c>
    </row>
    <row r="232" spans="1:22" x14ac:dyDescent="0.25">
      <c r="A232" s="53">
        <v>41939</v>
      </c>
      <c r="B232" s="14">
        <v>16</v>
      </c>
      <c r="C232" s="57">
        <v>265366956000</v>
      </c>
      <c r="D232" s="57">
        <v>9344593142</v>
      </c>
      <c r="E232" s="57">
        <v>930320540</v>
      </c>
      <c r="F232" s="57">
        <v>289322901020</v>
      </c>
      <c r="G232" s="59">
        <v>1.8630000000000001E-2</v>
      </c>
      <c r="H232" s="59">
        <v>1.095E-2</v>
      </c>
      <c r="I232" s="59">
        <v>7.6800000000000002E-3</v>
      </c>
      <c r="J232" s="59">
        <v>0.28337000000000001</v>
      </c>
      <c r="K232" s="59">
        <v>-5.0000000000000002E-5</v>
      </c>
      <c r="L232" s="59">
        <v>-8.8999999999999995E-4</v>
      </c>
      <c r="M232" s="59">
        <v>8.4000000000000003E-4</v>
      </c>
      <c r="N232" s="59">
        <v>-5.94E-3</v>
      </c>
      <c r="O232" s="19">
        <v>115.5611</v>
      </c>
      <c r="P232" s="19">
        <v>104.9229</v>
      </c>
      <c r="Q232" s="18">
        <v>3.351</v>
      </c>
      <c r="R232" s="18">
        <v>25.568999999999999</v>
      </c>
      <c r="S232" s="18">
        <v>5.8559999999999999</v>
      </c>
      <c r="T232" s="18">
        <v>11.144</v>
      </c>
      <c r="U232" s="18">
        <v>8.9809999999999999</v>
      </c>
      <c r="V232" s="18">
        <v>10.01</v>
      </c>
    </row>
    <row r="233" spans="1:22" x14ac:dyDescent="0.25">
      <c r="A233" s="53">
        <v>41940</v>
      </c>
      <c r="B233" s="14">
        <v>16</v>
      </c>
      <c r="C233" s="57">
        <v>265366956000</v>
      </c>
      <c r="D233" s="57">
        <v>9425270095</v>
      </c>
      <c r="E233" s="57">
        <v>930493826</v>
      </c>
      <c r="F233" s="57">
        <v>289885054667</v>
      </c>
      <c r="G233" s="59">
        <v>2.061E-2</v>
      </c>
      <c r="H233" s="59">
        <v>1.265E-2</v>
      </c>
      <c r="I233" s="59">
        <v>7.9600000000000001E-3</v>
      </c>
      <c r="J233" s="59">
        <v>0.30458000000000002</v>
      </c>
      <c r="K233" s="59">
        <v>1.9400000000000001E-3</v>
      </c>
      <c r="L233" s="59">
        <v>1.66E-3</v>
      </c>
      <c r="M233" s="59">
        <v>2.7999999999999998E-4</v>
      </c>
      <c r="N233" s="59">
        <v>1.03095</v>
      </c>
      <c r="O233" s="19">
        <v>115.7856</v>
      </c>
      <c r="P233" s="19">
        <v>105.0988</v>
      </c>
      <c r="Q233" s="18">
        <v>3.3559999999999999</v>
      </c>
      <c r="R233" s="18">
        <v>25.681999999999999</v>
      </c>
      <c r="S233" s="18">
        <v>5.8529999999999998</v>
      </c>
      <c r="T233" s="18">
        <v>11.144</v>
      </c>
      <c r="U233" s="18">
        <v>8.9329999999999998</v>
      </c>
      <c r="V233" s="18">
        <v>9.9629999999999992</v>
      </c>
    </row>
    <row r="234" spans="1:22" x14ac:dyDescent="0.25">
      <c r="A234" s="53">
        <v>41941</v>
      </c>
      <c r="B234" s="14">
        <v>16</v>
      </c>
      <c r="C234" s="57">
        <v>265366956000</v>
      </c>
      <c r="D234" s="57">
        <v>2990522049</v>
      </c>
      <c r="E234" s="57">
        <v>7446090904</v>
      </c>
      <c r="F234" s="57">
        <v>289568859964</v>
      </c>
      <c r="G234" s="59">
        <v>1.949E-2</v>
      </c>
      <c r="H234" s="59">
        <v>1.125E-2</v>
      </c>
      <c r="I234" s="59">
        <v>8.2400000000000008E-3</v>
      </c>
      <c r="J234" s="59">
        <v>0.27504000000000001</v>
      </c>
      <c r="K234" s="59">
        <v>-1.09E-3</v>
      </c>
      <c r="L234" s="59">
        <v>-1.3699999999999999E-3</v>
      </c>
      <c r="M234" s="59">
        <v>2.7999999999999998E-4</v>
      </c>
      <c r="N234" s="59">
        <v>-0.32856999999999997</v>
      </c>
      <c r="O234" s="19">
        <v>115.6593</v>
      </c>
      <c r="P234" s="19">
        <v>104.9537</v>
      </c>
      <c r="Q234" s="18">
        <v>3.347</v>
      </c>
      <c r="R234" s="18">
        <v>25.555</v>
      </c>
      <c r="S234" s="18">
        <v>5.85</v>
      </c>
      <c r="T234" s="18">
        <v>11.144</v>
      </c>
      <c r="U234" s="18">
        <v>8.9369999999999994</v>
      </c>
      <c r="V234" s="18">
        <v>10.000999999999999</v>
      </c>
    </row>
    <row r="235" spans="1:22" x14ac:dyDescent="0.25">
      <c r="A235" s="53">
        <v>41942</v>
      </c>
      <c r="B235" s="14">
        <v>16</v>
      </c>
      <c r="C235" s="57">
        <v>265366956000</v>
      </c>
      <c r="D235" s="57">
        <v>3071394626</v>
      </c>
      <c r="E235" s="57">
        <v>7447161917</v>
      </c>
      <c r="F235" s="57">
        <v>289523260310</v>
      </c>
      <c r="G235" s="59">
        <v>1.933E-2</v>
      </c>
      <c r="H235" s="59">
        <v>1.0800000000000001E-2</v>
      </c>
      <c r="I235" s="59">
        <v>8.5299999999999994E-3</v>
      </c>
      <c r="J235" s="59">
        <v>0.26233000000000001</v>
      </c>
      <c r="K235" s="59">
        <v>-1.6000000000000001E-4</v>
      </c>
      <c r="L235" s="59">
        <v>-4.4000000000000002E-4</v>
      </c>
      <c r="M235" s="59">
        <v>2.7999999999999998E-4</v>
      </c>
      <c r="N235" s="59">
        <v>-5.586E-2</v>
      </c>
      <c r="O235" s="19">
        <v>115.64109999999999</v>
      </c>
      <c r="P235" s="19">
        <v>104.9071</v>
      </c>
      <c r="Q235" s="18">
        <v>3.343</v>
      </c>
      <c r="R235" s="18">
        <v>25.515000000000001</v>
      </c>
      <c r="S235" s="18">
        <v>5.8479999999999999</v>
      </c>
      <c r="T235" s="18">
        <v>11.144</v>
      </c>
      <c r="U235" s="18">
        <v>8.9079999999999995</v>
      </c>
      <c r="V235" s="18">
        <v>10.013</v>
      </c>
    </row>
    <row r="236" spans="1:22" x14ac:dyDescent="0.25">
      <c r="A236" s="53">
        <v>41943</v>
      </c>
      <c r="B236" s="14">
        <v>16</v>
      </c>
      <c r="C236" s="57">
        <v>265366956000</v>
      </c>
      <c r="D236" s="57">
        <v>3152267202</v>
      </c>
      <c r="E236" s="57">
        <v>7448498326</v>
      </c>
      <c r="F236" s="57">
        <v>289836329977</v>
      </c>
      <c r="G236" s="59">
        <v>2.043E-2</v>
      </c>
      <c r="H236" s="59">
        <v>1.1610000000000001E-2</v>
      </c>
      <c r="I236" s="59">
        <v>8.8199999999999997E-3</v>
      </c>
      <c r="J236" s="59">
        <v>0.26893</v>
      </c>
      <c r="K236" s="59">
        <v>1.08E-3</v>
      </c>
      <c r="L236" s="59">
        <v>8.0000000000000004E-4</v>
      </c>
      <c r="M236" s="59">
        <v>2.7999999999999998E-4</v>
      </c>
      <c r="N236" s="59">
        <v>0.48359999999999997</v>
      </c>
      <c r="O236" s="19">
        <v>115.7662</v>
      </c>
      <c r="P236" s="19">
        <v>104.9915</v>
      </c>
      <c r="Q236" s="18">
        <v>3.3460000000000001</v>
      </c>
      <c r="R236" s="18">
        <v>25.577999999999999</v>
      </c>
      <c r="S236" s="18">
        <v>5.8449999999999998</v>
      </c>
      <c r="T236" s="18">
        <v>11.144</v>
      </c>
      <c r="U236" s="18">
        <v>8.9269999999999996</v>
      </c>
      <c r="V236" s="18">
        <v>9.9909999999999997</v>
      </c>
    </row>
    <row r="237" spans="1:22" x14ac:dyDescent="0.25">
      <c r="A237" s="53">
        <v>41946</v>
      </c>
      <c r="B237" s="14">
        <v>16</v>
      </c>
      <c r="C237" s="57">
        <v>268366956000</v>
      </c>
      <c r="D237" s="57">
        <v>3397872570</v>
      </c>
      <c r="E237" s="57">
        <v>0</v>
      </c>
      <c r="F237" s="57">
        <v>285681662053</v>
      </c>
      <c r="G237" s="59">
        <v>1.47E-3</v>
      </c>
      <c r="H237" s="59">
        <v>6.0999999999999997E-4</v>
      </c>
      <c r="I237" s="59">
        <v>8.5999999999999998E-4</v>
      </c>
      <c r="J237" s="59">
        <v>0.19538</v>
      </c>
      <c r="K237" s="59">
        <v>1.47E-3</v>
      </c>
      <c r="L237" s="59">
        <v>6.0999999999999997E-4</v>
      </c>
      <c r="M237" s="59">
        <v>8.5999999999999998E-4</v>
      </c>
      <c r="N237" s="59">
        <v>0.19538</v>
      </c>
      <c r="O237" s="19">
        <v>115.9361</v>
      </c>
      <c r="P237" s="19">
        <v>105.0556</v>
      </c>
      <c r="Q237" s="18">
        <v>3.431</v>
      </c>
      <c r="R237" s="18">
        <v>26.132999999999999</v>
      </c>
      <c r="S237" s="18">
        <v>5.82</v>
      </c>
      <c r="T237" s="18">
        <v>11.101000000000001</v>
      </c>
      <c r="U237" s="18">
        <v>8.9640000000000004</v>
      </c>
      <c r="V237" s="18">
        <v>9.9619999999999997</v>
      </c>
    </row>
    <row r="238" spans="1:22" x14ac:dyDescent="0.25">
      <c r="A238" s="53">
        <v>41947</v>
      </c>
      <c r="B238" s="14">
        <v>16</v>
      </c>
      <c r="C238" s="57">
        <v>268366956000</v>
      </c>
      <c r="D238" s="57">
        <v>3479342674</v>
      </c>
      <c r="E238" s="57">
        <v>0</v>
      </c>
      <c r="F238" s="57">
        <v>285955826488</v>
      </c>
      <c r="G238" s="59">
        <v>2.4299999999999999E-3</v>
      </c>
      <c r="H238" s="59">
        <v>1.2899999999999999E-3</v>
      </c>
      <c r="I238" s="59">
        <v>1.14E-3</v>
      </c>
      <c r="J238" s="59">
        <v>0.24779000000000001</v>
      </c>
      <c r="K238" s="59">
        <v>9.6000000000000002E-4</v>
      </c>
      <c r="L238" s="59">
        <v>6.7000000000000002E-4</v>
      </c>
      <c r="M238" s="59">
        <v>2.9E-4</v>
      </c>
      <c r="N238" s="59">
        <v>0.41922999999999999</v>
      </c>
      <c r="O238" s="19">
        <v>116.0474</v>
      </c>
      <c r="P238" s="19">
        <v>105.1266</v>
      </c>
      <c r="Q238" s="18">
        <v>3.4279999999999999</v>
      </c>
      <c r="R238" s="18">
        <v>26.091000000000001</v>
      </c>
      <c r="S238" s="18">
        <v>5.8170000000000002</v>
      </c>
      <c r="T238" s="18">
        <v>11.101000000000001</v>
      </c>
      <c r="U238" s="18">
        <v>8.9309999999999992</v>
      </c>
      <c r="V238" s="18">
        <v>9.9410000000000007</v>
      </c>
    </row>
    <row r="239" spans="1:22" x14ac:dyDescent="0.25">
      <c r="A239" s="53">
        <v>41948</v>
      </c>
      <c r="B239" s="14">
        <v>16</v>
      </c>
      <c r="C239" s="57">
        <v>268366956000</v>
      </c>
      <c r="D239" s="57">
        <v>3560812778</v>
      </c>
      <c r="E239" s="57">
        <v>0</v>
      </c>
      <c r="F239" s="57">
        <v>285961061217</v>
      </c>
      <c r="G239" s="59">
        <v>2.4499999999999999E-3</v>
      </c>
      <c r="H239" s="59">
        <v>1.0200000000000001E-3</v>
      </c>
      <c r="I239" s="59">
        <v>1.4300000000000001E-3</v>
      </c>
      <c r="J239" s="59">
        <v>0.19535</v>
      </c>
      <c r="K239" s="59">
        <v>2.0000000000000002E-5</v>
      </c>
      <c r="L239" s="59">
        <v>-2.7E-4</v>
      </c>
      <c r="M239" s="59">
        <v>2.7999999999999998E-4</v>
      </c>
      <c r="N239" s="59">
        <v>6.7000000000000002E-3</v>
      </c>
      <c r="O239" s="19">
        <v>116.04949999999999</v>
      </c>
      <c r="P239" s="19">
        <v>105.0985</v>
      </c>
      <c r="Q239" s="18">
        <v>3.4140000000000001</v>
      </c>
      <c r="R239" s="18">
        <v>25.884</v>
      </c>
      <c r="S239" s="18">
        <v>5.8140000000000001</v>
      </c>
      <c r="T239" s="18">
        <v>11.101000000000001</v>
      </c>
      <c r="U239" s="18">
        <v>8.8810000000000002</v>
      </c>
      <c r="V239" s="18">
        <v>9.9410000000000007</v>
      </c>
    </row>
    <row r="240" spans="1:22" x14ac:dyDescent="0.25">
      <c r="A240" s="53">
        <v>41949</v>
      </c>
      <c r="B240" s="14">
        <v>16</v>
      </c>
      <c r="C240" s="57">
        <v>268366956000</v>
      </c>
      <c r="D240" s="57">
        <v>3642282882</v>
      </c>
      <c r="E240" s="57">
        <v>0</v>
      </c>
      <c r="F240" s="57">
        <v>286115612807</v>
      </c>
      <c r="G240" s="59">
        <v>2.99E-3</v>
      </c>
      <c r="H240" s="59">
        <v>1.2800000000000001E-3</v>
      </c>
      <c r="I240" s="59">
        <v>1.7099999999999999E-3</v>
      </c>
      <c r="J240" s="59">
        <v>0.1991</v>
      </c>
      <c r="K240" s="59">
        <v>5.4000000000000001E-4</v>
      </c>
      <c r="L240" s="59">
        <v>2.5999999999999998E-4</v>
      </c>
      <c r="M240" s="59">
        <v>2.7999999999999998E-4</v>
      </c>
      <c r="N240" s="59">
        <v>0.21801000000000001</v>
      </c>
      <c r="O240" s="19">
        <v>116.1122</v>
      </c>
      <c r="P240" s="19">
        <v>105.1254</v>
      </c>
      <c r="Q240" s="18">
        <v>3.423</v>
      </c>
      <c r="R240" s="18">
        <v>26.042999999999999</v>
      </c>
      <c r="S240" s="18">
        <v>5.8120000000000003</v>
      </c>
      <c r="T240" s="18">
        <v>11.101000000000001</v>
      </c>
      <c r="U240" s="18">
        <v>8.9309999999999992</v>
      </c>
      <c r="V240" s="18">
        <v>9.9390000000000001</v>
      </c>
    </row>
    <row r="241" spans="1:22" x14ac:dyDescent="0.25">
      <c r="A241" s="53">
        <v>41950</v>
      </c>
      <c r="B241" s="14">
        <v>16</v>
      </c>
      <c r="C241" s="57">
        <v>268366956000</v>
      </c>
      <c r="D241" s="57">
        <v>3723752987</v>
      </c>
      <c r="E241" s="57">
        <v>0</v>
      </c>
      <c r="F241" s="57">
        <v>286359283776</v>
      </c>
      <c r="G241" s="59">
        <v>3.8400000000000001E-3</v>
      </c>
      <c r="H241" s="59">
        <v>1.8400000000000001E-3</v>
      </c>
      <c r="I241" s="59">
        <v>2E-3</v>
      </c>
      <c r="J241" s="59">
        <v>0.22142000000000001</v>
      </c>
      <c r="K241" s="59">
        <v>8.4999999999999995E-4</v>
      </c>
      <c r="L241" s="59">
        <v>5.6999999999999998E-4</v>
      </c>
      <c r="M241" s="59">
        <v>2.7999999999999998E-4</v>
      </c>
      <c r="N241" s="59">
        <v>0.36441000000000001</v>
      </c>
      <c r="O241" s="19">
        <v>116.2111</v>
      </c>
      <c r="P241" s="19">
        <v>105.18510000000001</v>
      </c>
      <c r="Q241" s="18">
        <v>3.4239999999999999</v>
      </c>
      <c r="R241" s="18">
        <v>26.077999999999999</v>
      </c>
      <c r="S241" s="18">
        <v>5.8090000000000002</v>
      </c>
      <c r="T241" s="18">
        <v>11.101000000000001</v>
      </c>
      <c r="U241" s="18">
        <v>8.9290000000000003</v>
      </c>
      <c r="V241" s="18">
        <v>9.9239999999999995</v>
      </c>
    </row>
    <row r="242" spans="1:22" x14ac:dyDescent="0.25">
      <c r="A242" s="53">
        <v>41953</v>
      </c>
      <c r="B242" s="14">
        <v>16</v>
      </c>
      <c r="C242" s="57">
        <v>268366956000</v>
      </c>
      <c r="D242" s="57">
        <v>3968163299</v>
      </c>
      <c r="E242" s="57">
        <v>0</v>
      </c>
      <c r="F242" s="57">
        <v>286918032132</v>
      </c>
      <c r="G242" s="59">
        <v>5.7999999999999996E-3</v>
      </c>
      <c r="H242" s="59">
        <v>2.9499999999999999E-3</v>
      </c>
      <c r="I242" s="59">
        <v>2.8600000000000001E-3</v>
      </c>
      <c r="J242" s="59">
        <v>0.23511000000000001</v>
      </c>
      <c r="K242" s="59">
        <v>1.9499999999999999E-3</v>
      </c>
      <c r="L242" s="59">
        <v>1.1000000000000001E-3</v>
      </c>
      <c r="M242" s="59">
        <v>8.4999999999999995E-4</v>
      </c>
      <c r="N242" s="59">
        <v>0.26765</v>
      </c>
      <c r="O242" s="19">
        <v>116.4379</v>
      </c>
      <c r="P242" s="19">
        <v>105.3008</v>
      </c>
      <c r="Q242" s="18">
        <v>3.4209999999999998</v>
      </c>
      <c r="R242" s="18">
        <v>26.091999999999999</v>
      </c>
      <c r="S242" s="18">
        <v>5.8010000000000002</v>
      </c>
      <c r="T242" s="18">
        <v>11.101000000000001</v>
      </c>
      <c r="U242" s="18">
        <v>8.8859999999999992</v>
      </c>
      <c r="V242" s="18">
        <v>9.8919999999999995</v>
      </c>
    </row>
    <row r="243" spans="1:22" x14ac:dyDescent="0.25">
      <c r="A243" s="53">
        <v>41954</v>
      </c>
      <c r="B243" s="14">
        <v>16</v>
      </c>
      <c r="C243" s="57">
        <v>268366956000</v>
      </c>
      <c r="D243" s="57">
        <v>4049633403</v>
      </c>
      <c r="E243" s="57">
        <v>0</v>
      </c>
      <c r="F243" s="57">
        <v>287146618556</v>
      </c>
      <c r="G243" s="59">
        <v>6.6E-3</v>
      </c>
      <c r="H243" s="59">
        <v>3.46E-3</v>
      </c>
      <c r="I243" s="59">
        <v>3.14E-3</v>
      </c>
      <c r="J243" s="59">
        <v>0.24407000000000001</v>
      </c>
      <c r="K243" s="59">
        <v>8.0000000000000004E-4</v>
      </c>
      <c r="L243" s="59">
        <v>5.1000000000000004E-4</v>
      </c>
      <c r="M243" s="59">
        <v>2.7999999999999998E-4</v>
      </c>
      <c r="N243" s="59">
        <v>0.33733000000000002</v>
      </c>
      <c r="O243" s="19">
        <v>116.53060000000001</v>
      </c>
      <c r="P243" s="19">
        <v>105.3549</v>
      </c>
      <c r="Q243" s="18">
        <v>3.423</v>
      </c>
      <c r="R243" s="18">
        <v>26.152000000000001</v>
      </c>
      <c r="S243" s="18">
        <v>5.798</v>
      </c>
      <c r="T243" s="18">
        <v>11.101000000000001</v>
      </c>
      <c r="U243" s="18">
        <v>8.8770000000000007</v>
      </c>
      <c r="V243" s="18">
        <v>9.8780000000000001</v>
      </c>
    </row>
    <row r="244" spans="1:22" x14ac:dyDescent="0.25">
      <c r="A244" s="53">
        <v>41955</v>
      </c>
      <c r="B244" s="14">
        <v>16</v>
      </c>
      <c r="C244" s="57">
        <v>268366956000</v>
      </c>
      <c r="D244" s="57">
        <v>4131103508</v>
      </c>
      <c r="E244" s="57">
        <v>0</v>
      </c>
      <c r="F244" s="57">
        <v>287411033743</v>
      </c>
      <c r="G244" s="59">
        <v>7.5300000000000002E-3</v>
      </c>
      <c r="H244" s="59">
        <v>4.1000000000000003E-3</v>
      </c>
      <c r="I244" s="59">
        <v>3.4299999999999999E-3</v>
      </c>
      <c r="J244" s="59">
        <v>0.25631999999999999</v>
      </c>
      <c r="K244" s="59">
        <v>9.2000000000000003E-4</v>
      </c>
      <c r="L244" s="59">
        <v>6.4000000000000005E-4</v>
      </c>
      <c r="M244" s="59">
        <v>2.7999999999999998E-4</v>
      </c>
      <c r="N244" s="59">
        <v>0.39927000000000001</v>
      </c>
      <c r="O244" s="19">
        <v>116.6379</v>
      </c>
      <c r="P244" s="19">
        <v>105.42230000000001</v>
      </c>
      <c r="Q244" s="18">
        <v>3.427</v>
      </c>
      <c r="R244" s="18">
        <v>26.241</v>
      </c>
      <c r="S244" s="18">
        <v>5.7949999999999999</v>
      </c>
      <c r="T244" s="18">
        <v>11.101000000000001</v>
      </c>
      <c r="U244" s="18">
        <v>8.8699999999999992</v>
      </c>
      <c r="V244" s="18">
        <v>9.8620000000000001</v>
      </c>
    </row>
    <row r="245" spans="1:22" x14ac:dyDescent="0.25">
      <c r="A245" s="53">
        <v>41956</v>
      </c>
      <c r="B245" s="14">
        <v>16</v>
      </c>
      <c r="C245" s="57">
        <v>268366956000</v>
      </c>
      <c r="D245" s="57">
        <v>4212573612</v>
      </c>
      <c r="E245" s="57">
        <v>0</v>
      </c>
      <c r="F245" s="57">
        <v>287089909283</v>
      </c>
      <c r="G245" s="59">
        <v>6.4000000000000003E-3</v>
      </c>
      <c r="H245" s="59">
        <v>2.6900000000000001E-3</v>
      </c>
      <c r="I245" s="59">
        <v>3.7100000000000002E-3</v>
      </c>
      <c r="J245" s="59">
        <v>0.19631999999999999</v>
      </c>
      <c r="K245" s="59">
        <v>-1.1199999999999999E-3</v>
      </c>
      <c r="L245" s="59">
        <v>-1.4E-3</v>
      </c>
      <c r="M245" s="59">
        <v>2.7999999999999998E-4</v>
      </c>
      <c r="N245" s="59">
        <v>-0.33505000000000001</v>
      </c>
      <c r="O245" s="19">
        <v>116.5076</v>
      </c>
      <c r="P245" s="19">
        <v>105.2741</v>
      </c>
      <c r="Q245" s="18">
        <v>3.415</v>
      </c>
      <c r="R245" s="18">
        <v>26.081</v>
      </c>
      <c r="S245" s="18">
        <v>5.7919999999999998</v>
      </c>
      <c r="T245" s="18">
        <v>11.101000000000001</v>
      </c>
      <c r="U245" s="18">
        <v>8.8930000000000007</v>
      </c>
      <c r="V245" s="18">
        <v>9.8989999999999991</v>
      </c>
    </row>
    <row r="246" spans="1:22" x14ac:dyDescent="0.25">
      <c r="A246" s="53">
        <v>41957</v>
      </c>
      <c r="B246" s="14">
        <v>16</v>
      </c>
      <c r="C246" s="57">
        <v>268366956000</v>
      </c>
      <c r="D246" s="57">
        <v>4294043716</v>
      </c>
      <c r="E246" s="57">
        <v>0</v>
      </c>
      <c r="F246" s="57">
        <v>287263788925</v>
      </c>
      <c r="G246" s="59">
        <v>7.0099999999999997E-3</v>
      </c>
      <c r="H246" s="59">
        <v>3.0200000000000001E-3</v>
      </c>
      <c r="I246" s="59">
        <v>4.0000000000000001E-3</v>
      </c>
      <c r="J246" s="59">
        <v>0.19989000000000001</v>
      </c>
      <c r="K246" s="59">
        <v>6.0999999999999997E-4</v>
      </c>
      <c r="L246" s="59">
        <v>3.2000000000000003E-4</v>
      </c>
      <c r="M246" s="59">
        <v>2.7999999999999998E-4</v>
      </c>
      <c r="N246" s="59">
        <v>0.24732000000000001</v>
      </c>
      <c r="O246" s="19">
        <v>116.5782</v>
      </c>
      <c r="P246" s="19">
        <v>105.3081</v>
      </c>
      <c r="Q246" s="18">
        <v>3.4140000000000001</v>
      </c>
      <c r="R246" s="18">
        <v>26.079000000000001</v>
      </c>
      <c r="S246" s="18">
        <v>5.79</v>
      </c>
      <c r="T246" s="18">
        <v>11.101000000000001</v>
      </c>
      <c r="U246" s="18">
        <v>8.8829999999999991</v>
      </c>
      <c r="V246" s="18">
        <v>9.8889999999999993</v>
      </c>
    </row>
    <row r="247" spans="1:22" x14ac:dyDescent="0.25">
      <c r="A247" s="53">
        <v>41960</v>
      </c>
      <c r="B247" s="14">
        <v>16</v>
      </c>
      <c r="C247" s="57">
        <v>268366956000</v>
      </c>
      <c r="D247" s="57">
        <v>4538454029</v>
      </c>
      <c r="E247" s="57">
        <v>0</v>
      </c>
      <c r="F247" s="57">
        <v>287439098933</v>
      </c>
      <c r="G247" s="59">
        <v>7.6299999999999996E-3</v>
      </c>
      <c r="H247" s="59">
        <v>2.7699999999999999E-3</v>
      </c>
      <c r="I247" s="59">
        <v>4.8599999999999997E-3</v>
      </c>
      <c r="J247" s="59">
        <v>0.17724000000000001</v>
      </c>
      <c r="K247" s="59">
        <v>6.0999999999999997E-4</v>
      </c>
      <c r="L247" s="59">
        <v>-2.4000000000000001E-4</v>
      </c>
      <c r="M247" s="59">
        <v>8.4999999999999995E-4</v>
      </c>
      <c r="N247" s="59">
        <v>7.7049999999999993E-2</v>
      </c>
      <c r="O247" s="19">
        <v>116.6493</v>
      </c>
      <c r="P247" s="19">
        <v>105.28270000000001</v>
      </c>
      <c r="Q247" s="18">
        <v>3.4060000000000001</v>
      </c>
      <c r="R247" s="18">
        <v>26.026</v>
      </c>
      <c r="S247" s="18">
        <v>5.782</v>
      </c>
      <c r="T247" s="18">
        <v>11.101000000000001</v>
      </c>
      <c r="U247" s="18">
        <v>8.8870000000000005</v>
      </c>
      <c r="V247" s="18">
        <v>9.8949999999999996</v>
      </c>
    </row>
    <row r="248" spans="1:22" x14ac:dyDescent="0.25">
      <c r="A248" s="53">
        <v>41961</v>
      </c>
      <c r="B248" s="14">
        <v>16</v>
      </c>
      <c r="C248" s="57">
        <v>268366956000</v>
      </c>
      <c r="D248" s="57">
        <v>4619924133</v>
      </c>
      <c r="E248" s="57">
        <v>0</v>
      </c>
      <c r="F248" s="57">
        <v>287155382812</v>
      </c>
      <c r="G248" s="59">
        <v>6.6299999999999996E-3</v>
      </c>
      <c r="H248" s="59">
        <v>1.49E-3</v>
      </c>
      <c r="I248" s="59">
        <v>5.1399999999999996E-3</v>
      </c>
      <c r="J248" s="59">
        <v>0.14348</v>
      </c>
      <c r="K248" s="59">
        <v>-9.8999999999999999E-4</v>
      </c>
      <c r="L248" s="59">
        <v>-1.2700000000000001E-3</v>
      </c>
      <c r="M248" s="59">
        <v>2.7999999999999998E-4</v>
      </c>
      <c r="N248" s="59">
        <v>-0.30264000000000002</v>
      </c>
      <c r="O248" s="19">
        <v>116.5342</v>
      </c>
      <c r="P248" s="19">
        <v>105.14830000000001</v>
      </c>
      <c r="Q248" s="18">
        <v>3.4</v>
      </c>
      <c r="R248" s="18">
        <v>25.934999999999999</v>
      </c>
      <c r="S248" s="18">
        <v>5.7789999999999999</v>
      </c>
      <c r="T248" s="18">
        <v>11.101000000000001</v>
      </c>
      <c r="U248" s="18">
        <v>8.9339999999999993</v>
      </c>
      <c r="V248" s="18">
        <v>9.93</v>
      </c>
    </row>
    <row r="249" spans="1:22" x14ac:dyDescent="0.25">
      <c r="A249" s="53">
        <v>41962</v>
      </c>
      <c r="B249" s="14">
        <v>16</v>
      </c>
      <c r="C249" s="57">
        <v>268366956000</v>
      </c>
      <c r="D249" s="57">
        <v>4701394237</v>
      </c>
      <c r="E249" s="57">
        <v>0</v>
      </c>
      <c r="F249" s="57">
        <v>286632430141</v>
      </c>
      <c r="G249" s="59">
        <v>4.7999999999999996E-3</v>
      </c>
      <c r="H249" s="59">
        <v>-6.3000000000000003E-4</v>
      </c>
      <c r="I249" s="59">
        <v>5.4299999999999999E-3</v>
      </c>
      <c r="J249" s="59">
        <v>9.6369999999999997E-2</v>
      </c>
      <c r="K249" s="59">
        <v>-1.82E-3</v>
      </c>
      <c r="L249" s="59">
        <v>-2.0999999999999999E-3</v>
      </c>
      <c r="M249" s="59">
        <v>2.7999999999999998E-4</v>
      </c>
      <c r="N249" s="59">
        <v>-0.48588999999999999</v>
      </c>
      <c r="O249" s="19">
        <v>116.3219</v>
      </c>
      <c r="P249" s="19">
        <v>104.9258</v>
      </c>
      <c r="Q249" s="18">
        <v>3.3820000000000001</v>
      </c>
      <c r="R249" s="18">
        <v>25.7</v>
      </c>
      <c r="S249" s="18">
        <v>5.7759999999999998</v>
      </c>
      <c r="T249" s="18">
        <v>11.101000000000001</v>
      </c>
      <c r="U249" s="18">
        <v>8.9540000000000006</v>
      </c>
      <c r="V249" s="18">
        <v>9.9860000000000007</v>
      </c>
    </row>
    <row r="250" spans="1:22" x14ac:dyDescent="0.25">
      <c r="A250" s="53">
        <v>41963</v>
      </c>
      <c r="B250" s="14">
        <v>16</v>
      </c>
      <c r="C250" s="57">
        <v>268366956000</v>
      </c>
      <c r="D250" s="57">
        <v>4782864341</v>
      </c>
      <c r="E250" s="57">
        <v>0</v>
      </c>
      <c r="F250" s="57">
        <v>287159532429</v>
      </c>
      <c r="G250" s="59">
        <v>6.6499999999999997E-3</v>
      </c>
      <c r="H250" s="59">
        <v>9.3999999999999997E-4</v>
      </c>
      <c r="I250" s="59">
        <v>5.7099999999999998E-3</v>
      </c>
      <c r="J250" s="59">
        <v>0.12855</v>
      </c>
      <c r="K250" s="59">
        <v>1.8400000000000001E-3</v>
      </c>
      <c r="L250" s="59">
        <v>1.5499999999999999E-3</v>
      </c>
      <c r="M250" s="59">
        <v>2.7999999999999998E-4</v>
      </c>
      <c r="N250" s="59">
        <v>0.95540999999999998</v>
      </c>
      <c r="O250" s="19">
        <v>116.5359</v>
      </c>
      <c r="P250" s="19">
        <v>105.0898</v>
      </c>
      <c r="Q250" s="18">
        <v>3.3940000000000001</v>
      </c>
      <c r="R250" s="18">
        <v>25.928000000000001</v>
      </c>
      <c r="S250" s="18">
        <v>5.7729999999999997</v>
      </c>
      <c r="T250" s="18">
        <v>11.101000000000001</v>
      </c>
      <c r="U250" s="18">
        <v>8.9359999999999999</v>
      </c>
      <c r="V250" s="18">
        <v>9.9469999999999992</v>
      </c>
    </row>
    <row r="251" spans="1:22" x14ac:dyDescent="0.25">
      <c r="A251" s="53">
        <v>41964</v>
      </c>
      <c r="B251" s="14">
        <v>16</v>
      </c>
      <c r="C251" s="57">
        <v>268366956000</v>
      </c>
      <c r="D251" s="57">
        <v>4864334445</v>
      </c>
      <c r="E251" s="57">
        <v>0</v>
      </c>
      <c r="F251" s="57">
        <v>287047476075</v>
      </c>
      <c r="G251" s="59">
        <v>6.2599999999999999E-3</v>
      </c>
      <c r="H251" s="59">
        <v>2.5999999999999998E-4</v>
      </c>
      <c r="I251" s="59">
        <v>6.0000000000000001E-3</v>
      </c>
      <c r="J251" s="59">
        <v>0.11448999999999999</v>
      </c>
      <c r="K251" s="59">
        <v>-3.8999999999999999E-4</v>
      </c>
      <c r="L251" s="59">
        <v>-6.7000000000000002E-4</v>
      </c>
      <c r="M251" s="59">
        <v>2.7999999999999998E-4</v>
      </c>
      <c r="N251" s="59">
        <v>-0.13278000000000001</v>
      </c>
      <c r="O251" s="19">
        <v>116.49039999999999</v>
      </c>
      <c r="P251" s="19">
        <v>105.01860000000001</v>
      </c>
      <c r="Q251" s="18">
        <v>3.391</v>
      </c>
      <c r="R251" s="18">
        <v>25.89</v>
      </c>
      <c r="S251" s="18">
        <v>5.7709999999999999</v>
      </c>
      <c r="T251" s="18">
        <v>11.101000000000001</v>
      </c>
      <c r="U251" s="18">
        <v>8.9710000000000001</v>
      </c>
      <c r="V251" s="18">
        <v>9.9659999999999993</v>
      </c>
    </row>
    <row r="252" spans="1:22" x14ac:dyDescent="0.25">
      <c r="A252" s="53">
        <v>41967</v>
      </c>
      <c r="B252" s="14">
        <v>16</v>
      </c>
      <c r="C252" s="57">
        <v>268366956000</v>
      </c>
      <c r="D252" s="57">
        <v>5108744758</v>
      </c>
      <c r="E252" s="57">
        <v>0</v>
      </c>
      <c r="F252" s="57">
        <v>287082146549</v>
      </c>
      <c r="G252" s="59">
        <v>6.3800000000000003E-3</v>
      </c>
      <c r="H252" s="59">
        <v>-4.8000000000000001E-4</v>
      </c>
      <c r="I252" s="59">
        <v>6.8500000000000002E-3</v>
      </c>
      <c r="J252" s="59">
        <v>0.10151</v>
      </c>
      <c r="K252" s="59">
        <v>1.2E-4</v>
      </c>
      <c r="L252" s="59">
        <v>-7.2999999999999996E-4</v>
      </c>
      <c r="M252" s="59">
        <v>8.4999999999999995E-4</v>
      </c>
      <c r="N252" s="59">
        <v>1.4800000000000001E-2</v>
      </c>
      <c r="O252" s="19">
        <v>116.50449999999999</v>
      </c>
      <c r="P252" s="19">
        <v>104.9414</v>
      </c>
      <c r="Q252" s="18">
        <v>3.3809999999999998</v>
      </c>
      <c r="R252" s="18">
        <v>25.788</v>
      </c>
      <c r="S252" s="18">
        <v>5.7619999999999996</v>
      </c>
      <c r="T252" s="18">
        <v>11.101000000000001</v>
      </c>
      <c r="U252" s="18">
        <v>8.9960000000000004</v>
      </c>
      <c r="V252" s="18">
        <v>9.9849999999999994</v>
      </c>
    </row>
    <row r="253" spans="1:22" x14ac:dyDescent="0.25">
      <c r="A253" s="53">
        <v>41968</v>
      </c>
      <c r="B253" s="14">
        <v>16</v>
      </c>
      <c r="C253" s="57">
        <v>268366956000</v>
      </c>
      <c r="D253" s="57">
        <v>5190214862</v>
      </c>
      <c r="E253" s="57">
        <v>0</v>
      </c>
      <c r="F253" s="57">
        <v>285912303831</v>
      </c>
      <c r="G253" s="59">
        <v>2.2799999999999999E-3</v>
      </c>
      <c r="H253" s="59">
        <v>-4.8599999999999997E-3</v>
      </c>
      <c r="I253" s="59">
        <v>7.1399999999999996E-3</v>
      </c>
      <c r="J253" s="59">
        <v>3.3759999999999998E-2</v>
      </c>
      <c r="K253" s="59">
        <v>-4.0699999999999998E-3</v>
      </c>
      <c r="L253" s="59">
        <v>-4.3600000000000002E-3</v>
      </c>
      <c r="M253" s="59">
        <v>2.7999999999999998E-4</v>
      </c>
      <c r="N253" s="59">
        <v>-0.77471999999999996</v>
      </c>
      <c r="O253" s="19">
        <v>116.02970000000001</v>
      </c>
      <c r="P253" s="19">
        <v>104.4808</v>
      </c>
      <c r="Q253" s="18">
        <v>3.359</v>
      </c>
      <c r="R253" s="18">
        <v>25.536000000000001</v>
      </c>
      <c r="S253" s="18">
        <v>5.76</v>
      </c>
      <c r="T253" s="18">
        <v>11.101000000000001</v>
      </c>
      <c r="U253" s="18">
        <v>9.0749999999999993</v>
      </c>
      <c r="V253" s="18">
        <v>10.109</v>
      </c>
    </row>
    <row r="254" spans="1:22" x14ac:dyDescent="0.25">
      <c r="A254" s="53">
        <v>41969</v>
      </c>
      <c r="B254" s="14">
        <v>16</v>
      </c>
      <c r="C254" s="57">
        <v>268366956000</v>
      </c>
      <c r="D254" s="57">
        <v>5271684966</v>
      </c>
      <c r="E254" s="57">
        <v>0</v>
      </c>
      <c r="F254" s="57">
        <v>284636346251</v>
      </c>
      <c r="G254" s="59">
        <v>-2.2000000000000001E-3</v>
      </c>
      <c r="H254" s="59">
        <v>-9.6200000000000001E-3</v>
      </c>
      <c r="I254" s="59">
        <v>7.43E-3</v>
      </c>
      <c r="J254" s="59">
        <v>-3.04E-2</v>
      </c>
      <c r="K254" s="59">
        <v>-4.4600000000000004E-3</v>
      </c>
      <c r="L254" s="59">
        <v>-4.7499999999999999E-3</v>
      </c>
      <c r="M254" s="59">
        <v>2.7999999999999998E-4</v>
      </c>
      <c r="N254" s="59">
        <v>-0.80457000000000001</v>
      </c>
      <c r="O254" s="19">
        <v>115.5119</v>
      </c>
      <c r="P254" s="19">
        <v>103.9812</v>
      </c>
      <c r="Q254" s="18">
        <v>3.3359999999999999</v>
      </c>
      <c r="R254" s="18">
        <v>25.251999999999999</v>
      </c>
      <c r="S254" s="18">
        <v>5.7569999999999997</v>
      </c>
      <c r="T254" s="18">
        <v>11.101000000000001</v>
      </c>
      <c r="U254" s="18">
        <v>9.1750000000000007</v>
      </c>
      <c r="V254" s="18">
        <v>10.244999999999999</v>
      </c>
    </row>
    <row r="255" spans="1:22" x14ac:dyDescent="0.25">
      <c r="A255" s="53">
        <v>41970</v>
      </c>
      <c r="B255" s="14">
        <v>16</v>
      </c>
      <c r="C255" s="57">
        <v>268366956000</v>
      </c>
      <c r="D255" s="57">
        <v>5353155071</v>
      </c>
      <c r="E255" s="57">
        <v>0</v>
      </c>
      <c r="F255" s="57">
        <v>283890106526</v>
      </c>
      <c r="G255" s="59">
        <v>-4.81E-3</v>
      </c>
      <c r="H255" s="59">
        <v>-1.252E-2</v>
      </c>
      <c r="I255" s="59">
        <v>7.7099999999999998E-3</v>
      </c>
      <c r="J255" s="59">
        <v>-6.3130000000000006E-2</v>
      </c>
      <c r="K255" s="59">
        <v>-2.6199999999999999E-3</v>
      </c>
      <c r="L255" s="59">
        <v>-2.9099999999999998E-3</v>
      </c>
      <c r="M255" s="59">
        <v>2.9E-4</v>
      </c>
      <c r="N255" s="59">
        <v>-0.61641000000000001</v>
      </c>
      <c r="O255" s="19">
        <v>115.20910000000001</v>
      </c>
      <c r="P255" s="19">
        <v>103.67659999999999</v>
      </c>
      <c r="Q255" s="18">
        <v>3.327</v>
      </c>
      <c r="R255" s="18">
        <v>25.152999999999999</v>
      </c>
      <c r="S255" s="18">
        <v>5.7539999999999996</v>
      </c>
      <c r="T255" s="18">
        <v>11.101000000000001</v>
      </c>
      <c r="U255" s="18">
        <v>9.2680000000000007</v>
      </c>
      <c r="V255" s="18">
        <v>10.331</v>
      </c>
    </row>
    <row r="256" spans="1:22" x14ac:dyDescent="0.25">
      <c r="A256" s="53">
        <v>41971</v>
      </c>
      <c r="B256" s="14">
        <v>16</v>
      </c>
      <c r="C256" s="57">
        <v>268366956000</v>
      </c>
      <c r="D256" s="57">
        <v>5434625175</v>
      </c>
      <c r="E256" s="57">
        <v>0</v>
      </c>
      <c r="F256" s="57">
        <v>283958432605</v>
      </c>
      <c r="G256" s="59">
        <v>-4.5700000000000003E-3</v>
      </c>
      <c r="H256" s="59">
        <v>-1.257E-2</v>
      </c>
      <c r="I256" s="59">
        <v>8.0000000000000002E-3</v>
      </c>
      <c r="J256" s="59">
        <v>-5.8000000000000003E-2</v>
      </c>
      <c r="K256" s="59">
        <v>2.4000000000000001E-4</v>
      </c>
      <c r="L256" s="59">
        <v>-5.0000000000000002E-5</v>
      </c>
      <c r="M256" s="59">
        <v>2.9E-4</v>
      </c>
      <c r="N256" s="59">
        <v>9.1810000000000003E-2</v>
      </c>
      <c r="O256" s="19">
        <v>115.2368</v>
      </c>
      <c r="P256" s="19">
        <v>103.6718</v>
      </c>
      <c r="Q256" s="18">
        <v>3.3290000000000002</v>
      </c>
      <c r="R256" s="18">
        <v>25.222000000000001</v>
      </c>
      <c r="S256" s="18">
        <v>5.7510000000000003</v>
      </c>
      <c r="T256" s="18">
        <v>11.101000000000001</v>
      </c>
      <c r="U256" s="18">
        <v>9.2829999999999995</v>
      </c>
      <c r="V256" s="18">
        <v>10.335000000000001</v>
      </c>
    </row>
    <row r="257" spans="1:22" x14ac:dyDescent="0.25">
      <c r="A257" s="53">
        <v>41973</v>
      </c>
      <c r="B257" s="14">
        <v>16</v>
      </c>
      <c r="C257" s="57">
        <v>268366956000</v>
      </c>
      <c r="D257" s="57">
        <v>5597565383</v>
      </c>
      <c r="E257" s="57">
        <v>0</v>
      </c>
      <c r="F257" s="57">
        <v>284121372813</v>
      </c>
      <c r="G257" s="59">
        <v>-4.0000000000000001E-3</v>
      </c>
      <c r="H257" s="59">
        <v>-1.257E-2</v>
      </c>
      <c r="I257" s="59">
        <v>8.5699999999999995E-3</v>
      </c>
      <c r="J257" s="59">
        <v>-4.761E-2</v>
      </c>
      <c r="K257" s="59">
        <v>5.6999999999999998E-4</v>
      </c>
      <c r="L257" s="59">
        <v>0</v>
      </c>
      <c r="M257" s="59">
        <v>5.6999999999999998E-4</v>
      </c>
      <c r="N257" s="59">
        <v>0.11037</v>
      </c>
      <c r="O257" s="19">
        <v>115.30289999999999</v>
      </c>
      <c r="P257" s="19">
        <v>103.6718</v>
      </c>
      <c r="Q257" s="18">
        <v>3.3290000000000002</v>
      </c>
      <c r="R257" s="18">
        <v>25.222000000000001</v>
      </c>
      <c r="S257" s="18">
        <v>5.7460000000000004</v>
      </c>
      <c r="T257" s="18">
        <v>11.101000000000001</v>
      </c>
      <c r="U257" s="18">
        <v>9.2829999999999995</v>
      </c>
      <c r="V257" s="18">
        <v>10.335000000000001</v>
      </c>
    </row>
    <row r="258" spans="1:22" x14ac:dyDescent="0.25">
      <c r="A258" s="53">
        <v>41974</v>
      </c>
      <c r="B258" s="14">
        <v>16</v>
      </c>
      <c r="C258" s="57">
        <v>272366956000</v>
      </c>
      <c r="D258" s="57">
        <v>5711672850</v>
      </c>
      <c r="E258" s="57">
        <v>0</v>
      </c>
      <c r="F258" s="57">
        <v>287122519609</v>
      </c>
      <c r="G258" s="59">
        <v>-3.13E-3</v>
      </c>
      <c r="H258" s="59">
        <v>-3.4199999999999999E-3</v>
      </c>
      <c r="I258" s="59">
        <v>2.9E-4</v>
      </c>
      <c r="J258" s="59">
        <v>-0.68159999999999998</v>
      </c>
      <c r="K258" s="59">
        <v>-3.13E-3</v>
      </c>
      <c r="L258" s="59">
        <v>-3.4199999999999999E-3</v>
      </c>
      <c r="M258" s="59">
        <v>2.9E-4</v>
      </c>
      <c r="N258" s="59">
        <v>-0.68159999999999998</v>
      </c>
      <c r="O258" s="19">
        <v>114.9419</v>
      </c>
      <c r="P258" s="19">
        <v>103.3175</v>
      </c>
      <c r="Q258" s="18">
        <v>3.3140000000000001</v>
      </c>
      <c r="R258" s="18">
        <v>24.93</v>
      </c>
      <c r="S258" s="18">
        <v>5.742</v>
      </c>
      <c r="T258" s="18">
        <v>11.07</v>
      </c>
      <c r="U258" s="18">
        <v>9.4019999999999992</v>
      </c>
      <c r="V258" s="18">
        <v>10.430999999999999</v>
      </c>
    </row>
    <row r="259" spans="1:22" x14ac:dyDescent="0.25">
      <c r="A259" s="53">
        <v>41975</v>
      </c>
      <c r="B259" s="14">
        <v>16</v>
      </c>
      <c r="C259" s="57">
        <v>272366956000</v>
      </c>
      <c r="D259" s="57">
        <v>5794131965</v>
      </c>
      <c r="E259" s="57">
        <v>0</v>
      </c>
      <c r="F259" s="57">
        <v>286255528961</v>
      </c>
      <c r="G259" s="59">
        <v>-6.1399999999999996E-3</v>
      </c>
      <c r="H259" s="59">
        <v>-6.7099999999999998E-3</v>
      </c>
      <c r="I259" s="59">
        <v>5.6999999999999998E-4</v>
      </c>
      <c r="J259" s="59">
        <v>-0.67505999999999999</v>
      </c>
      <c r="K259" s="59">
        <v>-3.0200000000000001E-3</v>
      </c>
      <c r="L259" s="59">
        <v>-3.31E-3</v>
      </c>
      <c r="M259" s="59">
        <v>2.9E-4</v>
      </c>
      <c r="N259" s="59">
        <v>-0.66839999999999999</v>
      </c>
      <c r="O259" s="19">
        <v>114.5949</v>
      </c>
      <c r="P259" s="19">
        <v>102.97580000000001</v>
      </c>
      <c r="Q259" s="18">
        <v>3.3039999999999998</v>
      </c>
      <c r="R259" s="18">
        <v>24.835000000000001</v>
      </c>
      <c r="S259" s="18">
        <v>5.7389999999999999</v>
      </c>
      <c r="T259" s="18">
        <v>11.07</v>
      </c>
      <c r="U259" s="18">
        <v>9.5060000000000002</v>
      </c>
      <c r="V259" s="18">
        <v>10.53</v>
      </c>
    </row>
    <row r="260" spans="1:22" x14ac:dyDescent="0.25">
      <c r="A260" s="53">
        <v>41976</v>
      </c>
      <c r="B260" s="14">
        <v>16</v>
      </c>
      <c r="C260" s="57">
        <v>272366956000</v>
      </c>
      <c r="D260" s="57">
        <v>5876591080</v>
      </c>
      <c r="E260" s="57">
        <v>0</v>
      </c>
      <c r="F260" s="57">
        <v>283321250598</v>
      </c>
      <c r="G260" s="59">
        <v>-1.6330000000000001E-2</v>
      </c>
      <c r="H260" s="59">
        <v>-1.719E-2</v>
      </c>
      <c r="I260" s="59">
        <v>8.5999999999999998E-4</v>
      </c>
      <c r="J260" s="59">
        <v>-0.86507000000000001</v>
      </c>
      <c r="K260" s="59">
        <v>-1.025E-2</v>
      </c>
      <c r="L260" s="59">
        <v>-1.0540000000000001E-2</v>
      </c>
      <c r="M260" s="59">
        <v>2.9E-4</v>
      </c>
      <c r="N260" s="59">
        <v>-0.97672999999999999</v>
      </c>
      <c r="O260" s="19">
        <v>113.42019999999999</v>
      </c>
      <c r="P260" s="19">
        <v>101.8899</v>
      </c>
      <c r="Q260" s="18">
        <v>3.25</v>
      </c>
      <c r="R260" s="18">
        <v>24.082999999999998</v>
      </c>
      <c r="S260" s="18">
        <v>5.7370000000000001</v>
      </c>
      <c r="T260" s="18">
        <v>11.07</v>
      </c>
      <c r="U260" s="18">
        <v>9.734</v>
      </c>
      <c r="V260" s="18">
        <v>10.836</v>
      </c>
    </row>
    <row r="261" spans="1:22" x14ac:dyDescent="0.25">
      <c r="A261" s="53">
        <v>41977</v>
      </c>
      <c r="B261" s="14">
        <v>16</v>
      </c>
      <c r="C261" s="57">
        <v>272366956000</v>
      </c>
      <c r="D261" s="57">
        <v>5959050196</v>
      </c>
      <c r="E261" s="57">
        <v>0</v>
      </c>
      <c r="F261" s="57">
        <v>275575700653</v>
      </c>
      <c r="G261" s="59">
        <v>-4.3220000000000001E-2</v>
      </c>
      <c r="H261" s="59">
        <v>-4.437E-2</v>
      </c>
      <c r="I261" s="59">
        <v>1.15E-3</v>
      </c>
      <c r="J261" s="59">
        <v>-0.98224999999999996</v>
      </c>
      <c r="K261" s="59">
        <v>-2.734E-2</v>
      </c>
      <c r="L261" s="59">
        <v>-2.7629999999999998E-2</v>
      </c>
      <c r="M261" s="59">
        <v>2.9E-4</v>
      </c>
      <c r="N261" s="59">
        <v>-0.99995999999999996</v>
      </c>
      <c r="O261" s="19">
        <v>110.31950000000001</v>
      </c>
      <c r="P261" s="19">
        <v>99.072299999999998</v>
      </c>
      <c r="Q261" s="18">
        <v>3.1459999999999999</v>
      </c>
      <c r="R261" s="18">
        <v>22.689</v>
      </c>
      <c r="S261" s="18">
        <v>5.734</v>
      </c>
      <c r="T261" s="18">
        <v>11.07</v>
      </c>
      <c r="U261" s="18">
        <v>10.638999999999999</v>
      </c>
      <c r="V261" s="18">
        <v>11.683999999999999</v>
      </c>
    </row>
    <row r="262" spans="1:22" x14ac:dyDescent="0.25">
      <c r="A262" s="53">
        <v>41978</v>
      </c>
      <c r="B262" s="14">
        <v>16</v>
      </c>
      <c r="C262" s="57">
        <v>272366956000</v>
      </c>
      <c r="D262" s="57">
        <v>6041509311</v>
      </c>
      <c r="E262" s="57">
        <v>0</v>
      </c>
      <c r="F262" s="57">
        <v>269366151312</v>
      </c>
      <c r="G262" s="59">
        <v>-6.4780000000000004E-2</v>
      </c>
      <c r="H262" s="59">
        <v>-6.6210000000000005E-2</v>
      </c>
      <c r="I262" s="59">
        <v>1.4300000000000001E-3</v>
      </c>
      <c r="J262" s="59">
        <v>-0.99246999999999996</v>
      </c>
      <c r="K262" s="59">
        <v>-2.2530000000000001E-2</v>
      </c>
      <c r="L262" s="59">
        <v>-2.283E-2</v>
      </c>
      <c r="M262" s="59">
        <v>2.9999999999999997E-4</v>
      </c>
      <c r="N262" s="59">
        <v>-0.99975999999999998</v>
      </c>
      <c r="O262" s="19">
        <v>107.8336</v>
      </c>
      <c r="P262" s="19">
        <v>96.807599999999994</v>
      </c>
      <c r="Q262" s="18">
        <v>3.0259999999999998</v>
      </c>
      <c r="R262" s="18">
        <v>21.07</v>
      </c>
      <c r="S262" s="18">
        <v>5.7309999999999999</v>
      </c>
      <c r="T262" s="18">
        <v>11.07</v>
      </c>
      <c r="U262" s="18">
        <v>11.076000000000001</v>
      </c>
      <c r="V262" s="18">
        <v>12.387</v>
      </c>
    </row>
    <row r="263" spans="1:22" x14ac:dyDescent="0.25">
      <c r="A263" s="53">
        <v>41981</v>
      </c>
      <c r="B263" s="14">
        <v>16</v>
      </c>
      <c r="C263" s="57">
        <v>272366956000</v>
      </c>
      <c r="D263" s="57">
        <v>6288886656</v>
      </c>
      <c r="E263" s="57">
        <v>0</v>
      </c>
      <c r="F263" s="57">
        <v>265474350975</v>
      </c>
      <c r="G263" s="59">
        <v>-7.8289999999999998E-2</v>
      </c>
      <c r="H263" s="59">
        <v>-8.0579999999999999E-2</v>
      </c>
      <c r="I263" s="59">
        <v>2.2899999999999999E-3</v>
      </c>
      <c r="J263" s="59">
        <v>-0.97575999999999996</v>
      </c>
      <c r="K263" s="59">
        <v>-1.4449999999999999E-2</v>
      </c>
      <c r="L263" s="59">
        <v>-1.537E-2</v>
      </c>
      <c r="M263" s="59">
        <v>9.2000000000000003E-4</v>
      </c>
      <c r="N263" s="59">
        <v>-0.82977999999999996</v>
      </c>
      <c r="O263" s="19">
        <v>106.2757</v>
      </c>
      <c r="P263" s="19">
        <v>95.317700000000002</v>
      </c>
      <c r="Q263" s="18">
        <v>2.9359999999999999</v>
      </c>
      <c r="R263" s="18">
        <v>19.861000000000001</v>
      </c>
      <c r="S263" s="18">
        <v>5.7229999999999999</v>
      </c>
      <c r="T263" s="18">
        <v>11.07</v>
      </c>
      <c r="U263" s="18">
        <v>11.444000000000001</v>
      </c>
      <c r="V263" s="18">
        <v>12.866</v>
      </c>
    </row>
    <row r="264" spans="1:22" x14ac:dyDescent="0.25">
      <c r="A264" s="53">
        <v>41982</v>
      </c>
      <c r="B264" s="14">
        <v>16</v>
      </c>
      <c r="C264" s="57">
        <v>272366956000</v>
      </c>
      <c r="D264" s="57">
        <v>6371345772</v>
      </c>
      <c r="E264" s="57">
        <v>0</v>
      </c>
      <c r="F264" s="57">
        <v>267547969402</v>
      </c>
      <c r="G264" s="59">
        <v>-7.109E-2</v>
      </c>
      <c r="H264" s="59">
        <v>-7.3669999999999999E-2</v>
      </c>
      <c r="I264" s="59">
        <v>2.5799999999999998E-3</v>
      </c>
      <c r="J264" s="59">
        <v>-0.94974999999999998</v>
      </c>
      <c r="K264" s="59">
        <v>7.8100000000000001E-3</v>
      </c>
      <c r="L264" s="59">
        <v>7.4999999999999997E-3</v>
      </c>
      <c r="M264" s="59">
        <v>3.1E-4</v>
      </c>
      <c r="N264" s="59">
        <v>16.114660000000001</v>
      </c>
      <c r="O264" s="19">
        <v>107.1058</v>
      </c>
      <c r="P264" s="19">
        <v>96.034400000000005</v>
      </c>
      <c r="Q264" s="18">
        <v>2.9609999999999999</v>
      </c>
      <c r="R264" s="18">
        <v>20.183</v>
      </c>
      <c r="S264" s="18">
        <v>5.72</v>
      </c>
      <c r="T264" s="18">
        <v>11.07</v>
      </c>
      <c r="U264" s="18">
        <v>11.226000000000001</v>
      </c>
      <c r="V264" s="18">
        <v>12.625</v>
      </c>
    </row>
    <row r="265" spans="1:22" x14ac:dyDescent="0.25">
      <c r="A265" s="53">
        <v>41983</v>
      </c>
      <c r="B265" s="14">
        <v>16</v>
      </c>
      <c r="C265" s="57">
        <v>272366956000</v>
      </c>
      <c r="D265" s="57">
        <v>6453804887</v>
      </c>
      <c r="E265" s="57">
        <v>0</v>
      </c>
      <c r="F265" s="57">
        <v>271684914007</v>
      </c>
      <c r="G265" s="59">
        <v>-5.6730000000000003E-2</v>
      </c>
      <c r="H265" s="59">
        <v>-5.9589999999999997E-2</v>
      </c>
      <c r="I265" s="59">
        <v>2.8600000000000001E-3</v>
      </c>
      <c r="J265" s="59">
        <v>-0.88136000000000003</v>
      </c>
      <c r="K265" s="59">
        <v>1.546E-2</v>
      </c>
      <c r="L265" s="59">
        <v>1.515E-2</v>
      </c>
      <c r="M265" s="59">
        <v>3.1E-4</v>
      </c>
      <c r="N265" s="59">
        <v>269.58927999999997</v>
      </c>
      <c r="O265" s="19">
        <v>108.7619</v>
      </c>
      <c r="P265" s="19">
        <v>97.493799999999993</v>
      </c>
      <c r="Q265" s="18">
        <v>3.0219999999999998</v>
      </c>
      <c r="R265" s="18">
        <v>21</v>
      </c>
      <c r="S265" s="18">
        <v>5.7169999999999996</v>
      </c>
      <c r="T265" s="18">
        <v>11.07</v>
      </c>
      <c r="U265" s="18">
        <v>10.863</v>
      </c>
      <c r="V265" s="18">
        <v>12.153</v>
      </c>
    </row>
    <row r="266" spans="1:22" x14ac:dyDescent="0.25">
      <c r="A266" s="53">
        <v>41984</v>
      </c>
      <c r="B266" s="14">
        <v>16</v>
      </c>
      <c r="C266" s="57">
        <v>272366956000</v>
      </c>
      <c r="D266" s="57">
        <v>6536264002</v>
      </c>
      <c r="E266" s="57">
        <v>0</v>
      </c>
      <c r="F266" s="57">
        <v>276738640194</v>
      </c>
      <c r="G266" s="59">
        <v>-3.918E-2</v>
      </c>
      <c r="H266" s="59">
        <v>-4.233E-2</v>
      </c>
      <c r="I266" s="59">
        <v>3.15E-3</v>
      </c>
      <c r="J266" s="59">
        <v>-0.73453999999999997</v>
      </c>
      <c r="K266" s="59">
        <v>1.8599999999999998E-2</v>
      </c>
      <c r="L266" s="59">
        <v>1.83E-2</v>
      </c>
      <c r="M266" s="59">
        <v>2.9999999999999997E-4</v>
      </c>
      <c r="N266" s="59">
        <v>833.76027999999997</v>
      </c>
      <c r="O266" s="19">
        <v>110.785</v>
      </c>
      <c r="P266" s="19">
        <v>99.283100000000005</v>
      </c>
      <c r="Q266" s="18">
        <v>3.101</v>
      </c>
      <c r="R266" s="18">
        <v>22.09</v>
      </c>
      <c r="S266" s="18">
        <v>5.7149999999999999</v>
      </c>
      <c r="T266" s="18">
        <v>11.07</v>
      </c>
      <c r="U266" s="18">
        <v>10.436</v>
      </c>
      <c r="V266" s="18">
        <v>11.598000000000001</v>
      </c>
    </row>
    <row r="267" spans="1:22" x14ac:dyDescent="0.25">
      <c r="A267" s="53">
        <v>41985</v>
      </c>
      <c r="B267" s="14">
        <v>16</v>
      </c>
      <c r="C267" s="57">
        <v>272366956000</v>
      </c>
      <c r="D267" s="57">
        <v>6618723117</v>
      </c>
      <c r="E267" s="57">
        <v>0</v>
      </c>
      <c r="F267" s="57">
        <v>277394477310</v>
      </c>
      <c r="G267" s="59">
        <v>-3.6909999999999998E-2</v>
      </c>
      <c r="H267" s="59">
        <v>-4.0340000000000001E-2</v>
      </c>
      <c r="I267" s="59">
        <v>3.4399999999999999E-3</v>
      </c>
      <c r="J267" s="59">
        <v>-0.68139000000000005</v>
      </c>
      <c r="K267" s="59">
        <v>2.3700000000000001E-3</v>
      </c>
      <c r="L267" s="59">
        <v>2.0699999999999998E-3</v>
      </c>
      <c r="M267" s="59">
        <v>2.9999999999999997E-4</v>
      </c>
      <c r="N267" s="59">
        <v>1.37259</v>
      </c>
      <c r="O267" s="19">
        <v>111.0476</v>
      </c>
      <c r="P267" s="19">
        <v>99.489500000000007</v>
      </c>
      <c r="Q267" s="18">
        <v>3.0910000000000002</v>
      </c>
      <c r="R267" s="18">
        <v>21.896000000000001</v>
      </c>
      <c r="S267" s="18">
        <v>5.7119999999999997</v>
      </c>
      <c r="T267" s="18">
        <v>11.07</v>
      </c>
      <c r="U267" s="18">
        <v>10.346</v>
      </c>
      <c r="V267" s="18">
        <v>11.522</v>
      </c>
    </row>
    <row r="268" spans="1:22" x14ac:dyDescent="0.25">
      <c r="A268" s="53">
        <v>41988</v>
      </c>
      <c r="B268" s="14">
        <v>16</v>
      </c>
      <c r="C268" s="57">
        <v>272366956000</v>
      </c>
      <c r="D268" s="57">
        <v>6811603735</v>
      </c>
      <c r="E268" s="57">
        <v>54500000</v>
      </c>
      <c r="F268" s="57">
        <v>277645856939</v>
      </c>
      <c r="G268" s="59">
        <v>-3.603E-2</v>
      </c>
      <c r="H268" s="59">
        <v>-4.0329999999999998E-2</v>
      </c>
      <c r="I268" s="59">
        <v>4.2900000000000004E-3</v>
      </c>
      <c r="J268" s="59">
        <v>-0.59057000000000004</v>
      </c>
      <c r="K268" s="59">
        <v>9.1E-4</v>
      </c>
      <c r="L268" s="59">
        <v>1.0000000000000001E-5</v>
      </c>
      <c r="M268" s="59">
        <v>8.8999999999999995E-4</v>
      </c>
      <c r="N268" s="59">
        <v>0.11651</v>
      </c>
      <c r="O268" s="19">
        <v>111.1482</v>
      </c>
      <c r="P268" s="19">
        <v>99.491</v>
      </c>
      <c r="Q268" s="18">
        <v>3.0840000000000001</v>
      </c>
      <c r="R268" s="18">
        <v>21.847999999999999</v>
      </c>
      <c r="S268" s="18">
        <v>5.7039999999999997</v>
      </c>
      <c r="T268" s="18">
        <v>11.07</v>
      </c>
      <c r="U268" s="18">
        <v>10.345000000000001</v>
      </c>
      <c r="V268" s="18">
        <v>11.523</v>
      </c>
    </row>
    <row r="269" spans="1:22" x14ac:dyDescent="0.25">
      <c r="A269" s="53">
        <v>41989</v>
      </c>
      <c r="B269" s="14">
        <v>16</v>
      </c>
      <c r="C269" s="57">
        <v>272366956000</v>
      </c>
      <c r="D269" s="57">
        <v>6894064487</v>
      </c>
      <c r="E269" s="57">
        <v>54535836</v>
      </c>
      <c r="F269" s="57">
        <v>271815336832</v>
      </c>
      <c r="G269" s="59">
        <v>-5.6279999999999997E-2</v>
      </c>
      <c r="H269" s="59">
        <v>-6.0859999999999997E-2</v>
      </c>
      <c r="I269" s="59">
        <v>4.5799999999999999E-3</v>
      </c>
      <c r="J269" s="59">
        <v>-0.73321999999999998</v>
      </c>
      <c r="K269" s="59">
        <v>-2.1000000000000001E-2</v>
      </c>
      <c r="L269" s="59">
        <v>-2.1299999999999999E-2</v>
      </c>
      <c r="M269" s="59">
        <v>2.9999999999999997E-4</v>
      </c>
      <c r="N269" s="59">
        <v>-0.99956999999999996</v>
      </c>
      <c r="O269" s="19">
        <v>108.8141</v>
      </c>
      <c r="P269" s="19">
        <v>97.3626</v>
      </c>
      <c r="Q269" s="18">
        <v>3.008</v>
      </c>
      <c r="R269" s="18">
        <v>20.946000000000002</v>
      </c>
      <c r="S269" s="18">
        <v>5.7009999999999996</v>
      </c>
      <c r="T269" s="18">
        <v>11.07</v>
      </c>
      <c r="U269" s="18">
        <v>10.917999999999999</v>
      </c>
      <c r="V269" s="18">
        <v>12.205</v>
      </c>
    </row>
    <row r="270" spans="1:22" x14ac:dyDescent="0.25">
      <c r="A270" s="53">
        <v>41990</v>
      </c>
      <c r="B270" s="14">
        <v>16</v>
      </c>
      <c r="C270" s="57">
        <v>272366956000</v>
      </c>
      <c r="D270" s="57">
        <v>6976525238</v>
      </c>
      <c r="E270" s="57">
        <v>54571695</v>
      </c>
      <c r="F270" s="57">
        <v>269923549819</v>
      </c>
      <c r="G270" s="59">
        <v>-6.2839999999999993E-2</v>
      </c>
      <c r="H270" s="59">
        <v>-6.7710000000000006E-2</v>
      </c>
      <c r="I270" s="59">
        <v>4.8700000000000002E-3</v>
      </c>
      <c r="J270" s="59">
        <v>-0.75180999999999998</v>
      </c>
      <c r="K270" s="59">
        <v>-6.96E-3</v>
      </c>
      <c r="L270" s="59">
        <v>-7.26E-3</v>
      </c>
      <c r="M270" s="59">
        <v>2.9999999999999997E-4</v>
      </c>
      <c r="N270" s="59">
        <v>-0.92186000000000001</v>
      </c>
      <c r="O270" s="19">
        <v>108.0568</v>
      </c>
      <c r="P270" s="19">
        <v>96.652000000000001</v>
      </c>
      <c r="Q270" s="18">
        <v>2.9590000000000001</v>
      </c>
      <c r="R270" s="18">
        <v>20.27</v>
      </c>
      <c r="S270" s="18">
        <v>5.6980000000000004</v>
      </c>
      <c r="T270" s="18">
        <v>11.07</v>
      </c>
      <c r="U270" s="18">
        <v>11.026999999999999</v>
      </c>
      <c r="V270" s="18">
        <v>12.423</v>
      </c>
    </row>
    <row r="271" spans="1:22" x14ac:dyDescent="0.25">
      <c r="A271" s="53">
        <v>41991</v>
      </c>
      <c r="B271" s="14">
        <v>16</v>
      </c>
      <c r="C271" s="57">
        <v>272366956000</v>
      </c>
      <c r="D271" s="57">
        <v>7058985990</v>
      </c>
      <c r="E271" s="57">
        <v>54579544</v>
      </c>
      <c r="F271" s="57">
        <v>270002333062</v>
      </c>
      <c r="G271" s="59">
        <v>-6.2570000000000001E-2</v>
      </c>
      <c r="H271" s="59">
        <v>-6.7720000000000002E-2</v>
      </c>
      <c r="I271" s="59">
        <v>5.1500000000000001E-3</v>
      </c>
      <c r="J271" s="59">
        <v>-0.73024</v>
      </c>
      <c r="K271" s="59">
        <v>2.9E-4</v>
      </c>
      <c r="L271" s="59">
        <v>-1.0000000000000001E-5</v>
      </c>
      <c r="M271" s="59">
        <v>3.1E-4</v>
      </c>
      <c r="N271" s="59">
        <v>0.1124</v>
      </c>
      <c r="O271" s="19">
        <v>108.0883</v>
      </c>
      <c r="P271" s="19">
        <v>96.650700000000001</v>
      </c>
      <c r="Q271" s="18">
        <v>2.956</v>
      </c>
      <c r="R271" s="18">
        <v>20.254999999999999</v>
      </c>
      <c r="S271" s="18">
        <v>5.6959999999999997</v>
      </c>
      <c r="T271" s="18">
        <v>11.07</v>
      </c>
      <c r="U271" s="18">
        <v>11.023999999999999</v>
      </c>
      <c r="V271" s="18">
        <v>12.423999999999999</v>
      </c>
    </row>
    <row r="272" spans="1:22" x14ac:dyDescent="0.25">
      <c r="A272" s="53">
        <v>41992</v>
      </c>
      <c r="B272" s="14">
        <v>16</v>
      </c>
      <c r="C272" s="57">
        <v>272366956000</v>
      </c>
      <c r="D272" s="57">
        <v>7141446742</v>
      </c>
      <c r="E272" s="57">
        <v>54587395</v>
      </c>
      <c r="F272" s="57">
        <v>270081125543</v>
      </c>
      <c r="G272" s="59">
        <v>-6.2300000000000001E-2</v>
      </c>
      <c r="H272" s="59">
        <v>-6.7739999999999995E-2</v>
      </c>
      <c r="I272" s="59">
        <v>5.4400000000000004E-3</v>
      </c>
      <c r="J272" s="59">
        <v>-0.70935999999999999</v>
      </c>
      <c r="K272" s="59">
        <v>2.9E-4</v>
      </c>
      <c r="L272" s="59">
        <v>-1.0000000000000001E-5</v>
      </c>
      <c r="M272" s="59">
        <v>3.1E-4</v>
      </c>
      <c r="N272" s="59">
        <v>0.11237999999999999</v>
      </c>
      <c r="O272" s="19">
        <v>108.1199</v>
      </c>
      <c r="P272" s="19">
        <v>96.6494</v>
      </c>
      <c r="Q272" s="18">
        <v>2.9540000000000002</v>
      </c>
      <c r="R272" s="18">
        <v>20.239999999999998</v>
      </c>
      <c r="S272" s="18">
        <v>5.6929999999999996</v>
      </c>
      <c r="T272" s="18">
        <v>11.07</v>
      </c>
      <c r="U272" s="18">
        <v>11.023999999999999</v>
      </c>
      <c r="V272" s="18">
        <v>12.426</v>
      </c>
    </row>
    <row r="273" spans="1:22" x14ac:dyDescent="0.25">
      <c r="A273" s="53">
        <v>41993</v>
      </c>
      <c r="B273" s="14">
        <v>16</v>
      </c>
      <c r="C273" s="57">
        <v>272366956000</v>
      </c>
      <c r="D273" s="57">
        <v>7223907493</v>
      </c>
      <c r="E273" s="57">
        <v>54595246</v>
      </c>
      <c r="F273" s="57">
        <v>269708363022</v>
      </c>
      <c r="G273" s="59">
        <v>-6.3589999999999994E-2</v>
      </c>
      <c r="H273" s="59">
        <v>-6.9320000000000007E-2</v>
      </c>
      <c r="I273" s="59">
        <v>5.7299999999999999E-3</v>
      </c>
      <c r="J273" s="59">
        <v>-0.69852999999999998</v>
      </c>
      <c r="K273" s="59">
        <v>-1.3799999999999999E-3</v>
      </c>
      <c r="L273" s="59">
        <v>-1.6900000000000001E-3</v>
      </c>
      <c r="M273" s="59">
        <v>3.1E-4</v>
      </c>
      <c r="N273" s="59">
        <v>-0.39595999999999998</v>
      </c>
      <c r="O273" s="19">
        <v>107.9706</v>
      </c>
      <c r="P273" s="19">
        <v>96.485500000000002</v>
      </c>
      <c r="Q273" s="18">
        <v>2.9409999999999998</v>
      </c>
      <c r="R273" s="18">
        <v>20.068000000000001</v>
      </c>
      <c r="S273" s="18">
        <v>5.69</v>
      </c>
      <c r="T273" s="18">
        <v>11.07</v>
      </c>
      <c r="U273" s="18">
        <v>11.048999999999999</v>
      </c>
      <c r="V273" s="18">
        <v>12.477</v>
      </c>
    </row>
    <row r="274" spans="1:22" x14ac:dyDescent="0.25">
      <c r="A274" s="53">
        <v>41995</v>
      </c>
      <c r="B274" s="14">
        <v>16</v>
      </c>
      <c r="C274" s="57">
        <v>272366956000</v>
      </c>
      <c r="D274" s="57">
        <v>7388828996</v>
      </c>
      <c r="E274" s="57">
        <v>54610952</v>
      </c>
      <c r="F274" s="57">
        <v>269865947685</v>
      </c>
      <c r="G274" s="59">
        <v>-6.3039999999999999E-2</v>
      </c>
      <c r="H274" s="59">
        <v>-6.9339999999999999E-2</v>
      </c>
      <c r="I274" s="59">
        <v>6.3E-3</v>
      </c>
      <c r="J274" s="59">
        <v>-0.66054000000000002</v>
      </c>
      <c r="K274" s="59">
        <v>5.8E-4</v>
      </c>
      <c r="L274" s="59">
        <v>-3.0000000000000001E-5</v>
      </c>
      <c r="M274" s="59">
        <v>6.0999999999999997E-4</v>
      </c>
      <c r="N274" s="59">
        <v>0.11249000000000001</v>
      </c>
      <c r="O274" s="19">
        <v>108.0337</v>
      </c>
      <c r="P274" s="19">
        <v>96.482799999999997</v>
      </c>
      <c r="Q274" s="18">
        <v>2.9359999999999999</v>
      </c>
      <c r="R274" s="18">
        <v>20.038</v>
      </c>
      <c r="S274" s="18">
        <v>5.6849999999999996</v>
      </c>
      <c r="T274" s="18">
        <v>11.07</v>
      </c>
      <c r="U274" s="18">
        <v>11.048999999999999</v>
      </c>
      <c r="V274" s="18">
        <v>12.48</v>
      </c>
    </row>
    <row r="275" spans="1:22" x14ac:dyDescent="0.25">
      <c r="A275" s="53">
        <v>41996</v>
      </c>
      <c r="B275" s="14">
        <v>16</v>
      </c>
      <c r="C275" s="57">
        <v>272366956000</v>
      </c>
      <c r="D275" s="57">
        <v>7471289748</v>
      </c>
      <c r="E275" s="57">
        <v>54646860</v>
      </c>
      <c r="F275" s="57">
        <v>269973438783</v>
      </c>
      <c r="G275" s="59">
        <v>-6.2670000000000003E-2</v>
      </c>
      <c r="H275" s="59">
        <v>-6.9260000000000002E-2</v>
      </c>
      <c r="I275" s="59">
        <v>6.5900000000000004E-3</v>
      </c>
      <c r="J275" s="59">
        <v>-0.64195000000000002</v>
      </c>
      <c r="K275" s="59">
        <v>4.0000000000000002E-4</v>
      </c>
      <c r="L275" s="59">
        <v>9.0000000000000006E-5</v>
      </c>
      <c r="M275" s="59">
        <v>3.1E-4</v>
      </c>
      <c r="N275" s="59">
        <v>0.15645000000000001</v>
      </c>
      <c r="O275" s="19">
        <v>108.07680000000001</v>
      </c>
      <c r="P275" s="19">
        <v>96.491799999999998</v>
      </c>
      <c r="Q275" s="18">
        <v>2.9409999999999998</v>
      </c>
      <c r="R275" s="18">
        <v>20.146999999999998</v>
      </c>
      <c r="S275" s="18">
        <v>5.6820000000000004</v>
      </c>
      <c r="T275" s="18">
        <v>11.07</v>
      </c>
      <c r="U275" s="18">
        <v>11.089</v>
      </c>
      <c r="V275" s="18">
        <v>12.484</v>
      </c>
    </row>
    <row r="276" spans="1:22" x14ac:dyDescent="0.25">
      <c r="A276" s="53">
        <v>41997</v>
      </c>
      <c r="B276" s="14">
        <v>16</v>
      </c>
      <c r="C276" s="57">
        <v>272366956000</v>
      </c>
      <c r="D276" s="57">
        <v>7553750499</v>
      </c>
      <c r="E276" s="57">
        <v>54682792</v>
      </c>
      <c r="F276" s="57">
        <v>270345974150</v>
      </c>
      <c r="G276" s="59">
        <v>-6.1379999999999997E-2</v>
      </c>
      <c r="H276" s="59">
        <v>-6.8250000000000005E-2</v>
      </c>
      <c r="I276" s="59">
        <v>6.8700000000000002E-3</v>
      </c>
      <c r="J276" s="59">
        <v>-0.61838000000000004</v>
      </c>
      <c r="K276" s="59">
        <v>1.3799999999999999E-3</v>
      </c>
      <c r="L276" s="59">
        <v>1.07E-3</v>
      </c>
      <c r="M276" s="59">
        <v>3.1E-4</v>
      </c>
      <c r="N276" s="59">
        <v>0.6542</v>
      </c>
      <c r="O276" s="19">
        <v>108.2259</v>
      </c>
      <c r="P276" s="19">
        <v>96.596199999999996</v>
      </c>
      <c r="Q276" s="18">
        <v>2.9510000000000001</v>
      </c>
      <c r="R276" s="18">
        <v>20.321000000000002</v>
      </c>
      <c r="S276" s="18">
        <v>5.6790000000000003</v>
      </c>
      <c r="T276" s="18">
        <v>11.07</v>
      </c>
      <c r="U276" s="18">
        <v>11.095000000000001</v>
      </c>
      <c r="V276" s="18">
        <v>12.458</v>
      </c>
    </row>
    <row r="277" spans="1:22" x14ac:dyDescent="0.25">
      <c r="A277" s="53">
        <v>41998</v>
      </c>
      <c r="B277" s="14">
        <v>16</v>
      </c>
      <c r="C277" s="57">
        <v>272366956000</v>
      </c>
      <c r="D277" s="57">
        <v>7636211251</v>
      </c>
      <c r="E277" s="57">
        <v>54718748</v>
      </c>
      <c r="F277" s="57">
        <v>269351421201</v>
      </c>
      <c r="G277" s="59">
        <v>-6.4829999999999999E-2</v>
      </c>
      <c r="H277" s="59">
        <v>-7.1989999999999998E-2</v>
      </c>
      <c r="I277" s="59">
        <v>7.1599999999999997E-3</v>
      </c>
      <c r="J277" s="59">
        <v>-0.62416000000000005</v>
      </c>
      <c r="K277" s="59">
        <v>-3.6800000000000001E-3</v>
      </c>
      <c r="L277" s="59">
        <v>-3.98E-3</v>
      </c>
      <c r="M277" s="59">
        <v>3.1E-4</v>
      </c>
      <c r="N277" s="59">
        <v>-0.73951999999999996</v>
      </c>
      <c r="O277" s="19">
        <v>107.8278</v>
      </c>
      <c r="P277" s="19">
        <v>96.208600000000004</v>
      </c>
      <c r="Q277" s="18">
        <v>2.93</v>
      </c>
      <c r="R277" s="18">
        <v>20.058</v>
      </c>
      <c r="S277" s="18">
        <v>5.6760000000000002</v>
      </c>
      <c r="T277" s="18">
        <v>11.07</v>
      </c>
      <c r="U277" s="18">
        <v>11.192</v>
      </c>
      <c r="V277" s="18">
        <v>12.585000000000001</v>
      </c>
    </row>
    <row r="278" spans="1:22" x14ac:dyDescent="0.25">
      <c r="A278" s="53">
        <v>41999</v>
      </c>
      <c r="B278" s="14">
        <v>16</v>
      </c>
      <c r="C278" s="57">
        <v>272366956000</v>
      </c>
      <c r="D278" s="57">
        <v>7718672002</v>
      </c>
      <c r="E278" s="57">
        <v>54754728</v>
      </c>
      <c r="F278" s="57">
        <v>267388721529</v>
      </c>
      <c r="G278" s="59">
        <v>-7.1639999999999995E-2</v>
      </c>
      <c r="H278" s="59">
        <v>-7.9089999999999994E-2</v>
      </c>
      <c r="I278" s="59">
        <v>7.4400000000000004E-3</v>
      </c>
      <c r="J278" s="59">
        <v>-0.64783000000000002</v>
      </c>
      <c r="K278" s="59">
        <v>-7.2899999999999996E-3</v>
      </c>
      <c r="L278" s="59">
        <v>-7.5900000000000004E-3</v>
      </c>
      <c r="M278" s="59">
        <v>3.1E-4</v>
      </c>
      <c r="N278" s="59">
        <v>-0.93071000000000004</v>
      </c>
      <c r="O278" s="19">
        <v>107.042</v>
      </c>
      <c r="P278" s="19">
        <v>95.472399999999993</v>
      </c>
      <c r="Q278" s="18">
        <v>2.887</v>
      </c>
      <c r="R278" s="18">
        <v>19.488</v>
      </c>
      <c r="S278" s="18">
        <v>5.6740000000000004</v>
      </c>
      <c r="T278" s="18">
        <v>11.07</v>
      </c>
      <c r="U278" s="18">
        <v>11.347</v>
      </c>
      <c r="V278" s="18">
        <v>12.824999999999999</v>
      </c>
    </row>
    <row r="279" spans="1:22" x14ac:dyDescent="0.25">
      <c r="A279" s="53">
        <v>42000</v>
      </c>
      <c r="B279" s="14">
        <v>16</v>
      </c>
      <c r="C279" s="57">
        <v>272366956000</v>
      </c>
      <c r="D279" s="57">
        <v>7801132754</v>
      </c>
      <c r="E279" s="57">
        <v>54790731</v>
      </c>
      <c r="F279" s="57">
        <v>267019610544</v>
      </c>
      <c r="G279" s="59">
        <v>-7.2929999999999995E-2</v>
      </c>
      <c r="H279" s="59">
        <v>-8.0659999999999996E-2</v>
      </c>
      <c r="I279" s="59">
        <v>7.7299999999999999E-3</v>
      </c>
      <c r="J279" s="59">
        <v>-0.64071999999999996</v>
      </c>
      <c r="K279" s="59">
        <v>-1.3799999999999999E-3</v>
      </c>
      <c r="L279" s="59">
        <v>-1.6900000000000001E-3</v>
      </c>
      <c r="M279" s="59">
        <v>3.1E-4</v>
      </c>
      <c r="N279" s="59">
        <v>-0.39600999999999997</v>
      </c>
      <c r="O279" s="19">
        <v>106.8943</v>
      </c>
      <c r="P279" s="19">
        <v>95.309899999999999</v>
      </c>
      <c r="Q279" s="18">
        <v>2.879</v>
      </c>
      <c r="R279" s="18">
        <v>19.414999999999999</v>
      </c>
      <c r="S279" s="18">
        <v>5.6710000000000003</v>
      </c>
      <c r="T279" s="18">
        <v>11.07</v>
      </c>
      <c r="U279" s="18">
        <v>11.398</v>
      </c>
      <c r="V279" s="18">
        <v>12.882999999999999</v>
      </c>
    </row>
    <row r="280" spans="1:22" x14ac:dyDescent="0.25">
      <c r="A280" s="53">
        <v>42002</v>
      </c>
      <c r="B280" s="14">
        <v>16</v>
      </c>
      <c r="C280" s="57">
        <v>272366956000</v>
      </c>
      <c r="D280" s="57">
        <v>7966054257</v>
      </c>
      <c r="E280" s="57">
        <v>54862784</v>
      </c>
      <c r="F280" s="57">
        <v>267318758537</v>
      </c>
      <c r="G280" s="59">
        <v>-7.1889999999999996E-2</v>
      </c>
      <c r="H280" s="59">
        <v>-8.0189999999999997E-2</v>
      </c>
      <c r="I280" s="59">
        <v>8.3000000000000001E-3</v>
      </c>
      <c r="J280" s="59">
        <v>-0.60897000000000001</v>
      </c>
      <c r="K280" s="59">
        <v>1.1199999999999999E-3</v>
      </c>
      <c r="L280" s="59">
        <v>5.0000000000000001E-4</v>
      </c>
      <c r="M280" s="59">
        <v>6.2E-4</v>
      </c>
      <c r="N280" s="59">
        <v>0.22672</v>
      </c>
      <c r="O280" s="19">
        <v>107.014</v>
      </c>
      <c r="P280" s="19">
        <v>95.358199999999997</v>
      </c>
      <c r="Q280" s="18">
        <v>2.875</v>
      </c>
      <c r="R280" s="18">
        <v>19.385999999999999</v>
      </c>
      <c r="S280" s="18">
        <v>5.665</v>
      </c>
      <c r="T280" s="18">
        <v>11.07</v>
      </c>
      <c r="U280" s="18">
        <v>11.375999999999999</v>
      </c>
      <c r="V280" s="18">
        <v>12.867000000000001</v>
      </c>
    </row>
    <row r="281" spans="1:22" x14ac:dyDescent="0.25">
      <c r="A281" s="53">
        <v>42003</v>
      </c>
      <c r="B281" s="14">
        <v>16</v>
      </c>
      <c r="C281" s="57">
        <v>272366956000</v>
      </c>
      <c r="D281" s="57">
        <v>8048515008</v>
      </c>
      <c r="E281" s="57">
        <v>54898859</v>
      </c>
      <c r="F281" s="57">
        <v>268746248831</v>
      </c>
      <c r="G281" s="59">
        <v>-6.6930000000000003E-2</v>
      </c>
      <c r="H281" s="59">
        <v>-7.5520000000000004E-2</v>
      </c>
      <c r="I281" s="59">
        <v>8.5900000000000004E-3</v>
      </c>
      <c r="J281" s="59">
        <v>-0.56952999999999998</v>
      </c>
      <c r="K281" s="59">
        <v>5.3400000000000001E-3</v>
      </c>
      <c r="L281" s="59">
        <v>5.0299999999999997E-3</v>
      </c>
      <c r="M281" s="59">
        <v>3.1E-4</v>
      </c>
      <c r="N281" s="59">
        <v>5.9861199999999997</v>
      </c>
      <c r="O281" s="19">
        <v>107.5855</v>
      </c>
      <c r="P281" s="19">
        <v>95.842299999999994</v>
      </c>
      <c r="Q281" s="18">
        <v>2.8959999999999999</v>
      </c>
      <c r="R281" s="18">
        <v>19.689</v>
      </c>
      <c r="S281" s="18">
        <v>5.6630000000000003</v>
      </c>
      <c r="T281" s="18">
        <v>11.07</v>
      </c>
      <c r="U281" s="18">
        <v>11.257</v>
      </c>
      <c r="V281" s="18">
        <v>12.708</v>
      </c>
    </row>
    <row r="282" spans="1:22" x14ac:dyDescent="0.25">
      <c r="A282" s="53">
        <v>42004</v>
      </c>
      <c r="B282" s="14">
        <v>16</v>
      </c>
      <c r="C282" s="57">
        <v>272366956000</v>
      </c>
      <c r="D282" s="57">
        <v>8130975760</v>
      </c>
      <c r="E282" s="57">
        <v>54898859</v>
      </c>
      <c r="F282" s="57">
        <v>268828709582</v>
      </c>
      <c r="G282" s="59">
        <v>-6.6650000000000001E-2</v>
      </c>
      <c r="H282" s="59">
        <v>-7.5520000000000004E-2</v>
      </c>
      <c r="I282" s="59">
        <v>8.8800000000000007E-3</v>
      </c>
      <c r="J282" s="59">
        <v>-0.55606</v>
      </c>
      <c r="K282" s="59">
        <v>3.1E-4</v>
      </c>
      <c r="L282" s="59">
        <v>0</v>
      </c>
      <c r="M282" s="59">
        <v>3.1E-4</v>
      </c>
      <c r="N282" s="59">
        <v>0.11849</v>
      </c>
      <c r="O282" s="19">
        <v>107.6185</v>
      </c>
      <c r="P282" s="19">
        <v>95.842299999999994</v>
      </c>
      <c r="Q282" s="18">
        <v>2.8959999999999999</v>
      </c>
      <c r="R282" s="18">
        <v>19.690000000000001</v>
      </c>
      <c r="S282" s="18">
        <v>5.66</v>
      </c>
      <c r="T282" s="18">
        <v>11.07</v>
      </c>
      <c r="U282" s="18">
        <v>11.252000000000001</v>
      </c>
      <c r="V282" s="18">
        <v>12.708</v>
      </c>
    </row>
    <row r="283" spans="1:22" x14ac:dyDescent="0.25">
      <c r="A283" s="53">
        <v>42016</v>
      </c>
      <c r="B283" s="14">
        <v>16</v>
      </c>
      <c r="C283" s="57">
        <v>275056956000</v>
      </c>
      <c r="D283" s="57">
        <v>9236443622</v>
      </c>
      <c r="E283" s="57">
        <v>0</v>
      </c>
      <c r="F283" s="57">
        <v>273543863388</v>
      </c>
      <c r="G283" s="59">
        <v>8.1899999999999994E-3</v>
      </c>
      <c r="H283" s="59">
        <v>4.5100000000000001E-3</v>
      </c>
      <c r="I283" s="59">
        <v>3.6900000000000001E-3</v>
      </c>
      <c r="J283" s="59">
        <v>0.28167999999999999</v>
      </c>
      <c r="K283" s="59">
        <v>8.1899999999999994E-3</v>
      </c>
      <c r="L283" s="59">
        <v>4.5100000000000001E-3</v>
      </c>
      <c r="M283" s="59">
        <v>3.6900000000000001E-3</v>
      </c>
      <c r="N283" s="59">
        <v>0.28167999999999999</v>
      </c>
      <c r="O283" s="19">
        <v>108.50020000000001</v>
      </c>
      <c r="P283" s="19">
        <v>96.274299999999997</v>
      </c>
      <c r="Q283" s="18">
        <v>2.9209999999999998</v>
      </c>
      <c r="R283" s="18">
        <v>20.276</v>
      </c>
      <c r="S283" s="18">
        <v>5.7069999999999999</v>
      </c>
      <c r="T283" s="18">
        <v>11.076000000000001</v>
      </c>
      <c r="U283" s="18">
        <v>11.223000000000001</v>
      </c>
      <c r="V283" s="18">
        <v>12.609</v>
      </c>
    </row>
    <row r="284" spans="1:22" x14ac:dyDescent="0.25">
      <c r="A284" s="53">
        <v>42017</v>
      </c>
      <c r="B284" s="14">
        <v>16</v>
      </c>
      <c r="C284" s="57">
        <v>275056956000</v>
      </c>
      <c r="D284" s="57">
        <v>9319762544</v>
      </c>
      <c r="E284" s="57">
        <v>0</v>
      </c>
      <c r="F284" s="57">
        <v>273625910232</v>
      </c>
      <c r="G284" s="59">
        <v>8.4899999999999993E-3</v>
      </c>
      <c r="H284" s="59">
        <v>4.4999999999999997E-3</v>
      </c>
      <c r="I284" s="59">
        <v>3.9899999999999996E-3</v>
      </c>
      <c r="J284" s="59">
        <v>0.26807999999999998</v>
      </c>
      <c r="K284" s="59">
        <v>2.9999999999999997E-4</v>
      </c>
      <c r="L284" s="59">
        <v>0</v>
      </c>
      <c r="M284" s="59">
        <v>2.9999999999999997E-4</v>
      </c>
      <c r="N284" s="59">
        <v>0.11568000000000001</v>
      </c>
      <c r="O284" s="19">
        <v>108.53270000000001</v>
      </c>
      <c r="P284" s="19">
        <v>96.273799999999994</v>
      </c>
      <c r="Q284" s="18">
        <v>2.9180000000000001</v>
      </c>
      <c r="R284" s="18">
        <v>20.265000000000001</v>
      </c>
      <c r="S284" s="18">
        <v>5.7039999999999997</v>
      </c>
      <c r="T284" s="18">
        <v>11.076000000000001</v>
      </c>
      <c r="U284" s="18">
        <v>11.223000000000001</v>
      </c>
      <c r="V284" s="18">
        <v>12.61</v>
      </c>
    </row>
    <row r="285" spans="1:22" x14ac:dyDescent="0.25">
      <c r="A285" s="53">
        <v>42018</v>
      </c>
      <c r="B285" s="14">
        <v>16</v>
      </c>
      <c r="C285" s="57">
        <v>275056956000</v>
      </c>
      <c r="D285" s="57">
        <v>9403081465</v>
      </c>
      <c r="E285" s="57">
        <v>0</v>
      </c>
      <c r="F285" s="57">
        <v>273502344234</v>
      </c>
      <c r="G285" s="59">
        <v>8.0400000000000003E-3</v>
      </c>
      <c r="H285" s="59">
        <v>3.7399999999999998E-3</v>
      </c>
      <c r="I285" s="59">
        <v>4.3E-3</v>
      </c>
      <c r="J285" s="59">
        <v>0.23215</v>
      </c>
      <c r="K285" s="59">
        <v>-4.4999999999999999E-4</v>
      </c>
      <c r="L285" s="59">
        <v>-7.6000000000000004E-4</v>
      </c>
      <c r="M285" s="59">
        <v>2.9999999999999997E-4</v>
      </c>
      <c r="N285" s="59">
        <v>-0.15198999999999999</v>
      </c>
      <c r="O285" s="19">
        <v>108.4837</v>
      </c>
      <c r="P285" s="19">
        <v>96.200699999999998</v>
      </c>
      <c r="Q285" s="18">
        <v>2.9159999999999999</v>
      </c>
      <c r="R285" s="18">
        <v>20.259</v>
      </c>
      <c r="S285" s="18">
        <v>5.702</v>
      </c>
      <c r="T285" s="18">
        <v>11.076000000000001</v>
      </c>
      <c r="U285" s="18">
        <v>11.266</v>
      </c>
      <c r="V285" s="18">
        <v>12.638</v>
      </c>
    </row>
    <row r="286" spans="1:22" x14ac:dyDescent="0.25">
      <c r="A286" s="53">
        <v>42019</v>
      </c>
      <c r="B286" s="14">
        <v>16</v>
      </c>
      <c r="C286" s="57">
        <v>275056956000</v>
      </c>
      <c r="D286" s="57">
        <v>9486400387</v>
      </c>
      <c r="E286" s="57">
        <v>0</v>
      </c>
      <c r="F286" s="57">
        <v>273735063412</v>
      </c>
      <c r="G286" s="59">
        <v>8.8999999999999999E-3</v>
      </c>
      <c r="H286" s="59">
        <v>4.2900000000000004E-3</v>
      </c>
      <c r="I286" s="59">
        <v>4.6100000000000004E-3</v>
      </c>
      <c r="J286" s="59">
        <v>0.24052999999999999</v>
      </c>
      <c r="K286" s="59">
        <v>8.4999999999999995E-4</v>
      </c>
      <c r="L286" s="59">
        <v>5.5000000000000003E-4</v>
      </c>
      <c r="M286" s="59">
        <v>2.9999999999999997E-4</v>
      </c>
      <c r="N286" s="59">
        <v>0.36403000000000002</v>
      </c>
      <c r="O286" s="19">
        <v>108.57599999999999</v>
      </c>
      <c r="P286" s="19">
        <v>96.253500000000003</v>
      </c>
      <c r="Q286" s="18">
        <v>2.91</v>
      </c>
      <c r="R286" s="18">
        <v>20.178000000000001</v>
      </c>
      <c r="S286" s="18">
        <v>5.6989999999999998</v>
      </c>
      <c r="T286" s="18">
        <v>11.076000000000001</v>
      </c>
      <c r="U286" s="18">
        <v>11.214</v>
      </c>
      <c r="V286" s="18">
        <v>12.617000000000001</v>
      </c>
    </row>
    <row r="287" spans="1:22" x14ac:dyDescent="0.25">
      <c r="A287" s="53">
        <v>42020</v>
      </c>
      <c r="B287" s="14">
        <v>16</v>
      </c>
      <c r="C287" s="57">
        <v>275056956000</v>
      </c>
      <c r="D287" s="57">
        <v>9569719309</v>
      </c>
      <c r="E287" s="57">
        <v>0</v>
      </c>
      <c r="F287" s="57">
        <v>273114558813</v>
      </c>
      <c r="G287" s="59">
        <v>6.6100000000000004E-3</v>
      </c>
      <c r="H287" s="59">
        <v>1.6999999999999999E-3</v>
      </c>
      <c r="I287" s="59">
        <v>4.9100000000000003E-3</v>
      </c>
      <c r="J287" s="59">
        <v>0.16217999999999999</v>
      </c>
      <c r="K287" s="59">
        <v>-2.2699999999999999E-3</v>
      </c>
      <c r="L287" s="59">
        <v>-2.5699999999999998E-3</v>
      </c>
      <c r="M287" s="59">
        <v>2.9999999999999997E-4</v>
      </c>
      <c r="N287" s="59">
        <v>-0.56322000000000005</v>
      </c>
      <c r="O287" s="19">
        <v>108.32989999999999</v>
      </c>
      <c r="P287" s="19">
        <v>96.004900000000006</v>
      </c>
      <c r="Q287" s="18">
        <v>2.919</v>
      </c>
      <c r="R287" s="18">
        <v>20.385999999999999</v>
      </c>
      <c r="S287" s="18">
        <v>5.6959999999999997</v>
      </c>
      <c r="T287" s="18">
        <v>11.076000000000001</v>
      </c>
      <c r="U287" s="18">
        <v>11.420999999999999</v>
      </c>
      <c r="V287" s="18">
        <v>12.718</v>
      </c>
    </row>
    <row r="288" spans="1:22" x14ac:dyDescent="0.25">
      <c r="A288" s="53">
        <v>42023</v>
      </c>
      <c r="B288" s="14">
        <v>16</v>
      </c>
      <c r="C288" s="57">
        <v>275056956000</v>
      </c>
      <c r="D288" s="57">
        <v>9819676073</v>
      </c>
      <c r="E288" s="57">
        <v>0</v>
      </c>
      <c r="F288" s="57">
        <v>273285617117</v>
      </c>
      <c r="G288" s="59">
        <v>7.2399999999999999E-3</v>
      </c>
      <c r="H288" s="59">
        <v>1.41E-3</v>
      </c>
      <c r="I288" s="59">
        <v>5.8300000000000001E-3</v>
      </c>
      <c r="J288" s="59">
        <v>0.14865999999999999</v>
      </c>
      <c r="K288" s="59">
        <v>6.3000000000000003E-4</v>
      </c>
      <c r="L288" s="59">
        <v>-2.9E-4</v>
      </c>
      <c r="M288" s="59">
        <v>9.2000000000000003E-4</v>
      </c>
      <c r="N288" s="59">
        <v>7.9159999999999994E-2</v>
      </c>
      <c r="O288" s="19">
        <v>108.3977</v>
      </c>
      <c r="P288" s="19">
        <v>95.977000000000004</v>
      </c>
      <c r="Q288" s="18">
        <v>2.9129999999999998</v>
      </c>
      <c r="R288" s="18">
        <v>20.367999999999999</v>
      </c>
      <c r="S288" s="18">
        <v>5.6879999999999997</v>
      </c>
      <c r="T288" s="18">
        <v>11.076000000000001</v>
      </c>
      <c r="U288" s="18">
        <v>11.438000000000001</v>
      </c>
      <c r="V288" s="18">
        <v>12.733000000000001</v>
      </c>
    </row>
    <row r="289" spans="1:22" x14ac:dyDescent="0.25">
      <c r="A289" s="53">
        <v>42024</v>
      </c>
      <c r="B289" s="14">
        <v>16</v>
      </c>
      <c r="C289" s="57">
        <v>275056956000</v>
      </c>
      <c r="D289" s="57">
        <v>9902994995</v>
      </c>
      <c r="E289" s="57">
        <v>0</v>
      </c>
      <c r="F289" s="57">
        <v>273477306194</v>
      </c>
      <c r="G289" s="59">
        <v>7.9500000000000005E-3</v>
      </c>
      <c r="H289" s="59">
        <v>1.81E-3</v>
      </c>
      <c r="I289" s="59">
        <v>6.1399999999999996E-3</v>
      </c>
      <c r="J289" s="59">
        <v>0.15542</v>
      </c>
      <c r="K289" s="59">
        <v>6.9999999999999999E-4</v>
      </c>
      <c r="L289" s="59">
        <v>4.0000000000000002E-4</v>
      </c>
      <c r="M289" s="59">
        <v>2.9999999999999997E-4</v>
      </c>
      <c r="N289" s="59">
        <v>0.29165999999999997</v>
      </c>
      <c r="O289" s="19">
        <v>108.4738</v>
      </c>
      <c r="P289" s="19">
        <v>96.015299999999996</v>
      </c>
      <c r="Q289" s="18">
        <v>2.9079999999999999</v>
      </c>
      <c r="R289" s="18">
        <v>20.309000000000001</v>
      </c>
      <c r="S289" s="18">
        <v>5.6849999999999996</v>
      </c>
      <c r="T289" s="18">
        <v>11.076000000000001</v>
      </c>
      <c r="U289" s="18">
        <v>11.403</v>
      </c>
      <c r="V289" s="18">
        <v>12.718999999999999</v>
      </c>
    </row>
    <row r="290" spans="1:22" x14ac:dyDescent="0.25">
      <c r="A290" s="53">
        <v>42025</v>
      </c>
      <c r="B290" s="14">
        <v>16</v>
      </c>
      <c r="C290" s="57">
        <v>275056956000</v>
      </c>
      <c r="D290" s="57">
        <v>9986313917</v>
      </c>
      <c r="E290" s="57">
        <v>0</v>
      </c>
      <c r="F290" s="57">
        <v>274202592422</v>
      </c>
      <c r="G290" s="59">
        <v>1.0619999999999999E-2</v>
      </c>
      <c r="H290" s="59">
        <v>4.1700000000000001E-3</v>
      </c>
      <c r="I290" s="59">
        <v>6.45E-3</v>
      </c>
      <c r="J290" s="59">
        <v>0.20155999999999999</v>
      </c>
      <c r="K290" s="59">
        <v>2.65E-3</v>
      </c>
      <c r="L290" s="59">
        <v>2.3500000000000001E-3</v>
      </c>
      <c r="M290" s="59">
        <v>2.9999999999999997E-4</v>
      </c>
      <c r="N290" s="59">
        <v>1.62934</v>
      </c>
      <c r="O290" s="19">
        <v>108.76139999999999</v>
      </c>
      <c r="P290" s="19">
        <v>96.242099999999994</v>
      </c>
      <c r="Q290" s="18">
        <v>2.895</v>
      </c>
      <c r="R290" s="18">
        <v>20.094999999999999</v>
      </c>
      <c r="S290" s="18">
        <v>5.6829999999999998</v>
      </c>
      <c r="T290" s="18">
        <v>11.076000000000001</v>
      </c>
      <c r="U290" s="18">
        <v>11.22</v>
      </c>
      <c r="V290" s="18">
        <v>12.628</v>
      </c>
    </row>
    <row r="291" spans="1:22" x14ac:dyDescent="0.25">
      <c r="A291" s="53">
        <v>42026</v>
      </c>
      <c r="B291" s="14">
        <v>16</v>
      </c>
      <c r="C291" s="57">
        <v>275056956000</v>
      </c>
      <c r="D291" s="57">
        <v>10069632838</v>
      </c>
      <c r="E291" s="57">
        <v>0</v>
      </c>
      <c r="F291" s="57">
        <v>274284087004</v>
      </c>
      <c r="G291" s="59">
        <v>1.0919999999999999E-2</v>
      </c>
      <c r="H291" s="59">
        <v>4.1599999999999996E-3</v>
      </c>
      <c r="I291" s="59">
        <v>6.7600000000000004E-3</v>
      </c>
      <c r="J291" s="59">
        <v>0.19746</v>
      </c>
      <c r="K291" s="59">
        <v>2.9999999999999997E-4</v>
      </c>
      <c r="L291" s="59">
        <v>-1.0000000000000001E-5</v>
      </c>
      <c r="M291" s="59">
        <v>2.9999999999999997E-4</v>
      </c>
      <c r="N291" s="59">
        <v>0.11456</v>
      </c>
      <c r="O291" s="19">
        <v>108.7938</v>
      </c>
      <c r="P291" s="19">
        <v>96.241399999999999</v>
      </c>
      <c r="Q291" s="18">
        <v>2.8929999999999998</v>
      </c>
      <c r="R291" s="18">
        <v>20.079999999999998</v>
      </c>
      <c r="S291" s="18">
        <v>5.68</v>
      </c>
      <c r="T291" s="18">
        <v>11.076000000000001</v>
      </c>
      <c r="U291" s="18">
        <v>11.22</v>
      </c>
      <c r="V291" s="18">
        <v>12.63</v>
      </c>
    </row>
    <row r="292" spans="1:22" x14ac:dyDescent="0.25">
      <c r="A292" s="53">
        <v>42027</v>
      </c>
      <c r="B292" s="14">
        <v>16</v>
      </c>
      <c r="C292" s="57">
        <v>275056956000</v>
      </c>
      <c r="D292" s="57">
        <v>10152951760</v>
      </c>
      <c r="E292" s="57">
        <v>0</v>
      </c>
      <c r="F292" s="57">
        <v>274364944537</v>
      </c>
      <c r="G292" s="59">
        <v>1.1220000000000001E-2</v>
      </c>
      <c r="H292" s="59">
        <v>4.1599999999999996E-3</v>
      </c>
      <c r="I292" s="59">
        <v>7.0600000000000003E-3</v>
      </c>
      <c r="J292" s="59">
        <v>0.19369</v>
      </c>
      <c r="K292" s="59">
        <v>2.9E-4</v>
      </c>
      <c r="L292" s="59">
        <v>-1.0000000000000001E-5</v>
      </c>
      <c r="M292" s="59">
        <v>2.9999999999999997E-4</v>
      </c>
      <c r="N292" s="59">
        <v>0.11358</v>
      </c>
      <c r="O292" s="19">
        <v>108.8258</v>
      </c>
      <c r="P292" s="19">
        <v>96.240600000000001</v>
      </c>
      <c r="Q292" s="18">
        <v>2.89</v>
      </c>
      <c r="R292" s="18">
        <v>20.065000000000001</v>
      </c>
      <c r="S292" s="18">
        <v>5.6769999999999996</v>
      </c>
      <c r="T292" s="18">
        <v>11.076000000000001</v>
      </c>
      <c r="U292" s="18">
        <v>11.22</v>
      </c>
      <c r="V292" s="18">
        <v>12.631</v>
      </c>
    </row>
    <row r="293" spans="1:22" x14ac:dyDescent="0.25">
      <c r="A293" s="53">
        <v>42030</v>
      </c>
      <c r="B293" s="14">
        <v>16</v>
      </c>
      <c r="C293" s="57">
        <v>275056956000</v>
      </c>
      <c r="D293" s="57">
        <v>10402908525</v>
      </c>
      <c r="E293" s="57">
        <v>0</v>
      </c>
      <c r="F293" s="57">
        <v>274972712651</v>
      </c>
      <c r="G293" s="59">
        <v>1.346E-2</v>
      </c>
      <c r="H293" s="59">
        <v>5.47E-3</v>
      </c>
      <c r="I293" s="59">
        <v>7.9799999999999992E-3</v>
      </c>
      <c r="J293" s="59">
        <v>0.20644999999999999</v>
      </c>
      <c r="K293" s="59">
        <v>2.2200000000000002E-3</v>
      </c>
      <c r="L293" s="59">
        <v>1.2999999999999999E-3</v>
      </c>
      <c r="M293" s="59">
        <v>9.1E-4</v>
      </c>
      <c r="N293" s="59">
        <v>0.30893999999999999</v>
      </c>
      <c r="O293" s="19">
        <v>109.0669</v>
      </c>
      <c r="P293" s="19">
        <v>96.367000000000004</v>
      </c>
      <c r="Q293" s="18">
        <v>2.8919999999999999</v>
      </c>
      <c r="R293" s="18">
        <v>20.161999999999999</v>
      </c>
      <c r="S293" s="18">
        <v>5.6689999999999996</v>
      </c>
      <c r="T293" s="18">
        <v>11.076000000000001</v>
      </c>
      <c r="U293" s="18">
        <v>11.205</v>
      </c>
      <c r="V293" s="18">
        <v>12.595000000000001</v>
      </c>
    </row>
    <row r="294" spans="1:22" x14ac:dyDescent="0.25">
      <c r="A294" s="53">
        <v>42031</v>
      </c>
      <c r="B294" s="14">
        <v>16</v>
      </c>
      <c r="C294" s="57">
        <v>275056956000</v>
      </c>
      <c r="D294" s="57">
        <v>10486227446</v>
      </c>
      <c r="E294" s="57">
        <v>0</v>
      </c>
      <c r="F294" s="57">
        <v>274975199061</v>
      </c>
      <c r="G294" s="59">
        <v>1.3469999999999999E-2</v>
      </c>
      <c r="H294" s="59">
        <v>5.1799999999999997E-3</v>
      </c>
      <c r="I294" s="59">
        <v>8.2900000000000005E-3</v>
      </c>
      <c r="J294" s="59">
        <v>0.19824</v>
      </c>
      <c r="K294" s="59">
        <v>1.0000000000000001E-5</v>
      </c>
      <c r="L294" s="59">
        <v>-2.9E-4</v>
      </c>
      <c r="M294" s="59">
        <v>2.9999999999999997E-4</v>
      </c>
      <c r="N294" s="59">
        <v>3.31E-3</v>
      </c>
      <c r="O294" s="19">
        <v>109.06789999999999</v>
      </c>
      <c r="P294" s="19">
        <v>96.338399999999993</v>
      </c>
      <c r="Q294" s="18">
        <v>2.8879999999999999</v>
      </c>
      <c r="R294" s="18">
        <v>20.116</v>
      </c>
      <c r="S294" s="18">
        <v>5.6660000000000004</v>
      </c>
      <c r="T294" s="18">
        <v>11.076000000000001</v>
      </c>
      <c r="U294" s="18">
        <v>11.209</v>
      </c>
      <c r="V294" s="18">
        <v>12.605</v>
      </c>
    </row>
    <row r="295" spans="1:22" x14ac:dyDescent="0.25">
      <c r="A295" s="53">
        <v>42033</v>
      </c>
      <c r="B295" s="14">
        <v>16</v>
      </c>
      <c r="C295" s="57">
        <v>275056956000</v>
      </c>
      <c r="D295" s="57">
        <v>10652865290</v>
      </c>
      <c r="E295" s="57">
        <v>0</v>
      </c>
      <c r="F295" s="57">
        <v>275138171098</v>
      </c>
      <c r="G295" s="59">
        <v>1.4069999999999999E-2</v>
      </c>
      <c r="H295" s="59">
        <v>5.1599999999999997E-3</v>
      </c>
      <c r="I295" s="59">
        <v>8.9099999999999995E-3</v>
      </c>
      <c r="J295" s="59">
        <v>0.19223999999999999</v>
      </c>
      <c r="K295" s="59">
        <v>5.9000000000000003E-4</v>
      </c>
      <c r="L295" s="59">
        <v>-1.0000000000000001E-5</v>
      </c>
      <c r="M295" s="59">
        <v>6.0999999999999997E-4</v>
      </c>
      <c r="N295" s="59">
        <v>0.11419</v>
      </c>
      <c r="O295" s="19">
        <v>109.13249999999999</v>
      </c>
      <c r="P295" s="19">
        <v>96.337100000000007</v>
      </c>
      <c r="Q295" s="18">
        <v>2.883</v>
      </c>
      <c r="R295" s="18">
        <v>20.087</v>
      </c>
      <c r="S295" s="18">
        <v>5.6609999999999996</v>
      </c>
      <c r="T295" s="18">
        <v>11.076000000000001</v>
      </c>
      <c r="U295" s="18">
        <v>11.209</v>
      </c>
      <c r="V295" s="18">
        <v>12.608000000000001</v>
      </c>
    </row>
    <row r="296" spans="1:22" x14ac:dyDescent="0.25">
      <c r="A296" s="53">
        <v>42034</v>
      </c>
      <c r="B296" s="14">
        <v>16</v>
      </c>
      <c r="C296" s="57">
        <v>275056956000</v>
      </c>
      <c r="D296" s="57">
        <v>10736184211</v>
      </c>
      <c r="E296" s="57">
        <v>0</v>
      </c>
      <c r="F296" s="57">
        <v>276755005407</v>
      </c>
      <c r="G296" s="59">
        <v>2.0029999999999999E-2</v>
      </c>
      <c r="H296" s="59">
        <v>1.082E-2</v>
      </c>
      <c r="I296" s="59">
        <v>9.2099999999999994E-3</v>
      </c>
      <c r="J296" s="59">
        <v>0.27285999999999999</v>
      </c>
      <c r="K296" s="59">
        <v>5.8799999999999998E-3</v>
      </c>
      <c r="L296" s="59">
        <v>5.5700000000000003E-3</v>
      </c>
      <c r="M296" s="59">
        <v>2.9999999999999997E-4</v>
      </c>
      <c r="N296" s="59">
        <v>7.4877599999999997</v>
      </c>
      <c r="O296" s="19">
        <v>109.7739</v>
      </c>
      <c r="P296" s="19">
        <v>96.878799999999998</v>
      </c>
      <c r="Q296" s="18">
        <v>2.9209999999999998</v>
      </c>
      <c r="R296" s="18">
        <v>20.66</v>
      </c>
      <c r="S296" s="18">
        <v>5.6580000000000004</v>
      </c>
      <c r="T296" s="18">
        <v>11.076000000000001</v>
      </c>
      <c r="U296" s="18">
        <v>11.144</v>
      </c>
      <c r="V296" s="18">
        <v>12.439</v>
      </c>
    </row>
    <row r="297" spans="1:22" x14ac:dyDescent="0.25">
      <c r="A297" s="53">
        <v>42035</v>
      </c>
      <c r="B297" s="14">
        <v>16</v>
      </c>
      <c r="C297" s="57">
        <v>275056956000</v>
      </c>
      <c r="D297" s="57">
        <v>10819503133</v>
      </c>
      <c r="E297" s="57">
        <v>0</v>
      </c>
      <c r="F297" s="57">
        <v>276838324329</v>
      </c>
      <c r="G297" s="59">
        <v>2.0330000000000001E-2</v>
      </c>
      <c r="H297" s="59">
        <v>1.082E-2</v>
      </c>
      <c r="I297" s="59">
        <v>9.5200000000000007E-3</v>
      </c>
      <c r="J297" s="59">
        <v>0.26746999999999999</v>
      </c>
      <c r="K297" s="59">
        <v>2.9999999999999997E-4</v>
      </c>
      <c r="L297" s="59">
        <v>0</v>
      </c>
      <c r="M297" s="59">
        <v>2.9999999999999997E-4</v>
      </c>
      <c r="N297" s="59">
        <v>0.11613</v>
      </c>
      <c r="O297" s="19">
        <v>109.8069</v>
      </c>
      <c r="P297" s="19">
        <v>96.878799999999998</v>
      </c>
      <c r="Q297" s="18">
        <v>2.9209999999999998</v>
      </c>
      <c r="R297" s="18">
        <v>20.661000000000001</v>
      </c>
      <c r="S297" s="18">
        <v>5.6550000000000002</v>
      </c>
      <c r="T297" s="18">
        <v>11.076000000000001</v>
      </c>
      <c r="U297" s="18">
        <v>11.144</v>
      </c>
      <c r="V297" s="18">
        <v>12.439</v>
      </c>
    </row>
    <row r="298" spans="1:22" x14ac:dyDescent="0.25">
      <c r="A298" s="53">
        <v>42037</v>
      </c>
      <c r="B298" s="14">
        <v>16</v>
      </c>
      <c r="C298" s="57">
        <v>272056956000</v>
      </c>
      <c r="D298" s="57">
        <v>10807037715</v>
      </c>
      <c r="E298" s="57">
        <v>0</v>
      </c>
      <c r="F298" s="57">
        <v>267739116299</v>
      </c>
      <c r="G298" s="59">
        <v>-2.198E-2</v>
      </c>
      <c r="H298" s="59">
        <v>-2.2579999999999999E-2</v>
      </c>
      <c r="I298" s="59">
        <v>5.9999999999999995E-4</v>
      </c>
      <c r="J298" s="59">
        <v>-0.98268</v>
      </c>
      <c r="K298" s="59">
        <v>-2.198E-2</v>
      </c>
      <c r="L298" s="59">
        <v>-2.2579999999999999E-2</v>
      </c>
      <c r="M298" s="59">
        <v>5.9999999999999995E-4</v>
      </c>
      <c r="N298" s="59">
        <v>-0.98268</v>
      </c>
      <c r="O298" s="19">
        <v>107.3934</v>
      </c>
      <c r="P298" s="19">
        <v>94.691199999999995</v>
      </c>
      <c r="Q298" s="18">
        <v>2.9550000000000001</v>
      </c>
      <c r="R298" s="18">
        <v>21.408999999999999</v>
      </c>
      <c r="S298" s="18">
        <v>5.524</v>
      </c>
      <c r="T298" s="18">
        <v>11.055</v>
      </c>
      <c r="U298" s="18">
        <v>13.952</v>
      </c>
      <c r="V298" s="18">
        <v>13.222</v>
      </c>
    </row>
    <row r="299" spans="1:22" x14ac:dyDescent="0.25">
      <c r="A299" s="53">
        <v>42038</v>
      </c>
      <c r="B299" s="14">
        <v>16</v>
      </c>
      <c r="C299" s="57">
        <v>272056956000</v>
      </c>
      <c r="D299" s="57">
        <v>10889296854</v>
      </c>
      <c r="E299" s="57">
        <v>0</v>
      </c>
      <c r="F299" s="57">
        <v>266486848287</v>
      </c>
      <c r="G299" s="59">
        <v>-2.6550000000000001E-2</v>
      </c>
      <c r="H299" s="59">
        <v>-2.7459999999999998E-2</v>
      </c>
      <c r="I299" s="59">
        <v>8.9999999999999998E-4</v>
      </c>
      <c r="J299" s="59">
        <v>-0.96216000000000002</v>
      </c>
      <c r="K299" s="59">
        <v>-4.6800000000000001E-3</v>
      </c>
      <c r="L299" s="59">
        <v>-4.9800000000000001E-3</v>
      </c>
      <c r="M299" s="59">
        <v>3.1E-4</v>
      </c>
      <c r="N299" s="59">
        <v>-0.81935000000000002</v>
      </c>
      <c r="O299" s="19">
        <v>106.89109999999999</v>
      </c>
      <c r="P299" s="19">
        <v>94.218999999999994</v>
      </c>
      <c r="Q299" s="18">
        <v>2.9390000000000001</v>
      </c>
      <c r="R299" s="18">
        <v>21.231999999999999</v>
      </c>
      <c r="S299" s="18">
        <v>5.5209999999999999</v>
      </c>
      <c r="T299" s="18">
        <v>11.055</v>
      </c>
      <c r="U299" s="18">
        <v>14.202</v>
      </c>
      <c r="V299" s="18">
        <v>13.394</v>
      </c>
    </row>
    <row r="300" spans="1:22" x14ac:dyDescent="0.25">
      <c r="A300" s="53">
        <v>42039</v>
      </c>
      <c r="B300" s="14">
        <v>16</v>
      </c>
      <c r="C300" s="57">
        <v>272056956000</v>
      </c>
      <c r="D300" s="57">
        <v>10971555993</v>
      </c>
      <c r="E300" s="57">
        <v>0</v>
      </c>
      <c r="F300" s="57">
        <v>266760163467</v>
      </c>
      <c r="G300" s="59">
        <v>-2.5559999999999999E-2</v>
      </c>
      <c r="H300" s="59">
        <v>-2.6759999999999999E-2</v>
      </c>
      <c r="I300" s="59">
        <v>1.1999999999999999E-3</v>
      </c>
      <c r="J300" s="59">
        <v>-0.90578999999999998</v>
      </c>
      <c r="K300" s="59">
        <v>1.0300000000000001E-3</v>
      </c>
      <c r="L300" s="59">
        <v>7.2000000000000005E-4</v>
      </c>
      <c r="M300" s="59">
        <v>3.1E-4</v>
      </c>
      <c r="N300" s="59">
        <v>0.45377000000000001</v>
      </c>
      <c r="O300" s="19">
        <v>107.00069999999999</v>
      </c>
      <c r="P300" s="19">
        <v>94.286600000000007</v>
      </c>
      <c r="Q300" s="18">
        <v>2.9390000000000001</v>
      </c>
      <c r="R300" s="18">
        <v>21.248999999999999</v>
      </c>
      <c r="S300" s="18">
        <v>5.5190000000000001</v>
      </c>
      <c r="T300" s="18">
        <v>11.055</v>
      </c>
      <c r="U300" s="18">
        <v>14.178000000000001</v>
      </c>
      <c r="V300" s="18">
        <v>13.371</v>
      </c>
    </row>
    <row r="301" spans="1:22" x14ac:dyDescent="0.25">
      <c r="A301" s="53">
        <v>42040</v>
      </c>
      <c r="B301" s="14">
        <v>16</v>
      </c>
      <c r="C301" s="57">
        <v>272056956000</v>
      </c>
      <c r="D301" s="57">
        <v>11053815132</v>
      </c>
      <c r="E301" s="57">
        <v>0</v>
      </c>
      <c r="F301" s="57">
        <v>267467000140</v>
      </c>
      <c r="G301" s="59">
        <v>-2.2970000000000001E-2</v>
      </c>
      <c r="H301" s="59">
        <v>-2.4479999999999998E-2</v>
      </c>
      <c r="I301" s="59">
        <v>1.5E-3</v>
      </c>
      <c r="J301" s="59">
        <v>-0.81669999999999998</v>
      </c>
      <c r="K301" s="59">
        <v>2.65E-3</v>
      </c>
      <c r="L301" s="59">
        <v>2.3400000000000001E-3</v>
      </c>
      <c r="M301" s="59">
        <v>3.1E-4</v>
      </c>
      <c r="N301" s="59">
        <v>1.62706</v>
      </c>
      <c r="O301" s="19">
        <v>107.2842</v>
      </c>
      <c r="P301" s="19">
        <v>94.507599999999996</v>
      </c>
      <c r="Q301" s="18">
        <v>2.948</v>
      </c>
      <c r="R301" s="18">
        <v>21.390999999999998</v>
      </c>
      <c r="S301" s="18">
        <v>5.516</v>
      </c>
      <c r="T301" s="18">
        <v>11.055</v>
      </c>
      <c r="U301" s="18">
        <v>14.119</v>
      </c>
      <c r="V301" s="18">
        <v>13.291</v>
      </c>
    </row>
    <row r="302" spans="1:22" x14ac:dyDescent="0.25">
      <c r="A302" s="53">
        <v>42041</v>
      </c>
      <c r="B302" s="14">
        <v>16</v>
      </c>
      <c r="C302" s="57">
        <v>272056956000</v>
      </c>
      <c r="D302" s="57">
        <v>11136074271</v>
      </c>
      <c r="E302" s="57">
        <v>0</v>
      </c>
      <c r="F302" s="57">
        <v>266753182882</v>
      </c>
      <c r="G302" s="59">
        <v>-2.5579999999999999E-2</v>
      </c>
      <c r="H302" s="59">
        <v>-2.7380000000000002E-2</v>
      </c>
      <c r="I302" s="59">
        <v>1.8E-3</v>
      </c>
      <c r="J302" s="59">
        <v>-0.79329000000000005</v>
      </c>
      <c r="K302" s="59">
        <v>-2.6700000000000001E-3</v>
      </c>
      <c r="L302" s="59">
        <v>-2.98E-3</v>
      </c>
      <c r="M302" s="59">
        <v>3.1E-4</v>
      </c>
      <c r="N302" s="59">
        <v>-0.62295999999999996</v>
      </c>
      <c r="O302" s="19">
        <v>106.9979</v>
      </c>
      <c r="P302" s="19">
        <v>94.225899999999996</v>
      </c>
      <c r="Q302" s="18">
        <v>2.931</v>
      </c>
      <c r="R302" s="18">
        <v>21.17</v>
      </c>
      <c r="S302" s="18">
        <v>5.5129999999999999</v>
      </c>
      <c r="T302" s="18">
        <v>11.055</v>
      </c>
      <c r="U302" s="18">
        <v>14.208</v>
      </c>
      <c r="V302" s="18">
        <v>13.396000000000001</v>
      </c>
    </row>
    <row r="303" spans="1:22" x14ac:dyDescent="0.25">
      <c r="A303" s="53">
        <v>42044</v>
      </c>
      <c r="B303" s="14">
        <v>16</v>
      </c>
      <c r="C303" s="57">
        <v>272056956000</v>
      </c>
      <c r="D303" s="57">
        <v>9649546564</v>
      </c>
      <c r="E303" s="57">
        <v>1733617450</v>
      </c>
      <c r="F303" s="57">
        <v>267406750806</v>
      </c>
      <c r="G303" s="59">
        <v>-2.3189999999999999E-2</v>
      </c>
      <c r="H303" s="59">
        <v>-2.5899999999999999E-2</v>
      </c>
      <c r="I303" s="59">
        <v>2.7100000000000002E-3</v>
      </c>
      <c r="J303" s="59">
        <v>-0.61392000000000002</v>
      </c>
      <c r="K303" s="59">
        <v>2.4499999999999999E-3</v>
      </c>
      <c r="L303" s="59">
        <v>1.5200000000000001E-3</v>
      </c>
      <c r="M303" s="59">
        <v>9.3000000000000005E-4</v>
      </c>
      <c r="N303" s="59">
        <v>0.3468</v>
      </c>
      <c r="O303" s="19">
        <v>107.26009999999999</v>
      </c>
      <c r="P303" s="19">
        <v>94.369699999999995</v>
      </c>
      <c r="Q303" s="18">
        <v>2.927</v>
      </c>
      <c r="R303" s="18">
        <v>21.181000000000001</v>
      </c>
      <c r="S303" s="18">
        <v>5.5049999999999999</v>
      </c>
      <c r="T303" s="18">
        <v>11.055</v>
      </c>
      <c r="U303" s="18">
        <v>14.214</v>
      </c>
      <c r="V303" s="18">
        <v>13.348000000000001</v>
      </c>
    </row>
    <row r="304" spans="1:22" x14ac:dyDescent="0.25">
      <c r="A304" s="53">
        <v>42045</v>
      </c>
      <c r="B304" s="14">
        <v>16</v>
      </c>
      <c r="C304" s="57">
        <v>272056956000</v>
      </c>
      <c r="D304" s="57">
        <v>9731961866</v>
      </c>
      <c r="E304" s="57">
        <v>1734757363</v>
      </c>
      <c r="F304" s="57">
        <v>267506782294</v>
      </c>
      <c r="G304" s="59">
        <v>-2.283E-2</v>
      </c>
      <c r="H304" s="59">
        <v>-2.5839999999999998E-2</v>
      </c>
      <c r="I304" s="59">
        <v>3.0100000000000001E-3</v>
      </c>
      <c r="J304" s="59">
        <v>-0.56954000000000005</v>
      </c>
      <c r="K304" s="59">
        <v>3.6999999999999999E-4</v>
      </c>
      <c r="L304" s="59">
        <v>6.0000000000000002E-5</v>
      </c>
      <c r="M304" s="59">
        <v>3.1E-4</v>
      </c>
      <c r="N304" s="59">
        <v>0.14627000000000001</v>
      </c>
      <c r="O304" s="19">
        <v>107.3002</v>
      </c>
      <c r="P304" s="19">
        <v>94.375600000000006</v>
      </c>
      <c r="Q304" s="18">
        <v>2.9249999999999998</v>
      </c>
      <c r="R304" s="18">
        <v>21.163</v>
      </c>
      <c r="S304" s="18">
        <v>5.5019999999999998</v>
      </c>
      <c r="T304" s="18">
        <v>11.055</v>
      </c>
      <c r="U304" s="18">
        <v>14.215</v>
      </c>
      <c r="V304" s="18">
        <v>13.348000000000001</v>
      </c>
    </row>
    <row r="305" spans="1:22" x14ac:dyDescent="0.25">
      <c r="A305" s="53">
        <v>42046</v>
      </c>
      <c r="B305" s="14">
        <v>16</v>
      </c>
      <c r="C305" s="57">
        <v>272056956000</v>
      </c>
      <c r="D305" s="57">
        <v>9814377168</v>
      </c>
      <c r="E305" s="57">
        <v>1735898025</v>
      </c>
      <c r="F305" s="57">
        <v>268036914627</v>
      </c>
      <c r="G305" s="59">
        <v>-2.0889999999999999E-2</v>
      </c>
      <c r="H305" s="59">
        <v>-2.4209999999999999E-2</v>
      </c>
      <c r="I305" s="59">
        <v>3.32E-3</v>
      </c>
      <c r="J305" s="59">
        <v>-0.50370000000000004</v>
      </c>
      <c r="K305" s="59">
        <v>1.98E-3</v>
      </c>
      <c r="L305" s="59">
        <v>1.67E-3</v>
      </c>
      <c r="M305" s="59">
        <v>3.1E-4</v>
      </c>
      <c r="N305" s="59">
        <v>1.05983</v>
      </c>
      <c r="O305" s="19">
        <v>107.5128</v>
      </c>
      <c r="P305" s="19">
        <v>94.533600000000007</v>
      </c>
      <c r="Q305" s="18">
        <v>2.931</v>
      </c>
      <c r="R305" s="18">
        <v>21.273</v>
      </c>
      <c r="S305" s="18">
        <v>5.4989999999999997</v>
      </c>
      <c r="T305" s="18">
        <v>11.055</v>
      </c>
      <c r="U305" s="18">
        <v>14.186999999999999</v>
      </c>
      <c r="V305" s="18">
        <v>13.291</v>
      </c>
    </row>
    <row r="306" spans="1:22" x14ac:dyDescent="0.25">
      <c r="A306" s="53">
        <v>42047</v>
      </c>
      <c r="B306" s="14">
        <v>16</v>
      </c>
      <c r="C306" s="57">
        <v>272056956000</v>
      </c>
      <c r="D306" s="57">
        <v>9896792470</v>
      </c>
      <c r="E306" s="57">
        <v>1736326055</v>
      </c>
      <c r="F306" s="57">
        <v>268132317724</v>
      </c>
      <c r="G306" s="59">
        <v>-2.0539999999999999E-2</v>
      </c>
      <c r="H306" s="59">
        <v>-2.4160000000000001E-2</v>
      </c>
      <c r="I306" s="59">
        <v>3.62E-3</v>
      </c>
      <c r="J306" s="59">
        <v>-0.46814</v>
      </c>
      <c r="K306" s="59">
        <v>3.6000000000000002E-4</v>
      </c>
      <c r="L306" s="59">
        <v>5.0000000000000002E-5</v>
      </c>
      <c r="M306" s="59">
        <v>3.1E-4</v>
      </c>
      <c r="N306" s="59">
        <v>0.13871</v>
      </c>
      <c r="O306" s="19">
        <v>107.55110000000001</v>
      </c>
      <c r="P306" s="19">
        <v>94.537999999999997</v>
      </c>
      <c r="Q306" s="18">
        <v>2.9289999999999998</v>
      </c>
      <c r="R306" s="18">
        <v>21.256</v>
      </c>
      <c r="S306" s="18">
        <v>5.4969999999999999</v>
      </c>
      <c r="T306" s="18">
        <v>11.055</v>
      </c>
      <c r="U306" s="18">
        <v>14.090999999999999</v>
      </c>
      <c r="V306" s="18">
        <v>13.291</v>
      </c>
    </row>
    <row r="307" spans="1:22" x14ac:dyDescent="0.25">
      <c r="A307" s="53">
        <v>42048</v>
      </c>
      <c r="B307" s="14">
        <v>16</v>
      </c>
      <c r="C307" s="57">
        <v>272056956000</v>
      </c>
      <c r="D307" s="57">
        <v>9979207772</v>
      </c>
      <c r="E307" s="57">
        <v>1737467749</v>
      </c>
      <c r="F307" s="57">
        <v>268304606514</v>
      </c>
      <c r="G307" s="59">
        <v>-1.9910000000000001E-2</v>
      </c>
      <c r="H307" s="59">
        <v>-2.384E-2</v>
      </c>
      <c r="I307" s="59">
        <v>3.9199999999999999E-3</v>
      </c>
      <c r="J307" s="59">
        <v>-0.43151</v>
      </c>
      <c r="K307" s="59">
        <v>6.4000000000000005E-4</v>
      </c>
      <c r="L307" s="59">
        <v>3.3E-4</v>
      </c>
      <c r="M307" s="59">
        <v>3.1E-4</v>
      </c>
      <c r="N307" s="59">
        <v>0.26422000000000001</v>
      </c>
      <c r="O307" s="19">
        <v>107.6202</v>
      </c>
      <c r="P307" s="19">
        <v>94.569400000000002</v>
      </c>
      <c r="Q307" s="18">
        <v>2.9119999999999999</v>
      </c>
      <c r="R307" s="18">
        <v>21.030999999999999</v>
      </c>
      <c r="S307" s="18">
        <v>5.4939999999999998</v>
      </c>
      <c r="T307" s="18">
        <v>11.055</v>
      </c>
      <c r="U307" s="18">
        <v>14.035</v>
      </c>
      <c r="V307" s="18">
        <v>13.284000000000001</v>
      </c>
    </row>
    <row r="308" spans="1:22" x14ac:dyDescent="0.25">
      <c r="A308" s="53">
        <v>42051</v>
      </c>
      <c r="B308" s="14">
        <v>16</v>
      </c>
      <c r="C308" s="57">
        <v>272056956000</v>
      </c>
      <c r="D308" s="57">
        <v>10226453678</v>
      </c>
      <c r="E308" s="57">
        <v>1740145353</v>
      </c>
      <c r="F308" s="57">
        <v>268256628661</v>
      </c>
      <c r="G308" s="59">
        <v>-2.009E-2</v>
      </c>
      <c r="H308" s="59">
        <v>-2.4930000000000001E-2</v>
      </c>
      <c r="I308" s="59">
        <v>4.8399999999999997E-3</v>
      </c>
      <c r="J308" s="59">
        <v>-0.37058000000000002</v>
      </c>
      <c r="K308" s="59">
        <v>-1.8000000000000001E-4</v>
      </c>
      <c r="L308" s="59">
        <v>-1.1100000000000001E-3</v>
      </c>
      <c r="M308" s="59">
        <v>9.3000000000000005E-4</v>
      </c>
      <c r="N308" s="59">
        <v>-2.1520000000000001E-2</v>
      </c>
      <c r="O308" s="19">
        <v>107.601</v>
      </c>
      <c r="P308" s="19">
        <v>94.463999999999999</v>
      </c>
      <c r="Q308" s="18">
        <v>2.8610000000000002</v>
      </c>
      <c r="R308" s="18">
        <v>20.29</v>
      </c>
      <c r="S308" s="18">
        <v>5.4859999999999998</v>
      </c>
      <c r="T308" s="18">
        <v>11.055</v>
      </c>
      <c r="U308" s="18">
        <v>13.648</v>
      </c>
      <c r="V308" s="18">
        <v>13.331</v>
      </c>
    </row>
    <row r="309" spans="1:22" x14ac:dyDescent="0.25">
      <c r="A309" s="53">
        <v>42052</v>
      </c>
      <c r="B309" s="14">
        <v>16</v>
      </c>
      <c r="C309" s="57">
        <v>272056956000</v>
      </c>
      <c r="D309" s="57">
        <v>5528642020</v>
      </c>
      <c r="E309" s="57">
        <v>6521206629</v>
      </c>
      <c r="F309" s="57">
        <v>268676127941</v>
      </c>
      <c r="G309" s="59">
        <v>-1.856E-2</v>
      </c>
      <c r="H309" s="59">
        <v>-2.3699999999999999E-2</v>
      </c>
      <c r="I309" s="59">
        <v>5.1399999999999996E-3</v>
      </c>
      <c r="J309" s="59">
        <v>-0.33112999999999998</v>
      </c>
      <c r="K309" s="59">
        <v>1.56E-3</v>
      </c>
      <c r="L309" s="59">
        <v>1.25E-3</v>
      </c>
      <c r="M309" s="59">
        <v>3.1E-4</v>
      </c>
      <c r="N309" s="59">
        <v>0.76887000000000005</v>
      </c>
      <c r="O309" s="19">
        <v>107.7692</v>
      </c>
      <c r="P309" s="19">
        <v>94.582999999999998</v>
      </c>
      <c r="Q309" s="18">
        <v>2.8580000000000001</v>
      </c>
      <c r="R309" s="18">
        <v>20.273</v>
      </c>
      <c r="S309" s="18">
        <v>5.4829999999999997</v>
      </c>
      <c r="T309" s="18">
        <v>11.055</v>
      </c>
      <c r="U309" s="18">
        <v>13.631</v>
      </c>
      <c r="V309" s="18">
        <v>13.289</v>
      </c>
    </row>
    <row r="310" spans="1:22" x14ac:dyDescent="0.25">
      <c r="A310" s="53">
        <v>42053</v>
      </c>
      <c r="B310" s="14">
        <v>16</v>
      </c>
      <c r="C310" s="57">
        <v>272056956000</v>
      </c>
      <c r="D310" s="57">
        <v>5611487922</v>
      </c>
      <c r="E310" s="57">
        <v>6522814598</v>
      </c>
      <c r="F310" s="57">
        <v>268824396716</v>
      </c>
      <c r="G310" s="59">
        <v>-1.8020000000000001E-2</v>
      </c>
      <c r="H310" s="59">
        <v>-2.3460000000000002E-2</v>
      </c>
      <c r="I310" s="59">
        <v>5.45E-3</v>
      </c>
      <c r="J310" s="59">
        <v>-0.30832999999999999</v>
      </c>
      <c r="K310" s="59">
        <v>5.5000000000000003E-4</v>
      </c>
      <c r="L310" s="59">
        <v>2.4000000000000001E-4</v>
      </c>
      <c r="M310" s="59">
        <v>3.1E-4</v>
      </c>
      <c r="N310" s="59">
        <v>0.22308</v>
      </c>
      <c r="O310" s="19">
        <v>107.8287</v>
      </c>
      <c r="P310" s="19">
        <v>94.605599999999995</v>
      </c>
      <c r="Q310" s="18">
        <v>2.8559999999999999</v>
      </c>
      <c r="R310" s="18">
        <v>20.254999999999999</v>
      </c>
      <c r="S310" s="18">
        <v>5.48</v>
      </c>
      <c r="T310" s="18">
        <v>11.055</v>
      </c>
      <c r="U310" s="18">
        <v>13.41</v>
      </c>
      <c r="V310" s="18">
        <v>13.282</v>
      </c>
    </row>
    <row r="311" spans="1:22" x14ac:dyDescent="0.25">
      <c r="A311" s="53">
        <v>42054</v>
      </c>
      <c r="B311" s="14">
        <v>16</v>
      </c>
      <c r="C311" s="57">
        <v>272056956000</v>
      </c>
      <c r="D311" s="57">
        <v>5694333823</v>
      </c>
      <c r="E311" s="57">
        <v>6524422963</v>
      </c>
      <c r="F311" s="57">
        <v>268875098195</v>
      </c>
      <c r="G311" s="59">
        <v>-1.7829999999999999E-2</v>
      </c>
      <c r="H311" s="59">
        <v>-2.359E-2</v>
      </c>
      <c r="I311" s="59">
        <v>5.7600000000000004E-3</v>
      </c>
      <c r="J311" s="59">
        <v>-0.29221999999999998</v>
      </c>
      <c r="K311" s="59">
        <v>1.9000000000000001E-4</v>
      </c>
      <c r="L311" s="59">
        <v>-1.2999999999999999E-4</v>
      </c>
      <c r="M311" s="59">
        <v>3.1E-4</v>
      </c>
      <c r="N311" s="59">
        <v>7.1260000000000004E-2</v>
      </c>
      <c r="O311" s="19">
        <v>107.849</v>
      </c>
      <c r="P311" s="19">
        <v>94.593599999999995</v>
      </c>
      <c r="Q311" s="18">
        <v>2.8540000000000001</v>
      </c>
      <c r="R311" s="18">
        <v>20.260000000000002</v>
      </c>
      <c r="S311" s="18">
        <v>5.4779999999999998</v>
      </c>
      <c r="T311" s="18">
        <v>11.055</v>
      </c>
      <c r="U311" s="18">
        <v>13.419</v>
      </c>
      <c r="V311" s="18">
        <v>13.287000000000001</v>
      </c>
    </row>
    <row r="312" spans="1:22" x14ac:dyDescent="0.25">
      <c r="A312" s="53">
        <v>42055</v>
      </c>
      <c r="B312" s="14">
        <v>16</v>
      </c>
      <c r="C312" s="57">
        <v>272056956000</v>
      </c>
      <c r="D312" s="57">
        <v>5777179724</v>
      </c>
      <c r="E312" s="57">
        <v>6526031725</v>
      </c>
      <c r="F312" s="57">
        <v>268761262118</v>
      </c>
      <c r="G312" s="59">
        <v>-1.8249999999999999E-2</v>
      </c>
      <c r="H312" s="59">
        <v>-2.4309999999999998E-2</v>
      </c>
      <c r="I312" s="59">
        <v>6.0699999999999999E-3</v>
      </c>
      <c r="J312" s="59">
        <v>-0.28542000000000001</v>
      </c>
      <c r="K312" s="59">
        <v>-4.2000000000000002E-4</v>
      </c>
      <c r="L312" s="59">
        <v>-7.3999999999999999E-4</v>
      </c>
      <c r="M312" s="59">
        <v>3.1E-4</v>
      </c>
      <c r="N312" s="59">
        <v>-0.14321</v>
      </c>
      <c r="O312" s="19">
        <v>107.8034</v>
      </c>
      <c r="P312" s="19">
        <v>94.523499999999999</v>
      </c>
      <c r="Q312" s="18">
        <v>2.8450000000000002</v>
      </c>
      <c r="R312" s="18">
        <v>20.158999999999999</v>
      </c>
      <c r="S312" s="18">
        <v>5.4749999999999996</v>
      </c>
      <c r="T312" s="18">
        <v>11.055</v>
      </c>
      <c r="U312" s="18">
        <v>13.430999999999999</v>
      </c>
      <c r="V312" s="18">
        <v>13.315</v>
      </c>
    </row>
    <row r="313" spans="1:22" x14ac:dyDescent="0.25">
      <c r="A313" s="53">
        <v>42058</v>
      </c>
      <c r="B313" s="14">
        <v>16</v>
      </c>
      <c r="C313" s="57">
        <v>272056956000</v>
      </c>
      <c r="D313" s="57">
        <v>6025717429</v>
      </c>
      <c r="E313" s="57">
        <v>6534882097</v>
      </c>
      <c r="F313" s="57">
        <v>269164695140</v>
      </c>
      <c r="G313" s="59">
        <v>-1.677E-2</v>
      </c>
      <c r="H313" s="59">
        <v>-2.3779999999999999E-2</v>
      </c>
      <c r="I313" s="59">
        <v>7.0099999999999997E-3</v>
      </c>
      <c r="J313" s="59">
        <v>-0.23541999999999999</v>
      </c>
      <c r="K313" s="59">
        <v>1.5E-3</v>
      </c>
      <c r="L313" s="59">
        <v>5.4000000000000001E-4</v>
      </c>
      <c r="M313" s="59">
        <v>9.6000000000000002E-4</v>
      </c>
      <c r="N313" s="59">
        <v>0.20021</v>
      </c>
      <c r="O313" s="19">
        <v>107.9652</v>
      </c>
      <c r="P313" s="19">
        <v>94.575199999999995</v>
      </c>
      <c r="Q313" s="18">
        <v>2.8410000000000002</v>
      </c>
      <c r="R313" s="18">
        <v>20.16</v>
      </c>
      <c r="S313" s="18">
        <v>5.4660000000000002</v>
      </c>
      <c r="T313" s="18">
        <v>11.055</v>
      </c>
      <c r="U313" s="18">
        <v>13.609</v>
      </c>
      <c r="V313" s="18">
        <v>13.3</v>
      </c>
    </row>
    <row r="314" spans="1:22" x14ac:dyDescent="0.25">
      <c r="A314" s="53">
        <v>42059</v>
      </c>
      <c r="B314" s="14">
        <v>16</v>
      </c>
      <c r="C314" s="57">
        <v>272056956000</v>
      </c>
      <c r="D314" s="57">
        <v>6108563330</v>
      </c>
      <c r="E314" s="57">
        <v>6537746703</v>
      </c>
      <c r="F314" s="57">
        <v>269272068554</v>
      </c>
      <c r="G314" s="59">
        <v>-1.6379999999999999E-2</v>
      </c>
      <c r="H314" s="59">
        <v>-2.3699999999999999E-2</v>
      </c>
      <c r="I314" s="59">
        <v>7.3200000000000001E-3</v>
      </c>
      <c r="J314" s="59">
        <v>-0.22211</v>
      </c>
      <c r="K314" s="59">
        <v>4.0000000000000002E-4</v>
      </c>
      <c r="L314" s="59">
        <v>8.0000000000000007E-5</v>
      </c>
      <c r="M314" s="59">
        <v>3.2000000000000003E-4</v>
      </c>
      <c r="N314" s="59">
        <v>0.15670000000000001</v>
      </c>
      <c r="O314" s="19">
        <v>108.00830000000001</v>
      </c>
      <c r="P314" s="19">
        <v>94.582800000000006</v>
      </c>
      <c r="Q314" s="18">
        <v>2.8380000000000001</v>
      </c>
      <c r="R314" s="18">
        <v>20.143000000000001</v>
      </c>
      <c r="S314" s="18">
        <v>5.4640000000000004</v>
      </c>
      <c r="T314" s="18">
        <v>11.055</v>
      </c>
      <c r="U314" s="18">
        <v>13.595000000000001</v>
      </c>
      <c r="V314" s="18">
        <v>13.298</v>
      </c>
    </row>
    <row r="315" spans="1:22" x14ac:dyDescent="0.25">
      <c r="A315" s="53">
        <v>42060</v>
      </c>
      <c r="B315" s="14">
        <v>16</v>
      </c>
      <c r="C315" s="57">
        <v>272056956000</v>
      </c>
      <c r="D315" s="57">
        <v>6191409231</v>
      </c>
      <c r="E315" s="57">
        <v>6540413745</v>
      </c>
      <c r="F315" s="57">
        <v>269277236173</v>
      </c>
      <c r="G315" s="59">
        <v>-1.636E-2</v>
      </c>
      <c r="H315" s="59">
        <v>-2.3990000000000001E-2</v>
      </c>
      <c r="I315" s="59">
        <v>7.6299999999999996E-3</v>
      </c>
      <c r="J315" s="59">
        <v>-0.21404000000000001</v>
      </c>
      <c r="K315" s="59">
        <v>2.0000000000000002E-5</v>
      </c>
      <c r="L315" s="59">
        <v>-2.9999999999999997E-4</v>
      </c>
      <c r="M315" s="59">
        <v>3.2000000000000003E-4</v>
      </c>
      <c r="N315" s="59">
        <v>7.0299999999999998E-3</v>
      </c>
      <c r="O315" s="19">
        <v>108.0103</v>
      </c>
      <c r="P315" s="19">
        <v>94.554400000000001</v>
      </c>
      <c r="Q315" s="18">
        <v>2.8330000000000002</v>
      </c>
      <c r="R315" s="18">
        <v>20.085999999999999</v>
      </c>
      <c r="S315" s="18">
        <v>5.4610000000000003</v>
      </c>
      <c r="T315" s="18">
        <v>11.055</v>
      </c>
      <c r="U315" s="18">
        <v>13.573</v>
      </c>
      <c r="V315" s="18">
        <v>13.31</v>
      </c>
    </row>
    <row r="316" spans="1:22" x14ac:dyDescent="0.25">
      <c r="A316" s="53">
        <v>42061</v>
      </c>
      <c r="B316" s="14">
        <v>16</v>
      </c>
      <c r="C316" s="57">
        <v>272056956000</v>
      </c>
      <c r="D316" s="57">
        <v>6274255133</v>
      </c>
      <c r="E316" s="57">
        <v>6543200141</v>
      </c>
      <c r="F316" s="57">
        <v>269350071630</v>
      </c>
      <c r="G316" s="59">
        <v>-1.61E-2</v>
      </c>
      <c r="H316" s="59">
        <v>-2.4039999999999999E-2</v>
      </c>
      <c r="I316" s="59">
        <v>7.9399999999999991E-3</v>
      </c>
      <c r="J316" s="59">
        <v>-0.20371</v>
      </c>
      <c r="K316" s="59">
        <v>2.7E-4</v>
      </c>
      <c r="L316" s="59">
        <v>-5.0000000000000002E-5</v>
      </c>
      <c r="M316" s="59">
        <v>3.2000000000000003E-4</v>
      </c>
      <c r="N316" s="59">
        <v>0.10375</v>
      </c>
      <c r="O316" s="19">
        <v>108.0395</v>
      </c>
      <c r="P316" s="19">
        <v>94.549899999999994</v>
      </c>
      <c r="Q316" s="18">
        <v>2.83</v>
      </c>
      <c r="R316" s="18">
        <v>20.061</v>
      </c>
      <c r="S316" s="18">
        <v>5.4580000000000002</v>
      </c>
      <c r="T316" s="18">
        <v>11.055</v>
      </c>
      <c r="U316" s="18">
        <v>13.590999999999999</v>
      </c>
      <c r="V316" s="18">
        <v>13.313000000000001</v>
      </c>
    </row>
    <row r="317" spans="1:22" x14ac:dyDescent="0.25">
      <c r="A317" s="53">
        <v>42062</v>
      </c>
      <c r="B317" s="14">
        <v>16</v>
      </c>
      <c r="C317" s="57">
        <v>272056956000</v>
      </c>
      <c r="D317" s="57">
        <v>6357101034</v>
      </c>
      <c r="E317" s="57">
        <v>6545889127</v>
      </c>
      <c r="F317" s="57">
        <v>269279009268</v>
      </c>
      <c r="G317" s="59">
        <v>-1.635E-2</v>
      </c>
      <c r="H317" s="59">
        <v>-2.461E-2</v>
      </c>
      <c r="I317" s="59">
        <v>8.26E-3</v>
      </c>
      <c r="J317" s="59">
        <v>-0.19982</v>
      </c>
      <c r="K317" s="59">
        <v>-2.5999999999999998E-4</v>
      </c>
      <c r="L317" s="59">
        <v>-5.8E-4</v>
      </c>
      <c r="M317" s="59">
        <v>3.2000000000000003E-4</v>
      </c>
      <c r="N317" s="59">
        <v>-9.1819999999999999E-2</v>
      </c>
      <c r="O317" s="19">
        <v>108.011</v>
      </c>
      <c r="P317" s="19">
        <v>94.494399999999999</v>
      </c>
      <c r="Q317" s="18">
        <v>2.8220000000000001</v>
      </c>
      <c r="R317" s="18">
        <v>19.965</v>
      </c>
      <c r="S317" s="18">
        <v>5.4550000000000001</v>
      </c>
      <c r="T317" s="18">
        <v>11.055</v>
      </c>
      <c r="U317" s="18">
        <v>13.592000000000001</v>
      </c>
      <c r="V317" s="18">
        <v>13.335000000000001</v>
      </c>
    </row>
    <row r="318" spans="1:22" x14ac:dyDescent="0.25">
      <c r="A318" s="53">
        <v>42063</v>
      </c>
      <c r="B318" s="14">
        <v>16</v>
      </c>
      <c r="C318" s="57">
        <v>272056956000</v>
      </c>
      <c r="D318" s="57">
        <v>6439946935</v>
      </c>
      <c r="E318" s="57">
        <v>6545889127</v>
      </c>
      <c r="F318" s="57">
        <v>269361855169</v>
      </c>
      <c r="G318" s="59">
        <v>-1.6049999999999998E-2</v>
      </c>
      <c r="H318" s="59">
        <v>-2.461E-2</v>
      </c>
      <c r="I318" s="59">
        <v>8.5599999999999999E-3</v>
      </c>
      <c r="J318" s="59">
        <v>-0.19017999999999999</v>
      </c>
      <c r="K318" s="59">
        <v>3.1E-4</v>
      </c>
      <c r="L318" s="59">
        <v>0</v>
      </c>
      <c r="M318" s="59">
        <v>3.1E-4</v>
      </c>
      <c r="N318" s="59">
        <v>0.11882</v>
      </c>
      <c r="O318" s="19">
        <v>108.04430000000001</v>
      </c>
      <c r="P318" s="19">
        <v>94.494399999999999</v>
      </c>
      <c r="Q318" s="18">
        <v>2.8220000000000001</v>
      </c>
      <c r="R318" s="18">
        <v>19.965</v>
      </c>
      <c r="S318" s="18">
        <v>5.4530000000000003</v>
      </c>
      <c r="T318" s="18">
        <v>11.055</v>
      </c>
      <c r="U318" s="18">
        <v>13.228</v>
      </c>
      <c r="V318" s="18">
        <v>13.335000000000001</v>
      </c>
    </row>
    <row r="319" spans="1:22" x14ac:dyDescent="0.25">
      <c r="A319" s="53">
        <v>42065</v>
      </c>
      <c r="B319" s="14">
        <v>15</v>
      </c>
      <c r="C319" s="57">
        <v>249136956000</v>
      </c>
      <c r="D319" s="57">
        <v>5849558621</v>
      </c>
      <c r="E319" s="57">
        <v>0</v>
      </c>
      <c r="F319" s="57">
        <v>239227217980</v>
      </c>
      <c r="G319" s="59">
        <v>-2.8500000000000001E-3</v>
      </c>
      <c r="H319" s="59">
        <v>-3.47E-3</v>
      </c>
      <c r="I319" s="59">
        <v>6.2E-4</v>
      </c>
      <c r="J319" s="59">
        <v>-0.40648000000000001</v>
      </c>
      <c r="K319" s="59">
        <v>-2.8500000000000001E-3</v>
      </c>
      <c r="L319" s="59">
        <v>-3.47E-3</v>
      </c>
      <c r="M319" s="59">
        <v>6.2E-4</v>
      </c>
      <c r="N319" s="59">
        <v>-0.40648000000000001</v>
      </c>
      <c r="O319" s="19">
        <v>107.7367</v>
      </c>
      <c r="P319" s="19">
        <v>94.166399999999996</v>
      </c>
      <c r="Q319" s="18">
        <v>2.863</v>
      </c>
      <c r="R319" s="18">
        <v>19.468</v>
      </c>
      <c r="S319" s="18">
        <v>5.35</v>
      </c>
      <c r="T319" s="18">
        <v>10.916</v>
      </c>
      <c r="U319" s="18">
        <v>13.507999999999999</v>
      </c>
      <c r="V319" s="18">
        <v>13.454000000000001</v>
      </c>
    </row>
    <row r="320" spans="1:22" x14ac:dyDescent="0.25">
      <c r="A320" s="53">
        <v>42066</v>
      </c>
      <c r="B320" s="14">
        <v>15</v>
      </c>
      <c r="C320" s="57">
        <v>249136956000</v>
      </c>
      <c r="D320" s="57">
        <v>5924452103</v>
      </c>
      <c r="E320" s="57">
        <v>0</v>
      </c>
      <c r="F320" s="57">
        <v>238825379515</v>
      </c>
      <c r="G320" s="59">
        <v>-4.5199999999999997E-3</v>
      </c>
      <c r="H320" s="59">
        <v>-5.4599999999999996E-3</v>
      </c>
      <c r="I320" s="59">
        <v>9.3999999999999997E-4</v>
      </c>
      <c r="J320" s="59">
        <v>-0.42471999999999999</v>
      </c>
      <c r="K320" s="59">
        <v>-1.6800000000000001E-3</v>
      </c>
      <c r="L320" s="59">
        <v>-1.99E-3</v>
      </c>
      <c r="M320" s="59">
        <v>3.1E-4</v>
      </c>
      <c r="N320" s="59">
        <v>-0.45951999999999998</v>
      </c>
      <c r="O320" s="19">
        <v>107.5557</v>
      </c>
      <c r="P320" s="19">
        <v>93.978700000000003</v>
      </c>
      <c r="Q320" s="18">
        <v>2.8439999999999999</v>
      </c>
      <c r="R320" s="18">
        <v>19.207999999999998</v>
      </c>
      <c r="S320" s="18">
        <v>5.3479999999999999</v>
      </c>
      <c r="T320" s="18">
        <v>10.916</v>
      </c>
      <c r="U320" s="18">
        <v>13.536</v>
      </c>
      <c r="V320" s="18">
        <v>13.523</v>
      </c>
    </row>
    <row r="321" spans="1:22" x14ac:dyDescent="0.25">
      <c r="A321" s="53">
        <v>42067</v>
      </c>
      <c r="B321" s="14">
        <v>15</v>
      </c>
      <c r="C321" s="57">
        <v>249136956000</v>
      </c>
      <c r="D321" s="57">
        <v>5999345585</v>
      </c>
      <c r="E321" s="57">
        <v>0</v>
      </c>
      <c r="F321" s="57">
        <v>238529815683</v>
      </c>
      <c r="G321" s="59">
        <v>-5.7499999999999999E-3</v>
      </c>
      <c r="H321" s="59">
        <v>-7.0000000000000001E-3</v>
      </c>
      <c r="I321" s="59">
        <v>1.25E-3</v>
      </c>
      <c r="J321" s="59">
        <v>-0.41020000000000001</v>
      </c>
      <c r="K321" s="59">
        <v>-1.24E-3</v>
      </c>
      <c r="L321" s="59">
        <v>-1.5499999999999999E-3</v>
      </c>
      <c r="M321" s="59">
        <v>3.1E-4</v>
      </c>
      <c r="N321" s="59">
        <v>-0.36442999999999998</v>
      </c>
      <c r="O321" s="19">
        <v>107.4226</v>
      </c>
      <c r="P321" s="19">
        <v>93.832800000000006</v>
      </c>
      <c r="Q321" s="18">
        <v>2.84</v>
      </c>
      <c r="R321" s="18">
        <v>19.169</v>
      </c>
      <c r="S321" s="18">
        <v>5.3449999999999998</v>
      </c>
      <c r="T321" s="18">
        <v>10.916</v>
      </c>
      <c r="U321" s="18">
        <v>13.648</v>
      </c>
      <c r="V321" s="18">
        <v>13.579000000000001</v>
      </c>
    </row>
    <row r="322" spans="1:22" x14ac:dyDescent="0.25">
      <c r="A322" s="53">
        <v>42068</v>
      </c>
      <c r="B322" s="14">
        <v>15</v>
      </c>
      <c r="C322" s="57">
        <v>249136956000</v>
      </c>
      <c r="D322" s="57">
        <v>6074239067</v>
      </c>
      <c r="E322" s="57">
        <v>0</v>
      </c>
      <c r="F322" s="57">
        <v>237947594990</v>
      </c>
      <c r="G322" s="59">
        <v>-8.1799999999999998E-3</v>
      </c>
      <c r="H322" s="59">
        <v>-9.7400000000000004E-3</v>
      </c>
      <c r="I322" s="59">
        <v>1.56E-3</v>
      </c>
      <c r="J322" s="59">
        <v>-0.45189000000000001</v>
      </c>
      <c r="K322" s="59">
        <v>-2.4399999999999999E-3</v>
      </c>
      <c r="L322" s="59">
        <v>-2.7499999999999998E-3</v>
      </c>
      <c r="M322" s="59">
        <v>3.1E-4</v>
      </c>
      <c r="N322" s="59">
        <v>-0.59116999999999997</v>
      </c>
      <c r="O322" s="19">
        <v>107.1604</v>
      </c>
      <c r="P322" s="19">
        <v>93.573899999999995</v>
      </c>
      <c r="Q322" s="18">
        <v>2.8279999999999998</v>
      </c>
      <c r="R322" s="18">
        <v>19.052</v>
      </c>
      <c r="S322" s="18">
        <v>5.3419999999999996</v>
      </c>
      <c r="T322" s="18">
        <v>10.916</v>
      </c>
      <c r="U322" s="18">
        <v>13.728999999999999</v>
      </c>
      <c r="V322" s="18">
        <v>13.678000000000001</v>
      </c>
    </row>
    <row r="323" spans="1:22" x14ac:dyDescent="0.25">
      <c r="A323" s="53">
        <v>42069</v>
      </c>
      <c r="B323" s="14">
        <v>15</v>
      </c>
      <c r="C323" s="57">
        <v>249136956000</v>
      </c>
      <c r="D323" s="57">
        <v>6149132549</v>
      </c>
      <c r="E323" s="57">
        <v>0</v>
      </c>
      <c r="F323" s="57">
        <v>238090459717</v>
      </c>
      <c r="G323" s="59">
        <v>-7.5799999999999999E-3</v>
      </c>
      <c r="H323" s="59">
        <v>-9.4599999999999997E-3</v>
      </c>
      <c r="I323" s="59">
        <v>1.8699999999999999E-3</v>
      </c>
      <c r="J323" s="59">
        <v>-0.37152000000000002</v>
      </c>
      <c r="K323" s="59">
        <v>5.9999999999999995E-4</v>
      </c>
      <c r="L323" s="59">
        <v>2.9E-4</v>
      </c>
      <c r="M323" s="59">
        <v>3.1E-4</v>
      </c>
      <c r="N323" s="59">
        <v>0.24568000000000001</v>
      </c>
      <c r="O323" s="19">
        <v>107.2248</v>
      </c>
      <c r="P323" s="19">
        <v>93.600700000000003</v>
      </c>
      <c r="Q323" s="18">
        <v>2.819</v>
      </c>
      <c r="R323" s="18">
        <v>18.952000000000002</v>
      </c>
      <c r="S323" s="18">
        <v>5.3390000000000004</v>
      </c>
      <c r="T323" s="18">
        <v>10.916</v>
      </c>
      <c r="U323" s="18">
        <v>13.654</v>
      </c>
      <c r="V323" s="18">
        <v>13.669</v>
      </c>
    </row>
    <row r="324" spans="1:22" x14ac:dyDescent="0.25">
      <c r="A324" s="53">
        <v>42072</v>
      </c>
      <c r="B324" s="14">
        <v>15</v>
      </c>
      <c r="C324" s="57">
        <v>249136956000</v>
      </c>
      <c r="D324" s="57">
        <v>6373812995</v>
      </c>
      <c r="E324" s="57">
        <v>0</v>
      </c>
      <c r="F324" s="57">
        <v>238093712120</v>
      </c>
      <c r="G324" s="59">
        <v>-7.5700000000000003E-3</v>
      </c>
      <c r="H324" s="59">
        <v>-1.038E-2</v>
      </c>
      <c r="I324" s="59">
        <v>2.81E-3</v>
      </c>
      <c r="J324" s="59">
        <v>-0.26587</v>
      </c>
      <c r="K324" s="59">
        <v>1.0000000000000001E-5</v>
      </c>
      <c r="L324" s="59">
        <v>-9.3000000000000005E-4</v>
      </c>
      <c r="M324" s="59">
        <v>9.3999999999999997E-4</v>
      </c>
      <c r="N324" s="59">
        <v>1.67E-3</v>
      </c>
      <c r="O324" s="19">
        <v>107.22620000000001</v>
      </c>
      <c r="P324" s="19">
        <v>93.513499999999993</v>
      </c>
      <c r="Q324" s="18">
        <v>2.8050000000000002</v>
      </c>
      <c r="R324" s="18">
        <v>18.815000000000001</v>
      </c>
      <c r="S324" s="18">
        <v>5.3310000000000004</v>
      </c>
      <c r="T324" s="18">
        <v>10.916</v>
      </c>
      <c r="U324" s="18">
        <v>13.672000000000001</v>
      </c>
      <c r="V324" s="18">
        <v>13.707000000000001</v>
      </c>
    </row>
    <row r="325" spans="1:22" x14ac:dyDescent="0.25">
      <c r="A325" s="53">
        <v>42073</v>
      </c>
      <c r="B325" s="14">
        <v>15</v>
      </c>
      <c r="C325" s="57">
        <v>249136956000</v>
      </c>
      <c r="D325" s="57">
        <v>6448706477</v>
      </c>
      <c r="E325" s="57">
        <v>0</v>
      </c>
      <c r="F325" s="57">
        <v>236848028015</v>
      </c>
      <c r="G325" s="59">
        <v>-1.2760000000000001E-2</v>
      </c>
      <c r="H325" s="59">
        <v>-1.5890000000000001E-2</v>
      </c>
      <c r="I325" s="59">
        <v>3.1199999999999999E-3</v>
      </c>
      <c r="J325" s="59">
        <v>-0.37509999999999999</v>
      </c>
      <c r="K325" s="59">
        <v>-5.2300000000000003E-3</v>
      </c>
      <c r="L325" s="59">
        <v>-5.5500000000000002E-3</v>
      </c>
      <c r="M325" s="59">
        <v>3.1E-4</v>
      </c>
      <c r="N325" s="59">
        <v>-0.85338000000000003</v>
      </c>
      <c r="O325" s="19">
        <v>106.6652</v>
      </c>
      <c r="P325" s="19">
        <v>92.993399999999994</v>
      </c>
      <c r="Q325" s="18">
        <v>2.7679999999999998</v>
      </c>
      <c r="R325" s="18">
        <v>18.306000000000001</v>
      </c>
      <c r="S325" s="18">
        <v>5.3280000000000003</v>
      </c>
      <c r="T325" s="18">
        <v>10.916</v>
      </c>
      <c r="U325" s="18">
        <v>13.79</v>
      </c>
      <c r="V325" s="18">
        <v>13.901999999999999</v>
      </c>
    </row>
    <row r="326" spans="1:22" x14ac:dyDescent="0.25">
      <c r="A326" s="53">
        <v>42074</v>
      </c>
      <c r="B326" s="14">
        <v>15</v>
      </c>
      <c r="C326" s="57">
        <v>249136956000</v>
      </c>
      <c r="D326" s="57">
        <v>6523599959</v>
      </c>
      <c r="E326" s="57">
        <v>0</v>
      </c>
      <c r="F326" s="57">
        <v>235321642394</v>
      </c>
      <c r="G326" s="59">
        <v>-1.9130000000000001E-2</v>
      </c>
      <c r="H326" s="59">
        <v>-2.256E-2</v>
      </c>
      <c r="I326" s="59">
        <v>3.4299999999999999E-3</v>
      </c>
      <c r="J326" s="59">
        <v>-0.47404000000000002</v>
      </c>
      <c r="K326" s="59">
        <v>-6.4400000000000004E-3</v>
      </c>
      <c r="L326" s="59">
        <v>-6.7600000000000004E-3</v>
      </c>
      <c r="M326" s="59">
        <v>3.2000000000000003E-4</v>
      </c>
      <c r="N326" s="59">
        <v>-0.90617999999999999</v>
      </c>
      <c r="O326" s="19">
        <v>105.9778</v>
      </c>
      <c r="P326" s="19">
        <v>92.362700000000004</v>
      </c>
      <c r="Q326" s="18">
        <v>2.7229999999999999</v>
      </c>
      <c r="R326" s="18">
        <v>17.669</v>
      </c>
      <c r="S326" s="18">
        <v>5.3250000000000002</v>
      </c>
      <c r="T326" s="18">
        <v>10.916</v>
      </c>
      <c r="U326" s="18">
        <v>13.938000000000001</v>
      </c>
      <c r="V326" s="18">
        <v>14.138999999999999</v>
      </c>
    </row>
    <row r="327" spans="1:22" x14ac:dyDescent="0.25">
      <c r="A327" s="53">
        <v>42075</v>
      </c>
      <c r="B327" s="14">
        <v>15</v>
      </c>
      <c r="C327" s="57">
        <v>249136956000</v>
      </c>
      <c r="D327" s="57">
        <v>6598493441</v>
      </c>
      <c r="E327" s="57">
        <v>0</v>
      </c>
      <c r="F327" s="57">
        <v>236077637826</v>
      </c>
      <c r="G327" s="59">
        <v>-1.5970000000000002E-2</v>
      </c>
      <c r="H327" s="59">
        <v>-1.9720000000000001E-2</v>
      </c>
      <c r="I327" s="59">
        <v>3.7499999999999999E-3</v>
      </c>
      <c r="J327" s="59">
        <v>-0.38808999999999999</v>
      </c>
      <c r="K327" s="59">
        <v>3.2100000000000002E-3</v>
      </c>
      <c r="L327" s="59">
        <v>2.8900000000000002E-3</v>
      </c>
      <c r="M327" s="59">
        <v>3.2000000000000003E-4</v>
      </c>
      <c r="N327" s="59">
        <v>2.23468</v>
      </c>
      <c r="O327" s="19">
        <v>106.31829999999999</v>
      </c>
      <c r="P327" s="19">
        <v>92.630899999999997</v>
      </c>
      <c r="Q327" s="18">
        <v>2.7120000000000002</v>
      </c>
      <c r="R327" s="18">
        <v>17.527999999999999</v>
      </c>
      <c r="S327" s="18">
        <v>5.3230000000000004</v>
      </c>
      <c r="T327" s="18">
        <v>10.916</v>
      </c>
      <c r="U327" s="18">
        <v>13.708</v>
      </c>
      <c r="V327" s="18">
        <v>14.03</v>
      </c>
    </row>
    <row r="328" spans="1:22" x14ac:dyDescent="0.25">
      <c r="A328" s="53">
        <v>42076</v>
      </c>
      <c r="B328" s="14">
        <v>15</v>
      </c>
      <c r="C328" s="57">
        <v>249136956000</v>
      </c>
      <c r="D328" s="57">
        <v>6673386923</v>
      </c>
      <c r="E328" s="57">
        <v>0</v>
      </c>
      <c r="F328" s="57">
        <v>234467220392</v>
      </c>
      <c r="G328" s="59">
        <v>-2.2689999999999998E-2</v>
      </c>
      <c r="H328" s="59">
        <v>-2.6749999999999999E-2</v>
      </c>
      <c r="I328" s="59">
        <v>4.0600000000000002E-3</v>
      </c>
      <c r="J328" s="59">
        <v>-0.47591</v>
      </c>
      <c r="K328" s="59">
        <v>-6.8199999999999997E-3</v>
      </c>
      <c r="L328" s="59">
        <v>-7.1399999999999996E-3</v>
      </c>
      <c r="M328" s="59">
        <v>3.2000000000000003E-4</v>
      </c>
      <c r="N328" s="59">
        <v>-0.91834000000000005</v>
      </c>
      <c r="O328" s="19">
        <v>105.593</v>
      </c>
      <c r="P328" s="19">
        <v>91.967100000000002</v>
      </c>
      <c r="Q328" s="18">
        <v>2.694</v>
      </c>
      <c r="R328" s="18">
        <v>17.309000000000001</v>
      </c>
      <c r="S328" s="18">
        <v>5.32</v>
      </c>
      <c r="T328" s="18">
        <v>10.916</v>
      </c>
      <c r="U328" s="18">
        <v>14.003</v>
      </c>
      <c r="V328" s="18">
        <v>14.294</v>
      </c>
    </row>
    <row r="329" spans="1:22" x14ac:dyDescent="0.25">
      <c r="A329" s="53">
        <v>42079</v>
      </c>
      <c r="B329" s="14">
        <v>15</v>
      </c>
      <c r="C329" s="57">
        <v>249136956000</v>
      </c>
      <c r="D329" s="57">
        <v>6898067369</v>
      </c>
      <c r="E329" s="57">
        <v>0</v>
      </c>
      <c r="F329" s="57">
        <v>233370661070</v>
      </c>
      <c r="G329" s="59">
        <v>-2.726E-2</v>
      </c>
      <c r="H329" s="59">
        <v>-3.2250000000000001E-2</v>
      </c>
      <c r="I329" s="59">
        <v>4.9899999999999996E-3</v>
      </c>
      <c r="J329" s="59">
        <v>-0.46856999999999999</v>
      </c>
      <c r="K329" s="59">
        <v>-4.6800000000000001E-3</v>
      </c>
      <c r="L329" s="59">
        <v>-5.64E-3</v>
      </c>
      <c r="M329" s="59">
        <v>9.6000000000000002E-4</v>
      </c>
      <c r="N329" s="59">
        <v>-0.43554999999999999</v>
      </c>
      <c r="O329" s="19">
        <v>105.0992</v>
      </c>
      <c r="P329" s="19">
        <v>91.446700000000007</v>
      </c>
      <c r="Q329" s="18">
        <v>2.661</v>
      </c>
      <c r="R329" s="18">
        <v>16.963999999999999</v>
      </c>
      <c r="S329" s="18">
        <v>5.3120000000000003</v>
      </c>
      <c r="T329" s="18">
        <v>10.916</v>
      </c>
      <c r="U329" s="18">
        <v>14.103</v>
      </c>
      <c r="V329" s="18">
        <v>14.507</v>
      </c>
    </row>
    <row r="330" spans="1:22" x14ac:dyDescent="0.25">
      <c r="A330" s="53">
        <v>42080</v>
      </c>
      <c r="B330" s="14">
        <v>15</v>
      </c>
      <c r="C330" s="57">
        <v>249136956000</v>
      </c>
      <c r="D330" s="57">
        <v>6972960851</v>
      </c>
      <c r="E330" s="57">
        <v>0</v>
      </c>
      <c r="F330" s="57">
        <v>233479933059</v>
      </c>
      <c r="G330" s="59">
        <v>-2.6800000000000001E-2</v>
      </c>
      <c r="H330" s="59">
        <v>-3.211E-2</v>
      </c>
      <c r="I330" s="59">
        <v>5.3099999999999996E-3</v>
      </c>
      <c r="J330" s="59">
        <v>-0.44285000000000002</v>
      </c>
      <c r="K330" s="59">
        <v>4.6999999999999999E-4</v>
      </c>
      <c r="L330" s="59">
        <v>1.4999999999999999E-4</v>
      </c>
      <c r="M330" s="59">
        <v>3.2000000000000003E-4</v>
      </c>
      <c r="N330" s="59">
        <v>0.18689</v>
      </c>
      <c r="O330" s="19">
        <v>105.1484</v>
      </c>
      <c r="P330" s="19">
        <v>91.460300000000004</v>
      </c>
      <c r="Q330" s="18">
        <v>2.6589999999999998</v>
      </c>
      <c r="R330" s="18">
        <v>16.952000000000002</v>
      </c>
      <c r="S330" s="18">
        <v>5.3090000000000002</v>
      </c>
      <c r="T330" s="18">
        <v>10.916</v>
      </c>
      <c r="U330" s="18">
        <v>14.097</v>
      </c>
      <c r="V330" s="18">
        <v>14.504</v>
      </c>
    </row>
    <row r="331" spans="1:22" x14ac:dyDescent="0.25">
      <c r="A331" s="53">
        <v>42081</v>
      </c>
      <c r="B331" s="14">
        <v>15</v>
      </c>
      <c r="C331" s="57">
        <v>249136956000</v>
      </c>
      <c r="D331" s="57">
        <v>7047854333</v>
      </c>
      <c r="E331" s="57">
        <v>0</v>
      </c>
      <c r="F331" s="57">
        <v>233748967894</v>
      </c>
      <c r="G331" s="59">
        <v>-2.5680000000000001E-2</v>
      </c>
      <c r="H331" s="59">
        <v>-3.1300000000000001E-2</v>
      </c>
      <c r="I331" s="59">
        <v>5.62E-3</v>
      </c>
      <c r="J331" s="59">
        <v>-0.41081000000000001</v>
      </c>
      <c r="K331" s="59">
        <v>1.15E-3</v>
      </c>
      <c r="L331" s="59">
        <v>8.3000000000000001E-4</v>
      </c>
      <c r="M331" s="59">
        <v>3.2000000000000003E-4</v>
      </c>
      <c r="N331" s="59">
        <v>0.52422999999999997</v>
      </c>
      <c r="O331" s="19">
        <v>105.2696</v>
      </c>
      <c r="P331" s="19">
        <v>91.536699999999996</v>
      </c>
      <c r="Q331" s="18">
        <v>2.665</v>
      </c>
      <c r="R331" s="18">
        <v>17.074999999999999</v>
      </c>
      <c r="S331" s="18">
        <v>5.306</v>
      </c>
      <c r="T331" s="18">
        <v>10.916</v>
      </c>
      <c r="U331" s="18">
        <v>14.103999999999999</v>
      </c>
      <c r="V331" s="18">
        <v>14.478999999999999</v>
      </c>
    </row>
    <row r="332" spans="1:22" x14ac:dyDescent="0.25">
      <c r="A332" s="53">
        <v>42082</v>
      </c>
      <c r="B332" s="14">
        <v>15</v>
      </c>
      <c r="C332" s="57">
        <v>249136956000</v>
      </c>
      <c r="D332" s="57">
        <v>7122747815</v>
      </c>
      <c r="E332" s="57">
        <v>0</v>
      </c>
      <c r="F332" s="57">
        <v>233639257023</v>
      </c>
      <c r="G332" s="59">
        <v>-2.614E-2</v>
      </c>
      <c r="H332" s="59">
        <v>-3.2070000000000001E-2</v>
      </c>
      <c r="I332" s="59">
        <v>5.9300000000000004E-3</v>
      </c>
      <c r="J332" s="59">
        <v>-0.39962999999999999</v>
      </c>
      <c r="K332" s="59">
        <v>-4.6999999999999999E-4</v>
      </c>
      <c r="L332" s="59">
        <v>-7.9000000000000001E-4</v>
      </c>
      <c r="M332" s="59">
        <v>3.2000000000000003E-4</v>
      </c>
      <c r="N332" s="59">
        <v>-0.15787000000000001</v>
      </c>
      <c r="O332" s="19">
        <v>105.2201</v>
      </c>
      <c r="P332" s="19">
        <v>91.463999999999999</v>
      </c>
      <c r="Q332" s="18">
        <v>2.6549999999999998</v>
      </c>
      <c r="R332" s="18">
        <v>16.943999999999999</v>
      </c>
      <c r="S332" s="18">
        <v>5.3029999999999999</v>
      </c>
      <c r="T332" s="18">
        <v>10.916</v>
      </c>
      <c r="U332" s="18">
        <v>14.108000000000001</v>
      </c>
      <c r="V332" s="18">
        <v>14.507999999999999</v>
      </c>
    </row>
    <row r="333" spans="1:22" x14ac:dyDescent="0.25">
      <c r="A333" s="53">
        <v>42083</v>
      </c>
      <c r="B333" s="14">
        <v>15</v>
      </c>
      <c r="C333" s="57">
        <v>249136956000</v>
      </c>
      <c r="D333" s="57">
        <v>7197641297</v>
      </c>
      <c r="E333" s="57">
        <v>0</v>
      </c>
      <c r="F333" s="57">
        <v>234050199836</v>
      </c>
      <c r="G333" s="59">
        <v>-2.443E-2</v>
      </c>
      <c r="H333" s="59">
        <v>-3.0669999999999999E-2</v>
      </c>
      <c r="I333" s="59">
        <v>6.2399999999999999E-3</v>
      </c>
      <c r="J333" s="59">
        <v>-0.36398999999999998</v>
      </c>
      <c r="K333" s="59">
        <v>1.7600000000000001E-3</v>
      </c>
      <c r="L333" s="59">
        <v>1.4400000000000001E-3</v>
      </c>
      <c r="M333" s="59">
        <v>3.2000000000000003E-4</v>
      </c>
      <c r="N333" s="59">
        <v>0.90253000000000005</v>
      </c>
      <c r="O333" s="19">
        <v>105.40519999999999</v>
      </c>
      <c r="P333" s="19">
        <v>91.596400000000003</v>
      </c>
      <c r="Q333" s="18">
        <v>2.6589999999999998</v>
      </c>
      <c r="R333" s="18">
        <v>17.018999999999998</v>
      </c>
      <c r="S333" s="18">
        <v>5.3010000000000002</v>
      </c>
      <c r="T333" s="18">
        <v>10.916</v>
      </c>
      <c r="U333" s="18">
        <v>14.048999999999999</v>
      </c>
      <c r="V333" s="18">
        <v>14.459</v>
      </c>
    </row>
    <row r="334" spans="1:22" x14ac:dyDescent="0.25">
      <c r="A334" s="53">
        <v>42086</v>
      </c>
      <c r="B334" s="14">
        <v>15</v>
      </c>
      <c r="C334" s="57">
        <v>249136956000</v>
      </c>
      <c r="D334" s="57">
        <v>7422321743</v>
      </c>
      <c r="E334" s="57">
        <v>0</v>
      </c>
      <c r="F334" s="57">
        <v>234485474628</v>
      </c>
      <c r="G334" s="59">
        <v>-2.2610000000000002E-2</v>
      </c>
      <c r="H334" s="59">
        <v>-2.9790000000000001E-2</v>
      </c>
      <c r="I334" s="59">
        <v>7.1799999999999998E-3</v>
      </c>
      <c r="J334" s="59">
        <v>-0.30507000000000001</v>
      </c>
      <c r="K334" s="59">
        <v>1.8600000000000001E-3</v>
      </c>
      <c r="L334" s="59">
        <v>8.9999999999999998E-4</v>
      </c>
      <c r="M334" s="59">
        <v>9.6000000000000002E-4</v>
      </c>
      <c r="N334" s="59">
        <v>0.25442999999999999</v>
      </c>
      <c r="O334" s="19">
        <v>105.60120000000001</v>
      </c>
      <c r="P334" s="19">
        <v>91.679299999999998</v>
      </c>
      <c r="Q334" s="18">
        <v>2.6549999999999998</v>
      </c>
      <c r="R334" s="18">
        <v>17.035</v>
      </c>
      <c r="S334" s="18">
        <v>5.2919999999999998</v>
      </c>
      <c r="T334" s="18">
        <v>10.916</v>
      </c>
      <c r="U334" s="18">
        <v>14</v>
      </c>
      <c r="V334" s="18">
        <v>14.433999999999999</v>
      </c>
    </row>
    <row r="335" spans="1:22" x14ac:dyDescent="0.25">
      <c r="A335" s="53">
        <v>42087</v>
      </c>
      <c r="B335" s="14">
        <v>15</v>
      </c>
      <c r="C335" s="57">
        <v>249136956000</v>
      </c>
      <c r="D335" s="57">
        <v>7497215225</v>
      </c>
      <c r="E335" s="57">
        <v>0</v>
      </c>
      <c r="F335" s="57">
        <v>234616467562</v>
      </c>
      <c r="G335" s="59">
        <v>-2.2069999999999999E-2</v>
      </c>
      <c r="H335" s="59">
        <v>-2.9559999999999999E-2</v>
      </c>
      <c r="I335" s="59">
        <v>7.4900000000000001E-3</v>
      </c>
      <c r="J335" s="59">
        <v>-0.28842000000000001</v>
      </c>
      <c r="K335" s="59">
        <v>5.5999999999999995E-4</v>
      </c>
      <c r="L335" s="59">
        <v>2.4000000000000001E-4</v>
      </c>
      <c r="M335" s="59">
        <v>3.2000000000000003E-4</v>
      </c>
      <c r="N335" s="59">
        <v>0.2268</v>
      </c>
      <c r="O335" s="19">
        <v>105.6602</v>
      </c>
      <c r="P335" s="19">
        <v>91.701400000000007</v>
      </c>
      <c r="Q335" s="18">
        <v>2.6539999999999999</v>
      </c>
      <c r="R335" s="18">
        <v>17.052</v>
      </c>
      <c r="S335" s="18">
        <v>5.29</v>
      </c>
      <c r="T335" s="18">
        <v>10.916</v>
      </c>
      <c r="U335" s="18">
        <v>14.000999999999999</v>
      </c>
      <c r="V335" s="18">
        <v>14.428000000000001</v>
      </c>
    </row>
    <row r="336" spans="1:22" x14ac:dyDescent="0.25">
      <c r="A336" s="53">
        <v>42088</v>
      </c>
      <c r="B336" s="14">
        <v>15</v>
      </c>
      <c r="C336" s="57">
        <v>249136956000</v>
      </c>
      <c r="D336" s="57">
        <v>7572108706</v>
      </c>
      <c r="E336" s="57">
        <v>0</v>
      </c>
      <c r="F336" s="57">
        <v>234896429938</v>
      </c>
      <c r="G336" s="59">
        <v>-2.0899999999999998E-2</v>
      </c>
      <c r="H336" s="59">
        <v>-2.87E-2</v>
      </c>
      <c r="I336" s="59">
        <v>7.7999999999999996E-3</v>
      </c>
      <c r="J336" s="59">
        <v>-0.26595999999999997</v>
      </c>
      <c r="K336" s="59">
        <v>1.1900000000000001E-3</v>
      </c>
      <c r="L336" s="59">
        <v>8.7000000000000001E-4</v>
      </c>
      <c r="M336" s="59">
        <v>3.2000000000000003E-4</v>
      </c>
      <c r="N336" s="59">
        <v>0.54725000000000001</v>
      </c>
      <c r="O336" s="19">
        <v>105.7863</v>
      </c>
      <c r="P336" s="19">
        <v>91.782200000000003</v>
      </c>
      <c r="Q336" s="18">
        <v>2.6579999999999999</v>
      </c>
      <c r="R336" s="18">
        <v>17.126999999999999</v>
      </c>
      <c r="S336" s="18">
        <v>5.2869999999999999</v>
      </c>
      <c r="T336" s="18">
        <v>10.916</v>
      </c>
      <c r="U336" s="18">
        <v>13.992000000000001</v>
      </c>
      <c r="V336" s="18">
        <v>14.4</v>
      </c>
    </row>
    <row r="337" spans="1:22" x14ac:dyDescent="0.25">
      <c r="A337" s="53">
        <v>42089</v>
      </c>
      <c r="B337" s="14">
        <v>15</v>
      </c>
      <c r="C337" s="57">
        <v>249136956000</v>
      </c>
      <c r="D337" s="57">
        <v>7647002188</v>
      </c>
      <c r="E337" s="57">
        <v>0</v>
      </c>
      <c r="F337" s="57">
        <v>235557193679</v>
      </c>
      <c r="G337" s="59">
        <v>-1.814E-2</v>
      </c>
      <c r="H337" s="59">
        <v>-2.6259999999999999E-2</v>
      </c>
      <c r="I337" s="59">
        <v>8.1200000000000005E-3</v>
      </c>
      <c r="J337" s="59">
        <v>-0.22722000000000001</v>
      </c>
      <c r="K337" s="59">
        <v>2.81E-3</v>
      </c>
      <c r="L337" s="59">
        <v>2.49E-3</v>
      </c>
      <c r="M337" s="59">
        <v>3.2000000000000003E-4</v>
      </c>
      <c r="N337" s="59">
        <v>1.7957799999999999</v>
      </c>
      <c r="O337" s="19">
        <v>106.0839</v>
      </c>
      <c r="P337" s="19">
        <v>92.013000000000005</v>
      </c>
      <c r="Q337" s="18">
        <v>2.6669999999999998</v>
      </c>
      <c r="R337" s="18">
        <v>17.266999999999999</v>
      </c>
      <c r="S337" s="18">
        <v>5.2839999999999998</v>
      </c>
      <c r="T337" s="18">
        <v>10.916</v>
      </c>
      <c r="U337" s="18">
        <v>13.928000000000001</v>
      </c>
      <c r="V337" s="18">
        <v>14.311999999999999</v>
      </c>
    </row>
    <row r="338" spans="1:22" x14ac:dyDescent="0.25">
      <c r="A338" s="53">
        <v>42090</v>
      </c>
      <c r="B338" s="14">
        <v>15</v>
      </c>
      <c r="C338" s="57">
        <v>249136956000</v>
      </c>
      <c r="D338" s="57">
        <v>7721895670</v>
      </c>
      <c r="E338" s="57">
        <v>0</v>
      </c>
      <c r="F338" s="57">
        <v>236619842981</v>
      </c>
      <c r="G338" s="59">
        <v>-1.371E-2</v>
      </c>
      <c r="H338" s="59">
        <v>-2.214E-2</v>
      </c>
      <c r="I338" s="59">
        <v>8.43E-3</v>
      </c>
      <c r="J338" s="59">
        <v>-0.17072000000000001</v>
      </c>
      <c r="K338" s="59">
        <v>4.5100000000000001E-3</v>
      </c>
      <c r="L338" s="59">
        <v>4.1900000000000001E-3</v>
      </c>
      <c r="M338" s="59">
        <v>3.2000000000000003E-4</v>
      </c>
      <c r="N338" s="59">
        <v>4.1934199999999997</v>
      </c>
      <c r="O338" s="19">
        <v>106.5625</v>
      </c>
      <c r="P338" s="19">
        <v>92.402000000000001</v>
      </c>
      <c r="Q338" s="18">
        <v>2.6869999999999998</v>
      </c>
      <c r="R338" s="18">
        <v>17.556999999999999</v>
      </c>
      <c r="S338" s="18">
        <v>5.2809999999999997</v>
      </c>
      <c r="T338" s="18">
        <v>10.916</v>
      </c>
      <c r="U338" s="18">
        <v>13.83</v>
      </c>
      <c r="V338" s="18">
        <v>14.163</v>
      </c>
    </row>
    <row r="339" spans="1:22" x14ac:dyDescent="0.25">
      <c r="A339" s="53">
        <v>42093</v>
      </c>
      <c r="B339" s="14">
        <v>15</v>
      </c>
      <c r="C339" s="57">
        <v>249136956000</v>
      </c>
      <c r="D339" s="57">
        <v>7946576116</v>
      </c>
      <c r="E339" s="57">
        <v>0</v>
      </c>
      <c r="F339" s="57">
        <v>237401148883</v>
      </c>
      <c r="G339" s="59">
        <v>-1.0460000000000001E-2</v>
      </c>
      <c r="H339" s="59">
        <v>-1.9820000000000001E-2</v>
      </c>
      <c r="I339" s="59">
        <v>9.3699999999999999E-3</v>
      </c>
      <c r="J339" s="59">
        <v>-0.12038</v>
      </c>
      <c r="K339" s="59">
        <v>3.3E-3</v>
      </c>
      <c r="L339" s="59">
        <v>2.3500000000000001E-3</v>
      </c>
      <c r="M339" s="59">
        <v>9.5E-4</v>
      </c>
      <c r="N339" s="59">
        <v>0.49507000000000001</v>
      </c>
      <c r="O339" s="19">
        <v>106.9143</v>
      </c>
      <c r="P339" s="19">
        <v>92.621200000000002</v>
      </c>
      <c r="Q339" s="18">
        <v>2.6880000000000002</v>
      </c>
      <c r="R339" s="18">
        <v>17.632999999999999</v>
      </c>
      <c r="S339" s="18">
        <v>5.2729999999999997</v>
      </c>
      <c r="T339" s="18">
        <v>10.916</v>
      </c>
      <c r="U339" s="18">
        <v>13.734999999999999</v>
      </c>
      <c r="V339" s="18">
        <v>14.085000000000001</v>
      </c>
    </row>
    <row r="340" spans="1:22" x14ac:dyDescent="0.25">
      <c r="A340" s="53">
        <v>42094</v>
      </c>
      <c r="B340" s="14">
        <v>15</v>
      </c>
      <c r="C340" s="57">
        <v>249136956000</v>
      </c>
      <c r="D340" s="57">
        <v>8021469598</v>
      </c>
      <c r="E340" s="57">
        <v>0</v>
      </c>
      <c r="F340" s="57">
        <v>237853833789</v>
      </c>
      <c r="G340" s="59">
        <v>-8.5699999999999995E-3</v>
      </c>
      <c r="H340" s="59">
        <v>-1.8249999999999999E-2</v>
      </c>
      <c r="I340" s="59">
        <v>9.6799999999999994E-3</v>
      </c>
      <c r="J340" s="59">
        <v>-9.6640000000000004E-2</v>
      </c>
      <c r="K340" s="59">
        <v>1.91E-3</v>
      </c>
      <c r="L340" s="59">
        <v>1.5900000000000001E-3</v>
      </c>
      <c r="M340" s="59">
        <v>3.2000000000000003E-4</v>
      </c>
      <c r="N340" s="59">
        <v>1.0082</v>
      </c>
      <c r="O340" s="19">
        <v>107.1182</v>
      </c>
      <c r="P340" s="19">
        <v>92.77</v>
      </c>
      <c r="Q340" s="18">
        <v>2.6960000000000002</v>
      </c>
      <c r="R340" s="18">
        <v>17.768999999999998</v>
      </c>
      <c r="S340" s="18">
        <v>5.27</v>
      </c>
      <c r="T340" s="18">
        <v>10.916</v>
      </c>
      <c r="U340" s="18">
        <v>13.708</v>
      </c>
      <c r="V340" s="18">
        <v>14.03</v>
      </c>
    </row>
    <row r="341" spans="1:22" x14ac:dyDescent="0.25">
      <c r="A341" s="53">
        <v>42095</v>
      </c>
      <c r="B341" s="14">
        <v>14</v>
      </c>
      <c r="C341" s="57">
        <v>232506956000</v>
      </c>
      <c r="D341" s="57">
        <v>7312505622</v>
      </c>
      <c r="E341" s="57">
        <v>0</v>
      </c>
      <c r="F341" s="57">
        <v>220135397385</v>
      </c>
      <c r="G341" s="59">
        <v>-1.9000000000000001E-4</v>
      </c>
      <c r="H341" s="59">
        <v>-5.1000000000000004E-4</v>
      </c>
      <c r="I341" s="59">
        <v>3.2000000000000003E-4</v>
      </c>
      <c r="J341" s="59">
        <v>-6.8519999999999998E-2</v>
      </c>
      <c r="K341" s="59">
        <v>-1.9000000000000001E-4</v>
      </c>
      <c r="L341" s="59">
        <v>-5.1000000000000004E-4</v>
      </c>
      <c r="M341" s="59">
        <v>3.2000000000000003E-4</v>
      </c>
      <c r="N341" s="59">
        <v>-6.8519999999999998E-2</v>
      </c>
      <c r="O341" s="19">
        <v>107.09739999999999</v>
      </c>
      <c r="P341" s="19">
        <v>92.7226</v>
      </c>
      <c r="Q341" s="18">
        <v>2.9470000000000001</v>
      </c>
      <c r="R341" s="18">
        <v>19.698</v>
      </c>
      <c r="S341" s="18">
        <v>5.7990000000000004</v>
      </c>
      <c r="T341" s="18">
        <v>10.933</v>
      </c>
      <c r="U341" s="18">
        <v>13.762</v>
      </c>
      <c r="V341" s="18">
        <v>14.065</v>
      </c>
    </row>
    <row r="342" spans="1:22" x14ac:dyDescent="0.25">
      <c r="A342" s="53">
        <v>42096</v>
      </c>
      <c r="B342" s="14">
        <v>14</v>
      </c>
      <c r="C342" s="57">
        <v>232506956000</v>
      </c>
      <c r="D342" s="57">
        <v>7382522091</v>
      </c>
      <c r="E342" s="57">
        <v>0</v>
      </c>
      <c r="F342" s="57">
        <v>220371755019</v>
      </c>
      <c r="G342" s="59">
        <v>8.8000000000000003E-4</v>
      </c>
      <c r="H342" s="59">
        <v>2.4000000000000001E-4</v>
      </c>
      <c r="I342" s="59">
        <v>6.4000000000000005E-4</v>
      </c>
      <c r="J342" s="59">
        <v>0.17455999999999999</v>
      </c>
      <c r="K342" s="59">
        <v>1.07E-3</v>
      </c>
      <c r="L342" s="59">
        <v>7.6000000000000004E-4</v>
      </c>
      <c r="M342" s="59">
        <v>3.2000000000000003E-4</v>
      </c>
      <c r="N342" s="59">
        <v>0.48105999999999999</v>
      </c>
      <c r="O342" s="19">
        <v>107.2124</v>
      </c>
      <c r="P342" s="19">
        <v>92.792599999999993</v>
      </c>
      <c r="Q342" s="18">
        <v>2.95</v>
      </c>
      <c r="R342" s="18">
        <v>19.765000000000001</v>
      </c>
      <c r="S342" s="18">
        <v>5.7969999999999997</v>
      </c>
      <c r="T342" s="18">
        <v>10.933</v>
      </c>
      <c r="U342" s="18">
        <v>13.753</v>
      </c>
      <c r="V342" s="18">
        <v>14.042</v>
      </c>
    </row>
    <row r="343" spans="1:22" x14ac:dyDescent="0.25">
      <c r="A343" s="53">
        <v>42097</v>
      </c>
      <c r="B343" s="14">
        <v>14</v>
      </c>
      <c r="C343" s="57">
        <v>232506956000</v>
      </c>
      <c r="D343" s="57">
        <v>7452538560</v>
      </c>
      <c r="E343" s="57">
        <v>0</v>
      </c>
      <c r="F343" s="57">
        <v>220509020903</v>
      </c>
      <c r="G343" s="59">
        <v>1.5E-3</v>
      </c>
      <c r="H343" s="59">
        <v>5.5000000000000003E-4</v>
      </c>
      <c r="I343" s="59">
        <v>9.5E-4</v>
      </c>
      <c r="J343" s="59">
        <v>0.20108999999999999</v>
      </c>
      <c r="K343" s="59">
        <v>6.2E-4</v>
      </c>
      <c r="L343" s="59">
        <v>3.1E-4</v>
      </c>
      <c r="M343" s="59">
        <v>3.2000000000000003E-4</v>
      </c>
      <c r="N343" s="59">
        <v>0.25596999999999998</v>
      </c>
      <c r="O343" s="19">
        <v>107.2792</v>
      </c>
      <c r="P343" s="19">
        <v>92.820999999999998</v>
      </c>
      <c r="Q343" s="18">
        <v>2.948</v>
      </c>
      <c r="R343" s="18">
        <v>19.756</v>
      </c>
      <c r="S343" s="18">
        <v>5.7939999999999996</v>
      </c>
      <c r="T343" s="18">
        <v>10.933</v>
      </c>
      <c r="U343" s="18">
        <v>13.744</v>
      </c>
      <c r="V343" s="18">
        <v>14.034000000000001</v>
      </c>
    </row>
    <row r="344" spans="1:22" x14ac:dyDescent="0.25">
      <c r="A344" s="53">
        <v>42101</v>
      </c>
      <c r="B344" s="14">
        <v>14</v>
      </c>
      <c r="C344" s="57">
        <v>232506956000</v>
      </c>
      <c r="D344" s="57">
        <v>7732604438</v>
      </c>
      <c r="E344" s="57">
        <v>0</v>
      </c>
      <c r="F344" s="57">
        <v>220837141385</v>
      </c>
      <c r="G344" s="59">
        <v>2.99E-3</v>
      </c>
      <c r="H344" s="59">
        <v>7.6999999999999996E-4</v>
      </c>
      <c r="I344" s="59">
        <v>2.2300000000000002E-3</v>
      </c>
      <c r="J344" s="59">
        <v>0.16914000000000001</v>
      </c>
      <c r="K344" s="59">
        <v>1.49E-3</v>
      </c>
      <c r="L344" s="59">
        <v>2.2000000000000001E-4</v>
      </c>
      <c r="M344" s="59">
        <v>1.2700000000000001E-3</v>
      </c>
      <c r="N344" s="59">
        <v>0.14574000000000001</v>
      </c>
      <c r="O344" s="19">
        <v>107.4388</v>
      </c>
      <c r="P344" s="19">
        <v>92.841200000000001</v>
      </c>
      <c r="Q344" s="18">
        <v>2.9380000000000002</v>
      </c>
      <c r="R344" s="18">
        <v>19.692</v>
      </c>
      <c r="S344" s="18">
        <v>5.7830000000000004</v>
      </c>
      <c r="T344" s="18">
        <v>10.933</v>
      </c>
      <c r="U344" s="18">
        <v>13.743</v>
      </c>
      <c r="V344" s="18">
        <v>14.034000000000001</v>
      </c>
    </row>
    <row r="345" spans="1:22" x14ac:dyDescent="0.25">
      <c r="A345" s="53">
        <v>42102</v>
      </c>
      <c r="B345" s="14">
        <v>14</v>
      </c>
      <c r="C345" s="57">
        <v>232506956000</v>
      </c>
      <c r="D345" s="57">
        <v>7802620907</v>
      </c>
      <c r="E345" s="57">
        <v>0</v>
      </c>
      <c r="F345" s="57">
        <v>221219801403</v>
      </c>
      <c r="G345" s="59">
        <v>4.7299999999999998E-3</v>
      </c>
      <c r="H345" s="59">
        <v>2.1900000000000001E-3</v>
      </c>
      <c r="I345" s="59">
        <v>2.5400000000000002E-3</v>
      </c>
      <c r="J345" s="59">
        <v>0.24102999999999999</v>
      </c>
      <c r="K345" s="59">
        <v>1.73E-3</v>
      </c>
      <c r="L345" s="59">
        <v>1.42E-3</v>
      </c>
      <c r="M345" s="59">
        <v>3.2000000000000003E-4</v>
      </c>
      <c r="N345" s="59">
        <v>0.88446999999999998</v>
      </c>
      <c r="O345" s="19">
        <v>107.625</v>
      </c>
      <c r="P345" s="19">
        <v>92.972999999999999</v>
      </c>
      <c r="Q345" s="18">
        <v>2.93</v>
      </c>
      <c r="R345" s="18">
        <v>19.594000000000001</v>
      </c>
      <c r="S345" s="18">
        <v>5.78</v>
      </c>
      <c r="T345" s="18">
        <v>10.933</v>
      </c>
      <c r="U345" s="18">
        <v>13.612</v>
      </c>
      <c r="V345" s="18">
        <v>13.986000000000001</v>
      </c>
    </row>
    <row r="346" spans="1:22" x14ac:dyDescent="0.25">
      <c r="A346" s="53">
        <v>42103</v>
      </c>
      <c r="B346" s="14">
        <v>14</v>
      </c>
      <c r="C346" s="57">
        <v>232506956000</v>
      </c>
      <c r="D346" s="57">
        <v>7872637376</v>
      </c>
      <c r="E346" s="57">
        <v>0</v>
      </c>
      <c r="F346" s="57">
        <v>221097408778</v>
      </c>
      <c r="G346" s="59">
        <v>4.1799999999999997E-3</v>
      </c>
      <c r="H346" s="59">
        <v>1.31E-3</v>
      </c>
      <c r="I346" s="59">
        <v>2.8600000000000001E-3</v>
      </c>
      <c r="J346" s="59">
        <v>0.18464</v>
      </c>
      <c r="K346" s="59">
        <v>-5.5000000000000003E-4</v>
      </c>
      <c r="L346" s="59">
        <v>-8.7000000000000001E-4</v>
      </c>
      <c r="M346" s="59">
        <v>3.2000000000000003E-4</v>
      </c>
      <c r="N346" s="59">
        <v>-0.18335000000000001</v>
      </c>
      <c r="O346" s="19">
        <v>107.5654</v>
      </c>
      <c r="P346" s="19">
        <v>92.891900000000007</v>
      </c>
      <c r="Q346" s="18">
        <v>2.93</v>
      </c>
      <c r="R346" s="18">
        <v>19.613</v>
      </c>
      <c r="S346" s="18">
        <v>5.7770000000000001</v>
      </c>
      <c r="T346" s="18">
        <v>10.933</v>
      </c>
      <c r="U346" s="18">
        <v>13.682</v>
      </c>
      <c r="V346" s="18">
        <v>14.019</v>
      </c>
    </row>
    <row r="347" spans="1:22" x14ac:dyDescent="0.25">
      <c r="A347" s="53">
        <v>42104</v>
      </c>
      <c r="B347" s="14">
        <v>14</v>
      </c>
      <c r="C347" s="57">
        <v>232506956000</v>
      </c>
      <c r="D347" s="57">
        <v>7942653846</v>
      </c>
      <c r="E347" s="57">
        <v>0</v>
      </c>
      <c r="F347" s="57">
        <v>221360991063</v>
      </c>
      <c r="G347" s="59">
        <v>5.3699999999999998E-3</v>
      </c>
      <c r="H347" s="59">
        <v>2.1900000000000001E-3</v>
      </c>
      <c r="I347" s="59">
        <v>3.1800000000000001E-3</v>
      </c>
      <c r="J347" s="59">
        <v>0.21665999999999999</v>
      </c>
      <c r="K347" s="59">
        <v>1.1900000000000001E-3</v>
      </c>
      <c r="L347" s="59">
        <v>8.8000000000000003E-4</v>
      </c>
      <c r="M347" s="59">
        <v>3.2000000000000003E-4</v>
      </c>
      <c r="N347" s="59">
        <v>0.54661999999999999</v>
      </c>
      <c r="O347" s="19">
        <v>107.69370000000001</v>
      </c>
      <c r="P347" s="19">
        <v>92.973399999999998</v>
      </c>
      <c r="Q347" s="18">
        <v>2.9249999999999998</v>
      </c>
      <c r="R347" s="18">
        <v>19.559000000000001</v>
      </c>
      <c r="S347" s="18">
        <v>5.7750000000000004</v>
      </c>
      <c r="T347" s="18">
        <v>10.933</v>
      </c>
      <c r="U347" s="18">
        <v>13.618</v>
      </c>
      <c r="V347" s="18">
        <v>13.99</v>
      </c>
    </row>
    <row r="348" spans="1:22" x14ac:dyDescent="0.25">
      <c r="A348" s="53">
        <v>42105</v>
      </c>
      <c r="B348" s="14">
        <v>14</v>
      </c>
      <c r="C348" s="57">
        <v>232506956000</v>
      </c>
      <c r="D348" s="57">
        <v>8012670315</v>
      </c>
      <c r="E348" s="57">
        <v>0</v>
      </c>
      <c r="F348" s="57">
        <v>221465425465</v>
      </c>
      <c r="G348" s="59">
        <v>5.8500000000000002E-3</v>
      </c>
      <c r="H348" s="59">
        <v>2.3500000000000001E-3</v>
      </c>
      <c r="I348" s="59">
        <v>3.5000000000000001E-3</v>
      </c>
      <c r="J348" s="59">
        <v>0.21406</v>
      </c>
      <c r="K348" s="59">
        <v>4.6999999999999999E-4</v>
      </c>
      <c r="L348" s="59">
        <v>1.6000000000000001E-4</v>
      </c>
      <c r="M348" s="59">
        <v>3.2000000000000003E-4</v>
      </c>
      <c r="N348" s="59">
        <v>0.18842999999999999</v>
      </c>
      <c r="O348" s="19">
        <v>107.7445</v>
      </c>
      <c r="P348" s="19">
        <v>92.987899999999996</v>
      </c>
      <c r="Q348" s="18">
        <v>2.923</v>
      </c>
      <c r="R348" s="18">
        <v>19.55</v>
      </c>
      <c r="S348" s="18">
        <v>5.7720000000000002</v>
      </c>
      <c r="T348" s="18">
        <v>10.933</v>
      </c>
      <c r="U348" s="18">
        <v>13.618</v>
      </c>
      <c r="V348" s="18">
        <v>13.986000000000001</v>
      </c>
    </row>
    <row r="349" spans="1:22" x14ac:dyDescent="0.25">
      <c r="A349" s="53">
        <v>42107</v>
      </c>
      <c r="B349" s="14">
        <v>14</v>
      </c>
      <c r="C349" s="57">
        <v>232506956000</v>
      </c>
      <c r="D349" s="57">
        <v>8152703254</v>
      </c>
      <c r="E349" s="57">
        <v>0</v>
      </c>
      <c r="F349" s="57">
        <v>221484479027</v>
      </c>
      <c r="G349" s="59">
        <v>5.9300000000000004E-3</v>
      </c>
      <c r="H349" s="59">
        <v>1.8E-3</v>
      </c>
      <c r="I349" s="59">
        <v>4.13E-3</v>
      </c>
      <c r="J349" s="59">
        <v>0.18121999999999999</v>
      </c>
      <c r="K349" s="59">
        <v>9.0000000000000006E-5</v>
      </c>
      <c r="L349" s="59">
        <v>-5.5000000000000003E-4</v>
      </c>
      <c r="M349" s="59">
        <v>6.3000000000000003E-4</v>
      </c>
      <c r="N349" s="59">
        <v>1.5869999999999999E-2</v>
      </c>
      <c r="O349" s="19">
        <v>107.7538</v>
      </c>
      <c r="P349" s="19">
        <v>92.936999999999998</v>
      </c>
      <c r="Q349" s="18">
        <v>2.9220000000000002</v>
      </c>
      <c r="R349" s="18">
        <v>19.600999999999999</v>
      </c>
      <c r="S349" s="18">
        <v>5.766</v>
      </c>
      <c r="T349" s="18">
        <v>10.933</v>
      </c>
      <c r="U349" s="18">
        <v>13.648</v>
      </c>
      <c r="V349" s="18">
        <v>14.010999999999999</v>
      </c>
    </row>
    <row r="350" spans="1:22" x14ac:dyDescent="0.25">
      <c r="A350" s="53">
        <v>42108</v>
      </c>
      <c r="B350" s="14">
        <v>14</v>
      </c>
      <c r="C350" s="57">
        <v>232506956000</v>
      </c>
      <c r="D350" s="57">
        <v>7294594723</v>
      </c>
      <c r="E350" s="57">
        <v>928125000</v>
      </c>
      <c r="F350" s="57">
        <v>221290747351</v>
      </c>
      <c r="G350" s="59">
        <v>5.0499999999999998E-3</v>
      </c>
      <c r="H350" s="59">
        <v>5.9999999999999995E-4</v>
      </c>
      <c r="I350" s="59">
        <v>4.45E-3</v>
      </c>
      <c r="J350" s="59">
        <v>0.14086000000000001</v>
      </c>
      <c r="K350" s="59">
        <v>-8.7000000000000001E-4</v>
      </c>
      <c r="L350" s="59">
        <v>-1.1900000000000001E-3</v>
      </c>
      <c r="M350" s="59">
        <v>3.2000000000000003E-4</v>
      </c>
      <c r="N350" s="59">
        <v>-0.27405000000000002</v>
      </c>
      <c r="O350" s="19">
        <v>107.65949999999999</v>
      </c>
      <c r="P350" s="19">
        <v>92.825800000000001</v>
      </c>
      <c r="Q350" s="18">
        <v>2.9159999999999999</v>
      </c>
      <c r="R350" s="18">
        <v>19.556000000000001</v>
      </c>
      <c r="S350" s="18">
        <v>5.7640000000000002</v>
      </c>
      <c r="T350" s="18">
        <v>10.933</v>
      </c>
      <c r="U350" s="18">
        <v>13.688000000000001</v>
      </c>
      <c r="V350" s="18">
        <v>14.054</v>
      </c>
    </row>
    <row r="351" spans="1:22" x14ac:dyDescent="0.25">
      <c r="A351" s="53">
        <v>42109</v>
      </c>
      <c r="B351" s="14">
        <v>14</v>
      </c>
      <c r="C351" s="57">
        <v>232506956000</v>
      </c>
      <c r="D351" s="57">
        <v>7364583326</v>
      </c>
      <c r="E351" s="57">
        <v>928440672</v>
      </c>
      <c r="F351" s="57">
        <v>220955776130</v>
      </c>
      <c r="G351" s="59">
        <v>3.5300000000000002E-3</v>
      </c>
      <c r="H351" s="59">
        <v>-1.24E-3</v>
      </c>
      <c r="I351" s="59">
        <v>4.7699999999999999E-3</v>
      </c>
      <c r="J351" s="59">
        <v>8.9840000000000003E-2</v>
      </c>
      <c r="K351" s="59">
        <v>-1.5100000000000001E-3</v>
      </c>
      <c r="L351" s="59">
        <v>-1.83E-3</v>
      </c>
      <c r="M351" s="59">
        <v>3.2000000000000003E-4</v>
      </c>
      <c r="N351" s="59">
        <v>-0.42560999999999999</v>
      </c>
      <c r="O351" s="19">
        <v>107.4965</v>
      </c>
      <c r="P351" s="19">
        <v>92.655100000000004</v>
      </c>
      <c r="Q351" s="18">
        <v>2.9129999999999998</v>
      </c>
      <c r="R351" s="18">
        <v>19.57</v>
      </c>
      <c r="S351" s="18">
        <v>5.7610000000000001</v>
      </c>
      <c r="T351" s="18">
        <v>10.933</v>
      </c>
      <c r="U351" s="18">
        <v>13.759</v>
      </c>
      <c r="V351" s="18">
        <v>14.12</v>
      </c>
    </row>
    <row r="352" spans="1:22" x14ac:dyDescent="0.25">
      <c r="A352" s="53">
        <v>42110</v>
      </c>
      <c r="B352" s="14">
        <v>14</v>
      </c>
      <c r="C352" s="57">
        <v>232506956000</v>
      </c>
      <c r="D352" s="57">
        <v>7434571928</v>
      </c>
      <c r="E352" s="57">
        <v>928768969</v>
      </c>
      <c r="F352" s="57">
        <v>221240166501</v>
      </c>
      <c r="G352" s="59">
        <v>4.8199999999999996E-3</v>
      </c>
      <c r="H352" s="59">
        <v>-2.7E-4</v>
      </c>
      <c r="I352" s="59">
        <v>5.0899999999999999E-3</v>
      </c>
      <c r="J352" s="59">
        <v>0.11636000000000001</v>
      </c>
      <c r="K352" s="59">
        <v>1.2899999999999999E-3</v>
      </c>
      <c r="L352" s="59">
        <v>9.7000000000000005E-4</v>
      </c>
      <c r="M352" s="59">
        <v>3.2000000000000003E-4</v>
      </c>
      <c r="N352" s="59">
        <v>0.60123000000000004</v>
      </c>
      <c r="O352" s="19">
        <v>107.6349</v>
      </c>
      <c r="P352" s="19">
        <v>92.7453</v>
      </c>
      <c r="Q352" s="18">
        <v>2.91</v>
      </c>
      <c r="R352" s="18">
        <v>19.524000000000001</v>
      </c>
      <c r="S352" s="18">
        <v>5.758</v>
      </c>
      <c r="T352" s="18">
        <v>10.933</v>
      </c>
      <c r="U352" s="18">
        <v>13.714</v>
      </c>
      <c r="V352" s="18">
        <v>14.087999999999999</v>
      </c>
    </row>
    <row r="353" spans="1:22" x14ac:dyDescent="0.25">
      <c r="A353" s="53">
        <v>42111</v>
      </c>
      <c r="B353" s="14">
        <v>14</v>
      </c>
      <c r="C353" s="57">
        <v>232506956000</v>
      </c>
      <c r="D353" s="57">
        <v>7504560531</v>
      </c>
      <c r="E353" s="57">
        <v>929102785</v>
      </c>
      <c r="F353" s="57">
        <v>221314810572</v>
      </c>
      <c r="G353" s="59">
        <v>5.1599999999999997E-3</v>
      </c>
      <c r="H353" s="59">
        <v>-2.5000000000000001E-4</v>
      </c>
      <c r="I353" s="59">
        <v>5.4099999999999999E-3</v>
      </c>
      <c r="J353" s="59">
        <v>0.11724</v>
      </c>
      <c r="K353" s="59">
        <v>3.4000000000000002E-4</v>
      </c>
      <c r="L353" s="59">
        <v>2.0000000000000002E-5</v>
      </c>
      <c r="M353" s="59">
        <v>3.2000000000000003E-4</v>
      </c>
      <c r="N353" s="59">
        <v>0.13141</v>
      </c>
      <c r="O353" s="19">
        <v>107.6712</v>
      </c>
      <c r="P353" s="19">
        <v>92.747100000000003</v>
      </c>
      <c r="Q353" s="18">
        <v>2.907</v>
      </c>
      <c r="R353" s="18">
        <v>19.507000000000001</v>
      </c>
      <c r="S353" s="18">
        <v>5.7549999999999999</v>
      </c>
      <c r="T353" s="18">
        <v>10.933</v>
      </c>
      <c r="U353" s="18">
        <v>13.715999999999999</v>
      </c>
      <c r="V353" s="18">
        <v>14.089</v>
      </c>
    </row>
    <row r="354" spans="1:22" x14ac:dyDescent="0.25">
      <c r="A354" s="53">
        <v>42112</v>
      </c>
      <c r="B354" s="14">
        <v>14</v>
      </c>
      <c r="C354" s="57">
        <v>232506956000</v>
      </c>
      <c r="D354" s="57">
        <v>7574549134</v>
      </c>
      <c r="E354" s="57">
        <v>929411712</v>
      </c>
      <c r="F354" s="57">
        <v>221412544272</v>
      </c>
      <c r="G354" s="59">
        <v>5.6100000000000004E-3</v>
      </c>
      <c r="H354" s="59">
        <v>-1.2E-4</v>
      </c>
      <c r="I354" s="59">
        <v>5.7299999999999999E-3</v>
      </c>
      <c r="J354" s="59">
        <v>0.12039999999999999</v>
      </c>
      <c r="K354" s="59">
        <v>4.4000000000000002E-4</v>
      </c>
      <c r="L354" s="59">
        <v>1.2E-4</v>
      </c>
      <c r="M354" s="59">
        <v>3.2000000000000003E-4</v>
      </c>
      <c r="N354" s="59">
        <v>0.17538000000000001</v>
      </c>
      <c r="O354" s="19">
        <v>107.7188</v>
      </c>
      <c r="P354" s="19">
        <v>92.758700000000005</v>
      </c>
      <c r="Q354" s="18">
        <v>2.9060000000000001</v>
      </c>
      <c r="R354" s="18">
        <v>19.512</v>
      </c>
      <c r="S354" s="18">
        <v>5.7530000000000001</v>
      </c>
      <c r="T354" s="18">
        <v>10.933</v>
      </c>
      <c r="U354" s="18">
        <v>13.708</v>
      </c>
      <c r="V354" s="18">
        <v>14.087</v>
      </c>
    </row>
    <row r="355" spans="1:22" x14ac:dyDescent="0.25">
      <c r="A355" s="53">
        <v>42114</v>
      </c>
      <c r="B355" s="14">
        <v>14</v>
      </c>
      <c r="C355" s="57">
        <v>232506956000</v>
      </c>
      <c r="D355" s="57">
        <v>7714526339</v>
      </c>
      <c r="E355" s="57">
        <v>930075236</v>
      </c>
      <c r="F355" s="57">
        <v>220617213656</v>
      </c>
      <c r="G355" s="59">
        <v>1.99E-3</v>
      </c>
      <c r="H355" s="59">
        <v>-4.3699999999999998E-3</v>
      </c>
      <c r="I355" s="59">
        <v>6.3699999999999998E-3</v>
      </c>
      <c r="J355" s="59">
        <v>3.7130000000000003E-2</v>
      </c>
      <c r="K355" s="59">
        <v>-3.5899999999999999E-3</v>
      </c>
      <c r="L355" s="59">
        <v>-4.2300000000000003E-3</v>
      </c>
      <c r="M355" s="59">
        <v>6.4000000000000005E-4</v>
      </c>
      <c r="N355" s="59">
        <v>-0.48238999999999999</v>
      </c>
      <c r="O355" s="19">
        <v>107.3318</v>
      </c>
      <c r="P355" s="19">
        <v>92.3643</v>
      </c>
      <c r="Q355" s="18">
        <v>2.875</v>
      </c>
      <c r="R355" s="18">
        <v>19.103999999999999</v>
      </c>
      <c r="S355" s="18">
        <v>5.7469999999999999</v>
      </c>
      <c r="T355" s="18">
        <v>10.933</v>
      </c>
      <c r="U355" s="18">
        <v>13.815</v>
      </c>
      <c r="V355" s="18">
        <v>14.231999999999999</v>
      </c>
    </row>
    <row r="356" spans="1:22" x14ac:dyDescent="0.25">
      <c r="A356" s="53">
        <v>42115</v>
      </c>
      <c r="B356" s="14">
        <v>14</v>
      </c>
      <c r="C356" s="57">
        <v>232506956000</v>
      </c>
      <c r="D356" s="57">
        <v>7784514942</v>
      </c>
      <c r="E356" s="57">
        <v>930411753</v>
      </c>
      <c r="F356" s="57">
        <v>219893656337</v>
      </c>
      <c r="G356" s="59">
        <v>-1.2899999999999999E-3</v>
      </c>
      <c r="H356" s="59">
        <v>-7.9799999999999992E-3</v>
      </c>
      <c r="I356" s="59">
        <v>6.6899999999999998E-3</v>
      </c>
      <c r="J356" s="59">
        <v>-2.2280000000000001E-2</v>
      </c>
      <c r="K356" s="59">
        <v>-3.2799999999999999E-3</v>
      </c>
      <c r="L356" s="59">
        <v>-3.5999999999999999E-3</v>
      </c>
      <c r="M356" s="59">
        <v>3.2000000000000003E-4</v>
      </c>
      <c r="N356" s="59">
        <v>-0.69950999999999997</v>
      </c>
      <c r="O356" s="19">
        <v>106.9798</v>
      </c>
      <c r="P356" s="19">
        <v>92.029799999999994</v>
      </c>
      <c r="Q356" s="18">
        <v>2.855</v>
      </c>
      <c r="R356" s="18">
        <v>18.867999999999999</v>
      </c>
      <c r="S356" s="18">
        <v>5.7439999999999998</v>
      </c>
      <c r="T356" s="18">
        <v>10.933</v>
      </c>
      <c r="U356" s="18">
        <v>13.907999999999999</v>
      </c>
      <c r="V356" s="18">
        <v>14.356</v>
      </c>
    </row>
    <row r="357" spans="1:22" x14ac:dyDescent="0.25">
      <c r="A357" s="53">
        <v>42116</v>
      </c>
      <c r="B357" s="14">
        <v>14</v>
      </c>
      <c r="C357" s="57">
        <v>232506956000</v>
      </c>
      <c r="D357" s="57">
        <v>7854503545</v>
      </c>
      <c r="E357" s="57">
        <v>930769212</v>
      </c>
      <c r="F357" s="57">
        <v>219383396679</v>
      </c>
      <c r="G357" s="59">
        <v>-3.6099999999999999E-3</v>
      </c>
      <c r="H357" s="59">
        <v>-1.0619999999999999E-2</v>
      </c>
      <c r="I357" s="59">
        <v>7.0099999999999997E-3</v>
      </c>
      <c r="J357" s="59">
        <v>-5.8380000000000001E-2</v>
      </c>
      <c r="K357" s="59">
        <v>-2.32E-3</v>
      </c>
      <c r="L357" s="59">
        <v>-2.64E-3</v>
      </c>
      <c r="M357" s="59">
        <v>3.2000000000000003E-4</v>
      </c>
      <c r="N357" s="59">
        <v>-0.57271000000000005</v>
      </c>
      <c r="O357" s="19">
        <v>106.7316</v>
      </c>
      <c r="P357" s="19">
        <v>91.785200000000003</v>
      </c>
      <c r="Q357" s="18">
        <v>2.83</v>
      </c>
      <c r="R357" s="18">
        <v>18.510999999999999</v>
      </c>
      <c r="S357" s="18">
        <v>5.742</v>
      </c>
      <c r="T357" s="18">
        <v>10.933</v>
      </c>
      <c r="U357" s="18">
        <v>13.92</v>
      </c>
      <c r="V357" s="18">
        <v>14.444000000000001</v>
      </c>
    </row>
    <row r="358" spans="1:22" x14ac:dyDescent="0.25">
      <c r="A358" s="53">
        <v>42121</v>
      </c>
      <c r="B358" s="14">
        <v>14</v>
      </c>
      <c r="C358" s="57">
        <v>232506956000</v>
      </c>
      <c r="D358" s="57">
        <v>8204446558</v>
      </c>
      <c r="E358" s="57">
        <v>932603679</v>
      </c>
      <c r="F358" s="57">
        <v>219450986954</v>
      </c>
      <c r="G358" s="59">
        <v>-3.3E-3</v>
      </c>
      <c r="H358" s="59">
        <v>-1.191E-2</v>
      </c>
      <c r="I358" s="59">
        <v>8.6E-3</v>
      </c>
      <c r="J358" s="59">
        <v>-4.385E-2</v>
      </c>
      <c r="K358" s="59">
        <v>3.1E-4</v>
      </c>
      <c r="L358" s="59">
        <v>-1.2999999999999999E-3</v>
      </c>
      <c r="M358" s="59">
        <v>1.6000000000000001E-3</v>
      </c>
      <c r="N358" s="59">
        <v>2.281E-2</v>
      </c>
      <c r="O358" s="19">
        <v>106.7645</v>
      </c>
      <c r="P358" s="19">
        <v>91.665400000000005</v>
      </c>
      <c r="Q358" s="18">
        <v>2.8090000000000002</v>
      </c>
      <c r="R358" s="18">
        <v>18.332999999999998</v>
      </c>
      <c r="S358" s="18">
        <v>5.7279999999999998</v>
      </c>
      <c r="T358" s="18">
        <v>10.933</v>
      </c>
      <c r="U358" s="18">
        <v>13.952</v>
      </c>
      <c r="V358" s="18">
        <v>14.499000000000001</v>
      </c>
    </row>
    <row r="359" spans="1:22" x14ac:dyDescent="0.25">
      <c r="A359" s="53">
        <v>42122</v>
      </c>
      <c r="B359" s="14">
        <v>14</v>
      </c>
      <c r="C359" s="57">
        <v>232506956000</v>
      </c>
      <c r="D359" s="57">
        <v>8274435161</v>
      </c>
      <c r="E359" s="57">
        <v>933011374</v>
      </c>
      <c r="F359" s="57">
        <v>219452263770</v>
      </c>
      <c r="G359" s="59">
        <v>-3.3E-3</v>
      </c>
      <c r="H359" s="59">
        <v>-1.222E-2</v>
      </c>
      <c r="I359" s="59">
        <v>8.9200000000000008E-3</v>
      </c>
      <c r="J359" s="59">
        <v>-4.224E-2</v>
      </c>
      <c r="K359" s="59">
        <v>1.0000000000000001E-5</v>
      </c>
      <c r="L359" s="59">
        <v>-3.1E-4</v>
      </c>
      <c r="M359" s="59">
        <v>3.2000000000000003E-4</v>
      </c>
      <c r="N359" s="59">
        <v>2.1299999999999999E-3</v>
      </c>
      <c r="O359" s="19">
        <v>106.7651</v>
      </c>
      <c r="P359" s="19">
        <v>91.636300000000006</v>
      </c>
      <c r="Q359" s="18">
        <v>2.8039999999999998</v>
      </c>
      <c r="R359" s="18">
        <v>18.271000000000001</v>
      </c>
      <c r="S359" s="18">
        <v>5.7249999999999996</v>
      </c>
      <c r="T359" s="18">
        <v>10.933</v>
      </c>
      <c r="U359" s="18">
        <v>13.962</v>
      </c>
      <c r="V359" s="18">
        <v>14.512</v>
      </c>
    </row>
    <row r="360" spans="1:22" x14ac:dyDescent="0.25">
      <c r="A360" s="53">
        <v>42123</v>
      </c>
      <c r="B360" s="14">
        <v>14</v>
      </c>
      <c r="C360" s="57">
        <v>232506956000</v>
      </c>
      <c r="D360" s="57">
        <v>2526898764</v>
      </c>
      <c r="E360" s="57">
        <v>6750995194</v>
      </c>
      <c r="F360" s="57">
        <v>217412855113</v>
      </c>
      <c r="G360" s="59">
        <v>-1.256E-2</v>
      </c>
      <c r="H360" s="59">
        <v>-2.18E-2</v>
      </c>
      <c r="I360" s="59">
        <v>9.2399999999999999E-3</v>
      </c>
      <c r="J360" s="59">
        <v>-0.14743999999999999</v>
      </c>
      <c r="K360" s="59">
        <v>-9.2899999999999996E-3</v>
      </c>
      <c r="L360" s="59">
        <v>-9.6100000000000005E-3</v>
      </c>
      <c r="M360" s="59">
        <v>3.2000000000000003E-4</v>
      </c>
      <c r="N360" s="59">
        <v>-0.96719999999999995</v>
      </c>
      <c r="O360" s="19">
        <v>105.77290000000001</v>
      </c>
      <c r="P360" s="19">
        <v>90.747299999999996</v>
      </c>
      <c r="Q360" s="18">
        <v>2.7450000000000001</v>
      </c>
      <c r="R360" s="18">
        <v>17.489000000000001</v>
      </c>
      <c r="S360" s="18">
        <v>5.7220000000000004</v>
      </c>
      <c r="T360" s="18">
        <v>10.933</v>
      </c>
      <c r="U360" s="18">
        <v>14.279</v>
      </c>
      <c r="V360" s="18">
        <v>14.840999999999999</v>
      </c>
    </row>
    <row r="361" spans="1:22" x14ac:dyDescent="0.25">
      <c r="A361" s="53">
        <v>42124</v>
      </c>
      <c r="B361" s="14">
        <v>14</v>
      </c>
      <c r="C361" s="57">
        <v>232506956000</v>
      </c>
      <c r="D361" s="57">
        <v>2596712698</v>
      </c>
      <c r="E361" s="57">
        <v>6754260555</v>
      </c>
      <c r="F361" s="57">
        <v>218010824191</v>
      </c>
      <c r="G361" s="59">
        <v>-9.8399999999999998E-3</v>
      </c>
      <c r="H361" s="59">
        <v>-1.942E-2</v>
      </c>
      <c r="I361" s="59">
        <v>9.58E-3</v>
      </c>
      <c r="J361" s="59">
        <v>-0.11368</v>
      </c>
      <c r="K361" s="59">
        <v>2.7499999999999998E-3</v>
      </c>
      <c r="L361" s="59">
        <v>2.4099999999999998E-3</v>
      </c>
      <c r="M361" s="59">
        <v>3.4000000000000002E-4</v>
      </c>
      <c r="N361" s="59">
        <v>1.73262</v>
      </c>
      <c r="O361" s="19">
        <v>106.0638</v>
      </c>
      <c r="P361" s="19">
        <v>90.968500000000006</v>
      </c>
      <c r="Q361" s="18">
        <v>2.7480000000000002</v>
      </c>
      <c r="R361" s="18">
        <v>17.524000000000001</v>
      </c>
      <c r="S361" s="18">
        <v>5.72</v>
      </c>
      <c r="T361" s="18">
        <v>10.933</v>
      </c>
      <c r="U361" s="18">
        <v>14.180999999999999</v>
      </c>
      <c r="V361" s="18">
        <v>14.756</v>
      </c>
    </row>
    <row r="362" spans="1:22" x14ac:dyDescent="0.25">
      <c r="A362" s="53">
        <v>42128</v>
      </c>
      <c r="B362" s="14">
        <v>16</v>
      </c>
      <c r="C362" s="57">
        <v>251061956000</v>
      </c>
      <c r="D362" s="57">
        <v>3002837791</v>
      </c>
      <c r="E362" s="57">
        <v>0</v>
      </c>
      <c r="F362" s="57">
        <v>228164903403</v>
      </c>
      <c r="G362" s="59">
        <v>4.5999999999999999E-3</v>
      </c>
      <c r="H362" s="59">
        <v>3.2799999999999999E-3</v>
      </c>
      <c r="I362" s="59">
        <v>1.32E-3</v>
      </c>
      <c r="J362" s="59">
        <v>0.52159999999999995</v>
      </c>
      <c r="K362" s="59">
        <v>4.5999999999999999E-3</v>
      </c>
      <c r="L362" s="59">
        <v>3.2799999999999999E-3</v>
      </c>
      <c r="M362" s="59">
        <v>1.32E-3</v>
      </c>
      <c r="N362" s="59">
        <v>0.52159999999999995</v>
      </c>
      <c r="O362" s="19">
        <v>106.5515</v>
      </c>
      <c r="P362" s="19">
        <v>91.266999999999996</v>
      </c>
      <c r="Q362" s="18">
        <v>2.9009999999999998</v>
      </c>
      <c r="R362" s="18">
        <v>18.687999999999999</v>
      </c>
      <c r="S362" s="18">
        <v>5.7859999999999996</v>
      </c>
      <c r="T362" s="18">
        <v>10.848000000000001</v>
      </c>
      <c r="U362" s="18">
        <v>14.054</v>
      </c>
      <c r="V362" s="18">
        <v>14.664999999999999</v>
      </c>
    </row>
    <row r="363" spans="1:22" x14ac:dyDescent="0.25">
      <c r="A363" s="53">
        <v>42129</v>
      </c>
      <c r="B363" s="14">
        <v>16</v>
      </c>
      <c r="C363" s="57">
        <v>251061956000</v>
      </c>
      <c r="D363" s="57">
        <v>3077627806</v>
      </c>
      <c r="E363" s="57">
        <v>0</v>
      </c>
      <c r="F363" s="57">
        <v>228160214299</v>
      </c>
      <c r="G363" s="59">
        <v>4.5799999999999999E-3</v>
      </c>
      <c r="H363" s="59">
        <v>2.9299999999999999E-3</v>
      </c>
      <c r="I363" s="59">
        <v>1.65E-3</v>
      </c>
      <c r="J363" s="59">
        <v>0.39696999999999999</v>
      </c>
      <c r="K363" s="59">
        <v>-2.0000000000000002E-5</v>
      </c>
      <c r="L363" s="59">
        <v>-3.5E-4</v>
      </c>
      <c r="M363" s="59">
        <v>3.3E-4</v>
      </c>
      <c r="N363" s="59">
        <v>-7.4900000000000001E-3</v>
      </c>
      <c r="O363" s="19">
        <v>106.5493</v>
      </c>
      <c r="P363" s="19">
        <v>91.235100000000003</v>
      </c>
      <c r="Q363" s="18">
        <v>2.8980000000000001</v>
      </c>
      <c r="R363" s="18">
        <v>18.664999999999999</v>
      </c>
      <c r="S363" s="18">
        <v>5.7839999999999998</v>
      </c>
      <c r="T363" s="18">
        <v>10.848000000000001</v>
      </c>
      <c r="U363" s="18">
        <v>14.071</v>
      </c>
      <c r="V363" s="18">
        <v>14.679</v>
      </c>
    </row>
    <row r="364" spans="1:22" x14ac:dyDescent="0.25">
      <c r="A364" s="53">
        <v>42130</v>
      </c>
      <c r="B364" s="14">
        <v>16</v>
      </c>
      <c r="C364" s="57">
        <v>251061956000</v>
      </c>
      <c r="D364" s="57">
        <v>3152417821</v>
      </c>
      <c r="E364" s="57">
        <v>0</v>
      </c>
      <c r="F364" s="57">
        <v>228433795472</v>
      </c>
      <c r="G364" s="59">
        <v>5.7800000000000004E-3</v>
      </c>
      <c r="H364" s="59">
        <v>3.81E-3</v>
      </c>
      <c r="I364" s="59">
        <v>1.98E-3</v>
      </c>
      <c r="J364" s="59">
        <v>0.42146</v>
      </c>
      <c r="K364" s="59">
        <v>1.1999999999999999E-3</v>
      </c>
      <c r="L364" s="59">
        <v>8.7000000000000001E-4</v>
      </c>
      <c r="M364" s="59">
        <v>3.3E-4</v>
      </c>
      <c r="N364" s="59">
        <v>0.55052999999999996</v>
      </c>
      <c r="O364" s="19">
        <v>106.6771</v>
      </c>
      <c r="P364" s="19">
        <v>91.314700000000002</v>
      </c>
      <c r="Q364" s="18">
        <v>2.9009999999999998</v>
      </c>
      <c r="R364" s="18">
        <v>18.739999999999998</v>
      </c>
      <c r="S364" s="18">
        <v>5.7809999999999997</v>
      </c>
      <c r="T364" s="18">
        <v>10.848000000000001</v>
      </c>
      <c r="U364" s="18">
        <v>14.045999999999999</v>
      </c>
      <c r="V364" s="18">
        <v>14.654</v>
      </c>
    </row>
    <row r="365" spans="1:22" x14ac:dyDescent="0.25">
      <c r="A365" s="53">
        <v>42131</v>
      </c>
      <c r="B365" s="14">
        <v>16</v>
      </c>
      <c r="C365" s="57">
        <v>251061956000</v>
      </c>
      <c r="D365" s="57">
        <v>3227207837</v>
      </c>
      <c r="E365" s="57">
        <v>0</v>
      </c>
      <c r="F365" s="57">
        <v>228577618576</v>
      </c>
      <c r="G365" s="59">
        <v>6.4200000000000004E-3</v>
      </c>
      <c r="H365" s="59">
        <v>4.1099999999999999E-3</v>
      </c>
      <c r="I365" s="59">
        <v>2.31E-3</v>
      </c>
      <c r="J365" s="59">
        <v>0.39704</v>
      </c>
      <c r="K365" s="59">
        <v>6.3000000000000003E-4</v>
      </c>
      <c r="L365" s="59">
        <v>2.9999999999999997E-4</v>
      </c>
      <c r="M365" s="59">
        <v>3.3E-4</v>
      </c>
      <c r="N365" s="59">
        <v>0.25906000000000001</v>
      </c>
      <c r="O365" s="19">
        <v>106.74420000000001</v>
      </c>
      <c r="P365" s="19">
        <v>91.342399999999998</v>
      </c>
      <c r="Q365" s="18">
        <v>2.9009999999999998</v>
      </c>
      <c r="R365" s="18">
        <v>18.759</v>
      </c>
      <c r="S365" s="18">
        <v>5.7779999999999996</v>
      </c>
      <c r="T365" s="18">
        <v>10.848000000000001</v>
      </c>
      <c r="U365" s="18">
        <v>14.042999999999999</v>
      </c>
      <c r="V365" s="18">
        <v>14.647</v>
      </c>
    </row>
    <row r="366" spans="1:22" x14ac:dyDescent="0.25">
      <c r="A366" s="53">
        <v>42132</v>
      </c>
      <c r="B366" s="14">
        <v>16</v>
      </c>
      <c r="C366" s="57">
        <v>251061956000</v>
      </c>
      <c r="D366" s="57">
        <v>3301997852</v>
      </c>
      <c r="E366" s="57">
        <v>0</v>
      </c>
      <c r="F366" s="57">
        <v>228617330769</v>
      </c>
      <c r="G366" s="59">
        <v>6.5900000000000004E-3</v>
      </c>
      <c r="H366" s="59">
        <v>3.96E-3</v>
      </c>
      <c r="I366" s="59">
        <v>2.63E-3</v>
      </c>
      <c r="J366" s="59">
        <v>0.35054999999999997</v>
      </c>
      <c r="K366" s="59">
        <v>1.7000000000000001E-4</v>
      </c>
      <c r="L366" s="59">
        <v>-1.4999999999999999E-4</v>
      </c>
      <c r="M366" s="59">
        <v>3.3E-4</v>
      </c>
      <c r="N366" s="59">
        <v>6.565E-2</v>
      </c>
      <c r="O366" s="19">
        <v>106.7628</v>
      </c>
      <c r="P366" s="19">
        <v>91.328299999999999</v>
      </c>
      <c r="Q366" s="18">
        <v>2.8969999999999998</v>
      </c>
      <c r="R366" s="18">
        <v>18.734000000000002</v>
      </c>
      <c r="S366" s="18">
        <v>5.7750000000000004</v>
      </c>
      <c r="T366" s="18">
        <v>10.848000000000001</v>
      </c>
      <c r="U366" s="18">
        <v>14.048</v>
      </c>
      <c r="V366" s="18">
        <v>14.654</v>
      </c>
    </row>
    <row r="367" spans="1:22" x14ac:dyDescent="0.25">
      <c r="A367" s="53">
        <v>42135</v>
      </c>
      <c r="B367" s="14">
        <v>16</v>
      </c>
      <c r="C367" s="57">
        <v>251061956000</v>
      </c>
      <c r="D367" s="57">
        <v>3526367898</v>
      </c>
      <c r="E367" s="57">
        <v>0</v>
      </c>
      <c r="F367" s="57">
        <v>228644535551</v>
      </c>
      <c r="G367" s="59">
        <v>6.7099999999999998E-3</v>
      </c>
      <c r="H367" s="59">
        <v>3.0899999999999999E-3</v>
      </c>
      <c r="I367" s="59">
        <v>3.62E-3</v>
      </c>
      <c r="J367" s="59">
        <v>0.24920999999999999</v>
      </c>
      <c r="K367" s="59">
        <v>1.2E-4</v>
      </c>
      <c r="L367" s="59">
        <v>-8.5999999999999998E-4</v>
      </c>
      <c r="M367" s="59">
        <v>9.7999999999999997E-4</v>
      </c>
      <c r="N367" s="59">
        <v>1.4619999999999999E-2</v>
      </c>
      <c r="O367" s="19">
        <v>106.77549999999999</v>
      </c>
      <c r="P367" s="19">
        <v>91.249399999999994</v>
      </c>
      <c r="Q367" s="18">
        <v>2.8879999999999999</v>
      </c>
      <c r="R367" s="18">
        <v>18.663</v>
      </c>
      <c r="S367" s="18">
        <v>5.7670000000000003</v>
      </c>
      <c r="T367" s="18">
        <v>10.848000000000001</v>
      </c>
      <c r="U367" s="18">
        <v>14.095000000000001</v>
      </c>
      <c r="V367" s="18">
        <v>14.69</v>
      </c>
    </row>
    <row r="368" spans="1:22" x14ac:dyDescent="0.25">
      <c r="A368" s="53">
        <v>42136</v>
      </c>
      <c r="B368" s="14">
        <v>16</v>
      </c>
      <c r="C368" s="57">
        <v>251061956000</v>
      </c>
      <c r="D368" s="57">
        <v>3601157913</v>
      </c>
      <c r="E368" s="57">
        <v>0</v>
      </c>
      <c r="F368" s="57">
        <v>228729927078</v>
      </c>
      <c r="G368" s="59">
        <v>7.0899999999999999E-3</v>
      </c>
      <c r="H368" s="59">
        <v>3.13E-3</v>
      </c>
      <c r="I368" s="59">
        <v>3.9500000000000004E-3</v>
      </c>
      <c r="J368" s="59">
        <v>0.24030000000000001</v>
      </c>
      <c r="K368" s="59">
        <v>3.6999999999999999E-4</v>
      </c>
      <c r="L368" s="59">
        <v>5.0000000000000002E-5</v>
      </c>
      <c r="M368" s="59">
        <v>3.3E-4</v>
      </c>
      <c r="N368" s="59">
        <v>0.14643999999999999</v>
      </c>
      <c r="O368" s="19">
        <v>106.8154</v>
      </c>
      <c r="P368" s="19">
        <v>91.253600000000006</v>
      </c>
      <c r="Q368" s="18">
        <v>2.8860000000000001</v>
      </c>
      <c r="R368" s="18">
        <v>18.648</v>
      </c>
      <c r="S368" s="18">
        <v>5.7640000000000002</v>
      </c>
      <c r="T368" s="18">
        <v>10.848000000000001</v>
      </c>
      <c r="U368" s="18">
        <v>14.095000000000001</v>
      </c>
      <c r="V368" s="18">
        <v>14.69</v>
      </c>
    </row>
    <row r="369" spans="1:22" x14ac:dyDescent="0.25">
      <c r="A369" s="53">
        <v>42137</v>
      </c>
      <c r="B369" s="14">
        <v>16</v>
      </c>
      <c r="C369" s="57">
        <v>251061956000</v>
      </c>
      <c r="D369" s="57">
        <v>3675947929</v>
      </c>
      <c r="E369" s="57">
        <v>0</v>
      </c>
      <c r="F369" s="57">
        <v>228682962811</v>
      </c>
      <c r="G369" s="59">
        <v>6.8799999999999998E-3</v>
      </c>
      <c r="H369" s="59">
        <v>2.5999999999999999E-3</v>
      </c>
      <c r="I369" s="59">
        <v>4.28E-3</v>
      </c>
      <c r="J369" s="59">
        <v>0.21289</v>
      </c>
      <c r="K369" s="59">
        <v>-2.1000000000000001E-4</v>
      </c>
      <c r="L369" s="59">
        <v>-5.2999999999999998E-4</v>
      </c>
      <c r="M369" s="59">
        <v>3.3E-4</v>
      </c>
      <c r="N369" s="59">
        <v>-7.2400000000000006E-2</v>
      </c>
      <c r="O369" s="19">
        <v>106.79340000000001</v>
      </c>
      <c r="P369" s="19">
        <v>91.204899999999995</v>
      </c>
      <c r="Q369" s="18">
        <v>2.88</v>
      </c>
      <c r="R369" s="18">
        <v>18.582999999999998</v>
      </c>
      <c r="S369" s="18">
        <v>5.7619999999999996</v>
      </c>
      <c r="T369" s="18">
        <v>10.848000000000001</v>
      </c>
      <c r="U369" s="18">
        <v>14.106</v>
      </c>
      <c r="V369" s="18">
        <v>14.71</v>
      </c>
    </row>
    <row r="370" spans="1:22" x14ac:dyDescent="0.25">
      <c r="A370" s="53">
        <v>42138</v>
      </c>
      <c r="B370" s="14">
        <v>16</v>
      </c>
      <c r="C370" s="57">
        <v>251061956000</v>
      </c>
      <c r="D370" s="57">
        <v>3750737944</v>
      </c>
      <c r="E370" s="57">
        <v>0</v>
      </c>
      <c r="F370" s="57">
        <v>228556736285</v>
      </c>
      <c r="G370" s="59">
        <v>6.3200000000000001E-3</v>
      </c>
      <c r="H370" s="59">
        <v>1.7099999999999999E-3</v>
      </c>
      <c r="I370" s="59">
        <v>4.6100000000000004E-3</v>
      </c>
      <c r="J370" s="59">
        <v>0.17913999999999999</v>
      </c>
      <c r="K370" s="59">
        <v>-5.5000000000000003E-4</v>
      </c>
      <c r="L370" s="59">
        <v>-8.8000000000000003E-4</v>
      </c>
      <c r="M370" s="59">
        <v>3.3E-4</v>
      </c>
      <c r="N370" s="59">
        <v>-0.18296999999999999</v>
      </c>
      <c r="O370" s="19">
        <v>106.7345</v>
      </c>
      <c r="P370" s="19">
        <v>91.124300000000005</v>
      </c>
      <c r="Q370" s="18">
        <v>2.8730000000000002</v>
      </c>
      <c r="R370" s="18">
        <v>18.515000000000001</v>
      </c>
      <c r="S370" s="18">
        <v>5.7590000000000003</v>
      </c>
      <c r="T370" s="18">
        <v>10.848000000000001</v>
      </c>
      <c r="U370" s="18">
        <v>14.129</v>
      </c>
      <c r="V370" s="18">
        <v>14.741</v>
      </c>
    </row>
    <row r="371" spans="1:22" x14ac:dyDescent="0.25">
      <c r="A371" s="53">
        <v>42139</v>
      </c>
      <c r="B371" s="14">
        <v>16</v>
      </c>
      <c r="C371" s="57">
        <v>251061956000</v>
      </c>
      <c r="D371" s="57">
        <v>3825527959</v>
      </c>
      <c r="E371" s="57">
        <v>0</v>
      </c>
      <c r="F371" s="57">
        <v>228981745431</v>
      </c>
      <c r="G371" s="59">
        <v>8.1899999999999994E-3</v>
      </c>
      <c r="H371" s="59">
        <v>3.2599999999999999E-3</v>
      </c>
      <c r="I371" s="59">
        <v>4.9399999999999999E-3</v>
      </c>
      <c r="J371" s="59">
        <v>0.22034999999999999</v>
      </c>
      <c r="K371" s="59">
        <v>1.8600000000000001E-3</v>
      </c>
      <c r="L371" s="59">
        <v>1.5299999999999999E-3</v>
      </c>
      <c r="M371" s="59">
        <v>3.3E-4</v>
      </c>
      <c r="N371" s="59">
        <v>0.97379000000000004</v>
      </c>
      <c r="O371" s="19">
        <v>106.93300000000001</v>
      </c>
      <c r="P371" s="19">
        <v>91.264600000000002</v>
      </c>
      <c r="Q371" s="18">
        <v>2.879</v>
      </c>
      <c r="R371" s="18">
        <v>18.614000000000001</v>
      </c>
      <c r="S371" s="18">
        <v>5.7560000000000002</v>
      </c>
      <c r="T371" s="18">
        <v>10.848000000000001</v>
      </c>
      <c r="U371" s="18">
        <v>14.099</v>
      </c>
      <c r="V371" s="18">
        <v>14.693</v>
      </c>
    </row>
    <row r="372" spans="1:22" x14ac:dyDescent="0.25">
      <c r="A372" s="53">
        <v>42142</v>
      </c>
      <c r="B372" s="14">
        <v>16</v>
      </c>
      <c r="C372" s="57">
        <v>251061956000</v>
      </c>
      <c r="D372" s="57">
        <v>4049898005</v>
      </c>
      <c r="E372" s="57">
        <v>0</v>
      </c>
      <c r="F372" s="57">
        <v>229096561639</v>
      </c>
      <c r="G372" s="59">
        <v>8.6999999999999994E-3</v>
      </c>
      <c r="H372" s="59">
        <v>2.7699999999999999E-3</v>
      </c>
      <c r="I372" s="59">
        <v>5.9300000000000004E-3</v>
      </c>
      <c r="J372" s="59">
        <v>0.19259999999999999</v>
      </c>
      <c r="K372" s="59">
        <v>5.0000000000000001E-4</v>
      </c>
      <c r="L372" s="59">
        <v>-4.8000000000000001E-4</v>
      </c>
      <c r="M372" s="59">
        <v>9.7999999999999997E-4</v>
      </c>
      <c r="N372" s="59">
        <v>6.3070000000000001E-2</v>
      </c>
      <c r="O372" s="19">
        <v>106.9866</v>
      </c>
      <c r="P372" s="19">
        <v>91.220699999999994</v>
      </c>
      <c r="Q372" s="18">
        <v>2.8690000000000002</v>
      </c>
      <c r="R372" s="18">
        <v>18.539000000000001</v>
      </c>
      <c r="S372" s="18">
        <v>5.7480000000000002</v>
      </c>
      <c r="T372" s="18">
        <v>10.848000000000001</v>
      </c>
      <c r="U372" s="18">
        <v>14.112</v>
      </c>
      <c r="V372" s="18">
        <v>14.715999999999999</v>
      </c>
    </row>
    <row r="373" spans="1:22" x14ac:dyDescent="0.25">
      <c r="A373" s="53">
        <v>42143</v>
      </c>
      <c r="B373" s="14">
        <v>16</v>
      </c>
      <c r="C373" s="57">
        <v>251061956000</v>
      </c>
      <c r="D373" s="57">
        <v>4124688021</v>
      </c>
      <c r="E373" s="57">
        <v>0</v>
      </c>
      <c r="F373" s="57">
        <v>229310971404</v>
      </c>
      <c r="G373" s="59">
        <v>9.6399999999999993E-3</v>
      </c>
      <c r="H373" s="59">
        <v>3.3899999999999998E-3</v>
      </c>
      <c r="I373" s="59">
        <v>6.2599999999999999E-3</v>
      </c>
      <c r="J373" s="59">
        <v>0.20308000000000001</v>
      </c>
      <c r="K373" s="59">
        <v>9.3999999999999997E-4</v>
      </c>
      <c r="L373" s="59">
        <v>6.0999999999999997E-4</v>
      </c>
      <c r="M373" s="59">
        <v>3.3E-4</v>
      </c>
      <c r="N373" s="59">
        <v>0.40828999999999999</v>
      </c>
      <c r="O373" s="19">
        <v>107.08669999999999</v>
      </c>
      <c r="P373" s="19">
        <v>91.276700000000005</v>
      </c>
      <c r="Q373" s="18">
        <v>2.8690000000000002</v>
      </c>
      <c r="R373" s="18">
        <v>18.571999999999999</v>
      </c>
      <c r="S373" s="18">
        <v>5.7450000000000001</v>
      </c>
      <c r="T373" s="18">
        <v>10.848000000000001</v>
      </c>
      <c r="U373" s="18">
        <v>14.086</v>
      </c>
      <c r="V373" s="18">
        <v>14.698</v>
      </c>
    </row>
    <row r="374" spans="1:22" x14ac:dyDescent="0.25">
      <c r="A374" s="53">
        <v>42144</v>
      </c>
      <c r="B374" s="14">
        <v>16</v>
      </c>
      <c r="C374" s="57">
        <v>251061956000</v>
      </c>
      <c r="D374" s="57">
        <v>4199478036</v>
      </c>
      <c r="E374" s="57">
        <v>0</v>
      </c>
      <c r="F374" s="57">
        <v>229520990129</v>
      </c>
      <c r="G374" s="59">
        <v>1.057E-2</v>
      </c>
      <c r="H374" s="59">
        <v>3.98E-3</v>
      </c>
      <c r="I374" s="59">
        <v>6.5900000000000004E-3</v>
      </c>
      <c r="J374" s="59">
        <v>0.21215000000000001</v>
      </c>
      <c r="K374" s="59">
        <v>9.2000000000000003E-4</v>
      </c>
      <c r="L374" s="59">
        <v>5.9000000000000003E-4</v>
      </c>
      <c r="M374" s="59">
        <v>3.3E-4</v>
      </c>
      <c r="N374" s="59">
        <v>0.39801999999999998</v>
      </c>
      <c r="O374" s="19">
        <v>107.1848</v>
      </c>
      <c r="P374" s="19">
        <v>91.330799999999996</v>
      </c>
      <c r="Q374" s="18">
        <v>2.8690000000000002</v>
      </c>
      <c r="R374" s="18">
        <v>18.588000000000001</v>
      </c>
      <c r="S374" s="18">
        <v>5.742</v>
      </c>
      <c r="T374" s="18">
        <v>10.848000000000001</v>
      </c>
      <c r="U374" s="18">
        <v>14.071999999999999</v>
      </c>
      <c r="V374" s="18">
        <v>14.68</v>
      </c>
    </row>
    <row r="375" spans="1:22" x14ac:dyDescent="0.25">
      <c r="A375" s="53">
        <v>42145</v>
      </c>
      <c r="B375" s="14">
        <v>16</v>
      </c>
      <c r="C375" s="57">
        <v>251061956000</v>
      </c>
      <c r="D375" s="57">
        <v>4274268051</v>
      </c>
      <c r="E375" s="57">
        <v>0</v>
      </c>
      <c r="F375" s="57">
        <v>229781525092</v>
      </c>
      <c r="G375" s="59">
        <v>1.172E-2</v>
      </c>
      <c r="H375" s="59">
        <v>4.7999999999999996E-3</v>
      </c>
      <c r="I375" s="59">
        <v>6.9199999999999999E-3</v>
      </c>
      <c r="J375" s="59">
        <v>0.22508</v>
      </c>
      <c r="K375" s="59">
        <v>1.14E-3</v>
      </c>
      <c r="L375" s="59">
        <v>8.0999999999999996E-4</v>
      </c>
      <c r="M375" s="59">
        <v>3.3E-4</v>
      </c>
      <c r="N375" s="59">
        <v>0.51470000000000005</v>
      </c>
      <c r="O375" s="19">
        <v>107.3064</v>
      </c>
      <c r="P375" s="19">
        <v>91.405199999999994</v>
      </c>
      <c r="Q375" s="18">
        <v>2.8679999999999999</v>
      </c>
      <c r="R375" s="18">
        <v>18.585999999999999</v>
      </c>
      <c r="S375" s="18">
        <v>5.74</v>
      </c>
      <c r="T375" s="18">
        <v>10.848000000000001</v>
      </c>
      <c r="U375" s="18">
        <v>14.044</v>
      </c>
      <c r="V375" s="18">
        <v>14.654</v>
      </c>
    </row>
    <row r="376" spans="1:22" x14ac:dyDescent="0.25">
      <c r="A376" s="53">
        <v>42146</v>
      </c>
      <c r="B376" s="14">
        <v>16</v>
      </c>
      <c r="C376" s="57">
        <v>251061956000</v>
      </c>
      <c r="D376" s="57">
        <v>4349058067</v>
      </c>
      <c r="E376" s="57">
        <v>0</v>
      </c>
      <c r="F376" s="57">
        <v>229837912035</v>
      </c>
      <c r="G376" s="59">
        <v>1.196E-2</v>
      </c>
      <c r="H376" s="59">
        <v>4.7200000000000002E-3</v>
      </c>
      <c r="I376" s="59">
        <v>7.2399999999999999E-3</v>
      </c>
      <c r="J376" s="59">
        <v>0.21879000000000001</v>
      </c>
      <c r="K376" s="59">
        <v>2.5000000000000001E-4</v>
      </c>
      <c r="L376" s="59">
        <v>-8.0000000000000007E-5</v>
      </c>
      <c r="M376" s="59">
        <v>3.3E-4</v>
      </c>
      <c r="N376" s="59">
        <v>9.3960000000000002E-2</v>
      </c>
      <c r="O376" s="19">
        <v>107.33280000000001</v>
      </c>
      <c r="P376" s="19">
        <v>91.397800000000004</v>
      </c>
      <c r="Q376" s="18">
        <v>2.8660000000000001</v>
      </c>
      <c r="R376" s="18">
        <v>18.574000000000002</v>
      </c>
      <c r="S376" s="18">
        <v>5.7370000000000001</v>
      </c>
      <c r="T376" s="18">
        <v>10.848000000000001</v>
      </c>
      <c r="U376" s="18">
        <v>14.058</v>
      </c>
      <c r="V376" s="18">
        <v>14.66</v>
      </c>
    </row>
    <row r="377" spans="1:22" x14ac:dyDescent="0.25">
      <c r="A377" s="53">
        <v>42149</v>
      </c>
      <c r="B377" s="14">
        <v>16</v>
      </c>
      <c r="C377" s="57">
        <v>251061956000</v>
      </c>
      <c r="D377" s="57">
        <v>4573428112</v>
      </c>
      <c r="E377" s="57">
        <v>0</v>
      </c>
      <c r="F377" s="57">
        <v>230112140185</v>
      </c>
      <c r="G377" s="59">
        <v>1.3169999999999999E-2</v>
      </c>
      <c r="H377" s="59">
        <v>4.9399999999999999E-3</v>
      </c>
      <c r="I377" s="59">
        <v>8.2299999999999995E-3</v>
      </c>
      <c r="J377" s="59">
        <v>0.21115999999999999</v>
      </c>
      <c r="K377" s="59">
        <v>1.1900000000000001E-3</v>
      </c>
      <c r="L377" s="59">
        <v>2.2000000000000001E-4</v>
      </c>
      <c r="M377" s="59">
        <v>9.7999999999999997E-4</v>
      </c>
      <c r="N377" s="59">
        <v>0.15659000000000001</v>
      </c>
      <c r="O377" s="19">
        <v>107.46080000000001</v>
      </c>
      <c r="P377" s="19">
        <v>91.4178</v>
      </c>
      <c r="Q377" s="18">
        <v>2.859</v>
      </c>
      <c r="R377" s="18">
        <v>18.536999999999999</v>
      </c>
      <c r="S377" s="18">
        <v>5.7290000000000001</v>
      </c>
      <c r="T377" s="18">
        <v>10.848000000000001</v>
      </c>
      <c r="U377" s="18">
        <v>14.051</v>
      </c>
      <c r="V377" s="18">
        <v>14.659000000000001</v>
      </c>
    </row>
    <row r="378" spans="1:22" x14ac:dyDescent="0.25">
      <c r="A378" s="53">
        <v>42150</v>
      </c>
      <c r="B378" s="14">
        <v>16</v>
      </c>
      <c r="C378" s="57">
        <v>251061956000</v>
      </c>
      <c r="D378" s="57">
        <v>4648218128</v>
      </c>
      <c r="E378" s="57">
        <v>0</v>
      </c>
      <c r="F378" s="57">
        <v>230150433044</v>
      </c>
      <c r="G378" s="59">
        <v>1.3339999999999999E-2</v>
      </c>
      <c r="H378" s="59">
        <v>4.7800000000000004E-3</v>
      </c>
      <c r="I378" s="59">
        <v>8.5599999999999999E-3</v>
      </c>
      <c r="J378" s="59">
        <v>0.20508000000000001</v>
      </c>
      <c r="K378" s="59">
        <v>1.7000000000000001E-4</v>
      </c>
      <c r="L378" s="59">
        <v>-1.6000000000000001E-4</v>
      </c>
      <c r="M378" s="59">
        <v>3.3E-4</v>
      </c>
      <c r="N378" s="59">
        <v>6.2789999999999999E-2</v>
      </c>
      <c r="O378" s="19">
        <v>107.4787</v>
      </c>
      <c r="P378" s="19">
        <v>91.403199999999998</v>
      </c>
      <c r="Q378" s="18">
        <v>2.8570000000000002</v>
      </c>
      <c r="R378" s="18">
        <v>18.536000000000001</v>
      </c>
      <c r="S378" s="18">
        <v>5.726</v>
      </c>
      <c r="T378" s="18">
        <v>10.848000000000001</v>
      </c>
      <c r="U378" s="18">
        <v>14.065</v>
      </c>
      <c r="V378" s="18">
        <v>14.667</v>
      </c>
    </row>
    <row r="379" spans="1:22" x14ac:dyDescent="0.25">
      <c r="A379" s="53">
        <v>42151</v>
      </c>
      <c r="B379" s="14">
        <v>16</v>
      </c>
      <c r="C379" s="57">
        <v>251061956000</v>
      </c>
      <c r="D379" s="57">
        <v>4723008143</v>
      </c>
      <c r="E379" s="57">
        <v>0</v>
      </c>
      <c r="F379" s="57">
        <v>230279735113</v>
      </c>
      <c r="G379" s="59">
        <v>1.391E-2</v>
      </c>
      <c r="H379" s="59">
        <v>5.0200000000000002E-3</v>
      </c>
      <c r="I379" s="59">
        <v>8.8900000000000003E-3</v>
      </c>
      <c r="J379" s="59">
        <v>0.20593</v>
      </c>
      <c r="K379" s="59">
        <v>5.5999999999999995E-4</v>
      </c>
      <c r="L379" s="59">
        <v>2.4000000000000001E-4</v>
      </c>
      <c r="M379" s="59">
        <v>3.2000000000000003E-4</v>
      </c>
      <c r="N379" s="59">
        <v>0.22822000000000001</v>
      </c>
      <c r="O379" s="19">
        <v>107.5391</v>
      </c>
      <c r="P379" s="19">
        <v>91.424999999999997</v>
      </c>
      <c r="Q379" s="18">
        <v>2.8540000000000001</v>
      </c>
      <c r="R379" s="18">
        <v>18.504000000000001</v>
      </c>
      <c r="S379" s="18">
        <v>5.7229999999999999</v>
      </c>
      <c r="T379" s="18">
        <v>10.848000000000001</v>
      </c>
      <c r="U379" s="18">
        <v>14.06</v>
      </c>
      <c r="V379" s="18">
        <v>14.661</v>
      </c>
    </row>
    <row r="380" spans="1:22" x14ac:dyDescent="0.25">
      <c r="A380" s="53">
        <v>42153</v>
      </c>
      <c r="B380" s="14">
        <v>16</v>
      </c>
      <c r="C380" s="57">
        <v>251061956000</v>
      </c>
      <c r="D380" s="57">
        <v>4872588174</v>
      </c>
      <c r="E380" s="57">
        <v>0</v>
      </c>
      <c r="F380" s="57">
        <v>230573714620</v>
      </c>
      <c r="G380" s="59">
        <v>1.52E-2</v>
      </c>
      <c r="H380" s="59">
        <v>5.6499999999999996E-3</v>
      </c>
      <c r="I380" s="59">
        <v>9.5499999999999995E-3</v>
      </c>
      <c r="J380" s="59">
        <v>0.20977999999999999</v>
      </c>
      <c r="K380" s="59">
        <v>1.2800000000000001E-3</v>
      </c>
      <c r="L380" s="59">
        <v>6.3000000000000003E-4</v>
      </c>
      <c r="M380" s="59">
        <v>6.4999999999999997E-4</v>
      </c>
      <c r="N380" s="59">
        <v>0.26297999999999999</v>
      </c>
      <c r="O380" s="19">
        <v>107.6764</v>
      </c>
      <c r="P380" s="19">
        <v>91.482900000000001</v>
      </c>
      <c r="Q380" s="18">
        <v>2.8490000000000002</v>
      </c>
      <c r="R380" s="18">
        <v>18.477</v>
      </c>
      <c r="S380" s="18">
        <v>5.718</v>
      </c>
      <c r="T380" s="18">
        <v>10.848000000000001</v>
      </c>
      <c r="U380" s="18">
        <v>14.013999999999999</v>
      </c>
      <c r="V380" s="18">
        <v>14.643000000000001</v>
      </c>
    </row>
    <row r="381" spans="1:22" x14ac:dyDescent="0.25">
      <c r="A381" s="53">
        <v>42155</v>
      </c>
      <c r="B381" s="14">
        <v>16</v>
      </c>
      <c r="C381" s="57">
        <v>251061956000</v>
      </c>
      <c r="D381" s="57">
        <v>5022168204</v>
      </c>
      <c r="E381" s="57">
        <v>0</v>
      </c>
      <c r="F381" s="57">
        <v>230723294650</v>
      </c>
      <c r="G381" s="59">
        <v>1.5859999999999999E-2</v>
      </c>
      <c r="H381" s="59">
        <v>5.6499999999999996E-3</v>
      </c>
      <c r="I381" s="59">
        <v>1.021E-2</v>
      </c>
      <c r="J381" s="59">
        <v>0.20419000000000001</v>
      </c>
      <c r="K381" s="59">
        <v>3.2000000000000003E-4</v>
      </c>
      <c r="L381" s="59">
        <v>0</v>
      </c>
      <c r="M381" s="59">
        <v>3.2000000000000003E-4</v>
      </c>
      <c r="N381" s="59">
        <v>0.12598999999999999</v>
      </c>
      <c r="O381" s="19">
        <v>107.7462</v>
      </c>
      <c r="P381" s="19">
        <v>91.482900000000001</v>
      </c>
      <c r="Q381" s="18">
        <v>2.8490000000000002</v>
      </c>
      <c r="R381" s="18">
        <v>18.478000000000002</v>
      </c>
      <c r="S381" s="18">
        <v>5.7119999999999997</v>
      </c>
      <c r="T381" s="18">
        <v>10.848000000000001</v>
      </c>
      <c r="U381" s="18">
        <v>14.013999999999999</v>
      </c>
      <c r="V381" s="18">
        <v>14.643000000000001</v>
      </c>
    </row>
    <row r="382" spans="1:22" x14ac:dyDescent="0.25">
      <c r="A382" s="53">
        <v>42156</v>
      </c>
      <c r="B382" s="14">
        <v>16</v>
      </c>
      <c r="C382" s="57">
        <v>256061956000</v>
      </c>
      <c r="D382" s="57">
        <v>5139335269</v>
      </c>
      <c r="E382" s="57">
        <v>0</v>
      </c>
      <c r="F382" s="57">
        <v>235663170075</v>
      </c>
      <c r="G382" s="59">
        <v>3.0400000000000002E-3</v>
      </c>
      <c r="H382" s="59">
        <v>2.7200000000000002E-3</v>
      </c>
      <c r="I382" s="59">
        <v>3.2000000000000003E-4</v>
      </c>
      <c r="J382" s="59">
        <v>2.0371999999999999</v>
      </c>
      <c r="K382" s="59">
        <v>3.0400000000000002E-3</v>
      </c>
      <c r="L382" s="59">
        <v>2.7200000000000002E-3</v>
      </c>
      <c r="M382" s="59">
        <v>3.2000000000000003E-4</v>
      </c>
      <c r="N382" s="59">
        <v>2.0371999999999999</v>
      </c>
      <c r="O382" s="19">
        <v>108.07380000000001</v>
      </c>
      <c r="P382" s="19">
        <v>91.731399999999994</v>
      </c>
      <c r="Q382" s="18">
        <v>2.8639999999999999</v>
      </c>
      <c r="R382" s="18">
        <v>18.637</v>
      </c>
      <c r="S382" s="18">
        <v>5.6980000000000004</v>
      </c>
      <c r="T382" s="18">
        <v>10.82</v>
      </c>
      <c r="U382" s="18">
        <v>13.888999999999999</v>
      </c>
      <c r="V382" s="18">
        <v>14.557</v>
      </c>
    </row>
    <row r="383" spans="1:22" x14ac:dyDescent="0.25">
      <c r="A383" s="53">
        <v>42157</v>
      </c>
      <c r="B383" s="14">
        <v>16</v>
      </c>
      <c r="C383" s="57">
        <v>256061956000</v>
      </c>
      <c r="D383" s="57">
        <v>5215409437</v>
      </c>
      <c r="E383" s="57">
        <v>0</v>
      </c>
      <c r="F383" s="57">
        <v>235771664076</v>
      </c>
      <c r="G383" s="59">
        <v>3.5000000000000001E-3</v>
      </c>
      <c r="H383" s="59">
        <v>2.8500000000000001E-3</v>
      </c>
      <c r="I383" s="59">
        <v>6.4999999999999997E-4</v>
      </c>
      <c r="J383" s="59">
        <v>0.89590999999999998</v>
      </c>
      <c r="K383" s="59">
        <v>4.6000000000000001E-4</v>
      </c>
      <c r="L383" s="59">
        <v>1.3999999999999999E-4</v>
      </c>
      <c r="M383" s="59">
        <v>3.2000000000000003E-4</v>
      </c>
      <c r="N383" s="59">
        <v>0.18348</v>
      </c>
      <c r="O383" s="19">
        <v>108.12350000000001</v>
      </c>
      <c r="P383" s="19">
        <v>91.744</v>
      </c>
      <c r="Q383" s="18">
        <v>2.8610000000000002</v>
      </c>
      <c r="R383" s="18">
        <v>18.616</v>
      </c>
      <c r="S383" s="18">
        <v>5.6950000000000003</v>
      </c>
      <c r="T383" s="18">
        <v>10.82</v>
      </c>
      <c r="U383" s="18">
        <v>13.884</v>
      </c>
      <c r="V383" s="18">
        <v>14.554</v>
      </c>
    </row>
    <row r="384" spans="1:22" x14ac:dyDescent="0.25">
      <c r="A384" s="53">
        <v>42158</v>
      </c>
      <c r="B384" s="14">
        <v>16</v>
      </c>
      <c r="C384" s="57">
        <v>256061956000</v>
      </c>
      <c r="D384" s="57">
        <v>5291483606</v>
      </c>
      <c r="E384" s="57">
        <v>0</v>
      </c>
      <c r="F384" s="57">
        <v>235742426947</v>
      </c>
      <c r="G384" s="59">
        <v>3.3800000000000002E-3</v>
      </c>
      <c r="H384" s="59">
        <v>2.4099999999999998E-3</v>
      </c>
      <c r="I384" s="59">
        <v>9.7000000000000005E-4</v>
      </c>
      <c r="J384" s="59">
        <v>0.50883</v>
      </c>
      <c r="K384" s="59">
        <v>-1.2E-4</v>
      </c>
      <c r="L384" s="59">
        <v>-4.4999999999999999E-4</v>
      </c>
      <c r="M384" s="59">
        <v>3.2000000000000003E-4</v>
      </c>
      <c r="N384" s="59">
        <v>-4.437E-2</v>
      </c>
      <c r="O384" s="19">
        <v>108.1101</v>
      </c>
      <c r="P384" s="19">
        <v>91.703000000000003</v>
      </c>
      <c r="Q384" s="18">
        <v>2.859</v>
      </c>
      <c r="R384" s="18">
        <v>18.603999999999999</v>
      </c>
      <c r="S384" s="18">
        <v>5.6920000000000002</v>
      </c>
      <c r="T384" s="18">
        <v>10.82</v>
      </c>
      <c r="U384" s="18">
        <v>13.907</v>
      </c>
      <c r="V384" s="18">
        <v>14.571999999999999</v>
      </c>
    </row>
    <row r="385" spans="1:22" x14ac:dyDescent="0.25">
      <c r="A385" s="53">
        <v>42159</v>
      </c>
      <c r="B385" s="14">
        <v>16</v>
      </c>
      <c r="C385" s="57">
        <v>256061956000</v>
      </c>
      <c r="D385" s="57">
        <v>5367557774</v>
      </c>
      <c r="E385" s="57">
        <v>0</v>
      </c>
      <c r="F385" s="57">
        <v>235948304555</v>
      </c>
      <c r="G385" s="59">
        <v>4.2500000000000003E-3</v>
      </c>
      <c r="H385" s="59">
        <v>2.96E-3</v>
      </c>
      <c r="I385" s="59">
        <v>1.2999999999999999E-3</v>
      </c>
      <c r="J385" s="59">
        <v>0.47458</v>
      </c>
      <c r="K385" s="59">
        <v>8.7000000000000001E-4</v>
      </c>
      <c r="L385" s="59">
        <v>5.5000000000000003E-4</v>
      </c>
      <c r="M385" s="59">
        <v>3.2000000000000003E-4</v>
      </c>
      <c r="N385" s="59">
        <v>0.37642999999999999</v>
      </c>
      <c r="O385" s="19">
        <v>108.2046</v>
      </c>
      <c r="P385" s="19">
        <v>91.753500000000003</v>
      </c>
      <c r="Q385" s="18">
        <v>2.8559999999999999</v>
      </c>
      <c r="R385" s="18">
        <v>18.584</v>
      </c>
      <c r="S385" s="18">
        <v>5.6890000000000001</v>
      </c>
      <c r="T385" s="18">
        <v>10.82</v>
      </c>
      <c r="U385" s="18">
        <v>13.885</v>
      </c>
      <c r="V385" s="18">
        <v>14.555</v>
      </c>
    </row>
    <row r="386" spans="1:22" x14ac:dyDescent="0.25">
      <c r="A386" s="53">
        <v>42160</v>
      </c>
      <c r="B386" s="14">
        <v>16</v>
      </c>
      <c r="C386" s="57">
        <v>256061956000</v>
      </c>
      <c r="D386" s="57">
        <v>5443631942</v>
      </c>
      <c r="E386" s="57">
        <v>0</v>
      </c>
      <c r="F386" s="57">
        <v>236035261875</v>
      </c>
      <c r="G386" s="59">
        <v>4.62E-3</v>
      </c>
      <c r="H386" s="59">
        <v>3.0000000000000001E-3</v>
      </c>
      <c r="I386" s="59">
        <v>1.6199999999999999E-3</v>
      </c>
      <c r="J386" s="59">
        <v>0.40167999999999998</v>
      </c>
      <c r="K386" s="59">
        <v>3.6999999999999999E-4</v>
      </c>
      <c r="L386" s="59">
        <v>5.0000000000000002E-5</v>
      </c>
      <c r="M386" s="59">
        <v>3.2000000000000003E-4</v>
      </c>
      <c r="N386" s="59">
        <v>0.14438000000000001</v>
      </c>
      <c r="O386" s="19">
        <v>108.2444</v>
      </c>
      <c r="P386" s="19">
        <v>91.7577</v>
      </c>
      <c r="Q386" s="18">
        <v>2.8540000000000001</v>
      </c>
      <c r="R386" s="18">
        <v>18.568999999999999</v>
      </c>
      <c r="S386" s="18">
        <v>5.6870000000000003</v>
      </c>
      <c r="T386" s="18">
        <v>10.82</v>
      </c>
      <c r="U386" s="18">
        <v>13.885999999999999</v>
      </c>
      <c r="V386" s="18">
        <v>14.555999999999999</v>
      </c>
    </row>
    <row r="387" spans="1:22" x14ac:dyDescent="0.25">
      <c r="A387" s="53">
        <v>42163</v>
      </c>
      <c r="B387" s="14">
        <v>16</v>
      </c>
      <c r="C387" s="57">
        <v>256061956000</v>
      </c>
      <c r="D387" s="57">
        <v>5671854447</v>
      </c>
      <c r="E387" s="57">
        <v>0</v>
      </c>
      <c r="F387" s="57">
        <v>236267248223</v>
      </c>
      <c r="G387" s="59">
        <v>5.6100000000000004E-3</v>
      </c>
      <c r="H387" s="59">
        <v>3.0200000000000001E-3</v>
      </c>
      <c r="I387" s="59">
        <v>2.5899999999999999E-3</v>
      </c>
      <c r="J387" s="59">
        <v>0.29174</v>
      </c>
      <c r="K387" s="59">
        <v>9.7999999999999997E-4</v>
      </c>
      <c r="L387" s="59">
        <v>2.0000000000000002E-5</v>
      </c>
      <c r="M387" s="59">
        <v>9.7000000000000005E-4</v>
      </c>
      <c r="N387" s="59">
        <v>0.12733</v>
      </c>
      <c r="O387" s="19">
        <v>108.35080000000001</v>
      </c>
      <c r="P387" s="19">
        <v>91.759200000000007</v>
      </c>
      <c r="Q387" s="18">
        <v>2.8460000000000001</v>
      </c>
      <c r="R387" s="18">
        <v>18.524999999999999</v>
      </c>
      <c r="S387" s="18">
        <v>5.6779999999999999</v>
      </c>
      <c r="T387" s="18">
        <v>10.82</v>
      </c>
      <c r="U387" s="18">
        <v>13.893000000000001</v>
      </c>
      <c r="V387" s="18">
        <v>14.561999999999999</v>
      </c>
    </row>
    <row r="388" spans="1:22" x14ac:dyDescent="0.25">
      <c r="A388" s="53">
        <v>42164</v>
      </c>
      <c r="B388" s="14">
        <v>16</v>
      </c>
      <c r="C388" s="57">
        <v>256061956000</v>
      </c>
      <c r="D388" s="57">
        <v>5747928616</v>
      </c>
      <c r="E388" s="57">
        <v>0</v>
      </c>
      <c r="F388" s="57">
        <v>236141489061</v>
      </c>
      <c r="G388" s="59">
        <v>5.0800000000000003E-3</v>
      </c>
      <c r="H388" s="59">
        <v>2.16E-3</v>
      </c>
      <c r="I388" s="59">
        <v>2.9099999999999998E-3</v>
      </c>
      <c r="J388" s="59">
        <v>0.22861999999999999</v>
      </c>
      <c r="K388" s="59">
        <v>-5.2999999999999998E-4</v>
      </c>
      <c r="L388" s="59">
        <v>-8.4999999999999995E-4</v>
      </c>
      <c r="M388" s="59">
        <v>3.2000000000000003E-4</v>
      </c>
      <c r="N388" s="59">
        <v>-0.17705000000000001</v>
      </c>
      <c r="O388" s="19">
        <v>108.2931</v>
      </c>
      <c r="P388" s="19">
        <v>91.680599999999998</v>
      </c>
      <c r="Q388" s="18">
        <v>2.8380000000000001</v>
      </c>
      <c r="R388" s="18">
        <v>18.437000000000001</v>
      </c>
      <c r="S388" s="18">
        <v>5.6760000000000002</v>
      </c>
      <c r="T388" s="18">
        <v>10.82</v>
      </c>
      <c r="U388" s="18">
        <v>13.907</v>
      </c>
      <c r="V388" s="18">
        <v>14.593</v>
      </c>
    </row>
    <row r="389" spans="1:22" x14ac:dyDescent="0.25">
      <c r="A389" s="53">
        <v>42165</v>
      </c>
      <c r="B389" s="14">
        <v>16</v>
      </c>
      <c r="C389" s="57">
        <v>256061956000</v>
      </c>
      <c r="D389" s="57">
        <v>5824002784</v>
      </c>
      <c r="E389" s="57">
        <v>0</v>
      </c>
      <c r="F389" s="57">
        <v>236451616672</v>
      </c>
      <c r="G389" s="59">
        <v>6.4000000000000003E-3</v>
      </c>
      <c r="H389" s="59">
        <v>3.16E-3</v>
      </c>
      <c r="I389" s="59">
        <v>3.2399999999999998E-3</v>
      </c>
      <c r="J389" s="59">
        <v>0.26280999999999999</v>
      </c>
      <c r="K389" s="59">
        <v>1.31E-3</v>
      </c>
      <c r="L389" s="59">
        <v>9.8999999999999999E-4</v>
      </c>
      <c r="M389" s="59">
        <v>3.2000000000000003E-4</v>
      </c>
      <c r="N389" s="59">
        <v>0.61665000000000003</v>
      </c>
      <c r="O389" s="19">
        <v>108.4354</v>
      </c>
      <c r="P389" s="19">
        <v>91.771799999999999</v>
      </c>
      <c r="Q389" s="18">
        <v>2.8420000000000001</v>
      </c>
      <c r="R389" s="18">
        <v>18.504999999999999</v>
      </c>
      <c r="S389" s="18">
        <v>5.673</v>
      </c>
      <c r="T389" s="18">
        <v>10.82</v>
      </c>
      <c r="U389" s="18">
        <v>13.888</v>
      </c>
      <c r="V389" s="18">
        <v>14.561999999999999</v>
      </c>
    </row>
    <row r="390" spans="1:22" x14ac:dyDescent="0.25">
      <c r="A390" s="53">
        <v>42166</v>
      </c>
      <c r="B390" s="14">
        <v>16</v>
      </c>
      <c r="C390" s="57">
        <v>256061956000</v>
      </c>
      <c r="D390" s="57">
        <v>5900076952</v>
      </c>
      <c r="E390" s="57">
        <v>0</v>
      </c>
      <c r="F390" s="57">
        <v>235857628174</v>
      </c>
      <c r="G390" s="59">
        <v>3.8700000000000002E-3</v>
      </c>
      <c r="H390" s="59">
        <v>3.1E-4</v>
      </c>
      <c r="I390" s="59">
        <v>3.5599999999999998E-3</v>
      </c>
      <c r="J390" s="59">
        <v>0.13705000000000001</v>
      </c>
      <c r="K390" s="59">
        <v>-2.5100000000000001E-3</v>
      </c>
      <c r="L390" s="59">
        <v>-2.8300000000000001E-3</v>
      </c>
      <c r="M390" s="59">
        <v>3.2000000000000003E-4</v>
      </c>
      <c r="N390" s="59">
        <v>-0.60170999999999997</v>
      </c>
      <c r="O390" s="19">
        <v>108.163</v>
      </c>
      <c r="P390" s="19">
        <v>91.510900000000007</v>
      </c>
      <c r="Q390" s="18">
        <v>2.8180000000000001</v>
      </c>
      <c r="R390" s="18">
        <v>18.181000000000001</v>
      </c>
      <c r="S390" s="18">
        <v>5.67</v>
      </c>
      <c r="T390" s="18">
        <v>10.82</v>
      </c>
      <c r="U390" s="18">
        <v>13.920999999999999</v>
      </c>
      <c r="V390" s="18">
        <v>14.656000000000001</v>
      </c>
    </row>
    <row r="391" spans="1:22" x14ac:dyDescent="0.25">
      <c r="A391" s="53">
        <v>42167</v>
      </c>
      <c r="B391" s="14">
        <v>16</v>
      </c>
      <c r="C391" s="57">
        <v>256061956000</v>
      </c>
      <c r="D391" s="57">
        <v>5976151121</v>
      </c>
      <c r="E391" s="57">
        <v>0</v>
      </c>
      <c r="F391" s="57">
        <v>236103568861</v>
      </c>
      <c r="G391" s="59">
        <v>4.9100000000000003E-3</v>
      </c>
      <c r="H391" s="59">
        <v>1.0300000000000001E-3</v>
      </c>
      <c r="I391" s="59">
        <v>3.8899999999999998E-3</v>
      </c>
      <c r="J391" s="59">
        <v>0.16128000000000001</v>
      </c>
      <c r="K391" s="59">
        <v>1.0399999999999999E-3</v>
      </c>
      <c r="L391" s="59">
        <v>7.2000000000000005E-4</v>
      </c>
      <c r="M391" s="59">
        <v>3.2000000000000003E-4</v>
      </c>
      <c r="N391" s="59">
        <v>0.46439999999999998</v>
      </c>
      <c r="O391" s="19">
        <v>108.2758</v>
      </c>
      <c r="P391" s="19">
        <v>91.576999999999998</v>
      </c>
      <c r="Q391" s="18">
        <v>2.8210000000000002</v>
      </c>
      <c r="R391" s="18">
        <v>18.245999999999999</v>
      </c>
      <c r="S391" s="18">
        <v>5.6680000000000001</v>
      </c>
      <c r="T391" s="18">
        <v>10.82</v>
      </c>
      <c r="U391" s="18">
        <v>13.916</v>
      </c>
      <c r="V391" s="18">
        <v>14.635999999999999</v>
      </c>
    </row>
    <row r="392" spans="1:22" x14ac:dyDescent="0.25">
      <c r="A392" s="53">
        <v>42170</v>
      </c>
      <c r="B392" s="14">
        <v>16</v>
      </c>
      <c r="C392" s="57">
        <v>256061956000</v>
      </c>
      <c r="D392" s="57">
        <v>6149870353</v>
      </c>
      <c r="E392" s="57">
        <v>54500000</v>
      </c>
      <c r="F392" s="57">
        <v>236739585799</v>
      </c>
      <c r="G392" s="59">
        <v>7.62E-3</v>
      </c>
      <c r="H392" s="59">
        <v>2.7599999999999999E-3</v>
      </c>
      <c r="I392" s="59">
        <v>4.8599999999999997E-3</v>
      </c>
      <c r="J392" s="59">
        <v>0.20352999999999999</v>
      </c>
      <c r="K392" s="59">
        <v>2.6900000000000001E-3</v>
      </c>
      <c r="L392" s="59">
        <v>1.73E-3</v>
      </c>
      <c r="M392" s="59">
        <v>9.7000000000000005E-4</v>
      </c>
      <c r="N392" s="59">
        <v>0.38846999999999998</v>
      </c>
      <c r="O392" s="19">
        <v>108.56740000000001</v>
      </c>
      <c r="P392" s="19">
        <v>91.735799999999998</v>
      </c>
      <c r="Q392" s="18">
        <v>2.8239999999999998</v>
      </c>
      <c r="R392" s="18">
        <v>18.343</v>
      </c>
      <c r="S392" s="18">
        <v>5.6589999999999998</v>
      </c>
      <c r="T392" s="18">
        <v>10.82</v>
      </c>
      <c r="U392" s="18">
        <v>13.893000000000001</v>
      </c>
      <c r="V392" s="18">
        <v>14.585000000000001</v>
      </c>
    </row>
    <row r="393" spans="1:22" x14ac:dyDescent="0.25">
      <c r="A393" s="53">
        <v>42171</v>
      </c>
      <c r="B393" s="14">
        <v>16</v>
      </c>
      <c r="C393" s="57">
        <v>256061956000</v>
      </c>
      <c r="D393" s="57">
        <v>6225942885</v>
      </c>
      <c r="E393" s="57">
        <v>54518161</v>
      </c>
      <c r="F393" s="57">
        <v>236655821666</v>
      </c>
      <c r="G393" s="59">
        <v>7.26E-3</v>
      </c>
      <c r="H393" s="59">
        <v>2.0799999999999998E-3</v>
      </c>
      <c r="I393" s="59">
        <v>5.1799999999999997E-3</v>
      </c>
      <c r="J393" s="59">
        <v>0.18007999999999999</v>
      </c>
      <c r="K393" s="59">
        <v>-3.5E-4</v>
      </c>
      <c r="L393" s="59">
        <v>-6.8000000000000005E-4</v>
      </c>
      <c r="M393" s="59">
        <v>3.2000000000000003E-4</v>
      </c>
      <c r="N393" s="59">
        <v>-0.12149</v>
      </c>
      <c r="O393" s="19">
        <v>108.529</v>
      </c>
      <c r="P393" s="19">
        <v>91.673500000000004</v>
      </c>
      <c r="Q393" s="18">
        <v>2.8159999999999998</v>
      </c>
      <c r="R393" s="18">
        <v>18.263000000000002</v>
      </c>
      <c r="S393" s="18">
        <v>5.657</v>
      </c>
      <c r="T393" s="18">
        <v>10.82</v>
      </c>
      <c r="U393" s="18">
        <v>13.9</v>
      </c>
      <c r="V393" s="18">
        <v>14.61</v>
      </c>
    </row>
    <row r="394" spans="1:22" x14ac:dyDescent="0.25">
      <c r="A394" s="53">
        <v>42172</v>
      </c>
      <c r="B394" s="14">
        <v>16</v>
      </c>
      <c r="C394" s="57">
        <v>256061956000</v>
      </c>
      <c r="D394" s="57">
        <v>6302015417</v>
      </c>
      <c r="E394" s="57">
        <v>54536430</v>
      </c>
      <c r="F394" s="57">
        <v>236915123575</v>
      </c>
      <c r="G394" s="59">
        <v>8.3700000000000007E-3</v>
      </c>
      <c r="H394" s="59">
        <v>2.8600000000000001E-3</v>
      </c>
      <c r="I394" s="59">
        <v>5.4999999999999997E-3</v>
      </c>
      <c r="J394" s="59">
        <v>0.19652</v>
      </c>
      <c r="K394" s="59">
        <v>1.1000000000000001E-3</v>
      </c>
      <c r="L394" s="59">
        <v>7.6999999999999996E-4</v>
      </c>
      <c r="M394" s="59">
        <v>3.2000000000000003E-4</v>
      </c>
      <c r="N394" s="59">
        <v>0.49302000000000001</v>
      </c>
      <c r="O394" s="19">
        <v>108.64790000000001</v>
      </c>
      <c r="P394" s="19">
        <v>91.744900000000001</v>
      </c>
      <c r="Q394" s="18">
        <v>2.819</v>
      </c>
      <c r="R394" s="18">
        <v>18.315999999999999</v>
      </c>
      <c r="S394" s="18">
        <v>5.6539999999999999</v>
      </c>
      <c r="T394" s="18">
        <v>10.82</v>
      </c>
      <c r="U394" s="18">
        <v>13.885999999999999</v>
      </c>
      <c r="V394" s="18">
        <v>14.586</v>
      </c>
    </row>
    <row r="395" spans="1:22" x14ac:dyDescent="0.25">
      <c r="A395" s="53">
        <v>42173</v>
      </c>
      <c r="B395" s="14">
        <v>16</v>
      </c>
      <c r="C395" s="57">
        <v>256061956000</v>
      </c>
      <c r="D395" s="57">
        <v>6378087949</v>
      </c>
      <c r="E395" s="57">
        <v>54553510</v>
      </c>
      <c r="F395" s="57">
        <v>237246057257</v>
      </c>
      <c r="G395" s="59">
        <v>9.7800000000000005E-3</v>
      </c>
      <c r="H395" s="59">
        <v>3.9500000000000004E-3</v>
      </c>
      <c r="I395" s="59">
        <v>5.8300000000000001E-3</v>
      </c>
      <c r="J395" s="59">
        <v>0.21876000000000001</v>
      </c>
      <c r="K395" s="59">
        <v>1.4E-3</v>
      </c>
      <c r="L395" s="59">
        <v>1.08E-3</v>
      </c>
      <c r="M395" s="59">
        <v>3.2000000000000003E-4</v>
      </c>
      <c r="N395" s="59">
        <v>0.66676999999999997</v>
      </c>
      <c r="O395" s="19">
        <v>108.7997</v>
      </c>
      <c r="P395" s="19">
        <v>91.844099999999997</v>
      </c>
      <c r="Q395" s="18">
        <v>2.8140000000000001</v>
      </c>
      <c r="R395" s="18">
        <v>18.260999999999999</v>
      </c>
      <c r="S395" s="18">
        <v>5.6509999999999998</v>
      </c>
      <c r="T395" s="18">
        <v>10.82</v>
      </c>
      <c r="U395" s="18">
        <v>13.829000000000001</v>
      </c>
      <c r="V395" s="18">
        <v>14.548999999999999</v>
      </c>
    </row>
    <row r="396" spans="1:22" x14ac:dyDescent="0.25">
      <c r="A396" s="53">
        <v>42174</v>
      </c>
      <c r="B396" s="14">
        <v>16</v>
      </c>
      <c r="C396" s="57">
        <v>256061956000</v>
      </c>
      <c r="D396" s="57">
        <v>6454160481</v>
      </c>
      <c r="E396" s="57">
        <v>54570191</v>
      </c>
      <c r="F396" s="57">
        <v>237272104238</v>
      </c>
      <c r="G396" s="59">
        <v>9.8899999999999995E-3</v>
      </c>
      <c r="H396" s="59">
        <v>3.7399999999999998E-3</v>
      </c>
      <c r="I396" s="59">
        <v>6.1500000000000001E-3</v>
      </c>
      <c r="J396" s="59">
        <v>0.20868999999999999</v>
      </c>
      <c r="K396" s="59">
        <v>1.1E-4</v>
      </c>
      <c r="L396" s="59">
        <v>-2.1000000000000001E-4</v>
      </c>
      <c r="M396" s="59">
        <v>3.2000000000000003E-4</v>
      </c>
      <c r="N396" s="59">
        <v>4.1000000000000002E-2</v>
      </c>
      <c r="O396" s="19">
        <v>108.8116</v>
      </c>
      <c r="P396" s="19">
        <v>91.824600000000004</v>
      </c>
      <c r="Q396" s="18">
        <v>2.819</v>
      </c>
      <c r="R396" s="18">
        <v>18.373000000000001</v>
      </c>
      <c r="S396" s="18">
        <v>5.6479999999999997</v>
      </c>
      <c r="T396" s="18">
        <v>10.82</v>
      </c>
      <c r="U396" s="18">
        <v>13.866</v>
      </c>
      <c r="V396" s="18">
        <v>14.561999999999999</v>
      </c>
    </row>
    <row r="397" spans="1:22" x14ac:dyDescent="0.25">
      <c r="A397" s="53">
        <v>42177</v>
      </c>
      <c r="B397" s="14">
        <v>16</v>
      </c>
      <c r="C397" s="57">
        <v>256061956000</v>
      </c>
      <c r="D397" s="57">
        <v>6682378077</v>
      </c>
      <c r="E397" s="57">
        <v>54621699</v>
      </c>
      <c r="F397" s="57">
        <v>237661393405</v>
      </c>
      <c r="G397" s="59">
        <v>1.154E-2</v>
      </c>
      <c r="H397" s="59">
        <v>4.4200000000000003E-3</v>
      </c>
      <c r="I397" s="59">
        <v>7.1199999999999996E-3</v>
      </c>
      <c r="J397" s="59">
        <v>0.21042</v>
      </c>
      <c r="K397" s="59">
        <v>1.64E-3</v>
      </c>
      <c r="L397" s="59">
        <v>6.8000000000000005E-4</v>
      </c>
      <c r="M397" s="59">
        <v>9.6000000000000002E-4</v>
      </c>
      <c r="N397" s="59">
        <v>0.22140000000000001</v>
      </c>
      <c r="O397" s="19">
        <v>108.9902</v>
      </c>
      <c r="P397" s="19">
        <v>91.887299999999996</v>
      </c>
      <c r="Q397" s="18">
        <v>2.8140000000000001</v>
      </c>
      <c r="R397" s="18">
        <v>18.363</v>
      </c>
      <c r="S397" s="18">
        <v>5.64</v>
      </c>
      <c r="T397" s="18">
        <v>10.82</v>
      </c>
      <c r="U397" s="18">
        <v>13.832000000000001</v>
      </c>
      <c r="V397" s="18">
        <v>14.545999999999999</v>
      </c>
    </row>
    <row r="398" spans="1:22" x14ac:dyDescent="0.25">
      <c r="A398" s="53">
        <v>42178</v>
      </c>
      <c r="B398" s="14">
        <v>16</v>
      </c>
      <c r="C398" s="57">
        <v>256061956000</v>
      </c>
      <c r="D398" s="57">
        <v>6758450609</v>
      </c>
      <c r="E398" s="57">
        <v>54638948</v>
      </c>
      <c r="F398" s="57">
        <v>237769686517</v>
      </c>
      <c r="G398" s="59">
        <v>1.201E-2</v>
      </c>
      <c r="H398" s="59">
        <v>4.5599999999999998E-3</v>
      </c>
      <c r="I398" s="59">
        <v>7.45E-3</v>
      </c>
      <c r="J398" s="59">
        <v>0.20913999999999999</v>
      </c>
      <c r="K398" s="59">
        <v>4.6000000000000001E-4</v>
      </c>
      <c r="L398" s="59">
        <v>1.3999999999999999E-4</v>
      </c>
      <c r="M398" s="59">
        <v>3.2000000000000003E-4</v>
      </c>
      <c r="N398" s="59">
        <v>0.18143999999999999</v>
      </c>
      <c r="O398" s="19">
        <v>109.0398</v>
      </c>
      <c r="P398" s="19">
        <v>91.899900000000002</v>
      </c>
      <c r="Q398" s="18">
        <v>2.8119999999999998</v>
      </c>
      <c r="R398" s="18">
        <v>18.353999999999999</v>
      </c>
      <c r="S398" s="18">
        <v>5.6369999999999996</v>
      </c>
      <c r="T398" s="18">
        <v>10.82</v>
      </c>
      <c r="U398" s="18">
        <v>13.83</v>
      </c>
      <c r="V398" s="18">
        <v>14.544</v>
      </c>
    </row>
    <row r="399" spans="1:22" x14ac:dyDescent="0.25">
      <c r="A399" s="53">
        <v>42179</v>
      </c>
      <c r="B399" s="14">
        <v>16</v>
      </c>
      <c r="C399" s="57">
        <v>256061956000</v>
      </c>
      <c r="D399" s="57">
        <v>6834523141</v>
      </c>
      <c r="E399" s="57">
        <v>54656189</v>
      </c>
      <c r="F399" s="57">
        <v>237819509408</v>
      </c>
      <c r="G399" s="59">
        <v>1.222E-2</v>
      </c>
      <c r="H399" s="59">
        <v>4.45E-3</v>
      </c>
      <c r="I399" s="59">
        <v>7.77E-3</v>
      </c>
      <c r="J399" s="59">
        <v>0.20344999999999999</v>
      </c>
      <c r="K399" s="59">
        <v>2.1000000000000001E-4</v>
      </c>
      <c r="L399" s="59">
        <v>-1.1E-4</v>
      </c>
      <c r="M399" s="59">
        <v>3.2000000000000003E-4</v>
      </c>
      <c r="N399" s="59">
        <v>7.9699999999999993E-2</v>
      </c>
      <c r="O399" s="19">
        <v>109.06270000000001</v>
      </c>
      <c r="P399" s="19">
        <v>91.889600000000002</v>
      </c>
      <c r="Q399" s="18">
        <v>2.8079999999999998</v>
      </c>
      <c r="R399" s="18">
        <v>18.32</v>
      </c>
      <c r="S399" s="18">
        <v>5.6349999999999998</v>
      </c>
      <c r="T399" s="18">
        <v>10.82</v>
      </c>
      <c r="U399" s="18">
        <v>13.831</v>
      </c>
      <c r="V399" s="18">
        <v>14.55</v>
      </c>
    </row>
    <row r="400" spans="1:22" x14ac:dyDescent="0.25">
      <c r="A400" s="53">
        <v>42180</v>
      </c>
      <c r="B400" s="14">
        <v>16</v>
      </c>
      <c r="C400" s="57">
        <v>256061956000</v>
      </c>
      <c r="D400" s="57">
        <v>6910595673</v>
      </c>
      <c r="E400" s="57">
        <v>54673363</v>
      </c>
      <c r="F400" s="57">
        <v>238552892122</v>
      </c>
      <c r="G400" s="59">
        <v>1.5339999999999999E-2</v>
      </c>
      <c r="H400" s="59">
        <v>7.2399999999999999E-3</v>
      </c>
      <c r="I400" s="59">
        <v>8.0999999999999996E-3</v>
      </c>
      <c r="J400" s="59">
        <v>0.24965000000000001</v>
      </c>
      <c r="K400" s="59">
        <v>3.0799999999999998E-3</v>
      </c>
      <c r="L400" s="59">
        <v>2.7599999999999999E-3</v>
      </c>
      <c r="M400" s="59">
        <v>3.2000000000000003E-4</v>
      </c>
      <c r="N400" s="59">
        <v>2.08616</v>
      </c>
      <c r="O400" s="19">
        <v>109.399</v>
      </c>
      <c r="P400" s="19">
        <v>92.145600000000002</v>
      </c>
      <c r="Q400" s="18">
        <v>2.8130000000000002</v>
      </c>
      <c r="R400" s="18">
        <v>18.384</v>
      </c>
      <c r="S400" s="18">
        <v>5.6319999999999997</v>
      </c>
      <c r="T400" s="18">
        <v>10.82</v>
      </c>
      <c r="U400" s="18">
        <v>13.734999999999999</v>
      </c>
      <c r="V400" s="18">
        <v>14.455</v>
      </c>
    </row>
    <row r="401" spans="1:22" x14ac:dyDescent="0.25">
      <c r="A401" s="53">
        <v>42181</v>
      </c>
      <c r="B401" s="14">
        <v>16</v>
      </c>
      <c r="C401" s="57">
        <v>256061956000</v>
      </c>
      <c r="D401" s="57">
        <v>6986668205</v>
      </c>
      <c r="E401" s="57">
        <v>54690038</v>
      </c>
      <c r="F401" s="57">
        <v>238524978747</v>
      </c>
      <c r="G401" s="59">
        <v>1.5219999999999999E-2</v>
      </c>
      <c r="H401" s="59">
        <v>6.7999999999999996E-3</v>
      </c>
      <c r="I401" s="59">
        <v>8.4200000000000004E-3</v>
      </c>
      <c r="J401" s="59">
        <v>0.23694000000000001</v>
      </c>
      <c r="K401" s="59">
        <v>-1.2E-4</v>
      </c>
      <c r="L401" s="59">
        <v>-4.4000000000000002E-4</v>
      </c>
      <c r="M401" s="59">
        <v>3.2000000000000003E-4</v>
      </c>
      <c r="N401" s="59">
        <v>-4.1919999999999999E-2</v>
      </c>
      <c r="O401" s="19">
        <v>109.3862</v>
      </c>
      <c r="P401" s="19">
        <v>92.105099999999993</v>
      </c>
      <c r="Q401" s="18">
        <v>2.8029999999999999</v>
      </c>
      <c r="R401" s="18">
        <v>18.248999999999999</v>
      </c>
      <c r="S401" s="18">
        <v>5.6289999999999996</v>
      </c>
      <c r="T401" s="18">
        <v>10.82</v>
      </c>
      <c r="U401" s="18">
        <v>13.738</v>
      </c>
      <c r="V401" s="18">
        <v>14.47</v>
      </c>
    </row>
    <row r="402" spans="1:22" x14ac:dyDescent="0.25">
      <c r="A402" s="53">
        <v>42184</v>
      </c>
      <c r="B402" s="14">
        <v>16</v>
      </c>
      <c r="C402" s="57">
        <v>256061956000</v>
      </c>
      <c r="D402" s="57">
        <v>7214885801</v>
      </c>
      <c r="E402" s="57">
        <v>54735095</v>
      </c>
      <c r="F402" s="57">
        <v>238761268669</v>
      </c>
      <c r="G402" s="59">
        <v>1.6230000000000001E-2</v>
      </c>
      <c r="H402" s="59">
        <v>6.8399999999999997E-3</v>
      </c>
      <c r="I402" s="59">
        <v>9.3900000000000008E-3</v>
      </c>
      <c r="J402" s="59">
        <v>0.22525000000000001</v>
      </c>
      <c r="K402" s="59">
        <v>9.8999999999999999E-4</v>
      </c>
      <c r="L402" s="59">
        <v>3.0000000000000001E-5</v>
      </c>
      <c r="M402" s="59">
        <v>9.6000000000000002E-4</v>
      </c>
      <c r="N402" s="59">
        <v>0.12839999999999999</v>
      </c>
      <c r="O402" s="19">
        <v>109.49460000000001</v>
      </c>
      <c r="P402" s="19">
        <v>92.108199999999997</v>
      </c>
      <c r="Q402" s="18">
        <v>2.8039999999999998</v>
      </c>
      <c r="R402" s="18">
        <v>18.347000000000001</v>
      </c>
      <c r="S402" s="18">
        <v>5.6210000000000004</v>
      </c>
      <c r="T402" s="18">
        <v>10.82</v>
      </c>
      <c r="U402" s="18">
        <v>13.772</v>
      </c>
      <c r="V402" s="18">
        <v>14.478999999999999</v>
      </c>
    </row>
    <row r="403" spans="1:22" x14ac:dyDescent="0.25">
      <c r="A403" s="53">
        <v>42185</v>
      </c>
      <c r="B403" s="14">
        <v>16</v>
      </c>
      <c r="C403" s="57">
        <v>256061956000</v>
      </c>
      <c r="D403" s="57">
        <v>7290958333</v>
      </c>
      <c r="E403" s="57">
        <v>54749300</v>
      </c>
      <c r="F403" s="57">
        <v>238666480529</v>
      </c>
      <c r="G403" s="59">
        <v>1.5820000000000001E-2</v>
      </c>
      <c r="H403" s="59">
        <v>6.11E-3</v>
      </c>
      <c r="I403" s="59">
        <v>9.7099999999999999E-3</v>
      </c>
      <c r="J403" s="59">
        <v>0.21110000000000001</v>
      </c>
      <c r="K403" s="59">
        <v>-4.0000000000000002E-4</v>
      </c>
      <c r="L403" s="59">
        <v>-7.2000000000000005E-4</v>
      </c>
      <c r="M403" s="59">
        <v>3.2000000000000003E-4</v>
      </c>
      <c r="N403" s="59">
        <v>-0.13525999999999999</v>
      </c>
      <c r="O403" s="19">
        <v>109.4511</v>
      </c>
      <c r="P403" s="19">
        <v>92.041700000000006</v>
      </c>
      <c r="Q403" s="18">
        <v>2.794</v>
      </c>
      <c r="R403" s="18">
        <v>18.207999999999998</v>
      </c>
      <c r="S403" s="18">
        <v>5.6180000000000003</v>
      </c>
      <c r="T403" s="18">
        <v>10.82</v>
      </c>
      <c r="U403" s="18">
        <v>13.781000000000001</v>
      </c>
      <c r="V403" s="18">
        <v>14.504</v>
      </c>
    </row>
    <row r="404" spans="1:22" x14ac:dyDescent="0.25">
      <c r="A404" s="53">
        <v>42186</v>
      </c>
      <c r="B404" s="14">
        <v>16</v>
      </c>
      <c r="C404" s="57">
        <v>259061956000</v>
      </c>
      <c r="D404" s="57">
        <v>7478765762</v>
      </c>
      <c r="E404" s="57">
        <v>0</v>
      </c>
      <c r="F404" s="57">
        <v>240964392639</v>
      </c>
      <c r="G404" s="59">
        <v>-2.5999999999999998E-4</v>
      </c>
      <c r="H404" s="59">
        <v>-5.8E-4</v>
      </c>
      <c r="I404" s="59">
        <v>3.2000000000000003E-4</v>
      </c>
      <c r="J404" s="59">
        <v>-8.9859999999999995E-2</v>
      </c>
      <c r="K404" s="59">
        <v>-2.5999999999999998E-4</v>
      </c>
      <c r="L404" s="59">
        <v>-5.8E-4</v>
      </c>
      <c r="M404" s="59">
        <v>3.2000000000000003E-4</v>
      </c>
      <c r="N404" s="59">
        <v>-8.9859999999999995E-2</v>
      </c>
      <c r="O404" s="19">
        <v>109.4229</v>
      </c>
      <c r="P404" s="19">
        <v>91.988600000000005</v>
      </c>
      <c r="Q404" s="18">
        <v>2.8359999999999999</v>
      </c>
      <c r="R404" s="18">
        <v>18.591999999999999</v>
      </c>
      <c r="S404" s="18">
        <v>5.7279999999999998</v>
      </c>
      <c r="T404" s="18">
        <v>10.83</v>
      </c>
      <c r="U404" s="18">
        <v>13.826000000000001</v>
      </c>
      <c r="V404" s="18">
        <v>14.542</v>
      </c>
    </row>
    <row r="405" spans="1:22" x14ac:dyDescent="0.25">
      <c r="A405" s="53">
        <v>42187</v>
      </c>
      <c r="B405" s="14">
        <v>16</v>
      </c>
      <c r="C405" s="57">
        <v>259061956000</v>
      </c>
      <c r="D405" s="57">
        <v>7555802428</v>
      </c>
      <c r="E405" s="57">
        <v>0</v>
      </c>
      <c r="F405" s="57">
        <v>241179746936</v>
      </c>
      <c r="G405" s="59">
        <v>6.4000000000000005E-4</v>
      </c>
      <c r="H405" s="59">
        <v>0</v>
      </c>
      <c r="I405" s="59">
        <v>6.4000000000000005E-4</v>
      </c>
      <c r="J405" s="59">
        <v>0.12343999999999999</v>
      </c>
      <c r="K405" s="59">
        <v>8.8999999999999995E-4</v>
      </c>
      <c r="L405" s="59">
        <v>5.6999999999999998E-4</v>
      </c>
      <c r="M405" s="59">
        <v>3.2000000000000003E-4</v>
      </c>
      <c r="N405" s="59">
        <v>0.38673999999999997</v>
      </c>
      <c r="O405" s="19">
        <v>109.52070000000001</v>
      </c>
      <c r="P405" s="19">
        <v>92.041399999999996</v>
      </c>
      <c r="Q405" s="18">
        <v>2.839</v>
      </c>
      <c r="R405" s="18">
        <v>18.646999999999998</v>
      </c>
      <c r="S405" s="18">
        <v>5.7249999999999996</v>
      </c>
      <c r="T405" s="18">
        <v>10.83</v>
      </c>
      <c r="U405" s="18">
        <v>13.824</v>
      </c>
      <c r="V405" s="18">
        <v>14.525</v>
      </c>
    </row>
    <row r="406" spans="1:22" x14ac:dyDescent="0.25">
      <c r="A406" s="53">
        <v>42188</v>
      </c>
      <c r="B406" s="14">
        <v>16</v>
      </c>
      <c r="C406" s="57">
        <v>259061956000</v>
      </c>
      <c r="D406" s="57">
        <v>7632839093</v>
      </c>
      <c r="E406" s="57">
        <v>0</v>
      </c>
      <c r="F406" s="57">
        <v>241220062459</v>
      </c>
      <c r="G406" s="59">
        <v>8.0000000000000004E-4</v>
      </c>
      <c r="H406" s="59">
        <v>-1.6000000000000001E-4</v>
      </c>
      <c r="I406" s="59">
        <v>9.6000000000000002E-4</v>
      </c>
      <c r="J406" s="59">
        <v>0.10295</v>
      </c>
      <c r="K406" s="59">
        <v>1.7000000000000001E-4</v>
      </c>
      <c r="L406" s="59">
        <v>-1.4999999999999999E-4</v>
      </c>
      <c r="M406" s="59">
        <v>3.2000000000000003E-4</v>
      </c>
      <c r="N406" s="59">
        <v>6.3089999999999993E-2</v>
      </c>
      <c r="O406" s="19">
        <v>109.539</v>
      </c>
      <c r="P406" s="19">
        <v>92.0274</v>
      </c>
      <c r="Q406" s="18">
        <v>2.835</v>
      </c>
      <c r="R406" s="18">
        <v>18.611000000000001</v>
      </c>
      <c r="S406" s="18">
        <v>5.7229999999999999</v>
      </c>
      <c r="T406" s="18">
        <v>10.83</v>
      </c>
      <c r="U406" s="18">
        <v>13.826000000000001</v>
      </c>
      <c r="V406" s="18">
        <v>14.532999999999999</v>
      </c>
    </row>
    <row r="407" spans="1:22" x14ac:dyDescent="0.25">
      <c r="A407" s="53">
        <v>42191</v>
      </c>
      <c r="B407" s="14">
        <v>16</v>
      </c>
      <c r="C407" s="57">
        <v>259061956000</v>
      </c>
      <c r="D407" s="57">
        <v>7863949090</v>
      </c>
      <c r="E407" s="57">
        <v>0</v>
      </c>
      <c r="F407" s="57">
        <v>241896356782</v>
      </c>
      <c r="G407" s="59">
        <v>3.6099999999999999E-3</v>
      </c>
      <c r="H407" s="59">
        <v>1.6900000000000001E-3</v>
      </c>
      <c r="I407" s="59">
        <v>1.92E-3</v>
      </c>
      <c r="J407" s="59">
        <v>0.24579999999999999</v>
      </c>
      <c r="K407" s="59">
        <v>2.8E-3</v>
      </c>
      <c r="L407" s="59">
        <v>1.8500000000000001E-3</v>
      </c>
      <c r="M407" s="59">
        <v>9.6000000000000002E-4</v>
      </c>
      <c r="N407" s="59">
        <v>0.40715000000000001</v>
      </c>
      <c r="O407" s="19">
        <v>109.84610000000001</v>
      </c>
      <c r="P407" s="19">
        <v>92.197400000000002</v>
      </c>
      <c r="Q407" s="18">
        <v>2.8330000000000002</v>
      </c>
      <c r="R407" s="18">
        <v>18.667999999999999</v>
      </c>
      <c r="S407" s="18">
        <v>5.7149999999999999</v>
      </c>
      <c r="T407" s="18">
        <v>10.83</v>
      </c>
      <c r="U407" s="18">
        <v>13.734999999999999</v>
      </c>
      <c r="V407" s="18">
        <v>14.476000000000001</v>
      </c>
    </row>
    <row r="408" spans="1:22" x14ac:dyDescent="0.25">
      <c r="A408" s="53">
        <v>42192</v>
      </c>
      <c r="B408" s="14">
        <v>16</v>
      </c>
      <c r="C408" s="57">
        <v>259061956000</v>
      </c>
      <c r="D408" s="57">
        <v>7940985756</v>
      </c>
      <c r="E408" s="57">
        <v>0</v>
      </c>
      <c r="F408" s="57">
        <v>241989452649</v>
      </c>
      <c r="G408" s="59">
        <v>4.0000000000000001E-3</v>
      </c>
      <c r="H408" s="59">
        <v>1.7600000000000001E-3</v>
      </c>
      <c r="I408" s="59">
        <v>2.2399999999999998E-3</v>
      </c>
      <c r="J408" s="59">
        <v>0.23183000000000001</v>
      </c>
      <c r="K408" s="59">
        <v>3.8000000000000002E-4</v>
      </c>
      <c r="L408" s="59">
        <v>6.9999999999999994E-5</v>
      </c>
      <c r="M408" s="59">
        <v>3.2000000000000003E-4</v>
      </c>
      <c r="N408" s="59">
        <v>0.15123</v>
      </c>
      <c r="O408" s="19">
        <v>109.8884</v>
      </c>
      <c r="P408" s="19">
        <v>92.203500000000005</v>
      </c>
      <c r="Q408" s="18">
        <v>2.8290000000000002</v>
      </c>
      <c r="R408" s="18">
        <v>18.622</v>
      </c>
      <c r="S408" s="18">
        <v>5.7119999999999997</v>
      </c>
      <c r="T408" s="18">
        <v>10.83</v>
      </c>
      <c r="U408" s="18">
        <v>13.724</v>
      </c>
      <c r="V408" s="18">
        <v>14.476000000000001</v>
      </c>
    </row>
    <row r="409" spans="1:22" x14ac:dyDescent="0.25">
      <c r="A409" s="53">
        <v>42193</v>
      </c>
      <c r="B409" s="14">
        <v>16</v>
      </c>
      <c r="C409" s="57">
        <v>259061956000</v>
      </c>
      <c r="D409" s="57">
        <v>8018022422</v>
      </c>
      <c r="E409" s="57">
        <v>0</v>
      </c>
      <c r="F409" s="57">
        <v>242107461936</v>
      </c>
      <c r="G409" s="59">
        <v>4.4900000000000001E-3</v>
      </c>
      <c r="H409" s="59">
        <v>1.9300000000000001E-3</v>
      </c>
      <c r="I409" s="59">
        <v>2.5600000000000002E-3</v>
      </c>
      <c r="J409" s="59">
        <v>0.22721</v>
      </c>
      <c r="K409" s="59">
        <v>4.8999999999999998E-4</v>
      </c>
      <c r="L409" s="59">
        <v>1.7000000000000001E-4</v>
      </c>
      <c r="M409" s="59">
        <v>3.2000000000000003E-4</v>
      </c>
      <c r="N409" s="59">
        <v>0.19535</v>
      </c>
      <c r="O409" s="19">
        <v>109.94199999999999</v>
      </c>
      <c r="P409" s="19">
        <v>92.219099999999997</v>
      </c>
      <c r="Q409" s="18">
        <v>2.8260000000000001</v>
      </c>
      <c r="R409" s="18">
        <v>18.599</v>
      </c>
      <c r="S409" s="18">
        <v>5.7089999999999996</v>
      </c>
      <c r="T409" s="18">
        <v>10.83</v>
      </c>
      <c r="U409" s="18">
        <v>13.717000000000001</v>
      </c>
      <c r="V409" s="18">
        <v>14.472</v>
      </c>
    </row>
    <row r="410" spans="1:22" x14ac:dyDescent="0.25">
      <c r="A410" s="53">
        <v>42194</v>
      </c>
      <c r="B410" s="14">
        <v>16</v>
      </c>
      <c r="C410" s="57">
        <v>259061956000</v>
      </c>
      <c r="D410" s="57">
        <v>8095059087</v>
      </c>
      <c r="E410" s="57">
        <v>0</v>
      </c>
      <c r="F410" s="57">
        <v>242199554839</v>
      </c>
      <c r="G410" s="59">
        <v>4.8700000000000002E-3</v>
      </c>
      <c r="H410" s="59">
        <v>1.99E-3</v>
      </c>
      <c r="I410" s="59">
        <v>2.8800000000000002E-3</v>
      </c>
      <c r="J410" s="59">
        <v>0.21829999999999999</v>
      </c>
      <c r="K410" s="59">
        <v>3.8000000000000002E-4</v>
      </c>
      <c r="L410" s="59">
        <v>6.0000000000000002E-5</v>
      </c>
      <c r="M410" s="59">
        <v>3.2000000000000003E-4</v>
      </c>
      <c r="N410" s="59">
        <v>0.14935000000000001</v>
      </c>
      <c r="O410" s="19">
        <v>109.9838</v>
      </c>
      <c r="P410" s="19">
        <v>92.224900000000005</v>
      </c>
      <c r="Q410" s="18">
        <v>2.8239999999999998</v>
      </c>
      <c r="R410" s="18">
        <v>18.582999999999998</v>
      </c>
      <c r="S410" s="18">
        <v>5.7060000000000004</v>
      </c>
      <c r="T410" s="18">
        <v>10.83</v>
      </c>
      <c r="U410" s="18">
        <v>13.715999999999999</v>
      </c>
      <c r="V410" s="18">
        <v>14.472</v>
      </c>
    </row>
    <row r="411" spans="1:22" x14ac:dyDescent="0.25">
      <c r="A411" s="53">
        <v>42195</v>
      </c>
      <c r="B411" s="14">
        <v>16</v>
      </c>
      <c r="C411" s="57">
        <v>259061956000</v>
      </c>
      <c r="D411" s="57">
        <v>8172095753</v>
      </c>
      <c r="E411" s="57">
        <v>0</v>
      </c>
      <c r="F411" s="57">
        <v>242197698031</v>
      </c>
      <c r="G411" s="59">
        <v>4.8599999999999997E-3</v>
      </c>
      <c r="H411" s="59">
        <v>1.66E-3</v>
      </c>
      <c r="I411" s="59">
        <v>3.2000000000000002E-3</v>
      </c>
      <c r="J411" s="59">
        <v>0.19414999999999999</v>
      </c>
      <c r="K411" s="59">
        <v>-1.0000000000000001E-5</v>
      </c>
      <c r="L411" s="59">
        <v>-3.3E-4</v>
      </c>
      <c r="M411" s="59">
        <v>3.2000000000000003E-4</v>
      </c>
      <c r="N411" s="59">
        <v>-2.8E-3</v>
      </c>
      <c r="O411" s="19">
        <v>109.983</v>
      </c>
      <c r="P411" s="19">
        <v>92.194800000000001</v>
      </c>
      <c r="Q411" s="18">
        <v>2.8180000000000001</v>
      </c>
      <c r="R411" s="18">
        <v>18.523</v>
      </c>
      <c r="S411" s="18">
        <v>5.7039999999999997</v>
      </c>
      <c r="T411" s="18">
        <v>10.83</v>
      </c>
      <c r="U411" s="18">
        <v>13.718999999999999</v>
      </c>
      <c r="V411" s="18">
        <v>14.484999999999999</v>
      </c>
    </row>
    <row r="412" spans="1:22" x14ac:dyDescent="0.25">
      <c r="A412" s="53">
        <v>42198</v>
      </c>
      <c r="B412" s="14">
        <v>16</v>
      </c>
      <c r="C412" s="57">
        <v>259061956000</v>
      </c>
      <c r="D412" s="57">
        <v>8403205750</v>
      </c>
      <c r="E412" s="57">
        <v>0</v>
      </c>
      <c r="F412" s="57">
        <v>242560997450</v>
      </c>
      <c r="G412" s="59">
        <v>6.3699999999999998E-3</v>
      </c>
      <c r="H412" s="59">
        <v>2.2100000000000002E-3</v>
      </c>
      <c r="I412" s="59">
        <v>4.1599999999999996E-3</v>
      </c>
      <c r="J412" s="59">
        <v>0.19564999999999999</v>
      </c>
      <c r="K412" s="59">
        <v>1.5E-3</v>
      </c>
      <c r="L412" s="59">
        <v>5.5000000000000003E-4</v>
      </c>
      <c r="M412" s="59">
        <v>9.5E-4</v>
      </c>
      <c r="N412" s="59">
        <v>0.20065</v>
      </c>
      <c r="O412" s="19">
        <v>110.148</v>
      </c>
      <c r="P412" s="19">
        <v>92.245199999999997</v>
      </c>
      <c r="Q412" s="18">
        <v>2.8140000000000001</v>
      </c>
      <c r="R412" s="18">
        <v>18.52</v>
      </c>
      <c r="S412" s="18">
        <v>5.6950000000000003</v>
      </c>
      <c r="T412" s="18">
        <v>10.83</v>
      </c>
      <c r="U412" s="18">
        <v>13.714</v>
      </c>
      <c r="V412" s="18">
        <v>14.473000000000001</v>
      </c>
    </row>
    <row r="413" spans="1:22" x14ac:dyDescent="0.25">
      <c r="A413" s="53">
        <v>42199</v>
      </c>
      <c r="B413" s="14">
        <v>16</v>
      </c>
      <c r="C413" s="57">
        <v>259061956000</v>
      </c>
      <c r="D413" s="57">
        <v>8480242416</v>
      </c>
      <c r="E413" s="57">
        <v>0</v>
      </c>
      <c r="F413" s="57">
        <v>242633034846</v>
      </c>
      <c r="G413" s="59">
        <v>6.6699999999999997E-3</v>
      </c>
      <c r="H413" s="59">
        <v>2.1900000000000001E-3</v>
      </c>
      <c r="I413" s="59">
        <v>4.47E-3</v>
      </c>
      <c r="J413" s="59">
        <v>0.18967999999999999</v>
      </c>
      <c r="K413" s="59">
        <v>2.9999999999999997E-4</v>
      </c>
      <c r="L413" s="59">
        <v>-2.0000000000000002E-5</v>
      </c>
      <c r="M413" s="59">
        <v>3.2000000000000003E-4</v>
      </c>
      <c r="N413" s="59">
        <v>0.11481</v>
      </c>
      <c r="O413" s="19">
        <v>110.1807</v>
      </c>
      <c r="P413" s="19">
        <v>92.243300000000005</v>
      </c>
      <c r="Q413" s="18">
        <v>2.806</v>
      </c>
      <c r="R413" s="18">
        <v>18.425000000000001</v>
      </c>
      <c r="S413" s="18">
        <v>5.6929999999999996</v>
      </c>
      <c r="T413" s="18">
        <v>10.83</v>
      </c>
      <c r="U413" s="18">
        <v>13.685</v>
      </c>
      <c r="V413" s="18">
        <v>14.474</v>
      </c>
    </row>
    <row r="414" spans="1:22" x14ac:dyDescent="0.25">
      <c r="A414" s="53">
        <v>42200</v>
      </c>
      <c r="B414" s="14">
        <v>16</v>
      </c>
      <c r="C414" s="57">
        <v>259061956000</v>
      </c>
      <c r="D414" s="57">
        <v>8557279081</v>
      </c>
      <c r="E414" s="57">
        <v>0</v>
      </c>
      <c r="F414" s="57">
        <v>242706263877</v>
      </c>
      <c r="G414" s="59">
        <v>6.9699999999999996E-3</v>
      </c>
      <c r="H414" s="59">
        <v>2.1800000000000001E-3</v>
      </c>
      <c r="I414" s="59">
        <v>4.79E-3</v>
      </c>
      <c r="J414" s="59">
        <v>0.18468000000000001</v>
      </c>
      <c r="K414" s="59">
        <v>2.9999999999999997E-4</v>
      </c>
      <c r="L414" s="59">
        <v>-2.0000000000000002E-5</v>
      </c>
      <c r="M414" s="59">
        <v>3.2000000000000003E-4</v>
      </c>
      <c r="N414" s="59">
        <v>0.11677999999999999</v>
      </c>
      <c r="O414" s="19">
        <v>110.2139</v>
      </c>
      <c r="P414" s="19">
        <v>92.241900000000001</v>
      </c>
      <c r="Q414" s="18">
        <v>2.8050000000000002</v>
      </c>
      <c r="R414" s="18">
        <v>18.436</v>
      </c>
      <c r="S414" s="18">
        <v>5.69</v>
      </c>
      <c r="T414" s="18">
        <v>10.83</v>
      </c>
      <c r="U414" s="18">
        <v>13.698</v>
      </c>
      <c r="V414" s="18">
        <v>14.478</v>
      </c>
    </row>
    <row r="415" spans="1:22" x14ac:dyDescent="0.25">
      <c r="A415" s="53">
        <v>42201</v>
      </c>
      <c r="B415" s="14">
        <v>16</v>
      </c>
      <c r="C415" s="57">
        <v>259061956000</v>
      </c>
      <c r="D415" s="57">
        <v>8634315747</v>
      </c>
      <c r="E415" s="57">
        <v>0</v>
      </c>
      <c r="F415" s="57">
        <v>242574746867</v>
      </c>
      <c r="G415" s="59">
        <v>6.4200000000000004E-3</v>
      </c>
      <c r="H415" s="59">
        <v>1.31E-3</v>
      </c>
      <c r="I415" s="59">
        <v>5.11E-3</v>
      </c>
      <c r="J415" s="59">
        <v>0.15775</v>
      </c>
      <c r="K415" s="59">
        <v>-5.4000000000000001E-4</v>
      </c>
      <c r="L415" s="59">
        <v>-8.5999999999999998E-4</v>
      </c>
      <c r="M415" s="59">
        <v>3.2000000000000003E-4</v>
      </c>
      <c r="N415" s="59">
        <v>-0.17993999999999999</v>
      </c>
      <c r="O415" s="19">
        <v>110.1542</v>
      </c>
      <c r="P415" s="19">
        <v>92.162199999999999</v>
      </c>
      <c r="Q415" s="18">
        <v>2.7970000000000002</v>
      </c>
      <c r="R415" s="18">
        <v>18.349</v>
      </c>
      <c r="S415" s="18">
        <v>5.6870000000000003</v>
      </c>
      <c r="T415" s="18">
        <v>10.83</v>
      </c>
      <c r="U415" s="18">
        <v>13.718</v>
      </c>
      <c r="V415" s="18">
        <v>14.509</v>
      </c>
    </row>
    <row r="416" spans="1:22" x14ac:dyDescent="0.25">
      <c r="A416" s="53">
        <v>42202</v>
      </c>
      <c r="B416" s="14">
        <v>16</v>
      </c>
      <c r="C416" s="57">
        <v>259061956000</v>
      </c>
      <c r="D416" s="57">
        <v>8711352413</v>
      </c>
      <c r="E416" s="57">
        <v>0</v>
      </c>
      <c r="F416" s="57">
        <v>242711323653</v>
      </c>
      <c r="G416" s="59">
        <v>6.9899999999999997E-3</v>
      </c>
      <c r="H416" s="59">
        <v>1.56E-3</v>
      </c>
      <c r="I416" s="59">
        <v>5.4299999999999999E-3</v>
      </c>
      <c r="J416" s="59">
        <v>0.16181000000000001</v>
      </c>
      <c r="K416" s="59">
        <v>5.5999999999999995E-4</v>
      </c>
      <c r="L416" s="59">
        <v>2.5000000000000001E-4</v>
      </c>
      <c r="M416" s="59">
        <v>3.2000000000000003E-4</v>
      </c>
      <c r="N416" s="59">
        <v>0.22877</v>
      </c>
      <c r="O416" s="19">
        <v>110.2162</v>
      </c>
      <c r="P416" s="19">
        <v>92.185000000000002</v>
      </c>
      <c r="Q416" s="18">
        <v>2.794</v>
      </c>
      <c r="R416" s="18">
        <v>18.311</v>
      </c>
      <c r="S416" s="18">
        <v>5.6840000000000002</v>
      </c>
      <c r="T416" s="18">
        <v>10.83</v>
      </c>
      <c r="U416" s="18">
        <v>13.707000000000001</v>
      </c>
      <c r="V416" s="18">
        <v>14.502000000000001</v>
      </c>
    </row>
    <row r="417" spans="1:22" x14ac:dyDescent="0.25">
      <c r="A417" s="53">
        <v>42203</v>
      </c>
      <c r="B417" s="14">
        <v>16</v>
      </c>
      <c r="C417" s="57">
        <v>259061956000</v>
      </c>
      <c r="D417" s="57">
        <v>8788389078</v>
      </c>
      <c r="E417" s="57">
        <v>0</v>
      </c>
      <c r="F417" s="57">
        <v>242956102657</v>
      </c>
      <c r="G417" s="59">
        <v>8.0099999999999998E-3</v>
      </c>
      <c r="H417" s="59">
        <v>2.2499999999999998E-3</v>
      </c>
      <c r="I417" s="59">
        <v>5.7499999999999999E-3</v>
      </c>
      <c r="J417" s="59">
        <v>0.17602999999999999</v>
      </c>
      <c r="K417" s="59">
        <v>1.01E-3</v>
      </c>
      <c r="L417" s="59">
        <v>6.8999999999999997E-4</v>
      </c>
      <c r="M417" s="59">
        <v>3.2000000000000003E-4</v>
      </c>
      <c r="N417" s="59">
        <v>0.44618999999999998</v>
      </c>
      <c r="O417" s="19">
        <v>110.3274</v>
      </c>
      <c r="P417" s="19">
        <v>92.248999999999995</v>
      </c>
      <c r="Q417" s="18">
        <v>2.7959999999999998</v>
      </c>
      <c r="R417" s="18">
        <v>18.364000000000001</v>
      </c>
      <c r="S417" s="18">
        <v>5.6820000000000004</v>
      </c>
      <c r="T417" s="18">
        <v>10.83</v>
      </c>
      <c r="U417" s="18">
        <v>13.702999999999999</v>
      </c>
      <c r="V417" s="18">
        <v>14.481</v>
      </c>
    </row>
    <row r="418" spans="1:22" x14ac:dyDescent="0.25">
      <c r="A418" s="53">
        <v>42205</v>
      </c>
      <c r="B418" s="14">
        <v>16</v>
      </c>
      <c r="C418" s="57">
        <v>259061956000</v>
      </c>
      <c r="D418" s="57">
        <v>8942462410</v>
      </c>
      <c r="E418" s="57">
        <v>0</v>
      </c>
      <c r="F418" s="57">
        <v>243116611655</v>
      </c>
      <c r="G418" s="59">
        <v>8.6700000000000006E-3</v>
      </c>
      <c r="H418" s="59">
        <v>2.2799999999999999E-3</v>
      </c>
      <c r="I418" s="59">
        <v>6.3899999999999998E-3</v>
      </c>
      <c r="J418" s="59">
        <v>0.17119000000000001</v>
      </c>
      <c r="K418" s="59">
        <v>6.6E-4</v>
      </c>
      <c r="L418" s="59">
        <v>3.0000000000000001E-5</v>
      </c>
      <c r="M418" s="59">
        <v>6.3000000000000003E-4</v>
      </c>
      <c r="N418" s="59">
        <v>0.12847</v>
      </c>
      <c r="O418" s="19">
        <v>110.4003</v>
      </c>
      <c r="P418" s="19">
        <v>92.251499999999993</v>
      </c>
      <c r="Q418" s="18">
        <v>2.79</v>
      </c>
      <c r="R418" s="18">
        <v>18.323</v>
      </c>
      <c r="S418" s="18">
        <v>5.6760000000000002</v>
      </c>
      <c r="T418" s="18">
        <v>10.83</v>
      </c>
      <c r="U418" s="18">
        <v>13.707000000000001</v>
      </c>
      <c r="V418" s="18">
        <v>14.484999999999999</v>
      </c>
    </row>
    <row r="419" spans="1:22" x14ac:dyDescent="0.25">
      <c r="A419" s="53">
        <v>42206</v>
      </c>
      <c r="B419" s="14">
        <v>16</v>
      </c>
      <c r="C419" s="57">
        <v>259061956000</v>
      </c>
      <c r="D419" s="57">
        <v>9019499075</v>
      </c>
      <c r="E419" s="57">
        <v>0</v>
      </c>
      <c r="F419" s="57">
        <v>242565304431</v>
      </c>
      <c r="G419" s="59">
        <v>6.3800000000000003E-3</v>
      </c>
      <c r="H419" s="59">
        <v>-3.3E-4</v>
      </c>
      <c r="I419" s="59">
        <v>6.7099999999999998E-3</v>
      </c>
      <c r="J419" s="59">
        <v>0.11731</v>
      </c>
      <c r="K419" s="59">
        <v>-2.2699999999999999E-3</v>
      </c>
      <c r="L419" s="59">
        <v>-2.5799999999999998E-3</v>
      </c>
      <c r="M419" s="59">
        <v>3.2000000000000003E-4</v>
      </c>
      <c r="N419" s="59">
        <v>-0.56435000000000002</v>
      </c>
      <c r="O419" s="19">
        <v>110.1499</v>
      </c>
      <c r="P419" s="19">
        <v>92.011499999999998</v>
      </c>
      <c r="Q419" s="18">
        <v>2.778</v>
      </c>
      <c r="R419" s="18">
        <v>18.190000000000001</v>
      </c>
      <c r="S419" s="18">
        <v>5.673</v>
      </c>
      <c r="T419" s="18">
        <v>10.83</v>
      </c>
      <c r="U419" s="18">
        <v>13.781000000000001</v>
      </c>
      <c r="V419" s="18">
        <v>14.577999999999999</v>
      </c>
    </row>
    <row r="420" spans="1:22" x14ac:dyDescent="0.25">
      <c r="A420" s="53">
        <v>42207</v>
      </c>
      <c r="B420" s="14">
        <v>16</v>
      </c>
      <c r="C420" s="57">
        <v>259061956000</v>
      </c>
      <c r="D420" s="57">
        <v>9096535741</v>
      </c>
      <c r="E420" s="57">
        <v>0</v>
      </c>
      <c r="F420" s="57">
        <v>242561508543</v>
      </c>
      <c r="G420" s="59">
        <v>6.3699999999999998E-3</v>
      </c>
      <c r="H420" s="59">
        <v>-6.6E-4</v>
      </c>
      <c r="I420" s="59">
        <v>7.0299999999999998E-3</v>
      </c>
      <c r="J420" s="59">
        <v>0.1114</v>
      </c>
      <c r="K420" s="59">
        <v>-2.0000000000000002E-5</v>
      </c>
      <c r="L420" s="59">
        <v>-3.3E-4</v>
      </c>
      <c r="M420" s="59">
        <v>3.2000000000000003E-4</v>
      </c>
      <c r="N420" s="59">
        <v>-5.7099999999999998E-3</v>
      </c>
      <c r="O420" s="19">
        <v>110.1482</v>
      </c>
      <c r="P420" s="19">
        <v>91.980699999999999</v>
      </c>
      <c r="Q420" s="18">
        <v>2.7709999999999999</v>
      </c>
      <c r="R420" s="18">
        <v>18.103999999999999</v>
      </c>
      <c r="S420" s="18">
        <v>5.6710000000000003</v>
      </c>
      <c r="T420" s="18">
        <v>10.83</v>
      </c>
      <c r="U420" s="18">
        <v>13.772</v>
      </c>
      <c r="V420" s="18">
        <v>14.590999999999999</v>
      </c>
    </row>
    <row r="421" spans="1:22" x14ac:dyDescent="0.25">
      <c r="A421" s="53">
        <v>42208</v>
      </c>
      <c r="B421" s="14">
        <v>16</v>
      </c>
      <c r="C421" s="57">
        <v>259061956000</v>
      </c>
      <c r="D421" s="57">
        <v>9173572407</v>
      </c>
      <c r="E421" s="57">
        <v>0</v>
      </c>
      <c r="F421" s="57">
        <v>242646961229</v>
      </c>
      <c r="G421" s="59">
        <v>6.7200000000000003E-3</v>
      </c>
      <c r="H421" s="59">
        <v>-6.3000000000000003E-4</v>
      </c>
      <c r="I421" s="59">
        <v>7.3499999999999998E-3</v>
      </c>
      <c r="J421" s="59">
        <v>0.11253000000000001</v>
      </c>
      <c r="K421" s="59">
        <v>3.5E-4</v>
      </c>
      <c r="L421" s="59">
        <v>3.0000000000000001E-5</v>
      </c>
      <c r="M421" s="59">
        <v>3.2000000000000003E-4</v>
      </c>
      <c r="N421" s="59">
        <v>0.1376</v>
      </c>
      <c r="O421" s="19">
        <v>110.187</v>
      </c>
      <c r="P421" s="19">
        <v>91.983900000000006</v>
      </c>
      <c r="Q421" s="18">
        <v>2.758</v>
      </c>
      <c r="R421" s="18">
        <v>17.905000000000001</v>
      </c>
      <c r="S421" s="18">
        <v>5.6680000000000001</v>
      </c>
      <c r="T421" s="18">
        <v>10.83</v>
      </c>
      <c r="U421" s="18">
        <v>13.741</v>
      </c>
      <c r="V421" s="18">
        <v>14.585000000000001</v>
      </c>
    </row>
    <row r="422" spans="1:22" x14ac:dyDescent="0.25">
      <c r="A422" s="53">
        <v>42209</v>
      </c>
      <c r="B422" s="14">
        <v>16</v>
      </c>
      <c r="C422" s="57">
        <v>259061956000</v>
      </c>
      <c r="D422" s="57">
        <v>9250609072</v>
      </c>
      <c r="E422" s="57">
        <v>0</v>
      </c>
      <c r="F422" s="57">
        <v>242996897972</v>
      </c>
      <c r="G422" s="59">
        <v>8.1799999999999998E-3</v>
      </c>
      <c r="H422" s="59">
        <v>5.0000000000000001E-4</v>
      </c>
      <c r="I422" s="59">
        <v>7.6699999999999997E-3</v>
      </c>
      <c r="J422" s="59">
        <v>0.13220999999999999</v>
      </c>
      <c r="K422" s="59">
        <v>1.4400000000000001E-3</v>
      </c>
      <c r="L422" s="59">
        <v>1.1199999999999999E-3</v>
      </c>
      <c r="M422" s="59">
        <v>3.2000000000000003E-4</v>
      </c>
      <c r="N422" s="59">
        <v>0.69460999999999995</v>
      </c>
      <c r="O422" s="19">
        <v>110.3459</v>
      </c>
      <c r="P422" s="19">
        <v>92.088099999999997</v>
      </c>
      <c r="Q422" s="18">
        <v>2.7639999999999998</v>
      </c>
      <c r="R422" s="18">
        <v>18.027000000000001</v>
      </c>
      <c r="S422" s="18">
        <v>5.665</v>
      </c>
      <c r="T422" s="18">
        <v>10.83</v>
      </c>
      <c r="U422" s="18">
        <v>13.723000000000001</v>
      </c>
      <c r="V422" s="18">
        <v>14.552</v>
      </c>
    </row>
    <row r="423" spans="1:22" x14ac:dyDescent="0.25">
      <c r="A423" s="53">
        <v>42212</v>
      </c>
      <c r="B423" s="14">
        <v>16</v>
      </c>
      <c r="C423" s="57">
        <v>259061956000</v>
      </c>
      <c r="D423" s="57">
        <v>9481719069</v>
      </c>
      <c r="E423" s="57">
        <v>0</v>
      </c>
      <c r="F423" s="57">
        <v>243060802727</v>
      </c>
      <c r="G423" s="59">
        <v>8.4399999999999996E-3</v>
      </c>
      <c r="H423" s="59">
        <v>-1.9000000000000001E-4</v>
      </c>
      <c r="I423" s="59">
        <v>8.6300000000000005E-3</v>
      </c>
      <c r="J423" s="59">
        <v>0.12068</v>
      </c>
      <c r="K423" s="59">
        <v>2.5999999999999998E-4</v>
      </c>
      <c r="L423" s="59">
        <v>-6.8999999999999997E-4</v>
      </c>
      <c r="M423" s="59">
        <v>9.5E-4</v>
      </c>
      <c r="N423" s="59">
        <v>3.2599999999999997E-2</v>
      </c>
      <c r="O423" s="19">
        <v>110.3749</v>
      </c>
      <c r="P423" s="19">
        <v>92.024299999999997</v>
      </c>
      <c r="Q423" s="18">
        <v>2.7610000000000001</v>
      </c>
      <c r="R423" s="18">
        <v>18.076000000000001</v>
      </c>
      <c r="S423" s="18">
        <v>5.657</v>
      </c>
      <c r="T423" s="18">
        <v>10.83</v>
      </c>
      <c r="U423" s="18">
        <v>13.773999999999999</v>
      </c>
      <c r="V423" s="18">
        <v>14.587</v>
      </c>
    </row>
    <row r="424" spans="1:22" x14ac:dyDescent="0.25">
      <c r="A424" s="53">
        <v>42213</v>
      </c>
      <c r="B424" s="14">
        <v>16</v>
      </c>
      <c r="C424" s="57">
        <v>259061956000</v>
      </c>
      <c r="D424" s="57">
        <v>9558755735</v>
      </c>
      <c r="E424" s="57">
        <v>0</v>
      </c>
      <c r="F424" s="57">
        <v>243291686818</v>
      </c>
      <c r="G424" s="59">
        <v>9.4000000000000004E-3</v>
      </c>
      <c r="H424" s="59">
        <v>4.4999999999999999E-4</v>
      </c>
      <c r="I424" s="59">
        <v>8.9499999999999996E-3</v>
      </c>
      <c r="J424" s="59">
        <v>0.13006999999999999</v>
      </c>
      <c r="K424" s="59">
        <v>9.5E-4</v>
      </c>
      <c r="L424" s="59">
        <v>6.3000000000000003E-4</v>
      </c>
      <c r="M424" s="59">
        <v>3.2000000000000003E-4</v>
      </c>
      <c r="N424" s="59">
        <v>0.41552</v>
      </c>
      <c r="O424" s="19">
        <v>110.4798</v>
      </c>
      <c r="P424" s="19">
        <v>92.082999999999998</v>
      </c>
      <c r="Q424" s="18">
        <v>2.7509999999999999</v>
      </c>
      <c r="R424" s="18">
        <v>17.920999999999999</v>
      </c>
      <c r="S424" s="18">
        <v>5.6539999999999999</v>
      </c>
      <c r="T424" s="18">
        <v>10.83</v>
      </c>
      <c r="U424" s="18">
        <v>13.727</v>
      </c>
      <c r="V424" s="18">
        <v>14.561999999999999</v>
      </c>
    </row>
    <row r="425" spans="1:22" x14ac:dyDescent="0.25">
      <c r="A425" s="53">
        <v>42214</v>
      </c>
      <c r="B425" s="14">
        <v>16</v>
      </c>
      <c r="C425" s="57">
        <v>259061956000</v>
      </c>
      <c r="D425" s="57">
        <v>9635792401</v>
      </c>
      <c r="E425" s="57">
        <v>0</v>
      </c>
      <c r="F425" s="57">
        <v>243287447007</v>
      </c>
      <c r="G425" s="59">
        <v>9.3799999999999994E-3</v>
      </c>
      <c r="H425" s="59">
        <v>1.1E-4</v>
      </c>
      <c r="I425" s="59">
        <v>9.2700000000000005E-3</v>
      </c>
      <c r="J425" s="59">
        <v>0.12506999999999999</v>
      </c>
      <c r="K425" s="59">
        <v>3.8000000000000002E-4</v>
      </c>
      <c r="L425" s="59">
        <v>6.9999999999999994E-5</v>
      </c>
      <c r="M425" s="59">
        <v>3.2000000000000003E-4</v>
      </c>
      <c r="N425" s="59">
        <v>0.151</v>
      </c>
      <c r="O425" s="19">
        <v>110.4778</v>
      </c>
      <c r="P425" s="19">
        <v>92.052000000000007</v>
      </c>
      <c r="Q425" s="18">
        <v>2.7480000000000002</v>
      </c>
      <c r="R425" s="18">
        <v>17.895</v>
      </c>
      <c r="S425" s="18">
        <v>5.6509999999999998</v>
      </c>
      <c r="T425" s="18">
        <v>10.83</v>
      </c>
      <c r="U425" s="18">
        <v>13.776</v>
      </c>
      <c r="V425" s="18">
        <v>14.577</v>
      </c>
    </row>
    <row r="426" spans="1:22" x14ac:dyDescent="0.25">
      <c r="A426" s="53">
        <v>42215</v>
      </c>
      <c r="B426" s="14">
        <v>16</v>
      </c>
      <c r="C426" s="57">
        <v>259061956000</v>
      </c>
      <c r="D426" s="57">
        <v>9712829066</v>
      </c>
      <c r="E426" s="57">
        <v>0</v>
      </c>
      <c r="F426" s="57">
        <v>243390868380</v>
      </c>
      <c r="G426" s="59">
        <v>9.8099999999999993E-3</v>
      </c>
      <c r="H426" s="59">
        <v>2.2000000000000001E-4</v>
      </c>
      <c r="I426" s="59">
        <v>9.5899999999999996E-3</v>
      </c>
      <c r="J426" s="59">
        <v>0.12648000000000001</v>
      </c>
      <c r="K426" s="59">
        <v>4.2999999999999999E-4</v>
      </c>
      <c r="L426" s="59">
        <v>1.1E-4</v>
      </c>
      <c r="M426" s="59">
        <v>3.2000000000000003E-4</v>
      </c>
      <c r="N426" s="59">
        <v>0.16830000000000001</v>
      </c>
      <c r="O426" s="19">
        <v>110.5248</v>
      </c>
      <c r="P426" s="19">
        <v>92.061999999999998</v>
      </c>
      <c r="Q426" s="18">
        <v>2.7519999999999998</v>
      </c>
      <c r="R426" s="18">
        <v>18.024000000000001</v>
      </c>
      <c r="S426" s="18">
        <v>5.649</v>
      </c>
      <c r="T426" s="18">
        <v>10.83</v>
      </c>
      <c r="U426" s="18">
        <v>13.718999999999999</v>
      </c>
      <c r="V426" s="18">
        <v>14.58</v>
      </c>
    </row>
    <row r="427" spans="1:22" x14ac:dyDescent="0.25">
      <c r="A427" s="53">
        <v>42216</v>
      </c>
      <c r="B427" s="14">
        <v>16</v>
      </c>
      <c r="C427" s="57">
        <v>259061956000</v>
      </c>
      <c r="D427" s="57">
        <v>9789865732</v>
      </c>
      <c r="E427" s="57">
        <v>0</v>
      </c>
      <c r="F427" s="57">
        <v>243928472677</v>
      </c>
      <c r="G427" s="59">
        <v>1.204E-2</v>
      </c>
      <c r="H427" s="59">
        <v>2.1299999999999999E-3</v>
      </c>
      <c r="I427" s="59">
        <v>9.9100000000000004E-3</v>
      </c>
      <c r="J427" s="59">
        <v>0.15178</v>
      </c>
      <c r="K427" s="59">
        <v>2.2100000000000002E-3</v>
      </c>
      <c r="L427" s="59">
        <v>1.89E-3</v>
      </c>
      <c r="M427" s="59">
        <v>3.2000000000000003E-4</v>
      </c>
      <c r="N427" s="59">
        <v>1.24237</v>
      </c>
      <c r="O427" s="19">
        <v>110.7689</v>
      </c>
      <c r="P427" s="19">
        <v>92.237899999999996</v>
      </c>
      <c r="Q427" s="18">
        <v>2.7509999999999999</v>
      </c>
      <c r="R427" s="18">
        <v>17.997</v>
      </c>
      <c r="S427" s="18">
        <v>5.6459999999999999</v>
      </c>
      <c r="T427" s="18">
        <v>10.83</v>
      </c>
      <c r="U427" s="18">
        <v>13.634</v>
      </c>
      <c r="V427" s="18">
        <v>14.512</v>
      </c>
    </row>
    <row r="428" spans="1:22" x14ac:dyDescent="0.25">
      <c r="A428" s="53">
        <v>42219</v>
      </c>
      <c r="B428" s="14">
        <v>16</v>
      </c>
      <c r="C428" s="57">
        <v>265061956000</v>
      </c>
      <c r="D428" s="57">
        <v>10165238024</v>
      </c>
      <c r="E428" s="57">
        <v>0</v>
      </c>
      <c r="F428" s="57">
        <v>249252085582</v>
      </c>
      <c r="G428" s="59">
        <v>7.5000000000000002E-4</v>
      </c>
      <c r="H428" s="59">
        <v>-1.9000000000000001E-4</v>
      </c>
      <c r="I428" s="59">
        <v>9.5E-4</v>
      </c>
      <c r="J428" s="59">
        <v>9.6310000000000007E-2</v>
      </c>
      <c r="K428" s="59">
        <v>7.5000000000000002E-4</v>
      </c>
      <c r="L428" s="59">
        <v>-1.9000000000000001E-4</v>
      </c>
      <c r="M428" s="59">
        <v>9.5E-4</v>
      </c>
      <c r="N428" s="59">
        <v>9.6310000000000007E-2</v>
      </c>
      <c r="O428" s="19">
        <v>110.85250000000001</v>
      </c>
      <c r="P428" s="19">
        <v>92.220200000000006</v>
      </c>
      <c r="Q428" s="18">
        <v>2.758</v>
      </c>
      <c r="R428" s="18">
        <v>17.795000000000002</v>
      </c>
      <c r="S428" s="18">
        <v>5.617</v>
      </c>
      <c r="T428" s="18">
        <v>10.792</v>
      </c>
      <c r="U428" s="18">
        <v>13.686</v>
      </c>
      <c r="V428" s="18">
        <v>14.519</v>
      </c>
    </row>
    <row r="429" spans="1:22" x14ac:dyDescent="0.25">
      <c r="A429" s="53">
        <v>42220</v>
      </c>
      <c r="B429" s="14">
        <v>16</v>
      </c>
      <c r="C429" s="57">
        <v>265061956000</v>
      </c>
      <c r="D429" s="57">
        <v>10243777422</v>
      </c>
      <c r="E429" s="57">
        <v>0</v>
      </c>
      <c r="F429" s="57">
        <v>249323182828</v>
      </c>
      <c r="G429" s="59">
        <v>1.0399999999999999E-3</v>
      </c>
      <c r="H429" s="59">
        <v>-2.2000000000000001E-4</v>
      </c>
      <c r="I429" s="59">
        <v>1.2600000000000001E-3</v>
      </c>
      <c r="J429" s="59">
        <v>9.9729999999999999E-2</v>
      </c>
      <c r="K429" s="59">
        <v>2.9E-4</v>
      </c>
      <c r="L429" s="59">
        <v>-3.0000000000000001E-5</v>
      </c>
      <c r="M429" s="59">
        <v>3.2000000000000003E-4</v>
      </c>
      <c r="N429" s="59">
        <v>0.11003</v>
      </c>
      <c r="O429" s="19">
        <v>110.8841</v>
      </c>
      <c r="P429" s="19">
        <v>92.217500000000001</v>
      </c>
      <c r="Q429" s="18">
        <v>2.7549999999999999</v>
      </c>
      <c r="R429" s="18">
        <v>17.774999999999999</v>
      </c>
      <c r="S429" s="18">
        <v>5.6150000000000002</v>
      </c>
      <c r="T429" s="18">
        <v>10.792</v>
      </c>
      <c r="U429" s="18">
        <v>13.688000000000001</v>
      </c>
      <c r="V429" s="18">
        <v>14.523</v>
      </c>
    </row>
    <row r="430" spans="1:22" x14ac:dyDescent="0.25">
      <c r="A430" s="53">
        <v>42221</v>
      </c>
      <c r="B430" s="14">
        <v>16</v>
      </c>
      <c r="C430" s="57">
        <v>265061956000</v>
      </c>
      <c r="D430" s="57">
        <v>10322316820</v>
      </c>
      <c r="E430" s="57">
        <v>0</v>
      </c>
      <c r="F430" s="57">
        <v>249493447939</v>
      </c>
      <c r="G430" s="59">
        <v>1.72E-3</v>
      </c>
      <c r="H430" s="59">
        <v>1.4999999999999999E-4</v>
      </c>
      <c r="I430" s="59">
        <v>1.58E-3</v>
      </c>
      <c r="J430" s="59">
        <v>0.13431000000000001</v>
      </c>
      <c r="K430" s="59">
        <v>6.8000000000000005E-4</v>
      </c>
      <c r="L430" s="59">
        <v>3.6999999999999999E-4</v>
      </c>
      <c r="M430" s="59">
        <v>3.2000000000000003E-4</v>
      </c>
      <c r="N430" s="59">
        <v>0.28384999999999999</v>
      </c>
      <c r="O430" s="19">
        <v>110.9598</v>
      </c>
      <c r="P430" s="19">
        <v>92.251400000000004</v>
      </c>
      <c r="Q430" s="18">
        <v>2.7519999999999998</v>
      </c>
      <c r="R430" s="18">
        <v>17.751000000000001</v>
      </c>
      <c r="S430" s="18">
        <v>5.6120000000000001</v>
      </c>
      <c r="T430" s="18">
        <v>10.792</v>
      </c>
      <c r="U430" s="18">
        <v>13.667999999999999</v>
      </c>
      <c r="V430" s="18">
        <v>14.510999999999999</v>
      </c>
    </row>
    <row r="431" spans="1:22" x14ac:dyDescent="0.25">
      <c r="A431" s="53">
        <v>42222</v>
      </c>
      <c r="B431" s="14">
        <v>16</v>
      </c>
      <c r="C431" s="57">
        <v>265061956000</v>
      </c>
      <c r="D431" s="57">
        <v>10400856218</v>
      </c>
      <c r="E431" s="57">
        <v>0</v>
      </c>
      <c r="F431" s="57">
        <v>249754587324</v>
      </c>
      <c r="G431" s="59">
        <v>2.7699999999999999E-3</v>
      </c>
      <c r="H431" s="59">
        <v>8.8000000000000003E-4</v>
      </c>
      <c r="I431" s="59">
        <v>1.89E-3</v>
      </c>
      <c r="J431" s="59">
        <v>0.18392</v>
      </c>
      <c r="K431" s="59">
        <v>1.0499999999999999E-3</v>
      </c>
      <c r="L431" s="59">
        <v>7.2999999999999996E-4</v>
      </c>
      <c r="M431" s="59">
        <v>3.1E-4</v>
      </c>
      <c r="N431" s="59">
        <v>0.46650999999999998</v>
      </c>
      <c r="O431" s="19">
        <v>111.0759</v>
      </c>
      <c r="P431" s="19">
        <v>92.319000000000003</v>
      </c>
      <c r="Q431" s="18">
        <v>2.754</v>
      </c>
      <c r="R431" s="18">
        <v>17.809000000000001</v>
      </c>
      <c r="S431" s="18">
        <v>5.609</v>
      </c>
      <c r="T431" s="18">
        <v>10.792</v>
      </c>
      <c r="U431" s="18">
        <v>13.66</v>
      </c>
      <c r="V431" s="18">
        <v>14.489000000000001</v>
      </c>
    </row>
    <row r="432" spans="1:22" x14ac:dyDescent="0.25">
      <c r="A432" s="53">
        <v>42223</v>
      </c>
      <c r="B432" s="14">
        <v>16</v>
      </c>
      <c r="C432" s="57">
        <v>265061956000</v>
      </c>
      <c r="D432" s="57">
        <v>8824428166</v>
      </c>
      <c r="E432" s="57">
        <v>1654967450</v>
      </c>
      <c r="F432" s="57">
        <v>249461855962</v>
      </c>
      <c r="G432" s="59">
        <v>1.6000000000000001E-3</v>
      </c>
      <c r="H432" s="59">
        <v>-6.0999999999999997E-4</v>
      </c>
      <c r="I432" s="59">
        <v>2.2100000000000002E-3</v>
      </c>
      <c r="J432" s="59">
        <v>8.6970000000000006E-2</v>
      </c>
      <c r="K432" s="59">
        <v>-1.17E-3</v>
      </c>
      <c r="L432" s="59">
        <v>-1.49E-3</v>
      </c>
      <c r="M432" s="59">
        <v>3.1E-4</v>
      </c>
      <c r="N432" s="59">
        <v>-0.34899000000000002</v>
      </c>
      <c r="O432" s="19">
        <v>110.94580000000001</v>
      </c>
      <c r="P432" s="19">
        <v>92.1815</v>
      </c>
      <c r="Q432" s="18">
        <v>2.746</v>
      </c>
      <c r="R432" s="18">
        <v>17.713000000000001</v>
      </c>
      <c r="S432" s="18">
        <v>5.6059999999999999</v>
      </c>
      <c r="T432" s="18">
        <v>10.792</v>
      </c>
      <c r="U432" s="18">
        <v>13.689</v>
      </c>
      <c r="V432" s="18">
        <v>14.544</v>
      </c>
    </row>
    <row r="433" spans="1:22" x14ac:dyDescent="0.25">
      <c r="A433" s="53">
        <v>42226</v>
      </c>
      <c r="B433" s="14">
        <v>16</v>
      </c>
      <c r="C433" s="57">
        <v>265061956000</v>
      </c>
      <c r="D433" s="57">
        <v>9059599125</v>
      </c>
      <c r="E433" s="57">
        <v>1656374105</v>
      </c>
      <c r="F433" s="57">
        <v>249653104406</v>
      </c>
      <c r="G433" s="59">
        <v>2.3600000000000001E-3</v>
      </c>
      <c r="H433" s="59">
        <v>-7.9000000000000001E-4</v>
      </c>
      <c r="I433" s="59">
        <v>3.16E-3</v>
      </c>
      <c r="J433" s="59">
        <v>9.0270000000000003E-2</v>
      </c>
      <c r="K433" s="59">
        <v>7.6999999999999996E-4</v>
      </c>
      <c r="L433" s="59">
        <v>-1.8000000000000001E-4</v>
      </c>
      <c r="M433" s="59">
        <v>9.5E-4</v>
      </c>
      <c r="N433" s="59">
        <v>9.8000000000000004E-2</v>
      </c>
      <c r="O433" s="19">
        <v>111.0308</v>
      </c>
      <c r="P433" s="19">
        <v>92.1648</v>
      </c>
      <c r="Q433" s="18">
        <v>2.7370000000000001</v>
      </c>
      <c r="R433" s="18">
        <v>17.646999999999998</v>
      </c>
      <c r="S433" s="18">
        <v>5.5979999999999999</v>
      </c>
      <c r="T433" s="18">
        <v>10.792</v>
      </c>
      <c r="U433" s="18">
        <v>13.694000000000001</v>
      </c>
      <c r="V433" s="18">
        <v>14.558</v>
      </c>
    </row>
    <row r="434" spans="1:22" x14ac:dyDescent="0.25">
      <c r="A434" s="53">
        <v>42227</v>
      </c>
      <c r="B434" s="14">
        <v>16</v>
      </c>
      <c r="C434" s="57">
        <v>265061956000</v>
      </c>
      <c r="D434" s="57">
        <v>9137989444</v>
      </c>
      <c r="E434" s="57">
        <v>1656790800</v>
      </c>
      <c r="F434" s="57">
        <v>249737228730</v>
      </c>
      <c r="G434" s="59">
        <v>2.7000000000000001E-3</v>
      </c>
      <c r="H434" s="59">
        <v>-7.6999999999999996E-4</v>
      </c>
      <c r="I434" s="59">
        <v>3.47E-3</v>
      </c>
      <c r="J434" s="59">
        <v>9.393E-2</v>
      </c>
      <c r="K434" s="59">
        <v>3.4000000000000002E-4</v>
      </c>
      <c r="L434" s="59">
        <v>2.0000000000000002E-5</v>
      </c>
      <c r="M434" s="59">
        <v>3.2000000000000003E-4</v>
      </c>
      <c r="N434" s="59">
        <v>0.13123000000000001</v>
      </c>
      <c r="O434" s="19">
        <v>111.0682</v>
      </c>
      <c r="P434" s="19">
        <v>92.166700000000006</v>
      </c>
      <c r="Q434" s="18">
        <v>2.7349999999999999</v>
      </c>
      <c r="R434" s="18">
        <v>17.637</v>
      </c>
      <c r="S434" s="18">
        <v>5.5949999999999998</v>
      </c>
      <c r="T434" s="18">
        <v>10.792</v>
      </c>
      <c r="U434" s="18">
        <v>13.689</v>
      </c>
      <c r="V434" s="18">
        <v>14.56</v>
      </c>
    </row>
    <row r="435" spans="1:22" x14ac:dyDescent="0.25">
      <c r="A435" s="53">
        <v>42228</v>
      </c>
      <c r="B435" s="14">
        <v>16</v>
      </c>
      <c r="C435" s="57">
        <v>265061956000</v>
      </c>
      <c r="D435" s="57">
        <v>9216379764</v>
      </c>
      <c r="E435" s="57">
        <v>1657203979</v>
      </c>
      <c r="F435" s="57">
        <v>249815959725</v>
      </c>
      <c r="G435" s="59">
        <v>3.0200000000000001E-3</v>
      </c>
      <c r="H435" s="59">
        <v>-7.6999999999999996E-4</v>
      </c>
      <c r="I435" s="59">
        <v>3.79E-3</v>
      </c>
      <c r="J435" s="59">
        <v>9.6269999999999994E-2</v>
      </c>
      <c r="K435" s="59">
        <v>3.2000000000000003E-4</v>
      </c>
      <c r="L435" s="59">
        <v>0</v>
      </c>
      <c r="M435" s="59">
        <v>3.2000000000000003E-4</v>
      </c>
      <c r="N435" s="59">
        <v>0.12228</v>
      </c>
      <c r="O435" s="19">
        <v>111.1032</v>
      </c>
      <c r="P435" s="19">
        <v>92.166700000000006</v>
      </c>
      <c r="Q435" s="18">
        <v>2.7320000000000002</v>
      </c>
      <c r="R435" s="18">
        <v>17.626999999999999</v>
      </c>
      <c r="S435" s="18">
        <v>5.593</v>
      </c>
      <c r="T435" s="18">
        <v>10.792</v>
      </c>
      <c r="U435" s="18">
        <v>13.692</v>
      </c>
      <c r="V435" s="18">
        <v>14.561999999999999</v>
      </c>
    </row>
    <row r="436" spans="1:22" x14ac:dyDescent="0.25">
      <c r="A436" s="53">
        <v>42229</v>
      </c>
      <c r="B436" s="14">
        <v>16</v>
      </c>
      <c r="C436" s="57">
        <v>265061956000</v>
      </c>
      <c r="D436" s="57">
        <v>9294770084</v>
      </c>
      <c r="E436" s="57">
        <v>1657600169</v>
      </c>
      <c r="F436" s="57">
        <v>249582607636</v>
      </c>
      <c r="G436" s="59">
        <v>2.0799999999999998E-3</v>
      </c>
      <c r="H436" s="59">
        <v>-2.0300000000000001E-3</v>
      </c>
      <c r="I436" s="59">
        <v>4.1099999999999999E-3</v>
      </c>
      <c r="J436" s="59">
        <v>6.028E-2</v>
      </c>
      <c r="K436" s="59">
        <v>-9.3000000000000005E-4</v>
      </c>
      <c r="L436" s="59">
        <v>-1.25E-3</v>
      </c>
      <c r="M436" s="59">
        <v>3.2000000000000003E-4</v>
      </c>
      <c r="N436" s="59">
        <v>-0.28967999999999999</v>
      </c>
      <c r="O436" s="19">
        <v>110.9995</v>
      </c>
      <c r="P436" s="19">
        <v>92.051100000000005</v>
      </c>
      <c r="Q436" s="18">
        <v>2.7229999999999999</v>
      </c>
      <c r="R436" s="18">
        <v>17.527999999999999</v>
      </c>
      <c r="S436" s="18">
        <v>5.59</v>
      </c>
      <c r="T436" s="18">
        <v>10.792</v>
      </c>
      <c r="U436" s="18">
        <v>13.712</v>
      </c>
      <c r="V436" s="18">
        <v>14.608000000000001</v>
      </c>
    </row>
    <row r="437" spans="1:22" x14ac:dyDescent="0.25">
      <c r="A437" s="53">
        <v>42230</v>
      </c>
      <c r="B437" s="14">
        <v>16</v>
      </c>
      <c r="C437" s="57">
        <v>265061956000</v>
      </c>
      <c r="D437" s="57">
        <v>9373160403</v>
      </c>
      <c r="E437" s="57">
        <v>1658058971</v>
      </c>
      <c r="F437" s="57">
        <v>249947917576</v>
      </c>
      <c r="G437" s="59">
        <v>3.5500000000000002E-3</v>
      </c>
      <c r="H437" s="59">
        <v>-8.8000000000000003E-4</v>
      </c>
      <c r="I437" s="59">
        <v>4.4200000000000003E-3</v>
      </c>
      <c r="J437" s="59">
        <v>9.7009999999999999E-2</v>
      </c>
      <c r="K437" s="59">
        <v>1.4599999999999999E-3</v>
      </c>
      <c r="L437" s="59">
        <v>1.15E-3</v>
      </c>
      <c r="M437" s="59">
        <v>3.2000000000000003E-4</v>
      </c>
      <c r="N437" s="59">
        <v>0.70799000000000001</v>
      </c>
      <c r="O437" s="19">
        <v>111.1619</v>
      </c>
      <c r="P437" s="19">
        <v>92.157200000000003</v>
      </c>
      <c r="Q437" s="18">
        <v>2.726</v>
      </c>
      <c r="R437" s="18">
        <v>17.582999999999998</v>
      </c>
      <c r="S437" s="18">
        <v>5.5869999999999997</v>
      </c>
      <c r="T437" s="18">
        <v>10.792</v>
      </c>
      <c r="U437" s="18">
        <v>13.702999999999999</v>
      </c>
      <c r="V437" s="18">
        <v>14.571</v>
      </c>
    </row>
    <row r="438" spans="1:22" x14ac:dyDescent="0.25">
      <c r="A438" s="53">
        <v>42233</v>
      </c>
      <c r="B438" s="14">
        <v>16</v>
      </c>
      <c r="C438" s="57">
        <v>265061956000</v>
      </c>
      <c r="D438" s="57">
        <v>4963104402</v>
      </c>
      <c r="E438" s="57">
        <v>6304703993</v>
      </c>
      <c r="F438" s="57">
        <v>250261089586</v>
      </c>
      <c r="G438" s="59">
        <v>4.81E-3</v>
      </c>
      <c r="H438" s="59">
        <v>-5.6999999999999998E-4</v>
      </c>
      <c r="I438" s="59">
        <v>5.3699999999999998E-3</v>
      </c>
      <c r="J438" s="59">
        <v>0.10872</v>
      </c>
      <c r="K438" s="59">
        <v>1.25E-3</v>
      </c>
      <c r="L438" s="59">
        <v>3.1E-4</v>
      </c>
      <c r="M438" s="59">
        <v>9.5E-4</v>
      </c>
      <c r="N438" s="59">
        <v>0.16505</v>
      </c>
      <c r="O438" s="19">
        <v>111.30119999999999</v>
      </c>
      <c r="P438" s="19">
        <v>92.185599999999994</v>
      </c>
      <c r="Q438" s="18">
        <v>2.7210000000000001</v>
      </c>
      <c r="R438" s="18">
        <v>17.565999999999999</v>
      </c>
      <c r="S438" s="18">
        <v>5.5789999999999997</v>
      </c>
      <c r="T438" s="18">
        <v>10.792</v>
      </c>
      <c r="U438" s="18">
        <v>13.619</v>
      </c>
      <c r="V438" s="18">
        <v>14.568</v>
      </c>
    </row>
    <row r="439" spans="1:22" x14ac:dyDescent="0.25">
      <c r="A439" s="53">
        <v>42234</v>
      </c>
      <c r="B439" s="14">
        <v>16</v>
      </c>
      <c r="C439" s="57">
        <v>265061956000</v>
      </c>
      <c r="D439" s="57">
        <v>5041076283</v>
      </c>
      <c r="E439" s="57">
        <v>6306211265</v>
      </c>
      <c r="F439" s="57">
        <v>250268184672</v>
      </c>
      <c r="G439" s="59">
        <v>4.8300000000000001E-3</v>
      </c>
      <c r="H439" s="59">
        <v>-8.5999999999999998E-4</v>
      </c>
      <c r="I439" s="59">
        <v>5.6899999999999997E-3</v>
      </c>
      <c r="J439" s="59">
        <v>0.10302</v>
      </c>
      <c r="K439" s="59">
        <v>3.0000000000000001E-5</v>
      </c>
      <c r="L439" s="59">
        <v>-2.9E-4</v>
      </c>
      <c r="M439" s="59">
        <v>3.2000000000000003E-4</v>
      </c>
      <c r="N439" s="59">
        <v>1.043E-2</v>
      </c>
      <c r="O439" s="19">
        <v>111.3044</v>
      </c>
      <c r="P439" s="19">
        <v>92.158799999999999</v>
      </c>
      <c r="Q439" s="18">
        <v>2.7229999999999999</v>
      </c>
      <c r="R439" s="18">
        <v>17.64</v>
      </c>
      <c r="S439" s="18">
        <v>5.5759999999999996</v>
      </c>
      <c r="T439" s="18">
        <v>10.792</v>
      </c>
      <c r="U439" s="18">
        <v>13.599</v>
      </c>
      <c r="V439" s="18">
        <v>14.584</v>
      </c>
    </row>
    <row r="440" spans="1:22" x14ac:dyDescent="0.25">
      <c r="A440" s="53">
        <v>42235</v>
      </c>
      <c r="B440" s="14">
        <v>16</v>
      </c>
      <c r="C440" s="57">
        <v>265061956000</v>
      </c>
      <c r="D440" s="57">
        <v>5119048164</v>
      </c>
      <c r="E440" s="57">
        <v>6307718897</v>
      </c>
      <c r="F440" s="57">
        <v>250466986339</v>
      </c>
      <c r="G440" s="59">
        <v>5.6299999999999996E-3</v>
      </c>
      <c r="H440" s="59">
        <v>-3.8000000000000002E-4</v>
      </c>
      <c r="I440" s="59">
        <v>6.0099999999999997E-3</v>
      </c>
      <c r="J440" s="59">
        <v>0.11425</v>
      </c>
      <c r="K440" s="59">
        <v>7.9000000000000001E-4</v>
      </c>
      <c r="L440" s="59">
        <v>4.8000000000000001E-4</v>
      </c>
      <c r="M440" s="59">
        <v>3.2000000000000003E-4</v>
      </c>
      <c r="N440" s="59">
        <v>0.33724999999999999</v>
      </c>
      <c r="O440" s="19">
        <v>111.39279999999999</v>
      </c>
      <c r="P440" s="19">
        <v>92.2029</v>
      </c>
      <c r="Q440" s="18">
        <v>2.7149999999999999</v>
      </c>
      <c r="R440" s="18">
        <v>17.533000000000001</v>
      </c>
      <c r="S440" s="18">
        <v>5.5730000000000004</v>
      </c>
      <c r="T440" s="18">
        <v>10.792</v>
      </c>
      <c r="U440" s="18">
        <v>13.561999999999999</v>
      </c>
      <c r="V440" s="18">
        <v>14.566000000000001</v>
      </c>
    </row>
    <row r="441" spans="1:22" x14ac:dyDescent="0.25">
      <c r="A441" s="53">
        <v>42236</v>
      </c>
      <c r="B441" s="14">
        <v>16</v>
      </c>
      <c r="C441" s="57">
        <v>265061956000</v>
      </c>
      <c r="D441" s="57">
        <v>5197020045</v>
      </c>
      <c r="E441" s="57">
        <v>6309226890</v>
      </c>
      <c r="F441" s="57">
        <v>250553471503</v>
      </c>
      <c r="G441" s="59">
        <v>5.9800000000000001E-3</v>
      </c>
      <c r="H441" s="59">
        <v>-3.5E-4</v>
      </c>
      <c r="I441" s="59">
        <v>6.3299999999999997E-3</v>
      </c>
      <c r="J441" s="59">
        <v>0.11526</v>
      </c>
      <c r="K441" s="59">
        <v>3.5E-4</v>
      </c>
      <c r="L441" s="59">
        <v>3.0000000000000001E-5</v>
      </c>
      <c r="M441" s="59">
        <v>3.2000000000000003E-4</v>
      </c>
      <c r="N441" s="59">
        <v>0.13469</v>
      </c>
      <c r="O441" s="19">
        <v>111.4312</v>
      </c>
      <c r="P441" s="19">
        <v>92.205500000000001</v>
      </c>
      <c r="Q441" s="18">
        <v>2.7130000000000001</v>
      </c>
      <c r="R441" s="18">
        <v>17.516999999999999</v>
      </c>
      <c r="S441" s="18">
        <v>5.5709999999999997</v>
      </c>
      <c r="T441" s="18">
        <v>10.792</v>
      </c>
      <c r="U441" s="18">
        <v>13.561999999999999</v>
      </c>
      <c r="V441" s="18">
        <v>14.567</v>
      </c>
    </row>
    <row r="442" spans="1:22" x14ac:dyDescent="0.25">
      <c r="A442" s="53">
        <v>42237</v>
      </c>
      <c r="B442" s="14">
        <v>16</v>
      </c>
      <c r="C442" s="57">
        <v>265061956000</v>
      </c>
      <c r="D442" s="57">
        <v>5274991926</v>
      </c>
      <c r="E442" s="57">
        <v>6310735244</v>
      </c>
      <c r="F442" s="57">
        <v>250640157166</v>
      </c>
      <c r="G442" s="59">
        <v>6.3299999999999997E-3</v>
      </c>
      <c r="H442" s="59">
        <v>-3.2000000000000003E-4</v>
      </c>
      <c r="I442" s="59">
        <v>6.6499999999999997E-3</v>
      </c>
      <c r="J442" s="59">
        <v>0.1162</v>
      </c>
      <c r="K442" s="59">
        <v>3.5E-4</v>
      </c>
      <c r="L442" s="59">
        <v>3.0000000000000001E-5</v>
      </c>
      <c r="M442" s="59">
        <v>3.2000000000000003E-4</v>
      </c>
      <c r="N442" s="59">
        <v>0.13497000000000001</v>
      </c>
      <c r="O442" s="19">
        <v>111.46980000000001</v>
      </c>
      <c r="P442" s="19">
        <v>92.208200000000005</v>
      </c>
      <c r="Q442" s="18">
        <v>2.71</v>
      </c>
      <c r="R442" s="18">
        <v>17.501000000000001</v>
      </c>
      <c r="S442" s="18">
        <v>5.5679999999999996</v>
      </c>
      <c r="T442" s="18">
        <v>10.792</v>
      </c>
      <c r="U442" s="18">
        <v>13.561999999999999</v>
      </c>
      <c r="V442" s="18">
        <v>14.568</v>
      </c>
    </row>
    <row r="443" spans="1:22" x14ac:dyDescent="0.25">
      <c r="A443" s="53">
        <v>42240</v>
      </c>
      <c r="B443" s="14">
        <v>16</v>
      </c>
      <c r="C443" s="57">
        <v>265061956000</v>
      </c>
      <c r="D443" s="57">
        <v>5508907569</v>
      </c>
      <c r="E443" s="57">
        <v>6315261386</v>
      </c>
      <c r="F443" s="57">
        <v>250427609988</v>
      </c>
      <c r="G443" s="59">
        <v>5.47E-3</v>
      </c>
      <c r="H443" s="59">
        <v>-2.1299999999999999E-3</v>
      </c>
      <c r="I443" s="59">
        <v>7.6099999999999996E-3</v>
      </c>
      <c r="J443" s="59">
        <v>8.6809999999999998E-2</v>
      </c>
      <c r="K443" s="59">
        <v>-8.4999999999999995E-4</v>
      </c>
      <c r="L443" s="59">
        <v>-1.8E-3</v>
      </c>
      <c r="M443" s="59">
        <v>9.5E-4</v>
      </c>
      <c r="N443" s="59">
        <v>-9.8330000000000001E-2</v>
      </c>
      <c r="O443" s="19">
        <v>111.3753</v>
      </c>
      <c r="P443" s="19">
        <v>92.041200000000003</v>
      </c>
      <c r="Q443" s="18">
        <v>2.6920000000000002</v>
      </c>
      <c r="R443" s="18">
        <v>17.311</v>
      </c>
      <c r="S443" s="18">
        <v>5.56</v>
      </c>
      <c r="T443" s="18">
        <v>10.792</v>
      </c>
      <c r="U443" s="18">
        <v>13.592000000000001</v>
      </c>
      <c r="V443" s="18">
        <v>14.637</v>
      </c>
    </row>
    <row r="444" spans="1:22" x14ac:dyDescent="0.25">
      <c r="A444" s="53">
        <v>42241</v>
      </c>
      <c r="B444" s="14">
        <v>16</v>
      </c>
      <c r="C444" s="57">
        <v>265061956000</v>
      </c>
      <c r="D444" s="57">
        <v>5586879450</v>
      </c>
      <c r="E444" s="57">
        <v>6316771182</v>
      </c>
      <c r="F444" s="57">
        <v>250558790352</v>
      </c>
      <c r="G444" s="59">
        <v>6.0000000000000001E-3</v>
      </c>
      <c r="H444" s="59">
        <v>-1.9300000000000001E-3</v>
      </c>
      <c r="I444" s="59">
        <v>7.9299999999999995E-3</v>
      </c>
      <c r="J444" s="59">
        <v>9.153E-2</v>
      </c>
      <c r="K444" s="59">
        <v>5.1999999999999995E-4</v>
      </c>
      <c r="L444" s="59">
        <v>2.1000000000000001E-4</v>
      </c>
      <c r="M444" s="59">
        <v>3.2000000000000003E-4</v>
      </c>
      <c r="N444" s="59">
        <v>0.21127000000000001</v>
      </c>
      <c r="O444" s="19">
        <v>111.4336</v>
      </c>
      <c r="P444" s="19">
        <v>92.060299999999998</v>
      </c>
      <c r="Q444" s="18">
        <v>2.694</v>
      </c>
      <c r="R444" s="18">
        <v>17.358000000000001</v>
      </c>
      <c r="S444" s="18">
        <v>5.5570000000000004</v>
      </c>
      <c r="T444" s="18">
        <v>10.792</v>
      </c>
      <c r="U444" s="18">
        <v>13.602</v>
      </c>
      <c r="V444" s="18">
        <v>14.634</v>
      </c>
    </row>
    <row r="445" spans="1:22" x14ac:dyDescent="0.25">
      <c r="A445" s="53">
        <v>42242</v>
      </c>
      <c r="B445" s="14">
        <v>16</v>
      </c>
      <c r="C445" s="57">
        <v>265061956000</v>
      </c>
      <c r="D445" s="57">
        <v>5664851331</v>
      </c>
      <c r="E445" s="57">
        <v>6318281339</v>
      </c>
      <c r="F445" s="57">
        <v>250181318791</v>
      </c>
      <c r="G445" s="59">
        <v>4.4799999999999996E-3</v>
      </c>
      <c r="H445" s="59">
        <v>-3.7599999999999999E-3</v>
      </c>
      <c r="I445" s="59">
        <v>8.2400000000000008E-3</v>
      </c>
      <c r="J445" s="59">
        <v>6.5019999999999994E-2</v>
      </c>
      <c r="K445" s="59">
        <v>-1.5100000000000001E-3</v>
      </c>
      <c r="L445" s="59">
        <v>-1.82E-3</v>
      </c>
      <c r="M445" s="59">
        <v>3.2000000000000003E-4</v>
      </c>
      <c r="N445" s="59">
        <v>-0.42409000000000002</v>
      </c>
      <c r="O445" s="19">
        <v>111.2657</v>
      </c>
      <c r="P445" s="19">
        <v>91.891099999999994</v>
      </c>
      <c r="Q445" s="18">
        <v>2.6819999999999999</v>
      </c>
      <c r="R445" s="18">
        <v>17.222000000000001</v>
      </c>
      <c r="S445" s="18">
        <v>5.5540000000000003</v>
      </c>
      <c r="T445" s="18">
        <v>10.792</v>
      </c>
      <c r="U445" s="18">
        <v>13.644</v>
      </c>
      <c r="V445" s="18">
        <v>14.701000000000001</v>
      </c>
    </row>
    <row r="446" spans="1:22" x14ac:dyDescent="0.25">
      <c r="A446" s="53">
        <v>42243</v>
      </c>
      <c r="B446" s="14">
        <v>16</v>
      </c>
      <c r="C446" s="57">
        <v>265061956000</v>
      </c>
      <c r="D446" s="57">
        <v>5742823212</v>
      </c>
      <c r="E446" s="57">
        <v>6319791857</v>
      </c>
      <c r="F446" s="57">
        <v>250379367600</v>
      </c>
      <c r="G446" s="59">
        <v>5.28E-3</v>
      </c>
      <c r="H446" s="59">
        <v>-3.2799999999999999E-3</v>
      </c>
      <c r="I446" s="59">
        <v>8.5599999999999999E-3</v>
      </c>
      <c r="J446" s="59">
        <v>7.3999999999999996E-2</v>
      </c>
      <c r="K446" s="59">
        <v>7.9000000000000001E-4</v>
      </c>
      <c r="L446" s="59">
        <v>4.6999999999999999E-4</v>
      </c>
      <c r="M446" s="59">
        <v>3.2000000000000003E-4</v>
      </c>
      <c r="N446" s="59">
        <v>0.33592</v>
      </c>
      <c r="O446" s="19">
        <v>111.35380000000001</v>
      </c>
      <c r="P446" s="19">
        <v>91.935000000000002</v>
      </c>
      <c r="Q446" s="18">
        <v>2.681</v>
      </c>
      <c r="R446" s="18">
        <v>17.225000000000001</v>
      </c>
      <c r="S446" s="18">
        <v>5.5519999999999996</v>
      </c>
      <c r="T446" s="18">
        <v>10.792</v>
      </c>
      <c r="U446" s="18">
        <v>13.632</v>
      </c>
      <c r="V446" s="18">
        <v>14.686</v>
      </c>
    </row>
    <row r="447" spans="1:22" x14ac:dyDescent="0.25">
      <c r="A447" s="53">
        <v>42244</v>
      </c>
      <c r="B447" s="14">
        <v>16</v>
      </c>
      <c r="C447" s="57">
        <v>265061956000</v>
      </c>
      <c r="D447" s="57">
        <v>5820795093</v>
      </c>
      <c r="E447" s="57">
        <v>6321302736</v>
      </c>
      <c r="F447" s="57">
        <v>250468027182</v>
      </c>
      <c r="G447" s="59">
        <v>5.64E-3</v>
      </c>
      <c r="H447" s="59">
        <v>-3.2499999999999999E-3</v>
      </c>
      <c r="I447" s="59">
        <v>8.8800000000000007E-3</v>
      </c>
      <c r="J447" s="59">
        <v>7.6230000000000006E-2</v>
      </c>
      <c r="K447" s="59">
        <v>3.5E-4</v>
      </c>
      <c r="L447" s="59">
        <v>4.0000000000000003E-5</v>
      </c>
      <c r="M447" s="59">
        <v>3.2000000000000003E-4</v>
      </c>
      <c r="N447" s="59">
        <v>0.13835</v>
      </c>
      <c r="O447" s="19">
        <v>111.39319999999999</v>
      </c>
      <c r="P447" s="19">
        <v>91.938400000000001</v>
      </c>
      <c r="Q447" s="18">
        <v>2.6779999999999999</v>
      </c>
      <c r="R447" s="18">
        <v>17.212</v>
      </c>
      <c r="S447" s="18">
        <v>5.5490000000000004</v>
      </c>
      <c r="T447" s="18">
        <v>10.792</v>
      </c>
      <c r="U447" s="18">
        <v>13.632</v>
      </c>
      <c r="V447" s="18">
        <v>14.688000000000001</v>
      </c>
    </row>
    <row r="448" spans="1:22" x14ac:dyDescent="0.25">
      <c r="A448" s="53">
        <v>42247</v>
      </c>
      <c r="B448" s="14">
        <v>16</v>
      </c>
      <c r="C448" s="57">
        <v>265061956000</v>
      </c>
      <c r="D448" s="57">
        <v>6054710736</v>
      </c>
      <c r="E448" s="57">
        <v>6325836457</v>
      </c>
      <c r="F448" s="57">
        <v>251010049844</v>
      </c>
      <c r="G448" s="59">
        <v>7.8100000000000001E-3</v>
      </c>
      <c r="H448" s="59">
        <v>-2.0300000000000001E-3</v>
      </c>
      <c r="I448" s="59">
        <v>9.8399999999999998E-3</v>
      </c>
      <c r="J448" s="59">
        <v>9.6229999999999996E-2</v>
      </c>
      <c r="K448" s="59">
        <v>2.16E-3</v>
      </c>
      <c r="L448" s="59">
        <v>1.2099999999999999E-3</v>
      </c>
      <c r="M448" s="59">
        <v>9.5E-4</v>
      </c>
      <c r="N448" s="59">
        <v>0.30176999999999998</v>
      </c>
      <c r="O448" s="19">
        <v>111.6343</v>
      </c>
      <c r="P448" s="19">
        <v>92.050799999999995</v>
      </c>
      <c r="Q448" s="18">
        <v>2.669</v>
      </c>
      <c r="R448" s="18">
        <v>17.111000000000001</v>
      </c>
      <c r="S448" s="18">
        <v>5.5410000000000004</v>
      </c>
      <c r="T448" s="18">
        <v>10.792</v>
      </c>
      <c r="U448" s="18">
        <v>13.571999999999999</v>
      </c>
      <c r="V448" s="18">
        <v>14.647</v>
      </c>
    </row>
    <row r="449" spans="1:22" x14ac:dyDescent="0.25">
      <c r="A449" s="53">
        <v>42248</v>
      </c>
      <c r="B449" s="14">
        <v>16</v>
      </c>
      <c r="C449" s="57">
        <v>270561956000</v>
      </c>
      <c r="D449" s="57">
        <v>6305155295</v>
      </c>
      <c r="E449" s="57">
        <v>0</v>
      </c>
      <c r="F449" s="57">
        <v>249090428013</v>
      </c>
      <c r="G449" s="59">
        <v>-6.8000000000000005E-4</v>
      </c>
      <c r="H449" s="59">
        <v>-1E-3</v>
      </c>
      <c r="I449" s="59">
        <v>3.2000000000000003E-4</v>
      </c>
      <c r="J449" s="59">
        <v>-0.22112999999999999</v>
      </c>
      <c r="K449" s="59">
        <v>-6.8000000000000005E-4</v>
      </c>
      <c r="L449" s="59">
        <v>-1E-3</v>
      </c>
      <c r="M449" s="59">
        <v>3.2000000000000003E-4</v>
      </c>
      <c r="N449" s="59">
        <v>-0.22112999999999999</v>
      </c>
      <c r="O449" s="19">
        <v>111.5581</v>
      </c>
      <c r="P449" s="19">
        <v>91.958699999999993</v>
      </c>
      <c r="Q449" s="18">
        <v>2.762</v>
      </c>
      <c r="R449" s="18">
        <v>17.678000000000001</v>
      </c>
      <c r="S449" s="18">
        <v>5.5519999999999996</v>
      </c>
      <c r="T449" s="18">
        <v>10.76</v>
      </c>
      <c r="U449" s="18">
        <v>13.776</v>
      </c>
      <c r="V449" s="18">
        <v>14.688000000000001</v>
      </c>
    </row>
    <row r="450" spans="1:22" x14ac:dyDescent="0.25">
      <c r="A450" s="53">
        <v>42249</v>
      </c>
      <c r="B450" s="14">
        <v>16</v>
      </c>
      <c r="C450" s="57">
        <v>270561956000</v>
      </c>
      <c r="D450" s="57">
        <v>6384506957</v>
      </c>
      <c r="E450" s="57">
        <v>0</v>
      </c>
      <c r="F450" s="57">
        <v>249721921545</v>
      </c>
      <c r="G450" s="59">
        <v>1.8500000000000001E-3</v>
      </c>
      <c r="H450" s="59">
        <v>1.2099999999999999E-3</v>
      </c>
      <c r="I450" s="59">
        <v>6.4000000000000005E-4</v>
      </c>
      <c r="J450" s="59">
        <v>0.4027</v>
      </c>
      <c r="K450" s="59">
        <v>2.5400000000000002E-3</v>
      </c>
      <c r="L450" s="59">
        <v>2.2200000000000002E-3</v>
      </c>
      <c r="M450" s="59">
        <v>3.2000000000000003E-4</v>
      </c>
      <c r="N450" s="59">
        <v>1.5261800000000001</v>
      </c>
      <c r="O450" s="19">
        <v>111.8409</v>
      </c>
      <c r="P450" s="19">
        <v>92.162599999999998</v>
      </c>
      <c r="Q450" s="18">
        <v>2.7629999999999999</v>
      </c>
      <c r="R450" s="18">
        <v>17.702999999999999</v>
      </c>
      <c r="S450" s="18">
        <v>5.5490000000000004</v>
      </c>
      <c r="T450" s="18">
        <v>10.76</v>
      </c>
      <c r="U450" s="18">
        <v>13.651999999999999</v>
      </c>
      <c r="V450" s="18">
        <v>14.61</v>
      </c>
    </row>
    <row r="451" spans="1:22" x14ac:dyDescent="0.25">
      <c r="A451" s="53">
        <v>42250</v>
      </c>
      <c r="B451" s="14">
        <v>16</v>
      </c>
      <c r="C451" s="57">
        <v>270561956000</v>
      </c>
      <c r="D451" s="57">
        <v>6463858620</v>
      </c>
      <c r="E451" s="57">
        <v>0</v>
      </c>
      <c r="F451" s="57">
        <v>249513932289</v>
      </c>
      <c r="G451" s="59">
        <v>1.0200000000000001E-3</v>
      </c>
      <c r="H451" s="59">
        <v>6.0000000000000002E-5</v>
      </c>
      <c r="I451" s="59">
        <v>9.6000000000000002E-4</v>
      </c>
      <c r="J451" s="59">
        <v>0.13195000000000001</v>
      </c>
      <c r="K451" s="59">
        <v>-8.3000000000000001E-4</v>
      </c>
      <c r="L451" s="59">
        <v>-1.15E-3</v>
      </c>
      <c r="M451" s="59">
        <v>3.2000000000000003E-4</v>
      </c>
      <c r="N451" s="59">
        <v>-0.26284999999999997</v>
      </c>
      <c r="O451" s="19">
        <v>111.7478</v>
      </c>
      <c r="P451" s="19">
        <v>92.0565</v>
      </c>
      <c r="Q451" s="18">
        <v>2.7669999999999999</v>
      </c>
      <c r="R451" s="18">
        <v>17.812999999999999</v>
      </c>
      <c r="S451" s="18">
        <v>5.5460000000000003</v>
      </c>
      <c r="T451" s="18">
        <v>10.76</v>
      </c>
      <c r="U451" s="18">
        <v>13.739000000000001</v>
      </c>
      <c r="V451" s="18">
        <v>14.659000000000001</v>
      </c>
    </row>
    <row r="452" spans="1:22" x14ac:dyDescent="0.25">
      <c r="A452" s="53">
        <v>42251</v>
      </c>
      <c r="B452" s="14">
        <v>16</v>
      </c>
      <c r="C452" s="57">
        <v>270561956000</v>
      </c>
      <c r="D452" s="57">
        <v>6543210282</v>
      </c>
      <c r="E452" s="57">
        <v>0</v>
      </c>
      <c r="F452" s="57">
        <v>249753455841</v>
      </c>
      <c r="G452" s="59">
        <v>1.98E-3</v>
      </c>
      <c r="H452" s="59">
        <v>6.9999999999999999E-4</v>
      </c>
      <c r="I452" s="59">
        <v>1.2700000000000001E-3</v>
      </c>
      <c r="J452" s="59">
        <v>0.19811999999999999</v>
      </c>
      <c r="K452" s="59">
        <v>9.6000000000000002E-4</v>
      </c>
      <c r="L452" s="59">
        <v>6.4000000000000005E-4</v>
      </c>
      <c r="M452" s="59">
        <v>3.2000000000000003E-4</v>
      </c>
      <c r="N452" s="59">
        <v>0.42074</v>
      </c>
      <c r="O452" s="19">
        <v>111.855</v>
      </c>
      <c r="P452" s="19">
        <v>92.115600000000001</v>
      </c>
      <c r="Q452" s="18">
        <v>2.762</v>
      </c>
      <c r="R452" s="18">
        <v>17.748999999999999</v>
      </c>
      <c r="S452" s="18">
        <v>5.5430000000000001</v>
      </c>
      <c r="T452" s="18">
        <v>10.76</v>
      </c>
      <c r="U452" s="18">
        <v>13.696</v>
      </c>
      <c r="V452" s="18">
        <v>14.635999999999999</v>
      </c>
    </row>
    <row r="453" spans="1:22" x14ac:dyDescent="0.25">
      <c r="A453" s="53">
        <v>42254</v>
      </c>
      <c r="B453" s="14">
        <v>16</v>
      </c>
      <c r="C453" s="57">
        <v>270561956000</v>
      </c>
      <c r="D453" s="57">
        <v>6781265269</v>
      </c>
      <c r="E453" s="57">
        <v>0</v>
      </c>
      <c r="F453" s="57">
        <v>249844272761</v>
      </c>
      <c r="G453" s="59">
        <v>2.3400000000000001E-3</v>
      </c>
      <c r="H453" s="59">
        <v>1.1E-4</v>
      </c>
      <c r="I453" s="59">
        <v>2.2300000000000002E-3</v>
      </c>
      <c r="J453" s="59">
        <v>0.13009000000000001</v>
      </c>
      <c r="K453" s="59">
        <v>3.6000000000000002E-4</v>
      </c>
      <c r="L453" s="59">
        <v>-5.9000000000000003E-4</v>
      </c>
      <c r="M453" s="59">
        <v>9.5E-4</v>
      </c>
      <c r="N453" s="59">
        <v>4.5350000000000001E-2</v>
      </c>
      <c r="O453" s="19">
        <v>111.89570000000001</v>
      </c>
      <c r="P453" s="19">
        <v>92.061300000000003</v>
      </c>
      <c r="Q453" s="18">
        <v>2.7490000000000001</v>
      </c>
      <c r="R453" s="18">
        <v>17.605</v>
      </c>
      <c r="S453" s="18">
        <v>5.5350000000000001</v>
      </c>
      <c r="T453" s="18">
        <v>10.76</v>
      </c>
      <c r="U453" s="18">
        <v>13.742000000000001</v>
      </c>
      <c r="V453" s="18">
        <v>14.662000000000001</v>
      </c>
    </row>
    <row r="454" spans="1:22" x14ac:dyDescent="0.25">
      <c r="A454" s="53">
        <v>42255</v>
      </c>
      <c r="B454" s="14">
        <v>16</v>
      </c>
      <c r="C454" s="57">
        <v>270561956000</v>
      </c>
      <c r="D454" s="57">
        <v>6860616932</v>
      </c>
      <c r="E454" s="57">
        <v>0</v>
      </c>
      <c r="F454" s="57">
        <v>249649445751</v>
      </c>
      <c r="G454" s="59">
        <v>1.56E-3</v>
      </c>
      <c r="H454" s="59">
        <v>-9.8999999999999999E-4</v>
      </c>
      <c r="I454" s="59">
        <v>2.5500000000000002E-3</v>
      </c>
      <c r="J454" s="59">
        <v>7.3929999999999996E-2</v>
      </c>
      <c r="K454" s="59">
        <v>-7.7999999999999999E-4</v>
      </c>
      <c r="L454" s="59">
        <v>-1.1000000000000001E-3</v>
      </c>
      <c r="M454" s="59">
        <v>3.2000000000000003E-4</v>
      </c>
      <c r="N454" s="59">
        <v>-0.24837000000000001</v>
      </c>
      <c r="O454" s="19">
        <v>111.8085</v>
      </c>
      <c r="P454" s="19">
        <v>91.96</v>
      </c>
      <c r="Q454" s="18">
        <v>2.7360000000000002</v>
      </c>
      <c r="R454" s="18">
        <v>17.440000000000001</v>
      </c>
      <c r="S454" s="18">
        <v>5.532</v>
      </c>
      <c r="T454" s="18">
        <v>10.76</v>
      </c>
      <c r="U454" s="18">
        <v>13.752000000000001</v>
      </c>
      <c r="V454" s="18">
        <v>14.699</v>
      </c>
    </row>
    <row r="455" spans="1:22" x14ac:dyDescent="0.25">
      <c r="A455" s="53">
        <v>42256</v>
      </c>
      <c r="B455" s="14">
        <v>16</v>
      </c>
      <c r="C455" s="57">
        <v>270561956000</v>
      </c>
      <c r="D455" s="57">
        <v>6939968594</v>
      </c>
      <c r="E455" s="57">
        <v>0</v>
      </c>
      <c r="F455" s="57">
        <v>249941441511</v>
      </c>
      <c r="G455" s="59">
        <v>2.7299999999999998E-3</v>
      </c>
      <c r="H455" s="59">
        <v>-1.2999999999999999E-4</v>
      </c>
      <c r="I455" s="59">
        <v>2.8700000000000002E-3</v>
      </c>
      <c r="J455" s="59">
        <v>0.11731999999999999</v>
      </c>
      <c r="K455" s="59">
        <v>1.17E-3</v>
      </c>
      <c r="L455" s="59">
        <v>8.4999999999999995E-4</v>
      </c>
      <c r="M455" s="59">
        <v>3.2000000000000003E-4</v>
      </c>
      <c r="N455" s="59">
        <v>0.53393000000000002</v>
      </c>
      <c r="O455" s="19">
        <v>111.9392</v>
      </c>
      <c r="P455" s="19">
        <v>92.038499999999999</v>
      </c>
      <c r="Q455" s="18">
        <v>2.7429999999999999</v>
      </c>
      <c r="R455" s="18">
        <v>17.568000000000001</v>
      </c>
      <c r="S455" s="18">
        <v>5.53</v>
      </c>
      <c r="T455" s="18">
        <v>10.76</v>
      </c>
      <c r="U455" s="18">
        <v>13.747999999999999</v>
      </c>
      <c r="V455" s="18">
        <v>14.676</v>
      </c>
    </row>
    <row r="456" spans="1:22" x14ac:dyDescent="0.25">
      <c r="A456" s="53">
        <v>42257</v>
      </c>
      <c r="B456" s="14">
        <v>16</v>
      </c>
      <c r="C456" s="57">
        <v>270561956000</v>
      </c>
      <c r="D456" s="57">
        <v>7019320257</v>
      </c>
      <c r="E456" s="57">
        <v>0</v>
      </c>
      <c r="F456" s="57">
        <v>249194654874</v>
      </c>
      <c r="G456" s="59">
        <v>-2.5999999999999998E-4</v>
      </c>
      <c r="H456" s="59">
        <v>-3.4499999999999999E-3</v>
      </c>
      <c r="I456" s="59">
        <v>3.1800000000000001E-3</v>
      </c>
      <c r="J456" s="59">
        <v>-9.6299999999999997E-3</v>
      </c>
      <c r="K456" s="59">
        <v>-2.99E-3</v>
      </c>
      <c r="L456" s="59">
        <v>-3.31E-3</v>
      </c>
      <c r="M456" s="59">
        <v>3.2000000000000003E-4</v>
      </c>
      <c r="N456" s="59">
        <v>-0.66552</v>
      </c>
      <c r="O456" s="19">
        <v>111.6048</v>
      </c>
      <c r="P456" s="19">
        <v>91.733500000000006</v>
      </c>
      <c r="Q456" s="18">
        <v>2.7130000000000001</v>
      </c>
      <c r="R456" s="18">
        <v>17.16</v>
      </c>
      <c r="S456" s="18">
        <v>5.5270000000000001</v>
      </c>
      <c r="T456" s="18">
        <v>10.76</v>
      </c>
      <c r="U456" s="18">
        <v>13.79</v>
      </c>
      <c r="V456" s="18">
        <v>14.785</v>
      </c>
    </row>
    <row r="457" spans="1:22" x14ac:dyDescent="0.25">
      <c r="A457" s="53">
        <v>42258</v>
      </c>
      <c r="B457" s="14">
        <v>16</v>
      </c>
      <c r="C457" s="57">
        <v>270561956000</v>
      </c>
      <c r="D457" s="57">
        <v>7098671919</v>
      </c>
      <c r="E457" s="57">
        <v>0</v>
      </c>
      <c r="F457" s="57">
        <v>249984958759</v>
      </c>
      <c r="G457" s="59">
        <v>2.9099999999999998E-3</v>
      </c>
      <c r="H457" s="59">
        <v>-5.9999999999999995E-4</v>
      </c>
      <c r="I457" s="59">
        <v>3.5000000000000001E-3</v>
      </c>
      <c r="J457" s="59">
        <v>0.10137</v>
      </c>
      <c r="K457" s="59">
        <v>3.1700000000000001E-3</v>
      </c>
      <c r="L457" s="59">
        <v>2.8500000000000001E-3</v>
      </c>
      <c r="M457" s="59">
        <v>3.2000000000000003E-4</v>
      </c>
      <c r="N457" s="59">
        <v>2.1864499999999998</v>
      </c>
      <c r="O457" s="19">
        <v>111.95869999999999</v>
      </c>
      <c r="P457" s="19">
        <v>91.995999999999995</v>
      </c>
      <c r="Q457" s="18">
        <v>2.7309999999999999</v>
      </c>
      <c r="R457" s="18">
        <v>17.442</v>
      </c>
      <c r="S457" s="18">
        <v>5.524</v>
      </c>
      <c r="T457" s="18">
        <v>10.76</v>
      </c>
      <c r="U457" s="18">
        <v>13.739000000000001</v>
      </c>
      <c r="V457" s="18">
        <v>14.694000000000001</v>
      </c>
    </row>
    <row r="458" spans="1:22" x14ac:dyDescent="0.25">
      <c r="A458" s="53">
        <v>42262</v>
      </c>
      <c r="B458" s="14">
        <v>16</v>
      </c>
      <c r="C458" s="57">
        <v>270561956000</v>
      </c>
      <c r="D458" s="57">
        <v>7416078569</v>
      </c>
      <c r="E458" s="57">
        <v>0</v>
      </c>
      <c r="F458" s="57">
        <v>250188890994</v>
      </c>
      <c r="G458" s="59">
        <v>3.7200000000000002E-3</v>
      </c>
      <c r="H458" s="59">
        <v>-1.0499999999999999E-3</v>
      </c>
      <c r="I458" s="59">
        <v>4.7800000000000004E-3</v>
      </c>
      <c r="J458" s="59">
        <v>9.4950000000000007E-2</v>
      </c>
      <c r="K458" s="59">
        <v>8.1999999999999998E-4</v>
      </c>
      <c r="L458" s="59">
        <v>-4.4999999999999999E-4</v>
      </c>
      <c r="M458" s="59">
        <v>1.2700000000000001E-3</v>
      </c>
      <c r="N458" s="59">
        <v>7.7469999999999997E-2</v>
      </c>
      <c r="O458" s="19">
        <v>112.0501</v>
      </c>
      <c r="P458" s="19">
        <v>91.954099999999997</v>
      </c>
      <c r="Q458" s="18">
        <v>2.726</v>
      </c>
      <c r="R458" s="18">
        <v>17.474</v>
      </c>
      <c r="S458" s="18">
        <v>5.5129999999999999</v>
      </c>
      <c r="T458" s="18">
        <v>10.76</v>
      </c>
      <c r="U458" s="18">
        <v>13.781000000000001</v>
      </c>
      <c r="V458" s="18">
        <v>14.725</v>
      </c>
    </row>
    <row r="459" spans="1:22" x14ac:dyDescent="0.25">
      <c r="A459" s="53">
        <v>42263</v>
      </c>
      <c r="B459" s="14">
        <v>16</v>
      </c>
      <c r="C459" s="57">
        <v>270561956000</v>
      </c>
      <c r="D459" s="57">
        <v>7495430231</v>
      </c>
      <c r="E459" s="57">
        <v>0</v>
      </c>
      <c r="F459" s="57">
        <v>250212487071</v>
      </c>
      <c r="G459" s="59">
        <v>3.82E-3</v>
      </c>
      <c r="H459" s="59">
        <v>-1.2700000000000001E-3</v>
      </c>
      <c r="I459" s="59">
        <v>5.0899999999999999E-3</v>
      </c>
      <c r="J459" s="59">
        <v>9.1109999999999997E-2</v>
      </c>
      <c r="K459" s="59">
        <v>9.0000000000000006E-5</v>
      </c>
      <c r="L459" s="59">
        <v>-2.2000000000000001E-4</v>
      </c>
      <c r="M459" s="59">
        <v>3.2000000000000003E-4</v>
      </c>
      <c r="N459" s="59">
        <v>3.5119999999999998E-2</v>
      </c>
      <c r="O459" s="19">
        <v>112.06059999999999</v>
      </c>
      <c r="P459" s="19">
        <v>91.933499999999995</v>
      </c>
      <c r="Q459" s="18">
        <v>2.714</v>
      </c>
      <c r="R459" s="18">
        <v>17.303999999999998</v>
      </c>
      <c r="S459" s="18">
        <v>5.5110000000000001</v>
      </c>
      <c r="T459" s="18">
        <v>10.76</v>
      </c>
      <c r="U459" s="18">
        <v>13.769</v>
      </c>
      <c r="V459" s="18">
        <v>14.73</v>
      </c>
    </row>
    <row r="460" spans="1:22" x14ac:dyDescent="0.25">
      <c r="A460" s="53">
        <v>42264</v>
      </c>
      <c r="B460" s="14">
        <v>16</v>
      </c>
      <c r="C460" s="57">
        <v>270561956000</v>
      </c>
      <c r="D460" s="57">
        <v>7574781894</v>
      </c>
      <c r="E460" s="57">
        <v>0</v>
      </c>
      <c r="F460" s="57">
        <v>250436856392</v>
      </c>
      <c r="G460" s="59">
        <v>4.7200000000000002E-3</v>
      </c>
      <c r="H460" s="59">
        <v>-6.8999999999999997E-4</v>
      </c>
      <c r="I460" s="59">
        <v>5.4099999999999999E-3</v>
      </c>
      <c r="J460" s="59">
        <v>0.10668</v>
      </c>
      <c r="K460" s="59">
        <v>8.9999999999999998E-4</v>
      </c>
      <c r="L460" s="59">
        <v>5.8E-4</v>
      </c>
      <c r="M460" s="59">
        <v>3.2000000000000003E-4</v>
      </c>
      <c r="N460" s="59">
        <v>0.38825999999999999</v>
      </c>
      <c r="O460" s="19">
        <v>112.1611</v>
      </c>
      <c r="P460" s="19">
        <v>91.987099999999998</v>
      </c>
      <c r="Q460" s="18">
        <v>2.714</v>
      </c>
      <c r="R460" s="18">
        <v>17.317</v>
      </c>
      <c r="S460" s="18">
        <v>5.508</v>
      </c>
      <c r="T460" s="18">
        <v>10.76</v>
      </c>
      <c r="U460" s="18">
        <v>13.753</v>
      </c>
      <c r="V460" s="18">
        <v>14.712</v>
      </c>
    </row>
    <row r="461" spans="1:22" x14ac:dyDescent="0.25">
      <c r="A461" s="53">
        <v>42265</v>
      </c>
      <c r="B461" s="14">
        <v>16</v>
      </c>
      <c r="C461" s="57">
        <v>270561956000</v>
      </c>
      <c r="D461" s="57">
        <v>7654133556</v>
      </c>
      <c r="E461" s="57">
        <v>0</v>
      </c>
      <c r="F461" s="57">
        <v>250527353296</v>
      </c>
      <c r="G461" s="59">
        <v>5.0800000000000003E-3</v>
      </c>
      <c r="H461" s="59">
        <v>-6.4999999999999997E-4</v>
      </c>
      <c r="I461" s="59">
        <v>5.7299999999999999E-3</v>
      </c>
      <c r="J461" s="59">
        <v>0.10858</v>
      </c>
      <c r="K461" s="59">
        <v>3.6000000000000002E-4</v>
      </c>
      <c r="L461" s="59">
        <v>4.0000000000000003E-5</v>
      </c>
      <c r="M461" s="59">
        <v>3.2000000000000003E-4</v>
      </c>
      <c r="N461" s="59">
        <v>0.14137</v>
      </c>
      <c r="O461" s="19">
        <v>112.2016</v>
      </c>
      <c r="P461" s="19">
        <v>91.991200000000006</v>
      </c>
      <c r="Q461" s="18">
        <v>2.7120000000000002</v>
      </c>
      <c r="R461" s="18">
        <v>17.302</v>
      </c>
      <c r="S461" s="18">
        <v>5.5049999999999999</v>
      </c>
      <c r="T461" s="18">
        <v>10.76</v>
      </c>
      <c r="U461" s="18">
        <v>13.753</v>
      </c>
      <c r="V461" s="18">
        <v>14.712999999999999</v>
      </c>
    </row>
    <row r="462" spans="1:22" x14ac:dyDescent="0.25">
      <c r="A462" s="53">
        <v>42266</v>
      </c>
      <c r="B462" s="14">
        <v>16</v>
      </c>
      <c r="C462" s="57">
        <v>270561956000</v>
      </c>
      <c r="D462" s="57">
        <v>7733485218</v>
      </c>
      <c r="E462" s="57">
        <v>0</v>
      </c>
      <c r="F462" s="57">
        <v>251261801982</v>
      </c>
      <c r="G462" s="59">
        <v>8.0300000000000007E-3</v>
      </c>
      <c r="H462" s="59">
        <v>1.98E-3</v>
      </c>
      <c r="I462" s="59">
        <v>6.0499999999999998E-3</v>
      </c>
      <c r="J462" s="59">
        <v>0.16653999999999999</v>
      </c>
      <c r="K462" s="59">
        <v>2.9299999999999999E-3</v>
      </c>
      <c r="L462" s="59">
        <v>2.6099999999999999E-3</v>
      </c>
      <c r="M462" s="59">
        <v>3.2000000000000003E-4</v>
      </c>
      <c r="N462" s="59">
        <v>1.9194599999999999</v>
      </c>
      <c r="O462" s="19">
        <v>112.53060000000001</v>
      </c>
      <c r="P462" s="19">
        <v>92.233099999999993</v>
      </c>
      <c r="Q462" s="18">
        <v>2.718</v>
      </c>
      <c r="R462" s="18">
        <v>17.388000000000002</v>
      </c>
      <c r="S462" s="18">
        <v>5.5019999999999998</v>
      </c>
      <c r="T462" s="18">
        <v>10.76</v>
      </c>
      <c r="U462" s="18">
        <v>13.679</v>
      </c>
      <c r="V462" s="18">
        <v>14.622</v>
      </c>
    </row>
    <row r="463" spans="1:22" x14ac:dyDescent="0.25">
      <c r="A463" s="53">
        <v>42269</v>
      </c>
      <c r="B463" s="14">
        <v>16</v>
      </c>
      <c r="C463" s="57">
        <v>270561956000</v>
      </c>
      <c r="D463" s="57">
        <v>7971540206</v>
      </c>
      <c r="E463" s="57">
        <v>0</v>
      </c>
      <c r="F463" s="57">
        <v>251274315347</v>
      </c>
      <c r="G463" s="59">
        <v>8.0800000000000004E-3</v>
      </c>
      <c r="H463" s="59">
        <v>1.08E-3</v>
      </c>
      <c r="I463" s="59">
        <v>7.0000000000000001E-3</v>
      </c>
      <c r="J463" s="59">
        <v>0.14324000000000001</v>
      </c>
      <c r="K463" s="59">
        <v>5.0000000000000002E-5</v>
      </c>
      <c r="L463" s="59">
        <v>-8.9999999999999998E-4</v>
      </c>
      <c r="M463" s="59">
        <v>9.5E-4</v>
      </c>
      <c r="N463" s="59">
        <v>6.0899999999999999E-3</v>
      </c>
      <c r="O463" s="19">
        <v>112.53619999999999</v>
      </c>
      <c r="P463" s="19">
        <v>92.149799999999999</v>
      </c>
      <c r="Q463" s="18">
        <v>2.7149999999999999</v>
      </c>
      <c r="R463" s="18">
        <v>17.454999999999998</v>
      </c>
      <c r="S463" s="18">
        <v>5.4939999999999998</v>
      </c>
      <c r="T463" s="18">
        <v>10.76</v>
      </c>
      <c r="U463" s="18">
        <v>13.731999999999999</v>
      </c>
      <c r="V463" s="18">
        <v>14.667999999999999</v>
      </c>
    </row>
    <row r="464" spans="1:22" x14ac:dyDescent="0.25">
      <c r="A464" s="53">
        <v>42270</v>
      </c>
      <c r="B464" s="14">
        <v>16</v>
      </c>
      <c r="C464" s="57">
        <v>270561956000</v>
      </c>
      <c r="D464" s="57">
        <v>8050891868</v>
      </c>
      <c r="E464" s="57">
        <v>0</v>
      </c>
      <c r="F464" s="57">
        <v>251399877554</v>
      </c>
      <c r="G464" s="59">
        <v>8.5800000000000008E-3</v>
      </c>
      <c r="H464" s="59">
        <v>1.2600000000000001E-3</v>
      </c>
      <c r="I464" s="59">
        <v>7.3200000000000001E-3</v>
      </c>
      <c r="J464" s="59">
        <v>0.14566999999999999</v>
      </c>
      <c r="K464" s="59">
        <v>5.0000000000000001E-4</v>
      </c>
      <c r="L464" s="59">
        <v>1.8000000000000001E-4</v>
      </c>
      <c r="M464" s="59">
        <v>3.2000000000000003E-4</v>
      </c>
      <c r="N464" s="59">
        <v>0.20063</v>
      </c>
      <c r="O464" s="19">
        <v>112.5924</v>
      </c>
      <c r="P464" s="19">
        <v>92.166899999999998</v>
      </c>
      <c r="Q464" s="18">
        <v>2.7130000000000001</v>
      </c>
      <c r="R464" s="18">
        <v>17.436</v>
      </c>
      <c r="S464" s="18">
        <v>5.492</v>
      </c>
      <c r="T464" s="18">
        <v>10.76</v>
      </c>
      <c r="U464" s="18">
        <v>13.726000000000001</v>
      </c>
      <c r="V464" s="18">
        <v>14.663</v>
      </c>
    </row>
    <row r="465" spans="1:22" x14ac:dyDescent="0.25">
      <c r="A465" s="53">
        <v>42271</v>
      </c>
      <c r="B465" s="14">
        <v>16</v>
      </c>
      <c r="C465" s="57">
        <v>270561956000</v>
      </c>
      <c r="D465" s="57">
        <v>8130243531</v>
      </c>
      <c r="E465" s="57">
        <v>0</v>
      </c>
      <c r="F465" s="57">
        <v>251549969725</v>
      </c>
      <c r="G465" s="59">
        <v>9.1800000000000007E-3</v>
      </c>
      <c r="H465" s="59">
        <v>1.5399999999999999E-3</v>
      </c>
      <c r="I465" s="59">
        <v>7.6400000000000001E-3</v>
      </c>
      <c r="J465" s="59">
        <v>0.14962</v>
      </c>
      <c r="K465" s="59">
        <v>5.9999999999999995E-4</v>
      </c>
      <c r="L465" s="59">
        <v>2.7999999999999998E-4</v>
      </c>
      <c r="M465" s="59">
        <v>3.2000000000000003E-4</v>
      </c>
      <c r="N465" s="59">
        <v>0.24414</v>
      </c>
      <c r="O465" s="19">
        <v>112.6596</v>
      </c>
      <c r="P465" s="19">
        <v>92.192999999999998</v>
      </c>
      <c r="Q465" s="18">
        <v>2.7120000000000002</v>
      </c>
      <c r="R465" s="18">
        <v>17.454000000000001</v>
      </c>
      <c r="S465" s="18">
        <v>5.4889999999999999</v>
      </c>
      <c r="T465" s="18">
        <v>10.76</v>
      </c>
      <c r="U465" s="18">
        <v>13.725</v>
      </c>
      <c r="V465" s="18">
        <v>14.657</v>
      </c>
    </row>
    <row r="466" spans="1:22" x14ac:dyDescent="0.25">
      <c r="A466" s="53">
        <v>42272</v>
      </c>
      <c r="B466" s="14">
        <v>16</v>
      </c>
      <c r="C466" s="57">
        <v>270561956000</v>
      </c>
      <c r="D466" s="57">
        <v>8209595193</v>
      </c>
      <c r="E466" s="57">
        <v>0</v>
      </c>
      <c r="F466" s="57">
        <v>251790941500</v>
      </c>
      <c r="G466" s="59">
        <v>1.0149999999999999E-2</v>
      </c>
      <c r="H466" s="59">
        <v>2.1900000000000001E-3</v>
      </c>
      <c r="I466" s="59">
        <v>7.9600000000000001E-3</v>
      </c>
      <c r="J466" s="59">
        <v>0.15936</v>
      </c>
      <c r="K466" s="59">
        <v>9.6000000000000002E-4</v>
      </c>
      <c r="L466" s="59">
        <v>6.4000000000000005E-4</v>
      </c>
      <c r="M466" s="59">
        <v>3.2000000000000003E-4</v>
      </c>
      <c r="N466" s="59">
        <v>0.41969000000000001</v>
      </c>
      <c r="O466" s="19">
        <v>112.7676</v>
      </c>
      <c r="P466" s="19">
        <v>92.252700000000004</v>
      </c>
      <c r="Q466" s="18">
        <v>2.7080000000000002</v>
      </c>
      <c r="R466" s="18">
        <v>17.405999999999999</v>
      </c>
      <c r="S466" s="18">
        <v>5.4859999999999998</v>
      </c>
      <c r="T466" s="18">
        <v>10.76</v>
      </c>
      <c r="U466" s="18">
        <v>13.685</v>
      </c>
      <c r="V466" s="18">
        <v>14.634</v>
      </c>
    </row>
    <row r="467" spans="1:22" x14ac:dyDescent="0.25">
      <c r="A467" s="53">
        <v>42275</v>
      </c>
      <c r="B467" s="14">
        <v>16</v>
      </c>
      <c r="C467" s="57">
        <v>270561956000</v>
      </c>
      <c r="D467" s="57">
        <v>8447650180</v>
      </c>
      <c r="E467" s="57">
        <v>0</v>
      </c>
      <c r="F467" s="57">
        <v>251967692978</v>
      </c>
      <c r="G467" s="59">
        <v>1.086E-2</v>
      </c>
      <c r="H467" s="59">
        <v>1.9499999999999999E-3</v>
      </c>
      <c r="I467" s="59">
        <v>8.9099999999999995E-3</v>
      </c>
      <c r="J467" s="59">
        <v>0.15165000000000001</v>
      </c>
      <c r="K467" s="59">
        <v>6.9999999999999999E-4</v>
      </c>
      <c r="L467" s="59">
        <v>-2.4000000000000001E-4</v>
      </c>
      <c r="M467" s="59">
        <v>9.5E-4</v>
      </c>
      <c r="N467" s="59">
        <v>8.9380000000000001E-2</v>
      </c>
      <c r="O467" s="19">
        <v>112.8467</v>
      </c>
      <c r="P467" s="19">
        <v>92.23</v>
      </c>
      <c r="Q467" s="18">
        <v>2.702</v>
      </c>
      <c r="R467" s="18">
        <v>17.378</v>
      </c>
      <c r="S467" s="18">
        <v>5.4779999999999998</v>
      </c>
      <c r="T467" s="18">
        <v>10.76</v>
      </c>
      <c r="U467" s="18">
        <v>13.718999999999999</v>
      </c>
      <c r="V467" s="18">
        <v>14.651999999999999</v>
      </c>
    </row>
    <row r="468" spans="1:22" x14ac:dyDescent="0.25">
      <c r="A468" s="53">
        <v>42276</v>
      </c>
      <c r="B468" s="14">
        <v>16</v>
      </c>
      <c r="C468" s="57">
        <v>270561956000</v>
      </c>
      <c r="D468" s="57">
        <v>8527001843</v>
      </c>
      <c r="E468" s="57">
        <v>0</v>
      </c>
      <c r="F468" s="57">
        <v>252076970154</v>
      </c>
      <c r="G468" s="59">
        <v>1.1299999999999999E-2</v>
      </c>
      <c r="H468" s="59">
        <v>2.0699999999999998E-3</v>
      </c>
      <c r="I468" s="59">
        <v>9.2300000000000004E-3</v>
      </c>
      <c r="J468" s="59">
        <v>0.15235000000000001</v>
      </c>
      <c r="K468" s="59">
        <v>4.2999999999999999E-4</v>
      </c>
      <c r="L468" s="59">
        <v>1.2E-4</v>
      </c>
      <c r="M468" s="59">
        <v>3.1E-4</v>
      </c>
      <c r="N468" s="59">
        <v>0.17197999999999999</v>
      </c>
      <c r="O468" s="19">
        <v>112.89570000000001</v>
      </c>
      <c r="P468" s="19">
        <v>92.241100000000003</v>
      </c>
      <c r="Q468" s="18">
        <v>2.7</v>
      </c>
      <c r="R468" s="18">
        <v>17.376999999999999</v>
      </c>
      <c r="S468" s="18">
        <v>5.4749999999999996</v>
      </c>
      <c r="T468" s="18">
        <v>10.76</v>
      </c>
      <c r="U468" s="18">
        <v>13.715</v>
      </c>
      <c r="V468" s="18">
        <v>14.65</v>
      </c>
    </row>
    <row r="469" spans="1:22" x14ac:dyDescent="0.25">
      <c r="A469" s="53">
        <v>42277</v>
      </c>
      <c r="B469" s="14">
        <v>16</v>
      </c>
      <c r="C469" s="57">
        <v>270561956000</v>
      </c>
      <c r="D469" s="57">
        <v>8606353505</v>
      </c>
      <c r="E469" s="57">
        <v>0</v>
      </c>
      <c r="F469" s="57">
        <v>252110187878</v>
      </c>
      <c r="G469" s="59">
        <v>1.1429999999999999E-2</v>
      </c>
      <c r="H469" s="59">
        <v>1.8799999999999999E-3</v>
      </c>
      <c r="I469" s="59">
        <v>9.5499999999999995E-3</v>
      </c>
      <c r="J469" s="59">
        <v>0.14876</v>
      </c>
      <c r="K469" s="59">
        <v>1.2999999999999999E-4</v>
      </c>
      <c r="L469" s="59">
        <v>-1.8000000000000001E-4</v>
      </c>
      <c r="M469" s="59">
        <v>3.1E-4</v>
      </c>
      <c r="N469" s="59">
        <v>4.9410000000000003E-2</v>
      </c>
      <c r="O469" s="19">
        <v>112.9105</v>
      </c>
      <c r="P469" s="19">
        <v>92.224100000000007</v>
      </c>
      <c r="Q469" s="18">
        <v>2.6989999999999998</v>
      </c>
      <c r="R469" s="18">
        <v>17.399999999999999</v>
      </c>
      <c r="S469" s="18">
        <v>5.4729999999999999</v>
      </c>
      <c r="T469" s="18">
        <v>10.76</v>
      </c>
      <c r="U469" s="18">
        <v>13.731</v>
      </c>
      <c r="V469" s="18">
        <v>14.661</v>
      </c>
    </row>
    <row r="470" spans="1:22" x14ac:dyDescent="0.25">
      <c r="A470" s="53">
        <v>42278</v>
      </c>
      <c r="B470" s="14">
        <v>15</v>
      </c>
      <c r="C470" s="57">
        <v>262311956000</v>
      </c>
      <c r="D470" s="57">
        <v>7948506605</v>
      </c>
      <c r="E470" s="57">
        <v>0</v>
      </c>
      <c r="F470" s="57">
        <v>242108451234</v>
      </c>
      <c r="G470" s="59">
        <v>9.0000000000000006E-5</v>
      </c>
      <c r="H470" s="59">
        <v>-2.2000000000000001E-4</v>
      </c>
      <c r="I470" s="59">
        <v>3.1E-4</v>
      </c>
      <c r="J470" s="59">
        <v>3.3410000000000002E-2</v>
      </c>
      <c r="K470" s="59">
        <v>9.0000000000000006E-5</v>
      </c>
      <c r="L470" s="59">
        <v>-2.2000000000000001E-4</v>
      </c>
      <c r="M470" s="59">
        <v>3.1E-4</v>
      </c>
      <c r="N470" s="59">
        <v>3.3410000000000002E-2</v>
      </c>
      <c r="O470" s="19">
        <v>112.9207</v>
      </c>
      <c r="P470" s="19">
        <v>92.203400000000002</v>
      </c>
      <c r="Q470" s="18">
        <v>2.9279999999999999</v>
      </c>
      <c r="R470" s="18">
        <v>19.195</v>
      </c>
      <c r="S470" s="18">
        <v>5.9390000000000001</v>
      </c>
      <c r="T470" s="18">
        <v>10.644</v>
      </c>
      <c r="U470" s="18">
        <v>13.94</v>
      </c>
      <c r="V470" s="18">
        <v>14.702999999999999</v>
      </c>
    </row>
    <row r="471" spans="1:22" x14ac:dyDescent="0.25">
      <c r="A471" s="53">
        <v>42279</v>
      </c>
      <c r="B471" s="14">
        <v>15</v>
      </c>
      <c r="C471" s="57">
        <v>262311956000</v>
      </c>
      <c r="D471" s="57">
        <v>8024595764</v>
      </c>
      <c r="E471" s="57">
        <v>0</v>
      </c>
      <c r="F471" s="57">
        <v>242134639142</v>
      </c>
      <c r="G471" s="59">
        <v>2.0000000000000001E-4</v>
      </c>
      <c r="H471" s="59">
        <v>-4.2999999999999999E-4</v>
      </c>
      <c r="I471" s="59">
        <v>6.3000000000000003E-4</v>
      </c>
      <c r="J471" s="59">
        <v>3.6889999999999999E-2</v>
      </c>
      <c r="K471" s="59">
        <v>1.1E-4</v>
      </c>
      <c r="L471" s="59">
        <v>-2.1000000000000001E-4</v>
      </c>
      <c r="M471" s="59">
        <v>3.1E-4</v>
      </c>
      <c r="N471" s="59">
        <v>4.0379999999999999E-2</v>
      </c>
      <c r="O471" s="19">
        <v>112.9329</v>
      </c>
      <c r="P471" s="19">
        <v>92.184299999999993</v>
      </c>
      <c r="Q471" s="18">
        <v>2.9209999999999998</v>
      </c>
      <c r="R471" s="18">
        <v>19.117999999999999</v>
      </c>
      <c r="S471" s="18">
        <v>5.9359999999999999</v>
      </c>
      <c r="T471" s="18">
        <v>10.644</v>
      </c>
      <c r="U471" s="18">
        <v>13.920999999999999</v>
      </c>
      <c r="V471" s="18">
        <v>14.711</v>
      </c>
    </row>
    <row r="472" spans="1:22" x14ac:dyDescent="0.25">
      <c r="A472" s="53">
        <v>42282</v>
      </c>
      <c r="B472" s="14">
        <v>15</v>
      </c>
      <c r="C472" s="57">
        <v>262311956000</v>
      </c>
      <c r="D472" s="57">
        <v>8252863243</v>
      </c>
      <c r="E472" s="57">
        <v>0</v>
      </c>
      <c r="F472" s="57">
        <v>242291290818</v>
      </c>
      <c r="G472" s="59">
        <v>8.4999999999999995E-4</v>
      </c>
      <c r="H472" s="59">
        <v>-7.2999999999999996E-4</v>
      </c>
      <c r="I472" s="59">
        <v>1.57E-3</v>
      </c>
      <c r="J472" s="59">
        <v>6.3780000000000003E-2</v>
      </c>
      <c r="K472" s="59">
        <v>6.4999999999999997E-4</v>
      </c>
      <c r="L472" s="59">
        <v>-2.9999999999999997E-4</v>
      </c>
      <c r="M472" s="59">
        <v>9.3999999999999997E-4</v>
      </c>
      <c r="N472" s="59">
        <v>8.2100000000000006E-2</v>
      </c>
      <c r="O472" s="19">
        <v>113.0059</v>
      </c>
      <c r="P472" s="19">
        <v>92.1571</v>
      </c>
      <c r="Q472" s="18">
        <v>2.915</v>
      </c>
      <c r="R472" s="18">
        <v>19.096</v>
      </c>
      <c r="S472" s="18">
        <v>5.9279999999999999</v>
      </c>
      <c r="T472" s="18">
        <v>10.644</v>
      </c>
      <c r="U472" s="18">
        <v>13.956</v>
      </c>
      <c r="V472" s="18">
        <v>14.728999999999999</v>
      </c>
    </row>
    <row r="473" spans="1:22" x14ac:dyDescent="0.25">
      <c r="A473" s="53">
        <v>42283</v>
      </c>
      <c r="B473" s="14">
        <v>15</v>
      </c>
      <c r="C473" s="57">
        <v>262311956000</v>
      </c>
      <c r="D473" s="57">
        <v>8328952402</v>
      </c>
      <c r="E473" s="57">
        <v>0</v>
      </c>
      <c r="F473" s="57">
        <v>242510994196</v>
      </c>
      <c r="G473" s="59">
        <v>1.75E-3</v>
      </c>
      <c r="H473" s="59">
        <v>-1.2999999999999999E-4</v>
      </c>
      <c r="I473" s="59">
        <v>1.89E-3</v>
      </c>
      <c r="J473" s="59">
        <v>0.11273</v>
      </c>
      <c r="K473" s="59">
        <v>9.1E-4</v>
      </c>
      <c r="L473" s="59">
        <v>5.9000000000000003E-4</v>
      </c>
      <c r="M473" s="59">
        <v>3.1E-4</v>
      </c>
      <c r="N473" s="59">
        <v>0.39337</v>
      </c>
      <c r="O473" s="19">
        <v>113.1084</v>
      </c>
      <c r="P473" s="19">
        <v>92.211799999999997</v>
      </c>
      <c r="Q473" s="18">
        <v>2.915</v>
      </c>
      <c r="R473" s="18">
        <v>19.114999999999998</v>
      </c>
      <c r="S473" s="18">
        <v>5.9249999999999998</v>
      </c>
      <c r="T473" s="18">
        <v>10.644</v>
      </c>
      <c r="U473" s="18">
        <v>13.944000000000001</v>
      </c>
      <c r="V473" s="18">
        <v>14.712</v>
      </c>
    </row>
    <row r="474" spans="1:22" x14ac:dyDescent="0.25">
      <c r="A474" s="53">
        <v>42284</v>
      </c>
      <c r="B474" s="14">
        <v>15</v>
      </c>
      <c r="C474" s="57">
        <v>262311956000</v>
      </c>
      <c r="D474" s="57">
        <v>8405041562</v>
      </c>
      <c r="E474" s="57">
        <v>0</v>
      </c>
      <c r="F474" s="57">
        <v>242665053444</v>
      </c>
      <c r="G474" s="59">
        <v>2.3900000000000002E-3</v>
      </c>
      <c r="H474" s="59">
        <v>1.9000000000000001E-4</v>
      </c>
      <c r="I474" s="59">
        <v>2.2000000000000001E-3</v>
      </c>
      <c r="J474" s="59">
        <v>0.13288</v>
      </c>
      <c r="K474" s="59">
        <v>6.4000000000000005E-4</v>
      </c>
      <c r="L474" s="59">
        <v>3.2000000000000003E-4</v>
      </c>
      <c r="M474" s="59">
        <v>3.1E-4</v>
      </c>
      <c r="N474" s="59">
        <v>0.26167000000000001</v>
      </c>
      <c r="O474" s="19">
        <v>113.1803</v>
      </c>
      <c r="P474" s="19">
        <v>92.241500000000002</v>
      </c>
      <c r="Q474" s="18">
        <v>2.9119999999999999</v>
      </c>
      <c r="R474" s="18">
        <v>19.082000000000001</v>
      </c>
      <c r="S474" s="18">
        <v>5.9219999999999997</v>
      </c>
      <c r="T474" s="18">
        <v>10.644</v>
      </c>
      <c r="U474" s="18">
        <v>13.923999999999999</v>
      </c>
      <c r="V474" s="18">
        <v>14.702999999999999</v>
      </c>
    </row>
    <row r="475" spans="1:22" x14ac:dyDescent="0.25">
      <c r="A475" s="53">
        <v>42285</v>
      </c>
      <c r="B475" s="14">
        <v>15</v>
      </c>
      <c r="C475" s="57">
        <v>262311956000</v>
      </c>
      <c r="D475" s="57">
        <v>8481130721</v>
      </c>
      <c r="E475" s="57">
        <v>0</v>
      </c>
      <c r="F475" s="57">
        <v>242728407655</v>
      </c>
      <c r="G475" s="59">
        <v>2.65E-3</v>
      </c>
      <c r="H475" s="59">
        <v>1.3999999999999999E-4</v>
      </c>
      <c r="I475" s="59">
        <v>2.5100000000000001E-3</v>
      </c>
      <c r="J475" s="59">
        <v>0.12875</v>
      </c>
      <c r="K475" s="59">
        <v>2.5999999999999998E-4</v>
      </c>
      <c r="L475" s="59">
        <v>-5.0000000000000002E-5</v>
      </c>
      <c r="M475" s="59">
        <v>3.1E-4</v>
      </c>
      <c r="N475" s="59">
        <v>0.10025000000000001</v>
      </c>
      <c r="O475" s="19">
        <v>113.2098</v>
      </c>
      <c r="P475" s="19">
        <v>92.236599999999996</v>
      </c>
      <c r="Q475" s="18">
        <v>2.9060000000000001</v>
      </c>
      <c r="R475" s="18">
        <v>19.004999999999999</v>
      </c>
      <c r="S475" s="18">
        <v>5.92</v>
      </c>
      <c r="T475" s="18">
        <v>10.644</v>
      </c>
      <c r="U475" s="18">
        <v>13.906000000000001</v>
      </c>
      <c r="V475" s="18">
        <v>14.706</v>
      </c>
    </row>
    <row r="476" spans="1:22" x14ac:dyDescent="0.25">
      <c r="A476" s="53">
        <v>42286</v>
      </c>
      <c r="B476" s="14">
        <v>15</v>
      </c>
      <c r="C476" s="57">
        <v>262311956000</v>
      </c>
      <c r="D476" s="57">
        <v>8557219880</v>
      </c>
      <c r="E476" s="57">
        <v>0</v>
      </c>
      <c r="F476" s="57">
        <v>242776062102</v>
      </c>
      <c r="G476" s="59">
        <v>2.8500000000000001E-3</v>
      </c>
      <c r="H476" s="59">
        <v>2.0000000000000002E-5</v>
      </c>
      <c r="I476" s="59">
        <v>2.8300000000000001E-3</v>
      </c>
      <c r="J476" s="59">
        <v>0.12259</v>
      </c>
      <c r="K476" s="59">
        <v>2.0000000000000001E-4</v>
      </c>
      <c r="L476" s="59">
        <v>-1.2E-4</v>
      </c>
      <c r="M476" s="59">
        <v>3.1E-4</v>
      </c>
      <c r="N476" s="59">
        <v>7.4490000000000001E-2</v>
      </c>
      <c r="O476" s="19">
        <v>113.232</v>
      </c>
      <c r="P476" s="19">
        <v>92.225800000000007</v>
      </c>
      <c r="Q476" s="18">
        <v>2.9039999999999999</v>
      </c>
      <c r="R476" s="18">
        <v>18.998999999999999</v>
      </c>
      <c r="S476" s="18">
        <v>5.9169999999999998</v>
      </c>
      <c r="T476" s="18">
        <v>10.644</v>
      </c>
      <c r="U476" s="18">
        <v>13.917999999999999</v>
      </c>
      <c r="V476" s="18">
        <v>14.712999999999999</v>
      </c>
    </row>
    <row r="477" spans="1:22" x14ac:dyDescent="0.25">
      <c r="A477" s="53">
        <v>42289</v>
      </c>
      <c r="B477" s="14">
        <v>15</v>
      </c>
      <c r="C477" s="57">
        <v>262311956000</v>
      </c>
      <c r="D477" s="57">
        <v>8785487359</v>
      </c>
      <c r="E477" s="57">
        <v>0</v>
      </c>
      <c r="F477" s="57">
        <v>243086327861</v>
      </c>
      <c r="G477" s="59">
        <v>4.13E-3</v>
      </c>
      <c r="H477" s="59">
        <v>3.6000000000000002E-4</v>
      </c>
      <c r="I477" s="59">
        <v>3.7699999999999999E-3</v>
      </c>
      <c r="J477" s="59">
        <v>0.13392000000000001</v>
      </c>
      <c r="K477" s="59">
        <v>1.2800000000000001E-3</v>
      </c>
      <c r="L477" s="59">
        <v>3.4000000000000002E-4</v>
      </c>
      <c r="M477" s="59">
        <v>9.3999999999999997E-4</v>
      </c>
      <c r="N477" s="59">
        <v>0.16861000000000001</v>
      </c>
      <c r="O477" s="19">
        <v>113.3768</v>
      </c>
      <c r="P477" s="19">
        <v>92.257000000000005</v>
      </c>
      <c r="Q477" s="18">
        <v>2.903</v>
      </c>
      <c r="R477" s="18">
        <v>19.052</v>
      </c>
      <c r="S477" s="18">
        <v>5.9089999999999998</v>
      </c>
      <c r="T477" s="18">
        <v>10.644</v>
      </c>
      <c r="U477" s="18">
        <v>13.95</v>
      </c>
      <c r="V477" s="18">
        <v>14.712</v>
      </c>
    </row>
    <row r="478" spans="1:22" x14ac:dyDescent="0.25">
      <c r="A478" s="53">
        <v>42290</v>
      </c>
      <c r="B478" s="14">
        <v>15</v>
      </c>
      <c r="C478" s="57">
        <v>262311956000</v>
      </c>
      <c r="D478" s="57">
        <v>8861576518</v>
      </c>
      <c r="E478" s="57">
        <v>0</v>
      </c>
      <c r="F478" s="57">
        <v>242829393043</v>
      </c>
      <c r="G478" s="59">
        <v>3.0699999999999998E-3</v>
      </c>
      <c r="H478" s="59">
        <v>-1.0200000000000001E-3</v>
      </c>
      <c r="I478" s="59">
        <v>4.0899999999999999E-3</v>
      </c>
      <c r="J478" s="59">
        <v>9.0069999999999997E-2</v>
      </c>
      <c r="K478" s="59">
        <v>-1.06E-3</v>
      </c>
      <c r="L478" s="59">
        <v>-1.3699999999999999E-3</v>
      </c>
      <c r="M478" s="59">
        <v>3.1E-4</v>
      </c>
      <c r="N478" s="59">
        <v>-0.32095000000000001</v>
      </c>
      <c r="O478" s="19">
        <v>113.2569</v>
      </c>
      <c r="P478" s="19">
        <v>92.130200000000002</v>
      </c>
      <c r="Q478" s="18">
        <v>2.895</v>
      </c>
      <c r="R478" s="18">
        <v>18.974</v>
      </c>
      <c r="S478" s="18">
        <v>5.9059999999999997</v>
      </c>
      <c r="T478" s="18">
        <v>10.644</v>
      </c>
      <c r="U478" s="18">
        <v>13.988</v>
      </c>
      <c r="V478" s="18">
        <v>14.76</v>
      </c>
    </row>
    <row r="479" spans="1:22" x14ac:dyDescent="0.25">
      <c r="A479" s="53">
        <v>42291</v>
      </c>
      <c r="B479" s="14">
        <v>15</v>
      </c>
      <c r="C479" s="57">
        <v>262311956000</v>
      </c>
      <c r="D479" s="57">
        <v>8937665678</v>
      </c>
      <c r="E479" s="57">
        <v>0</v>
      </c>
      <c r="F479" s="57">
        <v>243745924347</v>
      </c>
      <c r="G479" s="59">
        <v>6.8500000000000002E-3</v>
      </c>
      <c r="H479" s="59">
        <v>2.4499999999999999E-3</v>
      </c>
      <c r="I479" s="59">
        <v>4.4000000000000003E-3</v>
      </c>
      <c r="J479" s="59">
        <v>0.19550000000000001</v>
      </c>
      <c r="K479" s="59">
        <v>3.7699999999999999E-3</v>
      </c>
      <c r="L479" s="59">
        <v>3.46E-3</v>
      </c>
      <c r="M479" s="59">
        <v>3.1E-4</v>
      </c>
      <c r="N479" s="59">
        <v>2.9702299999999999</v>
      </c>
      <c r="O479" s="19">
        <v>113.6844</v>
      </c>
      <c r="P479" s="19">
        <v>92.450299999999999</v>
      </c>
      <c r="Q479" s="18">
        <v>2.8929999999999998</v>
      </c>
      <c r="R479" s="18">
        <v>18.925000000000001</v>
      </c>
      <c r="S479" s="18">
        <v>5.9029999999999996</v>
      </c>
      <c r="T479" s="18">
        <v>10.644</v>
      </c>
      <c r="U479" s="18">
        <v>13.836</v>
      </c>
      <c r="V479" s="18">
        <v>14.641</v>
      </c>
    </row>
    <row r="480" spans="1:22" x14ac:dyDescent="0.25">
      <c r="A480" s="53">
        <v>42292</v>
      </c>
      <c r="B480" s="14">
        <v>15</v>
      </c>
      <c r="C480" s="57">
        <v>262311956000</v>
      </c>
      <c r="D480" s="57">
        <v>9013754837</v>
      </c>
      <c r="E480" s="57">
        <v>0</v>
      </c>
      <c r="F480" s="57">
        <v>243316811260</v>
      </c>
      <c r="G480" s="59">
        <v>5.0800000000000003E-3</v>
      </c>
      <c r="H480" s="59">
        <v>3.6999999999999999E-4</v>
      </c>
      <c r="I480" s="59">
        <v>4.7099999999999998E-3</v>
      </c>
      <c r="J480" s="59">
        <v>0.13164000000000001</v>
      </c>
      <c r="K480" s="59">
        <v>-1.7600000000000001E-3</v>
      </c>
      <c r="L480" s="59">
        <v>-2.0699999999999998E-3</v>
      </c>
      <c r="M480" s="59">
        <v>3.1E-4</v>
      </c>
      <c r="N480" s="59">
        <v>-0.47528999999999999</v>
      </c>
      <c r="O480" s="19">
        <v>113.4843</v>
      </c>
      <c r="P480" s="19">
        <v>92.257900000000006</v>
      </c>
      <c r="Q480" s="18">
        <v>2.8929999999999998</v>
      </c>
      <c r="R480" s="18">
        <v>18.975000000000001</v>
      </c>
      <c r="S480" s="18">
        <v>5.9009999999999998</v>
      </c>
      <c r="T480" s="18">
        <v>10.644</v>
      </c>
      <c r="U480" s="18">
        <v>13.941000000000001</v>
      </c>
      <c r="V480" s="18">
        <v>14.718</v>
      </c>
    </row>
    <row r="481" spans="1:22" x14ac:dyDescent="0.25">
      <c r="A481" s="53">
        <v>42293</v>
      </c>
      <c r="B481" s="14">
        <v>15</v>
      </c>
      <c r="C481" s="57">
        <v>262311956000</v>
      </c>
      <c r="D481" s="57">
        <v>9089843997</v>
      </c>
      <c r="E481" s="57">
        <v>0</v>
      </c>
      <c r="F481" s="57">
        <v>243066506790</v>
      </c>
      <c r="G481" s="59">
        <v>4.0499999999999998E-3</v>
      </c>
      <c r="H481" s="59">
        <v>-9.7999999999999997E-4</v>
      </c>
      <c r="I481" s="59">
        <v>5.0299999999999997E-3</v>
      </c>
      <c r="J481" s="59">
        <v>9.6799999999999997E-2</v>
      </c>
      <c r="K481" s="59">
        <v>-1.0300000000000001E-3</v>
      </c>
      <c r="L481" s="59">
        <v>-1.34E-3</v>
      </c>
      <c r="M481" s="59">
        <v>3.1E-4</v>
      </c>
      <c r="N481" s="59">
        <v>-0.31387999999999999</v>
      </c>
      <c r="O481" s="19">
        <v>113.36750000000001</v>
      </c>
      <c r="P481" s="19">
        <v>92.133499999999998</v>
      </c>
      <c r="Q481" s="18">
        <v>2.8860000000000001</v>
      </c>
      <c r="R481" s="18">
        <v>18.914000000000001</v>
      </c>
      <c r="S481" s="18">
        <v>5.8979999999999997</v>
      </c>
      <c r="T481" s="18">
        <v>10.644</v>
      </c>
      <c r="U481" s="18">
        <v>13.986000000000001</v>
      </c>
      <c r="V481" s="18">
        <v>14.766999999999999</v>
      </c>
    </row>
    <row r="482" spans="1:22" x14ac:dyDescent="0.25">
      <c r="A482" s="53">
        <v>42296</v>
      </c>
      <c r="B482" s="14">
        <v>15</v>
      </c>
      <c r="C482" s="57">
        <v>262311956000</v>
      </c>
      <c r="D482" s="57">
        <v>9318111475</v>
      </c>
      <c r="E482" s="57">
        <v>0</v>
      </c>
      <c r="F482" s="57">
        <v>243703661879</v>
      </c>
      <c r="G482" s="59">
        <v>6.6800000000000002E-3</v>
      </c>
      <c r="H482" s="59">
        <v>7.1000000000000002E-4</v>
      </c>
      <c r="I482" s="59">
        <v>5.9699999999999996E-3</v>
      </c>
      <c r="J482" s="59">
        <v>0.13682</v>
      </c>
      <c r="K482" s="59">
        <v>2.6199999999999999E-3</v>
      </c>
      <c r="L482" s="59">
        <v>1.6800000000000001E-3</v>
      </c>
      <c r="M482" s="59">
        <v>9.3999999999999997E-4</v>
      </c>
      <c r="N482" s="59">
        <v>0.37628</v>
      </c>
      <c r="O482" s="19">
        <v>113.6647</v>
      </c>
      <c r="P482" s="19">
        <v>92.289299999999997</v>
      </c>
      <c r="Q482" s="18">
        <v>2.8809999999999998</v>
      </c>
      <c r="R482" s="18">
        <v>18.882999999999999</v>
      </c>
      <c r="S482" s="18">
        <v>5.89</v>
      </c>
      <c r="T482" s="18">
        <v>10.644</v>
      </c>
      <c r="U482" s="18">
        <v>13.920999999999999</v>
      </c>
      <c r="V482" s="18">
        <v>14.715999999999999</v>
      </c>
    </row>
    <row r="483" spans="1:22" x14ac:dyDescent="0.25">
      <c r="A483" s="53">
        <v>42297</v>
      </c>
      <c r="B483" s="14">
        <v>15</v>
      </c>
      <c r="C483" s="57">
        <v>262311956000</v>
      </c>
      <c r="D483" s="57">
        <v>9394200634</v>
      </c>
      <c r="E483" s="57">
        <v>0</v>
      </c>
      <c r="F483" s="57">
        <v>243374973306</v>
      </c>
      <c r="G483" s="59">
        <v>5.3200000000000001E-3</v>
      </c>
      <c r="H483" s="59">
        <v>-9.6000000000000002E-4</v>
      </c>
      <c r="I483" s="59">
        <v>6.2899999999999996E-3</v>
      </c>
      <c r="J483" s="59">
        <v>0.10199999999999999</v>
      </c>
      <c r="K483" s="59">
        <v>-1.3500000000000001E-3</v>
      </c>
      <c r="L483" s="59">
        <v>-1.66E-3</v>
      </c>
      <c r="M483" s="59">
        <v>3.1E-4</v>
      </c>
      <c r="N483" s="59">
        <v>-0.38979999999999998</v>
      </c>
      <c r="O483" s="19">
        <v>113.51139999999999</v>
      </c>
      <c r="P483" s="19">
        <v>92.135099999999994</v>
      </c>
      <c r="Q483" s="18">
        <v>2.8780000000000001</v>
      </c>
      <c r="R483" s="18">
        <v>18.885000000000002</v>
      </c>
      <c r="S483" s="18">
        <v>5.8869999999999996</v>
      </c>
      <c r="T483" s="18">
        <v>10.644</v>
      </c>
      <c r="U483" s="18">
        <v>13.997</v>
      </c>
      <c r="V483" s="18">
        <v>14.778</v>
      </c>
    </row>
    <row r="484" spans="1:22" x14ac:dyDescent="0.25">
      <c r="A484" s="53">
        <v>42298</v>
      </c>
      <c r="B484" s="14">
        <v>15</v>
      </c>
      <c r="C484" s="57">
        <v>262311956000</v>
      </c>
      <c r="D484" s="57">
        <v>9470289794</v>
      </c>
      <c r="E484" s="57">
        <v>0</v>
      </c>
      <c r="F484" s="57">
        <v>243717212467</v>
      </c>
      <c r="G484" s="59">
        <v>6.7400000000000003E-3</v>
      </c>
      <c r="H484" s="59">
        <v>1.2999999999999999E-4</v>
      </c>
      <c r="I484" s="59">
        <v>6.6E-3</v>
      </c>
      <c r="J484" s="59">
        <v>0.12411</v>
      </c>
      <c r="K484" s="59">
        <v>1.41E-3</v>
      </c>
      <c r="L484" s="59">
        <v>1.09E-3</v>
      </c>
      <c r="M484" s="59">
        <v>3.1E-4</v>
      </c>
      <c r="N484" s="59">
        <v>0.67249000000000003</v>
      </c>
      <c r="O484" s="19">
        <v>113.67100000000001</v>
      </c>
      <c r="P484" s="19">
        <v>92.236500000000007</v>
      </c>
      <c r="Q484" s="18">
        <v>2.879</v>
      </c>
      <c r="R484" s="18">
        <v>18.904</v>
      </c>
      <c r="S484" s="18">
        <v>5.8840000000000003</v>
      </c>
      <c r="T484" s="18">
        <v>10.644</v>
      </c>
      <c r="U484" s="18">
        <v>13.958</v>
      </c>
      <c r="V484" s="18">
        <v>14.743</v>
      </c>
    </row>
    <row r="485" spans="1:22" x14ac:dyDescent="0.25">
      <c r="A485" s="53">
        <v>42299</v>
      </c>
      <c r="B485" s="14">
        <v>15</v>
      </c>
      <c r="C485" s="57">
        <v>262311956000</v>
      </c>
      <c r="D485" s="57">
        <v>9546378953</v>
      </c>
      <c r="E485" s="57">
        <v>0</v>
      </c>
      <c r="F485" s="57">
        <v>244276732080</v>
      </c>
      <c r="G485" s="59">
        <v>9.0500000000000008E-3</v>
      </c>
      <c r="H485" s="59">
        <v>2.1299999999999999E-3</v>
      </c>
      <c r="I485" s="59">
        <v>6.9100000000000003E-3</v>
      </c>
      <c r="J485" s="59">
        <v>0.16163</v>
      </c>
      <c r="K485" s="59">
        <v>2.3E-3</v>
      </c>
      <c r="L485" s="59">
        <v>1.98E-3</v>
      </c>
      <c r="M485" s="59">
        <v>3.1E-4</v>
      </c>
      <c r="N485" s="59">
        <v>1.3147200000000001</v>
      </c>
      <c r="O485" s="19">
        <v>113.932</v>
      </c>
      <c r="P485" s="19">
        <v>92.420699999999997</v>
      </c>
      <c r="Q485" s="18">
        <v>2.879</v>
      </c>
      <c r="R485" s="18">
        <v>18.916</v>
      </c>
      <c r="S485" s="18">
        <v>5.8810000000000002</v>
      </c>
      <c r="T485" s="18">
        <v>10.644</v>
      </c>
      <c r="U485" s="18">
        <v>13.888</v>
      </c>
      <c r="V485" s="18">
        <v>14.677</v>
      </c>
    </row>
    <row r="486" spans="1:22" x14ac:dyDescent="0.25">
      <c r="A486" s="53">
        <v>42300</v>
      </c>
      <c r="B486" s="14">
        <v>15</v>
      </c>
      <c r="C486" s="57">
        <v>262311956000</v>
      </c>
      <c r="D486" s="57">
        <v>9622468113</v>
      </c>
      <c r="E486" s="57">
        <v>0</v>
      </c>
      <c r="F486" s="57">
        <v>243815207701</v>
      </c>
      <c r="G486" s="59">
        <v>7.1399999999999996E-3</v>
      </c>
      <c r="H486" s="59">
        <v>-9.0000000000000006E-5</v>
      </c>
      <c r="I486" s="59">
        <v>7.2300000000000003E-3</v>
      </c>
      <c r="J486" s="59">
        <v>0.11987</v>
      </c>
      <c r="K486" s="59">
        <v>-1.89E-3</v>
      </c>
      <c r="L486" s="59">
        <v>-2.2000000000000001E-3</v>
      </c>
      <c r="M486" s="59">
        <v>3.1E-4</v>
      </c>
      <c r="N486" s="59">
        <v>-0.4995</v>
      </c>
      <c r="O486" s="19">
        <v>113.7167</v>
      </c>
      <c r="P486" s="19">
        <v>92.215900000000005</v>
      </c>
      <c r="Q486" s="18">
        <v>2.87</v>
      </c>
      <c r="R486" s="18">
        <v>18.821999999999999</v>
      </c>
      <c r="S486" s="18">
        <v>5.8789999999999996</v>
      </c>
      <c r="T486" s="18">
        <v>10.644</v>
      </c>
      <c r="U486" s="18">
        <v>13.958</v>
      </c>
      <c r="V486" s="18">
        <v>14.755000000000001</v>
      </c>
    </row>
    <row r="487" spans="1:22" x14ac:dyDescent="0.25">
      <c r="A487" s="53">
        <v>42303</v>
      </c>
      <c r="B487" s="14">
        <v>15</v>
      </c>
      <c r="C487" s="57">
        <v>262311956000</v>
      </c>
      <c r="D487" s="57">
        <v>9850735591</v>
      </c>
      <c r="E487" s="57">
        <v>0</v>
      </c>
      <c r="F487" s="57">
        <v>244283141206</v>
      </c>
      <c r="G487" s="59">
        <v>9.0699999999999999E-3</v>
      </c>
      <c r="H487" s="59">
        <v>8.9999999999999998E-4</v>
      </c>
      <c r="I487" s="59">
        <v>8.1700000000000002E-3</v>
      </c>
      <c r="J487" s="59">
        <v>0.13558000000000001</v>
      </c>
      <c r="K487" s="59">
        <v>1.92E-3</v>
      </c>
      <c r="L487" s="59">
        <v>9.7999999999999997E-4</v>
      </c>
      <c r="M487" s="59">
        <v>9.3999999999999997E-4</v>
      </c>
      <c r="N487" s="59">
        <v>0.26354</v>
      </c>
      <c r="O487" s="19">
        <v>113.935</v>
      </c>
      <c r="P487" s="19">
        <v>92.307199999999995</v>
      </c>
      <c r="Q487" s="18">
        <v>2.8639999999999999</v>
      </c>
      <c r="R487" s="18">
        <v>18.786999999999999</v>
      </c>
      <c r="S487" s="18">
        <v>5.8710000000000004</v>
      </c>
      <c r="T487" s="18">
        <v>10.644</v>
      </c>
      <c r="U487" s="18">
        <v>13.920999999999999</v>
      </c>
      <c r="V487" s="18">
        <v>14.728</v>
      </c>
    </row>
    <row r="488" spans="1:22" x14ac:dyDescent="0.25">
      <c r="A488" s="53">
        <v>42304</v>
      </c>
      <c r="B488" s="14">
        <v>15</v>
      </c>
      <c r="C488" s="57">
        <v>262311956000</v>
      </c>
      <c r="D488" s="57">
        <v>9926824751</v>
      </c>
      <c r="E488" s="57">
        <v>0</v>
      </c>
      <c r="F488" s="57">
        <v>244214623758</v>
      </c>
      <c r="G488" s="59">
        <v>8.7899999999999992E-3</v>
      </c>
      <c r="H488" s="59">
        <v>2.9999999999999997E-4</v>
      </c>
      <c r="I488" s="59">
        <v>8.4899999999999993E-3</v>
      </c>
      <c r="J488" s="59">
        <v>0.12595000000000001</v>
      </c>
      <c r="K488" s="59">
        <v>-2.7999999999999998E-4</v>
      </c>
      <c r="L488" s="59">
        <v>-5.9000000000000003E-4</v>
      </c>
      <c r="M488" s="59">
        <v>3.1E-4</v>
      </c>
      <c r="N488" s="59">
        <v>-9.758E-2</v>
      </c>
      <c r="O488" s="19">
        <v>113.90300000000001</v>
      </c>
      <c r="P488" s="19">
        <v>92.252099999999999</v>
      </c>
      <c r="Q488" s="18">
        <v>2.8610000000000002</v>
      </c>
      <c r="R488" s="18">
        <v>18.768999999999998</v>
      </c>
      <c r="S488" s="18">
        <v>5.8680000000000003</v>
      </c>
      <c r="T488" s="18">
        <v>10.644</v>
      </c>
      <c r="U488" s="18">
        <v>13.952</v>
      </c>
      <c r="V488" s="18">
        <v>14.752000000000001</v>
      </c>
    </row>
    <row r="489" spans="1:22" x14ac:dyDescent="0.25">
      <c r="A489" s="53">
        <v>42305</v>
      </c>
      <c r="B489" s="14">
        <v>15</v>
      </c>
      <c r="C489" s="57">
        <v>262311956000</v>
      </c>
      <c r="D489" s="57">
        <v>10002913910</v>
      </c>
      <c r="E489" s="57">
        <v>0</v>
      </c>
      <c r="F489" s="57">
        <v>244606922205</v>
      </c>
      <c r="G489" s="59">
        <v>1.0410000000000001E-2</v>
      </c>
      <c r="H489" s="59">
        <v>1.6100000000000001E-3</v>
      </c>
      <c r="I489" s="59">
        <v>8.8000000000000005E-3</v>
      </c>
      <c r="J489" s="59">
        <v>0.14496999999999999</v>
      </c>
      <c r="K489" s="59">
        <v>1.6100000000000001E-3</v>
      </c>
      <c r="L489" s="59">
        <v>1.2899999999999999E-3</v>
      </c>
      <c r="M489" s="59">
        <v>3.1E-4</v>
      </c>
      <c r="N489" s="59">
        <v>0.79940999999999995</v>
      </c>
      <c r="O489" s="19">
        <v>114.086</v>
      </c>
      <c r="P489" s="19">
        <v>92.372500000000002</v>
      </c>
      <c r="Q489" s="18">
        <v>2.8639999999999999</v>
      </c>
      <c r="R489" s="18">
        <v>18.824999999999999</v>
      </c>
      <c r="S489" s="18">
        <v>5.8650000000000002</v>
      </c>
      <c r="T489" s="18">
        <v>10.644</v>
      </c>
      <c r="U489" s="18">
        <v>13.925000000000001</v>
      </c>
      <c r="V489" s="18">
        <v>14.711</v>
      </c>
    </row>
    <row r="490" spans="1:22" x14ac:dyDescent="0.25">
      <c r="A490" s="53">
        <v>42306</v>
      </c>
      <c r="B490" s="14">
        <v>15</v>
      </c>
      <c r="C490" s="57">
        <v>262311956000</v>
      </c>
      <c r="D490" s="57">
        <v>2733728070</v>
      </c>
      <c r="E490" s="57">
        <v>7345275000</v>
      </c>
      <c r="F490" s="57">
        <v>242898658247</v>
      </c>
      <c r="G490" s="59">
        <v>3.3500000000000001E-3</v>
      </c>
      <c r="H490" s="59">
        <v>-5.7600000000000004E-3</v>
      </c>
      <c r="I490" s="59">
        <v>9.11E-3</v>
      </c>
      <c r="J490" s="59">
        <v>4.3159999999999997E-2</v>
      </c>
      <c r="K490" s="59">
        <v>-6.9800000000000001E-3</v>
      </c>
      <c r="L490" s="59">
        <v>-7.2899999999999996E-3</v>
      </c>
      <c r="M490" s="59">
        <v>3.1E-4</v>
      </c>
      <c r="N490" s="59">
        <v>-0.92308000000000001</v>
      </c>
      <c r="O490" s="19">
        <v>113.28919999999999</v>
      </c>
      <c r="P490" s="19">
        <v>91.692800000000005</v>
      </c>
      <c r="Q490" s="18">
        <v>2.8359999999999999</v>
      </c>
      <c r="R490" s="18">
        <v>18.498000000000001</v>
      </c>
      <c r="S490" s="18">
        <v>5.8620000000000001</v>
      </c>
      <c r="T490" s="18">
        <v>10.644</v>
      </c>
      <c r="U490" s="18">
        <v>13.997</v>
      </c>
      <c r="V490" s="18">
        <v>14.965</v>
      </c>
    </row>
    <row r="491" spans="1:22" x14ac:dyDescent="0.25">
      <c r="A491" s="53">
        <v>42307</v>
      </c>
      <c r="B491" s="14">
        <v>15</v>
      </c>
      <c r="C491" s="57">
        <v>262311956000</v>
      </c>
      <c r="D491" s="57">
        <v>2809817229</v>
      </c>
      <c r="E491" s="57">
        <v>7347031043</v>
      </c>
      <c r="F491" s="57">
        <v>242773904588</v>
      </c>
      <c r="G491" s="59">
        <v>2.8400000000000001E-3</v>
      </c>
      <c r="H491" s="59">
        <v>-6.6E-3</v>
      </c>
      <c r="I491" s="59">
        <v>9.4400000000000005E-3</v>
      </c>
      <c r="J491" s="59">
        <v>3.5189999999999999E-2</v>
      </c>
      <c r="K491" s="59">
        <v>-5.1000000000000004E-4</v>
      </c>
      <c r="L491" s="59">
        <v>-8.3000000000000001E-4</v>
      </c>
      <c r="M491" s="59">
        <v>3.2000000000000003E-4</v>
      </c>
      <c r="N491" s="59">
        <v>-0.17141000000000001</v>
      </c>
      <c r="O491" s="19">
        <v>113.23099999999999</v>
      </c>
      <c r="P491" s="19">
        <v>91.615600000000001</v>
      </c>
      <c r="Q491" s="18">
        <v>2.8220000000000001</v>
      </c>
      <c r="R491" s="18">
        <v>18.321999999999999</v>
      </c>
      <c r="S491" s="18">
        <v>5.86</v>
      </c>
      <c r="T491" s="18">
        <v>10.644</v>
      </c>
      <c r="U491" s="18">
        <v>13.987</v>
      </c>
      <c r="V491" s="18">
        <v>14.992000000000001</v>
      </c>
    </row>
    <row r="492" spans="1:22" x14ac:dyDescent="0.25">
      <c r="A492" s="53">
        <v>42308</v>
      </c>
      <c r="B492" s="14">
        <v>15</v>
      </c>
      <c r="C492" s="57">
        <v>262311956000</v>
      </c>
      <c r="D492" s="57">
        <v>2885906388</v>
      </c>
      <c r="E492" s="57">
        <v>7347031043</v>
      </c>
      <c r="F492" s="57">
        <v>242849993748</v>
      </c>
      <c r="G492" s="59">
        <v>3.15E-3</v>
      </c>
      <c r="H492" s="59">
        <v>-6.6E-3</v>
      </c>
      <c r="I492" s="59">
        <v>9.75E-3</v>
      </c>
      <c r="J492" s="59">
        <v>3.7870000000000001E-2</v>
      </c>
      <c r="K492" s="59">
        <v>3.1E-4</v>
      </c>
      <c r="L492" s="59">
        <v>0</v>
      </c>
      <c r="M492" s="59">
        <v>3.1E-4</v>
      </c>
      <c r="N492" s="59">
        <v>0.12153</v>
      </c>
      <c r="O492" s="19">
        <v>113.26649999999999</v>
      </c>
      <c r="P492" s="19">
        <v>91.615600000000001</v>
      </c>
      <c r="Q492" s="18">
        <v>2.8220000000000001</v>
      </c>
      <c r="R492" s="18">
        <v>18.324000000000002</v>
      </c>
      <c r="S492" s="18">
        <v>5.8570000000000002</v>
      </c>
      <c r="T492" s="18">
        <v>10.644</v>
      </c>
      <c r="U492" s="18">
        <v>13.722</v>
      </c>
      <c r="V492" s="18">
        <v>14.992000000000001</v>
      </c>
    </row>
    <row r="493" spans="1:22" x14ac:dyDescent="0.25">
      <c r="A493" s="53">
        <v>42310</v>
      </c>
      <c r="B493" s="14">
        <v>16</v>
      </c>
      <c r="C493" s="57">
        <v>278311956000</v>
      </c>
      <c r="D493" s="57">
        <v>3055188532</v>
      </c>
      <c r="E493" s="57">
        <v>0</v>
      </c>
      <c r="F493" s="57">
        <v>249999195064</v>
      </c>
      <c r="G493" s="59">
        <v>3.9899999999999996E-3</v>
      </c>
      <c r="H493" s="59">
        <v>3.3400000000000001E-3</v>
      </c>
      <c r="I493" s="59">
        <v>6.4999999999999997E-4</v>
      </c>
      <c r="J493" s="59">
        <v>1.0717300000000001</v>
      </c>
      <c r="K493" s="59">
        <v>3.9899999999999996E-3</v>
      </c>
      <c r="L493" s="59">
        <v>3.3400000000000001E-3</v>
      </c>
      <c r="M493" s="59">
        <v>6.4999999999999997E-4</v>
      </c>
      <c r="N493" s="59">
        <v>1.0717300000000001</v>
      </c>
      <c r="O493" s="19">
        <v>113.7183</v>
      </c>
      <c r="P493" s="19">
        <v>91.921800000000005</v>
      </c>
      <c r="Q493" s="18">
        <v>2.9430000000000001</v>
      </c>
      <c r="R493" s="18">
        <v>18.928000000000001</v>
      </c>
      <c r="S493" s="18">
        <v>5.8040000000000003</v>
      </c>
      <c r="T493" s="18">
        <v>10.593999999999999</v>
      </c>
      <c r="U493" s="18">
        <v>14.102</v>
      </c>
      <c r="V493" s="18">
        <v>14.887</v>
      </c>
    </row>
    <row r="494" spans="1:22" x14ac:dyDescent="0.25">
      <c r="A494" s="53">
        <v>42311</v>
      </c>
      <c r="B494" s="14">
        <v>16</v>
      </c>
      <c r="C494" s="57">
        <v>278311956000</v>
      </c>
      <c r="D494" s="57">
        <v>3135553648</v>
      </c>
      <c r="E494" s="57">
        <v>0</v>
      </c>
      <c r="F494" s="57">
        <v>249283866705</v>
      </c>
      <c r="G494" s="59">
        <v>1.1199999999999999E-3</v>
      </c>
      <c r="H494" s="59">
        <v>1.4999999999999999E-4</v>
      </c>
      <c r="I494" s="59">
        <v>9.7000000000000005E-4</v>
      </c>
      <c r="J494" s="59">
        <v>0.14568999999999999</v>
      </c>
      <c r="K494" s="59">
        <v>-2.8600000000000001E-3</v>
      </c>
      <c r="L494" s="59">
        <v>-3.1800000000000001E-3</v>
      </c>
      <c r="M494" s="59">
        <v>3.2000000000000003E-4</v>
      </c>
      <c r="N494" s="59">
        <v>-0.64961999999999998</v>
      </c>
      <c r="O494" s="19">
        <v>113.3929</v>
      </c>
      <c r="P494" s="19">
        <v>91.629099999999994</v>
      </c>
      <c r="Q494" s="18">
        <v>2.923</v>
      </c>
      <c r="R494" s="18">
        <v>18.678000000000001</v>
      </c>
      <c r="S494" s="18">
        <v>5.8010000000000002</v>
      </c>
      <c r="T494" s="18">
        <v>10.593999999999999</v>
      </c>
      <c r="U494" s="18">
        <v>14.164999999999999</v>
      </c>
      <c r="V494" s="18">
        <v>14.992000000000001</v>
      </c>
    </row>
    <row r="495" spans="1:22" x14ac:dyDescent="0.25">
      <c r="A495" s="53">
        <v>42312</v>
      </c>
      <c r="B495" s="14">
        <v>16</v>
      </c>
      <c r="C495" s="57">
        <v>278311956000</v>
      </c>
      <c r="D495" s="57">
        <v>3215918764</v>
      </c>
      <c r="E495" s="57">
        <v>0</v>
      </c>
      <c r="F495" s="57">
        <v>249440916492</v>
      </c>
      <c r="G495" s="59">
        <v>1.75E-3</v>
      </c>
      <c r="H495" s="59">
        <v>4.6000000000000001E-4</v>
      </c>
      <c r="I495" s="59">
        <v>1.2899999999999999E-3</v>
      </c>
      <c r="J495" s="59">
        <v>0.17308000000000001</v>
      </c>
      <c r="K495" s="59">
        <v>6.3000000000000003E-4</v>
      </c>
      <c r="L495" s="59">
        <v>3.1E-4</v>
      </c>
      <c r="M495" s="59">
        <v>3.2000000000000003E-4</v>
      </c>
      <c r="N495" s="59">
        <v>0.25924000000000003</v>
      </c>
      <c r="O495" s="19">
        <v>113.46429999999999</v>
      </c>
      <c r="P495" s="19">
        <v>91.657300000000006</v>
      </c>
      <c r="Q495" s="18">
        <v>2.9169999999999998</v>
      </c>
      <c r="R495" s="18">
        <v>18.602</v>
      </c>
      <c r="S495" s="18">
        <v>5.798</v>
      </c>
      <c r="T495" s="18">
        <v>10.593999999999999</v>
      </c>
      <c r="U495" s="18">
        <v>14.146000000000001</v>
      </c>
      <c r="V495" s="18">
        <v>14.981999999999999</v>
      </c>
    </row>
    <row r="496" spans="1:22" x14ac:dyDescent="0.25">
      <c r="A496" s="53">
        <v>42313</v>
      </c>
      <c r="B496" s="14">
        <v>16</v>
      </c>
      <c r="C496" s="57">
        <v>278311956000</v>
      </c>
      <c r="D496" s="57">
        <v>3296283880</v>
      </c>
      <c r="E496" s="57">
        <v>0</v>
      </c>
      <c r="F496" s="57">
        <v>248460639301</v>
      </c>
      <c r="G496" s="59">
        <v>-2.1900000000000001E-3</v>
      </c>
      <c r="H496" s="59">
        <v>-3.8E-3</v>
      </c>
      <c r="I496" s="59">
        <v>1.6100000000000001E-3</v>
      </c>
      <c r="J496" s="59">
        <v>-0.14831</v>
      </c>
      <c r="K496" s="59">
        <v>-3.9300000000000003E-3</v>
      </c>
      <c r="L496" s="59">
        <v>-4.2500000000000003E-3</v>
      </c>
      <c r="M496" s="59">
        <v>3.2000000000000003E-4</v>
      </c>
      <c r="N496" s="59">
        <v>-0.76334999999999997</v>
      </c>
      <c r="O496" s="19">
        <v>113.0184</v>
      </c>
      <c r="P496" s="19">
        <v>91.266999999999996</v>
      </c>
      <c r="Q496" s="18">
        <v>2.8980000000000001</v>
      </c>
      <c r="R496" s="18">
        <v>18.382999999999999</v>
      </c>
      <c r="S496" s="18">
        <v>5.7960000000000003</v>
      </c>
      <c r="T496" s="18">
        <v>10.593999999999999</v>
      </c>
      <c r="U496" s="18">
        <v>14.257999999999999</v>
      </c>
      <c r="V496" s="18">
        <v>15.125999999999999</v>
      </c>
    </row>
    <row r="497" spans="1:22" x14ac:dyDescent="0.25">
      <c r="A497" s="53">
        <v>42314</v>
      </c>
      <c r="B497" s="14">
        <v>16</v>
      </c>
      <c r="C497" s="57">
        <v>278311956000</v>
      </c>
      <c r="D497" s="57">
        <v>3376648995</v>
      </c>
      <c r="E497" s="57">
        <v>0</v>
      </c>
      <c r="F497" s="57">
        <v>248870095954</v>
      </c>
      <c r="G497" s="59">
        <v>-5.5000000000000003E-4</v>
      </c>
      <c r="H497" s="59">
        <v>-2.48E-3</v>
      </c>
      <c r="I497" s="59">
        <v>1.9400000000000001E-3</v>
      </c>
      <c r="J497" s="59">
        <v>-3.2779999999999997E-2</v>
      </c>
      <c r="K497" s="59">
        <v>1.65E-3</v>
      </c>
      <c r="L497" s="59">
        <v>1.32E-3</v>
      </c>
      <c r="M497" s="59">
        <v>3.2000000000000003E-4</v>
      </c>
      <c r="N497" s="59">
        <v>0.82698000000000005</v>
      </c>
      <c r="O497" s="19">
        <v>113.2047</v>
      </c>
      <c r="P497" s="19">
        <v>91.388099999999994</v>
      </c>
      <c r="Q497" s="18">
        <v>2.903</v>
      </c>
      <c r="R497" s="18">
        <v>18.472000000000001</v>
      </c>
      <c r="S497" s="18">
        <v>5.7930000000000001</v>
      </c>
      <c r="T497" s="18">
        <v>10.593999999999999</v>
      </c>
      <c r="U497" s="18">
        <v>14.237</v>
      </c>
      <c r="V497" s="18">
        <v>15.086</v>
      </c>
    </row>
    <row r="498" spans="1:22" x14ac:dyDescent="0.25">
      <c r="A498" s="53">
        <v>42317</v>
      </c>
      <c r="B498" s="14">
        <v>16</v>
      </c>
      <c r="C498" s="57">
        <v>278311956000</v>
      </c>
      <c r="D498" s="57">
        <v>3617744343</v>
      </c>
      <c r="E498" s="57">
        <v>0</v>
      </c>
      <c r="F498" s="57">
        <v>248939524192</v>
      </c>
      <c r="G498" s="59">
        <v>-2.7E-4</v>
      </c>
      <c r="H498" s="59">
        <v>-3.1700000000000001E-3</v>
      </c>
      <c r="I498" s="59">
        <v>2.8999999999999998E-3</v>
      </c>
      <c r="J498" s="59">
        <v>-1.082E-2</v>
      </c>
      <c r="K498" s="59">
        <v>2.7999999999999998E-4</v>
      </c>
      <c r="L498" s="59">
        <v>-6.8999999999999997E-4</v>
      </c>
      <c r="M498" s="59">
        <v>9.7000000000000005E-4</v>
      </c>
      <c r="N498" s="59">
        <v>3.4619999999999998E-2</v>
      </c>
      <c r="O498" s="19">
        <v>113.2362</v>
      </c>
      <c r="P498" s="19">
        <v>91.325000000000003</v>
      </c>
      <c r="Q498" s="18">
        <v>2.895</v>
      </c>
      <c r="R498" s="18">
        <v>18.408999999999999</v>
      </c>
      <c r="S498" s="18">
        <v>5.7850000000000001</v>
      </c>
      <c r="T498" s="18">
        <v>10.593999999999999</v>
      </c>
      <c r="U498" s="18">
        <v>14.292999999999999</v>
      </c>
      <c r="V498" s="18">
        <v>15.117000000000001</v>
      </c>
    </row>
    <row r="499" spans="1:22" x14ac:dyDescent="0.25">
      <c r="A499" s="53">
        <v>42318</v>
      </c>
      <c r="B499" s="14">
        <v>16</v>
      </c>
      <c r="C499" s="57">
        <v>278311956000</v>
      </c>
      <c r="D499" s="57">
        <v>3698109458</v>
      </c>
      <c r="E499" s="57">
        <v>0</v>
      </c>
      <c r="F499" s="57">
        <v>249209176924</v>
      </c>
      <c r="G499" s="59">
        <v>8.1999999999999998E-4</v>
      </c>
      <c r="H499" s="59">
        <v>-2.4099999999999998E-3</v>
      </c>
      <c r="I499" s="59">
        <v>3.2299999999999998E-3</v>
      </c>
      <c r="J499" s="59">
        <v>3.0280000000000001E-2</v>
      </c>
      <c r="K499" s="59">
        <v>1.08E-3</v>
      </c>
      <c r="L499" s="59">
        <v>7.6000000000000004E-4</v>
      </c>
      <c r="M499" s="59">
        <v>3.2000000000000003E-4</v>
      </c>
      <c r="N499" s="59">
        <v>0.48621999999999999</v>
      </c>
      <c r="O499" s="19">
        <v>113.35890000000001</v>
      </c>
      <c r="P499" s="19">
        <v>91.394599999999997</v>
      </c>
      <c r="Q499" s="18">
        <v>2.8969999999999998</v>
      </c>
      <c r="R499" s="18">
        <v>18.452999999999999</v>
      </c>
      <c r="S499" s="18">
        <v>5.782</v>
      </c>
      <c r="T499" s="18">
        <v>10.593999999999999</v>
      </c>
      <c r="U499" s="18">
        <v>14.282</v>
      </c>
      <c r="V499" s="18">
        <v>15.095000000000001</v>
      </c>
    </row>
    <row r="500" spans="1:22" x14ac:dyDescent="0.25">
      <c r="A500" s="53">
        <v>42319</v>
      </c>
      <c r="B500" s="14">
        <v>16</v>
      </c>
      <c r="C500" s="57">
        <v>278311956000</v>
      </c>
      <c r="D500" s="57">
        <v>3778474574</v>
      </c>
      <c r="E500" s="57">
        <v>0</v>
      </c>
      <c r="F500" s="57">
        <v>249141335904</v>
      </c>
      <c r="G500" s="59">
        <v>5.4000000000000001E-4</v>
      </c>
      <c r="H500" s="59">
        <v>-3.0100000000000001E-3</v>
      </c>
      <c r="I500" s="59">
        <v>3.5500000000000002E-3</v>
      </c>
      <c r="J500" s="59">
        <v>1.823E-2</v>
      </c>
      <c r="K500" s="59">
        <v>-2.7E-4</v>
      </c>
      <c r="L500" s="59">
        <v>-5.9000000000000003E-4</v>
      </c>
      <c r="M500" s="59">
        <v>3.2000000000000003E-4</v>
      </c>
      <c r="N500" s="59">
        <v>-9.4839999999999994E-2</v>
      </c>
      <c r="O500" s="19">
        <v>113.328</v>
      </c>
      <c r="P500" s="19">
        <v>91.340100000000007</v>
      </c>
      <c r="Q500" s="18">
        <v>2.89</v>
      </c>
      <c r="R500" s="18">
        <v>18.382999999999999</v>
      </c>
      <c r="S500" s="18">
        <v>5.7789999999999999</v>
      </c>
      <c r="T500" s="18">
        <v>10.593999999999999</v>
      </c>
      <c r="U500" s="18">
        <v>14.292999999999999</v>
      </c>
      <c r="V500" s="18">
        <v>15.117000000000001</v>
      </c>
    </row>
    <row r="501" spans="1:22" x14ac:dyDescent="0.25">
      <c r="A501" s="53">
        <v>42320</v>
      </c>
      <c r="B501" s="14">
        <v>16</v>
      </c>
      <c r="C501" s="57">
        <v>278311956000</v>
      </c>
      <c r="D501" s="57">
        <v>3858839690</v>
      </c>
      <c r="E501" s="57">
        <v>0</v>
      </c>
      <c r="F501" s="57">
        <v>249144514777</v>
      </c>
      <c r="G501" s="59">
        <v>5.5999999999999995E-4</v>
      </c>
      <c r="H501" s="59">
        <v>-3.32E-3</v>
      </c>
      <c r="I501" s="59">
        <v>3.8700000000000002E-3</v>
      </c>
      <c r="J501" s="59">
        <v>1.7090000000000001E-2</v>
      </c>
      <c r="K501" s="59">
        <v>1.0000000000000001E-5</v>
      </c>
      <c r="L501" s="59">
        <v>-3.1E-4</v>
      </c>
      <c r="M501" s="59">
        <v>3.2000000000000003E-4</v>
      </c>
      <c r="N501" s="59">
        <v>4.6800000000000001E-3</v>
      </c>
      <c r="O501" s="19">
        <v>113.3295</v>
      </c>
      <c r="P501" s="19">
        <v>91.311700000000002</v>
      </c>
      <c r="Q501" s="18">
        <v>2.883</v>
      </c>
      <c r="R501" s="18">
        <v>18.294</v>
      </c>
      <c r="S501" s="18">
        <v>5.7759999999999998</v>
      </c>
      <c r="T501" s="18">
        <v>10.593999999999999</v>
      </c>
      <c r="U501" s="18">
        <v>14.273</v>
      </c>
      <c r="V501" s="18">
        <v>15.128</v>
      </c>
    </row>
    <row r="502" spans="1:22" x14ac:dyDescent="0.25">
      <c r="A502" s="53">
        <v>42321</v>
      </c>
      <c r="B502" s="14">
        <v>16</v>
      </c>
      <c r="C502" s="57">
        <v>278311956000</v>
      </c>
      <c r="D502" s="57">
        <v>3939204806</v>
      </c>
      <c r="E502" s="57">
        <v>0</v>
      </c>
      <c r="F502" s="57">
        <v>249543877759</v>
      </c>
      <c r="G502" s="59">
        <v>2.16E-3</v>
      </c>
      <c r="H502" s="59">
        <v>-2.0400000000000001E-3</v>
      </c>
      <c r="I502" s="59">
        <v>4.1999999999999997E-3</v>
      </c>
      <c r="J502" s="59">
        <v>6.2619999999999995E-2</v>
      </c>
      <c r="K502" s="59">
        <v>1.6000000000000001E-3</v>
      </c>
      <c r="L502" s="59">
        <v>1.2800000000000001E-3</v>
      </c>
      <c r="M502" s="59">
        <v>3.2000000000000003E-4</v>
      </c>
      <c r="N502" s="59">
        <v>0.79715999999999998</v>
      </c>
      <c r="O502" s="19">
        <v>113.5111</v>
      </c>
      <c r="P502" s="19">
        <v>91.429100000000005</v>
      </c>
      <c r="Q502" s="18">
        <v>2.8780000000000001</v>
      </c>
      <c r="R502" s="18">
        <v>18.224</v>
      </c>
      <c r="S502" s="18">
        <v>5.774</v>
      </c>
      <c r="T502" s="18">
        <v>10.593999999999999</v>
      </c>
      <c r="U502" s="18">
        <v>14.195</v>
      </c>
      <c r="V502" s="18">
        <v>15.084</v>
      </c>
    </row>
    <row r="503" spans="1:22" x14ac:dyDescent="0.25">
      <c r="A503" s="53">
        <v>42324</v>
      </c>
      <c r="B503" s="14">
        <v>16</v>
      </c>
      <c r="C503" s="57">
        <v>278311956000</v>
      </c>
      <c r="D503" s="57">
        <v>4180300153</v>
      </c>
      <c r="E503" s="57">
        <v>0</v>
      </c>
      <c r="F503" s="57">
        <v>249582423089</v>
      </c>
      <c r="G503" s="59">
        <v>2.31E-3</v>
      </c>
      <c r="H503" s="59">
        <v>-2.8500000000000001E-3</v>
      </c>
      <c r="I503" s="59">
        <v>5.1599999999999997E-3</v>
      </c>
      <c r="J503" s="59">
        <v>5.4300000000000001E-2</v>
      </c>
      <c r="K503" s="59">
        <v>1.4999999999999999E-4</v>
      </c>
      <c r="L503" s="59">
        <v>-8.0999999999999996E-4</v>
      </c>
      <c r="M503" s="59">
        <v>9.7000000000000005E-4</v>
      </c>
      <c r="N503" s="59">
        <v>1.9019999999999999E-2</v>
      </c>
      <c r="O503" s="19">
        <v>113.5287</v>
      </c>
      <c r="P503" s="19">
        <v>91.354500000000002</v>
      </c>
      <c r="Q503" s="18">
        <v>2.8759999999999999</v>
      </c>
      <c r="R503" s="18">
        <v>18.282</v>
      </c>
      <c r="S503" s="18">
        <v>5.766</v>
      </c>
      <c r="T503" s="18">
        <v>10.593999999999999</v>
      </c>
      <c r="U503" s="18">
        <v>14.285</v>
      </c>
      <c r="V503" s="18">
        <v>15.124000000000001</v>
      </c>
    </row>
    <row r="504" spans="1:22" x14ac:dyDescent="0.25">
      <c r="A504" s="53">
        <v>42325</v>
      </c>
      <c r="B504" s="14">
        <v>16</v>
      </c>
      <c r="C504" s="57">
        <v>278311956000</v>
      </c>
      <c r="D504" s="57">
        <v>4260665268</v>
      </c>
      <c r="E504" s="57">
        <v>0</v>
      </c>
      <c r="F504" s="57">
        <v>249436338756</v>
      </c>
      <c r="G504" s="59">
        <v>1.73E-3</v>
      </c>
      <c r="H504" s="59">
        <v>-3.7599999999999999E-3</v>
      </c>
      <c r="I504" s="59">
        <v>5.4900000000000001E-3</v>
      </c>
      <c r="J504" s="59">
        <v>3.7859999999999998E-2</v>
      </c>
      <c r="K504" s="59">
        <v>-5.9000000000000003E-4</v>
      </c>
      <c r="L504" s="59">
        <v>-9.1E-4</v>
      </c>
      <c r="M504" s="59">
        <v>3.2000000000000003E-4</v>
      </c>
      <c r="N504" s="59">
        <v>-0.19288</v>
      </c>
      <c r="O504" s="19">
        <v>113.4622</v>
      </c>
      <c r="P504" s="19">
        <v>91.271199999999993</v>
      </c>
      <c r="Q504" s="18">
        <v>2.8679999999999999</v>
      </c>
      <c r="R504" s="18">
        <v>18.190999999999999</v>
      </c>
      <c r="S504" s="18">
        <v>5.7629999999999999</v>
      </c>
      <c r="T504" s="18">
        <v>10.593999999999999</v>
      </c>
      <c r="U504" s="18">
        <v>14.298999999999999</v>
      </c>
      <c r="V504" s="18">
        <v>15.156000000000001</v>
      </c>
    </row>
    <row r="505" spans="1:22" x14ac:dyDescent="0.25">
      <c r="A505" s="53">
        <v>42326</v>
      </c>
      <c r="B505" s="14">
        <v>16</v>
      </c>
      <c r="C505" s="57">
        <v>278311956000</v>
      </c>
      <c r="D505" s="57">
        <v>4341030384</v>
      </c>
      <c r="E505" s="57">
        <v>0</v>
      </c>
      <c r="F505" s="57">
        <v>249759642653</v>
      </c>
      <c r="G505" s="59">
        <v>3.0300000000000001E-3</v>
      </c>
      <c r="H505" s="59">
        <v>-2.7799999999999999E-3</v>
      </c>
      <c r="I505" s="59">
        <v>5.8100000000000001E-3</v>
      </c>
      <c r="J505" s="59">
        <v>6.3369999999999996E-2</v>
      </c>
      <c r="K505" s="59">
        <v>1.2999999999999999E-3</v>
      </c>
      <c r="L505" s="59">
        <v>9.7000000000000005E-4</v>
      </c>
      <c r="M505" s="59">
        <v>3.2000000000000003E-4</v>
      </c>
      <c r="N505" s="59">
        <v>0.60653000000000001</v>
      </c>
      <c r="O505" s="19">
        <v>113.6093</v>
      </c>
      <c r="P505" s="19">
        <v>91.360600000000005</v>
      </c>
      <c r="Q505" s="18">
        <v>2.8719999999999999</v>
      </c>
      <c r="R505" s="18">
        <v>18.263000000000002</v>
      </c>
      <c r="S505" s="18">
        <v>5.76</v>
      </c>
      <c r="T505" s="18">
        <v>10.593999999999999</v>
      </c>
      <c r="U505" s="18">
        <v>14.285</v>
      </c>
      <c r="V505" s="18">
        <v>15.127000000000001</v>
      </c>
    </row>
    <row r="506" spans="1:22" x14ac:dyDescent="0.25">
      <c r="A506" s="53">
        <v>42327</v>
      </c>
      <c r="B506" s="14">
        <v>16</v>
      </c>
      <c r="C506" s="57">
        <v>278311956000</v>
      </c>
      <c r="D506" s="57">
        <v>4421395500</v>
      </c>
      <c r="E506" s="57">
        <v>0</v>
      </c>
      <c r="F506" s="57">
        <v>249353448073</v>
      </c>
      <c r="G506" s="59">
        <v>1.39E-3</v>
      </c>
      <c r="H506" s="59">
        <v>-4.7400000000000003E-3</v>
      </c>
      <c r="I506" s="59">
        <v>6.13E-3</v>
      </c>
      <c r="J506" s="59">
        <v>2.7210000000000002E-2</v>
      </c>
      <c r="K506" s="59">
        <v>-1.6299999999999999E-3</v>
      </c>
      <c r="L506" s="59">
        <v>-1.9499999999999999E-3</v>
      </c>
      <c r="M506" s="59">
        <v>3.2000000000000003E-4</v>
      </c>
      <c r="N506" s="59">
        <v>-0.44884000000000002</v>
      </c>
      <c r="O506" s="19">
        <v>113.42449999999999</v>
      </c>
      <c r="P506" s="19">
        <v>91.181600000000003</v>
      </c>
      <c r="Q506" s="18">
        <v>2.8570000000000002</v>
      </c>
      <c r="R506" s="18">
        <v>18.07</v>
      </c>
      <c r="S506" s="18">
        <v>5.7569999999999997</v>
      </c>
      <c r="T506" s="18">
        <v>10.593999999999999</v>
      </c>
      <c r="U506" s="18">
        <v>14.314</v>
      </c>
      <c r="V506" s="18">
        <v>15.193</v>
      </c>
    </row>
    <row r="507" spans="1:22" x14ac:dyDescent="0.25">
      <c r="A507" s="53">
        <v>42328</v>
      </c>
      <c r="B507" s="14">
        <v>16</v>
      </c>
      <c r="C507" s="57">
        <v>278311956000</v>
      </c>
      <c r="D507" s="57">
        <v>4501760616</v>
      </c>
      <c r="E507" s="57">
        <v>0</v>
      </c>
      <c r="F507" s="57">
        <v>249573768751</v>
      </c>
      <c r="G507" s="59">
        <v>2.2799999999999999E-3</v>
      </c>
      <c r="H507" s="59">
        <v>-4.1799999999999997E-3</v>
      </c>
      <c r="I507" s="59">
        <v>6.45E-3</v>
      </c>
      <c r="J507" s="59">
        <v>4.2549999999999998E-2</v>
      </c>
      <c r="K507" s="59">
        <v>8.8000000000000003E-4</v>
      </c>
      <c r="L507" s="59">
        <v>5.5999999999999995E-4</v>
      </c>
      <c r="M507" s="59">
        <v>3.2000000000000003E-4</v>
      </c>
      <c r="N507" s="59">
        <v>0.38159999999999999</v>
      </c>
      <c r="O507" s="19">
        <v>113.5247</v>
      </c>
      <c r="P507" s="19">
        <v>91.233099999999993</v>
      </c>
      <c r="Q507" s="18">
        <v>2.8559999999999999</v>
      </c>
      <c r="R507" s="18">
        <v>18.081</v>
      </c>
      <c r="S507" s="18">
        <v>5.7549999999999999</v>
      </c>
      <c r="T507" s="18">
        <v>10.593999999999999</v>
      </c>
      <c r="U507" s="18">
        <v>14.301</v>
      </c>
      <c r="V507" s="18">
        <v>15.177</v>
      </c>
    </row>
    <row r="508" spans="1:22" x14ac:dyDescent="0.25">
      <c r="A508" s="53">
        <v>42331</v>
      </c>
      <c r="B508" s="14">
        <v>16</v>
      </c>
      <c r="C508" s="57">
        <v>278311956000</v>
      </c>
      <c r="D508" s="57">
        <v>4742855963</v>
      </c>
      <c r="E508" s="57">
        <v>0</v>
      </c>
      <c r="F508" s="57">
        <v>250282151521</v>
      </c>
      <c r="G508" s="59">
        <v>5.1200000000000004E-3</v>
      </c>
      <c r="H508" s="59">
        <v>-2.3E-3</v>
      </c>
      <c r="I508" s="59">
        <v>7.4200000000000004E-3</v>
      </c>
      <c r="J508" s="59">
        <v>8.4739999999999996E-2</v>
      </c>
      <c r="K508" s="59">
        <v>2.8400000000000001E-3</v>
      </c>
      <c r="L508" s="59">
        <v>1.8699999999999999E-3</v>
      </c>
      <c r="M508" s="59">
        <v>9.7000000000000005E-4</v>
      </c>
      <c r="N508" s="59">
        <v>0.41310999999999998</v>
      </c>
      <c r="O508" s="19">
        <v>113.84699999999999</v>
      </c>
      <c r="P508" s="19">
        <v>91.405000000000001</v>
      </c>
      <c r="Q508" s="18">
        <v>2.867</v>
      </c>
      <c r="R508" s="18">
        <v>18.297999999999998</v>
      </c>
      <c r="S508" s="18">
        <v>5.7460000000000004</v>
      </c>
      <c r="T508" s="18">
        <v>10.593999999999999</v>
      </c>
      <c r="U508" s="18">
        <v>14.292999999999999</v>
      </c>
      <c r="V508" s="18">
        <v>15.127000000000001</v>
      </c>
    </row>
    <row r="509" spans="1:22" x14ac:dyDescent="0.25">
      <c r="A509" s="53">
        <v>42332</v>
      </c>
      <c r="B509" s="14">
        <v>16</v>
      </c>
      <c r="C509" s="57">
        <v>278311956000</v>
      </c>
      <c r="D509" s="57">
        <v>4823221079</v>
      </c>
      <c r="E509" s="57">
        <v>0</v>
      </c>
      <c r="F509" s="57">
        <v>250405680903</v>
      </c>
      <c r="G509" s="59">
        <v>5.62E-3</v>
      </c>
      <c r="H509" s="59">
        <v>-2.1299999999999999E-3</v>
      </c>
      <c r="I509" s="59">
        <v>7.7499999999999999E-3</v>
      </c>
      <c r="J509" s="59">
        <v>8.9230000000000004E-2</v>
      </c>
      <c r="K509" s="59">
        <v>4.8999999999999998E-4</v>
      </c>
      <c r="L509" s="59">
        <v>1.7000000000000001E-4</v>
      </c>
      <c r="M509" s="59">
        <v>3.2000000000000003E-4</v>
      </c>
      <c r="N509" s="59">
        <v>0.19792999999999999</v>
      </c>
      <c r="O509" s="19">
        <v>113.9032</v>
      </c>
      <c r="P509" s="19">
        <v>91.420900000000003</v>
      </c>
      <c r="Q509" s="18">
        <v>2.8650000000000002</v>
      </c>
      <c r="R509" s="18">
        <v>18.297000000000001</v>
      </c>
      <c r="S509" s="18">
        <v>5.7439999999999998</v>
      </c>
      <c r="T509" s="18">
        <v>10.593999999999999</v>
      </c>
      <c r="U509" s="18">
        <v>14.292999999999999</v>
      </c>
      <c r="V509" s="18">
        <v>15.124000000000001</v>
      </c>
    </row>
    <row r="510" spans="1:22" x14ac:dyDescent="0.25">
      <c r="A510" s="53">
        <v>42333</v>
      </c>
      <c r="B510" s="14">
        <v>16</v>
      </c>
      <c r="C510" s="57">
        <v>278311956000</v>
      </c>
      <c r="D510" s="57">
        <v>4903586194</v>
      </c>
      <c r="E510" s="57">
        <v>0</v>
      </c>
      <c r="F510" s="57">
        <v>250631139563</v>
      </c>
      <c r="G510" s="59">
        <v>6.5300000000000002E-3</v>
      </c>
      <c r="H510" s="59">
        <v>-1.5399999999999999E-3</v>
      </c>
      <c r="I510" s="59">
        <v>8.0700000000000008E-3</v>
      </c>
      <c r="J510" s="59">
        <v>9.9909999999999999E-2</v>
      </c>
      <c r="K510" s="59">
        <v>8.9999999999999998E-4</v>
      </c>
      <c r="L510" s="59">
        <v>5.8E-4</v>
      </c>
      <c r="M510" s="59">
        <v>3.2000000000000003E-4</v>
      </c>
      <c r="N510" s="59">
        <v>0.39012000000000002</v>
      </c>
      <c r="O510" s="19">
        <v>114.0057</v>
      </c>
      <c r="P510" s="19">
        <v>91.474299999999999</v>
      </c>
      <c r="Q510" s="18">
        <v>2.8660000000000001</v>
      </c>
      <c r="R510" s="18">
        <v>18.323</v>
      </c>
      <c r="S510" s="18">
        <v>5.7409999999999997</v>
      </c>
      <c r="T510" s="18">
        <v>10.593999999999999</v>
      </c>
      <c r="U510" s="18">
        <v>14.284000000000001</v>
      </c>
      <c r="V510" s="18">
        <v>15.108000000000001</v>
      </c>
    </row>
    <row r="511" spans="1:22" x14ac:dyDescent="0.25">
      <c r="A511" s="53">
        <v>42334</v>
      </c>
      <c r="B511" s="14">
        <v>16</v>
      </c>
      <c r="C511" s="57">
        <v>278311956000</v>
      </c>
      <c r="D511" s="57">
        <v>4983951310</v>
      </c>
      <c r="E511" s="57">
        <v>0</v>
      </c>
      <c r="F511" s="57">
        <v>250456848157</v>
      </c>
      <c r="G511" s="59">
        <v>5.8300000000000001E-3</v>
      </c>
      <c r="H511" s="59">
        <v>-2.5699999999999998E-3</v>
      </c>
      <c r="I511" s="59">
        <v>8.3899999999999999E-3</v>
      </c>
      <c r="J511" s="59">
        <v>8.5209999999999994E-2</v>
      </c>
      <c r="K511" s="59">
        <v>-6.9999999999999999E-4</v>
      </c>
      <c r="L511" s="59">
        <v>-1.0200000000000001E-3</v>
      </c>
      <c r="M511" s="59">
        <v>3.2000000000000003E-4</v>
      </c>
      <c r="N511" s="59">
        <v>-0.22478000000000001</v>
      </c>
      <c r="O511" s="19">
        <v>113.9264</v>
      </c>
      <c r="P511" s="19">
        <v>91.380600000000001</v>
      </c>
      <c r="Q511" s="18">
        <v>2.8570000000000002</v>
      </c>
      <c r="R511" s="18">
        <v>18.23</v>
      </c>
      <c r="S511" s="18">
        <v>5.7380000000000004</v>
      </c>
      <c r="T511" s="18">
        <v>10.593999999999999</v>
      </c>
      <c r="U511" s="18">
        <v>14.304</v>
      </c>
      <c r="V511" s="18">
        <v>15.144</v>
      </c>
    </row>
    <row r="512" spans="1:22" x14ac:dyDescent="0.25">
      <c r="A512" s="53">
        <v>42335</v>
      </c>
      <c r="B512" s="14">
        <v>16</v>
      </c>
      <c r="C512" s="57">
        <v>278311956000</v>
      </c>
      <c r="D512" s="57">
        <v>5064316426</v>
      </c>
      <c r="E512" s="57">
        <v>0</v>
      </c>
      <c r="F512" s="57">
        <v>250857904504</v>
      </c>
      <c r="G512" s="59">
        <v>7.4400000000000004E-3</v>
      </c>
      <c r="H512" s="59">
        <v>-1.2800000000000001E-3</v>
      </c>
      <c r="I512" s="59">
        <v>8.7100000000000007E-3</v>
      </c>
      <c r="J512" s="59">
        <v>0.10564999999999999</v>
      </c>
      <c r="K512" s="59">
        <v>1.6000000000000001E-3</v>
      </c>
      <c r="L512" s="59">
        <v>1.2800000000000001E-3</v>
      </c>
      <c r="M512" s="59">
        <v>3.2000000000000003E-4</v>
      </c>
      <c r="N512" s="59">
        <v>0.79608000000000001</v>
      </c>
      <c r="O512" s="19">
        <v>114.10890000000001</v>
      </c>
      <c r="P512" s="19">
        <v>91.498599999999996</v>
      </c>
      <c r="Q512" s="18">
        <v>2.8620000000000001</v>
      </c>
      <c r="R512" s="18">
        <v>18.306000000000001</v>
      </c>
      <c r="S512" s="18">
        <v>5.7359999999999998</v>
      </c>
      <c r="T512" s="18">
        <v>10.593999999999999</v>
      </c>
      <c r="U512" s="18">
        <v>14.282</v>
      </c>
      <c r="V512" s="18">
        <v>15.103999999999999</v>
      </c>
    </row>
    <row r="513" spans="1:22" x14ac:dyDescent="0.25">
      <c r="A513" s="53">
        <v>42338</v>
      </c>
      <c r="B513" s="14">
        <v>16</v>
      </c>
      <c r="C513" s="57">
        <v>278311956000</v>
      </c>
      <c r="D513" s="57">
        <v>5305411773</v>
      </c>
      <c r="E513" s="57">
        <v>0</v>
      </c>
      <c r="F513" s="57">
        <v>251111446343</v>
      </c>
      <c r="G513" s="59">
        <v>8.4499999999999992E-3</v>
      </c>
      <c r="H513" s="59">
        <v>-1.23E-3</v>
      </c>
      <c r="I513" s="59">
        <v>9.6799999999999994E-3</v>
      </c>
      <c r="J513" s="59">
        <v>0.10818</v>
      </c>
      <c r="K513" s="59">
        <v>1.01E-3</v>
      </c>
      <c r="L513" s="59">
        <v>5.0000000000000002E-5</v>
      </c>
      <c r="M513" s="59">
        <v>9.6000000000000002E-4</v>
      </c>
      <c r="N513" s="59">
        <v>0.13116</v>
      </c>
      <c r="O513" s="19">
        <v>114.2242</v>
      </c>
      <c r="P513" s="19">
        <v>91.503100000000003</v>
      </c>
      <c r="Q513" s="18">
        <v>2.8540000000000001</v>
      </c>
      <c r="R513" s="18">
        <v>18.251999999999999</v>
      </c>
      <c r="S513" s="18">
        <v>5.7270000000000003</v>
      </c>
      <c r="T513" s="18">
        <v>10.593999999999999</v>
      </c>
      <c r="U513" s="18">
        <v>14.285</v>
      </c>
      <c r="V513" s="18">
        <v>15.111000000000001</v>
      </c>
    </row>
    <row r="514" spans="1:22" x14ac:dyDescent="0.25">
      <c r="A514" s="53">
        <v>42339</v>
      </c>
      <c r="B514" s="14">
        <v>16</v>
      </c>
      <c r="C514" s="57">
        <v>292299956000</v>
      </c>
      <c r="D514" s="57">
        <v>5795729148</v>
      </c>
      <c r="E514" s="57">
        <v>0</v>
      </c>
      <c r="F514" s="57">
        <v>263309117359</v>
      </c>
      <c r="G514" s="59">
        <v>7.6999999999999996E-4</v>
      </c>
      <c r="H514" s="59">
        <v>4.4000000000000002E-4</v>
      </c>
      <c r="I514" s="59">
        <v>3.2000000000000003E-4</v>
      </c>
      <c r="J514" s="59">
        <v>0.32327</v>
      </c>
      <c r="K514" s="59">
        <v>7.6999999999999996E-4</v>
      </c>
      <c r="L514" s="59">
        <v>4.4000000000000002E-4</v>
      </c>
      <c r="M514" s="59">
        <v>3.2000000000000003E-4</v>
      </c>
      <c r="N514" s="59">
        <v>0.32327</v>
      </c>
      <c r="O514" s="19">
        <v>114.3116</v>
      </c>
      <c r="P514" s="19">
        <v>91.543599999999998</v>
      </c>
      <c r="Q514" s="18">
        <v>2.964</v>
      </c>
      <c r="R514" s="18">
        <v>19.66</v>
      </c>
      <c r="S514" s="18">
        <v>6.0990000000000002</v>
      </c>
      <c r="T514" s="18">
        <v>10.667</v>
      </c>
      <c r="U514" s="18">
        <v>14.348000000000001</v>
      </c>
      <c r="V514" s="18">
        <v>15.146000000000001</v>
      </c>
    </row>
    <row r="515" spans="1:22" x14ac:dyDescent="0.25">
      <c r="A515" s="53">
        <v>42340</v>
      </c>
      <c r="B515" s="14">
        <v>16</v>
      </c>
      <c r="C515" s="57">
        <v>292299956000</v>
      </c>
      <c r="D515" s="57">
        <v>5880702501</v>
      </c>
      <c r="E515" s="57">
        <v>0</v>
      </c>
      <c r="F515" s="57">
        <v>263541941000</v>
      </c>
      <c r="G515" s="59">
        <v>1.65E-3</v>
      </c>
      <c r="H515" s="59">
        <v>1E-3</v>
      </c>
      <c r="I515" s="59">
        <v>6.4999999999999997E-4</v>
      </c>
      <c r="J515" s="59">
        <v>0.35227999999999998</v>
      </c>
      <c r="K515" s="59">
        <v>8.8000000000000003E-4</v>
      </c>
      <c r="L515" s="59">
        <v>5.5999999999999995E-4</v>
      </c>
      <c r="M515" s="59">
        <v>3.2000000000000003E-4</v>
      </c>
      <c r="N515" s="59">
        <v>0.38192999999999999</v>
      </c>
      <c r="O515" s="19">
        <v>114.4127</v>
      </c>
      <c r="P515" s="19">
        <v>91.595100000000002</v>
      </c>
      <c r="Q515" s="18">
        <v>2.964</v>
      </c>
      <c r="R515" s="18">
        <v>19.684999999999999</v>
      </c>
      <c r="S515" s="18">
        <v>6.0970000000000004</v>
      </c>
      <c r="T515" s="18">
        <v>10.667</v>
      </c>
      <c r="U515" s="18">
        <v>14.34</v>
      </c>
      <c r="V515" s="18">
        <v>15.131</v>
      </c>
    </row>
    <row r="516" spans="1:22" x14ac:dyDescent="0.25">
      <c r="A516" s="53">
        <v>42341</v>
      </c>
      <c r="B516" s="14">
        <v>16</v>
      </c>
      <c r="C516" s="57">
        <v>292299956000</v>
      </c>
      <c r="D516" s="57">
        <v>5965675854</v>
      </c>
      <c r="E516" s="57">
        <v>0</v>
      </c>
      <c r="F516" s="57">
        <v>263647961408</v>
      </c>
      <c r="G516" s="59">
        <v>2.0500000000000002E-3</v>
      </c>
      <c r="H516" s="59">
        <v>1.08E-3</v>
      </c>
      <c r="I516" s="59">
        <v>9.7000000000000005E-4</v>
      </c>
      <c r="J516" s="59">
        <v>0.28436</v>
      </c>
      <c r="K516" s="59">
        <v>4.0000000000000002E-4</v>
      </c>
      <c r="L516" s="59">
        <v>8.0000000000000007E-5</v>
      </c>
      <c r="M516" s="59">
        <v>3.2000000000000003E-4</v>
      </c>
      <c r="N516" s="59">
        <v>0.15859999999999999</v>
      </c>
      <c r="O516" s="19">
        <v>114.45869999999999</v>
      </c>
      <c r="P516" s="19">
        <v>91.602400000000003</v>
      </c>
      <c r="Q516" s="18">
        <v>2.9620000000000002</v>
      </c>
      <c r="R516" s="18">
        <v>19.672000000000001</v>
      </c>
      <c r="S516" s="18">
        <v>6.0940000000000003</v>
      </c>
      <c r="T516" s="18">
        <v>10.667</v>
      </c>
      <c r="U516" s="18">
        <v>14.34</v>
      </c>
      <c r="V516" s="18">
        <v>15.131</v>
      </c>
    </row>
    <row r="517" spans="1:22" x14ac:dyDescent="0.25">
      <c r="A517" s="53">
        <v>42342</v>
      </c>
      <c r="B517" s="14">
        <v>16</v>
      </c>
      <c r="C517" s="57">
        <v>292299956000</v>
      </c>
      <c r="D517" s="57">
        <v>6050649207</v>
      </c>
      <c r="E517" s="57">
        <v>0</v>
      </c>
      <c r="F517" s="57">
        <v>263543501692</v>
      </c>
      <c r="G517" s="59">
        <v>1.66E-3</v>
      </c>
      <c r="H517" s="59">
        <v>3.6000000000000002E-4</v>
      </c>
      <c r="I517" s="59">
        <v>1.2899999999999999E-3</v>
      </c>
      <c r="J517" s="59">
        <v>0.16350999999999999</v>
      </c>
      <c r="K517" s="59">
        <v>-4.0000000000000002E-4</v>
      </c>
      <c r="L517" s="59">
        <v>-7.2000000000000005E-4</v>
      </c>
      <c r="M517" s="59">
        <v>3.2000000000000003E-4</v>
      </c>
      <c r="N517" s="59">
        <v>-0.13500999999999999</v>
      </c>
      <c r="O517" s="19">
        <v>114.4134</v>
      </c>
      <c r="P517" s="19">
        <v>91.536500000000004</v>
      </c>
      <c r="Q517" s="18">
        <v>2.9550000000000001</v>
      </c>
      <c r="R517" s="18">
        <v>19.596</v>
      </c>
      <c r="S517" s="18">
        <v>6.0910000000000002</v>
      </c>
      <c r="T517" s="18">
        <v>10.667</v>
      </c>
      <c r="U517" s="18">
        <v>14.353</v>
      </c>
      <c r="V517" s="18">
        <v>15.156000000000001</v>
      </c>
    </row>
    <row r="518" spans="1:22" x14ac:dyDescent="0.25">
      <c r="A518" s="53">
        <v>42345</v>
      </c>
      <c r="B518" s="14">
        <v>16</v>
      </c>
      <c r="C518" s="57">
        <v>292299956000</v>
      </c>
      <c r="D518" s="57">
        <v>6305569265</v>
      </c>
      <c r="E518" s="57">
        <v>0</v>
      </c>
      <c r="F518" s="57">
        <v>264097804450</v>
      </c>
      <c r="G518" s="59">
        <v>3.7599999999999999E-3</v>
      </c>
      <c r="H518" s="59">
        <v>1.5E-3</v>
      </c>
      <c r="I518" s="59">
        <v>2.2599999999999999E-3</v>
      </c>
      <c r="J518" s="59">
        <v>0.217</v>
      </c>
      <c r="K518" s="59">
        <v>2.0999999999999999E-3</v>
      </c>
      <c r="L518" s="59">
        <v>1.14E-3</v>
      </c>
      <c r="M518" s="59">
        <v>9.7000000000000005E-4</v>
      </c>
      <c r="N518" s="59">
        <v>0.29218</v>
      </c>
      <c r="O518" s="19">
        <v>114.654</v>
      </c>
      <c r="P518" s="19">
        <v>91.640600000000006</v>
      </c>
      <c r="Q518" s="18">
        <v>2.9420000000000002</v>
      </c>
      <c r="R518" s="18">
        <v>19.454000000000001</v>
      </c>
      <c r="S518" s="18">
        <v>6.0830000000000002</v>
      </c>
      <c r="T518" s="18">
        <v>10.667</v>
      </c>
      <c r="U518" s="18">
        <v>14.291</v>
      </c>
      <c r="V518" s="18">
        <v>15.122</v>
      </c>
    </row>
    <row r="519" spans="1:22" x14ac:dyDescent="0.25">
      <c r="A519" s="53">
        <v>42346</v>
      </c>
      <c r="B519" s="14">
        <v>16</v>
      </c>
      <c r="C519" s="57">
        <v>292299956000</v>
      </c>
      <c r="D519" s="57">
        <v>6390542618</v>
      </c>
      <c r="E519" s="57">
        <v>0</v>
      </c>
      <c r="F519" s="57">
        <v>264257402586</v>
      </c>
      <c r="G519" s="59">
        <v>4.3699999999999998E-3</v>
      </c>
      <c r="H519" s="59">
        <v>1.7899999999999999E-3</v>
      </c>
      <c r="I519" s="59">
        <v>2.5799999999999998E-3</v>
      </c>
      <c r="J519" s="59">
        <v>0.22076999999999999</v>
      </c>
      <c r="K519" s="59">
        <v>5.9999999999999995E-4</v>
      </c>
      <c r="L519" s="59">
        <v>2.7999999999999998E-4</v>
      </c>
      <c r="M519" s="59">
        <v>3.2000000000000003E-4</v>
      </c>
      <c r="N519" s="59">
        <v>0.24746000000000001</v>
      </c>
      <c r="O519" s="19">
        <v>114.72329999999999</v>
      </c>
      <c r="P519" s="19">
        <v>91.666600000000003</v>
      </c>
      <c r="Q519" s="18">
        <v>2.9409999999999998</v>
      </c>
      <c r="R519" s="18">
        <v>19.454999999999998</v>
      </c>
      <c r="S519" s="18">
        <v>6.08</v>
      </c>
      <c r="T519" s="18">
        <v>10.667</v>
      </c>
      <c r="U519" s="18">
        <v>14.287000000000001</v>
      </c>
      <c r="V519" s="18">
        <v>15.116</v>
      </c>
    </row>
    <row r="520" spans="1:22" x14ac:dyDescent="0.25">
      <c r="A520" s="53">
        <v>42347</v>
      </c>
      <c r="B520" s="14">
        <v>16</v>
      </c>
      <c r="C520" s="57">
        <v>292299956000</v>
      </c>
      <c r="D520" s="57">
        <v>6475515971</v>
      </c>
      <c r="E520" s="57">
        <v>0</v>
      </c>
      <c r="F520" s="57">
        <v>264395280353</v>
      </c>
      <c r="G520" s="59">
        <v>4.8900000000000002E-3</v>
      </c>
      <c r="H520" s="59">
        <v>1.99E-3</v>
      </c>
      <c r="I520" s="59">
        <v>2.9099999999999998E-3</v>
      </c>
      <c r="J520" s="59">
        <v>0.21961</v>
      </c>
      <c r="K520" s="59">
        <v>5.1999999999999995E-4</v>
      </c>
      <c r="L520" s="59">
        <v>2.0000000000000001E-4</v>
      </c>
      <c r="M520" s="59">
        <v>3.2000000000000003E-4</v>
      </c>
      <c r="N520" s="59">
        <v>0.21035000000000001</v>
      </c>
      <c r="O520" s="19">
        <v>114.78319999999999</v>
      </c>
      <c r="P520" s="19">
        <v>91.685000000000002</v>
      </c>
      <c r="Q520" s="18">
        <v>2.9380000000000002</v>
      </c>
      <c r="R520" s="18">
        <v>19.431000000000001</v>
      </c>
      <c r="S520" s="18">
        <v>6.0780000000000003</v>
      </c>
      <c r="T520" s="18">
        <v>10.667</v>
      </c>
      <c r="U520" s="18">
        <v>14.279</v>
      </c>
      <c r="V520" s="18">
        <v>15.111000000000001</v>
      </c>
    </row>
    <row r="521" spans="1:22" x14ac:dyDescent="0.25">
      <c r="A521" s="53">
        <v>42348</v>
      </c>
      <c r="B521" s="14">
        <v>16</v>
      </c>
      <c r="C521" s="57">
        <v>292299956000</v>
      </c>
      <c r="D521" s="57">
        <v>6560489324</v>
      </c>
      <c r="E521" s="57">
        <v>0</v>
      </c>
      <c r="F521" s="57">
        <v>264122363888</v>
      </c>
      <c r="G521" s="59">
        <v>3.8600000000000001E-3</v>
      </c>
      <c r="H521" s="59">
        <v>6.3000000000000003E-4</v>
      </c>
      <c r="I521" s="59">
        <v>3.2299999999999998E-3</v>
      </c>
      <c r="J521" s="59">
        <v>0.15128</v>
      </c>
      <c r="K521" s="59">
        <v>-1.0300000000000001E-3</v>
      </c>
      <c r="L521" s="59">
        <v>-1.3500000000000001E-3</v>
      </c>
      <c r="M521" s="59">
        <v>3.2000000000000003E-4</v>
      </c>
      <c r="N521" s="59">
        <v>-0.31475999999999998</v>
      </c>
      <c r="O521" s="19">
        <v>114.6647</v>
      </c>
      <c r="P521" s="19">
        <v>91.560500000000005</v>
      </c>
      <c r="Q521" s="18">
        <v>2.9289999999999998</v>
      </c>
      <c r="R521" s="18">
        <v>19.326000000000001</v>
      </c>
      <c r="S521" s="18">
        <v>6.0750000000000002</v>
      </c>
      <c r="T521" s="18">
        <v>10.667</v>
      </c>
      <c r="U521" s="18">
        <v>14.31</v>
      </c>
      <c r="V521" s="18">
        <v>15.157999999999999</v>
      </c>
    </row>
    <row r="522" spans="1:22" x14ac:dyDescent="0.25">
      <c r="A522" s="53">
        <v>42349</v>
      </c>
      <c r="B522" s="14">
        <v>16</v>
      </c>
      <c r="C522" s="57">
        <v>292299956000</v>
      </c>
      <c r="D522" s="57">
        <v>6645462677</v>
      </c>
      <c r="E522" s="57">
        <v>0</v>
      </c>
      <c r="F522" s="57">
        <v>264597051209</v>
      </c>
      <c r="G522" s="59">
        <v>5.6600000000000001E-3</v>
      </c>
      <c r="H522" s="59">
        <v>2.1099999999999999E-3</v>
      </c>
      <c r="I522" s="59">
        <v>3.5500000000000002E-3</v>
      </c>
      <c r="J522" s="59">
        <v>0.20660999999999999</v>
      </c>
      <c r="K522" s="59">
        <v>1.8E-3</v>
      </c>
      <c r="L522" s="59">
        <v>1.48E-3</v>
      </c>
      <c r="M522" s="59">
        <v>3.2000000000000003E-4</v>
      </c>
      <c r="N522" s="59">
        <v>0.92937000000000003</v>
      </c>
      <c r="O522" s="19">
        <v>114.8708</v>
      </c>
      <c r="P522" s="19">
        <v>91.695999999999998</v>
      </c>
      <c r="Q522" s="18">
        <v>2.9340000000000002</v>
      </c>
      <c r="R522" s="18">
        <v>19.423999999999999</v>
      </c>
      <c r="S522" s="18">
        <v>6.0720000000000001</v>
      </c>
      <c r="T522" s="18">
        <v>10.667</v>
      </c>
      <c r="U522" s="18">
        <v>14.285</v>
      </c>
      <c r="V522" s="18">
        <v>15.113</v>
      </c>
    </row>
    <row r="523" spans="1:22" x14ac:dyDescent="0.25">
      <c r="A523" s="53">
        <v>42352</v>
      </c>
      <c r="B523" s="14">
        <v>16</v>
      </c>
      <c r="C523" s="57">
        <v>292299956000</v>
      </c>
      <c r="D523" s="57">
        <v>6845882735</v>
      </c>
      <c r="E523" s="57">
        <v>54500000</v>
      </c>
      <c r="F523" s="57">
        <v>264885924304</v>
      </c>
      <c r="G523" s="59">
        <v>6.7600000000000004E-3</v>
      </c>
      <c r="H523" s="59">
        <v>2.2399999999999998E-3</v>
      </c>
      <c r="I523" s="59">
        <v>4.5199999999999997E-3</v>
      </c>
      <c r="J523" s="59">
        <v>0.19255</v>
      </c>
      <c r="K523" s="59">
        <v>1.09E-3</v>
      </c>
      <c r="L523" s="59">
        <v>1.2999999999999999E-4</v>
      </c>
      <c r="M523" s="59">
        <v>9.6000000000000002E-4</v>
      </c>
      <c r="N523" s="59">
        <v>0.14238999999999999</v>
      </c>
      <c r="O523" s="19">
        <v>114.9962</v>
      </c>
      <c r="P523" s="19">
        <v>91.707800000000006</v>
      </c>
      <c r="Q523" s="18">
        <v>2.931</v>
      </c>
      <c r="R523" s="18">
        <v>19.437999999999999</v>
      </c>
      <c r="S523" s="18">
        <v>6.0640000000000001</v>
      </c>
      <c r="T523" s="18">
        <v>10.667</v>
      </c>
      <c r="U523" s="18">
        <v>14.33</v>
      </c>
      <c r="V523" s="18">
        <v>15.119</v>
      </c>
    </row>
    <row r="524" spans="1:22" x14ac:dyDescent="0.25">
      <c r="A524" s="53">
        <v>42353</v>
      </c>
      <c r="B524" s="14">
        <v>16</v>
      </c>
      <c r="C524" s="57">
        <v>292299956000</v>
      </c>
      <c r="D524" s="57">
        <v>6930856088</v>
      </c>
      <c r="E524" s="57">
        <v>54512285</v>
      </c>
      <c r="F524" s="57">
        <v>264627410060</v>
      </c>
      <c r="G524" s="59">
        <v>5.7800000000000004E-3</v>
      </c>
      <c r="H524" s="59">
        <v>9.3000000000000005E-4</v>
      </c>
      <c r="I524" s="59">
        <v>4.8399999999999997E-3</v>
      </c>
      <c r="J524" s="59">
        <v>0.15087999999999999</v>
      </c>
      <c r="K524" s="59">
        <v>-9.7999999999999997E-4</v>
      </c>
      <c r="L524" s="59">
        <v>-1.2999999999999999E-3</v>
      </c>
      <c r="M524" s="59">
        <v>3.2000000000000003E-4</v>
      </c>
      <c r="N524" s="59">
        <v>-0.30048999999999998</v>
      </c>
      <c r="O524" s="19">
        <v>114.884</v>
      </c>
      <c r="P524" s="19">
        <v>91.588399999999993</v>
      </c>
      <c r="Q524" s="18">
        <v>2.9260000000000002</v>
      </c>
      <c r="R524" s="18">
        <v>19.39</v>
      </c>
      <c r="S524" s="18">
        <v>6.0609999999999999</v>
      </c>
      <c r="T524" s="18">
        <v>10.667</v>
      </c>
      <c r="U524" s="18">
        <v>14.379</v>
      </c>
      <c r="V524" s="18">
        <v>15.164999999999999</v>
      </c>
    </row>
    <row r="525" spans="1:22" x14ac:dyDescent="0.25">
      <c r="A525" s="53">
        <v>42354</v>
      </c>
      <c r="B525" s="14">
        <v>16</v>
      </c>
      <c r="C525" s="57">
        <v>292299956000</v>
      </c>
      <c r="D525" s="57">
        <v>7015829441</v>
      </c>
      <c r="E525" s="57">
        <v>54524572</v>
      </c>
      <c r="F525" s="57">
        <v>264787046582</v>
      </c>
      <c r="G525" s="59">
        <v>6.3800000000000003E-3</v>
      </c>
      <c r="H525" s="59">
        <v>1.2199999999999999E-3</v>
      </c>
      <c r="I525" s="59">
        <v>5.1700000000000001E-3</v>
      </c>
      <c r="J525" s="59">
        <v>0.15667</v>
      </c>
      <c r="K525" s="59">
        <v>5.9999999999999995E-4</v>
      </c>
      <c r="L525" s="59">
        <v>2.7999999999999998E-4</v>
      </c>
      <c r="M525" s="59">
        <v>3.2000000000000003E-4</v>
      </c>
      <c r="N525" s="59">
        <v>0.24698000000000001</v>
      </c>
      <c r="O525" s="19">
        <v>114.9533</v>
      </c>
      <c r="P525" s="19">
        <v>91.6143</v>
      </c>
      <c r="Q525" s="18">
        <v>2.923</v>
      </c>
      <c r="R525" s="18">
        <v>19.364999999999998</v>
      </c>
      <c r="S525" s="18">
        <v>6.0590000000000002</v>
      </c>
      <c r="T525" s="18">
        <v>10.667</v>
      </c>
      <c r="U525" s="18">
        <v>14.367000000000001</v>
      </c>
      <c r="V525" s="18">
        <v>15.157999999999999</v>
      </c>
    </row>
    <row r="526" spans="1:22" x14ac:dyDescent="0.25">
      <c r="A526" s="53">
        <v>42355</v>
      </c>
      <c r="B526" s="14">
        <v>16</v>
      </c>
      <c r="C526" s="57">
        <v>292299956000</v>
      </c>
      <c r="D526" s="57">
        <v>7100802794</v>
      </c>
      <c r="E526" s="57">
        <v>54536863</v>
      </c>
      <c r="F526" s="57">
        <v>265230620628</v>
      </c>
      <c r="G526" s="59">
        <v>8.0700000000000008E-3</v>
      </c>
      <c r="H526" s="59">
        <v>2.5799999999999998E-3</v>
      </c>
      <c r="I526" s="59">
        <v>5.4900000000000001E-3</v>
      </c>
      <c r="J526" s="59">
        <v>0.18889</v>
      </c>
      <c r="K526" s="59">
        <v>1.6800000000000001E-3</v>
      </c>
      <c r="L526" s="59">
        <v>1.3500000000000001E-3</v>
      </c>
      <c r="M526" s="59">
        <v>3.2000000000000003E-4</v>
      </c>
      <c r="N526" s="59">
        <v>0.84524999999999995</v>
      </c>
      <c r="O526" s="19">
        <v>115.14579999999999</v>
      </c>
      <c r="P526" s="19">
        <v>91.739099999999993</v>
      </c>
      <c r="Q526" s="18">
        <v>2.927</v>
      </c>
      <c r="R526" s="18">
        <v>19.431000000000001</v>
      </c>
      <c r="S526" s="18">
        <v>6.056</v>
      </c>
      <c r="T526" s="18">
        <v>10.667</v>
      </c>
      <c r="U526" s="18">
        <v>14.337</v>
      </c>
      <c r="V526" s="18">
        <v>15.116</v>
      </c>
    </row>
    <row r="527" spans="1:22" x14ac:dyDescent="0.25">
      <c r="A527" s="53">
        <v>42356</v>
      </c>
      <c r="B527" s="14">
        <v>16</v>
      </c>
      <c r="C527" s="57">
        <v>292299956000</v>
      </c>
      <c r="D527" s="57">
        <v>7185776147</v>
      </c>
      <c r="E527" s="57">
        <v>54549156</v>
      </c>
      <c r="F527" s="57">
        <v>265272414512</v>
      </c>
      <c r="G527" s="59">
        <v>8.2299999999999995E-3</v>
      </c>
      <c r="H527" s="59">
        <v>2.4099999999999998E-3</v>
      </c>
      <c r="I527" s="59">
        <v>5.8100000000000001E-3</v>
      </c>
      <c r="J527" s="59">
        <v>0.18129000000000001</v>
      </c>
      <c r="K527" s="59">
        <v>1.6000000000000001E-4</v>
      </c>
      <c r="L527" s="59">
        <v>-1.6000000000000001E-4</v>
      </c>
      <c r="M527" s="59">
        <v>3.2000000000000003E-4</v>
      </c>
      <c r="N527" s="59">
        <v>5.9360000000000003E-2</v>
      </c>
      <c r="O527" s="19">
        <v>115.164</v>
      </c>
      <c r="P527" s="19">
        <v>91.724000000000004</v>
      </c>
      <c r="Q527" s="18">
        <v>2.9220000000000002</v>
      </c>
      <c r="R527" s="18">
        <v>19.388000000000002</v>
      </c>
      <c r="S527" s="18">
        <v>6.0529999999999999</v>
      </c>
      <c r="T527" s="18">
        <v>10.667</v>
      </c>
      <c r="U527" s="18">
        <v>14.311</v>
      </c>
      <c r="V527" s="18">
        <v>15.122999999999999</v>
      </c>
    </row>
    <row r="528" spans="1:22" x14ac:dyDescent="0.25">
      <c r="A528" s="53">
        <v>42359</v>
      </c>
      <c r="B528" s="14">
        <v>16</v>
      </c>
      <c r="C528" s="57">
        <v>292299956000</v>
      </c>
      <c r="D528" s="57">
        <v>7440696205</v>
      </c>
      <c r="E528" s="57">
        <v>54586044</v>
      </c>
      <c r="F528" s="57">
        <v>265633709031</v>
      </c>
      <c r="G528" s="59">
        <v>9.5999999999999992E-3</v>
      </c>
      <c r="H528" s="59">
        <v>2.82E-3</v>
      </c>
      <c r="I528" s="59">
        <v>6.7799999999999996E-3</v>
      </c>
      <c r="J528" s="59">
        <v>0.1812</v>
      </c>
      <c r="K528" s="59">
        <v>1.3600000000000001E-3</v>
      </c>
      <c r="L528" s="59">
        <v>4.0000000000000002E-4</v>
      </c>
      <c r="M528" s="59">
        <v>9.6000000000000002E-4</v>
      </c>
      <c r="N528" s="59">
        <v>0.18063000000000001</v>
      </c>
      <c r="O528" s="19">
        <v>115.32080000000001</v>
      </c>
      <c r="P528" s="19">
        <v>91.760999999999996</v>
      </c>
      <c r="Q528" s="18">
        <v>2.91</v>
      </c>
      <c r="R528" s="18">
        <v>19.277999999999999</v>
      </c>
      <c r="S528" s="18">
        <v>6.0449999999999999</v>
      </c>
      <c r="T528" s="18">
        <v>10.667</v>
      </c>
      <c r="U528" s="18">
        <v>14.287000000000001</v>
      </c>
      <c r="V528" s="18">
        <v>15.116</v>
      </c>
    </row>
    <row r="529" spans="1:22" x14ac:dyDescent="0.25">
      <c r="A529" s="53">
        <v>42360</v>
      </c>
      <c r="B529" s="14">
        <v>16</v>
      </c>
      <c r="C529" s="57">
        <v>292299956000</v>
      </c>
      <c r="D529" s="57">
        <v>7525669558</v>
      </c>
      <c r="E529" s="57">
        <v>54598348</v>
      </c>
      <c r="F529" s="57">
        <v>266006993325</v>
      </c>
      <c r="G529" s="59">
        <v>1.102E-2</v>
      </c>
      <c r="H529" s="59">
        <v>3.9100000000000003E-3</v>
      </c>
      <c r="I529" s="59">
        <v>7.11E-3</v>
      </c>
      <c r="J529" s="59">
        <v>0.2</v>
      </c>
      <c r="K529" s="59">
        <v>1.41E-3</v>
      </c>
      <c r="L529" s="59">
        <v>1.09E-3</v>
      </c>
      <c r="M529" s="59">
        <v>3.2000000000000003E-4</v>
      </c>
      <c r="N529" s="59">
        <v>0.67191000000000001</v>
      </c>
      <c r="O529" s="19">
        <v>115.4829</v>
      </c>
      <c r="P529" s="19">
        <v>91.8613</v>
      </c>
      <c r="Q529" s="18">
        <v>2.9119999999999999</v>
      </c>
      <c r="R529" s="18">
        <v>19.306999999999999</v>
      </c>
      <c r="S529" s="18">
        <v>6.0419999999999998</v>
      </c>
      <c r="T529" s="18">
        <v>10.667</v>
      </c>
      <c r="U529" s="18">
        <v>14.257999999999999</v>
      </c>
      <c r="V529" s="18">
        <v>15.082000000000001</v>
      </c>
    </row>
    <row r="530" spans="1:22" x14ac:dyDescent="0.25">
      <c r="A530" s="53">
        <v>42361</v>
      </c>
      <c r="B530" s="14">
        <v>16</v>
      </c>
      <c r="C530" s="57">
        <v>292299956000</v>
      </c>
      <c r="D530" s="57">
        <v>7610642911</v>
      </c>
      <c r="E530" s="57">
        <v>54609163</v>
      </c>
      <c r="F530" s="57">
        <v>265787374190</v>
      </c>
      <c r="G530" s="59">
        <v>1.018E-2</v>
      </c>
      <c r="H530" s="59">
        <v>2.7599999999999999E-3</v>
      </c>
      <c r="I530" s="59">
        <v>7.43E-3</v>
      </c>
      <c r="J530" s="59">
        <v>0.17498</v>
      </c>
      <c r="K530" s="59">
        <v>-8.3000000000000001E-4</v>
      </c>
      <c r="L530" s="59">
        <v>-1.15E-3</v>
      </c>
      <c r="M530" s="59">
        <v>3.2000000000000003E-4</v>
      </c>
      <c r="N530" s="59">
        <v>-0.26088</v>
      </c>
      <c r="O530" s="19">
        <v>115.3875</v>
      </c>
      <c r="P530" s="19">
        <v>91.755300000000005</v>
      </c>
      <c r="Q530" s="18">
        <v>2.9089999999999998</v>
      </c>
      <c r="R530" s="18">
        <v>19.309000000000001</v>
      </c>
      <c r="S530" s="18">
        <v>6.04</v>
      </c>
      <c r="T530" s="18">
        <v>10.667</v>
      </c>
      <c r="U530" s="18">
        <v>14.315</v>
      </c>
      <c r="V530" s="18">
        <v>15.125</v>
      </c>
    </row>
    <row r="531" spans="1:22" x14ac:dyDescent="0.25">
      <c r="A531" s="53">
        <v>42362</v>
      </c>
      <c r="B531" s="14">
        <v>16</v>
      </c>
      <c r="C531" s="57">
        <v>292299956000</v>
      </c>
      <c r="D531" s="57">
        <v>7695616264</v>
      </c>
      <c r="E531" s="57">
        <v>54619981</v>
      </c>
      <c r="F531" s="57">
        <v>266282036049</v>
      </c>
      <c r="G531" s="59">
        <v>1.206E-2</v>
      </c>
      <c r="H531" s="59">
        <v>4.3099999999999996E-3</v>
      </c>
      <c r="I531" s="59">
        <v>7.7499999999999999E-3</v>
      </c>
      <c r="J531" s="59">
        <v>0.20068</v>
      </c>
      <c r="K531" s="59">
        <v>1.8600000000000001E-3</v>
      </c>
      <c r="L531" s="59">
        <v>1.5399999999999999E-3</v>
      </c>
      <c r="M531" s="59">
        <v>3.2000000000000003E-4</v>
      </c>
      <c r="N531" s="59">
        <v>0.97494000000000003</v>
      </c>
      <c r="O531" s="19">
        <v>115.6023</v>
      </c>
      <c r="P531" s="19">
        <v>91.897800000000004</v>
      </c>
      <c r="Q531" s="18">
        <v>2.9060000000000001</v>
      </c>
      <c r="R531" s="18">
        <v>19.274000000000001</v>
      </c>
      <c r="S531" s="18">
        <v>6.0369999999999999</v>
      </c>
      <c r="T531" s="18">
        <v>10.667</v>
      </c>
      <c r="U531" s="18">
        <v>14.177</v>
      </c>
      <c r="V531" s="18">
        <v>15.074</v>
      </c>
    </row>
    <row r="532" spans="1:22" x14ac:dyDescent="0.25">
      <c r="A532" s="53">
        <v>42363</v>
      </c>
      <c r="B532" s="14">
        <v>16</v>
      </c>
      <c r="C532" s="57">
        <v>292299956000</v>
      </c>
      <c r="D532" s="57">
        <v>7780589617</v>
      </c>
      <c r="E532" s="57">
        <v>54630800</v>
      </c>
      <c r="F532" s="57">
        <v>266059524921</v>
      </c>
      <c r="G532" s="59">
        <v>1.1220000000000001E-2</v>
      </c>
      <c r="H532" s="59">
        <v>3.14E-3</v>
      </c>
      <c r="I532" s="59">
        <v>8.0700000000000008E-3</v>
      </c>
      <c r="J532" s="59">
        <v>0.17743</v>
      </c>
      <c r="K532" s="59">
        <v>-8.4000000000000003E-4</v>
      </c>
      <c r="L532" s="59">
        <v>-1.15E-3</v>
      </c>
      <c r="M532" s="59">
        <v>3.2000000000000003E-4</v>
      </c>
      <c r="N532" s="59">
        <v>-0.26358999999999999</v>
      </c>
      <c r="O532" s="19">
        <v>115.5057</v>
      </c>
      <c r="P532" s="19">
        <v>91.790899999999993</v>
      </c>
      <c r="Q532" s="18">
        <v>2.9</v>
      </c>
      <c r="R532" s="18">
        <v>19.210999999999999</v>
      </c>
      <c r="S532" s="18">
        <v>6.0339999999999998</v>
      </c>
      <c r="T532" s="18">
        <v>10.667</v>
      </c>
      <c r="U532" s="18">
        <v>14.215999999999999</v>
      </c>
      <c r="V532" s="18">
        <v>15.115</v>
      </c>
    </row>
    <row r="533" spans="1:22" x14ac:dyDescent="0.25">
      <c r="A533" s="53">
        <v>42366</v>
      </c>
      <c r="B533" s="14">
        <v>16</v>
      </c>
      <c r="C533" s="57">
        <v>292299956000</v>
      </c>
      <c r="D533" s="57">
        <v>8035509675</v>
      </c>
      <c r="E533" s="57">
        <v>54663265</v>
      </c>
      <c r="F533" s="57">
        <v>266703650075</v>
      </c>
      <c r="G533" s="59">
        <v>1.367E-2</v>
      </c>
      <c r="H533" s="59">
        <v>4.62E-3</v>
      </c>
      <c r="I533" s="59">
        <v>9.0399999999999994E-3</v>
      </c>
      <c r="J533" s="59">
        <v>0.19416</v>
      </c>
      <c r="K533" s="59">
        <v>2.4199999999999998E-3</v>
      </c>
      <c r="L533" s="59">
        <v>1.4599999999999999E-3</v>
      </c>
      <c r="M533" s="59">
        <v>9.6000000000000002E-4</v>
      </c>
      <c r="N533" s="59">
        <v>0.34312999999999999</v>
      </c>
      <c r="O533" s="19">
        <v>115.78530000000001</v>
      </c>
      <c r="P533" s="19">
        <v>91.926199999999994</v>
      </c>
      <c r="Q533" s="18">
        <v>2.9</v>
      </c>
      <c r="R533" s="18">
        <v>19.279</v>
      </c>
      <c r="S533" s="18">
        <v>6.0259999999999998</v>
      </c>
      <c r="T533" s="18">
        <v>10.667</v>
      </c>
      <c r="U533" s="18">
        <v>14.192</v>
      </c>
      <c r="V533" s="18">
        <v>15.076000000000001</v>
      </c>
    </row>
    <row r="534" spans="1:22" x14ac:dyDescent="0.25">
      <c r="A534" s="53">
        <v>42367</v>
      </c>
      <c r="B534" s="14">
        <v>16</v>
      </c>
      <c r="C534" s="57">
        <v>292299956000</v>
      </c>
      <c r="D534" s="57">
        <v>8120483028</v>
      </c>
      <c r="E534" s="57">
        <v>54674093</v>
      </c>
      <c r="F534" s="57">
        <v>267376064872</v>
      </c>
      <c r="G534" s="59">
        <v>1.6219999999999998E-2</v>
      </c>
      <c r="H534" s="59">
        <v>6.8599999999999998E-3</v>
      </c>
      <c r="I534" s="59">
        <v>9.3699999999999999E-3</v>
      </c>
      <c r="J534" s="59">
        <v>0.22520000000000001</v>
      </c>
      <c r="K534" s="59">
        <v>2.5200000000000001E-3</v>
      </c>
      <c r="L534" s="59">
        <v>2.2000000000000001E-3</v>
      </c>
      <c r="M534" s="59">
        <v>3.2000000000000003E-4</v>
      </c>
      <c r="N534" s="59">
        <v>1.5133099999999999</v>
      </c>
      <c r="O534" s="19">
        <v>116.0772</v>
      </c>
      <c r="P534" s="19">
        <v>92.130499999999998</v>
      </c>
      <c r="Q534" s="18">
        <v>2.9009999999999998</v>
      </c>
      <c r="R534" s="18">
        <v>19.282</v>
      </c>
      <c r="S534" s="18">
        <v>6.0229999999999997</v>
      </c>
      <c r="T534" s="18">
        <v>10.667</v>
      </c>
      <c r="U534" s="18">
        <v>14.11</v>
      </c>
      <c r="V534" s="18">
        <v>15.002000000000001</v>
      </c>
    </row>
    <row r="535" spans="1:22" x14ac:dyDescent="0.25">
      <c r="A535" s="53">
        <v>42368</v>
      </c>
      <c r="B535" s="14">
        <v>16</v>
      </c>
      <c r="C535" s="57">
        <v>292299956000</v>
      </c>
      <c r="D535" s="57">
        <v>8205456381</v>
      </c>
      <c r="E535" s="57">
        <v>54684923</v>
      </c>
      <c r="F535" s="57">
        <v>266498254726</v>
      </c>
      <c r="G535" s="59">
        <v>1.289E-2</v>
      </c>
      <c r="H535" s="59">
        <v>3.2000000000000002E-3</v>
      </c>
      <c r="I535" s="59">
        <v>9.6900000000000007E-3</v>
      </c>
      <c r="J535" s="59">
        <v>0.16907</v>
      </c>
      <c r="K535" s="59">
        <v>-3.2799999999999999E-3</v>
      </c>
      <c r="L535" s="59">
        <v>-3.5999999999999999E-3</v>
      </c>
      <c r="M535" s="59">
        <v>3.2000000000000003E-4</v>
      </c>
      <c r="N535" s="59">
        <v>-0.69987999999999995</v>
      </c>
      <c r="O535" s="19">
        <v>115.6962</v>
      </c>
      <c r="P535" s="19">
        <v>91.795699999999997</v>
      </c>
      <c r="Q535" s="18">
        <v>2.8860000000000001</v>
      </c>
      <c r="R535" s="18">
        <v>19.111000000000001</v>
      </c>
      <c r="S535" s="18">
        <v>6.02</v>
      </c>
      <c r="T535" s="18">
        <v>10.667</v>
      </c>
      <c r="U535" s="18">
        <v>14.217000000000001</v>
      </c>
      <c r="V535" s="18">
        <v>15.125999999999999</v>
      </c>
    </row>
    <row r="536" spans="1:22" x14ac:dyDescent="0.25">
      <c r="A536" s="53">
        <v>42369</v>
      </c>
      <c r="B536" s="14">
        <v>16</v>
      </c>
      <c r="C536" s="57">
        <v>292299956000</v>
      </c>
      <c r="D536" s="57">
        <v>8290429734</v>
      </c>
      <c r="E536" s="57">
        <v>54684923</v>
      </c>
      <c r="F536" s="57">
        <v>266583228078</v>
      </c>
      <c r="G536" s="59">
        <v>1.321E-2</v>
      </c>
      <c r="H536" s="59">
        <v>3.2000000000000002E-3</v>
      </c>
      <c r="I536" s="59">
        <v>1.001E-2</v>
      </c>
      <c r="J536" s="59">
        <v>0.16758000000000001</v>
      </c>
      <c r="K536" s="59">
        <v>3.2000000000000003E-4</v>
      </c>
      <c r="L536" s="59">
        <v>0</v>
      </c>
      <c r="M536" s="59">
        <v>3.2000000000000003E-4</v>
      </c>
      <c r="N536" s="59">
        <v>0.12376</v>
      </c>
      <c r="O536" s="19">
        <v>115.733</v>
      </c>
      <c r="P536" s="19">
        <v>91.795699999999997</v>
      </c>
      <c r="Q536" s="18">
        <v>2.8860000000000001</v>
      </c>
      <c r="R536" s="18">
        <v>19.111999999999998</v>
      </c>
      <c r="S536" s="18">
        <v>6.0179999999999998</v>
      </c>
      <c r="T536" s="18">
        <v>10.667</v>
      </c>
      <c r="U536" s="18">
        <v>14.215999999999999</v>
      </c>
      <c r="V536" s="18">
        <v>15.125999999999999</v>
      </c>
    </row>
    <row r="537" spans="1:22" x14ac:dyDescent="0.25">
      <c r="A537" s="53">
        <v>42377</v>
      </c>
      <c r="B537" s="14">
        <v>16</v>
      </c>
      <c r="C537" s="57">
        <v>297282451000</v>
      </c>
      <c r="D537" s="57">
        <v>9127838982</v>
      </c>
      <c r="E537" s="57">
        <v>0</v>
      </c>
      <c r="F537" s="57">
        <v>270510695367</v>
      </c>
      <c r="G537" s="59">
        <v>-7.1000000000000002E-4</v>
      </c>
      <c r="H537" s="59">
        <v>-3.2699999999999999E-3</v>
      </c>
      <c r="I537" s="59">
        <v>2.5600000000000002E-3</v>
      </c>
      <c r="J537" s="59">
        <v>-3.1989999999999998E-2</v>
      </c>
      <c r="K537" s="59">
        <v>-7.1000000000000002E-4</v>
      </c>
      <c r="L537" s="59">
        <v>-3.2699999999999999E-3</v>
      </c>
      <c r="M537" s="59">
        <v>2.5600000000000002E-3</v>
      </c>
      <c r="N537" s="59">
        <v>-3.1989999999999998E-2</v>
      </c>
      <c r="O537" s="19">
        <v>115.6508</v>
      </c>
      <c r="P537" s="19">
        <v>91.495900000000006</v>
      </c>
      <c r="Q537" s="18">
        <v>2.8740000000000001</v>
      </c>
      <c r="R537" s="18">
        <v>18.922000000000001</v>
      </c>
      <c r="S537" s="18">
        <v>6.0609999999999999</v>
      </c>
      <c r="T537" s="18">
        <v>10.672000000000001</v>
      </c>
      <c r="U537" s="18">
        <v>14.321</v>
      </c>
      <c r="V537" s="18">
        <v>15.266</v>
      </c>
    </row>
    <row r="538" spans="1:22" x14ac:dyDescent="0.25">
      <c r="A538" s="53">
        <v>42380</v>
      </c>
      <c r="B538" s="14">
        <v>16</v>
      </c>
      <c r="C538" s="57">
        <v>297282451000</v>
      </c>
      <c r="D538" s="57">
        <v>9387239871</v>
      </c>
      <c r="E538" s="57">
        <v>0</v>
      </c>
      <c r="F538" s="57">
        <v>270965929235</v>
      </c>
      <c r="G538" s="59">
        <v>9.7000000000000005E-4</v>
      </c>
      <c r="H538" s="59">
        <v>-2.5400000000000002E-3</v>
      </c>
      <c r="I538" s="59">
        <v>3.5100000000000001E-3</v>
      </c>
      <c r="J538" s="59">
        <v>3.2829999999999998E-2</v>
      </c>
      <c r="K538" s="59">
        <v>1.6800000000000001E-3</v>
      </c>
      <c r="L538" s="59">
        <v>7.2000000000000005E-4</v>
      </c>
      <c r="M538" s="59">
        <v>9.6000000000000002E-4</v>
      </c>
      <c r="N538" s="59">
        <v>0.22769</v>
      </c>
      <c r="O538" s="19">
        <v>115.8455</v>
      </c>
      <c r="P538" s="19">
        <v>91.562299999999993</v>
      </c>
      <c r="Q538" s="18">
        <v>2.8690000000000002</v>
      </c>
      <c r="R538" s="18">
        <v>18.91</v>
      </c>
      <c r="S538" s="18">
        <v>6.0519999999999996</v>
      </c>
      <c r="T538" s="18">
        <v>10.672000000000001</v>
      </c>
      <c r="U538" s="18">
        <v>14.313000000000001</v>
      </c>
      <c r="V538" s="18">
        <v>15.25</v>
      </c>
    </row>
    <row r="539" spans="1:22" x14ac:dyDescent="0.25">
      <c r="A539" s="53">
        <v>42381</v>
      </c>
      <c r="B539" s="14">
        <v>16</v>
      </c>
      <c r="C539" s="57">
        <v>297282451000</v>
      </c>
      <c r="D539" s="57">
        <v>9473706835</v>
      </c>
      <c r="E539" s="57">
        <v>0</v>
      </c>
      <c r="F539" s="57">
        <v>270588069105</v>
      </c>
      <c r="G539" s="59">
        <v>-4.2000000000000002E-4</v>
      </c>
      <c r="H539" s="59">
        <v>-4.2599999999999999E-3</v>
      </c>
      <c r="I539" s="59">
        <v>3.8300000000000001E-3</v>
      </c>
      <c r="J539" s="59">
        <v>-1.2869999999999999E-2</v>
      </c>
      <c r="K539" s="59">
        <v>-1.39E-3</v>
      </c>
      <c r="L539" s="59">
        <v>-1.7099999999999999E-3</v>
      </c>
      <c r="M539" s="59">
        <v>3.2000000000000003E-4</v>
      </c>
      <c r="N539" s="59">
        <v>-0.39995000000000003</v>
      </c>
      <c r="O539" s="19">
        <v>115.68389999999999</v>
      </c>
      <c r="P539" s="19">
        <v>91.404899999999998</v>
      </c>
      <c r="Q539" s="18">
        <v>2.86</v>
      </c>
      <c r="R539" s="18">
        <v>18.818999999999999</v>
      </c>
      <c r="S539" s="18">
        <v>6.05</v>
      </c>
      <c r="T539" s="18">
        <v>10.672000000000001</v>
      </c>
      <c r="U539" s="18">
        <v>14.365</v>
      </c>
      <c r="V539" s="18">
        <v>15.311</v>
      </c>
    </row>
    <row r="540" spans="1:22" x14ac:dyDescent="0.25">
      <c r="A540" s="53">
        <v>42382</v>
      </c>
      <c r="B540" s="14">
        <v>16</v>
      </c>
      <c r="C540" s="57">
        <v>297282451000</v>
      </c>
      <c r="D540" s="57">
        <v>9560173798</v>
      </c>
      <c r="E540" s="57">
        <v>0</v>
      </c>
      <c r="F540" s="57">
        <v>271114632015</v>
      </c>
      <c r="G540" s="59">
        <v>1.5200000000000001E-3</v>
      </c>
      <c r="H540" s="59">
        <v>-2.63E-3</v>
      </c>
      <c r="I540" s="59">
        <v>4.15E-3</v>
      </c>
      <c r="J540" s="59">
        <v>4.3709999999999999E-2</v>
      </c>
      <c r="K540" s="59">
        <v>1.9499999999999999E-3</v>
      </c>
      <c r="L540" s="59">
        <v>1.6299999999999999E-3</v>
      </c>
      <c r="M540" s="59">
        <v>3.2000000000000003E-4</v>
      </c>
      <c r="N540" s="59">
        <v>1.0371300000000001</v>
      </c>
      <c r="O540" s="19">
        <v>115.90900000000001</v>
      </c>
      <c r="P540" s="19">
        <v>91.554100000000005</v>
      </c>
      <c r="Q540" s="18">
        <v>2.8769999999999998</v>
      </c>
      <c r="R540" s="18">
        <v>19.094999999999999</v>
      </c>
      <c r="S540" s="18">
        <v>6.0469999999999997</v>
      </c>
      <c r="T540" s="18">
        <v>10.672000000000001</v>
      </c>
      <c r="U540" s="18">
        <v>14.298999999999999</v>
      </c>
      <c r="V540" s="18">
        <v>15.265000000000001</v>
      </c>
    </row>
    <row r="541" spans="1:22" x14ac:dyDescent="0.25">
      <c r="A541" s="53">
        <v>42383</v>
      </c>
      <c r="B541" s="14">
        <v>16</v>
      </c>
      <c r="C541" s="57">
        <v>297282451000</v>
      </c>
      <c r="D541" s="57">
        <v>9646640761</v>
      </c>
      <c r="E541" s="57">
        <v>0</v>
      </c>
      <c r="F541" s="57">
        <v>271336720235</v>
      </c>
      <c r="G541" s="59">
        <v>2.3400000000000001E-3</v>
      </c>
      <c r="H541" s="59">
        <v>-2.1299999999999999E-3</v>
      </c>
      <c r="I541" s="59">
        <v>4.47E-3</v>
      </c>
      <c r="J541" s="59">
        <v>6.3039999999999999E-2</v>
      </c>
      <c r="K541" s="59">
        <v>8.1999999999999998E-4</v>
      </c>
      <c r="L541" s="59">
        <v>5.0000000000000001E-4</v>
      </c>
      <c r="M541" s="59">
        <v>3.2000000000000003E-4</v>
      </c>
      <c r="N541" s="59">
        <v>0.34943999999999997</v>
      </c>
      <c r="O541" s="19">
        <v>116.004</v>
      </c>
      <c r="P541" s="19">
        <v>91.600099999999998</v>
      </c>
      <c r="Q541" s="18">
        <v>2.8759999999999999</v>
      </c>
      <c r="R541" s="18">
        <v>19.088000000000001</v>
      </c>
      <c r="S541" s="18">
        <v>6.0439999999999996</v>
      </c>
      <c r="T541" s="18">
        <v>10.672000000000001</v>
      </c>
      <c r="U541" s="18">
        <v>14.281000000000001</v>
      </c>
      <c r="V541" s="18">
        <v>15.250999999999999</v>
      </c>
    </row>
    <row r="542" spans="1:22" x14ac:dyDescent="0.25">
      <c r="A542" s="53">
        <v>42384</v>
      </c>
      <c r="B542" s="14">
        <v>16</v>
      </c>
      <c r="C542" s="57">
        <v>297282451000</v>
      </c>
      <c r="D542" s="57">
        <v>9733107724</v>
      </c>
      <c r="E542" s="57">
        <v>0</v>
      </c>
      <c r="F542" s="57">
        <v>271268341082</v>
      </c>
      <c r="G542" s="59">
        <v>2.0899999999999998E-3</v>
      </c>
      <c r="H542" s="59">
        <v>-2.7000000000000001E-3</v>
      </c>
      <c r="I542" s="59">
        <v>4.79E-3</v>
      </c>
      <c r="J542" s="59">
        <v>5.2220000000000003E-2</v>
      </c>
      <c r="K542" s="59">
        <v>-2.5000000000000001E-4</v>
      </c>
      <c r="L542" s="59">
        <v>-5.6999999999999998E-4</v>
      </c>
      <c r="M542" s="59">
        <v>3.2000000000000003E-4</v>
      </c>
      <c r="N542" s="59">
        <v>-8.8120000000000004E-2</v>
      </c>
      <c r="O542" s="19">
        <v>115.9747</v>
      </c>
      <c r="P542" s="19">
        <v>91.547600000000003</v>
      </c>
      <c r="Q542" s="18">
        <v>2.871</v>
      </c>
      <c r="R542" s="18">
        <v>19.050999999999998</v>
      </c>
      <c r="S542" s="18">
        <v>6.0419999999999998</v>
      </c>
      <c r="T542" s="18">
        <v>10.672000000000001</v>
      </c>
      <c r="U542" s="18">
        <v>14.303000000000001</v>
      </c>
      <c r="V542" s="18">
        <v>15.273</v>
      </c>
    </row>
    <row r="543" spans="1:22" x14ac:dyDescent="0.25">
      <c r="A543" s="53">
        <v>42387</v>
      </c>
      <c r="B543" s="14">
        <v>16</v>
      </c>
      <c r="C543" s="57">
        <v>297282451000</v>
      </c>
      <c r="D543" s="57">
        <v>9992508614</v>
      </c>
      <c r="E543" s="57">
        <v>0</v>
      </c>
      <c r="F543" s="57">
        <v>271389434093</v>
      </c>
      <c r="G543" s="59">
        <v>2.5400000000000002E-3</v>
      </c>
      <c r="H543" s="59">
        <v>-3.2100000000000002E-3</v>
      </c>
      <c r="I543" s="59">
        <v>5.7499999999999999E-3</v>
      </c>
      <c r="J543" s="59">
        <v>5.2839999999999998E-2</v>
      </c>
      <c r="K543" s="59">
        <v>4.4999999999999999E-4</v>
      </c>
      <c r="L543" s="59">
        <v>-5.1000000000000004E-4</v>
      </c>
      <c r="M543" s="59">
        <v>9.6000000000000002E-4</v>
      </c>
      <c r="N543" s="59">
        <v>5.5960000000000003E-2</v>
      </c>
      <c r="O543" s="19">
        <v>116.0265</v>
      </c>
      <c r="P543" s="19">
        <v>91.500699999999995</v>
      </c>
      <c r="Q543" s="18">
        <v>2.8370000000000002</v>
      </c>
      <c r="R543" s="18">
        <v>18.613</v>
      </c>
      <c r="S543" s="18">
        <v>6.0330000000000004</v>
      </c>
      <c r="T543" s="18">
        <v>10.672000000000001</v>
      </c>
      <c r="U543" s="18">
        <v>14.141999999999999</v>
      </c>
      <c r="V543" s="18">
        <v>15.287000000000001</v>
      </c>
    </row>
    <row r="544" spans="1:22" x14ac:dyDescent="0.25">
      <c r="A544" s="53">
        <v>42388</v>
      </c>
      <c r="B544" s="14">
        <v>16</v>
      </c>
      <c r="C544" s="57">
        <v>297282451000</v>
      </c>
      <c r="D544" s="57">
        <v>10078975577</v>
      </c>
      <c r="E544" s="57">
        <v>0</v>
      </c>
      <c r="F544" s="57">
        <v>271632620954</v>
      </c>
      <c r="G544" s="59">
        <v>3.4299999999999999E-3</v>
      </c>
      <c r="H544" s="59">
        <v>-2.63E-3</v>
      </c>
      <c r="I544" s="59">
        <v>6.0699999999999999E-3</v>
      </c>
      <c r="J544" s="59">
        <v>6.8269999999999997E-2</v>
      </c>
      <c r="K544" s="59">
        <v>8.9999999999999998E-4</v>
      </c>
      <c r="L544" s="59">
        <v>5.8E-4</v>
      </c>
      <c r="M544" s="59">
        <v>3.2000000000000003E-4</v>
      </c>
      <c r="N544" s="59">
        <v>0.38794000000000001</v>
      </c>
      <c r="O544" s="19">
        <v>116.1305</v>
      </c>
      <c r="P544" s="19">
        <v>91.553799999999995</v>
      </c>
      <c r="Q544" s="18">
        <v>2.8410000000000002</v>
      </c>
      <c r="R544" s="18">
        <v>18.687000000000001</v>
      </c>
      <c r="S544" s="18">
        <v>6.0309999999999997</v>
      </c>
      <c r="T544" s="18">
        <v>10.672000000000001</v>
      </c>
      <c r="U544" s="18">
        <v>14.147</v>
      </c>
      <c r="V544" s="18">
        <v>15.273</v>
      </c>
    </row>
    <row r="545" spans="1:22" x14ac:dyDescent="0.25">
      <c r="A545" s="53">
        <v>42389</v>
      </c>
      <c r="B545" s="14">
        <v>16</v>
      </c>
      <c r="C545" s="57">
        <v>297282451000</v>
      </c>
      <c r="D545" s="57">
        <v>10165442541</v>
      </c>
      <c r="E545" s="57">
        <v>0</v>
      </c>
      <c r="F545" s="57">
        <v>271770748886</v>
      </c>
      <c r="G545" s="59">
        <v>3.9399999999999999E-3</v>
      </c>
      <c r="H545" s="59">
        <v>-2.4399999999999999E-3</v>
      </c>
      <c r="I545" s="59">
        <v>6.3899999999999998E-3</v>
      </c>
      <c r="J545" s="59">
        <v>7.4700000000000003E-2</v>
      </c>
      <c r="K545" s="59">
        <v>5.1000000000000004E-4</v>
      </c>
      <c r="L545" s="59">
        <v>1.9000000000000001E-4</v>
      </c>
      <c r="M545" s="59">
        <v>3.2000000000000003E-4</v>
      </c>
      <c r="N545" s="59">
        <v>0.20449999999999999</v>
      </c>
      <c r="O545" s="19">
        <v>116.1895</v>
      </c>
      <c r="P545" s="19">
        <v>91.571299999999994</v>
      </c>
      <c r="Q545" s="18">
        <v>2.8359999999999999</v>
      </c>
      <c r="R545" s="18">
        <v>18.638000000000002</v>
      </c>
      <c r="S545" s="18">
        <v>6.0279999999999996</v>
      </c>
      <c r="T545" s="18">
        <v>10.672000000000001</v>
      </c>
      <c r="U545" s="18">
        <v>14.13</v>
      </c>
      <c r="V545" s="18">
        <v>15.268000000000001</v>
      </c>
    </row>
    <row r="546" spans="1:22" x14ac:dyDescent="0.25">
      <c r="A546" s="53">
        <v>42390</v>
      </c>
      <c r="B546" s="14">
        <v>16</v>
      </c>
      <c r="C546" s="57">
        <v>297282451000</v>
      </c>
      <c r="D546" s="57">
        <v>10251909504</v>
      </c>
      <c r="E546" s="57">
        <v>0</v>
      </c>
      <c r="F546" s="57">
        <v>272087602784</v>
      </c>
      <c r="G546" s="59">
        <v>5.11E-3</v>
      </c>
      <c r="H546" s="59">
        <v>-1.5900000000000001E-3</v>
      </c>
      <c r="I546" s="59">
        <v>6.7099999999999998E-3</v>
      </c>
      <c r="J546" s="59">
        <v>9.2990000000000003E-2</v>
      </c>
      <c r="K546" s="59">
        <v>1.17E-3</v>
      </c>
      <c r="L546" s="59">
        <v>8.4999999999999995E-4</v>
      </c>
      <c r="M546" s="59">
        <v>3.2000000000000003E-4</v>
      </c>
      <c r="N546" s="59">
        <v>0.53183000000000002</v>
      </c>
      <c r="O546" s="19">
        <v>116.325</v>
      </c>
      <c r="P546" s="19">
        <v>91.649500000000003</v>
      </c>
      <c r="Q546" s="18">
        <v>2.8319999999999999</v>
      </c>
      <c r="R546" s="18">
        <v>18.59</v>
      </c>
      <c r="S546" s="18">
        <v>6.0250000000000004</v>
      </c>
      <c r="T546" s="18">
        <v>10.672000000000001</v>
      </c>
      <c r="U546" s="18">
        <v>14.08</v>
      </c>
      <c r="V546" s="18">
        <v>15.239000000000001</v>
      </c>
    </row>
    <row r="547" spans="1:22" x14ac:dyDescent="0.25">
      <c r="A547" s="53">
        <v>42391</v>
      </c>
      <c r="B547" s="14">
        <v>16</v>
      </c>
      <c r="C547" s="57">
        <v>297282451000</v>
      </c>
      <c r="D547" s="57">
        <v>10338376467</v>
      </c>
      <c r="E547" s="57">
        <v>0</v>
      </c>
      <c r="F547" s="57">
        <v>271929655813</v>
      </c>
      <c r="G547" s="59">
        <v>4.5300000000000002E-3</v>
      </c>
      <c r="H547" s="59">
        <v>-2.5000000000000001E-3</v>
      </c>
      <c r="I547" s="59">
        <v>7.0299999999999998E-3</v>
      </c>
      <c r="J547" s="59">
        <v>7.8119999999999995E-2</v>
      </c>
      <c r="K547" s="59">
        <v>-5.8E-4</v>
      </c>
      <c r="L547" s="59">
        <v>-8.9999999999999998E-4</v>
      </c>
      <c r="M547" s="59">
        <v>3.2000000000000003E-4</v>
      </c>
      <c r="N547" s="59">
        <v>-0.19145999999999999</v>
      </c>
      <c r="O547" s="19">
        <v>116.25749999999999</v>
      </c>
      <c r="P547" s="19">
        <v>91.566599999999994</v>
      </c>
      <c r="Q547" s="18">
        <v>2.83</v>
      </c>
      <c r="R547" s="18">
        <v>18.596</v>
      </c>
      <c r="S547" s="18">
        <v>6.0220000000000002</v>
      </c>
      <c r="T547" s="18">
        <v>10.672000000000001</v>
      </c>
      <c r="U547" s="18">
        <v>14.134</v>
      </c>
      <c r="V547" s="18">
        <v>15.275</v>
      </c>
    </row>
    <row r="548" spans="1:22" x14ac:dyDescent="0.25">
      <c r="A548" s="53">
        <v>42394</v>
      </c>
      <c r="B548" s="14">
        <v>16</v>
      </c>
      <c r="C548" s="57">
        <v>297282451000</v>
      </c>
      <c r="D548" s="57">
        <v>10597777357</v>
      </c>
      <c r="E548" s="57">
        <v>0</v>
      </c>
      <c r="F548" s="57">
        <v>272974963172</v>
      </c>
      <c r="G548" s="59">
        <v>8.3899999999999999E-3</v>
      </c>
      <c r="H548" s="59">
        <v>4.0999999999999999E-4</v>
      </c>
      <c r="I548" s="59">
        <v>7.9900000000000006E-3</v>
      </c>
      <c r="J548" s="59">
        <v>0.13016</v>
      </c>
      <c r="K548" s="59">
        <v>3.8400000000000001E-3</v>
      </c>
      <c r="L548" s="59">
        <v>2.8900000000000002E-3</v>
      </c>
      <c r="M548" s="59">
        <v>9.5E-4</v>
      </c>
      <c r="N548" s="59">
        <v>0.59691000000000005</v>
      </c>
      <c r="O548" s="19">
        <v>116.70440000000001</v>
      </c>
      <c r="P548" s="19">
        <v>91.833100000000002</v>
      </c>
      <c r="Q548" s="18">
        <v>2.83</v>
      </c>
      <c r="R548" s="18">
        <v>18.632999999999999</v>
      </c>
      <c r="S548" s="18">
        <v>6.0140000000000002</v>
      </c>
      <c r="T548" s="18">
        <v>10.672000000000001</v>
      </c>
      <c r="U548" s="18">
        <v>14.023</v>
      </c>
      <c r="V548" s="18">
        <v>15.183999999999999</v>
      </c>
    </row>
    <row r="549" spans="1:22" x14ac:dyDescent="0.25">
      <c r="A549" s="53">
        <v>42395</v>
      </c>
      <c r="B549" s="14">
        <v>16</v>
      </c>
      <c r="C549" s="57">
        <v>297282451000</v>
      </c>
      <c r="D549" s="57">
        <v>10684244320</v>
      </c>
      <c r="E549" s="57">
        <v>0</v>
      </c>
      <c r="F549" s="57">
        <v>272464450683</v>
      </c>
      <c r="G549" s="59">
        <v>6.5100000000000002E-3</v>
      </c>
      <c r="H549" s="59">
        <v>-1.8E-3</v>
      </c>
      <c r="I549" s="59">
        <v>8.3000000000000001E-3</v>
      </c>
      <c r="J549" s="59">
        <v>9.5600000000000004E-2</v>
      </c>
      <c r="K549" s="59">
        <v>-1.8699999999999999E-3</v>
      </c>
      <c r="L549" s="59">
        <v>-2.1900000000000001E-3</v>
      </c>
      <c r="M549" s="59">
        <v>3.2000000000000003E-4</v>
      </c>
      <c r="N549" s="59">
        <v>-0.49597000000000002</v>
      </c>
      <c r="O549" s="19">
        <v>116.48609999999999</v>
      </c>
      <c r="P549" s="19">
        <v>91.630600000000001</v>
      </c>
      <c r="Q549" s="18">
        <v>2.823</v>
      </c>
      <c r="R549" s="18">
        <v>18.581</v>
      </c>
      <c r="S549" s="18">
        <v>6.0119999999999996</v>
      </c>
      <c r="T549" s="18">
        <v>10.672000000000001</v>
      </c>
      <c r="U549" s="18">
        <v>14.102</v>
      </c>
      <c r="V549" s="18">
        <v>15.263999999999999</v>
      </c>
    </row>
    <row r="550" spans="1:22" x14ac:dyDescent="0.25">
      <c r="A550" s="53">
        <v>42396</v>
      </c>
      <c r="B550" s="14">
        <v>16</v>
      </c>
      <c r="C550" s="57">
        <v>297282451000</v>
      </c>
      <c r="D550" s="57">
        <v>10770711283</v>
      </c>
      <c r="E550" s="57">
        <v>0</v>
      </c>
      <c r="F550" s="57">
        <v>272842580366</v>
      </c>
      <c r="G550" s="59">
        <v>7.9000000000000008E-3</v>
      </c>
      <c r="H550" s="59">
        <v>-7.2000000000000005E-4</v>
      </c>
      <c r="I550" s="59">
        <v>8.6199999999999992E-3</v>
      </c>
      <c r="J550" s="59">
        <v>0.11262</v>
      </c>
      <c r="K550" s="59">
        <v>1.39E-3</v>
      </c>
      <c r="L550" s="59">
        <v>1.07E-3</v>
      </c>
      <c r="M550" s="59">
        <v>3.2000000000000003E-4</v>
      </c>
      <c r="N550" s="59">
        <v>0.66127999999999998</v>
      </c>
      <c r="O550" s="19">
        <v>116.6478</v>
      </c>
      <c r="P550" s="19">
        <v>91.729600000000005</v>
      </c>
      <c r="Q550" s="18">
        <v>2.8250000000000002</v>
      </c>
      <c r="R550" s="18">
        <v>18.622</v>
      </c>
      <c r="S550" s="18">
        <v>6.0090000000000003</v>
      </c>
      <c r="T550" s="18">
        <v>10.672000000000001</v>
      </c>
      <c r="U550" s="18">
        <v>14.071999999999999</v>
      </c>
      <c r="V550" s="18">
        <v>15.231</v>
      </c>
    </row>
    <row r="551" spans="1:22" x14ac:dyDescent="0.25">
      <c r="A551" s="53">
        <v>42398</v>
      </c>
      <c r="B551" s="14">
        <v>16</v>
      </c>
      <c r="C551" s="57">
        <v>297282451000</v>
      </c>
      <c r="D551" s="57">
        <v>10943645210</v>
      </c>
      <c r="E551" s="57">
        <v>0</v>
      </c>
      <c r="F551" s="57">
        <v>272805237277</v>
      </c>
      <c r="G551" s="59">
        <v>7.77E-3</v>
      </c>
      <c r="H551" s="59">
        <v>-1.5E-3</v>
      </c>
      <c r="I551" s="59">
        <v>9.2599999999999991E-3</v>
      </c>
      <c r="J551" s="59">
        <v>0.10256</v>
      </c>
      <c r="K551" s="59">
        <v>-1.3999999999999999E-4</v>
      </c>
      <c r="L551" s="59">
        <v>-7.6999999999999996E-4</v>
      </c>
      <c r="M551" s="59">
        <v>6.3000000000000003E-4</v>
      </c>
      <c r="N551" s="59">
        <v>-2.4740000000000002E-2</v>
      </c>
      <c r="O551" s="19">
        <v>116.6318</v>
      </c>
      <c r="P551" s="19">
        <v>91.658199999999994</v>
      </c>
      <c r="Q551" s="18">
        <v>2.8159999999999998</v>
      </c>
      <c r="R551" s="18">
        <v>18.536000000000001</v>
      </c>
      <c r="S551" s="18">
        <v>6.0030000000000001</v>
      </c>
      <c r="T551" s="18">
        <v>10.672000000000001</v>
      </c>
      <c r="U551" s="18">
        <v>14.09</v>
      </c>
      <c r="V551" s="18">
        <v>15.262</v>
      </c>
    </row>
    <row r="552" spans="1:22" x14ac:dyDescent="0.25">
      <c r="A552" s="53">
        <v>42400</v>
      </c>
      <c r="B552" s="14">
        <v>16</v>
      </c>
      <c r="C552" s="57">
        <v>297282451000</v>
      </c>
      <c r="D552" s="57">
        <v>11116579136</v>
      </c>
      <c r="E552" s="57">
        <v>0</v>
      </c>
      <c r="F552" s="57">
        <v>272978171204</v>
      </c>
      <c r="G552" s="59">
        <v>8.3999999999999995E-3</v>
      </c>
      <c r="H552" s="59">
        <v>-1.5E-3</v>
      </c>
      <c r="I552" s="59">
        <v>9.9000000000000008E-3</v>
      </c>
      <c r="J552" s="59">
        <v>0.10385999999999999</v>
      </c>
      <c r="K552" s="59">
        <v>6.3000000000000003E-4</v>
      </c>
      <c r="L552" s="59">
        <v>0</v>
      </c>
      <c r="M552" s="59">
        <v>6.3000000000000003E-4</v>
      </c>
      <c r="N552" s="59">
        <v>0.12296</v>
      </c>
      <c r="O552" s="19">
        <v>116.70569999999999</v>
      </c>
      <c r="P552" s="19">
        <v>91.658199999999994</v>
      </c>
      <c r="Q552" s="18">
        <v>2.8159999999999998</v>
      </c>
      <c r="R552" s="18">
        <v>18.538</v>
      </c>
      <c r="S552" s="18">
        <v>5.9980000000000002</v>
      </c>
      <c r="T552" s="18">
        <v>10.672000000000001</v>
      </c>
      <c r="U552" s="18">
        <v>14.09</v>
      </c>
      <c r="V552" s="18">
        <v>15.262</v>
      </c>
    </row>
    <row r="553" spans="1:22" x14ac:dyDescent="0.25">
      <c r="A553" s="53">
        <v>42401</v>
      </c>
      <c r="B553" s="14">
        <v>16</v>
      </c>
      <c r="C553" s="57">
        <v>304282451000</v>
      </c>
      <c r="D553" s="57">
        <v>11374357575</v>
      </c>
      <c r="E553" s="57">
        <v>0</v>
      </c>
      <c r="F553" s="57">
        <v>279449820216</v>
      </c>
      <c r="G553" s="59">
        <v>5.5000000000000003E-4</v>
      </c>
      <c r="H553" s="59">
        <v>2.3000000000000001E-4</v>
      </c>
      <c r="I553" s="59">
        <v>3.2000000000000003E-4</v>
      </c>
      <c r="J553" s="59">
        <v>0.22217999999999999</v>
      </c>
      <c r="K553" s="59">
        <v>5.5000000000000003E-4</v>
      </c>
      <c r="L553" s="59">
        <v>2.3000000000000001E-4</v>
      </c>
      <c r="M553" s="59">
        <v>3.2000000000000003E-4</v>
      </c>
      <c r="N553" s="59">
        <v>0.22217999999999999</v>
      </c>
      <c r="O553" s="19">
        <v>116.7697</v>
      </c>
      <c r="P553" s="19">
        <v>91.679500000000004</v>
      </c>
      <c r="Q553" s="18">
        <v>2.7959999999999998</v>
      </c>
      <c r="R553" s="18">
        <v>18.216000000000001</v>
      </c>
      <c r="S553" s="18">
        <v>5.9290000000000003</v>
      </c>
      <c r="T553" s="18">
        <v>10.644</v>
      </c>
      <c r="U553" s="18">
        <v>14.074999999999999</v>
      </c>
      <c r="V553" s="18">
        <v>15.249000000000001</v>
      </c>
    </row>
    <row r="554" spans="1:22" x14ac:dyDescent="0.25">
      <c r="A554" s="53">
        <v>42402</v>
      </c>
      <c r="B554" s="14">
        <v>16</v>
      </c>
      <c r="C554" s="57">
        <v>304282451000</v>
      </c>
      <c r="D554" s="57">
        <v>11462627817</v>
      </c>
      <c r="E554" s="57">
        <v>0</v>
      </c>
      <c r="F554" s="57">
        <v>279608406998</v>
      </c>
      <c r="G554" s="59">
        <v>1.1199999999999999E-3</v>
      </c>
      <c r="H554" s="59">
        <v>4.8000000000000001E-4</v>
      </c>
      <c r="I554" s="59">
        <v>6.3000000000000003E-4</v>
      </c>
      <c r="J554" s="59">
        <v>0.22647</v>
      </c>
      <c r="K554" s="59">
        <v>5.6999999999999998E-4</v>
      </c>
      <c r="L554" s="59">
        <v>2.5000000000000001E-4</v>
      </c>
      <c r="M554" s="59">
        <v>3.2000000000000003E-4</v>
      </c>
      <c r="N554" s="59">
        <v>0.23078000000000001</v>
      </c>
      <c r="O554" s="19">
        <v>116.836</v>
      </c>
      <c r="P554" s="19">
        <v>91.702600000000004</v>
      </c>
      <c r="Q554" s="18">
        <v>2.7919999999999998</v>
      </c>
      <c r="R554" s="18">
        <v>18.164000000000001</v>
      </c>
      <c r="S554" s="18">
        <v>5.9260000000000002</v>
      </c>
      <c r="T554" s="18">
        <v>10.644</v>
      </c>
      <c r="U554" s="18">
        <v>14.048</v>
      </c>
      <c r="V554" s="18">
        <v>15.242000000000001</v>
      </c>
    </row>
    <row r="555" spans="1:22" x14ac:dyDescent="0.25">
      <c r="A555" s="53">
        <v>42403</v>
      </c>
      <c r="B555" s="14">
        <v>16</v>
      </c>
      <c r="C555" s="57">
        <v>304282451000</v>
      </c>
      <c r="D555" s="57">
        <v>11550898059</v>
      </c>
      <c r="E555" s="57">
        <v>0</v>
      </c>
      <c r="F555" s="57">
        <v>279814256323</v>
      </c>
      <c r="G555" s="59">
        <v>1.8500000000000001E-3</v>
      </c>
      <c r="H555" s="59">
        <v>9.1E-4</v>
      </c>
      <c r="I555" s="59">
        <v>9.5E-4</v>
      </c>
      <c r="J555" s="59">
        <v>0.25341999999999998</v>
      </c>
      <c r="K555" s="59">
        <v>7.3999999999999999E-4</v>
      </c>
      <c r="L555" s="59">
        <v>4.2000000000000002E-4</v>
      </c>
      <c r="M555" s="59">
        <v>3.2000000000000003E-4</v>
      </c>
      <c r="N555" s="59">
        <v>0.30912000000000001</v>
      </c>
      <c r="O555" s="19">
        <v>116.922</v>
      </c>
      <c r="P555" s="19">
        <v>91.741200000000006</v>
      </c>
      <c r="Q555" s="18">
        <v>2.7909999999999999</v>
      </c>
      <c r="R555" s="18">
        <v>18.167000000000002</v>
      </c>
      <c r="S555" s="18">
        <v>5.923</v>
      </c>
      <c r="T555" s="18">
        <v>10.644</v>
      </c>
      <c r="U555" s="18">
        <v>14.039</v>
      </c>
      <c r="V555" s="18">
        <v>15.23</v>
      </c>
    </row>
    <row r="556" spans="1:22" x14ac:dyDescent="0.25">
      <c r="A556" s="53">
        <v>42404</v>
      </c>
      <c r="B556" s="14">
        <v>16</v>
      </c>
      <c r="C556" s="57">
        <v>304282451000</v>
      </c>
      <c r="D556" s="57">
        <v>11639168301</v>
      </c>
      <c r="E556" s="57">
        <v>0</v>
      </c>
      <c r="F556" s="57">
        <v>279797919491</v>
      </c>
      <c r="G556" s="59">
        <v>1.7899999999999999E-3</v>
      </c>
      <c r="H556" s="59">
        <v>5.2999999999999998E-4</v>
      </c>
      <c r="I556" s="59">
        <v>1.2600000000000001E-3</v>
      </c>
      <c r="J556" s="59">
        <v>0.17829</v>
      </c>
      <c r="K556" s="59">
        <v>-6.0000000000000002E-5</v>
      </c>
      <c r="L556" s="59">
        <v>-3.6999999999999999E-4</v>
      </c>
      <c r="M556" s="59">
        <v>3.2000000000000003E-4</v>
      </c>
      <c r="N556" s="59">
        <v>-2.1139999999999999E-2</v>
      </c>
      <c r="O556" s="19">
        <v>116.9152</v>
      </c>
      <c r="P556" s="19">
        <v>91.706900000000005</v>
      </c>
      <c r="Q556" s="18">
        <v>2.786</v>
      </c>
      <c r="R556" s="18">
        <v>18.12</v>
      </c>
      <c r="S556" s="18">
        <v>5.92</v>
      </c>
      <c r="T556" s="18">
        <v>10.644</v>
      </c>
      <c r="U556" s="18">
        <v>14.045999999999999</v>
      </c>
      <c r="V556" s="18">
        <v>15.246</v>
      </c>
    </row>
    <row r="557" spans="1:22" x14ac:dyDescent="0.25">
      <c r="A557" s="53">
        <v>42405</v>
      </c>
      <c r="B557" s="14">
        <v>16</v>
      </c>
      <c r="C557" s="57">
        <v>304282451000</v>
      </c>
      <c r="D557" s="57">
        <v>11727438543</v>
      </c>
      <c r="E557" s="57">
        <v>0</v>
      </c>
      <c r="F557" s="57">
        <v>279857224637</v>
      </c>
      <c r="G557" s="59">
        <v>2.0100000000000001E-3</v>
      </c>
      <c r="H557" s="59">
        <v>4.2999999999999999E-4</v>
      </c>
      <c r="I557" s="59">
        <v>1.58E-3</v>
      </c>
      <c r="J557" s="59">
        <v>0.15808</v>
      </c>
      <c r="K557" s="59">
        <v>2.1000000000000001E-4</v>
      </c>
      <c r="L557" s="59">
        <v>-1E-4</v>
      </c>
      <c r="M557" s="59">
        <v>3.2000000000000003E-4</v>
      </c>
      <c r="N557" s="59">
        <v>8.0659999999999996E-2</v>
      </c>
      <c r="O557" s="19">
        <v>116.94</v>
      </c>
      <c r="P557" s="19">
        <v>91.697400000000002</v>
      </c>
      <c r="Q557" s="18">
        <v>2.782</v>
      </c>
      <c r="R557" s="18">
        <v>18.088000000000001</v>
      </c>
      <c r="S557" s="18">
        <v>5.9180000000000001</v>
      </c>
      <c r="T557" s="18">
        <v>10.644</v>
      </c>
      <c r="U557" s="18">
        <v>14.047000000000001</v>
      </c>
      <c r="V557" s="18">
        <v>15.252000000000001</v>
      </c>
    </row>
    <row r="558" spans="1:22" x14ac:dyDescent="0.25">
      <c r="A558" s="53">
        <v>42408</v>
      </c>
      <c r="B558" s="14">
        <v>16</v>
      </c>
      <c r="C558" s="57">
        <v>304282451000</v>
      </c>
      <c r="D558" s="57">
        <v>10337380658</v>
      </c>
      <c r="E558" s="57">
        <v>1654967450</v>
      </c>
      <c r="F558" s="57">
        <v>280155290127</v>
      </c>
      <c r="G558" s="59">
        <v>3.0699999999999998E-3</v>
      </c>
      <c r="H558" s="59">
        <v>5.5000000000000003E-4</v>
      </c>
      <c r="I558" s="59">
        <v>2.5300000000000001E-3</v>
      </c>
      <c r="J558" s="59">
        <v>0.15076999999999999</v>
      </c>
      <c r="K558" s="59">
        <v>1.07E-3</v>
      </c>
      <c r="L558" s="59">
        <v>1.2E-4</v>
      </c>
      <c r="M558" s="59">
        <v>9.5E-4</v>
      </c>
      <c r="N558" s="59">
        <v>0.13868</v>
      </c>
      <c r="O558" s="19">
        <v>117.0645</v>
      </c>
      <c r="P558" s="19">
        <v>91.708200000000005</v>
      </c>
      <c r="Q558" s="18">
        <v>2.7759999999999998</v>
      </c>
      <c r="R558" s="18">
        <v>18.062999999999999</v>
      </c>
      <c r="S558" s="18">
        <v>5.9089999999999998</v>
      </c>
      <c r="T558" s="18">
        <v>10.644</v>
      </c>
      <c r="U558" s="18">
        <v>14.015000000000001</v>
      </c>
      <c r="V558" s="18">
        <v>15.257999999999999</v>
      </c>
    </row>
    <row r="559" spans="1:22" x14ac:dyDescent="0.25">
      <c r="A559" s="53">
        <v>42409</v>
      </c>
      <c r="B559" s="14">
        <v>16</v>
      </c>
      <c r="C559" s="57">
        <v>304282451000</v>
      </c>
      <c r="D559" s="57">
        <v>10425749739</v>
      </c>
      <c r="E559" s="57">
        <v>1655295278</v>
      </c>
      <c r="F559" s="57">
        <v>280313236721</v>
      </c>
      <c r="G559" s="59">
        <v>3.64E-3</v>
      </c>
      <c r="H559" s="59">
        <v>7.9000000000000001E-4</v>
      </c>
      <c r="I559" s="59">
        <v>2.8500000000000001E-3</v>
      </c>
      <c r="J559" s="59">
        <v>0.15922</v>
      </c>
      <c r="K559" s="59">
        <v>5.5999999999999995E-4</v>
      </c>
      <c r="L559" s="59">
        <v>2.5000000000000001E-4</v>
      </c>
      <c r="M559" s="59">
        <v>3.2000000000000003E-4</v>
      </c>
      <c r="N559" s="59">
        <v>0.2291</v>
      </c>
      <c r="O559" s="19">
        <v>117.1305</v>
      </c>
      <c r="P559" s="19">
        <v>91.730999999999995</v>
      </c>
      <c r="Q559" s="18">
        <v>2.774</v>
      </c>
      <c r="R559" s="18">
        <v>18.062999999999999</v>
      </c>
      <c r="S559" s="18">
        <v>5.907</v>
      </c>
      <c r="T559" s="18">
        <v>10.644</v>
      </c>
      <c r="U559" s="18">
        <v>14.010999999999999</v>
      </c>
      <c r="V559" s="18">
        <v>15.252000000000001</v>
      </c>
    </row>
    <row r="560" spans="1:22" x14ac:dyDescent="0.25">
      <c r="A560" s="53">
        <v>42410</v>
      </c>
      <c r="B560" s="14">
        <v>16</v>
      </c>
      <c r="C560" s="57">
        <v>304282451000</v>
      </c>
      <c r="D560" s="57">
        <v>10514118821</v>
      </c>
      <c r="E560" s="57">
        <v>1655623171</v>
      </c>
      <c r="F560" s="57">
        <v>280422904463</v>
      </c>
      <c r="G560" s="59">
        <v>4.0299999999999997E-3</v>
      </c>
      <c r="H560" s="59">
        <v>8.7000000000000001E-4</v>
      </c>
      <c r="I560" s="59">
        <v>3.16E-3</v>
      </c>
      <c r="J560" s="59">
        <v>0.15869</v>
      </c>
      <c r="K560" s="59">
        <v>3.8999999999999999E-4</v>
      </c>
      <c r="L560" s="59">
        <v>6.9999999999999994E-5</v>
      </c>
      <c r="M560" s="59">
        <v>3.2000000000000003E-4</v>
      </c>
      <c r="N560" s="59">
        <v>0.15392</v>
      </c>
      <c r="O560" s="19">
        <v>117.1763</v>
      </c>
      <c r="P560" s="19">
        <v>91.737899999999996</v>
      </c>
      <c r="Q560" s="18">
        <v>2.7719999999999998</v>
      </c>
      <c r="R560" s="18">
        <v>18.047000000000001</v>
      </c>
      <c r="S560" s="18">
        <v>5.9039999999999999</v>
      </c>
      <c r="T560" s="18">
        <v>10.644</v>
      </c>
      <c r="U560" s="18">
        <v>14.009</v>
      </c>
      <c r="V560" s="18">
        <v>15.253</v>
      </c>
    </row>
    <row r="561" spans="1:22" x14ac:dyDescent="0.25">
      <c r="A561" s="53">
        <v>42411</v>
      </c>
      <c r="B561" s="14">
        <v>16</v>
      </c>
      <c r="C561" s="57">
        <v>304282451000</v>
      </c>
      <c r="D561" s="57">
        <v>10602487902</v>
      </c>
      <c r="E561" s="57">
        <v>1655951130</v>
      </c>
      <c r="F561" s="57">
        <v>280185054813</v>
      </c>
      <c r="G561" s="59">
        <v>3.1800000000000001E-3</v>
      </c>
      <c r="H561" s="59">
        <v>-2.9999999999999997E-4</v>
      </c>
      <c r="I561" s="59">
        <v>3.48E-3</v>
      </c>
      <c r="J561" s="59">
        <v>0.11144999999999999</v>
      </c>
      <c r="K561" s="59">
        <v>-8.4999999999999995E-4</v>
      </c>
      <c r="L561" s="59">
        <v>-1.16E-3</v>
      </c>
      <c r="M561" s="59">
        <v>3.2000000000000003E-4</v>
      </c>
      <c r="N561" s="59">
        <v>-0.26696999999999999</v>
      </c>
      <c r="O561" s="19">
        <v>117.077</v>
      </c>
      <c r="P561" s="19">
        <v>91.630700000000004</v>
      </c>
      <c r="Q561" s="18">
        <v>2.7530000000000001</v>
      </c>
      <c r="R561" s="18">
        <v>17.794</v>
      </c>
      <c r="S561" s="18">
        <v>5.9009999999999998</v>
      </c>
      <c r="T561" s="18">
        <v>10.644</v>
      </c>
      <c r="U561" s="18">
        <v>13.988</v>
      </c>
      <c r="V561" s="18">
        <v>15.289</v>
      </c>
    </row>
    <row r="562" spans="1:22" x14ac:dyDescent="0.25">
      <c r="A562" s="53">
        <v>42412</v>
      </c>
      <c r="B562" s="14">
        <v>16</v>
      </c>
      <c r="C562" s="57">
        <v>304282451000</v>
      </c>
      <c r="D562" s="57">
        <v>10690856984</v>
      </c>
      <c r="E562" s="57">
        <v>1656279153</v>
      </c>
      <c r="F562" s="57">
        <v>280127917799</v>
      </c>
      <c r="G562" s="59">
        <v>2.98E-3</v>
      </c>
      <c r="H562" s="59">
        <v>-8.1999999999999998E-4</v>
      </c>
      <c r="I562" s="59">
        <v>3.8E-3</v>
      </c>
      <c r="J562" s="59">
        <v>9.4869999999999996E-2</v>
      </c>
      <c r="K562" s="59">
        <v>-2.0000000000000001E-4</v>
      </c>
      <c r="L562" s="59">
        <v>-5.1999999999999995E-4</v>
      </c>
      <c r="M562" s="59">
        <v>3.2000000000000003E-4</v>
      </c>
      <c r="N562" s="59">
        <v>-7.1929999999999994E-2</v>
      </c>
      <c r="O562" s="19">
        <v>117.0531</v>
      </c>
      <c r="P562" s="19">
        <v>91.582800000000006</v>
      </c>
      <c r="Q562" s="18">
        <v>2.7559999999999998</v>
      </c>
      <c r="R562" s="18">
        <v>17.866</v>
      </c>
      <c r="S562" s="18">
        <v>5.899</v>
      </c>
      <c r="T562" s="18">
        <v>10.644</v>
      </c>
      <c r="U562" s="18">
        <v>14.036</v>
      </c>
      <c r="V562" s="18">
        <v>15.315</v>
      </c>
    </row>
    <row r="563" spans="1:22" x14ac:dyDescent="0.25">
      <c r="A563" s="53">
        <v>42415</v>
      </c>
      <c r="B563" s="14">
        <v>16</v>
      </c>
      <c r="C563" s="57">
        <v>304282451000</v>
      </c>
      <c r="D563" s="57">
        <v>10955964228</v>
      </c>
      <c r="E563" s="57">
        <v>1657263417</v>
      </c>
      <c r="F563" s="57">
        <v>281157894323</v>
      </c>
      <c r="G563" s="59">
        <v>6.6600000000000001E-3</v>
      </c>
      <c r="H563" s="59">
        <v>1.91E-3</v>
      </c>
      <c r="I563" s="59">
        <v>4.7499999999999999E-3</v>
      </c>
      <c r="J563" s="59">
        <v>0.17593</v>
      </c>
      <c r="K563" s="59">
        <v>3.6800000000000001E-3</v>
      </c>
      <c r="L563" s="59">
        <v>2.7299999999999998E-3</v>
      </c>
      <c r="M563" s="59">
        <v>9.5E-4</v>
      </c>
      <c r="N563" s="59">
        <v>0.56477999999999995</v>
      </c>
      <c r="O563" s="19">
        <v>117.48350000000001</v>
      </c>
      <c r="P563" s="19">
        <v>91.833500000000001</v>
      </c>
      <c r="Q563" s="18">
        <v>2.762</v>
      </c>
      <c r="R563" s="18">
        <v>17.998000000000001</v>
      </c>
      <c r="S563" s="18">
        <v>5.89</v>
      </c>
      <c r="T563" s="18">
        <v>10.644</v>
      </c>
      <c r="U563" s="18">
        <v>13.974</v>
      </c>
      <c r="V563" s="18">
        <v>15.231</v>
      </c>
    </row>
    <row r="564" spans="1:22" x14ac:dyDescent="0.25">
      <c r="A564" s="53">
        <v>42416</v>
      </c>
      <c r="B564" s="14">
        <v>16</v>
      </c>
      <c r="C564" s="57">
        <v>304282451000</v>
      </c>
      <c r="D564" s="57">
        <v>11044333309</v>
      </c>
      <c r="E564" s="57">
        <v>1657591700</v>
      </c>
      <c r="F564" s="57">
        <v>281470121390</v>
      </c>
      <c r="G564" s="59">
        <v>7.7799999999999996E-3</v>
      </c>
      <c r="H564" s="59">
        <v>2.7100000000000002E-3</v>
      </c>
      <c r="I564" s="59">
        <v>5.0699999999999999E-3</v>
      </c>
      <c r="J564" s="59">
        <v>0.19400999999999999</v>
      </c>
      <c r="K564" s="59">
        <v>1.1100000000000001E-3</v>
      </c>
      <c r="L564" s="59">
        <v>8.0000000000000004E-4</v>
      </c>
      <c r="M564" s="59">
        <v>3.2000000000000003E-4</v>
      </c>
      <c r="N564" s="59">
        <v>0.50112999999999996</v>
      </c>
      <c r="O564" s="19">
        <v>117.6139</v>
      </c>
      <c r="P564" s="19">
        <v>91.906899999999993</v>
      </c>
      <c r="Q564" s="18">
        <v>2.7669999999999999</v>
      </c>
      <c r="R564" s="18">
        <v>18.094000000000001</v>
      </c>
      <c r="S564" s="18">
        <v>5.8879999999999999</v>
      </c>
      <c r="T564" s="18">
        <v>10.644</v>
      </c>
      <c r="U564" s="18">
        <v>13.976000000000001</v>
      </c>
      <c r="V564" s="18">
        <v>15.209</v>
      </c>
    </row>
    <row r="565" spans="1:22" x14ac:dyDescent="0.25">
      <c r="A565" s="53">
        <v>42417</v>
      </c>
      <c r="B565" s="14">
        <v>16</v>
      </c>
      <c r="C565" s="57">
        <v>304282451000</v>
      </c>
      <c r="D565" s="57">
        <v>5447475430</v>
      </c>
      <c r="E565" s="57">
        <v>7343135686</v>
      </c>
      <c r="F565" s="57">
        <v>281811619726</v>
      </c>
      <c r="G565" s="59">
        <v>8.9999999999999993E-3</v>
      </c>
      <c r="H565" s="59">
        <v>3.62E-3</v>
      </c>
      <c r="I565" s="59">
        <v>5.3899999999999998E-3</v>
      </c>
      <c r="J565" s="59">
        <v>0.21288000000000001</v>
      </c>
      <c r="K565" s="59">
        <v>1.2099999999999999E-3</v>
      </c>
      <c r="L565" s="59">
        <v>8.9999999999999998E-4</v>
      </c>
      <c r="M565" s="59">
        <v>3.2000000000000003E-4</v>
      </c>
      <c r="N565" s="59">
        <v>0.55859999999999999</v>
      </c>
      <c r="O565" s="19">
        <v>117.75660000000001</v>
      </c>
      <c r="P565" s="19">
        <v>91.989800000000002</v>
      </c>
      <c r="Q565" s="18">
        <v>2.7650000000000001</v>
      </c>
      <c r="R565" s="18">
        <v>18.082000000000001</v>
      </c>
      <c r="S565" s="18">
        <v>5.8849999999999998</v>
      </c>
      <c r="T565" s="18">
        <v>10.644</v>
      </c>
      <c r="U565" s="18">
        <v>13.756</v>
      </c>
      <c r="V565" s="18">
        <v>15.179</v>
      </c>
    </row>
    <row r="566" spans="1:22" x14ac:dyDescent="0.25">
      <c r="A566" s="53">
        <v>42418</v>
      </c>
      <c r="B566" s="14">
        <v>16</v>
      </c>
      <c r="C566" s="57">
        <v>304282451000</v>
      </c>
      <c r="D566" s="57">
        <v>5536184050</v>
      </c>
      <c r="E566" s="57">
        <v>7344540111</v>
      </c>
      <c r="F566" s="57">
        <v>283335081436</v>
      </c>
      <c r="G566" s="59">
        <v>1.4460000000000001E-2</v>
      </c>
      <c r="H566" s="59">
        <v>8.7500000000000008E-3</v>
      </c>
      <c r="I566" s="59">
        <v>5.7099999999999998E-3</v>
      </c>
      <c r="J566" s="59">
        <v>0.33896999999999999</v>
      </c>
      <c r="K566" s="59">
        <v>5.4099999999999999E-3</v>
      </c>
      <c r="L566" s="59">
        <v>5.0899999999999999E-3</v>
      </c>
      <c r="M566" s="59">
        <v>3.2000000000000003E-4</v>
      </c>
      <c r="N566" s="59">
        <v>6.1940299999999997</v>
      </c>
      <c r="O566" s="19">
        <v>118.39319999999999</v>
      </c>
      <c r="P566" s="19">
        <v>92.4602</v>
      </c>
      <c r="Q566" s="18">
        <v>2.7749999999999999</v>
      </c>
      <c r="R566" s="18">
        <v>18.193000000000001</v>
      </c>
      <c r="S566" s="18">
        <v>5.8819999999999997</v>
      </c>
      <c r="T566" s="18">
        <v>10.644</v>
      </c>
      <c r="U566" s="18">
        <v>13.566000000000001</v>
      </c>
      <c r="V566" s="18">
        <v>15.000999999999999</v>
      </c>
    </row>
    <row r="567" spans="1:22" x14ac:dyDescent="0.25">
      <c r="A567" s="53">
        <v>42419</v>
      </c>
      <c r="B567" s="14">
        <v>16</v>
      </c>
      <c r="C567" s="57">
        <v>304282451000</v>
      </c>
      <c r="D567" s="57">
        <v>5624892669</v>
      </c>
      <c r="E567" s="57">
        <v>7345944804</v>
      </c>
      <c r="F567" s="57">
        <v>282250222206</v>
      </c>
      <c r="G567" s="59">
        <v>1.057E-2</v>
      </c>
      <c r="H567" s="59">
        <v>4.5399999999999998E-3</v>
      </c>
      <c r="I567" s="59">
        <v>6.0299999999999998E-3</v>
      </c>
      <c r="J567" s="59">
        <v>0.22463</v>
      </c>
      <c r="K567" s="59">
        <v>-3.8300000000000001E-3</v>
      </c>
      <c r="L567" s="59">
        <v>-4.15E-3</v>
      </c>
      <c r="M567" s="59">
        <v>3.2000000000000003E-4</v>
      </c>
      <c r="N567" s="59">
        <v>-0.75439999999999996</v>
      </c>
      <c r="O567" s="19">
        <v>117.93989999999999</v>
      </c>
      <c r="P567" s="19">
        <v>92.074600000000004</v>
      </c>
      <c r="Q567" s="18">
        <v>2.754</v>
      </c>
      <c r="R567" s="18">
        <v>17.952000000000002</v>
      </c>
      <c r="S567" s="18">
        <v>5.8789999999999996</v>
      </c>
      <c r="T567" s="18">
        <v>10.644</v>
      </c>
      <c r="U567" s="18">
        <v>13.67</v>
      </c>
      <c r="V567" s="18">
        <v>15.147</v>
      </c>
    </row>
    <row r="568" spans="1:22" x14ac:dyDescent="0.25">
      <c r="A568" s="53">
        <v>42422</v>
      </c>
      <c r="B568" s="14">
        <v>16</v>
      </c>
      <c r="C568" s="57">
        <v>304282451000</v>
      </c>
      <c r="D568" s="57">
        <v>5891018528</v>
      </c>
      <c r="E568" s="57">
        <v>7350159690</v>
      </c>
      <c r="F568" s="57">
        <v>282960027932</v>
      </c>
      <c r="G568" s="59">
        <v>1.312E-2</v>
      </c>
      <c r="H568" s="59">
        <v>6.1199999999999996E-3</v>
      </c>
      <c r="I568" s="59">
        <v>7.0000000000000001E-3</v>
      </c>
      <c r="J568" s="59">
        <v>0.24207999999999999</v>
      </c>
      <c r="K568" s="59">
        <v>2.5100000000000001E-3</v>
      </c>
      <c r="L568" s="59">
        <v>1.56E-3</v>
      </c>
      <c r="M568" s="59">
        <v>9.6000000000000002E-4</v>
      </c>
      <c r="N568" s="59">
        <v>0.35855999999999999</v>
      </c>
      <c r="O568" s="19">
        <v>118.23650000000001</v>
      </c>
      <c r="P568" s="19">
        <v>92.218900000000005</v>
      </c>
      <c r="Q568" s="18">
        <v>2.7559999999999998</v>
      </c>
      <c r="R568" s="18">
        <v>18.024000000000001</v>
      </c>
      <c r="S568" s="18">
        <v>5.8710000000000004</v>
      </c>
      <c r="T568" s="18">
        <v>10.644</v>
      </c>
      <c r="U568" s="18">
        <v>13.646000000000001</v>
      </c>
      <c r="V568" s="18">
        <v>15.103</v>
      </c>
    </row>
    <row r="569" spans="1:22" x14ac:dyDescent="0.25">
      <c r="A569" s="53">
        <v>42423</v>
      </c>
      <c r="B569" s="14">
        <v>16</v>
      </c>
      <c r="C569" s="57">
        <v>304282451000</v>
      </c>
      <c r="D569" s="57">
        <v>5979727148</v>
      </c>
      <c r="E569" s="57">
        <v>7351565459</v>
      </c>
      <c r="F569" s="57">
        <v>283071715385</v>
      </c>
      <c r="G569" s="59">
        <v>1.3520000000000001E-2</v>
      </c>
      <c r="H569" s="59">
        <v>6.1900000000000002E-3</v>
      </c>
      <c r="I569" s="59">
        <v>7.3200000000000001E-3</v>
      </c>
      <c r="J569" s="59">
        <v>0.23818</v>
      </c>
      <c r="K569" s="59">
        <v>3.8999999999999999E-4</v>
      </c>
      <c r="L569" s="59">
        <v>8.0000000000000007E-5</v>
      </c>
      <c r="M569" s="59">
        <v>3.2000000000000003E-4</v>
      </c>
      <c r="N569" s="59">
        <v>0.15539</v>
      </c>
      <c r="O569" s="19">
        <v>118.28319999999999</v>
      </c>
      <c r="P569" s="19">
        <v>92.225899999999996</v>
      </c>
      <c r="Q569" s="18">
        <v>2.754</v>
      </c>
      <c r="R569" s="18">
        <v>18.018000000000001</v>
      </c>
      <c r="S569" s="18">
        <v>5.8680000000000003</v>
      </c>
      <c r="T569" s="18">
        <v>10.644</v>
      </c>
      <c r="U569" s="18">
        <v>13.647</v>
      </c>
      <c r="V569" s="18">
        <v>15.103</v>
      </c>
    </row>
    <row r="570" spans="1:22" x14ac:dyDescent="0.25">
      <c r="A570" s="53">
        <v>42424</v>
      </c>
      <c r="B570" s="14">
        <v>16</v>
      </c>
      <c r="C570" s="57">
        <v>304282451000</v>
      </c>
      <c r="D570" s="57">
        <v>6068435767</v>
      </c>
      <c r="E570" s="57">
        <v>7352971496</v>
      </c>
      <c r="F570" s="57">
        <v>282493510828</v>
      </c>
      <c r="G570" s="59">
        <v>1.145E-2</v>
      </c>
      <c r="H570" s="59">
        <v>3.8E-3</v>
      </c>
      <c r="I570" s="59">
        <v>7.6499999999999997E-3</v>
      </c>
      <c r="J570" s="59">
        <v>0.18953</v>
      </c>
      <c r="K570" s="59">
        <v>-2.0400000000000001E-3</v>
      </c>
      <c r="L570" s="59">
        <v>-2.3600000000000001E-3</v>
      </c>
      <c r="M570" s="59">
        <v>3.2000000000000003E-4</v>
      </c>
      <c r="N570" s="59">
        <v>-0.52685999999999999</v>
      </c>
      <c r="O570" s="19">
        <v>118.0416</v>
      </c>
      <c r="P570" s="19">
        <v>92.006600000000006</v>
      </c>
      <c r="Q570" s="18">
        <v>2.7370000000000001</v>
      </c>
      <c r="R570" s="18">
        <v>17.814</v>
      </c>
      <c r="S570" s="18">
        <v>5.8659999999999997</v>
      </c>
      <c r="T570" s="18">
        <v>10.644</v>
      </c>
      <c r="U570" s="18">
        <v>13.686</v>
      </c>
      <c r="V570" s="18">
        <v>15.185</v>
      </c>
    </row>
    <row r="571" spans="1:22" x14ac:dyDescent="0.25">
      <c r="A571" s="53">
        <v>42425</v>
      </c>
      <c r="B571" s="14">
        <v>16</v>
      </c>
      <c r="C571" s="57">
        <v>304282451000</v>
      </c>
      <c r="D571" s="57">
        <v>6157144387</v>
      </c>
      <c r="E571" s="57">
        <v>7354377802</v>
      </c>
      <c r="F571" s="57">
        <v>283418992193</v>
      </c>
      <c r="G571" s="59">
        <v>1.4760000000000001E-2</v>
      </c>
      <c r="H571" s="59">
        <v>6.79E-3</v>
      </c>
      <c r="I571" s="59">
        <v>7.9699999999999997E-3</v>
      </c>
      <c r="J571" s="59">
        <v>0.23924000000000001</v>
      </c>
      <c r="K571" s="59">
        <v>3.2799999999999999E-3</v>
      </c>
      <c r="L571" s="59">
        <v>2.96E-3</v>
      </c>
      <c r="M571" s="59">
        <v>3.2000000000000003E-4</v>
      </c>
      <c r="N571" s="59">
        <v>2.3105000000000002</v>
      </c>
      <c r="O571" s="19">
        <v>118.42829999999999</v>
      </c>
      <c r="P571" s="19">
        <v>92.280799999999999</v>
      </c>
      <c r="Q571" s="18">
        <v>2.7519999999999998</v>
      </c>
      <c r="R571" s="18">
        <v>18.038</v>
      </c>
      <c r="S571" s="18">
        <v>5.8630000000000004</v>
      </c>
      <c r="T571" s="18">
        <v>10.644</v>
      </c>
      <c r="U571" s="18">
        <v>13.643000000000001</v>
      </c>
      <c r="V571" s="18">
        <v>15.089</v>
      </c>
    </row>
    <row r="572" spans="1:22" x14ac:dyDescent="0.25">
      <c r="A572" s="53">
        <v>42426</v>
      </c>
      <c r="B572" s="14">
        <v>16</v>
      </c>
      <c r="C572" s="57">
        <v>304282451000</v>
      </c>
      <c r="D572" s="57">
        <v>6245853006</v>
      </c>
      <c r="E572" s="57">
        <v>7355784377</v>
      </c>
      <c r="F572" s="57">
        <v>283504467802</v>
      </c>
      <c r="G572" s="59">
        <v>1.507E-2</v>
      </c>
      <c r="H572" s="59">
        <v>6.7799999999999996E-3</v>
      </c>
      <c r="I572" s="59">
        <v>8.2900000000000005E-3</v>
      </c>
      <c r="J572" s="59">
        <v>0.23429</v>
      </c>
      <c r="K572" s="59">
        <v>2.9999999999999997E-4</v>
      </c>
      <c r="L572" s="59">
        <v>-2.0000000000000002E-5</v>
      </c>
      <c r="M572" s="59">
        <v>3.2000000000000003E-4</v>
      </c>
      <c r="N572" s="59">
        <v>0.11668000000000001</v>
      </c>
      <c r="O572" s="19">
        <v>118.464</v>
      </c>
      <c r="P572" s="19">
        <v>92.279200000000003</v>
      </c>
      <c r="Q572" s="18">
        <v>2.75</v>
      </c>
      <c r="R572" s="18">
        <v>18.02</v>
      </c>
      <c r="S572" s="18">
        <v>5.86</v>
      </c>
      <c r="T572" s="18">
        <v>10.644</v>
      </c>
      <c r="U572" s="18">
        <v>13.645</v>
      </c>
      <c r="V572" s="18">
        <v>15.092000000000001</v>
      </c>
    </row>
    <row r="573" spans="1:22" x14ac:dyDescent="0.25">
      <c r="A573" s="53">
        <v>42429</v>
      </c>
      <c r="B573" s="14">
        <v>16</v>
      </c>
      <c r="C573" s="57">
        <v>304282451000</v>
      </c>
      <c r="D573" s="57">
        <v>6511978865</v>
      </c>
      <c r="E573" s="57">
        <v>7360004909</v>
      </c>
      <c r="F573" s="57">
        <v>283571159059</v>
      </c>
      <c r="G573" s="59">
        <v>1.5299999999999999E-2</v>
      </c>
      <c r="H573" s="59">
        <v>6.0499999999999998E-3</v>
      </c>
      <c r="I573" s="59">
        <v>9.2599999999999991E-3</v>
      </c>
      <c r="J573" s="59">
        <v>0.21129000000000001</v>
      </c>
      <c r="K573" s="59">
        <v>2.4000000000000001E-4</v>
      </c>
      <c r="L573" s="59">
        <v>-7.2000000000000005E-4</v>
      </c>
      <c r="M573" s="59">
        <v>9.5E-4</v>
      </c>
      <c r="N573" s="59">
        <v>2.911E-2</v>
      </c>
      <c r="O573" s="19">
        <v>118.4919</v>
      </c>
      <c r="P573" s="19">
        <v>92.212400000000002</v>
      </c>
      <c r="Q573" s="18">
        <v>2.738</v>
      </c>
      <c r="R573" s="18">
        <v>17.917000000000002</v>
      </c>
      <c r="S573" s="18">
        <v>5.8520000000000003</v>
      </c>
      <c r="T573" s="18">
        <v>10.644</v>
      </c>
      <c r="U573" s="18">
        <v>13.661</v>
      </c>
      <c r="V573" s="18">
        <v>15.125</v>
      </c>
    </row>
    <row r="574" spans="1:22" x14ac:dyDescent="0.25">
      <c r="A574" s="53">
        <v>42430</v>
      </c>
      <c r="B574" s="14">
        <v>16</v>
      </c>
      <c r="C574" s="57">
        <v>309782451000</v>
      </c>
      <c r="D574" s="57">
        <v>6783638304</v>
      </c>
      <c r="E574" s="57">
        <v>0</v>
      </c>
      <c r="F574" s="57">
        <v>281180789059</v>
      </c>
      <c r="G574" s="59">
        <v>1.07E-3</v>
      </c>
      <c r="H574" s="59">
        <v>7.5000000000000002E-4</v>
      </c>
      <c r="I574" s="59">
        <v>3.2000000000000003E-4</v>
      </c>
      <c r="J574" s="59">
        <v>0.47666999999999998</v>
      </c>
      <c r="K574" s="59">
        <v>1.07E-3</v>
      </c>
      <c r="L574" s="59">
        <v>7.5000000000000002E-4</v>
      </c>
      <c r="M574" s="59">
        <v>3.2000000000000003E-4</v>
      </c>
      <c r="N574" s="59">
        <v>0.47666999999999998</v>
      </c>
      <c r="O574" s="19">
        <v>118.6185</v>
      </c>
      <c r="P574" s="19">
        <v>92.281300000000002</v>
      </c>
      <c r="Q574" s="18">
        <v>2.827</v>
      </c>
      <c r="R574" s="18">
        <v>18.494</v>
      </c>
      <c r="S574" s="18">
        <v>5.8609999999999998</v>
      </c>
      <c r="T574" s="18">
        <v>10.629</v>
      </c>
      <c r="U574" s="18">
        <v>13.847</v>
      </c>
      <c r="V574" s="18">
        <v>15.106</v>
      </c>
    </row>
    <row r="575" spans="1:22" x14ac:dyDescent="0.25">
      <c r="A575" s="53">
        <v>42431</v>
      </c>
      <c r="B575" s="14">
        <v>16</v>
      </c>
      <c r="C575" s="57">
        <v>309782451000</v>
      </c>
      <c r="D575" s="57">
        <v>6873822333</v>
      </c>
      <c r="E575" s="57">
        <v>0</v>
      </c>
      <c r="F575" s="57">
        <v>281430777195</v>
      </c>
      <c r="G575" s="59">
        <v>1.9599999999999999E-3</v>
      </c>
      <c r="H575" s="59">
        <v>1.32E-3</v>
      </c>
      <c r="I575" s="59">
        <v>6.4000000000000005E-4</v>
      </c>
      <c r="J575" s="59">
        <v>0.42914000000000002</v>
      </c>
      <c r="K575" s="59">
        <v>8.8999999999999995E-4</v>
      </c>
      <c r="L575" s="59">
        <v>5.6999999999999998E-4</v>
      </c>
      <c r="M575" s="59">
        <v>3.2000000000000003E-4</v>
      </c>
      <c r="N575" s="59">
        <v>0.38314999999999999</v>
      </c>
      <c r="O575" s="19">
        <v>118.7239</v>
      </c>
      <c r="P575" s="19">
        <v>92.333799999999997</v>
      </c>
      <c r="Q575" s="18">
        <v>2.827</v>
      </c>
      <c r="R575" s="18">
        <v>18.518000000000001</v>
      </c>
      <c r="S575" s="18">
        <v>5.859</v>
      </c>
      <c r="T575" s="18">
        <v>10.629</v>
      </c>
      <c r="U575" s="18">
        <v>13.837999999999999</v>
      </c>
      <c r="V575" s="18">
        <v>15.09</v>
      </c>
    </row>
    <row r="576" spans="1:22" x14ac:dyDescent="0.25">
      <c r="A576" s="53">
        <v>42432</v>
      </c>
      <c r="B576" s="14">
        <v>16</v>
      </c>
      <c r="C576" s="57">
        <v>309782451000</v>
      </c>
      <c r="D576" s="57">
        <v>6964006363</v>
      </c>
      <c r="E576" s="57">
        <v>0</v>
      </c>
      <c r="F576" s="57">
        <v>281523159530</v>
      </c>
      <c r="G576" s="59">
        <v>2.2899999999999999E-3</v>
      </c>
      <c r="H576" s="59">
        <v>1.32E-3</v>
      </c>
      <c r="I576" s="59">
        <v>9.6000000000000002E-4</v>
      </c>
      <c r="J576" s="59">
        <v>0.32046000000000002</v>
      </c>
      <c r="K576" s="59">
        <v>3.3E-4</v>
      </c>
      <c r="L576" s="59">
        <v>1.0000000000000001E-5</v>
      </c>
      <c r="M576" s="59">
        <v>3.2000000000000003E-4</v>
      </c>
      <c r="N576" s="59">
        <v>0.12726999999999999</v>
      </c>
      <c r="O576" s="19">
        <v>118.7629</v>
      </c>
      <c r="P576" s="19">
        <v>92.334500000000006</v>
      </c>
      <c r="Q576" s="18">
        <v>2.8250000000000002</v>
      </c>
      <c r="R576" s="18">
        <v>18.504000000000001</v>
      </c>
      <c r="S576" s="18">
        <v>5.8559999999999999</v>
      </c>
      <c r="T576" s="18">
        <v>10.629</v>
      </c>
      <c r="U576" s="18">
        <v>13.84</v>
      </c>
      <c r="V576" s="18">
        <v>15.093</v>
      </c>
    </row>
    <row r="577" spans="1:22" x14ac:dyDescent="0.25">
      <c r="A577" s="53">
        <v>42433</v>
      </c>
      <c r="B577" s="14">
        <v>16</v>
      </c>
      <c r="C577" s="57">
        <v>309782451000</v>
      </c>
      <c r="D577" s="57">
        <v>7054190392</v>
      </c>
      <c r="E577" s="57">
        <v>0</v>
      </c>
      <c r="F577" s="57">
        <v>282681142958</v>
      </c>
      <c r="G577" s="59">
        <v>6.4099999999999999E-3</v>
      </c>
      <c r="H577" s="59">
        <v>5.13E-3</v>
      </c>
      <c r="I577" s="59">
        <v>1.2800000000000001E-3</v>
      </c>
      <c r="J577" s="59">
        <v>0.79149999999999998</v>
      </c>
      <c r="K577" s="59">
        <v>4.1099999999999999E-3</v>
      </c>
      <c r="L577" s="59">
        <v>3.79E-3</v>
      </c>
      <c r="M577" s="59">
        <v>3.2000000000000003E-4</v>
      </c>
      <c r="N577" s="59">
        <v>3.4739300000000002</v>
      </c>
      <c r="O577" s="19">
        <v>119.2514</v>
      </c>
      <c r="P577" s="19">
        <v>92.685100000000006</v>
      </c>
      <c r="Q577" s="18">
        <v>2.8359999999999999</v>
      </c>
      <c r="R577" s="18">
        <v>18.649000000000001</v>
      </c>
      <c r="S577" s="18">
        <v>5.8529999999999998</v>
      </c>
      <c r="T577" s="18">
        <v>10.629</v>
      </c>
      <c r="U577" s="18">
        <v>13.728999999999999</v>
      </c>
      <c r="V577" s="18">
        <v>14.965999999999999</v>
      </c>
    </row>
    <row r="578" spans="1:22" x14ac:dyDescent="0.25">
      <c r="A578" s="53">
        <v>42438</v>
      </c>
      <c r="B578" s="14">
        <v>16</v>
      </c>
      <c r="C578" s="57">
        <v>309782451000</v>
      </c>
      <c r="D578" s="57">
        <v>7505110539</v>
      </c>
      <c r="E578" s="57">
        <v>0</v>
      </c>
      <c r="F578" s="57">
        <v>282614700822</v>
      </c>
      <c r="G578" s="59">
        <v>6.1700000000000001E-3</v>
      </c>
      <c r="H578" s="59">
        <v>3.2799999999999999E-3</v>
      </c>
      <c r="I578" s="59">
        <v>2.8900000000000002E-3</v>
      </c>
      <c r="J578" s="59">
        <v>0.28350999999999998</v>
      </c>
      <c r="K578" s="59">
        <v>-2.4000000000000001E-4</v>
      </c>
      <c r="L578" s="59">
        <v>-1.83E-3</v>
      </c>
      <c r="M578" s="59">
        <v>1.6000000000000001E-3</v>
      </c>
      <c r="N578" s="59">
        <v>-1.7010000000000001E-2</v>
      </c>
      <c r="O578" s="19">
        <v>119.2234</v>
      </c>
      <c r="P578" s="19">
        <v>92.515199999999993</v>
      </c>
      <c r="Q578" s="18">
        <v>2.8140000000000001</v>
      </c>
      <c r="R578" s="18">
        <v>18.454999999999998</v>
      </c>
      <c r="S578" s="18">
        <v>5.8390000000000004</v>
      </c>
      <c r="T578" s="18">
        <v>10.629</v>
      </c>
      <c r="U578" s="18">
        <v>13.776999999999999</v>
      </c>
      <c r="V578" s="18">
        <v>15.041</v>
      </c>
    </row>
    <row r="579" spans="1:22" x14ac:dyDescent="0.25">
      <c r="A579" s="53">
        <v>42439</v>
      </c>
      <c r="B579" s="14">
        <v>16</v>
      </c>
      <c r="C579" s="57">
        <v>309782451000</v>
      </c>
      <c r="D579" s="57">
        <v>7595294568</v>
      </c>
      <c r="E579" s="57">
        <v>0</v>
      </c>
      <c r="F579" s="57">
        <v>284579779428</v>
      </c>
      <c r="G579" s="59">
        <v>1.3169999999999999E-2</v>
      </c>
      <c r="H579" s="59">
        <v>9.9600000000000001E-3</v>
      </c>
      <c r="I579" s="59">
        <v>3.2100000000000002E-3</v>
      </c>
      <c r="J579" s="59">
        <v>0.61212999999999995</v>
      </c>
      <c r="K579" s="59">
        <v>6.9499999999999996E-3</v>
      </c>
      <c r="L579" s="59">
        <v>6.6299999999999996E-3</v>
      </c>
      <c r="M579" s="59">
        <v>3.2000000000000003E-4</v>
      </c>
      <c r="N579" s="59">
        <v>11.54269</v>
      </c>
      <c r="O579" s="19">
        <v>120.05240000000001</v>
      </c>
      <c r="P579" s="19">
        <v>93.130700000000004</v>
      </c>
      <c r="Q579" s="18">
        <v>2.8540000000000001</v>
      </c>
      <c r="R579" s="18">
        <v>19.048999999999999</v>
      </c>
      <c r="S579" s="18">
        <v>5.8369999999999997</v>
      </c>
      <c r="T579" s="18">
        <v>10.629</v>
      </c>
      <c r="U579" s="18">
        <v>13.651</v>
      </c>
      <c r="V579" s="18">
        <v>14.826000000000001</v>
      </c>
    </row>
    <row r="580" spans="1:22" x14ac:dyDescent="0.25">
      <c r="A580" s="53">
        <v>42440</v>
      </c>
      <c r="B580" s="14">
        <v>16</v>
      </c>
      <c r="C580" s="57">
        <v>309782451000</v>
      </c>
      <c r="D580" s="57">
        <v>7685478598</v>
      </c>
      <c r="E580" s="57">
        <v>0</v>
      </c>
      <c r="F580" s="57">
        <v>284107463407</v>
      </c>
      <c r="G580" s="59">
        <v>1.149E-2</v>
      </c>
      <c r="H580" s="59">
        <v>7.9600000000000001E-3</v>
      </c>
      <c r="I580" s="59">
        <v>3.5300000000000002E-3</v>
      </c>
      <c r="J580" s="59">
        <v>0.46085999999999999</v>
      </c>
      <c r="K580" s="59">
        <v>-1.66E-3</v>
      </c>
      <c r="L580" s="59">
        <v>-1.98E-3</v>
      </c>
      <c r="M580" s="59">
        <v>3.2000000000000003E-4</v>
      </c>
      <c r="N580" s="59">
        <v>-0.45462999999999998</v>
      </c>
      <c r="O580" s="19">
        <v>119.8531</v>
      </c>
      <c r="P580" s="19">
        <v>92.946100000000001</v>
      </c>
      <c r="Q580" s="18">
        <v>2.8250000000000002</v>
      </c>
      <c r="R580" s="18">
        <v>18.625</v>
      </c>
      <c r="S580" s="18">
        <v>5.8339999999999996</v>
      </c>
      <c r="T580" s="18">
        <v>10.629</v>
      </c>
      <c r="U580" s="18">
        <v>13.645</v>
      </c>
      <c r="V580" s="18">
        <v>14.887</v>
      </c>
    </row>
    <row r="581" spans="1:22" x14ac:dyDescent="0.25">
      <c r="A581" s="53">
        <v>42441</v>
      </c>
      <c r="B581" s="14">
        <v>16</v>
      </c>
      <c r="C581" s="57">
        <v>309782451000</v>
      </c>
      <c r="D581" s="57">
        <v>7775662627</v>
      </c>
      <c r="E581" s="57">
        <v>0</v>
      </c>
      <c r="F581" s="57">
        <v>285671511234</v>
      </c>
      <c r="G581" s="59">
        <v>1.7059999999999999E-2</v>
      </c>
      <c r="H581" s="59">
        <v>1.32E-2</v>
      </c>
      <c r="I581" s="59">
        <v>3.8500000000000001E-3</v>
      </c>
      <c r="J581" s="59">
        <v>0.67267999999999994</v>
      </c>
      <c r="K581" s="59">
        <v>5.5100000000000001E-3</v>
      </c>
      <c r="L581" s="59">
        <v>5.1900000000000002E-3</v>
      </c>
      <c r="M581" s="59">
        <v>3.2000000000000003E-4</v>
      </c>
      <c r="N581" s="59">
        <v>6.4176399999999996</v>
      </c>
      <c r="O581" s="19">
        <v>120.5129</v>
      </c>
      <c r="P581" s="19">
        <v>93.429900000000004</v>
      </c>
      <c r="Q581" s="18">
        <v>2.855</v>
      </c>
      <c r="R581" s="18">
        <v>19.065999999999999</v>
      </c>
      <c r="S581" s="18">
        <v>5.8310000000000004</v>
      </c>
      <c r="T581" s="18">
        <v>10.629</v>
      </c>
      <c r="U581" s="18">
        <v>13.534000000000001</v>
      </c>
      <c r="V581" s="18">
        <v>14.72</v>
      </c>
    </row>
    <row r="582" spans="1:22" x14ac:dyDescent="0.25">
      <c r="A582" s="53">
        <v>42443</v>
      </c>
      <c r="B582" s="14">
        <v>16</v>
      </c>
      <c r="C582" s="57">
        <v>309782451000</v>
      </c>
      <c r="D582" s="57">
        <v>7956030686</v>
      </c>
      <c r="E582" s="57">
        <v>0</v>
      </c>
      <c r="F582" s="57">
        <v>285462782386</v>
      </c>
      <c r="G582" s="59">
        <v>1.6310000000000002E-2</v>
      </c>
      <c r="H582" s="59">
        <v>1.1820000000000001E-2</v>
      </c>
      <c r="I582" s="59">
        <v>4.4999999999999997E-3</v>
      </c>
      <c r="J582" s="59">
        <v>0.52483000000000002</v>
      </c>
      <c r="K582" s="59">
        <v>-7.2999999999999996E-4</v>
      </c>
      <c r="L582" s="59">
        <v>-1.3600000000000001E-3</v>
      </c>
      <c r="M582" s="59">
        <v>6.3000000000000003E-4</v>
      </c>
      <c r="N582" s="59">
        <v>-0.12488</v>
      </c>
      <c r="O582" s="19">
        <v>120.42489999999999</v>
      </c>
      <c r="P582" s="19">
        <v>93.302199999999999</v>
      </c>
      <c r="Q582" s="18">
        <v>2.8359999999999999</v>
      </c>
      <c r="R582" s="18">
        <v>18.859000000000002</v>
      </c>
      <c r="S582" s="18">
        <v>5.8259999999999996</v>
      </c>
      <c r="T582" s="18">
        <v>10.629</v>
      </c>
      <c r="U582" s="18">
        <v>13.516999999999999</v>
      </c>
      <c r="V582" s="18">
        <v>14.766999999999999</v>
      </c>
    </row>
    <row r="583" spans="1:22" x14ac:dyDescent="0.25">
      <c r="A583" s="53">
        <v>42444</v>
      </c>
      <c r="B583" s="14">
        <v>16</v>
      </c>
      <c r="C583" s="57">
        <v>309782451000</v>
      </c>
      <c r="D583" s="57">
        <v>8046214715</v>
      </c>
      <c r="E583" s="57">
        <v>0</v>
      </c>
      <c r="F583" s="57">
        <v>285922671781</v>
      </c>
      <c r="G583" s="59">
        <v>1.7950000000000001E-2</v>
      </c>
      <c r="H583" s="59">
        <v>1.3129999999999999E-2</v>
      </c>
      <c r="I583" s="59">
        <v>4.8199999999999996E-3</v>
      </c>
      <c r="J583" s="59">
        <v>0.54176000000000002</v>
      </c>
      <c r="K583" s="59">
        <v>1.6100000000000001E-3</v>
      </c>
      <c r="L583" s="59">
        <v>1.2999999999999999E-3</v>
      </c>
      <c r="M583" s="59">
        <v>3.2000000000000003E-4</v>
      </c>
      <c r="N583" s="59">
        <v>0.79957999999999996</v>
      </c>
      <c r="O583" s="19">
        <v>120.6189</v>
      </c>
      <c r="P583" s="19">
        <v>93.423599999999993</v>
      </c>
      <c r="Q583" s="18">
        <v>2.8340000000000001</v>
      </c>
      <c r="R583" s="18">
        <v>18.806999999999999</v>
      </c>
      <c r="S583" s="18">
        <v>5.8230000000000004</v>
      </c>
      <c r="T583" s="18">
        <v>10.629</v>
      </c>
      <c r="U583" s="18">
        <v>13.504</v>
      </c>
      <c r="V583" s="18">
        <v>14.724</v>
      </c>
    </row>
    <row r="584" spans="1:22" x14ac:dyDescent="0.25">
      <c r="A584" s="53">
        <v>42445</v>
      </c>
      <c r="B584" s="14">
        <v>16</v>
      </c>
      <c r="C584" s="57">
        <v>309782451000</v>
      </c>
      <c r="D584" s="57">
        <v>8136398744</v>
      </c>
      <c r="E584" s="57">
        <v>0</v>
      </c>
      <c r="F584" s="57">
        <v>286373690921</v>
      </c>
      <c r="G584" s="59">
        <v>1.9560000000000001E-2</v>
      </c>
      <c r="H584" s="59">
        <v>1.4420000000000001E-2</v>
      </c>
      <c r="I584" s="59">
        <v>5.1399999999999996E-3</v>
      </c>
      <c r="J584" s="59">
        <v>0.55554000000000003</v>
      </c>
      <c r="K584" s="59">
        <v>1.58E-3</v>
      </c>
      <c r="L584" s="59">
        <v>1.2600000000000001E-3</v>
      </c>
      <c r="M584" s="59">
        <v>3.2000000000000003E-4</v>
      </c>
      <c r="N584" s="59">
        <v>0.77766999999999997</v>
      </c>
      <c r="O584" s="19">
        <v>120.8091</v>
      </c>
      <c r="P584" s="19">
        <v>93.542000000000002</v>
      </c>
      <c r="Q584" s="18">
        <v>2.8370000000000002</v>
      </c>
      <c r="R584" s="18">
        <v>18.852</v>
      </c>
      <c r="S584" s="18">
        <v>5.82</v>
      </c>
      <c r="T584" s="18">
        <v>10.629</v>
      </c>
      <c r="U584" s="18">
        <v>13.472</v>
      </c>
      <c r="V584" s="18">
        <v>14.683999999999999</v>
      </c>
    </row>
    <row r="585" spans="1:22" x14ac:dyDescent="0.25">
      <c r="A585" s="53">
        <v>42446</v>
      </c>
      <c r="B585" s="14">
        <v>16</v>
      </c>
      <c r="C585" s="57">
        <v>309782451000</v>
      </c>
      <c r="D585" s="57">
        <v>8226582774</v>
      </c>
      <c r="E585" s="57">
        <v>0</v>
      </c>
      <c r="F585" s="57">
        <v>286707754659</v>
      </c>
      <c r="G585" s="59">
        <v>2.0750000000000001E-2</v>
      </c>
      <c r="H585" s="59">
        <v>1.529E-2</v>
      </c>
      <c r="I585" s="59">
        <v>5.4599999999999996E-3</v>
      </c>
      <c r="J585" s="59">
        <v>0.55405000000000004</v>
      </c>
      <c r="K585" s="59">
        <v>1.17E-3</v>
      </c>
      <c r="L585" s="59">
        <v>8.4999999999999995E-4</v>
      </c>
      <c r="M585" s="59">
        <v>3.1E-4</v>
      </c>
      <c r="N585" s="59">
        <v>0.53041000000000005</v>
      </c>
      <c r="O585" s="19">
        <v>120.95010000000001</v>
      </c>
      <c r="P585" s="19">
        <v>93.622100000000003</v>
      </c>
      <c r="Q585" s="18">
        <v>2.8380000000000001</v>
      </c>
      <c r="R585" s="18">
        <v>18.881</v>
      </c>
      <c r="S585" s="18">
        <v>5.8179999999999996</v>
      </c>
      <c r="T585" s="18">
        <v>10.629</v>
      </c>
      <c r="U585" s="18">
        <v>13.452999999999999</v>
      </c>
      <c r="V585" s="18">
        <v>14.657</v>
      </c>
    </row>
    <row r="586" spans="1:22" x14ac:dyDescent="0.25">
      <c r="A586" s="53">
        <v>42447</v>
      </c>
      <c r="B586" s="14">
        <v>16</v>
      </c>
      <c r="C586" s="57">
        <v>309782451000</v>
      </c>
      <c r="D586" s="57">
        <v>8316766803</v>
      </c>
      <c r="E586" s="57">
        <v>0</v>
      </c>
      <c r="F586" s="57">
        <v>287195548036</v>
      </c>
      <c r="G586" s="59">
        <v>2.248E-2</v>
      </c>
      <c r="H586" s="59">
        <v>1.67E-2</v>
      </c>
      <c r="I586" s="59">
        <v>5.7800000000000004E-3</v>
      </c>
      <c r="J586" s="59">
        <v>0.56964000000000004</v>
      </c>
      <c r="K586" s="59">
        <v>1.6999999999999999E-3</v>
      </c>
      <c r="L586" s="59">
        <v>1.39E-3</v>
      </c>
      <c r="M586" s="59">
        <v>3.1E-4</v>
      </c>
      <c r="N586" s="59">
        <v>0.85980000000000001</v>
      </c>
      <c r="O586" s="19">
        <v>121.1558</v>
      </c>
      <c r="P586" s="19">
        <v>93.752600000000001</v>
      </c>
      <c r="Q586" s="18">
        <v>2.843</v>
      </c>
      <c r="R586" s="18">
        <v>18.975000000000001</v>
      </c>
      <c r="S586" s="18">
        <v>5.8150000000000004</v>
      </c>
      <c r="T586" s="18">
        <v>10.629</v>
      </c>
      <c r="U586" s="18">
        <v>13.432</v>
      </c>
      <c r="V586" s="18">
        <v>14.614000000000001</v>
      </c>
    </row>
    <row r="587" spans="1:22" x14ac:dyDescent="0.25">
      <c r="A587" s="53">
        <v>42450</v>
      </c>
      <c r="B587" s="14">
        <v>16</v>
      </c>
      <c r="C587" s="57">
        <v>309782451000</v>
      </c>
      <c r="D587" s="57">
        <v>8587318891</v>
      </c>
      <c r="E587" s="57">
        <v>0</v>
      </c>
      <c r="F587" s="57">
        <v>287552062171</v>
      </c>
      <c r="G587" s="59">
        <v>2.375E-2</v>
      </c>
      <c r="H587" s="59">
        <v>1.7010000000000001E-2</v>
      </c>
      <c r="I587" s="59">
        <v>6.7400000000000003E-3</v>
      </c>
      <c r="J587" s="59">
        <v>0.50380999999999998</v>
      </c>
      <c r="K587" s="59">
        <v>1.24E-3</v>
      </c>
      <c r="L587" s="59">
        <v>2.9999999999999997E-4</v>
      </c>
      <c r="M587" s="59">
        <v>9.3999999999999997E-4</v>
      </c>
      <c r="N587" s="59">
        <v>0.16292999999999999</v>
      </c>
      <c r="O587" s="19">
        <v>121.3062</v>
      </c>
      <c r="P587" s="19">
        <v>93.780799999999999</v>
      </c>
      <c r="Q587" s="18">
        <v>2.8380000000000001</v>
      </c>
      <c r="R587" s="18">
        <v>18.965</v>
      </c>
      <c r="S587" s="18">
        <v>5.8070000000000004</v>
      </c>
      <c r="T587" s="18">
        <v>10.629</v>
      </c>
      <c r="U587" s="18">
        <v>13.413</v>
      </c>
      <c r="V587" s="18">
        <v>14.613</v>
      </c>
    </row>
    <row r="588" spans="1:22" x14ac:dyDescent="0.25">
      <c r="A588" s="53">
        <v>42451</v>
      </c>
      <c r="B588" s="14">
        <v>16</v>
      </c>
      <c r="C588" s="57">
        <v>309782451000</v>
      </c>
      <c r="D588" s="57">
        <v>8677502921</v>
      </c>
      <c r="E588" s="57">
        <v>0</v>
      </c>
      <c r="F588" s="57">
        <v>288025666348</v>
      </c>
      <c r="G588" s="59">
        <v>2.5440000000000001E-2</v>
      </c>
      <c r="H588" s="59">
        <v>1.8370000000000001E-2</v>
      </c>
      <c r="I588" s="59">
        <v>7.0600000000000003E-3</v>
      </c>
      <c r="J588" s="59">
        <v>0.51704000000000006</v>
      </c>
      <c r="K588" s="59">
        <v>1.65E-3</v>
      </c>
      <c r="L588" s="59">
        <v>1.33E-3</v>
      </c>
      <c r="M588" s="59">
        <v>3.1E-4</v>
      </c>
      <c r="N588" s="59">
        <v>0.82333999999999996</v>
      </c>
      <c r="O588" s="19">
        <v>121.506</v>
      </c>
      <c r="P588" s="19">
        <v>93.906700000000001</v>
      </c>
      <c r="Q588" s="18">
        <v>2.8410000000000002</v>
      </c>
      <c r="R588" s="18">
        <v>19.015999999999998</v>
      </c>
      <c r="S588" s="18">
        <v>5.8040000000000003</v>
      </c>
      <c r="T588" s="18">
        <v>10.629</v>
      </c>
      <c r="U588" s="18">
        <v>13.375</v>
      </c>
      <c r="V588" s="18">
        <v>14.57</v>
      </c>
    </row>
    <row r="589" spans="1:22" x14ac:dyDescent="0.25">
      <c r="A589" s="53">
        <v>42452</v>
      </c>
      <c r="B589" s="14">
        <v>16</v>
      </c>
      <c r="C589" s="57">
        <v>309782451000</v>
      </c>
      <c r="D589" s="57">
        <v>8767686950</v>
      </c>
      <c r="E589" s="57">
        <v>0</v>
      </c>
      <c r="F589" s="57">
        <v>287963206529</v>
      </c>
      <c r="G589" s="59">
        <v>2.5219999999999999E-2</v>
      </c>
      <c r="H589" s="59">
        <v>1.7829999999999999E-2</v>
      </c>
      <c r="I589" s="59">
        <v>7.3800000000000003E-3</v>
      </c>
      <c r="J589" s="59">
        <v>0.48468</v>
      </c>
      <c r="K589" s="59">
        <v>-2.2000000000000001E-4</v>
      </c>
      <c r="L589" s="59">
        <v>-5.2999999999999998E-4</v>
      </c>
      <c r="M589" s="59">
        <v>3.1E-4</v>
      </c>
      <c r="N589" s="59">
        <v>-7.6109999999999997E-2</v>
      </c>
      <c r="O589" s="19">
        <v>121.47969999999999</v>
      </c>
      <c r="P589" s="19">
        <v>93.8566</v>
      </c>
      <c r="Q589" s="18">
        <v>2.835</v>
      </c>
      <c r="R589" s="18">
        <v>18.96</v>
      </c>
      <c r="S589" s="18">
        <v>5.8010000000000002</v>
      </c>
      <c r="T589" s="18">
        <v>10.629</v>
      </c>
      <c r="U589" s="18">
        <v>13.384</v>
      </c>
      <c r="V589" s="18">
        <v>14.59</v>
      </c>
    </row>
    <row r="590" spans="1:22" x14ac:dyDescent="0.25">
      <c r="A590" s="53">
        <v>42453</v>
      </c>
      <c r="B590" s="14">
        <v>16</v>
      </c>
      <c r="C590" s="57">
        <v>309782451000</v>
      </c>
      <c r="D590" s="57">
        <v>8857870979</v>
      </c>
      <c r="E590" s="57">
        <v>0</v>
      </c>
      <c r="F590" s="57">
        <v>288332254966</v>
      </c>
      <c r="G590" s="59">
        <v>2.6530000000000001E-2</v>
      </c>
      <c r="H590" s="59">
        <v>1.882E-2</v>
      </c>
      <c r="I590" s="59">
        <v>7.7099999999999998E-3</v>
      </c>
      <c r="J590" s="59">
        <v>0.48914999999999997</v>
      </c>
      <c r="K590" s="59">
        <v>1.2800000000000001E-3</v>
      </c>
      <c r="L590" s="59">
        <v>9.7000000000000005E-4</v>
      </c>
      <c r="M590" s="59">
        <v>3.1E-4</v>
      </c>
      <c r="N590" s="59">
        <v>0.59596000000000005</v>
      </c>
      <c r="O590" s="19">
        <v>121.6354</v>
      </c>
      <c r="P590" s="19">
        <v>93.9482</v>
      </c>
      <c r="Q590" s="18">
        <v>2.8380000000000001</v>
      </c>
      <c r="R590" s="18">
        <v>19.013000000000002</v>
      </c>
      <c r="S590" s="18">
        <v>5.798</v>
      </c>
      <c r="T590" s="18">
        <v>10.629</v>
      </c>
      <c r="U590" s="18">
        <v>13.367000000000001</v>
      </c>
      <c r="V590" s="18">
        <v>14.56</v>
      </c>
    </row>
    <row r="591" spans="1:22" x14ac:dyDescent="0.25">
      <c r="A591" s="53">
        <v>42454</v>
      </c>
      <c r="B591" s="14">
        <v>16</v>
      </c>
      <c r="C591" s="57">
        <v>309782451000</v>
      </c>
      <c r="D591" s="57">
        <v>8948055009</v>
      </c>
      <c r="E591" s="57">
        <v>0</v>
      </c>
      <c r="F591" s="57">
        <v>287637981926</v>
      </c>
      <c r="G591" s="59">
        <v>2.4060000000000002E-2</v>
      </c>
      <c r="H591" s="59">
        <v>1.6029999999999999E-2</v>
      </c>
      <c r="I591" s="59">
        <v>8.0300000000000007E-3</v>
      </c>
      <c r="J591" s="59">
        <v>0.41493000000000002</v>
      </c>
      <c r="K591" s="59">
        <v>-2.4099999999999998E-3</v>
      </c>
      <c r="L591" s="59">
        <v>-2.7200000000000002E-3</v>
      </c>
      <c r="M591" s="59">
        <v>3.1E-4</v>
      </c>
      <c r="N591" s="59">
        <v>-0.58518999999999999</v>
      </c>
      <c r="O591" s="19">
        <v>121.3425</v>
      </c>
      <c r="P591" s="19">
        <v>93.690600000000003</v>
      </c>
      <c r="Q591" s="18">
        <v>2.819</v>
      </c>
      <c r="R591" s="18">
        <v>18.776</v>
      </c>
      <c r="S591" s="18">
        <v>5.7960000000000003</v>
      </c>
      <c r="T591" s="18">
        <v>10.629</v>
      </c>
      <c r="U591" s="18">
        <v>13.41</v>
      </c>
      <c r="V591" s="18">
        <v>14.653</v>
      </c>
    </row>
    <row r="592" spans="1:22" x14ac:dyDescent="0.25">
      <c r="A592" s="53">
        <v>42458</v>
      </c>
      <c r="B592" s="14">
        <v>16</v>
      </c>
      <c r="C592" s="57">
        <v>309782451000</v>
      </c>
      <c r="D592" s="57">
        <v>9308791126</v>
      </c>
      <c r="E592" s="57">
        <v>0</v>
      </c>
      <c r="F592" s="57">
        <v>288970940430</v>
      </c>
      <c r="G592" s="59">
        <v>2.8799999999999999E-2</v>
      </c>
      <c r="H592" s="59">
        <v>1.949E-2</v>
      </c>
      <c r="I592" s="59">
        <v>9.3100000000000006E-3</v>
      </c>
      <c r="J592" s="59">
        <v>0.42960999999999999</v>
      </c>
      <c r="K592" s="59">
        <v>4.6299999999999996E-3</v>
      </c>
      <c r="L592" s="59">
        <v>3.3800000000000002E-3</v>
      </c>
      <c r="M592" s="59">
        <v>1.25E-3</v>
      </c>
      <c r="N592" s="59">
        <v>0.52483999999999997</v>
      </c>
      <c r="O592" s="19">
        <v>121.90479999999999</v>
      </c>
      <c r="P592" s="19">
        <v>94.009799999999998</v>
      </c>
      <c r="Q592" s="18">
        <v>2.8279999999999998</v>
      </c>
      <c r="R592" s="18">
        <v>18.975000000000001</v>
      </c>
      <c r="S592" s="18">
        <v>5.7850000000000001</v>
      </c>
      <c r="T592" s="18">
        <v>10.629</v>
      </c>
      <c r="U592" s="18">
        <v>13.36</v>
      </c>
      <c r="V592" s="18">
        <v>14.551</v>
      </c>
    </row>
    <row r="593" spans="1:22" x14ac:dyDescent="0.25">
      <c r="A593" s="53">
        <v>42459</v>
      </c>
      <c r="B593" s="14">
        <v>16</v>
      </c>
      <c r="C593" s="57">
        <v>309782451000</v>
      </c>
      <c r="D593" s="57">
        <v>9398975155</v>
      </c>
      <c r="E593" s="57">
        <v>0</v>
      </c>
      <c r="F593" s="57">
        <v>289189289832</v>
      </c>
      <c r="G593" s="59">
        <v>2.9579999999999999E-2</v>
      </c>
      <c r="H593" s="59">
        <v>1.9949999999999999E-2</v>
      </c>
      <c r="I593" s="59">
        <v>9.6299999999999997E-3</v>
      </c>
      <c r="J593" s="59">
        <v>0.42571999999999999</v>
      </c>
      <c r="K593" s="59">
        <v>7.6000000000000004E-4</v>
      </c>
      <c r="L593" s="59">
        <v>4.4000000000000002E-4</v>
      </c>
      <c r="M593" s="59">
        <v>3.1E-4</v>
      </c>
      <c r="N593" s="59">
        <v>0.31744</v>
      </c>
      <c r="O593" s="19">
        <v>121.9969</v>
      </c>
      <c r="P593" s="19">
        <v>94.051900000000003</v>
      </c>
      <c r="Q593" s="18">
        <v>2.8279999999999998</v>
      </c>
      <c r="R593" s="18">
        <v>18.989000000000001</v>
      </c>
      <c r="S593" s="18">
        <v>5.782</v>
      </c>
      <c r="T593" s="18">
        <v>10.629</v>
      </c>
      <c r="U593" s="18">
        <v>13.353</v>
      </c>
      <c r="V593" s="18">
        <v>14.539</v>
      </c>
    </row>
    <row r="594" spans="1:22" x14ac:dyDescent="0.25">
      <c r="A594" s="53">
        <v>42460</v>
      </c>
      <c r="B594" s="14">
        <v>16</v>
      </c>
      <c r="C594" s="57">
        <v>309782451000</v>
      </c>
      <c r="D594" s="57">
        <v>9489159185</v>
      </c>
      <c r="E594" s="57">
        <v>0</v>
      </c>
      <c r="F594" s="57">
        <v>289276568345</v>
      </c>
      <c r="G594" s="59">
        <v>2.989E-2</v>
      </c>
      <c r="H594" s="59">
        <v>1.9939999999999999E-2</v>
      </c>
      <c r="I594" s="59">
        <v>9.9500000000000005E-3</v>
      </c>
      <c r="J594" s="59">
        <v>0.41452</v>
      </c>
      <c r="K594" s="59">
        <v>2.9999999999999997E-4</v>
      </c>
      <c r="L594" s="59">
        <v>-1.0000000000000001E-5</v>
      </c>
      <c r="M594" s="59">
        <v>3.1E-4</v>
      </c>
      <c r="N594" s="59">
        <v>0.11644</v>
      </c>
      <c r="O594" s="19">
        <v>122.0337</v>
      </c>
      <c r="P594" s="19">
        <v>94.050899999999999</v>
      </c>
      <c r="Q594" s="18">
        <v>2.8250000000000002</v>
      </c>
      <c r="R594" s="18">
        <v>18.972000000000001</v>
      </c>
      <c r="S594" s="18">
        <v>5.7789999999999999</v>
      </c>
      <c r="T594" s="18">
        <v>10.629</v>
      </c>
      <c r="U594" s="18">
        <v>13.355</v>
      </c>
      <c r="V594" s="18">
        <v>14.542</v>
      </c>
    </row>
    <row r="595" spans="1:22" x14ac:dyDescent="0.25">
      <c r="A595" s="53">
        <v>42461</v>
      </c>
      <c r="B595" s="14">
        <v>14</v>
      </c>
      <c r="C595" s="57">
        <v>283324956000</v>
      </c>
      <c r="D595" s="57">
        <v>8412193027</v>
      </c>
      <c r="E595" s="57">
        <v>0</v>
      </c>
      <c r="F595" s="57">
        <v>260910732733</v>
      </c>
      <c r="G595" s="59">
        <v>-4.6999999999999999E-4</v>
      </c>
      <c r="H595" s="59">
        <v>-7.9000000000000001E-4</v>
      </c>
      <c r="I595" s="59">
        <v>3.2000000000000003E-4</v>
      </c>
      <c r="J595" s="59">
        <v>-0.15759999999999999</v>
      </c>
      <c r="K595" s="59">
        <v>-4.6999999999999999E-4</v>
      </c>
      <c r="L595" s="59">
        <v>-7.9000000000000001E-4</v>
      </c>
      <c r="M595" s="59">
        <v>3.2000000000000003E-4</v>
      </c>
      <c r="N595" s="59">
        <v>-0.15759999999999999</v>
      </c>
      <c r="O595" s="19">
        <v>121.9764</v>
      </c>
      <c r="P595" s="19">
        <v>93.977099999999993</v>
      </c>
      <c r="Q595" s="18">
        <v>3.157</v>
      </c>
      <c r="R595" s="18">
        <v>20.984000000000002</v>
      </c>
      <c r="S595" s="18">
        <v>6.327</v>
      </c>
      <c r="T595" s="18">
        <v>10.616</v>
      </c>
      <c r="U595" s="18">
        <v>13.864000000000001</v>
      </c>
      <c r="V595" s="18">
        <v>14.566000000000001</v>
      </c>
    </row>
    <row r="596" spans="1:22" x14ac:dyDescent="0.25">
      <c r="A596" s="53">
        <v>42462</v>
      </c>
      <c r="B596" s="14">
        <v>14</v>
      </c>
      <c r="C596" s="57">
        <v>283324956000</v>
      </c>
      <c r="D596" s="57">
        <v>8494591295</v>
      </c>
      <c r="E596" s="57">
        <v>0</v>
      </c>
      <c r="F596" s="57">
        <v>260334475003</v>
      </c>
      <c r="G596" s="59">
        <v>-2.6800000000000001E-3</v>
      </c>
      <c r="H596" s="59">
        <v>-3.31E-3</v>
      </c>
      <c r="I596" s="59">
        <v>6.3000000000000003E-4</v>
      </c>
      <c r="J596" s="59">
        <v>-0.38693</v>
      </c>
      <c r="K596" s="59">
        <v>-2.2100000000000002E-3</v>
      </c>
      <c r="L596" s="59">
        <v>-2.5200000000000001E-3</v>
      </c>
      <c r="M596" s="59">
        <v>3.2000000000000003E-4</v>
      </c>
      <c r="N596" s="59">
        <v>-0.55383000000000004</v>
      </c>
      <c r="O596" s="19">
        <v>121.70699999999999</v>
      </c>
      <c r="P596" s="19">
        <v>93.739699999999999</v>
      </c>
      <c r="Q596" s="18">
        <v>3.1469999999999998</v>
      </c>
      <c r="R596" s="18">
        <v>20.863</v>
      </c>
      <c r="S596" s="18">
        <v>6.3239999999999998</v>
      </c>
      <c r="T596" s="18">
        <v>10.616</v>
      </c>
      <c r="U596" s="18">
        <v>13.945</v>
      </c>
      <c r="V596" s="18">
        <v>14.647</v>
      </c>
    </row>
    <row r="597" spans="1:22" x14ac:dyDescent="0.25">
      <c r="A597" s="53">
        <v>42464</v>
      </c>
      <c r="B597" s="14">
        <v>14</v>
      </c>
      <c r="C597" s="57">
        <v>283324956000</v>
      </c>
      <c r="D597" s="57">
        <v>8659387831</v>
      </c>
      <c r="E597" s="57">
        <v>0</v>
      </c>
      <c r="F597" s="57">
        <v>260988926586</v>
      </c>
      <c r="G597" s="59">
        <v>-1.7000000000000001E-4</v>
      </c>
      <c r="H597" s="59">
        <v>-1.4300000000000001E-3</v>
      </c>
      <c r="I597" s="59">
        <v>1.2600000000000001E-3</v>
      </c>
      <c r="J597" s="59">
        <v>-1.541E-2</v>
      </c>
      <c r="K597" s="59">
        <v>2.5100000000000001E-3</v>
      </c>
      <c r="L597" s="59">
        <v>1.8799999999999999E-3</v>
      </c>
      <c r="M597" s="59">
        <v>6.3000000000000003E-4</v>
      </c>
      <c r="N597" s="59">
        <v>0.58123999999999998</v>
      </c>
      <c r="O597" s="19">
        <v>122.01300000000001</v>
      </c>
      <c r="P597" s="19">
        <v>93.916200000000003</v>
      </c>
      <c r="Q597" s="18">
        <v>3.1419999999999999</v>
      </c>
      <c r="R597" s="18">
        <v>20.821999999999999</v>
      </c>
      <c r="S597" s="18">
        <v>6.319</v>
      </c>
      <c r="T597" s="18">
        <v>10.616</v>
      </c>
      <c r="U597" s="18">
        <v>13.847</v>
      </c>
      <c r="V597" s="18">
        <v>14.59</v>
      </c>
    </row>
    <row r="598" spans="1:22" x14ac:dyDescent="0.25">
      <c r="A598" s="53">
        <v>42465</v>
      </c>
      <c r="B598" s="14">
        <v>14</v>
      </c>
      <c r="C598" s="57">
        <v>283324956000</v>
      </c>
      <c r="D598" s="57">
        <v>8741786099</v>
      </c>
      <c r="E598" s="57">
        <v>0</v>
      </c>
      <c r="F598" s="57">
        <v>261168452097</v>
      </c>
      <c r="G598" s="59">
        <v>5.1999999999999995E-4</v>
      </c>
      <c r="H598" s="59">
        <v>-1.06E-3</v>
      </c>
      <c r="I598" s="59">
        <v>1.58E-3</v>
      </c>
      <c r="J598" s="59">
        <v>3.8490000000000003E-2</v>
      </c>
      <c r="K598" s="59">
        <v>6.8999999999999997E-4</v>
      </c>
      <c r="L598" s="59">
        <v>3.6999999999999999E-4</v>
      </c>
      <c r="M598" s="59">
        <v>3.2000000000000003E-4</v>
      </c>
      <c r="N598" s="59">
        <v>0.28528999999999999</v>
      </c>
      <c r="O598" s="19">
        <v>122.09690000000001</v>
      </c>
      <c r="P598" s="19">
        <v>93.9512</v>
      </c>
      <c r="Q598" s="18">
        <v>3.1389999999999998</v>
      </c>
      <c r="R598" s="18">
        <v>20.8</v>
      </c>
      <c r="S598" s="18">
        <v>6.3159999999999998</v>
      </c>
      <c r="T598" s="18">
        <v>10.616</v>
      </c>
      <c r="U598" s="18">
        <v>13.831</v>
      </c>
      <c r="V598" s="18">
        <v>14.58</v>
      </c>
    </row>
    <row r="599" spans="1:22" x14ac:dyDescent="0.25">
      <c r="A599" s="53">
        <v>42466</v>
      </c>
      <c r="B599" s="14">
        <v>14</v>
      </c>
      <c r="C599" s="57">
        <v>283324956000</v>
      </c>
      <c r="D599" s="57">
        <v>8824184366</v>
      </c>
      <c r="E599" s="57">
        <v>0</v>
      </c>
      <c r="F599" s="57">
        <v>261613927847</v>
      </c>
      <c r="G599" s="59">
        <v>2.2200000000000002E-3</v>
      </c>
      <c r="H599" s="59">
        <v>3.3E-4</v>
      </c>
      <c r="I599" s="59">
        <v>1.89E-3</v>
      </c>
      <c r="J599" s="59">
        <v>0.14471000000000001</v>
      </c>
      <c r="K599" s="59">
        <v>1.7099999999999999E-3</v>
      </c>
      <c r="L599" s="59">
        <v>1.39E-3</v>
      </c>
      <c r="M599" s="59">
        <v>3.2000000000000003E-4</v>
      </c>
      <c r="N599" s="59">
        <v>0.86273999999999995</v>
      </c>
      <c r="O599" s="19">
        <v>122.3052</v>
      </c>
      <c r="P599" s="19">
        <v>94.081999999999994</v>
      </c>
      <c r="Q599" s="18">
        <v>3.145</v>
      </c>
      <c r="R599" s="18">
        <v>20.902999999999999</v>
      </c>
      <c r="S599" s="18">
        <v>6.3129999999999997</v>
      </c>
      <c r="T599" s="18">
        <v>10.616</v>
      </c>
      <c r="U599" s="18">
        <v>13.818</v>
      </c>
      <c r="V599" s="18">
        <v>14.542</v>
      </c>
    </row>
    <row r="600" spans="1:22" x14ac:dyDescent="0.25">
      <c r="A600" s="53">
        <v>42467</v>
      </c>
      <c r="B600" s="14">
        <v>14</v>
      </c>
      <c r="C600" s="57">
        <v>283324956000</v>
      </c>
      <c r="D600" s="57">
        <v>8906582634</v>
      </c>
      <c r="E600" s="57">
        <v>0</v>
      </c>
      <c r="F600" s="57">
        <v>261221472853</v>
      </c>
      <c r="G600" s="59">
        <v>7.2000000000000005E-4</v>
      </c>
      <c r="H600" s="59">
        <v>-1.49E-3</v>
      </c>
      <c r="I600" s="59">
        <v>2.2100000000000002E-3</v>
      </c>
      <c r="J600" s="59">
        <v>3.8280000000000002E-2</v>
      </c>
      <c r="K600" s="59">
        <v>-1.5E-3</v>
      </c>
      <c r="L600" s="59">
        <v>-1.82E-3</v>
      </c>
      <c r="M600" s="59">
        <v>3.1E-4</v>
      </c>
      <c r="N600" s="59">
        <v>-0.42187000000000002</v>
      </c>
      <c r="O600" s="19">
        <v>122.1217</v>
      </c>
      <c r="P600" s="19">
        <v>93.910899999999998</v>
      </c>
      <c r="Q600" s="18">
        <v>3.1339999999999999</v>
      </c>
      <c r="R600" s="18">
        <v>20.768000000000001</v>
      </c>
      <c r="S600" s="18">
        <v>6.3109999999999999</v>
      </c>
      <c r="T600" s="18">
        <v>10.616</v>
      </c>
      <c r="U600" s="18">
        <v>13.861000000000001</v>
      </c>
      <c r="V600" s="18">
        <v>14.599</v>
      </c>
    </row>
    <row r="601" spans="1:22" x14ac:dyDescent="0.25">
      <c r="A601" s="53">
        <v>42468</v>
      </c>
      <c r="B601" s="14">
        <v>14</v>
      </c>
      <c r="C601" s="57">
        <v>283324956000</v>
      </c>
      <c r="D601" s="57">
        <v>8988980902</v>
      </c>
      <c r="E601" s="57">
        <v>0</v>
      </c>
      <c r="F601" s="57">
        <v>261324527231</v>
      </c>
      <c r="G601" s="59">
        <v>1.1199999999999999E-3</v>
      </c>
      <c r="H601" s="59">
        <v>-1.41E-3</v>
      </c>
      <c r="I601" s="59">
        <v>2.5300000000000001E-3</v>
      </c>
      <c r="J601" s="59">
        <v>5.2179999999999997E-2</v>
      </c>
      <c r="K601" s="59">
        <v>3.8999999999999999E-4</v>
      </c>
      <c r="L601" s="59">
        <v>8.0000000000000007E-5</v>
      </c>
      <c r="M601" s="59">
        <v>3.2000000000000003E-4</v>
      </c>
      <c r="N601" s="59">
        <v>0.15484999999999999</v>
      </c>
      <c r="O601" s="19">
        <v>122.1699</v>
      </c>
      <c r="P601" s="19">
        <v>93.918300000000002</v>
      </c>
      <c r="Q601" s="18">
        <v>3.1320000000000001</v>
      </c>
      <c r="R601" s="18">
        <v>20.751000000000001</v>
      </c>
      <c r="S601" s="18">
        <v>6.3079999999999998</v>
      </c>
      <c r="T601" s="18">
        <v>10.616</v>
      </c>
      <c r="U601" s="18">
        <v>13.859</v>
      </c>
      <c r="V601" s="18">
        <v>14.599</v>
      </c>
    </row>
    <row r="602" spans="1:22" x14ac:dyDescent="0.25">
      <c r="A602" s="53">
        <v>42471</v>
      </c>
      <c r="B602" s="14">
        <v>14</v>
      </c>
      <c r="C602" s="57">
        <v>283324956000</v>
      </c>
      <c r="D602" s="57">
        <v>9236175705</v>
      </c>
      <c r="E602" s="57">
        <v>0</v>
      </c>
      <c r="F602" s="57">
        <v>261918194301</v>
      </c>
      <c r="G602" s="59">
        <v>3.3899999999999998E-3</v>
      </c>
      <c r="H602" s="59">
        <v>-8.0000000000000007E-5</v>
      </c>
      <c r="I602" s="59">
        <v>3.47E-3</v>
      </c>
      <c r="J602" s="59">
        <v>0.11884</v>
      </c>
      <c r="K602" s="59">
        <v>2.2699999999999999E-3</v>
      </c>
      <c r="L602" s="59">
        <v>1.33E-3</v>
      </c>
      <c r="M602" s="59">
        <v>9.5E-4</v>
      </c>
      <c r="N602" s="59">
        <v>0.31796000000000002</v>
      </c>
      <c r="O602" s="19">
        <v>122.4474</v>
      </c>
      <c r="P602" s="19">
        <v>94.043199999999999</v>
      </c>
      <c r="Q602" s="18">
        <v>3.133</v>
      </c>
      <c r="R602" s="18">
        <v>20.832999999999998</v>
      </c>
      <c r="S602" s="18">
        <v>6.3</v>
      </c>
      <c r="T602" s="18">
        <v>10.616</v>
      </c>
      <c r="U602" s="18">
        <v>13.846</v>
      </c>
      <c r="V602" s="18">
        <v>14.567</v>
      </c>
    </row>
    <row r="603" spans="1:22" x14ac:dyDescent="0.25">
      <c r="A603" s="53">
        <v>42472</v>
      </c>
      <c r="B603" s="14">
        <v>14</v>
      </c>
      <c r="C603" s="57">
        <v>283324956000</v>
      </c>
      <c r="D603" s="57">
        <v>9318573973</v>
      </c>
      <c r="E603" s="57">
        <v>0</v>
      </c>
      <c r="F603" s="57">
        <v>262489729620</v>
      </c>
      <c r="G603" s="59">
        <v>5.5799999999999999E-3</v>
      </c>
      <c r="H603" s="59">
        <v>1.7899999999999999E-3</v>
      </c>
      <c r="I603" s="59">
        <v>3.79E-3</v>
      </c>
      <c r="J603" s="59">
        <v>0.18439</v>
      </c>
      <c r="K603" s="59">
        <v>2.1800000000000001E-3</v>
      </c>
      <c r="L603" s="59">
        <v>1.8699999999999999E-3</v>
      </c>
      <c r="M603" s="59">
        <v>3.1E-4</v>
      </c>
      <c r="N603" s="59">
        <v>1.2157800000000001</v>
      </c>
      <c r="O603" s="19">
        <v>122.7146</v>
      </c>
      <c r="P603" s="19">
        <v>94.219399999999993</v>
      </c>
      <c r="Q603" s="18">
        <v>3.141</v>
      </c>
      <c r="R603" s="18">
        <v>20.959</v>
      </c>
      <c r="S603" s="18">
        <v>6.2969999999999997</v>
      </c>
      <c r="T603" s="18">
        <v>10.616</v>
      </c>
      <c r="U603" s="18">
        <v>13.817</v>
      </c>
      <c r="V603" s="18">
        <v>14.513</v>
      </c>
    </row>
    <row r="604" spans="1:22" x14ac:dyDescent="0.25">
      <c r="A604" s="53">
        <v>42473</v>
      </c>
      <c r="B604" s="14">
        <v>14</v>
      </c>
      <c r="C604" s="57">
        <v>283324956000</v>
      </c>
      <c r="D604" s="57">
        <v>9400972241</v>
      </c>
      <c r="E604" s="57">
        <v>0</v>
      </c>
      <c r="F604" s="57">
        <v>262314978108</v>
      </c>
      <c r="G604" s="59">
        <v>4.9100000000000003E-3</v>
      </c>
      <c r="H604" s="59">
        <v>8.0999999999999996E-4</v>
      </c>
      <c r="I604" s="59">
        <v>4.1000000000000003E-3</v>
      </c>
      <c r="J604" s="59">
        <v>0.14742</v>
      </c>
      <c r="K604" s="59">
        <v>-6.7000000000000002E-4</v>
      </c>
      <c r="L604" s="59">
        <v>-9.7999999999999997E-4</v>
      </c>
      <c r="M604" s="59">
        <v>3.1E-4</v>
      </c>
      <c r="N604" s="59">
        <v>-0.21579000000000001</v>
      </c>
      <c r="O604" s="19">
        <v>122.63290000000001</v>
      </c>
      <c r="P604" s="19">
        <v>94.126800000000003</v>
      </c>
      <c r="Q604" s="18">
        <v>3.1349999999999998</v>
      </c>
      <c r="R604" s="18">
        <v>20.885999999999999</v>
      </c>
      <c r="S604" s="18">
        <v>6.2939999999999996</v>
      </c>
      <c r="T604" s="18">
        <v>10.616</v>
      </c>
      <c r="U604" s="18">
        <v>13.85</v>
      </c>
      <c r="V604" s="18">
        <v>14.545</v>
      </c>
    </row>
    <row r="605" spans="1:22" x14ac:dyDescent="0.25">
      <c r="A605" s="53">
        <v>42474</v>
      </c>
      <c r="B605" s="14">
        <v>14</v>
      </c>
      <c r="C605" s="57">
        <v>283324956000</v>
      </c>
      <c r="D605" s="57">
        <v>9483370509</v>
      </c>
      <c r="E605" s="57">
        <v>0</v>
      </c>
      <c r="F605" s="57">
        <v>262473178713</v>
      </c>
      <c r="G605" s="59">
        <v>5.5199999999999997E-3</v>
      </c>
      <c r="H605" s="59">
        <v>1.1000000000000001E-3</v>
      </c>
      <c r="I605" s="59">
        <v>4.4200000000000003E-3</v>
      </c>
      <c r="J605" s="59">
        <v>0.1542</v>
      </c>
      <c r="K605" s="59">
        <v>5.9999999999999995E-4</v>
      </c>
      <c r="L605" s="59">
        <v>2.9E-4</v>
      </c>
      <c r="M605" s="59">
        <v>3.1E-4</v>
      </c>
      <c r="N605" s="59">
        <v>0.24615999999999999</v>
      </c>
      <c r="O605" s="19">
        <v>122.7069</v>
      </c>
      <c r="P605" s="19">
        <v>94.1541</v>
      </c>
      <c r="Q605" s="18">
        <v>3.133</v>
      </c>
      <c r="R605" s="18">
        <v>20.884</v>
      </c>
      <c r="S605" s="18">
        <v>6.2910000000000004</v>
      </c>
      <c r="T605" s="18">
        <v>10.616</v>
      </c>
      <c r="U605" s="18">
        <v>13.843999999999999</v>
      </c>
      <c r="V605" s="18">
        <v>14.539</v>
      </c>
    </row>
    <row r="606" spans="1:22" x14ac:dyDescent="0.25">
      <c r="A606" s="53">
        <v>42475</v>
      </c>
      <c r="B606" s="14">
        <v>14</v>
      </c>
      <c r="C606" s="57">
        <v>283324956000</v>
      </c>
      <c r="D606" s="57">
        <v>9565768777</v>
      </c>
      <c r="E606" s="57">
        <v>0</v>
      </c>
      <c r="F606" s="57">
        <v>262620693540</v>
      </c>
      <c r="G606" s="59">
        <v>6.0800000000000003E-3</v>
      </c>
      <c r="H606" s="59">
        <v>1.3500000000000001E-3</v>
      </c>
      <c r="I606" s="59">
        <v>4.7299999999999998E-3</v>
      </c>
      <c r="J606" s="59">
        <v>0.15895999999999999</v>
      </c>
      <c r="K606" s="59">
        <v>5.5999999999999995E-4</v>
      </c>
      <c r="L606" s="59">
        <v>2.5000000000000001E-4</v>
      </c>
      <c r="M606" s="59">
        <v>3.1E-4</v>
      </c>
      <c r="N606" s="59">
        <v>0.22761999999999999</v>
      </c>
      <c r="O606" s="19">
        <v>122.7758</v>
      </c>
      <c r="P606" s="19">
        <v>94.177499999999995</v>
      </c>
      <c r="Q606" s="18">
        <v>3.1309999999999998</v>
      </c>
      <c r="R606" s="18">
        <v>20.879000000000001</v>
      </c>
      <c r="S606" s="18">
        <v>6.2889999999999997</v>
      </c>
      <c r="T606" s="18">
        <v>10.616</v>
      </c>
      <c r="U606" s="18">
        <v>13.84</v>
      </c>
      <c r="V606" s="18">
        <v>14.532999999999999</v>
      </c>
    </row>
    <row r="607" spans="1:22" x14ac:dyDescent="0.25">
      <c r="A607" s="53">
        <v>42478</v>
      </c>
      <c r="B607" s="14">
        <v>14</v>
      </c>
      <c r="C607" s="57">
        <v>283324956000</v>
      </c>
      <c r="D607" s="57">
        <v>9812963580</v>
      </c>
      <c r="E607" s="57">
        <v>0</v>
      </c>
      <c r="F607" s="57">
        <v>263008056139</v>
      </c>
      <c r="G607" s="59">
        <v>7.5599999999999999E-3</v>
      </c>
      <c r="H607" s="59">
        <v>1.8799999999999999E-3</v>
      </c>
      <c r="I607" s="59">
        <v>5.6800000000000002E-3</v>
      </c>
      <c r="J607" s="59">
        <v>0.16511999999999999</v>
      </c>
      <c r="K607" s="59">
        <v>1.47E-3</v>
      </c>
      <c r="L607" s="59">
        <v>5.2999999999999998E-4</v>
      </c>
      <c r="M607" s="59">
        <v>9.3999999999999997E-4</v>
      </c>
      <c r="N607" s="59">
        <v>0.19641</v>
      </c>
      <c r="O607" s="19">
        <v>122.9569</v>
      </c>
      <c r="P607" s="19">
        <v>94.227999999999994</v>
      </c>
      <c r="Q607" s="18">
        <v>3.125</v>
      </c>
      <c r="R607" s="18">
        <v>20.844000000000001</v>
      </c>
      <c r="S607" s="18">
        <v>6.28</v>
      </c>
      <c r="T607" s="18">
        <v>10.616</v>
      </c>
      <c r="U607" s="18">
        <v>13.827999999999999</v>
      </c>
      <c r="V607" s="18">
        <v>14.523</v>
      </c>
    </row>
    <row r="608" spans="1:22" x14ac:dyDescent="0.25">
      <c r="A608" s="53">
        <v>42479</v>
      </c>
      <c r="B608" s="14">
        <v>14</v>
      </c>
      <c r="C608" s="57">
        <v>283324956000</v>
      </c>
      <c r="D608" s="57">
        <v>9895361848</v>
      </c>
      <c r="E608" s="57">
        <v>0</v>
      </c>
      <c r="F608" s="57">
        <v>262985068521</v>
      </c>
      <c r="G608" s="59">
        <v>7.4799999999999997E-3</v>
      </c>
      <c r="H608" s="59">
        <v>1.48E-3</v>
      </c>
      <c r="I608" s="59">
        <v>6.0000000000000001E-3</v>
      </c>
      <c r="J608" s="59">
        <v>0.15384999999999999</v>
      </c>
      <c r="K608" s="59">
        <v>-9.0000000000000006E-5</v>
      </c>
      <c r="L608" s="59">
        <v>-4.0000000000000002E-4</v>
      </c>
      <c r="M608" s="59">
        <v>3.1E-4</v>
      </c>
      <c r="N608" s="59">
        <v>-3.1399999999999997E-2</v>
      </c>
      <c r="O608" s="19">
        <v>122.9462</v>
      </c>
      <c r="P608" s="19">
        <v>94.190100000000001</v>
      </c>
      <c r="Q608" s="18">
        <v>3.1240000000000001</v>
      </c>
      <c r="R608" s="18">
        <v>20.847000000000001</v>
      </c>
      <c r="S608" s="18">
        <v>6.2779999999999996</v>
      </c>
      <c r="T608" s="18">
        <v>10.616</v>
      </c>
      <c r="U608" s="18">
        <v>13.858000000000001</v>
      </c>
      <c r="V608" s="18">
        <v>14.539</v>
      </c>
    </row>
    <row r="609" spans="1:22" x14ac:dyDescent="0.25">
      <c r="A609" s="53">
        <v>42480</v>
      </c>
      <c r="B609" s="14">
        <v>14</v>
      </c>
      <c r="C609" s="57">
        <v>283324956000</v>
      </c>
      <c r="D609" s="57">
        <v>9977760115</v>
      </c>
      <c r="E609" s="57">
        <v>0</v>
      </c>
      <c r="F609" s="57">
        <v>263211865920</v>
      </c>
      <c r="G609" s="59">
        <v>8.3499999999999998E-3</v>
      </c>
      <c r="H609" s="59">
        <v>2.0300000000000001E-3</v>
      </c>
      <c r="I609" s="59">
        <v>6.3099999999999996E-3</v>
      </c>
      <c r="J609" s="59">
        <v>0.16378000000000001</v>
      </c>
      <c r="K609" s="59">
        <v>8.5999999999999998E-4</v>
      </c>
      <c r="L609" s="59">
        <v>5.5000000000000003E-4</v>
      </c>
      <c r="M609" s="59">
        <v>3.1E-4</v>
      </c>
      <c r="N609" s="59">
        <v>0.36975999999999998</v>
      </c>
      <c r="O609" s="19">
        <v>123.0522</v>
      </c>
      <c r="P609" s="19">
        <v>94.242099999999994</v>
      </c>
      <c r="Q609" s="18">
        <v>3.1190000000000002</v>
      </c>
      <c r="R609" s="18">
        <v>20.797999999999998</v>
      </c>
      <c r="S609" s="18">
        <v>6.2750000000000004</v>
      </c>
      <c r="T609" s="18">
        <v>10.616</v>
      </c>
      <c r="U609" s="18">
        <v>13.821</v>
      </c>
      <c r="V609" s="18">
        <v>14.523</v>
      </c>
    </row>
    <row r="610" spans="1:22" x14ac:dyDescent="0.25">
      <c r="A610" s="53">
        <v>42481</v>
      </c>
      <c r="B610" s="14">
        <v>14</v>
      </c>
      <c r="C610" s="57">
        <v>283324956000</v>
      </c>
      <c r="D610" s="57">
        <v>10060158383</v>
      </c>
      <c r="E610" s="57">
        <v>0</v>
      </c>
      <c r="F610" s="57">
        <v>263285086790</v>
      </c>
      <c r="G610" s="59">
        <v>8.6300000000000005E-3</v>
      </c>
      <c r="H610" s="59">
        <v>2E-3</v>
      </c>
      <c r="I610" s="59">
        <v>6.6299999999999996E-3</v>
      </c>
      <c r="J610" s="59">
        <v>0.16100999999999999</v>
      </c>
      <c r="K610" s="59">
        <v>2.7999999999999998E-4</v>
      </c>
      <c r="L610" s="59">
        <v>-3.0000000000000001E-5</v>
      </c>
      <c r="M610" s="59">
        <v>3.1E-4</v>
      </c>
      <c r="N610" s="59">
        <v>0.10685</v>
      </c>
      <c r="O610" s="19">
        <v>123.0864</v>
      </c>
      <c r="P610" s="19">
        <v>94.238799999999998</v>
      </c>
      <c r="Q610" s="18">
        <v>3.12</v>
      </c>
      <c r="R610" s="18">
        <v>20.835999999999999</v>
      </c>
      <c r="S610" s="18">
        <v>6.2720000000000002</v>
      </c>
      <c r="T610" s="18">
        <v>10.616</v>
      </c>
      <c r="U610" s="18">
        <v>13.847</v>
      </c>
      <c r="V610" s="18">
        <v>14.528</v>
      </c>
    </row>
    <row r="611" spans="1:22" x14ac:dyDescent="0.25">
      <c r="A611" s="53">
        <v>42482</v>
      </c>
      <c r="B611" s="14">
        <v>14</v>
      </c>
      <c r="C611" s="57">
        <v>283324956000</v>
      </c>
      <c r="D611" s="57">
        <v>10142556651</v>
      </c>
      <c r="E611" s="57">
        <v>0</v>
      </c>
      <c r="F611" s="57">
        <v>262460599150</v>
      </c>
      <c r="G611" s="59">
        <v>5.47E-3</v>
      </c>
      <c r="H611" s="59">
        <v>-1.48E-3</v>
      </c>
      <c r="I611" s="59">
        <v>6.94E-3</v>
      </c>
      <c r="J611" s="59">
        <v>9.4689999999999996E-2</v>
      </c>
      <c r="K611" s="59">
        <v>-3.13E-3</v>
      </c>
      <c r="L611" s="59">
        <v>-3.4399999999999999E-3</v>
      </c>
      <c r="M611" s="59">
        <v>3.1E-4</v>
      </c>
      <c r="N611" s="59">
        <v>-0.68171000000000004</v>
      </c>
      <c r="O611" s="19">
        <v>122.70099999999999</v>
      </c>
      <c r="P611" s="19">
        <v>93.912000000000006</v>
      </c>
      <c r="Q611" s="18">
        <v>3.1070000000000002</v>
      </c>
      <c r="R611" s="18">
        <v>20.684999999999999</v>
      </c>
      <c r="S611" s="18">
        <v>6.27</v>
      </c>
      <c r="T611" s="18">
        <v>10.616</v>
      </c>
      <c r="U611" s="18">
        <v>13.962999999999999</v>
      </c>
      <c r="V611" s="18">
        <v>14.638999999999999</v>
      </c>
    </row>
    <row r="612" spans="1:22" x14ac:dyDescent="0.25">
      <c r="A612" s="53">
        <v>42485</v>
      </c>
      <c r="B612" s="14">
        <v>14</v>
      </c>
      <c r="C612" s="57">
        <v>283324956000</v>
      </c>
      <c r="D612" s="57">
        <v>10389751454</v>
      </c>
      <c r="E612" s="57">
        <v>0</v>
      </c>
      <c r="F612" s="57">
        <v>263861201749</v>
      </c>
      <c r="G612" s="59">
        <v>1.0829999999999999E-2</v>
      </c>
      <c r="H612" s="59">
        <v>2.9399999999999999E-3</v>
      </c>
      <c r="I612" s="59">
        <v>7.8899999999999994E-3</v>
      </c>
      <c r="J612" s="59">
        <v>0.17036000000000001</v>
      </c>
      <c r="K612" s="59">
        <v>5.3400000000000001E-3</v>
      </c>
      <c r="L612" s="59">
        <v>4.3899999999999998E-3</v>
      </c>
      <c r="M612" s="59">
        <v>9.3999999999999997E-4</v>
      </c>
      <c r="N612" s="59">
        <v>0.91083000000000003</v>
      </c>
      <c r="O612" s="19">
        <v>123.3558</v>
      </c>
      <c r="P612" s="19">
        <v>94.327600000000004</v>
      </c>
      <c r="Q612" s="18">
        <v>3.12</v>
      </c>
      <c r="R612" s="18">
        <v>20.925999999999998</v>
      </c>
      <c r="S612" s="18">
        <v>6.2610000000000001</v>
      </c>
      <c r="T612" s="18">
        <v>10.616</v>
      </c>
      <c r="U612" s="18">
        <v>13.855</v>
      </c>
      <c r="V612" s="18">
        <v>14.51</v>
      </c>
    </row>
    <row r="613" spans="1:22" x14ac:dyDescent="0.25">
      <c r="A613" s="53">
        <v>42486</v>
      </c>
      <c r="B613" s="14">
        <v>14</v>
      </c>
      <c r="C613" s="57">
        <v>283324956000</v>
      </c>
      <c r="D613" s="57">
        <v>10472149722</v>
      </c>
      <c r="E613" s="57">
        <v>0</v>
      </c>
      <c r="F613" s="57">
        <v>263386557310</v>
      </c>
      <c r="G613" s="59">
        <v>9.0100000000000006E-3</v>
      </c>
      <c r="H613" s="59">
        <v>8.0999999999999996E-4</v>
      </c>
      <c r="I613" s="59">
        <v>8.2100000000000003E-3</v>
      </c>
      <c r="J613" s="59">
        <v>0.13427</v>
      </c>
      <c r="K613" s="59">
        <v>-1.8E-3</v>
      </c>
      <c r="L613" s="59">
        <v>-2.1099999999999999E-3</v>
      </c>
      <c r="M613" s="59">
        <v>3.1E-4</v>
      </c>
      <c r="N613" s="59">
        <v>-0.48168</v>
      </c>
      <c r="O613" s="19">
        <v>123.1339</v>
      </c>
      <c r="P613" s="19">
        <v>94.126900000000006</v>
      </c>
      <c r="Q613" s="18">
        <v>3.1019999999999999</v>
      </c>
      <c r="R613" s="18">
        <v>20.675999999999998</v>
      </c>
      <c r="S613" s="18">
        <v>6.2590000000000003</v>
      </c>
      <c r="T613" s="18">
        <v>10.616</v>
      </c>
      <c r="U613" s="18">
        <v>13.89</v>
      </c>
      <c r="V613" s="18">
        <v>14.576000000000001</v>
      </c>
    </row>
    <row r="614" spans="1:22" x14ac:dyDescent="0.25">
      <c r="A614" s="53">
        <v>42487</v>
      </c>
      <c r="B614" s="14">
        <v>14</v>
      </c>
      <c r="C614" s="57">
        <v>283324956000</v>
      </c>
      <c r="D614" s="57">
        <v>10554547990</v>
      </c>
      <c r="E614" s="57">
        <v>0</v>
      </c>
      <c r="F614" s="57">
        <v>263606447327</v>
      </c>
      <c r="G614" s="59">
        <v>9.8600000000000007E-3</v>
      </c>
      <c r="H614" s="59">
        <v>1.33E-3</v>
      </c>
      <c r="I614" s="59">
        <v>8.5199999999999998E-3</v>
      </c>
      <c r="J614" s="59">
        <v>0.14180000000000001</v>
      </c>
      <c r="K614" s="59">
        <v>8.3000000000000001E-4</v>
      </c>
      <c r="L614" s="59">
        <v>5.1999999999999995E-4</v>
      </c>
      <c r="M614" s="59">
        <v>3.1E-4</v>
      </c>
      <c r="N614" s="59">
        <v>0.35608000000000001</v>
      </c>
      <c r="O614" s="19">
        <v>123.2367</v>
      </c>
      <c r="P614" s="19">
        <v>94.176400000000001</v>
      </c>
      <c r="Q614" s="18">
        <v>3.0979999999999999</v>
      </c>
      <c r="R614" s="18">
        <v>20.635000000000002</v>
      </c>
      <c r="S614" s="18">
        <v>6.2560000000000002</v>
      </c>
      <c r="T614" s="18">
        <v>10.616</v>
      </c>
      <c r="U614" s="18">
        <v>13.862</v>
      </c>
      <c r="V614" s="18">
        <v>14.561</v>
      </c>
    </row>
    <row r="615" spans="1:22" x14ac:dyDescent="0.25">
      <c r="A615" s="53">
        <v>42488</v>
      </c>
      <c r="B615" s="14">
        <v>14</v>
      </c>
      <c r="C615" s="57">
        <v>283324956000</v>
      </c>
      <c r="D615" s="57">
        <v>10636946258</v>
      </c>
      <c r="E615" s="57">
        <v>0</v>
      </c>
      <c r="F615" s="57">
        <v>263917317466</v>
      </c>
      <c r="G615" s="59">
        <v>1.1050000000000001E-2</v>
      </c>
      <c r="H615" s="59">
        <v>2.2100000000000002E-3</v>
      </c>
      <c r="I615" s="59">
        <v>8.8400000000000006E-3</v>
      </c>
      <c r="J615" s="59">
        <v>0.154</v>
      </c>
      <c r="K615" s="59">
        <v>1.1800000000000001E-3</v>
      </c>
      <c r="L615" s="59">
        <v>8.7000000000000001E-4</v>
      </c>
      <c r="M615" s="59">
        <v>3.1E-4</v>
      </c>
      <c r="N615" s="59">
        <v>0.53754999999999997</v>
      </c>
      <c r="O615" s="19">
        <v>123.38200000000001</v>
      </c>
      <c r="P615" s="19">
        <v>94.258799999999994</v>
      </c>
      <c r="Q615" s="18">
        <v>3.089</v>
      </c>
      <c r="R615" s="18">
        <v>20.52</v>
      </c>
      <c r="S615" s="18">
        <v>6.2530000000000001</v>
      </c>
      <c r="T615" s="18">
        <v>10.616</v>
      </c>
      <c r="U615" s="18">
        <v>13.753</v>
      </c>
      <c r="V615" s="18">
        <v>14.531000000000001</v>
      </c>
    </row>
    <row r="616" spans="1:22" x14ac:dyDescent="0.25">
      <c r="A616" s="53">
        <v>42489</v>
      </c>
      <c r="B616" s="14">
        <v>14</v>
      </c>
      <c r="C616" s="57">
        <v>283324956000</v>
      </c>
      <c r="D616" s="57">
        <v>3010129526</v>
      </c>
      <c r="E616" s="57">
        <v>7709215000</v>
      </c>
      <c r="F616" s="57">
        <v>262632995340</v>
      </c>
      <c r="G616" s="59">
        <v>6.13E-3</v>
      </c>
      <c r="H616" s="59">
        <v>-3.0300000000000001E-3</v>
      </c>
      <c r="I616" s="59">
        <v>9.1500000000000001E-3</v>
      </c>
      <c r="J616" s="59">
        <v>7.9930000000000001E-2</v>
      </c>
      <c r="K616" s="59">
        <v>-4.8700000000000002E-3</v>
      </c>
      <c r="L616" s="59">
        <v>-5.1799999999999997E-3</v>
      </c>
      <c r="M616" s="59">
        <v>3.1E-4</v>
      </c>
      <c r="N616" s="59">
        <v>-0.83145999999999998</v>
      </c>
      <c r="O616" s="19">
        <v>122.7816</v>
      </c>
      <c r="P616" s="19">
        <v>93.766300000000001</v>
      </c>
      <c r="Q616" s="18">
        <v>3.069</v>
      </c>
      <c r="R616" s="18">
        <v>20.29</v>
      </c>
      <c r="S616" s="18">
        <v>6.25</v>
      </c>
      <c r="T616" s="18">
        <v>10.616</v>
      </c>
      <c r="U616" s="18">
        <v>13.721</v>
      </c>
      <c r="V616" s="18">
        <v>14.698</v>
      </c>
    </row>
    <row r="617" spans="1:22" x14ac:dyDescent="0.25">
      <c r="A617" s="53">
        <v>42490</v>
      </c>
      <c r="B617" s="14">
        <v>14</v>
      </c>
      <c r="C617" s="57">
        <v>283324956000</v>
      </c>
      <c r="D617" s="57">
        <v>3092527793</v>
      </c>
      <c r="E617" s="57">
        <v>7709215000</v>
      </c>
      <c r="F617" s="57">
        <v>262715393607</v>
      </c>
      <c r="G617" s="59">
        <v>6.4400000000000004E-3</v>
      </c>
      <c r="H617" s="59">
        <v>-3.0300000000000001E-3</v>
      </c>
      <c r="I617" s="59">
        <v>9.4699999999999993E-3</v>
      </c>
      <c r="J617" s="59">
        <v>8.1280000000000005E-2</v>
      </c>
      <c r="K617" s="59">
        <v>3.1E-4</v>
      </c>
      <c r="L617" s="59">
        <v>0</v>
      </c>
      <c r="M617" s="59">
        <v>3.1E-4</v>
      </c>
      <c r="N617" s="59">
        <v>0.12131</v>
      </c>
      <c r="O617" s="19">
        <v>122.8201</v>
      </c>
      <c r="P617" s="19">
        <v>93.766300000000001</v>
      </c>
      <c r="Q617" s="18">
        <v>3.069</v>
      </c>
      <c r="R617" s="18">
        <v>20.292000000000002</v>
      </c>
      <c r="S617" s="18">
        <v>6.2480000000000002</v>
      </c>
      <c r="T617" s="18">
        <v>10.616</v>
      </c>
      <c r="U617" s="18">
        <v>13.523</v>
      </c>
      <c r="V617" s="18">
        <v>14.698</v>
      </c>
    </row>
    <row r="618" spans="1:22" x14ac:dyDescent="0.25">
      <c r="A618" s="53">
        <v>42492</v>
      </c>
      <c r="B618" s="14">
        <v>17</v>
      </c>
      <c r="C618" s="57">
        <v>311324956000</v>
      </c>
      <c r="D618" s="57">
        <v>3229818474</v>
      </c>
      <c r="E618" s="57">
        <v>0</v>
      </c>
      <c r="F618" s="57">
        <v>279614244670</v>
      </c>
      <c r="G618" s="59">
        <v>3.32E-3</v>
      </c>
      <c r="H618" s="59">
        <v>2.6700000000000001E-3</v>
      </c>
      <c r="I618" s="59">
        <v>6.4999999999999997E-4</v>
      </c>
      <c r="J618" s="59">
        <v>0.83048999999999995</v>
      </c>
      <c r="K618" s="59">
        <v>3.32E-3</v>
      </c>
      <c r="L618" s="59">
        <v>2.6700000000000001E-3</v>
      </c>
      <c r="M618" s="59">
        <v>6.4999999999999997E-4</v>
      </c>
      <c r="N618" s="59">
        <v>0.83048999999999995</v>
      </c>
      <c r="O618" s="19">
        <v>123.2277</v>
      </c>
      <c r="P618" s="19">
        <v>94.0167</v>
      </c>
      <c r="Q618" s="18">
        <v>3.222</v>
      </c>
      <c r="R618" s="18">
        <v>21.475999999999999</v>
      </c>
      <c r="S618" s="18">
        <v>6.407</v>
      </c>
      <c r="T618" s="18">
        <v>10.599</v>
      </c>
      <c r="U618" s="18">
        <v>13.878</v>
      </c>
      <c r="V618" s="18">
        <v>14.651</v>
      </c>
    </row>
    <row r="619" spans="1:22" x14ac:dyDescent="0.25">
      <c r="A619" s="53">
        <v>42493</v>
      </c>
      <c r="B619" s="14">
        <v>17</v>
      </c>
      <c r="C619" s="57">
        <v>311324956000</v>
      </c>
      <c r="D619" s="57">
        <v>3320190981</v>
      </c>
      <c r="E619" s="57">
        <v>0</v>
      </c>
      <c r="F619" s="57">
        <v>281504321593</v>
      </c>
      <c r="G619" s="59">
        <v>1.01E-2</v>
      </c>
      <c r="H619" s="59">
        <v>9.1299999999999992E-3</v>
      </c>
      <c r="I619" s="59">
        <v>9.7000000000000005E-4</v>
      </c>
      <c r="J619" s="59">
        <v>2.3963700000000001</v>
      </c>
      <c r="K619" s="59">
        <v>6.7600000000000004E-3</v>
      </c>
      <c r="L619" s="59">
        <v>6.4400000000000004E-3</v>
      </c>
      <c r="M619" s="59">
        <v>3.2000000000000003E-4</v>
      </c>
      <c r="N619" s="59">
        <v>10.692500000000001</v>
      </c>
      <c r="O619" s="19">
        <v>124.06059999999999</v>
      </c>
      <c r="P619" s="19">
        <v>94.622200000000007</v>
      </c>
      <c r="Q619" s="18">
        <v>3.2330000000000001</v>
      </c>
      <c r="R619" s="18">
        <v>21.553999999999998</v>
      </c>
      <c r="S619" s="18">
        <v>6.4039999999999999</v>
      </c>
      <c r="T619" s="18">
        <v>10.599</v>
      </c>
      <c r="U619" s="18">
        <v>13.696999999999999</v>
      </c>
      <c r="V619" s="18">
        <v>14.457000000000001</v>
      </c>
    </row>
    <row r="620" spans="1:22" x14ac:dyDescent="0.25">
      <c r="A620" s="53">
        <v>42494</v>
      </c>
      <c r="B620" s="14">
        <v>17</v>
      </c>
      <c r="C620" s="57">
        <v>311324956000</v>
      </c>
      <c r="D620" s="57">
        <v>3410563488</v>
      </c>
      <c r="E620" s="57">
        <v>0</v>
      </c>
      <c r="F620" s="57">
        <v>281614328398</v>
      </c>
      <c r="G620" s="59">
        <v>1.0500000000000001E-2</v>
      </c>
      <c r="H620" s="59">
        <v>9.1999999999999998E-3</v>
      </c>
      <c r="I620" s="59">
        <v>1.2999999999999999E-3</v>
      </c>
      <c r="J620" s="59">
        <v>1.5926499999999999</v>
      </c>
      <c r="K620" s="59">
        <v>3.8999999999999999E-4</v>
      </c>
      <c r="L620" s="59">
        <v>6.9999999999999994E-5</v>
      </c>
      <c r="M620" s="59">
        <v>3.2000000000000003E-4</v>
      </c>
      <c r="N620" s="59">
        <v>0.15328</v>
      </c>
      <c r="O620" s="19">
        <v>124.1091</v>
      </c>
      <c r="P620" s="19">
        <v>94.628799999999998</v>
      </c>
      <c r="Q620" s="18">
        <v>3.2280000000000002</v>
      </c>
      <c r="R620" s="18">
        <v>21.510999999999999</v>
      </c>
      <c r="S620" s="18">
        <v>6.4020000000000001</v>
      </c>
      <c r="T620" s="18">
        <v>10.599</v>
      </c>
      <c r="U620" s="18">
        <v>13.667</v>
      </c>
      <c r="V620" s="18">
        <v>14.455</v>
      </c>
    </row>
    <row r="621" spans="1:22" x14ac:dyDescent="0.25">
      <c r="A621" s="53">
        <v>42495</v>
      </c>
      <c r="B621" s="14">
        <v>17</v>
      </c>
      <c r="C621" s="57">
        <v>311324956000</v>
      </c>
      <c r="D621" s="57">
        <v>3500935994</v>
      </c>
      <c r="E621" s="57">
        <v>0</v>
      </c>
      <c r="F621" s="57">
        <v>282085909662</v>
      </c>
      <c r="G621" s="59">
        <v>1.2189999999999999E-2</v>
      </c>
      <c r="H621" s="59">
        <v>1.057E-2</v>
      </c>
      <c r="I621" s="59">
        <v>1.6199999999999999E-3</v>
      </c>
      <c r="J621" s="59">
        <v>1.42126</v>
      </c>
      <c r="K621" s="59">
        <v>1.67E-3</v>
      </c>
      <c r="L621" s="59">
        <v>1.3500000000000001E-3</v>
      </c>
      <c r="M621" s="59">
        <v>3.2000000000000003E-4</v>
      </c>
      <c r="N621" s="59">
        <v>0.84172999999999998</v>
      </c>
      <c r="O621" s="19">
        <v>124.3169</v>
      </c>
      <c r="P621" s="19">
        <v>94.757000000000005</v>
      </c>
      <c r="Q621" s="18">
        <v>3.2349999999999999</v>
      </c>
      <c r="R621" s="18">
        <v>21.672999999999998</v>
      </c>
      <c r="S621" s="18">
        <v>6.399</v>
      </c>
      <c r="T621" s="18">
        <v>10.599</v>
      </c>
      <c r="U621" s="18">
        <v>13.625</v>
      </c>
      <c r="V621" s="18">
        <v>14.417999999999999</v>
      </c>
    </row>
    <row r="622" spans="1:22" x14ac:dyDescent="0.25">
      <c r="A622" s="53">
        <v>42496</v>
      </c>
      <c r="B622" s="14">
        <v>17</v>
      </c>
      <c r="C622" s="57">
        <v>311324956000</v>
      </c>
      <c r="D622" s="57">
        <v>3591308501</v>
      </c>
      <c r="E622" s="57">
        <v>0</v>
      </c>
      <c r="F622" s="57">
        <v>282429698089</v>
      </c>
      <c r="G622" s="59">
        <v>1.342E-2</v>
      </c>
      <c r="H622" s="59">
        <v>1.1480000000000001E-2</v>
      </c>
      <c r="I622" s="59">
        <v>1.9499999999999999E-3</v>
      </c>
      <c r="J622" s="59">
        <v>1.2501599999999999</v>
      </c>
      <c r="K622" s="59">
        <v>1.2199999999999999E-3</v>
      </c>
      <c r="L622" s="59">
        <v>8.9999999999999998E-4</v>
      </c>
      <c r="M622" s="59">
        <v>3.2000000000000003E-4</v>
      </c>
      <c r="N622" s="59">
        <v>0.55981999999999998</v>
      </c>
      <c r="O622" s="19">
        <v>124.4684</v>
      </c>
      <c r="P622" s="19">
        <v>94.842299999999994</v>
      </c>
      <c r="Q622" s="18">
        <v>3.2349999999999999</v>
      </c>
      <c r="R622" s="18">
        <v>21.684999999999999</v>
      </c>
      <c r="S622" s="18">
        <v>6.3959999999999999</v>
      </c>
      <c r="T622" s="18">
        <v>10.599</v>
      </c>
      <c r="U622" s="18">
        <v>13.597</v>
      </c>
      <c r="V622" s="18">
        <v>14.393000000000001</v>
      </c>
    </row>
    <row r="623" spans="1:22" x14ac:dyDescent="0.25">
      <c r="A623" s="53">
        <v>42500</v>
      </c>
      <c r="B623" s="14">
        <v>17</v>
      </c>
      <c r="C623" s="57">
        <v>311324956000</v>
      </c>
      <c r="D623" s="57">
        <v>3952798528</v>
      </c>
      <c r="E623" s="57">
        <v>0</v>
      </c>
      <c r="F623" s="57">
        <v>282651611774</v>
      </c>
      <c r="G623" s="59">
        <v>1.422E-2</v>
      </c>
      <c r="H623" s="59">
        <v>1.0970000000000001E-2</v>
      </c>
      <c r="I623" s="59">
        <v>3.2399999999999998E-3</v>
      </c>
      <c r="J623" s="59">
        <v>0.67408999999999997</v>
      </c>
      <c r="K623" s="59">
        <v>7.9000000000000001E-4</v>
      </c>
      <c r="L623" s="59">
        <v>-4.8999999999999998E-4</v>
      </c>
      <c r="M623" s="59">
        <v>1.2800000000000001E-3</v>
      </c>
      <c r="N623" s="59">
        <v>7.4300000000000005E-2</v>
      </c>
      <c r="O623" s="19">
        <v>124.56619999999999</v>
      </c>
      <c r="P623" s="19">
        <v>94.795299999999997</v>
      </c>
      <c r="Q623" s="18">
        <v>3.2240000000000002</v>
      </c>
      <c r="R623" s="18">
        <v>21.613</v>
      </c>
      <c r="S623" s="18">
        <v>6.3849999999999998</v>
      </c>
      <c r="T623" s="18">
        <v>10.599</v>
      </c>
      <c r="U623" s="18">
        <v>13.625999999999999</v>
      </c>
      <c r="V623" s="18">
        <v>14.416</v>
      </c>
    </row>
    <row r="624" spans="1:22" x14ac:dyDescent="0.25">
      <c r="A624" s="53">
        <v>42501</v>
      </c>
      <c r="B624" s="14">
        <v>17</v>
      </c>
      <c r="C624" s="57">
        <v>311324956000</v>
      </c>
      <c r="D624" s="57">
        <v>4043171034</v>
      </c>
      <c r="E624" s="57">
        <v>0</v>
      </c>
      <c r="F624" s="57">
        <v>282923121894</v>
      </c>
      <c r="G624" s="59">
        <v>1.519E-2</v>
      </c>
      <c r="H624" s="59">
        <v>1.162E-2</v>
      </c>
      <c r="I624" s="59">
        <v>3.5699999999999998E-3</v>
      </c>
      <c r="J624" s="59">
        <v>0.64919000000000004</v>
      </c>
      <c r="K624" s="59">
        <v>9.6000000000000002E-4</v>
      </c>
      <c r="L624" s="59">
        <v>6.4000000000000005E-4</v>
      </c>
      <c r="M624" s="59">
        <v>3.2000000000000003E-4</v>
      </c>
      <c r="N624" s="59">
        <v>0.41970000000000002</v>
      </c>
      <c r="O624" s="19">
        <v>124.6859</v>
      </c>
      <c r="P624" s="19">
        <v>94.856300000000005</v>
      </c>
      <c r="Q624" s="18">
        <v>3.222</v>
      </c>
      <c r="R624" s="18">
        <v>21.594999999999999</v>
      </c>
      <c r="S624" s="18">
        <v>6.383</v>
      </c>
      <c r="T624" s="18">
        <v>10.599</v>
      </c>
      <c r="U624" s="18">
        <v>13.605</v>
      </c>
      <c r="V624" s="18">
        <v>14.398</v>
      </c>
    </row>
    <row r="625" spans="1:22" x14ac:dyDescent="0.25">
      <c r="A625" s="53">
        <v>42502</v>
      </c>
      <c r="B625" s="14">
        <v>17</v>
      </c>
      <c r="C625" s="57">
        <v>311324956000</v>
      </c>
      <c r="D625" s="57">
        <v>4133543541</v>
      </c>
      <c r="E625" s="57">
        <v>0</v>
      </c>
      <c r="F625" s="57">
        <v>282687068104</v>
      </c>
      <c r="G625" s="59">
        <v>1.434E-2</v>
      </c>
      <c r="H625" s="59">
        <v>1.0449999999999999E-2</v>
      </c>
      <c r="I625" s="59">
        <v>3.8899999999999998E-3</v>
      </c>
      <c r="J625" s="59">
        <v>0.54218999999999995</v>
      </c>
      <c r="K625" s="59">
        <v>-8.3000000000000001E-4</v>
      </c>
      <c r="L625" s="59">
        <v>-1.15E-3</v>
      </c>
      <c r="M625" s="59">
        <v>3.2000000000000003E-4</v>
      </c>
      <c r="N625" s="59">
        <v>-0.26262999999999997</v>
      </c>
      <c r="O625" s="19">
        <v>124.5819</v>
      </c>
      <c r="P625" s="19">
        <v>94.746499999999997</v>
      </c>
      <c r="Q625" s="18">
        <v>3.2229999999999999</v>
      </c>
      <c r="R625" s="18">
        <v>21.687999999999999</v>
      </c>
      <c r="S625" s="18">
        <v>6.38</v>
      </c>
      <c r="T625" s="18">
        <v>10.599</v>
      </c>
      <c r="U625" s="18">
        <v>13.654</v>
      </c>
      <c r="V625" s="18">
        <v>14.436999999999999</v>
      </c>
    </row>
    <row r="626" spans="1:22" x14ac:dyDescent="0.25">
      <c r="A626" s="53">
        <v>42503</v>
      </c>
      <c r="B626" s="14">
        <v>17</v>
      </c>
      <c r="C626" s="57">
        <v>311324956000</v>
      </c>
      <c r="D626" s="57">
        <v>4223916048</v>
      </c>
      <c r="E626" s="57">
        <v>0</v>
      </c>
      <c r="F626" s="57">
        <v>283318259852</v>
      </c>
      <c r="G626" s="59">
        <v>1.661E-2</v>
      </c>
      <c r="H626" s="59">
        <v>1.239E-2</v>
      </c>
      <c r="I626" s="59">
        <v>4.2199999999999998E-3</v>
      </c>
      <c r="J626" s="59">
        <v>0.58804000000000001</v>
      </c>
      <c r="K626" s="59">
        <v>2.2300000000000002E-3</v>
      </c>
      <c r="L626" s="59">
        <v>1.91E-3</v>
      </c>
      <c r="M626" s="59">
        <v>3.2000000000000003E-4</v>
      </c>
      <c r="N626" s="59">
        <v>1.25708</v>
      </c>
      <c r="O626" s="19">
        <v>124.86</v>
      </c>
      <c r="P626" s="19">
        <v>94.928399999999996</v>
      </c>
      <c r="Q626" s="18">
        <v>3.222</v>
      </c>
      <c r="R626" s="18">
        <v>21.588999999999999</v>
      </c>
      <c r="S626" s="18">
        <v>6.3769999999999998</v>
      </c>
      <c r="T626" s="18">
        <v>10.599</v>
      </c>
      <c r="U626" s="18">
        <v>13.622999999999999</v>
      </c>
      <c r="V626" s="18">
        <v>14.381</v>
      </c>
    </row>
    <row r="627" spans="1:22" x14ac:dyDescent="0.25">
      <c r="A627" s="53">
        <v>42506</v>
      </c>
      <c r="B627" s="14">
        <v>17</v>
      </c>
      <c r="C627" s="57">
        <v>311324956000</v>
      </c>
      <c r="D627" s="57">
        <v>4495033568</v>
      </c>
      <c r="E627" s="57">
        <v>0</v>
      </c>
      <c r="F627" s="57">
        <v>283787474608</v>
      </c>
      <c r="G627" s="59">
        <v>1.8290000000000001E-2</v>
      </c>
      <c r="H627" s="59">
        <v>1.3100000000000001E-2</v>
      </c>
      <c r="I627" s="59">
        <v>5.1900000000000002E-3</v>
      </c>
      <c r="J627" s="59">
        <v>0.51214999999999999</v>
      </c>
      <c r="K627" s="59">
        <v>1.66E-3</v>
      </c>
      <c r="L627" s="59">
        <v>6.9999999999999999E-4</v>
      </c>
      <c r="M627" s="59">
        <v>9.6000000000000002E-4</v>
      </c>
      <c r="N627" s="59">
        <v>0.22303000000000001</v>
      </c>
      <c r="O627" s="19">
        <v>125.0668</v>
      </c>
      <c r="P627" s="19">
        <v>94.995099999999994</v>
      </c>
      <c r="Q627" s="18">
        <v>3.202</v>
      </c>
      <c r="R627" s="18">
        <v>21.338000000000001</v>
      </c>
      <c r="S627" s="18">
        <v>6.3689999999999998</v>
      </c>
      <c r="T627" s="18">
        <v>10.599</v>
      </c>
      <c r="U627" s="18">
        <v>13.526</v>
      </c>
      <c r="V627" s="18">
        <v>14.358000000000001</v>
      </c>
    </row>
    <row r="628" spans="1:22" x14ac:dyDescent="0.25">
      <c r="A628" s="53">
        <v>42507</v>
      </c>
      <c r="B628" s="14">
        <v>17</v>
      </c>
      <c r="C628" s="57">
        <v>311324956000</v>
      </c>
      <c r="D628" s="57">
        <v>4585406074</v>
      </c>
      <c r="E628" s="57">
        <v>0</v>
      </c>
      <c r="F628" s="57">
        <v>284680218690</v>
      </c>
      <c r="G628" s="59">
        <v>2.1499999999999998E-2</v>
      </c>
      <c r="H628" s="59">
        <v>1.5980000000000001E-2</v>
      </c>
      <c r="I628" s="59">
        <v>5.5100000000000001E-3</v>
      </c>
      <c r="J628" s="59">
        <v>0.57877000000000001</v>
      </c>
      <c r="K628" s="59">
        <v>3.15E-3</v>
      </c>
      <c r="L628" s="59">
        <v>2.8300000000000001E-3</v>
      </c>
      <c r="M628" s="59">
        <v>3.2000000000000003E-4</v>
      </c>
      <c r="N628" s="59">
        <v>2.1469100000000001</v>
      </c>
      <c r="O628" s="19">
        <v>125.4603</v>
      </c>
      <c r="P628" s="19">
        <v>95.265000000000001</v>
      </c>
      <c r="Q628" s="18">
        <v>3.2170000000000001</v>
      </c>
      <c r="R628" s="18">
        <v>21.632000000000001</v>
      </c>
      <c r="S628" s="18">
        <v>6.3659999999999997</v>
      </c>
      <c r="T628" s="18">
        <v>10.599</v>
      </c>
      <c r="U628" s="18">
        <v>13.432</v>
      </c>
      <c r="V628" s="18">
        <v>14.279</v>
      </c>
    </row>
    <row r="629" spans="1:22" x14ac:dyDescent="0.25">
      <c r="A629" s="53">
        <v>42508</v>
      </c>
      <c r="B629" s="14">
        <v>17</v>
      </c>
      <c r="C629" s="57">
        <v>311324956000</v>
      </c>
      <c r="D629" s="57">
        <v>4675778581</v>
      </c>
      <c r="E629" s="57">
        <v>0</v>
      </c>
      <c r="F629" s="57">
        <v>286824402967</v>
      </c>
      <c r="G629" s="59">
        <v>2.9190000000000001E-2</v>
      </c>
      <c r="H629" s="59">
        <v>2.3349999999999999E-2</v>
      </c>
      <c r="I629" s="59">
        <v>5.8399999999999997E-3</v>
      </c>
      <c r="J629" s="59">
        <v>0.79218</v>
      </c>
      <c r="K629" s="59">
        <v>7.5300000000000002E-3</v>
      </c>
      <c r="L629" s="59">
        <v>7.2100000000000003E-3</v>
      </c>
      <c r="M629" s="59">
        <v>3.2000000000000003E-4</v>
      </c>
      <c r="N629" s="59">
        <v>14.46909</v>
      </c>
      <c r="O629" s="19">
        <v>126.40519999999999</v>
      </c>
      <c r="P629" s="19">
        <v>95.956000000000003</v>
      </c>
      <c r="Q629" s="18">
        <v>3.2389999999999999</v>
      </c>
      <c r="R629" s="18">
        <v>21.905000000000001</v>
      </c>
      <c r="S629" s="18">
        <v>6.3630000000000004</v>
      </c>
      <c r="T629" s="18">
        <v>10.599</v>
      </c>
      <c r="U629" s="18">
        <v>13.255000000000001</v>
      </c>
      <c r="V629" s="18">
        <v>14.066000000000001</v>
      </c>
    </row>
    <row r="630" spans="1:22" x14ac:dyDescent="0.25">
      <c r="A630" s="53">
        <v>42509</v>
      </c>
      <c r="B630" s="14">
        <v>17</v>
      </c>
      <c r="C630" s="57">
        <v>311324956000</v>
      </c>
      <c r="D630" s="57">
        <v>4766151087</v>
      </c>
      <c r="E630" s="57">
        <v>0</v>
      </c>
      <c r="F630" s="57">
        <v>286499327693</v>
      </c>
      <c r="G630" s="59">
        <v>2.802E-2</v>
      </c>
      <c r="H630" s="59">
        <v>2.1860000000000001E-2</v>
      </c>
      <c r="I630" s="59">
        <v>6.1599999999999997E-3</v>
      </c>
      <c r="J630" s="59">
        <v>0.70052999999999999</v>
      </c>
      <c r="K630" s="59">
        <v>-1.1299999999999999E-3</v>
      </c>
      <c r="L630" s="59">
        <v>-1.4499999999999999E-3</v>
      </c>
      <c r="M630" s="59">
        <v>3.2000000000000003E-4</v>
      </c>
      <c r="N630" s="59">
        <v>-0.33894000000000002</v>
      </c>
      <c r="O630" s="19">
        <v>126.262</v>
      </c>
      <c r="P630" s="19">
        <v>95.816299999999998</v>
      </c>
      <c r="Q630" s="18">
        <v>3.22</v>
      </c>
      <c r="R630" s="18">
        <v>21.658999999999999</v>
      </c>
      <c r="S630" s="18">
        <v>6.3609999999999998</v>
      </c>
      <c r="T630" s="18">
        <v>10.599</v>
      </c>
      <c r="U630" s="18">
        <v>13.215</v>
      </c>
      <c r="V630" s="18">
        <v>14.105</v>
      </c>
    </row>
    <row r="631" spans="1:22" x14ac:dyDescent="0.25">
      <c r="A631" s="53">
        <v>42510</v>
      </c>
      <c r="B631" s="14">
        <v>17</v>
      </c>
      <c r="C631" s="57">
        <v>311324956000</v>
      </c>
      <c r="D631" s="57">
        <v>4856523594</v>
      </c>
      <c r="E631" s="57">
        <v>0</v>
      </c>
      <c r="F631" s="57">
        <v>287638774243</v>
      </c>
      <c r="G631" s="59">
        <v>3.211E-2</v>
      </c>
      <c r="H631" s="59">
        <v>2.563E-2</v>
      </c>
      <c r="I631" s="59">
        <v>6.4900000000000001E-3</v>
      </c>
      <c r="J631" s="59">
        <v>0.78039000000000003</v>
      </c>
      <c r="K631" s="59">
        <v>3.98E-3</v>
      </c>
      <c r="L631" s="59">
        <v>3.6600000000000001E-3</v>
      </c>
      <c r="M631" s="59">
        <v>3.2000000000000003E-4</v>
      </c>
      <c r="N631" s="59">
        <v>3.2578999999999998</v>
      </c>
      <c r="O631" s="19">
        <v>126.7641</v>
      </c>
      <c r="P631" s="19">
        <v>96.169200000000004</v>
      </c>
      <c r="Q631" s="18">
        <v>3.2410000000000001</v>
      </c>
      <c r="R631" s="18">
        <v>22.007999999999999</v>
      </c>
      <c r="S631" s="18">
        <v>6.3579999999999997</v>
      </c>
      <c r="T631" s="18">
        <v>10.599</v>
      </c>
      <c r="U631" s="18">
        <v>13.157999999999999</v>
      </c>
      <c r="V631" s="18">
        <v>14.003</v>
      </c>
    </row>
    <row r="632" spans="1:22" x14ac:dyDescent="0.25">
      <c r="A632" s="53">
        <v>42513</v>
      </c>
      <c r="B632" s="14">
        <v>17</v>
      </c>
      <c r="C632" s="57">
        <v>311324956000</v>
      </c>
      <c r="D632" s="57">
        <v>5127641114</v>
      </c>
      <c r="E632" s="57">
        <v>0</v>
      </c>
      <c r="F632" s="57">
        <v>288207107222</v>
      </c>
      <c r="G632" s="59">
        <v>3.415E-2</v>
      </c>
      <c r="H632" s="59">
        <v>2.6689999999999998E-2</v>
      </c>
      <c r="I632" s="59">
        <v>7.4599999999999996E-3</v>
      </c>
      <c r="J632" s="59">
        <v>0.70389999999999997</v>
      </c>
      <c r="K632" s="59">
        <v>1.98E-3</v>
      </c>
      <c r="L632" s="59">
        <v>1.0300000000000001E-3</v>
      </c>
      <c r="M632" s="59">
        <v>9.3999999999999997E-4</v>
      </c>
      <c r="N632" s="59">
        <v>0.27145000000000002</v>
      </c>
      <c r="O632" s="19">
        <v>127.0146</v>
      </c>
      <c r="P632" s="19">
        <v>96.269199999999998</v>
      </c>
      <c r="Q632" s="18">
        <v>3.2320000000000002</v>
      </c>
      <c r="R632" s="18">
        <v>21.893999999999998</v>
      </c>
      <c r="S632" s="18">
        <v>6.35</v>
      </c>
      <c r="T632" s="18">
        <v>10.599</v>
      </c>
      <c r="U632" s="18">
        <v>13.106999999999999</v>
      </c>
      <c r="V632" s="18">
        <v>13.975</v>
      </c>
    </row>
    <row r="633" spans="1:22" x14ac:dyDescent="0.25">
      <c r="A633" s="53">
        <v>42514</v>
      </c>
      <c r="B633" s="14">
        <v>17</v>
      </c>
      <c r="C633" s="57">
        <v>311324956000</v>
      </c>
      <c r="D633" s="57">
        <v>5218013621</v>
      </c>
      <c r="E633" s="57">
        <v>0</v>
      </c>
      <c r="F633" s="57">
        <v>287887063032</v>
      </c>
      <c r="G633" s="59">
        <v>3.3000000000000002E-2</v>
      </c>
      <c r="H633" s="59">
        <v>2.5219999999999999E-2</v>
      </c>
      <c r="I633" s="59">
        <v>7.7799999999999996E-3</v>
      </c>
      <c r="J633" s="59">
        <v>0.63856000000000002</v>
      </c>
      <c r="K633" s="59">
        <v>-1.1100000000000001E-3</v>
      </c>
      <c r="L633" s="59">
        <v>-1.42E-3</v>
      </c>
      <c r="M633" s="59">
        <v>3.1E-4</v>
      </c>
      <c r="N633" s="59">
        <v>-0.33339000000000002</v>
      </c>
      <c r="O633" s="19">
        <v>126.87350000000001</v>
      </c>
      <c r="P633" s="19">
        <v>96.131100000000004</v>
      </c>
      <c r="Q633" s="18">
        <v>3.226</v>
      </c>
      <c r="R633" s="18">
        <v>21.859000000000002</v>
      </c>
      <c r="S633" s="18">
        <v>6.3470000000000004</v>
      </c>
      <c r="T633" s="18">
        <v>10.599</v>
      </c>
      <c r="U633" s="18">
        <v>13.135999999999999</v>
      </c>
      <c r="V633" s="18">
        <v>14.02</v>
      </c>
    </row>
    <row r="634" spans="1:22" x14ac:dyDescent="0.25">
      <c r="A634" s="53">
        <v>42515</v>
      </c>
      <c r="B634" s="14">
        <v>17</v>
      </c>
      <c r="C634" s="57">
        <v>311324956000</v>
      </c>
      <c r="D634" s="57">
        <v>5308386127</v>
      </c>
      <c r="E634" s="57">
        <v>0</v>
      </c>
      <c r="F634" s="57">
        <v>287763958693</v>
      </c>
      <c r="G634" s="59">
        <v>3.2559999999999999E-2</v>
      </c>
      <c r="H634" s="59">
        <v>2.445E-2</v>
      </c>
      <c r="I634" s="59">
        <v>8.1099999999999992E-3</v>
      </c>
      <c r="J634" s="59">
        <v>0.59650999999999998</v>
      </c>
      <c r="K634" s="59">
        <v>-4.2999999999999999E-4</v>
      </c>
      <c r="L634" s="59">
        <v>-7.3999999999999999E-4</v>
      </c>
      <c r="M634" s="59">
        <v>3.1E-4</v>
      </c>
      <c r="N634" s="59">
        <v>-0.14454</v>
      </c>
      <c r="O634" s="19">
        <v>126.8193</v>
      </c>
      <c r="P634" s="19">
        <v>96.059299999999993</v>
      </c>
      <c r="Q634" s="18">
        <v>3.2149999999999999</v>
      </c>
      <c r="R634" s="18">
        <v>21.661000000000001</v>
      </c>
      <c r="S634" s="18">
        <v>6.3440000000000003</v>
      </c>
      <c r="T634" s="18">
        <v>10.599</v>
      </c>
      <c r="U634" s="18">
        <v>13.182</v>
      </c>
      <c r="V634" s="18">
        <v>14.042</v>
      </c>
    </row>
    <row r="635" spans="1:22" x14ac:dyDescent="0.25">
      <c r="A635" s="53">
        <v>42516</v>
      </c>
      <c r="B635" s="14">
        <v>17</v>
      </c>
      <c r="C635" s="57">
        <v>311324956000</v>
      </c>
      <c r="D635" s="57">
        <v>5398758634</v>
      </c>
      <c r="E635" s="57">
        <v>0</v>
      </c>
      <c r="F635" s="57">
        <v>288249800331</v>
      </c>
      <c r="G635" s="59">
        <v>3.4299999999999997E-2</v>
      </c>
      <c r="H635" s="59">
        <v>2.5870000000000001E-2</v>
      </c>
      <c r="I635" s="59">
        <v>8.43E-3</v>
      </c>
      <c r="J635" s="59">
        <v>0.60562000000000005</v>
      </c>
      <c r="K635" s="59">
        <v>1.6900000000000001E-3</v>
      </c>
      <c r="L635" s="59">
        <v>1.3699999999999999E-3</v>
      </c>
      <c r="M635" s="59">
        <v>3.1E-4</v>
      </c>
      <c r="N635" s="59">
        <v>0.85099000000000002</v>
      </c>
      <c r="O635" s="19">
        <v>127.0334</v>
      </c>
      <c r="P635" s="19">
        <v>96.192400000000006</v>
      </c>
      <c r="Q635" s="18">
        <v>3.2160000000000002</v>
      </c>
      <c r="R635" s="18">
        <v>21.677</v>
      </c>
      <c r="S635" s="18">
        <v>6.3410000000000002</v>
      </c>
      <c r="T635" s="18">
        <v>10.599</v>
      </c>
      <c r="U635" s="18">
        <v>13.138999999999999</v>
      </c>
      <c r="V635" s="18">
        <v>14.002000000000001</v>
      </c>
    </row>
    <row r="636" spans="1:22" x14ac:dyDescent="0.25">
      <c r="A636" s="53">
        <v>42517</v>
      </c>
      <c r="B636" s="14">
        <v>17</v>
      </c>
      <c r="C636" s="57">
        <v>311324956000</v>
      </c>
      <c r="D636" s="57">
        <v>5489131141</v>
      </c>
      <c r="E636" s="57">
        <v>0</v>
      </c>
      <c r="F636" s="57">
        <v>288354423861</v>
      </c>
      <c r="G636" s="59">
        <v>3.4680000000000002E-2</v>
      </c>
      <c r="H636" s="59">
        <v>2.5919999999999999E-2</v>
      </c>
      <c r="I636" s="59">
        <v>8.7600000000000004E-3</v>
      </c>
      <c r="J636" s="59">
        <v>0.58545999999999998</v>
      </c>
      <c r="K636" s="59">
        <v>3.6000000000000002E-4</v>
      </c>
      <c r="L636" s="59">
        <v>5.0000000000000002E-5</v>
      </c>
      <c r="M636" s="59">
        <v>3.1E-4</v>
      </c>
      <c r="N636" s="59">
        <v>0.14163000000000001</v>
      </c>
      <c r="O636" s="19">
        <v>127.0795</v>
      </c>
      <c r="P636" s="19">
        <v>96.197199999999995</v>
      </c>
      <c r="Q636" s="18">
        <v>3.2149999999999999</v>
      </c>
      <c r="R636" s="18">
        <v>21.693000000000001</v>
      </c>
      <c r="S636" s="18">
        <v>6.3390000000000004</v>
      </c>
      <c r="T636" s="18">
        <v>10.599</v>
      </c>
      <c r="U636" s="18">
        <v>13.15</v>
      </c>
      <c r="V636" s="18">
        <v>14.003</v>
      </c>
    </row>
    <row r="637" spans="1:22" x14ac:dyDescent="0.25">
      <c r="A637" s="53">
        <v>42520</v>
      </c>
      <c r="B637" s="14">
        <v>17</v>
      </c>
      <c r="C637" s="57">
        <v>311324956000</v>
      </c>
      <c r="D637" s="57">
        <v>5760248661</v>
      </c>
      <c r="E637" s="57">
        <v>0</v>
      </c>
      <c r="F637" s="57">
        <v>288925246100</v>
      </c>
      <c r="G637" s="59">
        <v>3.6729999999999999E-2</v>
      </c>
      <c r="H637" s="59">
        <v>2.7E-2</v>
      </c>
      <c r="I637" s="59">
        <v>9.7300000000000008E-3</v>
      </c>
      <c r="J637" s="59">
        <v>0.55091999999999997</v>
      </c>
      <c r="K637" s="59">
        <v>1.98E-3</v>
      </c>
      <c r="L637" s="59">
        <v>1.0399999999999999E-3</v>
      </c>
      <c r="M637" s="59">
        <v>9.3999999999999997E-4</v>
      </c>
      <c r="N637" s="59">
        <v>0.27202999999999999</v>
      </c>
      <c r="O637" s="19">
        <v>127.33110000000001</v>
      </c>
      <c r="P637" s="19">
        <v>96.298000000000002</v>
      </c>
      <c r="Q637" s="18">
        <v>3.21</v>
      </c>
      <c r="R637" s="18">
        <v>21.689</v>
      </c>
      <c r="S637" s="18">
        <v>6.3310000000000004</v>
      </c>
      <c r="T637" s="18">
        <v>10.599</v>
      </c>
      <c r="U637" s="18">
        <v>13.079000000000001</v>
      </c>
      <c r="V637" s="18">
        <v>13.977</v>
      </c>
    </row>
    <row r="638" spans="1:22" x14ac:dyDescent="0.25">
      <c r="A638" s="53">
        <v>42521</v>
      </c>
      <c r="B638" s="14">
        <v>17</v>
      </c>
      <c r="C638" s="57">
        <v>311324956000</v>
      </c>
      <c r="D638" s="57">
        <v>5850621167</v>
      </c>
      <c r="E638" s="57">
        <v>0</v>
      </c>
      <c r="F638" s="57">
        <v>289561845116</v>
      </c>
      <c r="G638" s="59">
        <v>3.9010000000000003E-2</v>
      </c>
      <c r="H638" s="59">
        <v>2.896E-2</v>
      </c>
      <c r="I638" s="59">
        <v>1.005E-2</v>
      </c>
      <c r="J638" s="59">
        <v>0.56925999999999999</v>
      </c>
      <c r="K638" s="59">
        <v>2.2000000000000001E-3</v>
      </c>
      <c r="L638" s="59">
        <v>1.89E-3</v>
      </c>
      <c r="M638" s="59">
        <v>3.1E-4</v>
      </c>
      <c r="N638" s="59">
        <v>1.2329699999999999</v>
      </c>
      <c r="O638" s="19">
        <v>127.6116</v>
      </c>
      <c r="P638" s="19">
        <v>96.481800000000007</v>
      </c>
      <c r="Q638" s="18">
        <v>3.2050000000000001</v>
      </c>
      <c r="R638" s="18">
        <v>21.606999999999999</v>
      </c>
      <c r="S638" s="18">
        <v>6.3280000000000003</v>
      </c>
      <c r="T638" s="18">
        <v>10.599</v>
      </c>
      <c r="U638" s="18">
        <v>12.997</v>
      </c>
      <c r="V638" s="18">
        <v>13.917</v>
      </c>
    </row>
    <row r="639" spans="1:22" x14ac:dyDescent="0.25">
      <c r="A639" s="53">
        <v>42522</v>
      </c>
      <c r="B639" s="14">
        <v>17</v>
      </c>
      <c r="C639" s="57">
        <v>331842456000</v>
      </c>
      <c r="D639" s="57">
        <v>6119691830</v>
      </c>
      <c r="E639" s="57">
        <v>0</v>
      </c>
      <c r="F639" s="57">
        <v>307774222620</v>
      </c>
      <c r="G639" s="59">
        <v>6.4000000000000005E-4</v>
      </c>
      <c r="H639" s="59">
        <v>3.3E-4</v>
      </c>
      <c r="I639" s="59">
        <v>3.1E-4</v>
      </c>
      <c r="J639" s="59">
        <v>0.26167000000000001</v>
      </c>
      <c r="K639" s="59">
        <v>6.4000000000000005E-4</v>
      </c>
      <c r="L639" s="59">
        <v>3.3E-4</v>
      </c>
      <c r="M639" s="59">
        <v>3.1E-4</v>
      </c>
      <c r="N639" s="59">
        <v>0.26167000000000001</v>
      </c>
      <c r="O639" s="19">
        <v>127.69289999999999</v>
      </c>
      <c r="P639" s="19">
        <v>96.513199999999998</v>
      </c>
      <c r="Q639" s="18">
        <v>3.2210000000000001</v>
      </c>
      <c r="R639" s="18">
        <v>21.375</v>
      </c>
      <c r="S639" s="18">
        <v>6.2510000000000003</v>
      </c>
      <c r="T639" s="18">
        <v>10.541</v>
      </c>
      <c r="U639" s="18">
        <v>13.028</v>
      </c>
      <c r="V639" s="18">
        <v>13.898999999999999</v>
      </c>
    </row>
    <row r="640" spans="1:22" x14ac:dyDescent="0.25">
      <c r="A640" s="53">
        <v>42523</v>
      </c>
      <c r="B640" s="14">
        <v>17</v>
      </c>
      <c r="C640" s="57">
        <v>331842456000</v>
      </c>
      <c r="D640" s="57">
        <v>6215479432</v>
      </c>
      <c r="E640" s="57">
        <v>0</v>
      </c>
      <c r="F640" s="57">
        <v>308088759362</v>
      </c>
      <c r="G640" s="59">
        <v>1.66E-3</v>
      </c>
      <c r="H640" s="59">
        <v>1.0399999999999999E-3</v>
      </c>
      <c r="I640" s="59">
        <v>6.2E-4</v>
      </c>
      <c r="J640" s="59">
        <v>0.35342000000000001</v>
      </c>
      <c r="K640" s="59">
        <v>1.0200000000000001E-3</v>
      </c>
      <c r="L640" s="59">
        <v>7.1000000000000002E-4</v>
      </c>
      <c r="M640" s="59">
        <v>3.1E-4</v>
      </c>
      <c r="N640" s="59">
        <v>0.45184000000000002</v>
      </c>
      <c r="O640" s="19">
        <v>127.82340000000001</v>
      </c>
      <c r="P640" s="19">
        <v>96.581800000000001</v>
      </c>
      <c r="Q640" s="18">
        <v>3.22</v>
      </c>
      <c r="R640" s="18">
        <v>21.378</v>
      </c>
      <c r="S640" s="18">
        <v>6.2480000000000002</v>
      </c>
      <c r="T640" s="18">
        <v>10.541</v>
      </c>
      <c r="U640" s="18">
        <v>13.005000000000001</v>
      </c>
      <c r="V640" s="18">
        <v>13.879</v>
      </c>
    </row>
    <row r="641" spans="1:22" x14ac:dyDescent="0.25">
      <c r="A641" s="53">
        <v>42524</v>
      </c>
      <c r="B641" s="14">
        <v>17</v>
      </c>
      <c r="C641" s="57">
        <v>331842456000</v>
      </c>
      <c r="D641" s="57">
        <v>6311267034</v>
      </c>
      <c r="E641" s="57">
        <v>0</v>
      </c>
      <c r="F641" s="57">
        <v>308106401252</v>
      </c>
      <c r="G641" s="59">
        <v>1.72E-3</v>
      </c>
      <c r="H641" s="59">
        <v>7.7999999999999999E-4</v>
      </c>
      <c r="I641" s="59">
        <v>9.3000000000000005E-4</v>
      </c>
      <c r="J641" s="59">
        <v>0.2321</v>
      </c>
      <c r="K641" s="59">
        <v>6.0000000000000002E-5</v>
      </c>
      <c r="L641" s="59">
        <v>-2.5000000000000001E-4</v>
      </c>
      <c r="M641" s="59">
        <v>3.1E-4</v>
      </c>
      <c r="N641" s="59">
        <v>2.112E-2</v>
      </c>
      <c r="O641" s="19">
        <v>127.83069999999999</v>
      </c>
      <c r="P641" s="19">
        <v>96.557299999999998</v>
      </c>
      <c r="Q641" s="18">
        <v>3.2170000000000001</v>
      </c>
      <c r="R641" s="18">
        <v>21.344999999999999</v>
      </c>
      <c r="S641" s="18">
        <v>6.2450000000000001</v>
      </c>
      <c r="T641" s="18">
        <v>10.541</v>
      </c>
      <c r="U641" s="18">
        <v>13.012</v>
      </c>
      <c r="V641" s="18">
        <v>13.888</v>
      </c>
    </row>
    <row r="642" spans="1:22" x14ac:dyDescent="0.25">
      <c r="A642" s="53">
        <v>42527</v>
      </c>
      <c r="B642" s="14">
        <v>17</v>
      </c>
      <c r="C642" s="57">
        <v>331842456000</v>
      </c>
      <c r="D642" s="57">
        <v>6598629841</v>
      </c>
      <c r="E642" s="57">
        <v>0</v>
      </c>
      <c r="F642" s="57">
        <v>308462245273</v>
      </c>
      <c r="G642" s="59">
        <v>2.8700000000000002E-3</v>
      </c>
      <c r="H642" s="59">
        <v>1.01E-3</v>
      </c>
      <c r="I642" s="59">
        <v>1.8699999999999999E-3</v>
      </c>
      <c r="J642" s="59">
        <v>0.19075</v>
      </c>
      <c r="K642" s="59">
        <v>1.15E-3</v>
      </c>
      <c r="L642" s="59">
        <v>2.2000000000000001E-4</v>
      </c>
      <c r="M642" s="59">
        <v>9.3000000000000005E-4</v>
      </c>
      <c r="N642" s="59">
        <v>0.15078</v>
      </c>
      <c r="O642" s="19">
        <v>127.97839999999999</v>
      </c>
      <c r="P642" s="19">
        <v>96.578800000000001</v>
      </c>
      <c r="Q642" s="18">
        <v>3.2090000000000001</v>
      </c>
      <c r="R642" s="18">
        <v>21.294</v>
      </c>
      <c r="S642" s="18">
        <v>6.2370000000000001</v>
      </c>
      <c r="T642" s="18">
        <v>10.541</v>
      </c>
      <c r="U642" s="18">
        <v>13.006</v>
      </c>
      <c r="V642" s="18">
        <v>13.887</v>
      </c>
    </row>
    <row r="643" spans="1:22" x14ac:dyDescent="0.25">
      <c r="A643" s="53">
        <v>42528</v>
      </c>
      <c r="B643" s="14">
        <v>17</v>
      </c>
      <c r="C643" s="57">
        <v>331842456000</v>
      </c>
      <c r="D643" s="57">
        <v>6694417444</v>
      </c>
      <c r="E643" s="57">
        <v>0</v>
      </c>
      <c r="F643" s="57">
        <v>309042905647</v>
      </c>
      <c r="G643" s="59">
        <v>4.7600000000000003E-3</v>
      </c>
      <c r="H643" s="59">
        <v>2.5799999999999998E-3</v>
      </c>
      <c r="I643" s="59">
        <v>2.1800000000000001E-3</v>
      </c>
      <c r="J643" s="59">
        <v>0.28108</v>
      </c>
      <c r="K643" s="59">
        <v>1.8799999999999999E-3</v>
      </c>
      <c r="L643" s="59">
        <v>1.57E-3</v>
      </c>
      <c r="M643" s="59">
        <v>3.1E-4</v>
      </c>
      <c r="N643" s="59">
        <v>0.98663999999999996</v>
      </c>
      <c r="O643" s="19">
        <v>128.2193</v>
      </c>
      <c r="P643" s="19">
        <v>96.730900000000005</v>
      </c>
      <c r="Q643" s="18">
        <v>3.2149999999999999</v>
      </c>
      <c r="R643" s="18">
        <v>21.425000000000001</v>
      </c>
      <c r="S643" s="18">
        <v>6.234</v>
      </c>
      <c r="T643" s="18">
        <v>10.541</v>
      </c>
      <c r="U643" s="18">
        <v>12.965</v>
      </c>
      <c r="V643" s="18">
        <v>13.843</v>
      </c>
    </row>
    <row r="644" spans="1:22" x14ac:dyDescent="0.25">
      <c r="A644" s="53">
        <v>42529</v>
      </c>
      <c r="B644" s="14">
        <v>17</v>
      </c>
      <c r="C644" s="57">
        <v>331842456000</v>
      </c>
      <c r="D644" s="57">
        <v>6790205046</v>
      </c>
      <c r="E644" s="57">
        <v>0</v>
      </c>
      <c r="F644" s="57">
        <v>309246170110</v>
      </c>
      <c r="G644" s="59">
        <v>5.4200000000000003E-3</v>
      </c>
      <c r="H644" s="59">
        <v>2.9299999999999999E-3</v>
      </c>
      <c r="I644" s="59">
        <v>2.49E-3</v>
      </c>
      <c r="J644" s="59">
        <v>0.27984999999999999</v>
      </c>
      <c r="K644" s="59">
        <v>6.6E-4</v>
      </c>
      <c r="L644" s="59">
        <v>3.5E-4</v>
      </c>
      <c r="M644" s="59">
        <v>3.1E-4</v>
      </c>
      <c r="N644" s="59">
        <v>0.27123999999999998</v>
      </c>
      <c r="O644" s="19">
        <v>128.30359999999999</v>
      </c>
      <c r="P644" s="19">
        <v>96.764600000000002</v>
      </c>
      <c r="Q644" s="18">
        <v>3.214</v>
      </c>
      <c r="R644" s="18">
        <v>21.427</v>
      </c>
      <c r="S644" s="18">
        <v>6.2320000000000002</v>
      </c>
      <c r="T644" s="18">
        <v>10.541</v>
      </c>
      <c r="U644" s="18">
        <v>12.959</v>
      </c>
      <c r="V644" s="18">
        <v>13.835000000000001</v>
      </c>
    </row>
    <row r="645" spans="1:22" x14ac:dyDescent="0.25">
      <c r="A645" s="53">
        <v>42530</v>
      </c>
      <c r="B645" s="14">
        <v>17</v>
      </c>
      <c r="C645" s="57">
        <v>331842456000</v>
      </c>
      <c r="D645" s="57">
        <v>6885992648</v>
      </c>
      <c r="E645" s="57">
        <v>0</v>
      </c>
      <c r="F645" s="57">
        <v>309529064227</v>
      </c>
      <c r="G645" s="59">
        <v>6.3400000000000001E-3</v>
      </c>
      <c r="H645" s="59">
        <v>3.5400000000000002E-3</v>
      </c>
      <c r="I645" s="59">
        <v>2.8E-3</v>
      </c>
      <c r="J645" s="59">
        <v>0.29227999999999998</v>
      </c>
      <c r="K645" s="59">
        <v>9.1E-4</v>
      </c>
      <c r="L645" s="59">
        <v>6.0999999999999997E-4</v>
      </c>
      <c r="M645" s="59">
        <v>3.1E-4</v>
      </c>
      <c r="N645" s="59">
        <v>0.39618999999999999</v>
      </c>
      <c r="O645" s="19">
        <v>128.42099999999999</v>
      </c>
      <c r="P645" s="19">
        <v>96.823300000000003</v>
      </c>
      <c r="Q645" s="18">
        <v>3.2120000000000002</v>
      </c>
      <c r="R645" s="18">
        <v>21.384</v>
      </c>
      <c r="S645" s="18">
        <v>6.2290000000000001</v>
      </c>
      <c r="T645" s="18">
        <v>10.541</v>
      </c>
      <c r="U645" s="18">
        <v>12.944000000000001</v>
      </c>
      <c r="V645" s="18">
        <v>13.817</v>
      </c>
    </row>
    <row r="646" spans="1:22" x14ac:dyDescent="0.25">
      <c r="A646" s="53">
        <v>42531</v>
      </c>
      <c r="B646" s="14">
        <v>17</v>
      </c>
      <c r="C646" s="57">
        <v>331842456000</v>
      </c>
      <c r="D646" s="57">
        <v>6981780251</v>
      </c>
      <c r="E646" s="57">
        <v>0</v>
      </c>
      <c r="F646" s="57">
        <v>311080436568</v>
      </c>
      <c r="G646" s="59">
        <v>1.1390000000000001E-2</v>
      </c>
      <c r="H646" s="59">
        <v>8.2699999999999996E-3</v>
      </c>
      <c r="I646" s="59">
        <v>3.1099999999999999E-3</v>
      </c>
      <c r="J646" s="59">
        <v>0.51171999999999995</v>
      </c>
      <c r="K646" s="59">
        <v>5.0099999999999997E-3</v>
      </c>
      <c r="L646" s="59">
        <v>4.7000000000000002E-3</v>
      </c>
      <c r="M646" s="59">
        <v>3.1E-4</v>
      </c>
      <c r="N646" s="59">
        <v>5.2017100000000003</v>
      </c>
      <c r="O646" s="19">
        <v>129.06460000000001</v>
      </c>
      <c r="P646" s="19">
        <v>97.279899999999998</v>
      </c>
      <c r="Q646" s="18">
        <v>3.2250000000000001</v>
      </c>
      <c r="R646" s="18">
        <v>21.571000000000002</v>
      </c>
      <c r="S646" s="18">
        <v>6.226</v>
      </c>
      <c r="T646" s="18">
        <v>10.541</v>
      </c>
      <c r="U646" s="18">
        <v>12.824</v>
      </c>
      <c r="V646" s="18">
        <v>13.679</v>
      </c>
    </row>
    <row r="647" spans="1:22" x14ac:dyDescent="0.25">
      <c r="A647" s="53">
        <v>42534</v>
      </c>
      <c r="B647" s="14">
        <v>17</v>
      </c>
      <c r="C647" s="57">
        <v>331842456000</v>
      </c>
      <c r="D647" s="57">
        <v>7214643057</v>
      </c>
      <c r="E647" s="57">
        <v>54500000</v>
      </c>
      <c r="F647" s="57">
        <v>311616832016</v>
      </c>
      <c r="G647" s="59">
        <v>1.3129999999999999E-2</v>
      </c>
      <c r="H647" s="59">
        <v>9.0799999999999995E-3</v>
      </c>
      <c r="I647" s="59">
        <v>4.0499999999999998E-3</v>
      </c>
      <c r="J647" s="59">
        <v>0.44231999999999999</v>
      </c>
      <c r="K647" s="59">
        <v>1.72E-3</v>
      </c>
      <c r="L647" s="59">
        <v>8.0000000000000004E-4</v>
      </c>
      <c r="M647" s="59">
        <v>9.2000000000000003E-4</v>
      </c>
      <c r="N647" s="59">
        <v>0.23319999999999999</v>
      </c>
      <c r="O647" s="19">
        <v>129.28720000000001</v>
      </c>
      <c r="P647" s="19">
        <v>97.358000000000004</v>
      </c>
      <c r="Q647" s="18">
        <v>3.2250000000000001</v>
      </c>
      <c r="R647" s="18">
        <v>21.631</v>
      </c>
      <c r="S647" s="18">
        <v>6.218</v>
      </c>
      <c r="T647" s="18">
        <v>10.541</v>
      </c>
      <c r="U647" s="18">
        <v>12.811</v>
      </c>
      <c r="V647" s="18">
        <v>13.663</v>
      </c>
    </row>
    <row r="648" spans="1:22" x14ac:dyDescent="0.25">
      <c r="A648" s="53">
        <v>42535</v>
      </c>
      <c r="B648" s="14">
        <v>17</v>
      </c>
      <c r="C648" s="57">
        <v>331842456000</v>
      </c>
      <c r="D648" s="57">
        <v>7310430660</v>
      </c>
      <c r="E648" s="57">
        <v>54509332</v>
      </c>
      <c r="F648" s="57">
        <v>311834308656</v>
      </c>
      <c r="G648" s="59">
        <v>1.384E-2</v>
      </c>
      <c r="H648" s="59">
        <v>9.4800000000000006E-3</v>
      </c>
      <c r="I648" s="59">
        <v>4.3600000000000002E-3</v>
      </c>
      <c r="J648" s="59">
        <v>0.43086999999999998</v>
      </c>
      <c r="K648" s="59">
        <v>6.9999999999999999E-4</v>
      </c>
      <c r="L648" s="59">
        <v>3.8999999999999999E-4</v>
      </c>
      <c r="M648" s="59">
        <v>3.1E-4</v>
      </c>
      <c r="N648" s="59">
        <v>0.28999999999999998</v>
      </c>
      <c r="O648" s="19">
        <v>129.37739999999999</v>
      </c>
      <c r="P648" s="19">
        <v>97.396199999999993</v>
      </c>
      <c r="Q648" s="18">
        <v>3.214</v>
      </c>
      <c r="R648" s="18">
        <v>21.48</v>
      </c>
      <c r="S648" s="18">
        <v>6.2149999999999999</v>
      </c>
      <c r="T648" s="18">
        <v>10.541</v>
      </c>
      <c r="U648" s="18">
        <v>12.760999999999999</v>
      </c>
      <c r="V648" s="18">
        <v>13.647</v>
      </c>
    </row>
    <row r="649" spans="1:22" x14ac:dyDescent="0.25">
      <c r="A649" s="53">
        <v>42536</v>
      </c>
      <c r="B649" s="14">
        <v>17</v>
      </c>
      <c r="C649" s="57">
        <v>331842456000</v>
      </c>
      <c r="D649" s="57">
        <v>7406218262</v>
      </c>
      <c r="E649" s="57">
        <v>54518666</v>
      </c>
      <c r="F649" s="57">
        <v>313273895550</v>
      </c>
      <c r="G649" s="59">
        <v>1.8519999999999998E-2</v>
      </c>
      <c r="H649" s="59">
        <v>1.3849999999999999E-2</v>
      </c>
      <c r="I649" s="59">
        <v>4.6699999999999997E-3</v>
      </c>
      <c r="J649" s="59">
        <v>0.56279000000000001</v>
      </c>
      <c r="K649" s="59">
        <v>4.62E-3</v>
      </c>
      <c r="L649" s="59">
        <v>4.3099999999999996E-3</v>
      </c>
      <c r="M649" s="59">
        <v>3.1E-4</v>
      </c>
      <c r="N649" s="59">
        <v>4.3717300000000003</v>
      </c>
      <c r="O649" s="19">
        <v>129.97470000000001</v>
      </c>
      <c r="P649" s="19">
        <v>97.817700000000002</v>
      </c>
      <c r="Q649" s="18">
        <v>3.2290000000000001</v>
      </c>
      <c r="R649" s="18">
        <v>21.696999999999999</v>
      </c>
      <c r="S649" s="18">
        <v>6.2130000000000001</v>
      </c>
      <c r="T649" s="18">
        <v>10.541</v>
      </c>
      <c r="U649" s="18">
        <v>12.654</v>
      </c>
      <c r="V649" s="18">
        <v>13.522</v>
      </c>
    </row>
    <row r="650" spans="1:22" x14ac:dyDescent="0.25">
      <c r="A650" s="53">
        <v>42537</v>
      </c>
      <c r="B650" s="14">
        <v>17</v>
      </c>
      <c r="C650" s="57">
        <v>331842456000</v>
      </c>
      <c r="D650" s="57">
        <v>7502005864</v>
      </c>
      <c r="E650" s="57">
        <v>54528001</v>
      </c>
      <c r="F650" s="57">
        <v>313209627762</v>
      </c>
      <c r="G650" s="59">
        <v>1.831E-2</v>
      </c>
      <c r="H650" s="59">
        <v>1.333E-2</v>
      </c>
      <c r="I650" s="59">
        <v>4.9800000000000001E-3</v>
      </c>
      <c r="J650" s="59">
        <v>0.51268999999999998</v>
      </c>
      <c r="K650" s="59">
        <v>-2.1000000000000001E-4</v>
      </c>
      <c r="L650" s="59">
        <v>-5.1000000000000004E-4</v>
      </c>
      <c r="M650" s="59">
        <v>3.1E-4</v>
      </c>
      <c r="N650" s="59">
        <v>-7.2150000000000006E-2</v>
      </c>
      <c r="O650" s="19">
        <v>129.94800000000001</v>
      </c>
      <c r="P650" s="19">
        <v>97.767499999999998</v>
      </c>
      <c r="Q650" s="18">
        <v>3.226</v>
      </c>
      <c r="R650" s="18">
        <v>21.667999999999999</v>
      </c>
      <c r="S650" s="18">
        <v>6.21</v>
      </c>
      <c r="T650" s="18">
        <v>10.541</v>
      </c>
      <c r="U650" s="18">
        <v>12.673</v>
      </c>
      <c r="V650" s="18">
        <v>13.54</v>
      </c>
    </row>
    <row r="651" spans="1:22" x14ac:dyDescent="0.25">
      <c r="A651" s="53">
        <v>42538</v>
      </c>
      <c r="B651" s="14">
        <v>17</v>
      </c>
      <c r="C651" s="57">
        <v>331842456000</v>
      </c>
      <c r="D651" s="57">
        <v>7597793467</v>
      </c>
      <c r="E651" s="57">
        <v>54537338</v>
      </c>
      <c r="F651" s="57">
        <v>313374481932</v>
      </c>
      <c r="G651" s="59">
        <v>1.8839999999999999E-2</v>
      </c>
      <c r="H651" s="59">
        <v>1.355E-2</v>
      </c>
      <c r="I651" s="59">
        <v>5.2900000000000004E-3</v>
      </c>
      <c r="J651" s="59">
        <v>0.49308000000000002</v>
      </c>
      <c r="K651" s="59">
        <v>5.2999999999999998E-4</v>
      </c>
      <c r="L651" s="59">
        <v>2.2000000000000001E-4</v>
      </c>
      <c r="M651" s="59">
        <v>3.1E-4</v>
      </c>
      <c r="N651" s="59">
        <v>0.21174999999999999</v>
      </c>
      <c r="O651" s="19">
        <v>130.0164</v>
      </c>
      <c r="P651" s="19">
        <v>97.789100000000005</v>
      </c>
      <c r="Q651" s="18">
        <v>3.2229999999999999</v>
      </c>
      <c r="R651" s="18">
        <v>21.646999999999998</v>
      </c>
      <c r="S651" s="18">
        <v>6.2069999999999999</v>
      </c>
      <c r="T651" s="18">
        <v>10.541</v>
      </c>
      <c r="U651" s="18">
        <v>12.657999999999999</v>
      </c>
      <c r="V651" s="18">
        <v>13.534000000000001</v>
      </c>
    </row>
    <row r="652" spans="1:22" x14ac:dyDescent="0.25">
      <c r="A652" s="53">
        <v>42541</v>
      </c>
      <c r="B652" s="14">
        <v>17</v>
      </c>
      <c r="C652" s="57">
        <v>331842456000</v>
      </c>
      <c r="D652" s="57">
        <v>7885156274</v>
      </c>
      <c r="E652" s="57">
        <v>54565354</v>
      </c>
      <c r="F652" s="57">
        <v>313724754623</v>
      </c>
      <c r="G652" s="59">
        <v>1.9980000000000001E-2</v>
      </c>
      <c r="H652" s="59">
        <v>1.375E-2</v>
      </c>
      <c r="I652" s="59">
        <v>6.2300000000000003E-3</v>
      </c>
      <c r="J652" s="59">
        <v>0.43491000000000002</v>
      </c>
      <c r="K652" s="59">
        <v>1.1199999999999999E-3</v>
      </c>
      <c r="L652" s="59">
        <v>2.0000000000000001E-4</v>
      </c>
      <c r="M652" s="59">
        <v>9.2000000000000003E-4</v>
      </c>
      <c r="N652" s="59">
        <v>0.14559</v>
      </c>
      <c r="O652" s="19">
        <v>130.1617</v>
      </c>
      <c r="P652" s="19">
        <v>97.808899999999994</v>
      </c>
      <c r="Q652" s="18">
        <v>3.2149999999999999</v>
      </c>
      <c r="R652" s="18">
        <v>21.596</v>
      </c>
      <c r="S652" s="18">
        <v>6.1989999999999998</v>
      </c>
      <c r="T652" s="18">
        <v>10.541</v>
      </c>
      <c r="U652" s="18">
        <v>12.651999999999999</v>
      </c>
      <c r="V652" s="18">
        <v>13.532999999999999</v>
      </c>
    </row>
    <row r="653" spans="1:22" x14ac:dyDescent="0.25">
      <c r="A653" s="53">
        <v>42542</v>
      </c>
      <c r="B653" s="14">
        <v>17</v>
      </c>
      <c r="C653" s="57">
        <v>331842456000</v>
      </c>
      <c r="D653" s="57">
        <v>7980943876</v>
      </c>
      <c r="E653" s="57">
        <v>54574697</v>
      </c>
      <c r="F653" s="57">
        <v>312845677189</v>
      </c>
      <c r="G653" s="59">
        <v>1.7129999999999999E-2</v>
      </c>
      <c r="H653" s="59">
        <v>1.059E-2</v>
      </c>
      <c r="I653" s="59">
        <v>6.5399999999999998E-3</v>
      </c>
      <c r="J653" s="59">
        <v>0.34331</v>
      </c>
      <c r="K653" s="59">
        <v>-2.8E-3</v>
      </c>
      <c r="L653" s="59">
        <v>-3.1099999999999999E-3</v>
      </c>
      <c r="M653" s="59">
        <v>3.1E-4</v>
      </c>
      <c r="N653" s="59">
        <v>-0.64090999999999998</v>
      </c>
      <c r="O653" s="19">
        <v>129.797</v>
      </c>
      <c r="P653" s="19">
        <v>97.503100000000003</v>
      </c>
      <c r="Q653" s="18">
        <v>3.19</v>
      </c>
      <c r="R653" s="18">
        <v>21.245000000000001</v>
      </c>
      <c r="S653" s="18">
        <v>6.1959999999999997</v>
      </c>
      <c r="T653" s="18">
        <v>10.541</v>
      </c>
      <c r="U653" s="18">
        <v>12.672000000000001</v>
      </c>
      <c r="V653" s="18">
        <v>13.62</v>
      </c>
    </row>
    <row r="654" spans="1:22" x14ac:dyDescent="0.25">
      <c r="A654" s="53">
        <v>42543</v>
      </c>
      <c r="B654" s="14">
        <v>17</v>
      </c>
      <c r="C654" s="57">
        <v>331842456000</v>
      </c>
      <c r="D654" s="57">
        <v>8076731478</v>
      </c>
      <c r="E654" s="57">
        <v>54584042</v>
      </c>
      <c r="F654" s="57">
        <v>314474004900</v>
      </c>
      <c r="G654" s="59">
        <v>2.2419999999999999E-2</v>
      </c>
      <c r="H654" s="59">
        <v>1.5570000000000001E-2</v>
      </c>
      <c r="I654" s="59">
        <v>6.8500000000000002E-3</v>
      </c>
      <c r="J654" s="59">
        <v>0.44463000000000003</v>
      </c>
      <c r="K654" s="59">
        <v>5.1999999999999998E-3</v>
      </c>
      <c r="L654" s="59">
        <v>4.8999999999999998E-3</v>
      </c>
      <c r="M654" s="59">
        <v>3.1E-4</v>
      </c>
      <c r="N654" s="59">
        <v>5.6516099999999998</v>
      </c>
      <c r="O654" s="19">
        <v>130.4726</v>
      </c>
      <c r="P654" s="19">
        <v>97.983800000000002</v>
      </c>
      <c r="Q654" s="18">
        <v>3.2130000000000001</v>
      </c>
      <c r="R654" s="18">
        <v>21.59</v>
      </c>
      <c r="S654" s="18">
        <v>6.1929999999999996</v>
      </c>
      <c r="T654" s="18">
        <v>10.541</v>
      </c>
      <c r="U654" s="18">
        <v>12.59</v>
      </c>
      <c r="V654" s="18">
        <v>13.481</v>
      </c>
    </row>
    <row r="655" spans="1:22" x14ac:dyDescent="0.25">
      <c r="A655" s="53">
        <v>42544</v>
      </c>
      <c r="B655" s="14">
        <v>17</v>
      </c>
      <c r="C655" s="57">
        <v>331842456000</v>
      </c>
      <c r="D655" s="57">
        <v>8172519080</v>
      </c>
      <c r="E655" s="57">
        <v>54593389</v>
      </c>
      <c r="F655" s="57">
        <v>314575784136</v>
      </c>
      <c r="G655" s="59">
        <v>2.2749999999999999E-2</v>
      </c>
      <c r="H655" s="59">
        <v>1.559E-2</v>
      </c>
      <c r="I655" s="59">
        <v>7.1599999999999997E-3</v>
      </c>
      <c r="J655" s="59">
        <v>0.42902000000000001</v>
      </c>
      <c r="K655" s="59">
        <v>3.2000000000000003E-4</v>
      </c>
      <c r="L655" s="59">
        <v>2.0000000000000002E-5</v>
      </c>
      <c r="M655" s="59">
        <v>2.9999999999999997E-4</v>
      </c>
      <c r="N655" s="59">
        <v>0.12537000000000001</v>
      </c>
      <c r="O655" s="19">
        <v>130.51480000000001</v>
      </c>
      <c r="P655" s="19">
        <v>97.985699999999994</v>
      </c>
      <c r="Q655" s="18">
        <v>3.2160000000000002</v>
      </c>
      <c r="R655" s="18">
        <v>21.658999999999999</v>
      </c>
      <c r="S655" s="18">
        <v>6.1909999999999998</v>
      </c>
      <c r="T655" s="18">
        <v>10.541</v>
      </c>
      <c r="U655" s="18">
        <v>12.618</v>
      </c>
      <c r="V655" s="18">
        <v>13.486000000000001</v>
      </c>
    </row>
    <row r="656" spans="1:22" x14ac:dyDescent="0.25">
      <c r="A656" s="53">
        <v>42545</v>
      </c>
      <c r="B656" s="14">
        <v>17</v>
      </c>
      <c r="C656" s="57">
        <v>331842456000</v>
      </c>
      <c r="D656" s="57">
        <v>8268306683</v>
      </c>
      <c r="E656" s="57">
        <v>54602737</v>
      </c>
      <c r="F656" s="57">
        <v>314807566456</v>
      </c>
      <c r="G656" s="59">
        <v>2.35E-2</v>
      </c>
      <c r="H656" s="59">
        <v>1.6029999999999999E-2</v>
      </c>
      <c r="I656" s="59">
        <v>7.4700000000000001E-3</v>
      </c>
      <c r="J656" s="59">
        <v>0.42377999999999999</v>
      </c>
      <c r="K656" s="59">
        <v>7.3999999999999999E-4</v>
      </c>
      <c r="L656" s="59">
        <v>4.2999999999999999E-4</v>
      </c>
      <c r="M656" s="59">
        <v>2.9999999999999997E-4</v>
      </c>
      <c r="N656" s="59">
        <v>0.30843999999999999</v>
      </c>
      <c r="O656" s="19">
        <v>130.61099999999999</v>
      </c>
      <c r="P656" s="19">
        <v>98.028300000000002</v>
      </c>
      <c r="Q656" s="18">
        <v>3.206</v>
      </c>
      <c r="R656" s="18">
        <v>21.518000000000001</v>
      </c>
      <c r="S656" s="18">
        <v>6.1879999999999997</v>
      </c>
      <c r="T656" s="18">
        <v>10.541</v>
      </c>
      <c r="U656" s="18">
        <v>12.56</v>
      </c>
      <c r="V656" s="18">
        <v>13.468999999999999</v>
      </c>
    </row>
    <row r="657" spans="1:22" x14ac:dyDescent="0.25">
      <c r="A657" s="53">
        <v>42548</v>
      </c>
      <c r="B657" s="14">
        <v>17</v>
      </c>
      <c r="C657" s="57">
        <v>331842456000</v>
      </c>
      <c r="D657" s="57">
        <v>8555669490</v>
      </c>
      <c r="E657" s="57">
        <v>54630787</v>
      </c>
      <c r="F657" s="57">
        <v>315195745035</v>
      </c>
      <c r="G657" s="59">
        <v>2.477E-2</v>
      </c>
      <c r="H657" s="59">
        <v>1.636E-2</v>
      </c>
      <c r="I657" s="59">
        <v>8.4100000000000008E-3</v>
      </c>
      <c r="J657" s="59">
        <v>0.39196999999999999</v>
      </c>
      <c r="K657" s="59">
        <v>1.23E-3</v>
      </c>
      <c r="L657" s="59">
        <v>3.2000000000000003E-4</v>
      </c>
      <c r="M657" s="59">
        <v>9.1E-4</v>
      </c>
      <c r="N657" s="59">
        <v>0.16175</v>
      </c>
      <c r="O657" s="19">
        <v>130.77199999999999</v>
      </c>
      <c r="P657" s="19">
        <v>98.059899999999999</v>
      </c>
      <c r="Q657" s="18">
        <v>3.2050000000000001</v>
      </c>
      <c r="R657" s="18">
        <v>21.577000000000002</v>
      </c>
      <c r="S657" s="18">
        <v>6.18</v>
      </c>
      <c r="T657" s="18">
        <v>10.541</v>
      </c>
      <c r="U657" s="18">
        <v>12.573</v>
      </c>
      <c r="V657" s="18">
        <v>13.468</v>
      </c>
    </row>
    <row r="658" spans="1:22" x14ac:dyDescent="0.25">
      <c r="A658" s="53">
        <v>42549</v>
      </c>
      <c r="B658" s="14">
        <v>17</v>
      </c>
      <c r="C658" s="57">
        <v>331842456000</v>
      </c>
      <c r="D658" s="57">
        <v>8651457092</v>
      </c>
      <c r="E658" s="57">
        <v>54640141</v>
      </c>
      <c r="F658" s="57">
        <v>314462131230</v>
      </c>
      <c r="G658" s="59">
        <v>2.2380000000000001E-2</v>
      </c>
      <c r="H658" s="59">
        <v>1.366E-2</v>
      </c>
      <c r="I658" s="59">
        <v>8.7200000000000003E-3</v>
      </c>
      <c r="J658" s="59">
        <v>0.33446999999999999</v>
      </c>
      <c r="K658" s="59">
        <v>-2.33E-3</v>
      </c>
      <c r="L658" s="59">
        <v>-2.63E-3</v>
      </c>
      <c r="M658" s="59">
        <v>2.9999999999999997E-4</v>
      </c>
      <c r="N658" s="59">
        <v>-0.57281000000000004</v>
      </c>
      <c r="O658" s="19">
        <v>130.46770000000001</v>
      </c>
      <c r="P658" s="19">
        <v>97.799800000000005</v>
      </c>
      <c r="Q658" s="18">
        <v>3.173</v>
      </c>
      <c r="R658" s="18">
        <v>21.11</v>
      </c>
      <c r="S658" s="18">
        <v>6.1769999999999996</v>
      </c>
      <c r="T658" s="18">
        <v>10.541</v>
      </c>
      <c r="U658" s="18">
        <v>12.542999999999999</v>
      </c>
      <c r="V658" s="18">
        <v>13.535</v>
      </c>
    </row>
    <row r="659" spans="1:22" x14ac:dyDescent="0.25">
      <c r="A659" s="53">
        <v>42550</v>
      </c>
      <c r="B659" s="14">
        <v>17</v>
      </c>
      <c r="C659" s="57">
        <v>331842456000</v>
      </c>
      <c r="D659" s="57">
        <v>8747244694</v>
      </c>
      <c r="E659" s="57">
        <v>54649497</v>
      </c>
      <c r="F659" s="57">
        <v>314419812685</v>
      </c>
      <c r="G659" s="59">
        <v>2.2239999999999999E-2</v>
      </c>
      <c r="H659" s="59">
        <v>1.321E-2</v>
      </c>
      <c r="I659" s="59">
        <v>9.0299999999999998E-3</v>
      </c>
      <c r="J659" s="59">
        <v>0.31902000000000003</v>
      </c>
      <c r="K659" s="59">
        <v>-1.2999999999999999E-4</v>
      </c>
      <c r="L659" s="59">
        <v>-4.4000000000000002E-4</v>
      </c>
      <c r="M659" s="59">
        <v>2.9999999999999997E-4</v>
      </c>
      <c r="N659" s="59">
        <v>-4.7940000000000003E-2</v>
      </c>
      <c r="O659" s="19">
        <v>130.45009999999999</v>
      </c>
      <c r="P659" s="19">
        <v>97.756399999999999</v>
      </c>
      <c r="Q659" s="18">
        <v>3.169</v>
      </c>
      <c r="R659" s="18">
        <v>21.08</v>
      </c>
      <c r="S659" s="18">
        <v>6.1740000000000004</v>
      </c>
      <c r="T659" s="18">
        <v>10.541</v>
      </c>
      <c r="U659" s="18">
        <v>12.558999999999999</v>
      </c>
      <c r="V659" s="18">
        <v>13.55</v>
      </c>
    </row>
    <row r="660" spans="1:22" x14ac:dyDescent="0.25">
      <c r="A660" s="53">
        <v>42551</v>
      </c>
      <c r="B660" s="14">
        <v>17</v>
      </c>
      <c r="C660" s="57">
        <v>331842456000</v>
      </c>
      <c r="D660" s="57">
        <v>8843032296</v>
      </c>
      <c r="E660" s="57">
        <v>54658481</v>
      </c>
      <c r="F660" s="57">
        <v>314229547078</v>
      </c>
      <c r="G660" s="59">
        <v>2.162E-2</v>
      </c>
      <c r="H660" s="59">
        <v>1.2279999999999999E-2</v>
      </c>
      <c r="I660" s="59">
        <v>9.3399999999999993E-3</v>
      </c>
      <c r="J660" s="59">
        <v>0.29731000000000002</v>
      </c>
      <c r="K660" s="59">
        <v>-6.0999999999999997E-4</v>
      </c>
      <c r="L660" s="59">
        <v>-9.1E-4</v>
      </c>
      <c r="M660" s="59">
        <v>2.9999999999999997E-4</v>
      </c>
      <c r="N660" s="59">
        <v>-0.19824</v>
      </c>
      <c r="O660" s="19">
        <v>130.37119999999999</v>
      </c>
      <c r="P660" s="19">
        <v>97.666700000000006</v>
      </c>
      <c r="Q660" s="18">
        <v>3.1549999999999998</v>
      </c>
      <c r="R660" s="18">
        <v>20.885000000000002</v>
      </c>
      <c r="S660" s="18">
        <v>6.1719999999999997</v>
      </c>
      <c r="T660" s="18">
        <v>10.541</v>
      </c>
      <c r="U660" s="18">
        <v>12.544</v>
      </c>
      <c r="V660" s="18">
        <v>13.573</v>
      </c>
    </row>
    <row r="661" spans="1:22" x14ac:dyDescent="0.25">
      <c r="A661" s="53">
        <v>42552</v>
      </c>
      <c r="B661" s="14">
        <v>17</v>
      </c>
      <c r="C661" s="57">
        <v>344842456000</v>
      </c>
      <c r="D661" s="57">
        <v>9147054676</v>
      </c>
      <c r="E661" s="57">
        <v>0</v>
      </c>
      <c r="F661" s="57">
        <v>326543510983</v>
      </c>
      <c r="G661" s="59">
        <v>3.0200000000000001E-3</v>
      </c>
      <c r="H661" s="59">
        <v>2.7100000000000002E-3</v>
      </c>
      <c r="I661" s="59">
        <v>3.1E-4</v>
      </c>
      <c r="J661" s="59">
        <v>2.0058600000000002</v>
      </c>
      <c r="K661" s="59">
        <v>3.0200000000000001E-3</v>
      </c>
      <c r="L661" s="59">
        <v>2.7100000000000002E-3</v>
      </c>
      <c r="M661" s="59">
        <v>3.1E-4</v>
      </c>
      <c r="N661" s="59">
        <v>2.0058600000000002</v>
      </c>
      <c r="O661" s="19">
        <v>130.76490000000001</v>
      </c>
      <c r="P661" s="19">
        <v>97.931600000000003</v>
      </c>
      <c r="Q661" s="18">
        <v>3.27</v>
      </c>
      <c r="R661" s="18">
        <v>22.593</v>
      </c>
      <c r="S661" s="18">
        <v>6.5919999999999996</v>
      </c>
      <c r="T661" s="18">
        <v>10.603</v>
      </c>
      <c r="U661" s="18">
        <v>12.61</v>
      </c>
      <c r="V661" s="18">
        <v>13.582000000000001</v>
      </c>
    </row>
    <row r="662" spans="1:22" x14ac:dyDescent="0.25">
      <c r="A662" s="53">
        <v>42555</v>
      </c>
      <c r="B662" s="14">
        <v>17</v>
      </c>
      <c r="C662" s="57">
        <v>344842456000</v>
      </c>
      <c r="D662" s="57">
        <v>9447394649</v>
      </c>
      <c r="E662" s="57">
        <v>0</v>
      </c>
      <c r="F662" s="57">
        <v>326907307001</v>
      </c>
      <c r="G662" s="59">
        <v>4.1399999999999996E-3</v>
      </c>
      <c r="H662" s="59">
        <v>2.9099999999999998E-3</v>
      </c>
      <c r="I662" s="59">
        <v>1.23E-3</v>
      </c>
      <c r="J662" s="59">
        <v>0.45752999999999999</v>
      </c>
      <c r="K662" s="59">
        <v>1.1100000000000001E-3</v>
      </c>
      <c r="L662" s="59">
        <v>1.9000000000000001E-4</v>
      </c>
      <c r="M662" s="59">
        <v>9.2000000000000003E-4</v>
      </c>
      <c r="N662" s="59">
        <v>0.14507999999999999</v>
      </c>
      <c r="O662" s="19">
        <v>130.91050000000001</v>
      </c>
      <c r="P662" s="19">
        <v>97.950699999999998</v>
      </c>
      <c r="Q662" s="18">
        <v>3.2629999999999999</v>
      </c>
      <c r="R662" s="18">
        <v>22.541</v>
      </c>
      <c r="S662" s="18">
        <v>6.5839999999999996</v>
      </c>
      <c r="T662" s="18">
        <v>10.603</v>
      </c>
      <c r="U662" s="18">
        <v>12.603999999999999</v>
      </c>
      <c r="V662" s="18">
        <v>13.581</v>
      </c>
    </row>
    <row r="663" spans="1:22" x14ac:dyDescent="0.25">
      <c r="A663" s="53">
        <v>42557</v>
      </c>
      <c r="B663" s="14">
        <v>17</v>
      </c>
      <c r="C663" s="57">
        <v>344842456000</v>
      </c>
      <c r="D663" s="57">
        <v>9647621298</v>
      </c>
      <c r="E663" s="57">
        <v>0</v>
      </c>
      <c r="F663" s="57">
        <v>327488770984</v>
      </c>
      <c r="G663" s="59">
        <v>5.9199999999999999E-3</v>
      </c>
      <c r="H663" s="59">
        <v>4.0800000000000003E-3</v>
      </c>
      <c r="I663" s="59">
        <v>1.8500000000000001E-3</v>
      </c>
      <c r="J663" s="59">
        <v>0.43228</v>
      </c>
      <c r="K663" s="59">
        <v>1.7799999999999999E-3</v>
      </c>
      <c r="L663" s="59">
        <v>1.17E-3</v>
      </c>
      <c r="M663" s="59">
        <v>6.0999999999999997E-4</v>
      </c>
      <c r="N663" s="59">
        <v>0.38308999999999999</v>
      </c>
      <c r="O663" s="19">
        <v>131.14340000000001</v>
      </c>
      <c r="P663" s="19">
        <v>98.064999999999998</v>
      </c>
      <c r="Q663" s="18">
        <v>3.25</v>
      </c>
      <c r="R663" s="18">
        <v>22.367000000000001</v>
      </c>
      <c r="S663" s="18">
        <v>6.5789999999999997</v>
      </c>
      <c r="T663" s="18">
        <v>10.603</v>
      </c>
      <c r="U663" s="18">
        <v>12.521000000000001</v>
      </c>
      <c r="V663" s="18">
        <v>13.541</v>
      </c>
    </row>
    <row r="664" spans="1:22" x14ac:dyDescent="0.25">
      <c r="A664" s="53">
        <v>42558</v>
      </c>
      <c r="B664" s="14">
        <v>17</v>
      </c>
      <c r="C664" s="57">
        <v>344842456000</v>
      </c>
      <c r="D664" s="57">
        <v>9747734623</v>
      </c>
      <c r="E664" s="57">
        <v>0</v>
      </c>
      <c r="F664" s="57">
        <v>328247483764</v>
      </c>
      <c r="G664" s="59">
        <v>8.2500000000000004E-3</v>
      </c>
      <c r="H664" s="59">
        <v>6.1000000000000004E-3</v>
      </c>
      <c r="I664" s="59">
        <v>2.15E-3</v>
      </c>
      <c r="J664" s="59">
        <v>0.53512000000000004</v>
      </c>
      <c r="K664" s="59">
        <v>2.32E-3</v>
      </c>
      <c r="L664" s="59">
        <v>2.0100000000000001E-3</v>
      </c>
      <c r="M664" s="59">
        <v>3.1E-4</v>
      </c>
      <c r="N664" s="59">
        <v>1.32714</v>
      </c>
      <c r="O664" s="19">
        <v>131.44720000000001</v>
      </c>
      <c r="P664" s="19">
        <v>98.262600000000006</v>
      </c>
      <c r="Q664" s="18">
        <v>3.27</v>
      </c>
      <c r="R664" s="18">
        <v>22.707999999999998</v>
      </c>
      <c r="S664" s="18">
        <v>6.5759999999999996</v>
      </c>
      <c r="T664" s="18">
        <v>10.603</v>
      </c>
      <c r="U664" s="18">
        <v>12.539</v>
      </c>
      <c r="V664" s="18">
        <v>13.494999999999999</v>
      </c>
    </row>
    <row r="665" spans="1:22" x14ac:dyDescent="0.25">
      <c r="A665" s="53">
        <v>42559</v>
      </c>
      <c r="B665" s="14">
        <v>17</v>
      </c>
      <c r="C665" s="57">
        <v>344842456000</v>
      </c>
      <c r="D665" s="57">
        <v>9847847947</v>
      </c>
      <c r="E665" s="57">
        <v>0</v>
      </c>
      <c r="F665" s="57">
        <v>327612864864</v>
      </c>
      <c r="G665" s="59">
        <v>6.3E-3</v>
      </c>
      <c r="H665" s="59">
        <v>3.8400000000000001E-3</v>
      </c>
      <c r="I665" s="59">
        <v>2.4599999999999999E-3</v>
      </c>
      <c r="J665" s="59">
        <v>0.33206999999999998</v>
      </c>
      <c r="K665" s="59">
        <v>-1.9300000000000001E-3</v>
      </c>
      <c r="L665" s="59">
        <v>-2.2399999999999998E-3</v>
      </c>
      <c r="M665" s="59">
        <v>2.9999999999999997E-4</v>
      </c>
      <c r="N665" s="59">
        <v>-0.50656000000000001</v>
      </c>
      <c r="O665" s="19">
        <v>131.19309999999999</v>
      </c>
      <c r="P665" s="19">
        <v>98.042199999999994</v>
      </c>
      <c r="Q665" s="18">
        <v>3.2450000000000001</v>
      </c>
      <c r="R665" s="18">
        <v>22.341999999999999</v>
      </c>
      <c r="S665" s="18">
        <v>6.5730000000000004</v>
      </c>
      <c r="T665" s="18">
        <v>10.603</v>
      </c>
      <c r="U665" s="18">
        <v>12.535</v>
      </c>
      <c r="V665" s="18">
        <v>13.552</v>
      </c>
    </row>
    <row r="666" spans="1:22" x14ac:dyDescent="0.25">
      <c r="A666" s="53">
        <v>42562</v>
      </c>
      <c r="B666" s="14">
        <v>17</v>
      </c>
      <c r="C666" s="57">
        <v>344842456000</v>
      </c>
      <c r="D666" s="57">
        <v>10148187920</v>
      </c>
      <c r="E666" s="57">
        <v>0</v>
      </c>
      <c r="F666" s="57">
        <v>328573091379</v>
      </c>
      <c r="G666" s="59">
        <v>9.2499999999999995E-3</v>
      </c>
      <c r="H666" s="59">
        <v>5.8700000000000002E-3</v>
      </c>
      <c r="I666" s="59">
        <v>3.3800000000000002E-3</v>
      </c>
      <c r="J666" s="59">
        <v>0.35750999999999999</v>
      </c>
      <c r="K666" s="59">
        <v>2.9299999999999999E-3</v>
      </c>
      <c r="L666" s="59">
        <v>2.0100000000000001E-3</v>
      </c>
      <c r="M666" s="59">
        <v>9.2000000000000003E-4</v>
      </c>
      <c r="N666" s="59">
        <v>0.42771999999999999</v>
      </c>
      <c r="O666" s="19">
        <v>131.57759999999999</v>
      </c>
      <c r="P666" s="19">
        <v>98.240099999999998</v>
      </c>
      <c r="Q666" s="18">
        <v>3.242</v>
      </c>
      <c r="R666" s="18">
        <v>22.341999999999999</v>
      </c>
      <c r="S666" s="18">
        <v>6.5650000000000004</v>
      </c>
      <c r="T666" s="18">
        <v>10.603</v>
      </c>
      <c r="U666" s="18">
        <v>12.465999999999999</v>
      </c>
      <c r="V666" s="18">
        <v>13.496</v>
      </c>
    </row>
    <row r="667" spans="1:22" x14ac:dyDescent="0.25">
      <c r="A667" s="53">
        <v>42563</v>
      </c>
      <c r="B667" s="14">
        <v>17</v>
      </c>
      <c r="C667" s="57">
        <v>344842456000</v>
      </c>
      <c r="D667" s="57">
        <v>10248301245</v>
      </c>
      <c r="E667" s="57">
        <v>0</v>
      </c>
      <c r="F667" s="57">
        <v>330713314444</v>
      </c>
      <c r="G667" s="59">
        <v>1.583E-2</v>
      </c>
      <c r="H667" s="59">
        <v>1.214E-2</v>
      </c>
      <c r="I667" s="59">
        <v>3.6900000000000001E-3</v>
      </c>
      <c r="J667" s="59">
        <v>0.61229999999999996</v>
      </c>
      <c r="K667" s="59">
        <v>6.5100000000000002E-3</v>
      </c>
      <c r="L667" s="59">
        <v>6.2100000000000002E-3</v>
      </c>
      <c r="M667" s="59">
        <v>2.9999999999999997E-4</v>
      </c>
      <c r="N667" s="59">
        <v>9.6951099999999997</v>
      </c>
      <c r="O667" s="19">
        <v>132.43469999999999</v>
      </c>
      <c r="P667" s="19">
        <v>98.852199999999996</v>
      </c>
      <c r="Q667" s="18">
        <v>3.2559999999999998</v>
      </c>
      <c r="R667" s="18">
        <v>22.504000000000001</v>
      </c>
      <c r="S667" s="18">
        <v>6.5620000000000003</v>
      </c>
      <c r="T667" s="18">
        <v>10.603</v>
      </c>
      <c r="U667" s="18">
        <v>12.27</v>
      </c>
      <c r="V667" s="18">
        <v>13.311</v>
      </c>
    </row>
    <row r="668" spans="1:22" x14ac:dyDescent="0.25">
      <c r="A668" s="53">
        <v>42564</v>
      </c>
      <c r="B668" s="14">
        <v>17</v>
      </c>
      <c r="C668" s="57">
        <v>344842456000</v>
      </c>
      <c r="D668" s="57">
        <v>10348414569</v>
      </c>
      <c r="E668" s="57">
        <v>0</v>
      </c>
      <c r="F668" s="57">
        <v>332021415950</v>
      </c>
      <c r="G668" s="59">
        <v>1.985E-2</v>
      </c>
      <c r="H668" s="59">
        <v>1.585E-2</v>
      </c>
      <c r="I668" s="59">
        <v>4.0000000000000001E-3</v>
      </c>
      <c r="J668" s="59">
        <v>0.73629999999999995</v>
      </c>
      <c r="K668" s="59">
        <v>3.96E-3</v>
      </c>
      <c r="L668" s="59">
        <v>3.65E-3</v>
      </c>
      <c r="M668" s="59">
        <v>2.9999999999999997E-4</v>
      </c>
      <c r="N668" s="59">
        <v>3.22437</v>
      </c>
      <c r="O668" s="19">
        <v>132.95849999999999</v>
      </c>
      <c r="P668" s="19">
        <v>99.214600000000004</v>
      </c>
      <c r="Q668" s="18">
        <v>3.266</v>
      </c>
      <c r="R668" s="18">
        <v>22.641999999999999</v>
      </c>
      <c r="S668" s="18">
        <v>6.56</v>
      </c>
      <c r="T668" s="18">
        <v>10.603</v>
      </c>
      <c r="U668" s="18">
        <v>12.176</v>
      </c>
      <c r="V668" s="18">
        <v>13.205</v>
      </c>
    </row>
    <row r="669" spans="1:22" x14ac:dyDescent="0.25">
      <c r="A669" s="53">
        <v>42565</v>
      </c>
      <c r="B669" s="14">
        <v>17</v>
      </c>
      <c r="C669" s="57">
        <v>344842456000</v>
      </c>
      <c r="D669" s="57">
        <v>10448527893</v>
      </c>
      <c r="E669" s="57">
        <v>0</v>
      </c>
      <c r="F669" s="57">
        <v>331569378617</v>
      </c>
      <c r="G669" s="59">
        <v>1.8460000000000001E-2</v>
      </c>
      <c r="H669" s="59">
        <v>1.4149999999999999E-2</v>
      </c>
      <c r="I669" s="59">
        <v>4.3099999999999996E-3</v>
      </c>
      <c r="J669" s="59">
        <v>0.61094999999999999</v>
      </c>
      <c r="K669" s="59">
        <v>-1.3600000000000001E-3</v>
      </c>
      <c r="L669" s="59">
        <v>-1.66E-3</v>
      </c>
      <c r="M669" s="59">
        <v>2.9999999999999997E-4</v>
      </c>
      <c r="N669" s="59">
        <v>-0.39180999999999999</v>
      </c>
      <c r="O669" s="19">
        <v>132.7775</v>
      </c>
      <c r="P669" s="19">
        <v>99.048900000000003</v>
      </c>
      <c r="Q669" s="18">
        <v>3.2610000000000001</v>
      </c>
      <c r="R669" s="18">
        <v>22.62</v>
      </c>
      <c r="S669" s="18">
        <v>6.5570000000000004</v>
      </c>
      <c r="T669" s="18">
        <v>10.603</v>
      </c>
      <c r="U669" s="18">
        <v>12.24</v>
      </c>
      <c r="V669" s="18">
        <v>13.259</v>
      </c>
    </row>
    <row r="670" spans="1:22" x14ac:dyDescent="0.25">
      <c r="A670" s="53">
        <v>42566</v>
      </c>
      <c r="B670" s="14">
        <v>17</v>
      </c>
      <c r="C670" s="57">
        <v>344842456000</v>
      </c>
      <c r="D670" s="57">
        <v>10548641218</v>
      </c>
      <c r="E670" s="57">
        <v>0</v>
      </c>
      <c r="F670" s="57">
        <v>332759389772</v>
      </c>
      <c r="G670" s="59">
        <v>2.2110000000000001E-2</v>
      </c>
      <c r="H670" s="59">
        <v>1.7500000000000002E-2</v>
      </c>
      <c r="I670" s="59">
        <v>4.6100000000000004E-3</v>
      </c>
      <c r="J670" s="59">
        <v>0.70269000000000004</v>
      </c>
      <c r="K670" s="59">
        <v>3.5899999999999999E-3</v>
      </c>
      <c r="L670" s="59">
        <v>3.29E-3</v>
      </c>
      <c r="M670" s="59">
        <v>2.9999999999999997E-4</v>
      </c>
      <c r="N670" s="59">
        <v>2.69747</v>
      </c>
      <c r="O670" s="19">
        <v>133.25399999999999</v>
      </c>
      <c r="P670" s="19">
        <v>99.375900000000001</v>
      </c>
      <c r="Q670" s="18">
        <v>3.262</v>
      </c>
      <c r="R670" s="18">
        <v>22.613</v>
      </c>
      <c r="S670" s="18">
        <v>6.5540000000000003</v>
      </c>
      <c r="T670" s="18">
        <v>10.603</v>
      </c>
      <c r="U670" s="18">
        <v>12.117000000000001</v>
      </c>
      <c r="V670" s="18">
        <v>13.157999999999999</v>
      </c>
    </row>
    <row r="671" spans="1:22" x14ac:dyDescent="0.25">
      <c r="A671" s="53">
        <v>42569</v>
      </c>
      <c r="B671" s="14">
        <v>17</v>
      </c>
      <c r="C671" s="57">
        <v>344842456000</v>
      </c>
      <c r="D671" s="57">
        <v>10848981191</v>
      </c>
      <c r="E671" s="57">
        <v>0</v>
      </c>
      <c r="F671" s="57">
        <v>334589856404</v>
      </c>
      <c r="G671" s="59">
        <v>2.7740000000000001E-2</v>
      </c>
      <c r="H671" s="59">
        <v>2.2200000000000001E-2</v>
      </c>
      <c r="I671" s="59">
        <v>5.5399999999999998E-3</v>
      </c>
      <c r="J671" s="59">
        <v>0.74150000000000005</v>
      </c>
      <c r="K671" s="59">
        <v>5.4999999999999997E-3</v>
      </c>
      <c r="L671" s="59">
        <v>4.5999999999999999E-3</v>
      </c>
      <c r="M671" s="59">
        <v>8.9999999999999998E-4</v>
      </c>
      <c r="N671" s="59">
        <v>0.94923999999999997</v>
      </c>
      <c r="O671" s="19">
        <v>133.98699999999999</v>
      </c>
      <c r="P671" s="19">
        <v>99.834900000000005</v>
      </c>
      <c r="Q671" s="18">
        <v>3.2759999999999998</v>
      </c>
      <c r="R671" s="18">
        <v>22.866</v>
      </c>
      <c r="S671" s="18">
        <v>6.5460000000000003</v>
      </c>
      <c r="T671" s="18">
        <v>10.603</v>
      </c>
      <c r="U671" s="18">
        <v>11.999000000000001</v>
      </c>
      <c r="V671" s="18">
        <v>13.032999999999999</v>
      </c>
    </row>
    <row r="672" spans="1:22" x14ac:dyDescent="0.25">
      <c r="A672" s="53">
        <v>42570</v>
      </c>
      <c r="B672" s="14">
        <v>17</v>
      </c>
      <c r="C672" s="57">
        <v>344842456000</v>
      </c>
      <c r="D672" s="57">
        <v>10949094515</v>
      </c>
      <c r="E672" s="57">
        <v>0</v>
      </c>
      <c r="F672" s="57">
        <v>336959705601</v>
      </c>
      <c r="G672" s="59">
        <v>3.5009999999999999E-2</v>
      </c>
      <c r="H672" s="59">
        <v>2.9170000000000001E-2</v>
      </c>
      <c r="I672" s="59">
        <v>5.8399999999999997E-3</v>
      </c>
      <c r="J672" s="59">
        <v>0.93698999999999999</v>
      </c>
      <c r="K672" s="59">
        <v>7.0800000000000004E-3</v>
      </c>
      <c r="L672" s="59">
        <v>6.7799999999999996E-3</v>
      </c>
      <c r="M672" s="59">
        <v>2.9999999999999997E-4</v>
      </c>
      <c r="N672" s="59">
        <v>12.146129999999999</v>
      </c>
      <c r="O672" s="19">
        <v>134.93600000000001</v>
      </c>
      <c r="P672" s="19">
        <v>100.5158</v>
      </c>
      <c r="Q672" s="18">
        <v>3.2789999999999999</v>
      </c>
      <c r="R672" s="18">
        <v>22.841999999999999</v>
      </c>
      <c r="S672" s="18">
        <v>6.5430000000000001</v>
      </c>
      <c r="T672" s="18">
        <v>10.603</v>
      </c>
      <c r="U672" s="18">
        <v>11.738</v>
      </c>
      <c r="V672" s="18">
        <v>12.821999999999999</v>
      </c>
    </row>
    <row r="673" spans="1:22" x14ac:dyDescent="0.25">
      <c r="A673" s="53">
        <v>42571</v>
      </c>
      <c r="B673" s="14">
        <v>17</v>
      </c>
      <c r="C673" s="57">
        <v>344842456000</v>
      </c>
      <c r="D673" s="57">
        <v>11049207840</v>
      </c>
      <c r="E673" s="57">
        <v>0</v>
      </c>
      <c r="F673" s="57">
        <v>337306632880</v>
      </c>
      <c r="G673" s="59">
        <v>3.6080000000000001E-2</v>
      </c>
      <c r="H673" s="59">
        <v>2.9929999999999998E-2</v>
      </c>
      <c r="I673" s="59">
        <v>6.1500000000000001E-3</v>
      </c>
      <c r="J673" s="59">
        <v>0.90954000000000002</v>
      </c>
      <c r="K673" s="59">
        <v>1.0300000000000001E-3</v>
      </c>
      <c r="L673" s="59">
        <v>7.2999999999999996E-4</v>
      </c>
      <c r="M673" s="59">
        <v>2.9999999999999997E-4</v>
      </c>
      <c r="N673" s="59">
        <v>0.45587</v>
      </c>
      <c r="O673" s="19">
        <v>135.07499999999999</v>
      </c>
      <c r="P673" s="19">
        <v>100.5899</v>
      </c>
      <c r="Q673" s="18">
        <v>3.286</v>
      </c>
      <c r="R673" s="18">
        <v>22.981000000000002</v>
      </c>
      <c r="S673" s="18">
        <v>6.54</v>
      </c>
      <c r="T673" s="18">
        <v>10.603</v>
      </c>
      <c r="U673" s="18">
        <v>11.754</v>
      </c>
      <c r="V673" s="18">
        <v>12.808</v>
      </c>
    </row>
    <row r="674" spans="1:22" x14ac:dyDescent="0.25">
      <c r="A674" s="53">
        <v>42572</v>
      </c>
      <c r="B674" s="14">
        <v>17</v>
      </c>
      <c r="C674" s="57">
        <v>344842456000</v>
      </c>
      <c r="D674" s="57">
        <v>11149321164</v>
      </c>
      <c r="E674" s="57">
        <v>0</v>
      </c>
      <c r="F674" s="57">
        <v>337839145549</v>
      </c>
      <c r="G674" s="59">
        <v>3.7719999999999997E-2</v>
      </c>
      <c r="H674" s="59">
        <v>3.1260000000000003E-2</v>
      </c>
      <c r="I674" s="59">
        <v>6.4599999999999996E-3</v>
      </c>
      <c r="J674" s="59">
        <v>0.90307999999999999</v>
      </c>
      <c r="K674" s="59">
        <v>1.58E-3</v>
      </c>
      <c r="L674" s="59">
        <v>1.2800000000000001E-3</v>
      </c>
      <c r="M674" s="59">
        <v>2.9999999999999997E-4</v>
      </c>
      <c r="N674" s="59">
        <v>0.77851000000000004</v>
      </c>
      <c r="O674" s="19">
        <v>135.28819999999999</v>
      </c>
      <c r="P674" s="19">
        <v>100.7196</v>
      </c>
      <c r="Q674" s="18">
        <v>3.2919999999999998</v>
      </c>
      <c r="R674" s="18">
        <v>23.085999999999999</v>
      </c>
      <c r="S674" s="18">
        <v>6.5380000000000003</v>
      </c>
      <c r="T674" s="18">
        <v>10.603</v>
      </c>
      <c r="U674" s="18">
        <v>11.731999999999999</v>
      </c>
      <c r="V674" s="18">
        <v>12.776</v>
      </c>
    </row>
    <row r="675" spans="1:22" x14ac:dyDescent="0.25">
      <c r="A675" s="53">
        <v>42573</v>
      </c>
      <c r="B675" s="14">
        <v>17</v>
      </c>
      <c r="C675" s="57">
        <v>344842456000</v>
      </c>
      <c r="D675" s="57">
        <v>11249434488</v>
      </c>
      <c r="E675" s="57">
        <v>0</v>
      </c>
      <c r="F675" s="57">
        <v>337623345297</v>
      </c>
      <c r="G675" s="59">
        <v>3.705E-2</v>
      </c>
      <c r="H675" s="59">
        <v>3.0290000000000001E-2</v>
      </c>
      <c r="I675" s="59">
        <v>6.77E-3</v>
      </c>
      <c r="J675" s="59">
        <v>0.82874000000000003</v>
      </c>
      <c r="K675" s="59">
        <v>-6.4000000000000005E-4</v>
      </c>
      <c r="L675" s="59">
        <v>-9.3999999999999997E-4</v>
      </c>
      <c r="M675" s="59">
        <v>2.9999999999999997E-4</v>
      </c>
      <c r="N675" s="59">
        <v>-0.20802000000000001</v>
      </c>
      <c r="O675" s="19">
        <v>135.20179999999999</v>
      </c>
      <c r="P675" s="19">
        <v>100.62479999999999</v>
      </c>
      <c r="Q675" s="18">
        <v>3.28</v>
      </c>
      <c r="R675" s="18">
        <v>22.975999999999999</v>
      </c>
      <c r="S675" s="18">
        <v>6.5350000000000001</v>
      </c>
      <c r="T675" s="18">
        <v>10.603</v>
      </c>
      <c r="U675" s="18">
        <v>11.664</v>
      </c>
      <c r="V675" s="18">
        <v>12.802</v>
      </c>
    </row>
    <row r="676" spans="1:22" x14ac:dyDescent="0.25">
      <c r="A676" s="53">
        <v>42576</v>
      </c>
      <c r="B676" s="14">
        <v>17</v>
      </c>
      <c r="C676" s="57">
        <v>344842456000</v>
      </c>
      <c r="D676" s="57">
        <v>11549774462</v>
      </c>
      <c r="E676" s="57">
        <v>0</v>
      </c>
      <c r="F676" s="57">
        <v>338966733716</v>
      </c>
      <c r="G676" s="59">
        <v>4.1180000000000001E-2</v>
      </c>
      <c r="H676" s="59">
        <v>3.3489999999999999E-2</v>
      </c>
      <c r="I676" s="59">
        <v>7.6899999999999998E-3</v>
      </c>
      <c r="J676" s="59">
        <v>0.80249000000000004</v>
      </c>
      <c r="K676" s="59">
        <v>3.98E-3</v>
      </c>
      <c r="L676" s="59">
        <v>3.0899999999999999E-3</v>
      </c>
      <c r="M676" s="59">
        <v>8.8999999999999995E-4</v>
      </c>
      <c r="N676" s="59">
        <v>0.62117</v>
      </c>
      <c r="O676" s="19">
        <v>135.7398</v>
      </c>
      <c r="P676" s="19">
        <v>100.93770000000001</v>
      </c>
      <c r="Q676" s="18">
        <v>3.2850000000000001</v>
      </c>
      <c r="R676" s="18">
        <v>23.085999999999999</v>
      </c>
      <c r="S676" s="18">
        <v>6.5270000000000001</v>
      </c>
      <c r="T676" s="18">
        <v>10.603</v>
      </c>
      <c r="U676" s="18">
        <v>11.587</v>
      </c>
      <c r="V676" s="18">
        <v>12.717000000000001</v>
      </c>
    </row>
    <row r="677" spans="1:22" x14ac:dyDescent="0.25">
      <c r="A677" s="53">
        <v>42577</v>
      </c>
      <c r="B677" s="14">
        <v>17</v>
      </c>
      <c r="C677" s="57">
        <v>344842456000</v>
      </c>
      <c r="D677" s="57">
        <v>11649887786</v>
      </c>
      <c r="E677" s="57">
        <v>0</v>
      </c>
      <c r="F677" s="57">
        <v>339425837290</v>
      </c>
      <c r="G677" s="59">
        <v>4.2590000000000003E-2</v>
      </c>
      <c r="H677" s="59">
        <v>3.4590000000000003E-2</v>
      </c>
      <c r="I677" s="59">
        <v>8.0000000000000002E-3</v>
      </c>
      <c r="J677" s="59">
        <v>0.79591000000000001</v>
      </c>
      <c r="K677" s="59">
        <v>1.3500000000000001E-3</v>
      </c>
      <c r="L677" s="59">
        <v>1.06E-3</v>
      </c>
      <c r="M677" s="59">
        <v>2.9999999999999997E-4</v>
      </c>
      <c r="N677" s="59">
        <v>0.63890999999999998</v>
      </c>
      <c r="O677" s="19">
        <v>135.92359999999999</v>
      </c>
      <c r="P677" s="19">
        <v>101.0454</v>
      </c>
      <c r="Q677" s="18">
        <v>3.286</v>
      </c>
      <c r="R677" s="18">
        <v>23.109000000000002</v>
      </c>
      <c r="S677" s="18">
        <v>6.524</v>
      </c>
      <c r="T677" s="18">
        <v>10.603</v>
      </c>
      <c r="U677" s="18">
        <v>11.554</v>
      </c>
      <c r="V677" s="18">
        <v>12.688000000000001</v>
      </c>
    </row>
    <row r="678" spans="1:22" x14ac:dyDescent="0.25">
      <c r="A678" s="53">
        <v>42578</v>
      </c>
      <c r="B678" s="14">
        <v>17</v>
      </c>
      <c r="C678" s="57">
        <v>344842456000</v>
      </c>
      <c r="D678" s="57">
        <v>11750001110</v>
      </c>
      <c r="E678" s="57">
        <v>0</v>
      </c>
      <c r="F678" s="57">
        <v>339368287281</v>
      </c>
      <c r="G678" s="59">
        <v>4.2410000000000003E-2</v>
      </c>
      <c r="H678" s="59">
        <v>3.4110000000000001E-2</v>
      </c>
      <c r="I678" s="59">
        <v>8.3000000000000001E-3</v>
      </c>
      <c r="J678" s="59">
        <v>0.75336000000000003</v>
      </c>
      <c r="K678" s="59">
        <v>-1.7000000000000001E-4</v>
      </c>
      <c r="L678" s="59">
        <v>-4.6000000000000001E-4</v>
      </c>
      <c r="M678" s="59">
        <v>2.9E-4</v>
      </c>
      <c r="N678" s="59">
        <v>-6.0019999999999997E-2</v>
      </c>
      <c r="O678" s="19">
        <v>135.9006</v>
      </c>
      <c r="P678" s="19">
        <v>100.99809999999999</v>
      </c>
      <c r="Q678" s="18">
        <v>3.2810000000000001</v>
      </c>
      <c r="R678" s="18">
        <v>23.055</v>
      </c>
      <c r="S678" s="18">
        <v>6.5209999999999999</v>
      </c>
      <c r="T678" s="18">
        <v>10.603</v>
      </c>
      <c r="U678" s="18">
        <v>11.561</v>
      </c>
      <c r="V678" s="18">
        <v>12.702</v>
      </c>
    </row>
    <row r="679" spans="1:22" x14ac:dyDescent="0.25">
      <c r="A679" s="53">
        <v>42579</v>
      </c>
      <c r="B679" s="14">
        <v>17</v>
      </c>
      <c r="C679" s="57">
        <v>344842456000</v>
      </c>
      <c r="D679" s="57">
        <v>11850114435</v>
      </c>
      <c r="E679" s="57">
        <v>0</v>
      </c>
      <c r="F679" s="57">
        <v>339673768808</v>
      </c>
      <c r="G679" s="59">
        <v>4.335E-2</v>
      </c>
      <c r="H679" s="59">
        <v>3.474E-2</v>
      </c>
      <c r="I679" s="59">
        <v>8.6099999999999996E-3</v>
      </c>
      <c r="J679" s="59">
        <v>0.73882000000000003</v>
      </c>
      <c r="K679" s="59">
        <v>8.9999999999999998E-4</v>
      </c>
      <c r="L679" s="59">
        <v>6.0999999999999997E-4</v>
      </c>
      <c r="M679" s="59">
        <v>2.9E-4</v>
      </c>
      <c r="N679" s="59">
        <v>0.38874999999999998</v>
      </c>
      <c r="O679" s="19">
        <v>136.02289999999999</v>
      </c>
      <c r="P679" s="19">
        <v>101.05970000000001</v>
      </c>
      <c r="Q679" s="18">
        <v>3.2850000000000001</v>
      </c>
      <c r="R679" s="18">
        <v>23.157</v>
      </c>
      <c r="S679" s="18">
        <v>6.5179999999999998</v>
      </c>
      <c r="T679" s="18">
        <v>10.603</v>
      </c>
      <c r="U679" s="18">
        <v>11.568</v>
      </c>
      <c r="V679" s="18">
        <v>12.69</v>
      </c>
    </row>
    <row r="680" spans="1:22" x14ac:dyDescent="0.25">
      <c r="A680" s="53">
        <v>42580</v>
      </c>
      <c r="B680" s="14">
        <v>17</v>
      </c>
      <c r="C680" s="57">
        <v>344842456000</v>
      </c>
      <c r="D680" s="57">
        <v>11950227759</v>
      </c>
      <c r="E680" s="57">
        <v>0</v>
      </c>
      <c r="F680" s="57">
        <v>341276983279</v>
      </c>
      <c r="G680" s="59">
        <v>4.8280000000000003E-2</v>
      </c>
      <c r="H680" s="59">
        <v>3.9359999999999999E-2</v>
      </c>
      <c r="I680" s="59">
        <v>8.9200000000000008E-3</v>
      </c>
      <c r="J680" s="59">
        <v>0.81011999999999995</v>
      </c>
      <c r="K680" s="59">
        <v>4.7200000000000002E-3</v>
      </c>
      <c r="L680" s="59">
        <v>4.4299999999999999E-3</v>
      </c>
      <c r="M680" s="59">
        <v>2.9E-4</v>
      </c>
      <c r="N680" s="59">
        <v>4.5772599999999999</v>
      </c>
      <c r="O680" s="19">
        <v>136.66489999999999</v>
      </c>
      <c r="P680" s="19">
        <v>101.5107</v>
      </c>
      <c r="Q680" s="18">
        <v>3.298</v>
      </c>
      <c r="R680" s="18">
        <v>23.332000000000001</v>
      </c>
      <c r="S680" s="18">
        <v>6.516</v>
      </c>
      <c r="T680" s="18">
        <v>10.603</v>
      </c>
      <c r="U680" s="18">
        <v>11.445</v>
      </c>
      <c r="V680" s="18">
        <v>12.563000000000001</v>
      </c>
    </row>
    <row r="681" spans="1:22" x14ac:dyDescent="0.25">
      <c r="A681" s="53">
        <v>42582</v>
      </c>
      <c r="B681" s="14">
        <v>17</v>
      </c>
      <c r="C681" s="57">
        <v>344842456000</v>
      </c>
      <c r="D681" s="57">
        <v>12150454408</v>
      </c>
      <c r="E681" s="57">
        <v>0</v>
      </c>
      <c r="F681" s="57">
        <v>341477209928</v>
      </c>
      <c r="G681" s="59">
        <v>4.8890000000000003E-2</v>
      </c>
      <c r="H681" s="59">
        <v>3.9359999999999999E-2</v>
      </c>
      <c r="I681" s="59">
        <v>9.5300000000000003E-3</v>
      </c>
      <c r="J681" s="59">
        <v>0.75421000000000005</v>
      </c>
      <c r="K681" s="59">
        <v>5.9000000000000003E-4</v>
      </c>
      <c r="L681" s="59">
        <v>0</v>
      </c>
      <c r="M681" s="59">
        <v>5.9000000000000003E-4</v>
      </c>
      <c r="N681" s="59">
        <v>0.11298</v>
      </c>
      <c r="O681" s="19">
        <v>136.74510000000001</v>
      </c>
      <c r="P681" s="19">
        <v>101.5107</v>
      </c>
      <c r="Q681" s="18">
        <v>3.298</v>
      </c>
      <c r="R681" s="18">
        <v>23.334</v>
      </c>
      <c r="S681" s="18">
        <v>6.51</v>
      </c>
      <c r="T681" s="18">
        <v>10.603</v>
      </c>
      <c r="U681" s="18">
        <v>11.445</v>
      </c>
      <c r="V681" s="18">
        <v>12.563000000000001</v>
      </c>
    </row>
    <row r="682" spans="1:22" x14ac:dyDescent="0.25">
      <c r="A682" s="53">
        <v>42583</v>
      </c>
      <c r="B682" s="14">
        <v>17</v>
      </c>
      <c r="C682" s="57">
        <v>353919976000</v>
      </c>
      <c r="D682" s="57">
        <v>12462832592</v>
      </c>
      <c r="E682" s="57">
        <v>0</v>
      </c>
      <c r="F682" s="57">
        <v>350345053015</v>
      </c>
      <c r="G682" s="59">
        <v>4.2999999999999999E-4</v>
      </c>
      <c r="H682" s="59">
        <v>1.3999999999999999E-4</v>
      </c>
      <c r="I682" s="59">
        <v>2.9E-4</v>
      </c>
      <c r="J682" s="59">
        <v>0.17135</v>
      </c>
      <c r="K682" s="59">
        <v>4.2999999999999999E-4</v>
      </c>
      <c r="L682" s="59">
        <v>1.3999999999999999E-4</v>
      </c>
      <c r="M682" s="59">
        <v>2.9E-4</v>
      </c>
      <c r="N682" s="59">
        <v>0.17135</v>
      </c>
      <c r="O682" s="19">
        <v>136.80439999999999</v>
      </c>
      <c r="P682" s="19">
        <v>101.5249</v>
      </c>
      <c r="Q682" s="18">
        <v>3.2890000000000001</v>
      </c>
      <c r="R682" s="18">
        <v>23.038</v>
      </c>
      <c r="S682" s="18">
        <v>6.4480000000000004</v>
      </c>
      <c r="T682" s="18">
        <v>10.574</v>
      </c>
      <c r="U682" s="18">
        <v>11.443</v>
      </c>
      <c r="V682" s="18">
        <v>12.539</v>
      </c>
    </row>
    <row r="683" spans="1:22" x14ac:dyDescent="0.25">
      <c r="A683" s="53">
        <v>42584</v>
      </c>
      <c r="B683" s="14">
        <v>17</v>
      </c>
      <c r="C683" s="57">
        <v>353919976000</v>
      </c>
      <c r="D683" s="57">
        <v>12565296220</v>
      </c>
      <c r="E683" s="57">
        <v>0</v>
      </c>
      <c r="F683" s="57">
        <v>349662654053</v>
      </c>
      <c r="G683" s="59">
        <v>-1.5200000000000001E-3</v>
      </c>
      <c r="H683" s="59">
        <v>-2.0999999999999999E-3</v>
      </c>
      <c r="I683" s="59">
        <v>5.9000000000000003E-4</v>
      </c>
      <c r="J683" s="59">
        <v>-0.24174999999999999</v>
      </c>
      <c r="K683" s="59">
        <v>-1.9499999999999999E-3</v>
      </c>
      <c r="L683" s="59">
        <v>-2.2399999999999998E-3</v>
      </c>
      <c r="M683" s="59">
        <v>2.9E-4</v>
      </c>
      <c r="N683" s="59">
        <v>-0.50915999999999995</v>
      </c>
      <c r="O683" s="19">
        <v>136.53790000000001</v>
      </c>
      <c r="P683" s="19">
        <v>101.2974</v>
      </c>
      <c r="Q683" s="18">
        <v>3.2730000000000001</v>
      </c>
      <c r="R683" s="18">
        <v>22.841000000000001</v>
      </c>
      <c r="S683" s="18">
        <v>6.4450000000000003</v>
      </c>
      <c r="T683" s="18">
        <v>10.574</v>
      </c>
      <c r="U683" s="18">
        <v>11.471</v>
      </c>
      <c r="V683" s="18">
        <v>12.601000000000001</v>
      </c>
    </row>
    <row r="684" spans="1:22" x14ac:dyDescent="0.25">
      <c r="A684" s="53">
        <v>42585</v>
      </c>
      <c r="B684" s="14">
        <v>17</v>
      </c>
      <c r="C684" s="57">
        <v>353919976000</v>
      </c>
      <c r="D684" s="57">
        <v>12667759849</v>
      </c>
      <c r="E684" s="57">
        <v>0</v>
      </c>
      <c r="F684" s="57">
        <v>350367681547</v>
      </c>
      <c r="G684" s="59">
        <v>5.0000000000000001E-4</v>
      </c>
      <c r="H684" s="59">
        <v>-3.8000000000000002E-4</v>
      </c>
      <c r="I684" s="59">
        <v>8.8000000000000003E-4</v>
      </c>
      <c r="J684" s="59">
        <v>6.2449999999999999E-2</v>
      </c>
      <c r="K684" s="59">
        <v>2.0200000000000001E-3</v>
      </c>
      <c r="L684" s="59">
        <v>1.72E-3</v>
      </c>
      <c r="M684" s="59">
        <v>2.9E-4</v>
      </c>
      <c r="N684" s="59">
        <v>1.08592</v>
      </c>
      <c r="O684" s="19">
        <v>136.81319999999999</v>
      </c>
      <c r="P684" s="19">
        <v>101.4721</v>
      </c>
      <c r="Q684" s="18">
        <v>3.28</v>
      </c>
      <c r="R684" s="18">
        <v>22.966000000000001</v>
      </c>
      <c r="S684" s="18">
        <v>6.4420000000000002</v>
      </c>
      <c r="T684" s="18">
        <v>10.574</v>
      </c>
      <c r="U684" s="18">
        <v>11.439</v>
      </c>
      <c r="V684" s="18">
        <v>12.555999999999999</v>
      </c>
    </row>
    <row r="685" spans="1:22" x14ac:dyDescent="0.25">
      <c r="A685" s="53">
        <v>42586</v>
      </c>
      <c r="B685" s="14">
        <v>17</v>
      </c>
      <c r="C685" s="57">
        <v>353919976000</v>
      </c>
      <c r="D685" s="57">
        <v>12770223477</v>
      </c>
      <c r="E685" s="57">
        <v>0</v>
      </c>
      <c r="F685" s="57">
        <v>350361675384</v>
      </c>
      <c r="G685" s="59">
        <v>4.8000000000000001E-4</v>
      </c>
      <c r="H685" s="59">
        <v>-6.8999999999999997E-4</v>
      </c>
      <c r="I685" s="59">
        <v>1.17E-3</v>
      </c>
      <c r="J685" s="59">
        <v>4.4839999999999998E-2</v>
      </c>
      <c r="K685" s="59">
        <v>-2.0000000000000002E-5</v>
      </c>
      <c r="L685" s="59">
        <v>-3.1E-4</v>
      </c>
      <c r="M685" s="59">
        <v>2.9E-4</v>
      </c>
      <c r="N685" s="59">
        <v>-6.2399999999999999E-3</v>
      </c>
      <c r="O685" s="19">
        <v>136.8108</v>
      </c>
      <c r="P685" s="19">
        <v>101.44070000000001</v>
      </c>
      <c r="Q685" s="18">
        <v>3.278</v>
      </c>
      <c r="R685" s="18">
        <v>22.948</v>
      </c>
      <c r="S685" s="18">
        <v>6.4390000000000001</v>
      </c>
      <c r="T685" s="18">
        <v>10.574</v>
      </c>
      <c r="U685" s="18">
        <v>11.454000000000001</v>
      </c>
      <c r="V685" s="18">
        <v>12.567</v>
      </c>
    </row>
    <row r="686" spans="1:22" x14ac:dyDescent="0.25">
      <c r="A686" s="53">
        <v>42587</v>
      </c>
      <c r="B686" s="14">
        <v>17</v>
      </c>
      <c r="C686" s="57">
        <v>353919976000</v>
      </c>
      <c r="D686" s="57">
        <v>12872687106</v>
      </c>
      <c r="E686" s="57">
        <v>0</v>
      </c>
      <c r="F686" s="57">
        <v>350368013207</v>
      </c>
      <c r="G686" s="59">
        <v>5.0000000000000001E-4</v>
      </c>
      <c r="H686" s="59">
        <v>-9.6000000000000002E-4</v>
      </c>
      <c r="I686" s="59">
        <v>1.4599999999999999E-3</v>
      </c>
      <c r="J686" s="59">
        <v>3.7089999999999998E-2</v>
      </c>
      <c r="K686" s="59">
        <v>2.0000000000000002E-5</v>
      </c>
      <c r="L686" s="59">
        <v>-2.7E-4</v>
      </c>
      <c r="M686" s="59">
        <v>2.9E-4</v>
      </c>
      <c r="N686" s="59">
        <v>6.62E-3</v>
      </c>
      <c r="O686" s="19">
        <v>136.8133</v>
      </c>
      <c r="P686" s="19">
        <v>101.4128</v>
      </c>
      <c r="Q686" s="18">
        <v>3.27</v>
      </c>
      <c r="R686" s="18">
        <v>22.843</v>
      </c>
      <c r="S686" s="18">
        <v>6.4370000000000003</v>
      </c>
      <c r="T686" s="18">
        <v>10.574</v>
      </c>
      <c r="U686" s="18">
        <v>11.445</v>
      </c>
      <c r="V686" s="18">
        <v>12.571999999999999</v>
      </c>
    </row>
    <row r="687" spans="1:22" x14ac:dyDescent="0.25">
      <c r="A687" s="53">
        <v>42590</v>
      </c>
      <c r="B687" s="14">
        <v>17</v>
      </c>
      <c r="C687" s="57">
        <v>353919976000</v>
      </c>
      <c r="D687" s="57">
        <v>11525011702</v>
      </c>
      <c r="E687" s="57">
        <v>1654967450</v>
      </c>
      <c r="F687" s="57">
        <v>351400874802</v>
      </c>
      <c r="G687" s="59">
        <v>3.4499999999999999E-3</v>
      </c>
      <c r="H687" s="59">
        <v>1.1100000000000001E-3</v>
      </c>
      <c r="I687" s="59">
        <v>2.3400000000000001E-3</v>
      </c>
      <c r="J687" s="59">
        <v>0.17007</v>
      </c>
      <c r="K687" s="59">
        <v>2.9499999999999999E-3</v>
      </c>
      <c r="L687" s="59">
        <v>2.0699999999999998E-3</v>
      </c>
      <c r="M687" s="59">
        <v>8.8000000000000003E-4</v>
      </c>
      <c r="N687" s="59">
        <v>0.43065999999999999</v>
      </c>
      <c r="O687" s="19">
        <v>137.2166</v>
      </c>
      <c r="P687" s="19">
        <v>101.62309999999999</v>
      </c>
      <c r="Q687" s="18">
        <v>3.2679999999999998</v>
      </c>
      <c r="R687" s="18">
        <v>22.849</v>
      </c>
      <c r="S687" s="18">
        <v>6.4290000000000003</v>
      </c>
      <c r="T687" s="18">
        <v>10.574</v>
      </c>
      <c r="U687" s="18">
        <v>11.349</v>
      </c>
      <c r="V687" s="18">
        <v>12.513999999999999</v>
      </c>
    </row>
    <row r="688" spans="1:22" x14ac:dyDescent="0.25">
      <c r="A688" s="53">
        <v>42591</v>
      </c>
      <c r="B688" s="14">
        <v>17</v>
      </c>
      <c r="C688" s="57">
        <v>353919976000</v>
      </c>
      <c r="D688" s="57">
        <v>11627376492</v>
      </c>
      <c r="E688" s="57">
        <v>1655239499</v>
      </c>
      <c r="F688" s="57">
        <v>351917673433</v>
      </c>
      <c r="G688" s="59">
        <v>4.9199999999999999E-3</v>
      </c>
      <c r="H688" s="59">
        <v>2.2899999999999999E-3</v>
      </c>
      <c r="I688" s="59">
        <v>2.63E-3</v>
      </c>
      <c r="J688" s="59">
        <v>0.22044</v>
      </c>
      <c r="K688" s="59">
        <v>1.47E-3</v>
      </c>
      <c r="L688" s="59">
        <v>1.1800000000000001E-3</v>
      </c>
      <c r="M688" s="59">
        <v>2.9E-4</v>
      </c>
      <c r="N688" s="59">
        <v>0.70984999999999998</v>
      </c>
      <c r="O688" s="19">
        <v>137.41839999999999</v>
      </c>
      <c r="P688" s="19">
        <v>101.7432</v>
      </c>
      <c r="Q688" s="18">
        <v>3.2770000000000001</v>
      </c>
      <c r="R688" s="18">
        <v>23.018999999999998</v>
      </c>
      <c r="S688" s="18">
        <v>6.4260000000000002</v>
      </c>
      <c r="T688" s="18">
        <v>10.574</v>
      </c>
      <c r="U688" s="18">
        <v>11.349</v>
      </c>
      <c r="V688" s="18">
        <v>12.488</v>
      </c>
    </row>
    <row r="689" spans="1:22" x14ac:dyDescent="0.25">
      <c r="A689" s="53">
        <v>42592</v>
      </c>
      <c r="B689" s="14">
        <v>17</v>
      </c>
      <c r="C689" s="57">
        <v>353919976000</v>
      </c>
      <c r="D689" s="57">
        <v>11729741281</v>
      </c>
      <c r="E689" s="57">
        <v>1655511594</v>
      </c>
      <c r="F689" s="57">
        <v>351533593967</v>
      </c>
      <c r="G689" s="59">
        <v>3.8300000000000001E-3</v>
      </c>
      <c r="H689" s="59">
        <v>8.9999999999999998E-4</v>
      </c>
      <c r="I689" s="59">
        <v>2.9299999999999999E-3</v>
      </c>
      <c r="J689" s="59">
        <v>0.14962</v>
      </c>
      <c r="K689" s="59">
        <v>-1.09E-3</v>
      </c>
      <c r="L689" s="59">
        <v>-1.3799999999999999E-3</v>
      </c>
      <c r="M689" s="59">
        <v>2.9E-4</v>
      </c>
      <c r="N689" s="59">
        <v>-0.32872000000000001</v>
      </c>
      <c r="O689" s="19">
        <v>137.26849999999999</v>
      </c>
      <c r="P689" s="19">
        <v>101.60209999999999</v>
      </c>
      <c r="Q689" s="18">
        <v>3.262</v>
      </c>
      <c r="R689" s="18">
        <v>22.803000000000001</v>
      </c>
      <c r="S689" s="18">
        <v>6.423</v>
      </c>
      <c r="T689" s="18">
        <v>10.574</v>
      </c>
      <c r="U689" s="18">
        <v>11.353</v>
      </c>
      <c r="V689" s="18">
        <v>12.522</v>
      </c>
    </row>
    <row r="690" spans="1:22" x14ac:dyDescent="0.25">
      <c r="A690" s="53">
        <v>42593</v>
      </c>
      <c r="B690" s="14">
        <v>17</v>
      </c>
      <c r="C690" s="57">
        <v>353919976000</v>
      </c>
      <c r="D690" s="57">
        <v>11832106070</v>
      </c>
      <c r="E690" s="57">
        <v>1655783733</v>
      </c>
      <c r="F690" s="57">
        <v>354312548324</v>
      </c>
      <c r="G690" s="59">
        <v>1.176E-2</v>
      </c>
      <c r="H690" s="59">
        <v>8.5400000000000007E-3</v>
      </c>
      <c r="I690" s="59">
        <v>3.2200000000000002E-3</v>
      </c>
      <c r="J690" s="59">
        <v>0.47408</v>
      </c>
      <c r="K690" s="59">
        <v>7.9100000000000004E-3</v>
      </c>
      <c r="L690" s="59">
        <v>7.6099999999999996E-3</v>
      </c>
      <c r="M690" s="59">
        <v>2.9E-4</v>
      </c>
      <c r="N690" s="59">
        <v>16.708850000000002</v>
      </c>
      <c r="O690" s="19">
        <v>138.3536</v>
      </c>
      <c r="P690" s="19">
        <v>102.3779</v>
      </c>
      <c r="Q690" s="18">
        <v>3.2909999999999999</v>
      </c>
      <c r="R690" s="18">
        <v>23.210999999999999</v>
      </c>
      <c r="S690" s="18">
        <v>6.42</v>
      </c>
      <c r="T690" s="18">
        <v>10.574</v>
      </c>
      <c r="U690" s="18">
        <v>11.167999999999999</v>
      </c>
      <c r="V690" s="18">
        <v>12.307</v>
      </c>
    </row>
    <row r="691" spans="1:22" x14ac:dyDescent="0.25">
      <c r="A691" s="53">
        <v>42594</v>
      </c>
      <c r="B691" s="14">
        <v>17</v>
      </c>
      <c r="C691" s="57">
        <v>353919976000</v>
      </c>
      <c r="D691" s="57">
        <v>11934470859</v>
      </c>
      <c r="E691" s="57">
        <v>1656055916</v>
      </c>
      <c r="F691" s="57">
        <v>355927630298</v>
      </c>
      <c r="G691" s="59">
        <v>1.6369999999999999E-2</v>
      </c>
      <c r="H691" s="59">
        <v>1.286E-2</v>
      </c>
      <c r="I691" s="59">
        <v>3.5100000000000001E-3</v>
      </c>
      <c r="J691" s="59">
        <v>0.63890999999999998</v>
      </c>
      <c r="K691" s="59">
        <v>4.5599999999999998E-3</v>
      </c>
      <c r="L691" s="59">
        <v>4.2700000000000004E-3</v>
      </c>
      <c r="M691" s="59">
        <v>2.9E-4</v>
      </c>
      <c r="N691" s="59">
        <v>4.2594099999999999</v>
      </c>
      <c r="O691" s="19">
        <v>138.98429999999999</v>
      </c>
      <c r="P691" s="19">
        <v>102.8163</v>
      </c>
      <c r="Q691" s="18">
        <v>3.2970000000000002</v>
      </c>
      <c r="R691" s="18">
        <v>23.279</v>
      </c>
      <c r="S691" s="18">
        <v>6.4180000000000001</v>
      </c>
      <c r="T691" s="18">
        <v>10.574</v>
      </c>
      <c r="U691" s="18">
        <v>11.026</v>
      </c>
      <c r="V691" s="18">
        <v>12.179</v>
      </c>
    </row>
    <row r="692" spans="1:22" x14ac:dyDescent="0.25">
      <c r="A692" s="53">
        <v>42597</v>
      </c>
      <c r="B692" s="14">
        <v>17</v>
      </c>
      <c r="C692" s="57">
        <v>353919976000</v>
      </c>
      <c r="D692" s="57">
        <v>12241565227</v>
      </c>
      <c r="E692" s="57">
        <v>1656872601</v>
      </c>
      <c r="F692" s="57">
        <v>357752969963</v>
      </c>
      <c r="G692" s="59">
        <v>2.1590000000000002E-2</v>
      </c>
      <c r="H692" s="59">
        <v>1.72E-2</v>
      </c>
      <c r="I692" s="59">
        <v>4.3899999999999998E-3</v>
      </c>
      <c r="J692" s="59">
        <v>0.68152000000000001</v>
      </c>
      <c r="K692" s="59">
        <v>5.13E-3</v>
      </c>
      <c r="L692" s="59">
        <v>4.2599999999999999E-3</v>
      </c>
      <c r="M692" s="59">
        <v>8.7000000000000001E-4</v>
      </c>
      <c r="N692" s="59">
        <v>0.86331999999999998</v>
      </c>
      <c r="O692" s="19">
        <v>139.697</v>
      </c>
      <c r="P692" s="19">
        <v>103.2561</v>
      </c>
      <c r="Q692" s="18">
        <v>3.2909999999999999</v>
      </c>
      <c r="R692" s="18">
        <v>23.166</v>
      </c>
      <c r="S692" s="18">
        <v>6.4089999999999998</v>
      </c>
      <c r="T692" s="18">
        <v>10.574</v>
      </c>
      <c r="U692" s="18">
        <v>10.861000000000001</v>
      </c>
      <c r="V692" s="18">
        <v>12.045</v>
      </c>
    </row>
    <row r="693" spans="1:22" x14ac:dyDescent="0.25">
      <c r="A693" s="53">
        <v>42598</v>
      </c>
      <c r="B693" s="14">
        <v>17</v>
      </c>
      <c r="C693" s="57">
        <v>353919976000</v>
      </c>
      <c r="D693" s="57">
        <v>12343930016</v>
      </c>
      <c r="E693" s="57">
        <v>1657144964</v>
      </c>
      <c r="F693" s="57">
        <v>356812728603</v>
      </c>
      <c r="G693" s="59">
        <v>1.89E-2</v>
      </c>
      <c r="H693" s="59">
        <v>1.422E-2</v>
      </c>
      <c r="I693" s="59">
        <v>4.6899999999999997E-3</v>
      </c>
      <c r="J693" s="59">
        <v>0.53293000000000001</v>
      </c>
      <c r="K693" s="59">
        <v>-2.63E-3</v>
      </c>
      <c r="L693" s="59">
        <v>-2.9199999999999999E-3</v>
      </c>
      <c r="M693" s="59">
        <v>2.9E-4</v>
      </c>
      <c r="N693" s="59">
        <v>-0.61731999999999998</v>
      </c>
      <c r="O693" s="19">
        <v>139.32990000000001</v>
      </c>
      <c r="P693" s="19">
        <v>102.9538</v>
      </c>
      <c r="Q693" s="18">
        <v>3.2909999999999999</v>
      </c>
      <c r="R693" s="18">
        <v>23.268999999999998</v>
      </c>
      <c r="S693" s="18">
        <v>6.407</v>
      </c>
      <c r="T693" s="18">
        <v>10.574</v>
      </c>
      <c r="U693" s="18">
        <v>10.984999999999999</v>
      </c>
      <c r="V693" s="18">
        <v>12.145</v>
      </c>
    </row>
    <row r="694" spans="1:22" x14ac:dyDescent="0.25">
      <c r="A694" s="53">
        <v>42599</v>
      </c>
      <c r="B694" s="14">
        <v>17</v>
      </c>
      <c r="C694" s="57">
        <v>353919976000</v>
      </c>
      <c r="D694" s="57">
        <v>7140467845</v>
      </c>
      <c r="E694" s="57">
        <v>6963244331</v>
      </c>
      <c r="F694" s="57">
        <v>356947531874</v>
      </c>
      <c r="G694" s="59">
        <v>1.9290000000000002E-2</v>
      </c>
      <c r="H694" s="59">
        <v>1.431E-2</v>
      </c>
      <c r="I694" s="59">
        <v>4.9800000000000001E-3</v>
      </c>
      <c r="J694" s="59">
        <v>0.50707000000000002</v>
      </c>
      <c r="K694" s="59">
        <v>3.8000000000000002E-4</v>
      </c>
      <c r="L694" s="59">
        <v>9.0000000000000006E-5</v>
      </c>
      <c r="M694" s="59">
        <v>2.9E-4</v>
      </c>
      <c r="N694" s="59">
        <v>0.14782999999999999</v>
      </c>
      <c r="O694" s="19">
        <v>139.38249999999999</v>
      </c>
      <c r="P694" s="19">
        <v>102.9632</v>
      </c>
      <c r="Q694" s="18">
        <v>3.2839999999999998</v>
      </c>
      <c r="R694" s="18">
        <v>23.164000000000001</v>
      </c>
      <c r="S694" s="18">
        <v>6.4039999999999999</v>
      </c>
      <c r="T694" s="18">
        <v>10.574</v>
      </c>
      <c r="U694" s="18">
        <v>10.865</v>
      </c>
      <c r="V694" s="18">
        <v>12.138</v>
      </c>
    </row>
    <row r="695" spans="1:22" x14ac:dyDescent="0.25">
      <c r="A695" s="53">
        <v>42600</v>
      </c>
      <c r="B695" s="14">
        <v>17</v>
      </c>
      <c r="C695" s="57">
        <v>353919976000</v>
      </c>
      <c r="D695" s="57">
        <v>7242515755</v>
      </c>
      <c r="E695" s="57">
        <v>6964341281</v>
      </c>
      <c r="F695" s="57">
        <v>357241053101</v>
      </c>
      <c r="G695" s="59">
        <v>2.0129999999999999E-2</v>
      </c>
      <c r="H695" s="59">
        <v>1.485E-2</v>
      </c>
      <c r="I695" s="59">
        <v>5.2700000000000004E-3</v>
      </c>
      <c r="J695" s="59">
        <v>0.49786999999999998</v>
      </c>
      <c r="K695" s="59">
        <v>8.1999999999999998E-4</v>
      </c>
      <c r="L695" s="59">
        <v>5.2999999999999998E-4</v>
      </c>
      <c r="M695" s="59">
        <v>2.9E-4</v>
      </c>
      <c r="N695" s="59">
        <v>0.34988999999999998</v>
      </c>
      <c r="O695" s="19">
        <v>139.49709999999999</v>
      </c>
      <c r="P695" s="19">
        <v>103.0184</v>
      </c>
      <c r="Q695" s="18">
        <v>3.2919999999999998</v>
      </c>
      <c r="R695" s="18">
        <v>23.314</v>
      </c>
      <c r="S695" s="18">
        <v>6.4009999999999998</v>
      </c>
      <c r="T695" s="18">
        <v>10.574</v>
      </c>
      <c r="U695" s="18">
        <v>10.88</v>
      </c>
      <c r="V695" s="18">
        <v>12.132</v>
      </c>
    </row>
    <row r="696" spans="1:22" x14ac:dyDescent="0.25">
      <c r="A696" s="53">
        <v>42601</v>
      </c>
      <c r="B696" s="14">
        <v>17</v>
      </c>
      <c r="C696" s="57">
        <v>353919976000</v>
      </c>
      <c r="D696" s="57">
        <v>7344563665</v>
      </c>
      <c r="E696" s="57">
        <v>6965438403</v>
      </c>
      <c r="F696" s="57">
        <v>357408954892</v>
      </c>
      <c r="G696" s="59">
        <v>2.06E-2</v>
      </c>
      <c r="H696" s="59">
        <v>1.504E-2</v>
      </c>
      <c r="I696" s="59">
        <v>5.5700000000000003E-3</v>
      </c>
      <c r="J696" s="59">
        <v>0.47965000000000002</v>
      </c>
      <c r="K696" s="59">
        <v>4.6999999999999999E-4</v>
      </c>
      <c r="L696" s="59">
        <v>1.8000000000000001E-4</v>
      </c>
      <c r="M696" s="59">
        <v>2.9E-4</v>
      </c>
      <c r="N696" s="59">
        <v>0.18709000000000001</v>
      </c>
      <c r="O696" s="19">
        <v>139.56270000000001</v>
      </c>
      <c r="P696" s="19">
        <v>103.0371</v>
      </c>
      <c r="Q696" s="18">
        <v>3.2909999999999999</v>
      </c>
      <c r="R696" s="18">
        <v>23.324000000000002</v>
      </c>
      <c r="S696" s="18">
        <v>6.3979999999999997</v>
      </c>
      <c r="T696" s="18">
        <v>10.574</v>
      </c>
      <c r="U696" s="18">
        <v>10.871</v>
      </c>
      <c r="V696" s="18">
        <v>12.128</v>
      </c>
    </row>
    <row r="697" spans="1:22" x14ac:dyDescent="0.25">
      <c r="A697" s="53">
        <v>42604</v>
      </c>
      <c r="B697" s="14">
        <v>17</v>
      </c>
      <c r="C697" s="57">
        <v>353919976000</v>
      </c>
      <c r="D697" s="57">
        <v>7650707394</v>
      </c>
      <c r="E697" s="57">
        <v>6968730288</v>
      </c>
      <c r="F697" s="57">
        <v>357946982052</v>
      </c>
      <c r="G697" s="59">
        <v>2.214E-2</v>
      </c>
      <c r="H697" s="59">
        <v>1.5689999999999999E-2</v>
      </c>
      <c r="I697" s="59">
        <v>6.45E-3</v>
      </c>
      <c r="J697" s="59">
        <v>0.43812000000000001</v>
      </c>
      <c r="K697" s="59">
        <v>1.5100000000000001E-3</v>
      </c>
      <c r="L697" s="59">
        <v>6.4000000000000005E-4</v>
      </c>
      <c r="M697" s="59">
        <v>8.7000000000000001E-4</v>
      </c>
      <c r="N697" s="59">
        <v>0.20083000000000001</v>
      </c>
      <c r="O697" s="19">
        <v>139.77279999999999</v>
      </c>
      <c r="P697" s="19">
        <v>103.10339999999999</v>
      </c>
      <c r="Q697" s="18">
        <v>3.2759999999999998</v>
      </c>
      <c r="R697" s="18">
        <v>23.131</v>
      </c>
      <c r="S697" s="18">
        <v>6.39</v>
      </c>
      <c r="T697" s="18">
        <v>10.574</v>
      </c>
      <c r="U697" s="18">
        <v>10.824</v>
      </c>
      <c r="V697" s="18">
        <v>12.103</v>
      </c>
    </row>
    <row r="698" spans="1:22" x14ac:dyDescent="0.25">
      <c r="A698" s="53">
        <v>42605</v>
      </c>
      <c r="B698" s="14">
        <v>17</v>
      </c>
      <c r="C698" s="57">
        <v>353919976000</v>
      </c>
      <c r="D698" s="57">
        <v>7752755304</v>
      </c>
      <c r="E698" s="57">
        <v>6969828102</v>
      </c>
      <c r="F698" s="57">
        <v>357291579667</v>
      </c>
      <c r="G698" s="59">
        <v>2.027E-2</v>
      </c>
      <c r="H698" s="59">
        <v>1.3520000000000001E-2</v>
      </c>
      <c r="I698" s="59">
        <v>6.7499999999999999E-3</v>
      </c>
      <c r="J698" s="59">
        <v>0.375</v>
      </c>
      <c r="K698" s="59">
        <v>-1.83E-3</v>
      </c>
      <c r="L698" s="59">
        <v>-2.1199999999999999E-3</v>
      </c>
      <c r="M698" s="59">
        <v>2.9E-4</v>
      </c>
      <c r="N698" s="59">
        <v>-0.48774000000000001</v>
      </c>
      <c r="O698" s="19">
        <v>139.51689999999999</v>
      </c>
      <c r="P698" s="19">
        <v>102.8835</v>
      </c>
      <c r="Q698" s="18">
        <v>3.2679999999999998</v>
      </c>
      <c r="R698" s="18">
        <v>23.056999999999999</v>
      </c>
      <c r="S698" s="18">
        <v>6.3879999999999999</v>
      </c>
      <c r="T698" s="18">
        <v>10.574</v>
      </c>
      <c r="U698" s="18">
        <v>10.881</v>
      </c>
      <c r="V698" s="18">
        <v>12.167999999999999</v>
      </c>
    </row>
    <row r="699" spans="1:22" x14ac:dyDescent="0.25">
      <c r="A699" s="53">
        <v>42606</v>
      </c>
      <c r="B699" s="14">
        <v>17</v>
      </c>
      <c r="C699" s="57">
        <v>353919976000</v>
      </c>
      <c r="D699" s="57">
        <v>7854803214</v>
      </c>
      <c r="E699" s="57">
        <v>6970926089</v>
      </c>
      <c r="F699" s="57">
        <v>357411693010</v>
      </c>
      <c r="G699" s="59">
        <v>2.061E-2</v>
      </c>
      <c r="H699" s="59">
        <v>1.357E-2</v>
      </c>
      <c r="I699" s="59">
        <v>7.0400000000000003E-3</v>
      </c>
      <c r="J699" s="59">
        <v>0.36382999999999999</v>
      </c>
      <c r="K699" s="59">
        <v>3.4000000000000002E-4</v>
      </c>
      <c r="L699" s="59">
        <v>5.0000000000000002E-5</v>
      </c>
      <c r="M699" s="59">
        <v>2.9E-4</v>
      </c>
      <c r="N699" s="59">
        <v>0.13053000000000001</v>
      </c>
      <c r="O699" s="19">
        <v>139.56379999999999</v>
      </c>
      <c r="P699" s="19">
        <v>102.8884</v>
      </c>
      <c r="Q699" s="18">
        <v>3.2650000000000001</v>
      </c>
      <c r="R699" s="18">
        <v>23.021000000000001</v>
      </c>
      <c r="S699" s="18">
        <v>6.3849999999999998</v>
      </c>
      <c r="T699" s="18">
        <v>10.574</v>
      </c>
      <c r="U699" s="18">
        <v>10.877000000000001</v>
      </c>
      <c r="V699" s="18">
        <v>12.167</v>
      </c>
    </row>
    <row r="700" spans="1:22" x14ac:dyDescent="0.25">
      <c r="A700" s="53">
        <v>42607</v>
      </c>
      <c r="B700" s="14">
        <v>17</v>
      </c>
      <c r="C700" s="57">
        <v>353919976000</v>
      </c>
      <c r="D700" s="57">
        <v>7956851124</v>
      </c>
      <c r="E700" s="57">
        <v>6972024248</v>
      </c>
      <c r="F700" s="57">
        <v>357810835178</v>
      </c>
      <c r="G700" s="59">
        <v>2.1749999999999999E-2</v>
      </c>
      <c r="H700" s="59">
        <v>1.4420000000000001E-2</v>
      </c>
      <c r="I700" s="59">
        <v>7.3299999999999997E-3</v>
      </c>
      <c r="J700" s="59">
        <v>0.36914000000000002</v>
      </c>
      <c r="K700" s="59">
        <v>1.1199999999999999E-3</v>
      </c>
      <c r="L700" s="59">
        <v>8.3000000000000001E-4</v>
      </c>
      <c r="M700" s="59">
        <v>2.9E-4</v>
      </c>
      <c r="N700" s="59">
        <v>0.50288999999999995</v>
      </c>
      <c r="O700" s="19">
        <v>139.71960000000001</v>
      </c>
      <c r="P700" s="19">
        <v>102.9742</v>
      </c>
      <c r="Q700" s="18">
        <v>3.2589999999999999</v>
      </c>
      <c r="R700" s="18">
        <v>22.920999999999999</v>
      </c>
      <c r="S700" s="18">
        <v>6.3819999999999997</v>
      </c>
      <c r="T700" s="18">
        <v>10.574</v>
      </c>
      <c r="U700" s="18">
        <v>10.835000000000001</v>
      </c>
      <c r="V700" s="18">
        <v>12.137</v>
      </c>
    </row>
    <row r="701" spans="1:22" x14ac:dyDescent="0.25">
      <c r="A701" s="53">
        <v>42608</v>
      </c>
      <c r="B701" s="14">
        <v>17</v>
      </c>
      <c r="C701" s="57">
        <v>353919976000</v>
      </c>
      <c r="D701" s="57">
        <v>8058899034</v>
      </c>
      <c r="E701" s="57">
        <v>6973122581</v>
      </c>
      <c r="F701" s="57">
        <v>356496634490</v>
      </c>
      <c r="G701" s="59">
        <v>1.7999999999999999E-2</v>
      </c>
      <c r="H701" s="59">
        <v>1.0370000000000001E-2</v>
      </c>
      <c r="I701" s="59">
        <v>7.6299999999999996E-3</v>
      </c>
      <c r="J701" s="59">
        <v>0.28459000000000001</v>
      </c>
      <c r="K701" s="59">
        <v>-3.6700000000000001E-3</v>
      </c>
      <c r="L701" s="59">
        <v>-3.96E-3</v>
      </c>
      <c r="M701" s="59">
        <v>2.9E-4</v>
      </c>
      <c r="N701" s="59">
        <v>-0.73895999999999995</v>
      </c>
      <c r="O701" s="19">
        <v>139.20650000000001</v>
      </c>
      <c r="P701" s="19">
        <v>102.5634</v>
      </c>
      <c r="Q701" s="18">
        <v>3.2440000000000002</v>
      </c>
      <c r="R701" s="18">
        <v>22.77</v>
      </c>
      <c r="S701" s="18">
        <v>6.3789999999999996</v>
      </c>
      <c r="T701" s="18">
        <v>10.574</v>
      </c>
      <c r="U701" s="18">
        <v>10.939</v>
      </c>
      <c r="V701" s="18">
        <v>12.257</v>
      </c>
    </row>
    <row r="702" spans="1:22" x14ac:dyDescent="0.25">
      <c r="A702" s="53">
        <v>42611</v>
      </c>
      <c r="B702" s="14">
        <v>17</v>
      </c>
      <c r="C702" s="57">
        <v>353919976000</v>
      </c>
      <c r="D702" s="57">
        <v>8365042763</v>
      </c>
      <c r="E702" s="57">
        <v>6976418098</v>
      </c>
      <c r="F702" s="57">
        <v>357131189611</v>
      </c>
      <c r="G702" s="59">
        <v>1.9810000000000001E-2</v>
      </c>
      <c r="H702" s="59">
        <v>1.1299999999999999E-2</v>
      </c>
      <c r="I702" s="59">
        <v>8.5100000000000002E-3</v>
      </c>
      <c r="J702" s="59">
        <v>0.28006999999999999</v>
      </c>
      <c r="K702" s="59">
        <v>1.7799999999999999E-3</v>
      </c>
      <c r="L702" s="59">
        <v>9.1E-4</v>
      </c>
      <c r="M702" s="59">
        <v>8.7000000000000001E-4</v>
      </c>
      <c r="N702" s="59">
        <v>0.24156</v>
      </c>
      <c r="O702" s="19">
        <v>139.45419999999999</v>
      </c>
      <c r="P702" s="19">
        <v>102.6576</v>
      </c>
      <c r="Q702" s="18">
        <v>3.2389999999999999</v>
      </c>
      <c r="R702" s="18">
        <v>22.73</v>
      </c>
      <c r="S702" s="18">
        <v>6.3710000000000004</v>
      </c>
      <c r="T702" s="18">
        <v>10.574</v>
      </c>
      <c r="U702" s="18">
        <v>10.907</v>
      </c>
      <c r="V702" s="18">
        <v>12.231</v>
      </c>
    </row>
    <row r="703" spans="1:22" x14ac:dyDescent="0.25">
      <c r="A703" s="53">
        <v>42612</v>
      </c>
      <c r="B703" s="14">
        <v>17</v>
      </c>
      <c r="C703" s="57">
        <v>353919976000</v>
      </c>
      <c r="D703" s="57">
        <v>8467090673</v>
      </c>
      <c r="E703" s="57">
        <v>6977517122</v>
      </c>
      <c r="F703" s="57">
        <v>355556447524</v>
      </c>
      <c r="G703" s="59">
        <v>1.5310000000000001E-2</v>
      </c>
      <c r="H703" s="59">
        <v>6.5100000000000002E-3</v>
      </c>
      <c r="I703" s="59">
        <v>8.8100000000000001E-3</v>
      </c>
      <c r="J703" s="59">
        <v>0.20311999999999999</v>
      </c>
      <c r="K703" s="59">
        <v>-4.4099999999999999E-3</v>
      </c>
      <c r="L703" s="59">
        <v>-4.7000000000000002E-3</v>
      </c>
      <c r="M703" s="59">
        <v>2.9E-4</v>
      </c>
      <c r="N703" s="59">
        <v>-0.80071000000000003</v>
      </c>
      <c r="O703" s="19">
        <v>138.83930000000001</v>
      </c>
      <c r="P703" s="19">
        <v>102.1712</v>
      </c>
      <c r="Q703" s="18">
        <v>3.222</v>
      </c>
      <c r="R703" s="18">
        <v>22.55</v>
      </c>
      <c r="S703" s="18">
        <v>6.3680000000000003</v>
      </c>
      <c r="T703" s="18">
        <v>10.574</v>
      </c>
      <c r="U703" s="18">
        <v>11.038</v>
      </c>
      <c r="V703" s="18">
        <v>12.374000000000001</v>
      </c>
    </row>
    <row r="704" spans="1:22" x14ac:dyDescent="0.25">
      <c r="A704" s="53">
        <v>42613</v>
      </c>
      <c r="B704" s="14">
        <v>17</v>
      </c>
      <c r="C704" s="57">
        <v>353919976000</v>
      </c>
      <c r="D704" s="57">
        <v>8569138583</v>
      </c>
      <c r="E704" s="57">
        <v>6978616320</v>
      </c>
      <c r="F704" s="57">
        <v>357198597706</v>
      </c>
      <c r="G704" s="59">
        <v>0.02</v>
      </c>
      <c r="H704" s="59">
        <v>1.09E-2</v>
      </c>
      <c r="I704" s="59">
        <v>9.1000000000000004E-3</v>
      </c>
      <c r="J704" s="59">
        <v>0.26263999999999998</v>
      </c>
      <c r="K704" s="59">
        <v>4.62E-3</v>
      </c>
      <c r="L704" s="59">
        <v>4.3299999999999996E-3</v>
      </c>
      <c r="M704" s="59">
        <v>2.9E-4</v>
      </c>
      <c r="N704" s="59">
        <v>4.37568</v>
      </c>
      <c r="O704" s="19">
        <v>139.48060000000001</v>
      </c>
      <c r="P704" s="19">
        <v>102.6174</v>
      </c>
      <c r="Q704" s="18">
        <v>3.2280000000000002</v>
      </c>
      <c r="R704" s="18">
        <v>22.599</v>
      </c>
      <c r="S704" s="18">
        <v>6.3659999999999997</v>
      </c>
      <c r="T704" s="18">
        <v>10.574</v>
      </c>
      <c r="U704" s="18">
        <v>10.898</v>
      </c>
      <c r="V704" s="18">
        <v>12.24</v>
      </c>
    </row>
    <row r="705" spans="1:22" x14ac:dyDescent="0.25">
      <c r="A705" s="53">
        <v>42614</v>
      </c>
      <c r="B705" s="14">
        <v>17</v>
      </c>
      <c r="C705" s="57">
        <v>364404778000</v>
      </c>
      <c r="D705" s="57">
        <v>9037291867</v>
      </c>
      <c r="E705" s="57">
        <v>0</v>
      </c>
      <c r="F705" s="57">
        <v>359727576811</v>
      </c>
      <c r="G705" s="59">
        <v>-1.67E-3</v>
      </c>
      <c r="H705" s="59">
        <v>-1.9599999999999999E-3</v>
      </c>
      <c r="I705" s="59">
        <v>2.9E-4</v>
      </c>
      <c r="J705" s="59">
        <v>-0.45741999999999999</v>
      </c>
      <c r="K705" s="59">
        <v>-1.67E-3</v>
      </c>
      <c r="L705" s="59">
        <v>-1.9599999999999999E-3</v>
      </c>
      <c r="M705" s="59">
        <v>2.9E-4</v>
      </c>
      <c r="N705" s="59">
        <v>-0.45741999999999999</v>
      </c>
      <c r="O705" s="19">
        <v>139.24709999999999</v>
      </c>
      <c r="P705" s="19">
        <v>102.4157</v>
      </c>
      <c r="Q705" s="18">
        <v>3.3010000000000002</v>
      </c>
      <c r="R705" s="18">
        <v>23.013000000000002</v>
      </c>
      <c r="S705" s="18">
        <v>6.3650000000000002</v>
      </c>
      <c r="T705" s="18">
        <v>10.561</v>
      </c>
      <c r="U705" s="18">
        <v>11.073</v>
      </c>
      <c r="V705" s="18">
        <v>12.297000000000001</v>
      </c>
    </row>
    <row r="706" spans="1:22" x14ac:dyDescent="0.25">
      <c r="A706" s="53">
        <v>42615</v>
      </c>
      <c r="B706" s="14">
        <v>17</v>
      </c>
      <c r="C706" s="57">
        <v>364404778000</v>
      </c>
      <c r="D706" s="57">
        <v>9142236188</v>
      </c>
      <c r="E706" s="57">
        <v>0</v>
      </c>
      <c r="F706" s="57">
        <v>359936279688</v>
      </c>
      <c r="G706" s="59">
        <v>-1.09E-3</v>
      </c>
      <c r="H706" s="59">
        <v>-1.6800000000000001E-3</v>
      </c>
      <c r="I706" s="59">
        <v>5.8E-4</v>
      </c>
      <c r="J706" s="59">
        <v>-0.18115999999999999</v>
      </c>
      <c r="K706" s="59">
        <v>5.8E-4</v>
      </c>
      <c r="L706" s="59">
        <v>2.9E-4</v>
      </c>
      <c r="M706" s="59">
        <v>2.9E-4</v>
      </c>
      <c r="N706" s="59">
        <v>0.23577999999999999</v>
      </c>
      <c r="O706" s="19">
        <v>139.3279</v>
      </c>
      <c r="P706" s="19">
        <v>102.4453</v>
      </c>
      <c r="Q706" s="18">
        <v>3.298</v>
      </c>
      <c r="R706" s="18">
        <v>22.983000000000001</v>
      </c>
      <c r="S706" s="18">
        <v>6.3620000000000001</v>
      </c>
      <c r="T706" s="18">
        <v>10.561</v>
      </c>
      <c r="U706" s="18">
        <v>11.058999999999999</v>
      </c>
      <c r="V706" s="18">
        <v>12.288</v>
      </c>
    </row>
    <row r="707" spans="1:22" x14ac:dyDescent="0.25">
      <c r="A707" s="53">
        <v>42618</v>
      </c>
      <c r="B707" s="14">
        <v>17</v>
      </c>
      <c r="C707" s="57">
        <v>364404778000</v>
      </c>
      <c r="D707" s="57">
        <v>9457069149</v>
      </c>
      <c r="E707" s="57">
        <v>0</v>
      </c>
      <c r="F707" s="57">
        <v>358517710706</v>
      </c>
      <c r="G707" s="59">
        <v>-5.0299999999999997E-3</v>
      </c>
      <c r="H707" s="59">
        <v>-6.4900000000000001E-3</v>
      </c>
      <c r="I707" s="59">
        <v>1.4599999999999999E-3</v>
      </c>
      <c r="J707" s="59">
        <v>-0.30803000000000003</v>
      </c>
      <c r="K707" s="59">
        <v>-3.9399999999999999E-3</v>
      </c>
      <c r="L707" s="59">
        <v>-4.8199999999999996E-3</v>
      </c>
      <c r="M707" s="59">
        <v>8.7000000000000001E-4</v>
      </c>
      <c r="N707" s="59">
        <v>-0.38150000000000001</v>
      </c>
      <c r="O707" s="19">
        <v>138.77879999999999</v>
      </c>
      <c r="P707" s="19">
        <v>101.9516</v>
      </c>
      <c r="Q707" s="18">
        <v>3.2759999999999998</v>
      </c>
      <c r="R707" s="18">
        <v>22.760999999999999</v>
      </c>
      <c r="S707" s="18">
        <v>6.3540000000000001</v>
      </c>
      <c r="T707" s="18">
        <v>10.561</v>
      </c>
      <c r="U707" s="18">
        <v>11.175000000000001</v>
      </c>
      <c r="V707" s="18">
        <v>12.433999999999999</v>
      </c>
    </row>
    <row r="708" spans="1:22" x14ac:dyDescent="0.25">
      <c r="A708" s="53">
        <v>42619</v>
      </c>
      <c r="B708" s="14">
        <v>17</v>
      </c>
      <c r="C708" s="57">
        <v>364404778000</v>
      </c>
      <c r="D708" s="57">
        <v>9562013470</v>
      </c>
      <c r="E708" s="57">
        <v>0</v>
      </c>
      <c r="F708" s="57">
        <v>358696627038</v>
      </c>
      <c r="G708" s="59">
        <v>-4.5300000000000002E-3</v>
      </c>
      <c r="H708" s="59">
        <v>-6.28E-3</v>
      </c>
      <c r="I708" s="59">
        <v>1.75E-3</v>
      </c>
      <c r="J708" s="59">
        <v>-0.24156</v>
      </c>
      <c r="K708" s="59">
        <v>5.0000000000000001E-4</v>
      </c>
      <c r="L708" s="59">
        <v>2.1000000000000001E-4</v>
      </c>
      <c r="M708" s="59">
        <v>2.9E-4</v>
      </c>
      <c r="N708" s="59">
        <v>0.19974</v>
      </c>
      <c r="O708" s="19">
        <v>138.84800000000001</v>
      </c>
      <c r="P708" s="19">
        <v>101.9727</v>
      </c>
      <c r="Q708" s="18">
        <v>3.2749999999999999</v>
      </c>
      <c r="R708" s="18">
        <v>22.768000000000001</v>
      </c>
      <c r="S708" s="18">
        <v>6.351</v>
      </c>
      <c r="T708" s="18">
        <v>10.561</v>
      </c>
      <c r="U708" s="18">
        <v>11.175000000000001</v>
      </c>
      <c r="V708" s="18">
        <v>12.43</v>
      </c>
    </row>
    <row r="709" spans="1:22" x14ac:dyDescent="0.25">
      <c r="A709" s="53">
        <v>42620</v>
      </c>
      <c r="B709" s="14">
        <v>17</v>
      </c>
      <c r="C709" s="57">
        <v>364404778000</v>
      </c>
      <c r="D709" s="57">
        <v>9666957790</v>
      </c>
      <c r="E709" s="57">
        <v>0</v>
      </c>
      <c r="F709" s="57">
        <v>358804800880</v>
      </c>
      <c r="G709" s="59">
        <v>-4.2300000000000003E-3</v>
      </c>
      <c r="H709" s="59">
        <v>-6.2700000000000004E-3</v>
      </c>
      <c r="I709" s="59">
        <v>2.0400000000000001E-3</v>
      </c>
      <c r="J709" s="59">
        <v>-0.19850000000000001</v>
      </c>
      <c r="K709" s="59">
        <v>2.9999999999999997E-4</v>
      </c>
      <c r="L709" s="59">
        <v>1.0000000000000001E-5</v>
      </c>
      <c r="M709" s="59">
        <v>2.9E-4</v>
      </c>
      <c r="N709" s="59">
        <v>0.11634</v>
      </c>
      <c r="O709" s="19">
        <v>138.88990000000001</v>
      </c>
      <c r="P709" s="19">
        <v>101.9736</v>
      </c>
      <c r="Q709" s="18">
        <v>3.2690000000000001</v>
      </c>
      <c r="R709" s="18">
        <v>22.683</v>
      </c>
      <c r="S709" s="18">
        <v>6.3479999999999999</v>
      </c>
      <c r="T709" s="18">
        <v>10.561</v>
      </c>
      <c r="U709" s="18">
        <v>11.164999999999999</v>
      </c>
      <c r="V709" s="18">
        <v>12.427</v>
      </c>
    </row>
    <row r="710" spans="1:22" x14ac:dyDescent="0.25">
      <c r="A710" s="53">
        <v>42621</v>
      </c>
      <c r="B710" s="14">
        <v>17</v>
      </c>
      <c r="C710" s="57">
        <v>364404778000</v>
      </c>
      <c r="D710" s="57">
        <v>9771902111</v>
      </c>
      <c r="E710" s="57">
        <v>0</v>
      </c>
      <c r="F710" s="57">
        <v>359508290760</v>
      </c>
      <c r="G710" s="59">
        <v>-2.2799999999999999E-3</v>
      </c>
      <c r="H710" s="59">
        <v>-4.6100000000000004E-3</v>
      </c>
      <c r="I710" s="59">
        <v>2.33E-3</v>
      </c>
      <c r="J710" s="59">
        <v>-9.9000000000000005E-2</v>
      </c>
      <c r="K710" s="59">
        <v>1.9599999999999999E-3</v>
      </c>
      <c r="L710" s="59">
        <v>1.67E-3</v>
      </c>
      <c r="M710" s="59">
        <v>2.9E-4</v>
      </c>
      <c r="N710" s="59">
        <v>1.04406</v>
      </c>
      <c r="O710" s="19">
        <v>139.16220000000001</v>
      </c>
      <c r="P710" s="19">
        <v>102.14409999999999</v>
      </c>
      <c r="Q710" s="18">
        <v>3.274</v>
      </c>
      <c r="R710" s="18">
        <v>22.776</v>
      </c>
      <c r="S710" s="18">
        <v>6.3449999999999998</v>
      </c>
      <c r="T710" s="18">
        <v>10.561</v>
      </c>
      <c r="U710" s="18">
        <v>11.129</v>
      </c>
      <c r="V710" s="18">
        <v>12.382</v>
      </c>
    </row>
    <row r="711" spans="1:22" x14ac:dyDescent="0.25">
      <c r="A711" s="53">
        <v>42622</v>
      </c>
      <c r="B711" s="14">
        <v>17</v>
      </c>
      <c r="C711" s="57">
        <v>364404778000</v>
      </c>
      <c r="D711" s="57">
        <v>9876846431</v>
      </c>
      <c r="E711" s="57">
        <v>0</v>
      </c>
      <c r="F711" s="57">
        <v>359689106381</v>
      </c>
      <c r="G711" s="59">
        <v>-1.7799999999999999E-3</v>
      </c>
      <c r="H711" s="59">
        <v>-4.4000000000000003E-3</v>
      </c>
      <c r="I711" s="59">
        <v>2.6199999999999999E-3</v>
      </c>
      <c r="J711" s="59">
        <v>-6.9720000000000004E-2</v>
      </c>
      <c r="K711" s="59">
        <v>5.0000000000000001E-4</v>
      </c>
      <c r="L711" s="59">
        <v>2.1000000000000001E-4</v>
      </c>
      <c r="M711" s="59">
        <v>2.9E-4</v>
      </c>
      <c r="N711" s="59">
        <v>0.20144999999999999</v>
      </c>
      <c r="O711" s="19">
        <v>139.23220000000001</v>
      </c>
      <c r="P711" s="19">
        <v>102.1657</v>
      </c>
      <c r="Q711" s="18">
        <v>3.2749999999999999</v>
      </c>
      <c r="R711" s="18">
        <v>22.82</v>
      </c>
      <c r="S711" s="18">
        <v>6.343</v>
      </c>
      <c r="T711" s="18">
        <v>10.561</v>
      </c>
      <c r="U711" s="18">
        <v>11.124000000000001</v>
      </c>
      <c r="V711" s="18">
        <v>12.38</v>
      </c>
    </row>
    <row r="712" spans="1:22" x14ac:dyDescent="0.25">
      <c r="A712" s="53">
        <v>42626</v>
      </c>
      <c r="B712" s="14">
        <v>17</v>
      </c>
      <c r="C712" s="57">
        <v>364404778000</v>
      </c>
      <c r="D712" s="57">
        <v>10296623713</v>
      </c>
      <c r="E712" s="57">
        <v>0</v>
      </c>
      <c r="F712" s="57">
        <v>360671366648</v>
      </c>
      <c r="G712" s="59">
        <v>9.5E-4</v>
      </c>
      <c r="H712" s="59">
        <v>-2.8400000000000001E-3</v>
      </c>
      <c r="I712" s="59">
        <v>3.79E-3</v>
      </c>
      <c r="J712" s="59">
        <v>2.6890000000000001E-2</v>
      </c>
      <c r="K712" s="59">
        <v>2.7299999999999998E-3</v>
      </c>
      <c r="L712" s="59">
        <v>1.56E-3</v>
      </c>
      <c r="M712" s="59">
        <v>1.17E-3</v>
      </c>
      <c r="N712" s="59">
        <v>0.28255000000000002</v>
      </c>
      <c r="O712" s="19">
        <v>139.61240000000001</v>
      </c>
      <c r="P712" s="19">
        <v>102.3259</v>
      </c>
      <c r="Q712" s="18">
        <v>3.28</v>
      </c>
      <c r="R712" s="18">
        <v>22.986999999999998</v>
      </c>
      <c r="S712" s="18">
        <v>6.3319999999999999</v>
      </c>
      <c r="T712" s="18">
        <v>10.561</v>
      </c>
      <c r="U712" s="18">
        <v>11.132</v>
      </c>
      <c r="V712" s="18">
        <v>12.348000000000001</v>
      </c>
    </row>
    <row r="713" spans="1:22" x14ac:dyDescent="0.25">
      <c r="A713" s="53">
        <v>42627</v>
      </c>
      <c r="B713" s="14">
        <v>17</v>
      </c>
      <c r="C713" s="57">
        <v>364404778000</v>
      </c>
      <c r="D713" s="57">
        <v>10401568033</v>
      </c>
      <c r="E713" s="57">
        <v>0</v>
      </c>
      <c r="F713" s="57">
        <v>360417071704</v>
      </c>
      <c r="G713" s="59">
        <v>2.4000000000000001E-4</v>
      </c>
      <c r="H713" s="59">
        <v>-3.8400000000000001E-3</v>
      </c>
      <c r="I713" s="59">
        <v>4.0800000000000003E-3</v>
      </c>
      <c r="J713" s="59">
        <v>6.2700000000000004E-3</v>
      </c>
      <c r="K713" s="59">
        <v>-7.1000000000000002E-4</v>
      </c>
      <c r="L713" s="59">
        <v>-1E-3</v>
      </c>
      <c r="M713" s="59">
        <v>2.9E-4</v>
      </c>
      <c r="N713" s="59">
        <v>-0.22697000000000001</v>
      </c>
      <c r="O713" s="19">
        <v>139.51400000000001</v>
      </c>
      <c r="P713" s="19">
        <v>102.2235</v>
      </c>
      <c r="Q713" s="18">
        <v>3.2719999999999998</v>
      </c>
      <c r="R713" s="18">
        <v>22.888999999999999</v>
      </c>
      <c r="S713" s="18">
        <v>6.3289999999999997</v>
      </c>
      <c r="T713" s="18">
        <v>10.561</v>
      </c>
      <c r="U713" s="18">
        <v>11.15</v>
      </c>
      <c r="V713" s="18">
        <v>12.375999999999999</v>
      </c>
    </row>
    <row r="714" spans="1:22" x14ac:dyDescent="0.25">
      <c r="A714" s="53">
        <v>42628</v>
      </c>
      <c r="B714" s="14">
        <v>17</v>
      </c>
      <c r="C714" s="57">
        <v>364404778000</v>
      </c>
      <c r="D714" s="57">
        <v>10506512354</v>
      </c>
      <c r="E714" s="57">
        <v>0</v>
      </c>
      <c r="F714" s="57">
        <v>361520080013</v>
      </c>
      <c r="G714" s="59">
        <v>3.3E-3</v>
      </c>
      <c r="H714" s="59">
        <v>-1.07E-3</v>
      </c>
      <c r="I714" s="59">
        <v>4.3699999999999998E-3</v>
      </c>
      <c r="J714" s="59">
        <v>8.3489999999999995E-2</v>
      </c>
      <c r="K714" s="59">
        <v>3.0599999999999998E-3</v>
      </c>
      <c r="L714" s="59">
        <v>2.7699999999999999E-3</v>
      </c>
      <c r="M714" s="59">
        <v>2.9E-4</v>
      </c>
      <c r="N714" s="59">
        <v>2.05057</v>
      </c>
      <c r="O714" s="19">
        <v>139.941</v>
      </c>
      <c r="P714" s="19">
        <v>102.5078</v>
      </c>
      <c r="Q714" s="18">
        <v>3.2909999999999999</v>
      </c>
      <c r="R714" s="18">
        <v>23.2</v>
      </c>
      <c r="S714" s="18">
        <v>6.3259999999999996</v>
      </c>
      <c r="T714" s="18">
        <v>10.561</v>
      </c>
      <c r="U714" s="18">
        <v>11.124000000000001</v>
      </c>
      <c r="V714" s="18">
        <v>12.308</v>
      </c>
    </row>
    <row r="715" spans="1:22" x14ac:dyDescent="0.25">
      <c r="A715" s="53">
        <v>42629</v>
      </c>
      <c r="B715" s="14">
        <v>17</v>
      </c>
      <c r="C715" s="57">
        <v>364404778000</v>
      </c>
      <c r="D715" s="57">
        <v>10611456674</v>
      </c>
      <c r="E715" s="57">
        <v>0</v>
      </c>
      <c r="F715" s="57">
        <v>360513545839</v>
      </c>
      <c r="G715" s="59">
        <v>5.1000000000000004E-4</v>
      </c>
      <c r="H715" s="59">
        <v>-4.15E-3</v>
      </c>
      <c r="I715" s="59">
        <v>4.6600000000000001E-3</v>
      </c>
      <c r="J715" s="59">
        <v>1.1639999999999999E-2</v>
      </c>
      <c r="K715" s="59">
        <v>-2.7799999999999999E-3</v>
      </c>
      <c r="L715" s="59">
        <v>-3.0699999999999998E-3</v>
      </c>
      <c r="M715" s="59">
        <v>2.9E-4</v>
      </c>
      <c r="N715" s="59">
        <v>-0.63854999999999995</v>
      </c>
      <c r="O715" s="19">
        <v>139.5513</v>
      </c>
      <c r="P715" s="19">
        <v>102.19119999999999</v>
      </c>
      <c r="Q715" s="18">
        <v>3.2629999999999999</v>
      </c>
      <c r="R715" s="18">
        <v>22.774000000000001</v>
      </c>
      <c r="S715" s="18">
        <v>6.3239999999999998</v>
      </c>
      <c r="T715" s="18">
        <v>10.561</v>
      </c>
      <c r="U715" s="18">
        <v>11.172000000000001</v>
      </c>
      <c r="V715" s="18">
        <v>12.384</v>
      </c>
    </row>
    <row r="716" spans="1:22" x14ac:dyDescent="0.25">
      <c r="A716" s="53">
        <v>42632</v>
      </c>
      <c r="B716" s="14">
        <v>17</v>
      </c>
      <c r="C716" s="57">
        <v>364404778000</v>
      </c>
      <c r="D716" s="57">
        <v>10926289636</v>
      </c>
      <c r="E716" s="57">
        <v>0</v>
      </c>
      <c r="F716" s="57">
        <v>361443936001</v>
      </c>
      <c r="G716" s="59">
        <v>3.0899999999999999E-3</v>
      </c>
      <c r="H716" s="59">
        <v>-2.4399999999999999E-3</v>
      </c>
      <c r="I716" s="59">
        <v>5.5300000000000002E-3</v>
      </c>
      <c r="J716" s="59">
        <v>6.105E-2</v>
      </c>
      <c r="K716" s="59">
        <v>2.5799999999999998E-3</v>
      </c>
      <c r="L716" s="59">
        <v>1.7099999999999999E-3</v>
      </c>
      <c r="M716" s="59">
        <v>8.7000000000000001E-4</v>
      </c>
      <c r="N716" s="59">
        <v>0.36831999999999998</v>
      </c>
      <c r="O716" s="19">
        <v>139.91149999999999</v>
      </c>
      <c r="P716" s="19">
        <v>102.36660000000001</v>
      </c>
      <c r="Q716" s="18">
        <v>3.2669999999999999</v>
      </c>
      <c r="R716" s="18">
        <v>22.882999999999999</v>
      </c>
      <c r="S716" s="18">
        <v>6.3150000000000004</v>
      </c>
      <c r="T716" s="18">
        <v>10.561</v>
      </c>
      <c r="U716" s="18">
        <v>11.167999999999999</v>
      </c>
      <c r="V716" s="18">
        <v>12.342000000000001</v>
      </c>
    </row>
    <row r="717" spans="1:22" x14ac:dyDescent="0.25">
      <c r="A717" s="53">
        <v>42633</v>
      </c>
      <c r="B717" s="14">
        <v>17</v>
      </c>
      <c r="C717" s="57">
        <v>364404778000</v>
      </c>
      <c r="D717" s="57">
        <v>11031233956</v>
      </c>
      <c r="E717" s="57">
        <v>0</v>
      </c>
      <c r="F717" s="57">
        <v>363302683663</v>
      </c>
      <c r="G717" s="59">
        <v>8.2500000000000004E-3</v>
      </c>
      <c r="H717" s="59">
        <v>2.4199999999999998E-3</v>
      </c>
      <c r="I717" s="59">
        <v>5.8199999999999997E-3</v>
      </c>
      <c r="J717" s="59">
        <v>0.16173000000000001</v>
      </c>
      <c r="K717" s="59">
        <v>5.1399999999999996E-3</v>
      </c>
      <c r="L717" s="59">
        <v>4.8500000000000001E-3</v>
      </c>
      <c r="M717" s="59">
        <v>2.9E-4</v>
      </c>
      <c r="N717" s="59">
        <v>5.5027499999999998</v>
      </c>
      <c r="O717" s="19">
        <v>140.631</v>
      </c>
      <c r="P717" s="19">
        <v>102.866</v>
      </c>
      <c r="Q717" s="18">
        <v>3.2709999999999999</v>
      </c>
      <c r="R717" s="18">
        <v>22.888000000000002</v>
      </c>
      <c r="S717" s="18">
        <v>6.3129999999999997</v>
      </c>
      <c r="T717" s="18">
        <v>10.561</v>
      </c>
      <c r="U717" s="18">
        <v>11.010999999999999</v>
      </c>
      <c r="V717" s="18">
        <v>12.191000000000001</v>
      </c>
    </row>
    <row r="718" spans="1:22" x14ac:dyDescent="0.25">
      <c r="A718" s="53">
        <v>42635</v>
      </c>
      <c r="B718" s="14">
        <v>17</v>
      </c>
      <c r="C718" s="57">
        <v>364404778000</v>
      </c>
      <c r="D718" s="57">
        <v>11241122597</v>
      </c>
      <c r="E718" s="57">
        <v>0</v>
      </c>
      <c r="F718" s="57">
        <v>364238840951</v>
      </c>
      <c r="G718" s="59">
        <v>1.085E-2</v>
      </c>
      <c r="H718" s="59">
        <v>4.4400000000000004E-3</v>
      </c>
      <c r="I718" s="59">
        <v>6.4099999999999999E-3</v>
      </c>
      <c r="J718" s="59">
        <v>0.19599</v>
      </c>
      <c r="K718" s="59">
        <v>2.5799999999999998E-3</v>
      </c>
      <c r="L718" s="59">
        <v>2E-3</v>
      </c>
      <c r="M718" s="59">
        <v>5.8E-4</v>
      </c>
      <c r="N718" s="59">
        <v>0.59945000000000004</v>
      </c>
      <c r="O718" s="19">
        <v>140.99340000000001</v>
      </c>
      <c r="P718" s="19">
        <v>103.0728</v>
      </c>
      <c r="Q718" s="18">
        <v>3.2770000000000001</v>
      </c>
      <c r="R718" s="18">
        <v>23.009</v>
      </c>
      <c r="S718" s="18">
        <v>6.3070000000000004</v>
      </c>
      <c r="T718" s="18">
        <v>10.561</v>
      </c>
      <c r="U718" s="18">
        <v>10.962999999999999</v>
      </c>
      <c r="V718" s="18">
        <v>12.138999999999999</v>
      </c>
    </row>
    <row r="719" spans="1:22" x14ac:dyDescent="0.25">
      <c r="A719" s="53">
        <v>42636</v>
      </c>
      <c r="B719" s="14">
        <v>17</v>
      </c>
      <c r="C719" s="57">
        <v>364404778000</v>
      </c>
      <c r="D719" s="57">
        <v>11346066918</v>
      </c>
      <c r="E719" s="57">
        <v>0</v>
      </c>
      <c r="F719" s="57">
        <v>366092193749</v>
      </c>
      <c r="G719" s="59">
        <v>1.5990000000000001E-2</v>
      </c>
      <c r="H719" s="59">
        <v>9.2899999999999996E-3</v>
      </c>
      <c r="I719" s="59">
        <v>6.7000000000000002E-3</v>
      </c>
      <c r="J719" s="59">
        <v>0.28626000000000001</v>
      </c>
      <c r="K719" s="59">
        <v>5.0899999999999999E-3</v>
      </c>
      <c r="L719" s="59">
        <v>4.7999999999999996E-3</v>
      </c>
      <c r="M719" s="59">
        <v>2.9E-4</v>
      </c>
      <c r="N719" s="59">
        <v>5.3758499999999998</v>
      </c>
      <c r="O719" s="19">
        <v>141.71080000000001</v>
      </c>
      <c r="P719" s="19">
        <v>103.57080000000001</v>
      </c>
      <c r="Q719" s="18">
        <v>3.2959999999999998</v>
      </c>
      <c r="R719" s="18">
        <v>23.297000000000001</v>
      </c>
      <c r="S719" s="18">
        <v>6.3049999999999997</v>
      </c>
      <c r="T719" s="18">
        <v>10.561</v>
      </c>
      <c r="U719" s="18">
        <v>10.861000000000001</v>
      </c>
      <c r="V719" s="18">
        <v>12.006</v>
      </c>
    </row>
    <row r="720" spans="1:22" x14ac:dyDescent="0.25">
      <c r="A720" s="53">
        <v>42637</v>
      </c>
      <c r="B720" s="14">
        <v>17</v>
      </c>
      <c r="C720" s="57">
        <v>364404778000</v>
      </c>
      <c r="D720" s="57">
        <v>11451011238</v>
      </c>
      <c r="E720" s="57">
        <v>0</v>
      </c>
      <c r="F720" s="57">
        <v>366582220992</v>
      </c>
      <c r="G720" s="59">
        <v>1.7350000000000001E-2</v>
      </c>
      <c r="H720" s="59">
        <v>1.0359999999999999E-2</v>
      </c>
      <c r="I720" s="59">
        <v>6.9899999999999997E-3</v>
      </c>
      <c r="J720" s="59">
        <v>0.29899999999999999</v>
      </c>
      <c r="K720" s="59">
        <v>1.34E-3</v>
      </c>
      <c r="L720" s="59">
        <v>1.0499999999999999E-3</v>
      </c>
      <c r="M720" s="59">
        <v>2.9E-4</v>
      </c>
      <c r="N720" s="59">
        <v>0.62944</v>
      </c>
      <c r="O720" s="19">
        <v>141.90049999999999</v>
      </c>
      <c r="P720" s="19">
        <v>103.68040000000001</v>
      </c>
      <c r="Q720" s="18">
        <v>3.2989999999999999</v>
      </c>
      <c r="R720" s="18">
        <v>23.35</v>
      </c>
      <c r="S720" s="18">
        <v>6.3019999999999996</v>
      </c>
      <c r="T720" s="18">
        <v>10.561</v>
      </c>
      <c r="U720" s="18">
        <v>10.839</v>
      </c>
      <c r="V720" s="18">
        <v>11.978</v>
      </c>
    </row>
    <row r="721" spans="1:22" x14ac:dyDescent="0.25">
      <c r="A721" s="53">
        <v>42639</v>
      </c>
      <c r="B721" s="14">
        <v>17</v>
      </c>
      <c r="C721" s="57">
        <v>364404778000</v>
      </c>
      <c r="D721" s="57">
        <v>11660899879</v>
      </c>
      <c r="E721" s="57">
        <v>0</v>
      </c>
      <c r="F721" s="57">
        <v>366654589642</v>
      </c>
      <c r="G721" s="59">
        <v>1.755E-2</v>
      </c>
      <c r="H721" s="59">
        <v>9.9799999999999993E-3</v>
      </c>
      <c r="I721" s="59">
        <v>7.5700000000000003E-3</v>
      </c>
      <c r="J721" s="59">
        <v>0.27665000000000001</v>
      </c>
      <c r="K721" s="59">
        <v>2.0000000000000001E-4</v>
      </c>
      <c r="L721" s="59">
        <v>-3.8000000000000002E-4</v>
      </c>
      <c r="M721" s="59">
        <v>5.6999999999999998E-4</v>
      </c>
      <c r="N721" s="59">
        <v>3.6679999999999997E-2</v>
      </c>
      <c r="O721" s="19">
        <v>141.92850000000001</v>
      </c>
      <c r="P721" s="19">
        <v>103.6413</v>
      </c>
      <c r="Q721" s="18">
        <v>3.2879999999999998</v>
      </c>
      <c r="R721" s="18">
        <v>23.219000000000001</v>
      </c>
      <c r="S721" s="18">
        <v>6.2960000000000003</v>
      </c>
      <c r="T721" s="18">
        <v>10.561</v>
      </c>
      <c r="U721" s="18">
        <v>10.831</v>
      </c>
      <c r="V721" s="18">
        <v>11.987</v>
      </c>
    </row>
    <row r="722" spans="1:22" x14ac:dyDescent="0.25">
      <c r="A722" s="53">
        <v>42640</v>
      </c>
      <c r="B722" s="14">
        <v>17</v>
      </c>
      <c r="C722" s="57">
        <v>364404778000</v>
      </c>
      <c r="D722" s="57">
        <v>11765844200</v>
      </c>
      <c r="E722" s="57">
        <v>0</v>
      </c>
      <c r="F722" s="57">
        <v>369356849333</v>
      </c>
      <c r="G722" s="59">
        <v>2.5049999999999999E-2</v>
      </c>
      <c r="H722" s="59">
        <v>1.719E-2</v>
      </c>
      <c r="I722" s="59">
        <v>7.8600000000000007E-3</v>
      </c>
      <c r="J722" s="59">
        <v>0.39718999999999999</v>
      </c>
      <c r="K722" s="59">
        <v>7.3699999999999998E-3</v>
      </c>
      <c r="L722" s="59">
        <v>7.0800000000000004E-3</v>
      </c>
      <c r="M722" s="59">
        <v>2.9E-4</v>
      </c>
      <c r="N722" s="59">
        <v>13.58802</v>
      </c>
      <c r="O722" s="19">
        <v>142.97450000000001</v>
      </c>
      <c r="P722" s="19">
        <v>104.3809</v>
      </c>
      <c r="Q722" s="18">
        <v>3.331</v>
      </c>
      <c r="R722" s="18">
        <v>23.876000000000001</v>
      </c>
      <c r="S722" s="18">
        <v>6.2939999999999996</v>
      </c>
      <c r="T722" s="18">
        <v>10.561</v>
      </c>
      <c r="U722" s="18">
        <v>10.727</v>
      </c>
      <c r="V722" s="18">
        <v>11.803000000000001</v>
      </c>
    </row>
    <row r="723" spans="1:22" x14ac:dyDescent="0.25">
      <c r="A723" s="53">
        <v>42641</v>
      </c>
      <c r="B723" s="14">
        <v>17</v>
      </c>
      <c r="C723" s="57">
        <v>364404778000</v>
      </c>
      <c r="D723" s="57">
        <v>11870788520</v>
      </c>
      <c r="E723" s="57">
        <v>0</v>
      </c>
      <c r="F723" s="57">
        <v>369838760166</v>
      </c>
      <c r="G723" s="59">
        <v>2.639E-2</v>
      </c>
      <c r="H723" s="59">
        <v>1.823E-2</v>
      </c>
      <c r="I723" s="59">
        <v>8.1499999999999993E-3</v>
      </c>
      <c r="J723" s="59">
        <v>0.40427000000000002</v>
      </c>
      <c r="K723" s="59">
        <v>1.2999999999999999E-3</v>
      </c>
      <c r="L723" s="59">
        <v>1.0200000000000001E-3</v>
      </c>
      <c r="M723" s="59">
        <v>2.7999999999999998E-4</v>
      </c>
      <c r="N723" s="59">
        <v>0.60948999999999998</v>
      </c>
      <c r="O723" s="19">
        <v>143.161</v>
      </c>
      <c r="P723" s="19">
        <v>104.4883</v>
      </c>
      <c r="Q723" s="18">
        <v>3.33</v>
      </c>
      <c r="R723" s="18">
        <v>23.853999999999999</v>
      </c>
      <c r="S723" s="18">
        <v>6.2910000000000004</v>
      </c>
      <c r="T723" s="18">
        <v>10.561</v>
      </c>
      <c r="U723" s="18">
        <v>10.712</v>
      </c>
      <c r="V723" s="18">
        <v>11.771000000000001</v>
      </c>
    </row>
    <row r="724" spans="1:22" x14ac:dyDescent="0.25">
      <c r="A724" s="53">
        <v>42642</v>
      </c>
      <c r="B724" s="14">
        <v>17</v>
      </c>
      <c r="C724" s="57">
        <v>364404778000</v>
      </c>
      <c r="D724" s="57">
        <v>11975732840</v>
      </c>
      <c r="E724" s="57">
        <v>0</v>
      </c>
      <c r="F724" s="57">
        <v>371853600925</v>
      </c>
      <c r="G724" s="59">
        <v>3.1980000000000001E-2</v>
      </c>
      <c r="H724" s="59">
        <v>2.3529999999999999E-2</v>
      </c>
      <c r="I724" s="59">
        <v>8.4499999999999992E-3</v>
      </c>
      <c r="J724" s="59">
        <v>0.48615000000000003</v>
      </c>
      <c r="K724" s="59">
        <v>5.45E-3</v>
      </c>
      <c r="L724" s="59">
        <v>5.1599999999999997E-3</v>
      </c>
      <c r="M724" s="59">
        <v>2.7999999999999998E-4</v>
      </c>
      <c r="N724" s="59">
        <v>6.26511</v>
      </c>
      <c r="O724" s="19">
        <v>143.941</v>
      </c>
      <c r="P724" s="19">
        <v>105.0322</v>
      </c>
      <c r="Q724" s="18">
        <v>3.3460000000000001</v>
      </c>
      <c r="R724" s="18">
        <v>24.088999999999999</v>
      </c>
      <c r="S724" s="18">
        <v>6.2880000000000003</v>
      </c>
      <c r="T724" s="18">
        <v>10.561</v>
      </c>
      <c r="U724" s="18">
        <v>10.561999999999999</v>
      </c>
      <c r="V724" s="18">
        <v>11.625</v>
      </c>
    </row>
    <row r="725" spans="1:22" x14ac:dyDescent="0.25">
      <c r="A725" s="53">
        <v>42643</v>
      </c>
      <c r="B725" s="14">
        <v>17</v>
      </c>
      <c r="C725" s="57">
        <v>364404778000</v>
      </c>
      <c r="D725" s="57">
        <v>12080677161</v>
      </c>
      <c r="E725" s="57">
        <v>0</v>
      </c>
      <c r="F725" s="57">
        <v>372626706496</v>
      </c>
      <c r="G725" s="59">
        <v>3.4119999999999998E-2</v>
      </c>
      <c r="H725" s="59">
        <v>2.5389999999999999E-2</v>
      </c>
      <c r="I725" s="59">
        <v>8.7399999999999995E-3</v>
      </c>
      <c r="J725" s="59">
        <v>0.50419000000000003</v>
      </c>
      <c r="K725" s="59">
        <v>2.0799999999999998E-3</v>
      </c>
      <c r="L725" s="59">
        <v>1.8E-3</v>
      </c>
      <c r="M725" s="59">
        <v>2.7999999999999998E-4</v>
      </c>
      <c r="N725" s="59">
        <v>1.13415</v>
      </c>
      <c r="O725" s="19">
        <v>144.24019999999999</v>
      </c>
      <c r="P725" s="19">
        <v>105.2225</v>
      </c>
      <c r="Q725" s="18">
        <v>3.347</v>
      </c>
      <c r="R725" s="18">
        <v>24.126000000000001</v>
      </c>
      <c r="S725" s="18">
        <v>6.2850000000000001</v>
      </c>
      <c r="T725" s="18">
        <v>10.561</v>
      </c>
      <c r="U725" s="18">
        <v>10.461</v>
      </c>
      <c r="V725" s="18">
        <v>11.574</v>
      </c>
    </row>
    <row r="726" spans="1:22" x14ac:dyDescent="0.25">
      <c r="A726" s="53">
        <v>42646</v>
      </c>
      <c r="B726" s="14">
        <v>17</v>
      </c>
      <c r="C726" s="57">
        <v>384404778000</v>
      </c>
      <c r="D726" s="57">
        <v>13537658792</v>
      </c>
      <c r="E726" s="57">
        <v>0</v>
      </c>
      <c r="F726" s="57">
        <v>393111243006</v>
      </c>
      <c r="G726" s="59">
        <v>-3.0000000000000001E-5</v>
      </c>
      <c r="H726" s="59">
        <v>-8.8000000000000003E-4</v>
      </c>
      <c r="I726" s="59">
        <v>8.4999999999999995E-4</v>
      </c>
      <c r="J726" s="59">
        <v>-3.8800000000000002E-3</v>
      </c>
      <c r="K726" s="59">
        <v>-3.0000000000000001E-5</v>
      </c>
      <c r="L726" s="59">
        <v>-8.8000000000000003E-4</v>
      </c>
      <c r="M726" s="59">
        <v>8.4999999999999995E-4</v>
      </c>
      <c r="N726" s="59">
        <v>-3.8800000000000002E-3</v>
      </c>
      <c r="O726" s="19">
        <v>144.23560000000001</v>
      </c>
      <c r="P726" s="19">
        <v>105.1294</v>
      </c>
      <c r="Q726" s="18">
        <v>3.472</v>
      </c>
      <c r="R726" s="18">
        <v>26.181999999999999</v>
      </c>
      <c r="S726" s="18">
        <v>6.8659999999999997</v>
      </c>
      <c r="T726" s="18">
        <v>10.657</v>
      </c>
      <c r="U726" s="18">
        <v>10.602</v>
      </c>
      <c r="V726" s="18">
        <v>11.733000000000001</v>
      </c>
    </row>
    <row r="727" spans="1:22" x14ac:dyDescent="0.25">
      <c r="A727" s="53">
        <v>42647</v>
      </c>
      <c r="B727" s="14">
        <v>17</v>
      </c>
      <c r="C727" s="57">
        <v>384404778000</v>
      </c>
      <c r="D727" s="57">
        <v>13649382929</v>
      </c>
      <c r="E727" s="57">
        <v>0</v>
      </c>
      <c r="F727" s="57">
        <v>392727539491</v>
      </c>
      <c r="G727" s="59">
        <v>-1.01E-3</v>
      </c>
      <c r="H727" s="59">
        <v>-2.14E-3</v>
      </c>
      <c r="I727" s="59">
        <v>1.14E-3</v>
      </c>
      <c r="J727" s="59">
        <v>-8.7919999999999998E-2</v>
      </c>
      <c r="K727" s="59">
        <v>-9.7999999999999997E-4</v>
      </c>
      <c r="L727" s="59">
        <v>-1.2600000000000001E-3</v>
      </c>
      <c r="M727" s="59">
        <v>2.7999999999999998E-4</v>
      </c>
      <c r="N727" s="59">
        <v>-0.29982999999999999</v>
      </c>
      <c r="O727" s="19">
        <v>144.09479999999999</v>
      </c>
      <c r="P727" s="19">
        <v>104.99679999999999</v>
      </c>
      <c r="Q727" s="18">
        <v>3.4649999999999999</v>
      </c>
      <c r="R727" s="18">
        <v>26.111000000000001</v>
      </c>
      <c r="S727" s="18">
        <v>6.8630000000000004</v>
      </c>
      <c r="T727" s="18">
        <v>10.657</v>
      </c>
      <c r="U727" s="18">
        <v>10.634</v>
      </c>
      <c r="V727" s="18">
        <v>11.769</v>
      </c>
    </row>
    <row r="728" spans="1:22" x14ac:dyDescent="0.25">
      <c r="A728" s="53">
        <v>42648</v>
      </c>
      <c r="B728" s="14">
        <v>17</v>
      </c>
      <c r="C728" s="57">
        <v>384404778000</v>
      </c>
      <c r="D728" s="57">
        <v>13761107067</v>
      </c>
      <c r="E728" s="57">
        <v>0</v>
      </c>
      <c r="F728" s="57">
        <v>393785144380</v>
      </c>
      <c r="G728" s="59">
        <v>1.6800000000000001E-3</v>
      </c>
      <c r="H728" s="59">
        <v>2.5999999999999998E-4</v>
      </c>
      <c r="I728" s="59">
        <v>1.42E-3</v>
      </c>
      <c r="J728" s="59">
        <v>0.13055</v>
      </c>
      <c r="K728" s="59">
        <v>2.6900000000000001E-3</v>
      </c>
      <c r="L728" s="59">
        <v>2.4099999999999998E-3</v>
      </c>
      <c r="M728" s="59">
        <v>2.7999999999999998E-4</v>
      </c>
      <c r="N728" s="59">
        <v>1.66876</v>
      </c>
      <c r="O728" s="19">
        <v>144.4829</v>
      </c>
      <c r="P728" s="19">
        <v>105.25</v>
      </c>
      <c r="Q728" s="18">
        <v>3.472</v>
      </c>
      <c r="R728" s="18">
        <v>26.219000000000001</v>
      </c>
      <c r="S728" s="18">
        <v>6.86</v>
      </c>
      <c r="T728" s="18">
        <v>10.657</v>
      </c>
      <c r="U728" s="18">
        <v>10.579000000000001</v>
      </c>
      <c r="V728" s="18">
        <v>11.704000000000001</v>
      </c>
    </row>
    <row r="729" spans="1:22" x14ac:dyDescent="0.25">
      <c r="A729" s="53">
        <v>42649</v>
      </c>
      <c r="B729" s="14">
        <v>17</v>
      </c>
      <c r="C729" s="57">
        <v>384404778000</v>
      </c>
      <c r="D729" s="57">
        <v>13872831204</v>
      </c>
      <c r="E729" s="57">
        <v>0</v>
      </c>
      <c r="F729" s="57">
        <v>397009869322</v>
      </c>
      <c r="G729" s="59">
        <v>9.8899999999999995E-3</v>
      </c>
      <c r="H729" s="59">
        <v>8.1799999999999998E-3</v>
      </c>
      <c r="I729" s="59">
        <v>1.7099999999999999E-3</v>
      </c>
      <c r="J729" s="59">
        <v>0.81918999999999997</v>
      </c>
      <c r="K729" s="59">
        <v>8.1899999999999994E-3</v>
      </c>
      <c r="L729" s="59">
        <v>7.9100000000000004E-3</v>
      </c>
      <c r="M729" s="59">
        <v>2.7999999999999998E-4</v>
      </c>
      <c r="N729" s="59">
        <v>18.625499999999999</v>
      </c>
      <c r="O729" s="19">
        <v>145.6661</v>
      </c>
      <c r="P729" s="19">
        <v>106.08320000000001</v>
      </c>
      <c r="Q729" s="18">
        <v>3.5030000000000001</v>
      </c>
      <c r="R729" s="18">
        <v>26.643999999999998</v>
      </c>
      <c r="S729" s="18">
        <v>6.8579999999999997</v>
      </c>
      <c r="T729" s="18">
        <v>10.657</v>
      </c>
      <c r="U729" s="18">
        <v>10.407999999999999</v>
      </c>
      <c r="V729" s="18">
        <v>11.49</v>
      </c>
    </row>
    <row r="730" spans="1:22" x14ac:dyDescent="0.25">
      <c r="A730" s="53">
        <v>42650</v>
      </c>
      <c r="B730" s="14">
        <v>17</v>
      </c>
      <c r="C730" s="57">
        <v>384404778000</v>
      </c>
      <c r="D730" s="57">
        <v>13984555342</v>
      </c>
      <c r="E730" s="57">
        <v>0</v>
      </c>
      <c r="F730" s="57">
        <v>397420147407</v>
      </c>
      <c r="G730" s="59">
        <v>1.093E-2</v>
      </c>
      <c r="H730" s="59">
        <v>8.94E-3</v>
      </c>
      <c r="I730" s="59">
        <v>1.99E-3</v>
      </c>
      <c r="J730" s="59">
        <v>0.76254999999999995</v>
      </c>
      <c r="K730" s="59">
        <v>1.0300000000000001E-3</v>
      </c>
      <c r="L730" s="59">
        <v>7.5000000000000002E-4</v>
      </c>
      <c r="M730" s="59">
        <v>2.7999999999999998E-4</v>
      </c>
      <c r="N730" s="59">
        <v>0.45790999999999998</v>
      </c>
      <c r="O730" s="19">
        <v>145.81659999999999</v>
      </c>
      <c r="P730" s="19">
        <v>106.1631</v>
      </c>
      <c r="Q730" s="18">
        <v>3.5049999999999999</v>
      </c>
      <c r="R730" s="18">
        <v>26.689</v>
      </c>
      <c r="S730" s="18">
        <v>6.8550000000000004</v>
      </c>
      <c r="T730" s="18">
        <v>10.657</v>
      </c>
      <c r="U730" s="18">
        <v>10.394</v>
      </c>
      <c r="V730" s="18">
        <v>11.472</v>
      </c>
    </row>
    <row r="731" spans="1:22" x14ac:dyDescent="0.25">
      <c r="A731" s="53">
        <v>42653</v>
      </c>
      <c r="B731" s="14">
        <v>17</v>
      </c>
      <c r="C731" s="57">
        <v>384404778000</v>
      </c>
      <c r="D731" s="57">
        <v>14319727755</v>
      </c>
      <c r="E731" s="57">
        <v>0</v>
      </c>
      <c r="F731" s="57">
        <v>397525165921</v>
      </c>
      <c r="G731" s="59">
        <v>1.12E-2</v>
      </c>
      <c r="H731" s="59">
        <v>8.3499999999999998E-3</v>
      </c>
      <c r="I731" s="59">
        <v>2.8400000000000001E-3</v>
      </c>
      <c r="J731" s="59">
        <v>0.50136999999999998</v>
      </c>
      <c r="K731" s="59">
        <v>2.5999999999999998E-4</v>
      </c>
      <c r="L731" s="59">
        <v>-5.8E-4</v>
      </c>
      <c r="M731" s="59">
        <v>8.4000000000000003E-4</v>
      </c>
      <c r="N731" s="59">
        <v>3.2669999999999998E-2</v>
      </c>
      <c r="O731" s="19">
        <v>145.85509999999999</v>
      </c>
      <c r="P731" s="19">
        <v>106.1015</v>
      </c>
      <c r="Q731" s="18">
        <v>3.492</v>
      </c>
      <c r="R731" s="18">
        <v>26.542999999999999</v>
      </c>
      <c r="S731" s="18">
        <v>6.8470000000000004</v>
      </c>
      <c r="T731" s="18">
        <v>10.657</v>
      </c>
      <c r="U731" s="18">
        <v>10.388</v>
      </c>
      <c r="V731" s="18">
        <v>11.487</v>
      </c>
    </row>
    <row r="732" spans="1:22" x14ac:dyDescent="0.25">
      <c r="A732" s="53">
        <v>42654</v>
      </c>
      <c r="B732" s="14">
        <v>17</v>
      </c>
      <c r="C732" s="57">
        <v>384404778000</v>
      </c>
      <c r="D732" s="57">
        <v>14431451892</v>
      </c>
      <c r="E732" s="57">
        <v>0</v>
      </c>
      <c r="F732" s="57">
        <v>396843101322</v>
      </c>
      <c r="G732" s="59">
        <v>9.4599999999999997E-3</v>
      </c>
      <c r="H732" s="59">
        <v>6.3299999999999997E-3</v>
      </c>
      <c r="I732" s="59">
        <v>3.13E-3</v>
      </c>
      <c r="J732" s="59">
        <v>0.36676999999999998</v>
      </c>
      <c r="K732" s="59">
        <v>-1.72E-3</v>
      </c>
      <c r="L732" s="59">
        <v>-2E-3</v>
      </c>
      <c r="M732" s="59">
        <v>2.7999999999999998E-4</v>
      </c>
      <c r="N732" s="59">
        <v>-0.4657</v>
      </c>
      <c r="O732" s="19">
        <v>145.60489999999999</v>
      </c>
      <c r="P732" s="19">
        <v>105.8891</v>
      </c>
      <c r="Q732" s="18">
        <v>3.4830000000000001</v>
      </c>
      <c r="R732" s="18">
        <v>26.472000000000001</v>
      </c>
      <c r="S732" s="18">
        <v>6.8440000000000003</v>
      </c>
      <c r="T732" s="18">
        <v>10.657</v>
      </c>
      <c r="U732" s="18">
        <v>10.436999999999999</v>
      </c>
      <c r="V732" s="18">
        <v>11.545</v>
      </c>
    </row>
    <row r="733" spans="1:22" x14ac:dyDescent="0.25">
      <c r="A733" s="53">
        <v>42655</v>
      </c>
      <c r="B733" s="14">
        <v>17</v>
      </c>
      <c r="C733" s="57">
        <v>384404778000</v>
      </c>
      <c r="D733" s="57">
        <v>14543176030</v>
      </c>
      <c r="E733" s="57">
        <v>0</v>
      </c>
      <c r="F733" s="57">
        <v>397421224366</v>
      </c>
      <c r="G733" s="59">
        <v>1.093E-2</v>
      </c>
      <c r="H733" s="59">
        <v>7.5199999999999998E-3</v>
      </c>
      <c r="I733" s="59">
        <v>3.4099999999999998E-3</v>
      </c>
      <c r="J733" s="59">
        <v>0.39193</v>
      </c>
      <c r="K733" s="59">
        <v>1.4599999999999999E-3</v>
      </c>
      <c r="L733" s="59">
        <v>1.1800000000000001E-3</v>
      </c>
      <c r="M733" s="59">
        <v>2.7999999999999998E-4</v>
      </c>
      <c r="N733" s="59">
        <v>0.70121999999999995</v>
      </c>
      <c r="O733" s="19">
        <v>145.81700000000001</v>
      </c>
      <c r="P733" s="19">
        <v>106.01390000000001</v>
      </c>
      <c r="Q733" s="18">
        <v>3.4820000000000002</v>
      </c>
      <c r="R733" s="18">
        <v>26.452999999999999</v>
      </c>
      <c r="S733" s="18">
        <v>6.8410000000000002</v>
      </c>
      <c r="T733" s="18">
        <v>10.657</v>
      </c>
      <c r="U733" s="18">
        <v>10.398999999999999</v>
      </c>
      <c r="V733" s="18">
        <v>11.51</v>
      </c>
    </row>
    <row r="734" spans="1:22" x14ac:dyDescent="0.25">
      <c r="A734" s="53">
        <v>42656</v>
      </c>
      <c r="B734" s="14">
        <v>17</v>
      </c>
      <c r="C734" s="57">
        <v>384404778000</v>
      </c>
      <c r="D734" s="57">
        <v>14654900167</v>
      </c>
      <c r="E734" s="57">
        <v>0</v>
      </c>
      <c r="F734" s="57">
        <v>397185586573</v>
      </c>
      <c r="G734" s="59">
        <v>1.0330000000000001E-2</v>
      </c>
      <c r="H734" s="59">
        <v>6.6400000000000001E-3</v>
      </c>
      <c r="I734" s="59">
        <v>3.6900000000000001E-3</v>
      </c>
      <c r="J734" s="59">
        <v>0.33456000000000002</v>
      </c>
      <c r="K734" s="59">
        <v>-5.9000000000000003E-4</v>
      </c>
      <c r="L734" s="59">
        <v>-8.7000000000000001E-4</v>
      </c>
      <c r="M734" s="59">
        <v>2.7999999999999998E-4</v>
      </c>
      <c r="N734" s="59">
        <v>-0.19464999999999999</v>
      </c>
      <c r="O734" s="19">
        <v>145.73050000000001</v>
      </c>
      <c r="P734" s="19">
        <v>105.9209</v>
      </c>
      <c r="Q734" s="18">
        <v>3.4710000000000001</v>
      </c>
      <c r="R734" s="18">
        <v>26.283000000000001</v>
      </c>
      <c r="S734" s="18">
        <v>6.8390000000000004</v>
      </c>
      <c r="T734" s="18">
        <v>10.657</v>
      </c>
      <c r="U734" s="18">
        <v>10.401</v>
      </c>
      <c r="V734" s="18">
        <v>11.53</v>
      </c>
    </row>
    <row r="735" spans="1:22" x14ac:dyDescent="0.25">
      <c r="A735" s="53">
        <v>42657</v>
      </c>
      <c r="B735" s="14">
        <v>17</v>
      </c>
      <c r="C735" s="57">
        <v>384404778000</v>
      </c>
      <c r="D735" s="57">
        <v>14766624305</v>
      </c>
      <c r="E735" s="57">
        <v>0</v>
      </c>
      <c r="F735" s="57">
        <v>397448808242</v>
      </c>
      <c r="G735" s="59">
        <v>1.0999999999999999E-2</v>
      </c>
      <c r="H735" s="59">
        <v>7.0200000000000002E-3</v>
      </c>
      <c r="I735" s="59">
        <v>3.98E-3</v>
      </c>
      <c r="J735" s="59">
        <v>0.33011000000000001</v>
      </c>
      <c r="K735" s="59">
        <v>6.6E-4</v>
      </c>
      <c r="L735" s="59">
        <v>3.8000000000000002E-4</v>
      </c>
      <c r="M735" s="59">
        <v>2.7999999999999998E-4</v>
      </c>
      <c r="N735" s="59">
        <v>0.27355000000000002</v>
      </c>
      <c r="O735" s="19">
        <v>145.8271</v>
      </c>
      <c r="P735" s="19">
        <v>105.9615</v>
      </c>
      <c r="Q735" s="18">
        <v>3.4689999999999999</v>
      </c>
      <c r="R735" s="18">
        <v>26.31</v>
      </c>
      <c r="S735" s="18">
        <v>6.8360000000000003</v>
      </c>
      <c r="T735" s="18">
        <v>10.657</v>
      </c>
      <c r="U735" s="18">
        <v>10.340999999999999</v>
      </c>
      <c r="V735" s="18">
        <v>11.522</v>
      </c>
    </row>
    <row r="736" spans="1:22" x14ac:dyDescent="0.25">
      <c r="A736" s="53">
        <v>42660</v>
      </c>
      <c r="B736" s="14">
        <v>17</v>
      </c>
      <c r="C736" s="57">
        <v>384404778000</v>
      </c>
      <c r="D736" s="57">
        <v>15101796717</v>
      </c>
      <c r="E736" s="57">
        <v>0</v>
      </c>
      <c r="F736" s="57">
        <v>400544281308</v>
      </c>
      <c r="G736" s="59">
        <v>1.8880000000000001E-2</v>
      </c>
      <c r="H736" s="59">
        <v>1.404E-2</v>
      </c>
      <c r="I736" s="59">
        <v>4.8300000000000001E-3</v>
      </c>
      <c r="J736" s="59">
        <v>0.49406</v>
      </c>
      <c r="K736" s="59">
        <v>7.79E-3</v>
      </c>
      <c r="L736" s="59">
        <v>6.9499999999999996E-3</v>
      </c>
      <c r="M736" s="59">
        <v>8.4000000000000003E-4</v>
      </c>
      <c r="N736" s="59">
        <v>1.57002</v>
      </c>
      <c r="O736" s="19">
        <v>146.96289999999999</v>
      </c>
      <c r="P736" s="19">
        <v>106.7003</v>
      </c>
      <c r="Q736" s="18">
        <v>3.492</v>
      </c>
      <c r="R736" s="18">
        <v>26.706</v>
      </c>
      <c r="S736" s="18">
        <v>6.8280000000000003</v>
      </c>
      <c r="T736" s="18">
        <v>10.657</v>
      </c>
      <c r="U736" s="18">
        <v>10.161</v>
      </c>
      <c r="V736" s="18">
        <v>11.34</v>
      </c>
    </row>
    <row r="737" spans="1:22" x14ac:dyDescent="0.25">
      <c r="A737" s="53">
        <v>42661</v>
      </c>
      <c r="B737" s="14">
        <v>17</v>
      </c>
      <c r="C737" s="57">
        <v>384404778000</v>
      </c>
      <c r="D737" s="57">
        <v>15213520855</v>
      </c>
      <c r="E737" s="57">
        <v>0</v>
      </c>
      <c r="F737" s="57">
        <v>400596293665</v>
      </c>
      <c r="G737" s="59">
        <v>1.9009999999999999E-2</v>
      </c>
      <c r="H737" s="59">
        <v>1.389E-2</v>
      </c>
      <c r="I737" s="59">
        <v>5.1200000000000004E-3</v>
      </c>
      <c r="J737" s="59">
        <v>0.46494999999999997</v>
      </c>
      <c r="K737" s="59">
        <v>1.2999999999999999E-4</v>
      </c>
      <c r="L737" s="59">
        <v>-1.4999999999999999E-4</v>
      </c>
      <c r="M737" s="59">
        <v>2.7999999999999998E-4</v>
      </c>
      <c r="N737" s="59">
        <v>4.8529999999999997E-2</v>
      </c>
      <c r="O737" s="19">
        <v>146.982</v>
      </c>
      <c r="P737" s="19">
        <v>106.68429999999999</v>
      </c>
      <c r="Q737" s="18">
        <v>3.4980000000000002</v>
      </c>
      <c r="R737" s="18">
        <v>26.850999999999999</v>
      </c>
      <c r="S737" s="18">
        <v>6.8250000000000002</v>
      </c>
      <c r="T737" s="18">
        <v>10.657</v>
      </c>
      <c r="U737" s="18">
        <v>10.193</v>
      </c>
      <c r="V737" s="18">
        <v>11.353</v>
      </c>
    </row>
    <row r="738" spans="1:22" x14ac:dyDescent="0.25">
      <c r="A738" s="53">
        <v>42662</v>
      </c>
      <c r="B738" s="14">
        <v>17</v>
      </c>
      <c r="C738" s="57">
        <v>384404778000</v>
      </c>
      <c r="D738" s="57">
        <v>15325244992</v>
      </c>
      <c r="E738" s="57">
        <v>0</v>
      </c>
      <c r="F738" s="57">
        <v>399234063194</v>
      </c>
      <c r="G738" s="59">
        <v>1.554E-2</v>
      </c>
      <c r="H738" s="59">
        <v>1.014E-2</v>
      </c>
      <c r="I738" s="59">
        <v>5.4000000000000003E-3</v>
      </c>
      <c r="J738" s="59">
        <v>0.34486</v>
      </c>
      <c r="K738" s="59">
        <v>-3.3999999999999998E-3</v>
      </c>
      <c r="L738" s="59">
        <v>-3.6800000000000001E-3</v>
      </c>
      <c r="M738" s="59">
        <v>2.7999999999999998E-4</v>
      </c>
      <c r="N738" s="59">
        <v>-0.71157000000000004</v>
      </c>
      <c r="O738" s="19">
        <v>146.4821</v>
      </c>
      <c r="P738" s="19">
        <v>106.2898</v>
      </c>
      <c r="Q738" s="18">
        <v>3.49</v>
      </c>
      <c r="R738" s="18">
        <v>26.829000000000001</v>
      </c>
      <c r="S738" s="18">
        <v>6.8220000000000001</v>
      </c>
      <c r="T738" s="18">
        <v>10.657</v>
      </c>
      <c r="U738" s="18">
        <v>10.298</v>
      </c>
      <c r="V738" s="18">
        <v>11.462999999999999</v>
      </c>
    </row>
    <row r="739" spans="1:22" x14ac:dyDescent="0.25">
      <c r="A739" s="53">
        <v>42663</v>
      </c>
      <c r="B739" s="14">
        <v>17</v>
      </c>
      <c r="C739" s="57">
        <v>384404778000</v>
      </c>
      <c r="D739" s="57">
        <v>15436969130</v>
      </c>
      <c r="E739" s="57">
        <v>0</v>
      </c>
      <c r="F739" s="57">
        <v>398431114678</v>
      </c>
      <c r="G739" s="59">
        <v>1.35E-2</v>
      </c>
      <c r="H739" s="59">
        <v>7.8200000000000006E-3</v>
      </c>
      <c r="I739" s="59">
        <v>5.6800000000000002E-3</v>
      </c>
      <c r="J739" s="59">
        <v>0.27728000000000003</v>
      </c>
      <c r="K739" s="59">
        <v>-2.0100000000000001E-3</v>
      </c>
      <c r="L739" s="59">
        <v>-2.2899999999999999E-3</v>
      </c>
      <c r="M739" s="59">
        <v>2.7999999999999998E-4</v>
      </c>
      <c r="N739" s="59">
        <v>-0.52041999999999999</v>
      </c>
      <c r="O739" s="19">
        <v>146.1875</v>
      </c>
      <c r="P739" s="19">
        <v>106.045</v>
      </c>
      <c r="Q739" s="18">
        <v>3.4820000000000002</v>
      </c>
      <c r="R739" s="18">
        <v>26.757999999999999</v>
      </c>
      <c r="S739" s="18">
        <v>6.819</v>
      </c>
      <c r="T739" s="18">
        <v>10.657</v>
      </c>
      <c r="U739" s="18">
        <v>10.363</v>
      </c>
      <c r="V739" s="18">
        <v>11.529</v>
      </c>
    </row>
    <row r="740" spans="1:22" x14ac:dyDescent="0.25">
      <c r="A740" s="53">
        <v>42664</v>
      </c>
      <c r="B740" s="14">
        <v>17</v>
      </c>
      <c r="C740" s="57">
        <v>384404778000</v>
      </c>
      <c r="D740" s="57">
        <v>15548693267</v>
      </c>
      <c r="E740" s="57">
        <v>0</v>
      </c>
      <c r="F740" s="57">
        <v>399296592539</v>
      </c>
      <c r="G740" s="59">
        <v>1.5699999999999999E-2</v>
      </c>
      <c r="H740" s="59">
        <v>9.7300000000000008E-3</v>
      </c>
      <c r="I740" s="59">
        <v>5.9699999999999996E-3</v>
      </c>
      <c r="J740" s="59">
        <v>0.311</v>
      </c>
      <c r="K740" s="59">
        <v>2.1700000000000001E-3</v>
      </c>
      <c r="L740" s="59">
        <v>1.89E-3</v>
      </c>
      <c r="M740" s="59">
        <v>2.7999999999999998E-4</v>
      </c>
      <c r="N740" s="59">
        <v>1.2078</v>
      </c>
      <c r="O740" s="19">
        <v>146.5051</v>
      </c>
      <c r="P740" s="19">
        <v>106.2467</v>
      </c>
      <c r="Q740" s="18">
        <v>3.4849999999999999</v>
      </c>
      <c r="R740" s="18">
        <v>26.798999999999999</v>
      </c>
      <c r="S740" s="18">
        <v>6.8170000000000002</v>
      </c>
      <c r="T740" s="18">
        <v>10.657</v>
      </c>
      <c r="U740" s="18">
        <v>10.303000000000001</v>
      </c>
      <c r="V740" s="18">
        <v>11.477</v>
      </c>
    </row>
    <row r="741" spans="1:22" x14ac:dyDescent="0.25">
      <c r="A741" s="53">
        <v>42667</v>
      </c>
      <c r="B741" s="14">
        <v>17</v>
      </c>
      <c r="C741" s="57">
        <v>384404778000</v>
      </c>
      <c r="D741" s="57">
        <v>15883865680</v>
      </c>
      <c r="E741" s="57">
        <v>0</v>
      </c>
      <c r="F741" s="57">
        <v>399845679756</v>
      </c>
      <c r="G741" s="59">
        <v>1.7100000000000001E-2</v>
      </c>
      <c r="H741" s="59">
        <v>1.0279999999999999E-2</v>
      </c>
      <c r="I741" s="59">
        <v>6.8199999999999997E-3</v>
      </c>
      <c r="J741" s="59">
        <v>0.29414000000000001</v>
      </c>
      <c r="K741" s="59">
        <v>1.3799999999999999E-3</v>
      </c>
      <c r="L741" s="59">
        <v>5.4000000000000001E-4</v>
      </c>
      <c r="M741" s="59">
        <v>8.4000000000000003E-4</v>
      </c>
      <c r="N741" s="59">
        <v>0.18198</v>
      </c>
      <c r="O741" s="19">
        <v>146.70650000000001</v>
      </c>
      <c r="P741" s="19">
        <v>106.304</v>
      </c>
      <c r="Q741" s="18">
        <v>3.4860000000000002</v>
      </c>
      <c r="R741" s="18">
        <v>26.902000000000001</v>
      </c>
      <c r="S741" s="18">
        <v>6.8090000000000002</v>
      </c>
      <c r="T741" s="18">
        <v>10.657</v>
      </c>
      <c r="U741" s="18">
        <v>10.314</v>
      </c>
      <c r="V741" s="18">
        <v>11.468999999999999</v>
      </c>
    </row>
    <row r="742" spans="1:22" x14ac:dyDescent="0.25">
      <c r="A742" s="53">
        <v>42668</v>
      </c>
      <c r="B742" s="14">
        <v>17</v>
      </c>
      <c r="C742" s="57">
        <v>384404778000</v>
      </c>
      <c r="D742" s="57">
        <v>15995589817</v>
      </c>
      <c r="E742" s="57">
        <v>0</v>
      </c>
      <c r="F742" s="57">
        <v>400509717430</v>
      </c>
      <c r="G742" s="59">
        <v>1.8790000000000001E-2</v>
      </c>
      <c r="H742" s="59">
        <v>1.1679999999999999E-2</v>
      </c>
      <c r="I742" s="59">
        <v>7.1000000000000004E-3</v>
      </c>
      <c r="J742" s="59">
        <v>0.31226999999999999</v>
      </c>
      <c r="K742" s="59">
        <v>1.66E-3</v>
      </c>
      <c r="L742" s="59">
        <v>1.3799999999999999E-3</v>
      </c>
      <c r="M742" s="59">
        <v>2.7999999999999998E-4</v>
      </c>
      <c r="N742" s="59">
        <v>0.83247000000000004</v>
      </c>
      <c r="O742" s="19">
        <v>146.9502</v>
      </c>
      <c r="P742" s="19">
        <v>106.45180000000001</v>
      </c>
      <c r="Q742" s="18">
        <v>3.492</v>
      </c>
      <c r="R742" s="18">
        <v>27.012</v>
      </c>
      <c r="S742" s="18">
        <v>6.806</v>
      </c>
      <c r="T742" s="18">
        <v>10.657</v>
      </c>
      <c r="U742" s="18">
        <v>10.288</v>
      </c>
      <c r="V742" s="18">
        <v>11.435</v>
      </c>
    </row>
    <row r="743" spans="1:22" x14ac:dyDescent="0.25">
      <c r="A743" s="53">
        <v>42669</v>
      </c>
      <c r="B743" s="14">
        <v>17</v>
      </c>
      <c r="C743" s="57">
        <v>384404778000</v>
      </c>
      <c r="D743" s="57">
        <v>16107313955</v>
      </c>
      <c r="E743" s="57">
        <v>0</v>
      </c>
      <c r="F743" s="57">
        <v>400138597827</v>
      </c>
      <c r="G743" s="59">
        <v>1.7840000000000002E-2</v>
      </c>
      <c r="H743" s="59">
        <v>1.0449999999999999E-2</v>
      </c>
      <c r="I743" s="59">
        <v>7.3899999999999999E-3</v>
      </c>
      <c r="J743" s="59">
        <v>0.28183000000000002</v>
      </c>
      <c r="K743" s="59">
        <v>-9.3000000000000005E-4</v>
      </c>
      <c r="L743" s="59">
        <v>-1.2099999999999999E-3</v>
      </c>
      <c r="M743" s="59">
        <v>2.7999999999999998E-4</v>
      </c>
      <c r="N743" s="59">
        <v>-0.28706999999999999</v>
      </c>
      <c r="O743" s="19">
        <v>146.81399999999999</v>
      </c>
      <c r="P743" s="19">
        <v>106.32259999999999</v>
      </c>
      <c r="Q743" s="18">
        <v>3.4940000000000002</v>
      </c>
      <c r="R743" s="18">
        <v>27.106999999999999</v>
      </c>
      <c r="S743" s="18">
        <v>6.8029999999999999</v>
      </c>
      <c r="T743" s="18">
        <v>10.657</v>
      </c>
      <c r="U743" s="18">
        <v>10.356999999999999</v>
      </c>
      <c r="V743" s="18">
        <v>11.475</v>
      </c>
    </row>
    <row r="744" spans="1:22" x14ac:dyDescent="0.25">
      <c r="A744" s="53">
        <v>42670</v>
      </c>
      <c r="B744" s="14">
        <v>17</v>
      </c>
      <c r="C744" s="57">
        <v>384404778000</v>
      </c>
      <c r="D744" s="57">
        <v>16219038093</v>
      </c>
      <c r="E744" s="57">
        <v>0</v>
      </c>
      <c r="F744" s="57">
        <v>400641315165</v>
      </c>
      <c r="G744" s="59">
        <v>1.9120000000000002E-2</v>
      </c>
      <c r="H744" s="59">
        <v>1.145E-2</v>
      </c>
      <c r="I744" s="59">
        <v>7.6699999999999997E-3</v>
      </c>
      <c r="J744" s="59">
        <v>0.29183999999999999</v>
      </c>
      <c r="K744" s="59">
        <v>1.2600000000000001E-3</v>
      </c>
      <c r="L744" s="59">
        <v>9.7999999999999997E-4</v>
      </c>
      <c r="M744" s="59">
        <v>2.7999999999999998E-4</v>
      </c>
      <c r="N744" s="59">
        <v>0.58135999999999999</v>
      </c>
      <c r="O744" s="19">
        <v>146.99850000000001</v>
      </c>
      <c r="P744" s="19">
        <v>106.4272</v>
      </c>
      <c r="Q744" s="18">
        <v>3.49</v>
      </c>
      <c r="R744" s="18">
        <v>27.038</v>
      </c>
      <c r="S744" s="18">
        <v>6.8</v>
      </c>
      <c r="T744" s="18">
        <v>10.657</v>
      </c>
      <c r="U744" s="18">
        <v>10.31</v>
      </c>
      <c r="V744" s="18">
        <v>11.445</v>
      </c>
    </row>
    <row r="745" spans="1:22" x14ac:dyDescent="0.25">
      <c r="A745" s="53">
        <v>42671</v>
      </c>
      <c r="B745" s="14">
        <v>17</v>
      </c>
      <c r="C745" s="57">
        <v>384404778000</v>
      </c>
      <c r="D745" s="57">
        <v>16330762230</v>
      </c>
      <c r="E745" s="57">
        <v>0</v>
      </c>
      <c r="F745" s="57">
        <v>400570292383</v>
      </c>
      <c r="G745" s="59">
        <v>1.8939999999999999E-2</v>
      </c>
      <c r="H745" s="59">
        <v>1.098E-2</v>
      </c>
      <c r="I745" s="59">
        <v>7.9600000000000001E-3</v>
      </c>
      <c r="J745" s="59">
        <v>0.27711999999999998</v>
      </c>
      <c r="K745" s="59">
        <v>-1.8000000000000001E-4</v>
      </c>
      <c r="L745" s="59">
        <v>-4.6000000000000001E-4</v>
      </c>
      <c r="M745" s="59">
        <v>2.7999999999999998E-4</v>
      </c>
      <c r="N745" s="59">
        <v>-6.2659999999999993E-2</v>
      </c>
      <c r="O745" s="19">
        <v>146.97239999999999</v>
      </c>
      <c r="P745" s="19">
        <v>106.3783</v>
      </c>
      <c r="Q745" s="18">
        <v>3.492</v>
      </c>
      <c r="R745" s="18">
        <v>27.117999999999999</v>
      </c>
      <c r="S745" s="18">
        <v>6.798</v>
      </c>
      <c r="T745" s="18">
        <v>10.657</v>
      </c>
      <c r="U745" s="18">
        <v>10.343</v>
      </c>
      <c r="V745" s="18">
        <v>11.462999999999999</v>
      </c>
    </row>
    <row r="746" spans="1:22" x14ac:dyDescent="0.25">
      <c r="A746" s="53">
        <v>42674</v>
      </c>
      <c r="B746" s="14">
        <v>17</v>
      </c>
      <c r="C746" s="57">
        <v>384404778000</v>
      </c>
      <c r="D746" s="57">
        <v>3061986049</v>
      </c>
      <c r="E746" s="57">
        <v>13604765550</v>
      </c>
      <c r="F746" s="57">
        <v>401423888738</v>
      </c>
      <c r="G746" s="59">
        <v>2.111E-2</v>
      </c>
      <c r="H746" s="59">
        <v>1.23E-2</v>
      </c>
      <c r="I746" s="59">
        <v>8.8100000000000001E-3</v>
      </c>
      <c r="J746" s="59">
        <v>0.27889999999999998</v>
      </c>
      <c r="K746" s="59">
        <v>2.1299999999999999E-3</v>
      </c>
      <c r="L746" s="59">
        <v>1.2899999999999999E-3</v>
      </c>
      <c r="M746" s="59">
        <v>8.4000000000000003E-4</v>
      </c>
      <c r="N746" s="59">
        <v>0.29561999999999999</v>
      </c>
      <c r="O746" s="19">
        <v>147.28559999999999</v>
      </c>
      <c r="P746" s="19">
        <v>106.5168</v>
      </c>
      <c r="Q746" s="18">
        <v>3.5009999999999999</v>
      </c>
      <c r="R746" s="18">
        <v>27.306000000000001</v>
      </c>
      <c r="S746" s="18">
        <v>6.7889999999999997</v>
      </c>
      <c r="T746" s="18">
        <v>10.657</v>
      </c>
      <c r="U746" s="18">
        <v>10.178000000000001</v>
      </c>
      <c r="V746" s="18">
        <v>11.432</v>
      </c>
    </row>
    <row r="747" spans="1:22" x14ac:dyDescent="0.25">
      <c r="A747" s="53">
        <v>42675</v>
      </c>
      <c r="B747" s="14">
        <v>17</v>
      </c>
      <c r="C747" s="57">
        <v>411573778000</v>
      </c>
      <c r="D747" s="57">
        <v>3149064852</v>
      </c>
      <c r="E747" s="57">
        <v>0</v>
      </c>
      <c r="F747" s="57">
        <v>415900058856</v>
      </c>
      <c r="G747" s="59">
        <v>1.5399999999999999E-3</v>
      </c>
      <c r="H747" s="59">
        <v>1.25E-3</v>
      </c>
      <c r="I747" s="59">
        <v>2.9E-4</v>
      </c>
      <c r="J747" s="59">
        <v>0.75238000000000005</v>
      </c>
      <c r="K747" s="59">
        <v>1.5399999999999999E-3</v>
      </c>
      <c r="L747" s="59">
        <v>1.25E-3</v>
      </c>
      <c r="M747" s="59">
        <v>2.9E-4</v>
      </c>
      <c r="N747" s="59">
        <v>0.75238000000000005</v>
      </c>
      <c r="O747" s="19">
        <v>147.5121</v>
      </c>
      <c r="P747" s="19">
        <v>106.64960000000001</v>
      </c>
      <c r="Q747" s="18">
        <v>3.766</v>
      </c>
      <c r="R747" s="18">
        <v>30.567</v>
      </c>
      <c r="S747" s="18">
        <v>7.3159999999999998</v>
      </c>
      <c r="T747" s="18">
        <v>10.734999999999999</v>
      </c>
      <c r="U747" s="18">
        <v>10.396000000000001</v>
      </c>
      <c r="V747" s="18">
        <v>11.481</v>
      </c>
    </row>
    <row r="748" spans="1:22" x14ac:dyDescent="0.25">
      <c r="A748" s="53">
        <v>42676</v>
      </c>
      <c r="B748" s="14">
        <v>17</v>
      </c>
      <c r="C748" s="57">
        <v>411573778000</v>
      </c>
      <c r="D748" s="57">
        <v>3270038226</v>
      </c>
      <c r="E748" s="57">
        <v>0</v>
      </c>
      <c r="F748" s="57">
        <v>415180292352</v>
      </c>
      <c r="G748" s="59">
        <v>-2.0000000000000001E-4</v>
      </c>
      <c r="H748" s="59">
        <v>-7.7999999999999999E-4</v>
      </c>
      <c r="I748" s="59">
        <v>5.8E-4</v>
      </c>
      <c r="J748" s="59">
        <v>-3.5000000000000003E-2</v>
      </c>
      <c r="K748" s="59">
        <v>-1.73E-3</v>
      </c>
      <c r="L748" s="59">
        <v>-2.0200000000000001E-3</v>
      </c>
      <c r="M748" s="59">
        <v>2.9E-4</v>
      </c>
      <c r="N748" s="59">
        <v>-0.46859000000000001</v>
      </c>
      <c r="O748" s="19">
        <v>147.2569</v>
      </c>
      <c r="P748" s="19">
        <v>106.434</v>
      </c>
      <c r="Q748" s="18">
        <v>3.7559999999999998</v>
      </c>
      <c r="R748" s="18">
        <v>30.446000000000002</v>
      </c>
      <c r="S748" s="18">
        <v>7.3129999999999997</v>
      </c>
      <c r="T748" s="18">
        <v>10.734999999999999</v>
      </c>
      <c r="U748" s="18">
        <v>10.446</v>
      </c>
      <c r="V748" s="18">
        <v>11.532999999999999</v>
      </c>
    </row>
    <row r="749" spans="1:22" x14ac:dyDescent="0.25">
      <c r="A749" s="53">
        <v>42677</v>
      </c>
      <c r="B749" s="14">
        <v>17</v>
      </c>
      <c r="C749" s="57">
        <v>411573778000</v>
      </c>
      <c r="D749" s="57">
        <v>3391011600</v>
      </c>
      <c r="E749" s="57">
        <v>0</v>
      </c>
      <c r="F749" s="57">
        <v>416523332265</v>
      </c>
      <c r="G749" s="59">
        <v>3.0400000000000002E-3</v>
      </c>
      <c r="H749" s="59">
        <v>2.1700000000000001E-3</v>
      </c>
      <c r="I749" s="59">
        <v>8.7000000000000001E-4</v>
      </c>
      <c r="J749" s="59">
        <v>0.44656000000000001</v>
      </c>
      <c r="K749" s="59">
        <v>3.2299999999999998E-3</v>
      </c>
      <c r="L749" s="59">
        <v>2.9399999999999999E-3</v>
      </c>
      <c r="M749" s="59">
        <v>2.9E-4</v>
      </c>
      <c r="N749" s="59">
        <v>2.2505000000000002</v>
      </c>
      <c r="O749" s="19">
        <v>147.73320000000001</v>
      </c>
      <c r="P749" s="19">
        <v>106.7475</v>
      </c>
      <c r="Q749" s="18">
        <v>3.742</v>
      </c>
      <c r="R749" s="18">
        <v>30.143999999999998</v>
      </c>
      <c r="S749" s="18">
        <v>7.31</v>
      </c>
      <c r="T749" s="18">
        <v>10.734999999999999</v>
      </c>
      <c r="U749" s="18">
        <v>10.294</v>
      </c>
      <c r="V749" s="18">
        <v>11.444000000000001</v>
      </c>
    </row>
    <row r="750" spans="1:22" x14ac:dyDescent="0.25">
      <c r="A750" s="53">
        <v>42678</v>
      </c>
      <c r="B750" s="14">
        <v>17</v>
      </c>
      <c r="C750" s="57">
        <v>411573778000</v>
      </c>
      <c r="D750" s="57">
        <v>3511984974</v>
      </c>
      <c r="E750" s="57">
        <v>0</v>
      </c>
      <c r="F750" s="57">
        <v>416459958280</v>
      </c>
      <c r="G750" s="59">
        <v>2.8900000000000002E-3</v>
      </c>
      <c r="H750" s="59">
        <v>1.72E-3</v>
      </c>
      <c r="I750" s="59">
        <v>1.17E-3</v>
      </c>
      <c r="J750" s="59">
        <v>0.30082999999999999</v>
      </c>
      <c r="K750" s="59">
        <v>-1.4999999999999999E-4</v>
      </c>
      <c r="L750" s="59">
        <v>-4.4000000000000002E-4</v>
      </c>
      <c r="M750" s="59">
        <v>2.9E-4</v>
      </c>
      <c r="N750" s="59">
        <v>-5.4019999999999999E-2</v>
      </c>
      <c r="O750" s="19">
        <v>147.7107</v>
      </c>
      <c r="P750" s="19">
        <v>106.7002</v>
      </c>
      <c r="Q750" s="18">
        <v>3.758</v>
      </c>
      <c r="R750" s="18">
        <v>30.515000000000001</v>
      </c>
      <c r="S750" s="18">
        <v>7.3070000000000004</v>
      </c>
      <c r="T750" s="18">
        <v>10.734999999999999</v>
      </c>
      <c r="U750" s="18">
        <v>10.345000000000001</v>
      </c>
      <c r="V750" s="18">
        <v>11.468999999999999</v>
      </c>
    </row>
    <row r="751" spans="1:22" x14ac:dyDescent="0.25">
      <c r="A751" s="53">
        <v>42681</v>
      </c>
      <c r="B751" s="14">
        <v>17</v>
      </c>
      <c r="C751" s="57">
        <v>411573778000</v>
      </c>
      <c r="D751" s="57">
        <v>3874905096</v>
      </c>
      <c r="E751" s="57">
        <v>0</v>
      </c>
      <c r="F751" s="57">
        <v>417380772393</v>
      </c>
      <c r="G751" s="59">
        <v>5.1000000000000004E-3</v>
      </c>
      <c r="H751" s="59">
        <v>3.0599999999999998E-3</v>
      </c>
      <c r="I751" s="59">
        <v>2.0400000000000001E-3</v>
      </c>
      <c r="J751" s="59">
        <v>0.30402000000000001</v>
      </c>
      <c r="K751" s="59">
        <v>2.2100000000000002E-3</v>
      </c>
      <c r="L751" s="59">
        <v>1.34E-3</v>
      </c>
      <c r="M751" s="59">
        <v>8.7000000000000001E-4</v>
      </c>
      <c r="N751" s="59">
        <v>0.30828</v>
      </c>
      <c r="O751" s="19">
        <v>148.03729999999999</v>
      </c>
      <c r="P751" s="19">
        <v>106.8433</v>
      </c>
      <c r="Q751" s="18">
        <v>3.7469999999999999</v>
      </c>
      <c r="R751" s="18">
        <v>30.373999999999999</v>
      </c>
      <c r="S751" s="18">
        <v>7.2990000000000004</v>
      </c>
      <c r="T751" s="18">
        <v>10.734999999999999</v>
      </c>
      <c r="U751" s="18">
        <v>10.249000000000001</v>
      </c>
      <c r="V751" s="18">
        <v>11.430999999999999</v>
      </c>
    </row>
    <row r="752" spans="1:22" x14ac:dyDescent="0.25">
      <c r="A752" s="53">
        <v>42682</v>
      </c>
      <c r="B752" s="14">
        <v>17</v>
      </c>
      <c r="C752" s="57">
        <v>411573778000</v>
      </c>
      <c r="D752" s="57">
        <v>3995878470</v>
      </c>
      <c r="E752" s="57">
        <v>0</v>
      </c>
      <c r="F752" s="57">
        <v>417472676844</v>
      </c>
      <c r="G752" s="59">
        <v>5.3299999999999997E-3</v>
      </c>
      <c r="H752" s="59">
        <v>2.99E-3</v>
      </c>
      <c r="I752" s="59">
        <v>2.33E-3</v>
      </c>
      <c r="J752" s="59">
        <v>0.2742</v>
      </c>
      <c r="K752" s="59">
        <v>2.2000000000000001E-4</v>
      </c>
      <c r="L752" s="59">
        <v>-6.9999999999999994E-5</v>
      </c>
      <c r="M752" s="59">
        <v>2.9E-4</v>
      </c>
      <c r="N752" s="59">
        <v>8.3680000000000004E-2</v>
      </c>
      <c r="O752" s="19">
        <v>148.06989999999999</v>
      </c>
      <c r="P752" s="19">
        <v>106.83580000000001</v>
      </c>
      <c r="Q752" s="18">
        <v>3.7480000000000002</v>
      </c>
      <c r="R752" s="18">
        <v>30.437999999999999</v>
      </c>
      <c r="S752" s="18">
        <v>7.2969999999999997</v>
      </c>
      <c r="T752" s="18">
        <v>10.734999999999999</v>
      </c>
      <c r="U752" s="18">
        <v>10.265000000000001</v>
      </c>
      <c r="V752" s="18">
        <v>11.436</v>
      </c>
    </row>
    <row r="753" spans="1:22" x14ac:dyDescent="0.25">
      <c r="A753" s="53">
        <v>42683</v>
      </c>
      <c r="B753" s="14">
        <v>17</v>
      </c>
      <c r="C753" s="57">
        <v>411573778000</v>
      </c>
      <c r="D753" s="57">
        <v>4116851844</v>
      </c>
      <c r="E753" s="57">
        <v>0</v>
      </c>
      <c r="F753" s="57">
        <v>417607502432</v>
      </c>
      <c r="G753" s="59">
        <v>5.6499999999999996E-3</v>
      </c>
      <c r="H753" s="59">
        <v>3.0300000000000001E-3</v>
      </c>
      <c r="I753" s="59">
        <v>2.6199999999999999E-3</v>
      </c>
      <c r="J753" s="59">
        <v>0.25669999999999998</v>
      </c>
      <c r="K753" s="59">
        <v>3.2000000000000003E-4</v>
      </c>
      <c r="L753" s="59">
        <v>3.0000000000000001E-5</v>
      </c>
      <c r="M753" s="59">
        <v>2.9E-4</v>
      </c>
      <c r="N753" s="59">
        <v>0.12509000000000001</v>
      </c>
      <c r="O753" s="19">
        <v>148.11770000000001</v>
      </c>
      <c r="P753" s="19">
        <v>106.8394</v>
      </c>
      <c r="Q753" s="18">
        <v>3.7490000000000001</v>
      </c>
      <c r="R753" s="18">
        <v>30.47</v>
      </c>
      <c r="S753" s="18">
        <v>7.2939999999999996</v>
      </c>
      <c r="T753" s="18">
        <v>10.734999999999999</v>
      </c>
      <c r="U753" s="18">
        <v>10.28</v>
      </c>
      <c r="V753" s="18">
        <v>11.438000000000001</v>
      </c>
    </row>
    <row r="754" spans="1:22" x14ac:dyDescent="0.25">
      <c r="A754" s="53">
        <v>42684</v>
      </c>
      <c r="B754" s="14">
        <v>17</v>
      </c>
      <c r="C754" s="57">
        <v>411573778000</v>
      </c>
      <c r="D754" s="57">
        <v>4237825218</v>
      </c>
      <c r="E754" s="57">
        <v>0</v>
      </c>
      <c r="F754" s="57">
        <v>416903790881</v>
      </c>
      <c r="G754" s="59">
        <v>3.96E-3</v>
      </c>
      <c r="H754" s="59">
        <v>1.0399999999999999E-3</v>
      </c>
      <c r="I754" s="59">
        <v>2.9099999999999998E-3</v>
      </c>
      <c r="J754" s="59">
        <v>0.15498000000000001</v>
      </c>
      <c r="K754" s="59">
        <v>-1.6900000000000001E-3</v>
      </c>
      <c r="L754" s="59">
        <v>-1.97E-3</v>
      </c>
      <c r="M754" s="59">
        <v>2.9E-4</v>
      </c>
      <c r="N754" s="59">
        <v>-0.45967000000000002</v>
      </c>
      <c r="O754" s="19">
        <v>147.8681</v>
      </c>
      <c r="P754" s="19">
        <v>106.62779999999999</v>
      </c>
      <c r="Q754" s="18">
        <v>3.726</v>
      </c>
      <c r="R754" s="18">
        <v>30.088000000000001</v>
      </c>
      <c r="S754" s="18">
        <v>7.2910000000000004</v>
      </c>
      <c r="T754" s="18">
        <v>10.734999999999999</v>
      </c>
      <c r="U754" s="18">
        <v>10.308999999999999</v>
      </c>
      <c r="V754" s="18">
        <v>11.481</v>
      </c>
    </row>
    <row r="755" spans="1:22" x14ac:dyDescent="0.25">
      <c r="A755" s="53">
        <v>42685</v>
      </c>
      <c r="B755" s="14">
        <v>17</v>
      </c>
      <c r="C755" s="57">
        <v>411573778000</v>
      </c>
      <c r="D755" s="57">
        <v>4358798592</v>
      </c>
      <c r="E755" s="57">
        <v>0</v>
      </c>
      <c r="F755" s="57">
        <v>416867551170</v>
      </c>
      <c r="G755" s="59">
        <v>3.8700000000000002E-3</v>
      </c>
      <c r="H755" s="59">
        <v>6.6E-4</v>
      </c>
      <c r="I755" s="59">
        <v>3.2000000000000002E-3</v>
      </c>
      <c r="J755" s="59">
        <v>0.13666</v>
      </c>
      <c r="K755" s="59">
        <v>-9.0000000000000006E-5</v>
      </c>
      <c r="L755" s="59">
        <v>-3.8000000000000002E-4</v>
      </c>
      <c r="M755" s="59">
        <v>2.9E-4</v>
      </c>
      <c r="N755" s="59">
        <v>-3.1230000000000001E-2</v>
      </c>
      <c r="O755" s="19">
        <v>147.8553</v>
      </c>
      <c r="P755" s="19">
        <v>106.58750000000001</v>
      </c>
      <c r="Q755" s="18">
        <v>3.738</v>
      </c>
      <c r="R755" s="18">
        <v>30.367000000000001</v>
      </c>
      <c r="S755" s="18">
        <v>7.2880000000000003</v>
      </c>
      <c r="T755" s="18">
        <v>10.734999999999999</v>
      </c>
      <c r="U755" s="18">
        <v>10.343</v>
      </c>
      <c r="V755" s="18">
        <v>11.500999999999999</v>
      </c>
    </row>
    <row r="756" spans="1:22" x14ac:dyDescent="0.25">
      <c r="A756" s="53">
        <v>42688</v>
      </c>
      <c r="B756" s="14">
        <v>17</v>
      </c>
      <c r="C756" s="57">
        <v>411573778000</v>
      </c>
      <c r="D756" s="57">
        <v>4721718714</v>
      </c>
      <c r="E756" s="57">
        <v>0</v>
      </c>
      <c r="F756" s="57">
        <v>420623555775</v>
      </c>
      <c r="G756" s="59">
        <v>1.291E-2</v>
      </c>
      <c r="H756" s="59">
        <v>8.8299999999999993E-3</v>
      </c>
      <c r="I756" s="59">
        <v>4.0800000000000003E-3</v>
      </c>
      <c r="J756" s="59">
        <v>0.39723999999999998</v>
      </c>
      <c r="K756" s="59">
        <v>9.0100000000000006E-3</v>
      </c>
      <c r="L756" s="59">
        <v>8.1399999999999997E-3</v>
      </c>
      <c r="M756" s="59">
        <v>8.7000000000000001E-4</v>
      </c>
      <c r="N756" s="59">
        <v>1.9781899999999999</v>
      </c>
      <c r="O756" s="19">
        <v>149.1875</v>
      </c>
      <c r="P756" s="19">
        <v>107.4579</v>
      </c>
      <c r="Q756" s="18">
        <v>3.7570000000000001</v>
      </c>
      <c r="R756" s="18">
        <v>30.667999999999999</v>
      </c>
      <c r="S756" s="18">
        <v>7.28</v>
      </c>
      <c r="T756" s="18">
        <v>10.734999999999999</v>
      </c>
      <c r="U756" s="18">
        <v>10.127000000000001</v>
      </c>
      <c r="V756" s="18">
        <v>11.291</v>
      </c>
    </row>
    <row r="757" spans="1:22" x14ac:dyDescent="0.25">
      <c r="A757" s="53">
        <v>42689</v>
      </c>
      <c r="B757" s="14">
        <v>17</v>
      </c>
      <c r="C757" s="57">
        <v>411573778000</v>
      </c>
      <c r="D757" s="57">
        <v>4842692087</v>
      </c>
      <c r="E757" s="57">
        <v>0</v>
      </c>
      <c r="F757" s="57">
        <v>417794461221</v>
      </c>
      <c r="G757" s="59">
        <v>6.1000000000000004E-3</v>
      </c>
      <c r="H757" s="59">
        <v>1.73E-3</v>
      </c>
      <c r="I757" s="59">
        <v>4.3699999999999998E-3</v>
      </c>
      <c r="J757" s="59">
        <v>0.15948999999999999</v>
      </c>
      <c r="K757" s="59">
        <v>-6.7299999999999999E-3</v>
      </c>
      <c r="L757" s="59">
        <v>-7.0099999999999997E-3</v>
      </c>
      <c r="M757" s="59">
        <v>2.9E-4</v>
      </c>
      <c r="N757" s="59">
        <v>-0.91483999999999999</v>
      </c>
      <c r="O757" s="19">
        <v>148.1841</v>
      </c>
      <c r="P757" s="19">
        <v>106.7011</v>
      </c>
      <c r="Q757" s="18">
        <v>3.7330000000000001</v>
      </c>
      <c r="R757" s="18">
        <v>30.358000000000001</v>
      </c>
      <c r="S757" s="18">
        <v>7.2770000000000001</v>
      </c>
      <c r="T757" s="18">
        <v>10.734999999999999</v>
      </c>
      <c r="U757" s="18">
        <v>10.31</v>
      </c>
      <c r="V757" s="18">
        <v>11.476000000000001</v>
      </c>
    </row>
    <row r="758" spans="1:22" x14ac:dyDescent="0.25">
      <c r="A758" s="53">
        <v>42690</v>
      </c>
      <c r="B758" s="14">
        <v>17</v>
      </c>
      <c r="C758" s="57">
        <v>411573778000</v>
      </c>
      <c r="D758" s="57">
        <v>4963665461</v>
      </c>
      <c r="E758" s="57">
        <v>0</v>
      </c>
      <c r="F758" s="57">
        <v>418522002974</v>
      </c>
      <c r="G758" s="59">
        <v>7.8499999999999993E-3</v>
      </c>
      <c r="H758" s="59">
        <v>3.1900000000000001E-3</v>
      </c>
      <c r="I758" s="59">
        <v>4.6600000000000001E-3</v>
      </c>
      <c r="J758" s="59">
        <v>0.19533</v>
      </c>
      <c r="K758" s="59">
        <v>1.74E-3</v>
      </c>
      <c r="L758" s="59">
        <v>1.4499999999999999E-3</v>
      </c>
      <c r="M758" s="59">
        <v>2.9E-4</v>
      </c>
      <c r="N758" s="59">
        <v>0.88712000000000002</v>
      </c>
      <c r="O758" s="19">
        <v>148.44210000000001</v>
      </c>
      <c r="P758" s="19">
        <v>106.8567</v>
      </c>
      <c r="Q758" s="18">
        <v>3.734</v>
      </c>
      <c r="R758" s="18">
        <v>30.384</v>
      </c>
      <c r="S758" s="18">
        <v>7.2750000000000004</v>
      </c>
      <c r="T758" s="18">
        <v>10.734999999999999</v>
      </c>
      <c r="U758" s="18">
        <v>10.268000000000001</v>
      </c>
      <c r="V758" s="18">
        <v>11.438000000000001</v>
      </c>
    </row>
    <row r="759" spans="1:22" x14ac:dyDescent="0.25">
      <c r="A759" s="53">
        <v>42691</v>
      </c>
      <c r="B759" s="14">
        <v>17</v>
      </c>
      <c r="C759" s="57">
        <v>411573778000</v>
      </c>
      <c r="D759" s="57">
        <v>5084638835</v>
      </c>
      <c r="E759" s="57">
        <v>0</v>
      </c>
      <c r="F759" s="57">
        <v>418651879251</v>
      </c>
      <c r="G759" s="59">
        <v>8.1600000000000006E-3</v>
      </c>
      <c r="H759" s="59">
        <v>3.2100000000000002E-3</v>
      </c>
      <c r="I759" s="59">
        <v>4.9500000000000004E-3</v>
      </c>
      <c r="J759" s="59">
        <v>0.19076000000000001</v>
      </c>
      <c r="K759" s="59">
        <v>3.1E-4</v>
      </c>
      <c r="L759" s="59">
        <v>2.0000000000000002E-5</v>
      </c>
      <c r="M759" s="59">
        <v>2.9E-4</v>
      </c>
      <c r="N759" s="59">
        <v>0.11991</v>
      </c>
      <c r="O759" s="19">
        <v>148.48820000000001</v>
      </c>
      <c r="P759" s="19">
        <v>106.85899999999999</v>
      </c>
      <c r="Q759" s="18">
        <v>3.7349999999999999</v>
      </c>
      <c r="R759" s="18">
        <v>30.425999999999998</v>
      </c>
      <c r="S759" s="18">
        <v>7.2720000000000002</v>
      </c>
      <c r="T759" s="18">
        <v>10.734999999999999</v>
      </c>
      <c r="U759" s="18">
        <v>10.278</v>
      </c>
      <c r="V759" s="18">
        <v>11.44</v>
      </c>
    </row>
    <row r="760" spans="1:22" x14ac:dyDescent="0.25">
      <c r="A760" s="53">
        <v>42692</v>
      </c>
      <c r="B760" s="14">
        <v>17</v>
      </c>
      <c r="C760" s="57">
        <v>411573778000</v>
      </c>
      <c r="D760" s="57">
        <v>5205612209</v>
      </c>
      <c r="E760" s="57">
        <v>0</v>
      </c>
      <c r="F760" s="57">
        <v>418204591184</v>
      </c>
      <c r="G760" s="59">
        <v>7.0899999999999999E-3</v>
      </c>
      <c r="H760" s="59">
        <v>1.8400000000000001E-3</v>
      </c>
      <c r="I760" s="59">
        <v>5.2399999999999999E-3</v>
      </c>
      <c r="J760" s="59">
        <v>0.15398000000000001</v>
      </c>
      <c r="K760" s="59">
        <v>-1.07E-3</v>
      </c>
      <c r="L760" s="59">
        <v>-1.3600000000000001E-3</v>
      </c>
      <c r="M760" s="59">
        <v>2.9E-4</v>
      </c>
      <c r="N760" s="59">
        <v>-0.32306000000000001</v>
      </c>
      <c r="O760" s="19">
        <v>148.3295</v>
      </c>
      <c r="P760" s="19">
        <v>106.7133</v>
      </c>
      <c r="Q760" s="18">
        <v>3.7309999999999999</v>
      </c>
      <c r="R760" s="18">
        <v>30.439</v>
      </c>
      <c r="S760" s="18">
        <v>7.2690000000000001</v>
      </c>
      <c r="T760" s="18">
        <v>10.734999999999999</v>
      </c>
      <c r="U760" s="18">
        <v>10.281000000000001</v>
      </c>
      <c r="V760" s="18">
        <v>11.478</v>
      </c>
    </row>
    <row r="761" spans="1:22" x14ac:dyDescent="0.25">
      <c r="A761" s="53">
        <v>42695</v>
      </c>
      <c r="B761" s="14">
        <v>17</v>
      </c>
      <c r="C761" s="57">
        <v>411573778000</v>
      </c>
      <c r="D761" s="57">
        <v>5568532331</v>
      </c>
      <c r="E761" s="57">
        <v>0</v>
      </c>
      <c r="F761" s="57">
        <v>419733324475</v>
      </c>
      <c r="G761" s="59">
        <v>1.077E-2</v>
      </c>
      <c r="H761" s="59">
        <v>4.6499999999999996E-3</v>
      </c>
      <c r="I761" s="59">
        <v>6.1199999999999996E-3</v>
      </c>
      <c r="J761" s="59">
        <v>0.20463000000000001</v>
      </c>
      <c r="K761" s="59">
        <v>3.6600000000000001E-3</v>
      </c>
      <c r="L761" s="59">
        <v>2.7899999999999999E-3</v>
      </c>
      <c r="M761" s="59">
        <v>8.7000000000000001E-4</v>
      </c>
      <c r="N761" s="59">
        <v>0.55883000000000005</v>
      </c>
      <c r="O761" s="19">
        <v>148.8717</v>
      </c>
      <c r="P761" s="19">
        <v>107.0123</v>
      </c>
      <c r="Q761" s="18">
        <v>3.7160000000000002</v>
      </c>
      <c r="R761" s="18">
        <v>30.183</v>
      </c>
      <c r="S761" s="18">
        <v>7.2610000000000001</v>
      </c>
      <c r="T761" s="18">
        <v>10.734999999999999</v>
      </c>
      <c r="U761" s="18">
        <v>10.138</v>
      </c>
      <c r="V761" s="18">
        <v>11.397</v>
      </c>
    </row>
    <row r="762" spans="1:22" x14ac:dyDescent="0.25">
      <c r="A762" s="53">
        <v>42696</v>
      </c>
      <c r="B762" s="14">
        <v>17</v>
      </c>
      <c r="C762" s="57">
        <v>411573778000</v>
      </c>
      <c r="D762" s="57">
        <v>5689505705</v>
      </c>
      <c r="E762" s="57">
        <v>0</v>
      </c>
      <c r="F762" s="57">
        <v>418407888826</v>
      </c>
      <c r="G762" s="59">
        <v>7.5799999999999999E-3</v>
      </c>
      <c r="H762" s="59">
        <v>1.17E-3</v>
      </c>
      <c r="I762" s="59">
        <v>6.4099999999999999E-3</v>
      </c>
      <c r="J762" s="59">
        <v>0.13342000000000001</v>
      </c>
      <c r="K762" s="59">
        <v>-3.16E-3</v>
      </c>
      <c r="L762" s="59">
        <v>-3.4499999999999999E-3</v>
      </c>
      <c r="M762" s="59">
        <v>2.9E-4</v>
      </c>
      <c r="N762" s="59">
        <v>-0.68476000000000004</v>
      </c>
      <c r="O762" s="19">
        <v>148.4016</v>
      </c>
      <c r="P762" s="19">
        <v>106.6413</v>
      </c>
      <c r="Q762" s="18">
        <v>3.718</v>
      </c>
      <c r="R762" s="18">
        <v>30.302</v>
      </c>
      <c r="S762" s="18">
        <v>7.258</v>
      </c>
      <c r="T762" s="18">
        <v>10.734999999999999</v>
      </c>
      <c r="U762" s="18">
        <v>10.287000000000001</v>
      </c>
      <c r="V762" s="18">
        <v>11.497</v>
      </c>
    </row>
    <row r="763" spans="1:22" x14ac:dyDescent="0.25">
      <c r="A763" s="53">
        <v>42697</v>
      </c>
      <c r="B763" s="14">
        <v>17</v>
      </c>
      <c r="C763" s="57">
        <v>411573778000</v>
      </c>
      <c r="D763" s="57">
        <v>5810479079</v>
      </c>
      <c r="E763" s="57">
        <v>0</v>
      </c>
      <c r="F763" s="57">
        <v>419058718505</v>
      </c>
      <c r="G763" s="59">
        <v>9.1400000000000006E-3</v>
      </c>
      <c r="H763" s="59">
        <v>2.4399999999999999E-3</v>
      </c>
      <c r="I763" s="59">
        <v>6.7000000000000002E-3</v>
      </c>
      <c r="J763" s="59">
        <v>0.15542</v>
      </c>
      <c r="K763" s="59">
        <v>1.56E-3</v>
      </c>
      <c r="L763" s="59">
        <v>1.2700000000000001E-3</v>
      </c>
      <c r="M763" s="59">
        <v>2.9E-4</v>
      </c>
      <c r="N763" s="59">
        <v>0.76351999999999998</v>
      </c>
      <c r="O763" s="19">
        <v>148.63249999999999</v>
      </c>
      <c r="P763" s="19">
        <v>106.77719999999999</v>
      </c>
      <c r="Q763" s="18">
        <v>3.722</v>
      </c>
      <c r="R763" s="18">
        <v>30.399000000000001</v>
      </c>
      <c r="S763" s="18">
        <v>7.2549999999999999</v>
      </c>
      <c r="T763" s="18">
        <v>10.734999999999999</v>
      </c>
      <c r="U763" s="18">
        <v>10.263999999999999</v>
      </c>
      <c r="V763" s="18">
        <v>11.465999999999999</v>
      </c>
    </row>
    <row r="764" spans="1:22" x14ac:dyDescent="0.25">
      <c r="A764" s="53">
        <v>42698</v>
      </c>
      <c r="B764" s="14">
        <v>17</v>
      </c>
      <c r="C764" s="57">
        <v>411573778000</v>
      </c>
      <c r="D764" s="57">
        <v>5931452453</v>
      </c>
      <c r="E764" s="57">
        <v>0</v>
      </c>
      <c r="F764" s="57">
        <v>419858263928</v>
      </c>
      <c r="G764" s="59">
        <v>1.107E-2</v>
      </c>
      <c r="H764" s="59">
        <v>4.0800000000000003E-3</v>
      </c>
      <c r="I764" s="59">
        <v>6.9899999999999997E-3</v>
      </c>
      <c r="J764" s="59">
        <v>0.18226000000000001</v>
      </c>
      <c r="K764" s="59">
        <v>1.91E-3</v>
      </c>
      <c r="L764" s="59">
        <v>1.6199999999999999E-3</v>
      </c>
      <c r="M764" s="59">
        <v>2.9E-4</v>
      </c>
      <c r="N764" s="59">
        <v>1.00519</v>
      </c>
      <c r="O764" s="19">
        <v>148.916</v>
      </c>
      <c r="P764" s="19">
        <v>106.9513</v>
      </c>
      <c r="Q764" s="18">
        <v>3.734</v>
      </c>
      <c r="R764" s="18">
        <v>30.613</v>
      </c>
      <c r="S764" s="18">
        <v>7.2530000000000001</v>
      </c>
      <c r="T764" s="18">
        <v>10.734999999999999</v>
      </c>
      <c r="U764" s="18">
        <v>10.255000000000001</v>
      </c>
      <c r="V764" s="18">
        <v>11.429</v>
      </c>
    </row>
    <row r="765" spans="1:22" x14ac:dyDescent="0.25">
      <c r="A765" s="53">
        <v>42699</v>
      </c>
      <c r="B765" s="14">
        <v>17</v>
      </c>
      <c r="C765" s="57">
        <v>411573778000</v>
      </c>
      <c r="D765" s="57">
        <v>6052425827</v>
      </c>
      <c r="E765" s="57">
        <v>0</v>
      </c>
      <c r="F765" s="57">
        <v>419461839158</v>
      </c>
      <c r="G765" s="59">
        <v>1.0120000000000001E-2</v>
      </c>
      <c r="H765" s="59">
        <v>2.8300000000000001E-3</v>
      </c>
      <c r="I765" s="59">
        <v>7.28E-3</v>
      </c>
      <c r="J765" s="59">
        <v>0.15828999999999999</v>
      </c>
      <c r="K765" s="59">
        <v>-9.3999999999999997E-4</v>
      </c>
      <c r="L765" s="59">
        <v>-1.23E-3</v>
      </c>
      <c r="M765" s="59">
        <v>2.9E-4</v>
      </c>
      <c r="N765" s="59">
        <v>-0.29163</v>
      </c>
      <c r="O765" s="19">
        <v>148.77539999999999</v>
      </c>
      <c r="P765" s="19">
        <v>106.8185</v>
      </c>
      <c r="Q765" s="18">
        <v>3.722</v>
      </c>
      <c r="R765" s="18">
        <v>30.439</v>
      </c>
      <c r="S765" s="18">
        <v>7.25</v>
      </c>
      <c r="T765" s="18">
        <v>10.734999999999999</v>
      </c>
      <c r="U765" s="18">
        <v>10.257999999999999</v>
      </c>
      <c r="V765" s="18">
        <v>11.459</v>
      </c>
    </row>
    <row r="766" spans="1:22" x14ac:dyDescent="0.25">
      <c r="A766" s="53">
        <v>42702</v>
      </c>
      <c r="B766" s="14">
        <v>17</v>
      </c>
      <c r="C766" s="57">
        <v>411573778000</v>
      </c>
      <c r="D766" s="57">
        <v>6415345949</v>
      </c>
      <c r="E766" s="57">
        <v>0</v>
      </c>
      <c r="F766" s="57">
        <v>419951474396</v>
      </c>
      <c r="G766" s="59">
        <v>1.129E-2</v>
      </c>
      <c r="H766" s="59">
        <v>3.14E-3</v>
      </c>
      <c r="I766" s="59">
        <v>8.1600000000000006E-3</v>
      </c>
      <c r="J766" s="59">
        <v>0.15767</v>
      </c>
      <c r="K766" s="59">
        <v>1.17E-3</v>
      </c>
      <c r="L766" s="59">
        <v>2.9999999999999997E-4</v>
      </c>
      <c r="M766" s="59">
        <v>8.7000000000000001E-4</v>
      </c>
      <c r="N766" s="59">
        <v>0.15251000000000001</v>
      </c>
      <c r="O766" s="19">
        <v>148.94909999999999</v>
      </c>
      <c r="P766" s="19">
        <v>106.851</v>
      </c>
      <c r="Q766" s="18">
        <v>3.7130000000000001</v>
      </c>
      <c r="R766" s="18">
        <v>30.347999999999999</v>
      </c>
      <c r="S766" s="18">
        <v>7.242</v>
      </c>
      <c r="T766" s="18">
        <v>10.734999999999999</v>
      </c>
      <c r="U766" s="18">
        <v>10.228999999999999</v>
      </c>
      <c r="V766" s="18">
        <v>11.451000000000001</v>
      </c>
    </row>
    <row r="767" spans="1:22" x14ac:dyDescent="0.25">
      <c r="A767" s="53">
        <v>42703</v>
      </c>
      <c r="B767" s="14">
        <v>17</v>
      </c>
      <c r="C767" s="57">
        <v>411573778000</v>
      </c>
      <c r="D767" s="57">
        <v>6536319322</v>
      </c>
      <c r="E767" s="57">
        <v>0</v>
      </c>
      <c r="F767" s="57">
        <v>420660309233</v>
      </c>
      <c r="G767" s="59">
        <v>1.2999999999999999E-2</v>
      </c>
      <c r="H767" s="59">
        <v>4.5500000000000002E-3</v>
      </c>
      <c r="I767" s="59">
        <v>8.4499999999999992E-3</v>
      </c>
      <c r="J767" s="59">
        <v>0.17655000000000001</v>
      </c>
      <c r="K767" s="59">
        <v>1.6900000000000001E-3</v>
      </c>
      <c r="L767" s="59">
        <v>1.4E-3</v>
      </c>
      <c r="M767" s="59">
        <v>2.9E-4</v>
      </c>
      <c r="N767" s="59">
        <v>0.85070000000000001</v>
      </c>
      <c r="O767" s="19">
        <v>149.20050000000001</v>
      </c>
      <c r="P767" s="19">
        <v>107.0018</v>
      </c>
      <c r="Q767" s="18">
        <v>3.722</v>
      </c>
      <c r="R767" s="18">
        <v>30.532</v>
      </c>
      <c r="S767" s="18">
        <v>7.2389999999999999</v>
      </c>
      <c r="T767" s="18">
        <v>10.734999999999999</v>
      </c>
      <c r="U767" s="18">
        <v>10.211</v>
      </c>
      <c r="V767" s="18">
        <v>11.419</v>
      </c>
    </row>
    <row r="768" spans="1:22" x14ac:dyDescent="0.25">
      <c r="A768" s="53">
        <v>42704</v>
      </c>
      <c r="B768" s="14">
        <v>17</v>
      </c>
      <c r="C768" s="57">
        <v>411573778000</v>
      </c>
      <c r="D768" s="57">
        <v>6657292696</v>
      </c>
      <c r="E768" s="57">
        <v>0</v>
      </c>
      <c r="F768" s="57">
        <v>420907139880</v>
      </c>
      <c r="G768" s="59">
        <v>1.3599999999999999E-2</v>
      </c>
      <c r="H768" s="59">
        <v>4.8599999999999997E-3</v>
      </c>
      <c r="I768" s="59">
        <v>8.7399999999999995E-3</v>
      </c>
      <c r="J768" s="59">
        <v>0.17857000000000001</v>
      </c>
      <c r="K768" s="59">
        <v>5.9000000000000003E-4</v>
      </c>
      <c r="L768" s="59">
        <v>2.9999999999999997E-4</v>
      </c>
      <c r="M768" s="59">
        <v>2.9E-4</v>
      </c>
      <c r="N768" s="59">
        <v>0.23876</v>
      </c>
      <c r="O768" s="19">
        <v>149.28809999999999</v>
      </c>
      <c r="P768" s="19">
        <v>107.0341</v>
      </c>
      <c r="Q768" s="18">
        <v>3.722</v>
      </c>
      <c r="R768" s="18">
        <v>30.550999999999998</v>
      </c>
      <c r="S768" s="18">
        <v>7.2359999999999998</v>
      </c>
      <c r="T768" s="18">
        <v>10.734999999999999</v>
      </c>
      <c r="U768" s="18">
        <v>10.207000000000001</v>
      </c>
      <c r="V768" s="18">
        <v>11.412000000000001</v>
      </c>
    </row>
    <row r="769" spans="1:22" x14ac:dyDescent="0.25">
      <c r="A769" s="53">
        <v>42705</v>
      </c>
      <c r="B769" s="14">
        <v>17</v>
      </c>
      <c r="C769" s="57">
        <v>415573778000</v>
      </c>
      <c r="D769" s="57">
        <v>6814076510</v>
      </c>
      <c r="E769" s="57">
        <v>0</v>
      </c>
      <c r="F769" s="57">
        <v>425278807251</v>
      </c>
      <c r="G769" s="59">
        <v>1.15E-3</v>
      </c>
      <c r="H769" s="59">
        <v>8.5999999999999998E-4</v>
      </c>
      <c r="I769" s="59">
        <v>2.9E-4</v>
      </c>
      <c r="J769" s="59">
        <v>0.51900999999999997</v>
      </c>
      <c r="K769" s="59">
        <v>1.15E-3</v>
      </c>
      <c r="L769" s="59">
        <v>8.5999999999999998E-4</v>
      </c>
      <c r="M769" s="59">
        <v>2.9E-4</v>
      </c>
      <c r="N769" s="59">
        <v>0.51900999999999997</v>
      </c>
      <c r="O769" s="19">
        <v>149.45910000000001</v>
      </c>
      <c r="P769" s="19">
        <v>107.126</v>
      </c>
      <c r="Q769" s="18">
        <v>3.7330000000000001</v>
      </c>
      <c r="R769" s="18">
        <v>30.62</v>
      </c>
      <c r="S769" s="18">
        <v>7.23</v>
      </c>
      <c r="T769" s="18">
        <v>10.726000000000001</v>
      </c>
      <c r="U769" s="18">
        <v>10.208</v>
      </c>
      <c r="V769" s="18">
        <v>11.39</v>
      </c>
    </row>
    <row r="770" spans="1:22" x14ac:dyDescent="0.25">
      <c r="A770" s="53">
        <v>42706</v>
      </c>
      <c r="B770" s="14">
        <v>17</v>
      </c>
      <c r="C770" s="57">
        <v>415573778000</v>
      </c>
      <c r="D770" s="57">
        <v>6936135049</v>
      </c>
      <c r="E770" s="57">
        <v>0</v>
      </c>
      <c r="F770" s="57">
        <v>425795522843</v>
      </c>
      <c r="G770" s="59">
        <v>2.3600000000000001E-3</v>
      </c>
      <c r="H770" s="59">
        <v>1.7899999999999999E-3</v>
      </c>
      <c r="I770" s="59">
        <v>5.6999999999999998E-4</v>
      </c>
      <c r="J770" s="59">
        <v>0.53822999999999999</v>
      </c>
      <c r="K770" s="59">
        <v>1.2199999999999999E-3</v>
      </c>
      <c r="L770" s="59">
        <v>9.3000000000000005E-4</v>
      </c>
      <c r="M770" s="59">
        <v>2.9E-4</v>
      </c>
      <c r="N770" s="59">
        <v>0.55769999999999997</v>
      </c>
      <c r="O770" s="19">
        <v>149.64070000000001</v>
      </c>
      <c r="P770" s="19">
        <v>107.2255</v>
      </c>
      <c r="Q770" s="18">
        <v>3.7250000000000001</v>
      </c>
      <c r="R770" s="18">
        <v>30.475999999999999</v>
      </c>
      <c r="S770" s="18">
        <v>7.2270000000000003</v>
      </c>
      <c r="T770" s="18">
        <v>10.726000000000001</v>
      </c>
      <c r="U770" s="18">
        <v>10.151999999999999</v>
      </c>
      <c r="V770" s="18">
        <v>11.362</v>
      </c>
    </row>
    <row r="771" spans="1:22" x14ac:dyDescent="0.25">
      <c r="A771" s="53">
        <v>42709</v>
      </c>
      <c r="B771" s="14">
        <v>17</v>
      </c>
      <c r="C771" s="57">
        <v>415573778000</v>
      </c>
      <c r="D771" s="57">
        <v>7302310665</v>
      </c>
      <c r="E771" s="57">
        <v>0</v>
      </c>
      <c r="F771" s="57">
        <v>425923338908</v>
      </c>
      <c r="G771" s="59">
        <v>2.66E-3</v>
      </c>
      <c r="H771" s="59">
        <v>1.23E-3</v>
      </c>
      <c r="I771" s="59">
        <v>1.4400000000000001E-3</v>
      </c>
      <c r="J771" s="59">
        <v>0.21429000000000001</v>
      </c>
      <c r="K771" s="59">
        <v>2.9999999999999997E-4</v>
      </c>
      <c r="L771" s="59">
        <v>-5.5999999999999995E-4</v>
      </c>
      <c r="M771" s="59">
        <v>8.5999999999999998E-4</v>
      </c>
      <c r="N771" s="59">
        <v>3.7190000000000001E-2</v>
      </c>
      <c r="O771" s="19">
        <v>149.6857</v>
      </c>
      <c r="P771" s="19">
        <v>107.16540000000001</v>
      </c>
      <c r="Q771" s="18">
        <v>3.7210000000000001</v>
      </c>
      <c r="R771" s="18">
        <v>30.484999999999999</v>
      </c>
      <c r="S771" s="18">
        <v>7.2190000000000003</v>
      </c>
      <c r="T771" s="18">
        <v>10.726000000000001</v>
      </c>
      <c r="U771" s="18">
        <v>10.196999999999999</v>
      </c>
      <c r="V771" s="18">
        <v>11.38</v>
      </c>
    </row>
    <row r="772" spans="1:22" x14ac:dyDescent="0.25">
      <c r="A772" s="53">
        <v>42710</v>
      </c>
      <c r="B772" s="14">
        <v>17</v>
      </c>
      <c r="C772" s="57">
        <v>415573778000</v>
      </c>
      <c r="D772" s="57">
        <v>7424369204</v>
      </c>
      <c r="E772" s="57">
        <v>0</v>
      </c>
      <c r="F772" s="57">
        <v>425404129820</v>
      </c>
      <c r="G772" s="59">
        <v>1.4400000000000001E-3</v>
      </c>
      <c r="H772" s="59">
        <v>-2.7999999999999998E-4</v>
      </c>
      <c r="I772" s="59">
        <v>1.72E-3</v>
      </c>
      <c r="J772" s="59">
        <v>9.1550000000000006E-2</v>
      </c>
      <c r="K772" s="59">
        <v>-1.2199999999999999E-3</v>
      </c>
      <c r="L772" s="59">
        <v>-1.5100000000000001E-3</v>
      </c>
      <c r="M772" s="59">
        <v>2.9E-4</v>
      </c>
      <c r="N772" s="59">
        <v>-0.35931000000000002</v>
      </c>
      <c r="O772" s="19">
        <v>149.50319999999999</v>
      </c>
      <c r="P772" s="19">
        <v>107.0038</v>
      </c>
      <c r="Q772" s="18">
        <v>3.7120000000000002</v>
      </c>
      <c r="R772" s="18">
        <v>30.37</v>
      </c>
      <c r="S772" s="18">
        <v>7.2160000000000002</v>
      </c>
      <c r="T772" s="18">
        <v>10.726000000000001</v>
      </c>
      <c r="U772" s="18">
        <v>10.256</v>
      </c>
      <c r="V772" s="18">
        <v>11.42</v>
      </c>
    </row>
    <row r="773" spans="1:22" x14ac:dyDescent="0.25">
      <c r="A773" s="53">
        <v>42711</v>
      </c>
      <c r="B773" s="14">
        <v>17</v>
      </c>
      <c r="C773" s="57">
        <v>415573778000</v>
      </c>
      <c r="D773" s="57">
        <v>7546427742</v>
      </c>
      <c r="E773" s="57">
        <v>0</v>
      </c>
      <c r="F773" s="57">
        <v>425458209336</v>
      </c>
      <c r="G773" s="59">
        <v>1.57E-3</v>
      </c>
      <c r="H773" s="59">
        <v>-4.4000000000000002E-4</v>
      </c>
      <c r="I773" s="59">
        <v>2.0100000000000001E-3</v>
      </c>
      <c r="J773" s="59">
        <v>8.5150000000000003E-2</v>
      </c>
      <c r="K773" s="59">
        <v>1.2999999999999999E-4</v>
      </c>
      <c r="L773" s="59">
        <v>-1.6000000000000001E-4</v>
      </c>
      <c r="M773" s="59">
        <v>2.9E-4</v>
      </c>
      <c r="N773" s="59">
        <v>4.7489999999999997E-2</v>
      </c>
      <c r="O773" s="19">
        <v>149.5222</v>
      </c>
      <c r="P773" s="19">
        <v>106.9867</v>
      </c>
      <c r="Q773" s="18">
        <v>3.71</v>
      </c>
      <c r="R773" s="18">
        <v>30.361999999999998</v>
      </c>
      <c r="S773" s="18">
        <v>7.2130000000000001</v>
      </c>
      <c r="T773" s="18">
        <v>10.726000000000001</v>
      </c>
      <c r="U773" s="18">
        <v>10.263</v>
      </c>
      <c r="V773" s="18">
        <v>11.425000000000001</v>
      </c>
    </row>
    <row r="774" spans="1:22" x14ac:dyDescent="0.25">
      <c r="A774" s="53">
        <v>42712</v>
      </c>
      <c r="B774" s="14">
        <v>17</v>
      </c>
      <c r="C774" s="57">
        <v>415573778000</v>
      </c>
      <c r="D774" s="57">
        <v>7668486281</v>
      </c>
      <c r="E774" s="57">
        <v>0</v>
      </c>
      <c r="F774" s="57">
        <v>425971409409</v>
      </c>
      <c r="G774" s="59">
        <v>2.7799999999999999E-3</v>
      </c>
      <c r="H774" s="59">
        <v>4.8000000000000001E-4</v>
      </c>
      <c r="I774" s="59">
        <v>2.3E-3</v>
      </c>
      <c r="J774" s="59">
        <v>0.13485</v>
      </c>
      <c r="K774" s="59">
        <v>1.2099999999999999E-3</v>
      </c>
      <c r="L774" s="59">
        <v>9.2000000000000003E-4</v>
      </c>
      <c r="M774" s="59">
        <v>2.9E-4</v>
      </c>
      <c r="N774" s="59">
        <v>0.55271999999999999</v>
      </c>
      <c r="O774" s="19">
        <v>149.70259999999999</v>
      </c>
      <c r="P774" s="19">
        <v>107.0852</v>
      </c>
      <c r="Q774" s="18">
        <v>3.6920000000000002</v>
      </c>
      <c r="R774" s="18">
        <v>30.039000000000001</v>
      </c>
      <c r="S774" s="18">
        <v>7.2110000000000003</v>
      </c>
      <c r="T774" s="18">
        <v>10.726000000000001</v>
      </c>
      <c r="U774" s="18">
        <v>10.179</v>
      </c>
      <c r="V774" s="18">
        <v>11.391</v>
      </c>
    </row>
    <row r="775" spans="1:22" x14ac:dyDescent="0.25">
      <c r="A775" s="53">
        <v>42713</v>
      </c>
      <c r="B775" s="14">
        <v>17</v>
      </c>
      <c r="C775" s="57">
        <v>415573778000</v>
      </c>
      <c r="D775" s="57">
        <v>7790544820</v>
      </c>
      <c r="E775" s="57">
        <v>0</v>
      </c>
      <c r="F775" s="57">
        <v>426221721375</v>
      </c>
      <c r="G775" s="59">
        <v>3.3700000000000002E-3</v>
      </c>
      <c r="H775" s="59">
        <v>7.7999999999999999E-4</v>
      </c>
      <c r="I775" s="59">
        <v>2.5899999999999999E-3</v>
      </c>
      <c r="J775" s="59">
        <v>0.14599000000000001</v>
      </c>
      <c r="K775" s="59">
        <v>5.9000000000000003E-4</v>
      </c>
      <c r="L775" s="59">
        <v>2.9999999999999997E-4</v>
      </c>
      <c r="M775" s="59">
        <v>2.9E-4</v>
      </c>
      <c r="N775" s="59">
        <v>0.23913999999999999</v>
      </c>
      <c r="O775" s="19">
        <v>149.79050000000001</v>
      </c>
      <c r="P775" s="19">
        <v>107.1176</v>
      </c>
      <c r="Q775" s="18">
        <v>3.71</v>
      </c>
      <c r="R775" s="18">
        <v>30.401</v>
      </c>
      <c r="S775" s="18">
        <v>7.2080000000000002</v>
      </c>
      <c r="T775" s="18">
        <v>10.726000000000001</v>
      </c>
      <c r="U775" s="18">
        <v>10.231</v>
      </c>
      <c r="V775" s="18">
        <v>11.395</v>
      </c>
    </row>
    <row r="776" spans="1:22" x14ac:dyDescent="0.25">
      <c r="A776" s="53">
        <v>42716</v>
      </c>
      <c r="B776" s="14">
        <v>17</v>
      </c>
      <c r="C776" s="57">
        <v>415573778000</v>
      </c>
      <c r="D776" s="57">
        <v>8156720436</v>
      </c>
      <c r="E776" s="57">
        <v>0</v>
      </c>
      <c r="F776" s="57">
        <v>426029932543</v>
      </c>
      <c r="G776" s="59">
        <v>2.9099999999999998E-3</v>
      </c>
      <c r="H776" s="59">
        <v>-5.2999999999999998E-4</v>
      </c>
      <c r="I776" s="59">
        <v>3.4499999999999999E-3</v>
      </c>
      <c r="J776" s="59">
        <v>9.2549999999999993E-2</v>
      </c>
      <c r="K776" s="59">
        <v>-4.4999999999999999E-4</v>
      </c>
      <c r="L776" s="59">
        <v>-1.31E-3</v>
      </c>
      <c r="M776" s="59">
        <v>8.5999999999999998E-4</v>
      </c>
      <c r="N776" s="59">
        <v>-5.3289999999999997E-2</v>
      </c>
      <c r="O776" s="19">
        <v>149.72309999999999</v>
      </c>
      <c r="P776" s="19">
        <v>106.977</v>
      </c>
      <c r="Q776" s="18">
        <v>3.6880000000000002</v>
      </c>
      <c r="R776" s="18">
        <v>30.084</v>
      </c>
      <c r="S776" s="18">
        <v>7.2</v>
      </c>
      <c r="T776" s="18">
        <v>10.726000000000001</v>
      </c>
      <c r="U776" s="18">
        <v>10.234</v>
      </c>
      <c r="V776" s="18">
        <v>11.425000000000001</v>
      </c>
    </row>
    <row r="777" spans="1:22" x14ac:dyDescent="0.25">
      <c r="A777" s="53">
        <v>42717</v>
      </c>
      <c r="B777" s="14">
        <v>17</v>
      </c>
      <c r="C777" s="57">
        <v>415573778000</v>
      </c>
      <c r="D777" s="57">
        <v>8224278975</v>
      </c>
      <c r="E777" s="57">
        <v>54500000</v>
      </c>
      <c r="F777" s="57">
        <v>425554899659</v>
      </c>
      <c r="G777" s="59">
        <v>1.8E-3</v>
      </c>
      <c r="H777" s="59">
        <v>-1.9400000000000001E-3</v>
      </c>
      <c r="I777" s="59">
        <v>3.7399999999999998E-3</v>
      </c>
      <c r="J777" s="59">
        <v>5.1670000000000001E-2</v>
      </c>
      <c r="K777" s="59">
        <v>-1.1199999999999999E-3</v>
      </c>
      <c r="L777" s="59">
        <v>-1.4E-3</v>
      </c>
      <c r="M777" s="59">
        <v>2.9E-4</v>
      </c>
      <c r="N777" s="59">
        <v>-0.33450000000000002</v>
      </c>
      <c r="O777" s="19">
        <v>149.55619999999999</v>
      </c>
      <c r="P777" s="19">
        <v>106.8265</v>
      </c>
      <c r="Q777" s="18">
        <v>3.6760000000000002</v>
      </c>
      <c r="R777" s="18">
        <v>29.917999999999999</v>
      </c>
      <c r="S777" s="18">
        <v>7.1970000000000001</v>
      </c>
      <c r="T777" s="18">
        <v>10.726000000000001</v>
      </c>
      <c r="U777" s="18">
        <v>10.254</v>
      </c>
      <c r="V777" s="18">
        <v>11.46</v>
      </c>
    </row>
    <row r="778" spans="1:22" x14ac:dyDescent="0.25">
      <c r="A778" s="53">
        <v>42718</v>
      </c>
      <c r="B778" s="14">
        <v>17</v>
      </c>
      <c r="C778" s="57">
        <v>415573778000</v>
      </c>
      <c r="D778" s="57">
        <v>8346339150</v>
      </c>
      <c r="E778" s="57">
        <v>54507466</v>
      </c>
      <c r="F778" s="57">
        <v>425745359647</v>
      </c>
      <c r="G778" s="59">
        <v>2.2399999999999998E-3</v>
      </c>
      <c r="H778" s="59">
        <v>-1.7799999999999999E-3</v>
      </c>
      <c r="I778" s="59">
        <v>4.0200000000000001E-3</v>
      </c>
      <c r="J778" s="59">
        <v>6.019E-2</v>
      </c>
      <c r="K778" s="59">
        <v>4.4999999999999999E-4</v>
      </c>
      <c r="L778" s="59">
        <v>1.6000000000000001E-4</v>
      </c>
      <c r="M778" s="59">
        <v>2.9E-4</v>
      </c>
      <c r="N778" s="59">
        <v>0.17741999999999999</v>
      </c>
      <c r="O778" s="19">
        <v>149.62309999999999</v>
      </c>
      <c r="P778" s="19">
        <v>106.8438</v>
      </c>
      <c r="Q778" s="18">
        <v>3.6789999999999998</v>
      </c>
      <c r="R778" s="18">
        <v>29.989000000000001</v>
      </c>
      <c r="S778" s="18">
        <v>7.194</v>
      </c>
      <c r="T778" s="18">
        <v>10.726000000000001</v>
      </c>
      <c r="U778" s="18">
        <v>10.263999999999999</v>
      </c>
      <c r="V778" s="18">
        <v>11.459</v>
      </c>
    </row>
    <row r="779" spans="1:22" x14ac:dyDescent="0.25">
      <c r="A779" s="53">
        <v>42719</v>
      </c>
      <c r="B779" s="14">
        <v>17</v>
      </c>
      <c r="C779" s="57">
        <v>415573778000</v>
      </c>
      <c r="D779" s="57">
        <v>8468399325</v>
      </c>
      <c r="E779" s="57">
        <v>54514933</v>
      </c>
      <c r="F779" s="57">
        <v>424710928620</v>
      </c>
      <c r="G779" s="59">
        <v>-1.9000000000000001E-4</v>
      </c>
      <c r="H779" s="59">
        <v>-4.4999999999999997E-3</v>
      </c>
      <c r="I779" s="59">
        <v>4.3099999999999996E-3</v>
      </c>
      <c r="J779" s="59">
        <v>-4.6299999999999996E-3</v>
      </c>
      <c r="K779" s="59">
        <v>-2.4299999999999999E-3</v>
      </c>
      <c r="L779" s="59">
        <v>-2.7200000000000002E-3</v>
      </c>
      <c r="M779" s="59">
        <v>2.9E-4</v>
      </c>
      <c r="N779" s="59">
        <v>-0.58848999999999996</v>
      </c>
      <c r="O779" s="19">
        <v>149.25960000000001</v>
      </c>
      <c r="P779" s="19">
        <v>106.55240000000001</v>
      </c>
      <c r="Q779" s="18">
        <v>3.6659999999999999</v>
      </c>
      <c r="R779" s="18">
        <v>29.827999999999999</v>
      </c>
      <c r="S779" s="18">
        <v>7.1909999999999998</v>
      </c>
      <c r="T779" s="18">
        <v>10.726000000000001</v>
      </c>
      <c r="U779" s="18">
        <v>10.313000000000001</v>
      </c>
      <c r="V779" s="18">
        <v>11.531000000000001</v>
      </c>
    </row>
    <row r="780" spans="1:22" x14ac:dyDescent="0.25">
      <c r="A780" s="53">
        <v>42720</v>
      </c>
      <c r="B780" s="14">
        <v>17</v>
      </c>
      <c r="C780" s="57">
        <v>415573778000</v>
      </c>
      <c r="D780" s="57">
        <v>8590459500</v>
      </c>
      <c r="E780" s="57">
        <v>54522400</v>
      </c>
      <c r="F780" s="57">
        <v>425103562637</v>
      </c>
      <c r="G780" s="59">
        <v>7.2999999999999996E-4</v>
      </c>
      <c r="H780" s="59">
        <v>-3.8600000000000001E-3</v>
      </c>
      <c r="I780" s="59">
        <v>4.5999999999999999E-3</v>
      </c>
      <c r="J780" s="59">
        <v>1.687E-2</v>
      </c>
      <c r="K780" s="59">
        <v>9.2000000000000003E-4</v>
      </c>
      <c r="L780" s="59">
        <v>6.4000000000000005E-4</v>
      </c>
      <c r="M780" s="59">
        <v>2.9E-4</v>
      </c>
      <c r="N780" s="59">
        <v>0.40112999999999999</v>
      </c>
      <c r="O780" s="19">
        <v>149.39760000000001</v>
      </c>
      <c r="P780" s="19">
        <v>106.62050000000001</v>
      </c>
      <c r="Q780" s="18">
        <v>3.6659999999999999</v>
      </c>
      <c r="R780" s="18">
        <v>29.829000000000001</v>
      </c>
      <c r="S780" s="18">
        <v>7.1890000000000001</v>
      </c>
      <c r="T780" s="18">
        <v>10.726000000000001</v>
      </c>
      <c r="U780" s="18">
        <v>10.321999999999999</v>
      </c>
      <c r="V780" s="18">
        <v>11.515000000000001</v>
      </c>
    </row>
    <row r="781" spans="1:22" x14ac:dyDescent="0.25">
      <c r="A781" s="53">
        <v>42723</v>
      </c>
      <c r="B781" s="14">
        <v>17</v>
      </c>
      <c r="C781" s="57">
        <v>415573778000</v>
      </c>
      <c r="D781" s="57">
        <v>8956640026</v>
      </c>
      <c r="E781" s="57">
        <v>54544807</v>
      </c>
      <c r="F781" s="57">
        <v>427612079933</v>
      </c>
      <c r="G781" s="59">
        <v>6.6400000000000001E-3</v>
      </c>
      <c r="H781" s="59">
        <v>1.1800000000000001E-3</v>
      </c>
      <c r="I781" s="59">
        <v>5.4599999999999996E-3</v>
      </c>
      <c r="J781" s="59">
        <v>0.13553999999999999</v>
      </c>
      <c r="K781" s="59">
        <v>5.8999999999999999E-3</v>
      </c>
      <c r="L781" s="59">
        <v>5.0400000000000002E-3</v>
      </c>
      <c r="M781" s="59">
        <v>8.5999999999999998E-4</v>
      </c>
      <c r="N781" s="59">
        <v>1.0459000000000001</v>
      </c>
      <c r="O781" s="19">
        <v>150.2792</v>
      </c>
      <c r="P781" s="19">
        <v>107.16030000000001</v>
      </c>
      <c r="Q781" s="18">
        <v>3.6779999999999999</v>
      </c>
      <c r="R781" s="18">
        <v>30.082999999999998</v>
      </c>
      <c r="S781" s="18">
        <v>7.18</v>
      </c>
      <c r="T781" s="18">
        <v>10.726000000000001</v>
      </c>
      <c r="U781" s="18">
        <v>10.17</v>
      </c>
      <c r="V781" s="18">
        <v>11.385</v>
      </c>
    </row>
    <row r="782" spans="1:22" x14ac:dyDescent="0.25">
      <c r="A782" s="53">
        <v>42724</v>
      </c>
      <c r="B782" s="14">
        <v>17</v>
      </c>
      <c r="C782" s="57">
        <v>415573778000</v>
      </c>
      <c r="D782" s="57">
        <v>9078700201</v>
      </c>
      <c r="E782" s="57">
        <v>54552279</v>
      </c>
      <c r="F782" s="57">
        <v>426681549564</v>
      </c>
      <c r="G782" s="59">
        <v>4.45E-3</v>
      </c>
      <c r="H782" s="59">
        <v>-1.2999999999999999E-3</v>
      </c>
      <c r="I782" s="59">
        <v>5.7499999999999999E-3</v>
      </c>
      <c r="J782" s="59">
        <v>8.4370000000000001E-2</v>
      </c>
      <c r="K782" s="59">
        <v>-2.1800000000000001E-3</v>
      </c>
      <c r="L782" s="59">
        <v>-2.4599999999999999E-3</v>
      </c>
      <c r="M782" s="59">
        <v>2.9E-4</v>
      </c>
      <c r="N782" s="59">
        <v>-0.54847999999999997</v>
      </c>
      <c r="O782" s="19">
        <v>149.9521</v>
      </c>
      <c r="P782" s="19">
        <v>106.8951</v>
      </c>
      <c r="Q782" s="18">
        <v>3.66</v>
      </c>
      <c r="R782" s="18">
        <v>29.792999999999999</v>
      </c>
      <c r="S782" s="18">
        <v>7.1779999999999999</v>
      </c>
      <c r="T782" s="18">
        <v>10.726000000000001</v>
      </c>
      <c r="U782" s="18">
        <v>10.250999999999999</v>
      </c>
      <c r="V782" s="18">
        <v>11.446</v>
      </c>
    </row>
    <row r="783" spans="1:22" x14ac:dyDescent="0.25">
      <c r="A783" s="53">
        <v>42725</v>
      </c>
      <c r="B783" s="14">
        <v>17</v>
      </c>
      <c r="C783" s="57">
        <v>415573778000</v>
      </c>
      <c r="D783" s="57">
        <v>9200760376</v>
      </c>
      <c r="E783" s="57">
        <v>54559752</v>
      </c>
      <c r="F783" s="57">
        <v>427885331066</v>
      </c>
      <c r="G783" s="59">
        <v>7.28E-3</v>
      </c>
      <c r="H783" s="59">
        <v>1.25E-3</v>
      </c>
      <c r="I783" s="59">
        <v>6.0299999999999998E-3</v>
      </c>
      <c r="J783" s="59">
        <v>0.13441</v>
      </c>
      <c r="K783" s="59">
        <v>2.82E-3</v>
      </c>
      <c r="L783" s="59">
        <v>2.5400000000000002E-3</v>
      </c>
      <c r="M783" s="59">
        <v>2.9E-4</v>
      </c>
      <c r="N783" s="59">
        <v>1.79634</v>
      </c>
      <c r="O783" s="19">
        <v>150.37520000000001</v>
      </c>
      <c r="P783" s="19">
        <v>107.1677</v>
      </c>
      <c r="Q783" s="18">
        <v>3.677</v>
      </c>
      <c r="R783" s="18">
        <v>30.085999999999999</v>
      </c>
      <c r="S783" s="18">
        <v>7.1749999999999998</v>
      </c>
      <c r="T783" s="18">
        <v>10.726000000000001</v>
      </c>
      <c r="U783" s="18">
        <v>10.223000000000001</v>
      </c>
      <c r="V783" s="18">
        <v>11.385999999999999</v>
      </c>
    </row>
    <row r="784" spans="1:22" x14ac:dyDescent="0.25">
      <c r="A784" s="53">
        <v>42726</v>
      </c>
      <c r="B784" s="14">
        <v>17</v>
      </c>
      <c r="C784" s="57">
        <v>415573778000</v>
      </c>
      <c r="D784" s="57">
        <v>9322820551</v>
      </c>
      <c r="E784" s="57">
        <v>54567226</v>
      </c>
      <c r="F784" s="57">
        <v>427579403352</v>
      </c>
      <c r="G784" s="59">
        <v>6.5599999999999999E-3</v>
      </c>
      <c r="H784" s="59">
        <v>2.4000000000000001E-4</v>
      </c>
      <c r="I784" s="59">
        <v>6.3200000000000001E-3</v>
      </c>
      <c r="J784" s="59">
        <v>0.11462</v>
      </c>
      <c r="K784" s="59">
        <v>-7.1000000000000002E-4</v>
      </c>
      <c r="L784" s="59">
        <v>-1E-3</v>
      </c>
      <c r="M784" s="59">
        <v>2.9E-4</v>
      </c>
      <c r="N784" s="59">
        <v>-0.22975999999999999</v>
      </c>
      <c r="O784" s="19">
        <v>150.26769999999999</v>
      </c>
      <c r="P784" s="19">
        <v>107.0598</v>
      </c>
      <c r="Q784" s="18">
        <v>3.6669999999999998</v>
      </c>
      <c r="R784" s="18">
        <v>29.939</v>
      </c>
      <c r="S784" s="18">
        <v>7.1719999999999997</v>
      </c>
      <c r="T784" s="18">
        <v>10.726000000000001</v>
      </c>
      <c r="U784" s="18">
        <v>10.234</v>
      </c>
      <c r="V784" s="18">
        <v>11.41</v>
      </c>
    </row>
    <row r="785" spans="1:22" x14ac:dyDescent="0.25">
      <c r="A785" s="53">
        <v>42727</v>
      </c>
      <c r="B785" s="14">
        <v>17</v>
      </c>
      <c r="C785" s="57">
        <v>415573778000</v>
      </c>
      <c r="D785" s="57">
        <v>9444880726</v>
      </c>
      <c r="E785" s="57">
        <v>54574701</v>
      </c>
      <c r="F785" s="57">
        <v>427640342291</v>
      </c>
      <c r="G785" s="59">
        <v>6.7099999999999998E-3</v>
      </c>
      <c r="H785" s="59">
        <v>1E-4</v>
      </c>
      <c r="I785" s="59">
        <v>6.6100000000000004E-3</v>
      </c>
      <c r="J785" s="59">
        <v>0.11187999999999999</v>
      </c>
      <c r="K785" s="59">
        <v>1.3999999999999999E-4</v>
      </c>
      <c r="L785" s="59">
        <v>-1.3999999999999999E-4</v>
      </c>
      <c r="M785" s="59">
        <v>2.9E-4</v>
      </c>
      <c r="N785" s="59">
        <v>5.339E-2</v>
      </c>
      <c r="O785" s="19">
        <v>150.28909999999999</v>
      </c>
      <c r="P785" s="19">
        <v>107.0444</v>
      </c>
      <c r="Q785" s="18">
        <v>3.6539999999999999</v>
      </c>
      <c r="R785" s="18">
        <v>29.722999999999999</v>
      </c>
      <c r="S785" s="18">
        <v>7.17</v>
      </c>
      <c r="T785" s="18">
        <v>10.726000000000001</v>
      </c>
      <c r="U785" s="18">
        <v>10.220000000000001</v>
      </c>
      <c r="V785" s="18">
        <v>11.409000000000001</v>
      </c>
    </row>
    <row r="786" spans="1:22" x14ac:dyDescent="0.25">
      <c r="A786" s="53">
        <v>42730</v>
      </c>
      <c r="B786" s="14">
        <v>17</v>
      </c>
      <c r="C786" s="57">
        <v>415573778000</v>
      </c>
      <c r="D786" s="57">
        <v>9811061251</v>
      </c>
      <c r="E786" s="57">
        <v>54597128</v>
      </c>
      <c r="F786" s="57">
        <v>428038948251</v>
      </c>
      <c r="G786" s="59">
        <v>7.6400000000000001E-3</v>
      </c>
      <c r="H786" s="59">
        <v>1.7000000000000001E-4</v>
      </c>
      <c r="I786" s="59">
        <v>7.4700000000000001E-3</v>
      </c>
      <c r="J786" s="59">
        <v>0.11282</v>
      </c>
      <c r="K786" s="59">
        <v>9.3000000000000005E-4</v>
      </c>
      <c r="L786" s="59">
        <v>8.0000000000000007E-5</v>
      </c>
      <c r="M786" s="59">
        <v>8.5999999999999998E-4</v>
      </c>
      <c r="N786" s="59">
        <v>0.12003</v>
      </c>
      <c r="O786" s="19">
        <v>150.42920000000001</v>
      </c>
      <c r="P786" s="19">
        <v>107.0526</v>
      </c>
      <c r="Q786" s="18">
        <v>3.6480000000000001</v>
      </c>
      <c r="R786" s="18">
        <v>29.678000000000001</v>
      </c>
      <c r="S786" s="18">
        <v>7.1609999999999996</v>
      </c>
      <c r="T786" s="18">
        <v>10.726000000000001</v>
      </c>
      <c r="U786" s="18">
        <v>10.253</v>
      </c>
      <c r="V786" s="18">
        <v>11.409000000000001</v>
      </c>
    </row>
    <row r="787" spans="1:22" x14ac:dyDescent="0.25">
      <c r="A787" s="53">
        <v>42731</v>
      </c>
      <c r="B787" s="14">
        <v>17</v>
      </c>
      <c r="C787" s="57">
        <v>415573778000</v>
      </c>
      <c r="D787" s="57">
        <v>9933121426</v>
      </c>
      <c r="E787" s="57">
        <v>54604608</v>
      </c>
      <c r="F787" s="57">
        <v>427998372741</v>
      </c>
      <c r="G787" s="59">
        <v>7.5500000000000003E-3</v>
      </c>
      <c r="H787" s="59">
        <v>-2.1000000000000001E-4</v>
      </c>
      <c r="I787" s="59">
        <v>7.7600000000000004E-3</v>
      </c>
      <c r="J787" s="59">
        <v>0.107</v>
      </c>
      <c r="K787" s="59">
        <v>-9.0000000000000006E-5</v>
      </c>
      <c r="L787" s="59">
        <v>-3.8000000000000002E-4</v>
      </c>
      <c r="M787" s="59">
        <v>2.9E-4</v>
      </c>
      <c r="N787" s="59">
        <v>-3.4009999999999999E-2</v>
      </c>
      <c r="O787" s="19">
        <v>150.41489999999999</v>
      </c>
      <c r="P787" s="19">
        <v>107.0116</v>
      </c>
      <c r="Q787" s="18">
        <v>3.6440000000000001</v>
      </c>
      <c r="R787" s="18">
        <v>29.632000000000001</v>
      </c>
      <c r="S787" s="18">
        <v>7.1589999999999998</v>
      </c>
      <c r="T787" s="18">
        <v>10.726000000000001</v>
      </c>
      <c r="U787" s="18">
        <v>10.26</v>
      </c>
      <c r="V787" s="18">
        <v>11.419</v>
      </c>
    </row>
    <row r="788" spans="1:22" x14ac:dyDescent="0.25">
      <c r="A788" s="53">
        <v>42732</v>
      </c>
      <c r="B788" s="14">
        <v>17</v>
      </c>
      <c r="C788" s="57">
        <v>415573778000</v>
      </c>
      <c r="D788" s="57">
        <v>10055181602</v>
      </c>
      <c r="E788" s="57">
        <v>54612088</v>
      </c>
      <c r="F788" s="57">
        <v>428328857345</v>
      </c>
      <c r="G788" s="59">
        <v>8.3300000000000006E-3</v>
      </c>
      <c r="H788" s="59">
        <v>2.7999999999999998E-4</v>
      </c>
      <c r="I788" s="59">
        <v>8.0499999999999999E-3</v>
      </c>
      <c r="J788" s="59">
        <v>0.11415</v>
      </c>
      <c r="K788" s="59">
        <v>7.6999999999999996E-4</v>
      </c>
      <c r="L788" s="59">
        <v>4.8999999999999998E-4</v>
      </c>
      <c r="M788" s="59">
        <v>2.9E-4</v>
      </c>
      <c r="N788" s="59">
        <v>0.32541999999999999</v>
      </c>
      <c r="O788" s="19">
        <v>150.53110000000001</v>
      </c>
      <c r="P788" s="19">
        <v>107.0641</v>
      </c>
      <c r="Q788" s="18">
        <v>3.6419999999999999</v>
      </c>
      <c r="R788" s="18">
        <v>29.605</v>
      </c>
      <c r="S788" s="18">
        <v>7.1559999999999997</v>
      </c>
      <c r="T788" s="18">
        <v>10.726000000000001</v>
      </c>
      <c r="U788" s="18">
        <v>10.241</v>
      </c>
      <c r="V788" s="18">
        <v>11.406000000000001</v>
      </c>
    </row>
    <row r="789" spans="1:22" x14ac:dyDescent="0.25">
      <c r="A789" s="53">
        <v>42733</v>
      </c>
      <c r="B789" s="14">
        <v>17</v>
      </c>
      <c r="C789" s="57">
        <v>415573778000</v>
      </c>
      <c r="D789" s="57">
        <v>10177241777</v>
      </c>
      <c r="E789" s="57">
        <v>54619195</v>
      </c>
      <c r="F789" s="57">
        <v>429383077439</v>
      </c>
      <c r="G789" s="59">
        <v>1.081E-2</v>
      </c>
      <c r="H789" s="59">
        <v>2.47E-3</v>
      </c>
      <c r="I789" s="59">
        <v>8.3300000000000006E-3</v>
      </c>
      <c r="J789" s="59">
        <v>0.14488000000000001</v>
      </c>
      <c r="K789" s="59">
        <v>2.4599999999999999E-3</v>
      </c>
      <c r="L789" s="59">
        <v>2.1800000000000001E-3</v>
      </c>
      <c r="M789" s="59">
        <v>2.7999999999999998E-4</v>
      </c>
      <c r="N789" s="59">
        <v>1.45285</v>
      </c>
      <c r="O789" s="19">
        <v>150.9015</v>
      </c>
      <c r="P789" s="19">
        <v>107.29900000000001</v>
      </c>
      <c r="Q789" s="18">
        <v>3.6429999999999998</v>
      </c>
      <c r="R789" s="18">
        <v>29.63</v>
      </c>
      <c r="S789" s="18">
        <v>7.1529999999999996</v>
      </c>
      <c r="T789" s="18">
        <v>10.726000000000001</v>
      </c>
      <c r="U789" s="18">
        <v>10.154999999999999</v>
      </c>
      <c r="V789" s="18">
        <v>11.346</v>
      </c>
    </row>
    <row r="790" spans="1:22" x14ac:dyDescent="0.25">
      <c r="A790" s="53">
        <v>42734</v>
      </c>
      <c r="B790" s="14">
        <v>17</v>
      </c>
      <c r="C790" s="57">
        <v>415573778000</v>
      </c>
      <c r="D790" s="57">
        <v>10299301952</v>
      </c>
      <c r="E790" s="57">
        <v>54626303</v>
      </c>
      <c r="F790" s="57">
        <v>428531111072</v>
      </c>
      <c r="G790" s="59">
        <v>8.8000000000000005E-3</v>
      </c>
      <c r="H790" s="59">
        <v>1.8000000000000001E-4</v>
      </c>
      <c r="I790" s="59">
        <v>8.6199999999999992E-3</v>
      </c>
      <c r="J790" s="59">
        <v>0.11252</v>
      </c>
      <c r="K790" s="59">
        <v>-1.98E-3</v>
      </c>
      <c r="L790" s="59">
        <v>-2.2699999999999999E-3</v>
      </c>
      <c r="M790" s="59">
        <v>2.7999999999999998E-4</v>
      </c>
      <c r="N790" s="59">
        <v>-0.51565000000000005</v>
      </c>
      <c r="O790" s="19">
        <v>150.60210000000001</v>
      </c>
      <c r="P790" s="19">
        <v>107.0536</v>
      </c>
      <c r="Q790" s="18">
        <v>3.6360000000000001</v>
      </c>
      <c r="R790" s="18">
        <v>29.571000000000002</v>
      </c>
      <c r="S790" s="18">
        <v>7.15</v>
      </c>
      <c r="T790" s="18">
        <v>10.726000000000001</v>
      </c>
      <c r="U790" s="18">
        <v>10.205</v>
      </c>
      <c r="V790" s="18">
        <v>11.41</v>
      </c>
    </row>
    <row r="791" spans="1:22" x14ac:dyDescent="0.25">
      <c r="A791" s="53">
        <v>42735</v>
      </c>
      <c r="B791" s="14">
        <v>17</v>
      </c>
      <c r="C791" s="57">
        <v>415573778000</v>
      </c>
      <c r="D791" s="57">
        <v>10421362127</v>
      </c>
      <c r="E791" s="57">
        <v>54626303</v>
      </c>
      <c r="F791" s="57">
        <v>428653171247</v>
      </c>
      <c r="G791" s="59">
        <v>9.0900000000000009E-3</v>
      </c>
      <c r="H791" s="59">
        <v>1.8000000000000001E-4</v>
      </c>
      <c r="I791" s="59">
        <v>8.9099999999999995E-3</v>
      </c>
      <c r="J791" s="59">
        <v>0.11242000000000001</v>
      </c>
      <c r="K791" s="59">
        <v>2.7999999999999998E-4</v>
      </c>
      <c r="L791" s="59">
        <v>0</v>
      </c>
      <c r="M791" s="59">
        <v>2.7999999999999998E-4</v>
      </c>
      <c r="N791" s="59">
        <v>0.10954</v>
      </c>
      <c r="O791" s="19">
        <v>150.64500000000001</v>
      </c>
      <c r="P791" s="19">
        <v>107.0536</v>
      </c>
      <c r="Q791" s="18">
        <v>3.6360000000000001</v>
      </c>
      <c r="R791" s="18">
        <v>29.571999999999999</v>
      </c>
      <c r="S791" s="18">
        <v>7.1479999999999997</v>
      </c>
      <c r="T791" s="18">
        <v>10.726000000000001</v>
      </c>
      <c r="U791" s="18">
        <v>10.204000000000001</v>
      </c>
      <c r="V791" s="18">
        <v>11.41</v>
      </c>
    </row>
    <row r="792" spans="1:22" x14ac:dyDescent="0.25">
      <c r="A792" s="53">
        <v>42744</v>
      </c>
      <c r="B792" s="14">
        <v>17</v>
      </c>
      <c r="C792" s="57">
        <v>426573778000</v>
      </c>
      <c r="D792" s="57">
        <v>11740453153</v>
      </c>
      <c r="E792" s="57">
        <v>0</v>
      </c>
      <c r="F792" s="57">
        <v>440864094957</v>
      </c>
      <c r="G792" s="59">
        <v>2.5500000000000002E-3</v>
      </c>
      <c r="H792" s="59">
        <v>-1.0000000000000001E-5</v>
      </c>
      <c r="I792" s="59">
        <v>2.5600000000000002E-3</v>
      </c>
      <c r="J792" s="59">
        <v>0.10871</v>
      </c>
      <c r="K792" s="59">
        <v>2.5500000000000002E-3</v>
      </c>
      <c r="L792" s="59">
        <v>-1.0000000000000001E-5</v>
      </c>
      <c r="M792" s="59">
        <v>2.5600000000000002E-3</v>
      </c>
      <c r="N792" s="59">
        <v>0.10871</v>
      </c>
      <c r="O792" s="19">
        <v>151.02879999999999</v>
      </c>
      <c r="P792" s="19">
        <v>107.0522</v>
      </c>
      <c r="Q792" s="18">
        <v>3.6219999999999999</v>
      </c>
      <c r="R792" s="18">
        <v>29.41</v>
      </c>
      <c r="S792" s="18">
        <v>7.1120000000000001</v>
      </c>
      <c r="T792" s="18">
        <v>10.711</v>
      </c>
      <c r="U792" s="18">
        <v>10.236000000000001</v>
      </c>
      <c r="V792" s="18">
        <v>11.407</v>
      </c>
    </row>
    <row r="793" spans="1:22" x14ac:dyDescent="0.25">
      <c r="A793" s="53">
        <v>42745</v>
      </c>
      <c r="B793" s="14">
        <v>17</v>
      </c>
      <c r="C793" s="57">
        <v>426573778000</v>
      </c>
      <c r="D793" s="57">
        <v>11865576515</v>
      </c>
      <c r="E793" s="57">
        <v>0</v>
      </c>
      <c r="F793" s="57">
        <v>441040769904</v>
      </c>
      <c r="G793" s="59">
        <v>2.9499999999999999E-3</v>
      </c>
      <c r="H793" s="59">
        <v>1E-4</v>
      </c>
      <c r="I793" s="59">
        <v>2.8500000000000001E-3</v>
      </c>
      <c r="J793" s="59">
        <v>0.11348999999999999</v>
      </c>
      <c r="K793" s="59">
        <v>4.0000000000000002E-4</v>
      </c>
      <c r="L793" s="59">
        <v>1.2E-4</v>
      </c>
      <c r="M793" s="59">
        <v>2.7999999999999998E-4</v>
      </c>
      <c r="N793" s="59">
        <v>0.15748000000000001</v>
      </c>
      <c r="O793" s="19">
        <v>151.08940000000001</v>
      </c>
      <c r="P793" s="19">
        <v>107.0647</v>
      </c>
      <c r="Q793" s="18">
        <v>3.6190000000000002</v>
      </c>
      <c r="R793" s="18">
        <v>29.38</v>
      </c>
      <c r="S793" s="18">
        <v>7.11</v>
      </c>
      <c r="T793" s="18">
        <v>10.711</v>
      </c>
      <c r="U793" s="18">
        <v>10.23</v>
      </c>
      <c r="V793" s="18">
        <v>11.404</v>
      </c>
    </row>
    <row r="794" spans="1:22" x14ac:dyDescent="0.25">
      <c r="A794" s="53">
        <v>42746</v>
      </c>
      <c r="B794" s="14">
        <v>17</v>
      </c>
      <c r="C794" s="57">
        <v>426573778000</v>
      </c>
      <c r="D794" s="57">
        <v>11990699877</v>
      </c>
      <c r="E794" s="57">
        <v>0</v>
      </c>
      <c r="F794" s="57">
        <v>441495484347</v>
      </c>
      <c r="G794" s="59">
        <v>3.98E-3</v>
      </c>
      <c r="H794" s="59">
        <v>8.4999999999999995E-4</v>
      </c>
      <c r="I794" s="59">
        <v>3.13E-3</v>
      </c>
      <c r="J794" s="59">
        <v>0.14102000000000001</v>
      </c>
      <c r="K794" s="59">
        <v>1.0300000000000001E-3</v>
      </c>
      <c r="L794" s="59">
        <v>7.5000000000000002E-4</v>
      </c>
      <c r="M794" s="59">
        <v>2.7999999999999998E-4</v>
      </c>
      <c r="N794" s="59">
        <v>0.45662999999999998</v>
      </c>
      <c r="O794" s="19">
        <v>151.24510000000001</v>
      </c>
      <c r="P794" s="19">
        <v>107.145</v>
      </c>
      <c r="Q794" s="18">
        <v>3.617</v>
      </c>
      <c r="R794" s="18">
        <v>29.344999999999999</v>
      </c>
      <c r="S794" s="18">
        <v>7.1070000000000002</v>
      </c>
      <c r="T794" s="18">
        <v>10.711</v>
      </c>
      <c r="U794" s="18">
        <v>10.199999999999999</v>
      </c>
      <c r="V794" s="18">
        <v>11.382999999999999</v>
      </c>
    </row>
    <row r="795" spans="1:22" x14ac:dyDescent="0.25">
      <c r="A795" s="53">
        <v>42747</v>
      </c>
      <c r="B795" s="14">
        <v>17</v>
      </c>
      <c r="C795" s="57">
        <v>426573778000</v>
      </c>
      <c r="D795" s="57">
        <v>12115823239</v>
      </c>
      <c r="E795" s="57">
        <v>0</v>
      </c>
      <c r="F795" s="57">
        <v>441536415902</v>
      </c>
      <c r="G795" s="59">
        <v>4.0800000000000003E-3</v>
      </c>
      <c r="H795" s="59">
        <v>6.6E-4</v>
      </c>
      <c r="I795" s="59">
        <v>3.4099999999999998E-3</v>
      </c>
      <c r="J795" s="59">
        <v>0.13173000000000001</v>
      </c>
      <c r="K795" s="59">
        <v>9.0000000000000006E-5</v>
      </c>
      <c r="L795" s="59">
        <v>-1.9000000000000001E-4</v>
      </c>
      <c r="M795" s="59">
        <v>2.7999999999999998E-4</v>
      </c>
      <c r="N795" s="59">
        <v>3.4419999999999999E-2</v>
      </c>
      <c r="O795" s="19">
        <v>151.25919999999999</v>
      </c>
      <c r="P795" s="19">
        <v>107.1245</v>
      </c>
      <c r="Q795" s="18">
        <v>3.6139999999999999</v>
      </c>
      <c r="R795" s="18">
        <v>29.33</v>
      </c>
      <c r="S795" s="18">
        <v>7.1040000000000001</v>
      </c>
      <c r="T795" s="18">
        <v>10.711</v>
      </c>
      <c r="U795" s="18">
        <v>10.207000000000001</v>
      </c>
      <c r="V795" s="18">
        <v>11.388999999999999</v>
      </c>
    </row>
    <row r="796" spans="1:22" x14ac:dyDescent="0.25">
      <c r="A796" s="53">
        <v>42748</v>
      </c>
      <c r="B796" s="14">
        <v>17</v>
      </c>
      <c r="C796" s="57">
        <v>426573778000</v>
      </c>
      <c r="D796" s="57">
        <v>12240946601</v>
      </c>
      <c r="E796" s="57">
        <v>0</v>
      </c>
      <c r="F796" s="57">
        <v>441608246866</v>
      </c>
      <c r="G796" s="59">
        <v>4.2399999999999998E-3</v>
      </c>
      <c r="H796" s="59">
        <v>5.4000000000000001E-4</v>
      </c>
      <c r="I796" s="59">
        <v>3.7000000000000002E-3</v>
      </c>
      <c r="J796" s="59">
        <v>0.12614</v>
      </c>
      <c r="K796" s="59">
        <v>1.6000000000000001E-4</v>
      </c>
      <c r="L796" s="59">
        <v>-1.2E-4</v>
      </c>
      <c r="M796" s="59">
        <v>2.7999999999999998E-4</v>
      </c>
      <c r="N796" s="59">
        <v>6.1170000000000002E-2</v>
      </c>
      <c r="O796" s="19">
        <v>151.28380000000001</v>
      </c>
      <c r="P796" s="19">
        <v>107.11150000000001</v>
      </c>
      <c r="Q796" s="18">
        <v>3.6120000000000001</v>
      </c>
      <c r="R796" s="18">
        <v>29.327999999999999</v>
      </c>
      <c r="S796" s="18">
        <v>7.101</v>
      </c>
      <c r="T796" s="18">
        <v>10.711</v>
      </c>
      <c r="U796" s="18">
        <v>10.215</v>
      </c>
      <c r="V796" s="18">
        <v>11.394</v>
      </c>
    </row>
    <row r="797" spans="1:22" x14ac:dyDescent="0.25">
      <c r="A797" s="53">
        <v>42751</v>
      </c>
      <c r="B797" s="14">
        <v>17</v>
      </c>
      <c r="C797" s="57">
        <v>426573778000</v>
      </c>
      <c r="D797" s="57">
        <v>12616316687</v>
      </c>
      <c r="E797" s="57">
        <v>0</v>
      </c>
      <c r="F797" s="57">
        <v>443077626736</v>
      </c>
      <c r="G797" s="59">
        <v>7.5799999999999999E-3</v>
      </c>
      <c r="H797" s="59">
        <v>3.0300000000000001E-3</v>
      </c>
      <c r="I797" s="59">
        <v>4.5500000000000002E-3</v>
      </c>
      <c r="J797" s="59">
        <v>0.18803</v>
      </c>
      <c r="K797" s="59">
        <v>3.3300000000000001E-3</v>
      </c>
      <c r="L797" s="59">
        <v>2.48E-3</v>
      </c>
      <c r="M797" s="59">
        <v>8.4999999999999995E-4</v>
      </c>
      <c r="N797" s="59">
        <v>0.49802999999999997</v>
      </c>
      <c r="O797" s="19">
        <v>151.78710000000001</v>
      </c>
      <c r="P797" s="19">
        <v>107.37779999999999</v>
      </c>
      <c r="Q797" s="18">
        <v>3.6040000000000001</v>
      </c>
      <c r="R797" s="18">
        <v>29.204000000000001</v>
      </c>
      <c r="S797" s="18">
        <v>7.093</v>
      </c>
      <c r="T797" s="18">
        <v>10.711</v>
      </c>
      <c r="U797" s="18">
        <v>10.130000000000001</v>
      </c>
      <c r="V797" s="18">
        <v>11.323</v>
      </c>
    </row>
    <row r="798" spans="1:22" x14ac:dyDescent="0.25">
      <c r="A798" s="53">
        <v>42752</v>
      </c>
      <c r="B798" s="14">
        <v>17</v>
      </c>
      <c r="C798" s="57">
        <v>426573778000</v>
      </c>
      <c r="D798" s="57">
        <v>12741440049</v>
      </c>
      <c r="E798" s="57">
        <v>0</v>
      </c>
      <c r="F798" s="57">
        <v>442040887198</v>
      </c>
      <c r="G798" s="59">
        <v>5.2199999999999998E-3</v>
      </c>
      <c r="H798" s="59">
        <v>3.8999999999999999E-4</v>
      </c>
      <c r="I798" s="59">
        <v>4.8399999999999997E-3</v>
      </c>
      <c r="J798" s="59">
        <v>0.11836000000000001</v>
      </c>
      <c r="K798" s="59">
        <v>-2.3400000000000001E-3</v>
      </c>
      <c r="L798" s="59">
        <v>-2.6199999999999999E-3</v>
      </c>
      <c r="M798" s="59">
        <v>2.7999999999999998E-4</v>
      </c>
      <c r="N798" s="59">
        <v>-0.57474000000000003</v>
      </c>
      <c r="O798" s="19">
        <v>151.43199999999999</v>
      </c>
      <c r="P798" s="19">
        <v>107.095</v>
      </c>
      <c r="Q798" s="18">
        <v>3.6019999999999999</v>
      </c>
      <c r="R798" s="18">
        <v>29.248999999999999</v>
      </c>
      <c r="S798" s="18">
        <v>7.09</v>
      </c>
      <c r="T798" s="18">
        <v>10.711</v>
      </c>
      <c r="U798" s="18">
        <v>10.228</v>
      </c>
      <c r="V798" s="18">
        <v>11.401</v>
      </c>
    </row>
    <row r="799" spans="1:22" x14ac:dyDescent="0.25">
      <c r="A799" s="53">
        <v>42753</v>
      </c>
      <c r="B799" s="14">
        <v>17</v>
      </c>
      <c r="C799" s="57">
        <v>426573778000</v>
      </c>
      <c r="D799" s="57">
        <v>12866563411</v>
      </c>
      <c r="E799" s="57">
        <v>0</v>
      </c>
      <c r="F799" s="57">
        <v>442194425658</v>
      </c>
      <c r="G799" s="59">
        <v>5.5700000000000003E-3</v>
      </c>
      <c r="H799" s="59">
        <v>4.4999999999999999E-4</v>
      </c>
      <c r="I799" s="59">
        <v>5.1200000000000004E-3</v>
      </c>
      <c r="J799" s="59">
        <v>0.11928999999999999</v>
      </c>
      <c r="K799" s="59">
        <v>3.5E-4</v>
      </c>
      <c r="L799" s="59">
        <v>6.0000000000000002E-5</v>
      </c>
      <c r="M799" s="59">
        <v>2.7999999999999998E-4</v>
      </c>
      <c r="N799" s="59">
        <v>0.13514000000000001</v>
      </c>
      <c r="O799" s="19">
        <v>151.4846</v>
      </c>
      <c r="P799" s="19">
        <v>107.1019</v>
      </c>
      <c r="Q799" s="18">
        <v>3.6</v>
      </c>
      <c r="R799" s="18">
        <v>29.225000000000001</v>
      </c>
      <c r="S799" s="18">
        <v>7.0880000000000001</v>
      </c>
      <c r="T799" s="18">
        <v>10.711</v>
      </c>
      <c r="U799" s="18">
        <v>10.224</v>
      </c>
      <c r="V799" s="18">
        <v>11.398999999999999</v>
      </c>
    </row>
    <row r="800" spans="1:22" x14ac:dyDescent="0.25">
      <c r="A800" s="53">
        <v>42754</v>
      </c>
      <c r="B800" s="14">
        <v>17</v>
      </c>
      <c r="C800" s="57">
        <v>426573778000</v>
      </c>
      <c r="D800" s="57">
        <v>12991686773</v>
      </c>
      <c r="E800" s="57">
        <v>0</v>
      </c>
      <c r="F800" s="57">
        <v>442397958173</v>
      </c>
      <c r="G800" s="59">
        <v>6.0400000000000002E-3</v>
      </c>
      <c r="H800" s="59">
        <v>6.3000000000000003E-4</v>
      </c>
      <c r="I800" s="59">
        <v>5.4099999999999999E-3</v>
      </c>
      <c r="J800" s="59">
        <v>0.12255000000000001</v>
      </c>
      <c r="K800" s="59">
        <v>4.6000000000000001E-4</v>
      </c>
      <c r="L800" s="59">
        <v>1.8000000000000001E-4</v>
      </c>
      <c r="M800" s="59">
        <v>2.7999999999999998E-4</v>
      </c>
      <c r="N800" s="59">
        <v>0.18289</v>
      </c>
      <c r="O800" s="19">
        <v>151.55430000000001</v>
      </c>
      <c r="P800" s="19">
        <v>107.121</v>
      </c>
      <c r="Q800" s="18">
        <v>3.597</v>
      </c>
      <c r="R800" s="18">
        <v>29.212</v>
      </c>
      <c r="S800" s="18">
        <v>7.085</v>
      </c>
      <c r="T800" s="18">
        <v>10.711</v>
      </c>
      <c r="U800" s="18">
        <v>10.211</v>
      </c>
      <c r="V800" s="18">
        <v>11.395</v>
      </c>
    </row>
    <row r="801" spans="1:22" x14ac:dyDescent="0.25">
      <c r="A801" s="53">
        <v>42755</v>
      </c>
      <c r="B801" s="14">
        <v>17</v>
      </c>
      <c r="C801" s="57">
        <v>426573778000</v>
      </c>
      <c r="D801" s="57">
        <v>13116810134</v>
      </c>
      <c r="E801" s="57">
        <v>0</v>
      </c>
      <c r="F801" s="57">
        <v>445344226161</v>
      </c>
      <c r="G801" s="59">
        <v>1.274E-2</v>
      </c>
      <c r="H801" s="59">
        <v>7.0499999999999998E-3</v>
      </c>
      <c r="I801" s="59">
        <v>5.6899999999999997E-3</v>
      </c>
      <c r="J801" s="59">
        <v>0.25980999999999999</v>
      </c>
      <c r="K801" s="59">
        <v>6.6600000000000001E-3</v>
      </c>
      <c r="L801" s="59">
        <v>6.3800000000000003E-3</v>
      </c>
      <c r="M801" s="59">
        <v>2.7999999999999998E-4</v>
      </c>
      <c r="N801" s="59">
        <v>10.276910000000001</v>
      </c>
      <c r="O801" s="19">
        <v>152.56360000000001</v>
      </c>
      <c r="P801" s="19">
        <v>107.8078</v>
      </c>
      <c r="Q801" s="18">
        <v>3.6160000000000001</v>
      </c>
      <c r="R801" s="18">
        <v>29.471</v>
      </c>
      <c r="S801" s="18">
        <v>7.0819999999999999</v>
      </c>
      <c r="T801" s="18">
        <v>10.711</v>
      </c>
      <c r="U801" s="18">
        <v>10.039999999999999</v>
      </c>
      <c r="V801" s="18">
        <v>11.223000000000001</v>
      </c>
    </row>
    <row r="802" spans="1:22" x14ac:dyDescent="0.25">
      <c r="A802" s="53">
        <v>42758</v>
      </c>
      <c r="B802" s="14">
        <v>17</v>
      </c>
      <c r="C802" s="57">
        <v>426573778000</v>
      </c>
      <c r="D802" s="57">
        <v>13492180220</v>
      </c>
      <c r="E802" s="57">
        <v>0</v>
      </c>
      <c r="F802" s="57">
        <v>442892098200</v>
      </c>
      <c r="G802" s="59">
        <v>7.1599999999999997E-3</v>
      </c>
      <c r="H802" s="59">
        <v>6.2E-4</v>
      </c>
      <c r="I802" s="59">
        <v>6.5399999999999998E-3</v>
      </c>
      <c r="J802" s="59">
        <v>0.11987</v>
      </c>
      <c r="K802" s="59">
        <v>-5.5100000000000001E-3</v>
      </c>
      <c r="L802" s="59">
        <v>-6.3499999999999997E-3</v>
      </c>
      <c r="M802" s="59">
        <v>8.4000000000000003E-4</v>
      </c>
      <c r="N802" s="59">
        <v>-0.48919000000000001</v>
      </c>
      <c r="O802" s="19">
        <v>151.7236</v>
      </c>
      <c r="P802" s="19">
        <v>107.1194</v>
      </c>
      <c r="Q802" s="18">
        <v>3.5880000000000001</v>
      </c>
      <c r="R802" s="18">
        <v>29.145</v>
      </c>
      <c r="S802" s="18">
        <v>7.0739999999999998</v>
      </c>
      <c r="T802" s="18">
        <v>10.711</v>
      </c>
      <c r="U802" s="18">
        <v>10.204000000000001</v>
      </c>
      <c r="V802" s="18">
        <v>11.398</v>
      </c>
    </row>
    <row r="803" spans="1:22" x14ac:dyDescent="0.25">
      <c r="A803" s="53">
        <v>42759</v>
      </c>
      <c r="B803" s="14">
        <v>17</v>
      </c>
      <c r="C803" s="57">
        <v>426573778000</v>
      </c>
      <c r="D803" s="57">
        <v>13617303582</v>
      </c>
      <c r="E803" s="57">
        <v>0</v>
      </c>
      <c r="F803" s="57">
        <v>443034006330</v>
      </c>
      <c r="G803" s="59">
        <v>7.4799999999999997E-3</v>
      </c>
      <c r="H803" s="59">
        <v>6.4999999999999997E-4</v>
      </c>
      <c r="I803" s="59">
        <v>6.8300000000000001E-3</v>
      </c>
      <c r="J803" s="59">
        <v>0.12005</v>
      </c>
      <c r="K803" s="59">
        <v>3.2000000000000003E-4</v>
      </c>
      <c r="L803" s="59">
        <v>4.0000000000000003E-5</v>
      </c>
      <c r="M803" s="59">
        <v>2.7999999999999998E-4</v>
      </c>
      <c r="N803" s="59">
        <v>0.12404</v>
      </c>
      <c r="O803" s="19">
        <v>151.7722</v>
      </c>
      <c r="P803" s="19">
        <v>107.12350000000001</v>
      </c>
      <c r="Q803" s="18">
        <v>3.585</v>
      </c>
      <c r="R803" s="18">
        <v>29.117000000000001</v>
      </c>
      <c r="S803" s="18">
        <v>7.0709999999999997</v>
      </c>
      <c r="T803" s="18">
        <v>10.711</v>
      </c>
      <c r="U803" s="18">
        <v>10.202</v>
      </c>
      <c r="V803" s="18">
        <v>11.397</v>
      </c>
    </row>
    <row r="804" spans="1:22" x14ac:dyDescent="0.25">
      <c r="A804" s="53">
        <v>42760</v>
      </c>
      <c r="B804" s="14">
        <v>17</v>
      </c>
      <c r="C804" s="57">
        <v>426573778000</v>
      </c>
      <c r="D804" s="57">
        <v>13742426944</v>
      </c>
      <c r="E804" s="57">
        <v>0</v>
      </c>
      <c r="F804" s="57">
        <v>442795006661</v>
      </c>
      <c r="G804" s="59">
        <v>6.94E-3</v>
      </c>
      <c r="H804" s="59">
        <v>-1.7000000000000001E-4</v>
      </c>
      <c r="I804" s="59">
        <v>7.11E-3</v>
      </c>
      <c r="J804" s="59">
        <v>0.10623</v>
      </c>
      <c r="K804" s="59">
        <v>-5.4000000000000001E-4</v>
      </c>
      <c r="L804" s="59">
        <v>-8.1999999999999998E-4</v>
      </c>
      <c r="M804" s="59">
        <v>2.7999999999999998E-4</v>
      </c>
      <c r="N804" s="59">
        <v>-0.17877000000000001</v>
      </c>
      <c r="O804" s="19">
        <v>151.69030000000001</v>
      </c>
      <c r="P804" s="19">
        <v>107.03489999999999</v>
      </c>
      <c r="Q804" s="18">
        <v>3.577</v>
      </c>
      <c r="R804" s="18">
        <v>29.013000000000002</v>
      </c>
      <c r="S804" s="18">
        <v>7.069</v>
      </c>
      <c r="T804" s="18">
        <v>10.711</v>
      </c>
      <c r="U804" s="18">
        <v>10.214</v>
      </c>
      <c r="V804" s="18">
        <v>11.419</v>
      </c>
    </row>
    <row r="805" spans="1:22" x14ac:dyDescent="0.25">
      <c r="A805" s="53">
        <v>42761</v>
      </c>
      <c r="B805" s="14">
        <v>17</v>
      </c>
      <c r="C805" s="57">
        <v>426573778000</v>
      </c>
      <c r="D805" s="57">
        <v>13867550306</v>
      </c>
      <c r="E805" s="57">
        <v>0</v>
      </c>
      <c r="F805" s="57">
        <v>443070075566</v>
      </c>
      <c r="G805" s="59">
        <v>7.5599999999999999E-3</v>
      </c>
      <c r="H805" s="59">
        <v>1.7000000000000001E-4</v>
      </c>
      <c r="I805" s="59">
        <v>7.4000000000000003E-3</v>
      </c>
      <c r="J805" s="59">
        <v>0.11158999999999999</v>
      </c>
      <c r="K805" s="59">
        <v>6.2E-4</v>
      </c>
      <c r="L805" s="59">
        <v>3.4000000000000002E-4</v>
      </c>
      <c r="M805" s="59">
        <v>2.7999999999999998E-4</v>
      </c>
      <c r="N805" s="59">
        <v>0.25441999999999998</v>
      </c>
      <c r="O805" s="19">
        <v>151.78460000000001</v>
      </c>
      <c r="P805" s="19">
        <v>107.0714</v>
      </c>
      <c r="Q805" s="18">
        <v>3.58</v>
      </c>
      <c r="R805" s="18">
        <v>29.102</v>
      </c>
      <c r="S805" s="18">
        <v>7.0659999999999998</v>
      </c>
      <c r="T805" s="18">
        <v>10.711</v>
      </c>
      <c r="U805" s="18">
        <v>10.188000000000001</v>
      </c>
      <c r="V805" s="18">
        <v>11.413</v>
      </c>
    </row>
    <row r="806" spans="1:22" x14ac:dyDescent="0.25">
      <c r="A806" s="53">
        <v>42762</v>
      </c>
      <c r="B806" s="14">
        <v>17</v>
      </c>
      <c r="C806" s="57">
        <v>426573778000</v>
      </c>
      <c r="D806" s="57">
        <v>13992673668</v>
      </c>
      <c r="E806" s="57">
        <v>0</v>
      </c>
      <c r="F806" s="57">
        <v>442952742270</v>
      </c>
      <c r="G806" s="59">
        <v>7.3000000000000001E-3</v>
      </c>
      <c r="H806" s="59">
        <v>-3.8999999999999999E-4</v>
      </c>
      <c r="I806" s="59">
        <v>7.6800000000000002E-3</v>
      </c>
      <c r="J806" s="59">
        <v>0.10329000000000001</v>
      </c>
      <c r="K806" s="59">
        <v>-2.5999999999999998E-4</v>
      </c>
      <c r="L806" s="59">
        <v>-5.5000000000000003E-4</v>
      </c>
      <c r="M806" s="59">
        <v>2.7999999999999998E-4</v>
      </c>
      <c r="N806" s="59">
        <v>-9.2149999999999996E-2</v>
      </c>
      <c r="O806" s="19">
        <v>151.74440000000001</v>
      </c>
      <c r="P806" s="19">
        <v>107.0123</v>
      </c>
      <c r="Q806" s="18">
        <v>3.5760000000000001</v>
      </c>
      <c r="R806" s="18">
        <v>29.082000000000001</v>
      </c>
      <c r="S806" s="18">
        <v>7.0629999999999997</v>
      </c>
      <c r="T806" s="18">
        <v>10.711</v>
      </c>
      <c r="U806" s="18">
        <v>10.206</v>
      </c>
      <c r="V806" s="18">
        <v>11.43</v>
      </c>
    </row>
    <row r="807" spans="1:22" x14ac:dyDescent="0.25">
      <c r="A807" s="53">
        <v>42765</v>
      </c>
      <c r="B807" s="14">
        <v>17</v>
      </c>
      <c r="C807" s="57">
        <v>426573778000</v>
      </c>
      <c r="D807" s="57">
        <v>14368043754</v>
      </c>
      <c r="E807" s="57">
        <v>0</v>
      </c>
      <c r="F807" s="57">
        <v>443282063801</v>
      </c>
      <c r="G807" s="59">
        <v>8.0499999999999999E-3</v>
      </c>
      <c r="H807" s="59">
        <v>-4.8999999999999998E-4</v>
      </c>
      <c r="I807" s="59">
        <v>8.5400000000000007E-3</v>
      </c>
      <c r="J807" s="59">
        <v>0.10242</v>
      </c>
      <c r="K807" s="59">
        <v>7.3999999999999999E-4</v>
      </c>
      <c r="L807" s="59">
        <v>-1E-4</v>
      </c>
      <c r="M807" s="59">
        <v>8.4999999999999995E-4</v>
      </c>
      <c r="N807" s="59">
        <v>9.4640000000000002E-2</v>
      </c>
      <c r="O807" s="19">
        <v>151.85720000000001</v>
      </c>
      <c r="P807" s="19">
        <v>107.00109999999999</v>
      </c>
      <c r="Q807" s="18">
        <v>3.569</v>
      </c>
      <c r="R807" s="18">
        <v>29.027999999999999</v>
      </c>
      <c r="S807" s="18">
        <v>7.0549999999999997</v>
      </c>
      <c r="T807" s="18">
        <v>10.711</v>
      </c>
      <c r="U807" s="18">
        <v>10.204000000000001</v>
      </c>
      <c r="V807" s="18">
        <v>11.435</v>
      </c>
    </row>
    <row r="808" spans="1:22" x14ac:dyDescent="0.25">
      <c r="A808" s="53">
        <v>42766</v>
      </c>
      <c r="B808" s="14">
        <v>17</v>
      </c>
      <c r="C808" s="57">
        <v>426573778000</v>
      </c>
      <c r="D808" s="57">
        <v>14493167116</v>
      </c>
      <c r="E808" s="57">
        <v>0</v>
      </c>
      <c r="F808" s="57">
        <v>443594731180</v>
      </c>
      <c r="G808" s="59">
        <v>8.7600000000000004E-3</v>
      </c>
      <c r="H808" s="59">
        <v>-6.0000000000000002E-5</v>
      </c>
      <c r="I808" s="59">
        <v>8.8199999999999997E-3</v>
      </c>
      <c r="J808" s="59">
        <v>0.10811999999999999</v>
      </c>
      <c r="K808" s="59">
        <v>7.1000000000000002E-4</v>
      </c>
      <c r="L808" s="59">
        <v>4.2000000000000002E-4</v>
      </c>
      <c r="M808" s="59">
        <v>2.7999999999999998E-4</v>
      </c>
      <c r="N808" s="59">
        <v>0.29350999999999999</v>
      </c>
      <c r="O808" s="19">
        <v>151.96430000000001</v>
      </c>
      <c r="P808" s="19">
        <v>107.0468</v>
      </c>
      <c r="Q808" s="18">
        <v>3.5640000000000001</v>
      </c>
      <c r="R808" s="18">
        <v>28.959</v>
      </c>
      <c r="S808" s="18">
        <v>7.0519999999999996</v>
      </c>
      <c r="T808" s="18">
        <v>10.711</v>
      </c>
      <c r="U808" s="18">
        <v>10.178000000000001</v>
      </c>
      <c r="V808" s="18">
        <v>11.422000000000001</v>
      </c>
    </row>
    <row r="809" spans="1:22" x14ac:dyDescent="0.25">
      <c r="A809" s="53">
        <v>42767</v>
      </c>
      <c r="B809" s="14">
        <v>17</v>
      </c>
      <c r="C809" s="57">
        <v>432573778000</v>
      </c>
      <c r="D809" s="57">
        <v>14767054214</v>
      </c>
      <c r="E809" s="57">
        <v>0</v>
      </c>
      <c r="F809" s="57">
        <v>449583613149</v>
      </c>
      <c r="G809" s="59">
        <v>-2.3000000000000001E-4</v>
      </c>
      <c r="H809" s="59">
        <v>-5.1000000000000004E-4</v>
      </c>
      <c r="I809" s="59">
        <v>2.7999999999999998E-4</v>
      </c>
      <c r="J809" s="59">
        <v>-8.1549999999999997E-2</v>
      </c>
      <c r="K809" s="59">
        <v>-2.3000000000000001E-4</v>
      </c>
      <c r="L809" s="59">
        <v>-5.1000000000000004E-4</v>
      </c>
      <c r="M809" s="59">
        <v>2.7999999999999998E-4</v>
      </c>
      <c r="N809" s="59">
        <v>-8.1549999999999997E-2</v>
      </c>
      <c r="O809" s="19">
        <v>151.9289</v>
      </c>
      <c r="P809" s="19">
        <v>106.99169999999999</v>
      </c>
      <c r="Q809" s="18">
        <v>3.5489999999999999</v>
      </c>
      <c r="R809" s="18">
        <v>28.686</v>
      </c>
      <c r="S809" s="18">
        <v>6.9960000000000004</v>
      </c>
      <c r="T809" s="18">
        <v>10.694000000000001</v>
      </c>
      <c r="U809" s="18">
        <v>10.189</v>
      </c>
      <c r="V809" s="18">
        <v>11.423</v>
      </c>
    </row>
    <row r="810" spans="1:22" x14ac:dyDescent="0.25">
      <c r="A810" s="53">
        <v>42768</v>
      </c>
      <c r="B810" s="14">
        <v>17</v>
      </c>
      <c r="C810" s="57">
        <v>432573778000</v>
      </c>
      <c r="D810" s="57">
        <v>14893743510</v>
      </c>
      <c r="E810" s="57">
        <v>0</v>
      </c>
      <c r="F810" s="57">
        <v>449634607391</v>
      </c>
      <c r="G810" s="59">
        <v>-1.2E-4</v>
      </c>
      <c r="H810" s="59">
        <v>-6.8000000000000005E-4</v>
      </c>
      <c r="I810" s="59">
        <v>5.5999999999999995E-4</v>
      </c>
      <c r="J810" s="59">
        <v>-2.1600000000000001E-2</v>
      </c>
      <c r="K810" s="59">
        <v>1.1E-4</v>
      </c>
      <c r="L810" s="59">
        <v>-1.7000000000000001E-4</v>
      </c>
      <c r="M810" s="59">
        <v>2.7999999999999998E-4</v>
      </c>
      <c r="N810" s="59">
        <v>4.2270000000000002E-2</v>
      </c>
      <c r="O810" s="19">
        <v>151.9461</v>
      </c>
      <c r="P810" s="19">
        <v>106.97369999999999</v>
      </c>
      <c r="Q810" s="18">
        <v>3.5459999999999998</v>
      </c>
      <c r="R810" s="18">
        <v>28.66</v>
      </c>
      <c r="S810" s="18">
        <v>6.9939999999999998</v>
      </c>
      <c r="T810" s="18">
        <v>10.694000000000001</v>
      </c>
      <c r="U810" s="18">
        <v>10.194000000000001</v>
      </c>
      <c r="V810" s="18">
        <v>11.428000000000001</v>
      </c>
    </row>
    <row r="811" spans="1:22" x14ac:dyDescent="0.25">
      <c r="A811" s="53">
        <v>42769</v>
      </c>
      <c r="B811" s="14">
        <v>17</v>
      </c>
      <c r="C811" s="57">
        <v>432573778000</v>
      </c>
      <c r="D811" s="57">
        <v>15020432806</v>
      </c>
      <c r="E811" s="57">
        <v>0</v>
      </c>
      <c r="F811" s="57">
        <v>449995838677</v>
      </c>
      <c r="G811" s="59">
        <v>6.8000000000000005E-4</v>
      </c>
      <c r="H811" s="59">
        <v>-1.6000000000000001E-4</v>
      </c>
      <c r="I811" s="59">
        <v>8.4999999999999995E-4</v>
      </c>
      <c r="J811" s="59">
        <v>8.6699999999999999E-2</v>
      </c>
      <c r="K811" s="59">
        <v>8.0000000000000004E-4</v>
      </c>
      <c r="L811" s="59">
        <v>5.1999999999999995E-4</v>
      </c>
      <c r="M811" s="59">
        <v>2.7999999999999998E-4</v>
      </c>
      <c r="N811" s="59">
        <v>0.34060000000000001</v>
      </c>
      <c r="O811" s="19">
        <v>152.06819999999999</v>
      </c>
      <c r="P811" s="19">
        <v>107.0295</v>
      </c>
      <c r="Q811" s="18">
        <v>3.5470000000000002</v>
      </c>
      <c r="R811" s="18">
        <v>28.704999999999998</v>
      </c>
      <c r="S811" s="18">
        <v>6.9909999999999997</v>
      </c>
      <c r="T811" s="18">
        <v>10.694000000000001</v>
      </c>
      <c r="U811" s="18">
        <v>10.186999999999999</v>
      </c>
      <c r="V811" s="18">
        <v>11.416</v>
      </c>
    </row>
    <row r="812" spans="1:22" x14ac:dyDescent="0.25">
      <c r="A812" s="53">
        <v>42772</v>
      </c>
      <c r="B812" s="14">
        <v>17</v>
      </c>
      <c r="C812" s="57">
        <v>432573778000</v>
      </c>
      <c r="D812" s="57">
        <v>15400500694</v>
      </c>
      <c r="E812" s="57">
        <v>0</v>
      </c>
      <c r="F812" s="57">
        <v>450195018166</v>
      </c>
      <c r="G812" s="59">
        <v>1.1299999999999999E-3</v>
      </c>
      <c r="H812" s="59">
        <v>-5.5999999999999995E-4</v>
      </c>
      <c r="I812" s="59">
        <v>1.6900000000000001E-3</v>
      </c>
      <c r="J812" s="59">
        <v>7.0900000000000005E-2</v>
      </c>
      <c r="K812" s="59">
        <v>4.4000000000000002E-4</v>
      </c>
      <c r="L812" s="59">
        <v>-4.0000000000000002E-4</v>
      </c>
      <c r="M812" s="59">
        <v>8.4000000000000003E-4</v>
      </c>
      <c r="N812" s="59">
        <v>5.5320000000000001E-2</v>
      </c>
      <c r="O812" s="19">
        <v>152.13550000000001</v>
      </c>
      <c r="P812" s="19">
        <v>106.9864</v>
      </c>
      <c r="Q812" s="18">
        <v>3.536</v>
      </c>
      <c r="R812" s="18">
        <v>28.585000000000001</v>
      </c>
      <c r="S812" s="18">
        <v>6.9829999999999997</v>
      </c>
      <c r="T812" s="18">
        <v>10.694000000000001</v>
      </c>
      <c r="U812" s="18">
        <v>10.19</v>
      </c>
      <c r="V812" s="18">
        <v>11.427</v>
      </c>
    </row>
    <row r="813" spans="1:22" x14ac:dyDescent="0.25">
      <c r="A813" s="53">
        <v>42773</v>
      </c>
      <c r="B813" s="14">
        <v>17</v>
      </c>
      <c r="C813" s="57">
        <v>432573778000</v>
      </c>
      <c r="D813" s="57">
        <v>13879681990</v>
      </c>
      <c r="E813" s="57">
        <v>1647508000</v>
      </c>
      <c r="F813" s="57">
        <v>450325238861</v>
      </c>
      <c r="G813" s="59">
        <v>1.42E-3</v>
      </c>
      <c r="H813" s="59">
        <v>-5.5999999999999995E-4</v>
      </c>
      <c r="I813" s="59">
        <v>1.97E-3</v>
      </c>
      <c r="J813" s="59">
        <v>7.6579999999999995E-2</v>
      </c>
      <c r="K813" s="59">
        <v>2.9E-4</v>
      </c>
      <c r="L813" s="59">
        <v>1.0000000000000001E-5</v>
      </c>
      <c r="M813" s="59">
        <v>2.7999999999999998E-4</v>
      </c>
      <c r="N813" s="59">
        <v>0.11133999999999999</v>
      </c>
      <c r="O813" s="19">
        <v>152.17949999999999</v>
      </c>
      <c r="P813" s="19">
        <v>106.9873</v>
      </c>
      <c r="Q813" s="18">
        <v>3.5329999999999999</v>
      </c>
      <c r="R813" s="18">
        <v>28.565999999999999</v>
      </c>
      <c r="S813" s="18">
        <v>6.98</v>
      </c>
      <c r="T813" s="18">
        <v>10.694000000000001</v>
      </c>
      <c r="U813" s="18">
        <v>10.169</v>
      </c>
      <c r="V813" s="18">
        <v>11.428000000000001</v>
      </c>
    </row>
    <row r="814" spans="1:22" x14ac:dyDescent="0.25">
      <c r="A814" s="53">
        <v>42774</v>
      </c>
      <c r="B814" s="14">
        <v>17</v>
      </c>
      <c r="C814" s="57">
        <v>432573778000</v>
      </c>
      <c r="D814" s="57">
        <v>14006519692</v>
      </c>
      <c r="E814" s="57">
        <v>1647722402</v>
      </c>
      <c r="F814" s="57">
        <v>450691725154</v>
      </c>
      <c r="G814" s="59">
        <v>2.2300000000000002E-3</v>
      </c>
      <c r="H814" s="59">
        <v>-2.0000000000000002E-5</v>
      </c>
      <c r="I814" s="59">
        <v>2.2499999999999998E-3</v>
      </c>
      <c r="J814" s="59">
        <v>0.10703</v>
      </c>
      <c r="K814" s="59">
        <v>8.0999999999999996E-4</v>
      </c>
      <c r="L814" s="59">
        <v>5.2999999999999998E-4</v>
      </c>
      <c r="M814" s="59">
        <v>2.7999999999999998E-4</v>
      </c>
      <c r="N814" s="59">
        <v>0.34572000000000003</v>
      </c>
      <c r="O814" s="19">
        <v>152.30330000000001</v>
      </c>
      <c r="P814" s="19">
        <v>107.04430000000001</v>
      </c>
      <c r="Q814" s="18">
        <v>3.5339999999999998</v>
      </c>
      <c r="R814" s="18">
        <v>28.605</v>
      </c>
      <c r="S814" s="18">
        <v>6.9770000000000003</v>
      </c>
      <c r="T814" s="18">
        <v>10.694000000000001</v>
      </c>
      <c r="U814" s="18">
        <v>10.162000000000001</v>
      </c>
      <c r="V814" s="18">
        <v>11.414999999999999</v>
      </c>
    </row>
    <row r="815" spans="1:22" x14ac:dyDescent="0.25">
      <c r="A815" s="53">
        <v>42775</v>
      </c>
      <c r="B815" s="14">
        <v>17</v>
      </c>
      <c r="C815" s="57">
        <v>432573778000</v>
      </c>
      <c r="D815" s="57">
        <v>14133357394</v>
      </c>
      <c r="E815" s="57">
        <v>1647936831</v>
      </c>
      <c r="F815" s="57">
        <v>450391163685</v>
      </c>
      <c r="G815" s="59">
        <v>1.56E-3</v>
      </c>
      <c r="H815" s="59">
        <v>-9.7000000000000005E-4</v>
      </c>
      <c r="I815" s="59">
        <v>2.5400000000000002E-3</v>
      </c>
      <c r="J815" s="59">
        <v>6.5379999999999994E-2</v>
      </c>
      <c r="K815" s="59">
        <v>-6.7000000000000002E-4</v>
      </c>
      <c r="L815" s="59">
        <v>-9.5E-4</v>
      </c>
      <c r="M815" s="59">
        <v>2.7999999999999998E-4</v>
      </c>
      <c r="N815" s="59">
        <v>-0.21612000000000001</v>
      </c>
      <c r="O815" s="19">
        <v>152.20179999999999</v>
      </c>
      <c r="P815" s="19">
        <v>106.9425</v>
      </c>
      <c r="Q815" s="18">
        <v>3.5259999999999998</v>
      </c>
      <c r="R815" s="18">
        <v>28.486999999999998</v>
      </c>
      <c r="S815" s="18">
        <v>6.9749999999999996</v>
      </c>
      <c r="T815" s="18">
        <v>10.694000000000001</v>
      </c>
      <c r="U815" s="18">
        <v>10.170999999999999</v>
      </c>
      <c r="V815" s="18">
        <v>11.44</v>
      </c>
    </row>
    <row r="816" spans="1:22" x14ac:dyDescent="0.25">
      <c r="A816" s="53">
        <v>42776</v>
      </c>
      <c r="B816" s="14">
        <v>17</v>
      </c>
      <c r="C816" s="57">
        <v>432573778000</v>
      </c>
      <c r="D816" s="57">
        <v>14260195097</v>
      </c>
      <c r="E816" s="57">
        <v>1648151289</v>
      </c>
      <c r="F816" s="57">
        <v>450608402381</v>
      </c>
      <c r="G816" s="59">
        <v>2.0500000000000002E-3</v>
      </c>
      <c r="H816" s="59">
        <v>-7.6999999999999996E-4</v>
      </c>
      <c r="I816" s="59">
        <v>2.82E-3</v>
      </c>
      <c r="J816" s="59">
        <v>7.7450000000000005E-2</v>
      </c>
      <c r="K816" s="59">
        <v>4.8000000000000001E-4</v>
      </c>
      <c r="L816" s="59">
        <v>2.0000000000000001E-4</v>
      </c>
      <c r="M816" s="59">
        <v>2.7999999999999998E-4</v>
      </c>
      <c r="N816" s="59">
        <v>0.19245000000000001</v>
      </c>
      <c r="O816" s="19">
        <v>152.27520000000001</v>
      </c>
      <c r="P816" s="19">
        <v>106.964</v>
      </c>
      <c r="Q816" s="18">
        <v>3.524</v>
      </c>
      <c r="R816" s="18">
        <v>28.474</v>
      </c>
      <c r="S816" s="18">
        <v>6.9720000000000004</v>
      </c>
      <c r="T816" s="18">
        <v>10.694000000000001</v>
      </c>
      <c r="U816" s="18">
        <v>10.166</v>
      </c>
      <c r="V816" s="18">
        <v>11.435</v>
      </c>
    </row>
    <row r="817" spans="1:22" x14ac:dyDescent="0.25">
      <c r="A817" s="53">
        <v>42779</v>
      </c>
      <c r="B817" s="14">
        <v>17</v>
      </c>
      <c r="C817" s="57">
        <v>432573778000</v>
      </c>
      <c r="D817" s="57">
        <v>14640708203</v>
      </c>
      <c r="E817" s="57">
        <v>1648794745</v>
      </c>
      <c r="F817" s="57">
        <v>450989133040</v>
      </c>
      <c r="G817" s="59">
        <v>2.8900000000000002E-3</v>
      </c>
      <c r="H817" s="59">
        <v>-7.6999999999999996E-4</v>
      </c>
      <c r="I817" s="59">
        <v>3.6700000000000001E-3</v>
      </c>
      <c r="J817" s="59">
        <v>8.4470000000000003E-2</v>
      </c>
      <c r="K817" s="59">
        <v>8.4000000000000003E-4</v>
      </c>
      <c r="L817" s="59">
        <v>0</v>
      </c>
      <c r="M817" s="59">
        <v>8.4999999999999995E-4</v>
      </c>
      <c r="N817" s="59">
        <v>0.10822</v>
      </c>
      <c r="O817" s="19">
        <v>152.40379999999999</v>
      </c>
      <c r="P817" s="19">
        <v>106.9639</v>
      </c>
      <c r="Q817" s="18">
        <v>3.5139999999999998</v>
      </c>
      <c r="R817" s="18">
        <v>28.38</v>
      </c>
      <c r="S817" s="18">
        <v>6.9640000000000004</v>
      </c>
      <c r="T817" s="18">
        <v>10.694000000000001</v>
      </c>
      <c r="U817" s="18">
        <v>10.148999999999999</v>
      </c>
      <c r="V817" s="18">
        <v>11.436</v>
      </c>
    </row>
    <row r="818" spans="1:22" x14ac:dyDescent="0.25">
      <c r="A818" s="53">
        <v>42780</v>
      </c>
      <c r="B818" s="14">
        <v>17</v>
      </c>
      <c r="C818" s="57">
        <v>432573778000</v>
      </c>
      <c r="D818" s="57">
        <v>14767545906</v>
      </c>
      <c r="E818" s="57">
        <v>1649009314</v>
      </c>
      <c r="F818" s="57">
        <v>451464953516</v>
      </c>
      <c r="G818" s="59">
        <v>3.9500000000000004E-3</v>
      </c>
      <c r="H818" s="59">
        <v>0</v>
      </c>
      <c r="I818" s="59">
        <v>3.9500000000000004E-3</v>
      </c>
      <c r="J818" s="59">
        <v>0.10826</v>
      </c>
      <c r="K818" s="59">
        <v>1.06E-3</v>
      </c>
      <c r="L818" s="59">
        <v>7.6999999999999996E-4</v>
      </c>
      <c r="M818" s="59">
        <v>2.7999999999999998E-4</v>
      </c>
      <c r="N818" s="59">
        <v>0.46945999999999999</v>
      </c>
      <c r="O818" s="19">
        <v>152.56460000000001</v>
      </c>
      <c r="P818" s="19">
        <v>107.04689999999999</v>
      </c>
      <c r="Q818" s="18">
        <v>3.5169999999999999</v>
      </c>
      <c r="R818" s="18">
        <v>28.457000000000001</v>
      </c>
      <c r="S818" s="18">
        <v>6.9610000000000003</v>
      </c>
      <c r="T818" s="18">
        <v>10.694000000000001</v>
      </c>
      <c r="U818" s="18">
        <v>10.14</v>
      </c>
      <c r="V818" s="18">
        <v>11.417</v>
      </c>
    </row>
    <row r="819" spans="1:22" x14ac:dyDescent="0.25">
      <c r="A819" s="53">
        <v>42781</v>
      </c>
      <c r="B819" s="14">
        <v>17</v>
      </c>
      <c r="C819" s="57">
        <v>432573778000</v>
      </c>
      <c r="D819" s="57">
        <v>14894383608</v>
      </c>
      <c r="E819" s="57">
        <v>1649223911</v>
      </c>
      <c r="F819" s="57">
        <v>451583640367</v>
      </c>
      <c r="G819" s="59">
        <v>4.2100000000000002E-3</v>
      </c>
      <c r="H819" s="59">
        <v>-2.0000000000000002E-5</v>
      </c>
      <c r="I819" s="59">
        <v>4.2300000000000003E-3</v>
      </c>
      <c r="J819" s="59">
        <v>0.10775999999999999</v>
      </c>
      <c r="K819" s="59">
        <v>2.5999999999999998E-4</v>
      </c>
      <c r="L819" s="59">
        <v>-2.0000000000000002E-5</v>
      </c>
      <c r="M819" s="59">
        <v>2.7999999999999998E-4</v>
      </c>
      <c r="N819" s="59">
        <v>0.1007</v>
      </c>
      <c r="O819" s="19">
        <v>152.60470000000001</v>
      </c>
      <c r="P819" s="19">
        <v>107.0449</v>
      </c>
      <c r="Q819" s="18">
        <v>3.5150000000000001</v>
      </c>
      <c r="R819" s="18">
        <v>28.439</v>
      </c>
      <c r="S819" s="18">
        <v>6.9580000000000002</v>
      </c>
      <c r="T819" s="18">
        <v>10.694000000000001</v>
      </c>
      <c r="U819" s="18">
        <v>10.14</v>
      </c>
      <c r="V819" s="18">
        <v>11.417999999999999</v>
      </c>
    </row>
    <row r="820" spans="1:22" x14ac:dyDescent="0.25">
      <c r="A820" s="53">
        <v>42782</v>
      </c>
      <c r="B820" s="14">
        <v>17</v>
      </c>
      <c r="C820" s="57">
        <v>432573778000</v>
      </c>
      <c r="D820" s="57">
        <v>15021221310</v>
      </c>
      <c r="E820" s="57">
        <v>1649427240</v>
      </c>
      <c r="F820" s="57">
        <v>451485650107</v>
      </c>
      <c r="G820" s="59">
        <v>4.0000000000000001E-3</v>
      </c>
      <c r="H820" s="59">
        <v>-5.1999999999999995E-4</v>
      </c>
      <c r="I820" s="59">
        <v>4.5100000000000001E-3</v>
      </c>
      <c r="J820" s="59">
        <v>9.5259999999999997E-2</v>
      </c>
      <c r="K820" s="59">
        <v>-2.2000000000000001E-4</v>
      </c>
      <c r="L820" s="59">
        <v>-5.0000000000000001E-4</v>
      </c>
      <c r="M820" s="59">
        <v>2.7999999999999998E-4</v>
      </c>
      <c r="N820" s="59">
        <v>-7.6149999999999995E-2</v>
      </c>
      <c r="O820" s="19">
        <v>152.57159999999999</v>
      </c>
      <c r="P820" s="19">
        <v>106.9913</v>
      </c>
      <c r="Q820" s="18">
        <v>3.5089999999999999</v>
      </c>
      <c r="R820" s="18">
        <v>28.361999999999998</v>
      </c>
      <c r="S820" s="18">
        <v>6.9550000000000001</v>
      </c>
      <c r="T820" s="18">
        <v>10.694000000000001</v>
      </c>
      <c r="U820" s="18">
        <v>10.146000000000001</v>
      </c>
      <c r="V820" s="18">
        <v>11.432</v>
      </c>
    </row>
    <row r="821" spans="1:22" x14ac:dyDescent="0.25">
      <c r="A821" s="53">
        <v>42783</v>
      </c>
      <c r="B821" s="14">
        <v>17</v>
      </c>
      <c r="C821" s="57">
        <v>432573778000</v>
      </c>
      <c r="D821" s="57">
        <v>10102232053</v>
      </c>
      <c r="E821" s="57">
        <v>6695457555</v>
      </c>
      <c r="F821" s="57">
        <v>451430501648</v>
      </c>
      <c r="G821" s="59">
        <v>3.8700000000000002E-3</v>
      </c>
      <c r="H821" s="59">
        <v>-9.2000000000000003E-4</v>
      </c>
      <c r="I821" s="59">
        <v>4.7999999999999996E-3</v>
      </c>
      <c r="J821" s="59">
        <v>8.6559999999999998E-2</v>
      </c>
      <c r="K821" s="59">
        <v>-1.2E-4</v>
      </c>
      <c r="L821" s="59">
        <v>-4.0000000000000002E-4</v>
      </c>
      <c r="M821" s="59">
        <v>2.7999999999999998E-4</v>
      </c>
      <c r="N821" s="59">
        <v>-4.3610000000000003E-2</v>
      </c>
      <c r="O821" s="19">
        <v>152.553</v>
      </c>
      <c r="P821" s="19">
        <v>106.9479</v>
      </c>
      <c r="Q821" s="18">
        <v>3.508</v>
      </c>
      <c r="R821" s="18">
        <v>28.396000000000001</v>
      </c>
      <c r="S821" s="18">
        <v>6.9530000000000003</v>
      </c>
      <c r="T821" s="18">
        <v>10.694000000000001</v>
      </c>
      <c r="U821" s="18">
        <v>10.077999999999999</v>
      </c>
      <c r="V821" s="18">
        <v>11.446</v>
      </c>
    </row>
    <row r="822" spans="1:22" x14ac:dyDescent="0.25">
      <c r="A822" s="53">
        <v>42786</v>
      </c>
      <c r="B822" s="14">
        <v>17</v>
      </c>
      <c r="C822" s="57">
        <v>432573778000</v>
      </c>
      <c r="D822" s="57">
        <v>10484108733</v>
      </c>
      <c r="E822" s="57">
        <v>6697933957</v>
      </c>
      <c r="F822" s="57">
        <v>451460486856</v>
      </c>
      <c r="G822" s="59">
        <v>3.9399999999999999E-3</v>
      </c>
      <c r="H822" s="59">
        <v>-1.7099999999999999E-3</v>
      </c>
      <c r="I822" s="59">
        <v>5.6499999999999996E-3</v>
      </c>
      <c r="J822" s="59">
        <v>7.4410000000000004E-2</v>
      </c>
      <c r="K822" s="59">
        <v>6.9999999999999994E-5</v>
      </c>
      <c r="L822" s="59">
        <v>-7.7999999999999999E-4</v>
      </c>
      <c r="M822" s="59">
        <v>8.4999999999999995E-4</v>
      </c>
      <c r="N822" s="59">
        <v>8.1099999999999992E-3</v>
      </c>
      <c r="O822" s="19">
        <v>152.56309999999999</v>
      </c>
      <c r="P822" s="19">
        <v>106.86360000000001</v>
      </c>
      <c r="Q822" s="18">
        <v>3.496</v>
      </c>
      <c r="R822" s="18">
        <v>28.263000000000002</v>
      </c>
      <c r="S822" s="18">
        <v>6.944</v>
      </c>
      <c r="T822" s="18">
        <v>10.694000000000001</v>
      </c>
      <c r="U822" s="18">
        <v>10.089</v>
      </c>
      <c r="V822" s="18">
        <v>11.468</v>
      </c>
    </row>
    <row r="823" spans="1:22" x14ac:dyDescent="0.25">
      <c r="A823" s="53">
        <v>42787</v>
      </c>
      <c r="B823" s="14">
        <v>17</v>
      </c>
      <c r="C823" s="57">
        <v>432573778000</v>
      </c>
      <c r="D823" s="57">
        <v>10611400960</v>
      </c>
      <c r="E823" s="57">
        <v>6698759729</v>
      </c>
      <c r="F823" s="57">
        <v>451872999692</v>
      </c>
      <c r="G823" s="59">
        <v>4.8599999999999997E-3</v>
      </c>
      <c r="H823" s="59">
        <v>-1.08E-3</v>
      </c>
      <c r="I823" s="59">
        <v>5.94E-3</v>
      </c>
      <c r="J823" s="59">
        <v>8.788E-2</v>
      </c>
      <c r="K823" s="59">
        <v>9.1E-4</v>
      </c>
      <c r="L823" s="59">
        <v>6.3000000000000003E-4</v>
      </c>
      <c r="M823" s="59">
        <v>2.7999999999999998E-4</v>
      </c>
      <c r="N823" s="59">
        <v>0.39565</v>
      </c>
      <c r="O823" s="19">
        <v>152.70249999999999</v>
      </c>
      <c r="P823" s="19">
        <v>106.93129999999999</v>
      </c>
      <c r="Q823" s="18">
        <v>3.4980000000000002</v>
      </c>
      <c r="R823" s="18">
        <v>28.312000000000001</v>
      </c>
      <c r="S823" s="18">
        <v>6.9420000000000002</v>
      </c>
      <c r="T823" s="18">
        <v>10.694000000000001</v>
      </c>
      <c r="U823" s="18">
        <v>10.079000000000001</v>
      </c>
      <c r="V823" s="18">
        <v>11.452</v>
      </c>
    </row>
    <row r="824" spans="1:22" x14ac:dyDescent="0.25">
      <c r="A824" s="53">
        <v>42788</v>
      </c>
      <c r="B824" s="14">
        <v>17</v>
      </c>
      <c r="C824" s="57">
        <v>432573778000</v>
      </c>
      <c r="D824" s="57">
        <v>10738693186</v>
      </c>
      <c r="E824" s="57">
        <v>6699585604</v>
      </c>
      <c r="F824" s="57">
        <v>452019450644</v>
      </c>
      <c r="G824" s="59">
        <v>5.1799999999999997E-3</v>
      </c>
      <c r="H824" s="59">
        <v>-1.0399999999999999E-3</v>
      </c>
      <c r="I824" s="59">
        <v>6.2199999999999998E-3</v>
      </c>
      <c r="J824" s="59">
        <v>8.9569999999999997E-2</v>
      </c>
      <c r="K824" s="59">
        <v>3.2000000000000003E-4</v>
      </c>
      <c r="L824" s="59">
        <v>4.0000000000000003E-5</v>
      </c>
      <c r="M824" s="59">
        <v>2.7999999999999998E-4</v>
      </c>
      <c r="N824" s="59">
        <v>0.12556</v>
      </c>
      <c r="O824" s="19">
        <v>152.75200000000001</v>
      </c>
      <c r="P824" s="19">
        <v>106.9357</v>
      </c>
      <c r="Q824" s="18">
        <v>3.496</v>
      </c>
      <c r="R824" s="18">
        <v>28.306999999999999</v>
      </c>
      <c r="S824" s="18">
        <v>6.9390000000000001</v>
      </c>
      <c r="T824" s="18">
        <v>10.694000000000001</v>
      </c>
      <c r="U824" s="18">
        <v>10.08</v>
      </c>
      <c r="V824" s="18">
        <v>11.452</v>
      </c>
    </row>
    <row r="825" spans="1:22" x14ac:dyDescent="0.25">
      <c r="A825" s="53">
        <v>42789</v>
      </c>
      <c r="B825" s="14">
        <v>17</v>
      </c>
      <c r="C825" s="57">
        <v>432573778000</v>
      </c>
      <c r="D825" s="57">
        <v>10865985413</v>
      </c>
      <c r="E825" s="57">
        <v>6700411580</v>
      </c>
      <c r="F825" s="57">
        <v>452322836514</v>
      </c>
      <c r="G825" s="59">
        <v>5.8599999999999998E-3</v>
      </c>
      <c r="H825" s="59">
        <v>-6.4999999999999997E-4</v>
      </c>
      <c r="I825" s="59">
        <v>6.5100000000000002E-3</v>
      </c>
      <c r="J825" s="59">
        <v>9.7129999999999994E-2</v>
      </c>
      <c r="K825" s="59">
        <v>6.7000000000000002E-4</v>
      </c>
      <c r="L825" s="59">
        <v>3.8999999999999999E-4</v>
      </c>
      <c r="M825" s="59">
        <v>2.7999999999999998E-4</v>
      </c>
      <c r="N825" s="59">
        <v>0.27749000000000001</v>
      </c>
      <c r="O825" s="19">
        <v>152.8545</v>
      </c>
      <c r="P825" s="19">
        <v>106.9774</v>
      </c>
      <c r="Q825" s="18">
        <v>3.4910000000000001</v>
      </c>
      <c r="R825" s="18">
        <v>28.234000000000002</v>
      </c>
      <c r="S825" s="18">
        <v>6.9359999999999999</v>
      </c>
      <c r="T825" s="18">
        <v>10.694000000000001</v>
      </c>
      <c r="U825" s="18">
        <v>10.054</v>
      </c>
      <c r="V825" s="18">
        <v>11.44</v>
      </c>
    </row>
    <row r="826" spans="1:22" x14ac:dyDescent="0.25">
      <c r="A826" s="53">
        <v>42790</v>
      </c>
      <c r="B826" s="14">
        <v>17</v>
      </c>
      <c r="C826" s="57">
        <v>432573778000</v>
      </c>
      <c r="D826" s="57">
        <v>10993277640</v>
      </c>
      <c r="E826" s="57">
        <v>6701237658</v>
      </c>
      <c r="F826" s="57">
        <v>453200898677</v>
      </c>
      <c r="G826" s="59">
        <v>7.8100000000000001E-3</v>
      </c>
      <c r="H826" s="59">
        <v>1.0200000000000001E-3</v>
      </c>
      <c r="I826" s="59">
        <v>6.79E-3</v>
      </c>
      <c r="J826" s="59">
        <v>0.12562000000000001</v>
      </c>
      <c r="K826" s="59">
        <v>1.9400000000000001E-3</v>
      </c>
      <c r="L826" s="59">
        <v>1.66E-3</v>
      </c>
      <c r="M826" s="59">
        <v>2.7999999999999998E-4</v>
      </c>
      <c r="N826" s="59">
        <v>1.02965</v>
      </c>
      <c r="O826" s="19">
        <v>153.15129999999999</v>
      </c>
      <c r="P826" s="19">
        <v>107.1559</v>
      </c>
      <c r="Q826" s="18">
        <v>3.504</v>
      </c>
      <c r="R826" s="18">
        <v>28.466000000000001</v>
      </c>
      <c r="S826" s="18">
        <v>6.9329999999999998</v>
      </c>
      <c r="T826" s="18">
        <v>10.694000000000001</v>
      </c>
      <c r="U826" s="18">
        <v>10.047000000000001</v>
      </c>
      <c r="V826" s="18">
        <v>11.4</v>
      </c>
    </row>
    <row r="827" spans="1:22" x14ac:dyDescent="0.25">
      <c r="A827" s="53">
        <v>42793</v>
      </c>
      <c r="B827" s="14">
        <v>17</v>
      </c>
      <c r="C827" s="57">
        <v>432573778000</v>
      </c>
      <c r="D827" s="57">
        <v>11375154320</v>
      </c>
      <c r="E827" s="57">
        <v>6703716198</v>
      </c>
      <c r="F827" s="57">
        <v>452759746567</v>
      </c>
      <c r="G827" s="59">
        <v>6.8300000000000001E-3</v>
      </c>
      <c r="H827" s="59">
        <v>-8.1999999999999998E-4</v>
      </c>
      <c r="I827" s="59">
        <v>7.6499999999999997E-3</v>
      </c>
      <c r="J827" s="59">
        <v>9.6379999999999993E-2</v>
      </c>
      <c r="K827" s="59">
        <v>-9.7000000000000005E-4</v>
      </c>
      <c r="L827" s="59">
        <v>-1.82E-3</v>
      </c>
      <c r="M827" s="59">
        <v>8.4999999999999995E-4</v>
      </c>
      <c r="N827" s="59">
        <v>-0.11174000000000001</v>
      </c>
      <c r="O827" s="19">
        <v>153.00219999999999</v>
      </c>
      <c r="P827" s="19">
        <v>106.9594</v>
      </c>
      <c r="Q827" s="18">
        <v>3.488</v>
      </c>
      <c r="R827" s="18">
        <v>28.302</v>
      </c>
      <c r="S827" s="18">
        <v>6.9249999999999998</v>
      </c>
      <c r="T827" s="18">
        <v>10.694000000000001</v>
      </c>
      <c r="U827" s="18">
        <v>10.071</v>
      </c>
      <c r="V827" s="18">
        <v>11.452</v>
      </c>
    </row>
    <row r="828" spans="1:22" x14ac:dyDescent="0.25">
      <c r="A828" s="53">
        <v>42794</v>
      </c>
      <c r="B828" s="14">
        <v>17</v>
      </c>
      <c r="C828" s="57">
        <v>432573778000</v>
      </c>
      <c r="D828" s="57">
        <v>11502446547</v>
      </c>
      <c r="E828" s="57">
        <v>6704542684</v>
      </c>
      <c r="F828" s="57">
        <v>453725967557</v>
      </c>
      <c r="G828" s="59">
        <v>8.9800000000000001E-3</v>
      </c>
      <c r="H828" s="59">
        <v>1.0499999999999999E-3</v>
      </c>
      <c r="I828" s="59">
        <v>7.9299999999999995E-3</v>
      </c>
      <c r="J828" s="59">
        <v>0.12358</v>
      </c>
      <c r="K828" s="59">
        <v>2.1299999999999999E-3</v>
      </c>
      <c r="L828" s="59">
        <v>1.8500000000000001E-3</v>
      </c>
      <c r="M828" s="59">
        <v>2.7999999999999998E-4</v>
      </c>
      <c r="N828" s="59">
        <v>1.1773400000000001</v>
      </c>
      <c r="O828" s="19">
        <v>153.3287</v>
      </c>
      <c r="P828" s="19">
        <v>107.1589</v>
      </c>
      <c r="Q828" s="18">
        <v>3.4940000000000002</v>
      </c>
      <c r="R828" s="18">
        <v>28.399000000000001</v>
      </c>
      <c r="S828" s="18">
        <v>6.9219999999999997</v>
      </c>
      <c r="T828" s="18">
        <v>10.694000000000001</v>
      </c>
      <c r="U828" s="18">
        <v>10.028</v>
      </c>
      <c r="V828" s="18">
        <v>11.401</v>
      </c>
    </row>
    <row r="829" spans="1:22" x14ac:dyDescent="0.25">
      <c r="A829" s="53">
        <v>42795</v>
      </c>
      <c r="B829" s="14">
        <v>17</v>
      </c>
      <c r="C829" s="57">
        <v>440073778000</v>
      </c>
      <c r="D829" s="57">
        <v>11884862400</v>
      </c>
      <c r="E829" s="57">
        <v>0</v>
      </c>
      <c r="F829" s="57">
        <v>453873395195</v>
      </c>
      <c r="G829" s="59">
        <v>-1.57E-3</v>
      </c>
      <c r="H829" s="59">
        <v>-1.8500000000000001E-3</v>
      </c>
      <c r="I829" s="59">
        <v>2.7999999999999998E-4</v>
      </c>
      <c r="J829" s="59">
        <v>-0.43609999999999999</v>
      </c>
      <c r="K829" s="59">
        <v>-1.57E-3</v>
      </c>
      <c r="L829" s="59">
        <v>-1.8500000000000001E-3</v>
      </c>
      <c r="M829" s="59">
        <v>2.7999999999999998E-4</v>
      </c>
      <c r="N829" s="59">
        <v>-0.43609999999999999</v>
      </c>
      <c r="O829" s="19">
        <v>153.0882</v>
      </c>
      <c r="P829" s="19">
        <v>106.9603</v>
      </c>
      <c r="Q829" s="18">
        <v>3.54</v>
      </c>
      <c r="R829" s="18">
        <v>28.593</v>
      </c>
      <c r="S829" s="18">
        <v>6.9009999999999998</v>
      </c>
      <c r="T829" s="18">
        <v>10.683999999999999</v>
      </c>
      <c r="U829" s="18">
        <v>10.164</v>
      </c>
      <c r="V829" s="18">
        <v>11.446</v>
      </c>
    </row>
    <row r="830" spans="1:22" x14ac:dyDescent="0.25">
      <c r="A830" s="53">
        <v>42796</v>
      </c>
      <c r="B830" s="14">
        <v>17</v>
      </c>
      <c r="C830" s="57">
        <v>440073778000</v>
      </c>
      <c r="D830" s="57">
        <v>12014228802</v>
      </c>
      <c r="E830" s="57">
        <v>0</v>
      </c>
      <c r="F830" s="57">
        <v>453341767757</v>
      </c>
      <c r="G830" s="59">
        <v>-2.7399999999999998E-3</v>
      </c>
      <c r="H830" s="59">
        <v>-3.31E-3</v>
      </c>
      <c r="I830" s="59">
        <v>5.6999999999999998E-4</v>
      </c>
      <c r="J830" s="59">
        <v>-0.39367000000000002</v>
      </c>
      <c r="K830" s="59">
        <v>-1.17E-3</v>
      </c>
      <c r="L830" s="59">
        <v>-1.4599999999999999E-3</v>
      </c>
      <c r="M830" s="59">
        <v>2.9E-4</v>
      </c>
      <c r="N830" s="59">
        <v>-0.34804000000000002</v>
      </c>
      <c r="O830" s="19">
        <v>152.90889999999999</v>
      </c>
      <c r="P830" s="19">
        <v>106.8045</v>
      </c>
      <c r="Q830" s="18">
        <v>3.5259999999999998</v>
      </c>
      <c r="R830" s="18">
        <v>28.387</v>
      </c>
      <c r="S830" s="18">
        <v>6.8979999999999997</v>
      </c>
      <c r="T830" s="18">
        <v>10.683999999999999</v>
      </c>
      <c r="U830" s="18">
        <v>10.178000000000001</v>
      </c>
      <c r="V830" s="18">
        <v>11.484</v>
      </c>
    </row>
    <row r="831" spans="1:22" x14ac:dyDescent="0.25">
      <c r="A831" s="53">
        <v>42797</v>
      </c>
      <c r="B831" s="14">
        <v>17</v>
      </c>
      <c r="C831" s="57">
        <v>440073778000</v>
      </c>
      <c r="D831" s="57">
        <v>12143595205</v>
      </c>
      <c r="E831" s="57">
        <v>0</v>
      </c>
      <c r="F831" s="57">
        <v>454254328105</v>
      </c>
      <c r="G831" s="59">
        <v>-7.2999999999999996E-4</v>
      </c>
      <c r="H831" s="59">
        <v>-1.58E-3</v>
      </c>
      <c r="I831" s="59">
        <v>8.4999999999999995E-4</v>
      </c>
      <c r="J831" s="59">
        <v>-8.5050000000000001E-2</v>
      </c>
      <c r="K831" s="59">
        <v>2.0100000000000001E-3</v>
      </c>
      <c r="L831" s="59">
        <v>1.73E-3</v>
      </c>
      <c r="M831" s="59">
        <v>2.9E-4</v>
      </c>
      <c r="N831" s="59">
        <v>1.08338</v>
      </c>
      <c r="O831" s="19">
        <v>153.2167</v>
      </c>
      <c r="P831" s="19">
        <v>106.9892</v>
      </c>
      <c r="Q831" s="18">
        <v>3.5369999999999999</v>
      </c>
      <c r="R831" s="18">
        <v>28.588000000000001</v>
      </c>
      <c r="S831" s="18">
        <v>6.8959999999999999</v>
      </c>
      <c r="T831" s="18">
        <v>10.683999999999999</v>
      </c>
      <c r="U831" s="18">
        <v>10.16</v>
      </c>
      <c r="V831" s="18">
        <v>11.441000000000001</v>
      </c>
    </row>
    <row r="832" spans="1:22" x14ac:dyDescent="0.25">
      <c r="A832" s="53">
        <v>42800</v>
      </c>
      <c r="B832" s="14">
        <v>17</v>
      </c>
      <c r="C832" s="57">
        <v>440073778000</v>
      </c>
      <c r="D832" s="57">
        <v>12531694412</v>
      </c>
      <c r="E832" s="57">
        <v>0</v>
      </c>
      <c r="F832" s="57">
        <v>455239301443</v>
      </c>
      <c r="G832" s="59">
        <v>1.4400000000000001E-3</v>
      </c>
      <c r="H832" s="59">
        <v>-2.7E-4</v>
      </c>
      <c r="I832" s="59">
        <v>1.7099999999999999E-3</v>
      </c>
      <c r="J832" s="59">
        <v>9.1249999999999998E-2</v>
      </c>
      <c r="K832" s="59">
        <v>2.1700000000000001E-3</v>
      </c>
      <c r="L832" s="59">
        <v>1.31E-3</v>
      </c>
      <c r="M832" s="59">
        <v>8.4999999999999995E-4</v>
      </c>
      <c r="N832" s="59">
        <v>0.30151</v>
      </c>
      <c r="O832" s="19">
        <v>153.54900000000001</v>
      </c>
      <c r="P832" s="19">
        <v>107.12990000000001</v>
      </c>
      <c r="Q832" s="18">
        <v>3.5230000000000001</v>
      </c>
      <c r="R832" s="18">
        <v>28.398</v>
      </c>
      <c r="S832" s="18">
        <v>6.8869999999999996</v>
      </c>
      <c r="T832" s="18">
        <v>10.683999999999999</v>
      </c>
      <c r="U832" s="18">
        <v>10.073</v>
      </c>
      <c r="V832" s="18">
        <v>11.4</v>
      </c>
    </row>
    <row r="833" spans="1:22" x14ac:dyDescent="0.25">
      <c r="A833" s="53">
        <v>42801</v>
      </c>
      <c r="B833" s="14">
        <v>17</v>
      </c>
      <c r="C833" s="57">
        <v>440073778000</v>
      </c>
      <c r="D833" s="57">
        <v>12661060815</v>
      </c>
      <c r="E833" s="57">
        <v>0</v>
      </c>
      <c r="F833" s="57">
        <v>455515360467</v>
      </c>
      <c r="G833" s="59">
        <v>2.0400000000000001E-3</v>
      </c>
      <c r="H833" s="59">
        <v>5.0000000000000002E-5</v>
      </c>
      <c r="I833" s="59">
        <v>1.99E-3</v>
      </c>
      <c r="J833" s="59">
        <v>0.11233</v>
      </c>
      <c r="K833" s="59">
        <v>6.0999999999999997E-4</v>
      </c>
      <c r="L833" s="59">
        <v>3.2000000000000003E-4</v>
      </c>
      <c r="M833" s="59">
        <v>2.7999999999999998E-4</v>
      </c>
      <c r="N833" s="59">
        <v>0.24765999999999999</v>
      </c>
      <c r="O833" s="19">
        <v>153.6421</v>
      </c>
      <c r="P833" s="19">
        <v>107.1644</v>
      </c>
      <c r="Q833" s="18">
        <v>3.52</v>
      </c>
      <c r="R833" s="18">
        <v>28.353999999999999</v>
      </c>
      <c r="S833" s="18">
        <v>6.8849999999999998</v>
      </c>
      <c r="T833" s="18">
        <v>10.683999999999999</v>
      </c>
      <c r="U833" s="18">
        <v>10.053000000000001</v>
      </c>
      <c r="V833" s="18">
        <v>11.391</v>
      </c>
    </row>
    <row r="834" spans="1:22" x14ac:dyDescent="0.25">
      <c r="A834" s="53">
        <v>42803</v>
      </c>
      <c r="B834" s="14">
        <v>17</v>
      </c>
      <c r="C834" s="57">
        <v>440073778000</v>
      </c>
      <c r="D834" s="57">
        <v>12919793620</v>
      </c>
      <c r="E834" s="57">
        <v>0</v>
      </c>
      <c r="F834" s="57">
        <v>454634176407</v>
      </c>
      <c r="G834" s="59">
        <v>1.1E-4</v>
      </c>
      <c r="H834" s="59">
        <v>-2.4599999999999999E-3</v>
      </c>
      <c r="I834" s="59">
        <v>2.5600000000000002E-3</v>
      </c>
      <c r="J834" s="59">
        <v>4.28E-3</v>
      </c>
      <c r="K834" s="59">
        <v>-1.9300000000000001E-3</v>
      </c>
      <c r="L834" s="59">
        <v>-2.5000000000000001E-3</v>
      </c>
      <c r="M834" s="59">
        <v>5.6999999999999998E-4</v>
      </c>
      <c r="N834" s="59">
        <v>-0.29769000000000001</v>
      </c>
      <c r="O834" s="19">
        <v>153.34479999999999</v>
      </c>
      <c r="P834" s="19">
        <v>106.89570000000001</v>
      </c>
      <c r="Q834" s="18">
        <v>3.4950000000000001</v>
      </c>
      <c r="R834" s="18">
        <v>27.988</v>
      </c>
      <c r="S834" s="18">
        <v>6.8789999999999996</v>
      </c>
      <c r="T834" s="18">
        <v>10.683999999999999</v>
      </c>
      <c r="U834" s="18">
        <v>10.08</v>
      </c>
      <c r="V834" s="18">
        <v>11.454000000000001</v>
      </c>
    </row>
    <row r="835" spans="1:22" x14ac:dyDescent="0.25">
      <c r="A835" s="53">
        <v>42804</v>
      </c>
      <c r="B835" s="14">
        <v>17</v>
      </c>
      <c r="C835" s="57">
        <v>440073778000</v>
      </c>
      <c r="D835" s="57">
        <v>13049160022</v>
      </c>
      <c r="E835" s="57">
        <v>0</v>
      </c>
      <c r="F835" s="57">
        <v>454523815523</v>
      </c>
      <c r="G835" s="59">
        <v>-1.3999999999999999E-4</v>
      </c>
      <c r="H835" s="59">
        <v>-2.98E-3</v>
      </c>
      <c r="I835" s="59">
        <v>2.8500000000000001E-3</v>
      </c>
      <c r="J835" s="59">
        <v>-5.0099999999999997E-3</v>
      </c>
      <c r="K835" s="59">
        <v>-2.4000000000000001E-4</v>
      </c>
      <c r="L835" s="59">
        <v>-5.2999999999999998E-4</v>
      </c>
      <c r="M835" s="59">
        <v>2.7999999999999998E-4</v>
      </c>
      <c r="N835" s="59">
        <v>-8.48E-2</v>
      </c>
      <c r="O835" s="19">
        <v>153.30760000000001</v>
      </c>
      <c r="P835" s="19">
        <v>106.83920000000001</v>
      </c>
      <c r="Q835" s="18">
        <v>3.4860000000000002</v>
      </c>
      <c r="R835" s="18">
        <v>27.864000000000001</v>
      </c>
      <c r="S835" s="18">
        <v>6.8760000000000003</v>
      </c>
      <c r="T835" s="18">
        <v>10.683999999999999</v>
      </c>
      <c r="U835" s="18">
        <v>10.076000000000001</v>
      </c>
      <c r="V835" s="18">
        <v>11.467000000000001</v>
      </c>
    </row>
    <row r="836" spans="1:22" x14ac:dyDescent="0.25">
      <c r="A836" s="53">
        <v>42807</v>
      </c>
      <c r="B836" s="14">
        <v>17</v>
      </c>
      <c r="C836" s="57">
        <v>440073778000</v>
      </c>
      <c r="D836" s="57">
        <v>13437259230</v>
      </c>
      <c r="E836" s="57">
        <v>0</v>
      </c>
      <c r="F836" s="57">
        <v>456243502283</v>
      </c>
      <c r="G836" s="59">
        <v>3.65E-3</v>
      </c>
      <c r="H836" s="59">
        <v>-5.0000000000000002E-5</v>
      </c>
      <c r="I836" s="59">
        <v>3.7000000000000002E-3</v>
      </c>
      <c r="J836" s="59">
        <v>0.10757</v>
      </c>
      <c r="K836" s="59">
        <v>3.7799999999999999E-3</v>
      </c>
      <c r="L836" s="59">
        <v>2.9299999999999999E-3</v>
      </c>
      <c r="M836" s="59">
        <v>8.4999999999999995E-4</v>
      </c>
      <c r="N836" s="59">
        <v>0.58321000000000001</v>
      </c>
      <c r="O836" s="19">
        <v>153.8877</v>
      </c>
      <c r="P836" s="19">
        <v>107.15309999999999</v>
      </c>
      <c r="Q836" s="18">
        <v>3.4889999999999999</v>
      </c>
      <c r="R836" s="18">
        <v>27.949000000000002</v>
      </c>
      <c r="S836" s="18">
        <v>6.8680000000000003</v>
      </c>
      <c r="T836" s="18">
        <v>10.683999999999999</v>
      </c>
      <c r="U836" s="18">
        <v>9.9920000000000009</v>
      </c>
      <c r="V836" s="18">
        <v>11.387</v>
      </c>
    </row>
    <row r="837" spans="1:22" x14ac:dyDescent="0.25">
      <c r="A837" s="53">
        <v>42808</v>
      </c>
      <c r="B837" s="14">
        <v>17</v>
      </c>
      <c r="C837" s="57">
        <v>440073778000</v>
      </c>
      <c r="D837" s="57">
        <v>13566625633</v>
      </c>
      <c r="E837" s="57">
        <v>0</v>
      </c>
      <c r="F837" s="57">
        <v>456377298440</v>
      </c>
      <c r="G837" s="59">
        <v>3.9399999999999999E-3</v>
      </c>
      <c r="H837" s="59">
        <v>-4.0000000000000003E-5</v>
      </c>
      <c r="I837" s="59">
        <v>3.98E-3</v>
      </c>
      <c r="J837" s="59">
        <v>0.10795</v>
      </c>
      <c r="K837" s="59">
        <v>2.9E-4</v>
      </c>
      <c r="L837" s="59">
        <v>1.0000000000000001E-5</v>
      </c>
      <c r="M837" s="59">
        <v>2.7999999999999998E-4</v>
      </c>
      <c r="N837" s="59">
        <v>0.11296</v>
      </c>
      <c r="O837" s="19">
        <v>153.93279999999999</v>
      </c>
      <c r="P837" s="19">
        <v>107.1541</v>
      </c>
      <c r="Q837" s="18">
        <v>3.484</v>
      </c>
      <c r="R837" s="18">
        <v>27.891999999999999</v>
      </c>
      <c r="S837" s="18">
        <v>6.8650000000000002</v>
      </c>
      <c r="T837" s="18">
        <v>10.683999999999999</v>
      </c>
      <c r="U837" s="18">
        <v>9.9849999999999994</v>
      </c>
      <c r="V837" s="18">
        <v>11.385999999999999</v>
      </c>
    </row>
    <row r="838" spans="1:22" x14ac:dyDescent="0.25">
      <c r="A838" s="53">
        <v>42809</v>
      </c>
      <c r="B838" s="14">
        <v>17</v>
      </c>
      <c r="C838" s="57">
        <v>440073778000</v>
      </c>
      <c r="D838" s="57">
        <v>13695992035</v>
      </c>
      <c r="E838" s="57">
        <v>0</v>
      </c>
      <c r="F838" s="57">
        <v>455782622842</v>
      </c>
      <c r="G838" s="59">
        <v>2.63E-3</v>
      </c>
      <c r="H838" s="59">
        <v>-1.64E-3</v>
      </c>
      <c r="I838" s="59">
        <v>4.2700000000000004E-3</v>
      </c>
      <c r="J838" s="59">
        <v>6.6040000000000001E-2</v>
      </c>
      <c r="K838" s="59">
        <v>-1.2999999999999999E-3</v>
      </c>
      <c r="L838" s="59">
        <v>-1.5900000000000001E-3</v>
      </c>
      <c r="M838" s="59">
        <v>2.7999999999999998E-4</v>
      </c>
      <c r="N838" s="59">
        <v>-0.37869000000000003</v>
      </c>
      <c r="O838" s="19">
        <v>153.73220000000001</v>
      </c>
      <c r="P838" s="19">
        <v>106.98350000000001</v>
      </c>
      <c r="Q838" s="18">
        <v>3.4710000000000001</v>
      </c>
      <c r="R838" s="18">
        <v>27.710999999999999</v>
      </c>
      <c r="S838" s="18">
        <v>6.8630000000000004</v>
      </c>
      <c r="T838" s="18">
        <v>10.683999999999999</v>
      </c>
      <c r="U838" s="18">
        <v>10.007999999999999</v>
      </c>
      <c r="V838" s="18">
        <v>11.428000000000001</v>
      </c>
    </row>
    <row r="839" spans="1:22" x14ac:dyDescent="0.25">
      <c r="A839" s="53">
        <v>42810</v>
      </c>
      <c r="B839" s="14">
        <v>17</v>
      </c>
      <c r="C839" s="57">
        <v>440073778000</v>
      </c>
      <c r="D839" s="57">
        <v>13825358438</v>
      </c>
      <c r="E839" s="57">
        <v>0</v>
      </c>
      <c r="F839" s="57">
        <v>455321061038</v>
      </c>
      <c r="G839" s="59">
        <v>1.6199999999999999E-3</v>
      </c>
      <c r="H839" s="59">
        <v>-2.9399999999999999E-3</v>
      </c>
      <c r="I839" s="59">
        <v>4.5500000000000002E-3</v>
      </c>
      <c r="J839" s="59">
        <v>3.7530000000000001E-2</v>
      </c>
      <c r="K839" s="59">
        <v>-1.01E-3</v>
      </c>
      <c r="L839" s="59">
        <v>-1.2999999999999999E-3</v>
      </c>
      <c r="M839" s="59">
        <v>2.7999999999999998E-4</v>
      </c>
      <c r="N839" s="59">
        <v>-0.30914000000000003</v>
      </c>
      <c r="O839" s="19">
        <v>153.57650000000001</v>
      </c>
      <c r="P839" s="19">
        <v>106.8442</v>
      </c>
      <c r="Q839" s="18">
        <v>3.464</v>
      </c>
      <c r="R839" s="18">
        <v>27.634</v>
      </c>
      <c r="S839" s="18">
        <v>6.86</v>
      </c>
      <c r="T839" s="18">
        <v>10.683999999999999</v>
      </c>
      <c r="U839" s="18">
        <v>10.019</v>
      </c>
      <c r="V839" s="18">
        <v>11.465</v>
      </c>
    </row>
    <row r="840" spans="1:22" x14ac:dyDescent="0.25">
      <c r="A840" s="53">
        <v>42811</v>
      </c>
      <c r="B840" s="14">
        <v>17</v>
      </c>
      <c r="C840" s="57">
        <v>440073778000</v>
      </c>
      <c r="D840" s="57">
        <v>13954724840</v>
      </c>
      <c r="E840" s="57">
        <v>0</v>
      </c>
      <c r="F840" s="57">
        <v>455839783084</v>
      </c>
      <c r="G840" s="59">
        <v>2.7599999999999999E-3</v>
      </c>
      <c r="H840" s="59">
        <v>-2.0799999999999998E-3</v>
      </c>
      <c r="I840" s="59">
        <v>4.8399999999999997E-3</v>
      </c>
      <c r="J840" s="59">
        <v>6.0900000000000003E-2</v>
      </c>
      <c r="K840" s="59">
        <v>1.14E-3</v>
      </c>
      <c r="L840" s="59">
        <v>8.5999999999999998E-4</v>
      </c>
      <c r="M840" s="59">
        <v>2.7999999999999998E-4</v>
      </c>
      <c r="N840" s="59">
        <v>0.51526000000000005</v>
      </c>
      <c r="O840" s="19">
        <v>153.75149999999999</v>
      </c>
      <c r="P840" s="19">
        <v>106.93600000000001</v>
      </c>
      <c r="Q840" s="18">
        <v>3.4649999999999999</v>
      </c>
      <c r="R840" s="18">
        <v>27.672999999999998</v>
      </c>
      <c r="S840" s="18">
        <v>6.8570000000000002</v>
      </c>
      <c r="T840" s="18">
        <v>10.683999999999999</v>
      </c>
      <c r="U840" s="18">
        <v>10</v>
      </c>
      <c r="V840" s="18">
        <v>11.442</v>
      </c>
    </row>
    <row r="841" spans="1:22" x14ac:dyDescent="0.25">
      <c r="A841" s="53">
        <v>42814</v>
      </c>
      <c r="B841" s="14">
        <v>17</v>
      </c>
      <c r="C841" s="57">
        <v>440073778000</v>
      </c>
      <c r="D841" s="57">
        <v>14342824048</v>
      </c>
      <c r="E841" s="57">
        <v>0</v>
      </c>
      <c r="F841" s="57">
        <v>457662409533</v>
      </c>
      <c r="G841" s="59">
        <v>6.77E-3</v>
      </c>
      <c r="H841" s="59">
        <v>1.08E-3</v>
      </c>
      <c r="I841" s="59">
        <v>5.6899999999999997E-3</v>
      </c>
      <c r="J841" s="59">
        <v>0.13097</v>
      </c>
      <c r="K841" s="59">
        <v>4.0000000000000001E-3</v>
      </c>
      <c r="L841" s="59">
        <v>3.15E-3</v>
      </c>
      <c r="M841" s="59">
        <v>8.4999999999999995E-4</v>
      </c>
      <c r="N841" s="59">
        <v>0.62499000000000005</v>
      </c>
      <c r="O841" s="19">
        <v>154.36619999999999</v>
      </c>
      <c r="P841" s="19">
        <v>107.2741</v>
      </c>
      <c r="Q841" s="18">
        <v>3.4849999999999999</v>
      </c>
      <c r="R841" s="18">
        <v>28.081</v>
      </c>
      <c r="S841" s="18">
        <v>6.8490000000000002</v>
      </c>
      <c r="T841" s="18">
        <v>10.683999999999999</v>
      </c>
      <c r="U841" s="18">
        <v>9.9190000000000005</v>
      </c>
      <c r="V841" s="18">
        <v>11.368</v>
      </c>
    </row>
    <row r="842" spans="1:22" x14ac:dyDescent="0.25">
      <c r="A842" s="53">
        <v>42815</v>
      </c>
      <c r="B842" s="14">
        <v>17</v>
      </c>
      <c r="C842" s="57">
        <v>440073778000</v>
      </c>
      <c r="D842" s="57">
        <v>14472190450</v>
      </c>
      <c r="E842" s="57">
        <v>0</v>
      </c>
      <c r="F842" s="57">
        <v>459586397292</v>
      </c>
      <c r="G842" s="59">
        <v>1.0999999999999999E-2</v>
      </c>
      <c r="H842" s="59">
        <v>5.0200000000000002E-3</v>
      </c>
      <c r="I842" s="59">
        <v>5.9800000000000001E-3</v>
      </c>
      <c r="J842" s="59">
        <v>0.20941000000000001</v>
      </c>
      <c r="K842" s="59">
        <v>4.1999999999999997E-3</v>
      </c>
      <c r="L842" s="59">
        <v>3.9199999999999999E-3</v>
      </c>
      <c r="M842" s="59">
        <v>2.7999999999999998E-4</v>
      </c>
      <c r="N842" s="59">
        <v>3.6238299999999999</v>
      </c>
      <c r="O842" s="19">
        <v>155.01519999999999</v>
      </c>
      <c r="P842" s="19">
        <v>107.6972</v>
      </c>
      <c r="Q842" s="18">
        <v>3.484</v>
      </c>
      <c r="R842" s="18">
        <v>28.029</v>
      </c>
      <c r="S842" s="18">
        <v>6.8460000000000001</v>
      </c>
      <c r="T842" s="18">
        <v>10.683999999999999</v>
      </c>
      <c r="U842" s="18">
        <v>9.77</v>
      </c>
      <c r="V842" s="18">
        <v>11.252000000000001</v>
      </c>
    </row>
    <row r="843" spans="1:22" x14ac:dyDescent="0.25">
      <c r="A843" s="53">
        <v>42816</v>
      </c>
      <c r="B843" s="14">
        <v>17</v>
      </c>
      <c r="C843" s="57">
        <v>440073778000</v>
      </c>
      <c r="D843" s="57">
        <v>14601556853</v>
      </c>
      <c r="E843" s="57">
        <v>0</v>
      </c>
      <c r="F843" s="57">
        <v>460681708635</v>
      </c>
      <c r="G843" s="59">
        <v>1.341E-2</v>
      </c>
      <c r="H843" s="59">
        <v>7.1500000000000001E-3</v>
      </c>
      <c r="I843" s="59">
        <v>6.2599999999999999E-3</v>
      </c>
      <c r="J843" s="59">
        <v>0.24729999999999999</v>
      </c>
      <c r="K843" s="59">
        <v>2.3800000000000002E-3</v>
      </c>
      <c r="L843" s="59">
        <v>2.0999999999999999E-3</v>
      </c>
      <c r="M843" s="59">
        <v>2.7999999999999998E-4</v>
      </c>
      <c r="N843" s="59">
        <v>1.3841699999999999</v>
      </c>
      <c r="O843" s="19">
        <v>155.38460000000001</v>
      </c>
      <c r="P843" s="19">
        <v>107.92489999999999</v>
      </c>
      <c r="Q843" s="18">
        <v>3.49</v>
      </c>
      <c r="R843" s="18">
        <v>28.113</v>
      </c>
      <c r="S843" s="18">
        <v>6.843</v>
      </c>
      <c r="T843" s="18">
        <v>10.683999999999999</v>
      </c>
      <c r="U843" s="18">
        <v>9.7100000000000009</v>
      </c>
      <c r="V843" s="18">
        <v>11.194000000000001</v>
      </c>
    </row>
    <row r="844" spans="1:22" x14ac:dyDescent="0.25">
      <c r="A844" s="53">
        <v>42817</v>
      </c>
      <c r="B844" s="14">
        <v>17</v>
      </c>
      <c r="C844" s="57">
        <v>440073778000</v>
      </c>
      <c r="D844" s="57">
        <v>14730923255</v>
      </c>
      <c r="E844" s="57">
        <v>0</v>
      </c>
      <c r="F844" s="57">
        <v>459479078112</v>
      </c>
      <c r="G844" s="59">
        <v>1.076E-2</v>
      </c>
      <c r="H844" s="59">
        <v>4.2199999999999998E-3</v>
      </c>
      <c r="I844" s="59">
        <v>6.5500000000000003E-3</v>
      </c>
      <c r="J844" s="59">
        <v>0.18518000000000001</v>
      </c>
      <c r="K844" s="59">
        <v>-2.6099999999999999E-3</v>
      </c>
      <c r="L844" s="59">
        <v>-2.8900000000000002E-3</v>
      </c>
      <c r="M844" s="59">
        <v>2.7999999999999998E-4</v>
      </c>
      <c r="N844" s="59">
        <v>-0.61484000000000005</v>
      </c>
      <c r="O844" s="19">
        <v>154.97900000000001</v>
      </c>
      <c r="P844" s="19">
        <v>107.6109</v>
      </c>
      <c r="Q844" s="18">
        <v>3.468</v>
      </c>
      <c r="R844" s="18">
        <v>27.805</v>
      </c>
      <c r="S844" s="18">
        <v>6.84</v>
      </c>
      <c r="T844" s="18">
        <v>10.683999999999999</v>
      </c>
      <c r="U844" s="18">
        <v>9.7509999999999994</v>
      </c>
      <c r="V844" s="18">
        <v>11.269</v>
      </c>
    </row>
    <row r="845" spans="1:22" x14ac:dyDescent="0.25">
      <c r="A845" s="53">
        <v>42818</v>
      </c>
      <c r="B845" s="14">
        <v>17</v>
      </c>
      <c r="C845" s="57">
        <v>440073778000</v>
      </c>
      <c r="D845" s="57">
        <v>14860289658</v>
      </c>
      <c r="E845" s="57">
        <v>0</v>
      </c>
      <c r="F845" s="57">
        <v>460526426586</v>
      </c>
      <c r="G845" s="59">
        <v>1.307E-2</v>
      </c>
      <c r="H845" s="59">
        <v>6.2399999999999999E-3</v>
      </c>
      <c r="I845" s="59">
        <v>6.8300000000000001E-3</v>
      </c>
      <c r="J845" s="59">
        <v>0.21828</v>
      </c>
      <c r="K845" s="59">
        <v>2.2799999999999999E-3</v>
      </c>
      <c r="L845" s="59">
        <v>2E-3</v>
      </c>
      <c r="M845" s="59">
        <v>2.7999999999999998E-4</v>
      </c>
      <c r="N845" s="59">
        <v>1.2957099999999999</v>
      </c>
      <c r="O845" s="19">
        <v>155.3323</v>
      </c>
      <c r="P845" s="19">
        <v>107.82729999999999</v>
      </c>
      <c r="Q845" s="18">
        <v>3.4769999999999999</v>
      </c>
      <c r="R845" s="18">
        <v>27.956</v>
      </c>
      <c r="S845" s="18">
        <v>6.8380000000000001</v>
      </c>
      <c r="T845" s="18">
        <v>10.683999999999999</v>
      </c>
      <c r="U845" s="18">
        <v>9.7170000000000005</v>
      </c>
      <c r="V845" s="18">
        <v>11.217000000000001</v>
      </c>
    </row>
    <row r="846" spans="1:22" x14ac:dyDescent="0.25">
      <c r="A846" s="53">
        <v>42821</v>
      </c>
      <c r="B846" s="14">
        <v>17</v>
      </c>
      <c r="C846" s="57">
        <v>440073778000</v>
      </c>
      <c r="D846" s="57">
        <v>15248388865</v>
      </c>
      <c r="E846" s="57">
        <v>0</v>
      </c>
      <c r="F846" s="57">
        <v>461052038645</v>
      </c>
      <c r="G846" s="59">
        <v>1.422E-2</v>
      </c>
      <c r="H846" s="59">
        <v>6.5399999999999998E-3</v>
      </c>
      <c r="I846" s="59">
        <v>7.6800000000000002E-3</v>
      </c>
      <c r="J846" s="59">
        <v>0.21037</v>
      </c>
      <c r="K846" s="59">
        <v>1.14E-3</v>
      </c>
      <c r="L846" s="59">
        <v>2.9999999999999997E-4</v>
      </c>
      <c r="M846" s="59">
        <v>8.4000000000000003E-4</v>
      </c>
      <c r="N846" s="59">
        <v>0.14887</v>
      </c>
      <c r="O846" s="19">
        <v>155.5095</v>
      </c>
      <c r="P846" s="19">
        <v>107.8597</v>
      </c>
      <c r="Q846" s="18">
        <v>3.4710000000000001</v>
      </c>
      <c r="R846" s="18">
        <v>27.93</v>
      </c>
      <c r="S846" s="18">
        <v>6.8289999999999997</v>
      </c>
      <c r="T846" s="18">
        <v>10.683999999999999</v>
      </c>
      <c r="U846" s="18">
        <v>9.6999999999999993</v>
      </c>
      <c r="V846" s="18">
        <v>11.211</v>
      </c>
    </row>
    <row r="847" spans="1:22" x14ac:dyDescent="0.25">
      <c r="A847" s="53">
        <v>42822</v>
      </c>
      <c r="B847" s="14">
        <v>17</v>
      </c>
      <c r="C847" s="57">
        <v>440073778000</v>
      </c>
      <c r="D847" s="57">
        <v>15377755268</v>
      </c>
      <c r="E847" s="57">
        <v>0</v>
      </c>
      <c r="F847" s="57">
        <v>460761630738</v>
      </c>
      <c r="G847" s="59">
        <v>1.358E-2</v>
      </c>
      <c r="H847" s="59">
        <v>5.62E-3</v>
      </c>
      <c r="I847" s="59">
        <v>7.9699999999999997E-3</v>
      </c>
      <c r="J847" s="59">
        <v>0.19231000000000001</v>
      </c>
      <c r="K847" s="59">
        <v>-6.3000000000000003E-4</v>
      </c>
      <c r="L847" s="59">
        <v>-9.1E-4</v>
      </c>
      <c r="M847" s="59">
        <v>2.7999999999999998E-4</v>
      </c>
      <c r="N847" s="59">
        <v>-0.20544999999999999</v>
      </c>
      <c r="O847" s="19">
        <v>155.41159999999999</v>
      </c>
      <c r="P847" s="19">
        <v>107.7607</v>
      </c>
      <c r="Q847" s="18">
        <v>3.47</v>
      </c>
      <c r="R847" s="18">
        <v>27.946999999999999</v>
      </c>
      <c r="S847" s="18">
        <v>6.827</v>
      </c>
      <c r="T847" s="18">
        <v>10.683999999999999</v>
      </c>
      <c r="U847" s="18">
        <v>9.7349999999999994</v>
      </c>
      <c r="V847" s="18">
        <v>11.24</v>
      </c>
    </row>
    <row r="848" spans="1:22" x14ac:dyDescent="0.25">
      <c r="A848" s="53">
        <v>42823</v>
      </c>
      <c r="B848" s="14">
        <v>17</v>
      </c>
      <c r="C848" s="57">
        <v>440073778000</v>
      </c>
      <c r="D848" s="57">
        <v>15507121671</v>
      </c>
      <c r="E848" s="57">
        <v>0</v>
      </c>
      <c r="F848" s="57">
        <v>462551525562</v>
      </c>
      <c r="G848" s="59">
        <v>1.7520000000000001E-2</v>
      </c>
      <c r="H848" s="59">
        <v>9.2700000000000005E-3</v>
      </c>
      <c r="I848" s="59">
        <v>8.2500000000000004E-3</v>
      </c>
      <c r="J848" s="59">
        <v>0.24435999999999999</v>
      </c>
      <c r="K848" s="59">
        <v>3.8800000000000002E-3</v>
      </c>
      <c r="L848" s="59">
        <v>3.5999999999999999E-3</v>
      </c>
      <c r="M848" s="59">
        <v>2.7999999999999998E-4</v>
      </c>
      <c r="N848" s="59">
        <v>3.1171000000000002</v>
      </c>
      <c r="O848" s="19">
        <v>156.0153</v>
      </c>
      <c r="P848" s="19">
        <v>108.15219999999999</v>
      </c>
      <c r="Q848" s="18">
        <v>3.4710000000000001</v>
      </c>
      <c r="R848" s="18">
        <v>27.922999999999998</v>
      </c>
      <c r="S848" s="18">
        <v>6.8239999999999998</v>
      </c>
      <c r="T848" s="18">
        <v>10.683999999999999</v>
      </c>
      <c r="U848" s="18">
        <v>9.6229999999999993</v>
      </c>
      <c r="V848" s="18">
        <v>11.132999999999999</v>
      </c>
    </row>
    <row r="849" spans="1:22" x14ac:dyDescent="0.25">
      <c r="A849" s="53">
        <v>42824</v>
      </c>
      <c r="B849" s="14">
        <v>17</v>
      </c>
      <c r="C849" s="57">
        <v>440073778000</v>
      </c>
      <c r="D849" s="57">
        <v>15636488073</v>
      </c>
      <c r="E849" s="57">
        <v>0</v>
      </c>
      <c r="F849" s="57">
        <v>462115593962</v>
      </c>
      <c r="G849" s="59">
        <v>1.6559999999999998E-2</v>
      </c>
      <c r="H849" s="59">
        <v>8.0300000000000007E-3</v>
      </c>
      <c r="I849" s="59">
        <v>8.5400000000000007E-3</v>
      </c>
      <c r="J849" s="59">
        <v>0.22123999999999999</v>
      </c>
      <c r="K849" s="59">
        <v>-9.3999999999999997E-4</v>
      </c>
      <c r="L849" s="59">
        <v>-1.2199999999999999E-3</v>
      </c>
      <c r="M849" s="59">
        <v>2.7999999999999998E-4</v>
      </c>
      <c r="N849" s="59">
        <v>-0.29117999999999999</v>
      </c>
      <c r="O849" s="19">
        <v>155.8683</v>
      </c>
      <c r="P849" s="19">
        <v>108.0189</v>
      </c>
      <c r="Q849" s="18">
        <v>3.4729999999999999</v>
      </c>
      <c r="R849" s="18">
        <v>28.023</v>
      </c>
      <c r="S849" s="18">
        <v>6.8209999999999997</v>
      </c>
      <c r="T849" s="18">
        <v>10.683999999999999</v>
      </c>
      <c r="U849" s="18">
        <v>9.6760000000000002</v>
      </c>
      <c r="V849" s="18">
        <v>11.175000000000001</v>
      </c>
    </row>
    <row r="850" spans="1:22" x14ac:dyDescent="0.25">
      <c r="A850" s="53">
        <v>42825</v>
      </c>
      <c r="B850" s="14">
        <v>17</v>
      </c>
      <c r="C850" s="57">
        <v>440073778000</v>
      </c>
      <c r="D850" s="57">
        <v>15765854476</v>
      </c>
      <c r="E850" s="57">
        <v>0</v>
      </c>
      <c r="F850" s="57">
        <v>462034560747</v>
      </c>
      <c r="G850" s="59">
        <v>1.6379999999999999E-2</v>
      </c>
      <c r="H850" s="59">
        <v>7.5599999999999999E-3</v>
      </c>
      <c r="I850" s="59">
        <v>8.8199999999999997E-3</v>
      </c>
      <c r="J850" s="59">
        <v>0.21088999999999999</v>
      </c>
      <c r="K850" s="59">
        <v>-1.8000000000000001E-4</v>
      </c>
      <c r="L850" s="59">
        <v>-4.6000000000000001E-4</v>
      </c>
      <c r="M850" s="59">
        <v>2.7999999999999998E-4</v>
      </c>
      <c r="N850" s="59">
        <v>-6.2E-2</v>
      </c>
      <c r="O850" s="19">
        <v>155.8409</v>
      </c>
      <c r="P850" s="19">
        <v>107.9693</v>
      </c>
      <c r="Q850" s="18">
        <v>3.468</v>
      </c>
      <c r="R850" s="18">
        <v>27.96</v>
      </c>
      <c r="S850" s="18">
        <v>6.8179999999999996</v>
      </c>
      <c r="T850" s="18">
        <v>10.683999999999999</v>
      </c>
      <c r="U850" s="18">
        <v>9.6790000000000003</v>
      </c>
      <c r="V850" s="18">
        <v>11.188000000000001</v>
      </c>
    </row>
    <row r="851" spans="1:22" x14ac:dyDescent="0.25">
      <c r="A851" s="53">
        <v>42828</v>
      </c>
      <c r="B851" s="14">
        <v>15</v>
      </c>
      <c r="C851" s="57">
        <v>427246278000</v>
      </c>
      <c r="D851" s="57">
        <v>16016193956</v>
      </c>
      <c r="E851" s="57">
        <v>0</v>
      </c>
      <c r="F851" s="57">
        <v>449319297001</v>
      </c>
      <c r="G851" s="59">
        <v>-5.9999999999999995E-4</v>
      </c>
      <c r="H851" s="59">
        <v>-1.4599999999999999E-3</v>
      </c>
      <c r="I851" s="59">
        <v>8.4999999999999995E-4</v>
      </c>
      <c r="J851" s="59">
        <v>-7.0860000000000006E-2</v>
      </c>
      <c r="K851" s="59">
        <v>-5.9999999999999995E-4</v>
      </c>
      <c r="L851" s="59">
        <v>-1.4599999999999999E-3</v>
      </c>
      <c r="M851" s="59">
        <v>8.4999999999999995E-4</v>
      </c>
      <c r="N851" s="59">
        <v>-7.0860000000000006E-2</v>
      </c>
      <c r="O851" s="19">
        <v>155.74680000000001</v>
      </c>
      <c r="P851" s="19">
        <v>107.81189999999999</v>
      </c>
      <c r="Q851" s="18">
        <v>3.8959999999999999</v>
      </c>
      <c r="R851" s="18">
        <v>32.661000000000001</v>
      </c>
      <c r="S851" s="18">
        <v>7.9459999999999997</v>
      </c>
      <c r="T851" s="18">
        <v>10.885999999999999</v>
      </c>
      <c r="U851" s="18">
        <v>10.19</v>
      </c>
      <c r="V851" s="18">
        <v>11.337999999999999</v>
      </c>
    </row>
    <row r="852" spans="1:22" x14ac:dyDescent="0.25">
      <c r="A852" s="53">
        <v>42829</v>
      </c>
      <c r="B852" s="14">
        <v>15</v>
      </c>
      <c r="C852" s="57">
        <v>427246278000</v>
      </c>
      <c r="D852" s="57">
        <v>16144166233</v>
      </c>
      <c r="E852" s="57">
        <v>0</v>
      </c>
      <c r="F852" s="57">
        <v>450035304191</v>
      </c>
      <c r="G852" s="59">
        <v>9.8999999999999999E-4</v>
      </c>
      <c r="H852" s="59">
        <v>-1.4999999999999999E-4</v>
      </c>
      <c r="I852" s="59">
        <v>1.14E-3</v>
      </c>
      <c r="J852" s="59">
        <v>9.4359999999999999E-2</v>
      </c>
      <c r="K852" s="59">
        <v>1.5900000000000001E-3</v>
      </c>
      <c r="L852" s="59">
        <v>1.31E-3</v>
      </c>
      <c r="M852" s="59">
        <v>2.7999999999999998E-4</v>
      </c>
      <c r="N852" s="59">
        <v>0.78813999999999995</v>
      </c>
      <c r="O852" s="19">
        <v>155.995</v>
      </c>
      <c r="P852" s="19">
        <v>107.95310000000001</v>
      </c>
      <c r="Q852" s="18">
        <v>3.8980000000000001</v>
      </c>
      <c r="R852" s="18">
        <v>32.691000000000003</v>
      </c>
      <c r="S852" s="18">
        <v>7.9429999999999996</v>
      </c>
      <c r="T852" s="18">
        <v>10.885999999999999</v>
      </c>
      <c r="U852" s="18">
        <v>10.156000000000001</v>
      </c>
      <c r="V852" s="18">
        <v>11.305</v>
      </c>
    </row>
    <row r="853" spans="1:22" x14ac:dyDescent="0.25">
      <c r="A853" s="53">
        <v>42830</v>
      </c>
      <c r="B853" s="14">
        <v>15</v>
      </c>
      <c r="C853" s="57">
        <v>427246278000</v>
      </c>
      <c r="D853" s="57">
        <v>16272138511</v>
      </c>
      <c r="E853" s="57">
        <v>0</v>
      </c>
      <c r="F853" s="57">
        <v>450580409270</v>
      </c>
      <c r="G853" s="59">
        <v>2.2000000000000001E-3</v>
      </c>
      <c r="H853" s="59">
        <v>7.7999999999999999E-4</v>
      </c>
      <c r="I853" s="59">
        <v>1.42E-3</v>
      </c>
      <c r="J853" s="59">
        <v>0.1741</v>
      </c>
      <c r="K853" s="59">
        <v>1.2099999999999999E-3</v>
      </c>
      <c r="L853" s="59">
        <v>9.3000000000000005E-4</v>
      </c>
      <c r="M853" s="59">
        <v>2.7999999999999998E-4</v>
      </c>
      <c r="N853" s="59">
        <v>0.55556000000000005</v>
      </c>
      <c r="O853" s="19">
        <v>156.184</v>
      </c>
      <c r="P853" s="19">
        <v>108.05329999999999</v>
      </c>
      <c r="Q853" s="18">
        <v>3.895</v>
      </c>
      <c r="R853" s="18">
        <v>32.639000000000003</v>
      </c>
      <c r="S853" s="18">
        <v>7.9409999999999998</v>
      </c>
      <c r="T853" s="18">
        <v>10.885999999999999</v>
      </c>
      <c r="U853" s="18">
        <v>10.118</v>
      </c>
      <c r="V853" s="18">
        <v>11.28</v>
      </c>
    </row>
    <row r="854" spans="1:22" x14ac:dyDescent="0.25">
      <c r="A854" s="53">
        <v>42831</v>
      </c>
      <c r="B854" s="14">
        <v>15</v>
      </c>
      <c r="C854" s="57">
        <v>427246278000</v>
      </c>
      <c r="D854" s="57">
        <v>16400110788</v>
      </c>
      <c r="E854" s="57">
        <v>0</v>
      </c>
      <c r="F854" s="57">
        <v>451145729531</v>
      </c>
      <c r="G854" s="59">
        <v>3.46E-3</v>
      </c>
      <c r="H854" s="59">
        <v>1.75E-3</v>
      </c>
      <c r="I854" s="59">
        <v>1.7099999999999999E-3</v>
      </c>
      <c r="J854" s="59">
        <v>0.23372000000000001</v>
      </c>
      <c r="K854" s="59">
        <v>1.25E-3</v>
      </c>
      <c r="L854" s="59">
        <v>9.7000000000000005E-4</v>
      </c>
      <c r="M854" s="59">
        <v>2.7999999999999998E-4</v>
      </c>
      <c r="N854" s="59">
        <v>0.58037000000000005</v>
      </c>
      <c r="O854" s="19">
        <v>156.37989999999999</v>
      </c>
      <c r="P854" s="19">
        <v>108.1583</v>
      </c>
      <c r="Q854" s="18">
        <v>3.895</v>
      </c>
      <c r="R854" s="18">
        <v>32.658999999999999</v>
      </c>
      <c r="S854" s="18">
        <v>7.9379999999999997</v>
      </c>
      <c r="T854" s="18">
        <v>10.885999999999999</v>
      </c>
      <c r="U854" s="18">
        <v>10.090999999999999</v>
      </c>
      <c r="V854" s="18">
        <v>11.256</v>
      </c>
    </row>
    <row r="855" spans="1:22" x14ac:dyDescent="0.25">
      <c r="A855" s="53">
        <v>42832</v>
      </c>
      <c r="B855" s="14">
        <v>15</v>
      </c>
      <c r="C855" s="57">
        <v>427246278000</v>
      </c>
      <c r="D855" s="57">
        <v>16528083066</v>
      </c>
      <c r="E855" s="57">
        <v>0</v>
      </c>
      <c r="F855" s="57">
        <v>451645859548</v>
      </c>
      <c r="G855" s="59">
        <v>4.5700000000000003E-3</v>
      </c>
      <c r="H855" s="59">
        <v>2.5799999999999998E-3</v>
      </c>
      <c r="I855" s="59">
        <v>1.99E-3</v>
      </c>
      <c r="J855" s="59">
        <v>0.26845000000000002</v>
      </c>
      <c r="K855" s="59">
        <v>1.1100000000000001E-3</v>
      </c>
      <c r="L855" s="59">
        <v>8.1999999999999998E-4</v>
      </c>
      <c r="M855" s="59">
        <v>2.7999999999999998E-4</v>
      </c>
      <c r="N855" s="59">
        <v>0.49841000000000002</v>
      </c>
      <c r="O855" s="19">
        <v>156.55330000000001</v>
      </c>
      <c r="P855" s="19">
        <v>108.24769999999999</v>
      </c>
      <c r="Q855" s="18">
        <v>3.9020000000000001</v>
      </c>
      <c r="R855" s="18">
        <v>32.814</v>
      </c>
      <c r="S855" s="18">
        <v>7.9349999999999996</v>
      </c>
      <c r="T855" s="18">
        <v>10.885999999999999</v>
      </c>
      <c r="U855" s="18">
        <v>10.089</v>
      </c>
      <c r="V855" s="18">
        <v>11.241</v>
      </c>
    </row>
    <row r="856" spans="1:22" x14ac:dyDescent="0.25">
      <c r="A856" s="53">
        <v>42835</v>
      </c>
      <c r="B856" s="14">
        <v>15</v>
      </c>
      <c r="C856" s="57">
        <v>427246278000</v>
      </c>
      <c r="D856" s="57">
        <v>16911999899</v>
      </c>
      <c r="E856" s="57">
        <v>0</v>
      </c>
      <c r="F856" s="57">
        <v>455245277655</v>
      </c>
      <c r="G856" s="59">
        <v>1.2579999999999999E-2</v>
      </c>
      <c r="H856" s="59">
        <v>9.7300000000000008E-3</v>
      </c>
      <c r="I856" s="59">
        <v>2.8500000000000001E-3</v>
      </c>
      <c r="J856" s="59">
        <v>0.57806000000000002</v>
      </c>
      <c r="K856" s="59">
        <v>7.9699999999999997E-3</v>
      </c>
      <c r="L856" s="59">
        <v>7.1199999999999996E-3</v>
      </c>
      <c r="M856" s="59">
        <v>8.4999999999999995E-4</v>
      </c>
      <c r="N856" s="59">
        <v>1.6268499999999999</v>
      </c>
      <c r="O856" s="19">
        <v>157.80090000000001</v>
      </c>
      <c r="P856" s="19">
        <v>109.01990000000001</v>
      </c>
      <c r="Q856" s="18">
        <v>3.9359999999999999</v>
      </c>
      <c r="R856" s="18">
        <v>33.42</v>
      </c>
      <c r="S856" s="18">
        <v>7.9269999999999996</v>
      </c>
      <c r="T856" s="18">
        <v>10.885999999999999</v>
      </c>
      <c r="U856" s="18">
        <v>9.9580000000000002</v>
      </c>
      <c r="V856" s="18">
        <v>11.076000000000001</v>
      </c>
    </row>
    <row r="857" spans="1:22" x14ac:dyDescent="0.25">
      <c r="A857" s="53">
        <v>42836</v>
      </c>
      <c r="B857" s="14">
        <v>15</v>
      </c>
      <c r="C857" s="57">
        <v>427246278000</v>
      </c>
      <c r="D857" s="57">
        <v>17039972177</v>
      </c>
      <c r="E857" s="57">
        <v>0</v>
      </c>
      <c r="F857" s="57">
        <v>455414481662</v>
      </c>
      <c r="G857" s="59">
        <v>1.295E-2</v>
      </c>
      <c r="H857" s="59">
        <v>9.8200000000000006E-3</v>
      </c>
      <c r="I857" s="59">
        <v>3.13E-3</v>
      </c>
      <c r="J857" s="59">
        <v>0.53273000000000004</v>
      </c>
      <c r="K857" s="59">
        <v>3.6999999999999999E-4</v>
      </c>
      <c r="L857" s="59">
        <v>9.0000000000000006E-5</v>
      </c>
      <c r="M857" s="59">
        <v>2.7999999999999998E-4</v>
      </c>
      <c r="N857" s="59">
        <v>0.14527000000000001</v>
      </c>
      <c r="O857" s="19">
        <v>157.8596</v>
      </c>
      <c r="P857" s="19">
        <v>109.02979999999999</v>
      </c>
      <c r="Q857" s="18">
        <v>3.9049999999999998</v>
      </c>
      <c r="R857" s="18">
        <v>32.850999999999999</v>
      </c>
      <c r="S857" s="18">
        <v>7.9240000000000004</v>
      </c>
      <c r="T857" s="18">
        <v>10.885999999999999</v>
      </c>
      <c r="U857" s="18">
        <v>9.8539999999999992</v>
      </c>
      <c r="V857" s="18">
        <v>11.055999999999999</v>
      </c>
    </row>
    <row r="858" spans="1:22" x14ac:dyDescent="0.25">
      <c r="A858" s="53">
        <v>42837</v>
      </c>
      <c r="B858" s="14">
        <v>15</v>
      </c>
      <c r="C858" s="57">
        <v>427246278000</v>
      </c>
      <c r="D858" s="57">
        <v>17167944454</v>
      </c>
      <c r="E858" s="57">
        <v>0</v>
      </c>
      <c r="F858" s="57">
        <v>455417011926</v>
      </c>
      <c r="G858" s="59">
        <v>1.2959999999999999E-2</v>
      </c>
      <c r="H858" s="59">
        <v>9.5399999999999999E-3</v>
      </c>
      <c r="I858" s="59">
        <v>3.4199999999999999E-3</v>
      </c>
      <c r="J858" s="59">
        <v>0.47939999999999999</v>
      </c>
      <c r="K858" s="59">
        <v>1.0000000000000001E-5</v>
      </c>
      <c r="L858" s="59">
        <v>-2.7999999999999998E-4</v>
      </c>
      <c r="M858" s="59">
        <v>2.7999999999999998E-4</v>
      </c>
      <c r="N858" s="59">
        <v>2.0300000000000001E-3</v>
      </c>
      <c r="O858" s="19">
        <v>157.8605</v>
      </c>
      <c r="P858" s="19">
        <v>108.9997</v>
      </c>
      <c r="Q858" s="18">
        <v>3.8879999999999999</v>
      </c>
      <c r="R858" s="18">
        <v>32.54</v>
      </c>
      <c r="S858" s="18">
        <v>7.9210000000000003</v>
      </c>
      <c r="T858" s="18">
        <v>10.885999999999999</v>
      </c>
      <c r="U858" s="18">
        <v>9.8089999999999993</v>
      </c>
      <c r="V858" s="18">
        <v>11.053000000000001</v>
      </c>
    </row>
    <row r="859" spans="1:22" x14ac:dyDescent="0.25">
      <c r="A859" s="53">
        <v>42838</v>
      </c>
      <c r="B859" s="14">
        <v>15</v>
      </c>
      <c r="C859" s="57">
        <v>427246278000</v>
      </c>
      <c r="D859" s="57">
        <v>17295916732</v>
      </c>
      <c r="E859" s="57">
        <v>0</v>
      </c>
      <c r="F859" s="57">
        <v>456628034322</v>
      </c>
      <c r="G859" s="59">
        <v>1.5650000000000001E-2</v>
      </c>
      <c r="H859" s="59">
        <v>1.1950000000000001E-2</v>
      </c>
      <c r="I859" s="59">
        <v>3.7000000000000002E-3</v>
      </c>
      <c r="J859" s="59">
        <v>0.54661999999999999</v>
      </c>
      <c r="K859" s="59">
        <v>2.66E-3</v>
      </c>
      <c r="L859" s="59">
        <v>2.3800000000000002E-3</v>
      </c>
      <c r="M859" s="59">
        <v>2.7999999999999998E-4</v>
      </c>
      <c r="N859" s="59">
        <v>1.6361000000000001</v>
      </c>
      <c r="O859" s="19">
        <v>158.28020000000001</v>
      </c>
      <c r="P859" s="19">
        <v>109.2598</v>
      </c>
      <c r="Q859" s="18">
        <v>3.887</v>
      </c>
      <c r="R859" s="18">
        <v>32.502000000000002</v>
      </c>
      <c r="S859" s="18">
        <v>7.9189999999999996</v>
      </c>
      <c r="T859" s="18">
        <v>10.885999999999999</v>
      </c>
      <c r="U859" s="18">
        <v>9.7279999999999998</v>
      </c>
      <c r="V859" s="18">
        <v>10.988</v>
      </c>
    </row>
    <row r="860" spans="1:22" x14ac:dyDescent="0.25">
      <c r="A860" s="53">
        <v>42839</v>
      </c>
      <c r="B860" s="14">
        <v>15</v>
      </c>
      <c r="C860" s="57">
        <v>427246278000</v>
      </c>
      <c r="D860" s="57">
        <v>17423889009</v>
      </c>
      <c r="E860" s="57">
        <v>0</v>
      </c>
      <c r="F860" s="57">
        <v>456657342910</v>
      </c>
      <c r="G860" s="59">
        <v>1.5720000000000001E-2</v>
      </c>
      <c r="H860" s="59">
        <v>1.1730000000000001E-2</v>
      </c>
      <c r="I860" s="59">
        <v>3.98E-3</v>
      </c>
      <c r="J860" s="59">
        <v>0.50170000000000003</v>
      </c>
      <c r="K860" s="59">
        <v>6.0000000000000002E-5</v>
      </c>
      <c r="L860" s="59">
        <v>-2.2000000000000001E-4</v>
      </c>
      <c r="M860" s="59">
        <v>2.7999999999999998E-4</v>
      </c>
      <c r="N860" s="59">
        <v>2.3699999999999999E-2</v>
      </c>
      <c r="O860" s="19">
        <v>158.29040000000001</v>
      </c>
      <c r="P860" s="19">
        <v>109.23609999999999</v>
      </c>
      <c r="Q860" s="18">
        <v>3.8849999999999998</v>
      </c>
      <c r="R860" s="18">
        <v>32.512</v>
      </c>
      <c r="S860" s="18">
        <v>7.9160000000000004</v>
      </c>
      <c r="T860" s="18">
        <v>10.885999999999999</v>
      </c>
      <c r="U860" s="18">
        <v>9.7309999999999999</v>
      </c>
      <c r="V860" s="18">
        <v>10.996</v>
      </c>
    </row>
    <row r="861" spans="1:22" x14ac:dyDescent="0.25">
      <c r="A861" s="53">
        <v>42843</v>
      </c>
      <c r="B861" s="14">
        <v>15</v>
      </c>
      <c r="C861" s="57">
        <v>427246278000</v>
      </c>
      <c r="D861" s="57">
        <v>17935778120</v>
      </c>
      <c r="E861" s="57">
        <v>0</v>
      </c>
      <c r="F861" s="57">
        <v>458494456999</v>
      </c>
      <c r="G861" s="59">
        <v>1.9800000000000002E-2</v>
      </c>
      <c r="H861" s="59">
        <v>1.468E-2</v>
      </c>
      <c r="I861" s="59">
        <v>5.1200000000000004E-3</v>
      </c>
      <c r="J861" s="59">
        <v>0.48832999999999999</v>
      </c>
      <c r="K861" s="59">
        <v>4.0200000000000001E-3</v>
      </c>
      <c r="L861" s="59">
        <v>2.8999999999999998E-3</v>
      </c>
      <c r="M861" s="59">
        <v>1.1199999999999999E-3</v>
      </c>
      <c r="N861" s="59">
        <v>0.44246999999999997</v>
      </c>
      <c r="O861" s="19">
        <v>158.9272</v>
      </c>
      <c r="P861" s="19">
        <v>109.5543</v>
      </c>
      <c r="Q861" s="18">
        <v>3.88</v>
      </c>
      <c r="R861" s="18">
        <v>32.454000000000001</v>
      </c>
      <c r="S861" s="18">
        <v>7.9050000000000002</v>
      </c>
      <c r="T861" s="18">
        <v>10.885999999999999</v>
      </c>
      <c r="U861" s="18">
        <v>9.6430000000000007</v>
      </c>
      <c r="V861" s="18">
        <v>10.92</v>
      </c>
    </row>
    <row r="862" spans="1:22" x14ac:dyDescent="0.25">
      <c r="A862" s="53">
        <v>42844</v>
      </c>
      <c r="B862" s="14">
        <v>15</v>
      </c>
      <c r="C862" s="57">
        <v>427246278000</v>
      </c>
      <c r="D862" s="57">
        <v>18063750398</v>
      </c>
      <c r="E862" s="57">
        <v>0</v>
      </c>
      <c r="F862" s="57">
        <v>458529427811</v>
      </c>
      <c r="G862" s="59">
        <v>1.9879999999999998E-2</v>
      </c>
      <c r="H862" s="59">
        <v>1.447E-2</v>
      </c>
      <c r="I862" s="59">
        <v>5.4099999999999999E-3</v>
      </c>
      <c r="J862" s="59">
        <v>0.45963999999999999</v>
      </c>
      <c r="K862" s="59">
        <v>8.0000000000000007E-5</v>
      </c>
      <c r="L862" s="59">
        <v>-2.0000000000000001E-4</v>
      </c>
      <c r="M862" s="59">
        <v>2.7999999999999998E-4</v>
      </c>
      <c r="N862" s="59">
        <v>2.8230000000000002E-2</v>
      </c>
      <c r="O862" s="19">
        <v>158.9393</v>
      </c>
      <c r="P862" s="19">
        <v>109.532</v>
      </c>
      <c r="Q862" s="18">
        <v>3.875</v>
      </c>
      <c r="R862" s="18">
        <v>32.387</v>
      </c>
      <c r="S862" s="18">
        <v>7.9020000000000001</v>
      </c>
      <c r="T862" s="18">
        <v>10.885999999999999</v>
      </c>
      <c r="U862" s="18">
        <v>9.641</v>
      </c>
      <c r="V862" s="18">
        <v>10.923999999999999</v>
      </c>
    </row>
    <row r="863" spans="1:22" x14ac:dyDescent="0.25">
      <c r="A863" s="53">
        <v>42845</v>
      </c>
      <c r="B863" s="14">
        <v>15</v>
      </c>
      <c r="C863" s="57">
        <v>427246278000</v>
      </c>
      <c r="D863" s="57">
        <v>18191722675</v>
      </c>
      <c r="E863" s="57">
        <v>0</v>
      </c>
      <c r="F863" s="57">
        <v>459179435448</v>
      </c>
      <c r="G863" s="59">
        <v>2.1329999999999998E-2</v>
      </c>
      <c r="H863" s="59">
        <v>1.5630000000000002E-2</v>
      </c>
      <c r="I863" s="59">
        <v>5.6899999999999997E-3</v>
      </c>
      <c r="J863" s="59">
        <v>0.46981000000000001</v>
      </c>
      <c r="K863" s="59">
        <v>1.42E-3</v>
      </c>
      <c r="L863" s="59">
        <v>1.14E-3</v>
      </c>
      <c r="M863" s="59">
        <v>2.7999999999999998E-4</v>
      </c>
      <c r="N863" s="59">
        <v>0.67708000000000002</v>
      </c>
      <c r="O863" s="19">
        <v>159.16460000000001</v>
      </c>
      <c r="P863" s="19">
        <v>109.6574</v>
      </c>
      <c r="Q863" s="18">
        <v>3.8730000000000002</v>
      </c>
      <c r="R863" s="18">
        <v>32.35</v>
      </c>
      <c r="S863" s="18">
        <v>7.899</v>
      </c>
      <c r="T863" s="18">
        <v>10.885999999999999</v>
      </c>
      <c r="U863" s="18">
        <v>9.5990000000000002</v>
      </c>
      <c r="V863" s="18">
        <v>10.893000000000001</v>
      </c>
    </row>
    <row r="864" spans="1:22" x14ac:dyDescent="0.25">
      <c r="A864" s="53">
        <v>42846</v>
      </c>
      <c r="B864" s="14">
        <v>15</v>
      </c>
      <c r="C864" s="57">
        <v>427246278000</v>
      </c>
      <c r="D864" s="57">
        <v>18319694953</v>
      </c>
      <c r="E864" s="57">
        <v>0</v>
      </c>
      <c r="F864" s="57">
        <v>459004127612</v>
      </c>
      <c r="G864" s="59">
        <v>2.094E-2</v>
      </c>
      <c r="H864" s="59">
        <v>1.4959999999999999E-2</v>
      </c>
      <c r="I864" s="59">
        <v>5.9800000000000001E-3</v>
      </c>
      <c r="J864" s="59">
        <v>0.43354999999999999</v>
      </c>
      <c r="K864" s="59">
        <v>-3.8000000000000002E-4</v>
      </c>
      <c r="L864" s="59">
        <v>-6.6E-4</v>
      </c>
      <c r="M864" s="59">
        <v>2.7999999999999998E-4</v>
      </c>
      <c r="N864" s="59">
        <v>-0.13009999999999999</v>
      </c>
      <c r="O864" s="19">
        <v>159.10390000000001</v>
      </c>
      <c r="P864" s="19">
        <v>109.58450000000001</v>
      </c>
      <c r="Q864" s="18">
        <v>3.8740000000000001</v>
      </c>
      <c r="R864" s="18">
        <v>32.411999999999999</v>
      </c>
      <c r="S864" s="18">
        <v>7.8970000000000002</v>
      </c>
      <c r="T864" s="18">
        <v>10.885999999999999</v>
      </c>
      <c r="U864" s="18">
        <v>9.64</v>
      </c>
      <c r="V864" s="18">
        <v>10.914999999999999</v>
      </c>
    </row>
    <row r="865" spans="1:22" x14ac:dyDescent="0.25">
      <c r="A865" s="53">
        <v>42850</v>
      </c>
      <c r="B865" s="14">
        <v>15</v>
      </c>
      <c r="C865" s="57">
        <v>427246278000</v>
      </c>
      <c r="D865" s="57">
        <v>18831584063</v>
      </c>
      <c r="E865" s="57">
        <v>0</v>
      </c>
      <c r="F865" s="57">
        <v>460183164608</v>
      </c>
      <c r="G865" s="59">
        <v>2.3560000000000001E-2</v>
      </c>
      <c r="H865" s="59">
        <v>1.644E-2</v>
      </c>
      <c r="I865" s="59">
        <v>7.1199999999999996E-3</v>
      </c>
      <c r="J865" s="59">
        <v>0.40493000000000001</v>
      </c>
      <c r="K865" s="59">
        <v>2.5699999999999998E-3</v>
      </c>
      <c r="L865" s="59">
        <v>1.4499999999999999E-3</v>
      </c>
      <c r="M865" s="59">
        <v>1.1199999999999999E-3</v>
      </c>
      <c r="N865" s="59">
        <v>0.26375999999999999</v>
      </c>
      <c r="O865" s="19">
        <v>159.51259999999999</v>
      </c>
      <c r="P865" s="19">
        <v>109.74469999999999</v>
      </c>
      <c r="Q865" s="18">
        <v>3.87</v>
      </c>
      <c r="R865" s="18">
        <v>32.415999999999997</v>
      </c>
      <c r="S865" s="18">
        <v>7.8860000000000001</v>
      </c>
      <c r="T865" s="18">
        <v>10.885999999999999</v>
      </c>
      <c r="U865" s="18">
        <v>9.6020000000000003</v>
      </c>
      <c r="V865" s="18">
        <v>10.881</v>
      </c>
    </row>
    <row r="866" spans="1:22" x14ac:dyDescent="0.25">
      <c r="A866" s="53">
        <v>42851</v>
      </c>
      <c r="B866" s="14">
        <v>15</v>
      </c>
      <c r="C866" s="57">
        <v>427246278000</v>
      </c>
      <c r="D866" s="57">
        <v>18959556341</v>
      </c>
      <c r="E866" s="57">
        <v>0</v>
      </c>
      <c r="F866" s="57">
        <v>460466781442</v>
      </c>
      <c r="G866" s="59">
        <v>2.419E-2</v>
      </c>
      <c r="H866" s="59">
        <v>1.6789999999999999E-2</v>
      </c>
      <c r="I866" s="59">
        <v>7.4000000000000003E-3</v>
      </c>
      <c r="J866" s="59">
        <v>0.39872000000000002</v>
      </c>
      <c r="K866" s="59">
        <v>6.2E-4</v>
      </c>
      <c r="L866" s="59">
        <v>3.4000000000000002E-4</v>
      </c>
      <c r="M866" s="59">
        <v>2.7999999999999998E-4</v>
      </c>
      <c r="N866" s="59">
        <v>0.25218000000000002</v>
      </c>
      <c r="O866" s="19">
        <v>159.61089999999999</v>
      </c>
      <c r="P866" s="19">
        <v>109.7821</v>
      </c>
      <c r="Q866" s="18">
        <v>3.8679999999999999</v>
      </c>
      <c r="R866" s="18">
        <v>32.39</v>
      </c>
      <c r="S866" s="18">
        <v>7.883</v>
      </c>
      <c r="T866" s="18">
        <v>10.885999999999999</v>
      </c>
      <c r="U866" s="18">
        <v>9.5920000000000005</v>
      </c>
      <c r="V866" s="18">
        <v>10.872</v>
      </c>
    </row>
    <row r="867" spans="1:22" x14ac:dyDescent="0.25">
      <c r="A867" s="53">
        <v>42852</v>
      </c>
      <c r="B867" s="14">
        <v>15</v>
      </c>
      <c r="C867" s="57">
        <v>427246278000</v>
      </c>
      <c r="D867" s="57">
        <v>19087528619</v>
      </c>
      <c r="E867" s="57">
        <v>0</v>
      </c>
      <c r="F867" s="57">
        <v>459902983489</v>
      </c>
      <c r="G867" s="59">
        <v>2.2939999999999999E-2</v>
      </c>
      <c r="H867" s="59">
        <v>1.525E-2</v>
      </c>
      <c r="I867" s="59">
        <v>7.6899999999999998E-3</v>
      </c>
      <c r="J867" s="59">
        <v>0.35876000000000002</v>
      </c>
      <c r="K867" s="59">
        <v>-1.2199999999999999E-3</v>
      </c>
      <c r="L867" s="59">
        <v>-1.5E-3</v>
      </c>
      <c r="M867" s="59">
        <v>2.7999999999999998E-4</v>
      </c>
      <c r="N867" s="59">
        <v>-0.36057</v>
      </c>
      <c r="O867" s="19">
        <v>159.41540000000001</v>
      </c>
      <c r="P867" s="19">
        <v>109.616</v>
      </c>
      <c r="Q867" s="18">
        <v>3.8559999999999999</v>
      </c>
      <c r="R867" s="18">
        <v>32.231999999999999</v>
      </c>
      <c r="S867" s="18">
        <v>7.88</v>
      </c>
      <c r="T867" s="18">
        <v>10.885999999999999</v>
      </c>
      <c r="U867" s="18">
        <v>9.6120000000000001</v>
      </c>
      <c r="V867" s="18">
        <v>10.907</v>
      </c>
    </row>
    <row r="868" spans="1:22" x14ac:dyDescent="0.25">
      <c r="A868" s="53">
        <v>42853</v>
      </c>
      <c r="B868" s="14">
        <v>15</v>
      </c>
      <c r="C868" s="57">
        <v>427246278000</v>
      </c>
      <c r="D868" s="57">
        <v>19215500896</v>
      </c>
      <c r="E868" s="57">
        <v>0</v>
      </c>
      <c r="F868" s="57">
        <v>460382315775</v>
      </c>
      <c r="G868" s="59">
        <v>2.4E-2</v>
      </c>
      <c r="H868" s="59">
        <v>1.6029999999999999E-2</v>
      </c>
      <c r="I868" s="59">
        <v>7.9699999999999997E-3</v>
      </c>
      <c r="J868" s="59">
        <v>0.36232999999999999</v>
      </c>
      <c r="K868" s="59">
        <v>1.0399999999999999E-3</v>
      </c>
      <c r="L868" s="59">
        <v>7.6000000000000004E-4</v>
      </c>
      <c r="M868" s="59">
        <v>2.7999999999999998E-4</v>
      </c>
      <c r="N868" s="59">
        <v>0.46261000000000002</v>
      </c>
      <c r="O868" s="19">
        <v>159.58160000000001</v>
      </c>
      <c r="P868" s="19">
        <v>109.7004</v>
      </c>
      <c r="Q868" s="18">
        <v>3.8570000000000002</v>
      </c>
      <c r="R868" s="18">
        <v>32.261000000000003</v>
      </c>
      <c r="S868" s="18">
        <v>7.8769999999999998</v>
      </c>
      <c r="T868" s="18">
        <v>10.885999999999999</v>
      </c>
      <c r="U868" s="18">
        <v>9.6010000000000009</v>
      </c>
      <c r="V868" s="18">
        <v>10.888999999999999</v>
      </c>
    </row>
    <row r="869" spans="1:22" x14ac:dyDescent="0.25">
      <c r="A869" s="53">
        <v>42855</v>
      </c>
      <c r="B869" s="14">
        <v>15</v>
      </c>
      <c r="C869" s="57">
        <v>427246278000</v>
      </c>
      <c r="D869" s="57">
        <v>2834087886</v>
      </c>
      <c r="E869" s="57">
        <v>16636858050</v>
      </c>
      <c r="F869" s="57">
        <v>460637760826</v>
      </c>
      <c r="G869" s="59">
        <v>2.4570000000000002E-2</v>
      </c>
      <c r="H869" s="59">
        <v>1.6029999999999999E-2</v>
      </c>
      <c r="I869" s="59">
        <v>8.5400000000000007E-3</v>
      </c>
      <c r="J869" s="59">
        <v>0.34358</v>
      </c>
      <c r="K869" s="59">
        <v>5.5000000000000003E-4</v>
      </c>
      <c r="L869" s="59">
        <v>0</v>
      </c>
      <c r="M869" s="59">
        <v>5.5000000000000003E-4</v>
      </c>
      <c r="N869" s="59">
        <v>0.10653</v>
      </c>
      <c r="O869" s="19">
        <v>159.67009999999999</v>
      </c>
      <c r="P869" s="19">
        <v>109.7004</v>
      </c>
      <c r="Q869" s="18">
        <v>3.7149999999999999</v>
      </c>
      <c r="R869" s="18">
        <v>31.029</v>
      </c>
      <c r="S869" s="18">
        <v>7.8719999999999999</v>
      </c>
      <c r="T869" s="18">
        <v>10.885999999999999</v>
      </c>
      <c r="U869" s="18">
        <v>9.4130000000000003</v>
      </c>
      <c r="V869" s="18">
        <v>10.885999999999999</v>
      </c>
    </row>
    <row r="870" spans="1:22" x14ac:dyDescent="0.25">
      <c r="A870" s="53">
        <v>42857</v>
      </c>
      <c r="B870" s="14">
        <v>15</v>
      </c>
      <c r="C870" s="57">
        <v>435246278000</v>
      </c>
      <c r="D870" s="57">
        <v>3095303903</v>
      </c>
      <c r="E870" s="57">
        <v>0</v>
      </c>
      <c r="F870" s="57">
        <v>451754443186</v>
      </c>
      <c r="G870" s="59">
        <v>-1.14E-3</v>
      </c>
      <c r="H870" s="59">
        <v>-1.7099999999999999E-3</v>
      </c>
      <c r="I870" s="59">
        <v>5.6999999999999998E-4</v>
      </c>
      <c r="J870" s="59">
        <v>-0.18823000000000001</v>
      </c>
      <c r="K870" s="59">
        <v>-1.14E-3</v>
      </c>
      <c r="L870" s="59">
        <v>-1.7099999999999999E-3</v>
      </c>
      <c r="M870" s="59">
        <v>5.6999999999999998E-4</v>
      </c>
      <c r="N870" s="59">
        <v>-0.18823000000000001</v>
      </c>
      <c r="O870" s="19">
        <v>159.48779999999999</v>
      </c>
      <c r="P870" s="19">
        <v>109.51220000000001</v>
      </c>
      <c r="Q870" s="18">
        <v>3.968</v>
      </c>
      <c r="R870" s="18">
        <v>32.947000000000003</v>
      </c>
      <c r="S870" s="18">
        <v>7.7839999999999998</v>
      </c>
      <c r="T870" s="18">
        <v>10.862</v>
      </c>
      <c r="U870" s="18">
        <v>9.6319999999999997</v>
      </c>
      <c r="V870" s="18">
        <v>10.903</v>
      </c>
    </row>
    <row r="871" spans="1:22" x14ac:dyDescent="0.25">
      <c r="A871" s="53">
        <v>42858</v>
      </c>
      <c r="B871" s="14">
        <v>15</v>
      </c>
      <c r="C871" s="57">
        <v>435246278000</v>
      </c>
      <c r="D871" s="57">
        <v>3224866829</v>
      </c>
      <c r="E871" s="57">
        <v>0</v>
      </c>
      <c r="F871" s="57">
        <v>452517510618</v>
      </c>
      <c r="G871" s="59">
        <v>5.5000000000000003E-4</v>
      </c>
      <c r="H871" s="59">
        <v>-3.1E-4</v>
      </c>
      <c r="I871" s="59">
        <v>8.5999999999999998E-4</v>
      </c>
      <c r="J871" s="59">
        <v>6.8559999999999996E-2</v>
      </c>
      <c r="K871" s="59">
        <v>1.6900000000000001E-3</v>
      </c>
      <c r="L871" s="59">
        <v>1.4E-3</v>
      </c>
      <c r="M871" s="59">
        <v>2.9E-4</v>
      </c>
      <c r="N871" s="59">
        <v>0.85152000000000005</v>
      </c>
      <c r="O871" s="19">
        <v>159.75720000000001</v>
      </c>
      <c r="P871" s="19">
        <v>109.66589999999999</v>
      </c>
      <c r="Q871" s="18">
        <v>3.9660000000000002</v>
      </c>
      <c r="R871" s="18">
        <v>32.905000000000001</v>
      </c>
      <c r="S871" s="18">
        <v>7.7809999999999997</v>
      </c>
      <c r="T871" s="18">
        <v>10.862</v>
      </c>
      <c r="U871" s="18">
        <v>9.5839999999999996</v>
      </c>
      <c r="V871" s="18">
        <v>10.866</v>
      </c>
    </row>
    <row r="872" spans="1:22" x14ac:dyDescent="0.25">
      <c r="A872" s="53">
        <v>42859</v>
      </c>
      <c r="B872" s="14">
        <v>15</v>
      </c>
      <c r="C872" s="57">
        <v>435246278000</v>
      </c>
      <c r="D872" s="57">
        <v>3354429755</v>
      </c>
      <c r="E872" s="57">
        <v>0</v>
      </c>
      <c r="F872" s="57">
        <v>452471651165</v>
      </c>
      <c r="G872" s="59">
        <v>4.4000000000000002E-4</v>
      </c>
      <c r="H872" s="59">
        <v>-6.9999999999999999E-4</v>
      </c>
      <c r="I872" s="59">
        <v>1.15E-3</v>
      </c>
      <c r="J872" s="59">
        <v>4.1320000000000003E-2</v>
      </c>
      <c r="K872" s="59">
        <v>-1E-4</v>
      </c>
      <c r="L872" s="59">
        <v>-3.8999999999999999E-4</v>
      </c>
      <c r="M872" s="59">
        <v>2.9E-4</v>
      </c>
      <c r="N872" s="59">
        <v>-3.6319999999999998E-2</v>
      </c>
      <c r="O872" s="19">
        <v>159.74100000000001</v>
      </c>
      <c r="P872" s="19">
        <v>109.6233</v>
      </c>
      <c r="Q872" s="18">
        <v>3.9620000000000002</v>
      </c>
      <c r="R872" s="18">
        <v>32.85</v>
      </c>
      <c r="S872" s="18">
        <v>7.7779999999999996</v>
      </c>
      <c r="T872" s="18">
        <v>10.862</v>
      </c>
      <c r="U872" s="18">
        <v>9.5920000000000005</v>
      </c>
      <c r="V872" s="18">
        <v>10.874000000000001</v>
      </c>
    </row>
    <row r="873" spans="1:22" x14ac:dyDescent="0.25">
      <c r="A873" s="53">
        <v>42860</v>
      </c>
      <c r="B873" s="14">
        <v>15</v>
      </c>
      <c r="C873" s="57">
        <v>435246278000</v>
      </c>
      <c r="D873" s="57">
        <v>3483992681</v>
      </c>
      <c r="E873" s="57">
        <v>0</v>
      </c>
      <c r="F873" s="57">
        <v>452300018398</v>
      </c>
      <c r="G873" s="59">
        <v>6.0000000000000002E-5</v>
      </c>
      <c r="H873" s="59">
        <v>-1.3699999999999999E-3</v>
      </c>
      <c r="I873" s="59">
        <v>1.4300000000000001E-3</v>
      </c>
      <c r="J873" s="59">
        <v>4.7000000000000002E-3</v>
      </c>
      <c r="K873" s="59">
        <v>-3.8000000000000002E-4</v>
      </c>
      <c r="L873" s="59">
        <v>-6.7000000000000002E-4</v>
      </c>
      <c r="M873" s="59">
        <v>2.9E-4</v>
      </c>
      <c r="N873" s="59">
        <v>-0.12931999999999999</v>
      </c>
      <c r="O873" s="19">
        <v>159.68039999999999</v>
      </c>
      <c r="P873" s="19">
        <v>109.55029999999999</v>
      </c>
      <c r="Q873" s="18">
        <v>3.9590000000000001</v>
      </c>
      <c r="R873" s="18">
        <v>32.847999999999999</v>
      </c>
      <c r="S873" s="18">
        <v>7.7759999999999998</v>
      </c>
      <c r="T873" s="18">
        <v>10.862</v>
      </c>
      <c r="U873" s="18">
        <v>9.6150000000000002</v>
      </c>
      <c r="V873" s="18">
        <v>10.893000000000001</v>
      </c>
    </row>
    <row r="874" spans="1:22" x14ac:dyDescent="0.25">
      <c r="A874" s="53">
        <v>42861</v>
      </c>
      <c r="B874" s="14">
        <v>15</v>
      </c>
      <c r="C874" s="57">
        <v>435246278000</v>
      </c>
      <c r="D874" s="57">
        <v>3613555608</v>
      </c>
      <c r="E874" s="57">
        <v>0</v>
      </c>
      <c r="F874" s="57">
        <v>452775179745</v>
      </c>
      <c r="G874" s="59">
        <v>1.1100000000000001E-3</v>
      </c>
      <c r="H874" s="59">
        <v>-5.9999999999999995E-4</v>
      </c>
      <c r="I874" s="59">
        <v>1.72E-3</v>
      </c>
      <c r="J874" s="59">
        <v>7.0129999999999998E-2</v>
      </c>
      <c r="K874" s="59">
        <v>1.0499999999999999E-3</v>
      </c>
      <c r="L874" s="59">
        <v>7.6000000000000004E-4</v>
      </c>
      <c r="M874" s="59">
        <v>2.9E-4</v>
      </c>
      <c r="N874" s="59">
        <v>0.46704000000000001</v>
      </c>
      <c r="O874" s="19">
        <v>159.84809999999999</v>
      </c>
      <c r="P874" s="19">
        <v>109.6341</v>
      </c>
      <c r="Q874" s="18">
        <v>3.964</v>
      </c>
      <c r="R874" s="18">
        <v>32.944000000000003</v>
      </c>
      <c r="S874" s="18">
        <v>7.7729999999999997</v>
      </c>
      <c r="T874" s="18">
        <v>10.862</v>
      </c>
      <c r="U874" s="18">
        <v>9.6129999999999995</v>
      </c>
      <c r="V874" s="18">
        <v>10.878</v>
      </c>
    </row>
    <row r="875" spans="1:22" x14ac:dyDescent="0.25">
      <c r="A875" s="53">
        <v>42865</v>
      </c>
      <c r="B875" s="14">
        <v>15</v>
      </c>
      <c r="C875" s="57">
        <v>435246278000</v>
      </c>
      <c r="D875" s="57">
        <v>4131807312</v>
      </c>
      <c r="E875" s="57">
        <v>0</v>
      </c>
      <c r="F875" s="57">
        <v>454004916209</v>
      </c>
      <c r="G875" s="59">
        <v>3.8300000000000001E-3</v>
      </c>
      <c r="H875" s="59">
        <v>9.7000000000000005E-4</v>
      </c>
      <c r="I875" s="59">
        <v>2.8600000000000001E-3</v>
      </c>
      <c r="J875" s="59">
        <v>0.14989</v>
      </c>
      <c r="K875" s="59">
        <v>2.7200000000000002E-3</v>
      </c>
      <c r="L875" s="59">
        <v>1.57E-3</v>
      </c>
      <c r="M875" s="59">
        <v>1.14E-3</v>
      </c>
      <c r="N875" s="59">
        <v>0.28082000000000001</v>
      </c>
      <c r="O875" s="19">
        <v>160.28229999999999</v>
      </c>
      <c r="P875" s="19">
        <v>109.80670000000001</v>
      </c>
      <c r="Q875" s="18">
        <v>3.9540000000000002</v>
      </c>
      <c r="R875" s="18">
        <v>32.822000000000003</v>
      </c>
      <c r="S875" s="18">
        <v>7.7619999999999996</v>
      </c>
      <c r="T875" s="18">
        <v>10.862</v>
      </c>
      <c r="U875" s="18">
        <v>9.5530000000000008</v>
      </c>
      <c r="V875" s="18">
        <v>10.835000000000001</v>
      </c>
    </row>
    <row r="876" spans="1:22" x14ac:dyDescent="0.25">
      <c r="A876" s="53">
        <v>42866</v>
      </c>
      <c r="B876" s="14">
        <v>15</v>
      </c>
      <c r="C876" s="57">
        <v>435246278000</v>
      </c>
      <c r="D876" s="57">
        <v>4261370239</v>
      </c>
      <c r="E876" s="57">
        <v>0</v>
      </c>
      <c r="F876" s="57">
        <v>453469501823</v>
      </c>
      <c r="G876" s="59">
        <v>2.65E-3</v>
      </c>
      <c r="H876" s="59">
        <v>-5.0000000000000001E-4</v>
      </c>
      <c r="I876" s="59">
        <v>3.15E-3</v>
      </c>
      <c r="J876" s="59">
        <v>9.1789999999999997E-2</v>
      </c>
      <c r="K876" s="59">
        <v>-1.1800000000000001E-3</v>
      </c>
      <c r="L876" s="59">
        <v>-1.4599999999999999E-3</v>
      </c>
      <c r="M876" s="59">
        <v>2.9E-4</v>
      </c>
      <c r="N876" s="59">
        <v>-0.34994999999999998</v>
      </c>
      <c r="O876" s="19">
        <v>160.0933</v>
      </c>
      <c r="P876" s="19">
        <v>109.6454</v>
      </c>
      <c r="Q876" s="18">
        <v>3.9529999999999998</v>
      </c>
      <c r="R876" s="18">
        <v>32.865000000000002</v>
      </c>
      <c r="S876" s="18">
        <v>7.7590000000000003</v>
      </c>
      <c r="T876" s="18">
        <v>10.862</v>
      </c>
      <c r="U876" s="18">
        <v>9.609</v>
      </c>
      <c r="V876" s="18">
        <v>10.877000000000001</v>
      </c>
    </row>
    <row r="877" spans="1:22" x14ac:dyDescent="0.25">
      <c r="A877" s="53">
        <v>42867</v>
      </c>
      <c r="B877" s="14">
        <v>15</v>
      </c>
      <c r="C877" s="57">
        <v>435246278000</v>
      </c>
      <c r="D877" s="57">
        <v>4390933165</v>
      </c>
      <c r="E877" s="57">
        <v>0</v>
      </c>
      <c r="F877" s="57">
        <v>453398133988</v>
      </c>
      <c r="G877" s="59">
        <v>2.49E-3</v>
      </c>
      <c r="H877" s="59">
        <v>-9.5E-4</v>
      </c>
      <c r="I877" s="59">
        <v>3.4399999999999999E-3</v>
      </c>
      <c r="J877" s="59">
        <v>7.8649999999999998E-2</v>
      </c>
      <c r="K877" s="59">
        <v>-1.6000000000000001E-4</v>
      </c>
      <c r="L877" s="59">
        <v>-4.4000000000000002E-4</v>
      </c>
      <c r="M877" s="59">
        <v>2.9E-4</v>
      </c>
      <c r="N877" s="59">
        <v>-5.5829999999999998E-2</v>
      </c>
      <c r="O877" s="19">
        <v>160.06809999999999</v>
      </c>
      <c r="P877" s="19">
        <v>109.5967</v>
      </c>
      <c r="Q877" s="18">
        <v>3.9369999999999998</v>
      </c>
      <c r="R877" s="18">
        <v>32.597999999999999</v>
      </c>
      <c r="S877" s="18">
        <v>7.7560000000000002</v>
      </c>
      <c r="T877" s="18">
        <v>10.862</v>
      </c>
      <c r="U877" s="18">
        <v>9.5790000000000006</v>
      </c>
      <c r="V877" s="18">
        <v>10.878</v>
      </c>
    </row>
    <row r="878" spans="1:22" x14ac:dyDescent="0.25">
      <c r="A878" s="53">
        <v>42870</v>
      </c>
      <c r="B878" s="14">
        <v>15</v>
      </c>
      <c r="C878" s="57">
        <v>435246278000</v>
      </c>
      <c r="D878" s="57">
        <v>4779621944</v>
      </c>
      <c r="E878" s="57">
        <v>0</v>
      </c>
      <c r="F878" s="57">
        <v>454762486284</v>
      </c>
      <c r="G878" s="59">
        <v>5.5100000000000001E-3</v>
      </c>
      <c r="H878" s="59">
        <v>1.2099999999999999E-3</v>
      </c>
      <c r="I878" s="59">
        <v>4.3E-3</v>
      </c>
      <c r="J878" s="59">
        <v>0.14302999999999999</v>
      </c>
      <c r="K878" s="59">
        <v>3.0100000000000001E-3</v>
      </c>
      <c r="L878" s="59">
        <v>2.15E-3</v>
      </c>
      <c r="M878" s="59">
        <v>8.5999999999999998E-4</v>
      </c>
      <c r="N878" s="59">
        <v>0.44133</v>
      </c>
      <c r="O878" s="19">
        <v>160.5497</v>
      </c>
      <c r="P878" s="19">
        <v>109.83329999999999</v>
      </c>
      <c r="Q878" s="18">
        <v>3.9550000000000001</v>
      </c>
      <c r="R878" s="18">
        <v>32.984999999999999</v>
      </c>
      <c r="S878" s="18">
        <v>7.7480000000000002</v>
      </c>
      <c r="T878" s="18">
        <v>10.862</v>
      </c>
      <c r="U878" s="18">
        <v>9.5809999999999995</v>
      </c>
      <c r="V878" s="18">
        <v>10.840999999999999</v>
      </c>
    </row>
    <row r="879" spans="1:22" x14ac:dyDescent="0.25">
      <c r="A879" s="53">
        <v>42871</v>
      </c>
      <c r="B879" s="14">
        <v>15</v>
      </c>
      <c r="C879" s="57">
        <v>435246278000</v>
      </c>
      <c r="D879" s="57">
        <v>4909184870</v>
      </c>
      <c r="E879" s="57">
        <v>0</v>
      </c>
      <c r="F879" s="57">
        <v>454937020082</v>
      </c>
      <c r="G879" s="59">
        <v>5.8900000000000003E-3</v>
      </c>
      <c r="H879" s="59">
        <v>1.31E-3</v>
      </c>
      <c r="I879" s="59">
        <v>4.5799999999999999E-3</v>
      </c>
      <c r="J879" s="59">
        <v>0.14349000000000001</v>
      </c>
      <c r="K879" s="59">
        <v>3.8000000000000002E-4</v>
      </c>
      <c r="L879" s="59">
        <v>1E-4</v>
      </c>
      <c r="M879" s="59">
        <v>2.7999999999999998E-4</v>
      </c>
      <c r="N879" s="59">
        <v>0.15034</v>
      </c>
      <c r="O879" s="19">
        <v>160.6114</v>
      </c>
      <c r="P879" s="19">
        <v>109.8442</v>
      </c>
      <c r="Q879" s="18">
        <v>3.9409999999999998</v>
      </c>
      <c r="R879" s="18">
        <v>32.741</v>
      </c>
      <c r="S879" s="18">
        <v>7.7450000000000001</v>
      </c>
      <c r="T879" s="18">
        <v>10.862</v>
      </c>
      <c r="U879" s="18">
        <v>9.5440000000000005</v>
      </c>
      <c r="V879" s="18">
        <v>10.829000000000001</v>
      </c>
    </row>
    <row r="880" spans="1:22" x14ac:dyDescent="0.25">
      <c r="A880" s="53">
        <v>42872</v>
      </c>
      <c r="B880" s="14">
        <v>15</v>
      </c>
      <c r="C880" s="57">
        <v>435246278000</v>
      </c>
      <c r="D880" s="57">
        <v>5038747796</v>
      </c>
      <c r="E880" s="57">
        <v>0</v>
      </c>
      <c r="F880" s="57">
        <v>454729149444</v>
      </c>
      <c r="G880" s="59">
        <v>5.4400000000000004E-3</v>
      </c>
      <c r="H880" s="59">
        <v>5.6999999999999998E-4</v>
      </c>
      <c r="I880" s="59">
        <v>4.8700000000000002E-3</v>
      </c>
      <c r="J880" s="59">
        <v>0.12342</v>
      </c>
      <c r="K880" s="59">
        <v>-4.6000000000000001E-4</v>
      </c>
      <c r="L880" s="59">
        <v>-7.3999999999999999E-4</v>
      </c>
      <c r="M880" s="59">
        <v>2.7999999999999998E-4</v>
      </c>
      <c r="N880" s="59">
        <v>-0.15364</v>
      </c>
      <c r="O880" s="19">
        <v>160.53800000000001</v>
      </c>
      <c r="P880" s="19">
        <v>109.7624</v>
      </c>
      <c r="Q880" s="18">
        <v>3.9369999999999998</v>
      </c>
      <c r="R880" s="18">
        <v>32.697000000000003</v>
      </c>
      <c r="S880" s="18">
        <v>7.7430000000000003</v>
      </c>
      <c r="T880" s="18">
        <v>10.862</v>
      </c>
      <c r="U880" s="18">
        <v>9.5640000000000001</v>
      </c>
      <c r="V880" s="18">
        <v>10.848000000000001</v>
      </c>
    </row>
    <row r="881" spans="1:22" x14ac:dyDescent="0.25">
      <c r="A881" s="53">
        <v>42873</v>
      </c>
      <c r="B881" s="14">
        <v>15</v>
      </c>
      <c r="C881" s="57">
        <v>435246278000</v>
      </c>
      <c r="D881" s="57">
        <v>5168310722</v>
      </c>
      <c r="E881" s="57">
        <v>0</v>
      </c>
      <c r="F881" s="57">
        <v>454893703797</v>
      </c>
      <c r="G881" s="59">
        <v>5.7999999999999996E-3</v>
      </c>
      <c r="H881" s="59">
        <v>6.4000000000000005E-4</v>
      </c>
      <c r="I881" s="59">
        <v>5.1599999999999997E-3</v>
      </c>
      <c r="J881" s="59">
        <v>0.1244</v>
      </c>
      <c r="K881" s="59">
        <v>3.6000000000000002E-4</v>
      </c>
      <c r="L881" s="59">
        <v>8.0000000000000007E-5</v>
      </c>
      <c r="M881" s="59">
        <v>2.7999999999999998E-4</v>
      </c>
      <c r="N881" s="59">
        <v>0.14118</v>
      </c>
      <c r="O881" s="19">
        <v>160.59610000000001</v>
      </c>
      <c r="P881" s="19">
        <v>109.7709</v>
      </c>
      <c r="Q881" s="18">
        <v>3.9350000000000001</v>
      </c>
      <c r="R881" s="18">
        <v>32.71</v>
      </c>
      <c r="S881" s="18">
        <v>7.74</v>
      </c>
      <c r="T881" s="18">
        <v>10.862</v>
      </c>
      <c r="U881" s="18">
        <v>9.5510000000000002</v>
      </c>
      <c r="V881" s="18">
        <v>10.847</v>
      </c>
    </row>
    <row r="882" spans="1:22" x14ac:dyDescent="0.25">
      <c r="A882" s="53">
        <v>42874</v>
      </c>
      <c r="B882" s="14">
        <v>15</v>
      </c>
      <c r="C882" s="57">
        <v>435246278000</v>
      </c>
      <c r="D882" s="57">
        <v>5297873648</v>
      </c>
      <c r="E882" s="57">
        <v>0</v>
      </c>
      <c r="F882" s="57">
        <v>454897091559</v>
      </c>
      <c r="G882" s="59">
        <v>5.8100000000000001E-3</v>
      </c>
      <c r="H882" s="59">
        <v>3.6000000000000002E-4</v>
      </c>
      <c r="I882" s="59">
        <v>5.4400000000000004E-3</v>
      </c>
      <c r="J882" s="59">
        <v>0.11765</v>
      </c>
      <c r="K882" s="59">
        <v>1.0000000000000001E-5</v>
      </c>
      <c r="L882" s="59">
        <v>-2.7999999999999998E-4</v>
      </c>
      <c r="M882" s="59">
        <v>2.7999999999999998E-4</v>
      </c>
      <c r="N882" s="59">
        <v>2.7200000000000002E-3</v>
      </c>
      <c r="O882" s="19">
        <v>160.59729999999999</v>
      </c>
      <c r="P882" s="19">
        <v>109.7403</v>
      </c>
      <c r="Q882" s="18">
        <v>3.9350000000000001</v>
      </c>
      <c r="R882" s="18">
        <v>32.737000000000002</v>
      </c>
      <c r="S882" s="18">
        <v>7.7370000000000001</v>
      </c>
      <c r="T882" s="18">
        <v>10.862</v>
      </c>
      <c r="U882" s="18">
        <v>9.5679999999999996</v>
      </c>
      <c r="V882" s="18">
        <v>10.856999999999999</v>
      </c>
    </row>
    <row r="883" spans="1:22" x14ac:dyDescent="0.25">
      <c r="A883" s="53">
        <v>42875</v>
      </c>
      <c r="B883" s="14">
        <v>15</v>
      </c>
      <c r="C883" s="57">
        <v>435246278000</v>
      </c>
      <c r="D883" s="57">
        <v>5427436575</v>
      </c>
      <c r="E883" s="57">
        <v>0</v>
      </c>
      <c r="F883" s="57">
        <v>454716710890</v>
      </c>
      <c r="G883" s="59">
        <v>5.4099999999999999E-3</v>
      </c>
      <c r="H883" s="59">
        <v>-3.2000000000000003E-4</v>
      </c>
      <c r="I883" s="59">
        <v>5.7299999999999999E-3</v>
      </c>
      <c r="J883" s="59">
        <v>0.10342999999999999</v>
      </c>
      <c r="K883" s="59">
        <v>-4.0000000000000002E-4</v>
      </c>
      <c r="L883" s="59">
        <v>-6.8000000000000005E-4</v>
      </c>
      <c r="M883" s="59">
        <v>2.7999999999999998E-4</v>
      </c>
      <c r="N883" s="59">
        <v>-0.13477</v>
      </c>
      <c r="O883" s="19">
        <v>160.53360000000001</v>
      </c>
      <c r="P883" s="19">
        <v>109.6651</v>
      </c>
      <c r="Q883" s="18">
        <v>3.927</v>
      </c>
      <c r="R883" s="18">
        <v>32.616999999999997</v>
      </c>
      <c r="S883" s="18">
        <v>7.734</v>
      </c>
      <c r="T883" s="18">
        <v>10.862</v>
      </c>
      <c r="U883" s="18">
        <v>9.5709999999999997</v>
      </c>
      <c r="V883" s="18">
        <v>10.871</v>
      </c>
    </row>
    <row r="884" spans="1:22" x14ac:dyDescent="0.25">
      <c r="A884" s="53">
        <v>42877</v>
      </c>
      <c r="B884" s="14">
        <v>15</v>
      </c>
      <c r="C884" s="57">
        <v>435246278000</v>
      </c>
      <c r="D884" s="57">
        <v>5686562427</v>
      </c>
      <c r="E884" s="57">
        <v>0</v>
      </c>
      <c r="F884" s="57">
        <v>456762368465</v>
      </c>
      <c r="G884" s="59">
        <v>9.9299999999999996E-3</v>
      </c>
      <c r="H884" s="59">
        <v>3.63E-3</v>
      </c>
      <c r="I884" s="59">
        <v>6.3E-3</v>
      </c>
      <c r="J884" s="59">
        <v>0.17815</v>
      </c>
      <c r="K884" s="59">
        <v>4.4999999999999997E-3</v>
      </c>
      <c r="L884" s="59">
        <v>3.9300000000000003E-3</v>
      </c>
      <c r="M884" s="59">
        <v>5.6999999999999998E-4</v>
      </c>
      <c r="N884" s="59">
        <v>1.26864</v>
      </c>
      <c r="O884" s="19">
        <v>161.25579999999999</v>
      </c>
      <c r="P884" s="19">
        <v>110.0984</v>
      </c>
      <c r="Q884" s="18">
        <v>3.9380000000000002</v>
      </c>
      <c r="R884" s="18">
        <v>32.808</v>
      </c>
      <c r="S884" s="18">
        <v>7.7290000000000001</v>
      </c>
      <c r="T884" s="18">
        <v>10.862</v>
      </c>
      <c r="U884" s="18">
        <v>9.4809999999999999</v>
      </c>
      <c r="V884" s="18">
        <v>10.776999999999999</v>
      </c>
    </row>
    <row r="885" spans="1:22" x14ac:dyDescent="0.25">
      <c r="A885" s="53">
        <v>42878</v>
      </c>
      <c r="B885" s="14">
        <v>15</v>
      </c>
      <c r="C885" s="57">
        <v>435246278000</v>
      </c>
      <c r="D885" s="57">
        <v>5816125353</v>
      </c>
      <c r="E885" s="57">
        <v>0</v>
      </c>
      <c r="F885" s="57">
        <v>454892128079</v>
      </c>
      <c r="G885" s="59">
        <v>5.7999999999999996E-3</v>
      </c>
      <c r="H885" s="59">
        <v>-7.9000000000000001E-4</v>
      </c>
      <c r="I885" s="59">
        <v>6.5900000000000004E-3</v>
      </c>
      <c r="J885" s="59">
        <v>9.604E-2</v>
      </c>
      <c r="K885" s="59">
        <v>-4.0899999999999999E-3</v>
      </c>
      <c r="L885" s="59">
        <v>-4.3800000000000002E-3</v>
      </c>
      <c r="M885" s="59">
        <v>2.7999999999999998E-4</v>
      </c>
      <c r="N885" s="59">
        <v>-0.77632999999999996</v>
      </c>
      <c r="O885" s="19">
        <v>160.59549999999999</v>
      </c>
      <c r="P885" s="19">
        <v>109.6134</v>
      </c>
      <c r="Q885" s="18">
        <v>3.9119999999999999</v>
      </c>
      <c r="R885" s="18">
        <v>32.433</v>
      </c>
      <c r="S885" s="18">
        <v>7.726</v>
      </c>
      <c r="T885" s="18">
        <v>10.862</v>
      </c>
      <c r="U885" s="18">
        <v>9.5489999999999995</v>
      </c>
      <c r="V885" s="18">
        <v>10.879</v>
      </c>
    </row>
    <row r="886" spans="1:22" x14ac:dyDescent="0.25">
      <c r="A886" s="53">
        <v>42879</v>
      </c>
      <c r="B886" s="14">
        <v>15</v>
      </c>
      <c r="C886" s="57">
        <v>435246278000</v>
      </c>
      <c r="D886" s="57">
        <v>5945688280</v>
      </c>
      <c r="E886" s="57">
        <v>0</v>
      </c>
      <c r="F886" s="57">
        <v>455900803243</v>
      </c>
      <c r="G886" s="59">
        <v>8.0300000000000007E-3</v>
      </c>
      <c r="H886" s="59">
        <v>1.15E-3</v>
      </c>
      <c r="I886" s="59">
        <v>6.8799999999999998E-3</v>
      </c>
      <c r="J886" s="59">
        <v>0.12927</v>
      </c>
      <c r="K886" s="59">
        <v>2.2200000000000002E-3</v>
      </c>
      <c r="L886" s="59">
        <v>1.9300000000000001E-3</v>
      </c>
      <c r="M886" s="59">
        <v>2.7999999999999998E-4</v>
      </c>
      <c r="N886" s="59">
        <v>1.2444299999999999</v>
      </c>
      <c r="O886" s="19">
        <v>160.95160000000001</v>
      </c>
      <c r="P886" s="19">
        <v>109.8266</v>
      </c>
      <c r="Q886" s="18">
        <v>3.9249999999999998</v>
      </c>
      <c r="R886" s="18">
        <v>32.683</v>
      </c>
      <c r="S886" s="18">
        <v>7.7229999999999999</v>
      </c>
      <c r="T886" s="18">
        <v>10.862</v>
      </c>
      <c r="U886" s="18">
        <v>9.5289999999999999</v>
      </c>
      <c r="V886" s="18">
        <v>10.839</v>
      </c>
    </row>
    <row r="887" spans="1:22" x14ac:dyDescent="0.25">
      <c r="A887" s="53">
        <v>42880</v>
      </c>
      <c r="B887" s="14">
        <v>15</v>
      </c>
      <c r="C887" s="57">
        <v>435246278000</v>
      </c>
      <c r="D887" s="57">
        <v>6075251206</v>
      </c>
      <c r="E887" s="57">
        <v>0</v>
      </c>
      <c r="F887" s="57">
        <v>455675077998</v>
      </c>
      <c r="G887" s="59">
        <v>7.5300000000000002E-3</v>
      </c>
      <c r="H887" s="59">
        <v>3.6000000000000002E-4</v>
      </c>
      <c r="I887" s="59">
        <v>7.1599999999999997E-3</v>
      </c>
      <c r="J887" s="59">
        <v>0.1157</v>
      </c>
      <c r="K887" s="59">
        <v>-5.0000000000000001E-4</v>
      </c>
      <c r="L887" s="59">
        <v>-7.7999999999999999E-4</v>
      </c>
      <c r="M887" s="59">
        <v>2.7999999999999998E-4</v>
      </c>
      <c r="N887" s="59">
        <v>-0.16536999999999999</v>
      </c>
      <c r="O887" s="19">
        <v>160.87190000000001</v>
      </c>
      <c r="P887" s="19">
        <v>109.74039999999999</v>
      </c>
      <c r="Q887" s="18">
        <v>3.915</v>
      </c>
      <c r="R887" s="18">
        <v>32.529000000000003</v>
      </c>
      <c r="S887" s="18">
        <v>7.7210000000000001</v>
      </c>
      <c r="T887" s="18">
        <v>10.862</v>
      </c>
      <c r="U887" s="18">
        <v>9.5310000000000006</v>
      </c>
      <c r="V887" s="18">
        <v>10.853999999999999</v>
      </c>
    </row>
    <row r="888" spans="1:22" x14ac:dyDescent="0.25">
      <c r="A888" s="53">
        <v>42881</v>
      </c>
      <c r="B888" s="14">
        <v>15</v>
      </c>
      <c r="C888" s="57">
        <v>435246278000</v>
      </c>
      <c r="D888" s="57">
        <v>6204814132</v>
      </c>
      <c r="E888" s="57">
        <v>0</v>
      </c>
      <c r="F888" s="57">
        <v>455377282507</v>
      </c>
      <c r="G888" s="59">
        <v>6.8700000000000002E-3</v>
      </c>
      <c r="H888" s="59">
        <v>-5.8E-4</v>
      </c>
      <c r="I888" s="59">
        <v>7.45E-3</v>
      </c>
      <c r="J888" s="59">
        <v>0.10086000000000001</v>
      </c>
      <c r="K888" s="59">
        <v>-6.4999999999999997E-4</v>
      </c>
      <c r="L888" s="59">
        <v>-9.3999999999999997E-4</v>
      </c>
      <c r="M888" s="59">
        <v>2.7999999999999998E-4</v>
      </c>
      <c r="N888" s="59">
        <v>-0.21228</v>
      </c>
      <c r="O888" s="19">
        <v>160.76679999999999</v>
      </c>
      <c r="P888" s="19">
        <v>109.63679999999999</v>
      </c>
      <c r="Q888" s="18">
        <v>3.907</v>
      </c>
      <c r="R888" s="18">
        <v>32.414000000000001</v>
      </c>
      <c r="S888" s="18">
        <v>7.718</v>
      </c>
      <c r="T888" s="18">
        <v>10.862</v>
      </c>
      <c r="U888" s="18">
        <v>9.5459999999999994</v>
      </c>
      <c r="V888" s="18">
        <v>10.875999999999999</v>
      </c>
    </row>
    <row r="889" spans="1:22" x14ac:dyDescent="0.25">
      <c r="A889" s="53">
        <v>42884</v>
      </c>
      <c r="B889" s="14">
        <v>15</v>
      </c>
      <c r="C889" s="57">
        <v>435246278000</v>
      </c>
      <c r="D889" s="57">
        <v>6593502911</v>
      </c>
      <c r="E889" s="57">
        <v>0</v>
      </c>
      <c r="F889" s="57">
        <v>456227568340</v>
      </c>
      <c r="G889" s="59">
        <v>8.7500000000000008E-3</v>
      </c>
      <c r="H889" s="59">
        <v>4.4000000000000002E-4</v>
      </c>
      <c r="I889" s="59">
        <v>8.3099999999999997E-3</v>
      </c>
      <c r="J889" s="59">
        <v>0.11586</v>
      </c>
      <c r="K889" s="59">
        <v>1.8699999999999999E-3</v>
      </c>
      <c r="L889" s="59">
        <v>1.01E-3</v>
      </c>
      <c r="M889" s="59">
        <v>8.4999999999999995E-4</v>
      </c>
      <c r="N889" s="59">
        <v>0.25479000000000002</v>
      </c>
      <c r="O889" s="19">
        <v>161.06700000000001</v>
      </c>
      <c r="P889" s="19">
        <v>109.7487</v>
      </c>
      <c r="Q889" s="18">
        <v>3.9020000000000001</v>
      </c>
      <c r="R889" s="18">
        <v>32.387</v>
      </c>
      <c r="S889" s="18">
        <v>7.71</v>
      </c>
      <c r="T889" s="18">
        <v>10.862</v>
      </c>
      <c r="U889" s="18">
        <v>9.5030000000000001</v>
      </c>
      <c r="V889" s="18">
        <v>10.851000000000001</v>
      </c>
    </row>
    <row r="890" spans="1:22" x14ac:dyDescent="0.25">
      <c r="A890" s="53">
        <v>42885</v>
      </c>
      <c r="B890" s="14">
        <v>15</v>
      </c>
      <c r="C890" s="57">
        <v>435246278000</v>
      </c>
      <c r="D890" s="57">
        <v>6723065837</v>
      </c>
      <c r="E890" s="57">
        <v>0</v>
      </c>
      <c r="F890" s="57">
        <v>455899909960</v>
      </c>
      <c r="G890" s="59">
        <v>8.0199999999999994E-3</v>
      </c>
      <c r="H890" s="59">
        <v>-5.6999999999999998E-4</v>
      </c>
      <c r="I890" s="59">
        <v>8.5900000000000004E-3</v>
      </c>
      <c r="J890" s="59">
        <v>0.10212</v>
      </c>
      <c r="K890" s="59">
        <v>-7.2000000000000005E-4</v>
      </c>
      <c r="L890" s="59">
        <v>-1E-3</v>
      </c>
      <c r="M890" s="59">
        <v>2.7999999999999998E-4</v>
      </c>
      <c r="N890" s="59">
        <v>-0.23066999999999999</v>
      </c>
      <c r="O890" s="19">
        <v>160.9513</v>
      </c>
      <c r="P890" s="19">
        <v>109.6378</v>
      </c>
      <c r="Q890" s="18">
        <v>3.8980000000000001</v>
      </c>
      <c r="R890" s="18">
        <v>32.359000000000002</v>
      </c>
      <c r="S890" s="18">
        <v>7.7069999999999999</v>
      </c>
      <c r="T890" s="18">
        <v>10.862</v>
      </c>
      <c r="U890" s="18">
        <v>9.5359999999999996</v>
      </c>
      <c r="V890" s="18">
        <v>10.877000000000001</v>
      </c>
    </row>
    <row r="891" spans="1:22" x14ac:dyDescent="0.25">
      <c r="A891" s="53">
        <v>42886</v>
      </c>
      <c r="B891" s="14">
        <v>15</v>
      </c>
      <c r="C891" s="57">
        <v>435246278000</v>
      </c>
      <c r="D891" s="57">
        <v>6852628763</v>
      </c>
      <c r="E891" s="57">
        <v>0</v>
      </c>
      <c r="F891" s="57">
        <v>456138299101</v>
      </c>
      <c r="G891" s="59">
        <v>8.5500000000000003E-3</v>
      </c>
      <c r="H891" s="59">
        <v>-3.3E-4</v>
      </c>
      <c r="I891" s="59">
        <v>8.8800000000000007E-3</v>
      </c>
      <c r="J891" s="59">
        <v>0.10545</v>
      </c>
      <c r="K891" s="59">
        <v>5.1999999999999995E-4</v>
      </c>
      <c r="L891" s="59">
        <v>2.4000000000000001E-4</v>
      </c>
      <c r="M891" s="59">
        <v>2.7999999999999998E-4</v>
      </c>
      <c r="N891" s="59">
        <v>0.21023</v>
      </c>
      <c r="O891" s="19">
        <v>161.03550000000001</v>
      </c>
      <c r="P891" s="19">
        <v>109.66419999999999</v>
      </c>
      <c r="Q891" s="18">
        <v>3.8969999999999998</v>
      </c>
      <c r="R891" s="18">
        <v>32.369</v>
      </c>
      <c r="S891" s="18">
        <v>7.7039999999999997</v>
      </c>
      <c r="T891" s="18">
        <v>10.862</v>
      </c>
      <c r="U891" s="18">
        <v>9.5329999999999995</v>
      </c>
      <c r="V891" s="18">
        <v>10.872999999999999</v>
      </c>
    </row>
    <row r="892" spans="1:22" x14ac:dyDescent="0.25">
      <c r="A892" s="53">
        <v>42887</v>
      </c>
      <c r="B892" s="14">
        <v>17</v>
      </c>
      <c r="C892" s="57">
        <v>468086478000</v>
      </c>
      <c r="D892" s="57">
        <v>7244529247</v>
      </c>
      <c r="E892" s="57">
        <v>0</v>
      </c>
      <c r="F892" s="57">
        <v>489164418814</v>
      </c>
      <c r="G892" s="59">
        <v>1.4999999999999999E-4</v>
      </c>
      <c r="H892" s="59">
        <v>-1.2999999999999999E-4</v>
      </c>
      <c r="I892" s="59">
        <v>2.7999999999999998E-4</v>
      </c>
      <c r="J892" s="59">
        <v>5.7009999999999998E-2</v>
      </c>
      <c r="K892" s="59">
        <v>1.4999999999999999E-4</v>
      </c>
      <c r="L892" s="59">
        <v>-1.2999999999999999E-4</v>
      </c>
      <c r="M892" s="59">
        <v>2.7999999999999998E-4</v>
      </c>
      <c r="N892" s="59">
        <v>5.7009999999999998E-2</v>
      </c>
      <c r="O892" s="19">
        <v>161.0599</v>
      </c>
      <c r="P892" s="19">
        <v>109.65</v>
      </c>
      <c r="Q892" s="18">
        <v>3.8719999999999999</v>
      </c>
      <c r="R892" s="18">
        <v>31.35</v>
      </c>
      <c r="S892" s="18">
        <v>7.4880000000000004</v>
      </c>
      <c r="T892" s="18">
        <v>10.721</v>
      </c>
      <c r="U892" s="18">
        <v>9.5039999999999996</v>
      </c>
      <c r="V892" s="18">
        <v>10.779</v>
      </c>
    </row>
    <row r="893" spans="1:22" x14ac:dyDescent="0.25">
      <c r="A893" s="53">
        <v>42888</v>
      </c>
      <c r="B893" s="14">
        <v>17</v>
      </c>
      <c r="C893" s="57">
        <v>468086478000</v>
      </c>
      <c r="D893" s="57">
        <v>7382041796</v>
      </c>
      <c r="E893" s="57">
        <v>0</v>
      </c>
      <c r="F893" s="57">
        <v>489060408917</v>
      </c>
      <c r="G893" s="59">
        <v>-6.0000000000000002E-5</v>
      </c>
      <c r="H893" s="59">
        <v>-6.2E-4</v>
      </c>
      <c r="I893" s="59">
        <v>5.5999999999999995E-4</v>
      </c>
      <c r="J893" s="59">
        <v>-1.103E-2</v>
      </c>
      <c r="K893" s="59">
        <v>-2.1000000000000001E-4</v>
      </c>
      <c r="L893" s="59">
        <v>-4.8999999999999998E-4</v>
      </c>
      <c r="M893" s="59">
        <v>2.7999999999999998E-4</v>
      </c>
      <c r="N893" s="59">
        <v>-7.4679999999999996E-2</v>
      </c>
      <c r="O893" s="19">
        <v>161.0257</v>
      </c>
      <c r="P893" s="19">
        <v>109.5959</v>
      </c>
      <c r="Q893" s="18">
        <v>3.8660000000000001</v>
      </c>
      <c r="R893" s="18">
        <v>31.263999999999999</v>
      </c>
      <c r="S893" s="18">
        <v>7.4859999999999998</v>
      </c>
      <c r="T893" s="18">
        <v>10.721</v>
      </c>
      <c r="U893" s="18">
        <v>9.5090000000000003</v>
      </c>
      <c r="V893" s="18">
        <v>10.789</v>
      </c>
    </row>
    <row r="894" spans="1:22" x14ac:dyDescent="0.25">
      <c r="A894" s="53">
        <v>42891</v>
      </c>
      <c r="B894" s="14">
        <v>17</v>
      </c>
      <c r="C894" s="57">
        <v>468086478000</v>
      </c>
      <c r="D894" s="57">
        <v>7794579443</v>
      </c>
      <c r="E894" s="57">
        <v>0</v>
      </c>
      <c r="F894" s="57">
        <v>489753706266</v>
      </c>
      <c r="G894" s="59">
        <v>1.3600000000000001E-3</v>
      </c>
      <c r="H894" s="59">
        <v>-5.0000000000000002E-5</v>
      </c>
      <c r="I894" s="59">
        <v>1.41E-3</v>
      </c>
      <c r="J894" s="59">
        <v>0.10403999999999999</v>
      </c>
      <c r="K894" s="59">
        <v>1.42E-3</v>
      </c>
      <c r="L894" s="59">
        <v>5.6999999999999998E-4</v>
      </c>
      <c r="M894" s="59">
        <v>8.4000000000000003E-4</v>
      </c>
      <c r="N894" s="59">
        <v>0.18809999999999999</v>
      </c>
      <c r="O894" s="19">
        <v>161.25399999999999</v>
      </c>
      <c r="P894" s="19">
        <v>109.6588</v>
      </c>
      <c r="Q894" s="18">
        <v>3.8639999999999999</v>
      </c>
      <c r="R894" s="18">
        <v>31.298999999999999</v>
      </c>
      <c r="S894" s="18">
        <v>7.4770000000000003</v>
      </c>
      <c r="T894" s="18">
        <v>10.721</v>
      </c>
      <c r="U894" s="18">
        <v>9.4979999999999993</v>
      </c>
      <c r="V894" s="18">
        <v>10.779</v>
      </c>
    </row>
    <row r="895" spans="1:22" x14ac:dyDescent="0.25">
      <c r="A895" s="53">
        <v>42892</v>
      </c>
      <c r="B895" s="14">
        <v>17</v>
      </c>
      <c r="C895" s="57">
        <v>468086478000</v>
      </c>
      <c r="D895" s="57">
        <v>7932091993</v>
      </c>
      <c r="E895" s="57">
        <v>0</v>
      </c>
      <c r="F895" s="57">
        <v>489823665906</v>
      </c>
      <c r="G895" s="59">
        <v>1.5E-3</v>
      </c>
      <c r="H895" s="59">
        <v>-1.9000000000000001E-4</v>
      </c>
      <c r="I895" s="59">
        <v>1.6900000000000001E-3</v>
      </c>
      <c r="J895" s="59">
        <v>9.5460000000000003E-2</v>
      </c>
      <c r="K895" s="59">
        <v>1.3999999999999999E-4</v>
      </c>
      <c r="L895" s="59">
        <v>-1.3999999999999999E-4</v>
      </c>
      <c r="M895" s="59">
        <v>2.7999999999999998E-4</v>
      </c>
      <c r="N895" s="59">
        <v>5.3519999999999998E-2</v>
      </c>
      <c r="O895" s="19">
        <v>161.27699999999999</v>
      </c>
      <c r="P895" s="19">
        <v>109.6437</v>
      </c>
      <c r="Q895" s="18">
        <v>3.8610000000000002</v>
      </c>
      <c r="R895" s="18">
        <v>31.265999999999998</v>
      </c>
      <c r="S895" s="18">
        <v>7.4749999999999996</v>
      </c>
      <c r="T895" s="18">
        <v>10.721</v>
      </c>
      <c r="U895" s="18">
        <v>9.5</v>
      </c>
      <c r="V895" s="18">
        <v>10.782</v>
      </c>
    </row>
    <row r="896" spans="1:22" x14ac:dyDescent="0.25">
      <c r="A896" s="53">
        <v>42893</v>
      </c>
      <c r="B896" s="14">
        <v>17</v>
      </c>
      <c r="C896" s="57">
        <v>468086478000</v>
      </c>
      <c r="D896" s="57">
        <v>8069604542</v>
      </c>
      <c r="E896" s="57">
        <v>0</v>
      </c>
      <c r="F896" s="57">
        <v>490215705179</v>
      </c>
      <c r="G896" s="59">
        <v>2.3E-3</v>
      </c>
      <c r="H896" s="59">
        <v>3.3E-4</v>
      </c>
      <c r="I896" s="59">
        <v>1.97E-3</v>
      </c>
      <c r="J896" s="59">
        <v>0.12734000000000001</v>
      </c>
      <c r="K896" s="59">
        <v>8.0000000000000004E-4</v>
      </c>
      <c r="L896" s="59">
        <v>5.1999999999999995E-4</v>
      </c>
      <c r="M896" s="59">
        <v>2.7999999999999998E-4</v>
      </c>
      <c r="N896" s="59">
        <v>0.33912999999999999</v>
      </c>
      <c r="O896" s="19">
        <v>161.40610000000001</v>
      </c>
      <c r="P896" s="19">
        <v>109.7008</v>
      </c>
      <c r="Q896" s="18">
        <v>3.8620000000000001</v>
      </c>
      <c r="R896" s="18">
        <v>31.323</v>
      </c>
      <c r="S896" s="18">
        <v>7.4720000000000004</v>
      </c>
      <c r="T896" s="18">
        <v>10.721</v>
      </c>
      <c r="U896" s="18">
        <v>9.4960000000000004</v>
      </c>
      <c r="V896" s="18">
        <v>10.772</v>
      </c>
    </row>
    <row r="897" spans="1:22" x14ac:dyDescent="0.25">
      <c r="A897" s="53">
        <v>42894</v>
      </c>
      <c r="B897" s="14">
        <v>17</v>
      </c>
      <c r="C897" s="57">
        <v>468086478000</v>
      </c>
      <c r="D897" s="57">
        <v>8207117091</v>
      </c>
      <c r="E897" s="57">
        <v>0</v>
      </c>
      <c r="F897" s="57">
        <v>491039849417</v>
      </c>
      <c r="G897" s="59">
        <v>3.9899999999999996E-3</v>
      </c>
      <c r="H897" s="59">
        <v>1.74E-3</v>
      </c>
      <c r="I897" s="59">
        <v>2.2499999999999998E-3</v>
      </c>
      <c r="J897" s="59">
        <v>0.19903999999999999</v>
      </c>
      <c r="K897" s="59">
        <v>1.6800000000000001E-3</v>
      </c>
      <c r="L897" s="59">
        <v>1.4E-3</v>
      </c>
      <c r="M897" s="59">
        <v>2.7999999999999998E-4</v>
      </c>
      <c r="N897" s="59">
        <v>0.84618000000000004</v>
      </c>
      <c r="O897" s="19">
        <v>161.67740000000001</v>
      </c>
      <c r="P897" s="19">
        <v>109.85469999999999</v>
      </c>
      <c r="Q897" s="18">
        <v>3.871</v>
      </c>
      <c r="R897" s="18">
        <v>31.495000000000001</v>
      </c>
      <c r="S897" s="18">
        <v>7.4690000000000003</v>
      </c>
      <c r="T897" s="18">
        <v>10.721</v>
      </c>
      <c r="U897" s="18">
        <v>9.4819999999999993</v>
      </c>
      <c r="V897" s="18">
        <v>10.743</v>
      </c>
    </row>
    <row r="898" spans="1:22" x14ac:dyDescent="0.25">
      <c r="A898" s="53">
        <v>42895</v>
      </c>
      <c r="B898" s="14">
        <v>17</v>
      </c>
      <c r="C898" s="57">
        <v>468086478000</v>
      </c>
      <c r="D898" s="57">
        <v>8344629640</v>
      </c>
      <c r="E898" s="57">
        <v>0</v>
      </c>
      <c r="F898" s="57">
        <v>488811600522</v>
      </c>
      <c r="G898" s="59">
        <v>-5.6999999999999998E-4</v>
      </c>
      <c r="H898" s="59">
        <v>-3.0999999999999999E-3</v>
      </c>
      <c r="I898" s="59">
        <v>2.5300000000000001E-3</v>
      </c>
      <c r="J898" s="59">
        <v>-2.2839999999999999E-2</v>
      </c>
      <c r="K898" s="59">
        <v>-4.5399999999999998E-3</v>
      </c>
      <c r="L898" s="59">
        <v>-4.8199999999999996E-3</v>
      </c>
      <c r="M898" s="59">
        <v>2.7999999999999998E-4</v>
      </c>
      <c r="N898" s="59">
        <v>-0.80986999999999998</v>
      </c>
      <c r="O898" s="19">
        <v>160.94380000000001</v>
      </c>
      <c r="P898" s="19">
        <v>109.32429999999999</v>
      </c>
      <c r="Q898" s="18">
        <v>3.8279999999999998</v>
      </c>
      <c r="R898" s="18">
        <v>30.777000000000001</v>
      </c>
      <c r="S898" s="18">
        <v>7.4660000000000002</v>
      </c>
      <c r="T898" s="18">
        <v>10.721</v>
      </c>
      <c r="U898" s="18">
        <v>9.5239999999999991</v>
      </c>
      <c r="V898" s="18">
        <v>10.842000000000001</v>
      </c>
    </row>
    <row r="899" spans="1:22" x14ac:dyDescent="0.25">
      <c r="A899" s="53">
        <v>42898</v>
      </c>
      <c r="B899" s="14">
        <v>17</v>
      </c>
      <c r="C899" s="57">
        <v>468086478000</v>
      </c>
      <c r="D899" s="57">
        <v>8757167288</v>
      </c>
      <c r="E899" s="57">
        <v>0</v>
      </c>
      <c r="F899" s="57">
        <v>489780068049</v>
      </c>
      <c r="G899" s="59">
        <v>1.41E-3</v>
      </c>
      <c r="H899" s="59">
        <v>-1.9599999999999999E-3</v>
      </c>
      <c r="I899" s="59">
        <v>3.3700000000000002E-3</v>
      </c>
      <c r="J899" s="59">
        <v>4.3810000000000002E-2</v>
      </c>
      <c r="K899" s="59">
        <v>1.98E-3</v>
      </c>
      <c r="L899" s="59">
        <v>1.14E-3</v>
      </c>
      <c r="M899" s="59">
        <v>8.4000000000000003E-4</v>
      </c>
      <c r="N899" s="59">
        <v>0.27228999999999998</v>
      </c>
      <c r="O899" s="19">
        <v>161.26259999999999</v>
      </c>
      <c r="P899" s="19">
        <v>109.44889999999999</v>
      </c>
      <c r="Q899" s="18">
        <v>3.8279999999999998</v>
      </c>
      <c r="R899" s="18">
        <v>30.835000000000001</v>
      </c>
      <c r="S899" s="18">
        <v>7.4580000000000002</v>
      </c>
      <c r="T899" s="18">
        <v>10.721</v>
      </c>
      <c r="U899" s="18">
        <v>9.4930000000000003</v>
      </c>
      <c r="V899" s="18">
        <v>10.817</v>
      </c>
    </row>
    <row r="900" spans="1:22" x14ac:dyDescent="0.25">
      <c r="A900" s="53">
        <v>42899</v>
      </c>
      <c r="B900" s="14">
        <v>17</v>
      </c>
      <c r="C900" s="57">
        <v>468086478000</v>
      </c>
      <c r="D900" s="57">
        <v>8840179837</v>
      </c>
      <c r="E900" s="57">
        <v>54500000</v>
      </c>
      <c r="F900" s="57">
        <v>491670977115</v>
      </c>
      <c r="G900" s="59">
        <v>5.28E-3</v>
      </c>
      <c r="H900" s="59">
        <v>1.6199999999999999E-3</v>
      </c>
      <c r="I900" s="59">
        <v>3.6600000000000001E-3</v>
      </c>
      <c r="J900" s="59">
        <v>0.15923999999999999</v>
      </c>
      <c r="K900" s="59">
        <v>3.8600000000000001E-3</v>
      </c>
      <c r="L900" s="59">
        <v>3.5799999999999998E-3</v>
      </c>
      <c r="M900" s="59">
        <v>2.7999999999999998E-4</v>
      </c>
      <c r="N900" s="59">
        <v>3.0814599999999999</v>
      </c>
      <c r="O900" s="19">
        <v>161.8852</v>
      </c>
      <c r="P900" s="19">
        <v>109.8421</v>
      </c>
      <c r="Q900" s="18">
        <v>3.855</v>
      </c>
      <c r="R900" s="18">
        <v>31.323</v>
      </c>
      <c r="S900" s="18">
        <v>7.4550000000000001</v>
      </c>
      <c r="T900" s="18">
        <v>10.721</v>
      </c>
      <c r="U900" s="18">
        <v>9.4580000000000002</v>
      </c>
      <c r="V900" s="18">
        <v>10.744</v>
      </c>
    </row>
    <row r="901" spans="1:22" x14ac:dyDescent="0.25">
      <c r="A901" s="53">
        <v>42900</v>
      </c>
      <c r="B901" s="14">
        <v>17</v>
      </c>
      <c r="C901" s="57">
        <v>468086478000</v>
      </c>
      <c r="D901" s="57">
        <v>8977690750</v>
      </c>
      <c r="E901" s="57">
        <v>54506719</v>
      </c>
      <c r="F901" s="57">
        <v>491929420618</v>
      </c>
      <c r="G901" s="59">
        <v>5.8100000000000001E-3</v>
      </c>
      <c r="H901" s="59">
        <v>1.8699999999999999E-3</v>
      </c>
      <c r="I901" s="59">
        <v>3.9399999999999999E-3</v>
      </c>
      <c r="J901" s="59">
        <v>0.16289999999999999</v>
      </c>
      <c r="K901" s="59">
        <v>5.2999999999999998E-4</v>
      </c>
      <c r="L901" s="59">
        <v>2.5000000000000001E-4</v>
      </c>
      <c r="M901" s="59">
        <v>2.7999999999999998E-4</v>
      </c>
      <c r="N901" s="59">
        <v>0.21143999999999999</v>
      </c>
      <c r="O901" s="19">
        <v>161.97030000000001</v>
      </c>
      <c r="P901" s="19">
        <v>109.86920000000001</v>
      </c>
      <c r="Q901" s="18">
        <v>3.8530000000000002</v>
      </c>
      <c r="R901" s="18">
        <v>31.317</v>
      </c>
      <c r="S901" s="18">
        <v>7.4530000000000003</v>
      </c>
      <c r="T901" s="18">
        <v>10.721</v>
      </c>
      <c r="U901" s="18">
        <v>9.4510000000000005</v>
      </c>
      <c r="V901" s="18">
        <v>10.738</v>
      </c>
    </row>
    <row r="902" spans="1:22" x14ac:dyDescent="0.25">
      <c r="A902" s="53">
        <v>42901</v>
      </c>
      <c r="B902" s="14">
        <v>17</v>
      </c>
      <c r="C902" s="57">
        <v>468086478000</v>
      </c>
      <c r="D902" s="57">
        <v>9115201662</v>
      </c>
      <c r="E902" s="57">
        <v>54513439</v>
      </c>
      <c r="F902" s="57">
        <v>491979789824</v>
      </c>
      <c r="G902" s="59">
        <v>5.9100000000000003E-3</v>
      </c>
      <c r="H902" s="59">
        <v>1.6900000000000001E-3</v>
      </c>
      <c r="I902" s="59">
        <v>4.2199999999999998E-3</v>
      </c>
      <c r="J902" s="59">
        <v>0.15412999999999999</v>
      </c>
      <c r="K902" s="59">
        <v>1E-4</v>
      </c>
      <c r="L902" s="59">
        <v>-1.8000000000000001E-4</v>
      </c>
      <c r="M902" s="59">
        <v>2.7999999999999998E-4</v>
      </c>
      <c r="N902" s="59">
        <v>3.8080000000000003E-2</v>
      </c>
      <c r="O902" s="19">
        <v>161.98689999999999</v>
      </c>
      <c r="P902" s="19">
        <v>109.8496</v>
      </c>
      <c r="Q902" s="18">
        <v>3.8450000000000002</v>
      </c>
      <c r="R902" s="18">
        <v>31.195</v>
      </c>
      <c r="S902" s="18">
        <v>7.45</v>
      </c>
      <c r="T902" s="18">
        <v>10.721</v>
      </c>
      <c r="U902" s="18">
        <v>9.4420000000000002</v>
      </c>
      <c r="V902" s="18">
        <v>10.738</v>
      </c>
    </row>
    <row r="903" spans="1:22" x14ac:dyDescent="0.25">
      <c r="A903" s="53">
        <v>42902</v>
      </c>
      <c r="B903" s="14">
        <v>17</v>
      </c>
      <c r="C903" s="57">
        <v>468086478000</v>
      </c>
      <c r="D903" s="57">
        <v>9252712575</v>
      </c>
      <c r="E903" s="57">
        <v>54520160</v>
      </c>
      <c r="F903" s="57">
        <v>492929127841</v>
      </c>
      <c r="G903" s="59">
        <v>7.8499999999999993E-3</v>
      </c>
      <c r="H903" s="59">
        <v>3.3500000000000001E-3</v>
      </c>
      <c r="I903" s="59">
        <v>4.4999999999999997E-3</v>
      </c>
      <c r="J903" s="59">
        <v>0.19525999999999999</v>
      </c>
      <c r="K903" s="59">
        <v>1.9300000000000001E-3</v>
      </c>
      <c r="L903" s="59">
        <v>1.65E-3</v>
      </c>
      <c r="M903" s="59">
        <v>2.7999999999999998E-4</v>
      </c>
      <c r="N903" s="59">
        <v>1.0210900000000001</v>
      </c>
      <c r="O903" s="19">
        <v>162.29949999999999</v>
      </c>
      <c r="P903" s="19">
        <v>110.0317</v>
      </c>
      <c r="Q903" s="18">
        <v>3.859</v>
      </c>
      <c r="R903" s="18">
        <v>31.452999999999999</v>
      </c>
      <c r="S903" s="18">
        <v>7.4470000000000001</v>
      </c>
      <c r="T903" s="18">
        <v>10.721</v>
      </c>
      <c r="U903" s="18">
        <v>9.4320000000000004</v>
      </c>
      <c r="V903" s="18">
        <v>10.707000000000001</v>
      </c>
    </row>
    <row r="904" spans="1:22" x14ac:dyDescent="0.25">
      <c r="A904" s="53">
        <v>42905</v>
      </c>
      <c r="B904" s="14">
        <v>17</v>
      </c>
      <c r="C904" s="57">
        <v>468086478000</v>
      </c>
      <c r="D904" s="57">
        <v>9665245314</v>
      </c>
      <c r="E904" s="57">
        <v>54540325</v>
      </c>
      <c r="F904" s="57">
        <v>495972329117</v>
      </c>
      <c r="G904" s="59">
        <v>1.4069999999999999E-2</v>
      </c>
      <c r="H904" s="59">
        <v>8.7299999999999999E-3</v>
      </c>
      <c r="I904" s="59">
        <v>5.3400000000000001E-3</v>
      </c>
      <c r="J904" s="59">
        <v>0.30792000000000003</v>
      </c>
      <c r="K904" s="59">
        <v>6.1700000000000001E-3</v>
      </c>
      <c r="L904" s="59">
        <v>5.3400000000000001E-3</v>
      </c>
      <c r="M904" s="59">
        <v>8.4000000000000003E-4</v>
      </c>
      <c r="N904" s="59">
        <v>1.11452</v>
      </c>
      <c r="O904" s="19">
        <v>163.3015</v>
      </c>
      <c r="P904" s="19">
        <v>110.6215</v>
      </c>
      <c r="Q904" s="18">
        <v>3.89</v>
      </c>
      <c r="R904" s="18">
        <v>32.052</v>
      </c>
      <c r="S904" s="18">
        <v>7.4390000000000001</v>
      </c>
      <c r="T904" s="18">
        <v>10.721</v>
      </c>
      <c r="U904" s="18">
        <v>9.3689999999999998</v>
      </c>
      <c r="V904" s="18">
        <v>10.592000000000001</v>
      </c>
    </row>
    <row r="905" spans="1:22" x14ac:dyDescent="0.25">
      <c r="A905" s="53">
        <v>42906</v>
      </c>
      <c r="B905" s="14">
        <v>17</v>
      </c>
      <c r="C905" s="57">
        <v>468086478000</v>
      </c>
      <c r="D905" s="57">
        <v>9802756227</v>
      </c>
      <c r="E905" s="57">
        <v>54547049</v>
      </c>
      <c r="F905" s="57">
        <v>495190293583</v>
      </c>
      <c r="G905" s="59">
        <v>1.247E-2</v>
      </c>
      <c r="H905" s="59">
        <v>6.8500000000000002E-3</v>
      </c>
      <c r="I905" s="59">
        <v>5.62E-3</v>
      </c>
      <c r="J905" s="59">
        <v>0.25385000000000002</v>
      </c>
      <c r="K905" s="59">
        <v>-1.58E-3</v>
      </c>
      <c r="L905" s="59">
        <v>-1.8500000000000001E-3</v>
      </c>
      <c r="M905" s="59">
        <v>2.7999999999999998E-4</v>
      </c>
      <c r="N905" s="59">
        <v>-0.43784000000000001</v>
      </c>
      <c r="O905" s="19">
        <v>163.04400000000001</v>
      </c>
      <c r="P905" s="19">
        <v>110.4153</v>
      </c>
      <c r="Q905" s="18">
        <v>3.863</v>
      </c>
      <c r="R905" s="18">
        <v>31.584</v>
      </c>
      <c r="S905" s="18">
        <v>7.4359999999999999</v>
      </c>
      <c r="T905" s="18">
        <v>10.721</v>
      </c>
      <c r="U905" s="18">
        <v>9.3550000000000004</v>
      </c>
      <c r="V905" s="18">
        <v>10.622999999999999</v>
      </c>
    </row>
    <row r="906" spans="1:22" x14ac:dyDescent="0.25">
      <c r="A906" s="53">
        <v>42907</v>
      </c>
      <c r="B906" s="14">
        <v>17</v>
      </c>
      <c r="C906" s="57">
        <v>468086478000</v>
      </c>
      <c r="D906" s="57">
        <v>9940267139</v>
      </c>
      <c r="E906" s="57">
        <v>54553774</v>
      </c>
      <c r="F906" s="57">
        <v>495615383671</v>
      </c>
      <c r="G906" s="59">
        <v>1.3339999999999999E-2</v>
      </c>
      <c r="H906" s="59">
        <v>7.4400000000000004E-3</v>
      </c>
      <c r="I906" s="59">
        <v>5.8999999999999999E-3</v>
      </c>
      <c r="J906" s="59">
        <v>0.25905</v>
      </c>
      <c r="K906" s="59">
        <v>8.5999999999999998E-4</v>
      </c>
      <c r="L906" s="59">
        <v>5.8E-4</v>
      </c>
      <c r="M906" s="59">
        <v>2.7999999999999998E-4</v>
      </c>
      <c r="N906" s="59">
        <v>0.36779000000000001</v>
      </c>
      <c r="O906" s="19">
        <v>163.18389999999999</v>
      </c>
      <c r="P906" s="19">
        <v>110.4798</v>
      </c>
      <c r="Q906" s="18">
        <v>3.8460000000000001</v>
      </c>
      <c r="R906" s="18">
        <v>31.248000000000001</v>
      </c>
      <c r="S906" s="18">
        <v>7.4340000000000002</v>
      </c>
      <c r="T906" s="18">
        <v>10.721</v>
      </c>
      <c r="U906" s="18">
        <v>9.2959999999999994</v>
      </c>
      <c r="V906" s="18">
        <v>10.592000000000001</v>
      </c>
    </row>
    <row r="907" spans="1:22" x14ac:dyDescent="0.25">
      <c r="A907" s="53">
        <v>42908</v>
      </c>
      <c r="B907" s="14">
        <v>17</v>
      </c>
      <c r="C907" s="57">
        <v>468086478000</v>
      </c>
      <c r="D907" s="57">
        <v>10077778052</v>
      </c>
      <c r="E907" s="57">
        <v>54560500</v>
      </c>
      <c r="F907" s="57">
        <v>495537517414</v>
      </c>
      <c r="G907" s="59">
        <v>1.3180000000000001E-2</v>
      </c>
      <c r="H907" s="59">
        <v>7.0000000000000001E-3</v>
      </c>
      <c r="I907" s="59">
        <v>6.1900000000000002E-3</v>
      </c>
      <c r="J907" s="59">
        <v>0.24268999999999999</v>
      </c>
      <c r="K907" s="59">
        <v>-1.6000000000000001E-4</v>
      </c>
      <c r="L907" s="59">
        <v>-4.2999999999999999E-4</v>
      </c>
      <c r="M907" s="59">
        <v>2.7999999999999998E-4</v>
      </c>
      <c r="N907" s="59">
        <v>-5.5739999999999998E-2</v>
      </c>
      <c r="O907" s="19">
        <v>163.1583</v>
      </c>
      <c r="P907" s="19">
        <v>110.4315</v>
      </c>
      <c r="Q907" s="18">
        <v>3.8420000000000001</v>
      </c>
      <c r="R907" s="18">
        <v>31.209</v>
      </c>
      <c r="S907" s="18">
        <v>7.431</v>
      </c>
      <c r="T907" s="18">
        <v>10.721</v>
      </c>
      <c r="U907" s="18">
        <v>9.3049999999999997</v>
      </c>
      <c r="V907" s="18">
        <v>10.603</v>
      </c>
    </row>
    <row r="908" spans="1:22" x14ac:dyDescent="0.25">
      <c r="A908" s="53">
        <v>42909</v>
      </c>
      <c r="B908" s="14">
        <v>17</v>
      </c>
      <c r="C908" s="57">
        <v>468086478000</v>
      </c>
      <c r="D908" s="57">
        <v>10215288965</v>
      </c>
      <c r="E908" s="57">
        <v>54567227</v>
      </c>
      <c r="F908" s="57">
        <v>494587958266</v>
      </c>
      <c r="G908" s="59">
        <v>1.124E-2</v>
      </c>
      <c r="H908" s="59">
        <v>4.7699999999999999E-3</v>
      </c>
      <c r="I908" s="59">
        <v>6.4700000000000001E-3</v>
      </c>
      <c r="J908" s="59">
        <v>0.19409999999999999</v>
      </c>
      <c r="K908" s="59">
        <v>-1.92E-3</v>
      </c>
      <c r="L908" s="59">
        <v>-2.1900000000000001E-3</v>
      </c>
      <c r="M908" s="59">
        <v>2.7999999999999998E-4</v>
      </c>
      <c r="N908" s="59">
        <v>-0.50346000000000002</v>
      </c>
      <c r="O908" s="19">
        <v>162.84569999999999</v>
      </c>
      <c r="P908" s="19">
        <v>110.1878</v>
      </c>
      <c r="Q908" s="18">
        <v>3.8460000000000001</v>
      </c>
      <c r="R908" s="18">
        <v>31.373999999999999</v>
      </c>
      <c r="S908" s="18">
        <v>7.4279999999999999</v>
      </c>
      <c r="T908" s="18">
        <v>10.721</v>
      </c>
      <c r="U908" s="18">
        <v>9.3940000000000001</v>
      </c>
      <c r="V908" s="18">
        <v>10.672000000000001</v>
      </c>
    </row>
    <row r="909" spans="1:22" x14ac:dyDescent="0.25">
      <c r="A909" s="53">
        <v>42912</v>
      </c>
      <c r="B909" s="14">
        <v>17</v>
      </c>
      <c r="C909" s="57">
        <v>468086478000</v>
      </c>
      <c r="D909" s="57">
        <v>10627821704</v>
      </c>
      <c r="E909" s="57">
        <v>54587409</v>
      </c>
      <c r="F909" s="57">
        <v>495876528693</v>
      </c>
      <c r="G909" s="59">
        <v>1.388E-2</v>
      </c>
      <c r="H909" s="59">
        <v>6.5700000000000003E-3</v>
      </c>
      <c r="I909" s="59">
        <v>7.3099999999999997E-3</v>
      </c>
      <c r="J909" s="59">
        <v>0.21343000000000001</v>
      </c>
      <c r="K909" s="59">
        <v>2.6099999999999999E-3</v>
      </c>
      <c r="L909" s="59">
        <v>1.7700000000000001E-3</v>
      </c>
      <c r="M909" s="59">
        <v>8.3000000000000001E-4</v>
      </c>
      <c r="N909" s="59">
        <v>0.37241000000000002</v>
      </c>
      <c r="O909" s="19">
        <v>163.26990000000001</v>
      </c>
      <c r="P909" s="19">
        <v>110.38420000000001</v>
      </c>
      <c r="Q909" s="18">
        <v>3.8340000000000001</v>
      </c>
      <c r="R909" s="18">
        <v>31.192</v>
      </c>
      <c r="S909" s="18">
        <v>7.42</v>
      </c>
      <c r="T909" s="18">
        <v>10.721</v>
      </c>
      <c r="U909" s="18">
        <v>9.3059999999999992</v>
      </c>
      <c r="V909" s="18">
        <v>10.619</v>
      </c>
    </row>
    <row r="910" spans="1:22" x14ac:dyDescent="0.25">
      <c r="A910" s="53">
        <v>42913</v>
      </c>
      <c r="B910" s="14">
        <v>17</v>
      </c>
      <c r="C910" s="57">
        <v>468086478000</v>
      </c>
      <c r="D910" s="57">
        <v>10765332616</v>
      </c>
      <c r="E910" s="57">
        <v>54594139</v>
      </c>
      <c r="F910" s="57">
        <v>494689572339</v>
      </c>
      <c r="G910" s="59">
        <v>1.145E-2</v>
      </c>
      <c r="H910" s="59">
        <v>3.8600000000000001E-3</v>
      </c>
      <c r="I910" s="59">
        <v>7.5900000000000004E-3</v>
      </c>
      <c r="J910" s="59">
        <v>0.16636000000000001</v>
      </c>
      <c r="K910" s="59">
        <v>-2.3900000000000002E-3</v>
      </c>
      <c r="L910" s="59">
        <v>-2.6700000000000001E-3</v>
      </c>
      <c r="M910" s="59">
        <v>2.7999999999999998E-4</v>
      </c>
      <c r="N910" s="59">
        <v>-0.58303000000000005</v>
      </c>
      <c r="O910" s="19">
        <v>162.87909999999999</v>
      </c>
      <c r="P910" s="19">
        <v>110.0872</v>
      </c>
      <c r="Q910" s="18">
        <v>3.83</v>
      </c>
      <c r="R910" s="18">
        <v>31.204000000000001</v>
      </c>
      <c r="S910" s="18">
        <v>7.4169999999999998</v>
      </c>
      <c r="T910" s="18">
        <v>10.721</v>
      </c>
      <c r="U910" s="18">
        <v>9.3989999999999991</v>
      </c>
      <c r="V910" s="18">
        <v>10.694000000000001</v>
      </c>
    </row>
    <row r="911" spans="1:22" x14ac:dyDescent="0.25">
      <c r="A911" s="53">
        <v>42914</v>
      </c>
      <c r="B911" s="14">
        <v>17</v>
      </c>
      <c r="C911" s="57">
        <v>468086478000</v>
      </c>
      <c r="D911" s="57">
        <v>10902843529</v>
      </c>
      <c r="E911" s="57">
        <v>54600870</v>
      </c>
      <c r="F911" s="57">
        <v>495103995455</v>
      </c>
      <c r="G911" s="59">
        <v>1.23E-2</v>
      </c>
      <c r="H911" s="59">
        <v>4.4200000000000003E-3</v>
      </c>
      <c r="I911" s="59">
        <v>7.8700000000000003E-3</v>
      </c>
      <c r="J911" s="59">
        <v>0.17269999999999999</v>
      </c>
      <c r="K911" s="59">
        <v>8.4000000000000003E-4</v>
      </c>
      <c r="L911" s="59">
        <v>5.5999999999999995E-4</v>
      </c>
      <c r="M911" s="59">
        <v>2.7999999999999998E-4</v>
      </c>
      <c r="N911" s="59">
        <v>0.35750999999999999</v>
      </c>
      <c r="O911" s="19">
        <v>163.01560000000001</v>
      </c>
      <c r="P911" s="19">
        <v>110.1493</v>
      </c>
      <c r="Q911" s="18">
        <v>3.8260000000000001</v>
      </c>
      <c r="R911" s="18">
        <v>31.140999999999998</v>
      </c>
      <c r="S911" s="18">
        <v>7.4139999999999997</v>
      </c>
      <c r="T911" s="18">
        <v>10.721</v>
      </c>
      <c r="U911" s="18">
        <v>9.3729999999999993</v>
      </c>
      <c r="V911" s="18">
        <v>10.677</v>
      </c>
    </row>
    <row r="912" spans="1:22" x14ac:dyDescent="0.25">
      <c r="A912" s="53">
        <v>42915</v>
      </c>
      <c r="B912" s="14">
        <v>17</v>
      </c>
      <c r="C912" s="57">
        <v>468086478000</v>
      </c>
      <c r="D912" s="57">
        <v>11040354442</v>
      </c>
      <c r="E912" s="57">
        <v>54607601</v>
      </c>
      <c r="F912" s="57">
        <v>495369574556</v>
      </c>
      <c r="G912" s="59">
        <v>1.2840000000000001E-2</v>
      </c>
      <c r="H912" s="59">
        <v>4.6899999999999997E-3</v>
      </c>
      <c r="I912" s="59">
        <v>8.1499999999999993E-3</v>
      </c>
      <c r="J912" s="59">
        <v>0.17418</v>
      </c>
      <c r="K912" s="59">
        <v>5.4000000000000001E-4</v>
      </c>
      <c r="L912" s="59">
        <v>2.5999999999999998E-4</v>
      </c>
      <c r="M912" s="59">
        <v>2.7999999999999998E-4</v>
      </c>
      <c r="N912" s="59">
        <v>0.21621000000000001</v>
      </c>
      <c r="O912" s="19">
        <v>163.10300000000001</v>
      </c>
      <c r="P912" s="19">
        <v>110.178</v>
      </c>
      <c r="Q912" s="18">
        <v>3.8239999999999998</v>
      </c>
      <c r="R912" s="18">
        <v>31.111000000000001</v>
      </c>
      <c r="S912" s="18">
        <v>7.4119999999999999</v>
      </c>
      <c r="T912" s="18">
        <v>10.721</v>
      </c>
      <c r="U912" s="18">
        <v>9.3629999999999995</v>
      </c>
      <c r="V912" s="18">
        <v>10.67</v>
      </c>
    </row>
    <row r="913" spans="1:22" x14ac:dyDescent="0.25">
      <c r="A913" s="53">
        <v>42916</v>
      </c>
      <c r="B913" s="14">
        <v>17</v>
      </c>
      <c r="C913" s="57">
        <v>468086478000</v>
      </c>
      <c r="D913" s="57">
        <v>11177865355</v>
      </c>
      <c r="E913" s="57">
        <v>54614334</v>
      </c>
      <c r="F913" s="57">
        <v>495808238189</v>
      </c>
      <c r="G913" s="59">
        <v>1.374E-2</v>
      </c>
      <c r="H913" s="59">
        <v>5.3E-3</v>
      </c>
      <c r="I913" s="59">
        <v>8.43E-3</v>
      </c>
      <c r="J913" s="59">
        <v>0.18054999999999999</v>
      </c>
      <c r="K913" s="59">
        <v>8.8999999999999995E-4</v>
      </c>
      <c r="L913" s="59">
        <v>6.0999999999999997E-4</v>
      </c>
      <c r="M913" s="59">
        <v>2.7999999999999998E-4</v>
      </c>
      <c r="N913" s="59">
        <v>0.38136999999999999</v>
      </c>
      <c r="O913" s="19">
        <v>163.2474</v>
      </c>
      <c r="P913" s="19">
        <v>110.24550000000001</v>
      </c>
      <c r="Q913" s="18">
        <v>3.8239999999999998</v>
      </c>
      <c r="R913" s="18">
        <v>31.14</v>
      </c>
      <c r="S913" s="18">
        <v>7.4089999999999998</v>
      </c>
      <c r="T913" s="18">
        <v>10.721</v>
      </c>
      <c r="U913" s="18">
        <v>9.3490000000000002</v>
      </c>
      <c r="V913" s="18">
        <v>10.654999999999999</v>
      </c>
    </row>
    <row r="914" spans="1:22" x14ac:dyDescent="0.25">
      <c r="A914" s="53">
        <v>42919</v>
      </c>
      <c r="B914" s="14">
        <v>18</v>
      </c>
      <c r="C914" s="57">
        <v>496196478000</v>
      </c>
      <c r="D914" s="57">
        <v>12541535000</v>
      </c>
      <c r="E914" s="57">
        <v>0</v>
      </c>
      <c r="F914" s="57">
        <v>525524003624</v>
      </c>
      <c r="G914" s="59">
        <v>8.5999999999999998E-4</v>
      </c>
      <c r="H914" s="59">
        <v>2.0000000000000002E-5</v>
      </c>
      <c r="I914" s="59">
        <v>8.4000000000000003E-4</v>
      </c>
      <c r="J914" s="59">
        <v>0.10967</v>
      </c>
      <c r="K914" s="59">
        <v>8.5999999999999998E-4</v>
      </c>
      <c r="L914" s="59">
        <v>2.0000000000000002E-5</v>
      </c>
      <c r="M914" s="59">
        <v>8.4000000000000003E-4</v>
      </c>
      <c r="N914" s="59">
        <v>0.10967</v>
      </c>
      <c r="O914" s="19">
        <v>163.3871</v>
      </c>
      <c r="P914" s="19">
        <v>110.2473</v>
      </c>
      <c r="Q914" s="18">
        <v>3.98</v>
      </c>
      <c r="R914" s="18">
        <v>34.231000000000002</v>
      </c>
      <c r="S914" s="18">
        <v>8.4870000000000001</v>
      </c>
      <c r="T914" s="18">
        <v>10.811</v>
      </c>
      <c r="U914" s="18">
        <v>9.48</v>
      </c>
      <c r="V914" s="18">
        <v>10.815</v>
      </c>
    </row>
    <row r="915" spans="1:22" x14ac:dyDescent="0.25">
      <c r="A915" s="53">
        <v>42920</v>
      </c>
      <c r="B915" s="14">
        <v>18</v>
      </c>
      <c r="C915" s="57">
        <v>496196478000</v>
      </c>
      <c r="D915" s="57">
        <v>12688437232</v>
      </c>
      <c r="E915" s="57">
        <v>0</v>
      </c>
      <c r="F915" s="57">
        <v>525267320566</v>
      </c>
      <c r="G915" s="59">
        <v>3.6999999999999999E-4</v>
      </c>
      <c r="H915" s="59">
        <v>-7.5000000000000002E-4</v>
      </c>
      <c r="I915" s="59">
        <v>1.1199999999999999E-3</v>
      </c>
      <c r="J915" s="59">
        <v>3.4040000000000001E-2</v>
      </c>
      <c r="K915" s="59">
        <v>-4.8999999999999998E-4</v>
      </c>
      <c r="L915" s="59">
        <v>-7.6999999999999996E-4</v>
      </c>
      <c r="M915" s="59">
        <v>2.7999999999999998E-4</v>
      </c>
      <c r="N915" s="59">
        <v>-0.16333</v>
      </c>
      <c r="O915" s="19">
        <v>163.3073</v>
      </c>
      <c r="P915" s="19">
        <v>110.1626</v>
      </c>
      <c r="Q915" s="18">
        <v>3.9809999999999999</v>
      </c>
      <c r="R915" s="18">
        <v>34.296999999999997</v>
      </c>
      <c r="S915" s="18">
        <v>8.484</v>
      </c>
      <c r="T915" s="18">
        <v>10.811</v>
      </c>
      <c r="U915" s="18">
        <v>9.5280000000000005</v>
      </c>
      <c r="V915" s="18">
        <v>10.839</v>
      </c>
    </row>
    <row r="916" spans="1:22" x14ac:dyDescent="0.25">
      <c r="A916" s="53">
        <v>42922</v>
      </c>
      <c r="B916" s="14">
        <v>18</v>
      </c>
      <c r="C916" s="57">
        <v>496196478000</v>
      </c>
      <c r="D916" s="57">
        <v>12982241695</v>
      </c>
      <c r="E916" s="57">
        <v>0</v>
      </c>
      <c r="F916" s="57">
        <v>526765254414</v>
      </c>
      <c r="G916" s="59">
        <v>3.2200000000000002E-3</v>
      </c>
      <c r="H916" s="59">
        <v>1.5399999999999999E-3</v>
      </c>
      <c r="I916" s="59">
        <v>1.6800000000000001E-3</v>
      </c>
      <c r="J916" s="59">
        <v>0.21598000000000001</v>
      </c>
      <c r="K916" s="59">
        <v>2.8500000000000001E-3</v>
      </c>
      <c r="L916" s="59">
        <v>2.2899999999999999E-3</v>
      </c>
      <c r="M916" s="59">
        <v>5.5999999999999995E-4</v>
      </c>
      <c r="N916" s="59">
        <v>0.68152999999999997</v>
      </c>
      <c r="O916" s="19">
        <v>163.773</v>
      </c>
      <c r="P916" s="19">
        <v>110.41540000000001</v>
      </c>
      <c r="Q916" s="18">
        <v>3.9870000000000001</v>
      </c>
      <c r="R916" s="18">
        <v>34.529000000000003</v>
      </c>
      <c r="S916" s="18">
        <v>8.4789999999999992</v>
      </c>
      <c r="T916" s="18">
        <v>10.811</v>
      </c>
      <c r="U916" s="18">
        <v>9.4649999999999999</v>
      </c>
      <c r="V916" s="18">
        <v>10.789</v>
      </c>
    </row>
    <row r="917" spans="1:22" x14ac:dyDescent="0.25">
      <c r="A917" s="53">
        <v>42923</v>
      </c>
      <c r="B917" s="14">
        <v>18</v>
      </c>
      <c r="C917" s="57">
        <v>496196478000</v>
      </c>
      <c r="D917" s="57">
        <v>13129143927</v>
      </c>
      <c r="E917" s="57">
        <v>0</v>
      </c>
      <c r="F917" s="57">
        <v>526733227955</v>
      </c>
      <c r="G917" s="59">
        <v>3.16E-3</v>
      </c>
      <c r="H917" s="59">
        <v>1.1999999999999999E-3</v>
      </c>
      <c r="I917" s="59">
        <v>1.9599999999999999E-3</v>
      </c>
      <c r="J917" s="59">
        <v>0.17873</v>
      </c>
      <c r="K917" s="59">
        <v>-6.0000000000000002E-5</v>
      </c>
      <c r="L917" s="59">
        <v>-3.4000000000000002E-4</v>
      </c>
      <c r="M917" s="59">
        <v>2.7999999999999998E-4</v>
      </c>
      <c r="N917" s="59">
        <v>-2.1950000000000001E-2</v>
      </c>
      <c r="O917" s="19">
        <v>163.76310000000001</v>
      </c>
      <c r="P917" s="19">
        <v>110.3779</v>
      </c>
      <c r="Q917" s="18">
        <v>3.9849999999999999</v>
      </c>
      <c r="R917" s="18">
        <v>34.521999999999998</v>
      </c>
      <c r="S917" s="18">
        <v>8.4760000000000009</v>
      </c>
      <c r="T917" s="18">
        <v>10.811</v>
      </c>
      <c r="U917" s="18">
        <v>9.4789999999999992</v>
      </c>
      <c r="V917" s="18">
        <v>10.798999999999999</v>
      </c>
    </row>
    <row r="918" spans="1:22" x14ac:dyDescent="0.25">
      <c r="A918" s="53">
        <v>42926</v>
      </c>
      <c r="B918" s="14">
        <v>18</v>
      </c>
      <c r="C918" s="57">
        <v>496196478000</v>
      </c>
      <c r="D918" s="57">
        <v>13569850622</v>
      </c>
      <c r="E918" s="57">
        <v>0</v>
      </c>
      <c r="F918" s="57">
        <v>529288667127</v>
      </c>
      <c r="G918" s="59">
        <v>8.0300000000000007E-3</v>
      </c>
      <c r="H918" s="59">
        <v>5.2300000000000003E-3</v>
      </c>
      <c r="I918" s="59">
        <v>2.8E-3</v>
      </c>
      <c r="J918" s="59">
        <v>0.33878000000000003</v>
      </c>
      <c r="K918" s="59">
        <v>4.8500000000000001E-3</v>
      </c>
      <c r="L918" s="59">
        <v>4.0099999999999997E-3</v>
      </c>
      <c r="M918" s="59">
        <v>8.4000000000000003E-4</v>
      </c>
      <c r="N918" s="59">
        <v>0.80188999999999999</v>
      </c>
      <c r="O918" s="19">
        <v>164.55760000000001</v>
      </c>
      <c r="P918" s="19">
        <v>110.8219</v>
      </c>
      <c r="Q918" s="18">
        <v>4.0060000000000002</v>
      </c>
      <c r="R918" s="18">
        <v>34.981000000000002</v>
      </c>
      <c r="S918" s="18">
        <v>8.468</v>
      </c>
      <c r="T918" s="18">
        <v>10.811</v>
      </c>
      <c r="U918" s="18">
        <v>9.4179999999999993</v>
      </c>
      <c r="V918" s="18">
        <v>10.715</v>
      </c>
    </row>
    <row r="919" spans="1:22" x14ac:dyDescent="0.25">
      <c r="A919" s="53">
        <v>42927</v>
      </c>
      <c r="B919" s="14">
        <v>18</v>
      </c>
      <c r="C919" s="57">
        <v>496196478000</v>
      </c>
      <c r="D919" s="57">
        <v>13716752854</v>
      </c>
      <c r="E919" s="57">
        <v>0</v>
      </c>
      <c r="F919" s="57">
        <v>527936458488</v>
      </c>
      <c r="G919" s="59">
        <v>5.45E-3</v>
      </c>
      <c r="H919" s="59">
        <v>2.3700000000000001E-3</v>
      </c>
      <c r="I919" s="59">
        <v>3.0799999999999998E-3</v>
      </c>
      <c r="J919" s="59">
        <v>0.19764000000000001</v>
      </c>
      <c r="K919" s="59">
        <v>-2.5500000000000002E-3</v>
      </c>
      <c r="L919" s="59">
        <v>-2.8300000000000001E-3</v>
      </c>
      <c r="M919" s="59">
        <v>2.7999999999999998E-4</v>
      </c>
      <c r="N919" s="59">
        <v>-0.6069</v>
      </c>
      <c r="O919" s="19">
        <v>164.13720000000001</v>
      </c>
      <c r="P919" s="19">
        <v>110.50709999999999</v>
      </c>
      <c r="Q919" s="18">
        <v>3.9769999999999999</v>
      </c>
      <c r="R919" s="18">
        <v>34.463000000000001</v>
      </c>
      <c r="S919" s="18">
        <v>8.4649999999999999</v>
      </c>
      <c r="T919" s="18">
        <v>10.811</v>
      </c>
      <c r="U919" s="18">
        <v>9.4369999999999994</v>
      </c>
      <c r="V919" s="18">
        <v>10.77</v>
      </c>
    </row>
    <row r="920" spans="1:22" x14ac:dyDescent="0.25">
      <c r="A920" s="53">
        <v>42928</v>
      </c>
      <c r="B920" s="14">
        <v>18</v>
      </c>
      <c r="C920" s="57">
        <v>496196478000</v>
      </c>
      <c r="D920" s="57">
        <v>13863655086</v>
      </c>
      <c r="E920" s="57">
        <v>0</v>
      </c>
      <c r="F920" s="57">
        <v>528380391611</v>
      </c>
      <c r="G920" s="59">
        <v>6.3E-3</v>
      </c>
      <c r="H920" s="59">
        <v>2.9399999999999999E-3</v>
      </c>
      <c r="I920" s="59">
        <v>3.3600000000000001E-3</v>
      </c>
      <c r="J920" s="59">
        <v>0.21032999999999999</v>
      </c>
      <c r="K920" s="59">
        <v>8.4000000000000003E-4</v>
      </c>
      <c r="L920" s="59">
        <v>5.5999999999999995E-4</v>
      </c>
      <c r="M920" s="59">
        <v>2.7999999999999998E-4</v>
      </c>
      <c r="N920" s="59">
        <v>0.35905999999999999</v>
      </c>
      <c r="O920" s="19">
        <v>164.27520000000001</v>
      </c>
      <c r="P920" s="19">
        <v>110.56950000000001</v>
      </c>
      <c r="Q920" s="18">
        <v>3.9780000000000002</v>
      </c>
      <c r="R920" s="18">
        <v>34.503999999999998</v>
      </c>
      <c r="S920" s="18">
        <v>8.4619999999999997</v>
      </c>
      <c r="T920" s="18">
        <v>10.811</v>
      </c>
      <c r="U920" s="18">
        <v>9.4260000000000002</v>
      </c>
      <c r="V920" s="18">
        <v>10.757999999999999</v>
      </c>
    </row>
    <row r="921" spans="1:22" x14ac:dyDescent="0.25">
      <c r="A921" s="53">
        <v>42929</v>
      </c>
      <c r="B921" s="14">
        <v>18</v>
      </c>
      <c r="C921" s="57">
        <v>496196478000</v>
      </c>
      <c r="D921" s="57">
        <v>14010557318</v>
      </c>
      <c r="E921" s="57">
        <v>0</v>
      </c>
      <c r="F921" s="57">
        <v>527101889003</v>
      </c>
      <c r="G921" s="59">
        <v>3.8600000000000001E-3</v>
      </c>
      <c r="H921" s="59">
        <v>2.2000000000000001E-4</v>
      </c>
      <c r="I921" s="59">
        <v>3.64E-3</v>
      </c>
      <c r="J921" s="59">
        <v>0.11426</v>
      </c>
      <c r="K921" s="59">
        <v>-2.4199999999999998E-3</v>
      </c>
      <c r="L921" s="59">
        <v>-2.7000000000000001E-3</v>
      </c>
      <c r="M921" s="59">
        <v>2.7999999999999998E-4</v>
      </c>
      <c r="N921" s="59">
        <v>-0.58697999999999995</v>
      </c>
      <c r="O921" s="19">
        <v>163.8777</v>
      </c>
      <c r="P921" s="19">
        <v>110.2702</v>
      </c>
      <c r="Q921" s="18">
        <v>3.9540000000000002</v>
      </c>
      <c r="R921" s="18">
        <v>33.966999999999999</v>
      </c>
      <c r="S921" s="18">
        <v>8.4589999999999996</v>
      </c>
      <c r="T921" s="18">
        <v>10.811</v>
      </c>
      <c r="U921" s="18">
        <v>9.468</v>
      </c>
      <c r="V921" s="18">
        <v>10.808999999999999</v>
      </c>
    </row>
    <row r="922" spans="1:22" x14ac:dyDescent="0.25">
      <c r="A922" s="53">
        <v>42930</v>
      </c>
      <c r="B922" s="14">
        <v>18</v>
      </c>
      <c r="C922" s="57">
        <v>496196478000</v>
      </c>
      <c r="D922" s="57">
        <v>14157459549</v>
      </c>
      <c r="E922" s="57">
        <v>0</v>
      </c>
      <c r="F922" s="57">
        <v>528234510149</v>
      </c>
      <c r="G922" s="59">
        <v>6.0200000000000002E-3</v>
      </c>
      <c r="H922" s="59">
        <v>2.0999999999999999E-3</v>
      </c>
      <c r="I922" s="59">
        <v>3.9199999999999999E-3</v>
      </c>
      <c r="J922" s="59">
        <v>0.16932</v>
      </c>
      <c r="K922" s="59">
        <v>2.15E-3</v>
      </c>
      <c r="L922" s="59">
        <v>1.8699999999999999E-3</v>
      </c>
      <c r="M922" s="59">
        <v>2.7999999999999998E-4</v>
      </c>
      <c r="N922" s="59">
        <v>1.18903</v>
      </c>
      <c r="O922" s="19">
        <v>164.22980000000001</v>
      </c>
      <c r="P922" s="19">
        <v>110.4772</v>
      </c>
      <c r="Q922" s="18">
        <v>3.9470000000000001</v>
      </c>
      <c r="R922" s="18">
        <v>33.801000000000002</v>
      </c>
      <c r="S922" s="18">
        <v>8.4570000000000007</v>
      </c>
      <c r="T922" s="18">
        <v>10.811</v>
      </c>
      <c r="U922" s="18">
        <v>9.3940000000000001</v>
      </c>
      <c r="V922" s="18">
        <v>10.752000000000001</v>
      </c>
    </row>
    <row r="923" spans="1:22" x14ac:dyDescent="0.25">
      <c r="A923" s="53">
        <v>42933</v>
      </c>
      <c r="B923" s="14">
        <v>18</v>
      </c>
      <c r="C923" s="57">
        <v>496196478000</v>
      </c>
      <c r="D923" s="57">
        <v>14598166245</v>
      </c>
      <c r="E923" s="57">
        <v>0</v>
      </c>
      <c r="F923" s="57">
        <v>528553381723</v>
      </c>
      <c r="G923" s="59">
        <v>6.6299999999999996E-3</v>
      </c>
      <c r="H923" s="59">
        <v>1.8699999999999999E-3</v>
      </c>
      <c r="I923" s="59">
        <v>4.7600000000000003E-3</v>
      </c>
      <c r="J923" s="59">
        <v>0.15232000000000001</v>
      </c>
      <c r="K923" s="59">
        <v>5.9999999999999995E-4</v>
      </c>
      <c r="L923" s="59">
        <v>-2.3000000000000001E-4</v>
      </c>
      <c r="M923" s="59">
        <v>8.3000000000000001E-4</v>
      </c>
      <c r="N923" s="59">
        <v>7.6189999999999994E-2</v>
      </c>
      <c r="O923" s="19">
        <v>164.32900000000001</v>
      </c>
      <c r="P923" s="19">
        <v>110.4516</v>
      </c>
      <c r="Q923" s="18">
        <v>3.94</v>
      </c>
      <c r="R923" s="18">
        <v>33.744999999999997</v>
      </c>
      <c r="S923" s="18">
        <v>8.4489999999999998</v>
      </c>
      <c r="T923" s="18">
        <v>10.811</v>
      </c>
      <c r="U923" s="18">
        <v>9.3949999999999996</v>
      </c>
      <c r="V923" s="18">
        <v>10.759</v>
      </c>
    </row>
    <row r="924" spans="1:22" x14ac:dyDescent="0.25">
      <c r="A924" s="53">
        <v>42934</v>
      </c>
      <c r="B924" s="14">
        <v>18</v>
      </c>
      <c r="C924" s="57">
        <v>496196478000</v>
      </c>
      <c r="D924" s="57">
        <v>14745068476</v>
      </c>
      <c r="E924" s="57">
        <v>0</v>
      </c>
      <c r="F924" s="57">
        <v>529137828767</v>
      </c>
      <c r="G924" s="59">
        <v>7.7400000000000004E-3</v>
      </c>
      <c r="H924" s="59">
        <v>2.7000000000000001E-3</v>
      </c>
      <c r="I924" s="59">
        <v>5.0400000000000002E-3</v>
      </c>
      <c r="J924" s="59">
        <v>0.16919000000000001</v>
      </c>
      <c r="K924" s="59">
        <v>1.1100000000000001E-3</v>
      </c>
      <c r="L924" s="59">
        <v>8.3000000000000001E-4</v>
      </c>
      <c r="M924" s="59">
        <v>2.7999999999999998E-4</v>
      </c>
      <c r="N924" s="59">
        <v>0.49686999999999998</v>
      </c>
      <c r="O924" s="19">
        <v>164.51070000000001</v>
      </c>
      <c r="P924" s="19">
        <v>110.54340000000001</v>
      </c>
      <c r="Q924" s="18">
        <v>3.956</v>
      </c>
      <c r="R924" s="18">
        <v>34.225000000000001</v>
      </c>
      <c r="S924" s="18">
        <v>8.4459999999999997</v>
      </c>
      <c r="T924" s="18">
        <v>10.811</v>
      </c>
      <c r="U924" s="18">
        <v>9.4039999999999999</v>
      </c>
      <c r="V924" s="18">
        <v>10.759</v>
      </c>
    </row>
    <row r="925" spans="1:22" x14ac:dyDescent="0.25">
      <c r="A925" s="53">
        <v>42935</v>
      </c>
      <c r="B925" s="14">
        <v>18</v>
      </c>
      <c r="C925" s="57">
        <v>496196478000</v>
      </c>
      <c r="D925" s="57">
        <v>14891970708</v>
      </c>
      <c r="E925" s="57">
        <v>0</v>
      </c>
      <c r="F925" s="57">
        <v>530544998828</v>
      </c>
      <c r="G925" s="59">
        <v>1.042E-2</v>
      </c>
      <c r="H925" s="59">
        <v>5.1000000000000004E-3</v>
      </c>
      <c r="I925" s="59">
        <v>5.3200000000000001E-3</v>
      </c>
      <c r="J925" s="59">
        <v>0.22031000000000001</v>
      </c>
      <c r="K925" s="59">
        <v>2.66E-3</v>
      </c>
      <c r="L925" s="59">
        <v>2.3800000000000002E-3</v>
      </c>
      <c r="M925" s="59">
        <v>2.7999999999999998E-4</v>
      </c>
      <c r="N925" s="59">
        <v>1.6363099999999999</v>
      </c>
      <c r="O925" s="19">
        <v>164.94820000000001</v>
      </c>
      <c r="P925" s="19">
        <v>110.8081</v>
      </c>
      <c r="Q925" s="18">
        <v>3.9620000000000002</v>
      </c>
      <c r="R925" s="18">
        <v>34.326000000000001</v>
      </c>
      <c r="S925" s="18">
        <v>8.4429999999999996</v>
      </c>
      <c r="T925" s="18">
        <v>10.811</v>
      </c>
      <c r="U925" s="18">
        <v>9.3469999999999995</v>
      </c>
      <c r="V925" s="18">
        <v>10.701000000000001</v>
      </c>
    </row>
    <row r="926" spans="1:22" x14ac:dyDescent="0.25">
      <c r="A926" s="53">
        <v>42936</v>
      </c>
      <c r="B926" s="14">
        <v>18</v>
      </c>
      <c r="C926" s="57">
        <v>496196478000</v>
      </c>
      <c r="D926" s="57">
        <v>15038872940</v>
      </c>
      <c r="E926" s="57">
        <v>0</v>
      </c>
      <c r="F926" s="57">
        <v>529569031202</v>
      </c>
      <c r="G926" s="59">
        <v>8.5599999999999999E-3</v>
      </c>
      <c r="H926" s="59">
        <v>2.96E-3</v>
      </c>
      <c r="I926" s="59">
        <v>5.5999999999999999E-3</v>
      </c>
      <c r="J926" s="59">
        <v>0.16829</v>
      </c>
      <c r="K926" s="59">
        <v>-1.8400000000000001E-3</v>
      </c>
      <c r="L926" s="59">
        <v>-2.1199999999999999E-3</v>
      </c>
      <c r="M926" s="59">
        <v>2.7999999999999998E-4</v>
      </c>
      <c r="N926" s="59">
        <v>-0.48934</v>
      </c>
      <c r="O926" s="19">
        <v>164.6447</v>
      </c>
      <c r="P926" s="19">
        <v>110.5723</v>
      </c>
      <c r="Q926" s="18">
        <v>3.9449999999999998</v>
      </c>
      <c r="R926" s="18">
        <v>33.957000000000001</v>
      </c>
      <c r="S926" s="18">
        <v>8.44</v>
      </c>
      <c r="T926" s="18">
        <v>10.811</v>
      </c>
      <c r="U926" s="18">
        <v>9.3870000000000005</v>
      </c>
      <c r="V926" s="18">
        <v>10.744</v>
      </c>
    </row>
    <row r="927" spans="1:22" x14ac:dyDescent="0.25">
      <c r="A927" s="53">
        <v>42937</v>
      </c>
      <c r="B927" s="14">
        <v>18</v>
      </c>
      <c r="C927" s="57">
        <v>496196478000</v>
      </c>
      <c r="D927" s="57">
        <v>15185775172</v>
      </c>
      <c r="E927" s="57">
        <v>0</v>
      </c>
      <c r="F927" s="57">
        <v>529007714147</v>
      </c>
      <c r="G927" s="59">
        <v>7.4900000000000001E-3</v>
      </c>
      <c r="H927" s="59">
        <v>1.6199999999999999E-3</v>
      </c>
      <c r="I927" s="59">
        <v>5.8799999999999998E-3</v>
      </c>
      <c r="J927" s="59">
        <v>0.13849</v>
      </c>
      <c r="K927" s="59">
        <v>-1.06E-3</v>
      </c>
      <c r="L927" s="59">
        <v>-1.34E-3</v>
      </c>
      <c r="M927" s="59">
        <v>2.7999999999999998E-4</v>
      </c>
      <c r="N927" s="59">
        <v>-0.32096999999999998</v>
      </c>
      <c r="O927" s="19">
        <v>164.47020000000001</v>
      </c>
      <c r="P927" s="19">
        <v>110.42359999999999</v>
      </c>
      <c r="Q927" s="18">
        <v>3.9319999999999999</v>
      </c>
      <c r="R927" s="18">
        <v>33.731000000000002</v>
      </c>
      <c r="S927" s="18">
        <v>8.4380000000000006</v>
      </c>
      <c r="T927" s="18">
        <v>10.811</v>
      </c>
      <c r="U927" s="18">
        <v>9.4</v>
      </c>
      <c r="V927" s="18">
        <v>10.771000000000001</v>
      </c>
    </row>
    <row r="928" spans="1:22" x14ac:dyDescent="0.25">
      <c r="A928" s="53">
        <v>42940</v>
      </c>
      <c r="B928" s="14">
        <v>18</v>
      </c>
      <c r="C928" s="57">
        <v>496196478000</v>
      </c>
      <c r="D928" s="57">
        <v>15626481867</v>
      </c>
      <c r="E928" s="57">
        <v>0</v>
      </c>
      <c r="F928" s="57">
        <v>533649538087</v>
      </c>
      <c r="G928" s="59">
        <v>1.6330000000000001E-2</v>
      </c>
      <c r="H928" s="59">
        <v>9.6200000000000001E-3</v>
      </c>
      <c r="I928" s="59">
        <v>6.7099999999999998E-3</v>
      </c>
      <c r="J928" s="59">
        <v>0.27936</v>
      </c>
      <c r="K928" s="59">
        <v>8.77E-3</v>
      </c>
      <c r="L928" s="59">
        <v>7.9399999999999991E-3</v>
      </c>
      <c r="M928" s="59">
        <v>8.3000000000000001E-4</v>
      </c>
      <c r="N928" s="59">
        <v>1.8948100000000001</v>
      </c>
      <c r="O928" s="19">
        <v>165.9134</v>
      </c>
      <c r="P928" s="19">
        <v>111.3057</v>
      </c>
      <c r="Q928" s="18">
        <v>3.98</v>
      </c>
      <c r="R928" s="18">
        <v>34.652000000000001</v>
      </c>
      <c r="S928" s="18">
        <v>8.4290000000000003</v>
      </c>
      <c r="T928" s="18">
        <v>10.811</v>
      </c>
      <c r="U928" s="18">
        <v>9.2880000000000003</v>
      </c>
      <c r="V928" s="18">
        <v>10.603</v>
      </c>
    </row>
    <row r="929" spans="1:22" x14ac:dyDescent="0.25">
      <c r="A929" s="53">
        <v>42941</v>
      </c>
      <c r="B929" s="14">
        <v>18</v>
      </c>
      <c r="C929" s="57">
        <v>496196478000</v>
      </c>
      <c r="D929" s="57">
        <v>15773384099</v>
      </c>
      <c r="E929" s="57">
        <v>0</v>
      </c>
      <c r="F929" s="57">
        <v>529891606746</v>
      </c>
      <c r="G929" s="59">
        <v>9.1699999999999993E-3</v>
      </c>
      <c r="H929" s="59">
        <v>2.1800000000000001E-3</v>
      </c>
      <c r="I929" s="59">
        <v>6.9899999999999997E-3</v>
      </c>
      <c r="J929" s="59">
        <v>0.14262</v>
      </c>
      <c r="K929" s="59">
        <v>-7.0400000000000003E-3</v>
      </c>
      <c r="L929" s="59">
        <v>-7.3200000000000001E-3</v>
      </c>
      <c r="M929" s="59">
        <v>2.7999999999999998E-4</v>
      </c>
      <c r="N929" s="59">
        <v>-0.92418</v>
      </c>
      <c r="O929" s="19">
        <v>164.745</v>
      </c>
      <c r="P929" s="19">
        <v>110.4858</v>
      </c>
      <c r="Q929" s="18">
        <v>3.9279999999999999</v>
      </c>
      <c r="R929" s="18">
        <v>33.761000000000003</v>
      </c>
      <c r="S929" s="18">
        <v>8.4269999999999996</v>
      </c>
      <c r="T929" s="18">
        <v>10.811</v>
      </c>
      <c r="U929" s="18">
        <v>9.3949999999999996</v>
      </c>
      <c r="V929" s="18">
        <v>10.762</v>
      </c>
    </row>
    <row r="930" spans="1:22" x14ac:dyDescent="0.25">
      <c r="A930" s="53">
        <v>42942</v>
      </c>
      <c r="B930" s="14">
        <v>18</v>
      </c>
      <c r="C930" s="57">
        <v>496196478000</v>
      </c>
      <c r="D930" s="57">
        <v>15920286330</v>
      </c>
      <c r="E930" s="57">
        <v>0</v>
      </c>
      <c r="F930" s="57">
        <v>531259062737</v>
      </c>
      <c r="G930" s="59">
        <v>1.1780000000000001E-2</v>
      </c>
      <c r="H930" s="59">
        <v>4.4999999999999997E-3</v>
      </c>
      <c r="I930" s="59">
        <v>7.2700000000000004E-3</v>
      </c>
      <c r="J930" s="59">
        <v>0.17866000000000001</v>
      </c>
      <c r="K930" s="59">
        <v>2.5799999999999998E-3</v>
      </c>
      <c r="L930" s="59">
        <v>2.3E-3</v>
      </c>
      <c r="M930" s="59">
        <v>2.7999999999999998E-4</v>
      </c>
      <c r="N930" s="59">
        <v>1.56182</v>
      </c>
      <c r="O930" s="19">
        <v>165.17019999999999</v>
      </c>
      <c r="P930" s="19">
        <v>110.74209999999999</v>
      </c>
      <c r="Q930" s="18">
        <v>3.9220000000000002</v>
      </c>
      <c r="R930" s="18">
        <v>33.564</v>
      </c>
      <c r="S930" s="18">
        <v>8.4239999999999995</v>
      </c>
      <c r="T930" s="18">
        <v>10.811</v>
      </c>
      <c r="U930" s="18">
        <v>9.3219999999999992</v>
      </c>
      <c r="V930" s="18">
        <v>10.69</v>
      </c>
    </row>
    <row r="931" spans="1:22" x14ac:dyDescent="0.25">
      <c r="A931" s="53">
        <v>42943</v>
      </c>
      <c r="B931" s="14">
        <v>18</v>
      </c>
      <c r="C931" s="57">
        <v>496196478000</v>
      </c>
      <c r="D931" s="57">
        <v>16067188562</v>
      </c>
      <c r="E931" s="57">
        <v>0</v>
      </c>
      <c r="F931" s="57">
        <v>532549128187</v>
      </c>
      <c r="G931" s="59">
        <v>1.423E-2</v>
      </c>
      <c r="H931" s="59">
        <v>6.6800000000000002E-3</v>
      </c>
      <c r="I931" s="59">
        <v>7.5500000000000003E-3</v>
      </c>
      <c r="J931" s="59">
        <v>0.21056</v>
      </c>
      <c r="K931" s="59">
        <v>2.4299999999999999E-3</v>
      </c>
      <c r="L931" s="59">
        <v>2.15E-3</v>
      </c>
      <c r="M931" s="59">
        <v>2.7999999999999998E-4</v>
      </c>
      <c r="N931" s="59">
        <v>1.4236200000000001</v>
      </c>
      <c r="O931" s="19">
        <v>165.57130000000001</v>
      </c>
      <c r="P931" s="19">
        <v>110.9821</v>
      </c>
      <c r="Q931" s="18">
        <v>3.9470000000000001</v>
      </c>
      <c r="R931" s="18">
        <v>34.204999999999998</v>
      </c>
      <c r="S931" s="18">
        <v>8.4209999999999994</v>
      </c>
      <c r="T931" s="18">
        <v>10.811</v>
      </c>
      <c r="U931" s="18">
        <v>9.31</v>
      </c>
      <c r="V931" s="18">
        <v>10.663</v>
      </c>
    </row>
    <row r="932" spans="1:22" x14ac:dyDescent="0.25">
      <c r="A932" s="53">
        <v>42944</v>
      </c>
      <c r="B932" s="14">
        <v>18</v>
      </c>
      <c r="C932" s="57">
        <v>496196478000</v>
      </c>
      <c r="D932" s="57">
        <v>16214090794</v>
      </c>
      <c r="E932" s="57">
        <v>0</v>
      </c>
      <c r="F932" s="57">
        <v>529895761877</v>
      </c>
      <c r="G932" s="59">
        <v>9.1800000000000007E-3</v>
      </c>
      <c r="H932" s="59">
        <v>1.3500000000000001E-3</v>
      </c>
      <c r="I932" s="59">
        <v>7.8300000000000002E-3</v>
      </c>
      <c r="J932" s="59">
        <v>0.12653</v>
      </c>
      <c r="K932" s="59">
        <v>-4.9800000000000001E-3</v>
      </c>
      <c r="L932" s="59">
        <v>-5.2599999999999999E-3</v>
      </c>
      <c r="M932" s="59">
        <v>2.7999999999999998E-4</v>
      </c>
      <c r="N932" s="59">
        <v>-0.83848</v>
      </c>
      <c r="O932" s="19">
        <v>164.74629999999999</v>
      </c>
      <c r="P932" s="19">
        <v>110.39409999999999</v>
      </c>
      <c r="Q932" s="18">
        <v>3.9209999999999998</v>
      </c>
      <c r="R932" s="18">
        <v>33.743000000000002</v>
      </c>
      <c r="S932" s="18">
        <v>8.4179999999999993</v>
      </c>
      <c r="T932" s="18">
        <v>10.811</v>
      </c>
      <c r="U932" s="18">
        <v>9.4220000000000006</v>
      </c>
      <c r="V932" s="18">
        <v>10.787000000000001</v>
      </c>
    </row>
    <row r="933" spans="1:22" x14ac:dyDescent="0.25">
      <c r="A933" s="53">
        <v>42947</v>
      </c>
      <c r="B933" s="14">
        <v>18</v>
      </c>
      <c r="C933" s="57">
        <v>496196478000</v>
      </c>
      <c r="D933" s="57">
        <v>16654797489</v>
      </c>
      <c r="E933" s="57">
        <v>0</v>
      </c>
      <c r="F933" s="57">
        <v>531496763040</v>
      </c>
      <c r="G933" s="59">
        <v>1.223E-2</v>
      </c>
      <c r="H933" s="59">
        <v>3.5599999999999998E-3</v>
      </c>
      <c r="I933" s="59">
        <v>8.6700000000000006E-3</v>
      </c>
      <c r="J933" s="59">
        <v>0.15387999999999999</v>
      </c>
      <c r="K933" s="59">
        <v>3.0200000000000001E-3</v>
      </c>
      <c r="L933" s="59">
        <v>2.1900000000000001E-3</v>
      </c>
      <c r="M933" s="59">
        <v>8.3000000000000001E-4</v>
      </c>
      <c r="N933" s="59">
        <v>0.44346000000000002</v>
      </c>
      <c r="O933" s="19">
        <v>165.2441</v>
      </c>
      <c r="P933" s="19">
        <v>110.6378</v>
      </c>
      <c r="Q933" s="18">
        <v>3.9239999999999999</v>
      </c>
      <c r="R933" s="18">
        <v>33.835000000000001</v>
      </c>
      <c r="S933" s="18">
        <v>8.41</v>
      </c>
      <c r="T933" s="18">
        <v>10.811</v>
      </c>
      <c r="U933" s="18">
        <v>9.375</v>
      </c>
      <c r="V933" s="18">
        <v>10.736000000000001</v>
      </c>
    </row>
    <row r="934" spans="1:22" x14ac:dyDescent="0.25">
      <c r="A934" s="53">
        <v>42948</v>
      </c>
      <c r="B934" s="14">
        <v>18</v>
      </c>
      <c r="C934" s="57">
        <v>500762878000</v>
      </c>
      <c r="D934" s="57">
        <v>16890743508</v>
      </c>
      <c r="E934" s="57">
        <v>0</v>
      </c>
      <c r="F934" s="57">
        <v>536156730975</v>
      </c>
      <c r="G934" s="59">
        <v>2.0000000000000002E-5</v>
      </c>
      <c r="H934" s="59">
        <v>-2.5999999999999998E-4</v>
      </c>
      <c r="I934" s="59">
        <v>2.7999999999999998E-4</v>
      </c>
      <c r="J934" s="59">
        <v>5.64E-3</v>
      </c>
      <c r="K934" s="59">
        <v>2.0000000000000002E-5</v>
      </c>
      <c r="L934" s="59">
        <v>-2.5999999999999998E-4</v>
      </c>
      <c r="M934" s="59">
        <v>2.7999999999999998E-4</v>
      </c>
      <c r="N934" s="59">
        <v>5.64E-3</v>
      </c>
      <c r="O934" s="19">
        <v>165.2466</v>
      </c>
      <c r="P934" s="19">
        <v>110.60890000000001</v>
      </c>
      <c r="Q934" s="18">
        <v>3.9260000000000002</v>
      </c>
      <c r="R934" s="18">
        <v>33.875</v>
      </c>
      <c r="S934" s="18">
        <v>8.375</v>
      </c>
      <c r="T934" s="18">
        <v>10.787000000000001</v>
      </c>
      <c r="U934" s="18">
        <v>9.3819999999999997</v>
      </c>
      <c r="V934" s="18">
        <v>10.733000000000001</v>
      </c>
    </row>
    <row r="935" spans="1:22" x14ac:dyDescent="0.25">
      <c r="A935" s="53">
        <v>42949</v>
      </c>
      <c r="B935" s="14">
        <v>18</v>
      </c>
      <c r="C935" s="57">
        <v>500762878000</v>
      </c>
      <c r="D935" s="57">
        <v>17038675039</v>
      </c>
      <c r="E935" s="57">
        <v>0</v>
      </c>
      <c r="F935" s="57">
        <v>536584442664</v>
      </c>
      <c r="G935" s="59">
        <v>8.0999999999999996E-4</v>
      </c>
      <c r="H935" s="59">
        <v>2.5999999999999998E-4</v>
      </c>
      <c r="I935" s="59">
        <v>5.5000000000000003E-4</v>
      </c>
      <c r="J935" s="59">
        <v>0.15991</v>
      </c>
      <c r="K935" s="59">
        <v>8.0000000000000004E-4</v>
      </c>
      <c r="L935" s="59">
        <v>5.1999999999999995E-4</v>
      </c>
      <c r="M935" s="59">
        <v>2.7999999999999998E-4</v>
      </c>
      <c r="N935" s="59">
        <v>0.33783999999999997</v>
      </c>
      <c r="O935" s="19">
        <v>165.3784</v>
      </c>
      <c r="P935" s="19">
        <v>110.66670000000001</v>
      </c>
      <c r="Q935" s="18">
        <v>3.927</v>
      </c>
      <c r="R935" s="18">
        <v>33.92</v>
      </c>
      <c r="S935" s="18">
        <v>8.3719999999999999</v>
      </c>
      <c r="T935" s="18">
        <v>10.787000000000001</v>
      </c>
      <c r="U935" s="18">
        <v>9.3710000000000004</v>
      </c>
      <c r="V935" s="18">
        <v>10.722</v>
      </c>
    </row>
    <row r="936" spans="1:22" x14ac:dyDescent="0.25">
      <c r="A936" s="53">
        <v>42950</v>
      </c>
      <c r="B936" s="14">
        <v>18</v>
      </c>
      <c r="C936" s="57">
        <v>500762878000</v>
      </c>
      <c r="D936" s="57">
        <v>17186606571</v>
      </c>
      <c r="E936" s="57">
        <v>0</v>
      </c>
      <c r="F936" s="57">
        <v>536410658747</v>
      </c>
      <c r="G936" s="59">
        <v>4.8999999999999998E-4</v>
      </c>
      <c r="H936" s="59">
        <v>-3.4000000000000002E-4</v>
      </c>
      <c r="I936" s="59">
        <v>8.3000000000000001E-4</v>
      </c>
      <c r="J936" s="59">
        <v>6.1289999999999997E-2</v>
      </c>
      <c r="K936" s="59">
        <v>-3.2000000000000003E-4</v>
      </c>
      <c r="L936" s="59">
        <v>-5.9999999999999995E-4</v>
      </c>
      <c r="M936" s="59">
        <v>2.7999999999999998E-4</v>
      </c>
      <c r="N936" s="59">
        <v>-0.11151</v>
      </c>
      <c r="O936" s="19">
        <v>165.32490000000001</v>
      </c>
      <c r="P936" s="19">
        <v>110.6003</v>
      </c>
      <c r="Q936" s="18">
        <v>3.9180000000000001</v>
      </c>
      <c r="R936" s="18">
        <v>33.777000000000001</v>
      </c>
      <c r="S936" s="18">
        <v>8.3699999999999992</v>
      </c>
      <c r="T936" s="18">
        <v>10.787000000000001</v>
      </c>
      <c r="U936" s="18">
        <v>9.3740000000000006</v>
      </c>
      <c r="V936" s="18">
        <v>10.733000000000001</v>
      </c>
    </row>
    <row r="937" spans="1:22" x14ac:dyDescent="0.25">
      <c r="A937" s="53">
        <v>42951</v>
      </c>
      <c r="B937" s="14">
        <v>18</v>
      </c>
      <c r="C937" s="57">
        <v>500762878000</v>
      </c>
      <c r="D937" s="57">
        <v>17334538102</v>
      </c>
      <c r="E937" s="57">
        <v>0</v>
      </c>
      <c r="F937" s="57">
        <v>536271056219</v>
      </c>
      <c r="G937" s="59">
        <v>2.3000000000000001E-4</v>
      </c>
      <c r="H937" s="59">
        <v>-8.8000000000000003E-4</v>
      </c>
      <c r="I937" s="59">
        <v>1.1000000000000001E-3</v>
      </c>
      <c r="J937" s="59">
        <v>2.1080000000000002E-2</v>
      </c>
      <c r="K937" s="59">
        <v>-2.5999999999999998E-4</v>
      </c>
      <c r="L937" s="59">
        <v>-5.4000000000000001E-4</v>
      </c>
      <c r="M937" s="59">
        <v>2.7999999999999998E-4</v>
      </c>
      <c r="N937" s="59">
        <v>-9.0630000000000002E-2</v>
      </c>
      <c r="O937" s="19">
        <v>165.28190000000001</v>
      </c>
      <c r="P937" s="19">
        <v>110.541</v>
      </c>
      <c r="Q937" s="18">
        <v>3.8929999999999998</v>
      </c>
      <c r="R937" s="18">
        <v>33.152999999999999</v>
      </c>
      <c r="S937" s="18">
        <v>8.3670000000000009</v>
      </c>
      <c r="T937" s="18">
        <v>10.787000000000001</v>
      </c>
      <c r="U937" s="18">
        <v>9.3450000000000006</v>
      </c>
      <c r="V937" s="18">
        <v>10.72</v>
      </c>
    </row>
    <row r="938" spans="1:22" x14ac:dyDescent="0.25">
      <c r="A938" s="53">
        <v>42954</v>
      </c>
      <c r="B938" s="14">
        <v>18</v>
      </c>
      <c r="C938" s="57">
        <v>500762878000</v>
      </c>
      <c r="D938" s="57">
        <v>16130824696</v>
      </c>
      <c r="E938" s="57">
        <v>1647508000</v>
      </c>
      <c r="F938" s="57">
        <v>537003284382</v>
      </c>
      <c r="G938" s="59">
        <v>1.5900000000000001E-3</v>
      </c>
      <c r="H938" s="59">
        <v>-3.4000000000000002E-4</v>
      </c>
      <c r="I938" s="59">
        <v>1.9300000000000001E-3</v>
      </c>
      <c r="J938" s="59">
        <v>8.6620000000000003E-2</v>
      </c>
      <c r="K938" s="59">
        <v>1.3699999999999999E-3</v>
      </c>
      <c r="L938" s="59">
        <v>5.4000000000000001E-4</v>
      </c>
      <c r="M938" s="59">
        <v>8.3000000000000001E-4</v>
      </c>
      <c r="N938" s="59">
        <v>0.18059</v>
      </c>
      <c r="O938" s="19">
        <v>165.50749999999999</v>
      </c>
      <c r="P938" s="19">
        <v>110.6005</v>
      </c>
      <c r="Q938" s="18">
        <v>3.8929999999999998</v>
      </c>
      <c r="R938" s="18">
        <v>33.25</v>
      </c>
      <c r="S938" s="18">
        <v>8.359</v>
      </c>
      <c r="T938" s="18">
        <v>10.787000000000001</v>
      </c>
      <c r="U938" s="18">
        <v>9.3290000000000006</v>
      </c>
      <c r="V938" s="18">
        <v>10.715</v>
      </c>
    </row>
    <row r="939" spans="1:22" x14ac:dyDescent="0.25">
      <c r="A939" s="53">
        <v>42955</v>
      </c>
      <c r="B939" s="14">
        <v>18</v>
      </c>
      <c r="C939" s="57">
        <v>500762878000</v>
      </c>
      <c r="D939" s="57">
        <v>16278607821</v>
      </c>
      <c r="E939" s="57">
        <v>1647711117</v>
      </c>
      <c r="F939" s="57">
        <v>537539053440</v>
      </c>
      <c r="G939" s="59">
        <v>2.5899999999999999E-3</v>
      </c>
      <c r="H939" s="59">
        <v>3.8999999999999999E-4</v>
      </c>
      <c r="I939" s="59">
        <v>2.2100000000000002E-3</v>
      </c>
      <c r="J939" s="59">
        <v>0.12545000000000001</v>
      </c>
      <c r="K939" s="59">
        <v>1E-3</v>
      </c>
      <c r="L939" s="59">
        <v>7.2000000000000005E-4</v>
      </c>
      <c r="M939" s="59">
        <v>2.7999999999999998E-4</v>
      </c>
      <c r="N939" s="59">
        <v>0.43903999999999999</v>
      </c>
      <c r="O939" s="19">
        <v>165.67269999999999</v>
      </c>
      <c r="P939" s="19">
        <v>110.68049999999999</v>
      </c>
      <c r="Q939" s="18">
        <v>3.903</v>
      </c>
      <c r="R939" s="18">
        <v>33.479999999999997</v>
      </c>
      <c r="S939" s="18">
        <v>8.3559999999999999</v>
      </c>
      <c r="T939" s="18">
        <v>10.787000000000001</v>
      </c>
      <c r="U939" s="18">
        <v>9.3360000000000003</v>
      </c>
      <c r="V939" s="18">
        <v>10.707000000000001</v>
      </c>
    </row>
    <row r="940" spans="1:22" x14ac:dyDescent="0.25">
      <c r="A940" s="53">
        <v>42956</v>
      </c>
      <c r="B940" s="14">
        <v>18</v>
      </c>
      <c r="C940" s="57">
        <v>500762878000</v>
      </c>
      <c r="D940" s="57">
        <v>16426390946</v>
      </c>
      <c r="E940" s="57">
        <v>1647914260</v>
      </c>
      <c r="F940" s="57">
        <v>537205342967</v>
      </c>
      <c r="G940" s="59">
        <v>1.97E-3</v>
      </c>
      <c r="H940" s="59">
        <v>-5.1000000000000004E-4</v>
      </c>
      <c r="I940" s="59">
        <v>2.48E-3</v>
      </c>
      <c r="J940" s="59">
        <v>8.3140000000000006E-2</v>
      </c>
      <c r="K940" s="59">
        <v>-6.2E-4</v>
      </c>
      <c r="L940" s="59">
        <v>-8.9999999999999998E-4</v>
      </c>
      <c r="M940" s="59">
        <v>2.7999999999999998E-4</v>
      </c>
      <c r="N940" s="59">
        <v>-0.20280999999999999</v>
      </c>
      <c r="O940" s="19">
        <v>165.56979999999999</v>
      </c>
      <c r="P940" s="19">
        <v>110.58110000000001</v>
      </c>
      <c r="Q940" s="18">
        <v>3.887</v>
      </c>
      <c r="R940" s="18">
        <v>33.204999999999998</v>
      </c>
      <c r="S940" s="18">
        <v>8.3529999999999998</v>
      </c>
      <c r="T940" s="18">
        <v>10.787000000000001</v>
      </c>
      <c r="U940" s="18">
        <v>9.3279999999999994</v>
      </c>
      <c r="V940" s="18">
        <v>10.72</v>
      </c>
    </row>
    <row r="941" spans="1:22" x14ac:dyDescent="0.25">
      <c r="A941" s="53">
        <v>42957</v>
      </c>
      <c r="B941" s="14">
        <v>18</v>
      </c>
      <c r="C941" s="57">
        <v>500762878000</v>
      </c>
      <c r="D941" s="57">
        <v>16574174070</v>
      </c>
      <c r="E941" s="57">
        <v>1648117427</v>
      </c>
      <c r="F941" s="57">
        <v>538654549392</v>
      </c>
      <c r="G941" s="59">
        <v>4.6699999999999997E-3</v>
      </c>
      <c r="H941" s="59">
        <v>1.91E-3</v>
      </c>
      <c r="I941" s="59">
        <v>2.7599999999999999E-3</v>
      </c>
      <c r="J941" s="59">
        <v>0.18556</v>
      </c>
      <c r="K941" s="59">
        <v>2.7000000000000001E-3</v>
      </c>
      <c r="L941" s="59">
        <v>2.4199999999999998E-3</v>
      </c>
      <c r="M941" s="59">
        <v>2.7999999999999998E-4</v>
      </c>
      <c r="N941" s="59">
        <v>1.67333</v>
      </c>
      <c r="O941" s="19">
        <v>166.01650000000001</v>
      </c>
      <c r="P941" s="19">
        <v>110.8496</v>
      </c>
      <c r="Q941" s="18">
        <v>3.8919999999999999</v>
      </c>
      <c r="R941" s="18">
        <v>33.241</v>
      </c>
      <c r="S941" s="18">
        <v>8.3510000000000009</v>
      </c>
      <c r="T941" s="18">
        <v>10.787000000000001</v>
      </c>
      <c r="U941" s="18">
        <v>9.2720000000000002</v>
      </c>
      <c r="V941" s="18">
        <v>10.656000000000001</v>
      </c>
    </row>
    <row r="942" spans="1:22" x14ac:dyDescent="0.25">
      <c r="A942" s="53">
        <v>42958</v>
      </c>
      <c r="B942" s="14">
        <v>18</v>
      </c>
      <c r="C942" s="57">
        <v>500762878000</v>
      </c>
      <c r="D942" s="57">
        <v>16721957195</v>
      </c>
      <c r="E942" s="57">
        <v>1648320620</v>
      </c>
      <c r="F942" s="57">
        <v>537832701725</v>
      </c>
      <c r="G942" s="59">
        <v>3.14E-3</v>
      </c>
      <c r="H942" s="59">
        <v>1.1E-4</v>
      </c>
      <c r="I942" s="59">
        <v>3.0400000000000002E-3</v>
      </c>
      <c r="J942" s="59">
        <v>0.10968</v>
      </c>
      <c r="K942" s="59">
        <v>-1.5299999999999999E-3</v>
      </c>
      <c r="L942" s="59">
        <v>-1.8E-3</v>
      </c>
      <c r="M942" s="59">
        <v>2.7E-4</v>
      </c>
      <c r="N942" s="59">
        <v>-0.42725999999999997</v>
      </c>
      <c r="O942" s="19">
        <v>165.76320000000001</v>
      </c>
      <c r="P942" s="19">
        <v>110.6495</v>
      </c>
      <c r="Q942" s="18">
        <v>3.8839999999999999</v>
      </c>
      <c r="R942" s="18">
        <v>33.174999999999997</v>
      </c>
      <c r="S942" s="18">
        <v>8.3480000000000008</v>
      </c>
      <c r="T942" s="18">
        <v>10.787000000000001</v>
      </c>
      <c r="U942" s="18">
        <v>9.3070000000000004</v>
      </c>
      <c r="V942" s="18">
        <v>10.704000000000001</v>
      </c>
    </row>
    <row r="943" spans="1:22" x14ac:dyDescent="0.25">
      <c r="A943" s="53">
        <v>42961</v>
      </c>
      <c r="B943" s="14">
        <v>18</v>
      </c>
      <c r="C943" s="57">
        <v>500762878000</v>
      </c>
      <c r="D943" s="57">
        <v>17165306570</v>
      </c>
      <c r="E943" s="57">
        <v>1648930273</v>
      </c>
      <c r="F943" s="57">
        <v>544024690153</v>
      </c>
      <c r="G943" s="59">
        <v>1.469E-2</v>
      </c>
      <c r="H943" s="59">
        <v>1.0829999999999999E-2</v>
      </c>
      <c r="I943" s="59">
        <v>3.8600000000000001E-3</v>
      </c>
      <c r="J943" s="59">
        <v>0.46260000000000001</v>
      </c>
      <c r="K943" s="59">
        <v>1.1509999999999999E-2</v>
      </c>
      <c r="L943" s="59">
        <v>1.069E-2</v>
      </c>
      <c r="M943" s="59">
        <v>8.3000000000000001E-4</v>
      </c>
      <c r="N943" s="59">
        <v>3.02582</v>
      </c>
      <c r="O943" s="19">
        <v>167.67160000000001</v>
      </c>
      <c r="P943" s="19">
        <v>111.8356</v>
      </c>
      <c r="Q943" s="18">
        <v>3.9550000000000001</v>
      </c>
      <c r="R943" s="18">
        <v>34.523000000000003</v>
      </c>
      <c r="S943" s="18">
        <v>8.34</v>
      </c>
      <c r="T943" s="18">
        <v>10.787000000000001</v>
      </c>
      <c r="U943" s="18">
        <v>9.1660000000000004</v>
      </c>
      <c r="V943" s="18">
        <v>10.481</v>
      </c>
    </row>
    <row r="944" spans="1:22" x14ac:dyDescent="0.25">
      <c r="A944" s="53">
        <v>42962</v>
      </c>
      <c r="B944" s="14">
        <v>18</v>
      </c>
      <c r="C944" s="57">
        <v>500762878000</v>
      </c>
      <c r="D944" s="57">
        <v>17313089695</v>
      </c>
      <c r="E944" s="57">
        <v>1649133566</v>
      </c>
      <c r="F944" s="57">
        <v>539977851228</v>
      </c>
      <c r="G944" s="59">
        <v>7.1399999999999996E-3</v>
      </c>
      <c r="H944" s="59">
        <v>3.0000000000000001E-3</v>
      </c>
      <c r="I944" s="59">
        <v>4.1399999999999996E-3</v>
      </c>
      <c r="J944" s="59">
        <v>0.18908</v>
      </c>
      <c r="K944" s="59">
        <v>-7.4400000000000004E-3</v>
      </c>
      <c r="L944" s="59">
        <v>-7.7099999999999998E-3</v>
      </c>
      <c r="M944" s="59">
        <v>2.7E-4</v>
      </c>
      <c r="N944" s="59">
        <v>-0.93447000000000002</v>
      </c>
      <c r="O944" s="19">
        <v>166.42429999999999</v>
      </c>
      <c r="P944" s="19">
        <v>110.97</v>
      </c>
      <c r="Q944" s="18">
        <v>3.9079999999999999</v>
      </c>
      <c r="R944" s="18">
        <v>33.86</v>
      </c>
      <c r="S944" s="18">
        <v>8.3369999999999997</v>
      </c>
      <c r="T944" s="18">
        <v>10.787000000000001</v>
      </c>
      <c r="U944" s="18">
        <v>9.2929999999999993</v>
      </c>
      <c r="V944" s="18">
        <v>10.661</v>
      </c>
    </row>
    <row r="945" spans="1:22" x14ac:dyDescent="0.25">
      <c r="A945" s="53">
        <v>42963</v>
      </c>
      <c r="B945" s="14">
        <v>18</v>
      </c>
      <c r="C945" s="57">
        <v>500762878000</v>
      </c>
      <c r="D945" s="57">
        <v>17460872820</v>
      </c>
      <c r="E945" s="57">
        <v>1649336883</v>
      </c>
      <c r="F945" s="57">
        <v>539136281039</v>
      </c>
      <c r="G945" s="59">
        <v>5.5700000000000003E-3</v>
      </c>
      <c r="H945" s="59">
        <v>1.16E-3</v>
      </c>
      <c r="I945" s="59">
        <v>4.4200000000000003E-3</v>
      </c>
      <c r="J945" s="59">
        <v>0.13516</v>
      </c>
      <c r="K945" s="59">
        <v>-1.56E-3</v>
      </c>
      <c r="L945" s="59">
        <v>-1.83E-3</v>
      </c>
      <c r="M945" s="59">
        <v>2.7E-4</v>
      </c>
      <c r="N945" s="59">
        <v>-0.43408000000000002</v>
      </c>
      <c r="O945" s="19">
        <v>166.16489999999999</v>
      </c>
      <c r="P945" s="19">
        <v>110.7658</v>
      </c>
      <c r="Q945" s="18">
        <v>3.903</v>
      </c>
      <c r="R945" s="18">
        <v>33.847999999999999</v>
      </c>
      <c r="S945" s="18">
        <v>8.3339999999999996</v>
      </c>
      <c r="T945" s="18">
        <v>10.787000000000001</v>
      </c>
      <c r="U945" s="18">
        <v>9.3520000000000003</v>
      </c>
      <c r="V945" s="18">
        <v>10.712</v>
      </c>
    </row>
    <row r="946" spans="1:22" x14ac:dyDescent="0.25">
      <c r="A946" s="53">
        <v>42964</v>
      </c>
      <c r="B946" s="14">
        <v>18</v>
      </c>
      <c r="C946" s="57">
        <v>500762878000</v>
      </c>
      <c r="D946" s="57">
        <v>12842484985</v>
      </c>
      <c r="E946" s="57">
        <v>6415711186</v>
      </c>
      <c r="F946" s="57">
        <v>539867180962</v>
      </c>
      <c r="G946" s="59">
        <v>6.94E-3</v>
      </c>
      <c r="H946" s="59">
        <v>2.2399999999999998E-3</v>
      </c>
      <c r="I946" s="59">
        <v>4.6899999999999997E-3</v>
      </c>
      <c r="J946" s="59">
        <v>0.15998000000000001</v>
      </c>
      <c r="K946" s="59">
        <v>1.3600000000000001E-3</v>
      </c>
      <c r="L946" s="59">
        <v>1.08E-3</v>
      </c>
      <c r="M946" s="59">
        <v>2.7E-4</v>
      </c>
      <c r="N946" s="59">
        <v>0.63966000000000001</v>
      </c>
      <c r="O946" s="19">
        <v>166.39019999999999</v>
      </c>
      <c r="P946" s="19">
        <v>110.8861</v>
      </c>
      <c r="Q946" s="18">
        <v>3.9020000000000001</v>
      </c>
      <c r="R946" s="18">
        <v>33.801000000000002</v>
      </c>
      <c r="S946" s="18">
        <v>8.3309999999999995</v>
      </c>
      <c r="T946" s="18">
        <v>10.787000000000001</v>
      </c>
      <c r="U946" s="18">
        <v>9.2750000000000004</v>
      </c>
      <c r="V946" s="18">
        <v>10.680999999999999</v>
      </c>
    </row>
    <row r="947" spans="1:22" x14ac:dyDescent="0.25">
      <c r="A947" s="53">
        <v>42965</v>
      </c>
      <c r="B947" s="14">
        <v>18</v>
      </c>
      <c r="C947" s="57">
        <v>500762878000</v>
      </c>
      <c r="D947" s="57">
        <v>12989838777</v>
      </c>
      <c r="E947" s="57">
        <v>6416502164</v>
      </c>
      <c r="F947" s="57">
        <v>538433003825</v>
      </c>
      <c r="G947" s="59">
        <v>4.2599999999999999E-3</v>
      </c>
      <c r="H947" s="59">
        <v>-7.1000000000000002E-4</v>
      </c>
      <c r="I947" s="59">
        <v>4.9699999999999996E-3</v>
      </c>
      <c r="J947" s="59">
        <v>9.0050000000000005E-2</v>
      </c>
      <c r="K947" s="59">
        <v>-2.66E-3</v>
      </c>
      <c r="L947" s="59">
        <v>-2.9299999999999999E-3</v>
      </c>
      <c r="M947" s="59">
        <v>2.7E-4</v>
      </c>
      <c r="N947" s="59">
        <v>-0.62126999999999999</v>
      </c>
      <c r="O947" s="19">
        <v>165.94820000000001</v>
      </c>
      <c r="P947" s="19">
        <v>110.5596</v>
      </c>
      <c r="Q947" s="18">
        <v>3.8879999999999999</v>
      </c>
      <c r="R947" s="18">
        <v>33.526000000000003</v>
      </c>
      <c r="S947" s="18">
        <v>8.3290000000000006</v>
      </c>
      <c r="T947" s="18">
        <v>10.787000000000001</v>
      </c>
      <c r="U947" s="18">
        <v>9.3439999999999994</v>
      </c>
      <c r="V947" s="18">
        <v>10.750999999999999</v>
      </c>
    </row>
    <row r="948" spans="1:22" x14ac:dyDescent="0.25">
      <c r="A948" s="53">
        <v>42968</v>
      </c>
      <c r="B948" s="14">
        <v>18</v>
      </c>
      <c r="C948" s="57">
        <v>500762878000</v>
      </c>
      <c r="D948" s="57">
        <v>13431900152</v>
      </c>
      <c r="E948" s="57">
        <v>6418875391</v>
      </c>
      <c r="F948" s="57">
        <v>538988013894</v>
      </c>
      <c r="G948" s="59">
        <v>5.3E-3</v>
      </c>
      <c r="H948" s="59">
        <v>-5.0000000000000001E-4</v>
      </c>
      <c r="I948" s="59">
        <v>5.7999999999999996E-3</v>
      </c>
      <c r="J948" s="59">
        <v>9.6159999999999995E-2</v>
      </c>
      <c r="K948" s="59">
        <v>1.0300000000000001E-3</v>
      </c>
      <c r="L948" s="59">
        <v>2.1000000000000001E-4</v>
      </c>
      <c r="M948" s="59">
        <v>8.3000000000000001E-4</v>
      </c>
      <c r="N948" s="59">
        <v>0.13353999999999999</v>
      </c>
      <c r="O948" s="19">
        <v>166.11920000000001</v>
      </c>
      <c r="P948" s="19">
        <v>110.58240000000001</v>
      </c>
      <c r="Q948" s="18">
        <v>3.8809999999999998</v>
      </c>
      <c r="R948" s="18">
        <v>33.475999999999999</v>
      </c>
      <c r="S948" s="18">
        <v>8.32</v>
      </c>
      <c r="T948" s="18">
        <v>10.787000000000001</v>
      </c>
      <c r="U948" s="18">
        <v>9.3350000000000009</v>
      </c>
      <c r="V948" s="18">
        <v>10.747</v>
      </c>
    </row>
    <row r="949" spans="1:22" x14ac:dyDescent="0.25">
      <c r="A949" s="53">
        <v>42969</v>
      </c>
      <c r="B949" s="14">
        <v>18</v>
      </c>
      <c r="C949" s="57">
        <v>500762878000</v>
      </c>
      <c r="D949" s="57">
        <v>13579253944</v>
      </c>
      <c r="E949" s="57">
        <v>6419666759</v>
      </c>
      <c r="F949" s="57">
        <v>539600791481</v>
      </c>
      <c r="G949" s="59">
        <v>6.4400000000000004E-3</v>
      </c>
      <c r="H949" s="59">
        <v>3.6999999999999999E-4</v>
      </c>
      <c r="I949" s="59">
        <v>6.0699999999999999E-3</v>
      </c>
      <c r="J949" s="59">
        <v>0.11236</v>
      </c>
      <c r="K949" s="59">
        <v>1.14E-3</v>
      </c>
      <c r="L949" s="59">
        <v>8.5999999999999998E-4</v>
      </c>
      <c r="M949" s="59">
        <v>2.7E-4</v>
      </c>
      <c r="N949" s="59">
        <v>0.51397000000000004</v>
      </c>
      <c r="O949" s="19">
        <v>166.3081</v>
      </c>
      <c r="P949" s="19">
        <v>110.67829999999999</v>
      </c>
      <c r="Q949" s="18">
        <v>3.8860000000000001</v>
      </c>
      <c r="R949" s="18">
        <v>33.680999999999997</v>
      </c>
      <c r="S949" s="18">
        <v>8.3179999999999996</v>
      </c>
      <c r="T949" s="18">
        <v>10.787000000000001</v>
      </c>
      <c r="U949" s="18">
        <v>9.3140000000000001</v>
      </c>
      <c r="V949" s="18">
        <v>10.731999999999999</v>
      </c>
    </row>
    <row r="950" spans="1:22" x14ac:dyDescent="0.25">
      <c r="A950" s="53">
        <v>42970</v>
      </c>
      <c r="B950" s="14">
        <v>18</v>
      </c>
      <c r="C950" s="57">
        <v>500762878000</v>
      </c>
      <c r="D950" s="57">
        <v>13726607735</v>
      </c>
      <c r="E950" s="57">
        <v>6420458225</v>
      </c>
      <c r="F950" s="57">
        <v>539354665294</v>
      </c>
      <c r="G950" s="59">
        <v>5.9800000000000001E-3</v>
      </c>
      <c r="H950" s="59">
        <v>-3.6999999999999999E-4</v>
      </c>
      <c r="I950" s="59">
        <v>6.3499999999999997E-3</v>
      </c>
      <c r="J950" s="59">
        <v>9.9239999999999995E-2</v>
      </c>
      <c r="K950" s="59">
        <v>-4.6000000000000001E-4</v>
      </c>
      <c r="L950" s="59">
        <v>-7.2999999999999996E-4</v>
      </c>
      <c r="M950" s="59">
        <v>2.7E-4</v>
      </c>
      <c r="N950" s="59">
        <v>-0.15340000000000001</v>
      </c>
      <c r="O950" s="19">
        <v>166.23220000000001</v>
      </c>
      <c r="P950" s="19">
        <v>110.59690000000001</v>
      </c>
      <c r="Q950" s="18">
        <v>3.88</v>
      </c>
      <c r="R950" s="18">
        <v>33.600999999999999</v>
      </c>
      <c r="S950" s="18">
        <v>8.3149999999999995</v>
      </c>
      <c r="T950" s="18">
        <v>10.787000000000001</v>
      </c>
      <c r="U950" s="18">
        <v>9.3249999999999993</v>
      </c>
      <c r="V950" s="18">
        <v>10.75</v>
      </c>
    </row>
    <row r="951" spans="1:22" x14ac:dyDescent="0.25">
      <c r="A951" s="53">
        <v>42971</v>
      </c>
      <c r="B951" s="14">
        <v>18</v>
      </c>
      <c r="C951" s="57">
        <v>500762878000</v>
      </c>
      <c r="D951" s="57">
        <v>13873961527</v>
      </c>
      <c r="E951" s="57">
        <v>6421249789</v>
      </c>
      <c r="F951" s="57">
        <v>539785031105</v>
      </c>
      <c r="G951" s="59">
        <v>6.7799999999999996E-3</v>
      </c>
      <c r="H951" s="59">
        <v>1.6000000000000001E-4</v>
      </c>
      <c r="I951" s="59">
        <v>6.6299999999999996E-3</v>
      </c>
      <c r="J951" s="59">
        <v>0.10828</v>
      </c>
      <c r="K951" s="59">
        <v>8.0000000000000004E-4</v>
      </c>
      <c r="L951" s="59">
        <v>5.1999999999999995E-4</v>
      </c>
      <c r="M951" s="59">
        <v>2.7E-4</v>
      </c>
      <c r="N951" s="59">
        <v>0.33793000000000001</v>
      </c>
      <c r="O951" s="19">
        <v>166.36490000000001</v>
      </c>
      <c r="P951" s="19">
        <v>110.6551</v>
      </c>
      <c r="Q951" s="18">
        <v>3.8820000000000001</v>
      </c>
      <c r="R951" s="18">
        <v>33.680999999999997</v>
      </c>
      <c r="S951" s="18">
        <v>8.3119999999999994</v>
      </c>
      <c r="T951" s="18">
        <v>10.787000000000001</v>
      </c>
      <c r="U951" s="18">
        <v>9.3239999999999998</v>
      </c>
      <c r="V951" s="18">
        <v>10.74</v>
      </c>
    </row>
    <row r="952" spans="1:22" x14ac:dyDescent="0.25">
      <c r="A952" s="53">
        <v>42972</v>
      </c>
      <c r="B952" s="14">
        <v>18</v>
      </c>
      <c r="C952" s="57">
        <v>500762878000</v>
      </c>
      <c r="D952" s="57">
        <v>14021315319</v>
      </c>
      <c r="E952" s="57">
        <v>6422041449</v>
      </c>
      <c r="F952" s="57">
        <v>539062018440</v>
      </c>
      <c r="G952" s="59">
        <v>5.4299999999999999E-3</v>
      </c>
      <c r="H952" s="59">
        <v>-1.47E-3</v>
      </c>
      <c r="I952" s="59">
        <v>6.8999999999999999E-3</v>
      </c>
      <c r="J952" s="59">
        <v>8.2339999999999997E-2</v>
      </c>
      <c r="K952" s="59">
        <v>-1.34E-3</v>
      </c>
      <c r="L952" s="59">
        <v>-1.6100000000000001E-3</v>
      </c>
      <c r="M952" s="59">
        <v>2.7E-4</v>
      </c>
      <c r="N952" s="59">
        <v>-0.38690000000000002</v>
      </c>
      <c r="O952" s="19">
        <v>166.142</v>
      </c>
      <c r="P952" s="19">
        <v>110.47539999999999</v>
      </c>
      <c r="Q952" s="18">
        <v>3.8690000000000002</v>
      </c>
      <c r="R952" s="18">
        <v>33.395000000000003</v>
      </c>
      <c r="S952" s="18">
        <v>8.31</v>
      </c>
      <c r="T952" s="18">
        <v>10.787000000000001</v>
      </c>
      <c r="U952" s="18">
        <v>9.3559999999999999</v>
      </c>
      <c r="V952" s="18">
        <v>10.773999999999999</v>
      </c>
    </row>
    <row r="953" spans="1:22" x14ac:dyDescent="0.25">
      <c r="A953" s="53">
        <v>42975</v>
      </c>
      <c r="B953" s="14">
        <v>18</v>
      </c>
      <c r="C953" s="57">
        <v>500762878000</v>
      </c>
      <c r="D953" s="57">
        <v>14463376694</v>
      </c>
      <c r="E953" s="57">
        <v>6424416725</v>
      </c>
      <c r="F953" s="57">
        <v>539902634972</v>
      </c>
      <c r="G953" s="59">
        <v>7.0000000000000001E-3</v>
      </c>
      <c r="H953" s="59">
        <v>-7.2999999999999996E-4</v>
      </c>
      <c r="I953" s="59">
        <v>7.7299999999999999E-3</v>
      </c>
      <c r="J953" s="59">
        <v>9.5219999999999999E-2</v>
      </c>
      <c r="K953" s="59">
        <v>1.56E-3</v>
      </c>
      <c r="L953" s="59">
        <v>7.2999999999999996E-4</v>
      </c>
      <c r="M953" s="59">
        <v>8.1999999999999998E-4</v>
      </c>
      <c r="N953" s="59">
        <v>0.20874000000000001</v>
      </c>
      <c r="O953" s="19">
        <v>166.40110000000001</v>
      </c>
      <c r="P953" s="19">
        <v>110.55710000000001</v>
      </c>
      <c r="Q953" s="18">
        <v>3.8660000000000001</v>
      </c>
      <c r="R953" s="18">
        <v>33.404000000000003</v>
      </c>
      <c r="S953" s="18">
        <v>8.3010000000000002</v>
      </c>
      <c r="T953" s="18">
        <v>10.787000000000001</v>
      </c>
      <c r="U953" s="18">
        <v>9.3290000000000006</v>
      </c>
      <c r="V953" s="18">
        <v>10.757999999999999</v>
      </c>
    </row>
    <row r="954" spans="1:22" x14ac:dyDescent="0.25">
      <c r="A954" s="53">
        <v>42976</v>
      </c>
      <c r="B954" s="14">
        <v>18</v>
      </c>
      <c r="C954" s="57">
        <v>500762878000</v>
      </c>
      <c r="D954" s="57">
        <v>14610730486</v>
      </c>
      <c r="E954" s="57">
        <v>6425208776</v>
      </c>
      <c r="F954" s="57">
        <v>540300540739</v>
      </c>
      <c r="G954" s="59">
        <v>7.7400000000000004E-3</v>
      </c>
      <c r="H954" s="59">
        <v>-2.5999999999999998E-4</v>
      </c>
      <c r="I954" s="59">
        <v>8.0099999999999998E-3</v>
      </c>
      <c r="J954" s="59">
        <v>0.10197000000000001</v>
      </c>
      <c r="K954" s="59">
        <v>7.3999999999999999E-4</v>
      </c>
      <c r="L954" s="59">
        <v>4.6000000000000001E-4</v>
      </c>
      <c r="M954" s="59">
        <v>2.7E-4</v>
      </c>
      <c r="N954" s="59">
        <v>0.30853000000000003</v>
      </c>
      <c r="O954" s="19">
        <v>166.52379999999999</v>
      </c>
      <c r="P954" s="19">
        <v>110.6087</v>
      </c>
      <c r="Q954" s="18">
        <v>3.87</v>
      </c>
      <c r="R954" s="18">
        <v>33.600999999999999</v>
      </c>
      <c r="S954" s="18">
        <v>8.2989999999999995</v>
      </c>
      <c r="T954" s="18">
        <v>10.787000000000001</v>
      </c>
      <c r="U954" s="18">
        <v>9.3179999999999996</v>
      </c>
      <c r="V954" s="18">
        <v>10.754</v>
      </c>
    </row>
    <row r="955" spans="1:22" x14ac:dyDescent="0.25">
      <c r="A955" s="53">
        <v>42977</v>
      </c>
      <c r="B955" s="14">
        <v>18</v>
      </c>
      <c r="C955" s="57">
        <v>500762878000</v>
      </c>
      <c r="D955" s="57">
        <v>14758084277</v>
      </c>
      <c r="E955" s="57">
        <v>6426000925</v>
      </c>
      <c r="F955" s="57">
        <v>540452832952</v>
      </c>
      <c r="G955" s="59">
        <v>8.0300000000000007E-3</v>
      </c>
      <c r="H955" s="59">
        <v>-2.5999999999999998E-4</v>
      </c>
      <c r="I955" s="59">
        <v>8.2799999999999992E-3</v>
      </c>
      <c r="J955" s="59">
        <v>0.10218000000000001</v>
      </c>
      <c r="K955" s="59">
        <v>2.7999999999999998E-4</v>
      </c>
      <c r="L955" s="59">
        <v>1.0000000000000001E-5</v>
      </c>
      <c r="M955" s="59">
        <v>2.7E-4</v>
      </c>
      <c r="N955" s="59">
        <v>0.10834000000000001</v>
      </c>
      <c r="O955" s="19">
        <v>166.57069999999999</v>
      </c>
      <c r="P955" s="19">
        <v>110.6095</v>
      </c>
      <c r="Q955" s="18">
        <v>3.8639999999999999</v>
      </c>
      <c r="R955" s="18">
        <v>33.414999999999999</v>
      </c>
      <c r="S955" s="18">
        <v>8.2959999999999994</v>
      </c>
      <c r="T955" s="18">
        <v>10.787000000000001</v>
      </c>
      <c r="U955" s="18">
        <v>9.3160000000000007</v>
      </c>
      <c r="V955" s="18">
        <v>10.747999999999999</v>
      </c>
    </row>
    <row r="956" spans="1:22" x14ac:dyDescent="0.25">
      <c r="A956" s="53">
        <v>42978</v>
      </c>
      <c r="B956" s="14">
        <v>18</v>
      </c>
      <c r="C956" s="57">
        <v>500762878000</v>
      </c>
      <c r="D956" s="57">
        <v>14905438069</v>
      </c>
      <c r="E956" s="57">
        <v>6426793172</v>
      </c>
      <c r="F956" s="57">
        <v>539922860857</v>
      </c>
      <c r="G956" s="59">
        <v>7.0400000000000003E-3</v>
      </c>
      <c r="H956" s="59">
        <v>-1.5200000000000001E-3</v>
      </c>
      <c r="I956" s="59">
        <v>8.5599999999999999E-3</v>
      </c>
      <c r="J956" s="59">
        <v>8.6099999999999996E-2</v>
      </c>
      <c r="K956" s="59">
        <v>-9.7999999999999997E-4</v>
      </c>
      <c r="L956" s="59">
        <v>-1.25E-3</v>
      </c>
      <c r="M956" s="59">
        <v>2.7E-4</v>
      </c>
      <c r="N956" s="59">
        <v>-0.30098999999999998</v>
      </c>
      <c r="O956" s="19">
        <v>166.4074</v>
      </c>
      <c r="P956" s="19">
        <v>110.4696</v>
      </c>
      <c r="Q956" s="18">
        <v>3.8610000000000002</v>
      </c>
      <c r="R956" s="18">
        <v>33.521999999999998</v>
      </c>
      <c r="S956" s="18">
        <v>8.2929999999999993</v>
      </c>
      <c r="T956" s="18">
        <v>10.787000000000001</v>
      </c>
      <c r="U956" s="18">
        <v>9.3469999999999995</v>
      </c>
      <c r="V956" s="18">
        <v>10.787000000000001</v>
      </c>
    </row>
    <row r="957" spans="1:22" x14ac:dyDescent="0.25">
      <c r="A957" s="53">
        <v>42979</v>
      </c>
      <c r="B957" s="14">
        <v>18</v>
      </c>
      <c r="C957" s="57">
        <v>508606878000</v>
      </c>
      <c r="D957" s="57">
        <v>15316278883</v>
      </c>
      <c r="E957" s="57">
        <v>0</v>
      </c>
      <c r="F957" s="57">
        <v>542277499090</v>
      </c>
      <c r="G957" s="59">
        <v>9.8999999999999999E-4</v>
      </c>
      <c r="H957" s="59">
        <v>7.1000000000000002E-4</v>
      </c>
      <c r="I957" s="59">
        <v>2.7999999999999998E-4</v>
      </c>
      <c r="J957" s="59">
        <v>0.43271999999999999</v>
      </c>
      <c r="K957" s="59">
        <v>9.8999999999999999E-4</v>
      </c>
      <c r="L957" s="59">
        <v>7.1000000000000002E-4</v>
      </c>
      <c r="M957" s="59">
        <v>2.7999999999999998E-4</v>
      </c>
      <c r="N957" s="59">
        <v>0.43271999999999999</v>
      </c>
      <c r="O957" s="19">
        <v>166.57140000000001</v>
      </c>
      <c r="P957" s="19">
        <v>110.548</v>
      </c>
      <c r="Q957" s="18">
        <v>3.915</v>
      </c>
      <c r="R957" s="18">
        <v>33.826000000000001</v>
      </c>
      <c r="S957" s="18">
        <v>8.2560000000000002</v>
      </c>
      <c r="T957" s="18">
        <v>10.773</v>
      </c>
      <c r="U957" s="18">
        <v>9.41</v>
      </c>
      <c r="V957" s="18">
        <v>10.757</v>
      </c>
    </row>
    <row r="958" spans="1:22" x14ac:dyDescent="0.25">
      <c r="A958" s="53">
        <v>42982</v>
      </c>
      <c r="B958" s="14">
        <v>18</v>
      </c>
      <c r="C958" s="57">
        <v>508606878000</v>
      </c>
      <c r="D958" s="57">
        <v>15764663946</v>
      </c>
      <c r="E958" s="57">
        <v>0</v>
      </c>
      <c r="F958" s="57">
        <v>542819129530</v>
      </c>
      <c r="G958" s="59">
        <v>1.99E-3</v>
      </c>
      <c r="H958" s="59">
        <v>8.8000000000000003E-4</v>
      </c>
      <c r="I958" s="59">
        <v>1.1000000000000001E-3</v>
      </c>
      <c r="J958" s="59">
        <v>0.19839999999999999</v>
      </c>
      <c r="K958" s="59">
        <v>1E-3</v>
      </c>
      <c r="L958" s="59">
        <v>1.7000000000000001E-4</v>
      </c>
      <c r="M958" s="59">
        <v>8.3000000000000001E-4</v>
      </c>
      <c r="N958" s="59">
        <v>0.12914999999999999</v>
      </c>
      <c r="O958" s="19">
        <v>166.73779999999999</v>
      </c>
      <c r="P958" s="19">
        <v>110.56699999999999</v>
      </c>
      <c r="Q958" s="18">
        <v>3.9039999999999999</v>
      </c>
      <c r="R958" s="18">
        <v>33.677</v>
      </c>
      <c r="S958" s="18">
        <v>8.2469999999999999</v>
      </c>
      <c r="T958" s="18">
        <v>10.773</v>
      </c>
      <c r="U958" s="18">
        <v>9.3879999999999999</v>
      </c>
      <c r="V958" s="18">
        <v>10.75</v>
      </c>
    </row>
    <row r="959" spans="1:22" x14ac:dyDescent="0.25">
      <c r="A959" s="53">
        <v>42983</v>
      </c>
      <c r="B959" s="14">
        <v>18</v>
      </c>
      <c r="C959" s="57">
        <v>508606878000</v>
      </c>
      <c r="D959" s="57">
        <v>15914125634</v>
      </c>
      <c r="E959" s="57">
        <v>0</v>
      </c>
      <c r="F959" s="57">
        <v>543409884227</v>
      </c>
      <c r="G959" s="59">
        <v>3.0799999999999998E-3</v>
      </c>
      <c r="H959" s="59">
        <v>1.6999999999999999E-3</v>
      </c>
      <c r="I959" s="59">
        <v>1.3799999999999999E-3</v>
      </c>
      <c r="J959" s="59">
        <v>0.25131999999999999</v>
      </c>
      <c r="K959" s="59">
        <v>1.09E-3</v>
      </c>
      <c r="L959" s="59">
        <v>8.0999999999999996E-4</v>
      </c>
      <c r="M959" s="59">
        <v>2.7999999999999998E-4</v>
      </c>
      <c r="N959" s="59">
        <v>0.48737999999999998</v>
      </c>
      <c r="O959" s="19">
        <v>166.91919999999999</v>
      </c>
      <c r="P959" s="19">
        <v>110.657</v>
      </c>
      <c r="Q959" s="18">
        <v>3.9049999999999998</v>
      </c>
      <c r="R959" s="18">
        <v>33.731000000000002</v>
      </c>
      <c r="S959" s="18">
        <v>8.2449999999999992</v>
      </c>
      <c r="T959" s="18">
        <v>10.773</v>
      </c>
      <c r="U959" s="18">
        <v>9.3699999999999992</v>
      </c>
      <c r="V959" s="18">
        <v>10.731</v>
      </c>
    </row>
    <row r="960" spans="1:22" x14ac:dyDescent="0.25">
      <c r="A960" s="53">
        <v>42984</v>
      </c>
      <c r="B960" s="14">
        <v>18</v>
      </c>
      <c r="C960" s="57">
        <v>508606878000</v>
      </c>
      <c r="D960" s="57">
        <v>16063587322</v>
      </c>
      <c r="E960" s="57">
        <v>0</v>
      </c>
      <c r="F960" s="57">
        <v>543403402064</v>
      </c>
      <c r="G960" s="59">
        <v>3.0599999999999998E-3</v>
      </c>
      <c r="H960" s="59">
        <v>1.41E-3</v>
      </c>
      <c r="I960" s="59">
        <v>1.66E-3</v>
      </c>
      <c r="J960" s="59">
        <v>0.20455000000000001</v>
      </c>
      <c r="K960" s="59">
        <v>-1.0000000000000001E-5</v>
      </c>
      <c r="L960" s="59">
        <v>-2.9E-4</v>
      </c>
      <c r="M960" s="59">
        <v>2.7999999999999998E-4</v>
      </c>
      <c r="N960" s="59">
        <v>-4.3400000000000001E-3</v>
      </c>
      <c r="O960" s="19">
        <v>166.91720000000001</v>
      </c>
      <c r="P960" s="19">
        <v>110.62520000000001</v>
      </c>
      <c r="Q960" s="18">
        <v>3.9049999999999998</v>
      </c>
      <c r="R960" s="18">
        <v>33.768000000000001</v>
      </c>
      <c r="S960" s="18">
        <v>8.2420000000000009</v>
      </c>
      <c r="T960" s="18">
        <v>10.773</v>
      </c>
      <c r="U960" s="18">
        <v>9.3859999999999992</v>
      </c>
      <c r="V960" s="18">
        <v>10.742000000000001</v>
      </c>
    </row>
    <row r="961" spans="1:22" x14ac:dyDescent="0.25">
      <c r="A961" s="53">
        <v>42985</v>
      </c>
      <c r="B961" s="14">
        <v>18</v>
      </c>
      <c r="C961" s="57">
        <v>508606878000</v>
      </c>
      <c r="D961" s="57">
        <v>16213049010</v>
      </c>
      <c r="E961" s="57">
        <v>0</v>
      </c>
      <c r="F961" s="57">
        <v>543592803846</v>
      </c>
      <c r="G961" s="59">
        <v>3.4099999999999998E-3</v>
      </c>
      <c r="H961" s="59">
        <v>1.48E-3</v>
      </c>
      <c r="I961" s="59">
        <v>1.9300000000000001E-3</v>
      </c>
      <c r="J961" s="59">
        <v>0.19445000000000001</v>
      </c>
      <c r="K961" s="59">
        <v>3.5E-4</v>
      </c>
      <c r="L961" s="59">
        <v>6.9999999999999994E-5</v>
      </c>
      <c r="M961" s="59">
        <v>2.7999999999999998E-4</v>
      </c>
      <c r="N961" s="59">
        <v>0.13564000000000001</v>
      </c>
      <c r="O961" s="19">
        <v>166.97540000000001</v>
      </c>
      <c r="P961" s="19">
        <v>110.63330000000001</v>
      </c>
      <c r="Q961" s="18">
        <v>3.8969999999999998</v>
      </c>
      <c r="R961" s="18">
        <v>33.607999999999997</v>
      </c>
      <c r="S961" s="18">
        <v>8.2390000000000008</v>
      </c>
      <c r="T961" s="18">
        <v>10.773</v>
      </c>
      <c r="U961" s="18">
        <v>9.3680000000000003</v>
      </c>
      <c r="V961" s="18">
        <v>10.734</v>
      </c>
    </row>
    <row r="962" spans="1:22" x14ac:dyDescent="0.25">
      <c r="A962" s="53">
        <v>42986</v>
      </c>
      <c r="B962" s="14">
        <v>18</v>
      </c>
      <c r="C962" s="57">
        <v>508606878000</v>
      </c>
      <c r="D962" s="57">
        <v>16362510698</v>
      </c>
      <c r="E962" s="57">
        <v>0</v>
      </c>
      <c r="F962" s="57">
        <v>543411856480</v>
      </c>
      <c r="G962" s="59">
        <v>3.0799999999999998E-3</v>
      </c>
      <c r="H962" s="59">
        <v>8.7000000000000001E-4</v>
      </c>
      <c r="I962" s="59">
        <v>2.2100000000000002E-3</v>
      </c>
      <c r="J962" s="59">
        <v>0.15060000000000001</v>
      </c>
      <c r="K962" s="59">
        <v>-3.3E-4</v>
      </c>
      <c r="L962" s="59">
        <v>-6.0999999999999997E-4</v>
      </c>
      <c r="M962" s="59">
        <v>2.7E-4</v>
      </c>
      <c r="N962" s="59">
        <v>-0.11443</v>
      </c>
      <c r="O962" s="19">
        <v>166.91980000000001</v>
      </c>
      <c r="P962" s="19">
        <v>110.566</v>
      </c>
      <c r="Q962" s="18">
        <v>3.8940000000000001</v>
      </c>
      <c r="R962" s="18">
        <v>33.677</v>
      </c>
      <c r="S962" s="18">
        <v>8.2360000000000007</v>
      </c>
      <c r="T962" s="18">
        <v>10.773</v>
      </c>
      <c r="U962" s="18">
        <v>9.3770000000000007</v>
      </c>
      <c r="V962" s="18">
        <v>10.754</v>
      </c>
    </row>
    <row r="963" spans="1:22" x14ac:dyDescent="0.25">
      <c r="A963" s="53">
        <v>42989</v>
      </c>
      <c r="B963" s="14">
        <v>18</v>
      </c>
      <c r="C963" s="57">
        <v>508606878000</v>
      </c>
      <c r="D963" s="57">
        <v>16810895762</v>
      </c>
      <c r="E963" s="57">
        <v>0</v>
      </c>
      <c r="F963" s="57">
        <v>544294900249</v>
      </c>
      <c r="G963" s="59">
        <v>4.7099999999999998E-3</v>
      </c>
      <c r="H963" s="59">
        <v>1.67E-3</v>
      </c>
      <c r="I963" s="59">
        <v>3.0300000000000001E-3</v>
      </c>
      <c r="J963" s="59">
        <v>0.16871</v>
      </c>
      <c r="K963" s="59">
        <v>1.6199999999999999E-3</v>
      </c>
      <c r="L963" s="59">
        <v>8.0000000000000004E-4</v>
      </c>
      <c r="M963" s="59">
        <v>8.3000000000000001E-4</v>
      </c>
      <c r="N963" s="59">
        <v>0.21840999999999999</v>
      </c>
      <c r="O963" s="19">
        <v>167.19110000000001</v>
      </c>
      <c r="P963" s="19">
        <v>110.6546</v>
      </c>
      <c r="Q963" s="18">
        <v>3.8879999999999999</v>
      </c>
      <c r="R963" s="18">
        <v>33.557000000000002</v>
      </c>
      <c r="S963" s="18">
        <v>8.2279999999999998</v>
      </c>
      <c r="T963" s="18">
        <v>10.773</v>
      </c>
      <c r="U963" s="18">
        <v>9.3529999999999998</v>
      </c>
      <c r="V963" s="18">
        <v>10.731999999999999</v>
      </c>
    </row>
    <row r="964" spans="1:22" x14ac:dyDescent="0.25">
      <c r="A964" s="53">
        <v>42990</v>
      </c>
      <c r="B964" s="14">
        <v>18</v>
      </c>
      <c r="C964" s="57">
        <v>508606878000</v>
      </c>
      <c r="D964" s="57">
        <v>16960357449</v>
      </c>
      <c r="E964" s="57">
        <v>0</v>
      </c>
      <c r="F964" s="57">
        <v>543848125957</v>
      </c>
      <c r="G964" s="59">
        <v>3.8800000000000002E-3</v>
      </c>
      <c r="H964" s="59">
        <v>5.6999999999999998E-4</v>
      </c>
      <c r="I964" s="59">
        <v>3.31E-3</v>
      </c>
      <c r="J964" s="59">
        <v>0.12517</v>
      </c>
      <c r="K964" s="59">
        <v>-8.1999999999999998E-4</v>
      </c>
      <c r="L964" s="59">
        <v>-1.1000000000000001E-3</v>
      </c>
      <c r="M964" s="59">
        <v>2.7E-4</v>
      </c>
      <c r="N964" s="59">
        <v>-0.25897999999999999</v>
      </c>
      <c r="O964" s="19">
        <v>167.0538</v>
      </c>
      <c r="P964" s="19">
        <v>110.533</v>
      </c>
      <c r="Q964" s="18">
        <v>3.88</v>
      </c>
      <c r="R964" s="18">
        <v>33.43</v>
      </c>
      <c r="S964" s="18">
        <v>8.2249999999999996</v>
      </c>
      <c r="T964" s="18">
        <v>10.773</v>
      </c>
      <c r="U964" s="18">
        <v>9.3819999999999997</v>
      </c>
      <c r="V964" s="18">
        <v>10.757</v>
      </c>
    </row>
    <row r="965" spans="1:22" x14ac:dyDescent="0.25">
      <c r="A965" s="53">
        <v>42991</v>
      </c>
      <c r="B965" s="14">
        <v>18</v>
      </c>
      <c r="C965" s="57">
        <v>508606878000</v>
      </c>
      <c r="D965" s="57">
        <v>17109819137</v>
      </c>
      <c r="E965" s="57">
        <v>0</v>
      </c>
      <c r="F965" s="57">
        <v>543737745090</v>
      </c>
      <c r="G965" s="59">
        <v>3.6800000000000001E-3</v>
      </c>
      <c r="H965" s="59">
        <v>9.0000000000000006E-5</v>
      </c>
      <c r="I965" s="59">
        <v>3.5899999999999999E-3</v>
      </c>
      <c r="J965" s="59">
        <v>0.10867</v>
      </c>
      <c r="K965" s="59">
        <v>-2.0000000000000001E-4</v>
      </c>
      <c r="L965" s="59">
        <v>-4.8000000000000001E-4</v>
      </c>
      <c r="M965" s="59">
        <v>2.7E-4</v>
      </c>
      <c r="N965" s="59">
        <v>-7.1410000000000001E-2</v>
      </c>
      <c r="O965" s="19">
        <v>167.01990000000001</v>
      </c>
      <c r="P965" s="19">
        <v>110.48</v>
      </c>
      <c r="Q965" s="18">
        <v>3.8809999999999998</v>
      </c>
      <c r="R965" s="18">
        <v>33.512999999999998</v>
      </c>
      <c r="S965" s="18">
        <v>8.2230000000000008</v>
      </c>
      <c r="T965" s="18">
        <v>10.773</v>
      </c>
      <c r="U965" s="18">
        <v>9.41</v>
      </c>
      <c r="V965" s="18">
        <v>10.775</v>
      </c>
    </row>
    <row r="966" spans="1:22" x14ac:dyDescent="0.25">
      <c r="A966" s="53">
        <v>42992</v>
      </c>
      <c r="B966" s="14">
        <v>18</v>
      </c>
      <c r="C966" s="57">
        <v>508606878000</v>
      </c>
      <c r="D966" s="57">
        <v>17259280825</v>
      </c>
      <c r="E966" s="57">
        <v>0</v>
      </c>
      <c r="F966" s="57">
        <v>544074336678</v>
      </c>
      <c r="G966" s="59">
        <v>4.3E-3</v>
      </c>
      <c r="H966" s="59">
        <v>4.4000000000000002E-4</v>
      </c>
      <c r="I966" s="59">
        <v>3.8600000000000001E-3</v>
      </c>
      <c r="J966" s="59">
        <v>0.11842999999999999</v>
      </c>
      <c r="K966" s="59">
        <v>6.2E-4</v>
      </c>
      <c r="L966" s="59">
        <v>3.4000000000000002E-4</v>
      </c>
      <c r="M966" s="59">
        <v>2.7E-4</v>
      </c>
      <c r="N966" s="59">
        <v>0.25341999999999998</v>
      </c>
      <c r="O966" s="19">
        <v>167.1233</v>
      </c>
      <c r="P966" s="19">
        <v>110.51819999999999</v>
      </c>
      <c r="Q966" s="18">
        <v>3.88</v>
      </c>
      <c r="R966" s="18">
        <v>33.503999999999998</v>
      </c>
      <c r="S966" s="18">
        <v>8.2200000000000006</v>
      </c>
      <c r="T966" s="18">
        <v>10.773</v>
      </c>
      <c r="U966" s="18">
        <v>9.3989999999999991</v>
      </c>
      <c r="V966" s="18">
        <v>10.766</v>
      </c>
    </row>
    <row r="967" spans="1:22" x14ac:dyDescent="0.25">
      <c r="A967" s="53">
        <v>42993</v>
      </c>
      <c r="B967" s="14">
        <v>18</v>
      </c>
      <c r="C967" s="57">
        <v>508606878000</v>
      </c>
      <c r="D967" s="57">
        <v>17408742513</v>
      </c>
      <c r="E967" s="57">
        <v>0</v>
      </c>
      <c r="F967" s="57">
        <v>544077306260</v>
      </c>
      <c r="G967" s="59">
        <v>4.3099999999999996E-3</v>
      </c>
      <c r="H967" s="59">
        <v>1.7000000000000001E-4</v>
      </c>
      <c r="I967" s="59">
        <v>4.1399999999999996E-3</v>
      </c>
      <c r="J967" s="59">
        <v>0.11027000000000001</v>
      </c>
      <c r="K967" s="59">
        <v>1.0000000000000001E-5</v>
      </c>
      <c r="L967" s="59">
        <v>-2.7E-4</v>
      </c>
      <c r="M967" s="59">
        <v>2.7E-4</v>
      </c>
      <c r="N967" s="59">
        <v>1.99E-3</v>
      </c>
      <c r="O967" s="19">
        <v>167.1242</v>
      </c>
      <c r="P967" s="19">
        <v>110.4883</v>
      </c>
      <c r="Q967" s="18">
        <v>3.8780000000000001</v>
      </c>
      <c r="R967" s="18">
        <v>33.506999999999998</v>
      </c>
      <c r="S967" s="18">
        <v>8.2170000000000005</v>
      </c>
      <c r="T967" s="18">
        <v>10.773</v>
      </c>
      <c r="U967" s="18">
        <v>9.4090000000000007</v>
      </c>
      <c r="V967" s="18">
        <v>10.775</v>
      </c>
    </row>
    <row r="968" spans="1:22" x14ac:dyDescent="0.25">
      <c r="A968" s="53">
        <v>42997</v>
      </c>
      <c r="B968" s="14">
        <v>18</v>
      </c>
      <c r="C968" s="57">
        <v>508606878000</v>
      </c>
      <c r="D968" s="57">
        <v>16369031914</v>
      </c>
      <c r="E968" s="57">
        <v>1638000000</v>
      </c>
      <c r="F968" s="57">
        <v>545056268922</v>
      </c>
      <c r="G968" s="59">
        <v>6.11E-3</v>
      </c>
      <c r="H968" s="59">
        <v>8.7000000000000001E-4</v>
      </c>
      <c r="I968" s="59">
        <v>5.2399999999999999E-3</v>
      </c>
      <c r="J968" s="59">
        <v>0.12425</v>
      </c>
      <c r="K968" s="59">
        <v>1.8E-3</v>
      </c>
      <c r="L968" s="59">
        <v>6.9999999999999999E-4</v>
      </c>
      <c r="M968" s="59">
        <v>1.1000000000000001E-3</v>
      </c>
      <c r="N968" s="59">
        <v>0.17826</v>
      </c>
      <c r="O968" s="19">
        <v>167.42490000000001</v>
      </c>
      <c r="P968" s="19">
        <v>110.5659</v>
      </c>
      <c r="Q968" s="18">
        <v>3.863</v>
      </c>
      <c r="R968" s="18">
        <v>33.281999999999996</v>
      </c>
      <c r="S968" s="18">
        <v>8.2059999999999995</v>
      </c>
      <c r="T968" s="18">
        <v>10.773</v>
      </c>
      <c r="U968" s="18">
        <v>9.343</v>
      </c>
      <c r="V968" s="18">
        <v>10.750999999999999</v>
      </c>
    </row>
    <row r="969" spans="1:22" x14ac:dyDescent="0.25">
      <c r="A969" s="53">
        <v>42998</v>
      </c>
      <c r="B969" s="14">
        <v>18</v>
      </c>
      <c r="C969" s="57">
        <v>508606878000</v>
      </c>
      <c r="D969" s="57">
        <v>16518641152</v>
      </c>
      <c r="E969" s="57">
        <v>1638201945</v>
      </c>
      <c r="F969" s="57">
        <v>545168181567</v>
      </c>
      <c r="G969" s="59">
        <v>6.3200000000000001E-3</v>
      </c>
      <c r="H969" s="59">
        <v>8.0000000000000004E-4</v>
      </c>
      <c r="I969" s="59">
        <v>5.5199999999999997E-3</v>
      </c>
      <c r="J969" s="59">
        <v>0.12188</v>
      </c>
      <c r="K969" s="59">
        <v>2.1000000000000001E-4</v>
      </c>
      <c r="L969" s="59">
        <v>-6.9999999999999994E-5</v>
      </c>
      <c r="M969" s="59">
        <v>2.7E-4</v>
      </c>
      <c r="N969" s="59">
        <v>7.7810000000000004E-2</v>
      </c>
      <c r="O969" s="19">
        <v>167.45930000000001</v>
      </c>
      <c r="P969" s="19">
        <v>110.5582</v>
      </c>
      <c r="Q969" s="18">
        <v>3.859</v>
      </c>
      <c r="R969" s="18">
        <v>33.246000000000002</v>
      </c>
      <c r="S969" s="18">
        <v>8.2040000000000006</v>
      </c>
      <c r="T969" s="18">
        <v>10.773</v>
      </c>
      <c r="U969" s="18">
        <v>9.34</v>
      </c>
      <c r="V969" s="18">
        <v>10.753</v>
      </c>
    </row>
    <row r="970" spans="1:22" x14ac:dyDescent="0.25">
      <c r="A970" s="53">
        <v>43000</v>
      </c>
      <c r="B970" s="14">
        <v>18</v>
      </c>
      <c r="C970" s="57">
        <v>508606878000</v>
      </c>
      <c r="D970" s="57">
        <v>16817859628</v>
      </c>
      <c r="E970" s="57">
        <v>1638605885</v>
      </c>
      <c r="F970" s="57">
        <v>546070868141</v>
      </c>
      <c r="G970" s="59">
        <v>7.9900000000000006E-3</v>
      </c>
      <c r="H970" s="59">
        <v>1.92E-3</v>
      </c>
      <c r="I970" s="59">
        <v>6.0699999999999999E-3</v>
      </c>
      <c r="J970" s="59">
        <v>0.14111000000000001</v>
      </c>
      <c r="K970" s="59">
        <v>1.66E-3</v>
      </c>
      <c r="L970" s="59">
        <v>1.1100000000000001E-3</v>
      </c>
      <c r="M970" s="59">
        <v>5.5000000000000003E-4</v>
      </c>
      <c r="N970" s="59">
        <v>0.35247000000000001</v>
      </c>
      <c r="O970" s="19">
        <v>167.73660000000001</v>
      </c>
      <c r="P970" s="19">
        <v>110.6812</v>
      </c>
      <c r="Q970" s="18">
        <v>3.8479999999999999</v>
      </c>
      <c r="R970" s="18">
        <v>33.01</v>
      </c>
      <c r="S970" s="18">
        <v>8.1980000000000004</v>
      </c>
      <c r="T970" s="18">
        <v>10.773</v>
      </c>
      <c r="U970" s="18">
        <v>9.2840000000000007</v>
      </c>
      <c r="V970" s="18">
        <v>10.714</v>
      </c>
    </row>
    <row r="971" spans="1:22" x14ac:dyDescent="0.25">
      <c r="A971" s="53">
        <v>43001</v>
      </c>
      <c r="B971" s="14">
        <v>18</v>
      </c>
      <c r="C971" s="57">
        <v>508606878000</v>
      </c>
      <c r="D971" s="57">
        <v>16967468865</v>
      </c>
      <c r="E971" s="57">
        <v>1638807905</v>
      </c>
      <c r="F971" s="57">
        <v>546810124455</v>
      </c>
      <c r="G971" s="59">
        <v>9.3500000000000007E-3</v>
      </c>
      <c r="H971" s="59">
        <v>3.0000000000000001E-3</v>
      </c>
      <c r="I971" s="59">
        <v>6.3499999999999997E-3</v>
      </c>
      <c r="J971" s="59">
        <v>0.15920000000000001</v>
      </c>
      <c r="K971" s="59">
        <v>1.3500000000000001E-3</v>
      </c>
      <c r="L971" s="59">
        <v>1.08E-3</v>
      </c>
      <c r="M971" s="59">
        <v>2.7E-4</v>
      </c>
      <c r="N971" s="59">
        <v>0.63851999999999998</v>
      </c>
      <c r="O971" s="19">
        <v>167.96369999999999</v>
      </c>
      <c r="P971" s="19">
        <v>110.8014</v>
      </c>
      <c r="Q971" s="18">
        <v>3.847</v>
      </c>
      <c r="R971" s="18">
        <v>32.991999999999997</v>
      </c>
      <c r="S971" s="18">
        <v>8.1950000000000003</v>
      </c>
      <c r="T971" s="18">
        <v>10.773</v>
      </c>
      <c r="U971" s="18">
        <v>9.2579999999999991</v>
      </c>
      <c r="V971" s="18">
        <v>10.683999999999999</v>
      </c>
    </row>
    <row r="972" spans="1:22" x14ac:dyDescent="0.25">
      <c r="A972" s="53">
        <v>43003</v>
      </c>
      <c r="B972" s="14">
        <v>18</v>
      </c>
      <c r="C972" s="57">
        <v>508606878000</v>
      </c>
      <c r="D972" s="57">
        <v>17266687341</v>
      </c>
      <c r="E972" s="57">
        <v>1639211995</v>
      </c>
      <c r="F972" s="57">
        <v>545714609911</v>
      </c>
      <c r="G972" s="59">
        <v>7.3299999999999997E-3</v>
      </c>
      <c r="H972" s="59">
        <v>4.2999999999999999E-4</v>
      </c>
      <c r="I972" s="59">
        <v>6.8999999999999999E-3</v>
      </c>
      <c r="J972" s="59">
        <v>0.11252</v>
      </c>
      <c r="K972" s="59">
        <v>-2E-3</v>
      </c>
      <c r="L972" s="59">
        <v>-2.5500000000000002E-3</v>
      </c>
      <c r="M972" s="59">
        <v>5.5000000000000003E-4</v>
      </c>
      <c r="N972" s="59">
        <v>-0.30649999999999999</v>
      </c>
      <c r="O972" s="19">
        <v>167.62719999999999</v>
      </c>
      <c r="P972" s="19">
        <v>110.51690000000001</v>
      </c>
      <c r="Q972" s="18">
        <v>3.8319999999999999</v>
      </c>
      <c r="R972" s="18">
        <v>32.853999999999999</v>
      </c>
      <c r="S972" s="18">
        <v>8.19</v>
      </c>
      <c r="T972" s="18">
        <v>10.773</v>
      </c>
      <c r="U972" s="18">
        <v>9.282</v>
      </c>
      <c r="V972" s="18">
        <v>10.752000000000001</v>
      </c>
    </row>
    <row r="973" spans="1:22" x14ac:dyDescent="0.25">
      <c r="A973" s="53">
        <v>43004</v>
      </c>
      <c r="B973" s="14">
        <v>18</v>
      </c>
      <c r="C973" s="57">
        <v>508606878000</v>
      </c>
      <c r="D973" s="57">
        <v>17416296578</v>
      </c>
      <c r="E973" s="57">
        <v>1639414090</v>
      </c>
      <c r="F973" s="57">
        <v>546571899748</v>
      </c>
      <c r="G973" s="59">
        <v>8.9099999999999995E-3</v>
      </c>
      <c r="H973" s="59">
        <v>1.73E-3</v>
      </c>
      <c r="I973" s="59">
        <v>7.1799999999999998E-3</v>
      </c>
      <c r="J973" s="59">
        <v>0.13266</v>
      </c>
      <c r="K973" s="59">
        <v>1.57E-3</v>
      </c>
      <c r="L973" s="59">
        <v>1.2999999999999999E-3</v>
      </c>
      <c r="M973" s="59">
        <v>2.7E-4</v>
      </c>
      <c r="N973" s="59">
        <v>0.77347999999999995</v>
      </c>
      <c r="O973" s="19">
        <v>167.8905</v>
      </c>
      <c r="P973" s="19">
        <v>110.6611</v>
      </c>
      <c r="Q973" s="18">
        <v>3.843</v>
      </c>
      <c r="R973" s="18">
        <v>33.094999999999999</v>
      </c>
      <c r="S973" s="18">
        <v>8.1869999999999994</v>
      </c>
      <c r="T973" s="18">
        <v>10.773</v>
      </c>
      <c r="U973" s="18">
        <v>9.2750000000000004</v>
      </c>
      <c r="V973" s="18">
        <v>10.728</v>
      </c>
    </row>
    <row r="974" spans="1:22" x14ac:dyDescent="0.25">
      <c r="A974" s="53">
        <v>43005</v>
      </c>
      <c r="B974" s="14">
        <v>18</v>
      </c>
      <c r="C974" s="57">
        <v>508606878000</v>
      </c>
      <c r="D974" s="57">
        <v>17565905816</v>
      </c>
      <c r="E974" s="57">
        <v>1639616209</v>
      </c>
      <c r="F974" s="57">
        <v>548824281117</v>
      </c>
      <c r="G974" s="59">
        <v>1.307E-2</v>
      </c>
      <c r="H974" s="59">
        <v>5.62E-3</v>
      </c>
      <c r="I974" s="59">
        <v>7.4599999999999996E-3</v>
      </c>
      <c r="J974" s="59">
        <v>0.19189999999999999</v>
      </c>
      <c r="K974" s="59">
        <v>4.1200000000000004E-3</v>
      </c>
      <c r="L974" s="59">
        <v>3.8500000000000001E-3</v>
      </c>
      <c r="M974" s="59">
        <v>2.7E-4</v>
      </c>
      <c r="N974" s="59">
        <v>3.48638</v>
      </c>
      <c r="O974" s="19">
        <v>168.58240000000001</v>
      </c>
      <c r="P974" s="19">
        <v>111.0899</v>
      </c>
      <c r="Q974" s="18">
        <v>3.8460000000000001</v>
      </c>
      <c r="R974" s="18">
        <v>33.161000000000001</v>
      </c>
      <c r="S974" s="18">
        <v>8.1850000000000005</v>
      </c>
      <c r="T974" s="18">
        <v>10.773</v>
      </c>
      <c r="U974" s="18">
        <v>9.1519999999999992</v>
      </c>
      <c r="V974" s="18">
        <v>10.625</v>
      </c>
    </row>
    <row r="975" spans="1:22" x14ac:dyDescent="0.25">
      <c r="A975" s="53">
        <v>43006</v>
      </c>
      <c r="B975" s="14">
        <v>18</v>
      </c>
      <c r="C975" s="57">
        <v>508606878000</v>
      </c>
      <c r="D975" s="57">
        <v>17715515054</v>
      </c>
      <c r="E975" s="57">
        <v>1639818354</v>
      </c>
      <c r="F975" s="57">
        <v>547215558513</v>
      </c>
      <c r="G975" s="59">
        <v>1.01E-2</v>
      </c>
      <c r="H975" s="59">
        <v>2.3700000000000001E-3</v>
      </c>
      <c r="I975" s="59">
        <v>7.7299999999999999E-3</v>
      </c>
      <c r="J975" s="59">
        <v>0.13997999999999999</v>
      </c>
      <c r="K975" s="59">
        <v>-2.9299999999999999E-3</v>
      </c>
      <c r="L975" s="59">
        <v>-3.2000000000000002E-3</v>
      </c>
      <c r="M975" s="59">
        <v>2.7E-4</v>
      </c>
      <c r="N975" s="59">
        <v>-0.65749000000000002</v>
      </c>
      <c r="O975" s="19">
        <v>168.0882</v>
      </c>
      <c r="P975" s="19">
        <v>110.7313</v>
      </c>
      <c r="Q975" s="18">
        <v>3.8380000000000001</v>
      </c>
      <c r="R975" s="18">
        <v>33.021999999999998</v>
      </c>
      <c r="S975" s="18">
        <v>8.1820000000000004</v>
      </c>
      <c r="T975" s="18">
        <v>10.773</v>
      </c>
      <c r="U975" s="18">
        <v>9.2509999999999994</v>
      </c>
      <c r="V975" s="18">
        <v>10.71</v>
      </c>
    </row>
    <row r="976" spans="1:22" x14ac:dyDescent="0.25">
      <c r="A976" s="53">
        <v>43007</v>
      </c>
      <c r="B976" s="14">
        <v>18</v>
      </c>
      <c r="C976" s="57">
        <v>508606878000</v>
      </c>
      <c r="D976" s="57">
        <v>17865124292</v>
      </c>
      <c r="E976" s="57">
        <v>1640020523</v>
      </c>
      <c r="F976" s="57">
        <v>548276967775</v>
      </c>
      <c r="G976" s="59">
        <v>1.206E-2</v>
      </c>
      <c r="H976" s="59">
        <v>4.0499999999999998E-3</v>
      </c>
      <c r="I976" s="59">
        <v>8.0099999999999998E-3</v>
      </c>
      <c r="J976" s="59">
        <v>0.16286</v>
      </c>
      <c r="K976" s="59">
        <v>1.9400000000000001E-3</v>
      </c>
      <c r="L976" s="59">
        <v>1.67E-3</v>
      </c>
      <c r="M976" s="59">
        <v>2.7E-4</v>
      </c>
      <c r="N976" s="59">
        <v>1.0284800000000001</v>
      </c>
      <c r="O976" s="19">
        <v>168.41419999999999</v>
      </c>
      <c r="P976" s="19">
        <v>110.91719999999999</v>
      </c>
      <c r="Q976" s="18">
        <v>3.8450000000000002</v>
      </c>
      <c r="R976" s="18">
        <v>33.256</v>
      </c>
      <c r="S976" s="18">
        <v>8.1790000000000003</v>
      </c>
      <c r="T976" s="18">
        <v>10.773</v>
      </c>
      <c r="U976" s="18">
        <v>9.2129999999999992</v>
      </c>
      <c r="V976" s="18">
        <v>10.675000000000001</v>
      </c>
    </row>
    <row r="977" spans="1:22" x14ac:dyDescent="0.25">
      <c r="A977" s="53">
        <v>43008</v>
      </c>
      <c r="B977" s="14">
        <v>18</v>
      </c>
      <c r="C977" s="57">
        <v>508606878000</v>
      </c>
      <c r="D977" s="57">
        <v>18014733529</v>
      </c>
      <c r="E977" s="57">
        <v>1640020523</v>
      </c>
      <c r="F977" s="57">
        <v>548426576977</v>
      </c>
      <c r="G977" s="59">
        <v>1.234E-2</v>
      </c>
      <c r="H977" s="59">
        <v>4.0499999999999998E-3</v>
      </c>
      <c r="I977" s="59">
        <v>8.2799999999999992E-3</v>
      </c>
      <c r="J977" s="59">
        <v>0.16087000000000001</v>
      </c>
      <c r="K977" s="59">
        <v>2.7E-4</v>
      </c>
      <c r="L977" s="59">
        <v>0</v>
      </c>
      <c r="M977" s="59">
        <v>2.7E-4</v>
      </c>
      <c r="N977" s="59">
        <v>0.10471</v>
      </c>
      <c r="O977" s="19">
        <v>168.46019999999999</v>
      </c>
      <c r="P977" s="19">
        <v>110.91719999999999</v>
      </c>
      <c r="Q977" s="18">
        <v>3.8460000000000001</v>
      </c>
      <c r="R977" s="18">
        <v>33.256999999999998</v>
      </c>
      <c r="S977" s="18">
        <v>8.1760000000000002</v>
      </c>
      <c r="T977" s="18">
        <v>10.773</v>
      </c>
      <c r="U977" s="18">
        <v>9.1989999999999998</v>
      </c>
      <c r="V977" s="18">
        <v>10.675000000000001</v>
      </c>
    </row>
    <row r="978" spans="1:22" x14ac:dyDescent="0.25">
      <c r="A978" s="53">
        <v>43010</v>
      </c>
      <c r="B978" s="14">
        <v>18</v>
      </c>
      <c r="C978" s="57">
        <v>510606878000</v>
      </c>
      <c r="D978" s="57">
        <v>18390673316</v>
      </c>
      <c r="E978" s="57">
        <v>0</v>
      </c>
      <c r="F978" s="57">
        <v>549839456521</v>
      </c>
      <c r="G978" s="59">
        <v>1.7799999999999999E-3</v>
      </c>
      <c r="H978" s="59">
        <v>1.23E-3</v>
      </c>
      <c r="I978" s="59">
        <v>5.5000000000000003E-4</v>
      </c>
      <c r="J978" s="59">
        <v>0.38341999999999998</v>
      </c>
      <c r="K978" s="59">
        <v>1.7799999999999999E-3</v>
      </c>
      <c r="L978" s="59">
        <v>1.23E-3</v>
      </c>
      <c r="M978" s="59">
        <v>5.5000000000000003E-4</v>
      </c>
      <c r="N978" s="59">
        <v>0.38341999999999998</v>
      </c>
      <c r="O978" s="19">
        <v>168.76009999999999</v>
      </c>
      <c r="P978" s="19">
        <v>111.054</v>
      </c>
      <c r="Q978" s="18">
        <v>3.8730000000000002</v>
      </c>
      <c r="R978" s="18">
        <v>33.563000000000002</v>
      </c>
      <c r="S978" s="18">
        <v>8.1690000000000005</v>
      </c>
      <c r="T978" s="18">
        <v>10.766</v>
      </c>
      <c r="U978" s="18">
        <v>9.2270000000000003</v>
      </c>
      <c r="V978" s="18">
        <v>10.645</v>
      </c>
    </row>
    <row r="979" spans="1:22" x14ac:dyDescent="0.25">
      <c r="A979" s="53">
        <v>43011</v>
      </c>
      <c r="B979" s="14">
        <v>18</v>
      </c>
      <c r="C979" s="57">
        <v>510606878000</v>
      </c>
      <c r="D979" s="57">
        <v>18540774357</v>
      </c>
      <c r="E979" s="57">
        <v>0</v>
      </c>
      <c r="F979" s="57">
        <v>551399243851</v>
      </c>
      <c r="G979" s="59">
        <v>4.62E-3</v>
      </c>
      <c r="H979" s="59">
        <v>3.8E-3</v>
      </c>
      <c r="I979" s="59">
        <v>8.1999999999999998E-4</v>
      </c>
      <c r="J979" s="59">
        <v>0.75246999999999997</v>
      </c>
      <c r="K979" s="59">
        <v>2.8400000000000001E-3</v>
      </c>
      <c r="L979" s="59">
        <v>2.5600000000000002E-3</v>
      </c>
      <c r="M979" s="59">
        <v>2.7E-4</v>
      </c>
      <c r="N979" s="59">
        <v>1.8122</v>
      </c>
      <c r="O979" s="19">
        <v>169.2388</v>
      </c>
      <c r="P979" s="19">
        <v>111.33880000000001</v>
      </c>
      <c r="Q979" s="18">
        <v>3.87</v>
      </c>
      <c r="R979" s="18">
        <v>33.457000000000001</v>
      </c>
      <c r="S979" s="18">
        <v>8.1660000000000004</v>
      </c>
      <c r="T979" s="18">
        <v>10.766</v>
      </c>
      <c r="U979" s="18">
        <v>9.1389999999999993</v>
      </c>
      <c r="V979" s="18">
        <v>10.571999999999999</v>
      </c>
    </row>
    <row r="980" spans="1:22" x14ac:dyDescent="0.25">
      <c r="A980" s="53">
        <v>43012</v>
      </c>
      <c r="B980" s="14">
        <v>18</v>
      </c>
      <c r="C980" s="57">
        <v>510606878000</v>
      </c>
      <c r="D980" s="57">
        <v>18690875398</v>
      </c>
      <c r="E980" s="57">
        <v>0</v>
      </c>
      <c r="F980" s="57">
        <v>550489360316</v>
      </c>
      <c r="G980" s="59">
        <v>2.96E-3</v>
      </c>
      <c r="H980" s="59">
        <v>1.8699999999999999E-3</v>
      </c>
      <c r="I980" s="59">
        <v>1.09E-3</v>
      </c>
      <c r="J980" s="59">
        <v>0.31006</v>
      </c>
      <c r="K980" s="59">
        <v>-1.65E-3</v>
      </c>
      <c r="L980" s="59">
        <v>-1.92E-3</v>
      </c>
      <c r="M980" s="59">
        <v>2.7E-4</v>
      </c>
      <c r="N980" s="59">
        <v>-0.45272000000000001</v>
      </c>
      <c r="O980" s="19">
        <v>168.95949999999999</v>
      </c>
      <c r="P980" s="19">
        <v>111.1246</v>
      </c>
      <c r="Q980" s="18">
        <v>3.8730000000000002</v>
      </c>
      <c r="R980" s="18">
        <v>33.616</v>
      </c>
      <c r="S980" s="18">
        <v>8.1630000000000003</v>
      </c>
      <c r="T980" s="18">
        <v>10.766</v>
      </c>
      <c r="U980" s="18">
        <v>9.2159999999999993</v>
      </c>
      <c r="V980" s="18">
        <v>10.632</v>
      </c>
    </row>
    <row r="981" spans="1:22" x14ac:dyDescent="0.25">
      <c r="A981" s="53">
        <v>43013</v>
      </c>
      <c r="B981" s="14">
        <v>18</v>
      </c>
      <c r="C981" s="57">
        <v>510606878000</v>
      </c>
      <c r="D981" s="57">
        <v>18840976439</v>
      </c>
      <c r="E981" s="57">
        <v>0</v>
      </c>
      <c r="F981" s="57">
        <v>551930107794</v>
      </c>
      <c r="G981" s="59">
        <v>5.5900000000000004E-3</v>
      </c>
      <c r="H981" s="59">
        <v>4.2199999999999998E-3</v>
      </c>
      <c r="I981" s="59">
        <v>1.3699999999999999E-3</v>
      </c>
      <c r="J981" s="59">
        <v>0.50209999999999999</v>
      </c>
      <c r="K981" s="59">
        <v>2.6199999999999999E-3</v>
      </c>
      <c r="L981" s="59">
        <v>2.3400000000000001E-3</v>
      </c>
      <c r="M981" s="59">
        <v>2.7E-4</v>
      </c>
      <c r="N981" s="59">
        <v>1.59616</v>
      </c>
      <c r="O981" s="19">
        <v>169.40170000000001</v>
      </c>
      <c r="P981" s="19">
        <v>111.3854</v>
      </c>
      <c r="Q981" s="18">
        <v>3.8660000000000001</v>
      </c>
      <c r="R981" s="18">
        <v>33.429000000000002</v>
      </c>
      <c r="S981" s="18">
        <v>8.16</v>
      </c>
      <c r="T981" s="18">
        <v>10.766</v>
      </c>
      <c r="U981" s="18">
        <v>9.1219999999999999</v>
      </c>
      <c r="V981" s="18">
        <v>10.561</v>
      </c>
    </row>
    <row r="982" spans="1:22" x14ac:dyDescent="0.25">
      <c r="A982" s="53">
        <v>43014</v>
      </c>
      <c r="B982" s="14">
        <v>18</v>
      </c>
      <c r="C982" s="57">
        <v>510606878000</v>
      </c>
      <c r="D982" s="57">
        <v>18991077480</v>
      </c>
      <c r="E982" s="57">
        <v>0</v>
      </c>
      <c r="F982" s="57">
        <v>552552232055</v>
      </c>
      <c r="G982" s="59">
        <v>6.7200000000000003E-3</v>
      </c>
      <c r="H982" s="59">
        <v>5.0800000000000003E-3</v>
      </c>
      <c r="I982" s="59">
        <v>1.64E-3</v>
      </c>
      <c r="J982" s="59">
        <v>0.50317999999999996</v>
      </c>
      <c r="K982" s="59">
        <v>1.1299999999999999E-3</v>
      </c>
      <c r="L982" s="59">
        <v>8.5999999999999998E-4</v>
      </c>
      <c r="M982" s="59">
        <v>2.7E-4</v>
      </c>
      <c r="N982" s="59">
        <v>0.50861000000000001</v>
      </c>
      <c r="O982" s="19">
        <v>169.59270000000001</v>
      </c>
      <c r="P982" s="19">
        <v>111.4808</v>
      </c>
      <c r="Q982" s="18">
        <v>3.8719999999999999</v>
      </c>
      <c r="R982" s="18">
        <v>33.555</v>
      </c>
      <c r="S982" s="18">
        <v>8.1579999999999995</v>
      </c>
      <c r="T982" s="18">
        <v>10.766</v>
      </c>
      <c r="U982" s="18">
        <v>9.1140000000000008</v>
      </c>
      <c r="V982" s="18">
        <v>10.545</v>
      </c>
    </row>
    <row r="983" spans="1:22" x14ac:dyDescent="0.25">
      <c r="A983" s="53">
        <v>43017</v>
      </c>
      <c r="B983" s="14">
        <v>18</v>
      </c>
      <c r="C983" s="57">
        <v>510606878000</v>
      </c>
      <c r="D983" s="57">
        <v>19441380604</v>
      </c>
      <c r="E983" s="57">
        <v>0</v>
      </c>
      <c r="F983" s="57">
        <v>552671054065</v>
      </c>
      <c r="G983" s="59">
        <v>6.94E-3</v>
      </c>
      <c r="H983" s="59">
        <v>4.4799999999999996E-3</v>
      </c>
      <c r="I983" s="59">
        <v>2.4599999999999999E-3</v>
      </c>
      <c r="J983" s="59">
        <v>0.32372000000000001</v>
      </c>
      <c r="K983" s="59">
        <v>2.2000000000000001E-4</v>
      </c>
      <c r="L983" s="59">
        <v>-5.9999999999999995E-4</v>
      </c>
      <c r="M983" s="59">
        <v>8.0999999999999996E-4</v>
      </c>
      <c r="N983" s="59">
        <v>2.6509999999999999E-2</v>
      </c>
      <c r="O983" s="19">
        <v>169.62909999999999</v>
      </c>
      <c r="P983" s="19">
        <v>111.41379999999999</v>
      </c>
      <c r="Q983" s="18">
        <v>3.8540000000000001</v>
      </c>
      <c r="R983" s="18">
        <v>33.280999999999999</v>
      </c>
      <c r="S983" s="18">
        <v>8.1489999999999991</v>
      </c>
      <c r="T983" s="18">
        <v>10.766</v>
      </c>
      <c r="U983" s="18">
        <v>9.1029999999999998</v>
      </c>
      <c r="V983" s="18">
        <v>10.552</v>
      </c>
    </row>
    <row r="984" spans="1:22" x14ac:dyDescent="0.25">
      <c r="A984" s="53">
        <v>43018</v>
      </c>
      <c r="B984" s="14">
        <v>18</v>
      </c>
      <c r="C984" s="57">
        <v>510606878000</v>
      </c>
      <c r="D984" s="57">
        <v>19591481645</v>
      </c>
      <c r="E984" s="57">
        <v>0</v>
      </c>
      <c r="F984" s="57">
        <v>550870380486</v>
      </c>
      <c r="G984" s="59">
        <v>3.6600000000000001E-3</v>
      </c>
      <c r="H984" s="59">
        <v>9.2000000000000003E-4</v>
      </c>
      <c r="I984" s="59">
        <v>2.7299999999999998E-3</v>
      </c>
      <c r="J984" s="59">
        <v>0.14257</v>
      </c>
      <c r="K984" s="59">
        <v>-3.2599999999999999E-3</v>
      </c>
      <c r="L984" s="59">
        <v>-3.5300000000000002E-3</v>
      </c>
      <c r="M984" s="59">
        <v>2.7E-4</v>
      </c>
      <c r="N984" s="59">
        <v>-0.69613000000000003</v>
      </c>
      <c r="O984" s="19">
        <v>169.07650000000001</v>
      </c>
      <c r="P984" s="19">
        <v>111.0196</v>
      </c>
      <c r="Q984" s="18">
        <v>3.843</v>
      </c>
      <c r="R984" s="18">
        <v>33.174999999999997</v>
      </c>
      <c r="S984" s="18">
        <v>8.1470000000000002</v>
      </c>
      <c r="T984" s="18">
        <v>10.766</v>
      </c>
      <c r="U984" s="18">
        <v>9.1959999999999997</v>
      </c>
      <c r="V984" s="18">
        <v>10.646000000000001</v>
      </c>
    </row>
    <row r="985" spans="1:22" x14ac:dyDescent="0.25">
      <c r="A985" s="53">
        <v>43019</v>
      </c>
      <c r="B985" s="14">
        <v>18</v>
      </c>
      <c r="C985" s="57">
        <v>510606878000</v>
      </c>
      <c r="D985" s="57">
        <v>19741582686</v>
      </c>
      <c r="E985" s="57">
        <v>0</v>
      </c>
      <c r="F985" s="57">
        <v>551360691188</v>
      </c>
      <c r="G985" s="59">
        <v>4.5500000000000002E-3</v>
      </c>
      <c r="H985" s="59">
        <v>1.5399999999999999E-3</v>
      </c>
      <c r="I985" s="59">
        <v>3.0100000000000001E-3</v>
      </c>
      <c r="J985" s="59">
        <v>0.16263</v>
      </c>
      <c r="K985" s="59">
        <v>8.8999999999999995E-4</v>
      </c>
      <c r="L985" s="59">
        <v>6.2E-4</v>
      </c>
      <c r="M985" s="59">
        <v>2.7E-4</v>
      </c>
      <c r="N985" s="59">
        <v>0.38366</v>
      </c>
      <c r="O985" s="19">
        <v>169.227</v>
      </c>
      <c r="P985" s="19">
        <v>111.08839999999999</v>
      </c>
      <c r="Q985" s="18">
        <v>3.8490000000000002</v>
      </c>
      <c r="R985" s="18">
        <v>33.341999999999999</v>
      </c>
      <c r="S985" s="18">
        <v>8.1440000000000001</v>
      </c>
      <c r="T985" s="18">
        <v>10.766</v>
      </c>
      <c r="U985" s="18">
        <v>9.202</v>
      </c>
      <c r="V985" s="18">
        <v>10.638</v>
      </c>
    </row>
    <row r="986" spans="1:22" x14ac:dyDescent="0.25">
      <c r="A986" s="53">
        <v>43020</v>
      </c>
      <c r="B986" s="14">
        <v>18</v>
      </c>
      <c r="C986" s="57">
        <v>510606878000</v>
      </c>
      <c r="D986" s="57">
        <v>19891683727</v>
      </c>
      <c r="E986" s="57">
        <v>0</v>
      </c>
      <c r="F986" s="57">
        <v>553832650961</v>
      </c>
      <c r="G986" s="59">
        <v>9.0600000000000003E-3</v>
      </c>
      <c r="H986" s="59">
        <v>5.77E-3</v>
      </c>
      <c r="I986" s="59">
        <v>3.2799999999999999E-3</v>
      </c>
      <c r="J986" s="59">
        <v>0.31546999999999997</v>
      </c>
      <c r="K986" s="59">
        <v>4.4799999999999996E-3</v>
      </c>
      <c r="L986" s="59">
        <v>4.2100000000000002E-3</v>
      </c>
      <c r="M986" s="59">
        <v>2.7E-4</v>
      </c>
      <c r="N986" s="59">
        <v>4.1180599999999998</v>
      </c>
      <c r="O986" s="19">
        <v>169.98570000000001</v>
      </c>
      <c r="P986" s="19">
        <v>111.55759999999999</v>
      </c>
      <c r="Q986" s="18">
        <v>3.8620000000000001</v>
      </c>
      <c r="R986" s="18">
        <v>33.521000000000001</v>
      </c>
      <c r="S986" s="18">
        <v>8.141</v>
      </c>
      <c r="T986" s="18">
        <v>10.766</v>
      </c>
      <c r="U986" s="18">
        <v>9.1010000000000009</v>
      </c>
      <c r="V986" s="18">
        <v>10.531000000000001</v>
      </c>
    </row>
    <row r="987" spans="1:22" x14ac:dyDescent="0.25">
      <c r="A987" s="53">
        <v>43021</v>
      </c>
      <c r="B987" s="14">
        <v>18</v>
      </c>
      <c r="C987" s="57">
        <v>510606878000</v>
      </c>
      <c r="D987" s="57">
        <v>20041784768</v>
      </c>
      <c r="E987" s="57">
        <v>0</v>
      </c>
      <c r="F987" s="57">
        <v>552377530813</v>
      </c>
      <c r="G987" s="59">
        <v>6.4000000000000003E-3</v>
      </c>
      <c r="H987" s="59">
        <v>2.8500000000000001E-3</v>
      </c>
      <c r="I987" s="59">
        <v>3.5599999999999998E-3</v>
      </c>
      <c r="J987" s="59">
        <v>0.19631000000000001</v>
      </c>
      <c r="K987" s="59">
        <v>-2.63E-3</v>
      </c>
      <c r="L987" s="59">
        <v>-2.8999999999999998E-3</v>
      </c>
      <c r="M987" s="59">
        <v>2.7E-4</v>
      </c>
      <c r="N987" s="59">
        <v>-0.61719999999999997</v>
      </c>
      <c r="O987" s="19">
        <v>169.53909999999999</v>
      </c>
      <c r="P987" s="19">
        <v>111.2332</v>
      </c>
      <c r="Q987" s="18">
        <v>3.855</v>
      </c>
      <c r="R987" s="18">
        <v>33.496000000000002</v>
      </c>
      <c r="S987" s="18">
        <v>8.1389999999999993</v>
      </c>
      <c r="T987" s="18">
        <v>10.766</v>
      </c>
      <c r="U987" s="18">
        <v>9.1869999999999994</v>
      </c>
      <c r="V987" s="18">
        <v>10.611000000000001</v>
      </c>
    </row>
    <row r="988" spans="1:22" x14ac:dyDescent="0.25">
      <c r="A988" s="53">
        <v>43024</v>
      </c>
      <c r="B988" s="14">
        <v>18</v>
      </c>
      <c r="C988" s="57">
        <v>510606878000</v>
      </c>
      <c r="D988" s="57">
        <v>20492087891</v>
      </c>
      <c r="E988" s="57">
        <v>0</v>
      </c>
      <c r="F988" s="57">
        <v>553572761823</v>
      </c>
      <c r="G988" s="59">
        <v>8.5800000000000008E-3</v>
      </c>
      <c r="H988" s="59">
        <v>4.2100000000000002E-3</v>
      </c>
      <c r="I988" s="59">
        <v>4.3800000000000002E-3</v>
      </c>
      <c r="J988" s="59">
        <v>0.21523999999999999</v>
      </c>
      <c r="K988" s="59">
        <v>2.16E-3</v>
      </c>
      <c r="L988" s="59">
        <v>1.3500000000000001E-3</v>
      </c>
      <c r="M988" s="59">
        <v>8.1999999999999998E-4</v>
      </c>
      <c r="N988" s="59">
        <v>0.30080000000000001</v>
      </c>
      <c r="O988" s="19">
        <v>169.9059</v>
      </c>
      <c r="P988" s="19">
        <v>111.3837</v>
      </c>
      <c r="Q988" s="18">
        <v>3.84</v>
      </c>
      <c r="R988" s="18">
        <v>33.223999999999997</v>
      </c>
      <c r="S988" s="18">
        <v>8.1300000000000008</v>
      </c>
      <c r="T988" s="18">
        <v>10.766</v>
      </c>
      <c r="U988" s="18">
        <v>9.1180000000000003</v>
      </c>
      <c r="V988" s="18">
        <v>10.566000000000001</v>
      </c>
    </row>
    <row r="989" spans="1:22" x14ac:dyDescent="0.25">
      <c r="A989" s="53">
        <v>43025</v>
      </c>
      <c r="B989" s="14">
        <v>18</v>
      </c>
      <c r="C989" s="57">
        <v>510606878000</v>
      </c>
      <c r="D989" s="57">
        <v>20642188932</v>
      </c>
      <c r="E989" s="57">
        <v>0</v>
      </c>
      <c r="F989" s="57">
        <v>554680826290</v>
      </c>
      <c r="G989" s="59">
        <v>1.06E-2</v>
      </c>
      <c r="H989" s="59">
        <v>5.9500000000000004E-3</v>
      </c>
      <c r="I989" s="59">
        <v>4.6499999999999996E-3</v>
      </c>
      <c r="J989" s="59">
        <v>0.25407999999999997</v>
      </c>
      <c r="K989" s="59">
        <v>2E-3</v>
      </c>
      <c r="L989" s="59">
        <v>1.73E-3</v>
      </c>
      <c r="M989" s="59">
        <v>2.7E-4</v>
      </c>
      <c r="N989" s="59">
        <v>1.0748200000000001</v>
      </c>
      <c r="O989" s="19">
        <v>170.24600000000001</v>
      </c>
      <c r="P989" s="19">
        <v>111.57729999999999</v>
      </c>
      <c r="Q989" s="18">
        <v>3.843</v>
      </c>
      <c r="R989" s="18">
        <v>33.267000000000003</v>
      </c>
      <c r="S989" s="18">
        <v>8.1280000000000001</v>
      </c>
      <c r="T989" s="18">
        <v>10.766</v>
      </c>
      <c r="U989" s="18">
        <v>9.0719999999999992</v>
      </c>
      <c r="V989" s="18">
        <v>10.521000000000001</v>
      </c>
    </row>
    <row r="990" spans="1:22" x14ac:dyDescent="0.25">
      <c r="A990" s="53">
        <v>43026</v>
      </c>
      <c r="B990" s="14">
        <v>18</v>
      </c>
      <c r="C990" s="57">
        <v>510606878000</v>
      </c>
      <c r="D990" s="57">
        <v>20792289973</v>
      </c>
      <c r="E990" s="57">
        <v>0</v>
      </c>
      <c r="F990" s="57">
        <v>554263875941</v>
      </c>
      <c r="G990" s="59">
        <v>9.8399999999999998E-3</v>
      </c>
      <c r="H990" s="59">
        <v>4.9199999999999999E-3</v>
      </c>
      <c r="I990" s="59">
        <v>4.9199999999999999E-3</v>
      </c>
      <c r="J990" s="59">
        <v>0.21967</v>
      </c>
      <c r="K990" s="59">
        <v>-7.5000000000000002E-4</v>
      </c>
      <c r="L990" s="59">
        <v>-1.0200000000000001E-3</v>
      </c>
      <c r="M990" s="59">
        <v>2.7E-4</v>
      </c>
      <c r="N990" s="59">
        <v>-0.24002999999999999</v>
      </c>
      <c r="O990" s="19">
        <v>170.11799999999999</v>
      </c>
      <c r="P990" s="19">
        <v>111.4627</v>
      </c>
      <c r="Q990" s="18">
        <v>3.835</v>
      </c>
      <c r="R990" s="18">
        <v>33.161999999999999</v>
      </c>
      <c r="S990" s="18">
        <v>8.125</v>
      </c>
      <c r="T990" s="18">
        <v>10.766</v>
      </c>
      <c r="U990" s="18">
        <v>9.0920000000000005</v>
      </c>
      <c r="V990" s="18">
        <v>10.545999999999999</v>
      </c>
    </row>
    <row r="991" spans="1:22" x14ac:dyDescent="0.25">
      <c r="A991" s="53">
        <v>43027</v>
      </c>
      <c r="B991" s="14">
        <v>18</v>
      </c>
      <c r="C991" s="57">
        <v>510606878000</v>
      </c>
      <c r="D991" s="57">
        <v>20942391014</v>
      </c>
      <c r="E991" s="57">
        <v>0</v>
      </c>
      <c r="F991" s="57">
        <v>554509164041</v>
      </c>
      <c r="G991" s="59">
        <v>1.0290000000000001E-2</v>
      </c>
      <c r="H991" s="59">
        <v>5.0899999999999999E-3</v>
      </c>
      <c r="I991" s="59">
        <v>5.1999999999999998E-3</v>
      </c>
      <c r="J991" s="59">
        <v>0.21729000000000001</v>
      </c>
      <c r="K991" s="59">
        <v>4.4000000000000002E-4</v>
      </c>
      <c r="L991" s="59">
        <v>1.7000000000000001E-4</v>
      </c>
      <c r="M991" s="59">
        <v>2.7E-4</v>
      </c>
      <c r="N991" s="59">
        <v>0.17527000000000001</v>
      </c>
      <c r="O991" s="19">
        <v>170.19329999999999</v>
      </c>
      <c r="P991" s="19">
        <v>111.482</v>
      </c>
      <c r="Q991" s="18">
        <v>3.8340000000000001</v>
      </c>
      <c r="R991" s="18">
        <v>33.158999999999999</v>
      </c>
      <c r="S991" s="18">
        <v>8.1219999999999999</v>
      </c>
      <c r="T991" s="18">
        <v>10.766</v>
      </c>
      <c r="U991" s="18">
        <v>9.0869999999999997</v>
      </c>
      <c r="V991" s="18">
        <v>10.542</v>
      </c>
    </row>
    <row r="992" spans="1:22" x14ac:dyDescent="0.25">
      <c r="A992" s="53">
        <v>43028</v>
      </c>
      <c r="B992" s="14">
        <v>18</v>
      </c>
      <c r="C992" s="57">
        <v>510606878000</v>
      </c>
      <c r="D992" s="57">
        <v>21092492055</v>
      </c>
      <c r="E992" s="57">
        <v>0</v>
      </c>
      <c r="F992" s="57">
        <v>555351208251</v>
      </c>
      <c r="G992" s="59">
        <v>1.1820000000000001E-2</v>
      </c>
      <c r="H992" s="59">
        <v>6.3499999999999997E-3</v>
      </c>
      <c r="I992" s="59">
        <v>5.47E-3</v>
      </c>
      <c r="J992" s="59">
        <v>0.23923</v>
      </c>
      <c r="K992" s="59">
        <v>1.5200000000000001E-3</v>
      </c>
      <c r="L992" s="59">
        <v>1.25E-3</v>
      </c>
      <c r="M992" s="59">
        <v>2.7E-4</v>
      </c>
      <c r="N992" s="59">
        <v>0.73992999999999998</v>
      </c>
      <c r="O992" s="19">
        <v>170.45179999999999</v>
      </c>
      <c r="P992" s="19">
        <v>111.62179999999999</v>
      </c>
      <c r="Q992" s="18">
        <v>3.8420000000000001</v>
      </c>
      <c r="R992" s="18">
        <v>33.323</v>
      </c>
      <c r="S992" s="18">
        <v>8.1189999999999998</v>
      </c>
      <c r="T992" s="18">
        <v>10.766</v>
      </c>
      <c r="U992" s="18">
        <v>9.0730000000000004</v>
      </c>
      <c r="V992" s="18">
        <v>10.516</v>
      </c>
    </row>
    <row r="993" spans="1:22" x14ac:dyDescent="0.25">
      <c r="A993" s="53">
        <v>43031</v>
      </c>
      <c r="B993" s="14">
        <v>18</v>
      </c>
      <c r="C993" s="57">
        <v>510606878000</v>
      </c>
      <c r="D993" s="57">
        <v>21542795178</v>
      </c>
      <c r="E993" s="57">
        <v>0</v>
      </c>
      <c r="F993" s="57">
        <v>554767075697</v>
      </c>
      <c r="G993" s="59">
        <v>1.076E-2</v>
      </c>
      <c r="H993" s="59">
        <v>4.47E-3</v>
      </c>
      <c r="I993" s="59">
        <v>6.2899999999999996E-3</v>
      </c>
      <c r="J993" s="59">
        <v>0.18507999999999999</v>
      </c>
      <c r="K993" s="59">
        <v>-1.0499999999999999E-3</v>
      </c>
      <c r="L993" s="59">
        <v>-1.8600000000000001E-3</v>
      </c>
      <c r="M993" s="59">
        <v>8.0999999999999996E-4</v>
      </c>
      <c r="N993" s="59">
        <v>-0.12018</v>
      </c>
      <c r="O993" s="19">
        <v>170.27250000000001</v>
      </c>
      <c r="P993" s="19">
        <v>111.4128</v>
      </c>
      <c r="Q993" s="18">
        <v>3.819</v>
      </c>
      <c r="R993" s="18">
        <v>33.015999999999998</v>
      </c>
      <c r="S993" s="18">
        <v>8.1110000000000007</v>
      </c>
      <c r="T993" s="18">
        <v>10.766</v>
      </c>
      <c r="U993" s="18">
        <v>9.077</v>
      </c>
      <c r="V993" s="18">
        <v>10.558</v>
      </c>
    </row>
    <row r="994" spans="1:22" x14ac:dyDescent="0.25">
      <c r="A994" s="53">
        <v>43032</v>
      </c>
      <c r="B994" s="14">
        <v>18</v>
      </c>
      <c r="C994" s="57">
        <v>510606878000</v>
      </c>
      <c r="D994" s="57">
        <v>21692896219</v>
      </c>
      <c r="E994" s="57">
        <v>0</v>
      </c>
      <c r="F994" s="57">
        <v>554581141233</v>
      </c>
      <c r="G994" s="59">
        <v>1.042E-2</v>
      </c>
      <c r="H994" s="59">
        <v>3.8600000000000001E-3</v>
      </c>
      <c r="I994" s="59">
        <v>6.5599999999999999E-3</v>
      </c>
      <c r="J994" s="59">
        <v>0.17074</v>
      </c>
      <c r="K994" s="59">
        <v>-3.4000000000000002E-4</v>
      </c>
      <c r="L994" s="59">
        <v>-6.0999999999999997E-4</v>
      </c>
      <c r="M994" s="59">
        <v>2.7E-4</v>
      </c>
      <c r="N994" s="59">
        <v>-0.11516</v>
      </c>
      <c r="O994" s="19">
        <v>170.21539999999999</v>
      </c>
      <c r="P994" s="19">
        <v>111.34480000000001</v>
      </c>
      <c r="Q994" s="18">
        <v>3.8149999999999999</v>
      </c>
      <c r="R994" s="18">
        <v>33.008000000000003</v>
      </c>
      <c r="S994" s="18">
        <v>8.1080000000000005</v>
      </c>
      <c r="T994" s="18">
        <v>10.766</v>
      </c>
      <c r="U994" s="18">
        <v>9.0939999999999994</v>
      </c>
      <c r="V994" s="18">
        <v>10.574999999999999</v>
      </c>
    </row>
    <row r="995" spans="1:22" x14ac:dyDescent="0.25">
      <c r="A995" s="53">
        <v>43033</v>
      </c>
      <c r="B995" s="14">
        <v>18</v>
      </c>
      <c r="C995" s="57">
        <v>510606878000</v>
      </c>
      <c r="D995" s="57">
        <v>21842997260</v>
      </c>
      <c r="E995" s="57">
        <v>0</v>
      </c>
      <c r="F995" s="57">
        <v>555173352091</v>
      </c>
      <c r="G995" s="59">
        <v>1.15E-2</v>
      </c>
      <c r="H995" s="59">
        <v>4.6600000000000001E-3</v>
      </c>
      <c r="I995" s="59">
        <v>6.8399999999999997E-3</v>
      </c>
      <c r="J995" s="59">
        <v>0.18165000000000001</v>
      </c>
      <c r="K995" s="59">
        <v>1.07E-3</v>
      </c>
      <c r="L995" s="59">
        <v>8.0000000000000004E-4</v>
      </c>
      <c r="M995" s="59">
        <v>2.7E-4</v>
      </c>
      <c r="N995" s="59">
        <v>0.47632999999999998</v>
      </c>
      <c r="O995" s="19">
        <v>170.3972</v>
      </c>
      <c r="P995" s="19">
        <v>111.4342</v>
      </c>
      <c r="Q995" s="18">
        <v>3.8140000000000001</v>
      </c>
      <c r="R995" s="18">
        <v>32.951999999999998</v>
      </c>
      <c r="S995" s="18">
        <v>8.1059999999999999</v>
      </c>
      <c r="T995" s="18">
        <v>10.766</v>
      </c>
      <c r="U995" s="18">
        <v>9.0679999999999996</v>
      </c>
      <c r="V995" s="18">
        <v>10.552</v>
      </c>
    </row>
    <row r="996" spans="1:22" x14ac:dyDescent="0.25">
      <c r="A996" s="53">
        <v>43034</v>
      </c>
      <c r="B996" s="14">
        <v>18</v>
      </c>
      <c r="C996" s="57">
        <v>510606878000</v>
      </c>
      <c r="D996" s="57">
        <v>21993098301</v>
      </c>
      <c r="E996" s="57">
        <v>0</v>
      </c>
      <c r="F996" s="57">
        <v>555194235659</v>
      </c>
      <c r="G996" s="59">
        <v>1.154E-2</v>
      </c>
      <c r="H996" s="59">
        <v>4.4299999999999999E-3</v>
      </c>
      <c r="I996" s="59">
        <v>7.11E-3</v>
      </c>
      <c r="J996" s="59">
        <v>0.17471</v>
      </c>
      <c r="K996" s="59">
        <v>4.0000000000000003E-5</v>
      </c>
      <c r="L996" s="59">
        <v>-2.3000000000000001E-4</v>
      </c>
      <c r="M996" s="59">
        <v>2.7E-4</v>
      </c>
      <c r="N996" s="59">
        <v>1.3820000000000001E-2</v>
      </c>
      <c r="O996" s="19">
        <v>170.40360000000001</v>
      </c>
      <c r="P996" s="19">
        <v>111.4081</v>
      </c>
      <c r="Q996" s="18">
        <v>3.8119999999999998</v>
      </c>
      <c r="R996" s="18">
        <v>32.960999999999999</v>
      </c>
      <c r="S996" s="18">
        <v>8.1029999999999998</v>
      </c>
      <c r="T996" s="18">
        <v>10.766</v>
      </c>
      <c r="U996" s="18">
        <v>9.0779999999999994</v>
      </c>
      <c r="V996" s="18">
        <v>10.56</v>
      </c>
    </row>
    <row r="997" spans="1:22" x14ac:dyDescent="0.25">
      <c r="A997" s="53">
        <v>43035</v>
      </c>
      <c r="B997" s="14">
        <v>18</v>
      </c>
      <c r="C997" s="57">
        <v>510606878000</v>
      </c>
      <c r="D997" s="57">
        <v>22143199342</v>
      </c>
      <c r="E997" s="57">
        <v>0</v>
      </c>
      <c r="F997" s="57">
        <v>556997832128</v>
      </c>
      <c r="G997" s="59">
        <v>1.482E-2</v>
      </c>
      <c r="H997" s="59">
        <v>7.4400000000000004E-3</v>
      </c>
      <c r="I997" s="59">
        <v>7.3800000000000003E-3</v>
      </c>
      <c r="J997" s="59">
        <v>0.22006000000000001</v>
      </c>
      <c r="K997" s="59">
        <v>3.2499999999999999E-3</v>
      </c>
      <c r="L997" s="59">
        <v>2.98E-3</v>
      </c>
      <c r="M997" s="59">
        <v>2.7E-4</v>
      </c>
      <c r="N997" s="59">
        <v>2.2667999999999999</v>
      </c>
      <c r="O997" s="19">
        <v>170.9571</v>
      </c>
      <c r="P997" s="19">
        <v>111.7422</v>
      </c>
      <c r="Q997" s="18">
        <v>3.835</v>
      </c>
      <c r="R997" s="18">
        <v>33.401000000000003</v>
      </c>
      <c r="S997" s="18">
        <v>8.1</v>
      </c>
      <c r="T997" s="18">
        <v>10.766</v>
      </c>
      <c r="U997" s="18">
        <v>9.0459999999999994</v>
      </c>
      <c r="V997" s="18">
        <v>10.497999999999999</v>
      </c>
    </row>
    <row r="998" spans="1:22" x14ac:dyDescent="0.25">
      <c r="A998" s="53">
        <v>43038</v>
      </c>
      <c r="B998" s="14">
        <v>18</v>
      </c>
      <c r="C998" s="57">
        <v>510606878000</v>
      </c>
      <c r="D998" s="57">
        <v>3215015264</v>
      </c>
      <c r="E998" s="57">
        <v>19379069050</v>
      </c>
      <c r="F998" s="57">
        <v>557682555556</v>
      </c>
      <c r="G998" s="59">
        <v>1.6070000000000001E-2</v>
      </c>
      <c r="H998" s="59">
        <v>7.8600000000000007E-3</v>
      </c>
      <c r="I998" s="59">
        <v>8.2100000000000003E-3</v>
      </c>
      <c r="J998" s="59">
        <v>0.21404999999999999</v>
      </c>
      <c r="K998" s="59">
        <v>1.23E-3</v>
      </c>
      <c r="L998" s="59">
        <v>4.2000000000000002E-4</v>
      </c>
      <c r="M998" s="59">
        <v>8.0999999999999996E-4</v>
      </c>
      <c r="N998" s="59">
        <v>0.16122</v>
      </c>
      <c r="O998" s="19">
        <v>171.16730000000001</v>
      </c>
      <c r="P998" s="19">
        <v>111.7895</v>
      </c>
      <c r="Q998" s="18">
        <v>3.8359999999999999</v>
      </c>
      <c r="R998" s="18">
        <v>33.499000000000002</v>
      </c>
      <c r="S998" s="18">
        <v>8.0920000000000005</v>
      </c>
      <c r="T998" s="18">
        <v>10.766</v>
      </c>
      <c r="U998" s="18">
        <v>8.8930000000000007</v>
      </c>
      <c r="V998" s="18">
        <v>10.493</v>
      </c>
    </row>
    <row r="999" spans="1:22" x14ac:dyDescent="0.25">
      <c r="A999" s="53">
        <v>43039</v>
      </c>
      <c r="B999" s="14">
        <v>18</v>
      </c>
      <c r="C999" s="57">
        <v>510606878000</v>
      </c>
      <c r="D999" s="57">
        <v>3365698154</v>
      </c>
      <c r="E999" s="57">
        <v>19381458250</v>
      </c>
      <c r="F999" s="57">
        <v>557464843637</v>
      </c>
      <c r="G999" s="59">
        <v>1.567E-2</v>
      </c>
      <c r="H999" s="59">
        <v>7.1900000000000002E-3</v>
      </c>
      <c r="I999" s="59">
        <v>8.4799999999999997E-3</v>
      </c>
      <c r="J999" s="59">
        <v>0.20094000000000001</v>
      </c>
      <c r="K999" s="59">
        <v>-3.8999999999999999E-4</v>
      </c>
      <c r="L999" s="59">
        <v>-6.6E-4</v>
      </c>
      <c r="M999" s="59">
        <v>2.7E-4</v>
      </c>
      <c r="N999" s="59">
        <v>-0.13283</v>
      </c>
      <c r="O999" s="19">
        <v>171.10050000000001</v>
      </c>
      <c r="P999" s="19">
        <v>111.7146</v>
      </c>
      <c r="Q999" s="18">
        <v>3.8220000000000001</v>
      </c>
      <c r="R999" s="18">
        <v>33.241</v>
      </c>
      <c r="S999" s="18">
        <v>8.0890000000000004</v>
      </c>
      <c r="T999" s="18">
        <v>10.766</v>
      </c>
      <c r="U999" s="18">
        <v>8.8759999999999994</v>
      </c>
      <c r="V999" s="18">
        <v>10.500999999999999</v>
      </c>
    </row>
    <row r="1000" spans="1:22" x14ac:dyDescent="0.25">
      <c r="A1000" s="53">
        <v>43040</v>
      </c>
      <c r="B1000" s="14">
        <v>18</v>
      </c>
      <c r="C1000" s="57">
        <v>515303878000</v>
      </c>
      <c r="D1000" s="57">
        <v>3519587336</v>
      </c>
      <c r="E1000" s="57">
        <v>0</v>
      </c>
      <c r="F1000" s="57">
        <v>543364452377</v>
      </c>
      <c r="G1000" s="59">
        <v>9.6000000000000002E-4</v>
      </c>
      <c r="H1000" s="59">
        <v>6.8000000000000005E-4</v>
      </c>
      <c r="I1000" s="59">
        <v>2.7999999999999998E-4</v>
      </c>
      <c r="J1000" s="59">
        <v>0.41708000000000001</v>
      </c>
      <c r="K1000" s="59">
        <v>9.6000000000000002E-4</v>
      </c>
      <c r="L1000" s="59">
        <v>6.8000000000000005E-4</v>
      </c>
      <c r="M1000" s="59">
        <v>2.7999999999999998E-4</v>
      </c>
      <c r="N1000" s="59">
        <v>0.41708000000000001</v>
      </c>
      <c r="O1000" s="19">
        <v>171.26400000000001</v>
      </c>
      <c r="P1000" s="19">
        <v>111.7901</v>
      </c>
      <c r="Q1000" s="18">
        <v>3.9590000000000001</v>
      </c>
      <c r="R1000" s="18">
        <v>34.35</v>
      </c>
      <c r="S1000" s="18">
        <v>8.0500000000000007</v>
      </c>
      <c r="T1000" s="18">
        <v>10.743</v>
      </c>
      <c r="U1000" s="18">
        <v>9.0269999999999992</v>
      </c>
      <c r="V1000" s="18">
        <v>10.47</v>
      </c>
    </row>
    <row r="1001" spans="1:22" x14ac:dyDescent="0.25">
      <c r="A1001" s="53">
        <v>43041</v>
      </c>
      <c r="B1001" s="14">
        <v>18</v>
      </c>
      <c r="C1001" s="57">
        <v>515303878000</v>
      </c>
      <c r="D1001" s="57">
        <v>3671338990</v>
      </c>
      <c r="E1001" s="57">
        <v>0</v>
      </c>
      <c r="F1001" s="57">
        <v>544963180089</v>
      </c>
      <c r="G1001" s="59">
        <v>3.8999999999999998E-3</v>
      </c>
      <c r="H1001" s="59">
        <v>3.3400000000000001E-3</v>
      </c>
      <c r="I1001" s="59">
        <v>5.5999999999999995E-4</v>
      </c>
      <c r="J1001" s="59">
        <v>1.0349600000000001</v>
      </c>
      <c r="K1001" s="59">
        <v>2.9399999999999999E-3</v>
      </c>
      <c r="L1001" s="59">
        <v>2.66E-3</v>
      </c>
      <c r="M1001" s="59">
        <v>2.7999999999999998E-4</v>
      </c>
      <c r="N1001" s="59">
        <v>1.92225</v>
      </c>
      <c r="O1001" s="19">
        <v>171.7679</v>
      </c>
      <c r="P1001" s="19">
        <v>112.0878</v>
      </c>
      <c r="Q1001" s="18">
        <v>3.9670000000000001</v>
      </c>
      <c r="R1001" s="18">
        <v>34.515999999999998</v>
      </c>
      <c r="S1001" s="18">
        <v>8.048</v>
      </c>
      <c r="T1001" s="18">
        <v>10.743</v>
      </c>
      <c r="U1001" s="18">
        <v>8.9629999999999992</v>
      </c>
      <c r="V1001" s="18">
        <v>10.407</v>
      </c>
    </row>
    <row r="1002" spans="1:22" x14ac:dyDescent="0.25">
      <c r="A1002" s="53">
        <v>43042</v>
      </c>
      <c r="B1002" s="14">
        <v>18</v>
      </c>
      <c r="C1002" s="57">
        <v>515303878000</v>
      </c>
      <c r="D1002" s="57">
        <v>3823090644</v>
      </c>
      <c r="E1002" s="57">
        <v>0</v>
      </c>
      <c r="F1002" s="57">
        <v>545395004196</v>
      </c>
      <c r="G1002" s="59">
        <v>4.7000000000000002E-3</v>
      </c>
      <c r="H1002" s="59">
        <v>3.8600000000000001E-3</v>
      </c>
      <c r="I1002" s="59">
        <v>8.4000000000000003E-4</v>
      </c>
      <c r="J1002" s="59">
        <v>0.76829999999999998</v>
      </c>
      <c r="K1002" s="59">
        <v>7.9000000000000001E-4</v>
      </c>
      <c r="L1002" s="59">
        <v>5.1000000000000004E-4</v>
      </c>
      <c r="M1002" s="59">
        <v>2.7999999999999998E-4</v>
      </c>
      <c r="N1002" s="59">
        <v>0.33523999999999998</v>
      </c>
      <c r="O1002" s="19">
        <v>171.904</v>
      </c>
      <c r="P1002" s="19">
        <v>112.1455</v>
      </c>
      <c r="Q1002" s="18">
        <v>3.9660000000000002</v>
      </c>
      <c r="R1002" s="18">
        <v>34.515999999999998</v>
      </c>
      <c r="S1002" s="18">
        <v>8.0449999999999999</v>
      </c>
      <c r="T1002" s="18">
        <v>10.743</v>
      </c>
      <c r="U1002" s="18">
        <v>8.9450000000000003</v>
      </c>
      <c r="V1002" s="18">
        <v>10.394</v>
      </c>
    </row>
    <row r="1003" spans="1:22" x14ac:dyDescent="0.25">
      <c r="A1003" s="53">
        <v>43045</v>
      </c>
      <c r="B1003" s="14">
        <v>18</v>
      </c>
      <c r="C1003" s="57">
        <v>515303878000</v>
      </c>
      <c r="D1003" s="57">
        <v>4278345605</v>
      </c>
      <c r="E1003" s="57">
        <v>0</v>
      </c>
      <c r="F1003" s="57">
        <v>546018970056</v>
      </c>
      <c r="G1003" s="59">
        <v>5.8500000000000002E-3</v>
      </c>
      <c r="H1003" s="59">
        <v>4.1700000000000001E-3</v>
      </c>
      <c r="I1003" s="59">
        <v>1.6800000000000001E-3</v>
      </c>
      <c r="J1003" s="59">
        <v>0.42555999999999999</v>
      </c>
      <c r="K1003" s="59">
        <v>1.14E-3</v>
      </c>
      <c r="L1003" s="59">
        <v>3.1E-4</v>
      </c>
      <c r="M1003" s="59">
        <v>8.3000000000000001E-4</v>
      </c>
      <c r="N1003" s="59">
        <v>0.14926</v>
      </c>
      <c r="O1003" s="19">
        <v>172.10069999999999</v>
      </c>
      <c r="P1003" s="19">
        <v>112.1802</v>
      </c>
      <c r="Q1003" s="18">
        <v>3.9689999999999999</v>
      </c>
      <c r="R1003" s="18">
        <v>34.634</v>
      </c>
      <c r="S1003" s="18">
        <v>8.0370000000000008</v>
      </c>
      <c r="T1003" s="18">
        <v>10.743</v>
      </c>
      <c r="U1003" s="18">
        <v>8.9659999999999993</v>
      </c>
      <c r="V1003" s="18">
        <v>10.394</v>
      </c>
    </row>
    <row r="1004" spans="1:22" x14ac:dyDescent="0.25">
      <c r="A1004" s="53">
        <v>43046</v>
      </c>
      <c r="B1004" s="14">
        <v>18</v>
      </c>
      <c r="C1004" s="57">
        <v>515303878000</v>
      </c>
      <c r="D1004" s="57">
        <v>4430097259</v>
      </c>
      <c r="E1004" s="57">
        <v>0</v>
      </c>
      <c r="F1004" s="57">
        <v>547672311166</v>
      </c>
      <c r="G1004" s="59">
        <v>8.8900000000000003E-3</v>
      </c>
      <c r="H1004" s="59">
        <v>6.9300000000000004E-3</v>
      </c>
      <c r="I1004" s="59">
        <v>1.9599999999999999E-3</v>
      </c>
      <c r="J1004" s="59">
        <v>0.58655000000000002</v>
      </c>
      <c r="K1004" s="59">
        <v>3.0300000000000001E-3</v>
      </c>
      <c r="L1004" s="59">
        <v>2.7499999999999998E-3</v>
      </c>
      <c r="M1004" s="59">
        <v>2.7999999999999998E-4</v>
      </c>
      <c r="N1004" s="59">
        <v>2.01484</v>
      </c>
      <c r="O1004" s="19">
        <v>172.62180000000001</v>
      </c>
      <c r="P1004" s="19">
        <v>112.4892</v>
      </c>
      <c r="Q1004" s="18">
        <v>3.9780000000000002</v>
      </c>
      <c r="R1004" s="18">
        <v>34.792999999999999</v>
      </c>
      <c r="S1004" s="18">
        <v>8.0340000000000007</v>
      </c>
      <c r="T1004" s="18">
        <v>10.743</v>
      </c>
      <c r="U1004" s="18">
        <v>8.9090000000000007</v>
      </c>
      <c r="V1004" s="18">
        <v>10.327999999999999</v>
      </c>
    </row>
    <row r="1005" spans="1:22" x14ac:dyDescent="0.25">
      <c r="A1005" s="53">
        <v>43047</v>
      </c>
      <c r="B1005" s="14">
        <v>18</v>
      </c>
      <c r="C1005" s="57">
        <v>515303878000</v>
      </c>
      <c r="D1005" s="57">
        <v>4581848913</v>
      </c>
      <c r="E1005" s="57">
        <v>0</v>
      </c>
      <c r="F1005" s="57">
        <v>547114676402</v>
      </c>
      <c r="G1005" s="59">
        <v>7.8600000000000007E-3</v>
      </c>
      <c r="H1005" s="59">
        <v>5.6299999999999996E-3</v>
      </c>
      <c r="I1005" s="59">
        <v>2.2399999999999998E-3</v>
      </c>
      <c r="J1005" s="59">
        <v>0.42959000000000003</v>
      </c>
      <c r="K1005" s="59">
        <v>-1.0200000000000001E-3</v>
      </c>
      <c r="L1005" s="59">
        <v>-1.2999999999999999E-3</v>
      </c>
      <c r="M1005" s="59">
        <v>2.7999999999999998E-4</v>
      </c>
      <c r="N1005" s="59">
        <v>-0.31052999999999997</v>
      </c>
      <c r="O1005" s="19">
        <v>172.446</v>
      </c>
      <c r="P1005" s="19">
        <v>112.3432</v>
      </c>
      <c r="Q1005" s="18">
        <v>3.9750000000000001</v>
      </c>
      <c r="R1005" s="18">
        <v>34.81</v>
      </c>
      <c r="S1005" s="18">
        <v>8.0310000000000006</v>
      </c>
      <c r="T1005" s="18">
        <v>10.743</v>
      </c>
      <c r="U1005" s="18">
        <v>8.9469999999999992</v>
      </c>
      <c r="V1005" s="18">
        <v>10.364000000000001</v>
      </c>
    </row>
    <row r="1006" spans="1:22" x14ac:dyDescent="0.25">
      <c r="A1006" s="53">
        <v>43048</v>
      </c>
      <c r="B1006" s="14">
        <v>18</v>
      </c>
      <c r="C1006" s="57">
        <v>515303878000</v>
      </c>
      <c r="D1006" s="57">
        <v>4733600567</v>
      </c>
      <c r="E1006" s="57">
        <v>0</v>
      </c>
      <c r="F1006" s="57">
        <v>549208403347</v>
      </c>
      <c r="G1006" s="59">
        <v>1.172E-2</v>
      </c>
      <c r="H1006" s="59">
        <v>9.1999999999999998E-3</v>
      </c>
      <c r="I1006" s="59">
        <v>2.5200000000000001E-3</v>
      </c>
      <c r="J1006" s="59">
        <v>0.60412999999999994</v>
      </c>
      <c r="K1006" s="59">
        <v>3.8300000000000001E-3</v>
      </c>
      <c r="L1006" s="59">
        <v>3.5500000000000002E-3</v>
      </c>
      <c r="M1006" s="59">
        <v>2.7999999999999998E-4</v>
      </c>
      <c r="N1006" s="59">
        <v>3.0314899999999998</v>
      </c>
      <c r="O1006" s="19">
        <v>173.10589999999999</v>
      </c>
      <c r="P1006" s="19">
        <v>112.74290000000001</v>
      </c>
      <c r="Q1006" s="18">
        <v>3.9929999999999999</v>
      </c>
      <c r="R1006" s="18">
        <v>35.110999999999997</v>
      </c>
      <c r="S1006" s="18">
        <v>8.0289999999999999</v>
      </c>
      <c r="T1006" s="18">
        <v>10.743</v>
      </c>
      <c r="U1006" s="18">
        <v>8.8879999999999999</v>
      </c>
      <c r="V1006" s="18">
        <v>10.282999999999999</v>
      </c>
    </row>
    <row r="1007" spans="1:22" x14ac:dyDescent="0.25">
      <c r="A1007" s="53">
        <v>43049</v>
      </c>
      <c r="B1007" s="14">
        <v>18</v>
      </c>
      <c r="C1007" s="57">
        <v>515303878000</v>
      </c>
      <c r="D1007" s="57">
        <v>4885352221</v>
      </c>
      <c r="E1007" s="57">
        <v>0</v>
      </c>
      <c r="F1007" s="57">
        <v>552080463290</v>
      </c>
      <c r="G1007" s="59">
        <v>1.7010000000000001E-2</v>
      </c>
      <c r="H1007" s="59">
        <v>1.422E-2</v>
      </c>
      <c r="I1007" s="59">
        <v>2.8E-3</v>
      </c>
      <c r="J1007" s="59">
        <v>0.85096000000000005</v>
      </c>
      <c r="K1007" s="59">
        <v>5.2300000000000003E-3</v>
      </c>
      <c r="L1007" s="59">
        <v>4.9500000000000004E-3</v>
      </c>
      <c r="M1007" s="59">
        <v>2.7999999999999998E-4</v>
      </c>
      <c r="N1007" s="59">
        <v>5.7111999999999998</v>
      </c>
      <c r="O1007" s="19">
        <v>174.0112</v>
      </c>
      <c r="P1007" s="19">
        <v>113.3027</v>
      </c>
      <c r="Q1007" s="18">
        <v>4.0060000000000002</v>
      </c>
      <c r="R1007" s="18">
        <v>35.298999999999999</v>
      </c>
      <c r="S1007" s="18">
        <v>8.0259999999999998</v>
      </c>
      <c r="T1007" s="18">
        <v>10.743</v>
      </c>
      <c r="U1007" s="18">
        <v>8.7759999999999998</v>
      </c>
      <c r="V1007" s="18">
        <v>10.161</v>
      </c>
    </row>
    <row r="1008" spans="1:22" x14ac:dyDescent="0.25">
      <c r="A1008" s="53">
        <v>43052</v>
      </c>
      <c r="B1008" s="14">
        <v>18</v>
      </c>
      <c r="C1008" s="57">
        <v>515303878000</v>
      </c>
      <c r="D1008" s="57">
        <v>5340607183</v>
      </c>
      <c r="E1008" s="57">
        <v>0</v>
      </c>
      <c r="F1008" s="57">
        <v>551357078133</v>
      </c>
      <c r="G1008" s="59">
        <v>1.5679999999999999E-2</v>
      </c>
      <c r="H1008" s="59">
        <v>1.204E-2</v>
      </c>
      <c r="I1008" s="59">
        <v>3.63E-3</v>
      </c>
      <c r="J1008" s="59">
        <v>0.54774999999999996</v>
      </c>
      <c r="K1008" s="59">
        <v>-1.31E-3</v>
      </c>
      <c r="L1008" s="59">
        <v>-2.1299999999999999E-3</v>
      </c>
      <c r="M1008" s="59">
        <v>8.1999999999999998E-4</v>
      </c>
      <c r="N1008" s="59">
        <v>-0.14745</v>
      </c>
      <c r="O1008" s="19">
        <v>173.78319999999999</v>
      </c>
      <c r="P1008" s="19">
        <v>113.06010000000001</v>
      </c>
      <c r="Q1008" s="18">
        <v>3.9889999999999999</v>
      </c>
      <c r="R1008" s="18">
        <v>35.085000000000001</v>
      </c>
      <c r="S1008" s="18">
        <v>8.0180000000000007</v>
      </c>
      <c r="T1008" s="18">
        <v>10.743</v>
      </c>
      <c r="U1008" s="18">
        <v>8.81</v>
      </c>
      <c r="V1008" s="18">
        <v>10.211</v>
      </c>
    </row>
    <row r="1009" spans="1:22" x14ac:dyDescent="0.25">
      <c r="A1009" s="53">
        <v>43053</v>
      </c>
      <c r="B1009" s="14">
        <v>18</v>
      </c>
      <c r="C1009" s="57">
        <v>515303878000</v>
      </c>
      <c r="D1009" s="57">
        <v>5492358837</v>
      </c>
      <c r="E1009" s="57">
        <v>0</v>
      </c>
      <c r="F1009" s="57">
        <v>553052369920</v>
      </c>
      <c r="G1009" s="59">
        <v>1.8800000000000001E-2</v>
      </c>
      <c r="H1009" s="59">
        <v>1.489E-2</v>
      </c>
      <c r="I1009" s="59">
        <v>3.9100000000000003E-3</v>
      </c>
      <c r="J1009" s="59">
        <v>0.62522</v>
      </c>
      <c r="K1009" s="59">
        <v>3.0699999999999998E-3</v>
      </c>
      <c r="L1009" s="59">
        <v>2.8E-3</v>
      </c>
      <c r="M1009" s="59">
        <v>2.7999999999999998E-4</v>
      </c>
      <c r="N1009" s="59">
        <v>2.0665900000000001</v>
      </c>
      <c r="O1009" s="19">
        <v>174.3175</v>
      </c>
      <c r="P1009" s="19">
        <v>113.37779999999999</v>
      </c>
      <c r="Q1009" s="18">
        <v>4.0030000000000001</v>
      </c>
      <c r="R1009" s="18">
        <v>35.328000000000003</v>
      </c>
      <c r="S1009" s="18">
        <v>8.0150000000000006</v>
      </c>
      <c r="T1009" s="18">
        <v>10.743</v>
      </c>
      <c r="U1009" s="18">
        <v>8.76</v>
      </c>
      <c r="V1009" s="18">
        <v>10.148</v>
      </c>
    </row>
    <row r="1010" spans="1:22" x14ac:dyDescent="0.25">
      <c r="A1010" s="53">
        <v>43054</v>
      </c>
      <c r="B1010" s="14">
        <v>18</v>
      </c>
      <c r="C1010" s="57">
        <v>515303878000</v>
      </c>
      <c r="D1010" s="57">
        <v>5644110491</v>
      </c>
      <c r="E1010" s="57">
        <v>0</v>
      </c>
      <c r="F1010" s="57">
        <v>552771992696</v>
      </c>
      <c r="G1010" s="59">
        <v>1.8290000000000001E-2</v>
      </c>
      <c r="H1010" s="59">
        <v>1.409E-2</v>
      </c>
      <c r="I1010" s="59">
        <v>4.1900000000000001E-3</v>
      </c>
      <c r="J1010" s="59">
        <v>0.55415000000000003</v>
      </c>
      <c r="K1010" s="59">
        <v>-5.1000000000000004E-4</v>
      </c>
      <c r="L1010" s="59">
        <v>-7.7999999999999999E-4</v>
      </c>
      <c r="M1010" s="59">
        <v>2.7E-4</v>
      </c>
      <c r="N1010" s="59">
        <v>-0.16897000000000001</v>
      </c>
      <c r="O1010" s="19">
        <v>174.22909999999999</v>
      </c>
      <c r="P1010" s="19">
        <v>113.2889</v>
      </c>
      <c r="Q1010" s="18">
        <v>3.9990000000000001</v>
      </c>
      <c r="R1010" s="18">
        <v>35.308999999999997</v>
      </c>
      <c r="S1010" s="18">
        <v>8.0120000000000005</v>
      </c>
      <c r="T1010" s="18">
        <v>10.743</v>
      </c>
      <c r="U1010" s="18">
        <v>8.7840000000000007</v>
      </c>
      <c r="V1010" s="18">
        <v>10.167999999999999</v>
      </c>
    </row>
    <row r="1011" spans="1:22" x14ac:dyDescent="0.25">
      <c r="A1011" s="53">
        <v>43055</v>
      </c>
      <c r="B1011" s="14">
        <v>18</v>
      </c>
      <c r="C1011" s="57">
        <v>515303878000</v>
      </c>
      <c r="D1011" s="57">
        <v>5795862145</v>
      </c>
      <c r="E1011" s="57">
        <v>0</v>
      </c>
      <c r="F1011" s="57">
        <v>552689789182</v>
      </c>
      <c r="G1011" s="59">
        <v>1.813E-2</v>
      </c>
      <c r="H1011" s="59">
        <v>1.366E-2</v>
      </c>
      <c r="I1011" s="59">
        <v>4.47E-3</v>
      </c>
      <c r="J1011" s="59">
        <v>0.50678999999999996</v>
      </c>
      <c r="K1011" s="59">
        <v>-1.4999999999999999E-4</v>
      </c>
      <c r="L1011" s="59">
        <v>-4.2000000000000002E-4</v>
      </c>
      <c r="M1011" s="59">
        <v>2.7E-4</v>
      </c>
      <c r="N1011" s="59">
        <v>-5.2839999999999998E-2</v>
      </c>
      <c r="O1011" s="19">
        <v>174.20320000000001</v>
      </c>
      <c r="P1011" s="19">
        <v>113.2407</v>
      </c>
      <c r="Q1011" s="18">
        <v>3.9929999999999999</v>
      </c>
      <c r="R1011" s="18">
        <v>35.225999999999999</v>
      </c>
      <c r="S1011" s="18">
        <v>8.0090000000000003</v>
      </c>
      <c r="T1011" s="18">
        <v>10.743</v>
      </c>
      <c r="U1011" s="18">
        <v>8.7850000000000001</v>
      </c>
      <c r="V1011" s="18">
        <v>10.177</v>
      </c>
    </row>
    <row r="1012" spans="1:22" x14ac:dyDescent="0.25">
      <c r="A1012" s="53">
        <v>43056</v>
      </c>
      <c r="B1012" s="14">
        <v>18</v>
      </c>
      <c r="C1012" s="57">
        <v>515303878000</v>
      </c>
      <c r="D1012" s="57">
        <v>5947613799</v>
      </c>
      <c r="E1012" s="57">
        <v>0</v>
      </c>
      <c r="F1012" s="57">
        <v>553082494062</v>
      </c>
      <c r="G1012" s="59">
        <v>1.8859999999999998E-2</v>
      </c>
      <c r="H1012" s="59">
        <v>1.4109999999999999E-2</v>
      </c>
      <c r="I1012" s="59">
        <v>4.7499999999999999E-3</v>
      </c>
      <c r="J1012" s="59">
        <v>0.49348999999999998</v>
      </c>
      <c r="K1012" s="59">
        <v>7.1000000000000002E-4</v>
      </c>
      <c r="L1012" s="59">
        <v>4.4000000000000002E-4</v>
      </c>
      <c r="M1012" s="59">
        <v>2.7E-4</v>
      </c>
      <c r="N1012" s="59">
        <v>0.29596</v>
      </c>
      <c r="O1012" s="19">
        <v>174.327</v>
      </c>
      <c r="P1012" s="19">
        <v>113.2903</v>
      </c>
      <c r="Q1012" s="18">
        <v>3.9910000000000001</v>
      </c>
      <c r="R1012" s="18">
        <v>35.192999999999998</v>
      </c>
      <c r="S1012" s="18">
        <v>8.0069999999999997</v>
      </c>
      <c r="T1012" s="18">
        <v>10.743</v>
      </c>
      <c r="U1012" s="18">
        <v>8.7629999999999999</v>
      </c>
      <c r="V1012" s="18">
        <v>10.164999999999999</v>
      </c>
    </row>
    <row r="1013" spans="1:22" x14ac:dyDescent="0.25">
      <c r="A1013" s="53">
        <v>43059</v>
      </c>
      <c r="B1013" s="14">
        <v>18</v>
      </c>
      <c r="C1013" s="57">
        <v>515303878000</v>
      </c>
      <c r="D1013" s="57">
        <v>6402868761</v>
      </c>
      <c r="E1013" s="57">
        <v>0</v>
      </c>
      <c r="F1013" s="57">
        <v>553303268675</v>
      </c>
      <c r="G1013" s="59">
        <v>1.9259999999999999E-2</v>
      </c>
      <c r="H1013" s="59">
        <v>1.367E-2</v>
      </c>
      <c r="I1013" s="59">
        <v>5.5900000000000004E-3</v>
      </c>
      <c r="J1013" s="59">
        <v>0.41655999999999999</v>
      </c>
      <c r="K1013" s="59">
        <v>4.0000000000000002E-4</v>
      </c>
      <c r="L1013" s="59">
        <v>-4.2000000000000002E-4</v>
      </c>
      <c r="M1013" s="59">
        <v>8.1999999999999998E-4</v>
      </c>
      <c r="N1013" s="59">
        <v>4.9750000000000003E-2</v>
      </c>
      <c r="O1013" s="19">
        <v>174.39660000000001</v>
      </c>
      <c r="P1013" s="19">
        <v>113.24209999999999</v>
      </c>
      <c r="Q1013" s="18">
        <v>3.976</v>
      </c>
      <c r="R1013" s="18">
        <v>34.978999999999999</v>
      </c>
      <c r="S1013" s="18">
        <v>7.9980000000000002</v>
      </c>
      <c r="T1013" s="18">
        <v>10.743</v>
      </c>
      <c r="U1013" s="18">
        <v>8.76</v>
      </c>
      <c r="V1013" s="18">
        <v>10.17</v>
      </c>
    </row>
    <row r="1014" spans="1:22" x14ac:dyDescent="0.25">
      <c r="A1014" s="53">
        <v>43060</v>
      </c>
      <c r="B1014" s="14">
        <v>18</v>
      </c>
      <c r="C1014" s="57">
        <v>515303878000</v>
      </c>
      <c r="D1014" s="57">
        <v>6554620415</v>
      </c>
      <c r="E1014" s="57">
        <v>0</v>
      </c>
      <c r="F1014" s="57">
        <v>553110336129</v>
      </c>
      <c r="G1014" s="59">
        <v>1.891E-2</v>
      </c>
      <c r="H1014" s="59">
        <v>1.304E-2</v>
      </c>
      <c r="I1014" s="59">
        <v>5.8700000000000002E-3</v>
      </c>
      <c r="J1014" s="59">
        <v>0.38484000000000002</v>
      </c>
      <c r="K1014" s="59">
        <v>-3.5E-4</v>
      </c>
      <c r="L1014" s="59">
        <v>-6.2E-4</v>
      </c>
      <c r="M1014" s="59">
        <v>2.7E-4</v>
      </c>
      <c r="N1014" s="59">
        <v>-0.11953</v>
      </c>
      <c r="O1014" s="19">
        <v>174.33580000000001</v>
      </c>
      <c r="P1014" s="19">
        <v>113.1711</v>
      </c>
      <c r="Q1014" s="18">
        <v>3.9740000000000002</v>
      </c>
      <c r="R1014" s="18">
        <v>34.994999999999997</v>
      </c>
      <c r="S1014" s="18">
        <v>7.9960000000000004</v>
      </c>
      <c r="T1014" s="18">
        <v>10.743</v>
      </c>
      <c r="U1014" s="18">
        <v>8.7769999999999992</v>
      </c>
      <c r="V1014" s="18">
        <v>10.188000000000001</v>
      </c>
    </row>
    <row r="1015" spans="1:22" x14ac:dyDescent="0.25">
      <c r="A1015" s="53">
        <v>43061</v>
      </c>
      <c r="B1015" s="14">
        <v>18</v>
      </c>
      <c r="C1015" s="57">
        <v>515303878000</v>
      </c>
      <c r="D1015" s="57">
        <v>6706372069</v>
      </c>
      <c r="E1015" s="57">
        <v>0</v>
      </c>
      <c r="F1015" s="57">
        <v>553534001885</v>
      </c>
      <c r="G1015" s="59">
        <v>1.9689999999999999E-2</v>
      </c>
      <c r="H1015" s="59">
        <v>1.354E-2</v>
      </c>
      <c r="I1015" s="59">
        <v>6.1500000000000001E-3</v>
      </c>
      <c r="J1015" s="59">
        <v>0.38194</v>
      </c>
      <c r="K1015" s="59">
        <v>7.6999999999999996E-4</v>
      </c>
      <c r="L1015" s="59">
        <v>4.8999999999999998E-4</v>
      </c>
      <c r="M1015" s="59">
        <v>2.7E-4</v>
      </c>
      <c r="N1015" s="59">
        <v>0.32242999999999999</v>
      </c>
      <c r="O1015" s="19">
        <v>174.4693</v>
      </c>
      <c r="P1015" s="19">
        <v>113.22709999999999</v>
      </c>
      <c r="Q1015" s="18">
        <v>3.9729999999999999</v>
      </c>
      <c r="R1015" s="18">
        <v>34.988</v>
      </c>
      <c r="S1015" s="18">
        <v>7.9930000000000003</v>
      </c>
      <c r="T1015" s="18">
        <v>10.743</v>
      </c>
      <c r="U1015" s="18">
        <v>8.766</v>
      </c>
      <c r="V1015" s="18">
        <v>10.175000000000001</v>
      </c>
    </row>
    <row r="1016" spans="1:22" x14ac:dyDescent="0.25">
      <c r="A1016" s="53">
        <v>43062</v>
      </c>
      <c r="B1016" s="14">
        <v>18</v>
      </c>
      <c r="C1016" s="57">
        <v>515303878000</v>
      </c>
      <c r="D1016" s="57">
        <v>6858123723</v>
      </c>
      <c r="E1016" s="57">
        <v>0</v>
      </c>
      <c r="F1016" s="57">
        <v>552864223181</v>
      </c>
      <c r="G1016" s="59">
        <v>1.8460000000000001E-2</v>
      </c>
      <c r="H1016" s="59">
        <v>1.2030000000000001E-2</v>
      </c>
      <c r="I1016" s="59">
        <v>6.43E-3</v>
      </c>
      <c r="J1016" s="59">
        <v>0.33671000000000001</v>
      </c>
      <c r="K1016" s="59">
        <v>-1.2099999999999999E-3</v>
      </c>
      <c r="L1016" s="59">
        <v>-1.48E-3</v>
      </c>
      <c r="M1016" s="59">
        <v>2.7E-4</v>
      </c>
      <c r="N1016" s="59">
        <v>-0.35720000000000002</v>
      </c>
      <c r="O1016" s="19">
        <v>174.25819999999999</v>
      </c>
      <c r="P1016" s="19">
        <v>113.05800000000001</v>
      </c>
      <c r="Q1016" s="18">
        <v>3.9630000000000001</v>
      </c>
      <c r="R1016" s="18">
        <v>34.844000000000001</v>
      </c>
      <c r="S1016" s="18">
        <v>7.99</v>
      </c>
      <c r="T1016" s="18">
        <v>10.743</v>
      </c>
      <c r="U1016" s="18">
        <v>8.7929999999999993</v>
      </c>
      <c r="V1016" s="18">
        <v>10.210000000000001</v>
      </c>
    </row>
    <row r="1017" spans="1:22" x14ac:dyDescent="0.25">
      <c r="A1017" s="53">
        <v>43063</v>
      </c>
      <c r="B1017" s="14">
        <v>18</v>
      </c>
      <c r="C1017" s="57">
        <v>515303878000</v>
      </c>
      <c r="D1017" s="57">
        <v>7009875376</v>
      </c>
      <c r="E1017" s="57">
        <v>0</v>
      </c>
      <c r="F1017" s="57">
        <v>554597134508</v>
      </c>
      <c r="G1017" s="59">
        <v>2.1649999999999999E-2</v>
      </c>
      <c r="H1017" s="59">
        <v>1.494E-2</v>
      </c>
      <c r="I1017" s="59">
        <v>6.7099999999999998E-3</v>
      </c>
      <c r="J1017" s="59">
        <v>0.38501999999999997</v>
      </c>
      <c r="K1017" s="59">
        <v>3.13E-3</v>
      </c>
      <c r="L1017" s="59">
        <v>2.8600000000000001E-3</v>
      </c>
      <c r="M1017" s="59">
        <v>2.7E-4</v>
      </c>
      <c r="N1017" s="59">
        <v>2.1338900000000001</v>
      </c>
      <c r="O1017" s="19">
        <v>174.80439999999999</v>
      </c>
      <c r="P1017" s="19">
        <v>113.38339999999999</v>
      </c>
      <c r="Q1017" s="18">
        <v>3.9780000000000002</v>
      </c>
      <c r="R1017" s="18">
        <v>35.152999999999999</v>
      </c>
      <c r="S1017" s="18">
        <v>7.9870000000000001</v>
      </c>
      <c r="T1017" s="18">
        <v>10.743</v>
      </c>
      <c r="U1017" s="18">
        <v>8.7439999999999998</v>
      </c>
      <c r="V1017" s="18">
        <v>10.147</v>
      </c>
    </row>
    <row r="1018" spans="1:22" x14ac:dyDescent="0.25">
      <c r="A1018" s="53">
        <v>43066</v>
      </c>
      <c r="B1018" s="14">
        <v>18</v>
      </c>
      <c r="C1018" s="57">
        <v>515303878000</v>
      </c>
      <c r="D1018" s="57">
        <v>7465130338</v>
      </c>
      <c r="E1018" s="57">
        <v>0</v>
      </c>
      <c r="F1018" s="57">
        <v>555282002799</v>
      </c>
      <c r="G1018" s="59">
        <v>2.291E-2</v>
      </c>
      <c r="H1018" s="59">
        <v>1.536E-2</v>
      </c>
      <c r="I1018" s="59">
        <v>7.5500000000000003E-3</v>
      </c>
      <c r="J1018" s="59">
        <v>0.35826000000000002</v>
      </c>
      <c r="K1018" s="59">
        <v>1.23E-3</v>
      </c>
      <c r="L1018" s="59">
        <v>4.0999999999999999E-4</v>
      </c>
      <c r="M1018" s="59">
        <v>8.1999999999999998E-4</v>
      </c>
      <c r="N1018" s="59">
        <v>0.16200999999999999</v>
      </c>
      <c r="O1018" s="19">
        <v>175.02029999999999</v>
      </c>
      <c r="P1018" s="19">
        <v>113.4307</v>
      </c>
      <c r="Q1018" s="18">
        <v>3.9809999999999999</v>
      </c>
      <c r="R1018" s="18">
        <v>35.277999999999999</v>
      </c>
      <c r="S1018" s="18">
        <v>7.9790000000000001</v>
      </c>
      <c r="T1018" s="18">
        <v>10.743</v>
      </c>
      <c r="U1018" s="18">
        <v>8.7550000000000008</v>
      </c>
      <c r="V1018" s="18">
        <v>10.143000000000001</v>
      </c>
    </row>
    <row r="1019" spans="1:22" x14ac:dyDescent="0.25">
      <c r="A1019" s="53">
        <v>43067</v>
      </c>
      <c r="B1019" s="14">
        <v>18</v>
      </c>
      <c r="C1019" s="57">
        <v>515303878000</v>
      </c>
      <c r="D1019" s="57">
        <v>7616881992</v>
      </c>
      <c r="E1019" s="57">
        <v>0</v>
      </c>
      <c r="F1019" s="57">
        <v>554386429655</v>
      </c>
      <c r="G1019" s="59">
        <v>2.1260000000000001E-2</v>
      </c>
      <c r="H1019" s="59">
        <v>1.3429999999999999E-2</v>
      </c>
      <c r="I1019" s="59">
        <v>7.8300000000000002E-3</v>
      </c>
      <c r="J1019" s="59">
        <v>0.31552000000000002</v>
      </c>
      <c r="K1019" s="59">
        <v>-1.6100000000000001E-3</v>
      </c>
      <c r="L1019" s="59">
        <v>-1.89E-3</v>
      </c>
      <c r="M1019" s="59">
        <v>2.7E-4</v>
      </c>
      <c r="N1019" s="59">
        <v>-0.44520999999999999</v>
      </c>
      <c r="O1019" s="19">
        <v>174.738</v>
      </c>
      <c r="P1019" s="19">
        <v>113.21510000000001</v>
      </c>
      <c r="Q1019" s="18">
        <v>3.9609999999999999</v>
      </c>
      <c r="R1019" s="18">
        <v>34.929000000000002</v>
      </c>
      <c r="S1019" s="18">
        <v>7.976</v>
      </c>
      <c r="T1019" s="18">
        <v>10.743</v>
      </c>
      <c r="U1019" s="18">
        <v>8.7720000000000002</v>
      </c>
      <c r="V1019" s="18">
        <v>10.180999999999999</v>
      </c>
    </row>
    <row r="1020" spans="1:22" x14ac:dyDescent="0.25">
      <c r="A1020" s="53">
        <v>43068</v>
      </c>
      <c r="B1020" s="14">
        <v>18</v>
      </c>
      <c r="C1020" s="57">
        <v>515303878000</v>
      </c>
      <c r="D1020" s="57">
        <v>7768633646</v>
      </c>
      <c r="E1020" s="57">
        <v>0</v>
      </c>
      <c r="F1020" s="57">
        <v>555582870783</v>
      </c>
      <c r="G1020" s="59">
        <v>2.3460000000000002E-2</v>
      </c>
      <c r="H1020" s="59">
        <v>1.536E-2</v>
      </c>
      <c r="I1020" s="59">
        <v>8.1099999999999992E-3</v>
      </c>
      <c r="J1020" s="59">
        <v>0.33898</v>
      </c>
      <c r="K1020" s="59">
        <v>2.16E-3</v>
      </c>
      <c r="L1020" s="59">
        <v>1.8799999999999999E-3</v>
      </c>
      <c r="M1020" s="59">
        <v>2.7E-4</v>
      </c>
      <c r="N1020" s="59">
        <v>1.19651</v>
      </c>
      <c r="O1020" s="19">
        <v>175.11510000000001</v>
      </c>
      <c r="P1020" s="19">
        <v>113.4301</v>
      </c>
      <c r="Q1020" s="18">
        <v>3.964</v>
      </c>
      <c r="R1020" s="18">
        <v>34.963999999999999</v>
      </c>
      <c r="S1020" s="18">
        <v>7.9740000000000002</v>
      </c>
      <c r="T1020" s="18">
        <v>10.743</v>
      </c>
      <c r="U1020" s="18">
        <v>8.7249999999999996</v>
      </c>
      <c r="V1020" s="18">
        <v>10.132</v>
      </c>
    </row>
    <row r="1021" spans="1:22" x14ac:dyDescent="0.25">
      <c r="A1021" s="53">
        <v>43069</v>
      </c>
      <c r="B1021" s="14">
        <v>18</v>
      </c>
      <c r="C1021" s="57">
        <v>515303878000</v>
      </c>
      <c r="D1021" s="57">
        <v>7920385300</v>
      </c>
      <c r="E1021" s="57">
        <v>0</v>
      </c>
      <c r="F1021" s="57">
        <v>556044384090</v>
      </c>
      <c r="G1021" s="59">
        <v>2.4309999999999998E-2</v>
      </c>
      <c r="H1021" s="59">
        <v>1.593E-2</v>
      </c>
      <c r="I1021" s="59">
        <v>8.3899999999999999E-3</v>
      </c>
      <c r="J1021" s="59">
        <v>0.33948</v>
      </c>
      <c r="K1021" s="59">
        <v>8.3000000000000001E-4</v>
      </c>
      <c r="L1021" s="59">
        <v>5.5999999999999995E-4</v>
      </c>
      <c r="M1021" s="59">
        <v>2.7E-4</v>
      </c>
      <c r="N1021" s="59">
        <v>0.35400999999999999</v>
      </c>
      <c r="O1021" s="19">
        <v>175.26060000000001</v>
      </c>
      <c r="P1021" s="19">
        <v>113.4939</v>
      </c>
      <c r="Q1021" s="18">
        <v>3.964</v>
      </c>
      <c r="R1021" s="18">
        <v>34.975999999999999</v>
      </c>
      <c r="S1021" s="18">
        <v>7.9710000000000001</v>
      </c>
      <c r="T1021" s="18">
        <v>10.743</v>
      </c>
      <c r="U1021" s="18">
        <v>8.7110000000000003</v>
      </c>
      <c r="V1021" s="18">
        <v>10.119</v>
      </c>
    </row>
    <row r="1022" spans="1:22" x14ac:dyDescent="0.25">
      <c r="A1022" s="53">
        <v>43070</v>
      </c>
      <c r="B1022" s="14">
        <v>19</v>
      </c>
      <c r="C1022" s="57">
        <v>528034378000</v>
      </c>
      <c r="D1022" s="57">
        <v>8185319701</v>
      </c>
      <c r="E1022" s="57">
        <v>0</v>
      </c>
      <c r="F1022" s="57">
        <v>569474982255</v>
      </c>
      <c r="G1022" s="59">
        <v>1.06E-3</v>
      </c>
      <c r="H1022" s="59">
        <v>7.9000000000000001E-4</v>
      </c>
      <c r="I1022" s="59">
        <v>2.7E-4</v>
      </c>
      <c r="J1022" s="59">
        <v>0.47288000000000002</v>
      </c>
      <c r="K1022" s="59">
        <v>1.06E-3</v>
      </c>
      <c r="L1022" s="59">
        <v>7.9000000000000001E-4</v>
      </c>
      <c r="M1022" s="59">
        <v>2.7E-4</v>
      </c>
      <c r="N1022" s="59">
        <v>0.47288000000000002</v>
      </c>
      <c r="O1022" s="19">
        <v>175.44659999999999</v>
      </c>
      <c r="P1022" s="19">
        <v>113.5834</v>
      </c>
      <c r="Q1022" s="18">
        <v>4.0199999999999996</v>
      </c>
      <c r="R1022" s="18">
        <v>35.481000000000002</v>
      </c>
      <c r="S1022" s="18">
        <v>8.01</v>
      </c>
      <c r="T1022" s="18">
        <v>10.721</v>
      </c>
      <c r="U1022" s="18">
        <v>8.7360000000000007</v>
      </c>
      <c r="V1022" s="18">
        <v>10.098000000000001</v>
      </c>
    </row>
    <row r="1023" spans="1:22" x14ac:dyDescent="0.25">
      <c r="A1023" s="53">
        <v>43073</v>
      </c>
      <c r="B1023" s="14">
        <v>19</v>
      </c>
      <c r="C1023" s="57">
        <v>528034378000</v>
      </c>
      <c r="D1023" s="57">
        <v>8650864004</v>
      </c>
      <c r="E1023" s="57">
        <v>0</v>
      </c>
      <c r="F1023" s="57">
        <v>570033765549</v>
      </c>
      <c r="G1023" s="59">
        <v>2.0400000000000001E-3</v>
      </c>
      <c r="H1023" s="59">
        <v>9.5E-4</v>
      </c>
      <c r="I1023" s="59">
        <v>1.09E-3</v>
      </c>
      <c r="J1023" s="59">
        <v>0.20477999999999999</v>
      </c>
      <c r="K1023" s="59">
        <v>9.7999999999999997E-4</v>
      </c>
      <c r="L1023" s="59">
        <v>1.6000000000000001E-4</v>
      </c>
      <c r="M1023" s="59">
        <v>8.1999999999999998E-4</v>
      </c>
      <c r="N1023" s="59">
        <v>0.12673000000000001</v>
      </c>
      <c r="O1023" s="19">
        <v>175.61879999999999</v>
      </c>
      <c r="P1023" s="19">
        <v>113.602</v>
      </c>
      <c r="Q1023" s="18">
        <v>4.0119999999999996</v>
      </c>
      <c r="R1023" s="18">
        <v>35.406999999999996</v>
      </c>
      <c r="S1023" s="18">
        <v>8.0020000000000007</v>
      </c>
      <c r="T1023" s="18">
        <v>10.721</v>
      </c>
      <c r="U1023" s="18">
        <v>8.7289999999999992</v>
      </c>
      <c r="V1023" s="18">
        <v>10.093</v>
      </c>
    </row>
    <row r="1024" spans="1:22" x14ac:dyDescent="0.25">
      <c r="A1024" s="53">
        <v>43074</v>
      </c>
      <c r="B1024" s="14">
        <v>19</v>
      </c>
      <c r="C1024" s="57">
        <v>528034378000</v>
      </c>
      <c r="D1024" s="57">
        <v>8806045438</v>
      </c>
      <c r="E1024" s="57">
        <v>0</v>
      </c>
      <c r="F1024" s="57">
        <v>570230313672</v>
      </c>
      <c r="G1024" s="59">
        <v>2.3900000000000002E-3</v>
      </c>
      <c r="H1024" s="59">
        <v>1.0300000000000001E-3</v>
      </c>
      <c r="I1024" s="59">
        <v>1.3600000000000001E-3</v>
      </c>
      <c r="J1024" s="59">
        <v>0.1903</v>
      </c>
      <c r="K1024" s="59">
        <v>3.4000000000000002E-4</v>
      </c>
      <c r="L1024" s="59">
        <v>6.9999999999999994E-5</v>
      </c>
      <c r="M1024" s="59">
        <v>2.7E-4</v>
      </c>
      <c r="N1024" s="59">
        <v>0.13408999999999999</v>
      </c>
      <c r="O1024" s="19">
        <v>175.67930000000001</v>
      </c>
      <c r="P1024" s="19">
        <v>113.61020000000001</v>
      </c>
      <c r="Q1024" s="18">
        <v>4.01</v>
      </c>
      <c r="R1024" s="18">
        <v>35.384999999999998</v>
      </c>
      <c r="S1024" s="18">
        <v>7.9989999999999997</v>
      </c>
      <c r="T1024" s="18">
        <v>10.721</v>
      </c>
      <c r="U1024" s="18">
        <v>8.7249999999999996</v>
      </c>
      <c r="V1024" s="18">
        <v>10.092000000000001</v>
      </c>
    </row>
    <row r="1025" spans="1:22" x14ac:dyDescent="0.25">
      <c r="A1025" s="53">
        <v>43075</v>
      </c>
      <c r="B1025" s="14">
        <v>19</v>
      </c>
      <c r="C1025" s="57">
        <v>528034378000</v>
      </c>
      <c r="D1025" s="57">
        <v>8961226872</v>
      </c>
      <c r="E1025" s="57">
        <v>0</v>
      </c>
      <c r="F1025" s="57">
        <v>570492722964</v>
      </c>
      <c r="G1025" s="59">
        <v>2.8500000000000001E-3</v>
      </c>
      <c r="H1025" s="59">
        <v>1.2099999999999999E-3</v>
      </c>
      <c r="I1025" s="59">
        <v>1.64E-3</v>
      </c>
      <c r="J1025" s="59">
        <v>0.18905</v>
      </c>
      <c r="K1025" s="59">
        <v>4.6000000000000001E-4</v>
      </c>
      <c r="L1025" s="59">
        <v>1.9000000000000001E-4</v>
      </c>
      <c r="M1025" s="59">
        <v>2.7E-4</v>
      </c>
      <c r="N1025" s="59">
        <v>0.18285000000000001</v>
      </c>
      <c r="O1025" s="19">
        <v>175.7602</v>
      </c>
      <c r="P1025" s="19">
        <v>113.63160000000001</v>
      </c>
      <c r="Q1025" s="18">
        <v>4.0090000000000003</v>
      </c>
      <c r="R1025" s="18">
        <v>35.393000000000001</v>
      </c>
      <c r="S1025" s="18">
        <v>7.9969999999999999</v>
      </c>
      <c r="T1025" s="18">
        <v>10.721</v>
      </c>
      <c r="U1025" s="18">
        <v>8.7219999999999995</v>
      </c>
      <c r="V1025" s="18">
        <v>10.087999999999999</v>
      </c>
    </row>
    <row r="1026" spans="1:22" x14ac:dyDescent="0.25">
      <c r="A1026" s="53">
        <v>43076</v>
      </c>
      <c r="B1026" s="14">
        <v>19</v>
      </c>
      <c r="C1026" s="57">
        <v>528034378000</v>
      </c>
      <c r="D1026" s="57">
        <v>9116408306</v>
      </c>
      <c r="E1026" s="57">
        <v>0</v>
      </c>
      <c r="F1026" s="57">
        <v>570887379599</v>
      </c>
      <c r="G1026" s="59">
        <v>3.5400000000000002E-3</v>
      </c>
      <c r="H1026" s="59">
        <v>1.6299999999999999E-3</v>
      </c>
      <c r="I1026" s="59">
        <v>1.91E-3</v>
      </c>
      <c r="J1026" s="59">
        <v>0.20258999999999999</v>
      </c>
      <c r="K1026" s="59">
        <v>6.8999999999999997E-4</v>
      </c>
      <c r="L1026" s="59">
        <v>4.2000000000000002E-4</v>
      </c>
      <c r="M1026" s="59">
        <v>2.7E-4</v>
      </c>
      <c r="N1026" s="59">
        <v>0.28713</v>
      </c>
      <c r="O1026" s="19">
        <v>175.8817</v>
      </c>
      <c r="P1026" s="19">
        <v>113.6794</v>
      </c>
      <c r="Q1026" s="18">
        <v>4.0119999999999996</v>
      </c>
      <c r="R1026" s="18">
        <v>35.476999999999997</v>
      </c>
      <c r="S1026" s="18">
        <v>7.9939999999999998</v>
      </c>
      <c r="T1026" s="18">
        <v>10.721</v>
      </c>
      <c r="U1026" s="18">
        <v>8.7240000000000002</v>
      </c>
      <c r="V1026" s="18">
        <v>10.081</v>
      </c>
    </row>
    <row r="1027" spans="1:22" x14ac:dyDescent="0.25">
      <c r="A1027" s="53">
        <v>43077</v>
      </c>
      <c r="B1027" s="14">
        <v>19</v>
      </c>
      <c r="C1027" s="57">
        <v>528034378000</v>
      </c>
      <c r="D1027" s="57">
        <v>9271589740</v>
      </c>
      <c r="E1027" s="57">
        <v>0</v>
      </c>
      <c r="F1027" s="57">
        <v>570172052265</v>
      </c>
      <c r="G1027" s="59">
        <v>2.2899999999999999E-3</v>
      </c>
      <c r="H1027" s="59">
        <v>1E-4</v>
      </c>
      <c r="I1027" s="59">
        <v>2.1800000000000001E-3</v>
      </c>
      <c r="J1027" s="59">
        <v>0.10983999999999999</v>
      </c>
      <c r="K1027" s="59">
        <v>-1.25E-3</v>
      </c>
      <c r="L1027" s="59">
        <v>-1.5200000000000001E-3</v>
      </c>
      <c r="M1027" s="59">
        <v>2.7E-4</v>
      </c>
      <c r="N1027" s="59">
        <v>-0.36721999999999999</v>
      </c>
      <c r="O1027" s="19">
        <v>175.66139999999999</v>
      </c>
      <c r="P1027" s="19">
        <v>113.5057</v>
      </c>
      <c r="Q1027" s="18">
        <v>3.9990000000000001</v>
      </c>
      <c r="R1027" s="18">
        <v>35.308</v>
      </c>
      <c r="S1027" s="18">
        <v>7.9909999999999997</v>
      </c>
      <c r="T1027" s="18">
        <v>10.721</v>
      </c>
      <c r="U1027" s="18">
        <v>8.7349999999999994</v>
      </c>
      <c r="V1027" s="18">
        <v>10.115</v>
      </c>
    </row>
    <row r="1028" spans="1:22" x14ac:dyDescent="0.25">
      <c r="A1028" s="53">
        <v>43080</v>
      </c>
      <c r="B1028" s="14">
        <v>19</v>
      </c>
      <c r="C1028" s="57">
        <v>528034378000</v>
      </c>
      <c r="D1028" s="57">
        <v>9737134043</v>
      </c>
      <c r="E1028" s="57">
        <v>0</v>
      </c>
      <c r="F1028" s="57">
        <v>572893227117</v>
      </c>
      <c r="G1028" s="59">
        <v>7.0699999999999999E-3</v>
      </c>
      <c r="H1028" s="59">
        <v>4.0699999999999998E-3</v>
      </c>
      <c r="I1028" s="59">
        <v>3.0000000000000001E-3</v>
      </c>
      <c r="J1028" s="59">
        <v>0.26335999999999998</v>
      </c>
      <c r="K1028" s="59">
        <v>4.7699999999999999E-3</v>
      </c>
      <c r="L1028" s="59">
        <v>3.96E-3</v>
      </c>
      <c r="M1028" s="59">
        <v>8.1999999999999998E-4</v>
      </c>
      <c r="N1028" s="59">
        <v>0.78474999999999995</v>
      </c>
      <c r="O1028" s="19">
        <v>176.49969999999999</v>
      </c>
      <c r="P1028" s="19">
        <v>113.95569999999999</v>
      </c>
      <c r="Q1028" s="18">
        <v>4.0179999999999998</v>
      </c>
      <c r="R1028" s="18">
        <v>35.706000000000003</v>
      </c>
      <c r="S1028" s="18">
        <v>7.9829999999999997</v>
      </c>
      <c r="T1028" s="18">
        <v>10.721</v>
      </c>
      <c r="U1028" s="18">
        <v>8.6769999999999996</v>
      </c>
      <c r="V1028" s="18">
        <v>10.029</v>
      </c>
    </row>
    <row r="1029" spans="1:22" x14ac:dyDescent="0.25">
      <c r="A1029" s="53">
        <v>43081</v>
      </c>
      <c r="B1029" s="14">
        <v>19</v>
      </c>
      <c r="C1029" s="57">
        <v>528034378000</v>
      </c>
      <c r="D1029" s="57">
        <v>9892315477</v>
      </c>
      <c r="E1029" s="57">
        <v>0</v>
      </c>
      <c r="F1029" s="57">
        <v>571815147831</v>
      </c>
      <c r="G1029" s="59">
        <v>5.1799999999999997E-3</v>
      </c>
      <c r="H1029" s="59">
        <v>1.9E-3</v>
      </c>
      <c r="I1029" s="59">
        <v>3.2699999999999999E-3</v>
      </c>
      <c r="J1029" s="59">
        <v>0.17</v>
      </c>
      <c r="K1029" s="59">
        <v>-1.8799999999999999E-3</v>
      </c>
      <c r="L1029" s="59">
        <v>-2.15E-3</v>
      </c>
      <c r="M1029" s="59">
        <v>2.7E-4</v>
      </c>
      <c r="N1029" s="59">
        <v>-0.49717</v>
      </c>
      <c r="O1029" s="19">
        <v>176.16759999999999</v>
      </c>
      <c r="P1029" s="19">
        <v>113.7097</v>
      </c>
      <c r="Q1029" s="18">
        <v>4</v>
      </c>
      <c r="R1029" s="18">
        <v>35.381999999999998</v>
      </c>
      <c r="S1029" s="18">
        <v>7.98</v>
      </c>
      <c r="T1029" s="18">
        <v>10.721</v>
      </c>
      <c r="U1029" s="18">
        <v>8.6969999999999992</v>
      </c>
      <c r="V1029" s="18">
        <v>10.074</v>
      </c>
    </row>
    <row r="1030" spans="1:22" x14ac:dyDescent="0.25">
      <c r="A1030" s="53">
        <v>43082</v>
      </c>
      <c r="B1030" s="14">
        <v>19</v>
      </c>
      <c r="C1030" s="57">
        <v>528034378000</v>
      </c>
      <c r="D1030" s="57">
        <v>9992996911</v>
      </c>
      <c r="E1030" s="57">
        <v>54500000</v>
      </c>
      <c r="F1030" s="57">
        <v>572425176486</v>
      </c>
      <c r="G1030" s="59">
        <v>6.2500000000000003E-3</v>
      </c>
      <c r="H1030" s="59">
        <v>2.7000000000000001E-3</v>
      </c>
      <c r="I1030" s="59">
        <v>3.5500000000000002E-3</v>
      </c>
      <c r="J1030" s="59">
        <v>0.19109000000000001</v>
      </c>
      <c r="K1030" s="59">
        <v>1.07E-3</v>
      </c>
      <c r="L1030" s="59">
        <v>8.0000000000000004E-4</v>
      </c>
      <c r="M1030" s="59">
        <v>2.7E-4</v>
      </c>
      <c r="N1030" s="59">
        <v>0.47577999999999998</v>
      </c>
      <c r="O1030" s="19">
        <v>176.35550000000001</v>
      </c>
      <c r="P1030" s="19">
        <v>113.8004</v>
      </c>
      <c r="Q1030" s="18">
        <v>4.0010000000000003</v>
      </c>
      <c r="R1030" s="18">
        <v>35.450000000000003</v>
      </c>
      <c r="S1030" s="18">
        <v>7.9770000000000003</v>
      </c>
      <c r="T1030" s="18">
        <v>10.721</v>
      </c>
      <c r="U1030" s="18">
        <v>8.6780000000000008</v>
      </c>
      <c r="V1030" s="18">
        <v>10.055999999999999</v>
      </c>
    </row>
    <row r="1031" spans="1:22" x14ac:dyDescent="0.25">
      <c r="A1031" s="53">
        <v>43083</v>
      </c>
      <c r="B1031" s="14">
        <v>19</v>
      </c>
      <c r="C1031" s="57">
        <v>528034378000</v>
      </c>
      <c r="D1031" s="57">
        <v>10148179982</v>
      </c>
      <c r="E1031" s="57">
        <v>54506719</v>
      </c>
      <c r="F1031" s="57">
        <v>574096294061</v>
      </c>
      <c r="G1031" s="59">
        <v>9.1900000000000003E-3</v>
      </c>
      <c r="H1031" s="59">
        <v>5.3699999999999998E-3</v>
      </c>
      <c r="I1031" s="59">
        <v>3.82E-3</v>
      </c>
      <c r="J1031" s="59">
        <v>0.26918999999999998</v>
      </c>
      <c r="K1031" s="59">
        <v>2.9199999999999999E-3</v>
      </c>
      <c r="L1031" s="59">
        <v>2.65E-3</v>
      </c>
      <c r="M1031" s="59">
        <v>2.7E-4</v>
      </c>
      <c r="N1031" s="59">
        <v>1.89798</v>
      </c>
      <c r="O1031" s="19">
        <v>176.87039999999999</v>
      </c>
      <c r="P1031" s="19">
        <v>114.10290000000001</v>
      </c>
      <c r="Q1031" s="18">
        <v>4.0170000000000003</v>
      </c>
      <c r="R1031" s="18">
        <v>35.72</v>
      </c>
      <c r="S1031" s="18">
        <v>7.9749999999999996</v>
      </c>
      <c r="T1031" s="18">
        <v>10.721</v>
      </c>
      <c r="U1031" s="18">
        <v>8.6449999999999996</v>
      </c>
      <c r="V1031" s="18">
        <v>9.9979999999999993</v>
      </c>
    </row>
    <row r="1032" spans="1:22" x14ac:dyDescent="0.25">
      <c r="A1032" s="53">
        <v>43084</v>
      </c>
      <c r="B1032" s="14">
        <v>19</v>
      </c>
      <c r="C1032" s="57">
        <v>528034378000</v>
      </c>
      <c r="D1032" s="57">
        <v>10303363052</v>
      </c>
      <c r="E1032" s="57">
        <v>54513439</v>
      </c>
      <c r="F1032" s="57">
        <v>573217240785</v>
      </c>
      <c r="G1032" s="59">
        <v>7.6400000000000001E-3</v>
      </c>
      <c r="H1032" s="59">
        <v>3.5500000000000002E-3</v>
      </c>
      <c r="I1032" s="59">
        <v>4.0899999999999999E-3</v>
      </c>
      <c r="J1032" s="59">
        <v>0.20344999999999999</v>
      </c>
      <c r="K1032" s="59">
        <v>-1.5299999999999999E-3</v>
      </c>
      <c r="L1032" s="59">
        <v>-1.8E-3</v>
      </c>
      <c r="M1032" s="59">
        <v>2.7E-4</v>
      </c>
      <c r="N1032" s="59">
        <v>-0.4284</v>
      </c>
      <c r="O1032" s="19">
        <v>176.59950000000001</v>
      </c>
      <c r="P1032" s="19">
        <v>113.8965</v>
      </c>
      <c r="Q1032" s="18">
        <v>4.0010000000000003</v>
      </c>
      <c r="R1032" s="18">
        <v>35.465000000000003</v>
      </c>
      <c r="S1032" s="18">
        <v>7.9720000000000004</v>
      </c>
      <c r="T1032" s="18">
        <v>10.721</v>
      </c>
      <c r="U1032" s="18">
        <v>8.6660000000000004</v>
      </c>
      <c r="V1032" s="18">
        <v>10.036</v>
      </c>
    </row>
    <row r="1033" spans="1:22" x14ac:dyDescent="0.25">
      <c r="A1033" s="53">
        <v>43087</v>
      </c>
      <c r="B1033" s="14">
        <v>19</v>
      </c>
      <c r="C1033" s="57">
        <v>528034378000</v>
      </c>
      <c r="D1033" s="57">
        <v>10768912264</v>
      </c>
      <c r="E1033" s="57">
        <v>54533602</v>
      </c>
      <c r="F1033" s="57">
        <v>574452342117</v>
      </c>
      <c r="G1033" s="59">
        <v>9.8099999999999993E-3</v>
      </c>
      <c r="H1033" s="59">
        <v>4.8999999999999998E-3</v>
      </c>
      <c r="I1033" s="59">
        <v>4.9100000000000003E-3</v>
      </c>
      <c r="J1033" s="59">
        <v>0.21893000000000001</v>
      </c>
      <c r="K1033" s="59">
        <v>2.15E-3</v>
      </c>
      <c r="L1033" s="59">
        <v>1.34E-3</v>
      </c>
      <c r="M1033" s="59">
        <v>8.0999999999999996E-4</v>
      </c>
      <c r="N1033" s="59">
        <v>0.29936000000000001</v>
      </c>
      <c r="O1033" s="19">
        <v>176.98009999999999</v>
      </c>
      <c r="P1033" s="19">
        <v>114.0501</v>
      </c>
      <c r="Q1033" s="18">
        <v>4</v>
      </c>
      <c r="R1033" s="18">
        <v>35.509</v>
      </c>
      <c r="S1033" s="18">
        <v>7.9640000000000004</v>
      </c>
      <c r="T1033" s="18">
        <v>10.721</v>
      </c>
      <c r="U1033" s="18">
        <v>8.6319999999999997</v>
      </c>
      <c r="V1033" s="18">
        <v>10.005000000000001</v>
      </c>
    </row>
    <row r="1034" spans="1:22" x14ac:dyDescent="0.25">
      <c r="A1034" s="53">
        <v>43088</v>
      </c>
      <c r="B1034" s="14">
        <v>19</v>
      </c>
      <c r="C1034" s="57">
        <v>528034378000</v>
      </c>
      <c r="D1034" s="57">
        <v>10924095334</v>
      </c>
      <c r="E1034" s="57">
        <v>54540325</v>
      </c>
      <c r="F1034" s="57">
        <v>573056003472</v>
      </c>
      <c r="G1034" s="59">
        <v>7.3600000000000002E-3</v>
      </c>
      <c r="H1034" s="59">
        <v>2.1700000000000001E-3</v>
      </c>
      <c r="I1034" s="59">
        <v>5.1799999999999997E-3</v>
      </c>
      <c r="J1034" s="59">
        <v>0.1512</v>
      </c>
      <c r="K1034" s="59">
        <v>-2.4299999999999999E-3</v>
      </c>
      <c r="L1034" s="59">
        <v>-2.7000000000000001E-3</v>
      </c>
      <c r="M1034" s="59">
        <v>2.7E-4</v>
      </c>
      <c r="N1034" s="59">
        <v>-0.58864000000000005</v>
      </c>
      <c r="O1034" s="19">
        <v>176.54990000000001</v>
      </c>
      <c r="P1034" s="19">
        <v>113.7405</v>
      </c>
      <c r="Q1034" s="18">
        <v>3.9950000000000001</v>
      </c>
      <c r="R1034" s="18">
        <v>35.523000000000003</v>
      </c>
      <c r="S1034" s="18">
        <v>7.9610000000000003</v>
      </c>
      <c r="T1034" s="18">
        <v>10.721</v>
      </c>
      <c r="U1034" s="18">
        <v>8.7070000000000007</v>
      </c>
      <c r="V1034" s="18">
        <v>10.077999999999999</v>
      </c>
    </row>
    <row r="1035" spans="1:22" x14ac:dyDescent="0.25">
      <c r="A1035" s="53">
        <v>43089</v>
      </c>
      <c r="B1035" s="14">
        <v>19</v>
      </c>
      <c r="C1035" s="57">
        <v>528034378000</v>
      </c>
      <c r="D1035" s="57">
        <v>11079278405</v>
      </c>
      <c r="E1035" s="57">
        <v>54547049</v>
      </c>
      <c r="F1035" s="57">
        <v>572531112562</v>
      </c>
      <c r="G1035" s="59">
        <v>6.43E-3</v>
      </c>
      <c r="H1035" s="59">
        <v>9.7999999999999997E-4</v>
      </c>
      <c r="I1035" s="59">
        <v>5.4599999999999996E-3</v>
      </c>
      <c r="J1035" s="59">
        <v>0.12416000000000001</v>
      </c>
      <c r="K1035" s="59">
        <v>-9.2000000000000003E-4</v>
      </c>
      <c r="L1035" s="59">
        <v>-1.1900000000000001E-3</v>
      </c>
      <c r="M1035" s="59">
        <v>2.7E-4</v>
      </c>
      <c r="N1035" s="59">
        <v>-0.28428999999999999</v>
      </c>
      <c r="O1035" s="19">
        <v>176.38820000000001</v>
      </c>
      <c r="P1035" s="19">
        <v>113.6048</v>
      </c>
      <c r="Q1035" s="18">
        <v>3.992</v>
      </c>
      <c r="R1035" s="18">
        <v>35.536999999999999</v>
      </c>
      <c r="S1035" s="18">
        <v>7.9580000000000002</v>
      </c>
      <c r="T1035" s="18">
        <v>10.721</v>
      </c>
      <c r="U1035" s="18">
        <v>8.74</v>
      </c>
      <c r="V1035" s="18">
        <v>10.111000000000001</v>
      </c>
    </row>
    <row r="1036" spans="1:22" x14ac:dyDescent="0.25">
      <c r="A1036" s="53">
        <v>43090</v>
      </c>
      <c r="B1036" s="14">
        <v>19</v>
      </c>
      <c r="C1036" s="57">
        <v>528034378000</v>
      </c>
      <c r="D1036" s="57">
        <v>11234461475</v>
      </c>
      <c r="E1036" s="57">
        <v>54553774</v>
      </c>
      <c r="F1036" s="57">
        <v>573682653721</v>
      </c>
      <c r="G1036" s="59">
        <v>8.4600000000000005E-3</v>
      </c>
      <c r="H1036" s="59">
        <v>2.7299999999999998E-3</v>
      </c>
      <c r="I1036" s="59">
        <v>5.7299999999999999E-3</v>
      </c>
      <c r="J1036" s="59">
        <v>0.15765000000000001</v>
      </c>
      <c r="K1036" s="59">
        <v>2.0100000000000001E-3</v>
      </c>
      <c r="L1036" s="59">
        <v>1.74E-3</v>
      </c>
      <c r="M1036" s="59">
        <v>2.7E-4</v>
      </c>
      <c r="N1036" s="59">
        <v>1.08213</v>
      </c>
      <c r="O1036" s="19">
        <v>176.74289999999999</v>
      </c>
      <c r="P1036" s="19">
        <v>113.8036</v>
      </c>
      <c r="Q1036" s="18">
        <v>3.9820000000000002</v>
      </c>
      <c r="R1036" s="18">
        <v>35.268999999999998</v>
      </c>
      <c r="S1036" s="18">
        <v>7.9550000000000001</v>
      </c>
      <c r="T1036" s="18">
        <v>10.721</v>
      </c>
      <c r="U1036" s="18">
        <v>8.6679999999999993</v>
      </c>
      <c r="V1036" s="18">
        <v>10.055</v>
      </c>
    </row>
    <row r="1037" spans="1:22" x14ac:dyDescent="0.25">
      <c r="A1037" s="53">
        <v>43091</v>
      </c>
      <c r="B1037" s="14">
        <v>19</v>
      </c>
      <c r="C1037" s="57">
        <v>528034378000</v>
      </c>
      <c r="D1037" s="57">
        <v>11389644546</v>
      </c>
      <c r="E1037" s="57">
        <v>54560500</v>
      </c>
      <c r="F1037" s="57">
        <v>573946668546</v>
      </c>
      <c r="G1037" s="59">
        <v>8.9200000000000008E-3</v>
      </c>
      <c r="H1037" s="59">
        <v>2.9199999999999999E-3</v>
      </c>
      <c r="I1037" s="59">
        <v>6.0000000000000001E-3</v>
      </c>
      <c r="J1037" s="59">
        <v>0.15878</v>
      </c>
      <c r="K1037" s="59">
        <v>4.6000000000000001E-4</v>
      </c>
      <c r="L1037" s="59">
        <v>1.9000000000000001E-4</v>
      </c>
      <c r="M1037" s="59">
        <v>2.7E-4</v>
      </c>
      <c r="N1037" s="59">
        <v>0.18285999999999999</v>
      </c>
      <c r="O1037" s="19">
        <v>176.82429999999999</v>
      </c>
      <c r="P1037" s="19">
        <v>113.8253</v>
      </c>
      <c r="Q1037" s="18">
        <v>3.98</v>
      </c>
      <c r="R1037" s="18">
        <v>35.265000000000001</v>
      </c>
      <c r="S1037" s="18">
        <v>7.9530000000000003</v>
      </c>
      <c r="T1037" s="18">
        <v>10.721</v>
      </c>
      <c r="U1037" s="18">
        <v>8.6639999999999997</v>
      </c>
      <c r="V1037" s="18">
        <v>10.051</v>
      </c>
    </row>
    <row r="1038" spans="1:22" x14ac:dyDescent="0.25">
      <c r="A1038" s="53">
        <v>43094</v>
      </c>
      <c r="B1038" s="14">
        <v>19</v>
      </c>
      <c r="C1038" s="57">
        <v>528034378000</v>
      </c>
      <c r="D1038" s="57">
        <v>11855193757</v>
      </c>
      <c r="E1038" s="57">
        <v>54580680</v>
      </c>
      <c r="F1038" s="57">
        <v>577301162982</v>
      </c>
      <c r="G1038" s="59">
        <v>1.482E-2</v>
      </c>
      <c r="H1038" s="59">
        <v>8.0000000000000002E-3</v>
      </c>
      <c r="I1038" s="59">
        <v>6.8199999999999997E-3</v>
      </c>
      <c r="J1038" s="59">
        <v>0.23957000000000001</v>
      </c>
      <c r="K1038" s="59">
        <v>5.8399999999999997E-3</v>
      </c>
      <c r="L1038" s="59">
        <v>5.0299999999999997E-3</v>
      </c>
      <c r="M1038" s="59">
        <v>8.0999999999999996E-4</v>
      </c>
      <c r="N1038" s="59">
        <v>1.0320100000000001</v>
      </c>
      <c r="O1038" s="19">
        <v>177.85769999999999</v>
      </c>
      <c r="P1038" s="19">
        <v>114.40170000000001</v>
      </c>
      <c r="Q1038" s="18">
        <v>4.0030000000000001</v>
      </c>
      <c r="R1038" s="18">
        <v>35.738999999999997</v>
      </c>
      <c r="S1038" s="18">
        <v>7.944</v>
      </c>
      <c r="T1038" s="18">
        <v>10.721</v>
      </c>
      <c r="U1038" s="18">
        <v>8.5850000000000009</v>
      </c>
      <c r="V1038" s="18">
        <v>9.9390000000000001</v>
      </c>
    </row>
    <row r="1039" spans="1:22" x14ac:dyDescent="0.25">
      <c r="A1039" s="53">
        <v>43095</v>
      </c>
      <c r="B1039" s="14">
        <v>19</v>
      </c>
      <c r="C1039" s="57">
        <v>528034378000</v>
      </c>
      <c r="D1039" s="57">
        <v>12010376828</v>
      </c>
      <c r="E1039" s="57">
        <v>54587409</v>
      </c>
      <c r="F1039" s="57">
        <v>575541674892</v>
      </c>
      <c r="G1039" s="59">
        <v>1.1730000000000001E-2</v>
      </c>
      <c r="H1039" s="59">
        <v>4.6299999999999996E-3</v>
      </c>
      <c r="I1039" s="59">
        <v>7.0899999999999999E-3</v>
      </c>
      <c r="J1039" s="59">
        <v>0.17781</v>
      </c>
      <c r="K1039" s="59">
        <v>-3.0500000000000002E-3</v>
      </c>
      <c r="L1039" s="59">
        <v>-3.32E-3</v>
      </c>
      <c r="M1039" s="59">
        <v>2.7E-4</v>
      </c>
      <c r="N1039" s="59">
        <v>-0.67179999999999995</v>
      </c>
      <c r="O1039" s="19">
        <v>177.31569999999999</v>
      </c>
      <c r="P1039" s="19">
        <v>114.0197</v>
      </c>
      <c r="Q1039" s="18">
        <v>3.98</v>
      </c>
      <c r="R1039" s="18">
        <v>35.363</v>
      </c>
      <c r="S1039" s="18">
        <v>7.9420000000000002</v>
      </c>
      <c r="T1039" s="18">
        <v>10.721</v>
      </c>
      <c r="U1039" s="18">
        <v>8.6300000000000008</v>
      </c>
      <c r="V1039" s="18">
        <v>10.013</v>
      </c>
    </row>
    <row r="1040" spans="1:22" x14ac:dyDescent="0.25">
      <c r="A1040" s="53">
        <v>43096</v>
      </c>
      <c r="B1040" s="14">
        <v>19</v>
      </c>
      <c r="C1040" s="57">
        <v>528034378000</v>
      </c>
      <c r="D1040" s="57">
        <v>12165559898</v>
      </c>
      <c r="E1040" s="57">
        <v>54594139</v>
      </c>
      <c r="F1040" s="57">
        <v>574973815089</v>
      </c>
      <c r="G1040" s="59">
        <v>1.073E-2</v>
      </c>
      <c r="H1040" s="59">
        <v>3.3600000000000001E-3</v>
      </c>
      <c r="I1040" s="59">
        <v>7.3699999999999998E-3</v>
      </c>
      <c r="J1040" s="59">
        <v>0.15517</v>
      </c>
      <c r="K1040" s="59">
        <v>-9.8999999999999999E-4</v>
      </c>
      <c r="L1040" s="59">
        <v>-1.2600000000000001E-3</v>
      </c>
      <c r="M1040" s="59">
        <v>2.7E-4</v>
      </c>
      <c r="N1040" s="59">
        <v>-0.30253999999999998</v>
      </c>
      <c r="O1040" s="19">
        <v>177.14070000000001</v>
      </c>
      <c r="P1040" s="19">
        <v>113.8755</v>
      </c>
      <c r="Q1040" s="18">
        <v>3.968</v>
      </c>
      <c r="R1040" s="18">
        <v>35.195</v>
      </c>
      <c r="S1040" s="18">
        <v>7.9390000000000001</v>
      </c>
      <c r="T1040" s="18">
        <v>10.721</v>
      </c>
      <c r="U1040" s="18">
        <v>8.6430000000000007</v>
      </c>
      <c r="V1040" s="18">
        <v>10.039999999999999</v>
      </c>
    </row>
    <row r="1041" spans="1:22" x14ac:dyDescent="0.25">
      <c r="A1041" s="53">
        <v>43097</v>
      </c>
      <c r="B1041" s="14">
        <v>19</v>
      </c>
      <c r="C1041" s="57">
        <v>528034378000</v>
      </c>
      <c r="D1041" s="57">
        <v>12320742969</v>
      </c>
      <c r="E1041" s="57">
        <v>54600870</v>
      </c>
      <c r="F1041" s="57">
        <v>573849157186</v>
      </c>
      <c r="G1041" s="59">
        <v>8.7500000000000008E-3</v>
      </c>
      <c r="H1041" s="59">
        <v>1.1100000000000001E-3</v>
      </c>
      <c r="I1041" s="59">
        <v>7.6400000000000001E-3</v>
      </c>
      <c r="J1041" s="59">
        <v>0.12028</v>
      </c>
      <c r="K1041" s="59">
        <v>-1.9599999999999999E-3</v>
      </c>
      <c r="L1041" s="59">
        <v>-2.2300000000000002E-3</v>
      </c>
      <c r="M1041" s="59">
        <v>2.7E-4</v>
      </c>
      <c r="N1041" s="59">
        <v>-0.51063000000000003</v>
      </c>
      <c r="O1041" s="19">
        <v>176.79419999999999</v>
      </c>
      <c r="P1041" s="19">
        <v>113.62009999999999</v>
      </c>
      <c r="Q1041" s="18">
        <v>3.9550000000000001</v>
      </c>
      <c r="R1041" s="18">
        <v>34.973999999999997</v>
      </c>
      <c r="S1041" s="18">
        <v>7.9359999999999999</v>
      </c>
      <c r="T1041" s="18">
        <v>10.721</v>
      </c>
      <c r="U1041" s="18">
        <v>8.6890000000000001</v>
      </c>
      <c r="V1041" s="18">
        <v>10.092000000000001</v>
      </c>
    </row>
    <row r="1042" spans="1:22" x14ac:dyDescent="0.25">
      <c r="A1042" s="53">
        <v>43098</v>
      </c>
      <c r="B1042" s="14">
        <v>19</v>
      </c>
      <c r="C1042" s="57">
        <v>528034378000</v>
      </c>
      <c r="D1042" s="57">
        <v>12475926039</v>
      </c>
      <c r="E1042" s="57">
        <v>54607601</v>
      </c>
      <c r="F1042" s="57">
        <v>576167349048</v>
      </c>
      <c r="G1042" s="59">
        <v>1.2829999999999999E-2</v>
      </c>
      <c r="H1042" s="59">
        <v>4.9100000000000003E-3</v>
      </c>
      <c r="I1042" s="59">
        <v>7.9100000000000004E-3</v>
      </c>
      <c r="J1042" s="59">
        <v>0.17398</v>
      </c>
      <c r="K1042" s="59">
        <v>4.0400000000000002E-3</v>
      </c>
      <c r="L1042" s="59">
        <v>3.7699999999999999E-3</v>
      </c>
      <c r="M1042" s="59">
        <v>2.7E-4</v>
      </c>
      <c r="N1042" s="59">
        <v>3.35589</v>
      </c>
      <c r="O1042" s="19">
        <v>177.50839999999999</v>
      </c>
      <c r="P1042" s="19">
        <v>114.05159999999999</v>
      </c>
      <c r="Q1042" s="18">
        <v>3.9750000000000001</v>
      </c>
      <c r="R1042" s="18">
        <v>35.340000000000003</v>
      </c>
      <c r="S1042" s="18">
        <v>7.9340000000000002</v>
      </c>
      <c r="T1042" s="18">
        <v>10.721</v>
      </c>
      <c r="U1042" s="18">
        <v>8.6259999999999994</v>
      </c>
      <c r="V1042" s="18">
        <v>10.007</v>
      </c>
    </row>
    <row r="1043" spans="1:22" x14ac:dyDescent="0.25">
      <c r="A1043" s="53">
        <v>43100</v>
      </c>
      <c r="B1043" s="14">
        <v>19</v>
      </c>
      <c r="C1043" s="57">
        <v>528034378000</v>
      </c>
      <c r="D1043" s="57">
        <v>12786292180</v>
      </c>
      <c r="E1043" s="57">
        <v>54607601</v>
      </c>
      <c r="F1043" s="57">
        <v>576477715096</v>
      </c>
      <c r="G1043" s="59">
        <v>1.337E-2</v>
      </c>
      <c r="H1043" s="59">
        <v>4.9100000000000003E-3</v>
      </c>
      <c r="I1043" s="59">
        <v>8.4600000000000005E-3</v>
      </c>
      <c r="J1043" s="59">
        <v>0.16929</v>
      </c>
      <c r="K1043" s="59">
        <v>5.4000000000000001E-4</v>
      </c>
      <c r="L1043" s="59">
        <v>0</v>
      </c>
      <c r="M1043" s="59">
        <v>5.4000000000000001E-4</v>
      </c>
      <c r="N1043" s="59">
        <v>0.10327</v>
      </c>
      <c r="O1043" s="19">
        <v>177.60400000000001</v>
      </c>
      <c r="P1043" s="19">
        <v>114.05159999999999</v>
      </c>
      <c r="Q1043" s="18">
        <v>3.9750000000000001</v>
      </c>
      <c r="R1043" s="18">
        <v>35.341999999999999</v>
      </c>
      <c r="S1043" s="18">
        <v>7.9279999999999999</v>
      </c>
      <c r="T1043" s="18">
        <v>10.721</v>
      </c>
      <c r="U1043" s="18">
        <v>8.625</v>
      </c>
      <c r="V1043" s="18">
        <v>10.007</v>
      </c>
    </row>
    <row r="1044" spans="1:22" x14ac:dyDescent="0.25">
      <c r="A1044" s="53">
        <v>43108</v>
      </c>
      <c r="B1044" s="14">
        <v>19</v>
      </c>
      <c r="C1044" s="57">
        <v>523707223000</v>
      </c>
      <c r="D1044" s="57">
        <v>13956333007</v>
      </c>
      <c r="E1044" s="57">
        <v>0</v>
      </c>
      <c r="F1044" s="57">
        <v>573010772039</v>
      </c>
      <c r="G1044" s="59">
        <v>1.9E-3</v>
      </c>
      <c r="H1044" s="59">
        <v>-2.5000000000000001E-4</v>
      </c>
      <c r="I1044" s="59">
        <v>2.16E-3</v>
      </c>
      <c r="J1044" s="59">
        <v>9.0569999999999998E-2</v>
      </c>
      <c r="K1044" s="59">
        <v>1.9E-3</v>
      </c>
      <c r="L1044" s="59">
        <v>-2.5000000000000001E-4</v>
      </c>
      <c r="M1044" s="59">
        <v>2.16E-3</v>
      </c>
      <c r="N1044" s="59">
        <v>9.0569999999999998E-2</v>
      </c>
      <c r="O1044" s="19">
        <v>177.9419</v>
      </c>
      <c r="P1044" s="19">
        <v>114.0226</v>
      </c>
      <c r="Q1044" s="18">
        <v>3.972</v>
      </c>
      <c r="R1044" s="18">
        <v>35.406999999999996</v>
      </c>
      <c r="S1044" s="18">
        <v>7.9610000000000003</v>
      </c>
      <c r="T1044" s="18">
        <v>10.739000000000001</v>
      </c>
      <c r="U1044" s="18">
        <v>8.6449999999999996</v>
      </c>
      <c r="V1044" s="18">
        <v>10.022</v>
      </c>
    </row>
    <row r="1045" spans="1:22" x14ac:dyDescent="0.25">
      <c r="A1045" s="53">
        <v>43109</v>
      </c>
      <c r="B1045" s="14">
        <v>19</v>
      </c>
      <c r="C1045" s="57">
        <v>523707223000</v>
      </c>
      <c r="D1045" s="57">
        <v>14110510109</v>
      </c>
      <c r="E1045" s="57">
        <v>0</v>
      </c>
      <c r="F1045" s="57">
        <v>573745778213</v>
      </c>
      <c r="G1045" s="59">
        <v>3.1900000000000001E-3</v>
      </c>
      <c r="H1045" s="59">
        <v>7.6000000000000004E-4</v>
      </c>
      <c r="I1045" s="59">
        <v>2.4299999999999999E-3</v>
      </c>
      <c r="J1045" s="59">
        <v>0.13775999999999999</v>
      </c>
      <c r="K1045" s="59">
        <v>1.2800000000000001E-3</v>
      </c>
      <c r="L1045" s="59">
        <v>1.01E-3</v>
      </c>
      <c r="M1045" s="59">
        <v>2.7E-4</v>
      </c>
      <c r="N1045" s="59">
        <v>0.59662000000000004</v>
      </c>
      <c r="O1045" s="19">
        <v>178.17009999999999</v>
      </c>
      <c r="P1045" s="19">
        <v>114.13849999999999</v>
      </c>
      <c r="Q1045" s="18">
        <v>3.976</v>
      </c>
      <c r="R1045" s="18">
        <v>35.5</v>
      </c>
      <c r="S1045" s="18">
        <v>7.9580000000000002</v>
      </c>
      <c r="T1045" s="18">
        <v>10.739000000000001</v>
      </c>
      <c r="U1045" s="18">
        <v>8.6300000000000008</v>
      </c>
      <c r="V1045" s="18">
        <v>10</v>
      </c>
    </row>
    <row r="1046" spans="1:22" x14ac:dyDescent="0.25">
      <c r="A1046" s="53">
        <v>43110</v>
      </c>
      <c r="B1046" s="14">
        <v>19</v>
      </c>
      <c r="C1046" s="57">
        <v>523707223000</v>
      </c>
      <c r="D1046" s="57">
        <v>14264687212</v>
      </c>
      <c r="E1046" s="57">
        <v>0</v>
      </c>
      <c r="F1046" s="57">
        <v>574135242723</v>
      </c>
      <c r="G1046" s="59">
        <v>3.8700000000000002E-3</v>
      </c>
      <c r="H1046" s="59">
        <v>1.17E-3</v>
      </c>
      <c r="I1046" s="59">
        <v>2.7000000000000001E-3</v>
      </c>
      <c r="J1046" s="59">
        <v>0.15132999999999999</v>
      </c>
      <c r="K1046" s="59">
        <v>6.8000000000000005E-4</v>
      </c>
      <c r="L1046" s="59">
        <v>4.0999999999999999E-4</v>
      </c>
      <c r="M1046" s="59">
        <v>2.7E-4</v>
      </c>
      <c r="N1046" s="59">
        <v>0.28105000000000002</v>
      </c>
      <c r="O1046" s="19">
        <v>178.2911</v>
      </c>
      <c r="P1046" s="19">
        <v>114.1854</v>
      </c>
      <c r="Q1046" s="18">
        <v>3.9780000000000002</v>
      </c>
      <c r="R1046" s="18">
        <v>35.540999999999997</v>
      </c>
      <c r="S1046" s="18">
        <v>7.9550000000000001</v>
      </c>
      <c r="T1046" s="18">
        <v>10.739000000000001</v>
      </c>
      <c r="U1046" s="18">
        <v>8.6280000000000001</v>
      </c>
      <c r="V1046" s="18">
        <v>9.9909999999999997</v>
      </c>
    </row>
    <row r="1047" spans="1:22" x14ac:dyDescent="0.25">
      <c r="A1047" s="53">
        <v>43111</v>
      </c>
      <c r="B1047" s="14">
        <v>19</v>
      </c>
      <c r="C1047" s="57">
        <v>523707223000</v>
      </c>
      <c r="D1047" s="57">
        <v>14418864314</v>
      </c>
      <c r="E1047" s="57">
        <v>0</v>
      </c>
      <c r="F1047" s="57">
        <v>573541273003</v>
      </c>
      <c r="G1047" s="59">
        <v>2.8300000000000001E-3</v>
      </c>
      <c r="H1047" s="59">
        <v>-1.3999999999999999E-4</v>
      </c>
      <c r="I1047" s="59">
        <v>2.97E-3</v>
      </c>
      <c r="J1047" s="59">
        <v>9.8299999999999998E-2</v>
      </c>
      <c r="K1047" s="59">
        <v>-1.0300000000000001E-3</v>
      </c>
      <c r="L1047" s="59">
        <v>-1.2999999999999999E-3</v>
      </c>
      <c r="M1047" s="59">
        <v>2.7E-4</v>
      </c>
      <c r="N1047" s="59">
        <v>-0.31463999999999998</v>
      </c>
      <c r="O1047" s="19">
        <v>178.10659999999999</v>
      </c>
      <c r="P1047" s="19">
        <v>114.03619999999999</v>
      </c>
      <c r="Q1047" s="18">
        <v>3.9660000000000002</v>
      </c>
      <c r="R1047" s="18">
        <v>35.375</v>
      </c>
      <c r="S1047" s="18">
        <v>7.952</v>
      </c>
      <c r="T1047" s="18">
        <v>10.739000000000001</v>
      </c>
      <c r="U1047" s="18">
        <v>8.6440000000000001</v>
      </c>
      <c r="V1047" s="18">
        <v>10.02</v>
      </c>
    </row>
    <row r="1048" spans="1:22" x14ac:dyDescent="0.25">
      <c r="A1048" s="53">
        <v>43112</v>
      </c>
      <c r="B1048" s="14">
        <v>19</v>
      </c>
      <c r="C1048" s="57">
        <v>523707223000</v>
      </c>
      <c r="D1048" s="57">
        <v>14573041417</v>
      </c>
      <c r="E1048" s="57">
        <v>0</v>
      </c>
      <c r="F1048" s="57">
        <v>573782637096</v>
      </c>
      <c r="G1048" s="59">
        <v>3.2499999999999999E-3</v>
      </c>
      <c r="H1048" s="59">
        <v>2.0000000000000002E-5</v>
      </c>
      <c r="I1048" s="59">
        <v>3.2299999999999998E-3</v>
      </c>
      <c r="J1048" s="59">
        <v>0.10378999999999999</v>
      </c>
      <c r="K1048" s="59">
        <v>4.2000000000000002E-4</v>
      </c>
      <c r="L1048" s="59">
        <v>1.4999999999999999E-4</v>
      </c>
      <c r="M1048" s="59">
        <v>2.7E-4</v>
      </c>
      <c r="N1048" s="59">
        <v>0.16599</v>
      </c>
      <c r="O1048" s="19">
        <v>178.1816</v>
      </c>
      <c r="P1048" s="19">
        <v>114.0536</v>
      </c>
      <c r="Q1048" s="18">
        <v>3.9649999999999999</v>
      </c>
      <c r="R1048" s="18">
        <v>35.377000000000002</v>
      </c>
      <c r="S1048" s="18">
        <v>7.95</v>
      </c>
      <c r="T1048" s="18">
        <v>10.739000000000001</v>
      </c>
      <c r="U1048" s="18">
        <v>8.6419999999999995</v>
      </c>
      <c r="V1048" s="18">
        <v>10.016999999999999</v>
      </c>
    </row>
    <row r="1049" spans="1:22" x14ac:dyDescent="0.25">
      <c r="A1049" s="53">
        <v>43115</v>
      </c>
      <c r="B1049" s="14">
        <v>19</v>
      </c>
      <c r="C1049" s="57">
        <v>523707223000</v>
      </c>
      <c r="D1049" s="57">
        <v>15035572724</v>
      </c>
      <c r="E1049" s="57">
        <v>0</v>
      </c>
      <c r="F1049" s="57">
        <v>573139708014</v>
      </c>
      <c r="G1049" s="59">
        <v>2.1299999999999999E-3</v>
      </c>
      <c r="H1049" s="59">
        <v>-1.92E-3</v>
      </c>
      <c r="I1049" s="59">
        <v>4.0400000000000002E-3</v>
      </c>
      <c r="J1049" s="59">
        <v>5.3080000000000002E-2</v>
      </c>
      <c r="K1049" s="59">
        <v>-1.1199999999999999E-3</v>
      </c>
      <c r="L1049" s="59">
        <v>-1.9300000000000001E-3</v>
      </c>
      <c r="M1049" s="59">
        <v>8.0999999999999996E-4</v>
      </c>
      <c r="N1049" s="59">
        <v>-0.12751000000000001</v>
      </c>
      <c r="O1049" s="19">
        <v>177.9819</v>
      </c>
      <c r="P1049" s="19">
        <v>113.8331</v>
      </c>
      <c r="Q1049" s="18">
        <v>3.948</v>
      </c>
      <c r="R1049" s="18">
        <v>35.158000000000001</v>
      </c>
      <c r="S1049" s="18">
        <v>7.9409999999999998</v>
      </c>
      <c r="T1049" s="18">
        <v>10.739000000000001</v>
      </c>
      <c r="U1049" s="18">
        <v>8.6809999999999992</v>
      </c>
      <c r="V1049" s="18">
        <v>10.063000000000001</v>
      </c>
    </row>
    <row r="1050" spans="1:22" x14ac:dyDescent="0.25">
      <c r="A1050" s="53">
        <v>43116</v>
      </c>
      <c r="B1050" s="14">
        <v>19</v>
      </c>
      <c r="C1050" s="57">
        <v>523707223000</v>
      </c>
      <c r="D1050" s="57">
        <v>15189749826</v>
      </c>
      <c r="E1050" s="57">
        <v>0</v>
      </c>
      <c r="F1050" s="57">
        <v>576221504022</v>
      </c>
      <c r="G1050" s="59">
        <v>7.5199999999999998E-3</v>
      </c>
      <c r="H1050" s="59">
        <v>3.2000000000000002E-3</v>
      </c>
      <c r="I1050" s="59">
        <v>4.3099999999999996E-3</v>
      </c>
      <c r="J1050" s="59">
        <v>0.18628</v>
      </c>
      <c r="K1050" s="59">
        <v>5.3800000000000002E-3</v>
      </c>
      <c r="L1050" s="59">
        <v>5.11E-3</v>
      </c>
      <c r="M1050" s="59">
        <v>2.7E-4</v>
      </c>
      <c r="N1050" s="59">
        <v>6.0806300000000002</v>
      </c>
      <c r="O1050" s="19">
        <v>178.93889999999999</v>
      </c>
      <c r="P1050" s="19">
        <v>114.4169</v>
      </c>
      <c r="Q1050" s="18">
        <v>3.976</v>
      </c>
      <c r="R1050" s="18">
        <v>35.667000000000002</v>
      </c>
      <c r="S1050" s="18">
        <v>7.9390000000000001</v>
      </c>
      <c r="T1050" s="18">
        <v>10.739000000000001</v>
      </c>
      <c r="U1050" s="18">
        <v>8.59</v>
      </c>
      <c r="V1050" s="18">
        <v>9.9469999999999992</v>
      </c>
    </row>
    <row r="1051" spans="1:22" x14ac:dyDescent="0.25">
      <c r="A1051" s="53">
        <v>43117</v>
      </c>
      <c r="B1051" s="14">
        <v>19</v>
      </c>
      <c r="C1051" s="57">
        <v>523707223000</v>
      </c>
      <c r="D1051" s="57">
        <v>15343926928</v>
      </c>
      <c r="E1051" s="57">
        <v>0</v>
      </c>
      <c r="F1051" s="57">
        <v>575222121083</v>
      </c>
      <c r="G1051" s="59">
        <v>5.77E-3</v>
      </c>
      <c r="H1051" s="59">
        <v>1.1900000000000001E-3</v>
      </c>
      <c r="I1051" s="59">
        <v>4.5799999999999999E-3</v>
      </c>
      <c r="J1051" s="59">
        <v>0.13145000000000001</v>
      </c>
      <c r="K1051" s="59">
        <v>-1.73E-3</v>
      </c>
      <c r="L1051" s="59">
        <v>-2E-3</v>
      </c>
      <c r="M1051" s="59">
        <v>2.7E-4</v>
      </c>
      <c r="N1051" s="59">
        <v>-0.46932000000000001</v>
      </c>
      <c r="O1051" s="19">
        <v>178.62860000000001</v>
      </c>
      <c r="P1051" s="19">
        <v>114.18689999999999</v>
      </c>
      <c r="Q1051" s="18">
        <v>3.964</v>
      </c>
      <c r="R1051" s="18">
        <v>35.484000000000002</v>
      </c>
      <c r="S1051" s="18">
        <v>7.9359999999999999</v>
      </c>
      <c r="T1051" s="18">
        <v>10.739000000000001</v>
      </c>
      <c r="U1051" s="18">
        <v>8.6370000000000005</v>
      </c>
      <c r="V1051" s="18">
        <v>9.9939999999999998</v>
      </c>
    </row>
    <row r="1052" spans="1:22" x14ac:dyDescent="0.25">
      <c r="A1052" s="53">
        <v>43118</v>
      </c>
      <c r="B1052" s="14">
        <v>19</v>
      </c>
      <c r="C1052" s="57">
        <v>523707223000</v>
      </c>
      <c r="D1052" s="57">
        <v>15498104031</v>
      </c>
      <c r="E1052" s="57">
        <v>0</v>
      </c>
      <c r="F1052" s="57">
        <v>575867398389</v>
      </c>
      <c r="G1052" s="59">
        <v>6.8999999999999999E-3</v>
      </c>
      <c r="H1052" s="59">
        <v>2.0400000000000001E-3</v>
      </c>
      <c r="I1052" s="59">
        <v>4.8500000000000001E-3</v>
      </c>
      <c r="J1052" s="59">
        <v>0.14954999999999999</v>
      </c>
      <c r="K1052" s="59">
        <v>1.1199999999999999E-3</v>
      </c>
      <c r="L1052" s="59">
        <v>8.4999999999999995E-4</v>
      </c>
      <c r="M1052" s="59">
        <v>2.7E-4</v>
      </c>
      <c r="N1052" s="59">
        <v>0.50565000000000004</v>
      </c>
      <c r="O1052" s="19">
        <v>178.82900000000001</v>
      </c>
      <c r="P1052" s="19">
        <v>114.2848</v>
      </c>
      <c r="Q1052" s="18">
        <v>3.9649999999999999</v>
      </c>
      <c r="R1052" s="18">
        <v>35.503</v>
      </c>
      <c r="S1052" s="18">
        <v>7.9329999999999998</v>
      </c>
      <c r="T1052" s="18">
        <v>10.739000000000001</v>
      </c>
      <c r="U1052" s="18">
        <v>8.6120000000000001</v>
      </c>
      <c r="V1052" s="18">
        <v>9.9730000000000008</v>
      </c>
    </row>
    <row r="1053" spans="1:22" x14ac:dyDescent="0.25">
      <c r="A1053" s="53">
        <v>43119</v>
      </c>
      <c r="B1053" s="14">
        <v>19</v>
      </c>
      <c r="C1053" s="57">
        <v>523707223000</v>
      </c>
      <c r="D1053" s="57">
        <v>15652281133</v>
      </c>
      <c r="E1053" s="57">
        <v>0</v>
      </c>
      <c r="F1053" s="57">
        <v>575930334593</v>
      </c>
      <c r="G1053" s="59">
        <v>7.0099999999999997E-3</v>
      </c>
      <c r="H1053" s="59">
        <v>1.89E-3</v>
      </c>
      <c r="I1053" s="59">
        <v>5.1200000000000004E-3</v>
      </c>
      <c r="J1053" s="59">
        <v>0.14355000000000001</v>
      </c>
      <c r="K1053" s="59">
        <v>1.1E-4</v>
      </c>
      <c r="L1053" s="59">
        <v>-1.6000000000000001E-4</v>
      </c>
      <c r="M1053" s="59">
        <v>2.7E-4</v>
      </c>
      <c r="N1053" s="59">
        <v>4.0689999999999997E-2</v>
      </c>
      <c r="O1053" s="19">
        <v>178.8485</v>
      </c>
      <c r="P1053" s="19">
        <v>114.2666</v>
      </c>
      <c r="Q1053" s="18">
        <v>3.964</v>
      </c>
      <c r="R1053" s="18">
        <v>35.511000000000003</v>
      </c>
      <c r="S1053" s="18">
        <v>7.93</v>
      </c>
      <c r="T1053" s="18">
        <v>10.739000000000001</v>
      </c>
      <c r="U1053" s="18">
        <v>8.6270000000000007</v>
      </c>
      <c r="V1053" s="18">
        <v>9.9779999999999998</v>
      </c>
    </row>
    <row r="1054" spans="1:22" x14ac:dyDescent="0.25">
      <c r="A1054" s="53">
        <v>43122</v>
      </c>
      <c r="B1054" s="14">
        <v>19</v>
      </c>
      <c r="C1054" s="57">
        <v>523707223000</v>
      </c>
      <c r="D1054" s="57">
        <v>16114812440</v>
      </c>
      <c r="E1054" s="57">
        <v>0</v>
      </c>
      <c r="F1054" s="57">
        <v>575844759880</v>
      </c>
      <c r="G1054" s="59">
        <v>6.8599999999999998E-3</v>
      </c>
      <c r="H1054" s="59">
        <v>9.3000000000000005E-4</v>
      </c>
      <c r="I1054" s="59">
        <v>5.9300000000000004E-3</v>
      </c>
      <c r="J1054" s="59">
        <v>0.12006</v>
      </c>
      <c r="K1054" s="59">
        <v>-1.4999999999999999E-4</v>
      </c>
      <c r="L1054" s="59">
        <v>-9.5E-4</v>
      </c>
      <c r="M1054" s="59">
        <v>8.0000000000000004E-4</v>
      </c>
      <c r="N1054" s="59">
        <v>-1.7919999999999998E-2</v>
      </c>
      <c r="O1054" s="19">
        <v>178.8219</v>
      </c>
      <c r="P1054" s="19">
        <v>114.15730000000001</v>
      </c>
      <c r="Q1054" s="18">
        <v>3.9529999999999998</v>
      </c>
      <c r="R1054" s="18">
        <v>35.421999999999997</v>
      </c>
      <c r="S1054" s="18">
        <v>7.9219999999999997</v>
      </c>
      <c r="T1054" s="18">
        <v>10.739000000000001</v>
      </c>
      <c r="U1054" s="18">
        <v>8.6430000000000007</v>
      </c>
      <c r="V1054" s="18">
        <v>10.003</v>
      </c>
    </row>
    <row r="1055" spans="1:22" x14ac:dyDescent="0.25">
      <c r="A1055" s="53">
        <v>43123</v>
      </c>
      <c r="B1055" s="14">
        <v>19</v>
      </c>
      <c r="C1055" s="57">
        <v>523707223000</v>
      </c>
      <c r="D1055" s="57">
        <v>16268989543</v>
      </c>
      <c r="E1055" s="57">
        <v>0</v>
      </c>
      <c r="F1055" s="57">
        <v>577064115361</v>
      </c>
      <c r="G1055" s="59">
        <v>8.9899999999999997E-3</v>
      </c>
      <c r="H1055" s="59">
        <v>2.7899999999999999E-3</v>
      </c>
      <c r="I1055" s="59">
        <v>6.1999999999999998E-3</v>
      </c>
      <c r="J1055" s="59">
        <v>0.15260000000000001</v>
      </c>
      <c r="K1055" s="59">
        <v>2.1199999999999999E-3</v>
      </c>
      <c r="L1055" s="59">
        <v>1.8500000000000001E-3</v>
      </c>
      <c r="M1055" s="59">
        <v>2.7E-4</v>
      </c>
      <c r="N1055" s="59">
        <v>1.16425</v>
      </c>
      <c r="O1055" s="19">
        <v>179.20060000000001</v>
      </c>
      <c r="P1055" s="19">
        <v>114.3698</v>
      </c>
      <c r="Q1055" s="18">
        <v>3.9569999999999999</v>
      </c>
      <c r="R1055" s="18">
        <v>35.484000000000002</v>
      </c>
      <c r="S1055" s="18">
        <v>7.92</v>
      </c>
      <c r="T1055" s="18">
        <v>10.739000000000001</v>
      </c>
      <c r="U1055" s="18">
        <v>8.593</v>
      </c>
      <c r="V1055" s="18">
        <v>9.9559999999999995</v>
      </c>
    </row>
    <row r="1056" spans="1:22" x14ac:dyDescent="0.25">
      <c r="A1056" s="53">
        <v>43124</v>
      </c>
      <c r="B1056" s="14">
        <v>19</v>
      </c>
      <c r="C1056" s="57">
        <v>523707223000</v>
      </c>
      <c r="D1056" s="57">
        <v>16423166645</v>
      </c>
      <c r="E1056" s="57">
        <v>0</v>
      </c>
      <c r="F1056" s="57">
        <v>578230221449</v>
      </c>
      <c r="G1056" s="59">
        <v>1.103E-2</v>
      </c>
      <c r="H1056" s="59">
        <v>4.5599999999999998E-3</v>
      </c>
      <c r="I1056" s="59">
        <v>6.4700000000000001E-3</v>
      </c>
      <c r="J1056" s="59">
        <v>0.18151999999999999</v>
      </c>
      <c r="K1056" s="59">
        <v>2.0200000000000001E-3</v>
      </c>
      <c r="L1056" s="59">
        <v>1.75E-3</v>
      </c>
      <c r="M1056" s="59">
        <v>2.7E-4</v>
      </c>
      <c r="N1056" s="59">
        <v>1.08931</v>
      </c>
      <c r="O1056" s="19">
        <v>179.56270000000001</v>
      </c>
      <c r="P1056" s="19">
        <v>114.5715</v>
      </c>
      <c r="Q1056" s="18">
        <v>3.9670000000000001</v>
      </c>
      <c r="R1056" s="18">
        <v>35.670999999999999</v>
      </c>
      <c r="S1056" s="18">
        <v>7.9169999999999998</v>
      </c>
      <c r="T1056" s="18">
        <v>10.739000000000001</v>
      </c>
      <c r="U1056" s="18">
        <v>8.5709999999999997</v>
      </c>
      <c r="V1056" s="18">
        <v>9.9179999999999993</v>
      </c>
    </row>
    <row r="1057" spans="1:22" x14ac:dyDescent="0.25">
      <c r="A1057" s="53">
        <v>43125</v>
      </c>
      <c r="B1057" s="14">
        <v>19</v>
      </c>
      <c r="C1057" s="57">
        <v>523707223000</v>
      </c>
      <c r="D1057" s="57">
        <v>16577343747</v>
      </c>
      <c r="E1057" s="57">
        <v>0</v>
      </c>
      <c r="F1057" s="57">
        <v>577988971039</v>
      </c>
      <c r="G1057" s="59">
        <v>1.061E-2</v>
      </c>
      <c r="H1057" s="59">
        <v>3.8700000000000002E-3</v>
      </c>
      <c r="I1057" s="59">
        <v>6.7400000000000003E-3</v>
      </c>
      <c r="J1057" s="59">
        <v>0.16653999999999999</v>
      </c>
      <c r="K1057" s="59">
        <v>-4.2000000000000002E-4</v>
      </c>
      <c r="L1057" s="59">
        <v>-6.8000000000000005E-4</v>
      </c>
      <c r="M1057" s="59">
        <v>2.7E-4</v>
      </c>
      <c r="N1057" s="59">
        <v>-0.14127999999999999</v>
      </c>
      <c r="O1057" s="19">
        <v>179.48779999999999</v>
      </c>
      <c r="P1057" s="19">
        <v>114.4927</v>
      </c>
      <c r="Q1057" s="18">
        <v>3.9609999999999999</v>
      </c>
      <c r="R1057" s="18">
        <v>35.587000000000003</v>
      </c>
      <c r="S1057" s="18">
        <v>7.9139999999999997</v>
      </c>
      <c r="T1057" s="18">
        <v>10.739000000000001</v>
      </c>
      <c r="U1057" s="18">
        <v>8.5779999999999994</v>
      </c>
      <c r="V1057" s="18">
        <v>9.9339999999999993</v>
      </c>
    </row>
    <row r="1058" spans="1:22" x14ac:dyDescent="0.25">
      <c r="A1058" s="53">
        <v>43126</v>
      </c>
      <c r="B1058" s="14">
        <v>19</v>
      </c>
      <c r="C1058" s="57">
        <v>523707223000</v>
      </c>
      <c r="D1058" s="57">
        <v>16731520850</v>
      </c>
      <c r="E1058" s="57">
        <v>0</v>
      </c>
      <c r="F1058" s="57">
        <v>578398388257</v>
      </c>
      <c r="G1058" s="59">
        <v>1.132E-2</v>
      </c>
      <c r="H1058" s="59">
        <v>4.3099999999999996E-3</v>
      </c>
      <c r="I1058" s="59">
        <v>7.0099999999999997E-3</v>
      </c>
      <c r="J1058" s="59">
        <v>0.17122999999999999</v>
      </c>
      <c r="K1058" s="59">
        <v>7.1000000000000002E-4</v>
      </c>
      <c r="L1058" s="59">
        <v>4.4000000000000002E-4</v>
      </c>
      <c r="M1058" s="59">
        <v>2.7E-4</v>
      </c>
      <c r="N1058" s="59">
        <v>0.29493000000000003</v>
      </c>
      <c r="O1058" s="19">
        <v>179.61490000000001</v>
      </c>
      <c r="P1058" s="19">
        <v>114.5436</v>
      </c>
      <c r="Q1058" s="18">
        <v>3.9630000000000001</v>
      </c>
      <c r="R1058" s="18">
        <v>35.649000000000001</v>
      </c>
      <c r="S1058" s="18">
        <v>7.9109999999999996</v>
      </c>
      <c r="T1058" s="18">
        <v>10.739000000000001</v>
      </c>
      <c r="U1058" s="18">
        <v>8.577</v>
      </c>
      <c r="V1058" s="18">
        <v>9.9250000000000007</v>
      </c>
    </row>
    <row r="1059" spans="1:22" x14ac:dyDescent="0.25">
      <c r="A1059" s="53">
        <v>43129</v>
      </c>
      <c r="B1059" s="14">
        <v>19</v>
      </c>
      <c r="C1059" s="57">
        <v>523707223000</v>
      </c>
      <c r="D1059" s="57">
        <v>17194052157</v>
      </c>
      <c r="E1059" s="57">
        <v>0</v>
      </c>
      <c r="F1059" s="57">
        <v>580610900213</v>
      </c>
      <c r="G1059" s="59">
        <v>1.519E-2</v>
      </c>
      <c r="H1059" s="59">
        <v>7.3699999999999998E-3</v>
      </c>
      <c r="I1059" s="59">
        <v>7.8200000000000006E-3</v>
      </c>
      <c r="J1059" s="59">
        <v>0.20896000000000001</v>
      </c>
      <c r="K1059" s="59">
        <v>3.8300000000000001E-3</v>
      </c>
      <c r="L1059" s="59">
        <v>3.0300000000000001E-3</v>
      </c>
      <c r="M1059" s="59">
        <v>8.0000000000000004E-4</v>
      </c>
      <c r="N1059" s="59">
        <v>0.59123999999999999</v>
      </c>
      <c r="O1059" s="19">
        <v>180.30199999999999</v>
      </c>
      <c r="P1059" s="19">
        <v>114.8926</v>
      </c>
      <c r="Q1059" s="18">
        <v>3.9780000000000002</v>
      </c>
      <c r="R1059" s="18">
        <v>36.005000000000003</v>
      </c>
      <c r="S1059" s="18">
        <v>7.9029999999999996</v>
      </c>
      <c r="T1059" s="18">
        <v>10.739000000000001</v>
      </c>
      <c r="U1059" s="18">
        <v>8.5359999999999996</v>
      </c>
      <c r="V1059" s="18">
        <v>9.86</v>
      </c>
    </row>
    <row r="1060" spans="1:22" x14ac:dyDescent="0.25">
      <c r="A1060" s="53">
        <v>43130</v>
      </c>
      <c r="B1060" s="14">
        <v>19</v>
      </c>
      <c r="C1060" s="57">
        <v>523707223000</v>
      </c>
      <c r="D1060" s="57">
        <v>17348229259</v>
      </c>
      <c r="E1060" s="57">
        <v>0</v>
      </c>
      <c r="F1060" s="57">
        <v>579941426197</v>
      </c>
      <c r="G1060" s="59">
        <v>1.4019999999999999E-2</v>
      </c>
      <c r="H1060" s="59">
        <v>5.9300000000000004E-3</v>
      </c>
      <c r="I1060" s="59">
        <v>8.09E-3</v>
      </c>
      <c r="J1060" s="59">
        <v>0.18459</v>
      </c>
      <c r="K1060" s="59">
        <v>-1.15E-3</v>
      </c>
      <c r="L1060" s="59">
        <v>-1.42E-3</v>
      </c>
      <c r="M1060" s="59">
        <v>2.7E-4</v>
      </c>
      <c r="N1060" s="59">
        <v>-0.34367999999999999</v>
      </c>
      <c r="O1060" s="19">
        <v>180.0941</v>
      </c>
      <c r="P1060" s="19">
        <v>114.7283</v>
      </c>
      <c r="Q1060" s="18">
        <v>3.9630000000000001</v>
      </c>
      <c r="R1060" s="18">
        <v>35.744</v>
      </c>
      <c r="S1060" s="18">
        <v>7.9</v>
      </c>
      <c r="T1060" s="18">
        <v>10.739000000000001</v>
      </c>
      <c r="U1060" s="18">
        <v>8.5449999999999999</v>
      </c>
      <c r="V1060" s="18">
        <v>9.8889999999999993</v>
      </c>
    </row>
    <row r="1061" spans="1:22" x14ac:dyDescent="0.25">
      <c r="A1061" s="53">
        <v>43131</v>
      </c>
      <c r="B1061" s="14">
        <v>19</v>
      </c>
      <c r="C1061" s="57">
        <v>523707223000</v>
      </c>
      <c r="D1061" s="57">
        <v>17502406362</v>
      </c>
      <c r="E1061" s="57">
        <v>0</v>
      </c>
      <c r="F1061" s="57">
        <v>580072756843</v>
      </c>
      <c r="G1061" s="59">
        <v>1.4250000000000001E-2</v>
      </c>
      <c r="H1061" s="59">
        <v>5.8900000000000003E-3</v>
      </c>
      <c r="I1061" s="59">
        <v>8.3599999999999994E-3</v>
      </c>
      <c r="J1061" s="59">
        <v>0.18128</v>
      </c>
      <c r="K1061" s="59">
        <v>2.3000000000000001E-4</v>
      </c>
      <c r="L1061" s="59">
        <v>-4.0000000000000003E-5</v>
      </c>
      <c r="M1061" s="59">
        <v>2.7E-4</v>
      </c>
      <c r="N1061" s="59">
        <v>8.616E-2</v>
      </c>
      <c r="O1061" s="19">
        <v>180.13489999999999</v>
      </c>
      <c r="P1061" s="19">
        <v>114.7238</v>
      </c>
      <c r="Q1061" s="18">
        <v>3.9620000000000002</v>
      </c>
      <c r="R1061" s="18">
        <v>35.744999999999997</v>
      </c>
      <c r="S1061" s="18">
        <v>7.8979999999999997</v>
      </c>
      <c r="T1061" s="18">
        <v>10.739000000000001</v>
      </c>
      <c r="U1061" s="18">
        <v>8.5500000000000007</v>
      </c>
      <c r="V1061" s="18">
        <v>9.891</v>
      </c>
    </row>
    <row r="1062" spans="1:22" x14ac:dyDescent="0.25">
      <c r="A1062" s="53">
        <v>43132</v>
      </c>
      <c r="B1062" s="14">
        <v>17</v>
      </c>
      <c r="C1062" s="57">
        <v>519065646000</v>
      </c>
      <c r="D1062" s="57">
        <v>17430659682</v>
      </c>
      <c r="E1062" s="57">
        <v>0</v>
      </c>
      <c r="F1062" s="57">
        <v>577523565548</v>
      </c>
      <c r="G1062" s="59">
        <v>7.2999999999999996E-4</v>
      </c>
      <c r="H1062" s="59">
        <v>4.6000000000000001E-4</v>
      </c>
      <c r="I1062" s="59">
        <v>2.7E-4</v>
      </c>
      <c r="J1062" s="59">
        <v>0.30346000000000001</v>
      </c>
      <c r="K1062" s="59">
        <v>7.2999999999999996E-4</v>
      </c>
      <c r="L1062" s="59">
        <v>4.6000000000000001E-4</v>
      </c>
      <c r="M1062" s="59">
        <v>2.7E-4</v>
      </c>
      <c r="N1062" s="59">
        <v>0.30346000000000001</v>
      </c>
      <c r="O1062" s="19">
        <v>180.26570000000001</v>
      </c>
      <c r="P1062" s="19">
        <v>114.7764</v>
      </c>
      <c r="Q1062" s="18">
        <v>4.3099999999999996</v>
      </c>
      <c r="R1062" s="18">
        <v>40.865000000000002</v>
      </c>
      <c r="S1062" s="18">
        <v>9.18</v>
      </c>
      <c r="T1062" s="18">
        <v>10.829000000000001</v>
      </c>
      <c r="U1062" s="18">
        <v>8.8179999999999996</v>
      </c>
      <c r="V1062" s="18">
        <v>10.039</v>
      </c>
    </row>
    <row r="1063" spans="1:22" x14ac:dyDescent="0.25">
      <c r="A1063" s="53">
        <v>43133</v>
      </c>
      <c r="B1063" s="14">
        <v>17</v>
      </c>
      <c r="C1063" s="57">
        <v>519065646000</v>
      </c>
      <c r="D1063" s="57">
        <v>17584873101</v>
      </c>
      <c r="E1063" s="57">
        <v>0</v>
      </c>
      <c r="F1063" s="57">
        <v>578760050969</v>
      </c>
      <c r="G1063" s="59">
        <v>2.8700000000000002E-3</v>
      </c>
      <c r="H1063" s="59">
        <v>2.33E-3</v>
      </c>
      <c r="I1063" s="59">
        <v>5.2999999999999998E-4</v>
      </c>
      <c r="J1063" s="59">
        <v>0.68679000000000001</v>
      </c>
      <c r="K1063" s="59">
        <v>2.14E-3</v>
      </c>
      <c r="L1063" s="59">
        <v>1.8699999999999999E-3</v>
      </c>
      <c r="M1063" s="59">
        <v>2.7E-4</v>
      </c>
      <c r="N1063" s="59">
        <v>1.18286</v>
      </c>
      <c r="O1063" s="19">
        <v>180.65170000000001</v>
      </c>
      <c r="P1063" s="19">
        <v>114.99160000000001</v>
      </c>
      <c r="Q1063" s="18">
        <v>4.3250000000000002</v>
      </c>
      <c r="R1063" s="18">
        <v>41.207999999999998</v>
      </c>
      <c r="S1063" s="18">
        <v>9.1769999999999996</v>
      </c>
      <c r="T1063" s="18">
        <v>10.829000000000001</v>
      </c>
      <c r="U1063" s="18">
        <v>8.8000000000000007</v>
      </c>
      <c r="V1063" s="18">
        <v>10.005000000000001</v>
      </c>
    </row>
    <row r="1064" spans="1:22" x14ac:dyDescent="0.25">
      <c r="A1064" s="53">
        <v>43136</v>
      </c>
      <c r="B1064" s="14">
        <v>17</v>
      </c>
      <c r="C1064" s="57">
        <v>519065646000</v>
      </c>
      <c r="D1064" s="57">
        <v>18047513357</v>
      </c>
      <c r="E1064" s="57">
        <v>0</v>
      </c>
      <c r="F1064" s="57">
        <v>579922510939</v>
      </c>
      <c r="G1064" s="59">
        <v>4.8799999999999998E-3</v>
      </c>
      <c r="H1064" s="59">
        <v>3.5500000000000002E-3</v>
      </c>
      <c r="I1064" s="59">
        <v>1.34E-3</v>
      </c>
      <c r="J1064" s="59">
        <v>0.42704999999999999</v>
      </c>
      <c r="K1064" s="59">
        <v>2.0100000000000001E-3</v>
      </c>
      <c r="L1064" s="59">
        <v>1.2099999999999999E-3</v>
      </c>
      <c r="M1064" s="59">
        <v>8.0000000000000004E-4</v>
      </c>
      <c r="N1064" s="59">
        <v>0.27650999999999998</v>
      </c>
      <c r="O1064" s="19">
        <v>181.0145</v>
      </c>
      <c r="P1064" s="19">
        <v>115.1307</v>
      </c>
      <c r="Q1064" s="18">
        <v>4.3259999999999996</v>
      </c>
      <c r="R1064" s="18">
        <v>41.302999999999997</v>
      </c>
      <c r="S1064" s="18">
        <v>9.1690000000000005</v>
      </c>
      <c r="T1064" s="18">
        <v>10.829000000000001</v>
      </c>
      <c r="U1064" s="18">
        <v>8.7769999999999992</v>
      </c>
      <c r="V1064" s="18">
        <v>9.98</v>
      </c>
    </row>
    <row r="1065" spans="1:22" x14ac:dyDescent="0.25">
      <c r="A1065" s="53">
        <v>43137</v>
      </c>
      <c r="B1065" s="14">
        <v>17</v>
      </c>
      <c r="C1065" s="57">
        <v>519065646000</v>
      </c>
      <c r="D1065" s="57">
        <v>18201726776</v>
      </c>
      <c r="E1065" s="57">
        <v>0</v>
      </c>
      <c r="F1065" s="57">
        <v>582046746380</v>
      </c>
      <c r="G1065" s="59">
        <v>8.5599999999999999E-3</v>
      </c>
      <c r="H1065" s="59">
        <v>6.96E-3</v>
      </c>
      <c r="I1065" s="59">
        <v>1.6000000000000001E-3</v>
      </c>
      <c r="J1065" s="59">
        <v>0.67995000000000005</v>
      </c>
      <c r="K1065" s="59">
        <v>3.6600000000000001E-3</v>
      </c>
      <c r="L1065" s="59">
        <v>3.3999999999999998E-3</v>
      </c>
      <c r="M1065" s="59">
        <v>2.7E-4</v>
      </c>
      <c r="N1065" s="59">
        <v>2.7982499999999999</v>
      </c>
      <c r="O1065" s="19">
        <v>181.67760000000001</v>
      </c>
      <c r="P1065" s="19">
        <v>115.5223</v>
      </c>
      <c r="Q1065" s="18">
        <v>4.3529999999999998</v>
      </c>
      <c r="R1065" s="18">
        <v>41.857999999999997</v>
      </c>
      <c r="S1065" s="18">
        <v>9.1660000000000004</v>
      </c>
      <c r="T1065" s="18">
        <v>10.829000000000001</v>
      </c>
      <c r="U1065" s="18">
        <v>8.7409999999999997</v>
      </c>
      <c r="V1065" s="18">
        <v>9.9149999999999991</v>
      </c>
    </row>
    <row r="1066" spans="1:22" x14ac:dyDescent="0.25">
      <c r="A1066" s="53">
        <v>43138</v>
      </c>
      <c r="B1066" s="14">
        <v>17</v>
      </c>
      <c r="C1066" s="57">
        <v>519065646000</v>
      </c>
      <c r="D1066" s="57">
        <v>17327985245</v>
      </c>
      <c r="E1066" s="57">
        <v>1027954950</v>
      </c>
      <c r="F1066" s="57">
        <v>582400295511</v>
      </c>
      <c r="G1066" s="59">
        <v>9.1800000000000007E-3</v>
      </c>
      <c r="H1066" s="59">
        <v>7.3099999999999997E-3</v>
      </c>
      <c r="I1066" s="59">
        <v>1.8699999999999999E-3</v>
      </c>
      <c r="J1066" s="59">
        <v>0.61012999999999995</v>
      </c>
      <c r="K1066" s="59">
        <v>6.0999999999999997E-4</v>
      </c>
      <c r="L1066" s="59">
        <v>3.4000000000000002E-4</v>
      </c>
      <c r="M1066" s="59">
        <v>2.5999999999999998E-4</v>
      </c>
      <c r="N1066" s="59">
        <v>0.24812999999999999</v>
      </c>
      <c r="O1066" s="19">
        <v>181.78790000000001</v>
      </c>
      <c r="P1066" s="19">
        <v>115.562</v>
      </c>
      <c r="Q1066" s="18">
        <v>4.351</v>
      </c>
      <c r="R1066" s="18">
        <v>41.817</v>
      </c>
      <c r="S1066" s="18">
        <v>9.1639999999999997</v>
      </c>
      <c r="T1066" s="18">
        <v>10.829000000000001</v>
      </c>
      <c r="U1066" s="18">
        <v>8.7219999999999995</v>
      </c>
      <c r="V1066" s="18">
        <v>9.9060000000000006</v>
      </c>
    </row>
    <row r="1067" spans="1:22" x14ac:dyDescent="0.25">
      <c r="A1067" s="53">
        <v>43139</v>
      </c>
      <c r="B1067" s="14">
        <v>17</v>
      </c>
      <c r="C1067" s="57">
        <v>519065646000</v>
      </c>
      <c r="D1067" s="57">
        <v>17482291261</v>
      </c>
      <c r="E1067" s="57">
        <v>1028081684</v>
      </c>
      <c r="F1067" s="57">
        <v>582466775189</v>
      </c>
      <c r="G1067" s="59">
        <v>9.2899999999999996E-3</v>
      </c>
      <c r="H1067" s="59">
        <v>7.1500000000000001E-3</v>
      </c>
      <c r="I1067" s="59">
        <v>2.14E-3</v>
      </c>
      <c r="J1067" s="59">
        <v>0.52498999999999996</v>
      </c>
      <c r="K1067" s="59">
        <v>1.1E-4</v>
      </c>
      <c r="L1067" s="59">
        <v>-1.4999999999999999E-4</v>
      </c>
      <c r="M1067" s="59">
        <v>2.7E-4</v>
      </c>
      <c r="N1067" s="59">
        <v>4.2540000000000001E-2</v>
      </c>
      <c r="O1067" s="19">
        <v>181.80869999999999</v>
      </c>
      <c r="P1067" s="19">
        <v>115.5445</v>
      </c>
      <c r="Q1067" s="18">
        <v>4.3499999999999996</v>
      </c>
      <c r="R1067" s="18">
        <v>41.838000000000001</v>
      </c>
      <c r="S1067" s="18">
        <v>9.1609999999999996</v>
      </c>
      <c r="T1067" s="18">
        <v>10.829000000000001</v>
      </c>
      <c r="U1067" s="18">
        <v>8.7270000000000003</v>
      </c>
      <c r="V1067" s="18">
        <v>9.9109999999999996</v>
      </c>
    </row>
    <row r="1068" spans="1:22" x14ac:dyDescent="0.25">
      <c r="A1068" s="53">
        <v>43140</v>
      </c>
      <c r="B1068" s="14">
        <v>17</v>
      </c>
      <c r="C1068" s="57">
        <v>519065646000</v>
      </c>
      <c r="D1068" s="57">
        <v>17636597277</v>
      </c>
      <c r="E1068" s="57">
        <v>1028208434</v>
      </c>
      <c r="F1068" s="57">
        <v>584776106625</v>
      </c>
      <c r="G1068" s="59">
        <v>1.329E-2</v>
      </c>
      <c r="H1068" s="59">
        <v>1.089E-2</v>
      </c>
      <c r="I1068" s="59">
        <v>2.4099999999999998E-3</v>
      </c>
      <c r="J1068" s="59">
        <v>0.70843</v>
      </c>
      <c r="K1068" s="59">
        <v>3.96E-3</v>
      </c>
      <c r="L1068" s="59">
        <v>3.7000000000000002E-3</v>
      </c>
      <c r="M1068" s="59">
        <v>2.7E-4</v>
      </c>
      <c r="N1068" s="59">
        <v>3.2387600000000001</v>
      </c>
      <c r="O1068" s="19">
        <v>182.52950000000001</v>
      </c>
      <c r="P1068" s="19">
        <v>115.97280000000001</v>
      </c>
      <c r="Q1068" s="18">
        <v>4.3769999999999998</v>
      </c>
      <c r="R1068" s="18">
        <v>42.396999999999998</v>
      </c>
      <c r="S1068" s="18">
        <v>9.1579999999999995</v>
      </c>
      <c r="T1068" s="18">
        <v>10.829000000000001</v>
      </c>
      <c r="U1068" s="18">
        <v>8.6780000000000008</v>
      </c>
      <c r="V1068" s="18">
        <v>9.8379999999999992</v>
      </c>
    </row>
    <row r="1069" spans="1:22" x14ac:dyDescent="0.25">
      <c r="A1069" s="53">
        <v>43143</v>
      </c>
      <c r="B1069" s="14">
        <v>17</v>
      </c>
      <c r="C1069" s="57">
        <v>519065646000</v>
      </c>
      <c r="D1069" s="57">
        <v>18099515326</v>
      </c>
      <c r="E1069" s="57">
        <v>1028588730</v>
      </c>
      <c r="F1069" s="57">
        <v>585527231121</v>
      </c>
      <c r="G1069" s="59">
        <v>1.46E-2</v>
      </c>
      <c r="H1069" s="59">
        <v>1.1390000000000001E-2</v>
      </c>
      <c r="I1069" s="59">
        <v>3.2100000000000002E-3</v>
      </c>
      <c r="J1069" s="59">
        <v>0.55383000000000004</v>
      </c>
      <c r="K1069" s="59">
        <v>1.2800000000000001E-3</v>
      </c>
      <c r="L1069" s="59">
        <v>4.8999999999999998E-4</v>
      </c>
      <c r="M1069" s="59">
        <v>7.9000000000000001E-4</v>
      </c>
      <c r="N1069" s="59">
        <v>0.16903000000000001</v>
      </c>
      <c r="O1069" s="19">
        <v>182.76400000000001</v>
      </c>
      <c r="P1069" s="19">
        <v>116.0301</v>
      </c>
      <c r="Q1069" s="18">
        <v>4.3760000000000003</v>
      </c>
      <c r="R1069" s="18">
        <v>42.475999999999999</v>
      </c>
      <c r="S1069" s="18">
        <v>9.15</v>
      </c>
      <c r="T1069" s="18">
        <v>10.829000000000001</v>
      </c>
      <c r="U1069" s="18">
        <v>8.6780000000000008</v>
      </c>
      <c r="V1069" s="18">
        <v>9.83</v>
      </c>
    </row>
    <row r="1070" spans="1:22" x14ac:dyDescent="0.25">
      <c r="A1070" s="53">
        <v>43144</v>
      </c>
      <c r="B1070" s="14">
        <v>17</v>
      </c>
      <c r="C1070" s="57">
        <v>519065646000</v>
      </c>
      <c r="D1070" s="57">
        <v>18253821342</v>
      </c>
      <c r="E1070" s="57">
        <v>1028715543</v>
      </c>
      <c r="F1070" s="57">
        <v>585829078274</v>
      </c>
      <c r="G1070" s="59">
        <v>1.512E-2</v>
      </c>
      <c r="H1070" s="59">
        <v>1.1639999999999999E-2</v>
      </c>
      <c r="I1070" s="59">
        <v>3.48E-3</v>
      </c>
      <c r="J1070" s="59">
        <v>0.52393000000000001</v>
      </c>
      <c r="K1070" s="59">
        <v>5.1999999999999995E-4</v>
      </c>
      <c r="L1070" s="59">
        <v>2.5000000000000001E-4</v>
      </c>
      <c r="M1070" s="59">
        <v>2.5999999999999998E-4</v>
      </c>
      <c r="N1070" s="59">
        <v>0.20696999999999999</v>
      </c>
      <c r="O1070" s="19">
        <v>182.85820000000001</v>
      </c>
      <c r="P1070" s="19">
        <v>116.0594</v>
      </c>
      <c r="Q1070" s="18">
        <v>4.3730000000000002</v>
      </c>
      <c r="R1070" s="18">
        <v>42.424999999999997</v>
      </c>
      <c r="S1070" s="18">
        <v>9.1470000000000002</v>
      </c>
      <c r="T1070" s="18">
        <v>10.829000000000001</v>
      </c>
      <c r="U1070" s="18">
        <v>8.6679999999999993</v>
      </c>
      <c r="V1070" s="18">
        <v>9.8230000000000004</v>
      </c>
    </row>
    <row r="1071" spans="1:22" x14ac:dyDescent="0.25">
      <c r="A1071" s="53">
        <v>43145</v>
      </c>
      <c r="B1071" s="14">
        <v>17</v>
      </c>
      <c r="C1071" s="57">
        <v>519065646000</v>
      </c>
      <c r="D1071" s="57">
        <v>18408127359</v>
      </c>
      <c r="E1071" s="57">
        <v>1028842370</v>
      </c>
      <c r="F1071" s="57">
        <v>586455761276</v>
      </c>
      <c r="G1071" s="59">
        <v>1.6199999999999999E-2</v>
      </c>
      <c r="H1071" s="59">
        <v>1.2460000000000001E-2</v>
      </c>
      <c r="I1071" s="59">
        <v>3.7399999999999998E-3</v>
      </c>
      <c r="J1071" s="59">
        <v>0.52054999999999996</v>
      </c>
      <c r="K1071" s="59">
        <v>1.07E-3</v>
      </c>
      <c r="L1071" s="59">
        <v>8.0999999999999996E-4</v>
      </c>
      <c r="M1071" s="59">
        <v>2.5999999999999998E-4</v>
      </c>
      <c r="N1071" s="59">
        <v>0.47733999999999999</v>
      </c>
      <c r="O1071" s="19">
        <v>183.0538</v>
      </c>
      <c r="P1071" s="19">
        <v>116.1532</v>
      </c>
      <c r="Q1071" s="18">
        <v>4.3710000000000004</v>
      </c>
      <c r="R1071" s="18">
        <v>42.398000000000003</v>
      </c>
      <c r="S1071" s="18">
        <v>9.1440000000000001</v>
      </c>
      <c r="T1071" s="18">
        <v>10.829000000000001</v>
      </c>
      <c r="U1071" s="18">
        <v>8.65</v>
      </c>
      <c r="V1071" s="18">
        <v>9.8040000000000003</v>
      </c>
    </row>
    <row r="1072" spans="1:22" x14ac:dyDescent="0.25">
      <c r="A1072" s="53">
        <v>43146</v>
      </c>
      <c r="B1072" s="14">
        <v>17</v>
      </c>
      <c r="C1072" s="57">
        <v>519065646000</v>
      </c>
      <c r="D1072" s="57">
        <v>18562433375</v>
      </c>
      <c r="E1072" s="57">
        <v>1028969214</v>
      </c>
      <c r="F1072" s="57">
        <v>584432676398</v>
      </c>
      <c r="G1072" s="59">
        <v>1.2699999999999999E-2</v>
      </c>
      <c r="H1072" s="59">
        <v>8.6899999999999998E-3</v>
      </c>
      <c r="I1072" s="59">
        <v>4.0099999999999997E-3</v>
      </c>
      <c r="J1072" s="59">
        <v>0.35941000000000001</v>
      </c>
      <c r="K1072" s="59">
        <v>-3.4499999999999999E-3</v>
      </c>
      <c r="L1072" s="59">
        <v>-3.7100000000000002E-3</v>
      </c>
      <c r="M1072" s="59">
        <v>2.5999999999999998E-4</v>
      </c>
      <c r="N1072" s="59">
        <v>-0.71672000000000002</v>
      </c>
      <c r="O1072" s="19">
        <v>182.42230000000001</v>
      </c>
      <c r="P1072" s="19">
        <v>115.7204</v>
      </c>
      <c r="Q1072" s="18">
        <v>4.3499999999999996</v>
      </c>
      <c r="R1072" s="18">
        <v>42.081000000000003</v>
      </c>
      <c r="S1072" s="18">
        <v>9.1419999999999995</v>
      </c>
      <c r="T1072" s="18">
        <v>10.829000000000001</v>
      </c>
      <c r="U1072" s="18">
        <v>8.7119999999999997</v>
      </c>
      <c r="V1072" s="18">
        <v>9.8849999999999998</v>
      </c>
    </row>
    <row r="1073" spans="1:22" x14ac:dyDescent="0.25">
      <c r="A1073" s="53">
        <v>43147</v>
      </c>
      <c r="B1073" s="14">
        <v>17</v>
      </c>
      <c r="C1073" s="57">
        <v>519065646000</v>
      </c>
      <c r="D1073" s="57">
        <v>18716739391</v>
      </c>
      <c r="E1073" s="57">
        <v>1029096073</v>
      </c>
      <c r="F1073" s="57">
        <v>584532432646</v>
      </c>
      <c r="G1073" s="59">
        <v>1.2869999999999999E-2</v>
      </c>
      <c r="H1073" s="59">
        <v>8.5900000000000004E-3</v>
      </c>
      <c r="I1073" s="59">
        <v>4.28E-3</v>
      </c>
      <c r="J1073" s="59">
        <v>0.33877000000000002</v>
      </c>
      <c r="K1073" s="59">
        <v>1.7000000000000001E-4</v>
      </c>
      <c r="L1073" s="59">
        <v>-9.0000000000000006E-5</v>
      </c>
      <c r="M1073" s="59">
        <v>2.5999999999999998E-4</v>
      </c>
      <c r="N1073" s="59">
        <v>6.4280000000000004E-2</v>
      </c>
      <c r="O1073" s="19">
        <v>182.45349999999999</v>
      </c>
      <c r="P1073" s="19">
        <v>115.70950000000001</v>
      </c>
      <c r="Q1073" s="18">
        <v>4.3440000000000003</v>
      </c>
      <c r="R1073" s="18">
        <v>41.972999999999999</v>
      </c>
      <c r="S1073" s="18">
        <v>9.1389999999999993</v>
      </c>
      <c r="T1073" s="18">
        <v>10.829000000000001</v>
      </c>
      <c r="U1073" s="18">
        <v>8.7040000000000006</v>
      </c>
      <c r="V1073" s="18">
        <v>9.8849999999999998</v>
      </c>
    </row>
    <row r="1074" spans="1:22" x14ac:dyDescent="0.25">
      <c r="A1074" s="53">
        <v>43150</v>
      </c>
      <c r="B1074" s="14">
        <v>17</v>
      </c>
      <c r="C1074" s="57">
        <v>519065646000</v>
      </c>
      <c r="D1074" s="57">
        <v>15134966257</v>
      </c>
      <c r="E1074" s="57">
        <v>5074896698</v>
      </c>
      <c r="F1074" s="57">
        <v>586745247475</v>
      </c>
      <c r="G1074" s="59">
        <v>1.6709999999999999E-2</v>
      </c>
      <c r="H1074" s="59">
        <v>1.162E-2</v>
      </c>
      <c r="I1074" s="59">
        <v>5.0800000000000003E-3</v>
      </c>
      <c r="J1074" s="59">
        <v>0.37475000000000003</v>
      </c>
      <c r="K1074" s="59">
        <v>3.79E-3</v>
      </c>
      <c r="L1074" s="59">
        <v>2.99E-3</v>
      </c>
      <c r="M1074" s="59">
        <v>7.9000000000000001E-4</v>
      </c>
      <c r="N1074" s="59">
        <v>0.58362000000000003</v>
      </c>
      <c r="O1074" s="19">
        <v>183.14420000000001</v>
      </c>
      <c r="P1074" s="19">
        <v>116.05719999999999</v>
      </c>
      <c r="Q1074" s="18">
        <v>4.3540000000000001</v>
      </c>
      <c r="R1074" s="18">
        <v>42.183999999999997</v>
      </c>
      <c r="S1074" s="18">
        <v>9.1310000000000002</v>
      </c>
      <c r="T1074" s="18">
        <v>10.829000000000001</v>
      </c>
      <c r="U1074" s="18">
        <v>8.6189999999999998</v>
      </c>
      <c r="V1074" s="18">
        <v>9.8209999999999997</v>
      </c>
    </row>
    <row r="1075" spans="1:22" x14ac:dyDescent="0.25">
      <c r="A1075" s="53">
        <v>43151</v>
      </c>
      <c r="B1075" s="14">
        <v>17</v>
      </c>
      <c r="C1075" s="57">
        <v>519065646000</v>
      </c>
      <c r="D1075" s="57">
        <v>15289636682</v>
      </c>
      <c r="E1075" s="57">
        <v>5075522370</v>
      </c>
      <c r="F1075" s="57">
        <v>588423407842</v>
      </c>
      <c r="G1075" s="59">
        <v>1.9609999999999999E-2</v>
      </c>
      <c r="H1075" s="59">
        <v>1.426E-2</v>
      </c>
      <c r="I1075" s="59">
        <v>5.3499999999999997E-3</v>
      </c>
      <c r="J1075" s="59">
        <v>0.42543999999999998</v>
      </c>
      <c r="K1075" s="59">
        <v>2.8600000000000001E-3</v>
      </c>
      <c r="L1075" s="59">
        <v>2.5999999999999999E-3</v>
      </c>
      <c r="M1075" s="59">
        <v>2.5999999999999998E-4</v>
      </c>
      <c r="N1075" s="59">
        <v>1.8361700000000001</v>
      </c>
      <c r="O1075" s="19">
        <v>183.66800000000001</v>
      </c>
      <c r="P1075" s="19">
        <v>116.3599</v>
      </c>
      <c r="Q1075" s="18">
        <v>4.3639999999999999</v>
      </c>
      <c r="R1075" s="18">
        <v>42.371000000000002</v>
      </c>
      <c r="S1075" s="18">
        <v>9.1280000000000001</v>
      </c>
      <c r="T1075" s="18">
        <v>10.829000000000001</v>
      </c>
      <c r="U1075" s="18">
        <v>8.5660000000000007</v>
      </c>
      <c r="V1075" s="18">
        <v>9.7639999999999993</v>
      </c>
    </row>
    <row r="1076" spans="1:22" x14ac:dyDescent="0.25">
      <c r="A1076" s="53">
        <v>43152</v>
      </c>
      <c r="B1076" s="14">
        <v>17</v>
      </c>
      <c r="C1076" s="57">
        <v>519065646000</v>
      </c>
      <c r="D1076" s="57">
        <v>15444307106</v>
      </c>
      <c r="E1076" s="57">
        <v>5076148119</v>
      </c>
      <c r="F1076" s="57">
        <v>587897997831</v>
      </c>
      <c r="G1076" s="59">
        <v>1.8700000000000001E-2</v>
      </c>
      <c r="H1076" s="59">
        <v>1.308E-2</v>
      </c>
      <c r="I1076" s="59">
        <v>5.62E-3</v>
      </c>
      <c r="J1076" s="59">
        <v>0.37998999999999999</v>
      </c>
      <c r="K1076" s="59">
        <v>-8.8999999999999995E-4</v>
      </c>
      <c r="L1076" s="59">
        <v>-1.16E-3</v>
      </c>
      <c r="M1076" s="59">
        <v>2.5999999999999998E-4</v>
      </c>
      <c r="N1076" s="59">
        <v>-0.27823999999999999</v>
      </c>
      <c r="O1076" s="19">
        <v>183.50399999999999</v>
      </c>
      <c r="P1076" s="19">
        <v>116.2246</v>
      </c>
      <c r="Q1076" s="18">
        <v>4.3520000000000003</v>
      </c>
      <c r="R1076" s="18">
        <v>42.165999999999997</v>
      </c>
      <c r="S1076" s="18">
        <v>9.125</v>
      </c>
      <c r="T1076" s="18">
        <v>10.829000000000001</v>
      </c>
      <c r="U1076" s="18">
        <v>8.57</v>
      </c>
      <c r="V1076" s="18">
        <v>9.7870000000000008</v>
      </c>
    </row>
    <row r="1077" spans="1:22" x14ac:dyDescent="0.25">
      <c r="A1077" s="53">
        <v>43153</v>
      </c>
      <c r="B1077" s="14">
        <v>17</v>
      </c>
      <c r="C1077" s="57">
        <v>519065646000</v>
      </c>
      <c r="D1077" s="57">
        <v>15598977531</v>
      </c>
      <c r="E1077" s="57">
        <v>5076773946</v>
      </c>
      <c r="F1077" s="57">
        <v>587733329117</v>
      </c>
      <c r="G1077" s="59">
        <v>1.8419999999999999E-2</v>
      </c>
      <c r="H1077" s="59">
        <v>1.2529999999999999E-2</v>
      </c>
      <c r="I1077" s="59">
        <v>5.8900000000000003E-3</v>
      </c>
      <c r="J1077" s="59">
        <v>0.35363</v>
      </c>
      <c r="K1077" s="59">
        <v>-2.7999999999999998E-4</v>
      </c>
      <c r="L1077" s="59">
        <v>-5.4000000000000001E-4</v>
      </c>
      <c r="M1077" s="59">
        <v>2.5999999999999998E-4</v>
      </c>
      <c r="N1077" s="59">
        <v>-9.7199999999999995E-2</v>
      </c>
      <c r="O1077" s="19">
        <v>183.45259999999999</v>
      </c>
      <c r="P1077" s="19">
        <v>116.161</v>
      </c>
      <c r="Q1077" s="18">
        <v>4.3479999999999999</v>
      </c>
      <c r="R1077" s="18">
        <v>42.127000000000002</v>
      </c>
      <c r="S1077" s="18">
        <v>9.1219999999999999</v>
      </c>
      <c r="T1077" s="18">
        <v>10.829000000000001</v>
      </c>
      <c r="U1077" s="18">
        <v>8.5839999999999996</v>
      </c>
      <c r="V1077" s="18">
        <v>9.8000000000000007</v>
      </c>
    </row>
    <row r="1078" spans="1:22" x14ac:dyDescent="0.25">
      <c r="A1078" s="53">
        <v>43154</v>
      </c>
      <c r="B1078" s="14">
        <v>17</v>
      </c>
      <c r="C1078" s="57">
        <v>519065646000</v>
      </c>
      <c r="D1078" s="57">
        <v>15753647956</v>
      </c>
      <c r="E1078" s="57">
        <v>5077399850</v>
      </c>
      <c r="F1078" s="57">
        <v>587882172542</v>
      </c>
      <c r="G1078" s="59">
        <v>1.8679999999999999E-2</v>
      </c>
      <c r="H1078" s="59">
        <v>1.252E-2</v>
      </c>
      <c r="I1078" s="59">
        <v>6.1599999999999997E-3</v>
      </c>
      <c r="J1078" s="59">
        <v>0.34129999999999999</v>
      </c>
      <c r="K1078" s="59">
        <v>2.5000000000000001E-4</v>
      </c>
      <c r="L1078" s="59">
        <v>-1.0000000000000001E-5</v>
      </c>
      <c r="M1078" s="59">
        <v>2.5999999999999998E-4</v>
      </c>
      <c r="N1078" s="59">
        <v>9.6829999999999999E-2</v>
      </c>
      <c r="O1078" s="19">
        <v>183.499</v>
      </c>
      <c r="P1078" s="19">
        <v>116.1597</v>
      </c>
      <c r="Q1078" s="18">
        <v>4.3449999999999998</v>
      </c>
      <c r="R1078" s="18">
        <v>42.087000000000003</v>
      </c>
      <c r="S1078" s="18">
        <v>9.1199999999999992</v>
      </c>
      <c r="T1078" s="18">
        <v>10.829000000000001</v>
      </c>
      <c r="U1078" s="18">
        <v>8.5809999999999995</v>
      </c>
      <c r="V1078" s="18">
        <v>9.7989999999999995</v>
      </c>
    </row>
    <row r="1079" spans="1:22" x14ac:dyDescent="0.25">
      <c r="A1079" s="53">
        <v>43157</v>
      </c>
      <c r="B1079" s="14">
        <v>17</v>
      </c>
      <c r="C1079" s="57">
        <v>519065646000</v>
      </c>
      <c r="D1079" s="57">
        <v>16217659230</v>
      </c>
      <c r="E1079" s="57">
        <v>5079277792</v>
      </c>
      <c r="F1079" s="57">
        <v>588739563774</v>
      </c>
      <c r="G1079" s="59">
        <v>2.0160000000000001E-2</v>
      </c>
      <c r="H1079" s="59">
        <v>1.319E-2</v>
      </c>
      <c r="I1079" s="59">
        <v>6.9699999999999996E-3</v>
      </c>
      <c r="J1079" s="59">
        <v>0.32341999999999999</v>
      </c>
      <c r="K1079" s="59">
        <v>1.4599999999999999E-3</v>
      </c>
      <c r="L1079" s="59">
        <v>6.7000000000000002E-4</v>
      </c>
      <c r="M1079" s="59">
        <v>7.9000000000000001E-4</v>
      </c>
      <c r="N1079" s="59">
        <v>0.19400999999999999</v>
      </c>
      <c r="O1079" s="19">
        <v>183.76669999999999</v>
      </c>
      <c r="P1079" s="19">
        <v>116.2375</v>
      </c>
      <c r="Q1079" s="18">
        <v>4.3390000000000004</v>
      </c>
      <c r="R1079" s="18">
        <v>42.02</v>
      </c>
      <c r="S1079" s="18">
        <v>9.1110000000000007</v>
      </c>
      <c r="T1079" s="18">
        <v>10.829000000000001</v>
      </c>
      <c r="U1079" s="18">
        <v>8.5660000000000007</v>
      </c>
      <c r="V1079" s="18">
        <v>9.7829999999999995</v>
      </c>
    </row>
    <row r="1080" spans="1:22" x14ac:dyDescent="0.25">
      <c r="A1080" s="53">
        <v>43158</v>
      </c>
      <c r="B1080" s="14">
        <v>17</v>
      </c>
      <c r="C1080" s="57">
        <v>519065646000</v>
      </c>
      <c r="D1080" s="57">
        <v>16372329655</v>
      </c>
      <c r="E1080" s="57">
        <v>5079904004</v>
      </c>
      <c r="F1080" s="57">
        <v>589066982255</v>
      </c>
      <c r="G1080" s="59">
        <v>2.0729999999999998E-2</v>
      </c>
      <c r="H1080" s="59">
        <v>1.349E-2</v>
      </c>
      <c r="I1080" s="59">
        <v>7.2399999999999999E-3</v>
      </c>
      <c r="J1080" s="59">
        <v>0.31963999999999998</v>
      </c>
      <c r="K1080" s="59">
        <v>5.5999999999999995E-4</v>
      </c>
      <c r="L1080" s="59">
        <v>2.9E-4</v>
      </c>
      <c r="M1080" s="59">
        <v>2.5999999999999998E-4</v>
      </c>
      <c r="N1080" s="59">
        <v>0.22499</v>
      </c>
      <c r="O1080" s="19">
        <v>183.8689</v>
      </c>
      <c r="P1080" s="19">
        <v>116.2717</v>
      </c>
      <c r="Q1080" s="18">
        <v>4.3390000000000004</v>
      </c>
      <c r="R1080" s="18">
        <v>42.037999999999997</v>
      </c>
      <c r="S1080" s="18">
        <v>9.109</v>
      </c>
      <c r="T1080" s="18">
        <v>10.829000000000001</v>
      </c>
      <c r="U1080" s="18">
        <v>8.5609999999999999</v>
      </c>
      <c r="V1080" s="18">
        <v>9.7769999999999992</v>
      </c>
    </row>
    <row r="1081" spans="1:22" x14ac:dyDescent="0.25">
      <c r="A1081" s="53">
        <v>43159</v>
      </c>
      <c r="B1081" s="14">
        <v>17</v>
      </c>
      <c r="C1081" s="57">
        <v>519065646000</v>
      </c>
      <c r="D1081" s="57">
        <v>16527000080</v>
      </c>
      <c r="E1081" s="57">
        <v>5080530294</v>
      </c>
      <c r="F1081" s="57">
        <v>589087011665</v>
      </c>
      <c r="G1081" s="59">
        <v>2.0760000000000001E-2</v>
      </c>
      <c r="H1081" s="59">
        <v>1.3259999999999999E-2</v>
      </c>
      <c r="I1081" s="59">
        <v>7.4999999999999997E-3</v>
      </c>
      <c r="J1081" s="59">
        <v>0.30720999999999998</v>
      </c>
      <c r="K1081" s="59">
        <v>3.0000000000000001E-5</v>
      </c>
      <c r="L1081" s="59">
        <v>-2.3000000000000001E-4</v>
      </c>
      <c r="M1081" s="59">
        <v>2.5999999999999998E-4</v>
      </c>
      <c r="N1081" s="59">
        <v>1.2489999999999999E-2</v>
      </c>
      <c r="O1081" s="19">
        <v>183.8751</v>
      </c>
      <c r="P1081" s="19">
        <v>116.2448</v>
      </c>
      <c r="Q1081" s="18">
        <v>4.3330000000000002</v>
      </c>
      <c r="R1081" s="18">
        <v>41.960999999999999</v>
      </c>
      <c r="S1081" s="18">
        <v>9.1059999999999999</v>
      </c>
      <c r="T1081" s="18">
        <v>10.829000000000001</v>
      </c>
      <c r="U1081" s="18">
        <v>8.56</v>
      </c>
      <c r="V1081" s="18">
        <v>9.7810000000000006</v>
      </c>
    </row>
    <row r="1082" spans="1:22" x14ac:dyDescent="0.25">
      <c r="A1082" s="53">
        <v>43160</v>
      </c>
      <c r="B1082" s="14">
        <v>17</v>
      </c>
      <c r="C1082" s="57">
        <v>527007646000</v>
      </c>
      <c r="D1082" s="57">
        <v>16923203307</v>
      </c>
      <c r="E1082" s="57">
        <v>0</v>
      </c>
      <c r="F1082" s="57">
        <v>592394028117</v>
      </c>
      <c r="G1082" s="59">
        <v>-2.7999999999999998E-4</v>
      </c>
      <c r="H1082" s="59">
        <v>-5.4000000000000001E-4</v>
      </c>
      <c r="I1082" s="59">
        <v>2.5999999999999998E-4</v>
      </c>
      <c r="J1082" s="59">
        <v>-9.6960000000000005E-2</v>
      </c>
      <c r="K1082" s="59">
        <v>-2.7999999999999998E-4</v>
      </c>
      <c r="L1082" s="59">
        <v>-5.4000000000000001E-4</v>
      </c>
      <c r="M1082" s="59">
        <v>2.5999999999999998E-4</v>
      </c>
      <c r="N1082" s="59">
        <v>-9.6960000000000005E-2</v>
      </c>
      <c r="O1082" s="19">
        <v>183.8237</v>
      </c>
      <c r="P1082" s="19">
        <v>116.1816</v>
      </c>
      <c r="Q1082" s="18">
        <v>4.3559999999999999</v>
      </c>
      <c r="R1082" s="18">
        <v>41.87</v>
      </c>
      <c r="S1082" s="18">
        <v>9.0359999999999996</v>
      </c>
      <c r="T1082" s="18">
        <v>10.802</v>
      </c>
      <c r="U1082" s="18">
        <v>8.5960000000000001</v>
      </c>
      <c r="V1082" s="18">
        <v>9.7680000000000007</v>
      </c>
    </row>
    <row r="1083" spans="1:22" x14ac:dyDescent="0.25">
      <c r="A1083" s="53">
        <v>43161</v>
      </c>
      <c r="B1083" s="14">
        <v>17</v>
      </c>
      <c r="C1083" s="57">
        <v>527007646000</v>
      </c>
      <c r="D1083" s="57">
        <v>17079837413</v>
      </c>
      <c r="E1083" s="57">
        <v>0</v>
      </c>
      <c r="F1083" s="57">
        <v>592422642179</v>
      </c>
      <c r="G1083" s="59">
        <v>-2.3000000000000001E-4</v>
      </c>
      <c r="H1083" s="59">
        <v>-7.6000000000000004E-4</v>
      </c>
      <c r="I1083" s="59">
        <v>5.2999999999999998E-4</v>
      </c>
      <c r="J1083" s="59">
        <v>-4.1300000000000003E-2</v>
      </c>
      <c r="K1083" s="59">
        <v>5.0000000000000002E-5</v>
      </c>
      <c r="L1083" s="59">
        <v>-2.2000000000000001E-4</v>
      </c>
      <c r="M1083" s="59">
        <v>2.5999999999999998E-4</v>
      </c>
      <c r="N1083" s="59">
        <v>1.779E-2</v>
      </c>
      <c r="O1083" s="19">
        <v>183.83260000000001</v>
      </c>
      <c r="P1083" s="19">
        <v>116.15649999999999</v>
      </c>
      <c r="Q1083" s="18">
        <v>4.3529999999999998</v>
      </c>
      <c r="R1083" s="18">
        <v>41.84</v>
      </c>
      <c r="S1083" s="18">
        <v>9.0329999999999995</v>
      </c>
      <c r="T1083" s="18">
        <v>10.802</v>
      </c>
      <c r="U1083" s="18">
        <v>8.6</v>
      </c>
      <c r="V1083" s="18">
        <v>9.7729999999999997</v>
      </c>
    </row>
    <row r="1084" spans="1:22" x14ac:dyDescent="0.25">
      <c r="A1084" s="53">
        <v>43164</v>
      </c>
      <c r="B1084" s="14">
        <v>17</v>
      </c>
      <c r="C1084" s="57">
        <v>527007646000</v>
      </c>
      <c r="D1084" s="57">
        <v>17549739731</v>
      </c>
      <c r="E1084" s="57">
        <v>0</v>
      </c>
      <c r="F1084" s="57">
        <v>593028126703</v>
      </c>
      <c r="G1084" s="59">
        <v>7.9000000000000001E-4</v>
      </c>
      <c r="H1084" s="59">
        <v>-5.2999999999999998E-4</v>
      </c>
      <c r="I1084" s="59">
        <v>1.32E-3</v>
      </c>
      <c r="J1084" s="59">
        <v>5.9400000000000001E-2</v>
      </c>
      <c r="K1084" s="59">
        <v>1.0200000000000001E-3</v>
      </c>
      <c r="L1084" s="59">
        <v>2.3000000000000001E-4</v>
      </c>
      <c r="M1084" s="59">
        <v>7.9000000000000001E-4</v>
      </c>
      <c r="N1084" s="59">
        <v>0.13234000000000001</v>
      </c>
      <c r="O1084" s="19">
        <v>184.0205</v>
      </c>
      <c r="P1084" s="19">
        <v>116.1831</v>
      </c>
      <c r="Q1084" s="18">
        <v>4.3490000000000002</v>
      </c>
      <c r="R1084" s="18">
        <v>41.874000000000002</v>
      </c>
      <c r="S1084" s="18">
        <v>9.0250000000000004</v>
      </c>
      <c r="T1084" s="18">
        <v>10.802</v>
      </c>
      <c r="U1084" s="18">
        <v>8.5839999999999996</v>
      </c>
      <c r="V1084" s="18">
        <v>9.7710000000000008</v>
      </c>
    </row>
    <row r="1085" spans="1:22" x14ac:dyDescent="0.25">
      <c r="A1085" s="53">
        <v>43165</v>
      </c>
      <c r="B1085" s="14">
        <v>17</v>
      </c>
      <c r="C1085" s="57">
        <v>527007646000</v>
      </c>
      <c r="D1085" s="57">
        <v>17706373837</v>
      </c>
      <c r="E1085" s="57">
        <v>0</v>
      </c>
      <c r="F1085" s="57">
        <v>593020634522</v>
      </c>
      <c r="G1085" s="59">
        <v>7.7999999999999999E-4</v>
      </c>
      <c r="H1085" s="59">
        <v>-8.0999999999999996E-4</v>
      </c>
      <c r="I1085" s="59">
        <v>1.5900000000000001E-3</v>
      </c>
      <c r="J1085" s="59">
        <v>4.845E-2</v>
      </c>
      <c r="K1085" s="59">
        <v>-1.0000000000000001E-5</v>
      </c>
      <c r="L1085" s="59">
        <v>-2.7999999999999998E-4</v>
      </c>
      <c r="M1085" s="59">
        <v>2.5999999999999998E-4</v>
      </c>
      <c r="N1085" s="59">
        <v>-4.5999999999999999E-3</v>
      </c>
      <c r="O1085" s="19">
        <v>184.01820000000001</v>
      </c>
      <c r="P1085" s="19">
        <v>116.15089999999999</v>
      </c>
      <c r="Q1085" s="18">
        <v>4.343</v>
      </c>
      <c r="R1085" s="18">
        <v>41.779000000000003</v>
      </c>
      <c r="S1085" s="18">
        <v>9.0220000000000002</v>
      </c>
      <c r="T1085" s="18">
        <v>10.802</v>
      </c>
      <c r="U1085" s="18">
        <v>8.5850000000000009</v>
      </c>
      <c r="V1085" s="18">
        <v>9.7750000000000004</v>
      </c>
    </row>
    <row r="1086" spans="1:22" x14ac:dyDescent="0.25">
      <c r="A1086" s="53">
        <v>43166</v>
      </c>
      <c r="B1086" s="14">
        <v>17</v>
      </c>
      <c r="C1086" s="57">
        <v>527007646000</v>
      </c>
      <c r="D1086" s="57">
        <v>17863007943</v>
      </c>
      <c r="E1086" s="57">
        <v>0</v>
      </c>
      <c r="F1086" s="57">
        <v>593288831244</v>
      </c>
      <c r="G1086" s="59">
        <v>1.23E-3</v>
      </c>
      <c r="H1086" s="59">
        <v>-6.2E-4</v>
      </c>
      <c r="I1086" s="59">
        <v>1.8500000000000001E-3</v>
      </c>
      <c r="J1086" s="59">
        <v>6.6229999999999997E-2</v>
      </c>
      <c r="K1086" s="59">
        <v>4.4999999999999999E-4</v>
      </c>
      <c r="L1086" s="59">
        <v>1.9000000000000001E-4</v>
      </c>
      <c r="M1086" s="59">
        <v>2.5999999999999998E-4</v>
      </c>
      <c r="N1086" s="59">
        <v>0.17943999999999999</v>
      </c>
      <c r="O1086" s="19">
        <v>184.10140000000001</v>
      </c>
      <c r="P1086" s="19">
        <v>116.1728</v>
      </c>
      <c r="Q1086" s="18">
        <v>4.3419999999999996</v>
      </c>
      <c r="R1086" s="18">
        <v>41.784999999999997</v>
      </c>
      <c r="S1086" s="18">
        <v>9.02</v>
      </c>
      <c r="T1086" s="18">
        <v>10.802</v>
      </c>
      <c r="U1086" s="18">
        <v>8.5820000000000007</v>
      </c>
      <c r="V1086" s="18">
        <v>9.7710000000000008</v>
      </c>
    </row>
    <row r="1087" spans="1:22" x14ac:dyDescent="0.25">
      <c r="A1087" s="53">
        <v>43171</v>
      </c>
      <c r="B1087" s="14">
        <v>17</v>
      </c>
      <c r="C1087" s="57">
        <v>527007646000</v>
      </c>
      <c r="D1087" s="57">
        <v>18646178473</v>
      </c>
      <c r="E1087" s="57">
        <v>0</v>
      </c>
      <c r="F1087" s="57">
        <v>594486232039</v>
      </c>
      <c r="G1087" s="59">
        <v>3.2499999999999999E-3</v>
      </c>
      <c r="H1087" s="59">
        <v>8.0000000000000007E-5</v>
      </c>
      <c r="I1087" s="59">
        <v>3.1700000000000001E-3</v>
      </c>
      <c r="J1087" s="59">
        <v>0.10378</v>
      </c>
      <c r="K1087" s="59">
        <v>2.0200000000000001E-3</v>
      </c>
      <c r="L1087" s="59">
        <v>6.9999999999999999E-4</v>
      </c>
      <c r="M1087" s="59">
        <v>1.32E-3</v>
      </c>
      <c r="N1087" s="59">
        <v>0.15856999999999999</v>
      </c>
      <c r="O1087" s="19">
        <v>184.47300000000001</v>
      </c>
      <c r="P1087" s="19">
        <v>116.25409999999999</v>
      </c>
      <c r="Q1087" s="18">
        <v>4.34</v>
      </c>
      <c r="R1087" s="18">
        <v>41.884</v>
      </c>
      <c r="S1087" s="18">
        <v>9.0060000000000002</v>
      </c>
      <c r="T1087" s="18">
        <v>10.802</v>
      </c>
      <c r="U1087" s="18">
        <v>8.5890000000000004</v>
      </c>
      <c r="V1087" s="18">
        <v>9.76</v>
      </c>
    </row>
    <row r="1088" spans="1:22" x14ac:dyDescent="0.25">
      <c r="A1088" s="53">
        <v>43172</v>
      </c>
      <c r="B1088" s="14">
        <v>17</v>
      </c>
      <c r="C1088" s="57">
        <v>527007646000</v>
      </c>
      <c r="D1088" s="57">
        <v>18802812579</v>
      </c>
      <c r="E1088" s="57">
        <v>0</v>
      </c>
      <c r="F1088" s="57">
        <v>594805004563</v>
      </c>
      <c r="G1088" s="59">
        <v>3.79E-3</v>
      </c>
      <c r="H1088" s="59">
        <v>3.5E-4</v>
      </c>
      <c r="I1088" s="59">
        <v>3.4399999999999999E-3</v>
      </c>
      <c r="J1088" s="59">
        <v>0.11204</v>
      </c>
      <c r="K1088" s="59">
        <v>5.4000000000000001E-4</v>
      </c>
      <c r="L1088" s="59">
        <v>2.7E-4</v>
      </c>
      <c r="M1088" s="59">
        <v>2.5999999999999998E-4</v>
      </c>
      <c r="N1088" s="59">
        <v>0.21612000000000001</v>
      </c>
      <c r="O1088" s="19">
        <v>184.5719</v>
      </c>
      <c r="P1088" s="19">
        <v>116.2859</v>
      </c>
      <c r="Q1088" s="18">
        <v>4.3390000000000004</v>
      </c>
      <c r="R1088" s="18">
        <v>41.884999999999998</v>
      </c>
      <c r="S1088" s="18">
        <v>9.0030000000000001</v>
      </c>
      <c r="T1088" s="18">
        <v>10.802</v>
      </c>
      <c r="U1088" s="18">
        <v>8.5830000000000002</v>
      </c>
      <c r="V1088" s="18">
        <v>9.7539999999999996</v>
      </c>
    </row>
    <row r="1089" spans="1:22" x14ac:dyDescent="0.25">
      <c r="A1089" s="53">
        <v>43173</v>
      </c>
      <c r="B1089" s="14">
        <v>17</v>
      </c>
      <c r="C1089" s="57">
        <v>527007646000</v>
      </c>
      <c r="D1089" s="57">
        <v>18959446685</v>
      </c>
      <c r="E1089" s="57">
        <v>0</v>
      </c>
      <c r="F1089" s="57">
        <v>594743682660</v>
      </c>
      <c r="G1089" s="59">
        <v>3.6900000000000001E-3</v>
      </c>
      <c r="H1089" s="59">
        <v>-1.0000000000000001E-5</v>
      </c>
      <c r="I1089" s="59">
        <v>3.7000000000000002E-3</v>
      </c>
      <c r="J1089" s="59">
        <v>0.10067</v>
      </c>
      <c r="K1089" s="59">
        <v>-1E-4</v>
      </c>
      <c r="L1089" s="59">
        <v>-3.6999999999999999E-4</v>
      </c>
      <c r="M1089" s="59">
        <v>2.5999999999999998E-4</v>
      </c>
      <c r="N1089" s="59">
        <v>-3.6929999999999998E-2</v>
      </c>
      <c r="O1089" s="19">
        <v>184.55279999999999</v>
      </c>
      <c r="P1089" s="19">
        <v>116.2431</v>
      </c>
      <c r="Q1089" s="18">
        <v>4.3380000000000001</v>
      </c>
      <c r="R1089" s="18">
        <v>41.872999999999998</v>
      </c>
      <c r="S1089" s="18">
        <v>9</v>
      </c>
      <c r="T1089" s="18">
        <v>10.802</v>
      </c>
      <c r="U1089" s="18">
        <v>8.6110000000000007</v>
      </c>
      <c r="V1089" s="18">
        <v>9.7629999999999999</v>
      </c>
    </row>
    <row r="1090" spans="1:22" x14ac:dyDescent="0.25">
      <c r="A1090" s="53">
        <v>43174</v>
      </c>
      <c r="B1090" s="14">
        <v>17</v>
      </c>
      <c r="C1090" s="57">
        <v>527007646000</v>
      </c>
      <c r="D1090" s="57">
        <v>19116080791</v>
      </c>
      <c r="E1090" s="57">
        <v>0</v>
      </c>
      <c r="F1090" s="57">
        <v>594797361352</v>
      </c>
      <c r="G1090" s="59">
        <v>3.7799999999999999E-3</v>
      </c>
      <c r="H1090" s="59">
        <v>-1.9000000000000001E-4</v>
      </c>
      <c r="I1090" s="59">
        <v>3.9699999999999996E-3</v>
      </c>
      <c r="J1090" s="59">
        <v>9.6060000000000006E-2</v>
      </c>
      <c r="K1090" s="59">
        <v>9.0000000000000006E-5</v>
      </c>
      <c r="L1090" s="59">
        <v>-1.7000000000000001E-4</v>
      </c>
      <c r="M1090" s="59">
        <v>2.5999999999999998E-4</v>
      </c>
      <c r="N1090" s="59">
        <v>3.3489999999999999E-2</v>
      </c>
      <c r="O1090" s="19">
        <v>184.56950000000001</v>
      </c>
      <c r="P1090" s="19">
        <v>116.2229</v>
      </c>
      <c r="Q1090" s="18">
        <v>4.3390000000000004</v>
      </c>
      <c r="R1090" s="18">
        <v>41.948999999999998</v>
      </c>
      <c r="S1090" s="18">
        <v>8.9979999999999993</v>
      </c>
      <c r="T1090" s="18">
        <v>10.802</v>
      </c>
      <c r="U1090" s="18">
        <v>8.6280000000000001</v>
      </c>
      <c r="V1090" s="18">
        <v>9.77</v>
      </c>
    </row>
    <row r="1091" spans="1:22" x14ac:dyDescent="0.25">
      <c r="A1091" s="53">
        <v>43175</v>
      </c>
      <c r="B1091" s="14">
        <v>17</v>
      </c>
      <c r="C1091" s="57">
        <v>527007646000</v>
      </c>
      <c r="D1091" s="57">
        <v>16220184897</v>
      </c>
      <c r="E1091" s="57">
        <v>3052530000</v>
      </c>
      <c r="F1091" s="57">
        <v>594310345208</v>
      </c>
      <c r="G1091" s="59">
        <v>2.9499999999999999E-3</v>
      </c>
      <c r="H1091" s="59">
        <v>-1.2700000000000001E-3</v>
      </c>
      <c r="I1091" s="59">
        <v>4.2300000000000003E-3</v>
      </c>
      <c r="J1091" s="59">
        <v>6.9620000000000001E-2</v>
      </c>
      <c r="K1091" s="59">
        <v>-8.1999999999999998E-4</v>
      </c>
      <c r="L1091" s="59">
        <v>-1.08E-3</v>
      </c>
      <c r="M1091" s="59">
        <v>2.5999999999999998E-4</v>
      </c>
      <c r="N1091" s="59">
        <v>-0.25842999999999999</v>
      </c>
      <c r="O1091" s="19">
        <v>184.41839999999999</v>
      </c>
      <c r="P1091" s="19">
        <v>116.0966</v>
      </c>
      <c r="Q1091" s="18">
        <v>4.3280000000000003</v>
      </c>
      <c r="R1091" s="18">
        <v>41.750999999999998</v>
      </c>
      <c r="S1091" s="18">
        <v>8.9949999999999992</v>
      </c>
      <c r="T1091" s="18">
        <v>10.802</v>
      </c>
      <c r="U1091" s="18">
        <v>8.6039999999999992</v>
      </c>
      <c r="V1091" s="18">
        <v>9.7919999999999998</v>
      </c>
    </row>
    <row r="1092" spans="1:22" x14ac:dyDescent="0.25">
      <c r="A1092" s="53">
        <v>43176</v>
      </c>
      <c r="B1092" s="14">
        <v>17</v>
      </c>
      <c r="C1092" s="57">
        <v>527007646000</v>
      </c>
      <c r="D1092" s="57">
        <v>16376544034</v>
      </c>
      <c r="E1092" s="57">
        <v>3052906339</v>
      </c>
      <c r="F1092" s="57">
        <v>594641279915</v>
      </c>
      <c r="G1092" s="59">
        <v>3.5100000000000001E-3</v>
      </c>
      <c r="H1092" s="59">
        <v>-9.7999999999999997E-4</v>
      </c>
      <c r="I1092" s="59">
        <v>4.4900000000000001E-3</v>
      </c>
      <c r="J1092" s="59">
        <v>7.8200000000000006E-2</v>
      </c>
      <c r="K1092" s="59">
        <v>5.5999999999999995E-4</v>
      </c>
      <c r="L1092" s="59">
        <v>2.9E-4</v>
      </c>
      <c r="M1092" s="59">
        <v>2.5999999999999998E-4</v>
      </c>
      <c r="N1092" s="59">
        <v>0.2253</v>
      </c>
      <c r="O1092" s="19">
        <v>184.52109999999999</v>
      </c>
      <c r="P1092" s="19">
        <v>116.13079999999999</v>
      </c>
      <c r="Q1092" s="18">
        <v>4.3259999999999996</v>
      </c>
      <c r="R1092" s="18">
        <v>41.73</v>
      </c>
      <c r="S1092" s="18">
        <v>8.9920000000000009</v>
      </c>
      <c r="T1092" s="18">
        <v>10.802</v>
      </c>
      <c r="U1092" s="18">
        <v>8.5960000000000001</v>
      </c>
      <c r="V1092" s="18">
        <v>9.7850000000000001</v>
      </c>
    </row>
    <row r="1093" spans="1:22" x14ac:dyDescent="0.25">
      <c r="A1093" s="53">
        <v>43178</v>
      </c>
      <c r="B1093" s="14">
        <v>17</v>
      </c>
      <c r="C1093" s="57">
        <v>527007646000</v>
      </c>
      <c r="D1093" s="57">
        <v>16689262307</v>
      </c>
      <c r="E1093" s="57">
        <v>3053659111</v>
      </c>
      <c r="F1093" s="57">
        <v>594993106315</v>
      </c>
      <c r="G1093" s="59">
        <v>4.1099999999999999E-3</v>
      </c>
      <c r="H1093" s="59">
        <v>-9.2000000000000003E-4</v>
      </c>
      <c r="I1093" s="59">
        <v>5.0200000000000002E-3</v>
      </c>
      <c r="J1093" s="59">
        <v>8.1909999999999997E-2</v>
      </c>
      <c r="K1093" s="59">
        <v>5.9000000000000003E-4</v>
      </c>
      <c r="L1093" s="59">
        <v>6.0000000000000002E-5</v>
      </c>
      <c r="M1093" s="59">
        <v>5.2999999999999998E-4</v>
      </c>
      <c r="N1093" s="59">
        <v>0.11398999999999999</v>
      </c>
      <c r="O1093" s="19">
        <v>184.6302</v>
      </c>
      <c r="P1093" s="19">
        <v>116.1383</v>
      </c>
      <c r="Q1093" s="18">
        <v>4.3220000000000001</v>
      </c>
      <c r="R1093" s="18">
        <v>41.704999999999998</v>
      </c>
      <c r="S1093" s="18">
        <v>8.9870000000000001</v>
      </c>
      <c r="T1093" s="18">
        <v>10.802</v>
      </c>
      <c r="U1093" s="18">
        <v>8.5950000000000006</v>
      </c>
      <c r="V1093" s="18">
        <v>9.7840000000000007</v>
      </c>
    </row>
    <row r="1094" spans="1:22" x14ac:dyDescent="0.25">
      <c r="A1094" s="53">
        <v>43179</v>
      </c>
      <c r="B1094" s="14">
        <v>17</v>
      </c>
      <c r="C1094" s="57">
        <v>527007646000</v>
      </c>
      <c r="D1094" s="57">
        <v>16845621443</v>
      </c>
      <c r="E1094" s="57">
        <v>3054035589</v>
      </c>
      <c r="F1094" s="57">
        <v>595341064191</v>
      </c>
      <c r="G1094" s="59">
        <v>4.6899999999999997E-3</v>
      </c>
      <c r="H1094" s="59">
        <v>-5.9000000000000003E-4</v>
      </c>
      <c r="I1094" s="59">
        <v>5.2900000000000004E-3</v>
      </c>
      <c r="J1094" s="59">
        <v>8.9219999999999994E-2</v>
      </c>
      <c r="K1094" s="59">
        <v>5.8E-4</v>
      </c>
      <c r="L1094" s="59">
        <v>3.2000000000000003E-4</v>
      </c>
      <c r="M1094" s="59">
        <v>2.5999999999999998E-4</v>
      </c>
      <c r="N1094" s="59">
        <v>0.23787</v>
      </c>
      <c r="O1094" s="19">
        <v>184.73820000000001</v>
      </c>
      <c r="P1094" s="19">
        <v>116.1759</v>
      </c>
      <c r="Q1094" s="18">
        <v>4.3209999999999997</v>
      </c>
      <c r="R1094" s="18">
        <v>41.692999999999998</v>
      </c>
      <c r="S1094" s="18">
        <v>8.984</v>
      </c>
      <c r="T1094" s="18">
        <v>10.802</v>
      </c>
      <c r="U1094" s="18">
        <v>8.593</v>
      </c>
      <c r="V1094" s="18">
        <v>9.7759999999999998</v>
      </c>
    </row>
    <row r="1095" spans="1:22" x14ac:dyDescent="0.25">
      <c r="A1095" s="53">
        <v>43180</v>
      </c>
      <c r="B1095" s="14">
        <v>17</v>
      </c>
      <c r="C1095" s="57">
        <v>527007646000</v>
      </c>
      <c r="D1095" s="57">
        <v>17001980579</v>
      </c>
      <c r="E1095" s="57">
        <v>3054412114</v>
      </c>
      <c r="F1095" s="57">
        <v>596443029661</v>
      </c>
      <c r="G1095" s="59">
        <v>6.5500000000000003E-3</v>
      </c>
      <c r="H1095" s="59">
        <v>1E-3</v>
      </c>
      <c r="I1095" s="59">
        <v>5.5500000000000002E-3</v>
      </c>
      <c r="J1095" s="59">
        <v>0.12023</v>
      </c>
      <c r="K1095" s="59">
        <v>1.8500000000000001E-3</v>
      </c>
      <c r="L1095" s="59">
        <v>1.5900000000000001E-3</v>
      </c>
      <c r="M1095" s="59">
        <v>2.5999999999999998E-4</v>
      </c>
      <c r="N1095" s="59">
        <v>0.96399999999999997</v>
      </c>
      <c r="O1095" s="19">
        <v>185.08019999999999</v>
      </c>
      <c r="P1095" s="19">
        <v>116.3613</v>
      </c>
      <c r="Q1095" s="18">
        <v>4.3250000000000002</v>
      </c>
      <c r="R1095" s="18">
        <v>41.790999999999997</v>
      </c>
      <c r="S1095" s="18">
        <v>8.9809999999999999</v>
      </c>
      <c r="T1095" s="18">
        <v>10.802</v>
      </c>
      <c r="U1095" s="18">
        <v>8.5500000000000007</v>
      </c>
      <c r="V1095" s="18">
        <v>9.7409999999999997</v>
      </c>
    </row>
    <row r="1096" spans="1:22" x14ac:dyDescent="0.25">
      <c r="A1096" s="53">
        <v>43181</v>
      </c>
      <c r="B1096" s="14">
        <v>17</v>
      </c>
      <c r="C1096" s="57">
        <v>527007646000</v>
      </c>
      <c r="D1096" s="57">
        <v>17158339716</v>
      </c>
      <c r="E1096" s="57">
        <v>3054788686</v>
      </c>
      <c r="F1096" s="57">
        <v>595241622823</v>
      </c>
      <c r="G1096" s="59">
        <v>4.5300000000000002E-3</v>
      </c>
      <c r="H1096" s="59">
        <v>-1.2899999999999999E-3</v>
      </c>
      <c r="I1096" s="59">
        <v>5.8199999999999997E-3</v>
      </c>
      <c r="J1096" s="59">
        <v>7.7799999999999994E-2</v>
      </c>
      <c r="K1096" s="59">
        <v>-2.0100000000000001E-3</v>
      </c>
      <c r="L1096" s="59">
        <v>-2.2799999999999999E-3</v>
      </c>
      <c r="M1096" s="59">
        <v>2.5999999999999998E-4</v>
      </c>
      <c r="N1096" s="59">
        <v>-0.52095000000000002</v>
      </c>
      <c r="O1096" s="19">
        <v>184.70740000000001</v>
      </c>
      <c r="P1096" s="19">
        <v>116.0949</v>
      </c>
      <c r="Q1096" s="18">
        <v>4.3120000000000003</v>
      </c>
      <c r="R1096" s="18">
        <v>41.594999999999999</v>
      </c>
      <c r="S1096" s="18">
        <v>8.9779999999999998</v>
      </c>
      <c r="T1096" s="18">
        <v>10.802</v>
      </c>
      <c r="U1096" s="18">
        <v>8.6039999999999992</v>
      </c>
      <c r="V1096" s="18">
        <v>9.7910000000000004</v>
      </c>
    </row>
    <row r="1097" spans="1:22" x14ac:dyDescent="0.25">
      <c r="A1097" s="53">
        <v>43182</v>
      </c>
      <c r="B1097" s="14">
        <v>17</v>
      </c>
      <c r="C1097" s="57">
        <v>527007646000</v>
      </c>
      <c r="D1097" s="57">
        <v>17314698852</v>
      </c>
      <c r="E1097" s="57">
        <v>3055165303</v>
      </c>
      <c r="F1097" s="57">
        <v>595094234889</v>
      </c>
      <c r="G1097" s="59">
        <v>4.28E-3</v>
      </c>
      <c r="H1097" s="59">
        <v>-1.8E-3</v>
      </c>
      <c r="I1097" s="59">
        <v>6.0800000000000003E-3</v>
      </c>
      <c r="J1097" s="59">
        <v>7.0080000000000003E-2</v>
      </c>
      <c r="K1097" s="59">
        <v>-2.5000000000000001E-4</v>
      </c>
      <c r="L1097" s="59">
        <v>-5.1000000000000004E-4</v>
      </c>
      <c r="M1097" s="59">
        <v>2.5999999999999998E-4</v>
      </c>
      <c r="N1097" s="59">
        <v>-8.6419999999999997E-2</v>
      </c>
      <c r="O1097" s="19">
        <v>184.66159999999999</v>
      </c>
      <c r="P1097" s="19">
        <v>116.0352</v>
      </c>
      <c r="Q1097" s="18">
        <v>4.3070000000000004</v>
      </c>
      <c r="R1097" s="18">
        <v>41.523000000000003</v>
      </c>
      <c r="S1097" s="18">
        <v>8.9760000000000009</v>
      </c>
      <c r="T1097" s="18">
        <v>10.802</v>
      </c>
      <c r="U1097" s="18">
        <v>8.6110000000000007</v>
      </c>
      <c r="V1097" s="18">
        <v>9.8019999999999996</v>
      </c>
    </row>
    <row r="1098" spans="1:22" x14ac:dyDescent="0.25">
      <c r="A1098" s="53">
        <v>43185</v>
      </c>
      <c r="B1098" s="14">
        <v>17</v>
      </c>
      <c r="C1098" s="57">
        <v>527007646000</v>
      </c>
      <c r="D1098" s="57">
        <v>17783776261</v>
      </c>
      <c r="E1098" s="57">
        <v>3056295296</v>
      </c>
      <c r="F1098" s="57">
        <v>595899404803</v>
      </c>
      <c r="G1098" s="59">
        <v>5.64E-3</v>
      </c>
      <c r="H1098" s="59">
        <v>-1.24E-3</v>
      </c>
      <c r="I1098" s="59">
        <v>6.8700000000000002E-3</v>
      </c>
      <c r="J1098" s="59">
        <v>8.2100000000000006E-2</v>
      </c>
      <c r="K1098" s="59">
        <v>1.3500000000000001E-3</v>
      </c>
      <c r="L1098" s="59">
        <v>5.5999999999999995E-4</v>
      </c>
      <c r="M1098" s="59">
        <v>7.9000000000000001E-4</v>
      </c>
      <c r="N1098" s="59">
        <v>0.17881</v>
      </c>
      <c r="O1098" s="19">
        <v>184.91149999999999</v>
      </c>
      <c r="P1098" s="19">
        <v>116.1009</v>
      </c>
      <c r="Q1098" s="18">
        <v>4.3040000000000003</v>
      </c>
      <c r="R1098" s="18">
        <v>41.543999999999997</v>
      </c>
      <c r="S1098" s="18">
        <v>8.9670000000000005</v>
      </c>
      <c r="T1098" s="18">
        <v>10.802</v>
      </c>
      <c r="U1098" s="18">
        <v>8.6020000000000003</v>
      </c>
      <c r="V1098" s="18">
        <v>9.7910000000000004</v>
      </c>
    </row>
    <row r="1099" spans="1:22" x14ac:dyDescent="0.25">
      <c r="A1099" s="53">
        <v>43186</v>
      </c>
      <c r="B1099" s="14">
        <v>17</v>
      </c>
      <c r="C1099" s="57">
        <v>527007646000</v>
      </c>
      <c r="D1099" s="57">
        <v>17940135398</v>
      </c>
      <c r="E1099" s="57">
        <v>3056672100</v>
      </c>
      <c r="F1099" s="57">
        <v>596077896800</v>
      </c>
      <c r="G1099" s="59">
        <v>5.94E-3</v>
      </c>
      <c r="H1099" s="59">
        <v>-1.1999999999999999E-3</v>
      </c>
      <c r="I1099" s="59">
        <v>7.1399999999999996E-3</v>
      </c>
      <c r="J1099" s="59">
        <v>8.3320000000000005E-2</v>
      </c>
      <c r="K1099" s="59">
        <v>2.9999999999999997E-4</v>
      </c>
      <c r="L1099" s="59">
        <v>4.0000000000000003E-5</v>
      </c>
      <c r="M1099" s="59">
        <v>2.5999999999999998E-4</v>
      </c>
      <c r="N1099" s="59">
        <v>0.11551</v>
      </c>
      <c r="O1099" s="19">
        <v>184.96690000000001</v>
      </c>
      <c r="P1099" s="19">
        <v>116.1052</v>
      </c>
      <c r="Q1099" s="18">
        <v>4.3029999999999999</v>
      </c>
      <c r="R1099" s="18">
        <v>41.545999999999999</v>
      </c>
      <c r="S1099" s="18">
        <v>8.9649999999999999</v>
      </c>
      <c r="T1099" s="18">
        <v>10.802</v>
      </c>
      <c r="U1099" s="18">
        <v>8.6020000000000003</v>
      </c>
      <c r="V1099" s="18">
        <v>9.7910000000000004</v>
      </c>
    </row>
    <row r="1100" spans="1:22" x14ac:dyDescent="0.25">
      <c r="A1100" s="53">
        <v>43187</v>
      </c>
      <c r="B1100" s="14">
        <v>17</v>
      </c>
      <c r="C1100" s="57">
        <v>527007646000</v>
      </c>
      <c r="D1100" s="57">
        <v>18096494534</v>
      </c>
      <c r="E1100" s="57">
        <v>3057048949</v>
      </c>
      <c r="F1100" s="57">
        <v>596553480419</v>
      </c>
      <c r="G1100" s="59">
        <v>6.7400000000000003E-3</v>
      </c>
      <c r="H1100" s="59">
        <v>-6.6E-4</v>
      </c>
      <c r="I1100" s="59">
        <v>7.4000000000000003E-3</v>
      </c>
      <c r="J1100" s="59">
        <v>9.1520000000000004E-2</v>
      </c>
      <c r="K1100" s="59">
        <v>8.0000000000000004E-4</v>
      </c>
      <c r="L1100" s="59">
        <v>5.2999999999999998E-4</v>
      </c>
      <c r="M1100" s="59">
        <v>2.5999999999999998E-4</v>
      </c>
      <c r="N1100" s="59">
        <v>0.33789999999999998</v>
      </c>
      <c r="O1100" s="19">
        <v>185.11439999999999</v>
      </c>
      <c r="P1100" s="19">
        <v>116.1677</v>
      </c>
      <c r="Q1100" s="18">
        <v>4.3019999999999996</v>
      </c>
      <c r="R1100" s="18">
        <v>41.548000000000002</v>
      </c>
      <c r="S1100" s="18">
        <v>8.9619999999999997</v>
      </c>
      <c r="T1100" s="18">
        <v>10.802</v>
      </c>
      <c r="U1100" s="18">
        <v>8.5839999999999996</v>
      </c>
      <c r="V1100" s="18">
        <v>9.7789999999999999</v>
      </c>
    </row>
    <row r="1101" spans="1:22" x14ac:dyDescent="0.25">
      <c r="A1101" s="53">
        <v>43188</v>
      </c>
      <c r="B1101" s="14">
        <v>17</v>
      </c>
      <c r="C1101" s="57">
        <v>527007646000</v>
      </c>
      <c r="D1101" s="57">
        <v>18252853670</v>
      </c>
      <c r="E1101" s="57">
        <v>3057425846</v>
      </c>
      <c r="F1101" s="57">
        <v>596885915224</v>
      </c>
      <c r="G1101" s="59">
        <v>7.3000000000000001E-3</v>
      </c>
      <c r="H1101" s="59">
        <v>-3.6999999999999999E-4</v>
      </c>
      <c r="I1101" s="59">
        <v>7.6699999999999997E-3</v>
      </c>
      <c r="J1101" s="59">
        <v>9.5880000000000007E-2</v>
      </c>
      <c r="K1101" s="59">
        <v>5.5999999999999995E-4</v>
      </c>
      <c r="L1101" s="59">
        <v>2.9E-4</v>
      </c>
      <c r="M1101" s="59">
        <v>2.5999999999999998E-4</v>
      </c>
      <c r="N1101" s="59">
        <v>0.22549</v>
      </c>
      <c r="O1101" s="19">
        <v>185.2176</v>
      </c>
      <c r="P1101" s="19">
        <v>116.2022</v>
      </c>
      <c r="Q1101" s="18">
        <v>4.3049999999999997</v>
      </c>
      <c r="R1101" s="18">
        <v>41.634999999999998</v>
      </c>
      <c r="S1101" s="18">
        <v>8.9589999999999996</v>
      </c>
      <c r="T1101" s="18">
        <v>10.802</v>
      </c>
      <c r="U1101" s="18">
        <v>8.5909999999999993</v>
      </c>
      <c r="V1101" s="18">
        <v>9.7739999999999991</v>
      </c>
    </row>
    <row r="1102" spans="1:22" x14ac:dyDescent="0.25">
      <c r="A1102" s="53">
        <v>43189</v>
      </c>
      <c r="B1102" s="14">
        <v>17</v>
      </c>
      <c r="C1102" s="57">
        <v>527007646000</v>
      </c>
      <c r="D1102" s="57">
        <v>18409212807</v>
      </c>
      <c r="E1102" s="57">
        <v>3057802789</v>
      </c>
      <c r="F1102" s="57">
        <v>596460738661</v>
      </c>
      <c r="G1102" s="59">
        <v>6.5799999999999999E-3</v>
      </c>
      <c r="H1102" s="59">
        <v>-1.3500000000000001E-3</v>
      </c>
      <c r="I1102" s="59">
        <v>7.9299999999999995E-3</v>
      </c>
      <c r="J1102" s="59">
        <v>8.3110000000000003E-2</v>
      </c>
      <c r="K1102" s="59">
        <v>-7.1000000000000002E-4</v>
      </c>
      <c r="L1102" s="59">
        <v>-9.7000000000000005E-4</v>
      </c>
      <c r="M1102" s="59">
        <v>2.5999999999999998E-4</v>
      </c>
      <c r="N1102" s="59">
        <v>-0.22902</v>
      </c>
      <c r="O1102" s="19">
        <v>185.0857</v>
      </c>
      <c r="P1102" s="19">
        <v>116.08799999999999</v>
      </c>
      <c r="Q1102" s="18">
        <v>4.2939999999999996</v>
      </c>
      <c r="R1102" s="18">
        <v>41.462000000000003</v>
      </c>
      <c r="S1102" s="18">
        <v>8.9559999999999995</v>
      </c>
      <c r="T1102" s="18">
        <v>10.802</v>
      </c>
      <c r="U1102" s="18">
        <v>8.6020000000000003</v>
      </c>
      <c r="V1102" s="18">
        <v>9.7940000000000005</v>
      </c>
    </row>
    <row r="1103" spans="1:22" x14ac:dyDescent="0.25">
      <c r="A1103" s="53">
        <v>43190</v>
      </c>
      <c r="B1103" s="14">
        <v>17</v>
      </c>
      <c r="C1103" s="57">
        <v>527007646000</v>
      </c>
      <c r="D1103" s="57">
        <v>18565571943</v>
      </c>
      <c r="E1103" s="57">
        <v>3057802789</v>
      </c>
      <c r="F1103" s="57">
        <v>596617097735</v>
      </c>
      <c r="G1103" s="59">
        <v>6.8500000000000002E-3</v>
      </c>
      <c r="H1103" s="59">
        <v>-1.3500000000000001E-3</v>
      </c>
      <c r="I1103" s="59">
        <v>8.2000000000000007E-3</v>
      </c>
      <c r="J1103" s="59">
        <v>8.3659999999999998E-2</v>
      </c>
      <c r="K1103" s="59">
        <v>2.5999999999999998E-4</v>
      </c>
      <c r="L1103" s="59">
        <v>0</v>
      </c>
      <c r="M1103" s="59">
        <v>2.5999999999999998E-4</v>
      </c>
      <c r="N1103" s="59">
        <v>0.1004</v>
      </c>
      <c r="O1103" s="19">
        <v>185.13419999999999</v>
      </c>
      <c r="P1103" s="19">
        <v>116.08799999999999</v>
      </c>
      <c r="Q1103" s="18">
        <v>4.2939999999999996</v>
      </c>
      <c r="R1103" s="18">
        <v>41.463000000000001</v>
      </c>
      <c r="S1103" s="18">
        <v>8.9540000000000006</v>
      </c>
      <c r="T1103" s="18">
        <v>10.802</v>
      </c>
      <c r="U1103" s="18">
        <v>8.5790000000000006</v>
      </c>
      <c r="V1103" s="18">
        <v>9.7940000000000005</v>
      </c>
    </row>
    <row r="1104" spans="1:22" x14ac:dyDescent="0.25">
      <c r="A1104" s="53">
        <v>43193</v>
      </c>
      <c r="B1104" s="14">
        <v>15</v>
      </c>
      <c r="C1104" s="57">
        <v>492241958000</v>
      </c>
      <c r="D1104" s="57">
        <v>17617867098</v>
      </c>
      <c r="E1104" s="57">
        <v>0</v>
      </c>
      <c r="F1104" s="57">
        <v>556542043093</v>
      </c>
      <c r="G1104" s="59">
        <v>-1.6299999999999999E-3</v>
      </c>
      <c r="H1104" s="59">
        <v>-2.4199999999999998E-3</v>
      </c>
      <c r="I1104" s="59">
        <v>7.9000000000000001E-4</v>
      </c>
      <c r="J1104" s="59">
        <v>-0.17982000000000001</v>
      </c>
      <c r="K1104" s="59">
        <v>-1.6299999999999999E-3</v>
      </c>
      <c r="L1104" s="59">
        <v>-2.4199999999999998E-3</v>
      </c>
      <c r="M1104" s="59">
        <v>7.9000000000000001E-4</v>
      </c>
      <c r="N1104" s="59">
        <v>-0.17982000000000001</v>
      </c>
      <c r="O1104" s="19">
        <v>184.83279999999999</v>
      </c>
      <c r="P1104" s="19">
        <v>115.807</v>
      </c>
      <c r="Q1104" s="18">
        <v>4.5949999999999998</v>
      </c>
      <c r="R1104" s="18">
        <v>44.171999999999997</v>
      </c>
      <c r="S1104" s="18">
        <v>9.6029999999999998</v>
      </c>
      <c r="T1104" s="18">
        <v>10.893000000000001</v>
      </c>
      <c r="U1104" s="18">
        <v>8.8680000000000003</v>
      </c>
      <c r="V1104" s="18">
        <v>9.8339999999999996</v>
      </c>
    </row>
    <row r="1105" spans="1:22" x14ac:dyDescent="0.25">
      <c r="A1105" s="53">
        <v>43194</v>
      </c>
      <c r="B1105" s="14">
        <v>15</v>
      </c>
      <c r="C1105" s="57">
        <v>492241958000</v>
      </c>
      <c r="D1105" s="57">
        <v>17765144297</v>
      </c>
      <c r="E1105" s="57">
        <v>0</v>
      </c>
      <c r="F1105" s="57">
        <v>557125078893</v>
      </c>
      <c r="G1105" s="59">
        <v>-5.8E-4</v>
      </c>
      <c r="H1105" s="59">
        <v>-1.64E-3</v>
      </c>
      <c r="I1105" s="59">
        <v>1.06E-3</v>
      </c>
      <c r="J1105" s="59">
        <v>-5.1740000000000001E-2</v>
      </c>
      <c r="K1105" s="59">
        <v>1.0499999999999999E-3</v>
      </c>
      <c r="L1105" s="59">
        <v>7.7999999999999999E-4</v>
      </c>
      <c r="M1105" s="59">
        <v>2.5999999999999998E-4</v>
      </c>
      <c r="N1105" s="59">
        <v>0.46546999999999999</v>
      </c>
      <c r="O1105" s="19">
        <v>185.0264</v>
      </c>
      <c r="P1105" s="19">
        <v>115.8978</v>
      </c>
      <c r="Q1105" s="18">
        <v>4.5970000000000004</v>
      </c>
      <c r="R1105" s="18">
        <v>44.232999999999997</v>
      </c>
      <c r="S1105" s="18">
        <v>9.6</v>
      </c>
      <c r="T1105" s="18">
        <v>10.893000000000001</v>
      </c>
      <c r="U1105" s="18">
        <v>8.8539999999999992</v>
      </c>
      <c r="V1105" s="18">
        <v>9.8179999999999996</v>
      </c>
    </row>
    <row r="1106" spans="1:22" x14ac:dyDescent="0.25">
      <c r="A1106" s="53">
        <v>43195</v>
      </c>
      <c r="B1106" s="14">
        <v>15</v>
      </c>
      <c r="C1106" s="57">
        <v>492241958000</v>
      </c>
      <c r="D1106" s="57">
        <v>17912421496</v>
      </c>
      <c r="E1106" s="57">
        <v>0</v>
      </c>
      <c r="F1106" s="57">
        <v>557080151114</v>
      </c>
      <c r="G1106" s="59">
        <v>-6.6E-4</v>
      </c>
      <c r="H1106" s="59">
        <v>-1.98E-3</v>
      </c>
      <c r="I1106" s="59">
        <v>1.32E-3</v>
      </c>
      <c r="J1106" s="59">
        <v>-4.7239999999999997E-2</v>
      </c>
      <c r="K1106" s="59">
        <v>-8.0000000000000007E-5</v>
      </c>
      <c r="L1106" s="59">
        <v>-3.4000000000000002E-4</v>
      </c>
      <c r="M1106" s="59">
        <v>2.5999999999999998E-4</v>
      </c>
      <c r="N1106" s="59">
        <v>-2.9010000000000001E-2</v>
      </c>
      <c r="O1106" s="19">
        <v>185.01150000000001</v>
      </c>
      <c r="P1106" s="19">
        <v>115.85769999999999</v>
      </c>
      <c r="Q1106" s="18">
        <v>4.5940000000000003</v>
      </c>
      <c r="R1106" s="18">
        <v>44.213000000000001</v>
      </c>
      <c r="S1106" s="18">
        <v>9.5980000000000008</v>
      </c>
      <c r="T1106" s="18">
        <v>10.893000000000001</v>
      </c>
      <c r="U1106" s="18">
        <v>8.8629999999999995</v>
      </c>
      <c r="V1106" s="18">
        <v>9.8260000000000005</v>
      </c>
    </row>
    <row r="1107" spans="1:22" x14ac:dyDescent="0.25">
      <c r="A1107" s="53">
        <v>43196</v>
      </c>
      <c r="B1107" s="14">
        <v>15</v>
      </c>
      <c r="C1107" s="57">
        <v>492241958000</v>
      </c>
      <c r="D1107" s="57">
        <v>18059698695</v>
      </c>
      <c r="E1107" s="57">
        <v>0</v>
      </c>
      <c r="F1107" s="57">
        <v>561372054240</v>
      </c>
      <c r="G1107" s="59">
        <v>7.0400000000000003E-3</v>
      </c>
      <c r="H1107" s="59">
        <v>5.45E-3</v>
      </c>
      <c r="I1107" s="59">
        <v>1.5900000000000001E-3</v>
      </c>
      <c r="J1107" s="59">
        <v>0.53197000000000005</v>
      </c>
      <c r="K1107" s="59">
        <v>7.7000000000000002E-3</v>
      </c>
      <c r="L1107" s="59">
        <v>7.4400000000000004E-3</v>
      </c>
      <c r="M1107" s="59">
        <v>2.5999999999999998E-4</v>
      </c>
      <c r="N1107" s="59">
        <v>15.465809999999999</v>
      </c>
      <c r="O1107" s="19">
        <v>186.43690000000001</v>
      </c>
      <c r="P1107" s="19">
        <v>116.7209</v>
      </c>
      <c r="Q1107" s="18">
        <v>4.6360000000000001</v>
      </c>
      <c r="R1107" s="18">
        <v>44.978000000000002</v>
      </c>
      <c r="S1107" s="18">
        <v>9.5950000000000006</v>
      </c>
      <c r="T1107" s="18">
        <v>10.893000000000001</v>
      </c>
      <c r="U1107" s="18">
        <v>8.7490000000000006</v>
      </c>
      <c r="V1107" s="18">
        <v>9.6780000000000008</v>
      </c>
    </row>
    <row r="1108" spans="1:22" x14ac:dyDescent="0.25">
      <c r="A1108" s="53">
        <v>43197</v>
      </c>
      <c r="B1108" s="14">
        <v>15</v>
      </c>
      <c r="C1108" s="57">
        <v>492241958000</v>
      </c>
      <c r="D1108" s="57">
        <v>18206975893</v>
      </c>
      <c r="E1108" s="57">
        <v>0</v>
      </c>
      <c r="F1108" s="57">
        <v>558659575665</v>
      </c>
      <c r="G1108" s="59">
        <v>2.1700000000000001E-3</v>
      </c>
      <c r="H1108" s="59">
        <v>3.2000000000000003E-4</v>
      </c>
      <c r="I1108" s="59">
        <v>1.8500000000000001E-3</v>
      </c>
      <c r="J1108" s="59">
        <v>0.1197</v>
      </c>
      <c r="K1108" s="59">
        <v>-4.8300000000000001E-3</v>
      </c>
      <c r="L1108" s="59">
        <v>-5.0899999999999999E-3</v>
      </c>
      <c r="M1108" s="59">
        <v>2.5999999999999998E-4</v>
      </c>
      <c r="N1108" s="59">
        <v>-0.82930999999999999</v>
      </c>
      <c r="O1108" s="19">
        <v>185.536</v>
      </c>
      <c r="P1108" s="19">
        <v>116.1253</v>
      </c>
      <c r="Q1108" s="18">
        <v>4.6040000000000001</v>
      </c>
      <c r="R1108" s="18">
        <v>44.420999999999999</v>
      </c>
      <c r="S1108" s="18">
        <v>9.5920000000000005</v>
      </c>
      <c r="T1108" s="18">
        <v>10.893000000000001</v>
      </c>
      <c r="U1108" s="18">
        <v>8.83</v>
      </c>
      <c r="V1108" s="18">
        <v>9.7799999999999994</v>
      </c>
    </row>
    <row r="1109" spans="1:22" x14ac:dyDescent="0.25">
      <c r="A1109" s="53">
        <v>43199</v>
      </c>
      <c r="B1109" s="14">
        <v>15</v>
      </c>
      <c r="C1109" s="57">
        <v>492241958000</v>
      </c>
      <c r="D1109" s="57">
        <v>18501530291</v>
      </c>
      <c r="E1109" s="57">
        <v>0</v>
      </c>
      <c r="F1109" s="57">
        <v>559475375688</v>
      </c>
      <c r="G1109" s="59">
        <v>3.63E-3</v>
      </c>
      <c r="H1109" s="59">
        <v>1.2600000000000001E-3</v>
      </c>
      <c r="I1109" s="59">
        <v>2.3800000000000002E-3</v>
      </c>
      <c r="J1109" s="59">
        <v>0.15848999999999999</v>
      </c>
      <c r="K1109" s="59">
        <v>1.4599999999999999E-3</v>
      </c>
      <c r="L1109" s="59">
        <v>9.3000000000000005E-4</v>
      </c>
      <c r="M1109" s="59">
        <v>5.2999999999999998E-4</v>
      </c>
      <c r="N1109" s="59">
        <v>0.30514000000000002</v>
      </c>
      <c r="O1109" s="19">
        <v>185.80699999999999</v>
      </c>
      <c r="P1109" s="19">
        <v>116.23390000000001</v>
      </c>
      <c r="Q1109" s="18">
        <v>4.6120000000000001</v>
      </c>
      <c r="R1109" s="18">
        <v>44.682000000000002</v>
      </c>
      <c r="S1109" s="18">
        <v>9.5869999999999997</v>
      </c>
      <c r="T1109" s="18">
        <v>10.893000000000001</v>
      </c>
      <c r="U1109" s="18">
        <v>8.8230000000000004</v>
      </c>
      <c r="V1109" s="18">
        <v>9.7669999999999995</v>
      </c>
    </row>
    <row r="1110" spans="1:22" x14ac:dyDescent="0.25">
      <c r="A1110" s="53">
        <v>43200</v>
      </c>
      <c r="B1110" s="14">
        <v>15</v>
      </c>
      <c r="C1110" s="57">
        <v>492241958000</v>
      </c>
      <c r="D1110" s="57">
        <v>18648807490</v>
      </c>
      <c r="E1110" s="57">
        <v>0</v>
      </c>
      <c r="F1110" s="57">
        <v>560143980047</v>
      </c>
      <c r="G1110" s="59">
        <v>4.8300000000000001E-3</v>
      </c>
      <c r="H1110" s="59">
        <v>2.1900000000000001E-3</v>
      </c>
      <c r="I1110" s="59">
        <v>2.64E-3</v>
      </c>
      <c r="J1110" s="59">
        <v>0.19242999999999999</v>
      </c>
      <c r="K1110" s="59">
        <v>1.1999999999999999E-3</v>
      </c>
      <c r="L1110" s="59">
        <v>9.3000000000000005E-4</v>
      </c>
      <c r="M1110" s="59">
        <v>2.5999999999999998E-4</v>
      </c>
      <c r="N1110" s="59">
        <v>0.54640999999999995</v>
      </c>
      <c r="O1110" s="19">
        <v>186.029</v>
      </c>
      <c r="P1110" s="19">
        <v>116.3424</v>
      </c>
      <c r="Q1110" s="18">
        <v>4.6120000000000001</v>
      </c>
      <c r="R1110" s="18">
        <v>44.65</v>
      </c>
      <c r="S1110" s="18">
        <v>9.5839999999999996</v>
      </c>
      <c r="T1110" s="18">
        <v>10.893000000000001</v>
      </c>
      <c r="U1110" s="18">
        <v>8.8049999999999997</v>
      </c>
      <c r="V1110" s="18">
        <v>9.7460000000000004</v>
      </c>
    </row>
    <row r="1111" spans="1:22" x14ac:dyDescent="0.25">
      <c r="A1111" s="53">
        <v>43201</v>
      </c>
      <c r="B1111" s="14">
        <v>15</v>
      </c>
      <c r="C1111" s="57">
        <v>492241958000</v>
      </c>
      <c r="D1111" s="57">
        <v>18796084689</v>
      </c>
      <c r="E1111" s="57">
        <v>0</v>
      </c>
      <c r="F1111" s="57">
        <v>559794002589</v>
      </c>
      <c r="G1111" s="59">
        <v>4.2100000000000002E-3</v>
      </c>
      <c r="H1111" s="59">
        <v>1.2999999999999999E-3</v>
      </c>
      <c r="I1111" s="59">
        <v>2.9099999999999998E-3</v>
      </c>
      <c r="J1111" s="59">
        <v>0.14942</v>
      </c>
      <c r="K1111" s="59">
        <v>-6.2E-4</v>
      </c>
      <c r="L1111" s="59">
        <v>-8.8999999999999995E-4</v>
      </c>
      <c r="M1111" s="59">
        <v>2.5999999999999998E-4</v>
      </c>
      <c r="N1111" s="59">
        <v>-0.20397000000000001</v>
      </c>
      <c r="O1111" s="19">
        <v>185.9128</v>
      </c>
      <c r="P1111" s="19">
        <v>116.2389</v>
      </c>
      <c r="Q1111" s="18">
        <v>4.6020000000000003</v>
      </c>
      <c r="R1111" s="18">
        <v>44.484999999999999</v>
      </c>
      <c r="S1111" s="18">
        <v>9.5809999999999995</v>
      </c>
      <c r="T1111" s="18">
        <v>10.893000000000001</v>
      </c>
      <c r="U1111" s="18">
        <v>8.8149999999999995</v>
      </c>
      <c r="V1111" s="18">
        <v>9.7620000000000005</v>
      </c>
    </row>
    <row r="1112" spans="1:22" x14ac:dyDescent="0.25">
      <c r="A1112" s="53">
        <v>43202</v>
      </c>
      <c r="B1112" s="14">
        <v>15</v>
      </c>
      <c r="C1112" s="57">
        <v>492241958000</v>
      </c>
      <c r="D1112" s="57">
        <v>18943361888</v>
      </c>
      <c r="E1112" s="57">
        <v>0</v>
      </c>
      <c r="F1112" s="57">
        <v>559183167924</v>
      </c>
      <c r="G1112" s="59">
        <v>3.1099999999999999E-3</v>
      </c>
      <c r="H1112" s="59">
        <v>-6.0000000000000002E-5</v>
      </c>
      <c r="I1112" s="59">
        <v>3.1700000000000001E-3</v>
      </c>
      <c r="J1112" s="59">
        <v>9.9049999999999999E-2</v>
      </c>
      <c r="K1112" s="59">
        <v>-1.09E-3</v>
      </c>
      <c r="L1112" s="59">
        <v>-1.3500000000000001E-3</v>
      </c>
      <c r="M1112" s="59">
        <v>2.5999999999999998E-4</v>
      </c>
      <c r="N1112" s="59">
        <v>-0.32867000000000002</v>
      </c>
      <c r="O1112" s="19">
        <v>185.7099</v>
      </c>
      <c r="P1112" s="19">
        <v>116.081</v>
      </c>
      <c r="Q1112" s="18">
        <v>4.5940000000000003</v>
      </c>
      <c r="R1112" s="18">
        <v>44.375999999999998</v>
      </c>
      <c r="S1112" s="18">
        <v>9.5779999999999994</v>
      </c>
      <c r="T1112" s="18">
        <v>10.893000000000001</v>
      </c>
      <c r="U1112" s="18">
        <v>8.8409999999999993</v>
      </c>
      <c r="V1112" s="18">
        <v>9.7910000000000004</v>
      </c>
    </row>
    <row r="1113" spans="1:22" x14ac:dyDescent="0.25">
      <c r="A1113" s="53">
        <v>43203</v>
      </c>
      <c r="B1113" s="14">
        <v>15</v>
      </c>
      <c r="C1113" s="57">
        <v>492241958000</v>
      </c>
      <c r="D1113" s="57">
        <v>19090639087</v>
      </c>
      <c r="E1113" s="57">
        <v>0</v>
      </c>
      <c r="F1113" s="57">
        <v>559810546349</v>
      </c>
      <c r="G1113" s="59">
        <v>4.2399999999999998E-3</v>
      </c>
      <c r="H1113" s="59">
        <v>8.0000000000000004E-4</v>
      </c>
      <c r="I1113" s="59">
        <v>3.4299999999999999E-3</v>
      </c>
      <c r="J1113" s="59">
        <v>0.12598999999999999</v>
      </c>
      <c r="K1113" s="59">
        <v>1.1199999999999999E-3</v>
      </c>
      <c r="L1113" s="59">
        <v>8.5999999999999998E-4</v>
      </c>
      <c r="M1113" s="59">
        <v>2.5999999999999998E-4</v>
      </c>
      <c r="N1113" s="59">
        <v>0.50573999999999997</v>
      </c>
      <c r="O1113" s="19">
        <v>185.91829999999999</v>
      </c>
      <c r="P1113" s="19">
        <v>116.181</v>
      </c>
      <c r="Q1113" s="18">
        <v>4.5949999999999998</v>
      </c>
      <c r="R1113" s="18">
        <v>44.408000000000001</v>
      </c>
      <c r="S1113" s="18">
        <v>9.5760000000000005</v>
      </c>
      <c r="T1113" s="18">
        <v>10.893000000000001</v>
      </c>
      <c r="U1113" s="18">
        <v>8.827</v>
      </c>
      <c r="V1113" s="18">
        <v>9.7729999999999997</v>
      </c>
    </row>
    <row r="1114" spans="1:22" x14ac:dyDescent="0.25">
      <c r="A1114" s="53">
        <v>43206</v>
      </c>
      <c r="B1114" s="14">
        <v>15</v>
      </c>
      <c r="C1114" s="57">
        <v>492241958000</v>
      </c>
      <c r="D1114" s="57">
        <v>19532470683</v>
      </c>
      <c r="E1114" s="57">
        <v>0</v>
      </c>
      <c r="F1114" s="57">
        <v>561246828847</v>
      </c>
      <c r="G1114" s="59">
        <v>6.8100000000000001E-3</v>
      </c>
      <c r="H1114" s="59">
        <v>2.5799999999999998E-3</v>
      </c>
      <c r="I1114" s="59">
        <v>4.2300000000000003E-3</v>
      </c>
      <c r="J1114" s="59">
        <v>0.16750000000000001</v>
      </c>
      <c r="K1114" s="59">
        <v>2.5699999999999998E-3</v>
      </c>
      <c r="L1114" s="59">
        <v>1.7799999999999999E-3</v>
      </c>
      <c r="M1114" s="59">
        <v>7.9000000000000001E-4</v>
      </c>
      <c r="N1114" s="59">
        <v>0.36581999999999998</v>
      </c>
      <c r="O1114" s="19">
        <v>186.39529999999999</v>
      </c>
      <c r="P1114" s="19">
        <v>116.38809999999999</v>
      </c>
      <c r="Q1114" s="18">
        <v>4.5979999999999999</v>
      </c>
      <c r="R1114" s="18">
        <v>44.523000000000003</v>
      </c>
      <c r="S1114" s="18">
        <v>9.5670000000000002</v>
      </c>
      <c r="T1114" s="18">
        <v>10.893000000000001</v>
      </c>
      <c r="U1114" s="18">
        <v>8.7970000000000006</v>
      </c>
      <c r="V1114" s="18">
        <v>9.7370000000000001</v>
      </c>
    </row>
    <row r="1115" spans="1:22" x14ac:dyDescent="0.25">
      <c r="A1115" s="53">
        <v>43207</v>
      </c>
      <c r="B1115" s="14">
        <v>15</v>
      </c>
      <c r="C1115" s="57">
        <v>492241958000</v>
      </c>
      <c r="D1115" s="57">
        <v>19679747882</v>
      </c>
      <c r="E1115" s="57">
        <v>0</v>
      </c>
      <c r="F1115" s="57">
        <v>561244116461</v>
      </c>
      <c r="G1115" s="59">
        <v>6.8100000000000001E-3</v>
      </c>
      <c r="H1115" s="59">
        <v>2.32E-3</v>
      </c>
      <c r="I1115" s="59">
        <v>4.4900000000000001E-3</v>
      </c>
      <c r="J1115" s="59">
        <v>0.15679999999999999</v>
      </c>
      <c r="K1115" s="59">
        <v>0</v>
      </c>
      <c r="L1115" s="59">
        <v>-2.7E-4</v>
      </c>
      <c r="M1115" s="59">
        <v>2.5999999999999998E-4</v>
      </c>
      <c r="N1115" s="59">
        <v>-1.7600000000000001E-3</v>
      </c>
      <c r="O1115" s="19">
        <v>186.39439999999999</v>
      </c>
      <c r="P1115" s="19">
        <v>116.35680000000001</v>
      </c>
      <c r="Q1115" s="18">
        <v>4.5979999999999999</v>
      </c>
      <c r="R1115" s="18">
        <v>44.564</v>
      </c>
      <c r="S1115" s="18">
        <v>9.5649999999999995</v>
      </c>
      <c r="T1115" s="18">
        <v>10.893000000000001</v>
      </c>
      <c r="U1115" s="18">
        <v>8.8070000000000004</v>
      </c>
      <c r="V1115" s="18">
        <v>9.7449999999999992</v>
      </c>
    </row>
    <row r="1116" spans="1:22" x14ac:dyDescent="0.25">
      <c r="A1116" s="53">
        <v>43208</v>
      </c>
      <c r="B1116" s="14">
        <v>15</v>
      </c>
      <c r="C1116" s="57">
        <v>492241958000</v>
      </c>
      <c r="D1116" s="57">
        <v>19827025081</v>
      </c>
      <c r="E1116" s="57">
        <v>0</v>
      </c>
      <c r="F1116" s="57">
        <v>560941869632</v>
      </c>
      <c r="G1116" s="59">
        <v>6.2599999999999999E-3</v>
      </c>
      <c r="H1116" s="59">
        <v>1.5100000000000001E-3</v>
      </c>
      <c r="I1116" s="59">
        <v>4.7600000000000003E-3</v>
      </c>
      <c r="J1116" s="59">
        <v>0.13500999999999999</v>
      </c>
      <c r="K1116" s="59">
        <v>-5.4000000000000001E-4</v>
      </c>
      <c r="L1116" s="59">
        <v>-8.0000000000000004E-4</v>
      </c>
      <c r="M1116" s="59">
        <v>2.5999999999999998E-4</v>
      </c>
      <c r="N1116" s="59">
        <v>-0.17849000000000001</v>
      </c>
      <c r="O1116" s="19">
        <v>186.29400000000001</v>
      </c>
      <c r="P1116" s="19">
        <v>116.2632</v>
      </c>
      <c r="Q1116" s="18">
        <v>4.5910000000000002</v>
      </c>
      <c r="R1116" s="18">
        <v>44.472000000000001</v>
      </c>
      <c r="S1116" s="18">
        <v>9.5619999999999994</v>
      </c>
      <c r="T1116" s="18">
        <v>10.893000000000001</v>
      </c>
      <c r="U1116" s="18">
        <v>8.8209999999999997</v>
      </c>
      <c r="V1116" s="18">
        <v>9.7609999999999992</v>
      </c>
    </row>
    <row r="1117" spans="1:22" x14ac:dyDescent="0.25">
      <c r="A1117" s="53">
        <v>43209</v>
      </c>
      <c r="B1117" s="14">
        <v>15</v>
      </c>
      <c r="C1117" s="57">
        <v>492241958000</v>
      </c>
      <c r="D1117" s="57">
        <v>19974302280</v>
      </c>
      <c r="E1117" s="57">
        <v>0</v>
      </c>
      <c r="F1117" s="57">
        <v>561324710647</v>
      </c>
      <c r="G1117" s="59">
        <v>6.9499999999999996E-3</v>
      </c>
      <c r="H1117" s="59">
        <v>1.9300000000000001E-3</v>
      </c>
      <c r="I1117" s="59">
        <v>5.0200000000000002E-3</v>
      </c>
      <c r="J1117" s="59">
        <v>0.14233999999999999</v>
      </c>
      <c r="K1117" s="59">
        <v>6.8000000000000005E-4</v>
      </c>
      <c r="L1117" s="59">
        <v>4.2000000000000002E-4</v>
      </c>
      <c r="M1117" s="59">
        <v>2.5999999999999998E-4</v>
      </c>
      <c r="N1117" s="59">
        <v>0.28277999999999998</v>
      </c>
      <c r="O1117" s="19">
        <v>186.4211</v>
      </c>
      <c r="P1117" s="19">
        <v>116.31229999999999</v>
      </c>
      <c r="Q1117" s="18">
        <v>4.59</v>
      </c>
      <c r="R1117" s="18">
        <v>44.445999999999998</v>
      </c>
      <c r="S1117" s="18">
        <v>9.5589999999999993</v>
      </c>
      <c r="T1117" s="18">
        <v>10.893000000000001</v>
      </c>
      <c r="U1117" s="18">
        <v>8.8109999999999999</v>
      </c>
      <c r="V1117" s="18">
        <v>9.7520000000000007</v>
      </c>
    </row>
    <row r="1118" spans="1:22" x14ac:dyDescent="0.25">
      <c r="A1118" s="53">
        <v>43210</v>
      </c>
      <c r="B1118" s="14">
        <v>15</v>
      </c>
      <c r="C1118" s="57">
        <v>492241958000</v>
      </c>
      <c r="D1118" s="57">
        <v>20121579479</v>
      </c>
      <c r="E1118" s="57">
        <v>0</v>
      </c>
      <c r="F1118" s="57">
        <v>560232585905</v>
      </c>
      <c r="G1118" s="59">
        <v>4.9899999999999996E-3</v>
      </c>
      <c r="H1118" s="59">
        <v>-2.9E-4</v>
      </c>
      <c r="I1118" s="59">
        <v>5.28E-3</v>
      </c>
      <c r="J1118" s="59">
        <v>9.5140000000000002E-2</v>
      </c>
      <c r="K1118" s="59">
        <v>-1.9499999999999999E-3</v>
      </c>
      <c r="L1118" s="59">
        <v>-2.2100000000000002E-3</v>
      </c>
      <c r="M1118" s="59">
        <v>2.5999999999999998E-4</v>
      </c>
      <c r="N1118" s="59">
        <v>-0.50876999999999994</v>
      </c>
      <c r="O1118" s="19">
        <v>186.05840000000001</v>
      </c>
      <c r="P1118" s="19">
        <v>116.05419999999999</v>
      </c>
      <c r="Q1118" s="18">
        <v>4.5750000000000002</v>
      </c>
      <c r="R1118" s="18">
        <v>44.216999999999999</v>
      </c>
      <c r="S1118" s="18">
        <v>9.5559999999999992</v>
      </c>
      <c r="T1118" s="18">
        <v>10.893000000000001</v>
      </c>
      <c r="U1118" s="18">
        <v>8.8439999999999994</v>
      </c>
      <c r="V1118" s="18">
        <v>9.7970000000000006</v>
      </c>
    </row>
    <row r="1119" spans="1:22" x14ac:dyDescent="0.25">
      <c r="A1119" s="53">
        <v>43213</v>
      </c>
      <c r="B1119" s="14">
        <v>15</v>
      </c>
      <c r="C1119" s="57">
        <v>492241958000</v>
      </c>
      <c r="D1119" s="57">
        <v>20563411075</v>
      </c>
      <c r="E1119" s="57">
        <v>0</v>
      </c>
      <c r="F1119" s="57">
        <v>561715308049</v>
      </c>
      <c r="G1119" s="59">
        <v>7.6499999999999997E-3</v>
      </c>
      <c r="H1119" s="59">
        <v>1.58E-3</v>
      </c>
      <c r="I1119" s="59">
        <v>6.0800000000000003E-3</v>
      </c>
      <c r="J1119" s="59">
        <v>0.12859999999999999</v>
      </c>
      <c r="K1119" s="59">
        <v>2.65E-3</v>
      </c>
      <c r="L1119" s="59">
        <v>1.8600000000000001E-3</v>
      </c>
      <c r="M1119" s="59">
        <v>7.9000000000000001E-4</v>
      </c>
      <c r="N1119" s="59">
        <v>0.37930999999999998</v>
      </c>
      <c r="O1119" s="19">
        <v>186.55090000000001</v>
      </c>
      <c r="P1119" s="19">
        <v>116.2709</v>
      </c>
      <c r="Q1119" s="18">
        <v>4.5789999999999997</v>
      </c>
      <c r="R1119" s="18">
        <v>44.331000000000003</v>
      </c>
      <c r="S1119" s="18">
        <v>9.548</v>
      </c>
      <c r="T1119" s="18">
        <v>10.893000000000001</v>
      </c>
      <c r="U1119" s="18">
        <v>8.8179999999999996</v>
      </c>
      <c r="V1119" s="18">
        <v>9.7590000000000003</v>
      </c>
    </row>
    <row r="1120" spans="1:22" x14ac:dyDescent="0.25">
      <c r="A1120" s="53">
        <v>43215</v>
      </c>
      <c r="B1120" s="14">
        <v>15</v>
      </c>
      <c r="C1120" s="57">
        <v>492241958000</v>
      </c>
      <c r="D1120" s="57">
        <v>20857965473</v>
      </c>
      <c r="E1120" s="57">
        <v>0</v>
      </c>
      <c r="F1120" s="57">
        <v>561098735245</v>
      </c>
      <c r="G1120" s="59">
        <v>6.5500000000000003E-3</v>
      </c>
      <c r="H1120" s="59">
        <v>-6.0000000000000002E-5</v>
      </c>
      <c r="I1120" s="59">
        <v>6.6E-3</v>
      </c>
      <c r="J1120" s="59">
        <v>9.9949999999999997E-2</v>
      </c>
      <c r="K1120" s="59">
        <v>-1.1000000000000001E-3</v>
      </c>
      <c r="L1120" s="59">
        <v>-1.6199999999999999E-3</v>
      </c>
      <c r="M1120" s="59">
        <v>5.1999999999999995E-4</v>
      </c>
      <c r="N1120" s="59">
        <v>-0.18162</v>
      </c>
      <c r="O1120" s="19">
        <v>186.34610000000001</v>
      </c>
      <c r="P1120" s="19">
        <v>116.0812</v>
      </c>
      <c r="Q1120" s="18">
        <v>4.5640000000000001</v>
      </c>
      <c r="R1120" s="18">
        <v>44.125999999999998</v>
      </c>
      <c r="S1120" s="18">
        <v>9.5429999999999993</v>
      </c>
      <c r="T1120" s="18">
        <v>10.893000000000001</v>
      </c>
      <c r="U1120" s="18">
        <v>8.8420000000000005</v>
      </c>
      <c r="V1120" s="18">
        <v>9.7929999999999993</v>
      </c>
    </row>
    <row r="1121" spans="1:22" x14ac:dyDescent="0.25">
      <c r="A1121" s="53">
        <v>43216</v>
      </c>
      <c r="B1121" s="14">
        <v>15</v>
      </c>
      <c r="C1121" s="57">
        <v>492241958000</v>
      </c>
      <c r="D1121" s="57">
        <v>21005242672</v>
      </c>
      <c r="E1121" s="57">
        <v>0</v>
      </c>
      <c r="F1121" s="57">
        <v>560233984601</v>
      </c>
      <c r="G1121" s="59">
        <v>4.9899999999999996E-3</v>
      </c>
      <c r="H1121" s="59">
        <v>-1.8699999999999999E-3</v>
      </c>
      <c r="I1121" s="59">
        <v>6.8700000000000002E-3</v>
      </c>
      <c r="J1121" s="59">
        <v>7.2450000000000001E-2</v>
      </c>
      <c r="K1121" s="59">
        <v>-1.5399999999999999E-3</v>
      </c>
      <c r="L1121" s="59">
        <v>-1.8E-3</v>
      </c>
      <c r="M1121" s="59">
        <v>2.5999999999999998E-4</v>
      </c>
      <c r="N1121" s="59">
        <v>-0.43047999999999997</v>
      </c>
      <c r="O1121" s="19">
        <v>186.05889999999999</v>
      </c>
      <c r="P1121" s="19">
        <v>115.87050000000001</v>
      </c>
      <c r="Q1121" s="18">
        <v>4.5389999999999997</v>
      </c>
      <c r="R1121" s="18">
        <v>43.587000000000003</v>
      </c>
      <c r="S1121" s="18">
        <v>9.5399999999999991</v>
      </c>
      <c r="T1121" s="18">
        <v>10.893000000000001</v>
      </c>
      <c r="U1121" s="18">
        <v>8.843</v>
      </c>
      <c r="V1121" s="18">
        <v>9.8209999999999997</v>
      </c>
    </row>
    <row r="1122" spans="1:22" x14ac:dyDescent="0.25">
      <c r="A1122" s="53">
        <v>43217</v>
      </c>
      <c r="B1122" s="14">
        <v>15</v>
      </c>
      <c r="C1122" s="57">
        <v>492241958000</v>
      </c>
      <c r="D1122" s="57">
        <v>21152519871</v>
      </c>
      <c r="E1122" s="57">
        <v>0</v>
      </c>
      <c r="F1122" s="57">
        <v>560757406785</v>
      </c>
      <c r="G1122" s="59">
        <v>5.9300000000000004E-3</v>
      </c>
      <c r="H1122" s="59">
        <v>-1.1999999999999999E-3</v>
      </c>
      <c r="I1122" s="59">
        <v>7.1300000000000001E-3</v>
      </c>
      <c r="J1122" s="59">
        <v>8.3269999999999997E-2</v>
      </c>
      <c r="K1122" s="59">
        <v>9.3000000000000005E-4</v>
      </c>
      <c r="L1122" s="59">
        <v>6.7000000000000002E-4</v>
      </c>
      <c r="M1122" s="59">
        <v>2.5999999999999998E-4</v>
      </c>
      <c r="N1122" s="59">
        <v>0.40615000000000001</v>
      </c>
      <c r="O1122" s="19">
        <v>186.23269999999999</v>
      </c>
      <c r="P1122" s="19">
        <v>115.94880000000001</v>
      </c>
      <c r="Q1122" s="18">
        <v>4.54</v>
      </c>
      <c r="R1122" s="18">
        <v>43.643999999999998</v>
      </c>
      <c r="S1122" s="18">
        <v>9.5370000000000008</v>
      </c>
      <c r="T1122" s="18">
        <v>10.893000000000001</v>
      </c>
      <c r="U1122" s="18">
        <v>8.8320000000000007</v>
      </c>
      <c r="V1122" s="18">
        <v>9.8079999999999998</v>
      </c>
    </row>
    <row r="1123" spans="1:22" x14ac:dyDescent="0.25">
      <c r="A1123" s="53">
        <v>43220</v>
      </c>
      <c r="B1123" s="14">
        <v>15</v>
      </c>
      <c r="C1123" s="57">
        <v>492241958000</v>
      </c>
      <c r="D1123" s="57">
        <v>2964037545</v>
      </c>
      <c r="E1123" s="57">
        <v>18629195220</v>
      </c>
      <c r="F1123" s="57">
        <v>561198119652</v>
      </c>
      <c r="G1123" s="59">
        <v>6.7200000000000003E-3</v>
      </c>
      <c r="H1123" s="59">
        <v>-1.1999999999999999E-3</v>
      </c>
      <c r="I1123" s="59">
        <v>7.92E-3</v>
      </c>
      <c r="J1123" s="59">
        <v>8.4959999999999994E-2</v>
      </c>
      <c r="K1123" s="59">
        <v>7.9000000000000001E-4</v>
      </c>
      <c r="L1123" s="59">
        <v>0</v>
      </c>
      <c r="M1123" s="59">
        <v>7.9000000000000001E-4</v>
      </c>
      <c r="N1123" s="59">
        <v>0.1003</v>
      </c>
      <c r="O1123" s="19">
        <v>186.37909999999999</v>
      </c>
      <c r="P1123" s="19">
        <v>115.94880000000001</v>
      </c>
      <c r="Q1123" s="18">
        <v>4.407</v>
      </c>
      <c r="R1123" s="18">
        <v>42.491999999999997</v>
      </c>
      <c r="S1123" s="18">
        <v>9.5289999999999999</v>
      </c>
      <c r="T1123" s="18">
        <v>10.893000000000001</v>
      </c>
      <c r="U1123" s="18">
        <v>8.5500000000000007</v>
      </c>
      <c r="V1123" s="18">
        <v>9.8179999999999996</v>
      </c>
    </row>
    <row r="1124" spans="1:22" x14ac:dyDescent="0.25">
      <c r="A1124" s="53">
        <v>43222</v>
      </c>
      <c r="B1124" s="14">
        <v>15</v>
      </c>
      <c r="C1124" s="57">
        <v>506611958000</v>
      </c>
      <c r="D1124" s="57">
        <v>3218383464</v>
      </c>
      <c r="E1124" s="57">
        <v>0</v>
      </c>
      <c r="F1124" s="57">
        <v>554957431515</v>
      </c>
      <c r="G1124" s="59">
        <v>-3.5999999999999999E-3</v>
      </c>
      <c r="H1124" s="59">
        <v>-4.15E-3</v>
      </c>
      <c r="I1124" s="59">
        <v>5.4000000000000001E-4</v>
      </c>
      <c r="J1124" s="59">
        <v>-0.48258000000000001</v>
      </c>
      <c r="K1124" s="59">
        <v>-3.5999999999999999E-3</v>
      </c>
      <c r="L1124" s="59">
        <v>-4.15E-3</v>
      </c>
      <c r="M1124" s="59">
        <v>5.4000000000000001E-4</v>
      </c>
      <c r="N1124" s="59">
        <v>-0.48258000000000001</v>
      </c>
      <c r="O1124" s="19">
        <v>185.70740000000001</v>
      </c>
      <c r="P1124" s="19">
        <v>115.46810000000001</v>
      </c>
      <c r="Q1124" s="18">
        <v>4.7149999999999999</v>
      </c>
      <c r="R1124" s="18">
        <v>45.011000000000003</v>
      </c>
      <c r="S1124" s="18">
        <v>9.5220000000000002</v>
      </c>
      <c r="T1124" s="18">
        <v>10.858000000000001</v>
      </c>
      <c r="U1124" s="18">
        <v>8.952</v>
      </c>
      <c r="V1124" s="18">
        <v>9.8829999999999991</v>
      </c>
    </row>
    <row r="1125" spans="1:22" x14ac:dyDescent="0.25">
      <c r="A1125" s="53">
        <v>43223</v>
      </c>
      <c r="B1125" s="14">
        <v>15</v>
      </c>
      <c r="C1125" s="57">
        <v>506611958000</v>
      </c>
      <c r="D1125" s="57">
        <v>3368883144</v>
      </c>
      <c r="E1125" s="57">
        <v>0</v>
      </c>
      <c r="F1125" s="57">
        <v>555957489287</v>
      </c>
      <c r="G1125" s="59">
        <v>-1.81E-3</v>
      </c>
      <c r="H1125" s="59">
        <v>-2.6199999999999999E-3</v>
      </c>
      <c r="I1125" s="59">
        <v>8.0999999999999996E-4</v>
      </c>
      <c r="J1125" s="59">
        <v>-0.19766</v>
      </c>
      <c r="K1125" s="59">
        <v>1.8E-3</v>
      </c>
      <c r="L1125" s="59">
        <v>1.5299999999999999E-3</v>
      </c>
      <c r="M1125" s="59">
        <v>2.7E-4</v>
      </c>
      <c r="N1125" s="59">
        <v>0.92928999999999995</v>
      </c>
      <c r="O1125" s="19">
        <v>186.0421</v>
      </c>
      <c r="P1125" s="19">
        <v>115.645</v>
      </c>
      <c r="Q1125" s="18">
        <v>4.7140000000000004</v>
      </c>
      <c r="R1125" s="18">
        <v>44.96</v>
      </c>
      <c r="S1125" s="18">
        <v>9.52</v>
      </c>
      <c r="T1125" s="18">
        <v>10.858000000000001</v>
      </c>
      <c r="U1125" s="18">
        <v>8.9139999999999997</v>
      </c>
      <c r="V1125" s="18">
        <v>9.8480000000000008</v>
      </c>
    </row>
    <row r="1126" spans="1:22" x14ac:dyDescent="0.25">
      <c r="A1126" s="53">
        <v>43224</v>
      </c>
      <c r="B1126" s="14">
        <v>15</v>
      </c>
      <c r="C1126" s="57">
        <v>506611958000</v>
      </c>
      <c r="D1126" s="57">
        <v>3519382782</v>
      </c>
      <c r="E1126" s="57">
        <v>0</v>
      </c>
      <c r="F1126" s="57">
        <v>556033345666</v>
      </c>
      <c r="G1126" s="59">
        <v>-1.67E-3</v>
      </c>
      <c r="H1126" s="59">
        <v>-2.7499999999999998E-3</v>
      </c>
      <c r="I1126" s="59">
        <v>1.08E-3</v>
      </c>
      <c r="J1126" s="59">
        <v>-0.14162</v>
      </c>
      <c r="K1126" s="59">
        <v>1.3999999999999999E-4</v>
      </c>
      <c r="L1126" s="59">
        <v>-1.2999999999999999E-4</v>
      </c>
      <c r="M1126" s="59">
        <v>2.7E-4</v>
      </c>
      <c r="N1126" s="59">
        <v>5.1060000000000001E-2</v>
      </c>
      <c r="O1126" s="19">
        <v>186.0675</v>
      </c>
      <c r="P1126" s="19">
        <v>115.62949999999999</v>
      </c>
      <c r="Q1126" s="18">
        <v>4.7140000000000004</v>
      </c>
      <c r="R1126" s="18">
        <v>44.997</v>
      </c>
      <c r="S1126" s="18">
        <v>9.5169999999999995</v>
      </c>
      <c r="T1126" s="18">
        <v>10.858000000000001</v>
      </c>
      <c r="U1126" s="18">
        <v>8.9209999999999994</v>
      </c>
      <c r="V1126" s="18">
        <v>9.8529999999999998</v>
      </c>
    </row>
    <row r="1127" spans="1:22" x14ac:dyDescent="0.25">
      <c r="A1127" s="53">
        <v>43225</v>
      </c>
      <c r="B1127" s="14">
        <v>15</v>
      </c>
      <c r="C1127" s="57">
        <v>506611958000</v>
      </c>
      <c r="D1127" s="57">
        <v>3669882397</v>
      </c>
      <c r="E1127" s="57">
        <v>0</v>
      </c>
      <c r="F1127" s="57">
        <v>556611707430</v>
      </c>
      <c r="G1127" s="59">
        <v>-6.3000000000000003E-4</v>
      </c>
      <c r="H1127" s="59">
        <v>-1.99E-3</v>
      </c>
      <c r="I1127" s="59">
        <v>1.3500000000000001E-3</v>
      </c>
      <c r="J1127" s="59">
        <v>-4.5220000000000003E-2</v>
      </c>
      <c r="K1127" s="59">
        <v>1.0399999999999999E-3</v>
      </c>
      <c r="L1127" s="59">
        <v>7.6999999999999996E-4</v>
      </c>
      <c r="M1127" s="59">
        <v>2.7E-4</v>
      </c>
      <c r="N1127" s="59">
        <v>0.46149000000000001</v>
      </c>
      <c r="O1127" s="19">
        <v>186.261</v>
      </c>
      <c r="P1127" s="19">
        <v>115.71850000000001</v>
      </c>
      <c r="Q1127" s="18">
        <v>4.7119999999999997</v>
      </c>
      <c r="R1127" s="18">
        <v>44.954999999999998</v>
      </c>
      <c r="S1127" s="18">
        <v>9.5139999999999993</v>
      </c>
      <c r="T1127" s="18">
        <v>10.858000000000001</v>
      </c>
      <c r="U1127" s="18">
        <v>8.9</v>
      </c>
      <c r="V1127" s="18">
        <v>9.8350000000000009</v>
      </c>
    </row>
    <row r="1128" spans="1:22" x14ac:dyDescent="0.25">
      <c r="A1128" s="53">
        <v>43227</v>
      </c>
      <c r="B1128" s="14">
        <v>15</v>
      </c>
      <c r="C1128" s="57">
        <v>506611958000</v>
      </c>
      <c r="D1128" s="57">
        <v>3970881639</v>
      </c>
      <c r="E1128" s="57">
        <v>0</v>
      </c>
      <c r="F1128" s="57">
        <v>556559151835</v>
      </c>
      <c r="G1128" s="59">
        <v>-7.2999999999999996E-4</v>
      </c>
      <c r="H1128" s="59">
        <v>-2.6199999999999999E-3</v>
      </c>
      <c r="I1128" s="59">
        <v>1.89E-3</v>
      </c>
      <c r="J1128" s="59">
        <v>-3.7269999999999998E-2</v>
      </c>
      <c r="K1128" s="59">
        <v>-9.0000000000000006E-5</v>
      </c>
      <c r="L1128" s="59">
        <v>-6.4000000000000005E-4</v>
      </c>
      <c r="M1128" s="59">
        <v>5.4000000000000001E-4</v>
      </c>
      <c r="N1128" s="59">
        <v>-1.7080000000000001E-2</v>
      </c>
      <c r="O1128" s="19">
        <v>186.24340000000001</v>
      </c>
      <c r="P1128" s="19">
        <v>115.64490000000001</v>
      </c>
      <c r="Q1128" s="18">
        <v>4.7039999999999997</v>
      </c>
      <c r="R1128" s="18">
        <v>44.857999999999997</v>
      </c>
      <c r="S1128" s="18">
        <v>9.5090000000000003</v>
      </c>
      <c r="T1128" s="18">
        <v>10.858000000000001</v>
      </c>
      <c r="U1128" s="18">
        <v>8.91</v>
      </c>
      <c r="V1128" s="18">
        <v>9.8480000000000008</v>
      </c>
    </row>
    <row r="1129" spans="1:22" x14ac:dyDescent="0.25">
      <c r="A1129" s="53">
        <v>43228</v>
      </c>
      <c r="B1129" s="14">
        <v>15</v>
      </c>
      <c r="C1129" s="57">
        <v>506611958000</v>
      </c>
      <c r="D1129" s="57">
        <v>4121381284</v>
      </c>
      <c r="E1129" s="57">
        <v>0</v>
      </c>
      <c r="F1129" s="57">
        <v>557003891412</v>
      </c>
      <c r="G1129" s="59">
        <v>6.9999999999999994E-5</v>
      </c>
      <c r="H1129" s="59">
        <v>-2.0899999999999998E-3</v>
      </c>
      <c r="I1129" s="59">
        <v>2.16E-3</v>
      </c>
      <c r="J1129" s="59">
        <v>3.2200000000000002E-3</v>
      </c>
      <c r="K1129" s="59">
        <v>8.0000000000000004E-4</v>
      </c>
      <c r="L1129" s="59">
        <v>5.2999999999999998E-4</v>
      </c>
      <c r="M1129" s="59">
        <v>2.7E-4</v>
      </c>
      <c r="N1129" s="59">
        <v>0.33850000000000002</v>
      </c>
      <c r="O1129" s="19">
        <v>186.3922</v>
      </c>
      <c r="P1129" s="19">
        <v>115.7062</v>
      </c>
      <c r="Q1129" s="18">
        <v>4.7039999999999997</v>
      </c>
      <c r="R1129" s="18">
        <v>44.88</v>
      </c>
      <c r="S1129" s="18">
        <v>9.5060000000000002</v>
      </c>
      <c r="T1129" s="18">
        <v>10.858000000000001</v>
      </c>
      <c r="U1129" s="18">
        <v>8.9009999999999998</v>
      </c>
      <c r="V1129" s="18">
        <v>9.8369999999999997</v>
      </c>
    </row>
    <row r="1130" spans="1:22" x14ac:dyDescent="0.25">
      <c r="A1130" s="53">
        <v>43230</v>
      </c>
      <c r="B1130" s="14">
        <v>15</v>
      </c>
      <c r="C1130" s="57">
        <v>506611958000</v>
      </c>
      <c r="D1130" s="57">
        <v>4422380499</v>
      </c>
      <c r="E1130" s="57">
        <v>0</v>
      </c>
      <c r="F1130" s="57">
        <v>557794262203</v>
      </c>
      <c r="G1130" s="59">
        <v>1.49E-3</v>
      </c>
      <c r="H1130" s="59">
        <v>-1.2099999999999999E-3</v>
      </c>
      <c r="I1130" s="59">
        <v>2.7000000000000001E-3</v>
      </c>
      <c r="J1130" s="59">
        <v>5.5829999999999998E-2</v>
      </c>
      <c r="K1130" s="59">
        <v>1.42E-3</v>
      </c>
      <c r="L1130" s="59">
        <v>8.8000000000000003E-4</v>
      </c>
      <c r="M1130" s="59">
        <v>5.4000000000000001E-4</v>
      </c>
      <c r="N1130" s="59">
        <v>0.29535</v>
      </c>
      <c r="O1130" s="19">
        <v>186.6567</v>
      </c>
      <c r="P1130" s="19">
        <v>115.8081</v>
      </c>
      <c r="Q1130" s="18">
        <v>4.7009999999999996</v>
      </c>
      <c r="R1130" s="18">
        <v>44.844999999999999</v>
      </c>
      <c r="S1130" s="18">
        <v>9.5</v>
      </c>
      <c r="T1130" s="18">
        <v>10.858000000000001</v>
      </c>
      <c r="U1130" s="18">
        <v>8.8780000000000001</v>
      </c>
      <c r="V1130" s="18">
        <v>9.8170000000000002</v>
      </c>
    </row>
    <row r="1131" spans="1:22" x14ac:dyDescent="0.25">
      <c r="A1131" s="53">
        <v>43231</v>
      </c>
      <c r="B1131" s="14">
        <v>15</v>
      </c>
      <c r="C1131" s="57">
        <v>506611958000</v>
      </c>
      <c r="D1131" s="57">
        <v>4572880212</v>
      </c>
      <c r="E1131" s="57">
        <v>0</v>
      </c>
      <c r="F1131" s="57">
        <v>557853458793</v>
      </c>
      <c r="G1131" s="59">
        <v>1.6000000000000001E-3</v>
      </c>
      <c r="H1131" s="59">
        <v>-1.3799999999999999E-3</v>
      </c>
      <c r="I1131" s="59">
        <v>2.97E-3</v>
      </c>
      <c r="J1131" s="59">
        <v>5.4330000000000003E-2</v>
      </c>
      <c r="K1131" s="59">
        <v>1.1E-4</v>
      </c>
      <c r="L1131" s="59">
        <v>-1.6000000000000001E-4</v>
      </c>
      <c r="M1131" s="59">
        <v>2.7E-4</v>
      </c>
      <c r="N1131" s="59">
        <v>3.9489999999999997E-2</v>
      </c>
      <c r="O1131" s="19">
        <v>186.6765</v>
      </c>
      <c r="P1131" s="19">
        <v>115.789</v>
      </c>
      <c r="Q1131" s="18">
        <v>4.702</v>
      </c>
      <c r="R1131" s="18">
        <v>44.927999999999997</v>
      </c>
      <c r="S1131" s="18">
        <v>9.4979999999999993</v>
      </c>
      <c r="T1131" s="18">
        <v>10.858000000000001</v>
      </c>
      <c r="U1131" s="18">
        <v>8.89</v>
      </c>
      <c r="V1131" s="18">
        <v>9.8239999999999998</v>
      </c>
    </row>
    <row r="1132" spans="1:22" x14ac:dyDescent="0.25">
      <c r="A1132" s="53">
        <v>43234</v>
      </c>
      <c r="B1132" s="14">
        <v>15</v>
      </c>
      <c r="C1132" s="57">
        <v>506611958000</v>
      </c>
      <c r="D1132" s="57">
        <v>5024379032</v>
      </c>
      <c r="E1132" s="57">
        <v>0</v>
      </c>
      <c r="F1132" s="57">
        <v>557385730210</v>
      </c>
      <c r="G1132" s="59">
        <v>7.6000000000000004E-4</v>
      </c>
      <c r="H1132" s="59">
        <v>-3.0300000000000001E-3</v>
      </c>
      <c r="I1132" s="59">
        <v>3.7799999999999999E-3</v>
      </c>
      <c r="J1132" s="59">
        <v>1.9900000000000001E-2</v>
      </c>
      <c r="K1132" s="59">
        <v>-8.4000000000000003E-4</v>
      </c>
      <c r="L1132" s="59">
        <v>-1.65E-3</v>
      </c>
      <c r="M1132" s="59">
        <v>8.0999999999999996E-4</v>
      </c>
      <c r="N1132" s="59">
        <v>-9.7019999999999995E-2</v>
      </c>
      <c r="O1132" s="19">
        <v>186.52</v>
      </c>
      <c r="P1132" s="19">
        <v>115.5977</v>
      </c>
      <c r="Q1132" s="18">
        <v>4.6859999999999999</v>
      </c>
      <c r="R1132" s="18">
        <v>44.686999999999998</v>
      </c>
      <c r="S1132" s="18">
        <v>9.4890000000000008</v>
      </c>
      <c r="T1132" s="18">
        <v>10.858000000000001</v>
      </c>
      <c r="U1132" s="18">
        <v>8.9149999999999991</v>
      </c>
      <c r="V1132" s="18">
        <v>9.8559999999999999</v>
      </c>
    </row>
    <row r="1133" spans="1:22" x14ac:dyDescent="0.25">
      <c r="A1133" s="53">
        <v>43235</v>
      </c>
      <c r="B1133" s="14">
        <v>15</v>
      </c>
      <c r="C1133" s="57">
        <v>506611958000</v>
      </c>
      <c r="D1133" s="57">
        <v>5174878686</v>
      </c>
      <c r="E1133" s="57">
        <v>0</v>
      </c>
      <c r="F1133" s="57">
        <v>558586946853</v>
      </c>
      <c r="G1133" s="59">
        <v>2.9099999999999998E-3</v>
      </c>
      <c r="H1133" s="59">
        <v>-1.14E-3</v>
      </c>
      <c r="I1133" s="59">
        <v>4.0499999999999998E-3</v>
      </c>
      <c r="J1133" s="59">
        <v>7.3340000000000002E-2</v>
      </c>
      <c r="K1133" s="59">
        <v>2.16E-3</v>
      </c>
      <c r="L1133" s="59">
        <v>1.89E-3</v>
      </c>
      <c r="M1133" s="59">
        <v>2.7E-4</v>
      </c>
      <c r="N1133" s="59">
        <v>1.19408</v>
      </c>
      <c r="O1133" s="19">
        <v>186.922</v>
      </c>
      <c r="P1133" s="19">
        <v>115.8164</v>
      </c>
      <c r="Q1133" s="18">
        <v>4.6920000000000002</v>
      </c>
      <c r="R1133" s="18">
        <v>44.820999999999998</v>
      </c>
      <c r="S1133" s="18">
        <v>9.4870000000000001</v>
      </c>
      <c r="T1133" s="18">
        <v>10.858000000000001</v>
      </c>
      <c r="U1133" s="18">
        <v>8.8789999999999996</v>
      </c>
      <c r="V1133" s="18">
        <v>9.8179999999999996</v>
      </c>
    </row>
    <row r="1134" spans="1:22" x14ac:dyDescent="0.25">
      <c r="A1134" s="53">
        <v>43236</v>
      </c>
      <c r="B1134" s="14">
        <v>15</v>
      </c>
      <c r="C1134" s="57">
        <v>506611958000</v>
      </c>
      <c r="D1134" s="57">
        <v>5325378295</v>
      </c>
      <c r="E1134" s="57">
        <v>0</v>
      </c>
      <c r="F1134" s="57">
        <v>558121851778</v>
      </c>
      <c r="G1134" s="59">
        <v>2.0799999999999998E-3</v>
      </c>
      <c r="H1134" s="59">
        <v>-2.2499999999999998E-3</v>
      </c>
      <c r="I1134" s="59">
        <v>4.3200000000000001E-3</v>
      </c>
      <c r="J1134" s="59">
        <v>4.8489999999999998E-2</v>
      </c>
      <c r="K1134" s="59">
        <v>-8.3000000000000001E-4</v>
      </c>
      <c r="L1134" s="59">
        <v>-1.1000000000000001E-3</v>
      </c>
      <c r="M1134" s="59">
        <v>2.7E-4</v>
      </c>
      <c r="N1134" s="59">
        <v>-0.26217000000000001</v>
      </c>
      <c r="O1134" s="19">
        <v>186.7663</v>
      </c>
      <c r="P1134" s="19">
        <v>115.6883</v>
      </c>
      <c r="Q1134" s="18">
        <v>4.6870000000000003</v>
      </c>
      <c r="R1134" s="18">
        <v>44.774000000000001</v>
      </c>
      <c r="S1134" s="18">
        <v>9.484</v>
      </c>
      <c r="T1134" s="18">
        <v>10.858000000000001</v>
      </c>
      <c r="U1134" s="18">
        <v>8.8989999999999991</v>
      </c>
      <c r="V1134" s="18">
        <v>9.8420000000000005</v>
      </c>
    </row>
    <row r="1135" spans="1:22" x14ac:dyDescent="0.25">
      <c r="A1135" s="53">
        <v>43237</v>
      </c>
      <c r="B1135" s="14">
        <v>15</v>
      </c>
      <c r="C1135" s="57">
        <v>506611958000</v>
      </c>
      <c r="D1135" s="57">
        <v>5475877897</v>
      </c>
      <c r="E1135" s="57">
        <v>0</v>
      </c>
      <c r="F1135" s="57">
        <v>558140493830</v>
      </c>
      <c r="G1135" s="59">
        <v>2.1099999999999999E-3</v>
      </c>
      <c r="H1135" s="59">
        <v>-2.48E-3</v>
      </c>
      <c r="I1135" s="59">
        <v>4.5900000000000003E-3</v>
      </c>
      <c r="J1135" s="59">
        <v>4.632E-2</v>
      </c>
      <c r="K1135" s="59">
        <v>3.0000000000000001E-5</v>
      </c>
      <c r="L1135" s="59">
        <v>-2.4000000000000001E-4</v>
      </c>
      <c r="M1135" s="59">
        <v>2.7E-4</v>
      </c>
      <c r="N1135" s="59">
        <v>1.227E-2</v>
      </c>
      <c r="O1135" s="19">
        <v>186.77260000000001</v>
      </c>
      <c r="P1135" s="19">
        <v>115.66079999999999</v>
      </c>
      <c r="Q1135" s="18">
        <v>4.6870000000000003</v>
      </c>
      <c r="R1135" s="18">
        <v>44.817999999999998</v>
      </c>
      <c r="S1135" s="18">
        <v>9.4809999999999999</v>
      </c>
      <c r="T1135" s="18">
        <v>10.858000000000001</v>
      </c>
      <c r="U1135" s="18">
        <v>8.9160000000000004</v>
      </c>
      <c r="V1135" s="18">
        <v>9.8480000000000008</v>
      </c>
    </row>
    <row r="1136" spans="1:22" x14ac:dyDescent="0.25">
      <c r="A1136" s="53">
        <v>43238</v>
      </c>
      <c r="B1136" s="14">
        <v>15</v>
      </c>
      <c r="C1136" s="57">
        <v>506611958000</v>
      </c>
      <c r="D1136" s="57">
        <v>5626377567</v>
      </c>
      <c r="E1136" s="57">
        <v>0</v>
      </c>
      <c r="F1136" s="57">
        <v>559031940828</v>
      </c>
      <c r="G1136" s="59">
        <v>3.7100000000000002E-3</v>
      </c>
      <c r="H1136" s="59">
        <v>-1.15E-3</v>
      </c>
      <c r="I1136" s="59">
        <v>4.8599999999999997E-3</v>
      </c>
      <c r="J1136" s="59">
        <v>7.8020000000000006E-2</v>
      </c>
      <c r="K1136" s="59">
        <v>1.6000000000000001E-3</v>
      </c>
      <c r="L1136" s="59">
        <v>1.33E-3</v>
      </c>
      <c r="M1136" s="59">
        <v>2.7E-4</v>
      </c>
      <c r="N1136" s="59">
        <v>0.79051000000000005</v>
      </c>
      <c r="O1136" s="19">
        <v>187.07089999999999</v>
      </c>
      <c r="P1136" s="19">
        <v>115.8151</v>
      </c>
      <c r="Q1136" s="18">
        <v>4.6920000000000002</v>
      </c>
      <c r="R1136" s="18">
        <v>44.921999999999997</v>
      </c>
      <c r="S1136" s="18">
        <v>9.4789999999999992</v>
      </c>
      <c r="T1136" s="18">
        <v>10.858000000000001</v>
      </c>
      <c r="U1136" s="18">
        <v>8.8940000000000001</v>
      </c>
      <c r="V1136" s="18">
        <v>9.8219999999999992</v>
      </c>
    </row>
    <row r="1137" spans="1:22" x14ac:dyDescent="0.25">
      <c r="A1137" s="53">
        <v>43241</v>
      </c>
      <c r="B1137" s="14">
        <v>15</v>
      </c>
      <c r="C1137" s="57">
        <v>506611958000</v>
      </c>
      <c r="D1137" s="57">
        <v>6077876523</v>
      </c>
      <c r="E1137" s="57">
        <v>0</v>
      </c>
      <c r="F1137" s="57">
        <v>558577893821</v>
      </c>
      <c r="G1137" s="59">
        <v>2.8999999999999998E-3</v>
      </c>
      <c r="H1137" s="59">
        <v>-2.7799999999999999E-3</v>
      </c>
      <c r="I1137" s="59">
        <v>5.6800000000000002E-3</v>
      </c>
      <c r="J1137" s="59">
        <v>5.1549999999999999E-2</v>
      </c>
      <c r="K1137" s="59">
        <v>-8.0999999999999996E-4</v>
      </c>
      <c r="L1137" s="59">
        <v>-1.6199999999999999E-3</v>
      </c>
      <c r="M1137" s="59">
        <v>8.0999999999999996E-4</v>
      </c>
      <c r="N1137" s="59">
        <v>-9.4130000000000005E-2</v>
      </c>
      <c r="O1137" s="19">
        <v>186.91890000000001</v>
      </c>
      <c r="P1137" s="19">
        <v>115.6266</v>
      </c>
      <c r="Q1137" s="18">
        <v>4.6689999999999996</v>
      </c>
      <c r="R1137" s="18">
        <v>44.53</v>
      </c>
      <c r="S1137" s="18">
        <v>9.4700000000000006</v>
      </c>
      <c r="T1137" s="18">
        <v>10.858000000000001</v>
      </c>
      <c r="U1137" s="18">
        <v>8.8970000000000002</v>
      </c>
      <c r="V1137" s="18">
        <v>9.85</v>
      </c>
    </row>
    <row r="1138" spans="1:22" x14ac:dyDescent="0.25">
      <c r="A1138" s="53">
        <v>43242</v>
      </c>
      <c r="B1138" s="14">
        <v>15</v>
      </c>
      <c r="C1138" s="57">
        <v>506611958000</v>
      </c>
      <c r="D1138" s="57">
        <v>6228376135</v>
      </c>
      <c r="E1138" s="57">
        <v>0</v>
      </c>
      <c r="F1138" s="57">
        <v>559094003858</v>
      </c>
      <c r="G1138" s="59">
        <v>3.82E-3</v>
      </c>
      <c r="H1138" s="59">
        <v>-2.1199999999999999E-3</v>
      </c>
      <c r="I1138" s="59">
        <v>5.9500000000000004E-3</v>
      </c>
      <c r="J1138" s="59">
        <v>6.5350000000000005E-2</v>
      </c>
      <c r="K1138" s="59">
        <v>9.2000000000000003E-4</v>
      </c>
      <c r="L1138" s="59">
        <v>6.4999999999999997E-4</v>
      </c>
      <c r="M1138" s="59">
        <v>2.7E-4</v>
      </c>
      <c r="N1138" s="59">
        <v>0.40087</v>
      </c>
      <c r="O1138" s="19">
        <v>187.0916</v>
      </c>
      <c r="P1138" s="19">
        <v>115.70269999999999</v>
      </c>
      <c r="Q1138" s="18">
        <v>4.6689999999999996</v>
      </c>
      <c r="R1138" s="18">
        <v>44.539000000000001</v>
      </c>
      <c r="S1138" s="18">
        <v>9.468</v>
      </c>
      <c r="T1138" s="18">
        <v>10.858000000000001</v>
      </c>
      <c r="U1138" s="18">
        <v>8.8859999999999992</v>
      </c>
      <c r="V1138" s="18">
        <v>9.8360000000000003</v>
      </c>
    </row>
    <row r="1139" spans="1:22" x14ac:dyDescent="0.25">
      <c r="A1139" s="53">
        <v>43243</v>
      </c>
      <c r="B1139" s="14">
        <v>15</v>
      </c>
      <c r="C1139" s="57">
        <v>506611958000</v>
      </c>
      <c r="D1139" s="57">
        <v>6378875730</v>
      </c>
      <c r="E1139" s="57">
        <v>0</v>
      </c>
      <c r="F1139" s="57">
        <v>559662489327</v>
      </c>
      <c r="G1139" s="59">
        <v>4.8399999999999997E-3</v>
      </c>
      <c r="H1139" s="59">
        <v>-1.3699999999999999E-3</v>
      </c>
      <c r="I1139" s="59">
        <v>6.2199999999999998E-3</v>
      </c>
      <c r="J1139" s="59">
        <v>7.9699999999999993E-2</v>
      </c>
      <c r="K1139" s="59">
        <v>1.0200000000000001E-3</v>
      </c>
      <c r="L1139" s="59">
        <v>7.5000000000000002E-4</v>
      </c>
      <c r="M1139" s="59">
        <v>2.7E-4</v>
      </c>
      <c r="N1139" s="59">
        <v>0.4491</v>
      </c>
      <c r="O1139" s="19">
        <v>187.28190000000001</v>
      </c>
      <c r="P1139" s="19">
        <v>115.7897</v>
      </c>
      <c r="Q1139" s="18">
        <v>4.6749999999999998</v>
      </c>
      <c r="R1139" s="18">
        <v>44.706000000000003</v>
      </c>
      <c r="S1139" s="18">
        <v>9.4649999999999999</v>
      </c>
      <c r="T1139" s="18">
        <v>10.858000000000001</v>
      </c>
      <c r="U1139" s="18">
        <v>8.8849999999999998</v>
      </c>
      <c r="V1139" s="18">
        <v>9.8239999999999998</v>
      </c>
    </row>
    <row r="1140" spans="1:22" x14ac:dyDescent="0.25">
      <c r="A1140" s="53">
        <v>43244</v>
      </c>
      <c r="B1140" s="14">
        <v>15</v>
      </c>
      <c r="C1140" s="57">
        <v>506611958000</v>
      </c>
      <c r="D1140" s="57">
        <v>6529375442</v>
      </c>
      <c r="E1140" s="57">
        <v>0</v>
      </c>
      <c r="F1140" s="57">
        <v>560279745553</v>
      </c>
      <c r="G1140" s="59">
        <v>5.9500000000000004E-3</v>
      </c>
      <c r="H1140" s="59">
        <v>-5.2999999999999998E-4</v>
      </c>
      <c r="I1140" s="59">
        <v>6.4900000000000001E-3</v>
      </c>
      <c r="J1140" s="59">
        <v>9.4450000000000006E-2</v>
      </c>
      <c r="K1140" s="59">
        <v>1.1000000000000001E-3</v>
      </c>
      <c r="L1140" s="59">
        <v>8.3000000000000001E-4</v>
      </c>
      <c r="M1140" s="59">
        <v>2.7E-4</v>
      </c>
      <c r="N1140" s="59">
        <v>0.49531999999999998</v>
      </c>
      <c r="O1140" s="19">
        <v>187.48840000000001</v>
      </c>
      <c r="P1140" s="19">
        <v>115.8869</v>
      </c>
      <c r="Q1140" s="18">
        <v>4.68</v>
      </c>
      <c r="R1140" s="18">
        <v>44.825000000000003</v>
      </c>
      <c r="S1140" s="18">
        <v>9.4619999999999997</v>
      </c>
      <c r="T1140" s="18">
        <v>10.858000000000001</v>
      </c>
      <c r="U1140" s="18">
        <v>8.8759999999999994</v>
      </c>
      <c r="V1140" s="18">
        <v>9.8079999999999998</v>
      </c>
    </row>
    <row r="1141" spans="1:22" x14ac:dyDescent="0.25">
      <c r="A1141" s="53">
        <v>43245</v>
      </c>
      <c r="B1141" s="14">
        <v>15</v>
      </c>
      <c r="C1141" s="57">
        <v>506611958000</v>
      </c>
      <c r="D1141" s="57">
        <v>6679875010</v>
      </c>
      <c r="E1141" s="57">
        <v>0</v>
      </c>
      <c r="F1141" s="57">
        <v>559942889542</v>
      </c>
      <c r="G1141" s="59">
        <v>5.3499999999999997E-3</v>
      </c>
      <c r="H1141" s="59">
        <v>-1.41E-3</v>
      </c>
      <c r="I1141" s="59">
        <v>6.7600000000000004E-3</v>
      </c>
      <c r="J1141" s="59">
        <v>8.097E-2</v>
      </c>
      <c r="K1141" s="59">
        <v>-5.9999999999999995E-4</v>
      </c>
      <c r="L1141" s="59">
        <v>-8.7000000000000001E-4</v>
      </c>
      <c r="M1141" s="59">
        <v>2.7E-4</v>
      </c>
      <c r="N1141" s="59">
        <v>-0.19708999999999999</v>
      </c>
      <c r="O1141" s="19">
        <v>187.37569999999999</v>
      </c>
      <c r="P1141" s="19">
        <v>115.7854</v>
      </c>
      <c r="Q1141" s="18">
        <v>4.67</v>
      </c>
      <c r="R1141" s="18">
        <v>44.662999999999997</v>
      </c>
      <c r="S1141" s="18">
        <v>9.4589999999999996</v>
      </c>
      <c r="T1141" s="18">
        <v>10.858000000000001</v>
      </c>
      <c r="U1141" s="18">
        <v>8.8810000000000002</v>
      </c>
      <c r="V1141" s="18">
        <v>9.8239999999999998</v>
      </c>
    </row>
    <row r="1142" spans="1:22" x14ac:dyDescent="0.25">
      <c r="A1142" s="53">
        <v>43249</v>
      </c>
      <c r="B1142" s="14">
        <v>15</v>
      </c>
      <c r="C1142" s="57">
        <v>506611958000</v>
      </c>
      <c r="D1142" s="57">
        <v>7281873502</v>
      </c>
      <c r="E1142" s="57">
        <v>0</v>
      </c>
      <c r="F1142" s="57">
        <v>561072909640</v>
      </c>
      <c r="G1142" s="59">
        <v>7.3800000000000003E-3</v>
      </c>
      <c r="H1142" s="59">
        <v>-4.6000000000000001E-4</v>
      </c>
      <c r="I1142" s="59">
        <v>7.8399999999999997E-3</v>
      </c>
      <c r="J1142" s="59">
        <v>9.6909999999999996E-2</v>
      </c>
      <c r="K1142" s="59">
        <v>2.0200000000000001E-3</v>
      </c>
      <c r="L1142" s="59">
        <v>9.3999999999999997E-4</v>
      </c>
      <c r="M1142" s="59">
        <v>1.08E-3</v>
      </c>
      <c r="N1142" s="59">
        <v>0.20197000000000001</v>
      </c>
      <c r="O1142" s="19">
        <v>187.75389999999999</v>
      </c>
      <c r="P1142" s="19">
        <v>115.89530000000001</v>
      </c>
      <c r="Q1142" s="18">
        <v>4.6669999999999998</v>
      </c>
      <c r="R1142" s="18">
        <v>44.698</v>
      </c>
      <c r="S1142" s="18">
        <v>9.4480000000000004</v>
      </c>
      <c r="T1142" s="18">
        <v>10.858000000000001</v>
      </c>
      <c r="U1142" s="18">
        <v>8.8689999999999998</v>
      </c>
      <c r="V1142" s="18">
        <v>9.8059999999999992</v>
      </c>
    </row>
    <row r="1143" spans="1:22" x14ac:dyDescent="0.25">
      <c r="A1143" s="53">
        <v>43250</v>
      </c>
      <c r="B1143" s="14">
        <v>15</v>
      </c>
      <c r="C1143" s="57">
        <v>506611958000</v>
      </c>
      <c r="D1143" s="57">
        <v>7432373158</v>
      </c>
      <c r="E1143" s="57">
        <v>0</v>
      </c>
      <c r="F1143" s="57">
        <v>561304798667</v>
      </c>
      <c r="G1143" s="59">
        <v>7.79E-3</v>
      </c>
      <c r="H1143" s="59">
        <v>-3.2000000000000003E-4</v>
      </c>
      <c r="I1143" s="59">
        <v>8.1099999999999992E-3</v>
      </c>
      <c r="J1143" s="59">
        <v>9.9040000000000003E-2</v>
      </c>
      <c r="K1143" s="59">
        <v>4.0999999999999999E-4</v>
      </c>
      <c r="L1143" s="59">
        <v>1.4999999999999999E-4</v>
      </c>
      <c r="M1143" s="59">
        <v>2.7E-4</v>
      </c>
      <c r="N1143" s="59">
        <v>0.16278999999999999</v>
      </c>
      <c r="O1143" s="19">
        <v>187.83150000000001</v>
      </c>
      <c r="P1143" s="19">
        <v>115.9123</v>
      </c>
      <c r="Q1143" s="18">
        <v>4.6669999999999998</v>
      </c>
      <c r="R1143" s="18">
        <v>44.72</v>
      </c>
      <c r="S1143" s="18">
        <v>9.4459999999999997</v>
      </c>
      <c r="T1143" s="18">
        <v>10.858000000000001</v>
      </c>
      <c r="U1143" s="18">
        <v>8.8699999999999992</v>
      </c>
      <c r="V1143" s="18">
        <v>9.8040000000000003</v>
      </c>
    </row>
    <row r="1144" spans="1:22" x14ac:dyDescent="0.25">
      <c r="A1144" s="53">
        <v>43251</v>
      </c>
      <c r="B1144" s="14">
        <v>15</v>
      </c>
      <c r="C1144" s="57">
        <v>506611958000</v>
      </c>
      <c r="D1144" s="57">
        <v>7582872836</v>
      </c>
      <c r="E1144" s="57">
        <v>0</v>
      </c>
      <c r="F1144" s="57">
        <v>561112731085</v>
      </c>
      <c r="G1144" s="59">
        <v>7.45E-3</v>
      </c>
      <c r="H1144" s="59">
        <v>-9.3000000000000005E-4</v>
      </c>
      <c r="I1144" s="59">
        <v>8.3800000000000003E-3</v>
      </c>
      <c r="J1144" s="59">
        <v>9.1289999999999996E-2</v>
      </c>
      <c r="K1144" s="59">
        <v>-3.4000000000000002E-4</v>
      </c>
      <c r="L1144" s="59">
        <v>-6.0999999999999997E-4</v>
      </c>
      <c r="M1144" s="59">
        <v>2.7E-4</v>
      </c>
      <c r="N1144" s="59">
        <v>-0.11743000000000001</v>
      </c>
      <c r="O1144" s="19">
        <v>187.7672</v>
      </c>
      <c r="P1144" s="19">
        <v>115.8409</v>
      </c>
      <c r="Q1144" s="18">
        <v>4.6630000000000003</v>
      </c>
      <c r="R1144" s="18">
        <v>44.686999999999998</v>
      </c>
      <c r="S1144" s="18">
        <v>9.4429999999999996</v>
      </c>
      <c r="T1144" s="18">
        <v>10.858000000000001</v>
      </c>
      <c r="U1144" s="18">
        <v>8.8819999999999997</v>
      </c>
      <c r="V1144" s="18">
        <v>9.8170000000000002</v>
      </c>
    </row>
    <row r="1145" spans="1:22" x14ac:dyDescent="0.25">
      <c r="A1145" s="53">
        <v>43252</v>
      </c>
      <c r="B1145" s="14">
        <v>16</v>
      </c>
      <c r="C1145" s="57">
        <v>512731958000</v>
      </c>
      <c r="D1145" s="57">
        <v>7775713447</v>
      </c>
      <c r="E1145" s="57">
        <v>0</v>
      </c>
      <c r="F1145" s="57">
        <v>567130210584</v>
      </c>
      <c r="G1145" s="59">
        <v>-6.0000000000000002E-5</v>
      </c>
      <c r="H1145" s="59">
        <v>-3.2000000000000003E-4</v>
      </c>
      <c r="I1145" s="59">
        <v>2.7E-4</v>
      </c>
      <c r="J1145" s="59">
        <v>-2.0490000000000001E-2</v>
      </c>
      <c r="K1145" s="59">
        <v>-6.0000000000000002E-5</v>
      </c>
      <c r="L1145" s="59">
        <v>-3.2000000000000003E-4</v>
      </c>
      <c r="M1145" s="59">
        <v>2.7E-4</v>
      </c>
      <c r="N1145" s="59">
        <v>-2.0490000000000001E-2</v>
      </c>
      <c r="O1145" s="19">
        <v>187.75649999999999</v>
      </c>
      <c r="P1145" s="19">
        <v>115.8034</v>
      </c>
      <c r="Q1145" s="18">
        <v>4.66</v>
      </c>
      <c r="R1145" s="18">
        <v>44.37</v>
      </c>
      <c r="S1145" s="18">
        <v>9.4019999999999992</v>
      </c>
      <c r="T1145" s="18">
        <v>10.82</v>
      </c>
      <c r="U1145" s="18">
        <v>8.8819999999999997</v>
      </c>
      <c r="V1145" s="18">
        <v>9.8049999999999997</v>
      </c>
    </row>
    <row r="1146" spans="1:22" x14ac:dyDescent="0.25">
      <c r="A1146" s="53">
        <v>43255</v>
      </c>
      <c r="B1146" s="14">
        <v>16</v>
      </c>
      <c r="C1146" s="57">
        <v>512731958000</v>
      </c>
      <c r="D1146" s="57">
        <v>8231061488</v>
      </c>
      <c r="E1146" s="57">
        <v>0</v>
      </c>
      <c r="F1146" s="57">
        <v>566234727351</v>
      </c>
      <c r="G1146" s="59">
        <v>-1.64E-3</v>
      </c>
      <c r="H1146" s="59">
        <v>-2.7100000000000002E-3</v>
      </c>
      <c r="I1146" s="59">
        <v>1.07E-3</v>
      </c>
      <c r="J1146" s="59">
        <v>-0.13875000000000001</v>
      </c>
      <c r="K1146" s="59">
        <v>-1.58E-3</v>
      </c>
      <c r="L1146" s="59">
        <v>-2.3800000000000002E-3</v>
      </c>
      <c r="M1146" s="59">
        <v>8.0000000000000004E-4</v>
      </c>
      <c r="N1146" s="59">
        <v>-0.17491000000000001</v>
      </c>
      <c r="O1146" s="19">
        <v>187.46010000000001</v>
      </c>
      <c r="P1146" s="19">
        <v>115.5275</v>
      </c>
      <c r="Q1146" s="18">
        <v>4.6349999999999998</v>
      </c>
      <c r="R1146" s="18">
        <v>43.953000000000003</v>
      </c>
      <c r="S1146" s="18">
        <v>9.3940000000000001</v>
      </c>
      <c r="T1146" s="18">
        <v>10.82</v>
      </c>
      <c r="U1146" s="18">
        <v>8.9009999999999998</v>
      </c>
      <c r="V1146" s="18">
        <v>9.85</v>
      </c>
    </row>
    <row r="1147" spans="1:22" x14ac:dyDescent="0.25">
      <c r="A1147" s="53">
        <v>43256</v>
      </c>
      <c r="B1147" s="14">
        <v>16</v>
      </c>
      <c r="C1147" s="57">
        <v>512731958000</v>
      </c>
      <c r="D1147" s="57">
        <v>8382844226</v>
      </c>
      <c r="E1147" s="57">
        <v>0</v>
      </c>
      <c r="F1147" s="57">
        <v>566461922372</v>
      </c>
      <c r="G1147" s="59">
        <v>-1.24E-3</v>
      </c>
      <c r="H1147" s="59">
        <v>-2.5699999999999998E-3</v>
      </c>
      <c r="I1147" s="59">
        <v>1.34E-3</v>
      </c>
      <c r="J1147" s="59">
        <v>-8.6260000000000003E-2</v>
      </c>
      <c r="K1147" s="59">
        <v>4.0000000000000002E-4</v>
      </c>
      <c r="L1147" s="59">
        <v>1.2999999999999999E-4</v>
      </c>
      <c r="M1147" s="59">
        <v>2.7E-4</v>
      </c>
      <c r="N1147" s="59">
        <v>0.15769</v>
      </c>
      <c r="O1147" s="19">
        <v>187.53530000000001</v>
      </c>
      <c r="P1147" s="19">
        <v>115.5429</v>
      </c>
      <c r="Q1147" s="18">
        <v>4.6379999999999999</v>
      </c>
      <c r="R1147" s="18">
        <v>44.066000000000003</v>
      </c>
      <c r="S1147" s="18">
        <v>9.391</v>
      </c>
      <c r="T1147" s="18">
        <v>10.82</v>
      </c>
      <c r="U1147" s="18">
        <v>8.91</v>
      </c>
      <c r="V1147" s="18">
        <v>9.85</v>
      </c>
    </row>
    <row r="1148" spans="1:22" x14ac:dyDescent="0.25">
      <c r="A1148" s="53">
        <v>43257</v>
      </c>
      <c r="B1148" s="14">
        <v>16</v>
      </c>
      <c r="C1148" s="57">
        <v>512731958000</v>
      </c>
      <c r="D1148" s="57">
        <v>8534626849</v>
      </c>
      <c r="E1148" s="57">
        <v>0</v>
      </c>
      <c r="F1148" s="57">
        <v>568103040403</v>
      </c>
      <c r="G1148" s="59">
        <v>1.66E-3</v>
      </c>
      <c r="H1148" s="59">
        <v>5.0000000000000002E-5</v>
      </c>
      <c r="I1148" s="59">
        <v>1.6100000000000001E-3</v>
      </c>
      <c r="J1148" s="59">
        <v>0.10607</v>
      </c>
      <c r="K1148" s="59">
        <v>2.8999999999999998E-3</v>
      </c>
      <c r="L1148" s="59">
        <v>2.63E-3</v>
      </c>
      <c r="M1148" s="59">
        <v>2.7E-4</v>
      </c>
      <c r="N1148" s="59">
        <v>1.8746400000000001</v>
      </c>
      <c r="O1148" s="19">
        <v>188.07859999999999</v>
      </c>
      <c r="P1148" s="19">
        <v>115.8471</v>
      </c>
      <c r="Q1148" s="18">
        <v>4.6500000000000004</v>
      </c>
      <c r="R1148" s="18">
        <v>44.287999999999997</v>
      </c>
      <c r="S1148" s="18">
        <v>9.3879999999999999</v>
      </c>
      <c r="T1148" s="18">
        <v>10.82</v>
      </c>
      <c r="U1148" s="18">
        <v>8.8689999999999998</v>
      </c>
      <c r="V1148" s="18">
        <v>9.7970000000000006</v>
      </c>
    </row>
    <row r="1149" spans="1:22" x14ac:dyDescent="0.25">
      <c r="A1149" s="53">
        <v>43258</v>
      </c>
      <c r="B1149" s="14">
        <v>16</v>
      </c>
      <c r="C1149" s="57">
        <v>512731958000</v>
      </c>
      <c r="D1149" s="57">
        <v>8686409608</v>
      </c>
      <c r="E1149" s="57">
        <v>0</v>
      </c>
      <c r="F1149" s="57">
        <v>570004474339</v>
      </c>
      <c r="G1149" s="59">
        <v>5.0099999999999997E-3</v>
      </c>
      <c r="H1149" s="59">
        <v>3.14E-3</v>
      </c>
      <c r="I1149" s="59">
        <v>1.8699999999999999E-3</v>
      </c>
      <c r="J1149" s="59">
        <v>0.29776000000000002</v>
      </c>
      <c r="K1149" s="59">
        <v>3.3500000000000001E-3</v>
      </c>
      <c r="L1149" s="59">
        <v>3.0799999999999998E-3</v>
      </c>
      <c r="M1149" s="59">
        <v>2.7E-4</v>
      </c>
      <c r="N1149" s="59">
        <v>2.3858700000000002</v>
      </c>
      <c r="O1149" s="19">
        <v>188.7081</v>
      </c>
      <c r="P1149" s="19">
        <v>116.20440000000001</v>
      </c>
      <c r="Q1149" s="18">
        <v>4.6740000000000004</v>
      </c>
      <c r="R1149" s="18">
        <v>44.820999999999998</v>
      </c>
      <c r="S1149" s="18">
        <v>9.3849999999999998</v>
      </c>
      <c r="T1149" s="18">
        <v>10.82</v>
      </c>
      <c r="U1149" s="18">
        <v>8.8379999999999992</v>
      </c>
      <c r="V1149" s="18">
        <v>9.7409999999999997</v>
      </c>
    </row>
    <row r="1150" spans="1:22" x14ac:dyDescent="0.25">
      <c r="A1150" s="53">
        <v>43259</v>
      </c>
      <c r="B1150" s="14">
        <v>16</v>
      </c>
      <c r="C1150" s="57">
        <v>512731958000</v>
      </c>
      <c r="D1150" s="57">
        <v>8838192291</v>
      </c>
      <c r="E1150" s="57">
        <v>0</v>
      </c>
      <c r="F1150" s="57">
        <v>567845749116</v>
      </c>
      <c r="G1150" s="59">
        <v>1.1999999999999999E-3</v>
      </c>
      <c r="H1150" s="59">
        <v>-9.3999999999999997E-4</v>
      </c>
      <c r="I1150" s="59">
        <v>2.14E-3</v>
      </c>
      <c r="J1150" s="59">
        <v>5.6480000000000002E-2</v>
      </c>
      <c r="K1150" s="59">
        <v>-3.79E-3</v>
      </c>
      <c r="L1150" s="59">
        <v>-4.0499999999999998E-3</v>
      </c>
      <c r="M1150" s="59">
        <v>2.7E-4</v>
      </c>
      <c r="N1150" s="59">
        <v>-0.74965999999999999</v>
      </c>
      <c r="O1150" s="19">
        <v>187.99340000000001</v>
      </c>
      <c r="P1150" s="19">
        <v>115.7325</v>
      </c>
      <c r="Q1150" s="18">
        <v>4.6369999999999996</v>
      </c>
      <c r="R1150" s="18">
        <v>44.091999999999999</v>
      </c>
      <c r="S1150" s="18">
        <v>9.3829999999999991</v>
      </c>
      <c r="T1150" s="18">
        <v>10.82</v>
      </c>
      <c r="U1150" s="18">
        <v>8.8789999999999996</v>
      </c>
      <c r="V1150" s="18">
        <v>9.8149999999999995</v>
      </c>
    </row>
    <row r="1151" spans="1:22" x14ac:dyDescent="0.25">
      <c r="A1151" s="53">
        <v>43262</v>
      </c>
      <c r="B1151" s="14">
        <v>16</v>
      </c>
      <c r="C1151" s="57">
        <v>512731958000</v>
      </c>
      <c r="D1151" s="57">
        <v>9293540369</v>
      </c>
      <c r="E1151" s="57">
        <v>0</v>
      </c>
      <c r="F1151" s="57">
        <v>568714915618</v>
      </c>
      <c r="G1151" s="59">
        <v>2.7399999999999998E-3</v>
      </c>
      <c r="H1151" s="59">
        <v>-2.1000000000000001E-4</v>
      </c>
      <c r="I1151" s="59">
        <v>2.9399999999999999E-3</v>
      </c>
      <c r="J1151" s="59">
        <v>9.4950000000000007E-2</v>
      </c>
      <c r="K1151" s="59">
        <v>1.5299999999999999E-3</v>
      </c>
      <c r="L1151" s="59">
        <v>7.2999999999999996E-4</v>
      </c>
      <c r="M1151" s="59">
        <v>8.0000000000000004E-4</v>
      </c>
      <c r="N1151" s="59">
        <v>0.20452000000000001</v>
      </c>
      <c r="O1151" s="19">
        <v>188.28120000000001</v>
      </c>
      <c r="P1151" s="19">
        <v>115.81699999999999</v>
      </c>
      <c r="Q1151" s="18">
        <v>4.6379999999999999</v>
      </c>
      <c r="R1151" s="18">
        <v>44.186999999999998</v>
      </c>
      <c r="S1151" s="18">
        <v>9.3740000000000006</v>
      </c>
      <c r="T1151" s="18">
        <v>10.82</v>
      </c>
      <c r="U1151" s="18">
        <v>8.875</v>
      </c>
      <c r="V1151" s="18">
        <v>9.8030000000000008</v>
      </c>
    </row>
    <row r="1152" spans="1:22" x14ac:dyDescent="0.25">
      <c r="A1152" s="53">
        <v>43263</v>
      </c>
      <c r="B1152" s="14">
        <v>16</v>
      </c>
      <c r="C1152" s="57">
        <v>512731958000</v>
      </c>
      <c r="D1152" s="57">
        <v>9445322976</v>
      </c>
      <c r="E1152" s="57">
        <v>0</v>
      </c>
      <c r="F1152" s="57">
        <v>568399415461</v>
      </c>
      <c r="G1152" s="59">
        <v>2.1800000000000001E-3</v>
      </c>
      <c r="H1152" s="59">
        <v>-1.0300000000000001E-3</v>
      </c>
      <c r="I1152" s="59">
        <v>3.2100000000000002E-3</v>
      </c>
      <c r="J1152" s="59">
        <v>6.8510000000000001E-2</v>
      </c>
      <c r="K1152" s="59">
        <v>-5.5000000000000003E-4</v>
      </c>
      <c r="L1152" s="59">
        <v>-8.1999999999999998E-4</v>
      </c>
      <c r="M1152" s="59">
        <v>2.7E-4</v>
      </c>
      <c r="N1152" s="59">
        <v>-0.18335000000000001</v>
      </c>
      <c r="O1152" s="19">
        <v>188.17670000000001</v>
      </c>
      <c r="P1152" s="19">
        <v>115.7216</v>
      </c>
      <c r="Q1152" s="18">
        <v>4.6289999999999996</v>
      </c>
      <c r="R1152" s="18">
        <v>44.033999999999999</v>
      </c>
      <c r="S1152" s="18">
        <v>9.3719999999999999</v>
      </c>
      <c r="T1152" s="18">
        <v>10.82</v>
      </c>
      <c r="U1152" s="18">
        <v>8.8840000000000003</v>
      </c>
      <c r="V1152" s="18">
        <v>9.8179999999999996</v>
      </c>
    </row>
    <row r="1153" spans="1:22" x14ac:dyDescent="0.25">
      <c r="A1153" s="53">
        <v>43264</v>
      </c>
      <c r="B1153" s="14">
        <v>16</v>
      </c>
      <c r="C1153" s="57">
        <v>512731958000</v>
      </c>
      <c r="D1153" s="57">
        <v>9542605820</v>
      </c>
      <c r="E1153" s="57">
        <v>54500000</v>
      </c>
      <c r="F1153" s="57">
        <v>568270846881</v>
      </c>
      <c r="G1153" s="59">
        <v>1.9499999999999999E-3</v>
      </c>
      <c r="H1153" s="59">
        <v>-1.5200000000000001E-3</v>
      </c>
      <c r="I1153" s="59">
        <v>3.48E-3</v>
      </c>
      <c r="J1153" s="59">
        <v>5.6349999999999997E-2</v>
      </c>
      <c r="K1153" s="59">
        <v>-2.3000000000000001E-4</v>
      </c>
      <c r="L1153" s="59">
        <v>-4.8999999999999998E-4</v>
      </c>
      <c r="M1153" s="59">
        <v>2.7E-4</v>
      </c>
      <c r="N1153" s="59">
        <v>-7.9250000000000001E-2</v>
      </c>
      <c r="O1153" s="19">
        <v>188.13419999999999</v>
      </c>
      <c r="P1153" s="19">
        <v>115.6643</v>
      </c>
      <c r="Q1153" s="18">
        <v>4.6219999999999999</v>
      </c>
      <c r="R1153" s="18">
        <v>43.918999999999997</v>
      </c>
      <c r="S1153" s="18">
        <v>9.3689999999999998</v>
      </c>
      <c r="T1153" s="18">
        <v>10.82</v>
      </c>
      <c r="U1153" s="18">
        <v>8.8859999999999992</v>
      </c>
      <c r="V1153" s="18">
        <v>9.827</v>
      </c>
    </row>
    <row r="1154" spans="1:22" x14ac:dyDescent="0.25">
      <c r="A1154" s="53">
        <v>43265</v>
      </c>
      <c r="B1154" s="14">
        <v>16</v>
      </c>
      <c r="C1154" s="57">
        <v>512731958000</v>
      </c>
      <c r="D1154" s="57">
        <v>9694386730</v>
      </c>
      <c r="E1154" s="57">
        <v>54506719</v>
      </c>
      <c r="F1154" s="57">
        <v>567969425857</v>
      </c>
      <c r="G1154" s="59">
        <v>1.42E-3</v>
      </c>
      <c r="H1154" s="59">
        <v>-2.32E-3</v>
      </c>
      <c r="I1154" s="59">
        <v>3.7499999999999999E-3</v>
      </c>
      <c r="J1154" s="59">
        <v>3.7769999999999998E-2</v>
      </c>
      <c r="K1154" s="59">
        <v>-5.2999999999999998E-4</v>
      </c>
      <c r="L1154" s="59">
        <v>-8.0000000000000004E-4</v>
      </c>
      <c r="M1154" s="59">
        <v>2.7E-4</v>
      </c>
      <c r="N1154" s="59">
        <v>-0.17605999999999999</v>
      </c>
      <c r="O1154" s="19">
        <v>188.03440000000001</v>
      </c>
      <c r="P1154" s="19">
        <v>115.5718</v>
      </c>
      <c r="Q1154" s="18">
        <v>4.6130000000000004</v>
      </c>
      <c r="R1154" s="18">
        <v>43.756999999999998</v>
      </c>
      <c r="S1154" s="18">
        <v>9.3659999999999997</v>
      </c>
      <c r="T1154" s="18">
        <v>10.82</v>
      </c>
      <c r="U1154" s="18">
        <v>8.8930000000000007</v>
      </c>
      <c r="V1154" s="18">
        <v>9.8409999999999993</v>
      </c>
    </row>
    <row r="1155" spans="1:22" x14ac:dyDescent="0.25">
      <c r="A1155" s="53">
        <v>43266</v>
      </c>
      <c r="B1155" s="14">
        <v>16</v>
      </c>
      <c r="C1155" s="57">
        <v>512731958000</v>
      </c>
      <c r="D1155" s="57">
        <v>9846167754</v>
      </c>
      <c r="E1155" s="57">
        <v>54513439</v>
      </c>
      <c r="F1155" s="57">
        <v>567435519221</v>
      </c>
      <c r="G1155" s="59">
        <v>4.8000000000000001E-4</v>
      </c>
      <c r="H1155" s="59">
        <v>-3.5300000000000002E-3</v>
      </c>
      <c r="I1155" s="59">
        <v>4.0099999999999997E-3</v>
      </c>
      <c r="J1155" s="59">
        <v>1.1780000000000001E-2</v>
      </c>
      <c r="K1155" s="59">
        <v>-9.3999999999999997E-4</v>
      </c>
      <c r="L1155" s="59">
        <v>-1.2099999999999999E-3</v>
      </c>
      <c r="M1155" s="59">
        <v>2.7E-4</v>
      </c>
      <c r="N1155" s="59">
        <v>-0.29054999999999997</v>
      </c>
      <c r="O1155" s="19">
        <v>187.85759999999999</v>
      </c>
      <c r="P1155" s="19">
        <v>115.43170000000001</v>
      </c>
      <c r="Q1155" s="18">
        <v>4.6020000000000003</v>
      </c>
      <c r="R1155" s="18">
        <v>43.601999999999997</v>
      </c>
      <c r="S1155" s="18">
        <v>9.3629999999999995</v>
      </c>
      <c r="T1155" s="18">
        <v>10.82</v>
      </c>
      <c r="U1155" s="18">
        <v>8.9009999999999998</v>
      </c>
      <c r="V1155" s="18">
        <v>9.8650000000000002</v>
      </c>
    </row>
    <row r="1156" spans="1:22" x14ac:dyDescent="0.25">
      <c r="A1156" s="53">
        <v>43269</v>
      </c>
      <c r="B1156" s="14">
        <v>16</v>
      </c>
      <c r="C1156" s="57">
        <v>512731958000</v>
      </c>
      <c r="D1156" s="57">
        <v>10301510966</v>
      </c>
      <c r="E1156" s="57">
        <v>54533602</v>
      </c>
      <c r="F1156" s="57">
        <v>568152970637</v>
      </c>
      <c r="G1156" s="59">
        <v>1.75E-3</v>
      </c>
      <c r="H1156" s="59">
        <v>-3.0699999999999998E-3</v>
      </c>
      <c r="I1156" s="59">
        <v>4.8199999999999996E-3</v>
      </c>
      <c r="J1156" s="59">
        <v>3.6020000000000003E-2</v>
      </c>
      <c r="K1156" s="59">
        <v>1.2600000000000001E-3</v>
      </c>
      <c r="L1156" s="59">
        <v>4.6000000000000001E-4</v>
      </c>
      <c r="M1156" s="59">
        <v>8.0000000000000004E-4</v>
      </c>
      <c r="N1156" s="59">
        <v>0.16617999999999999</v>
      </c>
      <c r="O1156" s="19">
        <v>188.0951</v>
      </c>
      <c r="P1156" s="19">
        <v>115.48520000000001</v>
      </c>
      <c r="Q1156" s="18">
        <v>4.5990000000000002</v>
      </c>
      <c r="R1156" s="18">
        <v>43.631</v>
      </c>
      <c r="S1156" s="18">
        <v>9.3550000000000004</v>
      </c>
      <c r="T1156" s="18">
        <v>10.82</v>
      </c>
      <c r="U1156" s="18">
        <v>8.8949999999999996</v>
      </c>
      <c r="V1156" s="18">
        <v>9.8569999999999993</v>
      </c>
    </row>
    <row r="1157" spans="1:22" x14ac:dyDescent="0.25">
      <c r="A1157" s="53">
        <v>43270</v>
      </c>
      <c r="B1157" s="14">
        <v>16</v>
      </c>
      <c r="C1157" s="57">
        <v>512731958000</v>
      </c>
      <c r="D1157" s="57">
        <v>10453292000</v>
      </c>
      <c r="E1157" s="57">
        <v>54540325</v>
      </c>
      <c r="F1157" s="57">
        <v>568005514229</v>
      </c>
      <c r="G1157" s="59">
        <v>1.49E-3</v>
      </c>
      <c r="H1157" s="59">
        <v>-3.5999999999999999E-3</v>
      </c>
      <c r="I1157" s="59">
        <v>5.0800000000000003E-3</v>
      </c>
      <c r="J1157" s="59">
        <v>2.895E-2</v>
      </c>
      <c r="K1157" s="59">
        <v>-2.5999999999999998E-4</v>
      </c>
      <c r="L1157" s="59">
        <v>-5.2999999999999998E-4</v>
      </c>
      <c r="M1157" s="59">
        <v>2.7E-4</v>
      </c>
      <c r="N1157" s="59">
        <v>-9.0389999999999998E-2</v>
      </c>
      <c r="O1157" s="19">
        <v>188.0463</v>
      </c>
      <c r="P1157" s="19">
        <v>115.4241</v>
      </c>
      <c r="Q1157" s="18">
        <v>4.5919999999999996</v>
      </c>
      <c r="R1157" s="18">
        <v>43.509</v>
      </c>
      <c r="S1157" s="18">
        <v>9.3529999999999998</v>
      </c>
      <c r="T1157" s="18">
        <v>10.82</v>
      </c>
      <c r="U1157" s="18">
        <v>8.9</v>
      </c>
      <c r="V1157" s="18">
        <v>9.8670000000000009</v>
      </c>
    </row>
    <row r="1158" spans="1:22" x14ac:dyDescent="0.25">
      <c r="A1158" s="53">
        <v>43271</v>
      </c>
      <c r="B1158" s="14">
        <v>16</v>
      </c>
      <c r="C1158" s="57">
        <v>512731958000</v>
      </c>
      <c r="D1158" s="57">
        <v>10605073145</v>
      </c>
      <c r="E1158" s="57">
        <v>54547049</v>
      </c>
      <c r="F1158" s="57">
        <v>568098270934</v>
      </c>
      <c r="G1158" s="59">
        <v>1.65E-3</v>
      </c>
      <c r="H1158" s="59">
        <v>-3.7000000000000002E-3</v>
      </c>
      <c r="I1158" s="59">
        <v>5.3499999999999997E-3</v>
      </c>
      <c r="J1158" s="59">
        <v>3.0550000000000001E-2</v>
      </c>
      <c r="K1158" s="59">
        <v>1.6000000000000001E-4</v>
      </c>
      <c r="L1158" s="59">
        <v>-1E-4</v>
      </c>
      <c r="M1158" s="59">
        <v>2.7E-4</v>
      </c>
      <c r="N1158" s="59">
        <v>6.1409999999999999E-2</v>
      </c>
      <c r="O1158" s="19">
        <v>188.077</v>
      </c>
      <c r="P1158" s="19">
        <v>115.4121</v>
      </c>
      <c r="Q1158" s="18">
        <v>4.5910000000000002</v>
      </c>
      <c r="R1158" s="18">
        <v>43.527000000000001</v>
      </c>
      <c r="S1158" s="18">
        <v>9.35</v>
      </c>
      <c r="T1158" s="18">
        <v>10.82</v>
      </c>
      <c r="U1158" s="18">
        <v>8.907</v>
      </c>
      <c r="V1158" s="18">
        <v>9.8699999999999992</v>
      </c>
    </row>
    <row r="1159" spans="1:22" x14ac:dyDescent="0.25">
      <c r="A1159" s="53">
        <v>43272</v>
      </c>
      <c r="B1159" s="14">
        <v>16</v>
      </c>
      <c r="C1159" s="57">
        <v>512731958000</v>
      </c>
      <c r="D1159" s="57">
        <v>10756854234</v>
      </c>
      <c r="E1159" s="57">
        <v>54553774</v>
      </c>
      <c r="F1159" s="57">
        <v>567753450676</v>
      </c>
      <c r="G1159" s="59">
        <v>1.0399999999999999E-3</v>
      </c>
      <c r="H1159" s="59">
        <v>-4.5799999999999999E-3</v>
      </c>
      <c r="I1159" s="59">
        <v>5.62E-3</v>
      </c>
      <c r="J1159" s="59">
        <v>1.8270000000000002E-2</v>
      </c>
      <c r="K1159" s="59">
        <v>-6.0999999999999997E-4</v>
      </c>
      <c r="L1159" s="59">
        <v>-8.7000000000000001E-4</v>
      </c>
      <c r="M1159" s="59">
        <v>2.7E-4</v>
      </c>
      <c r="N1159" s="59">
        <v>-0.19877</v>
      </c>
      <c r="O1159" s="19">
        <v>187.96289999999999</v>
      </c>
      <c r="P1159" s="19">
        <v>115.31059999999999</v>
      </c>
      <c r="Q1159" s="18">
        <v>4.5860000000000003</v>
      </c>
      <c r="R1159" s="18">
        <v>43.469000000000001</v>
      </c>
      <c r="S1159" s="18">
        <v>9.3469999999999995</v>
      </c>
      <c r="T1159" s="18">
        <v>10.82</v>
      </c>
      <c r="U1159" s="18">
        <v>8.9280000000000008</v>
      </c>
      <c r="V1159" s="18">
        <v>9.8889999999999993</v>
      </c>
    </row>
    <row r="1160" spans="1:22" x14ac:dyDescent="0.25">
      <c r="A1160" s="53">
        <v>43273</v>
      </c>
      <c r="B1160" s="14">
        <v>16</v>
      </c>
      <c r="C1160" s="57">
        <v>512731958000</v>
      </c>
      <c r="D1160" s="57">
        <v>10908635289</v>
      </c>
      <c r="E1160" s="57">
        <v>54560500</v>
      </c>
      <c r="F1160" s="57">
        <v>567942017833</v>
      </c>
      <c r="G1160" s="59">
        <v>1.3699999999999999E-3</v>
      </c>
      <c r="H1160" s="59">
        <v>-4.5100000000000001E-3</v>
      </c>
      <c r="I1160" s="59">
        <v>5.8900000000000003E-3</v>
      </c>
      <c r="J1160" s="59">
        <v>2.3050000000000001E-2</v>
      </c>
      <c r="K1160" s="59">
        <v>3.3E-4</v>
      </c>
      <c r="L1160" s="59">
        <v>6.0000000000000002E-5</v>
      </c>
      <c r="M1160" s="59">
        <v>2.7E-4</v>
      </c>
      <c r="N1160" s="59">
        <v>0.12886</v>
      </c>
      <c r="O1160" s="19">
        <v>188.02529999999999</v>
      </c>
      <c r="P1160" s="19">
        <v>115.3181</v>
      </c>
      <c r="Q1160" s="18">
        <v>4.5869999999999997</v>
      </c>
      <c r="R1160" s="18">
        <v>43.509</v>
      </c>
      <c r="S1160" s="18">
        <v>9.3439999999999994</v>
      </c>
      <c r="T1160" s="18">
        <v>10.82</v>
      </c>
      <c r="U1160" s="18">
        <v>8.9329999999999998</v>
      </c>
      <c r="V1160" s="18">
        <v>9.8889999999999993</v>
      </c>
    </row>
    <row r="1161" spans="1:22" x14ac:dyDescent="0.25">
      <c r="A1161" s="53">
        <v>43276</v>
      </c>
      <c r="B1161" s="14">
        <v>16</v>
      </c>
      <c r="C1161" s="57">
        <v>512731958000</v>
      </c>
      <c r="D1161" s="57">
        <v>11363978434</v>
      </c>
      <c r="E1161" s="57">
        <v>54580680</v>
      </c>
      <c r="F1161" s="57">
        <v>568289095175</v>
      </c>
      <c r="G1161" s="59">
        <v>1.99E-3</v>
      </c>
      <c r="H1161" s="59">
        <v>-4.7000000000000002E-3</v>
      </c>
      <c r="I1161" s="59">
        <v>6.6899999999999998E-3</v>
      </c>
      <c r="J1161" s="59">
        <v>2.9399999999999999E-2</v>
      </c>
      <c r="K1161" s="59">
        <v>6.0999999999999997E-4</v>
      </c>
      <c r="L1161" s="59">
        <v>-1.9000000000000001E-4</v>
      </c>
      <c r="M1161" s="59">
        <v>8.0000000000000004E-4</v>
      </c>
      <c r="N1161" s="59">
        <v>7.7160000000000006E-2</v>
      </c>
      <c r="O1161" s="19">
        <v>188.14019999999999</v>
      </c>
      <c r="P1161" s="19">
        <v>115.29600000000001</v>
      </c>
      <c r="Q1161" s="18">
        <v>4.577</v>
      </c>
      <c r="R1161" s="18">
        <v>43.393999999999998</v>
      </c>
      <c r="S1161" s="18">
        <v>9.3360000000000003</v>
      </c>
      <c r="T1161" s="18">
        <v>10.82</v>
      </c>
      <c r="U1161" s="18">
        <v>8.9329999999999998</v>
      </c>
      <c r="V1161" s="18">
        <v>9.8919999999999995</v>
      </c>
    </row>
    <row r="1162" spans="1:22" x14ac:dyDescent="0.25">
      <c r="A1162" s="53">
        <v>43277</v>
      </c>
      <c r="B1162" s="14">
        <v>16</v>
      </c>
      <c r="C1162" s="57">
        <v>512731958000</v>
      </c>
      <c r="D1162" s="57">
        <v>11515759399</v>
      </c>
      <c r="E1162" s="57">
        <v>54587409</v>
      </c>
      <c r="F1162" s="57">
        <v>568469776368</v>
      </c>
      <c r="G1162" s="59">
        <v>2.31E-3</v>
      </c>
      <c r="H1162" s="59">
        <v>-4.6499999999999996E-3</v>
      </c>
      <c r="I1162" s="59">
        <v>6.96E-3</v>
      </c>
      <c r="J1162" s="59">
        <v>3.2849999999999997E-2</v>
      </c>
      <c r="K1162" s="59">
        <v>3.2000000000000003E-4</v>
      </c>
      <c r="L1162" s="59">
        <v>5.0000000000000002E-5</v>
      </c>
      <c r="M1162" s="59">
        <v>2.7E-4</v>
      </c>
      <c r="N1162" s="59">
        <v>0.12303</v>
      </c>
      <c r="O1162" s="19">
        <v>188.2</v>
      </c>
      <c r="P1162" s="19">
        <v>115.3019</v>
      </c>
      <c r="Q1162" s="18">
        <v>4.5750000000000002</v>
      </c>
      <c r="R1162" s="18">
        <v>43.381999999999998</v>
      </c>
      <c r="S1162" s="18">
        <v>9.3330000000000002</v>
      </c>
      <c r="T1162" s="18">
        <v>10.82</v>
      </c>
      <c r="U1162" s="18">
        <v>8.9320000000000004</v>
      </c>
      <c r="V1162" s="18">
        <v>9.891</v>
      </c>
    </row>
    <row r="1163" spans="1:22" x14ac:dyDescent="0.25">
      <c r="A1163" s="53">
        <v>43278</v>
      </c>
      <c r="B1163" s="14">
        <v>16</v>
      </c>
      <c r="C1163" s="57">
        <v>512731958000</v>
      </c>
      <c r="D1163" s="57">
        <v>11667540568</v>
      </c>
      <c r="E1163" s="57">
        <v>54594139</v>
      </c>
      <c r="F1163" s="57">
        <v>568658452888</v>
      </c>
      <c r="G1163" s="59">
        <v>2.64E-3</v>
      </c>
      <c r="H1163" s="59">
        <v>-4.5900000000000003E-3</v>
      </c>
      <c r="I1163" s="59">
        <v>7.2300000000000003E-3</v>
      </c>
      <c r="J1163" s="59">
        <v>3.6249999999999998E-2</v>
      </c>
      <c r="K1163" s="59">
        <v>3.3E-4</v>
      </c>
      <c r="L1163" s="59">
        <v>6.0000000000000002E-5</v>
      </c>
      <c r="M1163" s="59">
        <v>2.7E-4</v>
      </c>
      <c r="N1163" s="59">
        <v>0.12877</v>
      </c>
      <c r="O1163" s="19">
        <v>188.26249999999999</v>
      </c>
      <c r="P1163" s="19">
        <v>115.3095</v>
      </c>
      <c r="Q1163" s="18">
        <v>4.5720000000000001</v>
      </c>
      <c r="R1163" s="18">
        <v>43.341000000000001</v>
      </c>
      <c r="S1163" s="18">
        <v>9.3309999999999995</v>
      </c>
      <c r="T1163" s="18">
        <v>10.82</v>
      </c>
      <c r="U1163" s="18">
        <v>8.9269999999999996</v>
      </c>
      <c r="V1163" s="18">
        <v>9.8889999999999993</v>
      </c>
    </row>
    <row r="1164" spans="1:22" x14ac:dyDescent="0.25">
      <c r="A1164" s="53">
        <v>43279</v>
      </c>
      <c r="B1164" s="14">
        <v>16</v>
      </c>
      <c r="C1164" s="57">
        <v>512731958000</v>
      </c>
      <c r="D1164" s="57">
        <v>11819321599</v>
      </c>
      <c r="E1164" s="57">
        <v>54600870</v>
      </c>
      <c r="F1164" s="57">
        <v>569105235780</v>
      </c>
      <c r="G1164" s="59">
        <v>3.4299999999999999E-3</v>
      </c>
      <c r="H1164" s="59">
        <v>-4.0699999999999998E-3</v>
      </c>
      <c r="I1164" s="59">
        <v>7.4900000000000001E-3</v>
      </c>
      <c r="J1164" s="59">
        <v>4.5589999999999999E-2</v>
      </c>
      <c r="K1164" s="59">
        <v>7.9000000000000001E-4</v>
      </c>
      <c r="L1164" s="59">
        <v>5.1999999999999995E-4</v>
      </c>
      <c r="M1164" s="59">
        <v>2.7E-4</v>
      </c>
      <c r="N1164" s="59">
        <v>0.33196999999999999</v>
      </c>
      <c r="O1164" s="19">
        <v>188.41040000000001</v>
      </c>
      <c r="P1164" s="19">
        <v>115.36969999999999</v>
      </c>
      <c r="Q1164" s="18">
        <v>4.5739999999999998</v>
      </c>
      <c r="R1164" s="18">
        <v>43.405999999999999</v>
      </c>
      <c r="S1164" s="18">
        <v>9.3279999999999994</v>
      </c>
      <c r="T1164" s="18">
        <v>10.82</v>
      </c>
      <c r="U1164" s="18">
        <v>8.92</v>
      </c>
      <c r="V1164" s="18">
        <v>9.8800000000000008</v>
      </c>
    </row>
    <row r="1165" spans="1:22" x14ac:dyDescent="0.25">
      <c r="A1165" s="53">
        <v>43280</v>
      </c>
      <c r="B1165" s="14">
        <v>16</v>
      </c>
      <c r="C1165" s="57">
        <v>512731958000</v>
      </c>
      <c r="D1165" s="57">
        <v>11971102679</v>
      </c>
      <c r="E1165" s="57">
        <v>54607601</v>
      </c>
      <c r="F1165" s="57">
        <v>569932605285</v>
      </c>
      <c r="G1165" s="59">
        <v>4.8799999999999998E-3</v>
      </c>
      <c r="H1165" s="59">
        <v>-2.8800000000000002E-3</v>
      </c>
      <c r="I1165" s="59">
        <v>7.7600000000000004E-3</v>
      </c>
      <c r="J1165" s="59">
        <v>6.3250000000000001E-2</v>
      </c>
      <c r="K1165" s="59">
        <v>1.4499999999999999E-3</v>
      </c>
      <c r="L1165" s="59">
        <v>1.1900000000000001E-3</v>
      </c>
      <c r="M1165" s="59">
        <v>2.7E-4</v>
      </c>
      <c r="N1165" s="59">
        <v>0.69935999999999998</v>
      </c>
      <c r="O1165" s="19">
        <v>188.68430000000001</v>
      </c>
      <c r="P1165" s="19">
        <v>115.5077</v>
      </c>
      <c r="Q1165" s="18">
        <v>4.5810000000000004</v>
      </c>
      <c r="R1165" s="18">
        <v>43.567999999999998</v>
      </c>
      <c r="S1165" s="18">
        <v>9.3249999999999993</v>
      </c>
      <c r="T1165" s="18">
        <v>10.82</v>
      </c>
      <c r="U1165" s="18">
        <v>8.907</v>
      </c>
      <c r="V1165" s="18">
        <v>9.8569999999999993</v>
      </c>
    </row>
    <row r="1166" spans="1:22" x14ac:dyDescent="0.25">
      <c r="A1166" s="53">
        <v>43281</v>
      </c>
      <c r="B1166" s="14">
        <v>16</v>
      </c>
      <c r="C1166" s="57">
        <v>512731958000</v>
      </c>
      <c r="D1166" s="57">
        <v>12122883824</v>
      </c>
      <c r="E1166" s="57">
        <v>54607601</v>
      </c>
      <c r="F1166" s="57">
        <v>570084386430</v>
      </c>
      <c r="G1166" s="59">
        <v>5.1500000000000001E-3</v>
      </c>
      <c r="H1166" s="59">
        <v>-2.8800000000000002E-3</v>
      </c>
      <c r="I1166" s="59">
        <v>8.0300000000000007E-3</v>
      </c>
      <c r="J1166" s="59">
        <v>6.4519999999999994E-2</v>
      </c>
      <c r="K1166" s="59">
        <v>2.7E-4</v>
      </c>
      <c r="L1166" s="59">
        <v>0</v>
      </c>
      <c r="M1166" s="59">
        <v>2.7E-4</v>
      </c>
      <c r="N1166" s="59">
        <v>0.10206999999999999</v>
      </c>
      <c r="O1166" s="19">
        <v>188.7346</v>
      </c>
      <c r="P1166" s="19">
        <v>115.5077</v>
      </c>
      <c r="Q1166" s="18">
        <v>4.5810000000000004</v>
      </c>
      <c r="R1166" s="18">
        <v>43.569000000000003</v>
      </c>
      <c r="S1166" s="18">
        <v>9.3219999999999992</v>
      </c>
      <c r="T1166" s="18">
        <v>10.82</v>
      </c>
      <c r="U1166" s="18">
        <v>8.9060000000000006</v>
      </c>
      <c r="V1166" s="18">
        <v>9.8569999999999993</v>
      </c>
    </row>
    <row r="1167" spans="1:22" x14ac:dyDescent="0.25">
      <c r="A1167" s="53">
        <v>43283</v>
      </c>
      <c r="B1167" s="14">
        <v>16</v>
      </c>
      <c r="C1167" s="57">
        <v>510731958000</v>
      </c>
      <c r="D1167" s="57">
        <v>12394970409</v>
      </c>
      <c r="E1167" s="57">
        <v>0</v>
      </c>
      <c r="F1167" s="57">
        <v>568199035637</v>
      </c>
      <c r="G1167" s="59">
        <v>4.2000000000000002E-4</v>
      </c>
      <c r="H1167" s="59">
        <v>-1.1E-4</v>
      </c>
      <c r="I1167" s="59">
        <v>5.2999999999999998E-4</v>
      </c>
      <c r="J1167" s="59">
        <v>8.0119999999999997E-2</v>
      </c>
      <c r="K1167" s="59">
        <v>4.2000000000000002E-4</v>
      </c>
      <c r="L1167" s="59">
        <v>-1.1E-4</v>
      </c>
      <c r="M1167" s="59">
        <v>5.2999999999999998E-4</v>
      </c>
      <c r="N1167" s="59">
        <v>8.0119999999999997E-2</v>
      </c>
      <c r="O1167" s="19">
        <v>188.8143</v>
      </c>
      <c r="P1167" s="19">
        <v>115.495</v>
      </c>
      <c r="Q1167" s="18">
        <v>4.5880000000000001</v>
      </c>
      <c r="R1167" s="18">
        <v>43.667999999999999</v>
      </c>
      <c r="S1167" s="18">
        <v>9.35</v>
      </c>
      <c r="T1167" s="18">
        <v>10.827</v>
      </c>
      <c r="U1167" s="18">
        <v>8.9139999999999997</v>
      </c>
      <c r="V1167" s="18">
        <v>9.8620000000000001</v>
      </c>
    </row>
    <row r="1168" spans="1:22" x14ac:dyDescent="0.25">
      <c r="A1168" s="53">
        <v>43284</v>
      </c>
      <c r="B1168" s="14">
        <v>16</v>
      </c>
      <c r="C1168" s="57">
        <v>510731958000</v>
      </c>
      <c r="D1168" s="57">
        <v>12546259652</v>
      </c>
      <c r="E1168" s="57">
        <v>0</v>
      </c>
      <c r="F1168" s="57">
        <v>567780162984</v>
      </c>
      <c r="G1168" s="59">
        <v>-3.2000000000000003E-4</v>
      </c>
      <c r="H1168" s="59">
        <v>-1.1100000000000001E-3</v>
      </c>
      <c r="I1168" s="59">
        <v>8.0000000000000004E-4</v>
      </c>
      <c r="J1168" s="59">
        <v>-3.7620000000000001E-2</v>
      </c>
      <c r="K1168" s="59">
        <v>-7.3999999999999999E-4</v>
      </c>
      <c r="L1168" s="59">
        <v>-1E-3</v>
      </c>
      <c r="M1168" s="59">
        <v>2.7E-4</v>
      </c>
      <c r="N1168" s="59">
        <v>-0.23599000000000001</v>
      </c>
      <c r="O1168" s="19">
        <v>188.67509999999999</v>
      </c>
      <c r="P1168" s="19">
        <v>115.379</v>
      </c>
      <c r="Q1168" s="18">
        <v>4.5789999999999997</v>
      </c>
      <c r="R1168" s="18">
        <v>43.533999999999999</v>
      </c>
      <c r="S1168" s="18">
        <v>9.3469999999999995</v>
      </c>
      <c r="T1168" s="18">
        <v>10.827</v>
      </c>
      <c r="U1168" s="18">
        <v>8.9290000000000003</v>
      </c>
      <c r="V1168" s="18">
        <v>9.8819999999999997</v>
      </c>
    </row>
    <row r="1169" spans="1:22" x14ac:dyDescent="0.25">
      <c r="A1169" s="53">
        <v>43285</v>
      </c>
      <c r="B1169" s="14">
        <v>16</v>
      </c>
      <c r="C1169" s="57">
        <v>510731958000</v>
      </c>
      <c r="D1169" s="57">
        <v>12697548903</v>
      </c>
      <c r="E1169" s="57">
        <v>0</v>
      </c>
      <c r="F1169" s="57">
        <v>568248685853</v>
      </c>
      <c r="G1169" s="59">
        <v>5.1000000000000004E-4</v>
      </c>
      <c r="H1169" s="59">
        <v>-5.5999999999999995E-4</v>
      </c>
      <c r="I1169" s="59">
        <v>1.07E-3</v>
      </c>
      <c r="J1169" s="59">
        <v>4.761E-2</v>
      </c>
      <c r="K1169" s="59">
        <v>8.3000000000000001E-4</v>
      </c>
      <c r="L1169" s="59">
        <v>5.5999999999999995E-4</v>
      </c>
      <c r="M1169" s="59">
        <v>2.7E-4</v>
      </c>
      <c r="N1169" s="59">
        <v>0.3513</v>
      </c>
      <c r="O1169" s="19">
        <v>188.83080000000001</v>
      </c>
      <c r="P1169" s="19">
        <v>115.4435</v>
      </c>
      <c r="Q1169" s="18">
        <v>4.5789999999999997</v>
      </c>
      <c r="R1169" s="18">
        <v>43.54</v>
      </c>
      <c r="S1169" s="18">
        <v>9.3450000000000006</v>
      </c>
      <c r="T1169" s="18">
        <v>10.827</v>
      </c>
      <c r="U1169" s="18">
        <v>8.9190000000000005</v>
      </c>
      <c r="V1169" s="18">
        <v>9.8699999999999992</v>
      </c>
    </row>
    <row r="1170" spans="1:22" x14ac:dyDescent="0.25">
      <c r="A1170" s="53">
        <v>43287</v>
      </c>
      <c r="B1170" s="14">
        <v>16</v>
      </c>
      <c r="C1170" s="57">
        <v>510731958000</v>
      </c>
      <c r="D1170" s="57">
        <v>13000127424</v>
      </c>
      <c r="E1170" s="57">
        <v>0</v>
      </c>
      <c r="F1170" s="57">
        <v>568255853112</v>
      </c>
      <c r="G1170" s="59">
        <v>5.1999999999999995E-4</v>
      </c>
      <c r="H1170" s="59">
        <v>-1.08E-3</v>
      </c>
      <c r="I1170" s="59">
        <v>1.6000000000000001E-3</v>
      </c>
      <c r="J1170" s="59">
        <v>3.2280000000000003E-2</v>
      </c>
      <c r="K1170" s="59">
        <v>1.0000000000000001E-5</v>
      </c>
      <c r="L1170" s="59">
        <v>-5.1999999999999995E-4</v>
      </c>
      <c r="M1170" s="59">
        <v>5.2999999999999998E-4</v>
      </c>
      <c r="N1170" s="59">
        <v>2.3E-3</v>
      </c>
      <c r="O1170" s="19">
        <v>188.83320000000001</v>
      </c>
      <c r="P1170" s="19">
        <v>115.38339999999999</v>
      </c>
      <c r="Q1170" s="18">
        <v>4.57</v>
      </c>
      <c r="R1170" s="18">
        <v>43.421999999999997</v>
      </c>
      <c r="S1170" s="18">
        <v>9.3390000000000004</v>
      </c>
      <c r="T1170" s="18">
        <v>10.827</v>
      </c>
      <c r="U1170" s="18">
        <v>8.9239999999999995</v>
      </c>
      <c r="V1170" s="18">
        <v>9.8800000000000008</v>
      </c>
    </row>
    <row r="1171" spans="1:22" x14ac:dyDescent="0.25">
      <c r="A1171" s="53">
        <v>43290</v>
      </c>
      <c r="B1171" s="14">
        <v>16</v>
      </c>
      <c r="C1171" s="57">
        <v>510731958000</v>
      </c>
      <c r="D1171" s="57">
        <v>13453995186</v>
      </c>
      <c r="E1171" s="57">
        <v>0</v>
      </c>
      <c r="F1171" s="57">
        <v>569338638734</v>
      </c>
      <c r="G1171" s="59">
        <v>2.4299999999999999E-3</v>
      </c>
      <c r="H1171" s="59">
        <v>3.0000000000000001E-5</v>
      </c>
      <c r="I1171" s="59">
        <v>2.3999999999999998E-3</v>
      </c>
      <c r="J1171" s="59">
        <v>0.10339</v>
      </c>
      <c r="K1171" s="59">
        <v>1.91E-3</v>
      </c>
      <c r="L1171" s="59">
        <v>1.1100000000000001E-3</v>
      </c>
      <c r="M1171" s="59">
        <v>8.0000000000000004E-4</v>
      </c>
      <c r="N1171" s="59">
        <v>0.26062999999999997</v>
      </c>
      <c r="O1171" s="19">
        <v>189.19300000000001</v>
      </c>
      <c r="P1171" s="19">
        <v>115.51130000000001</v>
      </c>
      <c r="Q1171" s="18">
        <v>4.5750000000000002</v>
      </c>
      <c r="R1171" s="18">
        <v>43.598999999999997</v>
      </c>
      <c r="S1171" s="18">
        <v>9.3309999999999995</v>
      </c>
      <c r="T1171" s="18">
        <v>10.827</v>
      </c>
      <c r="U1171" s="18">
        <v>8.9139999999999997</v>
      </c>
      <c r="V1171" s="18">
        <v>9.8610000000000007</v>
      </c>
    </row>
    <row r="1172" spans="1:22" x14ac:dyDescent="0.25">
      <c r="A1172" s="53">
        <v>43291</v>
      </c>
      <c r="B1172" s="14">
        <v>16</v>
      </c>
      <c r="C1172" s="57">
        <v>510731958000</v>
      </c>
      <c r="D1172" s="57">
        <v>13605284341</v>
      </c>
      <c r="E1172" s="57">
        <v>0</v>
      </c>
      <c r="F1172" s="57">
        <v>569187107414</v>
      </c>
      <c r="G1172" s="59">
        <v>2.16E-3</v>
      </c>
      <c r="H1172" s="59">
        <v>-5.0000000000000001E-4</v>
      </c>
      <c r="I1172" s="59">
        <v>2.66E-3</v>
      </c>
      <c r="J1172" s="59">
        <v>8.2019999999999996E-2</v>
      </c>
      <c r="K1172" s="59">
        <v>-2.7E-4</v>
      </c>
      <c r="L1172" s="59">
        <v>-5.2999999999999998E-4</v>
      </c>
      <c r="M1172" s="59">
        <v>2.7E-4</v>
      </c>
      <c r="N1172" s="59">
        <v>-9.2590000000000006E-2</v>
      </c>
      <c r="O1172" s="19">
        <v>189.14259999999999</v>
      </c>
      <c r="P1172" s="19">
        <v>115.4498</v>
      </c>
      <c r="Q1172" s="18">
        <v>4.5659999999999998</v>
      </c>
      <c r="R1172" s="18">
        <v>43.442999999999998</v>
      </c>
      <c r="S1172" s="18">
        <v>9.3279999999999994</v>
      </c>
      <c r="T1172" s="18">
        <v>10.827</v>
      </c>
      <c r="U1172" s="18">
        <v>8.9169999999999998</v>
      </c>
      <c r="V1172" s="18">
        <v>9.8699999999999992</v>
      </c>
    </row>
    <row r="1173" spans="1:22" x14ac:dyDescent="0.25">
      <c r="A1173" s="53">
        <v>43292</v>
      </c>
      <c r="B1173" s="14">
        <v>16</v>
      </c>
      <c r="C1173" s="57">
        <v>510731958000</v>
      </c>
      <c r="D1173" s="57">
        <v>13756573669</v>
      </c>
      <c r="E1173" s="57">
        <v>0</v>
      </c>
      <c r="F1173" s="57">
        <v>569550113336</v>
      </c>
      <c r="G1173" s="59">
        <v>2.8E-3</v>
      </c>
      <c r="H1173" s="59">
        <v>-1.2999999999999999E-4</v>
      </c>
      <c r="I1173" s="59">
        <v>2.9299999999999999E-3</v>
      </c>
      <c r="J1173" s="59">
        <v>9.7259999999999999E-2</v>
      </c>
      <c r="K1173" s="59">
        <v>6.4000000000000005E-4</v>
      </c>
      <c r="L1173" s="59">
        <v>3.6999999999999999E-4</v>
      </c>
      <c r="M1173" s="59">
        <v>2.7E-4</v>
      </c>
      <c r="N1173" s="59">
        <v>0.26201000000000002</v>
      </c>
      <c r="O1173" s="19">
        <v>189.26320000000001</v>
      </c>
      <c r="P1173" s="19">
        <v>115.4928</v>
      </c>
      <c r="Q1173" s="18">
        <v>4.5670000000000002</v>
      </c>
      <c r="R1173" s="18">
        <v>43.494</v>
      </c>
      <c r="S1173" s="18">
        <v>9.3260000000000005</v>
      </c>
      <c r="T1173" s="18">
        <v>10.827</v>
      </c>
      <c r="U1173" s="18">
        <v>8.9139999999999997</v>
      </c>
      <c r="V1173" s="18">
        <v>9.8629999999999995</v>
      </c>
    </row>
    <row r="1174" spans="1:22" x14ac:dyDescent="0.25">
      <c r="A1174" s="53">
        <v>43293</v>
      </c>
      <c r="B1174" s="14">
        <v>16</v>
      </c>
      <c r="C1174" s="57">
        <v>510731958000</v>
      </c>
      <c r="D1174" s="57">
        <v>13907862933</v>
      </c>
      <c r="E1174" s="57">
        <v>0</v>
      </c>
      <c r="F1174" s="57">
        <v>569731527553</v>
      </c>
      <c r="G1174" s="59">
        <v>3.1199999999999999E-3</v>
      </c>
      <c r="H1174" s="59">
        <v>-8.0000000000000007E-5</v>
      </c>
      <c r="I1174" s="59">
        <v>3.2000000000000002E-3</v>
      </c>
      <c r="J1174" s="59">
        <v>9.9409999999999998E-2</v>
      </c>
      <c r="K1174" s="59">
        <v>3.2000000000000003E-4</v>
      </c>
      <c r="L1174" s="59">
        <v>5.0000000000000002E-5</v>
      </c>
      <c r="M1174" s="59">
        <v>2.7E-4</v>
      </c>
      <c r="N1174" s="59">
        <v>0.12327</v>
      </c>
      <c r="O1174" s="19">
        <v>189.3235</v>
      </c>
      <c r="P1174" s="19">
        <v>115.49890000000001</v>
      </c>
      <c r="Q1174" s="18">
        <v>4.5659999999999998</v>
      </c>
      <c r="R1174" s="18">
        <v>43.512999999999998</v>
      </c>
      <c r="S1174" s="18">
        <v>9.3230000000000004</v>
      </c>
      <c r="T1174" s="18">
        <v>10.827</v>
      </c>
      <c r="U1174" s="18">
        <v>8.9130000000000003</v>
      </c>
      <c r="V1174" s="18">
        <v>9.8629999999999995</v>
      </c>
    </row>
    <row r="1175" spans="1:22" x14ac:dyDescent="0.25">
      <c r="A1175" s="53">
        <v>43294</v>
      </c>
      <c r="B1175" s="14">
        <v>16</v>
      </c>
      <c r="C1175" s="57">
        <v>510731958000</v>
      </c>
      <c r="D1175" s="57">
        <v>14059152186</v>
      </c>
      <c r="E1175" s="57">
        <v>0</v>
      </c>
      <c r="F1175" s="57">
        <v>570924115732</v>
      </c>
      <c r="G1175" s="59">
        <v>5.2199999999999998E-3</v>
      </c>
      <c r="H1175" s="59">
        <v>1.7600000000000001E-3</v>
      </c>
      <c r="I1175" s="59">
        <v>3.46E-3</v>
      </c>
      <c r="J1175" s="59">
        <v>0.15742</v>
      </c>
      <c r="K1175" s="59">
        <v>2.0899999999999998E-3</v>
      </c>
      <c r="L1175" s="59">
        <v>1.83E-3</v>
      </c>
      <c r="M1175" s="59">
        <v>2.7E-4</v>
      </c>
      <c r="N1175" s="59">
        <v>1.1452100000000001</v>
      </c>
      <c r="O1175" s="19">
        <v>189.71979999999999</v>
      </c>
      <c r="P1175" s="19">
        <v>115.7107</v>
      </c>
      <c r="Q1175" s="18">
        <v>4.5679999999999996</v>
      </c>
      <c r="R1175" s="18">
        <v>43.530999999999999</v>
      </c>
      <c r="S1175" s="18">
        <v>9.32</v>
      </c>
      <c r="T1175" s="18">
        <v>10.827</v>
      </c>
      <c r="U1175" s="18">
        <v>8.8699999999999992</v>
      </c>
      <c r="V1175" s="18">
        <v>9.8219999999999992</v>
      </c>
    </row>
    <row r="1176" spans="1:22" x14ac:dyDescent="0.25">
      <c r="A1176" s="53">
        <v>43297</v>
      </c>
      <c r="B1176" s="14">
        <v>16</v>
      </c>
      <c r="C1176" s="57">
        <v>510731958000</v>
      </c>
      <c r="D1176" s="57">
        <v>14513019927</v>
      </c>
      <c r="E1176" s="57">
        <v>0</v>
      </c>
      <c r="F1176" s="57">
        <v>570616775005</v>
      </c>
      <c r="G1176" s="59">
        <v>4.6800000000000001E-3</v>
      </c>
      <c r="H1176" s="59">
        <v>4.2000000000000002E-4</v>
      </c>
      <c r="I1176" s="59">
        <v>4.2599999999999999E-3</v>
      </c>
      <c r="J1176" s="59">
        <v>0.11237999999999999</v>
      </c>
      <c r="K1176" s="59">
        <v>-5.4000000000000001E-4</v>
      </c>
      <c r="L1176" s="59">
        <v>-1.33E-3</v>
      </c>
      <c r="M1176" s="59">
        <v>7.9000000000000001E-4</v>
      </c>
      <c r="N1176" s="59">
        <v>-6.3409999999999994E-2</v>
      </c>
      <c r="O1176" s="19">
        <v>189.61770000000001</v>
      </c>
      <c r="P1176" s="19">
        <v>115.55589999999999</v>
      </c>
      <c r="Q1176" s="18">
        <v>4.5570000000000004</v>
      </c>
      <c r="R1176" s="18">
        <v>43.401000000000003</v>
      </c>
      <c r="S1176" s="18">
        <v>9.3119999999999994</v>
      </c>
      <c r="T1176" s="18">
        <v>10.827</v>
      </c>
      <c r="U1176" s="18">
        <v>8.8970000000000002</v>
      </c>
      <c r="V1176" s="18">
        <v>9.8510000000000009</v>
      </c>
    </row>
    <row r="1177" spans="1:22" x14ac:dyDescent="0.25">
      <c r="A1177" s="53">
        <v>43298</v>
      </c>
      <c r="B1177" s="14">
        <v>16</v>
      </c>
      <c r="C1177" s="57">
        <v>510731958000</v>
      </c>
      <c r="D1177" s="57">
        <v>14664309131</v>
      </c>
      <c r="E1177" s="57">
        <v>0</v>
      </c>
      <c r="F1177" s="57">
        <v>575159013872</v>
      </c>
      <c r="G1177" s="59">
        <v>1.268E-2</v>
      </c>
      <c r="H1177" s="59">
        <v>8.1499999999999993E-3</v>
      </c>
      <c r="I1177" s="59">
        <v>4.5300000000000002E-3</v>
      </c>
      <c r="J1177" s="59">
        <v>0.31058000000000002</v>
      </c>
      <c r="K1177" s="59">
        <v>7.9600000000000001E-3</v>
      </c>
      <c r="L1177" s="59">
        <v>7.7000000000000002E-3</v>
      </c>
      <c r="M1177" s="59">
        <v>2.7E-4</v>
      </c>
      <c r="N1177" s="59">
        <v>17.065059999999999</v>
      </c>
      <c r="O1177" s="19">
        <v>191.12710000000001</v>
      </c>
      <c r="P1177" s="19">
        <v>116.44889999999999</v>
      </c>
      <c r="Q1177" s="18">
        <v>4.6180000000000003</v>
      </c>
      <c r="R1177" s="18">
        <v>44.671999999999997</v>
      </c>
      <c r="S1177" s="18">
        <v>9.3089999999999993</v>
      </c>
      <c r="T1177" s="18">
        <v>10.827</v>
      </c>
      <c r="U1177" s="18">
        <v>8.8160000000000007</v>
      </c>
      <c r="V1177" s="18">
        <v>9.7070000000000007</v>
      </c>
    </row>
    <row r="1178" spans="1:22" x14ac:dyDescent="0.25">
      <c r="A1178" s="53">
        <v>43299</v>
      </c>
      <c r="B1178" s="14">
        <v>16</v>
      </c>
      <c r="C1178" s="57">
        <v>510731958000</v>
      </c>
      <c r="D1178" s="57">
        <v>14815598474</v>
      </c>
      <c r="E1178" s="57">
        <v>0</v>
      </c>
      <c r="F1178" s="57">
        <v>572992082667</v>
      </c>
      <c r="G1178" s="59">
        <v>8.8599999999999998E-3</v>
      </c>
      <c r="H1178" s="59">
        <v>4.0699999999999998E-3</v>
      </c>
      <c r="I1178" s="59">
        <v>4.79E-3</v>
      </c>
      <c r="J1178" s="59">
        <v>0.19589999999999999</v>
      </c>
      <c r="K1178" s="59">
        <v>-3.7699999999999999E-3</v>
      </c>
      <c r="L1178" s="59">
        <v>-4.0299999999999997E-3</v>
      </c>
      <c r="M1178" s="59">
        <v>2.5999999999999998E-4</v>
      </c>
      <c r="N1178" s="59">
        <v>-0.74785000000000001</v>
      </c>
      <c r="O1178" s="19">
        <v>190.40700000000001</v>
      </c>
      <c r="P1178" s="19">
        <v>115.9774</v>
      </c>
      <c r="Q1178" s="18">
        <v>4.5739999999999998</v>
      </c>
      <c r="R1178" s="18">
        <v>43.771999999999998</v>
      </c>
      <c r="S1178" s="18">
        <v>9.3059999999999992</v>
      </c>
      <c r="T1178" s="18">
        <v>10.827</v>
      </c>
      <c r="U1178" s="18">
        <v>8.84</v>
      </c>
      <c r="V1178" s="18">
        <v>9.7789999999999999</v>
      </c>
    </row>
    <row r="1179" spans="1:22" x14ac:dyDescent="0.25">
      <c r="A1179" s="53">
        <v>43300</v>
      </c>
      <c r="B1179" s="14">
        <v>16</v>
      </c>
      <c r="C1179" s="57">
        <v>510731958000</v>
      </c>
      <c r="D1179" s="57">
        <v>14966887656</v>
      </c>
      <c r="E1179" s="57">
        <v>0</v>
      </c>
      <c r="F1179" s="57">
        <v>576466155113</v>
      </c>
      <c r="G1179" s="59">
        <v>1.498E-2</v>
      </c>
      <c r="H1179" s="59">
        <v>9.92E-3</v>
      </c>
      <c r="I1179" s="59">
        <v>5.0600000000000003E-3</v>
      </c>
      <c r="J1179" s="59">
        <v>0.33056999999999997</v>
      </c>
      <c r="K1179" s="59">
        <v>6.0600000000000003E-3</v>
      </c>
      <c r="L1179" s="59">
        <v>5.7999999999999996E-3</v>
      </c>
      <c r="M1179" s="59">
        <v>2.5999999999999998E-4</v>
      </c>
      <c r="N1179" s="59">
        <v>8.0822900000000004</v>
      </c>
      <c r="O1179" s="19">
        <v>191.5615</v>
      </c>
      <c r="P1179" s="19">
        <v>116.6532</v>
      </c>
      <c r="Q1179" s="18">
        <v>4.6289999999999996</v>
      </c>
      <c r="R1179" s="18">
        <v>44.942999999999998</v>
      </c>
      <c r="S1179" s="18">
        <v>9.3040000000000003</v>
      </c>
      <c r="T1179" s="18">
        <v>10.827</v>
      </c>
      <c r="U1179" s="18">
        <v>8.798</v>
      </c>
      <c r="V1179" s="18">
        <v>9.6750000000000007</v>
      </c>
    </row>
    <row r="1180" spans="1:22" x14ac:dyDescent="0.25">
      <c r="A1180" s="53">
        <v>43301</v>
      </c>
      <c r="B1180" s="14">
        <v>16</v>
      </c>
      <c r="C1180" s="57">
        <v>510731958000</v>
      </c>
      <c r="D1180" s="57">
        <v>15118176973</v>
      </c>
      <c r="E1180" s="57">
        <v>0</v>
      </c>
      <c r="F1180" s="57">
        <v>576841289241</v>
      </c>
      <c r="G1180" s="59">
        <v>1.5640000000000001E-2</v>
      </c>
      <c r="H1180" s="59">
        <v>1.031E-2</v>
      </c>
      <c r="I1180" s="59">
        <v>5.3299999999999997E-3</v>
      </c>
      <c r="J1180" s="59">
        <v>0.32736999999999999</v>
      </c>
      <c r="K1180" s="59">
        <v>6.4999999999999997E-4</v>
      </c>
      <c r="L1180" s="59">
        <v>3.8999999999999999E-4</v>
      </c>
      <c r="M1180" s="59">
        <v>2.5999999999999998E-4</v>
      </c>
      <c r="N1180" s="59">
        <v>0.26801000000000003</v>
      </c>
      <c r="O1180" s="19">
        <v>191.68610000000001</v>
      </c>
      <c r="P1180" s="19">
        <v>116.6987</v>
      </c>
      <c r="Q1180" s="18">
        <v>4.6210000000000004</v>
      </c>
      <c r="R1180" s="18">
        <v>44.750999999999998</v>
      </c>
      <c r="S1180" s="18">
        <v>9.3010000000000002</v>
      </c>
      <c r="T1180" s="18">
        <v>10.827</v>
      </c>
      <c r="U1180" s="18">
        <v>8.7720000000000002</v>
      </c>
      <c r="V1180" s="18">
        <v>9.6620000000000008</v>
      </c>
    </row>
    <row r="1181" spans="1:22" x14ac:dyDescent="0.25">
      <c r="A1181" s="53">
        <v>43304</v>
      </c>
      <c r="B1181" s="14">
        <v>16</v>
      </c>
      <c r="C1181" s="57">
        <v>510731958000</v>
      </c>
      <c r="D1181" s="57">
        <v>15572044744</v>
      </c>
      <c r="E1181" s="57">
        <v>0</v>
      </c>
      <c r="F1181" s="57">
        <v>576982736278</v>
      </c>
      <c r="G1181" s="59">
        <v>1.5890000000000001E-2</v>
      </c>
      <c r="H1181" s="59">
        <v>9.7599999999999996E-3</v>
      </c>
      <c r="I1181" s="59">
        <v>6.13E-3</v>
      </c>
      <c r="J1181" s="59">
        <v>0.28421999999999997</v>
      </c>
      <c r="K1181" s="59">
        <v>2.5000000000000001E-4</v>
      </c>
      <c r="L1181" s="59">
        <v>-5.4000000000000001E-4</v>
      </c>
      <c r="M1181" s="59">
        <v>7.9000000000000001E-4</v>
      </c>
      <c r="N1181" s="59">
        <v>3.0280000000000001E-2</v>
      </c>
      <c r="O1181" s="19">
        <v>191.73310000000001</v>
      </c>
      <c r="P1181" s="19">
        <v>116.6352</v>
      </c>
      <c r="Q1181" s="18">
        <v>4.6180000000000003</v>
      </c>
      <c r="R1181" s="18">
        <v>44.825000000000003</v>
      </c>
      <c r="S1181" s="18">
        <v>9.2929999999999993</v>
      </c>
      <c r="T1181" s="18">
        <v>10.827</v>
      </c>
      <c r="U1181" s="18">
        <v>8.798</v>
      </c>
      <c r="V1181" s="18">
        <v>9.6769999999999996</v>
      </c>
    </row>
    <row r="1182" spans="1:22" x14ac:dyDescent="0.25">
      <c r="A1182" s="53">
        <v>43305</v>
      </c>
      <c r="B1182" s="14">
        <v>16</v>
      </c>
      <c r="C1182" s="57">
        <v>510731958000</v>
      </c>
      <c r="D1182" s="57">
        <v>15723333951</v>
      </c>
      <c r="E1182" s="57">
        <v>0</v>
      </c>
      <c r="F1182" s="57">
        <v>579114012881</v>
      </c>
      <c r="G1182" s="59">
        <v>1.9640000000000001E-2</v>
      </c>
      <c r="H1182" s="59">
        <v>1.325E-2</v>
      </c>
      <c r="I1182" s="59">
        <v>6.3899999999999998E-3</v>
      </c>
      <c r="J1182" s="59">
        <v>0.34420000000000001</v>
      </c>
      <c r="K1182" s="59">
        <v>3.6900000000000001E-3</v>
      </c>
      <c r="L1182" s="59">
        <v>3.4299999999999999E-3</v>
      </c>
      <c r="M1182" s="59">
        <v>2.5999999999999998E-4</v>
      </c>
      <c r="N1182" s="59">
        <v>2.8411200000000001</v>
      </c>
      <c r="O1182" s="19">
        <v>192.44139999999999</v>
      </c>
      <c r="P1182" s="19">
        <v>117.03789999999999</v>
      </c>
      <c r="Q1182" s="18">
        <v>4.6399999999999997</v>
      </c>
      <c r="R1182" s="18">
        <v>45.284999999999997</v>
      </c>
      <c r="S1182" s="18">
        <v>9.2899999999999991</v>
      </c>
      <c r="T1182" s="18">
        <v>10.827</v>
      </c>
      <c r="U1182" s="18">
        <v>8.7530000000000001</v>
      </c>
      <c r="V1182" s="18">
        <v>9.61</v>
      </c>
    </row>
    <row r="1183" spans="1:22" x14ac:dyDescent="0.25">
      <c r="A1183" s="53">
        <v>43306</v>
      </c>
      <c r="B1183" s="14">
        <v>16</v>
      </c>
      <c r="C1183" s="57">
        <v>510731958000</v>
      </c>
      <c r="D1183" s="57">
        <v>15874623206</v>
      </c>
      <c r="E1183" s="57">
        <v>0</v>
      </c>
      <c r="F1183" s="57">
        <v>579233367576</v>
      </c>
      <c r="G1183" s="59">
        <v>1.985E-2</v>
      </c>
      <c r="H1183" s="59">
        <v>1.319E-2</v>
      </c>
      <c r="I1183" s="59">
        <v>6.6600000000000001E-3</v>
      </c>
      <c r="J1183" s="59">
        <v>0.33239000000000002</v>
      </c>
      <c r="K1183" s="59">
        <v>2.1000000000000001E-4</v>
      </c>
      <c r="L1183" s="59">
        <v>-6.0000000000000002E-5</v>
      </c>
      <c r="M1183" s="59">
        <v>2.5999999999999998E-4</v>
      </c>
      <c r="N1183" s="59">
        <v>7.8119999999999995E-2</v>
      </c>
      <c r="O1183" s="19">
        <v>192.48099999999999</v>
      </c>
      <c r="P1183" s="19">
        <v>117.0314</v>
      </c>
      <c r="Q1183" s="18">
        <v>4.63</v>
      </c>
      <c r="R1183" s="18">
        <v>45.058</v>
      </c>
      <c r="S1183" s="18">
        <v>9.2870000000000008</v>
      </c>
      <c r="T1183" s="18">
        <v>10.827</v>
      </c>
      <c r="U1183" s="18">
        <v>8.7360000000000007</v>
      </c>
      <c r="V1183" s="18">
        <v>9.6069999999999993</v>
      </c>
    </row>
    <row r="1184" spans="1:22" x14ac:dyDescent="0.25">
      <c r="A1184" s="53">
        <v>43307</v>
      </c>
      <c r="B1184" s="14">
        <v>16</v>
      </c>
      <c r="C1184" s="57">
        <v>510731958000</v>
      </c>
      <c r="D1184" s="57">
        <v>16025912516</v>
      </c>
      <c r="E1184" s="57">
        <v>0</v>
      </c>
      <c r="F1184" s="57">
        <v>580223761555</v>
      </c>
      <c r="G1184" s="59">
        <v>2.1590000000000002E-2</v>
      </c>
      <c r="H1184" s="59">
        <v>1.4670000000000001E-2</v>
      </c>
      <c r="I1184" s="59">
        <v>6.9300000000000004E-3</v>
      </c>
      <c r="J1184" s="59">
        <v>0.34975000000000001</v>
      </c>
      <c r="K1184" s="59">
        <v>1.7099999999999999E-3</v>
      </c>
      <c r="L1184" s="59">
        <v>1.4499999999999999E-3</v>
      </c>
      <c r="M1184" s="59">
        <v>2.5999999999999998E-4</v>
      </c>
      <c r="N1184" s="59">
        <v>0.86555000000000004</v>
      </c>
      <c r="O1184" s="19">
        <v>192.81010000000001</v>
      </c>
      <c r="P1184" s="19">
        <v>117.202</v>
      </c>
      <c r="Q1184" s="18">
        <v>4.6399999999999997</v>
      </c>
      <c r="R1184" s="18">
        <v>45.311</v>
      </c>
      <c r="S1184" s="18">
        <v>9.2850000000000001</v>
      </c>
      <c r="T1184" s="18">
        <v>10.827</v>
      </c>
      <c r="U1184" s="18">
        <v>8.7219999999999995</v>
      </c>
      <c r="V1184" s="18">
        <v>9.58</v>
      </c>
    </row>
    <row r="1185" spans="1:22" x14ac:dyDescent="0.25">
      <c r="A1185" s="53">
        <v>43308</v>
      </c>
      <c r="B1185" s="14">
        <v>16</v>
      </c>
      <c r="C1185" s="57">
        <v>510731958000</v>
      </c>
      <c r="D1185" s="57">
        <v>16177201695</v>
      </c>
      <c r="E1185" s="57">
        <v>0</v>
      </c>
      <c r="F1185" s="57">
        <v>581379708918</v>
      </c>
      <c r="G1185" s="59">
        <v>2.3630000000000002E-2</v>
      </c>
      <c r="H1185" s="59">
        <v>1.644E-2</v>
      </c>
      <c r="I1185" s="59">
        <v>7.1900000000000002E-3</v>
      </c>
      <c r="J1185" s="59">
        <v>0.37125000000000002</v>
      </c>
      <c r="K1185" s="59">
        <v>1.99E-3</v>
      </c>
      <c r="L1185" s="59">
        <v>1.73E-3</v>
      </c>
      <c r="M1185" s="59">
        <v>2.5999999999999998E-4</v>
      </c>
      <c r="N1185" s="59">
        <v>1.06772</v>
      </c>
      <c r="O1185" s="19">
        <v>193.1943</v>
      </c>
      <c r="P1185" s="19">
        <v>117.4064</v>
      </c>
      <c r="Q1185" s="18">
        <v>4.6509999999999998</v>
      </c>
      <c r="R1185" s="18">
        <v>45.56</v>
      </c>
      <c r="S1185" s="18">
        <v>9.282</v>
      </c>
      <c r="T1185" s="18">
        <v>10.827</v>
      </c>
      <c r="U1185" s="18">
        <v>8.6999999999999993</v>
      </c>
      <c r="V1185" s="18">
        <v>9.5470000000000006</v>
      </c>
    </row>
    <row r="1186" spans="1:22" x14ac:dyDescent="0.25">
      <c r="A1186" s="53">
        <v>43311</v>
      </c>
      <c r="B1186" s="14">
        <v>16</v>
      </c>
      <c r="C1186" s="57">
        <v>510731958000</v>
      </c>
      <c r="D1186" s="57">
        <v>16631069435</v>
      </c>
      <c r="E1186" s="57">
        <v>0</v>
      </c>
      <c r="F1186" s="57">
        <v>581369189044</v>
      </c>
      <c r="G1186" s="59">
        <v>2.3609999999999999E-2</v>
      </c>
      <c r="H1186" s="59">
        <v>1.562E-2</v>
      </c>
      <c r="I1186" s="59">
        <v>7.9900000000000006E-3</v>
      </c>
      <c r="J1186" s="59">
        <v>0.32834000000000002</v>
      </c>
      <c r="K1186" s="59">
        <v>-2.0000000000000002E-5</v>
      </c>
      <c r="L1186" s="59">
        <v>-8.0000000000000004E-4</v>
      </c>
      <c r="M1186" s="59">
        <v>7.7999999999999999E-4</v>
      </c>
      <c r="N1186" s="59">
        <v>-2.2000000000000001E-3</v>
      </c>
      <c r="O1186" s="19">
        <v>193.1908</v>
      </c>
      <c r="P1186" s="19">
        <v>117.31189999999999</v>
      </c>
      <c r="Q1186" s="18">
        <v>4.6470000000000002</v>
      </c>
      <c r="R1186" s="18">
        <v>45.594999999999999</v>
      </c>
      <c r="S1186" s="18">
        <v>9.2739999999999991</v>
      </c>
      <c r="T1186" s="18">
        <v>10.827</v>
      </c>
      <c r="U1186" s="18">
        <v>8.7270000000000003</v>
      </c>
      <c r="V1186" s="18">
        <v>9.5670000000000002</v>
      </c>
    </row>
    <row r="1187" spans="1:22" x14ac:dyDescent="0.25">
      <c r="A1187" s="53">
        <v>43312</v>
      </c>
      <c r="B1187" s="14">
        <v>16</v>
      </c>
      <c r="C1187" s="57">
        <v>510731958000</v>
      </c>
      <c r="D1187" s="57">
        <v>16782358749</v>
      </c>
      <c r="E1187" s="57">
        <v>0</v>
      </c>
      <c r="F1187" s="57">
        <v>581562446017</v>
      </c>
      <c r="G1187" s="59">
        <v>2.3949999999999999E-2</v>
      </c>
      <c r="H1187" s="59">
        <v>1.5689999999999999E-2</v>
      </c>
      <c r="I1187" s="59">
        <v>8.26E-3</v>
      </c>
      <c r="J1187" s="59">
        <v>0.32139000000000001</v>
      </c>
      <c r="K1187" s="59">
        <v>3.3E-4</v>
      </c>
      <c r="L1187" s="59">
        <v>6.9999999999999994E-5</v>
      </c>
      <c r="M1187" s="59">
        <v>2.5999999999999998E-4</v>
      </c>
      <c r="N1187" s="59">
        <v>0.12898000000000001</v>
      </c>
      <c r="O1187" s="19">
        <v>193.255</v>
      </c>
      <c r="P1187" s="19">
        <v>117.32040000000001</v>
      </c>
      <c r="Q1187" s="18">
        <v>4.6369999999999996</v>
      </c>
      <c r="R1187" s="18">
        <v>45.375</v>
      </c>
      <c r="S1187" s="18">
        <v>9.2710000000000008</v>
      </c>
      <c r="T1187" s="18">
        <v>10.827</v>
      </c>
      <c r="U1187" s="18">
        <v>8.7110000000000003</v>
      </c>
      <c r="V1187" s="18">
        <v>9.5609999999999999</v>
      </c>
    </row>
    <row r="1188" spans="1:22" x14ac:dyDescent="0.25">
      <c r="A1188" s="53">
        <v>43313</v>
      </c>
      <c r="B1188" s="14">
        <v>16</v>
      </c>
      <c r="C1188" s="57">
        <v>534731958000</v>
      </c>
      <c r="D1188" s="57">
        <v>18103647948</v>
      </c>
      <c r="E1188" s="57">
        <v>0</v>
      </c>
      <c r="F1188" s="57">
        <v>610123839015</v>
      </c>
      <c r="G1188" s="59">
        <v>-2.0300000000000001E-3</v>
      </c>
      <c r="H1188" s="59">
        <v>-2.2899999999999999E-3</v>
      </c>
      <c r="I1188" s="59">
        <v>2.5999999999999998E-4</v>
      </c>
      <c r="J1188" s="59">
        <v>-0.52366999999999997</v>
      </c>
      <c r="K1188" s="59">
        <v>-2.0300000000000001E-3</v>
      </c>
      <c r="L1188" s="59">
        <v>-2.2899999999999999E-3</v>
      </c>
      <c r="M1188" s="59">
        <v>2.5999999999999998E-4</v>
      </c>
      <c r="N1188" s="59">
        <v>-0.52366999999999997</v>
      </c>
      <c r="O1188" s="19">
        <v>192.86269999999999</v>
      </c>
      <c r="P1188" s="19">
        <v>117.05159999999999</v>
      </c>
      <c r="Q1188" s="18">
        <v>4.7960000000000003</v>
      </c>
      <c r="R1188" s="18">
        <v>49.01</v>
      </c>
      <c r="S1188" s="18">
        <v>10.137</v>
      </c>
      <c r="T1188" s="18">
        <v>10.923999999999999</v>
      </c>
      <c r="U1188" s="18">
        <v>8.84</v>
      </c>
      <c r="V1188" s="18">
        <v>9.7080000000000002</v>
      </c>
    </row>
    <row r="1189" spans="1:22" x14ac:dyDescent="0.25">
      <c r="A1189" s="53">
        <v>43314</v>
      </c>
      <c r="B1189" s="14">
        <v>16</v>
      </c>
      <c r="C1189" s="57">
        <v>534731958000</v>
      </c>
      <c r="D1189" s="57">
        <v>18263415440</v>
      </c>
      <c r="E1189" s="57">
        <v>0</v>
      </c>
      <c r="F1189" s="57">
        <v>611324686690</v>
      </c>
      <c r="G1189" s="59">
        <v>-6.9999999999999994E-5</v>
      </c>
      <c r="H1189" s="59">
        <v>-5.9000000000000003E-4</v>
      </c>
      <c r="I1189" s="59">
        <v>5.1999999999999995E-4</v>
      </c>
      <c r="J1189" s="59">
        <v>-1.191E-2</v>
      </c>
      <c r="K1189" s="59">
        <v>1.97E-3</v>
      </c>
      <c r="L1189" s="59">
        <v>1.7099999999999999E-3</v>
      </c>
      <c r="M1189" s="59">
        <v>2.5999999999999998E-4</v>
      </c>
      <c r="N1189" s="59">
        <v>1.04969</v>
      </c>
      <c r="O1189" s="19">
        <v>193.2423</v>
      </c>
      <c r="P1189" s="19">
        <v>117.2514</v>
      </c>
      <c r="Q1189" s="18">
        <v>4.806</v>
      </c>
      <c r="R1189" s="18">
        <v>49.225999999999999</v>
      </c>
      <c r="S1189" s="18">
        <v>10.134</v>
      </c>
      <c r="T1189" s="18">
        <v>10.923999999999999</v>
      </c>
      <c r="U1189" s="18">
        <v>8.8160000000000007</v>
      </c>
      <c r="V1189" s="18">
        <v>9.6760000000000002</v>
      </c>
    </row>
    <row r="1190" spans="1:22" x14ac:dyDescent="0.25">
      <c r="A1190" s="53">
        <v>43315</v>
      </c>
      <c r="B1190" s="14">
        <v>16</v>
      </c>
      <c r="C1190" s="57">
        <v>534731958000</v>
      </c>
      <c r="D1190" s="57">
        <v>18423183014</v>
      </c>
      <c r="E1190" s="57">
        <v>0</v>
      </c>
      <c r="F1190" s="57">
        <v>614245839602</v>
      </c>
      <c r="G1190" s="59">
        <v>4.7099999999999998E-3</v>
      </c>
      <c r="H1190" s="59">
        <v>3.9300000000000003E-3</v>
      </c>
      <c r="I1190" s="59">
        <v>7.7999999999999999E-4</v>
      </c>
      <c r="J1190" s="59">
        <v>0.77181</v>
      </c>
      <c r="K1190" s="59">
        <v>4.7800000000000004E-3</v>
      </c>
      <c r="L1190" s="59">
        <v>4.5199999999999997E-3</v>
      </c>
      <c r="M1190" s="59">
        <v>2.5999999999999998E-4</v>
      </c>
      <c r="N1190" s="59">
        <v>4.69712</v>
      </c>
      <c r="O1190" s="19">
        <v>194.16569999999999</v>
      </c>
      <c r="P1190" s="19">
        <v>117.7813</v>
      </c>
      <c r="Q1190" s="18">
        <v>4.8419999999999996</v>
      </c>
      <c r="R1190" s="18">
        <v>50.009</v>
      </c>
      <c r="S1190" s="18">
        <v>10.131</v>
      </c>
      <c r="T1190" s="18">
        <v>10.923999999999999</v>
      </c>
      <c r="U1190" s="18">
        <v>8.7639999999999993</v>
      </c>
      <c r="V1190" s="18">
        <v>9.593</v>
      </c>
    </row>
    <row r="1191" spans="1:22" x14ac:dyDescent="0.25">
      <c r="A1191" s="53">
        <v>43318</v>
      </c>
      <c r="B1191" s="14">
        <v>16</v>
      </c>
      <c r="C1191" s="57">
        <v>534731958000</v>
      </c>
      <c r="D1191" s="57">
        <v>18902485651</v>
      </c>
      <c r="E1191" s="57">
        <v>0</v>
      </c>
      <c r="F1191" s="57">
        <v>613208649706</v>
      </c>
      <c r="G1191" s="59">
        <v>3.0200000000000001E-3</v>
      </c>
      <c r="H1191" s="59">
        <v>1.4499999999999999E-3</v>
      </c>
      <c r="I1191" s="59">
        <v>1.57E-3</v>
      </c>
      <c r="J1191" s="59">
        <v>0.20105000000000001</v>
      </c>
      <c r="K1191" s="59">
        <v>-1.6900000000000001E-3</v>
      </c>
      <c r="L1191" s="59">
        <v>-2.47E-3</v>
      </c>
      <c r="M1191" s="59">
        <v>7.7999999999999999E-4</v>
      </c>
      <c r="N1191" s="59">
        <v>-0.18584999999999999</v>
      </c>
      <c r="O1191" s="19">
        <v>193.83779999999999</v>
      </c>
      <c r="P1191" s="19">
        <v>117.4903</v>
      </c>
      <c r="Q1191" s="18">
        <v>4.8179999999999996</v>
      </c>
      <c r="R1191" s="18">
        <v>49.643999999999998</v>
      </c>
      <c r="S1191" s="18">
        <v>10.122999999999999</v>
      </c>
      <c r="T1191" s="18">
        <v>10.923999999999999</v>
      </c>
      <c r="U1191" s="18">
        <v>8.798</v>
      </c>
      <c r="V1191" s="18">
        <v>9.641</v>
      </c>
    </row>
    <row r="1192" spans="1:22" x14ac:dyDescent="0.25">
      <c r="A1192" s="53">
        <v>43319</v>
      </c>
      <c r="B1192" s="14">
        <v>16</v>
      </c>
      <c r="C1192" s="57">
        <v>534731958000</v>
      </c>
      <c r="D1192" s="57">
        <v>18034298122</v>
      </c>
      <c r="E1192" s="57">
        <v>1027954950</v>
      </c>
      <c r="F1192" s="57">
        <v>614601358121</v>
      </c>
      <c r="G1192" s="59">
        <v>5.2900000000000004E-3</v>
      </c>
      <c r="H1192" s="59">
        <v>3.46E-3</v>
      </c>
      <c r="I1192" s="59">
        <v>1.83E-3</v>
      </c>
      <c r="J1192" s="59">
        <v>0.31694</v>
      </c>
      <c r="K1192" s="59">
        <v>2.2699999999999999E-3</v>
      </c>
      <c r="L1192" s="59">
        <v>2.0100000000000001E-3</v>
      </c>
      <c r="M1192" s="59">
        <v>2.5999999999999998E-4</v>
      </c>
      <c r="N1192" s="59">
        <v>1.2888299999999999</v>
      </c>
      <c r="O1192" s="19">
        <v>194.27809999999999</v>
      </c>
      <c r="P1192" s="19">
        <v>117.7269</v>
      </c>
      <c r="Q1192" s="18">
        <v>4.8289999999999997</v>
      </c>
      <c r="R1192" s="18">
        <v>49.866999999999997</v>
      </c>
      <c r="S1192" s="18">
        <v>10.121</v>
      </c>
      <c r="T1192" s="18">
        <v>10.923999999999999</v>
      </c>
      <c r="U1192" s="18">
        <v>8.7569999999999997</v>
      </c>
      <c r="V1192" s="18">
        <v>9.6020000000000003</v>
      </c>
    </row>
    <row r="1193" spans="1:22" x14ac:dyDescent="0.25">
      <c r="A1193" s="53">
        <v>43320</v>
      </c>
      <c r="B1193" s="14">
        <v>16</v>
      </c>
      <c r="C1193" s="57">
        <v>534731958000</v>
      </c>
      <c r="D1193" s="57">
        <v>18193972975</v>
      </c>
      <c r="E1193" s="57">
        <v>1028081684</v>
      </c>
      <c r="F1193" s="57">
        <v>614209249318</v>
      </c>
      <c r="G1193" s="59">
        <v>4.6499999999999996E-3</v>
      </c>
      <c r="H1193" s="59">
        <v>2.5600000000000002E-3</v>
      </c>
      <c r="I1193" s="59">
        <v>2.0899999999999998E-3</v>
      </c>
      <c r="J1193" s="59">
        <v>0.23588000000000001</v>
      </c>
      <c r="K1193" s="59">
        <v>-6.4000000000000005E-4</v>
      </c>
      <c r="L1193" s="59">
        <v>-8.9999999999999998E-4</v>
      </c>
      <c r="M1193" s="59">
        <v>2.5999999999999998E-4</v>
      </c>
      <c r="N1193" s="59">
        <v>-0.20780000000000001</v>
      </c>
      <c r="O1193" s="19">
        <v>194.1541</v>
      </c>
      <c r="P1193" s="19">
        <v>117.621</v>
      </c>
      <c r="Q1193" s="18">
        <v>4.8250000000000002</v>
      </c>
      <c r="R1193" s="18">
        <v>49.838999999999999</v>
      </c>
      <c r="S1193" s="18">
        <v>10.118</v>
      </c>
      <c r="T1193" s="18">
        <v>10.923999999999999</v>
      </c>
      <c r="U1193" s="18">
        <v>8.782</v>
      </c>
      <c r="V1193" s="18">
        <v>9.6210000000000004</v>
      </c>
    </row>
    <row r="1194" spans="1:22" x14ac:dyDescent="0.25">
      <c r="A1194" s="53">
        <v>43321</v>
      </c>
      <c r="B1194" s="14">
        <v>16</v>
      </c>
      <c r="C1194" s="57">
        <v>534731958000</v>
      </c>
      <c r="D1194" s="57">
        <v>18353648017</v>
      </c>
      <c r="E1194" s="57">
        <v>1028208434</v>
      </c>
      <c r="F1194" s="57">
        <v>614816770753</v>
      </c>
      <c r="G1194" s="59">
        <v>5.6499999999999996E-3</v>
      </c>
      <c r="H1194" s="59">
        <v>3.29E-3</v>
      </c>
      <c r="I1194" s="59">
        <v>2.3500000000000001E-3</v>
      </c>
      <c r="J1194" s="59">
        <v>0.25652000000000003</v>
      </c>
      <c r="K1194" s="59">
        <v>9.8999999999999999E-4</v>
      </c>
      <c r="L1194" s="59">
        <v>7.2999999999999996E-4</v>
      </c>
      <c r="M1194" s="59">
        <v>2.5999999999999998E-4</v>
      </c>
      <c r="N1194" s="59">
        <v>0.43453999999999998</v>
      </c>
      <c r="O1194" s="19">
        <v>194.34620000000001</v>
      </c>
      <c r="P1194" s="19">
        <v>117.7069</v>
      </c>
      <c r="Q1194" s="18">
        <v>4.827</v>
      </c>
      <c r="R1194" s="18">
        <v>49.906999999999996</v>
      </c>
      <c r="S1194" s="18">
        <v>10.115</v>
      </c>
      <c r="T1194" s="18">
        <v>10.923999999999999</v>
      </c>
      <c r="U1194" s="18">
        <v>8.7690000000000001</v>
      </c>
      <c r="V1194" s="18">
        <v>9.6069999999999993</v>
      </c>
    </row>
    <row r="1195" spans="1:22" x14ac:dyDescent="0.25">
      <c r="A1195" s="53">
        <v>43322</v>
      </c>
      <c r="B1195" s="14">
        <v>16</v>
      </c>
      <c r="C1195" s="57">
        <v>534731958000</v>
      </c>
      <c r="D1195" s="57">
        <v>18513322799</v>
      </c>
      <c r="E1195" s="57">
        <v>1028335199</v>
      </c>
      <c r="F1195" s="57">
        <v>615268494080</v>
      </c>
      <c r="G1195" s="59">
        <v>6.3899999999999998E-3</v>
      </c>
      <c r="H1195" s="59">
        <v>3.7699999999999999E-3</v>
      </c>
      <c r="I1195" s="59">
        <v>2.6099999999999999E-3</v>
      </c>
      <c r="J1195" s="59">
        <v>0.26151999999999997</v>
      </c>
      <c r="K1195" s="59">
        <v>7.2999999999999996E-4</v>
      </c>
      <c r="L1195" s="59">
        <v>4.6999999999999999E-4</v>
      </c>
      <c r="M1195" s="59">
        <v>2.5999999999999998E-4</v>
      </c>
      <c r="N1195" s="59">
        <v>0.30745</v>
      </c>
      <c r="O1195" s="19">
        <v>194.4889</v>
      </c>
      <c r="P1195" s="19">
        <v>117.7629</v>
      </c>
      <c r="Q1195" s="18">
        <v>4.8289999999999997</v>
      </c>
      <c r="R1195" s="18">
        <v>49.957000000000001</v>
      </c>
      <c r="S1195" s="18">
        <v>10.112</v>
      </c>
      <c r="T1195" s="18">
        <v>10.923999999999999</v>
      </c>
      <c r="U1195" s="18">
        <v>8.7620000000000005</v>
      </c>
      <c r="V1195" s="18">
        <v>9.5980000000000008</v>
      </c>
    </row>
    <row r="1196" spans="1:22" x14ac:dyDescent="0.25">
      <c r="A1196" s="53">
        <v>43325</v>
      </c>
      <c r="B1196" s="14">
        <v>16</v>
      </c>
      <c r="C1196" s="57">
        <v>534731958000</v>
      </c>
      <c r="D1196" s="57">
        <v>18992347585</v>
      </c>
      <c r="E1196" s="57">
        <v>1028715543</v>
      </c>
      <c r="F1196" s="57">
        <v>613942436789</v>
      </c>
      <c r="G1196" s="59">
        <v>4.2199999999999998E-3</v>
      </c>
      <c r="H1196" s="59">
        <v>8.1999999999999998E-4</v>
      </c>
      <c r="I1196" s="59">
        <v>3.3999999999999998E-3</v>
      </c>
      <c r="J1196" s="59">
        <v>0.12539</v>
      </c>
      <c r="K1196" s="59">
        <v>-2.16E-3</v>
      </c>
      <c r="L1196" s="59">
        <v>-2.9299999999999999E-3</v>
      </c>
      <c r="M1196" s="59">
        <v>7.7999999999999999E-4</v>
      </c>
      <c r="N1196" s="59">
        <v>-0.23088</v>
      </c>
      <c r="O1196" s="19">
        <v>194.06979999999999</v>
      </c>
      <c r="P1196" s="19">
        <v>117.4165</v>
      </c>
      <c r="Q1196" s="18">
        <v>4.7969999999999997</v>
      </c>
      <c r="R1196" s="18">
        <v>49.377000000000002</v>
      </c>
      <c r="S1196" s="18">
        <v>10.103999999999999</v>
      </c>
      <c r="T1196" s="18">
        <v>10.923999999999999</v>
      </c>
      <c r="U1196" s="18">
        <v>8.7940000000000005</v>
      </c>
      <c r="V1196" s="18">
        <v>9.6530000000000005</v>
      </c>
    </row>
    <row r="1197" spans="1:22" x14ac:dyDescent="0.25">
      <c r="A1197" s="53">
        <v>43326</v>
      </c>
      <c r="B1197" s="14">
        <v>16</v>
      </c>
      <c r="C1197" s="57">
        <v>534731958000</v>
      </c>
      <c r="D1197" s="57">
        <v>19152022462</v>
      </c>
      <c r="E1197" s="57">
        <v>1028842370</v>
      </c>
      <c r="F1197" s="57">
        <v>615436387555</v>
      </c>
      <c r="G1197" s="59">
        <v>6.6600000000000001E-3</v>
      </c>
      <c r="H1197" s="59">
        <v>3.0000000000000001E-3</v>
      </c>
      <c r="I1197" s="59">
        <v>3.6600000000000001E-3</v>
      </c>
      <c r="J1197" s="59">
        <v>0.18892999999999999</v>
      </c>
      <c r="K1197" s="59">
        <v>2.4299999999999999E-3</v>
      </c>
      <c r="L1197" s="59">
        <v>2.1700000000000001E-3</v>
      </c>
      <c r="M1197" s="59">
        <v>2.5999999999999998E-4</v>
      </c>
      <c r="N1197" s="59">
        <v>1.42808</v>
      </c>
      <c r="O1197" s="19">
        <v>194.542</v>
      </c>
      <c r="P1197" s="19">
        <v>117.6725</v>
      </c>
      <c r="Q1197" s="18">
        <v>4.8140000000000001</v>
      </c>
      <c r="R1197" s="18">
        <v>49.759</v>
      </c>
      <c r="S1197" s="18">
        <v>10.101000000000001</v>
      </c>
      <c r="T1197" s="18">
        <v>10.923999999999999</v>
      </c>
      <c r="U1197" s="18">
        <v>8.7710000000000008</v>
      </c>
      <c r="V1197" s="18">
        <v>9.6120000000000001</v>
      </c>
    </row>
    <row r="1198" spans="1:22" x14ac:dyDescent="0.25">
      <c r="A1198" s="53">
        <v>43327</v>
      </c>
      <c r="B1198" s="14">
        <v>16</v>
      </c>
      <c r="C1198" s="57">
        <v>534731958000</v>
      </c>
      <c r="D1198" s="57">
        <v>19311697413</v>
      </c>
      <c r="E1198" s="57">
        <v>1028969214</v>
      </c>
      <c r="F1198" s="57">
        <v>615779916661</v>
      </c>
      <c r="G1198" s="59">
        <v>7.2199999999999999E-3</v>
      </c>
      <c r="H1198" s="59">
        <v>3.3E-3</v>
      </c>
      <c r="I1198" s="59">
        <v>3.9199999999999999E-3</v>
      </c>
      <c r="J1198" s="59">
        <v>0.19136</v>
      </c>
      <c r="K1198" s="59">
        <v>5.5999999999999995E-4</v>
      </c>
      <c r="L1198" s="59">
        <v>2.9999999999999997E-4</v>
      </c>
      <c r="M1198" s="59">
        <v>2.5999999999999998E-4</v>
      </c>
      <c r="N1198" s="59">
        <v>0.22591</v>
      </c>
      <c r="O1198" s="19">
        <v>194.6506</v>
      </c>
      <c r="P1198" s="19">
        <v>117.70780000000001</v>
      </c>
      <c r="Q1198" s="18">
        <v>4.8120000000000003</v>
      </c>
      <c r="R1198" s="18">
        <v>49.741999999999997</v>
      </c>
      <c r="S1198" s="18">
        <v>10.099</v>
      </c>
      <c r="T1198" s="18">
        <v>10.923999999999999</v>
      </c>
      <c r="U1198" s="18">
        <v>8.7609999999999992</v>
      </c>
      <c r="V1198" s="18">
        <v>9.6059999999999999</v>
      </c>
    </row>
    <row r="1199" spans="1:22" x14ac:dyDescent="0.25">
      <c r="A1199" s="53">
        <v>43328</v>
      </c>
      <c r="B1199" s="14">
        <v>16</v>
      </c>
      <c r="C1199" s="57">
        <v>534731958000</v>
      </c>
      <c r="D1199" s="57">
        <v>19471372380</v>
      </c>
      <c r="E1199" s="57">
        <v>1029096073</v>
      </c>
      <c r="F1199" s="57">
        <v>614607830718</v>
      </c>
      <c r="G1199" s="59">
        <v>5.3E-3</v>
      </c>
      <c r="H1199" s="59">
        <v>1.1199999999999999E-3</v>
      </c>
      <c r="I1199" s="59">
        <v>4.1799999999999997E-3</v>
      </c>
      <c r="J1199" s="59">
        <v>0.12827</v>
      </c>
      <c r="K1199" s="59">
        <v>-1.9E-3</v>
      </c>
      <c r="L1199" s="59">
        <v>-2.16E-3</v>
      </c>
      <c r="M1199" s="59">
        <v>2.5999999999999998E-4</v>
      </c>
      <c r="N1199" s="59">
        <v>-0.50112999999999996</v>
      </c>
      <c r="O1199" s="19">
        <v>194.2801</v>
      </c>
      <c r="P1199" s="19">
        <v>117.4522</v>
      </c>
      <c r="Q1199" s="18">
        <v>4.7969999999999997</v>
      </c>
      <c r="R1199" s="18">
        <v>49.491999999999997</v>
      </c>
      <c r="S1199" s="18">
        <v>10.096</v>
      </c>
      <c r="T1199" s="18">
        <v>10.923999999999999</v>
      </c>
      <c r="U1199" s="18">
        <v>8.798</v>
      </c>
      <c r="V1199" s="18">
        <v>9.6489999999999991</v>
      </c>
    </row>
    <row r="1200" spans="1:22" x14ac:dyDescent="0.25">
      <c r="A1200" s="53">
        <v>43329</v>
      </c>
      <c r="B1200" s="14">
        <v>16</v>
      </c>
      <c r="C1200" s="57">
        <v>534731958000</v>
      </c>
      <c r="D1200" s="57">
        <v>15715627265</v>
      </c>
      <c r="E1200" s="57">
        <v>4944642948</v>
      </c>
      <c r="F1200" s="57">
        <v>618162258510</v>
      </c>
      <c r="G1200" s="59">
        <v>1.112E-2</v>
      </c>
      <c r="H1200" s="59">
        <v>6.6800000000000002E-3</v>
      </c>
      <c r="I1200" s="59">
        <v>4.4400000000000004E-3</v>
      </c>
      <c r="J1200" s="59">
        <v>0.26795000000000002</v>
      </c>
      <c r="K1200" s="59">
        <v>5.7800000000000004E-3</v>
      </c>
      <c r="L1200" s="59">
        <v>5.5199999999999997E-3</v>
      </c>
      <c r="M1200" s="59">
        <v>2.5999999999999998E-4</v>
      </c>
      <c r="N1200" s="59">
        <v>7.2054900000000002</v>
      </c>
      <c r="O1200" s="19">
        <v>195.40369999999999</v>
      </c>
      <c r="P1200" s="19">
        <v>118.1036</v>
      </c>
      <c r="Q1200" s="18">
        <v>4.8330000000000002</v>
      </c>
      <c r="R1200" s="18">
        <v>50.234000000000002</v>
      </c>
      <c r="S1200" s="18">
        <v>10.093</v>
      </c>
      <c r="T1200" s="18">
        <v>10.923999999999999</v>
      </c>
      <c r="U1200" s="18">
        <v>8.6910000000000007</v>
      </c>
      <c r="V1200" s="18">
        <v>9.5429999999999993</v>
      </c>
    </row>
    <row r="1201" spans="1:22" x14ac:dyDescent="0.25">
      <c r="A1201" s="53">
        <v>43332</v>
      </c>
      <c r="B1201" s="14">
        <v>16</v>
      </c>
      <c r="C1201" s="57">
        <v>534731958000</v>
      </c>
      <c r="D1201" s="57">
        <v>16193593947</v>
      </c>
      <c r="E1201" s="57">
        <v>4946471789</v>
      </c>
      <c r="F1201" s="57">
        <v>616303768746</v>
      </c>
      <c r="G1201" s="59">
        <v>8.0800000000000004E-3</v>
      </c>
      <c r="H1201" s="59">
        <v>2.8500000000000001E-3</v>
      </c>
      <c r="I1201" s="59">
        <v>5.2300000000000003E-3</v>
      </c>
      <c r="J1201" s="59">
        <v>0.15817000000000001</v>
      </c>
      <c r="K1201" s="59">
        <v>-3.0100000000000001E-3</v>
      </c>
      <c r="L1201" s="59">
        <v>-3.7799999999999999E-3</v>
      </c>
      <c r="M1201" s="59">
        <v>7.7999999999999999E-4</v>
      </c>
      <c r="N1201" s="59">
        <v>-0.30673</v>
      </c>
      <c r="O1201" s="19">
        <v>194.81620000000001</v>
      </c>
      <c r="P1201" s="19">
        <v>117.6549</v>
      </c>
      <c r="Q1201" s="18">
        <v>4.8019999999999996</v>
      </c>
      <c r="R1201" s="18">
        <v>49.710999999999999</v>
      </c>
      <c r="S1201" s="18">
        <v>10.085000000000001</v>
      </c>
      <c r="T1201" s="18">
        <v>10.923999999999999</v>
      </c>
      <c r="U1201" s="18">
        <v>8.7449999999999992</v>
      </c>
      <c r="V1201" s="18">
        <v>9.6170000000000009</v>
      </c>
    </row>
    <row r="1202" spans="1:22" x14ac:dyDescent="0.25">
      <c r="A1202" s="53">
        <v>43333</v>
      </c>
      <c r="B1202" s="14">
        <v>16</v>
      </c>
      <c r="C1202" s="57">
        <v>534731958000</v>
      </c>
      <c r="D1202" s="57">
        <v>16352916098</v>
      </c>
      <c r="E1202" s="57">
        <v>4947081628</v>
      </c>
      <c r="F1202" s="57">
        <v>617047880761</v>
      </c>
      <c r="G1202" s="59">
        <v>9.2999999999999992E-3</v>
      </c>
      <c r="H1202" s="59">
        <v>3.81E-3</v>
      </c>
      <c r="I1202" s="59">
        <v>5.4900000000000001E-3</v>
      </c>
      <c r="J1202" s="59">
        <v>0.17448</v>
      </c>
      <c r="K1202" s="59">
        <v>1.2099999999999999E-3</v>
      </c>
      <c r="L1202" s="59">
        <v>9.5E-4</v>
      </c>
      <c r="M1202" s="59">
        <v>2.5999999999999998E-4</v>
      </c>
      <c r="N1202" s="59">
        <v>0.55337000000000003</v>
      </c>
      <c r="O1202" s="19">
        <v>195.0514</v>
      </c>
      <c r="P1202" s="19">
        <v>117.767</v>
      </c>
      <c r="Q1202" s="18">
        <v>4.8010000000000002</v>
      </c>
      <c r="R1202" s="18">
        <v>49.661999999999999</v>
      </c>
      <c r="S1202" s="18">
        <v>10.082000000000001</v>
      </c>
      <c r="T1202" s="18">
        <v>10.923999999999999</v>
      </c>
      <c r="U1202" s="18">
        <v>8.7219999999999995</v>
      </c>
      <c r="V1202" s="18">
        <v>9.5960000000000001</v>
      </c>
    </row>
    <row r="1203" spans="1:22" x14ac:dyDescent="0.25">
      <c r="A1203" s="53">
        <v>43334</v>
      </c>
      <c r="B1203" s="14">
        <v>16</v>
      </c>
      <c r="C1203" s="57">
        <v>534731958000</v>
      </c>
      <c r="D1203" s="57">
        <v>16512238383</v>
      </c>
      <c r="E1203" s="57">
        <v>4947691542</v>
      </c>
      <c r="F1203" s="57">
        <v>617949994967</v>
      </c>
      <c r="G1203" s="59">
        <v>1.077E-2</v>
      </c>
      <c r="H1203" s="59">
        <v>5.0200000000000002E-3</v>
      </c>
      <c r="I1203" s="59">
        <v>5.7499999999999999E-3</v>
      </c>
      <c r="J1203" s="59">
        <v>0.19453000000000001</v>
      </c>
      <c r="K1203" s="59">
        <v>1.4599999999999999E-3</v>
      </c>
      <c r="L1203" s="59">
        <v>1.1999999999999999E-3</v>
      </c>
      <c r="M1203" s="59">
        <v>2.5999999999999998E-4</v>
      </c>
      <c r="N1203" s="59">
        <v>0.70443999999999996</v>
      </c>
      <c r="O1203" s="19">
        <v>195.3366</v>
      </c>
      <c r="P1203" s="19">
        <v>117.90940000000001</v>
      </c>
      <c r="Q1203" s="18">
        <v>4.8109999999999999</v>
      </c>
      <c r="R1203" s="18">
        <v>49.911999999999999</v>
      </c>
      <c r="S1203" s="18">
        <v>10.08</v>
      </c>
      <c r="T1203" s="18">
        <v>10.923999999999999</v>
      </c>
      <c r="U1203" s="18">
        <v>8.7119999999999997</v>
      </c>
      <c r="V1203" s="18">
        <v>9.5739999999999998</v>
      </c>
    </row>
    <row r="1204" spans="1:22" x14ac:dyDescent="0.25">
      <c r="A1204" s="53">
        <v>43335</v>
      </c>
      <c r="B1204" s="14">
        <v>16</v>
      </c>
      <c r="C1204" s="57">
        <v>534731958000</v>
      </c>
      <c r="D1204" s="57">
        <v>16671560545</v>
      </c>
      <c r="E1204" s="57">
        <v>4948301531</v>
      </c>
      <c r="F1204" s="57">
        <v>617184532827</v>
      </c>
      <c r="G1204" s="59">
        <v>9.5200000000000007E-3</v>
      </c>
      <c r="H1204" s="59">
        <v>3.5100000000000001E-3</v>
      </c>
      <c r="I1204" s="59">
        <v>6.0099999999999997E-3</v>
      </c>
      <c r="J1204" s="59">
        <v>0.16224</v>
      </c>
      <c r="K1204" s="59">
        <v>-1.24E-3</v>
      </c>
      <c r="L1204" s="59">
        <v>-1.5E-3</v>
      </c>
      <c r="M1204" s="59">
        <v>2.5999999999999998E-4</v>
      </c>
      <c r="N1204" s="59">
        <v>-0.36391000000000001</v>
      </c>
      <c r="O1204" s="19">
        <v>195.09460000000001</v>
      </c>
      <c r="P1204" s="19">
        <v>117.73180000000001</v>
      </c>
      <c r="Q1204" s="18">
        <v>4.798</v>
      </c>
      <c r="R1204" s="18">
        <v>49.688000000000002</v>
      </c>
      <c r="S1204" s="18">
        <v>10.077</v>
      </c>
      <c r="T1204" s="18">
        <v>10.923999999999999</v>
      </c>
      <c r="U1204" s="18">
        <v>8.7309999999999999</v>
      </c>
      <c r="V1204" s="18">
        <v>9.6029999999999998</v>
      </c>
    </row>
    <row r="1205" spans="1:22" x14ac:dyDescent="0.25">
      <c r="A1205" s="53">
        <v>43336</v>
      </c>
      <c r="B1205" s="14">
        <v>16</v>
      </c>
      <c r="C1205" s="57">
        <v>534731958000</v>
      </c>
      <c r="D1205" s="57">
        <v>16830882816</v>
      </c>
      <c r="E1205" s="57">
        <v>4948911596</v>
      </c>
      <c r="F1205" s="57">
        <v>617683522492</v>
      </c>
      <c r="G1205" s="59">
        <v>1.034E-2</v>
      </c>
      <c r="H1205" s="59">
        <v>4.0600000000000002E-3</v>
      </c>
      <c r="I1205" s="59">
        <v>6.2700000000000004E-3</v>
      </c>
      <c r="J1205" s="59">
        <v>0.16927</v>
      </c>
      <c r="K1205" s="59">
        <v>8.0999999999999996E-4</v>
      </c>
      <c r="L1205" s="59">
        <v>5.5000000000000003E-4</v>
      </c>
      <c r="M1205" s="59">
        <v>2.5999999999999998E-4</v>
      </c>
      <c r="N1205" s="59">
        <v>0.34310000000000002</v>
      </c>
      <c r="O1205" s="19">
        <v>195.25229999999999</v>
      </c>
      <c r="P1205" s="19">
        <v>117.79689999999999</v>
      </c>
      <c r="Q1205" s="18">
        <v>4.8010000000000002</v>
      </c>
      <c r="R1205" s="18">
        <v>49.784999999999997</v>
      </c>
      <c r="S1205" s="18">
        <v>10.074</v>
      </c>
      <c r="T1205" s="18">
        <v>10.923999999999999</v>
      </c>
      <c r="U1205" s="18">
        <v>8.7260000000000009</v>
      </c>
      <c r="V1205" s="18">
        <v>9.593</v>
      </c>
    </row>
    <row r="1206" spans="1:22" x14ac:dyDescent="0.25">
      <c r="A1206" s="53">
        <v>43339</v>
      </c>
      <c r="B1206" s="14">
        <v>16</v>
      </c>
      <c r="C1206" s="57">
        <v>534731958000</v>
      </c>
      <c r="D1206" s="57">
        <v>17308849445</v>
      </c>
      <c r="E1206" s="57">
        <v>4950742015</v>
      </c>
      <c r="F1206" s="57">
        <v>617707701456</v>
      </c>
      <c r="G1206" s="59">
        <v>1.0370000000000001E-2</v>
      </c>
      <c r="H1206" s="59">
        <v>3.32E-3</v>
      </c>
      <c r="I1206" s="59">
        <v>7.0600000000000003E-3</v>
      </c>
      <c r="J1206" s="59">
        <v>0.14973</v>
      </c>
      <c r="K1206" s="59">
        <v>4.0000000000000003E-5</v>
      </c>
      <c r="L1206" s="59">
        <v>-7.3999999999999999E-4</v>
      </c>
      <c r="M1206" s="59">
        <v>7.7999999999999999E-4</v>
      </c>
      <c r="N1206" s="59">
        <v>4.7699999999999999E-3</v>
      </c>
      <c r="O1206" s="19">
        <v>195.26</v>
      </c>
      <c r="P1206" s="19">
        <v>117.70950000000001</v>
      </c>
      <c r="Q1206" s="18">
        <v>4.79</v>
      </c>
      <c r="R1206" s="18">
        <v>49.658000000000001</v>
      </c>
      <c r="S1206" s="18">
        <v>10.066000000000001</v>
      </c>
      <c r="T1206" s="18">
        <v>10.923999999999999</v>
      </c>
      <c r="U1206" s="18">
        <v>8.7370000000000001</v>
      </c>
      <c r="V1206" s="18">
        <v>9.6080000000000005</v>
      </c>
    </row>
    <row r="1207" spans="1:22" x14ac:dyDescent="0.25">
      <c r="A1207" s="53">
        <v>43340</v>
      </c>
      <c r="B1207" s="14">
        <v>16</v>
      </c>
      <c r="C1207" s="57">
        <v>534731958000</v>
      </c>
      <c r="D1207" s="57">
        <v>17468171655</v>
      </c>
      <c r="E1207" s="57">
        <v>4951352381</v>
      </c>
      <c r="F1207" s="57">
        <v>618132131572</v>
      </c>
      <c r="G1207" s="59">
        <v>1.107E-2</v>
      </c>
      <c r="H1207" s="59">
        <v>3.7499999999999999E-3</v>
      </c>
      <c r="I1207" s="59">
        <v>7.3200000000000001E-3</v>
      </c>
      <c r="J1207" s="59">
        <v>0.15431</v>
      </c>
      <c r="K1207" s="59">
        <v>6.8999999999999997E-4</v>
      </c>
      <c r="L1207" s="59">
        <v>4.2999999999999999E-4</v>
      </c>
      <c r="M1207" s="59">
        <v>2.5999999999999998E-4</v>
      </c>
      <c r="N1207" s="59">
        <v>0.28493000000000002</v>
      </c>
      <c r="O1207" s="19">
        <v>195.39420000000001</v>
      </c>
      <c r="P1207" s="19">
        <v>117.7602</v>
      </c>
      <c r="Q1207" s="18">
        <v>4.7919999999999998</v>
      </c>
      <c r="R1207" s="18">
        <v>49.731000000000002</v>
      </c>
      <c r="S1207" s="18">
        <v>10.063000000000001</v>
      </c>
      <c r="T1207" s="18">
        <v>10.923999999999999</v>
      </c>
      <c r="U1207" s="18">
        <v>8.7349999999999994</v>
      </c>
      <c r="V1207" s="18">
        <v>9.6</v>
      </c>
    </row>
    <row r="1208" spans="1:22" x14ac:dyDescent="0.25">
      <c r="A1208" s="53">
        <v>43341</v>
      </c>
      <c r="B1208" s="14">
        <v>16</v>
      </c>
      <c r="C1208" s="57">
        <v>534731958000</v>
      </c>
      <c r="D1208" s="57">
        <v>17627493794</v>
      </c>
      <c r="E1208" s="57">
        <v>4951962821</v>
      </c>
      <c r="F1208" s="57">
        <v>617662020892</v>
      </c>
      <c r="G1208" s="59">
        <v>1.03E-2</v>
      </c>
      <c r="H1208" s="59">
        <v>2.7200000000000002E-3</v>
      </c>
      <c r="I1208" s="59">
        <v>7.5799999999999999E-3</v>
      </c>
      <c r="J1208" s="59">
        <v>0.13766</v>
      </c>
      <c r="K1208" s="59">
        <v>-7.6000000000000004E-4</v>
      </c>
      <c r="L1208" s="59">
        <v>-1.0200000000000001E-3</v>
      </c>
      <c r="M1208" s="59">
        <v>2.5999999999999998E-4</v>
      </c>
      <c r="N1208" s="59">
        <v>-0.24248</v>
      </c>
      <c r="O1208" s="19">
        <v>195.24549999999999</v>
      </c>
      <c r="P1208" s="19">
        <v>117.63930000000001</v>
      </c>
      <c r="Q1208" s="18">
        <v>4.782</v>
      </c>
      <c r="R1208" s="18">
        <v>49.548000000000002</v>
      </c>
      <c r="S1208" s="18">
        <v>10.06</v>
      </c>
      <c r="T1208" s="18">
        <v>10.923999999999999</v>
      </c>
      <c r="U1208" s="18">
        <v>8.7460000000000004</v>
      </c>
      <c r="V1208" s="18">
        <v>9.6199999999999992</v>
      </c>
    </row>
    <row r="1209" spans="1:22" x14ac:dyDescent="0.25">
      <c r="A1209" s="53">
        <v>43342</v>
      </c>
      <c r="B1209" s="14">
        <v>16</v>
      </c>
      <c r="C1209" s="57">
        <v>534731958000</v>
      </c>
      <c r="D1209" s="57">
        <v>17786816112</v>
      </c>
      <c r="E1209" s="57">
        <v>4952573337</v>
      </c>
      <c r="F1209" s="57">
        <v>617622923897</v>
      </c>
      <c r="G1209" s="59">
        <v>1.0240000000000001E-2</v>
      </c>
      <c r="H1209" s="59">
        <v>2.3900000000000002E-3</v>
      </c>
      <c r="I1209" s="59">
        <v>7.8399999999999997E-3</v>
      </c>
      <c r="J1209" s="59">
        <v>0.13191</v>
      </c>
      <c r="K1209" s="59">
        <v>-6.0000000000000002E-5</v>
      </c>
      <c r="L1209" s="59">
        <v>-3.2000000000000003E-4</v>
      </c>
      <c r="M1209" s="59">
        <v>2.5999999999999998E-4</v>
      </c>
      <c r="N1209" s="59">
        <v>-2.2839999999999999E-2</v>
      </c>
      <c r="O1209" s="19">
        <v>195.23320000000001</v>
      </c>
      <c r="P1209" s="19">
        <v>117.6011</v>
      </c>
      <c r="Q1209" s="18">
        <v>4.7759999999999998</v>
      </c>
      <c r="R1209" s="18">
        <v>49.447000000000003</v>
      </c>
      <c r="S1209" s="18">
        <v>10.058</v>
      </c>
      <c r="T1209" s="18">
        <v>10.923999999999999</v>
      </c>
      <c r="U1209" s="18">
        <v>8.7449999999999992</v>
      </c>
      <c r="V1209" s="18">
        <v>9.6259999999999994</v>
      </c>
    </row>
    <row r="1210" spans="1:22" x14ac:dyDescent="0.25">
      <c r="A1210" s="53">
        <v>43343</v>
      </c>
      <c r="B1210" s="14">
        <v>16</v>
      </c>
      <c r="C1210" s="57">
        <v>534731958000</v>
      </c>
      <c r="D1210" s="57">
        <v>17946138270</v>
      </c>
      <c r="E1210" s="57">
        <v>4953183929</v>
      </c>
      <c r="F1210" s="57">
        <v>617791592002</v>
      </c>
      <c r="G1210" s="59">
        <v>1.051E-2</v>
      </c>
      <c r="H1210" s="59">
        <v>2.4099999999999998E-3</v>
      </c>
      <c r="I1210" s="59">
        <v>8.1099999999999992E-3</v>
      </c>
      <c r="J1210" s="59">
        <v>0.13103000000000001</v>
      </c>
      <c r="K1210" s="59">
        <v>2.7E-4</v>
      </c>
      <c r="L1210" s="59">
        <v>1.0000000000000001E-5</v>
      </c>
      <c r="M1210" s="59">
        <v>2.5999999999999998E-4</v>
      </c>
      <c r="N1210" s="59">
        <v>0.1048</v>
      </c>
      <c r="O1210" s="19">
        <v>195.28649999999999</v>
      </c>
      <c r="P1210" s="19">
        <v>117.6028</v>
      </c>
      <c r="Q1210" s="18">
        <v>4.7859999999999996</v>
      </c>
      <c r="R1210" s="18">
        <v>49.747999999999998</v>
      </c>
      <c r="S1210" s="18">
        <v>10.055</v>
      </c>
      <c r="T1210" s="18">
        <v>10.923999999999999</v>
      </c>
      <c r="U1210" s="18">
        <v>8.7729999999999997</v>
      </c>
      <c r="V1210" s="18">
        <v>9.6300000000000008</v>
      </c>
    </row>
    <row r="1211" spans="1:22" x14ac:dyDescent="0.25">
      <c r="A1211" s="53">
        <v>43346</v>
      </c>
      <c r="B1211" s="14">
        <v>16</v>
      </c>
      <c r="C1211" s="57">
        <v>536450068000</v>
      </c>
      <c r="D1211" s="57">
        <v>18504946757</v>
      </c>
      <c r="E1211" s="57">
        <v>0</v>
      </c>
      <c r="F1211" s="57">
        <v>614056001815</v>
      </c>
      <c r="G1211" s="59">
        <v>1.0000000000000001E-5</v>
      </c>
      <c r="H1211" s="59">
        <v>-7.6000000000000004E-4</v>
      </c>
      <c r="I1211" s="59">
        <v>7.7999999999999999E-4</v>
      </c>
      <c r="J1211" s="59">
        <v>1.6900000000000001E-3</v>
      </c>
      <c r="K1211" s="59">
        <v>1.0000000000000001E-5</v>
      </c>
      <c r="L1211" s="59">
        <v>-7.6000000000000004E-4</v>
      </c>
      <c r="M1211" s="59">
        <v>7.7999999999999999E-4</v>
      </c>
      <c r="N1211" s="59">
        <v>1.6900000000000001E-3</v>
      </c>
      <c r="O1211" s="19">
        <v>195.28919999999999</v>
      </c>
      <c r="P1211" s="19">
        <v>117.5129</v>
      </c>
      <c r="Q1211" s="18">
        <v>4.8129999999999997</v>
      </c>
      <c r="R1211" s="18">
        <v>49.784999999999997</v>
      </c>
      <c r="S1211" s="18">
        <v>10.019</v>
      </c>
      <c r="T1211" s="18">
        <v>10.891</v>
      </c>
      <c r="U1211" s="18">
        <v>8.8190000000000008</v>
      </c>
      <c r="V1211" s="18">
        <v>9.6349999999999998</v>
      </c>
    </row>
    <row r="1212" spans="1:22" x14ac:dyDescent="0.25">
      <c r="A1212" s="53">
        <v>43347</v>
      </c>
      <c r="B1212" s="14">
        <v>16</v>
      </c>
      <c r="C1212" s="57">
        <v>536450068000</v>
      </c>
      <c r="D1212" s="57">
        <v>18664293247</v>
      </c>
      <c r="E1212" s="57">
        <v>0</v>
      </c>
      <c r="F1212" s="57">
        <v>614231180821</v>
      </c>
      <c r="G1212" s="59">
        <v>2.9999999999999997E-4</v>
      </c>
      <c r="H1212" s="59">
        <v>-7.3999999999999999E-4</v>
      </c>
      <c r="I1212" s="59">
        <v>1.0399999999999999E-3</v>
      </c>
      <c r="J1212" s="59">
        <v>2.767E-2</v>
      </c>
      <c r="K1212" s="59">
        <v>2.9E-4</v>
      </c>
      <c r="L1212" s="59">
        <v>3.0000000000000001E-5</v>
      </c>
      <c r="M1212" s="59">
        <v>2.5999999999999998E-4</v>
      </c>
      <c r="N1212" s="59">
        <v>0.10972999999999999</v>
      </c>
      <c r="O1212" s="19">
        <v>195.3449</v>
      </c>
      <c r="P1212" s="19">
        <v>117.5159</v>
      </c>
      <c r="Q1212" s="18">
        <v>4.8230000000000004</v>
      </c>
      <c r="R1212" s="18">
        <v>50.067999999999998</v>
      </c>
      <c r="S1212" s="18">
        <v>10.016</v>
      </c>
      <c r="T1212" s="18">
        <v>10.891</v>
      </c>
      <c r="U1212" s="18">
        <v>8.8439999999999994</v>
      </c>
      <c r="V1212" s="18">
        <v>9.6379999999999999</v>
      </c>
    </row>
    <row r="1213" spans="1:22" x14ac:dyDescent="0.25">
      <c r="A1213" s="53">
        <v>43348</v>
      </c>
      <c r="B1213" s="14">
        <v>16</v>
      </c>
      <c r="C1213" s="57">
        <v>536450068000</v>
      </c>
      <c r="D1213" s="57">
        <v>18823639972</v>
      </c>
      <c r="E1213" s="57">
        <v>0</v>
      </c>
      <c r="F1213" s="57">
        <v>613277076382</v>
      </c>
      <c r="G1213" s="59">
        <v>-1.25E-3</v>
      </c>
      <c r="H1213" s="59">
        <v>-2.5500000000000002E-3</v>
      </c>
      <c r="I1213" s="59">
        <v>1.2999999999999999E-3</v>
      </c>
      <c r="J1213" s="59">
        <v>-8.7569999999999995E-2</v>
      </c>
      <c r="K1213" s="59">
        <v>-1.5499999999999999E-3</v>
      </c>
      <c r="L1213" s="59">
        <v>-1.81E-3</v>
      </c>
      <c r="M1213" s="59">
        <v>2.5999999999999998E-4</v>
      </c>
      <c r="N1213" s="59">
        <v>-0.43301000000000001</v>
      </c>
      <c r="O1213" s="19">
        <v>195.04150000000001</v>
      </c>
      <c r="P1213" s="19">
        <v>117.3027</v>
      </c>
      <c r="Q1213" s="18">
        <v>4.806</v>
      </c>
      <c r="R1213" s="18">
        <v>49.746000000000002</v>
      </c>
      <c r="S1213" s="18">
        <v>10.013999999999999</v>
      </c>
      <c r="T1213" s="18">
        <v>10.891</v>
      </c>
      <c r="U1213" s="18">
        <v>8.8640000000000008</v>
      </c>
      <c r="V1213" s="18">
        <v>9.673</v>
      </c>
    </row>
    <row r="1214" spans="1:22" x14ac:dyDescent="0.25">
      <c r="A1214" s="53">
        <v>43349</v>
      </c>
      <c r="B1214" s="14">
        <v>16</v>
      </c>
      <c r="C1214" s="57">
        <v>536450068000</v>
      </c>
      <c r="D1214" s="57">
        <v>18982986610</v>
      </c>
      <c r="E1214" s="57">
        <v>0</v>
      </c>
      <c r="F1214" s="57">
        <v>613299995861</v>
      </c>
      <c r="G1214" s="59">
        <v>-1.2199999999999999E-3</v>
      </c>
      <c r="H1214" s="59">
        <v>-2.7699999999999999E-3</v>
      </c>
      <c r="I1214" s="59">
        <v>1.56E-3</v>
      </c>
      <c r="J1214" s="59">
        <v>-7.1419999999999997E-2</v>
      </c>
      <c r="K1214" s="59">
        <v>4.0000000000000003E-5</v>
      </c>
      <c r="L1214" s="59">
        <v>-2.2000000000000001E-4</v>
      </c>
      <c r="M1214" s="59">
        <v>2.5999999999999998E-4</v>
      </c>
      <c r="N1214" s="59">
        <v>1.3729999999999999E-2</v>
      </c>
      <c r="O1214" s="19">
        <v>195.0488</v>
      </c>
      <c r="P1214" s="19">
        <v>117.2765</v>
      </c>
      <c r="Q1214" s="18">
        <v>4.8099999999999996</v>
      </c>
      <c r="R1214" s="18">
        <v>49.872</v>
      </c>
      <c r="S1214" s="18">
        <v>10.010999999999999</v>
      </c>
      <c r="T1214" s="18">
        <v>10.891</v>
      </c>
      <c r="U1214" s="18">
        <v>8.891</v>
      </c>
      <c r="V1214" s="18">
        <v>9.68</v>
      </c>
    </row>
    <row r="1215" spans="1:22" x14ac:dyDescent="0.25">
      <c r="A1215" s="53">
        <v>43350</v>
      </c>
      <c r="B1215" s="14">
        <v>16</v>
      </c>
      <c r="C1215" s="57">
        <v>536450068000</v>
      </c>
      <c r="D1215" s="57">
        <v>19142333217</v>
      </c>
      <c r="E1215" s="57">
        <v>0</v>
      </c>
      <c r="F1215" s="57">
        <v>612428272082</v>
      </c>
      <c r="G1215" s="59">
        <v>-2.64E-3</v>
      </c>
      <c r="H1215" s="59">
        <v>-4.45E-3</v>
      </c>
      <c r="I1215" s="59">
        <v>1.82E-3</v>
      </c>
      <c r="J1215" s="59">
        <v>-0.12862000000000001</v>
      </c>
      <c r="K1215" s="59">
        <v>-1.42E-3</v>
      </c>
      <c r="L1215" s="59">
        <v>-1.6800000000000001E-3</v>
      </c>
      <c r="M1215" s="59">
        <v>2.5999999999999998E-4</v>
      </c>
      <c r="N1215" s="59">
        <v>-0.40498000000000001</v>
      </c>
      <c r="O1215" s="19">
        <v>194.77160000000001</v>
      </c>
      <c r="P1215" s="19">
        <v>117.0791</v>
      </c>
      <c r="Q1215" s="18">
        <v>4.8079999999999998</v>
      </c>
      <c r="R1215" s="18">
        <v>49.912999999999997</v>
      </c>
      <c r="S1215" s="18">
        <v>10.007999999999999</v>
      </c>
      <c r="T1215" s="18">
        <v>10.891</v>
      </c>
      <c r="U1215" s="18">
        <v>8.9440000000000008</v>
      </c>
      <c r="V1215" s="18">
        <v>9.7159999999999993</v>
      </c>
    </row>
    <row r="1216" spans="1:22" x14ac:dyDescent="0.25">
      <c r="A1216" s="53">
        <v>43353</v>
      </c>
      <c r="B1216" s="14">
        <v>16</v>
      </c>
      <c r="C1216" s="57">
        <v>536450068000</v>
      </c>
      <c r="D1216" s="57">
        <v>19620373052</v>
      </c>
      <c r="E1216" s="57">
        <v>0</v>
      </c>
      <c r="F1216" s="57">
        <v>612752827128</v>
      </c>
      <c r="G1216" s="59">
        <v>-2.1099999999999999E-3</v>
      </c>
      <c r="H1216" s="59">
        <v>-4.7000000000000002E-3</v>
      </c>
      <c r="I1216" s="59">
        <v>2.5999999999999999E-3</v>
      </c>
      <c r="J1216" s="59">
        <v>-7.4139999999999998E-2</v>
      </c>
      <c r="K1216" s="59">
        <v>5.2999999999999998E-4</v>
      </c>
      <c r="L1216" s="59">
        <v>-2.5000000000000001E-4</v>
      </c>
      <c r="M1216" s="59">
        <v>7.7999999999999999E-4</v>
      </c>
      <c r="N1216" s="59">
        <v>6.658E-2</v>
      </c>
      <c r="O1216" s="19">
        <v>194.87479999999999</v>
      </c>
      <c r="P1216" s="19">
        <v>117.0497</v>
      </c>
      <c r="Q1216" s="18">
        <v>4.798</v>
      </c>
      <c r="R1216" s="18">
        <v>49.790999999999997</v>
      </c>
      <c r="S1216" s="18">
        <v>10</v>
      </c>
      <c r="T1216" s="18">
        <v>10.891</v>
      </c>
      <c r="U1216" s="18">
        <v>8.9380000000000006</v>
      </c>
      <c r="V1216" s="18">
        <v>9.7210000000000001</v>
      </c>
    </row>
    <row r="1217" spans="1:22" x14ac:dyDescent="0.25">
      <c r="A1217" s="53">
        <v>43354</v>
      </c>
      <c r="B1217" s="14">
        <v>16</v>
      </c>
      <c r="C1217" s="57">
        <v>536450068000</v>
      </c>
      <c r="D1217" s="57">
        <v>19779719789</v>
      </c>
      <c r="E1217" s="57">
        <v>0</v>
      </c>
      <c r="F1217" s="57">
        <v>613754141050</v>
      </c>
      <c r="G1217" s="59">
        <v>-4.8000000000000001E-4</v>
      </c>
      <c r="H1217" s="59">
        <v>-3.3300000000000001E-3</v>
      </c>
      <c r="I1217" s="59">
        <v>2.8500000000000001E-3</v>
      </c>
      <c r="J1217" s="59">
        <v>-1.5730000000000001E-2</v>
      </c>
      <c r="K1217" s="59">
        <v>1.6299999999999999E-3</v>
      </c>
      <c r="L1217" s="59">
        <v>1.3699999999999999E-3</v>
      </c>
      <c r="M1217" s="59">
        <v>2.5999999999999998E-4</v>
      </c>
      <c r="N1217" s="59">
        <v>0.81479000000000001</v>
      </c>
      <c r="O1217" s="19">
        <v>195.19319999999999</v>
      </c>
      <c r="P1217" s="19">
        <v>117.2109</v>
      </c>
      <c r="Q1217" s="18">
        <v>4.8040000000000003</v>
      </c>
      <c r="R1217" s="18">
        <v>49.929000000000002</v>
      </c>
      <c r="S1217" s="18">
        <v>9.9969999999999999</v>
      </c>
      <c r="T1217" s="18">
        <v>10.891</v>
      </c>
      <c r="U1217" s="18">
        <v>8.9190000000000005</v>
      </c>
      <c r="V1217" s="18">
        <v>9.6940000000000008</v>
      </c>
    </row>
    <row r="1218" spans="1:22" x14ac:dyDescent="0.25">
      <c r="A1218" s="53">
        <v>43355</v>
      </c>
      <c r="B1218" s="14">
        <v>16</v>
      </c>
      <c r="C1218" s="57">
        <v>536450068000</v>
      </c>
      <c r="D1218" s="57">
        <v>19939066489</v>
      </c>
      <c r="E1218" s="57">
        <v>0</v>
      </c>
      <c r="F1218" s="57">
        <v>613158646334</v>
      </c>
      <c r="G1218" s="59">
        <v>-1.4499999999999999E-3</v>
      </c>
      <c r="H1218" s="59">
        <v>-4.5599999999999998E-3</v>
      </c>
      <c r="I1218" s="59">
        <v>3.1099999999999999E-3</v>
      </c>
      <c r="J1218" s="59">
        <v>-4.3099999999999999E-2</v>
      </c>
      <c r="K1218" s="59">
        <v>-9.7000000000000005E-4</v>
      </c>
      <c r="L1218" s="59">
        <v>-1.23E-3</v>
      </c>
      <c r="M1218" s="59">
        <v>2.5999999999999998E-4</v>
      </c>
      <c r="N1218" s="59">
        <v>-0.29833999999999999</v>
      </c>
      <c r="O1218" s="19">
        <v>195.00380000000001</v>
      </c>
      <c r="P1218" s="19">
        <v>117.0663</v>
      </c>
      <c r="Q1218" s="18">
        <v>4.7969999999999997</v>
      </c>
      <c r="R1218" s="18">
        <v>49.838999999999999</v>
      </c>
      <c r="S1218" s="18">
        <v>9.9949999999999992</v>
      </c>
      <c r="T1218" s="18">
        <v>10.891</v>
      </c>
      <c r="U1218" s="18">
        <v>8.9429999999999996</v>
      </c>
      <c r="V1218" s="18">
        <v>9.7189999999999994</v>
      </c>
    </row>
    <row r="1219" spans="1:22" x14ac:dyDescent="0.25">
      <c r="A1219" s="53">
        <v>43356</v>
      </c>
      <c r="B1219" s="14">
        <v>16</v>
      </c>
      <c r="C1219" s="57">
        <v>536450068000</v>
      </c>
      <c r="D1219" s="57">
        <v>20098413052</v>
      </c>
      <c r="E1219" s="57">
        <v>0</v>
      </c>
      <c r="F1219" s="57">
        <v>613984706856</v>
      </c>
      <c r="G1219" s="59">
        <v>-1E-4</v>
      </c>
      <c r="H1219" s="59">
        <v>-3.48E-3</v>
      </c>
      <c r="I1219" s="59">
        <v>3.3700000000000002E-3</v>
      </c>
      <c r="J1219" s="59">
        <v>-2.8700000000000002E-3</v>
      </c>
      <c r="K1219" s="59">
        <v>1.3500000000000001E-3</v>
      </c>
      <c r="L1219" s="59">
        <v>1.09E-3</v>
      </c>
      <c r="M1219" s="59">
        <v>2.5999999999999998E-4</v>
      </c>
      <c r="N1219" s="59">
        <v>0.63461000000000001</v>
      </c>
      <c r="O1219" s="19">
        <v>195.26650000000001</v>
      </c>
      <c r="P1219" s="19">
        <v>117.194</v>
      </c>
      <c r="Q1219" s="18">
        <v>4.8</v>
      </c>
      <c r="R1219" s="18">
        <v>49.926000000000002</v>
      </c>
      <c r="S1219" s="18">
        <v>9.9920000000000009</v>
      </c>
      <c r="T1219" s="18">
        <v>10.891</v>
      </c>
      <c r="U1219" s="18">
        <v>8.9239999999999995</v>
      </c>
      <c r="V1219" s="18">
        <v>9.6969999999999992</v>
      </c>
    </row>
    <row r="1220" spans="1:22" x14ac:dyDescent="0.25">
      <c r="A1220" s="53">
        <v>43357</v>
      </c>
      <c r="B1220" s="14">
        <v>16</v>
      </c>
      <c r="C1220" s="57">
        <v>536450068000</v>
      </c>
      <c r="D1220" s="57">
        <v>20257759656</v>
      </c>
      <c r="E1220" s="57">
        <v>0</v>
      </c>
      <c r="F1220" s="57">
        <v>612307720691</v>
      </c>
      <c r="G1220" s="59">
        <v>-2.8300000000000001E-3</v>
      </c>
      <c r="H1220" s="59">
        <v>-6.4700000000000001E-3</v>
      </c>
      <c r="I1220" s="59">
        <v>3.63E-3</v>
      </c>
      <c r="J1220" s="59">
        <v>-7.1300000000000002E-2</v>
      </c>
      <c r="K1220" s="59">
        <v>-2.7299999999999998E-3</v>
      </c>
      <c r="L1220" s="59">
        <v>-2.99E-3</v>
      </c>
      <c r="M1220" s="59">
        <v>2.5999999999999998E-4</v>
      </c>
      <c r="N1220" s="59">
        <v>-0.63149</v>
      </c>
      <c r="O1220" s="19">
        <v>194.73320000000001</v>
      </c>
      <c r="P1220" s="19">
        <v>116.84229999999999</v>
      </c>
      <c r="Q1220" s="18">
        <v>4.79</v>
      </c>
      <c r="R1220" s="18">
        <v>49.816000000000003</v>
      </c>
      <c r="S1220" s="18">
        <v>9.9890000000000008</v>
      </c>
      <c r="T1220" s="18">
        <v>10.891</v>
      </c>
      <c r="U1220" s="18">
        <v>8.9960000000000004</v>
      </c>
      <c r="V1220" s="18">
        <v>9.76</v>
      </c>
    </row>
    <row r="1221" spans="1:22" x14ac:dyDescent="0.25">
      <c r="A1221" s="53">
        <v>43360</v>
      </c>
      <c r="B1221" s="14">
        <v>16</v>
      </c>
      <c r="C1221" s="57">
        <v>536450068000</v>
      </c>
      <c r="D1221" s="57">
        <v>16123587017</v>
      </c>
      <c r="E1221" s="57">
        <v>4612628150</v>
      </c>
      <c r="F1221" s="57">
        <v>614041618561</v>
      </c>
      <c r="G1221" s="59">
        <v>-1.0000000000000001E-5</v>
      </c>
      <c r="H1221" s="59">
        <v>-4.4200000000000003E-3</v>
      </c>
      <c r="I1221" s="59">
        <v>4.4099999999999999E-3</v>
      </c>
      <c r="J1221" s="59">
        <v>-2.0000000000000001E-4</v>
      </c>
      <c r="K1221" s="59">
        <v>2.8300000000000001E-3</v>
      </c>
      <c r="L1221" s="59">
        <v>2.0500000000000002E-3</v>
      </c>
      <c r="M1221" s="59">
        <v>7.7999999999999999E-4</v>
      </c>
      <c r="N1221" s="59">
        <v>0.41064000000000001</v>
      </c>
      <c r="O1221" s="19">
        <v>195.28460000000001</v>
      </c>
      <c r="P1221" s="19">
        <v>117.08280000000001</v>
      </c>
      <c r="Q1221" s="18">
        <v>4.7869999999999999</v>
      </c>
      <c r="R1221" s="18">
        <v>49.780999999999999</v>
      </c>
      <c r="S1221" s="18">
        <v>9.9809999999999999</v>
      </c>
      <c r="T1221" s="18">
        <v>10.891</v>
      </c>
      <c r="U1221" s="18">
        <v>8.9009999999999998</v>
      </c>
      <c r="V1221" s="18">
        <v>9.7170000000000005</v>
      </c>
    </row>
    <row r="1222" spans="1:22" x14ac:dyDescent="0.25">
      <c r="A1222" s="53">
        <v>43361</v>
      </c>
      <c r="B1222" s="14">
        <v>16</v>
      </c>
      <c r="C1222" s="57">
        <v>536450068000</v>
      </c>
      <c r="D1222" s="57">
        <v>16283349045</v>
      </c>
      <c r="E1222" s="57">
        <v>4613196830</v>
      </c>
      <c r="F1222" s="57">
        <v>615526298438</v>
      </c>
      <c r="G1222" s="59">
        <v>2.4099999999999998E-3</v>
      </c>
      <c r="H1222" s="59">
        <v>-2.2599999999999999E-3</v>
      </c>
      <c r="I1222" s="59">
        <v>4.6699999999999997E-3</v>
      </c>
      <c r="J1222" s="59">
        <v>4.999E-2</v>
      </c>
      <c r="K1222" s="59">
        <v>2.4199999999999998E-3</v>
      </c>
      <c r="L1222" s="59">
        <v>2.16E-3</v>
      </c>
      <c r="M1222" s="59">
        <v>2.5999999999999998E-4</v>
      </c>
      <c r="N1222" s="59">
        <v>1.4144300000000001</v>
      </c>
      <c r="O1222" s="19">
        <v>195.7568</v>
      </c>
      <c r="P1222" s="19">
        <v>117.3364</v>
      </c>
      <c r="Q1222" s="18">
        <v>4.7919999999999998</v>
      </c>
      <c r="R1222" s="18">
        <v>49.85</v>
      </c>
      <c r="S1222" s="18">
        <v>9.9779999999999998</v>
      </c>
      <c r="T1222" s="18">
        <v>10.891</v>
      </c>
      <c r="U1222" s="18">
        <v>8.8480000000000008</v>
      </c>
      <c r="V1222" s="18">
        <v>9.6720000000000006</v>
      </c>
    </row>
    <row r="1223" spans="1:22" x14ac:dyDescent="0.25">
      <c r="A1223" s="53">
        <v>43362</v>
      </c>
      <c r="B1223" s="14">
        <v>16</v>
      </c>
      <c r="C1223" s="57">
        <v>536450068000</v>
      </c>
      <c r="D1223" s="57">
        <v>16443111175</v>
      </c>
      <c r="E1223" s="57">
        <v>4613765580</v>
      </c>
      <c r="F1223" s="57">
        <v>616001521724</v>
      </c>
      <c r="G1223" s="59">
        <v>3.1800000000000001E-3</v>
      </c>
      <c r="H1223" s="59">
        <v>-1.75E-3</v>
      </c>
      <c r="I1223" s="59">
        <v>4.9300000000000004E-3</v>
      </c>
      <c r="J1223" s="59">
        <v>6.2939999999999996E-2</v>
      </c>
      <c r="K1223" s="59">
        <v>7.6999999999999996E-4</v>
      </c>
      <c r="L1223" s="59">
        <v>5.1000000000000004E-4</v>
      </c>
      <c r="M1223" s="59">
        <v>2.5999999999999998E-4</v>
      </c>
      <c r="N1223" s="59">
        <v>0.32536999999999999</v>
      </c>
      <c r="O1223" s="19">
        <v>195.90799999999999</v>
      </c>
      <c r="P1223" s="19">
        <v>117.3967</v>
      </c>
      <c r="Q1223" s="18">
        <v>4.7930000000000001</v>
      </c>
      <c r="R1223" s="18">
        <v>49.908999999999999</v>
      </c>
      <c r="S1223" s="18">
        <v>9.9749999999999996</v>
      </c>
      <c r="T1223" s="18">
        <v>10.891</v>
      </c>
      <c r="U1223" s="18">
        <v>8.8379999999999992</v>
      </c>
      <c r="V1223" s="18">
        <v>9.6620000000000008</v>
      </c>
    </row>
    <row r="1224" spans="1:22" x14ac:dyDescent="0.25">
      <c r="A1224" s="53">
        <v>43363</v>
      </c>
      <c r="B1224" s="14">
        <v>16</v>
      </c>
      <c r="C1224" s="57">
        <v>536450068000</v>
      </c>
      <c r="D1224" s="57">
        <v>16602873396</v>
      </c>
      <c r="E1224" s="57">
        <v>4614334401</v>
      </c>
      <c r="F1224" s="57">
        <v>615696382279</v>
      </c>
      <c r="G1224" s="59">
        <v>2.6900000000000001E-3</v>
      </c>
      <c r="H1224" s="59">
        <v>-2.5100000000000001E-3</v>
      </c>
      <c r="I1224" s="59">
        <v>5.1999999999999998E-3</v>
      </c>
      <c r="J1224" s="59">
        <v>5.0160000000000003E-2</v>
      </c>
      <c r="K1224" s="59">
        <v>-5.0000000000000001E-4</v>
      </c>
      <c r="L1224" s="59">
        <v>-7.6000000000000004E-4</v>
      </c>
      <c r="M1224" s="59">
        <v>2.5999999999999998E-4</v>
      </c>
      <c r="N1224" s="59">
        <v>-0.16544</v>
      </c>
      <c r="O1224" s="19">
        <v>195.8109</v>
      </c>
      <c r="P1224" s="19">
        <v>117.30759999999999</v>
      </c>
      <c r="Q1224" s="18">
        <v>4.7880000000000003</v>
      </c>
      <c r="R1224" s="18">
        <v>49.841999999999999</v>
      </c>
      <c r="S1224" s="18">
        <v>9.9730000000000008</v>
      </c>
      <c r="T1224" s="18">
        <v>10.891</v>
      </c>
      <c r="U1224" s="18">
        <v>8.859</v>
      </c>
      <c r="V1224" s="18">
        <v>9.6780000000000008</v>
      </c>
    </row>
    <row r="1225" spans="1:22" x14ac:dyDescent="0.25">
      <c r="A1225" s="53">
        <v>43367</v>
      </c>
      <c r="B1225" s="14">
        <v>16</v>
      </c>
      <c r="C1225" s="57">
        <v>536450068000</v>
      </c>
      <c r="D1225" s="57">
        <v>17241921841</v>
      </c>
      <c r="E1225" s="57">
        <v>4616609963</v>
      </c>
      <c r="F1225" s="57">
        <v>615245475912</v>
      </c>
      <c r="G1225" s="59">
        <v>1.9499999999999999E-3</v>
      </c>
      <c r="H1225" s="59">
        <v>-4.2900000000000004E-3</v>
      </c>
      <c r="I1225" s="59">
        <v>6.2399999999999999E-3</v>
      </c>
      <c r="J1225" s="59">
        <v>3.0089999999999999E-2</v>
      </c>
      <c r="K1225" s="59">
        <v>-7.2999999999999996E-4</v>
      </c>
      <c r="L1225" s="59">
        <v>-1.7700000000000001E-3</v>
      </c>
      <c r="M1225" s="59">
        <v>1.0399999999999999E-3</v>
      </c>
      <c r="N1225" s="59">
        <v>-6.4670000000000005E-2</v>
      </c>
      <c r="O1225" s="19">
        <v>195.66749999999999</v>
      </c>
      <c r="P1225" s="19">
        <v>117.0984</v>
      </c>
      <c r="Q1225" s="18">
        <v>4.7619999999999996</v>
      </c>
      <c r="R1225" s="18">
        <v>49.405999999999999</v>
      </c>
      <c r="S1225" s="18">
        <v>9.9619999999999997</v>
      </c>
      <c r="T1225" s="18">
        <v>10.891</v>
      </c>
      <c r="U1225" s="18">
        <v>8.8710000000000004</v>
      </c>
      <c r="V1225" s="18">
        <v>9.7110000000000003</v>
      </c>
    </row>
    <row r="1226" spans="1:22" x14ac:dyDescent="0.25">
      <c r="A1226" s="53">
        <v>43368</v>
      </c>
      <c r="B1226" s="14">
        <v>16</v>
      </c>
      <c r="C1226" s="57">
        <v>536450068000</v>
      </c>
      <c r="D1226" s="57">
        <v>17401683958</v>
      </c>
      <c r="E1226" s="57">
        <v>4617179134</v>
      </c>
      <c r="F1226" s="57">
        <v>616469795095</v>
      </c>
      <c r="G1226" s="59">
        <v>3.9399999999999999E-3</v>
      </c>
      <c r="H1226" s="59">
        <v>-2.5600000000000002E-3</v>
      </c>
      <c r="I1226" s="59">
        <v>6.4999999999999997E-3</v>
      </c>
      <c r="J1226" s="59">
        <v>5.917E-2</v>
      </c>
      <c r="K1226" s="59">
        <v>1.99E-3</v>
      </c>
      <c r="L1226" s="59">
        <v>1.73E-3</v>
      </c>
      <c r="M1226" s="59">
        <v>2.5999999999999998E-4</v>
      </c>
      <c r="N1226" s="59">
        <v>1.0660099999999999</v>
      </c>
      <c r="O1226" s="19">
        <v>196.05690000000001</v>
      </c>
      <c r="P1226" s="19">
        <v>117.3022</v>
      </c>
      <c r="Q1226" s="18">
        <v>4.7750000000000004</v>
      </c>
      <c r="R1226" s="18">
        <v>49.712000000000003</v>
      </c>
      <c r="S1226" s="18">
        <v>9.9589999999999996</v>
      </c>
      <c r="T1226" s="18">
        <v>10.891</v>
      </c>
      <c r="U1226" s="18">
        <v>8.8539999999999992</v>
      </c>
      <c r="V1226" s="18">
        <v>9.6780000000000008</v>
      </c>
    </row>
    <row r="1227" spans="1:22" x14ac:dyDescent="0.25">
      <c r="A1227" s="53">
        <v>43369</v>
      </c>
      <c r="B1227" s="14">
        <v>16</v>
      </c>
      <c r="C1227" s="57">
        <v>536450068000</v>
      </c>
      <c r="D1227" s="57">
        <v>17561446150</v>
      </c>
      <c r="E1227" s="57">
        <v>4617748375</v>
      </c>
      <c r="F1227" s="57">
        <v>615677205526</v>
      </c>
      <c r="G1227" s="59">
        <v>2.65E-3</v>
      </c>
      <c r="H1227" s="59">
        <v>-4.1099999999999999E-3</v>
      </c>
      <c r="I1227" s="59">
        <v>6.7600000000000004E-3</v>
      </c>
      <c r="J1227" s="59">
        <v>3.7909999999999999E-2</v>
      </c>
      <c r="K1227" s="59">
        <v>-1.2899999999999999E-3</v>
      </c>
      <c r="L1227" s="59">
        <v>-1.5499999999999999E-3</v>
      </c>
      <c r="M1227" s="59">
        <v>2.5999999999999998E-4</v>
      </c>
      <c r="N1227" s="59">
        <v>-0.37473000000000001</v>
      </c>
      <c r="O1227" s="19">
        <v>195.8048</v>
      </c>
      <c r="P1227" s="19">
        <v>117.11969999999999</v>
      </c>
      <c r="Q1227" s="18">
        <v>4.758</v>
      </c>
      <c r="R1227" s="18">
        <v>49.360999999999997</v>
      </c>
      <c r="S1227" s="18">
        <v>9.9559999999999995</v>
      </c>
      <c r="T1227" s="18">
        <v>10.891</v>
      </c>
      <c r="U1227" s="18">
        <v>8.8650000000000002</v>
      </c>
      <c r="V1227" s="18">
        <v>9.7070000000000007</v>
      </c>
    </row>
    <row r="1228" spans="1:22" x14ac:dyDescent="0.25">
      <c r="A1228" s="53">
        <v>43370</v>
      </c>
      <c r="B1228" s="14">
        <v>16</v>
      </c>
      <c r="C1228" s="57">
        <v>536450068000</v>
      </c>
      <c r="D1228" s="57">
        <v>17721208331</v>
      </c>
      <c r="E1228" s="57">
        <v>4618317687</v>
      </c>
      <c r="F1228" s="57">
        <v>616399773778</v>
      </c>
      <c r="G1228" s="59">
        <v>3.8300000000000001E-3</v>
      </c>
      <c r="H1228" s="59">
        <v>-3.1900000000000001E-3</v>
      </c>
      <c r="I1228" s="59">
        <v>7.0200000000000002E-3</v>
      </c>
      <c r="J1228" s="59">
        <v>5.305E-2</v>
      </c>
      <c r="K1228" s="59">
        <v>1.17E-3</v>
      </c>
      <c r="L1228" s="59">
        <v>9.1E-4</v>
      </c>
      <c r="M1228" s="59">
        <v>2.5999999999999998E-4</v>
      </c>
      <c r="N1228" s="59">
        <v>0.53437000000000001</v>
      </c>
      <c r="O1228" s="19">
        <v>196.03460000000001</v>
      </c>
      <c r="P1228" s="19">
        <v>117.2273</v>
      </c>
      <c r="Q1228" s="18">
        <v>4.7560000000000002</v>
      </c>
      <c r="R1228" s="18">
        <v>49.34</v>
      </c>
      <c r="S1228" s="18">
        <v>9.9540000000000006</v>
      </c>
      <c r="T1228" s="18">
        <v>10.891</v>
      </c>
      <c r="U1228" s="18">
        <v>8.8379999999999992</v>
      </c>
      <c r="V1228" s="18">
        <v>9.6880000000000006</v>
      </c>
    </row>
    <row r="1229" spans="1:22" x14ac:dyDescent="0.25">
      <c r="A1229" s="53">
        <v>43371</v>
      </c>
      <c r="B1229" s="14">
        <v>16</v>
      </c>
      <c r="C1229" s="57">
        <v>536450068000</v>
      </c>
      <c r="D1229" s="57">
        <v>17880970439</v>
      </c>
      <c r="E1229" s="57">
        <v>4618887068</v>
      </c>
      <c r="F1229" s="57">
        <v>616880519537</v>
      </c>
      <c r="G1229" s="59">
        <v>4.6100000000000004E-3</v>
      </c>
      <c r="H1229" s="59">
        <v>-2.6700000000000001E-3</v>
      </c>
      <c r="I1229" s="59">
        <v>7.28E-3</v>
      </c>
      <c r="J1229" s="59">
        <v>6.1839999999999999E-2</v>
      </c>
      <c r="K1229" s="59">
        <v>7.7999999999999999E-4</v>
      </c>
      <c r="L1229" s="59">
        <v>5.1999999999999995E-4</v>
      </c>
      <c r="M1229" s="59">
        <v>2.5999999999999998E-4</v>
      </c>
      <c r="N1229" s="59">
        <v>0.32917999999999997</v>
      </c>
      <c r="O1229" s="19">
        <v>196.1875</v>
      </c>
      <c r="P1229" s="19">
        <v>117.28870000000001</v>
      </c>
      <c r="Q1229" s="18">
        <v>4.7569999999999997</v>
      </c>
      <c r="R1229" s="18">
        <v>49.372999999999998</v>
      </c>
      <c r="S1229" s="18">
        <v>9.9510000000000005</v>
      </c>
      <c r="T1229" s="18">
        <v>10.891</v>
      </c>
      <c r="U1229" s="18">
        <v>8.8279999999999994</v>
      </c>
      <c r="V1229" s="18">
        <v>9.6769999999999996</v>
      </c>
    </row>
    <row r="1230" spans="1:22" x14ac:dyDescent="0.25">
      <c r="A1230" s="53">
        <v>43373</v>
      </c>
      <c r="B1230" s="14">
        <v>16</v>
      </c>
      <c r="C1230" s="57">
        <v>536450068000</v>
      </c>
      <c r="D1230" s="57">
        <v>18200494662</v>
      </c>
      <c r="E1230" s="57">
        <v>4618887068</v>
      </c>
      <c r="F1230" s="57">
        <v>617200043759</v>
      </c>
      <c r="G1230" s="59">
        <v>5.13E-3</v>
      </c>
      <c r="H1230" s="59">
        <v>-2.6700000000000001E-3</v>
      </c>
      <c r="I1230" s="59">
        <v>7.7999999999999996E-3</v>
      </c>
      <c r="J1230" s="59">
        <v>6.429E-2</v>
      </c>
      <c r="K1230" s="59">
        <v>5.1999999999999995E-4</v>
      </c>
      <c r="L1230" s="59">
        <v>0</v>
      </c>
      <c r="M1230" s="59">
        <v>5.1999999999999995E-4</v>
      </c>
      <c r="N1230" s="59">
        <v>9.9110000000000004E-2</v>
      </c>
      <c r="O1230" s="19">
        <v>196.28909999999999</v>
      </c>
      <c r="P1230" s="19">
        <v>117.28870000000001</v>
      </c>
      <c r="Q1230" s="18">
        <v>4.7569999999999997</v>
      </c>
      <c r="R1230" s="18">
        <v>49.375</v>
      </c>
      <c r="S1230" s="18">
        <v>9.9450000000000003</v>
      </c>
      <c r="T1230" s="18">
        <v>10.891</v>
      </c>
      <c r="U1230" s="18">
        <v>8.7940000000000005</v>
      </c>
      <c r="V1230" s="18">
        <v>9.6769999999999996</v>
      </c>
    </row>
    <row r="1231" spans="1:22" x14ac:dyDescent="0.25">
      <c r="A1231" s="53">
        <v>43374</v>
      </c>
      <c r="B1231" s="14">
        <v>16</v>
      </c>
      <c r="C1231" s="57">
        <v>534450068000</v>
      </c>
      <c r="D1231" s="57">
        <v>18284027364</v>
      </c>
      <c r="E1231" s="57">
        <v>0</v>
      </c>
      <c r="F1231" s="57">
        <v>611971877209</v>
      </c>
      <c r="G1231" s="59">
        <v>2.4499999999999999E-3</v>
      </c>
      <c r="H1231" s="59">
        <v>2.1900000000000001E-3</v>
      </c>
      <c r="I1231" s="59">
        <v>2.5999999999999998E-4</v>
      </c>
      <c r="J1231" s="59">
        <v>1.44373</v>
      </c>
      <c r="K1231" s="59">
        <v>2.4499999999999999E-3</v>
      </c>
      <c r="L1231" s="59">
        <v>2.1900000000000001E-3</v>
      </c>
      <c r="M1231" s="59">
        <v>2.5999999999999998E-4</v>
      </c>
      <c r="N1231" s="59">
        <v>1.44373</v>
      </c>
      <c r="O1231" s="19">
        <v>196.77019999999999</v>
      </c>
      <c r="P1231" s="19">
        <v>117.54559999999999</v>
      </c>
      <c r="Q1231" s="18">
        <v>4.798</v>
      </c>
      <c r="R1231" s="18">
        <v>49.7</v>
      </c>
      <c r="S1231" s="18">
        <v>9.9779999999999998</v>
      </c>
      <c r="T1231" s="18">
        <v>10.898</v>
      </c>
      <c r="U1231" s="18">
        <v>8.7929999999999993</v>
      </c>
      <c r="V1231" s="18">
        <v>9.6300000000000008</v>
      </c>
    </row>
    <row r="1232" spans="1:22" x14ac:dyDescent="0.25">
      <c r="A1232" s="53">
        <v>43375</v>
      </c>
      <c r="B1232" s="14">
        <v>16</v>
      </c>
      <c r="C1232" s="57">
        <v>534450068000</v>
      </c>
      <c r="D1232" s="57">
        <v>18443297657</v>
      </c>
      <c r="E1232" s="57">
        <v>0</v>
      </c>
      <c r="F1232" s="57">
        <v>610887054250</v>
      </c>
      <c r="G1232" s="59">
        <v>6.7000000000000002E-4</v>
      </c>
      <c r="H1232" s="59">
        <v>1.4999999999999999E-4</v>
      </c>
      <c r="I1232" s="59">
        <v>5.1999999999999995E-4</v>
      </c>
      <c r="J1232" s="59">
        <v>0.13084000000000001</v>
      </c>
      <c r="K1232" s="59">
        <v>-1.7700000000000001E-3</v>
      </c>
      <c r="L1232" s="59">
        <v>-2.0300000000000001E-3</v>
      </c>
      <c r="M1232" s="59">
        <v>2.5999999999999998E-4</v>
      </c>
      <c r="N1232" s="59">
        <v>-0.47670000000000001</v>
      </c>
      <c r="O1232" s="19">
        <v>196.42140000000001</v>
      </c>
      <c r="P1232" s="19">
        <v>117.3066</v>
      </c>
      <c r="Q1232" s="18">
        <v>4.7850000000000001</v>
      </c>
      <c r="R1232" s="18">
        <v>49.488</v>
      </c>
      <c r="S1232" s="18">
        <v>9.9749999999999996</v>
      </c>
      <c r="T1232" s="18">
        <v>10.898</v>
      </c>
      <c r="U1232" s="18">
        <v>8.83</v>
      </c>
      <c r="V1232" s="18">
        <v>9.6709999999999994</v>
      </c>
    </row>
    <row r="1233" spans="1:22" x14ac:dyDescent="0.25">
      <c r="A1233" s="53">
        <v>43376</v>
      </c>
      <c r="B1233" s="14">
        <v>16</v>
      </c>
      <c r="C1233" s="57">
        <v>534450068000</v>
      </c>
      <c r="D1233" s="57">
        <v>18602567913</v>
      </c>
      <c r="E1233" s="57">
        <v>0</v>
      </c>
      <c r="F1233" s="57">
        <v>610057237080</v>
      </c>
      <c r="G1233" s="59">
        <v>-6.8999999999999997E-4</v>
      </c>
      <c r="H1233" s="59">
        <v>-1.47E-3</v>
      </c>
      <c r="I1233" s="59">
        <v>7.7999999999999999E-4</v>
      </c>
      <c r="J1233" s="59">
        <v>-8.0019999999999994E-2</v>
      </c>
      <c r="K1233" s="59">
        <v>-1.3600000000000001E-3</v>
      </c>
      <c r="L1233" s="59">
        <v>-1.6199999999999999E-3</v>
      </c>
      <c r="M1233" s="59">
        <v>2.5999999999999998E-4</v>
      </c>
      <c r="N1233" s="59">
        <v>-0.39112999999999998</v>
      </c>
      <c r="O1233" s="19">
        <v>196.15459999999999</v>
      </c>
      <c r="P1233" s="19">
        <v>117.1165</v>
      </c>
      <c r="Q1233" s="18">
        <v>4.7809999999999997</v>
      </c>
      <c r="R1233" s="18">
        <v>49.487000000000002</v>
      </c>
      <c r="S1233" s="18">
        <v>9.9719999999999995</v>
      </c>
      <c r="T1233" s="18">
        <v>10.898</v>
      </c>
      <c r="U1233" s="18">
        <v>8.875</v>
      </c>
      <c r="V1233" s="18">
        <v>9.7059999999999995</v>
      </c>
    </row>
    <row r="1234" spans="1:22" x14ac:dyDescent="0.25">
      <c r="A1234" s="53">
        <v>43377</v>
      </c>
      <c r="B1234" s="14">
        <v>16</v>
      </c>
      <c r="C1234" s="57">
        <v>534450068000</v>
      </c>
      <c r="D1234" s="57">
        <v>18761838256</v>
      </c>
      <c r="E1234" s="57">
        <v>0</v>
      </c>
      <c r="F1234" s="57">
        <v>611398060799</v>
      </c>
      <c r="G1234" s="59">
        <v>1.5100000000000001E-3</v>
      </c>
      <c r="H1234" s="59">
        <v>4.6999999999999999E-4</v>
      </c>
      <c r="I1234" s="59">
        <v>1.0399999999999999E-3</v>
      </c>
      <c r="J1234" s="59">
        <v>0.14771999999999999</v>
      </c>
      <c r="K1234" s="59">
        <v>2.2000000000000001E-3</v>
      </c>
      <c r="L1234" s="59">
        <v>1.9400000000000001E-3</v>
      </c>
      <c r="M1234" s="59">
        <v>2.5999999999999998E-4</v>
      </c>
      <c r="N1234" s="59">
        <v>1.2285299999999999</v>
      </c>
      <c r="O1234" s="19">
        <v>196.5857</v>
      </c>
      <c r="P1234" s="19">
        <v>117.34350000000001</v>
      </c>
      <c r="Q1234" s="18">
        <v>4.7830000000000004</v>
      </c>
      <c r="R1234" s="18">
        <v>49.508000000000003</v>
      </c>
      <c r="S1234" s="18">
        <v>9.9700000000000006</v>
      </c>
      <c r="T1234" s="18">
        <v>10.898</v>
      </c>
      <c r="U1234" s="18">
        <v>8.8260000000000005</v>
      </c>
      <c r="V1234" s="18">
        <v>9.6649999999999991</v>
      </c>
    </row>
    <row r="1235" spans="1:22" x14ac:dyDescent="0.25">
      <c r="A1235" s="53">
        <v>43378</v>
      </c>
      <c r="B1235" s="14">
        <v>16</v>
      </c>
      <c r="C1235" s="57">
        <v>534450068000</v>
      </c>
      <c r="D1235" s="57">
        <v>18921108573</v>
      </c>
      <c r="E1235" s="57">
        <v>0</v>
      </c>
      <c r="F1235" s="57">
        <v>612059856163</v>
      </c>
      <c r="G1235" s="59">
        <v>2.5999999999999999E-3</v>
      </c>
      <c r="H1235" s="59">
        <v>1.2899999999999999E-3</v>
      </c>
      <c r="I1235" s="59">
        <v>1.2999999999999999E-3</v>
      </c>
      <c r="J1235" s="59">
        <v>0.20827999999999999</v>
      </c>
      <c r="K1235" s="59">
        <v>1.08E-3</v>
      </c>
      <c r="L1235" s="59">
        <v>8.1999999999999998E-4</v>
      </c>
      <c r="M1235" s="59">
        <v>2.5999999999999998E-4</v>
      </c>
      <c r="N1235" s="59">
        <v>0.48420000000000002</v>
      </c>
      <c r="O1235" s="19">
        <v>196.79849999999999</v>
      </c>
      <c r="P1235" s="19">
        <v>117.4401</v>
      </c>
      <c r="Q1235" s="18">
        <v>4.7869999999999999</v>
      </c>
      <c r="R1235" s="18">
        <v>49.603999999999999</v>
      </c>
      <c r="S1235" s="18">
        <v>9.9670000000000005</v>
      </c>
      <c r="T1235" s="18">
        <v>10.898</v>
      </c>
      <c r="U1235" s="18">
        <v>8.8140000000000001</v>
      </c>
      <c r="V1235" s="18">
        <v>9.6489999999999991</v>
      </c>
    </row>
    <row r="1236" spans="1:22" x14ac:dyDescent="0.25">
      <c r="A1236" s="53">
        <v>43381</v>
      </c>
      <c r="B1236" s="14">
        <v>16</v>
      </c>
      <c r="C1236" s="57">
        <v>534450068000</v>
      </c>
      <c r="D1236" s="57">
        <v>19398919583</v>
      </c>
      <c r="E1236" s="57">
        <v>0</v>
      </c>
      <c r="F1236" s="57">
        <v>613281602242</v>
      </c>
      <c r="G1236" s="59">
        <v>4.5999999999999999E-3</v>
      </c>
      <c r="H1236" s="59">
        <v>2.5100000000000001E-3</v>
      </c>
      <c r="I1236" s="59">
        <v>2.0899999999999998E-3</v>
      </c>
      <c r="J1236" s="59">
        <v>0.23272999999999999</v>
      </c>
      <c r="K1236" s="59">
        <v>2E-3</v>
      </c>
      <c r="L1236" s="59">
        <v>1.2199999999999999E-3</v>
      </c>
      <c r="M1236" s="59">
        <v>7.7999999999999999E-4</v>
      </c>
      <c r="N1236" s="59">
        <v>0.27457999999999999</v>
      </c>
      <c r="O1236" s="19">
        <v>197.19139999999999</v>
      </c>
      <c r="P1236" s="19">
        <v>117.583</v>
      </c>
      <c r="Q1236" s="18">
        <v>4.7889999999999997</v>
      </c>
      <c r="R1236" s="18">
        <v>49.734999999999999</v>
      </c>
      <c r="S1236" s="18">
        <v>9.9589999999999996</v>
      </c>
      <c r="T1236" s="18">
        <v>10.898</v>
      </c>
      <c r="U1236" s="18">
        <v>8.7970000000000006</v>
      </c>
      <c r="V1236" s="18">
        <v>9.6259999999999994</v>
      </c>
    </row>
    <row r="1237" spans="1:22" x14ac:dyDescent="0.25">
      <c r="A1237" s="53">
        <v>43382</v>
      </c>
      <c r="B1237" s="14">
        <v>16</v>
      </c>
      <c r="C1237" s="57">
        <v>534450068000</v>
      </c>
      <c r="D1237" s="57">
        <v>19558189883</v>
      </c>
      <c r="E1237" s="57">
        <v>0</v>
      </c>
      <c r="F1237" s="57">
        <v>613346229506</v>
      </c>
      <c r="G1237" s="59">
        <v>4.7000000000000002E-3</v>
      </c>
      <c r="H1237" s="59">
        <v>2.3500000000000001E-3</v>
      </c>
      <c r="I1237" s="59">
        <v>2.3500000000000001E-3</v>
      </c>
      <c r="J1237" s="59">
        <v>0.20956</v>
      </c>
      <c r="K1237" s="59">
        <v>1.1E-4</v>
      </c>
      <c r="L1237" s="59">
        <v>-1.4999999999999999E-4</v>
      </c>
      <c r="M1237" s="59">
        <v>2.5999999999999998E-4</v>
      </c>
      <c r="N1237" s="59">
        <v>3.9210000000000002E-2</v>
      </c>
      <c r="O1237" s="19">
        <v>197.21209999999999</v>
      </c>
      <c r="P1237" s="19">
        <v>117.56480000000001</v>
      </c>
      <c r="Q1237" s="18">
        <v>4.7930000000000001</v>
      </c>
      <c r="R1237" s="18">
        <v>49.866999999999997</v>
      </c>
      <c r="S1237" s="18">
        <v>9.9559999999999995</v>
      </c>
      <c r="T1237" s="18">
        <v>10.898</v>
      </c>
      <c r="U1237" s="18">
        <v>8.8170000000000002</v>
      </c>
      <c r="V1237" s="18">
        <v>9.6310000000000002</v>
      </c>
    </row>
    <row r="1238" spans="1:22" x14ac:dyDescent="0.25">
      <c r="A1238" s="53">
        <v>43383</v>
      </c>
      <c r="B1238" s="14">
        <v>16</v>
      </c>
      <c r="C1238" s="57">
        <v>534450068000</v>
      </c>
      <c r="D1238" s="57">
        <v>19717460334</v>
      </c>
      <c r="E1238" s="57">
        <v>0</v>
      </c>
      <c r="F1238" s="57">
        <v>612521288448</v>
      </c>
      <c r="G1238" s="59">
        <v>3.3500000000000001E-3</v>
      </c>
      <c r="H1238" s="59">
        <v>7.3999999999999999E-4</v>
      </c>
      <c r="I1238" s="59">
        <v>2.6099999999999999E-3</v>
      </c>
      <c r="J1238" s="59">
        <v>0.12987000000000001</v>
      </c>
      <c r="K1238" s="59">
        <v>-1.34E-3</v>
      </c>
      <c r="L1238" s="59">
        <v>-1.6000000000000001E-3</v>
      </c>
      <c r="M1238" s="59">
        <v>2.5999999999999998E-4</v>
      </c>
      <c r="N1238" s="59">
        <v>-0.38813999999999999</v>
      </c>
      <c r="O1238" s="19">
        <v>196.9469</v>
      </c>
      <c r="P1238" s="19">
        <v>117.37569999999999</v>
      </c>
      <c r="Q1238" s="18">
        <v>4.7709999999999999</v>
      </c>
      <c r="R1238" s="18">
        <v>49.415999999999997</v>
      </c>
      <c r="S1238" s="18">
        <v>9.9529999999999994</v>
      </c>
      <c r="T1238" s="18">
        <v>10.898</v>
      </c>
      <c r="U1238" s="18">
        <v>8.82</v>
      </c>
      <c r="V1238" s="18">
        <v>9.66</v>
      </c>
    </row>
    <row r="1239" spans="1:22" x14ac:dyDescent="0.25">
      <c r="A1239" s="53">
        <v>43388</v>
      </c>
      <c r="B1239" s="14">
        <v>16</v>
      </c>
      <c r="C1239" s="57">
        <v>534450068000</v>
      </c>
      <c r="D1239" s="57">
        <v>20513811958</v>
      </c>
      <c r="E1239" s="57">
        <v>0</v>
      </c>
      <c r="F1239" s="57">
        <v>614498940049</v>
      </c>
      <c r="G1239" s="59">
        <v>6.5900000000000004E-3</v>
      </c>
      <c r="H1239" s="59">
        <v>2.6800000000000001E-3</v>
      </c>
      <c r="I1239" s="59">
        <v>3.9100000000000003E-3</v>
      </c>
      <c r="J1239" s="59">
        <v>0.17333000000000001</v>
      </c>
      <c r="K1239" s="59">
        <v>3.2299999999999998E-3</v>
      </c>
      <c r="L1239" s="59">
        <v>1.9300000000000001E-3</v>
      </c>
      <c r="M1239" s="59">
        <v>1.2999999999999999E-3</v>
      </c>
      <c r="N1239" s="59">
        <v>0.26530999999999999</v>
      </c>
      <c r="O1239" s="19">
        <v>197.58279999999999</v>
      </c>
      <c r="P1239" s="19">
        <v>117.6027</v>
      </c>
      <c r="Q1239" s="18">
        <v>4.766</v>
      </c>
      <c r="R1239" s="18">
        <v>49.405000000000001</v>
      </c>
      <c r="S1239" s="18">
        <v>9.9390000000000001</v>
      </c>
      <c r="T1239" s="18">
        <v>10.898</v>
      </c>
      <c r="U1239" s="18">
        <v>8.7729999999999997</v>
      </c>
      <c r="V1239" s="18">
        <v>9.6189999999999998</v>
      </c>
    </row>
    <row r="1240" spans="1:22" x14ac:dyDescent="0.25">
      <c r="A1240" s="53">
        <v>43389</v>
      </c>
      <c r="B1240" s="14">
        <v>16</v>
      </c>
      <c r="C1240" s="57">
        <v>534450068000</v>
      </c>
      <c r="D1240" s="57">
        <v>20673082286</v>
      </c>
      <c r="E1240" s="57">
        <v>0</v>
      </c>
      <c r="F1240" s="57">
        <v>615347386475</v>
      </c>
      <c r="G1240" s="59">
        <v>7.9799999999999992E-3</v>
      </c>
      <c r="H1240" s="59">
        <v>3.81E-3</v>
      </c>
      <c r="I1240" s="59">
        <v>4.1700000000000001E-3</v>
      </c>
      <c r="J1240" s="59">
        <v>0.19880999999999999</v>
      </c>
      <c r="K1240" s="59">
        <v>1.3799999999999999E-3</v>
      </c>
      <c r="L1240" s="59">
        <v>1.1199999999999999E-3</v>
      </c>
      <c r="M1240" s="59">
        <v>2.5999999999999998E-4</v>
      </c>
      <c r="N1240" s="59">
        <v>0.65468999999999999</v>
      </c>
      <c r="O1240" s="19">
        <v>197.85560000000001</v>
      </c>
      <c r="P1240" s="19">
        <v>117.7351</v>
      </c>
      <c r="Q1240" s="18">
        <v>4.7720000000000002</v>
      </c>
      <c r="R1240" s="18">
        <v>49.546999999999997</v>
      </c>
      <c r="S1240" s="18">
        <v>9.9369999999999994</v>
      </c>
      <c r="T1240" s="18">
        <v>10.898</v>
      </c>
      <c r="U1240" s="18">
        <v>8.7569999999999997</v>
      </c>
      <c r="V1240" s="18">
        <v>9.5980000000000008</v>
      </c>
    </row>
    <row r="1241" spans="1:22" x14ac:dyDescent="0.25">
      <c r="A1241" s="53">
        <v>43390</v>
      </c>
      <c r="B1241" s="14">
        <v>16</v>
      </c>
      <c r="C1241" s="57">
        <v>534450068000</v>
      </c>
      <c r="D1241" s="57">
        <v>20832352584</v>
      </c>
      <c r="E1241" s="57">
        <v>0</v>
      </c>
      <c r="F1241" s="57">
        <v>614195867294</v>
      </c>
      <c r="G1241" s="59">
        <v>6.0899999999999999E-3</v>
      </c>
      <c r="H1241" s="59">
        <v>1.66E-3</v>
      </c>
      <c r="I1241" s="59">
        <v>4.4400000000000004E-3</v>
      </c>
      <c r="J1241" s="59">
        <v>0.13933999999999999</v>
      </c>
      <c r="K1241" s="59">
        <v>-1.8699999999999999E-3</v>
      </c>
      <c r="L1241" s="59">
        <v>-2.1299999999999999E-3</v>
      </c>
      <c r="M1241" s="59">
        <v>2.5999999999999998E-4</v>
      </c>
      <c r="N1241" s="59">
        <v>-0.49524000000000001</v>
      </c>
      <c r="O1241" s="19">
        <v>197.4853</v>
      </c>
      <c r="P1241" s="19">
        <v>117.4833</v>
      </c>
      <c r="Q1241" s="18">
        <v>4.7590000000000003</v>
      </c>
      <c r="R1241" s="18">
        <v>49.366</v>
      </c>
      <c r="S1241" s="18">
        <v>9.9339999999999993</v>
      </c>
      <c r="T1241" s="18">
        <v>10.898</v>
      </c>
      <c r="U1241" s="18">
        <v>8.7959999999999994</v>
      </c>
      <c r="V1241" s="18">
        <v>9.641</v>
      </c>
    </row>
    <row r="1242" spans="1:22" x14ac:dyDescent="0.25">
      <c r="A1242" s="53">
        <v>43391</v>
      </c>
      <c r="B1242" s="14">
        <v>16</v>
      </c>
      <c r="C1242" s="57">
        <v>534450068000</v>
      </c>
      <c r="D1242" s="57">
        <v>20991622974</v>
      </c>
      <c r="E1242" s="57">
        <v>0</v>
      </c>
      <c r="F1242" s="57">
        <v>614339923170</v>
      </c>
      <c r="G1242" s="59">
        <v>6.3299999999999997E-3</v>
      </c>
      <c r="H1242" s="59">
        <v>1.6299999999999999E-3</v>
      </c>
      <c r="I1242" s="59">
        <v>4.7000000000000002E-3</v>
      </c>
      <c r="J1242" s="59">
        <v>0.13650000000000001</v>
      </c>
      <c r="K1242" s="59">
        <v>2.3000000000000001E-4</v>
      </c>
      <c r="L1242" s="59">
        <v>-2.0000000000000002E-5</v>
      </c>
      <c r="M1242" s="59">
        <v>2.5999999999999998E-4</v>
      </c>
      <c r="N1242" s="59">
        <v>8.9370000000000005E-2</v>
      </c>
      <c r="O1242" s="19">
        <v>197.5316</v>
      </c>
      <c r="P1242" s="19">
        <v>117.4804</v>
      </c>
      <c r="Q1242" s="18">
        <v>4.7469999999999999</v>
      </c>
      <c r="R1242" s="18">
        <v>49.093000000000004</v>
      </c>
      <c r="S1242" s="18">
        <v>9.9309999999999992</v>
      </c>
      <c r="T1242" s="18">
        <v>10.898</v>
      </c>
      <c r="U1242" s="18">
        <v>8.7780000000000005</v>
      </c>
      <c r="V1242" s="18">
        <v>9.6379999999999999</v>
      </c>
    </row>
    <row r="1243" spans="1:22" x14ac:dyDescent="0.25">
      <c r="A1243" s="53">
        <v>43392</v>
      </c>
      <c r="B1243" s="14">
        <v>16</v>
      </c>
      <c r="C1243" s="57">
        <v>534450068000</v>
      </c>
      <c r="D1243" s="57">
        <v>21150893259</v>
      </c>
      <c r="E1243" s="57">
        <v>0</v>
      </c>
      <c r="F1243" s="57">
        <v>613472834269</v>
      </c>
      <c r="G1243" s="59">
        <v>4.9100000000000003E-3</v>
      </c>
      <c r="H1243" s="59">
        <v>-5.0000000000000002E-5</v>
      </c>
      <c r="I1243" s="59">
        <v>4.96E-3</v>
      </c>
      <c r="J1243" s="59">
        <v>9.8659999999999998E-2</v>
      </c>
      <c r="K1243" s="59">
        <v>-1.41E-3</v>
      </c>
      <c r="L1243" s="59">
        <v>-1.67E-3</v>
      </c>
      <c r="M1243" s="59">
        <v>2.5999999999999998E-4</v>
      </c>
      <c r="N1243" s="59">
        <v>-0.40282000000000001</v>
      </c>
      <c r="O1243" s="19">
        <v>197.25280000000001</v>
      </c>
      <c r="P1243" s="19">
        <v>117.28319999999999</v>
      </c>
      <c r="Q1243" s="18">
        <v>4.7329999999999997</v>
      </c>
      <c r="R1243" s="18">
        <v>48.856000000000002</v>
      </c>
      <c r="S1243" s="18">
        <v>9.9290000000000003</v>
      </c>
      <c r="T1243" s="18">
        <v>10.898</v>
      </c>
      <c r="U1243" s="18">
        <v>8.7989999999999995</v>
      </c>
      <c r="V1243" s="18">
        <v>9.6709999999999994</v>
      </c>
    </row>
    <row r="1244" spans="1:22" x14ac:dyDescent="0.25">
      <c r="A1244" s="53">
        <v>43395</v>
      </c>
      <c r="B1244" s="14">
        <v>16</v>
      </c>
      <c r="C1244" s="57">
        <v>534450068000</v>
      </c>
      <c r="D1244" s="57">
        <v>21628704315</v>
      </c>
      <c r="E1244" s="57">
        <v>0</v>
      </c>
      <c r="F1244" s="57">
        <v>615160650480</v>
      </c>
      <c r="G1244" s="59">
        <v>7.6699999999999997E-3</v>
      </c>
      <c r="H1244" s="59">
        <v>1.9300000000000001E-3</v>
      </c>
      <c r="I1244" s="59">
        <v>5.7400000000000003E-3</v>
      </c>
      <c r="J1244" s="59">
        <v>0.13524</v>
      </c>
      <c r="K1244" s="59">
        <v>2.7499999999999998E-3</v>
      </c>
      <c r="L1244" s="59">
        <v>1.97E-3</v>
      </c>
      <c r="M1244" s="59">
        <v>7.7999999999999999E-4</v>
      </c>
      <c r="N1244" s="59">
        <v>0.39693000000000001</v>
      </c>
      <c r="O1244" s="19">
        <v>197.7955</v>
      </c>
      <c r="P1244" s="19">
        <v>117.51560000000001</v>
      </c>
      <c r="Q1244" s="18">
        <v>4.7439999999999998</v>
      </c>
      <c r="R1244" s="18">
        <v>49.152999999999999</v>
      </c>
      <c r="S1244" s="18">
        <v>9.92</v>
      </c>
      <c r="T1244" s="18">
        <v>10.898</v>
      </c>
      <c r="U1244" s="18">
        <v>8.7840000000000007</v>
      </c>
      <c r="V1244" s="18">
        <v>9.6340000000000003</v>
      </c>
    </row>
    <row r="1245" spans="1:22" x14ac:dyDescent="0.25">
      <c r="A1245" s="53">
        <v>43396</v>
      </c>
      <c r="B1245" s="14">
        <v>16</v>
      </c>
      <c r="C1245" s="57">
        <v>534450068000</v>
      </c>
      <c r="D1245" s="57">
        <v>21787974682</v>
      </c>
      <c r="E1245" s="57">
        <v>0</v>
      </c>
      <c r="F1245" s="57">
        <v>613690046775</v>
      </c>
      <c r="G1245" s="59">
        <v>5.2700000000000004E-3</v>
      </c>
      <c r="H1245" s="59">
        <v>-7.3999999999999999E-4</v>
      </c>
      <c r="I1245" s="59">
        <v>6.0000000000000001E-3</v>
      </c>
      <c r="J1245" s="59">
        <v>8.6910000000000001E-2</v>
      </c>
      <c r="K1245" s="59">
        <v>-2.3900000000000002E-3</v>
      </c>
      <c r="L1245" s="59">
        <v>-2.65E-3</v>
      </c>
      <c r="M1245" s="59">
        <v>2.5999999999999998E-4</v>
      </c>
      <c r="N1245" s="59">
        <v>-0.58255999999999997</v>
      </c>
      <c r="O1245" s="19">
        <v>197.3227</v>
      </c>
      <c r="P1245" s="19">
        <v>117.2025</v>
      </c>
      <c r="Q1245" s="18">
        <v>4.7240000000000002</v>
      </c>
      <c r="R1245" s="18">
        <v>48.8</v>
      </c>
      <c r="S1245" s="18">
        <v>9.9179999999999993</v>
      </c>
      <c r="T1245" s="18">
        <v>10.898</v>
      </c>
      <c r="U1245" s="18">
        <v>8.8209999999999997</v>
      </c>
      <c r="V1245" s="18">
        <v>9.6869999999999994</v>
      </c>
    </row>
    <row r="1246" spans="1:22" x14ac:dyDescent="0.25">
      <c r="A1246" s="53">
        <v>43397</v>
      </c>
      <c r="B1246" s="14">
        <v>16</v>
      </c>
      <c r="C1246" s="57">
        <v>534450068000</v>
      </c>
      <c r="D1246" s="57">
        <v>21947244993</v>
      </c>
      <c r="E1246" s="57">
        <v>0</v>
      </c>
      <c r="F1246" s="57">
        <v>616088976686</v>
      </c>
      <c r="G1246" s="59">
        <v>9.1999999999999998E-3</v>
      </c>
      <c r="H1246" s="59">
        <v>2.9299999999999999E-3</v>
      </c>
      <c r="I1246" s="59">
        <v>6.2599999999999999E-3</v>
      </c>
      <c r="J1246" s="59">
        <v>0.14935999999999999</v>
      </c>
      <c r="K1246" s="59">
        <v>3.9100000000000003E-3</v>
      </c>
      <c r="L1246" s="59">
        <v>3.65E-3</v>
      </c>
      <c r="M1246" s="59">
        <v>2.5999999999999998E-4</v>
      </c>
      <c r="N1246" s="59">
        <v>3.1537600000000001</v>
      </c>
      <c r="O1246" s="19">
        <v>198.09399999999999</v>
      </c>
      <c r="P1246" s="19">
        <v>117.6328</v>
      </c>
      <c r="Q1246" s="18">
        <v>4.742</v>
      </c>
      <c r="R1246" s="18">
        <v>49.140999999999998</v>
      </c>
      <c r="S1246" s="18">
        <v>9.9149999999999991</v>
      </c>
      <c r="T1246" s="18">
        <v>10.898</v>
      </c>
      <c r="U1246" s="18">
        <v>8.76</v>
      </c>
      <c r="V1246" s="18">
        <v>9.6129999999999995</v>
      </c>
    </row>
    <row r="1247" spans="1:22" x14ac:dyDescent="0.25">
      <c r="A1247" s="53">
        <v>43398</v>
      </c>
      <c r="B1247" s="14">
        <v>16</v>
      </c>
      <c r="C1247" s="57">
        <v>534450068000</v>
      </c>
      <c r="D1247" s="57">
        <v>22106515323</v>
      </c>
      <c r="E1247" s="57">
        <v>0</v>
      </c>
      <c r="F1247" s="57">
        <v>615141276273</v>
      </c>
      <c r="G1247" s="59">
        <v>7.6400000000000001E-3</v>
      </c>
      <c r="H1247" s="59">
        <v>1.1199999999999999E-3</v>
      </c>
      <c r="I1247" s="59">
        <v>6.5199999999999998E-3</v>
      </c>
      <c r="J1247" s="59">
        <v>0.11756999999999999</v>
      </c>
      <c r="K1247" s="59">
        <v>-1.5399999999999999E-3</v>
      </c>
      <c r="L1247" s="59">
        <v>-1.8E-3</v>
      </c>
      <c r="M1247" s="59">
        <v>2.5999999999999998E-4</v>
      </c>
      <c r="N1247" s="59">
        <v>-0.42986999999999997</v>
      </c>
      <c r="O1247" s="19">
        <v>197.7893</v>
      </c>
      <c r="P1247" s="19">
        <v>117.42010000000001</v>
      </c>
      <c r="Q1247" s="18">
        <v>4.7300000000000004</v>
      </c>
      <c r="R1247" s="18">
        <v>48.947000000000003</v>
      </c>
      <c r="S1247" s="18">
        <v>9.9120000000000008</v>
      </c>
      <c r="T1247" s="18">
        <v>10.898</v>
      </c>
      <c r="U1247" s="18">
        <v>8.7919999999999998</v>
      </c>
      <c r="V1247" s="18">
        <v>9.65</v>
      </c>
    </row>
    <row r="1248" spans="1:22" x14ac:dyDescent="0.25">
      <c r="A1248" s="53">
        <v>43399</v>
      </c>
      <c r="B1248" s="14">
        <v>16</v>
      </c>
      <c r="C1248" s="57">
        <v>534450068000</v>
      </c>
      <c r="D1248" s="57">
        <v>22265785584</v>
      </c>
      <c r="E1248" s="57">
        <v>0</v>
      </c>
      <c r="F1248" s="57">
        <v>615926068339</v>
      </c>
      <c r="G1248" s="59">
        <v>8.9300000000000004E-3</v>
      </c>
      <c r="H1248" s="59">
        <v>2.14E-3</v>
      </c>
      <c r="I1248" s="59">
        <v>6.7799999999999996E-3</v>
      </c>
      <c r="J1248" s="59">
        <v>0.13289999999999999</v>
      </c>
      <c r="K1248" s="59">
        <v>1.2800000000000001E-3</v>
      </c>
      <c r="L1248" s="59">
        <v>1.0200000000000001E-3</v>
      </c>
      <c r="M1248" s="59">
        <v>2.5999999999999998E-4</v>
      </c>
      <c r="N1248" s="59">
        <v>0.59260000000000002</v>
      </c>
      <c r="O1248" s="19">
        <v>198.04159999999999</v>
      </c>
      <c r="P1248" s="19">
        <v>117.5403</v>
      </c>
      <c r="Q1248" s="18">
        <v>4.7309999999999999</v>
      </c>
      <c r="R1248" s="18">
        <v>48.987000000000002</v>
      </c>
      <c r="S1248" s="18">
        <v>9.9090000000000007</v>
      </c>
      <c r="T1248" s="18">
        <v>10.898</v>
      </c>
      <c r="U1248" s="18">
        <v>8.766</v>
      </c>
      <c r="V1248" s="18">
        <v>9.6280000000000001</v>
      </c>
    </row>
    <row r="1249" spans="1:22" x14ac:dyDescent="0.25">
      <c r="A1249" s="53">
        <v>43400</v>
      </c>
      <c r="B1249" s="14">
        <v>16</v>
      </c>
      <c r="C1249" s="57">
        <v>534450068000</v>
      </c>
      <c r="D1249" s="57">
        <v>22425055881</v>
      </c>
      <c r="E1249" s="57">
        <v>0</v>
      </c>
      <c r="F1249" s="57">
        <v>615678730878</v>
      </c>
      <c r="G1249" s="59">
        <v>8.5199999999999998E-3</v>
      </c>
      <c r="H1249" s="59">
        <v>1.48E-3</v>
      </c>
      <c r="I1249" s="59">
        <v>7.0400000000000003E-3</v>
      </c>
      <c r="J1249" s="59">
        <v>0.12157</v>
      </c>
      <c r="K1249" s="59">
        <v>-4.0000000000000002E-4</v>
      </c>
      <c r="L1249" s="59">
        <v>-6.6E-4</v>
      </c>
      <c r="M1249" s="59">
        <v>2.5999999999999998E-4</v>
      </c>
      <c r="N1249" s="59">
        <v>-0.13636000000000001</v>
      </c>
      <c r="O1249" s="19">
        <v>197.96209999999999</v>
      </c>
      <c r="P1249" s="19">
        <v>117.4622</v>
      </c>
      <c r="Q1249" s="18">
        <v>4.7210000000000001</v>
      </c>
      <c r="R1249" s="18">
        <v>48.768000000000001</v>
      </c>
      <c r="S1249" s="18">
        <v>9.907</v>
      </c>
      <c r="T1249" s="18">
        <v>10.898</v>
      </c>
      <c r="U1249" s="18">
        <v>8.7690000000000001</v>
      </c>
      <c r="V1249" s="18">
        <v>9.64</v>
      </c>
    </row>
    <row r="1250" spans="1:22" x14ac:dyDescent="0.25">
      <c r="A1250" s="53">
        <v>43402</v>
      </c>
      <c r="B1250" s="14">
        <v>16</v>
      </c>
      <c r="C1250" s="57">
        <v>534450068000</v>
      </c>
      <c r="D1250" s="57">
        <v>3102437490</v>
      </c>
      <c r="E1250" s="57">
        <v>19641159220</v>
      </c>
      <c r="F1250" s="57">
        <v>615320260545</v>
      </c>
      <c r="G1250" s="59">
        <v>7.9399999999999991E-3</v>
      </c>
      <c r="H1250" s="59">
        <v>3.6999999999999999E-4</v>
      </c>
      <c r="I1250" s="59">
        <v>7.5700000000000003E-3</v>
      </c>
      <c r="J1250" s="59">
        <v>0.10460999999999999</v>
      </c>
      <c r="K1250" s="59">
        <v>-5.8E-4</v>
      </c>
      <c r="L1250" s="59">
        <v>-1.1000000000000001E-3</v>
      </c>
      <c r="M1250" s="59">
        <v>5.1999999999999995E-4</v>
      </c>
      <c r="N1250" s="59">
        <v>-0.10084</v>
      </c>
      <c r="O1250" s="19">
        <v>197.84690000000001</v>
      </c>
      <c r="P1250" s="19">
        <v>117.3321</v>
      </c>
      <c r="Q1250" s="18">
        <v>4.7080000000000002</v>
      </c>
      <c r="R1250" s="18">
        <v>48.572000000000003</v>
      </c>
      <c r="S1250" s="18">
        <v>9.9009999999999998</v>
      </c>
      <c r="T1250" s="18">
        <v>10.898</v>
      </c>
      <c r="U1250" s="18">
        <v>8.5139999999999993</v>
      </c>
      <c r="V1250" s="18">
        <v>9.6620000000000008</v>
      </c>
    </row>
    <row r="1251" spans="1:22" x14ac:dyDescent="0.25">
      <c r="A1251" s="53">
        <v>43403</v>
      </c>
      <c r="B1251" s="14">
        <v>16</v>
      </c>
      <c r="C1251" s="57">
        <v>534450068000</v>
      </c>
      <c r="D1251" s="57">
        <v>3262297447</v>
      </c>
      <c r="E1251" s="57">
        <v>19643580733</v>
      </c>
      <c r="F1251" s="57">
        <v>616212928608</v>
      </c>
      <c r="G1251" s="59">
        <v>9.4000000000000004E-3</v>
      </c>
      <c r="H1251" s="59">
        <v>1.57E-3</v>
      </c>
      <c r="I1251" s="59">
        <v>7.8300000000000002E-3</v>
      </c>
      <c r="J1251" s="59">
        <v>0.12053999999999999</v>
      </c>
      <c r="K1251" s="59">
        <v>1.4499999999999999E-3</v>
      </c>
      <c r="L1251" s="59">
        <v>1.1900000000000001E-3</v>
      </c>
      <c r="M1251" s="59">
        <v>2.5999999999999998E-4</v>
      </c>
      <c r="N1251" s="59">
        <v>0.69745999999999997</v>
      </c>
      <c r="O1251" s="19">
        <v>198.13390000000001</v>
      </c>
      <c r="P1251" s="19">
        <v>117.47239999999999</v>
      </c>
      <c r="Q1251" s="18">
        <v>4.7130000000000001</v>
      </c>
      <c r="R1251" s="18">
        <v>48.695</v>
      </c>
      <c r="S1251" s="18">
        <v>9.8979999999999997</v>
      </c>
      <c r="T1251" s="18">
        <v>10.898</v>
      </c>
      <c r="U1251" s="18">
        <v>8.6370000000000005</v>
      </c>
      <c r="V1251" s="18">
        <v>9.6379999999999999</v>
      </c>
    </row>
    <row r="1252" spans="1:22" x14ac:dyDescent="0.25">
      <c r="A1252" s="53">
        <v>43404</v>
      </c>
      <c r="B1252" s="14">
        <v>16</v>
      </c>
      <c r="C1252" s="57">
        <v>534450068000</v>
      </c>
      <c r="D1252" s="57">
        <v>3422157527</v>
      </c>
      <c r="E1252" s="57">
        <v>19646002544</v>
      </c>
      <c r="F1252" s="57">
        <v>615820833573</v>
      </c>
      <c r="G1252" s="59">
        <v>8.7600000000000004E-3</v>
      </c>
      <c r="H1252" s="59">
        <v>6.6E-4</v>
      </c>
      <c r="I1252" s="59">
        <v>8.0999999999999996E-3</v>
      </c>
      <c r="J1252" s="59">
        <v>0.1081</v>
      </c>
      <c r="K1252" s="59">
        <v>-6.4000000000000005E-4</v>
      </c>
      <c r="L1252" s="59">
        <v>-8.9999999999999998E-4</v>
      </c>
      <c r="M1252" s="59">
        <v>2.5999999999999998E-4</v>
      </c>
      <c r="N1252" s="59">
        <v>-0.20730999999999999</v>
      </c>
      <c r="O1252" s="19">
        <v>198.0078</v>
      </c>
      <c r="P1252" s="19">
        <v>117.3659</v>
      </c>
      <c r="Q1252" s="18">
        <v>4.7050000000000001</v>
      </c>
      <c r="R1252" s="18">
        <v>48.551000000000002</v>
      </c>
      <c r="S1252" s="18">
        <v>9.8960000000000008</v>
      </c>
      <c r="T1252" s="18">
        <v>10.898</v>
      </c>
      <c r="U1252" s="18">
        <v>8.6519999999999992</v>
      </c>
      <c r="V1252" s="18">
        <v>9.6549999999999994</v>
      </c>
    </row>
    <row r="1253" spans="1:22" x14ac:dyDescent="0.25">
      <c r="A1253" s="53">
        <v>43405</v>
      </c>
      <c r="B1253" s="14">
        <v>16</v>
      </c>
      <c r="C1253" s="57">
        <v>540350068000</v>
      </c>
      <c r="D1253" s="57">
        <v>3586880236</v>
      </c>
      <c r="E1253" s="57">
        <v>0</v>
      </c>
      <c r="F1253" s="57">
        <v>602868307146</v>
      </c>
      <c r="G1253" s="59">
        <v>9.5E-4</v>
      </c>
      <c r="H1253" s="59">
        <v>6.8000000000000005E-4</v>
      </c>
      <c r="I1253" s="59">
        <v>2.7E-4</v>
      </c>
      <c r="J1253" s="59">
        <v>0.41243999999999997</v>
      </c>
      <c r="K1253" s="59">
        <v>9.5E-4</v>
      </c>
      <c r="L1253" s="59">
        <v>6.8000000000000005E-4</v>
      </c>
      <c r="M1253" s="59">
        <v>2.7E-4</v>
      </c>
      <c r="N1253" s="59">
        <v>0.41243999999999997</v>
      </c>
      <c r="O1253" s="19">
        <v>198.1952</v>
      </c>
      <c r="P1253" s="19">
        <v>117.4455</v>
      </c>
      <c r="Q1253" s="18">
        <v>4.8739999999999997</v>
      </c>
      <c r="R1253" s="18">
        <v>50.195999999999998</v>
      </c>
      <c r="S1253" s="18">
        <v>9.8829999999999991</v>
      </c>
      <c r="T1253" s="18">
        <v>10.888</v>
      </c>
      <c r="U1253" s="18">
        <v>8.7859999999999996</v>
      </c>
      <c r="V1253" s="18">
        <v>9.6389999999999993</v>
      </c>
    </row>
    <row r="1254" spans="1:22" x14ac:dyDescent="0.25">
      <c r="A1254" s="53">
        <v>43406</v>
      </c>
      <c r="B1254" s="14">
        <v>16</v>
      </c>
      <c r="C1254" s="57">
        <v>540350068000</v>
      </c>
      <c r="D1254" s="57">
        <v>3748361134</v>
      </c>
      <c r="E1254" s="57">
        <v>0</v>
      </c>
      <c r="F1254" s="57">
        <v>602361522427</v>
      </c>
      <c r="G1254" s="59">
        <v>1.1E-4</v>
      </c>
      <c r="H1254" s="59">
        <v>-4.2999999999999999E-4</v>
      </c>
      <c r="I1254" s="59">
        <v>5.4000000000000001E-4</v>
      </c>
      <c r="J1254" s="59">
        <v>1.9359999999999999E-2</v>
      </c>
      <c r="K1254" s="59">
        <v>-8.4000000000000003E-4</v>
      </c>
      <c r="L1254" s="59">
        <v>-1.1100000000000001E-3</v>
      </c>
      <c r="M1254" s="59">
        <v>2.7E-4</v>
      </c>
      <c r="N1254" s="59">
        <v>-0.26432</v>
      </c>
      <c r="O1254" s="19">
        <v>198.02860000000001</v>
      </c>
      <c r="P1254" s="19">
        <v>117.31529999999999</v>
      </c>
      <c r="Q1254" s="18">
        <v>4.8620000000000001</v>
      </c>
      <c r="R1254" s="18">
        <v>49.978000000000002</v>
      </c>
      <c r="S1254" s="18">
        <v>9.8800000000000008</v>
      </c>
      <c r="T1254" s="18">
        <v>10.888</v>
      </c>
      <c r="U1254" s="18">
        <v>8.7949999999999999</v>
      </c>
      <c r="V1254" s="18">
        <v>9.6590000000000007</v>
      </c>
    </row>
    <row r="1255" spans="1:22" x14ac:dyDescent="0.25">
      <c r="A1255" s="53">
        <v>43407</v>
      </c>
      <c r="B1255" s="14">
        <v>16</v>
      </c>
      <c r="C1255" s="57">
        <v>540350068000</v>
      </c>
      <c r="D1255" s="57">
        <v>3909842114</v>
      </c>
      <c r="E1255" s="57">
        <v>0</v>
      </c>
      <c r="F1255" s="57">
        <v>602426043434</v>
      </c>
      <c r="G1255" s="59">
        <v>2.1000000000000001E-4</v>
      </c>
      <c r="H1255" s="59">
        <v>-5.9000000000000003E-4</v>
      </c>
      <c r="I1255" s="59">
        <v>8.0000000000000004E-4</v>
      </c>
      <c r="J1255" s="59">
        <v>2.615E-2</v>
      </c>
      <c r="K1255" s="59">
        <v>1.1E-4</v>
      </c>
      <c r="L1255" s="59">
        <v>-1.6000000000000001E-4</v>
      </c>
      <c r="M1255" s="59">
        <v>2.7E-4</v>
      </c>
      <c r="N1255" s="59">
        <v>3.9870000000000003E-2</v>
      </c>
      <c r="O1255" s="19">
        <v>198.0498</v>
      </c>
      <c r="P1255" s="19">
        <v>117.29640000000001</v>
      </c>
      <c r="Q1255" s="18">
        <v>4.859</v>
      </c>
      <c r="R1255" s="18">
        <v>49.95</v>
      </c>
      <c r="S1255" s="18">
        <v>9.8780000000000001</v>
      </c>
      <c r="T1255" s="18">
        <v>10.888</v>
      </c>
      <c r="U1255" s="18">
        <v>8.7949999999999999</v>
      </c>
      <c r="V1255" s="18">
        <v>9.6630000000000003</v>
      </c>
    </row>
    <row r="1256" spans="1:22" x14ac:dyDescent="0.25">
      <c r="A1256" s="53">
        <v>43409</v>
      </c>
      <c r="B1256" s="14">
        <v>16</v>
      </c>
      <c r="C1256" s="57">
        <v>540350068000</v>
      </c>
      <c r="D1256" s="57">
        <v>4232803900</v>
      </c>
      <c r="E1256" s="57">
        <v>0</v>
      </c>
      <c r="F1256" s="57">
        <v>603023311381</v>
      </c>
      <c r="G1256" s="59">
        <v>1.1999999999999999E-3</v>
      </c>
      <c r="H1256" s="59">
        <v>-1.3999999999999999E-4</v>
      </c>
      <c r="I1256" s="59">
        <v>1.34E-3</v>
      </c>
      <c r="J1256" s="59">
        <v>9.1800000000000007E-2</v>
      </c>
      <c r="K1256" s="59">
        <v>9.8999999999999999E-4</v>
      </c>
      <c r="L1256" s="59">
        <v>4.6000000000000001E-4</v>
      </c>
      <c r="M1256" s="59">
        <v>5.4000000000000001E-4</v>
      </c>
      <c r="N1256" s="59">
        <v>0.19822999999999999</v>
      </c>
      <c r="O1256" s="19">
        <v>198.24619999999999</v>
      </c>
      <c r="P1256" s="19">
        <v>117.34990000000001</v>
      </c>
      <c r="Q1256" s="18">
        <v>4.8540000000000001</v>
      </c>
      <c r="R1256" s="18">
        <v>49.905000000000001</v>
      </c>
      <c r="S1256" s="18">
        <v>9.8719999999999999</v>
      </c>
      <c r="T1256" s="18">
        <v>10.888</v>
      </c>
      <c r="U1256" s="18">
        <v>8.7769999999999992</v>
      </c>
      <c r="V1256" s="18">
        <v>9.6530000000000005</v>
      </c>
    </row>
    <row r="1257" spans="1:22" x14ac:dyDescent="0.25">
      <c r="A1257" s="53">
        <v>43410</v>
      </c>
      <c r="B1257" s="14">
        <v>16</v>
      </c>
      <c r="C1257" s="57">
        <v>540350068000</v>
      </c>
      <c r="D1257" s="57">
        <v>4394284886</v>
      </c>
      <c r="E1257" s="57">
        <v>0</v>
      </c>
      <c r="F1257" s="57">
        <v>602964746595</v>
      </c>
      <c r="G1257" s="59">
        <v>1.1100000000000001E-3</v>
      </c>
      <c r="H1257" s="59">
        <v>-5.0000000000000001E-4</v>
      </c>
      <c r="I1257" s="59">
        <v>1.6100000000000001E-3</v>
      </c>
      <c r="J1257" s="59">
        <v>6.9599999999999995E-2</v>
      </c>
      <c r="K1257" s="59">
        <v>-1E-4</v>
      </c>
      <c r="L1257" s="59">
        <v>-3.6000000000000002E-4</v>
      </c>
      <c r="M1257" s="59">
        <v>2.7E-4</v>
      </c>
      <c r="N1257" s="59">
        <v>-3.483E-2</v>
      </c>
      <c r="O1257" s="19">
        <v>198.2269</v>
      </c>
      <c r="P1257" s="19">
        <v>117.307</v>
      </c>
      <c r="Q1257" s="18">
        <v>4.8479999999999999</v>
      </c>
      <c r="R1257" s="18">
        <v>49.8</v>
      </c>
      <c r="S1257" s="18">
        <v>9.8689999999999998</v>
      </c>
      <c r="T1257" s="18">
        <v>10.888</v>
      </c>
      <c r="U1257" s="18">
        <v>8.7789999999999999</v>
      </c>
      <c r="V1257" s="18">
        <v>9.6590000000000007</v>
      </c>
    </row>
    <row r="1258" spans="1:22" x14ac:dyDescent="0.25">
      <c r="A1258" s="53">
        <v>43411</v>
      </c>
      <c r="B1258" s="14">
        <v>16</v>
      </c>
      <c r="C1258" s="57">
        <v>540350068000</v>
      </c>
      <c r="D1258" s="57">
        <v>4555765755</v>
      </c>
      <c r="E1258" s="57">
        <v>0</v>
      </c>
      <c r="F1258" s="57">
        <v>603226736047</v>
      </c>
      <c r="G1258" s="59">
        <v>1.5399999999999999E-3</v>
      </c>
      <c r="H1258" s="59">
        <v>-3.4000000000000002E-4</v>
      </c>
      <c r="I1258" s="59">
        <v>1.8799999999999999E-3</v>
      </c>
      <c r="J1258" s="59">
        <v>8.3640000000000006E-2</v>
      </c>
      <c r="K1258" s="59">
        <v>4.2999999999999999E-4</v>
      </c>
      <c r="L1258" s="59">
        <v>1.7000000000000001E-4</v>
      </c>
      <c r="M1258" s="59">
        <v>2.7E-4</v>
      </c>
      <c r="N1258" s="59">
        <v>0.17182</v>
      </c>
      <c r="O1258" s="19">
        <v>198.31309999999999</v>
      </c>
      <c r="P1258" s="19">
        <v>117.3266</v>
      </c>
      <c r="Q1258" s="18">
        <v>4.8460000000000001</v>
      </c>
      <c r="R1258" s="18">
        <v>49.783999999999999</v>
      </c>
      <c r="S1258" s="18">
        <v>9.8670000000000009</v>
      </c>
      <c r="T1258" s="18">
        <v>10.888</v>
      </c>
      <c r="U1258" s="18">
        <v>8.7750000000000004</v>
      </c>
      <c r="V1258" s="18">
        <v>9.6549999999999994</v>
      </c>
    </row>
    <row r="1259" spans="1:22" x14ac:dyDescent="0.25">
      <c r="A1259" s="53">
        <v>43412</v>
      </c>
      <c r="B1259" s="14">
        <v>16</v>
      </c>
      <c r="C1259" s="57">
        <v>540350068000</v>
      </c>
      <c r="D1259" s="57">
        <v>4717246666</v>
      </c>
      <c r="E1259" s="57">
        <v>0</v>
      </c>
      <c r="F1259" s="57">
        <v>603989445397</v>
      </c>
      <c r="G1259" s="59">
        <v>2.81E-3</v>
      </c>
      <c r="H1259" s="59">
        <v>6.6E-4</v>
      </c>
      <c r="I1259" s="59">
        <v>2.14E-3</v>
      </c>
      <c r="J1259" s="59">
        <v>0.13647999999999999</v>
      </c>
      <c r="K1259" s="59">
        <v>1.2600000000000001E-3</v>
      </c>
      <c r="L1259" s="59">
        <v>1E-3</v>
      </c>
      <c r="M1259" s="59">
        <v>2.7E-4</v>
      </c>
      <c r="N1259" s="59">
        <v>0.58599000000000001</v>
      </c>
      <c r="O1259" s="19">
        <v>198.56379999999999</v>
      </c>
      <c r="P1259" s="19">
        <v>117.44370000000001</v>
      </c>
      <c r="Q1259" s="18">
        <v>4.8520000000000003</v>
      </c>
      <c r="R1259" s="18">
        <v>49.929000000000002</v>
      </c>
      <c r="S1259" s="18">
        <v>9.8640000000000008</v>
      </c>
      <c r="T1259" s="18">
        <v>10.888</v>
      </c>
      <c r="U1259" s="18">
        <v>8.7629999999999999</v>
      </c>
      <c r="V1259" s="18">
        <v>9.6370000000000005</v>
      </c>
    </row>
    <row r="1260" spans="1:22" x14ac:dyDescent="0.25">
      <c r="A1260" s="53">
        <v>43413</v>
      </c>
      <c r="B1260" s="14">
        <v>16</v>
      </c>
      <c r="C1260" s="57">
        <v>540350068000</v>
      </c>
      <c r="D1260" s="57">
        <v>4878727606</v>
      </c>
      <c r="E1260" s="57">
        <v>0</v>
      </c>
      <c r="F1260" s="57">
        <v>603513014636</v>
      </c>
      <c r="G1260" s="59">
        <v>2.0200000000000001E-3</v>
      </c>
      <c r="H1260" s="59">
        <v>-4.0000000000000002E-4</v>
      </c>
      <c r="I1260" s="59">
        <v>2.4099999999999998E-3</v>
      </c>
      <c r="J1260" s="59">
        <v>8.5150000000000003E-2</v>
      </c>
      <c r="K1260" s="59">
        <v>-7.9000000000000001E-4</v>
      </c>
      <c r="L1260" s="59">
        <v>-1.06E-3</v>
      </c>
      <c r="M1260" s="59">
        <v>2.7E-4</v>
      </c>
      <c r="N1260" s="59">
        <v>-0.25025999999999998</v>
      </c>
      <c r="O1260" s="19">
        <v>198.40719999999999</v>
      </c>
      <c r="P1260" s="19">
        <v>117.3194</v>
      </c>
      <c r="Q1260" s="18">
        <v>4.8410000000000002</v>
      </c>
      <c r="R1260" s="18">
        <v>49.734000000000002</v>
      </c>
      <c r="S1260" s="18">
        <v>9.8610000000000007</v>
      </c>
      <c r="T1260" s="18">
        <v>10.888</v>
      </c>
      <c r="U1260" s="18">
        <v>8.7750000000000004</v>
      </c>
      <c r="V1260" s="18">
        <v>9.6560000000000006</v>
      </c>
    </row>
    <row r="1261" spans="1:22" x14ac:dyDescent="0.25">
      <c r="A1261" s="53">
        <v>43416</v>
      </c>
      <c r="B1261" s="14">
        <v>16</v>
      </c>
      <c r="C1261" s="57">
        <v>540350068000</v>
      </c>
      <c r="D1261" s="57">
        <v>5363170422</v>
      </c>
      <c r="E1261" s="57">
        <v>0</v>
      </c>
      <c r="F1261" s="57">
        <v>603773142383</v>
      </c>
      <c r="G1261" s="59">
        <v>2.4499999999999999E-3</v>
      </c>
      <c r="H1261" s="59">
        <v>-7.6999999999999996E-4</v>
      </c>
      <c r="I1261" s="59">
        <v>3.2200000000000002E-3</v>
      </c>
      <c r="J1261" s="59">
        <v>7.7229999999999993E-2</v>
      </c>
      <c r="K1261" s="59">
        <v>4.2999999999999999E-4</v>
      </c>
      <c r="L1261" s="59">
        <v>-3.6999999999999999E-4</v>
      </c>
      <c r="M1261" s="59">
        <v>8.0000000000000004E-4</v>
      </c>
      <c r="N1261" s="59">
        <v>5.3830000000000003E-2</v>
      </c>
      <c r="O1261" s="19">
        <v>198.49270000000001</v>
      </c>
      <c r="P1261" s="19">
        <v>117.2757</v>
      </c>
      <c r="Q1261" s="18">
        <v>4.8339999999999996</v>
      </c>
      <c r="R1261" s="18">
        <v>49.68</v>
      </c>
      <c r="S1261" s="18">
        <v>9.8529999999999998</v>
      </c>
      <c r="T1261" s="18">
        <v>10.888</v>
      </c>
      <c r="U1261" s="18">
        <v>8.7840000000000007</v>
      </c>
      <c r="V1261" s="18">
        <v>9.6639999999999997</v>
      </c>
    </row>
    <row r="1262" spans="1:22" x14ac:dyDescent="0.25">
      <c r="A1262" s="53">
        <v>43417</v>
      </c>
      <c r="B1262" s="14">
        <v>16</v>
      </c>
      <c r="C1262" s="57">
        <v>540350068000</v>
      </c>
      <c r="D1262" s="57">
        <v>5524651388</v>
      </c>
      <c r="E1262" s="57">
        <v>0</v>
      </c>
      <c r="F1262" s="57">
        <v>603937945569</v>
      </c>
      <c r="G1262" s="59">
        <v>2.7200000000000002E-3</v>
      </c>
      <c r="H1262" s="59">
        <v>-7.6000000000000004E-4</v>
      </c>
      <c r="I1262" s="59">
        <v>3.49E-3</v>
      </c>
      <c r="J1262" s="59">
        <v>7.9320000000000002E-2</v>
      </c>
      <c r="K1262" s="59">
        <v>2.7E-4</v>
      </c>
      <c r="L1262" s="59">
        <v>1.0000000000000001E-5</v>
      </c>
      <c r="M1262" s="59">
        <v>2.7E-4</v>
      </c>
      <c r="N1262" s="59">
        <v>0.10475</v>
      </c>
      <c r="O1262" s="19">
        <v>198.54689999999999</v>
      </c>
      <c r="P1262" s="19">
        <v>117.2764</v>
      </c>
      <c r="Q1262" s="18">
        <v>4.8310000000000004</v>
      </c>
      <c r="R1262" s="18">
        <v>49.643000000000001</v>
      </c>
      <c r="S1262" s="18">
        <v>9.85</v>
      </c>
      <c r="T1262" s="18">
        <v>10.888</v>
      </c>
      <c r="U1262" s="18">
        <v>8.782</v>
      </c>
      <c r="V1262" s="18">
        <v>9.6639999999999997</v>
      </c>
    </row>
    <row r="1263" spans="1:22" x14ac:dyDescent="0.25">
      <c r="A1263" s="53">
        <v>43418</v>
      </c>
      <c r="B1263" s="14">
        <v>16</v>
      </c>
      <c r="C1263" s="57">
        <v>540350068000</v>
      </c>
      <c r="D1263" s="57">
        <v>5686132228</v>
      </c>
      <c r="E1263" s="57">
        <v>0</v>
      </c>
      <c r="F1263" s="57">
        <v>603760003127</v>
      </c>
      <c r="G1263" s="59">
        <v>2.4299999999999999E-3</v>
      </c>
      <c r="H1263" s="59">
        <v>-1.33E-3</v>
      </c>
      <c r="I1263" s="59">
        <v>3.7499999999999999E-3</v>
      </c>
      <c r="J1263" s="59">
        <v>6.5240000000000006E-2</v>
      </c>
      <c r="K1263" s="59">
        <v>-2.9E-4</v>
      </c>
      <c r="L1263" s="59">
        <v>-5.5999999999999995E-4</v>
      </c>
      <c r="M1263" s="59">
        <v>2.7E-4</v>
      </c>
      <c r="N1263" s="59">
        <v>-0.10198</v>
      </c>
      <c r="O1263" s="19">
        <v>198.48840000000001</v>
      </c>
      <c r="P1263" s="19">
        <v>117.2102</v>
      </c>
      <c r="Q1263" s="18">
        <v>4.827</v>
      </c>
      <c r="R1263" s="18">
        <v>49.594000000000001</v>
      </c>
      <c r="S1263" s="18">
        <v>9.8469999999999995</v>
      </c>
      <c r="T1263" s="18">
        <v>10.888</v>
      </c>
      <c r="U1263" s="18">
        <v>8.7940000000000005</v>
      </c>
      <c r="V1263" s="18">
        <v>9.6750000000000007</v>
      </c>
    </row>
    <row r="1264" spans="1:22" x14ac:dyDescent="0.25">
      <c r="A1264" s="53">
        <v>43419</v>
      </c>
      <c r="B1264" s="14">
        <v>16</v>
      </c>
      <c r="C1264" s="57">
        <v>540350068000</v>
      </c>
      <c r="D1264" s="57">
        <v>5847613200</v>
      </c>
      <c r="E1264" s="57">
        <v>0</v>
      </c>
      <c r="F1264" s="57">
        <v>604003529260</v>
      </c>
      <c r="G1264" s="59">
        <v>2.8300000000000001E-3</v>
      </c>
      <c r="H1264" s="59">
        <v>-1.1900000000000001E-3</v>
      </c>
      <c r="I1264" s="59">
        <v>4.0200000000000001E-3</v>
      </c>
      <c r="J1264" s="59">
        <v>7.1220000000000006E-2</v>
      </c>
      <c r="K1264" s="59">
        <v>4.0000000000000002E-4</v>
      </c>
      <c r="L1264" s="59">
        <v>1.3999999999999999E-4</v>
      </c>
      <c r="M1264" s="59">
        <v>2.7E-4</v>
      </c>
      <c r="N1264" s="59">
        <v>0.15858</v>
      </c>
      <c r="O1264" s="19">
        <v>198.5684</v>
      </c>
      <c r="P1264" s="19">
        <v>117.22620000000001</v>
      </c>
      <c r="Q1264" s="18">
        <v>4.8239999999999998</v>
      </c>
      <c r="R1264" s="18">
        <v>49.54</v>
      </c>
      <c r="S1264" s="18">
        <v>9.8450000000000006</v>
      </c>
      <c r="T1264" s="18">
        <v>10.888</v>
      </c>
      <c r="U1264" s="18">
        <v>8.7880000000000003</v>
      </c>
      <c r="V1264" s="18">
        <v>9.6720000000000006</v>
      </c>
    </row>
    <row r="1265" spans="1:22" x14ac:dyDescent="0.25">
      <c r="A1265" s="53">
        <v>43420</v>
      </c>
      <c r="B1265" s="14">
        <v>16</v>
      </c>
      <c r="C1265" s="57">
        <v>540350068000</v>
      </c>
      <c r="D1265" s="57">
        <v>6009094069</v>
      </c>
      <c r="E1265" s="57">
        <v>0</v>
      </c>
      <c r="F1265" s="57">
        <v>604293204089</v>
      </c>
      <c r="G1265" s="59">
        <v>3.31E-3</v>
      </c>
      <c r="H1265" s="59">
        <v>-9.7999999999999997E-4</v>
      </c>
      <c r="I1265" s="59">
        <v>4.2900000000000004E-3</v>
      </c>
      <c r="J1265" s="59">
        <v>7.8350000000000003E-2</v>
      </c>
      <c r="K1265" s="59">
        <v>4.8000000000000001E-4</v>
      </c>
      <c r="L1265" s="59">
        <v>2.1000000000000001E-4</v>
      </c>
      <c r="M1265" s="59">
        <v>2.7E-4</v>
      </c>
      <c r="N1265" s="59">
        <v>0.19126000000000001</v>
      </c>
      <c r="O1265" s="19">
        <v>198.66370000000001</v>
      </c>
      <c r="P1265" s="19">
        <v>117.2512</v>
      </c>
      <c r="Q1265" s="18">
        <v>4.8250000000000002</v>
      </c>
      <c r="R1265" s="18">
        <v>49.595999999999997</v>
      </c>
      <c r="S1265" s="18">
        <v>9.8420000000000005</v>
      </c>
      <c r="T1265" s="18">
        <v>10.888</v>
      </c>
      <c r="U1265" s="18">
        <v>8.7899999999999991</v>
      </c>
      <c r="V1265" s="18">
        <v>9.6679999999999993</v>
      </c>
    </row>
    <row r="1266" spans="1:22" x14ac:dyDescent="0.25">
      <c r="A1266" s="53">
        <v>43423</v>
      </c>
      <c r="B1266" s="14">
        <v>16</v>
      </c>
      <c r="C1266" s="57">
        <v>540350068000</v>
      </c>
      <c r="D1266" s="57">
        <v>6170575062</v>
      </c>
      <c r="E1266" s="57">
        <v>0</v>
      </c>
      <c r="F1266" s="57">
        <v>604320338563</v>
      </c>
      <c r="G1266" s="59">
        <v>3.3600000000000001E-3</v>
      </c>
      <c r="H1266" s="59">
        <v>-1.1999999999999999E-3</v>
      </c>
      <c r="I1266" s="59">
        <v>4.5599999999999998E-3</v>
      </c>
      <c r="J1266" s="59">
        <v>6.651E-2</v>
      </c>
      <c r="K1266" s="59">
        <v>4.0000000000000003E-5</v>
      </c>
      <c r="L1266" s="59">
        <v>-2.2000000000000001E-4</v>
      </c>
      <c r="M1266" s="59">
        <v>2.7E-4</v>
      </c>
      <c r="N1266" s="59">
        <v>5.4799999999999996E-3</v>
      </c>
      <c r="O1266" s="19">
        <v>198.67259999999999</v>
      </c>
      <c r="P1266" s="19">
        <v>117.22499999999999</v>
      </c>
      <c r="Q1266" s="18">
        <v>4.82</v>
      </c>
      <c r="R1266" s="18">
        <v>49.524999999999999</v>
      </c>
      <c r="S1266" s="18">
        <v>9.8339999999999996</v>
      </c>
      <c r="T1266" s="18">
        <v>10.888</v>
      </c>
      <c r="U1266" s="18">
        <v>8.7919999999999998</v>
      </c>
      <c r="V1266" s="18">
        <v>9.6720000000000006</v>
      </c>
    </row>
    <row r="1267" spans="1:22" x14ac:dyDescent="0.25">
      <c r="A1267" s="53">
        <v>43424</v>
      </c>
      <c r="B1267" s="14">
        <v>16</v>
      </c>
      <c r="C1267" s="57">
        <v>540350068000</v>
      </c>
      <c r="D1267" s="57">
        <v>6655017986</v>
      </c>
      <c r="E1267" s="57">
        <v>0</v>
      </c>
      <c r="F1267" s="57">
        <v>605166762099</v>
      </c>
      <c r="G1267" s="59">
        <v>4.7600000000000003E-3</v>
      </c>
      <c r="H1267" s="59">
        <v>-5.9999999999999995E-4</v>
      </c>
      <c r="I1267" s="59">
        <v>5.3600000000000002E-3</v>
      </c>
      <c r="J1267" s="59">
        <v>9.0579999999999994E-2</v>
      </c>
      <c r="K1267" s="59">
        <v>1.4E-3</v>
      </c>
      <c r="L1267" s="59">
        <v>5.9999999999999995E-4</v>
      </c>
      <c r="M1267" s="59">
        <v>8.0000000000000004E-4</v>
      </c>
      <c r="N1267" s="59">
        <v>0.66674</v>
      </c>
      <c r="O1267" s="19">
        <v>198.95089999999999</v>
      </c>
      <c r="P1267" s="19">
        <v>117.29559999999999</v>
      </c>
      <c r="Q1267" s="18">
        <v>4.8230000000000004</v>
      </c>
      <c r="R1267" s="18">
        <v>49.698999999999998</v>
      </c>
      <c r="S1267" s="18">
        <v>9.8309999999999995</v>
      </c>
      <c r="T1267" s="18">
        <v>10.888</v>
      </c>
      <c r="U1267" s="18">
        <v>8.7929999999999993</v>
      </c>
      <c r="V1267" s="18">
        <v>9.6630000000000003</v>
      </c>
    </row>
    <row r="1268" spans="1:22" x14ac:dyDescent="0.25">
      <c r="A1268" s="53">
        <v>43425</v>
      </c>
      <c r="B1268" s="14">
        <v>16</v>
      </c>
      <c r="C1268" s="57">
        <v>540350068000</v>
      </c>
      <c r="D1268" s="57">
        <v>6816498824</v>
      </c>
      <c r="E1268" s="57">
        <v>0</v>
      </c>
      <c r="F1268" s="57">
        <v>604209849758</v>
      </c>
      <c r="G1268" s="59">
        <v>3.1700000000000001E-3</v>
      </c>
      <c r="H1268" s="59">
        <v>-2.4599999999999999E-3</v>
      </c>
      <c r="I1268" s="59">
        <v>5.6299999999999996E-3</v>
      </c>
      <c r="J1268" s="59">
        <v>5.6619999999999997E-2</v>
      </c>
      <c r="K1268" s="59">
        <v>-1.58E-3</v>
      </c>
      <c r="L1268" s="59">
        <v>-1.8500000000000001E-3</v>
      </c>
      <c r="M1268" s="59">
        <v>2.7E-4</v>
      </c>
      <c r="N1268" s="59">
        <v>-0.43875999999999998</v>
      </c>
      <c r="O1268" s="19">
        <v>198.63630000000001</v>
      </c>
      <c r="P1268" s="19">
        <v>117.0776</v>
      </c>
      <c r="Q1268" s="18">
        <v>4.8079999999999998</v>
      </c>
      <c r="R1268" s="18">
        <v>49.411999999999999</v>
      </c>
      <c r="S1268" s="18">
        <v>9.8279999999999994</v>
      </c>
      <c r="T1268" s="18">
        <v>10.888</v>
      </c>
      <c r="U1268" s="18">
        <v>8.8179999999999996</v>
      </c>
      <c r="V1268" s="18">
        <v>9.6980000000000004</v>
      </c>
    </row>
    <row r="1269" spans="1:22" x14ac:dyDescent="0.25">
      <c r="A1269" s="53">
        <v>43426</v>
      </c>
      <c r="B1269" s="14">
        <v>16</v>
      </c>
      <c r="C1269" s="57">
        <v>540350068000</v>
      </c>
      <c r="D1269" s="57">
        <v>6977979690</v>
      </c>
      <c r="E1269" s="57">
        <v>0</v>
      </c>
      <c r="F1269" s="57">
        <v>604269988740</v>
      </c>
      <c r="G1269" s="59">
        <v>3.2699999999999999E-3</v>
      </c>
      <c r="H1269" s="59">
        <v>-2.6199999999999999E-3</v>
      </c>
      <c r="I1269" s="59">
        <v>5.8999999999999999E-3</v>
      </c>
      <c r="J1269" s="59">
        <v>5.5719999999999999E-2</v>
      </c>
      <c r="K1269" s="59">
        <v>1E-4</v>
      </c>
      <c r="L1269" s="59">
        <v>-1.7000000000000001E-4</v>
      </c>
      <c r="M1269" s="59">
        <v>2.7E-4</v>
      </c>
      <c r="N1269" s="59">
        <v>3.6999999999999998E-2</v>
      </c>
      <c r="O1269" s="19">
        <v>198.65600000000001</v>
      </c>
      <c r="P1269" s="19">
        <v>117.0579</v>
      </c>
      <c r="Q1269" s="18">
        <v>4.8029999999999999</v>
      </c>
      <c r="R1269" s="18">
        <v>49.344999999999999</v>
      </c>
      <c r="S1269" s="18">
        <v>9.8249999999999993</v>
      </c>
      <c r="T1269" s="18">
        <v>10.888</v>
      </c>
      <c r="U1269" s="18">
        <v>8.8179999999999996</v>
      </c>
      <c r="V1269" s="18">
        <v>9.7010000000000005</v>
      </c>
    </row>
    <row r="1270" spans="1:22" x14ac:dyDescent="0.25">
      <c r="A1270" s="53">
        <v>43427</v>
      </c>
      <c r="B1270" s="14">
        <v>16</v>
      </c>
      <c r="C1270" s="57">
        <v>540350068000</v>
      </c>
      <c r="D1270" s="57">
        <v>7139460711</v>
      </c>
      <c r="E1270" s="57">
        <v>0</v>
      </c>
      <c r="F1270" s="57">
        <v>604426213834</v>
      </c>
      <c r="G1270" s="59">
        <v>3.5300000000000002E-3</v>
      </c>
      <c r="H1270" s="59">
        <v>-2.63E-3</v>
      </c>
      <c r="I1270" s="59">
        <v>6.1700000000000001E-3</v>
      </c>
      <c r="J1270" s="59">
        <v>5.7570000000000003E-2</v>
      </c>
      <c r="K1270" s="59">
        <v>2.5999999999999998E-4</v>
      </c>
      <c r="L1270" s="59">
        <v>-1.0000000000000001E-5</v>
      </c>
      <c r="M1270" s="59">
        <v>2.7E-4</v>
      </c>
      <c r="N1270" s="59">
        <v>9.8949999999999996E-2</v>
      </c>
      <c r="O1270" s="19">
        <v>198.70740000000001</v>
      </c>
      <c r="P1270" s="19">
        <v>117.0569</v>
      </c>
      <c r="Q1270" s="18">
        <v>4.8010000000000002</v>
      </c>
      <c r="R1270" s="18">
        <v>49.320999999999998</v>
      </c>
      <c r="S1270" s="18">
        <v>9.8230000000000004</v>
      </c>
      <c r="T1270" s="18">
        <v>10.888</v>
      </c>
      <c r="U1270" s="18">
        <v>8.8170000000000002</v>
      </c>
      <c r="V1270" s="18">
        <v>9.7010000000000005</v>
      </c>
    </row>
    <row r="1271" spans="1:22" x14ac:dyDescent="0.25">
      <c r="A1271" s="53">
        <v>43430</v>
      </c>
      <c r="B1271" s="14">
        <v>16</v>
      </c>
      <c r="C1271" s="57">
        <v>540350068000</v>
      </c>
      <c r="D1271" s="57">
        <v>7623903361</v>
      </c>
      <c r="E1271" s="57">
        <v>0</v>
      </c>
      <c r="F1271" s="57">
        <v>605063904614</v>
      </c>
      <c r="G1271" s="59">
        <v>4.5900000000000003E-3</v>
      </c>
      <c r="H1271" s="59">
        <v>-2.3800000000000002E-3</v>
      </c>
      <c r="I1271" s="59">
        <v>6.9699999999999996E-3</v>
      </c>
      <c r="J1271" s="59">
        <v>6.6430000000000003E-2</v>
      </c>
      <c r="K1271" s="59">
        <v>1.06E-3</v>
      </c>
      <c r="L1271" s="59">
        <v>2.5000000000000001E-4</v>
      </c>
      <c r="M1271" s="59">
        <v>8.0000000000000004E-4</v>
      </c>
      <c r="N1271" s="59">
        <v>0.13689000000000001</v>
      </c>
      <c r="O1271" s="19">
        <v>198.917</v>
      </c>
      <c r="P1271" s="19">
        <v>117.08669999999999</v>
      </c>
      <c r="Q1271" s="18">
        <v>4.7960000000000003</v>
      </c>
      <c r="R1271" s="18">
        <v>49.302</v>
      </c>
      <c r="S1271" s="18">
        <v>9.8140000000000001</v>
      </c>
      <c r="T1271" s="18">
        <v>10.888</v>
      </c>
      <c r="U1271" s="18">
        <v>8.8109999999999999</v>
      </c>
      <c r="V1271" s="18">
        <v>9.6959999999999997</v>
      </c>
    </row>
    <row r="1272" spans="1:22" x14ac:dyDescent="0.25">
      <c r="A1272" s="53">
        <v>43431</v>
      </c>
      <c r="B1272" s="14">
        <v>16</v>
      </c>
      <c r="C1272" s="57">
        <v>540350068000</v>
      </c>
      <c r="D1272" s="57">
        <v>7785384325</v>
      </c>
      <c r="E1272" s="57">
        <v>0</v>
      </c>
      <c r="F1272" s="57">
        <v>604948045463</v>
      </c>
      <c r="G1272" s="59">
        <v>4.4000000000000003E-3</v>
      </c>
      <c r="H1272" s="59">
        <v>-2.8400000000000001E-3</v>
      </c>
      <c r="I1272" s="59">
        <v>7.2399999999999999E-3</v>
      </c>
      <c r="J1272" s="59">
        <v>6.114E-2</v>
      </c>
      <c r="K1272" s="59">
        <v>-1.9000000000000001E-4</v>
      </c>
      <c r="L1272" s="59">
        <v>-4.6000000000000001E-4</v>
      </c>
      <c r="M1272" s="59">
        <v>2.7E-4</v>
      </c>
      <c r="N1272" s="59">
        <v>-6.7510000000000001E-2</v>
      </c>
      <c r="O1272" s="19">
        <v>198.87889999999999</v>
      </c>
      <c r="P1272" s="19">
        <v>117.03270000000001</v>
      </c>
      <c r="Q1272" s="18">
        <v>4.7869999999999999</v>
      </c>
      <c r="R1272" s="18">
        <v>49.128999999999998</v>
      </c>
      <c r="S1272" s="18">
        <v>9.8119999999999994</v>
      </c>
      <c r="T1272" s="18">
        <v>10.888</v>
      </c>
      <c r="U1272" s="18">
        <v>8.8089999999999993</v>
      </c>
      <c r="V1272" s="18">
        <v>9.7040000000000006</v>
      </c>
    </row>
    <row r="1273" spans="1:22" x14ac:dyDescent="0.25">
      <c r="A1273" s="53">
        <v>43432</v>
      </c>
      <c r="B1273" s="14">
        <v>16</v>
      </c>
      <c r="C1273" s="57">
        <v>540350068000</v>
      </c>
      <c r="D1273" s="57">
        <v>7946865256</v>
      </c>
      <c r="E1273" s="57">
        <v>0</v>
      </c>
      <c r="F1273" s="57">
        <v>605163533577</v>
      </c>
      <c r="G1273" s="59">
        <v>4.7600000000000003E-3</v>
      </c>
      <c r="H1273" s="59">
        <v>-2.7499999999999998E-3</v>
      </c>
      <c r="I1273" s="59">
        <v>7.5100000000000002E-3</v>
      </c>
      <c r="J1273" s="59">
        <v>6.3820000000000002E-2</v>
      </c>
      <c r="K1273" s="59">
        <v>3.6000000000000002E-4</v>
      </c>
      <c r="L1273" s="59">
        <v>9.0000000000000006E-5</v>
      </c>
      <c r="M1273" s="59">
        <v>2.7E-4</v>
      </c>
      <c r="N1273" s="59">
        <v>0.13882</v>
      </c>
      <c r="O1273" s="19">
        <v>198.94980000000001</v>
      </c>
      <c r="P1273" s="19">
        <v>117.0432</v>
      </c>
      <c r="Q1273" s="18">
        <v>4.7859999999999996</v>
      </c>
      <c r="R1273" s="18">
        <v>49.142000000000003</v>
      </c>
      <c r="S1273" s="18">
        <v>9.8089999999999993</v>
      </c>
      <c r="T1273" s="18">
        <v>10.888</v>
      </c>
      <c r="U1273" s="18">
        <v>8.81</v>
      </c>
      <c r="V1273" s="18">
        <v>9.702</v>
      </c>
    </row>
    <row r="1274" spans="1:22" x14ac:dyDescent="0.25">
      <c r="A1274" s="53">
        <v>43433</v>
      </c>
      <c r="B1274" s="14">
        <v>16</v>
      </c>
      <c r="C1274" s="57">
        <v>540350068000</v>
      </c>
      <c r="D1274" s="57">
        <v>8108346261</v>
      </c>
      <c r="E1274" s="57">
        <v>0</v>
      </c>
      <c r="F1274" s="57">
        <v>605299895297</v>
      </c>
      <c r="G1274" s="59">
        <v>4.9800000000000001E-3</v>
      </c>
      <c r="H1274" s="59">
        <v>-2.7899999999999999E-3</v>
      </c>
      <c r="I1274" s="59">
        <v>7.7799999999999996E-3</v>
      </c>
      <c r="J1274" s="59">
        <v>6.4570000000000002E-2</v>
      </c>
      <c r="K1274" s="59">
        <v>2.3000000000000001E-4</v>
      </c>
      <c r="L1274" s="59">
        <v>-4.0000000000000003E-5</v>
      </c>
      <c r="M1274" s="59">
        <v>2.7E-4</v>
      </c>
      <c r="N1274" s="59">
        <v>8.5709999999999995E-2</v>
      </c>
      <c r="O1274" s="19">
        <v>198.99459999999999</v>
      </c>
      <c r="P1274" s="19">
        <v>117.03830000000001</v>
      </c>
      <c r="Q1274" s="18">
        <v>4.7830000000000004</v>
      </c>
      <c r="R1274" s="18">
        <v>49.101999999999997</v>
      </c>
      <c r="S1274" s="18">
        <v>9.8059999999999992</v>
      </c>
      <c r="T1274" s="18">
        <v>10.888</v>
      </c>
      <c r="U1274" s="18">
        <v>8.8089999999999993</v>
      </c>
      <c r="V1274" s="18">
        <v>9.7029999999999994</v>
      </c>
    </row>
    <row r="1275" spans="1:22" x14ac:dyDescent="0.25">
      <c r="A1275" s="53">
        <v>43434</v>
      </c>
      <c r="B1275" s="14">
        <v>16</v>
      </c>
      <c r="C1275" s="57">
        <v>540350068000</v>
      </c>
      <c r="D1275" s="57">
        <v>8269827167</v>
      </c>
      <c r="E1275" s="57">
        <v>0</v>
      </c>
      <c r="F1275" s="57">
        <v>606039812425</v>
      </c>
      <c r="G1275" s="59">
        <v>6.2100000000000002E-3</v>
      </c>
      <c r="H1275" s="59">
        <v>-1.83E-3</v>
      </c>
      <c r="I1275" s="59">
        <v>8.0400000000000003E-3</v>
      </c>
      <c r="J1275" s="59">
        <v>7.8259999999999996E-2</v>
      </c>
      <c r="K1275" s="59">
        <v>1.2199999999999999E-3</v>
      </c>
      <c r="L1275" s="59">
        <v>9.6000000000000002E-4</v>
      </c>
      <c r="M1275" s="59">
        <v>2.7E-4</v>
      </c>
      <c r="N1275" s="59">
        <v>0.56189999999999996</v>
      </c>
      <c r="O1275" s="19">
        <v>199.2379</v>
      </c>
      <c r="P1275" s="19">
        <v>117.151</v>
      </c>
      <c r="Q1275" s="18">
        <v>4.7880000000000003</v>
      </c>
      <c r="R1275" s="18">
        <v>49.262</v>
      </c>
      <c r="S1275" s="18">
        <v>9.8040000000000003</v>
      </c>
      <c r="T1275" s="18">
        <v>10.888</v>
      </c>
      <c r="U1275" s="18">
        <v>8.7959999999999994</v>
      </c>
      <c r="V1275" s="18">
        <v>9.6850000000000005</v>
      </c>
    </row>
    <row r="1276" spans="1:22" x14ac:dyDescent="0.25">
      <c r="A1276" s="53">
        <v>43437</v>
      </c>
      <c r="B1276" s="14">
        <v>16</v>
      </c>
      <c r="C1276" s="57">
        <v>548406068000</v>
      </c>
      <c r="D1276" s="57">
        <v>8816239217</v>
      </c>
      <c r="E1276" s="57">
        <v>0</v>
      </c>
      <c r="F1276" s="57">
        <v>614273752590</v>
      </c>
      <c r="G1276" s="59">
        <v>3.3E-4</v>
      </c>
      <c r="H1276" s="59">
        <v>-4.6000000000000001E-4</v>
      </c>
      <c r="I1276" s="59">
        <v>8.0000000000000004E-4</v>
      </c>
      <c r="J1276" s="59">
        <v>4.1300000000000003E-2</v>
      </c>
      <c r="K1276" s="59">
        <v>3.3E-4</v>
      </c>
      <c r="L1276" s="59">
        <v>-4.6000000000000001E-4</v>
      </c>
      <c r="M1276" s="59">
        <v>8.0000000000000004E-4</v>
      </c>
      <c r="N1276" s="59">
        <v>4.1300000000000003E-2</v>
      </c>
      <c r="O1276" s="19">
        <v>199.30420000000001</v>
      </c>
      <c r="P1276" s="19">
        <v>117.0966</v>
      </c>
      <c r="Q1276" s="18">
        <v>4.7619999999999996</v>
      </c>
      <c r="R1276" s="18">
        <v>48.661999999999999</v>
      </c>
      <c r="S1276" s="18">
        <v>9.7159999999999993</v>
      </c>
      <c r="T1276" s="18">
        <v>10.846</v>
      </c>
      <c r="U1276" s="18">
        <v>8.7870000000000008</v>
      </c>
      <c r="V1276" s="18">
        <v>9.6790000000000003</v>
      </c>
    </row>
    <row r="1277" spans="1:22" x14ac:dyDescent="0.25">
      <c r="A1277" s="53">
        <v>43438</v>
      </c>
      <c r="B1277" s="14">
        <v>16</v>
      </c>
      <c r="C1277" s="57">
        <v>548406068000</v>
      </c>
      <c r="D1277" s="57">
        <v>8979490694</v>
      </c>
      <c r="E1277" s="57">
        <v>0</v>
      </c>
      <c r="F1277" s="57">
        <v>614569564824</v>
      </c>
      <c r="G1277" s="59">
        <v>8.0999999999999996E-4</v>
      </c>
      <c r="H1277" s="59">
        <v>-2.5000000000000001E-4</v>
      </c>
      <c r="I1277" s="59">
        <v>1.06E-3</v>
      </c>
      <c r="J1277" s="59">
        <v>7.7109999999999998E-2</v>
      </c>
      <c r="K1277" s="59">
        <v>4.8000000000000001E-4</v>
      </c>
      <c r="L1277" s="59">
        <v>2.2000000000000001E-4</v>
      </c>
      <c r="M1277" s="59">
        <v>2.7E-4</v>
      </c>
      <c r="N1277" s="59">
        <v>0.19211</v>
      </c>
      <c r="O1277" s="19">
        <v>199.40010000000001</v>
      </c>
      <c r="P1277" s="19">
        <v>117.12179999999999</v>
      </c>
      <c r="Q1277" s="18">
        <v>4.7590000000000003</v>
      </c>
      <c r="R1277" s="18">
        <v>48.619</v>
      </c>
      <c r="S1277" s="18">
        <v>9.7129999999999992</v>
      </c>
      <c r="T1277" s="18">
        <v>10.846</v>
      </c>
      <c r="U1277" s="18">
        <v>8.7789999999999999</v>
      </c>
      <c r="V1277" s="18">
        <v>9.6739999999999995</v>
      </c>
    </row>
    <row r="1278" spans="1:22" x14ac:dyDescent="0.25">
      <c r="A1278" s="53">
        <v>43439</v>
      </c>
      <c r="B1278" s="14">
        <v>16</v>
      </c>
      <c r="C1278" s="57">
        <v>548406068000</v>
      </c>
      <c r="D1278" s="57">
        <v>9142742184</v>
      </c>
      <c r="E1278" s="57">
        <v>0</v>
      </c>
      <c r="F1278" s="57">
        <v>614762677808</v>
      </c>
      <c r="G1278" s="59">
        <v>1.1299999999999999E-3</v>
      </c>
      <c r="H1278" s="59">
        <v>-2.0000000000000001E-4</v>
      </c>
      <c r="I1278" s="59">
        <v>1.33E-3</v>
      </c>
      <c r="J1278" s="59">
        <v>8.5849999999999996E-2</v>
      </c>
      <c r="K1278" s="59">
        <v>3.1E-4</v>
      </c>
      <c r="L1278" s="59">
        <v>5.0000000000000002E-5</v>
      </c>
      <c r="M1278" s="59">
        <v>2.7E-4</v>
      </c>
      <c r="N1278" s="59">
        <v>0.12151000000000001</v>
      </c>
      <c r="O1278" s="19">
        <v>199.46279999999999</v>
      </c>
      <c r="P1278" s="19">
        <v>117.1275</v>
      </c>
      <c r="Q1278" s="18">
        <v>4.7569999999999997</v>
      </c>
      <c r="R1278" s="18">
        <v>48.603000000000002</v>
      </c>
      <c r="S1278" s="18">
        <v>9.7110000000000003</v>
      </c>
      <c r="T1278" s="18">
        <v>10.846</v>
      </c>
      <c r="U1278" s="18">
        <v>8.7780000000000005</v>
      </c>
      <c r="V1278" s="18">
        <v>9.673</v>
      </c>
    </row>
    <row r="1279" spans="1:22" x14ac:dyDescent="0.25">
      <c r="A1279" s="53">
        <v>43440</v>
      </c>
      <c r="B1279" s="14">
        <v>16</v>
      </c>
      <c r="C1279" s="57">
        <v>548406068000</v>
      </c>
      <c r="D1279" s="57">
        <v>9305993630</v>
      </c>
      <c r="E1279" s="57">
        <v>0</v>
      </c>
      <c r="F1279" s="57">
        <v>615927832617</v>
      </c>
      <c r="G1279" s="59">
        <v>3.0300000000000001E-3</v>
      </c>
      <c r="H1279" s="59">
        <v>1.4300000000000001E-3</v>
      </c>
      <c r="I1279" s="59">
        <v>1.6000000000000001E-3</v>
      </c>
      <c r="J1279" s="59">
        <v>0.20180000000000001</v>
      </c>
      <c r="K1279" s="59">
        <v>1.9E-3</v>
      </c>
      <c r="L1279" s="59">
        <v>1.6299999999999999E-3</v>
      </c>
      <c r="M1279" s="59">
        <v>2.7E-4</v>
      </c>
      <c r="N1279" s="59">
        <v>0.99595999999999996</v>
      </c>
      <c r="O1279" s="19">
        <v>199.8408</v>
      </c>
      <c r="P1279" s="19">
        <v>117.31870000000001</v>
      </c>
      <c r="Q1279" s="18">
        <v>4.7560000000000002</v>
      </c>
      <c r="R1279" s="18">
        <v>48.57</v>
      </c>
      <c r="S1279" s="18">
        <v>9.7080000000000002</v>
      </c>
      <c r="T1279" s="18">
        <v>10.846</v>
      </c>
      <c r="U1279" s="18">
        <v>8.7330000000000005</v>
      </c>
      <c r="V1279" s="18">
        <v>9.6370000000000005</v>
      </c>
    </row>
    <row r="1280" spans="1:22" x14ac:dyDescent="0.25">
      <c r="A1280" s="53">
        <v>43441</v>
      </c>
      <c r="B1280" s="14">
        <v>16</v>
      </c>
      <c r="C1280" s="57">
        <v>548406068000</v>
      </c>
      <c r="D1280" s="57">
        <v>9469245121</v>
      </c>
      <c r="E1280" s="57">
        <v>0</v>
      </c>
      <c r="F1280" s="57">
        <v>615877809606</v>
      </c>
      <c r="G1280" s="59">
        <v>2.9399999999999999E-3</v>
      </c>
      <c r="H1280" s="59">
        <v>1.08E-3</v>
      </c>
      <c r="I1280" s="59">
        <v>1.8600000000000001E-3</v>
      </c>
      <c r="J1280" s="59">
        <v>0.16571</v>
      </c>
      <c r="K1280" s="59">
        <v>-8.0000000000000007E-5</v>
      </c>
      <c r="L1280" s="59">
        <v>-3.5E-4</v>
      </c>
      <c r="M1280" s="59">
        <v>2.7E-4</v>
      </c>
      <c r="N1280" s="59">
        <v>-2.921E-2</v>
      </c>
      <c r="O1280" s="19">
        <v>199.8246</v>
      </c>
      <c r="P1280" s="19">
        <v>117.27800000000001</v>
      </c>
      <c r="Q1280" s="18">
        <v>4.7539999999999996</v>
      </c>
      <c r="R1280" s="18">
        <v>48.573999999999998</v>
      </c>
      <c r="S1280" s="18">
        <v>9.7050000000000001</v>
      </c>
      <c r="T1280" s="18">
        <v>10.846</v>
      </c>
      <c r="U1280" s="18">
        <v>8.7390000000000008</v>
      </c>
      <c r="V1280" s="18">
        <v>9.6449999999999996</v>
      </c>
    </row>
    <row r="1281" spans="1:22" x14ac:dyDescent="0.25">
      <c r="A1281" s="53">
        <v>43444</v>
      </c>
      <c r="B1281" s="14">
        <v>16</v>
      </c>
      <c r="C1281" s="57">
        <v>548406068000</v>
      </c>
      <c r="D1281" s="57">
        <v>9958999557</v>
      </c>
      <c r="E1281" s="57">
        <v>0</v>
      </c>
      <c r="F1281" s="57">
        <v>616136725919</v>
      </c>
      <c r="G1281" s="59">
        <v>3.3700000000000002E-3</v>
      </c>
      <c r="H1281" s="59">
        <v>7.1000000000000002E-4</v>
      </c>
      <c r="I1281" s="59">
        <v>2.66E-3</v>
      </c>
      <c r="J1281" s="59">
        <v>0.13050999999999999</v>
      </c>
      <c r="K1281" s="59">
        <v>4.2000000000000002E-4</v>
      </c>
      <c r="L1281" s="59">
        <v>-3.6999999999999999E-4</v>
      </c>
      <c r="M1281" s="59">
        <v>8.0000000000000004E-4</v>
      </c>
      <c r="N1281" s="59">
        <v>5.2470000000000003E-2</v>
      </c>
      <c r="O1281" s="19">
        <v>199.90860000000001</v>
      </c>
      <c r="P1281" s="19">
        <v>117.23399999999999</v>
      </c>
      <c r="Q1281" s="18">
        <v>4.7430000000000003</v>
      </c>
      <c r="R1281" s="18">
        <v>48.426000000000002</v>
      </c>
      <c r="S1281" s="18">
        <v>9.6969999999999992</v>
      </c>
      <c r="T1281" s="18">
        <v>10.846</v>
      </c>
      <c r="U1281" s="18">
        <v>8.7430000000000003</v>
      </c>
      <c r="V1281" s="18">
        <v>9.6519999999999992</v>
      </c>
    </row>
    <row r="1282" spans="1:22" x14ac:dyDescent="0.25">
      <c r="A1282" s="53">
        <v>43445</v>
      </c>
      <c r="B1282" s="14">
        <v>16</v>
      </c>
      <c r="C1282" s="57">
        <v>548406068000</v>
      </c>
      <c r="D1282" s="57">
        <v>10122251050</v>
      </c>
      <c r="E1282" s="57">
        <v>0</v>
      </c>
      <c r="F1282" s="57">
        <v>616049980019</v>
      </c>
      <c r="G1282" s="59">
        <v>3.2299999999999998E-3</v>
      </c>
      <c r="H1282" s="59">
        <v>2.9999999999999997E-4</v>
      </c>
      <c r="I1282" s="59">
        <v>2.9199999999999999E-3</v>
      </c>
      <c r="J1282" s="59">
        <v>0.11276</v>
      </c>
      <c r="K1282" s="59">
        <v>-1.3999999999999999E-4</v>
      </c>
      <c r="L1282" s="59">
        <v>-4.0999999999999999E-4</v>
      </c>
      <c r="M1282" s="59">
        <v>2.5999999999999998E-4</v>
      </c>
      <c r="N1282" s="59">
        <v>-5.0090000000000003E-2</v>
      </c>
      <c r="O1282" s="19">
        <v>199.88050000000001</v>
      </c>
      <c r="P1282" s="19">
        <v>117.1863</v>
      </c>
      <c r="Q1282" s="18">
        <v>4.7439999999999998</v>
      </c>
      <c r="R1282" s="18">
        <v>48.505000000000003</v>
      </c>
      <c r="S1282" s="18">
        <v>9.6940000000000008</v>
      </c>
      <c r="T1282" s="18">
        <v>10.846</v>
      </c>
      <c r="U1282" s="18">
        <v>8.7629999999999999</v>
      </c>
      <c r="V1282" s="18">
        <v>9.6620000000000008</v>
      </c>
    </row>
    <row r="1283" spans="1:22" x14ac:dyDescent="0.25">
      <c r="A1283" s="53">
        <v>43446</v>
      </c>
      <c r="B1283" s="14">
        <v>16</v>
      </c>
      <c r="C1283" s="57">
        <v>548406068000</v>
      </c>
      <c r="D1283" s="57">
        <v>10285502446</v>
      </c>
      <c r="E1283" s="57">
        <v>0</v>
      </c>
      <c r="F1283" s="57">
        <v>615479747879</v>
      </c>
      <c r="G1283" s="59">
        <v>2.3E-3</v>
      </c>
      <c r="H1283" s="59">
        <v>-8.8999999999999995E-4</v>
      </c>
      <c r="I1283" s="59">
        <v>3.1900000000000001E-3</v>
      </c>
      <c r="J1283" s="59">
        <v>7.2270000000000001E-2</v>
      </c>
      <c r="K1283" s="59">
        <v>-9.3000000000000005E-4</v>
      </c>
      <c r="L1283" s="59">
        <v>-1.1900000000000001E-3</v>
      </c>
      <c r="M1283" s="59">
        <v>2.5999999999999998E-4</v>
      </c>
      <c r="N1283" s="59">
        <v>-0.28681000000000001</v>
      </c>
      <c r="O1283" s="19">
        <v>199.69540000000001</v>
      </c>
      <c r="P1283" s="19">
        <v>117.0463</v>
      </c>
      <c r="Q1283" s="18">
        <v>4.7380000000000004</v>
      </c>
      <c r="R1283" s="18">
        <v>48.430999999999997</v>
      </c>
      <c r="S1283" s="18">
        <v>9.6910000000000007</v>
      </c>
      <c r="T1283" s="18">
        <v>10.846</v>
      </c>
      <c r="U1283" s="18">
        <v>8.7870000000000008</v>
      </c>
      <c r="V1283" s="18">
        <v>9.6869999999999994</v>
      </c>
    </row>
    <row r="1284" spans="1:22" x14ac:dyDescent="0.25">
      <c r="A1284" s="53">
        <v>43447</v>
      </c>
      <c r="B1284" s="14">
        <v>16</v>
      </c>
      <c r="C1284" s="57">
        <v>548406068000</v>
      </c>
      <c r="D1284" s="57">
        <v>10394253992</v>
      </c>
      <c r="E1284" s="57">
        <v>54500000</v>
      </c>
      <c r="F1284" s="57">
        <v>616453970454</v>
      </c>
      <c r="G1284" s="59">
        <v>3.8800000000000002E-3</v>
      </c>
      <c r="H1284" s="59">
        <v>4.2999999999999999E-4</v>
      </c>
      <c r="I1284" s="59">
        <v>3.46E-3</v>
      </c>
      <c r="J1284" s="59">
        <v>0.11496000000000001</v>
      </c>
      <c r="K1284" s="59">
        <v>1.58E-3</v>
      </c>
      <c r="L1284" s="59">
        <v>1.32E-3</v>
      </c>
      <c r="M1284" s="59">
        <v>2.7E-4</v>
      </c>
      <c r="N1284" s="59">
        <v>0.78120000000000001</v>
      </c>
      <c r="O1284" s="19">
        <v>200.01150000000001</v>
      </c>
      <c r="P1284" s="19">
        <v>117.20099999999999</v>
      </c>
      <c r="Q1284" s="18">
        <v>4.7380000000000004</v>
      </c>
      <c r="R1284" s="18">
        <v>48.429000000000002</v>
      </c>
      <c r="S1284" s="18">
        <v>9.6890000000000001</v>
      </c>
      <c r="T1284" s="18">
        <v>10.846</v>
      </c>
      <c r="U1284" s="18">
        <v>8.7520000000000007</v>
      </c>
      <c r="V1284" s="18">
        <v>9.6590000000000007</v>
      </c>
    </row>
    <row r="1285" spans="1:22" x14ac:dyDescent="0.25">
      <c r="A1285" s="53">
        <v>43448</v>
      </c>
      <c r="B1285" s="14">
        <v>16</v>
      </c>
      <c r="C1285" s="57">
        <v>548406068000</v>
      </c>
      <c r="D1285" s="57">
        <v>10557507067</v>
      </c>
      <c r="E1285" s="57">
        <v>54506719</v>
      </c>
      <c r="F1285" s="57">
        <v>616321299763</v>
      </c>
      <c r="G1285" s="59">
        <v>3.6700000000000001E-3</v>
      </c>
      <c r="H1285" s="59">
        <v>-5.0000000000000002E-5</v>
      </c>
      <c r="I1285" s="59">
        <v>3.7200000000000002E-3</v>
      </c>
      <c r="J1285" s="59">
        <v>0.10013</v>
      </c>
      <c r="K1285" s="59">
        <v>-2.2000000000000001E-4</v>
      </c>
      <c r="L1285" s="59">
        <v>-4.8000000000000001E-4</v>
      </c>
      <c r="M1285" s="59">
        <v>2.5999999999999998E-4</v>
      </c>
      <c r="N1285" s="59">
        <v>-7.5560000000000002E-2</v>
      </c>
      <c r="O1285" s="19">
        <v>199.96850000000001</v>
      </c>
      <c r="P1285" s="19">
        <v>117.1446</v>
      </c>
      <c r="Q1285" s="18">
        <v>4.7359999999999998</v>
      </c>
      <c r="R1285" s="18">
        <v>48.436</v>
      </c>
      <c r="S1285" s="18">
        <v>9.6859999999999999</v>
      </c>
      <c r="T1285" s="18">
        <v>10.846</v>
      </c>
      <c r="U1285" s="18">
        <v>8.7639999999999993</v>
      </c>
      <c r="V1285" s="18">
        <v>9.67</v>
      </c>
    </row>
    <row r="1286" spans="1:22" x14ac:dyDescent="0.25">
      <c r="A1286" s="53">
        <v>43451</v>
      </c>
      <c r="B1286" s="14">
        <v>16</v>
      </c>
      <c r="C1286" s="57">
        <v>548406068000</v>
      </c>
      <c r="D1286" s="57">
        <v>11047266467</v>
      </c>
      <c r="E1286" s="57">
        <v>54526879</v>
      </c>
      <c r="F1286" s="57">
        <v>616944656988</v>
      </c>
      <c r="G1286" s="59">
        <v>4.6800000000000001E-3</v>
      </c>
      <c r="H1286" s="59">
        <v>1.6000000000000001E-4</v>
      </c>
      <c r="I1286" s="59">
        <v>4.5199999999999997E-3</v>
      </c>
      <c r="J1286" s="59">
        <v>0.1055</v>
      </c>
      <c r="K1286" s="59">
        <v>1.01E-3</v>
      </c>
      <c r="L1286" s="59">
        <v>2.2000000000000001E-4</v>
      </c>
      <c r="M1286" s="59">
        <v>7.9000000000000001E-4</v>
      </c>
      <c r="N1286" s="59">
        <v>0.13088</v>
      </c>
      <c r="O1286" s="19">
        <v>200.17070000000001</v>
      </c>
      <c r="P1286" s="19">
        <v>117.17010000000001</v>
      </c>
      <c r="Q1286" s="18">
        <v>4.726</v>
      </c>
      <c r="R1286" s="18">
        <v>48.271000000000001</v>
      </c>
      <c r="S1286" s="18">
        <v>9.6780000000000008</v>
      </c>
      <c r="T1286" s="18">
        <v>10.846</v>
      </c>
      <c r="U1286" s="18">
        <v>8.7520000000000007</v>
      </c>
      <c r="V1286" s="18">
        <v>9.6630000000000003</v>
      </c>
    </row>
    <row r="1287" spans="1:22" x14ac:dyDescent="0.25">
      <c r="A1287" s="53">
        <v>43452</v>
      </c>
      <c r="B1287" s="14">
        <v>16</v>
      </c>
      <c r="C1287" s="57">
        <v>548406068000</v>
      </c>
      <c r="D1287" s="57">
        <v>11210519542</v>
      </c>
      <c r="E1287" s="57">
        <v>54533602</v>
      </c>
      <c r="F1287" s="57">
        <v>618114265642</v>
      </c>
      <c r="G1287" s="59">
        <v>6.5900000000000004E-3</v>
      </c>
      <c r="H1287" s="59">
        <v>1.8E-3</v>
      </c>
      <c r="I1287" s="59">
        <v>4.79E-3</v>
      </c>
      <c r="J1287" s="59">
        <v>0.1424</v>
      </c>
      <c r="K1287" s="59">
        <v>1.9E-3</v>
      </c>
      <c r="L1287" s="59">
        <v>1.6299999999999999E-3</v>
      </c>
      <c r="M1287" s="59">
        <v>2.5999999999999998E-4</v>
      </c>
      <c r="N1287" s="59">
        <v>0.99634</v>
      </c>
      <c r="O1287" s="19">
        <v>200.55019999999999</v>
      </c>
      <c r="P1287" s="19">
        <v>117.3621</v>
      </c>
      <c r="Q1287" s="18">
        <v>4.74</v>
      </c>
      <c r="R1287" s="18">
        <v>48.606999999999999</v>
      </c>
      <c r="S1287" s="18">
        <v>9.6750000000000007</v>
      </c>
      <c r="T1287" s="18">
        <v>10.846</v>
      </c>
      <c r="U1287" s="18">
        <v>8.7370000000000001</v>
      </c>
      <c r="V1287" s="18">
        <v>9.6329999999999991</v>
      </c>
    </row>
    <row r="1288" spans="1:22" x14ac:dyDescent="0.25">
      <c r="A1288" s="53">
        <v>43453</v>
      </c>
      <c r="B1288" s="14">
        <v>16</v>
      </c>
      <c r="C1288" s="57">
        <v>548406068000</v>
      </c>
      <c r="D1288" s="57">
        <v>11373772654</v>
      </c>
      <c r="E1288" s="57">
        <v>54540325</v>
      </c>
      <c r="F1288" s="57">
        <v>618061820201</v>
      </c>
      <c r="G1288" s="59">
        <v>6.4999999999999997E-3</v>
      </c>
      <c r="H1288" s="59">
        <v>1.4499999999999999E-3</v>
      </c>
      <c r="I1288" s="59">
        <v>5.0499999999999998E-3</v>
      </c>
      <c r="J1288" s="59">
        <v>0.13256999999999999</v>
      </c>
      <c r="K1288" s="59">
        <v>-8.0000000000000007E-5</v>
      </c>
      <c r="L1288" s="59">
        <v>-3.5E-4</v>
      </c>
      <c r="M1288" s="59">
        <v>2.5999999999999998E-4</v>
      </c>
      <c r="N1288" s="59">
        <v>-3.0499999999999999E-2</v>
      </c>
      <c r="O1288" s="19">
        <v>200.53319999999999</v>
      </c>
      <c r="P1288" s="19">
        <v>117.32089999999999</v>
      </c>
      <c r="Q1288" s="18">
        <v>4.7320000000000002</v>
      </c>
      <c r="R1288" s="18">
        <v>48.447000000000003</v>
      </c>
      <c r="S1288" s="18">
        <v>9.6720000000000006</v>
      </c>
      <c r="T1288" s="18">
        <v>10.846</v>
      </c>
      <c r="U1288" s="18">
        <v>8.7360000000000007</v>
      </c>
      <c r="V1288" s="18">
        <v>9.6389999999999993</v>
      </c>
    </row>
    <row r="1289" spans="1:22" x14ac:dyDescent="0.25">
      <c r="A1289" s="53">
        <v>43454</v>
      </c>
      <c r="B1289" s="14">
        <v>16</v>
      </c>
      <c r="C1289" s="57">
        <v>548406068000</v>
      </c>
      <c r="D1289" s="57">
        <v>11537025772</v>
      </c>
      <c r="E1289" s="57">
        <v>54547049</v>
      </c>
      <c r="F1289" s="57">
        <v>617329855349</v>
      </c>
      <c r="G1289" s="59">
        <v>5.3099999999999996E-3</v>
      </c>
      <c r="H1289" s="59">
        <v>-1.0000000000000001E-5</v>
      </c>
      <c r="I1289" s="59">
        <v>5.3200000000000001E-3</v>
      </c>
      <c r="J1289" s="59">
        <v>0.10147</v>
      </c>
      <c r="K1289" s="59">
        <v>-1.1800000000000001E-3</v>
      </c>
      <c r="L1289" s="59">
        <v>-1.4499999999999999E-3</v>
      </c>
      <c r="M1289" s="59">
        <v>2.5999999999999998E-4</v>
      </c>
      <c r="N1289" s="59">
        <v>-0.35113</v>
      </c>
      <c r="O1289" s="19">
        <v>200.29570000000001</v>
      </c>
      <c r="P1289" s="19">
        <v>117.15009999999999</v>
      </c>
      <c r="Q1289" s="18">
        <v>4.718</v>
      </c>
      <c r="R1289" s="18">
        <v>48.204999999999998</v>
      </c>
      <c r="S1289" s="18">
        <v>9.6690000000000005</v>
      </c>
      <c r="T1289" s="18">
        <v>10.846</v>
      </c>
      <c r="U1289" s="18">
        <v>8.7550000000000008</v>
      </c>
      <c r="V1289" s="18">
        <v>9.6669999999999998</v>
      </c>
    </row>
    <row r="1290" spans="1:22" x14ac:dyDescent="0.25">
      <c r="A1290" s="53">
        <v>43455</v>
      </c>
      <c r="B1290" s="14">
        <v>16</v>
      </c>
      <c r="C1290" s="57">
        <v>548406068000</v>
      </c>
      <c r="D1290" s="57">
        <v>11700278864</v>
      </c>
      <c r="E1290" s="57">
        <v>54553774</v>
      </c>
      <c r="F1290" s="57">
        <v>618306531401</v>
      </c>
      <c r="G1290" s="59">
        <v>6.8999999999999999E-3</v>
      </c>
      <c r="H1290" s="59">
        <v>1.32E-3</v>
      </c>
      <c r="I1290" s="59">
        <v>5.5799999999999999E-3</v>
      </c>
      <c r="J1290" s="59">
        <v>0.12695000000000001</v>
      </c>
      <c r="K1290" s="59">
        <v>1.58E-3</v>
      </c>
      <c r="L1290" s="59">
        <v>1.32E-3</v>
      </c>
      <c r="M1290" s="59">
        <v>2.5999999999999998E-4</v>
      </c>
      <c r="N1290" s="59">
        <v>0.78069999999999995</v>
      </c>
      <c r="O1290" s="19">
        <v>200.61259999999999</v>
      </c>
      <c r="P1290" s="19">
        <v>117.3053</v>
      </c>
      <c r="Q1290" s="18">
        <v>4.7229999999999999</v>
      </c>
      <c r="R1290" s="18">
        <v>48.332000000000001</v>
      </c>
      <c r="S1290" s="18">
        <v>9.6669999999999998</v>
      </c>
      <c r="T1290" s="18">
        <v>10.846</v>
      </c>
      <c r="U1290" s="18">
        <v>8.7309999999999999</v>
      </c>
      <c r="V1290" s="18">
        <v>9.64</v>
      </c>
    </row>
    <row r="1291" spans="1:22" x14ac:dyDescent="0.25">
      <c r="A1291" s="53">
        <v>43458</v>
      </c>
      <c r="B1291" s="14">
        <v>16</v>
      </c>
      <c r="C1291" s="57">
        <v>548406068000</v>
      </c>
      <c r="D1291" s="57">
        <v>12190038299</v>
      </c>
      <c r="E1291" s="57">
        <v>54573952</v>
      </c>
      <c r="F1291" s="57">
        <v>616489330513</v>
      </c>
      <c r="G1291" s="59">
        <v>3.9399999999999999E-3</v>
      </c>
      <c r="H1291" s="59">
        <v>-2.4399999999999999E-3</v>
      </c>
      <c r="I1291" s="59">
        <v>6.3800000000000003E-3</v>
      </c>
      <c r="J1291" s="59">
        <v>6.164E-2</v>
      </c>
      <c r="K1291" s="59">
        <v>-2.9399999999999999E-3</v>
      </c>
      <c r="L1291" s="59">
        <v>-3.7299999999999998E-3</v>
      </c>
      <c r="M1291" s="59">
        <v>7.9000000000000001E-4</v>
      </c>
      <c r="N1291" s="59">
        <v>-0.30099999999999999</v>
      </c>
      <c r="O1291" s="19">
        <v>200.023</v>
      </c>
      <c r="P1291" s="19">
        <v>116.8652</v>
      </c>
      <c r="Q1291" s="18">
        <v>4.7030000000000003</v>
      </c>
      <c r="R1291" s="18">
        <v>48.073</v>
      </c>
      <c r="S1291" s="18">
        <v>9.6579999999999995</v>
      </c>
      <c r="T1291" s="18">
        <v>10.846</v>
      </c>
      <c r="U1291" s="18">
        <v>8.8119999999999994</v>
      </c>
      <c r="V1291" s="18">
        <v>9.7189999999999994</v>
      </c>
    </row>
    <row r="1292" spans="1:22" x14ac:dyDescent="0.25">
      <c r="A1292" s="53">
        <v>43459</v>
      </c>
      <c r="B1292" s="14">
        <v>16</v>
      </c>
      <c r="C1292" s="57">
        <v>548406068000</v>
      </c>
      <c r="D1292" s="57">
        <v>12353291460</v>
      </c>
      <c r="E1292" s="57">
        <v>54580680</v>
      </c>
      <c r="F1292" s="57">
        <v>619218005148</v>
      </c>
      <c r="G1292" s="59">
        <v>8.3800000000000003E-3</v>
      </c>
      <c r="H1292" s="59">
        <v>1.74E-3</v>
      </c>
      <c r="I1292" s="59">
        <v>6.6499999999999997E-3</v>
      </c>
      <c r="J1292" s="59">
        <v>0.12964000000000001</v>
      </c>
      <c r="K1292" s="59">
        <v>4.4299999999999999E-3</v>
      </c>
      <c r="L1292" s="59">
        <v>4.1599999999999996E-3</v>
      </c>
      <c r="M1292" s="59">
        <v>2.5999999999999998E-4</v>
      </c>
      <c r="N1292" s="59">
        <v>4.0127300000000004</v>
      </c>
      <c r="O1292" s="19">
        <v>200.9083</v>
      </c>
      <c r="P1292" s="19">
        <v>117.3546</v>
      </c>
      <c r="Q1292" s="18">
        <v>4.7210000000000001</v>
      </c>
      <c r="R1292" s="18">
        <v>48.392000000000003</v>
      </c>
      <c r="S1292" s="18">
        <v>9.6560000000000006</v>
      </c>
      <c r="T1292" s="18">
        <v>10.846</v>
      </c>
      <c r="U1292" s="18">
        <v>8.7330000000000005</v>
      </c>
      <c r="V1292" s="18">
        <v>9.6329999999999991</v>
      </c>
    </row>
    <row r="1293" spans="1:22" x14ac:dyDescent="0.25">
      <c r="A1293" s="53">
        <v>43460</v>
      </c>
      <c r="B1293" s="14">
        <v>16</v>
      </c>
      <c r="C1293" s="57">
        <v>548406068000</v>
      </c>
      <c r="D1293" s="57">
        <v>12516544549</v>
      </c>
      <c r="E1293" s="57">
        <v>54587409</v>
      </c>
      <c r="F1293" s="57">
        <v>618428911359</v>
      </c>
      <c r="G1293" s="59">
        <v>7.1000000000000004E-3</v>
      </c>
      <c r="H1293" s="59">
        <v>1.9000000000000001E-4</v>
      </c>
      <c r="I1293" s="59">
        <v>6.9100000000000003E-3</v>
      </c>
      <c r="J1293" s="59">
        <v>0.10441</v>
      </c>
      <c r="K1293" s="59">
        <v>-1.2700000000000001E-3</v>
      </c>
      <c r="L1293" s="59">
        <v>-1.5399999999999999E-3</v>
      </c>
      <c r="M1293" s="59">
        <v>2.5999999999999998E-4</v>
      </c>
      <c r="N1293" s="59">
        <v>-0.37214000000000003</v>
      </c>
      <c r="O1293" s="19">
        <v>200.6523</v>
      </c>
      <c r="P1293" s="19">
        <v>117.1729</v>
      </c>
      <c r="Q1293" s="18">
        <v>4.7060000000000004</v>
      </c>
      <c r="R1293" s="18">
        <v>48.121000000000002</v>
      </c>
      <c r="S1293" s="18">
        <v>9.6530000000000005</v>
      </c>
      <c r="T1293" s="18">
        <v>10.846</v>
      </c>
      <c r="U1293" s="18">
        <v>8.75</v>
      </c>
      <c r="V1293" s="18">
        <v>9.6630000000000003</v>
      </c>
    </row>
    <row r="1294" spans="1:22" x14ac:dyDescent="0.25">
      <c r="A1294" s="53">
        <v>43461</v>
      </c>
      <c r="B1294" s="14">
        <v>16</v>
      </c>
      <c r="C1294" s="57">
        <v>548406068000</v>
      </c>
      <c r="D1294" s="57">
        <v>12679797706</v>
      </c>
      <c r="E1294" s="57">
        <v>54594139</v>
      </c>
      <c r="F1294" s="57">
        <v>618842750627</v>
      </c>
      <c r="G1294" s="59">
        <v>7.77E-3</v>
      </c>
      <c r="H1294" s="59">
        <v>5.9999999999999995E-4</v>
      </c>
      <c r="I1294" s="59">
        <v>7.1799999999999998E-3</v>
      </c>
      <c r="J1294" s="59">
        <v>0.11035</v>
      </c>
      <c r="K1294" s="59">
        <v>6.7000000000000002E-4</v>
      </c>
      <c r="L1294" s="59">
        <v>4.0999999999999999E-4</v>
      </c>
      <c r="M1294" s="59">
        <v>2.5999999999999998E-4</v>
      </c>
      <c r="N1294" s="59">
        <v>0.27655999999999997</v>
      </c>
      <c r="O1294" s="19">
        <v>200.78659999999999</v>
      </c>
      <c r="P1294" s="19">
        <v>117.22069999999999</v>
      </c>
      <c r="Q1294" s="18">
        <v>4.7110000000000003</v>
      </c>
      <c r="R1294" s="18">
        <v>48.256999999999998</v>
      </c>
      <c r="S1294" s="18">
        <v>9.65</v>
      </c>
      <c r="T1294" s="18">
        <v>10.846</v>
      </c>
      <c r="U1294" s="18">
        <v>8.7509999999999994</v>
      </c>
      <c r="V1294" s="18">
        <v>9.6560000000000006</v>
      </c>
    </row>
    <row r="1295" spans="1:22" x14ac:dyDescent="0.25">
      <c r="A1295" s="53">
        <v>43462</v>
      </c>
      <c r="B1295" s="14">
        <v>16</v>
      </c>
      <c r="C1295" s="57">
        <v>548406068000</v>
      </c>
      <c r="D1295" s="57">
        <v>12843050692</v>
      </c>
      <c r="E1295" s="57">
        <v>54600870</v>
      </c>
      <c r="F1295" s="57">
        <v>619460296555</v>
      </c>
      <c r="G1295" s="59">
        <v>8.7799999999999996E-3</v>
      </c>
      <c r="H1295" s="59">
        <v>1.33E-3</v>
      </c>
      <c r="I1295" s="59">
        <v>7.4400000000000004E-3</v>
      </c>
      <c r="J1295" s="59">
        <v>0.12068</v>
      </c>
      <c r="K1295" s="59">
        <v>1E-3</v>
      </c>
      <c r="L1295" s="59">
        <v>7.2999999999999996E-4</v>
      </c>
      <c r="M1295" s="59">
        <v>2.5999999999999998E-4</v>
      </c>
      <c r="N1295" s="59">
        <v>0.43914999999999998</v>
      </c>
      <c r="O1295" s="19">
        <v>200.98689999999999</v>
      </c>
      <c r="P1295" s="19">
        <v>117.3074</v>
      </c>
      <c r="Q1295" s="18">
        <v>4.7080000000000002</v>
      </c>
      <c r="R1295" s="18">
        <v>48.198999999999998</v>
      </c>
      <c r="S1295" s="18">
        <v>9.6470000000000002</v>
      </c>
      <c r="T1295" s="18">
        <v>10.846</v>
      </c>
      <c r="U1295" s="18">
        <v>8.73</v>
      </c>
      <c r="V1295" s="18">
        <v>9.64</v>
      </c>
    </row>
    <row r="1296" spans="1:22" x14ac:dyDescent="0.25">
      <c r="A1296" s="53">
        <v>43465</v>
      </c>
      <c r="B1296" s="14">
        <v>16</v>
      </c>
      <c r="C1296" s="57">
        <v>548406068000</v>
      </c>
      <c r="D1296" s="57">
        <v>13332810102</v>
      </c>
      <c r="E1296" s="57">
        <v>54600870</v>
      </c>
      <c r="F1296" s="57">
        <v>619950055965</v>
      </c>
      <c r="G1296" s="59">
        <v>9.58E-3</v>
      </c>
      <c r="H1296" s="59">
        <v>1.33E-3</v>
      </c>
      <c r="I1296" s="59">
        <v>8.2400000000000008E-3</v>
      </c>
      <c r="J1296" s="59">
        <v>0.11876</v>
      </c>
      <c r="K1296" s="59">
        <v>7.9000000000000001E-4</v>
      </c>
      <c r="L1296" s="59">
        <v>0</v>
      </c>
      <c r="M1296" s="59">
        <v>7.9000000000000001E-4</v>
      </c>
      <c r="N1296" s="59">
        <v>0.10093000000000001</v>
      </c>
      <c r="O1296" s="19">
        <v>201.14590000000001</v>
      </c>
      <c r="P1296" s="19">
        <v>117.3074</v>
      </c>
      <c r="Q1296" s="18">
        <v>4.7080000000000002</v>
      </c>
      <c r="R1296" s="18">
        <v>48.201999999999998</v>
      </c>
      <c r="S1296" s="18">
        <v>9.6389999999999993</v>
      </c>
      <c r="T1296" s="18">
        <v>10.846</v>
      </c>
      <c r="U1296" s="18">
        <v>8.73</v>
      </c>
      <c r="V1296" s="18">
        <v>9.64</v>
      </c>
    </row>
    <row r="1297" spans="1:22" x14ac:dyDescent="0.25">
      <c r="A1297" s="53">
        <v>43473</v>
      </c>
      <c r="B1297" s="14">
        <v>16</v>
      </c>
      <c r="C1297" s="57">
        <v>553096068000</v>
      </c>
      <c r="D1297" s="57">
        <v>14721167706</v>
      </c>
      <c r="E1297" s="57">
        <v>0</v>
      </c>
      <c r="F1297" s="57">
        <v>625289437273</v>
      </c>
      <c r="G1297" s="59">
        <v>7.5000000000000002E-4</v>
      </c>
      <c r="H1297" s="59">
        <v>-1.3600000000000001E-3</v>
      </c>
      <c r="I1297" s="59">
        <v>2.1099999999999999E-3</v>
      </c>
      <c r="J1297" s="59">
        <v>3.4590000000000003E-2</v>
      </c>
      <c r="K1297" s="59">
        <v>7.5000000000000002E-4</v>
      </c>
      <c r="L1297" s="59">
        <v>-1.3600000000000001E-3</v>
      </c>
      <c r="M1297" s="59">
        <v>2.1099999999999999E-3</v>
      </c>
      <c r="N1297" s="59">
        <v>3.4590000000000003E-2</v>
      </c>
      <c r="O1297" s="19">
        <v>201.29580000000001</v>
      </c>
      <c r="P1297" s="19">
        <v>117.14790000000001</v>
      </c>
      <c r="Q1297" s="18">
        <v>4.6580000000000004</v>
      </c>
      <c r="R1297" s="18">
        <v>47.48</v>
      </c>
      <c r="S1297" s="18">
        <v>9.5640000000000001</v>
      </c>
      <c r="T1297" s="18">
        <v>10.83</v>
      </c>
      <c r="U1297" s="18">
        <v>8.7319999999999993</v>
      </c>
      <c r="V1297" s="18">
        <v>9.657</v>
      </c>
    </row>
    <row r="1298" spans="1:22" x14ac:dyDescent="0.25">
      <c r="A1298" s="53">
        <v>43474</v>
      </c>
      <c r="B1298" s="14">
        <v>16</v>
      </c>
      <c r="C1298" s="57">
        <v>553096068000</v>
      </c>
      <c r="D1298" s="57">
        <v>14885580440</v>
      </c>
      <c r="E1298" s="57">
        <v>0</v>
      </c>
      <c r="F1298" s="57">
        <v>626002181245</v>
      </c>
      <c r="G1298" s="59">
        <v>1.89E-3</v>
      </c>
      <c r="H1298" s="59">
        <v>-4.8000000000000001E-4</v>
      </c>
      <c r="I1298" s="59">
        <v>2.3700000000000001E-3</v>
      </c>
      <c r="J1298" s="59">
        <v>7.9420000000000004E-2</v>
      </c>
      <c r="K1298" s="59">
        <v>1.14E-3</v>
      </c>
      <c r="L1298" s="59">
        <v>8.8000000000000003E-4</v>
      </c>
      <c r="M1298" s="59">
        <v>2.5999999999999998E-4</v>
      </c>
      <c r="N1298" s="59">
        <v>0.51559999999999995</v>
      </c>
      <c r="O1298" s="19">
        <v>201.52529999999999</v>
      </c>
      <c r="P1298" s="19">
        <v>117.2509</v>
      </c>
      <c r="Q1298" s="18">
        <v>4.6630000000000003</v>
      </c>
      <c r="R1298" s="18">
        <v>47.628999999999998</v>
      </c>
      <c r="S1298" s="18">
        <v>9.5609999999999999</v>
      </c>
      <c r="T1298" s="18">
        <v>10.83</v>
      </c>
      <c r="U1298" s="18">
        <v>8.7230000000000008</v>
      </c>
      <c r="V1298" s="18">
        <v>9.641</v>
      </c>
    </row>
    <row r="1299" spans="1:22" x14ac:dyDescent="0.25">
      <c r="A1299" s="53">
        <v>43475</v>
      </c>
      <c r="B1299" s="14">
        <v>16</v>
      </c>
      <c r="C1299" s="57">
        <v>553096068000</v>
      </c>
      <c r="D1299" s="57">
        <v>15049993257</v>
      </c>
      <c r="E1299" s="57">
        <v>0</v>
      </c>
      <c r="F1299" s="57">
        <v>625693342378</v>
      </c>
      <c r="G1299" s="59">
        <v>1.39E-3</v>
      </c>
      <c r="H1299" s="59">
        <v>-1.24E-3</v>
      </c>
      <c r="I1299" s="59">
        <v>2.63E-3</v>
      </c>
      <c r="J1299" s="59">
        <v>5.2080000000000001E-2</v>
      </c>
      <c r="K1299" s="59">
        <v>-4.8999999999999998E-4</v>
      </c>
      <c r="L1299" s="59">
        <v>-7.6000000000000004E-4</v>
      </c>
      <c r="M1299" s="59">
        <v>2.5999999999999998E-4</v>
      </c>
      <c r="N1299" s="59">
        <v>-0.16483</v>
      </c>
      <c r="O1299" s="19">
        <v>201.42590000000001</v>
      </c>
      <c r="P1299" s="19">
        <v>117.16200000000001</v>
      </c>
      <c r="Q1299" s="18">
        <v>4.6559999999999997</v>
      </c>
      <c r="R1299" s="18">
        <v>47.503</v>
      </c>
      <c r="S1299" s="18">
        <v>9.5579999999999998</v>
      </c>
      <c r="T1299" s="18">
        <v>10.83</v>
      </c>
      <c r="U1299" s="18">
        <v>8.7330000000000005</v>
      </c>
      <c r="V1299" s="18">
        <v>9.6560000000000006</v>
      </c>
    </row>
    <row r="1300" spans="1:22" x14ac:dyDescent="0.25">
      <c r="A1300" s="53">
        <v>43476</v>
      </c>
      <c r="B1300" s="14">
        <v>16</v>
      </c>
      <c r="C1300" s="57">
        <v>553096068000</v>
      </c>
      <c r="D1300" s="57">
        <v>15214405918</v>
      </c>
      <c r="E1300" s="57">
        <v>0</v>
      </c>
      <c r="F1300" s="57">
        <v>626380055975</v>
      </c>
      <c r="G1300" s="59">
        <v>2.49E-3</v>
      </c>
      <c r="H1300" s="59">
        <v>-4.0000000000000002E-4</v>
      </c>
      <c r="I1300" s="59">
        <v>2.8900000000000002E-3</v>
      </c>
      <c r="J1300" s="59">
        <v>8.6059999999999998E-2</v>
      </c>
      <c r="K1300" s="59">
        <v>1.1000000000000001E-3</v>
      </c>
      <c r="L1300" s="59">
        <v>8.3000000000000001E-4</v>
      </c>
      <c r="M1300" s="59">
        <v>2.5999999999999998E-4</v>
      </c>
      <c r="N1300" s="59">
        <v>0.49238999999999999</v>
      </c>
      <c r="O1300" s="19">
        <v>201.64689999999999</v>
      </c>
      <c r="P1300" s="19">
        <v>117.26009999999999</v>
      </c>
      <c r="Q1300" s="18">
        <v>4.6609999999999996</v>
      </c>
      <c r="R1300" s="18">
        <v>47.665999999999997</v>
      </c>
      <c r="S1300" s="18">
        <v>9.5549999999999997</v>
      </c>
      <c r="T1300" s="18">
        <v>10.83</v>
      </c>
      <c r="U1300" s="18">
        <v>8.7230000000000008</v>
      </c>
      <c r="V1300" s="18">
        <v>9.64</v>
      </c>
    </row>
    <row r="1301" spans="1:22" x14ac:dyDescent="0.25">
      <c r="A1301" s="53">
        <v>43479</v>
      </c>
      <c r="B1301" s="14">
        <v>16</v>
      </c>
      <c r="C1301" s="57">
        <v>553096068000</v>
      </c>
      <c r="D1301" s="57">
        <v>15707644104</v>
      </c>
      <c r="E1301" s="57">
        <v>0</v>
      </c>
      <c r="F1301" s="57">
        <v>626404835695</v>
      </c>
      <c r="G1301" s="59">
        <v>2.5300000000000001E-3</v>
      </c>
      <c r="H1301" s="59">
        <v>-1.15E-3</v>
      </c>
      <c r="I1301" s="59">
        <v>3.6800000000000001E-3</v>
      </c>
      <c r="J1301" s="59">
        <v>6.812E-2</v>
      </c>
      <c r="K1301" s="59">
        <v>4.0000000000000003E-5</v>
      </c>
      <c r="L1301" s="59">
        <v>-7.5000000000000002E-4</v>
      </c>
      <c r="M1301" s="59">
        <v>7.9000000000000001E-4</v>
      </c>
      <c r="N1301" s="59">
        <v>4.8199999999999996E-3</v>
      </c>
      <c r="O1301" s="19">
        <v>201.6549</v>
      </c>
      <c r="P1301" s="19">
        <v>117.1721</v>
      </c>
      <c r="Q1301" s="18">
        <v>4.6470000000000002</v>
      </c>
      <c r="R1301" s="18">
        <v>47.438000000000002</v>
      </c>
      <c r="S1301" s="18">
        <v>9.5470000000000006</v>
      </c>
      <c r="T1301" s="18">
        <v>10.83</v>
      </c>
      <c r="U1301" s="18">
        <v>8.7270000000000003</v>
      </c>
      <c r="V1301" s="18">
        <v>9.6539999999999999</v>
      </c>
    </row>
    <row r="1302" spans="1:22" x14ac:dyDescent="0.25">
      <c r="A1302" s="53">
        <v>43480</v>
      </c>
      <c r="B1302" s="14">
        <v>16</v>
      </c>
      <c r="C1302" s="57">
        <v>553096068000</v>
      </c>
      <c r="D1302" s="57">
        <v>15872056817</v>
      </c>
      <c r="E1302" s="57">
        <v>0</v>
      </c>
      <c r="F1302" s="57">
        <v>621046956149</v>
      </c>
      <c r="G1302" s="59">
        <v>-6.0400000000000002E-3</v>
      </c>
      <c r="H1302" s="59">
        <v>-9.9900000000000006E-3</v>
      </c>
      <c r="I1302" s="59">
        <v>3.9500000000000004E-3</v>
      </c>
      <c r="J1302" s="59">
        <v>-0.13716</v>
      </c>
      <c r="K1302" s="59">
        <v>-8.5500000000000003E-3</v>
      </c>
      <c r="L1302" s="59">
        <v>-8.8199999999999997E-3</v>
      </c>
      <c r="M1302" s="59">
        <v>2.5999999999999998E-4</v>
      </c>
      <c r="N1302" s="59">
        <v>-0.95652000000000004</v>
      </c>
      <c r="O1302" s="19">
        <v>199.93010000000001</v>
      </c>
      <c r="P1302" s="19">
        <v>116.1353</v>
      </c>
      <c r="Q1302" s="18">
        <v>4.5789999999999997</v>
      </c>
      <c r="R1302" s="18">
        <v>46.121000000000002</v>
      </c>
      <c r="S1302" s="18">
        <v>9.5449999999999999</v>
      </c>
      <c r="T1302" s="18">
        <v>10.83</v>
      </c>
      <c r="U1302" s="18">
        <v>8.8420000000000005</v>
      </c>
      <c r="V1302" s="18">
        <v>9.83</v>
      </c>
    </row>
    <row r="1303" spans="1:22" x14ac:dyDescent="0.25">
      <c r="A1303" s="53">
        <v>43481</v>
      </c>
      <c r="B1303" s="14">
        <v>16</v>
      </c>
      <c r="C1303" s="57">
        <v>553096068000</v>
      </c>
      <c r="D1303" s="57">
        <v>16036469498</v>
      </c>
      <c r="E1303" s="57">
        <v>0</v>
      </c>
      <c r="F1303" s="57">
        <v>619431307403</v>
      </c>
      <c r="G1303" s="59">
        <v>-8.6300000000000005E-3</v>
      </c>
      <c r="H1303" s="59">
        <v>-1.2840000000000001E-2</v>
      </c>
      <c r="I1303" s="59">
        <v>4.2100000000000002E-3</v>
      </c>
      <c r="J1303" s="59">
        <v>-0.17940999999999999</v>
      </c>
      <c r="K1303" s="59">
        <v>-2.5999999999999999E-3</v>
      </c>
      <c r="L1303" s="59">
        <v>-2.8700000000000002E-3</v>
      </c>
      <c r="M1303" s="59">
        <v>2.5999999999999998E-4</v>
      </c>
      <c r="N1303" s="59">
        <v>-0.61355999999999999</v>
      </c>
      <c r="O1303" s="19">
        <v>199.40989999999999</v>
      </c>
      <c r="P1303" s="19">
        <v>115.80110000000001</v>
      </c>
      <c r="Q1303" s="18">
        <v>4.5609999999999999</v>
      </c>
      <c r="R1303" s="18">
        <v>45.828000000000003</v>
      </c>
      <c r="S1303" s="18">
        <v>9.5419999999999998</v>
      </c>
      <c r="T1303" s="18">
        <v>10.83</v>
      </c>
      <c r="U1303" s="18">
        <v>8.8949999999999996</v>
      </c>
      <c r="V1303" s="18">
        <v>9.89</v>
      </c>
    </row>
    <row r="1304" spans="1:22" x14ac:dyDescent="0.25">
      <c r="A1304" s="53">
        <v>43482</v>
      </c>
      <c r="B1304" s="14">
        <v>16</v>
      </c>
      <c r="C1304" s="57">
        <v>553096068000</v>
      </c>
      <c r="D1304" s="57">
        <v>16200882317</v>
      </c>
      <c r="E1304" s="57">
        <v>0</v>
      </c>
      <c r="F1304" s="57">
        <v>617930752259</v>
      </c>
      <c r="G1304" s="59">
        <v>-1.103E-2</v>
      </c>
      <c r="H1304" s="59">
        <v>-1.55E-2</v>
      </c>
      <c r="I1304" s="59">
        <v>4.47E-3</v>
      </c>
      <c r="J1304" s="59">
        <v>-0.21193000000000001</v>
      </c>
      <c r="K1304" s="59">
        <v>-2.4199999999999998E-3</v>
      </c>
      <c r="L1304" s="59">
        <v>-2.6900000000000001E-3</v>
      </c>
      <c r="M1304" s="59">
        <v>2.7E-4</v>
      </c>
      <c r="N1304" s="59">
        <v>-0.58740000000000003</v>
      </c>
      <c r="O1304" s="19">
        <v>198.92689999999999</v>
      </c>
      <c r="P1304" s="19">
        <v>115.4885</v>
      </c>
      <c r="Q1304" s="18">
        <v>4.5490000000000004</v>
      </c>
      <c r="R1304" s="18">
        <v>45.722999999999999</v>
      </c>
      <c r="S1304" s="18">
        <v>9.5389999999999997</v>
      </c>
      <c r="T1304" s="18">
        <v>10.83</v>
      </c>
      <c r="U1304" s="18">
        <v>8.9390000000000001</v>
      </c>
      <c r="V1304" s="18">
        <v>9.9499999999999993</v>
      </c>
    </row>
    <row r="1305" spans="1:22" x14ac:dyDescent="0.25">
      <c r="A1305" s="53">
        <v>43483</v>
      </c>
      <c r="B1305" s="14">
        <v>16</v>
      </c>
      <c r="C1305" s="57">
        <v>553096068000</v>
      </c>
      <c r="D1305" s="57">
        <v>16365295071</v>
      </c>
      <c r="E1305" s="57">
        <v>0</v>
      </c>
      <c r="F1305" s="57">
        <v>619107661640</v>
      </c>
      <c r="G1305" s="59">
        <v>-9.1500000000000001E-3</v>
      </c>
      <c r="H1305" s="59">
        <v>-1.388E-2</v>
      </c>
      <c r="I1305" s="59">
        <v>4.7400000000000003E-3</v>
      </c>
      <c r="J1305" s="59">
        <v>-0.17002</v>
      </c>
      <c r="K1305" s="59">
        <v>1.9E-3</v>
      </c>
      <c r="L1305" s="59">
        <v>1.64E-3</v>
      </c>
      <c r="M1305" s="59">
        <v>2.7E-4</v>
      </c>
      <c r="N1305" s="59">
        <v>1.00274</v>
      </c>
      <c r="O1305" s="19">
        <v>199.3058</v>
      </c>
      <c r="P1305" s="19">
        <v>115.6786</v>
      </c>
      <c r="Q1305" s="18">
        <v>4.5629999999999997</v>
      </c>
      <c r="R1305" s="18">
        <v>46.070999999999998</v>
      </c>
      <c r="S1305" s="18">
        <v>9.5359999999999996</v>
      </c>
      <c r="T1305" s="18">
        <v>10.83</v>
      </c>
      <c r="U1305" s="18">
        <v>8.9220000000000006</v>
      </c>
      <c r="V1305" s="18">
        <v>9.9190000000000005</v>
      </c>
    </row>
    <row r="1306" spans="1:22" x14ac:dyDescent="0.25">
      <c r="A1306" s="53">
        <v>43486</v>
      </c>
      <c r="B1306" s="14">
        <v>16</v>
      </c>
      <c r="C1306" s="57">
        <v>553096068000</v>
      </c>
      <c r="D1306" s="57">
        <v>16858533261</v>
      </c>
      <c r="E1306" s="57">
        <v>0</v>
      </c>
      <c r="F1306" s="57">
        <v>622732577902</v>
      </c>
      <c r="G1306" s="59">
        <v>-3.3500000000000001E-3</v>
      </c>
      <c r="H1306" s="59">
        <v>-8.8699999999999994E-3</v>
      </c>
      <c r="I1306" s="59">
        <v>5.5300000000000002E-3</v>
      </c>
      <c r="J1306" s="59">
        <v>-5.6599999999999998E-2</v>
      </c>
      <c r="K1306" s="59">
        <v>5.8599999999999998E-3</v>
      </c>
      <c r="L1306" s="59">
        <v>5.0600000000000003E-3</v>
      </c>
      <c r="M1306" s="59">
        <v>8.0000000000000004E-4</v>
      </c>
      <c r="N1306" s="59">
        <v>1.0345800000000001</v>
      </c>
      <c r="O1306" s="19">
        <v>200.4727</v>
      </c>
      <c r="P1306" s="19">
        <v>116.2666</v>
      </c>
      <c r="Q1306" s="18">
        <v>4.5979999999999999</v>
      </c>
      <c r="R1306" s="18">
        <v>46.804000000000002</v>
      </c>
      <c r="S1306" s="18">
        <v>9.5280000000000005</v>
      </c>
      <c r="T1306" s="18">
        <v>10.83</v>
      </c>
      <c r="U1306" s="18">
        <v>8.8789999999999996</v>
      </c>
      <c r="V1306" s="18">
        <v>9.8190000000000008</v>
      </c>
    </row>
    <row r="1307" spans="1:22" x14ac:dyDescent="0.25">
      <c r="A1307" s="53">
        <v>43487</v>
      </c>
      <c r="B1307" s="14">
        <v>16</v>
      </c>
      <c r="C1307" s="57">
        <v>553096068000</v>
      </c>
      <c r="D1307" s="57">
        <v>17022945874</v>
      </c>
      <c r="E1307" s="57">
        <v>0</v>
      </c>
      <c r="F1307" s="57">
        <v>618589943330</v>
      </c>
      <c r="G1307" s="59">
        <v>-9.9799999999999993E-3</v>
      </c>
      <c r="H1307" s="59">
        <v>-1.5769999999999999E-2</v>
      </c>
      <c r="I1307" s="59">
        <v>5.79E-3</v>
      </c>
      <c r="J1307" s="59">
        <v>-0.15325</v>
      </c>
      <c r="K1307" s="59">
        <v>-6.6499999999999997E-3</v>
      </c>
      <c r="L1307" s="59">
        <v>-6.9199999999999999E-3</v>
      </c>
      <c r="M1307" s="59">
        <v>2.5999999999999998E-4</v>
      </c>
      <c r="N1307" s="59">
        <v>-0.91251000000000004</v>
      </c>
      <c r="O1307" s="19">
        <v>199.13910000000001</v>
      </c>
      <c r="P1307" s="19">
        <v>115.458</v>
      </c>
      <c r="Q1307" s="18">
        <v>4.5330000000000004</v>
      </c>
      <c r="R1307" s="18">
        <v>45.475000000000001</v>
      </c>
      <c r="S1307" s="18">
        <v>9.5250000000000004</v>
      </c>
      <c r="T1307" s="18">
        <v>10.83</v>
      </c>
      <c r="U1307" s="18">
        <v>8.9459999999999997</v>
      </c>
      <c r="V1307" s="18">
        <v>9.9540000000000006</v>
      </c>
    </row>
    <row r="1308" spans="1:22" x14ac:dyDescent="0.25">
      <c r="A1308" s="53">
        <v>43488</v>
      </c>
      <c r="B1308" s="14">
        <v>16</v>
      </c>
      <c r="C1308" s="57">
        <v>553096068000</v>
      </c>
      <c r="D1308" s="57">
        <v>17187358652</v>
      </c>
      <c r="E1308" s="57">
        <v>0</v>
      </c>
      <c r="F1308" s="57">
        <v>615407515965</v>
      </c>
      <c r="G1308" s="59">
        <v>-1.507E-2</v>
      </c>
      <c r="H1308" s="59">
        <v>-2.112E-2</v>
      </c>
      <c r="I1308" s="59">
        <v>6.0499999999999998E-3</v>
      </c>
      <c r="J1308" s="59">
        <v>-0.21414</v>
      </c>
      <c r="K1308" s="59">
        <v>-5.1399999999999996E-3</v>
      </c>
      <c r="L1308" s="59">
        <v>-5.4099999999999999E-3</v>
      </c>
      <c r="M1308" s="59">
        <v>2.7E-4</v>
      </c>
      <c r="N1308" s="59">
        <v>-0.84780999999999995</v>
      </c>
      <c r="O1308" s="19">
        <v>198.1146</v>
      </c>
      <c r="P1308" s="19">
        <v>114.8296</v>
      </c>
      <c r="Q1308" s="18">
        <v>4.4870000000000001</v>
      </c>
      <c r="R1308" s="18">
        <v>44.595999999999997</v>
      </c>
      <c r="S1308" s="18">
        <v>9.5229999999999997</v>
      </c>
      <c r="T1308" s="18">
        <v>10.83</v>
      </c>
      <c r="U1308" s="18">
        <v>9.0129999999999999</v>
      </c>
      <c r="V1308" s="18">
        <v>10.061999999999999</v>
      </c>
    </row>
    <row r="1309" spans="1:22" x14ac:dyDescent="0.25">
      <c r="A1309" s="53">
        <v>43489</v>
      </c>
      <c r="B1309" s="14">
        <v>16</v>
      </c>
      <c r="C1309" s="57">
        <v>553096068000</v>
      </c>
      <c r="D1309" s="57">
        <v>17351771439</v>
      </c>
      <c r="E1309" s="57">
        <v>0</v>
      </c>
      <c r="F1309" s="57">
        <v>615429906552</v>
      </c>
      <c r="G1309" s="59">
        <v>-1.503E-2</v>
      </c>
      <c r="H1309" s="59">
        <v>-2.1350000000000001E-2</v>
      </c>
      <c r="I1309" s="59">
        <v>6.3200000000000001E-3</v>
      </c>
      <c r="J1309" s="59">
        <v>-0.20577000000000001</v>
      </c>
      <c r="K1309" s="59">
        <v>4.0000000000000003E-5</v>
      </c>
      <c r="L1309" s="59">
        <v>-2.3000000000000001E-4</v>
      </c>
      <c r="M1309" s="59">
        <v>2.7E-4</v>
      </c>
      <c r="N1309" s="59">
        <v>1.337E-2</v>
      </c>
      <c r="O1309" s="19">
        <v>198.12180000000001</v>
      </c>
      <c r="P1309" s="19">
        <v>114.803</v>
      </c>
      <c r="Q1309" s="18">
        <v>4.4889999999999999</v>
      </c>
      <c r="R1309" s="18">
        <v>44.723999999999997</v>
      </c>
      <c r="S1309" s="18">
        <v>9.52</v>
      </c>
      <c r="T1309" s="18">
        <v>10.83</v>
      </c>
      <c r="U1309" s="18">
        <v>9.0229999999999997</v>
      </c>
      <c r="V1309" s="18">
        <v>10.07</v>
      </c>
    </row>
    <row r="1310" spans="1:22" x14ac:dyDescent="0.25">
      <c r="A1310" s="53">
        <v>43490</v>
      </c>
      <c r="B1310" s="14">
        <v>16</v>
      </c>
      <c r="C1310" s="57">
        <v>553096068000</v>
      </c>
      <c r="D1310" s="57">
        <v>17516184145</v>
      </c>
      <c r="E1310" s="57">
        <v>0</v>
      </c>
      <c r="F1310" s="57">
        <v>615575091694</v>
      </c>
      <c r="G1310" s="59">
        <v>-1.4800000000000001E-2</v>
      </c>
      <c r="H1310" s="59">
        <v>-2.138E-2</v>
      </c>
      <c r="I1310" s="59">
        <v>6.5799999999999999E-3</v>
      </c>
      <c r="J1310" s="59">
        <v>-0.19564999999999999</v>
      </c>
      <c r="K1310" s="59">
        <v>2.4000000000000001E-4</v>
      </c>
      <c r="L1310" s="59">
        <v>-3.0000000000000001E-5</v>
      </c>
      <c r="M1310" s="59">
        <v>2.7E-4</v>
      </c>
      <c r="N1310" s="59">
        <v>8.9910000000000004E-2</v>
      </c>
      <c r="O1310" s="19">
        <v>198.16849999999999</v>
      </c>
      <c r="P1310" s="19">
        <v>114.7993</v>
      </c>
      <c r="Q1310" s="18">
        <v>4.4870000000000001</v>
      </c>
      <c r="R1310" s="18">
        <v>44.701000000000001</v>
      </c>
      <c r="S1310" s="18">
        <v>9.5169999999999995</v>
      </c>
      <c r="T1310" s="18">
        <v>10.83</v>
      </c>
      <c r="U1310" s="18">
        <v>9.0239999999999991</v>
      </c>
      <c r="V1310" s="18">
        <v>10.071</v>
      </c>
    </row>
    <row r="1311" spans="1:22" x14ac:dyDescent="0.25">
      <c r="A1311" s="53">
        <v>43494</v>
      </c>
      <c r="B1311" s="14">
        <v>16</v>
      </c>
      <c r="C1311" s="57">
        <v>553096068000</v>
      </c>
      <c r="D1311" s="57">
        <v>18173835126</v>
      </c>
      <c r="E1311" s="57">
        <v>0</v>
      </c>
      <c r="F1311" s="57">
        <v>616314343825</v>
      </c>
      <c r="G1311" s="59">
        <v>-1.362E-2</v>
      </c>
      <c r="H1311" s="59">
        <v>-2.1250000000000002E-2</v>
      </c>
      <c r="I1311" s="59">
        <v>7.6299999999999996E-3</v>
      </c>
      <c r="J1311" s="59">
        <v>-0.15851000000000001</v>
      </c>
      <c r="K1311" s="59">
        <v>1.1999999999999999E-3</v>
      </c>
      <c r="L1311" s="59">
        <v>1.2999999999999999E-4</v>
      </c>
      <c r="M1311" s="59">
        <v>1.07E-3</v>
      </c>
      <c r="N1311" s="59">
        <v>0.11574</v>
      </c>
      <c r="O1311" s="19">
        <v>198.40649999999999</v>
      </c>
      <c r="P1311" s="19">
        <v>114.8147</v>
      </c>
      <c r="Q1311" s="18">
        <v>4.4779999999999998</v>
      </c>
      <c r="R1311" s="18">
        <v>44.616999999999997</v>
      </c>
      <c r="S1311" s="18">
        <v>9.5060000000000002</v>
      </c>
      <c r="T1311" s="18">
        <v>10.83</v>
      </c>
      <c r="U1311" s="18">
        <v>9.02</v>
      </c>
      <c r="V1311" s="18">
        <v>10.069000000000001</v>
      </c>
    </row>
    <row r="1312" spans="1:22" x14ac:dyDescent="0.25">
      <c r="A1312" s="53">
        <v>43495</v>
      </c>
      <c r="B1312" s="14">
        <v>16</v>
      </c>
      <c r="C1312" s="57">
        <v>553096068000</v>
      </c>
      <c r="D1312" s="57">
        <v>18338247862</v>
      </c>
      <c r="E1312" s="57">
        <v>0</v>
      </c>
      <c r="F1312" s="57">
        <v>618020746954</v>
      </c>
      <c r="G1312" s="59">
        <v>-1.089E-2</v>
      </c>
      <c r="H1312" s="59">
        <v>-1.8780000000000002E-2</v>
      </c>
      <c r="I1312" s="59">
        <v>7.8899999999999994E-3</v>
      </c>
      <c r="J1312" s="59">
        <v>-0.12470000000000001</v>
      </c>
      <c r="K1312" s="59">
        <v>2.7699999999999999E-3</v>
      </c>
      <c r="L1312" s="59">
        <v>2.5000000000000001E-3</v>
      </c>
      <c r="M1312" s="59">
        <v>2.7E-4</v>
      </c>
      <c r="N1312" s="59">
        <v>1.7433700000000001</v>
      </c>
      <c r="O1312" s="19">
        <v>198.95590000000001</v>
      </c>
      <c r="P1312" s="19">
        <v>115.10420000000001</v>
      </c>
      <c r="Q1312" s="18">
        <v>4.4859999999999998</v>
      </c>
      <c r="R1312" s="18">
        <v>44.722999999999999</v>
      </c>
      <c r="S1312" s="18">
        <v>9.5030000000000001</v>
      </c>
      <c r="T1312" s="18">
        <v>10.83</v>
      </c>
      <c r="U1312" s="18">
        <v>8.9719999999999995</v>
      </c>
      <c r="V1312" s="18">
        <v>10.013999999999999</v>
      </c>
    </row>
    <row r="1313" spans="1:22" x14ac:dyDescent="0.25">
      <c r="A1313" s="53">
        <v>43496</v>
      </c>
      <c r="B1313" s="14">
        <v>16</v>
      </c>
      <c r="C1313" s="57">
        <v>553096068000</v>
      </c>
      <c r="D1313" s="57">
        <v>18502660537</v>
      </c>
      <c r="E1313" s="57">
        <v>0</v>
      </c>
      <c r="F1313" s="57">
        <v>620966594940</v>
      </c>
      <c r="G1313" s="59">
        <v>-6.1700000000000001E-3</v>
      </c>
      <c r="H1313" s="59">
        <v>-1.4330000000000001E-2</v>
      </c>
      <c r="I1313" s="59">
        <v>8.1600000000000006E-3</v>
      </c>
      <c r="J1313" s="59">
        <v>-7.0309999999999997E-2</v>
      </c>
      <c r="K1313" s="59">
        <v>4.7699999999999999E-3</v>
      </c>
      <c r="L1313" s="59">
        <v>4.4999999999999997E-3</v>
      </c>
      <c r="M1313" s="59">
        <v>2.7E-4</v>
      </c>
      <c r="N1313" s="59">
        <v>4.6727299999999996</v>
      </c>
      <c r="O1313" s="19">
        <v>199.9042</v>
      </c>
      <c r="P1313" s="19">
        <v>115.6264</v>
      </c>
      <c r="Q1313" s="18">
        <v>4.5129999999999999</v>
      </c>
      <c r="R1313" s="18">
        <v>45.281999999999996</v>
      </c>
      <c r="S1313" s="18">
        <v>9.5009999999999994</v>
      </c>
      <c r="T1313" s="18">
        <v>10.83</v>
      </c>
      <c r="U1313" s="18">
        <v>8.9030000000000005</v>
      </c>
      <c r="V1313" s="18">
        <v>9.9209999999999994</v>
      </c>
    </row>
    <row r="1314" spans="1:22" x14ac:dyDescent="0.25">
      <c r="A1314" s="53">
        <v>43497</v>
      </c>
      <c r="B1314" s="14">
        <v>16</v>
      </c>
      <c r="C1314" s="57">
        <v>566746068000</v>
      </c>
      <c r="D1314" s="57">
        <v>18973449873</v>
      </c>
      <c r="E1314" s="57">
        <v>0</v>
      </c>
      <c r="F1314" s="57">
        <v>632205434300</v>
      </c>
      <c r="G1314" s="59">
        <v>-4.3499999999999997E-3</v>
      </c>
      <c r="H1314" s="59">
        <v>-4.62E-3</v>
      </c>
      <c r="I1314" s="59">
        <v>2.5999999999999998E-4</v>
      </c>
      <c r="J1314" s="59">
        <v>-0.79657</v>
      </c>
      <c r="K1314" s="59">
        <v>-4.3499999999999997E-3</v>
      </c>
      <c r="L1314" s="59">
        <v>-4.62E-3</v>
      </c>
      <c r="M1314" s="59">
        <v>2.5999999999999998E-4</v>
      </c>
      <c r="N1314" s="59">
        <v>-0.79657</v>
      </c>
      <c r="O1314" s="19">
        <v>199.03389999999999</v>
      </c>
      <c r="P1314" s="19">
        <v>115.0924</v>
      </c>
      <c r="Q1314" s="18">
        <v>4.5090000000000003</v>
      </c>
      <c r="R1314" s="18">
        <v>44.764000000000003</v>
      </c>
      <c r="S1314" s="18">
        <v>9.468</v>
      </c>
      <c r="T1314" s="18">
        <v>10.802</v>
      </c>
      <c r="U1314" s="18">
        <v>8.9879999999999995</v>
      </c>
      <c r="V1314" s="18">
        <v>10.009</v>
      </c>
    </row>
    <row r="1315" spans="1:22" x14ac:dyDescent="0.25">
      <c r="A1315" s="53">
        <v>43500</v>
      </c>
      <c r="B1315" s="14">
        <v>16</v>
      </c>
      <c r="C1315" s="57">
        <v>566746068000</v>
      </c>
      <c r="D1315" s="57">
        <v>19477584672</v>
      </c>
      <c r="E1315" s="57">
        <v>0</v>
      </c>
      <c r="F1315" s="57">
        <v>632558482382</v>
      </c>
      <c r="G1315" s="59">
        <v>-3.8E-3</v>
      </c>
      <c r="H1315" s="59">
        <v>-4.8599999999999997E-3</v>
      </c>
      <c r="I1315" s="59">
        <v>1.06E-3</v>
      </c>
      <c r="J1315" s="59">
        <v>-0.29331000000000002</v>
      </c>
      <c r="K1315" s="59">
        <v>5.5999999999999995E-4</v>
      </c>
      <c r="L1315" s="59">
        <v>-2.4000000000000001E-4</v>
      </c>
      <c r="M1315" s="59">
        <v>8.0000000000000004E-4</v>
      </c>
      <c r="N1315" s="59">
        <v>7.0279999999999995E-2</v>
      </c>
      <c r="O1315" s="19">
        <v>199.14510000000001</v>
      </c>
      <c r="P1315" s="19">
        <v>115.06489999999999</v>
      </c>
      <c r="Q1315" s="18">
        <v>4.5</v>
      </c>
      <c r="R1315" s="18">
        <v>44.66</v>
      </c>
      <c r="S1315" s="18">
        <v>9.4600000000000009</v>
      </c>
      <c r="T1315" s="18">
        <v>10.802</v>
      </c>
      <c r="U1315" s="18">
        <v>8.9860000000000007</v>
      </c>
      <c r="V1315" s="18">
        <v>10.013999999999999</v>
      </c>
    </row>
    <row r="1316" spans="1:22" x14ac:dyDescent="0.25">
      <c r="A1316" s="53">
        <v>43501</v>
      </c>
      <c r="B1316" s="14">
        <v>16</v>
      </c>
      <c r="C1316" s="57">
        <v>566746068000</v>
      </c>
      <c r="D1316" s="57">
        <v>19645629660</v>
      </c>
      <c r="E1316" s="57">
        <v>0</v>
      </c>
      <c r="F1316" s="57">
        <v>632331647844</v>
      </c>
      <c r="G1316" s="59">
        <v>-4.15E-3</v>
      </c>
      <c r="H1316" s="59">
        <v>-5.4799999999999996E-3</v>
      </c>
      <c r="I1316" s="59">
        <v>1.32E-3</v>
      </c>
      <c r="J1316" s="59">
        <v>-0.26207999999999998</v>
      </c>
      <c r="K1316" s="59">
        <v>-3.6000000000000002E-4</v>
      </c>
      <c r="L1316" s="59">
        <v>-6.2E-4</v>
      </c>
      <c r="M1316" s="59">
        <v>2.7E-4</v>
      </c>
      <c r="N1316" s="59">
        <v>-0.1227</v>
      </c>
      <c r="O1316" s="19">
        <v>199.0737</v>
      </c>
      <c r="P1316" s="19">
        <v>114.99299999999999</v>
      </c>
      <c r="Q1316" s="18">
        <v>4.4950000000000001</v>
      </c>
      <c r="R1316" s="18">
        <v>44.61</v>
      </c>
      <c r="S1316" s="18">
        <v>9.4570000000000007</v>
      </c>
      <c r="T1316" s="18">
        <v>10.802</v>
      </c>
      <c r="U1316" s="18">
        <v>8.9949999999999992</v>
      </c>
      <c r="V1316" s="18">
        <v>10.028</v>
      </c>
    </row>
    <row r="1317" spans="1:22" x14ac:dyDescent="0.25">
      <c r="A1317" s="53">
        <v>43502</v>
      </c>
      <c r="B1317" s="14">
        <v>16</v>
      </c>
      <c r="C1317" s="57">
        <v>566746068000</v>
      </c>
      <c r="D1317" s="57">
        <v>19813674600</v>
      </c>
      <c r="E1317" s="57">
        <v>0</v>
      </c>
      <c r="F1317" s="57">
        <v>633231098447</v>
      </c>
      <c r="G1317" s="59">
        <v>-2.7399999999999998E-3</v>
      </c>
      <c r="H1317" s="59">
        <v>-4.3299999999999996E-3</v>
      </c>
      <c r="I1317" s="59">
        <v>1.5900000000000001E-3</v>
      </c>
      <c r="J1317" s="59">
        <v>-0.15362000000000001</v>
      </c>
      <c r="K1317" s="59">
        <v>1.42E-3</v>
      </c>
      <c r="L1317" s="59">
        <v>1.16E-3</v>
      </c>
      <c r="M1317" s="59">
        <v>2.7E-4</v>
      </c>
      <c r="N1317" s="59">
        <v>0.68003999999999998</v>
      </c>
      <c r="O1317" s="19">
        <v>199.3569</v>
      </c>
      <c r="P1317" s="19">
        <v>115.1262</v>
      </c>
      <c r="Q1317" s="18">
        <v>4.4960000000000004</v>
      </c>
      <c r="R1317" s="18">
        <v>44.658000000000001</v>
      </c>
      <c r="S1317" s="18">
        <v>9.4540000000000006</v>
      </c>
      <c r="T1317" s="18">
        <v>10.802</v>
      </c>
      <c r="U1317" s="18">
        <v>8.9640000000000004</v>
      </c>
      <c r="V1317" s="18">
        <v>10.003</v>
      </c>
    </row>
    <row r="1318" spans="1:22" x14ac:dyDescent="0.25">
      <c r="A1318" s="53">
        <v>43503</v>
      </c>
      <c r="B1318" s="14">
        <v>16</v>
      </c>
      <c r="C1318" s="57">
        <v>566746068000</v>
      </c>
      <c r="D1318" s="57">
        <v>18953764471</v>
      </c>
      <c r="E1318" s="57">
        <v>1027954950</v>
      </c>
      <c r="F1318" s="57">
        <v>633322420739</v>
      </c>
      <c r="G1318" s="59">
        <v>-2.5899999999999999E-3</v>
      </c>
      <c r="H1318" s="59">
        <v>-4.45E-3</v>
      </c>
      <c r="I1318" s="59">
        <v>1.8500000000000001E-3</v>
      </c>
      <c r="J1318" s="59">
        <v>-0.12667</v>
      </c>
      <c r="K1318" s="59">
        <v>1.3999999999999999E-4</v>
      </c>
      <c r="L1318" s="59">
        <v>-1.2E-4</v>
      </c>
      <c r="M1318" s="59">
        <v>2.7E-4</v>
      </c>
      <c r="N1318" s="59">
        <v>5.4050000000000001E-2</v>
      </c>
      <c r="O1318" s="19">
        <v>199.38560000000001</v>
      </c>
      <c r="P1318" s="19">
        <v>115.1122</v>
      </c>
      <c r="Q1318" s="18">
        <v>4.4939999999999998</v>
      </c>
      <c r="R1318" s="18">
        <v>44.67</v>
      </c>
      <c r="S1318" s="18">
        <v>9.452</v>
      </c>
      <c r="T1318" s="18">
        <v>10.802</v>
      </c>
      <c r="U1318" s="18">
        <v>8.9450000000000003</v>
      </c>
      <c r="V1318" s="18">
        <v>10.006</v>
      </c>
    </row>
    <row r="1319" spans="1:22" x14ac:dyDescent="0.25">
      <c r="A1319" s="53">
        <v>43504</v>
      </c>
      <c r="B1319" s="14">
        <v>16</v>
      </c>
      <c r="C1319" s="57">
        <v>566746068000</v>
      </c>
      <c r="D1319" s="57">
        <v>19121902093</v>
      </c>
      <c r="E1319" s="57">
        <v>1028074643</v>
      </c>
      <c r="F1319" s="57">
        <v>636642968216</v>
      </c>
      <c r="G1319" s="59">
        <v>2.64E-3</v>
      </c>
      <c r="H1319" s="59">
        <v>5.1999999999999995E-4</v>
      </c>
      <c r="I1319" s="59">
        <v>2.1199999999999999E-3</v>
      </c>
      <c r="J1319" s="59">
        <v>0.12758</v>
      </c>
      <c r="K1319" s="59">
        <v>5.2399999999999999E-3</v>
      </c>
      <c r="L1319" s="59">
        <v>4.9800000000000001E-3</v>
      </c>
      <c r="M1319" s="59">
        <v>2.7E-4</v>
      </c>
      <c r="N1319" s="59">
        <v>5.7444300000000004</v>
      </c>
      <c r="O1319" s="19">
        <v>200.43100000000001</v>
      </c>
      <c r="P1319" s="19">
        <v>115.6862</v>
      </c>
      <c r="Q1319" s="18">
        <v>4.5309999999999997</v>
      </c>
      <c r="R1319" s="18">
        <v>45.421999999999997</v>
      </c>
      <c r="S1319" s="18">
        <v>9.4489999999999998</v>
      </c>
      <c r="T1319" s="18">
        <v>10.802</v>
      </c>
      <c r="U1319" s="18">
        <v>8.8859999999999992</v>
      </c>
      <c r="V1319" s="18">
        <v>9.9060000000000006</v>
      </c>
    </row>
    <row r="1320" spans="1:22" x14ac:dyDescent="0.25">
      <c r="A1320" s="53">
        <v>43507</v>
      </c>
      <c r="B1320" s="14">
        <v>16</v>
      </c>
      <c r="C1320" s="57">
        <v>566746068000</v>
      </c>
      <c r="D1320" s="57">
        <v>19626314606</v>
      </c>
      <c r="E1320" s="57">
        <v>1028433765</v>
      </c>
      <c r="F1320" s="57">
        <v>634729795284</v>
      </c>
      <c r="G1320" s="59">
        <v>-3.8000000000000002E-4</v>
      </c>
      <c r="H1320" s="59">
        <v>-3.29E-3</v>
      </c>
      <c r="I1320" s="59">
        <v>2.9099999999999998E-3</v>
      </c>
      <c r="J1320" s="59">
        <v>-1.2460000000000001E-2</v>
      </c>
      <c r="K1320" s="59">
        <v>-3.0100000000000001E-3</v>
      </c>
      <c r="L1320" s="59">
        <v>-3.8E-3</v>
      </c>
      <c r="M1320" s="59">
        <v>7.9000000000000001E-4</v>
      </c>
      <c r="N1320" s="59">
        <v>-0.30662</v>
      </c>
      <c r="O1320" s="19">
        <v>199.8287</v>
      </c>
      <c r="P1320" s="19">
        <v>115.24590000000001</v>
      </c>
      <c r="Q1320" s="18">
        <v>4.492</v>
      </c>
      <c r="R1320" s="18">
        <v>44.706000000000003</v>
      </c>
      <c r="S1320" s="18">
        <v>9.4410000000000007</v>
      </c>
      <c r="T1320" s="18">
        <v>10.802</v>
      </c>
      <c r="U1320" s="18">
        <v>8.9290000000000003</v>
      </c>
      <c r="V1320" s="18">
        <v>9.9819999999999993</v>
      </c>
    </row>
    <row r="1321" spans="1:22" x14ac:dyDescent="0.25">
      <c r="A1321" s="53">
        <v>43508</v>
      </c>
      <c r="B1321" s="14">
        <v>16</v>
      </c>
      <c r="C1321" s="57">
        <v>566746068000</v>
      </c>
      <c r="D1321" s="57">
        <v>19794452149</v>
      </c>
      <c r="E1321" s="57">
        <v>1028553514</v>
      </c>
      <c r="F1321" s="57">
        <v>634579131333</v>
      </c>
      <c r="G1321" s="59">
        <v>-6.2E-4</v>
      </c>
      <c r="H1321" s="59">
        <v>-3.79E-3</v>
      </c>
      <c r="I1321" s="59">
        <v>3.1800000000000001E-3</v>
      </c>
      <c r="J1321" s="59">
        <v>-1.8540000000000001E-2</v>
      </c>
      <c r="K1321" s="59">
        <v>-2.4000000000000001E-4</v>
      </c>
      <c r="L1321" s="59">
        <v>-5.0000000000000001E-4</v>
      </c>
      <c r="M1321" s="59">
        <v>2.7E-4</v>
      </c>
      <c r="N1321" s="59">
        <v>-8.3000000000000004E-2</v>
      </c>
      <c r="O1321" s="19">
        <v>199.78120000000001</v>
      </c>
      <c r="P1321" s="19">
        <v>115.1878</v>
      </c>
      <c r="Q1321" s="18">
        <v>4.4889999999999999</v>
      </c>
      <c r="R1321" s="18">
        <v>44.698</v>
      </c>
      <c r="S1321" s="18">
        <v>9.4380000000000006</v>
      </c>
      <c r="T1321" s="18">
        <v>10.802</v>
      </c>
      <c r="U1321" s="18">
        <v>8.9459999999999997</v>
      </c>
      <c r="V1321" s="18">
        <v>9.9939999999999998</v>
      </c>
    </row>
    <row r="1322" spans="1:22" x14ac:dyDescent="0.25">
      <c r="A1322" s="53">
        <v>43509</v>
      </c>
      <c r="B1322" s="14">
        <v>16</v>
      </c>
      <c r="C1322" s="57">
        <v>566746068000</v>
      </c>
      <c r="D1322" s="57">
        <v>19962589644</v>
      </c>
      <c r="E1322" s="57">
        <v>1028673278</v>
      </c>
      <c r="F1322" s="57">
        <v>633809299092</v>
      </c>
      <c r="G1322" s="59">
        <v>-1.83E-3</v>
      </c>
      <c r="H1322" s="59">
        <v>-5.2700000000000004E-3</v>
      </c>
      <c r="I1322" s="59">
        <v>3.4399999999999999E-3</v>
      </c>
      <c r="J1322" s="59">
        <v>-5.006E-2</v>
      </c>
      <c r="K1322" s="59">
        <v>-1.2099999999999999E-3</v>
      </c>
      <c r="L1322" s="59">
        <v>-1.48E-3</v>
      </c>
      <c r="M1322" s="59">
        <v>2.7E-4</v>
      </c>
      <c r="N1322" s="59">
        <v>-0.35793000000000003</v>
      </c>
      <c r="O1322" s="19">
        <v>199.53890000000001</v>
      </c>
      <c r="P1322" s="19">
        <v>115.017</v>
      </c>
      <c r="Q1322" s="18">
        <v>4.4779999999999998</v>
      </c>
      <c r="R1322" s="18">
        <v>44.526000000000003</v>
      </c>
      <c r="S1322" s="18">
        <v>9.4350000000000005</v>
      </c>
      <c r="T1322" s="18">
        <v>10.802</v>
      </c>
      <c r="U1322" s="18">
        <v>8.9649999999999999</v>
      </c>
      <c r="V1322" s="18">
        <v>10.026</v>
      </c>
    </row>
    <row r="1323" spans="1:22" x14ac:dyDescent="0.25">
      <c r="A1323" s="53">
        <v>43510</v>
      </c>
      <c r="B1323" s="14">
        <v>16</v>
      </c>
      <c r="C1323" s="57">
        <v>566746068000</v>
      </c>
      <c r="D1323" s="57">
        <v>20130727199</v>
      </c>
      <c r="E1323" s="57">
        <v>1028793055</v>
      </c>
      <c r="F1323" s="57">
        <v>634306738924</v>
      </c>
      <c r="G1323" s="59">
        <v>-1.0399999999999999E-3</v>
      </c>
      <c r="H1323" s="59">
        <v>-4.7499999999999999E-3</v>
      </c>
      <c r="I1323" s="59">
        <v>3.7100000000000002E-3</v>
      </c>
      <c r="J1323" s="59">
        <v>-2.6870000000000002E-2</v>
      </c>
      <c r="K1323" s="59">
        <v>7.7999999999999999E-4</v>
      </c>
      <c r="L1323" s="59">
        <v>5.1999999999999995E-4</v>
      </c>
      <c r="M1323" s="59">
        <v>2.7E-4</v>
      </c>
      <c r="N1323" s="59">
        <v>0.33156000000000002</v>
      </c>
      <c r="O1323" s="19">
        <v>199.69550000000001</v>
      </c>
      <c r="P1323" s="19">
        <v>115.077</v>
      </c>
      <c r="Q1323" s="18">
        <v>4.476</v>
      </c>
      <c r="R1323" s="18">
        <v>44.487000000000002</v>
      </c>
      <c r="S1323" s="18">
        <v>9.4320000000000004</v>
      </c>
      <c r="T1323" s="18">
        <v>10.802</v>
      </c>
      <c r="U1323" s="18">
        <v>8.952</v>
      </c>
      <c r="V1323" s="18">
        <v>10.013</v>
      </c>
    </row>
    <row r="1324" spans="1:22" x14ac:dyDescent="0.25">
      <c r="A1324" s="53">
        <v>43511</v>
      </c>
      <c r="B1324" s="14">
        <v>16</v>
      </c>
      <c r="C1324" s="57">
        <v>566746068000</v>
      </c>
      <c r="D1324" s="57">
        <v>20298864648</v>
      </c>
      <c r="E1324" s="57">
        <v>1028912846</v>
      </c>
      <c r="F1324" s="57">
        <v>635246145409</v>
      </c>
      <c r="G1324" s="59">
        <v>4.4000000000000002E-4</v>
      </c>
      <c r="H1324" s="59">
        <v>-3.5400000000000002E-3</v>
      </c>
      <c r="I1324" s="59">
        <v>3.9699999999999996E-3</v>
      </c>
      <c r="J1324" s="59">
        <v>1.065E-2</v>
      </c>
      <c r="K1324" s="59">
        <v>1.48E-3</v>
      </c>
      <c r="L1324" s="59">
        <v>1.2199999999999999E-3</v>
      </c>
      <c r="M1324" s="59">
        <v>2.7E-4</v>
      </c>
      <c r="N1324" s="59">
        <v>0.71628999999999998</v>
      </c>
      <c r="O1324" s="19">
        <v>199.99119999999999</v>
      </c>
      <c r="P1324" s="19">
        <v>115.2174</v>
      </c>
      <c r="Q1324" s="18">
        <v>4.484</v>
      </c>
      <c r="R1324" s="18">
        <v>44.667999999999999</v>
      </c>
      <c r="S1324" s="18">
        <v>9.43</v>
      </c>
      <c r="T1324" s="18">
        <v>10.802</v>
      </c>
      <c r="U1324" s="18">
        <v>8.9369999999999994</v>
      </c>
      <c r="V1324" s="18">
        <v>9.9890000000000008</v>
      </c>
    </row>
    <row r="1325" spans="1:22" x14ac:dyDescent="0.25">
      <c r="A1325" s="53">
        <v>43514</v>
      </c>
      <c r="B1325" s="14">
        <v>16</v>
      </c>
      <c r="C1325" s="57">
        <v>566746068000</v>
      </c>
      <c r="D1325" s="57">
        <v>17115689531</v>
      </c>
      <c r="E1325" s="57">
        <v>4717192260</v>
      </c>
      <c r="F1325" s="57">
        <v>636128021125</v>
      </c>
      <c r="G1325" s="59">
        <v>1.82E-3</v>
      </c>
      <c r="H1325" s="59">
        <v>-2.9399999999999999E-3</v>
      </c>
      <c r="I1325" s="59">
        <v>4.7699999999999999E-3</v>
      </c>
      <c r="J1325" s="59">
        <v>3.7650000000000003E-2</v>
      </c>
      <c r="K1325" s="59">
        <v>1.39E-3</v>
      </c>
      <c r="L1325" s="59">
        <v>5.9000000000000003E-4</v>
      </c>
      <c r="M1325" s="59">
        <v>8.0000000000000004E-4</v>
      </c>
      <c r="N1325" s="59">
        <v>0.18387000000000001</v>
      </c>
      <c r="O1325" s="19">
        <v>200.2689</v>
      </c>
      <c r="P1325" s="19">
        <v>115.286</v>
      </c>
      <c r="Q1325" s="18">
        <v>4.4779999999999998</v>
      </c>
      <c r="R1325" s="18">
        <v>44.533999999999999</v>
      </c>
      <c r="S1325" s="18">
        <v>9.4209999999999994</v>
      </c>
      <c r="T1325" s="18">
        <v>10.802</v>
      </c>
      <c r="U1325" s="18">
        <v>8.9209999999999994</v>
      </c>
      <c r="V1325" s="18">
        <v>9.9749999999999996</v>
      </c>
    </row>
    <row r="1326" spans="1:22" x14ac:dyDescent="0.25">
      <c r="A1326" s="53">
        <v>43515</v>
      </c>
      <c r="B1326" s="14">
        <v>16</v>
      </c>
      <c r="C1326" s="57">
        <v>566746068000</v>
      </c>
      <c r="D1326" s="57">
        <v>17284159250</v>
      </c>
      <c r="E1326" s="57">
        <v>4717741522</v>
      </c>
      <c r="F1326" s="57">
        <v>638438881822</v>
      </c>
      <c r="G1326" s="59">
        <v>5.4599999999999996E-3</v>
      </c>
      <c r="H1326" s="59">
        <v>4.2999999999999999E-4</v>
      </c>
      <c r="I1326" s="59">
        <v>5.0299999999999997E-3</v>
      </c>
      <c r="J1326" s="59">
        <v>0.11035</v>
      </c>
      <c r="K1326" s="59">
        <v>3.63E-3</v>
      </c>
      <c r="L1326" s="59">
        <v>3.3700000000000002E-3</v>
      </c>
      <c r="M1326" s="59">
        <v>2.7E-4</v>
      </c>
      <c r="N1326" s="59">
        <v>2.7566700000000002</v>
      </c>
      <c r="O1326" s="19">
        <v>200.99639999999999</v>
      </c>
      <c r="P1326" s="19">
        <v>115.676</v>
      </c>
      <c r="Q1326" s="18">
        <v>4.492</v>
      </c>
      <c r="R1326" s="18">
        <v>44.835999999999999</v>
      </c>
      <c r="S1326" s="18">
        <v>9.4190000000000005</v>
      </c>
      <c r="T1326" s="18">
        <v>10.802</v>
      </c>
      <c r="U1326" s="18">
        <v>8.8290000000000006</v>
      </c>
      <c r="V1326" s="18">
        <v>9.9030000000000005</v>
      </c>
    </row>
    <row r="1327" spans="1:22" x14ac:dyDescent="0.25">
      <c r="A1327" s="53">
        <v>43516</v>
      </c>
      <c r="B1327" s="14">
        <v>16</v>
      </c>
      <c r="C1327" s="57">
        <v>566746068000</v>
      </c>
      <c r="D1327" s="57">
        <v>17452628908</v>
      </c>
      <c r="E1327" s="57">
        <v>4718290849</v>
      </c>
      <c r="F1327" s="57">
        <v>637890031532</v>
      </c>
      <c r="G1327" s="59">
        <v>4.5999999999999999E-3</v>
      </c>
      <c r="H1327" s="59">
        <v>-6.9999999999999999E-4</v>
      </c>
      <c r="I1327" s="59">
        <v>5.3E-3</v>
      </c>
      <c r="J1327" s="59">
        <v>8.7349999999999997E-2</v>
      </c>
      <c r="K1327" s="59">
        <v>-8.5999999999999998E-4</v>
      </c>
      <c r="L1327" s="59">
        <v>-1.1199999999999999E-3</v>
      </c>
      <c r="M1327" s="59">
        <v>2.5999999999999998E-4</v>
      </c>
      <c r="N1327" s="59">
        <v>-0.26941999999999999</v>
      </c>
      <c r="O1327" s="19">
        <v>200.8236</v>
      </c>
      <c r="P1327" s="19">
        <v>115.5453</v>
      </c>
      <c r="Q1327" s="18">
        <v>4.4880000000000004</v>
      </c>
      <c r="R1327" s="18">
        <v>44.792999999999999</v>
      </c>
      <c r="S1327" s="18">
        <v>9.4160000000000004</v>
      </c>
      <c r="T1327" s="18">
        <v>10.802</v>
      </c>
      <c r="U1327" s="18">
        <v>8.86</v>
      </c>
      <c r="V1327" s="18">
        <v>9.9290000000000003</v>
      </c>
    </row>
    <row r="1328" spans="1:22" x14ac:dyDescent="0.25">
      <c r="A1328" s="53">
        <v>43517</v>
      </c>
      <c r="B1328" s="14">
        <v>16</v>
      </c>
      <c r="C1328" s="57">
        <v>566746068000</v>
      </c>
      <c r="D1328" s="57">
        <v>17621098761</v>
      </c>
      <c r="E1328" s="57">
        <v>4718840239</v>
      </c>
      <c r="F1328" s="57">
        <v>639020751716</v>
      </c>
      <c r="G1328" s="59">
        <v>6.3800000000000003E-3</v>
      </c>
      <c r="H1328" s="59">
        <v>8.0999999999999996E-4</v>
      </c>
      <c r="I1328" s="59">
        <v>5.5700000000000003E-3</v>
      </c>
      <c r="J1328" s="59">
        <v>0.11688</v>
      </c>
      <c r="K1328" s="59">
        <v>1.7700000000000001E-3</v>
      </c>
      <c r="L1328" s="59">
        <v>1.5100000000000001E-3</v>
      </c>
      <c r="M1328" s="59">
        <v>2.5999999999999998E-4</v>
      </c>
      <c r="N1328" s="59">
        <v>0.90869999999999995</v>
      </c>
      <c r="O1328" s="19">
        <v>201.17959999999999</v>
      </c>
      <c r="P1328" s="19">
        <v>115.7204</v>
      </c>
      <c r="Q1328" s="18">
        <v>4.4939999999999998</v>
      </c>
      <c r="R1328" s="18">
        <v>44.932000000000002</v>
      </c>
      <c r="S1328" s="18">
        <v>9.4130000000000003</v>
      </c>
      <c r="T1328" s="18">
        <v>10.802</v>
      </c>
      <c r="U1328" s="18">
        <v>8.8350000000000009</v>
      </c>
      <c r="V1328" s="18">
        <v>9.8970000000000002</v>
      </c>
    </row>
    <row r="1329" spans="1:22" x14ac:dyDescent="0.25">
      <c r="A1329" s="53">
        <v>43518</v>
      </c>
      <c r="B1329" s="14">
        <v>16</v>
      </c>
      <c r="C1329" s="57">
        <v>566746068000</v>
      </c>
      <c r="D1329" s="57">
        <v>17789568323</v>
      </c>
      <c r="E1329" s="57">
        <v>4719389693</v>
      </c>
      <c r="F1329" s="57">
        <v>638946473601</v>
      </c>
      <c r="G1329" s="59">
        <v>6.2599999999999999E-3</v>
      </c>
      <c r="H1329" s="59">
        <v>4.2999999999999999E-4</v>
      </c>
      <c r="I1329" s="59">
        <v>5.8300000000000001E-3</v>
      </c>
      <c r="J1329" s="59">
        <v>0.10914</v>
      </c>
      <c r="K1329" s="59">
        <v>-1.2E-4</v>
      </c>
      <c r="L1329" s="59">
        <v>-3.8000000000000002E-4</v>
      </c>
      <c r="M1329" s="59">
        <v>2.5999999999999998E-4</v>
      </c>
      <c r="N1329" s="59">
        <v>-4.1540000000000001E-2</v>
      </c>
      <c r="O1329" s="19">
        <v>201.15620000000001</v>
      </c>
      <c r="P1329" s="19">
        <v>115.67610000000001</v>
      </c>
      <c r="Q1329" s="18">
        <v>4.492</v>
      </c>
      <c r="R1329" s="18">
        <v>44.932000000000002</v>
      </c>
      <c r="S1329" s="18">
        <v>9.41</v>
      </c>
      <c r="T1329" s="18">
        <v>10.802</v>
      </c>
      <c r="U1329" s="18">
        <v>8.8460000000000001</v>
      </c>
      <c r="V1329" s="18">
        <v>9.9060000000000006</v>
      </c>
    </row>
    <row r="1330" spans="1:22" x14ac:dyDescent="0.25">
      <c r="A1330" s="53">
        <v>43521</v>
      </c>
      <c r="B1330" s="14">
        <v>16</v>
      </c>
      <c r="C1330" s="57">
        <v>566746068000</v>
      </c>
      <c r="D1330" s="57">
        <v>18294977655</v>
      </c>
      <c r="E1330" s="57">
        <v>4721038246</v>
      </c>
      <c r="F1330" s="57">
        <v>639448751811</v>
      </c>
      <c r="G1330" s="59">
        <v>7.0499999999999998E-3</v>
      </c>
      <c r="H1330" s="59">
        <v>4.2000000000000002E-4</v>
      </c>
      <c r="I1330" s="59">
        <v>6.6299999999999996E-3</v>
      </c>
      <c r="J1330" s="59">
        <v>0.10808</v>
      </c>
      <c r="K1330" s="59">
        <v>7.9000000000000001E-4</v>
      </c>
      <c r="L1330" s="59">
        <v>-1.0000000000000001E-5</v>
      </c>
      <c r="M1330" s="59">
        <v>7.9000000000000001E-4</v>
      </c>
      <c r="N1330" s="59">
        <v>0.10032000000000001</v>
      </c>
      <c r="O1330" s="19">
        <v>201.3143</v>
      </c>
      <c r="P1330" s="19">
        <v>115.67529999999999</v>
      </c>
      <c r="Q1330" s="18">
        <v>4.4859999999999998</v>
      </c>
      <c r="R1330" s="18">
        <v>44.866999999999997</v>
      </c>
      <c r="S1330" s="18">
        <v>9.4019999999999992</v>
      </c>
      <c r="T1330" s="18">
        <v>10.802</v>
      </c>
      <c r="U1330" s="18">
        <v>8.859</v>
      </c>
      <c r="V1330" s="18">
        <v>9.907</v>
      </c>
    </row>
    <row r="1331" spans="1:22" x14ac:dyDescent="0.25">
      <c r="A1331" s="53">
        <v>43522</v>
      </c>
      <c r="B1331" s="14">
        <v>16</v>
      </c>
      <c r="C1331" s="57">
        <v>566746068000</v>
      </c>
      <c r="D1331" s="57">
        <v>18463447389</v>
      </c>
      <c r="E1331" s="57">
        <v>4721587956</v>
      </c>
      <c r="F1331" s="57">
        <v>639970888859</v>
      </c>
      <c r="G1331" s="59">
        <v>7.8799999999999999E-3</v>
      </c>
      <c r="H1331" s="59">
        <v>9.7999999999999997E-4</v>
      </c>
      <c r="I1331" s="59">
        <v>6.8999999999999999E-3</v>
      </c>
      <c r="J1331" s="59">
        <v>0.11643000000000001</v>
      </c>
      <c r="K1331" s="59">
        <v>8.1999999999999998E-4</v>
      </c>
      <c r="L1331" s="59">
        <v>5.5000000000000003E-4</v>
      </c>
      <c r="M1331" s="59">
        <v>2.5999999999999998E-4</v>
      </c>
      <c r="N1331" s="59">
        <v>0.34705000000000003</v>
      </c>
      <c r="O1331" s="19">
        <v>201.4787</v>
      </c>
      <c r="P1331" s="19">
        <v>115.7396</v>
      </c>
      <c r="Q1331" s="18">
        <v>4.4800000000000004</v>
      </c>
      <c r="R1331" s="18">
        <v>44.761000000000003</v>
      </c>
      <c r="S1331" s="18">
        <v>9.3989999999999991</v>
      </c>
      <c r="T1331" s="18">
        <v>10.802</v>
      </c>
      <c r="U1331" s="18">
        <v>8.8309999999999995</v>
      </c>
      <c r="V1331" s="18">
        <v>9.8930000000000007</v>
      </c>
    </row>
    <row r="1332" spans="1:22" x14ac:dyDescent="0.25">
      <c r="A1332" s="53">
        <v>43523</v>
      </c>
      <c r="B1332" s="14">
        <v>16</v>
      </c>
      <c r="C1332" s="57">
        <v>566746068000</v>
      </c>
      <c r="D1332" s="57">
        <v>18631917092</v>
      </c>
      <c r="E1332" s="57">
        <v>4722137730</v>
      </c>
      <c r="F1332" s="57">
        <v>639966462651</v>
      </c>
      <c r="G1332" s="59">
        <v>7.8700000000000003E-3</v>
      </c>
      <c r="H1332" s="59">
        <v>7.1000000000000002E-4</v>
      </c>
      <c r="I1332" s="59">
        <v>7.1599999999999997E-3</v>
      </c>
      <c r="J1332" s="59">
        <v>0.11178</v>
      </c>
      <c r="K1332" s="59">
        <v>-1.0000000000000001E-5</v>
      </c>
      <c r="L1332" s="59">
        <v>-2.7E-4</v>
      </c>
      <c r="M1332" s="59">
        <v>2.5999999999999998E-4</v>
      </c>
      <c r="N1332" s="59">
        <v>-2.5200000000000001E-3</v>
      </c>
      <c r="O1332" s="19">
        <v>201.47730000000001</v>
      </c>
      <c r="P1332" s="19">
        <v>115.708</v>
      </c>
      <c r="Q1332" s="18">
        <v>4.476</v>
      </c>
      <c r="R1332" s="18">
        <v>44.69</v>
      </c>
      <c r="S1332" s="18">
        <v>9.3970000000000002</v>
      </c>
      <c r="T1332" s="18">
        <v>10.802</v>
      </c>
      <c r="U1332" s="18">
        <v>8.8339999999999996</v>
      </c>
      <c r="V1332" s="18">
        <v>9.8979999999999997</v>
      </c>
    </row>
    <row r="1333" spans="1:22" x14ac:dyDescent="0.25">
      <c r="A1333" s="53">
        <v>43524</v>
      </c>
      <c r="B1333" s="14">
        <v>16</v>
      </c>
      <c r="C1333" s="57">
        <v>566746068000</v>
      </c>
      <c r="D1333" s="57">
        <v>18800386799</v>
      </c>
      <c r="E1333" s="57">
        <v>4722687568</v>
      </c>
      <c r="F1333" s="57">
        <v>639790594243</v>
      </c>
      <c r="G1333" s="59">
        <v>7.5900000000000004E-3</v>
      </c>
      <c r="H1333" s="59">
        <v>1.6000000000000001E-4</v>
      </c>
      <c r="I1333" s="59">
        <v>7.43E-3</v>
      </c>
      <c r="J1333" s="59">
        <v>0.10362</v>
      </c>
      <c r="K1333" s="59">
        <v>-2.7E-4</v>
      </c>
      <c r="L1333" s="59">
        <v>-5.4000000000000001E-4</v>
      </c>
      <c r="M1333" s="59">
        <v>2.5999999999999998E-4</v>
      </c>
      <c r="N1333" s="59">
        <v>-9.5449999999999993E-2</v>
      </c>
      <c r="O1333" s="19">
        <v>201.42189999999999</v>
      </c>
      <c r="P1333" s="19">
        <v>115.6452</v>
      </c>
      <c r="Q1333" s="18">
        <v>4.4690000000000003</v>
      </c>
      <c r="R1333" s="18">
        <v>44.576000000000001</v>
      </c>
      <c r="S1333" s="18">
        <v>9.3940000000000001</v>
      </c>
      <c r="T1333" s="18">
        <v>10.802</v>
      </c>
      <c r="U1333" s="18">
        <v>8.8379999999999992</v>
      </c>
      <c r="V1333" s="18">
        <v>9.9090000000000007</v>
      </c>
    </row>
    <row r="1334" spans="1:22" x14ac:dyDescent="0.25">
      <c r="A1334" s="53">
        <v>43525</v>
      </c>
      <c r="B1334" s="14">
        <v>16</v>
      </c>
      <c r="C1334" s="57">
        <v>575136068000</v>
      </c>
      <c r="D1334" s="57">
        <v>19195663123</v>
      </c>
      <c r="E1334" s="57">
        <v>0</v>
      </c>
      <c r="F1334" s="57">
        <v>643828998852</v>
      </c>
      <c r="G1334" s="59">
        <v>3.8999999999999999E-4</v>
      </c>
      <c r="H1334" s="59">
        <v>1.2E-4</v>
      </c>
      <c r="I1334" s="59">
        <v>2.5999999999999998E-4</v>
      </c>
      <c r="J1334" s="59">
        <v>0.1527</v>
      </c>
      <c r="K1334" s="59">
        <v>3.8999999999999999E-4</v>
      </c>
      <c r="L1334" s="59">
        <v>1.2E-4</v>
      </c>
      <c r="M1334" s="59">
        <v>2.5999999999999998E-4</v>
      </c>
      <c r="N1334" s="59">
        <v>0.1527</v>
      </c>
      <c r="O1334" s="19">
        <v>201.50020000000001</v>
      </c>
      <c r="P1334" s="19">
        <v>115.65949999999999</v>
      </c>
      <c r="Q1334" s="18">
        <v>4.4859999999999998</v>
      </c>
      <c r="R1334" s="18">
        <v>44.521999999999998</v>
      </c>
      <c r="S1334" s="18">
        <v>9.3149999999999995</v>
      </c>
      <c r="T1334" s="18">
        <v>10.760999999999999</v>
      </c>
      <c r="U1334" s="18">
        <v>8.8659999999999997</v>
      </c>
      <c r="V1334" s="18">
        <v>9.891</v>
      </c>
    </row>
    <row r="1335" spans="1:22" x14ac:dyDescent="0.25">
      <c r="A1335" s="53">
        <v>43528</v>
      </c>
      <c r="B1335" s="14">
        <v>16</v>
      </c>
      <c r="C1335" s="57">
        <v>575136068000</v>
      </c>
      <c r="D1335" s="57">
        <v>19706604227</v>
      </c>
      <c r="E1335" s="57">
        <v>0</v>
      </c>
      <c r="F1335" s="57">
        <v>644265533854</v>
      </c>
      <c r="G1335" s="59">
        <v>1.07E-3</v>
      </c>
      <c r="H1335" s="59">
        <v>1.0000000000000001E-5</v>
      </c>
      <c r="I1335" s="59">
        <v>1.06E-3</v>
      </c>
      <c r="J1335" s="59">
        <v>0.10246</v>
      </c>
      <c r="K1335" s="59">
        <v>6.8000000000000005E-4</v>
      </c>
      <c r="L1335" s="59">
        <v>-1.2E-4</v>
      </c>
      <c r="M1335" s="59">
        <v>7.9000000000000001E-4</v>
      </c>
      <c r="N1335" s="59">
        <v>8.6209999999999995E-2</v>
      </c>
      <c r="O1335" s="19">
        <v>201.63679999999999</v>
      </c>
      <c r="P1335" s="19">
        <v>115.6461</v>
      </c>
      <c r="Q1335" s="18">
        <v>4.4749999999999996</v>
      </c>
      <c r="R1335" s="18">
        <v>44.368000000000002</v>
      </c>
      <c r="S1335" s="18">
        <v>9.3070000000000004</v>
      </c>
      <c r="T1335" s="18">
        <v>10.760999999999999</v>
      </c>
      <c r="U1335" s="18">
        <v>8.8450000000000006</v>
      </c>
      <c r="V1335" s="18">
        <v>9.8919999999999995</v>
      </c>
    </row>
    <row r="1336" spans="1:22" x14ac:dyDescent="0.25">
      <c r="A1336" s="53">
        <v>43529</v>
      </c>
      <c r="B1336" s="14">
        <v>16</v>
      </c>
      <c r="C1336" s="57">
        <v>575136068000</v>
      </c>
      <c r="D1336" s="57">
        <v>19876917879</v>
      </c>
      <c r="E1336" s="57">
        <v>0</v>
      </c>
      <c r="F1336" s="57">
        <v>644977948010</v>
      </c>
      <c r="G1336" s="59">
        <v>2.1700000000000001E-3</v>
      </c>
      <c r="H1336" s="59">
        <v>8.4999999999999995E-4</v>
      </c>
      <c r="I1336" s="59">
        <v>1.32E-3</v>
      </c>
      <c r="J1336" s="59">
        <v>0.17226</v>
      </c>
      <c r="K1336" s="59">
        <v>1.1100000000000001E-3</v>
      </c>
      <c r="L1336" s="59">
        <v>8.4000000000000003E-4</v>
      </c>
      <c r="M1336" s="59">
        <v>2.5999999999999998E-4</v>
      </c>
      <c r="N1336" s="59">
        <v>0.49853999999999998</v>
      </c>
      <c r="O1336" s="19">
        <v>201.85980000000001</v>
      </c>
      <c r="P1336" s="19">
        <v>115.7435</v>
      </c>
      <c r="Q1336" s="18">
        <v>4.4790000000000001</v>
      </c>
      <c r="R1336" s="18">
        <v>44.487000000000002</v>
      </c>
      <c r="S1336" s="18">
        <v>9.3040000000000003</v>
      </c>
      <c r="T1336" s="18">
        <v>10.760999999999999</v>
      </c>
      <c r="U1336" s="18">
        <v>8.8309999999999995</v>
      </c>
      <c r="V1336" s="18">
        <v>9.8759999999999994</v>
      </c>
    </row>
    <row r="1337" spans="1:22" x14ac:dyDescent="0.25">
      <c r="A1337" s="53">
        <v>43530</v>
      </c>
      <c r="B1337" s="14">
        <v>16</v>
      </c>
      <c r="C1337" s="57">
        <v>575136068000</v>
      </c>
      <c r="D1337" s="57">
        <v>20047231573</v>
      </c>
      <c r="E1337" s="57">
        <v>0</v>
      </c>
      <c r="F1337" s="57">
        <v>644873701792</v>
      </c>
      <c r="G1337" s="59">
        <v>2.0100000000000001E-3</v>
      </c>
      <c r="H1337" s="59">
        <v>4.2000000000000002E-4</v>
      </c>
      <c r="I1337" s="59">
        <v>1.5900000000000001E-3</v>
      </c>
      <c r="J1337" s="59">
        <v>0.13042000000000001</v>
      </c>
      <c r="K1337" s="59">
        <v>-1.6000000000000001E-4</v>
      </c>
      <c r="L1337" s="59">
        <v>-4.2999999999999999E-4</v>
      </c>
      <c r="M1337" s="59">
        <v>2.5999999999999998E-4</v>
      </c>
      <c r="N1337" s="59">
        <v>-5.7439999999999998E-2</v>
      </c>
      <c r="O1337" s="19">
        <v>201.8271</v>
      </c>
      <c r="P1337" s="19">
        <v>115.6942</v>
      </c>
      <c r="Q1337" s="18">
        <v>4.4749999999999996</v>
      </c>
      <c r="R1337" s="18">
        <v>44.442999999999998</v>
      </c>
      <c r="S1337" s="18">
        <v>9.3010000000000002</v>
      </c>
      <c r="T1337" s="18">
        <v>10.760999999999999</v>
      </c>
      <c r="U1337" s="18">
        <v>8.8390000000000004</v>
      </c>
      <c r="V1337" s="18">
        <v>9.8849999999999998</v>
      </c>
    </row>
    <row r="1338" spans="1:22" x14ac:dyDescent="0.25">
      <c r="A1338" s="53">
        <v>43531</v>
      </c>
      <c r="B1338" s="14">
        <v>16</v>
      </c>
      <c r="C1338" s="57">
        <v>575136068000</v>
      </c>
      <c r="D1338" s="57">
        <v>20217545181</v>
      </c>
      <c r="E1338" s="57">
        <v>0</v>
      </c>
      <c r="F1338" s="57">
        <v>644882771606</v>
      </c>
      <c r="G1338" s="59">
        <v>2.0300000000000001E-3</v>
      </c>
      <c r="H1338" s="59">
        <v>1.7000000000000001E-4</v>
      </c>
      <c r="I1338" s="59">
        <v>1.8500000000000001E-3</v>
      </c>
      <c r="J1338" s="59">
        <v>0.11161</v>
      </c>
      <c r="K1338" s="59">
        <v>1.0000000000000001E-5</v>
      </c>
      <c r="L1338" s="59">
        <v>-2.5000000000000001E-4</v>
      </c>
      <c r="M1338" s="59">
        <v>2.5999999999999998E-4</v>
      </c>
      <c r="N1338" s="59">
        <v>5.1599999999999997E-3</v>
      </c>
      <c r="O1338" s="19">
        <v>201.83</v>
      </c>
      <c r="P1338" s="19">
        <v>115.6652</v>
      </c>
      <c r="Q1338" s="18">
        <v>4.4660000000000002</v>
      </c>
      <c r="R1338" s="18">
        <v>44.259</v>
      </c>
      <c r="S1338" s="18">
        <v>9.298</v>
      </c>
      <c r="T1338" s="18">
        <v>10.760999999999999</v>
      </c>
      <c r="U1338" s="18">
        <v>8.8309999999999995</v>
      </c>
      <c r="V1338" s="18">
        <v>9.8879999999999999</v>
      </c>
    </row>
    <row r="1339" spans="1:22" x14ac:dyDescent="0.25">
      <c r="A1339" s="53">
        <v>43535</v>
      </c>
      <c r="B1339" s="14">
        <v>16</v>
      </c>
      <c r="C1339" s="57">
        <v>575136068000</v>
      </c>
      <c r="D1339" s="57">
        <v>20898800032</v>
      </c>
      <c r="E1339" s="57">
        <v>0</v>
      </c>
      <c r="F1339" s="57">
        <v>645602464671</v>
      </c>
      <c r="G1339" s="59">
        <v>3.14E-3</v>
      </c>
      <c r="H1339" s="59">
        <v>2.3000000000000001E-4</v>
      </c>
      <c r="I1339" s="59">
        <v>2.9099999999999998E-3</v>
      </c>
      <c r="J1339" s="59">
        <v>0.11008999999999999</v>
      </c>
      <c r="K1339" s="59">
        <v>1.1199999999999999E-3</v>
      </c>
      <c r="L1339" s="59">
        <v>6.0000000000000002E-5</v>
      </c>
      <c r="M1339" s="59">
        <v>1.06E-3</v>
      </c>
      <c r="N1339" s="59">
        <v>0.10745</v>
      </c>
      <c r="O1339" s="19">
        <v>202.05520000000001</v>
      </c>
      <c r="P1339" s="19">
        <v>115.6721</v>
      </c>
      <c r="Q1339" s="18">
        <v>4.4560000000000004</v>
      </c>
      <c r="R1339" s="18">
        <v>44.161000000000001</v>
      </c>
      <c r="S1339" s="18">
        <v>9.2870000000000008</v>
      </c>
      <c r="T1339" s="18">
        <v>10.760999999999999</v>
      </c>
      <c r="U1339" s="18">
        <v>8.827</v>
      </c>
      <c r="V1339" s="18">
        <v>9.8870000000000005</v>
      </c>
    </row>
    <row r="1340" spans="1:22" x14ac:dyDescent="0.25">
      <c r="A1340" s="53">
        <v>43536</v>
      </c>
      <c r="B1340" s="14">
        <v>16</v>
      </c>
      <c r="C1340" s="57">
        <v>575136068000</v>
      </c>
      <c r="D1340" s="57">
        <v>21069113689</v>
      </c>
      <c r="E1340" s="57">
        <v>0</v>
      </c>
      <c r="F1340" s="57">
        <v>645772360346</v>
      </c>
      <c r="G1340" s="59">
        <v>3.4099999999999998E-3</v>
      </c>
      <c r="H1340" s="59">
        <v>2.3000000000000001E-4</v>
      </c>
      <c r="I1340" s="59">
        <v>3.1800000000000001E-3</v>
      </c>
      <c r="J1340" s="59">
        <v>0.10934000000000001</v>
      </c>
      <c r="K1340" s="59">
        <v>2.5999999999999998E-4</v>
      </c>
      <c r="L1340" s="59">
        <v>0</v>
      </c>
      <c r="M1340" s="59">
        <v>2.5999999999999998E-4</v>
      </c>
      <c r="N1340" s="59">
        <v>0.10109</v>
      </c>
      <c r="O1340" s="19">
        <v>202.10839999999999</v>
      </c>
      <c r="P1340" s="19">
        <v>115.672</v>
      </c>
      <c r="Q1340" s="18">
        <v>4.4569999999999999</v>
      </c>
      <c r="R1340" s="18">
        <v>44.226999999999997</v>
      </c>
      <c r="S1340" s="18">
        <v>9.2850000000000001</v>
      </c>
      <c r="T1340" s="18">
        <v>10.760999999999999</v>
      </c>
      <c r="U1340" s="18">
        <v>8.8350000000000009</v>
      </c>
      <c r="V1340" s="18">
        <v>9.8879999999999999</v>
      </c>
    </row>
    <row r="1341" spans="1:22" x14ac:dyDescent="0.25">
      <c r="A1341" s="53">
        <v>43537</v>
      </c>
      <c r="B1341" s="14">
        <v>16</v>
      </c>
      <c r="C1341" s="57">
        <v>575136068000</v>
      </c>
      <c r="D1341" s="57">
        <v>21239427402</v>
      </c>
      <c r="E1341" s="57">
        <v>0</v>
      </c>
      <c r="F1341" s="57">
        <v>645132695108</v>
      </c>
      <c r="G1341" s="59">
        <v>2.4099999999999998E-3</v>
      </c>
      <c r="H1341" s="59">
        <v>-1.0300000000000001E-3</v>
      </c>
      <c r="I1341" s="59">
        <v>3.4399999999999999E-3</v>
      </c>
      <c r="J1341" s="59">
        <v>7.0239999999999997E-2</v>
      </c>
      <c r="K1341" s="59">
        <v>-9.8999999999999999E-4</v>
      </c>
      <c r="L1341" s="59">
        <v>-1.25E-3</v>
      </c>
      <c r="M1341" s="59">
        <v>2.5999999999999998E-4</v>
      </c>
      <c r="N1341" s="59">
        <v>-0.30421999999999999</v>
      </c>
      <c r="O1341" s="19">
        <v>201.90819999999999</v>
      </c>
      <c r="P1341" s="19">
        <v>115.5265</v>
      </c>
      <c r="Q1341" s="18">
        <v>4.4470000000000001</v>
      </c>
      <c r="R1341" s="18">
        <v>44.076000000000001</v>
      </c>
      <c r="S1341" s="18">
        <v>9.282</v>
      </c>
      <c r="T1341" s="18">
        <v>10.760999999999999</v>
      </c>
      <c r="U1341" s="18">
        <v>8.8539999999999992</v>
      </c>
      <c r="V1341" s="18">
        <v>9.9149999999999991</v>
      </c>
    </row>
    <row r="1342" spans="1:22" x14ac:dyDescent="0.25">
      <c r="A1342" s="53">
        <v>43538</v>
      </c>
      <c r="B1342" s="14">
        <v>16</v>
      </c>
      <c r="C1342" s="57">
        <v>575136068000</v>
      </c>
      <c r="D1342" s="57">
        <v>21409740996</v>
      </c>
      <c r="E1342" s="57">
        <v>0</v>
      </c>
      <c r="F1342" s="57">
        <v>645792837041</v>
      </c>
      <c r="G1342" s="59">
        <v>3.4399999999999999E-3</v>
      </c>
      <c r="H1342" s="59">
        <v>-2.7E-4</v>
      </c>
      <c r="I1342" s="59">
        <v>3.7000000000000002E-3</v>
      </c>
      <c r="J1342" s="59">
        <v>9.3920000000000003E-2</v>
      </c>
      <c r="K1342" s="59">
        <v>1.0200000000000001E-3</v>
      </c>
      <c r="L1342" s="59">
        <v>7.6000000000000004E-4</v>
      </c>
      <c r="M1342" s="59">
        <v>2.5999999999999998E-4</v>
      </c>
      <c r="N1342" s="59">
        <v>0.45401000000000002</v>
      </c>
      <c r="O1342" s="19">
        <v>202.1148</v>
      </c>
      <c r="P1342" s="19">
        <v>115.61450000000001</v>
      </c>
      <c r="Q1342" s="18">
        <v>4.4470000000000001</v>
      </c>
      <c r="R1342" s="18">
        <v>44.088999999999999</v>
      </c>
      <c r="S1342" s="18">
        <v>9.2789999999999999</v>
      </c>
      <c r="T1342" s="18">
        <v>10.760999999999999</v>
      </c>
      <c r="U1342" s="18">
        <v>8.8360000000000003</v>
      </c>
      <c r="V1342" s="18">
        <v>9.8979999999999997</v>
      </c>
    </row>
    <row r="1343" spans="1:22" x14ac:dyDescent="0.25">
      <c r="A1343" s="53">
        <v>43539</v>
      </c>
      <c r="B1343" s="14">
        <v>16</v>
      </c>
      <c r="C1343" s="57">
        <v>575136068000</v>
      </c>
      <c r="D1343" s="57">
        <v>21580054749</v>
      </c>
      <c r="E1343" s="57">
        <v>0</v>
      </c>
      <c r="F1343" s="57">
        <v>645474458866</v>
      </c>
      <c r="G1343" s="59">
        <v>2.9499999999999999E-3</v>
      </c>
      <c r="H1343" s="59">
        <v>-1.0200000000000001E-3</v>
      </c>
      <c r="I1343" s="59">
        <v>3.9699999999999996E-3</v>
      </c>
      <c r="J1343" s="59">
        <v>7.4389999999999998E-2</v>
      </c>
      <c r="K1343" s="59">
        <v>-4.8999999999999998E-4</v>
      </c>
      <c r="L1343" s="59">
        <v>-7.6000000000000004E-4</v>
      </c>
      <c r="M1343" s="59">
        <v>2.5999999999999998E-4</v>
      </c>
      <c r="N1343" s="59">
        <v>-0.16513</v>
      </c>
      <c r="O1343" s="19">
        <v>202.01519999999999</v>
      </c>
      <c r="P1343" s="19">
        <v>115.52670000000001</v>
      </c>
      <c r="Q1343" s="18">
        <v>4.4379999999999997</v>
      </c>
      <c r="R1343" s="18">
        <v>43.912999999999997</v>
      </c>
      <c r="S1343" s="18">
        <v>9.2759999999999998</v>
      </c>
      <c r="T1343" s="18">
        <v>10.760999999999999</v>
      </c>
      <c r="U1343" s="18">
        <v>8.843</v>
      </c>
      <c r="V1343" s="18">
        <v>9.9130000000000003</v>
      </c>
    </row>
    <row r="1344" spans="1:22" x14ac:dyDescent="0.25">
      <c r="A1344" s="53">
        <v>43542</v>
      </c>
      <c r="B1344" s="14">
        <v>16</v>
      </c>
      <c r="C1344" s="57">
        <v>575136068000</v>
      </c>
      <c r="D1344" s="57">
        <v>17477536711</v>
      </c>
      <c r="E1344" s="57">
        <v>4612628150</v>
      </c>
      <c r="F1344" s="57">
        <v>647018178710</v>
      </c>
      <c r="G1344" s="59">
        <v>5.3400000000000001E-3</v>
      </c>
      <c r="H1344" s="59">
        <v>5.8E-4</v>
      </c>
      <c r="I1344" s="59">
        <v>4.7600000000000003E-3</v>
      </c>
      <c r="J1344" s="59">
        <v>0.11446000000000001</v>
      </c>
      <c r="K1344" s="59">
        <v>2.3900000000000002E-3</v>
      </c>
      <c r="L1344" s="59">
        <v>1.6000000000000001E-3</v>
      </c>
      <c r="M1344" s="59">
        <v>7.9000000000000001E-4</v>
      </c>
      <c r="N1344" s="59">
        <v>0.33833999999999997</v>
      </c>
      <c r="O1344" s="19">
        <v>202.4983</v>
      </c>
      <c r="P1344" s="19">
        <v>115.7124</v>
      </c>
      <c r="Q1344" s="18">
        <v>4.4429999999999996</v>
      </c>
      <c r="R1344" s="18">
        <v>44.094999999999999</v>
      </c>
      <c r="S1344" s="18">
        <v>9.2680000000000007</v>
      </c>
      <c r="T1344" s="18">
        <v>10.760999999999999</v>
      </c>
      <c r="U1344" s="18">
        <v>8.7750000000000004</v>
      </c>
      <c r="V1344" s="18">
        <v>9.8810000000000002</v>
      </c>
    </row>
    <row r="1345" spans="1:22" x14ac:dyDescent="0.25">
      <c r="A1345" s="53">
        <v>43543</v>
      </c>
      <c r="B1345" s="14">
        <v>16</v>
      </c>
      <c r="C1345" s="57">
        <v>575136068000</v>
      </c>
      <c r="D1345" s="57">
        <v>17647434882</v>
      </c>
      <c r="E1345" s="57">
        <v>4613163769</v>
      </c>
      <c r="F1345" s="57">
        <v>646506245934</v>
      </c>
      <c r="G1345" s="59">
        <v>4.5500000000000002E-3</v>
      </c>
      <c r="H1345" s="59">
        <v>-4.8000000000000001E-4</v>
      </c>
      <c r="I1345" s="59">
        <v>5.0299999999999997E-3</v>
      </c>
      <c r="J1345" s="59">
        <v>9.1350000000000001E-2</v>
      </c>
      <c r="K1345" s="59">
        <v>-7.9000000000000001E-4</v>
      </c>
      <c r="L1345" s="59">
        <v>-1.0499999999999999E-3</v>
      </c>
      <c r="M1345" s="59">
        <v>2.5999999999999998E-4</v>
      </c>
      <c r="N1345" s="59">
        <v>-0.25151000000000001</v>
      </c>
      <c r="O1345" s="19">
        <v>202.3381</v>
      </c>
      <c r="P1345" s="19">
        <v>115.5898</v>
      </c>
      <c r="Q1345" s="18">
        <v>4.4320000000000004</v>
      </c>
      <c r="R1345" s="18">
        <v>43.893000000000001</v>
      </c>
      <c r="S1345" s="18">
        <v>9.2650000000000006</v>
      </c>
      <c r="T1345" s="18">
        <v>10.760999999999999</v>
      </c>
      <c r="U1345" s="18">
        <v>8.7850000000000001</v>
      </c>
      <c r="V1345" s="18">
        <v>9.9019999999999992</v>
      </c>
    </row>
    <row r="1346" spans="1:22" x14ac:dyDescent="0.25">
      <c r="A1346" s="53">
        <v>43544</v>
      </c>
      <c r="B1346" s="14">
        <v>16</v>
      </c>
      <c r="C1346" s="57">
        <v>575136068000</v>
      </c>
      <c r="D1346" s="57">
        <v>17817333087</v>
      </c>
      <c r="E1346" s="57">
        <v>4613699451</v>
      </c>
      <c r="F1346" s="57">
        <v>648585972949</v>
      </c>
      <c r="G1346" s="59">
        <v>7.7799999999999996E-3</v>
      </c>
      <c r="H1346" s="59">
        <v>2.49E-3</v>
      </c>
      <c r="I1346" s="59">
        <v>5.2900000000000004E-3</v>
      </c>
      <c r="J1346" s="59">
        <v>0.15237000000000001</v>
      </c>
      <c r="K1346" s="59">
        <v>3.2200000000000002E-3</v>
      </c>
      <c r="L1346" s="59">
        <v>2.9499999999999999E-3</v>
      </c>
      <c r="M1346" s="59">
        <v>2.5999999999999998E-4</v>
      </c>
      <c r="N1346" s="59">
        <v>2.2397100000000001</v>
      </c>
      <c r="O1346" s="19">
        <v>202.989</v>
      </c>
      <c r="P1346" s="19">
        <v>115.9329</v>
      </c>
      <c r="Q1346" s="18">
        <v>4.4539999999999997</v>
      </c>
      <c r="R1346" s="18">
        <v>44.369</v>
      </c>
      <c r="S1346" s="18">
        <v>9.2629999999999999</v>
      </c>
      <c r="T1346" s="18">
        <v>10.760999999999999</v>
      </c>
      <c r="U1346" s="18">
        <v>8.7490000000000006</v>
      </c>
      <c r="V1346" s="18">
        <v>9.843</v>
      </c>
    </row>
    <row r="1347" spans="1:22" x14ac:dyDescent="0.25">
      <c r="A1347" s="53">
        <v>43545</v>
      </c>
      <c r="B1347" s="14">
        <v>16</v>
      </c>
      <c r="C1347" s="57">
        <v>575136068000</v>
      </c>
      <c r="D1347" s="57">
        <v>17987231184</v>
      </c>
      <c r="E1347" s="57">
        <v>4614235195</v>
      </c>
      <c r="F1347" s="57">
        <v>647007505929</v>
      </c>
      <c r="G1347" s="59">
        <v>5.3299999999999997E-3</v>
      </c>
      <c r="H1347" s="59">
        <v>-2.3000000000000001E-4</v>
      </c>
      <c r="I1347" s="59">
        <v>5.5599999999999998E-3</v>
      </c>
      <c r="J1347" s="59">
        <v>9.7019999999999995E-2</v>
      </c>
      <c r="K1347" s="59">
        <v>-2.4299999999999999E-3</v>
      </c>
      <c r="L1347" s="59">
        <v>-2.7000000000000001E-3</v>
      </c>
      <c r="M1347" s="59">
        <v>2.5999999999999998E-4</v>
      </c>
      <c r="N1347" s="59">
        <v>-0.59009</v>
      </c>
      <c r="O1347" s="19">
        <v>202.495</v>
      </c>
      <c r="P1347" s="19">
        <v>115.6186</v>
      </c>
      <c r="Q1347" s="18">
        <v>4.4269999999999996</v>
      </c>
      <c r="R1347" s="18">
        <v>43.832999999999998</v>
      </c>
      <c r="S1347" s="18">
        <v>9.26</v>
      </c>
      <c r="T1347" s="18">
        <v>10.760999999999999</v>
      </c>
      <c r="U1347" s="18">
        <v>8.7759999999999998</v>
      </c>
      <c r="V1347" s="18">
        <v>9.8960000000000008</v>
      </c>
    </row>
    <row r="1348" spans="1:22" x14ac:dyDescent="0.25">
      <c r="A1348" s="53">
        <v>43546</v>
      </c>
      <c r="B1348" s="14">
        <v>16</v>
      </c>
      <c r="C1348" s="57">
        <v>575136068000</v>
      </c>
      <c r="D1348" s="57">
        <v>18157129433</v>
      </c>
      <c r="E1348" s="57">
        <v>4614771001</v>
      </c>
      <c r="F1348" s="57">
        <v>646993125099</v>
      </c>
      <c r="G1348" s="59">
        <v>5.3E-3</v>
      </c>
      <c r="H1348" s="59">
        <v>-5.1999999999999995E-4</v>
      </c>
      <c r="I1348" s="59">
        <v>5.8199999999999997E-3</v>
      </c>
      <c r="J1348" s="59">
        <v>9.2009999999999995E-2</v>
      </c>
      <c r="K1348" s="59">
        <v>-2.0000000000000002E-5</v>
      </c>
      <c r="L1348" s="59">
        <v>-2.9E-4</v>
      </c>
      <c r="M1348" s="59">
        <v>2.5999999999999998E-4</v>
      </c>
      <c r="N1348" s="59">
        <v>-8.0999999999999996E-3</v>
      </c>
      <c r="O1348" s="19">
        <v>202.4905</v>
      </c>
      <c r="P1348" s="19">
        <v>115.58540000000001</v>
      </c>
      <c r="Q1348" s="18">
        <v>4.4249999999999998</v>
      </c>
      <c r="R1348" s="18">
        <v>43.863</v>
      </c>
      <c r="S1348" s="18">
        <v>9.2569999999999997</v>
      </c>
      <c r="T1348" s="18">
        <v>10.760999999999999</v>
      </c>
      <c r="U1348" s="18">
        <v>8.7840000000000007</v>
      </c>
      <c r="V1348" s="18">
        <v>9.9039999999999999</v>
      </c>
    </row>
    <row r="1349" spans="1:22" x14ac:dyDescent="0.25">
      <c r="A1349" s="53">
        <v>43549</v>
      </c>
      <c r="B1349" s="14">
        <v>16</v>
      </c>
      <c r="C1349" s="57">
        <v>575136068000</v>
      </c>
      <c r="D1349" s="57">
        <v>18666823957</v>
      </c>
      <c r="E1349" s="57">
        <v>4616378605</v>
      </c>
      <c r="F1349" s="57">
        <v>646822553294</v>
      </c>
      <c r="G1349" s="59">
        <v>5.0400000000000002E-3</v>
      </c>
      <c r="H1349" s="59">
        <v>-1.58E-3</v>
      </c>
      <c r="I1349" s="59">
        <v>6.62E-3</v>
      </c>
      <c r="J1349" s="59">
        <v>7.6369999999999993E-2</v>
      </c>
      <c r="K1349" s="59">
        <v>-2.5999999999999998E-4</v>
      </c>
      <c r="L1349" s="59">
        <v>-1.0499999999999999E-3</v>
      </c>
      <c r="M1349" s="59">
        <v>7.9000000000000001E-4</v>
      </c>
      <c r="N1349" s="59">
        <v>-3.1660000000000001E-2</v>
      </c>
      <c r="O1349" s="19">
        <v>202.43709999999999</v>
      </c>
      <c r="P1349" s="19">
        <v>115.4629</v>
      </c>
      <c r="Q1349" s="18">
        <v>4.4130000000000003</v>
      </c>
      <c r="R1349" s="18">
        <v>43.691000000000003</v>
      </c>
      <c r="S1349" s="18">
        <v>9.2490000000000006</v>
      </c>
      <c r="T1349" s="18">
        <v>10.760999999999999</v>
      </c>
      <c r="U1349" s="18">
        <v>8.8089999999999993</v>
      </c>
      <c r="V1349" s="18">
        <v>9.9269999999999996</v>
      </c>
    </row>
    <row r="1350" spans="1:22" x14ac:dyDescent="0.25">
      <c r="A1350" s="53">
        <v>43550</v>
      </c>
      <c r="B1350" s="14">
        <v>16</v>
      </c>
      <c r="C1350" s="57">
        <v>575136068000</v>
      </c>
      <c r="D1350" s="57">
        <v>18836722231</v>
      </c>
      <c r="E1350" s="57">
        <v>4616914660</v>
      </c>
      <c r="F1350" s="57">
        <v>647626404372</v>
      </c>
      <c r="G1350" s="59">
        <v>6.2899999999999996E-3</v>
      </c>
      <c r="H1350" s="59">
        <v>-5.9000000000000003E-4</v>
      </c>
      <c r="I1350" s="59">
        <v>6.8799999999999998E-3</v>
      </c>
      <c r="J1350" s="59">
        <v>9.2259999999999995E-2</v>
      </c>
      <c r="K1350" s="59">
        <v>1.24E-3</v>
      </c>
      <c r="L1350" s="59">
        <v>9.7999999999999997E-4</v>
      </c>
      <c r="M1350" s="59">
        <v>2.5999999999999998E-4</v>
      </c>
      <c r="N1350" s="59">
        <v>0.57550000000000001</v>
      </c>
      <c r="O1350" s="19">
        <v>202.68860000000001</v>
      </c>
      <c r="P1350" s="19">
        <v>115.5767</v>
      </c>
      <c r="Q1350" s="18">
        <v>4.4160000000000004</v>
      </c>
      <c r="R1350" s="18">
        <v>43.771000000000001</v>
      </c>
      <c r="S1350" s="18">
        <v>9.2460000000000004</v>
      </c>
      <c r="T1350" s="18">
        <v>10.760999999999999</v>
      </c>
      <c r="U1350" s="18">
        <v>8.7910000000000004</v>
      </c>
      <c r="V1350" s="18">
        <v>9.9049999999999994</v>
      </c>
    </row>
    <row r="1351" spans="1:22" x14ac:dyDescent="0.25">
      <c r="A1351" s="53">
        <v>43551</v>
      </c>
      <c r="B1351" s="14">
        <v>16</v>
      </c>
      <c r="C1351" s="57">
        <v>575136068000</v>
      </c>
      <c r="D1351" s="57">
        <v>19006620226</v>
      </c>
      <c r="E1351" s="57">
        <v>4617450777</v>
      </c>
      <c r="F1351" s="57">
        <v>647673035076</v>
      </c>
      <c r="G1351" s="59">
        <v>6.3600000000000002E-3</v>
      </c>
      <c r="H1351" s="59">
        <v>-7.7999999999999999E-4</v>
      </c>
      <c r="I1351" s="59">
        <v>7.1500000000000001E-3</v>
      </c>
      <c r="J1351" s="59">
        <v>8.9760000000000006E-2</v>
      </c>
      <c r="K1351" s="59">
        <v>6.9999999999999994E-5</v>
      </c>
      <c r="L1351" s="59">
        <v>-1.9000000000000001E-4</v>
      </c>
      <c r="M1351" s="59">
        <v>2.5999999999999998E-4</v>
      </c>
      <c r="N1351" s="59">
        <v>2.6700000000000002E-2</v>
      </c>
      <c r="O1351" s="19">
        <v>202.70320000000001</v>
      </c>
      <c r="P1351" s="19">
        <v>115.5545</v>
      </c>
      <c r="Q1351" s="18">
        <v>4.4160000000000004</v>
      </c>
      <c r="R1351" s="18">
        <v>43.808</v>
      </c>
      <c r="S1351" s="18">
        <v>9.2430000000000003</v>
      </c>
      <c r="T1351" s="18">
        <v>10.760999999999999</v>
      </c>
      <c r="U1351" s="18">
        <v>8.8040000000000003</v>
      </c>
      <c r="V1351" s="18">
        <v>9.9109999999999996</v>
      </c>
    </row>
    <row r="1352" spans="1:22" x14ac:dyDescent="0.25">
      <c r="A1352" s="53">
        <v>43552</v>
      </c>
      <c r="B1352" s="14">
        <v>16</v>
      </c>
      <c r="C1352" s="57">
        <v>575136068000</v>
      </c>
      <c r="D1352" s="57">
        <v>19176518489</v>
      </c>
      <c r="E1352" s="57">
        <v>4617986957</v>
      </c>
      <c r="F1352" s="57">
        <v>648151914470</v>
      </c>
      <c r="G1352" s="59">
        <v>7.11E-3</v>
      </c>
      <c r="H1352" s="59">
        <v>-3.1E-4</v>
      </c>
      <c r="I1352" s="59">
        <v>7.4099999999999999E-3</v>
      </c>
      <c r="J1352" s="59">
        <v>9.6970000000000001E-2</v>
      </c>
      <c r="K1352" s="59">
        <v>7.3999999999999999E-4</v>
      </c>
      <c r="L1352" s="59">
        <v>4.8000000000000001E-4</v>
      </c>
      <c r="M1352" s="59">
        <v>2.5999999999999998E-4</v>
      </c>
      <c r="N1352" s="59">
        <v>0.31064000000000003</v>
      </c>
      <c r="O1352" s="19">
        <v>202.85310000000001</v>
      </c>
      <c r="P1352" s="19">
        <v>115.6099</v>
      </c>
      <c r="Q1352" s="18">
        <v>4.415</v>
      </c>
      <c r="R1352" s="18">
        <v>43.807000000000002</v>
      </c>
      <c r="S1352" s="18">
        <v>9.2409999999999997</v>
      </c>
      <c r="T1352" s="18">
        <v>10.760999999999999</v>
      </c>
      <c r="U1352" s="18">
        <v>8.7910000000000004</v>
      </c>
      <c r="V1352" s="18">
        <v>9.9</v>
      </c>
    </row>
    <row r="1353" spans="1:22" x14ac:dyDescent="0.25">
      <c r="A1353" s="53">
        <v>43553</v>
      </c>
      <c r="B1353" s="14">
        <v>16</v>
      </c>
      <c r="C1353" s="57">
        <v>575136068000</v>
      </c>
      <c r="D1353" s="57">
        <v>19346416629</v>
      </c>
      <c r="E1353" s="57">
        <v>4618523198</v>
      </c>
      <c r="F1353" s="57">
        <v>648598027330</v>
      </c>
      <c r="G1353" s="59">
        <v>7.7999999999999996E-3</v>
      </c>
      <c r="H1353" s="59">
        <v>1.2E-4</v>
      </c>
      <c r="I1353" s="59">
        <v>7.6800000000000002E-3</v>
      </c>
      <c r="J1353" s="59">
        <v>0.10301</v>
      </c>
      <c r="K1353" s="59">
        <v>6.8999999999999997E-4</v>
      </c>
      <c r="L1353" s="59">
        <v>4.2999999999999999E-4</v>
      </c>
      <c r="M1353" s="59">
        <v>2.5999999999999998E-4</v>
      </c>
      <c r="N1353" s="59">
        <v>0.28637000000000001</v>
      </c>
      <c r="O1353" s="19">
        <v>202.99270000000001</v>
      </c>
      <c r="P1353" s="19">
        <v>115.65940000000001</v>
      </c>
      <c r="Q1353" s="18">
        <v>4.4130000000000003</v>
      </c>
      <c r="R1353" s="18">
        <v>43.78</v>
      </c>
      <c r="S1353" s="18">
        <v>9.2379999999999995</v>
      </c>
      <c r="T1353" s="18">
        <v>10.760999999999999</v>
      </c>
      <c r="U1353" s="18">
        <v>8.7810000000000006</v>
      </c>
      <c r="V1353" s="18">
        <v>9.891</v>
      </c>
    </row>
    <row r="1354" spans="1:22" x14ac:dyDescent="0.25">
      <c r="A1354" s="53">
        <v>43555</v>
      </c>
      <c r="B1354" s="14">
        <v>16</v>
      </c>
      <c r="C1354" s="57">
        <v>575136068000</v>
      </c>
      <c r="D1354" s="57">
        <v>19686213124</v>
      </c>
      <c r="E1354" s="57">
        <v>4618523198</v>
      </c>
      <c r="F1354" s="57">
        <v>648937823826</v>
      </c>
      <c r="G1354" s="59">
        <v>8.3300000000000006E-3</v>
      </c>
      <c r="H1354" s="59">
        <v>1.2E-4</v>
      </c>
      <c r="I1354" s="59">
        <v>8.2000000000000007E-3</v>
      </c>
      <c r="J1354" s="59">
        <v>0.10285</v>
      </c>
      <c r="K1354" s="59">
        <v>5.1999999999999995E-4</v>
      </c>
      <c r="L1354" s="59">
        <v>0</v>
      </c>
      <c r="M1354" s="59">
        <v>5.1999999999999995E-4</v>
      </c>
      <c r="N1354" s="59">
        <v>0.10059</v>
      </c>
      <c r="O1354" s="19">
        <v>203.09909999999999</v>
      </c>
      <c r="P1354" s="19">
        <v>115.65940000000001</v>
      </c>
      <c r="Q1354" s="18">
        <v>4.4130000000000003</v>
      </c>
      <c r="R1354" s="18">
        <v>43.781999999999996</v>
      </c>
      <c r="S1354" s="18">
        <v>9.2330000000000005</v>
      </c>
      <c r="T1354" s="18">
        <v>10.760999999999999</v>
      </c>
      <c r="U1354" s="18">
        <v>8.7509999999999994</v>
      </c>
      <c r="V1354" s="18">
        <v>9.891</v>
      </c>
    </row>
    <row r="1355" spans="1:22" x14ac:dyDescent="0.25">
      <c r="A1355" s="53">
        <v>43556</v>
      </c>
      <c r="B1355" s="14">
        <v>14</v>
      </c>
      <c r="C1355" s="57">
        <v>538016300000</v>
      </c>
      <c r="D1355" s="57">
        <v>18489520901</v>
      </c>
      <c r="E1355" s="57">
        <v>0</v>
      </c>
      <c r="F1355" s="57">
        <v>604279372895</v>
      </c>
      <c r="G1355" s="59">
        <v>-2.8500000000000001E-3</v>
      </c>
      <c r="H1355" s="59">
        <v>-3.1099999999999999E-3</v>
      </c>
      <c r="I1355" s="59">
        <v>2.7E-4</v>
      </c>
      <c r="J1355" s="59">
        <v>-0.64778999999999998</v>
      </c>
      <c r="K1355" s="59">
        <v>-2.8500000000000001E-3</v>
      </c>
      <c r="L1355" s="59">
        <v>-3.1099999999999999E-3</v>
      </c>
      <c r="M1355" s="59">
        <v>2.7E-4</v>
      </c>
      <c r="N1355" s="59">
        <v>-0.64778999999999998</v>
      </c>
      <c r="O1355" s="19">
        <v>202.52080000000001</v>
      </c>
      <c r="P1355" s="19">
        <v>115.29940000000001</v>
      </c>
      <c r="Q1355" s="18">
        <v>4.726</v>
      </c>
      <c r="R1355" s="18">
        <v>46.472000000000001</v>
      </c>
      <c r="S1355" s="18">
        <v>9.907</v>
      </c>
      <c r="T1355" s="18">
        <v>10.903</v>
      </c>
      <c r="U1355" s="18">
        <v>9.0589999999999993</v>
      </c>
      <c r="V1355" s="18">
        <v>9.9390000000000001</v>
      </c>
    </row>
    <row r="1356" spans="1:22" x14ac:dyDescent="0.25">
      <c r="A1356" s="53">
        <v>43557</v>
      </c>
      <c r="B1356" s="14">
        <v>14</v>
      </c>
      <c r="C1356" s="57">
        <v>538016300000</v>
      </c>
      <c r="D1356" s="57">
        <v>18650545223</v>
      </c>
      <c r="E1356" s="57">
        <v>0</v>
      </c>
      <c r="F1356" s="57">
        <v>604602179649</v>
      </c>
      <c r="G1356" s="59">
        <v>-2.31E-3</v>
      </c>
      <c r="H1356" s="59">
        <v>-2.8500000000000001E-3</v>
      </c>
      <c r="I1356" s="59">
        <v>5.2999999999999998E-4</v>
      </c>
      <c r="J1356" s="59">
        <v>-0.34559000000000001</v>
      </c>
      <c r="K1356" s="59">
        <v>5.2999999999999998E-4</v>
      </c>
      <c r="L1356" s="59">
        <v>2.7E-4</v>
      </c>
      <c r="M1356" s="59">
        <v>2.7E-4</v>
      </c>
      <c r="N1356" s="59">
        <v>0.21587999999999999</v>
      </c>
      <c r="O1356" s="19">
        <v>202.62899999999999</v>
      </c>
      <c r="P1356" s="19">
        <v>115.33029999999999</v>
      </c>
      <c r="Q1356" s="18">
        <v>4.7270000000000003</v>
      </c>
      <c r="R1356" s="18">
        <v>46.52</v>
      </c>
      <c r="S1356" s="18">
        <v>9.9039999999999999</v>
      </c>
      <c r="T1356" s="18">
        <v>10.903</v>
      </c>
      <c r="U1356" s="18">
        <v>9.0609999999999999</v>
      </c>
      <c r="V1356" s="18">
        <v>9.9350000000000005</v>
      </c>
    </row>
    <row r="1357" spans="1:22" x14ac:dyDescent="0.25">
      <c r="A1357" s="53">
        <v>43558</v>
      </c>
      <c r="B1357" s="14">
        <v>14</v>
      </c>
      <c r="C1357" s="57">
        <v>538016300000</v>
      </c>
      <c r="D1357" s="57">
        <v>18811569471</v>
      </c>
      <c r="E1357" s="57">
        <v>0</v>
      </c>
      <c r="F1357" s="57">
        <v>604104936253</v>
      </c>
      <c r="G1357" s="59">
        <v>-3.13E-3</v>
      </c>
      <c r="H1357" s="59">
        <v>-3.9300000000000003E-3</v>
      </c>
      <c r="I1357" s="59">
        <v>8.0000000000000004E-4</v>
      </c>
      <c r="J1357" s="59">
        <v>-0.31823000000000001</v>
      </c>
      <c r="K1357" s="59">
        <v>-8.1999999999999998E-4</v>
      </c>
      <c r="L1357" s="59">
        <v>-1.09E-3</v>
      </c>
      <c r="M1357" s="59">
        <v>2.7E-4</v>
      </c>
      <c r="N1357" s="59">
        <v>-0.26001999999999997</v>
      </c>
      <c r="O1357" s="19">
        <v>202.4624</v>
      </c>
      <c r="P1357" s="19">
        <v>115.2046</v>
      </c>
      <c r="Q1357" s="18">
        <v>4.7149999999999999</v>
      </c>
      <c r="R1357" s="18">
        <v>46.295000000000002</v>
      </c>
      <c r="S1357" s="18">
        <v>9.9009999999999998</v>
      </c>
      <c r="T1357" s="18">
        <v>10.903</v>
      </c>
      <c r="U1357" s="18">
        <v>9.0739999999999998</v>
      </c>
      <c r="V1357" s="18">
        <v>9.9550000000000001</v>
      </c>
    </row>
    <row r="1358" spans="1:22" x14ac:dyDescent="0.25">
      <c r="A1358" s="53">
        <v>43559</v>
      </c>
      <c r="B1358" s="14">
        <v>14</v>
      </c>
      <c r="C1358" s="57">
        <v>538016300000</v>
      </c>
      <c r="D1358" s="57">
        <v>18972593623</v>
      </c>
      <c r="E1358" s="57">
        <v>0</v>
      </c>
      <c r="F1358" s="57">
        <v>605556842088</v>
      </c>
      <c r="G1358" s="59">
        <v>-7.3999999999999999E-4</v>
      </c>
      <c r="H1358" s="59">
        <v>-1.8E-3</v>
      </c>
      <c r="I1358" s="59">
        <v>1.06E-3</v>
      </c>
      <c r="J1358" s="59">
        <v>-6.5409999999999996E-2</v>
      </c>
      <c r="K1358" s="59">
        <v>2.3999999999999998E-3</v>
      </c>
      <c r="L1358" s="59">
        <v>2.14E-3</v>
      </c>
      <c r="M1358" s="59">
        <v>2.7E-4</v>
      </c>
      <c r="N1358" s="59">
        <v>1.4075</v>
      </c>
      <c r="O1358" s="19">
        <v>202.94900000000001</v>
      </c>
      <c r="P1358" s="19">
        <v>115.45099999999999</v>
      </c>
      <c r="Q1358" s="18">
        <v>4.7320000000000002</v>
      </c>
      <c r="R1358" s="18">
        <v>46.691000000000003</v>
      </c>
      <c r="S1358" s="18">
        <v>9.8989999999999991</v>
      </c>
      <c r="T1358" s="18">
        <v>10.903</v>
      </c>
      <c r="U1358" s="18">
        <v>9.0540000000000003</v>
      </c>
      <c r="V1358" s="18">
        <v>9.9160000000000004</v>
      </c>
    </row>
    <row r="1359" spans="1:22" x14ac:dyDescent="0.25">
      <c r="A1359" s="53">
        <v>43560</v>
      </c>
      <c r="B1359" s="14">
        <v>14</v>
      </c>
      <c r="C1359" s="57">
        <v>538016300000</v>
      </c>
      <c r="D1359" s="57">
        <v>19133617883</v>
      </c>
      <c r="E1359" s="57">
        <v>0</v>
      </c>
      <c r="F1359" s="57">
        <v>603623072065</v>
      </c>
      <c r="G1359" s="59">
        <v>-3.9300000000000003E-3</v>
      </c>
      <c r="H1359" s="59">
        <v>-5.2599999999999999E-3</v>
      </c>
      <c r="I1359" s="59">
        <v>1.33E-3</v>
      </c>
      <c r="J1359" s="59">
        <v>-0.25041999999999998</v>
      </c>
      <c r="K1359" s="59">
        <v>-3.1900000000000001E-3</v>
      </c>
      <c r="L1359" s="59">
        <v>-3.46E-3</v>
      </c>
      <c r="M1359" s="59">
        <v>2.7E-4</v>
      </c>
      <c r="N1359" s="59">
        <v>-0.68983000000000005</v>
      </c>
      <c r="O1359" s="19">
        <v>202.30090000000001</v>
      </c>
      <c r="P1359" s="19">
        <v>115.05119999999999</v>
      </c>
      <c r="Q1359" s="18">
        <v>4.7030000000000003</v>
      </c>
      <c r="R1359" s="18">
        <v>46.151000000000003</v>
      </c>
      <c r="S1359" s="18">
        <v>9.8960000000000008</v>
      </c>
      <c r="T1359" s="18">
        <v>10.903</v>
      </c>
      <c r="U1359" s="18">
        <v>9.0860000000000003</v>
      </c>
      <c r="V1359" s="18">
        <v>9.9819999999999993</v>
      </c>
    </row>
    <row r="1360" spans="1:22" x14ac:dyDescent="0.25">
      <c r="A1360" s="53">
        <v>43563</v>
      </c>
      <c r="B1360" s="14">
        <v>14</v>
      </c>
      <c r="C1360" s="57">
        <v>538016300000</v>
      </c>
      <c r="D1360" s="57">
        <v>19616690641</v>
      </c>
      <c r="E1360" s="57">
        <v>0</v>
      </c>
      <c r="F1360" s="57">
        <v>603484594750</v>
      </c>
      <c r="G1360" s="59">
        <v>-4.1599999999999996E-3</v>
      </c>
      <c r="H1360" s="59">
        <v>-6.28E-3</v>
      </c>
      <c r="I1360" s="59">
        <v>2.1299999999999999E-3</v>
      </c>
      <c r="J1360" s="59">
        <v>-0.17358000000000001</v>
      </c>
      <c r="K1360" s="59">
        <v>-2.3000000000000001E-4</v>
      </c>
      <c r="L1360" s="59">
        <v>-1.0300000000000001E-3</v>
      </c>
      <c r="M1360" s="59">
        <v>8.0000000000000004E-4</v>
      </c>
      <c r="N1360" s="59">
        <v>-2.76E-2</v>
      </c>
      <c r="O1360" s="19">
        <v>202.25450000000001</v>
      </c>
      <c r="P1360" s="19">
        <v>114.93259999999999</v>
      </c>
      <c r="Q1360" s="18">
        <v>4.6870000000000003</v>
      </c>
      <c r="R1360" s="18">
        <v>45.908999999999999</v>
      </c>
      <c r="S1360" s="18">
        <v>9.8879999999999999</v>
      </c>
      <c r="T1360" s="18">
        <v>10.903</v>
      </c>
      <c r="U1360" s="18">
        <v>9.0939999999999994</v>
      </c>
      <c r="V1360" s="18">
        <v>10.002000000000001</v>
      </c>
    </row>
    <row r="1361" spans="1:22" x14ac:dyDescent="0.25">
      <c r="A1361" s="53">
        <v>43564</v>
      </c>
      <c r="B1361" s="14">
        <v>14</v>
      </c>
      <c r="C1361" s="57">
        <v>538016300000</v>
      </c>
      <c r="D1361" s="57">
        <v>19777714776</v>
      </c>
      <c r="E1361" s="57">
        <v>0</v>
      </c>
      <c r="F1361" s="57">
        <v>602313176945</v>
      </c>
      <c r="G1361" s="59">
        <v>-6.0899999999999999E-3</v>
      </c>
      <c r="H1361" s="59">
        <v>-8.4799999999999997E-3</v>
      </c>
      <c r="I1361" s="59">
        <v>2.3900000000000002E-3</v>
      </c>
      <c r="J1361" s="59">
        <v>-0.22001999999999999</v>
      </c>
      <c r="K1361" s="59">
        <v>-1.9400000000000001E-3</v>
      </c>
      <c r="L1361" s="59">
        <v>-2.2100000000000002E-3</v>
      </c>
      <c r="M1361" s="59">
        <v>2.7E-4</v>
      </c>
      <c r="N1361" s="59">
        <v>-0.50890999999999997</v>
      </c>
      <c r="O1361" s="19">
        <v>201.86189999999999</v>
      </c>
      <c r="P1361" s="19">
        <v>114.67829999999999</v>
      </c>
      <c r="Q1361" s="18">
        <v>4.673</v>
      </c>
      <c r="R1361" s="18">
        <v>45.662999999999997</v>
      </c>
      <c r="S1361" s="18">
        <v>9.8849999999999998</v>
      </c>
      <c r="T1361" s="18">
        <v>10.903</v>
      </c>
      <c r="U1361" s="18">
        <v>9.1300000000000008</v>
      </c>
      <c r="V1361" s="18">
        <v>10.045999999999999</v>
      </c>
    </row>
    <row r="1362" spans="1:22" x14ac:dyDescent="0.25">
      <c r="A1362" s="53">
        <v>43565</v>
      </c>
      <c r="B1362" s="14">
        <v>14</v>
      </c>
      <c r="C1362" s="57">
        <v>538016300000</v>
      </c>
      <c r="D1362" s="57">
        <v>19938738989</v>
      </c>
      <c r="E1362" s="57">
        <v>0</v>
      </c>
      <c r="F1362" s="57">
        <v>600763672467</v>
      </c>
      <c r="G1362" s="59">
        <v>-8.6499999999999997E-3</v>
      </c>
      <c r="H1362" s="59">
        <v>-1.1310000000000001E-2</v>
      </c>
      <c r="I1362" s="59">
        <v>2.66E-3</v>
      </c>
      <c r="J1362" s="59">
        <v>-0.27233000000000002</v>
      </c>
      <c r="K1362" s="59">
        <v>-2.5699999999999998E-3</v>
      </c>
      <c r="L1362" s="59">
        <v>-2.8400000000000001E-3</v>
      </c>
      <c r="M1362" s="59">
        <v>2.7E-4</v>
      </c>
      <c r="N1362" s="59">
        <v>-0.61046</v>
      </c>
      <c r="O1362" s="19">
        <v>201.3426</v>
      </c>
      <c r="P1362" s="19">
        <v>114.3518</v>
      </c>
      <c r="Q1362" s="18">
        <v>4.6449999999999996</v>
      </c>
      <c r="R1362" s="18">
        <v>45.116</v>
      </c>
      <c r="S1362" s="18">
        <v>9.8819999999999997</v>
      </c>
      <c r="T1362" s="18">
        <v>10.903</v>
      </c>
      <c r="U1362" s="18">
        <v>9.1609999999999996</v>
      </c>
      <c r="V1362" s="18">
        <v>10.099</v>
      </c>
    </row>
    <row r="1363" spans="1:22" x14ac:dyDescent="0.25">
      <c r="A1363" s="53">
        <v>43566</v>
      </c>
      <c r="B1363" s="14">
        <v>14</v>
      </c>
      <c r="C1363" s="57">
        <v>538016300000</v>
      </c>
      <c r="D1363" s="57">
        <v>20099763236</v>
      </c>
      <c r="E1363" s="57">
        <v>0</v>
      </c>
      <c r="F1363" s="57">
        <v>604535450531</v>
      </c>
      <c r="G1363" s="59">
        <v>-2.4199999999999998E-3</v>
      </c>
      <c r="H1363" s="59">
        <v>-5.3499999999999997E-3</v>
      </c>
      <c r="I1363" s="59">
        <v>2.9199999999999999E-3</v>
      </c>
      <c r="J1363" s="59">
        <v>-7.7590000000000006E-2</v>
      </c>
      <c r="K1363" s="59">
        <v>6.28E-3</v>
      </c>
      <c r="L1363" s="59">
        <v>6.0099999999999997E-3</v>
      </c>
      <c r="M1363" s="59">
        <v>2.7E-4</v>
      </c>
      <c r="N1363" s="59">
        <v>8.8816199999999998</v>
      </c>
      <c r="O1363" s="19">
        <v>202.60669999999999</v>
      </c>
      <c r="P1363" s="19">
        <v>115.041</v>
      </c>
      <c r="Q1363" s="18">
        <v>4.6920000000000002</v>
      </c>
      <c r="R1363" s="18">
        <v>46.106000000000002</v>
      </c>
      <c r="S1363" s="18">
        <v>9.8789999999999996</v>
      </c>
      <c r="T1363" s="18">
        <v>10.903</v>
      </c>
      <c r="U1363" s="18">
        <v>9.0939999999999994</v>
      </c>
      <c r="V1363" s="18">
        <v>9.9860000000000007</v>
      </c>
    </row>
    <row r="1364" spans="1:22" x14ac:dyDescent="0.25">
      <c r="A1364" s="53">
        <v>43567</v>
      </c>
      <c r="B1364" s="14">
        <v>14</v>
      </c>
      <c r="C1364" s="57">
        <v>538016300000</v>
      </c>
      <c r="D1364" s="57">
        <v>20260787441</v>
      </c>
      <c r="E1364" s="57">
        <v>0</v>
      </c>
      <c r="F1364" s="57">
        <v>603333643016</v>
      </c>
      <c r="G1364" s="59">
        <v>-4.4099999999999999E-3</v>
      </c>
      <c r="H1364" s="59">
        <v>-7.6E-3</v>
      </c>
      <c r="I1364" s="59">
        <v>3.1900000000000001E-3</v>
      </c>
      <c r="J1364" s="59">
        <v>-0.12605</v>
      </c>
      <c r="K1364" s="59">
        <v>-1.99E-3</v>
      </c>
      <c r="L1364" s="59">
        <v>-2.2499999999999998E-3</v>
      </c>
      <c r="M1364" s="59">
        <v>2.7E-4</v>
      </c>
      <c r="N1364" s="59">
        <v>-0.51727999999999996</v>
      </c>
      <c r="O1364" s="19">
        <v>202.2039</v>
      </c>
      <c r="P1364" s="19">
        <v>114.7809</v>
      </c>
      <c r="Q1364" s="18">
        <v>4.657</v>
      </c>
      <c r="R1364" s="18">
        <v>45.369</v>
      </c>
      <c r="S1364" s="18">
        <v>9.8770000000000007</v>
      </c>
      <c r="T1364" s="18">
        <v>10.903</v>
      </c>
      <c r="U1364" s="18">
        <v>9.0850000000000009</v>
      </c>
      <c r="V1364" s="18">
        <v>10.022</v>
      </c>
    </row>
    <row r="1365" spans="1:22" x14ac:dyDescent="0.25">
      <c r="A1365" s="53">
        <v>43570</v>
      </c>
      <c r="B1365" s="14">
        <v>14</v>
      </c>
      <c r="C1365" s="57">
        <v>538016300000</v>
      </c>
      <c r="D1365" s="57">
        <v>20743860092</v>
      </c>
      <c r="E1365" s="57">
        <v>0</v>
      </c>
      <c r="F1365" s="57">
        <v>606119198496</v>
      </c>
      <c r="G1365" s="59">
        <v>1.9000000000000001E-4</v>
      </c>
      <c r="H1365" s="59">
        <v>-3.8E-3</v>
      </c>
      <c r="I1365" s="59">
        <v>3.9899999999999996E-3</v>
      </c>
      <c r="J1365" s="59">
        <v>4.62E-3</v>
      </c>
      <c r="K1365" s="59">
        <v>4.62E-3</v>
      </c>
      <c r="L1365" s="59">
        <v>3.82E-3</v>
      </c>
      <c r="M1365" s="59">
        <v>8.0000000000000004E-4</v>
      </c>
      <c r="N1365" s="59">
        <v>0.75412999999999997</v>
      </c>
      <c r="O1365" s="19">
        <v>203.13749999999999</v>
      </c>
      <c r="P1365" s="19">
        <v>115.22029999999999</v>
      </c>
      <c r="Q1365" s="18">
        <v>4.6920000000000002</v>
      </c>
      <c r="R1365" s="18">
        <v>46.225000000000001</v>
      </c>
      <c r="S1365" s="18">
        <v>9.8680000000000003</v>
      </c>
      <c r="T1365" s="18">
        <v>10.903</v>
      </c>
      <c r="U1365" s="18">
        <v>9.0530000000000008</v>
      </c>
      <c r="V1365" s="18">
        <v>9.9559999999999995</v>
      </c>
    </row>
    <row r="1366" spans="1:22" x14ac:dyDescent="0.25">
      <c r="A1366" s="53">
        <v>43571</v>
      </c>
      <c r="B1366" s="14">
        <v>14</v>
      </c>
      <c r="C1366" s="57">
        <v>538016300000</v>
      </c>
      <c r="D1366" s="57">
        <v>20904884283</v>
      </c>
      <c r="E1366" s="57">
        <v>0</v>
      </c>
      <c r="F1366" s="57">
        <v>607502126251</v>
      </c>
      <c r="G1366" s="59">
        <v>2.47E-3</v>
      </c>
      <c r="H1366" s="59">
        <v>-1.7799999999999999E-3</v>
      </c>
      <c r="I1366" s="59">
        <v>4.2500000000000003E-3</v>
      </c>
      <c r="J1366" s="59">
        <v>5.808E-2</v>
      </c>
      <c r="K1366" s="59">
        <v>2.2799999999999999E-3</v>
      </c>
      <c r="L1366" s="59">
        <v>2.0200000000000001E-3</v>
      </c>
      <c r="M1366" s="59">
        <v>2.7E-4</v>
      </c>
      <c r="N1366" s="59">
        <v>1.30278</v>
      </c>
      <c r="O1366" s="19">
        <v>203.6009</v>
      </c>
      <c r="P1366" s="19">
        <v>115.45350000000001</v>
      </c>
      <c r="Q1366" s="18">
        <v>4.7039999999999997</v>
      </c>
      <c r="R1366" s="18">
        <v>46.488999999999997</v>
      </c>
      <c r="S1366" s="18">
        <v>9.8659999999999997</v>
      </c>
      <c r="T1366" s="18">
        <v>10.903</v>
      </c>
      <c r="U1366" s="18">
        <v>9.0259999999999998</v>
      </c>
      <c r="V1366" s="18">
        <v>9.9169999999999998</v>
      </c>
    </row>
    <row r="1367" spans="1:22" x14ac:dyDescent="0.25">
      <c r="A1367" s="53">
        <v>43572</v>
      </c>
      <c r="B1367" s="14">
        <v>14</v>
      </c>
      <c r="C1367" s="57">
        <v>538016300000</v>
      </c>
      <c r="D1367" s="57">
        <v>21065908500</v>
      </c>
      <c r="E1367" s="57">
        <v>0</v>
      </c>
      <c r="F1367" s="57">
        <v>608327146083</v>
      </c>
      <c r="G1367" s="59">
        <v>3.8300000000000001E-3</v>
      </c>
      <c r="H1367" s="59">
        <v>-6.8000000000000005E-4</v>
      </c>
      <c r="I1367" s="59">
        <v>4.5199999999999997E-3</v>
      </c>
      <c r="J1367" s="59">
        <v>8.584E-2</v>
      </c>
      <c r="K1367" s="59">
        <v>1.3600000000000001E-3</v>
      </c>
      <c r="L1367" s="59">
        <v>1.09E-3</v>
      </c>
      <c r="M1367" s="59">
        <v>2.7E-4</v>
      </c>
      <c r="N1367" s="59">
        <v>0.64331000000000005</v>
      </c>
      <c r="O1367" s="19">
        <v>203.87739999999999</v>
      </c>
      <c r="P1367" s="19">
        <v>115.5802</v>
      </c>
      <c r="Q1367" s="18">
        <v>4.7110000000000003</v>
      </c>
      <c r="R1367" s="18">
        <v>46.67</v>
      </c>
      <c r="S1367" s="18">
        <v>9.8629999999999995</v>
      </c>
      <c r="T1367" s="18">
        <v>10.903</v>
      </c>
      <c r="U1367" s="18">
        <v>9.0139999999999993</v>
      </c>
      <c r="V1367" s="18">
        <v>9.8970000000000002</v>
      </c>
    </row>
    <row r="1368" spans="1:22" x14ac:dyDescent="0.25">
      <c r="A1368" s="53">
        <v>43573</v>
      </c>
      <c r="B1368" s="14">
        <v>14</v>
      </c>
      <c r="C1368" s="57">
        <v>538016300000</v>
      </c>
      <c r="D1368" s="57">
        <v>21226932768</v>
      </c>
      <c r="E1368" s="57">
        <v>0</v>
      </c>
      <c r="F1368" s="57">
        <v>608662832867</v>
      </c>
      <c r="G1368" s="59">
        <v>4.3899999999999998E-3</v>
      </c>
      <c r="H1368" s="59">
        <v>-4.0000000000000002E-4</v>
      </c>
      <c r="I1368" s="59">
        <v>4.7800000000000004E-3</v>
      </c>
      <c r="J1368" s="59">
        <v>9.307E-2</v>
      </c>
      <c r="K1368" s="59">
        <v>5.5000000000000003E-4</v>
      </c>
      <c r="L1368" s="59">
        <v>2.9E-4</v>
      </c>
      <c r="M1368" s="59">
        <v>2.5999999999999998E-4</v>
      </c>
      <c r="N1368" s="59">
        <v>0.22373999999999999</v>
      </c>
      <c r="O1368" s="19">
        <v>203.98990000000001</v>
      </c>
      <c r="P1368" s="19">
        <v>115.61360000000001</v>
      </c>
      <c r="Q1368" s="18">
        <v>4.7069999999999999</v>
      </c>
      <c r="R1368" s="18">
        <v>46.606999999999999</v>
      </c>
      <c r="S1368" s="18">
        <v>9.86</v>
      </c>
      <c r="T1368" s="18">
        <v>10.903</v>
      </c>
      <c r="U1368" s="18">
        <v>9.0030000000000001</v>
      </c>
      <c r="V1368" s="18">
        <v>9.89</v>
      </c>
    </row>
    <row r="1369" spans="1:22" x14ac:dyDescent="0.25">
      <c r="A1369" s="53">
        <v>43574</v>
      </c>
      <c r="B1369" s="14">
        <v>14</v>
      </c>
      <c r="C1369" s="57">
        <v>538016300000</v>
      </c>
      <c r="D1369" s="57">
        <v>21387956967</v>
      </c>
      <c r="E1369" s="57">
        <v>0</v>
      </c>
      <c r="F1369" s="57">
        <v>609020073500</v>
      </c>
      <c r="G1369" s="59">
        <v>4.9800000000000001E-3</v>
      </c>
      <c r="H1369" s="59">
        <v>-6.9999999999999994E-5</v>
      </c>
      <c r="I1369" s="59">
        <v>5.0499999999999998E-3</v>
      </c>
      <c r="J1369" s="59">
        <v>0.10033</v>
      </c>
      <c r="K1369" s="59">
        <v>5.9000000000000003E-4</v>
      </c>
      <c r="L1369" s="59">
        <v>3.2000000000000003E-4</v>
      </c>
      <c r="M1369" s="59">
        <v>2.5999999999999998E-4</v>
      </c>
      <c r="N1369" s="59">
        <v>0.23955000000000001</v>
      </c>
      <c r="O1369" s="19">
        <v>204.1097</v>
      </c>
      <c r="P1369" s="19">
        <v>115.651</v>
      </c>
      <c r="Q1369" s="18">
        <v>4.7069999999999999</v>
      </c>
      <c r="R1369" s="18">
        <v>46.606999999999999</v>
      </c>
      <c r="S1369" s="18">
        <v>9.8569999999999993</v>
      </c>
      <c r="T1369" s="18">
        <v>10.903</v>
      </c>
      <c r="U1369" s="18">
        <v>9.0109999999999992</v>
      </c>
      <c r="V1369" s="18">
        <v>9.8840000000000003</v>
      </c>
    </row>
    <row r="1370" spans="1:22" x14ac:dyDescent="0.25">
      <c r="A1370" s="53">
        <v>43577</v>
      </c>
      <c r="B1370" s="14">
        <v>14</v>
      </c>
      <c r="C1370" s="57">
        <v>538016300000</v>
      </c>
      <c r="D1370" s="57">
        <v>21871029642</v>
      </c>
      <c r="E1370" s="57">
        <v>0</v>
      </c>
      <c r="F1370" s="57">
        <v>609123630082</v>
      </c>
      <c r="G1370" s="59">
        <v>5.1500000000000001E-3</v>
      </c>
      <c r="H1370" s="59">
        <v>-6.9999999999999999E-4</v>
      </c>
      <c r="I1370" s="59">
        <v>5.8500000000000002E-3</v>
      </c>
      <c r="J1370" s="59">
        <v>8.9160000000000003E-2</v>
      </c>
      <c r="K1370" s="59">
        <v>1.7000000000000001E-4</v>
      </c>
      <c r="L1370" s="59">
        <v>-6.2E-4</v>
      </c>
      <c r="M1370" s="59">
        <v>7.9000000000000001E-4</v>
      </c>
      <c r="N1370" s="59">
        <v>2.0959999999999999E-2</v>
      </c>
      <c r="O1370" s="19">
        <v>204.14439999999999</v>
      </c>
      <c r="P1370" s="19">
        <v>115.57859999999999</v>
      </c>
      <c r="Q1370" s="18">
        <v>4.6929999999999996</v>
      </c>
      <c r="R1370" s="18">
        <v>46.386000000000003</v>
      </c>
      <c r="S1370" s="18">
        <v>9.8490000000000002</v>
      </c>
      <c r="T1370" s="18">
        <v>10.903</v>
      </c>
      <c r="U1370" s="18">
        <v>9.0129999999999999</v>
      </c>
      <c r="V1370" s="18">
        <v>9.8949999999999996</v>
      </c>
    </row>
    <row r="1371" spans="1:22" x14ac:dyDescent="0.25">
      <c r="A1371" s="53">
        <v>43578</v>
      </c>
      <c r="B1371" s="14">
        <v>14</v>
      </c>
      <c r="C1371" s="57">
        <v>538016300000</v>
      </c>
      <c r="D1371" s="57">
        <v>22032053832</v>
      </c>
      <c r="E1371" s="57">
        <v>0</v>
      </c>
      <c r="F1371" s="57">
        <v>609417183457</v>
      </c>
      <c r="G1371" s="59">
        <v>5.6299999999999996E-3</v>
      </c>
      <c r="H1371" s="59">
        <v>-4.8000000000000001E-4</v>
      </c>
      <c r="I1371" s="59">
        <v>6.11E-3</v>
      </c>
      <c r="J1371" s="59">
        <v>9.3469999999999998E-2</v>
      </c>
      <c r="K1371" s="59">
        <v>4.8000000000000001E-4</v>
      </c>
      <c r="L1371" s="59">
        <v>2.2000000000000001E-4</v>
      </c>
      <c r="M1371" s="59">
        <v>2.5999999999999998E-4</v>
      </c>
      <c r="N1371" s="59">
        <v>0.19284999999999999</v>
      </c>
      <c r="O1371" s="19">
        <v>204.24279999999999</v>
      </c>
      <c r="P1371" s="19">
        <v>115.6039</v>
      </c>
      <c r="Q1371" s="18">
        <v>4.6920000000000002</v>
      </c>
      <c r="R1371" s="18">
        <v>46.392000000000003</v>
      </c>
      <c r="S1371" s="18">
        <v>9.8460000000000001</v>
      </c>
      <c r="T1371" s="18">
        <v>10.903</v>
      </c>
      <c r="U1371" s="18">
        <v>9.01</v>
      </c>
      <c r="V1371" s="18">
        <v>9.89</v>
      </c>
    </row>
    <row r="1372" spans="1:22" x14ac:dyDescent="0.25">
      <c r="A1372" s="53">
        <v>43580</v>
      </c>
      <c r="B1372" s="14">
        <v>14</v>
      </c>
      <c r="C1372" s="57">
        <v>538016300000</v>
      </c>
      <c r="D1372" s="57">
        <v>22354102339</v>
      </c>
      <c r="E1372" s="57">
        <v>0</v>
      </c>
      <c r="F1372" s="57">
        <v>609807238643</v>
      </c>
      <c r="G1372" s="59">
        <v>6.2700000000000004E-3</v>
      </c>
      <c r="H1372" s="59">
        <v>-3.6999999999999999E-4</v>
      </c>
      <c r="I1372" s="59">
        <v>6.6400000000000001E-3</v>
      </c>
      <c r="J1372" s="59">
        <v>9.5899999999999999E-2</v>
      </c>
      <c r="K1372" s="59">
        <v>6.4000000000000005E-4</v>
      </c>
      <c r="L1372" s="59">
        <v>1.1E-4</v>
      </c>
      <c r="M1372" s="59">
        <v>5.2999999999999998E-4</v>
      </c>
      <c r="N1372" s="59">
        <v>0.12422</v>
      </c>
      <c r="O1372" s="19">
        <v>204.37350000000001</v>
      </c>
      <c r="P1372" s="19">
        <v>115.6169</v>
      </c>
      <c r="Q1372" s="18">
        <v>4.6870000000000003</v>
      </c>
      <c r="R1372" s="18">
        <v>46.325000000000003</v>
      </c>
      <c r="S1372" s="18">
        <v>9.8409999999999993</v>
      </c>
      <c r="T1372" s="18">
        <v>10.903</v>
      </c>
      <c r="U1372" s="18">
        <v>9.0030000000000001</v>
      </c>
      <c r="V1372" s="18">
        <v>9.8879999999999999</v>
      </c>
    </row>
    <row r="1373" spans="1:22" x14ac:dyDescent="0.25">
      <c r="A1373" s="53">
        <v>43581</v>
      </c>
      <c r="B1373" s="14">
        <v>14</v>
      </c>
      <c r="C1373" s="57">
        <v>538016300000</v>
      </c>
      <c r="D1373" s="57">
        <v>22515126443</v>
      </c>
      <c r="E1373" s="57">
        <v>0</v>
      </c>
      <c r="F1373" s="57">
        <v>610834757550</v>
      </c>
      <c r="G1373" s="59">
        <v>7.9699999999999997E-3</v>
      </c>
      <c r="H1373" s="59">
        <v>1.06E-3</v>
      </c>
      <c r="I1373" s="59">
        <v>6.9100000000000003E-3</v>
      </c>
      <c r="J1373" s="59">
        <v>0.11824</v>
      </c>
      <c r="K1373" s="59">
        <v>1.6800000000000001E-3</v>
      </c>
      <c r="L1373" s="59">
        <v>1.42E-3</v>
      </c>
      <c r="M1373" s="59">
        <v>2.5999999999999998E-4</v>
      </c>
      <c r="N1373" s="59">
        <v>0.85185</v>
      </c>
      <c r="O1373" s="19">
        <v>204.71780000000001</v>
      </c>
      <c r="P1373" s="19">
        <v>115.7822</v>
      </c>
      <c r="Q1373" s="18">
        <v>4.6920000000000002</v>
      </c>
      <c r="R1373" s="18">
        <v>46.432000000000002</v>
      </c>
      <c r="S1373" s="18">
        <v>9.8379999999999992</v>
      </c>
      <c r="T1373" s="18">
        <v>10.903</v>
      </c>
      <c r="U1373" s="18">
        <v>8.9819999999999993</v>
      </c>
      <c r="V1373" s="18">
        <v>9.859</v>
      </c>
    </row>
    <row r="1374" spans="1:22" x14ac:dyDescent="0.25">
      <c r="A1374" s="53">
        <v>43584</v>
      </c>
      <c r="B1374" s="14">
        <v>14</v>
      </c>
      <c r="C1374" s="57">
        <v>538016300000</v>
      </c>
      <c r="D1374" s="57">
        <v>3050711223</v>
      </c>
      <c r="E1374" s="57">
        <v>19947488000</v>
      </c>
      <c r="F1374" s="57">
        <v>611132029548</v>
      </c>
      <c r="G1374" s="59">
        <v>8.4600000000000005E-3</v>
      </c>
      <c r="H1374" s="59">
        <v>7.6000000000000004E-4</v>
      </c>
      <c r="I1374" s="59">
        <v>7.7099999999999998E-3</v>
      </c>
      <c r="J1374" s="59">
        <v>0.11219</v>
      </c>
      <c r="K1374" s="59">
        <v>4.8999999999999998E-4</v>
      </c>
      <c r="L1374" s="59">
        <v>-2.9999999999999997E-4</v>
      </c>
      <c r="M1374" s="59">
        <v>7.9000000000000001E-4</v>
      </c>
      <c r="N1374" s="59">
        <v>6.1159999999999999E-2</v>
      </c>
      <c r="O1374" s="19">
        <v>204.8175</v>
      </c>
      <c r="P1374" s="19">
        <v>115.74679999999999</v>
      </c>
      <c r="Q1374" s="18">
        <v>4.6829999999999998</v>
      </c>
      <c r="R1374" s="18">
        <v>46.335999999999999</v>
      </c>
      <c r="S1374" s="18">
        <v>9.83</v>
      </c>
      <c r="T1374" s="18">
        <v>10.903</v>
      </c>
      <c r="U1374" s="18">
        <v>8.8409999999999993</v>
      </c>
      <c r="V1374" s="18">
        <v>9.8650000000000002</v>
      </c>
    </row>
    <row r="1375" spans="1:22" x14ac:dyDescent="0.25">
      <c r="A1375" s="53">
        <v>43585</v>
      </c>
      <c r="B1375" s="14">
        <v>14</v>
      </c>
      <c r="C1375" s="57">
        <v>538016300000</v>
      </c>
      <c r="D1375" s="57">
        <v>3211136517</v>
      </c>
      <c r="E1375" s="57">
        <v>19949804307</v>
      </c>
      <c r="F1375" s="57">
        <v>611529481024</v>
      </c>
      <c r="G1375" s="59">
        <v>9.1199999999999996E-3</v>
      </c>
      <c r="H1375" s="59">
        <v>1.14E-3</v>
      </c>
      <c r="I1375" s="59">
        <v>7.9699999999999997E-3</v>
      </c>
      <c r="J1375" s="59">
        <v>0.11708</v>
      </c>
      <c r="K1375" s="59">
        <v>6.4999999999999997E-4</v>
      </c>
      <c r="L1375" s="59">
        <v>3.8000000000000002E-4</v>
      </c>
      <c r="M1375" s="59">
        <v>2.7E-4</v>
      </c>
      <c r="N1375" s="59">
        <v>0.26865</v>
      </c>
      <c r="O1375" s="19">
        <v>204.95070000000001</v>
      </c>
      <c r="P1375" s="19">
        <v>115.7916</v>
      </c>
      <c r="Q1375" s="18">
        <v>4.6840000000000002</v>
      </c>
      <c r="R1375" s="18">
        <v>46.368000000000002</v>
      </c>
      <c r="S1375" s="18">
        <v>9.827</v>
      </c>
      <c r="T1375" s="18">
        <v>10.903</v>
      </c>
      <c r="U1375" s="18">
        <v>8.8360000000000003</v>
      </c>
      <c r="V1375" s="18">
        <v>9.8580000000000005</v>
      </c>
    </row>
    <row r="1376" spans="1:22" x14ac:dyDescent="0.25">
      <c r="A1376" s="53">
        <v>43587</v>
      </c>
      <c r="B1376" s="14">
        <v>14</v>
      </c>
      <c r="C1376" s="57">
        <v>567507540000</v>
      </c>
      <c r="D1376" s="57">
        <v>4021637812</v>
      </c>
      <c r="E1376" s="57">
        <v>0</v>
      </c>
      <c r="F1376" s="57">
        <v>625984635166</v>
      </c>
      <c r="G1376" s="59">
        <v>-9.6000000000000002E-4</v>
      </c>
      <c r="H1376" s="59">
        <v>-1.5100000000000001E-3</v>
      </c>
      <c r="I1376" s="59">
        <v>5.5000000000000003E-4</v>
      </c>
      <c r="J1376" s="59">
        <v>-0.16191</v>
      </c>
      <c r="K1376" s="59">
        <v>-9.6000000000000002E-4</v>
      </c>
      <c r="L1376" s="59">
        <v>-1.5100000000000001E-3</v>
      </c>
      <c r="M1376" s="59">
        <v>5.5000000000000003E-4</v>
      </c>
      <c r="N1376" s="59">
        <v>-0.16191</v>
      </c>
      <c r="O1376" s="19">
        <v>204.75299999999999</v>
      </c>
      <c r="P1376" s="19">
        <v>115.61669999999999</v>
      </c>
      <c r="Q1376" s="18">
        <v>5.024</v>
      </c>
      <c r="R1376" s="18">
        <v>52.073</v>
      </c>
      <c r="S1376" s="18">
        <v>10.76</v>
      </c>
      <c r="T1376" s="18">
        <v>11.012</v>
      </c>
      <c r="U1376" s="18">
        <v>9.1189999999999998</v>
      </c>
      <c r="V1376" s="18">
        <v>9.9930000000000003</v>
      </c>
    </row>
    <row r="1377" spans="1:22" x14ac:dyDescent="0.25">
      <c r="A1377" s="53">
        <v>43588</v>
      </c>
      <c r="B1377" s="14">
        <v>14</v>
      </c>
      <c r="C1377" s="57">
        <v>567507540000</v>
      </c>
      <c r="D1377" s="57">
        <v>4192481238</v>
      </c>
      <c r="E1377" s="57">
        <v>0</v>
      </c>
      <c r="F1377" s="57">
        <v>628779370947</v>
      </c>
      <c r="G1377" s="59">
        <v>3.5000000000000001E-3</v>
      </c>
      <c r="H1377" s="59">
        <v>2.6800000000000001E-3</v>
      </c>
      <c r="I1377" s="59">
        <v>8.1999999999999998E-4</v>
      </c>
      <c r="J1377" s="59">
        <v>0.53068000000000004</v>
      </c>
      <c r="K1377" s="59">
        <v>4.4600000000000004E-3</v>
      </c>
      <c r="L1377" s="59">
        <v>4.1900000000000001E-3</v>
      </c>
      <c r="M1377" s="59">
        <v>2.7E-4</v>
      </c>
      <c r="N1377" s="59">
        <v>4.1058500000000002</v>
      </c>
      <c r="O1377" s="19">
        <v>205.6671</v>
      </c>
      <c r="P1377" s="19">
        <v>116.1016</v>
      </c>
      <c r="Q1377" s="18">
        <v>5.0410000000000004</v>
      </c>
      <c r="R1377" s="18">
        <v>52.383000000000003</v>
      </c>
      <c r="S1377" s="18">
        <v>10.757</v>
      </c>
      <c r="T1377" s="18">
        <v>11.012</v>
      </c>
      <c r="U1377" s="18">
        <v>9.0410000000000004</v>
      </c>
      <c r="V1377" s="18">
        <v>9.9120000000000008</v>
      </c>
    </row>
    <row r="1378" spans="1:22" x14ac:dyDescent="0.25">
      <c r="A1378" s="53">
        <v>43591</v>
      </c>
      <c r="B1378" s="14">
        <v>14</v>
      </c>
      <c r="C1378" s="57">
        <v>567507540000</v>
      </c>
      <c r="D1378" s="57">
        <v>4705011524</v>
      </c>
      <c r="E1378" s="57">
        <v>0</v>
      </c>
      <c r="F1378" s="57">
        <v>627666318477</v>
      </c>
      <c r="G1378" s="59">
        <v>1.72E-3</v>
      </c>
      <c r="H1378" s="59">
        <v>8.0000000000000007E-5</v>
      </c>
      <c r="I1378" s="59">
        <v>1.64E-3</v>
      </c>
      <c r="J1378" s="59">
        <v>0.11047</v>
      </c>
      <c r="K1378" s="59">
        <v>-1.7700000000000001E-3</v>
      </c>
      <c r="L1378" s="59">
        <v>-2.5899999999999999E-3</v>
      </c>
      <c r="M1378" s="59">
        <v>8.1999999999999998E-4</v>
      </c>
      <c r="N1378" s="59">
        <v>-0.19439000000000001</v>
      </c>
      <c r="O1378" s="19">
        <v>205.303</v>
      </c>
      <c r="P1378" s="19">
        <v>115.80119999999999</v>
      </c>
      <c r="Q1378" s="18">
        <v>5.0140000000000002</v>
      </c>
      <c r="R1378" s="18">
        <v>51.94</v>
      </c>
      <c r="S1378" s="18">
        <v>10.749000000000001</v>
      </c>
      <c r="T1378" s="18">
        <v>11.012</v>
      </c>
      <c r="U1378" s="18">
        <v>9.0519999999999996</v>
      </c>
      <c r="V1378" s="18">
        <v>9.9589999999999996</v>
      </c>
    </row>
    <row r="1379" spans="1:22" x14ac:dyDescent="0.25">
      <c r="A1379" s="53">
        <v>43592</v>
      </c>
      <c r="B1379" s="14">
        <v>14</v>
      </c>
      <c r="C1379" s="57">
        <v>567507540000</v>
      </c>
      <c r="D1379" s="57">
        <v>4875854923</v>
      </c>
      <c r="E1379" s="57">
        <v>0</v>
      </c>
      <c r="F1379" s="57">
        <v>629038678032</v>
      </c>
      <c r="G1379" s="59">
        <v>3.9100000000000003E-3</v>
      </c>
      <c r="H1379" s="59">
        <v>2E-3</v>
      </c>
      <c r="I1379" s="59">
        <v>1.91E-3</v>
      </c>
      <c r="J1379" s="59">
        <v>0.22631000000000001</v>
      </c>
      <c r="K1379" s="59">
        <v>2.1900000000000001E-3</v>
      </c>
      <c r="L1379" s="59">
        <v>1.91E-3</v>
      </c>
      <c r="M1379" s="59">
        <v>2.7E-4</v>
      </c>
      <c r="N1379" s="59">
        <v>1.2241299999999999</v>
      </c>
      <c r="O1379" s="19">
        <v>205.75190000000001</v>
      </c>
      <c r="P1379" s="19">
        <v>116.0232</v>
      </c>
      <c r="Q1379" s="18">
        <v>5.0190000000000001</v>
      </c>
      <c r="R1379" s="18">
        <v>52.029000000000003</v>
      </c>
      <c r="S1379" s="18">
        <v>10.746</v>
      </c>
      <c r="T1379" s="18">
        <v>11.012</v>
      </c>
      <c r="U1379" s="18">
        <v>9.0180000000000007</v>
      </c>
      <c r="V1379" s="18">
        <v>9.9209999999999994</v>
      </c>
    </row>
    <row r="1380" spans="1:22" x14ac:dyDescent="0.25">
      <c r="A1380" s="53">
        <v>43593</v>
      </c>
      <c r="B1380" s="14">
        <v>14</v>
      </c>
      <c r="C1380" s="57">
        <v>567507540000</v>
      </c>
      <c r="D1380" s="57">
        <v>5046698271</v>
      </c>
      <c r="E1380" s="57">
        <v>0</v>
      </c>
      <c r="F1380" s="57">
        <v>628664587566</v>
      </c>
      <c r="G1380" s="59">
        <v>3.31E-3</v>
      </c>
      <c r="H1380" s="59">
        <v>1.1299999999999999E-3</v>
      </c>
      <c r="I1380" s="59">
        <v>2.1800000000000001E-3</v>
      </c>
      <c r="J1380" s="59">
        <v>0.16333</v>
      </c>
      <c r="K1380" s="59">
        <v>-5.9000000000000003E-4</v>
      </c>
      <c r="L1380" s="59">
        <v>-8.7000000000000001E-4</v>
      </c>
      <c r="M1380" s="59">
        <v>2.7E-4</v>
      </c>
      <c r="N1380" s="59">
        <v>-0.19564999999999999</v>
      </c>
      <c r="O1380" s="19">
        <v>205.62950000000001</v>
      </c>
      <c r="P1380" s="19">
        <v>115.9225</v>
      </c>
      <c r="Q1380" s="18">
        <v>5.016</v>
      </c>
      <c r="R1380" s="18">
        <v>52.051000000000002</v>
      </c>
      <c r="S1380" s="18">
        <v>10.743</v>
      </c>
      <c r="T1380" s="18">
        <v>11.012</v>
      </c>
      <c r="U1380" s="18">
        <v>9.0340000000000007</v>
      </c>
      <c r="V1380" s="18">
        <v>9.94</v>
      </c>
    </row>
    <row r="1381" spans="1:22" x14ac:dyDescent="0.25">
      <c r="A1381" s="53">
        <v>43595</v>
      </c>
      <c r="B1381" s="14">
        <v>14</v>
      </c>
      <c r="C1381" s="57">
        <v>567507540000</v>
      </c>
      <c r="D1381" s="57">
        <v>5388385053</v>
      </c>
      <c r="E1381" s="57">
        <v>0</v>
      </c>
      <c r="F1381" s="57">
        <v>629574119990</v>
      </c>
      <c r="G1381" s="59">
        <v>4.7600000000000003E-3</v>
      </c>
      <c r="H1381" s="59">
        <v>2.0400000000000001E-3</v>
      </c>
      <c r="I1381" s="59">
        <v>2.7299999999999998E-3</v>
      </c>
      <c r="J1381" s="59">
        <v>0.18998999999999999</v>
      </c>
      <c r="K1381" s="59">
        <v>1.4499999999999999E-3</v>
      </c>
      <c r="L1381" s="59">
        <v>8.9999999999999998E-4</v>
      </c>
      <c r="M1381" s="59">
        <v>5.4000000000000001E-4</v>
      </c>
      <c r="N1381" s="59">
        <v>0.30286999999999997</v>
      </c>
      <c r="O1381" s="19">
        <v>205.92699999999999</v>
      </c>
      <c r="P1381" s="19">
        <v>116.0275</v>
      </c>
      <c r="Q1381" s="18">
        <v>5.0129999999999999</v>
      </c>
      <c r="R1381" s="18">
        <v>51.982999999999997</v>
      </c>
      <c r="S1381" s="18">
        <v>10.738</v>
      </c>
      <c r="T1381" s="18">
        <v>11.012</v>
      </c>
      <c r="U1381" s="18">
        <v>9.0190000000000001</v>
      </c>
      <c r="V1381" s="18">
        <v>9.9209999999999994</v>
      </c>
    </row>
    <row r="1382" spans="1:22" x14ac:dyDescent="0.25">
      <c r="A1382" s="53">
        <v>43598</v>
      </c>
      <c r="B1382" s="14">
        <v>14</v>
      </c>
      <c r="C1382" s="57">
        <v>567507540000</v>
      </c>
      <c r="D1382" s="57">
        <v>5900915331</v>
      </c>
      <c r="E1382" s="57">
        <v>0</v>
      </c>
      <c r="F1382" s="57">
        <v>628631154916</v>
      </c>
      <c r="G1382" s="59">
        <v>3.2599999999999999E-3</v>
      </c>
      <c r="H1382" s="59">
        <v>-2.9E-4</v>
      </c>
      <c r="I1382" s="59">
        <v>3.5400000000000002E-3</v>
      </c>
      <c r="J1382" s="59">
        <v>9.5930000000000001E-2</v>
      </c>
      <c r="K1382" s="59">
        <v>-1.5E-3</v>
      </c>
      <c r="L1382" s="59">
        <v>-2.31E-3</v>
      </c>
      <c r="M1382" s="59">
        <v>8.0999999999999996E-4</v>
      </c>
      <c r="N1382" s="59">
        <v>-0.16711999999999999</v>
      </c>
      <c r="O1382" s="19">
        <v>205.61859999999999</v>
      </c>
      <c r="P1382" s="19">
        <v>115.7585</v>
      </c>
      <c r="Q1382" s="18">
        <v>4.9909999999999997</v>
      </c>
      <c r="R1382" s="18">
        <v>51.616999999999997</v>
      </c>
      <c r="S1382" s="18">
        <v>10.73</v>
      </c>
      <c r="T1382" s="18">
        <v>11.012</v>
      </c>
      <c r="U1382" s="18">
        <v>9.0470000000000006</v>
      </c>
      <c r="V1382" s="18">
        <v>9.9629999999999992</v>
      </c>
    </row>
    <row r="1383" spans="1:22" x14ac:dyDescent="0.25">
      <c r="A1383" s="53">
        <v>43599</v>
      </c>
      <c r="B1383" s="14">
        <v>14</v>
      </c>
      <c r="C1383" s="57">
        <v>567507540000</v>
      </c>
      <c r="D1383" s="57">
        <v>6071758699</v>
      </c>
      <c r="E1383" s="57">
        <v>0</v>
      </c>
      <c r="F1383" s="57">
        <v>629748775980</v>
      </c>
      <c r="G1383" s="59">
        <v>5.0400000000000002E-3</v>
      </c>
      <c r="H1383" s="59">
        <v>1.23E-3</v>
      </c>
      <c r="I1383" s="59">
        <v>3.82E-3</v>
      </c>
      <c r="J1383" s="59">
        <v>0.14054</v>
      </c>
      <c r="K1383" s="59">
        <v>1.7799999999999999E-3</v>
      </c>
      <c r="L1383" s="59">
        <v>1.5100000000000001E-3</v>
      </c>
      <c r="M1383" s="59">
        <v>2.7E-4</v>
      </c>
      <c r="N1383" s="59">
        <v>0.91576999999999997</v>
      </c>
      <c r="O1383" s="19">
        <v>205.98419999999999</v>
      </c>
      <c r="P1383" s="19">
        <v>115.9335</v>
      </c>
      <c r="Q1383" s="18">
        <v>4.9909999999999997</v>
      </c>
      <c r="R1383" s="18">
        <v>51.619</v>
      </c>
      <c r="S1383" s="18">
        <v>10.727</v>
      </c>
      <c r="T1383" s="18">
        <v>11.012</v>
      </c>
      <c r="U1383" s="18">
        <v>9.0090000000000003</v>
      </c>
      <c r="V1383" s="18">
        <v>9.9320000000000004</v>
      </c>
    </row>
    <row r="1384" spans="1:22" x14ac:dyDescent="0.25">
      <c r="A1384" s="53">
        <v>43600</v>
      </c>
      <c r="B1384" s="14">
        <v>14</v>
      </c>
      <c r="C1384" s="57">
        <v>567507540000</v>
      </c>
      <c r="D1384" s="57">
        <v>6242602120</v>
      </c>
      <c r="E1384" s="57">
        <v>0</v>
      </c>
      <c r="F1384" s="57">
        <v>629843094841</v>
      </c>
      <c r="G1384" s="59">
        <v>5.1900000000000002E-3</v>
      </c>
      <c r="H1384" s="59">
        <v>1.1000000000000001E-3</v>
      </c>
      <c r="I1384" s="59">
        <v>4.0899999999999999E-3</v>
      </c>
      <c r="J1384" s="59">
        <v>0.13472000000000001</v>
      </c>
      <c r="K1384" s="59">
        <v>1.4999999999999999E-4</v>
      </c>
      <c r="L1384" s="59">
        <v>-1.2E-4</v>
      </c>
      <c r="M1384" s="59">
        <v>2.7E-4</v>
      </c>
      <c r="N1384" s="59">
        <v>5.6340000000000001E-2</v>
      </c>
      <c r="O1384" s="19">
        <v>206.01499999999999</v>
      </c>
      <c r="P1384" s="19">
        <v>115.91930000000001</v>
      </c>
      <c r="Q1384" s="18">
        <v>4.9829999999999997</v>
      </c>
      <c r="R1384" s="18">
        <v>51.451000000000001</v>
      </c>
      <c r="S1384" s="18">
        <v>10.724</v>
      </c>
      <c r="T1384" s="18">
        <v>11.012</v>
      </c>
      <c r="U1384" s="18">
        <v>8.9969999999999999</v>
      </c>
      <c r="V1384" s="18">
        <v>9.9320000000000004</v>
      </c>
    </row>
    <row r="1385" spans="1:22" x14ac:dyDescent="0.25">
      <c r="A1385" s="53">
        <v>43601</v>
      </c>
      <c r="B1385" s="14">
        <v>14</v>
      </c>
      <c r="C1385" s="57">
        <v>567507540000</v>
      </c>
      <c r="D1385" s="57">
        <v>6413445640</v>
      </c>
      <c r="E1385" s="57">
        <v>0</v>
      </c>
      <c r="F1385" s="57">
        <v>629851938561</v>
      </c>
      <c r="G1385" s="59">
        <v>5.2100000000000002E-3</v>
      </c>
      <c r="H1385" s="59">
        <v>8.4000000000000003E-4</v>
      </c>
      <c r="I1385" s="59">
        <v>4.3600000000000002E-3</v>
      </c>
      <c r="J1385" s="59">
        <v>0.12615000000000001</v>
      </c>
      <c r="K1385" s="59">
        <v>1.0000000000000001E-5</v>
      </c>
      <c r="L1385" s="59">
        <v>-2.5999999999999998E-4</v>
      </c>
      <c r="M1385" s="59">
        <v>2.7E-4</v>
      </c>
      <c r="N1385" s="59">
        <v>5.1500000000000001E-3</v>
      </c>
      <c r="O1385" s="19">
        <v>206.0179</v>
      </c>
      <c r="P1385" s="19">
        <v>115.88939999999999</v>
      </c>
      <c r="Q1385" s="18">
        <v>4.976</v>
      </c>
      <c r="R1385" s="18">
        <v>51.325000000000003</v>
      </c>
      <c r="S1385" s="18">
        <v>10.721</v>
      </c>
      <c r="T1385" s="18">
        <v>11.012</v>
      </c>
      <c r="U1385" s="18">
        <v>8.9949999999999992</v>
      </c>
      <c r="V1385" s="18">
        <v>9.9350000000000005</v>
      </c>
    </row>
    <row r="1386" spans="1:22" x14ac:dyDescent="0.25">
      <c r="A1386" s="53">
        <v>43602</v>
      </c>
      <c r="B1386" s="14">
        <v>14</v>
      </c>
      <c r="C1386" s="57">
        <v>567507540000</v>
      </c>
      <c r="D1386" s="57">
        <v>6584288991</v>
      </c>
      <c r="E1386" s="57">
        <v>0</v>
      </c>
      <c r="F1386" s="57">
        <v>631204498618</v>
      </c>
      <c r="G1386" s="59">
        <v>7.3699999999999998E-3</v>
      </c>
      <c r="H1386" s="59">
        <v>2.7299999999999998E-3</v>
      </c>
      <c r="I1386" s="59">
        <v>4.64E-3</v>
      </c>
      <c r="J1386" s="59">
        <v>0.17116999999999999</v>
      </c>
      <c r="K1386" s="59">
        <v>2.15E-3</v>
      </c>
      <c r="L1386" s="59">
        <v>1.8799999999999999E-3</v>
      </c>
      <c r="M1386" s="59">
        <v>2.7E-4</v>
      </c>
      <c r="N1386" s="59">
        <v>1.1926600000000001</v>
      </c>
      <c r="O1386" s="19">
        <v>206.46029999999999</v>
      </c>
      <c r="P1386" s="19">
        <v>116.1078</v>
      </c>
      <c r="Q1386" s="18">
        <v>4.9870000000000001</v>
      </c>
      <c r="R1386" s="18">
        <v>51.582000000000001</v>
      </c>
      <c r="S1386" s="18">
        <v>10.718999999999999</v>
      </c>
      <c r="T1386" s="18">
        <v>11.012</v>
      </c>
      <c r="U1386" s="18">
        <v>8.9689999999999994</v>
      </c>
      <c r="V1386" s="18">
        <v>9.9009999999999998</v>
      </c>
    </row>
    <row r="1387" spans="1:22" x14ac:dyDescent="0.25">
      <c r="A1387" s="53">
        <v>43605</v>
      </c>
      <c r="B1387" s="14">
        <v>14</v>
      </c>
      <c r="C1387" s="57">
        <v>567507540000</v>
      </c>
      <c r="D1387" s="57">
        <v>7096819173</v>
      </c>
      <c r="E1387" s="57">
        <v>0</v>
      </c>
      <c r="F1387" s="57">
        <v>631080790473</v>
      </c>
      <c r="G1387" s="59">
        <v>7.1700000000000002E-3</v>
      </c>
      <c r="H1387" s="59">
        <v>1.72E-3</v>
      </c>
      <c r="I1387" s="59">
        <v>5.45E-3</v>
      </c>
      <c r="J1387" s="59">
        <v>0.13963999999999999</v>
      </c>
      <c r="K1387" s="59">
        <v>-2.0000000000000001E-4</v>
      </c>
      <c r="L1387" s="59">
        <v>-1.01E-3</v>
      </c>
      <c r="M1387" s="59">
        <v>8.0999999999999996E-4</v>
      </c>
      <c r="N1387" s="59">
        <v>-2.3630000000000002E-2</v>
      </c>
      <c r="O1387" s="19">
        <v>206.41990000000001</v>
      </c>
      <c r="P1387" s="19">
        <v>115.9902</v>
      </c>
      <c r="Q1387" s="18">
        <v>4.9660000000000002</v>
      </c>
      <c r="R1387" s="18">
        <v>51.215000000000003</v>
      </c>
      <c r="S1387" s="18">
        <v>10.71</v>
      </c>
      <c r="T1387" s="18">
        <v>11.012</v>
      </c>
      <c r="U1387" s="18">
        <v>8.9570000000000007</v>
      </c>
      <c r="V1387" s="18">
        <v>9.9169999999999998</v>
      </c>
    </row>
    <row r="1388" spans="1:22" x14ac:dyDescent="0.25">
      <c r="A1388" s="53">
        <v>43606</v>
      </c>
      <c r="B1388" s="14">
        <v>14</v>
      </c>
      <c r="C1388" s="57">
        <v>567507540000</v>
      </c>
      <c r="D1388" s="57">
        <v>7267662555</v>
      </c>
      <c r="E1388" s="57">
        <v>0</v>
      </c>
      <c r="F1388" s="57">
        <v>632248503812</v>
      </c>
      <c r="G1388" s="59">
        <v>9.0299999999999998E-3</v>
      </c>
      <c r="H1388" s="59">
        <v>3.31E-3</v>
      </c>
      <c r="I1388" s="59">
        <v>5.7299999999999999E-3</v>
      </c>
      <c r="J1388" s="59">
        <v>0.16966000000000001</v>
      </c>
      <c r="K1388" s="59">
        <v>1.8500000000000001E-3</v>
      </c>
      <c r="L1388" s="59">
        <v>1.58E-3</v>
      </c>
      <c r="M1388" s="59">
        <v>2.7E-4</v>
      </c>
      <c r="N1388" s="59">
        <v>0.96716999999999997</v>
      </c>
      <c r="O1388" s="19">
        <v>206.80179999999999</v>
      </c>
      <c r="P1388" s="19">
        <v>116.17440000000001</v>
      </c>
      <c r="Q1388" s="18">
        <v>4.9749999999999996</v>
      </c>
      <c r="R1388" s="18">
        <v>51.454999999999998</v>
      </c>
      <c r="S1388" s="18">
        <v>10.708</v>
      </c>
      <c r="T1388" s="18">
        <v>11.012</v>
      </c>
      <c r="U1388" s="18">
        <v>8.9239999999999995</v>
      </c>
      <c r="V1388" s="18">
        <v>9.8879999999999999</v>
      </c>
    </row>
    <row r="1389" spans="1:22" x14ac:dyDescent="0.25">
      <c r="A1389" s="53">
        <v>43607</v>
      </c>
      <c r="B1389" s="14">
        <v>14</v>
      </c>
      <c r="C1389" s="57">
        <v>567507540000</v>
      </c>
      <c r="D1389" s="57">
        <v>7438506042</v>
      </c>
      <c r="E1389" s="57">
        <v>0</v>
      </c>
      <c r="F1389" s="57">
        <v>631579265397</v>
      </c>
      <c r="G1389" s="59">
        <v>7.9600000000000001E-3</v>
      </c>
      <c r="H1389" s="59">
        <v>1.97E-3</v>
      </c>
      <c r="I1389" s="59">
        <v>6.0000000000000001E-3</v>
      </c>
      <c r="J1389" s="59">
        <v>0.14107</v>
      </c>
      <c r="K1389" s="59">
        <v>-1.06E-3</v>
      </c>
      <c r="L1389" s="59">
        <v>-1.33E-3</v>
      </c>
      <c r="M1389" s="59">
        <v>2.7E-4</v>
      </c>
      <c r="N1389" s="59">
        <v>-0.32133</v>
      </c>
      <c r="O1389" s="19">
        <v>206.5829</v>
      </c>
      <c r="P1389" s="19">
        <v>116.0192</v>
      </c>
      <c r="Q1389" s="18">
        <v>4.9619999999999997</v>
      </c>
      <c r="R1389" s="18">
        <v>51.179000000000002</v>
      </c>
      <c r="S1389" s="18">
        <v>10.705</v>
      </c>
      <c r="T1389" s="18">
        <v>11.012</v>
      </c>
      <c r="U1389" s="18">
        <v>8.9469999999999992</v>
      </c>
      <c r="V1389" s="18">
        <v>9.9109999999999996</v>
      </c>
    </row>
    <row r="1390" spans="1:22" x14ac:dyDescent="0.25">
      <c r="A1390" s="53">
        <v>43608</v>
      </c>
      <c r="B1390" s="14">
        <v>14</v>
      </c>
      <c r="C1390" s="57">
        <v>567507540000</v>
      </c>
      <c r="D1390" s="57">
        <v>7609349515</v>
      </c>
      <c r="E1390" s="57">
        <v>0</v>
      </c>
      <c r="F1390" s="57">
        <v>632266677752</v>
      </c>
      <c r="G1390" s="59">
        <v>9.0600000000000003E-3</v>
      </c>
      <c r="H1390" s="59">
        <v>2.7899999999999999E-3</v>
      </c>
      <c r="I1390" s="59">
        <v>6.2700000000000004E-3</v>
      </c>
      <c r="J1390" s="59">
        <v>0.15434999999999999</v>
      </c>
      <c r="K1390" s="59">
        <v>1.09E-3</v>
      </c>
      <c r="L1390" s="59">
        <v>8.1999999999999998E-4</v>
      </c>
      <c r="M1390" s="59">
        <v>2.7E-4</v>
      </c>
      <c r="N1390" s="59">
        <v>0.48904999999999998</v>
      </c>
      <c r="O1390" s="19">
        <v>206.80779999999999</v>
      </c>
      <c r="P1390" s="19">
        <v>116.1146</v>
      </c>
      <c r="Q1390" s="18">
        <v>4.9690000000000003</v>
      </c>
      <c r="R1390" s="18">
        <v>51.365000000000002</v>
      </c>
      <c r="S1390" s="18">
        <v>10.702</v>
      </c>
      <c r="T1390" s="18">
        <v>11.012</v>
      </c>
      <c r="U1390" s="18">
        <v>8.9440000000000008</v>
      </c>
      <c r="V1390" s="18">
        <v>9.8979999999999997</v>
      </c>
    </row>
    <row r="1391" spans="1:22" x14ac:dyDescent="0.25">
      <c r="A1391" s="53">
        <v>43609</v>
      </c>
      <c r="B1391" s="14">
        <v>14</v>
      </c>
      <c r="C1391" s="57">
        <v>567507540000</v>
      </c>
      <c r="D1391" s="57">
        <v>7780192856</v>
      </c>
      <c r="E1391" s="57">
        <v>0</v>
      </c>
      <c r="F1391" s="57">
        <v>632096662484</v>
      </c>
      <c r="G1391" s="59">
        <v>8.7899999999999992E-3</v>
      </c>
      <c r="H1391" s="59">
        <v>2.2499999999999998E-3</v>
      </c>
      <c r="I1391" s="59">
        <v>6.5399999999999998E-3</v>
      </c>
      <c r="J1391" s="59">
        <v>0.14277000000000001</v>
      </c>
      <c r="K1391" s="59">
        <v>-2.7E-4</v>
      </c>
      <c r="L1391" s="59">
        <v>-5.4000000000000001E-4</v>
      </c>
      <c r="M1391" s="59">
        <v>2.7E-4</v>
      </c>
      <c r="N1391" s="59">
        <v>-9.3740000000000004E-2</v>
      </c>
      <c r="O1391" s="19">
        <v>206.75210000000001</v>
      </c>
      <c r="P1391" s="19">
        <v>116.05159999999999</v>
      </c>
      <c r="Q1391" s="18">
        <v>4.9640000000000004</v>
      </c>
      <c r="R1391" s="18">
        <v>51.262</v>
      </c>
      <c r="S1391" s="18">
        <v>10.7</v>
      </c>
      <c r="T1391" s="18">
        <v>11.012</v>
      </c>
      <c r="U1391" s="18">
        <v>8.9659999999999993</v>
      </c>
      <c r="V1391" s="18">
        <v>9.9079999999999995</v>
      </c>
    </row>
    <row r="1392" spans="1:22" x14ac:dyDescent="0.25">
      <c r="A1392" s="53">
        <v>43612</v>
      </c>
      <c r="B1392" s="14">
        <v>14</v>
      </c>
      <c r="C1392" s="57">
        <v>567507540000</v>
      </c>
      <c r="D1392" s="57">
        <v>8292723027</v>
      </c>
      <c r="E1392" s="57">
        <v>0</v>
      </c>
      <c r="F1392" s="57">
        <v>634149195689</v>
      </c>
      <c r="G1392" s="59">
        <v>1.2070000000000001E-2</v>
      </c>
      <c r="H1392" s="59">
        <v>4.7000000000000002E-3</v>
      </c>
      <c r="I1392" s="59">
        <v>7.3600000000000002E-3</v>
      </c>
      <c r="J1392" s="59">
        <v>0.17654</v>
      </c>
      <c r="K1392" s="59">
        <v>3.2499999999999999E-3</v>
      </c>
      <c r="L1392" s="59">
        <v>2.4399999999999999E-3</v>
      </c>
      <c r="M1392" s="59">
        <v>8.0999999999999996E-4</v>
      </c>
      <c r="N1392" s="59">
        <v>0.48515000000000003</v>
      </c>
      <c r="O1392" s="19">
        <v>207.42349999999999</v>
      </c>
      <c r="P1392" s="19">
        <v>116.33620000000001</v>
      </c>
      <c r="Q1392" s="18">
        <v>4.9720000000000004</v>
      </c>
      <c r="R1392" s="18">
        <v>51.545000000000002</v>
      </c>
      <c r="S1392" s="18">
        <v>10.691000000000001</v>
      </c>
      <c r="T1392" s="18">
        <v>11.012</v>
      </c>
      <c r="U1392" s="18">
        <v>8.91</v>
      </c>
      <c r="V1392" s="18">
        <v>9.8629999999999995</v>
      </c>
    </row>
    <row r="1393" spans="1:22" x14ac:dyDescent="0.25">
      <c r="A1393" s="53">
        <v>43614</v>
      </c>
      <c r="B1393" s="14">
        <v>14</v>
      </c>
      <c r="C1393" s="57">
        <v>567507540000</v>
      </c>
      <c r="D1393" s="57">
        <v>8634409806</v>
      </c>
      <c r="E1393" s="57">
        <v>0</v>
      </c>
      <c r="F1393" s="57">
        <v>637208438037</v>
      </c>
      <c r="G1393" s="59">
        <v>1.695E-2</v>
      </c>
      <c r="H1393" s="59">
        <v>9.0399999999999994E-3</v>
      </c>
      <c r="I1393" s="59">
        <v>7.9100000000000004E-3</v>
      </c>
      <c r="J1393" s="59">
        <v>0.23627000000000001</v>
      </c>
      <c r="K1393" s="59">
        <v>4.8199999999999996E-3</v>
      </c>
      <c r="L1393" s="59">
        <v>4.2900000000000004E-3</v>
      </c>
      <c r="M1393" s="59">
        <v>5.4000000000000001E-4</v>
      </c>
      <c r="N1393" s="59">
        <v>1.41259</v>
      </c>
      <c r="O1393" s="19">
        <v>208.42420000000001</v>
      </c>
      <c r="P1393" s="19">
        <v>116.83839999999999</v>
      </c>
      <c r="Q1393" s="18">
        <v>4.9809999999999999</v>
      </c>
      <c r="R1393" s="18">
        <v>51.625999999999998</v>
      </c>
      <c r="S1393" s="18">
        <v>10.686</v>
      </c>
      <c r="T1393" s="18">
        <v>11.012</v>
      </c>
      <c r="U1393" s="18">
        <v>8.8290000000000006</v>
      </c>
      <c r="V1393" s="18">
        <v>9.7759999999999998</v>
      </c>
    </row>
    <row r="1394" spans="1:22" x14ac:dyDescent="0.25">
      <c r="A1394" s="53">
        <v>43615</v>
      </c>
      <c r="B1394" s="14">
        <v>14</v>
      </c>
      <c r="C1394" s="57">
        <v>567507540000</v>
      </c>
      <c r="D1394" s="57">
        <v>8805253219</v>
      </c>
      <c r="E1394" s="57">
        <v>0</v>
      </c>
      <c r="F1394" s="57">
        <v>633706598457</v>
      </c>
      <c r="G1394" s="59">
        <v>1.136E-2</v>
      </c>
      <c r="H1394" s="59">
        <v>3.1800000000000001E-3</v>
      </c>
      <c r="I1394" s="59">
        <v>8.1799999999999998E-3</v>
      </c>
      <c r="J1394" s="59">
        <v>0.14774999999999999</v>
      </c>
      <c r="K1394" s="59">
        <v>-5.4999999999999997E-3</v>
      </c>
      <c r="L1394" s="59">
        <v>-5.7600000000000004E-3</v>
      </c>
      <c r="M1394" s="59">
        <v>2.7E-4</v>
      </c>
      <c r="N1394" s="59">
        <v>-0.86694000000000004</v>
      </c>
      <c r="O1394" s="19">
        <v>207.27869999999999</v>
      </c>
      <c r="P1394" s="19">
        <v>116.1597</v>
      </c>
      <c r="Q1394" s="18">
        <v>4.95</v>
      </c>
      <c r="R1394" s="18">
        <v>51.094000000000001</v>
      </c>
      <c r="S1394" s="18">
        <v>10.683</v>
      </c>
      <c r="T1394" s="18">
        <v>11.012</v>
      </c>
      <c r="U1394" s="18">
        <v>8.9320000000000004</v>
      </c>
      <c r="V1394" s="18">
        <v>9.8879999999999999</v>
      </c>
    </row>
    <row r="1395" spans="1:22" x14ac:dyDescent="0.25">
      <c r="A1395" s="53">
        <v>43616</v>
      </c>
      <c r="B1395" s="14">
        <v>14</v>
      </c>
      <c r="C1395" s="57">
        <v>567507540000</v>
      </c>
      <c r="D1395" s="57">
        <v>8976096687</v>
      </c>
      <c r="E1395" s="57">
        <v>0</v>
      </c>
      <c r="F1395" s="57">
        <v>635286331262</v>
      </c>
      <c r="G1395" s="59">
        <v>1.388E-2</v>
      </c>
      <c r="H1395" s="59">
        <v>5.4299999999999999E-3</v>
      </c>
      <c r="I1395" s="59">
        <v>8.4499999999999992E-3</v>
      </c>
      <c r="J1395" s="59">
        <v>0.17674000000000001</v>
      </c>
      <c r="K1395" s="59">
        <v>2.49E-3</v>
      </c>
      <c r="L1395" s="59">
        <v>2.2200000000000002E-3</v>
      </c>
      <c r="M1395" s="59">
        <v>2.7E-4</v>
      </c>
      <c r="N1395" s="59">
        <v>1.48742</v>
      </c>
      <c r="O1395" s="19">
        <v>207.7955</v>
      </c>
      <c r="P1395" s="19">
        <v>116.42010000000001</v>
      </c>
      <c r="Q1395" s="18">
        <v>4.9560000000000004</v>
      </c>
      <c r="R1395" s="18">
        <v>51.256</v>
      </c>
      <c r="S1395" s="18">
        <v>10.68</v>
      </c>
      <c r="T1395" s="18">
        <v>11.012</v>
      </c>
      <c r="U1395" s="18">
        <v>8.8759999999999994</v>
      </c>
      <c r="V1395" s="18">
        <v>9.8439999999999994</v>
      </c>
    </row>
    <row r="1396" spans="1:22" x14ac:dyDescent="0.25">
      <c r="A1396" s="53">
        <v>43619</v>
      </c>
      <c r="B1396" s="14">
        <v>15</v>
      </c>
      <c r="C1396" s="57">
        <v>573707540000</v>
      </c>
      <c r="D1396" s="57">
        <v>9505642526</v>
      </c>
      <c r="E1396" s="57">
        <v>0</v>
      </c>
      <c r="F1396" s="57">
        <v>642043141857</v>
      </c>
      <c r="G1396" s="59">
        <v>1.23E-3</v>
      </c>
      <c r="H1396" s="59">
        <v>4.2000000000000002E-4</v>
      </c>
      <c r="I1396" s="59">
        <v>8.0000000000000004E-4</v>
      </c>
      <c r="J1396" s="59">
        <v>0.16133</v>
      </c>
      <c r="K1396" s="59">
        <v>1.23E-3</v>
      </c>
      <c r="L1396" s="59">
        <v>4.2000000000000002E-4</v>
      </c>
      <c r="M1396" s="59">
        <v>8.0000000000000004E-4</v>
      </c>
      <c r="N1396" s="59">
        <v>0.16133</v>
      </c>
      <c r="O1396" s="19">
        <v>208.0504</v>
      </c>
      <c r="P1396" s="19">
        <v>116.4692</v>
      </c>
      <c r="Q1396" s="18">
        <v>4.9400000000000004</v>
      </c>
      <c r="R1396" s="18">
        <v>50.938000000000002</v>
      </c>
      <c r="S1396" s="18">
        <v>10.596</v>
      </c>
      <c r="T1396" s="18">
        <v>10.971</v>
      </c>
      <c r="U1396" s="18">
        <v>8.8620000000000001</v>
      </c>
      <c r="V1396" s="18">
        <v>9.8219999999999992</v>
      </c>
    </row>
    <row r="1397" spans="1:22" x14ac:dyDescent="0.25">
      <c r="A1397" s="53">
        <v>43620</v>
      </c>
      <c r="B1397" s="14">
        <v>15</v>
      </c>
      <c r="C1397" s="57">
        <v>573707540000</v>
      </c>
      <c r="D1397" s="57">
        <v>9677700574</v>
      </c>
      <c r="E1397" s="57">
        <v>0</v>
      </c>
      <c r="F1397" s="57">
        <v>641617083966</v>
      </c>
      <c r="G1397" s="59">
        <v>5.5999999999999995E-4</v>
      </c>
      <c r="H1397" s="59">
        <v>-5.1000000000000004E-4</v>
      </c>
      <c r="I1397" s="59">
        <v>1.07E-3</v>
      </c>
      <c r="J1397" s="59">
        <v>5.2780000000000001E-2</v>
      </c>
      <c r="K1397" s="59">
        <v>-6.6E-4</v>
      </c>
      <c r="L1397" s="59">
        <v>-9.3000000000000005E-4</v>
      </c>
      <c r="M1397" s="59">
        <v>2.7E-4</v>
      </c>
      <c r="N1397" s="59">
        <v>-0.21568999999999999</v>
      </c>
      <c r="O1397" s="19">
        <v>207.91229999999999</v>
      </c>
      <c r="P1397" s="19">
        <v>116.36060000000001</v>
      </c>
      <c r="Q1397" s="18">
        <v>4.9279999999999999</v>
      </c>
      <c r="R1397" s="18">
        <v>50.7</v>
      </c>
      <c r="S1397" s="18">
        <v>10.593999999999999</v>
      </c>
      <c r="T1397" s="18">
        <v>10.971</v>
      </c>
      <c r="U1397" s="18">
        <v>8.8689999999999998</v>
      </c>
      <c r="V1397" s="18">
        <v>9.8369999999999997</v>
      </c>
    </row>
    <row r="1398" spans="1:22" x14ac:dyDescent="0.25">
      <c r="A1398" s="53">
        <v>43621</v>
      </c>
      <c r="B1398" s="14">
        <v>15</v>
      </c>
      <c r="C1398" s="57">
        <v>573707540000</v>
      </c>
      <c r="D1398" s="57">
        <v>9849758617</v>
      </c>
      <c r="E1398" s="57">
        <v>0</v>
      </c>
      <c r="F1398" s="57">
        <v>640613106349</v>
      </c>
      <c r="G1398" s="59">
        <v>-1E-3</v>
      </c>
      <c r="H1398" s="59">
        <v>-2.3400000000000001E-3</v>
      </c>
      <c r="I1398" s="59">
        <v>1.34E-3</v>
      </c>
      <c r="J1398" s="59">
        <v>-7.0849999999999996E-2</v>
      </c>
      <c r="K1398" s="59">
        <v>-1.56E-3</v>
      </c>
      <c r="L1398" s="59">
        <v>-1.83E-3</v>
      </c>
      <c r="M1398" s="59">
        <v>2.7E-4</v>
      </c>
      <c r="N1398" s="59">
        <v>-0.43625000000000003</v>
      </c>
      <c r="O1398" s="19">
        <v>207.58699999999999</v>
      </c>
      <c r="P1398" s="19">
        <v>116.14709999999999</v>
      </c>
      <c r="Q1398" s="18">
        <v>4.915</v>
      </c>
      <c r="R1398" s="18">
        <v>50.469000000000001</v>
      </c>
      <c r="S1398" s="18">
        <v>10.590999999999999</v>
      </c>
      <c r="T1398" s="18">
        <v>10.971</v>
      </c>
      <c r="U1398" s="18">
        <v>8.8930000000000007</v>
      </c>
      <c r="V1398" s="18">
        <v>9.8719999999999999</v>
      </c>
    </row>
    <row r="1399" spans="1:22" x14ac:dyDescent="0.25">
      <c r="A1399" s="53">
        <v>43622</v>
      </c>
      <c r="B1399" s="14">
        <v>15</v>
      </c>
      <c r="C1399" s="57">
        <v>573707540000</v>
      </c>
      <c r="D1399" s="57">
        <v>10021816768</v>
      </c>
      <c r="E1399" s="57">
        <v>0</v>
      </c>
      <c r="F1399" s="57">
        <v>640915298471</v>
      </c>
      <c r="G1399" s="59">
        <v>-5.2999999999999998E-4</v>
      </c>
      <c r="H1399" s="59">
        <v>-2.14E-3</v>
      </c>
      <c r="I1399" s="59">
        <v>1.6100000000000001E-3</v>
      </c>
      <c r="J1399" s="59">
        <v>-3.1949999999999999E-2</v>
      </c>
      <c r="K1399" s="59">
        <v>4.6999999999999999E-4</v>
      </c>
      <c r="L1399" s="59">
        <v>2.0000000000000001E-4</v>
      </c>
      <c r="M1399" s="59">
        <v>2.7E-4</v>
      </c>
      <c r="N1399" s="59">
        <v>0.18840000000000001</v>
      </c>
      <c r="O1399" s="19">
        <v>207.6849</v>
      </c>
      <c r="P1399" s="19">
        <v>116.1707</v>
      </c>
      <c r="Q1399" s="18">
        <v>4.915</v>
      </c>
      <c r="R1399" s="18">
        <v>50.494999999999997</v>
      </c>
      <c r="S1399" s="18">
        <v>10.587999999999999</v>
      </c>
      <c r="T1399" s="18">
        <v>10.971</v>
      </c>
      <c r="U1399" s="18">
        <v>8.8960000000000008</v>
      </c>
      <c r="V1399" s="18">
        <v>9.8680000000000003</v>
      </c>
    </row>
    <row r="1400" spans="1:22" x14ac:dyDescent="0.25">
      <c r="A1400" s="53">
        <v>43623</v>
      </c>
      <c r="B1400" s="14">
        <v>15</v>
      </c>
      <c r="C1400" s="57">
        <v>573707540000</v>
      </c>
      <c r="D1400" s="57">
        <v>10193874848</v>
      </c>
      <c r="E1400" s="57">
        <v>0</v>
      </c>
      <c r="F1400" s="57">
        <v>642247549697</v>
      </c>
      <c r="G1400" s="59">
        <v>1.5499999999999999E-3</v>
      </c>
      <c r="H1400" s="59">
        <v>-3.3E-4</v>
      </c>
      <c r="I1400" s="59">
        <v>1.8799999999999999E-3</v>
      </c>
      <c r="J1400" s="59">
        <v>8.4089999999999998E-2</v>
      </c>
      <c r="K1400" s="59">
        <v>2.0799999999999998E-3</v>
      </c>
      <c r="L1400" s="59">
        <v>1.81E-3</v>
      </c>
      <c r="M1400" s="59">
        <v>2.7E-4</v>
      </c>
      <c r="N1400" s="59">
        <v>1.13828</v>
      </c>
      <c r="O1400" s="19">
        <v>208.11660000000001</v>
      </c>
      <c r="P1400" s="19">
        <v>116.3813</v>
      </c>
      <c r="Q1400" s="18">
        <v>4.9290000000000003</v>
      </c>
      <c r="R1400" s="18">
        <v>50.834000000000003</v>
      </c>
      <c r="S1400" s="18">
        <v>10.585000000000001</v>
      </c>
      <c r="T1400" s="18">
        <v>10.971</v>
      </c>
      <c r="U1400" s="18">
        <v>8.8740000000000006</v>
      </c>
      <c r="V1400" s="18">
        <v>9.8369999999999997</v>
      </c>
    </row>
    <row r="1401" spans="1:22" x14ac:dyDescent="0.25">
      <c r="A1401" s="53">
        <v>43626</v>
      </c>
      <c r="B1401" s="14">
        <v>15</v>
      </c>
      <c r="C1401" s="57">
        <v>573707540000</v>
      </c>
      <c r="D1401" s="57">
        <v>10710048999</v>
      </c>
      <c r="E1401" s="57">
        <v>0</v>
      </c>
      <c r="F1401" s="57">
        <v>642898483991</v>
      </c>
      <c r="G1401" s="59">
        <v>2.5600000000000002E-3</v>
      </c>
      <c r="H1401" s="59">
        <v>-1.2E-4</v>
      </c>
      <c r="I1401" s="59">
        <v>2.6800000000000001E-3</v>
      </c>
      <c r="J1401" s="59">
        <v>9.8119999999999999E-2</v>
      </c>
      <c r="K1401" s="59">
        <v>1.01E-3</v>
      </c>
      <c r="L1401" s="59">
        <v>2.1000000000000001E-4</v>
      </c>
      <c r="M1401" s="59">
        <v>8.0000000000000004E-4</v>
      </c>
      <c r="N1401" s="59">
        <v>0.13155</v>
      </c>
      <c r="O1401" s="19">
        <v>208.32749999999999</v>
      </c>
      <c r="P1401" s="19">
        <v>116.4058</v>
      </c>
      <c r="Q1401" s="18">
        <v>4.9240000000000004</v>
      </c>
      <c r="R1401" s="18">
        <v>50.79</v>
      </c>
      <c r="S1401" s="18">
        <v>10.577</v>
      </c>
      <c r="T1401" s="18">
        <v>10.971</v>
      </c>
      <c r="U1401" s="18">
        <v>8.8740000000000006</v>
      </c>
      <c r="V1401" s="18">
        <v>9.8330000000000002</v>
      </c>
    </row>
    <row r="1402" spans="1:22" x14ac:dyDescent="0.25">
      <c r="A1402" s="53">
        <v>43627</v>
      </c>
      <c r="B1402" s="14">
        <v>15</v>
      </c>
      <c r="C1402" s="57">
        <v>573707540000</v>
      </c>
      <c r="D1402" s="57">
        <v>10882107102</v>
      </c>
      <c r="E1402" s="57">
        <v>0</v>
      </c>
      <c r="F1402" s="57">
        <v>642845907393</v>
      </c>
      <c r="G1402" s="59">
        <v>2.48E-3</v>
      </c>
      <c r="H1402" s="59">
        <v>-4.6999999999999999E-4</v>
      </c>
      <c r="I1402" s="59">
        <v>2.9499999999999999E-3</v>
      </c>
      <c r="J1402" s="59">
        <v>8.5849999999999996E-2</v>
      </c>
      <c r="K1402" s="59">
        <v>-8.0000000000000007E-5</v>
      </c>
      <c r="L1402" s="59">
        <v>-3.5E-4</v>
      </c>
      <c r="M1402" s="59">
        <v>2.7E-4</v>
      </c>
      <c r="N1402" s="59">
        <v>-2.9489999999999999E-2</v>
      </c>
      <c r="O1402" s="19">
        <v>208.31049999999999</v>
      </c>
      <c r="P1402" s="19">
        <v>116.36499999999999</v>
      </c>
      <c r="Q1402" s="18">
        <v>4.9180000000000001</v>
      </c>
      <c r="R1402" s="18">
        <v>50.707000000000001</v>
      </c>
      <c r="S1402" s="18">
        <v>10.574</v>
      </c>
      <c r="T1402" s="18">
        <v>10.971</v>
      </c>
      <c r="U1402" s="18">
        <v>8.8800000000000008</v>
      </c>
      <c r="V1402" s="18">
        <v>9.8390000000000004</v>
      </c>
    </row>
    <row r="1403" spans="1:22" x14ac:dyDescent="0.25">
      <c r="A1403" s="53">
        <v>43628</v>
      </c>
      <c r="B1403" s="14">
        <v>15</v>
      </c>
      <c r="C1403" s="57">
        <v>573707540000</v>
      </c>
      <c r="D1403" s="57">
        <v>11054165168</v>
      </c>
      <c r="E1403" s="57">
        <v>0</v>
      </c>
      <c r="F1403" s="57">
        <v>646899305583</v>
      </c>
      <c r="G1403" s="59">
        <v>8.8000000000000005E-3</v>
      </c>
      <c r="H1403" s="59">
        <v>5.5799999999999999E-3</v>
      </c>
      <c r="I1403" s="59">
        <v>3.2200000000000002E-3</v>
      </c>
      <c r="J1403" s="59">
        <v>0.30631999999999998</v>
      </c>
      <c r="K1403" s="59">
        <v>6.3099999999999996E-3</v>
      </c>
      <c r="L1403" s="59">
        <v>6.0400000000000002E-3</v>
      </c>
      <c r="M1403" s="59">
        <v>2.7E-4</v>
      </c>
      <c r="N1403" s="59">
        <v>8.9794699999999992</v>
      </c>
      <c r="O1403" s="19">
        <v>209.624</v>
      </c>
      <c r="P1403" s="19">
        <v>117.0697</v>
      </c>
      <c r="Q1403" s="18">
        <v>4.9349999999999996</v>
      </c>
      <c r="R1403" s="18">
        <v>50.933999999999997</v>
      </c>
      <c r="S1403" s="18">
        <v>10.571999999999999</v>
      </c>
      <c r="T1403" s="18">
        <v>10.971</v>
      </c>
      <c r="U1403" s="18">
        <v>8.7490000000000006</v>
      </c>
      <c r="V1403" s="18">
        <v>9.7170000000000005</v>
      </c>
    </row>
    <row r="1404" spans="1:22" x14ac:dyDescent="0.25">
      <c r="A1404" s="53">
        <v>43629</v>
      </c>
      <c r="B1404" s="14">
        <v>15</v>
      </c>
      <c r="C1404" s="57">
        <v>573707540000</v>
      </c>
      <c r="D1404" s="57">
        <v>11171723237</v>
      </c>
      <c r="E1404" s="57">
        <v>54500000</v>
      </c>
      <c r="F1404" s="57">
        <v>643641292315</v>
      </c>
      <c r="G1404" s="59">
        <v>3.7200000000000002E-3</v>
      </c>
      <c r="H1404" s="59">
        <v>2.3000000000000001E-4</v>
      </c>
      <c r="I1404" s="59">
        <v>3.49E-3</v>
      </c>
      <c r="J1404" s="59">
        <v>0.11015999999999999</v>
      </c>
      <c r="K1404" s="59">
        <v>-5.0400000000000002E-3</v>
      </c>
      <c r="L1404" s="59">
        <v>-5.3E-3</v>
      </c>
      <c r="M1404" s="59">
        <v>2.7E-4</v>
      </c>
      <c r="N1404" s="59">
        <v>-0.84243999999999997</v>
      </c>
      <c r="O1404" s="19">
        <v>208.56819999999999</v>
      </c>
      <c r="P1404" s="19">
        <v>116.4469</v>
      </c>
      <c r="Q1404" s="18">
        <v>4.92</v>
      </c>
      <c r="R1404" s="18">
        <v>50.828000000000003</v>
      </c>
      <c r="S1404" s="18">
        <v>10.569000000000001</v>
      </c>
      <c r="T1404" s="18">
        <v>10.971</v>
      </c>
      <c r="U1404" s="18">
        <v>8.8629999999999995</v>
      </c>
      <c r="V1404" s="18">
        <v>9.827</v>
      </c>
    </row>
    <row r="1405" spans="1:22" x14ac:dyDescent="0.25">
      <c r="A1405" s="53">
        <v>43630</v>
      </c>
      <c r="B1405" s="14">
        <v>15</v>
      </c>
      <c r="C1405" s="57">
        <v>573707540000</v>
      </c>
      <c r="D1405" s="57">
        <v>11343779602</v>
      </c>
      <c r="E1405" s="57">
        <v>54506329</v>
      </c>
      <c r="F1405" s="57">
        <v>644697912990</v>
      </c>
      <c r="G1405" s="59">
        <v>5.3699999999999998E-3</v>
      </c>
      <c r="H1405" s="59">
        <v>1.6100000000000001E-3</v>
      </c>
      <c r="I1405" s="59">
        <v>3.7599999999999999E-3</v>
      </c>
      <c r="J1405" s="59">
        <v>0.15018999999999999</v>
      </c>
      <c r="K1405" s="59">
        <v>1.64E-3</v>
      </c>
      <c r="L1405" s="59">
        <v>1.3699999999999999E-3</v>
      </c>
      <c r="M1405" s="59">
        <v>2.7E-4</v>
      </c>
      <c r="N1405" s="59">
        <v>0.82274999999999998</v>
      </c>
      <c r="O1405" s="19">
        <v>208.91059999999999</v>
      </c>
      <c r="P1405" s="19">
        <v>116.6075</v>
      </c>
      <c r="Q1405" s="18">
        <v>4.923</v>
      </c>
      <c r="R1405" s="18">
        <v>50.881999999999998</v>
      </c>
      <c r="S1405" s="18">
        <v>10.566000000000001</v>
      </c>
      <c r="T1405" s="18">
        <v>10.971</v>
      </c>
      <c r="U1405" s="18">
        <v>8.8350000000000009</v>
      </c>
      <c r="V1405" s="18">
        <v>9.8000000000000007</v>
      </c>
    </row>
    <row r="1406" spans="1:22" x14ac:dyDescent="0.25">
      <c r="A1406" s="53">
        <v>43633</v>
      </c>
      <c r="B1406" s="14">
        <v>15</v>
      </c>
      <c r="C1406" s="57">
        <v>573707540000</v>
      </c>
      <c r="D1406" s="57">
        <v>11859948925</v>
      </c>
      <c r="E1406" s="57">
        <v>54525316</v>
      </c>
      <c r="F1406" s="57">
        <v>644886528770</v>
      </c>
      <c r="G1406" s="59">
        <v>5.6600000000000001E-3</v>
      </c>
      <c r="H1406" s="59">
        <v>1.1000000000000001E-3</v>
      </c>
      <c r="I1406" s="59">
        <v>4.5599999999999998E-3</v>
      </c>
      <c r="J1406" s="59">
        <v>0.12922</v>
      </c>
      <c r="K1406" s="59">
        <v>2.9E-4</v>
      </c>
      <c r="L1406" s="59">
        <v>-5.1000000000000004E-4</v>
      </c>
      <c r="M1406" s="59">
        <v>8.0000000000000004E-4</v>
      </c>
      <c r="N1406" s="59">
        <v>3.6330000000000001E-2</v>
      </c>
      <c r="O1406" s="19">
        <v>208.9717</v>
      </c>
      <c r="P1406" s="19">
        <v>116.54810000000001</v>
      </c>
      <c r="Q1406" s="18">
        <v>4.907</v>
      </c>
      <c r="R1406" s="18">
        <v>50.612000000000002</v>
      </c>
      <c r="S1406" s="18">
        <v>10.558</v>
      </c>
      <c r="T1406" s="18">
        <v>10.971</v>
      </c>
      <c r="U1406" s="18">
        <v>8.83</v>
      </c>
      <c r="V1406" s="18">
        <v>9.8070000000000004</v>
      </c>
    </row>
    <row r="1407" spans="1:22" x14ac:dyDescent="0.25">
      <c r="A1407" s="53">
        <v>43634</v>
      </c>
      <c r="B1407" s="14">
        <v>15</v>
      </c>
      <c r="C1407" s="57">
        <v>573707540000</v>
      </c>
      <c r="D1407" s="57">
        <v>12032005394</v>
      </c>
      <c r="E1407" s="57">
        <v>54531648</v>
      </c>
      <c r="F1407" s="57">
        <v>644755406859</v>
      </c>
      <c r="G1407" s="59">
        <v>5.4599999999999996E-3</v>
      </c>
      <c r="H1407" s="59">
        <v>6.3000000000000003E-4</v>
      </c>
      <c r="I1407" s="59">
        <v>4.8300000000000001E-3</v>
      </c>
      <c r="J1407" s="59">
        <v>0.11700000000000001</v>
      </c>
      <c r="K1407" s="59">
        <v>-2.0000000000000001E-4</v>
      </c>
      <c r="L1407" s="59">
        <v>-4.6999999999999999E-4</v>
      </c>
      <c r="M1407" s="59">
        <v>2.7E-4</v>
      </c>
      <c r="N1407" s="59">
        <v>-7.1720000000000006E-2</v>
      </c>
      <c r="O1407" s="19">
        <v>208.92920000000001</v>
      </c>
      <c r="P1407" s="19">
        <v>116.49299999999999</v>
      </c>
      <c r="Q1407" s="18">
        <v>4.9059999999999997</v>
      </c>
      <c r="R1407" s="18">
        <v>50.642000000000003</v>
      </c>
      <c r="S1407" s="18">
        <v>10.555</v>
      </c>
      <c r="T1407" s="18">
        <v>10.971</v>
      </c>
      <c r="U1407" s="18">
        <v>8.8420000000000005</v>
      </c>
      <c r="V1407" s="18">
        <v>9.8179999999999996</v>
      </c>
    </row>
    <row r="1408" spans="1:22" x14ac:dyDescent="0.25">
      <c r="A1408" s="53">
        <v>43635</v>
      </c>
      <c r="B1408" s="14">
        <v>15</v>
      </c>
      <c r="C1408" s="57">
        <v>573707540000</v>
      </c>
      <c r="D1408" s="57">
        <v>12204061754</v>
      </c>
      <c r="E1408" s="57">
        <v>54537980</v>
      </c>
      <c r="F1408" s="57">
        <v>645260520234</v>
      </c>
      <c r="G1408" s="59">
        <v>6.2399999999999999E-3</v>
      </c>
      <c r="H1408" s="59">
        <v>1.15E-3</v>
      </c>
      <c r="I1408" s="59">
        <v>5.1000000000000004E-3</v>
      </c>
      <c r="J1408" s="59">
        <v>0.12739</v>
      </c>
      <c r="K1408" s="59">
        <v>7.7999999999999999E-4</v>
      </c>
      <c r="L1408" s="59">
        <v>5.1999999999999995E-4</v>
      </c>
      <c r="M1408" s="59">
        <v>2.7E-4</v>
      </c>
      <c r="N1408" s="59">
        <v>0.33191999999999999</v>
      </c>
      <c r="O1408" s="19">
        <v>209.09289999999999</v>
      </c>
      <c r="P1408" s="19">
        <v>116.5535</v>
      </c>
      <c r="Q1408" s="18">
        <v>4.91</v>
      </c>
      <c r="R1408" s="18">
        <v>50.761000000000003</v>
      </c>
      <c r="S1408" s="18">
        <v>10.553000000000001</v>
      </c>
      <c r="T1408" s="18">
        <v>10.971</v>
      </c>
      <c r="U1408" s="18">
        <v>8.8360000000000003</v>
      </c>
      <c r="V1408" s="18">
        <v>9.8089999999999993</v>
      </c>
    </row>
    <row r="1409" spans="1:22" x14ac:dyDescent="0.25">
      <c r="A1409" s="53">
        <v>43636</v>
      </c>
      <c r="B1409" s="14">
        <v>15</v>
      </c>
      <c r="C1409" s="57">
        <v>573707540000</v>
      </c>
      <c r="D1409" s="57">
        <v>12376118152</v>
      </c>
      <c r="E1409" s="57">
        <v>54544313</v>
      </c>
      <c r="F1409" s="57">
        <v>645396931121</v>
      </c>
      <c r="G1409" s="59">
        <v>6.4599999999999996E-3</v>
      </c>
      <c r="H1409" s="59">
        <v>1.09E-3</v>
      </c>
      <c r="I1409" s="59">
        <v>5.3699999999999998E-3</v>
      </c>
      <c r="J1409" s="59">
        <v>0.12499</v>
      </c>
      <c r="K1409" s="59">
        <v>2.1000000000000001E-4</v>
      </c>
      <c r="L1409" s="59">
        <v>-6.0000000000000002E-5</v>
      </c>
      <c r="M1409" s="59">
        <v>2.7E-4</v>
      </c>
      <c r="N1409" s="59">
        <v>8.0439999999999998E-2</v>
      </c>
      <c r="O1409" s="19">
        <v>209.1371</v>
      </c>
      <c r="P1409" s="19">
        <v>116.547</v>
      </c>
      <c r="Q1409" s="18">
        <v>4.907</v>
      </c>
      <c r="R1409" s="18">
        <v>50.734000000000002</v>
      </c>
      <c r="S1409" s="18">
        <v>10.55</v>
      </c>
      <c r="T1409" s="18">
        <v>10.971</v>
      </c>
      <c r="U1409" s="18">
        <v>8.8379999999999992</v>
      </c>
      <c r="V1409" s="18">
        <v>9.81</v>
      </c>
    </row>
    <row r="1410" spans="1:22" x14ac:dyDescent="0.25">
      <c r="A1410" s="53">
        <v>43637</v>
      </c>
      <c r="B1410" s="14">
        <v>15</v>
      </c>
      <c r="C1410" s="57">
        <v>573707540000</v>
      </c>
      <c r="D1410" s="57">
        <v>12548174558</v>
      </c>
      <c r="E1410" s="57">
        <v>54550647</v>
      </c>
      <c r="F1410" s="57">
        <v>645718896531</v>
      </c>
      <c r="G1410" s="59">
        <v>6.96E-3</v>
      </c>
      <c r="H1410" s="59">
        <v>1.32E-3</v>
      </c>
      <c r="I1410" s="59">
        <v>5.6299999999999996E-3</v>
      </c>
      <c r="J1410" s="59">
        <v>0.12847</v>
      </c>
      <c r="K1410" s="59">
        <v>5.0000000000000001E-4</v>
      </c>
      <c r="L1410" s="59">
        <v>2.3000000000000001E-4</v>
      </c>
      <c r="M1410" s="59">
        <v>2.7E-4</v>
      </c>
      <c r="N1410" s="59">
        <v>0.20025999999999999</v>
      </c>
      <c r="O1410" s="19">
        <v>209.2415</v>
      </c>
      <c r="P1410" s="19">
        <v>116.5742</v>
      </c>
      <c r="Q1410" s="18">
        <v>4.9089999999999998</v>
      </c>
      <c r="R1410" s="18">
        <v>50.813000000000002</v>
      </c>
      <c r="S1410" s="18">
        <v>10.547000000000001</v>
      </c>
      <c r="T1410" s="18">
        <v>10.971</v>
      </c>
      <c r="U1410" s="18">
        <v>8.8390000000000004</v>
      </c>
      <c r="V1410" s="18">
        <v>9.8070000000000004</v>
      </c>
    </row>
    <row r="1411" spans="1:22" x14ac:dyDescent="0.25">
      <c r="A1411" s="53">
        <v>43640</v>
      </c>
      <c r="B1411" s="14">
        <v>15</v>
      </c>
      <c r="C1411" s="57">
        <v>573707540000</v>
      </c>
      <c r="D1411" s="57">
        <v>13064343827</v>
      </c>
      <c r="E1411" s="57">
        <v>54569650</v>
      </c>
      <c r="F1411" s="57">
        <v>645184954676</v>
      </c>
      <c r="G1411" s="59">
        <v>6.13E-3</v>
      </c>
      <c r="H1411" s="59">
        <v>-3.1E-4</v>
      </c>
      <c r="I1411" s="59">
        <v>6.4400000000000004E-3</v>
      </c>
      <c r="J1411" s="59">
        <v>9.7610000000000002E-2</v>
      </c>
      <c r="K1411" s="59">
        <v>-8.3000000000000001E-4</v>
      </c>
      <c r="L1411" s="59">
        <v>-1.6299999999999999E-3</v>
      </c>
      <c r="M1411" s="59">
        <v>8.0000000000000004E-4</v>
      </c>
      <c r="N1411" s="59">
        <v>-9.6000000000000002E-2</v>
      </c>
      <c r="O1411" s="19">
        <v>209.0684</v>
      </c>
      <c r="P1411" s="19">
        <v>116.3836</v>
      </c>
      <c r="Q1411" s="18">
        <v>4.8869999999999996</v>
      </c>
      <c r="R1411" s="18">
        <v>50.427</v>
      </c>
      <c r="S1411" s="18">
        <v>10.539</v>
      </c>
      <c r="T1411" s="18">
        <v>10.971</v>
      </c>
      <c r="U1411" s="18">
        <v>8.8520000000000003</v>
      </c>
      <c r="V1411" s="18">
        <v>9.8360000000000003</v>
      </c>
    </row>
    <row r="1412" spans="1:22" x14ac:dyDescent="0.25">
      <c r="A1412" s="53">
        <v>43641</v>
      </c>
      <c r="B1412" s="14">
        <v>15</v>
      </c>
      <c r="C1412" s="57">
        <v>573707540000</v>
      </c>
      <c r="D1412" s="57">
        <v>13236400304</v>
      </c>
      <c r="E1412" s="57">
        <v>54575987</v>
      </c>
      <c r="F1412" s="57">
        <v>646221614308</v>
      </c>
      <c r="G1412" s="59">
        <v>7.7400000000000004E-3</v>
      </c>
      <c r="H1412" s="59">
        <v>1.0300000000000001E-3</v>
      </c>
      <c r="I1412" s="59">
        <v>6.7099999999999998E-3</v>
      </c>
      <c r="J1412" s="59">
        <v>0.11953999999999999</v>
      </c>
      <c r="K1412" s="59">
        <v>1.6100000000000001E-3</v>
      </c>
      <c r="L1412" s="59">
        <v>1.34E-3</v>
      </c>
      <c r="M1412" s="59">
        <v>2.7E-4</v>
      </c>
      <c r="N1412" s="59">
        <v>0.79966999999999999</v>
      </c>
      <c r="O1412" s="19">
        <v>209.40440000000001</v>
      </c>
      <c r="P1412" s="19">
        <v>116.54049999999999</v>
      </c>
      <c r="Q1412" s="18">
        <v>4.8949999999999996</v>
      </c>
      <c r="R1412" s="18">
        <v>50.624000000000002</v>
      </c>
      <c r="S1412" s="18">
        <v>10.536</v>
      </c>
      <c r="T1412" s="18">
        <v>10.971</v>
      </c>
      <c r="U1412" s="18">
        <v>8.8360000000000003</v>
      </c>
      <c r="V1412" s="18">
        <v>9.8119999999999994</v>
      </c>
    </row>
    <row r="1413" spans="1:22" x14ac:dyDescent="0.25">
      <c r="A1413" s="53">
        <v>43642</v>
      </c>
      <c r="B1413" s="14">
        <v>15</v>
      </c>
      <c r="C1413" s="57">
        <v>573707540000</v>
      </c>
      <c r="D1413" s="57">
        <v>13408456737</v>
      </c>
      <c r="E1413" s="57">
        <v>54582324</v>
      </c>
      <c r="F1413" s="57">
        <v>646301343593</v>
      </c>
      <c r="G1413" s="59">
        <v>7.8700000000000003E-3</v>
      </c>
      <c r="H1413" s="59">
        <v>8.8999999999999995E-4</v>
      </c>
      <c r="I1413" s="59">
        <v>6.9800000000000001E-3</v>
      </c>
      <c r="J1413" s="59">
        <v>0.11663</v>
      </c>
      <c r="K1413" s="59">
        <v>1.2E-4</v>
      </c>
      <c r="L1413" s="59">
        <v>-1.3999999999999999E-4</v>
      </c>
      <c r="M1413" s="59">
        <v>2.7E-4</v>
      </c>
      <c r="N1413" s="59">
        <v>4.6190000000000002E-2</v>
      </c>
      <c r="O1413" s="19">
        <v>209.43020000000001</v>
      </c>
      <c r="P1413" s="19">
        <v>116.52379999999999</v>
      </c>
      <c r="Q1413" s="18">
        <v>4.8970000000000002</v>
      </c>
      <c r="R1413" s="18">
        <v>50.704999999999998</v>
      </c>
      <c r="S1413" s="18">
        <v>10.532999999999999</v>
      </c>
      <c r="T1413" s="18">
        <v>10.971</v>
      </c>
      <c r="U1413" s="18">
        <v>8.8490000000000002</v>
      </c>
      <c r="V1413" s="18">
        <v>9.8160000000000007</v>
      </c>
    </row>
    <row r="1414" spans="1:22" x14ac:dyDescent="0.25">
      <c r="A1414" s="53">
        <v>43643</v>
      </c>
      <c r="B1414" s="14">
        <v>15</v>
      </c>
      <c r="C1414" s="57">
        <v>573707540000</v>
      </c>
      <c r="D1414" s="57">
        <v>13580513118</v>
      </c>
      <c r="E1414" s="57">
        <v>54588662</v>
      </c>
      <c r="F1414" s="57">
        <v>646343085345</v>
      </c>
      <c r="G1414" s="59">
        <v>7.9299999999999995E-3</v>
      </c>
      <c r="H1414" s="59">
        <v>6.8999999999999997E-4</v>
      </c>
      <c r="I1414" s="59">
        <v>7.2399999999999999E-3</v>
      </c>
      <c r="J1414" s="59">
        <v>0.11305</v>
      </c>
      <c r="K1414" s="59">
        <v>6.0000000000000002E-5</v>
      </c>
      <c r="L1414" s="59">
        <v>-2.0000000000000001E-4</v>
      </c>
      <c r="M1414" s="59">
        <v>2.7E-4</v>
      </c>
      <c r="N1414" s="59">
        <v>2.392E-2</v>
      </c>
      <c r="O1414" s="19">
        <v>209.44370000000001</v>
      </c>
      <c r="P1414" s="19">
        <v>116.5001</v>
      </c>
      <c r="Q1414" s="18">
        <v>4.8929999999999998</v>
      </c>
      <c r="R1414" s="18">
        <v>50.645000000000003</v>
      </c>
      <c r="S1414" s="18">
        <v>10.531000000000001</v>
      </c>
      <c r="T1414" s="18">
        <v>10.971</v>
      </c>
      <c r="U1414" s="18">
        <v>8.8520000000000003</v>
      </c>
      <c r="V1414" s="18">
        <v>9.82</v>
      </c>
    </row>
    <row r="1415" spans="1:22" x14ac:dyDescent="0.25">
      <c r="A1415" s="53">
        <v>43644</v>
      </c>
      <c r="B1415" s="14">
        <v>15</v>
      </c>
      <c r="C1415" s="57">
        <v>573707540000</v>
      </c>
      <c r="D1415" s="57">
        <v>13752569557</v>
      </c>
      <c r="E1415" s="57">
        <v>54595001</v>
      </c>
      <c r="F1415" s="57">
        <v>649736128363</v>
      </c>
      <c r="G1415" s="59">
        <v>1.3220000000000001E-2</v>
      </c>
      <c r="H1415" s="59">
        <v>5.7099999999999998E-3</v>
      </c>
      <c r="I1415" s="59">
        <v>7.5100000000000002E-3</v>
      </c>
      <c r="J1415" s="59">
        <v>0.18734000000000001</v>
      </c>
      <c r="K1415" s="59">
        <v>5.2500000000000003E-3</v>
      </c>
      <c r="L1415" s="59">
        <v>4.9800000000000001E-3</v>
      </c>
      <c r="M1415" s="59">
        <v>2.7E-4</v>
      </c>
      <c r="N1415" s="59">
        <v>5.79596</v>
      </c>
      <c r="O1415" s="19">
        <v>210.54320000000001</v>
      </c>
      <c r="P1415" s="19">
        <v>117.0849</v>
      </c>
      <c r="Q1415" s="18">
        <v>4.915</v>
      </c>
      <c r="R1415" s="18">
        <v>51.003999999999998</v>
      </c>
      <c r="S1415" s="18">
        <v>10.528</v>
      </c>
      <c r="T1415" s="18">
        <v>10.971</v>
      </c>
      <c r="U1415" s="18">
        <v>8.7750000000000004</v>
      </c>
      <c r="V1415" s="18">
        <v>9.7219999999999995</v>
      </c>
    </row>
    <row r="1416" spans="1:22" x14ac:dyDescent="0.25">
      <c r="A1416" s="53">
        <v>43646</v>
      </c>
      <c r="B1416" s="14">
        <v>15</v>
      </c>
      <c r="C1416" s="57">
        <v>573707540000</v>
      </c>
      <c r="D1416" s="57">
        <v>14096682553</v>
      </c>
      <c r="E1416" s="57">
        <v>54595001</v>
      </c>
      <c r="F1416" s="57">
        <v>650080241358</v>
      </c>
      <c r="G1416" s="59">
        <v>1.376E-2</v>
      </c>
      <c r="H1416" s="59">
        <v>5.7099999999999998E-3</v>
      </c>
      <c r="I1416" s="59">
        <v>8.0499999999999999E-3</v>
      </c>
      <c r="J1416" s="59">
        <v>0.18143000000000001</v>
      </c>
      <c r="K1416" s="59">
        <v>5.2999999999999998E-4</v>
      </c>
      <c r="L1416" s="59">
        <v>0</v>
      </c>
      <c r="M1416" s="59">
        <v>5.2999999999999998E-4</v>
      </c>
      <c r="N1416" s="59">
        <v>0.10174</v>
      </c>
      <c r="O1416" s="19">
        <v>210.65469999999999</v>
      </c>
      <c r="P1416" s="19">
        <v>117.0849</v>
      </c>
      <c r="Q1416" s="18">
        <v>4.915</v>
      </c>
      <c r="R1416" s="18">
        <v>51.006</v>
      </c>
      <c r="S1416" s="18">
        <v>10.522</v>
      </c>
      <c r="T1416" s="18">
        <v>10.971</v>
      </c>
      <c r="U1416" s="18">
        <v>8.7750000000000004</v>
      </c>
      <c r="V1416" s="18">
        <v>9.7219999999999995</v>
      </c>
    </row>
    <row r="1417" spans="1:22" x14ac:dyDescent="0.25">
      <c r="A1417" s="53">
        <v>43647</v>
      </c>
      <c r="B1417" s="14">
        <v>16</v>
      </c>
      <c r="C1417" s="57">
        <v>576707540000</v>
      </c>
      <c r="D1417" s="57">
        <v>14257686806</v>
      </c>
      <c r="E1417" s="57">
        <v>0</v>
      </c>
      <c r="F1417" s="57">
        <v>651750222537</v>
      </c>
      <c r="G1417" s="59">
        <v>-1.48E-3</v>
      </c>
      <c r="H1417" s="59">
        <v>-1.74E-3</v>
      </c>
      <c r="I1417" s="59">
        <v>2.5999999999999998E-4</v>
      </c>
      <c r="J1417" s="59">
        <v>-0.41866999999999999</v>
      </c>
      <c r="K1417" s="59">
        <v>-1.48E-3</v>
      </c>
      <c r="L1417" s="59">
        <v>-1.74E-3</v>
      </c>
      <c r="M1417" s="59">
        <v>2.5999999999999998E-4</v>
      </c>
      <c r="N1417" s="59">
        <v>-0.41866999999999999</v>
      </c>
      <c r="O1417" s="19">
        <v>210.34280000000001</v>
      </c>
      <c r="P1417" s="19">
        <v>116.8806</v>
      </c>
      <c r="Q1417" s="18">
        <v>4.8840000000000003</v>
      </c>
      <c r="R1417" s="18">
        <v>50.506999999999998</v>
      </c>
      <c r="S1417" s="18">
        <v>10.468</v>
      </c>
      <c r="T1417" s="18">
        <v>10.928000000000001</v>
      </c>
      <c r="U1417" s="18">
        <v>8.7949999999999999</v>
      </c>
      <c r="V1417" s="18">
        <v>9.7460000000000004</v>
      </c>
    </row>
    <row r="1418" spans="1:22" x14ac:dyDescent="0.25">
      <c r="A1418" s="53">
        <v>43648</v>
      </c>
      <c r="B1418" s="14">
        <v>16</v>
      </c>
      <c r="C1418" s="57">
        <v>576707540000</v>
      </c>
      <c r="D1418" s="57">
        <v>14429958602</v>
      </c>
      <c r="E1418" s="57">
        <v>0</v>
      </c>
      <c r="F1418" s="57">
        <v>652523191366</v>
      </c>
      <c r="G1418" s="59">
        <v>-2.9999999999999997E-4</v>
      </c>
      <c r="H1418" s="59">
        <v>-8.1999999999999998E-4</v>
      </c>
      <c r="I1418" s="59">
        <v>5.2999999999999998E-4</v>
      </c>
      <c r="J1418" s="59">
        <v>-5.2859999999999997E-2</v>
      </c>
      <c r="K1418" s="59">
        <v>1.1900000000000001E-3</v>
      </c>
      <c r="L1418" s="59">
        <v>9.2000000000000003E-4</v>
      </c>
      <c r="M1418" s="59">
        <v>2.5999999999999998E-4</v>
      </c>
      <c r="N1418" s="59">
        <v>0.54313</v>
      </c>
      <c r="O1418" s="19">
        <v>210.59219999999999</v>
      </c>
      <c r="P1418" s="19">
        <v>116.9883</v>
      </c>
      <c r="Q1418" s="18">
        <v>4.8869999999999996</v>
      </c>
      <c r="R1418" s="18">
        <v>50.606000000000002</v>
      </c>
      <c r="S1418" s="18">
        <v>10.465</v>
      </c>
      <c r="T1418" s="18">
        <v>10.928000000000001</v>
      </c>
      <c r="U1418" s="18">
        <v>8.7789999999999999</v>
      </c>
      <c r="V1418" s="18">
        <v>9.7289999999999992</v>
      </c>
    </row>
    <row r="1419" spans="1:22" x14ac:dyDescent="0.25">
      <c r="A1419" s="53">
        <v>43649</v>
      </c>
      <c r="B1419" s="14">
        <v>16</v>
      </c>
      <c r="C1419" s="57">
        <v>576707540000</v>
      </c>
      <c r="D1419" s="57">
        <v>14602230242</v>
      </c>
      <c r="E1419" s="57">
        <v>0</v>
      </c>
      <c r="F1419" s="57">
        <v>652532200706</v>
      </c>
      <c r="G1419" s="59">
        <v>-2.7999999999999998E-4</v>
      </c>
      <c r="H1419" s="59">
        <v>-1.07E-3</v>
      </c>
      <c r="I1419" s="59">
        <v>7.9000000000000001E-4</v>
      </c>
      <c r="J1419" s="59">
        <v>-3.3930000000000002E-2</v>
      </c>
      <c r="K1419" s="59">
        <v>1.0000000000000001E-5</v>
      </c>
      <c r="L1419" s="59">
        <v>-2.5000000000000001E-4</v>
      </c>
      <c r="M1419" s="59">
        <v>2.5999999999999998E-4</v>
      </c>
      <c r="N1419" s="59">
        <v>5.0699999999999999E-3</v>
      </c>
      <c r="O1419" s="19">
        <v>210.5951</v>
      </c>
      <c r="P1419" s="19">
        <v>116.95910000000001</v>
      </c>
      <c r="Q1419" s="18">
        <v>4.8810000000000002</v>
      </c>
      <c r="R1419" s="18">
        <v>50.476999999999997</v>
      </c>
      <c r="S1419" s="18">
        <v>10.462999999999999</v>
      </c>
      <c r="T1419" s="18">
        <v>10.928000000000001</v>
      </c>
      <c r="U1419" s="18">
        <v>8.7739999999999991</v>
      </c>
      <c r="V1419" s="18">
        <v>9.7319999999999993</v>
      </c>
    </row>
    <row r="1420" spans="1:22" x14ac:dyDescent="0.25">
      <c r="A1420" s="53">
        <v>43650</v>
      </c>
      <c r="B1420" s="14">
        <v>16</v>
      </c>
      <c r="C1420" s="57">
        <v>576707540000</v>
      </c>
      <c r="D1420" s="57">
        <v>14774501857</v>
      </c>
      <c r="E1420" s="57">
        <v>0</v>
      </c>
      <c r="F1420" s="57">
        <v>652264016145</v>
      </c>
      <c r="G1420" s="59">
        <v>-6.8999999999999997E-4</v>
      </c>
      <c r="H1420" s="59">
        <v>-1.75E-3</v>
      </c>
      <c r="I1420" s="59">
        <v>1.06E-3</v>
      </c>
      <c r="J1420" s="59">
        <v>-6.1530000000000001E-2</v>
      </c>
      <c r="K1420" s="59">
        <v>-4.0999999999999999E-4</v>
      </c>
      <c r="L1420" s="59">
        <v>-6.7000000000000002E-4</v>
      </c>
      <c r="M1420" s="59">
        <v>2.5999999999999998E-4</v>
      </c>
      <c r="N1420" s="59">
        <v>-0.13968</v>
      </c>
      <c r="O1420" s="19">
        <v>210.5086</v>
      </c>
      <c r="P1420" s="19">
        <v>116.88</v>
      </c>
      <c r="Q1420" s="18">
        <v>4.8730000000000002</v>
      </c>
      <c r="R1420" s="18">
        <v>50.36</v>
      </c>
      <c r="S1420" s="18">
        <v>10.46</v>
      </c>
      <c r="T1420" s="18">
        <v>10.928000000000001</v>
      </c>
      <c r="U1420" s="18">
        <v>8.7829999999999995</v>
      </c>
      <c r="V1420" s="18">
        <v>9.7449999999999992</v>
      </c>
    </row>
    <row r="1421" spans="1:22" x14ac:dyDescent="0.25">
      <c r="A1421" s="53">
        <v>43654</v>
      </c>
      <c r="B1421" s="14">
        <v>16</v>
      </c>
      <c r="C1421" s="57">
        <v>576707540000</v>
      </c>
      <c r="D1421" s="57">
        <v>15463588641</v>
      </c>
      <c r="E1421" s="57">
        <v>0</v>
      </c>
      <c r="F1421" s="57">
        <v>653040589373</v>
      </c>
      <c r="G1421" s="59">
        <v>5.0000000000000001E-4</v>
      </c>
      <c r="H1421" s="59">
        <v>-1.6199999999999999E-3</v>
      </c>
      <c r="I1421" s="59">
        <v>2.1099999999999999E-3</v>
      </c>
      <c r="J1421" s="59">
        <v>2.2939999999999999E-2</v>
      </c>
      <c r="K1421" s="59">
        <v>1.1900000000000001E-3</v>
      </c>
      <c r="L1421" s="59">
        <v>1.2999999999999999E-4</v>
      </c>
      <c r="M1421" s="59">
        <v>1.06E-3</v>
      </c>
      <c r="N1421" s="59">
        <v>0.11502</v>
      </c>
      <c r="O1421" s="19">
        <v>210.75919999999999</v>
      </c>
      <c r="P1421" s="19">
        <v>116.89570000000001</v>
      </c>
      <c r="Q1421" s="18">
        <v>4.867</v>
      </c>
      <c r="R1421" s="18">
        <v>50.359000000000002</v>
      </c>
      <c r="S1421" s="18">
        <v>10.449</v>
      </c>
      <c r="T1421" s="18">
        <v>10.928000000000001</v>
      </c>
      <c r="U1421" s="18">
        <v>8.782</v>
      </c>
      <c r="V1421" s="18">
        <v>9.7439999999999998</v>
      </c>
    </row>
    <row r="1422" spans="1:22" x14ac:dyDescent="0.25">
      <c r="A1422" s="53">
        <v>43655</v>
      </c>
      <c r="B1422" s="14">
        <v>16</v>
      </c>
      <c r="C1422" s="57">
        <v>576707540000</v>
      </c>
      <c r="D1422" s="57">
        <v>15635860324</v>
      </c>
      <c r="E1422" s="57">
        <v>0</v>
      </c>
      <c r="F1422" s="57">
        <v>653954847488</v>
      </c>
      <c r="G1422" s="59">
        <v>1.9E-3</v>
      </c>
      <c r="H1422" s="59">
        <v>-4.8000000000000001E-4</v>
      </c>
      <c r="I1422" s="59">
        <v>2.3800000000000002E-3</v>
      </c>
      <c r="J1422" s="59">
        <v>8.0100000000000005E-2</v>
      </c>
      <c r="K1422" s="59">
        <v>1.4E-3</v>
      </c>
      <c r="L1422" s="59">
        <v>1.14E-3</v>
      </c>
      <c r="M1422" s="59">
        <v>2.5999999999999998E-4</v>
      </c>
      <c r="N1422" s="59">
        <v>0.66869999999999996</v>
      </c>
      <c r="O1422" s="19">
        <v>211.05430000000001</v>
      </c>
      <c r="P1422" s="19">
        <v>117.0288</v>
      </c>
      <c r="Q1422" s="18">
        <v>4.867</v>
      </c>
      <c r="R1422" s="18">
        <v>50.322000000000003</v>
      </c>
      <c r="S1422" s="18">
        <v>10.446</v>
      </c>
      <c r="T1422" s="18">
        <v>10.928000000000001</v>
      </c>
      <c r="U1422" s="18">
        <v>8.7629999999999999</v>
      </c>
      <c r="V1422" s="18">
        <v>9.7189999999999994</v>
      </c>
    </row>
    <row r="1423" spans="1:22" x14ac:dyDescent="0.25">
      <c r="A1423" s="53">
        <v>43656</v>
      </c>
      <c r="B1423" s="14">
        <v>16</v>
      </c>
      <c r="C1423" s="57">
        <v>576707540000</v>
      </c>
      <c r="D1423" s="57">
        <v>15808131979</v>
      </c>
      <c r="E1423" s="57">
        <v>0</v>
      </c>
      <c r="F1423" s="57">
        <v>652041364088</v>
      </c>
      <c r="G1423" s="59">
        <v>-1.0300000000000001E-3</v>
      </c>
      <c r="H1423" s="59">
        <v>-3.6700000000000001E-3</v>
      </c>
      <c r="I1423" s="59">
        <v>2.64E-3</v>
      </c>
      <c r="J1423" s="59">
        <v>-3.7190000000000001E-2</v>
      </c>
      <c r="K1423" s="59">
        <v>-2.9299999999999999E-3</v>
      </c>
      <c r="L1423" s="59">
        <v>-3.1900000000000001E-3</v>
      </c>
      <c r="M1423" s="59">
        <v>2.5999999999999998E-4</v>
      </c>
      <c r="N1423" s="59">
        <v>-0.65785000000000005</v>
      </c>
      <c r="O1423" s="19">
        <v>210.4367</v>
      </c>
      <c r="P1423" s="19">
        <v>116.65470000000001</v>
      </c>
      <c r="Q1423" s="18">
        <v>4.8490000000000002</v>
      </c>
      <c r="R1423" s="18">
        <v>50.078000000000003</v>
      </c>
      <c r="S1423" s="18">
        <v>10.443</v>
      </c>
      <c r="T1423" s="18">
        <v>10.928000000000001</v>
      </c>
      <c r="U1423" s="18">
        <v>8.8049999999999997</v>
      </c>
      <c r="V1423" s="18">
        <v>9.7829999999999995</v>
      </c>
    </row>
    <row r="1424" spans="1:22" x14ac:dyDescent="0.25">
      <c r="A1424" s="53">
        <v>43657</v>
      </c>
      <c r="B1424" s="14">
        <v>16</v>
      </c>
      <c r="C1424" s="57">
        <v>576707540000</v>
      </c>
      <c r="D1424" s="57">
        <v>15980403722</v>
      </c>
      <c r="E1424" s="57">
        <v>0</v>
      </c>
      <c r="F1424" s="57">
        <v>657214799402</v>
      </c>
      <c r="G1424" s="59">
        <v>6.8900000000000003E-3</v>
      </c>
      <c r="H1424" s="59">
        <v>3.9899999999999996E-3</v>
      </c>
      <c r="I1424" s="59">
        <v>2.8999999999999998E-3</v>
      </c>
      <c r="J1424" s="59">
        <v>0.25670999999999999</v>
      </c>
      <c r="K1424" s="59">
        <v>7.9299999999999995E-3</v>
      </c>
      <c r="L1424" s="59">
        <v>7.6699999999999997E-3</v>
      </c>
      <c r="M1424" s="59">
        <v>2.5999999999999998E-4</v>
      </c>
      <c r="N1424" s="59">
        <v>17.037669999999999</v>
      </c>
      <c r="O1424" s="19">
        <v>212.10640000000001</v>
      </c>
      <c r="P1424" s="19">
        <v>117.5518</v>
      </c>
      <c r="Q1424" s="18">
        <v>4.915</v>
      </c>
      <c r="R1424" s="18">
        <v>51.463999999999999</v>
      </c>
      <c r="S1424" s="18">
        <v>10.441000000000001</v>
      </c>
      <c r="T1424" s="18">
        <v>10.928000000000001</v>
      </c>
      <c r="U1424" s="18">
        <v>8.7509999999999994</v>
      </c>
      <c r="V1424" s="18">
        <v>9.6460000000000008</v>
      </c>
    </row>
    <row r="1425" spans="1:22" x14ac:dyDescent="0.25">
      <c r="A1425" s="53">
        <v>43658</v>
      </c>
      <c r="B1425" s="14">
        <v>16</v>
      </c>
      <c r="C1425" s="57">
        <v>576707540000</v>
      </c>
      <c r="D1425" s="57">
        <v>16152675328</v>
      </c>
      <c r="E1425" s="57">
        <v>0</v>
      </c>
      <c r="F1425" s="57">
        <v>652361802841</v>
      </c>
      <c r="G1425" s="59">
        <v>-5.4000000000000001E-4</v>
      </c>
      <c r="H1425" s="59">
        <v>-3.7100000000000002E-3</v>
      </c>
      <c r="I1425" s="59">
        <v>3.1700000000000001E-3</v>
      </c>
      <c r="J1425" s="59">
        <v>-1.6459999999999999E-2</v>
      </c>
      <c r="K1425" s="59">
        <v>-7.3800000000000003E-3</v>
      </c>
      <c r="L1425" s="59">
        <v>-7.6499999999999997E-3</v>
      </c>
      <c r="M1425" s="59">
        <v>2.5999999999999998E-4</v>
      </c>
      <c r="N1425" s="59">
        <v>-0.93364000000000003</v>
      </c>
      <c r="O1425" s="19">
        <v>210.5401</v>
      </c>
      <c r="P1425" s="19">
        <v>116.6504</v>
      </c>
      <c r="Q1425" s="18">
        <v>4.8419999999999996</v>
      </c>
      <c r="R1425" s="18">
        <v>49.966000000000001</v>
      </c>
      <c r="S1425" s="18">
        <v>10.438000000000001</v>
      </c>
      <c r="T1425" s="18">
        <v>10.928000000000001</v>
      </c>
      <c r="U1425" s="18">
        <v>8.8000000000000007</v>
      </c>
      <c r="V1425" s="18">
        <v>9.7829999999999995</v>
      </c>
    </row>
    <row r="1426" spans="1:22" x14ac:dyDescent="0.25">
      <c r="A1426" s="53">
        <v>43661</v>
      </c>
      <c r="B1426" s="14">
        <v>16</v>
      </c>
      <c r="C1426" s="57">
        <v>576707540000</v>
      </c>
      <c r="D1426" s="57">
        <v>16669490443</v>
      </c>
      <c r="E1426" s="57">
        <v>0</v>
      </c>
      <c r="F1426" s="57">
        <v>653747812316</v>
      </c>
      <c r="G1426" s="59">
        <v>1.58E-3</v>
      </c>
      <c r="H1426" s="59">
        <v>-2.3800000000000002E-3</v>
      </c>
      <c r="I1426" s="59">
        <v>3.96E-3</v>
      </c>
      <c r="J1426" s="59">
        <v>3.9260000000000003E-2</v>
      </c>
      <c r="K1426" s="59">
        <v>2.1199999999999999E-3</v>
      </c>
      <c r="L1426" s="59">
        <v>1.33E-3</v>
      </c>
      <c r="M1426" s="59">
        <v>7.9000000000000001E-4</v>
      </c>
      <c r="N1426" s="59">
        <v>0.29554000000000002</v>
      </c>
      <c r="O1426" s="19">
        <v>210.98740000000001</v>
      </c>
      <c r="P1426" s="19">
        <v>116.80629999999999</v>
      </c>
      <c r="Q1426" s="18">
        <v>4.8369999999999997</v>
      </c>
      <c r="R1426" s="18">
        <v>49.883000000000003</v>
      </c>
      <c r="S1426" s="18">
        <v>10.43</v>
      </c>
      <c r="T1426" s="18">
        <v>10.928000000000001</v>
      </c>
      <c r="U1426" s="18">
        <v>8.7720000000000002</v>
      </c>
      <c r="V1426" s="18">
        <v>9.7539999999999996</v>
      </c>
    </row>
    <row r="1427" spans="1:22" x14ac:dyDescent="0.25">
      <c r="A1427" s="53">
        <v>43662</v>
      </c>
      <c r="B1427" s="14">
        <v>16</v>
      </c>
      <c r="C1427" s="57">
        <v>576707540000</v>
      </c>
      <c r="D1427" s="57">
        <v>16841762145</v>
      </c>
      <c r="E1427" s="57">
        <v>0</v>
      </c>
      <c r="F1427" s="57">
        <v>655107176947</v>
      </c>
      <c r="G1427" s="59">
        <v>3.6600000000000001E-3</v>
      </c>
      <c r="H1427" s="59">
        <v>-5.5999999999999995E-4</v>
      </c>
      <c r="I1427" s="59">
        <v>4.2199999999999998E-3</v>
      </c>
      <c r="J1427" s="59">
        <v>8.7209999999999996E-2</v>
      </c>
      <c r="K1427" s="59">
        <v>2.0799999999999998E-3</v>
      </c>
      <c r="L1427" s="59">
        <v>1.82E-3</v>
      </c>
      <c r="M1427" s="59">
        <v>2.5999999999999998E-4</v>
      </c>
      <c r="N1427" s="59">
        <v>1.1388100000000001</v>
      </c>
      <c r="O1427" s="19">
        <v>211.42619999999999</v>
      </c>
      <c r="P1427" s="19">
        <v>117.0192</v>
      </c>
      <c r="Q1427" s="18">
        <v>4.8570000000000002</v>
      </c>
      <c r="R1427" s="18">
        <v>50.396999999999998</v>
      </c>
      <c r="S1427" s="18">
        <v>10.427</v>
      </c>
      <c r="T1427" s="18">
        <v>10.928000000000001</v>
      </c>
      <c r="U1427" s="18">
        <v>8.7590000000000003</v>
      </c>
      <c r="V1427" s="18">
        <v>9.7249999999999996</v>
      </c>
    </row>
    <row r="1428" spans="1:22" x14ac:dyDescent="0.25">
      <c r="A1428" s="53">
        <v>43663</v>
      </c>
      <c r="B1428" s="14">
        <v>16</v>
      </c>
      <c r="C1428" s="57">
        <v>576707540000</v>
      </c>
      <c r="D1428" s="57">
        <v>17014033778</v>
      </c>
      <c r="E1428" s="57">
        <v>0</v>
      </c>
      <c r="F1428" s="57">
        <v>655352178820</v>
      </c>
      <c r="G1428" s="59">
        <v>4.0400000000000002E-3</v>
      </c>
      <c r="H1428" s="59">
        <v>-4.4999999999999999E-4</v>
      </c>
      <c r="I1428" s="59">
        <v>4.4900000000000001E-3</v>
      </c>
      <c r="J1428" s="59">
        <v>9.0620000000000006E-2</v>
      </c>
      <c r="K1428" s="59">
        <v>3.6999999999999999E-4</v>
      </c>
      <c r="L1428" s="59">
        <v>1.1E-4</v>
      </c>
      <c r="M1428" s="59">
        <v>2.5999999999999998E-4</v>
      </c>
      <c r="N1428" s="59">
        <v>0.14666000000000001</v>
      </c>
      <c r="O1428" s="19">
        <v>211.5052</v>
      </c>
      <c r="P1428" s="19">
        <v>117.03230000000001</v>
      </c>
      <c r="Q1428" s="18">
        <v>4.8460000000000001</v>
      </c>
      <c r="R1428" s="18">
        <v>50.107999999999997</v>
      </c>
      <c r="S1428" s="18">
        <v>10.423999999999999</v>
      </c>
      <c r="T1428" s="18">
        <v>10.928000000000001</v>
      </c>
      <c r="U1428" s="18">
        <v>8.7520000000000007</v>
      </c>
      <c r="V1428" s="18">
        <v>9.7170000000000005</v>
      </c>
    </row>
    <row r="1429" spans="1:22" x14ac:dyDescent="0.25">
      <c r="A1429" s="53">
        <v>43664</v>
      </c>
      <c r="B1429" s="14">
        <v>16</v>
      </c>
      <c r="C1429" s="57">
        <v>576707540000</v>
      </c>
      <c r="D1429" s="57">
        <v>17186305446</v>
      </c>
      <c r="E1429" s="57">
        <v>0</v>
      </c>
      <c r="F1429" s="57">
        <v>656919189932</v>
      </c>
      <c r="G1429" s="59">
        <v>6.4400000000000004E-3</v>
      </c>
      <c r="H1429" s="59">
        <v>1.6900000000000001E-3</v>
      </c>
      <c r="I1429" s="59">
        <v>4.7499999999999999E-3</v>
      </c>
      <c r="J1429" s="59">
        <v>0.13938999999999999</v>
      </c>
      <c r="K1429" s="59">
        <v>2.3900000000000002E-3</v>
      </c>
      <c r="L1429" s="59">
        <v>2.1299999999999999E-3</v>
      </c>
      <c r="M1429" s="59">
        <v>2.5999999999999998E-4</v>
      </c>
      <c r="N1429" s="59">
        <v>1.3967099999999999</v>
      </c>
      <c r="O1429" s="19">
        <v>212.011</v>
      </c>
      <c r="P1429" s="19">
        <v>117.2825</v>
      </c>
      <c r="Q1429" s="18">
        <v>4.867</v>
      </c>
      <c r="R1429" s="18">
        <v>50.618000000000002</v>
      </c>
      <c r="S1429" s="18">
        <v>10.422000000000001</v>
      </c>
      <c r="T1429" s="18">
        <v>10.928000000000001</v>
      </c>
      <c r="U1429" s="18">
        <v>8.73</v>
      </c>
      <c r="V1429" s="18">
        <v>9.6820000000000004</v>
      </c>
    </row>
    <row r="1430" spans="1:22" x14ac:dyDescent="0.25">
      <c r="A1430" s="53">
        <v>43665</v>
      </c>
      <c r="B1430" s="14">
        <v>16</v>
      </c>
      <c r="C1430" s="57">
        <v>576707540000</v>
      </c>
      <c r="D1430" s="57">
        <v>17358577104</v>
      </c>
      <c r="E1430" s="57">
        <v>0</v>
      </c>
      <c r="F1430" s="57">
        <v>656666130626</v>
      </c>
      <c r="G1430" s="59">
        <v>6.0499999999999998E-3</v>
      </c>
      <c r="H1430" s="59">
        <v>1.0399999999999999E-3</v>
      </c>
      <c r="I1430" s="59">
        <v>5.0099999999999997E-3</v>
      </c>
      <c r="J1430" s="59">
        <v>0.12322</v>
      </c>
      <c r="K1430" s="59">
        <v>-3.8999999999999999E-4</v>
      </c>
      <c r="L1430" s="59">
        <v>-6.4999999999999997E-4</v>
      </c>
      <c r="M1430" s="59">
        <v>2.5999999999999998E-4</v>
      </c>
      <c r="N1430" s="59">
        <v>-0.13153000000000001</v>
      </c>
      <c r="O1430" s="19">
        <v>211.92930000000001</v>
      </c>
      <c r="P1430" s="19">
        <v>117.2062</v>
      </c>
      <c r="Q1430" s="18">
        <v>4.8540000000000001</v>
      </c>
      <c r="R1430" s="18">
        <v>50.329000000000001</v>
      </c>
      <c r="S1430" s="18">
        <v>10.419</v>
      </c>
      <c r="T1430" s="18">
        <v>10.928000000000001</v>
      </c>
      <c r="U1430" s="18">
        <v>8.7330000000000005</v>
      </c>
      <c r="V1430" s="18">
        <v>9.6910000000000007</v>
      </c>
    </row>
    <row r="1431" spans="1:22" x14ac:dyDescent="0.25">
      <c r="A1431" s="53">
        <v>43668</v>
      </c>
      <c r="B1431" s="14">
        <v>16</v>
      </c>
      <c r="C1431" s="57">
        <v>576707540000</v>
      </c>
      <c r="D1431" s="57">
        <v>17875392176</v>
      </c>
      <c r="E1431" s="57">
        <v>0</v>
      </c>
      <c r="F1431" s="57">
        <v>656368718231</v>
      </c>
      <c r="G1431" s="59">
        <v>5.5900000000000004E-3</v>
      </c>
      <c r="H1431" s="59">
        <v>-2.1000000000000001E-4</v>
      </c>
      <c r="I1431" s="59">
        <v>5.8100000000000001E-3</v>
      </c>
      <c r="J1431" s="59">
        <v>9.7259999999999999E-2</v>
      </c>
      <c r="K1431" s="59">
        <v>-4.4999999999999999E-4</v>
      </c>
      <c r="L1431" s="59">
        <v>-1.24E-3</v>
      </c>
      <c r="M1431" s="59">
        <v>7.9000000000000001E-4</v>
      </c>
      <c r="N1431" s="59">
        <v>-5.3769999999999998E-2</v>
      </c>
      <c r="O1431" s="19">
        <v>211.83330000000001</v>
      </c>
      <c r="P1431" s="19">
        <v>117.06010000000001</v>
      </c>
      <c r="Q1431" s="18">
        <v>4.84</v>
      </c>
      <c r="R1431" s="18">
        <v>50.14</v>
      </c>
      <c r="S1431" s="18">
        <v>10.411</v>
      </c>
      <c r="T1431" s="18">
        <v>10.928000000000001</v>
      </c>
      <c r="U1431" s="18">
        <v>8.7479999999999993</v>
      </c>
      <c r="V1431" s="18">
        <v>9.7149999999999999</v>
      </c>
    </row>
    <row r="1432" spans="1:22" x14ac:dyDescent="0.25">
      <c r="A1432" s="53">
        <v>43669</v>
      </c>
      <c r="B1432" s="14">
        <v>16</v>
      </c>
      <c r="C1432" s="57">
        <v>576707540000</v>
      </c>
      <c r="D1432" s="57">
        <v>18047663808</v>
      </c>
      <c r="E1432" s="57">
        <v>0</v>
      </c>
      <c r="F1432" s="57">
        <v>657874241667</v>
      </c>
      <c r="G1432" s="59">
        <v>7.9000000000000008E-3</v>
      </c>
      <c r="H1432" s="59">
        <v>1.83E-3</v>
      </c>
      <c r="I1432" s="59">
        <v>6.0699999999999999E-3</v>
      </c>
      <c r="J1432" s="59">
        <v>0.13342000000000001</v>
      </c>
      <c r="K1432" s="59">
        <v>2.2899999999999999E-3</v>
      </c>
      <c r="L1432" s="59">
        <v>2.0300000000000001E-3</v>
      </c>
      <c r="M1432" s="59">
        <v>2.5999999999999998E-4</v>
      </c>
      <c r="N1432" s="59">
        <v>1.31298</v>
      </c>
      <c r="O1432" s="19">
        <v>212.3192</v>
      </c>
      <c r="P1432" s="19">
        <v>117.2993</v>
      </c>
      <c r="Q1432" s="18">
        <v>4.843</v>
      </c>
      <c r="R1432" s="18">
        <v>50.162999999999997</v>
      </c>
      <c r="S1432" s="18">
        <v>10.407999999999999</v>
      </c>
      <c r="T1432" s="18">
        <v>10.928000000000001</v>
      </c>
      <c r="U1432" s="18">
        <v>8.7100000000000009</v>
      </c>
      <c r="V1432" s="18">
        <v>9.6720000000000006</v>
      </c>
    </row>
    <row r="1433" spans="1:22" x14ac:dyDescent="0.25">
      <c r="A1433" s="53">
        <v>43670</v>
      </c>
      <c r="B1433" s="14">
        <v>16</v>
      </c>
      <c r="C1433" s="57">
        <v>576707540000</v>
      </c>
      <c r="D1433" s="57">
        <v>18219935594</v>
      </c>
      <c r="E1433" s="57">
        <v>0</v>
      </c>
      <c r="F1433" s="57">
        <v>658836623613</v>
      </c>
      <c r="G1433" s="59">
        <v>9.3799999999999994E-3</v>
      </c>
      <c r="H1433" s="59">
        <v>3.0400000000000002E-3</v>
      </c>
      <c r="I1433" s="59">
        <v>6.3299999999999997E-3</v>
      </c>
      <c r="J1433" s="59">
        <v>0.15293999999999999</v>
      </c>
      <c r="K1433" s="59">
        <v>1.4599999999999999E-3</v>
      </c>
      <c r="L1433" s="59">
        <v>1.1999999999999999E-3</v>
      </c>
      <c r="M1433" s="59">
        <v>2.5999999999999998E-4</v>
      </c>
      <c r="N1433" s="59">
        <v>0.70748</v>
      </c>
      <c r="O1433" s="19">
        <v>212.62979999999999</v>
      </c>
      <c r="P1433" s="19">
        <v>117.441</v>
      </c>
      <c r="Q1433" s="18">
        <v>4.8490000000000002</v>
      </c>
      <c r="R1433" s="18">
        <v>50.314999999999998</v>
      </c>
      <c r="S1433" s="18">
        <v>10.404999999999999</v>
      </c>
      <c r="T1433" s="18">
        <v>10.928000000000001</v>
      </c>
      <c r="U1433" s="18">
        <v>8.6910000000000007</v>
      </c>
      <c r="V1433" s="18">
        <v>9.65</v>
      </c>
    </row>
    <row r="1434" spans="1:22" x14ac:dyDescent="0.25">
      <c r="A1434" s="53">
        <v>43671</v>
      </c>
      <c r="B1434" s="14">
        <v>16</v>
      </c>
      <c r="C1434" s="57">
        <v>576707540000</v>
      </c>
      <c r="D1434" s="57">
        <v>18392207155</v>
      </c>
      <c r="E1434" s="57">
        <v>0</v>
      </c>
      <c r="F1434" s="57">
        <v>662250143159</v>
      </c>
      <c r="G1434" s="59">
        <v>1.461E-2</v>
      </c>
      <c r="H1434" s="59">
        <v>8.0099999999999998E-3</v>
      </c>
      <c r="I1434" s="59">
        <v>6.6E-3</v>
      </c>
      <c r="J1434" s="59">
        <v>0.23649000000000001</v>
      </c>
      <c r="K1434" s="59">
        <v>5.1799999999999997E-3</v>
      </c>
      <c r="L1434" s="59">
        <v>4.9199999999999999E-3</v>
      </c>
      <c r="M1434" s="59">
        <v>2.5999999999999998E-4</v>
      </c>
      <c r="N1434" s="59">
        <v>5.6286300000000002</v>
      </c>
      <c r="O1434" s="19">
        <v>213.73140000000001</v>
      </c>
      <c r="P1434" s="19">
        <v>118.0224</v>
      </c>
      <c r="Q1434" s="18">
        <v>4.8849999999999998</v>
      </c>
      <c r="R1434" s="18">
        <v>51.042999999999999</v>
      </c>
      <c r="S1434" s="18">
        <v>10.401999999999999</v>
      </c>
      <c r="T1434" s="18">
        <v>10.928000000000001</v>
      </c>
      <c r="U1434" s="18">
        <v>8.6340000000000003</v>
      </c>
      <c r="V1434" s="18">
        <v>9.5589999999999993</v>
      </c>
    </row>
    <row r="1435" spans="1:22" x14ac:dyDescent="0.25">
      <c r="A1435" s="53">
        <v>43672</v>
      </c>
      <c r="B1435" s="14">
        <v>16</v>
      </c>
      <c r="C1435" s="57">
        <v>576707540000</v>
      </c>
      <c r="D1435" s="57">
        <v>18564478817</v>
      </c>
      <c r="E1435" s="57">
        <v>0</v>
      </c>
      <c r="F1435" s="57">
        <v>659650612105</v>
      </c>
      <c r="G1435" s="59">
        <v>1.0619999999999999E-2</v>
      </c>
      <c r="H1435" s="59">
        <v>3.7599999999999999E-3</v>
      </c>
      <c r="I1435" s="59">
        <v>6.8599999999999998E-3</v>
      </c>
      <c r="J1435" s="59">
        <v>0.16037999999999999</v>
      </c>
      <c r="K1435" s="59">
        <v>-3.9300000000000003E-3</v>
      </c>
      <c r="L1435" s="59">
        <v>-4.1900000000000001E-3</v>
      </c>
      <c r="M1435" s="59">
        <v>2.5999999999999998E-4</v>
      </c>
      <c r="N1435" s="59">
        <v>-0.76295000000000002</v>
      </c>
      <c r="O1435" s="19">
        <v>212.89250000000001</v>
      </c>
      <c r="P1435" s="19">
        <v>117.5252</v>
      </c>
      <c r="Q1435" s="18">
        <v>4.8550000000000004</v>
      </c>
      <c r="R1435" s="18">
        <v>50.542999999999999</v>
      </c>
      <c r="S1435" s="18">
        <v>10.4</v>
      </c>
      <c r="T1435" s="18">
        <v>10.928000000000001</v>
      </c>
      <c r="U1435" s="18">
        <v>8.6869999999999994</v>
      </c>
      <c r="V1435" s="18">
        <v>9.64</v>
      </c>
    </row>
    <row r="1436" spans="1:22" x14ac:dyDescent="0.25">
      <c r="A1436" s="53">
        <v>43675</v>
      </c>
      <c r="B1436" s="14">
        <v>16</v>
      </c>
      <c r="C1436" s="57">
        <v>576707540000</v>
      </c>
      <c r="D1436" s="57">
        <v>19081294015</v>
      </c>
      <c r="E1436" s="57">
        <v>0</v>
      </c>
      <c r="F1436" s="57">
        <v>659895567343</v>
      </c>
      <c r="G1436" s="59">
        <v>1.0999999999999999E-2</v>
      </c>
      <c r="H1436" s="59">
        <v>3.3400000000000001E-3</v>
      </c>
      <c r="I1436" s="59">
        <v>7.6499999999999997E-3</v>
      </c>
      <c r="J1436" s="59">
        <v>0.14802999999999999</v>
      </c>
      <c r="K1436" s="59">
        <v>3.6999999999999999E-4</v>
      </c>
      <c r="L1436" s="59">
        <v>-4.0999999999999999E-4</v>
      </c>
      <c r="M1436" s="59">
        <v>7.7999999999999999E-4</v>
      </c>
      <c r="N1436" s="59">
        <v>4.6339999999999999E-2</v>
      </c>
      <c r="O1436" s="19">
        <v>212.97149999999999</v>
      </c>
      <c r="P1436" s="19">
        <v>117.4764</v>
      </c>
      <c r="Q1436" s="18">
        <v>4.8410000000000002</v>
      </c>
      <c r="R1436" s="18">
        <v>50.267000000000003</v>
      </c>
      <c r="S1436" s="18">
        <v>10.391</v>
      </c>
      <c r="T1436" s="18">
        <v>10.928000000000001</v>
      </c>
      <c r="U1436" s="18">
        <v>8.6850000000000005</v>
      </c>
      <c r="V1436" s="18">
        <v>9.6449999999999996</v>
      </c>
    </row>
    <row r="1437" spans="1:22" x14ac:dyDescent="0.25">
      <c r="A1437" s="53">
        <v>43676</v>
      </c>
      <c r="B1437" s="14">
        <v>16</v>
      </c>
      <c r="C1437" s="57">
        <v>576707540000</v>
      </c>
      <c r="D1437" s="57">
        <v>19253565706</v>
      </c>
      <c r="E1437" s="57">
        <v>0</v>
      </c>
      <c r="F1437" s="57">
        <v>658149070428</v>
      </c>
      <c r="G1437" s="59">
        <v>8.3199999999999993E-3</v>
      </c>
      <c r="H1437" s="59">
        <v>4.0000000000000002E-4</v>
      </c>
      <c r="I1437" s="59">
        <v>7.92E-3</v>
      </c>
      <c r="J1437" s="59">
        <v>0.10639999999999999</v>
      </c>
      <c r="K1437" s="59">
        <v>-2.65E-3</v>
      </c>
      <c r="L1437" s="59">
        <v>-2.9099999999999998E-3</v>
      </c>
      <c r="M1437" s="59">
        <v>2.5999999999999998E-4</v>
      </c>
      <c r="N1437" s="59">
        <v>-0.62090000000000001</v>
      </c>
      <c r="O1437" s="19">
        <v>212.40790000000001</v>
      </c>
      <c r="P1437" s="19">
        <v>117.1323</v>
      </c>
      <c r="Q1437" s="18">
        <v>4.8220000000000001</v>
      </c>
      <c r="R1437" s="18">
        <v>49.993000000000002</v>
      </c>
      <c r="S1437" s="18">
        <v>10.388999999999999</v>
      </c>
      <c r="T1437" s="18">
        <v>10.928000000000001</v>
      </c>
      <c r="U1437" s="18">
        <v>8.7249999999999996</v>
      </c>
      <c r="V1437" s="18">
        <v>9.7029999999999994</v>
      </c>
    </row>
    <row r="1438" spans="1:22" x14ac:dyDescent="0.25">
      <c r="A1438" s="53">
        <v>43677</v>
      </c>
      <c r="B1438" s="14">
        <v>16</v>
      </c>
      <c r="C1438" s="57">
        <v>576707540000</v>
      </c>
      <c r="D1438" s="57">
        <v>19425837417</v>
      </c>
      <c r="E1438" s="57">
        <v>0</v>
      </c>
      <c r="F1438" s="57">
        <v>659890815382</v>
      </c>
      <c r="G1438" s="59">
        <v>1.099E-2</v>
      </c>
      <c r="H1438" s="59">
        <v>2.81E-3</v>
      </c>
      <c r="I1438" s="59">
        <v>8.1799999999999998E-3</v>
      </c>
      <c r="J1438" s="59">
        <v>0.13775000000000001</v>
      </c>
      <c r="K1438" s="59">
        <v>2.65E-3</v>
      </c>
      <c r="L1438" s="59">
        <v>2.3800000000000002E-3</v>
      </c>
      <c r="M1438" s="59">
        <v>2.5999999999999998E-4</v>
      </c>
      <c r="N1438" s="59">
        <v>1.63087</v>
      </c>
      <c r="O1438" s="19">
        <v>212.97</v>
      </c>
      <c r="P1438" s="19">
        <v>117.41379999999999</v>
      </c>
      <c r="Q1438" s="18">
        <v>4.835</v>
      </c>
      <c r="R1438" s="18">
        <v>50.216999999999999</v>
      </c>
      <c r="S1438" s="18">
        <v>10.385999999999999</v>
      </c>
      <c r="T1438" s="18">
        <v>10.928000000000001</v>
      </c>
      <c r="U1438" s="18">
        <v>8.6980000000000004</v>
      </c>
      <c r="V1438" s="18">
        <v>9.6560000000000006</v>
      </c>
    </row>
    <row r="1439" spans="1:22" x14ac:dyDescent="0.25">
      <c r="A1439" s="53">
        <v>43678</v>
      </c>
      <c r="B1439" s="14">
        <v>17</v>
      </c>
      <c r="C1439" s="57">
        <v>620533542000</v>
      </c>
      <c r="D1439" s="57">
        <v>20538278946</v>
      </c>
      <c r="E1439" s="57">
        <v>0</v>
      </c>
      <c r="F1439" s="57">
        <v>701235922798</v>
      </c>
      <c r="G1439" s="59">
        <v>-1.74E-3</v>
      </c>
      <c r="H1439" s="59">
        <v>-2E-3</v>
      </c>
      <c r="I1439" s="59">
        <v>2.5999999999999998E-4</v>
      </c>
      <c r="J1439" s="59">
        <v>-0.47176000000000001</v>
      </c>
      <c r="K1439" s="59">
        <v>-1.74E-3</v>
      </c>
      <c r="L1439" s="59">
        <v>-2E-3</v>
      </c>
      <c r="M1439" s="59">
        <v>2.5999999999999998E-4</v>
      </c>
      <c r="N1439" s="59">
        <v>-0.47176000000000001</v>
      </c>
      <c r="O1439" s="19">
        <v>212.59899999999999</v>
      </c>
      <c r="P1439" s="19">
        <v>117.17870000000001</v>
      </c>
      <c r="Q1439" s="18">
        <v>4.9489999999999998</v>
      </c>
      <c r="R1439" s="18">
        <v>50.814999999999998</v>
      </c>
      <c r="S1439" s="18">
        <v>10.420999999999999</v>
      </c>
      <c r="T1439" s="18">
        <v>10.776999999999999</v>
      </c>
      <c r="U1439" s="18">
        <v>8.8030000000000008</v>
      </c>
      <c r="V1439" s="18">
        <v>9.6920000000000002</v>
      </c>
    </row>
    <row r="1440" spans="1:22" x14ac:dyDescent="0.25">
      <c r="A1440" s="53">
        <v>43679</v>
      </c>
      <c r="B1440" s="14">
        <v>17</v>
      </c>
      <c r="C1440" s="57">
        <v>620533542000</v>
      </c>
      <c r="D1440" s="57">
        <v>20721073971</v>
      </c>
      <c r="E1440" s="57">
        <v>0</v>
      </c>
      <c r="F1440" s="57">
        <v>702361037136</v>
      </c>
      <c r="G1440" s="59">
        <v>-1.3999999999999999E-4</v>
      </c>
      <c r="H1440" s="59">
        <v>-6.6E-4</v>
      </c>
      <c r="I1440" s="59">
        <v>5.1999999999999995E-4</v>
      </c>
      <c r="J1440" s="59">
        <v>-2.5389999999999999E-2</v>
      </c>
      <c r="K1440" s="59">
        <v>1.6000000000000001E-3</v>
      </c>
      <c r="L1440" s="59">
        <v>1.34E-3</v>
      </c>
      <c r="M1440" s="59">
        <v>2.5999999999999998E-4</v>
      </c>
      <c r="N1440" s="59">
        <v>0.79815999999999998</v>
      </c>
      <c r="O1440" s="19">
        <v>212.9401</v>
      </c>
      <c r="P1440" s="19">
        <v>117.33620000000001</v>
      </c>
      <c r="Q1440" s="18">
        <v>4.9489999999999998</v>
      </c>
      <c r="R1440" s="18">
        <v>50.767000000000003</v>
      </c>
      <c r="S1440" s="18">
        <v>10.417999999999999</v>
      </c>
      <c r="T1440" s="18">
        <v>10.776999999999999</v>
      </c>
      <c r="U1440" s="18">
        <v>8.7739999999999991</v>
      </c>
      <c r="V1440" s="18">
        <v>9.6630000000000003</v>
      </c>
    </row>
    <row r="1441" spans="1:22" x14ac:dyDescent="0.25">
      <c r="A1441" s="53">
        <v>43682</v>
      </c>
      <c r="B1441" s="14">
        <v>17</v>
      </c>
      <c r="C1441" s="57">
        <v>620533542000</v>
      </c>
      <c r="D1441" s="57">
        <v>21269459332</v>
      </c>
      <c r="E1441" s="57">
        <v>0</v>
      </c>
      <c r="F1441" s="57">
        <v>700424521163</v>
      </c>
      <c r="G1441" s="59">
        <v>-2.8999999999999998E-3</v>
      </c>
      <c r="H1441" s="59">
        <v>-4.1999999999999997E-3</v>
      </c>
      <c r="I1441" s="59">
        <v>1.2999999999999999E-3</v>
      </c>
      <c r="J1441" s="59">
        <v>-0.19134999999999999</v>
      </c>
      <c r="K1441" s="59">
        <v>-2.7599999999999999E-3</v>
      </c>
      <c r="L1441" s="59">
        <v>-3.5400000000000002E-3</v>
      </c>
      <c r="M1441" s="59">
        <v>7.7999999999999999E-4</v>
      </c>
      <c r="N1441" s="59">
        <v>-0.28597</v>
      </c>
      <c r="O1441" s="19">
        <v>212.35300000000001</v>
      </c>
      <c r="P1441" s="19">
        <v>116.9208</v>
      </c>
      <c r="Q1441" s="18">
        <v>4.9210000000000003</v>
      </c>
      <c r="R1441" s="18">
        <v>50.366999999999997</v>
      </c>
      <c r="S1441" s="18">
        <v>10.41</v>
      </c>
      <c r="T1441" s="18">
        <v>10.776999999999999</v>
      </c>
      <c r="U1441" s="18">
        <v>8.8149999999999995</v>
      </c>
      <c r="V1441" s="18">
        <v>9.7319999999999993</v>
      </c>
    </row>
    <row r="1442" spans="1:22" x14ac:dyDescent="0.25">
      <c r="A1442" s="53">
        <v>43683</v>
      </c>
      <c r="B1442" s="14">
        <v>17</v>
      </c>
      <c r="C1442" s="57">
        <v>620533542000</v>
      </c>
      <c r="D1442" s="57">
        <v>21452254509</v>
      </c>
      <c r="E1442" s="57">
        <v>0</v>
      </c>
      <c r="F1442" s="57">
        <v>702804734655</v>
      </c>
      <c r="G1442" s="59">
        <v>4.8999999999999998E-4</v>
      </c>
      <c r="H1442" s="59">
        <v>-1.07E-3</v>
      </c>
      <c r="I1442" s="59">
        <v>1.56E-3</v>
      </c>
      <c r="J1442" s="59">
        <v>3.04E-2</v>
      </c>
      <c r="K1442" s="59">
        <v>3.3999999999999998E-3</v>
      </c>
      <c r="L1442" s="59">
        <v>3.14E-3</v>
      </c>
      <c r="M1442" s="59">
        <v>2.5999999999999998E-4</v>
      </c>
      <c r="N1442" s="59">
        <v>2.4613200000000002</v>
      </c>
      <c r="O1442" s="19">
        <v>213.0746</v>
      </c>
      <c r="P1442" s="19">
        <v>117.2881</v>
      </c>
      <c r="Q1442" s="18">
        <v>4.9340000000000002</v>
      </c>
      <c r="R1442" s="18">
        <v>50.594999999999999</v>
      </c>
      <c r="S1442" s="18">
        <v>10.407</v>
      </c>
      <c r="T1442" s="18">
        <v>10.776999999999999</v>
      </c>
      <c r="U1442" s="18">
        <v>8.7650000000000006</v>
      </c>
      <c r="V1442" s="18">
        <v>9.67</v>
      </c>
    </row>
    <row r="1443" spans="1:22" x14ac:dyDescent="0.25">
      <c r="A1443" s="53">
        <v>43684</v>
      </c>
      <c r="B1443" s="14">
        <v>17</v>
      </c>
      <c r="C1443" s="57">
        <v>620533542000</v>
      </c>
      <c r="D1443" s="57">
        <v>20662094736</v>
      </c>
      <c r="E1443" s="57">
        <v>972954950</v>
      </c>
      <c r="F1443" s="57">
        <v>702966787426</v>
      </c>
      <c r="G1443" s="59">
        <v>7.2000000000000005E-4</v>
      </c>
      <c r="H1443" s="59">
        <v>-1.1000000000000001E-3</v>
      </c>
      <c r="I1443" s="59">
        <v>1.82E-3</v>
      </c>
      <c r="J1443" s="59">
        <v>3.8449999999999998E-2</v>
      </c>
      <c r="K1443" s="59">
        <v>2.3000000000000001E-4</v>
      </c>
      <c r="L1443" s="59">
        <v>-3.0000000000000001E-5</v>
      </c>
      <c r="M1443" s="59">
        <v>2.5999999999999998E-4</v>
      </c>
      <c r="N1443" s="59">
        <v>8.8050000000000003E-2</v>
      </c>
      <c r="O1443" s="19">
        <v>213.12370000000001</v>
      </c>
      <c r="P1443" s="19">
        <v>117.2847</v>
      </c>
      <c r="Q1443" s="18">
        <v>4.9320000000000004</v>
      </c>
      <c r="R1443" s="18">
        <v>50.569000000000003</v>
      </c>
      <c r="S1443" s="18">
        <v>10.404</v>
      </c>
      <c r="T1443" s="18">
        <v>10.776999999999999</v>
      </c>
      <c r="U1443" s="18">
        <v>8.76</v>
      </c>
      <c r="V1443" s="18">
        <v>9.6709999999999994</v>
      </c>
    </row>
    <row r="1444" spans="1:22" x14ac:dyDescent="0.25">
      <c r="A1444" s="53">
        <v>43685</v>
      </c>
      <c r="B1444" s="14">
        <v>17</v>
      </c>
      <c r="C1444" s="57">
        <v>620533542000</v>
      </c>
      <c r="D1444" s="57">
        <v>20844802163</v>
      </c>
      <c r="E1444" s="57">
        <v>973067930</v>
      </c>
      <c r="F1444" s="57">
        <v>702442759691</v>
      </c>
      <c r="G1444" s="59">
        <v>-2.0000000000000002E-5</v>
      </c>
      <c r="H1444" s="59">
        <v>-2.1099999999999999E-3</v>
      </c>
      <c r="I1444" s="59">
        <v>2.0799999999999998E-3</v>
      </c>
      <c r="J1444" s="59">
        <v>-1.1100000000000001E-3</v>
      </c>
      <c r="K1444" s="59">
        <v>-7.5000000000000002E-4</v>
      </c>
      <c r="L1444" s="59">
        <v>-1.01E-3</v>
      </c>
      <c r="M1444" s="59">
        <v>2.5999999999999998E-4</v>
      </c>
      <c r="N1444" s="59">
        <v>-0.23885999999999999</v>
      </c>
      <c r="O1444" s="19">
        <v>212.9649</v>
      </c>
      <c r="P1444" s="19">
        <v>117.1665</v>
      </c>
      <c r="Q1444" s="18">
        <v>4.9269999999999996</v>
      </c>
      <c r="R1444" s="18">
        <v>50.558</v>
      </c>
      <c r="S1444" s="18">
        <v>10.401999999999999</v>
      </c>
      <c r="T1444" s="18">
        <v>10.776999999999999</v>
      </c>
      <c r="U1444" s="18">
        <v>8.7769999999999992</v>
      </c>
      <c r="V1444" s="18">
        <v>9.6929999999999996</v>
      </c>
    </row>
    <row r="1445" spans="1:22" x14ac:dyDescent="0.25">
      <c r="A1445" s="53">
        <v>43686</v>
      </c>
      <c r="B1445" s="14">
        <v>17</v>
      </c>
      <c r="C1445" s="57">
        <v>620533542000</v>
      </c>
      <c r="D1445" s="57">
        <v>21027509674</v>
      </c>
      <c r="E1445" s="57">
        <v>973180923</v>
      </c>
      <c r="F1445" s="57">
        <v>703089785929</v>
      </c>
      <c r="G1445" s="59">
        <v>8.9999999999999998E-4</v>
      </c>
      <c r="H1445" s="59">
        <v>-1.4499999999999999E-3</v>
      </c>
      <c r="I1445" s="59">
        <v>2.3400000000000001E-3</v>
      </c>
      <c r="J1445" s="59">
        <v>3.7130000000000003E-2</v>
      </c>
      <c r="K1445" s="59">
        <v>9.2000000000000003E-4</v>
      </c>
      <c r="L1445" s="59">
        <v>6.6E-4</v>
      </c>
      <c r="M1445" s="59">
        <v>2.5999999999999998E-4</v>
      </c>
      <c r="N1445" s="59">
        <v>0.4007</v>
      </c>
      <c r="O1445" s="19">
        <v>213.161</v>
      </c>
      <c r="P1445" s="19">
        <v>117.2441</v>
      </c>
      <c r="Q1445" s="18">
        <v>4.9269999999999996</v>
      </c>
      <c r="R1445" s="18">
        <v>50.548000000000002</v>
      </c>
      <c r="S1445" s="18">
        <v>10.398999999999999</v>
      </c>
      <c r="T1445" s="18">
        <v>10.776999999999999</v>
      </c>
      <c r="U1445" s="18">
        <v>8.7669999999999995</v>
      </c>
      <c r="V1445" s="18">
        <v>9.6790000000000003</v>
      </c>
    </row>
    <row r="1446" spans="1:22" x14ac:dyDescent="0.25">
      <c r="A1446" s="53">
        <v>43689</v>
      </c>
      <c r="B1446" s="14">
        <v>17</v>
      </c>
      <c r="C1446" s="57">
        <v>620533542000</v>
      </c>
      <c r="D1446" s="57">
        <v>21575632006</v>
      </c>
      <c r="E1446" s="57">
        <v>973519941</v>
      </c>
      <c r="F1446" s="57">
        <v>703120987750</v>
      </c>
      <c r="G1446" s="59">
        <v>9.3999999999999997E-4</v>
      </c>
      <c r="H1446" s="59">
        <v>-2.1800000000000001E-3</v>
      </c>
      <c r="I1446" s="59">
        <v>3.1199999999999999E-3</v>
      </c>
      <c r="J1446" s="59">
        <v>2.911E-2</v>
      </c>
      <c r="K1446" s="59">
        <v>4.0000000000000003E-5</v>
      </c>
      <c r="L1446" s="59">
        <v>-7.3999999999999999E-4</v>
      </c>
      <c r="M1446" s="59">
        <v>7.7999999999999999E-4</v>
      </c>
      <c r="N1446" s="59">
        <v>5.4299999999999999E-3</v>
      </c>
      <c r="O1446" s="19">
        <v>213.1705</v>
      </c>
      <c r="P1446" s="19">
        <v>117.1576</v>
      </c>
      <c r="Q1446" s="18">
        <v>4.9109999999999996</v>
      </c>
      <c r="R1446" s="18">
        <v>50.244</v>
      </c>
      <c r="S1446" s="18">
        <v>10.391</v>
      </c>
      <c r="T1446" s="18">
        <v>10.776999999999999</v>
      </c>
      <c r="U1446" s="18">
        <v>8.7690000000000001</v>
      </c>
      <c r="V1446" s="18">
        <v>9.69</v>
      </c>
    </row>
    <row r="1447" spans="1:22" x14ac:dyDescent="0.25">
      <c r="A1447" s="53">
        <v>43690</v>
      </c>
      <c r="B1447" s="14">
        <v>17</v>
      </c>
      <c r="C1447" s="57">
        <v>620533542000</v>
      </c>
      <c r="D1447" s="57">
        <v>21758339539</v>
      </c>
      <c r="E1447" s="57">
        <v>973632986</v>
      </c>
      <c r="F1447" s="57">
        <v>703018201601</v>
      </c>
      <c r="G1447" s="59">
        <v>7.9000000000000001E-4</v>
      </c>
      <c r="H1447" s="59">
        <v>-2.5899999999999999E-3</v>
      </c>
      <c r="I1447" s="59">
        <v>3.3800000000000002E-3</v>
      </c>
      <c r="J1447" s="59">
        <v>2.2630000000000001E-2</v>
      </c>
      <c r="K1447" s="59">
        <v>-1.4999999999999999E-4</v>
      </c>
      <c r="L1447" s="59">
        <v>-4.0999999999999999E-4</v>
      </c>
      <c r="M1447" s="59">
        <v>2.5999999999999998E-4</v>
      </c>
      <c r="N1447" s="59">
        <v>-5.21E-2</v>
      </c>
      <c r="O1447" s="19">
        <v>213.13929999999999</v>
      </c>
      <c r="P1447" s="19">
        <v>117.1099</v>
      </c>
      <c r="Q1447" s="18">
        <v>4.9029999999999996</v>
      </c>
      <c r="R1447" s="18">
        <v>50.085999999999999</v>
      </c>
      <c r="S1447" s="18">
        <v>10.388</v>
      </c>
      <c r="T1447" s="18">
        <v>10.776999999999999</v>
      </c>
      <c r="U1447" s="18">
        <v>8.7739999999999991</v>
      </c>
      <c r="V1447" s="18">
        <v>9.6959999999999997</v>
      </c>
    </row>
    <row r="1448" spans="1:22" x14ac:dyDescent="0.25">
      <c r="A1448" s="53">
        <v>43691</v>
      </c>
      <c r="B1448" s="14">
        <v>17</v>
      </c>
      <c r="C1448" s="57">
        <v>620533542000</v>
      </c>
      <c r="D1448" s="57">
        <v>21941046997</v>
      </c>
      <c r="E1448" s="57">
        <v>973746044</v>
      </c>
      <c r="F1448" s="57">
        <v>704744160475</v>
      </c>
      <c r="G1448" s="59">
        <v>3.2499999999999999E-3</v>
      </c>
      <c r="H1448" s="59">
        <v>-3.8999999999999999E-4</v>
      </c>
      <c r="I1448" s="59">
        <v>3.64E-3</v>
      </c>
      <c r="J1448" s="59">
        <v>8.8590000000000002E-2</v>
      </c>
      <c r="K1448" s="59">
        <v>2.4599999999999999E-3</v>
      </c>
      <c r="L1448" s="59">
        <v>2.2000000000000001E-3</v>
      </c>
      <c r="M1448" s="59">
        <v>2.5999999999999998E-4</v>
      </c>
      <c r="N1448" s="59">
        <v>1.4533499999999999</v>
      </c>
      <c r="O1448" s="19">
        <v>213.6626</v>
      </c>
      <c r="P1448" s="19">
        <v>117.3678</v>
      </c>
      <c r="Q1448" s="18">
        <v>4.9160000000000004</v>
      </c>
      <c r="R1448" s="18">
        <v>50.348999999999997</v>
      </c>
      <c r="S1448" s="18">
        <v>10.385</v>
      </c>
      <c r="T1448" s="18">
        <v>10.776999999999999</v>
      </c>
      <c r="U1448" s="18">
        <v>8.7479999999999993</v>
      </c>
      <c r="V1448" s="18">
        <v>9.6549999999999994</v>
      </c>
    </row>
    <row r="1449" spans="1:22" x14ac:dyDescent="0.25">
      <c r="A1449" s="53">
        <v>43692</v>
      </c>
      <c r="B1449" s="14">
        <v>17</v>
      </c>
      <c r="C1449" s="57">
        <v>620533542000</v>
      </c>
      <c r="D1449" s="57">
        <v>22123754457</v>
      </c>
      <c r="E1449" s="57">
        <v>973859116</v>
      </c>
      <c r="F1449" s="57">
        <v>703593644529</v>
      </c>
      <c r="G1449" s="59">
        <v>1.6100000000000001E-3</v>
      </c>
      <c r="H1449" s="59">
        <v>-2.2899999999999999E-3</v>
      </c>
      <c r="I1449" s="59">
        <v>3.8999999999999998E-3</v>
      </c>
      <c r="J1449" s="59">
        <v>4.0140000000000002E-2</v>
      </c>
      <c r="K1449" s="59">
        <v>-1.6299999999999999E-3</v>
      </c>
      <c r="L1449" s="59">
        <v>-1.89E-3</v>
      </c>
      <c r="M1449" s="59">
        <v>2.5999999999999998E-4</v>
      </c>
      <c r="N1449" s="59">
        <v>-0.45008999999999999</v>
      </c>
      <c r="O1449" s="19">
        <v>213.31379999999999</v>
      </c>
      <c r="P1449" s="19">
        <v>117.145</v>
      </c>
      <c r="Q1449" s="18">
        <v>4.9029999999999996</v>
      </c>
      <c r="R1449" s="18">
        <v>50.145000000000003</v>
      </c>
      <c r="S1449" s="18">
        <v>10.382</v>
      </c>
      <c r="T1449" s="18">
        <v>10.776999999999999</v>
      </c>
      <c r="U1449" s="18">
        <v>8.7729999999999997</v>
      </c>
      <c r="V1449" s="18">
        <v>9.6920000000000002</v>
      </c>
    </row>
    <row r="1450" spans="1:22" x14ac:dyDescent="0.25">
      <c r="A1450" s="53">
        <v>43693</v>
      </c>
      <c r="B1450" s="14">
        <v>17</v>
      </c>
      <c r="C1450" s="57">
        <v>620533542000</v>
      </c>
      <c r="D1450" s="57">
        <v>22306461990</v>
      </c>
      <c r="E1450" s="57">
        <v>973972201</v>
      </c>
      <c r="F1450" s="57">
        <v>701247499716</v>
      </c>
      <c r="G1450" s="59">
        <v>-1.73E-3</v>
      </c>
      <c r="H1450" s="59">
        <v>-5.8900000000000003E-3</v>
      </c>
      <c r="I1450" s="59">
        <v>4.1599999999999996E-3</v>
      </c>
      <c r="J1450" s="59">
        <v>-3.8739999999999997E-2</v>
      </c>
      <c r="K1450" s="59">
        <v>-3.3300000000000001E-3</v>
      </c>
      <c r="L1450" s="59">
        <v>-3.5899999999999999E-3</v>
      </c>
      <c r="M1450" s="59">
        <v>2.5999999999999998E-4</v>
      </c>
      <c r="N1450" s="59">
        <v>-0.70550000000000002</v>
      </c>
      <c r="O1450" s="19">
        <v>212.60249999999999</v>
      </c>
      <c r="P1450" s="19">
        <v>116.7223</v>
      </c>
      <c r="Q1450" s="18">
        <v>4.8810000000000002</v>
      </c>
      <c r="R1450" s="18">
        <v>49.835999999999999</v>
      </c>
      <c r="S1450" s="18">
        <v>10.38</v>
      </c>
      <c r="T1450" s="18">
        <v>10.776999999999999</v>
      </c>
      <c r="U1450" s="18">
        <v>8.8219999999999992</v>
      </c>
      <c r="V1450" s="18">
        <v>9.7629999999999999</v>
      </c>
    </row>
    <row r="1451" spans="1:22" x14ac:dyDescent="0.25">
      <c r="A1451" s="53">
        <v>43696</v>
      </c>
      <c r="B1451" s="14">
        <v>17</v>
      </c>
      <c r="C1451" s="57">
        <v>620533542000</v>
      </c>
      <c r="D1451" s="57">
        <v>19356034242</v>
      </c>
      <c r="E1451" s="57">
        <v>4472231494</v>
      </c>
      <c r="F1451" s="57">
        <v>705352307766</v>
      </c>
      <c r="G1451" s="59">
        <v>4.1200000000000004E-3</v>
      </c>
      <c r="H1451" s="59">
        <v>-8.3000000000000001E-4</v>
      </c>
      <c r="I1451" s="59">
        <v>4.9399999999999999E-3</v>
      </c>
      <c r="J1451" s="59">
        <v>8.2379999999999995E-2</v>
      </c>
      <c r="K1451" s="59">
        <v>5.8500000000000002E-3</v>
      </c>
      <c r="L1451" s="59">
        <v>5.0699999999999999E-3</v>
      </c>
      <c r="M1451" s="59">
        <v>7.7999999999999999E-4</v>
      </c>
      <c r="N1451" s="59">
        <v>1.03817</v>
      </c>
      <c r="O1451" s="19">
        <v>213.84700000000001</v>
      </c>
      <c r="P1451" s="19">
        <v>117.3168</v>
      </c>
      <c r="Q1451" s="18">
        <v>4.9029999999999996</v>
      </c>
      <c r="R1451" s="18">
        <v>50.241</v>
      </c>
      <c r="S1451" s="18">
        <v>10.372</v>
      </c>
      <c r="T1451" s="18">
        <v>10.776999999999999</v>
      </c>
      <c r="U1451" s="18">
        <v>8.7289999999999992</v>
      </c>
      <c r="V1451" s="18">
        <v>9.6649999999999991</v>
      </c>
    </row>
    <row r="1452" spans="1:22" x14ac:dyDescent="0.25">
      <c r="A1452" s="53">
        <v>43697</v>
      </c>
      <c r="B1452" s="14">
        <v>17</v>
      </c>
      <c r="C1452" s="57">
        <v>620533542000</v>
      </c>
      <c r="D1452" s="57">
        <v>19538426622</v>
      </c>
      <c r="E1452" s="57">
        <v>4472750811</v>
      </c>
      <c r="F1452" s="57">
        <v>705290459322</v>
      </c>
      <c r="G1452" s="59">
        <v>4.0299999999999997E-3</v>
      </c>
      <c r="H1452" s="59">
        <v>-1.17E-3</v>
      </c>
      <c r="I1452" s="59">
        <v>5.1999999999999998E-3</v>
      </c>
      <c r="J1452" s="59">
        <v>7.6369999999999993E-2</v>
      </c>
      <c r="K1452" s="59">
        <v>-9.0000000000000006E-5</v>
      </c>
      <c r="L1452" s="59">
        <v>-3.5E-4</v>
      </c>
      <c r="M1452" s="59">
        <v>2.5999999999999998E-4</v>
      </c>
      <c r="N1452" s="59">
        <v>-3.1579999999999997E-2</v>
      </c>
      <c r="O1452" s="19">
        <v>213.82820000000001</v>
      </c>
      <c r="P1452" s="19">
        <v>117.27589999999999</v>
      </c>
      <c r="Q1452" s="18">
        <v>4.8970000000000002</v>
      </c>
      <c r="R1452" s="18">
        <v>50.133000000000003</v>
      </c>
      <c r="S1452" s="18">
        <v>10.369</v>
      </c>
      <c r="T1452" s="18">
        <v>10.776999999999999</v>
      </c>
      <c r="U1452" s="18">
        <v>8.7279999999999998</v>
      </c>
      <c r="V1452" s="18">
        <v>9.67</v>
      </c>
    </row>
    <row r="1453" spans="1:22" x14ac:dyDescent="0.25">
      <c r="A1453" s="53">
        <v>43698</v>
      </c>
      <c r="B1453" s="14">
        <v>17</v>
      </c>
      <c r="C1453" s="57">
        <v>620533542000</v>
      </c>
      <c r="D1453" s="57">
        <v>19720818956</v>
      </c>
      <c r="E1453" s="57">
        <v>4473270188</v>
      </c>
      <c r="F1453" s="57">
        <v>704656924815</v>
      </c>
      <c r="G1453" s="59">
        <v>3.13E-3</v>
      </c>
      <c r="H1453" s="59">
        <v>-2.3400000000000001E-3</v>
      </c>
      <c r="I1453" s="59">
        <v>5.4599999999999996E-3</v>
      </c>
      <c r="J1453" s="59">
        <v>5.5939999999999997E-2</v>
      </c>
      <c r="K1453" s="59">
        <v>-8.9999999999999998E-4</v>
      </c>
      <c r="L1453" s="59">
        <v>-1.16E-3</v>
      </c>
      <c r="M1453" s="59">
        <v>2.5999999999999998E-4</v>
      </c>
      <c r="N1453" s="59">
        <v>-0.28028999999999998</v>
      </c>
      <c r="O1453" s="19">
        <v>213.6361</v>
      </c>
      <c r="P1453" s="19">
        <v>117.13939999999999</v>
      </c>
      <c r="Q1453" s="18">
        <v>4.883</v>
      </c>
      <c r="R1453" s="18">
        <v>49.86</v>
      </c>
      <c r="S1453" s="18">
        <v>10.366</v>
      </c>
      <c r="T1453" s="18">
        <v>10.776999999999999</v>
      </c>
      <c r="U1453" s="18">
        <v>8.7420000000000009</v>
      </c>
      <c r="V1453" s="18">
        <v>9.69</v>
      </c>
    </row>
    <row r="1454" spans="1:22" x14ac:dyDescent="0.25">
      <c r="A1454" s="53">
        <v>43699</v>
      </c>
      <c r="B1454" s="14">
        <v>17</v>
      </c>
      <c r="C1454" s="57">
        <v>620533542000</v>
      </c>
      <c r="D1454" s="57">
        <v>19903211414</v>
      </c>
      <c r="E1454" s="57">
        <v>4473789625</v>
      </c>
      <c r="F1454" s="57">
        <v>707306898654</v>
      </c>
      <c r="G1454" s="59">
        <v>6.8999999999999999E-3</v>
      </c>
      <c r="H1454" s="59">
        <v>1.1800000000000001E-3</v>
      </c>
      <c r="I1454" s="59">
        <v>5.7200000000000003E-3</v>
      </c>
      <c r="J1454" s="59">
        <v>0.1212</v>
      </c>
      <c r="K1454" s="59">
        <v>3.7599999999999999E-3</v>
      </c>
      <c r="L1454" s="59">
        <v>3.5000000000000001E-3</v>
      </c>
      <c r="M1454" s="59">
        <v>2.5999999999999998E-4</v>
      </c>
      <c r="N1454" s="59">
        <v>2.9504100000000002</v>
      </c>
      <c r="O1454" s="19">
        <v>214.43960000000001</v>
      </c>
      <c r="P1454" s="19">
        <v>117.5518</v>
      </c>
      <c r="Q1454" s="18">
        <v>4.9059999999999997</v>
      </c>
      <c r="R1454" s="18">
        <v>50.331000000000003</v>
      </c>
      <c r="S1454" s="18">
        <v>10.363</v>
      </c>
      <c r="T1454" s="18">
        <v>10.776999999999999</v>
      </c>
      <c r="U1454" s="18">
        <v>8.6969999999999992</v>
      </c>
      <c r="V1454" s="18">
        <v>9.625</v>
      </c>
    </row>
    <row r="1455" spans="1:22" x14ac:dyDescent="0.25">
      <c r="A1455" s="53">
        <v>43700</v>
      </c>
      <c r="B1455" s="14">
        <v>17</v>
      </c>
      <c r="C1455" s="57">
        <v>620533542000</v>
      </c>
      <c r="D1455" s="57">
        <v>20085603804</v>
      </c>
      <c r="E1455" s="57">
        <v>4474309122</v>
      </c>
      <c r="F1455" s="57">
        <v>707677444661</v>
      </c>
      <c r="G1455" s="59">
        <v>7.43E-3</v>
      </c>
      <c r="H1455" s="59">
        <v>1.4400000000000001E-3</v>
      </c>
      <c r="I1455" s="59">
        <v>5.9899999999999997E-3</v>
      </c>
      <c r="J1455" s="59">
        <v>0.12497999999999999</v>
      </c>
      <c r="K1455" s="59">
        <v>5.1999999999999995E-4</v>
      </c>
      <c r="L1455" s="59">
        <v>2.7E-4</v>
      </c>
      <c r="M1455" s="59">
        <v>2.5999999999999998E-4</v>
      </c>
      <c r="N1455" s="59">
        <v>0.21129999999999999</v>
      </c>
      <c r="O1455" s="19">
        <v>214.55189999999999</v>
      </c>
      <c r="P1455" s="19">
        <v>117.58320000000001</v>
      </c>
      <c r="Q1455" s="18">
        <v>4.9080000000000004</v>
      </c>
      <c r="R1455" s="18">
        <v>50.445999999999998</v>
      </c>
      <c r="S1455" s="18">
        <v>10.361000000000001</v>
      </c>
      <c r="T1455" s="18">
        <v>10.776999999999999</v>
      </c>
      <c r="U1455" s="18">
        <v>8.6929999999999996</v>
      </c>
      <c r="V1455" s="18">
        <v>9.6219999999999999</v>
      </c>
    </row>
    <row r="1456" spans="1:22" x14ac:dyDescent="0.25">
      <c r="A1456" s="53">
        <v>43703</v>
      </c>
      <c r="B1456" s="14">
        <v>17</v>
      </c>
      <c r="C1456" s="57">
        <v>620533542000</v>
      </c>
      <c r="D1456" s="57">
        <v>20632780985</v>
      </c>
      <c r="E1456" s="57">
        <v>4475867795</v>
      </c>
      <c r="F1456" s="57">
        <v>706095388970</v>
      </c>
      <c r="G1456" s="59">
        <v>5.1799999999999997E-3</v>
      </c>
      <c r="H1456" s="59">
        <v>-1.5900000000000001E-3</v>
      </c>
      <c r="I1456" s="59">
        <v>6.77E-3</v>
      </c>
      <c r="J1456" s="59">
        <v>7.5370000000000006E-2</v>
      </c>
      <c r="K1456" s="59">
        <v>-2.2399999999999998E-3</v>
      </c>
      <c r="L1456" s="59">
        <v>-3.0100000000000001E-3</v>
      </c>
      <c r="M1456" s="59">
        <v>7.7999999999999999E-4</v>
      </c>
      <c r="N1456" s="59">
        <v>-0.23894000000000001</v>
      </c>
      <c r="O1456" s="19">
        <v>214.07230000000001</v>
      </c>
      <c r="P1456" s="19">
        <v>117.227</v>
      </c>
      <c r="Q1456" s="18">
        <v>4.8760000000000003</v>
      </c>
      <c r="R1456" s="18">
        <v>49.819000000000003</v>
      </c>
      <c r="S1456" s="18">
        <v>10.352</v>
      </c>
      <c r="T1456" s="18">
        <v>10.776999999999999</v>
      </c>
      <c r="U1456" s="18">
        <v>8.7270000000000003</v>
      </c>
      <c r="V1456" s="18">
        <v>9.6760000000000002</v>
      </c>
    </row>
    <row r="1457" spans="1:22" x14ac:dyDescent="0.25">
      <c r="A1457" s="53">
        <v>43704</v>
      </c>
      <c r="B1457" s="14">
        <v>17</v>
      </c>
      <c r="C1457" s="57">
        <v>620533542000</v>
      </c>
      <c r="D1457" s="57">
        <v>20815173335</v>
      </c>
      <c r="E1457" s="57">
        <v>4476387534</v>
      </c>
      <c r="F1457" s="57">
        <v>706969970687</v>
      </c>
      <c r="G1457" s="59">
        <v>6.4200000000000004E-3</v>
      </c>
      <c r="H1457" s="59">
        <v>-6.0999999999999997E-4</v>
      </c>
      <c r="I1457" s="59">
        <v>7.0299999999999998E-3</v>
      </c>
      <c r="J1457" s="59">
        <v>9.0630000000000002E-2</v>
      </c>
      <c r="K1457" s="59">
        <v>1.24E-3</v>
      </c>
      <c r="L1457" s="59">
        <v>9.7999999999999997E-4</v>
      </c>
      <c r="M1457" s="59">
        <v>2.5999999999999998E-4</v>
      </c>
      <c r="N1457" s="59">
        <v>0.57311000000000001</v>
      </c>
      <c r="O1457" s="19">
        <v>214.3374</v>
      </c>
      <c r="P1457" s="19">
        <v>117.3426</v>
      </c>
      <c r="Q1457" s="18">
        <v>4.8789999999999996</v>
      </c>
      <c r="R1457" s="18">
        <v>49.902999999999999</v>
      </c>
      <c r="S1457" s="18">
        <v>10.35</v>
      </c>
      <c r="T1457" s="18">
        <v>10.776999999999999</v>
      </c>
      <c r="U1457" s="18">
        <v>8.7100000000000009</v>
      </c>
      <c r="V1457" s="18">
        <v>9.657</v>
      </c>
    </row>
    <row r="1458" spans="1:22" x14ac:dyDescent="0.25">
      <c r="A1458" s="53">
        <v>43705</v>
      </c>
      <c r="B1458" s="14">
        <v>17</v>
      </c>
      <c r="C1458" s="57">
        <v>620533542000</v>
      </c>
      <c r="D1458" s="57">
        <v>20997565685</v>
      </c>
      <c r="E1458" s="57">
        <v>4476907333</v>
      </c>
      <c r="F1458" s="57">
        <v>708753519189</v>
      </c>
      <c r="G1458" s="59">
        <v>8.9599999999999992E-3</v>
      </c>
      <c r="H1458" s="59">
        <v>1.67E-3</v>
      </c>
      <c r="I1458" s="59">
        <v>7.2899999999999996E-3</v>
      </c>
      <c r="J1458" s="59">
        <v>0.12366000000000001</v>
      </c>
      <c r="K1458" s="59">
        <v>2.5200000000000001E-3</v>
      </c>
      <c r="L1458" s="59">
        <v>2.2599999999999999E-3</v>
      </c>
      <c r="M1458" s="59">
        <v>2.5999999999999998E-4</v>
      </c>
      <c r="N1458" s="59">
        <v>1.51478</v>
      </c>
      <c r="O1458" s="19">
        <v>214.87809999999999</v>
      </c>
      <c r="P1458" s="19">
        <v>117.6101</v>
      </c>
      <c r="Q1458" s="18">
        <v>4.8929999999999998</v>
      </c>
      <c r="R1458" s="18">
        <v>50.204000000000001</v>
      </c>
      <c r="S1458" s="18">
        <v>10.347</v>
      </c>
      <c r="T1458" s="18">
        <v>10.776999999999999</v>
      </c>
      <c r="U1458" s="18">
        <v>8.6809999999999992</v>
      </c>
      <c r="V1458" s="18">
        <v>9.6150000000000002</v>
      </c>
    </row>
    <row r="1459" spans="1:22" x14ac:dyDescent="0.25">
      <c r="A1459" s="53">
        <v>43706</v>
      </c>
      <c r="B1459" s="14">
        <v>17</v>
      </c>
      <c r="C1459" s="57">
        <v>620533542000</v>
      </c>
      <c r="D1459" s="57">
        <v>21179958177</v>
      </c>
      <c r="E1459" s="57">
        <v>4477427193</v>
      </c>
      <c r="F1459" s="57">
        <v>707414603753</v>
      </c>
      <c r="G1459" s="59">
        <v>7.0499999999999998E-3</v>
      </c>
      <c r="H1459" s="59">
        <v>-4.8999999999999998E-4</v>
      </c>
      <c r="I1459" s="59">
        <v>7.5500000000000003E-3</v>
      </c>
      <c r="J1459" s="59">
        <v>9.2759999999999995E-2</v>
      </c>
      <c r="K1459" s="59">
        <v>-1.89E-3</v>
      </c>
      <c r="L1459" s="59">
        <v>-2.15E-3</v>
      </c>
      <c r="M1459" s="59">
        <v>2.5999999999999998E-4</v>
      </c>
      <c r="N1459" s="59">
        <v>-0.49946000000000002</v>
      </c>
      <c r="O1459" s="19">
        <v>214.47219999999999</v>
      </c>
      <c r="P1459" s="19">
        <v>117.3558</v>
      </c>
      <c r="Q1459" s="18">
        <v>4.875</v>
      </c>
      <c r="R1459" s="18">
        <v>49.881</v>
      </c>
      <c r="S1459" s="18">
        <v>10.343999999999999</v>
      </c>
      <c r="T1459" s="18">
        <v>10.776999999999999</v>
      </c>
      <c r="U1459" s="18">
        <v>8.7080000000000002</v>
      </c>
      <c r="V1459" s="18">
        <v>9.6549999999999994</v>
      </c>
    </row>
    <row r="1460" spans="1:22" x14ac:dyDescent="0.25">
      <c r="A1460" s="53">
        <v>43707</v>
      </c>
      <c r="B1460" s="14">
        <v>17</v>
      </c>
      <c r="C1460" s="57">
        <v>620533542000</v>
      </c>
      <c r="D1460" s="57">
        <v>21362350508</v>
      </c>
      <c r="E1460" s="57">
        <v>4477947113</v>
      </c>
      <c r="F1460" s="57">
        <v>707534278017</v>
      </c>
      <c r="G1460" s="59">
        <v>7.2199999999999999E-3</v>
      </c>
      <c r="H1460" s="59">
        <v>-5.8E-4</v>
      </c>
      <c r="I1460" s="59">
        <v>7.8100000000000001E-3</v>
      </c>
      <c r="J1460" s="59">
        <v>9.1789999999999997E-2</v>
      </c>
      <c r="K1460" s="59">
        <v>1.7000000000000001E-4</v>
      </c>
      <c r="L1460" s="59">
        <v>-9.0000000000000006E-5</v>
      </c>
      <c r="M1460" s="59">
        <v>2.5999999999999998E-4</v>
      </c>
      <c r="N1460" s="59">
        <v>6.3869999999999996E-2</v>
      </c>
      <c r="O1460" s="19">
        <v>214.5085</v>
      </c>
      <c r="P1460" s="19">
        <v>117.34520000000001</v>
      </c>
      <c r="Q1460" s="18">
        <v>4.8719999999999999</v>
      </c>
      <c r="R1460" s="18">
        <v>49.826999999999998</v>
      </c>
      <c r="S1460" s="18">
        <v>10.342000000000001</v>
      </c>
      <c r="T1460" s="18">
        <v>10.776999999999999</v>
      </c>
      <c r="U1460" s="18">
        <v>8.7080000000000002</v>
      </c>
      <c r="V1460" s="18">
        <v>9.6560000000000006</v>
      </c>
    </row>
    <row r="1461" spans="1:22" x14ac:dyDescent="0.25">
      <c r="A1461" s="53">
        <v>43708</v>
      </c>
      <c r="B1461" s="14">
        <v>17</v>
      </c>
      <c r="C1461" s="57">
        <v>620533542000</v>
      </c>
      <c r="D1461" s="57">
        <v>21544742828</v>
      </c>
      <c r="E1461" s="57">
        <v>4477947113</v>
      </c>
      <c r="F1461" s="57">
        <v>707716670337</v>
      </c>
      <c r="G1461" s="59">
        <v>7.4799999999999997E-3</v>
      </c>
      <c r="H1461" s="59">
        <v>-5.8E-4</v>
      </c>
      <c r="I1461" s="59">
        <v>8.0700000000000008E-3</v>
      </c>
      <c r="J1461" s="59">
        <v>9.2020000000000005E-2</v>
      </c>
      <c r="K1461" s="59">
        <v>2.5999999999999998E-4</v>
      </c>
      <c r="L1461" s="59">
        <v>0</v>
      </c>
      <c r="M1461" s="59">
        <v>2.5999999999999998E-4</v>
      </c>
      <c r="N1461" s="59">
        <v>9.8930000000000004E-2</v>
      </c>
      <c r="O1461" s="19">
        <v>214.56379999999999</v>
      </c>
      <c r="P1461" s="19">
        <v>117.34520000000001</v>
      </c>
      <c r="Q1461" s="18">
        <v>4.8719999999999999</v>
      </c>
      <c r="R1461" s="18">
        <v>49.828000000000003</v>
      </c>
      <c r="S1461" s="18">
        <v>10.339</v>
      </c>
      <c r="T1461" s="18">
        <v>10.776999999999999</v>
      </c>
      <c r="U1461" s="18">
        <v>8.6809999999999992</v>
      </c>
      <c r="V1461" s="18">
        <v>9.6560000000000006</v>
      </c>
    </row>
    <row r="1462" spans="1:22" x14ac:dyDescent="0.25">
      <c r="A1462" s="53">
        <v>43710</v>
      </c>
      <c r="B1462" s="14">
        <v>17</v>
      </c>
      <c r="C1462" s="57">
        <v>624040042000</v>
      </c>
      <c r="D1462" s="57">
        <v>22001359661</v>
      </c>
      <c r="E1462" s="57">
        <v>0</v>
      </c>
      <c r="F1462" s="57">
        <v>707584258683</v>
      </c>
      <c r="G1462" s="59">
        <v>1.06E-3</v>
      </c>
      <c r="H1462" s="59">
        <v>5.4000000000000001E-4</v>
      </c>
      <c r="I1462" s="59">
        <v>5.1999999999999995E-4</v>
      </c>
      <c r="J1462" s="59">
        <v>0.21324000000000001</v>
      </c>
      <c r="K1462" s="59">
        <v>1.06E-3</v>
      </c>
      <c r="L1462" s="59">
        <v>5.4000000000000001E-4</v>
      </c>
      <c r="M1462" s="59">
        <v>5.1999999999999995E-4</v>
      </c>
      <c r="N1462" s="59">
        <v>0.21324000000000001</v>
      </c>
      <c r="O1462" s="19">
        <v>214.79050000000001</v>
      </c>
      <c r="P1462" s="19">
        <v>117.4084</v>
      </c>
      <c r="Q1462" s="18">
        <v>4.9000000000000004</v>
      </c>
      <c r="R1462" s="18">
        <v>49.996000000000002</v>
      </c>
      <c r="S1462" s="18">
        <v>10.311999999999999</v>
      </c>
      <c r="T1462" s="18">
        <v>10.759</v>
      </c>
      <c r="U1462" s="18">
        <v>8.7230000000000008</v>
      </c>
      <c r="V1462" s="18">
        <v>9.6359999999999992</v>
      </c>
    </row>
    <row r="1463" spans="1:22" x14ac:dyDescent="0.25">
      <c r="A1463" s="53">
        <v>43711</v>
      </c>
      <c r="B1463" s="14">
        <v>17</v>
      </c>
      <c r="C1463" s="57">
        <v>624040042000</v>
      </c>
      <c r="D1463" s="57">
        <v>22184480783</v>
      </c>
      <c r="E1463" s="57">
        <v>0</v>
      </c>
      <c r="F1463" s="57">
        <v>707702681515</v>
      </c>
      <c r="G1463" s="59">
        <v>1.2199999999999999E-3</v>
      </c>
      <c r="H1463" s="59">
        <v>4.4999999999999999E-4</v>
      </c>
      <c r="I1463" s="59">
        <v>7.7999999999999999E-4</v>
      </c>
      <c r="J1463" s="59">
        <v>0.161</v>
      </c>
      <c r="K1463" s="59">
        <v>1.7000000000000001E-4</v>
      </c>
      <c r="L1463" s="59">
        <v>-9.0000000000000006E-5</v>
      </c>
      <c r="M1463" s="59">
        <v>2.5999999999999998E-4</v>
      </c>
      <c r="N1463" s="59">
        <v>6.3159999999999994E-2</v>
      </c>
      <c r="O1463" s="19">
        <v>214.82650000000001</v>
      </c>
      <c r="P1463" s="19">
        <v>117.3977</v>
      </c>
      <c r="Q1463" s="18">
        <v>4.8979999999999997</v>
      </c>
      <c r="R1463" s="18">
        <v>49.97</v>
      </c>
      <c r="S1463" s="18">
        <v>10.31</v>
      </c>
      <c r="T1463" s="18">
        <v>10.759</v>
      </c>
      <c r="U1463" s="18">
        <v>8.7279999999999998</v>
      </c>
      <c r="V1463" s="18">
        <v>9.6379999999999999</v>
      </c>
    </row>
    <row r="1464" spans="1:22" x14ac:dyDescent="0.25">
      <c r="A1464" s="53">
        <v>43712</v>
      </c>
      <c r="B1464" s="14">
        <v>17</v>
      </c>
      <c r="C1464" s="57">
        <v>624040042000</v>
      </c>
      <c r="D1464" s="57">
        <v>22367602066</v>
      </c>
      <c r="E1464" s="57">
        <v>0</v>
      </c>
      <c r="F1464" s="57">
        <v>707783401590</v>
      </c>
      <c r="G1464" s="59">
        <v>1.34E-3</v>
      </c>
      <c r="H1464" s="59">
        <v>2.9999999999999997E-4</v>
      </c>
      <c r="I1464" s="59">
        <v>1.0399999999999999E-3</v>
      </c>
      <c r="J1464" s="59">
        <v>0.13020000000000001</v>
      </c>
      <c r="K1464" s="59">
        <v>1.1E-4</v>
      </c>
      <c r="L1464" s="59">
        <v>-1.3999999999999999E-4</v>
      </c>
      <c r="M1464" s="59">
        <v>2.5999999999999998E-4</v>
      </c>
      <c r="N1464" s="59">
        <v>4.2630000000000001E-2</v>
      </c>
      <c r="O1464" s="19">
        <v>214.851</v>
      </c>
      <c r="P1464" s="19">
        <v>117.3807</v>
      </c>
      <c r="Q1464" s="18">
        <v>4.8940000000000001</v>
      </c>
      <c r="R1464" s="18">
        <v>49.936999999999998</v>
      </c>
      <c r="S1464" s="18">
        <v>10.307</v>
      </c>
      <c r="T1464" s="18">
        <v>10.759</v>
      </c>
      <c r="U1464" s="18">
        <v>8.7260000000000009</v>
      </c>
      <c r="V1464" s="18">
        <v>9.641</v>
      </c>
    </row>
    <row r="1465" spans="1:22" x14ac:dyDescent="0.25">
      <c r="A1465" s="53">
        <v>43713</v>
      </c>
      <c r="B1465" s="14">
        <v>17</v>
      </c>
      <c r="C1465" s="57">
        <v>624040042000</v>
      </c>
      <c r="D1465" s="57">
        <v>22550723318</v>
      </c>
      <c r="E1465" s="57">
        <v>0</v>
      </c>
      <c r="F1465" s="57">
        <v>709890038795</v>
      </c>
      <c r="G1465" s="59">
        <v>4.3200000000000001E-3</v>
      </c>
      <c r="H1465" s="59">
        <v>3.0200000000000001E-3</v>
      </c>
      <c r="I1465" s="59">
        <v>1.2999999999999999E-3</v>
      </c>
      <c r="J1465" s="59">
        <v>0.37089</v>
      </c>
      <c r="K1465" s="59">
        <v>2.98E-3</v>
      </c>
      <c r="L1465" s="59">
        <v>2.7200000000000002E-3</v>
      </c>
      <c r="M1465" s="59">
        <v>2.5999999999999998E-4</v>
      </c>
      <c r="N1465" s="59">
        <v>1.96756</v>
      </c>
      <c r="O1465" s="19">
        <v>215.4905</v>
      </c>
      <c r="P1465" s="19">
        <v>117.7</v>
      </c>
      <c r="Q1465" s="18">
        <v>4.9089999999999998</v>
      </c>
      <c r="R1465" s="18">
        <v>50.241</v>
      </c>
      <c r="S1465" s="18">
        <v>10.304</v>
      </c>
      <c r="T1465" s="18">
        <v>10.759</v>
      </c>
      <c r="U1465" s="18">
        <v>8.6869999999999994</v>
      </c>
      <c r="V1465" s="18">
        <v>9.59</v>
      </c>
    </row>
    <row r="1466" spans="1:22" x14ac:dyDescent="0.25">
      <c r="A1466" s="53">
        <v>43714</v>
      </c>
      <c r="B1466" s="14">
        <v>17</v>
      </c>
      <c r="C1466" s="57">
        <v>624040042000</v>
      </c>
      <c r="D1466" s="57">
        <v>22733844575</v>
      </c>
      <c r="E1466" s="57">
        <v>0</v>
      </c>
      <c r="F1466" s="57">
        <v>710360977138</v>
      </c>
      <c r="G1466" s="59">
        <v>4.9899999999999996E-3</v>
      </c>
      <c r="H1466" s="59">
        <v>3.4299999999999999E-3</v>
      </c>
      <c r="I1466" s="59">
        <v>1.5499999999999999E-3</v>
      </c>
      <c r="J1466" s="59">
        <v>0.35437000000000002</v>
      </c>
      <c r="K1466" s="59">
        <v>6.6E-4</v>
      </c>
      <c r="L1466" s="59">
        <v>4.0999999999999999E-4</v>
      </c>
      <c r="M1466" s="59">
        <v>2.5999999999999998E-4</v>
      </c>
      <c r="N1466" s="59">
        <v>0.27471000000000001</v>
      </c>
      <c r="O1466" s="19">
        <v>215.63339999999999</v>
      </c>
      <c r="P1466" s="19">
        <v>117.7478</v>
      </c>
      <c r="Q1466" s="18">
        <v>4.9109999999999996</v>
      </c>
      <c r="R1466" s="18">
        <v>50.332000000000001</v>
      </c>
      <c r="S1466" s="18">
        <v>10.301</v>
      </c>
      <c r="T1466" s="18">
        <v>10.759</v>
      </c>
      <c r="U1466" s="18">
        <v>8.6829999999999998</v>
      </c>
      <c r="V1466" s="18">
        <v>9.5830000000000002</v>
      </c>
    </row>
    <row r="1467" spans="1:22" x14ac:dyDescent="0.25">
      <c r="A1467" s="53">
        <v>43717</v>
      </c>
      <c r="B1467" s="14">
        <v>17</v>
      </c>
      <c r="C1467" s="57">
        <v>624040042000</v>
      </c>
      <c r="D1467" s="57">
        <v>23283208121</v>
      </c>
      <c r="E1467" s="57">
        <v>0</v>
      </c>
      <c r="F1467" s="57">
        <v>710908175034</v>
      </c>
      <c r="G1467" s="59">
        <v>5.7600000000000004E-3</v>
      </c>
      <c r="H1467" s="59">
        <v>3.4299999999999999E-3</v>
      </c>
      <c r="I1467" s="59">
        <v>2.33E-3</v>
      </c>
      <c r="J1467" s="59">
        <v>0.26306000000000002</v>
      </c>
      <c r="K1467" s="59">
        <v>7.6999999999999996E-4</v>
      </c>
      <c r="L1467" s="59">
        <v>0</v>
      </c>
      <c r="M1467" s="59">
        <v>7.6999999999999996E-4</v>
      </c>
      <c r="N1467" s="59">
        <v>9.8500000000000004E-2</v>
      </c>
      <c r="O1467" s="19">
        <v>215.79949999999999</v>
      </c>
      <c r="P1467" s="19">
        <v>117.7474</v>
      </c>
      <c r="Q1467" s="18">
        <v>4.9059999999999997</v>
      </c>
      <c r="R1467" s="18">
        <v>50.314</v>
      </c>
      <c r="S1467" s="18">
        <v>10.292999999999999</v>
      </c>
      <c r="T1467" s="18">
        <v>10.759</v>
      </c>
      <c r="U1467" s="18">
        <v>8.68</v>
      </c>
      <c r="V1467" s="18">
        <v>9.5850000000000009</v>
      </c>
    </row>
    <row r="1468" spans="1:22" x14ac:dyDescent="0.25">
      <c r="A1468" s="53">
        <v>43718</v>
      </c>
      <c r="B1468" s="14">
        <v>17</v>
      </c>
      <c r="C1468" s="57">
        <v>624040042000</v>
      </c>
      <c r="D1468" s="57">
        <v>23466329316</v>
      </c>
      <c r="E1468" s="57">
        <v>0</v>
      </c>
      <c r="F1468" s="57">
        <v>710317518355</v>
      </c>
      <c r="G1468" s="59">
        <v>4.9199999999999999E-3</v>
      </c>
      <c r="H1468" s="59">
        <v>2.33E-3</v>
      </c>
      <c r="I1468" s="59">
        <v>2.5899999999999999E-3</v>
      </c>
      <c r="J1468" s="59">
        <v>0.19694</v>
      </c>
      <c r="K1468" s="59">
        <v>-8.3000000000000001E-4</v>
      </c>
      <c r="L1468" s="59">
        <v>-1.09E-3</v>
      </c>
      <c r="M1468" s="59">
        <v>2.5999999999999998E-4</v>
      </c>
      <c r="N1468" s="59">
        <v>-0.26229999999999998</v>
      </c>
      <c r="O1468" s="19">
        <v>215.62020000000001</v>
      </c>
      <c r="P1468" s="19">
        <v>117.619</v>
      </c>
      <c r="Q1468" s="18">
        <v>4.8949999999999996</v>
      </c>
      <c r="R1468" s="18">
        <v>50.136000000000003</v>
      </c>
      <c r="S1468" s="18">
        <v>10.29</v>
      </c>
      <c r="T1468" s="18">
        <v>10.759</v>
      </c>
      <c r="U1468" s="18">
        <v>8.6940000000000008</v>
      </c>
      <c r="V1468" s="18">
        <v>9.6050000000000004</v>
      </c>
    </row>
    <row r="1469" spans="1:22" x14ac:dyDescent="0.25">
      <c r="A1469" s="53">
        <v>43719</v>
      </c>
      <c r="B1469" s="14">
        <v>17</v>
      </c>
      <c r="C1469" s="57">
        <v>624040042000</v>
      </c>
      <c r="D1469" s="57">
        <v>23649450447</v>
      </c>
      <c r="E1469" s="57">
        <v>0</v>
      </c>
      <c r="F1469" s="57">
        <v>712190471784</v>
      </c>
      <c r="G1469" s="59">
        <v>7.5700000000000003E-3</v>
      </c>
      <c r="H1469" s="59">
        <v>4.7200000000000002E-3</v>
      </c>
      <c r="I1469" s="59">
        <v>2.8500000000000001E-3</v>
      </c>
      <c r="J1469" s="59">
        <v>0.28536</v>
      </c>
      <c r="K1469" s="59">
        <v>2.64E-3</v>
      </c>
      <c r="L1469" s="59">
        <v>2.3800000000000002E-3</v>
      </c>
      <c r="M1469" s="59">
        <v>2.5999999999999998E-4</v>
      </c>
      <c r="N1469" s="59">
        <v>1.6216200000000001</v>
      </c>
      <c r="O1469" s="19">
        <v>216.18879999999999</v>
      </c>
      <c r="P1469" s="19">
        <v>117.8995</v>
      </c>
      <c r="Q1469" s="18">
        <v>4.9080000000000004</v>
      </c>
      <c r="R1469" s="18">
        <v>50.412999999999997</v>
      </c>
      <c r="S1469" s="18">
        <v>10.288</v>
      </c>
      <c r="T1469" s="18">
        <v>10.759</v>
      </c>
      <c r="U1469" s="18">
        <v>8.657</v>
      </c>
      <c r="V1469" s="18">
        <v>9.56</v>
      </c>
    </row>
    <row r="1470" spans="1:22" x14ac:dyDescent="0.25">
      <c r="A1470" s="53">
        <v>43720</v>
      </c>
      <c r="B1470" s="14">
        <v>17</v>
      </c>
      <c r="C1470" s="57">
        <v>624040042000</v>
      </c>
      <c r="D1470" s="57">
        <v>23832571717</v>
      </c>
      <c r="E1470" s="57">
        <v>0</v>
      </c>
      <c r="F1470" s="57">
        <v>712620557450</v>
      </c>
      <c r="G1470" s="59">
        <v>8.1799999999999998E-3</v>
      </c>
      <c r="H1470" s="59">
        <v>5.0699999999999999E-3</v>
      </c>
      <c r="I1470" s="59">
        <v>3.1099999999999999E-3</v>
      </c>
      <c r="J1470" s="59">
        <v>0.28214</v>
      </c>
      <c r="K1470" s="59">
        <v>5.9999999999999995E-4</v>
      </c>
      <c r="L1470" s="59">
        <v>3.5E-4</v>
      </c>
      <c r="M1470" s="59">
        <v>2.5999999999999998E-4</v>
      </c>
      <c r="N1470" s="59">
        <v>0.24726999999999999</v>
      </c>
      <c r="O1470" s="19">
        <v>216.3193</v>
      </c>
      <c r="P1470" s="19">
        <v>117.9405</v>
      </c>
      <c r="Q1470" s="18">
        <v>4.9009999999999998</v>
      </c>
      <c r="R1470" s="18">
        <v>50.226999999999997</v>
      </c>
      <c r="S1470" s="18">
        <v>10.285</v>
      </c>
      <c r="T1470" s="18">
        <v>10.759</v>
      </c>
      <c r="U1470" s="18">
        <v>8.64</v>
      </c>
      <c r="V1470" s="18">
        <v>9.5489999999999995</v>
      </c>
    </row>
    <row r="1471" spans="1:22" x14ac:dyDescent="0.25">
      <c r="A1471" s="53">
        <v>43721</v>
      </c>
      <c r="B1471" s="14">
        <v>17</v>
      </c>
      <c r="C1471" s="57">
        <v>624040042000</v>
      </c>
      <c r="D1471" s="57">
        <v>24015692965</v>
      </c>
      <c r="E1471" s="57">
        <v>0</v>
      </c>
      <c r="F1471" s="57">
        <v>714818143775</v>
      </c>
      <c r="G1471" s="59">
        <v>1.129E-2</v>
      </c>
      <c r="H1471" s="59">
        <v>7.92E-3</v>
      </c>
      <c r="I1471" s="59">
        <v>3.3700000000000002E-3</v>
      </c>
      <c r="J1471" s="59">
        <v>0.37176999999999999</v>
      </c>
      <c r="K1471" s="59">
        <v>3.0799999999999998E-3</v>
      </c>
      <c r="L1471" s="59">
        <v>2.8300000000000001E-3</v>
      </c>
      <c r="M1471" s="59">
        <v>2.5999999999999998E-4</v>
      </c>
      <c r="N1471" s="59">
        <v>2.0861900000000002</v>
      </c>
      <c r="O1471" s="19">
        <v>216.9864</v>
      </c>
      <c r="P1471" s="19">
        <v>118.2749</v>
      </c>
      <c r="Q1471" s="18">
        <v>4.9109999999999996</v>
      </c>
      <c r="R1471" s="18">
        <v>50.375999999999998</v>
      </c>
      <c r="S1471" s="18">
        <v>10.282</v>
      </c>
      <c r="T1471" s="18">
        <v>10.759</v>
      </c>
      <c r="U1471" s="18">
        <v>8.5969999999999995</v>
      </c>
      <c r="V1471" s="18">
        <v>9.4920000000000009</v>
      </c>
    </row>
    <row r="1472" spans="1:22" x14ac:dyDescent="0.25">
      <c r="A1472" s="53">
        <v>43724</v>
      </c>
      <c r="B1472" s="14">
        <v>17</v>
      </c>
      <c r="C1472" s="57">
        <v>624040042000</v>
      </c>
      <c r="D1472" s="57">
        <v>18035497908</v>
      </c>
      <c r="E1472" s="57">
        <v>6529558750</v>
      </c>
      <c r="F1472" s="57">
        <v>713335648425</v>
      </c>
      <c r="G1472" s="59">
        <v>9.1900000000000003E-3</v>
      </c>
      <c r="H1472" s="59">
        <v>5.0499999999999998E-3</v>
      </c>
      <c r="I1472" s="59">
        <v>4.15E-3</v>
      </c>
      <c r="J1472" s="59">
        <v>0.23286999999999999</v>
      </c>
      <c r="K1472" s="59">
        <v>-2.0699999999999998E-3</v>
      </c>
      <c r="L1472" s="59">
        <v>-2.8400000000000001E-3</v>
      </c>
      <c r="M1472" s="59">
        <v>7.6999999999999996E-4</v>
      </c>
      <c r="N1472" s="59">
        <v>-0.22375</v>
      </c>
      <c r="O1472" s="19">
        <v>216.53639999999999</v>
      </c>
      <c r="P1472" s="19">
        <v>117.9376</v>
      </c>
      <c r="Q1472" s="18">
        <v>4.8890000000000002</v>
      </c>
      <c r="R1472" s="18">
        <v>50.094000000000001</v>
      </c>
      <c r="S1472" s="18">
        <v>10.273999999999999</v>
      </c>
      <c r="T1472" s="18">
        <v>10.759</v>
      </c>
      <c r="U1472" s="18">
        <v>8.57</v>
      </c>
      <c r="V1472" s="18">
        <v>9.5489999999999995</v>
      </c>
    </row>
    <row r="1473" spans="1:22" x14ac:dyDescent="0.25">
      <c r="A1473" s="53">
        <v>43725</v>
      </c>
      <c r="B1473" s="14">
        <v>17</v>
      </c>
      <c r="C1473" s="57">
        <v>624040042000</v>
      </c>
      <c r="D1473" s="57">
        <v>18219009126</v>
      </c>
      <c r="E1473" s="57">
        <v>6530272363</v>
      </c>
      <c r="F1473" s="57">
        <v>713852987570</v>
      </c>
      <c r="G1473" s="59">
        <v>9.9299999999999996E-3</v>
      </c>
      <c r="H1473" s="59">
        <v>5.5199999999999997E-3</v>
      </c>
      <c r="I1473" s="59">
        <v>4.4099999999999999E-3</v>
      </c>
      <c r="J1473" s="59">
        <v>0.23694000000000001</v>
      </c>
      <c r="K1473" s="59">
        <v>7.2999999999999996E-4</v>
      </c>
      <c r="L1473" s="59">
        <v>4.6999999999999999E-4</v>
      </c>
      <c r="M1473" s="59">
        <v>2.5999999999999998E-4</v>
      </c>
      <c r="N1473" s="59">
        <v>0.30387999999999998</v>
      </c>
      <c r="O1473" s="19">
        <v>216.6934</v>
      </c>
      <c r="P1473" s="19">
        <v>117.99290000000001</v>
      </c>
      <c r="Q1473" s="18">
        <v>4.8949999999999996</v>
      </c>
      <c r="R1473" s="18">
        <v>50.247999999999998</v>
      </c>
      <c r="S1473" s="18">
        <v>10.271000000000001</v>
      </c>
      <c r="T1473" s="18">
        <v>10.759</v>
      </c>
      <c r="U1473" s="18">
        <v>8.57</v>
      </c>
      <c r="V1473" s="18">
        <v>9.5429999999999993</v>
      </c>
    </row>
    <row r="1474" spans="1:22" x14ac:dyDescent="0.25">
      <c r="A1474" s="53">
        <v>43726</v>
      </c>
      <c r="B1474" s="14">
        <v>17</v>
      </c>
      <c r="C1474" s="57">
        <v>624040042000</v>
      </c>
      <c r="D1474" s="57">
        <v>18402520147</v>
      </c>
      <c r="E1474" s="57">
        <v>6530986054</v>
      </c>
      <c r="F1474" s="57">
        <v>714424637899</v>
      </c>
      <c r="G1474" s="59">
        <v>1.073E-2</v>
      </c>
      <c r="H1474" s="59">
        <v>6.0699999999999999E-3</v>
      </c>
      <c r="I1474" s="59">
        <v>4.6699999999999997E-3</v>
      </c>
      <c r="J1474" s="59">
        <v>0.24246999999999999</v>
      </c>
      <c r="K1474" s="59">
        <v>8.0000000000000004E-4</v>
      </c>
      <c r="L1474" s="59">
        <v>5.4000000000000001E-4</v>
      </c>
      <c r="M1474" s="59">
        <v>2.5999999999999998E-4</v>
      </c>
      <c r="N1474" s="59">
        <v>0.34040999999999999</v>
      </c>
      <c r="O1474" s="19">
        <v>216.86699999999999</v>
      </c>
      <c r="P1474" s="19">
        <v>118.05719999999999</v>
      </c>
      <c r="Q1474" s="18">
        <v>4.8940000000000001</v>
      </c>
      <c r="R1474" s="18">
        <v>50.231000000000002</v>
      </c>
      <c r="S1474" s="18">
        <v>10.269</v>
      </c>
      <c r="T1474" s="18">
        <v>10.759</v>
      </c>
      <c r="U1474" s="18">
        <v>8.5649999999999995</v>
      </c>
      <c r="V1474" s="18">
        <v>9.5310000000000006</v>
      </c>
    </row>
    <row r="1475" spans="1:22" x14ac:dyDescent="0.25">
      <c r="A1475" s="53">
        <v>43727</v>
      </c>
      <c r="B1475" s="14">
        <v>17</v>
      </c>
      <c r="C1475" s="57">
        <v>624040042000</v>
      </c>
      <c r="D1475" s="57">
        <v>18586031374</v>
      </c>
      <c r="E1475" s="57">
        <v>6531699823</v>
      </c>
      <c r="F1475" s="57">
        <v>714379171590</v>
      </c>
      <c r="G1475" s="59">
        <v>1.0670000000000001E-2</v>
      </c>
      <c r="H1475" s="59">
        <v>5.7400000000000003E-3</v>
      </c>
      <c r="I1475" s="59">
        <v>4.9300000000000004E-3</v>
      </c>
      <c r="J1475" s="59">
        <v>0.22685</v>
      </c>
      <c r="K1475" s="59">
        <v>-6.0000000000000002E-5</v>
      </c>
      <c r="L1475" s="59">
        <v>-3.2000000000000003E-4</v>
      </c>
      <c r="M1475" s="59">
        <v>2.5999999999999998E-4</v>
      </c>
      <c r="N1475" s="59">
        <v>-2.3019999999999999E-2</v>
      </c>
      <c r="O1475" s="19">
        <v>216.85319999999999</v>
      </c>
      <c r="P1475" s="19">
        <v>118.01909999999999</v>
      </c>
      <c r="Q1475" s="18">
        <v>4.8869999999999996</v>
      </c>
      <c r="R1475" s="18">
        <v>50.091000000000001</v>
      </c>
      <c r="S1475" s="18">
        <v>10.266</v>
      </c>
      <c r="T1475" s="18">
        <v>10.759</v>
      </c>
      <c r="U1475" s="18">
        <v>8.5660000000000007</v>
      </c>
      <c r="V1475" s="18">
        <v>9.5350000000000001</v>
      </c>
    </row>
    <row r="1476" spans="1:22" x14ac:dyDescent="0.25">
      <c r="A1476" s="53">
        <v>43728</v>
      </c>
      <c r="B1476" s="14">
        <v>17</v>
      </c>
      <c r="C1476" s="57">
        <v>624040042000</v>
      </c>
      <c r="D1476" s="57">
        <v>18769542495</v>
      </c>
      <c r="E1476" s="57">
        <v>6532413670</v>
      </c>
      <c r="F1476" s="57">
        <v>715208649771</v>
      </c>
      <c r="G1476" s="59">
        <v>1.184E-2</v>
      </c>
      <c r="H1476" s="59">
        <v>6.6600000000000001E-3</v>
      </c>
      <c r="I1476" s="59">
        <v>5.1900000000000002E-3</v>
      </c>
      <c r="J1476" s="59">
        <v>0.24043</v>
      </c>
      <c r="K1476" s="59">
        <v>1.16E-3</v>
      </c>
      <c r="L1476" s="59">
        <v>8.9999999999999998E-4</v>
      </c>
      <c r="M1476" s="59">
        <v>2.5999999999999998E-4</v>
      </c>
      <c r="N1476" s="59">
        <v>0.52917000000000003</v>
      </c>
      <c r="O1476" s="19">
        <v>217.10499999999999</v>
      </c>
      <c r="P1476" s="19">
        <v>118.1262</v>
      </c>
      <c r="Q1476" s="18">
        <v>4.8890000000000002</v>
      </c>
      <c r="R1476" s="18">
        <v>50.145000000000003</v>
      </c>
      <c r="S1476" s="18">
        <v>10.263</v>
      </c>
      <c r="T1476" s="18">
        <v>10.759</v>
      </c>
      <c r="U1476" s="18">
        <v>8.5429999999999993</v>
      </c>
      <c r="V1476" s="18">
        <v>9.5180000000000007</v>
      </c>
    </row>
    <row r="1477" spans="1:22" x14ac:dyDescent="0.25">
      <c r="A1477" s="53">
        <v>43731</v>
      </c>
      <c r="B1477" s="14">
        <v>17</v>
      </c>
      <c r="C1477" s="57">
        <v>624040042000</v>
      </c>
      <c r="D1477" s="57">
        <v>19320076036</v>
      </c>
      <c r="E1477" s="57">
        <v>6534555445</v>
      </c>
      <c r="F1477" s="57">
        <v>716716179022</v>
      </c>
      <c r="G1477" s="59">
        <v>1.3979999999999999E-2</v>
      </c>
      <c r="H1477" s="59">
        <v>8.0099999999999998E-3</v>
      </c>
      <c r="I1477" s="59">
        <v>5.9699999999999996E-3</v>
      </c>
      <c r="J1477" s="59">
        <v>0.24715000000000001</v>
      </c>
      <c r="K1477" s="59">
        <v>2.1099999999999999E-3</v>
      </c>
      <c r="L1477" s="59">
        <v>1.34E-3</v>
      </c>
      <c r="M1477" s="59">
        <v>7.6999999999999996E-4</v>
      </c>
      <c r="N1477" s="59">
        <v>0.29288999999999998</v>
      </c>
      <c r="O1477" s="19">
        <v>217.5626</v>
      </c>
      <c r="P1477" s="19">
        <v>118.2848</v>
      </c>
      <c r="Q1477" s="18">
        <v>4.8899999999999997</v>
      </c>
      <c r="R1477" s="18">
        <v>50.238</v>
      </c>
      <c r="S1477" s="18">
        <v>10.255000000000001</v>
      </c>
      <c r="T1477" s="18">
        <v>10.759</v>
      </c>
      <c r="U1477" s="18">
        <v>8.5169999999999995</v>
      </c>
      <c r="V1477" s="18">
        <v>9.4920000000000009</v>
      </c>
    </row>
    <row r="1478" spans="1:22" x14ac:dyDescent="0.25">
      <c r="A1478" s="53">
        <v>43732</v>
      </c>
      <c r="B1478" s="14">
        <v>17</v>
      </c>
      <c r="C1478" s="57">
        <v>624040042000</v>
      </c>
      <c r="D1478" s="57">
        <v>19503587240</v>
      </c>
      <c r="E1478" s="57">
        <v>6535269604</v>
      </c>
      <c r="F1478" s="57">
        <v>715402541244</v>
      </c>
      <c r="G1478" s="59">
        <v>1.2120000000000001E-2</v>
      </c>
      <c r="H1478" s="59">
        <v>5.8900000000000003E-3</v>
      </c>
      <c r="I1478" s="59">
        <v>6.2300000000000003E-3</v>
      </c>
      <c r="J1478" s="59">
        <v>0.20164000000000001</v>
      </c>
      <c r="K1478" s="59">
        <v>-1.83E-3</v>
      </c>
      <c r="L1478" s="59">
        <v>-2.0899999999999998E-3</v>
      </c>
      <c r="M1478" s="59">
        <v>2.5999999999999998E-4</v>
      </c>
      <c r="N1478" s="59">
        <v>-0.48903000000000002</v>
      </c>
      <c r="O1478" s="19">
        <v>217.16380000000001</v>
      </c>
      <c r="P1478" s="19">
        <v>118.0361</v>
      </c>
      <c r="Q1478" s="18">
        <v>4.8810000000000002</v>
      </c>
      <c r="R1478" s="18">
        <v>50.16</v>
      </c>
      <c r="S1478" s="18">
        <v>10.252000000000001</v>
      </c>
      <c r="T1478" s="18">
        <v>10.759</v>
      </c>
      <c r="U1478" s="18">
        <v>8.5589999999999993</v>
      </c>
      <c r="V1478" s="18">
        <v>9.5359999999999996</v>
      </c>
    </row>
    <row r="1479" spans="1:22" x14ac:dyDescent="0.25">
      <c r="A1479" s="53">
        <v>43733</v>
      </c>
      <c r="B1479" s="14">
        <v>17</v>
      </c>
      <c r="C1479" s="57">
        <v>624040042000</v>
      </c>
      <c r="D1479" s="57">
        <v>19687098371</v>
      </c>
      <c r="E1479" s="57">
        <v>6535983841</v>
      </c>
      <c r="F1479" s="57">
        <v>716157117265</v>
      </c>
      <c r="G1479" s="59">
        <v>1.319E-2</v>
      </c>
      <c r="H1479" s="59">
        <v>6.6899999999999998E-3</v>
      </c>
      <c r="I1479" s="59">
        <v>6.4900000000000001E-3</v>
      </c>
      <c r="J1479" s="59">
        <v>0.21138999999999999</v>
      </c>
      <c r="K1479" s="59">
        <v>1.0499999999999999E-3</v>
      </c>
      <c r="L1479" s="59">
        <v>8.0000000000000004E-4</v>
      </c>
      <c r="M1479" s="59">
        <v>2.5999999999999998E-4</v>
      </c>
      <c r="N1479" s="59">
        <v>0.47084999999999999</v>
      </c>
      <c r="O1479" s="19">
        <v>217.3929</v>
      </c>
      <c r="P1479" s="19">
        <v>118.13079999999999</v>
      </c>
      <c r="Q1479" s="18">
        <v>4.8819999999999997</v>
      </c>
      <c r="R1479" s="18">
        <v>50.143000000000001</v>
      </c>
      <c r="S1479" s="18">
        <v>10.249000000000001</v>
      </c>
      <c r="T1479" s="18">
        <v>10.759</v>
      </c>
      <c r="U1479" s="18">
        <v>8.548</v>
      </c>
      <c r="V1479" s="18">
        <v>9.5190000000000001</v>
      </c>
    </row>
    <row r="1480" spans="1:22" x14ac:dyDescent="0.25">
      <c r="A1480" s="53">
        <v>43734</v>
      </c>
      <c r="B1480" s="14">
        <v>17</v>
      </c>
      <c r="C1480" s="57">
        <v>624040042000</v>
      </c>
      <c r="D1480" s="57">
        <v>19870609650</v>
      </c>
      <c r="E1480" s="57">
        <v>6536698156</v>
      </c>
      <c r="F1480" s="57">
        <v>715901262635</v>
      </c>
      <c r="G1480" s="59">
        <v>1.282E-2</v>
      </c>
      <c r="H1480" s="59">
        <v>6.0699999999999999E-3</v>
      </c>
      <c r="I1480" s="59">
        <v>6.7499999999999999E-3</v>
      </c>
      <c r="J1480" s="59">
        <v>0.19646</v>
      </c>
      <c r="K1480" s="59">
        <v>-3.6000000000000002E-4</v>
      </c>
      <c r="L1480" s="59">
        <v>-6.0999999999999997E-4</v>
      </c>
      <c r="M1480" s="59">
        <v>2.5999999999999998E-4</v>
      </c>
      <c r="N1480" s="59">
        <v>-0.12259</v>
      </c>
      <c r="O1480" s="19">
        <v>217.3152</v>
      </c>
      <c r="P1480" s="19">
        <v>118.0577</v>
      </c>
      <c r="Q1480" s="18">
        <v>4.87</v>
      </c>
      <c r="R1480" s="18">
        <v>49.914999999999999</v>
      </c>
      <c r="S1480" s="18">
        <v>10.247</v>
      </c>
      <c r="T1480" s="18">
        <v>10.759</v>
      </c>
      <c r="U1480" s="18">
        <v>8.5440000000000005</v>
      </c>
      <c r="V1480" s="18">
        <v>9.5280000000000005</v>
      </c>
    </row>
    <row r="1481" spans="1:22" x14ac:dyDescent="0.25">
      <c r="A1481" s="53">
        <v>43735</v>
      </c>
      <c r="B1481" s="14">
        <v>17</v>
      </c>
      <c r="C1481" s="57">
        <v>624040042000</v>
      </c>
      <c r="D1481" s="57">
        <v>20054120718</v>
      </c>
      <c r="E1481" s="57">
        <v>6537412549</v>
      </c>
      <c r="F1481" s="57">
        <v>717397691627</v>
      </c>
      <c r="G1481" s="59">
        <v>1.494E-2</v>
      </c>
      <c r="H1481" s="59">
        <v>7.9299999999999995E-3</v>
      </c>
      <c r="I1481" s="59">
        <v>7.0099999999999997E-3</v>
      </c>
      <c r="J1481" s="59">
        <v>0.22266</v>
      </c>
      <c r="K1481" s="59">
        <v>2.0899999999999998E-3</v>
      </c>
      <c r="L1481" s="59">
        <v>1.83E-3</v>
      </c>
      <c r="M1481" s="59">
        <v>2.5999999999999998E-4</v>
      </c>
      <c r="N1481" s="59">
        <v>1.1473599999999999</v>
      </c>
      <c r="O1481" s="19">
        <v>217.76949999999999</v>
      </c>
      <c r="P1481" s="19">
        <v>118.2756</v>
      </c>
      <c r="Q1481" s="18">
        <v>4.8810000000000002</v>
      </c>
      <c r="R1481" s="18">
        <v>50.164999999999999</v>
      </c>
      <c r="S1481" s="18">
        <v>10.244</v>
      </c>
      <c r="T1481" s="18">
        <v>10.759</v>
      </c>
      <c r="U1481" s="18">
        <v>8.52</v>
      </c>
      <c r="V1481" s="18">
        <v>9.4939999999999998</v>
      </c>
    </row>
    <row r="1482" spans="1:22" x14ac:dyDescent="0.25">
      <c r="A1482" s="53">
        <v>43738</v>
      </c>
      <c r="B1482" s="14">
        <v>17</v>
      </c>
      <c r="C1482" s="57">
        <v>624040042000</v>
      </c>
      <c r="D1482" s="57">
        <v>20604654314</v>
      </c>
      <c r="E1482" s="57">
        <v>6539555963</v>
      </c>
      <c r="F1482" s="57">
        <v>718087766610</v>
      </c>
      <c r="G1482" s="59">
        <v>1.592E-2</v>
      </c>
      <c r="H1482" s="59">
        <v>8.1200000000000005E-3</v>
      </c>
      <c r="I1482" s="59">
        <v>7.79E-3</v>
      </c>
      <c r="J1482" s="59">
        <v>0.21246000000000001</v>
      </c>
      <c r="K1482" s="59">
        <v>9.6000000000000002E-4</v>
      </c>
      <c r="L1482" s="59">
        <v>1.9000000000000001E-4</v>
      </c>
      <c r="M1482" s="59">
        <v>7.6999999999999996E-4</v>
      </c>
      <c r="N1482" s="59">
        <v>0.12445000000000001</v>
      </c>
      <c r="O1482" s="19">
        <v>217.97890000000001</v>
      </c>
      <c r="P1482" s="19">
        <v>118.2984</v>
      </c>
      <c r="Q1482" s="18">
        <v>4.8710000000000004</v>
      </c>
      <c r="R1482" s="18">
        <v>50.014000000000003</v>
      </c>
      <c r="S1482" s="18">
        <v>10.236000000000001</v>
      </c>
      <c r="T1482" s="18">
        <v>10.759</v>
      </c>
      <c r="U1482" s="18">
        <v>8.5039999999999996</v>
      </c>
      <c r="V1482" s="18">
        <v>9.4879999999999995</v>
      </c>
    </row>
    <row r="1483" spans="1:22" x14ac:dyDescent="0.25">
      <c r="A1483" s="53">
        <v>43739</v>
      </c>
      <c r="B1483" s="14">
        <v>17</v>
      </c>
      <c r="C1483" s="57">
        <v>628040042000</v>
      </c>
      <c r="D1483" s="57">
        <v>20913097138</v>
      </c>
      <c r="E1483" s="57">
        <v>0</v>
      </c>
      <c r="F1483" s="57">
        <v>717668865987</v>
      </c>
      <c r="G1483" s="59">
        <v>2.7000000000000001E-3</v>
      </c>
      <c r="H1483" s="59">
        <v>2.4499999999999999E-3</v>
      </c>
      <c r="I1483" s="59">
        <v>2.5999999999999998E-4</v>
      </c>
      <c r="J1483" s="59">
        <v>1.6858200000000001</v>
      </c>
      <c r="K1483" s="59">
        <v>2.7000000000000001E-3</v>
      </c>
      <c r="L1483" s="59">
        <v>2.4499999999999999E-3</v>
      </c>
      <c r="M1483" s="59">
        <v>2.5999999999999998E-4</v>
      </c>
      <c r="N1483" s="59">
        <v>1.6858200000000001</v>
      </c>
      <c r="O1483" s="19">
        <v>218.56809999999999</v>
      </c>
      <c r="P1483" s="19">
        <v>118.5877</v>
      </c>
      <c r="Q1483" s="18">
        <v>4.9089999999999998</v>
      </c>
      <c r="R1483" s="18">
        <v>50.320999999999998</v>
      </c>
      <c r="S1483" s="18">
        <v>10.188000000000001</v>
      </c>
      <c r="T1483" s="18">
        <v>10.738</v>
      </c>
      <c r="U1483" s="18">
        <v>8.484</v>
      </c>
      <c r="V1483" s="18">
        <v>9.43</v>
      </c>
    </row>
    <row r="1484" spans="1:22" x14ac:dyDescent="0.25">
      <c r="A1484" s="53">
        <v>43740</v>
      </c>
      <c r="B1484" s="14">
        <v>17</v>
      </c>
      <c r="C1484" s="57">
        <v>628040042000</v>
      </c>
      <c r="D1484" s="57">
        <v>21097414454</v>
      </c>
      <c r="E1484" s="57">
        <v>0</v>
      </c>
      <c r="F1484" s="57">
        <v>717760388930</v>
      </c>
      <c r="G1484" s="59">
        <v>2.8300000000000001E-3</v>
      </c>
      <c r="H1484" s="59">
        <v>2.32E-3</v>
      </c>
      <c r="I1484" s="59">
        <v>5.1999999999999995E-4</v>
      </c>
      <c r="J1484" s="59">
        <v>0.67754000000000003</v>
      </c>
      <c r="K1484" s="59">
        <v>1.2999999999999999E-4</v>
      </c>
      <c r="L1484" s="59">
        <v>-1.2999999999999999E-4</v>
      </c>
      <c r="M1484" s="59">
        <v>2.5999999999999998E-4</v>
      </c>
      <c r="N1484" s="59">
        <v>4.7780000000000003E-2</v>
      </c>
      <c r="O1484" s="19">
        <v>218.596</v>
      </c>
      <c r="P1484" s="19">
        <v>118.5723</v>
      </c>
      <c r="Q1484" s="18">
        <v>4.9039999999999999</v>
      </c>
      <c r="R1484" s="18">
        <v>50.250999999999998</v>
      </c>
      <c r="S1484" s="18">
        <v>10.185</v>
      </c>
      <c r="T1484" s="18">
        <v>10.738</v>
      </c>
      <c r="U1484" s="18">
        <v>8.48</v>
      </c>
      <c r="V1484" s="18">
        <v>9.4320000000000004</v>
      </c>
    </row>
    <row r="1485" spans="1:22" x14ac:dyDescent="0.25">
      <c r="A1485" s="53">
        <v>43741</v>
      </c>
      <c r="B1485" s="14">
        <v>17</v>
      </c>
      <c r="C1485" s="57">
        <v>628040042000</v>
      </c>
      <c r="D1485" s="57">
        <v>21281731499</v>
      </c>
      <c r="E1485" s="57">
        <v>0</v>
      </c>
      <c r="F1485" s="57">
        <v>715900977386</v>
      </c>
      <c r="G1485" s="59">
        <v>2.3000000000000001E-4</v>
      </c>
      <c r="H1485" s="59">
        <v>-5.4000000000000001E-4</v>
      </c>
      <c r="I1485" s="59">
        <v>7.6999999999999996E-4</v>
      </c>
      <c r="J1485" s="59">
        <v>2.8830000000000001E-2</v>
      </c>
      <c r="K1485" s="59">
        <v>-2.5899999999999999E-3</v>
      </c>
      <c r="L1485" s="59">
        <v>-2.8500000000000001E-3</v>
      </c>
      <c r="M1485" s="59">
        <v>2.5999999999999998E-4</v>
      </c>
      <c r="N1485" s="59">
        <v>-0.61302000000000001</v>
      </c>
      <c r="O1485" s="19">
        <v>218.02969999999999</v>
      </c>
      <c r="P1485" s="19">
        <v>118.2345</v>
      </c>
      <c r="Q1485" s="18">
        <v>4.8979999999999997</v>
      </c>
      <c r="R1485" s="18">
        <v>50.267000000000003</v>
      </c>
      <c r="S1485" s="18">
        <v>10.182</v>
      </c>
      <c r="T1485" s="18">
        <v>10.738</v>
      </c>
      <c r="U1485" s="18">
        <v>8.5470000000000006</v>
      </c>
      <c r="V1485" s="18">
        <v>9.4939999999999998</v>
      </c>
    </row>
    <row r="1486" spans="1:22" x14ac:dyDescent="0.25">
      <c r="A1486" s="53">
        <v>43742</v>
      </c>
      <c r="B1486" s="14">
        <v>17</v>
      </c>
      <c r="C1486" s="57">
        <v>628040042000</v>
      </c>
      <c r="D1486" s="57">
        <v>21466048819</v>
      </c>
      <c r="E1486" s="57">
        <v>0</v>
      </c>
      <c r="F1486" s="57">
        <v>717796878039</v>
      </c>
      <c r="G1486" s="59">
        <v>2.8800000000000002E-3</v>
      </c>
      <c r="H1486" s="59">
        <v>1.8500000000000001E-3</v>
      </c>
      <c r="I1486" s="59">
        <v>1.0300000000000001E-3</v>
      </c>
      <c r="J1486" s="59">
        <v>0.30124000000000001</v>
      </c>
      <c r="K1486" s="59">
        <v>2.65E-3</v>
      </c>
      <c r="L1486" s="59">
        <v>2.3900000000000002E-3</v>
      </c>
      <c r="M1486" s="59">
        <v>2.5999999999999998E-4</v>
      </c>
      <c r="N1486" s="59">
        <v>1.6326400000000001</v>
      </c>
      <c r="O1486" s="19">
        <v>218.6071</v>
      </c>
      <c r="P1486" s="19">
        <v>118.51739999999999</v>
      </c>
      <c r="Q1486" s="18">
        <v>4.899</v>
      </c>
      <c r="R1486" s="18">
        <v>50.213000000000001</v>
      </c>
      <c r="S1486" s="18">
        <v>10.179</v>
      </c>
      <c r="T1486" s="18">
        <v>10.738</v>
      </c>
      <c r="U1486" s="18">
        <v>8.4960000000000004</v>
      </c>
      <c r="V1486" s="18">
        <v>9.4420000000000002</v>
      </c>
    </row>
    <row r="1487" spans="1:22" x14ac:dyDescent="0.25">
      <c r="A1487" s="53">
        <v>43745</v>
      </c>
      <c r="B1487" s="14">
        <v>17</v>
      </c>
      <c r="C1487" s="57">
        <v>628040042000</v>
      </c>
      <c r="D1487" s="57">
        <v>22019000313</v>
      </c>
      <c r="E1487" s="57">
        <v>0</v>
      </c>
      <c r="F1487" s="57">
        <v>717611248593</v>
      </c>
      <c r="G1487" s="59">
        <v>2.6199999999999999E-3</v>
      </c>
      <c r="H1487" s="59">
        <v>8.1999999999999998E-4</v>
      </c>
      <c r="I1487" s="59">
        <v>1.8E-3</v>
      </c>
      <c r="J1487" s="59">
        <v>0.14676</v>
      </c>
      <c r="K1487" s="59">
        <v>-2.5999999999999998E-4</v>
      </c>
      <c r="L1487" s="59">
        <v>-1.0300000000000001E-3</v>
      </c>
      <c r="M1487" s="59">
        <v>7.6999999999999996E-4</v>
      </c>
      <c r="N1487" s="59">
        <v>-3.1060000000000001E-2</v>
      </c>
      <c r="O1487" s="19">
        <v>218.5506</v>
      </c>
      <c r="P1487" s="19">
        <v>118.3954</v>
      </c>
      <c r="Q1487" s="18">
        <v>4.8899999999999997</v>
      </c>
      <c r="R1487" s="18">
        <v>50.14</v>
      </c>
      <c r="S1487" s="18">
        <v>10.170999999999999</v>
      </c>
      <c r="T1487" s="18">
        <v>10.738</v>
      </c>
      <c r="U1487" s="18">
        <v>8.5139999999999993</v>
      </c>
      <c r="V1487" s="18">
        <v>9.4640000000000004</v>
      </c>
    </row>
    <row r="1488" spans="1:22" x14ac:dyDescent="0.25">
      <c r="A1488" s="53">
        <v>43746</v>
      </c>
      <c r="B1488" s="14">
        <v>17</v>
      </c>
      <c r="C1488" s="57">
        <v>628040042000</v>
      </c>
      <c r="D1488" s="57">
        <v>22203317428</v>
      </c>
      <c r="E1488" s="57">
        <v>0</v>
      </c>
      <c r="F1488" s="57">
        <v>720728804852</v>
      </c>
      <c r="G1488" s="59">
        <v>6.9800000000000001E-3</v>
      </c>
      <c r="H1488" s="59">
        <v>4.9199999999999999E-3</v>
      </c>
      <c r="I1488" s="59">
        <v>2.0600000000000002E-3</v>
      </c>
      <c r="J1488" s="59">
        <v>0.37458000000000002</v>
      </c>
      <c r="K1488" s="59">
        <v>4.3400000000000001E-3</v>
      </c>
      <c r="L1488" s="59">
        <v>4.0899999999999999E-3</v>
      </c>
      <c r="M1488" s="59">
        <v>2.5999999999999998E-4</v>
      </c>
      <c r="N1488" s="59">
        <v>3.8870499999999999</v>
      </c>
      <c r="O1488" s="19">
        <v>219.5001</v>
      </c>
      <c r="P1488" s="19">
        <v>118.8802</v>
      </c>
      <c r="Q1488" s="18">
        <v>4.9039999999999999</v>
      </c>
      <c r="R1488" s="18">
        <v>50.354999999999997</v>
      </c>
      <c r="S1488" s="18">
        <v>10.167999999999999</v>
      </c>
      <c r="T1488" s="18">
        <v>10.738</v>
      </c>
      <c r="U1488" s="18">
        <v>8.4390000000000001</v>
      </c>
      <c r="V1488" s="18">
        <v>9.3810000000000002</v>
      </c>
    </row>
    <row r="1489" spans="1:22" x14ac:dyDescent="0.25">
      <c r="A1489" s="53">
        <v>43747</v>
      </c>
      <c r="B1489" s="14">
        <v>17</v>
      </c>
      <c r="C1489" s="57">
        <v>628040042000</v>
      </c>
      <c r="D1489" s="57">
        <v>22387634686</v>
      </c>
      <c r="E1489" s="57">
        <v>0</v>
      </c>
      <c r="F1489" s="57">
        <v>721680255733</v>
      </c>
      <c r="G1489" s="59">
        <v>8.3099999999999997E-3</v>
      </c>
      <c r="H1489" s="59">
        <v>5.9899999999999997E-3</v>
      </c>
      <c r="I1489" s="59">
        <v>2.32E-3</v>
      </c>
      <c r="J1489" s="59">
        <v>0.39996999999999999</v>
      </c>
      <c r="K1489" s="59">
        <v>1.32E-3</v>
      </c>
      <c r="L1489" s="59">
        <v>1.06E-3</v>
      </c>
      <c r="M1489" s="59">
        <v>2.5999999999999998E-4</v>
      </c>
      <c r="N1489" s="59">
        <v>0.62068000000000001</v>
      </c>
      <c r="O1489" s="19">
        <v>219.78980000000001</v>
      </c>
      <c r="P1489" s="19">
        <v>119.00700000000001</v>
      </c>
      <c r="Q1489" s="18">
        <v>4.8940000000000001</v>
      </c>
      <c r="R1489" s="18">
        <v>50.136000000000003</v>
      </c>
      <c r="S1489" s="18">
        <v>10.166</v>
      </c>
      <c r="T1489" s="18">
        <v>10.738</v>
      </c>
      <c r="U1489" s="18">
        <v>8.3710000000000004</v>
      </c>
      <c r="V1489" s="18">
        <v>9.3539999999999992</v>
      </c>
    </row>
    <row r="1490" spans="1:22" x14ac:dyDescent="0.25">
      <c r="A1490" s="53">
        <v>43748</v>
      </c>
      <c r="B1490" s="14">
        <v>17</v>
      </c>
      <c r="C1490" s="57">
        <v>628040042000</v>
      </c>
      <c r="D1490" s="57">
        <v>22571951875</v>
      </c>
      <c r="E1490" s="57">
        <v>0</v>
      </c>
      <c r="F1490" s="57">
        <v>722090082386</v>
      </c>
      <c r="G1490" s="59">
        <v>8.8800000000000007E-3</v>
      </c>
      <c r="H1490" s="59">
        <v>6.3099999999999996E-3</v>
      </c>
      <c r="I1490" s="59">
        <v>2.5799999999999998E-3</v>
      </c>
      <c r="J1490" s="59">
        <v>0.38207000000000002</v>
      </c>
      <c r="K1490" s="59">
        <v>5.6999999999999998E-4</v>
      </c>
      <c r="L1490" s="59">
        <v>3.1E-4</v>
      </c>
      <c r="M1490" s="59">
        <v>2.5999999999999998E-4</v>
      </c>
      <c r="N1490" s="59">
        <v>0.23094999999999999</v>
      </c>
      <c r="O1490" s="19">
        <v>219.91460000000001</v>
      </c>
      <c r="P1490" s="19">
        <v>119.0442</v>
      </c>
      <c r="Q1490" s="18">
        <v>4.9109999999999996</v>
      </c>
      <c r="R1490" s="18">
        <v>50.594000000000001</v>
      </c>
      <c r="S1490" s="18">
        <v>10.163</v>
      </c>
      <c r="T1490" s="18">
        <v>10.738</v>
      </c>
      <c r="U1490" s="18">
        <v>8.4130000000000003</v>
      </c>
      <c r="V1490" s="18">
        <v>9.3580000000000005</v>
      </c>
    </row>
    <row r="1491" spans="1:22" x14ac:dyDescent="0.25">
      <c r="A1491" s="53">
        <v>43749</v>
      </c>
      <c r="B1491" s="14">
        <v>17</v>
      </c>
      <c r="C1491" s="57">
        <v>628040042000</v>
      </c>
      <c r="D1491" s="57">
        <v>22756269064</v>
      </c>
      <c r="E1491" s="57">
        <v>0</v>
      </c>
      <c r="F1491" s="57">
        <v>724456919564</v>
      </c>
      <c r="G1491" s="59">
        <v>1.2189999999999999E-2</v>
      </c>
      <c r="H1491" s="59">
        <v>9.3500000000000007E-3</v>
      </c>
      <c r="I1491" s="59">
        <v>2.8300000000000001E-3</v>
      </c>
      <c r="J1491" s="59">
        <v>0.49637999999999999</v>
      </c>
      <c r="K1491" s="59">
        <v>3.2799999999999999E-3</v>
      </c>
      <c r="L1491" s="59">
        <v>3.0200000000000001E-3</v>
      </c>
      <c r="M1491" s="59">
        <v>2.5999999999999998E-4</v>
      </c>
      <c r="N1491" s="59">
        <v>2.3124799999999999</v>
      </c>
      <c r="O1491" s="19">
        <v>220.63550000000001</v>
      </c>
      <c r="P1491" s="19">
        <v>119.405</v>
      </c>
      <c r="Q1491" s="18">
        <v>4.9329999999999998</v>
      </c>
      <c r="R1491" s="18">
        <v>51.064999999999998</v>
      </c>
      <c r="S1491" s="18">
        <v>10.16</v>
      </c>
      <c r="T1491" s="18">
        <v>10.738</v>
      </c>
      <c r="U1491" s="18">
        <v>8.3859999999999992</v>
      </c>
      <c r="V1491" s="18">
        <v>9.3030000000000008</v>
      </c>
    </row>
    <row r="1492" spans="1:22" x14ac:dyDescent="0.25">
      <c r="A1492" s="53">
        <v>43752</v>
      </c>
      <c r="B1492" s="14">
        <v>17</v>
      </c>
      <c r="C1492" s="57">
        <v>628040042000</v>
      </c>
      <c r="D1492" s="57">
        <v>23309220588</v>
      </c>
      <c r="E1492" s="57">
        <v>0</v>
      </c>
      <c r="F1492" s="57">
        <v>725607538589</v>
      </c>
      <c r="G1492" s="59">
        <v>1.379E-2</v>
      </c>
      <c r="H1492" s="59">
        <v>1.0189999999999999E-2</v>
      </c>
      <c r="I1492" s="59">
        <v>3.6099999999999999E-3</v>
      </c>
      <c r="J1492" s="59">
        <v>0.43070999999999998</v>
      </c>
      <c r="K1492" s="59">
        <v>1.5900000000000001E-3</v>
      </c>
      <c r="L1492" s="59">
        <v>8.1999999999999998E-4</v>
      </c>
      <c r="M1492" s="59">
        <v>7.6000000000000004E-4</v>
      </c>
      <c r="N1492" s="59">
        <v>0.21362999999999999</v>
      </c>
      <c r="O1492" s="19">
        <v>220.98589999999999</v>
      </c>
      <c r="P1492" s="19">
        <v>119.5038</v>
      </c>
      <c r="Q1492" s="18">
        <v>4.931</v>
      </c>
      <c r="R1492" s="18">
        <v>51.08</v>
      </c>
      <c r="S1492" s="18">
        <v>10.151999999999999</v>
      </c>
      <c r="T1492" s="18">
        <v>10.738</v>
      </c>
      <c r="U1492" s="18">
        <v>8.3659999999999997</v>
      </c>
      <c r="V1492" s="18">
        <v>9.2870000000000008</v>
      </c>
    </row>
    <row r="1493" spans="1:22" x14ac:dyDescent="0.25">
      <c r="A1493" s="53">
        <v>43753</v>
      </c>
      <c r="B1493" s="14">
        <v>17</v>
      </c>
      <c r="C1493" s="57">
        <v>628040042000</v>
      </c>
      <c r="D1493" s="57">
        <v>23493537810</v>
      </c>
      <c r="E1493" s="57">
        <v>0</v>
      </c>
      <c r="F1493" s="57">
        <v>728022399794</v>
      </c>
      <c r="G1493" s="59">
        <v>1.7170000000000001E-2</v>
      </c>
      <c r="H1493" s="59">
        <v>1.3310000000000001E-2</v>
      </c>
      <c r="I1493" s="59">
        <v>3.8600000000000001E-3</v>
      </c>
      <c r="J1493" s="59">
        <v>0.51492000000000004</v>
      </c>
      <c r="K1493" s="59">
        <v>3.3300000000000001E-3</v>
      </c>
      <c r="L1493" s="59">
        <v>3.0699999999999998E-3</v>
      </c>
      <c r="M1493" s="59">
        <v>2.5000000000000001E-4</v>
      </c>
      <c r="N1493" s="59">
        <v>2.3738199999999998</v>
      </c>
      <c r="O1493" s="19">
        <v>221.72130000000001</v>
      </c>
      <c r="P1493" s="19">
        <v>119.8724</v>
      </c>
      <c r="Q1493" s="18">
        <v>4.9530000000000003</v>
      </c>
      <c r="R1493" s="18">
        <v>51.570999999999998</v>
      </c>
      <c r="S1493" s="18">
        <v>10.148999999999999</v>
      </c>
      <c r="T1493" s="18">
        <v>10.738</v>
      </c>
      <c r="U1493" s="18">
        <v>8.3279999999999994</v>
      </c>
      <c r="V1493" s="18">
        <v>9.2319999999999993</v>
      </c>
    </row>
    <row r="1494" spans="1:22" x14ac:dyDescent="0.25">
      <c r="A1494" s="53">
        <v>43754</v>
      </c>
      <c r="B1494" s="14">
        <v>17</v>
      </c>
      <c r="C1494" s="57">
        <v>628040042000</v>
      </c>
      <c r="D1494" s="57">
        <v>23677854952</v>
      </c>
      <c r="E1494" s="57">
        <v>0</v>
      </c>
      <c r="F1494" s="57">
        <v>725720397293</v>
      </c>
      <c r="G1494" s="59">
        <v>1.3950000000000001E-2</v>
      </c>
      <c r="H1494" s="59">
        <v>9.8300000000000002E-3</v>
      </c>
      <c r="I1494" s="59">
        <v>4.1200000000000004E-3</v>
      </c>
      <c r="J1494" s="59">
        <v>0.37293999999999999</v>
      </c>
      <c r="K1494" s="59">
        <v>-3.16E-3</v>
      </c>
      <c r="L1494" s="59">
        <v>-3.4199999999999999E-3</v>
      </c>
      <c r="M1494" s="59">
        <v>2.5000000000000001E-4</v>
      </c>
      <c r="N1494" s="59">
        <v>-0.68623999999999996</v>
      </c>
      <c r="O1494" s="19">
        <v>221.02029999999999</v>
      </c>
      <c r="P1494" s="19">
        <v>119.4615</v>
      </c>
      <c r="Q1494" s="18">
        <v>4.9080000000000004</v>
      </c>
      <c r="R1494" s="18">
        <v>50.555</v>
      </c>
      <c r="S1494" s="18">
        <v>10.147</v>
      </c>
      <c r="T1494" s="18">
        <v>10.738</v>
      </c>
      <c r="U1494" s="18">
        <v>8.3390000000000004</v>
      </c>
      <c r="V1494" s="18">
        <v>9.2840000000000007</v>
      </c>
    </row>
    <row r="1495" spans="1:22" x14ac:dyDescent="0.25">
      <c r="A1495" s="53">
        <v>43755</v>
      </c>
      <c r="B1495" s="14">
        <v>17</v>
      </c>
      <c r="C1495" s="57">
        <v>628040042000</v>
      </c>
      <c r="D1495" s="57">
        <v>23862172132</v>
      </c>
      <c r="E1495" s="57">
        <v>0</v>
      </c>
      <c r="F1495" s="57">
        <v>725711892251</v>
      </c>
      <c r="G1495" s="59">
        <v>1.3939999999999999E-2</v>
      </c>
      <c r="H1495" s="59">
        <v>9.5600000000000008E-3</v>
      </c>
      <c r="I1495" s="59">
        <v>4.3800000000000002E-3</v>
      </c>
      <c r="J1495" s="59">
        <v>0.34723999999999999</v>
      </c>
      <c r="K1495" s="59">
        <v>-1.0000000000000001E-5</v>
      </c>
      <c r="L1495" s="59">
        <v>-2.7E-4</v>
      </c>
      <c r="M1495" s="59">
        <v>2.5000000000000001E-4</v>
      </c>
      <c r="N1495" s="59">
        <v>-4.28E-3</v>
      </c>
      <c r="O1495" s="19">
        <v>221.01769999999999</v>
      </c>
      <c r="P1495" s="19">
        <v>119.42959999999999</v>
      </c>
      <c r="Q1495" s="18">
        <v>4.9089999999999998</v>
      </c>
      <c r="R1495" s="18">
        <v>50.648000000000003</v>
      </c>
      <c r="S1495" s="18">
        <v>10.144</v>
      </c>
      <c r="T1495" s="18">
        <v>10.738</v>
      </c>
      <c r="U1495" s="18">
        <v>8.3510000000000009</v>
      </c>
      <c r="V1495" s="18">
        <v>9.2929999999999993</v>
      </c>
    </row>
    <row r="1496" spans="1:22" x14ac:dyDescent="0.25">
      <c r="A1496" s="53">
        <v>43756</v>
      </c>
      <c r="B1496" s="14">
        <v>17</v>
      </c>
      <c r="C1496" s="57">
        <v>628040042000</v>
      </c>
      <c r="D1496" s="57">
        <v>24046489494</v>
      </c>
      <c r="E1496" s="57">
        <v>0</v>
      </c>
      <c r="F1496" s="57">
        <v>723469710103</v>
      </c>
      <c r="G1496" s="59">
        <v>1.081E-2</v>
      </c>
      <c r="H1496" s="59">
        <v>6.1700000000000001E-3</v>
      </c>
      <c r="I1496" s="59">
        <v>4.64E-3</v>
      </c>
      <c r="J1496" s="59">
        <v>0.24431</v>
      </c>
      <c r="K1496" s="59">
        <v>-3.0899999999999999E-3</v>
      </c>
      <c r="L1496" s="59">
        <v>-3.3400000000000001E-3</v>
      </c>
      <c r="M1496" s="59">
        <v>2.5000000000000001E-4</v>
      </c>
      <c r="N1496" s="59">
        <v>-0.67779</v>
      </c>
      <c r="O1496" s="19">
        <v>220.3348</v>
      </c>
      <c r="P1496" s="19">
        <v>119.0286</v>
      </c>
      <c r="Q1496" s="18">
        <v>4.8899999999999997</v>
      </c>
      <c r="R1496" s="18">
        <v>50.356000000000002</v>
      </c>
      <c r="S1496" s="18">
        <v>10.141</v>
      </c>
      <c r="T1496" s="18">
        <v>10.738</v>
      </c>
      <c r="U1496" s="18">
        <v>8.4019999999999992</v>
      </c>
      <c r="V1496" s="18">
        <v>9.359</v>
      </c>
    </row>
    <row r="1497" spans="1:22" x14ac:dyDescent="0.25">
      <c r="A1497" s="53">
        <v>43759</v>
      </c>
      <c r="B1497" s="14">
        <v>17</v>
      </c>
      <c r="C1497" s="57">
        <v>628040042000</v>
      </c>
      <c r="D1497" s="57">
        <v>24599440845</v>
      </c>
      <c r="E1497" s="57">
        <v>0</v>
      </c>
      <c r="F1497" s="57">
        <v>728971995265</v>
      </c>
      <c r="G1497" s="59">
        <v>1.8499999999999999E-2</v>
      </c>
      <c r="H1497" s="59">
        <v>1.3089999999999999E-2</v>
      </c>
      <c r="I1497" s="59">
        <v>5.4099999999999999E-3</v>
      </c>
      <c r="J1497" s="59">
        <v>0.37630999999999998</v>
      </c>
      <c r="K1497" s="59">
        <v>7.6099999999999996E-3</v>
      </c>
      <c r="L1497" s="59">
        <v>6.8399999999999997E-3</v>
      </c>
      <c r="M1497" s="59">
        <v>7.6000000000000004E-4</v>
      </c>
      <c r="N1497" s="59">
        <v>1.52023</v>
      </c>
      <c r="O1497" s="19">
        <v>222.01050000000001</v>
      </c>
      <c r="P1497" s="19">
        <v>119.8466</v>
      </c>
      <c r="Q1497" s="18">
        <v>4.9320000000000004</v>
      </c>
      <c r="R1497" s="18">
        <v>51.271999999999998</v>
      </c>
      <c r="S1497" s="18">
        <v>10.132999999999999</v>
      </c>
      <c r="T1497" s="18">
        <v>10.738</v>
      </c>
      <c r="U1497" s="18">
        <v>8.3149999999999995</v>
      </c>
      <c r="V1497" s="18">
        <v>9.2330000000000005</v>
      </c>
    </row>
    <row r="1498" spans="1:22" x14ac:dyDescent="0.25">
      <c r="A1498" s="53">
        <v>43760</v>
      </c>
      <c r="B1498" s="14">
        <v>17</v>
      </c>
      <c r="C1498" s="57">
        <v>628040042000</v>
      </c>
      <c r="D1498" s="57">
        <v>24783758167</v>
      </c>
      <c r="E1498" s="57">
        <v>0</v>
      </c>
      <c r="F1498" s="57">
        <v>726910647592</v>
      </c>
      <c r="G1498" s="59">
        <v>1.562E-2</v>
      </c>
      <c r="H1498" s="59">
        <v>9.9500000000000005E-3</v>
      </c>
      <c r="I1498" s="59">
        <v>5.6699999999999997E-3</v>
      </c>
      <c r="J1498" s="59">
        <v>0.29404999999999998</v>
      </c>
      <c r="K1498" s="59">
        <v>-2.8300000000000001E-3</v>
      </c>
      <c r="L1498" s="59">
        <v>-3.0799999999999998E-3</v>
      </c>
      <c r="M1498" s="59">
        <v>2.5000000000000001E-4</v>
      </c>
      <c r="N1498" s="59">
        <v>-0.64527999999999996</v>
      </c>
      <c r="O1498" s="19">
        <v>221.3828</v>
      </c>
      <c r="P1498" s="19">
        <v>119.47539999999999</v>
      </c>
      <c r="Q1498" s="18">
        <v>4.899</v>
      </c>
      <c r="R1498" s="18">
        <v>50.567999999999998</v>
      </c>
      <c r="S1498" s="18">
        <v>10.130000000000001</v>
      </c>
      <c r="T1498" s="18">
        <v>10.738</v>
      </c>
      <c r="U1498" s="18">
        <v>8.34</v>
      </c>
      <c r="V1498" s="18">
        <v>9.2850000000000001</v>
      </c>
    </row>
    <row r="1499" spans="1:22" x14ac:dyDescent="0.25">
      <c r="A1499" s="53">
        <v>43761</v>
      </c>
      <c r="B1499" s="14">
        <v>17</v>
      </c>
      <c r="C1499" s="57">
        <v>628040042000</v>
      </c>
      <c r="D1499" s="57">
        <v>24968075332</v>
      </c>
      <c r="E1499" s="57">
        <v>0</v>
      </c>
      <c r="F1499" s="57">
        <v>729548151998</v>
      </c>
      <c r="G1499" s="59">
        <v>1.9300000000000001E-2</v>
      </c>
      <c r="H1499" s="59">
        <v>1.338E-2</v>
      </c>
      <c r="I1499" s="59">
        <v>5.9199999999999999E-3</v>
      </c>
      <c r="J1499" s="59">
        <v>0.35554000000000002</v>
      </c>
      <c r="K1499" s="59">
        <v>3.63E-3</v>
      </c>
      <c r="L1499" s="59">
        <v>3.3700000000000002E-3</v>
      </c>
      <c r="M1499" s="59">
        <v>2.5000000000000001E-4</v>
      </c>
      <c r="N1499" s="59">
        <v>2.76437</v>
      </c>
      <c r="O1499" s="19">
        <v>222.18600000000001</v>
      </c>
      <c r="P1499" s="19">
        <v>119.8809</v>
      </c>
      <c r="Q1499" s="18">
        <v>4.9249999999999998</v>
      </c>
      <c r="R1499" s="18">
        <v>51.16</v>
      </c>
      <c r="S1499" s="18">
        <v>10.127000000000001</v>
      </c>
      <c r="T1499" s="18">
        <v>10.738</v>
      </c>
      <c r="U1499" s="18">
        <v>8.3030000000000008</v>
      </c>
      <c r="V1499" s="18">
        <v>9.2260000000000009</v>
      </c>
    </row>
    <row r="1500" spans="1:22" x14ac:dyDescent="0.25">
      <c r="A1500" s="53">
        <v>43762</v>
      </c>
      <c r="B1500" s="14">
        <v>17</v>
      </c>
      <c r="C1500" s="57">
        <v>628040042000</v>
      </c>
      <c r="D1500" s="57">
        <v>25152392470</v>
      </c>
      <c r="E1500" s="57">
        <v>0</v>
      </c>
      <c r="F1500" s="57">
        <v>729725885963</v>
      </c>
      <c r="G1500" s="59">
        <v>1.9550000000000001E-2</v>
      </c>
      <c r="H1500" s="59">
        <v>1.337E-2</v>
      </c>
      <c r="I1500" s="59">
        <v>6.1799999999999997E-3</v>
      </c>
      <c r="J1500" s="59">
        <v>0.34344999999999998</v>
      </c>
      <c r="K1500" s="59">
        <v>2.4000000000000001E-4</v>
      </c>
      <c r="L1500" s="59">
        <v>-1.0000000000000001E-5</v>
      </c>
      <c r="M1500" s="59">
        <v>2.5000000000000001E-4</v>
      </c>
      <c r="N1500" s="59">
        <v>9.325E-2</v>
      </c>
      <c r="O1500" s="19">
        <v>222.24010000000001</v>
      </c>
      <c r="P1500" s="19">
        <v>119.8798</v>
      </c>
      <c r="Q1500" s="18">
        <v>4.923</v>
      </c>
      <c r="R1500" s="18">
        <v>51.136000000000003</v>
      </c>
      <c r="S1500" s="18">
        <v>10.125</v>
      </c>
      <c r="T1500" s="18">
        <v>10.738</v>
      </c>
      <c r="U1500" s="18">
        <v>8.3030000000000008</v>
      </c>
      <c r="V1500" s="18">
        <v>9.2260000000000009</v>
      </c>
    </row>
    <row r="1501" spans="1:22" x14ac:dyDescent="0.25">
      <c r="A1501" s="53">
        <v>43763</v>
      </c>
      <c r="B1501" s="14">
        <v>17</v>
      </c>
      <c r="C1501" s="57">
        <v>628040042000</v>
      </c>
      <c r="D1501" s="57">
        <v>25336709701</v>
      </c>
      <c r="E1501" s="57">
        <v>0</v>
      </c>
      <c r="F1501" s="57">
        <v>730360380626</v>
      </c>
      <c r="G1501" s="59">
        <v>2.044E-2</v>
      </c>
      <c r="H1501" s="59">
        <v>1.4E-2</v>
      </c>
      <c r="I1501" s="59">
        <v>6.4400000000000004E-3</v>
      </c>
      <c r="J1501" s="59">
        <v>0.34467999999999999</v>
      </c>
      <c r="K1501" s="59">
        <v>8.7000000000000001E-4</v>
      </c>
      <c r="L1501" s="59">
        <v>6.2E-4</v>
      </c>
      <c r="M1501" s="59">
        <v>2.5000000000000001E-4</v>
      </c>
      <c r="N1501" s="59">
        <v>0.37451000000000001</v>
      </c>
      <c r="O1501" s="19">
        <v>222.43340000000001</v>
      </c>
      <c r="P1501" s="19">
        <v>119.9542</v>
      </c>
      <c r="Q1501" s="18">
        <v>4.93</v>
      </c>
      <c r="R1501" s="18">
        <v>51.348999999999997</v>
      </c>
      <c r="S1501" s="18">
        <v>10.122</v>
      </c>
      <c r="T1501" s="18">
        <v>10.738</v>
      </c>
      <c r="U1501" s="18">
        <v>8.3049999999999997</v>
      </c>
      <c r="V1501" s="18">
        <v>9.2170000000000005</v>
      </c>
    </row>
    <row r="1502" spans="1:22" x14ac:dyDescent="0.25">
      <c r="A1502" s="53">
        <v>43766</v>
      </c>
      <c r="B1502" s="14">
        <v>17</v>
      </c>
      <c r="C1502" s="57">
        <v>628040042000</v>
      </c>
      <c r="D1502" s="57">
        <v>25889661322</v>
      </c>
      <c r="E1502" s="57">
        <v>0</v>
      </c>
      <c r="F1502" s="57">
        <v>732187327797</v>
      </c>
      <c r="G1502" s="59">
        <v>2.299E-2</v>
      </c>
      <c r="H1502" s="59">
        <v>1.5779999999999999E-2</v>
      </c>
      <c r="I1502" s="59">
        <v>7.2100000000000003E-3</v>
      </c>
      <c r="J1502" s="59">
        <v>0.34592000000000001</v>
      </c>
      <c r="K1502" s="59">
        <v>2.5000000000000001E-3</v>
      </c>
      <c r="L1502" s="59">
        <v>1.74E-3</v>
      </c>
      <c r="M1502" s="59">
        <v>7.6000000000000004E-4</v>
      </c>
      <c r="N1502" s="59">
        <v>0.35635</v>
      </c>
      <c r="O1502" s="19">
        <v>222.9898</v>
      </c>
      <c r="P1502" s="19">
        <v>120.1648</v>
      </c>
      <c r="Q1502" s="18">
        <v>4.9349999999999996</v>
      </c>
      <c r="R1502" s="18">
        <v>51.517000000000003</v>
      </c>
      <c r="S1502" s="18">
        <v>10.114000000000001</v>
      </c>
      <c r="T1502" s="18">
        <v>10.738</v>
      </c>
      <c r="U1502" s="18">
        <v>8.2759999999999998</v>
      </c>
      <c r="V1502" s="18">
        <v>9.1839999999999993</v>
      </c>
    </row>
    <row r="1503" spans="1:22" x14ac:dyDescent="0.25">
      <c r="A1503" s="53">
        <v>43767</v>
      </c>
      <c r="B1503" s="14">
        <v>17</v>
      </c>
      <c r="C1503" s="57">
        <v>628040042000</v>
      </c>
      <c r="D1503" s="57">
        <v>3410445273</v>
      </c>
      <c r="E1503" s="57">
        <v>22663533090</v>
      </c>
      <c r="F1503" s="57">
        <v>732825190231</v>
      </c>
      <c r="G1503" s="59">
        <v>2.3879999999999998E-2</v>
      </c>
      <c r="H1503" s="59">
        <v>1.6410000000000001E-2</v>
      </c>
      <c r="I1503" s="59">
        <v>7.4700000000000001E-3</v>
      </c>
      <c r="J1503" s="59">
        <v>0.34693000000000002</v>
      </c>
      <c r="K1503" s="59">
        <v>8.7000000000000001E-4</v>
      </c>
      <c r="L1503" s="59">
        <v>6.2E-4</v>
      </c>
      <c r="M1503" s="59">
        <v>2.5000000000000001E-4</v>
      </c>
      <c r="N1503" s="59">
        <v>0.37535000000000002</v>
      </c>
      <c r="O1503" s="19">
        <v>223.184</v>
      </c>
      <c r="P1503" s="19">
        <v>120.2397</v>
      </c>
      <c r="Q1503" s="18">
        <v>4.9359999999999999</v>
      </c>
      <c r="R1503" s="18">
        <v>51.557000000000002</v>
      </c>
      <c r="S1503" s="18">
        <v>10.111000000000001</v>
      </c>
      <c r="T1503" s="18">
        <v>10.738</v>
      </c>
      <c r="U1503" s="18">
        <v>8.1440000000000001</v>
      </c>
      <c r="V1503" s="18">
        <v>9.1720000000000006</v>
      </c>
    </row>
    <row r="1504" spans="1:22" x14ac:dyDescent="0.25">
      <c r="A1504" s="53">
        <v>43768</v>
      </c>
      <c r="B1504" s="14">
        <v>17</v>
      </c>
      <c r="C1504" s="57">
        <v>628040042000</v>
      </c>
      <c r="D1504" s="57">
        <v>3594762552</v>
      </c>
      <c r="E1504" s="57">
        <v>22666009979</v>
      </c>
      <c r="F1504" s="57">
        <v>736420365154</v>
      </c>
      <c r="G1504" s="59">
        <v>2.8899999999999999E-2</v>
      </c>
      <c r="H1504" s="59">
        <v>2.1170000000000001E-2</v>
      </c>
      <c r="I1504" s="59">
        <v>7.7299999999999999E-3</v>
      </c>
      <c r="J1504" s="59">
        <v>0.41566999999999998</v>
      </c>
      <c r="K1504" s="59">
        <v>4.9100000000000003E-3</v>
      </c>
      <c r="L1504" s="59">
        <v>4.6499999999999996E-3</v>
      </c>
      <c r="M1504" s="59">
        <v>2.5000000000000001E-4</v>
      </c>
      <c r="N1504" s="59">
        <v>4.99648</v>
      </c>
      <c r="O1504" s="19">
        <v>224.279</v>
      </c>
      <c r="P1504" s="19">
        <v>120.8031</v>
      </c>
      <c r="Q1504" s="18">
        <v>4.9569999999999999</v>
      </c>
      <c r="R1504" s="18">
        <v>51.920999999999999</v>
      </c>
      <c r="S1504" s="18">
        <v>10.108000000000001</v>
      </c>
      <c r="T1504" s="18">
        <v>10.738</v>
      </c>
      <c r="U1504" s="18">
        <v>8.0760000000000005</v>
      </c>
      <c r="V1504" s="18">
        <v>9.0809999999999995</v>
      </c>
    </row>
    <row r="1505" spans="1:22" x14ac:dyDescent="0.25">
      <c r="A1505" s="53">
        <v>43769</v>
      </c>
      <c r="B1505" s="14">
        <v>17</v>
      </c>
      <c r="C1505" s="57">
        <v>628040042000</v>
      </c>
      <c r="D1505" s="57">
        <v>3779079708</v>
      </c>
      <c r="E1505" s="57">
        <v>22668487138</v>
      </c>
      <c r="F1505" s="57">
        <v>732203635269</v>
      </c>
      <c r="G1505" s="59">
        <v>2.3009999999999999E-2</v>
      </c>
      <c r="H1505" s="59">
        <v>1.502E-2</v>
      </c>
      <c r="I1505" s="59">
        <v>7.9900000000000006E-3</v>
      </c>
      <c r="J1505" s="59">
        <v>0.30812</v>
      </c>
      <c r="K1505" s="59">
        <v>-5.7299999999999999E-3</v>
      </c>
      <c r="L1505" s="59">
        <v>-5.9800000000000001E-3</v>
      </c>
      <c r="M1505" s="59">
        <v>2.5000000000000001E-4</v>
      </c>
      <c r="N1505" s="59">
        <v>-0.87775999999999998</v>
      </c>
      <c r="O1505" s="19">
        <v>222.99469999999999</v>
      </c>
      <c r="P1505" s="19">
        <v>120.0753</v>
      </c>
      <c r="Q1505" s="18">
        <v>4.92</v>
      </c>
      <c r="R1505" s="18">
        <v>51.262</v>
      </c>
      <c r="S1505" s="18">
        <v>10.106</v>
      </c>
      <c r="T1505" s="18">
        <v>10.738</v>
      </c>
      <c r="U1505" s="18">
        <v>8.1579999999999995</v>
      </c>
      <c r="V1505" s="18">
        <v>9.1959999999999997</v>
      </c>
    </row>
    <row r="1506" spans="1:22" x14ac:dyDescent="0.25">
      <c r="A1506" s="53">
        <v>43770</v>
      </c>
      <c r="B1506" s="14">
        <v>17</v>
      </c>
      <c r="C1506" s="57">
        <v>645040042000</v>
      </c>
      <c r="D1506" s="57">
        <v>4340496215</v>
      </c>
      <c r="E1506" s="57">
        <v>0</v>
      </c>
      <c r="F1506" s="57">
        <v>737905620815</v>
      </c>
      <c r="G1506" s="59">
        <v>7.92E-3</v>
      </c>
      <c r="H1506" s="59">
        <v>7.6499999999999997E-3</v>
      </c>
      <c r="I1506" s="59">
        <v>2.5999999999999998E-4</v>
      </c>
      <c r="J1506" s="59">
        <v>16.917639999999999</v>
      </c>
      <c r="K1506" s="59">
        <v>7.92E-3</v>
      </c>
      <c r="L1506" s="59">
        <v>7.6499999999999997E-3</v>
      </c>
      <c r="M1506" s="59">
        <v>2.5999999999999998E-4</v>
      </c>
      <c r="N1506" s="59">
        <v>16.917639999999999</v>
      </c>
      <c r="O1506" s="19">
        <v>224.75989999999999</v>
      </c>
      <c r="P1506" s="19">
        <v>120.9944</v>
      </c>
      <c r="Q1506" s="18">
        <v>5.3209999999999997</v>
      </c>
      <c r="R1506" s="18">
        <v>58.091999999999999</v>
      </c>
      <c r="S1506" s="18">
        <v>10.835000000000001</v>
      </c>
      <c r="T1506" s="18">
        <v>10.837999999999999</v>
      </c>
      <c r="U1506" s="18">
        <v>8.32</v>
      </c>
      <c r="V1506" s="18">
        <v>9.1620000000000008</v>
      </c>
    </row>
    <row r="1507" spans="1:22" x14ac:dyDescent="0.25">
      <c r="A1507" s="53">
        <v>43773</v>
      </c>
      <c r="B1507" s="14">
        <v>17</v>
      </c>
      <c r="C1507" s="57">
        <v>645040042000</v>
      </c>
      <c r="D1507" s="57">
        <v>4913877807</v>
      </c>
      <c r="E1507" s="57">
        <v>0</v>
      </c>
      <c r="F1507" s="57">
        <v>733277350240</v>
      </c>
      <c r="G1507" s="59">
        <v>1.5900000000000001E-3</v>
      </c>
      <c r="H1507" s="59">
        <v>5.5000000000000003E-4</v>
      </c>
      <c r="I1507" s="59">
        <v>1.0399999999999999E-3</v>
      </c>
      <c r="J1507" s="59">
        <v>0.15689</v>
      </c>
      <c r="K1507" s="59">
        <v>-6.2700000000000004E-3</v>
      </c>
      <c r="L1507" s="59">
        <v>-7.0499999999999998E-3</v>
      </c>
      <c r="M1507" s="59">
        <v>7.7999999999999999E-4</v>
      </c>
      <c r="N1507" s="59">
        <v>-0.53588000000000002</v>
      </c>
      <c r="O1507" s="19">
        <v>223.3502</v>
      </c>
      <c r="P1507" s="19">
        <v>120.1413</v>
      </c>
      <c r="Q1507" s="18">
        <v>5.2530000000000001</v>
      </c>
      <c r="R1507" s="18">
        <v>56.661000000000001</v>
      </c>
      <c r="S1507" s="18">
        <v>10.827</v>
      </c>
      <c r="T1507" s="18">
        <v>10.837999999999999</v>
      </c>
      <c r="U1507" s="18">
        <v>8.3840000000000003</v>
      </c>
      <c r="V1507" s="18">
        <v>9.2789999999999999</v>
      </c>
    </row>
    <row r="1508" spans="1:22" x14ac:dyDescent="0.25">
      <c r="A1508" s="53">
        <v>43774</v>
      </c>
      <c r="B1508" s="14">
        <v>17</v>
      </c>
      <c r="C1508" s="57">
        <v>645040042000</v>
      </c>
      <c r="D1508" s="57">
        <v>5105004971</v>
      </c>
      <c r="E1508" s="57">
        <v>0</v>
      </c>
      <c r="F1508" s="57">
        <v>729341359154</v>
      </c>
      <c r="G1508" s="59">
        <v>-3.7799999999999999E-3</v>
      </c>
      <c r="H1508" s="59">
        <v>-5.0899999999999999E-3</v>
      </c>
      <c r="I1508" s="59">
        <v>1.31E-3</v>
      </c>
      <c r="J1508" s="59">
        <v>-0.24224000000000001</v>
      </c>
      <c r="K1508" s="59">
        <v>-5.3699999999999998E-3</v>
      </c>
      <c r="L1508" s="59">
        <v>-5.6299999999999996E-3</v>
      </c>
      <c r="M1508" s="59">
        <v>2.5999999999999998E-4</v>
      </c>
      <c r="N1508" s="59">
        <v>-0.86051999999999995</v>
      </c>
      <c r="O1508" s="19">
        <v>222.15129999999999</v>
      </c>
      <c r="P1508" s="19">
        <v>119.4644</v>
      </c>
      <c r="Q1508" s="18">
        <v>5.2060000000000004</v>
      </c>
      <c r="R1508" s="18">
        <v>55.731999999999999</v>
      </c>
      <c r="S1508" s="18">
        <v>10.824</v>
      </c>
      <c r="T1508" s="18">
        <v>10.837999999999999</v>
      </c>
      <c r="U1508" s="18">
        <v>8.4350000000000005</v>
      </c>
      <c r="V1508" s="18">
        <v>9.3759999999999994</v>
      </c>
    </row>
    <row r="1509" spans="1:22" x14ac:dyDescent="0.25">
      <c r="A1509" s="53">
        <v>43775</v>
      </c>
      <c r="B1509" s="14">
        <v>17</v>
      </c>
      <c r="C1509" s="57">
        <v>645040042000</v>
      </c>
      <c r="D1509" s="57">
        <v>5296132236</v>
      </c>
      <c r="E1509" s="57">
        <v>0</v>
      </c>
      <c r="F1509" s="57">
        <v>733438886436</v>
      </c>
      <c r="G1509" s="59">
        <v>1.81E-3</v>
      </c>
      <c r="H1509" s="59">
        <v>2.5000000000000001E-4</v>
      </c>
      <c r="I1509" s="59">
        <v>1.57E-3</v>
      </c>
      <c r="J1509" s="59">
        <v>0.11694</v>
      </c>
      <c r="K1509" s="59">
        <v>5.62E-3</v>
      </c>
      <c r="L1509" s="59">
        <v>5.3600000000000002E-3</v>
      </c>
      <c r="M1509" s="59">
        <v>2.5999999999999998E-4</v>
      </c>
      <c r="N1509" s="59">
        <v>6.7716099999999999</v>
      </c>
      <c r="O1509" s="19">
        <v>223.39940000000001</v>
      </c>
      <c r="P1509" s="19">
        <v>120.10509999999999</v>
      </c>
      <c r="Q1509" s="18">
        <v>5.2480000000000002</v>
      </c>
      <c r="R1509" s="18">
        <v>56.643000000000001</v>
      </c>
      <c r="S1509" s="18">
        <v>10.821</v>
      </c>
      <c r="T1509" s="18">
        <v>10.837999999999999</v>
      </c>
      <c r="U1509" s="18">
        <v>8.3829999999999991</v>
      </c>
      <c r="V1509" s="18">
        <v>9.2850000000000001</v>
      </c>
    </row>
    <row r="1510" spans="1:22" x14ac:dyDescent="0.25">
      <c r="A1510" s="53">
        <v>43776</v>
      </c>
      <c r="B1510" s="14">
        <v>17</v>
      </c>
      <c r="C1510" s="57">
        <v>645040042000</v>
      </c>
      <c r="D1510" s="57">
        <v>5487259482</v>
      </c>
      <c r="E1510" s="57">
        <v>0</v>
      </c>
      <c r="F1510" s="57">
        <v>733430143094</v>
      </c>
      <c r="G1510" s="59">
        <v>1.8E-3</v>
      </c>
      <c r="H1510" s="59">
        <v>-2.0000000000000002E-5</v>
      </c>
      <c r="I1510" s="59">
        <v>1.83E-3</v>
      </c>
      <c r="J1510" s="59">
        <v>9.8750000000000004E-2</v>
      </c>
      <c r="K1510" s="59">
        <v>-1.0000000000000001E-5</v>
      </c>
      <c r="L1510" s="59">
        <v>-2.7E-4</v>
      </c>
      <c r="M1510" s="59">
        <v>2.5999999999999998E-4</v>
      </c>
      <c r="N1510" s="59">
        <v>-4.3499999999999997E-3</v>
      </c>
      <c r="O1510" s="19">
        <v>223.39670000000001</v>
      </c>
      <c r="P1510" s="19">
        <v>120.0723</v>
      </c>
      <c r="Q1510" s="18">
        <v>5.2439999999999998</v>
      </c>
      <c r="R1510" s="18">
        <v>56.597999999999999</v>
      </c>
      <c r="S1510" s="18">
        <v>10.819000000000001</v>
      </c>
      <c r="T1510" s="18">
        <v>10.837999999999999</v>
      </c>
      <c r="U1510" s="18">
        <v>8.3829999999999991</v>
      </c>
      <c r="V1510" s="18">
        <v>9.2899999999999991</v>
      </c>
    </row>
    <row r="1511" spans="1:22" x14ac:dyDescent="0.25">
      <c r="A1511" s="53">
        <v>43777</v>
      </c>
      <c r="B1511" s="14">
        <v>17</v>
      </c>
      <c r="C1511" s="57">
        <v>645040042000</v>
      </c>
      <c r="D1511" s="57">
        <v>5678386742</v>
      </c>
      <c r="E1511" s="57">
        <v>0</v>
      </c>
      <c r="F1511" s="57">
        <v>735182826766</v>
      </c>
      <c r="G1511" s="59">
        <v>4.1999999999999997E-3</v>
      </c>
      <c r="H1511" s="59">
        <v>2.1099999999999999E-3</v>
      </c>
      <c r="I1511" s="59">
        <v>2.0899999999999998E-3</v>
      </c>
      <c r="J1511" s="59">
        <v>0.21118000000000001</v>
      </c>
      <c r="K1511" s="59">
        <v>2.3900000000000002E-3</v>
      </c>
      <c r="L1511" s="59">
        <v>2.1299999999999999E-3</v>
      </c>
      <c r="M1511" s="59">
        <v>2.5999999999999998E-4</v>
      </c>
      <c r="N1511" s="59">
        <v>1.3954899999999999</v>
      </c>
      <c r="O1511" s="19">
        <v>223.9306</v>
      </c>
      <c r="P1511" s="19">
        <v>120.3284</v>
      </c>
      <c r="Q1511" s="18">
        <v>5.2569999999999997</v>
      </c>
      <c r="R1511" s="18">
        <v>56.875</v>
      </c>
      <c r="S1511" s="18">
        <v>10.816000000000001</v>
      </c>
      <c r="T1511" s="18">
        <v>10.837999999999999</v>
      </c>
      <c r="U1511" s="18">
        <v>8.359</v>
      </c>
      <c r="V1511" s="18">
        <v>9.2530000000000001</v>
      </c>
    </row>
    <row r="1512" spans="1:22" x14ac:dyDescent="0.25">
      <c r="A1512" s="53">
        <v>43780</v>
      </c>
      <c r="B1512" s="14">
        <v>17</v>
      </c>
      <c r="C1512" s="57">
        <v>645040042000</v>
      </c>
      <c r="D1512" s="57">
        <v>6251768400</v>
      </c>
      <c r="E1512" s="57">
        <v>0</v>
      </c>
      <c r="F1512" s="57">
        <v>735621283091</v>
      </c>
      <c r="G1512" s="59">
        <v>4.7999999999999996E-3</v>
      </c>
      <c r="H1512" s="59">
        <v>1.92E-3</v>
      </c>
      <c r="I1512" s="59">
        <v>2.8700000000000002E-3</v>
      </c>
      <c r="J1512" s="59">
        <v>0.17255000000000001</v>
      </c>
      <c r="K1512" s="59">
        <v>5.9999999999999995E-4</v>
      </c>
      <c r="L1512" s="59">
        <v>-1.8000000000000001E-4</v>
      </c>
      <c r="M1512" s="59">
        <v>7.7999999999999999E-4</v>
      </c>
      <c r="N1512" s="59">
        <v>7.5450000000000003E-2</v>
      </c>
      <c r="O1512" s="19">
        <v>224.0641</v>
      </c>
      <c r="P1512" s="19">
        <v>120.30629999999999</v>
      </c>
      <c r="Q1512" s="18">
        <v>5.2460000000000004</v>
      </c>
      <c r="R1512" s="18">
        <v>56.728000000000002</v>
      </c>
      <c r="S1512" s="18">
        <v>10.808</v>
      </c>
      <c r="T1512" s="18">
        <v>10.837999999999999</v>
      </c>
      <c r="U1512" s="18">
        <v>8.3529999999999998</v>
      </c>
      <c r="V1512" s="18">
        <v>9.2550000000000008</v>
      </c>
    </row>
    <row r="1513" spans="1:22" x14ac:dyDescent="0.25">
      <c r="A1513" s="53">
        <v>43781</v>
      </c>
      <c r="B1513" s="14">
        <v>17</v>
      </c>
      <c r="C1513" s="57">
        <v>645040042000</v>
      </c>
      <c r="D1513" s="57">
        <v>6442895584</v>
      </c>
      <c r="E1513" s="57">
        <v>0</v>
      </c>
      <c r="F1513" s="57">
        <v>738205920412</v>
      </c>
      <c r="G1513" s="59">
        <v>8.3300000000000006E-3</v>
      </c>
      <c r="H1513" s="59">
        <v>5.1900000000000002E-3</v>
      </c>
      <c r="I1513" s="59">
        <v>3.13E-3</v>
      </c>
      <c r="J1513" s="59">
        <v>0.28774</v>
      </c>
      <c r="K1513" s="59">
        <v>3.5100000000000001E-3</v>
      </c>
      <c r="L1513" s="59">
        <v>3.2499999999999999E-3</v>
      </c>
      <c r="M1513" s="59">
        <v>2.5999999999999998E-4</v>
      </c>
      <c r="N1513" s="59">
        <v>2.6099800000000002</v>
      </c>
      <c r="O1513" s="19">
        <v>224.85140000000001</v>
      </c>
      <c r="P1513" s="19">
        <v>120.69880000000001</v>
      </c>
      <c r="Q1513" s="18">
        <v>5.2569999999999997</v>
      </c>
      <c r="R1513" s="18">
        <v>56.905000000000001</v>
      </c>
      <c r="S1513" s="18">
        <v>10.805</v>
      </c>
      <c r="T1513" s="18">
        <v>10.837999999999999</v>
      </c>
      <c r="U1513" s="18">
        <v>8.298</v>
      </c>
      <c r="V1513" s="18">
        <v>9.1929999999999996</v>
      </c>
    </row>
    <row r="1514" spans="1:22" x14ac:dyDescent="0.25">
      <c r="A1514" s="53">
        <v>43782</v>
      </c>
      <c r="B1514" s="14">
        <v>17</v>
      </c>
      <c r="C1514" s="57">
        <v>645040042000</v>
      </c>
      <c r="D1514" s="57">
        <v>6634022795</v>
      </c>
      <c r="E1514" s="57">
        <v>0</v>
      </c>
      <c r="F1514" s="57">
        <v>740152530513</v>
      </c>
      <c r="G1514" s="59">
        <v>1.098E-2</v>
      </c>
      <c r="H1514" s="59">
        <v>7.5900000000000004E-3</v>
      </c>
      <c r="I1514" s="59">
        <v>3.3899999999999998E-3</v>
      </c>
      <c r="J1514" s="59">
        <v>0.36013000000000001</v>
      </c>
      <c r="K1514" s="59">
        <v>2.64E-3</v>
      </c>
      <c r="L1514" s="59">
        <v>2.3800000000000002E-3</v>
      </c>
      <c r="M1514" s="59">
        <v>2.5999999999999998E-4</v>
      </c>
      <c r="N1514" s="59">
        <v>1.62178</v>
      </c>
      <c r="O1514" s="19">
        <v>225.4443</v>
      </c>
      <c r="P1514" s="19">
        <v>120.9868</v>
      </c>
      <c r="Q1514" s="18">
        <v>5.258</v>
      </c>
      <c r="R1514" s="18">
        <v>56.841000000000001</v>
      </c>
      <c r="S1514" s="18">
        <v>10.802</v>
      </c>
      <c r="T1514" s="18">
        <v>10.837999999999999</v>
      </c>
      <c r="U1514" s="18">
        <v>8.2409999999999997</v>
      </c>
      <c r="V1514" s="18">
        <v>9.1440000000000001</v>
      </c>
    </row>
    <row r="1515" spans="1:22" x14ac:dyDescent="0.25">
      <c r="A1515" s="53">
        <v>43783</v>
      </c>
      <c r="B1515" s="14">
        <v>17</v>
      </c>
      <c r="C1515" s="57">
        <v>645040042000</v>
      </c>
      <c r="D1515" s="57">
        <v>6825150063</v>
      </c>
      <c r="E1515" s="57">
        <v>0</v>
      </c>
      <c r="F1515" s="57">
        <v>736944218837</v>
      </c>
      <c r="G1515" s="59">
        <v>6.6E-3</v>
      </c>
      <c r="H1515" s="59">
        <v>2.9499999999999999E-3</v>
      </c>
      <c r="I1515" s="59">
        <v>3.65E-3</v>
      </c>
      <c r="J1515" s="59">
        <v>0.18773000000000001</v>
      </c>
      <c r="K1515" s="59">
        <v>-4.3299999999999996E-3</v>
      </c>
      <c r="L1515" s="59">
        <v>-4.5900000000000003E-3</v>
      </c>
      <c r="M1515" s="59">
        <v>2.5999999999999998E-4</v>
      </c>
      <c r="N1515" s="59">
        <v>-0.79605999999999999</v>
      </c>
      <c r="O1515" s="19">
        <v>224.46709999999999</v>
      </c>
      <c r="P1515" s="19">
        <v>120.42919999999999</v>
      </c>
      <c r="Q1515" s="18">
        <v>5.25</v>
      </c>
      <c r="R1515" s="18">
        <v>56.901000000000003</v>
      </c>
      <c r="S1515" s="18">
        <v>10.8</v>
      </c>
      <c r="T1515" s="18">
        <v>10.837999999999999</v>
      </c>
      <c r="U1515" s="18">
        <v>8.3379999999999992</v>
      </c>
      <c r="V1515" s="18">
        <v>9.2379999999999995</v>
      </c>
    </row>
    <row r="1516" spans="1:22" x14ac:dyDescent="0.25">
      <c r="A1516" s="53">
        <v>43784</v>
      </c>
      <c r="B1516" s="14">
        <v>17</v>
      </c>
      <c r="C1516" s="57">
        <v>645040042000</v>
      </c>
      <c r="D1516" s="57">
        <v>7016277297</v>
      </c>
      <c r="E1516" s="57">
        <v>0</v>
      </c>
      <c r="F1516" s="57">
        <v>736683886060</v>
      </c>
      <c r="G1516" s="59">
        <v>6.2500000000000003E-3</v>
      </c>
      <c r="H1516" s="59">
        <v>2.33E-3</v>
      </c>
      <c r="I1516" s="59">
        <v>3.9199999999999999E-3</v>
      </c>
      <c r="J1516" s="59">
        <v>0.16411000000000001</v>
      </c>
      <c r="K1516" s="59">
        <v>-3.5E-4</v>
      </c>
      <c r="L1516" s="59">
        <v>-6.0999999999999997E-4</v>
      </c>
      <c r="M1516" s="59">
        <v>2.5999999999999998E-4</v>
      </c>
      <c r="N1516" s="59">
        <v>-0.12130000000000001</v>
      </c>
      <c r="O1516" s="19">
        <v>224.3878</v>
      </c>
      <c r="P1516" s="19">
        <v>120.3552</v>
      </c>
      <c r="Q1516" s="18">
        <v>5.2469999999999999</v>
      </c>
      <c r="R1516" s="18">
        <v>56.904000000000003</v>
      </c>
      <c r="S1516" s="18">
        <v>10.797000000000001</v>
      </c>
      <c r="T1516" s="18">
        <v>10.837999999999999</v>
      </c>
      <c r="U1516" s="18">
        <v>8.35</v>
      </c>
      <c r="V1516" s="18">
        <v>9.2509999999999994</v>
      </c>
    </row>
    <row r="1517" spans="1:22" x14ac:dyDescent="0.25">
      <c r="A1517" s="53">
        <v>43787</v>
      </c>
      <c r="B1517" s="14">
        <v>17</v>
      </c>
      <c r="C1517" s="57">
        <v>645040042000</v>
      </c>
      <c r="D1517" s="57">
        <v>7589658836</v>
      </c>
      <c r="E1517" s="57">
        <v>0</v>
      </c>
      <c r="F1517" s="57">
        <v>743545243055</v>
      </c>
      <c r="G1517" s="59">
        <v>1.562E-2</v>
      </c>
      <c r="H1517" s="59">
        <v>1.0919999999999999E-2</v>
      </c>
      <c r="I1517" s="59">
        <v>4.7000000000000002E-3</v>
      </c>
      <c r="J1517" s="59">
        <v>0.37043999999999999</v>
      </c>
      <c r="K1517" s="59">
        <v>9.3100000000000006E-3</v>
      </c>
      <c r="L1517" s="59">
        <v>8.5400000000000007E-3</v>
      </c>
      <c r="M1517" s="59">
        <v>7.7999999999999999E-4</v>
      </c>
      <c r="N1517" s="59">
        <v>2.0988500000000001</v>
      </c>
      <c r="O1517" s="19">
        <v>226.4777</v>
      </c>
      <c r="P1517" s="19">
        <v>121.3865</v>
      </c>
      <c r="Q1517" s="18">
        <v>5.2729999999999997</v>
      </c>
      <c r="R1517" s="18">
        <v>57.290999999999997</v>
      </c>
      <c r="S1517" s="18">
        <v>10.789</v>
      </c>
      <c r="T1517" s="18">
        <v>10.837999999999999</v>
      </c>
      <c r="U1517" s="18">
        <v>8.2100000000000009</v>
      </c>
      <c r="V1517" s="18">
        <v>9.0879999999999992</v>
      </c>
    </row>
    <row r="1518" spans="1:22" x14ac:dyDescent="0.25">
      <c r="A1518" s="53">
        <v>43788</v>
      </c>
      <c r="B1518" s="14">
        <v>17</v>
      </c>
      <c r="C1518" s="57">
        <v>645040042000</v>
      </c>
      <c r="D1518" s="57">
        <v>7780786026</v>
      </c>
      <c r="E1518" s="57">
        <v>0</v>
      </c>
      <c r="F1518" s="57">
        <v>743698502581</v>
      </c>
      <c r="G1518" s="59">
        <v>1.583E-2</v>
      </c>
      <c r="H1518" s="59">
        <v>1.0869999999999999E-2</v>
      </c>
      <c r="I1518" s="59">
        <v>4.96E-3</v>
      </c>
      <c r="J1518" s="59">
        <v>0.35326000000000002</v>
      </c>
      <c r="K1518" s="59">
        <v>2.1000000000000001E-4</v>
      </c>
      <c r="L1518" s="59">
        <v>-5.0000000000000002E-5</v>
      </c>
      <c r="M1518" s="59">
        <v>2.5999999999999998E-4</v>
      </c>
      <c r="N1518" s="59">
        <v>7.8350000000000003E-2</v>
      </c>
      <c r="O1518" s="19">
        <v>226.52440000000001</v>
      </c>
      <c r="P1518" s="19">
        <v>121.38030000000001</v>
      </c>
      <c r="Q1518" s="18">
        <v>5.2720000000000002</v>
      </c>
      <c r="R1518" s="18">
        <v>57.308999999999997</v>
      </c>
      <c r="S1518" s="18">
        <v>10.786</v>
      </c>
      <c r="T1518" s="18">
        <v>10.837999999999999</v>
      </c>
      <c r="U1518" s="18">
        <v>8.2140000000000004</v>
      </c>
      <c r="V1518" s="18">
        <v>9.0890000000000004</v>
      </c>
    </row>
    <row r="1519" spans="1:22" x14ac:dyDescent="0.25">
      <c r="A1519" s="53">
        <v>43789</v>
      </c>
      <c r="B1519" s="14">
        <v>17</v>
      </c>
      <c r="C1519" s="57">
        <v>645040042000</v>
      </c>
      <c r="D1519" s="57">
        <v>7971913234</v>
      </c>
      <c r="E1519" s="57">
        <v>0</v>
      </c>
      <c r="F1519" s="57">
        <v>744218913631</v>
      </c>
      <c r="G1519" s="59">
        <v>1.6539999999999999E-2</v>
      </c>
      <c r="H1519" s="59">
        <v>1.132E-2</v>
      </c>
      <c r="I1519" s="59">
        <v>5.2199999999999998E-3</v>
      </c>
      <c r="J1519" s="59">
        <v>0.35011999999999999</v>
      </c>
      <c r="K1519" s="59">
        <v>6.9999999999999999E-4</v>
      </c>
      <c r="L1519" s="59">
        <v>4.4000000000000002E-4</v>
      </c>
      <c r="M1519" s="59">
        <v>2.5999999999999998E-4</v>
      </c>
      <c r="N1519" s="59">
        <v>0.29177999999999998</v>
      </c>
      <c r="O1519" s="19">
        <v>226.68289999999999</v>
      </c>
      <c r="P1519" s="19">
        <v>121.43429999999999</v>
      </c>
      <c r="Q1519" s="18">
        <v>5.2789999999999999</v>
      </c>
      <c r="R1519" s="18">
        <v>57.533000000000001</v>
      </c>
      <c r="S1519" s="18">
        <v>10.782999999999999</v>
      </c>
      <c r="T1519" s="18">
        <v>10.837999999999999</v>
      </c>
      <c r="U1519" s="18">
        <v>8.2159999999999993</v>
      </c>
      <c r="V1519" s="18">
        <v>9.0850000000000009</v>
      </c>
    </row>
    <row r="1520" spans="1:22" x14ac:dyDescent="0.25">
      <c r="A1520" s="53">
        <v>43790</v>
      </c>
      <c r="B1520" s="14">
        <v>17</v>
      </c>
      <c r="C1520" s="57">
        <v>645040042000</v>
      </c>
      <c r="D1520" s="57">
        <v>8163040473</v>
      </c>
      <c r="E1520" s="57">
        <v>0</v>
      </c>
      <c r="F1520" s="57">
        <v>743876391593</v>
      </c>
      <c r="G1520" s="59">
        <v>1.6070000000000001E-2</v>
      </c>
      <c r="H1520" s="59">
        <v>1.059E-2</v>
      </c>
      <c r="I1520" s="59">
        <v>5.4799999999999996E-3</v>
      </c>
      <c r="J1520" s="59">
        <v>0.32031999999999999</v>
      </c>
      <c r="K1520" s="59">
        <v>-4.6000000000000001E-4</v>
      </c>
      <c r="L1520" s="59">
        <v>-7.2000000000000005E-4</v>
      </c>
      <c r="M1520" s="59">
        <v>2.5999999999999998E-4</v>
      </c>
      <c r="N1520" s="59">
        <v>-0.15506</v>
      </c>
      <c r="O1520" s="19">
        <v>226.57859999999999</v>
      </c>
      <c r="P1520" s="19">
        <v>121.3467</v>
      </c>
      <c r="Q1520" s="18">
        <v>5.2670000000000003</v>
      </c>
      <c r="R1520" s="18">
        <v>57.256</v>
      </c>
      <c r="S1520" s="18">
        <v>10.78</v>
      </c>
      <c r="T1520" s="18">
        <v>10.837999999999999</v>
      </c>
      <c r="U1520" s="18">
        <v>8.2219999999999995</v>
      </c>
      <c r="V1520" s="18">
        <v>9.0939999999999994</v>
      </c>
    </row>
    <row r="1521" spans="1:22" x14ac:dyDescent="0.25">
      <c r="A1521" s="53">
        <v>43791</v>
      </c>
      <c r="B1521" s="14">
        <v>17</v>
      </c>
      <c r="C1521" s="57">
        <v>645040042000</v>
      </c>
      <c r="D1521" s="57">
        <v>8354167694</v>
      </c>
      <c r="E1521" s="57">
        <v>0</v>
      </c>
      <c r="F1521" s="57">
        <v>745582792627</v>
      </c>
      <c r="G1521" s="59">
        <v>1.84E-2</v>
      </c>
      <c r="H1521" s="59">
        <v>1.2659999999999999E-2</v>
      </c>
      <c r="I1521" s="59">
        <v>5.7400000000000003E-3</v>
      </c>
      <c r="J1521" s="59">
        <v>0.35441</v>
      </c>
      <c r="K1521" s="59">
        <v>2.2899999999999999E-3</v>
      </c>
      <c r="L1521" s="59">
        <v>2.0400000000000001E-3</v>
      </c>
      <c r="M1521" s="59">
        <v>2.5999999999999998E-4</v>
      </c>
      <c r="N1521" s="59">
        <v>1.3131699999999999</v>
      </c>
      <c r="O1521" s="19">
        <v>227.09829999999999</v>
      </c>
      <c r="P1521" s="19">
        <v>121.59529999999999</v>
      </c>
      <c r="Q1521" s="18">
        <v>5.2830000000000004</v>
      </c>
      <c r="R1521" s="18">
        <v>57.634999999999998</v>
      </c>
      <c r="S1521" s="18">
        <v>10.778</v>
      </c>
      <c r="T1521" s="18">
        <v>10.837999999999999</v>
      </c>
      <c r="U1521" s="18">
        <v>8.2010000000000005</v>
      </c>
      <c r="V1521" s="18">
        <v>9.06</v>
      </c>
    </row>
    <row r="1522" spans="1:22" x14ac:dyDescent="0.25">
      <c r="A1522" s="53">
        <v>43794</v>
      </c>
      <c r="B1522" s="14">
        <v>17</v>
      </c>
      <c r="C1522" s="57">
        <v>645040042000</v>
      </c>
      <c r="D1522" s="57">
        <v>8927549281</v>
      </c>
      <c r="E1522" s="57">
        <v>0</v>
      </c>
      <c r="F1522" s="57">
        <v>746726425488</v>
      </c>
      <c r="G1522" s="59">
        <v>1.9959999999999999E-2</v>
      </c>
      <c r="H1522" s="59">
        <v>1.3440000000000001E-2</v>
      </c>
      <c r="I1522" s="59">
        <v>6.5300000000000002E-3</v>
      </c>
      <c r="J1522" s="59">
        <v>0.33561999999999997</v>
      </c>
      <c r="K1522" s="59">
        <v>1.5299999999999999E-3</v>
      </c>
      <c r="L1522" s="59">
        <v>7.6000000000000004E-4</v>
      </c>
      <c r="M1522" s="59">
        <v>7.6999999999999996E-4</v>
      </c>
      <c r="N1522" s="59">
        <v>0.20560999999999999</v>
      </c>
      <c r="O1522" s="19">
        <v>227.44669999999999</v>
      </c>
      <c r="P1522" s="19">
        <v>121.6888</v>
      </c>
      <c r="Q1522" s="18">
        <v>5.2779999999999996</v>
      </c>
      <c r="R1522" s="18">
        <v>57.61</v>
      </c>
      <c r="S1522" s="18">
        <v>10.77</v>
      </c>
      <c r="T1522" s="18">
        <v>10.837999999999999</v>
      </c>
      <c r="U1522" s="18">
        <v>8.18</v>
      </c>
      <c r="V1522" s="18">
        <v>9.0449999999999999</v>
      </c>
    </row>
    <row r="1523" spans="1:22" x14ac:dyDescent="0.25">
      <c r="A1523" s="53">
        <v>43795</v>
      </c>
      <c r="B1523" s="14">
        <v>17</v>
      </c>
      <c r="C1523" s="57">
        <v>645040042000</v>
      </c>
      <c r="D1523" s="57">
        <v>9118676513</v>
      </c>
      <c r="E1523" s="57">
        <v>0</v>
      </c>
      <c r="F1523" s="57">
        <v>748199286976</v>
      </c>
      <c r="G1523" s="59">
        <v>2.198E-2</v>
      </c>
      <c r="H1523" s="59">
        <v>1.519E-2</v>
      </c>
      <c r="I1523" s="59">
        <v>6.79E-3</v>
      </c>
      <c r="J1523" s="59">
        <v>0.35798999999999997</v>
      </c>
      <c r="K1523" s="59">
        <v>1.97E-3</v>
      </c>
      <c r="L1523" s="59">
        <v>1.72E-3</v>
      </c>
      <c r="M1523" s="59">
        <v>2.5999999999999998E-4</v>
      </c>
      <c r="N1523" s="59">
        <v>1.0568900000000001</v>
      </c>
      <c r="O1523" s="19">
        <v>227.89529999999999</v>
      </c>
      <c r="P1523" s="19">
        <v>121.899</v>
      </c>
      <c r="Q1523" s="18">
        <v>5.2880000000000003</v>
      </c>
      <c r="R1523" s="18">
        <v>57.832999999999998</v>
      </c>
      <c r="S1523" s="18">
        <v>10.766999999999999</v>
      </c>
      <c r="T1523" s="18">
        <v>10.837999999999999</v>
      </c>
      <c r="U1523" s="18">
        <v>8.1620000000000008</v>
      </c>
      <c r="V1523" s="18">
        <v>9.0150000000000006</v>
      </c>
    </row>
    <row r="1524" spans="1:22" x14ac:dyDescent="0.25">
      <c r="A1524" s="53">
        <v>43796</v>
      </c>
      <c r="B1524" s="14">
        <v>17</v>
      </c>
      <c r="C1524" s="57">
        <v>645040042000</v>
      </c>
      <c r="D1524" s="57">
        <v>9309803716</v>
      </c>
      <c r="E1524" s="57">
        <v>0</v>
      </c>
      <c r="F1524" s="57">
        <v>751795706166</v>
      </c>
      <c r="G1524" s="59">
        <v>2.6890000000000001E-2</v>
      </c>
      <c r="H1524" s="59">
        <v>1.984E-2</v>
      </c>
      <c r="I1524" s="59">
        <v>7.0499999999999998E-3</v>
      </c>
      <c r="J1524" s="59">
        <v>0.43286000000000002</v>
      </c>
      <c r="K1524" s="59">
        <v>4.81E-3</v>
      </c>
      <c r="L1524" s="59">
        <v>4.5500000000000002E-3</v>
      </c>
      <c r="M1524" s="59">
        <v>2.5999999999999998E-4</v>
      </c>
      <c r="N1524" s="59">
        <v>4.7838099999999999</v>
      </c>
      <c r="O1524" s="19">
        <v>228.9907</v>
      </c>
      <c r="P1524" s="19">
        <v>122.4575</v>
      </c>
      <c r="Q1524" s="18">
        <v>5.319</v>
      </c>
      <c r="R1524" s="18">
        <v>58.494999999999997</v>
      </c>
      <c r="S1524" s="18">
        <v>10.763999999999999</v>
      </c>
      <c r="T1524" s="18">
        <v>10.837999999999999</v>
      </c>
      <c r="U1524" s="18">
        <v>8.1059999999999999</v>
      </c>
      <c r="V1524" s="18">
        <v>8.9359999999999999</v>
      </c>
    </row>
    <row r="1525" spans="1:22" x14ac:dyDescent="0.25">
      <c r="A1525" s="53">
        <v>43797</v>
      </c>
      <c r="B1525" s="14">
        <v>17</v>
      </c>
      <c r="C1525" s="57">
        <v>645040042000</v>
      </c>
      <c r="D1525" s="57">
        <v>9500930982</v>
      </c>
      <c r="E1525" s="57">
        <v>0</v>
      </c>
      <c r="F1525" s="57">
        <v>754055422312</v>
      </c>
      <c r="G1525" s="59">
        <v>2.998E-2</v>
      </c>
      <c r="H1525" s="59">
        <v>2.2669999999999999E-2</v>
      </c>
      <c r="I1525" s="59">
        <v>7.3099999999999997E-3</v>
      </c>
      <c r="J1525" s="59">
        <v>0.47116999999999998</v>
      </c>
      <c r="K1525" s="59">
        <v>3.0100000000000001E-3</v>
      </c>
      <c r="L1525" s="59">
        <v>2.7499999999999998E-3</v>
      </c>
      <c r="M1525" s="59">
        <v>2.5000000000000001E-4</v>
      </c>
      <c r="N1525" s="59">
        <v>1.9995400000000001</v>
      </c>
      <c r="O1525" s="19">
        <v>229.679</v>
      </c>
      <c r="P1525" s="19">
        <v>122.7968</v>
      </c>
      <c r="Q1525" s="18">
        <v>5.3390000000000004</v>
      </c>
      <c r="R1525" s="18">
        <v>58.942</v>
      </c>
      <c r="S1525" s="18">
        <v>10.760999999999999</v>
      </c>
      <c r="T1525" s="18">
        <v>10.837999999999999</v>
      </c>
      <c r="U1525" s="18">
        <v>8.0760000000000005</v>
      </c>
      <c r="V1525" s="18">
        <v>8.8889999999999993</v>
      </c>
    </row>
    <row r="1526" spans="1:22" x14ac:dyDescent="0.25">
      <c r="A1526" s="53">
        <v>43798</v>
      </c>
      <c r="B1526" s="14">
        <v>17</v>
      </c>
      <c r="C1526" s="57">
        <v>645040042000</v>
      </c>
      <c r="D1526" s="57">
        <v>9692058097</v>
      </c>
      <c r="E1526" s="57">
        <v>0</v>
      </c>
      <c r="F1526" s="57">
        <v>755692374253</v>
      </c>
      <c r="G1526" s="59">
        <v>3.2210000000000003E-2</v>
      </c>
      <c r="H1526" s="59">
        <v>2.4639999999999999E-2</v>
      </c>
      <c r="I1526" s="59">
        <v>7.5700000000000003E-3</v>
      </c>
      <c r="J1526" s="59">
        <v>0.49199999999999999</v>
      </c>
      <c r="K1526" s="59">
        <v>2.1700000000000001E-3</v>
      </c>
      <c r="L1526" s="59">
        <v>1.92E-3</v>
      </c>
      <c r="M1526" s="59">
        <v>2.5000000000000001E-4</v>
      </c>
      <c r="N1526" s="59">
        <v>1.2115100000000001</v>
      </c>
      <c r="O1526" s="19">
        <v>230.17760000000001</v>
      </c>
      <c r="P1526" s="19">
        <v>123.0339</v>
      </c>
      <c r="Q1526" s="18">
        <v>5.3479999999999999</v>
      </c>
      <c r="R1526" s="18">
        <v>59.156999999999996</v>
      </c>
      <c r="S1526" s="18">
        <v>10.759</v>
      </c>
      <c r="T1526" s="18">
        <v>10.837999999999999</v>
      </c>
      <c r="U1526" s="18">
        <v>8.0449999999999999</v>
      </c>
      <c r="V1526" s="18">
        <v>8.8550000000000004</v>
      </c>
    </row>
    <row r="1527" spans="1:22" x14ac:dyDescent="0.25">
      <c r="A1527" s="53">
        <v>43799</v>
      </c>
      <c r="B1527" s="14">
        <v>17</v>
      </c>
      <c r="C1527" s="57">
        <v>645040042000</v>
      </c>
      <c r="D1527" s="57">
        <v>9883185281</v>
      </c>
      <c r="E1527" s="57">
        <v>0</v>
      </c>
      <c r="F1527" s="57">
        <v>755883501436</v>
      </c>
      <c r="G1527" s="59">
        <v>3.2469999999999999E-2</v>
      </c>
      <c r="H1527" s="59">
        <v>2.4639999999999999E-2</v>
      </c>
      <c r="I1527" s="59">
        <v>7.8300000000000002E-3</v>
      </c>
      <c r="J1527" s="59">
        <v>0.47677999999999998</v>
      </c>
      <c r="K1527" s="59">
        <v>2.5000000000000001E-4</v>
      </c>
      <c r="L1527" s="59">
        <v>0</v>
      </c>
      <c r="M1527" s="59">
        <v>2.5000000000000001E-4</v>
      </c>
      <c r="N1527" s="59">
        <v>9.6970000000000001E-2</v>
      </c>
      <c r="O1527" s="19">
        <v>230.23580000000001</v>
      </c>
      <c r="P1527" s="19">
        <v>123.0339</v>
      </c>
      <c r="Q1527" s="18">
        <v>5.3479999999999999</v>
      </c>
      <c r="R1527" s="18">
        <v>59.158000000000001</v>
      </c>
      <c r="S1527" s="18">
        <v>10.756</v>
      </c>
      <c r="T1527" s="18">
        <v>10.837999999999999</v>
      </c>
      <c r="U1527" s="18">
        <v>8.0449999999999999</v>
      </c>
      <c r="V1527" s="18">
        <v>8.8550000000000004</v>
      </c>
    </row>
    <row r="1528" spans="1:22" x14ac:dyDescent="0.25">
      <c r="A1528" s="53">
        <v>43801</v>
      </c>
      <c r="B1528" s="14">
        <v>17</v>
      </c>
      <c r="C1528" s="57">
        <v>648285697000</v>
      </c>
      <c r="D1528" s="57">
        <v>10308055863</v>
      </c>
      <c r="E1528" s="57">
        <v>0</v>
      </c>
      <c r="F1528" s="57">
        <v>759058487207</v>
      </c>
      <c r="G1528" s="59">
        <v>-5.2999999999999998E-4</v>
      </c>
      <c r="H1528" s="59">
        <v>-1.0399999999999999E-3</v>
      </c>
      <c r="I1528" s="59">
        <v>5.1000000000000004E-4</v>
      </c>
      <c r="J1528" s="59">
        <v>-9.2710000000000001E-2</v>
      </c>
      <c r="K1528" s="59">
        <v>-5.2999999999999998E-4</v>
      </c>
      <c r="L1528" s="59">
        <v>-1.0399999999999999E-3</v>
      </c>
      <c r="M1528" s="59">
        <v>5.1000000000000004E-4</v>
      </c>
      <c r="N1528" s="59">
        <v>-9.2710000000000001E-2</v>
      </c>
      <c r="O1528" s="19">
        <v>230.11349999999999</v>
      </c>
      <c r="P1528" s="19">
        <v>122.9064</v>
      </c>
      <c r="Q1528" s="18">
        <v>5.3449999999999998</v>
      </c>
      <c r="R1528" s="18">
        <v>59.061</v>
      </c>
      <c r="S1528" s="18">
        <v>10.771000000000001</v>
      </c>
      <c r="T1528" s="18">
        <v>10.823</v>
      </c>
      <c r="U1528" s="18">
        <v>8.0630000000000006</v>
      </c>
      <c r="V1528" s="18">
        <v>8.8719999999999999</v>
      </c>
    </row>
    <row r="1529" spans="1:22" x14ac:dyDescent="0.25">
      <c r="A1529" s="53">
        <v>43802</v>
      </c>
      <c r="B1529" s="14">
        <v>17</v>
      </c>
      <c r="C1529" s="57">
        <v>648285697000</v>
      </c>
      <c r="D1529" s="57">
        <v>10499873947</v>
      </c>
      <c r="E1529" s="57">
        <v>0</v>
      </c>
      <c r="F1529" s="57">
        <v>760319501292</v>
      </c>
      <c r="G1529" s="59">
        <v>1.1299999999999999E-3</v>
      </c>
      <c r="H1529" s="59">
        <v>3.6999999999999999E-4</v>
      </c>
      <c r="I1529" s="59">
        <v>7.6000000000000004E-4</v>
      </c>
      <c r="J1529" s="59">
        <v>0.14757000000000001</v>
      </c>
      <c r="K1529" s="59">
        <v>1.66E-3</v>
      </c>
      <c r="L1529" s="59">
        <v>1.41E-3</v>
      </c>
      <c r="M1529" s="59">
        <v>2.5000000000000001E-4</v>
      </c>
      <c r="N1529" s="59">
        <v>0.83587999999999996</v>
      </c>
      <c r="O1529" s="19">
        <v>230.4958</v>
      </c>
      <c r="P1529" s="19">
        <v>123.0796</v>
      </c>
      <c r="Q1529" s="18">
        <v>5.3479999999999999</v>
      </c>
      <c r="R1529" s="18">
        <v>59.107999999999997</v>
      </c>
      <c r="S1529" s="18">
        <v>10.768000000000001</v>
      </c>
      <c r="T1529" s="18">
        <v>10.823</v>
      </c>
      <c r="U1529" s="18">
        <v>8.0329999999999995</v>
      </c>
      <c r="V1529" s="18">
        <v>8.8450000000000006</v>
      </c>
    </row>
    <row r="1530" spans="1:22" x14ac:dyDescent="0.25">
      <c r="A1530" s="53">
        <v>43803</v>
      </c>
      <c r="B1530" s="14">
        <v>17</v>
      </c>
      <c r="C1530" s="57">
        <v>648285697000</v>
      </c>
      <c r="D1530" s="57">
        <v>10691691983</v>
      </c>
      <c r="E1530" s="57">
        <v>0</v>
      </c>
      <c r="F1530" s="57">
        <v>759665376273</v>
      </c>
      <c r="G1530" s="59">
        <v>2.7E-4</v>
      </c>
      <c r="H1530" s="59">
        <v>-7.3999999999999999E-4</v>
      </c>
      <c r="I1530" s="59">
        <v>1.01E-3</v>
      </c>
      <c r="J1530" s="59">
        <v>2.478E-2</v>
      </c>
      <c r="K1530" s="59">
        <v>-8.5999999999999998E-4</v>
      </c>
      <c r="L1530" s="59">
        <v>-1.1100000000000001E-3</v>
      </c>
      <c r="M1530" s="59">
        <v>2.5000000000000001E-4</v>
      </c>
      <c r="N1530" s="59">
        <v>-0.27022000000000002</v>
      </c>
      <c r="O1530" s="19">
        <v>230.29750000000001</v>
      </c>
      <c r="P1530" s="19">
        <v>122.9426</v>
      </c>
      <c r="Q1530" s="18">
        <v>5.3380000000000001</v>
      </c>
      <c r="R1530" s="18">
        <v>58.936999999999998</v>
      </c>
      <c r="S1530" s="18">
        <v>10.766</v>
      </c>
      <c r="T1530" s="18">
        <v>10.823</v>
      </c>
      <c r="U1530" s="18">
        <v>8.0470000000000006</v>
      </c>
      <c r="V1530" s="18">
        <v>8.8640000000000008</v>
      </c>
    </row>
    <row r="1531" spans="1:22" x14ac:dyDescent="0.25">
      <c r="A1531" s="53">
        <v>43804</v>
      </c>
      <c r="B1531" s="14">
        <v>17</v>
      </c>
      <c r="C1531" s="57">
        <v>648285697000</v>
      </c>
      <c r="D1531" s="57">
        <v>10883509856</v>
      </c>
      <c r="E1531" s="57">
        <v>0</v>
      </c>
      <c r="F1531" s="57">
        <v>760392250603</v>
      </c>
      <c r="G1531" s="59">
        <v>1.2199999999999999E-3</v>
      </c>
      <c r="H1531" s="59">
        <v>-4.0000000000000003E-5</v>
      </c>
      <c r="I1531" s="59">
        <v>1.2600000000000001E-3</v>
      </c>
      <c r="J1531" s="59">
        <v>9.3729999999999994E-2</v>
      </c>
      <c r="K1531" s="59">
        <v>9.6000000000000002E-4</v>
      </c>
      <c r="L1531" s="59">
        <v>6.9999999999999999E-4</v>
      </c>
      <c r="M1531" s="59">
        <v>2.5000000000000001E-4</v>
      </c>
      <c r="N1531" s="59">
        <v>0.41911999999999999</v>
      </c>
      <c r="O1531" s="19">
        <v>230.51779999999999</v>
      </c>
      <c r="P1531" s="19">
        <v>123.0292</v>
      </c>
      <c r="Q1531" s="18">
        <v>5.3460000000000001</v>
      </c>
      <c r="R1531" s="18">
        <v>59.18</v>
      </c>
      <c r="S1531" s="18">
        <v>10.763</v>
      </c>
      <c r="T1531" s="18">
        <v>10.823</v>
      </c>
      <c r="U1531" s="18">
        <v>8.0440000000000005</v>
      </c>
      <c r="V1531" s="18">
        <v>8.8550000000000004</v>
      </c>
    </row>
    <row r="1532" spans="1:22" x14ac:dyDescent="0.25">
      <c r="A1532" s="53">
        <v>43805</v>
      </c>
      <c r="B1532" s="14">
        <v>17</v>
      </c>
      <c r="C1532" s="57">
        <v>648285697000</v>
      </c>
      <c r="D1532" s="57">
        <v>11075327805</v>
      </c>
      <c r="E1532" s="57">
        <v>0</v>
      </c>
      <c r="F1532" s="57">
        <v>760901504326</v>
      </c>
      <c r="G1532" s="59">
        <v>1.9E-3</v>
      </c>
      <c r="H1532" s="59">
        <v>3.8000000000000002E-4</v>
      </c>
      <c r="I1532" s="59">
        <v>1.5200000000000001E-3</v>
      </c>
      <c r="J1532" s="59">
        <v>0.12243</v>
      </c>
      <c r="K1532" s="59">
        <v>6.7000000000000002E-4</v>
      </c>
      <c r="L1532" s="59">
        <v>4.2000000000000002E-4</v>
      </c>
      <c r="M1532" s="59">
        <v>2.5000000000000001E-4</v>
      </c>
      <c r="N1532" s="59">
        <v>0.27766999999999997</v>
      </c>
      <c r="O1532" s="19">
        <v>230.6722</v>
      </c>
      <c r="P1532" s="19">
        <v>123.08069999999999</v>
      </c>
      <c r="Q1532" s="18">
        <v>5.3360000000000003</v>
      </c>
      <c r="R1532" s="18">
        <v>58.908999999999999</v>
      </c>
      <c r="S1532" s="18">
        <v>10.76</v>
      </c>
      <c r="T1532" s="18">
        <v>10.823</v>
      </c>
      <c r="U1532" s="18">
        <v>8.0259999999999998</v>
      </c>
      <c r="V1532" s="18">
        <v>8.8420000000000005</v>
      </c>
    </row>
    <row r="1533" spans="1:22" x14ac:dyDescent="0.25">
      <c r="A1533" s="53">
        <v>43808</v>
      </c>
      <c r="B1533" s="14">
        <v>17</v>
      </c>
      <c r="C1533" s="57">
        <v>648285697000</v>
      </c>
      <c r="D1533" s="57">
        <v>11650781845</v>
      </c>
      <c r="E1533" s="57">
        <v>0</v>
      </c>
      <c r="F1533" s="57">
        <v>761482712229</v>
      </c>
      <c r="G1533" s="59">
        <v>2.66E-3</v>
      </c>
      <c r="H1533" s="59">
        <v>3.8999999999999999E-4</v>
      </c>
      <c r="I1533" s="59">
        <v>2.2699999999999999E-3</v>
      </c>
      <c r="J1533" s="59">
        <v>0.11409999999999999</v>
      </c>
      <c r="K1533" s="59">
        <v>7.6000000000000004E-4</v>
      </c>
      <c r="L1533" s="59">
        <v>1.0000000000000001E-5</v>
      </c>
      <c r="M1533" s="59">
        <v>7.6000000000000004E-4</v>
      </c>
      <c r="N1533" s="59">
        <v>9.7629999999999995E-2</v>
      </c>
      <c r="O1533" s="19">
        <v>230.8484</v>
      </c>
      <c r="P1533" s="19">
        <v>123.08159999999999</v>
      </c>
      <c r="Q1533" s="18">
        <v>5.3440000000000003</v>
      </c>
      <c r="R1533" s="18">
        <v>59.256999999999998</v>
      </c>
      <c r="S1533" s="18">
        <v>10.752000000000001</v>
      </c>
      <c r="T1533" s="18">
        <v>10.823</v>
      </c>
      <c r="U1533" s="18">
        <v>8.0489999999999995</v>
      </c>
      <c r="V1533" s="18">
        <v>8.8480000000000008</v>
      </c>
    </row>
    <row r="1534" spans="1:22" x14ac:dyDescent="0.25">
      <c r="A1534" s="53">
        <v>43809</v>
      </c>
      <c r="B1534" s="14">
        <v>17</v>
      </c>
      <c r="C1534" s="57">
        <v>648285697000</v>
      </c>
      <c r="D1534" s="57">
        <v>11842599914</v>
      </c>
      <c r="E1534" s="57">
        <v>0</v>
      </c>
      <c r="F1534" s="57">
        <v>762892843148</v>
      </c>
      <c r="G1534" s="59">
        <v>4.5199999999999997E-3</v>
      </c>
      <c r="H1534" s="59">
        <v>1.99E-3</v>
      </c>
      <c r="I1534" s="59">
        <v>2.5300000000000001E-3</v>
      </c>
      <c r="J1534" s="59">
        <v>0.17935000000000001</v>
      </c>
      <c r="K1534" s="59">
        <v>1.8500000000000001E-3</v>
      </c>
      <c r="L1534" s="59">
        <v>1.6000000000000001E-3</v>
      </c>
      <c r="M1534" s="59">
        <v>2.5000000000000001E-4</v>
      </c>
      <c r="N1534" s="59">
        <v>0.96823999999999999</v>
      </c>
      <c r="O1534" s="19">
        <v>231.27590000000001</v>
      </c>
      <c r="P1534" s="19">
        <v>123.279</v>
      </c>
      <c r="Q1534" s="18">
        <v>5.335</v>
      </c>
      <c r="R1534" s="18">
        <v>58.975999999999999</v>
      </c>
      <c r="S1534" s="18">
        <v>10.749000000000001</v>
      </c>
      <c r="T1534" s="18">
        <v>10.823</v>
      </c>
      <c r="U1534" s="18">
        <v>7.992</v>
      </c>
      <c r="V1534" s="18">
        <v>8.8119999999999994</v>
      </c>
    </row>
    <row r="1535" spans="1:22" x14ac:dyDescent="0.25">
      <c r="A1535" s="53">
        <v>43810</v>
      </c>
      <c r="B1535" s="14">
        <v>17</v>
      </c>
      <c r="C1535" s="57">
        <v>648285697000</v>
      </c>
      <c r="D1535" s="57">
        <v>12034417858</v>
      </c>
      <c r="E1535" s="57">
        <v>0</v>
      </c>
      <c r="F1535" s="57">
        <v>761454117909</v>
      </c>
      <c r="G1535" s="59">
        <v>2.6199999999999999E-3</v>
      </c>
      <c r="H1535" s="59">
        <v>-1.6000000000000001E-4</v>
      </c>
      <c r="I1535" s="59">
        <v>2.7799999999999999E-3</v>
      </c>
      <c r="J1535" s="59">
        <v>9.1069999999999998E-2</v>
      </c>
      <c r="K1535" s="59">
        <v>-1.89E-3</v>
      </c>
      <c r="L1535" s="59">
        <v>-2.14E-3</v>
      </c>
      <c r="M1535" s="59">
        <v>2.5000000000000001E-4</v>
      </c>
      <c r="N1535" s="59">
        <v>-0.49886999999999998</v>
      </c>
      <c r="O1535" s="19">
        <v>230.83969999999999</v>
      </c>
      <c r="P1535" s="19">
        <v>123.01479999999999</v>
      </c>
      <c r="Q1535" s="18">
        <v>5.32</v>
      </c>
      <c r="R1535" s="18">
        <v>58.743000000000002</v>
      </c>
      <c r="S1535" s="18">
        <v>10.746</v>
      </c>
      <c r="T1535" s="18">
        <v>10.823</v>
      </c>
      <c r="U1535" s="18">
        <v>8.0060000000000002</v>
      </c>
      <c r="V1535" s="18">
        <v>8.8510000000000009</v>
      </c>
    </row>
    <row r="1536" spans="1:22" x14ac:dyDescent="0.25">
      <c r="A1536" s="53">
        <v>43811</v>
      </c>
      <c r="B1536" s="14">
        <v>17</v>
      </c>
      <c r="C1536" s="57">
        <v>648285697000</v>
      </c>
      <c r="D1536" s="57">
        <v>12226235897</v>
      </c>
      <c r="E1536" s="57">
        <v>0</v>
      </c>
      <c r="F1536" s="57">
        <v>762024174988</v>
      </c>
      <c r="G1536" s="59">
        <v>3.3700000000000002E-3</v>
      </c>
      <c r="H1536" s="59">
        <v>3.4000000000000002E-4</v>
      </c>
      <c r="I1536" s="59">
        <v>3.0300000000000001E-3</v>
      </c>
      <c r="J1536" s="59">
        <v>0.10818</v>
      </c>
      <c r="K1536" s="59">
        <v>7.5000000000000002E-4</v>
      </c>
      <c r="L1536" s="59">
        <v>5.0000000000000001E-4</v>
      </c>
      <c r="M1536" s="59">
        <v>2.5000000000000001E-4</v>
      </c>
      <c r="N1536" s="59">
        <v>0.31508000000000003</v>
      </c>
      <c r="O1536" s="19">
        <v>231.01249999999999</v>
      </c>
      <c r="P1536" s="19">
        <v>123.0761</v>
      </c>
      <c r="Q1536" s="18">
        <v>5.319</v>
      </c>
      <c r="R1536" s="18">
        <v>58.689</v>
      </c>
      <c r="S1536" s="18">
        <v>10.744</v>
      </c>
      <c r="T1536" s="18">
        <v>10.823</v>
      </c>
      <c r="U1536" s="18">
        <v>8.0079999999999991</v>
      </c>
      <c r="V1536" s="18">
        <v>8.84</v>
      </c>
    </row>
    <row r="1537" spans="1:22" x14ac:dyDescent="0.25">
      <c r="A1537" s="53">
        <v>43812</v>
      </c>
      <c r="B1537" s="14">
        <v>17</v>
      </c>
      <c r="C1537" s="57">
        <v>648285697000</v>
      </c>
      <c r="D1537" s="57">
        <v>12363553779</v>
      </c>
      <c r="E1537" s="57">
        <v>54500000</v>
      </c>
      <c r="F1537" s="57">
        <v>761263827498</v>
      </c>
      <c r="G1537" s="59">
        <v>2.3700000000000001E-3</v>
      </c>
      <c r="H1537" s="59">
        <v>-9.1E-4</v>
      </c>
      <c r="I1537" s="59">
        <v>3.2799999999999999E-3</v>
      </c>
      <c r="J1537" s="59">
        <v>6.8989999999999996E-2</v>
      </c>
      <c r="K1537" s="59">
        <v>-1E-3</v>
      </c>
      <c r="L1537" s="59">
        <v>-1.25E-3</v>
      </c>
      <c r="M1537" s="59">
        <v>2.5000000000000001E-4</v>
      </c>
      <c r="N1537" s="59">
        <v>-0.30607000000000001</v>
      </c>
      <c r="O1537" s="19">
        <v>230.78200000000001</v>
      </c>
      <c r="P1537" s="19">
        <v>122.9218</v>
      </c>
      <c r="Q1537" s="18">
        <v>5.3120000000000003</v>
      </c>
      <c r="R1537" s="18">
        <v>58.585000000000001</v>
      </c>
      <c r="S1537" s="18">
        <v>10.741</v>
      </c>
      <c r="T1537" s="18">
        <v>10.823</v>
      </c>
      <c r="U1537" s="18">
        <v>8.0389999999999997</v>
      </c>
      <c r="V1537" s="18">
        <v>8.8629999999999995</v>
      </c>
    </row>
    <row r="1538" spans="1:22" x14ac:dyDescent="0.25">
      <c r="A1538" s="53">
        <v>43815</v>
      </c>
      <c r="B1538" s="14">
        <v>17</v>
      </c>
      <c r="C1538" s="57">
        <v>648285697000</v>
      </c>
      <c r="D1538" s="57">
        <v>12939007777</v>
      </c>
      <c r="E1538" s="57">
        <v>54517869</v>
      </c>
      <c r="F1538" s="57">
        <v>762046647156</v>
      </c>
      <c r="G1538" s="59">
        <v>3.3999999999999998E-3</v>
      </c>
      <c r="H1538" s="59">
        <v>-6.4000000000000005E-4</v>
      </c>
      <c r="I1538" s="59">
        <v>4.0400000000000002E-3</v>
      </c>
      <c r="J1538" s="59">
        <v>8.0810000000000007E-2</v>
      </c>
      <c r="K1538" s="59">
        <v>1.0300000000000001E-3</v>
      </c>
      <c r="L1538" s="59">
        <v>2.7E-4</v>
      </c>
      <c r="M1538" s="59">
        <v>7.6000000000000004E-4</v>
      </c>
      <c r="N1538" s="59">
        <v>0.13358999999999999</v>
      </c>
      <c r="O1538" s="19">
        <v>231.01939999999999</v>
      </c>
      <c r="P1538" s="19">
        <v>122.9554</v>
      </c>
      <c r="Q1538" s="18">
        <v>5.3049999999999997</v>
      </c>
      <c r="R1538" s="18">
        <v>58.524999999999999</v>
      </c>
      <c r="S1538" s="18">
        <v>10.733000000000001</v>
      </c>
      <c r="T1538" s="18">
        <v>10.823</v>
      </c>
      <c r="U1538" s="18">
        <v>8.0250000000000004</v>
      </c>
      <c r="V1538" s="18">
        <v>8.8580000000000005</v>
      </c>
    </row>
    <row r="1539" spans="1:22" x14ac:dyDescent="0.25">
      <c r="A1539" s="53">
        <v>43816</v>
      </c>
      <c r="B1539" s="14">
        <v>17</v>
      </c>
      <c r="C1539" s="57">
        <v>648285697000</v>
      </c>
      <c r="D1539" s="57">
        <v>13130825860</v>
      </c>
      <c r="E1539" s="57">
        <v>54523827</v>
      </c>
      <c r="F1539" s="57">
        <v>762554393558</v>
      </c>
      <c r="G1539" s="59">
        <v>4.0699999999999998E-3</v>
      </c>
      <c r="H1539" s="59">
        <v>-2.2000000000000001E-4</v>
      </c>
      <c r="I1539" s="59">
        <v>4.2900000000000004E-3</v>
      </c>
      <c r="J1539" s="59">
        <v>9.1420000000000001E-2</v>
      </c>
      <c r="K1539" s="59">
        <v>6.7000000000000002E-4</v>
      </c>
      <c r="L1539" s="59">
        <v>4.0999999999999999E-4</v>
      </c>
      <c r="M1539" s="59">
        <v>2.5000000000000001E-4</v>
      </c>
      <c r="N1539" s="59">
        <v>0.27606999999999998</v>
      </c>
      <c r="O1539" s="19">
        <v>231.17330000000001</v>
      </c>
      <c r="P1539" s="19">
        <v>123.00660000000001</v>
      </c>
      <c r="Q1539" s="18">
        <v>5.3049999999999997</v>
      </c>
      <c r="R1539" s="18">
        <v>58.536000000000001</v>
      </c>
      <c r="S1539" s="18">
        <v>10.73</v>
      </c>
      <c r="T1539" s="18">
        <v>10.823</v>
      </c>
      <c r="U1539" s="18">
        <v>8.0180000000000007</v>
      </c>
      <c r="V1539" s="18">
        <v>8.85</v>
      </c>
    </row>
    <row r="1540" spans="1:22" x14ac:dyDescent="0.25">
      <c r="A1540" s="53">
        <v>43817</v>
      </c>
      <c r="B1540" s="14">
        <v>17</v>
      </c>
      <c r="C1540" s="57">
        <v>648285697000</v>
      </c>
      <c r="D1540" s="57">
        <v>13322643823</v>
      </c>
      <c r="E1540" s="57">
        <v>54529786</v>
      </c>
      <c r="F1540" s="57">
        <v>762032277989</v>
      </c>
      <c r="G1540" s="59">
        <v>3.3800000000000002E-3</v>
      </c>
      <c r="H1540" s="59">
        <v>-1.16E-3</v>
      </c>
      <c r="I1540" s="59">
        <v>4.5500000000000002E-3</v>
      </c>
      <c r="J1540" s="59">
        <v>7.1110000000000007E-2</v>
      </c>
      <c r="K1540" s="59">
        <v>-6.8000000000000005E-4</v>
      </c>
      <c r="L1540" s="59">
        <v>-9.3999999999999997E-4</v>
      </c>
      <c r="M1540" s="59">
        <v>2.5000000000000001E-4</v>
      </c>
      <c r="N1540" s="59">
        <v>-0.22173000000000001</v>
      </c>
      <c r="O1540" s="19">
        <v>231.01499999999999</v>
      </c>
      <c r="P1540" s="19">
        <v>122.8909</v>
      </c>
      <c r="Q1540" s="18">
        <v>5.2969999999999997</v>
      </c>
      <c r="R1540" s="18">
        <v>58.412999999999997</v>
      </c>
      <c r="S1540" s="18">
        <v>10.727</v>
      </c>
      <c r="T1540" s="18">
        <v>10.823</v>
      </c>
      <c r="U1540" s="18">
        <v>8.0310000000000006</v>
      </c>
      <c r="V1540" s="18">
        <v>8.8659999999999997</v>
      </c>
    </row>
    <row r="1541" spans="1:22" x14ac:dyDescent="0.25">
      <c r="A1541" s="53">
        <v>43818</v>
      </c>
      <c r="B1541" s="14">
        <v>17</v>
      </c>
      <c r="C1541" s="57">
        <v>648285697000</v>
      </c>
      <c r="D1541" s="57">
        <v>13514461738</v>
      </c>
      <c r="E1541" s="57">
        <v>54535746</v>
      </c>
      <c r="F1541" s="57">
        <v>762926967705</v>
      </c>
      <c r="G1541" s="59">
        <v>4.5599999999999998E-3</v>
      </c>
      <c r="H1541" s="59">
        <v>-2.4000000000000001E-4</v>
      </c>
      <c r="I1541" s="59">
        <v>4.7999999999999996E-3</v>
      </c>
      <c r="J1541" s="59">
        <v>9.1639999999999999E-2</v>
      </c>
      <c r="K1541" s="59">
        <v>1.17E-3</v>
      </c>
      <c r="L1541" s="59">
        <v>9.2000000000000003E-4</v>
      </c>
      <c r="M1541" s="59">
        <v>2.5000000000000001E-4</v>
      </c>
      <c r="N1541" s="59">
        <v>0.53642999999999996</v>
      </c>
      <c r="O1541" s="19">
        <v>231.28620000000001</v>
      </c>
      <c r="P1541" s="19">
        <v>123.0048</v>
      </c>
      <c r="Q1541" s="18">
        <v>5.3</v>
      </c>
      <c r="R1541" s="18">
        <v>58.481999999999999</v>
      </c>
      <c r="S1541" s="18">
        <v>10.725</v>
      </c>
      <c r="T1541" s="18">
        <v>10.823</v>
      </c>
      <c r="U1541" s="18">
        <v>8.0180000000000007</v>
      </c>
      <c r="V1541" s="18">
        <v>8.8490000000000002</v>
      </c>
    </row>
    <row r="1542" spans="1:22" x14ac:dyDescent="0.25">
      <c r="A1542" s="53">
        <v>43819</v>
      </c>
      <c r="B1542" s="14">
        <v>17</v>
      </c>
      <c r="C1542" s="57">
        <v>648285697000</v>
      </c>
      <c r="D1542" s="57">
        <v>13706279825</v>
      </c>
      <c r="E1542" s="57">
        <v>54541706</v>
      </c>
      <c r="F1542" s="57">
        <v>763749045241</v>
      </c>
      <c r="G1542" s="59">
        <v>5.64E-3</v>
      </c>
      <c r="H1542" s="59">
        <v>5.9000000000000003E-4</v>
      </c>
      <c r="I1542" s="59">
        <v>5.0499999999999998E-3</v>
      </c>
      <c r="J1542" s="59">
        <v>0.1085</v>
      </c>
      <c r="K1542" s="59">
        <v>1.08E-3</v>
      </c>
      <c r="L1542" s="59">
        <v>8.3000000000000001E-4</v>
      </c>
      <c r="M1542" s="59">
        <v>2.5000000000000001E-4</v>
      </c>
      <c r="N1542" s="59">
        <v>0.48314000000000001</v>
      </c>
      <c r="O1542" s="19">
        <v>231.53540000000001</v>
      </c>
      <c r="P1542" s="19">
        <v>123.1069</v>
      </c>
      <c r="Q1542" s="18">
        <v>5.3049999999999997</v>
      </c>
      <c r="R1542" s="18">
        <v>58.624000000000002</v>
      </c>
      <c r="S1542" s="18">
        <v>10.722</v>
      </c>
      <c r="T1542" s="18">
        <v>10.823</v>
      </c>
      <c r="U1542" s="18">
        <v>8.0079999999999991</v>
      </c>
      <c r="V1542" s="18">
        <v>8.8350000000000009</v>
      </c>
    </row>
    <row r="1543" spans="1:22" x14ac:dyDescent="0.25">
      <c r="A1543" s="53">
        <v>43822</v>
      </c>
      <c r="B1543" s="14">
        <v>17</v>
      </c>
      <c r="C1543" s="57">
        <v>648285697000</v>
      </c>
      <c r="D1543" s="57">
        <v>14281733731</v>
      </c>
      <c r="E1543" s="57">
        <v>54559588</v>
      </c>
      <c r="F1543" s="57">
        <v>762840106314</v>
      </c>
      <c r="G1543" s="59">
        <v>4.45E-3</v>
      </c>
      <c r="H1543" s="59">
        <v>-1.3600000000000001E-3</v>
      </c>
      <c r="I1543" s="59">
        <v>5.8100000000000001E-3</v>
      </c>
      <c r="J1543" s="59">
        <v>7.3169999999999999E-2</v>
      </c>
      <c r="K1543" s="59">
        <v>-1.1900000000000001E-3</v>
      </c>
      <c r="L1543" s="59">
        <v>-1.9400000000000001E-3</v>
      </c>
      <c r="M1543" s="59">
        <v>7.5000000000000002E-4</v>
      </c>
      <c r="N1543" s="59">
        <v>-0.13522000000000001</v>
      </c>
      <c r="O1543" s="19">
        <v>231.25989999999999</v>
      </c>
      <c r="P1543" s="19">
        <v>122.8664</v>
      </c>
      <c r="Q1543" s="18">
        <v>5.2850000000000001</v>
      </c>
      <c r="R1543" s="18">
        <v>58.265000000000001</v>
      </c>
      <c r="S1543" s="18">
        <v>10.714</v>
      </c>
      <c r="T1543" s="18">
        <v>10.823</v>
      </c>
      <c r="U1543" s="18">
        <v>8.0340000000000007</v>
      </c>
      <c r="V1543" s="18">
        <v>8.8689999999999998</v>
      </c>
    </row>
    <row r="1544" spans="1:22" x14ac:dyDescent="0.25">
      <c r="A1544" s="53">
        <v>43823</v>
      </c>
      <c r="B1544" s="14">
        <v>17</v>
      </c>
      <c r="C1544" s="57">
        <v>648285697000</v>
      </c>
      <c r="D1544" s="57">
        <v>14473551710</v>
      </c>
      <c r="E1544" s="57">
        <v>54565551</v>
      </c>
      <c r="F1544" s="57">
        <v>764163766363</v>
      </c>
      <c r="G1544" s="59">
        <v>6.1900000000000002E-3</v>
      </c>
      <c r="H1544" s="59">
        <v>1.2999999999999999E-4</v>
      </c>
      <c r="I1544" s="59">
        <v>6.0600000000000003E-3</v>
      </c>
      <c r="J1544" s="59">
        <v>9.869E-2</v>
      </c>
      <c r="K1544" s="59">
        <v>1.74E-3</v>
      </c>
      <c r="L1544" s="59">
        <v>1.48E-3</v>
      </c>
      <c r="M1544" s="59">
        <v>2.5000000000000001E-4</v>
      </c>
      <c r="N1544" s="59">
        <v>0.88612000000000002</v>
      </c>
      <c r="O1544" s="19">
        <v>231.66120000000001</v>
      </c>
      <c r="P1544" s="19">
        <v>123.0498</v>
      </c>
      <c r="Q1544" s="18">
        <v>5.2930000000000001</v>
      </c>
      <c r="R1544" s="18">
        <v>58.475000000000001</v>
      </c>
      <c r="S1544" s="18">
        <v>10.711</v>
      </c>
      <c r="T1544" s="18">
        <v>10.823</v>
      </c>
      <c r="U1544" s="18">
        <v>8.016</v>
      </c>
      <c r="V1544" s="18">
        <v>8.843</v>
      </c>
    </row>
    <row r="1545" spans="1:22" x14ac:dyDescent="0.25">
      <c r="A1545" s="53">
        <v>43824</v>
      </c>
      <c r="B1545" s="14">
        <v>17</v>
      </c>
      <c r="C1545" s="57">
        <v>648285697000</v>
      </c>
      <c r="D1545" s="57">
        <v>14665369683</v>
      </c>
      <c r="E1545" s="57">
        <v>54571514</v>
      </c>
      <c r="F1545" s="57">
        <v>764460727239</v>
      </c>
      <c r="G1545" s="59">
        <v>6.5799999999999999E-3</v>
      </c>
      <c r="H1545" s="59">
        <v>2.7E-4</v>
      </c>
      <c r="I1545" s="59">
        <v>6.3099999999999996E-3</v>
      </c>
      <c r="J1545" s="59">
        <v>0.1008</v>
      </c>
      <c r="K1545" s="59">
        <v>3.8999999999999999E-4</v>
      </c>
      <c r="L1545" s="59">
        <v>1.3999999999999999E-4</v>
      </c>
      <c r="M1545" s="59">
        <v>2.5000000000000001E-4</v>
      </c>
      <c r="N1545" s="59">
        <v>0.15281</v>
      </c>
      <c r="O1545" s="19">
        <v>231.75120000000001</v>
      </c>
      <c r="P1545" s="19">
        <v>123.0668</v>
      </c>
      <c r="Q1545" s="18">
        <v>5.3029999999999999</v>
      </c>
      <c r="R1545" s="18">
        <v>58.783000000000001</v>
      </c>
      <c r="S1545" s="18">
        <v>10.708</v>
      </c>
      <c r="T1545" s="18">
        <v>10.823</v>
      </c>
      <c r="U1545" s="18">
        <v>8.0359999999999996</v>
      </c>
      <c r="V1545" s="18">
        <v>8.8450000000000006</v>
      </c>
    </row>
    <row r="1546" spans="1:22" x14ac:dyDescent="0.25">
      <c r="A1546" s="53">
        <v>43825</v>
      </c>
      <c r="B1546" s="14">
        <v>17</v>
      </c>
      <c r="C1546" s="57">
        <v>648285697000</v>
      </c>
      <c r="D1546" s="57">
        <v>14857187791</v>
      </c>
      <c r="E1546" s="57">
        <v>54577479</v>
      </c>
      <c r="F1546" s="57">
        <v>765865568824</v>
      </c>
      <c r="G1546" s="59">
        <v>8.43E-3</v>
      </c>
      <c r="H1546" s="59">
        <v>1.8600000000000001E-3</v>
      </c>
      <c r="I1546" s="59">
        <v>6.5700000000000003E-3</v>
      </c>
      <c r="J1546" s="59">
        <v>0.12545999999999999</v>
      </c>
      <c r="K1546" s="59">
        <v>1.8400000000000001E-3</v>
      </c>
      <c r="L1546" s="59">
        <v>1.5900000000000001E-3</v>
      </c>
      <c r="M1546" s="59">
        <v>2.5000000000000001E-4</v>
      </c>
      <c r="N1546" s="59">
        <v>0.95809999999999995</v>
      </c>
      <c r="O1546" s="19">
        <v>232.1771</v>
      </c>
      <c r="P1546" s="19">
        <v>123.2633</v>
      </c>
      <c r="Q1546" s="18">
        <v>5.2910000000000004</v>
      </c>
      <c r="R1546" s="18">
        <v>58.387</v>
      </c>
      <c r="S1546" s="18">
        <v>10.705</v>
      </c>
      <c r="T1546" s="18">
        <v>10.823</v>
      </c>
      <c r="U1546" s="18">
        <v>7.9809999999999999</v>
      </c>
      <c r="V1546" s="18">
        <v>8.8070000000000004</v>
      </c>
    </row>
    <row r="1547" spans="1:22" x14ac:dyDescent="0.25">
      <c r="A1547" s="53">
        <v>43826</v>
      </c>
      <c r="B1547" s="14">
        <v>17</v>
      </c>
      <c r="C1547" s="57">
        <v>648285697000</v>
      </c>
      <c r="D1547" s="57">
        <v>15049005755</v>
      </c>
      <c r="E1547" s="57">
        <v>54583443</v>
      </c>
      <c r="F1547" s="57">
        <v>765582676791</v>
      </c>
      <c r="G1547" s="59">
        <v>8.0599999999999995E-3</v>
      </c>
      <c r="H1547" s="59">
        <v>1.24E-3</v>
      </c>
      <c r="I1547" s="59">
        <v>6.8199999999999997E-3</v>
      </c>
      <c r="J1547" s="59">
        <v>0.11495</v>
      </c>
      <c r="K1547" s="59">
        <v>-3.6999999999999999E-4</v>
      </c>
      <c r="L1547" s="59">
        <v>-6.2E-4</v>
      </c>
      <c r="M1547" s="59">
        <v>2.5000000000000001E-4</v>
      </c>
      <c r="N1547" s="59">
        <v>-0.12647</v>
      </c>
      <c r="O1547" s="19">
        <v>232.09129999999999</v>
      </c>
      <c r="P1547" s="19">
        <v>123.18640000000001</v>
      </c>
      <c r="Q1547" s="18">
        <v>5.2889999999999997</v>
      </c>
      <c r="R1547" s="18">
        <v>58.427999999999997</v>
      </c>
      <c r="S1547" s="18">
        <v>10.702999999999999</v>
      </c>
      <c r="T1547" s="18">
        <v>10.823</v>
      </c>
      <c r="U1547" s="18">
        <v>7.992</v>
      </c>
      <c r="V1547" s="18">
        <v>8.8209999999999997</v>
      </c>
    </row>
    <row r="1548" spans="1:22" x14ac:dyDescent="0.25">
      <c r="A1548" s="53">
        <v>43829</v>
      </c>
      <c r="B1548" s="14">
        <v>17</v>
      </c>
      <c r="C1548" s="57">
        <v>648285697000</v>
      </c>
      <c r="D1548" s="57">
        <v>15624459664</v>
      </c>
      <c r="E1548" s="57">
        <v>54601340</v>
      </c>
      <c r="F1548" s="57">
        <v>767305656464</v>
      </c>
      <c r="G1548" s="59">
        <v>1.0330000000000001E-2</v>
      </c>
      <c r="H1548" s="59">
        <v>2.7499999999999998E-3</v>
      </c>
      <c r="I1548" s="59">
        <v>7.5799999999999999E-3</v>
      </c>
      <c r="J1548" s="59">
        <v>0.13355</v>
      </c>
      <c r="K1548" s="59">
        <v>2.2499999999999998E-3</v>
      </c>
      <c r="L1548" s="59">
        <v>1.5E-3</v>
      </c>
      <c r="M1548" s="59">
        <v>7.5000000000000002E-4</v>
      </c>
      <c r="N1548" s="59">
        <v>0.31555</v>
      </c>
      <c r="O1548" s="19">
        <v>232.61369999999999</v>
      </c>
      <c r="P1548" s="19">
        <v>123.3723</v>
      </c>
      <c r="Q1548" s="18">
        <v>5.2990000000000004</v>
      </c>
      <c r="R1548" s="18">
        <v>58.725999999999999</v>
      </c>
      <c r="S1548" s="18">
        <v>10.695</v>
      </c>
      <c r="T1548" s="18">
        <v>10.823</v>
      </c>
      <c r="U1548" s="18">
        <v>7.9859999999999998</v>
      </c>
      <c r="V1548" s="18">
        <v>8.7959999999999994</v>
      </c>
    </row>
    <row r="1549" spans="1:22" x14ac:dyDescent="0.25">
      <c r="A1549" s="53">
        <v>43830</v>
      </c>
      <c r="B1549" s="14">
        <v>17</v>
      </c>
      <c r="C1549" s="57">
        <v>648285697000</v>
      </c>
      <c r="D1549" s="57">
        <v>15816277552</v>
      </c>
      <c r="E1549" s="57">
        <v>54601340</v>
      </c>
      <c r="F1549" s="57">
        <v>767497474351</v>
      </c>
      <c r="G1549" s="59">
        <v>1.0580000000000001E-2</v>
      </c>
      <c r="H1549" s="59">
        <v>2.7499999999999998E-3</v>
      </c>
      <c r="I1549" s="59">
        <v>7.8300000000000002E-3</v>
      </c>
      <c r="J1549" s="59">
        <v>0.13231000000000001</v>
      </c>
      <c r="K1549" s="59">
        <v>2.5000000000000001E-4</v>
      </c>
      <c r="L1549" s="59">
        <v>0</v>
      </c>
      <c r="M1549" s="59">
        <v>2.5000000000000001E-4</v>
      </c>
      <c r="N1549" s="59">
        <v>9.5799999999999996E-2</v>
      </c>
      <c r="O1549" s="19">
        <v>232.67179999999999</v>
      </c>
      <c r="P1549" s="19">
        <v>123.3723</v>
      </c>
      <c r="Q1549" s="18">
        <v>5.2990000000000004</v>
      </c>
      <c r="R1549" s="18">
        <v>58.725999999999999</v>
      </c>
      <c r="S1549" s="18">
        <v>10.692</v>
      </c>
      <c r="T1549" s="18">
        <v>10.823</v>
      </c>
      <c r="U1549" s="18">
        <v>7.9859999999999998</v>
      </c>
      <c r="V1549" s="18">
        <v>8.7959999999999994</v>
      </c>
    </row>
    <row r="1550" spans="1:22" x14ac:dyDescent="0.25">
      <c r="A1550" s="53">
        <v>43838</v>
      </c>
      <c r="B1550" s="14">
        <v>17</v>
      </c>
      <c r="C1550" s="57">
        <v>650285697000</v>
      </c>
      <c r="D1550" s="57">
        <v>17369250548</v>
      </c>
      <c r="E1550" s="57">
        <v>0</v>
      </c>
      <c r="F1550" s="57">
        <v>770798048807</v>
      </c>
      <c r="G1550" s="59">
        <v>1.6800000000000001E-3</v>
      </c>
      <c r="H1550" s="59">
        <v>-3.2000000000000003E-4</v>
      </c>
      <c r="I1550" s="59">
        <v>2E-3</v>
      </c>
      <c r="J1550" s="59">
        <v>7.9880000000000007E-2</v>
      </c>
      <c r="K1550" s="59">
        <v>1.6800000000000001E-3</v>
      </c>
      <c r="L1550" s="59">
        <v>-3.2000000000000003E-4</v>
      </c>
      <c r="M1550" s="59">
        <v>2E-3</v>
      </c>
      <c r="N1550" s="59">
        <v>7.9880000000000007E-2</v>
      </c>
      <c r="O1550" s="19">
        <v>233.06299999999999</v>
      </c>
      <c r="P1550" s="19">
        <v>123.3334</v>
      </c>
      <c r="Q1550" s="18">
        <v>5.2590000000000003</v>
      </c>
      <c r="R1550" s="18">
        <v>57.942999999999998</v>
      </c>
      <c r="S1550" s="18">
        <v>10.651999999999999</v>
      </c>
      <c r="T1550" s="18">
        <v>10.804</v>
      </c>
      <c r="U1550" s="18">
        <v>7.9560000000000004</v>
      </c>
      <c r="V1550" s="18">
        <v>8.7880000000000003</v>
      </c>
    </row>
    <row r="1551" spans="1:22" x14ac:dyDescent="0.25">
      <c r="A1551" s="53">
        <v>43839</v>
      </c>
      <c r="B1551" s="14">
        <v>17</v>
      </c>
      <c r="C1551" s="57">
        <v>650285697000</v>
      </c>
      <c r="D1551" s="57">
        <v>17561328132</v>
      </c>
      <c r="E1551" s="57">
        <v>0</v>
      </c>
      <c r="F1551" s="57">
        <v>770672461790</v>
      </c>
      <c r="G1551" s="59">
        <v>1.5200000000000001E-3</v>
      </c>
      <c r="H1551" s="59">
        <v>-7.2999999999999996E-4</v>
      </c>
      <c r="I1551" s="59">
        <v>2.2499999999999998E-3</v>
      </c>
      <c r="J1551" s="59">
        <v>6.3630000000000006E-2</v>
      </c>
      <c r="K1551" s="59">
        <v>-1.6000000000000001E-4</v>
      </c>
      <c r="L1551" s="59">
        <v>-4.0999999999999999E-4</v>
      </c>
      <c r="M1551" s="59">
        <v>2.5000000000000001E-4</v>
      </c>
      <c r="N1551" s="59">
        <v>-5.7889999999999997E-2</v>
      </c>
      <c r="O1551" s="19">
        <v>233.02500000000001</v>
      </c>
      <c r="P1551" s="19">
        <v>123.2825</v>
      </c>
      <c r="Q1551" s="18">
        <v>5.2519999999999998</v>
      </c>
      <c r="R1551" s="18">
        <v>57.83</v>
      </c>
      <c r="S1551" s="18">
        <v>10.648999999999999</v>
      </c>
      <c r="T1551" s="18">
        <v>10.804</v>
      </c>
      <c r="U1551" s="18">
        <v>7.952</v>
      </c>
      <c r="V1551" s="18">
        <v>8.7940000000000005</v>
      </c>
    </row>
    <row r="1552" spans="1:22" x14ac:dyDescent="0.25">
      <c r="A1552" s="53">
        <v>43840</v>
      </c>
      <c r="B1552" s="14">
        <v>17</v>
      </c>
      <c r="C1552" s="57">
        <v>650285697000</v>
      </c>
      <c r="D1552" s="57">
        <v>17753405632</v>
      </c>
      <c r="E1552" s="57">
        <v>0</v>
      </c>
      <c r="F1552" s="57">
        <v>770227595084</v>
      </c>
      <c r="G1552" s="59">
        <v>9.3999999999999997E-4</v>
      </c>
      <c r="H1552" s="59">
        <v>-1.56E-3</v>
      </c>
      <c r="I1552" s="59">
        <v>2.5000000000000001E-3</v>
      </c>
      <c r="J1552" s="59">
        <v>3.4979999999999997E-2</v>
      </c>
      <c r="K1552" s="59">
        <v>-5.8E-4</v>
      </c>
      <c r="L1552" s="59">
        <v>-8.3000000000000001E-4</v>
      </c>
      <c r="M1552" s="59">
        <v>2.5000000000000001E-4</v>
      </c>
      <c r="N1552" s="59">
        <v>-0.1905</v>
      </c>
      <c r="O1552" s="19">
        <v>232.8905</v>
      </c>
      <c r="P1552" s="19">
        <v>123.1803</v>
      </c>
      <c r="Q1552" s="18">
        <v>5.2450000000000001</v>
      </c>
      <c r="R1552" s="18">
        <v>57.704000000000001</v>
      </c>
      <c r="S1552" s="18">
        <v>10.646000000000001</v>
      </c>
      <c r="T1552" s="18">
        <v>10.804</v>
      </c>
      <c r="U1552" s="18">
        <v>7.97</v>
      </c>
      <c r="V1552" s="18">
        <v>8.8089999999999993</v>
      </c>
    </row>
    <row r="1553" spans="1:22" x14ac:dyDescent="0.25">
      <c r="A1553" s="53">
        <v>43843</v>
      </c>
      <c r="B1553" s="14">
        <v>17</v>
      </c>
      <c r="C1553" s="57">
        <v>650285697000</v>
      </c>
      <c r="D1553" s="57">
        <v>18329638333</v>
      </c>
      <c r="E1553" s="57">
        <v>0</v>
      </c>
      <c r="F1553" s="57">
        <v>771770007595</v>
      </c>
      <c r="G1553" s="59">
        <v>2.9399999999999999E-3</v>
      </c>
      <c r="H1553" s="59">
        <v>-2.9999999999999997E-4</v>
      </c>
      <c r="I1553" s="59">
        <v>3.2399999999999998E-3</v>
      </c>
      <c r="J1553" s="59">
        <v>8.6290000000000006E-2</v>
      </c>
      <c r="K1553" s="59">
        <v>2E-3</v>
      </c>
      <c r="L1553" s="59">
        <v>1.25E-3</v>
      </c>
      <c r="M1553" s="59">
        <v>7.5000000000000002E-4</v>
      </c>
      <c r="N1553" s="59">
        <v>0.27643000000000001</v>
      </c>
      <c r="O1553" s="19">
        <v>233.3569</v>
      </c>
      <c r="P1553" s="19">
        <v>123.3352</v>
      </c>
      <c r="Q1553" s="18">
        <v>5.2450000000000001</v>
      </c>
      <c r="R1553" s="18">
        <v>57.77</v>
      </c>
      <c r="S1553" s="18">
        <v>10.638</v>
      </c>
      <c r="T1553" s="18">
        <v>10.804</v>
      </c>
      <c r="U1553" s="18">
        <v>7.9429999999999996</v>
      </c>
      <c r="V1553" s="18">
        <v>8.7859999999999996</v>
      </c>
    </row>
    <row r="1554" spans="1:22" x14ac:dyDescent="0.25">
      <c r="A1554" s="53">
        <v>43844</v>
      </c>
      <c r="B1554" s="14">
        <v>17</v>
      </c>
      <c r="C1554" s="57">
        <v>650285697000</v>
      </c>
      <c r="D1554" s="57">
        <v>18521715868</v>
      </c>
      <c r="E1554" s="57">
        <v>0</v>
      </c>
      <c r="F1554" s="57">
        <v>772037133496</v>
      </c>
      <c r="G1554" s="59">
        <v>3.29E-3</v>
      </c>
      <c r="H1554" s="59">
        <v>-2.0000000000000001E-4</v>
      </c>
      <c r="I1554" s="59">
        <v>3.49E-3</v>
      </c>
      <c r="J1554" s="59">
        <v>8.9700000000000002E-2</v>
      </c>
      <c r="K1554" s="59">
        <v>3.5E-4</v>
      </c>
      <c r="L1554" s="59">
        <v>1E-4</v>
      </c>
      <c r="M1554" s="59">
        <v>2.5000000000000001E-4</v>
      </c>
      <c r="N1554" s="59">
        <v>0.13503000000000001</v>
      </c>
      <c r="O1554" s="19">
        <v>233.4376</v>
      </c>
      <c r="P1554" s="19">
        <v>123.3473</v>
      </c>
      <c r="Q1554" s="18">
        <v>5.242</v>
      </c>
      <c r="R1554" s="18">
        <v>57.728000000000002</v>
      </c>
      <c r="S1554" s="18">
        <v>10.635</v>
      </c>
      <c r="T1554" s="18">
        <v>10.804</v>
      </c>
      <c r="U1554" s="18">
        <v>7.9390000000000001</v>
      </c>
      <c r="V1554" s="18">
        <v>8.7829999999999995</v>
      </c>
    </row>
    <row r="1555" spans="1:22" x14ac:dyDescent="0.25">
      <c r="A1555" s="53">
        <v>43845</v>
      </c>
      <c r="B1555" s="14">
        <v>17</v>
      </c>
      <c r="C1555" s="57">
        <v>650285697000</v>
      </c>
      <c r="D1555" s="57">
        <v>18713793415</v>
      </c>
      <c r="E1555" s="57">
        <v>0</v>
      </c>
      <c r="F1555" s="57">
        <v>772135129915</v>
      </c>
      <c r="G1555" s="59">
        <v>3.4199999999999999E-3</v>
      </c>
      <c r="H1555" s="59">
        <v>-3.3E-4</v>
      </c>
      <c r="I1555" s="59">
        <v>3.7399999999999998E-3</v>
      </c>
      <c r="J1555" s="59">
        <v>8.6840000000000001E-2</v>
      </c>
      <c r="K1555" s="59">
        <v>1.2999999999999999E-4</v>
      </c>
      <c r="L1555" s="59">
        <v>-1.2E-4</v>
      </c>
      <c r="M1555" s="59">
        <v>2.5000000000000001E-4</v>
      </c>
      <c r="N1555" s="59">
        <v>4.7550000000000002E-2</v>
      </c>
      <c r="O1555" s="19">
        <v>233.46729999999999</v>
      </c>
      <c r="P1555" s="19">
        <v>123.3322</v>
      </c>
      <c r="Q1555" s="18">
        <v>5.2380000000000004</v>
      </c>
      <c r="R1555" s="18">
        <v>57.662999999999997</v>
      </c>
      <c r="S1555" s="18">
        <v>10.632999999999999</v>
      </c>
      <c r="T1555" s="18">
        <v>10.804</v>
      </c>
      <c r="U1555" s="18">
        <v>7.9370000000000003</v>
      </c>
      <c r="V1555" s="18">
        <v>8.7850000000000001</v>
      </c>
    </row>
    <row r="1556" spans="1:22" x14ac:dyDescent="0.25">
      <c r="A1556" s="53">
        <v>43846</v>
      </c>
      <c r="B1556" s="14">
        <v>17</v>
      </c>
      <c r="C1556" s="57">
        <v>650285697000</v>
      </c>
      <c r="D1556" s="57">
        <v>18905871028</v>
      </c>
      <c r="E1556" s="57">
        <v>0</v>
      </c>
      <c r="F1556" s="57">
        <v>771891401966</v>
      </c>
      <c r="G1556" s="59">
        <v>3.0999999999999999E-3</v>
      </c>
      <c r="H1556" s="59">
        <v>-8.8999999999999995E-4</v>
      </c>
      <c r="I1556" s="59">
        <v>3.9899999999999996E-3</v>
      </c>
      <c r="J1556" s="59">
        <v>7.3419999999999999E-2</v>
      </c>
      <c r="K1556" s="59">
        <v>-3.2000000000000003E-4</v>
      </c>
      <c r="L1556" s="59">
        <v>-5.5999999999999995E-4</v>
      </c>
      <c r="M1556" s="59">
        <v>2.5000000000000001E-4</v>
      </c>
      <c r="N1556" s="59">
        <v>-0.10911999999999999</v>
      </c>
      <c r="O1556" s="19">
        <v>233.39359999999999</v>
      </c>
      <c r="P1556" s="19">
        <v>123.2623</v>
      </c>
      <c r="Q1556" s="18">
        <v>5.2320000000000002</v>
      </c>
      <c r="R1556" s="18">
        <v>57.563000000000002</v>
      </c>
      <c r="S1556" s="18">
        <v>10.63</v>
      </c>
      <c r="T1556" s="18">
        <v>10.804</v>
      </c>
      <c r="U1556" s="18">
        <v>7.944</v>
      </c>
      <c r="V1556" s="18">
        <v>8.7940000000000005</v>
      </c>
    </row>
    <row r="1557" spans="1:22" x14ac:dyDescent="0.25">
      <c r="A1557" s="53">
        <v>43847</v>
      </c>
      <c r="B1557" s="14">
        <v>17</v>
      </c>
      <c r="C1557" s="57">
        <v>650285697000</v>
      </c>
      <c r="D1557" s="57">
        <v>19097948386</v>
      </c>
      <c r="E1557" s="57">
        <v>0</v>
      </c>
      <c r="F1557" s="57">
        <v>771987074020</v>
      </c>
      <c r="G1557" s="59">
        <v>3.2299999999999998E-3</v>
      </c>
      <c r="H1557" s="59">
        <v>-1.0200000000000001E-3</v>
      </c>
      <c r="I1557" s="59">
        <v>4.2399999999999998E-3</v>
      </c>
      <c r="J1557" s="59">
        <v>7.1809999999999999E-2</v>
      </c>
      <c r="K1557" s="59">
        <v>1.2E-4</v>
      </c>
      <c r="L1557" s="59">
        <v>-1.2E-4</v>
      </c>
      <c r="M1557" s="59">
        <v>2.5000000000000001E-4</v>
      </c>
      <c r="N1557" s="59">
        <v>4.641E-2</v>
      </c>
      <c r="O1557" s="19">
        <v>233.42250000000001</v>
      </c>
      <c r="P1557" s="19">
        <v>123.2469</v>
      </c>
      <c r="Q1557" s="18">
        <v>5.2320000000000002</v>
      </c>
      <c r="R1557" s="18">
        <v>57.612000000000002</v>
      </c>
      <c r="S1557" s="18">
        <v>10.627000000000001</v>
      </c>
      <c r="T1557" s="18">
        <v>10.804</v>
      </c>
      <c r="U1557" s="18">
        <v>7.9589999999999996</v>
      </c>
      <c r="V1557" s="18">
        <v>8.798</v>
      </c>
    </row>
    <row r="1558" spans="1:22" x14ac:dyDescent="0.25">
      <c r="A1558" s="53">
        <v>43850</v>
      </c>
      <c r="B1558" s="14">
        <v>17</v>
      </c>
      <c r="C1558" s="57">
        <v>650285697000</v>
      </c>
      <c r="D1558" s="57">
        <v>19674181273</v>
      </c>
      <c r="E1558" s="57">
        <v>0</v>
      </c>
      <c r="F1558" s="57">
        <v>772544236764</v>
      </c>
      <c r="G1558" s="59">
        <v>3.9500000000000004E-3</v>
      </c>
      <c r="H1558" s="59">
        <v>-1.0399999999999999E-3</v>
      </c>
      <c r="I1558" s="59">
        <v>4.9899999999999996E-3</v>
      </c>
      <c r="J1558" s="59">
        <v>7.4819999999999998E-2</v>
      </c>
      <c r="K1558" s="59">
        <v>7.2000000000000005E-4</v>
      </c>
      <c r="L1558" s="59">
        <v>-2.0000000000000002E-5</v>
      </c>
      <c r="M1558" s="59">
        <v>7.5000000000000002E-4</v>
      </c>
      <c r="N1558" s="59">
        <v>9.2009999999999995E-2</v>
      </c>
      <c r="O1558" s="19">
        <v>233.59100000000001</v>
      </c>
      <c r="P1558" s="19">
        <v>123.24379999999999</v>
      </c>
      <c r="Q1558" s="18">
        <v>5.2229999999999999</v>
      </c>
      <c r="R1558" s="18">
        <v>57.484999999999999</v>
      </c>
      <c r="S1558" s="18">
        <v>10.619</v>
      </c>
      <c r="T1558" s="18">
        <v>10.804</v>
      </c>
      <c r="U1558" s="18">
        <v>7.9489999999999998</v>
      </c>
      <c r="V1558" s="18">
        <v>8.7970000000000006</v>
      </c>
    </row>
    <row r="1559" spans="1:22" x14ac:dyDescent="0.25">
      <c r="A1559" s="53">
        <v>43851</v>
      </c>
      <c r="B1559" s="14">
        <v>17</v>
      </c>
      <c r="C1559" s="57">
        <v>650285697000</v>
      </c>
      <c r="D1559" s="57">
        <v>19866258701</v>
      </c>
      <c r="E1559" s="57">
        <v>0</v>
      </c>
      <c r="F1559" s="57">
        <v>775684738285</v>
      </c>
      <c r="G1559" s="59">
        <v>8.0300000000000007E-3</v>
      </c>
      <c r="H1559" s="59">
        <v>2.7899999999999999E-3</v>
      </c>
      <c r="I1559" s="59">
        <v>5.2399999999999999E-3</v>
      </c>
      <c r="J1559" s="59">
        <v>0.14960999999999999</v>
      </c>
      <c r="K1559" s="59">
        <v>4.0699999999999998E-3</v>
      </c>
      <c r="L1559" s="59">
        <v>3.82E-3</v>
      </c>
      <c r="M1559" s="59">
        <v>2.5000000000000001E-4</v>
      </c>
      <c r="N1559" s="59">
        <v>3.4142000000000001</v>
      </c>
      <c r="O1559" s="19">
        <v>234.54050000000001</v>
      </c>
      <c r="P1559" s="19">
        <v>123.7165</v>
      </c>
      <c r="Q1559" s="18">
        <v>5.2439999999999998</v>
      </c>
      <c r="R1559" s="18">
        <v>57.929000000000002</v>
      </c>
      <c r="S1559" s="18">
        <v>10.616</v>
      </c>
      <c r="T1559" s="18">
        <v>10.804</v>
      </c>
      <c r="U1559" s="18">
        <v>7.8860000000000001</v>
      </c>
      <c r="V1559" s="18">
        <v>8.7279999999999998</v>
      </c>
    </row>
    <row r="1560" spans="1:22" x14ac:dyDescent="0.25">
      <c r="A1560" s="53">
        <v>43852</v>
      </c>
      <c r="B1560" s="14">
        <v>17</v>
      </c>
      <c r="C1560" s="57">
        <v>650285697000</v>
      </c>
      <c r="D1560" s="57">
        <v>20058336335</v>
      </c>
      <c r="E1560" s="57">
        <v>0</v>
      </c>
      <c r="F1560" s="57">
        <v>775005649603</v>
      </c>
      <c r="G1560" s="59">
        <v>7.1500000000000001E-3</v>
      </c>
      <c r="H1560" s="59">
        <v>1.66E-3</v>
      </c>
      <c r="I1560" s="59">
        <v>5.4900000000000001E-3</v>
      </c>
      <c r="J1560" s="59">
        <v>0.12581999999999999</v>
      </c>
      <c r="K1560" s="59">
        <v>-8.8000000000000003E-4</v>
      </c>
      <c r="L1560" s="59">
        <v>-1.1199999999999999E-3</v>
      </c>
      <c r="M1560" s="59">
        <v>2.5000000000000001E-4</v>
      </c>
      <c r="N1560" s="59">
        <v>-0.27426</v>
      </c>
      <c r="O1560" s="19">
        <v>234.33519999999999</v>
      </c>
      <c r="P1560" s="19">
        <v>123.57680000000001</v>
      </c>
      <c r="Q1560" s="18">
        <v>5.23</v>
      </c>
      <c r="R1560" s="18">
        <v>57.668999999999997</v>
      </c>
      <c r="S1560" s="18">
        <v>10.614000000000001</v>
      </c>
      <c r="T1560" s="18">
        <v>10.804</v>
      </c>
      <c r="U1560" s="18">
        <v>7.8879999999999999</v>
      </c>
      <c r="V1560" s="18">
        <v>8.7460000000000004</v>
      </c>
    </row>
    <row r="1561" spans="1:22" x14ac:dyDescent="0.25">
      <c r="A1561" s="53">
        <v>43853</v>
      </c>
      <c r="B1561" s="14">
        <v>17</v>
      </c>
      <c r="C1561" s="57">
        <v>650285697000</v>
      </c>
      <c r="D1561" s="57">
        <v>20250413850</v>
      </c>
      <c r="E1561" s="57">
        <v>0</v>
      </c>
      <c r="F1561" s="57">
        <v>775186192669</v>
      </c>
      <c r="G1561" s="59">
        <v>7.3800000000000003E-3</v>
      </c>
      <c r="H1561" s="59">
        <v>1.64E-3</v>
      </c>
      <c r="I1561" s="59">
        <v>5.7400000000000003E-3</v>
      </c>
      <c r="J1561" s="59">
        <v>0.12418999999999999</v>
      </c>
      <c r="K1561" s="59">
        <v>2.3000000000000001E-4</v>
      </c>
      <c r="L1561" s="59">
        <v>-1.0000000000000001E-5</v>
      </c>
      <c r="M1561" s="59">
        <v>2.5000000000000001E-4</v>
      </c>
      <c r="N1561" s="59">
        <v>8.899E-2</v>
      </c>
      <c r="O1561" s="19">
        <v>234.38980000000001</v>
      </c>
      <c r="P1561" s="19">
        <v>123.575</v>
      </c>
      <c r="Q1561" s="18">
        <v>5.2279999999999998</v>
      </c>
      <c r="R1561" s="18">
        <v>57.643999999999998</v>
      </c>
      <c r="S1561" s="18">
        <v>10.611000000000001</v>
      </c>
      <c r="T1561" s="18">
        <v>10.804</v>
      </c>
      <c r="U1561" s="18">
        <v>7.8879999999999999</v>
      </c>
      <c r="V1561" s="18">
        <v>8.7460000000000004</v>
      </c>
    </row>
    <row r="1562" spans="1:22" x14ac:dyDescent="0.25">
      <c r="A1562" s="53">
        <v>43854</v>
      </c>
      <c r="B1562" s="14">
        <v>17</v>
      </c>
      <c r="C1562" s="57">
        <v>650285697000</v>
      </c>
      <c r="D1562" s="57">
        <v>20442491287</v>
      </c>
      <c r="E1562" s="57">
        <v>0</v>
      </c>
      <c r="F1562" s="57">
        <v>777875643200</v>
      </c>
      <c r="G1562" s="59">
        <v>1.0880000000000001E-2</v>
      </c>
      <c r="H1562" s="59">
        <v>4.8900000000000002E-3</v>
      </c>
      <c r="I1562" s="59">
        <v>5.9899999999999997E-3</v>
      </c>
      <c r="J1562" s="59">
        <v>0.1794</v>
      </c>
      <c r="K1562" s="59">
        <v>3.47E-3</v>
      </c>
      <c r="L1562" s="59">
        <v>3.2200000000000002E-3</v>
      </c>
      <c r="M1562" s="59">
        <v>2.5000000000000001E-4</v>
      </c>
      <c r="N1562" s="59">
        <v>2.5523600000000002</v>
      </c>
      <c r="O1562" s="19">
        <v>235.203</v>
      </c>
      <c r="P1562" s="19">
        <v>123.97539999999999</v>
      </c>
      <c r="Q1562" s="18">
        <v>5.2530000000000001</v>
      </c>
      <c r="R1562" s="18">
        <v>58.197000000000003</v>
      </c>
      <c r="S1562" s="18">
        <v>10.608000000000001</v>
      </c>
      <c r="T1562" s="18">
        <v>10.804</v>
      </c>
      <c r="U1562" s="18">
        <v>7.8620000000000001</v>
      </c>
      <c r="V1562" s="18">
        <v>8.6910000000000007</v>
      </c>
    </row>
    <row r="1563" spans="1:22" x14ac:dyDescent="0.25">
      <c r="A1563" s="53">
        <v>43859</v>
      </c>
      <c r="B1563" s="14">
        <v>17</v>
      </c>
      <c r="C1563" s="57">
        <v>650285697000</v>
      </c>
      <c r="D1563" s="57">
        <v>21402879105</v>
      </c>
      <c r="E1563" s="57">
        <v>0</v>
      </c>
      <c r="F1563" s="57">
        <v>780928249011</v>
      </c>
      <c r="G1563" s="59">
        <v>1.485E-2</v>
      </c>
      <c r="H1563" s="59">
        <v>7.6099999999999996E-3</v>
      </c>
      <c r="I1563" s="59">
        <v>7.2399999999999999E-3</v>
      </c>
      <c r="J1563" s="59">
        <v>0.20441000000000001</v>
      </c>
      <c r="K1563" s="59">
        <v>3.9199999999999999E-3</v>
      </c>
      <c r="L1563" s="59">
        <v>2.6900000000000001E-3</v>
      </c>
      <c r="M1563" s="59">
        <v>1.23E-3</v>
      </c>
      <c r="N1563" s="59">
        <v>0.33201999999999998</v>
      </c>
      <c r="O1563" s="19">
        <v>236.126</v>
      </c>
      <c r="P1563" s="19">
        <v>124.3108</v>
      </c>
      <c r="Q1563" s="18">
        <v>5.26</v>
      </c>
      <c r="R1563" s="18">
        <v>58.457999999999998</v>
      </c>
      <c r="S1563" s="18">
        <v>10.593999999999999</v>
      </c>
      <c r="T1563" s="18">
        <v>10.804</v>
      </c>
      <c r="U1563" s="18">
        <v>7.8220000000000001</v>
      </c>
      <c r="V1563" s="18">
        <v>8.6430000000000007</v>
      </c>
    </row>
    <row r="1564" spans="1:22" x14ac:dyDescent="0.25">
      <c r="A1564" s="53">
        <v>43860</v>
      </c>
      <c r="B1564" s="14">
        <v>17</v>
      </c>
      <c r="C1564" s="57">
        <v>650285697000</v>
      </c>
      <c r="D1564" s="57">
        <v>21594956651</v>
      </c>
      <c r="E1564" s="57">
        <v>0</v>
      </c>
      <c r="F1564" s="57">
        <v>783181359987</v>
      </c>
      <c r="G1564" s="59">
        <v>1.7770000000000001E-2</v>
      </c>
      <c r="H1564" s="59">
        <v>1.0290000000000001E-2</v>
      </c>
      <c r="I1564" s="59">
        <v>7.4900000000000001E-3</v>
      </c>
      <c r="J1564" s="59">
        <v>0.23977999999999999</v>
      </c>
      <c r="K1564" s="59">
        <v>2.8900000000000002E-3</v>
      </c>
      <c r="L1564" s="59">
        <v>2.64E-3</v>
      </c>
      <c r="M1564" s="59">
        <v>2.5000000000000001E-4</v>
      </c>
      <c r="N1564" s="59">
        <v>1.8704000000000001</v>
      </c>
      <c r="O1564" s="19">
        <v>236.8073</v>
      </c>
      <c r="P1564" s="19">
        <v>124.6413</v>
      </c>
      <c r="Q1564" s="18">
        <v>5.2770000000000001</v>
      </c>
      <c r="R1564" s="18">
        <v>58.838999999999999</v>
      </c>
      <c r="S1564" s="18">
        <v>10.592000000000001</v>
      </c>
      <c r="T1564" s="18">
        <v>10.804</v>
      </c>
      <c r="U1564" s="18">
        <v>7.7889999999999997</v>
      </c>
      <c r="V1564" s="18">
        <v>8.5969999999999995</v>
      </c>
    </row>
    <row r="1565" spans="1:22" x14ac:dyDescent="0.25">
      <c r="A1565" s="53">
        <v>43861</v>
      </c>
      <c r="B1565" s="14">
        <v>17</v>
      </c>
      <c r="C1565" s="57">
        <v>650285697000</v>
      </c>
      <c r="D1565" s="57">
        <v>21787034178</v>
      </c>
      <c r="E1565" s="57">
        <v>0</v>
      </c>
      <c r="F1565" s="57">
        <v>783777333162</v>
      </c>
      <c r="G1565" s="59">
        <v>1.8550000000000001E-2</v>
      </c>
      <c r="H1565" s="59">
        <v>1.081E-2</v>
      </c>
      <c r="I1565" s="59">
        <v>7.7400000000000004E-3</v>
      </c>
      <c r="J1565" s="59">
        <v>0.24232000000000001</v>
      </c>
      <c r="K1565" s="59">
        <v>7.6000000000000004E-4</v>
      </c>
      <c r="L1565" s="59">
        <v>5.1999999999999995E-4</v>
      </c>
      <c r="M1565" s="59">
        <v>2.5000000000000001E-4</v>
      </c>
      <c r="N1565" s="59">
        <v>0.32102000000000003</v>
      </c>
      <c r="O1565" s="19">
        <v>236.98750000000001</v>
      </c>
      <c r="P1565" s="19">
        <v>124.706</v>
      </c>
      <c r="Q1565" s="18">
        <v>5.274</v>
      </c>
      <c r="R1565" s="18">
        <v>58.792999999999999</v>
      </c>
      <c r="S1565" s="18">
        <v>10.589</v>
      </c>
      <c r="T1565" s="18">
        <v>10.804</v>
      </c>
      <c r="U1565" s="18">
        <v>7.766</v>
      </c>
      <c r="V1565" s="18">
        <v>8.5860000000000003</v>
      </c>
    </row>
    <row r="1566" spans="1:22" x14ac:dyDescent="0.25">
      <c r="A1566" s="53">
        <v>43862</v>
      </c>
      <c r="B1566" s="14">
        <v>17</v>
      </c>
      <c r="C1566" s="57">
        <v>673364654000</v>
      </c>
      <c r="D1566" s="57">
        <v>22516693992</v>
      </c>
      <c r="E1566" s="57">
        <v>0</v>
      </c>
      <c r="F1566" s="57">
        <v>807563478947</v>
      </c>
      <c r="G1566" s="59">
        <v>-1.7700000000000001E-3</v>
      </c>
      <c r="H1566" s="59">
        <v>-2.0200000000000001E-3</v>
      </c>
      <c r="I1566" s="59">
        <v>2.4000000000000001E-4</v>
      </c>
      <c r="J1566" s="59">
        <v>-0.47743999999999998</v>
      </c>
      <c r="K1566" s="59">
        <v>-1.7700000000000001E-3</v>
      </c>
      <c r="L1566" s="59">
        <v>-2.0200000000000001E-3</v>
      </c>
      <c r="M1566" s="59">
        <v>2.4000000000000001E-4</v>
      </c>
      <c r="N1566" s="59">
        <v>-0.47743999999999998</v>
      </c>
      <c r="O1566" s="19">
        <v>236.5676</v>
      </c>
      <c r="P1566" s="19">
        <v>124.4546</v>
      </c>
      <c r="Q1566" s="18">
        <v>5.3079999999999998</v>
      </c>
      <c r="R1566" s="18">
        <v>58.555999999999997</v>
      </c>
      <c r="S1566" s="18">
        <v>10.577</v>
      </c>
      <c r="T1566" s="18">
        <v>10.742000000000001</v>
      </c>
      <c r="U1566" s="18">
        <v>7.819</v>
      </c>
      <c r="V1566" s="18">
        <v>8.6</v>
      </c>
    </row>
    <row r="1567" spans="1:22" x14ac:dyDescent="0.25">
      <c r="A1567" s="53">
        <v>43864</v>
      </c>
      <c r="B1567" s="14">
        <v>17</v>
      </c>
      <c r="C1567" s="57">
        <v>673364654000</v>
      </c>
      <c r="D1567" s="57">
        <v>22912166675</v>
      </c>
      <c r="E1567" s="57">
        <v>0</v>
      </c>
      <c r="F1567" s="57">
        <v>810667311151</v>
      </c>
      <c r="G1567" s="59">
        <v>2.0600000000000002E-3</v>
      </c>
      <c r="H1567" s="59">
        <v>1.33E-3</v>
      </c>
      <c r="I1567" s="59">
        <v>7.2999999999999996E-4</v>
      </c>
      <c r="J1567" s="59">
        <v>0.28616000000000003</v>
      </c>
      <c r="K1567" s="59">
        <v>3.8400000000000001E-3</v>
      </c>
      <c r="L1567" s="59">
        <v>3.3500000000000001E-3</v>
      </c>
      <c r="M1567" s="59">
        <v>4.8999999999999998E-4</v>
      </c>
      <c r="N1567" s="59">
        <v>1.01779</v>
      </c>
      <c r="O1567" s="19">
        <v>237.4768</v>
      </c>
      <c r="P1567" s="19">
        <v>124.8721</v>
      </c>
      <c r="Q1567" s="18">
        <v>5.327</v>
      </c>
      <c r="R1567" s="18">
        <v>58.991</v>
      </c>
      <c r="S1567" s="18">
        <v>10.571999999999999</v>
      </c>
      <c r="T1567" s="18">
        <v>10.742000000000001</v>
      </c>
      <c r="U1567" s="18">
        <v>7.7750000000000004</v>
      </c>
      <c r="V1567" s="18">
        <v>8.5410000000000004</v>
      </c>
    </row>
    <row r="1568" spans="1:22" x14ac:dyDescent="0.25">
      <c r="A1568" s="53">
        <v>43865</v>
      </c>
      <c r="B1568" s="14">
        <v>17</v>
      </c>
      <c r="C1568" s="57">
        <v>673364654000</v>
      </c>
      <c r="D1568" s="57">
        <v>23109902904</v>
      </c>
      <c r="E1568" s="57">
        <v>0</v>
      </c>
      <c r="F1568" s="57">
        <v>811583080142</v>
      </c>
      <c r="G1568" s="59">
        <v>3.2000000000000002E-3</v>
      </c>
      <c r="H1568" s="59">
        <v>2.2200000000000002E-3</v>
      </c>
      <c r="I1568" s="59">
        <v>9.7999999999999997E-4</v>
      </c>
      <c r="J1568" s="59">
        <v>0.33917000000000003</v>
      </c>
      <c r="K1568" s="59">
        <v>1.1299999999999999E-3</v>
      </c>
      <c r="L1568" s="59">
        <v>8.8999999999999995E-4</v>
      </c>
      <c r="M1568" s="59">
        <v>2.4000000000000001E-4</v>
      </c>
      <c r="N1568" s="59">
        <v>0.51166999999999996</v>
      </c>
      <c r="O1568" s="19">
        <v>237.74510000000001</v>
      </c>
      <c r="P1568" s="19">
        <v>124.9828</v>
      </c>
      <c r="Q1568" s="18">
        <v>5.3310000000000004</v>
      </c>
      <c r="R1568" s="18">
        <v>59.103000000000002</v>
      </c>
      <c r="S1568" s="18">
        <v>10.569000000000001</v>
      </c>
      <c r="T1568" s="18">
        <v>10.742000000000001</v>
      </c>
      <c r="U1568" s="18">
        <v>7.7640000000000002</v>
      </c>
      <c r="V1568" s="18">
        <v>8.5250000000000004</v>
      </c>
    </row>
    <row r="1569" spans="1:22" x14ac:dyDescent="0.25">
      <c r="A1569" s="53">
        <v>43866</v>
      </c>
      <c r="B1569" s="14">
        <v>17</v>
      </c>
      <c r="C1569" s="57">
        <v>673364654000</v>
      </c>
      <c r="D1569" s="57">
        <v>23307639188</v>
      </c>
      <c r="E1569" s="57">
        <v>0</v>
      </c>
      <c r="F1569" s="57">
        <v>812396273695</v>
      </c>
      <c r="G1569" s="59">
        <v>4.1999999999999997E-3</v>
      </c>
      <c r="H1569" s="59">
        <v>2.98E-3</v>
      </c>
      <c r="I1569" s="59">
        <v>1.2199999999999999E-3</v>
      </c>
      <c r="J1569" s="59">
        <v>0.35926999999999998</v>
      </c>
      <c r="K1569" s="59">
        <v>1E-3</v>
      </c>
      <c r="L1569" s="59">
        <v>7.6000000000000004E-4</v>
      </c>
      <c r="M1569" s="59">
        <v>2.4000000000000001E-4</v>
      </c>
      <c r="N1569" s="59">
        <v>0.44274000000000002</v>
      </c>
      <c r="O1569" s="19">
        <v>237.98330000000001</v>
      </c>
      <c r="P1569" s="19">
        <v>125.0776</v>
      </c>
      <c r="Q1569" s="18">
        <v>5.3289999999999997</v>
      </c>
      <c r="R1569" s="18">
        <v>59.075000000000003</v>
      </c>
      <c r="S1569" s="18">
        <v>10.566000000000001</v>
      </c>
      <c r="T1569" s="18">
        <v>10.742000000000001</v>
      </c>
      <c r="U1569" s="18">
        <v>7.7370000000000001</v>
      </c>
      <c r="V1569" s="18">
        <v>8.51</v>
      </c>
    </row>
    <row r="1570" spans="1:22" x14ac:dyDescent="0.25">
      <c r="A1570" s="53">
        <v>43867</v>
      </c>
      <c r="B1570" s="14">
        <v>17</v>
      </c>
      <c r="C1570" s="57">
        <v>673364654000</v>
      </c>
      <c r="D1570" s="57">
        <v>23505375590</v>
      </c>
      <c r="E1570" s="57">
        <v>0</v>
      </c>
      <c r="F1570" s="57">
        <v>815550767599</v>
      </c>
      <c r="G1570" s="59">
        <v>8.0999999999999996E-3</v>
      </c>
      <c r="H1570" s="59">
        <v>6.6299999999999996E-3</v>
      </c>
      <c r="I1570" s="59">
        <v>1.47E-3</v>
      </c>
      <c r="J1570" s="59">
        <v>0.63590000000000002</v>
      </c>
      <c r="K1570" s="59">
        <v>3.8800000000000002E-3</v>
      </c>
      <c r="L1570" s="59">
        <v>3.64E-3</v>
      </c>
      <c r="M1570" s="59">
        <v>2.4000000000000001E-4</v>
      </c>
      <c r="N1570" s="59">
        <v>3.1305399999999999</v>
      </c>
      <c r="O1570" s="19">
        <v>238.9074</v>
      </c>
      <c r="P1570" s="19">
        <v>125.5334</v>
      </c>
      <c r="Q1570" s="18">
        <v>5.3570000000000002</v>
      </c>
      <c r="R1570" s="18">
        <v>59.69</v>
      </c>
      <c r="S1570" s="18">
        <v>10.563000000000001</v>
      </c>
      <c r="T1570" s="18">
        <v>10.742000000000001</v>
      </c>
      <c r="U1570" s="18">
        <v>7.7050000000000001</v>
      </c>
      <c r="V1570" s="18">
        <v>8.4480000000000004</v>
      </c>
    </row>
    <row r="1571" spans="1:22" x14ac:dyDescent="0.25">
      <c r="A1571" s="53">
        <v>43868</v>
      </c>
      <c r="B1571" s="14">
        <v>17</v>
      </c>
      <c r="C1571" s="57">
        <v>673364654000</v>
      </c>
      <c r="D1571" s="57">
        <v>22730156962</v>
      </c>
      <c r="E1571" s="57">
        <v>972954950</v>
      </c>
      <c r="F1571" s="57">
        <v>816381001485</v>
      </c>
      <c r="G1571" s="59">
        <v>9.1299999999999992E-3</v>
      </c>
      <c r="H1571" s="59">
        <v>7.4200000000000004E-3</v>
      </c>
      <c r="I1571" s="59">
        <v>1.7099999999999999E-3</v>
      </c>
      <c r="J1571" s="59">
        <v>0.60814000000000001</v>
      </c>
      <c r="K1571" s="59">
        <v>1.0200000000000001E-3</v>
      </c>
      <c r="L1571" s="59">
        <v>7.7999999999999999E-4</v>
      </c>
      <c r="M1571" s="59">
        <v>2.4000000000000001E-4</v>
      </c>
      <c r="N1571" s="59">
        <v>0.45121</v>
      </c>
      <c r="O1571" s="19">
        <v>239.1506</v>
      </c>
      <c r="P1571" s="19">
        <v>125.6309</v>
      </c>
      <c r="Q1571" s="18">
        <v>5.3609999999999998</v>
      </c>
      <c r="R1571" s="18">
        <v>59.798999999999999</v>
      </c>
      <c r="S1571" s="18">
        <v>10.561</v>
      </c>
      <c r="T1571" s="18">
        <v>10.742000000000001</v>
      </c>
      <c r="U1571" s="18">
        <v>7.6929999999999996</v>
      </c>
      <c r="V1571" s="18">
        <v>8.4350000000000005</v>
      </c>
    </row>
    <row r="1572" spans="1:22" x14ac:dyDescent="0.25">
      <c r="A1572" s="53">
        <v>43871</v>
      </c>
      <c r="B1572" s="14">
        <v>17</v>
      </c>
      <c r="C1572" s="57">
        <v>673364654000</v>
      </c>
      <c r="D1572" s="57">
        <v>23323540235</v>
      </c>
      <c r="E1572" s="57">
        <v>973273952</v>
      </c>
      <c r="F1572" s="57">
        <v>818473433249</v>
      </c>
      <c r="G1572" s="59">
        <v>1.171E-2</v>
      </c>
      <c r="H1572" s="59">
        <v>9.2700000000000005E-3</v>
      </c>
      <c r="I1572" s="59">
        <v>2.4399999999999999E-3</v>
      </c>
      <c r="J1572" s="59">
        <v>0.53149000000000002</v>
      </c>
      <c r="K1572" s="59">
        <v>2.5600000000000002E-3</v>
      </c>
      <c r="L1572" s="59">
        <v>1.8400000000000001E-3</v>
      </c>
      <c r="M1572" s="59">
        <v>7.2999999999999996E-4</v>
      </c>
      <c r="N1572" s="59">
        <v>0.36656</v>
      </c>
      <c r="O1572" s="19">
        <v>239.7636</v>
      </c>
      <c r="P1572" s="19">
        <v>125.86199999999999</v>
      </c>
      <c r="Q1572" s="18">
        <v>5.367</v>
      </c>
      <c r="R1572" s="18">
        <v>59.997</v>
      </c>
      <c r="S1572" s="18">
        <v>10.552</v>
      </c>
      <c r="T1572" s="18">
        <v>10.742000000000001</v>
      </c>
      <c r="U1572" s="18">
        <v>7.6680000000000001</v>
      </c>
      <c r="V1572" s="18">
        <v>8.4019999999999992</v>
      </c>
    </row>
    <row r="1573" spans="1:22" x14ac:dyDescent="0.25">
      <c r="A1573" s="53">
        <v>43872</v>
      </c>
      <c r="B1573" s="14">
        <v>17</v>
      </c>
      <c r="C1573" s="57">
        <v>673364654000</v>
      </c>
      <c r="D1573" s="57">
        <v>23521334662</v>
      </c>
      <c r="E1573" s="57">
        <v>973380320</v>
      </c>
      <c r="F1573" s="57">
        <v>819047429080</v>
      </c>
      <c r="G1573" s="59">
        <v>1.242E-2</v>
      </c>
      <c r="H1573" s="59">
        <v>9.7300000000000008E-3</v>
      </c>
      <c r="I1573" s="59">
        <v>2.6900000000000001E-3</v>
      </c>
      <c r="J1573" s="59">
        <v>0.50805</v>
      </c>
      <c r="K1573" s="59">
        <v>6.9999999999999999E-4</v>
      </c>
      <c r="L1573" s="59">
        <v>4.6000000000000001E-4</v>
      </c>
      <c r="M1573" s="59">
        <v>2.4000000000000001E-4</v>
      </c>
      <c r="N1573" s="59">
        <v>0.29250999999999999</v>
      </c>
      <c r="O1573" s="19">
        <v>239.93170000000001</v>
      </c>
      <c r="P1573" s="19">
        <v>125.9199</v>
      </c>
      <c r="Q1573" s="18">
        <v>5.3550000000000004</v>
      </c>
      <c r="R1573" s="18">
        <v>59.716999999999999</v>
      </c>
      <c r="S1573" s="18">
        <v>10.55</v>
      </c>
      <c r="T1573" s="18">
        <v>10.742000000000001</v>
      </c>
      <c r="U1573" s="18">
        <v>7.6150000000000002</v>
      </c>
      <c r="V1573" s="18">
        <v>8.3889999999999993</v>
      </c>
    </row>
    <row r="1574" spans="1:22" x14ac:dyDescent="0.25">
      <c r="A1574" s="53">
        <v>43873</v>
      </c>
      <c r="B1574" s="14">
        <v>17</v>
      </c>
      <c r="C1574" s="57">
        <v>673364654000</v>
      </c>
      <c r="D1574" s="57">
        <v>23719128970</v>
      </c>
      <c r="E1574" s="57">
        <v>973486701</v>
      </c>
      <c r="F1574" s="57">
        <v>824422980078</v>
      </c>
      <c r="G1574" s="59">
        <v>1.907E-2</v>
      </c>
      <c r="H1574" s="59">
        <v>1.6129999999999999E-2</v>
      </c>
      <c r="I1574" s="59">
        <v>2.9299999999999999E-3</v>
      </c>
      <c r="J1574" s="59">
        <v>0.77910000000000001</v>
      </c>
      <c r="K1574" s="59">
        <v>6.5599999999999999E-3</v>
      </c>
      <c r="L1574" s="59">
        <v>6.3200000000000001E-3</v>
      </c>
      <c r="M1574" s="59">
        <v>2.4000000000000001E-4</v>
      </c>
      <c r="N1574" s="59">
        <v>9.9602299999999993</v>
      </c>
      <c r="O1574" s="19">
        <v>241.50640000000001</v>
      </c>
      <c r="P1574" s="19">
        <v>126.71810000000001</v>
      </c>
      <c r="Q1574" s="18">
        <v>5.3920000000000003</v>
      </c>
      <c r="R1574" s="18">
        <v>60.457000000000001</v>
      </c>
      <c r="S1574" s="18">
        <v>10.547000000000001</v>
      </c>
      <c r="T1574" s="18">
        <v>10.742000000000001</v>
      </c>
      <c r="U1574" s="18">
        <v>7.5359999999999996</v>
      </c>
      <c r="V1574" s="18">
        <v>8.2769999999999992</v>
      </c>
    </row>
    <row r="1575" spans="1:22" x14ac:dyDescent="0.25">
      <c r="A1575" s="53">
        <v>43874</v>
      </c>
      <c r="B1575" s="14">
        <v>17</v>
      </c>
      <c r="C1575" s="57">
        <v>673364654000</v>
      </c>
      <c r="D1575" s="57">
        <v>23916923451</v>
      </c>
      <c r="E1575" s="57">
        <v>973593093</v>
      </c>
      <c r="F1575" s="57">
        <v>825382349938</v>
      </c>
      <c r="G1575" s="59">
        <v>2.0250000000000001E-2</v>
      </c>
      <c r="H1575" s="59">
        <v>1.7080000000000001E-2</v>
      </c>
      <c r="I1575" s="59">
        <v>3.1800000000000001E-3</v>
      </c>
      <c r="J1575" s="59">
        <v>0.75863000000000003</v>
      </c>
      <c r="K1575" s="59">
        <v>1.16E-3</v>
      </c>
      <c r="L1575" s="59">
        <v>9.2000000000000003E-4</v>
      </c>
      <c r="M1575" s="59">
        <v>2.4000000000000001E-4</v>
      </c>
      <c r="N1575" s="59">
        <v>0.53059999999999996</v>
      </c>
      <c r="O1575" s="19">
        <v>241.78739999999999</v>
      </c>
      <c r="P1575" s="19">
        <v>126.83540000000001</v>
      </c>
      <c r="Q1575" s="18">
        <v>5.4080000000000004</v>
      </c>
      <c r="R1575" s="18">
        <v>60.883000000000003</v>
      </c>
      <c r="S1575" s="18">
        <v>10.544</v>
      </c>
      <c r="T1575" s="18">
        <v>10.742000000000001</v>
      </c>
      <c r="U1575" s="18">
        <v>7.54</v>
      </c>
      <c r="V1575" s="18">
        <v>8.266</v>
      </c>
    </row>
    <row r="1576" spans="1:22" x14ac:dyDescent="0.25">
      <c r="A1576" s="53">
        <v>43875</v>
      </c>
      <c r="B1576" s="14">
        <v>17</v>
      </c>
      <c r="C1576" s="57">
        <v>673364654000</v>
      </c>
      <c r="D1576" s="57">
        <v>24114717832</v>
      </c>
      <c r="E1576" s="57">
        <v>973699496</v>
      </c>
      <c r="F1576" s="57">
        <v>824469820797</v>
      </c>
      <c r="G1576" s="59">
        <v>1.9130000000000001E-2</v>
      </c>
      <c r="H1576" s="59">
        <v>1.5699999999999999E-2</v>
      </c>
      <c r="I1576" s="59">
        <v>3.4199999999999999E-3</v>
      </c>
      <c r="J1576" s="59">
        <v>0.64097999999999999</v>
      </c>
      <c r="K1576" s="59">
        <v>-1.1100000000000001E-3</v>
      </c>
      <c r="L1576" s="59">
        <v>-1.3500000000000001E-3</v>
      </c>
      <c r="M1576" s="59">
        <v>2.4000000000000001E-4</v>
      </c>
      <c r="N1576" s="59">
        <v>-0.33293</v>
      </c>
      <c r="O1576" s="19">
        <v>241.52010000000001</v>
      </c>
      <c r="P1576" s="19">
        <v>126.6643</v>
      </c>
      <c r="Q1576" s="18">
        <v>5.3979999999999997</v>
      </c>
      <c r="R1576" s="18">
        <v>60.73</v>
      </c>
      <c r="S1576" s="18">
        <v>10.542</v>
      </c>
      <c r="T1576" s="18">
        <v>10.742000000000001</v>
      </c>
      <c r="U1576" s="18">
        <v>7.5570000000000004</v>
      </c>
      <c r="V1576" s="18">
        <v>8.2899999999999991</v>
      </c>
    </row>
    <row r="1577" spans="1:22" x14ac:dyDescent="0.25">
      <c r="A1577" s="53">
        <v>43878</v>
      </c>
      <c r="B1577" s="14">
        <v>17</v>
      </c>
      <c r="C1577" s="57">
        <v>673364654000</v>
      </c>
      <c r="D1577" s="57">
        <v>21240181059</v>
      </c>
      <c r="E1577" s="57">
        <v>4441938742</v>
      </c>
      <c r="F1577" s="57">
        <v>828721950268</v>
      </c>
      <c r="G1577" s="59">
        <v>2.4379999999999999E-2</v>
      </c>
      <c r="H1577" s="59">
        <v>2.0230000000000001E-2</v>
      </c>
      <c r="I1577" s="59">
        <v>4.1599999999999996E-3</v>
      </c>
      <c r="J1577" s="59">
        <v>0.67974000000000001</v>
      </c>
      <c r="K1577" s="59">
        <v>5.1599999999999997E-3</v>
      </c>
      <c r="L1577" s="59">
        <v>4.4400000000000004E-3</v>
      </c>
      <c r="M1577" s="59">
        <v>7.2000000000000005E-4</v>
      </c>
      <c r="N1577" s="59">
        <v>0.87309000000000003</v>
      </c>
      <c r="O1577" s="19">
        <v>242.76580000000001</v>
      </c>
      <c r="P1577" s="19">
        <v>127.2282</v>
      </c>
      <c r="Q1577" s="18">
        <v>5.4160000000000004</v>
      </c>
      <c r="R1577" s="18">
        <v>61.124000000000002</v>
      </c>
      <c r="S1577" s="18">
        <v>10.532999999999999</v>
      </c>
      <c r="T1577" s="18">
        <v>10.742000000000001</v>
      </c>
      <c r="U1577" s="18">
        <v>7.484</v>
      </c>
      <c r="V1577" s="18">
        <v>8.2100000000000009</v>
      </c>
    </row>
    <row r="1578" spans="1:22" x14ac:dyDescent="0.25">
      <c r="A1578" s="53">
        <v>43879</v>
      </c>
      <c r="B1578" s="14">
        <v>17</v>
      </c>
      <c r="C1578" s="57">
        <v>673364654000</v>
      </c>
      <c r="D1578" s="57">
        <v>21438182676</v>
      </c>
      <c r="E1578" s="57">
        <v>4442424200</v>
      </c>
      <c r="F1578" s="57">
        <v>827814997197</v>
      </c>
      <c r="G1578" s="59">
        <v>2.3259999999999999E-2</v>
      </c>
      <c r="H1578" s="59">
        <v>1.8859999999999998E-2</v>
      </c>
      <c r="I1578" s="59">
        <v>4.4000000000000003E-3</v>
      </c>
      <c r="J1578" s="59">
        <v>0.59609999999999996</v>
      </c>
      <c r="K1578" s="59">
        <v>-1.09E-3</v>
      </c>
      <c r="L1578" s="59">
        <v>-1.33E-3</v>
      </c>
      <c r="M1578" s="59">
        <v>2.4000000000000001E-4</v>
      </c>
      <c r="N1578" s="59">
        <v>-0.33019999999999999</v>
      </c>
      <c r="O1578" s="19">
        <v>242.5001</v>
      </c>
      <c r="P1578" s="19">
        <v>127.0578</v>
      </c>
      <c r="Q1578" s="18">
        <v>5.4119999999999999</v>
      </c>
      <c r="R1578" s="18">
        <v>61.104999999999997</v>
      </c>
      <c r="S1578" s="18">
        <v>10.531000000000001</v>
      </c>
      <c r="T1578" s="18">
        <v>10.742000000000001</v>
      </c>
      <c r="U1578" s="18">
        <v>7.5110000000000001</v>
      </c>
      <c r="V1578" s="18">
        <v>8.2360000000000007</v>
      </c>
    </row>
    <row r="1579" spans="1:22" x14ac:dyDescent="0.25">
      <c r="A1579" s="53">
        <v>43880</v>
      </c>
      <c r="B1579" s="14">
        <v>17</v>
      </c>
      <c r="C1579" s="57">
        <v>673364654000</v>
      </c>
      <c r="D1579" s="57">
        <v>21636184115</v>
      </c>
      <c r="E1579" s="57">
        <v>4442909711</v>
      </c>
      <c r="F1579" s="57">
        <v>829886765341</v>
      </c>
      <c r="G1579" s="59">
        <v>2.5819999999999999E-2</v>
      </c>
      <c r="H1579" s="59">
        <v>2.1170000000000001E-2</v>
      </c>
      <c r="I1579" s="59">
        <v>4.6499999999999996E-3</v>
      </c>
      <c r="J1579" s="59">
        <v>0.63412000000000002</v>
      </c>
      <c r="K1579" s="59">
        <v>2.5000000000000001E-3</v>
      </c>
      <c r="L1579" s="59">
        <v>2.2599999999999999E-3</v>
      </c>
      <c r="M1579" s="59">
        <v>2.4000000000000001E-4</v>
      </c>
      <c r="N1579" s="59">
        <v>1.49638</v>
      </c>
      <c r="O1579" s="19">
        <v>243.107</v>
      </c>
      <c r="P1579" s="19">
        <v>127.3466</v>
      </c>
      <c r="Q1579" s="18">
        <v>5.4089999999999998</v>
      </c>
      <c r="R1579" s="18">
        <v>60.962000000000003</v>
      </c>
      <c r="S1579" s="18">
        <v>10.528</v>
      </c>
      <c r="T1579" s="18">
        <v>10.742000000000001</v>
      </c>
      <c r="U1579" s="18">
        <v>7.46</v>
      </c>
      <c r="V1579" s="18">
        <v>8.1890000000000001</v>
      </c>
    </row>
    <row r="1580" spans="1:22" x14ac:dyDescent="0.25">
      <c r="A1580" s="53">
        <v>43881</v>
      </c>
      <c r="B1580" s="14">
        <v>17</v>
      </c>
      <c r="C1580" s="57">
        <v>673364654000</v>
      </c>
      <c r="D1580" s="57">
        <v>21834185730</v>
      </c>
      <c r="E1580" s="57">
        <v>4443395275</v>
      </c>
      <c r="F1580" s="57">
        <v>828255597094</v>
      </c>
      <c r="G1580" s="59">
        <v>2.3810000000000001E-2</v>
      </c>
      <c r="H1580" s="59">
        <v>1.891E-2</v>
      </c>
      <c r="I1580" s="59">
        <v>4.8900000000000002E-3</v>
      </c>
      <c r="J1580" s="59">
        <v>0.53808999999999996</v>
      </c>
      <c r="K1580" s="59">
        <v>-1.97E-3</v>
      </c>
      <c r="L1580" s="59">
        <v>-2.2000000000000001E-3</v>
      </c>
      <c r="M1580" s="59">
        <v>2.4000000000000001E-4</v>
      </c>
      <c r="N1580" s="59">
        <v>-0.51329000000000002</v>
      </c>
      <c r="O1580" s="19">
        <v>242.62909999999999</v>
      </c>
      <c r="P1580" s="19">
        <v>127.0645</v>
      </c>
      <c r="Q1580" s="18">
        <v>5.391</v>
      </c>
      <c r="R1580" s="18">
        <v>60.594000000000001</v>
      </c>
      <c r="S1580" s="18">
        <v>10.525</v>
      </c>
      <c r="T1580" s="18">
        <v>10.742000000000001</v>
      </c>
      <c r="U1580" s="18">
        <v>7.484</v>
      </c>
      <c r="V1580" s="18">
        <v>8.2270000000000003</v>
      </c>
    </row>
    <row r="1581" spans="1:22" x14ac:dyDescent="0.25">
      <c r="A1581" s="53">
        <v>43882</v>
      </c>
      <c r="B1581" s="14">
        <v>17</v>
      </c>
      <c r="C1581" s="57">
        <v>673364654000</v>
      </c>
      <c r="D1581" s="57">
        <v>22032187255</v>
      </c>
      <c r="E1581" s="57">
        <v>4443880892</v>
      </c>
      <c r="F1581" s="57">
        <v>825689942891</v>
      </c>
      <c r="G1581" s="59">
        <v>2.0629999999999999E-2</v>
      </c>
      <c r="H1581" s="59">
        <v>1.55E-2</v>
      </c>
      <c r="I1581" s="59">
        <v>5.1399999999999996E-3</v>
      </c>
      <c r="J1581" s="59">
        <v>0.42756</v>
      </c>
      <c r="K1581" s="59">
        <v>-3.0999999999999999E-3</v>
      </c>
      <c r="L1581" s="59">
        <v>-3.3400000000000001E-3</v>
      </c>
      <c r="M1581" s="59">
        <v>2.4000000000000001E-4</v>
      </c>
      <c r="N1581" s="59">
        <v>-0.67874000000000001</v>
      </c>
      <c r="O1581" s="19">
        <v>241.8776</v>
      </c>
      <c r="P1581" s="19">
        <v>126.6384</v>
      </c>
      <c r="Q1581" s="18">
        <v>5.3719999999999999</v>
      </c>
      <c r="R1581" s="18">
        <v>60.295000000000002</v>
      </c>
      <c r="S1581" s="18">
        <v>10.522</v>
      </c>
      <c r="T1581" s="18">
        <v>10.742000000000001</v>
      </c>
      <c r="U1581" s="18">
        <v>7.5369999999999999</v>
      </c>
      <c r="V1581" s="18">
        <v>8.2880000000000003</v>
      </c>
    </row>
    <row r="1582" spans="1:22" x14ac:dyDescent="0.25">
      <c r="A1582" s="53">
        <v>43885</v>
      </c>
      <c r="B1582" s="14">
        <v>17</v>
      </c>
      <c r="C1582" s="57">
        <v>673364654000</v>
      </c>
      <c r="D1582" s="57">
        <v>22626191845</v>
      </c>
      <c r="E1582" s="57">
        <v>4445337902</v>
      </c>
      <c r="F1582" s="57">
        <v>826535242706</v>
      </c>
      <c r="G1582" s="59">
        <v>2.1680000000000001E-2</v>
      </c>
      <c r="H1582" s="59">
        <v>1.5800000000000002E-2</v>
      </c>
      <c r="I1582" s="59">
        <v>5.8700000000000002E-3</v>
      </c>
      <c r="J1582" s="59">
        <v>0.38690999999999998</v>
      </c>
      <c r="K1582" s="59">
        <v>1.0200000000000001E-3</v>
      </c>
      <c r="L1582" s="59">
        <v>2.9999999999999997E-4</v>
      </c>
      <c r="M1582" s="59">
        <v>7.2000000000000005E-4</v>
      </c>
      <c r="N1582" s="59">
        <v>0.13295999999999999</v>
      </c>
      <c r="O1582" s="19">
        <v>242.12520000000001</v>
      </c>
      <c r="P1582" s="19">
        <v>126.67700000000001</v>
      </c>
      <c r="Q1582" s="18">
        <v>5.3739999999999997</v>
      </c>
      <c r="R1582" s="18">
        <v>60.47</v>
      </c>
      <c r="S1582" s="18">
        <v>10.513999999999999</v>
      </c>
      <c r="T1582" s="18">
        <v>10.742000000000001</v>
      </c>
      <c r="U1582" s="18">
        <v>7.54</v>
      </c>
      <c r="V1582" s="18">
        <v>8.2850000000000001</v>
      </c>
    </row>
    <row r="1583" spans="1:22" x14ac:dyDescent="0.25">
      <c r="A1583" s="53">
        <v>43886</v>
      </c>
      <c r="B1583" s="14">
        <v>17</v>
      </c>
      <c r="C1583" s="57">
        <v>673364654000</v>
      </c>
      <c r="D1583" s="57">
        <v>22824193406</v>
      </c>
      <c r="E1583" s="57">
        <v>4445823731</v>
      </c>
      <c r="F1583" s="57">
        <v>828931295838</v>
      </c>
      <c r="G1583" s="59">
        <v>2.4639999999999999E-2</v>
      </c>
      <c r="H1583" s="59">
        <v>1.8519999999999998E-2</v>
      </c>
      <c r="I1583" s="59">
        <v>6.1199999999999996E-3</v>
      </c>
      <c r="J1583" s="59">
        <v>0.42814000000000002</v>
      </c>
      <c r="K1583" s="59">
        <v>2.8999999999999998E-3</v>
      </c>
      <c r="L1583" s="59">
        <v>2.66E-3</v>
      </c>
      <c r="M1583" s="59">
        <v>2.4000000000000001E-4</v>
      </c>
      <c r="N1583" s="59">
        <v>1.88483</v>
      </c>
      <c r="O1583" s="19">
        <v>242.8271</v>
      </c>
      <c r="P1583" s="19">
        <v>127.0157</v>
      </c>
      <c r="Q1583" s="18">
        <v>5.3760000000000003</v>
      </c>
      <c r="R1583" s="18">
        <v>60.408999999999999</v>
      </c>
      <c r="S1583" s="18">
        <v>10.510999999999999</v>
      </c>
      <c r="T1583" s="18">
        <v>10.742000000000001</v>
      </c>
      <c r="U1583" s="18">
        <v>7.484</v>
      </c>
      <c r="V1583" s="18">
        <v>8.2319999999999993</v>
      </c>
    </row>
    <row r="1584" spans="1:22" x14ac:dyDescent="0.25">
      <c r="A1584" s="53">
        <v>43887</v>
      </c>
      <c r="B1584" s="14">
        <v>17</v>
      </c>
      <c r="C1584" s="57">
        <v>673364654000</v>
      </c>
      <c r="D1584" s="57">
        <v>23022194954</v>
      </c>
      <c r="E1584" s="57">
        <v>4446309613</v>
      </c>
      <c r="F1584" s="57">
        <v>827666846963</v>
      </c>
      <c r="G1584" s="59">
        <v>2.308E-2</v>
      </c>
      <c r="H1584" s="59">
        <v>1.6709999999999999E-2</v>
      </c>
      <c r="I1584" s="59">
        <v>6.3699999999999998E-3</v>
      </c>
      <c r="J1584" s="59">
        <v>0.37874999999999998</v>
      </c>
      <c r="K1584" s="59">
        <v>-1.5299999999999999E-3</v>
      </c>
      <c r="L1584" s="59">
        <v>-1.7600000000000001E-3</v>
      </c>
      <c r="M1584" s="59">
        <v>2.4000000000000001E-4</v>
      </c>
      <c r="N1584" s="59">
        <v>-0.42806</v>
      </c>
      <c r="O1584" s="19">
        <v>242.45670000000001</v>
      </c>
      <c r="P1584" s="19">
        <v>126.7902</v>
      </c>
      <c r="Q1584" s="18">
        <v>5.3719999999999999</v>
      </c>
      <c r="R1584" s="18">
        <v>60.427999999999997</v>
      </c>
      <c r="S1584" s="18">
        <v>10.509</v>
      </c>
      <c r="T1584" s="18">
        <v>10.742000000000001</v>
      </c>
      <c r="U1584" s="18">
        <v>7.52</v>
      </c>
      <c r="V1584" s="18">
        <v>8.2669999999999995</v>
      </c>
    </row>
    <row r="1585" spans="1:22" x14ac:dyDescent="0.25">
      <c r="A1585" s="53">
        <v>43888</v>
      </c>
      <c r="B1585" s="14">
        <v>17</v>
      </c>
      <c r="C1585" s="57">
        <v>673364654000</v>
      </c>
      <c r="D1585" s="57">
        <v>23220196469</v>
      </c>
      <c r="E1585" s="57">
        <v>4446795549</v>
      </c>
      <c r="F1585" s="57">
        <v>828525901879</v>
      </c>
      <c r="G1585" s="59">
        <v>2.4140000000000002E-2</v>
      </c>
      <c r="H1585" s="59">
        <v>1.753E-2</v>
      </c>
      <c r="I1585" s="59">
        <v>6.6100000000000004E-3</v>
      </c>
      <c r="J1585" s="59">
        <v>0.38174000000000002</v>
      </c>
      <c r="K1585" s="59">
        <v>1.0399999999999999E-3</v>
      </c>
      <c r="L1585" s="59">
        <v>8.0000000000000004E-4</v>
      </c>
      <c r="M1585" s="59">
        <v>2.4000000000000001E-4</v>
      </c>
      <c r="N1585" s="59">
        <v>0.46182000000000001</v>
      </c>
      <c r="O1585" s="19">
        <v>242.70830000000001</v>
      </c>
      <c r="P1585" s="19">
        <v>126.892</v>
      </c>
      <c r="Q1585" s="18">
        <v>5.3730000000000002</v>
      </c>
      <c r="R1585" s="18">
        <v>60.472999999999999</v>
      </c>
      <c r="S1585" s="18">
        <v>10.506</v>
      </c>
      <c r="T1585" s="18">
        <v>10.742000000000001</v>
      </c>
      <c r="U1585" s="18">
        <v>7.5090000000000003</v>
      </c>
      <c r="V1585" s="18">
        <v>8.2520000000000007</v>
      </c>
    </row>
    <row r="1586" spans="1:22" x14ac:dyDescent="0.25">
      <c r="A1586" s="53">
        <v>43889</v>
      </c>
      <c r="B1586" s="14">
        <v>17</v>
      </c>
      <c r="C1586" s="57">
        <v>673364654000</v>
      </c>
      <c r="D1586" s="57">
        <v>23418198116</v>
      </c>
      <c r="E1586" s="57">
        <v>4447281537</v>
      </c>
      <c r="F1586" s="57">
        <v>828403852918</v>
      </c>
      <c r="G1586" s="59">
        <v>2.3990000000000001E-2</v>
      </c>
      <c r="H1586" s="59">
        <v>1.7129999999999999E-2</v>
      </c>
      <c r="I1586" s="59">
        <v>6.8599999999999998E-3</v>
      </c>
      <c r="J1586" s="59">
        <v>0.36325000000000002</v>
      </c>
      <c r="K1586" s="59">
        <v>-1.4999999999999999E-4</v>
      </c>
      <c r="L1586" s="59">
        <v>-3.8999999999999999E-4</v>
      </c>
      <c r="M1586" s="59">
        <v>2.4000000000000001E-4</v>
      </c>
      <c r="N1586" s="59">
        <v>-5.2490000000000002E-2</v>
      </c>
      <c r="O1586" s="19">
        <v>242.67259999999999</v>
      </c>
      <c r="P1586" s="19">
        <v>126.8426</v>
      </c>
      <c r="Q1586" s="18">
        <v>5.3730000000000002</v>
      </c>
      <c r="R1586" s="18">
        <v>60.533000000000001</v>
      </c>
      <c r="S1586" s="18">
        <v>10.503</v>
      </c>
      <c r="T1586" s="18">
        <v>10.742000000000001</v>
      </c>
      <c r="U1586" s="18">
        <v>7.5149999999999997</v>
      </c>
      <c r="V1586" s="18">
        <v>8.2609999999999992</v>
      </c>
    </row>
    <row r="1587" spans="1:22" x14ac:dyDescent="0.25">
      <c r="A1587" s="53">
        <v>43890</v>
      </c>
      <c r="B1587" s="14">
        <v>17</v>
      </c>
      <c r="C1587" s="57">
        <v>673364654000</v>
      </c>
      <c r="D1587" s="57">
        <v>23616199732</v>
      </c>
      <c r="E1587" s="57">
        <v>4447281537</v>
      </c>
      <c r="F1587" s="57">
        <v>828601854534</v>
      </c>
      <c r="G1587" s="59">
        <v>2.4230000000000002E-2</v>
      </c>
      <c r="H1587" s="59">
        <v>1.7129999999999999E-2</v>
      </c>
      <c r="I1587" s="59">
        <v>7.1000000000000004E-3</v>
      </c>
      <c r="J1587" s="59">
        <v>0.35282999999999998</v>
      </c>
      <c r="K1587" s="59">
        <v>2.4000000000000001E-4</v>
      </c>
      <c r="L1587" s="59">
        <v>0</v>
      </c>
      <c r="M1587" s="59">
        <v>2.4000000000000001E-4</v>
      </c>
      <c r="N1587" s="59">
        <v>9.1410000000000005E-2</v>
      </c>
      <c r="O1587" s="19">
        <v>242.73060000000001</v>
      </c>
      <c r="P1587" s="19">
        <v>126.8426</v>
      </c>
      <c r="Q1587" s="18">
        <v>5.3730000000000002</v>
      </c>
      <c r="R1587" s="18">
        <v>60.533000000000001</v>
      </c>
      <c r="S1587" s="18">
        <v>10.5</v>
      </c>
      <c r="T1587" s="18">
        <v>10.742000000000001</v>
      </c>
      <c r="U1587" s="18">
        <v>7.4939999999999998</v>
      </c>
      <c r="V1587" s="18">
        <v>8.2609999999999992</v>
      </c>
    </row>
    <row r="1588" spans="1:22" x14ac:dyDescent="0.25">
      <c r="A1588" s="53">
        <v>43892</v>
      </c>
      <c r="B1588" s="14">
        <v>17</v>
      </c>
      <c r="C1588" s="57">
        <v>685754904000</v>
      </c>
      <c r="D1588" s="57">
        <v>24337142798</v>
      </c>
      <c r="E1588" s="57">
        <v>0</v>
      </c>
      <c r="F1588" s="57">
        <v>837037234853</v>
      </c>
      <c r="G1588" s="59">
        <v>-5.6999999999999998E-4</v>
      </c>
      <c r="H1588" s="59">
        <v>-1.0499999999999999E-3</v>
      </c>
      <c r="I1588" s="59">
        <v>4.8000000000000001E-4</v>
      </c>
      <c r="J1588" s="59">
        <v>-9.8220000000000002E-2</v>
      </c>
      <c r="K1588" s="59">
        <v>-5.6999999999999998E-4</v>
      </c>
      <c r="L1588" s="59">
        <v>-1.0499999999999999E-3</v>
      </c>
      <c r="M1588" s="59">
        <v>4.8000000000000001E-4</v>
      </c>
      <c r="N1588" s="59">
        <v>-9.8220000000000002E-2</v>
      </c>
      <c r="O1588" s="19">
        <v>242.59309999999999</v>
      </c>
      <c r="P1588" s="19">
        <v>126.71</v>
      </c>
      <c r="Q1588" s="18">
        <v>5.3609999999999998</v>
      </c>
      <c r="R1588" s="18">
        <v>59.893000000000001</v>
      </c>
      <c r="S1588" s="18">
        <v>10.388999999999999</v>
      </c>
      <c r="T1588" s="18">
        <v>10.686</v>
      </c>
      <c r="U1588" s="18">
        <v>7.5279999999999996</v>
      </c>
      <c r="V1588" s="18">
        <v>8.2590000000000003</v>
      </c>
    </row>
    <row r="1589" spans="1:22" x14ac:dyDescent="0.25">
      <c r="A1589" s="53">
        <v>43893</v>
      </c>
      <c r="B1589" s="14">
        <v>17</v>
      </c>
      <c r="C1589" s="57">
        <v>685754904000</v>
      </c>
      <c r="D1589" s="57">
        <v>24537743836</v>
      </c>
      <c r="E1589" s="57">
        <v>0</v>
      </c>
      <c r="F1589" s="57">
        <v>836199482994</v>
      </c>
      <c r="G1589" s="59">
        <v>-1.57E-3</v>
      </c>
      <c r="H1589" s="59">
        <v>-2.2899999999999999E-3</v>
      </c>
      <c r="I1589" s="59">
        <v>7.2000000000000005E-4</v>
      </c>
      <c r="J1589" s="59">
        <v>-0.17366999999999999</v>
      </c>
      <c r="K1589" s="59">
        <v>-1E-3</v>
      </c>
      <c r="L1589" s="59">
        <v>-1.24E-3</v>
      </c>
      <c r="M1589" s="59">
        <v>2.4000000000000001E-4</v>
      </c>
      <c r="N1589" s="59">
        <v>-0.30614999999999998</v>
      </c>
      <c r="O1589" s="19">
        <v>242.3503</v>
      </c>
      <c r="P1589" s="19">
        <v>126.5528</v>
      </c>
      <c r="Q1589" s="18">
        <v>5.343</v>
      </c>
      <c r="R1589" s="18">
        <v>59.503</v>
      </c>
      <c r="S1589" s="18">
        <v>10.385999999999999</v>
      </c>
      <c r="T1589" s="18">
        <v>10.686</v>
      </c>
      <c r="U1589" s="18">
        <v>7.5369999999999999</v>
      </c>
      <c r="V1589" s="18">
        <v>8.2769999999999992</v>
      </c>
    </row>
    <row r="1590" spans="1:22" x14ac:dyDescent="0.25">
      <c r="A1590" s="53">
        <v>43894</v>
      </c>
      <c r="B1590" s="14">
        <v>17</v>
      </c>
      <c r="C1590" s="57">
        <v>685754904000</v>
      </c>
      <c r="D1590" s="57">
        <v>24738344941</v>
      </c>
      <c r="E1590" s="57">
        <v>0</v>
      </c>
      <c r="F1590" s="57">
        <v>836631997162</v>
      </c>
      <c r="G1590" s="59">
        <v>-1.0499999999999999E-3</v>
      </c>
      <c r="H1590" s="59">
        <v>-2.0100000000000001E-3</v>
      </c>
      <c r="I1590" s="59">
        <v>9.6000000000000002E-4</v>
      </c>
      <c r="J1590" s="59">
        <v>-9.1429999999999997E-2</v>
      </c>
      <c r="K1590" s="59">
        <v>5.1999999999999995E-4</v>
      </c>
      <c r="L1590" s="59">
        <v>2.7999999999999998E-4</v>
      </c>
      <c r="M1590" s="59">
        <v>2.4000000000000001E-4</v>
      </c>
      <c r="N1590" s="59">
        <v>0.20773</v>
      </c>
      <c r="O1590" s="19">
        <v>242.47569999999999</v>
      </c>
      <c r="P1590" s="19">
        <v>126.5879</v>
      </c>
      <c r="Q1590" s="18">
        <v>5.3419999999999996</v>
      </c>
      <c r="R1590" s="18">
        <v>59.503999999999998</v>
      </c>
      <c r="S1590" s="18">
        <v>10.384</v>
      </c>
      <c r="T1590" s="18">
        <v>10.686</v>
      </c>
      <c r="U1590" s="18">
        <v>7.5309999999999997</v>
      </c>
      <c r="V1590" s="18">
        <v>8.2720000000000002</v>
      </c>
    </row>
    <row r="1591" spans="1:22" x14ac:dyDescent="0.25">
      <c r="A1591" s="53">
        <v>43895</v>
      </c>
      <c r="B1591" s="14">
        <v>17</v>
      </c>
      <c r="C1591" s="57">
        <v>685754904000</v>
      </c>
      <c r="D1591" s="57">
        <v>24938945983</v>
      </c>
      <c r="E1591" s="57">
        <v>0</v>
      </c>
      <c r="F1591" s="57">
        <v>836686675284</v>
      </c>
      <c r="G1591" s="59">
        <v>-9.7999999999999997E-4</v>
      </c>
      <c r="H1591" s="59">
        <v>-2.1800000000000001E-3</v>
      </c>
      <c r="I1591" s="59">
        <v>1.1999999999999999E-3</v>
      </c>
      <c r="J1591" s="59">
        <v>-6.9409999999999999E-2</v>
      </c>
      <c r="K1591" s="59">
        <v>6.9999999999999994E-5</v>
      </c>
      <c r="L1591" s="59">
        <v>-1.7000000000000001E-4</v>
      </c>
      <c r="M1591" s="59">
        <v>2.4000000000000001E-4</v>
      </c>
      <c r="N1591" s="59">
        <v>2.4140000000000002E-2</v>
      </c>
      <c r="O1591" s="19">
        <v>242.4915</v>
      </c>
      <c r="P1591" s="19">
        <v>126.5658</v>
      </c>
      <c r="Q1591" s="18">
        <v>5.335</v>
      </c>
      <c r="R1591" s="18">
        <v>59.345999999999997</v>
      </c>
      <c r="S1591" s="18">
        <v>10.381</v>
      </c>
      <c r="T1591" s="18">
        <v>10.686</v>
      </c>
      <c r="U1591" s="18">
        <v>7.53</v>
      </c>
      <c r="V1591" s="18">
        <v>8.2720000000000002</v>
      </c>
    </row>
    <row r="1592" spans="1:22" x14ac:dyDescent="0.25">
      <c r="A1592" s="53">
        <v>43896</v>
      </c>
      <c r="B1592" s="14">
        <v>17</v>
      </c>
      <c r="C1592" s="57">
        <v>685754904000</v>
      </c>
      <c r="D1592" s="57">
        <v>25139547064</v>
      </c>
      <c r="E1592" s="57">
        <v>0</v>
      </c>
      <c r="F1592" s="57">
        <v>837068197290</v>
      </c>
      <c r="G1592" s="59">
        <v>-5.2999999999999998E-4</v>
      </c>
      <c r="H1592" s="59">
        <v>-1.97E-3</v>
      </c>
      <c r="I1592" s="59">
        <v>1.4400000000000001E-3</v>
      </c>
      <c r="J1592" s="59">
        <v>-3.1699999999999999E-2</v>
      </c>
      <c r="K1592" s="59">
        <v>4.6000000000000001E-4</v>
      </c>
      <c r="L1592" s="59">
        <v>2.2000000000000001E-4</v>
      </c>
      <c r="M1592" s="59">
        <v>2.4000000000000001E-4</v>
      </c>
      <c r="N1592" s="59">
        <v>0.18104000000000001</v>
      </c>
      <c r="O1592" s="19">
        <v>242.60210000000001</v>
      </c>
      <c r="P1592" s="19">
        <v>126.5932</v>
      </c>
      <c r="Q1592" s="18">
        <v>5.3440000000000003</v>
      </c>
      <c r="R1592" s="18">
        <v>59.634999999999998</v>
      </c>
      <c r="S1592" s="18">
        <v>10.378</v>
      </c>
      <c r="T1592" s="18">
        <v>10.686</v>
      </c>
      <c r="U1592" s="18">
        <v>7.5359999999999996</v>
      </c>
      <c r="V1592" s="18">
        <v>8.2729999999999997</v>
      </c>
    </row>
    <row r="1593" spans="1:22" x14ac:dyDescent="0.25">
      <c r="A1593" s="53">
        <v>43899</v>
      </c>
      <c r="B1593" s="14">
        <v>17</v>
      </c>
      <c r="C1593" s="57">
        <v>685754904000</v>
      </c>
      <c r="D1593" s="57">
        <v>25741350240</v>
      </c>
      <c r="E1593" s="57">
        <v>0</v>
      </c>
      <c r="F1593" s="57">
        <v>831696297149</v>
      </c>
      <c r="G1593" s="59">
        <v>-6.94E-3</v>
      </c>
      <c r="H1593" s="59">
        <v>-9.1000000000000004E-3</v>
      </c>
      <c r="I1593" s="59">
        <v>2.16E-3</v>
      </c>
      <c r="J1593" s="59">
        <v>-0.24615999999999999</v>
      </c>
      <c r="K1593" s="59">
        <v>-6.4200000000000004E-3</v>
      </c>
      <c r="L1593" s="59">
        <v>-7.1399999999999996E-3</v>
      </c>
      <c r="M1593" s="59">
        <v>7.2000000000000005E-4</v>
      </c>
      <c r="N1593" s="59">
        <v>-0.54310999999999998</v>
      </c>
      <c r="O1593" s="19">
        <v>241.04519999999999</v>
      </c>
      <c r="P1593" s="19">
        <v>125.6884</v>
      </c>
      <c r="Q1593" s="18">
        <v>5.2789999999999999</v>
      </c>
      <c r="R1593" s="18">
        <v>58.298000000000002</v>
      </c>
      <c r="S1593" s="18">
        <v>10.37</v>
      </c>
      <c r="T1593" s="18">
        <v>10.686</v>
      </c>
      <c r="U1593" s="18">
        <v>7.617</v>
      </c>
      <c r="V1593" s="18">
        <v>8.3930000000000007</v>
      </c>
    </row>
    <row r="1594" spans="1:22" x14ac:dyDescent="0.25">
      <c r="A1594" s="53">
        <v>43900</v>
      </c>
      <c r="B1594" s="14">
        <v>17</v>
      </c>
      <c r="C1594" s="57">
        <v>685754904000</v>
      </c>
      <c r="D1594" s="57">
        <v>25941951280</v>
      </c>
      <c r="E1594" s="57">
        <v>0</v>
      </c>
      <c r="F1594" s="57">
        <v>829157376223</v>
      </c>
      <c r="G1594" s="59">
        <v>-9.9799999999999993E-3</v>
      </c>
      <c r="H1594" s="59">
        <v>-1.2370000000000001E-2</v>
      </c>
      <c r="I1594" s="59">
        <v>2.3999999999999998E-3</v>
      </c>
      <c r="J1594" s="59">
        <v>-0.30643999999999999</v>
      </c>
      <c r="K1594" s="59">
        <v>-3.0500000000000002E-3</v>
      </c>
      <c r="L1594" s="59">
        <v>-3.29E-3</v>
      </c>
      <c r="M1594" s="59">
        <v>2.4000000000000001E-4</v>
      </c>
      <c r="N1594" s="59">
        <v>-0.67239000000000004</v>
      </c>
      <c r="O1594" s="19">
        <v>240.30930000000001</v>
      </c>
      <c r="P1594" s="19">
        <v>125.2735</v>
      </c>
      <c r="Q1594" s="18">
        <v>5.2590000000000003</v>
      </c>
      <c r="R1594" s="18">
        <v>57.973999999999997</v>
      </c>
      <c r="S1594" s="18">
        <v>10.367000000000001</v>
      </c>
      <c r="T1594" s="18">
        <v>10.686</v>
      </c>
      <c r="U1594" s="18">
        <v>7.665</v>
      </c>
      <c r="V1594" s="18">
        <v>8.4540000000000006</v>
      </c>
    </row>
    <row r="1595" spans="1:22" x14ac:dyDescent="0.25">
      <c r="A1595" s="53">
        <v>43901</v>
      </c>
      <c r="B1595" s="14">
        <v>17</v>
      </c>
      <c r="C1595" s="57">
        <v>685754904000</v>
      </c>
      <c r="D1595" s="57">
        <v>26142552257</v>
      </c>
      <c r="E1595" s="57">
        <v>0</v>
      </c>
      <c r="F1595" s="57">
        <v>822732645939</v>
      </c>
      <c r="G1595" s="59">
        <v>-1.7649999999999999E-2</v>
      </c>
      <c r="H1595" s="59">
        <v>-2.0279999999999999E-2</v>
      </c>
      <c r="I1595" s="59">
        <v>2.63E-3</v>
      </c>
      <c r="J1595" s="59">
        <v>-0.44608999999999999</v>
      </c>
      <c r="K1595" s="59">
        <v>-7.7499999999999999E-3</v>
      </c>
      <c r="L1595" s="59">
        <v>-7.9900000000000006E-3</v>
      </c>
      <c r="M1595" s="59">
        <v>2.4000000000000001E-4</v>
      </c>
      <c r="N1595" s="59">
        <v>-0.94152999999999998</v>
      </c>
      <c r="O1595" s="19">
        <v>238.44730000000001</v>
      </c>
      <c r="P1595" s="19">
        <v>124.2701</v>
      </c>
      <c r="Q1595" s="18">
        <v>5.1710000000000003</v>
      </c>
      <c r="R1595" s="18">
        <v>55.984999999999999</v>
      </c>
      <c r="S1595" s="18">
        <v>10.365</v>
      </c>
      <c r="T1595" s="18">
        <v>10.686</v>
      </c>
      <c r="U1595" s="18">
        <v>7.7329999999999997</v>
      </c>
      <c r="V1595" s="18">
        <v>8.5790000000000006</v>
      </c>
    </row>
    <row r="1596" spans="1:22" x14ac:dyDescent="0.25">
      <c r="A1596" s="53">
        <v>43902</v>
      </c>
      <c r="B1596" s="14">
        <v>17</v>
      </c>
      <c r="C1596" s="57">
        <v>685754904000</v>
      </c>
      <c r="D1596" s="57">
        <v>26343153410</v>
      </c>
      <c r="E1596" s="57">
        <v>0</v>
      </c>
      <c r="F1596" s="57">
        <v>819601899513</v>
      </c>
      <c r="G1596" s="59">
        <v>-2.138E-2</v>
      </c>
      <c r="H1596" s="59">
        <v>-2.426E-2</v>
      </c>
      <c r="I1596" s="59">
        <v>2.8700000000000002E-3</v>
      </c>
      <c r="J1596" s="59">
        <v>-0.48185</v>
      </c>
      <c r="K1596" s="59">
        <v>-3.81E-3</v>
      </c>
      <c r="L1596" s="59">
        <v>-4.0499999999999998E-3</v>
      </c>
      <c r="M1596" s="59">
        <v>2.4000000000000001E-4</v>
      </c>
      <c r="N1596" s="59">
        <v>-0.75131999999999999</v>
      </c>
      <c r="O1596" s="19">
        <v>237.53989999999999</v>
      </c>
      <c r="P1596" s="19">
        <v>123.76560000000001</v>
      </c>
      <c r="Q1596" s="18">
        <v>5.1680000000000001</v>
      </c>
      <c r="R1596" s="18">
        <v>56.164000000000001</v>
      </c>
      <c r="S1596" s="18">
        <v>10.362</v>
      </c>
      <c r="T1596" s="18">
        <v>10.686</v>
      </c>
      <c r="U1596" s="18">
        <v>7.8179999999999996</v>
      </c>
      <c r="V1596" s="18">
        <v>8.6669999999999998</v>
      </c>
    </row>
    <row r="1597" spans="1:22" x14ac:dyDescent="0.25">
      <c r="A1597" s="53">
        <v>43903</v>
      </c>
      <c r="B1597" s="14">
        <v>17</v>
      </c>
      <c r="C1597" s="57">
        <v>685754904000</v>
      </c>
      <c r="D1597" s="57">
        <v>26543754530</v>
      </c>
      <c r="E1597" s="57">
        <v>0</v>
      </c>
      <c r="F1597" s="57">
        <v>807596506437</v>
      </c>
      <c r="G1597" s="59">
        <v>-3.5720000000000002E-2</v>
      </c>
      <c r="H1597" s="59">
        <v>-3.8830000000000003E-2</v>
      </c>
      <c r="I1597" s="59">
        <v>3.1099999999999999E-3</v>
      </c>
      <c r="J1597" s="59">
        <v>-0.63985000000000003</v>
      </c>
      <c r="K1597" s="59">
        <v>-1.465E-2</v>
      </c>
      <c r="L1597" s="59">
        <v>-1.489E-2</v>
      </c>
      <c r="M1597" s="59">
        <v>2.4000000000000001E-4</v>
      </c>
      <c r="N1597" s="59">
        <v>-0.99541999999999997</v>
      </c>
      <c r="O1597" s="19">
        <v>234.06049999999999</v>
      </c>
      <c r="P1597" s="19">
        <v>121.917</v>
      </c>
      <c r="Q1597" s="18">
        <v>5.0640000000000001</v>
      </c>
      <c r="R1597" s="18">
        <v>54.197000000000003</v>
      </c>
      <c r="S1597" s="18">
        <v>10.359</v>
      </c>
      <c r="T1597" s="18">
        <v>10.686</v>
      </c>
      <c r="U1597" s="18">
        <v>8.0109999999999992</v>
      </c>
      <c r="V1597" s="18">
        <v>8.94</v>
      </c>
    </row>
    <row r="1598" spans="1:22" x14ac:dyDescent="0.25">
      <c r="A1598" s="53">
        <v>43906</v>
      </c>
      <c r="B1598" s="14">
        <v>17</v>
      </c>
      <c r="C1598" s="57">
        <v>685754904000</v>
      </c>
      <c r="D1598" s="57">
        <v>18975031306</v>
      </c>
      <c r="E1598" s="57">
        <v>8170526325</v>
      </c>
      <c r="F1598" s="57">
        <v>796135495503</v>
      </c>
      <c r="G1598" s="59">
        <v>-4.9399999999999999E-2</v>
      </c>
      <c r="H1598" s="59">
        <v>-5.3240000000000003E-2</v>
      </c>
      <c r="I1598" s="59">
        <v>3.8300000000000001E-3</v>
      </c>
      <c r="J1598" s="59">
        <v>-0.68520000000000003</v>
      </c>
      <c r="K1598" s="59">
        <v>-1.4189999999999999E-2</v>
      </c>
      <c r="L1598" s="59">
        <v>-1.494E-2</v>
      </c>
      <c r="M1598" s="59">
        <v>7.5000000000000002E-4</v>
      </c>
      <c r="N1598" s="59">
        <v>-0.82430000000000003</v>
      </c>
      <c r="O1598" s="19">
        <v>230.7388</v>
      </c>
      <c r="P1598" s="19">
        <v>120.09</v>
      </c>
      <c r="Q1598" s="18">
        <v>4.9820000000000002</v>
      </c>
      <c r="R1598" s="18">
        <v>52.914000000000001</v>
      </c>
      <c r="S1598" s="18">
        <v>10.351000000000001</v>
      </c>
      <c r="T1598" s="18">
        <v>10.686</v>
      </c>
      <c r="U1598" s="18">
        <v>8.1760000000000002</v>
      </c>
      <c r="V1598" s="18">
        <v>9.2319999999999993</v>
      </c>
    </row>
    <row r="1599" spans="1:22" x14ac:dyDescent="0.25">
      <c r="A1599" s="53">
        <v>43907</v>
      </c>
      <c r="B1599" s="14">
        <v>17</v>
      </c>
      <c r="C1599" s="57">
        <v>685754904000</v>
      </c>
      <c r="D1599" s="57">
        <v>19175144430</v>
      </c>
      <c r="E1599" s="57">
        <v>8171421725</v>
      </c>
      <c r="F1599" s="57">
        <v>802109815993</v>
      </c>
      <c r="G1599" s="59">
        <v>-4.2270000000000002E-2</v>
      </c>
      <c r="H1599" s="59">
        <v>-4.6339999999999999E-2</v>
      </c>
      <c r="I1599" s="59">
        <v>4.0699999999999998E-3</v>
      </c>
      <c r="J1599" s="59">
        <v>-0.60438000000000003</v>
      </c>
      <c r="K1599" s="59">
        <v>7.4999999999999997E-3</v>
      </c>
      <c r="L1599" s="59">
        <v>7.2500000000000004E-3</v>
      </c>
      <c r="M1599" s="59">
        <v>2.5000000000000001E-4</v>
      </c>
      <c r="N1599" s="59">
        <v>14.31433</v>
      </c>
      <c r="O1599" s="19">
        <v>232.47030000000001</v>
      </c>
      <c r="P1599" s="19">
        <v>120.9644</v>
      </c>
      <c r="Q1599" s="18">
        <v>5.0259999999999998</v>
      </c>
      <c r="R1599" s="18">
        <v>53.749000000000002</v>
      </c>
      <c r="S1599" s="18">
        <v>10.348000000000001</v>
      </c>
      <c r="T1599" s="18">
        <v>10.686</v>
      </c>
      <c r="U1599" s="18">
        <v>8.0839999999999996</v>
      </c>
      <c r="V1599" s="18">
        <v>9.0960000000000001</v>
      </c>
    </row>
    <row r="1600" spans="1:22" x14ac:dyDescent="0.25">
      <c r="A1600" s="53">
        <v>43908</v>
      </c>
      <c r="B1600" s="14">
        <v>17</v>
      </c>
      <c r="C1600" s="57">
        <v>685754904000</v>
      </c>
      <c r="D1600" s="57">
        <v>19375257517</v>
      </c>
      <c r="E1600" s="57">
        <v>8172317223</v>
      </c>
      <c r="F1600" s="57">
        <v>808550214849</v>
      </c>
      <c r="G1600" s="59">
        <v>-3.458E-2</v>
      </c>
      <c r="H1600" s="59">
        <v>-3.8890000000000001E-2</v>
      </c>
      <c r="I1600" s="59">
        <v>4.3099999999999996E-3</v>
      </c>
      <c r="J1600" s="59">
        <v>-0.51012999999999997</v>
      </c>
      <c r="K1600" s="59">
        <v>8.0300000000000007E-3</v>
      </c>
      <c r="L1600" s="59">
        <v>7.7799999999999996E-3</v>
      </c>
      <c r="M1600" s="59">
        <v>2.5000000000000001E-4</v>
      </c>
      <c r="N1600" s="59">
        <v>17.522749999999998</v>
      </c>
      <c r="O1600" s="19">
        <v>234.33690000000001</v>
      </c>
      <c r="P1600" s="19">
        <v>121.90940000000001</v>
      </c>
      <c r="Q1600" s="18">
        <v>5.0510000000000002</v>
      </c>
      <c r="R1600" s="18">
        <v>54.033000000000001</v>
      </c>
      <c r="S1600" s="18">
        <v>10.345000000000001</v>
      </c>
      <c r="T1600" s="18">
        <v>10.686</v>
      </c>
      <c r="U1600" s="18">
        <v>7.9459999999999997</v>
      </c>
      <c r="V1600" s="18">
        <v>8.94</v>
      </c>
    </row>
    <row r="1601" spans="1:22" x14ac:dyDescent="0.25">
      <c r="A1601" s="53">
        <v>43909</v>
      </c>
      <c r="B1601" s="14">
        <v>17</v>
      </c>
      <c r="C1601" s="57">
        <v>685754904000</v>
      </c>
      <c r="D1601" s="57">
        <v>19575370670</v>
      </c>
      <c r="E1601" s="57">
        <v>8173156845</v>
      </c>
      <c r="F1601" s="57">
        <v>812241703471</v>
      </c>
      <c r="G1601" s="59">
        <v>-3.0169999999999999E-2</v>
      </c>
      <c r="H1601" s="59">
        <v>-3.4720000000000001E-2</v>
      </c>
      <c r="I1601" s="59">
        <v>4.5500000000000002E-3</v>
      </c>
      <c r="J1601" s="59">
        <v>-0.44486999999999999</v>
      </c>
      <c r="K1601" s="59">
        <v>4.5700000000000003E-3</v>
      </c>
      <c r="L1601" s="59">
        <v>4.3200000000000001E-3</v>
      </c>
      <c r="M1601" s="59">
        <v>2.5000000000000001E-4</v>
      </c>
      <c r="N1601" s="59">
        <v>4.2732099999999997</v>
      </c>
      <c r="O1601" s="19">
        <v>235.4068</v>
      </c>
      <c r="P1601" s="19">
        <v>122.438</v>
      </c>
      <c r="Q1601" s="18">
        <v>5.0830000000000002</v>
      </c>
      <c r="R1601" s="18">
        <v>54.719000000000001</v>
      </c>
      <c r="S1601" s="18">
        <v>10.343</v>
      </c>
      <c r="T1601" s="18">
        <v>10.686</v>
      </c>
      <c r="U1601" s="18">
        <v>7.891</v>
      </c>
      <c r="V1601" s="18">
        <v>8.8640000000000008</v>
      </c>
    </row>
    <row r="1602" spans="1:22" x14ac:dyDescent="0.25">
      <c r="A1602" s="53">
        <v>43910</v>
      </c>
      <c r="B1602" s="14">
        <v>17</v>
      </c>
      <c r="C1602" s="57">
        <v>685754904000</v>
      </c>
      <c r="D1602" s="57">
        <v>19775483696</v>
      </c>
      <c r="E1602" s="57">
        <v>8173996553</v>
      </c>
      <c r="F1602" s="57">
        <v>813985443498</v>
      </c>
      <c r="G1602" s="59">
        <v>-2.809E-2</v>
      </c>
      <c r="H1602" s="59">
        <v>-3.288E-2</v>
      </c>
      <c r="I1602" s="59">
        <v>4.79E-3</v>
      </c>
      <c r="J1602" s="59">
        <v>-0.40547</v>
      </c>
      <c r="K1602" s="59">
        <v>2.15E-3</v>
      </c>
      <c r="L1602" s="59">
        <v>1.9E-3</v>
      </c>
      <c r="M1602" s="59">
        <v>2.5000000000000001E-4</v>
      </c>
      <c r="N1602" s="59">
        <v>1.1874800000000001</v>
      </c>
      <c r="O1602" s="19">
        <v>235.91210000000001</v>
      </c>
      <c r="P1602" s="19">
        <v>122.6717</v>
      </c>
      <c r="Q1602" s="18">
        <v>5.0940000000000003</v>
      </c>
      <c r="R1602" s="18">
        <v>54.954999999999998</v>
      </c>
      <c r="S1602" s="18">
        <v>10.34</v>
      </c>
      <c r="T1602" s="18">
        <v>10.686</v>
      </c>
      <c r="U1602" s="18">
        <v>7.8659999999999997</v>
      </c>
      <c r="V1602" s="18">
        <v>8.8290000000000006</v>
      </c>
    </row>
    <row r="1603" spans="1:22" x14ac:dyDescent="0.25">
      <c r="A1603" s="53">
        <v>43913</v>
      </c>
      <c r="B1603" s="14">
        <v>17</v>
      </c>
      <c r="C1603" s="57">
        <v>685754904000</v>
      </c>
      <c r="D1603" s="57">
        <v>20375822974</v>
      </c>
      <c r="E1603" s="57">
        <v>8176515935</v>
      </c>
      <c r="F1603" s="57">
        <v>816992889710</v>
      </c>
      <c r="G1603" s="59">
        <v>-2.4500000000000001E-2</v>
      </c>
      <c r="H1603" s="59">
        <v>-3.0009999999999998E-2</v>
      </c>
      <c r="I1603" s="59">
        <v>5.5100000000000001E-3</v>
      </c>
      <c r="J1603" s="59">
        <v>-0.32540000000000002</v>
      </c>
      <c r="K1603" s="59">
        <v>3.6900000000000001E-3</v>
      </c>
      <c r="L1603" s="59">
        <v>2.9499999999999999E-3</v>
      </c>
      <c r="M1603" s="59">
        <v>7.3999999999999999E-4</v>
      </c>
      <c r="N1603" s="59">
        <v>0.56627000000000005</v>
      </c>
      <c r="O1603" s="19">
        <v>236.78380000000001</v>
      </c>
      <c r="P1603" s="19">
        <v>123.0359</v>
      </c>
      <c r="Q1603" s="18">
        <v>5.1120000000000001</v>
      </c>
      <c r="R1603" s="18">
        <v>55.423999999999999</v>
      </c>
      <c r="S1603" s="18">
        <v>10.332000000000001</v>
      </c>
      <c r="T1603" s="18">
        <v>10.686</v>
      </c>
      <c r="U1603" s="18">
        <v>7.8369999999999997</v>
      </c>
      <c r="V1603" s="18">
        <v>8.7780000000000005</v>
      </c>
    </row>
    <row r="1604" spans="1:22" x14ac:dyDescent="0.25">
      <c r="A1604" s="53">
        <v>43914</v>
      </c>
      <c r="B1604" s="14">
        <v>17</v>
      </c>
      <c r="C1604" s="57">
        <v>685754904000</v>
      </c>
      <c r="D1604" s="57">
        <v>20575936000</v>
      </c>
      <c r="E1604" s="57">
        <v>8177355988</v>
      </c>
      <c r="F1604" s="57">
        <v>817838410396</v>
      </c>
      <c r="G1604" s="59">
        <v>-2.349E-2</v>
      </c>
      <c r="H1604" s="59">
        <v>-2.9239999999999999E-2</v>
      </c>
      <c r="I1604" s="59">
        <v>5.7499999999999999E-3</v>
      </c>
      <c r="J1604" s="59">
        <v>-0.30336999999999997</v>
      </c>
      <c r="K1604" s="59">
        <v>1.0300000000000001E-3</v>
      </c>
      <c r="L1604" s="59">
        <v>7.9000000000000001E-4</v>
      </c>
      <c r="M1604" s="59">
        <v>2.5000000000000001E-4</v>
      </c>
      <c r="N1604" s="59">
        <v>0.45871000000000001</v>
      </c>
      <c r="O1604" s="19">
        <v>237.02879999999999</v>
      </c>
      <c r="P1604" s="19">
        <v>123.1335</v>
      </c>
      <c r="Q1604" s="18">
        <v>5.1029999999999998</v>
      </c>
      <c r="R1604" s="18">
        <v>55.139000000000003</v>
      </c>
      <c r="S1604" s="18">
        <v>10.329000000000001</v>
      </c>
      <c r="T1604" s="18">
        <v>10.686</v>
      </c>
      <c r="U1604" s="18">
        <v>7.8079999999999998</v>
      </c>
      <c r="V1604" s="18">
        <v>8.7560000000000002</v>
      </c>
    </row>
    <row r="1605" spans="1:22" x14ac:dyDescent="0.25">
      <c r="A1605" s="53">
        <v>43915</v>
      </c>
      <c r="B1605" s="14">
        <v>17</v>
      </c>
      <c r="C1605" s="57">
        <v>685754904000</v>
      </c>
      <c r="D1605" s="57">
        <v>20776049105</v>
      </c>
      <c r="E1605" s="57">
        <v>8178196128</v>
      </c>
      <c r="F1605" s="57">
        <v>816721109534</v>
      </c>
      <c r="G1605" s="59">
        <v>-2.4819999999999998E-2</v>
      </c>
      <c r="H1605" s="59">
        <v>-3.082E-2</v>
      </c>
      <c r="I1605" s="59">
        <v>5.9899999999999997E-3</v>
      </c>
      <c r="J1605" s="59">
        <v>-0.30719000000000002</v>
      </c>
      <c r="K1605" s="59">
        <v>-1.3699999999999999E-3</v>
      </c>
      <c r="L1605" s="59">
        <v>-1.6100000000000001E-3</v>
      </c>
      <c r="M1605" s="59">
        <v>2.5000000000000001E-4</v>
      </c>
      <c r="N1605" s="59">
        <v>-0.39285999999999999</v>
      </c>
      <c r="O1605" s="19">
        <v>236.70500000000001</v>
      </c>
      <c r="P1605" s="19">
        <v>122.93380000000001</v>
      </c>
      <c r="Q1605" s="18">
        <v>5.093</v>
      </c>
      <c r="R1605" s="18">
        <v>54.999000000000002</v>
      </c>
      <c r="S1605" s="18">
        <v>10.326000000000001</v>
      </c>
      <c r="T1605" s="18">
        <v>10.686</v>
      </c>
      <c r="U1605" s="18">
        <v>7.8319999999999999</v>
      </c>
      <c r="V1605" s="18">
        <v>8.7870000000000008</v>
      </c>
    </row>
    <row r="1606" spans="1:22" x14ac:dyDescent="0.25">
      <c r="A1606" s="53">
        <v>43916</v>
      </c>
      <c r="B1606" s="14">
        <v>17</v>
      </c>
      <c r="C1606" s="57">
        <v>685754904000</v>
      </c>
      <c r="D1606" s="57">
        <v>20976162188</v>
      </c>
      <c r="E1606" s="57">
        <v>8179036353</v>
      </c>
      <c r="F1606" s="57">
        <v>820995279444</v>
      </c>
      <c r="G1606" s="59">
        <v>-1.9720000000000001E-2</v>
      </c>
      <c r="H1606" s="59">
        <v>-2.5950000000000001E-2</v>
      </c>
      <c r="I1606" s="59">
        <v>6.2300000000000003E-3</v>
      </c>
      <c r="J1606" s="59">
        <v>-0.24392</v>
      </c>
      <c r="K1606" s="59">
        <v>5.2300000000000003E-3</v>
      </c>
      <c r="L1606" s="59">
        <v>4.9899999999999996E-3</v>
      </c>
      <c r="M1606" s="59">
        <v>2.5000000000000001E-4</v>
      </c>
      <c r="N1606" s="59">
        <v>5.7206400000000004</v>
      </c>
      <c r="O1606" s="19">
        <v>237.94380000000001</v>
      </c>
      <c r="P1606" s="19">
        <v>123.55070000000001</v>
      </c>
      <c r="Q1606" s="18">
        <v>5.13</v>
      </c>
      <c r="R1606" s="18">
        <v>55.789000000000001</v>
      </c>
      <c r="S1606" s="18">
        <v>10.324</v>
      </c>
      <c r="T1606" s="18">
        <v>10.686</v>
      </c>
      <c r="U1606" s="18">
        <v>7.7770000000000001</v>
      </c>
      <c r="V1606" s="18">
        <v>8.6989999999999998</v>
      </c>
    </row>
    <row r="1607" spans="1:22" x14ac:dyDescent="0.25">
      <c r="A1607" s="53">
        <v>43917</v>
      </c>
      <c r="B1607" s="14">
        <v>17</v>
      </c>
      <c r="C1607" s="57">
        <v>685754904000</v>
      </c>
      <c r="D1607" s="57">
        <v>21176275372</v>
      </c>
      <c r="E1607" s="57">
        <v>8179876665</v>
      </c>
      <c r="F1607" s="57">
        <v>820697184688</v>
      </c>
      <c r="G1607" s="59">
        <v>-2.0080000000000001E-2</v>
      </c>
      <c r="H1607" s="59">
        <v>-2.6550000000000001E-2</v>
      </c>
      <c r="I1607" s="59">
        <v>6.4700000000000001E-3</v>
      </c>
      <c r="J1607" s="59">
        <v>-0.23980000000000001</v>
      </c>
      <c r="K1607" s="59">
        <v>-3.6000000000000002E-4</v>
      </c>
      <c r="L1607" s="59">
        <v>-6.0999999999999997E-4</v>
      </c>
      <c r="M1607" s="59">
        <v>2.4000000000000001E-4</v>
      </c>
      <c r="N1607" s="59">
        <v>-0.12414</v>
      </c>
      <c r="O1607" s="19">
        <v>237.85740000000001</v>
      </c>
      <c r="P1607" s="19">
        <v>123.4751</v>
      </c>
      <c r="Q1607" s="18">
        <v>5.1180000000000003</v>
      </c>
      <c r="R1607" s="18">
        <v>55.53</v>
      </c>
      <c r="S1607" s="18">
        <v>10.321</v>
      </c>
      <c r="T1607" s="18">
        <v>10.686</v>
      </c>
      <c r="U1607" s="18">
        <v>7.7770000000000001</v>
      </c>
      <c r="V1607" s="18">
        <v>8.7070000000000007</v>
      </c>
    </row>
    <row r="1608" spans="1:22" x14ac:dyDescent="0.25">
      <c r="A1608" s="53">
        <v>43920</v>
      </c>
      <c r="B1608" s="14">
        <v>17</v>
      </c>
      <c r="C1608" s="57">
        <v>685754904000</v>
      </c>
      <c r="D1608" s="57">
        <v>21776614494</v>
      </c>
      <c r="E1608" s="57">
        <v>8182397860</v>
      </c>
      <c r="F1608" s="57">
        <v>821178574153</v>
      </c>
      <c r="G1608" s="59">
        <v>-1.95E-2</v>
      </c>
      <c r="H1608" s="59">
        <v>-2.6689999999999998E-2</v>
      </c>
      <c r="I1608" s="59">
        <v>7.1900000000000002E-3</v>
      </c>
      <c r="J1608" s="59">
        <v>-0.21307000000000001</v>
      </c>
      <c r="K1608" s="59">
        <v>5.9000000000000003E-4</v>
      </c>
      <c r="L1608" s="59">
        <v>-1.4999999999999999E-4</v>
      </c>
      <c r="M1608" s="59">
        <v>7.2999999999999996E-4</v>
      </c>
      <c r="N1608" s="59">
        <v>7.3950000000000002E-2</v>
      </c>
      <c r="O1608" s="19">
        <v>237.99690000000001</v>
      </c>
      <c r="P1608" s="19">
        <v>123.4567</v>
      </c>
      <c r="Q1608" s="18">
        <v>5.1159999999999997</v>
      </c>
      <c r="R1608" s="18">
        <v>55.588000000000001</v>
      </c>
      <c r="S1608" s="18">
        <v>10.313000000000001</v>
      </c>
      <c r="T1608" s="18">
        <v>10.686</v>
      </c>
      <c r="U1608" s="18">
        <v>7.7869999999999999</v>
      </c>
      <c r="V1608" s="18">
        <v>8.7119999999999997</v>
      </c>
    </row>
    <row r="1609" spans="1:22" x14ac:dyDescent="0.25">
      <c r="A1609" s="53">
        <v>43921</v>
      </c>
      <c r="B1609" s="14">
        <v>17</v>
      </c>
      <c r="C1609" s="57">
        <v>685754904000</v>
      </c>
      <c r="D1609" s="57">
        <v>21976727672</v>
      </c>
      <c r="E1609" s="57">
        <v>8183238518</v>
      </c>
      <c r="F1609" s="57">
        <v>820898176295</v>
      </c>
      <c r="G1609" s="59">
        <v>-1.984E-2</v>
      </c>
      <c r="H1609" s="59">
        <v>-2.7269999999999999E-2</v>
      </c>
      <c r="I1609" s="59">
        <v>7.43E-3</v>
      </c>
      <c r="J1609" s="59">
        <v>-0.21015</v>
      </c>
      <c r="K1609" s="59">
        <v>-3.4000000000000002E-4</v>
      </c>
      <c r="L1609" s="59">
        <v>-5.9000000000000003E-4</v>
      </c>
      <c r="M1609" s="59">
        <v>2.4000000000000001E-4</v>
      </c>
      <c r="N1609" s="59">
        <v>-0.1172</v>
      </c>
      <c r="O1609" s="19">
        <v>237.91560000000001</v>
      </c>
      <c r="P1609" s="19">
        <v>123.38379999999999</v>
      </c>
      <c r="Q1609" s="18">
        <v>5.1109999999999998</v>
      </c>
      <c r="R1609" s="18">
        <v>55.56</v>
      </c>
      <c r="S1609" s="18">
        <v>10.31</v>
      </c>
      <c r="T1609" s="18">
        <v>10.686</v>
      </c>
      <c r="U1609" s="18">
        <v>7.79</v>
      </c>
      <c r="V1609" s="18">
        <v>8.7240000000000002</v>
      </c>
    </row>
    <row r="1610" spans="1:22" x14ac:dyDescent="0.25">
      <c r="A1610" s="53">
        <v>43922</v>
      </c>
      <c r="B1610" s="14">
        <v>15</v>
      </c>
      <c r="C1610" s="57">
        <v>634078904000</v>
      </c>
      <c r="D1610" s="57">
        <v>20188081694</v>
      </c>
      <c r="E1610" s="57">
        <v>0</v>
      </c>
      <c r="F1610" s="57">
        <v>758575368247</v>
      </c>
      <c r="G1610" s="59">
        <v>-3.2000000000000003E-4</v>
      </c>
      <c r="H1610" s="59">
        <v>-5.6999999999999998E-4</v>
      </c>
      <c r="I1610" s="59">
        <v>2.5000000000000001E-4</v>
      </c>
      <c r="J1610" s="59">
        <v>-0.11021</v>
      </c>
      <c r="K1610" s="59">
        <v>-3.2000000000000003E-4</v>
      </c>
      <c r="L1610" s="59">
        <v>-5.6999999999999998E-4</v>
      </c>
      <c r="M1610" s="59">
        <v>2.5000000000000001E-4</v>
      </c>
      <c r="N1610" s="59">
        <v>-0.11021</v>
      </c>
      <c r="O1610" s="19">
        <v>237.83949999999999</v>
      </c>
      <c r="P1610" s="19">
        <v>123.31399999999999</v>
      </c>
      <c r="Q1610" s="18">
        <v>5.5190000000000001</v>
      </c>
      <c r="R1610" s="18">
        <v>59.854999999999997</v>
      </c>
      <c r="S1610" s="18">
        <v>11.144</v>
      </c>
      <c r="T1610" s="18">
        <v>10.795999999999999</v>
      </c>
      <c r="U1610" s="18">
        <v>7.9960000000000004</v>
      </c>
      <c r="V1610" s="18">
        <v>8.7279999999999998</v>
      </c>
    </row>
    <row r="1611" spans="1:22" x14ac:dyDescent="0.25">
      <c r="A1611" s="53">
        <v>43923</v>
      </c>
      <c r="B1611" s="14">
        <v>15</v>
      </c>
      <c r="C1611" s="57">
        <v>634078904000</v>
      </c>
      <c r="D1611" s="57">
        <v>20375009996</v>
      </c>
      <c r="E1611" s="57">
        <v>0</v>
      </c>
      <c r="F1611" s="57">
        <v>756408015883</v>
      </c>
      <c r="G1611" s="59">
        <v>-3.1800000000000001E-3</v>
      </c>
      <c r="H1611" s="59">
        <v>-3.6700000000000001E-3</v>
      </c>
      <c r="I1611" s="59">
        <v>4.8999999999999998E-4</v>
      </c>
      <c r="J1611" s="59">
        <v>-0.44041000000000002</v>
      </c>
      <c r="K1611" s="59">
        <v>-2.8600000000000001E-3</v>
      </c>
      <c r="L1611" s="59">
        <v>-3.0999999999999999E-3</v>
      </c>
      <c r="M1611" s="59">
        <v>2.5000000000000001E-4</v>
      </c>
      <c r="N1611" s="59">
        <v>-0.64807999999999999</v>
      </c>
      <c r="O1611" s="19">
        <v>237.16</v>
      </c>
      <c r="P1611" s="19">
        <v>122.9312</v>
      </c>
      <c r="Q1611" s="18">
        <v>5.492</v>
      </c>
      <c r="R1611" s="18">
        <v>59.232999999999997</v>
      </c>
      <c r="S1611" s="18">
        <v>11.141999999999999</v>
      </c>
      <c r="T1611" s="18">
        <v>10.795999999999999</v>
      </c>
      <c r="U1611" s="18">
        <v>8.0440000000000005</v>
      </c>
      <c r="V1611" s="18">
        <v>8.7759999999999998</v>
      </c>
    </row>
    <row r="1612" spans="1:22" x14ac:dyDescent="0.25">
      <c r="A1612" s="53">
        <v>43924</v>
      </c>
      <c r="B1612" s="14">
        <v>15</v>
      </c>
      <c r="C1612" s="57">
        <v>634078904000</v>
      </c>
      <c r="D1612" s="57">
        <v>20561938168</v>
      </c>
      <c r="E1612" s="57">
        <v>0</v>
      </c>
      <c r="F1612" s="57">
        <v>756353974558</v>
      </c>
      <c r="G1612" s="59">
        <v>-3.2499999999999999E-3</v>
      </c>
      <c r="H1612" s="59">
        <v>-3.9899999999999996E-3</v>
      </c>
      <c r="I1612" s="59">
        <v>7.3999999999999999E-4</v>
      </c>
      <c r="J1612" s="59">
        <v>-0.32680999999999999</v>
      </c>
      <c r="K1612" s="59">
        <v>-6.9999999999999994E-5</v>
      </c>
      <c r="L1612" s="59">
        <v>-3.2000000000000003E-4</v>
      </c>
      <c r="M1612" s="59">
        <v>2.5000000000000001E-4</v>
      </c>
      <c r="N1612" s="59">
        <v>-2.5739999999999999E-2</v>
      </c>
      <c r="O1612" s="19">
        <v>237.143</v>
      </c>
      <c r="P1612" s="19">
        <v>122.892</v>
      </c>
      <c r="Q1612" s="18">
        <v>5.4850000000000003</v>
      </c>
      <c r="R1612" s="18">
        <v>59.082000000000001</v>
      </c>
      <c r="S1612" s="18">
        <v>11.138999999999999</v>
      </c>
      <c r="T1612" s="18">
        <v>10.795999999999999</v>
      </c>
      <c r="U1612" s="18">
        <v>8.0399999999999991</v>
      </c>
      <c r="V1612" s="18">
        <v>8.7799999999999994</v>
      </c>
    </row>
    <row r="1613" spans="1:22" x14ac:dyDescent="0.25">
      <c r="A1613" s="53">
        <v>43927</v>
      </c>
      <c r="B1613" s="14">
        <v>15</v>
      </c>
      <c r="C1613" s="57">
        <v>634078904000</v>
      </c>
      <c r="D1613" s="57">
        <v>21122722950</v>
      </c>
      <c r="E1613" s="57">
        <v>0</v>
      </c>
      <c r="F1613" s="57">
        <v>756573244860</v>
      </c>
      <c r="G1613" s="59">
        <v>-2.96E-3</v>
      </c>
      <c r="H1613" s="59">
        <v>-4.4400000000000004E-3</v>
      </c>
      <c r="I1613" s="59">
        <v>1.48E-3</v>
      </c>
      <c r="J1613" s="59">
        <v>-0.16492000000000001</v>
      </c>
      <c r="K1613" s="59">
        <v>2.9E-4</v>
      </c>
      <c r="L1613" s="59">
        <v>-4.4999999999999999E-4</v>
      </c>
      <c r="M1613" s="59">
        <v>7.3999999999999999E-4</v>
      </c>
      <c r="N1613" s="59">
        <v>3.5900000000000001E-2</v>
      </c>
      <c r="O1613" s="19">
        <v>237.21180000000001</v>
      </c>
      <c r="P1613" s="19">
        <v>122.8365</v>
      </c>
      <c r="Q1613" s="18">
        <v>5.4749999999999996</v>
      </c>
      <c r="R1613" s="18">
        <v>58.957000000000001</v>
      </c>
      <c r="S1613" s="18">
        <v>11.131</v>
      </c>
      <c r="T1613" s="18">
        <v>10.795999999999999</v>
      </c>
      <c r="U1613" s="18">
        <v>8.0489999999999995</v>
      </c>
      <c r="V1613" s="18">
        <v>8.7870000000000008</v>
      </c>
    </row>
    <row r="1614" spans="1:22" x14ac:dyDescent="0.25">
      <c r="A1614" s="53">
        <v>43928</v>
      </c>
      <c r="B1614" s="14">
        <v>15</v>
      </c>
      <c r="C1614" s="57">
        <v>634078904000</v>
      </c>
      <c r="D1614" s="57">
        <v>21309651252</v>
      </c>
      <c r="E1614" s="57">
        <v>0</v>
      </c>
      <c r="F1614" s="57">
        <v>757632643037</v>
      </c>
      <c r="G1614" s="59">
        <v>-1.56E-3</v>
      </c>
      <c r="H1614" s="59">
        <v>-3.29E-3</v>
      </c>
      <c r="I1614" s="59">
        <v>1.72E-3</v>
      </c>
      <c r="J1614" s="59">
        <v>-7.8289999999999998E-2</v>
      </c>
      <c r="K1614" s="59">
        <v>1.4E-3</v>
      </c>
      <c r="L1614" s="59">
        <v>1.15E-3</v>
      </c>
      <c r="M1614" s="59">
        <v>2.5000000000000001E-4</v>
      </c>
      <c r="N1614" s="59">
        <v>0.66652</v>
      </c>
      <c r="O1614" s="19">
        <v>237.54390000000001</v>
      </c>
      <c r="P1614" s="19">
        <v>122.9783</v>
      </c>
      <c r="Q1614" s="18">
        <v>5.4809999999999999</v>
      </c>
      <c r="R1614" s="18">
        <v>59.107999999999997</v>
      </c>
      <c r="S1614" s="18">
        <v>11.128</v>
      </c>
      <c r="T1614" s="18">
        <v>10.795999999999999</v>
      </c>
      <c r="U1614" s="18">
        <v>8.0359999999999996</v>
      </c>
      <c r="V1614" s="18">
        <v>8.7680000000000007</v>
      </c>
    </row>
    <row r="1615" spans="1:22" x14ac:dyDescent="0.25">
      <c r="A1615" s="53">
        <v>43929</v>
      </c>
      <c r="B1615" s="14">
        <v>15</v>
      </c>
      <c r="C1615" s="57">
        <v>634078904000</v>
      </c>
      <c r="D1615" s="57">
        <v>21496579416</v>
      </c>
      <c r="E1615" s="57">
        <v>0</v>
      </c>
      <c r="F1615" s="57">
        <v>755672613564</v>
      </c>
      <c r="G1615" s="59">
        <v>-4.15E-3</v>
      </c>
      <c r="H1615" s="59">
        <v>-6.1199999999999996E-3</v>
      </c>
      <c r="I1615" s="59">
        <v>1.97E-3</v>
      </c>
      <c r="J1615" s="59">
        <v>-0.17263999999999999</v>
      </c>
      <c r="K1615" s="59">
        <v>-2.5899999999999999E-3</v>
      </c>
      <c r="L1615" s="59">
        <v>-2.8300000000000001E-3</v>
      </c>
      <c r="M1615" s="59">
        <v>2.5000000000000001E-4</v>
      </c>
      <c r="N1615" s="59">
        <v>-0.61151</v>
      </c>
      <c r="O1615" s="19">
        <v>236.92939999999999</v>
      </c>
      <c r="P1615" s="19">
        <v>122.6292</v>
      </c>
      <c r="Q1615" s="18">
        <v>5.47</v>
      </c>
      <c r="R1615" s="18">
        <v>58.972999999999999</v>
      </c>
      <c r="S1615" s="18">
        <v>11.125</v>
      </c>
      <c r="T1615" s="18">
        <v>10.795999999999999</v>
      </c>
      <c r="U1615" s="18">
        <v>8.0890000000000004</v>
      </c>
      <c r="V1615" s="18">
        <v>8.8209999999999997</v>
      </c>
    </row>
    <row r="1616" spans="1:22" x14ac:dyDescent="0.25">
      <c r="A1616" s="53">
        <v>43930</v>
      </c>
      <c r="B1616" s="14">
        <v>15</v>
      </c>
      <c r="C1616" s="57">
        <v>634078904000</v>
      </c>
      <c r="D1616" s="57">
        <v>21683507740</v>
      </c>
      <c r="E1616" s="57">
        <v>0</v>
      </c>
      <c r="F1616" s="57">
        <v>757774407465</v>
      </c>
      <c r="G1616" s="59">
        <v>-1.3799999999999999E-3</v>
      </c>
      <c r="H1616" s="59">
        <v>-3.5899999999999999E-3</v>
      </c>
      <c r="I1616" s="59">
        <v>2.2200000000000002E-3</v>
      </c>
      <c r="J1616" s="59">
        <v>-5.4289999999999998E-2</v>
      </c>
      <c r="K1616" s="59">
        <v>2.7799999999999999E-3</v>
      </c>
      <c r="L1616" s="59">
        <v>2.5300000000000001E-3</v>
      </c>
      <c r="M1616" s="59">
        <v>2.5000000000000001E-4</v>
      </c>
      <c r="N1616" s="59">
        <v>1.7560100000000001</v>
      </c>
      <c r="O1616" s="19">
        <v>237.58840000000001</v>
      </c>
      <c r="P1616" s="19">
        <v>122.9406</v>
      </c>
      <c r="Q1616" s="18">
        <v>5.4749999999999996</v>
      </c>
      <c r="R1616" s="18">
        <v>59.029000000000003</v>
      </c>
      <c r="S1616" s="18">
        <v>11.122</v>
      </c>
      <c r="T1616" s="18">
        <v>10.795999999999999</v>
      </c>
      <c r="U1616" s="18">
        <v>8.0389999999999997</v>
      </c>
      <c r="V1616" s="18">
        <v>8.7729999999999997</v>
      </c>
    </row>
    <row r="1617" spans="1:22" x14ac:dyDescent="0.25">
      <c r="A1617" s="53">
        <v>43931</v>
      </c>
      <c r="B1617" s="14">
        <v>15</v>
      </c>
      <c r="C1617" s="57">
        <v>634078904000</v>
      </c>
      <c r="D1617" s="57">
        <v>21870436007</v>
      </c>
      <c r="E1617" s="57">
        <v>0</v>
      </c>
      <c r="F1617" s="57">
        <v>756188316224</v>
      </c>
      <c r="G1617" s="59">
        <v>-3.47E-3</v>
      </c>
      <c r="H1617" s="59">
        <v>-5.9300000000000004E-3</v>
      </c>
      <c r="I1617" s="59">
        <v>2.4599999999999999E-3</v>
      </c>
      <c r="J1617" s="59">
        <v>-0.11901</v>
      </c>
      <c r="K1617" s="59">
        <v>-2.0899999999999998E-3</v>
      </c>
      <c r="L1617" s="59">
        <v>-2.3400000000000001E-3</v>
      </c>
      <c r="M1617" s="59">
        <v>2.5000000000000001E-4</v>
      </c>
      <c r="N1617" s="59">
        <v>-0.53456000000000004</v>
      </c>
      <c r="O1617" s="19">
        <v>237.09110000000001</v>
      </c>
      <c r="P1617" s="19">
        <v>122.6523</v>
      </c>
      <c r="Q1617" s="18">
        <v>5.47</v>
      </c>
      <c r="R1617" s="18">
        <v>59.040999999999997</v>
      </c>
      <c r="S1617" s="18">
        <v>11.12</v>
      </c>
      <c r="T1617" s="18">
        <v>10.795999999999999</v>
      </c>
      <c r="U1617" s="18">
        <v>8.0920000000000005</v>
      </c>
      <c r="V1617" s="18">
        <v>8.8190000000000008</v>
      </c>
    </row>
    <row r="1618" spans="1:22" x14ac:dyDescent="0.25">
      <c r="A1618" s="53">
        <v>43934</v>
      </c>
      <c r="B1618" s="14">
        <v>15</v>
      </c>
      <c r="C1618" s="57">
        <v>634078904000</v>
      </c>
      <c r="D1618" s="57">
        <v>22431220775</v>
      </c>
      <c r="E1618" s="57">
        <v>0</v>
      </c>
      <c r="F1618" s="57">
        <v>758269502404</v>
      </c>
      <c r="G1618" s="59">
        <v>-7.2000000000000005E-4</v>
      </c>
      <c r="H1618" s="59">
        <v>-3.9300000000000003E-3</v>
      </c>
      <c r="I1618" s="59">
        <v>3.2000000000000002E-3</v>
      </c>
      <c r="J1618" s="59">
        <v>-2.01E-2</v>
      </c>
      <c r="K1618" s="59">
        <v>2.7499999999999998E-3</v>
      </c>
      <c r="L1618" s="59">
        <v>2.0100000000000001E-3</v>
      </c>
      <c r="M1618" s="59">
        <v>7.3999999999999999E-4</v>
      </c>
      <c r="N1618" s="59">
        <v>0.39709</v>
      </c>
      <c r="O1618" s="19">
        <v>237.74359999999999</v>
      </c>
      <c r="P1618" s="19">
        <v>122.8995</v>
      </c>
      <c r="Q1618" s="18">
        <v>5.4660000000000002</v>
      </c>
      <c r="R1618" s="18">
        <v>58.941000000000003</v>
      </c>
      <c r="S1618" s="18">
        <v>11.112</v>
      </c>
      <c r="T1618" s="18">
        <v>10.795999999999999</v>
      </c>
      <c r="U1618" s="18">
        <v>8.048</v>
      </c>
      <c r="V1618" s="18">
        <v>8.7789999999999999</v>
      </c>
    </row>
    <row r="1619" spans="1:22" x14ac:dyDescent="0.25">
      <c r="A1619" s="53">
        <v>43935</v>
      </c>
      <c r="B1619" s="14">
        <v>15</v>
      </c>
      <c r="C1619" s="57">
        <v>634078904000</v>
      </c>
      <c r="D1619" s="57">
        <v>22618148954</v>
      </c>
      <c r="E1619" s="57">
        <v>0</v>
      </c>
      <c r="F1619" s="57">
        <v>762795522110</v>
      </c>
      <c r="G1619" s="59">
        <v>5.2399999999999999E-3</v>
      </c>
      <c r="H1619" s="59">
        <v>1.7899999999999999E-3</v>
      </c>
      <c r="I1619" s="59">
        <v>3.4499999999999999E-3</v>
      </c>
      <c r="J1619" s="59">
        <v>0.14602999999999999</v>
      </c>
      <c r="K1619" s="59">
        <v>5.9699999999999996E-3</v>
      </c>
      <c r="L1619" s="59">
        <v>5.7200000000000003E-3</v>
      </c>
      <c r="M1619" s="59">
        <v>2.5000000000000001E-4</v>
      </c>
      <c r="N1619" s="59">
        <v>7.7772699999999997</v>
      </c>
      <c r="O1619" s="19">
        <v>239.1627</v>
      </c>
      <c r="P1619" s="19">
        <v>123.60509999999999</v>
      </c>
      <c r="Q1619" s="18">
        <v>5.5049999999999999</v>
      </c>
      <c r="R1619" s="18">
        <v>59.838999999999999</v>
      </c>
      <c r="S1619" s="18">
        <v>11.109</v>
      </c>
      <c r="T1619" s="18">
        <v>10.795999999999999</v>
      </c>
      <c r="U1619" s="18">
        <v>7.9740000000000002</v>
      </c>
      <c r="V1619" s="18">
        <v>8.6859999999999999</v>
      </c>
    </row>
    <row r="1620" spans="1:22" x14ac:dyDescent="0.25">
      <c r="A1620" s="53">
        <v>43936</v>
      </c>
      <c r="B1620" s="14">
        <v>15</v>
      </c>
      <c r="C1620" s="57">
        <v>634078904000</v>
      </c>
      <c r="D1620" s="57">
        <v>22805077208</v>
      </c>
      <c r="E1620" s="57">
        <v>0</v>
      </c>
      <c r="F1620" s="57">
        <v>765872569161</v>
      </c>
      <c r="G1620" s="59">
        <v>9.2999999999999992E-3</v>
      </c>
      <c r="H1620" s="59">
        <v>5.5999999999999999E-3</v>
      </c>
      <c r="I1620" s="59">
        <v>3.7000000000000002E-3</v>
      </c>
      <c r="J1620" s="59">
        <v>0.25253999999999999</v>
      </c>
      <c r="K1620" s="59">
        <v>4.0299999999999997E-3</v>
      </c>
      <c r="L1620" s="59">
        <v>3.79E-3</v>
      </c>
      <c r="M1620" s="59">
        <v>2.5000000000000001E-4</v>
      </c>
      <c r="N1620" s="59">
        <v>3.3466900000000002</v>
      </c>
      <c r="O1620" s="19">
        <v>240.12739999999999</v>
      </c>
      <c r="P1620" s="19">
        <v>124.075</v>
      </c>
      <c r="Q1620" s="18">
        <v>5.5419999999999998</v>
      </c>
      <c r="R1620" s="18">
        <v>60.750999999999998</v>
      </c>
      <c r="S1620" s="18">
        <v>11.106</v>
      </c>
      <c r="T1620" s="18">
        <v>10.795999999999999</v>
      </c>
      <c r="U1620" s="18">
        <v>7.9409999999999998</v>
      </c>
      <c r="V1620" s="18">
        <v>8.6300000000000008</v>
      </c>
    </row>
    <row r="1621" spans="1:22" x14ac:dyDescent="0.25">
      <c r="A1621" s="53">
        <v>43937</v>
      </c>
      <c r="B1621" s="14">
        <v>15</v>
      </c>
      <c r="C1621" s="57">
        <v>634078904000</v>
      </c>
      <c r="D1621" s="57">
        <v>22992005583</v>
      </c>
      <c r="E1621" s="57">
        <v>0</v>
      </c>
      <c r="F1621" s="57">
        <v>764961733469</v>
      </c>
      <c r="G1621" s="59">
        <v>8.0999999999999996E-3</v>
      </c>
      <c r="H1621" s="59">
        <v>4.15E-3</v>
      </c>
      <c r="I1621" s="59">
        <v>3.9399999999999999E-3</v>
      </c>
      <c r="J1621" s="59">
        <v>0.20196</v>
      </c>
      <c r="K1621" s="59">
        <v>-1.1900000000000001E-3</v>
      </c>
      <c r="L1621" s="59">
        <v>-1.4300000000000001E-3</v>
      </c>
      <c r="M1621" s="59">
        <v>2.4000000000000001E-4</v>
      </c>
      <c r="N1621" s="59">
        <v>-0.35231000000000001</v>
      </c>
      <c r="O1621" s="19">
        <v>239.84190000000001</v>
      </c>
      <c r="P1621" s="19">
        <v>123.8965</v>
      </c>
      <c r="Q1621" s="18">
        <v>5.5430000000000001</v>
      </c>
      <c r="R1621" s="18">
        <v>60.935000000000002</v>
      </c>
      <c r="S1621" s="18">
        <v>11.103</v>
      </c>
      <c r="T1621" s="18">
        <v>10.795999999999999</v>
      </c>
      <c r="U1621" s="18">
        <v>7.97</v>
      </c>
      <c r="V1621" s="18">
        <v>8.66</v>
      </c>
    </row>
    <row r="1622" spans="1:22" x14ac:dyDescent="0.25">
      <c r="A1622" s="53">
        <v>43938</v>
      </c>
      <c r="B1622" s="14">
        <v>15</v>
      </c>
      <c r="C1622" s="57">
        <v>634078904000</v>
      </c>
      <c r="D1622" s="57">
        <v>23178933834</v>
      </c>
      <c r="E1622" s="57">
        <v>0</v>
      </c>
      <c r="F1622" s="57">
        <v>774682497333</v>
      </c>
      <c r="G1622" s="59">
        <v>2.0910000000000002E-2</v>
      </c>
      <c r="H1622" s="59">
        <v>1.6719999999999999E-2</v>
      </c>
      <c r="I1622" s="59">
        <v>4.1900000000000001E-3</v>
      </c>
      <c r="J1622" s="59">
        <v>0.55932000000000004</v>
      </c>
      <c r="K1622" s="59">
        <v>1.2710000000000001E-2</v>
      </c>
      <c r="L1622" s="59">
        <v>1.2460000000000001E-2</v>
      </c>
      <c r="M1622" s="59">
        <v>2.4000000000000001E-4</v>
      </c>
      <c r="N1622" s="59">
        <v>99.385779999999997</v>
      </c>
      <c r="O1622" s="19">
        <v>242.8897</v>
      </c>
      <c r="P1622" s="19">
        <v>125.44670000000001</v>
      </c>
      <c r="Q1622" s="18">
        <v>5.6369999999999996</v>
      </c>
      <c r="R1622" s="18">
        <v>63.002000000000002</v>
      </c>
      <c r="S1622" s="18">
        <v>11.101000000000001</v>
      </c>
      <c r="T1622" s="18">
        <v>10.795999999999999</v>
      </c>
      <c r="U1622" s="18">
        <v>7.8339999999999996</v>
      </c>
      <c r="V1622" s="18">
        <v>8.4570000000000007</v>
      </c>
    </row>
    <row r="1623" spans="1:22" x14ac:dyDescent="0.25">
      <c r="A1623" s="53">
        <v>43941</v>
      </c>
      <c r="B1623" s="14">
        <v>15</v>
      </c>
      <c r="C1623" s="57">
        <v>634078904000</v>
      </c>
      <c r="D1623" s="57">
        <v>23739718686</v>
      </c>
      <c r="E1623" s="57">
        <v>0</v>
      </c>
      <c r="F1623" s="57">
        <v>784459124813</v>
      </c>
      <c r="G1623" s="59">
        <v>3.3790000000000001E-2</v>
      </c>
      <c r="H1623" s="59">
        <v>2.886E-2</v>
      </c>
      <c r="I1623" s="59">
        <v>4.9300000000000004E-3</v>
      </c>
      <c r="J1623" s="59">
        <v>0.83399000000000001</v>
      </c>
      <c r="K1623" s="59">
        <v>1.2619999999999999E-2</v>
      </c>
      <c r="L1623" s="59">
        <v>1.1900000000000001E-2</v>
      </c>
      <c r="M1623" s="59">
        <v>7.2000000000000005E-4</v>
      </c>
      <c r="N1623" s="59">
        <v>3.59903</v>
      </c>
      <c r="O1623" s="19">
        <v>245.95500000000001</v>
      </c>
      <c r="P1623" s="19">
        <v>126.9452</v>
      </c>
      <c r="Q1623" s="18">
        <v>5.6859999999999999</v>
      </c>
      <c r="R1623" s="18">
        <v>63.884999999999998</v>
      </c>
      <c r="S1623" s="18">
        <v>11.092000000000001</v>
      </c>
      <c r="T1623" s="18">
        <v>10.795999999999999</v>
      </c>
      <c r="U1623" s="18">
        <v>7.649</v>
      </c>
      <c r="V1623" s="18">
        <v>8.2509999999999994</v>
      </c>
    </row>
    <row r="1624" spans="1:22" x14ac:dyDescent="0.25">
      <c r="A1624" s="53">
        <v>43942</v>
      </c>
      <c r="B1624" s="14">
        <v>15</v>
      </c>
      <c r="C1624" s="57">
        <v>634078904000</v>
      </c>
      <c r="D1624" s="57">
        <v>23926646854</v>
      </c>
      <c r="E1624" s="57">
        <v>0</v>
      </c>
      <c r="F1624" s="57">
        <v>785675274966</v>
      </c>
      <c r="G1624" s="59">
        <v>3.5389999999999998E-2</v>
      </c>
      <c r="H1624" s="59">
        <v>3.022E-2</v>
      </c>
      <c r="I1624" s="59">
        <v>5.1700000000000001E-3</v>
      </c>
      <c r="J1624" s="59">
        <v>0.83040000000000003</v>
      </c>
      <c r="K1624" s="59">
        <v>1.5499999999999999E-3</v>
      </c>
      <c r="L1624" s="59">
        <v>1.31E-3</v>
      </c>
      <c r="M1624" s="59">
        <v>2.4000000000000001E-4</v>
      </c>
      <c r="N1624" s="59">
        <v>0.76019000000000003</v>
      </c>
      <c r="O1624" s="19">
        <v>246.33629999999999</v>
      </c>
      <c r="P1624" s="19">
        <v>127.1125</v>
      </c>
      <c r="Q1624" s="18">
        <v>5.6950000000000003</v>
      </c>
      <c r="R1624" s="18">
        <v>64.111999999999995</v>
      </c>
      <c r="S1624" s="18">
        <v>11.09</v>
      </c>
      <c r="T1624" s="18">
        <v>10.795999999999999</v>
      </c>
      <c r="U1624" s="18">
        <v>7.6340000000000003</v>
      </c>
      <c r="V1624" s="18">
        <v>8.23</v>
      </c>
    </row>
    <row r="1625" spans="1:22" x14ac:dyDescent="0.25">
      <c r="A1625" s="53">
        <v>43943</v>
      </c>
      <c r="B1625" s="14">
        <v>15</v>
      </c>
      <c r="C1625" s="57">
        <v>634078904000</v>
      </c>
      <c r="D1625" s="57">
        <v>24113575022</v>
      </c>
      <c r="E1625" s="57">
        <v>0</v>
      </c>
      <c r="F1625" s="57">
        <v>785319277250</v>
      </c>
      <c r="G1625" s="59">
        <v>3.492E-2</v>
      </c>
      <c r="H1625" s="59">
        <v>2.9499999999999998E-2</v>
      </c>
      <c r="I1625" s="59">
        <v>5.4200000000000003E-3</v>
      </c>
      <c r="J1625" s="59">
        <v>0.76744999999999997</v>
      </c>
      <c r="K1625" s="59">
        <v>-4.4999999999999999E-4</v>
      </c>
      <c r="L1625" s="59">
        <v>-6.8999999999999997E-4</v>
      </c>
      <c r="M1625" s="59">
        <v>2.4000000000000001E-4</v>
      </c>
      <c r="N1625" s="59">
        <v>-0.15246000000000001</v>
      </c>
      <c r="O1625" s="19">
        <v>246.22470000000001</v>
      </c>
      <c r="P1625" s="19">
        <v>127.0243</v>
      </c>
      <c r="Q1625" s="18">
        <v>5.6959999999999997</v>
      </c>
      <c r="R1625" s="18">
        <v>64.231999999999999</v>
      </c>
      <c r="S1625" s="18">
        <v>11.087</v>
      </c>
      <c r="T1625" s="18">
        <v>10.795999999999999</v>
      </c>
      <c r="U1625" s="18">
        <v>7.6539999999999999</v>
      </c>
      <c r="V1625" s="18">
        <v>8.2439999999999998</v>
      </c>
    </row>
    <row r="1626" spans="1:22" x14ac:dyDescent="0.25">
      <c r="A1626" s="53">
        <v>43944</v>
      </c>
      <c r="B1626" s="14">
        <v>15</v>
      </c>
      <c r="C1626" s="57">
        <v>634078904000</v>
      </c>
      <c r="D1626" s="57">
        <v>24300503302</v>
      </c>
      <c r="E1626" s="57">
        <v>0</v>
      </c>
      <c r="F1626" s="57">
        <v>778106189741</v>
      </c>
      <c r="G1626" s="59">
        <v>2.5420000000000002E-2</v>
      </c>
      <c r="H1626" s="59">
        <v>1.975E-2</v>
      </c>
      <c r="I1626" s="59">
        <v>5.6699999999999997E-3</v>
      </c>
      <c r="J1626" s="59">
        <v>0.48935000000000001</v>
      </c>
      <c r="K1626" s="59">
        <v>-9.1800000000000007E-3</v>
      </c>
      <c r="L1626" s="59">
        <v>-9.4199999999999996E-3</v>
      </c>
      <c r="M1626" s="59">
        <v>2.4000000000000001E-4</v>
      </c>
      <c r="N1626" s="59">
        <v>-0.96553999999999995</v>
      </c>
      <c r="O1626" s="19">
        <v>243.9631</v>
      </c>
      <c r="P1626" s="19">
        <v>125.821</v>
      </c>
      <c r="Q1626" s="18">
        <v>5.6289999999999996</v>
      </c>
      <c r="R1626" s="18">
        <v>62.838000000000001</v>
      </c>
      <c r="S1626" s="18">
        <v>11.084</v>
      </c>
      <c r="T1626" s="18">
        <v>10.795999999999999</v>
      </c>
      <c r="U1626" s="18">
        <v>7.7789999999999999</v>
      </c>
      <c r="V1626" s="18">
        <v>8.4009999999999998</v>
      </c>
    </row>
    <row r="1627" spans="1:22" x14ac:dyDescent="0.25">
      <c r="A1627" s="53">
        <v>43948</v>
      </c>
      <c r="B1627" s="14">
        <v>15</v>
      </c>
      <c r="C1627" s="57">
        <v>634078904000</v>
      </c>
      <c r="D1627" s="57">
        <v>25048216291</v>
      </c>
      <c r="E1627" s="57">
        <v>0</v>
      </c>
      <c r="F1627" s="57">
        <v>780807754244</v>
      </c>
      <c r="G1627" s="59">
        <v>2.8979999999999999E-2</v>
      </c>
      <c r="H1627" s="59">
        <v>2.2329999999999999E-2</v>
      </c>
      <c r="I1627" s="59">
        <v>6.6499999999999997E-3</v>
      </c>
      <c r="J1627" s="59">
        <v>0.47134999999999999</v>
      </c>
      <c r="K1627" s="59">
        <v>3.47E-3</v>
      </c>
      <c r="L1627" s="59">
        <v>2.5100000000000001E-3</v>
      </c>
      <c r="M1627" s="59">
        <v>9.6000000000000002E-4</v>
      </c>
      <c r="N1627" s="59">
        <v>0.372</v>
      </c>
      <c r="O1627" s="19">
        <v>244.81010000000001</v>
      </c>
      <c r="P1627" s="19">
        <v>126.1387</v>
      </c>
      <c r="Q1627" s="18">
        <v>5.6429999999999998</v>
      </c>
      <c r="R1627" s="18">
        <v>63.274000000000001</v>
      </c>
      <c r="S1627" s="18">
        <v>11.073</v>
      </c>
      <c r="T1627" s="18">
        <v>10.795999999999999</v>
      </c>
      <c r="U1627" s="18">
        <v>7.7530000000000001</v>
      </c>
      <c r="V1627" s="18">
        <v>8.36</v>
      </c>
    </row>
    <row r="1628" spans="1:22" x14ac:dyDescent="0.25">
      <c r="A1628" s="53">
        <v>43949</v>
      </c>
      <c r="B1628" s="14">
        <v>15</v>
      </c>
      <c r="C1628" s="57">
        <v>634078904000</v>
      </c>
      <c r="D1628" s="57">
        <v>25235144609</v>
      </c>
      <c r="E1628" s="57">
        <v>0</v>
      </c>
      <c r="F1628" s="57">
        <v>785643331069</v>
      </c>
      <c r="G1628" s="59">
        <v>3.5349999999999999E-2</v>
      </c>
      <c r="H1628" s="59">
        <v>2.845E-2</v>
      </c>
      <c r="I1628" s="59">
        <v>6.8999999999999999E-3</v>
      </c>
      <c r="J1628" s="59">
        <v>0.57282</v>
      </c>
      <c r="K1628" s="59">
        <v>6.1900000000000002E-3</v>
      </c>
      <c r="L1628" s="59">
        <v>5.9500000000000004E-3</v>
      </c>
      <c r="M1628" s="59">
        <v>2.4000000000000001E-4</v>
      </c>
      <c r="N1628" s="59">
        <v>8.5209100000000007</v>
      </c>
      <c r="O1628" s="19">
        <v>246.3263</v>
      </c>
      <c r="P1628" s="19">
        <v>126.8946</v>
      </c>
      <c r="Q1628" s="18">
        <v>5.6929999999999996</v>
      </c>
      <c r="R1628" s="18">
        <v>64.448999999999998</v>
      </c>
      <c r="S1628" s="18">
        <v>11.071</v>
      </c>
      <c r="T1628" s="18">
        <v>10.795999999999999</v>
      </c>
      <c r="U1628" s="18">
        <v>7.6929999999999996</v>
      </c>
      <c r="V1628" s="18">
        <v>8.266</v>
      </c>
    </row>
    <row r="1629" spans="1:22" x14ac:dyDescent="0.25">
      <c r="A1629" s="53">
        <v>43950</v>
      </c>
      <c r="B1629" s="14">
        <v>15</v>
      </c>
      <c r="C1629" s="57">
        <v>634078904000</v>
      </c>
      <c r="D1629" s="57">
        <v>3769604231</v>
      </c>
      <c r="E1629" s="57">
        <v>21652468655</v>
      </c>
      <c r="F1629" s="57">
        <v>785425841887</v>
      </c>
      <c r="G1629" s="59">
        <v>3.5060000000000001E-2</v>
      </c>
      <c r="H1629" s="59">
        <v>2.792E-2</v>
      </c>
      <c r="I1629" s="59">
        <v>7.1399999999999996E-3</v>
      </c>
      <c r="J1629" s="59">
        <v>0.54307000000000005</v>
      </c>
      <c r="K1629" s="59">
        <v>-2.7999999999999998E-4</v>
      </c>
      <c r="L1629" s="59">
        <v>-5.1000000000000004E-4</v>
      </c>
      <c r="M1629" s="59">
        <v>2.4000000000000001E-4</v>
      </c>
      <c r="N1629" s="59">
        <v>-9.6119999999999997E-2</v>
      </c>
      <c r="O1629" s="19">
        <v>246.25810000000001</v>
      </c>
      <c r="P1629" s="19">
        <v>126.8288</v>
      </c>
      <c r="Q1629" s="18">
        <v>5.6970000000000001</v>
      </c>
      <c r="R1629" s="18">
        <v>64.643000000000001</v>
      </c>
      <c r="S1629" s="18">
        <v>11.068</v>
      </c>
      <c r="T1629" s="18">
        <v>10.795999999999999</v>
      </c>
      <c r="U1629" s="18">
        <v>7.617</v>
      </c>
      <c r="V1629" s="18">
        <v>8.2769999999999992</v>
      </c>
    </row>
    <row r="1630" spans="1:22" x14ac:dyDescent="0.25">
      <c r="A1630" s="53">
        <v>43951</v>
      </c>
      <c r="B1630" s="14">
        <v>15</v>
      </c>
      <c r="C1630" s="57">
        <v>634078904000</v>
      </c>
      <c r="D1630" s="57">
        <v>3956532536</v>
      </c>
      <c r="E1630" s="57">
        <v>21654544919</v>
      </c>
      <c r="F1630" s="57">
        <v>790243321995</v>
      </c>
      <c r="G1630" s="59">
        <v>4.1410000000000002E-2</v>
      </c>
      <c r="H1630" s="59">
        <v>3.4020000000000002E-2</v>
      </c>
      <c r="I1630" s="59">
        <v>7.3899999999999999E-3</v>
      </c>
      <c r="J1630" s="59">
        <v>0.63837999999999995</v>
      </c>
      <c r="K1630" s="59">
        <v>6.13E-3</v>
      </c>
      <c r="L1630" s="59">
        <v>5.8900000000000003E-3</v>
      </c>
      <c r="M1630" s="59">
        <v>2.4000000000000001E-4</v>
      </c>
      <c r="N1630" s="59">
        <v>8.3177599999999998</v>
      </c>
      <c r="O1630" s="19">
        <v>247.76849999999999</v>
      </c>
      <c r="P1630" s="19">
        <v>127.5814</v>
      </c>
      <c r="Q1630" s="18">
        <v>5.7290000000000001</v>
      </c>
      <c r="R1630" s="18">
        <v>65.278999999999996</v>
      </c>
      <c r="S1630" s="18">
        <v>11.065</v>
      </c>
      <c r="T1630" s="18">
        <v>10.795999999999999</v>
      </c>
      <c r="U1630" s="18">
        <v>7.5259999999999998</v>
      </c>
      <c r="V1630" s="18">
        <v>8.1769999999999996</v>
      </c>
    </row>
    <row r="1631" spans="1:22" x14ac:dyDescent="0.25">
      <c r="A1631" s="53">
        <v>43955</v>
      </c>
      <c r="B1631" s="14">
        <v>18</v>
      </c>
      <c r="C1631" s="57">
        <v>709807864000</v>
      </c>
      <c r="D1631" s="57">
        <v>4796993139</v>
      </c>
      <c r="E1631" s="57">
        <v>0</v>
      </c>
      <c r="F1631" s="57">
        <v>852295255881</v>
      </c>
      <c r="G1631" s="59">
        <v>5.5599999999999998E-3</v>
      </c>
      <c r="H1631" s="59">
        <v>4.5900000000000003E-3</v>
      </c>
      <c r="I1631" s="59">
        <v>9.7000000000000005E-4</v>
      </c>
      <c r="J1631" s="59">
        <v>0.65808999999999995</v>
      </c>
      <c r="K1631" s="59">
        <v>5.5599999999999998E-3</v>
      </c>
      <c r="L1631" s="59">
        <v>4.5900000000000003E-3</v>
      </c>
      <c r="M1631" s="59">
        <v>9.7000000000000005E-4</v>
      </c>
      <c r="N1631" s="59">
        <v>0.65808999999999995</v>
      </c>
      <c r="O1631" s="19">
        <v>249.1454</v>
      </c>
      <c r="P1631" s="19">
        <v>128.16669999999999</v>
      </c>
      <c r="Q1631" s="18">
        <v>6.1929999999999996</v>
      </c>
      <c r="R1631" s="18">
        <v>74.894999999999996</v>
      </c>
      <c r="S1631" s="18">
        <v>12.256</v>
      </c>
      <c r="T1631" s="18">
        <v>10.601000000000001</v>
      </c>
      <c r="U1631" s="18">
        <v>7.7</v>
      </c>
      <c r="V1631" s="18">
        <v>8.19</v>
      </c>
    </row>
    <row r="1632" spans="1:22" x14ac:dyDescent="0.25">
      <c r="A1632" s="53">
        <v>43956</v>
      </c>
      <c r="B1632" s="14">
        <v>18</v>
      </c>
      <c r="C1632" s="57">
        <v>709807864000</v>
      </c>
      <c r="D1632" s="57">
        <v>5002470946</v>
      </c>
      <c r="E1632" s="57">
        <v>0</v>
      </c>
      <c r="F1632" s="57">
        <v>860672910753</v>
      </c>
      <c r="G1632" s="59">
        <v>1.5440000000000001E-2</v>
      </c>
      <c r="H1632" s="59">
        <v>1.423E-2</v>
      </c>
      <c r="I1632" s="59">
        <v>1.2099999999999999E-3</v>
      </c>
      <c r="J1632" s="59">
        <v>2.06053</v>
      </c>
      <c r="K1632" s="59">
        <v>9.8300000000000002E-3</v>
      </c>
      <c r="L1632" s="59">
        <v>9.5899999999999996E-3</v>
      </c>
      <c r="M1632" s="59">
        <v>2.4000000000000001E-4</v>
      </c>
      <c r="N1632" s="59">
        <v>34.525730000000003</v>
      </c>
      <c r="O1632" s="19">
        <v>251.5943</v>
      </c>
      <c r="P1632" s="19">
        <v>129.39680000000001</v>
      </c>
      <c r="Q1632" s="18">
        <v>6.2439999999999998</v>
      </c>
      <c r="R1632" s="18">
        <v>76.03</v>
      </c>
      <c r="S1632" s="18">
        <v>12.253</v>
      </c>
      <c r="T1632" s="18">
        <v>10.601000000000001</v>
      </c>
      <c r="U1632" s="18">
        <v>7.5609999999999999</v>
      </c>
      <c r="V1632" s="18">
        <v>8.0399999999999991</v>
      </c>
    </row>
    <row r="1633" spans="1:22" x14ac:dyDescent="0.25">
      <c r="A1633" s="53">
        <v>43957</v>
      </c>
      <c r="B1633" s="14">
        <v>18</v>
      </c>
      <c r="C1633" s="57">
        <v>709807864000</v>
      </c>
      <c r="D1633" s="57">
        <v>5207948778</v>
      </c>
      <c r="E1633" s="57">
        <v>0</v>
      </c>
      <c r="F1633" s="57">
        <v>861723205038</v>
      </c>
      <c r="G1633" s="59">
        <v>1.668E-2</v>
      </c>
      <c r="H1633" s="59">
        <v>1.523E-2</v>
      </c>
      <c r="I1633" s="59">
        <v>1.4499999999999999E-3</v>
      </c>
      <c r="J1633" s="59">
        <v>1.73559</v>
      </c>
      <c r="K1633" s="59">
        <v>1.2199999999999999E-3</v>
      </c>
      <c r="L1633" s="59">
        <v>9.7999999999999997E-4</v>
      </c>
      <c r="M1633" s="59">
        <v>2.4000000000000001E-4</v>
      </c>
      <c r="N1633" s="59">
        <v>0.56072</v>
      </c>
      <c r="O1633" s="19">
        <v>251.9014</v>
      </c>
      <c r="P1633" s="19">
        <v>129.5239</v>
      </c>
      <c r="Q1633" s="18">
        <v>6.2770000000000001</v>
      </c>
      <c r="R1633" s="18">
        <v>77.015000000000001</v>
      </c>
      <c r="S1633" s="18">
        <v>12.25</v>
      </c>
      <c r="T1633" s="18">
        <v>10.601000000000001</v>
      </c>
      <c r="U1633" s="18">
        <v>7.5830000000000002</v>
      </c>
      <c r="V1633" s="18">
        <v>8.0299999999999994</v>
      </c>
    </row>
    <row r="1634" spans="1:22" x14ac:dyDescent="0.25">
      <c r="A1634" s="53">
        <v>43958</v>
      </c>
      <c r="B1634" s="14">
        <v>18</v>
      </c>
      <c r="C1634" s="57">
        <v>709807864000</v>
      </c>
      <c r="D1634" s="57">
        <v>5413426687</v>
      </c>
      <c r="E1634" s="57">
        <v>0</v>
      </c>
      <c r="F1634" s="57">
        <v>866255521104</v>
      </c>
      <c r="G1634" s="59">
        <v>2.2030000000000001E-2</v>
      </c>
      <c r="H1634" s="59">
        <v>2.0330000000000001E-2</v>
      </c>
      <c r="I1634" s="59">
        <v>1.6999999999999999E-3</v>
      </c>
      <c r="J1634" s="59">
        <v>2.1146400000000001</v>
      </c>
      <c r="K1634" s="59">
        <v>5.2599999999999999E-3</v>
      </c>
      <c r="L1634" s="59">
        <v>5.0200000000000002E-3</v>
      </c>
      <c r="M1634" s="59">
        <v>2.4000000000000001E-4</v>
      </c>
      <c r="N1634" s="59">
        <v>5.78505</v>
      </c>
      <c r="O1634" s="19">
        <v>253.22630000000001</v>
      </c>
      <c r="P1634" s="19">
        <v>130.17519999999999</v>
      </c>
      <c r="Q1634" s="18">
        <v>6.2990000000000004</v>
      </c>
      <c r="R1634" s="18">
        <v>77.447000000000003</v>
      </c>
      <c r="S1634" s="18">
        <v>12.247999999999999</v>
      </c>
      <c r="T1634" s="18">
        <v>10.601000000000001</v>
      </c>
      <c r="U1634" s="18">
        <v>7.5140000000000002</v>
      </c>
      <c r="V1634" s="18">
        <v>7.9509999999999996</v>
      </c>
    </row>
    <row r="1635" spans="1:22" x14ac:dyDescent="0.25">
      <c r="A1635" s="53">
        <v>43959</v>
      </c>
      <c r="B1635" s="14">
        <v>18</v>
      </c>
      <c r="C1635" s="57">
        <v>709807864000</v>
      </c>
      <c r="D1635" s="57">
        <v>5618904413</v>
      </c>
      <c r="E1635" s="57">
        <v>0</v>
      </c>
      <c r="F1635" s="57">
        <v>864249950807</v>
      </c>
      <c r="G1635" s="59">
        <v>1.966E-2</v>
      </c>
      <c r="H1635" s="59">
        <v>1.772E-2</v>
      </c>
      <c r="I1635" s="59">
        <v>1.9400000000000001E-3</v>
      </c>
      <c r="J1635" s="59">
        <v>1.4311</v>
      </c>
      <c r="K1635" s="59">
        <v>-2.32E-3</v>
      </c>
      <c r="L1635" s="59">
        <v>-2.5500000000000002E-3</v>
      </c>
      <c r="M1635" s="59">
        <v>2.4000000000000001E-4</v>
      </c>
      <c r="N1635" s="59">
        <v>-0.57089000000000001</v>
      </c>
      <c r="O1635" s="19">
        <v>252.64</v>
      </c>
      <c r="P1635" s="19">
        <v>129.8424</v>
      </c>
      <c r="Q1635" s="18">
        <v>6.2880000000000003</v>
      </c>
      <c r="R1635" s="18">
        <v>77.289000000000001</v>
      </c>
      <c r="S1635" s="18">
        <v>12.244999999999999</v>
      </c>
      <c r="T1635" s="18">
        <v>10.601000000000001</v>
      </c>
      <c r="U1635" s="18">
        <v>7.5549999999999997</v>
      </c>
      <c r="V1635" s="18">
        <v>7.9909999999999997</v>
      </c>
    </row>
    <row r="1636" spans="1:22" x14ac:dyDescent="0.25">
      <c r="A1636" s="53">
        <v>43962</v>
      </c>
      <c r="B1636" s="14">
        <v>18</v>
      </c>
      <c r="C1636" s="57">
        <v>709807864000</v>
      </c>
      <c r="D1636" s="57">
        <v>6235337744</v>
      </c>
      <c r="E1636" s="57">
        <v>0</v>
      </c>
      <c r="F1636" s="57">
        <v>863522121955</v>
      </c>
      <c r="G1636" s="59">
        <v>1.8800000000000001E-2</v>
      </c>
      <c r="H1636" s="59">
        <v>1.6140000000000002E-2</v>
      </c>
      <c r="I1636" s="59">
        <v>2.6700000000000001E-3</v>
      </c>
      <c r="J1636" s="59">
        <v>0.85541999999999996</v>
      </c>
      <c r="K1636" s="59">
        <v>-8.4000000000000003E-4</v>
      </c>
      <c r="L1636" s="59">
        <v>-1.56E-3</v>
      </c>
      <c r="M1636" s="59">
        <v>7.1000000000000002E-4</v>
      </c>
      <c r="N1636" s="59">
        <v>-9.7430000000000003E-2</v>
      </c>
      <c r="O1636" s="19">
        <v>252.4272</v>
      </c>
      <c r="P1636" s="19">
        <v>129.64009999999999</v>
      </c>
      <c r="Q1636" s="18">
        <v>6.2670000000000003</v>
      </c>
      <c r="R1636" s="18">
        <v>76.900000000000006</v>
      </c>
      <c r="S1636" s="18">
        <v>12.237</v>
      </c>
      <c r="T1636" s="18">
        <v>10.601000000000001</v>
      </c>
      <c r="U1636" s="18">
        <v>7.5629999999999997</v>
      </c>
      <c r="V1636" s="18">
        <v>8.0139999999999993</v>
      </c>
    </row>
    <row r="1637" spans="1:22" x14ac:dyDescent="0.25">
      <c r="A1637" s="53">
        <v>43963</v>
      </c>
      <c r="B1637" s="14">
        <v>18</v>
      </c>
      <c r="C1637" s="57">
        <v>709807864000</v>
      </c>
      <c r="D1637" s="57">
        <v>6440815563</v>
      </c>
      <c r="E1637" s="57">
        <v>0</v>
      </c>
      <c r="F1637" s="57">
        <v>865178035232</v>
      </c>
      <c r="G1637" s="59">
        <v>2.0760000000000001E-2</v>
      </c>
      <c r="H1637" s="59">
        <v>1.7850000000000001E-2</v>
      </c>
      <c r="I1637" s="59">
        <v>2.9099999999999998E-3</v>
      </c>
      <c r="J1637" s="59">
        <v>0.86800999999999995</v>
      </c>
      <c r="K1637" s="59">
        <v>1.92E-3</v>
      </c>
      <c r="L1637" s="59">
        <v>1.6800000000000001E-3</v>
      </c>
      <c r="M1637" s="59">
        <v>2.4000000000000001E-4</v>
      </c>
      <c r="N1637" s="59">
        <v>1.01227</v>
      </c>
      <c r="O1637" s="19">
        <v>252.91130000000001</v>
      </c>
      <c r="P1637" s="19">
        <v>129.85839999999999</v>
      </c>
      <c r="Q1637" s="18">
        <v>6.2690000000000001</v>
      </c>
      <c r="R1637" s="18">
        <v>76.915999999999997</v>
      </c>
      <c r="S1637" s="18">
        <v>12.234</v>
      </c>
      <c r="T1637" s="18">
        <v>10.601000000000001</v>
      </c>
      <c r="U1637" s="18">
        <v>7.5330000000000004</v>
      </c>
      <c r="V1637" s="18">
        <v>7.9859999999999998</v>
      </c>
    </row>
    <row r="1638" spans="1:22" x14ac:dyDescent="0.25">
      <c r="A1638" s="53">
        <v>43964</v>
      </c>
      <c r="B1638" s="14">
        <v>18</v>
      </c>
      <c r="C1638" s="57">
        <v>709807864000</v>
      </c>
      <c r="D1638" s="57">
        <v>6646293237</v>
      </c>
      <c r="E1638" s="57">
        <v>0</v>
      </c>
      <c r="F1638" s="57">
        <v>863942207754</v>
      </c>
      <c r="G1638" s="59">
        <v>1.9300000000000001E-2</v>
      </c>
      <c r="H1638" s="59">
        <v>1.6150000000000001E-2</v>
      </c>
      <c r="I1638" s="59">
        <v>3.15E-3</v>
      </c>
      <c r="J1638" s="59">
        <v>0.71031</v>
      </c>
      <c r="K1638" s="59">
        <v>-1.4300000000000001E-3</v>
      </c>
      <c r="L1638" s="59">
        <v>-1.67E-3</v>
      </c>
      <c r="M1638" s="59">
        <v>2.4000000000000001E-4</v>
      </c>
      <c r="N1638" s="59">
        <v>-0.40650999999999998</v>
      </c>
      <c r="O1638" s="19">
        <v>252.55</v>
      </c>
      <c r="P1638" s="19">
        <v>129.6414</v>
      </c>
      <c r="Q1638" s="18">
        <v>6.2679999999999998</v>
      </c>
      <c r="R1638" s="18">
        <v>77.015000000000001</v>
      </c>
      <c r="S1638" s="18">
        <v>12.231</v>
      </c>
      <c r="T1638" s="18">
        <v>10.601000000000001</v>
      </c>
      <c r="U1638" s="18">
        <v>7.57</v>
      </c>
      <c r="V1638" s="18">
        <v>8.0139999999999993</v>
      </c>
    </row>
    <row r="1639" spans="1:22" x14ac:dyDescent="0.25">
      <c r="A1639" s="53">
        <v>43965</v>
      </c>
      <c r="B1639" s="14">
        <v>18</v>
      </c>
      <c r="C1639" s="57">
        <v>709807864000</v>
      </c>
      <c r="D1639" s="57">
        <v>6851771123</v>
      </c>
      <c r="E1639" s="57">
        <v>0</v>
      </c>
      <c r="F1639" s="57">
        <v>861820053601</v>
      </c>
      <c r="G1639" s="59">
        <v>1.6789999999999999E-2</v>
      </c>
      <c r="H1639" s="59">
        <v>1.34E-2</v>
      </c>
      <c r="I1639" s="59">
        <v>3.3899999999999998E-3</v>
      </c>
      <c r="J1639" s="59">
        <v>0.54376000000000002</v>
      </c>
      <c r="K1639" s="59">
        <v>-2.4599999999999999E-3</v>
      </c>
      <c r="L1639" s="59">
        <v>-2.6900000000000001E-3</v>
      </c>
      <c r="M1639" s="59">
        <v>2.4000000000000001E-4</v>
      </c>
      <c r="N1639" s="59">
        <v>-0.59248000000000001</v>
      </c>
      <c r="O1639" s="19">
        <v>251.9297</v>
      </c>
      <c r="P1639" s="19">
        <v>129.2911</v>
      </c>
      <c r="Q1639" s="18">
        <v>6.2539999999999996</v>
      </c>
      <c r="R1639" s="18">
        <v>76.778000000000006</v>
      </c>
      <c r="S1639" s="18">
        <v>12.228999999999999</v>
      </c>
      <c r="T1639" s="18">
        <v>10.601000000000001</v>
      </c>
      <c r="U1639" s="18">
        <v>7.61</v>
      </c>
      <c r="V1639" s="18">
        <v>8.0559999999999992</v>
      </c>
    </row>
    <row r="1640" spans="1:22" x14ac:dyDescent="0.25">
      <c r="A1640" s="53">
        <v>43966</v>
      </c>
      <c r="B1640" s="14">
        <v>18</v>
      </c>
      <c r="C1640" s="57">
        <v>709807864000</v>
      </c>
      <c r="D1640" s="57">
        <v>7057248991</v>
      </c>
      <c r="E1640" s="57">
        <v>0</v>
      </c>
      <c r="F1640" s="57">
        <v>865294907283</v>
      </c>
      <c r="G1640" s="59">
        <v>2.0889999999999999E-2</v>
      </c>
      <c r="H1640" s="59">
        <v>1.7260000000000001E-2</v>
      </c>
      <c r="I1640" s="59">
        <v>3.64E-3</v>
      </c>
      <c r="J1640" s="59">
        <v>0.65398999999999996</v>
      </c>
      <c r="K1640" s="59">
        <v>4.0299999999999997E-3</v>
      </c>
      <c r="L1640" s="59">
        <v>3.79E-3</v>
      </c>
      <c r="M1640" s="59">
        <v>2.4000000000000001E-4</v>
      </c>
      <c r="N1640" s="59">
        <v>3.3436699999999999</v>
      </c>
      <c r="O1640" s="19">
        <v>252.94550000000001</v>
      </c>
      <c r="P1640" s="19">
        <v>129.78319999999999</v>
      </c>
      <c r="Q1640" s="18">
        <v>6.2560000000000002</v>
      </c>
      <c r="R1640" s="18">
        <v>76.653999999999996</v>
      </c>
      <c r="S1640" s="18">
        <v>12.226000000000001</v>
      </c>
      <c r="T1640" s="18">
        <v>10.601000000000001</v>
      </c>
      <c r="U1640" s="18">
        <v>7.5419999999999998</v>
      </c>
      <c r="V1640" s="18">
        <v>7.9939999999999998</v>
      </c>
    </row>
    <row r="1641" spans="1:22" x14ac:dyDescent="0.25">
      <c r="A1641" s="53">
        <v>43969</v>
      </c>
      <c r="B1641" s="14">
        <v>18</v>
      </c>
      <c r="C1641" s="57">
        <v>709807864000</v>
      </c>
      <c r="D1641" s="57">
        <v>7673682266</v>
      </c>
      <c r="E1641" s="57">
        <v>0</v>
      </c>
      <c r="F1641" s="57">
        <v>864937198122</v>
      </c>
      <c r="G1641" s="59">
        <v>2.0469999999999999E-2</v>
      </c>
      <c r="H1641" s="59">
        <v>1.6109999999999999E-2</v>
      </c>
      <c r="I1641" s="59">
        <v>4.3600000000000002E-3</v>
      </c>
      <c r="J1641" s="59">
        <v>0.50822999999999996</v>
      </c>
      <c r="K1641" s="59">
        <v>-4.0999999999999999E-4</v>
      </c>
      <c r="L1641" s="59">
        <v>-1.1299999999999999E-3</v>
      </c>
      <c r="M1641" s="59">
        <v>7.1000000000000002E-4</v>
      </c>
      <c r="N1641" s="59">
        <v>-4.9059999999999999E-2</v>
      </c>
      <c r="O1641" s="19">
        <v>252.8409</v>
      </c>
      <c r="P1641" s="19">
        <v>129.63659999999999</v>
      </c>
      <c r="Q1641" s="18">
        <v>6.2489999999999997</v>
      </c>
      <c r="R1641" s="18">
        <v>76.641999999999996</v>
      </c>
      <c r="S1641" s="18">
        <v>12.218</v>
      </c>
      <c r="T1641" s="18">
        <v>10.601000000000001</v>
      </c>
      <c r="U1641" s="18">
        <v>7.5650000000000004</v>
      </c>
      <c r="V1641" s="18">
        <v>8.0120000000000005</v>
      </c>
    </row>
    <row r="1642" spans="1:22" x14ac:dyDescent="0.25">
      <c r="A1642" s="53">
        <v>43970</v>
      </c>
      <c r="B1642" s="14">
        <v>18</v>
      </c>
      <c r="C1642" s="57">
        <v>709807864000</v>
      </c>
      <c r="D1642" s="57">
        <v>7879160091</v>
      </c>
      <c r="E1642" s="57">
        <v>0</v>
      </c>
      <c r="F1642" s="57">
        <v>863737672039</v>
      </c>
      <c r="G1642" s="59">
        <v>1.9060000000000001E-2</v>
      </c>
      <c r="H1642" s="59">
        <v>1.4449999999999999E-2</v>
      </c>
      <c r="I1642" s="59">
        <v>4.6100000000000004E-3</v>
      </c>
      <c r="J1642" s="59">
        <v>0.43713000000000002</v>
      </c>
      <c r="K1642" s="59">
        <v>-1.39E-3</v>
      </c>
      <c r="L1642" s="59">
        <v>-1.6199999999999999E-3</v>
      </c>
      <c r="M1642" s="59">
        <v>2.4000000000000001E-4</v>
      </c>
      <c r="N1642" s="59">
        <v>-0.39743000000000001</v>
      </c>
      <c r="O1642" s="19">
        <v>252.49019999999999</v>
      </c>
      <c r="P1642" s="19">
        <v>129.42509999999999</v>
      </c>
      <c r="Q1642" s="18">
        <v>6.2430000000000003</v>
      </c>
      <c r="R1642" s="18">
        <v>76.596000000000004</v>
      </c>
      <c r="S1642" s="18">
        <v>12.215</v>
      </c>
      <c r="T1642" s="18">
        <v>10.601000000000001</v>
      </c>
      <c r="U1642" s="18">
        <v>7.5869999999999997</v>
      </c>
      <c r="V1642" s="18">
        <v>8.0380000000000003</v>
      </c>
    </row>
    <row r="1643" spans="1:22" x14ac:dyDescent="0.25">
      <c r="A1643" s="53">
        <v>43971</v>
      </c>
      <c r="B1643" s="14">
        <v>18</v>
      </c>
      <c r="C1643" s="57">
        <v>709807864000</v>
      </c>
      <c r="D1643" s="57">
        <v>8084637887</v>
      </c>
      <c r="E1643" s="57">
        <v>0</v>
      </c>
      <c r="F1643" s="57">
        <v>865782973230</v>
      </c>
      <c r="G1643" s="59">
        <v>2.147E-2</v>
      </c>
      <c r="H1643" s="59">
        <v>1.6619999999999999E-2</v>
      </c>
      <c r="I1643" s="59">
        <v>4.8500000000000001E-3</v>
      </c>
      <c r="J1643" s="59">
        <v>0.47355999999999998</v>
      </c>
      <c r="K1643" s="59">
        <v>2.3700000000000001E-3</v>
      </c>
      <c r="L1643" s="59">
        <v>2.1299999999999999E-3</v>
      </c>
      <c r="M1643" s="59">
        <v>2.4000000000000001E-4</v>
      </c>
      <c r="N1643" s="59">
        <v>1.37094</v>
      </c>
      <c r="O1643" s="19">
        <v>253.0881</v>
      </c>
      <c r="P1643" s="19">
        <v>129.702</v>
      </c>
      <c r="Q1643" s="18">
        <v>6.2389999999999999</v>
      </c>
      <c r="R1643" s="18">
        <v>76.412999999999997</v>
      </c>
      <c r="S1643" s="18">
        <v>12.212</v>
      </c>
      <c r="T1643" s="18">
        <v>10.601000000000001</v>
      </c>
      <c r="U1643" s="18">
        <v>7.5439999999999996</v>
      </c>
      <c r="V1643" s="18">
        <v>8.0020000000000007</v>
      </c>
    </row>
    <row r="1644" spans="1:22" x14ac:dyDescent="0.25">
      <c r="A1644" s="53">
        <v>43972</v>
      </c>
      <c r="B1644" s="14">
        <v>18</v>
      </c>
      <c r="C1644" s="57">
        <v>709807864000</v>
      </c>
      <c r="D1644" s="57">
        <v>8290115583</v>
      </c>
      <c r="E1644" s="57">
        <v>0</v>
      </c>
      <c r="F1644" s="57">
        <v>863294991882</v>
      </c>
      <c r="G1644" s="59">
        <v>1.8530000000000001E-2</v>
      </c>
      <c r="H1644" s="59">
        <v>1.3440000000000001E-2</v>
      </c>
      <c r="I1644" s="59">
        <v>5.0899999999999999E-3</v>
      </c>
      <c r="J1644" s="59">
        <v>0.37602999999999998</v>
      </c>
      <c r="K1644" s="59">
        <v>-2.8700000000000002E-3</v>
      </c>
      <c r="L1644" s="59">
        <v>-3.1099999999999999E-3</v>
      </c>
      <c r="M1644" s="59">
        <v>2.4000000000000001E-4</v>
      </c>
      <c r="N1644" s="59">
        <v>-0.6502</v>
      </c>
      <c r="O1644" s="19">
        <v>252.36080000000001</v>
      </c>
      <c r="P1644" s="19">
        <v>129.29660000000001</v>
      </c>
      <c r="Q1644" s="18">
        <v>6.226</v>
      </c>
      <c r="R1644" s="18">
        <v>76.215999999999994</v>
      </c>
      <c r="S1644" s="18">
        <v>12.209</v>
      </c>
      <c r="T1644" s="18">
        <v>10.601000000000001</v>
      </c>
      <c r="U1644" s="18">
        <v>7.5949999999999998</v>
      </c>
      <c r="V1644" s="18">
        <v>8.0510000000000002</v>
      </c>
    </row>
    <row r="1645" spans="1:22" x14ac:dyDescent="0.25">
      <c r="A1645" s="53">
        <v>43973</v>
      </c>
      <c r="B1645" s="14">
        <v>18</v>
      </c>
      <c r="C1645" s="57">
        <v>709807864000</v>
      </c>
      <c r="D1645" s="57">
        <v>8495593438</v>
      </c>
      <c r="E1645" s="57">
        <v>0</v>
      </c>
      <c r="F1645" s="57">
        <v>863516920535</v>
      </c>
      <c r="G1645" s="59">
        <v>1.8800000000000001E-2</v>
      </c>
      <c r="H1645" s="59">
        <v>1.346E-2</v>
      </c>
      <c r="I1645" s="59">
        <v>5.3299999999999997E-3</v>
      </c>
      <c r="J1645" s="59">
        <v>0.36199999999999999</v>
      </c>
      <c r="K1645" s="59">
        <v>2.5999999999999998E-4</v>
      </c>
      <c r="L1645" s="59">
        <v>2.0000000000000002E-5</v>
      </c>
      <c r="M1645" s="59">
        <v>2.4000000000000001E-4</v>
      </c>
      <c r="N1645" s="59">
        <v>9.8360000000000003E-2</v>
      </c>
      <c r="O1645" s="19">
        <v>252.42570000000001</v>
      </c>
      <c r="P1645" s="19">
        <v>129.29910000000001</v>
      </c>
      <c r="Q1645" s="18">
        <v>6.2119999999999997</v>
      </c>
      <c r="R1645" s="18">
        <v>75.793000000000006</v>
      </c>
      <c r="S1645" s="18">
        <v>12.207000000000001</v>
      </c>
      <c r="T1645" s="18">
        <v>10.601000000000001</v>
      </c>
      <c r="U1645" s="18">
        <v>7.5839999999999996</v>
      </c>
      <c r="V1645" s="18">
        <v>8.048</v>
      </c>
    </row>
    <row r="1646" spans="1:22" x14ac:dyDescent="0.25">
      <c r="A1646" s="53">
        <v>43974</v>
      </c>
      <c r="B1646" s="14">
        <v>18</v>
      </c>
      <c r="C1646" s="57">
        <v>709807864000</v>
      </c>
      <c r="D1646" s="57">
        <v>8701071321</v>
      </c>
      <c r="E1646" s="57">
        <v>0</v>
      </c>
      <c r="F1646" s="57">
        <v>864100911195</v>
      </c>
      <c r="G1646" s="59">
        <v>1.949E-2</v>
      </c>
      <c r="H1646" s="59">
        <v>1.391E-2</v>
      </c>
      <c r="I1646" s="59">
        <v>5.5799999999999999E-3</v>
      </c>
      <c r="J1646" s="59">
        <v>0.35832999999999998</v>
      </c>
      <c r="K1646" s="59">
        <v>6.8000000000000005E-4</v>
      </c>
      <c r="L1646" s="59">
        <v>4.4000000000000002E-4</v>
      </c>
      <c r="M1646" s="59">
        <v>2.4000000000000001E-4</v>
      </c>
      <c r="N1646" s="59">
        <v>0.27988000000000002</v>
      </c>
      <c r="O1646" s="19">
        <v>252.59639999999999</v>
      </c>
      <c r="P1646" s="19">
        <v>129.35599999999999</v>
      </c>
      <c r="Q1646" s="18">
        <v>6.2149999999999999</v>
      </c>
      <c r="R1646" s="18">
        <v>75.930999999999997</v>
      </c>
      <c r="S1646" s="18">
        <v>12.204000000000001</v>
      </c>
      <c r="T1646" s="18">
        <v>10.601000000000001</v>
      </c>
      <c r="U1646" s="18">
        <v>7.5819999999999999</v>
      </c>
      <c r="V1646" s="18">
        <v>8.0419999999999998</v>
      </c>
    </row>
    <row r="1647" spans="1:22" x14ac:dyDescent="0.25">
      <c r="A1647" s="53">
        <v>43976</v>
      </c>
      <c r="B1647" s="14">
        <v>18</v>
      </c>
      <c r="C1647" s="57">
        <v>709807864000</v>
      </c>
      <c r="D1647" s="57">
        <v>9112026790</v>
      </c>
      <c r="E1647" s="57">
        <v>0</v>
      </c>
      <c r="F1647" s="57">
        <v>863495173672</v>
      </c>
      <c r="G1647" s="59">
        <v>1.8769999999999998E-2</v>
      </c>
      <c r="H1647" s="59">
        <v>1.2710000000000001E-2</v>
      </c>
      <c r="I1647" s="59">
        <v>6.0600000000000003E-3</v>
      </c>
      <c r="J1647" s="59">
        <v>0.31195000000000001</v>
      </c>
      <c r="K1647" s="59">
        <v>-6.9999999999999999E-4</v>
      </c>
      <c r="L1647" s="59">
        <v>-1.1800000000000001E-3</v>
      </c>
      <c r="M1647" s="59">
        <v>4.8000000000000001E-4</v>
      </c>
      <c r="N1647" s="59">
        <v>-0.12013</v>
      </c>
      <c r="O1647" s="19">
        <v>252.41929999999999</v>
      </c>
      <c r="P1647" s="19">
        <v>129.203</v>
      </c>
      <c r="Q1647" s="18">
        <v>6.2050000000000001</v>
      </c>
      <c r="R1647" s="18">
        <v>75.775999999999996</v>
      </c>
      <c r="S1647" s="18">
        <v>12.199</v>
      </c>
      <c r="T1647" s="18">
        <v>10.601000000000001</v>
      </c>
      <c r="U1647" s="18">
        <v>7.5979999999999999</v>
      </c>
      <c r="V1647" s="18">
        <v>8.06</v>
      </c>
    </row>
    <row r="1648" spans="1:22" x14ac:dyDescent="0.25">
      <c r="A1648" s="53">
        <v>43977</v>
      </c>
      <c r="B1648" s="14">
        <v>18</v>
      </c>
      <c r="C1648" s="57">
        <v>709807864000</v>
      </c>
      <c r="D1648" s="57">
        <v>9317504699</v>
      </c>
      <c r="E1648" s="57">
        <v>0</v>
      </c>
      <c r="F1648" s="57">
        <v>865887219563</v>
      </c>
      <c r="G1648" s="59">
        <v>2.1590000000000002E-2</v>
      </c>
      <c r="H1648" s="59">
        <v>1.529E-2</v>
      </c>
      <c r="I1648" s="59">
        <v>6.3E-3</v>
      </c>
      <c r="J1648" s="59">
        <v>0.34972999999999999</v>
      </c>
      <c r="K1648" s="59">
        <v>2.7699999999999999E-3</v>
      </c>
      <c r="L1648" s="59">
        <v>2.5300000000000001E-3</v>
      </c>
      <c r="M1648" s="59">
        <v>2.4000000000000001E-4</v>
      </c>
      <c r="N1648" s="59">
        <v>1.7448399999999999</v>
      </c>
      <c r="O1648" s="19">
        <v>253.11859999999999</v>
      </c>
      <c r="P1648" s="19">
        <v>129.53210000000001</v>
      </c>
      <c r="Q1648" s="18">
        <v>6.226</v>
      </c>
      <c r="R1648" s="18">
        <v>76.340999999999994</v>
      </c>
      <c r="S1648" s="18">
        <v>12.196</v>
      </c>
      <c r="T1648" s="18">
        <v>10.601000000000001</v>
      </c>
      <c r="U1648" s="18">
        <v>7.5720000000000001</v>
      </c>
      <c r="V1648" s="18">
        <v>8.0210000000000008</v>
      </c>
    </row>
    <row r="1649" spans="1:22" x14ac:dyDescent="0.25">
      <c r="A1649" s="53">
        <v>43978</v>
      </c>
      <c r="B1649" s="14">
        <v>18</v>
      </c>
      <c r="C1649" s="57">
        <v>709807864000</v>
      </c>
      <c r="D1649" s="57">
        <v>9522982596</v>
      </c>
      <c r="E1649" s="57">
        <v>0</v>
      </c>
      <c r="F1649" s="57">
        <v>864539401642</v>
      </c>
      <c r="G1649" s="59">
        <v>0.02</v>
      </c>
      <c r="H1649" s="59">
        <v>1.346E-2</v>
      </c>
      <c r="I1649" s="59">
        <v>6.5500000000000003E-3</v>
      </c>
      <c r="J1649" s="59">
        <v>0.30701000000000001</v>
      </c>
      <c r="K1649" s="59">
        <v>-1.56E-3</v>
      </c>
      <c r="L1649" s="59">
        <v>-1.7899999999999999E-3</v>
      </c>
      <c r="M1649" s="59">
        <v>2.4000000000000001E-4</v>
      </c>
      <c r="N1649" s="59">
        <v>-0.43368000000000001</v>
      </c>
      <c r="O1649" s="19">
        <v>252.72460000000001</v>
      </c>
      <c r="P1649" s="19">
        <v>129.29830000000001</v>
      </c>
      <c r="Q1649" s="18">
        <v>6.2030000000000003</v>
      </c>
      <c r="R1649" s="18">
        <v>75.787999999999997</v>
      </c>
      <c r="S1649" s="18">
        <v>12.193</v>
      </c>
      <c r="T1649" s="18">
        <v>10.601000000000001</v>
      </c>
      <c r="U1649" s="18">
        <v>7.5839999999999996</v>
      </c>
      <c r="V1649" s="18">
        <v>8.0470000000000006</v>
      </c>
    </row>
    <row r="1650" spans="1:22" x14ac:dyDescent="0.25">
      <c r="A1650" s="53">
        <v>43982</v>
      </c>
      <c r="B1650" s="14">
        <v>18</v>
      </c>
      <c r="C1650" s="57">
        <v>709807864000</v>
      </c>
      <c r="D1650" s="57">
        <v>10344893583</v>
      </c>
      <c r="E1650" s="57">
        <v>0</v>
      </c>
      <c r="F1650" s="57">
        <v>865361312629</v>
      </c>
      <c r="G1650" s="59">
        <v>2.0969999999999999E-2</v>
      </c>
      <c r="H1650" s="59">
        <v>1.346E-2</v>
      </c>
      <c r="I1650" s="59">
        <v>7.5199999999999998E-3</v>
      </c>
      <c r="J1650" s="59">
        <v>0.27683000000000002</v>
      </c>
      <c r="K1650" s="59">
        <v>9.5E-4</v>
      </c>
      <c r="L1650" s="59">
        <v>0</v>
      </c>
      <c r="M1650" s="59">
        <v>9.5E-4</v>
      </c>
      <c r="N1650" s="59">
        <v>9.0579999999999994E-2</v>
      </c>
      <c r="O1650" s="19">
        <v>252.9649</v>
      </c>
      <c r="P1650" s="19">
        <v>129.29830000000001</v>
      </c>
      <c r="Q1650" s="18">
        <v>6.2030000000000003</v>
      </c>
      <c r="R1650" s="18">
        <v>75.787999999999997</v>
      </c>
      <c r="S1650" s="18">
        <v>12.182</v>
      </c>
      <c r="T1650" s="18">
        <v>10.601000000000001</v>
      </c>
      <c r="U1650" s="18">
        <v>7.5839999999999996</v>
      </c>
      <c r="V1650" s="18">
        <v>8.0470000000000006</v>
      </c>
    </row>
    <row r="1651" spans="1:22" x14ac:dyDescent="0.25">
      <c r="A1651" s="53">
        <v>43983</v>
      </c>
      <c r="B1651" s="14">
        <v>18</v>
      </c>
      <c r="C1651" s="57">
        <v>721758864000</v>
      </c>
      <c r="D1651" s="57">
        <v>10625799970</v>
      </c>
      <c r="E1651" s="57">
        <v>0</v>
      </c>
      <c r="F1651" s="57">
        <v>878108986485</v>
      </c>
      <c r="G1651" s="59">
        <v>8.0000000000000004E-4</v>
      </c>
      <c r="H1651" s="59">
        <v>5.6999999999999998E-4</v>
      </c>
      <c r="I1651" s="59">
        <v>2.4000000000000001E-4</v>
      </c>
      <c r="J1651" s="59">
        <v>0.34000999999999998</v>
      </c>
      <c r="K1651" s="59">
        <v>8.0000000000000004E-4</v>
      </c>
      <c r="L1651" s="59">
        <v>5.6999999999999998E-4</v>
      </c>
      <c r="M1651" s="59">
        <v>2.4000000000000001E-4</v>
      </c>
      <c r="N1651" s="59">
        <v>0.34000999999999998</v>
      </c>
      <c r="O1651" s="19">
        <v>253.1678</v>
      </c>
      <c r="P1651" s="19">
        <v>129.37139999999999</v>
      </c>
      <c r="Q1651" s="18">
        <v>6.1619999999999999</v>
      </c>
      <c r="R1651" s="18">
        <v>74.831999999999994</v>
      </c>
      <c r="S1651" s="18">
        <v>12.058999999999999</v>
      </c>
      <c r="T1651" s="18">
        <v>10.541</v>
      </c>
      <c r="U1651" s="18">
        <v>7.5609999999999999</v>
      </c>
      <c r="V1651" s="18">
        <v>8.0259999999999998</v>
      </c>
    </row>
    <row r="1652" spans="1:22" x14ac:dyDescent="0.25">
      <c r="A1652" s="53">
        <v>43984</v>
      </c>
      <c r="B1652" s="14">
        <v>18</v>
      </c>
      <c r="C1652" s="57">
        <v>721758864000</v>
      </c>
      <c r="D1652" s="57">
        <v>10833563462</v>
      </c>
      <c r="E1652" s="57">
        <v>0</v>
      </c>
      <c r="F1652" s="57">
        <v>876800303568</v>
      </c>
      <c r="G1652" s="59">
        <v>-6.8999999999999997E-4</v>
      </c>
      <c r="H1652" s="59">
        <v>-1.16E-3</v>
      </c>
      <c r="I1652" s="59">
        <v>4.6999999999999999E-4</v>
      </c>
      <c r="J1652" s="59">
        <v>-0.11826</v>
      </c>
      <c r="K1652" s="59">
        <v>-1.49E-3</v>
      </c>
      <c r="L1652" s="59">
        <v>-1.73E-3</v>
      </c>
      <c r="M1652" s="59">
        <v>2.4000000000000001E-4</v>
      </c>
      <c r="N1652" s="59">
        <v>-0.41980000000000001</v>
      </c>
      <c r="O1652" s="19">
        <v>252.79050000000001</v>
      </c>
      <c r="P1652" s="19">
        <v>129.148</v>
      </c>
      <c r="Q1652" s="18">
        <v>6.1470000000000002</v>
      </c>
      <c r="R1652" s="18">
        <v>74.534000000000006</v>
      </c>
      <c r="S1652" s="18">
        <v>12.055999999999999</v>
      </c>
      <c r="T1652" s="18">
        <v>10.541</v>
      </c>
      <c r="U1652" s="18">
        <v>7.5810000000000004</v>
      </c>
      <c r="V1652" s="18">
        <v>8.0530000000000008</v>
      </c>
    </row>
    <row r="1653" spans="1:22" x14ac:dyDescent="0.25">
      <c r="A1653" s="53">
        <v>43985</v>
      </c>
      <c r="B1653" s="14">
        <v>18</v>
      </c>
      <c r="C1653" s="57">
        <v>721758864000</v>
      </c>
      <c r="D1653" s="57">
        <v>11041326866</v>
      </c>
      <c r="E1653" s="57">
        <v>0</v>
      </c>
      <c r="F1653" s="57">
        <v>877091064208</v>
      </c>
      <c r="G1653" s="59">
        <v>-3.6000000000000002E-4</v>
      </c>
      <c r="H1653" s="59">
        <v>-1.07E-3</v>
      </c>
      <c r="I1653" s="59">
        <v>7.1000000000000002E-4</v>
      </c>
      <c r="J1653" s="59">
        <v>-4.2630000000000001E-2</v>
      </c>
      <c r="K1653" s="59">
        <v>3.3E-4</v>
      </c>
      <c r="L1653" s="59">
        <v>9.0000000000000006E-5</v>
      </c>
      <c r="M1653" s="59">
        <v>2.4000000000000001E-4</v>
      </c>
      <c r="N1653" s="59">
        <v>0.12864999999999999</v>
      </c>
      <c r="O1653" s="19">
        <v>252.87430000000001</v>
      </c>
      <c r="P1653" s="19">
        <v>129.1602</v>
      </c>
      <c r="Q1653" s="18">
        <v>6.15</v>
      </c>
      <c r="R1653" s="18">
        <v>74.653000000000006</v>
      </c>
      <c r="S1653" s="18">
        <v>12.054</v>
      </c>
      <c r="T1653" s="18">
        <v>10.541</v>
      </c>
      <c r="U1653" s="18">
        <v>7.5839999999999996</v>
      </c>
      <c r="V1653" s="18">
        <v>8.0519999999999996</v>
      </c>
    </row>
    <row r="1654" spans="1:22" x14ac:dyDescent="0.25">
      <c r="A1654" s="53">
        <v>43986</v>
      </c>
      <c r="B1654" s="14">
        <v>18</v>
      </c>
      <c r="C1654" s="57">
        <v>721758864000</v>
      </c>
      <c r="D1654" s="57">
        <v>11249090343</v>
      </c>
      <c r="E1654" s="57">
        <v>0</v>
      </c>
      <c r="F1654" s="57">
        <v>877614956271</v>
      </c>
      <c r="G1654" s="59">
        <v>2.4000000000000001E-4</v>
      </c>
      <c r="H1654" s="59">
        <v>-7.1000000000000002E-4</v>
      </c>
      <c r="I1654" s="59">
        <v>9.5E-4</v>
      </c>
      <c r="J1654" s="59">
        <v>2.206E-2</v>
      </c>
      <c r="K1654" s="59">
        <v>5.9999999999999995E-4</v>
      </c>
      <c r="L1654" s="59">
        <v>3.6000000000000002E-4</v>
      </c>
      <c r="M1654" s="59">
        <v>2.4000000000000001E-4</v>
      </c>
      <c r="N1654" s="59">
        <v>0.24353</v>
      </c>
      <c r="O1654" s="19">
        <v>253.02539999999999</v>
      </c>
      <c r="P1654" s="19">
        <v>129.20679999999999</v>
      </c>
      <c r="Q1654" s="18">
        <v>6.1509999999999998</v>
      </c>
      <c r="R1654" s="18">
        <v>74.703999999999994</v>
      </c>
      <c r="S1654" s="18">
        <v>12.051</v>
      </c>
      <c r="T1654" s="18">
        <v>10.541</v>
      </c>
      <c r="U1654" s="18">
        <v>7.5839999999999996</v>
      </c>
      <c r="V1654" s="18">
        <v>8.0459999999999994</v>
      </c>
    </row>
    <row r="1655" spans="1:22" x14ac:dyDescent="0.25">
      <c r="A1655" s="53">
        <v>43987</v>
      </c>
      <c r="B1655" s="14">
        <v>18</v>
      </c>
      <c r="C1655" s="57">
        <v>721758864000</v>
      </c>
      <c r="D1655" s="57">
        <v>11456854033</v>
      </c>
      <c r="E1655" s="57">
        <v>0</v>
      </c>
      <c r="F1655" s="57">
        <v>876968149036</v>
      </c>
      <c r="G1655" s="59">
        <v>-5.0000000000000001E-4</v>
      </c>
      <c r="H1655" s="59">
        <v>-1.6800000000000001E-3</v>
      </c>
      <c r="I1655" s="59">
        <v>1.1800000000000001E-3</v>
      </c>
      <c r="J1655" s="59">
        <v>-3.5709999999999999E-2</v>
      </c>
      <c r="K1655" s="59">
        <v>-7.3999999999999999E-4</v>
      </c>
      <c r="L1655" s="59">
        <v>-9.7000000000000005E-4</v>
      </c>
      <c r="M1655" s="59">
        <v>2.4000000000000001E-4</v>
      </c>
      <c r="N1655" s="59">
        <v>-0.23594000000000001</v>
      </c>
      <c r="O1655" s="19">
        <v>252.8389</v>
      </c>
      <c r="P1655" s="19">
        <v>129.08080000000001</v>
      </c>
      <c r="Q1655" s="18">
        <v>6.1440000000000001</v>
      </c>
      <c r="R1655" s="18">
        <v>74.575000000000003</v>
      </c>
      <c r="S1655" s="18">
        <v>12.048</v>
      </c>
      <c r="T1655" s="18">
        <v>10.541</v>
      </c>
      <c r="U1655" s="18">
        <v>7.5949999999999998</v>
      </c>
      <c r="V1655" s="18">
        <v>8.0609999999999999</v>
      </c>
    </row>
    <row r="1656" spans="1:22" x14ac:dyDescent="0.25">
      <c r="A1656" s="53">
        <v>43990</v>
      </c>
      <c r="B1656" s="14">
        <v>18</v>
      </c>
      <c r="C1656" s="57">
        <v>721758864000</v>
      </c>
      <c r="D1656" s="57">
        <v>12080144328</v>
      </c>
      <c r="E1656" s="57">
        <v>0</v>
      </c>
      <c r="F1656" s="57">
        <v>874622839543</v>
      </c>
      <c r="G1656" s="59">
        <v>-3.1700000000000001E-3</v>
      </c>
      <c r="H1656" s="59">
        <v>-5.0699999999999999E-3</v>
      </c>
      <c r="I1656" s="59">
        <v>1.89E-3</v>
      </c>
      <c r="J1656" s="59">
        <v>-0.13489999999999999</v>
      </c>
      <c r="K1656" s="59">
        <v>-2.6700000000000001E-3</v>
      </c>
      <c r="L1656" s="59">
        <v>-3.3899999999999998E-3</v>
      </c>
      <c r="M1656" s="59">
        <v>7.1000000000000002E-4</v>
      </c>
      <c r="N1656" s="59">
        <v>-0.27805999999999997</v>
      </c>
      <c r="O1656" s="19">
        <v>252.1627</v>
      </c>
      <c r="P1656" s="19">
        <v>128.64340000000001</v>
      </c>
      <c r="Q1656" s="18">
        <v>6.1</v>
      </c>
      <c r="R1656" s="18">
        <v>73.522000000000006</v>
      </c>
      <c r="S1656" s="18">
        <v>12.04</v>
      </c>
      <c r="T1656" s="18">
        <v>10.541</v>
      </c>
      <c r="U1656" s="18">
        <v>7.625</v>
      </c>
      <c r="V1656" s="18">
        <v>8.1110000000000007</v>
      </c>
    </row>
    <row r="1657" spans="1:22" x14ac:dyDescent="0.25">
      <c r="A1657" s="53">
        <v>43991</v>
      </c>
      <c r="B1657" s="14">
        <v>18</v>
      </c>
      <c r="C1657" s="57">
        <v>721758864000</v>
      </c>
      <c r="D1657" s="57">
        <v>12287907955</v>
      </c>
      <c r="E1657" s="57">
        <v>0</v>
      </c>
      <c r="F1657" s="57">
        <v>874110150616</v>
      </c>
      <c r="G1657" s="59">
        <v>-3.7599999999999999E-3</v>
      </c>
      <c r="H1657" s="59">
        <v>-5.8900000000000003E-3</v>
      </c>
      <c r="I1657" s="59">
        <v>2.1299999999999999E-3</v>
      </c>
      <c r="J1657" s="59">
        <v>-0.14152000000000001</v>
      </c>
      <c r="K1657" s="59">
        <v>-5.9000000000000003E-4</v>
      </c>
      <c r="L1657" s="59">
        <v>-8.1999999999999998E-4</v>
      </c>
      <c r="M1657" s="59">
        <v>2.4000000000000001E-4</v>
      </c>
      <c r="N1657" s="59">
        <v>-0.19267000000000001</v>
      </c>
      <c r="O1657" s="19">
        <v>252.01490000000001</v>
      </c>
      <c r="P1657" s="19">
        <v>128.53720000000001</v>
      </c>
      <c r="Q1657" s="18">
        <v>6.0919999999999996</v>
      </c>
      <c r="R1657" s="18">
        <v>73.364000000000004</v>
      </c>
      <c r="S1657" s="18">
        <v>12.037000000000001</v>
      </c>
      <c r="T1657" s="18">
        <v>10.541</v>
      </c>
      <c r="U1657" s="18">
        <v>7.6360000000000001</v>
      </c>
      <c r="V1657" s="18">
        <v>8.1229999999999993</v>
      </c>
    </row>
    <row r="1658" spans="1:22" x14ac:dyDescent="0.25">
      <c r="A1658" s="53">
        <v>43992</v>
      </c>
      <c r="B1658" s="14">
        <v>18</v>
      </c>
      <c r="C1658" s="57">
        <v>721758864000</v>
      </c>
      <c r="D1658" s="57">
        <v>12495671471</v>
      </c>
      <c r="E1658" s="57">
        <v>0</v>
      </c>
      <c r="F1658" s="57">
        <v>872628753648</v>
      </c>
      <c r="G1658" s="59">
        <v>-5.4400000000000004E-3</v>
      </c>
      <c r="H1658" s="59">
        <v>-7.8100000000000001E-3</v>
      </c>
      <c r="I1658" s="59">
        <v>2.3700000000000001E-3</v>
      </c>
      <c r="J1658" s="59">
        <v>-0.18065000000000001</v>
      </c>
      <c r="K1658" s="59">
        <v>-1.6900000000000001E-3</v>
      </c>
      <c r="L1658" s="59">
        <v>-1.9300000000000001E-3</v>
      </c>
      <c r="M1658" s="59">
        <v>2.4000000000000001E-4</v>
      </c>
      <c r="N1658" s="59">
        <v>-0.46157999999999999</v>
      </c>
      <c r="O1658" s="19">
        <v>251.58779999999999</v>
      </c>
      <c r="P1658" s="19">
        <v>128.28829999999999</v>
      </c>
      <c r="Q1658" s="18">
        <v>6.0750000000000002</v>
      </c>
      <c r="R1658" s="18">
        <v>72.989000000000004</v>
      </c>
      <c r="S1658" s="18">
        <v>12.034000000000001</v>
      </c>
      <c r="T1658" s="18">
        <v>10.541</v>
      </c>
      <c r="U1658" s="18">
        <v>7.6609999999999996</v>
      </c>
      <c r="V1658" s="18">
        <v>8.1530000000000005</v>
      </c>
    </row>
    <row r="1659" spans="1:22" x14ac:dyDescent="0.25">
      <c r="A1659" s="53">
        <v>43993</v>
      </c>
      <c r="B1659" s="14">
        <v>18</v>
      </c>
      <c r="C1659" s="57">
        <v>721758864000</v>
      </c>
      <c r="D1659" s="57">
        <v>12703434928</v>
      </c>
      <c r="E1659" s="57">
        <v>0</v>
      </c>
      <c r="F1659" s="57">
        <v>869207580404</v>
      </c>
      <c r="G1659" s="59">
        <v>-9.3399999999999993E-3</v>
      </c>
      <c r="H1659" s="59">
        <v>-1.1950000000000001E-2</v>
      </c>
      <c r="I1659" s="59">
        <v>2.5999999999999999E-3</v>
      </c>
      <c r="J1659" s="59">
        <v>-0.26762999999999998</v>
      </c>
      <c r="K1659" s="59">
        <v>-3.9199999999999999E-3</v>
      </c>
      <c r="L1659" s="59">
        <v>-4.1599999999999996E-3</v>
      </c>
      <c r="M1659" s="59">
        <v>2.4000000000000001E-4</v>
      </c>
      <c r="N1659" s="59">
        <v>-0.76160000000000005</v>
      </c>
      <c r="O1659" s="19">
        <v>250.60140000000001</v>
      </c>
      <c r="P1659" s="19">
        <v>127.7535</v>
      </c>
      <c r="Q1659" s="18">
        <v>6.0339999999999998</v>
      </c>
      <c r="R1659" s="18">
        <v>72.015000000000001</v>
      </c>
      <c r="S1659" s="18">
        <v>12.032</v>
      </c>
      <c r="T1659" s="18">
        <v>10.541</v>
      </c>
      <c r="U1659" s="18">
        <v>7.7009999999999996</v>
      </c>
      <c r="V1659" s="18">
        <v>8.2159999999999993</v>
      </c>
    </row>
    <row r="1660" spans="1:22" x14ac:dyDescent="0.25">
      <c r="A1660" s="53">
        <v>43994</v>
      </c>
      <c r="B1660" s="14">
        <v>18</v>
      </c>
      <c r="C1660" s="57">
        <v>721758864000</v>
      </c>
      <c r="D1660" s="57">
        <v>12911198414</v>
      </c>
      <c r="E1660" s="57">
        <v>0</v>
      </c>
      <c r="F1660" s="57">
        <v>868048640923</v>
      </c>
      <c r="G1660" s="59">
        <v>-1.0659999999999999E-2</v>
      </c>
      <c r="H1660" s="59">
        <v>-1.3509999999999999E-2</v>
      </c>
      <c r="I1660" s="59">
        <v>2.8400000000000001E-3</v>
      </c>
      <c r="J1660" s="59">
        <v>-0.27827000000000002</v>
      </c>
      <c r="K1660" s="59">
        <v>-1.33E-3</v>
      </c>
      <c r="L1660" s="59">
        <v>-1.57E-3</v>
      </c>
      <c r="M1660" s="59">
        <v>2.4000000000000001E-4</v>
      </c>
      <c r="N1660" s="59">
        <v>-0.38552999999999998</v>
      </c>
      <c r="O1660" s="19">
        <v>250.26730000000001</v>
      </c>
      <c r="P1660" s="19">
        <v>127.5521</v>
      </c>
      <c r="Q1660" s="18">
        <v>6.0190000000000001</v>
      </c>
      <c r="R1660" s="18">
        <v>71.700999999999993</v>
      </c>
      <c r="S1660" s="18">
        <v>12.029</v>
      </c>
      <c r="T1660" s="18">
        <v>10.541</v>
      </c>
      <c r="U1660" s="18">
        <v>7.72</v>
      </c>
      <c r="V1660" s="18">
        <v>8.24</v>
      </c>
    </row>
    <row r="1661" spans="1:22" x14ac:dyDescent="0.25">
      <c r="A1661" s="53">
        <v>43997</v>
      </c>
      <c r="B1661" s="14">
        <v>18</v>
      </c>
      <c r="C1661" s="57">
        <v>721758864000</v>
      </c>
      <c r="D1661" s="57">
        <v>13479985699</v>
      </c>
      <c r="E1661" s="57">
        <v>54500000</v>
      </c>
      <c r="F1661" s="57">
        <v>869552402968</v>
      </c>
      <c r="G1661" s="59">
        <v>-8.9499999999999996E-3</v>
      </c>
      <c r="H1661" s="59">
        <v>-1.2500000000000001E-2</v>
      </c>
      <c r="I1661" s="59">
        <v>3.5500000000000002E-3</v>
      </c>
      <c r="J1661" s="59">
        <v>-0.19649</v>
      </c>
      <c r="K1661" s="59">
        <v>1.73E-3</v>
      </c>
      <c r="L1661" s="59">
        <v>1.01E-3</v>
      </c>
      <c r="M1661" s="59">
        <v>7.2000000000000005E-4</v>
      </c>
      <c r="N1661" s="59">
        <v>0.2344</v>
      </c>
      <c r="O1661" s="19">
        <v>250.70079999999999</v>
      </c>
      <c r="P1661" s="19">
        <v>127.6819</v>
      </c>
      <c r="Q1661" s="18">
        <v>6.0220000000000002</v>
      </c>
      <c r="R1661" s="18">
        <v>71.866</v>
      </c>
      <c r="S1661" s="18">
        <v>12.021000000000001</v>
      </c>
      <c r="T1661" s="18">
        <v>10.541</v>
      </c>
      <c r="U1661" s="18">
        <v>7.7030000000000003</v>
      </c>
      <c r="V1661" s="18">
        <v>8.2240000000000002</v>
      </c>
    </row>
    <row r="1662" spans="1:22" x14ac:dyDescent="0.25">
      <c r="A1662" s="53">
        <v>43998</v>
      </c>
      <c r="B1662" s="14">
        <v>18</v>
      </c>
      <c r="C1662" s="57">
        <v>721758864000</v>
      </c>
      <c r="D1662" s="57">
        <v>13687747603</v>
      </c>
      <c r="E1662" s="57">
        <v>54505226</v>
      </c>
      <c r="F1662" s="57">
        <v>873776770398</v>
      </c>
      <c r="G1662" s="59">
        <v>-4.1399999999999996E-3</v>
      </c>
      <c r="H1662" s="59">
        <v>-7.92E-3</v>
      </c>
      <c r="I1662" s="59">
        <v>3.79E-3</v>
      </c>
      <c r="J1662" s="59">
        <v>-9.0200000000000002E-2</v>
      </c>
      <c r="K1662" s="59">
        <v>4.8599999999999997E-3</v>
      </c>
      <c r="L1662" s="59">
        <v>4.62E-3</v>
      </c>
      <c r="M1662" s="59">
        <v>2.4000000000000001E-4</v>
      </c>
      <c r="N1662" s="59">
        <v>4.8644600000000002</v>
      </c>
      <c r="O1662" s="19">
        <v>251.9188</v>
      </c>
      <c r="P1662" s="19">
        <v>128.27379999999999</v>
      </c>
      <c r="Q1662" s="18">
        <v>6.0679999999999996</v>
      </c>
      <c r="R1662" s="18">
        <v>73.097999999999999</v>
      </c>
      <c r="S1662" s="18">
        <v>12.018000000000001</v>
      </c>
      <c r="T1662" s="18">
        <v>10.541</v>
      </c>
      <c r="U1662" s="18">
        <v>7.66</v>
      </c>
      <c r="V1662" s="18">
        <v>8.1549999999999994</v>
      </c>
    </row>
    <row r="1663" spans="1:22" x14ac:dyDescent="0.25">
      <c r="A1663" s="53">
        <v>43999</v>
      </c>
      <c r="B1663" s="14">
        <v>18</v>
      </c>
      <c r="C1663" s="57">
        <v>721758864000</v>
      </c>
      <c r="D1663" s="57">
        <v>13895509455</v>
      </c>
      <c r="E1663" s="57">
        <v>54509706</v>
      </c>
      <c r="F1663" s="57">
        <v>888208289335</v>
      </c>
      <c r="G1663" s="59">
        <v>1.231E-2</v>
      </c>
      <c r="H1663" s="59">
        <v>8.2900000000000005E-3</v>
      </c>
      <c r="I1663" s="59">
        <v>4.0299999999999997E-3</v>
      </c>
      <c r="J1663" s="59">
        <v>0.30048999999999998</v>
      </c>
      <c r="K1663" s="59">
        <v>1.652E-2</v>
      </c>
      <c r="L1663" s="59">
        <v>1.6279999999999999E-2</v>
      </c>
      <c r="M1663" s="59">
        <v>2.4000000000000001E-4</v>
      </c>
      <c r="N1663" s="59">
        <v>394.12040999999999</v>
      </c>
      <c r="O1663" s="19">
        <v>256.0795</v>
      </c>
      <c r="P1663" s="19">
        <v>130.3698</v>
      </c>
      <c r="Q1663" s="18">
        <v>6.17</v>
      </c>
      <c r="R1663" s="18">
        <v>75.394999999999996</v>
      </c>
      <c r="S1663" s="18">
        <v>12.015000000000001</v>
      </c>
      <c r="T1663" s="18">
        <v>10.541</v>
      </c>
      <c r="U1663" s="18">
        <v>7.4279999999999999</v>
      </c>
      <c r="V1663" s="18">
        <v>7.9</v>
      </c>
    </row>
    <row r="1664" spans="1:22" x14ac:dyDescent="0.25">
      <c r="A1664" s="53">
        <v>44000</v>
      </c>
      <c r="B1664" s="14">
        <v>18</v>
      </c>
      <c r="C1664" s="57">
        <v>721758864000</v>
      </c>
      <c r="D1664" s="57">
        <v>14103271240</v>
      </c>
      <c r="E1664" s="57">
        <v>54514186</v>
      </c>
      <c r="F1664" s="57">
        <v>883469363666</v>
      </c>
      <c r="G1664" s="59">
        <v>6.9100000000000003E-3</v>
      </c>
      <c r="H1664" s="59">
        <v>2.65E-3</v>
      </c>
      <c r="I1664" s="59">
        <v>4.2599999999999999E-3</v>
      </c>
      <c r="J1664" s="59">
        <v>0.14989</v>
      </c>
      <c r="K1664" s="59">
        <v>-5.3400000000000001E-3</v>
      </c>
      <c r="L1664" s="59">
        <v>-5.5700000000000003E-3</v>
      </c>
      <c r="M1664" s="59">
        <v>2.3000000000000001E-4</v>
      </c>
      <c r="N1664" s="59">
        <v>-0.85809999999999997</v>
      </c>
      <c r="O1664" s="19">
        <v>254.7132</v>
      </c>
      <c r="P1664" s="19">
        <v>129.64089999999999</v>
      </c>
      <c r="Q1664" s="18">
        <v>6.1150000000000002</v>
      </c>
      <c r="R1664" s="18">
        <v>74.063000000000002</v>
      </c>
      <c r="S1664" s="18">
        <v>12.013</v>
      </c>
      <c r="T1664" s="18">
        <v>10.541</v>
      </c>
      <c r="U1664" s="18">
        <v>7.4870000000000001</v>
      </c>
      <c r="V1664" s="18">
        <v>7.984</v>
      </c>
    </row>
    <row r="1665" spans="1:22" x14ac:dyDescent="0.25">
      <c r="A1665" s="53">
        <v>44001</v>
      </c>
      <c r="B1665" s="14">
        <v>18</v>
      </c>
      <c r="C1665" s="57">
        <v>721758864000</v>
      </c>
      <c r="D1665" s="57">
        <v>14311033302</v>
      </c>
      <c r="E1665" s="57">
        <v>54518667</v>
      </c>
      <c r="F1665" s="57">
        <v>887153270772</v>
      </c>
      <c r="G1665" s="59">
        <v>1.111E-2</v>
      </c>
      <c r="H1665" s="59">
        <v>6.6100000000000004E-3</v>
      </c>
      <c r="I1665" s="59">
        <v>4.4999999999999997E-3</v>
      </c>
      <c r="J1665" s="59">
        <v>0.23646</v>
      </c>
      <c r="K1665" s="59">
        <v>4.1700000000000001E-3</v>
      </c>
      <c r="L1665" s="59">
        <v>3.9300000000000003E-3</v>
      </c>
      <c r="M1665" s="59">
        <v>2.4000000000000001E-4</v>
      </c>
      <c r="N1665" s="59">
        <v>3.5668299999999999</v>
      </c>
      <c r="O1665" s="19">
        <v>255.77529999999999</v>
      </c>
      <c r="P1665" s="19">
        <v>130.15309999999999</v>
      </c>
      <c r="Q1665" s="18">
        <v>6.1520000000000001</v>
      </c>
      <c r="R1665" s="18">
        <v>74.995000000000005</v>
      </c>
      <c r="S1665" s="18">
        <v>12.01</v>
      </c>
      <c r="T1665" s="18">
        <v>10.541</v>
      </c>
      <c r="U1665" s="18">
        <v>7.4530000000000003</v>
      </c>
      <c r="V1665" s="18">
        <v>7.9249999999999998</v>
      </c>
    </row>
    <row r="1666" spans="1:22" x14ac:dyDescent="0.25">
      <c r="A1666" s="53">
        <v>44004</v>
      </c>
      <c r="B1666" s="14">
        <v>18</v>
      </c>
      <c r="C1666" s="57">
        <v>721758864000</v>
      </c>
      <c r="D1666" s="57">
        <v>14934319082</v>
      </c>
      <c r="E1666" s="57">
        <v>54532110</v>
      </c>
      <c r="F1666" s="57">
        <v>888896278784</v>
      </c>
      <c r="G1666" s="59">
        <v>1.3100000000000001E-2</v>
      </c>
      <c r="H1666" s="59">
        <v>7.8899999999999994E-3</v>
      </c>
      <c r="I1666" s="59">
        <v>5.2100000000000002E-3</v>
      </c>
      <c r="J1666" s="59">
        <v>0.24095</v>
      </c>
      <c r="K1666" s="59">
        <v>1.9599999999999999E-3</v>
      </c>
      <c r="L1666" s="59">
        <v>1.2600000000000001E-3</v>
      </c>
      <c r="M1666" s="59">
        <v>6.9999999999999999E-4</v>
      </c>
      <c r="N1666" s="59">
        <v>0.26973000000000003</v>
      </c>
      <c r="O1666" s="19">
        <v>256.27789999999999</v>
      </c>
      <c r="P1666" s="19">
        <v>130.31809999999999</v>
      </c>
      <c r="Q1666" s="18">
        <v>6.1520000000000001</v>
      </c>
      <c r="R1666" s="18">
        <v>75.093000000000004</v>
      </c>
      <c r="S1666" s="18">
        <v>12.002000000000001</v>
      </c>
      <c r="T1666" s="18">
        <v>10.541</v>
      </c>
      <c r="U1666" s="18">
        <v>7.4210000000000003</v>
      </c>
      <c r="V1666" s="18">
        <v>7.9039999999999999</v>
      </c>
    </row>
    <row r="1667" spans="1:22" x14ac:dyDescent="0.25">
      <c r="A1667" s="53">
        <v>44005</v>
      </c>
      <c r="B1667" s="14">
        <v>18</v>
      </c>
      <c r="C1667" s="57">
        <v>721758864000</v>
      </c>
      <c r="D1667" s="57">
        <v>15142080923</v>
      </c>
      <c r="E1667" s="57">
        <v>54536592</v>
      </c>
      <c r="F1667" s="57">
        <v>890865805720</v>
      </c>
      <c r="G1667" s="59">
        <v>1.5339999999999999E-2</v>
      </c>
      <c r="H1667" s="59">
        <v>9.9000000000000008E-3</v>
      </c>
      <c r="I1667" s="59">
        <v>5.45E-3</v>
      </c>
      <c r="J1667" s="59">
        <v>0.27329999999999999</v>
      </c>
      <c r="K1667" s="59">
        <v>2.2200000000000002E-3</v>
      </c>
      <c r="L1667" s="59">
        <v>1.98E-3</v>
      </c>
      <c r="M1667" s="59">
        <v>2.3000000000000001E-4</v>
      </c>
      <c r="N1667" s="59">
        <v>1.24305</v>
      </c>
      <c r="O1667" s="19">
        <v>256.84570000000002</v>
      </c>
      <c r="P1667" s="19">
        <v>130.5778</v>
      </c>
      <c r="Q1667" s="18">
        <v>6.1580000000000004</v>
      </c>
      <c r="R1667" s="18">
        <v>75.213999999999999</v>
      </c>
      <c r="S1667" s="18">
        <v>11.999000000000001</v>
      </c>
      <c r="T1667" s="18">
        <v>10.541</v>
      </c>
      <c r="U1667" s="18">
        <v>7.3940000000000001</v>
      </c>
      <c r="V1667" s="18">
        <v>7.8719999999999999</v>
      </c>
    </row>
    <row r="1668" spans="1:22" x14ac:dyDescent="0.25">
      <c r="A1668" s="53">
        <v>44006</v>
      </c>
      <c r="B1668" s="14">
        <v>18</v>
      </c>
      <c r="C1668" s="57">
        <v>721758864000</v>
      </c>
      <c r="D1668" s="57">
        <v>15349842857</v>
      </c>
      <c r="E1668" s="57">
        <v>54541074</v>
      </c>
      <c r="F1668" s="57">
        <v>887631282652</v>
      </c>
      <c r="G1668" s="59">
        <v>1.1650000000000001E-2</v>
      </c>
      <c r="H1668" s="59">
        <v>5.9699999999999996E-3</v>
      </c>
      <c r="I1668" s="59">
        <v>5.6800000000000002E-3</v>
      </c>
      <c r="J1668" s="59">
        <v>0.19270999999999999</v>
      </c>
      <c r="K1668" s="59">
        <v>-3.63E-3</v>
      </c>
      <c r="L1668" s="59">
        <v>-3.8600000000000001E-3</v>
      </c>
      <c r="M1668" s="59">
        <v>2.3000000000000001E-4</v>
      </c>
      <c r="N1668" s="59">
        <v>-0.7349</v>
      </c>
      <c r="O1668" s="19">
        <v>255.91319999999999</v>
      </c>
      <c r="P1668" s="19">
        <v>130.07050000000001</v>
      </c>
      <c r="Q1668" s="18">
        <v>6.1230000000000002</v>
      </c>
      <c r="R1668" s="18">
        <v>74.385000000000005</v>
      </c>
      <c r="S1668" s="18">
        <v>11.996</v>
      </c>
      <c r="T1668" s="18">
        <v>10.541</v>
      </c>
      <c r="U1668" s="18">
        <v>7.4359999999999999</v>
      </c>
      <c r="V1668" s="18">
        <v>7.93</v>
      </c>
    </row>
    <row r="1669" spans="1:22" x14ac:dyDescent="0.25">
      <c r="A1669" s="53">
        <v>44007</v>
      </c>
      <c r="B1669" s="14">
        <v>18</v>
      </c>
      <c r="C1669" s="57">
        <v>721758864000</v>
      </c>
      <c r="D1669" s="57">
        <v>15557604660</v>
      </c>
      <c r="E1669" s="57">
        <v>54545557</v>
      </c>
      <c r="F1669" s="57">
        <v>887831913152</v>
      </c>
      <c r="G1669" s="59">
        <v>1.188E-2</v>
      </c>
      <c r="H1669" s="59">
        <v>5.96E-3</v>
      </c>
      <c r="I1669" s="59">
        <v>5.9199999999999999E-3</v>
      </c>
      <c r="J1669" s="59">
        <v>0.18825</v>
      </c>
      <c r="K1669" s="59">
        <v>2.3000000000000001E-4</v>
      </c>
      <c r="L1669" s="59">
        <v>-1.0000000000000001E-5</v>
      </c>
      <c r="M1669" s="59">
        <v>2.3000000000000001E-4</v>
      </c>
      <c r="N1669" s="59">
        <v>8.5989999999999997E-2</v>
      </c>
      <c r="O1669" s="19">
        <v>255.971</v>
      </c>
      <c r="P1669" s="19">
        <v>130.0694</v>
      </c>
      <c r="Q1669" s="18">
        <v>6.1260000000000003</v>
      </c>
      <c r="R1669" s="18">
        <v>74.540999999999997</v>
      </c>
      <c r="S1669" s="18">
        <v>11.993</v>
      </c>
      <c r="T1669" s="18">
        <v>10.541</v>
      </c>
      <c r="U1669" s="18">
        <v>7.4429999999999996</v>
      </c>
      <c r="V1669" s="18">
        <v>7.9320000000000004</v>
      </c>
    </row>
    <row r="1670" spans="1:22" x14ac:dyDescent="0.25">
      <c r="A1670" s="53">
        <v>44008</v>
      </c>
      <c r="B1670" s="14">
        <v>18</v>
      </c>
      <c r="C1670" s="57">
        <v>721758864000</v>
      </c>
      <c r="D1670" s="57">
        <v>15765366507</v>
      </c>
      <c r="E1670" s="57">
        <v>54550040</v>
      </c>
      <c r="F1670" s="57">
        <v>887981470409</v>
      </c>
      <c r="G1670" s="59">
        <v>1.205E-2</v>
      </c>
      <c r="H1670" s="59">
        <v>5.8999999999999999E-3</v>
      </c>
      <c r="I1670" s="59">
        <v>6.1599999999999997E-3</v>
      </c>
      <c r="J1670" s="59">
        <v>0.18318000000000001</v>
      </c>
      <c r="K1670" s="59">
        <v>1.7000000000000001E-4</v>
      </c>
      <c r="L1670" s="59">
        <v>-6.9999999999999994E-5</v>
      </c>
      <c r="M1670" s="59">
        <v>2.3000000000000001E-4</v>
      </c>
      <c r="N1670" s="59">
        <v>6.3409999999999994E-2</v>
      </c>
      <c r="O1670" s="19">
        <v>256.01409999999998</v>
      </c>
      <c r="P1670" s="19">
        <v>130.0609</v>
      </c>
      <c r="Q1670" s="18">
        <v>6.117</v>
      </c>
      <c r="R1670" s="18">
        <v>74.299000000000007</v>
      </c>
      <c r="S1670" s="18">
        <v>11.991</v>
      </c>
      <c r="T1670" s="18">
        <v>10.541</v>
      </c>
      <c r="U1670" s="18">
        <v>7.4349999999999996</v>
      </c>
      <c r="V1670" s="18">
        <v>7.931</v>
      </c>
    </row>
    <row r="1671" spans="1:22" x14ac:dyDescent="0.25">
      <c r="A1671" s="53">
        <v>44011</v>
      </c>
      <c r="B1671" s="14">
        <v>18</v>
      </c>
      <c r="C1671" s="57">
        <v>721758864000</v>
      </c>
      <c r="D1671" s="57">
        <v>16388652132</v>
      </c>
      <c r="E1671" s="57">
        <v>54563491</v>
      </c>
      <c r="F1671" s="57">
        <v>887757930860</v>
      </c>
      <c r="G1671" s="59">
        <v>1.18E-2</v>
      </c>
      <c r="H1671" s="59">
        <v>4.9300000000000004E-3</v>
      </c>
      <c r="I1671" s="59">
        <v>6.8700000000000002E-3</v>
      </c>
      <c r="J1671" s="59">
        <v>0.15909000000000001</v>
      </c>
      <c r="K1671" s="59">
        <v>-2.5000000000000001E-4</v>
      </c>
      <c r="L1671" s="59">
        <v>-9.5E-4</v>
      </c>
      <c r="M1671" s="59">
        <v>6.9999999999999999E-4</v>
      </c>
      <c r="N1671" s="59">
        <v>-3.0169999999999999E-2</v>
      </c>
      <c r="O1671" s="19">
        <v>255.94970000000001</v>
      </c>
      <c r="P1671" s="19">
        <v>129.93610000000001</v>
      </c>
      <c r="Q1671" s="18">
        <v>6.1150000000000002</v>
      </c>
      <c r="R1671" s="18">
        <v>74.453999999999994</v>
      </c>
      <c r="S1671" s="18">
        <v>11.983000000000001</v>
      </c>
      <c r="T1671" s="18">
        <v>10.541</v>
      </c>
      <c r="U1671" s="18">
        <v>7.4450000000000003</v>
      </c>
      <c r="V1671" s="18">
        <v>7.9480000000000004</v>
      </c>
    </row>
    <row r="1672" spans="1:22" x14ac:dyDescent="0.25">
      <c r="A1672" s="53">
        <v>44012</v>
      </c>
      <c r="B1672" s="14">
        <v>18</v>
      </c>
      <c r="C1672" s="57">
        <v>721758864000</v>
      </c>
      <c r="D1672" s="57">
        <v>16596414200</v>
      </c>
      <c r="E1672" s="57">
        <v>54567976</v>
      </c>
      <c r="F1672" s="57">
        <v>887287341306</v>
      </c>
      <c r="G1672" s="59">
        <v>1.1259999999999999E-2</v>
      </c>
      <c r="H1672" s="59">
        <v>4.1599999999999996E-3</v>
      </c>
      <c r="I1672" s="59">
        <v>7.1000000000000004E-3</v>
      </c>
      <c r="J1672" s="59">
        <v>0.14599000000000001</v>
      </c>
      <c r="K1672" s="59">
        <v>-5.2999999999999998E-4</v>
      </c>
      <c r="L1672" s="59">
        <v>-7.6000000000000004E-4</v>
      </c>
      <c r="M1672" s="59">
        <v>2.3000000000000001E-4</v>
      </c>
      <c r="N1672" s="59">
        <v>-0.17596000000000001</v>
      </c>
      <c r="O1672" s="19">
        <v>255.81399999999999</v>
      </c>
      <c r="P1672" s="19">
        <v>129.83609999999999</v>
      </c>
      <c r="Q1672" s="18">
        <v>6.0949999999999998</v>
      </c>
      <c r="R1672" s="18">
        <v>73.935000000000002</v>
      </c>
      <c r="S1672" s="18">
        <v>11.98</v>
      </c>
      <c r="T1672" s="18">
        <v>10.541</v>
      </c>
      <c r="U1672" s="18">
        <v>7.4349999999999996</v>
      </c>
      <c r="V1672" s="18">
        <v>7.9569999999999999</v>
      </c>
    </row>
    <row r="1673" spans="1:22" x14ac:dyDescent="0.25">
      <c r="A1673" s="53">
        <v>44013</v>
      </c>
      <c r="B1673" s="14">
        <v>18</v>
      </c>
      <c r="C1673" s="57">
        <v>731758864000</v>
      </c>
      <c r="D1673" s="57">
        <v>16916061134</v>
      </c>
      <c r="E1673" s="57">
        <v>0</v>
      </c>
      <c r="F1673" s="57">
        <v>899037687539</v>
      </c>
      <c r="G1673" s="59">
        <v>1.82E-3</v>
      </c>
      <c r="H1673" s="59">
        <v>1.5900000000000001E-3</v>
      </c>
      <c r="I1673" s="59">
        <v>2.3000000000000001E-4</v>
      </c>
      <c r="J1673" s="59">
        <v>0.94428000000000001</v>
      </c>
      <c r="K1673" s="59">
        <v>1.82E-3</v>
      </c>
      <c r="L1673" s="59">
        <v>1.5900000000000001E-3</v>
      </c>
      <c r="M1673" s="59">
        <v>2.3000000000000001E-4</v>
      </c>
      <c r="N1673" s="59">
        <v>0.94428000000000001</v>
      </c>
      <c r="O1673" s="19">
        <v>256.28039999999999</v>
      </c>
      <c r="P1673" s="19">
        <v>130.04249999999999</v>
      </c>
      <c r="Q1673" s="18">
        <v>6.0860000000000003</v>
      </c>
      <c r="R1673" s="18">
        <v>74.087000000000003</v>
      </c>
      <c r="S1673" s="18">
        <v>11.852</v>
      </c>
      <c r="T1673" s="18">
        <v>10.486000000000001</v>
      </c>
      <c r="U1673" s="18">
        <v>7.4340000000000002</v>
      </c>
      <c r="V1673" s="18">
        <v>7.9279999999999999</v>
      </c>
    </row>
    <row r="1674" spans="1:22" x14ac:dyDescent="0.25">
      <c r="A1674" s="53">
        <v>44014</v>
      </c>
      <c r="B1674" s="14">
        <v>18</v>
      </c>
      <c r="C1674" s="57">
        <v>731758864000</v>
      </c>
      <c r="D1674" s="57">
        <v>17125599025</v>
      </c>
      <c r="E1674" s="57">
        <v>0</v>
      </c>
      <c r="F1674" s="57">
        <v>900922114350</v>
      </c>
      <c r="G1674" s="59">
        <v>3.9199999999999999E-3</v>
      </c>
      <c r="H1674" s="59">
        <v>3.46E-3</v>
      </c>
      <c r="I1674" s="59">
        <v>4.6999999999999999E-4</v>
      </c>
      <c r="J1674" s="59">
        <v>1.04332</v>
      </c>
      <c r="K1674" s="59">
        <v>2.0999999999999999E-3</v>
      </c>
      <c r="L1674" s="59">
        <v>1.8600000000000001E-3</v>
      </c>
      <c r="M1674" s="59">
        <v>2.3000000000000001E-4</v>
      </c>
      <c r="N1674" s="59">
        <v>1.1474</v>
      </c>
      <c r="O1674" s="19">
        <v>256.81760000000003</v>
      </c>
      <c r="P1674" s="19">
        <v>130.28479999999999</v>
      </c>
      <c r="Q1674" s="18">
        <v>6.0910000000000002</v>
      </c>
      <c r="R1674" s="18">
        <v>74.191999999999993</v>
      </c>
      <c r="S1674" s="18">
        <v>11.849</v>
      </c>
      <c r="T1674" s="18">
        <v>10.486000000000001</v>
      </c>
      <c r="U1674" s="18">
        <v>7.4</v>
      </c>
      <c r="V1674" s="18">
        <v>7.8970000000000002</v>
      </c>
    </row>
    <row r="1675" spans="1:22" x14ac:dyDescent="0.25">
      <c r="A1675" s="53">
        <v>44015</v>
      </c>
      <c r="B1675" s="14">
        <v>18</v>
      </c>
      <c r="C1675" s="57">
        <v>731758864000</v>
      </c>
      <c r="D1675" s="57">
        <v>17335137021</v>
      </c>
      <c r="E1675" s="57">
        <v>0</v>
      </c>
      <c r="F1675" s="57">
        <v>900493785074</v>
      </c>
      <c r="G1675" s="59">
        <v>3.4499999999999999E-3</v>
      </c>
      <c r="H1675" s="59">
        <v>2.7499999999999998E-3</v>
      </c>
      <c r="I1675" s="59">
        <v>6.9999999999999999E-4</v>
      </c>
      <c r="J1675" s="59">
        <v>0.51971999999999996</v>
      </c>
      <c r="K1675" s="59">
        <v>-4.8000000000000001E-4</v>
      </c>
      <c r="L1675" s="59">
        <v>-7.1000000000000002E-4</v>
      </c>
      <c r="M1675" s="59">
        <v>2.3000000000000001E-4</v>
      </c>
      <c r="N1675" s="59">
        <v>-0.15934999999999999</v>
      </c>
      <c r="O1675" s="19">
        <v>256.69549999999998</v>
      </c>
      <c r="P1675" s="19">
        <v>130.1925</v>
      </c>
      <c r="Q1675" s="18">
        <v>6.0860000000000003</v>
      </c>
      <c r="R1675" s="18">
        <v>74.096000000000004</v>
      </c>
      <c r="S1675" s="18">
        <v>11.847</v>
      </c>
      <c r="T1675" s="18">
        <v>10.486000000000001</v>
      </c>
      <c r="U1675" s="18">
        <v>7.4109999999999996</v>
      </c>
      <c r="V1675" s="18">
        <v>7.9080000000000004</v>
      </c>
    </row>
    <row r="1676" spans="1:22" x14ac:dyDescent="0.25">
      <c r="A1676" s="53">
        <v>44018</v>
      </c>
      <c r="B1676" s="14">
        <v>18</v>
      </c>
      <c r="C1676" s="57">
        <v>731758864000</v>
      </c>
      <c r="D1676" s="57">
        <v>17963750339</v>
      </c>
      <c r="E1676" s="57">
        <v>0</v>
      </c>
      <c r="F1676" s="57">
        <v>900547416360</v>
      </c>
      <c r="G1676" s="59">
        <v>3.5100000000000001E-3</v>
      </c>
      <c r="H1676" s="59">
        <v>2.0999999999999999E-3</v>
      </c>
      <c r="I1676" s="59">
        <v>1.4E-3</v>
      </c>
      <c r="J1676" s="59">
        <v>0.23724000000000001</v>
      </c>
      <c r="K1676" s="59">
        <v>6.0000000000000002E-5</v>
      </c>
      <c r="L1676" s="59">
        <v>-6.4000000000000005E-4</v>
      </c>
      <c r="M1676" s="59">
        <v>6.9999999999999999E-4</v>
      </c>
      <c r="N1676" s="59">
        <v>7.2700000000000004E-3</v>
      </c>
      <c r="O1676" s="19">
        <v>256.71080000000001</v>
      </c>
      <c r="P1676" s="19">
        <v>130.10939999999999</v>
      </c>
      <c r="Q1676" s="18">
        <v>6.0750000000000002</v>
      </c>
      <c r="R1676" s="18">
        <v>73.938000000000002</v>
      </c>
      <c r="S1676" s="18">
        <v>11.837999999999999</v>
      </c>
      <c r="T1676" s="18">
        <v>10.486000000000001</v>
      </c>
      <c r="U1676" s="18">
        <v>7.4169999999999998</v>
      </c>
      <c r="V1676" s="18">
        <v>7.9180000000000001</v>
      </c>
    </row>
    <row r="1677" spans="1:22" x14ac:dyDescent="0.25">
      <c r="A1677" s="53">
        <v>44019</v>
      </c>
      <c r="B1677" s="14">
        <v>18</v>
      </c>
      <c r="C1677" s="57">
        <v>731758864000</v>
      </c>
      <c r="D1677" s="57">
        <v>18173288266</v>
      </c>
      <c r="E1677" s="57">
        <v>0</v>
      </c>
      <c r="F1677" s="57">
        <v>901054824687</v>
      </c>
      <c r="G1677" s="59">
        <v>4.0699999999999998E-3</v>
      </c>
      <c r="H1677" s="59">
        <v>2.4399999999999999E-3</v>
      </c>
      <c r="I1677" s="59">
        <v>1.6299999999999999E-3</v>
      </c>
      <c r="J1677" s="59">
        <v>0.23596</v>
      </c>
      <c r="K1677" s="59">
        <v>5.5999999999999995E-4</v>
      </c>
      <c r="L1677" s="59">
        <v>3.3E-4</v>
      </c>
      <c r="M1677" s="59">
        <v>2.3000000000000001E-4</v>
      </c>
      <c r="N1677" s="59">
        <v>0.22825999999999999</v>
      </c>
      <c r="O1677" s="19">
        <v>256.85539999999997</v>
      </c>
      <c r="P1677" s="19">
        <v>130.1524</v>
      </c>
      <c r="Q1677" s="18">
        <v>6.0780000000000003</v>
      </c>
      <c r="R1677" s="18">
        <v>74.067999999999998</v>
      </c>
      <c r="S1677" s="18">
        <v>11.836</v>
      </c>
      <c r="T1677" s="18">
        <v>10.486000000000001</v>
      </c>
      <c r="U1677" s="18">
        <v>7.4169999999999998</v>
      </c>
      <c r="V1677" s="18">
        <v>7.9130000000000003</v>
      </c>
    </row>
    <row r="1678" spans="1:22" x14ac:dyDescent="0.25">
      <c r="A1678" s="53">
        <v>44020</v>
      </c>
      <c r="B1678" s="14">
        <v>18</v>
      </c>
      <c r="C1678" s="57">
        <v>731758864000</v>
      </c>
      <c r="D1678" s="57">
        <v>18382826202</v>
      </c>
      <c r="E1678" s="57">
        <v>0</v>
      </c>
      <c r="F1678" s="57">
        <v>900875923592</v>
      </c>
      <c r="G1678" s="59">
        <v>3.8700000000000002E-3</v>
      </c>
      <c r="H1678" s="59">
        <v>2E-3</v>
      </c>
      <c r="I1678" s="59">
        <v>1.8699999999999999E-3</v>
      </c>
      <c r="J1678" s="59">
        <v>0.1928</v>
      </c>
      <c r="K1678" s="59">
        <v>-2.0000000000000001E-4</v>
      </c>
      <c r="L1678" s="59">
        <v>-4.2999999999999999E-4</v>
      </c>
      <c r="M1678" s="59">
        <v>2.3000000000000001E-4</v>
      </c>
      <c r="N1678" s="59">
        <v>-6.991E-2</v>
      </c>
      <c r="O1678" s="19">
        <v>256.80439999999999</v>
      </c>
      <c r="P1678" s="19">
        <v>130.09620000000001</v>
      </c>
      <c r="Q1678" s="18">
        <v>6.0709999999999997</v>
      </c>
      <c r="R1678" s="18">
        <v>73.915999999999997</v>
      </c>
      <c r="S1678" s="18">
        <v>11.833</v>
      </c>
      <c r="T1678" s="18">
        <v>10.486000000000001</v>
      </c>
      <c r="U1678" s="18">
        <v>7.4189999999999996</v>
      </c>
      <c r="V1678" s="18">
        <v>7.9189999999999996</v>
      </c>
    </row>
    <row r="1679" spans="1:22" x14ac:dyDescent="0.25">
      <c r="A1679" s="53">
        <v>44021</v>
      </c>
      <c r="B1679" s="14">
        <v>18</v>
      </c>
      <c r="C1679" s="57">
        <v>731758864000</v>
      </c>
      <c r="D1679" s="57">
        <v>18592363957</v>
      </c>
      <c r="E1679" s="57">
        <v>0</v>
      </c>
      <c r="F1679" s="57">
        <v>900369269729</v>
      </c>
      <c r="G1679" s="59">
        <v>3.31E-3</v>
      </c>
      <c r="H1679" s="59">
        <v>1.2099999999999999E-3</v>
      </c>
      <c r="I1679" s="59">
        <v>2.0999999999999999E-3</v>
      </c>
      <c r="J1679" s="59">
        <v>0.14327999999999999</v>
      </c>
      <c r="K1679" s="59">
        <v>-5.5999999999999995E-4</v>
      </c>
      <c r="L1679" s="59">
        <v>-7.9000000000000001E-4</v>
      </c>
      <c r="M1679" s="59">
        <v>2.3000000000000001E-4</v>
      </c>
      <c r="N1679" s="59">
        <v>-0.18562000000000001</v>
      </c>
      <c r="O1679" s="19">
        <v>256.66000000000003</v>
      </c>
      <c r="P1679" s="19">
        <v>129.99260000000001</v>
      </c>
      <c r="Q1679" s="18">
        <v>6.0620000000000003</v>
      </c>
      <c r="R1679" s="18">
        <v>73.73</v>
      </c>
      <c r="S1679" s="18">
        <v>11.83</v>
      </c>
      <c r="T1679" s="18">
        <v>10.486000000000001</v>
      </c>
      <c r="U1679" s="18">
        <v>7.4269999999999996</v>
      </c>
      <c r="V1679" s="18">
        <v>7.931</v>
      </c>
    </row>
    <row r="1680" spans="1:22" x14ac:dyDescent="0.25">
      <c r="A1680" s="53">
        <v>44022</v>
      </c>
      <c r="B1680" s="14">
        <v>18</v>
      </c>
      <c r="C1680" s="57">
        <v>731758864000</v>
      </c>
      <c r="D1680" s="57">
        <v>18801901712</v>
      </c>
      <c r="E1680" s="57">
        <v>0</v>
      </c>
      <c r="F1680" s="57">
        <v>901606340099</v>
      </c>
      <c r="G1680" s="59">
        <v>4.6899999999999997E-3</v>
      </c>
      <c r="H1680" s="59">
        <v>2.3500000000000001E-3</v>
      </c>
      <c r="I1680" s="59">
        <v>2.33E-3</v>
      </c>
      <c r="J1680" s="59">
        <v>0.18604999999999999</v>
      </c>
      <c r="K1680" s="59">
        <v>1.3699999999999999E-3</v>
      </c>
      <c r="L1680" s="59">
        <v>1.14E-3</v>
      </c>
      <c r="M1680" s="59">
        <v>2.3000000000000001E-4</v>
      </c>
      <c r="N1680" s="59">
        <v>0.65061999999999998</v>
      </c>
      <c r="O1680" s="19">
        <v>257.01260000000002</v>
      </c>
      <c r="P1680" s="19">
        <v>130.1413</v>
      </c>
      <c r="Q1680" s="18">
        <v>6.0720000000000001</v>
      </c>
      <c r="R1680" s="18">
        <v>74.004000000000005</v>
      </c>
      <c r="S1680" s="18">
        <v>11.827</v>
      </c>
      <c r="T1680" s="18">
        <v>10.486000000000001</v>
      </c>
      <c r="U1680" s="18">
        <v>7.4180000000000001</v>
      </c>
      <c r="V1680" s="18">
        <v>7.9139999999999997</v>
      </c>
    </row>
    <row r="1681" spans="1:22" x14ac:dyDescent="0.25">
      <c r="A1681" s="53">
        <v>44025</v>
      </c>
      <c r="B1681" s="14">
        <v>18</v>
      </c>
      <c r="C1681" s="57">
        <v>731758864000</v>
      </c>
      <c r="D1681" s="57">
        <v>19430515282</v>
      </c>
      <c r="E1681" s="57">
        <v>0</v>
      </c>
      <c r="F1681" s="57">
        <v>900720764130</v>
      </c>
      <c r="G1681" s="59">
        <v>3.7000000000000002E-3</v>
      </c>
      <c r="H1681" s="59">
        <v>6.6E-4</v>
      </c>
      <c r="I1681" s="59">
        <v>3.0400000000000002E-3</v>
      </c>
      <c r="J1681" s="59">
        <v>0.10922</v>
      </c>
      <c r="K1681" s="59">
        <v>-9.7999999999999997E-4</v>
      </c>
      <c r="L1681" s="59">
        <v>-1.6800000000000001E-3</v>
      </c>
      <c r="M1681" s="59">
        <v>6.9999999999999999E-4</v>
      </c>
      <c r="N1681" s="59">
        <v>-0.11269</v>
      </c>
      <c r="O1681" s="19">
        <v>256.7602</v>
      </c>
      <c r="P1681" s="19">
        <v>129.9222</v>
      </c>
      <c r="Q1681" s="18">
        <v>6.0460000000000003</v>
      </c>
      <c r="R1681" s="18">
        <v>73.484999999999999</v>
      </c>
      <c r="S1681" s="18">
        <v>11.819000000000001</v>
      </c>
      <c r="T1681" s="18">
        <v>10.486000000000001</v>
      </c>
      <c r="U1681" s="18">
        <v>7.4240000000000004</v>
      </c>
      <c r="V1681" s="18">
        <v>7.9379999999999997</v>
      </c>
    </row>
    <row r="1682" spans="1:22" x14ac:dyDescent="0.25">
      <c r="A1682" s="53">
        <v>44026</v>
      </c>
      <c r="B1682" s="14">
        <v>18</v>
      </c>
      <c r="C1682" s="57">
        <v>731758864000</v>
      </c>
      <c r="D1682" s="57">
        <v>19640052996</v>
      </c>
      <c r="E1682" s="57">
        <v>0</v>
      </c>
      <c r="F1682" s="57">
        <v>899993767856</v>
      </c>
      <c r="G1682" s="59">
        <v>2.8900000000000002E-3</v>
      </c>
      <c r="H1682" s="59">
        <v>-3.8000000000000002E-4</v>
      </c>
      <c r="I1682" s="59">
        <v>3.2699999999999999E-3</v>
      </c>
      <c r="J1682" s="59">
        <v>7.8100000000000003E-2</v>
      </c>
      <c r="K1682" s="59">
        <v>-8.0999999999999996E-4</v>
      </c>
      <c r="L1682" s="59">
        <v>-1.0399999999999999E-3</v>
      </c>
      <c r="M1682" s="59">
        <v>2.3000000000000001E-4</v>
      </c>
      <c r="N1682" s="59">
        <v>-0.25525999999999999</v>
      </c>
      <c r="O1682" s="19">
        <v>256.553</v>
      </c>
      <c r="P1682" s="19">
        <v>129.7867</v>
      </c>
      <c r="Q1682" s="18">
        <v>6.04</v>
      </c>
      <c r="R1682" s="18">
        <v>73.38</v>
      </c>
      <c r="S1682" s="18">
        <v>11.817</v>
      </c>
      <c r="T1682" s="18">
        <v>10.486000000000001</v>
      </c>
      <c r="U1682" s="18">
        <v>7.4409999999999998</v>
      </c>
      <c r="V1682" s="18">
        <v>7.9550000000000001</v>
      </c>
    </row>
    <row r="1683" spans="1:22" x14ac:dyDescent="0.25">
      <c r="A1683" s="53">
        <v>44027</v>
      </c>
      <c r="B1683" s="14">
        <v>18</v>
      </c>
      <c r="C1683" s="57">
        <v>731758864000</v>
      </c>
      <c r="D1683" s="57">
        <v>19849590994</v>
      </c>
      <c r="E1683" s="57">
        <v>0</v>
      </c>
      <c r="F1683" s="57">
        <v>899403877120</v>
      </c>
      <c r="G1683" s="59">
        <v>2.2300000000000002E-3</v>
      </c>
      <c r="H1683" s="59">
        <v>-1.2700000000000001E-3</v>
      </c>
      <c r="I1683" s="59">
        <v>3.5000000000000001E-3</v>
      </c>
      <c r="J1683" s="59">
        <v>5.5730000000000002E-2</v>
      </c>
      <c r="K1683" s="59">
        <v>-6.6E-4</v>
      </c>
      <c r="L1683" s="59">
        <v>-8.8999999999999995E-4</v>
      </c>
      <c r="M1683" s="59">
        <v>2.3000000000000001E-4</v>
      </c>
      <c r="N1683" s="59">
        <v>-0.21282999999999999</v>
      </c>
      <c r="O1683" s="19">
        <v>256.38479999999998</v>
      </c>
      <c r="P1683" s="19">
        <v>129.6711</v>
      </c>
      <c r="Q1683" s="18">
        <v>6.0309999999999997</v>
      </c>
      <c r="R1683" s="18">
        <v>73.213999999999999</v>
      </c>
      <c r="S1683" s="18">
        <v>11.814</v>
      </c>
      <c r="T1683" s="18">
        <v>10.486000000000001</v>
      </c>
      <c r="U1683" s="18">
        <v>7.4509999999999996</v>
      </c>
      <c r="V1683" s="18">
        <v>7.9690000000000003</v>
      </c>
    </row>
    <row r="1684" spans="1:22" x14ac:dyDescent="0.25">
      <c r="A1684" s="53">
        <v>44028</v>
      </c>
      <c r="B1684" s="14">
        <v>18</v>
      </c>
      <c r="C1684" s="57">
        <v>731758864000</v>
      </c>
      <c r="D1684" s="57">
        <v>20059128868</v>
      </c>
      <c r="E1684" s="57">
        <v>0</v>
      </c>
      <c r="F1684" s="57">
        <v>900355162946</v>
      </c>
      <c r="G1684" s="59">
        <v>3.29E-3</v>
      </c>
      <c r="H1684" s="59">
        <v>-4.4000000000000002E-4</v>
      </c>
      <c r="I1684" s="59">
        <v>3.7399999999999998E-3</v>
      </c>
      <c r="J1684" s="59">
        <v>7.7840000000000006E-2</v>
      </c>
      <c r="K1684" s="59">
        <v>1.06E-3</v>
      </c>
      <c r="L1684" s="59">
        <v>8.1999999999999998E-4</v>
      </c>
      <c r="M1684" s="59">
        <v>2.3000000000000001E-4</v>
      </c>
      <c r="N1684" s="59">
        <v>0.47087000000000001</v>
      </c>
      <c r="O1684" s="19">
        <v>256.65600000000001</v>
      </c>
      <c r="P1684" s="19">
        <v>129.7784</v>
      </c>
      <c r="Q1684" s="18">
        <v>6.0380000000000003</v>
      </c>
      <c r="R1684" s="18">
        <v>73.41</v>
      </c>
      <c r="S1684" s="18">
        <v>11.811</v>
      </c>
      <c r="T1684" s="18">
        <v>10.486000000000001</v>
      </c>
      <c r="U1684" s="18">
        <v>7.4450000000000003</v>
      </c>
      <c r="V1684" s="18">
        <v>7.9560000000000004</v>
      </c>
    </row>
    <row r="1685" spans="1:22" x14ac:dyDescent="0.25">
      <c r="A1685" s="53">
        <v>44029</v>
      </c>
      <c r="B1685" s="14">
        <v>18</v>
      </c>
      <c r="C1685" s="57">
        <v>731758864000</v>
      </c>
      <c r="D1685" s="57">
        <v>20268666643</v>
      </c>
      <c r="E1685" s="57">
        <v>0</v>
      </c>
      <c r="F1685" s="57">
        <v>900115517474</v>
      </c>
      <c r="G1685" s="59">
        <v>3.0200000000000001E-3</v>
      </c>
      <c r="H1685" s="59">
        <v>-9.5E-4</v>
      </c>
      <c r="I1685" s="59">
        <v>3.9699999999999996E-3</v>
      </c>
      <c r="J1685" s="59">
        <v>6.6979999999999998E-2</v>
      </c>
      <c r="K1685" s="59">
        <v>-2.7E-4</v>
      </c>
      <c r="L1685" s="59">
        <v>-5.0000000000000001E-4</v>
      </c>
      <c r="M1685" s="59">
        <v>2.3000000000000001E-4</v>
      </c>
      <c r="N1685" s="59">
        <v>-9.2590000000000006E-2</v>
      </c>
      <c r="O1685" s="19">
        <v>256.58769999999998</v>
      </c>
      <c r="P1685" s="19">
        <v>129.71340000000001</v>
      </c>
      <c r="Q1685" s="18">
        <v>6.0279999999999996</v>
      </c>
      <c r="R1685" s="18">
        <v>73.182000000000002</v>
      </c>
      <c r="S1685" s="18">
        <v>11.808</v>
      </c>
      <c r="T1685" s="18">
        <v>10.486000000000001</v>
      </c>
      <c r="U1685" s="18">
        <v>7.444</v>
      </c>
      <c r="V1685" s="18">
        <v>7.9630000000000001</v>
      </c>
    </row>
    <row r="1686" spans="1:22" x14ac:dyDescent="0.25">
      <c r="A1686" s="53">
        <v>44032</v>
      </c>
      <c r="B1686" s="14">
        <v>18</v>
      </c>
      <c r="C1686" s="57">
        <v>731758864000</v>
      </c>
      <c r="D1686" s="57">
        <v>20897280234</v>
      </c>
      <c r="E1686" s="57">
        <v>0</v>
      </c>
      <c r="F1686" s="57">
        <v>900451570719</v>
      </c>
      <c r="G1686" s="59">
        <v>3.3999999999999998E-3</v>
      </c>
      <c r="H1686" s="59">
        <v>-1.2700000000000001E-3</v>
      </c>
      <c r="I1686" s="59">
        <v>4.6699999999999997E-3</v>
      </c>
      <c r="J1686" s="59">
        <v>6.3880000000000006E-2</v>
      </c>
      <c r="K1686" s="59">
        <v>3.6999999999999999E-4</v>
      </c>
      <c r="L1686" s="59">
        <v>-3.3E-4</v>
      </c>
      <c r="M1686" s="59">
        <v>6.9999999999999999E-4</v>
      </c>
      <c r="N1686" s="59">
        <v>4.6460000000000001E-2</v>
      </c>
      <c r="O1686" s="19">
        <v>256.68349999999998</v>
      </c>
      <c r="P1686" s="19">
        <v>129.6711</v>
      </c>
      <c r="Q1686" s="18">
        <v>6.0190000000000001</v>
      </c>
      <c r="R1686" s="18">
        <v>73.075000000000003</v>
      </c>
      <c r="S1686" s="18">
        <v>11.8</v>
      </c>
      <c r="T1686" s="18">
        <v>10.486000000000001</v>
      </c>
      <c r="U1686" s="18">
        <v>7.4489999999999998</v>
      </c>
      <c r="V1686" s="18">
        <v>7.9669999999999996</v>
      </c>
    </row>
    <row r="1687" spans="1:22" x14ac:dyDescent="0.25">
      <c r="A1687" s="53">
        <v>44033</v>
      </c>
      <c r="B1687" s="14">
        <v>18</v>
      </c>
      <c r="C1687" s="57">
        <v>731758864000</v>
      </c>
      <c r="D1687" s="57">
        <v>21106817971</v>
      </c>
      <c r="E1687" s="57">
        <v>0</v>
      </c>
      <c r="F1687" s="57">
        <v>901396393549</v>
      </c>
      <c r="G1687" s="59">
        <v>4.45E-3</v>
      </c>
      <c r="H1687" s="59">
        <v>-4.4999999999999999E-4</v>
      </c>
      <c r="I1687" s="59">
        <v>4.8999999999999998E-3</v>
      </c>
      <c r="J1687" s="59">
        <v>8.0259999999999998E-2</v>
      </c>
      <c r="K1687" s="59">
        <v>1.0499999999999999E-3</v>
      </c>
      <c r="L1687" s="59">
        <v>8.1999999999999998E-4</v>
      </c>
      <c r="M1687" s="59">
        <v>2.3000000000000001E-4</v>
      </c>
      <c r="N1687" s="59">
        <v>0.46636</v>
      </c>
      <c r="O1687" s="19">
        <v>256.95280000000002</v>
      </c>
      <c r="P1687" s="19">
        <v>129.7774</v>
      </c>
      <c r="Q1687" s="18">
        <v>6.0220000000000002</v>
      </c>
      <c r="R1687" s="18">
        <v>73.147999999999996</v>
      </c>
      <c r="S1687" s="18">
        <v>11.797000000000001</v>
      </c>
      <c r="T1687" s="18">
        <v>10.486000000000001</v>
      </c>
      <c r="U1687" s="18">
        <v>7.4359999999999999</v>
      </c>
      <c r="V1687" s="18">
        <v>7.9539999999999997</v>
      </c>
    </row>
    <row r="1688" spans="1:22" x14ac:dyDescent="0.25">
      <c r="A1688" s="53">
        <v>44034</v>
      </c>
      <c r="B1688" s="14">
        <v>18</v>
      </c>
      <c r="C1688" s="57">
        <v>731758864000</v>
      </c>
      <c r="D1688" s="57">
        <v>21316355900</v>
      </c>
      <c r="E1688" s="57">
        <v>0</v>
      </c>
      <c r="F1688" s="57">
        <v>902232265247</v>
      </c>
      <c r="G1688" s="59">
        <v>5.3800000000000002E-3</v>
      </c>
      <c r="H1688" s="59">
        <v>2.5000000000000001E-4</v>
      </c>
      <c r="I1688" s="59">
        <v>5.1399999999999996E-3</v>
      </c>
      <c r="J1688" s="59">
        <v>9.3160000000000007E-2</v>
      </c>
      <c r="K1688" s="59">
        <v>9.3000000000000005E-4</v>
      </c>
      <c r="L1688" s="59">
        <v>6.8999999999999997E-4</v>
      </c>
      <c r="M1688" s="59">
        <v>2.3000000000000001E-4</v>
      </c>
      <c r="N1688" s="59">
        <v>0.40257999999999999</v>
      </c>
      <c r="O1688" s="19">
        <v>257.19110000000001</v>
      </c>
      <c r="P1688" s="19">
        <v>129.8681</v>
      </c>
      <c r="Q1688" s="18">
        <v>6.0259999999999998</v>
      </c>
      <c r="R1688" s="18">
        <v>73.28</v>
      </c>
      <c r="S1688" s="18">
        <v>11.795</v>
      </c>
      <c r="T1688" s="18">
        <v>10.486000000000001</v>
      </c>
      <c r="U1688" s="18">
        <v>7.4269999999999996</v>
      </c>
      <c r="V1688" s="18">
        <v>7.9429999999999996</v>
      </c>
    </row>
    <row r="1689" spans="1:22" x14ac:dyDescent="0.25">
      <c r="A1689" s="53">
        <v>44035</v>
      </c>
      <c r="B1689" s="14">
        <v>18</v>
      </c>
      <c r="C1689" s="57">
        <v>731758864000</v>
      </c>
      <c r="D1689" s="57">
        <v>21525893731</v>
      </c>
      <c r="E1689" s="57">
        <v>0</v>
      </c>
      <c r="F1689" s="57">
        <v>902158634981</v>
      </c>
      <c r="G1689" s="59">
        <v>5.3E-3</v>
      </c>
      <c r="H1689" s="59">
        <v>-6.9999999999999994E-5</v>
      </c>
      <c r="I1689" s="59">
        <v>5.3699999999999998E-3</v>
      </c>
      <c r="J1689" s="59">
        <v>8.7520000000000001E-2</v>
      </c>
      <c r="K1689" s="59">
        <v>-8.0000000000000007E-5</v>
      </c>
      <c r="L1689" s="59">
        <v>-3.1E-4</v>
      </c>
      <c r="M1689" s="59">
        <v>2.3000000000000001E-4</v>
      </c>
      <c r="N1689" s="59">
        <v>-2.9350000000000001E-2</v>
      </c>
      <c r="O1689" s="19">
        <v>257.17009999999999</v>
      </c>
      <c r="P1689" s="19">
        <v>129.8271</v>
      </c>
      <c r="Q1689" s="18">
        <v>6.02</v>
      </c>
      <c r="R1689" s="18">
        <v>73.177000000000007</v>
      </c>
      <c r="S1689" s="18">
        <v>11.792</v>
      </c>
      <c r="T1689" s="18">
        <v>10.486000000000001</v>
      </c>
      <c r="U1689" s="18">
        <v>7.43</v>
      </c>
      <c r="V1689" s="18">
        <v>7.9470000000000001</v>
      </c>
    </row>
    <row r="1690" spans="1:22" x14ac:dyDescent="0.25">
      <c r="A1690" s="53">
        <v>44036</v>
      </c>
      <c r="B1690" s="14">
        <v>18</v>
      </c>
      <c r="C1690" s="57">
        <v>731758864000</v>
      </c>
      <c r="D1690" s="57">
        <v>21735431469</v>
      </c>
      <c r="E1690" s="57">
        <v>0</v>
      </c>
      <c r="F1690" s="57">
        <v>903105937447</v>
      </c>
      <c r="G1690" s="59">
        <v>6.3600000000000002E-3</v>
      </c>
      <c r="H1690" s="59">
        <v>7.5000000000000002E-4</v>
      </c>
      <c r="I1690" s="59">
        <v>5.5999999999999999E-3</v>
      </c>
      <c r="J1690" s="59">
        <v>0.10116</v>
      </c>
      <c r="K1690" s="59">
        <v>1.0499999999999999E-3</v>
      </c>
      <c r="L1690" s="59">
        <v>8.1999999999999998E-4</v>
      </c>
      <c r="M1690" s="59">
        <v>2.3000000000000001E-4</v>
      </c>
      <c r="N1690" s="59">
        <v>0.46677000000000002</v>
      </c>
      <c r="O1690" s="19">
        <v>257.44009999999997</v>
      </c>
      <c r="P1690" s="19">
        <v>129.93379999999999</v>
      </c>
      <c r="Q1690" s="18">
        <v>6.0149999999999997</v>
      </c>
      <c r="R1690" s="18">
        <v>73.02</v>
      </c>
      <c r="S1690" s="18">
        <v>11.789</v>
      </c>
      <c r="T1690" s="18">
        <v>10.486000000000001</v>
      </c>
      <c r="U1690" s="18">
        <v>7.4059999999999997</v>
      </c>
      <c r="V1690" s="18">
        <v>7.9320000000000004</v>
      </c>
    </row>
    <row r="1691" spans="1:22" x14ac:dyDescent="0.25">
      <c r="A1691" s="53">
        <v>44039</v>
      </c>
      <c r="B1691" s="14">
        <v>18</v>
      </c>
      <c r="C1691" s="57">
        <v>731758864000</v>
      </c>
      <c r="D1691" s="57">
        <v>22364045208</v>
      </c>
      <c r="E1691" s="57">
        <v>0</v>
      </c>
      <c r="F1691" s="57">
        <v>904601135577</v>
      </c>
      <c r="G1691" s="59">
        <v>8.0199999999999994E-3</v>
      </c>
      <c r="H1691" s="59">
        <v>1.72E-3</v>
      </c>
      <c r="I1691" s="59">
        <v>6.3E-3</v>
      </c>
      <c r="J1691" s="59">
        <v>0.11407</v>
      </c>
      <c r="K1691" s="59">
        <v>1.66E-3</v>
      </c>
      <c r="L1691" s="59">
        <v>9.6000000000000002E-4</v>
      </c>
      <c r="M1691" s="59">
        <v>6.9999999999999999E-4</v>
      </c>
      <c r="N1691" s="59">
        <v>0.22295000000000001</v>
      </c>
      <c r="O1691" s="19">
        <v>257.86630000000002</v>
      </c>
      <c r="P1691" s="19">
        <v>130.0592</v>
      </c>
      <c r="Q1691" s="18">
        <v>6.0220000000000002</v>
      </c>
      <c r="R1691" s="18">
        <v>73.296000000000006</v>
      </c>
      <c r="S1691" s="18">
        <v>11.781000000000001</v>
      </c>
      <c r="T1691" s="18">
        <v>10.486000000000001</v>
      </c>
      <c r="U1691" s="18">
        <v>7.4089999999999998</v>
      </c>
      <c r="V1691" s="18">
        <v>7.9169999999999998</v>
      </c>
    </row>
    <row r="1692" spans="1:22" x14ac:dyDescent="0.25">
      <c r="A1692" s="53">
        <v>44040</v>
      </c>
      <c r="B1692" s="14">
        <v>18</v>
      </c>
      <c r="C1692" s="57">
        <v>731758864000</v>
      </c>
      <c r="D1692" s="57">
        <v>22573582991</v>
      </c>
      <c r="E1692" s="57">
        <v>0</v>
      </c>
      <c r="F1692" s="57">
        <v>900552027796</v>
      </c>
      <c r="G1692" s="59">
        <v>3.5100000000000001E-3</v>
      </c>
      <c r="H1692" s="59">
        <v>-3.0300000000000001E-3</v>
      </c>
      <c r="I1692" s="59">
        <v>6.5399999999999998E-3</v>
      </c>
      <c r="J1692" s="59">
        <v>4.6739999999999997E-2</v>
      </c>
      <c r="K1692" s="59">
        <v>-4.4799999999999996E-3</v>
      </c>
      <c r="L1692" s="59">
        <v>-4.7099999999999998E-3</v>
      </c>
      <c r="M1692" s="59">
        <v>2.3000000000000001E-4</v>
      </c>
      <c r="N1692" s="59">
        <v>-0.80552999999999997</v>
      </c>
      <c r="O1692" s="19">
        <v>256.71210000000002</v>
      </c>
      <c r="P1692" s="19">
        <v>129.44309999999999</v>
      </c>
      <c r="Q1692" s="18">
        <v>5.9820000000000002</v>
      </c>
      <c r="R1692" s="18">
        <v>72.378</v>
      </c>
      <c r="S1692" s="18">
        <v>11.778</v>
      </c>
      <c r="T1692" s="18">
        <v>10.486000000000001</v>
      </c>
      <c r="U1692" s="18">
        <v>7.4619999999999997</v>
      </c>
      <c r="V1692" s="18">
        <v>7.992</v>
      </c>
    </row>
    <row r="1693" spans="1:22" x14ac:dyDescent="0.25">
      <c r="A1693" s="53">
        <v>44041</v>
      </c>
      <c r="B1693" s="14">
        <v>18</v>
      </c>
      <c r="C1693" s="57">
        <v>731758864000</v>
      </c>
      <c r="D1693" s="57">
        <v>22783120705</v>
      </c>
      <c r="E1693" s="57">
        <v>0</v>
      </c>
      <c r="F1693" s="57">
        <v>903705864496</v>
      </c>
      <c r="G1693" s="59">
        <v>7.0299999999999998E-3</v>
      </c>
      <c r="H1693" s="59">
        <v>2.5000000000000001E-4</v>
      </c>
      <c r="I1693" s="59">
        <v>6.77E-3</v>
      </c>
      <c r="J1693" s="59">
        <v>9.2109999999999997E-2</v>
      </c>
      <c r="K1693" s="59">
        <v>3.5000000000000001E-3</v>
      </c>
      <c r="L1693" s="59">
        <v>3.2699999999999999E-3</v>
      </c>
      <c r="M1693" s="59">
        <v>2.3000000000000001E-4</v>
      </c>
      <c r="N1693" s="59">
        <v>2.5824199999999999</v>
      </c>
      <c r="O1693" s="19">
        <v>257.61110000000002</v>
      </c>
      <c r="P1693" s="19">
        <v>129.8691</v>
      </c>
      <c r="Q1693" s="18">
        <v>6.0060000000000002</v>
      </c>
      <c r="R1693" s="18">
        <v>72.986999999999995</v>
      </c>
      <c r="S1693" s="18">
        <v>11.776</v>
      </c>
      <c r="T1693" s="18">
        <v>10.486000000000001</v>
      </c>
      <c r="U1693" s="18">
        <v>7.4249999999999998</v>
      </c>
      <c r="V1693" s="18">
        <v>7.94</v>
      </c>
    </row>
    <row r="1694" spans="1:22" x14ac:dyDescent="0.25">
      <c r="A1694" s="53">
        <v>44042</v>
      </c>
      <c r="B1694" s="14">
        <v>18</v>
      </c>
      <c r="C1694" s="57">
        <v>731758864000</v>
      </c>
      <c r="D1694" s="57">
        <v>22992658688</v>
      </c>
      <c r="E1694" s="57">
        <v>0</v>
      </c>
      <c r="F1694" s="57">
        <v>901372560209</v>
      </c>
      <c r="G1694" s="59">
        <v>4.4299999999999999E-3</v>
      </c>
      <c r="H1694" s="59">
        <v>-2.5799999999999998E-3</v>
      </c>
      <c r="I1694" s="59">
        <v>7.0000000000000001E-3</v>
      </c>
      <c r="J1694" s="59">
        <v>5.5190000000000003E-2</v>
      </c>
      <c r="K1694" s="59">
        <v>-2.5799999999999998E-3</v>
      </c>
      <c r="L1694" s="59">
        <v>-2.81E-3</v>
      </c>
      <c r="M1694" s="59">
        <v>2.3000000000000001E-4</v>
      </c>
      <c r="N1694" s="59">
        <v>-0.61077999999999999</v>
      </c>
      <c r="O1694" s="19">
        <v>256.94600000000003</v>
      </c>
      <c r="P1694" s="19">
        <v>129.50120000000001</v>
      </c>
      <c r="Q1694" s="18">
        <v>5.9749999999999996</v>
      </c>
      <c r="R1694" s="18">
        <v>72.260000000000005</v>
      </c>
      <c r="S1694" s="18">
        <v>11.773</v>
      </c>
      <c r="T1694" s="18">
        <v>10.486000000000001</v>
      </c>
      <c r="U1694" s="18">
        <v>7.4489999999999998</v>
      </c>
      <c r="V1694" s="18">
        <v>7.9829999999999997</v>
      </c>
    </row>
    <row r="1695" spans="1:22" x14ac:dyDescent="0.25">
      <c r="A1695" s="53">
        <v>44043</v>
      </c>
      <c r="B1695" s="14">
        <v>18</v>
      </c>
      <c r="C1695" s="57">
        <v>731758864000</v>
      </c>
      <c r="D1695" s="57">
        <v>23202196548</v>
      </c>
      <c r="E1695" s="57">
        <v>0</v>
      </c>
      <c r="F1695" s="57">
        <v>903411672798</v>
      </c>
      <c r="G1695" s="59">
        <v>6.7000000000000002E-3</v>
      </c>
      <c r="H1695" s="59">
        <v>-5.4000000000000001E-4</v>
      </c>
      <c r="I1695" s="59">
        <v>7.2399999999999999E-3</v>
      </c>
      <c r="J1695" s="59">
        <v>8.1759999999999999E-2</v>
      </c>
      <c r="K1695" s="59">
        <v>2.2599999999999999E-3</v>
      </c>
      <c r="L1695" s="59">
        <v>2.0300000000000001E-3</v>
      </c>
      <c r="M1695" s="59">
        <v>2.3000000000000001E-4</v>
      </c>
      <c r="N1695" s="59">
        <v>1.28138</v>
      </c>
      <c r="O1695" s="19">
        <v>257.52730000000003</v>
      </c>
      <c r="P1695" s="19">
        <v>129.76589999999999</v>
      </c>
      <c r="Q1695" s="18">
        <v>5.9930000000000003</v>
      </c>
      <c r="R1695" s="18">
        <v>72.727000000000004</v>
      </c>
      <c r="S1695" s="18">
        <v>11.77</v>
      </c>
      <c r="T1695" s="18">
        <v>10.486000000000001</v>
      </c>
      <c r="U1695" s="18">
        <v>7.4269999999999996</v>
      </c>
      <c r="V1695" s="18">
        <v>7.9509999999999996</v>
      </c>
    </row>
    <row r="1696" spans="1:22" x14ac:dyDescent="0.25">
      <c r="A1696" s="53">
        <v>44046</v>
      </c>
      <c r="B1696" s="14">
        <v>18</v>
      </c>
      <c r="C1696" s="57">
        <v>803573114000</v>
      </c>
      <c r="D1696" s="57">
        <v>25526097262</v>
      </c>
      <c r="E1696" s="57">
        <v>0</v>
      </c>
      <c r="F1696" s="57">
        <v>983444259724</v>
      </c>
      <c r="G1696" s="59">
        <v>3.3E-4</v>
      </c>
      <c r="H1696" s="59">
        <v>-3.6000000000000002E-4</v>
      </c>
      <c r="I1696" s="59">
        <v>6.8999999999999997E-4</v>
      </c>
      <c r="J1696" s="59">
        <v>4.0770000000000001E-2</v>
      </c>
      <c r="K1696" s="59">
        <v>3.3E-4</v>
      </c>
      <c r="L1696" s="59">
        <v>-3.6000000000000002E-4</v>
      </c>
      <c r="M1696" s="59">
        <v>6.8999999999999997E-4</v>
      </c>
      <c r="N1696" s="59">
        <v>4.0770000000000001E-2</v>
      </c>
      <c r="O1696" s="19">
        <v>257.61189999999999</v>
      </c>
      <c r="P1696" s="19">
        <v>129.71850000000001</v>
      </c>
      <c r="Q1696" s="18">
        <v>6.01</v>
      </c>
      <c r="R1696" s="18">
        <v>71.075000000000003</v>
      </c>
      <c r="S1696" s="18">
        <v>11.536</v>
      </c>
      <c r="T1696" s="18">
        <v>10.353</v>
      </c>
      <c r="U1696" s="18">
        <v>7.4649999999999999</v>
      </c>
      <c r="V1696" s="18">
        <v>7.9340000000000002</v>
      </c>
    </row>
    <row r="1697" spans="1:22" x14ac:dyDescent="0.25">
      <c r="A1697" s="53">
        <v>44047</v>
      </c>
      <c r="B1697" s="14">
        <v>18</v>
      </c>
      <c r="C1697" s="57">
        <v>803573114000</v>
      </c>
      <c r="D1697" s="57">
        <v>25753294401</v>
      </c>
      <c r="E1697" s="57">
        <v>0</v>
      </c>
      <c r="F1697" s="57">
        <v>982192206579</v>
      </c>
      <c r="G1697" s="59">
        <v>-9.5E-4</v>
      </c>
      <c r="H1697" s="59">
        <v>-1.8699999999999999E-3</v>
      </c>
      <c r="I1697" s="59">
        <v>9.2000000000000003E-4</v>
      </c>
      <c r="J1697" s="59">
        <v>-8.2659999999999997E-2</v>
      </c>
      <c r="K1697" s="59">
        <v>-1.2700000000000001E-3</v>
      </c>
      <c r="L1697" s="59">
        <v>-1.5E-3</v>
      </c>
      <c r="M1697" s="59">
        <v>2.3000000000000001E-4</v>
      </c>
      <c r="N1697" s="59">
        <v>-0.37186000000000002</v>
      </c>
      <c r="O1697" s="19">
        <v>257.28390000000002</v>
      </c>
      <c r="P1697" s="19">
        <v>129.52330000000001</v>
      </c>
      <c r="Q1697" s="18">
        <v>5.99</v>
      </c>
      <c r="R1697" s="18">
        <v>70.605999999999995</v>
      </c>
      <c r="S1697" s="18">
        <v>11.534000000000001</v>
      </c>
      <c r="T1697" s="18">
        <v>10.353</v>
      </c>
      <c r="U1697" s="18">
        <v>7.4749999999999996</v>
      </c>
      <c r="V1697" s="18">
        <v>7.9560000000000004</v>
      </c>
    </row>
    <row r="1698" spans="1:22" x14ac:dyDescent="0.25">
      <c r="A1698" s="53">
        <v>44048</v>
      </c>
      <c r="B1698" s="14">
        <v>18</v>
      </c>
      <c r="C1698" s="57">
        <v>803573114000</v>
      </c>
      <c r="D1698" s="57">
        <v>25980491393</v>
      </c>
      <c r="E1698" s="57">
        <v>0</v>
      </c>
      <c r="F1698" s="57">
        <v>984456062379</v>
      </c>
      <c r="G1698" s="59">
        <v>1.3600000000000001E-3</v>
      </c>
      <c r="H1698" s="59">
        <v>2.0000000000000001E-4</v>
      </c>
      <c r="I1698" s="59">
        <v>1.16E-3</v>
      </c>
      <c r="J1698" s="59">
        <v>0.10410999999999999</v>
      </c>
      <c r="K1698" s="59">
        <v>2.3E-3</v>
      </c>
      <c r="L1698" s="59">
        <v>2.0699999999999998E-3</v>
      </c>
      <c r="M1698" s="59">
        <v>2.3000000000000001E-4</v>
      </c>
      <c r="N1698" s="59">
        <v>1.31711</v>
      </c>
      <c r="O1698" s="19">
        <v>257.87689999999998</v>
      </c>
      <c r="P1698" s="19">
        <v>129.7921</v>
      </c>
      <c r="Q1698" s="18">
        <v>6.0060000000000002</v>
      </c>
      <c r="R1698" s="18">
        <v>71.007000000000005</v>
      </c>
      <c r="S1698" s="18">
        <v>11.531000000000001</v>
      </c>
      <c r="T1698" s="18">
        <v>10.353</v>
      </c>
      <c r="U1698" s="18">
        <v>7.4539999999999997</v>
      </c>
      <c r="V1698" s="18">
        <v>7.9240000000000004</v>
      </c>
    </row>
    <row r="1699" spans="1:22" x14ac:dyDescent="0.25">
      <c r="A1699" s="53">
        <v>44049</v>
      </c>
      <c r="B1699" s="14">
        <v>18</v>
      </c>
      <c r="C1699" s="57">
        <v>803573114000</v>
      </c>
      <c r="D1699" s="57">
        <v>26207688655</v>
      </c>
      <c r="E1699" s="57">
        <v>0</v>
      </c>
      <c r="F1699" s="57">
        <v>982137878923</v>
      </c>
      <c r="G1699" s="59">
        <v>-1E-3</v>
      </c>
      <c r="H1699" s="59">
        <v>-2.3900000000000002E-3</v>
      </c>
      <c r="I1699" s="59">
        <v>1.39E-3</v>
      </c>
      <c r="J1699" s="59">
        <v>-5.9069999999999998E-2</v>
      </c>
      <c r="K1699" s="59">
        <v>-2.3500000000000001E-3</v>
      </c>
      <c r="L1699" s="59">
        <v>-2.5899999999999999E-3</v>
      </c>
      <c r="M1699" s="59">
        <v>2.3000000000000001E-4</v>
      </c>
      <c r="N1699" s="59">
        <v>-0.57704999999999995</v>
      </c>
      <c r="O1699" s="19">
        <v>257.2697</v>
      </c>
      <c r="P1699" s="19">
        <v>129.45609999999999</v>
      </c>
      <c r="Q1699" s="18">
        <v>5.9790000000000001</v>
      </c>
      <c r="R1699" s="18">
        <v>70.384</v>
      </c>
      <c r="S1699" s="18">
        <v>11.528</v>
      </c>
      <c r="T1699" s="18">
        <v>10.353</v>
      </c>
      <c r="U1699" s="18">
        <v>7.4779999999999998</v>
      </c>
      <c r="V1699" s="18">
        <v>7.9630000000000001</v>
      </c>
    </row>
    <row r="1700" spans="1:22" x14ac:dyDescent="0.25">
      <c r="A1700" s="53">
        <v>44050</v>
      </c>
      <c r="B1700" s="14">
        <v>18</v>
      </c>
      <c r="C1700" s="57">
        <v>803573114000</v>
      </c>
      <c r="D1700" s="57">
        <v>25461930665</v>
      </c>
      <c r="E1700" s="57">
        <v>972954950</v>
      </c>
      <c r="F1700" s="57">
        <v>985245280379</v>
      </c>
      <c r="G1700" s="59">
        <v>2.16E-3</v>
      </c>
      <c r="H1700" s="59">
        <v>5.4000000000000001E-4</v>
      </c>
      <c r="I1700" s="59">
        <v>1.6199999999999999E-3</v>
      </c>
      <c r="J1700" s="59">
        <v>0.1191</v>
      </c>
      <c r="K1700" s="59">
        <v>3.16E-3</v>
      </c>
      <c r="L1700" s="59">
        <v>2.9299999999999999E-3</v>
      </c>
      <c r="M1700" s="59">
        <v>2.3000000000000001E-4</v>
      </c>
      <c r="N1700" s="59">
        <v>2.1677</v>
      </c>
      <c r="O1700" s="19">
        <v>258.08359999999999</v>
      </c>
      <c r="P1700" s="19">
        <v>129.83629999999999</v>
      </c>
      <c r="Q1700" s="18">
        <v>5.9989999999999997</v>
      </c>
      <c r="R1700" s="18">
        <v>70.852999999999994</v>
      </c>
      <c r="S1700" s="18">
        <v>11.525</v>
      </c>
      <c r="T1700" s="18">
        <v>10.353</v>
      </c>
      <c r="U1700" s="18">
        <v>7.4450000000000003</v>
      </c>
      <c r="V1700" s="18">
        <v>7.9160000000000004</v>
      </c>
    </row>
    <row r="1701" spans="1:22" x14ac:dyDescent="0.25">
      <c r="A1701" s="53">
        <v>44053</v>
      </c>
      <c r="B1701" s="14">
        <v>18</v>
      </c>
      <c r="C1701" s="57">
        <v>803573114000</v>
      </c>
      <c r="D1701" s="57">
        <v>26143347637</v>
      </c>
      <c r="E1701" s="57">
        <v>973194857</v>
      </c>
      <c r="F1701" s="57">
        <v>985561528347</v>
      </c>
      <c r="G1701" s="59">
        <v>2.48E-3</v>
      </c>
      <c r="H1701" s="59">
        <v>1.7000000000000001E-4</v>
      </c>
      <c r="I1701" s="59">
        <v>2.31E-3</v>
      </c>
      <c r="J1701" s="59">
        <v>9.4700000000000006E-2</v>
      </c>
      <c r="K1701" s="59">
        <v>3.2000000000000003E-4</v>
      </c>
      <c r="L1701" s="59">
        <v>-3.6999999999999999E-4</v>
      </c>
      <c r="M1701" s="59">
        <v>6.8999999999999997E-4</v>
      </c>
      <c r="N1701" s="59">
        <v>3.9820000000000001E-2</v>
      </c>
      <c r="O1701" s="19">
        <v>258.16649999999998</v>
      </c>
      <c r="P1701" s="19">
        <v>129.78800000000001</v>
      </c>
      <c r="Q1701" s="18">
        <v>5.9870000000000001</v>
      </c>
      <c r="R1701" s="18">
        <v>70.662000000000006</v>
      </c>
      <c r="S1701" s="18">
        <v>11.516999999999999</v>
      </c>
      <c r="T1701" s="18">
        <v>10.353</v>
      </c>
      <c r="U1701" s="18">
        <v>7.4450000000000003</v>
      </c>
      <c r="V1701" s="18">
        <v>7.9210000000000003</v>
      </c>
    </row>
    <row r="1702" spans="1:22" x14ac:dyDescent="0.25">
      <c r="A1702" s="53">
        <v>44054</v>
      </c>
      <c r="B1702" s="14">
        <v>18</v>
      </c>
      <c r="C1702" s="57">
        <v>803573114000</v>
      </c>
      <c r="D1702" s="57">
        <v>26370486729</v>
      </c>
      <c r="E1702" s="57">
        <v>973274845</v>
      </c>
      <c r="F1702" s="57">
        <v>986191764756</v>
      </c>
      <c r="G1702" s="59">
        <v>3.1199999999999999E-3</v>
      </c>
      <c r="H1702" s="59">
        <v>5.8E-4</v>
      </c>
      <c r="I1702" s="59">
        <v>2.5400000000000002E-3</v>
      </c>
      <c r="J1702" s="59">
        <v>0.10901</v>
      </c>
      <c r="K1702" s="59">
        <v>6.4000000000000005E-4</v>
      </c>
      <c r="L1702" s="59">
        <v>4.0999999999999999E-4</v>
      </c>
      <c r="M1702" s="59">
        <v>2.3000000000000001E-4</v>
      </c>
      <c r="N1702" s="59">
        <v>0.26279999999999998</v>
      </c>
      <c r="O1702" s="19">
        <v>258.33159999999998</v>
      </c>
      <c r="P1702" s="19">
        <v>129.84119999999999</v>
      </c>
      <c r="Q1702" s="18">
        <v>5.9880000000000004</v>
      </c>
      <c r="R1702" s="18">
        <v>70.706999999999994</v>
      </c>
      <c r="S1702" s="18">
        <v>11.515000000000001</v>
      </c>
      <c r="T1702" s="18">
        <v>10.353</v>
      </c>
      <c r="U1702" s="18">
        <v>7.44</v>
      </c>
      <c r="V1702" s="18">
        <v>7.9139999999999997</v>
      </c>
    </row>
    <row r="1703" spans="1:22" x14ac:dyDescent="0.25">
      <c r="A1703" s="53">
        <v>44055</v>
      </c>
      <c r="B1703" s="14">
        <v>18</v>
      </c>
      <c r="C1703" s="57">
        <v>803573114000</v>
      </c>
      <c r="D1703" s="57">
        <v>26597625457</v>
      </c>
      <c r="E1703" s="57">
        <v>973354841</v>
      </c>
      <c r="F1703" s="57">
        <v>985005248589</v>
      </c>
      <c r="G1703" s="59">
        <v>1.92E-3</v>
      </c>
      <c r="H1703" s="59">
        <v>-8.5999999999999998E-4</v>
      </c>
      <c r="I1703" s="59">
        <v>2.7699999999999999E-3</v>
      </c>
      <c r="J1703" s="59">
        <v>5.9959999999999999E-2</v>
      </c>
      <c r="K1703" s="59">
        <v>-1.1999999999999999E-3</v>
      </c>
      <c r="L1703" s="59">
        <v>-1.4300000000000001E-3</v>
      </c>
      <c r="M1703" s="59">
        <v>2.3000000000000001E-4</v>
      </c>
      <c r="N1703" s="59">
        <v>-0.35558000000000001</v>
      </c>
      <c r="O1703" s="19">
        <v>258.02080000000001</v>
      </c>
      <c r="P1703" s="19">
        <v>129.65459999999999</v>
      </c>
      <c r="Q1703" s="18">
        <v>5.9870000000000001</v>
      </c>
      <c r="R1703" s="18">
        <v>70.783000000000001</v>
      </c>
      <c r="S1703" s="18">
        <v>11.512</v>
      </c>
      <c r="T1703" s="18">
        <v>10.353</v>
      </c>
      <c r="U1703" s="18">
        <v>7.4729999999999999</v>
      </c>
      <c r="V1703" s="18">
        <v>7.9390000000000001</v>
      </c>
    </row>
    <row r="1704" spans="1:22" x14ac:dyDescent="0.25">
      <c r="A1704" s="53">
        <v>44056</v>
      </c>
      <c r="B1704" s="14">
        <v>18</v>
      </c>
      <c r="C1704" s="57">
        <v>803573114000</v>
      </c>
      <c r="D1704" s="57">
        <v>26824764467</v>
      </c>
      <c r="E1704" s="57">
        <v>973434842</v>
      </c>
      <c r="F1704" s="57">
        <v>986323091513</v>
      </c>
      <c r="G1704" s="59">
        <v>3.2599999999999999E-3</v>
      </c>
      <c r="H1704" s="59">
        <v>2.5000000000000001E-4</v>
      </c>
      <c r="I1704" s="59">
        <v>3.0000000000000001E-3</v>
      </c>
      <c r="J1704" s="59">
        <v>9.5589999999999994E-2</v>
      </c>
      <c r="K1704" s="59">
        <v>1.34E-3</v>
      </c>
      <c r="L1704" s="59">
        <v>1.1100000000000001E-3</v>
      </c>
      <c r="M1704" s="59">
        <v>2.3000000000000001E-4</v>
      </c>
      <c r="N1704" s="59">
        <v>0.62907000000000002</v>
      </c>
      <c r="O1704" s="19">
        <v>258.36599999999999</v>
      </c>
      <c r="P1704" s="19">
        <v>129.79859999999999</v>
      </c>
      <c r="Q1704" s="18">
        <v>5.9850000000000003</v>
      </c>
      <c r="R1704" s="18">
        <v>70.722999999999999</v>
      </c>
      <c r="S1704" s="18">
        <v>11.509</v>
      </c>
      <c r="T1704" s="18">
        <v>10.353</v>
      </c>
      <c r="U1704" s="18">
        <v>7.4480000000000004</v>
      </c>
      <c r="V1704" s="18">
        <v>7.92</v>
      </c>
    </row>
    <row r="1705" spans="1:22" x14ac:dyDescent="0.25">
      <c r="A1705" s="53">
        <v>44057</v>
      </c>
      <c r="B1705" s="14">
        <v>18</v>
      </c>
      <c r="C1705" s="57">
        <v>803573114000</v>
      </c>
      <c r="D1705" s="57">
        <v>27051903367</v>
      </c>
      <c r="E1705" s="57">
        <v>973514851</v>
      </c>
      <c r="F1705" s="57">
        <v>986582240430</v>
      </c>
      <c r="G1705" s="59">
        <v>3.5200000000000001E-3</v>
      </c>
      <c r="H1705" s="59">
        <v>2.7999999999999998E-4</v>
      </c>
      <c r="I1705" s="59">
        <v>3.2399999999999998E-3</v>
      </c>
      <c r="J1705" s="59">
        <v>9.5949999999999994E-2</v>
      </c>
      <c r="K1705" s="59">
        <v>2.5999999999999998E-4</v>
      </c>
      <c r="L1705" s="59">
        <v>3.0000000000000001E-5</v>
      </c>
      <c r="M1705" s="59">
        <v>2.3000000000000001E-4</v>
      </c>
      <c r="N1705" s="59">
        <v>0.10063999999999999</v>
      </c>
      <c r="O1705" s="19">
        <v>258.43380000000002</v>
      </c>
      <c r="P1705" s="19">
        <v>129.80279999999999</v>
      </c>
      <c r="Q1705" s="18">
        <v>5.9859999999999998</v>
      </c>
      <c r="R1705" s="18">
        <v>70.795000000000002</v>
      </c>
      <c r="S1705" s="18">
        <v>11.506</v>
      </c>
      <c r="T1705" s="18">
        <v>10.353</v>
      </c>
      <c r="U1705" s="18">
        <v>7.452</v>
      </c>
      <c r="V1705" s="18">
        <v>7.92</v>
      </c>
    </row>
    <row r="1706" spans="1:22" x14ac:dyDescent="0.25">
      <c r="A1706" s="53">
        <v>44060</v>
      </c>
      <c r="B1706" s="14">
        <v>18</v>
      </c>
      <c r="C1706" s="57">
        <v>803573114000</v>
      </c>
      <c r="D1706" s="57">
        <v>24355400411</v>
      </c>
      <c r="E1706" s="57">
        <v>4351674895</v>
      </c>
      <c r="F1706" s="57">
        <v>987521178256</v>
      </c>
      <c r="G1706" s="59">
        <v>4.4799999999999996E-3</v>
      </c>
      <c r="H1706" s="59">
        <v>5.5000000000000003E-4</v>
      </c>
      <c r="I1706" s="59">
        <v>3.9300000000000003E-3</v>
      </c>
      <c r="J1706" s="59">
        <v>0.10062</v>
      </c>
      <c r="K1706" s="59">
        <v>9.5E-4</v>
      </c>
      <c r="L1706" s="59">
        <v>2.5999999999999998E-4</v>
      </c>
      <c r="M1706" s="59">
        <v>6.8999999999999997E-4</v>
      </c>
      <c r="N1706" s="59">
        <v>0.1227</v>
      </c>
      <c r="O1706" s="19">
        <v>258.6798</v>
      </c>
      <c r="P1706" s="19">
        <v>129.83680000000001</v>
      </c>
      <c r="Q1706" s="18">
        <v>5.984</v>
      </c>
      <c r="R1706" s="18">
        <v>70.847999999999999</v>
      </c>
      <c r="S1706" s="18">
        <v>11.497999999999999</v>
      </c>
      <c r="T1706" s="18">
        <v>10.353</v>
      </c>
      <c r="U1706" s="18">
        <v>7.4359999999999999</v>
      </c>
      <c r="V1706" s="18">
        <v>7.915</v>
      </c>
    </row>
    <row r="1707" spans="1:22" x14ac:dyDescent="0.25">
      <c r="A1707" s="53">
        <v>44061</v>
      </c>
      <c r="B1707" s="14">
        <v>18</v>
      </c>
      <c r="C1707" s="57">
        <v>803573114000</v>
      </c>
      <c r="D1707" s="57">
        <v>24582337671</v>
      </c>
      <c r="E1707" s="57">
        <v>4352032567</v>
      </c>
      <c r="F1707" s="57">
        <v>989460523297</v>
      </c>
      <c r="G1707" s="59">
        <v>6.45E-3</v>
      </c>
      <c r="H1707" s="59">
        <v>2.2899999999999999E-3</v>
      </c>
      <c r="I1707" s="59">
        <v>4.1599999999999996E-3</v>
      </c>
      <c r="J1707" s="59">
        <v>0.13921</v>
      </c>
      <c r="K1707" s="59">
        <v>1.9599999999999999E-3</v>
      </c>
      <c r="L1707" s="59">
        <v>1.73E-3</v>
      </c>
      <c r="M1707" s="59">
        <v>2.3000000000000001E-4</v>
      </c>
      <c r="N1707" s="59">
        <v>1.04644</v>
      </c>
      <c r="O1707" s="19">
        <v>259.18779999999998</v>
      </c>
      <c r="P1707" s="19">
        <v>130.06280000000001</v>
      </c>
      <c r="Q1707" s="18">
        <v>5.99</v>
      </c>
      <c r="R1707" s="18">
        <v>70.992000000000004</v>
      </c>
      <c r="S1707" s="18">
        <v>11.494999999999999</v>
      </c>
      <c r="T1707" s="18">
        <v>10.353</v>
      </c>
      <c r="U1707" s="18">
        <v>7.4080000000000004</v>
      </c>
      <c r="V1707" s="18">
        <v>7.8869999999999996</v>
      </c>
    </row>
    <row r="1708" spans="1:22" x14ac:dyDescent="0.25">
      <c r="A1708" s="53">
        <v>44062</v>
      </c>
      <c r="B1708" s="14">
        <v>18</v>
      </c>
      <c r="C1708" s="57">
        <v>803573114000</v>
      </c>
      <c r="D1708" s="57">
        <v>24809274946</v>
      </c>
      <c r="E1708" s="57">
        <v>4352390269</v>
      </c>
      <c r="F1708" s="57">
        <v>988807208487</v>
      </c>
      <c r="G1708" s="59">
        <v>5.7800000000000004E-3</v>
      </c>
      <c r="H1708" s="59">
        <v>1.39E-3</v>
      </c>
      <c r="I1708" s="59">
        <v>4.3899999999999998E-3</v>
      </c>
      <c r="J1708" s="59">
        <v>0.11715</v>
      </c>
      <c r="K1708" s="59">
        <v>-6.6E-4</v>
      </c>
      <c r="L1708" s="59">
        <v>-8.8999999999999995E-4</v>
      </c>
      <c r="M1708" s="59">
        <v>2.3000000000000001E-4</v>
      </c>
      <c r="N1708" s="59">
        <v>-0.21421999999999999</v>
      </c>
      <c r="O1708" s="19">
        <v>259.01670000000001</v>
      </c>
      <c r="P1708" s="19">
        <v>129.94649999999999</v>
      </c>
      <c r="Q1708" s="18">
        <v>5.9809999999999999</v>
      </c>
      <c r="R1708" s="18">
        <v>70.81</v>
      </c>
      <c r="S1708" s="18">
        <v>11.493</v>
      </c>
      <c r="T1708" s="18">
        <v>10.353</v>
      </c>
      <c r="U1708" s="18">
        <v>7.4189999999999996</v>
      </c>
      <c r="V1708" s="18">
        <v>7.9009999999999998</v>
      </c>
    </row>
    <row r="1709" spans="1:22" x14ac:dyDescent="0.25">
      <c r="A1709" s="53">
        <v>44063</v>
      </c>
      <c r="B1709" s="14">
        <v>18</v>
      </c>
      <c r="C1709" s="57">
        <v>803573114000</v>
      </c>
      <c r="D1709" s="57">
        <v>25036212250</v>
      </c>
      <c r="E1709" s="57">
        <v>4352747999</v>
      </c>
      <c r="F1709" s="57">
        <v>987971560269</v>
      </c>
      <c r="G1709" s="59">
        <v>4.9300000000000004E-3</v>
      </c>
      <c r="H1709" s="59">
        <v>3.1E-4</v>
      </c>
      <c r="I1709" s="59">
        <v>4.62E-3</v>
      </c>
      <c r="J1709" s="59">
        <v>9.3969999999999998E-2</v>
      </c>
      <c r="K1709" s="59">
        <v>-8.4999999999999995E-4</v>
      </c>
      <c r="L1709" s="59">
        <v>-1.07E-3</v>
      </c>
      <c r="M1709" s="59">
        <v>2.3000000000000001E-4</v>
      </c>
      <c r="N1709" s="59">
        <v>-0.26551999999999998</v>
      </c>
      <c r="O1709" s="19">
        <v>258.7978</v>
      </c>
      <c r="P1709" s="19">
        <v>129.80619999999999</v>
      </c>
      <c r="Q1709" s="18">
        <v>5.9649999999999999</v>
      </c>
      <c r="R1709" s="18">
        <v>70.444000000000003</v>
      </c>
      <c r="S1709" s="18">
        <v>11.49</v>
      </c>
      <c r="T1709" s="18">
        <v>10.353</v>
      </c>
      <c r="U1709" s="18">
        <v>7.4240000000000004</v>
      </c>
      <c r="V1709" s="18">
        <v>7.9160000000000004</v>
      </c>
    </row>
    <row r="1710" spans="1:22" x14ac:dyDescent="0.25">
      <c r="A1710" s="53">
        <v>44064</v>
      </c>
      <c r="B1710" s="14">
        <v>18</v>
      </c>
      <c r="C1710" s="57">
        <v>803573114000</v>
      </c>
      <c r="D1710" s="57">
        <v>25263149356</v>
      </c>
      <c r="E1710" s="57">
        <v>4353105759</v>
      </c>
      <c r="F1710" s="57">
        <v>990595841601</v>
      </c>
      <c r="G1710" s="59">
        <v>7.6E-3</v>
      </c>
      <c r="H1710" s="59">
        <v>2.7499999999999998E-3</v>
      </c>
      <c r="I1710" s="59">
        <v>4.8500000000000001E-3</v>
      </c>
      <c r="J1710" s="59">
        <v>0.14069999999999999</v>
      </c>
      <c r="K1710" s="59">
        <v>2.66E-3</v>
      </c>
      <c r="L1710" s="59">
        <v>2.4299999999999999E-3</v>
      </c>
      <c r="M1710" s="59">
        <v>2.3000000000000001E-4</v>
      </c>
      <c r="N1710" s="59">
        <v>1.6333</v>
      </c>
      <c r="O1710" s="19">
        <v>259.48520000000002</v>
      </c>
      <c r="P1710" s="19">
        <v>130.12260000000001</v>
      </c>
      <c r="Q1710" s="18">
        <v>5.9850000000000003</v>
      </c>
      <c r="R1710" s="18">
        <v>70.950999999999993</v>
      </c>
      <c r="S1710" s="18">
        <v>11.487</v>
      </c>
      <c r="T1710" s="18">
        <v>10.353</v>
      </c>
      <c r="U1710" s="18">
        <v>7.3970000000000002</v>
      </c>
      <c r="V1710" s="18">
        <v>7.8780000000000001</v>
      </c>
    </row>
    <row r="1711" spans="1:22" x14ac:dyDescent="0.25">
      <c r="A1711" s="53">
        <v>44067</v>
      </c>
      <c r="B1711" s="14">
        <v>18</v>
      </c>
      <c r="C1711" s="57">
        <v>803573114000</v>
      </c>
      <c r="D1711" s="57">
        <v>25943961034</v>
      </c>
      <c r="E1711" s="57">
        <v>4354179128</v>
      </c>
      <c r="F1711" s="57">
        <v>989138609054</v>
      </c>
      <c r="G1711" s="59">
        <v>6.1199999999999996E-3</v>
      </c>
      <c r="H1711" s="59">
        <v>5.6999999999999998E-4</v>
      </c>
      <c r="I1711" s="59">
        <v>5.5500000000000002E-3</v>
      </c>
      <c r="J1711" s="59">
        <v>9.7239999999999993E-2</v>
      </c>
      <c r="K1711" s="59">
        <v>-1.47E-3</v>
      </c>
      <c r="L1711" s="59">
        <v>-2.16E-3</v>
      </c>
      <c r="M1711" s="59">
        <v>6.8999999999999997E-4</v>
      </c>
      <c r="N1711" s="59">
        <v>-0.16399</v>
      </c>
      <c r="O1711" s="19">
        <v>259.1035</v>
      </c>
      <c r="P1711" s="19">
        <v>129.84030000000001</v>
      </c>
      <c r="Q1711" s="18">
        <v>5.96</v>
      </c>
      <c r="R1711" s="18">
        <v>70.426000000000002</v>
      </c>
      <c r="S1711" s="18">
        <v>11.478999999999999</v>
      </c>
      <c r="T1711" s="18">
        <v>10.353</v>
      </c>
      <c r="U1711" s="18">
        <v>7.4219999999999997</v>
      </c>
      <c r="V1711" s="18">
        <v>7.9109999999999996</v>
      </c>
    </row>
    <row r="1712" spans="1:22" x14ac:dyDescent="0.25">
      <c r="A1712" s="53">
        <v>44068</v>
      </c>
      <c r="B1712" s="14">
        <v>18</v>
      </c>
      <c r="C1712" s="57">
        <v>803573114000</v>
      </c>
      <c r="D1712" s="57">
        <v>26170898392</v>
      </c>
      <c r="E1712" s="57">
        <v>4354537006</v>
      </c>
      <c r="F1712" s="57">
        <v>990696508517</v>
      </c>
      <c r="G1712" s="59">
        <v>7.7099999999999998E-3</v>
      </c>
      <c r="H1712" s="59">
        <v>1.9300000000000001E-3</v>
      </c>
      <c r="I1712" s="59">
        <v>5.7800000000000004E-3</v>
      </c>
      <c r="J1712" s="59">
        <v>0.11859</v>
      </c>
      <c r="K1712" s="59">
        <v>1.58E-3</v>
      </c>
      <c r="L1712" s="59">
        <v>1.3500000000000001E-3</v>
      </c>
      <c r="M1712" s="59">
        <v>2.3000000000000001E-4</v>
      </c>
      <c r="N1712" s="59">
        <v>0.77610999999999997</v>
      </c>
      <c r="O1712" s="19">
        <v>259.51159999999999</v>
      </c>
      <c r="P1712" s="19">
        <v>130.01589999999999</v>
      </c>
      <c r="Q1712" s="18">
        <v>5.9640000000000004</v>
      </c>
      <c r="R1712" s="18">
        <v>70.537000000000006</v>
      </c>
      <c r="S1712" s="18">
        <v>11.476000000000001</v>
      </c>
      <c r="T1712" s="18">
        <v>10.353</v>
      </c>
      <c r="U1712" s="18">
        <v>7.3979999999999997</v>
      </c>
      <c r="V1712" s="18">
        <v>7.8890000000000002</v>
      </c>
    </row>
    <row r="1713" spans="1:22" x14ac:dyDescent="0.25">
      <c r="A1713" s="53">
        <v>44069</v>
      </c>
      <c r="B1713" s="14">
        <v>18</v>
      </c>
      <c r="C1713" s="57">
        <v>803573114000</v>
      </c>
      <c r="D1713" s="57">
        <v>26397835672</v>
      </c>
      <c r="E1713" s="57">
        <v>4354894913</v>
      </c>
      <c r="F1713" s="57">
        <v>988510924828</v>
      </c>
      <c r="G1713" s="59">
        <v>5.4799999999999996E-3</v>
      </c>
      <c r="H1713" s="59">
        <v>-5.2999999999999998E-4</v>
      </c>
      <c r="I1713" s="59">
        <v>6.0099999999999997E-3</v>
      </c>
      <c r="J1713" s="59">
        <v>7.9769999999999994E-2</v>
      </c>
      <c r="K1713" s="59">
        <v>-2.2100000000000002E-3</v>
      </c>
      <c r="L1713" s="59">
        <v>-2.4399999999999999E-3</v>
      </c>
      <c r="M1713" s="59">
        <v>2.3000000000000001E-4</v>
      </c>
      <c r="N1713" s="59">
        <v>-0.55340999999999996</v>
      </c>
      <c r="O1713" s="19">
        <v>258.9391</v>
      </c>
      <c r="P1713" s="19">
        <v>129.69739999999999</v>
      </c>
      <c r="Q1713" s="18">
        <v>5.9370000000000003</v>
      </c>
      <c r="R1713" s="18">
        <v>69.903999999999996</v>
      </c>
      <c r="S1713" s="18">
        <v>11.474</v>
      </c>
      <c r="T1713" s="18">
        <v>10.353</v>
      </c>
      <c r="U1713" s="18">
        <v>7.42</v>
      </c>
      <c r="V1713" s="18">
        <v>7.9260000000000002</v>
      </c>
    </row>
    <row r="1714" spans="1:22" x14ac:dyDescent="0.25">
      <c r="A1714" s="53">
        <v>44070</v>
      </c>
      <c r="B1714" s="14">
        <v>18</v>
      </c>
      <c r="C1714" s="57">
        <v>803573114000</v>
      </c>
      <c r="D1714" s="57">
        <v>26624772880</v>
      </c>
      <c r="E1714" s="57">
        <v>4355252849</v>
      </c>
      <c r="F1714" s="57">
        <v>991244321515</v>
      </c>
      <c r="G1714" s="59">
        <v>8.26E-3</v>
      </c>
      <c r="H1714" s="59">
        <v>2.0200000000000001E-3</v>
      </c>
      <c r="I1714" s="59">
        <v>6.2399999999999999E-3</v>
      </c>
      <c r="J1714" s="59">
        <v>0.11766</v>
      </c>
      <c r="K1714" s="59">
        <v>2.7699999999999999E-3</v>
      </c>
      <c r="L1714" s="59">
        <v>2.5400000000000002E-3</v>
      </c>
      <c r="M1714" s="59">
        <v>2.3000000000000001E-4</v>
      </c>
      <c r="N1714" s="59">
        <v>1.7398199999999999</v>
      </c>
      <c r="O1714" s="19">
        <v>259.6551</v>
      </c>
      <c r="P1714" s="19">
        <v>130.0282</v>
      </c>
      <c r="Q1714" s="18">
        <v>5.9619999999999997</v>
      </c>
      <c r="R1714" s="18">
        <v>70.55</v>
      </c>
      <c r="S1714" s="18">
        <v>11.471</v>
      </c>
      <c r="T1714" s="18">
        <v>10.353</v>
      </c>
      <c r="U1714" s="18">
        <v>7.3979999999999997</v>
      </c>
      <c r="V1714" s="18">
        <v>7.8869999999999996</v>
      </c>
    </row>
    <row r="1715" spans="1:22" x14ac:dyDescent="0.25">
      <c r="A1715" s="53">
        <v>44071</v>
      </c>
      <c r="B1715" s="14">
        <v>18</v>
      </c>
      <c r="C1715" s="57">
        <v>803573114000</v>
      </c>
      <c r="D1715" s="57">
        <v>26851710147</v>
      </c>
      <c r="E1715" s="57">
        <v>4355610815</v>
      </c>
      <c r="F1715" s="57">
        <v>990944548466</v>
      </c>
      <c r="G1715" s="59">
        <v>7.9600000000000001E-3</v>
      </c>
      <c r="H1715" s="59">
        <v>1.49E-3</v>
      </c>
      <c r="I1715" s="59">
        <v>6.4700000000000001E-3</v>
      </c>
      <c r="J1715" s="59">
        <v>0.10885</v>
      </c>
      <c r="K1715" s="59">
        <v>-2.9999999999999997E-4</v>
      </c>
      <c r="L1715" s="59">
        <v>-5.2999999999999998E-4</v>
      </c>
      <c r="M1715" s="59">
        <v>2.3000000000000001E-4</v>
      </c>
      <c r="N1715" s="59">
        <v>-0.10452</v>
      </c>
      <c r="O1715" s="19">
        <v>259.57650000000001</v>
      </c>
      <c r="P1715" s="19">
        <v>129.95859999999999</v>
      </c>
      <c r="Q1715" s="18">
        <v>5.9530000000000003</v>
      </c>
      <c r="R1715" s="18">
        <v>70.352999999999994</v>
      </c>
      <c r="S1715" s="18">
        <v>11.468</v>
      </c>
      <c r="T1715" s="18">
        <v>10.353</v>
      </c>
      <c r="U1715" s="18">
        <v>7.4009999999999998</v>
      </c>
      <c r="V1715" s="18">
        <v>7.8949999999999996</v>
      </c>
    </row>
    <row r="1716" spans="1:22" x14ac:dyDescent="0.25">
      <c r="A1716" s="53">
        <v>44074</v>
      </c>
      <c r="B1716" s="14">
        <v>18</v>
      </c>
      <c r="C1716" s="57">
        <v>803573114000</v>
      </c>
      <c r="D1716" s="57">
        <v>27532521779</v>
      </c>
      <c r="E1716" s="57">
        <v>4356684802</v>
      </c>
      <c r="F1716" s="57">
        <v>987953478586</v>
      </c>
      <c r="G1716" s="59">
        <v>4.9199999999999999E-3</v>
      </c>
      <c r="H1716" s="59">
        <v>-2.2499999999999998E-3</v>
      </c>
      <c r="I1716" s="59">
        <v>7.1700000000000002E-3</v>
      </c>
      <c r="J1716" s="59">
        <v>5.9429999999999997E-2</v>
      </c>
      <c r="K1716" s="59">
        <v>-3.0200000000000001E-3</v>
      </c>
      <c r="L1716" s="59">
        <v>-3.7100000000000002E-3</v>
      </c>
      <c r="M1716" s="59">
        <v>6.8999999999999997E-4</v>
      </c>
      <c r="N1716" s="59">
        <v>-0.30774000000000001</v>
      </c>
      <c r="O1716" s="19">
        <v>258.79300000000001</v>
      </c>
      <c r="P1716" s="19">
        <v>129.47380000000001</v>
      </c>
      <c r="Q1716" s="18">
        <v>5.9169999999999998</v>
      </c>
      <c r="R1716" s="18">
        <v>69.605999999999995</v>
      </c>
      <c r="S1716" s="18">
        <v>11.46</v>
      </c>
      <c r="T1716" s="18">
        <v>10.353</v>
      </c>
      <c r="U1716" s="18">
        <v>7.452</v>
      </c>
      <c r="V1716" s="18">
        <v>7.9530000000000003</v>
      </c>
    </row>
    <row r="1717" spans="1:22" x14ac:dyDescent="0.25">
      <c r="A1717" s="53">
        <v>44075</v>
      </c>
      <c r="B1717" s="14">
        <v>18</v>
      </c>
      <c r="C1717" s="57">
        <v>818573114000</v>
      </c>
      <c r="D1717" s="57">
        <v>28118065446</v>
      </c>
      <c r="E1717" s="57">
        <v>0</v>
      </c>
      <c r="F1717" s="57">
        <v>1002354742407</v>
      </c>
      <c r="G1717" s="59">
        <v>3.3300000000000001E-3</v>
      </c>
      <c r="H1717" s="59">
        <v>3.0999999999999999E-3</v>
      </c>
      <c r="I1717" s="59">
        <v>2.3000000000000001E-4</v>
      </c>
      <c r="J1717" s="59">
        <v>2.3645200000000002</v>
      </c>
      <c r="K1717" s="59">
        <v>3.3300000000000001E-3</v>
      </c>
      <c r="L1717" s="59">
        <v>3.0999999999999999E-3</v>
      </c>
      <c r="M1717" s="59">
        <v>2.3000000000000001E-4</v>
      </c>
      <c r="N1717" s="59">
        <v>2.3645200000000002</v>
      </c>
      <c r="O1717" s="19">
        <v>259.65469999999999</v>
      </c>
      <c r="P1717" s="19">
        <v>129.8751</v>
      </c>
      <c r="Q1717" s="18">
        <v>5.9340000000000002</v>
      </c>
      <c r="R1717" s="18">
        <v>69.679000000000002</v>
      </c>
      <c r="S1717" s="18">
        <v>11.333</v>
      </c>
      <c r="T1717" s="18">
        <v>10.292</v>
      </c>
      <c r="U1717" s="18">
        <v>7.4269999999999996</v>
      </c>
      <c r="V1717" s="18">
        <v>7.8929999999999998</v>
      </c>
    </row>
    <row r="1718" spans="1:22" x14ac:dyDescent="0.25">
      <c r="A1718" s="53">
        <v>44076</v>
      </c>
      <c r="B1718" s="14">
        <v>18</v>
      </c>
      <c r="C1718" s="57">
        <v>818573114000</v>
      </c>
      <c r="D1718" s="57">
        <v>28347871571</v>
      </c>
      <c r="E1718" s="57">
        <v>0</v>
      </c>
      <c r="F1718" s="57">
        <v>1002176747226</v>
      </c>
      <c r="G1718" s="59">
        <v>3.15E-3</v>
      </c>
      <c r="H1718" s="59">
        <v>2.6900000000000001E-3</v>
      </c>
      <c r="I1718" s="59">
        <v>4.6000000000000001E-4</v>
      </c>
      <c r="J1718" s="59">
        <v>0.77576000000000001</v>
      </c>
      <c r="K1718" s="59">
        <v>-1.8000000000000001E-4</v>
      </c>
      <c r="L1718" s="59">
        <v>-4.0999999999999999E-4</v>
      </c>
      <c r="M1718" s="59">
        <v>2.3000000000000001E-4</v>
      </c>
      <c r="N1718" s="59">
        <v>-6.2770000000000006E-2</v>
      </c>
      <c r="O1718" s="19">
        <v>259.60860000000002</v>
      </c>
      <c r="P1718" s="19">
        <v>129.82230000000001</v>
      </c>
      <c r="Q1718" s="18">
        <v>5.9269999999999996</v>
      </c>
      <c r="R1718" s="18">
        <v>69.546999999999997</v>
      </c>
      <c r="S1718" s="18">
        <v>11.33</v>
      </c>
      <c r="T1718" s="18">
        <v>10.292</v>
      </c>
      <c r="U1718" s="18">
        <v>7.4290000000000003</v>
      </c>
      <c r="V1718" s="18">
        <v>7.899</v>
      </c>
    </row>
    <row r="1719" spans="1:22" x14ac:dyDescent="0.25">
      <c r="A1719" s="53">
        <v>44077</v>
      </c>
      <c r="B1719" s="14">
        <v>18</v>
      </c>
      <c r="C1719" s="57">
        <v>818573114000</v>
      </c>
      <c r="D1719" s="57">
        <v>28577677780</v>
      </c>
      <c r="E1719" s="57">
        <v>0</v>
      </c>
      <c r="F1719" s="57">
        <v>1002044597548</v>
      </c>
      <c r="G1719" s="59">
        <v>3.0200000000000001E-3</v>
      </c>
      <c r="H1719" s="59">
        <v>2.33E-3</v>
      </c>
      <c r="I1719" s="59">
        <v>6.8999999999999997E-4</v>
      </c>
      <c r="J1719" s="59">
        <v>0.44307999999999997</v>
      </c>
      <c r="K1719" s="59">
        <v>-1.2999999999999999E-4</v>
      </c>
      <c r="L1719" s="59">
        <v>-3.6000000000000002E-4</v>
      </c>
      <c r="M1719" s="59">
        <v>2.3000000000000001E-4</v>
      </c>
      <c r="N1719" s="59">
        <v>-4.6989999999999997E-2</v>
      </c>
      <c r="O1719" s="19">
        <v>259.57440000000003</v>
      </c>
      <c r="P1719" s="19">
        <v>129.77539999999999</v>
      </c>
      <c r="Q1719" s="18">
        <v>5.9189999999999996</v>
      </c>
      <c r="R1719" s="18">
        <v>69.367000000000004</v>
      </c>
      <c r="S1719" s="18">
        <v>11.327</v>
      </c>
      <c r="T1719" s="18">
        <v>10.292</v>
      </c>
      <c r="U1719" s="18">
        <v>7.4260000000000002</v>
      </c>
      <c r="V1719" s="18">
        <v>7.9039999999999999</v>
      </c>
    </row>
    <row r="1720" spans="1:22" x14ac:dyDescent="0.25">
      <c r="A1720" s="53">
        <v>44078</v>
      </c>
      <c r="B1720" s="14">
        <v>18</v>
      </c>
      <c r="C1720" s="57">
        <v>818573114000</v>
      </c>
      <c r="D1720" s="57">
        <v>28807483800</v>
      </c>
      <c r="E1720" s="57">
        <v>0</v>
      </c>
      <c r="F1720" s="57">
        <v>1003614173053</v>
      </c>
      <c r="G1720" s="59">
        <v>4.5900000000000003E-3</v>
      </c>
      <c r="H1720" s="59">
        <v>3.6700000000000001E-3</v>
      </c>
      <c r="I1720" s="59">
        <v>9.2000000000000003E-4</v>
      </c>
      <c r="J1720" s="59">
        <v>0.51876999999999995</v>
      </c>
      <c r="K1720" s="59">
        <v>1.57E-3</v>
      </c>
      <c r="L1720" s="59">
        <v>1.34E-3</v>
      </c>
      <c r="M1720" s="59">
        <v>2.3000000000000001E-4</v>
      </c>
      <c r="N1720" s="59">
        <v>0.77053000000000005</v>
      </c>
      <c r="O1720" s="19">
        <v>259.98099999999999</v>
      </c>
      <c r="P1720" s="19">
        <v>129.94900000000001</v>
      </c>
      <c r="Q1720" s="18">
        <v>5.9240000000000004</v>
      </c>
      <c r="R1720" s="18">
        <v>69.494</v>
      </c>
      <c r="S1720" s="18">
        <v>11.324</v>
      </c>
      <c r="T1720" s="18">
        <v>10.292</v>
      </c>
      <c r="U1720" s="18">
        <v>7.407</v>
      </c>
      <c r="V1720" s="18">
        <v>7.8819999999999997</v>
      </c>
    </row>
    <row r="1721" spans="1:22" x14ac:dyDescent="0.25">
      <c r="A1721" s="53">
        <v>44081</v>
      </c>
      <c r="B1721" s="14">
        <v>18</v>
      </c>
      <c r="C1721" s="57">
        <v>818573114000</v>
      </c>
      <c r="D1721" s="57">
        <v>29496902066</v>
      </c>
      <c r="E1721" s="57">
        <v>0</v>
      </c>
      <c r="F1721" s="57">
        <v>1003477443940</v>
      </c>
      <c r="G1721" s="59">
        <v>4.45E-3</v>
      </c>
      <c r="H1721" s="59">
        <v>2.8400000000000001E-3</v>
      </c>
      <c r="I1721" s="59">
        <v>1.6100000000000001E-3</v>
      </c>
      <c r="J1721" s="59">
        <v>0.26074000000000003</v>
      </c>
      <c r="K1721" s="59">
        <v>-1.3999999999999999E-4</v>
      </c>
      <c r="L1721" s="59">
        <v>-8.1999999999999998E-4</v>
      </c>
      <c r="M1721" s="59">
        <v>6.8999999999999997E-4</v>
      </c>
      <c r="N1721" s="59">
        <v>-1.644E-2</v>
      </c>
      <c r="O1721" s="19">
        <v>259.94549999999998</v>
      </c>
      <c r="P1721" s="19">
        <v>129.84190000000001</v>
      </c>
      <c r="Q1721" s="18">
        <v>5.9169999999999998</v>
      </c>
      <c r="R1721" s="18">
        <v>69.447000000000003</v>
      </c>
      <c r="S1721" s="18">
        <v>11.316000000000001</v>
      </c>
      <c r="T1721" s="18">
        <v>10.292</v>
      </c>
      <c r="U1721" s="18">
        <v>7.4240000000000004</v>
      </c>
      <c r="V1721" s="18">
        <v>7.8949999999999996</v>
      </c>
    </row>
    <row r="1722" spans="1:22" x14ac:dyDescent="0.25">
      <c r="A1722" s="53">
        <v>44082</v>
      </c>
      <c r="B1722" s="14">
        <v>18</v>
      </c>
      <c r="C1722" s="57">
        <v>818573114000</v>
      </c>
      <c r="D1722" s="57">
        <v>29726708243</v>
      </c>
      <c r="E1722" s="57">
        <v>0</v>
      </c>
      <c r="F1722" s="57">
        <v>1004851337739</v>
      </c>
      <c r="G1722" s="59">
        <v>5.8300000000000001E-3</v>
      </c>
      <c r="H1722" s="59">
        <v>3.9899999999999996E-3</v>
      </c>
      <c r="I1722" s="59">
        <v>1.8400000000000001E-3</v>
      </c>
      <c r="J1722" s="59">
        <v>0.30364000000000002</v>
      </c>
      <c r="K1722" s="59">
        <v>1.3699999999999999E-3</v>
      </c>
      <c r="L1722" s="59">
        <v>1.14E-3</v>
      </c>
      <c r="M1722" s="59">
        <v>2.3000000000000001E-4</v>
      </c>
      <c r="N1722" s="59">
        <v>0.64771999999999996</v>
      </c>
      <c r="O1722" s="19">
        <v>260.3014</v>
      </c>
      <c r="P1722" s="19">
        <v>129.99019999999999</v>
      </c>
      <c r="Q1722" s="18">
        <v>5.9059999999999997</v>
      </c>
      <c r="R1722" s="18">
        <v>69.111999999999995</v>
      </c>
      <c r="S1722" s="18">
        <v>11.314</v>
      </c>
      <c r="T1722" s="18">
        <v>10.292</v>
      </c>
      <c r="U1722" s="18">
        <v>7.3890000000000002</v>
      </c>
      <c r="V1722" s="18">
        <v>7.8730000000000002</v>
      </c>
    </row>
    <row r="1723" spans="1:22" x14ac:dyDescent="0.25">
      <c r="A1723" s="53">
        <v>44083</v>
      </c>
      <c r="B1723" s="14">
        <v>18</v>
      </c>
      <c r="C1723" s="57">
        <v>818573114000</v>
      </c>
      <c r="D1723" s="57">
        <v>29956514386</v>
      </c>
      <c r="E1723" s="57">
        <v>0</v>
      </c>
      <c r="F1723" s="57">
        <v>1001224958944</v>
      </c>
      <c r="G1723" s="59">
        <v>2.2000000000000001E-3</v>
      </c>
      <c r="H1723" s="59">
        <v>1.2999999999999999E-4</v>
      </c>
      <c r="I1723" s="59">
        <v>2.0699999999999998E-3</v>
      </c>
      <c r="J1723" s="59">
        <v>9.3160000000000007E-2</v>
      </c>
      <c r="K1723" s="59">
        <v>-3.6099999999999999E-3</v>
      </c>
      <c r="L1723" s="59">
        <v>-3.8400000000000001E-3</v>
      </c>
      <c r="M1723" s="59">
        <v>2.3000000000000001E-4</v>
      </c>
      <c r="N1723" s="59">
        <v>-0.73275999999999997</v>
      </c>
      <c r="O1723" s="19">
        <v>259.3621</v>
      </c>
      <c r="P1723" s="19">
        <v>129.49039999999999</v>
      </c>
      <c r="Q1723" s="18">
        <v>5.89</v>
      </c>
      <c r="R1723" s="18">
        <v>68.894000000000005</v>
      </c>
      <c r="S1723" s="18">
        <v>11.311</v>
      </c>
      <c r="T1723" s="18">
        <v>10.292</v>
      </c>
      <c r="U1723" s="18">
        <v>7.452</v>
      </c>
      <c r="V1723" s="18">
        <v>7.9379999999999997</v>
      </c>
    </row>
    <row r="1724" spans="1:22" x14ac:dyDescent="0.25">
      <c r="A1724" s="53">
        <v>44084</v>
      </c>
      <c r="B1724" s="14">
        <v>18</v>
      </c>
      <c r="C1724" s="57">
        <v>818573114000</v>
      </c>
      <c r="D1724" s="57">
        <v>30186320373</v>
      </c>
      <c r="E1724" s="57">
        <v>0</v>
      </c>
      <c r="F1724" s="57">
        <v>1001795915997</v>
      </c>
      <c r="G1724" s="59">
        <v>2.7699999999999999E-3</v>
      </c>
      <c r="H1724" s="59">
        <v>4.6999999999999999E-4</v>
      </c>
      <c r="I1724" s="59">
        <v>2.3E-3</v>
      </c>
      <c r="J1724" s="59">
        <v>0.10625</v>
      </c>
      <c r="K1724" s="59">
        <v>5.6999999999999998E-4</v>
      </c>
      <c r="L1724" s="59">
        <v>3.4000000000000002E-4</v>
      </c>
      <c r="M1724" s="59">
        <v>2.3000000000000001E-4</v>
      </c>
      <c r="N1724" s="59">
        <v>0.23132</v>
      </c>
      <c r="O1724" s="19">
        <v>259.51</v>
      </c>
      <c r="P1724" s="19">
        <v>129.53469999999999</v>
      </c>
      <c r="Q1724" s="18">
        <v>5.899</v>
      </c>
      <c r="R1724" s="18">
        <v>69.171000000000006</v>
      </c>
      <c r="S1724" s="18">
        <v>11.308</v>
      </c>
      <c r="T1724" s="18">
        <v>10.292</v>
      </c>
      <c r="U1724" s="18">
        <v>7.46</v>
      </c>
      <c r="V1724" s="18">
        <v>7.9340000000000002</v>
      </c>
    </row>
    <row r="1725" spans="1:22" x14ac:dyDescent="0.25">
      <c r="A1725" s="53">
        <v>44085</v>
      </c>
      <c r="B1725" s="14">
        <v>18</v>
      </c>
      <c r="C1725" s="57">
        <v>818573114000</v>
      </c>
      <c r="D1725" s="57">
        <v>30416126552</v>
      </c>
      <c r="E1725" s="57">
        <v>0</v>
      </c>
      <c r="F1725" s="57">
        <v>1005954668006</v>
      </c>
      <c r="G1725" s="59">
        <v>6.9300000000000004E-3</v>
      </c>
      <c r="H1725" s="59">
        <v>4.4000000000000003E-3</v>
      </c>
      <c r="I1725" s="59">
        <v>2.5300000000000001E-3</v>
      </c>
      <c r="J1725" s="59">
        <v>0.25766</v>
      </c>
      <c r="K1725" s="59">
        <v>4.15E-3</v>
      </c>
      <c r="L1725" s="59">
        <v>3.9199999999999999E-3</v>
      </c>
      <c r="M1725" s="59">
        <v>2.3000000000000001E-4</v>
      </c>
      <c r="N1725" s="59">
        <v>3.5361899999999999</v>
      </c>
      <c r="O1725" s="19">
        <v>260.58730000000003</v>
      </c>
      <c r="P1725" s="19">
        <v>130.0438</v>
      </c>
      <c r="Q1725" s="18">
        <v>5.9039999999999999</v>
      </c>
      <c r="R1725" s="18">
        <v>69.183000000000007</v>
      </c>
      <c r="S1725" s="18">
        <v>11.305</v>
      </c>
      <c r="T1725" s="18">
        <v>10.292</v>
      </c>
      <c r="U1725" s="18">
        <v>7.383</v>
      </c>
      <c r="V1725" s="18">
        <v>7.8659999999999997</v>
      </c>
    </row>
    <row r="1726" spans="1:22" x14ac:dyDescent="0.25">
      <c r="A1726" s="53">
        <v>44088</v>
      </c>
      <c r="B1726" s="14">
        <v>18</v>
      </c>
      <c r="C1726" s="57">
        <v>818573114000</v>
      </c>
      <c r="D1726" s="57">
        <v>31105544784</v>
      </c>
      <c r="E1726" s="57">
        <v>0</v>
      </c>
      <c r="F1726" s="57">
        <v>1003443029385</v>
      </c>
      <c r="G1726" s="59">
        <v>4.4200000000000003E-3</v>
      </c>
      <c r="H1726" s="59">
        <v>1.1999999999999999E-3</v>
      </c>
      <c r="I1726" s="59">
        <v>3.2200000000000002E-3</v>
      </c>
      <c r="J1726" s="59">
        <v>0.12182</v>
      </c>
      <c r="K1726" s="59">
        <v>-2.5000000000000001E-3</v>
      </c>
      <c r="L1726" s="59">
        <v>-3.1800000000000001E-3</v>
      </c>
      <c r="M1726" s="59">
        <v>6.8999999999999997E-4</v>
      </c>
      <c r="N1726" s="59">
        <v>-0.26224999999999998</v>
      </c>
      <c r="O1726" s="19">
        <v>259.9366</v>
      </c>
      <c r="P1726" s="19">
        <v>129.62899999999999</v>
      </c>
      <c r="Q1726" s="18">
        <v>5.8849999999999998</v>
      </c>
      <c r="R1726" s="18">
        <v>68.900999999999996</v>
      </c>
      <c r="S1726" s="18">
        <v>11.297000000000001</v>
      </c>
      <c r="T1726" s="18">
        <v>10.292</v>
      </c>
      <c r="U1726" s="18">
        <v>7.4329999999999998</v>
      </c>
      <c r="V1726" s="18">
        <v>7.9189999999999996</v>
      </c>
    </row>
    <row r="1727" spans="1:22" x14ac:dyDescent="0.25">
      <c r="A1727" s="53">
        <v>44089</v>
      </c>
      <c r="B1727" s="14">
        <v>18</v>
      </c>
      <c r="C1727" s="57">
        <v>818573114000</v>
      </c>
      <c r="D1727" s="57">
        <v>31335350875</v>
      </c>
      <c r="E1727" s="57">
        <v>0</v>
      </c>
      <c r="F1727" s="57">
        <v>1007508491652</v>
      </c>
      <c r="G1727" s="59">
        <v>8.4899999999999993E-3</v>
      </c>
      <c r="H1727" s="59">
        <v>5.0400000000000002E-3</v>
      </c>
      <c r="I1727" s="59">
        <v>3.4499999999999999E-3</v>
      </c>
      <c r="J1727" s="59">
        <v>0.22836000000000001</v>
      </c>
      <c r="K1727" s="59">
        <v>4.0499999999999998E-3</v>
      </c>
      <c r="L1727" s="59">
        <v>3.82E-3</v>
      </c>
      <c r="M1727" s="59">
        <v>2.3000000000000001E-4</v>
      </c>
      <c r="N1727" s="59">
        <v>3.3746</v>
      </c>
      <c r="O1727" s="19">
        <v>260.9898</v>
      </c>
      <c r="P1727" s="19">
        <v>130.12610000000001</v>
      </c>
      <c r="Q1727" s="18">
        <v>5.9109999999999996</v>
      </c>
      <c r="R1727" s="18">
        <v>69.534999999999997</v>
      </c>
      <c r="S1727" s="18">
        <v>11.294</v>
      </c>
      <c r="T1727" s="18">
        <v>10.292</v>
      </c>
      <c r="U1727" s="18">
        <v>7.3840000000000003</v>
      </c>
      <c r="V1727" s="18">
        <v>7.8579999999999997</v>
      </c>
    </row>
    <row r="1728" spans="1:22" x14ac:dyDescent="0.25">
      <c r="A1728" s="53">
        <v>44090</v>
      </c>
      <c r="B1728" s="14">
        <v>18</v>
      </c>
      <c r="C1728" s="57">
        <v>818573114000</v>
      </c>
      <c r="D1728" s="57">
        <v>23394630751</v>
      </c>
      <c r="E1728" s="57">
        <v>8170526325</v>
      </c>
      <c r="F1728" s="57">
        <v>1009161557528</v>
      </c>
      <c r="G1728" s="59">
        <v>1.014E-2</v>
      </c>
      <c r="H1728" s="59">
        <v>6.4599999999999996E-3</v>
      </c>
      <c r="I1728" s="59">
        <v>3.6800000000000001E-3</v>
      </c>
      <c r="J1728" s="59">
        <v>0.25888</v>
      </c>
      <c r="K1728" s="59">
        <v>1.64E-3</v>
      </c>
      <c r="L1728" s="59">
        <v>1.41E-3</v>
      </c>
      <c r="M1728" s="59">
        <v>2.3000000000000001E-4</v>
      </c>
      <c r="N1728" s="59">
        <v>0.81916999999999995</v>
      </c>
      <c r="O1728" s="19">
        <v>261.41800000000001</v>
      </c>
      <c r="P1728" s="19">
        <v>130.31049999999999</v>
      </c>
      <c r="Q1728" s="18">
        <v>5.9009999999999998</v>
      </c>
      <c r="R1728" s="18">
        <v>69.194000000000003</v>
      </c>
      <c r="S1728" s="18">
        <v>11.292</v>
      </c>
      <c r="T1728" s="18">
        <v>10.292</v>
      </c>
      <c r="U1728" s="18">
        <v>7.2990000000000004</v>
      </c>
      <c r="V1728" s="18">
        <v>7.83</v>
      </c>
    </row>
    <row r="1729" spans="1:22" x14ac:dyDescent="0.25">
      <c r="A1729" s="53">
        <v>44091</v>
      </c>
      <c r="B1729" s="14">
        <v>18</v>
      </c>
      <c r="C1729" s="57">
        <v>818573114000</v>
      </c>
      <c r="D1729" s="57">
        <v>23625172701</v>
      </c>
      <c r="E1729" s="57">
        <v>8171141913</v>
      </c>
      <c r="F1729" s="57">
        <v>1008816533844</v>
      </c>
      <c r="G1729" s="59">
        <v>9.7999999999999997E-3</v>
      </c>
      <c r="H1729" s="59">
        <v>5.8900000000000003E-3</v>
      </c>
      <c r="I1729" s="59">
        <v>3.9100000000000003E-3</v>
      </c>
      <c r="J1729" s="59">
        <v>0.23286000000000001</v>
      </c>
      <c r="K1729" s="59">
        <v>-3.4000000000000002E-4</v>
      </c>
      <c r="L1729" s="59">
        <v>-5.6999999999999998E-4</v>
      </c>
      <c r="M1729" s="59">
        <v>2.3000000000000001E-4</v>
      </c>
      <c r="N1729" s="59">
        <v>-0.11734</v>
      </c>
      <c r="O1729" s="19">
        <v>261.32859999999999</v>
      </c>
      <c r="P1729" s="19">
        <v>130.23589999999999</v>
      </c>
      <c r="Q1729" s="18">
        <v>5.899</v>
      </c>
      <c r="R1729" s="18">
        <v>69.239000000000004</v>
      </c>
      <c r="S1729" s="18">
        <v>11.289</v>
      </c>
      <c r="T1729" s="18">
        <v>10.292</v>
      </c>
      <c r="U1729" s="18">
        <v>7.3079999999999998</v>
      </c>
      <c r="V1729" s="18">
        <v>7.8410000000000002</v>
      </c>
    </row>
    <row r="1730" spans="1:22" x14ac:dyDescent="0.25">
      <c r="A1730" s="53">
        <v>44092</v>
      </c>
      <c r="B1730" s="14">
        <v>18</v>
      </c>
      <c r="C1730" s="57">
        <v>818573114000</v>
      </c>
      <c r="D1730" s="57">
        <v>23855714821</v>
      </c>
      <c r="E1730" s="57">
        <v>8171757547</v>
      </c>
      <c r="F1730" s="57">
        <v>1013458649312</v>
      </c>
      <c r="G1730" s="59">
        <v>1.444E-2</v>
      </c>
      <c r="H1730" s="59">
        <v>1.03E-2</v>
      </c>
      <c r="I1730" s="59">
        <v>4.1399999999999996E-3</v>
      </c>
      <c r="J1730" s="59">
        <v>0.33750000000000002</v>
      </c>
      <c r="K1730" s="59">
        <v>4.5999999999999999E-3</v>
      </c>
      <c r="L1730" s="59">
        <v>4.3699999999999998E-3</v>
      </c>
      <c r="M1730" s="59">
        <v>2.3000000000000001E-4</v>
      </c>
      <c r="N1730" s="59">
        <v>4.3426</v>
      </c>
      <c r="O1730" s="19">
        <v>262.53109999999998</v>
      </c>
      <c r="P1730" s="19">
        <v>130.8075</v>
      </c>
      <c r="Q1730" s="18">
        <v>5.94</v>
      </c>
      <c r="R1730" s="18">
        <v>70.278000000000006</v>
      </c>
      <c r="S1730" s="18">
        <v>11.286</v>
      </c>
      <c r="T1730" s="18">
        <v>10.292</v>
      </c>
      <c r="U1730" s="18">
        <v>7.26</v>
      </c>
      <c r="V1730" s="18">
        <v>7.7729999999999997</v>
      </c>
    </row>
    <row r="1731" spans="1:22" x14ac:dyDescent="0.25">
      <c r="A1731" s="53">
        <v>44096</v>
      </c>
      <c r="B1731" s="14">
        <v>18</v>
      </c>
      <c r="C1731" s="57">
        <v>818573114000</v>
      </c>
      <c r="D1731" s="57">
        <v>24777883051</v>
      </c>
      <c r="E1731" s="57">
        <v>8174220268</v>
      </c>
      <c r="F1731" s="57">
        <v>1014235967506</v>
      </c>
      <c r="G1731" s="59">
        <v>1.5219999999999999E-2</v>
      </c>
      <c r="H1731" s="59">
        <v>1.0149999999999999E-2</v>
      </c>
      <c r="I1731" s="59">
        <v>5.0699999999999999E-3</v>
      </c>
      <c r="J1731" s="59">
        <v>0.28486</v>
      </c>
      <c r="K1731" s="59">
        <v>7.6999999999999996E-4</v>
      </c>
      <c r="L1731" s="59">
        <v>-1.4999999999999999E-4</v>
      </c>
      <c r="M1731" s="59">
        <v>9.1E-4</v>
      </c>
      <c r="N1731" s="59">
        <v>7.2470000000000007E-2</v>
      </c>
      <c r="O1731" s="19">
        <v>262.73250000000002</v>
      </c>
      <c r="P1731" s="19">
        <v>130.7884</v>
      </c>
      <c r="Q1731" s="18">
        <v>5.931</v>
      </c>
      <c r="R1731" s="18">
        <v>70.183000000000007</v>
      </c>
      <c r="S1731" s="18">
        <v>11.275</v>
      </c>
      <c r="T1731" s="18">
        <v>10.292</v>
      </c>
      <c r="U1731" s="18">
        <v>7.258</v>
      </c>
      <c r="V1731" s="18">
        <v>7.774</v>
      </c>
    </row>
    <row r="1732" spans="1:22" x14ac:dyDescent="0.25">
      <c r="A1732" s="53">
        <v>44097</v>
      </c>
      <c r="B1732" s="14">
        <v>18</v>
      </c>
      <c r="C1732" s="57">
        <v>818573114000</v>
      </c>
      <c r="D1732" s="57">
        <v>25008425241</v>
      </c>
      <c r="E1732" s="57">
        <v>8174836134</v>
      </c>
      <c r="F1732" s="57">
        <v>1012954658599</v>
      </c>
      <c r="G1732" s="59">
        <v>1.3939999999999999E-2</v>
      </c>
      <c r="H1732" s="59">
        <v>8.6400000000000001E-3</v>
      </c>
      <c r="I1732" s="59">
        <v>5.3E-3</v>
      </c>
      <c r="J1732" s="59">
        <v>0.24568999999999999</v>
      </c>
      <c r="K1732" s="59">
        <v>-1.2600000000000001E-3</v>
      </c>
      <c r="L1732" s="59">
        <v>-1.49E-3</v>
      </c>
      <c r="M1732" s="59">
        <v>2.3000000000000001E-4</v>
      </c>
      <c r="N1732" s="59">
        <v>-0.36959999999999998</v>
      </c>
      <c r="O1732" s="19">
        <v>262.4006</v>
      </c>
      <c r="P1732" s="19">
        <v>130.5924</v>
      </c>
      <c r="Q1732" s="18">
        <v>5.9240000000000004</v>
      </c>
      <c r="R1732" s="18">
        <v>70.093000000000004</v>
      </c>
      <c r="S1732" s="18">
        <v>11.273</v>
      </c>
      <c r="T1732" s="18">
        <v>10.292</v>
      </c>
      <c r="U1732" s="18">
        <v>7.2859999999999996</v>
      </c>
      <c r="V1732" s="18">
        <v>7.7990000000000004</v>
      </c>
    </row>
    <row r="1733" spans="1:22" x14ac:dyDescent="0.25">
      <c r="A1733" s="53">
        <v>44098</v>
      </c>
      <c r="B1733" s="14">
        <v>18</v>
      </c>
      <c r="C1733" s="57">
        <v>818573114000</v>
      </c>
      <c r="D1733" s="57">
        <v>25238967382</v>
      </c>
      <c r="E1733" s="57">
        <v>8175452046</v>
      </c>
      <c r="F1733" s="57">
        <v>1012847903037</v>
      </c>
      <c r="G1733" s="59">
        <v>1.383E-2</v>
      </c>
      <c r="H1733" s="59">
        <v>8.3000000000000001E-3</v>
      </c>
      <c r="I1733" s="59">
        <v>5.5300000000000002E-3</v>
      </c>
      <c r="J1733" s="59">
        <v>0.23236000000000001</v>
      </c>
      <c r="K1733" s="59">
        <v>-1.1E-4</v>
      </c>
      <c r="L1733" s="59">
        <v>-3.3E-4</v>
      </c>
      <c r="M1733" s="59">
        <v>2.3000000000000001E-4</v>
      </c>
      <c r="N1733" s="59">
        <v>-3.7740000000000003E-2</v>
      </c>
      <c r="O1733" s="19">
        <v>262.37290000000002</v>
      </c>
      <c r="P1733" s="19">
        <v>130.54859999999999</v>
      </c>
      <c r="Q1733" s="18">
        <v>5.899</v>
      </c>
      <c r="R1733" s="18">
        <v>69.430999999999997</v>
      </c>
      <c r="S1733" s="18">
        <v>11.27</v>
      </c>
      <c r="T1733" s="18">
        <v>10.292</v>
      </c>
      <c r="U1733" s="18">
        <v>7.266</v>
      </c>
      <c r="V1733" s="18">
        <v>7.8</v>
      </c>
    </row>
    <row r="1734" spans="1:22" x14ac:dyDescent="0.25">
      <c r="A1734" s="53">
        <v>44099</v>
      </c>
      <c r="B1734" s="14">
        <v>18</v>
      </c>
      <c r="C1734" s="57">
        <v>818573114000</v>
      </c>
      <c r="D1734" s="57">
        <v>25469509424</v>
      </c>
      <c r="E1734" s="57">
        <v>8176068005</v>
      </c>
      <c r="F1734" s="57">
        <v>1010533325800</v>
      </c>
      <c r="G1734" s="59">
        <v>1.1520000000000001E-2</v>
      </c>
      <c r="H1734" s="59">
        <v>5.7499999999999999E-3</v>
      </c>
      <c r="I1734" s="59">
        <v>5.7600000000000004E-3</v>
      </c>
      <c r="J1734" s="59">
        <v>0.18196000000000001</v>
      </c>
      <c r="K1734" s="59">
        <v>-2.2899999999999999E-3</v>
      </c>
      <c r="L1734" s="59">
        <v>-2.5100000000000001E-3</v>
      </c>
      <c r="M1734" s="59">
        <v>2.3000000000000001E-4</v>
      </c>
      <c r="N1734" s="59">
        <v>-0.56615000000000004</v>
      </c>
      <c r="O1734" s="19">
        <v>261.77330000000001</v>
      </c>
      <c r="P1734" s="19">
        <v>130.21870000000001</v>
      </c>
      <c r="Q1734" s="18">
        <v>5.8840000000000003</v>
      </c>
      <c r="R1734" s="18">
        <v>69.149000000000001</v>
      </c>
      <c r="S1734" s="18">
        <v>11.266999999999999</v>
      </c>
      <c r="T1734" s="18">
        <v>10.292</v>
      </c>
      <c r="U1734" s="18">
        <v>7.3</v>
      </c>
      <c r="V1734" s="18">
        <v>7.8410000000000002</v>
      </c>
    </row>
    <row r="1735" spans="1:22" x14ac:dyDescent="0.25">
      <c r="A1735" s="53">
        <v>44102</v>
      </c>
      <c r="B1735" s="14">
        <v>18</v>
      </c>
      <c r="C1735" s="57">
        <v>818573114000</v>
      </c>
      <c r="D1735" s="57">
        <v>26161135683</v>
      </c>
      <c r="E1735" s="57">
        <v>8177916020</v>
      </c>
      <c r="F1735" s="57">
        <v>1005722888517</v>
      </c>
      <c r="G1735" s="59">
        <v>6.7000000000000002E-3</v>
      </c>
      <c r="H1735" s="59">
        <v>2.4000000000000001E-4</v>
      </c>
      <c r="I1735" s="59">
        <v>6.4599999999999996E-3</v>
      </c>
      <c r="J1735" s="59">
        <v>9.0959999999999999E-2</v>
      </c>
      <c r="K1735" s="59">
        <v>-4.7600000000000003E-3</v>
      </c>
      <c r="L1735" s="59">
        <v>-5.45E-3</v>
      </c>
      <c r="M1735" s="59">
        <v>6.8999999999999997E-4</v>
      </c>
      <c r="N1735" s="59">
        <v>-0.44041000000000002</v>
      </c>
      <c r="O1735" s="19">
        <v>260.52719999999999</v>
      </c>
      <c r="P1735" s="19">
        <v>129.50540000000001</v>
      </c>
      <c r="Q1735" s="18">
        <v>5.8490000000000002</v>
      </c>
      <c r="R1735" s="18">
        <v>68.504999999999995</v>
      </c>
      <c r="S1735" s="18">
        <v>11.259</v>
      </c>
      <c r="T1735" s="18">
        <v>10.292</v>
      </c>
      <c r="U1735" s="18">
        <v>7.3840000000000003</v>
      </c>
      <c r="V1735" s="18">
        <v>7.9320000000000004</v>
      </c>
    </row>
    <row r="1736" spans="1:22" x14ac:dyDescent="0.25">
      <c r="A1736" s="53">
        <v>44103</v>
      </c>
      <c r="B1736" s="14">
        <v>18</v>
      </c>
      <c r="C1736" s="57">
        <v>818573114000</v>
      </c>
      <c r="D1736" s="57">
        <v>26391677788</v>
      </c>
      <c r="E1736" s="57">
        <v>8178532165</v>
      </c>
      <c r="F1736" s="57">
        <v>1004229249998</v>
      </c>
      <c r="G1736" s="59">
        <v>5.2100000000000002E-3</v>
      </c>
      <c r="H1736" s="59">
        <v>-1.48E-3</v>
      </c>
      <c r="I1736" s="59">
        <v>6.6899999999999998E-3</v>
      </c>
      <c r="J1736" s="59">
        <v>6.7540000000000003E-2</v>
      </c>
      <c r="K1736" s="59">
        <v>-1.49E-3</v>
      </c>
      <c r="L1736" s="59">
        <v>-1.7099999999999999E-3</v>
      </c>
      <c r="M1736" s="59">
        <v>2.3000000000000001E-4</v>
      </c>
      <c r="N1736" s="59">
        <v>-0.41869000000000001</v>
      </c>
      <c r="O1736" s="19">
        <v>260.14030000000002</v>
      </c>
      <c r="P1736" s="19">
        <v>129.28190000000001</v>
      </c>
      <c r="Q1736" s="18">
        <v>5.7949999999999999</v>
      </c>
      <c r="R1736" s="18">
        <v>67.043999999999997</v>
      </c>
      <c r="S1736" s="18">
        <v>11.256</v>
      </c>
      <c r="T1736" s="18">
        <v>10.292</v>
      </c>
      <c r="U1736" s="18">
        <v>7.3559999999999999</v>
      </c>
      <c r="V1736" s="18">
        <v>7.9489999999999998</v>
      </c>
    </row>
    <row r="1737" spans="1:22" x14ac:dyDescent="0.25">
      <c r="A1737" s="53">
        <v>44104</v>
      </c>
      <c r="B1737" s="14">
        <v>18</v>
      </c>
      <c r="C1737" s="57">
        <v>818573114000</v>
      </c>
      <c r="D1737" s="57">
        <v>26622219910</v>
      </c>
      <c r="E1737" s="57">
        <v>8179148355</v>
      </c>
      <c r="F1737" s="57">
        <v>1008461242261</v>
      </c>
      <c r="G1737" s="59">
        <v>9.4400000000000005E-3</v>
      </c>
      <c r="H1737" s="59">
        <v>2.5200000000000001E-3</v>
      </c>
      <c r="I1737" s="59">
        <v>6.9199999999999999E-3</v>
      </c>
      <c r="J1737" s="59">
        <v>0.12113</v>
      </c>
      <c r="K1737" s="59">
        <v>4.2100000000000002E-3</v>
      </c>
      <c r="L1737" s="59">
        <v>3.98E-3</v>
      </c>
      <c r="M1737" s="59">
        <v>2.3000000000000001E-4</v>
      </c>
      <c r="N1737" s="59">
        <v>3.6410499999999999</v>
      </c>
      <c r="O1737" s="19">
        <v>261.23660000000001</v>
      </c>
      <c r="P1737" s="19">
        <v>129.8004</v>
      </c>
      <c r="Q1737" s="18">
        <v>5.8570000000000002</v>
      </c>
      <c r="R1737" s="18">
        <v>68.724999999999994</v>
      </c>
      <c r="S1737" s="18">
        <v>11.253</v>
      </c>
      <c r="T1737" s="18">
        <v>10.292</v>
      </c>
      <c r="U1737" s="18">
        <v>7.351</v>
      </c>
      <c r="V1737" s="18">
        <v>7.8940000000000001</v>
      </c>
    </row>
    <row r="1738" spans="1:22" x14ac:dyDescent="0.25">
      <c r="A1738" s="53">
        <v>44105</v>
      </c>
      <c r="B1738" s="14">
        <v>18</v>
      </c>
      <c r="C1738" s="57">
        <v>828073114000</v>
      </c>
      <c r="D1738" s="57">
        <v>27107903406</v>
      </c>
      <c r="E1738" s="57">
        <v>0</v>
      </c>
      <c r="F1738" s="57">
        <v>1005338233201</v>
      </c>
      <c r="G1738" s="59">
        <v>-4.1799999999999997E-3</v>
      </c>
      <c r="H1738" s="59">
        <v>-4.4099999999999999E-3</v>
      </c>
      <c r="I1738" s="59">
        <v>2.3000000000000001E-4</v>
      </c>
      <c r="J1738" s="59">
        <v>-0.78359000000000001</v>
      </c>
      <c r="K1738" s="59">
        <v>-4.1799999999999997E-3</v>
      </c>
      <c r="L1738" s="59">
        <v>-4.4099999999999999E-3</v>
      </c>
      <c r="M1738" s="59">
        <v>2.3000000000000001E-4</v>
      </c>
      <c r="N1738" s="59">
        <v>-0.78359000000000001</v>
      </c>
      <c r="O1738" s="19">
        <v>260.14339999999999</v>
      </c>
      <c r="P1738" s="19">
        <v>129.22739999999999</v>
      </c>
      <c r="Q1738" s="18">
        <v>5.8319999999999999</v>
      </c>
      <c r="R1738" s="18">
        <v>67.981999999999999</v>
      </c>
      <c r="S1738" s="18">
        <v>11.135</v>
      </c>
      <c r="T1738" s="18">
        <v>10.234999999999999</v>
      </c>
      <c r="U1738" s="18">
        <v>7.4349999999999996</v>
      </c>
      <c r="V1738" s="18">
        <v>7.9589999999999996</v>
      </c>
    </row>
    <row r="1739" spans="1:22" x14ac:dyDescent="0.25">
      <c r="A1739" s="53">
        <v>44106</v>
      </c>
      <c r="B1739" s="14">
        <v>18</v>
      </c>
      <c r="C1739" s="57">
        <v>828073114000</v>
      </c>
      <c r="D1739" s="57">
        <v>27339840825</v>
      </c>
      <c r="E1739" s="57">
        <v>0</v>
      </c>
      <c r="F1739" s="57">
        <v>1010706809705</v>
      </c>
      <c r="G1739" s="59">
        <v>1.1299999999999999E-3</v>
      </c>
      <c r="H1739" s="59">
        <v>6.7000000000000002E-4</v>
      </c>
      <c r="I1739" s="59">
        <v>4.6000000000000001E-4</v>
      </c>
      <c r="J1739" s="59">
        <v>0.22958000000000001</v>
      </c>
      <c r="K1739" s="59">
        <v>5.3400000000000001E-3</v>
      </c>
      <c r="L1739" s="59">
        <v>5.11E-3</v>
      </c>
      <c r="M1739" s="59">
        <v>2.3000000000000001E-4</v>
      </c>
      <c r="N1739" s="59">
        <v>5.9862200000000003</v>
      </c>
      <c r="O1739" s="19">
        <v>261.5326</v>
      </c>
      <c r="P1739" s="19">
        <v>129.8878</v>
      </c>
      <c r="Q1739" s="18">
        <v>5.8540000000000001</v>
      </c>
      <c r="R1739" s="18">
        <v>68.417000000000002</v>
      </c>
      <c r="S1739" s="18">
        <v>11.132</v>
      </c>
      <c r="T1739" s="18">
        <v>10.234999999999999</v>
      </c>
      <c r="U1739" s="18">
        <v>7.3550000000000004</v>
      </c>
      <c r="V1739" s="18">
        <v>7.8730000000000002</v>
      </c>
    </row>
    <row r="1740" spans="1:22" x14ac:dyDescent="0.25">
      <c r="A1740" s="53">
        <v>44109</v>
      </c>
      <c r="B1740" s="14">
        <v>18</v>
      </c>
      <c r="C1740" s="57">
        <v>828073114000</v>
      </c>
      <c r="D1740" s="57">
        <v>28035653374</v>
      </c>
      <c r="E1740" s="57">
        <v>0</v>
      </c>
      <c r="F1740" s="57">
        <v>1007854289597</v>
      </c>
      <c r="G1740" s="59">
        <v>-1.6900000000000001E-3</v>
      </c>
      <c r="H1740" s="59">
        <v>-2.8400000000000001E-3</v>
      </c>
      <c r="I1740" s="59">
        <v>1.15E-3</v>
      </c>
      <c r="J1740" s="59">
        <v>-0.11631</v>
      </c>
      <c r="K1740" s="59">
        <v>-2.82E-3</v>
      </c>
      <c r="L1740" s="59">
        <v>-3.5100000000000001E-3</v>
      </c>
      <c r="M1740" s="59">
        <v>6.8999999999999997E-4</v>
      </c>
      <c r="N1740" s="59">
        <v>-0.29098000000000002</v>
      </c>
      <c r="O1740" s="19">
        <v>260.79450000000003</v>
      </c>
      <c r="P1740" s="19">
        <v>129.4316</v>
      </c>
      <c r="Q1740" s="18">
        <v>5.8440000000000003</v>
      </c>
      <c r="R1740" s="18">
        <v>68.415999999999997</v>
      </c>
      <c r="S1740" s="18">
        <v>11.124000000000001</v>
      </c>
      <c r="T1740" s="18">
        <v>10.234999999999999</v>
      </c>
      <c r="U1740" s="18">
        <v>7.4279999999999999</v>
      </c>
      <c r="V1740" s="18">
        <v>7.9349999999999996</v>
      </c>
    </row>
    <row r="1741" spans="1:22" x14ac:dyDescent="0.25">
      <c r="A1741" s="53">
        <v>44110</v>
      </c>
      <c r="B1741" s="14">
        <v>18</v>
      </c>
      <c r="C1741" s="57">
        <v>828073114000</v>
      </c>
      <c r="D1741" s="57">
        <v>28267590852</v>
      </c>
      <c r="E1741" s="57">
        <v>0</v>
      </c>
      <c r="F1741" s="57">
        <v>1006165318923</v>
      </c>
      <c r="G1741" s="59">
        <v>-3.3700000000000002E-3</v>
      </c>
      <c r="H1741" s="59">
        <v>-4.7400000000000003E-3</v>
      </c>
      <c r="I1741" s="59">
        <v>1.3799999999999999E-3</v>
      </c>
      <c r="J1741" s="59">
        <v>-0.18540999999999999</v>
      </c>
      <c r="K1741" s="59">
        <v>-1.6800000000000001E-3</v>
      </c>
      <c r="L1741" s="59">
        <v>-1.91E-3</v>
      </c>
      <c r="M1741" s="59">
        <v>2.3000000000000001E-4</v>
      </c>
      <c r="N1741" s="59">
        <v>-0.45783000000000001</v>
      </c>
      <c r="O1741" s="19">
        <v>260.35739999999998</v>
      </c>
      <c r="P1741" s="19">
        <v>129.18459999999999</v>
      </c>
      <c r="Q1741" s="18">
        <v>5.8170000000000002</v>
      </c>
      <c r="R1741" s="18">
        <v>67.771000000000001</v>
      </c>
      <c r="S1741" s="18">
        <v>11.121</v>
      </c>
      <c r="T1741" s="18">
        <v>10.234999999999999</v>
      </c>
      <c r="U1741" s="18">
        <v>7.4279999999999999</v>
      </c>
      <c r="V1741" s="18">
        <v>7.9630000000000001</v>
      </c>
    </row>
    <row r="1742" spans="1:22" x14ac:dyDescent="0.25">
      <c r="A1742" s="53">
        <v>44111</v>
      </c>
      <c r="B1742" s="14">
        <v>18</v>
      </c>
      <c r="C1742" s="57">
        <v>828073114000</v>
      </c>
      <c r="D1742" s="57">
        <v>28499528135</v>
      </c>
      <c r="E1742" s="57">
        <v>0</v>
      </c>
      <c r="F1742" s="57">
        <v>1006899500267</v>
      </c>
      <c r="G1742" s="59">
        <v>-2.64E-3</v>
      </c>
      <c r="H1742" s="59">
        <v>-4.2500000000000003E-3</v>
      </c>
      <c r="I1742" s="59">
        <v>1.6100000000000001E-3</v>
      </c>
      <c r="J1742" s="59">
        <v>-0.12867999999999999</v>
      </c>
      <c r="K1742" s="59">
        <v>7.2999999999999996E-4</v>
      </c>
      <c r="L1742" s="59">
        <v>5.0000000000000001E-4</v>
      </c>
      <c r="M1742" s="59">
        <v>2.3000000000000001E-4</v>
      </c>
      <c r="N1742" s="59">
        <v>0.30503999999999998</v>
      </c>
      <c r="O1742" s="19">
        <v>260.54739999999998</v>
      </c>
      <c r="P1742" s="19">
        <v>129.2492</v>
      </c>
      <c r="Q1742" s="18">
        <v>5.819</v>
      </c>
      <c r="R1742" s="18">
        <v>67.841999999999999</v>
      </c>
      <c r="S1742" s="18">
        <v>11.119</v>
      </c>
      <c r="T1742" s="18">
        <v>10.234999999999999</v>
      </c>
      <c r="U1742" s="18">
        <v>7.4249999999999998</v>
      </c>
      <c r="V1742" s="18">
        <v>7.9550000000000001</v>
      </c>
    </row>
    <row r="1743" spans="1:22" x14ac:dyDescent="0.25">
      <c r="A1743" s="53">
        <v>44112</v>
      </c>
      <c r="B1743" s="14">
        <v>18</v>
      </c>
      <c r="C1743" s="57">
        <v>828073114000</v>
      </c>
      <c r="D1743" s="57">
        <v>28731465776</v>
      </c>
      <c r="E1743" s="57">
        <v>0</v>
      </c>
      <c r="F1743" s="57">
        <v>1006285384494</v>
      </c>
      <c r="G1743" s="59">
        <v>-3.2499999999999999E-3</v>
      </c>
      <c r="H1743" s="59">
        <v>-5.0800000000000003E-3</v>
      </c>
      <c r="I1743" s="59">
        <v>1.8400000000000001E-3</v>
      </c>
      <c r="J1743" s="59">
        <v>-0.13788</v>
      </c>
      <c r="K1743" s="59">
        <v>-6.0999999999999997E-4</v>
      </c>
      <c r="L1743" s="59">
        <v>-8.4000000000000003E-4</v>
      </c>
      <c r="M1743" s="59">
        <v>2.3000000000000001E-4</v>
      </c>
      <c r="N1743" s="59">
        <v>-0.19963</v>
      </c>
      <c r="O1743" s="19">
        <v>260.38850000000002</v>
      </c>
      <c r="P1743" s="19">
        <v>129.1404</v>
      </c>
      <c r="Q1743" s="18">
        <v>5.8029999999999999</v>
      </c>
      <c r="R1743" s="18">
        <v>67.463999999999999</v>
      </c>
      <c r="S1743" s="18">
        <v>11.116</v>
      </c>
      <c r="T1743" s="18">
        <v>10.234999999999999</v>
      </c>
      <c r="U1743" s="18">
        <v>7.4240000000000004</v>
      </c>
      <c r="V1743" s="18">
        <v>7.9669999999999996</v>
      </c>
    </row>
    <row r="1744" spans="1:22" x14ac:dyDescent="0.25">
      <c r="A1744" s="53">
        <v>44113</v>
      </c>
      <c r="B1744" s="14">
        <v>18</v>
      </c>
      <c r="C1744" s="57">
        <v>828073114000</v>
      </c>
      <c r="D1744" s="57">
        <v>28963403239</v>
      </c>
      <c r="E1744" s="57">
        <v>0</v>
      </c>
      <c r="F1744" s="57">
        <v>1005171063738</v>
      </c>
      <c r="G1744" s="59">
        <v>-4.3499999999999997E-3</v>
      </c>
      <c r="H1744" s="59">
        <v>-6.4200000000000004E-3</v>
      </c>
      <c r="I1744" s="59">
        <v>2.0699999999999998E-3</v>
      </c>
      <c r="J1744" s="59">
        <v>-0.16206000000000001</v>
      </c>
      <c r="K1744" s="59">
        <v>-1.1100000000000001E-3</v>
      </c>
      <c r="L1744" s="59">
        <v>-1.34E-3</v>
      </c>
      <c r="M1744" s="59">
        <v>2.3000000000000001E-4</v>
      </c>
      <c r="N1744" s="59">
        <v>-0.33262999999999998</v>
      </c>
      <c r="O1744" s="19">
        <v>260.1001</v>
      </c>
      <c r="P1744" s="19">
        <v>128.96729999999999</v>
      </c>
      <c r="Q1744" s="18">
        <v>5.78</v>
      </c>
      <c r="R1744" s="18">
        <v>66.894000000000005</v>
      </c>
      <c r="S1744" s="18">
        <v>11.113</v>
      </c>
      <c r="T1744" s="18">
        <v>10.234999999999999</v>
      </c>
      <c r="U1744" s="18">
        <v>7.4329999999999998</v>
      </c>
      <c r="V1744" s="18">
        <v>7.9859999999999998</v>
      </c>
    </row>
    <row r="1745" spans="1:22" x14ac:dyDescent="0.25">
      <c r="A1745" s="53">
        <v>44116</v>
      </c>
      <c r="B1745" s="14">
        <v>18</v>
      </c>
      <c r="C1745" s="57">
        <v>828073114000</v>
      </c>
      <c r="D1745" s="57">
        <v>29659215526</v>
      </c>
      <c r="E1745" s="57">
        <v>0</v>
      </c>
      <c r="F1745" s="57">
        <v>1005379215275</v>
      </c>
      <c r="G1745" s="59">
        <v>-4.1399999999999996E-3</v>
      </c>
      <c r="H1745" s="59">
        <v>-6.8999999999999999E-3</v>
      </c>
      <c r="I1745" s="59">
        <v>2.7599999999999999E-3</v>
      </c>
      <c r="J1745" s="59">
        <v>-0.11866</v>
      </c>
      <c r="K1745" s="59">
        <v>2.1000000000000001E-4</v>
      </c>
      <c r="L1745" s="59">
        <v>-4.8999999999999998E-4</v>
      </c>
      <c r="M1745" s="59">
        <v>6.8999999999999997E-4</v>
      </c>
      <c r="N1745" s="59">
        <v>2.5510000000000001E-2</v>
      </c>
      <c r="O1745" s="19">
        <v>260.154</v>
      </c>
      <c r="P1745" s="19">
        <v>128.90459999999999</v>
      </c>
      <c r="Q1745" s="18">
        <v>5.7649999999999997</v>
      </c>
      <c r="R1745" s="18">
        <v>66.614999999999995</v>
      </c>
      <c r="S1745" s="18">
        <v>11.105</v>
      </c>
      <c r="T1745" s="18">
        <v>10.234999999999999</v>
      </c>
      <c r="U1745" s="18">
        <v>7.431</v>
      </c>
      <c r="V1745" s="18">
        <v>7.992</v>
      </c>
    </row>
    <row r="1746" spans="1:22" x14ac:dyDescent="0.25">
      <c r="A1746" s="53">
        <v>44117</v>
      </c>
      <c r="B1746" s="14">
        <v>18</v>
      </c>
      <c r="C1746" s="57">
        <v>828073114000</v>
      </c>
      <c r="D1746" s="57">
        <v>29891152965</v>
      </c>
      <c r="E1746" s="57">
        <v>0</v>
      </c>
      <c r="F1746" s="57">
        <v>1000923685136</v>
      </c>
      <c r="G1746" s="59">
        <v>-8.5599999999999999E-3</v>
      </c>
      <c r="H1746" s="59">
        <v>-1.154E-2</v>
      </c>
      <c r="I1746" s="59">
        <v>2.99E-3</v>
      </c>
      <c r="J1746" s="59">
        <v>-0.21439</v>
      </c>
      <c r="K1746" s="59">
        <v>-4.4299999999999999E-3</v>
      </c>
      <c r="L1746" s="59">
        <v>-4.6600000000000001E-3</v>
      </c>
      <c r="M1746" s="59">
        <v>2.3000000000000001E-4</v>
      </c>
      <c r="N1746" s="59">
        <v>-0.80232999999999999</v>
      </c>
      <c r="O1746" s="19">
        <v>259.00110000000001</v>
      </c>
      <c r="P1746" s="19">
        <v>128.30199999999999</v>
      </c>
      <c r="Q1746" s="18">
        <v>5.7190000000000003</v>
      </c>
      <c r="R1746" s="18">
        <v>65.549000000000007</v>
      </c>
      <c r="S1746" s="18">
        <v>11.102</v>
      </c>
      <c r="T1746" s="18">
        <v>10.234999999999999</v>
      </c>
      <c r="U1746" s="18">
        <v>7.4770000000000003</v>
      </c>
      <c r="V1746" s="18">
        <v>8.0660000000000007</v>
      </c>
    </row>
    <row r="1747" spans="1:22" x14ac:dyDescent="0.25">
      <c r="A1747" s="53">
        <v>44118</v>
      </c>
      <c r="B1747" s="14">
        <v>18</v>
      </c>
      <c r="C1747" s="57">
        <v>828073114000</v>
      </c>
      <c r="D1747" s="57">
        <v>30123090414</v>
      </c>
      <c r="E1747" s="57">
        <v>0</v>
      </c>
      <c r="F1747" s="57">
        <v>993346117433</v>
      </c>
      <c r="G1747" s="59">
        <v>-1.6060000000000001E-2</v>
      </c>
      <c r="H1747" s="59">
        <v>-1.9279999999999999E-2</v>
      </c>
      <c r="I1747" s="59">
        <v>3.2200000000000002E-3</v>
      </c>
      <c r="J1747" s="59">
        <v>-0.34438999999999997</v>
      </c>
      <c r="K1747" s="59">
        <v>-7.5700000000000003E-3</v>
      </c>
      <c r="L1747" s="59">
        <v>-7.7999999999999996E-3</v>
      </c>
      <c r="M1747" s="59">
        <v>2.3000000000000001E-4</v>
      </c>
      <c r="N1747" s="59">
        <v>-0.93757000000000001</v>
      </c>
      <c r="O1747" s="19">
        <v>257.0403</v>
      </c>
      <c r="P1747" s="19">
        <v>127.2979</v>
      </c>
      <c r="Q1747" s="18">
        <v>5.6639999999999997</v>
      </c>
      <c r="R1747" s="18">
        <v>64.363</v>
      </c>
      <c r="S1747" s="18">
        <v>11.1</v>
      </c>
      <c r="T1747" s="18">
        <v>10.234999999999999</v>
      </c>
      <c r="U1747" s="18">
        <v>7.5830000000000002</v>
      </c>
      <c r="V1747" s="18">
        <v>8.1950000000000003</v>
      </c>
    </row>
    <row r="1748" spans="1:22" x14ac:dyDescent="0.25">
      <c r="A1748" s="53">
        <v>44119</v>
      </c>
      <c r="B1748" s="14">
        <v>18</v>
      </c>
      <c r="C1748" s="57">
        <v>828073114000</v>
      </c>
      <c r="D1748" s="57">
        <v>30355027870</v>
      </c>
      <c r="E1748" s="57">
        <v>0</v>
      </c>
      <c r="F1748" s="57">
        <v>999697638492</v>
      </c>
      <c r="G1748" s="59">
        <v>-9.7699999999999992E-3</v>
      </c>
      <c r="H1748" s="59">
        <v>-1.3220000000000001E-2</v>
      </c>
      <c r="I1748" s="59">
        <v>3.4499999999999999E-3</v>
      </c>
      <c r="J1748" s="59">
        <v>-0.21254999999999999</v>
      </c>
      <c r="K1748" s="59">
        <v>6.3899999999999998E-3</v>
      </c>
      <c r="L1748" s="59">
        <v>6.1599999999999997E-3</v>
      </c>
      <c r="M1748" s="59">
        <v>2.3000000000000001E-4</v>
      </c>
      <c r="N1748" s="59">
        <v>9.2410499999999995</v>
      </c>
      <c r="O1748" s="19">
        <v>258.68380000000002</v>
      </c>
      <c r="P1748" s="19">
        <v>128.0847</v>
      </c>
      <c r="Q1748" s="18">
        <v>5.7050000000000001</v>
      </c>
      <c r="R1748" s="18">
        <v>65.290000000000006</v>
      </c>
      <c r="S1748" s="18">
        <v>11.097</v>
      </c>
      <c r="T1748" s="18">
        <v>10.234999999999999</v>
      </c>
      <c r="U1748" s="18">
        <v>7.5010000000000003</v>
      </c>
      <c r="V1748" s="18">
        <v>8.0939999999999994</v>
      </c>
    </row>
    <row r="1749" spans="1:22" x14ac:dyDescent="0.25">
      <c r="A1749" s="53">
        <v>44120</v>
      </c>
      <c r="B1749" s="14">
        <v>18</v>
      </c>
      <c r="C1749" s="57">
        <v>828073114000</v>
      </c>
      <c r="D1749" s="57">
        <v>30586965262</v>
      </c>
      <c r="E1749" s="57">
        <v>0</v>
      </c>
      <c r="F1749" s="57">
        <v>1000175291541</v>
      </c>
      <c r="G1749" s="59">
        <v>-9.2999999999999992E-3</v>
      </c>
      <c r="H1749" s="59">
        <v>-1.2970000000000001E-2</v>
      </c>
      <c r="I1749" s="59">
        <v>3.6800000000000001E-3</v>
      </c>
      <c r="J1749" s="59">
        <v>-0.19194</v>
      </c>
      <c r="K1749" s="59">
        <v>4.8000000000000001E-4</v>
      </c>
      <c r="L1749" s="59">
        <v>2.5000000000000001E-4</v>
      </c>
      <c r="M1749" s="59">
        <v>2.3000000000000001E-4</v>
      </c>
      <c r="N1749" s="59">
        <v>0.19048000000000001</v>
      </c>
      <c r="O1749" s="19">
        <v>258.80739999999997</v>
      </c>
      <c r="P1749" s="19">
        <v>128.1163</v>
      </c>
      <c r="Q1749" s="18">
        <v>5.7060000000000004</v>
      </c>
      <c r="R1749" s="18">
        <v>65.343999999999994</v>
      </c>
      <c r="S1749" s="18">
        <v>11.093999999999999</v>
      </c>
      <c r="T1749" s="18">
        <v>10.234999999999999</v>
      </c>
      <c r="U1749" s="18">
        <v>7.5</v>
      </c>
      <c r="V1749" s="18">
        <v>8.09</v>
      </c>
    </row>
    <row r="1750" spans="1:22" x14ac:dyDescent="0.25">
      <c r="A1750" s="53">
        <v>44123</v>
      </c>
      <c r="B1750" s="14">
        <v>18</v>
      </c>
      <c r="C1750" s="57">
        <v>828073114000</v>
      </c>
      <c r="D1750" s="57">
        <v>31282777702</v>
      </c>
      <c r="E1750" s="57">
        <v>0</v>
      </c>
      <c r="F1750" s="57">
        <v>997314613652</v>
      </c>
      <c r="G1750" s="59">
        <v>-1.213E-2</v>
      </c>
      <c r="H1750" s="59">
        <v>-1.6500000000000001E-2</v>
      </c>
      <c r="I1750" s="59">
        <v>4.3699999999999998E-3</v>
      </c>
      <c r="J1750" s="59">
        <v>-0.20902999999999999</v>
      </c>
      <c r="K1750" s="59">
        <v>-2.8600000000000001E-3</v>
      </c>
      <c r="L1750" s="59">
        <v>-3.5599999999999998E-3</v>
      </c>
      <c r="M1750" s="59">
        <v>6.9999999999999999E-4</v>
      </c>
      <c r="N1750" s="59">
        <v>-0.29424</v>
      </c>
      <c r="O1750" s="19">
        <v>258.06720000000001</v>
      </c>
      <c r="P1750" s="19">
        <v>127.65900000000001</v>
      </c>
      <c r="Q1750" s="18">
        <v>5.665</v>
      </c>
      <c r="R1750" s="18">
        <v>64.462999999999994</v>
      </c>
      <c r="S1750" s="18">
        <v>11.086</v>
      </c>
      <c r="T1750" s="18">
        <v>10.234999999999999</v>
      </c>
      <c r="U1750" s="18">
        <v>7.54</v>
      </c>
      <c r="V1750" s="18">
        <v>8.1449999999999996</v>
      </c>
    </row>
    <row r="1751" spans="1:22" x14ac:dyDescent="0.25">
      <c r="A1751" s="53">
        <v>44124</v>
      </c>
      <c r="B1751" s="14">
        <v>18</v>
      </c>
      <c r="C1751" s="57">
        <v>828073114000</v>
      </c>
      <c r="D1751" s="57">
        <v>31514715258</v>
      </c>
      <c r="E1751" s="57">
        <v>0</v>
      </c>
      <c r="F1751" s="57">
        <v>996044153465</v>
      </c>
      <c r="G1751" s="59">
        <v>-1.3390000000000001E-2</v>
      </c>
      <c r="H1751" s="59">
        <v>-1.7989999999999999E-2</v>
      </c>
      <c r="I1751" s="59">
        <v>4.5900000000000003E-3</v>
      </c>
      <c r="J1751" s="59">
        <v>-0.21809999999999999</v>
      </c>
      <c r="K1751" s="59">
        <v>-1.2700000000000001E-3</v>
      </c>
      <c r="L1751" s="59">
        <v>-1.5100000000000001E-3</v>
      </c>
      <c r="M1751" s="59">
        <v>2.3000000000000001E-4</v>
      </c>
      <c r="N1751" s="59">
        <v>-0.37203000000000003</v>
      </c>
      <c r="O1751" s="19">
        <v>257.73840000000001</v>
      </c>
      <c r="P1751" s="19">
        <v>127.4658</v>
      </c>
      <c r="Q1751" s="18">
        <v>5.6769999999999996</v>
      </c>
      <c r="R1751" s="18">
        <v>64.930000000000007</v>
      </c>
      <c r="S1751" s="18">
        <v>11.083</v>
      </c>
      <c r="T1751" s="18">
        <v>10.234999999999999</v>
      </c>
      <c r="U1751" s="18">
        <v>7.5919999999999996</v>
      </c>
      <c r="V1751" s="18">
        <v>8.1780000000000008</v>
      </c>
    </row>
    <row r="1752" spans="1:22" x14ac:dyDescent="0.25">
      <c r="A1752" s="53">
        <v>44125</v>
      </c>
      <c r="B1752" s="14">
        <v>18</v>
      </c>
      <c r="C1752" s="57">
        <v>828073114000</v>
      </c>
      <c r="D1752" s="57">
        <v>31746652719</v>
      </c>
      <c r="E1752" s="57">
        <v>0</v>
      </c>
      <c r="F1752" s="57">
        <v>995668194061</v>
      </c>
      <c r="G1752" s="59">
        <v>-1.376E-2</v>
      </c>
      <c r="H1752" s="59">
        <v>-1.8589999999999999E-2</v>
      </c>
      <c r="I1752" s="59">
        <v>4.8199999999999996E-3</v>
      </c>
      <c r="J1752" s="59">
        <v>-0.21406</v>
      </c>
      <c r="K1752" s="59">
        <v>-3.8000000000000002E-4</v>
      </c>
      <c r="L1752" s="59">
        <v>-6.0999999999999997E-4</v>
      </c>
      <c r="M1752" s="59">
        <v>2.3000000000000001E-4</v>
      </c>
      <c r="N1752" s="59">
        <v>-0.12872</v>
      </c>
      <c r="O1752" s="19">
        <v>257.64120000000003</v>
      </c>
      <c r="P1752" s="19">
        <v>127.3877</v>
      </c>
      <c r="Q1752" s="18">
        <v>5.6550000000000002</v>
      </c>
      <c r="R1752" s="18">
        <v>64.356999999999999</v>
      </c>
      <c r="S1752" s="18">
        <v>11.08</v>
      </c>
      <c r="T1752" s="18">
        <v>10.234999999999999</v>
      </c>
      <c r="U1752" s="18">
        <v>7.58</v>
      </c>
      <c r="V1752" s="18">
        <v>8.1829999999999998</v>
      </c>
    </row>
    <row r="1753" spans="1:22" x14ac:dyDescent="0.25">
      <c r="A1753" s="53">
        <v>44126</v>
      </c>
      <c r="B1753" s="14">
        <v>18</v>
      </c>
      <c r="C1753" s="57">
        <v>828073114000</v>
      </c>
      <c r="D1753" s="57">
        <v>31978590085</v>
      </c>
      <c r="E1753" s="57">
        <v>0</v>
      </c>
      <c r="F1753" s="57">
        <v>999452463126</v>
      </c>
      <c r="G1753" s="59">
        <v>-1.001E-2</v>
      </c>
      <c r="H1753" s="59">
        <v>-1.507E-2</v>
      </c>
      <c r="I1753" s="59">
        <v>5.0499999999999998E-3</v>
      </c>
      <c r="J1753" s="59">
        <v>-0.15379000000000001</v>
      </c>
      <c r="K1753" s="59">
        <v>3.8E-3</v>
      </c>
      <c r="L1753" s="59">
        <v>3.5699999999999998E-3</v>
      </c>
      <c r="M1753" s="59">
        <v>2.3000000000000001E-4</v>
      </c>
      <c r="N1753" s="59">
        <v>2.9933800000000002</v>
      </c>
      <c r="O1753" s="19">
        <v>258.62040000000002</v>
      </c>
      <c r="P1753" s="19">
        <v>127.84439999999999</v>
      </c>
      <c r="Q1753" s="18">
        <v>5.6719999999999997</v>
      </c>
      <c r="R1753" s="18">
        <v>64.712999999999994</v>
      </c>
      <c r="S1753" s="18">
        <v>11.077999999999999</v>
      </c>
      <c r="T1753" s="18">
        <v>10.234999999999999</v>
      </c>
      <c r="U1753" s="18">
        <v>7.5270000000000001</v>
      </c>
      <c r="V1753" s="18">
        <v>8.1219999999999999</v>
      </c>
    </row>
    <row r="1754" spans="1:22" x14ac:dyDescent="0.25">
      <c r="A1754" s="53">
        <v>44127</v>
      </c>
      <c r="B1754" s="14">
        <v>18</v>
      </c>
      <c r="C1754" s="57">
        <v>828073114000</v>
      </c>
      <c r="D1754" s="57">
        <v>32210527410</v>
      </c>
      <c r="E1754" s="57">
        <v>0</v>
      </c>
      <c r="F1754" s="57">
        <v>996499544780</v>
      </c>
      <c r="G1754" s="59">
        <v>-1.294E-2</v>
      </c>
      <c r="H1754" s="59">
        <v>-1.822E-2</v>
      </c>
      <c r="I1754" s="59">
        <v>5.28E-3</v>
      </c>
      <c r="J1754" s="59">
        <v>-0.18672</v>
      </c>
      <c r="K1754" s="59">
        <v>-2.9499999999999999E-3</v>
      </c>
      <c r="L1754" s="59">
        <v>-3.1900000000000001E-3</v>
      </c>
      <c r="M1754" s="59">
        <v>2.3000000000000001E-4</v>
      </c>
      <c r="N1754" s="59">
        <v>-0.66041000000000005</v>
      </c>
      <c r="O1754" s="19">
        <v>257.85629999999998</v>
      </c>
      <c r="P1754" s="19">
        <v>127.4349</v>
      </c>
      <c r="Q1754" s="18">
        <v>5.6639999999999997</v>
      </c>
      <c r="R1754" s="18">
        <v>64.698999999999998</v>
      </c>
      <c r="S1754" s="18">
        <v>11.074999999999999</v>
      </c>
      <c r="T1754" s="18">
        <v>10.234999999999999</v>
      </c>
      <c r="U1754" s="18">
        <v>7.59</v>
      </c>
      <c r="V1754" s="18">
        <v>8.18</v>
      </c>
    </row>
    <row r="1755" spans="1:22" x14ac:dyDescent="0.25">
      <c r="A1755" s="53">
        <v>44130</v>
      </c>
      <c r="B1755" s="14">
        <v>18</v>
      </c>
      <c r="C1755" s="57">
        <v>828073114000</v>
      </c>
      <c r="D1755" s="57">
        <v>32906340068</v>
      </c>
      <c r="E1755" s="57">
        <v>0</v>
      </c>
      <c r="F1755" s="57">
        <v>999635696994</v>
      </c>
      <c r="G1755" s="59">
        <v>-9.8300000000000002E-3</v>
      </c>
      <c r="H1755" s="59">
        <v>-1.5810000000000001E-2</v>
      </c>
      <c r="I1755" s="59">
        <v>5.9699999999999996E-3</v>
      </c>
      <c r="J1755" s="59">
        <v>-0.12953000000000001</v>
      </c>
      <c r="K1755" s="59">
        <v>3.15E-3</v>
      </c>
      <c r="L1755" s="59">
        <v>2.4499999999999999E-3</v>
      </c>
      <c r="M1755" s="59">
        <v>6.9999999999999999E-4</v>
      </c>
      <c r="N1755" s="59">
        <v>0.46566000000000002</v>
      </c>
      <c r="O1755" s="19">
        <v>258.6678</v>
      </c>
      <c r="P1755" s="19">
        <v>127.7487</v>
      </c>
      <c r="Q1755" s="18">
        <v>5.6639999999999997</v>
      </c>
      <c r="R1755" s="18">
        <v>64.697999999999993</v>
      </c>
      <c r="S1755" s="18">
        <v>11.067</v>
      </c>
      <c r="T1755" s="18">
        <v>10.234999999999999</v>
      </c>
      <c r="U1755" s="18">
        <v>7.5449999999999999</v>
      </c>
      <c r="V1755" s="18">
        <v>8.1359999999999992</v>
      </c>
    </row>
    <row r="1756" spans="1:22" x14ac:dyDescent="0.25">
      <c r="A1756" s="53">
        <v>44131</v>
      </c>
      <c r="B1756" s="14">
        <v>18</v>
      </c>
      <c r="C1756" s="57">
        <v>828073114000</v>
      </c>
      <c r="D1756" s="57">
        <v>33138277451</v>
      </c>
      <c r="E1756" s="57">
        <v>0</v>
      </c>
      <c r="F1756" s="57">
        <v>993928100369</v>
      </c>
      <c r="G1756" s="59">
        <v>-1.549E-2</v>
      </c>
      <c r="H1756" s="59">
        <v>-2.1690000000000001E-2</v>
      </c>
      <c r="I1756" s="59">
        <v>6.1999999999999998E-3</v>
      </c>
      <c r="J1756" s="59">
        <v>-0.19022</v>
      </c>
      <c r="K1756" s="59">
        <v>-5.7099999999999998E-3</v>
      </c>
      <c r="L1756" s="59">
        <v>-5.94E-3</v>
      </c>
      <c r="M1756" s="59">
        <v>2.3000000000000001E-4</v>
      </c>
      <c r="N1756" s="59">
        <v>-0.87631000000000003</v>
      </c>
      <c r="O1756" s="19">
        <v>257.1909</v>
      </c>
      <c r="P1756" s="19">
        <v>126.985</v>
      </c>
      <c r="Q1756" s="18">
        <v>5.6379999999999999</v>
      </c>
      <c r="R1756" s="18">
        <v>64.311999999999998</v>
      </c>
      <c r="S1756" s="18">
        <v>11.064</v>
      </c>
      <c r="T1756" s="18">
        <v>10.234999999999999</v>
      </c>
      <c r="U1756" s="18">
        <v>7.6429999999999998</v>
      </c>
      <c r="V1756" s="18">
        <v>8.24</v>
      </c>
    </row>
    <row r="1757" spans="1:22" x14ac:dyDescent="0.25">
      <c r="A1757" s="53">
        <v>44132</v>
      </c>
      <c r="B1757" s="14">
        <v>18</v>
      </c>
      <c r="C1757" s="57">
        <v>828073114000</v>
      </c>
      <c r="D1757" s="57">
        <v>33370214790</v>
      </c>
      <c r="E1757" s="57">
        <v>0</v>
      </c>
      <c r="F1757" s="57">
        <v>993926574339</v>
      </c>
      <c r="G1757" s="59">
        <v>-1.549E-2</v>
      </c>
      <c r="H1757" s="59">
        <v>-2.1919999999999999E-2</v>
      </c>
      <c r="I1757" s="59">
        <v>6.43E-3</v>
      </c>
      <c r="J1757" s="59">
        <v>-0.18411</v>
      </c>
      <c r="K1757" s="59">
        <v>0</v>
      </c>
      <c r="L1757" s="59">
        <v>-2.3000000000000001E-4</v>
      </c>
      <c r="M1757" s="59">
        <v>2.3000000000000001E-4</v>
      </c>
      <c r="N1757" s="59">
        <v>-5.5999999999999995E-4</v>
      </c>
      <c r="O1757" s="19">
        <v>257.19049999999999</v>
      </c>
      <c r="P1757" s="19">
        <v>126.955</v>
      </c>
      <c r="Q1757" s="18">
        <v>5.625</v>
      </c>
      <c r="R1757" s="18">
        <v>63.966999999999999</v>
      </c>
      <c r="S1757" s="18">
        <v>11.061</v>
      </c>
      <c r="T1757" s="18">
        <v>10.234999999999999</v>
      </c>
      <c r="U1757" s="18">
        <v>7.633</v>
      </c>
      <c r="V1757" s="18">
        <v>8.2409999999999997</v>
      </c>
    </row>
    <row r="1758" spans="1:22" x14ac:dyDescent="0.25">
      <c r="A1758" s="53">
        <v>44133</v>
      </c>
      <c r="B1758" s="14">
        <v>18</v>
      </c>
      <c r="C1758" s="57">
        <v>828073114000</v>
      </c>
      <c r="D1758" s="57">
        <v>3735191579</v>
      </c>
      <c r="E1758" s="57">
        <v>29866960768</v>
      </c>
      <c r="F1758" s="57">
        <v>990393956719</v>
      </c>
      <c r="G1758" s="59">
        <v>-1.899E-2</v>
      </c>
      <c r="H1758" s="59">
        <v>-2.5649999999999999E-2</v>
      </c>
      <c r="I1758" s="59">
        <v>6.6600000000000001E-3</v>
      </c>
      <c r="J1758" s="59">
        <v>-0.21437999999999999</v>
      </c>
      <c r="K1758" s="59">
        <v>-3.5500000000000002E-3</v>
      </c>
      <c r="L1758" s="59">
        <v>-3.79E-3</v>
      </c>
      <c r="M1758" s="59">
        <v>2.3000000000000001E-4</v>
      </c>
      <c r="N1758" s="59">
        <v>-0.72736000000000001</v>
      </c>
      <c r="O1758" s="19">
        <v>256.27640000000002</v>
      </c>
      <c r="P1758" s="19">
        <v>126.471</v>
      </c>
      <c r="Q1758" s="18">
        <v>5.6219999999999999</v>
      </c>
      <c r="R1758" s="18">
        <v>64.102000000000004</v>
      </c>
      <c r="S1758" s="18">
        <v>11.058</v>
      </c>
      <c r="T1758" s="18">
        <v>10.234999999999999</v>
      </c>
      <c r="U1758" s="18">
        <v>7.585</v>
      </c>
      <c r="V1758" s="18">
        <v>8.3119999999999994</v>
      </c>
    </row>
    <row r="1759" spans="1:22" x14ac:dyDescent="0.25">
      <c r="A1759" s="53">
        <v>44134</v>
      </c>
      <c r="B1759" s="14">
        <v>18</v>
      </c>
      <c r="C1759" s="57">
        <v>828073114000</v>
      </c>
      <c r="D1759" s="57">
        <v>3968025699</v>
      </c>
      <c r="E1759" s="57">
        <v>29869211018</v>
      </c>
      <c r="F1759" s="57">
        <v>986405687849</v>
      </c>
      <c r="G1759" s="59">
        <v>-2.2939999999999999E-2</v>
      </c>
      <c r="H1759" s="59">
        <v>-2.9829999999999999E-2</v>
      </c>
      <c r="I1759" s="59">
        <v>6.8999999999999999E-3</v>
      </c>
      <c r="J1759" s="59">
        <v>-0.24596999999999999</v>
      </c>
      <c r="K1759" s="59">
        <v>-4.0299999999999997E-3</v>
      </c>
      <c r="L1759" s="59">
        <v>-4.2599999999999999E-3</v>
      </c>
      <c r="M1759" s="59">
        <v>2.4000000000000001E-4</v>
      </c>
      <c r="N1759" s="59">
        <v>-0.77071999999999996</v>
      </c>
      <c r="O1759" s="19">
        <v>255.24440000000001</v>
      </c>
      <c r="P1759" s="19">
        <v>125.928</v>
      </c>
      <c r="Q1759" s="18">
        <v>5.6130000000000004</v>
      </c>
      <c r="R1759" s="18">
        <v>64.138000000000005</v>
      </c>
      <c r="S1759" s="18">
        <v>11.055999999999999</v>
      </c>
      <c r="T1759" s="18">
        <v>10.234999999999999</v>
      </c>
      <c r="U1759" s="18">
        <v>7.6639999999999997</v>
      </c>
      <c r="V1759" s="18">
        <v>8.39</v>
      </c>
    </row>
    <row r="1760" spans="1:22" x14ac:dyDescent="0.25">
      <c r="A1760" s="53">
        <v>44135</v>
      </c>
      <c r="B1760" s="14">
        <v>18</v>
      </c>
      <c r="C1760" s="57">
        <v>828073114000</v>
      </c>
      <c r="D1760" s="57">
        <v>4200861428</v>
      </c>
      <c r="E1760" s="57">
        <v>29869211018</v>
      </c>
      <c r="F1760" s="57">
        <v>986638523578</v>
      </c>
      <c r="G1760" s="59">
        <v>-2.2710000000000001E-2</v>
      </c>
      <c r="H1760" s="59">
        <v>-2.9829999999999999E-2</v>
      </c>
      <c r="I1760" s="59">
        <v>7.1300000000000001E-3</v>
      </c>
      <c r="J1760" s="59">
        <v>-0.23696</v>
      </c>
      <c r="K1760" s="59">
        <v>2.4000000000000001E-4</v>
      </c>
      <c r="L1760" s="59">
        <v>0</v>
      </c>
      <c r="M1760" s="59">
        <v>2.4000000000000001E-4</v>
      </c>
      <c r="N1760" s="59">
        <v>8.9969999999999994E-2</v>
      </c>
      <c r="O1760" s="19">
        <v>255.30459999999999</v>
      </c>
      <c r="P1760" s="19">
        <v>125.928</v>
      </c>
      <c r="Q1760" s="18">
        <v>5.6139999999999999</v>
      </c>
      <c r="R1760" s="18">
        <v>64.138999999999996</v>
      </c>
      <c r="S1760" s="18">
        <v>11.053000000000001</v>
      </c>
      <c r="T1760" s="18">
        <v>10.234999999999999</v>
      </c>
      <c r="U1760" s="18">
        <v>7.5810000000000004</v>
      </c>
      <c r="V1760" s="18">
        <v>8.39</v>
      </c>
    </row>
    <row r="1761" spans="1:22" x14ac:dyDescent="0.25">
      <c r="A1761" s="53">
        <v>44137</v>
      </c>
      <c r="B1761" s="14">
        <v>19</v>
      </c>
      <c r="C1761" s="57">
        <v>897131666000</v>
      </c>
      <c r="D1761" s="57">
        <v>4719402800</v>
      </c>
      <c r="E1761" s="57">
        <v>0</v>
      </c>
      <c r="F1761" s="57">
        <v>1043256198836</v>
      </c>
      <c r="G1761" s="59">
        <v>5.8500000000000002E-3</v>
      </c>
      <c r="H1761" s="59">
        <v>5.3600000000000002E-3</v>
      </c>
      <c r="I1761" s="59">
        <v>4.8999999999999998E-4</v>
      </c>
      <c r="J1761" s="59">
        <v>1.9000699999999999</v>
      </c>
      <c r="K1761" s="59">
        <v>5.8500000000000002E-3</v>
      </c>
      <c r="L1761" s="59">
        <v>5.3600000000000002E-3</v>
      </c>
      <c r="M1761" s="59">
        <v>4.8999999999999998E-4</v>
      </c>
      <c r="N1761" s="59">
        <v>1.9000699999999999</v>
      </c>
      <c r="O1761" s="19">
        <v>256.79849999999999</v>
      </c>
      <c r="P1761" s="19">
        <v>126.6036</v>
      </c>
      <c r="Q1761" s="18">
        <v>5.968</v>
      </c>
      <c r="R1761" s="18">
        <v>69.605000000000004</v>
      </c>
      <c r="S1761" s="18">
        <v>11.641999999999999</v>
      </c>
      <c r="T1761" s="18">
        <v>10.234999999999999</v>
      </c>
      <c r="U1761" s="18">
        <v>7.7880000000000003</v>
      </c>
      <c r="V1761" s="18">
        <v>8.3320000000000007</v>
      </c>
    </row>
    <row r="1762" spans="1:22" x14ac:dyDescent="0.25">
      <c r="A1762" s="53">
        <v>44138</v>
      </c>
      <c r="B1762" s="14">
        <v>19</v>
      </c>
      <c r="C1762" s="57">
        <v>897131666000</v>
      </c>
      <c r="D1762" s="57">
        <v>4971658001</v>
      </c>
      <c r="E1762" s="57">
        <v>0</v>
      </c>
      <c r="F1762" s="57">
        <v>1043035742237</v>
      </c>
      <c r="G1762" s="59">
        <v>5.64E-3</v>
      </c>
      <c r="H1762" s="59">
        <v>4.9100000000000003E-3</v>
      </c>
      <c r="I1762" s="59">
        <v>7.2999999999999996E-4</v>
      </c>
      <c r="J1762" s="59">
        <v>0.98201000000000005</v>
      </c>
      <c r="K1762" s="59">
        <v>-2.1000000000000001E-4</v>
      </c>
      <c r="L1762" s="59">
        <v>-4.4999999999999999E-4</v>
      </c>
      <c r="M1762" s="59">
        <v>2.4000000000000001E-4</v>
      </c>
      <c r="N1762" s="59">
        <v>-7.424E-2</v>
      </c>
      <c r="O1762" s="19">
        <v>256.74419999999998</v>
      </c>
      <c r="P1762" s="19">
        <v>126.5462</v>
      </c>
      <c r="Q1762" s="18">
        <v>5.9480000000000004</v>
      </c>
      <c r="R1762" s="18">
        <v>69.090999999999994</v>
      </c>
      <c r="S1762" s="18">
        <v>11.638999999999999</v>
      </c>
      <c r="T1762" s="18">
        <v>10.234999999999999</v>
      </c>
      <c r="U1762" s="18">
        <v>7.7729999999999997</v>
      </c>
      <c r="V1762" s="18">
        <v>8.3350000000000009</v>
      </c>
    </row>
    <row r="1763" spans="1:22" x14ac:dyDescent="0.25">
      <c r="A1763" s="53">
        <v>44139</v>
      </c>
      <c r="B1763" s="14">
        <v>19</v>
      </c>
      <c r="C1763" s="57">
        <v>897131666000</v>
      </c>
      <c r="D1763" s="57">
        <v>5223913288</v>
      </c>
      <c r="E1763" s="57">
        <v>0</v>
      </c>
      <c r="F1763" s="57">
        <v>1042582977590</v>
      </c>
      <c r="G1763" s="59">
        <v>5.1999999999999998E-3</v>
      </c>
      <c r="H1763" s="59">
        <v>4.2300000000000003E-3</v>
      </c>
      <c r="I1763" s="59">
        <v>9.7000000000000005E-4</v>
      </c>
      <c r="J1763" s="59">
        <v>0.60555000000000003</v>
      </c>
      <c r="K1763" s="59">
        <v>-4.2999999999999999E-4</v>
      </c>
      <c r="L1763" s="59">
        <v>-6.8000000000000005E-4</v>
      </c>
      <c r="M1763" s="59">
        <v>2.4000000000000001E-4</v>
      </c>
      <c r="N1763" s="59">
        <v>-0.14656</v>
      </c>
      <c r="O1763" s="19">
        <v>256.63279999999997</v>
      </c>
      <c r="P1763" s="19">
        <v>126.4606</v>
      </c>
      <c r="Q1763" s="18">
        <v>5.9340000000000002</v>
      </c>
      <c r="R1763" s="18">
        <v>68.757999999999996</v>
      </c>
      <c r="S1763" s="18">
        <v>11.635999999999999</v>
      </c>
      <c r="T1763" s="18">
        <v>10.234999999999999</v>
      </c>
      <c r="U1763" s="18">
        <v>7.774</v>
      </c>
      <c r="V1763" s="18">
        <v>8.3439999999999994</v>
      </c>
    </row>
    <row r="1764" spans="1:22" x14ac:dyDescent="0.25">
      <c r="A1764" s="53">
        <v>44140</v>
      </c>
      <c r="B1764" s="14">
        <v>19</v>
      </c>
      <c r="C1764" s="57">
        <v>897131666000</v>
      </c>
      <c r="D1764" s="57">
        <v>5476168638</v>
      </c>
      <c r="E1764" s="57">
        <v>0</v>
      </c>
      <c r="F1764" s="57">
        <v>1047872323256</v>
      </c>
      <c r="G1764" s="59">
        <v>1.03E-2</v>
      </c>
      <c r="H1764" s="59">
        <v>9.0900000000000009E-3</v>
      </c>
      <c r="I1764" s="59">
        <v>1.2199999999999999E-3</v>
      </c>
      <c r="J1764" s="59">
        <v>1.1131599999999999</v>
      </c>
      <c r="K1764" s="59">
        <v>5.0699999999999999E-3</v>
      </c>
      <c r="L1764" s="59">
        <v>4.8300000000000001E-3</v>
      </c>
      <c r="M1764" s="59">
        <v>2.4000000000000001E-4</v>
      </c>
      <c r="N1764" s="59">
        <v>5.3412499999999996</v>
      </c>
      <c r="O1764" s="19">
        <v>257.93470000000002</v>
      </c>
      <c r="P1764" s="19">
        <v>127.0722</v>
      </c>
      <c r="Q1764" s="18">
        <v>5.9710000000000001</v>
      </c>
      <c r="R1764" s="18">
        <v>69.653000000000006</v>
      </c>
      <c r="S1764" s="18">
        <v>11.634</v>
      </c>
      <c r="T1764" s="18">
        <v>10.234999999999999</v>
      </c>
      <c r="U1764" s="18">
        <v>7.7210000000000001</v>
      </c>
      <c r="V1764" s="18">
        <v>8.2680000000000007</v>
      </c>
    </row>
    <row r="1765" spans="1:22" x14ac:dyDescent="0.25">
      <c r="A1765" s="53">
        <v>44141</v>
      </c>
      <c r="B1765" s="14">
        <v>19</v>
      </c>
      <c r="C1765" s="57">
        <v>897131666000</v>
      </c>
      <c r="D1765" s="57">
        <v>5728423829</v>
      </c>
      <c r="E1765" s="57">
        <v>0</v>
      </c>
      <c r="F1765" s="57">
        <v>1047940308147</v>
      </c>
      <c r="G1765" s="59">
        <v>1.0370000000000001E-2</v>
      </c>
      <c r="H1765" s="59">
        <v>8.9099999999999995E-3</v>
      </c>
      <c r="I1765" s="59">
        <v>1.4599999999999999E-3</v>
      </c>
      <c r="J1765" s="59">
        <v>0.87280000000000002</v>
      </c>
      <c r="K1765" s="59">
        <v>6.0000000000000002E-5</v>
      </c>
      <c r="L1765" s="59">
        <v>-1.8000000000000001E-4</v>
      </c>
      <c r="M1765" s="59">
        <v>2.4000000000000001E-4</v>
      </c>
      <c r="N1765" s="59">
        <v>2.3959999999999999E-2</v>
      </c>
      <c r="O1765" s="19">
        <v>257.95150000000001</v>
      </c>
      <c r="P1765" s="19">
        <v>127.0498</v>
      </c>
      <c r="Q1765" s="18">
        <v>5.9779999999999998</v>
      </c>
      <c r="R1765" s="18">
        <v>69.914000000000001</v>
      </c>
      <c r="S1765" s="18">
        <v>11.631</v>
      </c>
      <c r="T1765" s="18">
        <v>10.234999999999999</v>
      </c>
      <c r="U1765" s="18">
        <v>7.7350000000000003</v>
      </c>
      <c r="V1765" s="18">
        <v>8.2739999999999991</v>
      </c>
    </row>
    <row r="1766" spans="1:22" x14ac:dyDescent="0.25">
      <c r="A1766" s="53">
        <v>44144</v>
      </c>
      <c r="B1766" s="14">
        <v>19</v>
      </c>
      <c r="C1766" s="57">
        <v>897131666000</v>
      </c>
      <c r="D1766" s="57">
        <v>6485189634</v>
      </c>
      <c r="E1766" s="57">
        <v>0</v>
      </c>
      <c r="F1766" s="57">
        <v>1046024566211</v>
      </c>
      <c r="G1766" s="59">
        <v>8.5199999999999998E-3</v>
      </c>
      <c r="H1766" s="59">
        <v>6.3299999999999997E-3</v>
      </c>
      <c r="I1766" s="59">
        <v>2.1900000000000001E-3</v>
      </c>
      <c r="J1766" s="59">
        <v>0.41070000000000001</v>
      </c>
      <c r="K1766" s="59">
        <v>-1.83E-3</v>
      </c>
      <c r="L1766" s="59">
        <v>-2.5500000000000002E-3</v>
      </c>
      <c r="M1766" s="59">
        <v>7.2000000000000005E-4</v>
      </c>
      <c r="N1766" s="59">
        <v>-0.19958000000000001</v>
      </c>
      <c r="O1766" s="19">
        <v>257.47989999999999</v>
      </c>
      <c r="P1766" s="19">
        <v>126.7253</v>
      </c>
      <c r="Q1766" s="18">
        <v>5.9530000000000003</v>
      </c>
      <c r="R1766" s="18">
        <v>69.417000000000002</v>
      </c>
      <c r="S1766" s="18">
        <v>11.622999999999999</v>
      </c>
      <c r="T1766" s="18">
        <v>10.234999999999999</v>
      </c>
      <c r="U1766" s="18">
        <v>7.7670000000000003</v>
      </c>
      <c r="V1766" s="18">
        <v>8.3130000000000006</v>
      </c>
    </row>
    <row r="1767" spans="1:22" x14ac:dyDescent="0.25">
      <c r="A1767" s="53">
        <v>44145</v>
      </c>
      <c r="B1767" s="14">
        <v>19</v>
      </c>
      <c r="C1767" s="57">
        <v>897131666000</v>
      </c>
      <c r="D1767" s="57">
        <v>6737444760</v>
      </c>
      <c r="E1767" s="57">
        <v>0</v>
      </c>
      <c r="F1767" s="57">
        <v>1047026008223</v>
      </c>
      <c r="G1767" s="59">
        <v>9.4900000000000002E-3</v>
      </c>
      <c r="H1767" s="59">
        <v>7.0499999999999998E-3</v>
      </c>
      <c r="I1767" s="59">
        <v>2.4299999999999999E-3</v>
      </c>
      <c r="J1767" s="59">
        <v>0.41143000000000002</v>
      </c>
      <c r="K1767" s="59">
        <v>9.6000000000000002E-4</v>
      </c>
      <c r="L1767" s="59">
        <v>7.2000000000000005E-4</v>
      </c>
      <c r="M1767" s="59">
        <v>2.4000000000000001E-4</v>
      </c>
      <c r="N1767" s="59">
        <v>0.41804000000000002</v>
      </c>
      <c r="O1767" s="19">
        <v>257.72640000000001</v>
      </c>
      <c r="P1767" s="19">
        <v>126.8163</v>
      </c>
      <c r="Q1767" s="18">
        <v>5.9569999999999999</v>
      </c>
      <c r="R1767" s="18">
        <v>69.522999999999996</v>
      </c>
      <c r="S1767" s="18">
        <v>11.62</v>
      </c>
      <c r="T1767" s="18">
        <v>10.234999999999999</v>
      </c>
      <c r="U1767" s="18">
        <v>7.7610000000000001</v>
      </c>
      <c r="V1767" s="18">
        <v>8.3019999999999996</v>
      </c>
    </row>
    <row r="1768" spans="1:22" x14ac:dyDescent="0.25">
      <c r="A1768" s="53">
        <v>44146</v>
      </c>
      <c r="B1768" s="14">
        <v>19</v>
      </c>
      <c r="C1768" s="57">
        <v>897131666000</v>
      </c>
      <c r="D1768" s="57">
        <v>6989700187</v>
      </c>
      <c r="E1768" s="57">
        <v>0</v>
      </c>
      <c r="F1768" s="57">
        <v>1043828604960</v>
      </c>
      <c r="G1768" s="59">
        <v>6.4000000000000003E-3</v>
      </c>
      <c r="H1768" s="59">
        <v>3.7299999999999998E-3</v>
      </c>
      <c r="I1768" s="59">
        <v>2.6800000000000001E-3</v>
      </c>
      <c r="J1768" s="59">
        <v>0.23588999999999999</v>
      </c>
      <c r="K1768" s="59">
        <v>-3.0500000000000002E-3</v>
      </c>
      <c r="L1768" s="59">
        <v>-3.29E-3</v>
      </c>
      <c r="M1768" s="59">
        <v>2.4000000000000001E-4</v>
      </c>
      <c r="N1768" s="59">
        <v>-0.67252000000000001</v>
      </c>
      <c r="O1768" s="19">
        <v>256.93939999999998</v>
      </c>
      <c r="P1768" s="19">
        <v>126.3974</v>
      </c>
      <c r="Q1768" s="18">
        <v>5.92</v>
      </c>
      <c r="R1768" s="18">
        <v>68.671000000000006</v>
      </c>
      <c r="S1768" s="18">
        <v>11.617000000000001</v>
      </c>
      <c r="T1768" s="18">
        <v>10.234999999999999</v>
      </c>
      <c r="U1768" s="18">
        <v>7.7839999999999998</v>
      </c>
      <c r="V1768" s="18">
        <v>8.3520000000000003</v>
      </c>
    </row>
    <row r="1769" spans="1:22" x14ac:dyDescent="0.25">
      <c r="A1769" s="53">
        <v>44147</v>
      </c>
      <c r="B1769" s="14">
        <v>19</v>
      </c>
      <c r="C1769" s="57">
        <v>897131666000</v>
      </c>
      <c r="D1769" s="57">
        <v>7241955367</v>
      </c>
      <c r="E1769" s="57">
        <v>0</v>
      </c>
      <c r="F1769" s="57">
        <v>1047503581119</v>
      </c>
      <c r="G1769" s="59">
        <v>9.9500000000000005E-3</v>
      </c>
      <c r="H1769" s="59">
        <v>7.0299999999999998E-3</v>
      </c>
      <c r="I1769" s="59">
        <v>2.9199999999999999E-3</v>
      </c>
      <c r="J1769" s="59">
        <v>0.35126000000000002</v>
      </c>
      <c r="K1769" s="59">
        <v>3.5200000000000001E-3</v>
      </c>
      <c r="L1769" s="59">
        <v>3.2799999999999999E-3</v>
      </c>
      <c r="M1769" s="59">
        <v>2.4000000000000001E-4</v>
      </c>
      <c r="N1769" s="59">
        <v>2.6066799999999999</v>
      </c>
      <c r="O1769" s="19">
        <v>257.84399999999999</v>
      </c>
      <c r="P1769" s="19">
        <v>126.813</v>
      </c>
      <c r="Q1769" s="18">
        <v>5.9429999999999996</v>
      </c>
      <c r="R1769" s="18">
        <v>69.203999999999994</v>
      </c>
      <c r="S1769" s="18">
        <v>11.614000000000001</v>
      </c>
      <c r="T1769" s="18">
        <v>10.234999999999999</v>
      </c>
      <c r="U1769" s="18">
        <v>7.7439999999999998</v>
      </c>
      <c r="V1769" s="18">
        <v>8.3000000000000007</v>
      </c>
    </row>
    <row r="1770" spans="1:22" x14ac:dyDescent="0.25">
      <c r="A1770" s="53">
        <v>44148</v>
      </c>
      <c r="B1770" s="14">
        <v>19</v>
      </c>
      <c r="C1770" s="57">
        <v>897131666000</v>
      </c>
      <c r="D1770" s="57">
        <v>7494210632</v>
      </c>
      <c r="E1770" s="57">
        <v>0</v>
      </c>
      <c r="F1770" s="57">
        <v>1043403656009</v>
      </c>
      <c r="G1770" s="59">
        <v>5.9899999999999997E-3</v>
      </c>
      <c r="H1770" s="59">
        <v>2.8300000000000001E-3</v>
      </c>
      <c r="I1770" s="59">
        <v>3.16E-3</v>
      </c>
      <c r="J1770" s="59">
        <v>0.18267</v>
      </c>
      <c r="K1770" s="59">
        <v>-3.9100000000000003E-3</v>
      </c>
      <c r="L1770" s="59">
        <v>-4.15E-3</v>
      </c>
      <c r="M1770" s="59">
        <v>2.4000000000000001E-4</v>
      </c>
      <c r="N1770" s="59">
        <v>-0.76102999999999998</v>
      </c>
      <c r="O1770" s="19">
        <v>256.83479999999997</v>
      </c>
      <c r="P1770" s="19">
        <v>126.2846</v>
      </c>
      <c r="Q1770" s="18">
        <v>5.9470000000000001</v>
      </c>
      <c r="R1770" s="18">
        <v>69.578000000000003</v>
      </c>
      <c r="S1770" s="18">
        <v>11.612</v>
      </c>
      <c r="T1770" s="18">
        <v>10.234999999999999</v>
      </c>
      <c r="U1770" s="18">
        <v>7.8440000000000003</v>
      </c>
      <c r="V1770" s="18">
        <v>8.3740000000000006</v>
      </c>
    </row>
    <row r="1771" spans="1:22" x14ac:dyDescent="0.25">
      <c r="A1771" s="53">
        <v>44151</v>
      </c>
      <c r="B1771" s="14">
        <v>19</v>
      </c>
      <c r="C1771" s="57">
        <v>897131666000</v>
      </c>
      <c r="D1771" s="57">
        <v>8250976495</v>
      </c>
      <c r="E1771" s="57">
        <v>0</v>
      </c>
      <c r="F1771" s="57">
        <v>1046833694219</v>
      </c>
      <c r="G1771" s="59">
        <v>9.2999999999999992E-3</v>
      </c>
      <c r="H1771" s="59">
        <v>5.4099999999999999E-3</v>
      </c>
      <c r="I1771" s="59">
        <v>3.8899999999999998E-3</v>
      </c>
      <c r="J1771" s="59">
        <v>0.23513999999999999</v>
      </c>
      <c r="K1771" s="59">
        <v>3.29E-3</v>
      </c>
      <c r="L1771" s="59">
        <v>2.5600000000000002E-3</v>
      </c>
      <c r="M1771" s="59">
        <v>7.2999999999999996E-4</v>
      </c>
      <c r="N1771" s="59">
        <v>0.49079</v>
      </c>
      <c r="O1771" s="19">
        <v>257.67910000000001</v>
      </c>
      <c r="P1771" s="19">
        <v>126.6092</v>
      </c>
      <c r="Q1771" s="18">
        <v>5.9409999999999998</v>
      </c>
      <c r="R1771" s="18">
        <v>69.385000000000005</v>
      </c>
      <c r="S1771" s="18">
        <v>11.603</v>
      </c>
      <c r="T1771" s="18">
        <v>10.234999999999999</v>
      </c>
      <c r="U1771" s="18">
        <v>7.7930000000000001</v>
      </c>
      <c r="V1771" s="18">
        <v>8.3290000000000006</v>
      </c>
    </row>
    <row r="1772" spans="1:22" x14ac:dyDescent="0.25">
      <c r="A1772" s="53">
        <v>44152</v>
      </c>
      <c r="B1772" s="14">
        <v>19</v>
      </c>
      <c r="C1772" s="57">
        <v>897131666000</v>
      </c>
      <c r="D1772" s="57">
        <v>8503231770</v>
      </c>
      <c r="E1772" s="57">
        <v>0</v>
      </c>
      <c r="F1772" s="57">
        <v>1048558735872</v>
      </c>
      <c r="G1772" s="59">
        <v>1.0959999999999999E-2</v>
      </c>
      <c r="H1772" s="59">
        <v>6.8300000000000001E-3</v>
      </c>
      <c r="I1772" s="59">
        <v>4.13E-3</v>
      </c>
      <c r="J1772" s="59">
        <v>0.26379000000000002</v>
      </c>
      <c r="K1772" s="59">
        <v>1.65E-3</v>
      </c>
      <c r="L1772" s="59">
        <v>1.41E-3</v>
      </c>
      <c r="M1772" s="59">
        <v>2.4000000000000001E-4</v>
      </c>
      <c r="N1772" s="59">
        <v>0.82389999999999997</v>
      </c>
      <c r="O1772" s="19">
        <v>258.1037</v>
      </c>
      <c r="P1772" s="19">
        <v>126.788</v>
      </c>
      <c r="Q1772" s="18">
        <v>5.9470000000000001</v>
      </c>
      <c r="R1772" s="18">
        <v>69.555999999999997</v>
      </c>
      <c r="S1772" s="18">
        <v>11.601000000000001</v>
      </c>
      <c r="T1772" s="18">
        <v>10.234999999999999</v>
      </c>
      <c r="U1772" s="18">
        <v>7.7720000000000002</v>
      </c>
      <c r="V1772" s="18">
        <v>8.3059999999999992</v>
      </c>
    </row>
    <row r="1773" spans="1:22" x14ac:dyDescent="0.25">
      <c r="A1773" s="53">
        <v>44153</v>
      </c>
      <c r="B1773" s="14">
        <v>19</v>
      </c>
      <c r="C1773" s="57">
        <v>897131666000</v>
      </c>
      <c r="D1773" s="57">
        <v>8755486862</v>
      </c>
      <c r="E1773" s="57">
        <v>0</v>
      </c>
      <c r="F1773" s="57">
        <v>1047774171006</v>
      </c>
      <c r="G1773" s="59">
        <v>1.021E-2</v>
      </c>
      <c r="H1773" s="59">
        <v>5.8300000000000001E-3</v>
      </c>
      <c r="I1773" s="59">
        <v>4.3800000000000002E-3</v>
      </c>
      <c r="J1773" s="59">
        <v>0.22867000000000001</v>
      </c>
      <c r="K1773" s="59">
        <v>-7.5000000000000002E-4</v>
      </c>
      <c r="L1773" s="59">
        <v>-9.8999999999999999E-4</v>
      </c>
      <c r="M1773" s="59">
        <v>2.4000000000000001E-4</v>
      </c>
      <c r="N1773" s="59">
        <v>-0.23905999999999999</v>
      </c>
      <c r="O1773" s="19">
        <v>257.91059999999999</v>
      </c>
      <c r="P1773" s="19">
        <v>126.6621</v>
      </c>
      <c r="Q1773" s="18">
        <v>5.9630000000000001</v>
      </c>
      <c r="R1773" s="18">
        <v>70.108999999999995</v>
      </c>
      <c r="S1773" s="18">
        <v>11.598000000000001</v>
      </c>
      <c r="T1773" s="18">
        <v>10.234999999999999</v>
      </c>
      <c r="U1773" s="18">
        <v>7.8170000000000002</v>
      </c>
      <c r="V1773" s="18">
        <v>8.327</v>
      </c>
    </row>
    <row r="1774" spans="1:22" x14ac:dyDescent="0.25">
      <c r="A1774" s="53">
        <v>44154</v>
      </c>
      <c r="B1774" s="14">
        <v>19</v>
      </c>
      <c r="C1774" s="57">
        <v>897131666000</v>
      </c>
      <c r="D1774" s="57">
        <v>9007742071</v>
      </c>
      <c r="E1774" s="57">
        <v>0</v>
      </c>
      <c r="F1774" s="57">
        <v>1044655365873</v>
      </c>
      <c r="G1774" s="59">
        <v>7.1999999999999998E-3</v>
      </c>
      <c r="H1774" s="59">
        <v>2.5799999999999998E-3</v>
      </c>
      <c r="I1774" s="59">
        <v>4.62E-3</v>
      </c>
      <c r="J1774" s="59">
        <v>0.14777000000000001</v>
      </c>
      <c r="K1774" s="59">
        <v>-2.98E-3</v>
      </c>
      <c r="L1774" s="59">
        <v>-3.2200000000000002E-3</v>
      </c>
      <c r="M1774" s="59">
        <v>2.4000000000000001E-4</v>
      </c>
      <c r="N1774" s="59">
        <v>-0.66313999999999995</v>
      </c>
      <c r="O1774" s="19">
        <v>257.1429</v>
      </c>
      <c r="P1774" s="19">
        <v>126.25279999999999</v>
      </c>
      <c r="Q1774" s="18">
        <v>5.9219999999999997</v>
      </c>
      <c r="R1774" s="18">
        <v>69.087999999999994</v>
      </c>
      <c r="S1774" s="18">
        <v>11.595000000000001</v>
      </c>
      <c r="T1774" s="18">
        <v>10.234999999999999</v>
      </c>
      <c r="U1774" s="18">
        <v>7.835</v>
      </c>
      <c r="V1774" s="18">
        <v>8.375</v>
      </c>
    </row>
    <row r="1775" spans="1:22" x14ac:dyDescent="0.25">
      <c r="A1775" s="53">
        <v>44155</v>
      </c>
      <c r="B1775" s="14">
        <v>19</v>
      </c>
      <c r="C1775" s="57">
        <v>897131666000</v>
      </c>
      <c r="D1775" s="57">
        <v>9259997567</v>
      </c>
      <c r="E1775" s="57">
        <v>0</v>
      </c>
      <c r="F1775" s="57">
        <v>1048086055008</v>
      </c>
      <c r="G1775" s="59">
        <v>1.051E-2</v>
      </c>
      <c r="H1775" s="59">
        <v>5.64E-3</v>
      </c>
      <c r="I1775" s="59">
        <v>4.8599999999999997E-3</v>
      </c>
      <c r="J1775" s="59">
        <v>0.21018000000000001</v>
      </c>
      <c r="K1775" s="59">
        <v>3.2799999999999999E-3</v>
      </c>
      <c r="L1775" s="59">
        <v>3.0400000000000002E-3</v>
      </c>
      <c r="M1775" s="59">
        <v>2.4000000000000001E-4</v>
      </c>
      <c r="N1775" s="59">
        <v>2.3092100000000002</v>
      </c>
      <c r="O1775" s="19">
        <v>257.9873</v>
      </c>
      <c r="P1775" s="19">
        <v>126.6387</v>
      </c>
      <c r="Q1775" s="18">
        <v>5.9509999999999996</v>
      </c>
      <c r="R1775" s="18">
        <v>69.835999999999999</v>
      </c>
      <c r="S1775" s="18">
        <v>11.592000000000001</v>
      </c>
      <c r="T1775" s="18">
        <v>10.234999999999999</v>
      </c>
      <c r="U1775" s="18">
        <v>7.8090000000000002</v>
      </c>
      <c r="V1775" s="18">
        <v>8.3279999999999994</v>
      </c>
    </row>
    <row r="1776" spans="1:22" x14ac:dyDescent="0.25">
      <c r="A1776" s="53">
        <v>44158</v>
      </c>
      <c r="B1776" s="14">
        <v>19</v>
      </c>
      <c r="C1776" s="57">
        <v>897131666000</v>
      </c>
      <c r="D1776" s="57">
        <v>10016763260</v>
      </c>
      <c r="E1776" s="57">
        <v>0</v>
      </c>
      <c r="F1776" s="57">
        <v>1049408061303</v>
      </c>
      <c r="G1776" s="59">
        <v>1.1780000000000001E-2</v>
      </c>
      <c r="H1776" s="59">
        <v>6.1900000000000002E-3</v>
      </c>
      <c r="I1776" s="59">
        <v>5.5900000000000004E-3</v>
      </c>
      <c r="J1776" s="59">
        <v>0.20429</v>
      </c>
      <c r="K1776" s="59">
        <v>1.2600000000000001E-3</v>
      </c>
      <c r="L1776" s="59">
        <v>5.4000000000000001E-4</v>
      </c>
      <c r="M1776" s="59">
        <v>7.2000000000000005E-4</v>
      </c>
      <c r="N1776" s="59">
        <v>0.16575000000000001</v>
      </c>
      <c r="O1776" s="19">
        <v>258.31279999999998</v>
      </c>
      <c r="P1776" s="19">
        <v>126.7073</v>
      </c>
      <c r="Q1776" s="18">
        <v>5.94</v>
      </c>
      <c r="R1776" s="18">
        <v>69.602000000000004</v>
      </c>
      <c r="S1776" s="18">
        <v>11.584</v>
      </c>
      <c r="T1776" s="18">
        <v>10.234999999999999</v>
      </c>
      <c r="U1776" s="18">
        <v>7.8090000000000002</v>
      </c>
      <c r="V1776" s="18">
        <v>8.3170000000000002</v>
      </c>
    </row>
    <row r="1777" spans="1:22" x14ac:dyDescent="0.25">
      <c r="A1777" s="53">
        <v>44159</v>
      </c>
      <c r="B1777" s="14">
        <v>19</v>
      </c>
      <c r="C1777" s="57">
        <v>897131666000</v>
      </c>
      <c r="D1777" s="57">
        <v>10269018436</v>
      </c>
      <c r="E1777" s="57">
        <v>0</v>
      </c>
      <c r="F1777" s="57">
        <v>1049451190225</v>
      </c>
      <c r="G1777" s="59">
        <v>1.1820000000000001E-2</v>
      </c>
      <c r="H1777" s="59">
        <v>5.9899999999999997E-3</v>
      </c>
      <c r="I1777" s="59">
        <v>5.8399999999999997E-3</v>
      </c>
      <c r="J1777" s="59">
        <v>0.19575000000000001</v>
      </c>
      <c r="K1777" s="59">
        <v>4.0000000000000003E-5</v>
      </c>
      <c r="L1777" s="59">
        <v>-2.0000000000000001E-4</v>
      </c>
      <c r="M1777" s="59">
        <v>2.4000000000000001E-4</v>
      </c>
      <c r="N1777" s="59">
        <v>1.511E-2</v>
      </c>
      <c r="O1777" s="19">
        <v>258.32339999999999</v>
      </c>
      <c r="P1777" s="19">
        <v>126.6819</v>
      </c>
      <c r="Q1777" s="18">
        <v>5.9420000000000002</v>
      </c>
      <c r="R1777" s="18">
        <v>69.692999999999998</v>
      </c>
      <c r="S1777" s="18">
        <v>11.581</v>
      </c>
      <c r="T1777" s="18">
        <v>10.234999999999999</v>
      </c>
      <c r="U1777" s="18">
        <v>7.8179999999999996</v>
      </c>
      <c r="V1777" s="18">
        <v>8.3209999999999997</v>
      </c>
    </row>
    <row r="1778" spans="1:22" x14ac:dyDescent="0.25">
      <c r="A1778" s="53">
        <v>44160</v>
      </c>
      <c r="B1778" s="14">
        <v>19</v>
      </c>
      <c r="C1778" s="57">
        <v>897131666000</v>
      </c>
      <c r="D1778" s="57">
        <v>10521273722</v>
      </c>
      <c r="E1778" s="57">
        <v>0</v>
      </c>
      <c r="F1778" s="57">
        <v>1051256146467</v>
      </c>
      <c r="G1778" s="59">
        <v>1.3559999999999999E-2</v>
      </c>
      <c r="H1778" s="59">
        <v>7.4799999999999997E-3</v>
      </c>
      <c r="I1778" s="59">
        <v>6.0800000000000003E-3</v>
      </c>
      <c r="J1778" s="59">
        <v>0.21739</v>
      </c>
      <c r="K1778" s="59">
        <v>1.72E-3</v>
      </c>
      <c r="L1778" s="59">
        <v>1.48E-3</v>
      </c>
      <c r="M1778" s="59">
        <v>2.4000000000000001E-4</v>
      </c>
      <c r="N1778" s="59">
        <v>0.87241000000000002</v>
      </c>
      <c r="O1778" s="19">
        <v>258.76769999999999</v>
      </c>
      <c r="P1778" s="19">
        <v>126.87050000000001</v>
      </c>
      <c r="Q1778" s="18">
        <v>5.95</v>
      </c>
      <c r="R1778" s="18">
        <v>69.921000000000006</v>
      </c>
      <c r="S1778" s="18">
        <v>11.579000000000001</v>
      </c>
      <c r="T1778" s="18">
        <v>10.234999999999999</v>
      </c>
      <c r="U1778" s="18">
        <v>7.8010000000000002</v>
      </c>
      <c r="V1778" s="18">
        <v>8.2970000000000006</v>
      </c>
    </row>
    <row r="1779" spans="1:22" x14ac:dyDescent="0.25">
      <c r="A1779" s="53">
        <v>44161</v>
      </c>
      <c r="B1779" s="14">
        <v>19</v>
      </c>
      <c r="C1779" s="57">
        <v>897131666000</v>
      </c>
      <c r="D1779" s="57">
        <v>10773529060</v>
      </c>
      <c r="E1779" s="57">
        <v>0</v>
      </c>
      <c r="F1779" s="57">
        <v>1049548757602</v>
      </c>
      <c r="G1779" s="59">
        <v>1.192E-2</v>
      </c>
      <c r="H1779" s="59">
        <v>5.5900000000000004E-3</v>
      </c>
      <c r="I1779" s="59">
        <v>6.3200000000000001E-3</v>
      </c>
      <c r="J1779" s="59">
        <v>0.18096000000000001</v>
      </c>
      <c r="K1779" s="59">
        <v>-1.6199999999999999E-3</v>
      </c>
      <c r="L1779" s="59">
        <v>-1.8600000000000001E-3</v>
      </c>
      <c r="M1779" s="59">
        <v>2.4000000000000001E-4</v>
      </c>
      <c r="N1779" s="59">
        <v>-0.44750000000000001</v>
      </c>
      <c r="O1779" s="19">
        <v>258.34739999999999</v>
      </c>
      <c r="P1779" s="19">
        <v>126.63249999999999</v>
      </c>
      <c r="Q1779" s="18">
        <v>5.9329999999999998</v>
      </c>
      <c r="R1779" s="18">
        <v>69.540000000000006</v>
      </c>
      <c r="S1779" s="18">
        <v>11.576000000000001</v>
      </c>
      <c r="T1779" s="18">
        <v>10.234999999999999</v>
      </c>
      <c r="U1779" s="18">
        <v>7.8220000000000001</v>
      </c>
      <c r="V1779" s="18">
        <v>8.3260000000000005</v>
      </c>
    </row>
    <row r="1780" spans="1:22" x14ac:dyDescent="0.25">
      <c r="A1780" s="53">
        <v>44162</v>
      </c>
      <c r="B1780" s="14">
        <v>19</v>
      </c>
      <c r="C1780" s="57">
        <v>897131666000</v>
      </c>
      <c r="D1780" s="57">
        <v>11025784237</v>
      </c>
      <c r="E1780" s="57">
        <v>0</v>
      </c>
      <c r="F1780" s="57">
        <v>1049449895330</v>
      </c>
      <c r="G1780" s="59">
        <v>1.1820000000000001E-2</v>
      </c>
      <c r="H1780" s="59">
        <v>5.2599999999999999E-3</v>
      </c>
      <c r="I1780" s="59">
        <v>6.5700000000000003E-3</v>
      </c>
      <c r="J1780" s="59">
        <v>0.17221</v>
      </c>
      <c r="K1780" s="59">
        <v>-9.0000000000000006E-5</v>
      </c>
      <c r="L1780" s="59">
        <v>-3.3E-4</v>
      </c>
      <c r="M1780" s="59">
        <v>2.4000000000000001E-4</v>
      </c>
      <c r="N1780" s="59">
        <v>-3.3799999999999997E-2</v>
      </c>
      <c r="O1780" s="19">
        <v>258.32299999999998</v>
      </c>
      <c r="P1780" s="19">
        <v>126.5899</v>
      </c>
      <c r="Q1780" s="18">
        <v>5.9379999999999997</v>
      </c>
      <c r="R1780" s="18">
        <v>69.742000000000004</v>
      </c>
      <c r="S1780" s="18">
        <v>11.573</v>
      </c>
      <c r="T1780" s="18">
        <v>10.234999999999999</v>
      </c>
      <c r="U1780" s="18">
        <v>7.84</v>
      </c>
      <c r="V1780" s="18">
        <v>8.3330000000000002</v>
      </c>
    </row>
    <row r="1781" spans="1:22" x14ac:dyDescent="0.25">
      <c r="A1781" s="53">
        <v>44165</v>
      </c>
      <c r="B1781" s="14">
        <v>19</v>
      </c>
      <c r="C1781" s="57">
        <v>897131666000</v>
      </c>
      <c r="D1781" s="57">
        <v>11782549965</v>
      </c>
      <c r="E1781" s="57">
        <v>0</v>
      </c>
      <c r="F1781" s="57">
        <v>1050321409077</v>
      </c>
      <c r="G1781" s="59">
        <v>1.2659999999999999E-2</v>
      </c>
      <c r="H1781" s="59">
        <v>5.3699999999999998E-3</v>
      </c>
      <c r="I1781" s="59">
        <v>7.3000000000000001E-3</v>
      </c>
      <c r="J1781" s="59">
        <v>0.16544</v>
      </c>
      <c r="K1781" s="59">
        <v>8.3000000000000001E-4</v>
      </c>
      <c r="L1781" s="59">
        <v>1.1E-4</v>
      </c>
      <c r="M1781" s="59">
        <v>7.2000000000000005E-4</v>
      </c>
      <c r="N1781" s="59">
        <v>0.10627</v>
      </c>
      <c r="O1781" s="19">
        <v>258.5376</v>
      </c>
      <c r="P1781" s="19">
        <v>126.60380000000001</v>
      </c>
      <c r="Q1781" s="18">
        <v>5.931</v>
      </c>
      <c r="R1781" s="18">
        <v>69.679000000000002</v>
      </c>
      <c r="S1781" s="18">
        <v>11.565</v>
      </c>
      <c r="T1781" s="18">
        <v>10.234999999999999</v>
      </c>
      <c r="U1781" s="18">
        <v>7.8410000000000002</v>
      </c>
      <c r="V1781" s="18">
        <v>8.3309999999999995</v>
      </c>
    </row>
    <row r="1782" spans="1:22" x14ac:dyDescent="0.25">
      <c r="A1782" s="53">
        <v>44166</v>
      </c>
      <c r="B1782" s="14">
        <v>18</v>
      </c>
      <c r="C1782" s="57">
        <v>896041666000</v>
      </c>
      <c r="D1782" s="57">
        <v>11984155916</v>
      </c>
      <c r="E1782" s="57">
        <v>0</v>
      </c>
      <c r="F1782" s="57">
        <v>1048331498732</v>
      </c>
      <c r="G1782" s="59">
        <v>-8.0999999999999996E-4</v>
      </c>
      <c r="H1782" s="59">
        <v>-1.0499999999999999E-3</v>
      </c>
      <c r="I1782" s="59">
        <v>2.4000000000000001E-4</v>
      </c>
      <c r="J1782" s="59">
        <v>-0.25553999999999999</v>
      </c>
      <c r="K1782" s="59">
        <v>-8.0999999999999996E-4</v>
      </c>
      <c r="L1782" s="59">
        <v>-1.0499999999999999E-3</v>
      </c>
      <c r="M1782" s="59">
        <v>2.4000000000000001E-4</v>
      </c>
      <c r="N1782" s="59">
        <v>-0.25553999999999999</v>
      </c>
      <c r="O1782" s="19">
        <v>258.32859999999999</v>
      </c>
      <c r="P1782" s="19">
        <v>126.47110000000001</v>
      </c>
      <c r="Q1782" s="18">
        <v>5.94</v>
      </c>
      <c r="R1782" s="18">
        <v>69.923000000000002</v>
      </c>
      <c r="S1782" s="18">
        <v>11.576000000000001</v>
      </c>
      <c r="T1782" s="18">
        <v>10.236000000000001</v>
      </c>
      <c r="U1782" s="18">
        <v>7.875</v>
      </c>
      <c r="V1782" s="18">
        <v>8.35</v>
      </c>
    </row>
    <row r="1783" spans="1:22" x14ac:dyDescent="0.25">
      <c r="A1783" s="53">
        <v>44167</v>
      </c>
      <c r="B1783" s="14">
        <v>18</v>
      </c>
      <c r="C1783" s="57">
        <v>896041666000</v>
      </c>
      <c r="D1783" s="57">
        <v>12236114959</v>
      </c>
      <c r="E1783" s="57">
        <v>0</v>
      </c>
      <c r="F1783" s="57">
        <v>1048848942351</v>
      </c>
      <c r="G1783" s="59">
        <v>-3.1E-4</v>
      </c>
      <c r="H1783" s="59">
        <v>-8.0000000000000004E-4</v>
      </c>
      <c r="I1783" s="59">
        <v>4.8000000000000001E-4</v>
      </c>
      <c r="J1783" s="59">
        <v>-5.5870000000000003E-2</v>
      </c>
      <c r="K1783" s="59">
        <v>4.8999999999999998E-4</v>
      </c>
      <c r="L1783" s="59">
        <v>2.5000000000000001E-4</v>
      </c>
      <c r="M1783" s="59">
        <v>2.4000000000000001E-4</v>
      </c>
      <c r="N1783" s="59">
        <v>0.19736000000000001</v>
      </c>
      <c r="O1783" s="19">
        <v>258.45609999999999</v>
      </c>
      <c r="P1783" s="19">
        <v>126.50320000000001</v>
      </c>
      <c r="Q1783" s="18">
        <v>5.9450000000000003</v>
      </c>
      <c r="R1783" s="18">
        <v>70.094999999999999</v>
      </c>
      <c r="S1783" s="18">
        <v>11.573</v>
      </c>
      <c r="T1783" s="18">
        <v>10.236000000000001</v>
      </c>
      <c r="U1783" s="18">
        <v>7.8819999999999997</v>
      </c>
      <c r="V1783" s="18">
        <v>8.3460000000000001</v>
      </c>
    </row>
    <row r="1784" spans="1:22" x14ac:dyDescent="0.25">
      <c r="A1784" s="53">
        <v>44168</v>
      </c>
      <c r="B1784" s="14">
        <v>18</v>
      </c>
      <c r="C1784" s="57">
        <v>896041666000</v>
      </c>
      <c r="D1784" s="57">
        <v>12488074031</v>
      </c>
      <c r="E1784" s="57">
        <v>0</v>
      </c>
      <c r="F1784" s="57">
        <v>1047899839273</v>
      </c>
      <c r="G1784" s="59">
        <v>-1.2199999999999999E-3</v>
      </c>
      <c r="H1784" s="59">
        <v>-1.9400000000000001E-3</v>
      </c>
      <c r="I1784" s="59">
        <v>7.2000000000000005E-4</v>
      </c>
      <c r="J1784" s="59">
        <v>-0.13797999999999999</v>
      </c>
      <c r="K1784" s="59">
        <v>-8.9999999999999998E-4</v>
      </c>
      <c r="L1784" s="59">
        <v>-1.15E-3</v>
      </c>
      <c r="M1784" s="59">
        <v>2.4000000000000001E-4</v>
      </c>
      <c r="N1784" s="59">
        <v>-0.28138999999999997</v>
      </c>
      <c r="O1784" s="19">
        <v>258.22230000000002</v>
      </c>
      <c r="P1784" s="19">
        <v>126.3582</v>
      </c>
      <c r="Q1784" s="18">
        <v>5.9080000000000004</v>
      </c>
      <c r="R1784" s="18">
        <v>69.063000000000002</v>
      </c>
      <c r="S1784" s="18">
        <v>11.571</v>
      </c>
      <c r="T1784" s="18">
        <v>10.236000000000001</v>
      </c>
      <c r="U1784" s="18">
        <v>7.8680000000000003</v>
      </c>
      <c r="V1784" s="18">
        <v>8.359</v>
      </c>
    </row>
    <row r="1785" spans="1:22" x14ac:dyDescent="0.25">
      <c r="A1785" s="53">
        <v>44169</v>
      </c>
      <c r="B1785" s="14">
        <v>18</v>
      </c>
      <c r="C1785" s="57">
        <v>896041666000</v>
      </c>
      <c r="D1785" s="57">
        <v>12740032979</v>
      </c>
      <c r="E1785" s="57">
        <v>0</v>
      </c>
      <c r="F1785" s="57">
        <v>1049951531467</v>
      </c>
      <c r="G1785" s="59">
        <v>7.3999999999999999E-4</v>
      </c>
      <c r="H1785" s="59">
        <v>-2.2000000000000001E-4</v>
      </c>
      <c r="I1785" s="59">
        <v>9.6000000000000002E-4</v>
      </c>
      <c r="J1785" s="59">
        <v>6.9430000000000006E-2</v>
      </c>
      <c r="K1785" s="59">
        <v>1.9599999999999999E-3</v>
      </c>
      <c r="L1785" s="59">
        <v>1.72E-3</v>
      </c>
      <c r="M1785" s="59">
        <v>2.4000000000000001E-4</v>
      </c>
      <c r="N1785" s="59">
        <v>1.0420199999999999</v>
      </c>
      <c r="O1785" s="19">
        <v>258.7278</v>
      </c>
      <c r="P1785" s="19">
        <v>126.5754</v>
      </c>
      <c r="Q1785" s="18">
        <v>5.9370000000000003</v>
      </c>
      <c r="R1785" s="18">
        <v>69.902000000000001</v>
      </c>
      <c r="S1785" s="18">
        <v>11.568</v>
      </c>
      <c r="T1785" s="18">
        <v>10.236000000000001</v>
      </c>
      <c r="U1785" s="18">
        <v>7.8639999999999999</v>
      </c>
      <c r="V1785" s="18">
        <v>8.3350000000000009</v>
      </c>
    </row>
    <row r="1786" spans="1:22" x14ac:dyDescent="0.25">
      <c r="A1786" s="53">
        <v>44172</v>
      </c>
      <c r="B1786" s="14">
        <v>18</v>
      </c>
      <c r="C1786" s="57">
        <v>896041666000</v>
      </c>
      <c r="D1786" s="57">
        <v>13495910330</v>
      </c>
      <c r="E1786" s="57">
        <v>0</v>
      </c>
      <c r="F1786" s="57">
        <v>1045009898259</v>
      </c>
      <c r="G1786" s="59">
        <v>-3.9699999999999996E-3</v>
      </c>
      <c r="H1786" s="59">
        <v>-5.6600000000000001E-3</v>
      </c>
      <c r="I1786" s="59">
        <v>1.6800000000000001E-3</v>
      </c>
      <c r="J1786" s="59">
        <v>-0.18748999999999999</v>
      </c>
      <c r="K1786" s="59">
        <v>-4.7099999999999998E-3</v>
      </c>
      <c r="L1786" s="59">
        <v>-5.4299999999999999E-3</v>
      </c>
      <c r="M1786" s="59">
        <v>7.2000000000000005E-4</v>
      </c>
      <c r="N1786" s="59">
        <v>-0.43672</v>
      </c>
      <c r="O1786" s="19">
        <v>257.51010000000002</v>
      </c>
      <c r="P1786" s="19">
        <v>125.8879</v>
      </c>
      <c r="Q1786" s="18">
        <v>5.8689999999999998</v>
      </c>
      <c r="R1786" s="18">
        <v>68.257999999999996</v>
      </c>
      <c r="S1786" s="18">
        <v>11.56</v>
      </c>
      <c r="T1786" s="18">
        <v>10.236000000000001</v>
      </c>
      <c r="U1786" s="18">
        <v>7.9139999999999997</v>
      </c>
      <c r="V1786" s="18">
        <v>8.4179999999999993</v>
      </c>
    </row>
    <row r="1787" spans="1:22" x14ac:dyDescent="0.25">
      <c r="A1787" s="53">
        <v>44173</v>
      </c>
      <c r="B1787" s="14">
        <v>18</v>
      </c>
      <c r="C1787" s="57">
        <v>896041666000</v>
      </c>
      <c r="D1787" s="57">
        <v>13747869356</v>
      </c>
      <c r="E1787" s="57">
        <v>0</v>
      </c>
      <c r="F1787" s="57">
        <v>1047155668494</v>
      </c>
      <c r="G1787" s="59">
        <v>-1.9300000000000001E-3</v>
      </c>
      <c r="H1787" s="59">
        <v>-3.8500000000000001E-3</v>
      </c>
      <c r="I1787" s="59">
        <v>1.92E-3</v>
      </c>
      <c r="J1787" s="59">
        <v>-8.4320000000000006E-2</v>
      </c>
      <c r="K1787" s="59">
        <v>2.0500000000000002E-3</v>
      </c>
      <c r="L1787" s="59">
        <v>1.81E-3</v>
      </c>
      <c r="M1787" s="59">
        <v>2.4000000000000001E-4</v>
      </c>
      <c r="N1787" s="59">
        <v>1.11426</v>
      </c>
      <c r="O1787" s="19">
        <v>258.03890000000001</v>
      </c>
      <c r="P1787" s="19">
        <v>126.1164</v>
      </c>
      <c r="Q1787" s="18">
        <v>5.8959999999999999</v>
      </c>
      <c r="R1787" s="18">
        <v>68.995000000000005</v>
      </c>
      <c r="S1787" s="18">
        <v>11.557</v>
      </c>
      <c r="T1787" s="18">
        <v>10.236000000000001</v>
      </c>
      <c r="U1787" s="18">
        <v>7.915</v>
      </c>
      <c r="V1787" s="18">
        <v>8.3919999999999995</v>
      </c>
    </row>
    <row r="1788" spans="1:22" x14ac:dyDescent="0.25">
      <c r="A1788" s="53">
        <v>44174</v>
      </c>
      <c r="B1788" s="14">
        <v>18</v>
      </c>
      <c r="C1788" s="57">
        <v>896041666000</v>
      </c>
      <c r="D1788" s="57">
        <v>13999828542</v>
      </c>
      <c r="E1788" s="57">
        <v>0</v>
      </c>
      <c r="F1788" s="57">
        <v>1038667722229</v>
      </c>
      <c r="G1788" s="59">
        <v>-1.0019999999999999E-2</v>
      </c>
      <c r="H1788" s="59">
        <v>-1.218E-2</v>
      </c>
      <c r="I1788" s="59">
        <v>2.16E-3</v>
      </c>
      <c r="J1788" s="59">
        <v>-0.33527000000000001</v>
      </c>
      <c r="K1788" s="59">
        <v>-8.1099999999999992E-3</v>
      </c>
      <c r="L1788" s="59">
        <v>-8.3499999999999998E-3</v>
      </c>
      <c r="M1788" s="59">
        <v>2.4000000000000001E-4</v>
      </c>
      <c r="N1788" s="59">
        <v>-0.94872999999999996</v>
      </c>
      <c r="O1788" s="19">
        <v>255.94730000000001</v>
      </c>
      <c r="P1788" s="19">
        <v>125.06180000000001</v>
      </c>
      <c r="Q1788" s="18">
        <v>5.9050000000000002</v>
      </c>
      <c r="R1788" s="18">
        <v>69.653999999999996</v>
      </c>
      <c r="S1788" s="18">
        <v>11.554</v>
      </c>
      <c r="T1788" s="18">
        <v>10.236000000000001</v>
      </c>
      <c r="U1788" s="18">
        <v>8.1210000000000004</v>
      </c>
      <c r="V1788" s="18">
        <v>8.5389999999999997</v>
      </c>
    </row>
    <row r="1789" spans="1:22" x14ac:dyDescent="0.25">
      <c r="A1789" s="53">
        <v>44175</v>
      </c>
      <c r="B1789" s="14">
        <v>18</v>
      </c>
      <c r="C1789" s="57">
        <v>896041666000</v>
      </c>
      <c r="D1789" s="57">
        <v>14251787452</v>
      </c>
      <c r="E1789" s="57">
        <v>0</v>
      </c>
      <c r="F1789" s="57">
        <v>1037619988846</v>
      </c>
      <c r="G1789" s="59">
        <v>-1.102E-2</v>
      </c>
      <c r="H1789" s="59">
        <v>-1.342E-2</v>
      </c>
      <c r="I1789" s="59">
        <v>2.3999999999999998E-3</v>
      </c>
      <c r="J1789" s="59">
        <v>-0.33261000000000002</v>
      </c>
      <c r="K1789" s="59">
        <v>-1.01E-3</v>
      </c>
      <c r="L1789" s="59">
        <v>-1.25E-3</v>
      </c>
      <c r="M1789" s="59">
        <v>2.4000000000000001E-4</v>
      </c>
      <c r="N1789" s="59">
        <v>-0.30814000000000002</v>
      </c>
      <c r="O1789" s="19">
        <v>255.6891</v>
      </c>
      <c r="P1789" s="19">
        <v>124.9049</v>
      </c>
      <c r="Q1789" s="18">
        <v>5.8460000000000001</v>
      </c>
      <c r="R1789" s="18">
        <v>68.069000000000003</v>
      </c>
      <c r="S1789" s="18">
        <v>11.552</v>
      </c>
      <c r="T1789" s="18">
        <v>10.236000000000001</v>
      </c>
      <c r="U1789" s="18">
        <v>8.0679999999999996</v>
      </c>
      <c r="V1789" s="18">
        <v>8.5530000000000008</v>
      </c>
    </row>
    <row r="1790" spans="1:22" x14ac:dyDescent="0.25">
      <c r="A1790" s="53">
        <v>44176</v>
      </c>
      <c r="B1790" s="14">
        <v>18</v>
      </c>
      <c r="C1790" s="57">
        <v>896041666000</v>
      </c>
      <c r="D1790" s="57">
        <v>14503746562</v>
      </c>
      <c r="E1790" s="57">
        <v>0</v>
      </c>
      <c r="F1790" s="57">
        <v>1039545911866</v>
      </c>
      <c r="G1790" s="59">
        <v>-9.1800000000000007E-3</v>
      </c>
      <c r="H1790" s="59">
        <v>-1.1820000000000001E-2</v>
      </c>
      <c r="I1790" s="59">
        <v>2.64E-3</v>
      </c>
      <c r="J1790" s="59">
        <v>-0.26367000000000002</v>
      </c>
      <c r="K1790" s="59">
        <v>1.8600000000000001E-3</v>
      </c>
      <c r="L1790" s="59">
        <v>1.6100000000000001E-3</v>
      </c>
      <c r="M1790" s="59">
        <v>2.4000000000000001E-4</v>
      </c>
      <c r="N1790" s="59">
        <v>0.96765999999999996</v>
      </c>
      <c r="O1790" s="19">
        <v>256.16370000000001</v>
      </c>
      <c r="P1790" s="19">
        <v>125.1069</v>
      </c>
      <c r="Q1790" s="18">
        <v>5.8330000000000002</v>
      </c>
      <c r="R1790" s="18">
        <v>67.694000000000003</v>
      </c>
      <c r="S1790" s="18">
        <v>11.548999999999999</v>
      </c>
      <c r="T1790" s="18">
        <v>10.236000000000001</v>
      </c>
      <c r="U1790" s="18">
        <v>8.0190000000000001</v>
      </c>
      <c r="V1790" s="18">
        <v>8.5229999999999997</v>
      </c>
    </row>
    <row r="1791" spans="1:22" x14ac:dyDescent="0.25">
      <c r="A1791" s="53">
        <v>44179</v>
      </c>
      <c r="B1791" s="14">
        <v>18</v>
      </c>
      <c r="C1791" s="57">
        <v>896041666000</v>
      </c>
      <c r="D1791" s="57">
        <v>15259623771</v>
      </c>
      <c r="E1791" s="57">
        <v>0</v>
      </c>
      <c r="F1791" s="57">
        <v>1046462260088</v>
      </c>
      <c r="G1791" s="59">
        <v>-2.5899999999999999E-3</v>
      </c>
      <c r="H1791" s="59">
        <v>-5.9500000000000004E-3</v>
      </c>
      <c r="I1791" s="59">
        <v>3.3600000000000001E-3</v>
      </c>
      <c r="J1791" s="59">
        <v>-6.5369999999999998E-2</v>
      </c>
      <c r="K1791" s="59">
        <v>6.6499999999999997E-3</v>
      </c>
      <c r="L1791" s="59">
        <v>5.9300000000000004E-3</v>
      </c>
      <c r="M1791" s="59">
        <v>7.2999999999999996E-4</v>
      </c>
      <c r="N1791" s="59">
        <v>1.24072</v>
      </c>
      <c r="O1791" s="19">
        <v>257.86799999999999</v>
      </c>
      <c r="P1791" s="19">
        <v>125.8503</v>
      </c>
      <c r="Q1791" s="18">
        <v>5.8760000000000003</v>
      </c>
      <c r="R1791" s="18">
        <v>68.759</v>
      </c>
      <c r="S1791" s="18">
        <v>11.541</v>
      </c>
      <c r="T1791" s="18">
        <v>10.236000000000001</v>
      </c>
      <c r="U1791" s="18">
        <v>7.97</v>
      </c>
      <c r="V1791" s="18">
        <v>8.4269999999999996</v>
      </c>
    </row>
    <row r="1792" spans="1:22" x14ac:dyDescent="0.25">
      <c r="A1792" s="53">
        <v>44180</v>
      </c>
      <c r="B1792" s="14">
        <v>18</v>
      </c>
      <c r="C1792" s="57">
        <v>896041666000</v>
      </c>
      <c r="D1792" s="57">
        <v>15511582624</v>
      </c>
      <c r="E1792" s="57">
        <v>0</v>
      </c>
      <c r="F1792" s="57">
        <v>1044771423550</v>
      </c>
      <c r="G1792" s="59">
        <v>-4.1999999999999997E-3</v>
      </c>
      <c r="H1792" s="59">
        <v>-7.7999999999999996E-3</v>
      </c>
      <c r="I1792" s="59">
        <v>3.5999999999999999E-3</v>
      </c>
      <c r="J1792" s="59">
        <v>-9.7379999999999994E-2</v>
      </c>
      <c r="K1792" s="59">
        <v>-1.6199999999999999E-3</v>
      </c>
      <c r="L1792" s="59">
        <v>-1.8600000000000001E-3</v>
      </c>
      <c r="M1792" s="59">
        <v>2.4000000000000001E-4</v>
      </c>
      <c r="N1792" s="59">
        <v>-0.44579999999999997</v>
      </c>
      <c r="O1792" s="19">
        <v>257.45139999999998</v>
      </c>
      <c r="P1792" s="19">
        <v>125.6159</v>
      </c>
      <c r="Q1792" s="18">
        <v>5.8689999999999998</v>
      </c>
      <c r="R1792" s="18">
        <v>68.680999999999997</v>
      </c>
      <c r="S1792" s="18">
        <v>11.538</v>
      </c>
      <c r="T1792" s="18">
        <v>10.236000000000001</v>
      </c>
      <c r="U1792" s="18">
        <v>8.0060000000000002</v>
      </c>
      <c r="V1792" s="18">
        <v>8.4580000000000002</v>
      </c>
    </row>
    <row r="1793" spans="1:22" x14ac:dyDescent="0.25">
      <c r="A1793" s="53">
        <v>44181</v>
      </c>
      <c r="B1793" s="14">
        <v>18</v>
      </c>
      <c r="C1793" s="57">
        <v>896041666000</v>
      </c>
      <c r="D1793" s="57">
        <v>15763541757</v>
      </c>
      <c r="E1793" s="57">
        <v>0</v>
      </c>
      <c r="F1793" s="57">
        <v>1034487562804</v>
      </c>
      <c r="G1793" s="59">
        <v>-1.4E-2</v>
      </c>
      <c r="H1793" s="59">
        <v>-1.7850000000000001E-2</v>
      </c>
      <c r="I1793" s="59">
        <v>3.8400000000000001E-3</v>
      </c>
      <c r="J1793" s="59">
        <v>-0.27509</v>
      </c>
      <c r="K1793" s="59">
        <v>-9.8399999999999998E-3</v>
      </c>
      <c r="L1793" s="59">
        <v>-1.008E-2</v>
      </c>
      <c r="M1793" s="59">
        <v>2.4000000000000001E-4</v>
      </c>
      <c r="N1793" s="59">
        <v>-0.97296000000000005</v>
      </c>
      <c r="O1793" s="19">
        <v>254.91720000000001</v>
      </c>
      <c r="P1793" s="19">
        <v>124.3445</v>
      </c>
      <c r="Q1793" s="18">
        <v>5.8380000000000001</v>
      </c>
      <c r="R1793" s="18">
        <v>68.296000000000006</v>
      </c>
      <c r="S1793" s="18">
        <v>11.535</v>
      </c>
      <c r="T1793" s="18">
        <v>10.236000000000001</v>
      </c>
      <c r="U1793" s="18">
        <v>8.19</v>
      </c>
      <c r="V1793" s="18">
        <v>8.6319999999999997</v>
      </c>
    </row>
    <row r="1794" spans="1:22" x14ac:dyDescent="0.25">
      <c r="A1794" s="53">
        <v>44182</v>
      </c>
      <c r="B1794" s="14">
        <v>18</v>
      </c>
      <c r="C1794" s="57">
        <v>896041666000</v>
      </c>
      <c r="D1794" s="57">
        <v>16015500929</v>
      </c>
      <c r="E1794" s="57">
        <v>0</v>
      </c>
      <c r="F1794" s="57">
        <v>1031127057583</v>
      </c>
      <c r="G1794" s="59">
        <v>-1.721E-2</v>
      </c>
      <c r="H1794" s="59">
        <v>-2.129E-2</v>
      </c>
      <c r="I1794" s="59">
        <v>4.0800000000000003E-3</v>
      </c>
      <c r="J1794" s="59">
        <v>-0.31108999999999998</v>
      </c>
      <c r="K1794" s="59">
        <v>-3.2499999999999999E-3</v>
      </c>
      <c r="L1794" s="59">
        <v>-3.49E-3</v>
      </c>
      <c r="M1794" s="59">
        <v>2.4000000000000001E-4</v>
      </c>
      <c r="N1794" s="59">
        <v>-0.69504999999999995</v>
      </c>
      <c r="O1794" s="19">
        <v>254.0891</v>
      </c>
      <c r="P1794" s="19">
        <v>123.90860000000001</v>
      </c>
      <c r="Q1794" s="18">
        <v>5.8120000000000003</v>
      </c>
      <c r="R1794" s="18">
        <v>67.745000000000005</v>
      </c>
      <c r="S1794" s="18">
        <v>11.532</v>
      </c>
      <c r="T1794" s="18">
        <v>10.236000000000001</v>
      </c>
      <c r="U1794" s="18">
        <v>8.2360000000000007</v>
      </c>
      <c r="V1794" s="18">
        <v>8.69</v>
      </c>
    </row>
    <row r="1795" spans="1:22" x14ac:dyDescent="0.25">
      <c r="A1795" s="53">
        <v>44183</v>
      </c>
      <c r="B1795" s="14">
        <v>18</v>
      </c>
      <c r="C1795" s="57">
        <v>896041666000</v>
      </c>
      <c r="D1795" s="57">
        <v>16267459949</v>
      </c>
      <c r="E1795" s="57">
        <v>0</v>
      </c>
      <c r="F1795" s="57">
        <v>1030897449485</v>
      </c>
      <c r="G1795" s="59">
        <v>-1.7430000000000001E-2</v>
      </c>
      <c r="H1795" s="59">
        <v>-2.1749999999999999E-2</v>
      </c>
      <c r="I1795" s="59">
        <v>4.3200000000000001E-3</v>
      </c>
      <c r="J1795" s="59">
        <v>-0.29985000000000001</v>
      </c>
      <c r="K1795" s="59">
        <v>-2.2000000000000001E-4</v>
      </c>
      <c r="L1795" s="59">
        <v>-4.6999999999999999E-4</v>
      </c>
      <c r="M1795" s="59">
        <v>2.4000000000000001E-4</v>
      </c>
      <c r="N1795" s="59">
        <v>-7.8070000000000001E-2</v>
      </c>
      <c r="O1795" s="19">
        <v>254.0326</v>
      </c>
      <c r="P1795" s="19">
        <v>123.8505</v>
      </c>
      <c r="Q1795" s="18">
        <v>5.8079999999999998</v>
      </c>
      <c r="R1795" s="18">
        <v>67.67</v>
      </c>
      <c r="S1795" s="18">
        <v>11.53</v>
      </c>
      <c r="T1795" s="18">
        <v>10.236000000000001</v>
      </c>
      <c r="U1795" s="18">
        <v>8.2449999999999992</v>
      </c>
      <c r="V1795" s="18">
        <v>8.6980000000000004</v>
      </c>
    </row>
    <row r="1796" spans="1:22" x14ac:dyDescent="0.25">
      <c r="A1796" s="53">
        <v>44186</v>
      </c>
      <c r="B1796" s="14">
        <v>18</v>
      </c>
      <c r="C1796" s="57">
        <v>896041666000</v>
      </c>
      <c r="D1796" s="57">
        <v>17023337217</v>
      </c>
      <c r="E1796" s="57">
        <v>0</v>
      </c>
      <c r="F1796" s="57">
        <v>1033951825444</v>
      </c>
      <c r="G1796" s="59">
        <v>-1.451E-2</v>
      </c>
      <c r="H1796" s="59">
        <v>-1.9560000000000001E-2</v>
      </c>
      <c r="I1796" s="59">
        <v>5.0400000000000002E-3</v>
      </c>
      <c r="J1796" s="59">
        <v>-0.22439999999999999</v>
      </c>
      <c r="K1796" s="59">
        <v>2.96E-3</v>
      </c>
      <c r="L1796" s="59">
        <v>2.2300000000000002E-3</v>
      </c>
      <c r="M1796" s="59">
        <v>7.2999999999999996E-4</v>
      </c>
      <c r="N1796" s="59">
        <v>0.43325000000000002</v>
      </c>
      <c r="O1796" s="19">
        <v>254.7852</v>
      </c>
      <c r="P1796" s="19">
        <v>124.1279</v>
      </c>
      <c r="Q1796" s="18">
        <v>5.8029999999999999</v>
      </c>
      <c r="R1796" s="18">
        <v>67.537999999999997</v>
      </c>
      <c r="S1796" s="18">
        <v>11.521000000000001</v>
      </c>
      <c r="T1796" s="18">
        <v>10.236000000000001</v>
      </c>
      <c r="U1796" s="18">
        <v>8.2050000000000001</v>
      </c>
      <c r="V1796" s="18">
        <v>8.6590000000000007</v>
      </c>
    </row>
    <row r="1797" spans="1:22" x14ac:dyDescent="0.25">
      <c r="A1797" s="53">
        <v>44187</v>
      </c>
      <c r="B1797" s="14">
        <v>18</v>
      </c>
      <c r="C1797" s="57">
        <v>896041666000</v>
      </c>
      <c r="D1797" s="57">
        <v>17275296238</v>
      </c>
      <c r="E1797" s="57">
        <v>0</v>
      </c>
      <c r="F1797" s="57">
        <v>1031907967040</v>
      </c>
      <c r="G1797" s="59">
        <v>-1.6459999999999999E-2</v>
      </c>
      <c r="H1797" s="59">
        <v>-2.1749999999999999E-2</v>
      </c>
      <c r="I1797" s="59">
        <v>5.28E-3</v>
      </c>
      <c r="J1797" s="59">
        <v>-0.24071999999999999</v>
      </c>
      <c r="K1797" s="59">
        <v>-1.98E-3</v>
      </c>
      <c r="L1797" s="59">
        <v>-2.2200000000000002E-3</v>
      </c>
      <c r="M1797" s="59">
        <v>2.4000000000000001E-4</v>
      </c>
      <c r="N1797" s="59">
        <v>-0.51432999999999995</v>
      </c>
      <c r="O1797" s="19">
        <v>254.2816</v>
      </c>
      <c r="P1797" s="19">
        <v>123.85080000000001</v>
      </c>
      <c r="Q1797" s="18">
        <v>5.7850000000000001</v>
      </c>
      <c r="R1797" s="18">
        <v>67.174999999999997</v>
      </c>
      <c r="S1797" s="18">
        <v>11.519</v>
      </c>
      <c r="T1797" s="18">
        <v>10.236000000000001</v>
      </c>
      <c r="U1797" s="18">
        <v>8.2349999999999994</v>
      </c>
      <c r="V1797" s="18">
        <v>8.6959999999999997</v>
      </c>
    </row>
    <row r="1798" spans="1:22" x14ac:dyDescent="0.25">
      <c r="A1798" s="53">
        <v>44188</v>
      </c>
      <c r="B1798" s="14">
        <v>18</v>
      </c>
      <c r="C1798" s="57">
        <v>896041666000</v>
      </c>
      <c r="D1798" s="57">
        <v>17527255357</v>
      </c>
      <c r="E1798" s="57">
        <v>0</v>
      </c>
      <c r="F1798" s="57">
        <v>1026766114933</v>
      </c>
      <c r="G1798" s="59">
        <v>-2.1360000000000001E-2</v>
      </c>
      <c r="H1798" s="59">
        <v>-2.6890000000000001E-2</v>
      </c>
      <c r="I1798" s="59">
        <v>5.5199999999999997E-3</v>
      </c>
      <c r="J1798" s="59">
        <v>-0.29014000000000001</v>
      </c>
      <c r="K1798" s="59">
        <v>-4.9800000000000001E-3</v>
      </c>
      <c r="L1798" s="59">
        <v>-5.2300000000000003E-3</v>
      </c>
      <c r="M1798" s="59">
        <v>2.4000000000000001E-4</v>
      </c>
      <c r="N1798" s="59">
        <v>-0.83850999999999998</v>
      </c>
      <c r="O1798" s="19">
        <v>253.0145</v>
      </c>
      <c r="P1798" s="19">
        <v>123.2</v>
      </c>
      <c r="Q1798" s="18">
        <v>5.7389999999999999</v>
      </c>
      <c r="R1798" s="18">
        <v>66.135999999999996</v>
      </c>
      <c r="S1798" s="18">
        <v>11.516</v>
      </c>
      <c r="T1798" s="18">
        <v>10.236000000000001</v>
      </c>
      <c r="U1798" s="18">
        <v>8.2929999999999993</v>
      </c>
      <c r="V1798" s="18">
        <v>8.782</v>
      </c>
    </row>
    <row r="1799" spans="1:22" x14ac:dyDescent="0.25">
      <c r="A1799" s="53">
        <v>44189</v>
      </c>
      <c r="B1799" s="14">
        <v>18</v>
      </c>
      <c r="C1799" s="57">
        <v>896041666000</v>
      </c>
      <c r="D1799" s="57">
        <v>17779214285</v>
      </c>
      <c r="E1799" s="57">
        <v>0</v>
      </c>
      <c r="F1799" s="57">
        <v>1029679043288</v>
      </c>
      <c r="G1799" s="59">
        <v>-1.8589999999999999E-2</v>
      </c>
      <c r="H1799" s="59">
        <v>-2.435E-2</v>
      </c>
      <c r="I1799" s="59">
        <v>5.7600000000000004E-3</v>
      </c>
      <c r="J1799" s="59">
        <v>-0.24823000000000001</v>
      </c>
      <c r="K1799" s="59">
        <v>2.8400000000000001E-3</v>
      </c>
      <c r="L1799" s="59">
        <v>2.5899999999999999E-3</v>
      </c>
      <c r="M1799" s="59">
        <v>2.5000000000000001E-4</v>
      </c>
      <c r="N1799" s="59">
        <v>1.8123899999999999</v>
      </c>
      <c r="O1799" s="19">
        <v>253.73230000000001</v>
      </c>
      <c r="P1799" s="19">
        <v>123.5211</v>
      </c>
      <c r="Q1799" s="18">
        <v>5.7619999999999996</v>
      </c>
      <c r="R1799" s="18">
        <v>66.716999999999999</v>
      </c>
      <c r="S1799" s="18">
        <v>11.513</v>
      </c>
      <c r="T1799" s="18">
        <v>10.236000000000001</v>
      </c>
      <c r="U1799" s="18">
        <v>8.27</v>
      </c>
      <c r="V1799" s="18">
        <v>8.74</v>
      </c>
    </row>
    <row r="1800" spans="1:22" x14ac:dyDescent="0.25">
      <c r="A1800" s="53">
        <v>44190</v>
      </c>
      <c r="B1800" s="14">
        <v>18</v>
      </c>
      <c r="C1800" s="57">
        <v>896041666000</v>
      </c>
      <c r="D1800" s="57">
        <v>18031173326</v>
      </c>
      <c r="E1800" s="57">
        <v>0</v>
      </c>
      <c r="F1800" s="57">
        <v>1029404471598</v>
      </c>
      <c r="G1800" s="59">
        <v>-1.8849999999999999E-2</v>
      </c>
      <c r="H1800" s="59">
        <v>-2.4850000000000001E-2</v>
      </c>
      <c r="I1800" s="59">
        <v>6.0000000000000001E-3</v>
      </c>
      <c r="J1800" s="59">
        <v>-0.24256</v>
      </c>
      <c r="K1800" s="59">
        <v>-2.7E-4</v>
      </c>
      <c r="L1800" s="59">
        <v>-5.1000000000000004E-4</v>
      </c>
      <c r="M1800" s="59">
        <v>2.4000000000000001E-4</v>
      </c>
      <c r="N1800" s="59">
        <v>-9.2759999999999995E-2</v>
      </c>
      <c r="O1800" s="19">
        <v>253.66470000000001</v>
      </c>
      <c r="P1800" s="19">
        <v>123.4575</v>
      </c>
      <c r="Q1800" s="18">
        <v>5.7750000000000004</v>
      </c>
      <c r="R1800" s="18">
        <v>67.155000000000001</v>
      </c>
      <c r="S1800" s="18">
        <v>11.51</v>
      </c>
      <c r="T1800" s="18">
        <v>10.236000000000001</v>
      </c>
      <c r="U1800" s="18">
        <v>8.3010000000000002</v>
      </c>
      <c r="V1800" s="18">
        <v>8.7509999999999994</v>
      </c>
    </row>
    <row r="1801" spans="1:22" x14ac:dyDescent="0.25">
      <c r="A1801" s="53">
        <v>44193</v>
      </c>
      <c r="B1801" s="14">
        <v>18</v>
      </c>
      <c r="C1801" s="57">
        <v>896041666000</v>
      </c>
      <c r="D1801" s="57">
        <v>18787050678</v>
      </c>
      <c r="E1801" s="57">
        <v>0</v>
      </c>
      <c r="F1801" s="57">
        <v>1028468914154</v>
      </c>
      <c r="G1801" s="59">
        <v>-1.9740000000000001E-2</v>
      </c>
      <c r="H1801" s="59">
        <v>-2.6460000000000001E-2</v>
      </c>
      <c r="I1801" s="59">
        <v>6.7200000000000003E-3</v>
      </c>
      <c r="J1801" s="59">
        <v>-0.22886999999999999</v>
      </c>
      <c r="K1801" s="59">
        <v>-9.1E-4</v>
      </c>
      <c r="L1801" s="59">
        <v>-1.64E-3</v>
      </c>
      <c r="M1801" s="59">
        <v>7.2999999999999996E-4</v>
      </c>
      <c r="N1801" s="59">
        <v>-0.10473</v>
      </c>
      <c r="O1801" s="19">
        <v>253.4341</v>
      </c>
      <c r="P1801" s="19">
        <v>123.2534</v>
      </c>
      <c r="Q1801" s="18">
        <v>5.7519999999999998</v>
      </c>
      <c r="R1801" s="18">
        <v>66.688999999999993</v>
      </c>
      <c r="S1801" s="18">
        <v>11.502000000000001</v>
      </c>
      <c r="T1801" s="18">
        <v>10.236000000000001</v>
      </c>
      <c r="U1801" s="18">
        <v>8.3249999999999993</v>
      </c>
      <c r="V1801" s="18">
        <v>8.7780000000000005</v>
      </c>
    </row>
    <row r="1802" spans="1:22" x14ac:dyDescent="0.25">
      <c r="A1802" s="53">
        <v>44194</v>
      </c>
      <c r="B1802" s="14">
        <v>18</v>
      </c>
      <c r="C1802" s="57">
        <v>896041666000</v>
      </c>
      <c r="D1802" s="57">
        <v>19039009776</v>
      </c>
      <c r="E1802" s="57">
        <v>0</v>
      </c>
      <c r="F1802" s="57">
        <v>1025767927310</v>
      </c>
      <c r="G1802" s="59">
        <v>-2.231E-2</v>
      </c>
      <c r="H1802" s="59">
        <v>-2.928E-2</v>
      </c>
      <c r="I1802" s="59">
        <v>6.96E-3</v>
      </c>
      <c r="J1802" s="59">
        <v>-0.24726000000000001</v>
      </c>
      <c r="K1802" s="59">
        <v>-2.63E-3</v>
      </c>
      <c r="L1802" s="59">
        <v>-2.8700000000000002E-3</v>
      </c>
      <c r="M1802" s="59">
        <v>2.4000000000000001E-4</v>
      </c>
      <c r="N1802" s="59">
        <v>-0.61704000000000003</v>
      </c>
      <c r="O1802" s="19">
        <v>252.76849999999999</v>
      </c>
      <c r="P1802" s="19">
        <v>122.89709999999999</v>
      </c>
      <c r="Q1802" s="18">
        <v>5.7489999999999997</v>
      </c>
      <c r="R1802" s="18">
        <v>66.769000000000005</v>
      </c>
      <c r="S1802" s="18">
        <v>11.499000000000001</v>
      </c>
      <c r="T1802" s="18">
        <v>10.236000000000001</v>
      </c>
      <c r="U1802" s="18">
        <v>8.39</v>
      </c>
      <c r="V1802" s="18">
        <v>8.8290000000000006</v>
      </c>
    </row>
    <row r="1803" spans="1:22" x14ac:dyDescent="0.25">
      <c r="A1803" s="53">
        <v>44195</v>
      </c>
      <c r="B1803" s="14">
        <v>18</v>
      </c>
      <c r="C1803" s="57">
        <v>896041666000</v>
      </c>
      <c r="D1803" s="57">
        <v>19290968920</v>
      </c>
      <c r="E1803" s="57">
        <v>0</v>
      </c>
      <c r="F1803" s="57">
        <v>1026819648062</v>
      </c>
      <c r="G1803" s="59">
        <v>-2.1309999999999999E-2</v>
      </c>
      <c r="H1803" s="59">
        <v>-2.852E-2</v>
      </c>
      <c r="I1803" s="59">
        <v>7.1999999999999998E-3</v>
      </c>
      <c r="J1803" s="59">
        <v>-0.23055999999999999</v>
      </c>
      <c r="K1803" s="59">
        <v>1.0300000000000001E-3</v>
      </c>
      <c r="L1803" s="59">
        <v>7.7999999999999999E-4</v>
      </c>
      <c r="M1803" s="59">
        <v>2.5000000000000001E-4</v>
      </c>
      <c r="N1803" s="59">
        <v>0.4536</v>
      </c>
      <c r="O1803" s="19">
        <v>253.02770000000001</v>
      </c>
      <c r="P1803" s="19">
        <v>122.9936</v>
      </c>
      <c r="Q1803" s="18">
        <v>5.7329999999999997</v>
      </c>
      <c r="R1803" s="18">
        <v>66.337999999999994</v>
      </c>
      <c r="S1803" s="18">
        <v>11.497</v>
      </c>
      <c r="T1803" s="18">
        <v>10.236000000000001</v>
      </c>
      <c r="U1803" s="18">
        <v>8.3520000000000003</v>
      </c>
      <c r="V1803" s="18">
        <v>8.8130000000000006</v>
      </c>
    </row>
    <row r="1804" spans="1:22" x14ac:dyDescent="0.25">
      <c r="A1804" s="53">
        <v>44196</v>
      </c>
      <c r="B1804" s="14">
        <v>18</v>
      </c>
      <c r="C1804" s="57">
        <v>896041666000</v>
      </c>
      <c r="D1804" s="57">
        <v>19542927992</v>
      </c>
      <c r="E1804" s="57">
        <v>0</v>
      </c>
      <c r="F1804" s="57">
        <v>1027071607134</v>
      </c>
      <c r="G1804" s="59">
        <v>-2.1069999999999998E-2</v>
      </c>
      <c r="H1804" s="59">
        <v>-2.852E-2</v>
      </c>
      <c r="I1804" s="59">
        <v>7.4400000000000004E-3</v>
      </c>
      <c r="J1804" s="59">
        <v>-0.22178</v>
      </c>
      <c r="K1804" s="59">
        <v>2.5000000000000001E-4</v>
      </c>
      <c r="L1804" s="59">
        <v>0</v>
      </c>
      <c r="M1804" s="59">
        <v>2.5000000000000001E-4</v>
      </c>
      <c r="N1804" s="59">
        <v>9.3679999999999999E-2</v>
      </c>
      <c r="O1804" s="19">
        <v>253.0898</v>
      </c>
      <c r="P1804" s="19">
        <v>122.9936</v>
      </c>
      <c r="Q1804" s="18">
        <v>5.7329999999999997</v>
      </c>
      <c r="R1804" s="18">
        <v>66.337999999999994</v>
      </c>
      <c r="S1804" s="18">
        <v>11.494</v>
      </c>
      <c r="T1804" s="18">
        <v>10.236000000000001</v>
      </c>
      <c r="U1804" s="18">
        <v>8.3520000000000003</v>
      </c>
      <c r="V1804" s="18">
        <v>8.8130000000000006</v>
      </c>
    </row>
    <row r="1805" spans="1:22" x14ac:dyDescent="0.25">
      <c r="A1805" s="53">
        <v>44204</v>
      </c>
      <c r="B1805" s="14">
        <v>18</v>
      </c>
      <c r="C1805" s="57">
        <v>905584166000</v>
      </c>
      <c r="D1805" s="57">
        <v>21684591272</v>
      </c>
      <c r="E1805" s="57">
        <v>0</v>
      </c>
      <c r="F1805" s="57">
        <v>1029744297587</v>
      </c>
      <c r="G1805" s="59">
        <v>-6.4900000000000001E-3</v>
      </c>
      <c r="H1805" s="59">
        <v>-8.4499999999999992E-3</v>
      </c>
      <c r="I1805" s="59">
        <v>1.9599999999999999E-3</v>
      </c>
      <c r="J1805" s="59">
        <v>-0.25691999999999998</v>
      </c>
      <c r="K1805" s="59">
        <v>-6.4900000000000001E-3</v>
      </c>
      <c r="L1805" s="59">
        <v>-8.4499999999999992E-3</v>
      </c>
      <c r="M1805" s="59">
        <v>1.9599999999999999E-3</v>
      </c>
      <c r="N1805" s="59">
        <v>-0.25691999999999998</v>
      </c>
      <c r="O1805" s="19">
        <v>251.4479</v>
      </c>
      <c r="P1805" s="19">
        <v>121.95480000000001</v>
      </c>
      <c r="Q1805" s="18">
        <v>5.6210000000000004</v>
      </c>
      <c r="R1805" s="18">
        <v>64.158000000000001</v>
      </c>
      <c r="S1805" s="18">
        <v>11.387</v>
      </c>
      <c r="T1805" s="18">
        <v>10.199</v>
      </c>
      <c r="U1805" s="18">
        <v>8.4459999999999997</v>
      </c>
      <c r="V1805" s="18">
        <v>8.9510000000000005</v>
      </c>
    </row>
    <row r="1806" spans="1:22" x14ac:dyDescent="0.25">
      <c r="A1806" s="53">
        <v>44207</v>
      </c>
      <c r="B1806" s="14">
        <v>18</v>
      </c>
      <c r="C1806" s="57">
        <v>905584166000</v>
      </c>
      <c r="D1806" s="57">
        <v>22445791925</v>
      </c>
      <c r="E1806" s="57">
        <v>0</v>
      </c>
      <c r="F1806" s="57">
        <v>1024765415421</v>
      </c>
      <c r="G1806" s="59">
        <v>-1.129E-2</v>
      </c>
      <c r="H1806" s="59">
        <v>-1.3979999999999999E-2</v>
      </c>
      <c r="I1806" s="59">
        <v>2.6900000000000001E-3</v>
      </c>
      <c r="J1806" s="59">
        <v>-0.31394</v>
      </c>
      <c r="K1806" s="59">
        <v>-4.8399999999999997E-3</v>
      </c>
      <c r="L1806" s="59">
        <v>-5.5700000000000003E-3</v>
      </c>
      <c r="M1806" s="59">
        <v>7.3999999999999999E-4</v>
      </c>
      <c r="N1806" s="59">
        <v>-0.44550000000000001</v>
      </c>
      <c r="O1806" s="19">
        <v>250.2321</v>
      </c>
      <c r="P1806" s="19">
        <v>121.2736</v>
      </c>
      <c r="Q1806" s="18">
        <v>5.5789999999999997</v>
      </c>
      <c r="R1806" s="18">
        <v>63.360999999999997</v>
      </c>
      <c r="S1806" s="18">
        <v>11.378</v>
      </c>
      <c r="T1806" s="18">
        <v>10.199</v>
      </c>
      <c r="U1806" s="18">
        <v>8.5299999999999994</v>
      </c>
      <c r="V1806" s="18">
        <v>9.048</v>
      </c>
    </row>
    <row r="1807" spans="1:22" x14ac:dyDescent="0.25">
      <c r="A1807" s="53">
        <v>44208</v>
      </c>
      <c r="B1807" s="14">
        <v>18</v>
      </c>
      <c r="C1807" s="57">
        <v>905584166000</v>
      </c>
      <c r="D1807" s="57">
        <v>22699525483</v>
      </c>
      <c r="E1807" s="57">
        <v>0</v>
      </c>
      <c r="F1807" s="57">
        <v>1025516644604</v>
      </c>
      <c r="G1807" s="59">
        <v>-1.057E-2</v>
      </c>
      <c r="H1807" s="59">
        <v>-1.35E-2</v>
      </c>
      <c r="I1807" s="59">
        <v>2.9399999999999999E-3</v>
      </c>
      <c r="J1807" s="59">
        <v>-0.27610000000000001</v>
      </c>
      <c r="K1807" s="59">
        <v>7.2999999999999996E-4</v>
      </c>
      <c r="L1807" s="59">
        <v>4.8999999999999998E-4</v>
      </c>
      <c r="M1807" s="59">
        <v>2.5000000000000001E-4</v>
      </c>
      <c r="N1807" s="59">
        <v>0.30665999999999999</v>
      </c>
      <c r="O1807" s="19">
        <v>250.41550000000001</v>
      </c>
      <c r="P1807" s="19">
        <v>121.3327</v>
      </c>
      <c r="Q1807" s="18">
        <v>5.5810000000000004</v>
      </c>
      <c r="R1807" s="18">
        <v>63.404000000000003</v>
      </c>
      <c r="S1807" s="18">
        <v>11.375999999999999</v>
      </c>
      <c r="T1807" s="18">
        <v>10.199</v>
      </c>
      <c r="U1807" s="18">
        <v>8.532</v>
      </c>
      <c r="V1807" s="18">
        <v>9.0399999999999991</v>
      </c>
    </row>
    <row r="1808" spans="1:22" x14ac:dyDescent="0.25">
      <c r="A1808" s="53">
        <v>44209</v>
      </c>
      <c r="B1808" s="14">
        <v>18</v>
      </c>
      <c r="C1808" s="57">
        <v>905584166000</v>
      </c>
      <c r="D1808" s="57">
        <v>22953259245</v>
      </c>
      <c r="E1808" s="57">
        <v>0</v>
      </c>
      <c r="F1808" s="57">
        <v>1016240739399</v>
      </c>
      <c r="G1808" s="59">
        <v>-1.9519999999999999E-2</v>
      </c>
      <c r="H1808" s="59">
        <v>-2.2700000000000001E-2</v>
      </c>
      <c r="I1808" s="59">
        <v>3.1800000000000001E-3</v>
      </c>
      <c r="J1808" s="59">
        <v>-0.42498999999999998</v>
      </c>
      <c r="K1808" s="59">
        <v>-9.0500000000000008E-3</v>
      </c>
      <c r="L1808" s="59">
        <v>-9.2899999999999996E-3</v>
      </c>
      <c r="M1808" s="59">
        <v>2.5000000000000001E-4</v>
      </c>
      <c r="N1808" s="59">
        <v>-0.96372000000000002</v>
      </c>
      <c r="O1808" s="19">
        <v>248.15049999999999</v>
      </c>
      <c r="P1808" s="19">
        <v>120.20180000000001</v>
      </c>
      <c r="Q1808" s="18">
        <v>5.5309999999999997</v>
      </c>
      <c r="R1808" s="18">
        <v>62.554000000000002</v>
      </c>
      <c r="S1808" s="18">
        <v>11.372999999999999</v>
      </c>
      <c r="T1808" s="18">
        <v>10.199</v>
      </c>
      <c r="U1808" s="18">
        <v>8.6669999999999998</v>
      </c>
      <c r="V1808" s="18">
        <v>9.2040000000000006</v>
      </c>
    </row>
    <row r="1809" spans="1:22" x14ac:dyDescent="0.25">
      <c r="A1809" s="53">
        <v>44210</v>
      </c>
      <c r="B1809" s="14">
        <v>18</v>
      </c>
      <c r="C1809" s="57">
        <v>905584166000</v>
      </c>
      <c r="D1809" s="57">
        <v>23206992659</v>
      </c>
      <c r="E1809" s="57">
        <v>0</v>
      </c>
      <c r="F1809" s="57">
        <v>1016833321452</v>
      </c>
      <c r="G1809" s="59">
        <v>-1.8939999999999999E-2</v>
      </c>
      <c r="H1809" s="59">
        <v>-2.2370000000000001E-2</v>
      </c>
      <c r="I1809" s="59">
        <v>3.4299999999999999E-3</v>
      </c>
      <c r="J1809" s="59">
        <v>-0.39263999999999999</v>
      </c>
      <c r="K1809" s="59">
        <v>5.8E-4</v>
      </c>
      <c r="L1809" s="59">
        <v>3.3E-4</v>
      </c>
      <c r="M1809" s="59">
        <v>2.5000000000000001E-4</v>
      </c>
      <c r="N1809" s="59">
        <v>0.23710000000000001</v>
      </c>
      <c r="O1809" s="19">
        <v>248.29519999999999</v>
      </c>
      <c r="P1809" s="19">
        <v>120.242</v>
      </c>
      <c r="Q1809" s="18">
        <v>5.53</v>
      </c>
      <c r="R1809" s="18">
        <v>62.566000000000003</v>
      </c>
      <c r="S1809" s="18">
        <v>11.37</v>
      </c>
      <c r="T1809" s="18">
        <v>10.199</v>
      </c>
      <c r="U1809" s="18">
        <v>8.6609999999999996</v>
      </c>
      <c r="V1809" s="18">
        <v>9.1980000000000004</v>
      </c>
    </row>
    <row r="1810" spans="1:22" x14ac:dyDescent="0.25">
      <c r="A1810" s="53">
        <v>44211</v>
      </c>
      <c r="B1810" s="14">
        <v>18</v>
      </c>
      <c r="C1810" s="57">
        <v>905584166000</v>
      </c>
      <c r="D1810" s="57">
        <v>23460726243</v>
      </c>
      <c r="E1810" s="57">
        <v>0</v>
      </c>
      <c r="F1810" s="57">
        <v>1019444652118</v>
      </c>
      <c r="G1810" s="59">
        <v>-1.6420000000000001E-2</v>
      </c>
      <c r="H1810" s="59">
        <v>-2.01E-2</v>
      </c>
      <c r="I1810" s="59">
        <v>3.6700000000000001E-3</v>
      </c>
      <c r="J1810" s="59">
        <v>-0.33167999999999997</v>
      </c>
      <c r="K1810" s="59">
        <v>2.5699999999999998E-3</v>
      </c>
      <c r="L1810" s="59">
        <v>2.32E-3</v>
      </c>
      <c r="M1810" s="59">
        <v>2.5000000000000001E-4</v>
      </c>
      <c r="N1810" s="59">
        <v>1.55016</v>
      </c>
      <c r="O1810" s="19">
        <v>248.93279999999999</v>
      </c>
      <c r="P1810" s="19">
        <v>120.5218</v>
      </c>
      <c r="Q1810" s="18">
        <v>5.5270000000000001</v>
      </c>
      <c r="R1810" s="18">
        <v>62.353000000000002</v>
      </c>
      <c r="S1810" s="18">
        <v>11.367000000000001</v>
      </c>
      <c r="T1810" s="18">
        <v>10.199</v>
      </c>
      <c r="U1810" s="18">
        <v>8.6170000000000009</v>
      </c>
      <c r="V1810" s="18">
        <v>9.1560000000000006</v>
      </c>
    </row>
    <row r="1811" spans="1:22" x14ac:dyDescent="0.25">
      <c r="A1811" s="53">
        <v>44214</v>
      </c>
      <c r="B1811" s="14">
        <v>18</v>
      </c>
      <c r="C1811" s="57">
        <v>905584166000</v>
      </c>
      <c r="D1811" s="57">
        <v>24221927005</v>
      </c>
      <c r="E1811" s="57">
        <v>0</v>
      </c>
      <c r="F1811" s="57">
        <v>1023583179478</v>
      </c>
      <c r="G1811" s="59">
        <v>-1.243E-2</v>
      </c>
      <c r="H1811" s="59">
        <v>-1.6840000000000001E-2</v>
      </c>
      <c r="I1811" s="59">
        <v>4.4099999999999999E-3</v>
      </c>
      <c r="J1811" s="59">
        <v>-0.22405</v>
      </c>
      <c r="K1811" s="59">
        <v>4.0600000000000002E-3</v>
      </c>
      <c r="L1811" s="59">
        <v>3.31E-3</v>
      </c>
      <c r="M1811" s="59">
        <v>7.5000000000000002E-4</v>
      </c>
      <c r="N1811" s="59">
        <v>0.63707999999999998</v>
      </c>
      <c r="O1811" s="19">
        <v>249.9434</v>
      </c>
      <c r="P1811" s="19">
        <v>120.9226</v>
      </c>
      <c r="Q1811" s="18">
        <v>5.5350000000000001</v>
      </c>
      <c r="R1811" s="18">
        <v>62.552999999999997</v>
      </c>
      <c r="S1811" s="18">
        <v>11.359</v>
      </c>
      <c r="T1811" s="18">
        <v>10.199</v>
      </c>
      <c r="U1811" s="18">
        <v>8.5679999999999996</v>
      </c>
      <c r="V1811" s="18">
        <v>9.0969999999999995</v>
      </c>
    </row>
    <row r="1812" spans="1:22" x14ac:dyDescent="0.25">
      <c r="A1812" s="53">
        <v>44215</v>
      </c>
      <c r="B1812" s="14">
        <v>18</v>
      </c>
      <c r="C1812" s="57">
        <v>905584166000</v>
      </c>
      <c r="D1812" s="57">
        <v>24475660686</v>
      </c>
      <c r="E1812" s="57">
        <v>0</v>
      </c>
      <c r="F1812" s="57">
        <v>1016808021627</v>
      </c>
      <c r="G1812" s="59">
        <v>-1.8970000000000001E-2</v>
      </c>
      <c r="H1812" s="59">
        <v>-2.3619999999999999E-2</v>
      </c>
      <c r="I1812" s="59">
        <v>4.6499999999999996E-3</v>
      </c>
      <c r="J1812" s="59">
        <v>-0.30780999999999997</v>
      </c>
      <c r="K1812" s="59">
        <v>-6.62E-3</v>
      </c>
      <c r="L1812" s="59">
        <v>-6.8700000000000002E-3</v>
      </c>
      <c r="M1812" s="59">
        <v>2.5000000000000001E-4</v>
      </c>
      <c r="N1812" s="59">
        <v>-0.91142999999999996</v>
      </c>
      <c r="O1812" s="19">
        <v>248.28899999999999</v>
      </c>
      <c r="P1812" s="19">
        <v>120.0885</v>
      </c>
      <c r="Q1812" s="18">
        <v>5.5069999999999997</v>
      </c>
      <c r="R1812" s="18">
        <v>62.131</v>
      </c>
      <c r="S1812" s="18">
        <v>11.356</v>
      </c>
      <c r="T1812" s="18">
        <v>10.199</v>
      </c>
      <c r="U1812" s="18">
        <v>8.6920000000000002</v>
      </c>
      <c r="V1812" s="18">
        <v>9.2200000000000006</v>
      </c>
    </row>
    <row r="1813" spans="1:22" x14ac:dyDescent="0.25">
      <c r="A1813" s="53">
        <v>44216</v>
      </c>
      <c r="B1813" s="14">
        <v>18</v>
      </c>
      <c r="C1813" s="57">
        <v>905584166000</v>
      </c>
      <c r="D1813" s="57">
        <v>24729394200</v>
      </c>
      <c r="E1813" s="57">
        <v>0</v>
      </c>
      <c r="F1813" s="57">
        <v>1021594057144</v>
      </c>
      <c r="G1813" s="59">
        <v>-1.435E-2</v>
      </c>
      <c r="H1813" s="59">
        <v>-1.925E-2</v>
      </c>
      <c r="I1813" s="59">
        <v>4.8999999999999998E-3</v>
      </c>
      <c r="J1813" s="59">
        <v>-0.23188</v>
      </c>
      <c r="K1813" s="59">
        <v>4.7099999999999998E-3</v>
      </c>
      <c r="L1813" s="59">
        <v>4.4600000000000004E-3</v>
      </c>
      <c r="M1813" s="59">
        <v>2.5000000000000001E-4</v>
      </c>
      <c r="N1813" s="59">
        <v>4.5510999999999999</v>
      </c>
      <c r="O1813" s="19">
        <v>249.45769999999999</v>
      </c>
      <c r="P1813" s="19">
        <v>120.6263</v>
      </c>
      <c r="Q1813" s="18">
        <v>5.5140000000000002</v>
      </c>
      <c r="R1813" s="18">
        <v>62.155999999999999</v>
      </c>
      <c r="S1813" s="18">
        <v>11.353999999999999</v>
      </c>
      <c r="T1813" s="18">
        <v>10.199</v>
      </c>
      <c r="U1813" s="18">
        <v>8.6059999999999999</v>
      </c>
      <c r="V1813" s="18">
        <v>9.1389999999999993</v>
      </c>
    </row>
    <row r="1814" spans="1:22" x14ac:dyDescent="0.25">
      <c r="A1814" s="53">
        <v>44217</v>
      </c>
      <c r="B1814" s="14">
        <v>18</v>
      </c>
      <c r="C1814" s="57">
        <v>905584166000</v>
      </c>
      <c r="D1814" s="57">
        <v>24983127737</v>
      </c>
      <c r="E1814" s="57">
        <v>0</v>
      </c>
      <c r="F1814" s="57">
        <v>1023291405503</v>
      </c>
      <c r="G1814" s="59">
        <v>-1.2710000000000001E-2</v>
      </c>
      <c r="H1814" s="59">
        <v>-1.7850000000000001E-2</v>
      </c>
      <c r="I1814" s="59">
        <v>5.1399999999999996E-3</v>
      </c>
      <c r="J1814" s="59">
        <v>-0.19939000000000001</v>
      </c>
      <c r="K1814" s="59">
        <v>1.66E-3</v>
      </c>
      <c r="L1814" s="59">
        <v>1.41E-3</v>
      </c>
      <c r="M1814" s="59">
        <v>2.5000000000000001E-4</v>
      </c>
      <c r="N1814" s="59">
        <v>0.83296000000000003</v>
      </c>
      <c r="O1814" s="19">
        <v>249.87219999999999</v>
      </c>
      <c r="P1814" s="19">
        <v>120.7976</v>
      </c>
      <c r="Q1814" s="18">
        <v>5.5259999999999998</v>
      </c>
      <c r="R1814" s="18">
        <v>62.427999999999997</v>
      </c>
      <c r="S1814" s="18">
        <v>11.351000000000001</v>
      </c>
      <c r="T1814" s="18">
        <v>10.199</v>
      </c>
      <c r="U1814" s="18">
        <v>8.5950000000000006</v>
      </c>
      <c r="V1814" s="18">
        <v>9.1150000000000002</v>
      </c>
    </row>
    <row r="1815" spans="1:22" x14ac:dyDescent="0.25">
      <c r="A1815" s="53">
        <v>44218</v>
      </c>
      <c r="B1815" s="14">
        <v>18</v>
      </c>
      <c r="C1815" s="57">
        <v>905584166000</v>
      </c>
      <c r="D1815" s="57">
        <v>25236861318</v>
      </c>
      <c r="E1815" s="57">
        <v>0</v>
      </c>
      <c r="F1815" s="57">
        <v>1025363816661</v>
      </c>
      <c r="G1815" s="59">
        <v>-1.0710000000000001E-2</v>
      </c>
      <c r="H1815" s="59">
        <v>-1.61E-2</v>
      </c>
      <c r="I1815" s="59">
        <v>5.3899999999999998E-3</v>
      </c>
      <c r="J1815" s="59">
        <v>-0.16364999999999999</v>
      </c>
      <c r="K1815" s="59">
        <v>2.0300000000000001E-3</v>
      </c>
      <c r="L1815" s="59">
        <v>1.7799999999999999E-3</v>
      </c>
      <c r="M1815" s="59">
        <v>2.5000000000000001E-4</v>
      </c>
      <c r="N1815" s="59">
        <v>1.0927199999999999</v>
      </c>
      <c r="O1815" s="19">
        <v>250.37819999999999</v>
      </c>
      <c r="P1815" s="19">
        <v>121.0134</v>
      </c>
      <c r="Q1815" s="18">
        <v>5.5359999999999996</v>
      </c>
      <c r="R1815" s="18">
        <v>62.664999999999999</v>
      </c>
      <c r="S1815" s="18">
        <v>11.348000000000001</v>
      </c>
      <c r="T1815" s="18">
        <v>10.199</v>
      </c>
      <c r="U1815" s="18">
        <v>8.5739999999999998</v>
      </c>
      <c r="V1815" s="18">
        <v>9.0839999999999996</v>
      </c>
    </row>
    <row r="1816" spans="1:22" x14ac:dyDescent="0.25">
      <c r="A1816" s="53">
        <v>44221</v>
      </c>
      <c r="B1816" s="14">
        <v>18</v>
      </c>
      <c r="C1816" s="57">
        <v>905584166000</v>
      </c>
      <c r="D1816" s="57">
        <v>25998062017</v>
      </c>
      <c r="E1816" s="57">
        <v>0</v>
      </c>
      <c r="F1816" s="57">
        <v>1025884985252</v>
      </c>
      <c r="G1816" s="59">
        <v>-1.021E-2</v>
      </c>
      <c r="H1816" s="59">
        <v>-1.6330000000000001E-2</v>
      </c>
      <c r="I1816" s="59">
        <v>6.1199999999999996E-3</v>
      </c>
      <c r="J1816" s="59">
        <v>-0.13916000000000001</v>
      </c>
      <c r="K1816" s="59">
        <v>5.1000000000000004E-4</v>
      </c>
      <c r="L1816" s="59">
        <v>-2.3000000000000001E-4</v>
      </c>
      <c r="M1816" s="59">
        <v>7.3999999999999999E-4</v>
      </c>
      <c r="N1816" s="59">
        <v>6.3780000000000003E-2</v>
      </c>
      <c r="O1816" s="19">
        <v>250.50550000000001</v>
      </c>
      <c r="P1816" s="19">
        <v>120.985</v>
      </c>
      <c r="Q1816" s="18">
        <v>5.5279999999999996</v>
      </c>
      <c r="R1816" s="18">
        <v>62.584000000000003</v>
      </c>
      <c r="S1816" s="18">
        <v>11.34</v>
      </c>
      <c r="T1816" s="18">
        <v>10.199</v>
      </c>
      <c r="U1816" s="18">
        <v>8.5790000000000006</v>
      </c>
      <c r="V1816" s="18">
        <v>9.0879999999999992</v>
      </c>
    </row>
    <row r="1817" spans="1:22" x14ac:dyDescent="0.25">
      <c r="A1817" s="53">
        <v>44222</v>
      </c>
      <c r="B1817" s="14">
        <v>18</v>
      </c>
      <c r="C1817" s="57">
        <v>905584166000</v>
      </c>
      <c r="D1817" s="57">
        <v>26251795529</v>
      </c>
      <c r="E1817" s="57">
        <v>0</v>
      </c>
      <c r="F1817" s="57">
        <v>1027546714765</v>
      </c>
      <c r="G1817" s="59">
        <v>-8.6099999999999996E-3</v>
      </c>
      <c r="H1817" s="59">
        <v>-1.4970000000000001E-2</v>
      </c>
      <c r="I1817" s="59">
        <v>6.3600000000000002E-3</v>
      </c>
      <c r="J1817" s="59">
        <v>-0.11429</v>
      </c>
      <c r="K1817" s="59">
        <v>1.6199999999999999E-3</v>
      </c>
      <c r="L1817" s="59">
        <v>1.3699999999999999E-3</v>
      </c>
      <c r="M1817" s="59">
        <v>2.5000000000000001E-4</v>
      </c>
      <c r="N1817" s="59">
        <v>0.80533999999999994</v>
      </c>
      <c r="O1817" s="19">
        <v>250.91120000000001</v>
      </c>
      <c r="P1817" s="19">
        <v>121.152</v>
      </c>
      <c r="Q1817" s="18">
        <v>5.5439999999999996</v>
      </c>
      <c r="R1817" s="18">
        <v>63.015000000000001</v>
      </c>
      <c r="S1817" s="18">
        <v>11.337</v>
      </c>
      <c r="T1817" s="18">
        <v>10.199</v>
      </c>
      <c r="U1817" s="18">
        <v>8.577</v>
      </c>
      <c r="V1817" s="18">
        <v>9.0660000000000007</v>
      </c>
    </row>
    <row r="1818" spans="1:22" x14ac:dyDescent="0.25">
      <c r="A1818" s="53">
        <v>44223</v>
      </c>
      <c r="B1818" s="14">
        <v>18</v>
      </c>
      <c r="C1818" s="57">
        <v>905584166000</v>
      </c>
      <c r="D1818" s="57">
        <v>26505529282</v>
      </c>
      <c r="E1818" s="57">
        <v>0</v>
      </c>
      <c r="F1818" s="57">
        <v>1036771110595</v>
      </c>
      <c r="G1818" s="59">
        <v>2.9E-4</v>
      </c>
      <c r="H1818" s="59">
        <v>-6.3200000000000001E-3</v>
      </c>
      <c r="I1818" s="59">
        <v>6.6100000000000004E-3</v>
      </c>
      <c r="J1818" s="59">
        <v>3.96E-3</v>
      </c>
      <c r="K1818" s="59">
        <v>8.9800000000000001E-3</v>
      </c>
      <c r="L1818" s="59">
        <v>8.7299999999999999E-3</v>
      </c>
      <c r="M1818" s="59">
        <v>2.5000000000000001E-4</v>
      </c>
      <c r="N1818" s="59">
        <v>25.102309999999999</v>
      </c>
      <c r="O1818" s="19">
        <v>253.16370000000001</v>
      </c>
      <c r="P1818" s="19">
        <v>122.2166</v>
      </c>
      <c r="Q1818" s="18">
        <v>5.6050000000000004</v>
      </c>
      <c r="R1818" s="18">
        <v>64.415000000000006</v>
      </c>
      <c r="S1818" s="18">
        <v>11.334</v>
      </c>
      <c r="T1818" s="18">
        <v>10.199</v>
      </c>
      <c r="U1818" s="18">
        <v>8.4550000000000001</v>
      </c>
      <c r="V1818" s="18">
        <v>8.9149999999999991</v>
      </c>
    </row>
    <row r="1819" spans="1:22" x14ac:dyDescent="0.25">
      <c r="A1819" s="53">
        <v>44225</v>
      </c>
      <c r="B1819" s="14">
        <v>18</v>
      </c>
      <c r="C1819" s="57">
        <v>905584166000</v>
      </c>
      <c r="D1819" s="57">
        <v>27012996496</v>
      </c>
      <c r="E1819" s="57">
        <v>0</v>
      </c>
      <c r="F1819" s="57">
        <v>1046019539729</v>
      </c>
      <c r="G1819" s="59">
        <v>9.2200000000000008E-3</v>
      </c>
      <c r="H1819" s="59">
        <v>2.1199999999999999E-3</v>
      </c>
      <c r="I1819" s="59">
        <v>7.1000000000000004E-3</v>
      </c>
      <c r="J1819" s="59">
        <v>0.12238</v>
      </c>
      <c r="K1819" s="59">
        <v>8.9200000000000008E-3</v>
      </c>
      <c r="L1819" s="59">
        <v>8.43E-3</v>
      </c>
      <c r="M1819" s="59">
        <v>4.8999999999999998E-4</v>
      </c>
      <c r="N1819" s="59">
        <v>4.0569199999999999</v>
      </c>
      <c r="O1819" s="19">
        <v>255.422</v>
      </c>
      <c r="P1819" s="19">
        <v>123.2538</v>
      </c>
      <c r="Q1819" s="18">
        <v>5.6429999999999998</v>
      </c>
      <c r="R1819" s="18">
        <v>65.132999999999996</v>
      </c>
      <c r="S1819" s="18">
        <v>11.329000000000001</v>
      </c>
      <c r="T1819" s="18">
        <v>10.199</v>
      </c>
      <c r="U1819" s="18">
        <v>8.33</v>
      </c>
      <c r="V1819" s="18">
        <v>8.7680000000000007</v>
      </c>
    </row>
    <row r="1820" spans="1:22" x14ac:dyDescent="0.25">
      <c r="A1820" s="53">
        <v>44227</v>
      </c>
      <c r="B1820" s="14">
        <v>18</v>
      </c>
      <c r="C1820" s="57">
        <v>905584166000</v>
      </c>
      <c r="D1820" s="57">
        <v>27520463600</v>
      </c>
      <c r="E1820" s="57">
        <v>0</v>
      </c>
      <c r="F1820" s="57">
        <v>1046527006832</v>
      </c>
      <c r="G1820" s="59">
        <v>9.7000000000000003E-3</v>
      </c>
      <c r="H1820" s="59">
        <v>2.1199999999999999E-3</v>
      </c>
      <c r="I1820" s="59">
        <v>7.5900000000000004E-3</v>
      </c>
      <c r="J1820" s="59">
        <v>0.12043</v>
      </c>
      <c r="K1820" s="59">
        <v>4.8999999999999998E-4</v>
      </c>
      <c r="L1820" s="59">
        <v>0</v>
      </c>
      <c r="M1820" s="59">
        <v>4.8999999999999998E-4</v>
      </c>
      <c r="N1820" s="59">
        <v>9.2549999999999993E-2</v>
      </c>
      <c r="O1820" s="19">
        <v>255.54589999999999</v>
      </c>
      <c r="P1820" s="19">
        <v>123.2538</v>
      </c>
      <c r="Q1820" s="18">
        <v>5.6429999999999998</v>
      </c>
      <c r="R1820" s="18">
        <v>65.134</v>
      </c>
      <c r="S1820" s="18">
        <v>11.323</v>
      </c>
      <c r="T1820" s="18">
        <v>10.199</v>
      </c>
      <c r="U1820" s="18">
        <v>8.33</v>
      </c>
      <c r="V1820" s="18">
        <v>8.7680000000000007</v>
      </c>
    </row>
    <row r="1821" spans="1:22" x14ac:dyDescent="0.25">
      <c r="A1821" s="53">
        <v>44228</v>
      </c>
      <c r="B1821" s="14">
        <v>18</v>
      </c>
      <c r="C1821" s="57">
        <v>911640366000</v>
      </c>
      <c r="D1821" s="57">
        <v>27332015793</v>
      </c>
      <c r="E1821" s="57">
        <v>0</v>
      </c>
      <c r="F1821" s="57">
        <v>1052783744353</v>
      </c>
      <c r="G1821" s="59">
        <v>1.8E-3</v>
      </c>
      <c r="H1821" s="59">
        <v>1.56E-3</v>
      </c>
      <c r="I1821" s="59">
        <v>2.4000000000000001E-4</v>
      </c>
      <c r="J1821" s="59">
        <v>0.93108999999999997</v>
      </c>
      <c r="K1821" s="59">
        <v>1.8E-3</v>
      </c>
      <c r="L1821" s="59">
        <v>1.56E-3</v>
      </c>
      <c r="M1821" s="59">
        <v>2.4000000000000001E-4</v>
      </c>
      <c r="N1821" s="59">
        <v>0.93108999999999997</v>
      </c>
      <c r="O1821" s="19">
        <v>256.00709999999998</v>
      </c>
      <c r="P1821" s="19">
        <v>123.4465</v>
      </c>
      <c r="Q1821" s="18">
        <v>5.766</v>
      </c>
      <c r="R1821" s="18">
        <v>66.366</v>
      </c>
      <c r="S1821" s="18">
        <v>11.512</v>
      </c>
      <c r="T1821" s="18">
        <v>10.111000000000001</v>
      </c>
      <c r="U1821" s="18">
        <v>8.35</v>
      </c>
      <c r="V1821" s="18">
        <v>8.7409999999999997</v>
      </c>
    </row>
    <row r="1822" spans="1:22" x14ac:dyDescent="0.25">
      <c r="A1822" s="53">
        <v>44229</v>
      </c>
      <c r="B1822" s="14">
        <v>18</v>
      </c>
      <c r="C1822" s="57">
        <v>911640366000</v>
      </c>
      <c r="D1822" s="57">
        <v>27585293632</v>
      </c>
      <c r="E1822" s="57">
        <v>0</v>
      </c>
      <c r="F1822" s="57">
        <v>1050056484316</v>
      </c>
      <c r="G1822" s="59">
        <v>-7.9000000000000001E-4</v>
      </c>
      <c r="H1822" s="59">
        <v>-1.2700000000000001E-3</v>
      </c>
      <c r="I1822" s="59">
        <v>4.8000000000000001E-4</v>
      </c>
      <c r="J1822" s="59">
        <v>-0.13441</v>
      </c>
      <c r="K1822" s="59">
        <v>-2.5899999999999999E-3</v>
      </c>
      <c r="L1822" s="59">
        <v>-2.8300000000000001E-3</v>
      </c>
      <c r="M1822" s="59">
        <v>2.4000000000000001E-4</v>
      </c>
      <c r="N1822" s="59">
        <v>-0.61201000000000005</v>
      </c>
      <c r="O1822" s="19">
        <v>255.34389999999999</v>
      </c>
      <c r="P1822" s="19">
        <v>123.09699999999999</v>
      </c>
      <c r="Q1822" s="18">
        <v>5.7320000000000002</v>
      </c>
      <c r="R1822" s="18">
        <v>65.566000000000003</v>
      </c>
      <c r="S1822" s="18">
        <v>11.509</v>
      </c>
      <c r="T1822" s="18">
        <v>10.111000000000001</v>
      </c>
      <c r="U1822" s="18">
        <v>8.375</v>
      </c>
      <c r="V1822" s="18">
        <v>8.7870000000000008</v>
      </c>
    </row>
    <row r="1823" spans="1:22" x14ac:dyDescent="0.25">
      <c r="A1823" s="53">
        <v>44230</v>
      </c>
      <c r="B1823" s="14">
        <v>18</v>
      </c>
      <c r="C1823" s="57">
        <v>911640366000</v>
      </c>
      <c r="D1823" s="57">
        <v>27838571576</v>
      </c>
      <c r="E1823" s="57">
        <v>0</v>
      </c>
      <c r="F1823" s="57">
        <v>1049817610817</v>
      </c>
      <c r="G1823" s="59">
        <v>-1.0200000000000001E-3</v>
      </c>
      <c r="H1823" s="59">
        <v>-1.74E-3</v>
      </c>
      <c r="I1823" s="59">
        <v>7.2000000000000005E-4</v>
      </c>
      <c r="J1823" s="59">
        <v>-0.11654</v>
      </c>
      <c r="K1823" s="59">
        <v>-2.3000000000000001E-4</v>
      </c>
      <c r="L1823" s="59">
        <v>-4.6999999999999999E-4</v>
      </c>
      <c r="M1823" s="59">
        <v>2.4000000000000001E-4</v>
      </c>
      <c r="N1823" s="59">
        <v>-7.9689999999999997E-2</v>
      </c>
      <c r="O1823" s="19">
        <v>255.28579999999999</v>
      </c>
      <c r="P1823" s="19">
        <v>123.03919999999999</v>
      </c>
      <c r="Q1823" s="18">
        <v>5.7279999999999998</v>
      </c>
      <c r="R1823" s="18">
        <v>65.498999999999995</v>
      </c>
      <c r="S1823" s="18">
        <v>11.507</v>
      </c>
      <c r="T1823" s="18">
        <v>10.111000000000001</v>
      </c>
      <c r="U1823" s="18">
        <v>8.3810000000000002</v>
      </c>
      <c r="V1823" s="18">
        <v>8.7949999999999999</v>
      </c>
    </row>
    <row r="1824" spans="1:22" x14ac:dyDescent="0.25">
      <c r="A1824" s="53">
        <v>44231</v>
      </c>
      <c r="B1824" s="14">
        <v>18</v>
      </c>
      <c r="C1824" s="57">
        <v>911640366000</v>
      </c>
      <c r="D1824" s="57">
        <v>28091849352</v>
      </c>
      <c r="E1824" s="57">
        <v>0</v>
      </c>
      <c r="F1824" s="57">
        <v>1047169537956</v>
      </c>
      <c r="G1824" s="59">
        <v>-3.5400000000000002E-3</v>
      </c>
      <c r="H1824" s="59">
        <v>-4.4999999999999997E-3</v>
      </c>
      <c r="I1824" s="59">
        <v>9.6000000000000002E-4</v>
      </c>
      <c r="J1824" s="59">
        <v>-0.27631</v>
      </c>
      <c r="K1824" s="59">
        <v>-2.5200000000000001E-3</v>
      </c>
      <c r="L1824" s="59">
        <v>-2.7599999999999999E-3</v>
      </c>
      <c r="M1824" s="59">
        <v>2.4000000000000001E-4</v>
      </c>
      <c r="N1824" s="59">
        <v>-0.60221000000000002</v>
      </c>
      <c r="O1824" s="19">
        <v>254.64189999999999</v>
      </c>
      <c r="P1824" s="19">
        <v>122.69889999999999</v>
      </c>
      <c r="Q1824" s="18">
        <v>5.7110000000000003</v>
      </c>
      <c r="R1824" s="18">
        <v>65.19</v>
      </c>
      <c r="S1824" s="18">
        <v>11.504</v>
      </c>
      <c r="T1824" s="18">
        <v>10.111000000000001</v>
      </c>
      <c r="U1824" s="18">
        <v>8.4220000000000006</v>
      </c>
      <c r="V1824" s="18">
        <v>8.843</v>
      </c>
    </row>
    <row r="1825" spans="1:22" x14ac:dyDescent="0.25">
      <c r="A1825" s="53">
        <v>44232</v>
      </c>
      <c r="B1825" s="14">
        <v>18</v>
      </c>
      <c r="C1825" s="57">
        <v>911640366000</v>
      </c>
      <c r="D1825" s="57">
        <v>28345127154</v>
      </c>
      <c r="E1825" s="57">
        <v>0</v>
      </c>
      <c r="F1825" s="57">
        <v>1050903998712</v>
      </c>
      <c r="G1825" s="59">
        <v>2.0000000000000002E-5</v>
      </c>
      <c r="H1825" s="59">
        <v>-1.1900000000000001E-3</v>
      </c>
      <c r="I1825" s="59">
        <v>1.2099999999999999E-3</v>
      </c>
      <c r="J1825" s="59">
        <v>1.16E-3</v>
      </c>
      <c r="K1825" s="59">
        <v>3.5699999999999998E-3</v>
      </c>
      <c r="L1825" s="59">
        <v>3.32E-3</v>
      </c>
      <c r="M1825" s="59">
        <v>2.4000000000000001E-4</v>
      </c>
      <c r="N1825" s="59">
        <v>2.66696</v>
      </c>
      <c r="O1825" s="19">
        <v>255.55</v>
      </c>
      <c r="P1825" s="19">
        <v>123.10720000000001</v>
      </c>
      <c r="Q1825" s="18">
        <v>5.7279999999999998</v>
      </c>
      <c r="R1825" s="18">
        <v>65.572999999999993</v>
      </c>
      <c r="S1825" s="18">
        <v>11.500999999999999</v>
      </c>
      <c r="T1825" s="18">
        <v>10.111000000000001</v>
      </c>
      <c r="U1825" s="18">
        <v>8.3759999999999994</v>
      </c>
      <c r="V1825" s="18">
        <v>8.7859999999999996</v>
      </c>
    </row>
    <row r="1826" spans="1:22" x14ac:dyDescent="0.25">
      <c r="A1826" s="53">
        <v>44235</v>
      </c>
      <c r="B1826" s="14">
        <v>18</v>
      </c>
      <c r="C1826" s="57">
        <v>911640366000</v>
      </c>
      <c r="D1826" s="57">
        <v>28187088500</v>
      </c>
      <c r="E1826" s="57">
        <v>917954950</v>
      </c>
      <c r="F1826" s="57">
        <v>1051638108181</v>
      </c>
      <c r="G1826" s="59">
        <v>7.1000000000000002E-4</v>
      </c>
      <c r="H1826" s="59">
        <v>-1.2099999999999999E-3</v>
      </c>
      <c r="I1826" s="59">
        <v>1.9300000000000001E-3</v>
      </c>
      <c r="J1826" s="59">
        <v>3.3119999999999997E-2</v>
      </c>
      <c r="K1826" s="59">
        <v>6.9999999999999999E-4</v>
      </c>
      <c r="L1826" s="59">
        <v>-2.0000000000000002E-5</v>
      </c>
      <c r="M1826" s="59">
        <v>7.2000000000000005E-4</v>
      </c>
      <c r="N1826" s="59">
        <v>8.8669999999999999E-2</v>
      </c>
      <c r="O1826" s="19">
        <v>255.7285</v>
      </c>
      <c r="P1826" s="19">
        <v>123.10420000000001</v>
      </c>
      <c r="Q1826" s="18">
        <v>5.72</v>
      </c>
      <c r="R1826" s="18">
        <v>65.474000000000004</v>
      </c>
      <c r="S1826" s="18">
        <v>11.493</v>
      </c>
      <c r="T1826" s="18">
        <v>10.111000000000001</v>
      </c>
      <c r="U1826" s="18">
        <v>8.3710000000000004</v>
      </c>
      <c r="V1826" s="18">
        <v>8.7859999999999996</v>
      </c>
    </row>
    <row r="1827" spans="1:22" x14ac:dyDescent="0.25">
      <c r="A1827" s="53">
        <v>44236</v>
      </c>
      <c r="B1827" s="14">
        <v>18</v>
      </c>
      <c r="C1827" s="57">
        <v>911640366000</v>
      </c>
      <c r="D1827" s="57">
        <v>28440449046</v>
      </c>
      <c r="E1827" s="57">
        <v>918055548</v>
      </c>
      <c r="F1827" s="57">
        <v>1053031577918</v>
      </c>
      <c r="G1827" s="59">
        <v>2.0400000000000001E-3</v>
      </c>
      <c r="H1827" s="59">
        <v>-1.2999999999999999E-4</v>
      </c>
      <c r="I1827" s="59">
        <v>2.1700000000000001E-3</v>
      </c>
      <c r="J1827" s="59">
        <v>8.6180000000000007E-2</v>
      </c>
      <c r="K1827" s="59">
        <v>1.33E-3</v>
      </c>
      <c r="L1827" s="59">
        <v>1.08E-3</v>
      </c>
      <c r="M1827" s="59">
        <v>2.4000000000000001E-4</v>
      </c>
      <c r="N1827" s="59">
        <v>0.62144999999999995</v>
      </c>
      <c r="O1827" s="19">
        <v>256.06740000000002</v>
      </c>
      <c r="P1827" s="19">
        <v>123.2379</v>
      </c>
      <c r="Q1827" s="18">
        <v>5.7370000000000001</v>
      </c>
      <c r="R1827" s="18">
        <v>65.932000000000002</v>
      </c>
      <c r="S1827" s="18">
        <v>11.49</v>
      </c>
      <c r="T1827" s="18">
        <v>10.111000000000001</v>
      </c>
      <c r="U1827" s="18">
        <v>8.375</v>
      </c>
      <c r="V1827" s="18">
        <v>8.77</v>
      </c>
    </row>
    <row r="1828" spans="1:22" x14ac:dyDescent="0.25">
      <c r="A1828" s="53">
        <v>44237</v>
      </c>
      <c r="B1828" s="14">
        <v>18</v>
      </c>
      <c r="C1828" s="57">
        <v>911640366000</v>
      </c>
      <c r="D1828" s="57">
        <v>28693809563</v>
      </c>
      <c r="E1828" s="57">
        <v>918156157</v>
      </c>
      <c r="F1828" s="57">
        <v>1055328510976</v>
      </c>
      <c r="G1828" s="59">
        <v>4.2300000000000003E-3</v>
      </c>
      <c r="H1828" s="59">
        <v>1.82E-3</v>
      </c>
      <c r="I1828" s="59">
        <v>2.4099999999999998E-3</v>
      </c>
      <c r="J1828" s="59">
        <v>0.16641</v>
      </c>
      <c r="K1828" s="59">
        <v>2.1800000000000001E-3</v>
      </c>
      <c r="L1828" s="59">
        <v>1.9400000000000001E-3</v>
      </c>
      <c r="M1828" s="59">
        <v>2.4000000000000001E-4</v>
      </c>
      <c r="N1828" s="59">
        <v>1.21509</v>
      </c>
      <c r="O1828" s="19">
        <v>256.6259</v>
      </c>
      <c r="P1828" s="19">
        <v>123.4776</v>
      </c>
      <c r="Q1828" s="18">
        <v>5.7450000000000001</v>
      </c>
      <c r="R1828" s="18">
        <v>66.114999999999995</v>
      </c>
      <c r="S1828" s="18">
        <v>11.487</v>
      </c>
      <c r="T1828" s="18">
        <v>10.111000000000001</v>
      </c>
      <c r="U1828" s="18">
        <v>8.3439999999999994</v>
      </c>
      <c r="V1828" s="18">
        <v>8.7360000000000007</v>
      </c>
    </row>
    <row r="1829" spans="1:22" x14ac:dyDescent="0.25">
      <c r="A1829" s="53">
        <v>44238</v>
      </c>
      <c r="B1829" s="14">
        <v>18</v>
      </c>
      <c r="C1829" s="57">
        <v>911640366000</v>
      </c>
      <c r="D1829" s="57">
        <v>28947170126</v>
      </c>
      <c r="E1829" s="57">
        <v>918256776</v>
      </c>
      <c r="F1829" s="57">
        <v>1054528321050</v>
      </c>
      <c r="G1829" s="59">
        <v>3.46E-3</v>
      </c>
      <c r="H1829" s="59">
        <v>8.0999999999999996E-4</v>
      </c>
      <c r="I1829" s="59">
        <v>2.65E-3</v>
      </c>
      <c r="J1829" s="59">
        <v>0.12161</v>
      </c>
      <c r="K1829" s="59">
        <v>-7.6000000000000004E-4</v>
      </c>
      <c r="L1829" s="59">
        <v>-1E-3</v>
      </c>
      <c r="M1829" s="59">
        <v>2.4000000000000001E-4</v>
      </c>
      <c r="N1829" s="59">
        <v>-0.24184</v>
      </c>
      <c r="O1829" s="19">
        <v>256.43130000000002</v>
      </c>
      <c r="P1829" s="19">
        <v>123.354</v>
      </c>
      <c r="Q1829" s="18">
        <v>5.7560000000000002</v>
      </c>
      <c r="R1829" s="18">
        <v>66.501000000000005</v>
      </c>
      <c r="S1829" s="18">
        <v>11.484999999999999</v>
      </c>
      <c r="T1829" s="18">
        <v>10.111000000000001</v>
      </c>
      <c r="U1829" s="18">
        <v>8.3859999999999992</v>
      </c>
      <c r="V1829" s="18">
        <v>8.7560000000000002</v>
      </c>
    </row>
    <row r="1830" spans="1:22" x14ac:dyDescent="0.25">
      <c r="A1830" s="53">
        <v>44239</v>
      </c>
      <c r="B1830" s="14">
        <v>18</v>
      </c>
      <c r="C1830" s="57">
        <v>911640366000</v>
      </c>
      <c r="D1830" s="57">
        <v>29200530774</v>
      </c>
      <c r="E1830" s="57">
        <v>918357407</v>
      </c>
      <c r="F1830" s="57">
        <v>1052915199883</v>
      </c>
      <c r="G1830" s="59">
        <v>1.9300000000000001E-3</v>
      </c>
      <c r="H1830" s="59">
        <v>-9.6000000000000002E-4</v>
      </c>
      <c r="I1830" s="59">
        <v>2.8900000000000002E-3</v>
      </c>
      <c r="J1830" s="59">
        <v>6.0389999999999999E-2</v>
      </c>
      <c r="K1830" s="59">
        <v>-1.5299999999999999E-3</v>
      </c>
      <c r="L1830" s="59">
        <v>-1.7700000000000001E-3</v>
      </c>
      <c r="M1830" s="59">
        <v>2.4000000000000001E-4</v>
      </c>
      <c r="N1830" s="59">
        <v>-0.42809000000000003</v>
      </c>
      <c r="O1830" s="19">
        <v>256.03910000000002</v>
      </c>
      <c r="P1830" s="19">
        <v>123.13509999999999</v>
      </c>
      <c r="Q1830" s="18">
        <v>5.7309999999999999</v>
      </c>
      <c r="R1830" s="18">
        <v>65.927000000000007</v>
      </c>
      <c r="S1830" s="18">
        <v>11.481999999999999</v>
      </c>
      <c r="T1830" s="18">
        <v>10.111000000000001</v>
      </c>
      <c r="U1830" s="18">
        <v>8.3970000000000002</v>
      </c>
      <c r="V1830" s="18">
        <v>8.7850000000000001</v>
      </c>
    </row>
    <row r="1831" spans="1:22" x14ac:dyDescent="0.25">
      <c r="A1831" s="53">
        <v>44242</v>
      </c>
      <c r="B1831" s="14">
        <v>18</v>
      </c>
      <c r="C1831" s="57">
        <v>911640366000</v>
      </c>
      <c r="D1831" s="57">
        <v>29960612526</v>
      </c>
      <c r="E1831" s="57">
        <v>918659333</v>
      </c>
      <c r="F1831" s="57">
        <v>1056199564567</v>
      </c>
      <c r="G1831" s="59">
        <v>5.0600000000000003E-3</v>
      </c>
      <c r="H1831" s="59">
        <v>1.4400000000000001E-3</v>
      </c>
      <c r="I1831" s="59">
        <v>3.62E-3</v>
      </c>
      <c r="J1831" s="59">
        <v>0.13053999999999999</v>
      </c>
      <c r="K1831" s="59">
        <v>3.1199999999999999E-3</v>
      </c>
      <c r="L1831" s="59">
        <v>2.3999999999999998E-3</v>
      </c>
      <c r="M1831" s="59">
        <v>7.2000000000000005E-4</v>
      </c>
      <c r="N1831" s="59">
        <v>0.46071000000000001</v>
      </c>
      <c r="O1831" s="19">
        <v>256.83769999999998</v>
      </c>
      <c r="P1831" s="19">
        <v>123.4311</v>
      </c>
      <c r="Q1831" s="18">
        <v>5.7450000000000001</v>
      </c>
      <c r="R1831" s="18">
        <v>66.323999999999998</v>
      </c>
      <c r="S1831" s="18">
        <v>11.474</v>
      </c>
      <c r="T1831" s="18">
        <v>10.111000000000001</v>
      </c>
      <c r="U1831" s="18">
        <v>8.3740000000000006</v>
      </c>
      <c r="V1831" s="18">
        <v>8.7439999999999998</v>
      </c>
    </row>
    <row r="1832" spans="1:22" x14ac:dyDescent="0.25">
      <c r="A1832" s="53">
        <v>44243</v>
      </c>
      <c r="B1832" s="14">
        <v>18</v>
      </c>
      <c r="C1832" s="57">
        <v>911640366000</v>
      </c>
      <c r="D1832" s="57">
        <v>30213972962</v>
      </c>
      <c r="E1832" s="57">
        <v>918760008</v>
      </c>
      <c r="F1832" s="57">
        <v>1053676207228</v>
      </c>
      <c r="G1832" s="59">
        <v>2.65E-3</v>
      </c>
      <c r="H1832" s="59">
        <v>-1.1999999999999999E-3</v>
      </c>
      <c r="I1832" s="59">
        <v>3.8600000000000001E-3</v>
      </c>
      <c r="J1832" s="59">
        <v>6.2330000000000003E-2</v>
      </c>
      <c r="K1832" s="59">
        <v>-2.3900000000000002E-3</v>
      </c>
      <c r="L1832" s="59">
        <v>-2.63E-3</v>
      </c>
      <c r="M1832" s="59">
        <v>2.4000000000000001E-4</v>
      </c>
      <c r="N1832" s="59">
        <v>-0.58233000000000001</v>
      </c>
      <c r="O1832" s="19">
        <v>256.22410000000002</v>
      </c>
      <c r="P1832" s="19">
        <v>123.1054</v>
      </c>
      <c r="Q1832" s="18">
        <v>5.7210000000000001</v>
      </c>
      <c r="R1832" s="18">
        <v>65.822000000000003</v>
      </c>
      <c r="S1832" s="18">
        <v>11.471</v>
      </c>
      <c r="T1832" s="18">
        <v>10.111000000000001</v>
      </c>
      <c r="U1832" s="18">
        <v>8.4039999999999999</v>
      </c>
      <c r="V1832" s="18">
        <v>8.7889999999999997</v>
      </c>
    </row>
    <row r="1833" spans="1:22" x14ac:dyDescent="0.25">
      <c r="A1833" s="53">
        <v>44244</v>
      </c>
      <c r="B1833" s="14">
        <v>18</v>
      </c>
      <c r="C1833" s="57">
        <v>911640366000</v>
      </c>
      <c r="D1833" s="57">
        <v>28159833518</v>
      </c>
      <c r="E1833" s="57">
        <v>3226360694</v>
      </c>
      <c r="F1833" s="57">
        <v>1055348570247</v>
      </c>
      <c r="G1833" s="59">
        <v>4.2500000000000003E-3</v>
      </c>
      <c r="H1833" s="59">
        <v>1.4999999999999999E-4</v>
      </c>
      <c r="I1833" s="59">
        <v>4.1000000000000003E-3</v>
      </c>
      <c r="J1833" s="59">
        <v>9.5219999999999999E-2</v>
      </c>
      <c r="K1833" s="59">
        <v>1.5900000000000001E-3</v>
      </c>
      <c r="L1833" s="59">
        <v>1.3500000000000001E-3</v>
      </c>
      <c r="M1833" s="59">
        <v>2.4000000000000001E-4</v>
      </c>
      <c r="N1833" s="59">
        <v>0.78400000000000003</v>
      </c>
      <c r="O1833" s="19">
        <v>256.63080000000002</v>
      </c>
      <c r="P1833" s="19">
        <v>123.2718</v>
      </c>
      <c r="Q1833" s="18">
        <v>5.7370000000000001</v>
      </c>
      <c r="R1833" s="18">
        <v>66.245000000000005</v>
      </c>
      <c r="S1833" s="18">
        <v>11.468</v>
      </c>
      <c r="T1833" s="18">
        <v>10.111000000000001</v>
      </c>
      <c r="U1833" s="18">
        <v>8.3870000000000005</v>
      </c>
      <c r="V1833" s="18">
        <v>8.7669999999999995</v>
      </c>
    </row>
    <row r="1834" spans="1:22" x14ac:dyDescent="0.25">
      <c r="A1834" s="53">
        <v>44245</v>
      </c>
      <c r="B1834" s="14">
        <v>18</v>
      </c>
      <c r="C1834" s="57">
        <v>911640366000</v>
      </c>
      <c r="D1834" s="57">
        <v>28413402000</v>
      </c>
      <c r="E1834" s="57">
        <v>3226714268</v>
      </c>
      <c r="F1834" s="57">
        <v>1058855115640</v>
      </c>
      <c r="G1834" s="59">
        <v>7.5799999999999999E-3</v>
      </c>
      <c r="H1834" s="59">
        <v>3.2399999999999998E-3</v>
      </c>
      <c r="I1834" s="59">
        <v>4.3400000000000001E-3</v>
      </c>
      <c r="J1834" s="59">
        <v>0.16552</v>
      </c>
      <c r="K1834" s="59">
        <v>3.32E-3</v>
      </c>
      <c r="L1834" s="59">
        <v>3.0799999999999998E-3</v>
      </c>
      <c r="M1834" s="59">
        <v>2.4000000000000001E-4</v>
      </c>
      <c r="N1834" s="59">
        <v>2.3560099999999999</v>
      </c>
      <c r="O1834" s="19">
        <v>257.48349999999999</v>
      </c>
      <c r="P1834" s="19">
        <v>123.6533</v>
      </c>
      <c r="Q1834" s="18">
        <v>5.7460000000000004</v>
      </c>
      <c r="R1834" s="18">
        <v>66.412999999999997</v>
      </c>
      <c r="S1834" s="18">
        <v>11.465</v>
      </c>
      <c r="T1834" s="18">
        <v>10.111000000000001</v>
      </c>
      <c r="U1834" s="18">
        <v>8.3339999999999996</v>
      </c>
      <c r="V1834" s="18">
        <v>8.7129999999999992</v>
      </c>
    </row>
    <row r="1835" spans="1:22" x14ac:dyDescent="0.25">
      <c r="A1835" s="53">
        <v>44246</v>
      </c>
      <c r="B1835" s="14">
        <v>18</v>
      </c>
      <c r="C1835" s="57">
        <v>911640366000</v>
      </c>
      <c r="D1835" s="57">
        <v>28666970539</v>
      </c>
      <c r="E1835" s="57">
        <v>3227067880</v>
      </c>
      <c r="F1835" s="57">
        <v>1052583414656</v>
      </c>
      <c r="G1835" s="59">
        <v>1.6100000000000001E-3</v>
      </c>
      <c r="H1835" s="59">
        <v>-2.97E-3</v>
      </c>
      <c r="I1835" s="59">
        <v>4.5799999999999999E-3</v>
      </c>
      <c r="J1835" s="59">
        <v>3.1469999999999998E-2</v>
      </c>
      <c r="K1835" s="59">
        <v>-5.9199999999999999E-3</v>
      </c>
      <c r="L1835" s="59">
        <v>-6.1599999999999997E-3</v>
      </c>
      <c r="M1835" s="59">
        <v>2.4000000000000001E-4</v>
      </c>
      <c r="N1835" s="59">
        <v>-0.88563000000000003</v>
      </c>
      <c r="O1835" s="19">
        <v>255.95840000000001</v>
      </c>
      <c r="P1835" s="19">
        <v>122.88800000000001</v>
      </c>
      <c r="Q1835" s="18">
        <v>5.6950000000000003</v>
      </c>
      <c r="R1835" s="18">
        <v>65.287999999999997</v>
      </c>
      <c r="S1835" s="18">
        <v>11.462999999999999</v>
      </c>
      <c r="T1835" s="18">
        <v>10.111000000000001</v>
      </c>
      <c r="U1835" s="18">
        <v>8.4060000000000006</v>
      </c>
      <c r="V1835" s="18">
        <v>8.8179999999999996</v>
      </c>
    </row>
    <row r="1836" spans="1:22" x14ac:dyDescent="0.25">
      <c r="A1836" s="53">
        <v>44249</v>
      </c>
      <c r="B1836" s="14">
        <v>18</v>
      </c>
      <c r="C1836" s="57">
        <v>911640366000</v>
      </c>
      <c r="D1836" s="57">
        <v>29427675859</v>
      </c>
      <c r="E1836" s="57">
        <v>3228128834</v>
      </c>
      <c r="F1836" s="57">
        <v>1057818871388</v>
      </c>
      <c r="G1836" s="59">
        <v>6.6E-3</v>
      </c>
      <c r="H1836" s="59">
        <v>1.2899999999999999E-3</v>
      </c>
      <c r="I1836" s="59">
        <v>5.3099999999999996E-3</v>
      </c>
      <c r="J1836" s="59">
        <v>0.11524</v>
      </c>
      <c r="K1836" s="59">
        <v>4.9699999999999996E-3</v>
      </c>
      <c r="L1836" s="59">
        <v>4.2500000000000003E-3</v>
      </c>
      <c r="M1836" s="59">
        <v>7.2000000000000005E-4</v>
      </c>
      <c r="N1836" s="59">
        <v>0.82879999999999998</v>
      </c>
      <c r="O1836" s="19">
        <v>257.23149999999998</v>
      </c>
      <c r="P1836" s="19">
        <v>123.4127</v>
      </c>
      <c r="Q1836" s="18">
        <v>5.7309999999999999</v>
      </c>
      <c r="R1836" s="18">
        <v>66.242000000000004</v>
      </c>
      <c r="S1836" s="18">
        <v>11.454000000000001</v>
      </c>
      <c r="T1836" s="18">
        <v>10.111000000000001</v>
      </c>
      <c r="U1836" s="18">
        <v>8.3650000000000002</v>
      </c>
      <c r="V1836" s="18">
        <v>8.7469999999999999</v>
      </c>
    </row>
    <row r="1837" spans="1:22" x14ac:dyDescent="0.25">
      <c r="A1837" s="53">
        <v>44250</v>
      </c>
      <c r="B1837" s="14">
        <v>18</v>
      </c>
      <c r="C1837" s="57">
        <v>911640366000</v>
      </c>
      <c r="D1837" s="57">
        <v>29681244060</v>
      </c>
      <c r="E1837" s="57">
        <v>3228482602</v>
      </c>
      <c r="F1837" s="57">
        <v>1055920678452</v>
      </c>
      <c r="G1837" s="59">
        <v>4.79E-3</v>
      </c>
      <c r="H1837" s="59">
        <v>-7.6000000000000004E-4</v>
      </c>
      <c r="I1837" s="59">
        <v>5.5500000000000002E-3</v>
      </c>
      <c r="J1837" s="59">
        <v>7.8780000000000003E-2</v>
      </c>
      <c r="K1837" s="59">
        <v>-1.7899999999999999E-3</v>
      </c>
      <c r="L1837" s="59">
        <v>-2.0300000000000001E-3</v>
      </c>
      <c r="M1837" s="59">
        <v>2.4000000000000001E-4</v>
      </c>
      <c r="N1837" s="59">
        <v>-0.48085</v>
      </c>
      <c r="O1837" s="19">
        <v>256.76990000000001</v>
      </c>
      <c r="P1837" s="19">
        <v>123.16030000000001</v>
      </c>
      <c r="Q1837" s="18">
        <v>5.7149999999999999</v>
      </c>
      <c r="R1837" s="18">
        <v>65.92</v>
      </c>
      <c r="S1837" s="18">
        <v>11.452</v>
      </c>
      <c r="T1837" s="18">
        <v>10.111000000000001</v>
      </c>
      <c r="U1837" s="18">
        <v>8.3879999999999999</v>
      </c>
      <c r="V1837" s="18">
        <v>8.782</v>
      </c>
    </row>
    <row r="1838" spans="1:22" x14ac:dyDescent="0.25">
      <c r="A1838" s="53">
        <v>44251</v>
      </c>
      <c r="B1838" s="14">
        <v>18</v>
      </c>
      <c r="C1838" s="57">
        <v>911640366000</v>
      </c>
      <c r="D1838" s="57">
        <v>29934812662</v>
      </c>
      <c r="E1838" s="57">
        <v>3228836408</v>
      </c>
      <c r="F1838" s="57">
        <v>1057435105782</v>
      </c>
      <c r="G1838" s="59">
        <v>6.2300000000000003E-3</v>
      </c>
      <c r="H1838" s="59">
        <v>4.4000000000000002E-4</v>
      </c>
      <c r="I1838" s="59">
        <v>5.79E-3</v>
      </c>
      <c r="J1838" s="59">
        <v>9.9070000000000005E-2</v>
      </c>
      <c r="K1838" s="59">
        <v>1.4300000000000001E-3</v>
      </c>
      <c r="L1838" s="59">
        <v>1.1900000000000001E-3</v>
      </c>
      <c r="M1838" s="59">
        <v>2.4000000000000001E-4</v>
      </c>
      <c r="N1838" s="59">
        <v>0.68728</v>
      </c>
      <c r="O1838" s="19">
        <v>257.13819999999998</v>
      </c>
      <c r="P1838" s="19">
        <v>123.3081</v>
      </c>
      <c r="Q1838" s="18">
        <v>5.72</v>
      </c>
      <c r="R1838" s="18">
        <v>66.051000000000002</v>
      </c>
      <c r="S1838" s="18">
        <v>11.449</v>
      </c>
      <c r="T1838" s="18">
        <v>10.111000000000001</v>
      </c>
      <c r="U1838" s="18">
        <v>8.3699999999999992</v>
      </c>
      <c r="V1838" s="18">
        <v>8.7609999999999992</v>
      </c>
    </row>
    <row r="1839" spans="1:22" x14ac:dyDescent="0.25">
      <c r="A1839" s="53">
        <v>44252</v>
      </c>
      <c r="B1839" s="14">
        <v>18</v>
      </c>
      <c r="C1839" s="57">
        <v>911640366000</v>
      </c>
      <c r="D1839" s="57">
        <v>30188381033</v>
      </c>
      <c r="E1839" s="57">
        <v>3229190253</v>
      </c>
      <c r="F1839" s="57">
        <v>1050612172918</v>
      </c>
      <c r="G1839" s="59">
        <v>-2.5999999999999998E-4</v>
      </c>
      <c r="H1839" s="59">
        <v>-6.2899999999999996E-3</v>
      </c>
      <c r="I1839" s="59">
        <v>6.0299999999999998E-3</v>
      </c>
      <c r="J1839" s="59">
        <v>-3.82E-3</v>
      </c>
      <c r="K1839" s="59">
        <v>-6.45E-3</v>
      </c>
      <c r="L1839" s="59">
        <v>-6.6899999999999998E-3</v>
      </c>
      <c r="M1839" s="59">
        <v>2.4000000000000001E-4</v>
      </c>
      <c r="N1839" s="59">
        <v>-0.90583999999999998</v>
      </c>
      <c r="O1839" s="19">
        <v>255.47900000000001</v>
      </c>
      <c r="P1839" s="19">
        <v>122.4781</v>
      </c>
      <c r="Q1839" s="18">
        <v>5.6619999999999999</v>
      </c>
      <c r="R1839" s="18">
        <v>64.747</v>
      </c>
      <c r="S1839" s="18">
        <v>11.446</v>
      </c>
      <c r="T1839" s="18">
        <v>10.111000000000001</v>
      </c>
      <c r="U1839" s="18">
        <v>8.4480000000000004</v>
      </c>
      <c r="V1839" s="18">
        <v>8.875</v>
      </c>
    </row>
    <row r="1840" spans="1:22" x14ac:dyDescent="0.25">
      <c r="A1840" s="53">
        <v>44253</v>
      </c>
      <c r="B1840" s="14">
        <v>18</v>
      </c>
      <c r="C1840" s="57">
        <v>911640366000</v>
      </c>
      <c r="D1840" s="57">
        <v>30441949503</v>
      </c>
      <c r="E1840" s="57">
        <v>3229544137</v>
      </c>
      <c r="F1840" s="57">
        <v>1058392947003</v>
      </c>
      <c r="G1840" s="59">
        <v>7.1399999999999996E-3</v>
      </c>
      <c r="H1840" s="59">
        <v>8.7000000000000001E-4</v>
      </c>
      <c r="I1840" s="59">
        <v>6.2700000000000004E-3</v>
      </c>
      <c r="J1840" s="59">
        <v>0.10507</v>
      </c>
      <c r="K1840" s="59">
        <v>7.4099999999999999E-3</v>
      </c>
      <c r="L1840" s="59">
        <v>7.1599999999999997E-3</v>
      </c>
      <c r="M1840" s="59">
        <v>2.4000000000000001E-4</v>
      </c>
      <c r="N1840" s="59">
        <v>13.779019999999999</v>
      </c>
      <c r="O1840" s="19">
        <v>257.37110000000001</v>
      </c>
      <c r="P1840" s="19">
        <v>123.3609</v>
      </c>
      <c r="Q1840" s="18">
        <v>5.7149999999999999</v>
      </c>
      <c r="R1840" s="18">
        <v>65.965999999999994</v>
      </c>
      <c r="S1840" s="18">
        <v>11.443</v>
      </c>
      <c r="T1840" s="18">
        <v>10.111000000000001</v>
      </c>
      <c r="U1840" s="18">
        <v>8.3610000000000007</v>
      </c>
      <c r="V1840" s="18">
        <v>8.7530000000000001</v>
      </c>
    </row>
    <row r="1841" spans="1:22" x14ac:dyDescent="0.25">
      <c r="A1841" s="53">
        <v>44255</v>
      </c>
      <c r="B1841" s="14">
        <v>18</v>
      </c>
      <c r="C1841" s="57">
        <v>911640366000</v>
      </c>
      <c r="D1841" s="57">
        <v>30949086316</v>
      </c>
      <c r="E1841" s="57">
        <v>3229544137</v>
      </c>
      <c r="F1841" s="57">
        <v>1058900083815</v>
      </c>
      <c r="G1841" s="59">
        <v>7.62E-3</v>
      </c>
      <c r="H1841" s="59">
        <v>8.7000000000000001E-4</v>
      </c>
      <c r="I1841" s="59">
        <v>6.7600000000000004E-3</v>
      </c>
      <c r="J1841" s="59">
        <v>0.10409</v>
      </c>
      <c r="K1841" s="59">
        <v>4.8000000000000001E-4</v>
      </c>
      <c r="L1841" s="59">
        <v>0</v>
      </c>
      <c r="M1841" s="59">
        <v>4.8000000000000001E-4</v>
      </c>
      <c r="N1841" s="59">
        <v>9.1359999999999997E-2</v>
      </c>
      <c r="O1841" s="19">
        <v>257.49439999999998</v>
      </c>
      <c r="P1841" s="19">
        <v>123.3609</v>
      </c>
      <c r="Q1841" s="18">
        <v>5.7149999999999999</v>
      </c>
      <c r="R1841" s="18">
        <v>65.966999999999999</v>
      </c>
      <c r="S1841" s="18">
        <v>11.438000000000001</v>
      </c>
      <c r="T1841" s="18">
        <v>10.111000000000001</v>
      </c>
      <c r="U1841" s="18">
        <v>8.3490000000000002</v>
      </c>
      <c r="V1841" s="18">
        <v>8.7530000000000001</v>
      </c>
    </row>
    <row r="1842" spans="1:22" x14ac:dyDescent="0.25">
      <c r="A1842" s="53">
        <v>44256</v>
      </c>
      <c r="B1842" s="14">
        <v>18</v>
      </c>
      <c r="C1842" s="57">
        <v>920445586000</v>
      </c>
      <c r="D1842" s="57">
        <v>31337337786</v>
      </c>
      <c r="E1842" s="57">
        <v>0</v>
      </c>
      <c r="F1842" s="57">
        <v>1060182680139</v>
      </c>
      <c r="G1842" s="59">
        <v>-2.8900000000000002E-3</v>
      </c>
      <c r="H1842" s="59">
        <v>-3.13E-3</v>
      </c>
      <c r="I1842" s="59">
        <v>2.4000000000000001E-4</v>
      </c>
      <c r="J1842" s="59">
        <v>-0.65251000000000003</v>
      </c>
      <c r="K1842" s="59">
        <v>-2.8900000000000002E-3</v>
      </c>
      <c r="L1842" s="59">
        <v>-3.13E-3</v>
      </c>
      <c r="M1842" s="59">
        <v>2.4000000000000001E-4</v>
      </c>
      <c r="N1842" s="59">
        <v>-0.65251000000000003</v>
      </c>
      <c r="O1842" s="19">
        <v>256.74979999999999</v>
      </c>
      <c r="P1842" s="19">
        <v>122.9746</v>
      </c>
      <c r="Q1842" s="18">
        <v>5.6710000000000003</v>
      </c>
      <c r="R1842" s="18">
        <v>64.930999999999997</v>
      </c>
      <c r="S1842" s="18">
        <v>11.336</v>
      </c>
      <c r="T1842" s="18">
        <v>10.057</v>
      </c>
      <c r="U1842" s="18">
        <v>8.4019999999999992</v>
      </c>
      <c r="V1842" s="18">
        <v>8.8010000000000002</v>
      </c>
    </row>
    <row r="1843" spans="1:22" x14ac:dyDescent="0.25">
      <c r="A1843" s="53">
        <v>44257</v>
      </c>
      <c r="B1843" s="14">
        <v>18</v>
      </c>
      <c r="C1843" s="57">
        <v>920445586000</v>
      </c>
      <c r="D1843" s="57">
        <v>31592001121</v>
      </c>
      <c r="E1843" s="57">
        <v>0</v>
      </c>
      <c r="F1843" s="57">
        <v>1060333038416</v>
      </c>
      <c r="G1843" s="59">
        <v>-2.7499999999999998E-3</v>
      </c>
      <c r="H1843" s="59">
        <v>-3.2299999999999998E-3</v>
      </c>
      <c r="I1843" s="59">
        <v>4.8000000000000001E-4</v>
      </c>
      <c r="J1843" s="59">
        <v>-0.39506999999999998</v>
      </c>
      <c r="K1843" s="59">
        <v>1.3999999999999999E-4</v>
      </c>
      <c r="L1843" s="59">
        <v>-1E-4</v>
      </c>
      <c r="M1843" s="59">
        <v>2.4000000000000001E-4</v>
      </c>
      <c r="N1843" s="59">
        <v>5.3120000000000001E-2</v>
      </c>
      <c r="O1843" s="19">
        <v>256.78620000000001</v>
      </c>
      <c r="P1843" s="19">
        <v>122.96250000000001</v>
      </c>
      <c r="Q1843" s="18">
        <v>5.6609999999999996</v>
      </c>
      <c r="R1843" s="18">
        <v>64.700999999999993</v>
      </c>
      <c r="S1843" s="18">
        <v>11.333</v>
      </c>
      <c r="T1843" s="18">
        <v>10.057</v>
      </c>
      <c r="U1843" s="18">
        <v>8.3940000000000001</v>
      </c>
      <c r="V1843" s="18">
        <v>8.8019999999999996</v>
      </c>
    </row>
    <row r="1844" spans="1:22" x14ac:dyDescent="0.25">
      <c r="A1844" s="53">
        <v>44258</v>
      </c>
      <c r="B1844" s="14">
        <v>18</v>
      </c>
      <c r="C1844" s="57">
        <v>920445586000</v>
      </c>
      <c r="D1844" s="57">
        <v>31846664556</v>
      </c>
      <c r="E1844" s="57">
        <v>0</v>
      </c>
      <c r="F1844" s="57">
        <v>1059454729843</v>
      </c>
      <c r="G1844" s="59">
        <v>-3.5799999999999998E-3</v>
      </c>
      <c r="H1844" s="59">
        <v>-4.2900000000000004E-3</v>
      </c>
      <c r="I1844" s="59">
        <v>7.2000000000000005E-4</v>
      </c>
      <c r="J1844" s="59">
        <v>-0.35332999999999998</v>
      </c>
      <c r="K1844" s="59">
        <v>-8.3000000000000001E-4</v>
      </c>
      <c r="L1844" s="59">
        <v>-1.07E-3</v>
      </c>
      <c r="M1844" s="59">
        <v>2.4000000000000001E-4</v>
      </c>
      <c r="N1844" s="59">
        <v>-0.26101000000000002</v>
      </c>
      <c r="O1844" s="19">
        <v>256.57350000000002</v>
      </c>
      <c r="P1844" s="19">
        <v>122.831</v>
      </c>
      <c r="Q1844" s="18">
        <v>5.6539999999999999</v>
      </c>
      <c r="R1844" s="18">
        <v>64.600999999999999</v>
      </c>
      <c r="S1844" s="18">
        <v>11.33</v>
      </c>
      <c r="T1844" s="18">
        <v>10.057</v>
      </c>
      <c r="U1844" s="18">
        <v>8.4130000000000003</v>
      </c>
      <c r="V1844" s="18">
        <v>8.8209999999999997</v>
      </c>
    </row>
    <row r="1845" spans="1:22" x14ac:dyDescent="0.25">
      <c r="A1845" s="53">
        <v>44259</v>
      </c>
      <c r="B1845" s="14">
        <v>18</v>
      </c>
      <c r="C1845" s="57">
        <v>920445586000</v>
      </c>
      <c r="D1845" s="57">
        <v>32101328075</v>
      </c>
      <c r="E1845" s="57">
        <v>0</v>
      </c>
      <c r="F1845" s="57">
        <v>1059356149860</v>
      </c>
      <c r="G1845" s="59">
        <v>-3.6700000000000001E-3</v>
      </c>
      <c r="H1845" s="59">
        <v>-4.6299999999999996E-3</v>
      </c>
      <c r="I1845" s="59">
        <v>9.6000000000000002E-4</v>
      </c>
      <c r="J1845" s="59">
        <v>-0.28497</v>
      </c>
      <c r="K1845" s="59">
        <v>-9.0000000000000006E-5</v>
      </c>
      <c r="L1845" s="59">
        <v>-3.3E-4</v>
      </c>
      <c r="M1845" s="59">
        <v>2.4000000000000001E-4</v>
      </c>
      <c r="N1845" s="59">
        <v>-3.3390000000000003E-2</v>
      </c>
      <c r="O1845" s="19">
        <v>256.5496</v>
      </c>
      <c r="P1845" s="19">
        <v>122.7901</v>
      </c>
      <c r="Q1845" s="18">
        <v>5.649</v>
      </c>
      <c r="R1845" s="18">
        <v>64.507000000000005</v>
      </c>
      <c r="S1845" s="18">
        <v>11.327</v>
      </c>
      <c r="T1845" s="18">
        <v>10.057</v>
      </c>
      <c r="U1845" s="18">
        <v>8.4169999999999998</v>
      </c>
      <c r="V1845" s="18">
        <v>8.827</v>
      </c>
    </row>
    <row r="1846" spans="1:22" x14ac:dyDescent="0.25">
      <c r="A1846" s="53">
        <v>44260</v>
      </c>
      <c r="B1846" s="14">
        <v>18</v>
      </c>
      <c r="C1846" s="57">
        <v>920445586000</v>
      </c>
      <c r="D1846" s="57">
        <v>32355991567</v>
      </c>
      <c r="E1846" s="57">
        <v>0</v>
      </c>
      <c r="F1846" s="57">
        <v>1061233243730</v>
      </c>
      <c r="G1846" s="59">
        <v>-1.9E-3</v>
      </c>
      <c r="H1846" s="59">
        <v>-3.0999999999999999E-3</v>
      </c>
      <c r="I1846" s="59">
        <v>1.1999999999999999E-3</v>
      </c>
      <c r="J1846" s="59">
        <v>-0.12986</v>
      </c>
      <c r="K1846" s="59">
        <v>1.7700000000000001E-3</v>
      </c>
      <c r="L1846" s="59">
        <v>1.5299999999999999E-3</v>
      </c>
      <c r="M1846" s="59">
        <v>2.4000000000000001E-4</v>
      </c>
      <c r="N1846" s="59">
        <v>0.90822999999999998</v>
      </c>
      <c r="O1846" s="19">
        <v>257.00420000000003</v>
      </c>
      <c r="P1846" s="19">
        <v>122.9783</v>
      </c>
      <c r="Q1846" s="18">
        <v>5.66</v>
      </c>
      <c r="R1846" s="18">
        <v>64.781999999999996</v>
      </c>
      <c r="S1846" s="18">
        <v>11.324999999999999</v>
      </c>
      <c r="T1846" s="18">
        <v>10.057</v>
      </c>
      <c r="U1846" s="18">
        <v>8.4</v>
      </c>
      <c r="V1846" s="18">
        <v>8.8010000000000002</v>
      </c>
    </row>
    <row r="1847" spans="1:22" x14ac:dyDescent="0.25">
      <c r="A1847" s="53">
        <v>44264</v>
      </c>
      <c r="B1847" s="14">
        <v>18</v>
      </c>
      <c r="C1847" s="57">
        <v>920445586000</v>
      </c>
      <c r="D1847" s="57">
        <v>33374645082</v>
      </c>
      <c r="E1847" s="57">
        <v>0</v>
      </c>
      <c r="F1847" s="57">
        <v>1060644542995</v>
      </c>
      <c r="G1847" s="59">
        <v>-2.4599999999999999E-3</v>
      </c>
      <c r="H1847" s="59">
        <v>-4.6100000000000004E-3</v>
      </c>
      <c r="I1847" s="59">
        <v>2.16E-3</v>
      </c>
      <c r="J1847" s="59">
        <v>-9.4969999999999999E-2</v>
      </c>
      <c r="K1847" s="59">
        <v>-5.5000000000000003E-4</v>
      </c>
      <c r="L1847" s="59">
        <v>-1.5100000000000001E-3</v>
      </c>
      <c r="M1847" s="59">
        <v>9.6000000000000002E-4</v>
      </c>
      <c r="N1847" s="59">
        <v>-4.9369999999999997E-2</v>
      </c>
      <c r="O1847" s="19">
        <v>256.86169999999998</v>
      </c>
      <c r="P1847" s="19">
        <v>122.79179999999999</v>
      </c>
      <c r="Q1847" s="18">
        <v>5.6529999999999996</v>
      </c>
      <c r="R1847" s="18">
        <v>64.811999999999998</v>
      </c>
      <c r="S1847" s="18">
        <v>11.314</v>
      </c>
      <c r="T1847" s="18">
        <v>10.057</v>
      </c>
      <c r="U1847" s="18">
        <v>8.4450000000000003</v>
      </c>
      <c r="V1847" s="18">
        <v>8.8279999999999994</v>
      </c>
    </row>
    <row r="1848" spans="1:22" x14ac:dyDescent="0.25">
      <c r="A1848" s="53">
        <v>44265</v>
      </c>
      <c r="B1848" s="14">
        <v>18</v>
      </c>
      <c r="C1848" s="57">
        <v>920445586000</v>
      </c>
      <c r="D1848" s="57">
        <v>33629308611</v>
      </c>
      <c r="E1848" s="57">
        <v>0</v>
      </c>
      <c r="F1848" s="57">
        <v>1060157006468</v>
      </c>
      <c r="G1848" s="59">
        <v>-2.9199999999999999E-3</v>
      </c>
      <c r="H1848" s="59">
        <v>-5.3099999999999996E-3</v>
      </c>
      <c r="I1848" s="59">
        <v>2.3999999999999998E-3</v>
      </c>
      <c r="J1848" s="59">
        <v>-0.1011</v>
      </c>
      <c r="K1848" s="59">
        <v>-4.6000000000000001E-4</v>
      </c>
      <c r="L1848" s="59">
        <v>-6.9999999999999999E-4</v>
      </c>
      <c r="M1848" s="59">
        <v>2.4000000000000001E-4</v>
      </c>
      <c r="N1848" s="59">
        <v>-0.15448999999999999</v>
      </c>
      <c r="O1848" s="19">
        <v>256.74360000000001</v>
      </c>
      <c r="P1848" s="19">
        <v>122.70569999999999</v>
      </c>
      <c r="Q1848" s="18">
        <v>5.6470000000000002</v>
      </c>
      <c r="R1848" s="18">
        <v>64.712999999999994</v>
      </c>
      <c r="S1848" s="18">
        <v>11.311</v>
      </c>
      <c r="T1848" s="18">
        <v>10.057</v>
      </c>
      <c r="U1848" s="18">
        <v>8.4559999999999995</v>
      </c>
      <c r="V1848" s="18">
        <v>8.84</v>
      </c>
    </row>
    <row r="1849" spans="1:22" x14ac:dyDescent="0.25">
      <c r="A1849" s="53">
        <v>44266</v>
      </c>
      <c r="B1849" s="14">
        <v>18</v>
      </c>
      <c r="C1849" s="57">
        <v>920445586000</v>
      </c>
      <c r="D1849" s="57">
        <v>33883971842</v>
      </c>
      <c r="E1849" s="57">
        <v>0</v>
      </c>
      <c r="F1849" s="57">
        <v>1062679711470</v>
      </c>
      <c r="G1849" s="59">
        <v>-5.4000000000000001E-4</v>
      </c>
      <c r="H1849" s="59">
        <v>-3.1800000000000001E-3</v>
      </c>
      <c r="I1849" s="59">
        <v>2.63E-3</v>
      </c>
      <c r="J1849" s="59">
        <v>-1.787E-2</v>
      </c>
      <c r="K1849" s="59">
        <v>2.3800000000000002E-3</v>
      </c>
      <c r="L1849" s="59">
        <v>2.14E-3</v>
      </c>
      <c r="M1849" s="59">
        <v>2.4000000000000001E-4</v>
      </c>
      <c r="N1849" s="59">
        <v>1.38097</v>
      </c>
      <c r="O1849" s="19">
        <v>257.35449999999997</v>
      </c>
      <c r="P1849" s="19">
        <v>122.9688</v>
      </c>
      <c r="Q1849" s="18">
        <v>5.6529999999999996</v>
      </c>
      <c r="R1849" s="18">
        <v>64.831000000000003</v>
      </c>
      <c r="S1849" s="18">
        <v>11.308</v>
      </c>
      <c r="T1849" s="18">
        <v>10.057</v>
      </c>
      <c r="U1849" s="18">
        <v>8.4139999999999997</v>
      </c>
      <c r="V1849" s="18">
        <v>8.8030000000000008</v>
      </c>
    </row>
    <row r="1850" spans="1:22" x14ac:dyDescent="0.25">
      <c r="A1850" s="53">
        <v>44267</v>
      </c>
      <c r="B1850" s="14">
        <v>18</v>
      </c>
      <c r="C1850" s="57">
        <v>920445586000</v>
      </c>
      <c r="D1850" s="57">
        <v>34138635153</v>
      </c>
      <c r="E1850" s="57">
        <v>0</v>
      </c>
      <c r="F1850" s="57">
        <v>1062408552444</v>
      </c>
      <c r="G1850" s="59">
        <v>-8.0000000000000004E-4</v>
      </c>
      <c r="H1850" s="59">
        <v>-3.6700000000000001E-3</v>
      </c>
      <c r="I1850" s="59">
        <v>2.8700000000000002E-3</v>
      </c>
      <c r="J1850" s="59">
        <v>-2.4E-2</v>
      </c>
      <c r="K1850" s="59">
        <v>-2.5999999999999998E-4</v>
      </c>
      <c r="L1850" s="59">
        <v>-4.8999999999999998E-4</v>
      </c>
      <c r="M1850" s="59">
        <v>2.4000000000000001E-4</v>
      </c>
      <c r="N1850" s="59">
        <v>-8.8940000000000005E-2</v>
      </c>
      <c r="O1850" s="19">
        <v>257.28890000000001</v>
      </c>
      <c r="P1850" s="19">
        <v>122.90779999999999</v>
      </c>
      <c r="Q1850" s="18">
        <v>5.649</v>
      </c>
      <c r="R1850" s="18">
        <v>64.772999999999996</v>
      </c>
      <c r="S1850" s="18">
        <v>11.305</v>
      </c>
      <c r="T1850" s="18">
        <v>10.057</v>
      </c>
      <c r="U1850" s="18">
        <v>8.4239999999999995</v>
      </c>
      <c r="V1850" s="18">
        <v>8.8109999999999999</v>
      </c>
    </row>
    <row r="1851" spans="1:22" x14ac:dyDescent="0.25">
      <c r="A1851" s="53">
        <v>44270</v>
      </c>
      <c r="B1851" s="14">
        <v>18</v>
      </c>
      <c r="C1851" s="57">
        <v>920445586000</v>
      </c>
      <c r="D1851" s="57">
        <v>34902625487</v>
      </c>
      <c r="E1851" s="57">
        <v>0</v>
      </c>
      <c r="F1851" s="57">
        <v>1063774767538</v>
      </c>
      <c r="G1851" s="59">
        <v>4.8999999999999998E-4</v>
      </c>
      <c r="H1851" s="59">
        <v>-3.1099999999999999E-3</v>
      </c>
      <c r="I1851" s="59">
        <v>3.5899999999999999E-3</v>
      </c>
      <c r="J1851" s="59">
        <v>1.191E-2</v>
      </c>
      <c r="K1851" s="59">
        <v>1.2899999999999999E-3</v>
      </c>
      <c r="L1851" s="59">
        <v>5.6999999999999998E-4</v>
      </c>
      <c r="M1851" s="59">
        <v>7.2000000000000005E-4</v>
      </c>
      <c r="N1851" s="59">
        <v>0.16924</v>
      </c>
      <c r="O1851" s="19">
        <v>257.61970000000002</v>
      </c>
      <c r="P1851" s="19">
        <v>122.9777</v>
      </c>
      <c r="Q1851" s="18">
        <v>5.65</v>
      </c>
      <c r="R1851" s="18">
        <v>64.912000000000006</v>
      </c>
      <c r="S1851" s="18">
        <v>11.297000000000001</v>
      </c>
      <c r="T1851" s="18">
        <v>10.057</v>
      </c>
      <c r="U1851" s="18">
        <v>8.4250000000000007</v>
      </c>
      <c r="V1851" s="18">
        <v>8.8019999999999996</v>
      </c>
    </row>
    <row r="1852" spans="1:22" x14ac:dyDescent="0.25">
      <c r="A1852" s="53">
        <v>44271</v>
      </c>
      <c r="B1852" s="14">
        <v>18</v>
      </c>
      <c r="C1852" s="57">
        <v>920445586000</v>
      </c>
      <c r="D1852" s="57">
        <v>26986762642</v>
      </c>
      <c r="E1852" s="57">
        <v>8170526325</v>
      </c>
      <c r="F1852" s="57">
        <v>1062629980447</v>
      </c>
      <c r="G1852" s="59">
        <v>-5.9000000000000003E-4</v>
      </c>
      <c r="H1852" s="59">
        <v>-4.4200000000000003E-3</v>
      </c>
      <c r="I1852" s="59">
        <v>3.8300000000000001E-3</v>
      </c>
      <c r="J1852" s="59">
        <v>-1.338E-2</v>
      </c>
      <c r="K1852" s="59">
        <v>-1.08E-3</v>
      </c>
      <c r="L1852" s="59">
        <v>-1.32E-3</v>
      </c>
      <c r="M1852" s="59">
        <v>2.4000000000000001E-4</v>
      </c>
      <c r="N1852" s="59">
        <v>-0.32497999999999999</v>
      </c>
      <c r="O1852" s="19">
        <v>257.34249999999997</v>
      </c>
      <c r="P1852" s="19">
        <v>122.81529999999999</v>
      </c>
      <c r="Q1852" s="18">
        <v>5.6390000000000002</v>
      </c>
      <c r="R1852" s="18">
        <v>64.691000000000003</v>
      </c>
      <c r="S1852" s="18">
        <v>11.294</v>
      </c>
      <c r="T1852" s="18">
        <v>10.057</v>
      </c>
      <c r="U1852" s="18">
        <v>8.3979999999999997</v>
      </c>
      <c r="V1852" s="18">
        <v>8.8249999999999993</v>
      </c>
    </row>
    <row r="1853" spans="1:22" x14ac:dyDescent="0.25">
      <c r="A1853" s="53">
        <v>44272</v>
      </c>
      <c r="B1853" s="14">
        <v>18</v>
      </c>
      <c r="C1853" s="57">
        <v>920445586000</v>
      </c>
      <c r="D1853" s="57">
        <v>27240689952</v>
      </c>
      <c r="E1853" s="57">
        <v>8171421725</v>
      </c>
      <c r="F1853" s="57">
        <v>1063003414966</v>
      </c>
      <c r="G1853" s="59">
        <v>-2.4000000000000001E-4</v>
      </c>
      <c r="H1853" s="59">
        <v>-4.3099999999999996E-3</v>
      </c>
      <c r="I1853" s="59">
        <v>4.0699999999999998E-3</v>
      </c>
      <c r="J1853" s="59">
        <v>-5.1200000000000004E-3</v>
      </c>
      <c r="K1853" s="59">
        <v>3.5E-4</v>
      </c>
      <c r="L1853" s="59">
        <v>1.1E-4</v>
      </c>
      <c r="M1853" s="59">
        <v>2.4000000000000001E-4</v>
      </c>
      <c r="N1853" s="59">
        <v>0.13683000000000001</v>
      </c>
      <c r="O1853" s="19">
        <v>257.43290000000002</v>
      </c>
      <c r="P1853" s="19">
        <v>122.8291</v>
      </c>
      <c r="Q1853" s="18">
        <v>5.6340000000000003</v>
      </c>
      <c r="R1853" s="18">
        <v>64.599999999999994</v>
      </c>
      <c r="S1853" s="18">
        <v>11.292</v>
      </c>
      <c r="T1853" s="18">
        <v>10.057</v>
      </c>
      <c r="U1853" s="18">
        <v>8.3879999999999999</v>
      </c>
      <c r="V1853" s="18">
        <v>8.8230000000000004</v>
      </c>
    </row>
    <row r="1854" spans="1:22" x14ac:dyDescent="0.25">
      <c r="A1854" s="53">
        <v>44273</v>
      </c>
      <c r="B1854" s="14">
        <v>18</v>
      </c>
      <c r="C1854" s="57">
        <v>920445586000</v>
      </c>
      <c r="D1854" s="57">
        <v>27494617328</v>
      </c>
      <c r="E1854" s="57">
        <v>8172317223</v>
      </c>
      <c r="F1854" s="57">
        <v>1064732188453</v>
      </c>
      <c r="G1854" s="59">
        <v>1.39E-3</v>
      </c>
      <c r="H1854" s="59">
        <v>-2.9199999999999999E-3</v>
      </c>
      <c r="I1854" s="59">
        <v>4.3099999999999996E-3</v>
      </c>
      <c r="J1854" s="59">
        <v>2.8510000000000001E-2</v>
      </c>
      <c r="K1854" s="59">
        <v>1.6299999999999999E-3</v>
      </c>
      <c r="L1854" s="59">
        <v>1.39E-3</v>
      </c>
      <c r="M1854" s="59">
        <v>2.4000000000000001E-4</v>
      </c>
      <c r="N1854" s="59">
        <v>0.80962999999999996</v>
      </c>
      <c r="O1854" s="19">
        <v>257.85160000000002</v>
      </c>
      <c r="P1854" s="19">
        <v>123.0001</v>
      </c>
      <c r="Q1854" s="18">
        <v>5.6420000000000003</v>
      </c>
      <c r="R1854" s="18">
        <v>64.825000000000003</v>
      </c>
      <c r="S1854" s="18">
        <v>11.289</v>
      </c>
      <c r="T1854" s="18">
        <v>10.057</v>
      </c>
      <c r="U1854" s="18">
        <v>8.3699999999999992</v>
      </c>
      <c r="V1854" s="18">
        <v>8.7989999999999995</v>
      </c>
    </row>
    <row r="1855" spans="1:22" x14ac:dyDescent="0.25">
      <c r="A1855" s="53">
        <v>44274</v>
      </c>
      <c r="B1855" s="14">
        <v>18</v>
      </c>
      <c r="C1855" s="57">
        <v>920445586000</v>
      </c>
      <c r="D1855" s="57">
        <v>27748544709</v>
      </c>
      <c r="E1855" s="57">
        <v>8173212820</v>
      </c>
      <c r="F1855" s="57">
        <v>1059144168791</v>
      </c>
      <c r="G1855" s="59">
        <v>-3.8700000000000002E-3</v>
      </c>
      <c r="H1855" s="59">
        <v>-8.4200000000000004E-3</v>
      </c>
      <c r="I1855" s="59">
        <v>4.5500000000000002E-3</v>
      </c>
      <c r="J1855" s="59">
        <v>-7.1760000000000004E-2</v>
      </c>
      <c r="K1855" s="59">
        <v>-5.2500000000000003E-3</v>
      </c>
      <c r="L1855" s="59">
        <v>-5.4900000000000001E-3</v>
      </c>
      <c r="M1855" s="59">
        <v>2.4000000000000001E-4</v>
      </c>
      <c r="N1855" s="59">
        <v>-0.85348999999999997</v>
      </c>
      <c r="O1855" s="19">
        <v>256.49829999999997</v>
      </c>
      <c r="P1855" s="19">
        <v>122.3222</v>
      </c>
      <c r="Q1855" s="18">
        <v>5.593</v>
      </c>
      <c r="R1855" s="18">
        <v>63.73</v>
      </c>
      <c r="S1855" s="18">
        <v>11.286</v>
      </c>
      <c r="T1855" s="18">
        <v>10.057</v>
      </c>
      <c r="U1855" s="18">
        <v>8.4339999999999993</v>
      </c>
      <c r="V1855" s="18">
        <v>8.8930000000000007</v>
      </c>
    </row>
    <row r="1856" spans="1:22" x14ac:dyDescent="0.25">
      <c r="A1856" s="53">
        <v>44277</v>
      </c>
      <c r="B1856" s="14">
        <v>18</v>
      </c>
      <c r="C1856" s="57">
        <v>920445586000</v>
      </c>
      <c r="D1856" s="57">
        <v>28510327141</v>
      </c>
      <c r="E1856" s="57">
        <v>8175899903</v>
      </c>
      <c r="F1856" s="57">
        <v>1064017128979</v>
      </c>
      <c r="G1856" s="59">
        <v>7.1000000000000002E-4</v>
      </c>
      <c r="H1856" s="59">
        <v>-4.5599999999999998E-3</v>
      </c>
      <c r="I1856" s="59">
        <v>5.2700000000000004E-3</v>
      </c>
      <c r="J1856" s="59">
        <v>1.192E-2</v>
      </c>
      <c r="K1856" s="59">
        <v>4.5999999999999999E-3</v>
      </c>
      <c r="L1856" s="59">
        <v>3.8800000000000002E-3</v>
      </c>
      <c r="M1856" s="59">
        <v>7.2000000000000005E-4</v>
      </c>
      <c r="N1856" s="59">
        <v>0.74802000000000002</v>
      </c>
      <c r="O1856" s="19">
        <v>257.67840000000001</v>
      </c>
      <c r="P1856" s="19">
        <v>122.7989</v>
      </c>
      <c r="Q1856" s="18">
        <v>5.617</v>
      </c>
      <c r="R1856" s="18">
        <v>64.350999999999999</v>
      </c>
      <c r="S1856" s="18">
        <v>11.278</v>
      </c>
      <c r="T1856" s="18">
        <v>10.057</v>
      </c>
      <c r="U1856" s="18">
        <v>8.391</v>
      </c>
      <c r="V1856" s="18">
        <v>8.8260000000000005</v>
      </c>
    </row>
    <row r="1857" spans="1:22" x14ac:dyDescent="0.25">
      <c r="A1857" s="53">
        <v>44278</v>
      </c>
      <c r="B1857" s="14">
        <v>18</v>
      </c>
      <c r="C1857" s="57">
        <v>920445586000</v>
      </c>
      <c r="D1857" s="57">
        <v>28764254573</v>
      </c>
      <c r="E1857" s="57">
        <v>8176795893</v>
      </c>
      <c r="F1857" s="57">
        <v>1059564215770</v>
      </c>
      <c r="G1857" s="59">
        <v>-3.47E-3</v>
      </c>
      <c r="H1857" s="59">
        <v>-8.9800000000000001E-3</v>
      </c>
      <c r="I1857" s="59">
        <v>5.5100000000000001E-3</v>
      </c>
      <c r="J1857" s="59">
        <v>-5.3719999999999997E-2</v>
      </c>
      <c r="K1857" s="59">
        <v>-4.1900000000000001E-3</v>
      </c>
      <c r="L1857" s="59">
        <v>-4.4200000000000003E-3</v>
      </c>
      <c r="M1857" s="59">
        <v>2.4000000000000001E-4</v>
      </c>
      <c r="N1857" s="59">
        <v>-0.78361999999999998</v>
      </c>
      <c r="O1857" s="19">
        <v>256.60000000000002</v>
      </c>
      <c r="P1857" s="19">
        <v>122.2527</v>
      </c>
      <c r="Q1857" s="18">
        <v>5.5739999999999998</v>
      </c>
      <c r="R1857" s="18">
        <v>63.381</v>
      </c>
      <c r="S1857" s="18">
        <v>11.275</v>
      </c>
      <c r="T1857" s="18">
        <v>10.057</v>
      </c>
      <c r="U1857" s="18">
        <v>8.4329999999999998</v>
      </c>
      <c r="V1857" s="18">
        <v>8.9019999999999992</v>
      </c>
    </row>
    <row r="1858" spans="1:22" x14ac:dyDescent="0.25">
      <c r="A1858" s="53">
        <v>44279</v>
      </c>
      <c r="B1858" s="14">
        <v>18</v>
      </c>
      <c r="C1858" s="57">
        <v>920445586000</v>
      </c>
      <c r="D1858" s="57">
        <v>29018181861</v>
      </c>
      <c r="E1858" s="57">
        <v>8177691980</v>
      </c>
      <c r="F1858" s="57">
        <v>1068806805973</v>
      </c>
      <c r="G1858" s="59">
        <v>5.2199999999999998E-3</v>
      </c>
      <c r="H1858" s="59">
        <v>-5.2999999999999998E-4</v>
      </c>
      <c r="I1858" s="59">
        <v>5.7499999999999999E-3</v>
      </c>
      <c r="J1858" s="59">
        <v>8.2390000000000005E-2</v>
      </c>
      <c r="K1858" s="59">
        <v>8.7200000000000003E-3</v>
      </c>
      <c r="L1858" s="59">
        <v>8.4799999999999997E-3</v>
      </c>
      <c r="M1858" s="59">
        <v>2.4000000000000001E-4</v>
      </c>
      <c r="N1858" s="59">
        <v>22.80969</v>
      </c>
      <c r="O1858" s="19">
        <v>258.83839999999998</v>
      </c>
      <c r="P1858" s="19">
        <v>123.2955</v>
      </c>
      <c r="Q1858" s="18">
        <v>5.6440000000000001</v>
      </c>
      <c r="R1858" s="18">
        <v>65</v>
      </c>
      <c r="S1858" s="18">
        <v>11.273</v>
      </c>
      <c r="T1858" s="18">
        <v>10.057</v>
      </c>
      <c r="U1858" s="18">
        <v>8.3420000000000005</v>
      </c>
      <c r="V1858" s="18">
        <v>8.7569999999999997</v>
      </c>
    </row>
    <row r="1859" spans="1:22" x14ac:dyDescent="0.25">
      <c r="A1859" s="53">
        <v>44280</v>
      </c>
      <c r="B1859" s="14">
        <v>18</v>
      </c>
      <c r="C1859" s="57">
        <v>920445586000</v>
      </c>
      <c r="D1859" s="57">
        <v>29272109264</v>
      </c>
      <c r="E1859" s="57">
        <v>8178588165</v>
      </c>
      <c r="F1859" s="57">
        <v>1064048055309</v>
      </c>
      <c r="G1859" s="59">
        <v>7.3999999999999999E-4</v>
      </c>
      <c r="H1859" s="59">
        <v>-5.2500000000000003E-3</v>
      </c>
      <c r="I1859" s="59">
        <v>5.9899999999999997E-3</v>
      </c>
      <c r="J1859" s="59">
        <v>1.091E-2</v>
      </c>
      <c r="K1859" s="59">
        <v>-4.45E-3</v>
      </c>
      <c r="L1859" s="59">
        <v>-4.6899999999999997E-3</v>
      </c>
      <c r="M1859" s="59">
        <v>2.4000000000000001E-4</v>
      </c>
      <c r="N1859" s="59">
        <v>-0.80383000000000004</v>
      </c>
      <c r="O1859" s="19">
        <v>257.6859</v>
      </c>
      <c r="P1859" s="19">
        <v>122.71380000000001</v>
      </c>
      <c r="Q1859" s="18">
        <v>5.6070000000000002</v>
      </c>
      <c r="R1859" s="18">
        <v>64.215000000000003</v>
      </c>
      <c r="S1859" s="18">
        <v>11.27</v>
      </c>
      <c r="T1859" s="18">
        <v>10.057</v>
      </c>
      <c r="U1859" s="18">
        <v>8.4019999999999992</v>
      </c>
      <c r="V1859" s="18">
        <v>8.8379999999999992</v>
      </c>
    </row>
    <row r="1860" spans="1:22" x14ac:dyDescent="0.25">
      <c r="A1860" s="53">
        <v>44281</v>
      </c>
      <c r="B1860" s="14">
        <v>18</v>
      </c>
      <c r="C1860" s="57">
        <v>920445586000</v>
      </c>
      <c r="D1860" s="57">
        <v>29526036764</v>
      </c>
      <c r="E1860" s="57">
        <v>8179484449</v>
      </c>
      <c r="F1860" s="57">
        <v>1061891000821</v>
      </c>
      <c r="G1860" s="59">
        <v>-1.2899999999999999E-3</v>
      </c>
      <c r="H1860" s="59">
        <v>-7.5100000000000002E-3</v>
      </c>
      <c r="I1860" s="59">
        <v>6.2300000000000003E-3</v>
      </c>
      <c r="J1860" s="59">
        <v>-1.789E-2</v>
      </c>
      <c r="K1860" s="59">
        <v>-2.0300000000000001E-3</v>
      </c>
      <c r="L1860" s="59">
        <v>-2.2699999999999999E-3</v>
      </c>
      <c r="M1860" s="59">
        <v>2.4000000000000001E-4</v>
      </c>
      <c r="N1860" s="59">
        <v>-0.52320999999999995</v>
      </c>
      <c r="O1860" s="19">
        <v>257.1635</v>
      </c>
      <c r="P1860" s="19">
        <v>122.43389999999999</v>
      </c>
      <c r="Q1860" s="18">
        <v>5.5830000000000002</v>
      </c>
      <c r="R1860" s="18">
        <v>63.691000000000003</v>
      </c>
      <c r="S1860" s="18">
        <v>11.266999999999999</v>
      </c>
      <c r="T1860" s="18">
        <v>10.057</v>
      </c>
      <c r="U1860" s="18">
        <v>8.42</v>
      </c>
      <c r="V1860" s="18">
        <v>8.8770000000000007</v>
      </c>
    </row>
    <row r="1861" spans="1:22" x14ac:dyDescent="0.25">
      <c r="A1861" s="53">
        <v>44284</v>
      </c>
      <c r="B1861" s="14">
        <v>18</v>
      </c>
      <c r="C1861" s="57">
        <v>920445586000</v>
      </c>
      <c r="D1861" s="57">
        <v>30287818946</v>
      </c>
      <c r="E1861" s="57">
        <v>8182173594</v>
      </c>
      <c r="F1861" s="57">
        <v>1056490169401</v>
      </c>
      <c r="G1861" s="59">
        <v>-6.3600000000000002E-3</v>
      </c>
      <c r="H1861" s="59">
        <v>-1.3310000000000001E-2</v>
      </c>
      <c r="I1861" s="59">
        <v>6.9499999999999996E-3</v>
      </c>
      <c r="J1861" s="59">
        <v>-7.7219999999999997E-2</v>
      </c>
      <c r="K1861" s="59">
        <v>-5.0899999999999999E-3</v>
      </c>
      <c r="L1861" s="59">
        <v>-5.8100000000000001E-3</v>
      </c>
      <c r="M1861" s="59">
        <v>7.2000000000000005E-4</v>
      </c>
      <c r="N1861" s="59">
        <v>-0.46226</v>
      </c>
      <c r="O1861" s="19">
        <v>255.85560000000001</v>
      </c>
      <c r="P1861" s="19">
        <v>121.7186</v>
      </c>
      <c r="Q1861" s="18">
        <v>5.51</v>
      </c>
      <c r="R1861" s="18">
        <v>62.07</v>
      </c>
      <c r="S1861" s="18">
        <v>11.259</v>
      </c>
      <c r="T1861" s="18">
        <v>10.057</v>
      </c>
      <c r="U1861" s="18">
        <v>8.4529999999999994</v>
      </c>
      <c r="V1861" s="18">
        <v>8.9749999999999996</v>
      </c>
    </row>
    <row r="1862" spans="1:22" x14ac:dyDescent="0.25">
      <c r="A1862" s="53">
        <v>44285</v>
      </c>
      <c r="B1862" s="14">
        <v>18</v>
      </c>
      <c r="C1862" s="57">
        <v>920445586000</v>
      </c>
      <c r="D1862" s="57">
        <v>30541746413</v>
      </c>
      <c r="E1862" s="57">
        <v>8183070271</v>
      </c>
      <c r="F1862" s="57">
        <v>1059588900665</v>
      </c>
      <c r="G1862" s="59">
        <v>-3.4499999999999999E-3</v>
      </c>
      <c r="H1862" s="59">
        <v>-1.064E-2</v>
      </c>
      <c r="I1862" s="59">
        <v>7.1900000000000002E-3</v>
      </c>
      <c r="J1862" s="59">
        <v>-4.1180000000000001E-2</v>
      </c>
      <c r="K1862" s="59">
        <v>2.9299999999999999E-3</v>
      </c>
      <c r="L1862" s="59">
        <v>2.6900000000000001E-3</v>
      </c>
      <c r="M1862" s="59">
        <v>2.4000000000000001E-4</v>
      </c>
      <c r="N1862" s="59">
        <v>1.91245</v>
      </c>
      <c r="O1862" s="19">
        <v>256.60599999999999</v>
      </c>
      <c r="P1862" s="19">
        <v>122.04859999999999</v>
      </c>
      <c r="Q1862" s="18">
        <v>5.5380000000000003</v>
      </c>
      <c r="R1862" s="18">
        <v>62.76</v>
      </c>
      <c r="S1862" s="18">
        <v>11.256</v>
      </c>
      <c r="T1862" s="18">
        <v>10.057</v>
      </c>
      <c r="U1862" s="18">
        <v>8.44</v>
      </c>
      <c r="V1862" s="18">
        <v>8.93</v>
      </c>
    </row>
    <row r="1863" spans="1:22" x14ac:dyDescent="0.25">
      <c r="A1863" s="53">
        <v>44286</v>
      </c>
      <c r="B1863" s="14">
        <v>18</v>
      </c>
      <c r="C1863" s="57">
        <v>920445586000</v>
      </c>
      <c r="D1863" s="57">
        <v>30795673817</v>
      </c>
      <c r="E1863" s="57">
        <v>8183967046</v>
      </c>
      <c r="F1863" s="57">
        <v>1058934625423</v>
      </c>
      <c r="G1863" s="59">
        <v>-4.0699999999999998E-3</v>
      </c>
      <c r="H1863" s="59">
        <v>-1.149E-2</v>
      </c>
      <c r="I1863" s="59">
        <v>7.43E-3</v>
      </c>
      <c r="J1863" s="59">
        <v>-4.6829999999999997E-2</v>
      </c>
      <c r="K1863" s="59">
        <v>-6.2E-4</v>
      </c>
      <c r="L1863" s="59">
        <v>-8.5999999999999998E-4</v>
      </c>
      <c r="M1863" s="59">
        <v>2.4000000000000001E-4</v>
      </c>
      <c r="N1863" s="59">
        <v>-0.20183999999999999</v>
      </c>
      <c r="O1863" s="19">
        <v>256.44760000000002</v>
      </c>
      <c r="P1863" s="19">
        <v>121.9431</v>
      </c>
      <c r="Q1863" s="18">
        <v>5.5190000000000001</v>
      </c>
      <c r="R1863" s="18">
        <v>62.305999999999997</v>
      </c>
      <c r="S1863" s="18">
        <v>11.253</v>
      </c>
      <c r="T1863" s="18">
        <v>10.057</v>
      </c>
      <c r="U1863" s="18">
        <v>8.4350000000000005</v>
      </c>
      <c r="V1863" s="18">
        <v>8.9429999999999996</v>
      </c>
    </row>
    <row r="1864" spans="1:22" x14ac:dyDescent="0.25">
      <c r="A1864" s="53">
        <v>44287</v>
      </c>
      <c r="B1864" s="14">
        <v>17</v>
      </c>
      <c r="C1864" s="57">
        <v>886935336000</v>
      </c>
      <c r="D1864" s="57">
        <v>29430898480</v>
      </c>
      <c r="E1864" s="57">
        <v>0</v>
      </c>
      <c r="F1864" s="57">
        <v>1017337031729</v>
      </c>
      <c r="G1864" s="59">
        <v>2.1099999999999999E-3</v>
      </c>
      <c r="H1864" s="59">
        <v>1.8699999999999999E-3</v>
      </c>
      <c r="I1864" s="59">
        <v>2.4000000000000001E-4</v>
      </c>
      <c r="J1864" s="59">
        <v>1.15893</v>
      </c>
      <c r="K1864" s="59">
        <v>2.1099999999999999E-3</v>
      </c>
      <c r="L1864" s="59">
        <v>1.8699999999999999E-3</v>
      </c>
      <c r="M1864" s="59">
        <v>2.4000000000000001E-4</v>
      </c>
      <c r="N1864" s="59">
        <v>1.15893</v>
      </c>
      <c r="O1864" s="19">
        <v>256.9889</v>
      </c>
      <c r="P1864" s="19">
        <v>122.1713</v>
      </c>
      <c r="Q1864" s="18">
        <v>5.7770000000000001</v>
      </c>
      <c r="R1864" s="18">
        <v>65.501999999999995</v>
      </c>
      <c r="S1864" s="18">
        <v>11.659000000000001</v>
      </c>
      <c r="T1864" s="18">
        <v>10.006</v>
      </c>
      <c r="U1864" s="18">
        <v>8.5559999999999992</v>
      </c>
      <c r="V1864" s="18">
        <v>8.9090000000000007</v>
      </c>
    </row>
    <row r="1865" spans="1:22" x14ac:dyDescent="0.25">
      <c r="A1865" s="53">
        <v>44288</v>
      </c>
      <c r="B1865" s="14">
        <v>17</v>
      </c>
      <c r="C1865" s="57">
        <v>886935336000</v>
      </c>
      <c r="D1865" s="57">
        <v>29674314734</v>
      </c>
      <c r="E1865" s="57">
        <v>0</v>
      </c>
      <c r="F1865" s="57">
        <v>1011865941400</v>
      </c>
      <c r="G1865" s="59">
        <v>-3.2799999999999999E-3</v>
      </c>
      <c r="H1865" s="59">
        <v>-3.7599999999999999E-3</v>
      </c>
      <c r="I1865" s="59">
        <v>4.8000000000000001E-4</v>
      </c>
      <c r="J1865" s="59">
        <v>-0.45079999999999998</v>
      </c>
      <c r="K1865" s="59">
        <v>-5.3800000000000002E-3</v>
      </c>
      <c r="L1865" s="59">
        <v>-5.62E-3</v>
      </c>
      <c r="M1865" s="59">
        <v>2.4000000000000001E-4</v>
      </c>
      <c r="N1865" s="59">
        <v>-0.86029</v>
      </c>
      <c r="O1865" s="19">
        <v>255.60679999999999</v>
      </c>
      <c r="P1865" s="19">
        <v>121.4849</v>
      </c>
      <c r="Q1865" s="18">
        <v>5.7329999999999997</v>
      </c>
      <c r="R1865" s="18">
        <v>64.537000000000006</v>
      </c>
      <c r="S1865" s="18">
        <v>11.656000000000001</v>
      </c>
      <c r="T1865" s="18">
        <v>10.006</v>
      </c>
      <c r="U1865" s="18">
        <v>8.6289999999999996</v>
      </c>
      <c r="V1865" s="18">
        <v>9.0030000000000001</v>
      </c>
    </row>
    <row r="1866" spans="1:22" x14ac:dyDescent="0.25">
      <c r="A1866" s="53">
        <v>44291</v>
      </c>
      <c r="B1866" s="14">
        <v>17</v>
      </c>
      <c r="C1866" s="57">
        <v>886935336000</v>
      </c>
      <c r="D1866" s="57">
        <v>30404563700</v>
      </c>
      <c r="E1866" s="57">
        <v>0</v>
      </c>
      <c r="F1866" s="57">
        <v>1014990254515</v>
      </c>
      <c r="G1866" s="59">
        <v>-2.0000000000000001E-4</v>
      </c>
      <c r="H1866" s="59">
        <v>-1.4E-3</v>
      </c>
      <c r="I1866" s="59">
        <v>1.1999999999999999E-3</v>
      </c>
      <c r="J1866" s="59">
        <v>-1.456E-2</v>
      </c>
      <c r="K1866" s="59">
        <v>3.0899999999999999E-3</v>
      </c>
      <c r="L1866" s="59">
        <v>2.3700000000000001E-3</v>
      </c>
      <c r="M1866" s="59">
        <v>7.2000000000000005E-4</v>
      </c>
      <c r="N1866" s="59">
        <v>0.45512000000000002</v>
      </c>
      <c r="O1866" s="19">
        <v>256.39600000000002</v>
      </c>
      <c r="P1866" s="19">
        <v>121.7724</v>
      </c>
      <c r="Q1866" s="18">
        <v>5.7389999999999999</v>
      </c>
      <c r="R1866" s="18">
        <v>64.734999999999999</v>
      </c>
      <c r="S1866" s="18">
        <v>11.648</v>
      </c>
      <c r="T1866" s="18">
        <v>10.006</v>
      </c>
      <c r="U1866" s="18">
        <v>8.5869999999999997</v>
      </c>
      <c r="V1866" s="18">
        <v>8.9629999999999992</v>
      </c>
    </row>
    <row r="1867" spans="1:22" x14ac:dyDescent="0.25">
      <c r="A1867" s="53">
        <v>44292</v>
      </c>
      <c r="B1867" s="14">
        <v>17</v>
      </c>
      <c r="C1867" s="57">
        <v>886935336000</v>
      </c>
      <c r="D1867" s="57">
        <v>30647979993</v>
      </c>
      <c r="E1867" s="57">
        <v>0</v>
      </c>
      <c r="F1867" s="57">
        <v>1014639569310</v>
      </c>
      <c r="G1867" s="59">
        <v>-5.5000000000000003E-4</v>
      </c>
      <c r="H1867" s="59">
        <v>-1.98E-3</v>
      </c>
      <c r="I1867" s="59">
        <v>1.4400000000000001E-3</v>
      </c>
      <c r="J1867" s="59">
        <v>-3.27E-2</v>
      </c>
      <c r="K1867" s="59">
        <v>-3.5E-4</v>
      </c>
      <c r="L1867" s="59">
        <v>-5.9000000000000003E-4</v>
      </c>
      <c r="M1867" s="59">
        <v>2.4000000000000001E-4</v>
      </c>
      <c r="N1867" s="59">
        <v>-0.11849999999999999</v>
      </c>
      <c r="O1867" s="19">
        <v>256.3075</v>
      </c>
      <c r="P1867" s="19">
        <v>121.7011</v>
      </c>
      <c r="Q1867" s="18">
        <v>5.7290000000000001</v>
      </c>
      <c r="R1867" s="18">
        <v>64.512</v>
      </c>
      <c r="S1867" s="18">
        <v>11.645</v>
      </c>
      <c r="T1867" s="18">
        <v>10.006</v>
      </c>
      <c r="U1867" s="18">
        <v>8.593</v>
      </c>
      <c r="V1867" s="18">
        <v>8.9719999999999995</v>
      </c>
    </row>
    <row r="1868" spans="1:22" x14ac:dyDescent="0.25">
      <c r="A1868" s="53">
        <v>44293</v>
      </c>
      <c r="B1868" s="14">
        <v>17</v>
      </c>
      <c r="C1868" s="57">
        <v>886935336000</v>
      </c>
      <c r="D1868" s="57">
        <v>30891396516</v>
      </c>
      <c r="E1868" s="57">
        <v>0</v>
      </c>
      <c r="F1868" s="57">
        <v>1014527739203</v>
      </c>
      <c r="G1868" s="59">
        <v>-6.6E-4</v>
      </c>
      <c r="H1868" s="59">
        <v>-2.33E-3</v>
      </c>
      <c r="I1868" s="59">
        <v>1.6800000000000001E-3</v>
      </c>
      <c r="J1868" s="59">
        <v>-3.3660000000000002E-2</v>
      </c>
      <c r="K1868" s="59">
        <v>-1.1E-4</v>
      </c>
      <c r="L1868" s="59">
        <v>-3.5E-4</v>
      </c>
      <c r="M1868" s="59">
        <v>2.4000000000000001E-4</v>
      </c>
      <c r="N1868" s="59">
        <v>-3.943E-2</v>
      </c>
      <c r="O1868" s="19">
        <v>256.2792</v>
      </c>
      <c r="P1868" s="19">
        <v>121.6584</v>
      </c>
      <c r="Q1868" s="18">
        <v>5.7249999999999996</v>
      </c>
      <c r="R1868" s="18">
        <v>64.468999999999994</v>
      </c>
      <c r="S1868" s="18">
        <v>11.641999999999999</v>
      </c>
      <c r="T1868" s="18">
        <v>10.006</v>
      </c>
      <c r="U1868" s="18">
        <v>8.6010000000000009</v>
      </c>
      <c r="V1868" s="18">
        <v>8.9789999999999992</v>
      </c>
    </row>
    <row r="1869" spans="1:22" x14ac:dyDescent="0.25">
      <c r="A1869" s="53">
        <v>44294</v>
      </c>
      <c r="B1869" s="14">
        <v>17</v>
      </c>
      <c r="C1869" s="57">
        <v>886935336000</v>
      </c>
      <c r="D1869" s="57">
        <v>31134812760</v>
      </c>
      <c r="E1869" s="57">
        <v>0</v>
      </c>
      <c r="F1869" s="57">
        <v>1014776571005</v>
      </c>
      <c r="G1869" s="59">
        <v>-4.0999999999999999E-4</v>
      </c>
      <c r="H1869" s="59">
        <v>-2.33E-3</v>
      </c>
      <c r="I1869" s="59">
        <v>1.92E-3</v>
      </c>
      <c r="J1869" s="59">
        <v>-1.8599999999999998E-2</v>
      </c>
      <c r="K1869" s="59">
        <v>2.5000000000000001E-4</v>
      </c>
      <c r="L1869" s="59">
        <v>1.0000000000000001E-5</v>
      </c>
      <c r="M1869" s="59">
        <v>2.4000000000000001E-4</v>
      </c>
      <c r="N1869" s="59">
        <v>9.3640000000000001E-2</v>
      </c>
      <c r="O1869" s="19">
        <v>256.34210000000002</v>
      </c>
      <c r="P1869" s="19">
        <v>121.65900000000001</v>
      </c>
      <c r="Q1869" s="18">
        <v>5.7240000000000002</v>
      </c>
      <c r="R1869" s="18">
        <v>64.477000000000004</v>
      </c>
      <c r="S1869" s="18">
        <v>11.638999999999999</v>
      </c>
      <c r="T1869" s="18">
        <v>10.006</v>
      </c>
      <c r="U1869" s="18">
        <v>8.6039999999999992</v>
      </c>
      <c r="V1869" s="18">
        <v>8.9789999999999992</v>
      </c>
    </row>
    <row r="1870" spans="1:22" x14ac:dyDescent="0.25">
      <c r="A1870" s="53">
        <v>44295</v>
      </c>
      <c r="B1870" s="14">
        <v>17</v>
      </c>
      <c r="C1870" s="57">
        <v>886935336000</v>
      </c>
      <c r="D1870" s="57">
        <v>31378229160</v>
      </c>
      <c r="E1870" s="57">
        <v>0</v>
      </c>
      <c r="F1870" s="57">
        <v>1015359496098</v>
      </c>
      <c r="G1870" s="59">
        <v>1.6000000000000001E-4</v>
      </c>
      <c r="H1870" s="59">
        <v>-2E-3</v>
      </c>
      <c r="I1870" s="59">
        <v>2.16E-3</v>
      </c>
      <c r="J1870" s="59">
        <v>6.62E-3</v>
      </c>
      <c r="K1870" s="59">
        <v>5.6999999999999998E-4</v>
      </c>
      <c r="L1870" s="59">
        <v>3.3E-4</v>
      </c>
      <c r="M1870" s="59">
        <v>2.4000000000000001E-4</v>
      </c>
      <c r="N1870" s="59">
        <v>0.23319999999999999</v>
      </c>
      <c r="O1870" s="19">
        <v>256.48930000000001</v>
      </c>
      <c r="P1870" s="19">
        <v>121.6998</v>
      </c>
      <c r="Q1870" s="18">
        <v>5.7220000000000004</v>
      </c>
      <c r="R1870" s="18">
        <v>64.45</v>
      </c>
      <c r="S1870" s="18">
        <v>11.637</v>
      </c>
      <c r="T1870" s="18">
        <v>10.006</v>
      </c>
      <c r="U1870" s="18">
        <v>8.5960000000000001</v>
      </c>
      <c r="V1870" s="18">
        <v>8.9730000000000008</v>
      </c>
    </row>
    <row r="1871" spans="1:22" x14ac:dyDescent="0.25">
      <c r="A1871" s="53">
        <v>44298</v>
      </c>
      <c r="B1871" s="14">
        <v>17</v>
      </c>
      <c r="C1871" s="57">
        <v>886935336000</v>
      </c>
      <c r="D1871" s="57">
        <v>32108478335</v>
      </c>
      <c r="E1871" s="57">
        <v>0</v>
      </c>
      <c r="F1871" s="57">
        <v>1016266378219</v>
      </c>
      <c r="G1871" s="59">
        <v>1.06E-3</v>
      </c>
      <c r="H1871" s="59">
        <v>-1.82E-3</v>
      </c>
      <c r="I1871" s="59">
        <v>2.8800000000000002E-3</v>
      </c>
      <c r="J1871" s="59">
        <v>3.2629999999999999E-2</v>
      </c>
      <c r="K1871" s="59">
        <v>8.8999999999999995E-4</v>
      </c>
      <c r="L1871" s="59">
        <v>1.7000000000000001E-4</v>
      </c>
      <c r="M1871" s="59">
        <v>7.2000000000000005E-4</v>
      </c>
      <c r="N1871" s="59">
        <v>0.11473999999999999</v>
      </c>
      <c r="O1871" s="19">
        <v>256.71839999999997</v>
      </c>
      <c r="P1871" s="19">
        <v>121.721</v>
      </c>
      <c r="Q1871" s="18">
        <v>5.7110000000000003</v>
      </c>
      <c r="R1871" s="18">
        <v>64.266999999999996</v>
      </c>
      <c r="S1871" s="18">
        <v>11.628</v>
      </c>
      <c r="T1871" s="18">
        <v>10.006</v>
      </c>
      <c r="U1871" s="18">
        <v>8.5850000000000009</v>
      </c>
      <c r="V1871" s="18">
        <v>8.9689999999999994</v>
      </c>
    </row>
    <row r="1872" spans="1:22" x14ac:dyDescent="0.25">
      <c r="A1872" s="53">
        <v>44299</v>
      </c>
      <c r="B1872" s="14">
        <v>17</v>
      </c>
      <c r="C1872" s="57">
        <v>886935336000</v>
      </c>
      <c r="D1872" s="57">
        <v>32351894580</v>
      </c>
      <c r="E1872" s="57">
        <v>0</v>
      </c>
      <c r="F1872" s="57">
        <v>1012513434955</v>
      </c>
      <c r="G1872" s="59">
        <v>-2.64E-3</v>
      </c>
      <c r="H1872" s="59">
        <v>-5.7600000000000004E-3</v>
      </c>
      <c r="I1872" s="59">
        <v>3.1199999999999999E-3</v>
      </c>
      <c r="J1872" s="59">
        <v>-7.1550000000000002E-2</v>
      </c>
      <c r="K1872" s="59">
        <v>-3.6900000000000001E-3</v>
      </c>
      <c r="L1872" s="59">
        <v>-3.9300000000000003E-3</v>
      </c>
      <c r="M1872" s="59">
        <v>2.4000000000000001E-4</v>
      </c>
      <c r="N1872" s="59">
        <v>-0.74085999999999996</v>
      </c>
      <c r="O1872" s="19">
        <v>255.7704</v>
      </c>
      <c r="P1872" s="19">
        <v>121.241</v>
      </c>
      <c r="Q1872" s="18">
        <v>5.67</v>
      </c>
      <c r="R1872" s="18">
        <v>63.334000000000003</v>
      </c>
      <c r="S1872" s="18">
        <v>11.625999999999999</v>
      </c>
      <c r="T1872" s="18">
        <v>10.006</v>
      </c>
      <c r="U1872" s="18">
        <v>8.6159999999999997</v>
      </c>
      <c r="V1872" s="18">
        <v>9.0340000000000007</v>
      </c>
    </row>
    <row r="1873" spans="1:22" x14ac:dyDescent="0.25">
      <c r="A1873" s="53">
        <v>44300</v>
      </c>
      <c r="B1873" s="14">
        <v>17</v>
      </c>
      <c r="C1873" s="57">
        <v>886935336000</v>
      </c>
      <c r="D1873" s="57">
        <v>32595310852</v>
      </c>
      <c r="E1873" s="57">
        <v>0</v>
      </c>
      <c r="F1873" s="57">
        <v>1011349409563</v>
      </c>
      <c r="G1873" s="59">
        <v>-3.79E-3</v>
      </c>
      <c r="H1873" s="59">
        <v>-7.1399999999999996E-3</v>
      </c>
      <c r="I1873" s="59">
        <v>3.3600000000000001E-3</v>
      </c>
      <c r="J1873" s="59">
        <v>-9.4189999999999996E-2</v>
      </c>
      <c r="K1873" s="59">
        <v>-1.15E-3</v>
      </c>
      <c r="L1873" s="59">
        <v>-1.39E-3</v>
      </c>
      <c r="M1873" s="59">
        <v>2.4000000000000001E-4</v>
      </c>
      <c r="N1873" s="59">
        <v>-0.34286</v>
      </c>
      <c r="O1873" s="19">
        <v>255.47630000000001</v>
      </c>
      <c r="P1873" s="19">
        <v>121.0719</v>
      </c>
      <c r="Q1873" s="18">
        <v>5.6559999999999997</v>
      </c>
      <c r="R1873" s="18">
        <v>63.037999999999997</v>
      </c>
      <c r="S1873" s="18">
        <v>11.622999999999999</v>
      </c>
      <c r="T1873" s="18">
        <v>10.006</v>
      </c>
      <c r="U1873" s="18">
        <v>8.6319999999999997</v>
      </c>
      <c r="V1873" s="18">
        <v>9.0570000000000004</v>
      </c>
    </row>
    <row r="1874" spans="1:22" x14ac:dyDescent="0.25">
      <c r="A1874" s="53">
        <v>44301</v>
      </c>
      <c r="B1874" s="14">
        <v>17</v>
      </c>
      <c r="C1874" s="57">
        <v>886935336000</v>
      </c>
      <c r="D1874" s="57">
        <v>32838727355</v>
      </c>
      <c r="E1874" s="57">
        <v>0</v>
      </c>
      <c r="F1874" s="57">
        <v>1026612577933</v>
      </c>
      <c r="G1874" s="59">
        <v>1.125E-2</v>
      </c>
      <c r="H1874" s="59">
        <v>7.6499999999999997E-3</v>
      </c>
      <c r="I1874" s="59">
        <v>3.5999999999999999E-3</v>
      </c>
      <c r="J1874" s="59">
        <v>0.31280000000000002</v>
      </c>
      <c r="K1874" s="59">
        <v>1.5089999999999999E-2</v>
      </c>
      <c r="L1874" s="59">
        <v>1.485E-2</v>
      </c>
      <c r="M1874" s="59">
        <v>2.4000000000000001E-4</v>
      </c>
      <c r="N1874" s="59">
        <v>235.83985999999999</v>
      </c>
      <c r="O1874" s="19">
        <v>259.33190000000002</v>
      </c>
      <c r="P1874" s="19">
        <v>122.87609999999999</v>
      </c>
      <c r="Q1874" s="18">
        <v>5.7720000000000002</v>
      </c>
      <c r="R1874" s="18">
        <v>65.706999999999994</v>
      </c>
      <c r="S1874" s="18">
        <v>11.62</v>
      </c>
      <c r="T1874" s="18">
        <v>10.006</v>
      </c>
      <c r="U1874" s="18">
        <v>8.4600000000000009</v>
      </c>
      <c r="V1874" s="18">
        <v>8.8109999999999999</v>
      </c>
    </row>
    <row r="1875" spans="1:22" x14ac:dyDescent="0.25">
      <c r="A1875" s="53">
        <v>44302</v>
      </c>
      <c r="B1875" s="14">
        <v>17</v>
      </c>
      <c r="C1875" s="57">
        <v>886935336000</v>
      </c>
      <c r="D1875" s="57">
        <v>33082143761</v>
      </c>
      <c r="E1875" s="57">
        <v>0</v>
      </c>
      <c r="F1875" s="57">
        <v>1022490960026</v>
      </c>
      <c r="G1875" s="59">
        <v>7.1900000000000002E-3</v>
      </c>
      <c r="H1875" s="59">
        <v>3.3500000000000001E-3</v>
      </c>
      <c r="I1875" s="59">
        <v>3.8400000000000001E-3</v>
      </c>
      <c r="J1875" s="59">
        <v>0.17748</v>
      </c>
      <c r="K1875" s="59">
        <v>-4.0099999999999997E-3</v>
      </c>
      <c r="L1875" s="59">
        <v>-4.2500000000000003E-3</v>
      </c>
      <c r="M1875" s="59">
        <v>2.4000000000000001E-4</v>
      </c>
      <c r="N1875" s="59">
        <v>-0.76968999999999999</v>
      </c>
      <c r="O1875" s="19">
        <v>258.29079999999999</v>
      </c>
      <c r="P1875" s="19">
        <v>122.3518</v>
      </c>
      <c r="Q1875" s="18">
        <v>5.7380000000000004</v>
      </c>
      <c r="R1875" s="18">
        <v>64.963999999999999</v>
      </c>
      <c r="S1875" s="18">
        <v>11.617000000000001</v>
      </c>
      <c r="T1875" s="18">
        <v>10.006</v>
      </c>
      <c r="U1875" s="18">
        <v>8.5139999999999993</v>
      </c>
      <c r="V1875" s="18">
        <v>8.8829999999999991</v>
      </c>
    </row>
    <row r="1876" spans="1:22" x14ac:dyDescent="0.25">
      <c r="A1876" s="53">
        <v>44305</v>
      </c>
      <c r="B1876" s="14">
        <v>17</v>
      </c>
      <c r="C1876" s="57">
        <v>886935336000</v>
      </c>
      <c r="D1876" s="57">
        <v>33812392700</v>
      </c>
      <c r="E1876" s="57">
        <v>0</v>
      </c>
      <c r="F1876" s="57">
        <v>1022700889801</v>
      </c>
      <c r="G1876" s="59">
        <v>7.3899999999999999E-3</v>
      </c>
      <c r="H1876" s="59">
        <v>2.8400000000000001E-3</v>
      </c>
      <c r="I1876" s="59">
        <v>4.5599999999999998E-3</v>
      </c>
      <c r="J1876" s="59">
        <v>0.15203</v>
      </c>
      <c r="K1876" s="59">
        <v>2.1000000000000001E-4</v>
      </c>
      <c r="L1876" s="59">
        <v>-5.1000000000000004E-4</v>
      </c>
      <c r="M1876" s="59">
        <v>7.1000000000000002E-4</v>
      </c>
      <c r="N1876" s="59">
        <v>2.529E-2</v>
      </c>
      <c r="O1876" s="19">
        <v>258.34379999999999</v>
      </c>
      <c r="P1876" s="19">
        <v>122.2893</v>
      </c>
      <c r="Q1876" s="18">
        <v>5.726</v>
      </c>
      <c r="R1876" s="18">
        <v>64.78</v>
      </c>
      <c r="S1876" s="18">
        <v>11.609</v>
      </c>
      <c r="T1876" s="18">
        <v>10.006</v>
      </c>
      <c r="U1876" s="18">
        <v>8.5190000000000001</v>
      </c>
      <c r="V1876" s="18">
        <v>8.891</v>
      </c>
    </row>
    <row r="1877" spans="1:22" x14ac:dyDescent="0.25">
      <c r="A1877" s="53">
        <v>44306</v>
      </c>
      <c r="B1877" s="14">
        <v>17</v>
      </c>
      <c r="C1877" s="57">
        <v>886935336000</v>
      </c>
      <c r="D1877" s="57">
        <v>34055809046</v>
      </c>
      <c r="E1877" s="57">
        <v>0</v>
      </c>
      <c r="F1877" s="57">
        <v>1022058632355</v>
      </c>
      <c r="G1877" s="59">
        <v>6.7600000000000004E-3</v>
      </c>
      <c r="H1877" s="59">
        <v>1.97E-3</v>
      </c>
      <c r="I1877" s="59">
        <v>4.7999999999999996E-3</v>
      </c>
      <c r="J1877" s="59">
        <v>0.13086999999999999</v>
      </c>
      <c r="K1877" s="59">
        <v>-6.3000000000000003E-4</v>
      </c>
      <c r="L1877" s="59">
        <v>-8.7000000000000001E-4</v>
      </c>
      <c r="M1877" s="59">
        <v>2.4000000000000001E-4</v>
      </c>
      <c r="N1877" s="59">
        <v>-0.2049</v>
      </c>
      <c r="O1877" s="19">
        <v>258.1816</v>
      </c>
      <c r="P1877" s="19">
        <v>122.1829</v>
      </c>
      <c r="Q1877" s="18">
        <v>5.7190000000000003</v>
      </c>
      <c r="R1877" s="18">
        <v>64.668999999999997</v>
      </c>
      <c r="S1877" s="18">
        <v>11.606999999999999</v>
      </c>
      <c r="T1877" s="18">
        <v>10.006</v>
      </c>
      <c r="U1877" s="18">
        <v>8.5359999999999996</v>
      </c>
      <c r="V1877" s="18">
        <v>8.9060000000000006</v>
      </c>
    </row>
    <row r="1878" spans="1:22" x14ac:dyDescent="0.25">
      <c r="A1878" s="53">
        <v>44307</v>
      </c>
      <c r="B1878" s="14">
        <v>17</v>
      </c>
      <c r="C1878" s="57">
        <v>886935336000</v>
      </c>
      <c r="D1878" s="57">
        <v>34299225474</v>
      </c>
      <c r="E1878" s="57">
        <v>0</v>
      </c>
      <c r="F1878" s="57">
        <v>1022211739186</v>
      </c>
      <c r="G1878" s="59">
        <v>6.9100000000000003E-3</v>
      </c>
      <c r="H1878" s="59">
        <v>1.8799999999999999E-3</v>
      </c>
      <c r="I1878" s="59">
        <v>5.0400000000000002E-3</v>
      </c>
      <c r="J1878" s="59">
        <v>0.12720000000000001</v>
      </c>
      <c r="K1878" s="59">
        <v>1.4999999999999999E-4</v>
      </c>
      <c r="L1878" s="59">
        <v>-9.0000000000000006E-5</v>
      </c>
      <c r="M1878" s="59">
        <v>2.4000000000000001E-4</v>
      </c>
      <c r="N1878" s="59">
        <v>5.62E-2</v>
      </c>
      <c r="O1878" s="19">
        <v>258.22030000000001</v>
      </c>
      <c r="P1878" s="19">
        <v>122.172</v>
      </c>
      <c r="Q1878" s="18">
        <v>5.7119999999999997</v>
      </c>
      <c r="R1878" s="18">
        <v>64.522999999999996</v>
      </c>
      <c r="S1878" s="18">
        <v>11.603999999999999</v>
      </c>
      <c r="T1878" s="18">
        <v>10.006</v>
      </c>
      <c r="U1878" s="18">
        <v>8.5239999999999991</v>
      </c>
      <c r="V1878" s="18">
        <v>8.907</v>
      </c>
    </row>
    <row r="1879" spans="1:22" x14ac:dyDescent="0.25">
      <c r="A1879" s="53">
        <v>44308</v>
      </c>
      <c r="B1879" s="14">
        <v>17</v>
      </c>
      <c r="C1879" s="57">
        <v>886935336000</v>
      </c>
      <c r="D1879" s="57">
        <v>34542641901</v>
      </c>
      <c r="E1879" s="57">
        <v>0</v>
      </c>
      <c r="F1879" s="57">
        <v>1017900532414</v>
      </c>
      <c r="G1879" s="59">
        <v>2.6700000000000001E-3</v>
      </c>
      <c r="H1879" s="59">
        <v>-2.6099999999999999E-3</v>
      </c>
      <c r="I1879" s="59">
        <v>5.28E-3</v>
      </c>
      <c r="J1879" s="59">
        <v>4.5159999999999999E-2</v>
      </c>
      <c r="K1879" s="59">
        <v>-4.2199999999999998E-3</v>
      </c>
      <c r="L1879" s="59">
        <v>-4.4600000000000004E-3</v>
      </c>
      <c r="M1879" s="59">
        <v>2.4000000000000001E-4</v>
      </c>
      <c r="N1879" s="59">
        <v>-0.78619000000000006</v>
      </c>
      <c r="O1879" s="19">
        <v>257.13119999999998</v>
      </c>
      <c r="P1879" s="19">
        <v>121.6249</v>
      </c>
      <c r="Q1879" s="18">
        <v>5.6769999999999996</v>
      </c>
      <c r="R1879" s="18">
        <v>63.768000000000001</v>
      </c>
      <c r="S1879" s="18">
        <v>11.601000000000001</v>
      </c>
      <c r="T1879" s="18">
        <v>10.006</v>
      </c>
      <c r="U1879" s="18">
        <v>8.5850000000000009</v>
      </c>
      <c r="V1879" s="18">
        <v>8.9819999999999993</v>
      </c>
    </row>
    <row r="1880" spans="1:22" x14ac:dyDescent="0.25">
      <c r="A1880" s="53">
        <v>44309</v>
      </c>
      <c r="B1880" s="14">
        <v>17</v>
      </c>
      <c r="C1880" s="57">
        <v>886935336000</v>
      </c>
      <c r="D1880" s="57">
        <v>34786058002</v>
      </c>
      <c r="E1880" s="57">
        <v>0</v>
      </c>
      <c r="F1880" s="57">
        <v>1018981048943</v>
      </c>
      <c r="G1880" s="59">
        <v>3.7299999999999998E-3</v>
      </c>
      <c r="H1880" s="59">
        <v>-1.7799999999999999E-3</v>
      </c>
      <c r="I1880" s="59">
        <v>5.5100000000000001E-3</v>
      </c>
      <c r="J1880" s="59">
        <v>6.087E-2</v>
      </c>
      <c r="K1880" s="59">
        <v>1.06E-3</v>
      </c>
      <c r="L1880" s="59">
        <v>8.1999999999999998E-4</v>
      </c>
      <c r="M1880" s="59">
        <v>2.4000000000000001E-4</v>
      </c>
      <c r="N1880" s="59">
        <v>0.47292000000000001</v>
      </c>
      <c r="O1880" s="19">
        <v>257.40410000000003</v>
      </c>
      <c r="P1880" s="19">
        <v>121.7255</v>
      </c>
      <c r="Q1880" s="18">
        <v>5.6840000000000002</v>
      </c>
      <c r="R1880" s="18">
        <v>63.963999999999999</v>
      </c>
      <c r="S1880" s="18">
        <v>11.598000000000001</v>
      </c>
      <c r="T1880" s="18">
        <v>10.006</v>
      </c>
      <c r="U1880" s="18">
        <v>8.5809999999999995</v>
      </c>
      <c r="V1880" s="18">
        <v>8.9689999999999994</v>
      </c>
    </row>
    <row r="1881" spans="1:22" x14ac:dyDescent="0.25">
      <c r="A1881" s="53">
        <v>44312</v>
      </c>
      <c r="B1881" s="14">
        <v>17</v>
      </c>
      <c r="C1881" s="57">
        <v>886935336000</v>
      </c>
      <c r="D1881" s="57">
        <v>35516307142</v>
      </c>
      <c r="E1881" s="57">
        <v>0</v>
      </c>
      <c r="F1881" s="57">
        <v>1019241453518</v>
      </c>
      <c r="G1881" s="59">
        <v>3.9899999999999996E-3</v>
      </c>
      <c r="H1881" s="59">
        <v>-2.2499999999999998E-3</v>
      </c>
      <c r="I1881" s="59">
        <v>6.2300000000000003E-3</v>
      </c>
      <c r="J1881" s="59">
        <v>5.7439999999999998E-2</v>
      </c>
      <c r="K1881" s="59">
        <v>2.5999999999999998E-4</v>
      </c>
      <c r="L1881" s="59">
        <v>-4.6000000000000001E-4</v>
      </c>
      <c r="M1881" s="59">
        <v>7.2000000000000005E-4</v>
      </c>
      <c r="N1881" s="59">
        <v>3.1579999999999997E-2</v>
      </c>
      <c r="O1881" s="19">
        <v>257.4699</v>
      </c>
      <c r="P1881" s="19">
        <v>121.6691</v>
      </c>
      <c r="Q1881" s="18">
        <v>5.6689999999999996</v>
      </c>
      <c r="R1881" s="18">
        <v>63.680999999999997</v>
      </c>
      <c r="S1881" s="18">
        <v>11.59</v>
      </c>
      <c r="T1881" s="18">
        <v>10.006</v>
      </c>
      <c r="U1881" s="18">
        <v>8.5869999999999997</v>
      </c>
      <c r="V1881" s="18">
        <v>8.9760000000000009</v>
      </c>
    </row>
    <row r="1882" spans="1:22" x14ac:dyDescent="0.25">
      <c r="A1882" s="53">
        <v>44313</v>
      </c>
      <c r="B1882" s="14">
        <v>17</v>
      </c>
      <c r="C1882" s="57">
        <v>886935336000</v>
      </c>
      <c r="D1882" s="57">
        <v>35759723576</v>
      </c>
      <c r="E1882" s="57">
        <v>0</v>
      </c>
      <c r="F1882" s="57">
        <v>1014681774857</v>
      </c>
      <c r="G1882" s="59">
        <v>-5.0000000000000001E-4</v>
      </c>
      <c r="H1882" s="59">
        <v>-6.9800000000000001E-3</v>
      </c>
      <c r="I1882" s="59">
        <v>6.4700000000000001E-3</v>
      </c>
      <c r="J1882" s="59">
        <v>-6.7999999999999996E-3</v>
      </c>
      <c r="K1882" s="59">
        <v>-4.47E-3</v>
      </c>
      <c r="L1882" s="59">
        <v>-4.7099999999999998E-3</v>
      </c>
      <c r="M1882" s="59">
        <v>2.4000000000000001E-4</v>
      </c>
      <c r="N1882" s="59">
        <v>-0.80535000000000001</v>
      </c>
      <c r="O1882" s="19">
        <v>256.31810000000002</v>
      </c>
      <c r="P1882" s="19">
        <v>121.0921</v>
      </c>
      <c r="Q1882" s="18">
        <v>5.633</v>
      </c>
      <c r="R1882" s="18">
        <v>62.905999999999999</v>
      </c>
      <c r="S1882" s="18">
        <v>11.587</v>
      </c>
      <c r="T1882" s="18">
        <v>10.006</v>
      </c>
      <c r="U1882" s="18">
        <v>8.6489999999999991</v>
      </c>
      <c r="V1882" s="18">
        <v>9.0570000000000004</v>
      </c>
    </row>
    <row r="1883" spans="1:22" x14ac:dyDescent="0.25">
      <c r="A1883" s="53">
        <v>44314</v>
      </c>
      <c r="B1883" s="14">
        <v>17</v>
      </c>
      <c r="C1883" s="57">
        <v>886935336000</v>
      </c>
      <c r="D1883" s="57">
        <v>36003139864</v>
      </c>
      <c r="E1883" s="57">
        <v>0</v>
      </c>
      <c r="F1883" s="57">
        <v>1014526684783</v>
      </c>
      <c r="G1883" s="59">
        <v>-6.6E-4</v>
      </c>
      <c r="H1883" s="59">
        <v>-7.3699999999999998E-3</v>
      </c>
      <c r="I1883" s="59">
        <v>6.7099999999999998E-3</v>
      </c>
      <c r="J1883" s="59">
        <v>-8.5400000000000007E-3</v>
      </c>
      <c r="K1883" s="59">
        <v>-1.4999999999999999E-4</v>
      </c>
      <c r="L1883" s="59">
        <v>-3.8999999999999999E-4</v>
      </c>
      <c r="M1883" s="59">
        <v>2.4000000000000001E-4</v>
      </c>
      <c r="N1883" s="59">
        <v>-5.4269999999999999E-2</v>
      </c>
      <c r="O1883" s="19">
        <v>256.27890000000002</v>
      </c>
      <c r="P1883" s="19">
        <v>121.04430000000001</v>
      </c>
      <c r="Q1883" s="18">
        <v>5.633</v>
      </c>
      <c r="R1883" s="18">
        <v>62.973999999999997</v>
      </c>
      <c r="S1883" s="18">
        <v>11.585000000000001</v>
      </c>
      <c r="T1883" s="18">
        <v>10.006</v>
      </c>
      <c r="U1883" s="18">
        <v>8.6639999999999997</v>
      </c>
      <c r="V1883" s="18">
        <v>9.0640000000000001</v>
      </c>
    </row>
    <row r="1884" spans="1:22" x14ac:dyDescent="0.25">
      <c r="A1884" s="53">
        <v>44315</v>
      </c>
      <c r="B1884" s="14">
        <v>17</v>
      </c>
      <c r="C1884" s="57">
        <v>886935336000</v>
      </c>
      <c r="D1884" s="57">
        <v>3269770918</v>
      </c>
      <c r="E1884" s="57">
        <v>32976785278</v>
      </c>
      <c r="F1884" s="57">
        <v>1009453501988</v>
      </c>
      <c r="G1884" s="59">
        <v>-5.6499999999999996E-3</v>
      </c>
      <c r="H1884" s="59">
        <v>-1.261E-2</v>
      </c>
      <c r="I1884" s="59">
        <v>6.9499999999999996E-3</v>
      </c>
      <c r="J1884" s="59">
        <v>-6.8890000000000007E-2</v>
      </c>
      <c r="K1884" s="59">
        <v>-5.0000000000000001E-3</v>
      </c>
      <c r="L1884" s="59">
        <v>-5.2399999999999999E-3</v>
      </c>
      <c r="M1884" s="59">
        <v>2.4000000000000001E-4</v>
      </c>
      <c r="N1884" s="59">
        <v>-0.83955000000000002</v>
      </c>
      <c r="O1884" s="19">
        <v>254.9974</v>
      </c>
      <c r="P1884" s="19">
        <v>120.40560000000001</v>
      </c>
      <c r="Q1884" s="18">
        <v>5.5839999999999996</v>
      </c>
      <c r="R1884" s="18">
        <v>61.863999999999997</v>
      </c>
      <c r="S1884" s="18">
        <v>11.582000000000001</v>
      </c>
      <c r="T1884" s="18">
        <v>10.006</v>
      </c>
      <c r="U1884" s="18">
        <v>8.5660000000000007</v>
      </c>
      <c r="V1884" s="18">
        <v>9.1519999999999992</v>
      </c>
    </row>
    <row r="1885" spans="1:22" x14ac:dyDescent="0.25">
      <c r="A1885" s="53">
        <v>44316</v>
      </c>
      <c r="B1885" s="14">
        <v>17</v>
      </c>
      <c r="C1885" s="57">
        <v>886935336000</v>
      </c>
      <c r="D1885" s="57">
        <v>3512197040</v>
      </c>
      <c r="E1885" s="57">
        <v>32980399172</v>
      </c>
      <c r="F1885" s="57">
        <v>1006645282495</v>
      </c>
      <c r="G1885" s="59">
        <v>-8.4200000000000004E-3</v>
      </c>
      <c r="H1885" s="59">
        <v>-1.562E-2</v>
      </c>
      <c r="I1885" s="59">
        <v>7.1999999999999998E-3</v>
      </c>
      <c r="J1885" s="59">
        <v>-9.7769999999999996E-2</v>
      </c>
      <c r="K1885" s="59">
        <v>-2.7799999999999999E-3</v>
      </c>
      <c r="L1885" s="59">
        <v>-3.0300000000000001E-3</v>
      </c>
      <c r="M1885" s="59">
        <v>2.4000000000000001E-4</v>
      </c>
      <c r="N1885" s="59">
        <v>-0.63826000000000005</v>
      </c>
      <c r="O1885" s="19">
        <v>254.28800000000001</v>
      </c>
      <c r="P1885" s="19">
        <v>120.03879999999999</v>
      </c>
      <c r="Q1885" s="18">
        <v>5.5679999999999996</v>
      </c>
      <c r="R1885" s="18">
        <v>61.594999999999999</v>
      </c>
      <c r="S1885" s="18">
        <v>11.579000000000001</v>
      </c>
      <c r="T1885" s="18">
        <v>10.006</v>
      </c>
      <c r="U1885" s="18">
        <v>8.6150000000000002</v>
      </c>
      <c r="V1885" s="18">
        <v>9.2059999999999995</v>
      </c>
    </row>
    <row r="1886" spans="1:22" x14ac:dyDescent="0.25">
      <c r="A1886" s="53">
        <v>44319</v>
      </c>
      <c r="B1886" s="14">
        <v>17</v>
      </c>
      <c r="C1886" s="57">
        <v>952977866000</v>
      </c>
      <c r="D1886" s="57">
        <v>4243872450</v>
      </c>
      <c r="E1886" s="57">
        <v>0</v>
      </c>
      <c r="F1886" s="57">
        <v>1049809751322</v>
      </c>
      <c r="G1886" s="59">
        <v>6.0999999999999997E-4</v>
      </c>
      <c r="H1886" s="59">
        <v>-1.4999999999999999E-4</v>
      </c>
      <c r="I1886" s="59">
        <v>7.5000000000000002E-4</v>
      </c>
      <c r="J1886" s="59">
        <v>7.6450000000000004E-2</v>
      </c>
      <c r="K1886" s="59">
        <v>6.0999999999999997E-4</v>
      </c>
      <c r="L1886" s="59">
        <v>-1.4999999999999999E-4</v>
      </c>
      <c r="M1886" s="59">
        <v>7.5000000000000002E-4</v>
      </c>
      <c r="N1886" s="59">
        <v>7.6450000000000004E-2</v>
      </c>
      <c r="O1886" s="19">
        <v>254.44200000000001</v>
      </c>
      <c r="P1886" s="19">
        <v>120.02119999999999</v>
      </c>
      <c r="Q1886" s="18">
        <v>5.931</v>
      </c>
      <c r="R1886" s="18">
        <v>67.031000000000006</v>
      </c>
      <c r="S1886" s="18">
        <v>12.22</v>
      </c>
      <c r="T1886" s="18">
        <v>10.1</v>
      </c>
      <c r="U1886" s="18">
        <v>8.8290000000000006</v>
      </c>
      <c r="V1886" s="18">
        <v>9.2449999999999992</v>
      </c>
    </row>
    <row r="1887" spans="1:22" x14ac:dyDescent="0.25">
      <c r="A1887" s="53">
        <v>44320</v>
      </c>
      <c r="B1887" s="14">
        <v>17</v>
      </c>
      <c r="C1887" s="57">
        <v>952977866000</v>
      </c>
      <c r="D1887" s="57">
        <v>4506827041</v>
      </c>
      <c r="E1887" s="57">
        <v>0</v>
      </c>
      <c r="F1887" s="57">
        <v>1053363026404</v>
      </c>
      <c r="G1887" s="59">
        <v>3.9899999999999996E-3</v>
      </c>
      <c r="H1887" s="59">
        <v>2.99E-3</v>
      </c>
      <c r="I1887" s="59">
        <v>1E-3</v>
      </c>
      <c r="J1887" s="59">
        <v>0.43847999999999998</v>
      </c>
      <c r="K1887" s="59">
        <v>3.3800000000000002E-3</v>
      </c>
      <c r="L1887" s="59">
        <v>3.13E-3</v>
      </c>
      <c r="M1887" s="59">
        <v>2.5000000000000001E-4</v>
      </c>
      <c r="N1887" s="59">
        <v>2.43262</v>
      </c>
      <c r="O1887" s="19">
        <v>255.3032</v>
      </c>
      <c r="P1887" s="19">
        <v>120.3977</v>
      </c>
      <c r="Q1887" s="18">
        <v>5.9530000000000003</v>
      </c>
      <c r="R1887" s="18">
        <v>67.542000000000002</v>
      </c>
      <c r="S1887" s="18">
        <v>12.217000000000001</v>
      </c>
      <c r="T1887" s="18">
        <v>10.1</v>
      </c>
      <c r="U1887" s="18">
        <v>8.798</v>
      </c>
      <c r="V1887" s="18">
        <v>9.1950000000000003</v>
      </c>
    </row>
    <row r="1888" spans="1:22" x14ac:dyDescent="0.25">
      <c r="A1888" s="53">
        <v>44321</v>
      </c>
      <c r="B1888" s="14">
        <v>17</v>
      </c>
      <c r="C1888" s="57">
        <v>952977866000</v>
      </c>
      <c r="D1888" s="57">
        <v>4769781778</v>
      </c>
      <c r="E1888" s="57">
        <v>0</v>
      </c>
      <c r="F1888" s="57">
        <v>1054372836430</v>
      </c>
      <c r="G1888" s="59">
        <v>4.9500000000000004E-3</v>
      </c>
      <c r="H1888" s="59">
        <v>3.7000000000000002E-3</v>
      </c>
      <c r="I1888" s="59">
        <v>1.25E-3</v>
      </c>
      <c r="J1888" s="59">
        <v>0.4345</v>
      </c>
      <c r="K1888" s="59">
        <v>9.6000000000000002E-4</v>
      </c>
      <c r="L1888" s="59">
        <v>7.1000000000000002E-4</v>
      </c>
      <c r="M1888" s="59">
        <v>2.5000000000000001E-4</v>
      </c>
      <c r="N1888" s="59">
        <v>0.41870000000000002</v>
      </c>
      <c r="O1888" s="19">
        <v>255.548</v>
      </c>
      <c r="P1888" s="19">
        <v>120.48309999999999</v>
      </c>
      <c r="Q1888" s="18">
        <v>5.9589999999999996</v>
      </c>
      <c r="R1888" s="18">
        <v>67.727000000000004</v>
      </c>
      <c r="S1888" s="18">
        <v>12.214</v>
      </c>
      <c r="T1888" s="18">
        <v>10.1</v>
      </c>
      <c r="U1888" s="18">
        <v>8.7949999999999999</v>
      </c>
      <c r="V1888" s="18">
        <v>9.1850000000000005</v>
      </c>
    </row>
    <row r="1889" spans="1:22" x14ac:dyDescent="0.25">
      <c r="A1889" s="53">
        <v>44322</v>
      </c>
      <c r="B1889" s="14">
        <v>17</v>
      </c>
      <c r="C1889" s="57">
        <v>952977866000</v>
      </c>
      <c r="D1889" s="57">
        <v>5032736462</v>
      </c>
      <c r="E1889" s="57">
        <v>0</v>
      </c>
      <c r="F1889" s="57">
        <v>1050450703185</v>
      </c>
      <c r="G1889" s="59">
        <v>1.2199999999999999E-3</v>
      </c>
      <c r="H1889" s="59">
        <v>-2.9E-4</v>
      </c>
      <c r="I1889" s="59">
        <v>1.5E-3</v>
      </c>
      <c r="J1889" s="59">
        <v>7.6770000000000005E-2</v>
      </c>
      <c r="K1889" s="59">
        <v>-3.7200000000000002E-3</v>
      </c>
      <c r="L1889" s="59">
        <v>-3.9699999999999996E-3</v>
      </c>
      <c r="M1889" s="59">
        <v>2.5000000000000001E-4</v>
      </c>
      <c r="N1889" s="59">
        <v>-0.74341000000000002</v>
      </c>
      <c r="O1889" s="19">
        <v>254.59739999999999</v>
      </c>
      <c r="P1889" s="19">
        <v>120.0043</v>
      </c>
      <c r="Q1889" s="18">
        <v>5.9279999999999999</v>
      </c>
      <c r="R1889" s="18">
        <v>67.042000000000002</v>
      </c>
      <c r="S1889" s="18">
        <v>12.212</v>
      </c>
      <c r="T1889" s="18">
        <v>10.1</v>
      </c>
      <c r="U1889" s="18">
        <v>8.8450000000000006</v>
      </c>
      <c r="V1889" s="18">
        <v>9.2479999999999993</v>
      </c>
    </row>
    <row r="1890" spans="1:22" x14ac:dyDescent="0.25">
      <c r="A1890" s="53">
        <v>44323</v>
      </c>
      <c r="B1890" s="14">
        <v>17</v>
      </c>
      <c r="C1890" s="57">
        <v>952977866000</v>
      </c>
      <c r="D1890" s="57">
        <v>5295691162</v>
      </c>
      <c r="E1890" s="57">
        <v>0</v>
      </c>
      <c r="F1890" s="57">
        <v>1058933867511</v>
      </c>
      <c r="G1890" s="59">
        <v>9.2999999999999992E-3</v>
      </c>
      <c r="H1890" s="59">
        <v>7.5500000000000003E-3</v>
      </c>
      <c r="I1890" s="59">
        <v>1.75E-3</v>
      </c>
      <c r="J1890" s="59">
        <v>0.62060999999999999</v>
      </c>
      <c r="K1890" s="59">
        <v>8.0800000000000004E-3</v>
      </c>
      <c r="L1890" s="59">
        <v>7.8300000000000002E-3</v>
      </c>
      <c r="M1890" s="59">
        <v>2.5000000000000001E-4</v>
      </c>
      <c r="N1890" s="59">
        <v>17.836670000000002</v>
      </c>
      <c r="O1890" s="19">
        <v>256.65350000000001</v>
      </c>
      <c r="P1890" s="19">
        <v>120.9448</v>
      </c>
      <c r="Q1890" s="18">
        <v>5.9829999999999997</v>
      </c>
      <c r="R1890" s="18">
        <v>68.334000000000003</v>
      </c>
      <c r="S1890" s="18">
        <v>12.209</v>
      </c>
      <c r="T1890" s="18">
        <v>10.1</v>
      </c>
      <c r="U1890" s="18">
        <v>8.7530000000000001</v>
      </c>
      <c r="V1890" s="18">
        <v>9.1229999999999993</v>
      </c>
    </row>
    <row r="1891" spans="1:22" x14ac:dyDescent="0.25">
      <c r="A1891" s="53">
        <v>44326</v>
      </c>
      <c r="B1891" s="14">
        <v>17</v>
      </c>
      <c r="C1891" s="57">
        <v>952977866000</v>
      </c>
      <c r="D1891" s="57">
        <v>6084555107</v>
      </c>
      <c r="E1891" s="57">
        <v>0</v>
      </c>
      <c r="F1891" s="57">
        <v>1054220975575</v>
      </c>
      <c r="G1891" s="59">
        <v>4.81E-3</v>
      </c>
      <c r="H1891" s="59">
        <v>2.3E-3</v>
      </c>
      <c r="I1891" s="59">
        <v>2.5100000000000001E-3</v>
      </c>
      <c r="J1891" s="59">
        <v>0.19142999999999999</v>
      </c>
      <c r="K1891" s="59">
        <v>-4.45E-3</v>
      </c>
      <c r="L1891" s="59">
        <v>-5.1999999999999998E-3</v>
      </c>
      <c r="M1891" s="59">
        <v>7.3999999999999999E-4</v>
      </c>
      <c r="N1891" s="59">
        <v>-0.41882000000000003</v>
      </c>
      <c r="O1891" s="19">
        <v>255.5112</v>
      </c>
      <c r="P1891" s="19">
        <v>120.31529999999999</v>
      </c>
      <c r="Q1891" s="18">
        <v>5.9379999999999997</v>
      </c>
      <c r="R1891" s="18">
        <v>67.379000000000005</v>
      </c>
      <c r="S1891" s="18">
        <v>12.201000000000001</v>
      </c>
      <c r="T1891" s="18">
        <v>10.1</v>
      </c>
      <c r="U1891" s="18">
        <v>8.8149999999999995</v>
      </c>
      <c r="V1891" s="18">
        <v>9.2070000000000007</v>
      </c>
    </row>
    <row r="1892" spans="1:22" x14ac:dyDescent="0.25">
      <c r="A1892" s="53">
        <v>44327</v>
      </c>
      <c r="B1892" s="14">
        <v>17</v>
      </c>
      <c r="C1892" s="57">
        <v>952977866000</v>
      </c>
      <c r="D1892" s="57">
        <v>6347509824</v>
      </c>
      <c r="E1892" s="57">
        <v>0</v>
      </c>
      <c r="F1892" s="57">
        <v>1054130789395</v>
      </c>
      <c r="G1892" s="59">
        <v>4.7200000000000002E-3</v>
      </c>
      <c r="H1892" s="59">
        <v>1.97E-3</v>
      </c>
      <c r="I1892" s="59">
        <v>2.7599999999999999E-3</v>
      </c>
      <c r="J1892" s="59">
        <v>0.16928000000000001</v>
      </c>
      <c r="K1892" s="59">
        <v>-9.0000000000000006E-5</v>
      </c>
      <c r="L1892" s="59">
        <v>-3.3E-4</v>
      </c>
      <c r="M1892" s="59">
        <v>2.5000000000000001E-4</v>
      </c>
      <c r="N1892" s="59">
        <v>-3.074E-2</v>
      </c>
      <c r="O1892" s="19">
        <v>255.48929999999999</v>
      </c>
      <c r="P1892" s="19">
        <v>120.2749</v>
      </c>
      <c r="Q1892" s="18">
        <v>5.9359999999999999</v>
      </c>
      <c r="R1892" s="18">
        <v>67.376999999999995</v>
      </c>
      <c r="S1892" s="18">
        <v>12.198</v>
      </c>
      <c r="T1892" s="18">
        <v>10.1</v>
      </c>
      <c r="U1892" s="18">
        <v>8.8239999999999998</v>
      </c>
      <c r="V1892" s="18">
        <v>9.2129999999999992</v>
      </c>
    </row>
    <row r="1893" spans="1:22" x14ac:dyDescent="0.25">
      <c r="A1893" s="53">
        <v>44328</v>
      </c>
      <c r="B1893" s="14">
        <v>17</v>
      </c>
      <c r="C1893" s="57">
        <v>952977866000</v>
      </c>
      <c r="D1893" s="57">
        <v>6610464484</v>
      </c>
      <c r="E1893" s="57">
        <v>0</v>
      </c>
      <c r="F1893" s="57">
        <v>1058058900025</v>
      </c>
      <c r="G1893" s="59">
        <v>8.4700000000000001E-3</v>
      </c>
      <c r="H1893" s="59">
        <v>5.4599999999999996E-3</v>
      </c>
      <c r="I1893" s="59">
        <v>3.0100000000000001E-3</v>
      </c>
      <c r="J1893" s="59">
        <v>0.29238999999999998</v>
      </c>
      <c r="K1893" s="59">
        <v>3.7299999999999998E-3</v>
      </c>
      <c r="L1893" s="59">
        <v>3.48E-3</v>
      </c>
      <c r="M1893" s="59">
        <v>2.5000000000000001E-4</v>
      </c>
      <c r="N1893" s="59">
        <v>2.8868800000000001</v>
      </c>
      <c r="O1893" s="19">
        <v>256.44139999999999</v>
      </c>
      <c r="P1893" s="19">
        <v>120.6943</v>
      </c>
      <c r="Q1893" s="18">
        <v>5.9829999999999997</v>
      </c>
      <c r="R1893" s="18">
        <v>68.605000000000004</v>
      </c>
      <c r="S1893" s="18">
        <v>12.195</v>
      </c>
      <c r="T1893" s="18">
        <v>10.1</v>
      </c>
      <c r="U1893" s="18">
        <v>8.8160000000000007</v>
      </c>
      <c r="V1893" s="18">
        <v>9.16</v>
      </c>
    </row>
    <row r="1894" spans="1:22" x14ac:dyDescent="0.25">
      <c r="A1894" s="53">
        <v>44329</v>
      </c>
      <c r="B1894" s="14">
        <v>17</v>
      </c>
      <c r="C1894" s="57">
        <v>952977866000</v>
      </c>
      <c r="D1894" s="57">
        <v>6873419436</v>
      </c>
      <c r="E1894" s="57">
        <v>0</v>
      </c>
      <c r="F1894" s="57">
        <v>1067532509758</v>
      </c>
      <c r="G1894" s="59">
        <v>1.7500000000000002E-2</v>
      </c>
      <c r="H1894" s="59">
        <v>1.4239999999999999E-2</v>
      </c>
      <c r="I1894" s="59">
        <v>3.2599999999999999E-3</v>
      </c>
      <c r="J1894" s="59">
        <v>0.62748000000000004</v>
      </c>
      <c r="K1894" s="59">
        <v>8.9499999999999996E-3</v>
      </c>
      <c r="L1894" s="59">
        <v>8.7100000000000007E-3</v>
      </c>
      <c r="M1894" s="59">
        <v>2.5000000000000001E-4</v>
      </c>
      <c r="N1894" s="59">
        <v>24.882829999999998</v>
      </c>
      <c r="O1894" s="19">
        <v>258.73750000000001</v>
      </c>
      <c r="P1894" s="19">
        <v>121.74809999999999</v>
      </c>
      <c r="Q1894" s="18">
        <v>6.0410000000000004</v>
      </c>
      <c r="R1894" s="18">
        <v>69.918999999999997</v>
      </c>
      <c r="S1894" s="18">
        <v>12.193</v>
      </c>
      <c r="T1894" s="18">
        <v>10.1</v>
      </c>
      <c r="U1894" s="18">
        <v>8.7040000000000006</v>
      </c>
      <c r="V1894" s="18">
        <v>9.02</v>
      </c>
    </row>
    <row r="1895" spans="1:22" x14ac:dyDescent="0.25">
      <c r="A1895" s="53">
        <v>44330</v>
      </c>
      <c r="B1895" s="14">
        <v>17</v>
      </c>
      <c r="C1895" s="57">
        <v>952977866000</v>
      </c>
      <c r="D1895" s="57">
        <v>7136373834</v>
      </c>
      <c r="E1895" s="57">
        <v>0</v>
      </c>
      <c r="F1895" s="57">
        <v>1067806595639</v>
      </c>
      <c r="G1895" s="59">
        <v>1.7760000000000001E-2</v>
      </c>
      <c r="H1895" s="59">
        <v>1.4250000000000001E-2</v>
      </c>
      <c r="I1895" s="59">
        <v>3.5100000000000001E-3</v>
      </c>
      <c r="J1895" s="59">
        <v>0.58240000000000003</v>
      </c>
      <c r="K1895" s="59">
        <v>2.5999999999999998E-4</v>
      </c>
      <c r="L1895" s="59">
        <v>1.0000000000000001E-5</v>
      </c>
      <c r="M1895" s="59">
        <v>2.5000000000000001E-4</v>
      </c>
      <c r="N1895" s="59">
        <v>9.8229999999999998E-2</v>
      </c>
      <c r="O1895" s="19">
        <v>258.8039</v>
      </c>
      <c r="P1895" s="19">
        <v>121.74930000000001</v>
      </c>
      <c r="Q1895" s="18">
        <v>6.0389999999999997</v>
      </c>
      <c r="R1895" s="18">
        <v>69.914000000000001</v>
      </c>
      <c r="S1895" s="18">
        <v>12.19</v>
      </c>
      <c r="T1895" s="18">
        <v>10.1</v>
      </c>
      <c r="U1895" s="18">
        <v>8.7040000000000006</v>
      </c>
      <c r="V1895" s="18">
        <v>9.02</v>
      </c>
    </row>
    <row r="1896" spans="1:22" x14ac:dyDescent="0.25">
      <c r="A1896" s="53">
        <v>44333</v>
      </c>
      <c r="B1896" s="14">
        <v>17</v>
      </c>
      <c r="C1896" s="57">
        <v>952977866000</v>
      </c>
      <c r="D1896" s="57">
        <v>7925238336</v>
      </c>
      <c r="E1896" s="57">
        <v>0</v>
      </c>
      <c r="F1896" s="57">
        <v>1071680995906</v>
      </c>
      <c r="G1896" s="59">
        <v>2.145E-2</v>
      </c>
      <c r="H1896" s="59">
        <v>1.719E-2</v>
      </c>
      <c r="I1896" s="59">
        <v>4.2599999999999999E-3</v>
      </c>
      <c r="J1896" s="59">
        <v>0.57730000000000004</v>
      </c>
      <c r="K1896" s="59">
        <v>3.63E-3</v>
      </c>
      <c r="L1896" s="59">
        <v>2.8900000000000002E-3</v>
      </c>
      <c r="M1896" s="59">
        <v>7.3999999999999999E-4</v>
      </c>
      <c r="N1896" s="59">
        <v>0.55371999999999999</v>
      </c>
      <c r="O1896" s="19">
        <v>259.74299999999999</v>
      </c>
      <c r="P1896" s="19">
        <v>122.1024</v>
      </c>
      <c r="Q1896" s="18">
        <v>6.0380000000000003</v>
      </c>
      <c r="R1896" s="18">
        <v>69.861999999999995</v>
      </c>
      <c r="S1896" s="18">
        <v>12.182</v>
      </c>
      <c r="T1896" s="18">
        <v>10.1</v>
      </c>
      <c r="U1896" s="18">
        <v>8.6590000000000007</v>
      </c>
      <c r="V1896" s="18">
        <v>8.9719999999999995</v>
      </c>
    </row>
    <row r="1897" spans="1:22" x14ac:dyDescent="0.25">
      <c r="A1897" s="53">
        <v>44334</v>
      </c>
      <c r="B1897" s="14">
        <v>17</v>
      </c>
      <c r="C1897" s="57">
        <v>952977866000</v>
      </c>
      <c r="D1897" s="57">
        <v>8188192823</v>
      </c>
      <c r="E1897" s="57">
        <v>0</v>
      </c>
      <c r="F1897" s="57">
        <v>1061082790360</v>
      </c>
      <c r="G1897" s="59">
        <v>1.1350000000000001E-2</v>
      </c>
      <c r="H1897" s="59">
        <v>6.8399999999999997E-3</v>
      </c>
      <c r="I1897" s="59">
        <v>4.5100000000000001E-3</v>
      </c>
      <c r="J1897" s="59">
        <v>0.25717000000000001</v>
      </c>
      <c r="K1897" s="59">
        <v>-9.8899999999999995E-3</v>
      </c>
      <c r="L1897" s="59">
        <v>-1.013E-2</v>
      </c>
      <c r="M1897" s="59">
        <v>2.5000000000000001E-4</v>
      </c>
      <c r="N1897" s="59">
        <v>-0.97341999999999995</v>
      </c>
      <c r="O1897" s="19">
        <v>257.17430000000002</v>
      </c>
      <c r="P1897" s="19">
        <v>120.8597</v>
      </c>
      <c r="Q1897" s="18">
        <v>5.9569999999999999</v>
      </c>
      <c r="R1897" s="18">
        <v>68.031000000000006</v>
      </c>
      <c r="S1897" s="18">
        <v>12.179</v>
      </c>
      <c r="T1897" s="18">
        <v>10.1</v>
      </c>
      <c r="U1897" s="18">
        <v>8.7759999999999998</v>
      </c>
      <c r="V1897" s="18">
        <v>9.1349999999999998</v>
      </c>
    </row>
    <row r="1898" spans="1:22" x14ac:dyDescent="0.25">
      <c r="A1898" s="53">
        <v>44335</v>
      </c>
      <c r="B1898" s="14">
        <v>17</v>
      </c>
      <c r="C1898" s="57">
        <v>952977866000</v>
      </c>
      <c r="D1898" s="57">
        <v>8451147584</v>
      </c>
      <c r="E1898" s="57">
        <v>0</v>
      </c>
      <c r="F1898" s="57">
        <v>1066828374317</v>
      </c>
      <c r="G1898" s="59">
        <v>1.6830000000000001E-2</v>
      </c>
      <c r="H1898" s="59">
        <v>1.206E-2</v>
      </c>
      <c r="I1898" s="59">
        <v>4.7600000000000003E-3</v>
      </c>
      <c r="J1898" s="59">
        <v>0.37790000000000001</v>
      </c>
      <c r="K1898" s="59">
        <v>5.4099999999999999E-3</v>
      </c>
      <c r="L1898" s="59">
        <v>5.1700000000000001E-3</v>
      </c>
      <c r="M1898" s="59">
        <v>2.5000000000000001E-4</v>
      </c>
      <c r="N1898" s="59">
        <v>6.1784400000000002</v>
      </c>
      <c r="O1898" s="19">
        <v>258.5668</v>
      </c>
      <c r="P1898" s="19">
        <v>121.48699999999999</v>
      </c>
      <c r="Q1898" s="18">
        <v>6.0030000000000001</v>
      </c>
      <c r="R1898" s="18">
        <v>69.16</v>
      </c>
      <c r="S1898" s="18">
        <v>12.176</v>
      </c>
      <c r="T1898" s="18">
        <v>10.1</v>
      </c>
      <c r="U1898" s="18">
        <v>8.73</v>
      </c>
      <c r="V1898" s="18">
        <v>9.0530000000000008</v>
      </c>
    </row>
    <row r="1899" spans="1:22" x14ac:dyDescent="0.25">
      <c r="A1899" s="53">
        <v>44336</v>
      </c>
      <c r="B1899" s="14">
        <v>17</v>
      </c>
      <c r="C1899" s="57">
        <v>952977866000</v>
      </c>
      <c r="D1899" s="57">
        <v>8714102386</v>
      </c>
      <c r="E1899" s="57">
        <v>0</v>
      </c>
      <c r="F1899" s="57">
        <v>1064424386773</v>
      </c>
      <c r="G1899" s="59">
        <v>1.4540000000000001E-2</v>
      </c>
      <c r="H1899" s="59">
        <v>9.5200000000000007E-3</v>
      </c>
      <c r="I1899" s="59">
        <v>5.0099999999999997E-3</v>
      </c>
      <c r="J1899" s="59">
        <v>0.30130000000000001</v>
      </c>
      <c r="K1899" s="59">
        <v>-2.2499999999999998E-3</v>
      </c>
      <c r="L1899" s="59">
        <v>-2.5000000000000001E-3</v>
      </c>
      <c r="M1899" s="59">
        <v>2.5000000000000001E-4</v>
      </c>
      <c r="N1899" s="59">
        <v>-0.56106999999999996</v>
      </c>
      <c r="O1899" s="19">
        <v>257.98419999999999</v>
      </c>
      <c r="P1899" s="19">
        <v>121.1819</v>
      </c>
      <c r="Q1899" s="18">
        <v>5.9630000000000001</v>
      </c>
      <c r="R1899" s="18">
        <v>68.180999999999997</v>
      </c>
      <c r="S1899" s="18">
        <v>12.173</v>
      </c>
      <c r="T1899" s="18">
        <v>10.1</v>
      </c>
      <c r="U1899" s="18">
        <v>8.7319999999999993</v>
      </c>
      <c r="V1899" s="18">
        <v>9.0909999999999993</v>
      </c>
    </row>
    <row r="1900" spans="1:22" x14ac:dyDescent="0.25">
      <c r="A1900" s="53">
        <v>44337</v>
      </c>
      <c r="B1900" s="14">
        <v>17</v>
      </c>
      <c r="C1900" s="57">
        <v>952977866000</v>
      </c>
      <c r="D1900" s="57">
        <v>8977057115</v>
      </c>
      <c r="E1900" s="57">
        <v>0</v>
      </c>
      <c r="F1900" s="57">
        <v>1068130025597</v>
      </c>
      <c r="G1900" s="59">
        <v>1.8069999999999999E-2</v>
      </c>
      <c r="H1900" s="59">
        <v>1.2800000000000001E-2</v>
      </c>
      <c r="I1900" s="59">
        <v>5.2599999999999999E-3</v>
      </c>
      <c r="J1900" s="59">
        <v>0.36509999999999998</v>
      </c>
      <c r="K1900" s="59">
        <v>3.48E-3</v>
      </c>
      <c r="L1900" s="59">
        <v>3.2299999999999998E-3</v>
      </c>
      <c r="M1900" s="59">
        <v>2.5000000000000001E-4</v>
      </c>
      <c r="N1900" s="59">
        <v>2.5554700000000001</v>
      </c>
      <c r="O1900" s="19">
        <v>258.88229999999999</v>
      </c>
      <c r="P1900" s="19">
        <v>121.5758</v>
      </c>
      <c r="Q1900" s="18">
        <v>5.9950000000000001</v>
      </c>
      <c r="R1900" s="18">
        <v>68.995000000000005</v>
      </c>
      <c r="S1900" s="18">
        <v>12.170999999999999</v>
      </c>
      <c r="T1900" s="18">
        <v>10.1</v>
      </c>
      <c r="U1900" s="18">
        <v>8.7100000000000009</v>
      </c>
      <c r="V1900" s="18">
        <v>9.0399999999999991</v>
      </c>
    </row>
    <row r="1901" spans="1:22" x14ac:dyDescent="0.25">
      <c r="A1901" s="53">
        <v>44340</v>
      </c>
      <c r="B1901" s="14">
        <v>17</v>
      </c>
      <c r="C1901" s="57">
        <v>952977866000</v>
      </c>
      <c r="D1901" s="57">
        <v>9765921113</v>
      </c>
      <c r="E1901" s="57">
        <v>0</v>
      </c>
      <c r="F1901" s="57">
        <v>1069959282290</v>
      </c>
      <c r="G1901" s="59">
        <v>1.9810000000000001E-2</v>
      </c>
      <c r="H1901" s="59">
        <v>1.38E-2</v>
      </c>
      <c r="I1901" s="59">
        <v>6.0200000000000002E-3</v>
      </c>
      <c r="J1901" s="59">
        <v>0.34762999999999999</v>
      </c>
      <c r="K1901" s="59">
        <v>1.7099999999999999E-3</v>
      </c>
      <c r="L1901" s="59">
        <v>9.7000000000000005E-4</v>
      </c>
      <c r="M1901" s="59">
        <v>7.3999999999999999E-4</v>
      </c>
      <c r="N1901" s="59">
        <v>0.23144000000000001</v>
      </c>
      <c r="O1901" s="19">
        <v>259.32569999999998</v>
      </c>
      <c r="P1901" s="19">
        <v>121.6948</v>
      </c>
      <c r="Q1901" s="18">
        <v>5.9939999999999998</v>
      </c>
      <c r="R1901" s="18">
        <v>69.025999999999996</v>
      </c>
      <c r="S1901" s="18">
        <v>12.163</v>
      </c>
      <c r="T1901" s="18">
        <v>10.1</v>
      </c>
      <c r="U1901" s="18">
        <v>8.6959999999999997</v>
      </c>
      <c r="V1901" s="18">
        <v>9.0239999999999991</v>
      </c>
    </row>
    <row r="1902" spans="1:22" x14ac:dyDescent="0.25">
      <c r="A1902" s="53">
        <v>44341</v>
      </c>
      <c r="B1902" s="14">
        <v>17</v>
      </c>
      <c r="C1902" s="57">
        <v>952977866000</v>
      </c>
      <c r="D1902" s="57">
        <v>10028875793</v>
      </c>
      <c r="E1902" s="57">
        <v>0</v>
      </c>
      <c r="F1902" s="57">
        <v>1067251190281</v>
      </c>
      <c r="G1902" s="59">
        <v>1.7229999999999999E-2</v>
      </c>
      <c r="H1902" s="59">
        <v>1.0959999999999999E-2</v>
      </c>
      <c r="I1902" s="59">
        <v>6.2700000000000004E-3</v>
      </c>
      <c r="J1902" s="59">
        <v>0.28327000000000002</v>
      </c>
      <c r="K1902" s="59">
        <v>-2.5300000000000001E-3</v>
      </c>
      <c r="L1902" s="59">
        <v>-2.7799999999999999E-3</v>
      </c>
      <c r="M1902" s="59">
        <v>2.5000000000000001E-4</v>
      </c>
      <c r="N1902" s="59">
        <v>-0.60346999999999995</v>
      </c>
      <c r="O1902" s="19">
        <v>258.66930000000002</v>
      </c>
      <c r="P1902" s="19">
        <v>121.3549</v>
      </c>
      <c r="Q1902" s="18">
        <v>5.9530000000000003</v>
      </c>
      <c r="R1902" s="18">
        <v>68.043000000000006</v>
      </c>
      <c r="S1902" s="18">
        <v>12.16</v>
      </c>
      <c r="T1902" s="18">
        <v>10.1</v>
      </c>
      <c r="U1902" s="18">
        <v>8.7040000000000006</v>
      </c>
      <c r="V1902" s="18">
        <v>9.0660000000000007</v>
      </c>
    </row>
    <row r="1903" spans="1:22" x14ac:dyDescent="0.25">
      <c r="A1903" s="53">
        <v>44342</v>
      </c>
      <c r="B1903" s="14">
        <v>17</v>
      </c>
      <c r="C1903" s="57">
        <v>952977866000</v>
      </c>
      <c r="D1903" s="57">
        <v>10291830499</v>
      </c>
      <c r="E1903" s="57">
        <v>0</v>
      </c>
      <c r="F1903" s="57">
        <v>1073783003290</v>
      </c>
      <c r="G1903" s="59">
        <v>2.3460000000000002E-2</v>
      </c>
      <c r="H1903" s="59">
        <v>1.694E-2</v>
      </c>
      <c r="I1903" s="59">
        <v>6.5199999999999998E-3</v>
      </c>
      <c r="J1903" s="59">
        <v>0.38468999999999998</v>
      </c>
      <c r="K1903" s="59">
        <v>6.1199999999999996E-3</v>
      </c>
      <c r="L1903" s="59">
        <v>5.8700000000000002E-3</v>
      </c>
      <c r="M1903" s="59">
        <v>2.5000000000000001E-4</v>
      </c>
      <c r="N1903" s="59">
        <v>8.2726799999999994</v>
      </c>
      <c r="O1903" s="19">
        <v>260.25240000000002</v>
      </c>
      <c r="P1903" s="19">
        <v>122.07210000000001</v>
      </c>
      <c r="Q1903" s="18">
        <v>6.016</v>
      </c>
      <c r="R1903" s="18">
        <v>69.616</v>
      </c>
      <c r="S1903" s="18">
        <v>12.157</v>
      </c>
      <c r="T1903" s="18">
        <v>10.1</v>
      </c>
      <c r="U1903" s="18">
        <v>8.6649999999999991</v>
      </c>
      <c r="V1903" s="18">
        <v>8.9749999999999996</v>
      </c>
    </row>
    <row r="1904" spans="1:22" x14ac:dyDescent="0.25">
      <c r="A1904" s="53">
        <v>44343</v>
      </c>
      <c r="B1904" s="14">
        <v>17</v>
      </c>
      <c r="C1904" s="57">
        <v>952977866000</v>
      </c>
      <c r="D1904" s="57">
        <v>10554785195</v>
      </c>
      <c r="E1904" s="57">
        <v>0</v>
      </c>
      <c r="F1904" s="57">
        <v>1075601621182</v>
      </c>
      <c r="G1904" s="59">
        <v>2.5190000000000001E-2</v>
      </c>
      <c r="H1904" s="59">
        <v>1.8419999999999999E-2</v>
      </c>
      <c r="I1904" s="59">
        <v>6.77E-3</v>
      </c>
      <c r="J1904" s="59">
        <v>0.39974999999999999</v>
      </c>
      <c r="K1904" s="59">
        <v>1.6900000000000001E-3</v>
      </c>
      <c r="L1904" s="59">
        <v>1.4499999999999999E-3</v>
      </c>
      <c r="M1904" s="59">
        <v>2.4000000000000001E-4</v>
      </c>
      <c r="N1904" s="59">
        <v>0.85458999999999996</v>
      </c>
      <c r="O1904" s="19">
        <v>260.69319999999999</v>
      </c>
      <c r="P1904" s="19">
        <v>122.2501</v>
      </c>
      <c r="Q1904" s="18">
        <v>6.0149999999999997</v>
      </c>
      <c r="R1904" s="18">
        <v>69.555000000000007</v>
      </c>
      <c r="S1904" s="18">
        <v>12.154</v>
      </c>
      <c r="T1904" s="18">
        <v>10.1</v>
      </c>
      <c r="U1904" s="18">
        <v>8.641</v>
      </c>
      <c r="V1904" s="18">
        <v>8.9510000000000005</v>
      </c>
    </row>
    <row r="1905" spans="1:22" x14ac:dyDescent="0.25">
      <c r="A1905" s="53">
        <v>44347</v>
      </c>
      <c r="B1905" s="14">
        <v>17</v>
      </c>
      <c r="C1905" s="57">
        <v>952977866000</v>
      </c>
      <c r="D1905" s="57">
        <v>11606604102</v>
      </c>
      <c r="E1905" s="57">
        <v>0</v>
      </c>
      <c r="F1905" s="57">
        <v>1069851527005</v>
      </c>
      <c r="G1905" s="59">
        <v>1.9709999999999998E-2</v>
      </c>
      <c r="H1905" s="59">
        <v>1.1939999999999999E-2</v>
      </c>
      <c r="I1905" s="59">
        <v>7.77E-3</v>
      </c>
      <c r="J1905" s="59">
        <v>0.25834000000000001</v>
      </c>
      <c r="K1905" s="59">
        <v>-5.3499999999999997E-3</v>
      </c>
      <c r="L1905" s="59">
        <v>-6.3200000000000001E-3</v>
      </c>
      <c r="M1905" s="59">
        <v>9.7999999999999997E-4</v>
      </c>
      <c r="N1905" s="59">
        <v>-0.38684000000000002</v>
      </c>
      <c r="O1905" s="19">
        <v>259.2996</v>
      </c>
      <c r="P1905" s="19">
        <v>121.47190000000001</v>
      </c>
      <c r="Q1905" s="18">
        <v>5.9630000000000001</v>
      </c>
      <c r="R1905" s="18">
        <v>68.486999999999995</v>
      </c>
      <c r="S1905" s="18">
        <v>12.143000000000001</v>
      </c>
      <c r="T1905" s="18">
        <v>10.1</v>
      </c>
      <c r="U1905" s="18">
        <v>8.7219999999999995</v>
      </c>
      <c r="V1905" s="18">
        <v>9.0530000000000008</v>
      </c>
    </row>
    <row r="1906" spans="1:22" x14ac:dyDescent="0.25">
      <c r="A1906" s="53">
        <v>44348</v>
      </c>
      <c r="B1906" s="14">
        <v>18</v>
      </c>
      <c r="C1906" s="57">
        <v>968354366000</v>
      </c>
      <c r="D1906" s="57">
        <v>11968474441</v>
      </c>
      <c r="E1906" s="57">
        <v>0</v>
      </c>
      <c r="F1906" s="57">
        <v>1095941825681</v>
      </c>
      <c r="G1906" s="59">
        <v>1.044E-2</v>
      </c>
      <c r="H1906" s="59">
        <v>1.0189999999999999E-2</v>
      </c>
      <c r="I1906" s="59">
        <v>2.5000000000000001E-4</v>
      </c>
      <c r="J1906" s="59">
        <v>43.28163</v>
      </c>
      <c r="K1906" s="59">
        <v>1.044E-2</v>
      </c>
      <c r="L1906" s="59">
        <v>1.0189999999999999E-2</v>
      </c>
      <c r="M1906" s="59">
        <v>2.5000000000000001E-4</v>
      </c>
      <c r="N1906" s="59">
        <v>43.28163</v>
      </c>
      <c r="O1906" s="19">
        <v>262.00650000000002</v>
      </c>
      <c r="P1906" s="19">
        <v>122.7101</v>
      </c>
      <c r="Q1906" s="18">
        <v>5.9969999999999999</v>
      </c>
      <c r="R1906" s="18">
        <v>69.135000000000005</v>
      </c>
      <c r="S1906" s="18">
        <v>12.03</v>
      </c>
      <c r="T1906" s="18">
        <v>10.053000000000001</v>
      </c>
      <c r="U1906" s="18">
        <v>8.5820000000000007</v>
      </c>
      <c r="V1906" s="18">
        <v>8.8810000000000002</v>
      </c>
    </row>
    <row r="1907" spans="1:22" x14ac:dyDescent="0.25">
      <c r="A1907" s="53">
        <v>44349</v>
      </c>
      <c r="B1907" s="14">
        <v>18</v>
      </c>
      <c r="C1907" s="57">
        <v>968354366000</v>
      </c>
      <c r="D1907" s="57">
        <v>12234426027</v>
      </c>
      <c r="E1907" s="57">
        <v>0</v>
      </c>
      <c r="F1907" s="57">
        <v>1093211016806</v>
      </c>
      <c r="G1907" s="59">
        <v>7.92E-3</v>
      </c>
      <c r="H1907" s="59">
        <v>7.43E-3</v>
      </c>
      <c r="I1907" s="59">
        <v>4.8999999999999998E-4</v>
      </c>
      <c r="J1907" s="59">
        <v>3.2205900000000001</v>
      </c>
      <c r="K1907" s="59">
        <v>-2.49E-3</v>
      </c>
      <c r="L1907" s="59">
        <v>-2.7299999999999998E-3</v>
      </c>
      <c r="M1907" s="59">
        <v>2.4000000000000001E-4</v>
      </c>
      <c r="N1907" s="59">
        <v>-0.59772999999999998</v>
      </c>
      <c r="O1907" s="19">
        <v>261.35359999999997</v>
      </c>
      <c r="P1907" s="19">
        <v>122.3745</v>
      </c>
      <c r="Q1907" s="18">
        <v>5.9859999999999998</v>
      </c>
      <c r="R1907" s="18">
        <v>68.983999999999995</v>
      </c>
      <c r="S1907" s="18">
        <v>12.028</v>
      </c>
      <c r="T1907" s="18">
        <v>10.053000000000001</v>
      </c>
      <c r="U1907" s="18">
        <v>8.6329999999999991</v>
      </c>
      <c r="V1907" s="18">
        <v>8.9269999999999996</v>
      </c>
    </row>
    <row r="1908" spans="1:22" x14ac:dyDescent="0.25">
      <c r="A1908" s="53">
        <v>44350</v>
      </c>
      <c r="B1908" s="14">
        <v>18</v>
      </c>
      <c r="C1908" s="57">
        <v>968354366000</v>
      </c>
      <c r="D1908" s="57">
        <v>12500378539</v>
      </c>
      <c r="E1908" s="57">
        <v>0</v>
      </c>
      <c r="F1908" s="57">
        <v>1089815594363</v>
      </c>
      <c r="G1908" s="59">
        <v>4.79E-3</v>
      </c>
      <c r="H1908" s="59">
        <v>4.0600000000000002E-3</v>
      </c>
      <c r="I1908" s="59">
        <v>7.3999999999999999E-4</v>
      </c>
      <c r="J1908" s="59">
        <v>0.78873000000000004</v>
      </c>
      <c r="K1908" s="59">
        <v>-3.1099999999999999E-3</v>
      </c>
      <c r="L1908" s="59">
        <v>-3.3500000000000001E-3</v>
      </c>
      <c r="M1908" s="59">
        <v>2.4000000000000001E-4</v>
      </c>
      <c r="N1908" s="59">
        <v>-0.67871000000000004</v>
      </c>
      <c r="O1908" s="19">
        <v>260.5419</v>
      </c>
      <c r="P1908" s="19">
        <v>121.9645</v>
      </c>
      <c r="Q1908" s="18">
        <v>5.944</v>
      </c>
      <c r="R1908" s="18">
        <v>67.978999999999999</v>
      </c>
      <c r="S1908" s="18">
        <v>12.025</v>
      </c>
      <c r="T1908" s="18">
        <v>10.053000000000001</v>
      </c>
      <c r="U1908" s="18">
        <v>8.6530000000000005</v>
      </c>
      <c r="V1908" s="18">
        <v>8.9789999999999992</v>
      </c>
    </row>
    <row r="1909" spans="1:22" x14ac:dyDescent="0.25">
      <c r="A1909" s="53">
        <v>44351</v>
      </c>
      <c r="B1909" s="14">
        <v>18</v>
      </c>
      <c r="C1909" s="57">
        <v>968354366000</v>
      </c>
      <c r="D1909" s="57">
        <v>12766330655</v>
      </c>
      <c r="E1909" s="57">
        <v>0</v>
      </c>
      <c r="F1909" s="57">
        <v>1093648929719</v>
      </c>
      <c r="G1909" s="59">
        <v>8.3300000000000006E-3</v>
      </c>
      <c r="H1909" s="59">
        <v>7.3400000000000002E-3</v>
      </c>
      <c r="I1909" s="59">
        <v>9.7999999999999997E-4</v>
      </c>
      <c r="J1909" s="59">
        <v>1.13087</v>
      </c>
      <c r="K1909" s="59">
        <v>3.5200000000000001E-3</v>
      </c>
      <c r="L1909" s="59">
        <v>3.2699999999999999E-3</v>
      </c>
      <c r="M1909" s="59">
        <v>2.4000000000000001E-4</v>
      </c>
      <c r="N1909" s="59">
        <v>2.6024099999999999</v>
      </c>
      <c r="O1909" s="19">
        <v>261.45830000000001</v>
      </c>
      <c r="P1909" s="19">
        <v>122.364</v>
      </c>
      <c r="Q1909" s="18">
        <v>5.9829999999999997</v>
      </c>
      <c r="R1909" s="18">
        <v>68.977000000000004</v>
      </c>
      <c r="S1909" s="18">
        <v>12.022</v>
      </c>
      <c r="T1909" s="18">
        <v>10.053000000000001</v>
      </c>
      <c r="U1909" s="18">
        <v>8.6379999999999999</v>
      </c>
      <c r="V1909" s="18">
        <v>8.9280000000000008</v>
      </c>
    </row>
    <row r="1910" spans="1:22" x14ac:dyDescent="0.25">
      <c r="A1910" s="53">
        <v>44354</v>
      </c>
      <c r="B1910" s="14">
        <v>18</v>
      </c>
      <c r="C1910" s="57">
        <v>968354366000</v>
      </c>
      <c r="D1910" s="57">
        <v>13564187097</v>
      </c>
      <c r="E1910" s="57">
        <v>0</v>
      </c>
      <c r="F1910" s="57">
        <v>1093648978735</v>
      </c>
      <c r="G1910" s="59">
        <v>8.3300000000000006E-3</v>
      </c>
      <c r="H1910" s="59">
        <v>6.6100000000000004E-3</v>
      </c>
      <c r="I1910" s="59">
        <v>1.72E-3</v>
      </c>
      <c r="J1910" s="59">
        <v>0.54081000000000001</v>
      </c>
      <c r="K1910" s="59">
        <v>0</v>
      </c>
      <c r="L1910" s="59">
        <v>-7.2999999999999996E-4</v>
      </c>
      <c r="M1910" s="59">
        <v>7.2999999999999996E-4</v>
      </c>
      <c r="N1910" s="59">
        <v>1.0000000000000001E-5</v>
      </c>
      <c r="O1910" s="19">
        <v>261.45830000000001</v>
      </c>
      <c r="P1910" s="19">
        <v>122.27460000000001</v>
      </c>
      <c r="Q1910" s="18">
        <v>5.9610000000000003</v>
      </c>
      <c r="R1910" s="18">
        <v>68.497</v>
      </c>
      <c r="S1910" s="18">
        <v>12.013999999999999</v>
      </c>
      <c r="T1910" s="18">
        <v>10.053000000000001</v>
      </c>
      <c r="U1910" s="18">
        <v>8.6319999999999997</v>
      </c>
      <c r="V1910" s="18">
        <v>8.9390000000000001</v>
      </c>
    </row>
    <row r="1911" spans="1:22" x14ac:dyDescent="0.25">
      <c r="A1911" s="53">
        <v>44355</v>
      </c>
      <c r="B1911" s="14">
        <v>18</v>
      </c>
      <c r="C1911" s="57">
        <v>968354366000</v>
      </c>
      <c r="D1911" s="57">
        <v>13830139170</v>
      </c>
      <c r="E1911" s="57">
        <v>0</v>
      </c>
      <c r="F1911" s="57">
        <v>1093780180472</v>
      </c>
      <c r="G1911" s="59">
        <v>8.4499999999999992E-3</v>
      </c>
      <c r="H1911" s="59">
        <v>6.4799999999999996E-3</v>
      </c>
      <c r="I1911" s="59">
        <v>1.9599999999999999E-3</v>
      </c>
      <c r="J1911" s="59">
        <v>0.46777000000000002</v>
      </c>
      <c r="K1911" s="59">
        <v>1.2E-4</v>
      </c>
      <c r="L1911" s="59">
        <v>-1.2E-4</v>
      </c>
      <c r="M1911" s="59">
        <v>2.4000000000000001E-4</v>
      </c>
      <c r="N1911" s="59">
        <v>4.4760000000000001E-2</v>
      </c>
      <c r="O1911" s="19">
        <v>261.48970000000003</v>
      </c>
      <c r="P1911" s="19">
        <v>122.25960000000001</v>
      </c>
      <c r="Q1911" s="18">
        <v>5.9820000000000002</v>
      </c>
      <c r="R1911" s="18">
        <v>69.141999999999996</v>
      </c>
      <c r="S1911" s="18">
        <v>12.010999999999999</v>
      </c>
      <c r="T1911" s="18">
        <v>10.053000000000001</v>
      </c>
      <c r="U1911" s="18">
        <v>8.6750000000000007</v>
      </c>
      <c r="V1911" s="18">
        <v>8.9440000000000008</v>
      </c>
    </row>
    <row r="1912" spans="1:22" x14ac:dyDescent="0.25">
      <c r="A1912" s="53">
        <v>44356</v>
      </c>
      <c r="B1912" s="14">
        <v>18</v>
      </c>
      <c r="C1912" s="57">
        <v>968354366000</v>
      </c>
      <c r="D1912" s="57">
        <v>14096091397</v>
      </c>
      <c r="E1912" s="57">
        <v>0</v>
      </c>
      <c r="F1912" s="57">
        <v>1092674103954</v>
      </c>
      <c r="G1912" s="59">
        <v>7.43E-3</v>
      </c>
      <c r="H1912" s="59">
        <v>5.2199999999999998E-3</v>
      </c>
      <c r="I1912" s="59">
        <v>2.2100000000000002E-3</v>
      </c>
      <c r="J1912" s="59">
        <v>0.34994999999999998</v>
      </c>
      <c r="K1912" s="59">
        <v>-1.01E-3</v>
      </c>
      <c r="L1912" s="59">
        <v>-1.25E-3</v>
      </c>
      <c r="M1912" s="59">
        <v>2.4000000000000001E-4</v>
      </c>
      <c r="N1912" s="59">
        <v>-0.30878</v>
      </c>
      <c r="O1912" s="19">
        <v>261.22519999999997</v>
      </c>
      <c r="P1912" s="19">
        <v>122.10590000000001</v>
      </c>
      <c r="Q1912" s="18">
        <v>5.99</v>
      </c>
      <c r="R1912" s="18">
        <v>69.426000000000002</v>
      </c>
      <c r="S1912" s="18">
        <v>12.007999999999999</v>
      </c>
      <c r="T1912" s="18">
        <v>10.053000000000001</v>
      </c>
      <c r="U1912" s="18">
        <v>8.7249999999999996</v>
      </c>
      <c r="V1912" s="18">
        <v>8.9659999999999993</v>
      </c>
    </row>
    <row r="1913" spans="1:22" x14ac:dyDescent="0.25">
      <c r="A1913" s="53">
        <v>44357</v>
      </c>
      <c r="B1913" s="14">
        <v>18</v>
      </c>
      <c r="C1913" s="57">
        <v>968354366000</v>
      </c>
      <c r="D1913" s="57">
        <v>14362043500</v>
      </c>
      <c r="E1913" s="57">
        <v>0</v>
      </c>
      <c r="F1913" s="57">
        <v>1093682276367</v>
      </c>
      <c r="G1913" s="59">
        <v>8.3599999999999994E-3</v>
      </c>
      <c r="H1913" s="59">
        <v>5.8999999999999999E-3</v>
      </c>
      <c r="I1913" s="59">
        <v>2.4499999999999999E-3</v>
      </c>
      <c r="J1913" s="59">
        <v>0.35489999999999999</v>
      </c>
      <c r="K1913" s="59">
        <v>9.2000000000000003E-4</v>
      </c>
      <c r="L1913" s="59">
        <v>6.8000000000000005E-4</v>
      </c>
      <c r="M1913" s="59">
        <v>2.4000000000000001E-4</v>
      </c>
      <c r="N1913" s="59">
        <v>0.4002</v>
      </c>
      <c r="O1913" s="19">
        <v>261.46629999999999</v>
      </c>
      <c r="P1913" s="19">
        <v>122.18899999999999</v>
      </c>
      <c r="Q1913" s="18">
        <v>5.9859999999999998</v>
      </c>
      <c r="R1913" s="18">
        <v>69.317999999999998</v>
      </c>
      <c r="S1913" s="18">
        <v>12.006</v>
      </c>
      <c r="T1913" s="18">
        <v>10.053000000000001</v>
      </c>
      <c r="U1913" s="18">
        <v>8.7040000000000006</v>
      </c>
      <c r="V1913" s="18">
        <v>8.9540000000000006</v>
      </c>
    </row>
    <row r="1914" spans="1:22" x14ac:dyDescent="0.25">
      <c r="A1914" s="53">
        <v>44358</v>
      </c>
      <c r="B1914" s="14">
        <v>18</v>
      </c>
      <c r="C1914" s="57">
        <v>968354366000</v>
      </c>
      <c r="D1914" s="57">
        <v>14627995762</v>
      </c>
      <c r="E1914" s="57">
        <v>0</v>
      </c>
      <c r="F1914" s="57">
        <v>1093554992443</v>
      </c>
      <c r="G1914" s="59">
        <v>8.2400000000000008E-3</v>
      </c>
      <c r="H1914" s="59">
        <v>5.5399999999999998E-3</v>
      </c>
      <c r="I1914" s="59">
        <v>2.7000000000000001E-3</v>
      </c>
      <c r="J1914" s="59">
        <v>0.31291999999999998</v>
      </c>
      <c r="K1914" s="59">
        <v>-1.2E-4</v>
      </c>
      <c r="L1914" s="59">
        <v>-3.6000000000000002E-4</v>
      </c>
      <c r="M1914" s="59">
        <v>2.4000000000000001E-4</v>
      </c>
      <c r="N1914" s="59">
        <v>-4.1590000000000002E-2</v>
      </c>
      <c r="O1914" s="19">
        <v>261.43579999999997</v>
      </c>
      <c r="P1914" s="19">
        <v>122.145</v>
      </c>
      <c r="Q1914" s="18">
        <v>5.9859999999999998</v>
      </c>
      <c r="R1914" s="18">
        <v>69.373999999999995</v>
      </c>
      <c r="S1914" s="18">
        <v>12.003</v>
      </c>
      <c r="T1914" s="18">
        <v>10.053000000000001</v>
      </c>
      <c r="U1914" s="18">
        <v>8.718</v>
      </c>
      <c r="V1914" s="18">
        <v>8.9600000000000009</v>
      </c>
    </row>
    <row r="1915" spans="1:22" x14ac:dyDescent="0.25">
      <c r="A1915" s="53">
        <v>44361</v>
      </c>
      <c r="B1915" s="14">
        <v>18</v>
      </c>
      <c r="C1915" s="57">
        <v>968354366000</v>
      </c>
      <c r="D1915" s="57">
        <v>15425851821</v>
      </c>
      <c r="E1915" s="57">
        <v>0</v>
      </c>
      <c r="F1915" s="57">
        <v>1094110273371</v>
      </c>
      <c r="G1915" s="59">
        <v>8.7500000000000008E-3</v>
      </c>
      <c r="H1915" s="59">
        <v>5.3200000000000001E-3</v>
      </c>
      <c r="I1915" s="59">
        <v>3.4299999999999999E-3</v>
      </c>
      <c r="J1915" s="59">
        <v>0.25502000000000002</v>
      </c>
      <c r="K1915" s="59">
        <v>5.1000000000000004E-4</v>
      </c>
      <c r="L1915" s="59">
        <v>-2.2000000000000001E-4</v>
      </c>
      <c r="M1915" s="59">
        <v>7.2999999999999996E-4</v>
      </c>
      <c r="N1915" s="59">
        <v>6.3710000000000003E-2</v>
      </c>
      <c r="O1915" s="19">
        <v>261.5686</v>
      </c>
      <c r="P1915" s="19">
        <v>122.1178</v>
      </c>
      <c r="Q1915" s="18">
        <v>5.9790000000000001</v>
      </c>
      <c r="R1915" s="18">
        <v>69.304000000000002</v>
      </c>
      <c r="S1915" s="18">
        <v>11.994999999999999</v>
      </c>
      <c r="T1915" s="18">
        <v>10.053000000000001</v>
      </c>
      <c r="U1915" s="18">
        <v>8.7270000000000003</v>
      </c>
      <c r="V1915" s="18">
        <v>8.9640000000000004</v>
      </c>
    </row>
    <row r="1916" spans="1:22" x14ac:dyDescent="0.25">
      <c r="A1916" s="53">
        <v>44362</v>
      </c>
      <c r="B1916" s="14">
        <v>18</v>
      </c>
      <c r="C1916" s="57">
        <v>968354366000</v>
      </c>
      <c r="D1916" s="57">
        <v>15691804099</v>
      </c>
      <c r="E1916" s="57">
        <v>0</v>
      </c>
      <c r="F1916" s="57">
        <v>1089774279125</v>
      </c>
      <c r="G1916" s="59">
        <v>4.7499999999999999E-3</v>
      </c>
      <c r="H1916" s="59">
        <v>1.07E-3</v>
      </c>
      <c r="I1916" s="59">
        <v>3.6800000000000001E-3</v>
      </c>
      <c r="J1916" s="59">
        <v>0.12230000000000001</v>
      </c>
      <c r="K1916" s="59">
        <v>-3.96E-3</v>
      </c>
      <c r="L1916" s="59">
        <v>-4.2100000000000002E-3</v>
      </c>
      <c r="M1916" s="59">
        <v>2.4000000000000001E-4</v>
      </c>
      <c r="N1916" s="59">
        <v>-0.76527999999999996</v>
      </c>
      <c r="O1916" s="19">
        <v>260.53199999999998</v>
      </c>
      <c r="P1916" s="19">
        <v>121.6024</v>
      </c>
      <c r="Q1916" s="18">
        <v>5.9530000000000003</v>
      </c>
      <c r="R1916" s="18">
        <v>68.783000000000001</v>
      </c>
      <c r="S1916" s="18">
        <v>11.992000000000001</v>
      </c>
      <c r="T1916" s="18">
        <v>10.053000000000001</v>
      </c>
      <c r="U1916" s="18">
        <v>8.7929999999999993</v>
      </c>
      <c r="V1916" s="18">
        <v>9.0340000000000007</v>
      </c>
    </row>
    <row r="1917" spans="1:22" x14ac:dyDescent="0.25">
      <c r="A1917" s="53">
        <v>44363</v>
      </c>
      <c r="B1917" s="14">
        <v>18</v>
      </c>
      <c r="C1917" s="57">
        <v>968354366000</v>
      </c>
      <c r="D1917" s="57">
        <v>15957756116</v>
      </c>
      <c r="E1917" s="57">
        <v>0</v>
      </c>
      <c r="F1917" s="57">
        <v>1083971862954</v>
      </c>
      <c r="G1917" s="59">
        <v>-5.9999999999999995E-4</v>
      </c>
      <c r="H1917" s="59">
        <v>-4.5199999999999997E-3</v>
      </c>
      <c r="I1917" s="59">
        <v>3.9199999999999999E-3</v>
      </c>
      <c r="J1917" s="59">
        <v>-1.353E-2</v>
      </c>
      <c r="K1917" s="59">
        <v>-5.3200000000000001E-3</v>
      </c>
      <c r="L1917" s="59">
        <v>-5.5700000000000003E-3</v>
      </c>
      <c r="M1917" s="59">
        <v>2.4000000000000001E-4</v>
      </c>
      <c r="N1917" s="59">
        <v>-0.85753000000000001</v>
      </c>
      <c r="O1917" s="19">
        <v>259.14479999999998</v>
      </c>
      <c r="P1917" s="19">
        <v>120.9228</v>
      </c>
      <c r="Q1917" s="18">
        <v>5.9119999999999999</v>
      </c>
      <c r="R1917" s="18">
        <v>67.884</v>
      </c>
      <c r="S1917" s="18">
        <v>11.989000000000001</v>
      </c>
      <c r="T1917" s="18">
        <v>10.053000000000001</v>
      </c>
      <c r="U1917" s="18">
        <v>8.8640000000000008</v>
      </c>
      <c r="V1917" s="18">
        <v>9.1259999999999994</v>
      </c>
    </row>
    <row r="1918" spans="1:22" x14ac:dyDescent="0.25">
      <c r="A1918" s="53">
        <v>44364</v>
      </c>
      <c r="B1918" s="14">
        <v>18</v>
      </c>
      <c r="C1918" s="57">
        <v>968354366000</v>
      </c>
      <c r="D1918" s="57">
        <v>16223708462</v>
      </c>
      <c r="E1918" s="57">
        <v>0</v>
      </c>
      <c r="F1918" s="57">
        <v>1079573975578</v>
      </c>
      <c r="G1918" s="59">
        <v>-4.6499999999999996E-3</v>
      </c>
      <c r="H1918" s="59">
        <v>-8.8199999999999997E-3</v>
      </c>
      <c r="I1918" s="59">
        <v>4.1700000000000001E-3</v>
      </c>
      <c r="J1918" s="59">
        <v>-9.5259999999999997E-2</v>
      </c>
      <c r="K1918" s="59">
        <v>-4.0600000000000002E-3</v>
      </c>
      <c r="L1918" s="59">
        <v>-4.3E-3</v>
      </c>
      <c r="M1918" s="59">
        <v>2.5000000000000001E-4</v>
      </c>
      <c r="N1918" s="59">
        <v>-0.77324999999999999</v>
      </c>
      <c r="O1918" s="19">
        <v>258.09339999999997</v>
      </c>
      <c r="P1918" s="19">
        <v>120.40049999999999</v>
      </c>
      <c r="Q1918" s="18">
        <v>5.8849999999999998</v>
      </c>
      <c r="R1918" s="18">
        <v>67.346999999999994</v>
      </c>
      <c r="S1918" s="18">
        <v>11.987</v>
      </c>
      <c r="T1918" s="18">
        <v>10.053000000000001</v>
      </c>
      <c r="U1918" s="18">
        <v>8.9320000000000004</v>
      </c>
      <c r="V1918" s="18">
        <v>9.1980000000000004</v>
      </c>
    </row>
    <row r="1919" spans="1:22" x14ac:dyDescent="0.25">
      <c r="A1919" s="53">
        <v>44365</v>
      </c>
      <c r="B1919" s="14">
        <v>18</v>
      </c>
      <c r="C1919" s="57">
        <v>968354366000</v>
      </c>
      <c r="D1919" s="57">
        <v>16489660465</v>
      </c>
      <c r="E1919" s="57">
        <v>0</v>
      </c>
      <c r="F1919" s="57">
        <v>1081212749798</v>
      </c>
      <c r="G1919" s="59">
        <v>-3.14E-3</v>
      </c>
      <c r="H1919" s="59">
        <v>-7.5500000000000003E-3</v>
      </c>
      <c r="I1919" s="59">
        <v>4.4099999999999999E-3</v>
      </c>
      <c r="J1919" s="59">
        <v>-6.1800000000000001E-2</v>
      </c>
      <c r="K1919" s="59">
        <v>1.5200000000000001E-3</v>
      </c>
      <c r="L1919" s="59">
        <v>1.2700000000000001E-3</v>
      </c>
      <c r="M1919" s="59">
        <v>2.5000000000000001E-4</v>
      </c>
      <c r="N1919" s="59">
        <v>0.73958000000000002</v>
      </c>
      <c r="O1919" s="19">
        <v>258.48520000000002</v>
      </c>
      <c r="P1919" s="19">
        <v>120.55419999999999</v>
      </c>
      <c r="Q1919" s="18">
        <v>5.8920000000000003</v>
      </c>
      <c r="R1919" s="18">
        <v>67.540000000000006</v>
      </c>
      <c r="S1919" s="18">
        <v>11.984</v>
      </c>
      <c r="T1919" s="18">
        <v>10.053000000000001</v>
      </c>
      <c r="U1919" s="18">
        <v>8.9169999999999998</v>
      </c>
      <c r="V1919" s="18">
        <v>9.1769999999999996</v>
      </c>
    </row>
    <row r="1920" spans="1:22" x14ac:dyDescent="0.25">
      <c r="A1920" s="53">
        <v>44368</v>
      </c>
      <c r="B1920" s="14">
        <v>18</v>
      </c>
      <c r="C1920" s="57">
        <v>968354366000</v>
      </c>
      <c r="D1920" s="57">
        <v>17287517048</v>
      </c>
      <c r="E1920" s="57">
        <v>0</v>
      </c>
      <c r="F1920" s="57">
        <v>1082619657570</v>
      </c>
      <c r="G1920" s="59">
        <v>-1.8400000000000001E-3</v>
      </c>
      <c r="H1920" s="59">
        <v>-6.9899999999999997E-3</v>
      </c>
      <c r="I1920" s="59">
        <v>5.1500000000000001E-3</v>
      </c>
      <c r="J1920" s="59">
        <v>-3.1559999999999998E-2</v>
      </c>
      <c r="K1920" s="59">
        <v>1.2999999999999999E-3</v>
      </c>
      <c r="L1920" s="59">
        <v>5.5999999999999995E-4</v>
      </c>
      <c r="M1920" s="59">
        <v>7.3999999999999999E-4</v>
      </c>
      <c r="N1920" s="59">
        <v>0.17141999999999999</v>
      </c>
      <c r="O1920" s="19">
        <v>258.82150000000001</v>
      </c>
      <c r="P1920" s="19">
        <v>120.6224</v>
      </c>
      <c r="Q1920" s="18">
        <v>5.8840000000000003</v>
      </c>
      <c r="R1920" s="18">
        <v>67.418000000000006</v>
      </c>
      <c r="S1920" s="18">
        <v>11.976000000000001</v>
      </c>
      <c r="T1920" s="18">
        <v>10.053000000000001</v>
      </c>
      <c r="U1920" s="18">
        <v>8.9019999999999992</v>
      </c>
      <c r="V1920" s="18">
        <v>9.1669999999999998</v>
      </c>
    </row>
    <row r="1921" spans="1:22" x14ac:dyDescent="0.25">
      <c r="A1921" s="53">
        <v>44369</v>
      </c>
      <c r="B1921" s="14">
        <v>18</v>
      </c>
      <c r="C1921" s="57">
        <v>968354366000</v>
      </c>
      <c r="D1921" s="57">
        <v>17553469204</v>
      </c>
      <c r="E1921" s="57">
        <v>0</v>
      </c>
      <c r="F1921" s="57">
        <v>1081246336573</v>
      </c>
      <c r="G1921" s="59">
        <v>-3.1099999999999999E-3</v>
      </c>
      <c r="H1921" s="59">
        <v>-8.5000000000000006E-3</v>
      </c>
      <c r="I1921" s="59">
        <v>5.3899999999999998E-3</v>
      </c>
      <c r="J1921" s="59">
        <v>-5.0360000000000002E-2</v>
      </c>
      <c r="K1921" s="59">
        <v>-1.2700000000000001E-3</v>
      </c>
      <c r="L1921" s="59">
        <v>-1.5100000000000001E-3</v>
      </c>
      <c r="M1921" s="59">
        <v>2.5000000000000001E-4</v>
      </c>
      <c r="N1921" s="59">
        <v>-0.37080000000000002</v>
      </c>
      <c r="O1921" s="19">
        <v>258.4932</v>
      </c>
      <c r="P1921" s="19">
        <v>120.4388</v>
      </c>
      <c r="Q1921" s="18">
        <v>5.8739999999999997</v>
      </c>
      <c r="R1921" s="18">
        <v>67.227999999999994</v>
      </c>
      <c r="S1921" s="18">
        <v>11.973000000000001</v>
      </c>
      <c r="T1921" s="18">
        <v>10.053000000000001</v>
      </c>
      <c r="U1921" s="18">
        <v>8.9269999999999996</v>
      </c>
      <c r="V1921" s="18">
        <v>9.1929999999999996</v>
      </c>
    </row>
    <row r="1922" spans="1:22" x14ac:dyDescent="0.25">
      <c r="A1922" s="53">
        <v>44370</v>
      </c>
      <c r="B1922" s="14">
        <v>18</v>
      </c>
      <c r="C1922" s="57">
        <v>968354366000</v>
      </c>
      <c r="D1922" s="57">
        <v>17819421202</v>
      </c>
      <c r="E1922" s="57">
        <v>0</v>
      </c>
      <c r="F1922" s="57">
        <v>1079725771067</v>
      </c>
      <c r="G1922" s="59">
        <v>-4.5100000000000001E-3</v>
      </c>
      <c r="H1922" s="59">
        <v>-1.0149999999999999E-2</v>
      </c>
      <c r="I1922" s="59">
        <v>5.64E-3</v>
      </c>
      <c r="J1922" s="59">
        <v>-6.9250000000000006E-2</v>
      </c>
      <c r="K1922" s="59">
        <v>-1.41E-3</v>
      </c>
      <c r="L1922" s="59">
        <v>-1.65E-3</v>
      </c>
      <c r="M1922" s="59">
        <v>2.5000000000000001E-4</v>
      </c>
      <c r="N1922" s="59">
        <v>-0.4017</v>
      </c>
      <c r="O1922" s="19">
        <v>258.12970000000001</v>
      </c>
      <c r="P1922" s="19">
        <v>120.2388</v>
      </c>
      <c r="Q1922" s="18">
        <v>5.8559999999999999</v>
      </c>
      <c r="R1922" s="18">
        <v>66.828999999999994</v>
      </c>
      <c r="S1922" s="18">
        <v>11.97</v>
      </c>
      <c r="T1922" s="18">
        <v>10.053000000000001</v>
      </c>
      <c r="U1922" s="18">
        <v>8.94</v>
      </c>
      <c r="V1922" s="18">
        <v>9.2200000000000006</v>
      </c>
    </row>
    <row r="1923" spans="1:22" x14ac:dyDescent="0.25">
      <c r="A1923" s="53">
        <v>44371</v>
      </c>
      <c r="B1923" s="14">
        <v>18</v>
      </c>
      <c r="C1923" s="57">
        <v>968354366000</v>
      </c>
      <c r="D1923" s="57">
        <v>18085373334</v>
      </c>
      <c r="E1923" s="57">
        <v>0</v>
      </c>
      <c r="F1923" s="57">
        <v>1082698366950</v>
      </c>
      <c r="G1923" s="59">
        <v>-1.7700000000000001E-3</v>
      </c>
      <c r="H1923" s="59">
        <v>-7.6600000000000001E-3</v>
      </c>
      <c r="I1923" s="59">
        <v>5.8799999999999998E-3</v>
      </c>
      <c r="J1923" s="59">
        <v>-2.6599999999999999E-2</v>
      </c>
      <c r="K1923" s="59">
        <v>2.7499999999999998E-3</v>
      </c>
      <c r="L1923" s="59">
        <v>2.5100000000000001E-3</v>
      </c>
      <c r="M1923" s="59">
        <v>2.5000000000000001E-4</v>
      </c>
      <c r="N1923" s="59">
        <v>1.7278199999999999</v>
      </c>
      <c r="O1923" s="19">
        <v>258.84030000000001</v>
      </c>
      <c r="P1923" s="19">
        <v>120.5419</v>
      </c>
      <c r="Q1923" s="18">
        <v>5.8719999999999999</v>
      </c>
      <c r="R1923" s="18">
        <v>67.212999999999994</v>
      </c>
      <c r="S1923" s="18">
        <v>11.967000000000001</v>
      </c>
      <c r="T1923" s="18">
        <v>10.053000000000001</v>
      </c>
      <c r="U1923" s="18">
        <v>8.9090000000000007</v>
      </c>
      <c r="V1923" s="18">
        <v>9.1780000000000008</v>
      </c>
    </row>
    <row r="1924" spans="1:22" x14ac:dyDescent="0.25">
      <c r="A1924" s="53">
        <v>44372</v>
      </c>
      <c r="B1924" s="14">
        <v>18</v>
      </c>
      <c r="C1924" s="57">
        <v>968354366000</v>
      </c>
      <c r="D1924" s="57">
        <v>18351325677</v>
      </c>
      <c r="E1924" s="57">
        <v>0</v>
      </c>
      <c r="F1924" s="57">
        <v>1086553347813</v>
      </c>
      <c r="G1924" s="59">
        <v>1.7799999999999999E-3</v>
      </c>
      <c r="H1924" s="59">
        <v>-4.3499999999999997E-3</v>
      </c>
      <c r="I1924" s="59">
        <v>6.13E-3</v>
      </c>
      <c r="J1924" s="59">
        <v>2.6349999999999998E-2</v>
      </c>
      <c r="K1924" s="59">
        <v>3.5599999999999998E-3</v>
      </c>
      <c r="L1924" s="59">
        <v>3.31E-3</v>
      </c>
      <c r="M1924" s="59">
        <v>2.5000000000000001E-4</v>
      </c>
      <c r="N1924" s="59">
        <v>2.6593499999999999</v>
      </c>
      <c r="O1924" s="19">
        <v>259.762</v>
      </c>
      <c r="P1924" s="19">
        <v>120.9438</v>
      </c>
      <c r="Q1924" s="18">
        <v>5.8949999999999996</v>
      </c>
      <c r="R1924" s="18">
        <v>67.778000000000006</v>
      </c>
      <c r="S1924" s="18">
        <v>11.965</v>
      </c>
      <c r="T1924" s="18">
        <v>10.053000000000001</v>
      </c>
      <c r="U1924" s="18">
        <v>8.8680000000000003</v>
      </c>
      <c r="V1924" s="18">
        <v>9.1229999999999993</v>
      </c>
    </row>
    <row r="1925" spans="1:22" x14ac:dyDescent="0.25">
      <c r="A1925" s="53">
        <v>44375</v>
      </c>
      <c r="B1925" s="14">
        <v>18</v>
      </c>
      <c r="C1925" s="57">
        <v>968354366000</v>
      </c>
      <c r="D1925" s="57">
        <v>19149181832</v>
      </c>
      <c r="E1925" s="57">
        <v>0</v>
      </c>
      <c r="F1925" s="57">
        <v>1087448590503</v>
      </c>
      <c r="G1925" s="59">
        <v>2.6099999999999999E-3</v>
      </c>
      <c r="H1925" s="59">
        <v>-4.2599999999999999E-3</v>
      </c>
      <c r="I1925" s="59">
        <v>6.8700000000000002E-3</v>
      </c>
      <c r="J1925" s="59">
        <v>3.4540000000000001E-2</v>
      </c>
      <c r="K1925" s="59">
        <v>8.1999999999999998E-4</v>
      </c>
      <c r="L1925" s="59">
        <v>9.0000000000000006E-5</v>
      </c>
      <c r="M1925" s="59">
        <v>7.2999999999999996E-4</v>
      </c>
      <c r="N1925" s="59">
        <v>0.10539999999999999</v>
      </c>
      <c r="O1925" s="19">
        <v>259.976</v>
      </c>
      <c r="P1925" s="19">
        <v>120.9547</v>
      </c>
      <c r="Q1925" s="18">
        <v>5.8879999999999999</v>
      </c>
      <c r="R1925" s="18">
        <v>67.692999999999998</v>
      </c>
      <c r="S1925" s="18">
        <v>11.957000000000001</v>
      </c>
      <c r="T1925" s="18">
        <v>10.053000000000001</v>
      </c>
      <c r="U1925" s="18">
        <v>8.8729999999999993</v>
      </c>
      <c r="V1925" s="18">
        <v>9.1219999999999999</v>
      </c>
    </row>
    <row r="1926" spans="1:22" x14ac:dyDescent="0.25">
      <c r="A1926" s="53">
        <v>44376</v>
      </c>
      <c r="B1926" s="14">
        <v>18</v>
      </c>
      <c r="C1926" s="57">
        <v>968354366000</v>
      </c>
      <c r="D1926" s="57">
        <v>19415133988</v>
      </c>
      <c r="E1926" s="57">
        <v>0</v>
      </c>
      <c r="F1926" s="57">
        <v>1082837733913</v>
      </c>
      <c r="G1926" s="59">
        <v>-1.64E-3</v>
      </c>
      <c r="H1926" s="59">
        <v>-8.7500000000000008E-3</v>
      </c>
      <c r="I1926" s="59">
        <v>7.11E-3</v>
      </c>
      <c r="J1926" s="59">
        <v>-2.0480000000000002E-2</v>
      </c>
      <c r="K1926" s="59">
        <v>-4.2399999999999998E-3</v>
      </c>
      <c r="L1926" s="59">
        <v>-4.4799999999999996E-3</v>
      </c>
      <c r="M1926" s="59">
        <v>2.4000000000000001E-4</v>
      </c>
      <c r="N1926" s="59">
        <v>-0.78795000000000004</v>
      </c>
      <c r="O1926" s="19">
        <v>258.87369999999999</v>
      </c>
      <c r="P1926" s="19">
        <v>120.40860000000001</v>
      </c>
      <c r="Q1926" s="18">
        <v>5.8490000000000002</v>
      </c>
      <c r="R1926" s="18">
        <v>66.819000000000003</v>
      </c>
      <c r="S1926" s="18">
        <v>11.954000000000001</v>
      </c>
      <c r="T1926" s="18">
        <v>10.053000000000001</v>
      </c>
      <c r="U1926" s="18">
        <v>8.9280000000000008</v>
      </c>
      <c r="V1926" s="18">
        <v>9.1959999999999997</v>
      </c>
    </row>
    <row r="1927" spans="1:22" x14ac:dyDescent="0.25">
      <c r="A1927" s="53">
        <v>44377</v>
      </c>
      <c r="B1927" s="14">
        <v>18</v>
      </c>
      <c r="C1927" s="57">
        <v>968354366000</v>
      </c>
      <c r="D1927" s="57">
        <v>19681086346</v>
      </c>
      <c r="E1927" s="57">
        <v>0</v>
      </c>
      <c r="F1927" s="57">
        <v>1088320020553</v>
      </c>
      <c r="G1927" s="59">
        <v>3.4099999999999998E-3</v>
      </c>
      <c r="H1927" s="59">
        <v>-3.9399999999999999E-3</v>
      </c>
      <c r="I1927" s="59">
        <v>7.3600000000000002E-3</v>
      </c>
      <c r="J1927" s="59">
        <v>4.231E-2</v>
      </c>
      <c r="K1927" s="59">
        <v>5.0600000000000003E-3</v>
      </c>
      <c r="L1927" s="59">
        <v>4.8199999999999996E-3</v>
      </c>
      <c r="M1927" s="59">
        <v>2.5000000000000001E-4</v>
      </c>
      <c r="N1927" s="59">
        <v>5.3173000000000004</v>
      </c>
      <c r="O1927" s="19">
        <v>260.18430000000001</v>
      </c>
      <c r="P1927" s="19">
        <v>120.9928</v>
      </c>
      <c r="Q1927" s="18">
        <v>5.8860000000000001</v>
      </c>
      <c r="R1927" s="18">
        <v>67.691999999999993</v>
      </c>
      <c r="S1927" s="18">
        <v>11.951000000000001</v>
      </c>
      <c r="T1927" s="18">
        <v>10.053000000000001</v>
      </c>
      <c r="U1927" s="18">
        <v>8.8659999999999997</v>
      </c>
      <c r="V1927" s="18">
        <v>9.1170000000000009</v>
      </c>
    </row>
    <row r="1928" spans="1:22" x14ac:dyDescent="0.25">
      <c r="A1928" s="53">
        <v>44378</v>
      </c>
      <c r="B1928" s="14">
        <v>19</v>
      </c>
      <c r="C1928" s="57">
        <v>983354366000</v>
      </c>
      <c r="D1928" s="57">
        <v>20114866263</v>
      </c>
      <c r="E1928" s="57">
        <v>0</v>
      </c>
      <c r="F1928" s="57">
        <v>1097003322592</v>
      </c>
      <c r="G1928" s="59">
        <v>-5.2700000000000004E-3</v>
      </c>
      <c r="H1928" s="59">
        <v>-5.5100000000000001E-3</v>
      </c>
      <c r="I1928" s="59">
        <v>2.4000000000000001E-4</v>
      </c>
      <c r="J1928" s="59">
        <v>-0.85468</v>
      </c>
      <c r="K1928" s="59">
        <v>-5.2700000000000004E-3</v>
      </c>
      <c r="L1928" s="59">
        <v>-5.5100000000000001E-3</v>
      </c>
      <c r="M1928" s="59">
        <v>2.4000000000000001E-4</v>
      </c>
      <c r="N1928" s="59">
        <v>-0.85468</v>
      </c>
      <c r="O1928" s="19">
        <v>258.81299999999999</v>
      </c>
      <c r="P1928" s="19">
        <v>120.32559999999999</v>
      </c>
      <c r="Q1928" s="18">
        <v>5.7960000000000003</v>
      </c>
      <c r="R1928" s="18">
        <v>65.918999999999997</v>
      </c>
      <c r="S1928" s="18">
        <v>11.808999999999999</v>
      </c>
      <c r="T1928" s="18">
        <v>9.9990000000000006</v>
      </c>
      <c r="U1928" s="18">
        <v>8.93</v>
      </c>
      <c r="V1928" s="18">
        <v>9.2050000000000001</v>
      </c>
    </row>
    <row r="1929" spans="1:22" x14ac:dyDescent="0.25">
      <c r="A1929" s="53">
        <v>44379</v>
      </c>
      <c r="B1929" s="14">
        <v>19</v>
      </c>
      <c r="C1929" s="57">
        <v>983354366000</v>
      </c>
      <c r="D1929" s="57">
        <v>20383482305</v>
      </c>
      <c r="E1929" s="57">
        <v>0</v>
      </c>
      <c r="F1929" s="57">
        <v>1097860625417</v>
      </c>
      <c r="G1929" s="59">
        <v>-4.4900000000000001E-3</v>
      </c>
      <c r="H1929" s="59">
        <v>-4.9800000000000001E-3</v>
      </c>
      <c r="I1929" s="59">
        <v>4.8999999999999998E-4</v>
      </c>
      <c r="J1929" s="59">
        <v>-0.56037999999999999</v>
      </c>
      <c r="K1929" s="59">
        <v>7.7999999999999999E-4</v>
      </c>
      <c r="L1929" s="59">
        <v>5.4000000000000001E-4</v>
      </c>
      <c r="M1929" s="59">
        <v>2.4000000000000001E-4</v>
      </c>
      <c r="N1929" s="59">
        <v>0.32994000000000001</v>
      </c>
      <c r="O1929" s="19">
        <v>259.01530000000002</v>
      </c>
      <c r="P1929" s="19">
        <v>120.39019999999999</v>
      </c>
      <c r="Q1929" s="18">
        <v>5.7949999999999999</v>
      </c>
      <c r="R1929" s="18">
        <v>65.918999999999997</v>
      </c>
      <c r="S1929" s="18">
        <v>11.805999999999999</v>
      </c>
      <c r="T1929" s="18">
        <v>9.9990000000000006</v>
      </c>
      <c r="U1929" s="18">
        <v>8.9079999999999995</v>
      </c>
      <c r="V1929" s="18">
        <v>9.1959999999999997</v>
      </c>
    </row>
    <row r="1930" spans="1:22" x14ac:dyDescent="0.25">
      <c r="A1930" s="53">
        <v>44383</v>
      </c>
      <c r="B1930" s="14">
        <v>19</v>
      </c>
      <c r="C1930" s="57">
        <v>983354366000</v>
      </c>
      <c r="D1930" s="57">
        <v>21457946657</v>
      </c>
      <c r="E1930" s="57">
        <v>0</v>
      </c>
      <c r="F1930" s="57">
        <v>1098692368534</v>
      </c>
      <c r="G1930" s="59">
        <v>-3.7399999999999998E-3</v>
      </c>
      <c r="H1930" s="59">
        <v>-5.1999999999999998E-3</v>
      </c>
      <c r="I1930" s="59">
        <v>1.4599999999999999E-3</v>
      </c>
      <c r="J1930" s="59">
        <v>-0.20377999999999999</v>
      </c>
      <c r="K1930" s="59">
        <v>7.6000000000000004E-4</v>
      </c>
      <c r="L1930" s="59">
        <v>-2.2000000000000001E-4</v>
      </c>
      <c r="M1930" s="59">
        <v>9.7999999999999997E-4</v>
      </c>
      <c r="N1930" s="59">
        <v>7.1550000000000002E-2</v>
      </c>
      <c r="O1930" s="19">
        <v>259.2115</v>
      </c>
      <c r="P1930" s="19">
        <v>120.36360000000001</v>
      </c>
      <c r="Q1930" s="18">
        <v>5.7910000000000004</v>
      </c>
      <c r="R1930" s="18">
        <v>65.989999999999995</v>
      </c>
      <c r="S1930" s="18">
        <v>11.795999999999999</v>
      </c>
      <c r="T1930" s="18">
        <v>9.9990000000000006</v>
      </c>
      <c r="U1930" s="18">
        <v>8.9250000000000007</v>
      </c>
      <c r="V1930" s="18">
        <v>9.1999999999999993</v>
      </c>
    </row>
    <row r="1931" spans="1:22" x14ac:dyDescent="0.25">
      <c r="A1931" s="53">
        <v>44384</v>
      </c>
      <c r="B1931" s="14">
        <v>19</v>
      </c>
      <c r="C1931" s="57">
        <v>983354366000</v>
      </c>
      <c r="D1931" s="57">
        <v>21726562437</v>
      </c>
      <c r="E1931" s="57">
        <v>0</v>
      </c>
      <c r="F1931" s="57">
        <v>1099221196628</v>
      </c>
      <c r="G1931" s="59">
        <v>-3.2599999999999999E-3</v>
      </c>
      <c r="H1931" s="59">
        <v>-4.96E-3</v>
      </c>
      <c r="I1931" s="59">
        <v>1.7099999999999999E-3</v>
      </c>
      <c r="J1931" s="59">
        <v>-0.15653</v>
      </c>
      <c r="K1931" s="59">
        <v>4.8000000000000001E-4</v>
      </c>
      <c r="L1931" s="59">
        <v>2.4000000000000001E-4</v>
      </c>
      <c r="M1931" s="59">
        <v>2.4000000000000001E-4</v>
      </c>
      <c r="N1931" s="59">
        <v>0.19200999999999999</v>
      </c>
      <c r="O1931" s="19">
        <v>259.33629999999999</v>
      </c>
      <c r="P1931" s="19">
        <v>120.3921</v>
      </c>
      <c r="Q1931" s="18">
        <v>5.7910000000000004</v>
      </c>
      <c r="R1931" s="18">
        <v>66.015000000000001</v>
      </c>
      <c r="S1931" s="18">
        <v>11.792999999999999</v>
      </c>
      <c r="T1931" s="18">
        <v>9.9990000000000006</v>
      </c>
      <c r="U1931" s="18">
        <v>8.923</v>
      </c>
      <c r="V1931" s="18">
        <v>9.1959999999999997</v>
      </c>
    </row>
    <row r="1932" spans="1:22" x14ac:dyDescent="0.25">
      <c r="A1932" s="53">
        <v>44385</v>
      </c>
      <c r="B1932" s="14">
        <v>19</v>
      </c>
      <c r="C1932" s="57">
        <v>983354366000</v>
      </c>
      <c r="D1932" s="57">
        <v>21995178792</v>
      </c>
      <c r="E1932" s="57">
        <v>0</v>
      </c>
      <c r="F1932" s="57">
        <v>1099323201798</v>
      </c>
      <c r="G1932" s="59">
        <v>-3.1700000000000001E-3</v>
      </c>
      <c r="H1932" s="59">
        <v>-5.1200000000000004E-3</v>
      </c>
      <c r="I1932" s="59">
        <v>1.9499999999999999E-3</v>
      </c>
      <c r="J1932" s="59">
        <v>-0.13472999999999999</v>
      </c>
      <c r="K1932" s="59">
        <v>9.0000000000000006E-5</v>
      </c>
      <c r="L1932" s="59">
        <v>-1.4999999999999999E-4</v>
      </c>
      <c r="M1932" s="59">
        <v>2.4000000000000001E-4</v>
      </c>
      <c r="N1932" s="59">
        <v>3.4450000000000001E-2</v>
      </c>
      <c r="O1932" s="19">
        <v>259.3603</v>
      </c>
      <c r="P1932" s="19">
        <v>120.3738</v>
      </c>
      <c r="Q1932" s="18">
        <v>5.7880000000000003</v>
      </c>
      <c r="R1932" s="18">
        <v>65.966999999999999</v>
      </c>
      <c r="S1932" s="18">
        <v>11.79</v>
      </c>
      <c r="T1932" s="18">
        <v>9.9990000000000006</v>
      </c>
      <c r="U1932" s="18">
        <v>8.9250000000000007</v>
      </c>
      <c r="V1932" s="18">
        <v>9.1989999999999998</v>
      </c>
    </row>
    <row r="1933" spans="1:22" x14ac:dyDescent="0.25">
      <c r="A1933" s="53">
        <v>44386</v>
      </c>
      <c r="B1933" s="14">
        <v>19</v>
      </c>
      <c r="C1933" s="57">
        <v>983354366000</v>
      </c>
      <c r="D1933" s="57">
        <v>22263794943</v>
      </c>
      <c r="E1933" s="57">
        <v>0</v>
      </c>
      <c r="F1933" s="57">
        <v>1099525378265</v>
      </c>
      <c r="G1933" s="59">
        <v>-2.98E-3</v>
      </c>
      <c r="H1933" s="59">
        <v>-5.1799999999999997E-3</v>
      </c>
      <c r="I1933" s="59">
        <v>2.1900000000000001E-3</v>
      </c>
      <c r="J1933" s="59">
        <v>-0.11413</v>
      </c>
      <c r="K1933" s="59">
        <v>1.8000000000000001E-4</v>
      </c>
      <c r="L1933" s="59">
        <v>-6.0000000000000002E-5</v>
      </c>
      <c r="M1933" s="59">
        <v>2.4000000000000001E-4</v>
      </c>
      <c r="N1933" s="59">
        <v>6.9419999999999996E-2</v>
      </c>
      <c r="O1933" s="19">
        <v>259.40800000000002</v>
      </c>
      <c r="P1933" s="19">
        <v>120.3665</v>
      </c>
      <c r="Q1933" s="18">
        <v>5.7850000000000001</v>
      </c>
      <c r="R1933" s="18">
        <v>65.918000000000006</v>
      </c>
      <c r="S1933" s="18">
        <v>11.787000000000001</v>
      </c>
      <c r="T1933" s="18">
        <v>9.9990000000000006</v>
      </c>
      <c r="U1933" s="18">
        <v>8.9260000000000002</v>
      </c>
      <c r="V1933" s="18">
        <v>9.1999999999999993</v>
      </c>
    </row>
    <row r="1934" spans="1:22" x14ac:dyDescent="0.25">
      <c r="A1934" s="53">
        <v>44389</v>
      </c>
      <c r="B1934" s="14">
        <v>19</v>
      </c>
      <c r="C1934" s="57">
        <v>983354366000</v>
      </c>
      <c r="D1934" s="57">
        <v>23069643122</v>
      </c>
      <c r="E1934" s="57">
        <v>0</v>
      </c>
      <c r="F1934" s="57">
        <v>1100155064564</v>
      </c>
      <c r="G1934" s="59">
        <v>-2.4099999999999998E-3</v>
      </c>
      <c r="H1934" s="59">
        <v>-5.3400000000000001E-3</v>
      </c>
      <c r="I1934" s="59">
        <v>2.9199999999999999E-3</v>
      </c>
      <c r="J1934" s="59">
        <v>-7.084E-2</v>
      </c>
      <c r="K1934" s="59">
        <v>5.6999999999999998E-4</v>
      </c>
      <c r="L1934" s="59">
        <v>-1.6000000000000001E-4</v>
      </c>
      <c r="M1934" s="59">
        <v>7.2999999999999996E-4</v>
      </c>
      <c r="N1934" s="59">
        <v>7.2139999999999996E-2</v>
      </c>
      <c r="O1934" s="19">
        <v>259.5566</v>
      </c>
      <c r="P1934" s="19">
        <v>120.3472</v>
      </c>
      <c r="Q1934" s="18">
        <v>5.7679999999999998</v>
      </c>
      <c r="R1934" s="18">
        <v>65.561999999999998</v>
      </c>
      <c r="S1934" s="18">
        <v>11.779</v>
      </c>
      <c r="T1934" s="18">
        <v>9.9990000000000006</v>
      </c>
      <c r="U1934" s="18">
        <v>8.9269999999999996</v>
      </c>
      <c r="V1934" s="18">
        <v>9.202</v>
      </c>
    </row>
    <row r="1935" spans="1:22" x14ac:dyDescent="0.25">
      <c r="A1935" s="53">
        <v>44390</v>
      </c>
      <c r="B1935" s="14">
        <v>19</v>
      </c>
      <c r="C1935" s="57">
        <v>983354366000</v>
      </c>
      <c r="D1935" s="57">
        <v>23338259285</v>
      </c>
      <c r="E1935" s="57">
        <v>0</v>
      </c>
      <c r="F1935" s="57">
        <v>1090936855477</v>
      </c>
      <c r="G1935" s="59">
        <v>-1.077E-2</v>
      </c>
      <c r="H1935" s="59">
        <v>-1.3939999999999999E-2</v>
      </c>
      <c r="I1935" s="59">
        <v>3.1700000000000001E-3</v>
      </c>
      <c r="J1935" s="59">
        <v>-0.26218999999999998</v>
      </c>
      <c r="K1935" s="59">
        <v>-8.3800000000000003E-3</v>
      </c>
      <c r="L1935" s="59">
        <v>-8.6199999999999992E-3</v>
      </c>
      <c r="M1935" s="59">
        <v>2.4000000000000001E-4</v>
      </c>
      <c r="N1935" s="59">
        <v>-0.95364000000000004</v>
      </c>
      <c r="O1935" s="19">
        <v>257.3818</v>
      </c>
      <c r="P1935" s="19">
        <v>119.3064</v>
      </c>
      <c r="Q1935" s="18">
        <v>5.71</v>
      </c>
      <c r="R1935" s="18">
        <v>64.370999999999995</v>
      </c>
      <c r="S1935" s="18">
        <v>11.776</v>
      </c>
      <c r="T1935" s="18">
        <v>9.9990000000000006</v>
      </c>
      <c r="U1935" s="18">
        <v>9.0459999999999994</v>
      </c>
      <c r="V1935" s="18">
        <v>9.35</v>
      </c>
    </row>
    <row r="1936" spans="1:22" x14ac:dyDescent="0.25">
      <c r="A1936" s="53">
        <v>44391</v>
      </c>
      <c r="B1936" s="14">
        <v>19</v>
      </c>
      <c r="C1936" s="57">
        <v>983354366000</v>
      </c>
      <c r="D1936" s="57">
        <v>23606875113</v>
      </c>
      <c r="E1936" s="57">
        <v>0</v>
      </c>
      <c r="F1936" s="57">
        <v>1088734598559</v>
      </c>
      <c r="G1936" s="59">
        <v>-1.277E-2</v>
      </c>
      <c r="H1936" s="59">
        <v>-1.618E-2</v>
      </c>
      <c r="I1936" s="59">
        <v>3.4099999999999998E-3</v>
      </c>
      <c r="J1936" s="59">
        <v>-0.28467999999999999</v>
      </c>
      <c r="K1936" s="59">
        <v>-2.0200000000000001E-3</v>
      </c>
      <c r="L1936" s="59">
        <v>-2.2599999999999999E-3</v>
      </c>
      <c r="M1936" s="59">
        <v>2.5000000000000001E-4</v>
      </c>
      <c r="N1936" s="59">
        <v>-0.52171999999999996</v>
      </c>
      <c r="O1936" s="19">
        <v>256.86219999999997</v>
      </c>
      <c r="P1936" s="19">
        <v>119.03530000000001</v>
      </c>
      <c r="Q1936" s="18">
        <v>5.69</v>
      </c>
      <c r="R1936" s="18">
        <v>63.942999999999998</v>
      </c>
      <c r="S1936" s="18">
        <v>11.773999999999999</v>
      </c>
      <c r="T1936" s="18">
        <v>9.9990000000000006</v>
      </c>
      <c r="U1936" s="18">
        <v>9.0730000000000004</v>
      </c>
      <c r="V1936" s="18">
        <v>9.3879999999999999</v>
      </c>
    </row>
    <row r="1937" spans="1:22" x14ac:dyDescent="0.25">
      <c r="A1937" s="53">
        <v>44392</v>
      </c>
      <c r="B1937" s="14">
        <v>19</v>
      </c>
      <c r="C1937" s="57">
        <v>983354366000</v>
      </c>
      <c r="D1937" s="57">
        <v>23875491335</v>
      </c>
      <c r="E1937" s="57">
        <v>0</v>
      </c>
      <c r="F1937" s="57">
        <v>1088874432284</v>
      </c>
      <c r="G1937" s="59">
        <v>-1.264E-2</v>
      </c>
      <c r="H1937" s="59">
        <v>-1.6299999999999999E-2</v>
      </c>
      <c r="I1937" s="59">
        <v>3.65E-3</v>
      </c>
      <c r="J1937" s="59">
        <v>-0.26623999999999998</v>
      </c>
      <c r="K1937" s="59">
        <v>1.2999999999999999E-4</v>
      </c>
      <c r="L1937" s="59">
        <v>-1.2E-4</v>
      </c>
      <c r="M1937" s="59">
        <v>2.5000000000000001E-4</v>
      </c>
      <c r="N1937" s="59">
        <v>4.7989999999999998E-2</v>
      </c>
      <c r="O1937" s="19">
        <v>256.89519999999999</v>
      </c>
      <c r="P1937" s="19">
        <v>119.02119999999999</v>
      </c>
      <c r="Q1937" s="18">
        <v>5.681</v>
      </c>
      <c r="R1937" s="18">
        <v>63.725999999999999</v>
      </c>
      <c r="S1937" s="18">
        <v>11.771000000000001</v>
      </c>
      <c r="T1937" s="18">
        <v>9.9990000000000006</v>
      </c>
      <c r="U1937" s="18">
        <v>9.07</v>
      </c>
      <c r="V1937" s="18">
        <v>9.39</v>
      </c>
    </row>
    <row r="1938" spans="1:22" x14ac:dyDescent="0.25">
      <c r="A1938" s="53">
        <v>44393</v>
      </c>
      <c r="B1938" s="14">
        <v>19</v>
      </c>
      <c r="C1938" s="57">
        <v>983354366000</v>
      </c>
      <c r="D1938" s="57">
        <v>24144107470</v>
      </c>
      <c r="E1938" s="57">
        <v>0</v>
      </c>
      <c r="F1938" s="57">
        <v>1088343199148</v>
      </c>
      <c r="G1938" s="59">
        <v>-1.312E-2</v>
      </c>
      <c r="H1938" s="59">
        <v>-1.702E-2</v>
      </c>
      <c r="I1938" s="59">
        <v>3.8999999999999998E-3</v>
      </c>
      <c r="J1938" s="59">
        <v>-0.26018000000000002</v>
      </c>
      <c r="K1938" s="59">
        <v>-4.8999999999999998E-4</v>
      </c>
      <c r="L1938" s="59">
        <v>-7.2999999999999996E-4</v>
      </c>
      <c r="M1938" s="59">
        <v>2.5000000000000001E-4</v>
      </c>
      <c r="N1938" s="59">
        <v>-0.16316</v>
      </c>
      <c r="O1938" s="19">
        <v>256.76990000000001</v>
      </c>
      <c r="P1938" s="19">
        <v>118.93340000000001</v>
      </c>
      <c r="Q1938" s="18">
        <v>5.68</v>
      </c>
      <c r="R1938" s="18">
        <v>63.795999999999999</v>
      </c>
      <c r="S1938" s="18">
        <v>11.768000000000001</v>
      </c>
      <c r="T1938" s="18">
        <v>9.9990000000000006</v>
      </c>
      <c r="U1938" s="18">
        <v>9.0860000000000003</v>
      </c>
      <c r="V1938" s="18">
        <v>9.4030000000000005</v>
      </c>
    </row>
    <row r="1939" spans="1:22" x14ac:dyDescent="0.25">
      <c r="A1939" s="53">
        <v>44396</v>
      </c>
      <c r="B1939" s="14">
        <v>19</v>
      </c>
      <c r="C1939" s="57">
        <v>983354366000</v>
      </c>
      <c r="D1939" s="57">
        <v>24949955172</v>
      </c>
      <c r="E1939" s="57">
        <v>0</v>
      </c>
      <c r="F1939" s="57">
        <v>1089347496155</v>
      </c>
      <c r="G1939" s="59">
        <v>-1.221E-2</v>
      </c>
      <c r="H1939" s="59">
        <v>-1.6840000000000001E-2</v>
      </c>
      <c r="I1939" s="59">
        <v>4.6299999999999996E-3</v>
      </c>
      <c r="J1939" s="59">
        <v>-0.21026</v>
      </c>
      <c r="K1939" s="59">
        <v>9.2000000000000003E-4</v>
      </c>
      <c r="L1939" s="59">
        <v>1.8000000000000001E-4</v>
      </c>
      <c r="M1939" s="59">
        <v>7.3999999999999999E-4</v>
      </c>
      <c r="N1939" s="59">
        <v>0.11876</v>
      </c>
      <c r="O1939" s="19">
        <v>257.0068</v>
      </c>
      <c r="P1939" s="19">
        <v>118.9552</v>
      </c>
      <c r="Q1939" s="18">
        <v>5.6719999999999997</v>
      </c>
      <c r="R1939" s="18">
        <v>63.686</v>
      </c>
      <c r="S1939" s="18">
        <v>11.76</v>
      </c>
      <c r="T1939" s="18">
        <v>9.9990000000000006</v>
      </c>
      <c r="U1939" s="18">
        <v>9.0850000000000009</v>
      </c>
      <c r="V1939" s="18">
        <v>9.4</v>
      </c>
    </row>
    <row r="1940" spans="1:22" x14ac:dyDescent="0.25">
      <c r="A1940" s="53">
        <v>44397</v>
      </c>
      <c r="B1940" s="14">
        <v>19</v>
      </c>
      <c r="C1940" s="57">
        <v>983354366000</v>
      </c>
      <c r="D1940" s="57">
        <v>25218571924</v>
      </c>
      <c r="E1940" s="57">
        <v>0</v>
      </c>
      <c r="F1940" s="57">
        <v>1086845032095</v>
      </c>
      <c r="G1940" s="59">
        <v>-1.448E-2</v>
      </c>
      <c r="H1940" s="59">
        <v>-1.9349999999999999E-2</v>
      </c>
      <c r="I1940" s="59">
        <v>4.8700000000000002E-3</v>
      </c>
      <c r="J1940" s="59">
        <v>-0.23372999999999999</v>
      </c>
      <c r="K1940" s="59">
        <v>-2.3E-3</v>
      </c>
      <c r="L1940" s="59">
        <v>-2.5400000000000002E-3</v>
      </c>
      <c r="M1940" s="59">
        <v>2.5000000000000001E-4</v>
      </c>
      <c r="N1940" s="59">
        <v>-0.56805000000000005</v>
      </c>
      <c r="O1940" s="19">
        <v>256.41640000000001</v>
      </c>
      <c r="P1940" s="19">
        <v>118.6512</v>
      </c>
      <c r="Q1940" s="18">
        <v>5.6470000000000002</v>
      </c>
      <c r="R1940" s="18">
        <v>63.14</v>
      </c>
      <c r="S1940" s="18">
        <v>11.757</v>
      </c>
      <c r="T1940" s="18">
        <v>9.9990000000000006</v>
      </c>
      <c r="U1940" s="18">
        <v>9.1069999999999993</v>
      </c>
      <c r="V1940" s="18">
        <v>9.4429999999999996</v>
      </c>
    </row>
    <row r="1941" spans="1:22" x14ac:dyDescent="0.25">
      <c r="A1941" s="53">
        <v>44398</v>
      </c>
      <c r="B1941" s="14">
        <v>19</v>
      </c>
      <c r="C1941" s="57">
        <v>983354366000</v>
      </c>
      <c r="D1941" s="57">
        <v>25487187800</v>
      </c>
      <c r="E1941" s="57">
        <v>0</v>
      </c>
      <c r="F1941" s="57">
        <v>1090708552553</v>
      </c>
      <c r="G1941" s="59">
        <v>-1.098E-2</v>
      </c>
      <c r="H1941" s="59">
        <v>-1.609E-2</v>
      </c>
      <c r="I1941" s="59">
        <v>5.1200000000000004E-3</v>
      </c>
      <c r="J1941" s="59">
        <v>-0.17459</v>
      </c>
      <c r="K1941" s="59">
        <v>3.5500000000000002E-3</v>
      </c>
      <c r="L1941" s="59">
        <v>3.31E-3</v>
      </c>
      <c r="M1941" s="59">
        <v>2.5000000000000001E-4</v>
      </c>
      <c r="N1941" s="59">
        <v>2.6517400000000002</v>
      </c>
      <c r="O1941" s="19">
        <v>257.3279</v>
      </c>
      <c r="P1941" s="19">
        <v>119.04559999999999</v>
      </c>
      <c r="Q1941" s="18">
        <v>5.673</v>
      </c>
      <c r="R1941" s="18">
        <v>63.783999999999999</v>
      </c>
      <c r="S1941" s="18">
        <v>11.755000000000001</v>
      </c>
      <c r="T1941" s="18">
        <v>9.9990000000000006</v>
      </c>
      <c r="U1941" s="18">
        <v>9.07</v>
      </c>
      <c r="V1941" s="18">
        <v>9.3879999999999999</v>
      </c>
    </row>
    <row r="1942" spans="1:22" x14ac:dyDescent="0.25">
      <c r="A1942" s="53">
        <v>44399</v>
      </c>
      <c r="B1942" s="14">
        <v>19</v>
      </c>
      <c r="C1942" s="57">
        <v>983354366000</v>
      </c>
      <c r="D1942" s="57">
        <v>25755803882</v>
      </c>
      <c r="E1942" s="57">
        <v>0</v>
      </c>
      <c r="F1942" s="57">
        <v>1092377891050</v>
      </c>
      <c r="G1942" s="59">
        <v>-9.4599999999999997E-3</v>
      </c>
      <c r="H1942" s="59">
        <v>-1.482E-2</v>
      </c>
      <c r="I1942" s="59">
        <v>5.3600000000000002E-3</v>
      </c>
      <c r="J1942" s="59">
        <v>-0.14596000000000001</v>
      </c>
      <c r="K1942" s="59">
        <v>1.5299999999999999E-3</v>
      </c>
      <c r="L1942" s="59">
        <v>1.2800000000000001E-3</v>
      </c>
      <c r="M1942" s="59">
        <v>2.5000000000000001E-4</v>
      </c>
      <c r="N1942" s="59">
        <v>0.74753999999999998</v>
      </c>
      <c r="O1942" s="19">
        <v>257.72179999999997</v>
      </c>
      <c r="P1942" s="19">
        <v>119.19929999999999</v>
      </c>
      <c r="Q1942" s="18">
        <v>5.6820000000000004</v>
      </c>
      <c r="R1942" s="18">
        <v>64.006</v>
      </c>
      <c r="S1942" s="18">
        <v>11.752000000000001</v>
      </c>
      <c r="T1942" s="18">
        <v>9.9990000000000006</v>
      </c>
      <c r="U1942" s="18">
        <v>9.0549999999999997</v>
      </c>
      <c r="V1942" s="18">
        <v>9.3659999999999997</v>
      </c>
    </row>
    <row r="1943" spans="1:22" x14ac:dyDescent="0.25">
      <c r="A1943" s="53">
        <v>44400</v>
      </c>
      <c r="B1943" s="14">
        <v>19</v>
      </c>
      <c r="C1943" s="57">
        <v>983354366000</v>
      </c>
      <c r="D1943" s="57">
        <v>26024419851</v>
      </c>
      <c r="E1943" s="57">
        <v>0</v>
      </c>
      <c r="F1943" s="57">
        <v>1093743375592</v>
      </c>
      <c r="G1943" s="59">
        <v>-8.2299999999999995E-3</v>
      </c>
      <c r="H1943" s="59">
        <v>-1.383E-2</v>
      </c>
      <c r="I1943" s="59">
        <v>5.5999999999999999E-3</v>
      </c>
      <c r="J1943" s="59">
        <v>-0.12286</v>
      </c>
      <c r="K1943" s="59">
        <v>1.25E-3</v>
      </c>
      <c r="L1943" s="59">
        <v>1E-3</v>
      </c>
      <c r="M1943" s="59">
        <v>2.5000000000000001E-4</v>
      </c>
      <c r="N1943" s="59">
        <v>0.57769999999999999</v>
      </c>
      <c r="O1943" s="19">
        <v>258.04390000000001</v>
      </c>
      <c r="P1943" s="19">
        <v>119.31959999999999</v>
      </c>
      <c r="Q1943" s="18">
        <v>5.6870000000000003</v>
      </c>
      <c r="R1943" s="18">
        <v>64.134</v>
      </c>
      <c r="S1943" s="18">
        <v>11.749000000000001</v>
      </c>
      <c r="T1943" s="18">
        <v>9.9990000000000006</v>
      </c>
      <c r="U1943" s="18">
        <v>9.0459999999999994</v>
      </c>
      <c r="V1943" s="18">
        <v>9.3490000000000002</v>
      </c>
    </row>
    <row r="1944" spans="1:22" x14ac:dyDescent="0.25">
      <c r="A1944" s="53">
        <v>44403</v>
      </c>
      <c r="B1944" s="14">
        <v>19</v>
      </c>
      <c r="C1944" s="57">
        <v>983354366000</v>
      </c>
      <c r="D1944" s="57">
        <v>26830268252</v>
      </c>
      <c r="E1944" s="57">
        <v>0</v>
      </c>
      <c r="F1944" s="57">
        <v>1094517547265</v>
      </c>
      <c r="G1944" s="59">
        <v>-7.5199999999999998E-3</v>
      </c>
      <c r="H1944" s="59">
        <v>-1.3860000000000001E-2</v>
      </c>
      <c r="I1944" s="59">
        <v>6.3299999999999997E-3</v>
      </c>
      <c r="J1944" s="59">
        <v>-0.10059999999999999</v>
      </c>
      <c r="K1944" s="59">
        <v>7.1000000000000002E-4</v>
      </c>
      <c r="L1944" s="59">
        <v>-3.0000000000000001E-5</v>
      </c>
      <c r="M1944" s="59">
        <v>7.3999999999999999E-4</v>
      </c>
      <c r="N1944" s="59">
        <v>8.9899999999999994E-2</v>
      </c>
      <c r="O1944" s="19">
        <v>258.22660000000002</v>
      </c>
      <c r="P1944" s="19">
        <v>119.31610000000001</v>
      </c>
      <c r="Q1944" s="18">
        <v>5.681</v>
      </c>
      <c r="R1944" s="18">
        <v>64.117000000000004</v>
      </c>
      <c r="S1944" s="18">
        <v>11.741</v>
      </c>
      <c r="T1944" s="18">
        <v>9.9990000000000006</v>
      </c>
      <c r="U1944" s="18">
        <v>9.0540000000000003</v>
      </c>
      <c r="V1944" s="18">
        <v>9.35</v>
      </c>
    </row>
    <row r="1945" spans="1:22" x14ac:dyDescent="0.25">
      <c r="A1945" s="53">
        <v>44404</v>
      </c>
      <c r="B1945" s="14">
        <v>19</v>
      </c>
      <c r="C1945" s="57">
        <v>983354366000</v>
      </c>
      <c r="D1945" s="57">
        <v>27098884262</v>
      </c>
      <c r="E1945" s="57">
        <v>0</v>
      </c>
      <c r="F1945" s="57">
        <v>1099789739571</v>
      </c>
      <c r="G1945" s="59">
        <v>-2.7399999999999998E-3</v>
      </c>
      <c r="H1945" s="59">
        <v>-9.3200000000000002E-3</v>
      </c>
      <c r="I1945" s="59">
        <v>6.5799999999999999E-3</v>
      </c>
      <c r="J1945" s="59">
        <v>-3.6459999999999999E-2</v>
      </c>
      <c r="K1945" s="59">
        <v>4.8199999999999996E-3</v>
      </c>
      <c r="L1945" s="59">
        <v>4.5700000000000003E-3</v>
      </c>
      <c r="M1945" s="59">
        <v>2.5000000000000001E-4</v>
      </c>
      <c r="N1945" s="59">
        <v>4.77738</v>
      </c>
      <c r="O1945" s="19">
        <v>259.47039999999998</v>
      </c>
      <c r="P1945" s="19">
        <v>119.8651</v>
      </c>
      <c r="Q1945" s="18">
        <v>5.6989999999999998</v>
      </c>
      <c r="R1945" s="18">
        <v>64.432000000000002</v>
      </c>
      <c r="S1945" s="18">
        <v>11.738</v>
      </c>
      <c r="T1945" s="18">
        <v>9.9990000000000006</v>
      </c>
      <c r="U1945" s="18">
        <v>8.9830000000000005</v>
      </c>
      <c r="V1945" s="18">
        <v>9.27</v>
      </c>
    </row>
    <row r="1946" spans="1:22" x14ac:dyDescent="0.25">
      <c r="A1946" s="53">
        <v>44405</v>
      </c>
      <c r="B1946" s="14">
        <v>19</v>
      </c>
      <c r="C1946" s="57">
        <v>983354366000</v>
      </c>
      <c r="D1946" s="57">
        <v>27367500228</v>
      </c>
      <c r="E1946" s="57">
        <v>0</v>
      </c>
      <c r="F1946" s="57">
        <v>1099584862571</v>
      </c>
      <c r="G1946" s="59">
        <v>-2.9299999999999999E-3</v>
      </c>
      <c r="H1946" s="59">
        <v>-9.75E-3</v>
      </c>
      <c r="I1946" s="59">
        <v>6.8199999999999997E-3</v>
      </c>
      <c r="J1946" s="59">
        <v>-3.7519999999999998E-2</v>
      </c>
      <c r="K1946" s="59">
        <v>-1.9000000000000001E-4</v>
      </c>
      <c r="L1946" s="59">
        <v>-4.2999999999999999E-4</v>
      </c>
      <c r="M1946" s="59">
        <v>2.4000000000000001E-4</v>
      </c>
      <c r="N1946" s="59">
        <v>-6.5740000000000007E-2</v>
      </c>
      <c r="O1946" s="19">
        <v>259.4221</v>
      </c>
      <c r="P1946" s="19">
        <v>119.81310000000001</v>
      </c>
      <c r="Q1946" s="18">
        <v>5.6980000000000004</v>
      </c>
      <c r="R1946" s="18">
        <v>64.432000000000002</v>
      </c>
      <c r="S1946" s="18">
        <v>11.734999999999999</v>
      </c>
      <c r="T1946" s="18">
        <v>9.9990000000000006</v>
      </c>
      <c r="U1946" s="18">
        <v>9.0020000000000007</v>
      </c>
      <c r="V1946" s="18">
        <v>9.2780000000000005</v>
      </c>
    </row>
    <row r="1947" spans="1:22" x14ac:dyDescent="0.25">
      <c r="A1947" s="53">
        <v>44406</v>
      </c>
      <c r="B1947" s="14">
        <v>19</v>
      </c>
      <c r="C1947" s="57">
        <v>983354366000</v>
      </c>
      <c r="D1947" s="57">
        <v>27636116295</v>
      </c>
      <c r="E1947" s="57">
        <v>0</v>
      </c>
      <c r="F1947" s="57">
        <v>1099771205970</v>
      </c>
      <c r="G1947" s="59">
        <v>-2.7599999999999999E-3</v>
      </c>
      <c r="H1947" s="59">
        <v>-9.8200000000000006E-3</v>
      </c>
      <c r="I1947" s="59">
        <v>7.0600000000000003E-3</v>
      </c>
      <c r="J1947" s="59">
        <v>-3.4200000000000001E-2</v>
      </c>
      <c r="K1947" s="59">
        <v>1.7000000000000001E-4</v>
      </c>
      <c r="L1947" s="59">
        <v>-6.9999999999999994E-5</v>
      </c>
      <c r="M1947" s="59">
        <v>2.4000000000000001E-4</v>
      </c>
      <c r="N1947" s="59">
        <v>6.3799999999999996E-2</v>
      </c>
      <c r="O1947" s="19">
        <v>259.46600000000001</v>
      </c>
      <c r="P1947" s="19">
        <v>119.80410000000001</v>
      </c>
      <c r="Q1947" s="18">
        <v>5.6959999999999997</v>
      </c>
      <c r="R1947" s="18">
        <v>64.412999999999997</v>
      </c>
      <c r="S1947" s="18">
        <v>11.733000000000001</v>
      </c>
      <c r="T1947" s="18">
        <v>9.9990000000000006</v>
      </c>
      <c r="U1947" s="18">
        <v>9.0039999999999996</v>
      </c>
      <c r="V1947" s="18">
        <v>9.2799999999999994</v>
      </c>
    </row>
    <row r="1948" spans="1:22" x14ac:dyDescent="0.25">
      <c r="A1948" s="53">
        <v>44407</v>
      </c>
      <c r="B1948" s="14">
        <v>19</v>
      </c>
      <c r="C1948" s="57">
        <v>983354366000</v>
      </c>
      <c r="D1948" s="57">
        <v>27904732469</v>
      </c>
      <c r="E1948" s="57">
        <v>0</v>
      </c>
      <c r="F1948" s="57">
        <v>1100036857909</v>
      </c>
      <c r="G1948" s="59">
        <v>-2.5200000000000001E-3</v>
      </c>
      <c r="H1948" s="59">
        <v>-9.8300000000000002E-3</v>
      </c>
      <c r="I1948" s="59">
        <v>7.3099999999999997E-3</v>
      </c>
      <c r="J1948" s="59">
        <v>-3.023E-2</v>
      </c>
      <c r="K1948" s="59">
        <v>2.4000000000000001E-4</v>
      </c>
      <c r="L1948" s="59">
        <v>0</v>
      </c>
      <c r="M1948" s="59">
        <v>2.4000000000000001E-4</v>
      </c>
      <c r="N1948" s="59">
        <v>9.2160000000000006E-2</v>
      </c>
      <c r="O1948" s="19">
        <v>259.52870000000001</v>
      </c>
      <c r="P1948" s="19">
        <v>119.8038</v>
      </c>
      <c r="Q1948" s="18">
        <v>5.6929999999999996</v>
      </c>
      <c r="R1948" s="18">
        <v>64.382999999999996</v>
      </c>
      <c r="S1948" s="18">
        <v>11.73</v>
      </c>
      <c r="T1948" s="18">
        <v>9.9990000000000006</v>
      </c>
      <c r="U1948" s="18">
        <v>9.0039999999999996</v>
      </c>
      <c r="V1948" s="18">
        <v>9.2799999999999994</v>
      </c>
    </row>
    <row r="1949" spans="1:22" x14ac:dyDescent="0.25">
      <c r="A1949" s="53">
        <v>44408</v>
      </c>
      <c r="B1949" s="14">
        <v>19</v>
      </c>
      <c r="C1949" s="57">
        <v>983354366000</v>
      </c>
      <c r="D1949" s="57">
        <v>28173348325</v>
      </c>
      <c r="E1949" s="57">
        <v>0</v>
      </c>
      <c r="F1949" s="57">
        <v>1100305473764</v>
      </c>
      <c r="G1949" s="59">
        <v>-2.2799999999999999E-3</v>
      </c>
      <c r="H1949" s="59">
        <v>-9.8300000000000002E-3</v>
      </c>
      <c r="I1949" s="59">
        <v>7.5500000000000003E-3</v>
      </c>
      <c r="J1949" s="59">
        <v>-2.647E-2</v>
      </c>
      <c r="K1949" s="59">
        <v>2.4000000000000001E-4</v>
      </c>
      <c r="L1949" s="59">
        <v>0</v>
      </c>
      <c r="M1949" s="59">
        <v>2.4000000000000001E-4</v>
      </c>
      <c r="N1949" s="59">
        <v>9.3210000000000001E-2</v>
      </c>
      <c r="O1949" s="19">
        <v>259.59210000000002</v>
      </c>
      <c r="P1949" s="19">
        <v>119.8038</v>
      </c>
      <c r="Q1949" s="18">
        <v>5.6929999999999996</v>
      </c>
      <c r="R1949" s="18">
        <v>64.384</v>
      </c>
      <c r="S1949" s="18">
        <v>11.727</v>
      </c>
      <c r="T1949" s="18">
        <v>9.9990000000000006</v>
      </c>
      <c r="U1949" s="18">
        <v>9.0039999999999996</v>
      </c>
      <c r="V1949" s="18">
        <v>9.2799999999999994</v>
      </c>
    </row>
    <row r="1950" spans="1:22" x14ac:dyDescent="0.25">
      <c r="A1950" s="53">
        <v>44410</v>
      </c>
      <c r="B1950" s="14">
        <v>19</v>
      </c>
      <c r="C1950" s="57">
        <v>1023515316000</v>
      </c>
      <c r="D1950" s="57">
        <v>29492611231</v>
      </c>
      <c r="E1950" s="57">
        <v>0</v>
      </c>
      <c r="F1950" s="57">
        <v>1137665464743</v>
      </c>
      <c r="G1950" s="59">
        <v>1.0300000000000001E-3</v>
      </c>
      <c r="H1950" s="59">
        <v>5.4000000000000001E-4</v>
      </c>
      <c r="I1950" s="59">
        <v>4.8999999999999998E-4</v>
      </c>
      <c r="J1950" s="59">
        <v>0.20669000000000001</v>
      </c>
      <c r="K1950" s="59">
        <v>1.0300000000000001E-3</v>
      </c>
      <c r="L1950" s="59">
        <v>5.4000000000000001E-4</v>
      </c>
      <c r="M1950" s="59">
        <v>4.8999999999999998E-4</v>
      </c>
      <c r="N1950" s="59">
        <v>0.20669000000000001</v>
      </c>
      <c r="O1950" s="19">
        <v>259.85950000000003</v>
      </c>
      <c r="P1950" s="19">
        <v>119.86879999999999</v>
      </c>
      <c r="Q1950" s="18">
        <v>5.7210000000000001</v>
      </c>
      <c r="R1950" s="18">
        <v>64.225999999999999</v>
      </c>
      <c r="S1950" s="18">
        <v>11.659000000000001</v>
      </c>
      <c r="T1950" s="18">
        <v>9.9009999999999998</v>
      </c>
      <c r="U1950" s="18">
        <v>9.0039999999999996</v>
      </c>
      <c r="V1950" s="18">
        <v>9.2690000000000001</v>
      </c>
    </row>
    <row r="1951" spans="1:22" x14ac:dyDescent="0.25">
      <c r="A1951" s="53">
        <v>44411</v>
      </c>
      <c r="B1951" s="14">
        <v>19</v>
      </c>
      <c r="C1951" s="57">
        <v>1023515316000</v>
      </c>
      <c r="D1951" s="57">
        <v>29769459117</v>
      </c>
      <c r="E1951" s="57">
        <v>0</v>
      </c>
      <c r="F1951" s="57">
        <v>1131138906724</v>
      </c>
      <c r="G1951" s="59">
        <v>-4.7099999999999998E-3</v>
      </c>
      <c r="H1951" s="59">
        <v>-5.4400000000000004E-3</v>
      </c>
      <c r="I1951" s="59">
        <v>7.2999999999999996E-4</v>
      </c>
      <c r="J1951" s="59">
        <v>-0.43713999999999997</v>
      </c>
      <c r="K1951" s="59">
        <v>-5.7400000000000003E-3</v>
      </c>
      <c r="L1951" s="59">
        <v>-5.9800000000000001E-3</v>
      </c>
      <c r="M1951" s="59">
        <v>2.4000000000000001E-4</v>
      </c>
      <c r="N1951" s="59">
        <v>-0.87753999999999999</v>
      </c>
      <c r="O1951" s="19">
        <v>258.36869999999999</v>
      </c>
      <c r="P1951" s="19">
        <v>119.1516</v>
      </c>
      <c r="Q1951" s="18">
        <v>5.6980000000000004</v>
      </c>
      <c r="R1951" s="18">
        <v>63.905000000000001</v>
      </c>
      <c r="S1951" s="18">
        <v>11.656000000000001</v>
      </c>
      <c r="T1951" s="18">
        <v>9.9009999999999998</v>
      </c>
      <c r="U1951" s="18">
        <v>9.1140000000000008</v>
      </c>
      <c r="V1951" s="18">
        <v>9.3740000000000006</v>
      </c>
    </row>
    <row r="1952" spans="1:22" x14ac:dyDescent="0.25">
      <c r="A1952" s="53">
        <v>44412</v>
      </c>
      <c r="B1952" s="14">
        <v>19</v>
      </c>
      <c r="C1952" s="57">
        <v>1023515316000</v>
      </c>
      <c r="D1952" s="57">
        <v>30046307296</v>
      </c>
      <c r="E1952" s="57">
        <v>0</v>
      </c>
      <c r="F1952" s="57">
        <v>1126153287947</v>
      </c>
      <c r="G1952" s="59">
        <v>-9.1000000000000004E-3</v>
      </c>
      <c r="H1952" s="59">
        <v>-1.0070000000000001E-2</v>
      </c>
      <c r="I1952" s="59">
        <v>9.7000000000000005E-4</v>
      </c>
      <c r="J1952" s="59">
        <v>-0.56574999999999998</v>
      </c>
      <c r="K1952" s="59">
        <v>-4.4099999999999999E-3</v>
      </c>
      <c r="L1952" s="59">
        <v>-4.6499999999999996E-3</v>
      </c>
      <c r="M1952" s="59">
        <v>2.4000000000000001E-4</v>
      </c>
      <c r="N1952" s="59">
        <v>-0.80057999999999996</v>
      </c>
      <c r="O1952" s="19">
        <v>257.22989999999999</v>
      </c>
      <c r="P1952" s="19">
        <v>118.59690000000001</v>
      </c>
      <c r="Q1952" s="18">
        <v>5.665</v>
      </c>
      <c r="R1952" s="18">
        <v>63.222999999999999</v>
      </c>
      <c r="S1952" s="18">
        <v>11.653</v>
      </c>
      <c r="T1952" s="18">
        <v>9.9009999999999998</v>
      </c>
      <c r="U1952" s="18">
        <v>9.1859999999999999</v>
      </c>
      <c r="V1952" s="18">
        <v>9.4550000000000001</v>
      </c>
    </row>
    <row r="1953" spans="1:22" x14ac:dyDescent="0.25">
      <c r="A1953" s="53">
        <v>44413</v>
      </c>
      <c r="B1953" s="14">
        <v>19</v>
      </c>
      <c r="C1953" s="57">
        <v>1023515316000</v>
      </c>
      <c r="D1953" s="57">
        <v>30323155032</v>
      </c>
      <c r="E1953" s="57">
        <v>0</v>
      </c>
      <c r="F1953" s="57">
        <v>1126506380825</v>
      </c>
      <c r="G1953" s="59">
        <v>-8.7899999999999992E-3</v>
      </c>
      <c r="H1953" s="59">
        <v>-1.001E-2</v>
      </c>
      <c r="I1953" s="59">
        <v>1.2199999999999999E-3</v>
      </c>
      <c r="J1953" s="59">
        <v>-0.47503000000000001</v>
      </c>
      <c r="K1953" s="59">
        <v>3.1E-4</v>
      </c>
      <c r="L1953" s="59">
        <v>6.9999999999999994E-5</v>
      </c>
      <c r="M1953" s="59">
        <v>2.5000000000000001E-4</v>
      </c>
      <c r="N1953" s="59">
        <v>0.12123</v>
      </c>
      <c r="O1953" s="19">
        <v>257.31060000000002</v>
      </c>
      <c r="P1953" s="19">
        <v>118.6049</v>
      </c>
      <c r="Q1953" s="18">
        <v>5.6719999999999997</v>
      </c>
      <c r="R1953" s="18">
        <v>63.436999999999998</v>
      </c>
      <c r="S1953" s="18">
        <v>11.651</v>
      </c>
      <c r="T1953" s="18">
        <v>9.9009999999999998</v>
      </c>
      <c r="U1953" s="18">
        <v>9.1989999999999998</v>
      </c>
      <c r="V1953" s="18">
        <v>9.4540000000000006</v>
      </c>
    </row>
    <row r="1954" spans="1:22" x14ac:dyDescent="0.25">
      <c r="A1954" s="53">
        <v>44414</v>
      </c>
      <c r="B1954" s="14">
        <v>19</v>
      </c>
      <c r="C1954" s="57">
        <v>1023515316000</v>
      </c>
      <c r="D1954" s="57">
        <v>30600003121</v>
      </c>
      <c r="E1954" s="57">
        <v>0</v>
      </c>
      <c r="F1954" s="57">
        <v>1129396719932</v>
      </c>
      <c r="G1954" s="59">
        <v>-6.2500000000000003E-3</v>
      </c>
      <c r="H1954" s="59">
        <v>-7.7099999999999998E-3</v>
      </c>
      <c r="I1954" s="59">
        <v>1.4599999999999999E-3</v>
      </c>
      <c r="J1954" s="59">
        <v>-0.31691000000000003</v>
      </c>
      <c r="K1954" s="59">
        <v>2.5699999999999998E-3</v>
      </c>
      <c r="L1954" s="59">
        <v>2.32E-3</v>
      </c>
      <c r="M1954" s="59">
        <v>2.5000000000000001E-4</v>
      </c>
      <c r="N1954" s="59">
        <v>1.5479799999999999</v>
      </c>
      <c r="O1954" s="19">
        <v>257.9708</v>
      </c>
      <c r="P1954" s="19">
        <v>118.88039999999999</v>
      </c>
      <c r="Q1954" s="18">
        <v>5.673</v>
      </c>
      <c r="R1954" s="18">
        <v>63.38</v>
      </c>
      <c r="S1954" s="18">
        <v>11.648</v>
      </c>
      <c r="T1954" s="18">
        <v>9.9009999999999998</v>
      </c>
      <c r="U1954" s="18">
        <v>9.1630000000000003</v>
      </c>
      <c r="V1954" s="18">
        <v>9.4130000000000003</v>
      </c>
    </row>
    <row r="1955" spans="1:22" x14ac:dyDescent="0.25">
      <c r="A1955" s="53">
        <v>44417</v>
      </c>
      <c r="B1955" s="14">
        <v>19</v>
      </c>
      <c r="C1955" s="57">
        <v>1023515316000</v>
      </c>
      <c r="D1955" s="57">
        <v>30512426653</v>
      </c>
      <c r="E1955" s="57">
        <v>917954950</v>
      </c>
      <c r="F1955" s="57">
        <v>1124720925308</v>
      </c>
      <c r="G1955" s="59">
        <v>-1.0359999999999999E-2</v>
      </c>
      <c r="H1955" s="59">
        <v>-1.255E-2</v>
      </c>
      <c r="I1955" s="59">
        <v>2.1900000000000001E-3</v>
      </c>
      <c r="J1955" s="59">
        <v>-0.34449000000000002</v>
      </c>
      <c r="K1955" s="59">
        <v>-4.1399999999999996E-3</v>
      </c>
      <c r="L1955" s="59">
        <v>-4.8799999999999998E-3</v>
      </c>
      <c r="M1955" s="59">
        <v>7.3999999999999999E-4</v>
      </c>
      <c r="N1955" s="59">
        <v>-0.39634999999999998</v>
      </c>
      <c r="O1955" s="19">
        <v>256.90269999999998</v>
      </c>
      <c r="P1955" s="19">
        <v>118.3</v>
      </c>
      <c r="Q1955" s="18">
        <v>5.641</v>
      </c>
      <c r="R1955" s="18">
        <v>62.847000000000001</v>
      </c>
      <c r="S1955" s="18">
        <v>11.64</v>
      </c>
      <c r="T1955" s="18">
        <v>9.9009999999999998</v>
      </c>
      <c r="U1955" s="18">
        <v>9.2349999999999994</v>
      </c>
      <c r="V1955" s="18">
        <v>9.4990000000000006</v>
      </c>
    </row>
    <row r="1956" spans="1:22" x14ac:dyDescent="0.25">
      <c r="A1956" s="53">
        <v>44418</v>
      </c>
      <c r="B1956" s="14">
        <v>19</v>
      </c>
      <c r="C1956" s="57">
        <v>1023515316000</v>
      </c>
      <c r="D1956" s="57">
        <v>30789192062</v>
      </c>
      <c r="E1956" s="57">
        <v>918093272</v>
      </c>
      <c r="F1956" s="57">
        <v>1123125708927</v>
      </c>
      <c r="G1956" s="59">
        <v>-1.176E-2</v>
      </c>
      <c r="H1956" s="59">
        <v>-1.4200000000000001E-2</v>
      </c>
      <c r="I1956" s="59">
        <v>2.4399999999999999E-3</v>
      </c>
      <c r="J1956" s="59">
        <v>-0.35072999999999999</v>
      </c>
      <c r="K1956" s="59">
        <v>-1.42E-3</v>
      </c>
      <c r="L1956" s="59">
        <v>-1.66E-3</v>
      </c>
      <c r="M1956" s="59">
        <v>2.5000000000000001E-4</v>
      </c>
      <c r="N1956" s="59">
        <v>-0.40432000000000001</v>
      </c>
      <c r="O1956" s="19">
        <v>256.53840000000002</v>
      </c>
      <c r="P1956" s="19">
        <v>118.1026</v>
      </c>
      <c r="Q1956" s="18">
        <v>5.6360000000000001</v>
      </c>
      <c r="R1956" s="18">
        <v>62.765000000000001</v>
      </c>
      <c r="S1956" s="18">
        <v>11.637</v>
      </c>
      <c r="T1956" s="18">
        <v>9.9009999999999998</v>
      </c>
      <c r="U1956" s="18">
        <v>9.2870000000000008</v>
      </c>
      <c r="V1956" s="18">
        <v>9.5289999999999999</v>
      </c>
    </row>
    <row r="1957" spans="1:22" x14ac:dyDescent="0.25">
      <c r="A1957" s="53">
        <v>44419</v>
      </c>
      <c r="B1957" s="14">
        <v>19</v>
      </c>
      <c r="C1957" s="57">
        <v>1023515316000</v>
      </c>
      <c r="D1957" s="57">
        <v>31065957376</v>
      </c>
      <c r="E1957" s="57">
        <v>918231615</v>
      </c>
      <c r="F1957" s="57">
        <v>1117041048201</v>
      </c>
      <c r="G1957" s="59">
        <v>-1.712E-2</v>
      </c>
      <c r="H1957" s="59">
        <v>-1.9800000000000002E-2</v>
      </c>
      <c r="I1957" s="59">
        <v>2.6800000000000001E-3</v>
      </c>
      <c r="J1957" s="59">
        <v>-0.43611</v>
      </c>
      <c r="K1957" s="59">
        <v>-5.4200000000000003E-3</v>
      </c>
      <c r="L1957" s="59">
        <v>-5.6600000000000001E-3</v>
      </c>
      <c r="M1957" s="59">
        <v>2.5000000000000001E-4</v>
      </c>
      <c r="N1957" s="59">
        <v>-0.86231999999999998</v>
      </c>
      <c r="O1957" s="19">
        <v>255.14859999999999</v>
      </c>
      <c r="P1957" s="19">
        <v>117.432</v>
      </c>
      <c r="Q1957" s="18">
        <v>5.6189999999999998</v>
      </c>
      <c r="R1957" s="18">
        <v>62.564</v>
      </c>
      <c r="S1957" s="18">
        <v>11.634</v>
      </c>
      <c r="T1957" s="18">
        <v>9.9009999999999998</v>
      </c>
      <c r="U1957" s="18">
        <v>9.4049999999999994</v>
      </c>
      <c r="V1957" s="18">
        <v>9.6300000000000008</v>
      </c>
    </row>
    <row r="1958" spans="1:22" x14ac:dyDescent="0.25">
      <c r="A1958" s="53">
        <v>44420</v>
      </c>
      <c r="B1958" s="14">
        <v>19</v>
      </c>
      <c r="C1958" s="57">
        <v>1023515316000</v>
      </c>
      <c r="D1958" s="57">
        <v>31342722648</v>
      </c>
      <c r="E1958" s="57">
        <v>918369978</v>
      </c>
      <c r="F1958" s="57">
        <v>1120228346663</v>
      </c>
      <c r="G1958" s="59">
        <v>-1.431E-2</v>
      </c>
      <c r="H1958" s="59">
        <v>-1.7239999999999998E-2</v>
      </c>
      <c r="I1958" s="59">
        <v>2.9199999999999999E-3</v>
      </c>
      <c r="J1958" s="59">
        <v>-0.35499000000000003</v>
      </c>
      <c r="K1958" s="59">
        <v>2.8500000000000001E-3</v>
      </c>
      <c r="L1958" s="59">
        <v>2.6099999999999999E-3</v>
      </c>
      <c r="M1958" s="59">
        <v>2.5000000000000001E-4</v>
      </c>
      <c r="N1958" s="59">
        <v>1.82918</v>
      </c>
      <c r="O1958" s="19">
        <v>255.8766</v>
      </c>
      <c r="P1958" s="19">
        <v>117.7388</v>
      </c>
      <c r="Q1958" s="18">
        <v>5.617</v>
      </c>
      <c r="R1958" s="18">
        <v>62.436999999999998</v>
      </c>
      <c r="S1958" s="18">
        <v>11.631</v>
      </c>
      <c r="T1958" s="18">
        <v>9.9009999999999998</v>
      </c>
      <c r="U1958" s="18">
        <v>9.3469999999999995</v>
      </c>
      <c r="V1958" s="18">
        <v>9.5839999999999996</v>
      </c>
    </row>
    <row r="1959" spans="1:22" x14ac:dyDescent="0.25">
      <c r="A1959" s="53">
        <v>44421</v>
      </c>
      <c r="B1959" s="14">
        <v>19</v>
      </c>
      <c r="C1959" s="57">
        <v>1023515316000</v>
      </c>
      <c r="D1959" s="57">
        <v>31619487807</v>
      </c>
      <c r="E1959" s="57">
        <v>918508363</v>
      </c>
      <c r="F1959" s="57">
        <v>1118313105871</v>
      </c>
      <c r="G1959" s="59">
        <v>-1.6E-2</v>
      </c>
      <c r="H1959" s="59">
        <v>-1.916E-2</v>
      </c>
      <c r="I1959" s="59">
        <v>3.1700000000000001E-3</v>
      </c>
      <c r="J1959" s="59">
        <v>-0.36415999999999998</v>
      </c>
      <c r="K1959" s="59">
        <v>-1.7099999999999999E-3</v>
      </c>
      <c r="L1959" s="59">
        <v>-1.9599999999999999E-3</v>
      </c>
      <c r="M1959" s="59">
        <v>2.5000000000000001E-4</v>
      </c>
      <c r="N1959" s="59">
        <v>-0.46450999999999998</v>
      </c>
      <c r="O1959" s="19">
        <v>255.4391</v>
      </c>
      <c r="P1959" s="19">
        <v>117.5078</v>
      </c>
      <c r="Q1959" s="18">
        <v>5.6079999999999997</v>
      </c>
      <c r="R1959" s="18">
        <v>62.305999999999997</v>
      </c>
      <c r="S1959" s="18">
        <v>11.629</v>
      </c>
      <c r="T1959" s="18">
        <v>9.9009999999999998</v>
      </c>
      <c r="U1959" s="18">
        <v>9.3849999999999998</v>
      </c>
      <c r="V1959" s="18">
        <v>9.6189999999999998</v>
      </c>
    </row>
    <row r="1960" spans="1:22" x14ac:dyDescent="0.25">
      <c r="A1960" s="53">
        <v>44424</v>
      </c>
      <c r="B1960" s="14">
        <v>19</v>
      </c>
      <c r="C1960" s="57">
        <v>1023515316000</v>
      </c>
      <c r="D1960" s="57">
        <v>32449783878</v>
      </c>
      <c r="E1960" s="57">
        <v>918923579</v>
      </c>
      <c r="F1960" s="57">
        <v>1114657675910</v>
      </c>
      <c r="G1960" s="59">
        <v>-1.9210000000000001E-2</v>
      </c>
      <c r="H1960" s="59">
        <v>-2.3109999999999999E-2</v>
      </c>
      <c r="I1960" s="59">
        <v>3.8999999999999998E-3</v>
      </c>
      <c r="J1960" s="59">
        <v>-0.35763</v>
      </c>
      <c r="K1960" s="59">
        <v>-3.2699999999999999E-3</v>
      </c>
      <c r="L1960" s="59">
        <v>-4.0099999999999997E-3</v>
      </c>
      <c r="M1960" s="59">
        <v>7.3999999999999999E-4</v>
      </c>
      <c r="N1960" s="59">
        <v>-0.32856999999999997</v>
      </c>
      <c r="O1960" s="19">
        <v>254.60419999999999</v>
      </c>
      <c r="P1960" s="19">
        <v>117.0348</v>
      </c>
      <c r="Q1960" s="18">
        <v>5.57</v>
      </c>
      <c r="R1960" s="18">
        <v>61.551000000000002</v>
      </c>
      <c r="S1960" s="18">
        <v>11.621</v>
      </c>
      <c r="T1960" s="18">
        <v>9.9009999999999998</v>
      </c>
      <c r="U1960" s="18">
        <v>9.4380000000000006</v>
      </c>
      <c r="V1960" s="18">
        <v>9.69</v>
      </c>
    </row>
    <row r="1961" spans="1:22" x14ac:dyDescent="0.25">
      <c r="A1961" s="53">
        <v>44425</v>
      </c>
      <c r="B1961" s="14">
        <v>19</v>
      </c>
      <c r="C1961" s="57">
        <v>1023515316000</v>
      </c>
      <c r="D1961" s="57">
        <v>30419049156</v>
      </c>
      <c r="E1961" s="57">
        <v>3226562047</v>
      </c>
      <c r="F1961" s="57">
        <v>1118176158175</v>
      </c>
      <c r="G1961" s="59">
        <v>-1.6119999999999999E-2</v>
      </c>
      <c r="H1961" s="59">
        <v>-2.026E-2</v>
      </c>
      <c r="I1961" s="59">
        <v>4.1399999999999996E-3</v>
      </c>
      <c r="J1961" s="59">
        <v>-0.29453000000000001</v>
      </c>
      <c r="K1961" s="59">
        <v>3.16E-3</v>
      </c>
      <c r="L1961" s="59">
        <v>2.9099999999999998E-3</v>
      </c>
      <c r="M1961" s="59">
        <v>2.5000000000000001E-4</v>
      </c>
      <c r="N1961" s="59">
        <v>2.15923</v>
      </c>
      <c r="O1961" s="19">
        <v>255.40780000000001</v>
      </c>
      <c r="P1961" s="19">
        <v>117.3766</v>
      </c>
      <c r="Q1961" s="18">
        <v>5.5860000000000003</v>
      </c>
      <c r="R1961" s="18">
        <v>61.890999999999998</v>
      </c>
      <c r="S1961" s="18">
        <v>11.618</v>
      </c>
      <c r="T1961" s="18">
        <v>9.9009999999999998</v>
      </c>
      <c r="U1961" s="18">
        <v>9.3889999999999993</v>
      </c>
      <c r="V1961" s="18">
        <v>9.6389999999999993</v>
      </c>
    </row>
    <row r="1962" spans="1:22" x14ac:dyDescent="0.25">
      <c r="A1962" s="53">
        <v>44426</v>
      </c>
      <c r="B1962" s="14">
        <v>19</v>
      </c>
      <c r="C1962" s="57">
        <v>1023515316000</v>
      </c>
      <c r="D1962" s="57">
        <v>30695606511</v>
      </c>
      <c r="E1962" s="57">
        <v>3227048241</v>
      </c>
      <c r="F1962" s="57">
        <v>1115278045093</v>
      </c>
      <c r="G1962" s="59">
        <v>-1.8669999999999999E-2</v>
      </c>
      <c r="H1962" s="59">
        <v>-2.3050000000000001E-2</v>
      </c>
      <c r="I1962" s="59">
        <v>4.3899999999999998E-3</v>
      </c>
      <c r="J1962" s="59">
        <v>-0.31759999999999999</v>
      </c>
      <c r="K1962" s="59">
        <v>-2.5899999999999999E-3</v>
      </c>
      <c r="L1962" s="59">
        <v>-2.8400000000000001E-3</v>
      </c>
      <c r="M1962" s="59">
        <v>2.5000000000000001E-4</v>
      </c>
      <c r="N1962" s="59">
        <v>-0.61219000000000001</v>
      </c>
      <c r="O1962" s="19">
        <v>254.74590000000001</v>
      </c>
      <c r="P1962" s="19">
        <v>117.04179999999999</v>
      </c>
      <c r="Q1962" s="18">
        <v>5.5739999999999998</v>
      </c>
      <c r="R1962" s="18">
        <v>61.737000000000002</v>
      </c>
      <c r="S1962" s="18">
        <v>11.615</v>
      </c>
      <c r="T1962" s="18">
        <v>9.9009999999999998</v>
      </c>
      <c r="U1962" s="18">
        <v>9.4390000000000001</v>
      </c>
      <c r="V1962" s="18">
        <v>9.69</v>
      </c>
    </row>
    <row r="1963" spans="1:22" x14ac:dyDescent="0.25">
      <c r="A1963" s="53">
        <v>44427</v>
      </c>
      <c r="B1963" s="14">
        <v>19</v>
      </c>
      <c r="C1963" s="57">
        <v>1023515316000</v>
      </c>
      <c r="D1963" s="57">
        <v>30972164016</v>
      </c>
      <c r="E1963" s="57">
        <v>3227534509</v>
      </c>
      <c r="F1963" s="57">
        <v>1118218854488</v>
      </c>
      <c r="G1963" s="59">
        <v>-1.6080000000000001E-2</v>
      </c>
      <c r="H1963" s="59">
        <v>-2.0709999999999999E-2</v>
      </c>
      <c r="I1963" s="59">
        <v>4.6299999999999996E-3</v>
      </c>
      <c r="J1963" s="59">
        <v>-0.26761000000000001</v>
      </c>
      <c r="K1963" s="59">
        <v>2.64E-3</v>
      </c>
      <c r="L1963" s="59">
        <v>2.3900000000000002E-3</v>
      </c>
      <c r="M1963" s="59">
        <v>2.5000000000000001E-4</v>
      </c>
      <c r="N1963" s="59">
        <v>1.6147800000000001</v>
      </c>
      <c r="O1963" s="19">
        <v>255.41759999999999</v>
      </c>
      <c r="P1963" s="19">
        <v>117.32259999999999</v>
      </c>
      <c r="Q1963" s="18">
        <v>5.577</v>
      </c>
      <c r="R1963" s="18">
        <v>61.761000000000003</v>
      </c>
      <c r="S1963" s="18">
        <v>11.612</v>
      </c>
      <c r="T1963" s="18">
        <v>9.9009999999999998</v>
      </c>
      <c r="U1963" s="18">
        <v>9.3940000000000001</v>
      </c>
      <c r="V1963" s="18">
        <v>9.6470000000000002</v>
      </c>
    </row>
    <row r="1964" spans="1:22" x14ac:dyDescent="0.25">
      <c r="A1964" s="53">
        <v>44428</v>
      </c>
      <c r="B1964" s="14">
        <v>19</v>
      </c>
      <c r="C1964" s="57">
        <v>1023515316000</v>
      </c>
      <c r="D1964" s="57">
        <v>31248721236</v>
      </c>
      <c r="E1964" s="57">
        <v>3228020850</v>
      </c>
      <c r="F1964" s="57">
        <v>1117625216557</v>
      </c>
      <c r="G1964" s="59">
        <v>-1.66E-2</v>
      </c>
      <c r="H1964" s="59">
        <v>-2.1479999999999999E-2</v>
      </c>
      <c r="I1964" s="59">
        <v>4.8700000000000002E-3</v>
      </c>
      <c r="J1964" s="59">
        <v>-0.26329000000000002</v>
      </c>
      <c r="K1964" s="59">
        <v>-5.2999999999999998E-4</v>
      </c>
      <c r="L1964" s="59">
        <v>-7.7999999999999999E-4</v>
      </c>
      <c r="M1964" s="59">
        <v>2.5000000000000001E-4</v>
      </c>
      <c r="N1964" s="59">
        <v>-0.1762</v>
      </c>
      <c r="O1964" s="19">
        <v>255.28200000000001</v>
      </c>
      <c r="P1964" s="19">
        <v>117.23090000000001</v>
      </c>
      <c r="Q1964" s="18">
        <v>5.5720000000000001</v>
      </c>
      <c r="R1964" s="18">
        <v>61.695</v>
      </c>
      <c r="S1964" s="18">
        <v>11.61</v>
      </c>
      <c r="T1964" s="18">
        <v>9.9009999999999998</v>
      </c>
      <c r="U1964" s="18">
        <v>9.41</v>
      </c>
      <c r="V1964" s="18">
        <v>9.6609999999999996</v>
      </c>
    </row>
    <row r="1965" spans="1:22" x14ac:dyDescent="0.25">
      <c r="A1965" s="53">
        <v>44431</v>
      </c>
      <c r="B1965" s="14">
        <v>19</v>
      </c>
      <c r="C1965" s="57">
        <v>1023515316000</v>
      </c>
      <c r="D1965" s="57">
        <v>32078393810</v>
      </c>
      <c r="E1965" s="57">
        <v>3229480092</v>
      </c>
      <c r="F1965" s="57">
        <v>1115891180618</v>
      </c>
      <c r="G1965" s="59">
        <v>-1.813E-2</v>
      </c>
      <c r="H1965" s="59">
        <v>-2.3730000000000001E-2</v>
      </c>
      <c r="I1965" s="59">
        <v>5.5999999999999999E-3</v>
      </c>
      <c r="J1965" s="59">
        <v>-0.25198999999999999</v>
      </c>
      <c r="K1965" s="59">
        <v>-1.5499999999999999E-3</v>
      </c>
      <c r="L1965" s="59">
        <v>-2.3E-3</v>
      </c>
      <c r="M1965" s="59">
        <v>7.3999999999999999E-4</v>
      </c>
      <c r="N1965" s="59">
        <v>-0.17213999999999999</v>
      </c>
      <c r="O1965" s="19">
        <v>254.88589999999999</v>
      </c>
      <c r="P1965" s="19">
        <v>116.9605</v>
      </c>
      <c r="Q1965" s="18">
        <v>5.5449999999999999</v>
      </c>
      <c r="R1965" s="18">
        <v>61.170999999999999</v>
      </c>
      <c r="S1965" s="18">
        <v>11.601000000000001</v>
      </c>
      <c r="T1965" s="18">
        <v>9.9009999999999998</v>
      </c>
      <c r="U1965" s="18">
        <v>9.4350000000000005</v>
      </c>
      <c r="V1965" s="18">
        <v>9.702</v>
      </c>
    </row>
    <row r="1966" spans="1:22" x14ac:dyDescent="0.25">
      <c r="A1966" s="53">
        <v>44432</v>
      </c>
      <c r="B1966" s="14">
        <v>19</v>
      </c>
      <c r="C1966" s="57">
        <v>1023515316000</v>
      </c>
      <c r="D1966" s="57">
        <v>32354950875</v>
      </c>
      <c r="E1966" s="57">
        <v>3229966726</v>
      </c>
      <c r="F1966" s="57">
        <v>1114870133854</v>
      </c>
      <c r="G1966" s="59">
        <v>-1.9029999999999998E-2</v>
      </c>
      <c r="H1966" s="59">
        <v>-2.4879999999999999E-2</v>
      </c>
      <c r="I1966" s="59">
        <v>5.8500000000000002E-3</v>
      </c>
      <c r="J1966" s="59">
        <v>-0.25335999999999997</v>
      </c>
      <c r="K1966" s="59">
        <v>-9.2000000000000003E-4</v>
      </c>
      <c r="L1966" s="59">
        <v>-1.16E-3</v>
      </c>
      <c r="M1966" s="59">
        <v>2.5000000000000001E-4</v>
      </c>
      <c r="N1966" s="59">
        <v>-0.28404000000000001</v>
      </c>
      <c r="O1966" s="19">
        <v>254.65270000000001</v>
      </c>
      <c r="P1966" s="19">
        <v>116.8236</v>
      </c>
      <c r="Q1966" s="18">
        <v>5.5369999999999999</v>
      </c>
      <c r="R1966" s="18">
        <v>61.043999999999997</v>
      </c>
      <c r="S1966" s="18">
        <v>11.599</v>
      </c>
      <c r="T1966" s="18">
        <v>9.9009999999999998</v>
      </c>
      <c r="U1966" s="18">
        <v>9.4529999999999994</v>
      </c>
      <c r="V1966" s="18">
        <v>9.7230000000000008</v>
      </c>
    </row>
    <row r="1967" spans="1:22" x14ac:dyDescent="0.25">
      <c r="A1967" s="53">
        <v>44433</v>
      </c>
      <c r="B1967" s="14">
        <v>19</v>
      </c>
      <c r="C1967" s="57">
        <v>1023515316000</v>
      </c>
      <c r="D1967" s="57">
        <v>32631508585</v>
      </c>
      <c r="E1967" s="57">
        <v>3230453433</v>
      </c>
      <c r="F1967" s="57">
        <v>1111423347165</v>
      </c>
      <c r="G1967" s="59">
        <v>-2.206E-2</v>
      </c>
      <c r="H1967" s="59">
        <v>-2.8150000000000001E-2</v>
      </c>
      <c r="I1967" s="59">
        <v>6.0899999999999999E-3</v>
      </c>
      <c r="J1967" s="59">
        <v>-0.27796999999999999</v>
      </c>
      <c r="K1967" s="59">
        <v>-3.0899999999999999E-3</v>
      </c>
      <c r="L1967" s="59">
        <v>-3.3400000000000001E-3</v>
      </c>
      <c r="M1967" s="59">
        <v>2.5000000000000001E-4</v>
      </c>
      <c r="N1967" s="59">
        <v>-0.67703000000000002</v>
      </c>
      <c r="O1967" s="19">
        <v>253.86539999999999</v>
      </c>
      <c r="P1967" s="19">
        <v>116.4311</v>
      </c>
      <c r="Q1967" s="18">
        <v>5.5110000000000001</v>
      </c>
      <c r="R1967" s="18">
        <v>60.53</v>
      </c>
      <c r="S1967" s="18">
        <v>11.596</v>
      </c>
      <c r="T1967" s="18">
        <v>9.9009999999999998</v>
      </c>
      <c r="U1967" s="18">
        <v>9.4990000000000006</v>
      </c>
      <c r="V1967" s="18">
        <v>9.7829999999999995</v>
      </c>
    </row>
    <row r="1968" spans="1:22" x14ac:dyDescent="0.25">
      <c r="A1968" s="53">
        <v>44434</v>
      </c>
      <c r="B1968" s="14">
        <v>19</v>
      </c>
      <c r="C1968" s="57">
        <v>1023515316000</v>
      </c>
      <c r="D1968" s="57">
        <v>32908066041</v>
      </c>
      <c r="E1968" s="57">
        <v>3230940214</v>
      </c>
      <c r="F1968" s="57">
        <v>1111982500070</v>
      </c>
      <c r="G1968" s="59">
        <v>-2.1569999999999999E-2</v>
      </c>
      <c r="H1968" s="59">
        <v>-2.7900000000000001E-2</v>
      </c>
      <c r="I1968" s="59">
        <v>6.3400000000000001E-3</v>
      </c>
      <c r="J1968" s="59">
        <v>-0.26368999999999998</v>
      </c>
      <c r="K1968" s="59">
        <v>5.0000000000000001E-4</v>
      </c>
      <c r="L1968" s="59">
        <v>2.5000000000000001E-4</v>
      </c>
      <c r="M1968" s="59">
        <v>2.5000000000000001E-4</v>
      </c>
      <c r="N1968" s="59">
        <v>0.20152</v>
      </c>
      <c r="O1968" s="19">
        <v>253.9931</v>
      </c>
      <c r="P1968" s="19">
        <v>116.46080000000001</v>
      </c>
      <c r="Q1968" s="18">
        <v>5.5149999999999997</v>
      </c>
      <c r="R1968" s="18">
        <v>60.665999999999997</v>
      </c>
      <c r="S1968" s="18">
        <v>11.593</v>
      </c>
      <c r="T1968" s="18">
        <v>9.9009999999999998</v>
      </c>
      <c r="U1968" s="18">
        <v>9.4969999999999999</v>
      </c>
      <c r="V1968" s="18">
        <v>9.7789999999999999</v>
      </c>
    </row>
    <row r="1969" spans="1:22" x14ac:dyDescent="0.25">
      <c r="A1969" s="53">
        <v>44435</v>
      </c>
      <c r="B1969" s="14">
        <v>19</v>
      </c>
      <c r="C1969" s="57">
        <v>1023515316000</v>
      </c>
      <c r="D1969" s="57">
        <v>33184623415</v>
      </c>
      <c r="E1969" s="57">
        <v>3231427068</v>
      </c>
      <c r="F1969" s="57">
        <v>1112951298523</v>
      </c>
      <c r="G1969" s="59">
        <v>-2.0719999999999999E-2</v>
      </c>
      <c r="H1969" s="59">
        <v>-2.7300000000000001E-2</v>
      </c>
      <c r="I1969" s="59">
        <v>6.5799999999999999E-3</v>
      </c>
      <c r="J1969" s="59">
        <v>-0.24646999999999999</v>
      </c>
      <c r="K1969" s="59">
        <v>8.7000000000000001E-4</v>
      </c>
      <c r="L1969" s="59">
        <v>6.2E-4</v>
      </c>
      <c r="M1969" s="59">
        <v>2.5000000000000001E-4</v>
      </c>
      <c r="N1969" s="59">
        <v>0.37419000000000002</v>
      </c>
      <c r="O1969" s="19">
        <v>254.21440000000001</v>
      </c>
      <c r="P1969" s="19">
        <v>116.5337</v>
      </c>
      <c r="Q1969" s="18">
        <v>5.5110000000000001</v>
      </c>
      <c r="R1969" s="18">
        <v>60.542999999999999</v>
      </c>
      <c r="S1969" s="18">
        <v>11.590999999999999</v>
      </c>
      <c r="T1969" s="18">
        <v>9.9009999999999998</v>
      </c>
      <c r="U1969" s="18">
        <v>9.4870000000000001</v>
      </c>
      <c r="V1969" s="18">
        <v>9.7669999999999995</v>
      </c>
    </row>
    <row r="1970" spans="1:22" x14ac:dyDescent="0.25">
      <c r="A1970" s="53">
        <v>44438</v>
      </c>
      <c r="B1970" s="14">
        <v>19</v>
      </c>
      <c r="C1970" s="57">
        <v>1023515316000</v>
      </c>
      <c r="D1970" s="57">
        <v>34014295761</v>
      </c>
      <c r="E1970" s="57">
        <v>3232887850</v>
      </c>
      <c r="F1970" s="57">
        <v>1109198723538</v>
      </c>
      <c r="G1970" s="59">
        <v>-2.402E-2</v>
      </c>
      <c r="H1970" s="59">
        <v>-3.1329999999999997E-2</v>
      </c>
      <c r="I1970" s="59">
        <v>7.3099999999999997E-3</v>
      </c>
      <c r="J1970" s="59">
        <v>-0.25605</v>
      </c>
      <c r="K1970" s="59">
        <v>-3.3700000000000002E-3</v>
      </c>
      <c r="L1970" s="59">
        <v>-4.1200000000000004E-3</v>
      </c>
      <c r="M1970" s="59">
        <v>7.5000000000000002E-4</v>
      </c>
      <c r="N1970" s="59">
        <v>-0.33695999999999998</v>
      </c>
      <c r="O1970" s="19">
        <v>253.35720000000001</v>
      </c>
      <c r="P1970" s="19">
        <v>116.0505</v>
      </c>
      <c r="Q1970" s="18">
        <v>5.4790000000000001</v>
      </c>
      <c r="R1970" s="18">
        <v>59.954999999999998</v>
      </c>
      <c r="S1970" s="18">
        <v>11.582000000000001</v>
      </c>
      <c r="T1970" s="18">
        <v>9.9009999999999998</v>
      </c>
      <c r="U1970" s="18">
        <v>9.5519999999999996</v>
      </c>
      <c r="V1970" s="18">
        <v>9.8420000000000005</v>
      </c>
    </row>
    <row r="1971" spans="1:22" x14ac:dyDescent="0.25">
      <c r="A1971" s="53">
        <v>44439</v>
      </c>
      <c r="B1971" s="14">
        <v>19</v>
      </c>
      <c r="C1971" s="57">
        <v>1023515316000</v>
      </c>
      <c r="D1971" s="57">
        <v>34290853088</v>
      </c>
      <c r="E1971" s="57">
        <v>3233374998</v>
      </c>
      <c r="F1971" s="57">
        <v>1101808302492</v>
      </c>
      <c r="G1971" s="59">
        <v>-3.0519999999999999E-2</v>
      </c>
      <c r="H1971" s="59">
        <v>-3.807E-2</v>
      </c>
      <c r="I1971" s="59">
        <v>7.5500000000000003E-3</v>
      </c>
      <c r="J1971" s="59">
        <v>-0.30576999999999999</v>
      </c>
      <c r="K1971" s="59">
        <v>-6.6600000000000001E-3</v>
      </c>
      <c r="L1971" s="59">
        <v>-6.9100000000000003E-3</v>
      </c>
      <c r="M1971" s="59">
        <v>2.5000000000000001E-4</v>
      </c>
      <c r="N1971" s="59">
        <v>-0.91285000000000005</v>
      </c>
      <c r="O1971" s="19">
        <v>251.66919999999999</v>
      </c>
      <c r="P1971" s="19">
        <v>115.2423</v>
      </c>
      <c r="Q1971" s="18">
        <v>5.43</v>
      </c>
      <c r="R1971" s="18">
        <v>58.968000000000004</v>
      </c>
      <c r="S1971" s="18">
        <v>11.58</v>
      </c>
      <c r="T1971" s="18">
        <v>9.9009999999999998</v>
      </c>
      <c r="U1971" s="18">
        <v>9.6519999999999992</v>
      </c>
      <c r="V1971" s="18">
        <v>9.9670000000000005</v>
      </c>
    </row>
    <row r="1972" spans="1:22" x14ac:dyDescent="0.25">
      <c r="A1972" s="53">
        <v>44440</v>
      </c>
      <c r="B1972" s="14">
        <v>19</v>
      </c>
      <c r="C1972" s="57">
        <v>1044407316000</v>
      </c>
      <c r="D1972" s="57">
        <v>35066877898</v>
      </c>
      <c r="E1972" s="57">
        <v>0</v>
      </c>
      <c r="F1972" s="57">
        <v>1119312647828</v>
      </c>
      <c r="G1972" s="59">
        <v>1.1100000000000001E-3</v>
      </c>
      <c r="H1972" s="59">
        <v>8.5999999999999998E-4</v>
      </c>
      <c r="I1972" s="59">
        <v>2.5000000000000001E-4</v>
      </c>
      <c r="J1972" s="59">
        <v>0.49968000000000001</v>
      </c>
      <c r="K1972" s="59">
        <v>1.1100000000000001E-3</v>
      </c>
      <c r="L1972" s="59">
        <v>8.5999999999999998E-4</v>
      </c>
      <c r="M1972" s="59">
        <v>2.5000000000000001E-4</v>
      </c>
      <c r="N1972" s="59">
        <v>0.49968000000000001</v>
      </c>
      <c r="O1972" s="19">
        <v>251.9487</v>
      </c>
      <c r="P1972" s="19">
        <v>115.34139999999999</v>
      </c>
      <c r="Q1972" s="18">
        <v>5.4219999999999997</v>
      </c>
      <c r="R1972" s="18">
        <v>58.576000000000001</v>
      </c>
      <c r="S1972" s="18">
        <v>11.438000000000001</v>
      </c>
      <c r="T1972" s="18">
        <v>9.843</v>
      </c>
      <c r="U1972" s="18">
        <v>9.6530000000000005</v>
      </c>
      <c r="V1972" s="18">
        <v>9.9450000000000003</v>
      </c>
    </row>
    <row r="1973" spans="1:22" x14ac:dyDescent="0.25">
      <c r="A1973" s="53">
        <v>44441</v>
      </c>
      <c r="B1973" s="14">
        <v>19</v>
      </c>
      <c r="C1973" s="57">
        <v>1044407316000</v>
      </c>
      <c r="D1973" s="57">
        <v>35347430601</v>
      </c>
      <c r="E1973" s="57">
        <v>0</v>
      </c>
      <c r="F1973" s="57">
        <v>1112190607439</v>
      </c>
      <c r="G1973" s="59">
        <v>-5.2599999999999999E-3</v>
      </c>
      <c r="H1973" s="59">
        <v>-5.7600000000000004E-3</v>
      </c>
      <c r="I1973" s="59">
        <v>5.0000000000000001E-4</v>
      </c>
      <c r="J1973" s="59">
        <v>-0.61799000000000004</v>
      </c>
      <c r="K1973" s="59">
        <v>-6.3600000000000002E-3</v>
      </c>
      <c r="L1973" s="59">
        <v>-6.6100000000000004E-3</v>
      </c>
      <c r="M1973" s="59">
        <v>2.5000000000000001E-4</v>
      </c>
      <c r="N1973" s="59">
        <v>-0.90268999999999999</v>
      </c>
      <c r="O1973" s="19">
        <v>250.34559999999999</v>
      </c>
      <c r="P1973" s="19">
        <v>114.5784</v>
      </c>
      <c r="Q1973" s="18">
        <v>5.3780000000000001</v>
      </c>
      <c r="R1973" s="18">
        <v>57.670999999999999</v>
      </c>
      <c r="S1973" s="18">
        <v>11.436</v>
      </c>
      <c r="T1973" s="18">
        <v>9.843</v>
      </c>
      <c r="U1973" s="18">
        <v>9.7530000000000001</v>
      </c>
      <c r="V1973" s="18">
        <v>10.066000000000001</v>
      </c>
    </row>
    <row r="1974" spans="1:22" x14ac:dyDescent="0.25">
      <c r="A1974" s="53">
        <v>44442</v>
      </c>
      <c r="B1974" s="14">
        <v>19</v>
      </c>
      <c r="C1974" s="57">
        <v>1044407316000</v>
      </c>
      <c r="D1974" s="57">
        <v>35627983941</v>
      </c>
      <c r="E1974" s="57">
        <v>0</v>
      </c>
      <c r="F1974" s="57">
        <v>1118934498421</v>
      </c>
      <c r="G1974" s="59">
        <v>7.6999999999999996E-4</v>
      </c>
      <c r="H1974" s="59">
        <v>2.0000000000000002E-5</v>
      </c>
      <c r="I1974" s="59">
        <v>7.5000000000000002E-4</v>
      </c>
      <c r="J1974" s="59">
        <v>9.8530000000000006E-2</v>
      </c>
      <c r="K1974" s="59">
        <v>6.0600000000000003E-3</v>
      </c>
      <c r="L1974" s="59">
        <v>5.8100000000000001E-3</v>
      </c>
      <c r="M1974" s="59">
        <v>2.5000000000000001E-4</v>
      </c>
      <c r="N1974" s="59">
        <v>8.0841799999999999</v>
      </c>
      <c r="O1974" s="19">
        <v>251.86359999999999</v>
      </c>
      <c r="P1974" s="19">
        <v>115.24460000000001</v>
      </c>
      <c r="Q1974" s="18">
        <v>5.4180000000000001</v>
      </c>
      <c r="R1974" s="18">
        <v>58.569000000000003</v>
      </c>
      <c r="S1974" s="18">
        <v>11.433</v>
      </c>
      <c r="T1974" s="18">
        <v>9.843</v>
      </c>
      <c r="U1974" s="18">
        <v>9.6790000000000003</v>
      </c>
      <c r="V1974" s="18">
        <v>9.9619999999999997</v>
      </c>
    </row>
    <row r="1975" spans="1:22" x14ac:dyDescent="0.25">
      <c r="A1975" s="53">
        <v>44445</v>
      </c>
      <c r="B1975" s="14">
        <v>19</v>
      </c>
      <c r="C1975" s="57">
        <v>1044407316000</v>
      </c>
      <c r="D1975" s="57">
        <v>36469643521</v>
      </c>
      <c r="E1975" s="57">
        <v>0</v>
      </c>
      <c r="F1975" s="57">
        <v>1112221430652</v>
      </c>
      <c r="G1975" s="59">
        <v>-5.2300000000000003E-3</v>
      </c>
      <c r="H1975" s="59">
        <v>-6.7400000000000003E-3</v>
      </c>
      <c r="I1975" s="59">
        <v>1.5100000000000001E-3</v>
      </c>
      <c r="J1975" s="59">
        <v>-0.27318999999999999</v>
      </c>
      <c r="K1975" s="59">
        <v>-6.0000000000000001E-3</v>
      </c>
      <c r="L1975" s="59">
        <v>-6.7499999999999999E-3</v>
      </c>
      <c r="M1975" s="59">
        <v>7.5000000000000002E-4</v>
      </c>
      <c r="N1975" s="59">
        <v>-0.51912000000000003</v>
      </c>
      <c r="O1975" s="19">
        <v>250.3526</v>
      </c>
      <c r="P1975" s="19">
        <v>114.4659</v>
      </c>
      <c r="Q1975" s="18">
        <v>5.36</v>
      </c>
      <c r="R1975" s="18">
        <v>57.408000000000001</v>
      </c>
      <c r="S1975" s="18">
        <v>11.425000000000001</v>
      </c>
      <c r="T1975" s="18">
        <v>9.843</v>
      </c>
      <c r="U1975" s="18">
        <v>9.7669999999999995</v>
      </c>
      <c r="V1975" s="18">
        <v>10.085000000000001</v>
      </c>
    </row>
    <row r="1976" spans="1:22" x14ac:dyDescent="0.25">
      <c r="A1976" s="53">
        <v>44446</v>
      </c>
      <c r="B1976" s="14">
        <v>19</v>
      </c>
      <c r="C1976" s="57">
        <v>1044407316000</v>
      </c>
      <c r="D1976" s="57">
        <v>36750196633</v>
      </c>
      <c r="E1976" s="57">
        <v>0</v>
      </c>
      <c r="F1976" s="57">
        <v>1112908989455</v>
      </c>
      <c r="G1976" s="59">
        <v>-4.62E-3</v>
      </c>
      <c r="H1976" s="59">
        <v>-6.3699999999999998E-3</v>
      </c>
      <c r="I1976" s="59">
        <v>1.7600000000000001E-3</v>
      </c>
      <c r="J1976" s="59">
        <v>-0.21437999999999999</v>
      </c>
      <c r="K1976" s="59">
        <v>6.2E-4</v>
      </c>
      <c r="L1976" s="59">
        <v>3.6999999999999999E-4</v>
      </c>
      <c r="M1976" s="59">
        <v>2.5000000000000001E-4</v>
      </c>
      <c r="N1976" s="59">
        <v>0.25302999999999998</v>
      </c>
      <c r="O1976" s="19">
        <v>250.50729999999999</v>
      </c>
      <c r="P1976" s="19">
        <v>114.5078</v>
      </c>
      <c r="Q1976" s="18">
        <v>5.3630000000000004</v>
      </c>
      <c r="R1976" s="18">
        <v>57.496000000000002</v>
      </c>
      <c r="S1976" s="18">
        <v>11.422000000000001</v>
      </c>
      <c r="T1976" s="18">
        <v>9.843</v>
      </c>
      <c r="U1976" s="18">
        <v>9.766</v>
      </c>
      <c r="V1976" s="18">
        <v>10.079000000000001</v>
      </c>
    </row>
    <row r="1977" spans="1:22" x14ac:dyDescent="0.25">
      <c r="A1977" s="53">
        <v>44447</v>
      </c>
      <c r="B1977" s="14">
        <v>19</v>
      </c>
      <c r="C1977" s="57">
        <v>1044407316000</v>
      </c>
      <c r="D1977" s="57">
        <v>37030749768</v>
      </c>
      <c r="E1977" s="57">
        <v>0</v>
      </c>
      <c r="F1977" s="57">
        <v>1108556064736</v>
      </c>
      <c r="G1977" s="59">
        <v>-8.5100000000000002E-3</v>
      </c>
      <c r="H1977" s="59">
        <v>-1.052E-2</v>
      </c>
      <c r="I1977" s="59">
        <v>2.0100000000000001E-3</v>
      </c>
      <c r="J1977" s="59">
        <v>-0.32289000000000001</v>
      </c>
      <c r="K1977" s="59">
        <v>-3.9100000000000003E-3</v>
      </c>
      <c r="L1977" s="59">
        <v>-4.1599999999999996E-3</v>
      </c>
      <c r="M1977" s="59">
        <v>2.5000000000000001E-4</v>
      </c>
      <c r="N1977" s="59">
        <v>-0.76078999999999997</v>
      </c>
      <c r="O1977" s="19">
        <v>249.5275</v>
      </c>
      <c r="P1977" s="19">
        <v>114.03019999999999</v>
      </c>
      <c r="Q1977" s="18">
        <v>5.3319999999999999</v>
      </c>
      <c r="R1977" s="18">
        <v>56.881999999999998</v>
      </c>
      <c r="S1977" s="18">
        <v>11.419</v>
      </c>
      <c r="T1977" s="18">
        <v>9.843</v>
      </c>
      <c r="U1977" s="18">
        <v>9.8260000000000005</v>
      </c>
      <c r="V1977" s="18">
        <v>10.154999999999999</v>
      </c>
    </row>
    <row r="1978" spans="1:22" x14ac:dyDescent="0.25">
      <c r="A1978" s="53">
        <v>44448</v>
      </c>
      <c r="B1978" s="14">
        <v>19</v>
      </c>
      <c r="C1978" s="57">
        <v>1044407316000</v>
      </c>
      <c r="D1978" s="57">
        <v>37311303096</v>
      </c>
      <c r="E1978" s="57">
        <v>0</v>
      </c>
      <c r="F1978" s="57">
        <v>1110022170642</v>
      </c>
      <c r="G1978" s="59">
        <v>-7.1999999999999998E-3</v>
      </c>
      <c r="H1978" s="59">
        <v>-9.4599999999999997E-3</v>
      </c>
      <c r="I1978" s="59">
        <v>2.2599999999999999E-3</v>
      </c>
      <c r="J1978" s="59">
        <v>-0.25396999999999997</v>
      </c>
      <c r="K1978" s="59">
        <v>1.32E-3</v>
      </c>
      <c r="L1978" s="59">
        <v>1.07E-3</v>
      </c>
      <c r="M1978" s="59">
        <v>2.5000000000000001E-4</v>
      </c>
      <c r="N1978" s="59">
        <v>0.61997000000000002</v>
      </c>
      <c r="O1978" s="19">
        <v>249.85749999999999</v>
      </c>
      <c r="P1978" s="19">
        <v>114.1524</v>
      </c>
      <c r="Q1978" s="18">
        <v>5.335</v>
      </c>
      <c r="R1978" s="18">
        <v>56.957000000000001</v>
      </c>
      <c r="S1978" s="18">
        <v>11.417</v>
      </c>
      <c r="T1978" s="18">
        <v>9.843</v>
      </c>
      <c r="U1978" s="18">
        <v>9.8070000000000004</v>
      </c>
      <c r="V1978" s="18">
        <v>10.135999999999999</v>
      </c>
    </row>
    <row r="1979" spans="1:22" x14ac:dyDescent="0.25">
      <c r="A1979" s="53">
        <v>44449</v>
      </c>
      <c r="B1979" s="14">
        <v>19</v>
      </c>
      <c r="C1979" s="57">
        <v>1044407316000</v>
      </c>
      <c r="D1979" s="57">
        <v>37591856091</v>
      </c>
      <c r="E1979" s="57">
        <v>0</v>
      </c>
      <c r="F1979" s="57">
        <v>1109181178468</v>
      </c>
      <c r="G1979" s="59">
        <v>-7.9500000000000005E-3</v>
      </c>
      <c r="H1979" s="59">
        <v>-1.0460000000000001E-2</v>
      </c>
      <c r="I1979" s="59">
        <v>2.5100000000000001E-3</v>
      </c>
      <c r="J1979" s="59">
        <v>-0.25274999999999997</v>
      </c>
      <c r="K1979" s="59">
        <v>-7.6000000000000004E-4</v>
      </c>
      <c r="L1979" s="59">
        <v>-1.01E-3</v>
      </c>
      <c r="M1979" s="59">
        <v>2.5000000000000001E-4</v>
      </c>
      <c r="N1979" s="59">
        <v>-0.24167</v>
      </c>
      <c r="O1979" s="19">
        <v>249.66820000000001</v>
      </c>
      <c r="P1979" s="19">
        <v>114.0368</v>
      </c>
      <c r="Q1979" s="18">
        <v>5.3289999999999997</v>
      </c>
      <c r="R1979" s="18">
        <v>56.874000000000002</v>
      </c>
      <c r="S1979" s="18">
        <v>11.414</v>
      </c>
      <c r="T1979" s="18">
        <v>9.843</v>
      </c>
      <c r="U1979" s="18">
        <v>9.8260000000000005</v>
      </c>
      <c r="V1979" s="18">
        <v>10.154999999999999</v>
      </c>
    </row>
    <row r="1980" spans="1:22" x14ac:dyDescent="0.25">
      <c r="A1980" s="53">
        <v>44452</v>
      </c>
      <c r="B1980" s="14">
        <v>19</v>
      </c>
      <c r="C1980" s="57">
        <v>1044407316000</v>
      </c>
      <c r="D1980" s="57">
        <v>38433515633</v>
      </c>
      <c r="E1980" s="57">
        <v>0</v>
      </c>
      <c r="F1980" s="57">
        <v>1109432909438</v>
      </c>
      <c r="G1980" s="59">
        <v>-7.7299999999999999E-3</v>
      </c>
      <c r="H1980" s="59">
        <v>-1.099E-2</v>
      </c>
      <c r="I1980" s="59">
        <v>3.2599999999999999E-3</v>
      </c>
      <c r="J1980" s="59">
        <v>-0.19567000000000001</v>
      </c>
      <c r="K1980" s="59">
        <v>2.3000000000000001E-4</v>
      </c>
      <c r="L1980" s="59">
        <v>-5.2999999999999998E-4</v>
      </c>
      <c r="M1980" s="59">
        <v>7.6000000000000004E-4</v>
      </c>
      <c r="N1980" s="59">
        <v>2.7990000000000001E-2</v>
      </c>
      <c r="O1980" s="19">
        <v>249.72489999999999</v>
      </c>
      <c r="P1980" s="19">
        <v>113.976</v>
      </c>
      <c r="Q1980" s="18">
        <v>5.3220000000000001</v>
      </c>
      <c r="R1980" s="18">
        <v>56.831000000000003</v>
      </c>
      <c r="S1980" s="18">
        <v>11.406000000000001</v>
      </c>
      <c r="T1980" s="18">
        <v>9.843</v>
      </c>
      <c r="U1980" s="18">
        <v>9.8450000000000006</v>
      </c>
      <c r="V1980" s="18">
        <v>10.166</v>
      </c>
    </row>
    <row r="1981" spans="1:22" x14ac:dyDescent="0.25">
      <c r="A1981" s="53">
        <v>44453</v>
      </c>
      <c r="B1981" s="14">
        <v>19</v>
      </c>
      <c r="C1981" s="57">
        <v>1044407316000</v>
      </c>
      <c r="D1981" s="57">
        <v>38714068947</v>
      </c>
      <c r="E1981" s="57">
        <v>0</v>
      </c>
      <c r="F1981" s="57">
        <v>1115860864900</v>
      </c>
      <c r="G1981" s="59">
        <v>-1.98E-3</v>
      </c>
      <c r="H1981" s="59">
        <v>-5.4900000000000001E-3</v>
      </c>
      <c r="I1981" s="59">
        <v>3.5100000000000001E-3</v>
      </c>
      <c r="J1981" s="59">
        <v>-5.0270000000000002E-2</v>
      </c>
      <c r="K1981" s="59">
        <v>5.79E-3</v>
      </c>
      <c r="L1981" s="59">
        <v>5.5399999999999998E-3</v>
      </c>
      <c r="M1981" s="59">
        <v>2.5000000000000001E-4</v>
      </c>
      <c r="N1981" s="59">
        <v>7.2373200000000004</v>
      </c>
      <c r="O1981" s="19">
        <v>251.17179999999999</v>
      </c>
      <c r="P1981" s="19">
        <v>114.6097</v>
      </c>
      <c r="Q1981" s="18">
        <v>5.3620000000000001</v>
      </c>
      <c r="R1981" s="18">
        <v>57.706000000000003</v>
      </c>
      <c r="S1981" s="18">
        <v>11.403</v>
      </c>
      <c r="T1981" s="18">
        <v>9.843</v>
      </c>
      <c r="U1981" s="18">
        <v>9.7810000000000006</v>
      </c>
      <c r="V1981" s="18">
        <v>10.066000000000001</v>
      </c>
    </row>
    <row r="1982" spans="1:22" x14ac:dyDescent="0.25">
      <c r="A1982" s="53">
        <v>44454</v>
      </c>
      <c r="B1982" s="14">
        <v>19</v>
      </c>
      <c r="C1982" s="57">
        <v>1044407316000</v>
      </c>
      <c r="D1982" s="57">
        <v>38994621933</v>
      </c>
      <c r="E1982" s="57">
        <v>0</v>
      </c>
      <c r="F1982" s="57">
        <v>1124500989759</v>
      </c>
      <c r="G1982" s="59">
        <v>5.7499999999999999E-3</v>
      </c>
      <c r="H1982" s="59">
        <v>1.99E-3</v>
      </c>
      <c r="I1982" s="59">
        <v>3.7599999999999999E-3</v>
      </c>
      <c r="J1982" s="59">
        <v>0.14974999999999999</v>
      </c>
      <c r="K1982" s="59">
        <v>7.7400000000000004E-3</v>
      </c>
      <c r="L1982" s="59">
        <v>7.4900000000000001E-3</v>
      </c>
      <c r="M1982" s="59">
        <v>2.5000000000000001E-4</v>
      </c>
      <c r="N1982" s="59">
        <v>15.69842</v>
      </c>
      <c r="O1982" s="19">
        <v>253.11660000000001</v>
      </c>
      <c r="P1982" s="19">
        <v>115.4713</v>
      </c>
      <c r="Q1982" s="18">
        <v>5.4189999999999996</v>
      </c>
      <c r="R1982" s="18">
        <v>58.970999999999997</v>
      </c>
      <c r="S1982" s="18">
        <v>11.4</v>
      </c>
      <c r="T1982" s="18">
        <v>9.843</v>
      </c>
      <c r="U1982" s="18">
        <v>9.6959999999999997</v>
      </c>
      <c r="V1982" s="18">
        <v>9.9309999999999992</v>
      </c>
    </row>
    <row r="1983" spans="1:22" x14ac:dyDescent="0.25">
      <c r="A1983" s="53">
        <v>44455</v>
      </c>
      <c r="B1983" s="14">
        <v>19</v>
      </c>
      <c r="C1983" s="57">
        <v>1044407316000</v>
      </c>
      <c r="D1983" s="57">
        <v>31429648847</v>
      </c>
      <c r="E1983" s="57">
        <v>7845526325</v>
      </c>
      <c r="F1983" s="57">
        <v>1125670291985</v>
      </c>
      <c r="G1983" s="59">
        <v>6.7999999999999996E-3</v>
      </c>
      <c r="H1983" s="59">
        <v>2.7799999999999999E-3</v>
      </c>
      <c r="I1983" s="59">
        <v>4.0099999999999997E-3</v>
      </c>
      <c r="J1983" s="59">
        <v>0.16711999999999999</v>
      </c>
      <c r="K1983" s="59">
        <v>1.0399999999999999E-3</v>
      </c>
      <c r="L1983" s="59">
        <v>7.9000000000000001E-4</v>
      </c>
      <c r="M1983" s="59">
        <v>2.5000000000000001E-4</v>
      </c>
      <c r="N1983" s="59">
        <v>0.46133000000000002</v>
      </c>
      <c r="O1983" s="19">
        <v>253.37979999999999</v>
      </c>
      <c r="P1983" s="19">
        <v>115.5629</v>
      </c>
      <c r="Q1983" s="18">
        <v>5.423</v>
      </c>
      <c r="R1983" s="18">
        <v>59.072000000000003</v>
      </c>
      <c r="S1983" s="18">
        <v>11.398</v>
      </c>
      <c r="T1983" s="18">
        <v>9.843</v>
      </c>
      <c r="U1983" s="18">
        <v>9.6549999999999994</v>
      </c>
      <c r="V1983" s="18">
        <v>9.9169999999999998</v>
      </c>
    </row>
    <row r="1984" spans="1:22" x14ac:dyDescent="0.25">
      <c r="A1984" s="53">
        <v>44456</v>
      </c>
      <c r="B1984" s="14">
        <v>19</v>
      </c>
      <c r="C1984" s="57">
        <v>1044407316000</v>
      </c>
      <c r="D1984" s="57">
        <v>31710908833</v>
      </c>
      <c r="E1984" s="57">
        <v>7846762264</v>
      </c>
      <c r="F1984" s="57">
        <v>1125689677879</v>
      </c>
      <c r="G1984" s="59">
        <v>6.8100000000000001E-3</v>
      </c>
      <c r="H1984" s="59">
        <v>2.5500000000000002E-3</v>
      </c>
      <c r="I1984" s="59">
        <v>4.2700000000000004E-3</v>
      </c>
      <c r="J1984" s="59">
        <v>0.15698000000000001</v>
      </c>
      <c r="K1984" s="59">
        <v>2.0000000000000002E-5</v>
      </c>
      <c r="L1984" s="59">
        <v>-2.3000000000000001E-4</v>
      </c>
      <c r="M1984" s="59">
        <v>2.5000000000000001E-4</v>
      </c>
      <c r="N1984" s="59">
        <v>6.3099999999999996E-3</v>
      </c>
      <c r="O1984" s="19">
        <v>253.38419999999999</v>
      </c>
      <c r="P1984" s="19">
        <v>115.53579999999999</v>
      </c>
      <c r="Q1984" s="18">
        <v>5.4119999999999999</v>
      </c>
      <c r="R1984" s="18">
        <v>58.826000000000001</v>
      </c>
      <c r="S1984" s="18">
        <v>11.395</v>
      </c>
      <c r="T1984" s="18">
        <v>9.843</v>
      </c>
      <c r="U1984" s="18">
        <v>9.6479999999999997</v>
      </c>
      <c r="V1984" s="18">
        <v>9.9209999999999994</v>
      </c>
    </row>
    <row r="1985" spans="1:22" x14ac:dyDescent="0.25">
      <c r="A1985" s="53">
        <v>44461</v>
      </c>
      <c r="B1985" s="14">
        <v>19</v>
      </c>
      <c r="C1985" s="57">
        <v>1044407316000</v>
      </c>
      <c r="D1985" s="57">
        <v>33117208280</v>
      </c>
      <c r="E1985" s="57">
        <v>7852942933</v>
      </c>
      <c r="F1985" s="57">
        <v>1128256059328</v>
      </c>
      <c r="G1985" s="59">
        <v>9.11E-3</v>
      </c>
      <c r="H1985" s="59">
        <v>3.5799999999999998E-3</v>
      </c>
      <c r="I1985" s="59">
        <v>5.5300000000000002E-3</v>
      </c>
      <c r="J1985" s="59">
        <v>0.16236</v>
      </c>
      <c r="K1985" s="59">
        <v>2.2799999999999999E-3</v>
      </c>
      <c r="L1985" s="59">
        <v>1.0300000000000001E-3</v>
      </c>
      <c r="M1985" s="59">
        <v>1.25E-3</v>
      </c>
      <c r="N1985" s="59">
        <v>0.18085000000000001</v>
      </c>
      <c r="O1985" s="19">
        <v>253.96180000000001</v>
      </c>
      <c r="P1985" s="19">
        <v>115.65470000000001</v>
      </c>
      <c r="Q1985" s="18">
        <v>5.4080000000000004</v>
      </c>
      <c r="R1985" s="18">
        <v>58.886000000000003</v>
      </c>
      <c r="S1985" s="18">
        <v>11.381</v>
      </c>
      <c r="T1985" s="18">
        <v>9.843</v>
      </c>
      <c r="U1985" s="18">
        <v>9.6430000000000007</v>
      </c>
      <c r="V1985" s="18">
        <v>9.9039999999999999</v>
      </c>
    </row>
    <row r="1986" spans="1:22" x14ac:dyDescent="0.25">
      <c r="A1986" s="53">
        <v>44462</v>
      </c>
      <c r="B1986" s="14">
        <v>19</v>
      </c>
      <c r="C1986" s="57">
        <v>1044407316000</v>
      </c>
      <c r="D1986" s="57">
        <v>33398468185</v>
      </c>
      <c r="E1986" s="57">
        <v>7854180040</v>
      </c>
      <c r="F1986" s="57">
        <v>1128109642969</v>
      </c>
      <c r="G1986" s="59">
        <v>8.9800000000000001E-3</v>
      </c>
      <c r="H1986" s="59">
        <v>3.2000000000000002E-3</v>
      </c>
      <c r="I1986" s="59">
        <v>5.7800000000000004E-3</v>
      </c>
      <c r="J1986" s="59">
        <v>0.15240999999999999</v>
      </c>
      <c r="K1986" s="59">
        <v>-1.2999999999999999E-4</v>
      </c>
      <c r="L1986" s="59">
        <v>-3.8000000000000002E-4</v>
      </c>
      <c r="M1986" s="59">
        <v>2.5000000000000001E-4</v>
      </c>
      <c r="N1986" s="59">
        <v>-4.6269999999999999E-2</v>
      </c>
      <c r="O1986" s="19">
        <v>253.9289</v>
      </c>
      <c r="P1986" s="19">
        <v>115.6105</v>
      </c>
      <c r="Q1986" s="18">
        <v>5.4020000000000001</v>
      </c>
      <c r="R1986" s="18">
        <v>58.795000000000002</v>
      </c>
      <c r="S1986" s="18">
        <v>11.378</v>
      </c>
      <c r="T1986" s="18">
        <v>9.843</v>
      </c>
      <c r="U1986" s="18">
        <v>9.6440000000000001</v>
      </c>
      <c r="V1986" s="18">
        <v>9.9109999999999996</v>
      </c>
    </row>
    <row r="1987" spans="1:22" x14ac:dyDescent="0.25">
      <c r="A1987" s="53">
        <v>44463</v>
      </c>
      <c r="B1987" s="14">
        <v>19</v>
      </c>
      <c r="C1987" s="57">
        <v>1044407316000</v>
      </c>
      <c r="D1987" s="57">
        <v>33679727755</v>
      </c>
      <c r="E1987" s="57">
        <v>7855417343</v>
      </c>
      <c r="F1987" s="57">
        <v>1128280683574</v>
      </c>
      <c r="G1987" s="59">
        <v>9.1299999999999992E-3</v>
      </c>
      <c r="H1987" s="59">
        <v>3.0999999999999999E-3</v>
      </c>
      <c r="I1987" s="59">
        <v>6.0400000000000002E-3</v>
      </c>
      <c r="J1987" s="59">
        <v>0.14826</v>
      </c>
      <c r="K1987" s="59">
        <v>1.4999999999999999E-4</v>
      </c>
      <c r="L1987" s="59">
        <v>-1E-4</v>
      </c>
      <c r="M1987" s="59">
        <v>2.5000000000000001E-4</v>
      </c>
      <c r="N1987" s="59">
        <v>5.6899999999999999E-2</v>
      </c>
      <c r="O1987" s="19">
        <v>253.9674</v>
      </c>
      <c r="P1987" s="19">
        <v>115.599</v>
      </c>
      <c r="Q1987" s="18">
        <v>5.3979999999999997</v>
      </c>
      <c r="R1987" s="18">
        <v>58.709000000000003</v>
      </c>
      <c r="S1987" s="18">
        <v>11.375999999999999</v>
      </c>
      <c r="T1987" s="18">
        <v>9.843</v>
      </c>
      <c r="U1987" s="18">
        <v>9.6440000000000001</v>
      </c>
      <c r="V1987" s="18">
        <v>9.9130000000000003</v>
      </c>
    </row>
    <row r="1988" spans="1:22" x14ac:dyDescent="0.25">
      <c r="A1988" s="53">
        <v>44464</v>
      </c>
      <c r="B1988" s="14">
        <v>19</v>
      </c>
      <c r="C1988" s="57">
        <v>1044407316000</v>
      </c>
      <c r="D1988" s="57">
        <v>33960987771</v>
      </c>
      <c r="E1988" s="57">
        <v>7856654840</v>
      </c>
      <c r="F1988" s="57">
        <v>1129415677821</v>
      </c>
      <c r="G1988" s="59">
        <v>1.0149999999999999E-2</v>
      </c>
      <c r="H1988" s="59">
        <v>3.8600000000000001E-3</v>
      </c>
      <c r="I1988" s="59">
        <v>6.2899999999999996E-3</v>
      </c>
      <c r="J1988" s="59">
        <v>0.15881999999999999</v>
      </c>
      <c r="K1988" s="59">
        <v>1.01E-3</v>
      </c>
      <c r="L1988" s="59">
        <v>7.6000000000000004E-4</v>
      </c>
      <c r="M1988" s="59">
        <v>2.5000000000000001E-4</v>
      </c>
      <c r="N1988" s="59">
        <v>0.44338</v>
      </c>
      <c r="O1988" s="19">
        <v>254.22290000000001</v>
      </c>
      <c r="P1988" s="19">
        <v>115.68689999999999</v>
      </c>
      <c r="Q1988" s="18">
        <v>5.4020000000000001</v>
      </c>
      <c r="R1988" s="18">
        <v>58.850999999999999</v>
      </c>
      <c r="S1988" s="18">
        <v>11.372999999999999</v>
      </c>
      <c r="T1988" s="18">
        <v>9.843</v>
      </c>
      <c r="U1988" s="18">
        <v>9.6359999999999992</v>
      </c>
      <c r="V1988" s="18">
        <v>9.8989999999999991</v>
      </c>
    </row>
    <row r="1989" spans="1:22" x14ac:dyDescent="0.25">
      <c r="A1989" s="53">
        <v>44466</v>
      </c>
      <c r="B1989" s="14">
        <v>19</v>
      </c>
      <c r="C1989" s="57">
        <v>1044407316000</v>
      </c>
      <c r="D1989" s="57">
        <v>34523507813</v>
      </c>
      <c r="E1989" s="57">
        <v>7859130224</v>
      </c>
      <c r="F1989" s="57">
        <v>1130707231596</v>
      </c>
      <c r="G1989" s="59">
        <v>1.1299999999999999E-2</v>
      </c>
      <c r="H1989" s="59">
        <v>4.5100000000000001E-3</v>
      </c>
      <c r="I1989" s="59">
        <v>6.79E-3</v>
      </c>
      <c r="J1989" s="59">
        <v>0.16408</v>
      </c>
      <c r="K1989" s="59">
        <v>1.14E-3</v>
      </c>
      <c r="L1989" s="59">
        <v>6.4000000000000005E-4</v>
      </c>
      <c r="M1989" s="59">
        <v>5.0000000000000001E-4</v>
      </c>
      <c r="N1989" s="59">
        <v>0.23193</v>
      </c>
      <c r="O1989" s="19">
        <v>254.5136</v>
      </c>
      <c r="P1989" s="19">
        <v>115.76179999999999</v>
      </c>
      <c r="Q1989" s="18">
        <v>5.3959999999999999</v>
      </c>
      <c r="R1989" s="18">
        <v>58.723999999999997</v>
      </c>
      <c r="S1989" s="18">
        <v>11.367000000000001</v>
      </c>
      <c r="T1989" s="18">
        <v>9.843</v>
      </c>
      <c r="U1989" s="18">
        <v>9.6219999999999999</v>
      </c>
      <c r="V1989" s="18">
        <v>9.8879999999999999</v>
      </c>
    </row>
    <row r="1990" spans="1:22" x14ac:dyDescent="0.25">
      <c r="A1990" s="53">
        <v>44467</v>
      </c>
      <c r="B1990" s="14">
        <v>19</v>
      </c>
      <c r="C1990" s="57">
        <v>1044407316000</v>
      </c>
      <c r="D1990" s="57">
        <v>34804767524</v>
      </c>
      <c r="E1990" s="57">
        <v>7860368307</v>
      </c>
      <c r="F1990" s="57">
        <v>1130566735944</v>
      </c>
      <c r="G1990" s="59">
        <v>1.1180000000000001E-2</v>
      </c>
      <c r="H1990" s="59">
        <v>4.13E-3</v>
      </c>
      <c r="I1990" s="59">
        <v>7.0499999999999998E-3</v>
      </c>
      <c r="J1990" s="59">
        <v>0.15590999999999999</v>
      </c>
      <c r="K1990" s="59">
        <v>-1.2E-4</v>
      </c>
      <c r="L1990" s="59">
        <v>-3.6999999999999999E-4</v>
      </c>
      <c r="M1990" s="59">
        <v>2.5000000000000001E-4</v>
      </c>
      <c r="N1990" s="59">
        <v>-4.4339999999999997E-2</v>
      </c>
      <c r="O1990" s="19">
        <v>254.482</v>
      </c>
      <c r="P1990" s="19">
        <v>115.7182</v>
      </c>
      <c r="Q1990" s="18">
        <v>5.3940000000000001</v>
      </c>
      <c r="R1990" s="18">
        <v>58.731999999999999</v>
      </c>
      <c r="S1990" s="18">
        <v>11.365</v>
      </c>
      <c r="T1990" s="18">
        <v>9.843</v>
      </c>
      <c r="U1990" s="18">
        <v>9.6329999999999991</v>
      </c>
      <c r="V1990" s="18">
        <v>9.8949999999999996</v>
      </c>
    </row>
    <row r="1991" spans="1:22" x14ac:dyDescent="0.25">
      <c r="A1991" s="53">
        <v>44468</v>
      </c>
      <c r="B1991" s="14">
        <v>19</v>
      </c>
      <c r="C1991" s="57">
        <v>1044407316000</v>
      </c>
      <c r="D1991" s="57">
        <v>35086027478</v>
      </c>
      <c r="E1991" s="57">
        <v>7861606584</v>
      </c>
      <c r="F1991" s="57">
        <v>1129607276978</v>
      </c>
      <c r="G1991" s="59">
        <v>1.0319999999999999E-2</v>
      </c>
      <c r="H1991" s="59">
        <v>3.0200000000000001E-3</v>
      </c>
      <c r="I1991" s="59">
        <v>7.3000000000000001E-3</v>
      </c>
      <c r="J1991" s="59">
        <v>0.13791999999999999</v>
      </c>
      <c r="K1991" s="59">
        <v>-8.4999999999999995E-4</v>
      </c>
      <c r="L1991" s="59">
        <v>-1.1000000000000001E-3</v>
      </c>
      <c r="M1991" s="59">
        <v>2.5000000000000001E-4</v>
      </c>
      <c r="N1991" s="59">
        <v>-0.26646999999999998</v>
      </c>
      <c r="O1991" s="19">
        <v>254.26599999999999</v>
      </c>
      <c r="P1991" s="19">
        <v>115.5902</v>
      </c>
      <c r="Q1991" s="18">
        <v>5.3810000000000002</v>
      </c>
      <c r="R1991" s="18">
        <v>58.481000000000002</v>
      </c>
      <c r="S1991" s="18">
        <v>11.362</v>
      </c>
      <c r="T1991" s="18">
        <v>9.843</v>
      </c>
      <c r="U1991" s="18">
        <v>9.6419999999999995</v>
      </c>
      <c r="V1991" s="18">
        <v>9.9149999999999991</v>
      </c>
    </row>
    <row r="1992" spans="1:22" x14ac:dyDescent="0.25">
      <c r="A1992" s="53">
        <v>44469</v>
      </c>
      <c r="B1992" s="14">
        <v>19</v>
      </c>
      <c r="C1992" s="57">
        <v>1044407316000</v>
      </c>
      <c r="D1992" s="57">
        <v>35367287333</v>
      </c>
      <c r="E1992" s="57">
        <v>7862845056</v>
      </c>
      <c r="F1992" s="57">
        <v>1131820295604</v>
      </c>
      <c r="G1992" s="59">
        <v>1.23E-2</v>
      </c>
      <c r="H1992" s="59">
        <v>4.7499999999999999E-3</v>
      </c>
      <c r="I1992" s="59">
        <v>7.5500000000000003E-3</v>
      </c>
      <c r="J1992" s="59">
        <v>0.16034000000000001</v>
      </c>
      <c r="K1992" s="59">
        <v>1.9599999999999999E-3</v>
      </c>
      <c r="L1992" s="59">
        <v>1.7099999999999999E-3</v>
      </c>
      <c r="M1992" s="59">
        <v>2.5000000000000001E-4</v>
      </c>
      <c r="N1992" s="59">
        <v>1.04291</v>
      </c>
      <c r="O1992" s="19">
        <v>254.76410000000001</v>
      </c>
      <c r="P1992" s="19">
        <v>115.78919999999999</v>
      </c>
      <c r="Q1992" s="18">
        <v>5.39</v>
      </c>
      <c r="R1992" s="18">
        <v>58.671999999999997</v>
      </c>
      <c r="S1992" s="18">
        <v>11.359</v>
      </c>
      <c r="T1992" s="18">
        <v>9.843</v>
      </c>
      <c r="U1992" s="18">
        <v>9.6159999999999997</v>
      </c>
      <c r="V1992" s="18">
        <v>9.8840000000000003</v>
      </c>
    </row>
    <row r="1993" spans="1:22" x14ac:dyDescent="0.25">
      <c r="A1993" s="53">
        <v>44470</v>
      </c>
      <c r="B1993" s="14">
        <v>19</v>
      </c>
      <c r="C1993" s="57">
        <v>1064807316000</v>
      </c>
      <c r="D1993" s="57">
        <v>36210104556</v>
      </c>
      <c r="E1993" s="57">
        <v>0</v>
      </c>
      <c r="F1993" s="57">
        <v>1144499923237</v>
      </c>
      <c r="G1993" s="59">
        <v>7.2000000000000005E-4</v>
      </c>
      <c r="H1993" s="59">
        <v>4.6999999999999999E-4</v>
      </c>
      <c r="I1993" s="59">
        <v>2.5000000000000001E-4</v>
      </c>
      <c r="J1993" s="59">
        <v>0.29881000000000002</v>
      </c>
      <c r="K1993" s="59">
        <v>7.2000000000000005E-4</v>
      </c>
      <c r="L1993" s="59">
        <v>4.6999999999999999E-4</v>
      </c>
      <c r="M1993" s="59">
        <v>2.5000000000000001E-4</v>
      </c>
      <c r="N1993" s="59">
        <v>0.29881000000000002</v>
      </c>
      <c r="O1993" s="19">
        <v>254.94669999999999</v>
      </c>
      <c r="P1993" s="19">
        <v>115.8433</v>
      </c>
      <c r="Q1993" s="18">
        <v>5.3760000000000003</v>
      </c>
      <c r="R1993" s="18">
        <v>58.280999999999999</v>
      </c>
      <c r="S1993" s="18">
        <v>11.188000000000001</v>
      </c>
      <c r="T1993" s="18">
        <v>9.7789999999999999</v>
      </c>
      <c r="U1993" s="18">
        <v>9.6370000000000005</v>
      </c>
      <c r="V1993" s="18">
        <v>9.8710000000000004</v>
      </c>
    </row>
    <row r="1994" spans="1:22" x14ac:dyDescent="0.25">
      <c r="A1994" s="53">
        <v>44473</v>
      </c>
      <c r="B1994" s="14">
        <v>19</v>
      </c>
      <c r="C1994" s="57">
        <v>1064807316000</v>
      </c>
      <c r="D1994" s="57">
        <v>37064753140</v>
      </c>
      <c r="E1994" s="57">
        <v>0</v>
      </c>
      <c r="F1994" s="57">
        <v>1141093382072</v>
      </c>
      <c r="G1994" s="59">
        <v>-2.2599999999999999E-3</v>
      </c>
      <c r="H1994" s="59">
        <v>-3.2599999999999999E-3</v>
      </c>
      <c r="I1994" s="59">
        <v>1E-3</v>
      </c>
      <c r="J1994" s="59">
        <v>-0.18668999999999999</v>
      </c>
      <c r="K1994" s="59">
        <v>-2.98E-3</v>
      </c>
      <c r="L1994" s="59">
        <v>-3.7200000000000002E-3</v>
      </c>
      <c r="M1994" s="59">
        <v>7.5000000000000002E-4</v>
      </c>
      <c r="N1994" s="59">
        <v>-0.30419000000000002</v>
      </c>
      <c r="O1994" s="19">
        <v>254.18780000000001</v>
      </c>
      <c r="P1994" s="19">
        <v>115.4119</v>
      </c>
      <c r="Q1994" s="18">
        <v>5.3449999999999998</v>
      </c>
      <c r="R1994" s="18">
        <v>57.728999999999999</v>
      </c>
      <c r="S1994" s="18">
        <v>11.18</v>
      </c>
      <c r="T1994" s="18">
        <v>9.7789999999999999</v>
      </c>
      <c r="U1994" s="18">
        <v>9.6959999999999997</v>
      </c>
      <c r="V1994" s="18">
        <v>9.9410000000000007</v>
      </c>
    </row>
    <row r="1995" spans="1:22" x14ac:dyDescent="0.25">
      <c r="A1995" s="53">
        <v>44474</v>
      </c>
      <c r="B1995" s="14">
        <v>19</v>
      </c>
      <c r="C1995" s="57">
        <v>1064807316000</v>
      </c>
      <c r="D1995" s="57">
        <v>37349635930</v>
      </c>
      <c r="E1995" s="57">
        <v>0</v>
      </c>
      <c r="F1995" s="57">
        <v>1144580927771</v>
      </c>
      <c r="G1995" s="59">
        <v>7.9000000000000001E-4</v>
      </c>
      <c r="H1995" s="59">
        <v>-4.6000000000000001E-4</v>
      </c>
      <c r="I1995" s="59">
        <v>1.25E-3</v>
      </c>
      <c r="J1995" s="59">
        <v>5.9139999999999998E-2</v>
      </c>
      <c r="K1995" s="59">
        <v>3.0599999999999998E-3</v>
      </c>
      <c r="L1995" s="59">
        <v>2.81E-3</v>
      </c>
      <c r="M1995" s="59">
        <v>2.5000000000000001E-4</v>
      </c>
      <c r="N1995" s="59">
        <v>2.0460799999999999</v>
      </c>
      <c r="O1995" s="19">
        <v>254.96469999999999</v>
      </c>
      <c r="P1995" s="19">
        <v>115.73609999999999</v>
      </c>
      <c r="Q1995" s="18">
        <v>5.3639999999999999</v>
      </c>
      <c r="R1995" s="18">
        <v>58.156999999999996</v>
      </c>
      <c r="S1995" s="18">
        <v>11.177</v>
      </c>
      <c r="T1995" s="18">
        <v>9.7789999999999999</v>
      </c>
      <c r="U1995" s="18">
        <v>9.6649999999999991</v>
      </c>
      <c r="V1995" s="18">
        <v>9.89</v>
      </c>
    </row>
    <row r="1996" spans="1:22" x14ac:dyDescent="0.25">
      <c r="A1996" s="53">
        <v>44475</v>
      </c>
      <c r="B1996" s="14">
        <v>19</v>
      </c>
      <c r="C1996" s="57">
        <v>1064807316000</v>
      </c>
      <c r="D1996" s="57">
        <v>37634518917</v>
      </c>
      <c r="E1996" s="57">
        <v>0</v>
      </c>
      <c r="F1996" s="57">
        <v>1144558963884</v>
      </c>
      <c r="G1996" s="59">
        <v>7.6999999999999996E-4</v>
      </c>
      <c r="H1996" s="59">
        <v>-7.2999999999999996E-4</v>
      </c>
      <c r="I1996" s="59">
        <v>1.49E-3</v>
      </c>
      <c r="J1996" s="59">
        <v>4.7820000000000001E-2</v>
      </c>
      <c r="K1996" s="59">
        <v>-2.0000000000000002E-5</v>
      </c>
      <c r="L1996" s="59">
        <v>-2.7E-4</v>
      </c>
      <c r="M1996" s="59">
        <v>2.5000000000000001E-4</v>
      </c>
      <c r="N1996" s="59">
        <v>-6.9800000000000001E-3</v>
      </c>
      <c r="O1996" s="19">
        <v>254.9598</v>
      </c>
      <c r="P1996" s="19">
        <v>115.7051</v>
      </c>
      <c r="Q1996" s="18">
        <v>5.3570000000000002</v>
      </c>
      <c r="R1996" s="18">
        <v>58.03</v>
      </c>
      <c r="S1996" s="18">
        <v>11.175000000000001</v>
      </c>
      <c r="T1996" s="18">
        <v>9.7789999999999999</v>
      </c>
      <c r="U1996" s="18">
        <v>9.6620000000000008</v>
      </c>
      <c r="V1996" s="18">
        <v>9.8949999999999996</v>
      </c>
    </row>
    <row r="1997" spans="1:22" x14ac:dyDescent="0.25">
      <c r="A1997" s="53">
        <v>44476</v>
      </c>
      <c r="B1997" s="14">
        <v>19</v>
      </c>
      <c r="C1997" s="57">
        <v>1064807316000</v>
      </c>
      <c r="D1997" s="57">
        <v>37919401805</v>
      </c>
      <c r="E1997" s="57">
        <v>0</v>
      </c>
      <c r="F1997" s="57">
        <v>1143584501083</v>
      </c>
      <c r="G1997" s="59">
        <v>-8.0000000000000007E-5</v>
      </c>
      <c r="H1997" s="59">
        <v>-1.83E-3</v>
      </c>
      <c r="I1997" s="59">
        <v>1.74E-3</v>
      </c>
      <c r="J1997" s="59">
        <v>-4.3600000000000002E-3</v>
      </c>
      <c r="K1997" s="59">
        <v>-8.4999999999999995E-4</v>
      </c>
      <c r="L1997" s="59">
        <v>-1.1000000000000001E-3</v>
      </c>
      <c r="M1997" s="59">
        <v>2.5000000000000001E-4</v>
      </c>
      <c r="N1997" s="59">
        <v>-0.26719999999999999</v>
      </c>
      <c r="O1997" s="19">
        <v>254.74279999999999</v>
      </c>
      <c r="P1997" s="19">
        <v>115.5776</v>
      </c>
      <c r="Q1997" s="18">
        <v>5.3470000000000004</v>
      </c>
      <c r="R1997" s="18">
        <v>57.841000000000001</v>
      </c>
      <c r="S1997" s="18">
        <v>11.172000000000001</v>
      </c>
      <c r="T1997" s="18">
        <v>9.7789999999999999</v>
      </c>
      <c r="U1997" s="18">
        <v>9.6769999999999996</v>
      </c>
      <c r="V1997" s="18">
        <v>9.9149999999999991</v>
      </c>
    </row>
    <row r="1998" spans="1:22" x14ac:dyDescent="0.25">
      <c r="A1998" s="53">
        <v>44477</v>
      </c>
      <c r="B1998" s="14">
        <v>19</v>
      </c>
      <c r="C1998" s="57">
        <v>1064807316000</v>
      </c>
      <c r="D1998" s="57">
        <v>38204284381</v>
      </c>
      <c r="E1998" s="57">
        <v>0</v>
      </c>
      <c r="F1998" s="57">
        <v>1142643791341</v>
      </c>
      <c r="G1998" s="59">
        <v>-9.1E-4</v>
      </c>
      <c r="H1998" s="59">
        <v>-2.8999999999999998E-3</v>
      </c>
      <c r="I1998" s="59">
        <v>1.99E-3</v>
      </c>
      <c r="J1998" s="59">
        <v>-4.0529999999999997E-2</v>
      </c>
      <c r="K1998" s="59">
        <v>-8.1999999999999998E-4</v>
      </c>
      <c r="L1998" s="59">
        <v>-1.07E-3</v>
      </c>
      <c r="M1998" s="59">
        <v>2.5000000000000001E-4</v>
      </c>
      <c r="N1998" s="59">
        <v>-0.25946000000000002</v>
      </c>
      <c r="O1998" s="19">
        <v>254.53319999999999</v>
      </c>
      <c r="P1998" s="19">
        <v>115.45350000000001</v>
      </c>
      <c r="Q1998" s="18">
        <v>5.34</v>
      </c>
      <c r="R1998" s="18">
        <v>57.732999999999997</v>
      </c>
      <c r="S1998" s="18">
        <v>11.169</v>
      </c>
      <c r="T1998" s="18">
        <v>9.7789999999999999</v>
      </c>
      <c r="U1998" s="18">
        <v>9.6969999999999992</v>
      </c>
      <c r="V1998" s="18">
        <v>9.9350000000000005</v>
      </c>
    </row>
    <row r="1999" spans="1:22" x14ac:dyDescent="0.25">
      <c r="A1999" s="53">
        <v>44480</v>
      </c>
      <c r="B1999" s="14">
        <v>19</v>
      </c>
      <c r="C1999" s="57">
        <v>1064807316000</v>
      </c>
      <c r="D1999" s="57">
        <v>39058933004</v>
      </c>
      <c r="E1999" s="57">
        <v>0</v>
      </c>
      <c r="F1999" s="57">
        <v>1143787741019</v>
      </c>
      <c r="G1999" s="59">
        <v>9.0000000000000006E-5</v>
      </c>
      <c r="H1999" s="59">
        <v>-2.65E-3</v>
      </c>
      <c r="I1999" s="59">
        <v>2.7399999999999998E-3</v>
      </c>
      <c r="J1999" s="59">
        <v>3.1199999999999999E-3</v>
      </c>
      <c r="K1999" s="59">
        <v>1E-3</v>
      </c>
      <c r="L1999" s="59">
        <v>2.5000000000000001E-4</v>
      </c>
      <c r="M1999" s="59">
        <v>7.5000000000000002E-4</v>
      </c>
      <c r="N1999" s="59">
        <v>0.12947</v>
      </c>
      <c r="O1999" s="19">
        <v>254.78800000000001</v>
      </c>
      <c r="P1999" s="19">
        <v>115.4828</v>
      </c>
      <c r="Q1999" s="18">
        <v>5.3310000000000004</v>
      </c>
      <c r="R1999" s="18">
        <v>57.625</v>
      </c>
      <c r="S1999" s="18">
        <v>11.161</v>
      </c>
      <c r="T1999" s="18">
        <v>9.7789999999999999</v>
      </c>
      <c r="U1999" s="18">
        <v>9.6839999999999993</v>
      </c>
      <c r="V1999" s="18">
        <v>9.9309999999999992</v>
      </c>
    </row>
    <row r="2000" spans="1:22" x14ac:dyDescent="0.25">
      <c r="A2000" s="53">
        <v>44481</v>
      </c>
      <c r="B2000" s="14">
        <v>19</v>
      </c>
      <c r="C2000" s="57">
        <v>1064807316000</v>
      </c>
      <c r="D2000" s="57">
        <v>39343815790</v>
      </c>
      <c r="E2000" s="57">
        <v>0</v>
      </c>
      <c r="F2000" s="57">
        <v>1141523249227</v>
      </c>
      <c r="G2000" s="59">
        <v>-1.89E-3</v>
      </c>
      <c r="H2000" s="59">
        <v>-4.8799999999999998E-3</v>
      </c>
      <c r="I2000" s="59">
        <v>2.99E-3</v>
      </c>
      <c r="J2000" s="59">
        <v>-5.5809999999999998E-2</v>
      </c>
      <c r="K2000" s="59">
        <v>-1.98E-3</v>
      </c>
      <c r="L2000" s="59">
        <v>-2.2300000000000002E-3</v>
      </c>
      <c r="M2000" s="59">
        <v>2.5000000000000001E-4</v>
      </c>
      <c r="N2000" s="59">
        <v>-0.51488</v>
      </c>
      <c r="O2000" s="19">
        <v>254.28360000000001</v>
      </c>
      <c r="P2000" s="19">
        <v>115.2247</v>
      </c>
      <c r="Q2000" s="18">
        <v>5.3159999999999998</v>
      </c>
      <c r="R2000" s="18">
        <v>57.344000000000001</v>
      </c>
      <c r="S2000" s="18">
        <v>11.157999999999999</v>
      </c>
      <c r="T2000" s="18">
        <v>9.7789999999999999</v>
      </c>
      <c r="U2000" s="18">
        <v>9.7219999999999995</v>
      </c>
      <c r="V2000" s="18">
        <v>9.9730000000000008</v>
      </c>
    </row>
    <row r="2001" spans="1:22" x14ac:dyDescent="0.25">
      <c r="A2001" s="53">
        <v>44482</v>
      </c>
      <c r="B2001" s="14">
        <v>19</v>
      </c>
      <c r="C2001" s="57">
        <v>1064807316000</v>
      </c>
      <c r="D2001" s="57">
        <v>39628698732</v>
      </c>
      <c r="E2001" s="57">
        <v>0</v>
      </c>
      <c r="F2001" s="57">
        <v>1146505727119</v>
      </c>
      <c r="G2001" s="59">
        <v>2.47E-3</v>
      </c>
      <c r="H2001" s="59">
        <v>-7.6999999999999996E-4</v>
      </c>
      <c r="I2001" s="59">
        <v>3.2399999999999998E-3</v>
      </c>
      <c r="J2001" s="59">
        <v>7.1730000000000002E-2</v>
      </c>
      <c r="K2001" s="59">
        <v>4.3600000000000002E-3</v>
      </c>
      <c r="L2001" s="59">
        <v>4.1200000000000004E-3</v>
      </c>
      <c r="M2001" s="59">
        <v>2.5000000000000001E-4</v>
      </c>
      <c r="N2001" s="59">
        <v>3.9021400000000002</v>
      </c>
      <c r="O2001" s="19">
        <v>255.39349999999999</v>
      </c>
      <c r="P2001" s="19">
        <v>115.7003</v>
      </c>
      <c r="Q2001" s="18">
        <v>5.34</v>
      </c>
      <c r="R2001" s="18">
        <v>57.866999999999997</v>
      </c>
      <c r="S2001" s="18">
        <v>11.154999999999999</v>
      </c>
      <c r="T2001" s="18">
        <v>9.7789999999999999</v>
      </c>
      <c r="U2001" s="18">
        <v>9.6620000000000008</v>
      </c>
      <c r="V2001" s="18">
        <v>9.8970000000000002</v>
      </c>
    </row>
    <row r="2002" spans="1:22" x14ac:dyDescent="0.25">
      <c r="A2002" s="53">
        <v>44483</v>
      </c>
      <c r="B2002" s="14">
        <v>19</v>
      </c>
      <c r="C2002" s="57">
        <v>1064807316000</v>
      </c>
      <c r="D2002" s="57">
        <v>39913581637</v>
      </c>
      <c r="E2002" s="57">
        <v>0</v>
      </c>
      <c r="F2002" s="57">
        <v>1144331319901</v>
      </c>
      <c r="G2002" s="59">
        <v>5.6999999999999998E-4</v>
      </c>
      <c r="H2002" s="59">
        <v>-2.9199999999999999E-3</v>
      </c>
      <c r="I2002" s="59">
        <v>3.49E-3</v>
      </c>
      <c r="J2002" s="59">
        <v>1.494E-2</v>
      </c>
      <c r="K2002" s="59">
        <v>-1.9E-3</v>
      </c>
      <c r="L2002" s="59">
        <v>-2.15E-3</v>
      </c>
      <c r="M2002" s="59">
        <v>2.5000000000000001E-4</v>
      </c>
      <c r="N2002" s="59">
        <v>-0.49987999999999999</v>
      </c>
      <c r="O2002" s="19">
        <v>254.9091</v>
      </c>
      <c r="P2002" s="19">
        <v>115.4513</v>
      </c>
      <c r="Q2002" s="18">
        <v>5.3230000000000004</v>
      </c>
      <c r="R2002" s="18">
        <v>57.53</v>
      </c>
      <c r="S2002" s="18">
        <v>11.153</v>
      </c>
      <c r="T2002" s="18">
        <v>9.7789999999999999</v>
      </c>
      <c r="U2002" s="18">
        <v>9.6920000000000002</v>
      </c>
      <c r="V2002" s="18">
        <v>9.9380000000000006</v>
      </c>
    </row>
    <row r="2003" spans="1:22" x14ac:dyDescent="0.25">
      <c r="A2003" s="53">
        <v>44484</v>
      </c>
      <c r="B2003" s="14">
        <v>19</v>
      </c>
      <c r="C2003" s="57">
        <v>1064807316000</v>
      </c>
      <c r="D2003" s="57">
        <v>40198464291</v>
      </c>
      <c r="E2003" s="57">
        <v>0</v>
      </c>
      <c r="F2003" s="57">
        <v>1143589180407</v>
      </c>
      <c r="G2003" s="59">
        <v>-8.0000000000000007E-5</v>
      </c>
      <c r="H2003" s="59">
        <v>-3.82E-3</v>
      </c>
      <c r="I2003" s="59">
        <v>3.7399999999999998E-3</v>
      </c>
      <c r="J2003" s="59">
        <v>-1.9400000000000001E-3</v>
      </c>
      <c r="K2003" s="59">
        <v>-6.4999999999999997E-4</v>
      </c>
      <c r="L2003" s="59">
        <v>-8.9999999999999998E-4</v>
      </c>
      <c r="M2003" s="59">
        <v>2.5000000000000001E-4</v>
      </c>
      <c r="N2003" s="59">
        <v>-0.21084</v>
      </c>
      <c r="O2003" s="19">
        <v>254.74379999999999</v>
      </c>
      <c r="P2003" s="19">
        <v>115.3473</v>
      </c>
      <c r="Q2003" s="18">
        <v>5.3129999999999997</v>
      </c>
      <c r="R2003" s="18">
        <v>57.344999999999999</v>
      </c>
      <c r="S2003" s="18">
        <v>11.15</v>
      </c>
      <c r="T2003" s="18">
        <v>9.7789999999999999</v>
      </c>
      <c r="U2003" s="18">
        <v>9.7010000000000005</v>
      </c>
      <c r="V2003" s="18">
        <v>9.9540000000000006</v>
      </c>
    </row>
    <row r="2004" spans="1:22" x14ac:dyDescent="0.25">
      <c r="A2004" s="53">
        <v>44487</v>
      </c>
      <c r="B2004" s="14">
        <v>19</v>
      </c>
      <c r="C2004" s="57">
        <v>1064807316000</v>
      </c>
      <c r="D2004" s="57">
        <v>41053112696</v>
      </c>
      <c r="E2004" s="57">
        <v>0</v>
      </c>
      <c r="F2004" s="57">
        <v>1145667541750</v>
      </c>
      <c r="G2004" s="59">
        <v>1.74E-3</v>
      </c>
      <c r="H2004" s="59">
        <v>-2.7499999999999998E-3</v>
      </c>
      <c r="I2004" s="59">
        <v>4.4799999999999996E-3</v>
      </c>
      <c r="J2004" s="59">
        <v>3.5830000000000001E-2</v>
      </c>
      <c r="K2004" s="59">
        <v>1.82E-3</v>
      </c>
      <c r="L2004" s="59">
        <v>1.07E-3</v>
      </c>
      <c r="M2004" s="59">
        <v>7.5000000000000002E-4</v>
      </c>
      <c r="N2004" s="59">
        <v>0.24722</v>
      </c>
      <c r="O2004" s="19">
        <v>255.20679999999999</v>
      </c>
      <c r="P2004" s="19">
        <v>115.4712</v>
      </c>
      <c r="Q2004" s="18">
        <v>5.3129999999999997</v>
      </c>
      <c r="R2004" s="18">
        <v>57.408999999999999</v>
      </c>
      <c r="S2004" s="18">
        <v>11.141999999999999</v>
      </c>
      <c r="T2004" s="18">
        <v>9.7789999999999999</v>
      </c>
      <c r="U2004" s="18">
        <v>9.6890000000000001</v>
      </c>
      <c r="V2004" s="18">
        <v>9.9350000000000005</v>
      </c>
    </row>
    <row r="2005" spans="1:22" x14ac:dyDescent="0.25">
      <c r="A2005" s="53">
        <v>44488</v>
      </c>
      <c r="B2005" s="14">
        <v>19</v>
      </c>
      <c r="C2005" s="57">
        <v>1064807316000</v>
      </c>
      <c r="D2005" s="57">
        <v>41337995654</v>
      </c>
      <c r="E2005" s="57">
        <v>0</v>
      </c>
      <c r="F2005" s="57">
        <v>1143698120431</v>
      </c>
      <c r="G2005" s="59">
        <v>2.0000000000000002E-5</v>
      </c>
      <c r="H2005" s="59">
        <v>-4.7200000000000002E-3</v>
      </c>
      <c r="I2005" s="59">
        <v>4.7299999999999998E-3</v>
      </c>
      <c r="J2005" s="59">
        <v>2.9999999999999997E-4</v>
      </c>
      <c r="K2005" s="59">
        <v>-1.72E-3</v>
      </c>
      <c r="L2005" s="59">
        <v>-1.97E-3</v>
      </c>
      <c r="M2005" s="59">
        <v>2.5000000000000001E-4</v>
      </c>
      <c r="N2005" s="59">
        <v>-0.46633000000000002</v>
      </c>
      <c r="O2005" s="19">
        <v>254.7681</v>
      </c>
      <c r="P2005" s="19">
        <v>115.24299999999999</v>
      </c>
      <c r="Q2005" s="18">
        <v>5.298</v>
      </c>
      <c r="R2005" s="18">
        <v>57.134</v>
      </c>
      <c r="S2005" s="18">
        <v>11.138999999999999</v>
      </c>
      <c r="T2005" s="18">
        <v>9.7789999999999999</v>
      </c>
      <c r="U2005" s="18">
        <v>9.7200000000000006</v>
      </c>
      <c r="V2005" s="18">
        <v>9.9719999999999995</v>
      </c>
    </row>
    <row r="2006" spans="1:22" x14ac:dyDescent="0.25">
      <c r="A2006" s="53">
        <v>44489</v>
      </c>
      <c r="B2006" s="14">
        <v>19</v>
      </c>
      <c r="C2006" s="57">
        <v>1064807316000</v>
      </c>
      <c r="D2006" s="57">
        <v>41622878499</v>
      </c>
      <c r="E2006" s="57">
        <v>0</v>
      </c>
      <c r="F2006" s="57">
        <v>1144851162626</v>
      </c>
      <c r="G2006" s="59">
        <v>1.0200000000000001E-3</v>
      </c>
      <c r="H2006" s="59">
        <v>-3.96E-3</v>
      </c>
      <c r="I2006" s="59">
        <v>4.9800000000000001E-3</v>
      </c>
      <c r="J2006" s="59">
        <v>1.8849999999999999E-2</v>
      </c>
      <c r="K2006" s="59">
        <v>1.01E-3</v>
      </c>
      <c r="L2006" s="59">
        <v>7.6000000000000004E-4</v>
      </c>
      <c r="M2006" s="59">
        <v>2.5000000000000001E-4</v>
      </c>
      <c r="N2006" s="59">
        <v>0.44455</v>
      </c>
      <c r="O2006" s="19">
        <v>255.0249</v>
      </c>
      <c r="P2006" s="19">
        <v>115.3308</v>
      </c>
      <c r="Q2006" s="18">
        <v>5.3</v>
      </c>
      <c r="R2006" s="18">
        <v>57.198</v>
      </c>
      <c r="S2006" s="18">
        <v>11.135999999999999</v>
      </c>
      <c r="T2006" s="18">
        <v>9.7789999999999999</v>
      </c>
      <c r="U2006" s="18">
        <v>9.7050000000000001</v>
      </c>
      <c r="V2006" s="18">
        <v>9.9589999999999996</v>
      </c>
    </row>
    <row r="2007" spans="1:22" x14ac:dyDescent="0.25">
      <c r="A2007" s="53">
        <v>44490</v>
      </c>
      <c r="B2007" s="14">
        <v>19</v>
      </c>
      <c r="C2007" s="57">
        <v>1064807316000</v>
      </c>
      <c r="D2007" s="57">
        <v>41907761322</v>
      </c>
      <c r="E2007" s="57">
        <v>0</v>
      </c>
      <c r="F2007" s="57">
        <v>1143709266752</v>
      </c>
      <c r="G2007" s="59">
        <v>3.0000000000000001E-5</v>
      </c>
      <c r="H2007" s="59">
        <v>-5.2100000000000002E-3</v>
      </c>
      <c r="I2007" s="59">
        <v>5.2300000000000003E-3</v>
      </c>
      <c r="J2007" s="59">
        <v>4.4000000000000002E-4</v>
      </c>
      <c r="K2007" s="59">
        <v>-1E-3</v>
      </c>
      <c r="L2007" s="59">
        <v>-1.25E-3</v>
      </c>
      <c r="M2007" s="59">
        <v>2.5000000000000001E-4</v>
      </c>
      <c r="N2007" s="59">
        <v>-0.30528</v>
      </c>
      <c r="O2007" s="19">
        <v>254.7705</v>
      </c>
      <c r="P2007" s="19">
        <v>115.18640000000001</v>
      </c>
      <c r="Q2007" s="18">
        <v>5.29</v>
      </c>
      <c r="R2007" s="18">
        <v>57.024999999999999</v>
      </c>
      <c r="S2007" s="18">
        <v>11.134</v>
      </c>
      <c r="T2007" s="18">
        <v>9.7789999999999999</v>
      </c>
      <c r="U2007" s="18">
        <v>9.7270000000000003</v>
      </c>
      <c r="V2007" s="18">
        <v>9.9819999999999993</v>
      </c>
    </row>
    <row r="2008" spans="1:22" x14ac:dyDescent="0.25">
      <c r="A2008" s="53">
        <v>44491</v>
      </c>
      <c r="B2008" s="14">
        <v>19</v>
      </c>
      <c r="C2008" s="57">
        <v>1064807316000</v>
      </c>
      <c r="D2008" s="57">
        <v>42192643921</v>
      </c>
      <c r="E2008" s="57">
        <v>0</v>
      </c>
      <c r="F2008" s="57">
        <v>1142578724112</v>
      </c>
      <c r="G2008" s="59">
        <v>-9.6000000000000002E-4</v>
      </c>
      <c r="H2008" s="59">
        <v>-6.4400000000000004E-3</v>
      </c>
      <c r="I2008" s="59">
        <v>5.4799999999999996E-3</v>
      </c>
      <c r="J2008" s="59">
        <v>-1.5859999999999999E-2</v>
      </c>
      <c r="K2008" s="59">
        <v>-9.8999999999999999E-4</v>
      </c>
      <c r="L2008" s="59">
        <v>-1.24E-3</v>
      </c>
      <c r="M2008" s="59">
        <v>2.5000000000000001E-4</v>
      </c>
      <c r="N2008" s="59">
        <v>-0.30299999999999999</v>
      </c>
      <c r="O2008" s="19">
        <v>254.5187</v>
      </c>
      <c r="P2008" s="19">
        <v>115.0431</v>
      </c>
      <c r="Q2008" s="18">
        <v>5.2789999999999999</v>
      </c>
      <c r="R2008" s="18">
        <v>56.820999999999998</v>
      </c>
      <c r="S2008" s="18">
        <v>11.131</v>
      </c>
      <c r="T2008" s="18">
        <v>9.7789999999999999</v>
      </c>
      <c r="U2008" s="18">
        <v>9.7460000000000004</v>
      </c>
      <c r="V2008" s="18">
        <v>10.006</v>
      </c>
    </row>
    <row r="2009" spans="1:22" x14ac:dyDescent="0.25">
      <c r="A2009" s="53">
        <v>44494</v>
      </c>
      <c r="B2009" s="14">
        <v>19</v>
      </c>
      <c r="C2009" s="57">
        <v>1064807316000</v>
      </c>
      <c r="D2009" s="57">
        <v>43047292780</v>
      </c>
      <c r="E2009" s="57">
        <v>0</v>
      </c>
      <c r="F2009" s="57">
        <v>1142603204185</v>
      </c>
      <c r="G2009" s="59">
        <v>-9.3999999999999997E-4</v>
      </c>
      <c r="H2009" s="59">
        <v>-7.1700000000000002E-3</v>
      </c>
      <c r="I2009" s="59">
        <v>6.2300000000000003E-3</v>
      </c>
      <c r="J2009" s="59">
        <v>-1.366E-2</v>
      </c>
      <c r="K2009" s="59">
        <v>2.0000000000000002E-5</v>
      </c>
      <c r="L2009" s="59">
        <v>-7.2999999999999996E-4</v>
      </c>
      <c r="M2009" s="59">
        <v>7.5000000000000002E-4</v>
      </c>
      <c r="N2009" s="59">
        <v>2.6099999999999999E-3</v>
      </c>
      <c r="O2009" s="19">
        <v>254.52420000000001</v>
      </c>
      <c r="P2009" s="19">
        <v>114.959</v>
      </c>
      <c r="Q2009" s="18">
        <v>5.266</v>
      </c>
      <c r="R2009" s="18">
        <v>56.622</v>
      </c>
      <c r="S2009" s="18">
        <v>11.122999999999999</v>
      </c>
      <c r="T2009" s="18">
        <v>9.7789999999999999</v>
      </c>
      <c r="U2009" s="18">
        <v>9.7609999999999992</v>
      </c>
      <c r="V2009" s="18">
        <v>10.02</v>
      </c>
    </row>
    <row r="2010" spans="1:22" x14ac:dyDescent="0.25">
      <c r="A2010" s="53">
        <v>44495</v>
      </c>
      <c r="B2010" s="14">
        <v>19</v>
      </c>
      <c r="C2010" s="57">
        <v>1064807316000</v>
      </c>
      <c r="D2010" s="57">
        <v>43332175530</v>
      </c>
      <c r="E2010" s="57">
        <v>0</v>
      </c>
      <c r="F2010" s="57">
        <v>1142847886037</v>
      </c>
      <c r="G2010" s="59">
        <v>-7.2999999999999996E-4</v>
      </c>
      <c r="H2010" s="59">
        <v>-7.1999999999999998E-3</v>
      </c>
      <c r="I2010" s="59">
        <v>6.4799999999999996E-3</v>
      </c>
      <c r="J2010" s="59">
        <v>-1.017E-2</v>
      </c>
      <c r="K2010" s="59">
        <v>2.1000000000000001E-4</v>
      </c>
      <c r="L2010" s="59">
        <v>-4.0000000000000003E-5</v>
      </c>
      <c r="M2010" s="59">
        <v>2.5000000000000001E-4</v>
      </c>
      <c r="N2010" s="59">
        <v>8.1290000000000001E-2</v>
      </c>
      <c r="O2010" s="19">
        <v>254.5787</v>
      </c>
      <c r="P2010" s="19">
        <v>114.955</v>
      </c>
      <c r="Q2010" s="18">
        <v>5.2629999999999999</v>
      </c>
      <c r="R2010" s="18">
        <v>56.593000000000004</v>
      </c>
      <c r="S2010" s="18">
        <v>11.12</v>
      </c>
      <c r="T2010" s="18">
        <v>9.7789999999999999</v>
      </c>
      <c r="U2010" s="18">
        <v>9.7620000000000005</v>
      </c>
      <c r="V2010" s="18">
        <v>10.021000000000001</v>
      </c>
    </row>
    <row r="2011" spans="1:22" x14ac:dyDescent="0.25">
      <c r="A2011" s="53">
        <v>44496</v>
      </c>
      <c r="B2011" s="14">
        <v>19</v>
      </c>
      <c r="C2011" s="57">
        <v>1064807316000</v>
      </c>
      <c r="D2011" s="57">
        <v>43617058225</v>
      </c>
      <c r="E2011" s="57">
        <v>0</v>
      </c>
      <c r="F2011" s="57">
        <v>1140922060612</v>
      </c>
      <c r="G2011" s="59">
        <v>-2.4099999999999998E-3</v>
      </c>
      <c r="H2011" s="59">
        <v>-9.1400000000000006E-3</v>
      </c>
      <c r="I2011" s="59">
        <v>6.7299999999999999E-3</v>
      </c>
      <c r="J2011" s="59">
        <v>-3.2120000000000003E-2</v>
      </c>
      <c r="K2011" s="59">
        <v>-1.6900000000000001E-3</v>
      </c>
      <c r="L2011" s="59">
        <v>-1.9300000000000001E-3</v>
      </c>
      <c r="M2011" s="59">
        <v>2.5000000000000001E-4</v>
      </c>
      <c r="N2011" s="59">
        <v>-0.45967000000000002</v>
      </c>
      <c r="O2011" s="19">
        <v>254.1497</v>
      </c>
      <c r="P2011" s="19">
        <v>114.7312</v>
      </c>
      <c r="Q2011" s="18">
        <v>5.2560000000000002</v>
      </c>
      <c r="R2011" s="18">
        <v>56.484999999999999</v>
      </c>
      <c r="S2011" s="18">
        <v>11.117000000000001</v>
      </c>
      <c r="T2011" s="18">
        <v>9.7789999999999999</v>
      </c>
      <c r="U2011" s="18">
        <v>9.8119999999999994</v>
      </c>
      <c r="V2011" s="18">
        <v>10.058</v>
      </c>
    </row>
    <row r="2012" spans="1:22" x14ac:dyDescent="0.25">
      <c r="A2012" s="53">
        <v>44497</v>
      </c>
      <c r="B2012" s="14">
        <v>19</v>
      </c>
      <c r="C2012" s="57">
        <v>1064807316000</v>
      </c>
      <c r="D2012" s="57">
        <v>43901941017</v>
      </c>
      <c r="E2012" s="57">
        <v>0</v>
      </c>
      <c r="F2012" s="57">
        <v>1141909255992</v>
      </c>
      <c r="G2012" s="59">
        <v>-1.5499999999999999E-3</v>
      </c>
      <c r="H2012" s="59">
        <v>-8.5199999999999998E-3</v>
      </c>
      <c r="I2012" s="59">
        <v>6.9699999999999996E-3</v>
      </c>
      <c r="J2012" s="59">
        <v>-0.02</v>
      </c>
      <c r="K2012" s="59">
        <v>8.7000000000000001E-4</v>
      </c>
      <c r="L2012" s="59">
        <v>6.2E-4</v>
      </c>
      <c r="M2012" s="59">
        <v>2.5000000000000001E-4</v>
      </c>
      <c r="N2012" s="59">
        <v>0.37119999999999997</v>
      </c>
      <c r="O2012" s="19">
        <v>254.36959999999999</v>
      </c>
      <c r="P2012" s="19">
        <v>114.8023</v>
      </c>
      <c r="Q2012" s="18">
        <v>5.258</v>
      </c>
      <c r="R2012" s="18">
        <v>56.575000000000003</v>
      </c>
      <c r="S2012" s="18">
        <v>11.114000000000001</v>
      </c>
      <c r="T2012" s="18">
        <v>9.7789999999999999</v>
      </c>
      <c r="U2012" s="18">
        <v>9.8070000000000004</v>
      </c>
      <c r="V2012" s="18">
        <v>10.047000000000001</v>
      </c>
    </row>
    <row r="2013" spans="1:22" x14ac:dyDescent="0.25">
      <c r="A2013" s="53">
        <v>44498</v>
      </c>
      <c r="B2013" s="14">
        <v>19</v>
      </c>
      <c r="C2013" s="57">
        <v>1064807316000</v>
      </c>
      <c r="D2013" s="57">
        <v>3193407347</v>
      </c>
      <c r="E2013" s="57">
        <v>40993416615</v>
      </c>
      <c r="F2013" s="57">
        <v>1137978607387</v>
      </c>
      <c r="G2013" s="59">
        <v>-4.9899999999999996E-3</v>
      </c>
      <c r="H2013" s="59">
        <v>-1.221E-2</v>
      </c>
      <c r="I2013" s="59">
        <v>7.2199999999999999E-3</v>
      </c>
      <c r="J2013" s="59">
        <v>-6.0970000000000003E-2</v>
      </c>
      <c r="K2013" s="59">
        <v>-3.4399999999999999E-3</v>
      </c>
      <c r="L2013" s="59">
        <v>-3.6900000000000001E-3</v>
      </c>
      <c r="M2013" s="59">
        <v>2.5000000000000001E-4</v>
      </c>
      <c r="N2013" s="59">
        <v>-0.71594000000000002</v>
      </c>
      <c r="O2013" s="19">
        <v>253.494</v>
      </c>
      <c r="P2013" s="19">
        <v>114.3755</v>
      </c>
      <c r="Q2013" s="18">
        <v>5.2320000000000002</v>
      </c>
      <c r="R2013" s="18">
        <v>56.063000000000002</v>
      </c>
      <c r="S2013" s="18">
        <v>11.112</v>
      </c>
      <c r="T2013" s="18">
        <v>9.7789999999999999</v>
      </c>
      <c r="U2013" s="18">
        <v>9.7159999999999993</v>
      </c>
      <c r="V2013" s="18">
        <v>10.117000000000001</v>
      </c>
    </row>
    <row r="2014" spans="1:22" x14ac:dyDescent="0.25">
      <c r="A2014" s="53">
        <v>44500</v>
      </c>
      <c r="B2014" s="14">
        <v>19</v>
      </c>
      <c r="C2014" s="57">
        <v>1064807316000</v>
      </c>
      <c r="D2014" s="57">
        <v>3765634484</v>
      </c>
      <c r="E2014" s="57">
        <v>40993416615</v>
      </c>
      <c r="F2014" s="57">
        <v>1138550834524</v>
      </c>
      <c r="G2014" s="59">
        <v>-4.4900000000000001E-3</v>
      </c>
      <c r="H2014" s="59">
        <v>-1.221E-2</v>
      </c>
      <c r="I2014" s="59">
        <v>7.7200000000000003E-3</v>
      </c>
      <c r="J2014" s="59">
        <v>-5.1549999999999999E-2</v>
      </c>
      <c r="K2014" s="59">
        <v>5.0000000000000001E-4</v>
      </c>
      <c r="L2014" s="59">
        <v>0</v>
      </c>
      <c r="M2014" s="59">
        <v>5.0000000000000001E-4</v>
      </c>
      <c r="N2014" s="59">
        <v>9.6089999999999995E-2</v>
      </c>
      <c r="O2014" s="19">
        <v>253.6215</v>
      </c>
      <c r="P2014" s="19">
        <v>114.3755</v>
      </c>
      <c r="Q2014" s="18">
        <v>5.2320000000000002</v>
      </c>
      <c r="R2014" s="18">
        <v>56.066000000000003</v>
      </c>
      <c r="S2014" s="18">
        <v>11.106</v>
      </c>
      <c r="T2014" s="18">
        <v>9.7789999999999999</v>
      </c>
      <c r="U2014" s="18">
        <v>9.51</v>
      </c>
      <c r="V2014" s="18">
        <v>10.117000000000001</v>
      </c>
    </row>
    <row r="2015" spans="1:22" x14ac:dyDescent="0.25">
      <c r="A2015" s="53">
        <v>44501</v>
      </c>
      <c r="B2015" s="14">
        <v>19</v>
      </c>
      <c r="C2015" s="57">
        <v>1112881067000</v>
      </c>
      <c r="D2015" s="57">
        <v>4083954510</v>
      </c>
      <c r="E2015" s="57">
        <v>0</v>
      </c>
      <c r="F2015" s="57">
        <v>1144307107944</v>
      </c>
      <c r="G2015" s="59">
        <v>2.96E-3</v>
      </c>
      <c r="H2015" s="59">
        <v>2.7000000000000001E-3</v>
      </c>
      <c r="I2015" s="59">
        <v>2.5999999999999998E-4</v>
      </c>
      <c r="J2015" s="59">
        <v>1.9363900000000001</v>
      </c>
      <c r="K2015" s="59">
        <v>2.96E-3</v>
      </c>
      <c r="L2015" s="59">
        <v>2.7000000000000001E-3</v>
      </c>
      <c r="M2015" s="59">
        <v>2.5999999999999998E-4</v>
      </c>
      <c r="N2015" s="59">
        <v>1.9363900000000001</v>
      </c>
      <c r="O2015" s="19">
        <v>254.37110000000001</v>
      </c>
      <c r="P2015" s="19">
        <v>114.68380000000001</v>
      </c>
      <c r="Q2015" s="18">
        <v>5.4740000000000002</v>
      </c>
      <c r="R2015" s="18">
        <v>58.991</v>
      </c>
      <c r="S2015" s="18">
        <v>11.196</v>
      </c>
      <c r="T2015" s="18">
        <v>9.7080000000000002</v>
      </c>
      <c r="U2015" s="18">
        <v>9.8450000000000006</v>
      </c>
      <c r="V2015" s="18">
        <v>10.071999999999999</v>
      </c>
    </row>
    <row r="2016" spans="1:22" x14ac:dyDescent="0.25">
      <c r="A2016" s="53">
        <v>44502</v>
      </c>
      <c r="B2016" s="14">
        <v>19</v>
      </c>
      <c r="C2016" s="57">
        <v>1112881067000</v>
      </c>
      <c r="D2016" s="57">
        <v>4380803700</v>
      </c>
      <c r="E2016" s="57">
        <v>0</v>
      </c>
      <c r="F2016" s="57">
        <v>1147518706744</v>
      </c>
      <c r="G2016" s="59">
        <v>5.77E-3</v>
      </c>
      <c r="H2016" s="59">
        <v>5.2500000000000003E-3</v>
      </c>
      <c r="I2016" s="59">
        <v>5.1999999999999995E-4</v>
      </c>
      <c r="J2016" s="59">
        <v>1.8578699999999999</v>
      </c>
      <c r="K2016" s="59">
        <v>2.81E-3</v>
      </c>
      <c r="L2016" s="59">
        <v>2.5500000000000002E-3</v>
      </c>
      <c r="M2016" s="59">
        <v>2.5999999999999998E-4</v>
      </c>
      <c r="N2016" s="59">
        <v>1.7814399999999999</v>
      </c>
      <c r="O2016" s="19">
        <v>255.08500000000001</v>
      </c>
      <c r="P2016" s="19">
        <v>114.976</v>
      </c>
      <c r="Q2016" s="18">
        <v>5.4909999999999997</v>
      </c>
      <c r="R2016" s="18">
        <v>59.378999999999998</v>
      </c>
      <c r="S2016" s="18">
        <v>11.193</v>
      </c>
      <c r="T2016" s="18">
        <v>9.7080000000000002</v>
      </c>
      <c r="U2016" s="18">
        <v>9.82</v>
      </c>
      <c r="V2016" s="18">
        <v>10.026</v>
      </c>
    </row>
    <row r="2017" spans="1:22" x14ac:dyDescent="0.25">
      <c r="A2017" s="53">
        <v>44503</v>
      </c>
      <c r="B2017" s="14">
        <v>19</v>
      </c>
      <c r="C2017" s="57">
        <v>1112881067000</v>
      </c>
      <c r="D2017" s="57">
        <v>4677652707</v>
      </c>
      <c r="E2017" s="57">
        <v>0</v>
      </c>
      <c r="F2017" s="57">
        <v>1146288823902</v>
      </c>
      <c r="G2017" s="59">
        <v>4.6899999999999997E-3</v>
      </c>
      <c r="H2017" s="59">
        <v>3.9100000000000003E-3</v>
      </c>
      <c r="I2017" s="59">
        <v>7.7999999999999999E-4</v>
      </c>
      <c r="J2017" s="59">
        <v>0.76753000000000005</v>
      </c>
      <c r="K2017" s="59">
        <v>-1.07E-3</v>
      </c>
      <c r="L2017" s="59">
        <v>-1.33E-3</v>
      </c>
      <c r="M2017" s="59">
        <v>2.5999999999999998E-4</v>
      </c>
      <c r="N2017" s="59">
        <v>-0.32390000000000002</v>
      </c>
      <c r="O2017" s="19">
        <v>254.8116</v>
      </c>
      <c r="P2017" s="19">
        <v>114.8229</v>
      </c>
      <c r="Q2017" s="18">
        <v>5.4779999999999998</v>
      </c>
      <c r="R2017" s="18">
        <v>59.131</v>
      </c>
      <c r="S2017" s="18">
        <v>11.191000000000001</v>
      </c>
      <c r="T2017" s="18">
        <v>9.7080000000000002</v>
      </c>
      <c r="U2017" s="18">
        <v>9.8330000000000002</v>
      </c>
      <c r="V2017" s="18">
        <v>10.050000000000001</v>
      </c>
    </row>
    <row r="2018" spans="1:22" x14ac:dyDescent="0.25">
      <c r="A2018" s="53">
        <v>44504</v>
      </c>
      <c r="B2018" s="14">
        <v>19</v>
      </c>
      <c r="C2018" s="57">
        <v>1112881067000</v>
      </c>
      <c r="D2018" s="57">
        <v>4974501475</v>
      </c>
      <c r="E2018" s="57">
        <v>0</v>
      </c>
      <c r="F2018" s="57">
        <v>1156395149863</v>
      </c>
      <c r="G2018" s="59">
        <v>1.355E-2</v>
      </c>
      <c r="H2018" s="59">
        <v>1.251E-2</v>
      </c>
      <c r="I2018" s="59">
        <v>1.0399999999999999E-3</v>
      </c>
      <c r="J2018" s="59">
        <v>2.4149799999999999</v>
      </c>
      <c r="K2018" s="59">
        <v>8.8199999999999997E-3</v>
      </c>
      <c r="L2018" s="59">
        <v>8.5599999999999999E-3</v>
      </c>
      <c r="M2018" s="59">
        <v>2.5999999999999998E-4</v>
      </c>
      <c r="N2018" s="59">
        <v>23.62942</v>
      </c>
      <c r="O2018" s="19">
        <v>257.05810000000002</v>
      </c>
      <c r="P2018" s="19">
        <v>115.80629999999999</v>
      </c>
      <c r="Q2018" s="18">
        <v>5.5309999999999997</v>
      </c>
      <c r="R2018" s="18">
        <v>60.27</v>
      </c>
      <c r="S2018" s="18">
        <v>11.188000000000001</v>
      </c>
      <c r="T2018" s="18">
        <v>9.7080000000000002</v>
      </c>
      <c r="U2018" s="18">
        <v>9.7189999999999994</v>
      </c>
      <c r="V2018" s="18">
        <v>9.8970000000000002</v>
      </c>
    </row>
    <row r="2019" spans="1:22" x14ac:dyDescent="0.25">
      <c r="A2019" s="53">
        <v>44505</v>
      </c>
      <c r="B2019" s="14">
        <v>19</v>
      </c>
      <c r="C2019" s="57">
        <v>1112881067000</v>
      </c>
      <c r="D2019" s="57">
        <v>5271350633</v>
      </c>
      <c r="E2019" s="57">
        <v>0</v>
      </c>
      <c r="F2019" s="57">
        <v>1148536705344</v>
      </c>
      <c r="G2019" s="59">
        <v>6.6600000000000001E-3</v>
      </c>
      <c r="H2019" s="59">
        <v>5.3600000000000002E-3</v>
      </c>
      <c r="I2019" s="59">
        <v>1.2999999999999999E-3</v>
      </c>
      <c r="J2019" s="59">
        <v>0.62378999999999996</v>
      </c>
      <c r="K2019" s="59">
        <v>-6.7999999999999996E-3</v>
      </c>
      <c r="L2019" s="59">
        <v>-7.0499999999999998E-3</v>
      </c>
      <c r="M2019" s="59">
        <v>2.5999999999999998E-4</v>
      </c>
      <c r="N2019" s="59">
        <v>-0.91700000000000004</v>
      </c>
      <c r="O2019" s="19">
        <v>255.31129999999999</v>
      </c>
      <c r="P2019" s="19">
        <v>114.98869999999999</v>
      </c>
      <c r="Q2019" s="18">
        <v>5.484</v>
      </c>
      <c r="R2019" s="18">
        <v>59.317999999999998</v>
      </c>
      <c r="S2019" s="18">
        <v>11.185</v>
      </c>
      <c r="T2019" s="18">
        <v>9.7080000000000002</v>
      </c>
      <c r="U2019" s="18">
        <v>9.8170000000000002</v>
      </c>
      <c r="V2019" s="18">
        <v>10.025</v>
      </c>
    </row>
    <row r="2020" spans="1:22" x14ac:dyDescent="0.25">
      <c r="A2020" s="53">
        <v>44508</v>
      </c>
      <c r="B2020" s="14">
        <v>19</v>
      </c>
      <c r="C2020" s="57">
        <v>1112881067000</v>
      </c>
      <c r="D2020" s="57">
        <v>6161897823</v>
      </c>
      <c r="E2020" s="57">
        <v>0</v>
      </c>
      <c r="F2020" s="57">
        <v>1148209393402</v>
      </c>
      <c r="G2020" s="59">
        <v>6.3800000000000003E-3</v>
      </c>
      <c r="H2020" s="59">
        <v>4.2900000000000004E-3</v>
      </c>
      <c r="I2020" s="59">
        <v>2.0799999999999998E-3</v>
      </c>
      <c r="J2020" s="59">
        <v>0.33639000000000002</v>
      </c>
      <c r="K2020" s="59">
        <v>-2.7999999999999998E-4</v>
      </c>
      <c r="L2020" s="59">
        <v>-1.06E-3</v>
      </c>
      <c r="M2020" s="59">
        <v>7.7999999999999999E-4</v>
      </c>
      <c r="N2020" s="59">
        <v>-3.4079999999999999E-2</v>
      </c>
      <c r="O2020" s="19">
        <v>255.23849999999999</v>
      </c>
      <c r="P2020" s="19">
        <v>114.86660000000001</v>
      </c>
      <c r="Q2020" s="18">
        <v>5.4690000000000003</v>
      </c>
      <c r="R2020" s="18">
        <v>59.076999999999998</v>
      </c>
      <c r="S2020" s="18">
        <v>11.177</v>
      </c>
      <c r="T2020" s="18">
        <v>9.7080000000000002</v>
      </c>
      <c r="U2020" s="18">
        <v>9.83</v>
      </c>
      <c r="V2020" s="18">
        <v>10.044</v>
      </c>
    </row>
    <row r="2021" spans="1:22" x14ac:dyDescent="0.25">
      <c r="A2021" s="53">
        <v>44509</v>
      </c>
      <c r="B2021" s="14">
        <v>19</v>
      </c>
      <c r="C2021" s="57">
        <v>1112881067000</v>
      </c>
      <c r="D2021" s="57">
        <v>6458746929</v>
      </c>
      <c r="E2021" s="57">
        <v>0</v>
      </c>
      <c r="F2021" s="57">
        <v>1148236158797</v>
      </c>
      <c r="G2021" s="59">
        <v>6.4000000000000003E-3</v>
      </c>
      <c r="H2021" s="59">
        <v>4.0600000000000002E-3</v>
      </c>
      <c r="I2021" s="59">
        <v>2.3400000000000001E-3</v>
      </c>
      <c r="J2021" s="59">
        <v>0.29524</v>
      </c>
      <c r="K2021" s="59">
        <v>2.0000000000000002E-5</v>
      </c>
      <c r="L2021" s="59">
        <v>-2.4000000000000001E-4</v>
      </c>
      <c r="M2021" s="59">
        <v>2.5999999999999998E-4</v>
      </c>
      <c r="N2021" s="59">
        <v>8.5400000000000007E-3</v>
      </c>
      <c r="O2021" s="19">
        <v>255.24449999999999</v>
      </c>
      <c r="P2021" s="19">
        <v>114.8396</v>
      </c>
      <c r="Q2021" s="18">
        <v>5.4649999999999999</v>
      </c>
      <c r="R2021" s="18">
        <v>59.026000000000003</v>
      </c>
      <c r="S2021" s="18">
        <v>11.173999999999999</v>
      </c>
      <c r="T2021" s="18">
        <v>9.7080000000000002</v>
      </c>
      <c r="U2021" s="18">
        <v>9.8350000000000009</v>
      </c>
      <c r="V2021" s="18">
        <v>10.048999999999999</v>
      </c>
    </row>
    <row r="2022" spans="1:22" x14ac:dyDescent="0.25">
      <c r="A2022" s="53">
        <v>44510</v>
      </c>
      <c r="B2022" s="14">
        <v>19</v>
      </c>
      <c r="C2022" s="57">
        <v>1112881067000</v>
      </c>
      <c r="D2022" s="57">
        <v>6755595797</v>
      </c>
      <c r="E2022" s="57">
        <v>0</v>
      </c>
      <c r="F2022" s="57">
        <v>1150108737591</v>
      </c>
      <c r="G2022" s="59">
        <v>8.0400000000000003E-3</v>
      </c>
      <c r="H2022" s="59">
        <v>5.4400000000000004E-3</v>
      </c>
      <c r="I2022" s="59">
        <v>2.5999999999999999E-3</v>
      </c>
      <c r="J2022" s="59">
        <v>0.33950999999999998</v>
      </c>
      <c r="K2022" s="59">
        <v>1.6299999999999999E-3</v>
      </c>
      <c r="L2022" s="59">
        <v>1.3699999999999999E-3</v>
      </c>
      <c r="M2022" s="59">
        <v>2.5999999999999998E-4</v>
      </c>
      <c r="N2022" s="59">
        <v>0.81261000000000005</v>
      </c>
      <c r="O2022" s="19">
        <v>255.66069999999999</v>
      </c>
      <c r="P2022" s="19">
        <v>114.9975</v>
      </c>
      <c r="Q2022" s="18">
        <v>5.4720000000000004</v>
      </c>
      <c r="R2022" s="18">
        <v>59.188000000000002</v>
      </c>
      <c r="S2022" s="18">
        <v>11.170999999999999</v>
      </c>
      <c r="T2022" s="18">
        <v>9.7080000000000002</v>
      </c>
      <c r="U2022" s="18">
        <v>9.8170000000000002</v>
      </c>
      <c r="V2022" s="18">
        <v>10.023999999999999</v>
      </c>
    </row>
    <row r="2023" spans="1:22" x14ac:dyDescent="0.25">
      <c r="A2023" s="53">
        <v>44511</v>
      </c>
      <c r="B2023" s="14">
        <v>19</v>
      </c>
      <c r="C2023" s="57">
        <v>1112881067000</v>
      </c>
      <c r="D2023" s="57">
        <v>7052444818</v>
      </c>
      <c r="E2023" s="57">
        <v>0</v>
      </c>
      <c r="F2023" s="57">
        <v>1151993615311</v>
      </c>
      <c r="G2023" s="59">
        <v>9.6900000000000007E-3</v>
      </c>
      <c r="H2023" s="59">
        <v>6.8300000000000001E-3</v>
      </c>
      <c r="I2023" s="59">
        <v>2.8600000000000001E-3</v>
      </c>
      <c r="J2023" s="59">
        <v>0.37722</v>
      </c>
      <c r="K2023" s="59">
        <v>1.64E-3</v>
      </c>
      <c r="L2023" s="59">
        <v>1.3799999999999999E-3</v>
      </c>
      <c r="M2023" s="59">
        <v>2.5999999999999998E-4</v>
      </c>
      <c r="N2023" s="59">
        <v>0.81793000000000005</v>
      </c>
      <c r="O2023" s="19">
        <v>256.0797</v>
      </c>
      <c r="P2023" s="19">
        <v>115.1567</v>
      </c>
      <c r="Q2023" s="18">
        <v>5.4779999999999998</v>
      </c>
      <c r="R2023" s="18">
        <v>59.332999999999998</v>
      </c>
      <c r="S2023" s="18">
        <v>11.169</v>
      </c>
      <c r="T2023" s="18">
        <v>9.7080000000000002</v>
      </c>
      <c r="U2023" s="18">
        <v>9.7970000000000006</v>
      </c>
      <c r="V2023" s="18">
        <v>9.9990000000000006</v>
      </c>
    </row>
    <row r="2024" spans="1:22" x14ac:dyDescent="0.25">
      <c r="A2024" s="53">
        <v>44512</v>
      </c>
      <c r="B2024" s="14">
        <v>19</v>
      </c>
      <c r="C2024" s="57">
        <v>1112881067000</v>
      </c>
      <c r="D2024" s="57">
        <v>7349294301</v>
      </c>
      <c r="E2024" s="57">
        <v>0</v>
      </c>
      <c r="F2024" s="57">
        <v>1159545873272</v>
      </c>
      <c r="G2024" s="59">
        <v>1.6310000000000002E-2</v>
      </c>
      <c r="H2024" s="59">
        <v>1.319E-2</v>
      </c>
      <c r="I2024" s="59">
        <v>3.1199999999999999E-3</v>
      </c>
      <c r="J2024" s="59">
        <v>0.63583000000000001</v>
      </c>
      <c r="K2024" s="59">
        <v>6.5599999999999999E-3</v>
      </c>
      <c r="L2024" s="59">
        <v>6.3E-3</v>
      </c>
      <c r="M2024" s="59">
        <v>2.5999999999999998E-4</v>
      </c>
      <c r="N2024" s="59">
        <v>9.85975</v>
      </c>
      <c r="O2024" s="19">
        <v>257.75850000000003</v>
      </c>
      <c r="P2024" s="19">
        <v>115.8841</v>
      </c>
      <c r="Q2024" s="18">
        <v>5.51</v>
      </c>
      <c r="R2024" s="18">
        <v>60.027000000000001</v>
      </c>
      <c r="S2024" s="18">
        <v>11.166</v>
      </c>
      <c r="T2024" s="18">
        <v>9.7080000000000002</v>
      </c>
      <c r="U2024" s="18">
        <v>9.6920000000000002</v>
      </c>
      <c r="V2024" s="18">
        <v>9.8859999999999992</v>
      </c>
    </row>
    <row r="2025" spans="1:22" x14ac:dyDescent="0.25">
      <c r="A2025" s="53">
        <v>44515</v>
      </c>
      <c r="B2025" s="14">
        <v>19</v>
      </c>
      <c r="C2025" s="57">
        <v>1112881067000</v>
      </c>
      <c r="D2025" s="57">
        <v>8239841544</v>
      </c>
      <c r="E2025" s="57">
        <v>0</v>
      </c>
      <c r="F2025" s="57">
        <v>1155397599023</v>
      </c>
      <c r="G2025" s="59">
        <v>1.268E-2</v>
      </c>
      <c r="H2025" s="59">
        <v>8.77E-3</v>
      </c>
      <c r="I2025" s="59">
        <v>3.8999999999999998E-3</v>
      </c>
      <c r="J2025" s="59">
        <v>0.35868</v>
      </c>
      <c r="K2025" s="59">
        <v>-3.5799999999999998E-3</v>
      </c>
      <c r="L2025" s="59">
        <v>-4.3499999999999997E-3</v>
      </c>
      <c r="M2025" s="59">
        <v>7.6999999999999996E-4</v>
      </c>
      <c r="N2025" s="59">
        <v>-0.35341</v>
      </c>
      <c r="O2025" s="19">
        <v>256.83640000000003</v>
      </c>
      <c r="P2025" s="19">
        <v>115.3789</v>
      </c>
      <c r="Q2025" s="18">
        <v>5.4749999999999996</v>
      </c>
      <c r="R2025" s="18">
        <v>59.360999999999997</v>
      </c>
      <c r="S2025" s="18">
        <v>11.157999999999999</v>
      </c>
      <c r="T2025" s="18">
        <v>9.7080000000000002</v>
      </c>
      <c r="U2025" s="18">
        <v>9.7530000000000001</v>
      </c>
      <c r="V2025" s="18">
        <v>9.9649999999999999</v>
      </c>
    </row>
    <row r="2026" spans="1:22" x14ac:dyDescent="0.25">
      <c r="A2026" s="53">
        <v>44516</v>
      </c>
      <c r="B2026" s="14">
        <v>19</v>
      </c>
      <c r="C2026" s="57">
        <v>1112881067000</v>
      </c>
      <c r="D2026" s="57">
        <v>8536690270</v>
      </c>
      <c r="E2026" s="57">
        <v>0</v>
      </c>
      <c r="F2026" s="57">
        <v>1156465110758</v>
      </c>
      <c r="G2026" s="59">
        <v>1.3610000000000001E-2</v>
      </c>
      <c r="H2026" s="59">
        <v>9.4500000000000001E-3</v>
      </c>
      <c r="I2026" s="59">
        <v>4.1599999999999996E-3</v>
      </c>
      <c r="J2026" s="59">
        <v>0.36127999999999999</v>
      </c>
      <c r="K2026" s="59">
        <v>9.2000000000000003E-4</v>
      </c>
      <c r="L2026" s="59">
        <v>6.7000000000000002E-4</v>
      </c>
      <c r="M2026" s="59">
        <v>2.5999999999999998E-4</v>
      </c>
      <c r="N2026" s="59">
        <v>0.40084999999999998</v>
      </c>
      <c r="O2026" s="19">
        <v>257.07369999999997</v>
      </c>
      <c r="P2026" s="19">
        <v>115.4562</v>
      </c>
      <c r="Q2026" s="18">
        <v>5.476</v>
      </c>
      <c r="R2026" s="18">
        <v>59.411999999999999</v>
      </c>
      <c r="S2026" s="18">
        <v>11.154999999999999</v>
      </c>
      <c r="T2026" s="18">
        <v>9.7080000000000002</v>
      </c>
      <c r="U2026" s="18">
        <v>9.7420000000000009</v>
      </c>
      <c r="V2026" s="18">
        <v>9.9529999999999994</v>
      </c>
    </row>
    <row r="2027" spans="1:22" x14ac:dyDescent="0.25">
      <c r="A2027" s="53">
        <v>44517</v>
      </c>
      <c r="B2027" s="14">
        <v>19</v>
      </c>
      <c r="C2027" s="57">
        <v>1112881067000</v>
      </c>
      <c r="D2027" s="57">
        <v>8833539408</v>
      </c>
      <c r="E2027" s="57">
        <v>0</v>
      </c>
      <c r="F2027" s="57">
        <v>1157029996113</v>
      </c>
      <c r="G2027" s="59">
        <v>1.4109999999999999E-2</v>
      </c>
      <c r="H2027" s="59">
        <v>9.6799999999999994E-3</v>
      </c>
      <c r="I2027" s="59">
        <v>4.4200000000000003E-3</v>
      </c>
      <c r="J2027" s="59">
        <v>0.35088999999999998</v>
      </c>
      <c r="K2027" s="59">
        <v>4.8999999999999998E-4</v>
      </c>
      <c r="L2027" s="59">
        <v>2.3000000000000001E-4</v>
      </c>
      <c r="M2027" s="59">
        <v>2.5999999999999998E-4</v>
      </c>
      <c r="N2027" s="59">
        <v>0.19511999999999999</v>
      </c>
      <c r="O2027" s="19">
        <v>257.19929999999999</v>
      </c>
      <c r="P2027" s="19">
        <v>115.48309999999999</v>
      </c>
      <c r="Q2027" s="18">
        <v>5.4770000000000003</v>
      </c>
      <c r="R2027" s="18">
        <v>59.451000000000001</v>
      </c>
      <c r="S2027" s="18">
        <v>11.151999999999999</v>
      </c>
      <c r="T2027" s="18">
        <v>9.7080000000000002</v>
      </c>
      <c r="U2027" s="18">
        <v>9.7449999999999992</v>
      </c>
      <c r="V2027" s="18">
        <v>9.9489999999999998</v>
      </c>
    </row>
    <row r="2028" spans="1:22" x14ac:dyDescent="0.25">
      <c r="A2028" s="53">
        <v>44518</v>
      </c>
      <c r="B2028" s="14">
        <v>19</v>
      </c>
      <c r="C2028" s="57">
        <v>1112881067000</v>
      </c>
      <c r="D2028" s="57">
        <v>9130388343</v>
      </c>
      <c r="E2028" s="57">
        <v>0</v>
      </c>
      <c r="F2028" s="57">
        <v>1157262164265</v>
      </c>
      <c r="G2028" s="59">
        <v>1.431E-2</v>
      </c>
      <c r="H2028" s="59">
        <v>9.6299999999999997E-3</v>
      </c>
      <c r="I2028" s="59">
        <v>4.6800000000000001E-3</v>
      </c>
      <c r="J2028" s="59">
        <v>0.33391999999999999</v>
      </c>
      <c r="K2028" s="59">
        <v>2.0000000000000001E-4</v>
      </c>
      <c r="L2028" s="59">
        <v>-6.0000000000000002E-5</v>
      </c>
      <c r="M2028" s="59">
        <v>2.5999999999999998E-4</v>
      </c>
      <c r="N2028" s="59">
        <v>7.5980000000000006E-2</v>
      </c>
      <c r="O2028" s="19">
        <v>257.2509</v>
      </c>
      <c r="P2028" s="19">
        <v>115.4766</v>
      </c>
      <c r="Q2028" s="18">
        <v>5.4729999999999999</v>
      </c>
      <c r="R2028" s="18">
        <v>59.402999999999999</v>
      </c>
      <c r="S2028" s="18">
        <v>11.148999999999999</v>
      </c>
      <c r="T2028" s="18">
        <v>9.7080000000000002</v>
      </c>
      <c r="U2028" s="18">
        <v>9.7439999999999998</v>
      </c>
      <c r="V2028" s="18">
        <v>9.9510000000000005</v>
      </c>
    </row>
    <row r="2029" spans="1:22" x14ac:dyDescent="0.25">
      <c r="A2029" s="53">
        <v>44519</v>
      </c>
      <c r="B2029" s="14">
        <v>19</v>
      </c>
      <c r="C2029" s="57">
        <v>1112881067000</v>
      </c>
      <c r="D2029" s="57">
        <v>9427237701</v>
      </c>
      <c r="E2029" s="57">
        <v>0</v>
      </c>
      <c r="F2029" s="57">
        <v>1149576276989</v>
      </c>
      <c r="G2029" s="59">
        <v>7.5700000000000003E-3</v>
      </c>
      <c r="H2029" s="59">
        <v>2.63E-3</v>
      </c>
      <c r="I2029" s="59">
        <v>4.9399999999999999E-3</v>
      </c>
      <c r="J2029" s="59">
        <v>0.15598000000000001</v>
      </c>
      <c r="K2029" s="59">
        <v>-6.6400000000000001E-3</v>
      </c>
      <c r="L2029" s="59">
        <v>-6.8999999999999999E-3</v>
      </c>
      <c r="M2029" s="59">
        <v>2.5999999999999998E-4</v>
      </c>
      <c r="N2029" s="59">
        <v>-0.91215999999999997</v>
      </c>
      <c r="O2029" s="19">
        <v>255.54239999999999</v>
      </c>
      <c r="P2029" s="19">
        <v>114.6763</v>
      </c>
      <c r="Q2029" s="18">
        <v>5.4260000000000002</v>
      </c>
      <c r="R2029" s="18">
        <v>58.453000000000003</v>
      </c>
      <c r="S2029" s="18">
        <v>11.147</v>
      </c>
      <c r="T2029" s="18">
        <v>9.7080000000000002</v>
      </c>
      <c r="U2029" s="18">
        <v>9.8390000000000004</v>
      </c>
      <c r="V2029" s="18">
        <v>10.077</v>
      </c>
    </row>
    <row r="2030" spans="1:22" x14ac:dyDescent="0.25">
      <c r="A2030" s="53">
        <v>44522</v>
      </c>
      <c r="B2030" s="14">
        <v>19</v>
      </c>
      <c r="C2030" s="57">
        <v>1112881067000</v>
      </c>
      <c r="D2030" s="57">
        <v>10317784717</v>
      </c>
      <c r="E2030" s="57">
        <v>0</v>
      </c>
      <c r="F2030" s="57">
        <v>1158702177874</v>
      </c>
      <c r="G2030" s="59">
        <v>1.5570000000000001E-2</v>
      </c>
      <c r="H2030" s="59">
        <v>9.8499999999999994E-3</v>
      </c>
      <c r="I2030" s="59">
        <v>5.7200000000000003E-3</v>
      </c>
      <c r="J2030" s="59">
        <v>0.29222999999999999</v>
      </c>
      <c r="K2030" s="59">
        <v>7.9399999999999991E-3</v>
      </c>
      <c r="L2030" s="59">
        <v>7.1599999999999997E-3</v>
      </c>
      <c r="M2030" s="59">
        <v>7.6999999999999996E-4</v>
      </c>
      <c r="N2030" s="59">
        <v>1.6170199999999999</v>
      </c>
      <c r="O2030" s="19">
        <v>257.57100000000003</v>
      </c>
      <c r="P2030" s="19">
        <v>115.50190000000001</v>
      </c>
      <c r="Q2030" s="18">
        <v>5.4649999999999999</v>
      </c>
      <c r="R2030" s="18">
        <v>59.337000000000003</v>
      </c>
      <c r="S2030" s="18">
        <v>11.138</v>
      </c>
      <c r="T2030" s="18">
        <v>9.7080000000000002</v>
      </c>
      <c r="U2030" s="18">
        <v>9.74</v>
      </c>
      <c r="V2030" s="18">
        <v>9.9480000000000004</v>
      </c>
    </row>
    <row r="2031" spans="1:22" x14ac:dyDescent="0.25">
      <c r="A2031" s="53">
        <v>44523</v>
      </c>
      <c r="B2031" s="14">
        <v>19</v>
      </c>
      <c r="C2031" s="57">
        <v>1112881067000</v>
      </c>
      <c r="D2031" s="57">
        <v>10614634009</v>
      </c>
      <c r="E2031" s="57">
        <v>0</v>
      </c>
      <c r="F2031" s="57">
        <v>1158332774836</v>
      </c>
      <c r="G2031" s="59">
        <v>1.525E-2</v>
      </c>
      <c r="H2031" s="59">
        <v>9.2599999999999991E-3</v>
      </c>
      <c r="I2031" s="59">
        <v>5.9800000000000001E-3</v>
      </c>
      <c r="J2031" s="59">
        <v>0.27145999999999998</v>
      </c>
      <c r="K2031" s="59">
        <v>-3.2000000000000003E-4</v>
      </c>
      <c r="L2031" s="59">
        <v>-5.6999999999999998E-4</v>
      </c>
      <c r="M2031" s="59">
        <v>2.5999999999999998E-4</v>
      </c>
      <c r="N2031" s="59">
        <v>-0.10987</v>
      </c>
      <c r="O2031" s="19">
        <v>257.4889</v>
      </c>
      <c r="P2031" s="19">
        <v>115.43510000000001</v>
      </c>
      <c r="Q2031" s="18">
        <v>5.4580000000000002</v>
      </c>
      <c r="R2031" s="18">
        <v>59.209000000000003</v>
      </c>
      <c r="S2031" s="18">
        <v>11.135999999999999</v>
      </c>
      <c r="T2031" s="18">
        <v>9.7080000000000002</v>
      </c>
      <c r="U2031" s="18">
        <v>9.7460000000000004</v>
      </c>
      <c r="V2031" s="18">
        <v>9.9580000000000002</v>
      </c>
    </row>
    <row r="2032" spans="1:22" x14ac:dyDescent="0.25">
      <c r="A2032" s="53">
        <v>44524</v>
      </c>
      <c r="B2032" s="14">
        <v>19</v>
      </c>
      <c r="C2032" s="57">
        <v>1112881067000</v>
      </c>
      <c r="D2032" s="57">
        <v>10911482892</v>
      </c>
      <c r="E2032" s="57">
        <v>0</v>
      </c>
      <c r="F2032" s="57">
        <v>1160243566388</v>
      </c>
      <c r="G2032" s="59">
        <v>1.6920000000000001E-2</v>
      </c>
      <c r="H2032" s="59">
        <v>1.068E-2</v>
      </c>
      <c r="I2032" s="59">
        <v>6.2399999999999999E-3</v>
      </c>
      <c r="J2032" s="59">
        <v>0.29075000000000001</v>
      </c>
      <c r="K2032" s="59">
        <v>1.65E-3</v>
      </c>
      <c r="L2032" s="59">
        <v>1.39E-3</v>
      </c>
      <c r="M2032" s="59">
        <v>2.5999999999999998E-4</v>
      </c>
      <c r="N2032" s="59">
        <v>0.82504999999999995</v>
      </c>
      <c r="O2032" s="19">
        <v>257.91359999999997</v>
      </c>
      <c r="P2032" s="19">
        <v>115.59690000000001</v>
      </c>
      <c r="Q2032" s="18">
        <v>5.4649999999999999</v>
      </c>
      <c r="R2032" s="18">
        <v>59.374000000000002</v>
      </c>
      <c r="S2032" s="18">
        <v>11.132999999999999</v>
      </c>
      <c r="T2032" s="18">
        <v>9.7080000000000002</v>
      </c>
      <c r="U2032" s="18">
        <v>9.7260000000000009</v>
      </c>
      <c r="V2032" s="18">
        <v>9.9329999999999998</v>
      </c>
    </row>
    <row r="2033" spans="1:22" x14ac:dyDescent="0.25">
      <c r="A2033" s="53">
        <v>44525</v>
      </c>
      <c r="B2033" s="14">
        <v>19</v>
      </c>
      <c r="C2033" s="57">
        <v>1112881067000</v>
      </c>
      <c r="D2033" s="57">
        <v>11208331818</v>
      </c>
      <c r="E2033" s="57">
        <v>0</v>
      </c>
      <c r="F2033" s="57">
        <v>1162098688514</v>
      </c>
      <c r="G2033" s="59">
        <v>1.8550000000000001E-2</v>
      </c>
      <c r="H2033" s="59">
        <v>1.204E-2</v>
      </c>
      <c r="I2033" s="59">
        <v>6.4999999999999997E-3</v>
      </c>
      <c r="J2033" s="59">
        <v>0.30779000000000001</v>
      </c>
      <c r="K2033" s="59">
        <v>1.6000000000000001E-3</v>
      </c>
      <c r="L2033" s="59">
        <v>1.34E-3</v>
      </c>
      <c r="M2033" s="59">
        <v>2.5999999999999998E-4</v>
      </c>
      <c r="N2033" s="59">
        <v>0.79164999999999996</v>
      </c>
      <c r="O2033" s="19">
        <v>258.32600000000002</v>
      </c>
      <c r="P2033" s="19">
        <v>115.7531</v>
      </c>
      <c r="Q2033" s="18">
        <v>5.4710000000000001</v>
      </c>
      <c r="R2033" s="18">
        <v>59.521999999999998</v>
      </c>
      <c r="S2033" s="18">
        <v>11.13</v>
      </c>
      <c r="T2033" s="18">
        <v>9.7080000000000002</v>
      </c>
      <c r="U2033" s="18">
        <v>9.7070000000000007</v>
      </c>
      <c r="V2033" s="18">
        <v>9.9090000000000007</v>
      </c>
    </row>
    <row r="2034" spans="1:22" x14ac:dyDescent="0.25">
      <c r="A2034" s="53">
        <v>44526</v>
      </c>
      <c r="B2034" s="14">
        <v>19</v>
      </c>
      <c r="C2034" s="57">
        <v>1112881067000</v>
      </c>
      <c r="D2034" s="57">
        <v>11505181067</v>
      </c>
      <c r="E2034" s="57">
        <v>0</v>
      </c>
      <c r="F2034" s="57">
        <v>1160960366873</v>
      </c>
      <c r="G2034" s="59">
        <v>1.755E-2</v>
      </c>
      <c r="H2034" s="59">
        <v>1.0789999999999999E-2</v>
      </c>
      <c r="I2034" s="59">
        <v>6.7600000000000004E-3</v>
      </c>
      <c r="J2034" s="59">
        <v>0.27667999999999998</v>
      </c>
      <c r="K2034" s="59">
        <v>-9.7999999999999997E-4</v>
      </c>
      <c r="L2034" s="59">
        <v>-1.23E-3</v>
      </c>
      <c r="M2034" s="59">
        <v>2.5999999999999998E-4</v>
      </c>
      <c r="N2034" s="59">
        <v>-0.30071999999999999</v>
      </c>
      <c r="O2034" s="19">
        <v>258.07299999999998</v>
      </c>
      <c r="P2034" s="19">
        <v>115.6092</v>
      </c>
      <c r="Q2034" s="18">
        <v>5.46</v>
      </c>
      <c r="R2034" s="18">
        <v>59.331000000000003</v>
      </c>
      <c r="S2034" s="18">
        <v>11.127000000000001</v>
      </c>
      <c r="T2034" s="18">
        <v>9.7080000000000002</v>
      </c>
      <c r="U2034" s="18">
        <v>9.7249999999999996</v>
      </c>
      <c r="V2034" s="18">
        <v>9.9320000000000004</v>
      </c>
    </row>
    <row r="2035" spans="1:22" x14ac:dyDescent="0.25">
      <c r="A2035" s="53">
        <v>44529</v>
      </c>
      <c r="B2035" s="14">
        <v>19</v>
      </c>
      <c r="C2035" s="57">
        <v>1112881067000</v>
      </c>
      <c r="D2035" s="57">
        <v>12395728011</v>
      </c>
      <c r="E2035" s="57">
        <v>0</v>
      </c>
      <c r="F2035" s="57">
        <v>1161646970473</v>
      </c>
      <c r="G2035" s="59">
        <v>1.8149999999999999E-2</v>
      </c>
      <c r="H2035" s="59">
        <v>1.061E-2</v>
      </c>
      <c r="I2035" s="59">
        <v>7.5500000000000003E-3</v>
      </c>
      <c r="J2035" s="59">
        <v>0.25412000000000001</v>
      </c>
      <c r="K2035" s="59">
        <v>5.9000000000000003E-4</v>
      </c>
      <c r="L2035" s="59">
        <v>-1.8000000000000001E-4</v>
      </c>
      <c r="M2035" s="59">
        <v>7.6999999999999996E-4</v>
      </c>
      <c r="N2035" s="59">
        <v>7.4579999999999994E-2</v>
      </c>
      <c r="O2035" s="19">
        <v>258.22559999999999</v>
      </c>
      <c r="P2035" s="19">
        <v>115.58880000000001</v>
      </c>
      <c r="Q2035" s="18">
        <v>5.45</v>
      </c>
      <c r="R2035" s="18">
        <v>59.177</v>
      </c>
      <c r="S2035" s="18">
        <v>11.119</v>
      </c>
      <c r="T2035" s="18">
        <v>9.7080000000000002</v>
      </c>
      <c r="U2035" s="18">
        <v>9.73</v>
      </c>
      <c r="V2035" s="18">
        <v>9.9350000000000005</v>
      </c>
    </row>
    <row r="2036" spans="1:22" x14ac:dyDescent="0.25">
      <c r="A2036" s="53">
        <v>44530</v>
      </c>
      <c r="B2036" s="14">
        <v>19</v>
      </c>
      <c r="C2036" s="57">
        <v>1112881067000</v>
      </c>
      <c r="D2036" s="57">
        <v>12692577166</v>
      </c>
      <c r="E2036" s="57">
        <v>0</v>
      </c>
      <c r="F2036" s="57">
        <v>1160180789586</v>
      </c>
      <c r="G2036" s="59">
        <v>1.687E-2</v>
      </c>
      <c r="H2036" s="59">
        <v>9.0600000000000003E-3</v>
      </c>
      <c r="I2036" s="59">
        <v>7.8100000000000001E-3</v>
      </c>
      <c r="J2036" s="59">
        <v>0.22570999999999999</v>
      </c>
      <c r="K2036" s="59">
        <v>-1.2600000000000001E-3</v>
      </c>
      <c r="L2036" s="59">
        <v>-1.5200000000000001E-3</v>
      </c>
      <c r="M2036" s="59">
        <v>2.5999999999999998E-4</v>
      </c>
      <c r="N2036" s="59">
        <v>-0.36932999999999999</v>
      </c>
      <c r="O2036" s="19">
        <v>257.8997</v>
      </c>
      <c r="P2036" s="19">
        <v>115.4121</v>
      </c>
      <c r="Q2036" s="18">
        <v>5.4370000000000003</v>
      </c>
      <c r="R2036" s="18">
        <v>58.933</v>
      </c>
      <c r="S2036" s="18">
        <v>11.116</v>
      </c>
      <c r="T2036" s="18">
        <v>9.7080000000000002</v>
      </c>
      <c r="U2036" s="18">
        <v>9.75</v>
      </c>
      <c r="V2036" s="18">
        <v>9.9629999999999992</v>
      </c>
    </row>
    <row r="2037" spans="1:22" x14ac:dyDescent="0.25">
      <c r="A2037" s="53">
        <v>44531</v>
      </c>
      <c r="B2037" s="14">
        <v>19</v>
      </c>
      <c r="C2037" s="57">
        <v>1134474267000</v>
      </c>
      <c r="D2037" s="57">
        <v>13126459880</v>
      </c>
      <c r="E2037" s="57">
        <v>0</v>
      </c>
      <c r="F2037" s="57">
        <v>1181996294622</v>
      </c>
      <c r="G2037" s="59">
        <v>1.8600000000000001E-3</v>
      </c>
      <c r="H2037" s="59">
        <v>1.6000000000000001E-3</v>
      </c>
      <c r="I2037" s="59">
        <v>2.5999999999999998E-4</v>
      </c>
      <c r="J2037" s="59">
        <v>0.96926000000000001</v>
      </c>
      <c r="K2037" s="59">
        <v>1.8600000000000001E-3</v>
      </c>
      <c r="L2037" s="59">
        <v>1.6000000000000001E-3</v>
      </c>
      <c r="M2037" s="59">
        <v>2.5999999999999998E-4</v>
      </c>
      <c r="N2037" s="59">
        <v>0.96926000000000001</v>
      </c>
      <c r="O2037" s="19">
        <v>258.37889999999999</v>
      </c>
      <c r="P2037" s="19">
        <v>115.5971</v>
      </c>
      <c r="Q2037" s="18">
        <v>5.415</v>
      </c>
      <c r="R2037" s="18">
        <v>58.415999999999997</v>
      </c>
      <c r="S2037" s="18">
        <v>10.986000000000001</v>
      </c>
      <c r="T2037" s="18">
        <v>9.6560000000000006</v>
      </c>
      <c r="U2037" s="18">
        <v>9.7289999999999992</v>
      </c>
      <c r="V2037" s="18">
        <v>9.9320000000000004</v>
      </c>
    </row>
    <row r="2038" spans="1:22" x14ac:dyDescent="0.25">
      <c r="A2038" s="53">
        <v>44532</v>
      </c>
      <c r="B2038" s="14">
        <v>19</v>
      </c>
      <c r="C2038" s="57">
        <v>1134474267000</v>
      </c>
      <c r="D2038" s="57">
        <v>13427461699</v>
      </c>
      <c r="E2038" s="57">
        <v>0</v>
      </c>
      <c r="F2038" s="57">
        <v>1188819826277</v>
      </c>
      <c r="G2038" s="59">
        <v>7.6400000000000001E-3</v>
      </c>
      <c r="H2038" s="59">
        <v>7.1300000000000001E-3</v>
      </c>
      <c r="I2038" s="59">
        <v>5.1000000000000004E-4</v>
      </c>
      <c r="J2038" s="59">
        <v>3.0122499999999999</v>
      </c>
      <c r="K2038" s="59">
        <v>5.77E-3</v>
      </c>
      <c r="L2038" s="59">
        <v>5.5199999999999997E-3</v>
      </c>
      <c r="M2038" s="59">
        <v>2.5000000000000001E-4</v>
      </c>
      <c r="N2038" s="59">
        <v>7.1747100000000001</v>
      </c>
      <c r="O2038" s="19">
        <v>259.87049999999999</v>
      </c>
      <c r="P2038" s="19">
        <v>116.2351</v>
      </c>
      <c r="Q2038" s="18">
        <v>5.4480000000000004</v>
      </c>
      <c r="R2038" s="18">
        <v>59.136000000000003</v>
      </c>
      <c r="S2038" s="18">
        <v>10.983000000000001</v>
      </c>
      <c r="T2038" s="18">
        <v>9.6560000000000006</v>
      </c>
      <c r="U2038" s="18">
        <v>9.6519999999999992</v>
      </c>
      <c r="V2038" s="18">
        <v>9.8320000000000007</v>
      </c>
    </row>
    <row r="2039" spans="1:22" x14ac:dyDescent="0.25">
      <c r="A2039" s="53">
        <v>44533</v>
      </c>
      <c r="B2039" s="14">
        <v>19</v>
      </c>
      <c r="C2039" s="57">
        <v>1134474267000</v>
      </c>
      <c r="D2039" s="57">
        <v>13728463234</v>
      </c>
      <c r="E2039" s="57">
        <v>0</v>
      </c>
      <c r="F2039" s="57">
        <v>1182855135081</v>
      </c>
      <c r="G2039" s="59">
        <v>2.5899999999999999E-3</v>
      </c>
      <c r="H2039" s="59">
        <v>1.82E-3</v>
      </c>
      <c r="I2039" s="59">
        <v>7.6999999999999996E-4</v>
      </c>
      <c r="J2039" s="59">
        <v>0.36924000000000001</v>
      </c>
      <c r="K2039" s="59">
        <v>-5.0200000000000002E-3</v>
      </c>
      <c r="L2039" s="59">
        <v>-5.2700000000000004E-3</v>
      </c>
      <c r="M2039" s="59">
        <v>2.5000000000000001E-4</v>
      </c>
      <c r="N2039" s="59">
        <v>-0.84053999999999995</v>
      </c>
      <c r="O2039" s="19">
        <v>258.56670000000003</v>
      </c>
      <c r="P2039" s="19">
        <v>115.62220000000001</v>
      </c>
      <c r="Q2039" s="18">
        <v>5.41</v>
      </c>
      <c r="R2039" s="18">
        <v>58.35</v>
      </c>
      <c r="S2039" s="18">
        <v>10.98</v>
      </c>
      <c r="T2039" s="18">
        <v>9.6560000000000006</v>
      </c>
      <c r="U2039" s="18">
        <v>9.7219999999999995</v>
      </c>
      <c r="V2039" s="18">
        <v>9.9280000000000008</v>
      </c>
    </row>
    <row r="2040" spans="1:22" x14ac:dyDescent="0.25">
      <c r="A2040" s="53">
        <v>44536</v>
      </c>
      <c r="B2040" s="14">
        <v>19</v>
      </c>
      <c r="C2040" s="57">
        <v>1134474267000</v>
      </c>
      <c r="D2040" s="57">
        <v>14631467983</v>
      </c>
      <c r="E2040" s="57">
        <v>0</v>
      </c>
      <c r="F2040" s="57">
        <v>1184338451157</v>
      </c>
      <c r="G2040" s="59">
        <v>3.8400000000000001E-3</v>
      </c>
      <c r="H2040" s="59">
        <v>2.31E-3</v>
      </c>
      <c r="I2040" s="59">
        <v>1.5299999999999999E-3</v>
      </c>
      <c r="J2040" s="59">
        <v>0.26284000000000002</v>
      </c>
      <c r="K2040" s="59">
        <v>1.25E-3</v>
      </c>
      <c r="L2040" s="59">
        <v>4.8999999999999998E-4</v>
      </c>
      <c r="M2040" s="59">
        <v>7.6000000000000004E-4</v>
      </c>
      <c r="N2040" s="59">
        <v>0.16471</v>
      </c>
      <c r="O2040" s="19">
        <v>258.89089999999999</v>
      </c>
      <c r="P2040" s="19">
        <v>115.679</v>
      </c>
      <c r="Q2040" s="18">
        <v>5.4050000000000002</v>
      </c>
      <c r="R2040" s="18">
        <v>58.32</v>
      </c>
      <c r="S2040" s="18">
        <v>10.972</v>
      </c>
      <c r="T2040" s="18">
        <v>9.6560000000000006</v>
      </c>
      <c r="U2040" s="18">
        <v>9.7119999999999997</v>
      </c>
      <c r="V2040" s="18">
        <v>9.92</v>
      </c>
    </row>
    <row r="2041" spans="1:22" x14ac:dyDescent="0.25">
      <c r="A2041" s="53">
        <v>44537</v>
      </c>
      <c r="B2041" s="14">
        <v>19</v>
      </c>
      <c r="C2041" s="57">
        <v>1134474267000</v>
      </c>
      <c r="D2041" s="57">
        <v>14932469721</v>
      </c>
      <c r="E2041" s="57">
        <v>0</v>
      </c>
      <c r="F2041" s="57">
        <v>1192373354882</v>
      </c>
      <c r="G2041" s="59">
        <v>1.065E-2</v>
      </c>
      <c r="H2041" s="59">
        <v>8.8699999999999994E-3</v>
      </c>
      <c r="I2041" s="59">
        <v>1.7899999999999999E-3</v>
      </c>
      <c r="J2041" s="59">
        <v>0.73773999999999995</v>
      </c>
      <c r="K2041" s="59">
        <v>6.7799999999999996E-3</v>
      </c>
      <c r="L2041" s="59">
        <v>6.5300000000000002E-3</v>
      </c>
      <c r="M2041" s="59">
        <v>2.5000000000000001E-4</v>
      </c>
      <c r="N2041" s="59">
        <v>10.79772</v>
      </c>
      <c r="O2041" s="19">
        <v>260.64729999999997</v>
      </c>
      <c r="P2041" s="19">
        <v>116.4355</v>
      </c>
      <c r="Q2041" s="18">
        <v>5.444</v>
      </c>
      <c r="R2041" s="18">
        <v>59.158999999999999</v>
      </c>
      <c r="S2041" s="18">
        <v>10.968999999999999</v>
      </c>
      <c r="T2041" s="18">
        <v>9.6560000000000006</v>
      </c>
      <c r="U2041" s="18">
        <v>9.6189999999999998</v>
      </c>
      <c r="V2041" s="18">
        <v>9.8010000000000002</v>
      </c>
    </row>
    <row r="2042" spans="1:22" x14ac:dyDescent="0.25">
      <c r="A2042" s="53">
        <v>44538</v>
      </c>
      <c r="B2042" s="14">
        <v>19</v>
      </c>
      <c r="C2042" s="57">
        <v>1134474267000</v>
      </c>
      <c r="D2042" s="57">
        <v>15233471197</v>
      </c>
      <c r="E2042" s="57">
        <v>0</v>
      </c>
      <c r="F2042" s="57">
        <v>1182109643728</v>
      </c>
      <c r="G2042" s="59">
        <v>1.9499999999999999E-3</v>
      </c>
      <c r="H2042" s="59">
        <v>-9.0000000000000006E-5</v>
      </c>
      <c r="I2042" s="59">
        <v>2.0400000000000001E-3</v>
      </c>
      <c r="J2042" s="59">
        <v>9.3170000000000003E-2</v>
      </c>
      <c r="K2042" s="59">
        <v>-8.6099999999999996E-3</v>
      </c>
      <c r="L2042" s="59">
        <v>-8.8599999999999998E-3</v>
      </c>
      <c r="M2042" s="59">
        <v>2.5000000000000001E-4</v>
      </c>
      <c r="N2042" s="59">
        <v>-0.95738000000000001</v>
      </c>
      <c r="O2042" s="19">
        <v>258.40370000000001</v>
      </c>
      <c r="P2042" s="19">
        <v>115.4021</v>
      </c>
      <c r="Q2042" s="18">
        <v>5.3819999999999997</v>
      </c>
      <c r="R2042" s="18">
        <v>57.887</v>
      </c>
      <c r="S2042" s="18">
        <v>10.967000000000001</v>
      </c>
      <c r="T2042" s="18">
        <v>9.6560000000000006</v>
      </c>
      <c r="U2042" s="18">
        <v>9.7409999999999997</v>
      </c>
      <c r="V2042" s="18">
        <v>9.9640000000000004</v>
      </c>
    </row>
    <row r="2043" spans="1:22" x14ac:dyDescent="0.25">
      <c r="A2043" s="53">
        <v>44539</v>
      </c>
      <c r="B2043" s="14">
        <v>19</v>
      </c>
      <c r="C2043" s="57">
        <v>1134474267000</v>
      </c>
      <c r="D2043" s="57">
        <v>15534472671</v>
      </c>
      <c r="E2043" s="57">
        <v>0</v>
      </c>
      <c r="F2043" s="57">
        <v>1184685200619</v>
      </c>
      <c r="G2043" s="59">
        <v>4.1399999999999996E-3</v>
      </c>
      <c r="H2043" s="59">
        <v>1.8400000000000001E-3</v>
      </c>
      <c r="I2043" s="59">
        <v>2.3E-3</v>
      </c>
      <c r="J2043" s="59">
        <v>0.18229000000000001</v>
      </c>
      <c r="K2043" s="59">
        <v>2.1800000000000001E-3</v>
      </c>
      <c r="L2043" s="59">
        <v>1.92E-3</v>
      </c>
      <c r="M2043" s="59">
        <v>2.5000000000000001E-4</v>
      </c>
      <c r="N2043" s="59">
        <v>1.21309</v>
      </c>
      <c r="O2043" s="19">
        <v>258.9667</v>
      </c>
      <c r="P2043" s="19">
        <v>115.6246</v>
      </c>
      <c r="Q2043" s="18">
        <v>5.3940000000000001</v>
      </c>
      <c r="R2043" s="18">
        <v>58.164000000000001</v>
      </c>
      <c r="S2043" s="18">
        <v>10.964</v>
      </c>
      <c r="T2043" s="18">
        <v>9.6560000000000006</v>
      </c>
      <c r="U2043" s="18">
        <v>9.718</v>
      </c>
      <c r="V2043" s="18">
        <v>9.9290000000000003</v>
      </c>
    </row>
    <row r="2044" spans="1:22" x14ac:dyDescent="0.25">
      <c r="A2044" s="53">
        <v>44540</v>
      </c>
      <c r="B2044" s="14">
        <v>19</v>
      </c>
      <c r="C2044" s="57">
        <v>1134474267000</v>
      </c>
      <c r="D2044" s="57">
        <v>15835474276</v>
      </c>
      <c r="E2044" s="57">
        <v>0</v>
      </c>
      <c r="F2044" s="57">
        <v>1185241623733</v>
      </c>
      <c r="G2044" s="59">
        <v>4.6100000000000004E-3</v>
      </c>
      <c r="H2044" s="59">
        <v>2.0600000000000002E-3</v>
      </c>
      <c r="I2044" s="59">
        <v>2.5500000000000002E-3</v>
      </c>
      <c r="J2044" s="59">
        <v>0.18275</v>
      </c>
      <c r="K2044" s="59">
        <v>4.6999999999999999E-4</v>
      </c>
      <c r="L2044" s="59">
        <v>2.2000000000000001E-4</v>
      </c>
      <c r="M2044" s="59">
        <v>2.5000000000000001E-4</v>
      </c>
      <c r="N2044" s="59">
        <v>0.18695999999999999</v>
      </c>
      <c r="O2044" s="19">
        <v>259.0883</v>
      </c>
      <c r="P2044" s="19">
        <v>115.6495</v>
      </c>
      <c r="Q2044" s="18">
        <v>5.3920000000000003</v>
      </c>
      <c r="R2044" s="18">
        <v>58.164000000000001</v>
      </c>
      <c r="S2044" s="18">
        <v>10.961</v>
      </c>
      <c r="T2044" s="18">
        <v>9.6560000000000006</v>
      </c>
      <c r="U2044" s="18">
        <v>9.7159999999999993</v>
      </c>
      <c r="V2044" s="18">
        <v>9.9250000000000007</v>
      </c>
    </row>
    <row r="2045" spans="1:22" x14ac:dyDescent="0.25">
      <c r="A2045" s="53">
        <v>44543</v>
      </c>
      <c r="B2045" s="14">
        <v>19</v>
      </c>
      <c r="C2045" s="57">
        <v>1134474267000</v>
      </c>
      <c r="D2045" s="57">
        <v>16738479229</v>
      </c>
      <c r="E2045" s="57">
        <v>0</v>
      </c>
      <c r="F2045" s="57">
        <v>1185920545870</v>
      </c>
      <c r="G2045" s="59">
        <v>5.1799999999999997E-3</v>
      </c>
      <c r="H2045" s="59">
        <v>1.8699999999999999E-3</v>
      </c>
      <c r="I2045" s="59">
        <v>3.32E-3</v>
      </c>
      <c r="J2045" s="59">
        <v>0.15626000000000001</v>
      </c>
      <c r="K2045" s="59">
        <v>5.6999999999999998E-4</v>
      </c>
      <c r="L2045" s="59">
        <v>-1.9000000000000001E-4</v>
      </c>
      <c r="M2045" s="59">
        <v>7.6000000000000004E-4</v>
      </c>
      <c r="N2045" s="59">
        <v>7.2160000000000002E-2</v>
      </c>
      <c r="O2045" s="19">
        <v>259.23669999999998</v>
      </c>
      <c r="P2045" s="19">
        <v>115.6276</v>
      </c>
      <c r="Q2045" s="18">
        <v>5.3840000000000003</v>
      </c>
      <c r="R2045" s="18">
        <v>58.057000000000002</v>
      </c>
      <c r="S2045" s="18">
        <v>10.952999999999999</v>
      </c>
      <c r="T2045" s="18">
        <v>9.6560000000000006</v>
      </c>
      <c r="U2045" s="18">
        <v>9.7159999999999993</v>
      </c>
      <c r="V2045" s="18">
        <v>9.93</v>
      </c>
    </row>
    <row r="2046" spans="1:22" x14ac:dyDescent="0.25">
      <c r="A2046" s="53">
        <v>44544</v>
      </c>
      <c r="B2046" s="14">
        <v>19</v>
      </c>
      <c r="C2046" s="57">
        <v>1134474267000</v>
      </c>
      <c r="D2046" s="57">
        <v>17039481089</v>
      </c>
      <c r="E2046" s="57">
        <v>0</v>
      </c>
      <c r="F2046" s="57">
        <v>1180558908610</v>
      </c>
      <c r="G2046" s="59">
        <v>6.4000000000000005E-4</v>
      </c>
      <c r="H2046" s="59">
        <v>-2.9299999999999999E-3</v>
      </c>
      <c r="I2046" s="59">
        <v>3.5699999999999998E-3</v>
      </c>
      <c r="J2046" s="59">
        <v>1.6820000000000002E-2</v>
      </c>
      <c r="K2046" s="59">
        <v>-4.5199999999999997E-3</v>
      </c>
      <c r="L2046" s="59">
        <v>-4.7699999999999999E-3</v>
      </c>
      <c r="M2046" s="59">
        <v>2.5000000000000001E-4</v>
      </c>
      <c r="N2046" s="59">
        <v>-0.80869999999999997</v>
      </c>
      <c r="O2046" s="19">
        <v>258.06470000000002</v>
      </c>
      <c r="P2046" s="19">
        <v>115.0737</v>
      </c>
      <c r="Q2046" s="18">
        <v>5.3550000000000004</v>
      </c>
      <c r="R2046" s="18">
        <v>57.493000000000002</v>
      </c>
      <c r="S2046" s="18">
        <v>10.95</v>
      </c>
      <c r="T2046" s="18">
        <v>9.6560000000000006</v>
      </c>
      <c r="U2046" s="18">
        <v>9.798</v>
      </c>
      <c r="V2046" s="18">
        <v>10.018000000000001</v>
      </c>
    </row>
    <row r="2047" spans="1:22" x14ac:dyDescent="0.25">
      <c r="A2047" s="53">
        <v>44545</v>
      </c>
      <c r="B2047" s="14">
        <v>19</v>
      </c>
      <c r="C2047" s="57">
        <v>1134474267000</v>
      </c>
      <c r="D2047" s="57">
        <v>17340482260</v>
      </c>
      <c r="E2047" s="57">
        <v>0</v>
      </c>
      <c r="F2047" s="57">
        <v>1177640076756</v>
      </c>
      <c r="G2047" s="59">
        <v>-1.83E-3</v>
      </c>
      <c r="H2047" s="59">
        <v>-5.6600000000000001E-3</v>
      </c>
      <c r="I2047" s="59">
        <v>3.8300000000000001E-3</v>
      </c>
      <c r="J2047" s="59">
        <v>-4.369E-2</v>
      </c>
      <c r="K2047" s="59">
        <v>-2.47E-3</v>
      </c>
      <c r="L2047" s="59">
        <v>-2.7299999999999998E-3</v>
      </c>
      <c r="M2047" s="59">
        <v>2.5000000000000001E-4</v>
      </c>
      <c r="N2047" s="59">
        <v>-0.59487000000000001</v>
      </c>
      <c r="O2047" s="19">
        <v>257.42669999999998</v>
      </c>
      <c r="P2047" s="19">
        <v>114.7587</v>
      </c>
      <c r="Q2047" s="18">
        <v>5.335</v>
      </c>
      <c r="R2047" s="18">
        <v>57.124000000000002</v>
      </c>
      <c r="S2047" s="18">
        <v>10.948</v>
      </c>
      <c r="T2047" s="18">
        <v>9.6560000000000006</v>
      </c>
      <c r="U2047" s="18">
        <v>9.84</v>
      </c>
      <c r="V2047" s="18">
        <v>10.069000000000001</v>
      </c>
    </row>
    <row r="2048" spans="1:22" x14ac:dyDescent="0.25">
      <c r="A2048" s="53">
        <v>44546</v>
      </c>
      <c r="B2048" s="14">
        <v>19</v>
      </c>
      <c r="C2048" s="57">
        <v>1134474267000</v>
      </c>
      <c r="D2048" s="57">
        <v>17641483969</v>
      </c>
      <c r="E2048" s="57">
        <v>0</v>
      </c>
      <c r="F2048" s="57">
        <v>1177791504396</v>
      </c>
      <c r="G2048" s="59">
        <v>-1.7099999999999999E-3</v>
      </c>
      <c r="H2048" s="59">
        <v>-5.79E-3</v>
      </c>
      <c r="I2048" s="59">
        <v>4.0800000000000003E-3</v>
      </c>
      <c r="J2048" s="59">
        <v>-3.8190000000000002E-2</v>
      </c>
      <c r="K2048" s="59">
        <v>1.2999999999999999E-4</v>
      </c>
      <c r="L2048" s="59">
        <v>-1.2999999999999999E-4</v>
      </c>
      <c r="M2048" s="59">
        <v>2.5999999999999998E-4</v>
      </c>
      <c r="N2048" s="59">
        <v>4.8050000000000002E-2</v>
      </c>
      <c r="O2048" s="19">
        <v>257.45979999999997</v>
      </c>
      <c r="P2048" s="19">
        <v>114.7441</v>
      </c>
      <c r="Q2048" s="18">
        <v>5.3310000000000004</v>
      </c>
      <c r="R2048" s="18">
        <v>57.067</v>
      </c>
      <c r="S2048" s="18">
        <v>10.945</v>
      </c>
      <c r="T2048" s="18">
        <v>9.6560000000000006</v>
      </c>
      <c r="U2048" s="18">
        <v>9.8409999999999993</v>
      </c>
      <c r="V2048" s="18">
        <v>10.071999999999999</v>
      </c>
    </row>
    <row r="2049" spans="1:22" x14ac:dyDescent="0.25">
      <c r="A2049" s="53">
        <v>44547</v>
      </c>
      <c r="B2049" s="14">
        <v>19</v>
      </c>
      <c r="C2049" s="57">
        <v>1134474267000</v>
      </c>
      <c r="D2049" s="57">
        <v>17942485587</v>
      </c>
      <c r="E2049" s="57">
        <v>0</v>
      </c>
      <c r="F2049" s="57">
        <v>1178192695929</v>
      </c>
      <c r="G2049" s="59">
        <v>-1.3699999999999999E-3</v>
      </c>
      <c r="H2049" s="59">
        <v>-5.7000000000000002E-3</v>
      </c>
      <c r="I2049" s="59">
        <v>4.3400000000000001E-3</v>
      </c>
      <c r="J2049" s="59">
        <v>-2.8910000000000002E-2</v>
      </c>
      <c r="K2049" s="59">
        <v>3.4000000000000002E-4</v>
      </c>
      <c r="L2049" s="59">
        <v>9.0000000000000006E-5</v>
      </c>
      <c r="M2049" s="59">
        <v>2.5999999999999998E-4</v>
      </c>
      <c r="N2049" s="59">
        <v>0.13236999999999999</v>
      </c>
      <c r="O2049" s="19">
        <v>257.54750000000001</v>
      </c>
      <c r="P2049" s="19">
        <v>114.7539</v>
      </c>
      <c r="Q2049" s="18">
        <v>5.3289999999999997</v>
      </c>
      <c r="R2049" s="18">
        <v>57.043999999999997</v>
      </c>
      <c r="S2049" s="18">
        <v>10.942</v>
      </c>
      <c r="T2049" s="18">
        <v>9.6560000000000006</v>
      </c>
      <c r="U2049" s="18">
        <v>9.8390000000000004</v>
      </c>
      <c r="V2049" s="18">
        <v>10.07</v>
      </c>
    </row>
    <row r="2050" spans="1:22" x14ac:dyDescent="0.25">
      <c r="A2050" s="53">
        <v>44550</v>
      </c>
      <c r="B2050" s="14">
        <v>19</v>
      </c>
      <c r="C2050" s="57">
        <v>1134474267000</v>
      </c>
      <c r="D2050" s="57">
        <v>18845490235</v>
      </c>
      <c r="E2050" s="57">
        <v>0</v>
      </c>
      <c r="F2050" s="57">
        <v>1180093370517</v>
      </c>
      <c r="G2050" s="59">
        <v>2.5000000000000001E-4</v>
      </c>
      <c r="H2050" s="59">
        <v>-4.8599999999999997E-3</v>
      </c>
      <c r="I2050" s="59">
        <v>5.1000000000000004E-3</v>
      </c>
      <c r="J2050" s="59">
        <v>4.4900000000000001E-3</v>
      </c>
      <c r="K2050" s="59">
        <v>1.6100000000000001E-3</v>
      </c>
      <c r="L2050" s="59">
        <v>8.4999999999999995E-4</v>
      </c>
      <c r="M2050" s="59">
        <v>7.6999999999999996E-4</v>
      </c>
      <c r="N2050" s="59">
        <v>0.21667</v>
      </c>
      <c r="O2050" s="19">
        <v>257.96289999999999</v>
      </c>
      <c r="P2050" s="19">
        <v>114.8515</v>
      </c>
      <c r="Q2050" s="18">
        <v>5.3259999999999996</v>
      </c>
      <c r="R2050" s="18">
        <v>57.058999999999997</v>
      </c>
      <c r="S2050" s="18">
        <v>10.933999999999999</v>
      </c>
      <c r="T2050" s="18">
        <v>9.6560000000000006</v>
      </c>
      <c r="U2050" s="18">
        <v>9.8260000000000005</v>
      </c>
      <c r="V2050" s="18">
        <v>10.055999999999999</v>
      </c>
    </row>
    <row r="2051" spans="1:22" x14ac:dyDescent="0.25">
      <c r="A2051" s="53">
        <v>44551</v>
      </c>
      <c r="B2051" s="14">
        <v>19</v>
      </c>
      <c r="C2051" s="57">
        <v>1134474267000</v>
      </c>
      <c r="D2051" s="57">
        <v>19146491812</v>
      </c>
      <c r="E2051" s="57">
        <v>0</v>
      </c>
      <c r="F2051" s="57">
        <v>1183293199686</v>
      </c>
      <c r="G2051" s="59">
        <v>2.96E-3</v>
      </c>
      <c r="H2051" s="59">
        <v>-2.3999999999999998E-3</v>
      </c>
      <c r="I2051" s="59">
        <v>5.3600000000000002E-3</v>
      </c>
      <c r="J2051" s="59">
        <v>5.2670000000000002E-2</v>
      </c>
      <c r="K2051" s="59">
        <v>2.7100000000000002E-3</v>
      </c>
      <c r="L2051" s="59">
        <v>2.4599999999999999E-3</v>
      </c>
      <c r="M2051" s="59">
        <v>2.5999999999999998E-4</v>
      </c>
      <c r="N2051" s="59">
        <v>1.68682</v>
      </c>
      <c r="O2051" s="19">
        <v>258.66239999999999</v>
      </c>
      <c r="P2051" s="19">
        <v>115.13509999999999</v>
      </c>
      <c r="Q2051" s="18">
        <v>5.3390000000000004</v>
      </c>
      <c r="R2051" s="18">
        <v>57.341000000000001</v>
      </c>
      <c r="S2051" s="18">
        <v>10.930999999999999</v>
      </c>
      <c r="T2051" s="18">
        <v>9.6560000000000006</v>
      </c>
      <c r="U2051" s="18">
        <v>9.7899999999999991</v>
      </c>
      <c r="V2051" s="18">
        <v>10.01</v>
      </c>
    </row>
    <row r="2052" spans="1:22" x14ac:dyDescent="0.25">
      <c r="A2052" s="53">
        <v>44552</v>
      </c>
      <c r="B2052" s="14">
        <v>19</v>
      </c>
      <c r="C2052" s="57">
        <v>1134474267000</v>
      </c>
      <c r="D2052" s="57">
        <v>19447493427</v>
      </c>
      <c r="E2052" s="57">
        <v>0</v>
      </c>
      <c r="F2052" s="57">
        <v>1183249496729</v>
      </c>
      <c r="G2052" s="59">
        <v>2.9199999999999999E-3</v>
      </c>
      <c r="H2052" s="59">
        <v>-2.6900000000000001E-3</v>
      </c>
      <c r="I2052" s="59">
        <v>5.6100000000000004E-3</v>
      </c>
      <c r="J2052" s="59">
        <v>4.9570000000000003E-2</v>
      </c>
      <c r="K2052" s="59">
        <v>-4.0000000000000003E-5</v>
      </c>
      <c r="L2052" s="59">
        <v>-2.9E-4</v>
      </c>
      <c r="M2052" s="59">
        <v>2.5000000000000001E-4</v>
      </c>
      <c r="N2052" s="59">
        <v>-1.3390000000000001E-2</v>
      </c>
      <c r="O2052" s="19">
        <v>258.65289999999999</v>
      </c>
      <c r="P2052" s="19">
        <v>115.10129999999999</v>
      </c>
      <c r="Q2052" s="18">
        <v>5.3339999999999996</v>
      </c>
      <c r="R2052" s="18">
        <v>57.26</v>
      </c>
      <c r="S2052" s="18">
        <v>10.928000000000001</v>
      </c>
      <c r="T2052" s="18">
        <v>9.6560000000000006</v>
      </c>
      <c r="U2052" s="18">
        <v>9.7949999999999999</v>
      </c>
      <c r="V2052" s="18">
        <v>10.016</v>
      </c>
    </row>
    <row r="2053" spans="1:22" x14ac:dyDescent="0.25">
      <c r="A2053" s="53">
        <v>44553</v>
      </c>
      <c r="B2053" s="14">
        <v>19</v>
      </c>
      <c r="C2053" s="57">
        <v>1134474267000</v>
      </c>
      <c r="D2053" s="57">
        <v>19748495056</v>
      </c>
      <c r="E2053" s="57">
        <v>0</v>
      </c>
      <c r="F2053" s="57">
        <v>1181976329890</v>
      </c>
      <c r="G2053" s="59">
        <v>1.8400000000000001E-3</v>
      </c>
      <c r="H2053" s="59">
        <v>-4.0299999999999997E-3</v>
      </c>
      <c r="I2053" s="59">
        <v>5.8700000000000002E-3</v>
      </c>
      <c r="J2053" s="59">
        <v>2.963E-2</v>
      </c>
      <c r="K2053" s="59">
        <v>-1.08E-3</v>
      </c>
      <c r="L2053" s="59">
        <v>-1.33E-3</v>
      </c>
      <c r="M2053" s="59">
        <v>2.5000000000000001E-4</v>
      </c>
      <c r="N2053" s="59">
        <v>-0.32494000000000001</v>
      </c>
      <c r="O2053" s="19">
        <v>258.37459999999999</v>
      </c>
      <c r="P2053" s="19">
        <v>114.9473</v>
      </c>
      <c r="Q2053" s="18">
        <v>5.3220000000000001</v>
      </c>
      <c r="R2053" s="18">
        <v>57.046999999999997</v>
      </c>
      <c r="S2053" s="18">
        <v>10.926</v>
      </c>
      <c r="T2053" s="18">
        <v>9.6560000000000006</v>
      </c>
      <c r="U2053" s="18">
        <v>9.8130000000000006</v>
      </c>
      <c r="V2053" s="18">
        <v>10.041</v>
      </c>
    </row>
    <row r="2054" spans="1:22" x14ac:dyDescent="0.25">
      <c r="A2054" s="53">
        <v>44554</v>
      </c>
      <c r="B2054" s="14">
        <v>19</v>
      </c>
      <c r="C2054" s="57">
        <v>1134474267000</v>
      </c>
      <c r="D2054" s="57">
        <v>20049496733</v>
      </c>
      <c r="E2054" s="57">
        <v>0</v>
      </c>
      <c r="F2054" s="57">
        <v>1184179817746</v>
      </c>
      <c r="G2054" s="59">
        <v>3.7100000000000002E-3</v>
      </c>
      <c r="H2054" s="59">
        <v>-2.4099999999999998E-3</v>
      </c>
      <c r="I2054" s="59">
        <v>6.1199999999999996E-3</v>
      </c>
      <c r="J2054" s="59">
        <v>5.7919999999999999E-2</v>
      </c>
      <c r="K2054" s="59">
        <v>1.8600000000000001E-3</v>
      </c>
      <c r="L2054" s="59">
        <v>1.6100000000000001E-3</v>
      </c>
      <c r="M2054" s="59">
        <v>2.5000000000000001E-4</v>
      </c>
      <c r="N2054" s="59">
        <v>0.97350999999999999</v>
      </c>
      <c r="O2054" s="19">
        <v>258.8562</v>
      </c>
      <c r="P2054" s="19">
        <v>115.1335</v>
      </c>
      <c r="Q2054" s="18">
        <v>5.3310000000000004</v>
      </c>
      <c r="R2054" s="18">
        <v>57.25</v>
      </c>
      <c r="S2054" s="18">
        <v>10.923</v>
      </c>
      <c r="T2054" s="18">
        <v>9.6560000000000006</v>
      </c>
      <c r="U2054" s="18">
        <v>9.7919999999999998</v>
      </c>
      <c r="V2054" s="18">
        <v>10.010999999999999</v>
      </c>
    </row>
    <row r="2055" spans="1:22" x14ac:dyDescent="0.25">
      <c r="A2055" s="53">
        <v>44557</v>
      </c>
      <c r="B2055" s="14">
        <v>19</v>
      </c>
      <c r="C2055" s="57">
        <v>1134474267000</v>
      </c>
      <c r="D2055" s="57">
        <v>20952501340</v>
      </c>
      <c r="E2055" s="57">
        <v>0</v>
      </c>
      <c r="F2055" s="57">
        <v>1184696511327</v>
      </c>
      <c r="G2055" s="59">
        <v>4.15E-3</v>
      </c>
      <c r="H2055" s="59">
        <v>-2.7399999999999998E-3</v>
      </c>
      <c r="I2055" s="59">
        <v>6.8900000000000003E-3</v>
      </c>
      <c r="J2055" s="59">
        <v>5.7540000000000001E-2</v>
      </c>
      <c r="K2055" s="59">
        <v>4.4000000000000002E-4</v>
      </c>
      <c r="L2055" s="59">
        <v>-3.3E-4</v>
      </c>
      <c r="M2055" s="59">
        <v>7.6000000000000004E-4</v>
      </c>
      <c r="N2055" s="59">
        <v>5.4510000000000003E-2</v>
      </c>
      <c r="O2055" s="19">
        <v>258.9692</v>
      </c>
      <c r="P2055" s="19">
        <v>115.09569999999999</v>
      </c>
      <c r="Q2055" s="18">
        <v>5.3239999999999998</v>
      </c>
      <c r="R2055" s="18">
        <v>57.186</v>
      </c>
      <c r="S2055" s="18">
        <v>10.914999999999999</v>
      </c>
      <c r="T2055" s="18">
        <v>9.6560000000000006</v>
      </c>
      <c r="U2055" s="18">
        <v>9.8179999999999996</v>
      </c>
      <c r="V2055" s="18">
        <v>10.018000000000001</v>
      </c>
    </row>
    <row r="2056" spans="1:22" x14ac:dyDescent="0.25">
      <c r="A2056" s="53">
        <v>44558</v>
      </c>
      <c r="B2056" s="14">
        <v>19</v>
      </c>
      <c r="C2056" s="57">
        <v>1134474267000</v>
      </c>
      <c r="D2056" s="57">
        <v>21253503089</v>
      </c>
      <c r="E2056" s="57">
        <v>0</v>
      </c>
      <c r="F2056" s="57">
        <v>1182134666318</v>
      </c>
      <c r="G2056" s="59">
        <v>1.98E-3</v>
      </c>
      <c r="H2056" s="59">
        <v>-5.1700000000000001E-3</v>
      </c>
      <c r="I2056" s="59">
        <v>7.1399999999999996E-3</v>
      </c>
      <c r="J2056" s="59">
        <v>2.606E-2</v>
      </c>
      <c r="K2056" s="59">
        <v>-2.16E-3</v>
      </c>
      <c r="L2056" s="59">
        <v>-2.4199999999999998E-3</v>
      </c>
      <c r="M2056" s="59">
        <v>2.5000000000000001E-4</v>
      </c>
      <c r="N2056" s="59">
        <v>-0.54622000000000004</v>
      </c>
      <c r="O2056" s="19">
        <v>258.4092</v>
      </c>
      <c r="P2056" s="19">
        <v>114.8156</v>
      </c>
      <c r="Q2056" s="18">
        <v>5.306</v>
      </c>
      <c r="R2056" s="18">
        <v>56.832999999999998</v>
      </c>
      <c r="S2056" s="18">
        <v>10.912000000000001</v>
      </c>
      <c r="T2056" s="18">
        <v>9.6560000000000006</v>
      </c>
      <c r="U2056" s="18">
        <v>9.8529999999999998</v>
      </c>
      <c r="V2056" s="18">
        <v>10.064</v>
      </c>
    </row>
    <row r="2057" spans="1:22" x14ac:dyDescent="0.25">
      <c r="A2057" s="53">
        <v>44559</v>
      </c>
      <c r="B2057" s="14">
        <v>19</v>
      </c>
      <c r="C2057" s="57">
        <v>1134474267000</v>
      </c>
      <c r="D2057" s="57">
        <v>21554504594</v>
      </c>
      <c r="E2057" s="57">
        <v>0</v>
      </c>
      <c r="F2057" s="57">
        <v>1187384292845</v>
      </c>
      <c r="G2057" s="59">
        <v>6.43E-3</v>
      </c>
      <c r="H2057" s="59">
        <v>-9.7000000000000005E-4</v>
      </c>
      <c r="I2057" s="59">
        <v>7.4000000000000003E-3</v>
      </c>
      <c r="J2057" s="59">
        <v>8.3949999999999997E-2</v>
      </c>
      <c r="K2057" s="59">
        <v>4.4400000000000004E-3</v>
      </c>
      <c r="L2057" s="59">
        <v>4.1900000000000001E-3</v>
      </c>
      <c r="M2057" s="59">
        <v>2.5000000000000001E-4</v>
      </c>
      <c r="N2057" s="59">
        <v>4.0394899999999998</v>
      </c>
      <c r="O2057" s="19">
        <v>259.55669999999998</v>
      </c>
      <c r="P2057" s="19">
        <v>115.2997</v>
      </c>
      <c r="Q2057" s="18">
        <v>5.3310000000000004</v>
      </c>
      <c r="R2057" s="18">
        <v>57.375</v>
      </c>
      <c r="S2057" s="18">
        <v>10.909000000000001</v>
      </c>
      <c r="T2057" s="18">
        <v>9.6560000000000006</v>
      </c>
      <c r="U2057" s="18">
        <v>9.7929999999999993</v>
      </c>
      <c r="V2057" s="18">
        <v>9.9860000000000007</v>
      </c>
    </row>
    <row r="2058" spans="1:22" x14ac:dyDescent="0.25">
      <c r="A2058" s="53">
        <v>44560</v>
      </c>
      <c r="B2058" s="14">
        <v>19</v>
      </c>
      <c r="C2058" s="57">
        <v>1134474267000</v>
      </c>
      <c r="D2058" s="57">
        <v>21855506067</v>
      </c>
      <c r="E2058" s="57">
        <v>0</v>
      </c>
      <c r="F2058" s="57">
        <v>1184691368227</v>
      </c>
      <c r="G2058" s="59">
        <v>4.1399999999999996E-3</v>
      </c>
      <c r="H2058" s="59">
        <v>-3.5100000000000001E-3</v>
      </c>
      <c r="I2058" s="59">
        <v>7.6499999999999997E-3</v>
      </c>
      <c r="J2058" s="59">
        <v>5.1580000000000001E-2</v>
      </c>
      <c r="K2058" s="59">
        <v>-2.2699999999999999E-3</v>
      </c>
      <c r="L2058" s="59">
        <v>-2.5200000000000001E-3</v>
      </c>
      <c r="M2058" s="59">
        <v>2.5000000000000001E-4</v>
      </c>
      <c r="N2058" s="59">
        <v>-0.56340000000000001</v>
      </c>
      <c r="O2058" s="19">
        <v>258.96800000000002</v>
      </c>
      <c r="P2058" s="19">
        <v>115.0068</v>
      </c>
      <c r="Q2058" s="18">
        <v>5.3109999999999999</v>
      </c>
      <c r="R2058" s="18">
        <v>56.994</v>
      </c>
      <c r="S2058" s="18">
        <v>10.906000000000001</v>
      </c>
      <c r="T2058" s="18">
        <v>9.6560000000000006</v>
      </c>
      <c r="U2058" s="18">
        <v>9.83</v>
      </c>
      <c r="V2058" s="18">
        <v>10.032999999999999</v>
      </c>
    </row>
    <row r="2059" spans="1:22" x14ac:dyDescent="0.25">
      <c r="A2059" s="53">
        <v>44561</v>
      </c>
      <c r="B2059" s="14">
        <v>19</v>
      </c>
      <c r="C2059" s="57">
        <v>1134474267000</v>
      </c>
      <c r="D2059" s="57">
        <v>22156507621</v>
      </c>
      <c r="E2059" s="57">
        <v>0</v>
      </c>
      <c r="F2059" s="57">
        <v>1184992369781</v>
      </c>
      <c r="G2059" s="59">
        <v>4.4000000000000003E-3</v>
      </c>
      <c r="H2059" s="59">
        <v>-3.5100000000000001E-3</v>
      </c>
      <c r="I2059" s="59">
        <v>7.9100000000000004E-3</v>
      </c>
      <c r="J2059" s="59">
        <v>5.3019999999999998E-2</v>
      </c>
      <c r="K2059" s="59">
        <v>2.5000000000000001E-4</v>
      </c>
      <c r="L2059" s="59">
        <v>0</v>
      </c>
      <c r="M2059" s="59">
        <v>2.5000000000000001E-4</v>
      </c>
      <c r="N2059" s="59">
        <v>9.7159999999999996E-2</v>
      </c>
      <c r="O2059" s="19">
        <v>259.03379999999999</v>
      </c>
      <c r="P2059" s="19">
        <v>115.0068</v>
      </c>
      <c r="Q2059" s="18">
        <v>5.3109999999999999</v>
      </c>
      <c r="R2059" s="18">
        <v>56.994999999999997</v>
      </c>
      <c r="S2059" s="18">
        <v>10.904</v>
      </c>
      <c r="T2059" s="18">
        <v>9.6560000000000006</v>
      </c>
      <c r="U2059" s="18">
        <v>9.83</v>
      </c>
      <c r="V2059" s="18">
        <v>10.032999999999999</v>
      </c>
    </row>
    <row r="2060" spans="1:22" x14ac:dyDescent="0.25">
      <c r="A2060" s="53">
        <v>44564</v>
      </c>
      <c r="B2060" s="14">
        <v>19</v>
      </c>
      <c r="C2060" s="57">
        <v>1154604267000</v>
      </c>
      <c r="D2060" s="57">
        <v>23296758992</v>
      </c>
      <c r="E2060" s="57">
        <v>0</v>
      </c>
      <c r="F2060" s="57">
        <v>1204702279572</v>
      </c>
      <c r="G2060" s="59">
        <v>5.1000000000000004E-4</v>
      </c>
      <c r="H2060" s="59">
        <v>-2.5000000000000001E-4</v>
      </c>
      <c r="I2060" s="59">
        <v>7.6000000000000004E-4</v>
      </c>
      <c r="J2060" s="59">
        <v>6.3500000000000001E-2</v>
      </c>
      <c r="K2060" s="59">
        <v>5.1000000000000004E-4</v>
      </c>
      <c r="L2060" s="59">
        <v>-2.5000000000000001E-4</v>
      </c>
      <c r="M2060" s="59">
        <v>7.6000000000000004E-4</v>
      </c>
      <c r="N2060" s="59">
        <v>6.3500000000000001E-2</v>
      </c>
      <c r="O2060" s="19">
        <v>259.16489999999999</v>
      </c>
      <c r="P2060" s="19">
        <v>114.9778</v>
      </c>
      <c r="Q2060" s="18">
        <v>5.2480000000000002</v>
      </c>
      <c r="R2060" s="18">
        <v>56.033000000000001</v>
      </c>
      <c r="S2060" s="18">
        <v>10.746</v>
      </c>
      <c r="T2060" s="18">
        <v>9.6010000000000009</v>
      </c>
      <c r="U2060" s="18">
        <v>9.83</v>
      </c>
      <c r="V2060" s="18">
        <v>10.036</v>
      </c>
    </row>
    <row r="2061" spans="1:22" x14ac:dyDescent="0.25">
      <c r="A2061" s="53">
        <v>44565</v>
      </c>
      <c r="B2061" s="14">
        <v>19</v>
      </c>
      <c r="C2061" s="57">
        <v>1154604267000</v>
      </c>
      <c r="D2061" s="57">
        <v>23601355446</v>
      </c>
      <c r="E2061" s="57">
        <v>0</v>
      </c>
      <c r="F2061" s="57">
        <v>1205054368986</v>
      </c>
      <c r="G2061" s="59">
        <v>8.0000000000000004E-4</v>
      </c>
      <c r="H2061" s="59">
        <v>-2.1000000000000001E-4</v>
      </c>
      <c r="I2061" s="59">
        <v>1.01E-3</v>
      </c>
      <c r="J2061" s="59">
        <v>7.5550000000000006E-2</v>
      </c>
      <c r="K2061" s="59">
        <v>2.9E-4</v>
      </c>
      <c r="L2061" s="59">
        <v>4.0000000000000003E-5</v>
      </c>
      <c r="M2061" s="59">
        <v>2.5000000000000001E-4</v>
      </c>
      <c r="N2061" s="59">
        <v>0.11255999999999999</v>
      </c>
      <c r="O2061" s="19">
        <v>259.2407</v>
      </c>
      <c r="P2061" s="19">
        <v>114.9823</v>
      </c>
      <c r="Q2061" s="18">
        <v>5.2450000000000001</v>
      </c>
      <c r="R2061" s="18">
        <v>56.008000000000003</v>
      </c>
      <c r="S2061" s="18">
        <v>10.743</v>
      </c>
      <c r="T2061" s="18">
        <v>9.6010000000000009</v>
      </c>
      <c r="U2061" s="18">
        <v>9.83</v>
      </c>
      <c r="V2061" s="18">
        <v>10.036</v>
      </c>
    </row>
    <row r="2062" spans="1:22" x14ac:dyDescent="0.25">
      <c r="A2062" s="53">
        <v>44566</v>
      </c>
      <c r="B2062" s="14">
        <v>19</v>
      </c>
      <c r="C2062" s="57">
        <v>1154604267000</v>
      </c>
      <c r="D2062" s="57">
        <v>23905951351</v>
      </c>
      <c r="E2062" s="57">
        <v>0</v>
      </c>
      <c r="F2062" s="57">
        <v>1221513055790</v>
      </c>
      <c r="G2062" s="59">
        <v>1.447E-2</v>
      </c>
      <c r="H2062" s="59">
        <v>1.32E-2</v>
      </c>
      <c r="I2062" s="59">
        <v>1.2600000000000001E-3</v>
      </c>
      <c r="J2062" s="59">
        <v>1.85354</v>
      </c>
      <c r="K2062" s="59">
        <v>1.366E-2</v>
      </c>
      <c r="L2062" s="59">
        <v>1.341E-2</v>
      </c>
      <c r="M2062" s="59">
        <v>2.5000000000000001E-4</v>
      </c>
      <c r="N2062" s="59">
        <v>140.37971999999999</v>
      </c>
      <c r="O2062" s="19">
        <v>262.78140000000002</v>
      </c>
      <c r="P2062" s="19">
        <v>116.5252</v>
      </c>
      <c r="Q2062" s="18">
        <v>5.33</v>
      </c>
      <c r="R2062" s="18">
        <v>57.774999999999999</v>
      </c>
      <c r="S2062" s="18">
        <v>10.74</v>
      </c>
      <c r="T2062" s="18">
        <v>9.6010000000000009</v>
      </c>
      <c r="U2062" s="18">
        <v>9.6379999999999999</v>
      </c>
      <c r="V2062" s="18">
        <v>9.7859999999999996</v>
      </c>
    </row>
    <row r="2063" spans="1:22" x14ac:dyDescent="0.25">
      <c r="A2063" s="53">
        <v>44568</v>
      </c>
      <c r="B2063" s="14">
        <v>19</v>
      </c>
      <c r="C2063" s="57">
        <v>1154604267000</v>
      </c>
      <c r="D2063" s="57">
        <v>24515143831</v>
      </c>
      <c r="E2063" s="57">
        <v>0</v>
      </c>
      <c r="F2063" s="57">
        <v>1205839331348</v>
      </c>
      <c r="G2063" s="59">
        <v>1.4499999999999999E-3</v>
      </c>
      <c r="H2063" s="59">
        <v>-3.2000000000000003E-4</v>
      </c>
      <c r="I2063" s="59">
        <v>1.7700000000000001E-3</v>
      </c>
      <c r="J2063" s="59">
        <v>7.85E-2</v>
      </c>
      <c r="K2063" s="59">
        <v>-1.2829999999999999E-2</v>
      </c>
      <c r="L2063" s="59">
        <v>-1.333E-2</v>
      </c>
      <c r="M2063" s="59">
        <v>5.0000000000000001E-4</v>
      </c>
      <c r="N2063" s="59">
        <v>-0.90529000000000004</v>
      </c>
      <c r="O2063" s="19">
        <v>259.40960000000001</v>
      </c>
      <c r="P2063" s="19">
        <v>114.97</v>
      </c>
      <c r="Q2063" s="18">
        <v>5.2370000000000001</v>
      </c>
      <c r="R2063" s="18">
        <v>55.918999999999997</v>
      </c>
      <c r="S2063" s="18">
        <v>10.734999999999999</v>
      </c>
      <c r="T2063" s="18">
        <v>9.6010000000000009</v>
      </c>
      <c r="U2063" s="18">
        <v>9.8339999999999996</v>
      </c>
      <c r="V2063" s="18">
        <v>10.039</v>
      </c>
    </row>
    <row r="2064" spans="1:22" x14ac:dyDescent="0.25">
      <c r="A2064" s="53">
        <v>44571</v>
      </c>
      <c r="B2064" s="14">
        <v>19</v>
      </c>
      <c r="C2064" s="57">
        <v>1154604267000</v>
      </c>
      <c r="D2064" s="57">
        <v>25428932755</v>
      </c>
      <c r="E2064" s="57">
        <v>0</v>
      </c>
      <c r="F2064" s="57">
        <v>1205120373357</v>
      </c>
      <c r="G2064" s="59">
        <v>8.4999999999999995E-4</v>
      </c>
      <c r="H2064" s="59">
        <v>-1.6800000000000001E-3</v>
      </c>
      <c r="I2064" s="59">
        <v>2.5300000000000001E-3</v>
      </c>
      <c r="J2064" s="59">
        <v>3.1620000000000002E-2</v>
      </c>
      <c r="K2064" s="59">
        <v>-5.9999999999999995E-4</v>
      </c>
      <c r="L2064" s="59">
        <v>-1.3500000000000001E-3</v>
      </c>
      <c r="M2064" s="59">
        <v>7.6000000000000004E-4</v>
      </c>
      <c r="N2064" s="59">
        <v>-6.9989999999999997E-2</v>
      </c>
      <c r="O2064" s="19">
        <v>259.25490000000002</v>
      </c>
      <c r="P2064" s="19">
        <v>114.81399999999999</v>
      </c>
      <c r="Q2064" s="18">
        <v>5.22</v>
      </c>
      <c r="R2064" s="18">
        <v>55.636000000000003</v>
      </c>
      <c r="S2064" s="18">
        <v>10.727</v>
      </c>
      <c r="T2064" s="18">
        <v>9.6010000000000009</v>
      </c>
      <c r="U2064" s="18">
        <v>9.8529999999999998</v>
      </c>
      <c r="V2064" s="18">
        <v>10.065</v>
      </c>
    </row>
    <row r="2065" spans="1:22" x14ac:dyDescent="0.25">
      <c r="A2065" s="53">
        <v>44572</v>
      </c>
      <c r="B2065" s="14">
        <v>19</v>
      </c>
      <c r="C2065" s="57">
        <v>1154604267000</v>
      </c>
      <c r="D2065" s="57">
        <v>25733529011</v>
      </c>
      <c r="E2065" s="57">
        <v>0</v>
      </c>
      <c r="F2065" s="57">
        <v>1196687707118</v>
      </c>
      <c r="G2065" s="59">
        <v>-6.1500000000000001E-3</v>
      </c>
      <c r="H2065" s="59">
        <v>-8.9300000000000004E-3</v>
      </c>
      <c r="I2065" s="59">
        <v>2.7799999999999999E-3</v>
      </c>
      <c r="J2065" s="59">
        <v>-0.18511</v>
      </c>
      <c r="K2065" s="59">
        <v>-7.0000000000000001E-3</v>
      </c>
      <c r="L2065" s="59">
        <v>-7.2500000000000004E-3</v>
      </c>
      <c r="M2065" s="59">
        <v>2.5000000000000001E-4</v>
      </c>
      <c r="N2065" s="59">
        <v>-0.92293000000000003</v>
      </c>
      <c r="O2065" s="19">
        <v>257.44080000000002</v>
      </c>
      <c r="P2065" s="19">
        <v>113.9795</v>
      </c>
      <c r="Q2065" s="18">
        <v>5.1689999999999996</v>
      </c>
      <c r="R2065" s="18">
        <v>54.609000000000002</v>
      </c>
      <c r="S2065" s="18">
        <v>10.724</v>
      </c>
      <c r="T2065" s="18">
        <v>9.6010000000000009</v>
      </c>
      <c r="U2065" s="18">
        <v>9.9570000000000007</v>
      </c>
      <c r="V2065" s="18">
        <v>10.204000000000001</v>
      </c>
    </row>
    <row r="2066" spans="1:22" x14ac:dyDescent="0.25">
      <c r="A2066" s="53">
        <v>44573</v>
      </c>
      <c r="B2066" s="14">
        <v>19</v>
      </c>
      <c r="C2066" s="57">
        <v>1154604267000</v>
      </c>
      <c r="D2066" s="57">
        <v>26038125079</v>
      </c>
      <c r="E2066" s="57">
        <v>0</v>
      </c>
      <c r="F2066" s="57">
        <v>1194419984378</v>
      </c>
      <c r="G2066" s="59">
        <v>-8.0300000000000007E-3</v>
      </c>
      <c r="H2066" s="59">
        <v>-1.107E-2</v>
      </c>
      <c r="I2066" s="59">
        <v>3.0400000000000002E-3</v>
      </c>
      <c r="J2066" s="59">
        <v>-0.21756</v>
      </c>
      <c r="K2066" s="59">
        <v>-1.89E-3</v>
      </c>
      <c r="L2066" s="59">
        <v>-2.15E-3</v>
      </c>
      <c r="M2066" s="59">
        <v>2.5000000000000001E-4</v>
      </c>
      <c r="N2066" s="59">
        <v>-0.49958999999999998</v>
      </c>
      <c r="O2066" s="19">
        <v>256.9529</v>
      </c>
      <c r="P2066" s="19">
        <v>113.7338</v>
      </c>
      <c r="Q2066" s="18">
        <v>5.1539999999999999</v>
      </c>
      <c r="R2066" s="18">
        <v>54.34</v>
      </c>
      <c r="S2066" s="18">
        <v>10.721</v>
      </c>
      <c r="T2066" s="18">
        <v>9.6010000000000009</v>
      </c>
      <c r="U2066" s="18">
        <v>9.9939999999999998</v>
      </c>
      <c r="V2066" s="18">
        <v>10.246</v>
      </c>
    </row>
    <row r="2067" spans="1:22" x14ac:dyDescent="0.25">
      <c r="A2067" s="53">
        <v>44574</v>
      </c>
      <c r="B2067" s="14">
        <v>19</v>
      </c>
      <c r="C2067" s="57">
        <v>1154604267000</v>
      </c>
      <c r="D2067" s="57">
        <v>26342721473</v>
      </c>
      <c r="E2067" s="57">
        <v>0</v>
      </c>
      <c r="F2067" s="57">
        <v>1197197102420</v>
      </c>
      <c r="G2067" s="59">
        <v>-5.7299999999999999E-3</v>
      </c>
      <c r="H2067" s="59">
        <v>-9.0200000000000002E-3</v>
      </c>
      <c r="I2067" s="59">
        <v>3.29E-3</v>
      </c>
      <c r="J2067" s="59">
        <v>-0.14893000000000001</v>
      </c>
      <c r="K2067" s="59">
        <v>2.33E-3</v>
      </c>
      <c r="L2067" s="59">
        <v>2.0699999999999998E-3</v>
      </c>
      <c r="M2067" s="59">
        <v>2.5999999999999998E-4</v>
      </c>
      <c r="N2067" s="59">
        <v>1.3342000000000001</v>
      </c>
      <c r="O2067" s="19">
        <v>257.55040000000002</v>
      </c>
      <c r="P2067" s="19">
        <v>113.97</v>
      </c>
      <c r="Q2067" s="18">
        <v>5.1609999999999996</v>
      </c>
      <c r="R2067" s="18">
        <v>54.497999999999998</v>
      </c>
      <c r="S2067" s="18">
        <v>10.718</v>
      </c>
      <c r="T2067" s="18">
        <v>9.6010000000000009</v>
      </c>
      <c r="U2067" s="18">
        <v>9.9540000000000006</v>
      </c>
      <c r="V2067" s="18">
        <v>10.207000000000001</v>
      </c>
    </row>
    <row r="2068" spans="1:22" x14ac:dyDescent="0.25">
      <c r="A2068" s="53">
        <v>44575</v>
      </c>
      <c r="B2068" s="14">
        <v>19</v>
      </c>
      <c r="C2068" s="57">
        <v>1154604267000</v>
      </c>
      <c r="D2068" s="57">
        <v>26647317854</v>
      </c>
      <c r="E2068" s="57">
        <v>0</v>
      </c>
      <c r="F2068" s="57">
        <v>1198893068103</v>
      </c>
      <c r="G2068" s="59">
        <v>-4.3200000000000001E-3</v>
      </c>
      <c r="H2068" s="59">
        <v>-7.8600000000000007E-3</v>
      </c>
      <c r="I2068" s="59">
        <v>3.5400000000000002E-3</v>
      </c>
      <c r="J2068" s="59">
        <v>-0.1067</v>
      </c>
      <c r="K2068" s="59">
        <v>1.42E-3</v>
      </c>
      <c r="L2068" s="59">
        <v>1.16E-3</v>
      </c>
      <c r="M2068" s="59">
        <v>2.5000000000000001E-4</v>
      </c>
      <c r="N2068" s="59">
        <v>0.67647999999999997</v>
      </c>
      <c r="O2068" s="19">
        <v>257.91520000000003</v>
      </c>
      <c r="P2068" s="19">
        <v>114.10290000000001</v>
      </c>
      <c r="Q2068" s="18">
        <v>5.1669999999999998</v>
      </c>
      <c r="R2068" s="18">
        <v>54.651000000000003</v>
      </c>
      <c r="S2068" s="18">
        <v>10.715999999999999</v>
      </c>
      <c r="T2068" s="18">
        <v>9.6010000000000009</v>
      </c>
      <c r="U2068" s="18">
        <v>9.9410000000000007</v>
      </c>
      <c r="V2068" s="18">
        <v>10.185</v>
      </c>
    </row>
    <row r="2069" spans="1:22" x14ac:dyDescent="0.25">
      <c r="A2069" s="53">
        <v>44578</v>
      </c>
      <c r="B2069" s="14">
        <v>19</v>
      </c>
      <c r="C2069" s="57">
        <v>1154604267000</v>
      </c>
      <c r="D2069" s="57">
        <v>27561106580</v>
      </c>
      <c r="E2069" s="57">
        <v>0</v>
      </c>
      <c r="F2069" s="57">
        <v>1200586467306</v>
      </c>
      <c r="G2069" s="59">
        <v>-2.9099999999999998E-3</v>
      </c>
      <c r="H2069" s="59">
        <v>-7.2100000000000003E-3</v>
      </c>
      <c r="I2069" s="59">
        <v>4.3E-3</v>
      </c>
      <c r="J2069" s="59">
        <v>-6.0699999999999997E-2</v>
      </c>
      <c r="K2069" s="59">
        <v>1.41E-3</v>
      </c>
      <c r="L2069" s="59">
        <v>6.4999999999999997E-4</v>
      </c>
      <c r="M2069" s="59">
        <v>7.6000000000000004E-4</v>
      </c>
      <c r="N2069" s="59">
        <v>0.18736</v>
      </c>
      <c r="O2069" s="19">
        <v>258.27949999999998</v>
      </c>
      <c r="P2069" s="19">
        <v>114.1773</v>
      </c>
      <c r="Q2069" s="18">
        <v>5.1639999999999997</v>
      </c>
      <c r="R2069" s="18">
        <v>54.67</v>
      </c>
      <c r="S2069" s="18">
        <v>10.707000000000001</v>
      </c>
      <c r="T2069" s="18">
        <v>9.6010000000000009</v>
      </c>
      <c r="U2069" s="18">
        <v>9.9329999999999998</v>
      </c>
      <c r="V2069" s="18">
        <v>10.173</v>
      </c>
    </row>
    <row r="2070" spans="1:22" x14ac:dyDescent="0.25">
      <c r="A2070" s="53">
        <v>44579</v>
      </c>
      <c r="B2070" s="14">
        <v>19</v>
      </c>
      <c r="C2070" s="57">
        <v>1154604267000</v>
      </c>
      <c r="D2070" s="57">
        <v>27865702654</v>
      </c>
      <c r="E2070" s="57">
        <v>0</v>
      </c>
      <c r="F2070" s="57">
        <v>1208585186327</v>
      </c>
      <c r="G2070" s="59">
        <v>3.7299999999999998E-3</v>
      </c>
      <c r="H2070" s="59">
        <v>-8.1999999999999998E-4</v>
      </c>
      <c r="I2070" s="59">
        <v>4.5500000000000002E-3</v>
      </c>
      <c r="J2070" s="59">
        <v>7.8439999999999996E-2</v>
      </c>
      <c r="K2070" s="59">
        <v>6.6600000000000001E-3</v>
      </c>
      <c r="L2070" s="59">
        <v>6.4099999999999999E-3</v>
      </c>
      <c r="M2070" s="59">
        <v>2.5000000000000001E-4</v>
      </c>
      <c r="N2070" s="59">
        <v>10.28744</v>
      </c>
      <c r="O2070" s="19">
        <v>260.00029999999998</v>
      </c>
      <c r="P2070" s="19">
        <v>114.9122</v>
      </c>
      <c r="Q2070" s="18">
        <v>5.2039999999999997</v>
      </c>
      <c r="R2070" s="18">
        <v>55.515999999999998</v>
      </c>
      <c r="S2070" s="18">
        <v>10.705</v>
      </c>
      <c r="T2070" s="18">
        <v>9.6010000000000009</v>
      </c>
      <c r="U2070" s="18">
        <v>9.8420000000000005</v>
      </c>
      <c r="V2070" s="18">
        <v>10.052</v>
      </c>
    </row>
    <row r="2071" spans="1:22" x14ac:dyDescent="0.25">
      <c r="A2071" s="53">
        <v>44580</v>
      </c>
      <c r="B2071" s="14">
        <v>19</v>
      </c>
      <c r="C2071" s="57">
        <v>1154604267000</v>
      </c>
      <c r="D2071" s="57">
        <v>28170298761</v>
      </c>
      <c r="E2071" s="57">
        <v>0</v>
      </c>
      <c r="F2071" s="57">
        <v>1212100212396</v>
      </c>
      <c r="G2071" s="59">
        <v>6.6499999999999997E-3</v>
      </c>
      <c r="H2071" s="59">
        <v>1.8400000000000001E-3</v>
      </c>
      <c r="I2071" s="59">
        <v>4.81E-3</v>
      </c>
      <c r="J2071" s="59">
        <v>0.13578999999999999</v>
      </c>
      <c r="K2071" s="59">
        <v>2.9099999999999998E-3</v>
      </c>
      <c r="L2071" s="59">
        <v>2.66E-3</v>
      </c>
      <c r="M2071" s="59">
        <v>2.5000000000000001E-4</v>
      </c>
      <c r="N2071" s="59">
        <v>1.88642</v>
      </c>
      <c r="O2071" s="19">
        <v>260.75639999999999</v>
      </c>
      <c r="P2071" s="19">
        <v>115.2189</v>
      </c>
      <c r="Q2071" s="18">
        <v>5.22</v>
      </c>
      <c r="R2071" s="18">
        <v>55.869</v>
      </c>
      <c r="S2071" s="18">
        <v>10.702</v>
      </c>
      <c r="T2071" s="18">
        <v>9.6010000000000009</v>
      </c>
      <c r="U2071" s="18">
        <v>9.8049999999999997</v>
      </c>
      <c r="V2071" s="18">
        <v>10.002000000000001</v>
      </c>
    </row>
    <row r="2072" spans="1:22" x14ac:dyDescent="0.25">
      <c r="A2072" s="53">
        <v>44581</v>
      </c>
      <c r="B2072" s="14">
        <v>19</v>
      </c>
      <c r="C2072" s="57">
        <v>1154604267000</v>
      </c>
      <c r="D2072" s="57">
        <v>28474895135</v>
      </c>
      <c r="E2072" s="57">
        <v>0</v>
      </c>
      <c r="F2072" s="57">
        <v>1213034001714</v>
      </c>
      <c r="G2072" s="59">
        <v>7.43E-3</v>
      </c>
      <c r="H2072" s="59">
        <v>2.3700000000000001E-3</v>
      </c>
      <c r="I2072" s="59">
        <v>5.0600000000000003E-3</v>
      </c>
      <c r="J2072" s="59">
        <v>0.14455999999999999</v>
      </c>
      <c r="K2072" s="59">
        <v>7.6999999999999996E-4</v>
      </c>
      <c r="L2072" s="59">
        <v>5.1999999999999995E-4</v>
      </c>
      <c r="M2072" s="59">
        <v>2.5000000000000001E-4</v>
      </c>
      <c r="N2072" s="59">
        <v>0.32456000000000002</v>
      </c>
      <c r="O2072" s="19">
        <v>260.95729999999998</v>
      </c>
      <c r="P2072" s="19">
        <v>115.279</v>
      </c>
      <c r="Q2072" s="18">
        <v>5.2190000000000003</v>
      </c>
      <c r="R2072" s="18">
        <v>55.860999999999997</v>
      </c>
      <c r="S2072" s="18">
        <v>10.699</v>
      </c>
      <c r="T2072" s="18">
        <v>9.6010000000000009</v>
      </c>
      <c r="U2072" s="18">
        <v>9.7929999999999993</v>
      </c>
      <c r="V2072" s="18">
        <v>9.9920000000000009</v>
      </c>
    </row>
    <row r="2073" spans="1:22" x14ac:dyDescent="0.25">
      <c r="A2073" s="53">
        <v>44582</v>
      </c>
      <c r="B2073" s="14">
        <v>19</v>
      </c>
      <c r="C2073" s="57">
        <v>1154604267000</v>
      </c>
      <c r="D2073" s="57">
        <v>28779491525</v>
      </c>
      <c r="E2073" s="57">
        <v>0</v>
      </c>
      <c r="F2073" s="57">
        <v>1213715218775</v>
      </c>
      <c r="G2073" s="59">
        <v>7.9900000000000006E-3</v>
      </c>
      <c r="H2073" s="59">
        <v>2.6800000000000001E-3</v>
      </c>
      <c r="I2073" s="59">
        <v>5.3099999999999996E-3</v>
      </c>
      <c r="J2073" s="59">
        <v>0.14837</v>
      </c>
      <c r="K2073" s="59">
        <v>5.5999999999999995E-4</v>
      </c>
      <c r="L2073" s="59">
        <v>3.1E-4</v>
      </c>
      <c r="M2073" s="59">
        <v>2.5000000000000001E-4</v>
      </c>
      <c r="N2073" s="59">
        <v>0.22742999999999999</v>
      </c>
      <c r="O2073" s="19">
        <v>261.10390000000001</v>
      </c>
      <c r="P2073" s="19">
        <v>115.31489999999999</v>
      </c>
      <c r="Q2073" s="18">
        <v>5.2160000000000002</v>
      </c>
      <c r="R2073" s="18">
        <v>55.826999999999998</v>
      </c>
      <c r="S2073" s="18">
        <v>10.696</v>
      </c>
      <c r="T2073" s="18">
        <v>9.6010000000000009</v>
      </c>
      <c r="U2073" s="18">
        <v>9.7840000000000007</v>
      </c>
      <c r="V2073" s="18">
        <v>9.9870000000000001</v>
      </c>
    </row>
    <row r="2074" spans="1:22" x14ac:dyDescent="0.25">
      <c r="A2074" s="53">
        <v>44585</v>
      </c>
      <c r="B2074" s="14">
        <v>19</v>
      </c>
      <c r="C2074" s="57">
        <v>1154604267000</v>
      </c>
      <c r="D2074" s="57">
        <v>29693279831</v>
      </c>
      <c r="E2074" s="57">
        <v>0</v>
      </c>
      <c r="F2074" s="57">
        <v>1214388814330</v>
      </c>
      <c r="G2074" s="59">
        <v>8.5500000000000003E-3</v>
      </c>
      <c r="H2074" s="59">
        <v>2.48E-3</v>
      </c>
      <c r="I2074" s="59">
        <v>6.0699999999999999E-3</v>
      </c>
      <c r="J2074" s="59">
        <v>0.13825000000000001</v>
      </c>
      <c r="K2074" s="59">
        <v>5.5000000000000003E-4</v>
      </c>
      <c r="L2074" s="59">
        <v>-2.0000000000000001E-4</v>
      </c>
      <c r="M2074" s="59">
        <v>7.5000000000000002E-4</v>
      </c>
      <c r="N2074" s="59">
        <v>6.9839999999999999E-2</v>
      </c>
      <c r="O2074" s="19">
        <v>261.24880000000002</v>
      </c>
      <c r="P2074" s="19">
        <v>115.292</v>
      </c>
      <c r="Q2074" s="18">
        <v>5.21</v>
      </c>
      <c r="R2074" s="18">
        <v>55.768999999999998</v>
      </c>
      <c r="S2074" s="18">
        <v>10.688000000000001</v>
      </c>
      <c r="T2074" s="18">
        <v>9.6010000000000009</v>
      </c>
      <c r="U2074" s="18">
        <v>9.7959999999999994</v>
      </c>
      <c r="V2074" s="18">
        <v>9.9909999999999997</v>
      </c>
    </row>
    <row r="2075" spans="1:22" x14ac:dyDescent="0.25">
      <c r="A2075" s="53">
        <v>44586</v>
      </c>
      <c r="B2075" s="14">
        <v>19</v>
      </c>
      <c r="C2075" s="57">
        <v>1154604267000</v>
      </c>
      <c r="D2075" s="57">
        <v>29997876356</v>
      </c>
      <c r="E2075" s="57">
        <v>0</v>
      </c>
      <c r="F2075" s="57">
        <v>1214549039542</v>
      </c>
      <c r="G2075" s="59">
        <v>8.6800000000000002E-3</v>
      </c>
      <c r="H2075" s="59">
        <v>2.3600000000000001E-3</v>
      </c>
      <c r="I2075" s="59">
        <v>6.3200000000000001E-3</v>
      </c>
      <c r="J2075" s="59">
        <v>0.13455</v>
      </c>
      <c r="K2075" s="59">
        <v>1.2999999999999999E-4</v>
      </c>
      <c r="L2075" s="59">
        <v>-1.2E-4</v>
      </c>
      <c r="M2075" s="59">
        <v>2.5000000000000001E-4</v>
      </c>
      <c r="N2075" s="59">
        <v>4.9329999999999999E-2</v>
      </c>
      <c r="O2075" s="19">
        <v>261.2833</v>
      </c>
      <c r="P2075" s="19">
        <v>115.2782</v>
      </c>
      <c r="Q2075" s="18">
        <v>5.2060000000000004</v>
      </c>
      <c r="R2075" s="18">
        <v>55.722000000000001</v>
      </c>
      <c r="S2075" s="18">
        <v>10.685</v>
      </c>
      <c r="T2075" s="18">
        <v>9.6010000000000009</v>
      </c>
      <c r="U2075" s="18">
        <v>9.798</v>
      </c>
      <c r="V2075" s="18">
        <v>9.9939999999999998</v>
      </c>
    </row>
    <row r="2076" spans="1:22" x14ac:dyDescent="0.25">
      <c r="A2076" s="53">
        <v>44587</v>
      </c>
      <c r="B2076" s="14">
        <v>19</v>
      </c>
      <c r="C2076" s="57">
        <v>1154604267000</v>
      </c>
      <c r="D2076" s="57">
        <v>30302472710</v>
      </c>
      <c r="E2076" s="57">
        <v>0</v>
      </c>
      <c r="F2076" s="57">
        <v>1215462818703</v>
      </c>
      <c r="G2076" s="59">
        <v>9.4400000000000005E-3</v>
      </c>
      <c r="H2076" s="59">
        <v>2.8700000000000002E-3</v>
      </c>
      <c r="I2076" s="59">
        <v>6.5799999999999999E-3</v>
      </c>
      <c r="J2076" s="59">
        <v>0.14104</v>
      </c>
      <c r="K2076" s="59">
        <v>7.5000000000000002E-4</v>
      </c>
      <c r="L2076" s="59">
        <v>5.0000000000000001E-4</v>
      </c>
      <c r="M2076" s="59">
        <v>2.5000000000000001E-4</v>
      </c>
      <c r="N2076" s="59">
        <v>0.31587999999999999</v>
      </c>
      <c r="O2076" s="19">
        <v>261.47980000000001</v>
      </c>
      <c r="P2076" s="19">
        <v>115.3364</v>
      </c>
      <c r="Q2076" s="18">
        <v>5.2060000000000004</v>
      </c>
      <c r="R2076" s="18">
        <v>55.744</v>
      </c>
      <c r="S2076" s="18">
        <v>10.683</v>
      </c>
      <c r="T2076" s="18">
        <v>9.6010000000000009</v>
      </c>
      <c r="U2076" s="18">
        <v>9.7889999999999997</v>
      </c>
      <c r="V2076" s="18">
        <v>9.9849999999999994</v>
      </c>
    </row>
    <row r="2077" spans="1:22" x14ac:dyDescent="0.25">
      <c r="A2077" s="53">
        <v>44588</v>
      </c>
      <c r="B2077" s="14">
        <v>19</v>
      </c>
      <c r="C2077" s="57">
        <v>1154604267000</v>
      </c>
      <c r="D2077" s="57">
        <v>30607068668</v>
      </c>
      <c r="E2077" s="57">
        <v>0</v>
      </c>
      <c r="F2077" s="57">
        <v>1215660403216</v>
      </c>
      <c r="G2077" s="59">
        <v>9.6100000000000005E-3</v>
      </c>
      <c r="H2077" s="59">
        <v>2.7799999999999999E-3</v>
      </c>
      <c r="I2077" s="59">
        <v>6.8300000000000001E-3</v>
      </c>
      <c r="J2077" s="59">
        <v>0.13797999999999999</v>
      </c>
      <c r="K2077" s="59">
        <v>1.6000000000000001E-4</v>
      </c>
      <c r="L2077" s="59">
        <v>-9.0000000000000006E-5</v>
      </c>
      <c r="M2077" s="59">
        <v>2.5000000000000001E-4</v>
      </c>
      <c r="N2077" s="59">
        <v>6.1120000000000001E-2</v>
      </c>
      <c r="O2077" s="19">
        <v>261.52229999999997</v>
      </c>
      <c r="P2077" s="19">
        <v>115.3262</v>
      </c>
      <c r="Q2077" s="18">
        <v>5.2030000000000003</v>
      </c>
      <c r="R2077" s="18">
        <v>55.7</v>
      </c>
      <c r="S2077" s="18">
        <v>10.68</v>
      </c>
      <c r="T2077" s="18">
        <v>9.6010000000000009</v>
      </c>
      <c r="U2077" s="18">
        <v>9.7899999999999991</v>
      </c>
      <c r="V2077" s="18">
        <v>9.9870000000000001</v>
      </c>
    </row>
    <row r="2078" spans="1:22" x14ac:dyDescent="0.25">
      <c r="A2078" s="53">
        <v>44592</v>
      </c>
      <c r="B2078" s="14">
        <v>19</v>
      </c>
      <c r="C2078" s="57">
        <v>1154604267000</v>
      </c>
      <c r="D2078" s="57">
        <v>31825453875</v>
      </c>
      <c r="E2078" s="57">
        <v>0</v>
      </c>
      <c r="F2078" s="57">
        <v>1216515064966</v>
      </c>
      <c r="G2078" s="59">
        <v>1.0319999999999999E-2</v>
      </c>
      <c r="H2078" s="59">
        <v>2.47E-3</v>
      </c>
      <c r="I2078" s="59">
        <v>7.8399999999999997E-3</v>
      </c>
      <c r="J2078" s="59">
        <v>0.12845000000000001</v>
      </c>
      <c r="K2078" s="59">
        <v>6.9999999999999999E-4</v>
      </c>
      <c r="L2078" s="59">
        <v>-2.9999999999999997E-4</v>
      </c>
      <c r="M2078" s="59">
        <v>1E-3</v>
      </c>
      <c r="N2078" s="59">
        <v>6.6229999999999997E-2</v>
      </c>
      <c r="O2078" s="19">
        <v>261.70620000000002</v>
      </c>
      <c r="P2078" s="19">
        <v>115.2914</v>
      </c>
      <c r="Q2078" s="18">
        <v>5.1840000000000002</v>
      </c>
      <c r="R2078" s="18">
        <v>55.39</v>
      </c>
      <c r="S2078" s="18">
        <v>10.669</v>
      </c>
      <c r="T2078" s="18">
        <v>9.6010000000000009</v>
      </c>
      <c r="U2078" s="18">
        <v>9.7919999999999998</v>
      </c>
      <c r="V2078" s="18">
        <v>9.9939999999999998</v>
      </c>
    </row>
    <row r="2079" spans="1:22" x14ac:dyDescent="0.25">
      <c r="A2079" s="53">
        <v>44593</v>
      </c>
      <c r="B2079" s="14">
        <v>19</v>
      </c>
      <c r="C2079" s="57">
        <v>1196157867000</v>
      </c>
      <c r="D2079" s="57">
        <v>32992432751</v>
      </c>
      <c r="E2079" s="57">
        <v>0</v>
      </c>
      <c r="F2079" s="57">
        <v>1253451577836</v>
      </c>
      <c r="G2079" s="59">
        <v>2.5000000000000001E-4</v>
      </c>
      <c r="H2079" s="59">
        <v>0</v>
      </c>
      <c r="I2079" s="59">
        <v>2.5000000000000001E-4</v>
      </c>
      <c r="J2079" s="59">
        <v>9.5810000000000006E-2</v>
      </c>
      <c r="K2079" s="59">
        <v>2.5000000000000001E-4</v>
      </c>
      <c r="L2079" s="59">
        <v>0</v>
      </c>
      <c r="M2079" s="59">
        <v>2.5000000000000001E-4</v>
      </c>
      <c r="N2079" s="59">
        <v>9.5810000000000006E-2</v>
      </c>
      <c r="O2079" s="19">
        <v>261.77179999999998</v>
      </c>
      <c r="P2079" s="19">
        <v>115.2915</v>
      </c>
      <c r="Q2079" s="18">
        <v>5.2380000000000004</v>
      </c>
      <c r="R2079" s="18">
        <v>55.524000000000001</v>
      </c>
      <c r="S2079" s="18">
        <v>10.673999999999999</v>
      </c>
      <c r="T2079" s="18">
        <v>9.5440000000000005</v>
      </c>
      <c r="U2079" s="18">
        <v>9.8059999999999992</v>
      </c>
      <c r="V2079" s="18">
        <v>9.9949999999999992</v>
      </c>
    </row>
    <row r="2080" spans="1:22" x14ac:dyDescent="0.25">
      <c r="A2080" s="53">
        <v>44594</v>
      </c>
      <c r="B2080" s="14">
        <v>19</v>
      </c>
      <c r="C2080" s="57">
        <v>1196157867000</v>
      </c>
      <c r="D2080" s="57">
        <v>33306106926</v>
      </c>
      <c r="E2080" s="57">
        <v>0</v>
      </c>
      <c r="F2080" s="57">
        <v>1253923638367</v>
      </c>
      <c r="G2080" s="59">
        <v>6.3000000000000003E-4</v>
      </c>
      <c r="H2080" s="59">
        <v>1.2999999999999999E-4</v>
      </c>
      <c r="I2080" s="59">
        <v>5.0000000000000001E-4</v>
      </c>
      <c r="J2080" s="59">
        <v>0.12128</v>
      </c>
      <c r="K2080" s="59">
        <v>3.8000000000000002E-4</v>
      </c>
      <c r="L2080" s="59">
        <v>1.2999999999999999E-4</v>
      </c>
      <c r="M2080" s="59">
        <v>2.5000000000000001E-4</v>
      </c>
      <c r="N2080" s="59">
        <v>0.14732999999999999</v>
      </c>
      <c r="O2080" s="19">
        <v>261.87040000000002</v>
      </c>
      <c r="P2080" s="19">
        <v>115.306</v>
      </c>
      <c r="Q2080" s="18">
        <v>5.2320000000000002</v>
      </c>
      <c r="R2080" s="18">
        <v>55.421999999999997</v>
      </c>
      <c r="S2080" s="18">
        <v>10.670999999999999</v>
      </c>
      <c r="T2080" s="18">
        <v>9.5440000000000005</v>
      </c>
      <c r="U2080" s="18">
        <v>9.7959999999999994</v>
      </c>
      <c r="V2080" s="18">
        <v>9.9930000000000003</v>
      </c>
    </row>
    <row r="2081" spans="1:22" x14ac:dyDescent="0.25">
      <c r="A2081" s="53">
        <v>44595</v>
      </c>
      <c r="B2081" s="14">
        <v>19</v>
      </c>
      <c r="C2081" s="57">
        <v>1196157867000</v>
      </c>
      <c r="D2081" s="57">
        <v>33619780966</v>
      </c>
      <c r="E2081" s="57">
        <v>0</v>
      </c>
      <c r="F2081" s="57">
        <v>1253205139544</v>
      </c>
      <c r="G2081" s="59">
        <v>5.0000000000000002E-5</v>
      </c>
      <c r="H2081" s="59">
        <v>-6.9999999999999999E-4</v>
      </c>
      <c r="I2081" s="59">
        <v>7.5000000000000002E-4</v>
      </c>
      <c r="J2081" s="59">
        <v>6.6E-3</v>
      </c>
      <c r="K2081" s="59">
        <v>-5.6999999999999998E-4</v>
      </c>
      <c r="L2081" s="59">
        <v>-8.1999999999999998E-4</v>
      </c>
      <c r="M2081" s="59">
        <v>2.5000000000000001E-4</v>
      </c>
      <c r="N2081" s="59">
        <v>-0.18876999999999999</v>
      </c>
      <c r="O2081" s="19">
        <v>261.72039999999998</v>
      </c>
      <c r="P2081" s="19">
        <v>115.2111</v>
      </c>
      <c r="Q2081" s="18">
        <v>5.2249999999999996</v>
      </c>
      <c r="R2081" s="18">
        <v>55.287999999999997</v>
      </c>
      <c r="S2081" s="18">
        <v>10.667999999999999</v>
      </c>
      <c r="T2081" s="18">
        <v>9.5440000000000005</v>
      </c>
      <c r="U2081" s="18">
        <v>9.8089999999999993</v>
      </c>
      <c r="V2081" s="18">
        <v>10.009</v>
      </c>
    </row>
    <row r="2082" spans="1:22" x14ac:dyDescent="0.25">
      <c r="A2082" s="53">
        <v>44596</v>
      </c>
      <c r="B2082" s="14">
        <v>19</v>
      </c>
      <c r="C2082" s="57">
        <v>1196157867000</v>
      </c>
      <c r="D2082" s="57">
        <v>33933454599</v>
      </c>
      <c r="E2082" s="57">
        <v>0</v>
      </c>
      <c r="F2082" s="57">
        <v>1254918160395</v>
      </c>
      <c r="G2082" s="59">
        <v>1.42E-3</v>
      </c>
      <c r="H2082" s="59">
        <v>4.2000000000000002E-4</v>
      </c>
      <c r="I2082" s="59">
        <v>1E-3</v>
      </c>
      <c r="J2082" s="59">
        <v>0.13835</v>
      </c>
      <c r="K2082" s="59">
        <v>1.3699999999999999E-3</v>
      </c>
      <c r="L2082" s="59">
        <v>1.1199999999999999E-3</v>
      </c>
      <c r="M2082" s="59">
        <v>2.5000000000000001E-4</v>
      </c>
      <c r="N2082" s="59">
        <v>0.64639000000000002</v>
      </c>
      <c r="O2082" s="19">
        <v>262.07810000000001</v>
      </c>
      <c r="P2082" s="19">
        <v>115.3398</v>
      </c>
      <c r="Q2082" s="18">
        <v>5.2290000000000001</v>
      </c>
      <c r="R2082" s="18">
        <v>55.408000000000001</v>
      </c>
      <c r="S2082" s="18">
        <v>10.664999999999999</v>
      </c>
      <c r="T2082" s="18">
        <v>9.5440000000000005</v>
      </c>
      <c r="U2082" s="18">
        <v>9.7929999999999993</v>
      </c>
      <c r="V2082" s="18">
        <v>9.9879999999999995</v>
      </c>
    </row>
    <row r="2083" spans="1:22" x14ac:dyDescent="0.25">
      <c r="A2083" s="53">
        <v>44599</v>
      </c>
      <c r="B2083" s="14">
        <v>19</v>
      </c>
      <c r="C2083" s="57">
        <v>1196157867000</v>
      </c>
      <c r="D2083" s="57">
        <v>33956521572</v>
      </c>
      <c r="E2083" s="57">
        <v>917954950</v>
      </c>
      <c r="F2083" s="57">
        <v>1254650400525</v>
      </c>
      <c r="G2083" s="59">
        <v>1.2099999999999999E-3</v>
      </c>
      <c r="H2083" s="59">
        <v>-5.4000000000000001E-4</v>
      </c>
      <c r="I2083" s="59">
        <v>1.75E-3</v>
      </c>
      <c r="J2083" s="59">
        <v>6.4939999999999998E-2</v>
      </c>
      <c r="K2083" s="59">
        <v>-2.1000000000000001E-4</v>
      </c>
      <c r="L2083" s="59">
        <v>-9.6000000000000002E-4</v>
      </c>
      <c r="M2083" s="59">
        <v>7.5000000000000002E-4</v>
      </c>
      <c r="N2083" s="59">
        <v>-2.563E-2</v>
      </c>
      <c r="O2083" s="19">
        <v>262.0222</v>
      </c>
      <c r="P2083" s="19">
        <v>115.2286</v>
      </c>
      <c r="Q2083" s="18">
        <v>5.2149999999999999</v>
      </c>
      <c r="R2083" s="18">
        <v>55.198</v>
      </c>
      <c r="S2083" s="18">
        <v>10.657</v>
      </c>
      <c r="T2083" s="18">
        <v>9.5440000000000005</v>
      </c>
      <c r="U2083" s="18">
        <v>9.8059999999999992</v>
      </c>
      <c r="V2083" s="18">
        <v>10.007999999999999</v>
      </c>
    </row>
    <row r="2084" spans="1:22" x14ac:dyDescent="0.25">
      <c r="A2084" s="53">
        <v>44600</v>
      </c>
      <c r="B2084" s="14">
        <v>19</v>
      </c>
      <c r="C2084" s="57">
        <v>1196157867000</v>
      </c>
      <c r="D2084" s="57">
        <v>34270277962</v>
      </c>
      <c r="E2084" s="57">
        <v>918118421</v>
      </c>
      <c r="F2084" s="57">
        <v>1254500895078</v>
      </c>
      <c r="G2084" s="59">
        <v>1.09E-3</v>
      </c>
      <c r="H2084" s="59">
        <v>-9.1E-4</v>
      </c>
      <c r="I2084" s="59">
        <v>2E-3</v>
      </c>
      <c r="J2084" s="59">
        <v>5.0869999999999999E-2</v>
      </c>
      <c r="K2084" s="59">
        <v>-1.2E-4</v>
      </c>
      <c r="L2084" s="59">
        <v>-3.6999999999999999E-4</v>
      </c>
      <c r="M2084" s="59">
        <v>2.5000000000000001E-4</v>
      </c>
      <c r="N2084" s="59">
        <v>-4.2560000000000001E-2</v>
      </c>
      <c r="O2084" s="19">
        <v>261.99099999999999</v>
      </c>
      <c r="P2084" s="19">
        <v>115.18600000000001</v>
      </c>
      <c r="Q2084" s="18">
        <v>5.2060000000000004</v>
      </c>
      <c r="R2084" s="18">
        <v>55.024999999999999</v>
      </c>
      <c r="S2084" s="18">
        <v>10.654</v>
      </c>
      <c r="T2084" s="18">
        <v>9.5440000000000005</v>
      </c>
      <c r="U2084" s="18">
        <v>9.8040000000000003</v>
      </c>
      <c r="V2084" s="18">
        <v>10.015000000000001</v>
      </c>
    </row>
    <row r="2085" spans="1:22" x14ac:dyDescent="0.25">
      <c r="A2085" s="53">
        <v>44601</v>
      </c>
      <c r="B2085" s="14">
        <v>19</v>
      </c>
      <c r="C2085" s="57">
        <v>1196157867000</v>
      </c>
      <c r="D2085" s="57">
        <v>34584035013</v>
      </c>
      <c r="E2085" s="57">
        <v>918281922</v>
      </c>
      <c r="F2085" s="57">
        <v>1261798206184</v>
      </c>
      <c r="G2085" s="59">
        <v>6.9100000000000003E-3</v>
      </c>
      <c r="H2085" s="59">
        <v>4.6600000000000001E-3</v>
      </c>
      <c r="I2085" s="59">
        <v>2.2499999999999998E-3</v>
      </c>
      <c r="J2085" s="59">
        <v>0.32224000000000003</v>
      </c>
      <c r="K2085" s="59">
        <v>5.8199999999999997E-3</v>
      </c>
      <c r="L2085" s="59">
        <v>5.5700000000000003E-3</v>
      </c>
      <c r="M2085" s="59">
        <v>2.5000000000000001E-4</v>
      </c>
      <c r="N2085" s="59">
        <v>7.3063399999999996</v>
      </c>
      <c r="O2085" s="19">
        <v>263.51490000000001</v>
      </c>
      <c r="P2085" s="19">
        <v>115.82850000000001</v>
      </c>
      <c r="Q2085" s="18">
        <v>5.2450000000000001</v>
      </c>
      <c r="R2085" s="18">
        <v>55.854999999999997</v>
      </c>
      <c r="S2085" s="18">
        <v>10.651999999999999</v>
      </c>
      <c r="T2085" s="18">
        <v>9.5440000000000005</v>
      </c>
      <c r="U2085" s="18">
        <v>9.7319999999999993</v>
      </c>
      <c r="V2085" s="18">
        <v>9.91</v>
      </c>
    </row>
    <row r="2086" spans="1:22" x14ac:dyDescent="0.25">
      <c r="A2086" s="53">
        <v>44602</v>
      </c>
      <c r="B2086" s="14">
        <v>19</v>
      </c>
      <c r="C2086" s="57">
        <v>1196157867000</v>
      </c>
      <c r="D2086" s="57">
        <v>34897791594</v>
      </c>
      <c r="E2086" s="57">
        <v>918445452</v>
      </c>
      <c r="F2086" s="57">
        <v>1255225988198</v>
      </c>
      <c r="G2086" s="59">
        <v>1.67E-3</v>
      </c>
      <c r="H2086" s="59">
        <v>-8.4000000000000003E-4</v>
      </c>
      <c r="I2086" s="59">
        <v>2.5000000000000001E-3</v>
      </c>
      <c r="J2086" s="59">
        <v>6.2670000000000003E-2</v>
      </c>
      <c r="K2086" s="59">
        <v>-5.2100000000000002E-3</v>
      </c>
      <c r="L2086" s="59">
        <v>-5.4599999999999996E-3</v>
      </c>
      <c r="M2086" s="59">
        <v>2.5000000000000001E-4</v>
      </c>
      <c r="N2086" s="59">
        <v>-0.85133999999999999</v>
      </c>
      <c r="O2086" s="19">
        <v>262.14240000000001</v>
      </c>
      <c r="P2086" s="19">
        <v>115.1949</v>
      </c>
      <c r="Q2086" s="18">
        <v>5.2080000000000002</v>
      </c>
      <c r="R2086" s="18">
        <v>55.137</v>
      </c>
      <c r="S2086" s="18">
        <v>10.648999999999999</v>
      </c>
      <c r="T2086" s="18">
        <v>9.5440000000000005</v>
      </c>
      <c r="U2086" s="18">
        <v>9.8059999999999992</v>
      </c>
      <c r="V2086" s="18">
        <v>10.013999999999999</v>
      </c>
    </row>
    <row r="2087" spans="1:22" x14ac:dyDescent="0.25">
      <c r="A2087" s="53">
        <v>44603</v>
      </c>
      <c r="B2087" s="14">
        <v>19</v>
      </c>
      <c r="C2087" s="57">
        <v>1196157867000</v>
      </c>
      <c r="D2087" s="57">
        <v>35211548203</v>
      </c>
      <c r="E2087" s="57">
        <v>918609010</v>
      </c>
      <c r="F2087" s="57">
        <v>1258708019170</v>
      </c>
      <c r="G2087" s="59">
        <v>4.45E-3</v>
      </c>
      <c r="H2087" s="59">
        <v>1.6900000000000001E-3</v>
      </c>
      <c r="I2087" s="59">
        <v>2.7499999999999998E-3</v>
      </c>
      <c r="J2087" s="59">
        <v>0.15856000000000001</v>
      </c>
      <c r="K2087" s="59">
        <v>2.7699999999999999E-3</v>
      </c>
      <c r="L2087" s="59">
        <v>2.5200000000000001E-3</v>
      </c>
      <c r="M2087" s="59">
        <v>2.5000000000000001E-4</v>
      </c>
      <c r="N2087" s="59">
        <v>1.7486699999999999</v>
      </c>
      <c r="O2087" s="19">
        <v>262.86959999999999</v>
      </c>
      <c r="P2087" s="19">
        <v>115.4864</v>
      </c>
      <c r="Q2087" s="18">
        <v>5.22</v>
      </c>
      <c r="R2087" s="18">
        <v>55.405999999999999</v>
      </c>
      <c r="S2087" s="18">
        <v>10.646000000000001</v>
      </c>
      <c r="T2087" s="18">
        <v>9.5440000000000005</v>
      </c>
      <c r="U2087" s="18">
        <v>9.766</v>
      </c>
      <c r="V2087" s="18">
        <v>9.9670000000000005</v>
      </c>
    </row>
    <row r="2088" spans="1:22" x14ac:dyDescent="0.25">
      <c r="A2088" s="53">
        <v>44606</v>
      </c>
      <c r="B2088" s="14">
        <v>19</v>
      </c>
      <c r="C2088" s="57">
        <v>1196157867000</v>
      </c>
      <c r="D2088" s="57">
        <v>36152818136</v>
      </c>
      <c r="E2088" s="57">
        <v>919099774</v>
      </c>
      <c r="F2088" s="57">
        <v>1257924649784</v>
      </c>
      <c r="G2088" s="59">
        <v>3.82E-3</v>
      </c>
      <c r="H2088" s="59">
        <v>3.1E-4</v>
      </c>
      <c r="I2088" s="59">
        <v>3.5100000000000001E-3</v>
      </c>
      <c r="J2088" s="59">
        <v>0.10452</v>
      </c>
      <c r="K2088" s="59">
        <v>-6.2E-4</v>
      </c>
      <c r="L2088" s="59">
        <v>-1.3699999999999999E-3</v>
      </c>
      <c r="M2088" s="59">
        <v>7.5000000000000002E-4</v>
      </c>
      <c r="N2088" s="59">
        <v>-7.2950000000000001E-2</v>
      </c>
      <c r="O2088" s="19">
        <v>262.70600000000002</v>
      </c>
      <c r="P2088" s="19">
        <v>115.32769999999999</v>
      </c>
      <c r="Q2088" s="18">
        <v>5.2009999999999996</v>
      </c>
      <c r="R2088" s="18">
        <v>55.085000000000001</v>
      </c>
      <c r="S2088" s="18">
        <v>10.638</v>
      </c>
      <c r="T2088" s="18">
        <v>9.5440000000000005</v>
      </c>
      <c r="U2088" s="18">
        <v>9.7769999999999992</v>
      </c>
      <c r="V2088" s="18">
        <v>9.9939999999999998</v>
      </c>
    </row>
    <row r="2089" spans="1:22" x14ac:dyDescent="0.25">
      <c r="A2089" s="53">
        <v>44607</v>
      </c>
      <c r="B2089" s="14">
        <v>19</v>
      </c>
      <c r="C2089" s="57">
        <v>1196157867000</v>
      </c>
      <c r="D2089" s="57">
        <v>36466574891</v>
      </c>
      <c r="E2089" s="57">
        <v>919263449</v>
      </c>
      <c r="F2089" s="57">
        <v>1258794963200</v>
      </c>
      <c r="G2089" s="59">
        <v>4.5100000000000001E-3</v>
      </c>
      <c r="H2089" s="59">
        <v>7.6000000000000004E-4</v>
      </c>
      <c r="I2089" s="59">
        <v>3.7599999999999999E-3</v>
      </c>
      <c r="J2089" s="59">
        <v>0.11584</v>
      </c>
      <c r="K2089" s="59">
        <v>6.8999999999999997E-4</v>
      </c>
      <c r="L2089" s="59">
        <v>4.4000000000000002E-4</v>
      </c>
      <c r="M2089" s="59">
        <v>2.5000000000000001E-4</v>
      </c>
      <c r="N2089" s="59">
        <v>0.28716999999999998</v>
      </c>
      <c r="O2089" s="19">
        <v>262.8877</v>
      </c>
      <c r="P2089" s="19">
        <v>115.3789</v>
      </c>
      <c r="Q2089" s="18">
        <v>5.1970000000000001</v>
      </c>
      <c r="R2089" s="18">
        <v>55.011000000000003</v>
      </c>
      <c r="S2089" s="18">
        <v>10.635</v>
      </c>
      <c r="T2089" s="18">
        <v>9.5440000000000005</v>
      </c>
      <c r="U2089" s="18">
        <v>9.7579999999999991</v>
      </c>
      <c r="V2089" s="18">
        <v>9.9849999999999994</v>
      </c>
    </row>
    <row r="2090" spans="1:22" x14ac:dyDescent="0.25">
      <c r="A2090" s="53">
        <v>44608</v>
      </c>
      <c r="B2090" s="14">
        <v>19</v>
      </c>
      <c r="C2090" s="57">
        <v>1196157867000</v>
      </c>
      <c r="D2090" s="57">
        <v>36780331392</v>
      </c>
      <c r="E2090" s="57">
        <v>919427154</v>
      </c>
      <c r="F2090" s="57">
        <v>1265395484029</v>
      </c>
      <c r="G2090" s="59">
        <v>9.7800000000000005E-3</v>
      </c>
      <c r="H2090" s="59">
        <v>5.7800000000000004E-3</v>
      </c>
      <c r="I2090" s="59">
        <v>4.0099999999999997E-3</v>
      </c>
      <c r="J2090" s="59">
        <v>0.24865000000000001</v>
      </c>
      <c r="K2090" s="59">
        <v>5.2399999999999999E-3</v>
      </c>
      <c r="L2090" s="59">
        <v>4.9899999999999996E-3</v>
      </c>
      <c r="M2090" s="59">
        <v>2.5000000000000001E-4</v>
      </c>
      <c r="N2090" s="59">
        <v>5.7455699999999998</v>
      </c>
      <c r="O2090" s="19">
        <v>264.26620000000003</v>
      </c>
      <c r="P2090" s="19">
        <v>115.9573</v>
      </c>
      <c r="Q2090" s="18">
        <v>5.2270000000000003</v>
      </c>
      <c r="R2090" s="18">
        <v>55.655000000000001</v>
      </c>
      <c r="S2090" s="18">
        <v>10.632</v>
      </c>
      <c r="T2090" s="18">
        <v>9.5440000000000005</v>
      </c>
      <c r="U2090" s="18">
        <v>9.6859999999999999</v>
      </c>
      <c r="V2090" s="18">
        <v>9.891</v>
      </c>
    </row>
    <row r="2091" spans="1:22" x14ac:dyDescent="0.25">
      <c r="A2091" s="53">
        <v>44609</v>
      </c>
      <c r="B2091" s="14">
        <v>19</v>
      </c>
      <c r="C2091" s="57">
        <v>1196157867000</v>
      </c>
      <c r="D2091" s="57">
        <v>34786587924</v>
      </c>
      <c r="E2091" s="57">
        <v>3227090887</v>
      </c>
      <c r="F2091" s="57">
        <v>1257967024647</v>
      </c>
      <c r="G2091" s="59">
        <v>3.8500000000000001E-3</v>
      </c>
      <c r="H2091" s="59">
        <v>-4.0000000000000002E-4</v>
      </c>
      <c r="I2091" s="59">
        <v>4.2599999999999999E-3</v>
      </c>
      <c r="J2091" s="59">
        <v>8.6099999999999996E-2</v>
      </c>
      <c r="K2091" s="59">
        <v>-5.8700000000000002E-3</v>
      </c>
      <c r="L2091" s="59">
        <v>-6.1199999999999996E-3</v>
      </c>
      <c r="M2091" s="59">
        <v>2.5000000000000001E-4</v>
      </c>
      <c r="N2091" s="59">
        <v>-0.88339999999999996</v>
      </c>
      <c r="O2091" s="19">
        <v>262.71480000000003</v>
      </c>
      <c r="P2091" s="19">
        <v>115.2449</v>
      </c>
      <c r="Q2091" s="18">
        <v>5.1909999999999998</v>
      </c>
      <c r="R2091" s="18">
        <v>54.982999999999997</v>
      </c>
      <c r="S2091" s="18">
        <v>10.63</v>
      </c>
      <c r="T2091" s="18">
        <v>9.5440000000000005</v>
      </c>
      <c r="U2091" s="18">
        <v>9.7789999999999999</v>
      </c>
      <c r="V2091" s="18">
        <v>10.009</v>
      </c>
    </row>
    <row r="2092" spans="1:22" x14ac:dyDescent="0.25">
      <c r="A2092" s="53">
        <v>44610</v>
      </c>
      <c r="B2092" s="14">
        <v>19</v>
      </c>
      <c r="C2092" s="57">
        <v>1196157867000</v>
      </c>
      <c r="D2092" s="57">
        <v>35100552332</v>
      </c>
      <c r="E2092" s="57">
        <v>3227665575</v>
      </c>
      <c r="F2092" s="57">
        <v>1258864222574</v>
      </c>
      <c r="G2092" s="59">
        <v>4.5700000000000003E-3</v>
      </c>
      <c r="H2092" s="59">
        <v>6.0000000000000002E-5</v>
      </c>
      <c r="I2092" s="59">
        <v>4.5100000000000001E-3</v>
      </c>
      <c r="J2092" s="59">
        <v>9.6869999999999998E-2</v>
      </c>
      <c r="K2092" s="59">
        <v>7.1000000000000002E-4</v>
      </c>
      <c r="L2092" s="59">
        <v>4.6000000000000001E-4</v>
      </c>
      <c r="M2092" s="59">
        <v>2.5000000000000001E-4</v>
      </c>
      <c r="N2092" s="59">
        <v>0.29722999999999999</v>
      </c>
      <c r="O2092" s="19">
        <v>262.90219999999999</v>
      </c>
      <c r="P2092" s="19">
        <v>115.2985</v>
      </c>
      <c r="Q2092" s="18">
        <v>5.1879999999999997</v>
      </c>
      <c r="R2092" s="18">
        <v>54.932000000000002</v>
      </c>
      <c r="S2092" s="18">
        <v>10.627000000000001</v>
      </c>
      <c r="T2092" s="18">
        <v>9.5440000000000005</v>
      </c>
      <c r="U2092" s="18">
        <v>9.7650000000000006</v>
      </c>
      <c r="V2092" s="18">
        <v>10</v>
      </c>
    </row>
    <row r="2093" spans="1:22" x14ac:dyDescent="0.25">
      <c r="A2093" s="53">
        <v>44613</v>
      </c>
      <c r="B2093" s="14">
        <v>19</v>
      </c>
      <c r="C2093" s="57">
        <v>1196157867000</v>
      </c>
      <c r="D2093" s="57">
        <v>36042445845</v>
      </c>
      <c r="E2093" s="57">
        <v>3229389944</v>
      </c>
      <c r="F2093" s="57">
        <v>1261114065458</v>
      </c>
      <c r="G2093" s="59">
        <v>6.3699999999999998E-3</v>
      </c>
      <c r="H2093" s="59">
        <v>1.1000000000000001E-3</v>
      </c>
      <c r="I2093" s="59">
        <v>5.2599999999999999E-3</v>
      </c>
      <c r="J2093" s="59">
        <v>0.1166</v>
      </c>
      <c r="K2093" s="59">
        <v>1.7899999999999999E-3</v>
      </c>
      <c r="L2093" s="59">
        <v>1.0399999999999999E-3</v>
      </c>
      <c r="M2093" s="59">
        <v>7.5000000000000002E-4</v>
      </c>
      <c r="N2093" s="59">
        <v>0.24265</v>
      </c>
      <c r="O2093" s="19">
        <v>263.37209999999999</v>
      </c>
      <c r="P2093" s="19">
        <v>115.4187</v>
      </c>
      <c r="Q2093" s="18">
        <v>5.1849999999999996</v>
      </c>
      <c r="R2093" s="18">
        <v>54.923999999999999</v>
      </c>
      <c r="S2093" s="18">
        <v>10.619</v>
      </c>
      <c r="T2093" s="18">
        <v>9.5440000000000005</v>
      </c>
      <c r="U2093" s="18">
        <v>9.7569999999999997</v>
      </c>
      <c r="V2093" s="18">
        <v>9.9809999999999999</v>
      </c>
    </row>
    <row r="2094" spans="1:22" x14ac:dyDescent="0.25">
      <c r="A2094" s="53">
        <v>44614</v>
      </c>
      <c r="B2094" s="14">
        <v>19</v>
      </c>
      <c r="C2094" s="57">
        <v>1196157867000</v>
      </c>
      <c r="D2094" s="57">
        <v>36356410285</v>
      </c>
      <c r="E2094" s="57">
        <v>3229965041</v>
      </c>
      <c r="F2094" s="57">
        <v>1260194318412</v>
      </c>
      <c r="G2094" s="59">
        <v>5.6299999999999996E-3</v>
      </c>
      <c r="H2094" s="59">
        <v>1.2E-4</v>
      </c>
      <c r="I2094" s="59">
        <v>5.5100000000000001E-3</v>
      </c>
      <c r="J2094" s="59">
        <v>9.7650000000000001E-2</v>
      </c>
      <c r="K2094" s="59">
        <v>-7.2999999999999996E-4</v>
      </c>
      <c r="L2094" s="59">
        <v>-9.7999999999999997E-4</v>
      </c>
      <c r="M2094" s="59">
        <v>2.5000000000000001E-4</v>
      </c>
      <c r="N2094" s="59">
        <v>-0.23379</v>
      </c>
      <c r="O2094" s="19">
        <v>263.18</v>
      </c>
      <c r="P2094" s="19">
        <v>115.3052</v>
      </c>
      <c r="Q2094" s="18">
        <v>5.1790000000000003</v>
      </c>
      <c r="R2094" s="18">
        <v>54.841000000000001</v>
      </c>
      <c r="S2094" s="18">
        <v>10.616</v>
      </c>
      <c r="T2094" s="18">
        <v>9.5440000000000005</v>
      </c>
      <c r="U2094" s="18">
        <v>9.7780000000000005</v>
      </c>
      <c r="V2094" s="18">
        <v>10</v>
      </c>
    </row>
    <row r="2095" spans="1:22" x14ac:dyDescent="0.25">
      <c r="A2095" s="53">
        <v>44615</v>
      </c>
      <c r="B2095" s="14">
        <v>19</v>
      </c>
      <c r="C2095" s="57">
        <v>1196157867000</v>
      </c>
      <c r="D2095" s="57">
        <v>36670375161</v>
      </c>
      <c r="E2095" s="57">
        <v>3230540240</v>
      </c>
      <c r="F2095" s="57">
        <v>1260735409300</v>
      </c>
      <c r="G2095" s="59">
        <v>6.0600000000000003E-3</v>
      </c>
      <c r="H2095" s="59">
        <v>2.9999999999999997E-4</v>
      </c>
      <c r="I2095" s="59">
        <v>5.7600000000000004E-3</v>
      </c>
      <c r="J2095" s="59">
        <v>0.10068000000000001</v>
      </c>
      <c r="K2095" s="59">
        <v>4.2999999999999999E-4</v>
      </c>
      <c r="L2095" s="59">
        <v>1.8000000000000001E-4</v>
      </c>
      <c r="M2095" s="59">
        <v>2.5000000000000001E-4</v>
      </c>
      <c r="N2095" s="59">
        <v>0.16963</v>
      </c>
      <c r="O2095" s="19">
        <v>263.29300000000001</v>
      </c>
      <c r="P2095" s="19">
        <v>115.32599999999999</v>
      </c>
      <c r="Q2095" s="18">
        <v>5.1769999999999996</v>
      </c>
      <c r="R2095" s="18">
        <v>54.805999999999997</v>
      </c>
      <c r="S2095" s="18">
        <v>10.613</v>
      </c>
      <c r="T2095" s="18">
        <v>9.5440000000000005</v>
      </c>
      <c r="U2095" s="18">
        <v>9.7729999999999997</v>
      </c>
      <c r="V2095" s="18">
        <v>9.9969999999999999</v>
      </c>
    </row>
    <row r="2096" spans="1:22" x14ac:dyDescent="0.25">
      <c r="A2096" s="53">
        <v>44616</v>
      </c>
      <c r="B2096" s="14">
        <v>19</v>
      </c>
      <c r="C2096" s="57">
        <v>1196157867000</v>
      </c>
      <c r="D2096" s="57">
        <v>36984339474</v>
      </c>
      <c r="E2096" s="57">
        <v>3231115542</v>
      </c>
      <c r="F2096" s="57">
        <v>1258203768703</v>
      </c>
      <c r="G2096" s="59">
        <v>4.0400000000000002E-3</v>
      </c>
      <c r="H2096" s="59">
        <v>-1.97E-3</v>
      </c>
      <c r="I2096" s="59">
        <v>6.0099999999999997E-3</v>
      </c>
      <c r="J2096" s="59">
        <v>6.3280000000000003E-2</v>
      </c>
      <c r="K2096" s="59">
        <v>-2.0100000000000001E-3</v>
      </c>
      <c r="L2096" s="59">
        <v>-2.2599999999999999E-3</v>
      </c>
      <c r="M2096" s="59">
        <v>2.5000000000000001E-4</v>
      </c>
      <c r="N2096" s="59">
        <v>-0.51985999999999999</v>
      </c>
      <c r="O2096" s="19">
        <v>262.76429999999999</v>
      </c>
      <c r="P2096" s="19">
        <v>115.0641</v>
      </c>
      <c r="Q2096" s="18">
        <v>5.1680000000000001</v>
      </c>
      <c r="R2096" s="18">
        <v>54.718000000000004</v>
      </c>
      <c r="S2096" s="18">
        <v>10.61</v>
      </c>
      <c r="T2096" s="18">
        <v>9.5440000000000005</v>
      </c>
      <c r="U2096" s="18">
        <v>9.8160000000000007</v>
      </c>
      <c r="V2096" s="18">
        <v>10.041</v>
      </c>
    </row>
    <row r="2097" spans="1:22" x14ac:dyDescent="0.25">
      <c r="A2097" s="53">
        <v>44617</v>
      </c>
      <c r="B2097" s="14">
        <v>19</v>
      </c>
      <c r="C2097" s="57">
        <v>1196157867000</v>
      </c>
      <c r="D2097" s="57">
        <v>37298303786</v>
      </c>
      <c r="E2097" s="57">
        <v>3231690946</v>
      </c>
      <c r="F2097" s="57">
        <v>1260507937883</v>
      </c>
      <c r="G2097" s="59">
        <v>5.8799999999999998E-3</v>
      </c>
      <c r="H2097" s="59">
        <v>-3.8000000000000002E-4</v>
      </c>
      <c r="I2097" s="59">
        <v>6.2700000000000004E-3</v>
      </c>
      <c r="J2097" s="59">
        <v>8.9389999999999997E-2</v>
      </c>
      <c r="K2097" s="59">
        <v>1.83E-3</v>
      </c>
      <c r="L2097" s="59">
        <v>1.58E-3</v>
      </c>
      <c r="M2097" s="59">
        <v>2.5000000000000001E-4</v>
      </c>
      <c r="N2097" s="59">
        <v>0.94998000000000005</v>
      </c>
      <c r="O2097" s="19">
        <v>263.24549999999999</v>
      </c>
      <c r="P2097" s="19">
        <v>115.24720000000001</v>
      </c>
      <c r="Q2097" s="18">
        <v>5.1680000000000001</v>
      </c>
      <c r="R2097" s="18">
        <v>54.695</v>
      </c>
      <c r="S2097" s="18">
        <v>10.608000000000001</v>
      </c>
      <c r="T2097" s="18">
        <v>9.5440000000000005</v>
      </c>
      <c r="U2097" s="18">
        <v>9.7850000000000001</v>
      </c>
      <c r="V2097" s="18">
        <v>10.010999999999999</v>
      </c>
    </row>
    <row r="2098" spans="1:22" x14ac:dyDescent="0.25">
      <c r="A2098" s="53">
        <v>44620</v>
      </c>
      <c r="B2098" s="14">
        <v>19</v>
      </c>
      <c r="C2098" s="57">
        <v>1196157867000</v>
      </c>
      <c r="D2098" s="57">
        <v>38240197689</v>
      </c>
      <c r="E2098" s="57">
        <v>3233417466</v>
      </c>
      <c r="F2098" s="57">
        <v>1245610459663</v>
      </c>
      <c r="G2098" s="59">
        <v>-6.0099999999999997E-3</v>
      </c>
      <c r="H2098" s="59">
        <v>-1.302E-2</v>
      </c>
      <c r="I2098" s="59">
        <v>7.0200000000000002E-3</v>
      </c>
      <c r="J2098" s="59">
        <v>-7.553E-2</v>
      </c>
      <c r="K2098" s="59">
        <v>-1.1820000000000001E-2</v>
      </c>
      <c r="L2098" s="59">
        <v>-1.257E-2</v>
      </c>
      <c r="M2098" s="59">
        <v>7.5000000000000002E-4</v>
      </c>
      <c r="N2098" s="59">
        <v>-0.76461000000000001</v>
      </c>
      <c r="O2098" s="19">
        <v>260.1343</v>
      </c>
      <c r="P2098" s="19">
        <v>113.7898</v>
      </c>
      <c r="Q2098" s="18">
        <v>5.093</v>
      </c>
      <c r="R2098" s="18">
        <v>53.302999999999997</v>
      </c>
      <c r="S2098" s="18">
        <v>10.599</v>
      </c>
      <c r="T2098" s="18">
        <v>9.5440000000000005</v>
      </c>
      <c r="U2098" s="18">
        <v>10.018000000000001</v>
      </c>
      <c r="V2098" s="18">
        <v>10.257</v>
      </c>
    </row>
    <row r="2099" spans="1:22" x14ac:dyDescent="0.25">
      <c r="A2099" s="53">
        <v>44621</v>
      </c>
      <c r="B2099" s="14">
        <v>19</v>
      </c>
      <c r="C2099" s="57">
        <v>1223614282000</v>
      </c>
      <c r="D2099" s="57">
        <v>39190939992</v>
      </c>
      <c r="E2099" s="57">
        <v>0</v>
      </c>
      <c r="F2099" s="57">
        <v>1270551814222</v>
      </c>
      <c r="G2099" s="59">
        <v>2.5100000000000001E-3</v>
      </c>
      <c r="H2099" s="59">
        <v>2.2499999999999998E-3</v>
      </c>
      <c r="I2099" s="59">
        <v>2.5000000000000001E-4</v>
      </c>
      <c r="J2099" s="59">
        <v>1.49318</v>
      </c>
      <c r="K2099" s="59">
        <v>2.5100000000000001E-3</v>
      </c>
      <c r="L2099" s="59">
        <v>2.2499999999999998E-3</v>
      </c>
      <c r="M2099" s="59">
        <v>2.5000000000000001E-4</v>
      </c>
      <c r="N2099" s="59">
        <v>1.49318</v>
      </c>
      <c r="O2099" s="19">
        <v>260.78620000000001</v>
      </c>
      <c r="P2099" s="19">
        <v>114.0463</v>
      </c>
      <c r="Q2099" s="18">
        <v>5.0940000000000003</v>
      </c>
      <c r="R2099" s="18">
        <v>53.003</v>
      </c>
      <c r="S2099" s="18">
        <v>10.462</v>
      </c>
      <c r="T2099" s="18">
        <v>9.484</v>
      </c>
      <c r="U2099" s="18">
        <v>10.002000000000001</v>
      </c>
      <c r="V2099" s="18">
        <v>10.210000000000001</v>
      </c>
    </row>
    <row r="2100" spans="1:22" x14ac:dyDescent="0.25">
      <c r="A2100" s="53">
        <v>44622</v>
      </c>
      <c r="B2100" s="14">
        <v>19</v>
      </c>
      <c r="C2100" s="57">
        <v>1223614282000</v>
      </c>
      <c r="D2100" s="57">
        <v>39510081658</v>
      </c>
      <c r="E2100" s="57">
        <v>0</v>
      </c>
      <c r="F2100" s="57">
        <v>1266741572029</v>
      </c>
      <c r="G2100" s="59">
        <v>-5.0000000000000001E-4</v>
      </c>
      <c r="H2100" s="59">
        <v>-1E-3</v>
      </c>
      <c r="I2100" s="59">
        <v>5.0000000000000001E-4</v>
      </c>
      <c r="J2100" s="59">
        <v>-8.7290000000000006E-2</v>
      </c>
      <c r="K2100" s="59">
        <v>-3.0000000000000001E-3</v>
      </c>
      <c r="L2100" s="59">
        <v>-3.2499999999999999E-3</v>
      </c>
      <c r="M2100" s="59">
        <v>2.5000000000000001E-4</v>
      </c>
      <c r="N2100" s="59">
        <v>-0.66586999999999996</v>
      </c>
      <c r="O2100" s="19">
        <v>260.00409999999999</v>
      </c>
      <c r="P2100" s="19">
        <v>113.6755</v>
      </c>
      <c r="Q2100" s="18">
        <v>5.0709999999999997</v>
      </c>
      <c r="R2100" s="18">
        <v>52.572000000000003</v>
      </c>
      <c r="S2100" s="18">
        <v>10.459</v>
      </c>
      <c r="T2100" s="18">
        <v>9.484</v>
      </c>
      <c r="U2100" s="18">
        <v>10.053000000000001</v>
      </c>
      <c r="V2100" s="18">
        <v>10.273999999999999</v>
      </c>
    </row>
    <row r="2101" spans="1:22" x14ac:dyDescent="0.25">
      <c r="A2101" s="53">
        <v>44623</v>
      </c>
      <c r="B2101" s="14">
        <v>19</v>
      </c>
      <c r="C2101" s="57">
        <v>1223614282000</v>
      </c>
      <c r="D2101" s="57">
        <v>39829223161</v>
      </c>
      <c r="E2101" s="57">
        <v>0</v>
      </c>
      <c r="F2101" s="57">
        <v>1262631253698</v>
      </c>
      <c r="G2101" s="59">
        <v>-3.7399999999999998E-3</v>
      </c>
      <c r="H2101" s="59">
        <v>-4.4999999999999997E-3</v>
      </c>
      <c r="I2101" s="59">
        <v>7.6000000000000004E-4</v>
      </c>
      <c r="J2101" s="59">
        <v>-0.36638999999999999</v>
      </c>
      <c r="K2101" s="59">
        <v>-3.2399999999999998E-3</v>
      </c>
      <c r="L2101" s="59">
        <v>-3.5000000000000001E-3</v>
      </c>
      <c r="M2101" s="59">
        <v>2.5000000000000001E-4</v>
      </c>
      <c r="N2101" s="59">
        <v>-0.69464000000000004</v>
      </c>
      <c r="O2101" s="19">
        <v>259.16039999999998</v>
      </c>
      <c r="P2101" s="19">
        <v>113.2778</v>
      </c>
      <c r="Q2101" s="18">
        <v>5.0469999999999997</v>
      </c>
      <c r="R2101" s="18">
        <v>52.113999999999997</v>
      </c>
      <c r="S2101" s="18">
        <v>10.457000000000001</v>
      </c>
      <c r="T2101" s="18">
        <v>9.484</v>
      </c>
      <c r="U2101" s="18">
        <v>10.109</v>
      </c>
      <c r="V2101" s="18">
        <v>10.343</v>
      </c>
    </row>
    <row r="2102" spans="1:22" x14ac:dyDescent="0.25">
      <c r="A2102" s="53">
        <v>44624</v>
      </c>
      <c r="B2102" s="14">
        <v>19</v>
      </c>
      <c r="C2102" s="57">
        <v>1223614282000</v>
      </c>
      <c r="D2102" s="57">
        <v>40148364571</v>
      </c>
      <c r="E2102" s="57">
        <v>0</v>
      </c>
      <c r="F2102" s="57">
        <v>1268044385793</v>
      </c>
      <c r="G2102" s="59">
        <v>5.2999999999999998E-4</v>
      </c>
      <c r="H2102" s="59">
        <v>-4.8000000000000001E-4</v>
      </c>
      <c r="I2102" s="59">
        <v>1.01E-3</v>
      </c>
      <c r="J2102" s="59">
        <v>4.931E-2</v>
      </c>
      <c r="K2102" s="59">
        <v>4.2900000000000004E-3</v>
      </c>
      <c r="L2102" s="59">
        <v>4.0299999999999997E-3</v>
      </c>
      <c r="M2102" s="59">
        <v>2.5000000000000001E-4</v>
      </c>
      <c r="N2102" s="59">
        <v>3.76586</v>
      </c>
      <c r="O2102" s="19">
        <v>260.2715</v>
      </c>
      <c r="P2102" s="19">
        <v>113.73520000000001</v>
      </c>
      <c r="Q2102" s="18">
        <v>5.0709999999999997</v>
      </c>
      <c r="R2102" s="18">
        <v>52.616</v>
      </c>
      <c r="S2102" s="18">
        <v>10.454000000000001</v>
      </c>
      <c r="T2102" s="18">
        <v>9.484</v>
      </c>
      <c r="U2102" s="18">
        <v>10.050000000000001</v>
      </c>
      <c r="V2102" s="18">
        <v>10.265000000000001</v>
      </c>
    </row>
    <row r="2103" spans="1:22" x14ac:dyDescent="0.25">
      <c r="A2103" s="53">
        <v>44627</v>
      </c>
      <c r="B2103" s="14">
        <v>19</v>
      </c>
      <c r="C2103" s="57">
        <v>1223614282000</v>
      </c>
      <c r="D2103" s="57">
        <v>41105789695</v>
      </c>
      <c r="E2103" s="57">
        <v>0</v>
      </c>
      <c r="F2103" s="57">
        <v>1265209581001</v>
      </c>
      <c r="G2103" s="59">
        <v>-1.7099999999999999E-3</v>
      </c>
      <c r="H2103" s="59">
        <v>-3.47E-3</v>
      </c>
      <c r="I2103" s="59">
        <v>1.7600000000000001E-3</v>
      </c>
      <c r="J2103" s="59">
        <v>-8.5330000000000003E-2</v>
      </c>
      <c r="K2103" s="59">
        <v>-2.2399999999999998E-3</v>
      </c>
      <c r="L2103" s="59">
        <v>-2.99E-3</v>
      </c>
      <c r="M2103" s="59">
        <v>7.6000000000000004E-4</v>
      </c>
      <c r="N2103" s="59">
        <v>-0.23837</v>
      </c>
      <c r="O2103" s="19">
        <v>259.68970000000002</v>
      </c>
      <c r="P2103" s="19">
        <v>113.3947</v>
      </c>
      <c r="Q2103" s="18">
        <v>5.0430000000000001</v>
      </c>
      <c r="R2103" s="18">
        <v>52.127000000000002</v>
      </c>
      <c r="S2103" s="18">
        <v>10.446</v>
      </c>
      <c r="T2103" s="18">
        <v>9.484</v>
      </c>
      <c r="U2103" s="18">
        <v>10.097</v>
      </c>
      <c r="V2103" s="18">
        <v>10.324999999999999</v>
      </c>
    </row>
    <row r="2104" spans="1:22" x14ac:dyDescent="0.25">
      <c r="A2104" s="53">
        <v>44629</v>
      </c>
      <c r="B2104" s="14">
        <v>19</v>
      </c>
      <c r="C2104" s="57">
        <v>1223614282000</v>
      </c>
      <c r="D2104" s="57">
        <v>41744072595</v>
      </c>
      <c r="E2104" s="57">
        <v>0</v>
      </c>
      <c r="F2104" s="57">
        <v>1264523317447</v>
      </c>
      <c r="G2104" s="59">
        <v>-2.2499999999999998E-3</v>
      </c>
      <c r="H2104" s="59">
        <v>-4.5199999999999997E-3</v>
      </c>
      <c r="I2104" s="59">
        <v>2.2699999999999999E-3</v>
      </c>
      <c r="J2104" s="59">
        <v>-8.7330000000000005E-2</v>
      </c>
      <c r="K2104" s="59">
        <v>-5.4000000000000001E-4</v>
      </c>
      <c r="L2104" s="59">
        <v>-1.0499999999999999E-3</v>
      </c>
      <c r="M2104" s="59">
        <v>5.0000000000000001E-4</v>
      </c>
      <c r="N2104" s="59">
        <v>-9.4270000000000007E-2</v>
      </c>
      <c r="O2104" s="19">
        <v>259.54880000000003</v>
      </c>
      <c r="P2104" s="19">
        <v>113.2758</v>
      </c>
      <c r="Q2104" s="18">
        <v>5.032</v>
      </c>
      <c r="R2104" s="18">
        <v>51.978000000000002</v>
      </c>
      <c r="S2104" s="18">
        <v>10.44</v>
      </c>
      <c r="T2104" s="18">
        <v>9.484</v>
      </c>
      <c r="U2104" s="18">
        <v>10.116</v>
      </c>
      <c r="V2104" s="18">
        <v>10.347</v>
      </c>
    </row>
    <row r="2105" spans="1:22" x14ac:dyDescent="0.25">
      <c r="A2105" s="53">
        <v>44630</v>
      </c>
      <c r="B2105" s="14">
        <v>19</v>
      </c>
      <c r="C2105" s="57">
        <v>1223614282000</v>
      </c>
      <c r="D2105" s="57">
        <v>42063213882</v>
      </c>
      <c r="E2105" s="57">
        <v>0</v>
      </c>
      <c r="F2105" s="57">
        <v>1260421291296</v>
      </c>
      <c r="G2105" s="59">
        <v>-5.4900000000000001E-3</v>
      </c>
      <c r="H2105" s="59">
        <v>-8.0099999999999998E-3</v>
      </c>
      <c r="I2105" s="59">
        <v>2.5200000000000001E-3</v>
      </c>
      <c r="J2105" s="59">
        <v>-0.18195</v>
      </c>
      <c r="K2105" s="59">
        <v>-3.2399999999999998E-3</v>
      </c>
      <c r="L2105" s="59">
        <v>-3.5000000000000001E-3</v>
      </c>
      <c r="M2105" s="59">
        <v>2.5000000000000001E-4</v>
      </c>
      <c r="N2105" s="59">
        <v>-0.69455</v>
      </c>
      <c r="O2105" s="19">
        <v>258.70679999999999</v>
      </c>
      <c r="P2105" s="19">
        <v>112.8789</v>
      </c>
      <c r="Q2105" s="18">
        <v>5.008</v>
      </c>
      <c r="R2105" s="18">
        <v>51.512</v>
      </c>
      <c r="S2105" s="18">
        <v>10.436999999999999</v>
      </c>
      <c r="T2105" s="18">
        <v>9.484</v>
      </c>
      <c r="U2105" s="18">
        <v>10.170999999999999</v>
      </c>
      <c r="V2105" s="18">
        <v>10.416</v>
      </c>
    </row>
    <row r="2106" spans="1:22" x14ac:dyDescent="0.25">
      <c r="A2106" s="53">
        <v>44631</v>
      </c>
      <c r="B2106" s="14">
        <v>19</v>
      </c>
      <c r="C2106" s="57">
        <v>1223614282000</v>
      </c>
      <c r="D2106" s="57">
        <v>42382355807</v>
      </c>
      <c r="E2106" s="57">
        <v>0</v>
      </c>
      <c r="F2106" s="57">
        <v>1265905283940</v>
      </c>
      <c r="G2106" s="59">
        <v>-1.16E-3</v>
      </c>
      <c r="H2106" s="59">
        <v>-3.9300000000000003E-3</v>
      </c>
      <c r="I2106" s="59">
        <v>2.7699999999999999E-3</v>
      </c>
      <c r="J2106" s="59">
        <v>-3.7789999999999997E-2</v>
      </c>
      <c r="K2106" s="59">
        <v>4.3499999999999997E-3</v>
      </c>
      <c r="L2106" s="59">
        <v>4.1000000000000003E-3</v>
      </c>
      <c r="M2106" s="59">
        <v>2.5000000000000001E-4</v>
      </c>
      <c r="N2106" s="59">
        <v>3.8775400000000002</v>
      </c>
      <c r="O2106" s="19">
        <v>259.83249999999998</v>
      </c>
      <c r="P2106" s="19">
        <v>113.3426</v>
      </c>
      <c r="Q2106" s="18">
        <v>5.0289999999999999</v>
      </c>
      <c r="R2106" s="18">
        <v>51.945999999999998</v>
      </c>
      <c r="S2106" s="18">
        <v>10.435</v>
      </c>
      <c r="T2106" s="18">
        <v>9.484</v>
      </c>
      <c r="U2106" s="18">
        <v>10.103</v>
      </c>
      <c r="V2106" s="18">
        <v>10.336</v>
      </c>
    </row>
    <row r="2107" spans="1:22" x14ac:dyDescent="0.25">
      <c r="A2107" s="53">
        <v>44634</v>
      </c>
      <c r="B2107" s="14">
        <v>19</v>
      </c>
      <c r="C2107" s="57">
        <v>1223614282000</v>
      </c>
      <c r="D2107" s="57">
        <v>43339780323</v>
      </c>
      <c r="E2107" s="57">
        <v>0</v>
      </c>
      <c r="F2107" s="57">
        <v>1261673633379</v>
      </c>
      <c r="G2107" s="59">
        <v>-4.4999999999999997E-3</v>
      </c>
      <c r="H2107" s="59">
        <v>-8.0199999999999994E-3</v>
      </c>
      <c r="I2107" s="59">
        <v>3.5300000000000002E-3</v>
      </c>
      <c r="J2107" s="59">
        <v>-0.11092</v>
      </c>
      <c r="K2107" s="59">
        <v>-3.3400000000000001E-3</v>
      </c>
      <c r="L2107" s="59">
        <v>-4.1000000000000003E-3</v>
      </c>
      <c r="M2107" s="59">
        <v>7.6000000000000004E-4</v>
      </c>
      <c r="N2107" s="59">
        <v>-0.33461000000000002</v>
      </c>
      <c r="O2107" s="19">
        <v>258.96390000000002</v>
      </c>
      <c r="P2107" s="19">
        <v>112.8767</v>
      </c>
      <c r="Q2107" s="18">
        <v>4.9980000000000002</v>
      </c>
      <c r="R2107" s="18">
        <v>51.411999999999999</v>
      </c>
      <c r="S2107" s="18">
        <v>10.426</v>
      </c>
      <c r="T2107" s="18">
        <v>9.484</v>
      </c>
      <c r="U2107" s="18">
        <v>10.175000000000001</v>
      </c>
      <c r="V2107" s="18">
        <v>10.419</v>
      </c>
    </row>
    <row r="2108" spans="1:22" x14ac:dyDescent="0.25">
      <c r="A2108" s="53">
        <v>44635</v>
      </c>
      <c r="B2108" s="14">
        <v>19</v>
      </c>
      <c r="C2108" s="57">
        <v>1223614282000</v>
      </c>
      <c r="D2108" s="57">
        <v>43658921871</v>
      </c>
      <c r="E2108" s="57">
        <v>0</v>
      </c>
      <c r="F2108" s="57">
        <v>1245592345325</v>
      </c>
      <c r="G2108" s="59">
        <v>-1.719E-2</v>
      </c>
      <c r="H2108" s="59">
        <v>-2.0959999999999999E-2</v>
      </c>
      <c r="I2108" s="59">
        <v>3.7799999999999999E-3</v>
      </c>
      <c r="J2108" s="59">
        <v>-0.34417999999999999</v>
      </c>
      <c r="K2108" s="59">
        <v>-1.2749999999999999E-2</v>
      </c>
      <c r="L2108" s="59">
        <v>-1.2999999999999999E-2</v>
      </c>
      <c r="M2108" s="59">
        <v>2.5000000000000001E-4</v>
      </c>
      <c r="N2108" s="59">
        <v>-0.99073999999999995</v>
      </c>
      <c r="O2108" s="19">
        <v>255.66309999999999</v>
      </c>
      <c r="P2108" s="19">
        <v>111.4042</v>
      </c>
      <c r="Q2108" s="18">
        <v>4.9480000000000004</v>
      </c>
      <c r="R2108" s="18">
        <v>50.662999999999997</v>
      </c>
      <c r="S2108" s="18">
        <v>10.423999999999999</v>
      </c>
      <c r="T2108" s="18">
        <v>9.484</v>
      </c>
      <c r="U2108" s="18">
        <v>10.519</v>
      </c>
      <c r="V2108" s="18">
        <v>10.682</v>
      </c>
    </row>
    <row r="2109" spans="1:22" x14ac:dyDescent="0.25">
      <c r="A2109" s="53">
        <v>44636</v>
      </c>
      <c r="B2109" s="14">
        <v>19</v>
      </c>
      <c r="C2109" s="57">
        <v>1223614282000</v>
      </c>
      <c r="D2109" s="57">
        <v>36132537061</v>
      </c>
      <c r="E2109" s="57">
        <v>7845526325</v>
      </c>
      <c r="F2109" s="57">
        <v>1235091047006</v>
      </c>
      <c r="G2109" s="59">
        <v>-2.547E-2</v>
      </c>
      <c r="H2109" s="59">
        <v>-2.9499999999999998E-2</v>
      </c>
      <c r="I2109" s="59">
        <v>4.0299999999999997E-3</v>
      </c>
      <c r="J2109" s="59">
        <v>-0.44491999999999998</v>
      </c>
      <c r="K2109" s="59">
        <v>-8.43E-3</v>
      </c>
      <c r="L2109" s="59">
        <v>-8.6899999999999998E-3</v>
      </c>
      <c r="M2109" s="59">
        <v>2.5999999999999998E-4</v>
      </c>
      <c r="N2109" s="59">
        <v>-0.95450999999999997</v>
      </c>
      <c r="O2109" s="19">
        <v>253.5077</v>
      </c>
      <c r="P2109" s="19">
        <v>110.4327</v>
      </c>
      <c r="Q2109" s="18">
        <v>4.9089999999999998</v>
      </c>
      <c r="R2109" s="18">
        <v>49.954999999999998</v>
      </c>
      <c r="S2109" s="18">
        <v>10.420999999999999</v>
      </c>
      <c r="T2109" s="18">
        <v>9.484</v>
      </c>
      <c r="U2109" s="18">
        <v>10.683</v>
      </c>
      <c r="V2109" s="18">
        <v>10.859</v>
      </c>
    </row>
    <row r="2110" spans="1:22" x14ac:dyDescent="0.25">
      <c r="A2110" s="53">
        <v>44637</v>
      </c>
      <c r="B2110" s="14">
        <v>19</v>
      </c>
      <c r="C2110" s="57">
        <v>1223614282000</v>
      </c>
      <c r="D2110" s="57">
        <v>36450971689</v>
      </c>
      <c r="E2110" s="57">
        <v>7847192156</v>
      </c>
      <c r="F2110" s="57">
        <v>1236456896687</v>
      </c>
      <c r="G2110" s="59">
        <v>-2.4400000000000002E-2</v>
      </c>
      <c r="H2110" s="59">
        <v>-2.8680000000000001E-2</v>
      </c>
      <c r="I2110" s="59">
        <v>4.28E-3</v>
      </c>
      <c r="J2110" s="59">
        <v>-0.41156999999999999</v>
      </c>
      <c r="K2110" s="59">
        <v>1.1100000000000001E-3</v>
      </c>
      <c r="L2110" s="59">
        <v>8.4999999999999995E-4</v>
      </c>
      <c r="M2110" s="59">
        <v>2.5999999999999998E-4</v>
      </c>
      <c r="N2110" s="59">
        <v>0.49692999999999998</v>
      </c>
      <c r="O2110" s="19">
        <v>253.78809999999999</v>
      </c>
      <c r="P2110" s="19">
        <v>110.5266</v>
      </c>
      <c r="Q2110" s="18">
        <v>4.9139999999999997</v>
      </c>
      <c r="R2110" s="18">
        <v>50.134</v>
      </c>
      <c r="S2110" s="18">
        <v>10.417999999999999</v>
      </c>
      <c r="T2110" s="18">
        <v>9.484</v>
      </c>
      <c r="U2110" s="18">
        <v>10.673</v>
      </c>
      <c r="V2110" s="18">
        <v>10.842000000000001</v>
      </c>
    </row>
    <row r="2111" spans="1:22" x14ac:dyDescent="0.25">
      <c r="A2111" s="53">
        <v>44638</v>
      </c>
      <c r="B2111" s="14">
        <v>19</v>
      </c>
      <c r="C2111" s="57">
        <v>1223614282000</v>
      </c>
      <c r="D2111" s="57">
        <v>36769406455</v>
      </c>
      <c r="E2111" s="57">
        <v>7848858341</v>
      </c>
      <c r="F2111" s="57">
        <v>1236378750834</v>
      </c>
      <c r="G2111" s="59">
        <v>-2.4459999999999999E-2</v>
      </c>
      <c r="H2111" s="59">
        <v>-2.8989999999999998E-2</v>
      </c>
      <c r="I2111" s="59">
        <v>4.5300000000000002E-3</v>
      </c>
      <c r="J2111" s="59">
        <v>-0.39474999999999999</v>
      </c>
      <c r="K2111" s="59">
        <v>-6.0000000000000002E-5</v>
      </c>
      <c r="L2111" s="59">
        <v>-3.2000000000000003E-4</v>
      </c>
      <c r="M2111" s="59">
        <v>2.5999999999999998E-4</v>
      </c>
      <c r="N2111" s="59">
        <v>-2.281E-2</v>
      </c>
      <c r="O2111" s="19">
        <v>253.77199999999999</v>
      </c>
      <c r="P2111" s="19">
        <v>110.49079999999999</v>
      </c>
      <c r="Q2111" s="18">
        <v>4.9000000000000004</v>
      </c>
      <c r="R2111" s="18">
        <v>49.798000000000002</v>
      </c>
      <c r="S2111" s="18">
        <v>10.414999999999999</v>
      </c>
      <c r="T2111" s="18">
        <v>9.484</v>
      </c>
      <c r="U2111" s="18">
        <v>10.666</v>
      </c>
      <c r="V2111" s="18">
        <v>10.849</v>
      </c>
    </row>
    <row r="2112" spans="1:22" x14ac:dyDescent="0.25">
      <c r="A2112" s="53">
        <v>44641</v>
      </c>
      <c r="B2112" s="14">
        <v>19</v>
      </c>
      <c r="C2112" s="57">
        <v>1223614282000</v>
      </c>
      <c r="D2112" s="57">
        <v>37724711448</v>
      </c>
      <c r="E2112" s="57">
        <v>7853857956</v>
      </c>
      <c r="F2112" s="57">
        <v>1234922302072</v>
      </c>
      <c r="G2112" s="59">
        <v>-2.5610000000000001E-2</v>
      </c>
      <c r="H2112" s="59">
        <v>-3.09E-2</v>
      </c>
      <c r="I2112" s="59">
        <v>5.2900000000000004E-3</v>
      </c>
      <c r="J2112" s="59">
        <v>-0.36292999999999997</v>
      </c>
      <c r="K2112" s="59">
        <v>-1.1800000000000001E-3</v>
      </c>
      <c r="L2112" s="59">
        <v>-1.9499999999999999E-3</v>
      </c>
      <c r="M2112" s="59">
        <v>7.7999999999999999E-4</v>
      </c>
      <c r="N2112" s="59">
        <v>-0.1336</v>
      </c>
      <c r="O2112" s="19">
        <v>253.47309999999999</v>
      </c>
      <c r="P2112" s="19">
        <v>110.27379999999999</v>
      </c>
      <c r="Q2112" s="18">
        <v>4.8879999999999999</v>
      </c>
      <c r="R2112" s="18">
        <v>49.656999999999996</v>
      </c>
      <c r="S2112" s="18">
        <v>10.407</v>
      </c>
      <c r="T2112" s="18">
        <v>9.484</v>
      </c>
      <c r="U2112" s="18">
        <v>10.724</v>
      </c>
      <c r="V2112" s="18">
        <v>10.891</v>
      </c>
    </row>
    <row r="2113" spans="1:22" x14ac:dyDescent="0.25">
      <c r="A2113" s="53">
        <v>44642</v>
      </c>
      <c r="B2113" s="14">
        <v>19</v>
      </c>
      <c r="C2113" s="57">
        <v>1223614282000</v>
      </c>
      <c r="D2113" s="57">
        <v>38043145990</v>
      </c>
      <c r="E2113" s="57">
        <v>7855525556</v>
      </c>
      <c r="F2113" s="57">
        <v>1233184064074</v>
      </c>
      <c r="G2113" s="59">
        <v>-2.6980000000000001E-2</v>
      </c>
      <c r="H2113" s="59">
        <v>-3.252E-2</v>
      </c>
      <c r="I2113" s="59">
        <v>5.5399999999999998E-3</v>
      </c>
      <c r="J2113" s="59">
        <v>-0.36475000000000002</v>
      </c>
      <c r="K2113" s="59">
        <v>-1.41E-3</v>
      </c>
      <c r="L2113" s="59">
        <v>-1.67E-3</v>
      </c>
      <c r="M2113" s="59">
        <v>2.5999999999999998E-4</v>
      </c>
      <c r="N2113" s="59">
        <v>-0.40198</v>
      </c>
      <c r="O2113" s="19">
        <v>253.1163</v>
      </c>
      <c r="P2113" s="19">
        <v>110.089</v>
      </c>
      <c r="Q2113" s="18">
        <v>4.8760000000000003</v>
      </c>
      <c r="R2113" s="18">
        <v>49.466999999999999</v>
      </c>
      <c r="S2113" s="18">
        <v>10.404</v>
      </c>
      <c r="T2113" s="18">
        <v>9.484</v>
      </c>
      <c r="U2113" s="18">
        <v>10.753</v>
      </c>
      <c r="V2113" s="18">
        <v>10.926</v>
      </c>
    </row>
    <row r="2114" spans="1:22" x14ac:dyDescent="0.25">
      <c r="A2114" s="53">
        <v>44643</v>
      </c>
      <c r="B2114" s="14">
        <v>19</v>
      </c>
      <c r="C2114" s="57">
        <v>1223614282000</v>
      </c>
      <c r="D2114" s="57">
        <v>38361580772</v>
      </c>
      <c r="E2114" s="57">
        <v>7857193510</v>
      </c>
      <c r="F2114" s="57">
        <v>1238395662303</v>
      </c>
      <c r="G2114" s="59">
        <v>-2.2870000000000001E-2</v>
      </c>
      <c r="H2114" s="59">
        <v>-2.8660000000000001E-2</v>
      </c>
      <c r="I2114" s="59">
        <v>5.7999999999999996E-3</v>
      </c>
      <c r="J2114" s="59">
        <v>-0.30725000000000002</v>
      </c>
      <c r="K2114" s="59">
        <v>4.2300000000000003E-3</v>
      </c>
      <c r="L2114" s="59">
        <v>3.9699999999999996E-3</v>
      </c>
      <c r="M2114" s="59">
        <v>2.5999999999999998E-4</v>
      </c>
      <c r="N2114" s="59">
        <v>3.66127</v>
      </c>
      <c r="O2114" s="19">
        <v>254.18600000000001</v>
      </c>
      <c r="P2114" s="19">
        <v>110.5282</v>
      </c>
      <c r="Q2114" s="18">
        <v>4.8979999999999997</v>
      </c>
      <c r="R2114" s="18">
        <v>49.898000000000003</v>
      </c>
      <c r="S2114" s="18">
        <v>10.401999999999999</v>
      </c>
      <c r="T2114" s="18">
        <v>9.484</v>
      </c>
      <c r="U2114" s="18">
        <v>10.693</v>
      </c>
      <c r="V2114" s="18">
        <v>10.846</v>
      </c>
    </row>
    <row r="2115" spans="1:22" x14ac:dyDescent="0.25">
      <c r="A2115" s="53">
        <v>44644</v>
      </c>
      <c r="B2115" s="14">
        <v>19</v>
      </c>
      <c r="C2115" s="57">
        <v>1223614282000</v>
      </c>
      <c r="D2115" s="57">
        <v>38680015808</v>
      </c>
      <c r="E2115" s="57">
        <v>7858861818</v>
      </c>
      <c r="F2115" s="57">
        <v>1234519497011</v>
      </c>
      <c r="G2115" s="59">
        <v>-2.5919999999999999E-2</v>
      </c>
      <c r="H2115" s="59">
        <v>-3.1969999999999998E-2</v>
      </c>
      <c r="I2115" s="59">
        <v>6.0499999999999998E-3</v>
      </c>
      <c r="J2115" s="59">
        <v>-0.32933000000000001</v>
      </c>
      <c r="K2115" s="59">
        <v>-3.13E-3</v>
      </c>
      <c r="L2115" s="59">
        <v>-3.3899999999999998E-3</v>
      </c>
      <c r="M2115" s="59">
        <v>2.5999999999999998E-4</v>
      </c>
      <c r="N2115" s="59">
        <v>-0.68152999999999997</v>
      </c>
      <c r="O2115" s="19">
        <v>253.3904</v>
      </c>
      <c r="P2115" s="19">
        <v>110.1514</v>
      </c>
      <c r="Q2115" s="18">
        <v>4.8710000000000004</v>
      </c>
      <c r="R2115" s="18">
        <v>49.404000000000003</v>
      </c>
      <c r="S2115" s="18">
        <v>10.398999999999999</v>
      </c>
      <c r="T2115" s="18">
        <v>9.484</v>
      </c>
      <c r="U2115" s="18">
        <v>10.741</v>
      </c>
      <c r="V2115" s="18">
        <v>10.916</v>
      </c>
    </row>
    <row r="2116" spans="1:22" x14ac:dyDescent="0.25">
      <c r="A2116" s="53">
        <v>44645</v>
      </c>
      <c r="B2116" s="14">
        <v>19</v>
      </c>
      <c r="C2116" s="57">
        <v>1223614282000</v>
      </c>
      <c r="D2116" s="57">
        <v>38998450634</v>
      </c>
      <c r="E2116" s="57">
        <v>7860530480</v>
      </c>
      <c r="F2116" s="57">
        <v>1228328793218</v>
      </c>
      <c r="G2116" s="59">
        <v>-3.0810000000000001E-2</v>
      </c>
      <c r="H2116" s="59">
        <v>-3.7109999999999997E-2</v>
      </c>
      <c r="I2116" s="59">
        <v>6.3E-3</v>
      </c>
      <c r="J2116" s="59">
        <v>-0.36675000000000002</v>
      </c>
      <c r="K2116" s="59">
        <v>-5.0099999999999997E-3</v>
      </c>
      <c r="L2116" s="59">
        <v>-5.2700000000000004E-3</v>
      </c>
      <c r="M2116" s="59">
        <v>2.5999999999999998E-4</v>
      </c>
      <c r="N2116" s="59">
        <v>-0.84038000000000002</v>
      </c>
      <c r="O2116" s="19">
        <v>252.11969999999999</v>
      </c>
      <c r="P2116" s="19">
        <v>109.5669</v>
      </c>
      <c r="Q2116" s="18">
        <v>4.8330000000000002</v>
      </c>
      <c r="R2116" s="18">
        <v>48.661999999999999</v>
      </c>
      <c r="S2116" s="18">
        <v>10.396000000000001</v>
      </c>
      <c r="T2116" s="18">
        <v>9.484</v>
      </c>
      <c r="U2116" s="18">
        <v>10.821999999999999</v>
      </c>
      <c r="V2116" s="18">
        <v>11.025</v>
      </c>
    </row>
    <row r="2117" spans="1:22" x14ac:dyDescent="0.25">
      <c r="A2117" s="53">
        <v>44648</v>
      </c>
      <c r="B2117" s="14">
        <v>19</v>
      </c>
      <c r="C2117" s="57">
        <v>1223614282000</v>
      </c>
      <c r="D2117" s="57">
        <v>39953755207</v>
      </c>
      <c r="E2117" s="57">
        <v>7865537531</v>
      </c>
      <c r="F2117" s="57">
        <v>1232412971235</v>
      </c>
      <c r="G2117" s="59">
        <v>-2.759E-2</v>
      </c>
      <c r="H2117" s="59">
        <v>-3.465E-2</v>
      </c>
      <c r="I2117" s="59">
        <v>7.0600000000000003E-3</v>
      </c>
      <c r="J2117" s="59">
        <v>-0.30557000000000001</v>
      </c>
      <c r="K2117" s="59">
        <v>3.32E-3</v>
      </c>
      <c r="L2117" s="59">
        <v>2.5400000000000002E-3</v>
      </c>
      <c r="M2117" s="59">
        <v>7.7999999999999999E-4</v>
      </c>
      <c r="N2117" s="59">
        <v>0.49761</v>
      </c>
      <c r="O2117" s="19">
        <v>252.958</v>
      </c>
      <c r="P2117" s="19">
        <v>109.84739999999999</v>
      </c>
      <c r="Q2117" s="18">
        <v>4.8369999999999997</v>
      </c>
      <c r="R2117" s="18">
        <v>48.811999999999998</v>
      </c>
      <c r="S2117" s="18">
        <v>10.388</v>
      </c>
      <c r="T2117" s="18">
        <v>9.484</v>
      </c>
      <c r="U2117" s="18">
        <v>10.773999999999999</v>
      </c>
      <c r="V2117" s="18">
        <v>10.975</v>
      </c>
    </row>
    <row r="2118" spans="1:22" x14ac:dyDescent="0.25">
      <c r="A2118" s="53">
        <v>44649</v>
      </c>
      <c r="B2118" s="14">
        <v>19</v>
      </c>
      <c r="C2118" s="57">
        <v>1223614282000</v>
      </c>
      <c r="D2118" s="57">
        <v>40272189943</v>
      </c>
      <c r="E2118" s="57">
        <v>7867207611</v>
      </c>
      <c r="F2118" s="57">
        <v>1226193283730</v>
      </c>
      <c r="G2118" s="59">
        <v>-3.2489999999999998E-2</v>
      </c>
      <c r="H2118" s="59">
        <v>-3.9809999999999998E-2</v>
      </c>
      <c r="I2118" s="59">
        <v>7.3099999999999997E-3</v>
      </c>
      <c r="J2118" s="59">
        <v>-0.34016999999999997</v>
      </c>
      <c r="K2118" s="59">
        <v>-5.0499999999999998E-3</v>
      </c>
      <c r="L2118" s="59">
        <v>-5.3099999999999996E-3</v>
      </c>
      <c r="M2118" s="59">
        <v>2.5999999999999998E-4</v>
      </c>
      <c r="N2118" s="59">
        <v>-0.84225000000000005</v>
      </c>
      <c r="O2118" s="19">
        <v>251.6814</v>
      </c>
      <c r="P2118" s="19">
        <v>109.2602</v>
      </c>
      <c r="Q2118" s="18">
        <v>4.7949999999999999</v>
      </c>
      <c r="R2118" s="18">
        <v>47.911000000000001</v>
      </c>
      <c r="S2118" s="18">
        <v>10.385</v>
      </c>
      <c r="T2118" s="18">
        <v>9.484</v>
      </c>
      <c r="U2118" s="18">
        <v>10.862</v>
      </c>
      <c r="V2118" s="18">
        <v>11.085000000000001</v>
      </c>
    </row>
    <row r="2119" spans="1:22" x14ac:dyDescent="0.25">
      <c r="A2119" s="53">
        <v>44650</v>
      </c>
      <c r="B2119" s="14">
        <v>19</v>
      </c>
      <c r="C2119" s="57">
        <v>1223614282000</v>
      </c>
      <c r="D2119" s="57">
        <v>40590624921</v>
      </c>
      <c r="E2119" s="57">
        <v>7868878045</v>
      </c>
      <c r="F2119" s="57">
        <v>1237070022884</v>
      </c>
      <c r="G2119" s="59">
        <v>-2.3910000000000001E-2</v>
      </c>
      <c r="H2119" s="59">
        <v>-3.1480000000000001E-2</v>
      </c>
      <c r="I2119" s="59">
        <v>7.5700000000000003E-3</v>
      </c>
      <c r="J2119" s="59">
        <v>-0.25507000000000002</v>
      </c>
      <c r="K2119" s="59">
        <v>8.8699999999999994E-3</v>
      </c>
      <c r="L2119" s="59">
        <v>8.6099999999999996E-3</v>
      </c>
      <c r="M2119" s="59">
        <v>2.5999999999999998E-4</v>
      </c>
      <c r="N2119" s="59">
        <v>24.113240000000001</v>
      </c>
      <c r="O2119" s="19">
        <v>253.91390000000001</v>
      </c>
      <c r="P2119" s="19">
        <v>110.208</v>
      </c>
      <c r="Q2119" s="18">
        <v>4.8449999999999998</v>
      </c>
      <c r="R2119" s="18">
        <v>48.896999999999998</v>
      </c>
      <c r="S2119" s="18">
        <v>10.382</v>
      </c>
      <c r="T2119" s="18">
        <v>9.484</v>
      </c>
      <c r="U2119" s="18">
        <v>10.728</v>
      </c>
      <c r="V2119" s="18">
        <v>10.909000000000001</v>
      </c>
    </row>
    <row r="2120" spans="1:22" x14ac:dyDescent="0.25">
      <c r="A2120" s="53">
        <v>44651</v>
      </c>
      <c r="B2120" s="14">
        <v>19</v>
      </c>
      <c r="C2120" s="57">
        <v>1223614282000</v>
      </c>
      <c r="D2120" s="57">
        <v>40909059493</v>
      </c>
      <c r="E2120" s="57">
        <v>7870548834</v>
      </c>
      <c r="F2120" s="57">
        <v>1222785204474</v>
      </c>
      <c r="G2120" s="59">
        <v>-3.5180000000000003E-2</v>
      </c>
      <c r="H2120" s="59">
        <v>-4.2999999999999997E-2</v>
      </c>
      <c r="I2120" s="59">
        <v>7.8200000000000006E-3</v>
      </c>
      <c r="J2120" s="59">
        <v>-0.34408</v>
      </c>
      <c r="K2120" s="59">
        <v>-1.155E-2</v>
      </c>
      <c r="L2120" s="59">
        <v>-1.1809999999999999E-2</v>
      </c>
      <c r="M2120" s="59">
        <v>2.5999999999999998E-4</v>
      </c>
      <c r="N2120" s="59">
        <v>-0.98558000000000001</v>
      </c>
      <c r="O2120" s="19">
        <v>250.9819</v>
      </c>
      <c r="P2120" s="19">
        <v>108.8967</v>
      </c>
      <c r="Q2120" s="18">
        <v>4.7679999999999998</v>
      </c>
      <c r="R2120" s="18">
        <v>47.418999999999997</v>
      </c>
      <c r="S2120" s="18">
        <v>10.38</v>
      </c>
      <c r="T2120" s="18">
        <v>9.484</v>
      </c>
      <c r="U2120" s="18">
        <v>10.911</v>
      </c>
      <c r="V2120" s="18">
        <v>11.154999999999999</v>
      </c>
    </row>
    <row r="2121" spans="1:22" x14ac:dyDescent="0.25">
      <c r="A2121" s="53">
        <v>44652</v>
      </c>
      <c r="B2121" s="14">
        <v>17</v>
      </c>
      <c r="C2121" s="57">
        <v>1170364882000</v>
      </c>
      <c r="D2121" s="57">
        <v>39200873194</v>
      </c>
      <c r="E2121" s="57">
        <v>0</v>
      </c>
      <c r="F2121" s="57">
        <v>1166851224529</v>
      </c>
      <c r="G2121" s="59">
        <v>7.0600000000000003E-3</v>
      </c>
      <c r="H2121" s="59">
        <v>6.7999999999999996E-3</v>
      </c>
      <c r="I2121" s="59">
        <v>2.5999999999999998E-4</v>
      </c>
      <c r="J2121" s="59">
        <v>12.03547</v>
      </c>
      <c r="K2121" s="59">
        <v>7.0600000000000003E-3</v>
      </c>
      <c r="L2121" s="59">
        <v>6.7999999999999996E-3</v>
      </c>
      <c r="M2121" s="59">
        <v>2.5999999999999998E-4</v>
      </c>
      <c r="N2121" s="59">
        <v>12.03547</v>
      </c>
      <c r="O2121" s="19">
        <v>252.75370000000001</v>
      </c>
      <c r="P2121" s="19">
        <v>109.63679999999999</v>
      </c>
      <c r="Q2121" s="18">
        <v>5.0910000000000002</v>
      </c>
      <c r="R2121" s="18">
        <v>51.048999999999999</v>
      </c>
      <c r="S2121" s="18">
        <v>10.87</v>
      </c>
      <c r="T2121" s="18">
        <v>9.5060000000000002</v>
      </c>
      <c r="U2121" s="18">
        <v>10.903</v>
      </c>
      <c r="V2121" s="18">
        <v>11.022</v>
      </c>
    </row>
    <row r="2122" spans="1:22" x14ac:dyDescent="0.25">
      <c r="A2122" s="53">
        <v>44655</v>
      </c>
      <c r="B2122" s="14">
        <v>17</v>
      </c>
      <c r="C2122" s="57">
        <v>1170364882000</v>
      </c>
      <c r="D2122" s="57">
        <v>40116698076</v>
      </c>
      <c r="E2122" s="57">
        <v>0</v>
      </c>
      <c r="F2122" s="57">
        <v>1155041653362</v>
      </c>
      <c r="G2122" s="59">
        <v>-3.13E-3</v>
      </c>
      <c r="H2122" s="59">
        <v>-4.1900000000000001E-3</v>
      </c>
      <c r="I2122" s="59">
        <v>1.0499999999999999E-3</v>
      </c>
      <c r="J2122" s="59">
        <v>-0.24898000000000001</v>
      </c>
      <c r="K2122" s="59">
        <v>-1.0120000000000001E-2</v>
      </c>
      <c r="L2122" s="59">
        <v>-1.091E-2</v>
      </c>
      <c r="M2122" s="59">
        <v>7.7999999999999999E-4</v>
      </c>
      <c r="N2122" s="59">
        <v>-0.70992999999999995</v>
      </c>
      <c r="O2122" s="19">
        <v>250.19560000000001</v>
      </c>
      <c r="P2122" s="19">
        <v>108.4408</v>
      </c>
      <c r="Q2122" s="18">
        <v>5.0179999999999998</v>
      </c>
      <c r="R2122" s="18">
        <v>49.625999999999998</v>
      </c>
      <c r="S2122" s="18">
        <v>10.861000000000001</v>
      </c>
      <c r="T2122" s="18">
        <v>9.5060000000000002</v>
      </c>
      <c r="U2122" s="18">
        <v>11.098000000000001</v>
      </c>
      <c r="V2122" s="18">
        <v>11.24</v>
      </c>
    </row>
    <row r="2123" spans="1:22" x14ac:dyDescent="0.25">
      <c r="A2123" s="53">
        <v>44656</v>
      </c>
      <c r="B2123" s="14">
        <v>17</v>
      </c>
      <c r="C2123" s="57">
        <v>1170364882000</v>
      </c>
      <c r="D2123" s="57">
        <v>40421972903</v>
      </c>
      <c r="E2123" s="57">
        <v>0</v>
      </c>
      <c r="F2123" s="57">
        <v>1159542648857</v>
      </c>
      <c r="G2123" s="59">
        <v>7.5000000000000002E-4</v>
      </c>
      <c r="H2123" s="59">
        <v>-5.6999999999999998E-4</v>
      </c>
      <c r="I2123" s="59">
        <v>1.32E-3</v>
      </c>
      <c r="J2123" s="59">
        <v>5.6390000000000003E-2</v>
      </c>
      <c r="K2123" s="59">
        <v>3.8999999999999998E-3</v>
      </c>
      <c r="L2123" s="59">
        <v>3.63E-3</v>
      </c>
      <c r="M2123" s="59">
        <v>2.5999999999999998E-4</v>
      </c>
      <c r="N2123" s="59">
        <v>3.13537</v>
      </c>
      <c r="O2123" s="19">
        <v>251.17060000000001</v>
      </c>
      <c r="P2123" s="19">
        <v>108.8351</v>
      </c>
      <c r="Q2123" s="18">
        <v>5.032</v>
      </c>
      <c r="R2123" s="18">
        <v>49.91</v>
      </c>
      <c r="S2123" s="18">
        <v>10.859</v>
      </c>
      <c r="T2123" s="18">
        <v>9.5060000000000002</v>
      </c>
      <c r="U2123" s="18">
        <v>11.026999999999999</v>
      </c>
      <c r="V2123" s="18">
        <v>11.169</v>
      </c>
    </row>
    <row r="2124" spans="1:22" x14ac:dyDescent="0.25">
      <c r="A2124" s="53">
        <v>44657</v>
      </c>
      <c r="B2124" s="14">
        <v>17</v>
      </c>
      <c r="C2124" s="57">
        <v>1170364882000</v>
      </c>
      <c r="D2124" s="57">
        <v>40727247919</v>
      </c>
      <c r="E2124" s="57">
        <v>0</v>
      </c>
      <c r="F2124" s="57">
        <v>1154899894769</v>
      </c>
      <c r="G2124" s="59">
        <v>-3.2599999999999999E-3</v>
      </c>
      <c r="H2124" s="59">
        <v>-4.8399999999999997E-3</v>
      </c>
      <c r="I2124" s="59">
        <v>1.58E-3</v>
      </c>
      <c r="J2124" s="59">
        <v>-0.17990999999999999</v>
      </c>
      <c r="K2124" s="59">
        <v>-4.0000000000000001E-3</v>
      </c>
      <c r="L2124" s="59">
        <v>-4.2700000000000004E-3</v>
      </c>
      <c r="M2124" s="59">
        <v>2.5999999999999998E-4</v>
      </c>
      <c r="N2124" s="59">
        <v>-0.76878000000000002</v>
      </c>
      <c r="O2124" s="19">
        <v>250.16489999999999</v>
      </c>
      <c r="P2124" s="19">
        <v>108.37009999999999</v>
      </c>
      <c r="Q2124" s="18">
        <v>5.0039999999999996</v>
      </c>
      <c r="R2124" s="18">
        <v>49.37</v>
      </c>
      <c r="S2124" s="18">
        <v>10.856</v>
      </c>
      <c r="T2124" s="18">
        <v>9.5060000000000002</v>
      </c>
      <c r="U2124" s="18">
        <v>11.1</v>
      </c>
      <c r="V2124" s="18">
        <v>11.254</v>
      </c>
    </row>
    <row r="2125" spans="1:22" x14ac:dyDescent="0.25">
      <c r="A2125" s="53">
        <v>44658</v>
      </c>
      <c r="B2125" s="14">
        <v>17</v>
      </c>
      <c r="C2125" s="57">
        <v>1170364882000</v>
      </c>
      <c r="D2125" s="57">
        <v>41032522778</v>
      </c>
      <c r="E2125" s="57">
        <v>0</v>
      </c>
      <c r="F2125" s="57">
        <v>1166238265440</v>
      </c>
      <c r="G2125" s="59">
        <v>6.5300000000000002E-3</v>
      </c>
      <c r="H2125" s="59">
        <v>4.6899999999999997E-3</v>
      </c>
      <c r="I2125" s="59">
        <v>1.8400000000000001E-3</v>
      </c>
      <c r="J2125" s="59">
        <v>0.40411999999999998</v>
      </c>
      <c r="K2125" s="59">
        <v>9.8200000000000006E-3</v>
      </c>
      <c r="L2125" s="59">
        <v>9.5499999999999995E-3</v>
      </c>
      <c r="M2125" s="59">
        <v>2.5999999999999998E-4</v>
      </c>
      <c r="N2125" s="59">
        <v>34.373249999999999</v>
      </c>
      <c r="O2125" s="19">
        <v>252.62090000000001</v>
      </c>
      <c r="P2125" s="19">
        <v>109.407</v>
      </c>
      <c r="Q2125" s="18">
        <v>5.0549999999999997</v>
      </c>
      <c r="R2125" s="18">
        <v>50.389000000000003</v>
      </c>
      <c r="S2125" s="18">
        <v>10.853</v>
      </c>
      <c r="T2125" s="18">
        <v>9.5060000000000002</v>
      </c>
      <c r="U2125" s="18">
        <v>10.94</v>
      </c>
      <c r="V2125" s="18">
        <v>11.067</v>
      </c>
    </row>
    <row r="2126" spans="1:22" x14ac:dyDescent="0.25">
      <c r="A2126" s="53">
        <v>44659</v>
      </c>
      <c r="B2126" s="14">
        <v>17</v>
      </c>
      <c r="C2126" s="57">
        <v>1170364882000</v>
      </c>
      <c r="D2126" s="57">
        <v>41337797835</v>
      </c>
      <c r="E2126" s="57">
        <v>0</v>
      </c>
      <c r="F2126" s="57">
        <v>1158708399451</v>
      </c>
      <c r="G2126" s="59">
        <v>3.0000000000000001E-5</v>
      </c>
      <c r="H2126" s="59">
        <v>-2.0799999999999998E-3</v>
      </c>
      <c r="I2126" s="59">
        <v>2.1099999999999999E-3</v>
      </c>
      <c r="J2126" s="59">
        <v>1.4499999999999999E-3</v>
      </c>
      <c r="K2126" s="59">
        <v>-6.4599999999999996E-3</v>
      </c>
      <c r="L2126" s="59">
        <v>-6.7200000000000003E-3</v>
      </c>
      <c r="M2126" s="59">
        <v>2.5999999999999998E-4</v>
      </c>
      <c r="N2126" s="59">
        <v>-0.90598000000000001</v>
      </c>
      <c r="O2126" s="19">
        <v>250.98990000000001</v>
      </c>
      <c r="P2126" s="19">
        <v>108.6707</v>
      </c>
      <c r="Q2126" s="18">
        <v>5.0149999999999997</v>
      </c>
      <c r="R2126" s="18">
        <v>49.637999999999998</v>
      </c>
      <c r="S2126" s="18">
        <v>10.85</v>
      </c>
      <c r="T2126" s="18">
        <v>9.5060000000000002</v>
      </c>
      <c r="U2126" s="18">
        <v>11.054</v>
      </c>
      <c r="V2126" s="18">
        <v>11.2</v>
      </c>
    </row>
    <row r="2127" spans="1:22" x14ac:dyDescent="0.25">
      <c r="A2127" s="53">
        <v>44662</v>
      </c>
      <c r="B2127" s="14">
        <v>17</v>
      </c>
      <c r="C2127" s="57">
        <v>1170364882000</v>
      </c>
      <c r="D2127" s="57">
        <v>42253622754</v>
      </c>
      <c r="E2127" s="57">
        <v>0</v>
      </c>
      <c r="F2127" s="57">
        <v>1159752348770</v>
      </c>
      <c r="G2127" s="59">
        <v>9.3000000000000005E-4</v>
      </c>
      <c r="H2127" s="59">
        <v>-1.97E-3</v>
      </c>
      <c r="I2127" s="59">
        <v>2.8999999999999998E-3</v>
      </c>
      <c r="J2127" s="59">
        <v>3.1419999999999997E-2</v>
      </c>
      <c r="K2127" s="59">
        <v>8.9999999999999998E-4</v>
      </c>
      <c r="L2127" s="59">
        <v>1.1E-4</v>
      </c>
      <c r="M2127" s="59">
        <v>7.9000000000000001E-4</v>
      </c>
      <c r="N2127" s="59">
        <v>0.1158</v>
      </c>
      <c r="O2127" s="19">
        <v>251.21600000000001</v>
      </c>
      <c r="P2127" s="19">
        <v>108.6827</v>
      </c>
      <c r="Q2127" s="18">
        <v>5.0090000000000003</v>
      </c>
      <c r="R2127" s="18">
        <v>49.587000000000003</v>
      </c>
      <c r="S2127" s="18">
        <v>10.842000000000001</v>
      </c>
      <c r="T2127" s="18">
        <v>9.5060000000000002</v>
      </c>
      <c r="U2127" s="18">
        <v>11.058</v>
      </c>
      <c r="V2127" s="18">
        <v>11.201000000000001</v>
      </c>
    </row>
    <row r="2128" spans="1:22" x14ac:dyDescent="0.25">
      <c r="A2128" s="53">
        <v>44663</v>
      </c>
      <c r="B2128" s="14">
        <v>17</v>
      </c>
      <c r="C2128" s="57">
        <v>1170364882000</v>
      </c>
      <c r="D2128" s="57">
        <v>42558897733</v>
      </c>
      <c r="E2128" s="57">
        <v>0</v>
      </c>
      <c r="F2128" s="57">
        <v>1158268487887</v>
      </c>
      <c r="G2128" s="59">
        <v>-3.5E-4</v>
      </c>
      <c r="H2128" s="59">
        <v>-3.5100000000000001E-3</v>
      </c>
      <c r="I2128" s="59">
        <v>3.16E-3</v>
      </c>
      <c r="J2128" s="59">
        <v>-1.0529999999999999E-2</v>
      </c>
      <c r="K2128" s="59">
        <v>-1.2800000000000001E-3</v>
      </c>
      <c r="L2128" s="59">
        <v>-1.5399999999999999E-3</v>
      </c>
      <c r="M2128" s="59">
        <v>2.5999999999999998E-4</v>
      </c>
      <c r="N2128" s="59">
        <v>-0.37330999999999998</v>
      </c>
      <c r="O2128" s="19">
        <v>250.8946</v>
      </c>
      <c r="P2128" s="19">
        <v>108.5145</v>
      </c>
      <c r="Q2128" s="18">
        <v>4.9939999999999998</v>
      </c>
      <c r="R2128" s="18">
        <v>49.317</v>
      </c>
      <c r="S2128" s="18">
        <v>10.839</v>
      </c>
      <c r="T2128" s="18">
        <v>9.5060000000000002</v>
      </c>
      <c r="U2128" s="18">
        <v>11.076000000000001</v>
      </c>
      <c r="V2128" s="18">
        <v>11.231999999999999</v>
      </c>
    </row>
    <row r="2129" spans="1:22" x14ac:dyDescent="0.25">
      <c r="A2129" s="53">
        <v>44664</v>
      </c>
      <c r="B2129" s="14">
        <v>17</v>
      </c>
      <c r="C2129" s="57">
        <v>1170364882000</v>
      </c>
      <c r="D2129" s="57">
        <v>42864172698</v>
      </c>
      <c r="E2129" s="57">
        <v>0</v>
      </c>
      <c r="F2129" s="57">
        <v>1172973524186</v>
      </c>
      <c r="G2129" s="59">
        <v>1.234E-2</v>
      </c>
      <c r="H2129" s="59">
        <v>8.9200000000000008E-3</v>
      </c>
      <c r="I2129" s="59">
        <v>3.4299999999999999E-3</v>
      </c>
      <c r="J2129" s="59">
        <v>0.41120000000000001</v>
      </c>
      <c r="K2129" s="59">
        <v>1.2699999999999999E-2</v>
      </c>
      <c r="L2129" s="59">
        <v>1.243E-2</v>
      </c>
      <c r="M2129" s="59">
        <v>2.5999999999999998E-4</v>
      </c>
      <c r="N2129" s="59">
        <v>98.959370000000007</v>
      </c>
      <c r="O2129" s="19">
        <v>254.07990000000001</v>
      </c>
      <c r="P2129" s="19">
        <v>109.86790000000001</v>
      </c>
      <c r="Q2129" s="18">
        <v>5.0609999999999999</v>
      </c>
      <c r="R2129" s="18">
        <v>50.645000000000003</v>
      </c>
      <c r="S2129" s="18">
        <v>10.837</v>
      </c>
      <c r="T2129" s="18">
        <v>9.5060000000000002</v>
      </c>
      <c r="U2129" s="18">
        <v>10.869</v>
      </c>
      <c r="V2129" s="18">
        <v>10.989000000000001</v>
      </c>
    </row>
    <row r="2130" spans="1:22" x14ac:dyDescent="0.25">
      <c r="A2130" s="53">
        <v>44665</v>
      </c>
      <c r="B2130" s="14">
        <v>17</v>
      </c>
      <c r="C2130" s="57">
        <v>1170364882000</v>
      </c>
      <c r="D2130" s="57">
        <v>43169447647</v>
      </c>
      <c r="E2130" s="57">
        <v>0</v>
      </c>
      <c r="F2130" s="57">
        <v>1160838068953</v>
      </c>
      <c r="G2130" s="59">
        <v>1.8699999999999999E-3</v>
      </c>
      <c r="H2130" s="59">
        <v>-1.82E-3</v>
      </c>
      <c r="I2130" s="59">
        <v>3.6900000000000001E-3</v>
      </c>
      <c r="J2130" s="59">
        <v>4.9910000000000003E-2</v>
      </c>
      <c r="K2130" s="59">
        <v>-1.035E-2</v>
      </c>
      <c r="L2130" s="59">
        <v>-1.061E-2</v>
      </c>
      <c r="M2130" s="59">
        <v>2.5999999999999998E-4</v>
      </c>
      <c r="N2130" s="59">
        <v>-0.97753999999999996</v>
      </c>
      <c r="O2130" s="19">
        <v>251.4512</v>
      </c>
      <c r="P2130" s="19">
        <v>108.6987</v>
      </c>
      <c r="Q2130" s="18">
        <v>4.9930000000000003</v>
      </c>
      <c r="R2130" s="18">
        <v>49.317999999999998</v>
      </c>
      <c r="S2130" s="18">
        <v>10.834</v>
      </c>
      <c r="T2130" s="18">
        <v>9.5060000000000002</v>
      </c>
      <c r="U2130" s="18">
        <v>11.039</v>
      </c>
      <c r="V2130" s="18">
        <v>11.199</v>
      </c>
    </row>
    <row r="2131" spans="1:22" x14ac:dyDescent="0.25">
      <c r="A2131" s="53">
        <v>44666</v>
      </c>
      <c r="B2131" s="14">
        <v>17</v>
      </c>
      <c r="C2131" s="57">
        <v>1170364882000</v>
      </c>
      <c r="D2131" s="57">
        <v>43474722628</v>
      </c>
      <c r="E2131" s="57">
        <v>0</v>
      </c>
      <c r="F2131" s="57">
        <v>1160600214931</v>
      </c>
      <c r="G2131" s="59">
        <v>1.66E-3</v>
      </c>
      <c r="H2131" s="59">
        <v>-2.2899999999999999E-3</v>
      </c>
      <c r="I2131" s="59">
        <v>3.9500000000000004E-3</v>
      </c>
      <c r="J2131" s="59">
        <v>4.1300000000000003E-2</v>
      </c>
      <c r="K2131" s="59">
        <v>-2.0000000000000001E-4</v>
      </c>
      <c r="L2131" s="59">
        <v>-4.6999999999999999E-4</v>
      </c>
      <c r="M2131" s="59">
        <v>2.5999999999999998E-4</v>
      </c>
      <c r="N2131" s="59">
        <v>-7.2069999999999995E-2</v>
      </c>
      <c r="O2131" s="19">
        <v>251.39959999999999</v>
      </c>
      <c r="P2131" s="19">
        <v>108.6476</v>
      </c>
      <c r="Q2131" s="18">
        <v>4.9850000000000003</v>
      </c>
      <c r="R2131" s="18">
        <v>49.182000000000002</v>
      </c>
      <c r="S2131" s="18">
        <v>10.831</v>
      </c>
      <c r="T2131" s="18">
        <v>9.5060000000000002</v>
      </c>
      <c r="U2131" s="18">
        <v>11.041</v>
      </c>
      <c r="V2131" s="18">
        <v>11.209</v>
      </c>
    </row>
    <row r="2132" spans="1:22" x14ac:dyDescent="0.25">
      <c r="A2132" s="53">
        <v>44669</v>
      </c>
      <c r="B2132" s="14">
        <v>17</v>
      </c>
      <c r="C2132" s="57">
        <v>1170364882000</v>
      </c>
      <c r="D2132" s="57">
        <v>44390547551</v>
      </c>
      <c r="E2132" s="57">
        <v>0</v>
      </c>
      <c r="F2132" s="57">
        <v>1162090633839</v>
      </c>
      <c r="G2132" s="59">
        <v>2.9499999999999999E-3</v>
      </c>
      <c r="H2132" s="59">
        <v>-1.7899999999999999E-3</v>
      </c>
      <c r="I2132" s="59">
        <v>4.7400000000000003E-3</v>
      </c>
      <c r="J2132" s="59">
        <v>6.157E-2</v>
      </c>
      <c r="K2132" s="59">
        <v>1.2800000000000001E-3</v>
      </c>
      <c r="L2132" s="59">
        <v>5.0000000000000001E-4</v>
      </c>
      <c r="M2132" s="59">
        <v>7.9000000000000001E-4</v>
      </c>
      <c r="N2132" s="59">
        <v>0.16899</v>
      </c>
      <c r="O2132" s="19">
        <v>251.7225</v>
      </c>
      <c r="P2132" s="19">
        <v>108.7016</v>
      </c>
      <c r="Q2132" s="18">
        <v>4.9850000000000003</v>
      </c>
      <c r="R2132" s="18">
        <v>49.267000000000003</v>
      </c>
      <c r="S2132" s="18">
        <v>10.823</v>
      </c>
      <c r="T2132" s="18">
        <v>9.5060000000000002</v>
      </c>
      <c r="U2132" s="18">
        <v>11.05</v>
      </c>
      <c r="V2132" s="18">
        <v>11.202</v>
      </c>
    </row>
    <row r="2133" spans="1:22" x14ac:dyDescent="0.25">
      <c r="A2133" s="53">
        <v>44670</v>
      </c>
      <c r="B2133" s="14">
        <v>17</v>
      </c>
      <c r="C2133" s="57">
        <v>1170364882000</v>
      </c>
      <c r="D2133" s="57">
        <v>44695822222</v>
      </c>
      <c r="E2133" s="57">
        <v>0</v>
      </c>
      <c r="F2133" s="57">
        <v>1160346474576</v>
      </c>
      <c r="G2133" s="59">
        <v>1.4499999999999999E-3</v>
      </c>
      <c r="H2133" s="59">
        <v>-3.5599999999999998E-3</v>
      </c>
      <c r="I2133" s="59">
        <v>5.0099999999999997E-3</v>
      </c>
      <c r="J2133" s="59">
        <v>2.8139999999999998E-2</v>
      </c>
      <c r="K2133" s="59">
        <v>-1.5E-3</v>
      </c>
      <c r="L2133" s="59">
        <v>-1.7600000000000001E-3</v>
      </c>
      <c r="M2133" s="59">
        <v>2.5999999999999998E-4</v>
      </c>
      <c r="N2133" s="59">
        <v>-0.42203000000000002</v>
      </c>
      <c r="O2133" s="19">
        <v>251.34469999999999</v>
      </c>
      <c r="P2133" s="19">
        <v>108.509</v>
      </c>
      <c r="Q2133" s="18">
        <v>4.9710000000000001</v>
      </c>
      <c r="R2133" s="18">
        <v>49.008000000000003</v>
      </c>
      <c r="S2133" s="18">
        <v>10.82</v>
      </c>
      <c r="T2133" s="18">
        <v>9.5060000000000002</v>
      </c>
      <c r="U2133" s="18">
        <v>11.076000000000001</v>
      </c>
      <c r="V2133" s="18">
        <v>11.237</v>
      </c>
    </row>
    <row r="2134" spans="1:22" x14ac:dyDescent="0.25">
      <c r="A2134" s="53">
        <v>44671</v>
      </c>
      <c r="B2134" s="14">
        <v>17</v>
      </c>
      <c r="C2134" s="57">
        <v>1170364882000</v>
      </c>
      <c r="D2134" s="57">
        <v>45001097413</v>
      </c>
      <c r="E2134" s="57">
        <v>0</v>
      </c>
      <c r="F2134" s="57">
        <v>1177678479314</v>
      </c>
      <c r="G2134" s="59">
        <v>1.6400000000000001E-2</v>
      </c>
      <c r="H2134" s="59">
        <v>1.1129999999999999E-2</v>
      </c>
      <c r="I2134" s="59">
        <v>5.2700000000000004E-3</v>
      </c>
      <c r="J2134" s="59">
        <v>0.34573999999999999</v>
      </c>
      <c r="K2134" s="59">
        <v>1.494E-2</v>
      </c>
      <c r="L2134" s="59">
        <v>1.4670000000000001E-2</v>
      </c>
      <c r="M2134" s="59">
        <v>2.5999999999999998E-4</v>
      </c>
      <c r="N2134" s="59">
        <v>223.00304</v>
      </c>
      <c r="O2134" s="19">
        <v>255.09899999999999</v>
      </c>
      <c r="P2134" s="19">
        <v>110.1092</v>
      </c>
      <c r="Q2134" s="18">
        <v>5.0579999999999998</v>
      </c>
      <c r="R2134" s="18">
        <v>50.767000000000003</v>
      </c>
      <c r="S2134" s="18">
        <v>10.817</v>
      </c>
      <c r="T2134" s="18">
        <v>9.5060000000000002</v>
      </c>
      <c r="U2134" s="18">
        <v>10.851000000000001</v>
      </c>
      <c r="V2134" s="18">
        <v>10.951000000000001</v>
      </c>
    </row>
    <row r="2135" spans="1:22" x14ac:dyDescent="0.25">
      <c r="A2135" s="53">
        <v>44672</v>
      </c>
      <c r="B2135" s="14">
        <v>17</v>
      </c>
      <c r="C2135" s="57">
        <v>1170364882000</v>
      </c>
      <c r="D2135" s="57">
        <v>45306372229</v>
      </c>
      <c r="E2135" s="57">
        <v>0</v>
      </c>
      <c r="F2135" s="57">
        <v>1163372604239</v>
      </c>
      <c r="G2135" s="59">
        <v>4.0600000000000002E-3</v>
      </c>
      <c r="H2135" s="59">
        <v>-1.48E-3</v>
      </c>
      <c r="I2135" s="59">
        <v>5.5300000000000002E-3</v>
      </c>
      <c r="J2135" s="59">
        <v>7.2910000000000003E-2</v>
      </c>
      <c r="K2135" s="59">
        <v>-1.2149999999999999E-2</v>
      </c>
      <c r="L2135" s="59">
        <v>-1.2409999999999999E-2</v>
      </c>
      <c r="M2135" s="59">
        <v>2.5999999999999998E-4</v>
      </c>
      <c r="N2135" s="59">
        <v>-0.98845000000000005</v>
      </c>
      <c r="O2135" s="19">
        <v>252.00020000000001</v>
      </c>
      <c r="P2135" s="19">
        <v>108.736</v>
      </c>
      <c r="Q2135" s="18">
        <v>4.9790000000000001</v>
      </c>
      <c r="R2135" s="18">
        <v>49.219000000000001</v>
      </c>
      <c r="S2135" s="18">
        <v>10.815</v>
      </c>
      <c r="T2135" s="18">
        <v>9.5060000000000002</v>
      </c>
      <c r="U2135" s="18">
        <v>11.047000000000001</v>
      </c>
      <c r="V2135" s="18">
        <v>11.198</v>
      </c>
    </row>
    <row r="2136" spans="1:22" x14ac:dyDescent="0.25">
      <c r="A2136" s="53">
        <v>44673</v>
      </c>
      <c r="B2136" s="14">
        <v>17</v>
      </c>
      <c r="C2136" s="57">
        <v>1170364882000</v>
      </c>
      <c r="D2136" s="57">
        <v>45611646967</v>
      </c>
      <c r="E2136" s="57">
        <v>0</v>
      </c>
      <c r="F2136" s="57">
        <v>1157853330038</v>
      </c>
      <c r="G2136" s="59">
        <v>-7.1000000000000002E-4</v>
      </c>
      <c r="H2136" s="59">
        <v>-6.4999999999999997E-3</v>
      </c>
      <c r="I2136" s="59">
        <v>5.7999999999999996E-3</v>
      </c>
      <c r="J2136" s="59">
        <v>-1.1650000000000001E-2</v>
      </c>
      <c r="K2136" s="59">
        <v>-4.7400000000000003E-3</v>
      </c>
      <c r="L2136" s="59">
        <v>-5.0099999999999997E-3</v>
      </c>
      <c r="M2136" s="59">
        <v>2.5999999999999998E-4</v>
      </c>
      <c r="N2136" s="59">
        <v>-0.82372999999999996</v>
      </c>
      <c r="O2136" s="19">
        <v>250.80459999999999</v>
      </c>
      <c r="P2136" s="19">
        <v>108.18859999999999</v>
      </c>
      <c r="Q2136" s="18">
        <v>4.9450000000000003</v>
      </c>
      <c r="R2136" s="18">
        <v>48.572000000000003</v>
      </c>
      <c r="S2136" s="18">
        <v>10.811999999999999</v>
      </c>
      <c r="T2136" s="18">
        <v>9.5060000000000002</v>
      </c>
      <c r="U2136" s="18">
        <v>11.125</v>
      </c>
      <c r="V2136" s="18">
        <v>11.298</v>
      </c>
    </row>
    <row r="2137" spans="1:22" x14ac:dyDescent="0.25">
      <c r="A2137" s="53">
        <v>44676</v>
      </c>
      <c r="B2137" s="14">
        <v>17</v>
      </c>
      <c r="C2137" s="57">
        <v>1170364882000</v>
      </c>
      <c r="D2137" s="57">
        <v>46527472367</v>
      </c>
      <c r="E2137" s="57">
        <v>0</v>
      </c>
      <c r="F2137" s="57">
        <v>1169760630753</v>
      </c>
      <c r="G2137" s="59">
        <v>9.5700000000000004E-3</v>
      </c>
      <c r="H2137" s="59">
        <v>2.98E-3</v>
      </c>
      <c r="I2137" s="59">
        <v>6.5900000000000004E-3</v>
      </c>
      <c r="J2137" s="59">
        <v>0.1492</v>
      </c>
      <c r="K2137" s="59">
        <v>1.0279999999999999E-2</v>
      </c>
      <c r="L2137" s="59">
        <v>9.4900000000000002E-3</v>
      </c>
      <c r="M2137" s="59">
        <v>7.9000000000000001E-4</v>
      </c>
      <c r="N2137" s="59">
        <v>2.4723199999999999</v>
      </c>
      <c r="O2137" s="19">
        <v>253.38390000000001</v>
      </c>
      <c r="P2137" s="19">
        <v>109.2216</v>
      </c>
      <c r="Q2137" s="18">
        <v>4.9930000000000003</v>
      </c>
      <c r="R2137" s="18">
        <v>49.585000000000001</v>
      </c>
      <c r="S2137" s="18">
        <v>10.804</v>
      </c>
      <c r="T2137" s="18">
        <v>9.5060000000000002</v>
      </c>
      <c r="U2137" s="18">
        <v>10.976000000000001</v>
      </c>
      <c r="V2137" s="18">
        <v>11.113</v>
      </c>
    </row>
    <row r="2138" spans="1:22" x14ac:dyDescent="0.25">
      <c r="A2138" s="53">
        <v>44677</v>
      </c>
      <c r="B2138" s="14">
        <v>17</v>
      </c>
      <c r="C2138" s="57">
        <v>1170364882000</v>
      </c>
      <c r="D2138" s="57">
        <v>46832747112</v>
      </c>
      <c r="E2138" s="57">
        <v>0</v>
      </c>
      <c r="F2138" s="57">
        <v>1161064051930</v>
      </c>
      <c r="G2138" s="59">
        <v>2.0600000000000002E-3</v>
      </c>
      <c r="H2138" s="59">
        <v>-4.79E-3</v>
      </c>
      <c r="I2138" s="59">
        <v>6.8500000000000002E-3</v>
      </c>
      <c r="J2138" s="59">
        <v>2.938E-2</v>
      </c>
      <c r="K2138" s="59">
        <v>-7.43E-3</v>
      </c>
      <c r="L2138" s="59">
        <v>-7.7000000000000002E-3</v>
      </c>
      <c r="M2138" s="59">
        <v>2.5999999999999998E-4</v>
      </c>
      <c r="N2138" s="59">
        <v>-0.93437000000000003</v>
      </c>
      <c r="O2138" s="19">
        <v>251.5001</v>
      </c>
      <c r="P2138" s="19">
        <v>108.37560000000001</v>
      </c>
      <c r="Q2138" s="18">
        <v>4.9400000000000004</v>
      </c>
      <c r="R2138" s="18">
        <v>48.552999999999997</v>
      </c>
      <c r="S2138" s="18">
        <v>10.801</v>
      </c>
      <c r="T2138" s="18">
        <v>9.5060000000000002</v>
      </c>
      <c r="U2138" s="18">
        <v>11.09</v>
      </c>
      <c r="V2138" s="18">
        <v>11.266999999999999</v>
      </c>
    </row>
    <row r="2139" spans="1:22" x14ac:dyDescent="0.25">
      <c r="A2139" s="53">
        <v>44678</v>
      </c>
      <c r="B2139" s="14">
        <v>17</v>
      </c>
      <c r="C2139" s="57">
        <v>1170364882000</v>
      </c>
      <c r="D2139" s="57">
        <v>47138022083</v>
      </c>
      <c r="E2139" s="57">
        <v>0</v>
      </c>
      <c r="F2139" s="57">
        <v>1157575485201</v>
      </c>
      <c r="G2139" s="59">
        <v>-9.5E-4</v>
      </c>
      <c r="H2139" s="59">
        <v>-8.0599999999999995E-3</v>
      </c>
      <c r="I2139" s="59">
        <v>7.11E-3</v>
      </c>
      <c r="J2139" s="59">
        <v>-1.2710000000000001E-2</v>
      </c>
      <c r="K2139" s="59">
        <v>-3.0000000000000001E-3</v>
      </c>
      <c r="L2139" s="59">
        <v>-3.2699999999999999E-3</v>
      </c>
      <c r="M2139" s="59">
        <v>2.5999999999999998E-4</v>
      </c>
      <c r="N2139" s="59">
        <v>-0.66657999999999995</v>
      </c>
      <c r="O2139" s="19">
        <v>250.74449999999999</v>
      </c>
      <c r="P2139" s="19">
        <v>108.01900000000001</v>
      </c>
      <c r="Q2139" s="18">
        <v>4.9210000000000003</v>
      </c>
      <c r="R2139" s="18">
        <v>48.220999999999997</v>
      </c>
      <c r="S2139" s="18">
        <v>10.798</v>
      </c>
      <c r="T2139" s="18">
        <v>9.5060000000000002</v>
      </c>
      <c r="U2139" s="18">
        <v>11.156000000000001</v>
      </c>
      <c r="V2139" s="18">
        <v>11.333</v>
      </c>
    </row>
    <row r="2140" spans="1:22" x14ac:dyDescent="0.25">
      <c r="A2140" s="53">
        <v>44679</v>
      </c>
      <c r="B2140" s="14">
        <v>17</v>
      </c>
      <c r="C2140" s="57">
        <v>1170364882000</v>
      </c>
      <c r="D2140" s="57">
        <v>47443296993</v>
      </c>
      <c r="E2140" s="57">
        <v>0</v>
      </c>
      <c r="F2140" s="57">
        <v>1156683611711</v>
      </c>
      <c r="G2140" s="59">
        <v>-1.72E-3</v>
      </c>
      <c r="H2140" s="59">
        <v>-9.0900000000000009E-3</v>
      </c>
      <c r="I2140" s="59">
        <v>7.3800000000000003E-3</v>
      </c>
      <c r="J2140" s="59">
        <v>-2.214E-2</v>
      </c>
      <c r="K2140" s="59">
        <v>-7.6999999999999996E-4</v>
      </c>
      <c r="L2140" s="59">
        <v>-1.0300000000000001E-3</v>
      </c>
      <c r="M2140" s="59">
        <v>2.5999999999999998E-4</v>
      </c>
      <c r="N2140" s="59">
        <v>-0.24521999999999999</v>
      </c>
      <c r="O2140" s="19">
        <v>250.5513</v>
      </c>
      <c r="P2140" s="19">
        <v>107.90649999999999</v>
      </c>
      <c r="Q2140" s="18">
        <v>4.9050000000000002</v>
      </c>
      <c r="R2140" s="18">
        <v>47.906999999999996</v>
      </c>
      <c r="S2140" s="18">
        <v>10.795999999999999</v>
      </c>
      <c r="T2140" s="18">
        <v>9.5060000000000002</v>
      </c>
      <c r="U2140" s="18">
        <v>11.154999999999999</v>
      </c>
      <c r="V2140" s="18">
        <v>11.353999999999999</v>
      </c>
    </row>
    <row r="2141" spans="1:22" x14ac:dyDescent="0.25">
      <c r="A2141" s="53">
        <v>44680</v>
      </c>
      <c r="B2141" s="14">
        <v>17</v>
      </c>
      <c r="C2141" s="57">
        <v>1170364882000</v>
      </c>
      <c r="D2141" s="57">
        <v>3192053528</v>
      </c>
      <c r="E2141" s="57">
        <v>44556518376</v>
      </c>
      <c r="F2141" s="57">
        <v>1152335147791</v>
      </c>
      <c r="G2141" s="59">
        <v>-5.47E-3</v>
      </c>
      <c r="H2141" s="59">
        <v>-1.311E-2</v>
      </c>
      <c r="I2141" s="59">
        <v>7.6400000000000001E-3</v>
      </c>
      <c r="J2141" s="59">
        <v>-6.6689999999999999E-2</v>
      </c>
      <c r="K2141" s="59">
        <v>-3.7599999999999999E-3</v>
      </c>
      <c r="L2141" s="59">
        <v>-4.0200000000000001E-3</v>
      </c>
      <c r="M2141" s="59">
        <v>2.5999999999999998E-4</v>
      </c>
      <c r="N2141" s="59">
        <v>-0.74709999999999999</v>
      </c>
      <c r="O2141" s="19">
        <v>249.60929999999999</v>
      </c>
      <c r="P2141" s="19">
        <v>107.4692</v>
      </c>
      <c r="Q2141" s="18">
        <v>4.9009999999999998</v>
      </c>
      <c r="R2141" s="18">
        <v>47.936999999999998</v>
      </c>
      <c r="S2141" s="18">
        <v>10.792999999999999</v>
      </c>
      <c r="T2141" s="18">
        <v>9.5060000000000002</v>
      </c>
      <c r="U2141" s="18">
        <v>11.143000000000001</v>
      </c>
      <c r="V2141" s="18">
        <v>11.438000000000001</v>
      </c>
    </row>
    <row r="2142" spans="1:22" x14ac:dyDescent="0.25">
      <c r="A2142" s="53">
        <v>44681</v>
      </c>
      <c r="B2142" s="14">
        <v>17</v>
      </c>
      <c r="C2142" s="57">
        <v>1170364882000</v>
      </c>
      <c r="D2142" s="57">
        <v>3495990692</v>
      </c>
      <c r="E2142" s="57">
        <v>44556518376</v>
      </c>
      <c r="F2142" s="57">
        <v>1152639084955</v>
      </c>
      <c r="G2142" s="59">
        <v>-5.2100000000000002E-3</v>
      </c>
      <c r="H2142" s="59">
        <v>-1.311E-2</v>
      </c>
      <c r="I2142" s="59">
        <v>7.9000000000000008E-3</v>
      </c>
      <c r="J2142" s="59">
        <v>-6.1530000000000001E-2</v>
      </c>
      <c r="K2142" s="59">
        <v>2.5999999999999998E-4</v>
      </c>
      <c r="L2142" s="59">
        <v>0</v>
      </c>
      <c r="M2142" s="59">
        <v>2.5999999999999998E-4</v>
      </c>
      <c r="N2142" s="59">
        <v>0.10104</v>
      </c>
      <c r="O2142" s="19">
        <v>249.67519999999999</v>
      </c>
      <c r="P2142" s="19">
        <v>107.4692</v>
      </c>
      <c r="Q2142" s="18">
        <v>4.9009999999999998</v>
      </c>
      <c r="R2142" s="18">
        <v>47.938000000000002</v>
      </c>
      <c r="S2142" s="18">
        <v>10.79</v>
      </c>
      <c r="T2142" s="18">
        <v>9.5060000000000002</v>
      </c>
      <c r="U2142" s="18">
        <v>10.843</v>
      </c>
      <c r="V2142" s="18">
        <v>11.438000000000001</v>
      </c>
    </row>
    <row r="2143" spans="1:22" x14ac:dyDescent="0.25">
      <c r="A2143" s="53">
        <v>44683</v>
      </c>
      <c r="B2143" s="14">
        <v>17</v>
      </c>
      <c r="C2143" s="57">
        <v>1225350652000</v>
      </c>
      <c r="D2143" s="57">
        <v>4122526953</v>
      </c>
      <c r="E2143" s="57">
        <v>0</v>
      </c>
      <c r="F2143" s="57">
        <v>1163039038649</v>
      </c>
      <c r="G2143" s="59">
        <v>6.8900000000000003E-3</v>
      </c>
      <c r="H2143" s="59">
        <v>6.3400000000000001E-3</v>
      </c>
      <c r="I2143" s="59">
        <v>5.5000000000000003E-4</v>
      </c>
      <c r="J2143" s="59">
        <v>2.5010500000000002</v>
      </c>
      <c r="K2143" s="59">
        <v>6.8900000000000003E-3</v>
      </c>
      <c r="L2143" s="59">
        <v>6.3400000000000001E-3</v>
      </c>
      <c r="M2143" s="59">
        <v>5.5000000000000003E-4</v>
      </c>
      <c r="N2143" s="59">
        <v>2.5010500000000002</v>
      </c>
      <c r="O2143" s="19">
        <v>251.3954</v>
      </c>
      <c r="P2143" s="19">
        <v>108.15089999999999</v>
      </c>
      <c r="Q2143" s="18">
        <v>5.0910000000000002</v>
      </c>
      <c r="R2143" s="18">
        <v>49.887</v>
      </c>
      <c r="S2143" s="18">
        <v>10.752000000000001</v>
      </c>
      <c r="T2143" s="18">
        <v>9.42</v>
      </c>
      <c r="U2143" s="18">
        <v>11.143000000000001</v>
      </c>
      <c r="V2143" s="18">
        <v>11.314</v>
      </c>
    </row>
    <row r="2144" spans="1:22" x14ac:dyDescent="0.25">
      <c r="A2144" s="53">
        <v>44684</v>
      </c>
      <c r="B2144" s="14">
        <v>17</v>
      </c>
      <c r="C2144" s="57">
        <v>1225350652000</v>
      </c>
      <c r="D2144" s="57">
        <v>4437865945</v>
      </c>
      <c r="E2144" s="57">
        <v>0</v>
      </c>
      <c r="F2144" s="57">
        <v>1176571039391</v>
      </c>
      <c r="G2144" s="59">
        <v>1.8599999999999998E-2</v>
      </c>
      <c r="H2144" s="59">
        <v>1.779E-2</v>
      </c>
      <c r="I2144" s="59">
        <v>8.1999999999999998E-4</v>
      </c>
      <c r="J2144" s="59">
        <v>8.41967</v>
      </c>
      <c r="K2144" s="59">
        <v>1.1639999999999999E-2</v>
      </c>
      <c r="L2144" s="59">
        <v>1.136E-2</v>
      </c>
      <c r="M2144" s="59">
        <v>2.7E-4</v>
      </c>
      <c r="N2144" s="59">
        <v>67.188249999999996</v>
      </c>
      <c r="O2144" s="19">
        <v>254.32040000000001</v>
      </c>
      <c r="P2144" s="19">
        <v>109.3806</v>
      </c>
      <c r="Q2144" s="18">
        <v>5.1630000000000003</v>
      </c>
      <c r="R2144" s="18">
        <v>51.368000000000002</v>
      </c>
      <c r="S2144" s="18">
        <v>10.749000000000001</v>
      </c>
      <c r="T2144" s="18">
        <v>9.42</v>
      </c>
      <c r="U2144" s="18">
        <v>10.988</v>
      </c>
      <c r="V2144" s="18">
        <v>11.097</v>
      </c>
    </row>
    <row r="2145" spans="1:22" x14ac:dyDescent="0.25">
      <c r="A2145" s="53">
        <v>44685</v>
      </c>
      <c r="B2145" s="14">
        <v>17</v>
      </c>
      <c r="C2145" s="57">
        <v>1225350652000</v>
      </c>
      <c r="D2145" s="57">
        <v>4753204772</v>
      </c>
      <c r="E2145" s="57">
        <v>0</v>
      </c>
      <c r="F2145" s="57">
        <v>1186071876792</v>
      </c>
      <c r="G2145" s="59">
        <v>2.683E-2</v>
      </c>
      <c r="H2145" s="59">
        <v>2.5739999999999999E-2</v>
      </c>
      <c r="I2145" s="59">
        <v>1.09E-3</v>
      </c>
      <c r="J2145" s="59">
        <v>10.200810000000001</v>
      </c>
      <c r="K2145" s="59">
        <v>8.0800000000000004E-3</v>
      </c>
      <c r="L2145" s="59">
        <v>7.8100000000000001E-3</v>
      </c>
      <c r="M2145" s="59">
        <v>2.7E-4</v>
      </c>
      <c r="N2145" s="59">
        <v>17.831800000000001</v>
      </c>
      <c r="O2145" s="19">
        <v>256.37400000000002</v>
      </c>
      <c r="P2145" s="19">
        <v>110.23520000000001</v>
      </c>
      <c r="Q2145" s="18">
        <v>5.1970000000000001</v>
      </c>
      <c r="R2145" s="18">
        <v>52.055999999999997</v>
      </c>
      <c r="S2145" s="18">
        <v>10.746</v>
      </c>
      <c r="T2145" s="18">
        <v>9.42</v>
      </c>
      <c r="U2145" s="18">
        <v>10.842000000000001</v>
      </c>
      <c r="V2145" s="18">
        <v>10.948</v>
      </c>
    </row>
    <row r="2146" spans="1:22" x14ac:dyDescent="0.25">
      <c r="A2146" s="53">
        <v>44686</v>
      </c>
      <c r="B2146" s="14">
        <v>17</v>
      </c>
      <c r="C2146" s="57">
        <v>1225350652000</v>
      </c>
      <c r="D2146" s="57">
        <v>5068543892</v>
      </c>
      <c r="E2146" s="57">
        <v>0</v>
      </c>
      <c r="F2146" s="57">
        <v>1186070964996</v>
      </c>
      <c r="G2146" s="59">
        <v>2.683E-2</v>
      </c>
      <c r="H2146" s="59">
        <v>2.546E-2</v>
      </c>
      <c r="I2146" s="59">
        <v>1.3699999999999999E-3</v>
      </c>
      <c r="J2146" s="59">
        <v>5.9083699999999997</v>
      </c>
      <c r="K2146" s="59">
        <v>0</v>
      </c>
      <c r="L2146" s="59">
        <v>-2.7E-4</v>
      </c>
      <c r="M2146" s="59">
        <v>2.7E-4</v>
      </c>
      <c r="N2146" s="59">
        <v>-2.7999999999999998E-4</v>
      </c>
      <c r="O2146" s="19">
        <v>256.37380000000002</v>
      </c>
      <c r="P2146" s="19">
        <v>110.2058</v>
      </c>
      <c r="Q2146" s="18">
        <v>5.1660000000000004</v>
      </c>
      <c r="R2146" s="18">
        <v>51.347999999999999</v>
      </c>
      <c r="S2146" s="18">
        <v>10.744</v>
      </c>
      <c r="T2146" s="18">
        <v>9.42</v>
      </c>
      <c r="U2146" s="18">
        <v>10.788</v>
      </c>
      <c r="V2146" s="18">
        <v>10.952</v>
      </c>
    </row>
    <row r="2147" spans="1:22" x14ac:dyDescent="0.25">
      <c r="A2147" s="53">
        <v>44687</v>
      </c>
      <c r="B2147" s="14">
        <v>17</v>
      </c>
      <c r="C2147" s="57">
        <v>1225350652000</v>
      </c>
      <c r="D2147" s="57">
        <v>5383882562</v>
      </c>
      <c r="E2147" s="57">
        <v>0</v>
      </c>
      <c r="F2147" s="57">
        <v>1186501659753</v>
      </c>
      <c r="G2147" s="59">
        <v>2.7199999999999998E-2</v>
      </c>
      <c r="H2147" s="59">
        <v>2.5559999999999999E-2</v>
      </c>
      <c r="I2147" s="59">
        <v>1.64E-3</v>
      </c>
      <c r="J2147" s="59">
        <v>4.1176599999999999</v>
      </c>
      <c r="K2147" s="59">
        <v>3.6000000000000002E-4</v>
      </c>
      <c r="L2147" s="59">
        <v>1E-4</v>
      </c>
      <c r="M2147" s="59">
        <v>2.7E-4</v>
      </c>
      <c r="N2147" s="59">
        <v>0.14169999999999999</v>
      </c>
      <c r="O2147" s="19">
        <v>256.46690000000001</v>
      </c>
      <c r="P2147" s="19">
        <v>110.2165</v>
      </c>
      <c r="Q2147" s="18">
        <v>5.1589999999999998</v>
      </c>
      <c r="R2147" s="18">
        <v>51.210999999999999</v>
      </c>
      <c r="S2147" s="18">
        <v>10.741</v>
      </c>
      <c r="T2147" s="18">
        <v>9.42</v>
      </c>
      <c r="U2147" s="18">
        <v>10.78</v>
      </c>
      <c r="V2147" s="18">
        <v>10.95</v>
      </c>
    </row>
    <row r="2148" spans="1:22" x14ac:dyDescent="0.25">
      <c r="A2148" s="53">
        <v>44691</v>
      </c>
      <c r="B2148" s="14">
        <v>17</v>
      </c>
      <c r="C2148" s="57">
        <v>1225350652000</v>
      </c>
      <c r="D2148" s="57">
        <v>6645238542</v>
      </c>
      <c r="E2148" s="57">
        <v>0</v>
      </c>
      <c r="F2148" s="57">
        <v>1191233154426</v>
      </c>
      <c r="G2148" s="59">
        <v>3.1300000000000001E-2</v>
      </c>
      <c r="H2148" s="59">
        <v>2.8570000000000002E-2</v>
      </c>
      <c r="I2148" s="59">
        <v>2.7299999999999998E-3</v>
      </c>
      <c r="J2148" s="59">
        <v>2.07985</v>
      </c>
      <c r="K2148" s="59">
        <v>3.9899999999999996E-3</v>
      </c>
      <c r="L2148" s="59">
        <v>2.9199999999999999E-3</v>
      </c>
      <c r="M2148" s="59">
        <v>1.06E-3</v>
      </c>
      <c r="N2148" s="59">
        <v>0.43786999999999998</v>
      </c>
      <c r="O2148" s="19">
        <v>257.4896</v>
      </c>
      <c r="P2148" s="19">
        <v>110.5394</v>
      </c>
      <c r="Q2148" s="18">
        <v>5.2009999999999996</v>
      </c>
      <c r="R2148" s="18">
        <v>52.286000000000001</v>
      </c>
      <c r="S2148" s="18">
        <v>10.73</v>
      </c>
      <c r="T2148" s="18">
        <v>9.42</v>
      </c>
      <c r="U2148" s="18">
        <v>10.816000000000001</v>
      </c>
      <c r="V2148" s="18">
        <v>10.898999999999999</v>
      </c>
    </row>
    <row r="2149" spans="1:22" x14ac:dyDescent="0.25">
      <c r="A2149" s="53">
        <v>44692</v>
      </c>
      <c r="B2149" s="14">
        <v>17</v>
      </c>
      <c r="C2149" s="57">
        <v>1225350652000</v>
      </c>
      <c r="D2149" s="57">
        <v>6960577456</v>
      </c>
      <c r="E2149" s="57">
        <v>0</v>
      </c>
      <c r="F2149" s="57">
        <v>1181769029647</v>
      </c>
      <c r="G2149" s="59">
        <v>2.3109999999999999E-2</v>
      </c>
      <c r="H2149" s="59">
        <v>2.01E-2</v>
      </c>
      <c r="I2149" s="59">
        <v>3.0000000000000001E-3</v>
      </c>
      <c r="J2149" s="59">
        <v>1.13388</v>
      </c>
      <c r="K2149" s="59">
        <v>-7.9399999999999991E-3</v>
      </c>
      <c r="L2149" s="59">
        <v>-8.2100000000000003E-3</v>
      </c>
      <c r="M2149" s="59">
        <v>2.5999999999999998E-4</v>
      </c>
      <c r="N2149" s="59">
        <v>-0.9456</v>
      </c>
      <c r="O2149" s="19">
        <v>255.44390000000001</v>
      </c>
      <c r="P2149" s="19">
        <v>109.62949999999999</v>
      </c>
      <c r="Q2149" s="18">
        <v>5.15</v>
      </c>
      <c r="R2149" s="18">
        <v>51.302999999999997</v>
      </c>
      <c r="S2149" s="18">
        <v>10.727</v>
      </c>
      <c r="T2149" s="18">
        <v>9.42</v>
      </c>
      <c r="U2149" s="18">
        <v>10.945</v>
      </c>
      <c r="V2149" s="18">
        <v>11.058</v>
      </c>
    </row>
    <row r="2150" spans="1:22" x14ac:dyDescent="0.25">
      <c r="A2150" s="53">
        <v>44693</v>
      </c>
      <c r="B2150" s="14">
        <v>17</v>
      </c>
      <c r="C2150" s="57">
        <v>1225350652000</v>
      </c>
      <c r="D2150" s="57">
        <v>7275916421</v>
      </c>
      <c r="E2150" s="57">
        <v>0</v>
      </c>
      <c r="F2150" s="57">
        <v>1182793252047</v>
      </c>
      <c r="G2150" s="59">
        <v>2.3990000000000001E-2</v>
      </c>
      <c r="H2150" s="59">
        <v>2.0719999999999999E-2</v>
      </c>
      <c r="I2150" s="59">
        <v>3.2799999999999999E-3</v>
      </c>
      <c r="J2150" s="59">
        <v>1.0567599999999999</v>
      </c>
      <c r="K2150" s="59">
        <v>8.7000000000000001E-4</v>
      </c>
      <c r="L2150" s="59">
        <v>5.9999999999999995E-4</v>
      </c>
      <c r="M2150" s="59">
        <v>2.7E-4</v>
      </c>
      <c r="N2150" s="59">
        <v>0.37191000000000002</v>
      </c>
      <c r="O2150" s="19">
        <v>255.6653</v>
      </c>
      <c r="P2150" s="19">
        <v>109.6955</v>
      </c>
      <c r="Q2150" s="18">
        <v>5.149</v>
      </c>
      <c r="R2150" s="18">
        <v>51.305999999999997</v>
      </c>
      <c r="S2150" s="18">
        <v>10.724</v>
      </c>
      <c r="T2150" s="18">
        <v>9.42</v>
      </c>
      <c r="U2150" s="18">
        <v>10.932</v>
      </c>
      <c r="V2150" s="18">
        <v>11.045999999999999</v>
      </c>
    </row>
    <row r="2151" spans="1:22" x14ac:dyDescent="0.25">
      <c r="A2151" s="53">
        <v>44694</v>
      </c>
      <c r="B2151" s="14">
        <v>17</v>
      </c>
      <c r="C2151" s="57">
        <v>1225350652000</v>
      </c>
      <c r="D2151" s="57">
        <v>7591255251</v>
      </c>
      <c r="E2151" s="57">
        <v>0</v>
      </c>
      <c r="F2151" s="57">
        <v>1184020316089</v>
      </c>
      <c r="G2151" s="59">
        <v>2.5049999999999999E-2</v>
      </c>
      <c r="H2151" s="59">
        <v>2.1510000000000001E-2</v>
      </c>
      <c r="I2151" s="59">
        <v>3.5500000000000002E-3</v>
      </c>
      <c r="J2151" s="59">
        <v>1.00326</v>
      </c>
      <c r="K2151" s="59">
        <v>1.0399999999999999E-3</v>
      </c>
      <c r="L2151" s="59">
        <v>7.6999999999999996E-4</v>
      </c>
      <c r="M2151" s="59">
        <v>2.7E-4</v>
      </c>
      <c r="N2151" s="59">
        <v>0.46004</v>
      </c>
      <c r="O2151" s="19">
        <v>255.9306</v>
      </c>
      <c r="P2151" s="19">
        <v>109.7803</v>
      </c>
      <c r="Q2151" s="18">
        <v>5.1420000000000003</v>
      </c>
      <c r="R2151" s="18">
        <v>51.14</v>
      </c>
      <c r="S2151" s="18">
        <v>10.722</v>
      </c>
      <c r="T2151" s="18">
        <v>9.42</v>
      </c>
      <c r="U2151" s="18">
        <v>10.896000000000001</v>
      </c>
      <c r="V2151" s="18">
        <v>11.032</v>
      </c>
    </row>
    <row r="2152" spans="1:22" x14ac:dyDescent="0.25">
      <c r="A2152" s="53">
        <v>44697</v>
      </c>
      <c r="B2152" s="14">
        <v>17</v>
      </c>
      <c r="C2152" s="57">
        <v>1225350652000</v>
      </c>
      <c r="D2152" s="57">
        <v>8537271900</v>
      </c>
      <c r="E2152" s="57">
        <v>0</v>
      </c>
      <c r="F2152" s="57">
        <v>1182611907613</v>
      </c>
      <c r="G2152" s="59">
        <v>2.383E-2</v>
      </c>
      <c r="H2152" s="59">
        <v>1.9470000000000001E-2</v>
      </c>
      <c r="I2152" s="59">
        <v>4.3699999999999998E-3</v>
      </c>
      <c r="J2152" s="59">
        <v>0.71147000000000005</v>
      </c>
      <c r="K2152" s="59">
        <v>-1.1900000000000001E-3</v>
      </c>
      <c r="L2152" s="59">
        <v>-1.99E-3</v>
      </c>
      <c r="M2152" s="59">
        <v>8.0000000000000004E-4</v>
      </c>
      <c r="N2152" s="59">
        <v>-0.13481000000000001</v>
      </c>
      <c r="O2152" s="19">
        <v>255.62610000000001</v>
      </c>
      <c r="P2152" s="19">
        <v>109.5612</v>
      </c>
      <c r="Q2152" s="18">
        <v>5.1310000000000002</v>
      </c>
      <c r="R2152" s="18">
        <v>51.036000000000001</v>
      </c>
      <c r="S2152" s="18">
        <v>10.712999999999999</v>
      </c>
      <c r="T2152" s="18">
        <v>9.42</v>
      </c>
      <c r="U2152" s="18">
        <v>10.952999999999999</v>
      </c>
      <c r="V2152" s="18">
        <v>11.071999999999999</v>
      </c>
    </row>
    <row r="2153" spans="1:22" x14ac:dyDescent="0.25">
      <c r="A2153" s="53">
        <v>44698</v>
      </c>
      <c r="B2153" s="14">
        <v>17</v>
      </c>
      <c r="C2153" s="57">
        <v>1225350652000</v>
      </c>
      <c r="D2153" s="57">
        <v>8852610942</v>
      </c>
      <c r="E2153" s="57">
        <v>0</v>
      </c>
      <c r="F2153" s="57">
        <v>1183704247594</v>
      </c>
      <c r="G2153" s="59">
        <v>2.478E-2</v>
      </c>
      <c r="H2153" s="59">
        <v>2.0140000000000002E-2</v>
      </c>
      <c r="I2153" s="59">
        <v>4.64E-3</v>
      </c>
      <c r="J2153" s="59">
        <v>0.69140999999999997</v>
      </c>
      <c r="K2153" s="59">
        <v>9.2000000000000003E-4</v>
      </c>
      <c r="L2153" s="59">
        <v>6.6E-4</v>
      </c>
      <c r="M2153" s="59">
        <v>2.7E-4</v>
      </c>
      <c r="N2153" s="59">
        <v>0.40072000000000002</v>
      </c>
      <c r="O2153" s="19">
        <v>255.8622</v>
      </c>
      <c r="P2153" s="19">
        <v>109.6335</v>
      </c>
      <c r="Q2153" s="18">
        <v>5.133</v>
      </c>
      <c r="R2153" s="18">
        <v>51.085999999999999</v>
      </c>
      <c r="S2153" s="18">
        <v>10.711</v>
      </c>
      <c r="T2153" s="18">
        <v>9.42</v>
      </c>
      <c r="U2153" s="18">
        <v>10.944000000000001</v>
      </c>
      <c r="V2153" s="18">
        <v>11.06</v>
      </c>
    </row>
    <row r="2154" spans="1:22" x14ac:dyDescent="0.25">
      <c r="A2154" s="53">
        <v>44699</v>
      </c>
      <c r="B2154" s="14">
        <v>17</v>
      </c>
      <c r="C2154" s="57">
        <v>1225350652000</v>
      </c>
      <c r="D2154" s="57">
        <v>9167950042</v>
      </c>
      <c r="E2154" s="57">
        <v>0</v>
      </c>
      <c r="F2154" s="57">
        <v>1184214185799</v>
      </c>
      <c r="G2154" s="59">
        <v>2.5219999999999999E-2</v>
      </c>
      <c r="H2154" s="59">
        <v>2.0310000000000002E-2</v>
      </c>
      <c r="I2154" s="59">
        <v>4.9100000000000003E-3</v>
      </c>
      <c r="J2154" s="59">
        <v>0.65715000000000001</v>
      </c>
      <c r="K2154" s="59">
        <v>4.2999999999999999E-4</v>
      </c>
      <c r="L2154" s="59">
        <v>1.6000000000000001E-4</v>
      </c>
      <c r="M2154" s="59">
        <v>2.7E-4</v>
      </c>
      <c r="N2154" s="59">
        <v>0.17024</v>
      </c>
      <c r="O2154" s="19">
        <v>255.9725</v>
      </c>
      <c r="P2154" s="19">
        <v>109.6516</v>
      </c>
      <c r="Q2154" s="18">
        <v>5.141</v>
      </c>
      <c r="R2154" s="18">
        <v>51.308</v>
      </c>
      <c r="S2154" s="18">
        <v>10.708</v>
      </c>
      <c r="T2154" s="18">
        <v>9.42</v>
      </c>
      <c r="U2154" s="18">
        <v>10.972</v>
      </c>
      <c r="V2154" s="18">
        <v>11.058</v>
      </c>
    </row>
    <row r="2155" spans="1:22" x14ac:dyDescent="0.25">
      <c r="A2155" s="53">
        <v>44700</v>
      </c>
      <c r="B2155" s="14">
        <v>17</v>
      </c>
      <c r="C2155" s="57">
        <v>1225350652000</v>
      </c>
      <c r="D2155" s="57">
        <v>9483288872</v>
      </c>
      <c r="E2155" s="57">
        <v>0</v>
      </c>
      <c r="F2155" s="57">
        <v>1186044979765</v>
      </c>
      <c r="G2155" s="59">
        <v>2.681E-2</v>
      </c>
      <c r="H2155" s="59">
        <v>2.162E-2</v>
      </c>
      <c r="I2155" s="59">
        <v>5.1900000000000002E-3</v>
      </c>
      <c r="J2155" s="59">
        <v>0.66227999999999998</v>
      </c>
      <c r="K2155" s="59">
        <v>1.5499999999999999E-3</v>
      </c>
      <c r="L2155" s="59">
        <v>1.2800000000000001E-3</v>
      </c>
      <c r="M2155" s="59">
        <v>2.7E-4</v>
      </c>
      <c r="N2155" s="59">
        <v>0.75743000000000005</v>
      </c>
      <c r="O2155" s="19">
        <v>256.3682</v>
      </c>
      <c r="P2155" s="19">
        <v>109.79259999999999</v>
      </c>
      <c r="Q2155" s="18">
        <v>5.1310000000000002</v>
      </c>
      <c r="R2155" s="18">
        <v>51.085000000000001</v>
      </c>
      <c r="S2155" s="18">
        <v>10.705</v>
      </c>
      <c r="T2155" s="18">
        <v>9.42</v>
      </c>
      <c r="U2155" s="18">
        <v>10.911</v>
      </c>
      <c r="V2155" s="18">
        <v>11.032999999999999</v>
      </c>
    </row>
    <row r="2156" spans="1:22" x14ac:dyDescent="0.25">
      <c r="A2156" s="53">
        <v>44701</v>
      </c>
      <c r="B2156" s="14">
        <v>17</v>
      </c>
      <c r="C2156" s="57">
        <v>1225350652000</v>
      </c>
      <c r="D2156" s="57">
        <v>9798627581</v>
      </c>
      <c r="E2156" s="57">
        <v>0</v>
      </c>
      <c r="F2156" s="57">
        <v>1184007230799</v>
      </c>
      <c r="G2156" s="59">
        <v>2.504E-2</v>
      </c>
      <c r="H2156" s="59">
        <v>1.958E-2</v>
      </c>
      <c r="I2156" s="59">
        <v>5.4599999999999996E-3</v>
      </c>
      <c r="J2156" s="59">
        <v>0.57050999999999996</v>
      </c>
      <c r="K2156" s="59">
        <v>-1.72E-3</v>
      </c>
      <c r="L2156" s="59">
        <v>-1.98E-3</v>
      </c>
      <c r="M2156" s="59">
        <v>2.7E-4</v>
      </c>
      <c r="N2156" s="59">
        <v>-0.46615000000000001</v>
      </c>
      <c r="O2156" s="19">
        <v>255.92769999999999</v>
      </c>
      <c r="P2156" s="19">
        <v>109.5737</v>
      </c>
      <c r="Q2156" s="18">
        <v>5.1159999999999997</v>
      </c>
      <c r="R2156" s="18">
        <v>50.795999999999999</v>
      </c>
      <c r="S2156" s="18">
        <v>10.702999999999999</v>
      </c>
      <c r="T2156" s="18">
        <v>9.42</v>
      </c>
      <c r="U2156" s="18">
        <v>10.94</v>
      </c>
      <c r="V2156" s="18">
        <v>11.071999999999999</v>
      </c>
    </row>
    <row r="2157" spans="1:22" x14ac:dyDescent="0.25">
      <c r="A2157" s="53">
        <v>44704</v>
      </c>
      <c r="B2157" s="14">
        <v>17</v>
      </c>
      <c r="C2157" s="57">
        <v>1225350652000</v>
      </c>
      <c r="D2157" s="57">
        <v>10744644335</v>
      </c>
      <c r="E2157" s="57">
        <v>0</v>
      </c>
      <c r="F2157" s="57">
        <v>1185245836549</v>
      </c>
      <c r="G2157" s="59">
        <v>2.6120000000000001E-2</v>
      </c>
      <c r="H2157" s="59">
        <v>1.984E-2</v>
      </c>
      <c r="I2157" s="59">
        <v>6.28E-3</v>
      </c>
      <c r="J2157" s="59">
        <v>0.50548999999999999</v>
      </c>
      <c r="K2157" s="59">
        <v>1.0499999999999999E-3</v>
      </c>
      <c r="L2157" s="59">
        <v>2.5000000000000001E-4</v>
      </c>
      <c r="M2157" s="59">
        <v>8.0000000000000004E-4</v>
      </c>
      <c r="N2157" s="59">
        <v>0.13566</v>
      </c>
      <c r="O2157" s="19">
        <v>256.19549999999998</v>
      </c>
      <c r="P2157" s="19">
        <v>109.6009</v>
      </c>
      <c r="Q2157" s="18">
        <v>5.109</v>
      </c>
      <c r="R2157" s="18">
        <v>50.743000000000002</v>
      </c>
      <c r="S2157" s="18">
        <v>10.694000000000001</v>
      </c>
      <c r="T2157" s="18">
        <v>9.42</v>
      </c>
      <c r="U2157" s="18">
        <v>10.936999999999999</v>
      </c>
      <c r="V2157" s="18">
        <v>11.069000000000001</v>
      </c>
    </row>
    <row r="2158" spans="1:22" x14ac:dyDescent="0.25">
      <c r="A2158" s="53">
        <v>44705</v>
      </c>
      <c r="B2158" s="14">
        <v>17</v>
      </c>
      <c r="C2158" s="57">
        <v>1225350652000</v>
      </c>
      <c r="D2158" s="57">
        <v>11059983489</v>
      </c>
      <c r="E2158" s="57">
        <v>0</v>
      </c>
      <c r="F2158" s="57">
        <v>1185588601248</v>
      </c>
      <c r="G2158" s="59">
        <v>2.6409999999999999E-2</v>
      </c>
      <c r="H2158" s="59">
        <v>1.9859999999999999E-2</v>
      </c>
      <c r="I2158" s="59">
        <v>6.5500000000000003E-3</v>
      </c>
      <c r="J2158" s="59">
        <v>0.48655999999999999</v>
      </c>
      <c r="K2158" s="59">
        <v>2.9E-4</v>
      </c>
      <c r="L2158" s="59">
        <v>2.0000000000000002E-5</v>
      </c>
      <c r="M2158" s="59">
        <v>2.7E-4</v>
      </c>
      <c r="N2158" s="59">
        <v>0.11131000000000001</v>
      </c>
      <c r="O2158" s="19">
        <v>256.26949999999999</v>
      </c>
      <c r="P2158" s="19">
        <v>109.6035</v>
      </c>
      <c r="Q2158" s="18">
        <v>5.1070000000000002</v>
      </c>
      <c r="R2158" s="18">
        <v>50.716000000000001</v>
      </c>
      <c r="S2158" s="18">
        <v>10.692</v>
      </c>
      <c r="T2158" s="18">
        <v>9.42</v>
      </c>
      <c r="U2158" s="18">
        <v>10.936999999999999</v>
      </c>
      <c r="V2158" s="18">
        <v>11.069000000000001</v>
      </c>
    </row>
    <row r="2159" spans="1:22" x14ac:dyDescent="0.25">
      <c r="A2159" s="53">
        <v>44706</v>
      </c>
      <c r="B2159" s="14">
        <v>17</v>
      </c>
      <c r="C2159" s="57">
        <v>1225350652000</v>
      </c>
      <c r="D2159" s="57">
        <v>11375322083</v>
      </c>
      <c r="E2159" s="57">
        <v>0</v>
      </c>
      <c r="F2159" s="57">
        <v>1185240213480</v>
      </c>
      <c r="G2159" s="59">
        <v>2.6110000000000001E-2</v>
      </c>
      <c r="H2159" s="59">
        <v>1.9290000000000002E-2</v>
      </c>
      <c r="I2159" s="59">
        <v>6.8300000000000001E-3</v>
      </c>
      <c r="J2159" s="59">
        <v>0.45690999999999998</v>
      </c>
      <c r="K2159" s="59">
        <v>-2.9E-4</v>
      </c>
      <c r="L2159" s="59">
        <v>-5.5999999999999995E-4</v>
      </c>
      <c r="M2159" s="59">
        <v>2.7E-4</v>
      </c>
      <c r="N2159" s="59">
        <v>-0.10172</v>
      </c>
      <c r="O2159" s="19">
        <v>256.19420000000002</v>
      </c>
      <c r="P2159" s="19">
        <v>109.54170000000001</v>
      </c>
      <c r="Q2159" s="18">
        <v>5.0970000000000004</v>
      </c>
      <c r="R2159" s="18">
        <v>50.533000000000001</v>
      </c>
      <c r="S2159" s="18">
        <v>10.689</v>
      </c>
      <c r="T2159" s="18">
        <v>9.42</v>
      </c>
      <c r="U2159" s="18">
        <v>10.938000000000001</v>
      </c>
      <c r="V2159" s="18">
        <v>11.08</v>
      </c>
    </row>
    <row r="2160" spans="1:22" x14ac:dyDescent="0.25">
      <c r="A2160" s="53">
        <v>44707</v>
      </c>
      <c r="B2160" s="14">
        <v>17</v>
      </c>
      <c r="C2160" s="57">
        <v>1225350652000</v>
      </c>
      <c r="D2160" s="57">
        <v>11690661350</v>
      </c>
      <c r="E2160" s="57">
        <v>0</v>
      </c>
      <c r="F2160" s="57">
        <v>1184844666839</v>
      </c>
      <c r="G2160" s="59">
        <v>2.5770000000000001E-2</v>
      </c>
      <c r="H2160" s="59">
        <v>1.8669999999999999E-2</v>
      </c>
      <c r="I2160" s="59">
        <v>7.1000000000000004E-3</v>
      </c>
      <c r="J2160" s="59">
        <v>0.42925999999999997</v>
      </c>
      <c r="K2160" s="59">
        <v>-3.3E-4</v>
      </c>
      <c r="L2160" s="59">
        <v>-5.9999999999999995E-4</v>
      </c>
      <c r="M2160" s="59">
        <v>2.7E-4</v>
      </c>
      <c r="N2160" s="59">
        <v>-0.1147</v>
      </c>
      <c r="O2160" s="19">
        <v>256.1087</v>
      </c>
      <c r="P2160" s="19">
        <v>109.4756</v>
      </c>
      <c r="Q2160" s="18">
        <v>5.0839999999999996</v>
      </c>
      <c r="R2160" s="18">
        <v>50.268000000000001</v>
      </c>
      <c r="S2160" s="18">
        <v>10.686</v>
      </c>
      <c r="T2160" s="18">
        <v>9.42</v>
      </c>
      <c r="U2160" s="18">
        <v>10.933999999999999</v>
      </c>
      <c r="V2160" s="18">
        <v>11.092000000000001</v>
      </c>
    </row>
    <row r="2161" spans="1:22" x14ac:dyDescent="0.25">
      <c r="A2161" s="53">
        <v>44708</v>
      </c>
      <c r="B2161" s="14">
        <v>17</v>
      </c>
      <c r="C2161" s="57">
        <v>1225350652000</v>
      </c>
      <c r="D2161" s="57">
        <v>12006000243</v>
      </c>
      <c r="E2161" s="57">
        <v>0</v>
      </c>
      <c r="F2161" s="57">
        <v>1183595077970</v>
      </c>
      <c r="G2161" s="59">
        <v>2.469E-2</v>
      </c>
      <c r="H2161" s="59">
        <v>1.7309999999999999E-2</v>
      </c>
      <c r="I2161" s="59">
        <v>7.3699999999999998E-3</v>
      </c>
      <c r="J2161" s="59">
        <v>0.39050000000000001</v>
      </c>
      <c r="K2161" s="59">
        <v>-1.0499999999999999E-3</v>
      </c>
      <c r="L2161" s="59">
        <v>-1.32E-3</v>
      </c>
      <c r="M2161" s="59">
        <v>2.7E-4</v>
      </c>
      <c r="N2161" s="59">
        <v>-0.31964999999999999</v>
      </c>
      <c r="O2161" s="19">
        <v>255.83860000000001</v>
      </c>
      <c r="P2161" s="19">
        <v>109.33</v>
      </c>
      <c r="Q2161" s="18">
        <v>5.069</v>
      </c>
      <c r="R2161" s="18">
        <v>49.966000000000001</v>
      </c>
      <c r="S2161" s="18">
        <v>10.683</v>
      </c>
      <c r="T2161" s="18">
        <v>9.42</v>
      </c>
      <c r="U2161" s="18">
        <v>10.946999999999999</v>
      </c>
      <c r="V2161" s="18">
        <v>11.117000000000001</v>
      </c>
    </row>
    <row r="2162" spans="1:22" x14ac:dyDescent="0.25">
      <c r="A2162" s="53">
        <v>44711</v>
      </c>
      <c r="B2162" s="14">
        <v>17</v>
      </c>
      <c r="C2162" s="57">
        <v>1225350652000</v>
      </c>
      <c r="D2162" s="57">
        <v>12952017210</v>
      </c>
      <c r="E2162" s="57">
        <v>0</v>
      </c>
      <c r="F2162" s="57">
        <v>1184190825603</v>
      </c>
      <c r="G2162" s="59">
        <v>2.52E-2</v>
      </c>
      <c r="H2162" s="59">
        <v>1.7010000000000001E-2</v>
      </c>
      <c r="I2162" s="59">
        <v>8.1899999999999994E-3</v>
      </c>
      <c r="J2162" s="59">
        <v>0.35366999999999998</v>
      </c>
      <c r="K2162" s="59">
        <v>5.0000000000000001E-4</v>
      </c>
      <c r="L2162" s="59">
        <v>-2.9999999999999997E-4</v>
      </c>
      <c r="M2162" s="59">
        <v>8.0000000000000004E-4</v>
      </c>
      <c r="N2162" s="59">
        <v>6.3140000000000002E-2</v>
      </c>
      <c r="O2162" s="19">
        <v>255.9674</v>
      </c>
      <c r="P2162" s="19">
        <v>109.2974</v>
      </c>
      <c r="Q2162" s="18">
        <v>5.0590000000000002</v>
      </c>
      <c r="R2162" s="18">
        <v>49.838999999999999</v>
      </c>
      <c r="S2162" s="18">
        <v>10.675000000000001</v>
      </c>
      <c r="T2162" s="18">
        <v>9.42</v>
      </c>
      <c r="U2162" s="18">
        <v>10.952</v>
      </c>
      <c r="V2162" s="18">
        <v>11.125</v>
      </c>
    </row>
    <row r="2163" spans="1:22" x14ac:dyDescent="0.25">
      <c r="A2163" s="53">
        <v>44712</v>
      </c>
      <c r="B2163" s="14">
        <v>17</v>
      </c>
      <c r="C2163" s="57">
        <v>1225350652000</v>
      </c>
      <c r="D2163" s="57">
        <v>13267356095</v>
      </c>
      <c r="E2163" s="57">
        <v>0</v>
      </c>
      <c r="F2163" s="57">
        <v>1185883431501</v>
      </c>
      <c r="G2163" s="59">
        <v>2.6669999999999999E-2</v>
      </c>
      <c r="H2163" s="59">
        <v>1.8200000000000001E-2</v>
      </c>
      <c r="I2163" s="59">
        <v>8.4600000000000005E-3</v>
      </c>
      <c r="J2163" s="59">
        <v>0.36325000000000002</v>
      </c>
      <c r="K2163" s="59">
        <v>1.4300000000000001E-3</v>
      </c>
      <c r="L2163" s="59">
        <v>1.16E-3</v>
      </c>
      <c r="M2163" s="59">
        <v>2.7E-4</v>
      </c>
      <c r="N2163" s="59">
        <v>0.68427000000000004</v>
      </c>
      <c r="O2163" s="19">
        <v>256.33330000000001</v>
      </c>
      <c r="P2163" s="19">
        <v>109.4255</v>
      </c>
      <c r="Q2163" s="18">
        <v>5.0679999999999996</v>
      </c>
      <c r="R2163" s="18">
        <v>50.078000000000003</v>
      </c>
      <c r="S2163" s="18">
        <v>10.673</v>
      </c>
      <c r="T2163" s="18">
        <v>9.42</v>
      </c>
      <c r="U2163" s="18">
        <v>10.944000000000001</v>
      </c>
      <c r="V2163" s="18">
        <v>11.103</v>
      </c>
    </row>
    <row r="2164" spans="1:22" x14ac:dyDescent="0.25">
      <c r="A2164" s="53">
        <v>44713</v>
      </c>
      <c r="B2164" s="14">
        <v>18</v>
      </c>
      <c r="C2164" s="57">
        <v>1260744208000</v>
      </c>
      <c r="D2164" s="57">
        <v>13882669856</v>
      </c>
      <c r="E2164" s="57">
        <v>0</v>
      </c>
      <c r="F2164" s="57">
        <v>1219450455920</v>
      </c>
      <c r="G2164" s="59">
        <v>-1.7000000000000001E-4</v>
      </c>
      <c r="H2164" s="59">
        <v>-4.4000000000000002E-4</v>
      </c>
      <c r="I2164" s="59">
        <v>2.7E-4</v>
      </c>
      <c r="J2164" s="59">
        <v>-6.1240000000000003E-2</v>
      </c>
      <c r="K2164" s="59">
        <v>-1.7000000000000001E-4</v>
      </c>
      <c r="L2164" s="59">
        <v>-4.4000000000000002E-4</v>
      </c>
      <c r="M2164" s="59">
        <v>2.7E-4</v>
      </c>
      <c r="N2164" s="59">
        <v>-6.1240000000000003E-2</v>
      </c>
      <c r="O2164" s="19">
        <v>256.28890000000001</v>
      </c>
      <c r="P2164" s="19">
        <v>109.3775</v>
      </c>
      <c r="Q2164" s="18">
        <v>5.0149999999999997</v>
      </c>
      <c r="R2164" s="18">
        <v>48.793999999999997</v>
      </c>
      <c r="S2164" s="18">
        <v>10.507999999999999</v>
      </c>
      <c r="T2164" s="18">
        <v>9.4190000000000005</v>
      </c>
      <c r="U2164" s="18">
        <v>10.925000000000001</v>
      </c>
      <c r="V2164" s="18">
        <v>11.106</v>
      </c>
    </row>
    <row r="2165" spans="1:22" x14ac:dyDescent="0.25">
      <c r="A2165" s="53">
        <v>44714</v>
      </c>
      <c r="B2165" s="14">
        <v>18</v>
      </c>
      <c r="C2165" s="57">
        <v>1260744208000</v>
      </c>
      <c r="D2165" s="57">
        <v>14207098900</v>
      </c>
      <c r="E2165" s="57">
        <v>0</v>
      </c>
      <c r="F2165" s="57">
        <v>1219023458700</v>
      </c>
      <c r="G2165" s="59">
        <v>-5.1999999999999995E-4</v>
      </c>
      <c r="H2165" s="59">
        <v>-1.06E-3</v>
      </c>
      <c r="I2165" s="59">
        <v>5.2999999999999998E-4</v>
      </c>
      <c r="J2165" s="59">
        <v>-9.1090000000000004E-2</v>
      </c>
      <c r="K2165" s="59">
        <v>-3.5E-4</v>
      </c>
      <c r="L2165" s="59">
        <v>-6.2E-4</v>
      </c>
      <c r="M2165" s="59">
        <v>2.7E-4</v>
      </c>
      <c r="N2165" s="59">
        <v>-0.12</v>
      </c>
      <c r="O2165" s="19">
        <v>256.19920000000002</v>
      </c>
      <c r="P2165" s="19">
        <v>109.31010000000001</v>
      </c>
      <c r="Q2165" s="18">
        <v>5.0110000000000001</v>
      </c>
      <c r="R2165" s="18">
        <v>48.76</v>
      </c>
      <c r="S2165" s="18">
        <v>10.505000000000001</v>
      </c>
      <c r="T2165" s="18">
        <v>9.4190000000000005</v>
      </c>
      <c r="U2165" s="18">
        <v>10.94</v>
      </c>
      <c r="V2165" s="18">
        <v>11.119</v>
      </c>
    </row>
    <row r="2166" spans="1:22" x14ac:dyDescent="0.25">
      <c r="A2166" s="53">
        <v>44715</v>
      </c>
      <c r="B2166" s="14">
        <v>18</v>
      </c>
      <c r="C2166" s="57">
        <v>1260744208000</v>
      </c>
      <c r="D2166" s="57">
        <v>14531528291</v>
      </c>
      <c r="E2166" s="57">
        <v>0</v>
      </c>
      <c r="F2166" s="57">
        <v>1218722989400</v>
      </c>
      <c r="G2166" s="59">
        <v>-7.6999999999999996E-4</v>
      </c>
      <c r="H2166" s="59">
        <v>-1.57E-3</v>
      </c>
      <c r="I2166" s="59">
        <v>8.0000000000000004E-4</v>
      </c>
      <c r="J2166" s="59">
        <v>-8.9410000000000003E-2</v>
      </c>
      <c r="K2166" s="59">
        <v>-2.5000000000000001E-4</v>
      </c>
      <c r="L2166" s="59">
        <v>-5.1000000000000004E-4</v>
      </c>
      <c r="M2166" s="59">
        <v>2.7E-4</v>
      </c>
      <c r="N2166" s="59">
        <v>-8.6050000000000001E-2</v>
      </c>
      <c r="O2166" s="19">
        <v>256.13600000000002</v>
      </c>
      <c r="P2166" s="19">
        <v>109.254</v>
      </c>
      <c r="Q2166" s="18">
        <v>5.0090000000000003</v>
      </c>
      <c r="R2166" s="18">
        <v>48.764000000000003</v>
      </c>
      <c r="S2166" s="18">
        <v>10.503</v>
      </c>
      <c r="T2166" s="18">
        <v>9.4190000000000005</v>
      </c>
      <c r="U2166" s="18">
        <v>10.952</v>
      </c>
      <c r="V2166" s="18">
        <v>11.13</v>
      </c>
    </row>
    <row r="2167" spans="1:22" x14ac:dyDescent="0.25">
      <c r="A2167" s="53">
        <v>44718</v>
      </c>
      <c r="B2167" s="14">
        <v>18</v>
      </c>
      <c r="C2167" s="57">
        <v>1260744208000</v>
      </c>
      <c r="D2167" s="57">
        <v>15504815177</v>
      </c>
      <c r="E2167" s="57">
        <v>0</v>
      </c>
      <c r="F2167" s="57">
        <v>1219580482048</v>
      </c>
      <c r="G2167" s="59">
        <v>-6.9999999999999994E-5</v>
      </c>
      <c r="H2167" s="59">
        <v>-1.66E-3</v>
      </c>
      <c r="I2167" s="59">
        <v>1.6000000000000001E-3</v>
      </c>
      <c r="J2167" s="59">
        <v>-4.0400000000000002E-3</v>
      </c>
      <c r="K2167" s="59">
        <v>6.9999999999999999E-4</v>
      </c>
      <c r="L2167" s="59">
        <v>-1E-4</v>
      </c>
      <c r="M2167" s="59">
        <v>8.0000000000000004E-4</v>
      </c>
      <c r="N2167" s="59">
        <v>8.9340000000000003E-2</v>
      </c>
      <c r="O2167" s="19">
        <v>256.31619999999998</v>
      </c>
      <c r="P2167" s="19">
        <v>109.2436</v>
      </c>
      <c r="Q2167" s="18">
        <v>5.0140000000000002</v>
      </c>
      <c r="R2167" s="18">
        <v>49.012</v>
      </c>
      <c r="S2167" s="18">
        <v>10.494</v>
      </c>
      <c r="T2167" s="18">
        <v>9.4190000000000005</v>
      </c>
      <c r="U2167" s="18">
        <v>10.984999999999999</v>
      </c>
      <c r="V2167" s="18">
        <v>11.135</v>
      </c>
    </row>
    <row r="2168" spans="1:22" x14ac:dyDescent="0.25">
      <c r="A2168" s="53">
        <v>44719</v>
      </c>
      <c r="B2168" s="14">
        <v>18</v>
      </c>
      <c r="C2168" s="57">
        <v>1260744208000</v>
      </c>
      <c r="D2168" s="57">
        <v>15829244130</v>
      </c>
      <c r="E2168" s="57">
        <v>0</v>
      </c>
      <c r="F2168" s="57">
        <v>1220103904313</v>
      </c>
      <c r="G2168" s="59">
        <v>3.6000000000000002E-4</v>
      </c>
      <c r="H2168" s="59">
        <v>-1.5E-3</v>
      </c>
      <c r="I2168" s="59">
        <v>1.8600000000000001E-3</v>
      </c>
      <c r="J2168" s="59">
        <v>1.9089999999999999E-2</v>
      </c>
      <c r="K2168" s="59">
        <v>4.2999999999999999E-4</v>
      </c>
      <c r="L2168" s="59">
        <v>1.6000000000000001E-4</v>
      </c>
      <c r="M2168" s="59">
        <v>2.7E-4</v>
      </c>
      <c r="N2168" s="59">
        <v>0.16955000000000001</v>
      </c>
      <c r="O2168" s="19">
        <v>256.42619999999999</v>
      </c>
      <c r="P2168" s="19">
        <v>109.2615</v>
      </c>
      <c r="Q2168" s="18">
        <v>5.008</v>
      </c>
      <c r="R2168" s="18">
        <v>48.883000000000003</v>
      </c>
      <c r="S2168" s="18">
        <v>10.492000000000001</v>
      </c>
      <c r="T2168" s="18">
        <v>9.4190000000000005</v>
      </c>
      <c r="U2168" s="18">
        <v>10.972</v>
      </c>
      <c r="V2168" s="18">
        <v>11.132</v>
      </c>
    </row>
    <row r="2169" spans="1:22" x14ac:dyDescent="0.25">
      <c r="A2169" s="53">
        <v>44720</v>
      </c>
      <c r="B2169" s="14">
        <v>18</v>
      </c>
      <c r="C2169" s="57">
        <v>1260744208000</v>
      </c>
      <c r="D2169" s="57">
        <v>16153673428</v>
      </c>
      <c r="E2169" s="57">
        <v>0</v>
      </c>
      <c r="F2169" s="57">
        <v>1221742381256</v>
      </c>
      <c r="G2169" s="59">
        <v>1.7099999999999999E-3</v>
      </c>
      <c r="H2169" s="59">
        <v>-4.2000000000000002E-4</v>
      </c>
      <c r="I2169" s="59">
        <v>2.1299999999999999E-3</v>
      </c>
      <c r="J2169" s="59">
        <v>8.0879999999999994E-2</v>
      </c>
      <c r="K2169" s="59">
        <v>1.34E-3</v>
      </c>
      <c r="L2169" s="59">
        <v>1.08E-3</v>
      </c>
      <c r="M2169" s="59">
        <v>2.7E-4</v>
      </c>
      <c r="N2169" s="59">
        <v>0.63204000000000005</v>
      </c>
      <c r="O2169" s="19">
        <v>256.7706</v>
      </c>
      <c r="P2169" s="19">
        <v>109.3793</v>
      </c>
      <c r="Q2169" s="18">
        <v>5.0119999999999996</v>
      </c>
      <c r="R2169" s="18">
        <v>48.988999999999997</v>
      </c>
      <c r="S2169" s="18">
        <v>10.489000000000001</v>
      </c>
      <c r="T2169" s="18">
        <v>9.4190000000000005</v>
      </c>
      <c r="U2169" s="18">
        <v>10.955</v>
      </c>
      <c r="V2169" s="18">
        <v>11.111000000000001</v>
      </c>
    </row>
    <row r="2170" spans="1:22" x14ac:dyDescent="0.25">
      <c r="A2170" s="53">
        <v>44721</v>
      </c>
      <c r="B2170" s="14">
        <v>18</v>
      </c>
      <c r="C2170" s="57">
        <v>1260744208000</v>
      </c>
      <c r="D2170" s="57">
        <v>16478102751</v>
      </c>
      <c r="E2170" s="57">
        <v>0</v>
      </c>
      <c r="F2170" s="57">
        <v>1222775821537</v>
      </c>
      <c r="G2170" s="59">
        <v>2.5500000000000002E-3</v>
      </c>
      <c r="H2170" s="59">
        <v>1.6000000000000001E-4</v>
      </c>
      <c r="I2170" s="59">
        <v>2.3900000000000002E-3</v>
      </c>
      <c r="J2170" s="59">
        <v>0.10896</v>
      </c>
      <c r="K2170" s="59">
        <v>8.4999999999999995E-4</v>
      </c>
      <c r="L2170" s="59">
        <v>5.8E-4</v>
      </c>
      <c r="M2170" s="59">
        <v>2.7E-4</v>
      </c>
      <c r="N2170" s="59">
        <v>0.36153999999999997</v>
      </c>
      <c r="O2170" s="19">
        <v>256.98779999999999</v>
      </c>
      <c r="P2170" s="19">
        <v>109.443</v>
      </c>
      <c r="Q2170" s="18">
        <v>5.016</v>
      </c>
      <c r="R2170" s="18">
        <v>49.124000000000002</v>
      </c>
      <c r="S2170" s="18">
        <v>10.486000000000001</v>
      </c>
      <c r="T2170" s="18">
        <v>9.4190000000000005</v>
      </c>
      <c r="U2170" s="18">
        <v>10.956</v>
      </c>
      <c r="V2170" s="18">
        <v>11.1</v>
      </c>
    </row>
    <row r="2171" spans="1:22" x14ac:dyDescent="0.25">
      <c r="A2171" s="53">
        <v>44722</v>
      </c>
      <c r="B2171" s="14">
        <v>18</v>
      </c>
      <c r="C2171" s="57">
        <v>1260744208000</v>
      </c>
      <c r="D2171" s="57">
        <v>16802531801</v>
      </c>
      <c r="E2171" s="57">
        <v>0</v>
      </c>
      <c r="F2171" s="57">
        <v>1222172186622</v>
      </c>
      <c r="G2171" s="59">
        <v>2.0600000000000002E-3</v>
      </c>
      <c r="H2171" s="59">
        <v>-5.9999999999999995E-4</v>
      </c>
      <c r="I2171" s="59">
        <v>2.66E-3</v>
      </c>
      <c r="J2171" s="59">
        <v>7.7939999999999995E-2</v>
      </c>
      <c r="K2171" s="59">
        <v>-4.8999999999999998E-4</v>
      </c>
      <c r="L2171" s="59">
        <v>-7.6000000000000004E-4</v>
      </c>
      <c r="M2171" s="59">
        <v>2.7E-4</v>
      </c>
      <c r="N2171" s="59">
        <v>-0.16492000000000001</v>
      </c>
      <c r="O2171" s="19">
        <v>256.86090000000002</v>
      </c>
      <c r="P2171" s="19">
        <v>109.3597</v>
      </c>
      <c r="Q2171" s="18">
        <v>5.0090000000000003</v>
      </c>
      <c r="R2171" s="18">
        <v>48.988999999999997</v>
      </c>
      <c r="S2171" s="18">
        <v>10.483000000000001</v>
      </c>
      <c r="T2171" s="18">
        <v>9.4190000000000005</v>
      </c>
      <c r="U2171" s="18">
        <v>10.967000000000001</v>
      </c>
      <c r="V2171" s="18">
        <v>11.116</v>
      </c>
    </row>
    <row r="2172" spans="1:22" x14ac:dyDescent="0.25">
      <c r="A2172" s="53">
        <v>44725</v>
      </c>
      <c r="B2172" s="14">
        <v>18</v>
      </c>
      <c r="C2172" s="57">
        <v>1260744208000</v>
      </c>
      <c r="D2172" s="57">
        <v>17775818880</v>
      </c>
      <c r="E2172" s="57">
        <v>0</v>
      </c>
      <c r="F2172" s="57">
        <v>1221605737404</v>
      </c>
      <c r="G2172" s="59">
        <v>1.5900000000000001E-3</v>
      </c>
      <c r="H2172" s="59">
        <v>-1.8600000000000001E-3</v>
      </c>
      <c r="I2172" s="59">
        <v>3.46E-3</v>
      </c>
      <c r="J2172" s="59">
        <v>4.573E-2</v>
      </c>
      <c r="K2172" s="59">
        <v>-4.6000000000000001E-4</v>
      </c>
      <c r="L2172" s="59">
        <v>-1.2600000000000001E-3</v>
      </c>
      <c r="M2172" s="59">
        <v>8.0000000000000004E-4</v>
      </c>
      <c r="N2172" s="59">
        <v>-5.484E-2</v>
      </c>
      <c r="O2172" s="19">
        <v>256.74189999999999</v>
      </c>
      <c r="P2172" s="19">
        <v>109.2216</v>
      </c>
      <c r="Q2172" s="18">
        <v>5.0060000000000002</v>
      </c>
      <c r="R2172" s="18">
        <v>49.06</v>
      </c>
      <c r="S2172" s="18">
        <v>10.475</v>
      </c>
      <c r="T2172" s="18">
        <v>9.4190000000000005</v>
      </c>
      <c r="U2172" s="18">
        <v>11.02</v>
      </c>
      <c r="V2172" s="18">
        <v>11.143000000000001</v>
      </c>
    </row>
    <row r="2173" spans="1:22" x14ac:dyDescent="0.25">
      <c r="A2173" s="53">
        <v>44726</v>
      </c>
      <c r="B2173" s="14">
        <v>18</v>
      </c>
      <c r="C2173" s="57">
        <v>1260744208000</v>
      </c>
      <c r="D2173" s="57">
        <v>18100248018</v>
      </c>
      <c r="E2173" s="57">
        <v>0</v>
      </c>
      <c r="F2173" s="57">
        <v>1222162699904</v>
      </c>
      <c r="G2173" s="59">
        <v>2.0500000000000002E-3</v>
      </c>
      <c r="H2173" s="59">
        <v>-1.67E-3</v>
      </c>
      <c r="I2173" s="59">
        <v>3.7200000000000002E-3</v>
      </c>
      <c r="J2173" s="59">
        <v>5.4859999999999999E-2</v>
      </c>
      <c r="K2173" s="59">
        <v>4.6000000000000001E-4</v>
      </c>
      <c r="L2173" s="59">
        <v>1.9000000000000001E-4</v>
      </c>
      <c r="M2173" s="59">
        <v>2.7E-4</v>
      </c>
      <c r="N2173" s="59">
        <v>0.18101999999999999</v>
      </c>
      <c r="O2173" s="19">
        <v>256.85890000000001</v>
      </c>
      <c r="P2173" s="19">
        <v>109.2424</v>
      </c>
      <c r="Q2173" s="18">
        <v>5.008</v>
      </c>
      <c r="R2173" s="18">
        <v>49.121000000000002</v>
      </c>
      <c r="S2173" s="18">
        <v>10.473000000000001</v>
      </c>
      <c r="T2173" s="18">
        <v>9.4190000000000005</v>
      </c>
      <c r="U2173" s="18">
        <v>11.026999999999999</v>
      </c>
      <c r="V2173" s="18">
        <v>11.14</v>
      </c>
    </row>
    <row r="2174" spans="1:22" x14ac:dyDescent="0.25">
      <c r="A2174" s="53">
        <v>44727</v>
      </c>
      <c r="B2174" s="14">
        <v>18</v>
      </c>
      <c r="C2174" s="57">
        <v>1260744208000</v>
      </c>
      <c r="D2174" s="57">
        <v>18424676935</v>
      </c>
      <c r="E2174" s="57">
        <v>0</v>
      </c>
      <c r="F2174" s="57">
        <v>1219528219407</v>
      </c>
      <c r="G2174" s="59">
        <v>-1.1E-4</v>
      </c>
      <c r="H2174" s="59">
        <v>-4.1000000000000003E-3</v>
      </c>
      <c r="I2174" s="59">
        <v>3.9899999999999996E-3</v>
      </c>
      <c r="J2174" s="59">
        <v>-2.66E-3</v>
      </c>
      <c r="K2174" s="59">
        <v>-2.16E-3</v>
      </c>
      <c r="L2174" s="59">
        <v>-2.4199999999999998E-3</v>
      </c>
      <c r="M2174" s="59">
        <v>2.7E-4</v>
      </c>
      <c r="N2174" s="59">
        <v>-0.54508000000000001</v>
      </c>
      <c r="O2174" s="19">
        <v>256.30520000000001</v>
      </c>
      <c r="P2174" s="19">
        <v>108.9769</v>
      </c>
      <c r="Q2174" s="18">
        <v>4.9880000000000004</v>
      </c>
      <c r="R2174" s="18">
        <v>48.743000000000002</v>
      </c>
      <c r="S2174" s="18">
        <v>10.47</v>
      </c>
      <c r="T2174" s="18">
        <v>9.4190000000000005</v>
      </c>
      <c r="U2174" s="18">
        <v>11.058</v>
      </c>
      <c r="V2174" s="18">
        <v>11.189</v>
      </c>
    </row>
    <row r="2175" spans="1:22" x14ac:dyDescent="0.25">
      <c r="A2175" s="53">
        <v>44728</v>
      </c>
      <c r="B2175" s="14">
        <v>18</v>
      </c>
      <c r="C2175" s="57">
        <v>1260744208000</v>
      </c>
      <c r="D2175" s="57">
        <v>18749105831</v>
      </c>
      <c r="E2175" s="57">
        <v>0</v>
      </c>
      <c r="F2175" s="57">
        <v>1219974754385</v>
      </c>
      <c r="G2175" s="59">
        <v>2.5999999999999998E-4</v>
      </c>
      <c r="H2175" s="59">
        <v>-4.0000000000000001E-3</v>
      </c>
      <c r="I2175" s="59">
        <v>4.2599999999999999E-3</v>
      </c>
      <c r="J2175" s="59">
        <v>5.8700000000000002E-3</v>
      </c>
      <c r="K2175" s="59">
        <v>3.6999999999999999E-4</v>
      </c>
      <c r="L2175" s="59">
        <v>1E-4</v>
      </c>
      <c r="M2175" s="59">
        <v>2.7E-4</v>
      </c>
      <c r="N2175" s="59">
        <v>0.14296</v>
      </c>
      <c r="O2175" s="19">
        <v>256.39909999999998</v>
      </c>
      <c r="P2175" s="19">
        <v>108.9879</v>
      </c>
      <c r="Q2175" s="18">
        <v>4.99</v>
      </c>
      <c r="R2175" s="18">
        <v>48.831000000000003</v>
      </c>
      <c r="S2175" s="18">
        <v>10.467000000000001</v>
      </c>
      <c r="T2175" s="18">
        <v>9.4190000000000005</v>
      </c>
      <c r="U2175" s="18">
        <v>11.07</v>
      </c>
      <c r="V2175" s="18">
        <v>11.188000000000001</v>
      </c>
    </row>
    <row r="2176" spans="1:22" x14ac:dyDescent="0.25">
      <c r="A2176" s="53">
        <v>44729</v>
      </c>
      <c r="B2176" s="14">
        <v>18</v>
      </c>
      <c r="C2176" s="57">
        <v>1260744208000</v>
      </c>
      <c r="D2176" s="57">
        <v>19073535243</v>
      </c>
      <c r="E2176" s="57">
        <v>0</v>
      </c>
      <c r="F2176" s="57">
        <v>1221380340502</v>
      </c>
      <c r="G2176" s="59">
        <v>1.41E-3</v>
      </c>
      <c r="H2176" s="59">
        <v>-3.1099999999999999E-3</v>
      </c>
      <c r="I2176" s="59">
        <v>4.5199999999999997E-3</v>
      </c>
      <c r="J2176" s="59">
        <v>3.0700000000000002E-2</v>
      </c>
      <c r="K2176" s="59">
        <v>1.15E-3</v>
      </c>
      <c r="L2176" s="59">
        <v>8.8999999999999995E-4</v>
      </c>
      <c r="M2176" s="59">
        <v>2.7E-4</v>
      </c>
      <c r="N2176" s="59">
        <v>0.52239999999999998</v>
      </c>
      <c r="O2176" s="19">
        <v>256.69450000000001</v>
      </c>
      <c r="P2176" s="19">
        <v>109.0849</v>
      </c>
      <c r="Q2176" s="18">
        <v>4.9530000000000003</v>
      </c>
      <c r="R2176" s="18">
        <v>47.927999999999997</v>
      </c>
      <c r="S2176" s="18">
        <v>10.464</v>
      </c>
      <c r="T2176" s="18">
        <v>9.4190000000000005</v>
      </c>
      <c r="U2176" s="18">
        <v>10.981</v>
      </c>
      <c r="V2176" s="18">
        <v>11.167999999999999</v>
      </c>
    </row>
    <row r="2177" spans="1:22" x14ac:dyDescent="0.25">
      <c r="A2177" s="53">
        <v>44732</v>
      </c>
      <c r="B2177" s="14">
        <v>18</v>
      </c>
      <c r="C2177" s="57">
        <v>1260744208000</v>
      </c>
      <c r="D2177" s="57">
        <v>20046822376</v>
      </c>
      <c r="E2177" s="57">
        <v>0</v>
      </c>
      <c r="F2177" s="57">
        <v>1219603672459</v>
      </c>
      <c r="G2177" s="59">
        <v>-5.0000000000000002E-5</v>
      </c>
      <c r="H2177" s="59">
        <v>-5.3699999999999998E-3</v>
      </c>
      <c r="I2177" s="59">
        <v>5.3200000000000001E-3</v>
      </c>
      <c r="J2177" s="59">
        <v>-8.7000000000000001E-4</v>
      </c>
      <c r="K2177" s="59">
        <v>-1.4499999999999999E-3</v>
      </c>
      <c r="L2177" s="59">
        <v>-2.2499999999999998E-3</v>
      </c>
      <c r="M2177" s="59">
        <v>8.0000000000000004E-4</v>
      </c>
      <c r="N2177" s="59">
        <v>-0.16231000000000001</v>
      </c>
      <c r="O2177" s="19">
        <v>256.3211</v>
      </c>
      <c r="P2177" s="19">
        <v>108.8382</v>
      </c>
      <c r="Q2177" s="18">
        <v>4.9539999999999997</v>
      </c>
      <c r="R2177" s="18">
        <v>48.127000000000002</v>
      </c>
      <c r="S2177" s="18">
        <v>10.456</v>
      </c>
      <c r="T2177" s="18">
        <v>9.4190000000000005</v>
      </c>
      <c r="U2177" s="18">
        <v>11.066000000000001</v>
      </c>
      <c r="V2177" s="18">
        <v>11.217000000000001</v>
      </c>
    </row>
    <row r="2178" spans="1:22" x14ac:dyDescent="0.25">
      <c r="A2178" s="53">
        <v>44733</v>
      </c>
      <c r="B2178" s="14">
        <v>18</v>
      </c>
      <c r="C2178" s="57">
        <v>1260744208000</v>
      </c>
      <c r="D2178" s="57">
        <v>20371251359</v>
      </c>
      <c r="E2178" s="57">
        <v>0</v>
      </c>
      <c r="F2178" s="57">
        <v>1223646095408</v>
      </c>
      <c r="G2178" s="59">
        <v>3.2699999999999999E-3</v>
      </c>
      <c r="H2178" s="59">
        <v>-2.32E-3</v>
      </c>
      <c r="I2178" s="59">
        <v>5.5900000000000004E-3</v>
      </c>
      <c r="J2178" s="59">
        <v>5.833E-2</v>
      </c>
      <c r="K2178" s="59">
        <v>3.31E-3</v>
      </c>
      <c r="L2178" s="59">
        <v>3.0500000000000002E-3</v>
      </c>
      <c r="M2178" s="59">
        <v>2.7E-4</v>
      </c>
      <c r="N2178" s="59">
        <v>2.34613</v>
      </c>
      <c r="O2178" s="19">
        <v>257.17070000000001</v>
      </c>
      <c r="P2178" s="19">
        <v>109.1718</v>
      </c>
      <c r="Q2178" s="18">
        <v>4.9489999999999998</v>
      </c>
      <c r="R2178" s="18">
        <v>47.918999999999997</v>
      </c>
      <c r="S2178" s="18">
        <v>10.452999999999999</v>
      </c>
      <c r="T2178" s="18">
        <v>9.4190000000000005</v>
      </c>
      <c r="U2178" s="18">
        <v>10.977</v>
      </c>
      <c r="V2178" s="18">
        <v>11.154999999999999</v>
      </c>
    </row>
    <row r="2179" spans="1:22" x14ac:dyDescent="0.25">
      <c r="A2179" s="53">
        <v>44734</v>
      </c>
      <c r="B2179" s="14">
        <v>18</v>
      </c>
      <c r="C2179" s="57">
        <v>1260744208000</v>
      </c>
      <c r="D2179" s="57">
        <v>20695680634</v>
      </c>
      <c r="E2179" s="57">
        <v>0</v>
      </c>
      <c r="F2179" s="57">
        <v>1221971336090</v>
      </c>
      <c r="G2179" s="59">
        <v>1.89E-3</v>
      </c>
      <c r="H2179" s="59">
        <v>-3.96E-3</v>
      </c>
      <c r="I2179" s="59">
        <v>5.8500000000000002E-3</v>
      </c>
      <c r="J2179" s="59">
        <v>3.1890000000000002E-2</v>
      </c>
      <c r="K2179" s="59">
        <v>-1.3699999999999999E-3</v>
      </c>
      <c r="L2179" s="59">
        <v>-1.6299999999999999E-3</v>
      </c>
      <c r="M2179" s="59">
        <v>2.7E-4</v>
      </c>
      <c r="N2179" s="59">
        <v>-0.39340999999999998</v>
      </c>
      <c r="O2179" s="19">
        <v>256.81869999999998</v>
      </c>
      <c r="P2179" s="19">
        <v>108.9924</v>
      </c>
      <c r="Q2179" s="18">
        <v>4.9610000000000003</v>
      </c>
      <c r="R2179" s="18">
        <v>48.332999999999998</v>
      </c>
      <c r="S2179" s="18">
        <v>10.451000000000001</v>
      </c>
      <c r="T2179" s="18">
        <v>9.4190000000000005</v>
      </c>
      <c r="U2179" s="18">
        <v>11.048999999999999</v>
      </c>
      <c r="V2179" s="18">
        <v>11.19</v>
      </c>
    </row>
    <row r="2180" spans="1:22" x14ac:dyDescent="0.25">
      <c r="A2180" s="53">
        <v>44735</v>
      </c>
      <c r="B2180" s="14">
        <v>18</v>
      </c>
      <c r="C2180" s="57">
        <v>1260744208000</v>
      </c>
      <c r="D2180" s="57">
        <v>21020109519</v>
      </c>
      <c r="E2180" s="57">
        <v>0</v>
      </c>
      <c r="F2180" s="57">
        <v>1222359423514</v>
      </c>
      <c r="G2180" s="59">
        <v>2.2100000000000002E-3</v>
      </c>
      <c r="H2180" s="59">
        <v>-3.9100000000000003E-3</v>
      </c>
      <c r="I2180" s="59">
        <v>6.1199999999999996E-3</v>
      </c>
      <c r="J2180" s="59">
        <v>3.569E-2</v>
      </c>
      <c r="K2180" s="59">
        <v>3.2000000000000003E-4</v>
      </c>
      <c r="L2180" s="59">
        <v>5.0000000000000002E-5</v>
      </c>
      <c r="M2180" s="59">
        <v>2.7E-4</v>
      </c>
      <c r="N2180" s="59">
        <v>0.12289</v>
      </c>
      <c r="O2180" s="19">
        <v>256.90030000000002</v>
      </c>
      <c r="P2180" s="19">
        <v>108.99809999999999</v>
      </c>
      <c r="Q2180" s="18">
        <v>4.9619999999999997</v>
      </c>
      <c r="R2180" s="18">
        <v>48.392000000000003</v>
      </c>
      <c r="S2180" s="18">
        <v>10.448</v>
      </c>
      <c r="T2180" s="18">
        <v>9.4190000000000005</v>
      </c>
      <c r="U2180" s="18">
        <v>11.058999999999999</v>
      </c>
      <c r="V2180" s="18">
        <v>11.19</v>
      </c>
    </row>
    <row r="2181" spans="1:22" x14ac:dyDescent="0.25">
      <c r="A2181" s="53">
        <v>44736</v>
      </c>
      <c r="B2181" s="14">
        <v>18</v>
      </c>
      <c r="C2181" s="57">
        <v>1260744208000</v>
      </c>
      <c r="D2181" s="57">
        <v>21344538951</v>
      </c>
      <c r="E2181" s="57">
        <v>0</v>
      </c>
      <c r="F2181" s="57">
        <v>1220101046592</v>
      </c>
      <c r="G2181" s="59">
        <v>3.6000000000000002E-4</v>
      </c>
      <c r="H2181" s="59">
        <v>-6.0200000000000002E-3</v>
      </c>
      <c r="I2181" s="59">
        <v>6.3800000000000003E-3</v>
      </c>
      <c r="J2181" s="59">
        <v>5.4900000000000001E-3</v>
      </c>
      <c r="K2181" s="59">
        <v>-1.8500000000000001E-3</v>
      </c>
      <c r="L2181" s="59">
        <v>-2.1099999999999999E-3</v>
      </c>
      <c r="M2181" s="59">
        <v>2.7E-4</v>
      </c>
      <c r="N2181" s="59">
        <v>-0.49082999999999999</v>
      </c>
      <c r="O2181" s="19">
        <v>256.42559999999997</v>
      </c>
      <c r="P2181" s="19">
        <v>108.7664</v>
      </c>
      <c r="Q2181" s="18">
        <v>4.9109999999999996</v>
      </c>
      <c r="R2181" s="18">
        <v>47.173000000000002</v>
      </c>
      <c r="S2181" s="18">
        <v>10.445</v>
      </c>
      <c r="T2181" s="18">
        <v>9.4190000000000005</v>
      </c>
      <c r="U2181" s="18">
        <v>11.029</v>
      </c>
      <c r="V2181" s="18">
        <v>11.228999999999999</v>
      </c>
    </row>
    <row r="2182" spans="1:22" x14ac:dyDescent="0.25">
      <c r="A2182" s="53">
        <v>44739</v>
      </c>
      <c r="B2182" s="14">
        <v>18</v>
      </c>
      <c r="C2182" s="57">
        <v>1260744208000</v>
      </c>
      <c r="D2182" s="57">
        <v>22317825779</v>
      </c>
      <c r="E2182" s="57">
        <v>0</v>
      </c>
      <c r="F2182" s="57">
        <v>1225223385666</v>
      </c>
      <c r="G2182" s="59">
        <v>4.5599999999999998E-3</v>
      </c>
      <c r="H2182" s="59">
        <v>-2.6199999999999999E-3</v>
      </c>
      <c r="I2182" s="59">
        <v>7.1799999999999998E-3</v>
      </c>
      <c r="J2182" s="59">
        <v>6.3439999999999996E-2</v>
      </c>
      <c r="K2182" s="59">
        <v>4.1999999999999997E-3</v>
      </c>
      <c r="L2182" s="59">
        <v>3.3999999999999998E-3</v>
      </c>
      <c r="M2182" s="59">
        <v>8.0000000000000004E-4</v>
      </c>
      <c r="N2182" s="59">
        <v>0.66483000000000003</v>
      </c>
      <c r="O2182" s="19">
        <v>257.50220000000002</v>
      </c>
      <c r="P2182" s="19">
        <v>109.1386</v>
      </c>
      <c r="Q2182" s="18">
        <v>4.9160000000000004</v>
      </c>
      <c r="R2182" s="18">
        <v>47.302999999999997</v>
      </c>
      <c r="S2182" s="18">
        <v>10.436999999999999</v>
      </c>
      <c r="T2182" s="18">
        <v>9.4190000000000005</v>
      </c>
      <c r="U2182" s="18">
        <v>10.962999999999999</v>
      </c>
      <c r="V2182" s="18">
        <v>11.162000000000001</v>
      </c>
    </row>
    <row r="2183" spans="1:22" x14ac:dyDescent="0.25">
      <c r="A2183" s="53">
        <v>44740</v>
      </c>
      <c r="B2183" s="14">
        <v>18</v>
      </c>
      <c r="C2183" s="57">
        <v>1260744208000</v>
      </c>
      <c r="D2183" s="57">
        <v>22642255080</v>
      </c>
      <c r="E2183" s="57">
        <v>0</v>
      </c>
      <c r="F2183" s="57">
        <v>1220293047613</v>
      </c>
      <c r="G2183" s="59">
        <v>5.1999999999999995E-4</v>
      </c>
      <c r="H2183" s="59">
        <v>-6.9300000000000004E-3</v>
      </c>
      <c r="I2183" s="59">
        <v>7.45E-3</v>
      </c>
      <c r="J2183" s="59">
        <v>6.77E-3</v>
      </c>
      <c r="K2183" s="59">
        <v>-4.0200000000000001E-3</v>
      </c>
      <c r="L2183" s="59">
        <v>-4.2900000000000004E-3</v>
      </c>
      <c r="M2183" s="59">
        <v>2.5999999999999998E-4</v>
      </c>
      <c r="N2183" s="59">
        <v>-0.77046999999999999</v>
      </c>
      <c r="O2183" s="19">
        <v>256.46600000000001</v>
      </c>
      <c r="P2183" s="19">
        <v>108.66719999999999</v>
      </c>
      <c r="Q2183" s="18">
        <v>4.9139999999999997</v>
      </c>
      <c r="R2183" s="18">
        <v>47.485999999999997</v>
      </c>
      <c r="S2183" s="18">
        <v>10.433999999999999</v>
      </c>
      <c r="T2183" s="18">
        <v>9.4190000000000005</v>
      </c>
      <c r="U2183" s="18">
        <v>11.073</v>
      </c>
      <c r="V2183" s="18">
        <v>11.252000000000001</v>
      </c>
    </row>
    <row r="2184" spans="1:22" x14ac:dyDescent="0.25">
      <c r="A2184" s="53">
        <v>44741</v>
      </c>
      <c r="B2184" s="14">
        <v>18</v>
      </c>
      <c r="C2184" s="57">
        <v>1260744208000</v>
      </c>
      <c r="D2184" s="57">
        <v>22966684238</v>
      </c>
      <c r="E2184" s="57">
        <v>0</v>
      </c>
      <c r="F2184" s="57">
        <v>1217913171737</v>
      </c>
      <c r="G2184" s="59">
        <v>-1.4300000000000001E-3</v>
      </c>
      <c r="H2184" s="59">
        <v>-9.1500000000000001E-3</v>
      </c>
      <c r="I2184" s="59">
        <v>7.7099999999999998E-3</v>
      </c>
      <c r="J2184" s="59">
        <v>-1.789E-2</v>
      </c>
      <c r="K2184" s="59">
        <v>-1.9499999999999999E-3</v>
      </c>
      <c r="L2184" s="59">
        <v>-2.2200000000000002E-3</v>
      </c>
      <c r="M2184" s="59">
        <v>2.7E-4</v>
      </c>
      <c r="N2184" s="59">
        <v>-0.50960000000000005</v>
      </c>
      <c r="O2184" s="19">
        <v>255.9658</v>
      </c>
      <c r="P2184" s="19">
        <v>108.4246</v>
      </c>
      <c r="Q2184" s="18">
        <v>4.91</v>
      </c>
      <c r="R2184" s="18">
        <v>47.487000000000002</v>
      </c>
      <c r="S2184" s="18">
        <v>10.432</v>
      </c>
      <c r="T2184" s="18">
        <v>9.4190000000000005</v>
      </c>
      <c r="U2184" s="18">
        <v>11.132</v>
      </c>
      <c r="V2184" s="18">
        <v>11.298</v>
      </c>
    </row>
    <row r="2185" spans="1:22" x14ac:dyDescent="0.25">
      <c r="A2185" s="53">
        <v>44742</v>
      </c>
      <c r="B2185" s="14">
        <v>18</v>
      </c>
      <c r="C2185" s="57">
        <v>1260744208000</v>
      </c>
      <c r="D2185" s="57">
        <v>23291113188</v>
      </c>
      <c r="E2185" s="57">
        <v>0</v>
      </c>
      <c r="F2185" s="57">
        <v>1217467659859</v>
      </c>
      <c r="G2185" s="59">
        <v>-1.8E-3</v>
      </c>
      <c r="H2185" s="59">
        <v>-9.7800000000000005E-3</v>
      </c>
      <c r="I2185" s="59">
        <v>7.9799999999999992E-3</v>
      </c>
      <c r="J2185" s="59">
        <v>-2.1669999999999998E-2</v>
      </c>
      <c r="K2185" s="59">
        <v>-3.6999999999999999E-4</v>
      </c>
      <c r="L2185" s="59">
        <v>-6.3000000000000003E-4</v>
      </c>
      <c r="M2185" s="59">
        <v>2.7E-4</v>
      </c>
      <c r="N2185" s="59">
        <v>-0.12501000000000001</v>
      </c>
      <c r="O2185" s="19">
        <v>255.87219999999999</v>
      </c>
      <c r="P2185" s="19">
        <v>108.35550000000001</v>
      </c>
      <c r="Q2185" s="18">
        <v>4.907</v>
      </c>
      <c r="R2185" s="18">
        <v>47.475999999999999</v>
      </c>
      <c r="S2185" s="18">
        <v>10.429</v>
      </c>
      <c r="T2185" s="18">
        <v>9.4190000000000005</v>
      </c>
      <c r="U2185" s="18">
        <v>11.151</v>
      </c>
      <c r="V2185" s="18">
        <v>11.311999999999999</v>
      </c>
    </row>
    <row r="2186" spans="1:22" x14ac:dyDescent="0.25">
      <c r="A2186" s="53">
        <v>44743</v>
      </c>
      <c r="B2186" s="14">
        <v>19</v>
      </c>
      <c r="C2186" s="57">
        <v>1285744208000</v>
      </c>
      <c r="D2186" s="57">
        <v>24013595639</v>
      </c>
      <c r="E2186" s="57">
        <v>0</v>
      </c>
      <c r="F2186" s="57">
        <v>1243222798202</v>
      </c>
      <c r="G2186" s="59">
        <v>1.06E-3</v>
      </c>
      <c r="H2186" s="59">
        <v>7.9000000000000001E-4</v>
      </c>
      <c r="I2186" s="59">
        <v>2.7E-4</v>
      </c>
      <c r="J2186" s="59">
        <v>0.47038999999999997</v>
      </c>
      <c r="K2186" s="59">
        <v>1.06E-3</v>
      </c>
      <c r="L2186" s="59">
        <v>7.9000000000000001E-4</v>
      </c>
      <c r="M2186" s="59">
        <v>2.7E-4</v>
      </c>
      <c r="N2186" s="59">
        <v>0.47038999999999997</v>
      </c>
      <c r="O2186" s="19">
        <v>256.14260000000002</v>
      </c>
      <c r="P2186" s="19">
        <v>108.44110000000001</v>
      </c>
      <c r="Q2186" s="18">
        <v>4.8239999999999998</v>
      </c>
      <c r="R2186" s="18">
        <v>45.84</v>
      </c>
      <c r="S2186" s="18">
        <v>10.278</v>
      </c>
      <c r="T2186" s="18">
        <v>9.4160000000000004</v>
      </c>
      <c r="U2186" s="18">
        <v>11.068</v>
      </c>
      <c r="V2186" s="18">
        <v>11.288</v>
      </c>
    </row>
    <row r="2187" spans="1:22" x14ac:dyDescent="0.25">
      <c r="A2187" s="53">
        <v>44746</v>
      </c>
      <c r="B2187" s="14">
        <v>19</v>
      </c>
      <c r="C2187" s="57">
        <v>1285744208000</v>
      </c>
      <c r="D2187" s="57">
        <v>25005837552</v>
      </c>
      <c r="E2187" s="57">
        <v>0</v>
      </c>
      <c r="F2187" s="57">
        <v>1247032115470</v>
      </c>
      <c r="G2187" s="59">
        <v>4.1200000000000004E-3</v>
      </c>
      <c r="H2187" s="59">
        <v>3.0599999999999998E-3</v>
      </c>
      <c r="I2187" s="59">
        <v>1.07E-3</v>
      </c>
      <c r="J2187" s="59">
        <v>0.45578999999999997</v>
      </c>
      <c r="K2187" s="59">
        <v>3.0599999999999998E-3</v>
      </c>
      <c r="L2187" s="59">
        <v>2.2699999999999999E-3</v>
      </c>
      <c r="M2187" s="59">
        <v>8.0000000000000004E-4</v>
      </c>
      <c r="N2187" s="59">
        <v>0.45096000000000003</v>
      </c>
      <c r="O2187" s="19">
        <v>256.92739999999998</v>
      </c>
      <c r="P2187" s="19">
        <v>108.68689999999999</v>
      </c>
      <c r="Q2187" s="18">
        <v>4.8369999999999997</v>
      </c>
      <c r="R2187" s="18">
        <v>46.246000000000002</v>
      </c>
      <c r="S2187" s="18">
        <v>10.27</v>
      </c>
      <c r="T2187" s="18">
        <v>9.4160000000000004</v>
      </c>
      <c r="U2187" s="18">
        <v>11.042999999999999</v>
      </c>
      <c r="V2187" s="18">
        <v>11.244999999999999</v>
      </c>
    </row>
    <row r="2188" spans="1:22" x14ac:dyDescent="0.25">
      <c r="A2188" s="53">
        <v>44748</v>
      </c>
      <c r="B2188" s="14">
        <v>19</v>
      </c>
      <c r="C2188" s="57">
        <v>1285744208000</v>
      </c>
      <c r="D2188" s="57">
        <v>25667332396</v>
      </c>
      <c r="E2188" s="57">
        <v>0</v>
      </c>
      <c r="F2188" s="57">
        <v>1243960449488</v>
      </c>
      <c r="G2188" s="59">
        <v>1.65E-3</v>
      </c>
      <c r="H2188" s="59">
        <v>5.0000000000000002E-5</v>
      </c>
      <c r="I2188" s="59">
        <v>1.6000000000000001E-3</v>
      </c>
      <c r="J2188" s="59">
        <v>0.10555</v>
      </c>
      <c r="K2188" s="59">
        <v>-2.4599999999999999E-3</v>
      </c>
      <c r="L2188" s="59">
        <v>-2.99E-3</v>
      </c>
      <c r="M2188" s="59">
        <v>5.2999999999999998E-4</v>
      </c>
      <c r="N2188" s="59">
        <v>-0.36242999999999997</v>
      </c>
      <c r="O2188" s="19">
        <v>256.2946</v>
      </c>
      <c r="P2188" s="19">
        <v>108.3612</v>
      </c>
      <c r="Q2188" s="18">
        <v>4.8220000000000001</v>
      </c>
      <c r="R2188" s="18">
        <v>46.048000000000002</v>
      </c>
      <c r="S2188" s="18">
        <v>10.265000000000001</v>
      </c>
      <c r="T2188" s="18">
        <v>9.4160000000000004</v>
      </c>
      <c r="U2188" s="18">
        <v>11.109</v>
      </c>
      <c r="V2188" s="18">
        <v>11.308999999999999</v>
      </c>
    </row>
    <row r="2189" spans="1:22" x14ac:dyDescent="0.25">
      <c r="A2189" s="53">
        <v>44749</v>
      </c>
      <c r="B2189" s="14">
        <v>19</v>
      </c>
      <c r="C2189" s="57">
        <v>1285744208000</v>
      </c>
      <c r="D2189" s="57">
        <v>25998080267</v>
      </c>
      <c r="E2189" s="57">
        <v>0</v>
      </c>
      <c r="F2189" s="57">
        <v>1245654888094</v>
      </c>
      <c r="G2189" s="59">
        <v>3.0200000000000001E-3</v>
      </c>
      <c r="H2189" s="59">
        <v>1.15E-3</v>
      </c>
      <c r="I2189" s="59">
        <v>1.8600000000000001E-3</v>
      </c>
      <c r="J2189" s="59">
        <v>0.16997000000000001</v>
      </c>
      <c r="K2189" s="59">
        <v>1.3600000000000001E-3</v>
      </c>
      <c r="L2189" s="59">
        <v>1.1000000000000001E-3</v>
      </c>
      <c r="M2189" s="59">
        <v>2.7E-4</v>
      </c>
      <c r="N2189" s="59">
        <v>0.64351999999999998</v>
      </c>
      <c r="O2189" s="19">
        <v>256.64370000000002</v>
      </c>
      <c r="P2189" s="19">
        <v>108.4802</v>
      </c>
      <c r="Q2189" s="18">
        <v>4.8319999999999999</v>
      </c>
      <c r="R2189" s="18">
        <v>46.292000000000002</v>
      </c>
      <c r="S2189" s="18">
        <v>10.262</v>
      </c>
      <c r="T2189" s="18">
        <v>9.4160000000000004</v>
      </c>
      <c r="U2189" s="18">
        <v>11.103999999999999</v>
      </c>
      <c r="V2189" s="18">
        <v>11.288</v>
      </c>
    </row>
    <row r="2190" spans="1:22" x14ac:dyDescent="0.25">
      <c r="A2190" s="53">
        <v>44750</v>
      </c>
      <c r="B2190" s="14">
        <v>19</v>
      </c>
      <c r="C2190" s="57">
        <v>1285744208000</v>
      </c>
      <c r="D2190" s="57">
        <v>26328827256</v>
      </c>
      <c r="E2190" s="57">
        <v>0</v>
      </c>
      <c r="F2190" s="57">
        <v>1243679558892</v>
      </c>
      <c r="G2190" s="59">
        <v>1.42E-3</v>
      </c>
      <c r="H2190" s="59">
        <v>-7.1000000000000002E-4</v>
      </c>
      <c r="I2190" s="59">
        <v>2.1299999999999999E-3</v>
      </c>
      <c r="J2190" s="59">
        <v>6.7110000000000003E-2</v>
      </c>
      <c r="K2190" s="59">
        <v>-1.5900000000000001E-3</v>
      </c>
      <c r="L2190" s="59">
        <v>-1.8500000000000001E-3</v>
      </c>
      <c r="M2190" s="59">
        <v>2.7E-4</v>
      </c>
      <c r="N2190" s="59">
        <v>-0.43969000000000003</v>
      </c>
      <c r="O2190" s="19">
        <v>256.23669999999998</v>
      </c>
      <c r="P2190" s="19">
        <v>108.279</v>
      </c>
      <c r="Q2190" s="18">
        <v>4.8170000000000002</v>
      </c>
      <c r="R2190" s="18">
        <v>46.003999999999998</v>
      </c>
      <c r="S2190" s="18">
        <v>10.259</v>
      </c>
      <c r="T2190" s="18">
        <v>9.4160000000000004</v>
      </c>
      <c r="U2190" s="18">
        <v>11.132999999999999</v>
      </c>
      <c r="V2190" s="18">
        <v>11.326000000000001</v>
      </c>
    </row>
    <row r="2191" spans="1:22" x14ac:dyDescent="0.25">
      <c r="A2191" s="53">
        <v>44753</v>
      </c>
      <c r="B2191" s="14">
        <v>19</v>
      </c>
      <c r="C2191" s="57">
        <v>1285744208000</v>
      </c>
      <c r="D2191" s="57">
        <v>27321069499</v>
      </c>
      <c r="E2191" s="57">
        <v>0</v>
      </c>
      <c r="F2191" s="57">
        <v>1246280392997</v>
      </c>
      <c r="G2191" s="59">
        <v>3.5200000000000001E-3</v>
      </c>
      <c r="H2191" s="59">
        <v>5.9000000000000003E-4</v>
      </c>
      <c r="I2191" s="59">
        <v>2.9299999999999999E-3</v>
      </c>
      <c r="J2191" s="59">
        <v>0.12361999999999999</v>
      </c>
      <c r="K2191" s="59">
        <v>2.0899999999999998E-3</v>
      </c>
      <c r="L2191" s="59">
        <v>1.2899999999999999E-3</v>
      </c>
      <c r="M2191" s="59">
        <v>8.0000000000000004E-4</v>
      </c>
      <c r="N2191" s="59">
        <v>0.28938999999999998</v>
      </c>
      <c r="O2191" s="19">
        <v>256.77249999999998</v>
      </c>
      <c r="P2191" s="19">
        <v>108.41930000000001</v>
      </c>
      <c r="Q2191" s="18">
        <v>4.8129999999999997</v>
      </c>
      <c r="R2191" s="18">
        <v>45.991999999999997</v>
      </c>
      <c r="S2191" s="18">
        <v>10.250999999999999</v>
      </c>
      <c r="T2191" s="18">
        <v>9.4160000000000004</v>
      </c>
      <c r="U2191" s="18">
        <v>11.106999999999999</v>
      </c>
      <c r="V2191" s="18">
        <v>11.302</v>
      </c>
    </row>
    <row r="2192" spans="1:22" x14ac:dyDescent="0.25">
      <c r="A2192" s="53">
        <v>44754</v>
      </c>
      <c r="B2192" s="14">
        <v>19</v>
      </c>
      <c r="C2192" s="57">
        <v>1285744208000</v>
      </c>
      <c r="D2192" s="57">
        <v>27651816591</v>
      </c>
      <c r="E2192" s="57">
        <v>0</v>
      </c>
      <c r="F2192" s="57">
        <v>1243681467681</v>
      </c>
      <c r="G2192" s="59">
        <v>1.4300000000000001E-3</v>
      </c>
      <c r="H2192" s="59">
        <v>-1.7700000000000001E-3</v>
      </c>
      <c r="I2192" s="59">
        <v>3.2000000000000002E-3</v>
      </c>
      <c r="J2192" s="59">
        <v>4.4299999999999999E-2</v>
      </c>
      <c r="K2192" s="59">
        <v>-2.0899999999999998E-3</v>
      </c>
      <c r="L2192" s="59">
        <v>-2.3500000000000001E-3</v>
      </c>
      <c r="M2192" s="59">
        <v>2.7E-4</v>
      </c>
      <c r="N2192" s="59">
        <v>-0.53324000000000005</v>
      </c>
      <c r="O2192" s="19">
        <v>256.2371</v>
      </c>
      <c r="P2192" s="19">
        <v>108.16370000000001</v>
      </c>
      <c r="Q2192" s="18">
        <v>4.7949999999999999</v>
      </c>
      <c r="R2192" s="18">
        <v>45.652999999999999</v>
      </c>
      <c r="S2192" s="18">
        <v>10.247999999999999</v>
      </c>
      <c r="T2192" s="18">
        <v>9.4160000000000004</v>
      </c>
      <c r="U2192" s="18">
        <v>11.141</v>
      </c>
      <c r="V2192" s="18">
        <v>11.35</v>
      </c>
    </row>
    <row r="2193" spans="1:22" x14ac:dyDescent="0.25">
      <c r="A2193" s="53">
        <v>44755</v>
      </c>
      <c r="B2193" s="14">
        <v>19</v>
      </c>
      <c r="C2193" s="57">
        <v>1285744208000</v>
      </c>
      <c r="D2193" s="57">
        <v>27982564193</v>
      </c>
      <c r="E2193" s="57">
        <v>0</v>
      </c>
      <c r="F2193" s="57">
        <v>1244471453762</v>
      </c>
      <c r="G2193" s="59">
        <v>2.0600000000000002E-3</v>
      </c>
      <c r="H2193" s="59">
        <v>-1.4E-3</v>
      </c>
      <c r="I2193" s="59">
        <v>3.46E-3</v>
      </c>
      <c r="J2193" s="59">
        <v>5.9549999999999999E-2</v>
      </c>
      <c r="K2193" s="59">
        <v>6.4000000000000005E-4</v>
      </c>
      <c r="L2193" s="59">
        <v>3.6999999999999999E-4</v>
      </c>
      <c r="M2193" s="59">
        <v>2.7E-4</v>
      </c>
      <c r="N2193" s="59">
        <v>0.26084000000000002</v>
      </c>
      <c r="O2193" s="19">
        <v>256.39980000000003</v>
      </c>
      <c r="P2193" s="19">
        <v>108.2038</v>
      </c>
      <c r="Q2193" s="18">
        <v>4.7930000000000001</v>
      </c>
      <c r="R2193" s="18">
        <v>45.633000000000003</v>
      </c>
      <c r="S2193" s="18">
        <v>10.246</v>
      </c>
      <c r="T2193" s="18">
        <v>9.4160000000000004</v>
      </c>
      <c r="U2193" s="18">
        <v>11.131</v>
      </c>
      <c r="V2193" s="18">
        <v>11.343</v>
      </c>
    </row>
    <row r="2194" spans="1:22" x14ac:dyDescent="0.25">
      <c r="A2194" s="53">
        <v>44756</v>
      </c>
      <c r="B2194" s="14">
        <v>19</v>
      </c>
      <c r="C2194" s="57">
        <v>1285744208000</v>
      </c>
      <c r="D2194" s="57">
        <v>28313311621</v>
      </c>
      <c r="E2194" s="57">
        <v>0</v>
      </c>
      <c r="F2194" s="57">
        <v>1246388956021</v>
      </c>
      <c r="G2194" s="59">
        <v>3.6099999999999999E-3</v>
      </c>
      <c r="H2194" s="59">
        <v>-1.2E-4</v>
      </c>
      <c r="I2194" s="59">
        <v>3.7299999999999998E-3</v>
      </c>
      <c r="J2194" s="59">
        <v>9.8400000000000001E-2</v>
      </c>
      <c r="K2194" s="59">
        <v>1.5399999999999999E-3</v>
      </c>
      <c r="L2194" s="59">
        <v>1.2800000000000001E-3</v>
      </c>
      <c r="M2194" s="59">
        <v>2.7E-4</v>
      </c>
      <c r="N2194" s="59">
        <v>0.75412000000000001</v>
      </c>
      <c r="O2194" s="19">
        <v>256.79489999999998</v>
      </c>
      <c r="P2194" s="19">
        <v>108.34220000000001</v>
      </c>
      <c r="Q2194" s="18">
        <v>4.7949999999999999</v>
      </c>
      <c r="R2194" s="18">
        <v>45.686999999999998</v>
      </c>
      <c r="S2194" s="18">
        <v>10.243</v>
      </c>
      <c r="T2194" s="18">
        <v>9.4160000000000004</v>
      </c>
      <c r="U2194" s="18">
        <v>11.109</v>
      </c>
      <c r="V2194" s="18">
        <v>11.317</v>
      </c>
    </row>
    <row r="2195" spans="1:22" x14ac:dyDescent="0.25">
      <c r="A2195" s="53">
        <v>44757</v>
      </c>
      <c r="B2195" s="14">
        <v>19</v>
      </c>
      <c r="C2195" s="57">
        <v>1285744208000</v>
      </c>
      <c r="D2195" s="57">
        <v>28644058952</v>
      </c>
      <c r="E2195" s="57">
        <v>0</v>
      </c>
      <c r="F2195" s="57">
        <v>1246160553469</v>
      </c>
      <c r="G2195" s="59">
        <v>3.4199999999999999E-3</v>
      </c>
      <c r="H2195" s="59">
        <v>-5.6999999999999998E-4</v>
      </c>
      <c r="I2195" s="59">
        <v>3.9899999999999996E-3</v>
      </c>
      <c r="J2195" s="59">
        <v>8.6690000000000003E-2</v>
      </c>
      <c r="K2195" s="59">
        <v>-1.8000000000000001E-4</v>
      </c>
      <c r="L2195" s="59">
        <v>-4.4999999999999999E-4</v>
      </c>
      <c r="M2195" s="59">
        <v>2.7E-4</v>
      </c>
      <c r="N2195" s="59">
        <v>-6.4699999999999994E-2</v>
      </c>
      <c r="O2195" s="19">
        <v>256.74779999999998</v>
      </c>
      <c r="P2195" s="19">
        <v>108.29340000000001</v>
      </c>
      <c r="Q2195" s="18">
        <v>4.7930000000000001</v>
      </c>
      <c r="R2195" s="18">
        <v>45.69</v>
      </c>
      <c r="S2195" s="18">
        <v>10.24</v>
      </c>
      <c r="T2195" s="18">
        <v>9.4160000000000004</v>
      </c>
      <c r="U2195" s="18">
        <v>11.122999999999999</v>
      </c>
      <c r="V2195" s="18">
        <v>11.327999999999999</v>
      </c>
    </row>
    <row r="2196" spans="1:22" x14ac:dyDescent="0.25">
      <c r="A2196" s="53">
        <v>44760</v>
      </c>
      <c r="B2196" s="14">
        <v>19</v>
      </c>
      <c r="C2196" s="57">
        <v>1285744208000</v>
      </c>
      <c r="D2196" s="57">
        <v>29636301175</v>
      </c>
      <c r="E2196" s="57">
        <v>0</v>
      </c>
      <c r="F2196" s="57">
        <v>1247653143811</v>
      </c>
      <c r="G2196" s="59">
        <v>4.62E-3</v>
      </c>
      <c r="H2196" s="59">
        <v>-1.7000000000000001E-4</v>
      </c>
      <c r="I2196" s="59">
        <v>4.79E-3</v>
      </c>
      <c r="J2196" s="59">
        <v>9.8070000000000004E-2</v>
      </c>
      <c r="K2196" s="59">
        <v>1.1999999999999999E-3</v>
      </c>
      <c r="L2196" s="59">
        <v>4.0000000000000002E-4</v>
      </c>
      <c r="M2196" s="59">
        <v>8.0000000000000004E-4</v>
      </c>
      <c r="N2196" s="59">
        <v>0.15678</v>
      </c>
      <c r="O2196" s="19">
        <v>257.05540000000002</v>
      </c>
      <c r="P2196" s="19">
        <v>108.33710000000001</v>
      </c>
      <c r="Q2196" s="18">
        <v>4.7809999999999997</v>
      </c>
      <c r="R2196" s="18">
        <v>45.506999999999998</v>
      </c>
      <c r="S2196" s="18">
        <v>10.231999999999999</v>
      </c>
      <c r="T2196" s="18">
        <v>9.4160000000000004</v>
      </c>
      <c r="U2196" s="18">
        <v>11.103999999999999</v>
      </c>
      <c r="V2196" s="18">
        <v>11.321</v>
      </c>
    </row>
    <row r="2197" spans="1:22" x14ac:dyDescent="0.25">
      <c r="A2197" s="53">
        <v>44761</v>
      </c>
      <c r="B2197" s="14">
        <v>19</v>
      </c>
      <c r="C2197" s="57">
        <v>1285744208000</v>
      </c>
      <c r="D2197" s="57">
        <v>29967048485</v>
      </c>
      <c r="E2197" s="57">
        <v>0</v>
      </c>
      <c r="F2197" s="57">
        <v>1247271011662</v>
      </c>
      <c r="G2197" s="59">
        <v>4.3200000000000001E-3</v>
      </c>
      <c r="H2197" s="59">
        <v>-7.3999999999999999E-4</v>
      </c>
      <c r="I2197" s="59">
        <v>5.0600000000000003E-3</v>
      </c>
      <c r="J2197" s="59">
        <v>8.6260000000000003E-2</v>
      </c>
      <c r="K2197" s="59">
        <v>-3.1E-4</v>
      </c>
      <c r="L2197" s="59">
        <v>-5.6999999999999998E-4</v>
      </c>
      <c r="M2197" s="59">
        <v>2.7E-4</v>
      </c>
      <c r="N2197" s="59">
        <v>-0.10579</v>
      </c>
      <c r="O2197" s="19">
        <v>256.97660000000002</v>
      </c>
      <c r="P2197" s="19">
        <v>108.2749</v>
      </c>
      <c r="Q2197" s="18">
        <v>4.7850000000000001</v>
      </c>
      <c r="R2197" s="18">
        <v>45.646999999999998</v>
      </c>
      <c r="S2197" s="18">
        <v>10.228999999999999</v>
      </c>
      <c r="T2197" s="18">
        <v>9.4160000000000004</v>
      </c>
      <c r="U2197" s="18">
        <v>11.138999999999999</v>
      </c>
      <c r="V2197" s="18">
        <v>11.335000000000001</v>
      </c>
    </row>
    <row r="2198" spans="1:22" x14ac:dyDescent="0.25">
      <c r="A2198" s="53">
        <v>44762</v>
      </c>
      <c r="B2198" s="14">
        <v>19</v>
      </c>
      <c r="C2198" s="57">
        <v>1285744208000</v>
      </c>
      <c r="D2198" s="57">
        <v>30297795994</v>
      </c>
      <c r="E2198" s="57">
        <v>0</v>
      </c>
      <c r="F2198" s="57">
        <v>1247265958510</v>
      </c>
      <c r="G2198" s="59">
        <v>4.3099999999999996E-3</v>
      </c>
      <c r="H2198" s="59">
        <v>-1.01E-3</v>
      </c>
      <c r="I2198" s="59">
        <v>5.3299999999999997E-3</v>
      </c>
      <c r="J2198" s="59">
        <v>8.1699999999999995E-2</v>
      </c>
      <c r="K2198" s="59">
        <v>0</v>
      </c>
      <c r="L2198" s="59">
        <v>-2.7E-4</v>
      </c>
      <c r="M2198" s="59">
        <v>2.7E-4</v>
      </c>
      <c r="N2198" s="59">
        <v>-1.48E-3</v>
      </c>
      <c r="O2198" s="19">
        <v>256.97559999999999</v>
      </c>
      <c r="P2198" s="19">
        <v>108.2456</v>
      </c>
      <c r="Q2198" s="18">
        <v>4.798</v>
      </c>
      <c r="R2198" s="18">
        <v>46.024000000000001</v>
      </c>
      <c r="S2198" s="18">
        <v>10.226000000000001</v>
      </c>
      <c r="T2198" s="18">
        <v>9.4160000000000004</v>
      </c>
      <c r="U2198" s="18">
        <v>11.18</v>
      </c>
      <c r="V2198" s="18">
        <v>11.343</v>
      </c>
    </row>
    <row r="2199" spans="1:22" x14ac:dyDescent="0.25">
      <c r="A2199" s="53">
        <v>44763</v>
      </c>
      <c r="B2199" s="14">
        <v>19</v>
      </c>
      <c r="C2199" s="57">
        <v>1285744208000</v>
      </c>
      <c r="D2199" s="57">
        <v>30628543139</v>
      </c>
      <c r="E2199" s="57">
        <v>0</v>
      </c>
      <c r="F2199" s="57">
        <v>1246960696155</v>
      </c>
      <c r="G2199" s="59">
        <v>4.0699999999999998E-3</v>
      </c>
      <c r="H2199" s="59">
        <v>-1.5299999999999999E-3</v>
      </c>
      <c r="I2199" s="59">
        <v>5.5900000000000004E-3</v>
      </c>
      <c r="J2199" s="59">
        <v>7.3090000000000002E-2</v>
      </c>
      <c r="K2199" s="59">
        <v>-2.4000000000000001E-4</v>
      </c>
      <c r="L2199" s="59">
        <v>-5.1000000000000004E-4</v>
      </c>
      <c r="M2199" s="59">
        <v>2.7E-4</v>
      </c>
      <c r="N2199" s="59">
        <v>-8.5470000000000004E-2</v>
      </c>
      <c r="O2199" s="19">
        <v>256.91269999999997</v>
      </c>
      <c r="P2199" s="19">
        <v>108.1901</v>
      </c>
      <c r="Q2199" s="18">
        <v>4.7770000000000001</v>
      </c>
      <c r="R2199" s="18">
        <v>45.551000000000002</v>
      </c>
      <c r="S2199" s="18">
        <v>10.224</v>
      </c>
      <c r="T2199" s="18">
        <v>9.4160000000000004</v>
      </c>
      <c r="U2199" s="18">
        <v>11.159000000000001</v>
      </c>
      <c r="V2199" s="18">
        <v>11.352</v>
      </c>
    </row>
    <row r="2200" spans="1:22" x14ac:dyDescent="0.25">
      <c r="A2200" s="53">
        <v>44764</v>
      </c>
      <c r="B2200" s="14">
        <v>19</v>
      </c>
      <c r="C2200" s="57">
        <v>1285744208000</v>
      </c>
      <c r="D2200" s="57">
        <v>30959290729</v>
      </c>
      <c r="E2200" s="57">
        <v>0</v>
      </c>
      <c r="F2200" s="57">
        <v>1247998329677</v>
      </c>
      <c r="G2200" s="59">
        <v>4.8999999999999998E-3</v>
      </c>
      <c r="H2200" s="59">
        <v>-9.6000000000000002E-4</v>
      </c>
      <c r="I2200" s="59">
        <v>5.8599999999999998E-3</v>
      </c>
      <c r="J2200" s="59">
        <v>8.4510000000000002E-2</v>
      </c>
      <c r="K2200" s="59">
        <v>8.3000000000000001E-4</v>
      </c>
      <c r="L2200" s="59">
        <v>5.6999999999999998E-4</v>
      </c>
      <c r="M2200" s="59">
        <v>2.7E-4</v>
      </c>
      <c r="N2200" s="59">
        <v>0.35472999999999999</v>
      </c>
      <c r="O2200" s="19">
        <v>257.12650000000002</v>
      </c>
      <c r="P2200" s="19">
        <v>108.2518</v>
      </c>
      <c r="Q2200" s="18">
        <v>4.7839999999999998</v>
      </c>
      <c r="R2200" s="18">
        <v>45.756</v>
      </c>
      <c r="S2200" s="18">
        <v>10.221</v>
      </c>
      <c r="T2200" s="18">
        <v>9.4160000000000004</v>
      </c>
      <c r="U2200" s="18">
        <v>11.161</v>
      </c>
      <c r="V2200" s="18">
        <v>11.342000000000001</v>
      </c>
    </row>
    <row r="2201" spans="1:22" x14ac:dyDescent="0.25">
      <c r="A2201" s="53">
        <v>44767</v>
      </c>
      <c r="B2201" s="14">
        <v>19</v>
      </c>
      <c r="C2201" s="57">
        <v>1285744208000</v>
      </c>
      <c r="D2201" s="57">
        <v>31951532761</v>
      </c>
      <c r="E2201" s="57">
        <v>0</v>
      </c>
      <c r="F2201" s="57">
        <v>1248089235890</v>
      </c>
      <c r="G2201" s="59">
        <v>4.9800000000000001E-3</v>
      </c>
      <c r="H2201" s="59">
        <v>-1.6800000000000001E-3</v>
      </c>
      <c r="I2201" s="59">
        <v>6.6600000000000001E-3</v>
      </c>
      <c r="J2201" s="59">
        <v>7.5149999999999995E-2</v>
      </c>
      <c r="K2201" s="59">
        <v>6.9999999999999994E-5</v>
      </c>
      <c r="L2201" s="59">
        <v>-7.2000000000000005E-4</v>
      </c>
      <c r="M2201" s="59">
        <v>8.0000000000000004E-4</v>
      </c>
      <c r="N2201" s="59">
        <v>8.8999999999999999E-3</v>
      </c>
      <c r="O2201" s="19">
        <v>257.14519999999999</v>
      </c>
      <c r="P2201" s="19">
        <v>108.17310000000001</v>
      </c>
      <c r="Q2201" s="18">
        <v>4.774</v>
      </c>
      <c r="R2201" s="18">
        <v>45.633000000000003</v>
      </c>
      <c r="S2201" s="18">
        <v>10.212999999999999</v>
      </c>
      <c r="T2201" s="18">
        <v>9.4160000000000004</v>
      </c>
      <c r="U2201" s="18">
        <v>11.178000000000001</v>
      </c>
      <c r="V2201" s="18">
        <v>11.36</v>
      </c>
    </row>
    <row r="2202" spans="1:22" x14ac:dyDescent="0.25">
      <c r="A2202" s="53">
        <v>44768</v>
      </c>
      <c r="B2202" s="14">
        <v>19</v>
      </c>
      <c r="C2202" s="57">
        <v>1285744208000</v>
      </c>
      <c r="D2202" s="57">
        <v>32282280132</v>
      </c>
      <c r="E2202" s="57">
        <v>0</v>
      </c>
      <c r="F2202" s="57">
        <v>1250815473587</v>
      </c>
      <c r="G2202" s="59">
        <v>7.1700000000000002E-3</v>
      </c>
      <c r="H2202" s="59">
        <v>2.5000000000000001E-4</v>
      </c>
      <c r="I2202" s="59">
        <v>6.9199999999999999E-3</v>
      </c>
      <c r="J2202" s="59">
        <v>0.10551000000000001</v>
      </c>
      <c r="K2202" s="59">
        <v>2.1800000000000001E-3</v>
      </c>
      <c r="L2202" s="59">
        <v>1.92E-3</v>
      </c>
      <c r="M2202" s="59">
        <v>2.7E-4</v>
      </c>
      <c r="N2202" s="59">
        <v>1.21757</v>
      </c>
      <c r="O2202" s="19">
        <v>257.70690000000002</v>
      </c>
      <c r="P2202" s="19">
        <v>108.38209999999999</v>
      </c>
      <c r="Q2202" s="18">
        <v>4.7770000000000001</v>
      </c>
      <c r="R2202" s="18">
        <v>45.680999999999997</v>
      </c>
      <c r="S2202" s="18">
        <v>10.210000000000001</v>
      </c>
      <c r="T2202" s="18">
        <v>9.4160000000000004</v>
      </c>
      <c r="U2202" s="18">
        <v>11.135999999999999</v>
      </c>
      <c r="V2202" s="18">
        <v>11.32</v>
      </c>
    </row>
    <row r="2203" spans="1:22" x14ac:dyDescent="0.25">
      <c r="A2203" s="53">
        <v>44769</v>
      </c>
      <c r="B2203" s="14">
        <v>19</v>
      </c>
      <c r="C2203" s="57">
        <v>1285744208000</v>
      </c>
      <c r="D2203" s="57">
        <v>32613027684</v>
      </c>
      <c r="E2203" s="57">
        <v>0</v>
      </c>
      <c r="F2203" s="57">
        <v>1249831840971</v>
      </c>
      <c r="G2203" s="59">
        <v>6.3800000000000003E-3</v>
      </c>
      <c r="H2203" s="59">
        <v>-8.0999999999999996E-4</v>
      </c>
      <c r="I2203" s="59">
        <v>7.1900000000000002E-3</v>
      </c>
      <c r="J2203" s="59">
        <v>8.9760000000000006E-2</v>
      </c>
      <c r="K2203" s="59">
        <v>-7.9000000000000001E-4</v>
      </c>
      <c r="L2203" s="59">
        <v>-1.0499999999999999E-3</v>
      </c>
      <c r="M2203" s="59">
        <v>2.5999999999999998E-4</v>
      </c>
      <c r="N2203" s="59">
        <v>-0.24959999999999999</v>
      </c>
      <c r="O2203" s="19">
        <v>257.50420000000003</v>
      </c>
      <c r="P2203" s="19">
        <v>108.2675</v>
      </c>
      <c r="Q2203" s="18">
        <v>4.7679999999999998</v>
      </c>
      <c r="R2203" s="18">
        <v>45.55</v>
      </c>
      <c r="S2203" s="18">
        <v>10.207000000000001</v>
      </c>
      <c r="T2203" s="18">
        <v>9.4160000000000004</v>
      </c>
      <c r="U2203" s="18">
        <v>11.154999999999999</v>
      </c>
      <c r="V2203" s="18">
        <v>11.343</v>
      </c>
    </row>
    <row r="2204" spans="1:22" x14ac:dyDescent="0.25">
      <c r="A2204" s="53">
        <v>44770</v>
      </c>
      <c r="B2204" s="14">
        <v>19</v>
      </c>
      <c r="C2204" s="57">
        <v>1285744208000</v>
      </c>
      <c r="D2204" s="57">
        <v>32943774949</v>
      </c>
      <c r="E2204" s="57">
        <v>0</v>
      </c>
      <c r="F2204" s="57">
        <v>1250128029906</v>
      </c>
      <c r="G2204" s="59">
        <v>6.62E-3</v>
      </c>
      <c r="H2204" s="59">
        <v>-8.4000000000000003E-4</v>
      </c>
      <c r="I2204" s="59">
        <v>7.4599999999999996E-3</v>
      </c>
      <c r="J2204" s="59">
        <v>8.9779999999999999E-2</v>
      </c>
      <c r="K2204" s="59">
        <v>2.4000000000000001E-4</v>
      </c>
      <c r="L2204" s="59">
        <v>-3.0000000000000001E-5</v>
      </c>
      <c r="M2204" s="59">
        <v>2.5999999999999998E-4</v>
      </c>
      <c r="N2204" s="59">
        <v>9.0340000000000004E-2</v>
      </c>
      <c r="O2204" s="19">
        <v>257.56529999999998</v>
      </c>
      <c r="P2204" s="19">
        <v>108.2645</v>
      </c>
      <c r="Q2204" s="18">
        <v>4.7690000000000001</v>
      </c>
      <c r="R2204" s="18">
        <v>45.604999999999997</v>
      </c>
      <c r="S2204" s="18">
        <v>10.205</v>
      </c>
      <c r="T2204" s="18">
        <v>9.4160000000000004</v>
      </c>
      <c r="U2204" s="18">
        <v>11.163</v>
      </c>
      <c r="V2204" s="18">
        <v>11.345000000000001</v>
      </c>
    </row>
    <row r="2205" spans="1:22" x14ac:dyDescent="0.25">
      <c r="A2205" s="53">
        <v>44771</v>
      </c>
      <c r="B2205" s="14">
        <v>19</v>
      </c>
      <c r="C2205" s="57">
        <v>1285744208000</v>
      </c>
      <c r="D2205" s="57">
        <v>33274522400</v>
      </c>
      <c r="E2205" s="57">
        <v>0</v>
      </c>
      <c r="F2205" s="57">
        <v>1250499602014</v>
      </c>
      <c r="G2205" s="59">
        <v>6.9199999999999999E-3</v>
      </c>
      <c r="H2205" s="59">
        <v>-8.0999999999999996E-4</v>
      </c>
      <c r="I2205" s="59">
        <v>7.7200000000000003E-3</v>
      </c>
      <c r="J2205" s="59">
        <v>9.0620000000000006E-2</v>
      </c>
      <c r="K2205" s="59">
        <v>2.9999999999999997E-4</v>
      </c>
      <c r="L2205" s="59">
        <v>3.0000000000000001E-5</v>
      </c>
      <c r="M2205" s="59">
        <v>2.5999999999999998E-4</v>
      </c>
      <c r="N2205" s="59">
        <v>0.11457000000000001</v>
      </c>
      <c r="O2205" s="19">
        <v>257.64179999999999</v>
      </c>
      <c r="P2205" s="19">
        <v>108.268</v>
      </c>
      <c r="Q2205" s="18">
        <v>4.7670000000000003</v>
      </c>
      <c r="R2205" s="18">
        <v>45.595999999999997</v>
      </c>
      <c r="S2205" s="18">
        <v>10.202</v>
      </c>
      <c r="T2205" s="18">
        <v>9.4160000000000004</v>
      </c>
      <c r="U2205" s="18">
        <v>11.164</v>
      </c>
      <c r="V2205" s="18">
        <v>11.345000000000001</v>
      </c>
    </row>
    <row r="2206" spans="1:22" x14ac:dyDescent="0.25">
      <c r="A2206" s="53">
        <v>44773</v>
      </c>
      <c r="B2206" s="14">
        <v>19</v>
      </c>
      <c r="C2206" s="57">
        <v>1285744208000</v>
      </c>
      <c r="D2206" s="57">
        <v>33936017153</v>
      </c>
      <c r="E2206" s="57">
        <v>0</v>
      </c>
      <c r="F2206" s="57">
        <v>1251161096767</v>
      </c>
      <c r="G2206" s="59">
        <v>7.45E-3</v>
      </c>
      <c r="H2206" s="59">
        <v>-8.0999999999999996E-4</v>
      </c>
      <c r="I2206" s="59">
        <v>8.26E-3</v>
      </c>
      <c r="J2206" s="59">
        <v>9.1310000000000002E-2</v>
      </c>
      <c r="K2206" s="59">
        <v>5.2999999999999998E-4</v>
      </c>
      <c r="L2206" s="59">
        <v>0</v>
      </c>
      <c r="M2206" s="59">
        <v>5.2999999999999998E-4</v>
      </c>
      <c r="N2206" s="59">
        <v>0.10133</v>
      </c>
      <c r="O2206" s="19">
        <v>257.77809999999999</v>
      </c>
      <c r="P2206" s="19">
        <v>108.268</v>
      </c>
      <c r="Q2206" s="18">
        <v>4.7670000000000003</v>
      </c>
      <c r="R2206" s="18">
        <v>45.598999999999997</v>
      </c>
      <c r="S2206" s="18">
        <v>10.196</v>
      </c>
      <c r="T2206" s="18">
        <v>9.4160000000000004</v>
      </c>
      <c r="U2206" s="18">
        <v>11.164</v>
      </c>
      <c r="V2206" s="18">
        <v>11.345000000000001</v>
      </c>
    </row>
    <row r="2207" spans="1:22" x14ac:dyDescent="0.25">
      <c r="A2207" s="53">
        <v>44774</v>
      </c>
      <c r="B2207" s="14">
        <v>19</v>
      </c>
      <c r="C2207" s="57">
        <v>1319857008000</v>
      </c>
      <c r="D2207" s="57">
        <v>34959958158</v>
      </c>
      <c r="E2207" s="57">
        <v>0</v>
      </c>
      <c r="F2207" s="57">
        <v>1279578292909</v>
      </c>
      <c r="G2207" s="59">
        <v>2.4000000000000001E-4</v>
      </c>
      <c r="H2207" s="59">
        <v>-2.0000000000000002E-5</v>
      </c>
      <c r="I2207" s="59">
        <v>2.5999999999999998E-4</v>
      </c>
      <c r="J2207" s="59">
        <v>9.1990000000000002E-2</v>
      </c>
      <c r="K2207" s="59">
        <v>2.4000000000000001E-4</v>
      </c>
      <c r="L2207" s="59">
        <v>-2.0000000000000002E-5</v>
      </c>
      <c r="M2207" s="59">
        <v>2.5999999999999998E-4</v>
      </c>
      <c r="N2207" s="59">
        <v>9.1990000000000002E-2</v>
      </c>
      <c r="O2207" s="19">
        <v>257.84030000000001</v>
      </c>
      <c r="P2207" s="19">
        <v>108.2655</v>
      </c>
      <c r="Q2207" s="18">
        <v>4.7859999999999996</v>
      </c>
      <c r="R2207" s="18">
        <v>45.561999999999998</v>
      </c>
      <c r="S2207" s="18">
        <v>10.173999999999999</v>
      </c>
      <c r="T2207" s="18">
        <v>9.3770000000000007</v>
      </c>
      <c r="U2207" s="18">
        <v>11.17</v>
      </c>
      <c r="V2207" s="18">
        <v>11.348000000000001</v>
      </c>
    </row>
    <row r="2208" spans="1:22" x14ac:dyDescent="0.25">
      <c r="A2208" s="53">
        <v>44775</v>
      </c>
      <c r="B2208" s="14">
        <v>19</v>
      </c>
      <c r="C2208" s="57">
        <v>1319857008000</v>
      </c>
      <c r="D2208" s="57">
        <v>35298080089</v>
      </c>
      <c r="E2208" s="57">
        <v>0</v>
      </c>
      <c r="F2208" s="57">
        <v>1277760572117</v>
      </c>
      <c r="G2208" s="59">
        <v>-1.1800000000000001E-3</v>
      </c>
      <c r="H2208" s="59">
        <v>-1.7099999999999999E-3</v>
      </c>
      <c r="I2208" s="59">
        <v>5.2999999999999998E-4</v>
      </c>
      <c r="J2208" s="59">
        <v>-0.19381000000000001</v>
      </c>
      <c r="K2208" s="59">
        <v>-1.42E-3</v>
      </c>
      <c r="L2208" s="59">
        <v>-1.6800000000000001E-3</v>
      </c>
      <c r="M2208" s="59">
        <v>2.5999999999999998E-4</v>
      </c>
      <c r="N2208" s="59">
        <v>-0.40481</v>
      </c>
      <c r="O2208" s="19">
        <v>257.47399999999999</v>
      </c>
      <c r="P2208" s="19">
        <v>108.083</v>
      </c>
      <c r="Q2208" s="18">
        <v>4.7729999999999997</v>
      </c>
      <c r="R2208" s="18">
        <v>45.338000000000001</v>
      </c>
      <c r="S2208" s="18">
        <v>10.172000000000001</v>
      </c>
      <c r="T2208" s="18">
        <v>9.3770000000000007</v>
      </c>
      <c r="U2208" s="18">
        <v>11.201000000000001</v>
      </c>
      <c r="V2208" s="18">
        <v>11.382999999999999</v>
      </c>
    </row>
    <row r="2209" spans="1:22" x14ac:dyDescent="0.25">
      <c r="A2209" s="53">
        <v>44776</v>
      </c>
      <c r="B2209" s="14">
        <v>19</v>
      </c>
      <c r="C2209" s="57">
        <v>1319857008000</v>
      </c>
      <c r="D2209" s="57">
        <v>35636201794</v>
      </c>
      <c r="E2209" s="57">
        <v>0</v>
      </c>
      <c r="F2209" s="57">
        <v>1279235530286</v>
      </c>
      <c r="G2209" s="59">
        <v>-3.0000000000000001E-5</v>
      </c>
      <c r="H2209" s="59">
        <v>-8.1999999999999998E-4</v>
      </c>
      <c r="I2209" s="59">
        <v>7.9000000000000001E-4</v>
      </c>
      <c r="J2209" s="59">
        <v>-3.2599999999999999E-3</v>
      </c>
      <c r="K2209" s="59">
        <v>1.15E-3</v>
      </c>
      <c r="L2209" s="59">
        <v>8.8999999999999995E-4</v>
      </c>
      <c r="M2209" s="59">
        <v>2.5999999999999998E-4</v>
      </c>
      <c r="N2209" s="59">
        <v>0.52361999999999997</v>
      </c>
      <c r="O2209" s="19">
        <v>257.77120000000002</v>
      </c>
      <c r="P2209" s="19">
        <v>108.1793</v>
      </c>
      <c r="Q2209" s="18">
        <v>4.7759999999999998</v>
      </c>
      <c r="R2209" s="18">
        <v>45.423000000000002</v>
      </c>
      <c r="S2209" s="18">
        <v>10.169</v>
      </c>
      <c r="T2209" s="18">
        <v>9.3770000000000007</v>
      </c>
      <c r="U2209" s="18">
        <v>11.186999999999999</v>
      </c>
      <c r="V2209" s="18">
        <v>11.366</v>
      </c>
    </row>
    <row r="2210" spans="1:22" x14ac:dyDescent="0.25">
      <c r="A2210" s="53">
        <v>44777</v>
      </c>
      <c r="B2210" s="14">
        <v>19</v>
      </c>
      <c r="C2210" s="57">
        <v>1319857008000</v>
      </c>
      <c r="D2210" s="57">
        <v>35974323526</v>
      </c>
      <c r="E2210" s="57">
        <v>0</v>
      </c>
      <c r="F2210" s="57">
        <v>1280744344507</v>
      </c>
      <c r="G2210" s="59">
        <v>1.15E-3</v>
      </c>
      <c r="H2210" s="59">
        <v>1E-4</v>
      </c>
      <c r="I2210" s="59">
        <v>1.06E-3</v>
      </c>
      <c r="J2210" s="59">
        <v>0.11083999999999999</v>
      </c>
      <c r="K2210" s="59">
        <v>1.1800000000000001E-3</v>
      </c>
      <c r="L2210" s="59">
        <v>9.2000000000000003E-4</v>
      </c>
      <c r="M2210" s="59">
        <v>2.5999999999999998E-4</v>
      </c>
      <c r="N2210" s="59">
        <v>0.53764000000000001</v>
      </c>
      <c r="O2210" s="19">
        <v>258.0752</v>
      </c>
      <c r="P2210" s="19">
        <v>108.2783</v>
      </c>
      <c r="Q2210" s="18">
        <v>4.782</v>
      </c>
      <c r="R2210" s="18">
        <v>45.585999999999999</v>
      </c>
      <c r="S2210" s="18">
        <v>10.166</v>
      </c>
      <c r="T2210" s="18">
        <v>9.3770000000000007</v>
      </c>
      <c r="U2210" s="18">
        <v>11.180999999999999</v>
      </c>
      <c r="V2210" s="18">
        <v>11.348000000000001</v>
      </c>
    </row>
    <row r="2211" spans="1:22" x14ac:dyDescent="0.25">
      <c r="A2211" s="53">
        <v>44778</v>
      </c>
      <c r="B2211" s="14">
        <v>19</v>
      </c>
      <c r="C2211" s="57">
        <v>1319857008000</v>
      </c>
      <c r="D2211" s="57">
        <v>36312445109</v>
      </c>
      <c r="E2211" s="57">
        <v>0</v>
      </c>
      <c r="F2211" s="57">
        <v>1282266310047</v>
      </c>
      <c r="G2211" s="59">
        <v>2.3400000000000001E-3</v>
      </c>
      <c r="H2211" s="59">
        <v>1.0200000000000001E-3</v>
      </c>
      <c r="I2211" s="59">
        <v>1.32E-3</v>
      </c>
      <c r="J2211" s="59">
        <v>0.18623999999999999</v>
      </c>
      <c r="K2211" s="59">
        <v>1.1900000000000001E-3</v>
      </c>
      <c r="L2211" s="59">
        <v>9.2000000000000003E-4</v>
      </c>
      <c r="M2211" s="59">
        <v>2.5999999999999998E-4</v>
      </c>
      <c r="N2211" s="59">
        <v>0.54262999999999995</v>
      </c>
      <c r="O2211" s="19">
        <v>258.38189999999997</v>
      </c>
      <c r="P2211" s="19">
        <v>108.3785</v>
      </c>
      <c r="Q2211" s="18">
        <v>4.7830000000000004</v>
      </c>
      <c r="R2211" s="18">
        <v>45.624000000000002</v>
      </c>
      <c r="S2211" s="18">
        <v>10.163</v>
      </c>
      <c r="T2211" s="18">
        <v>9.3770000000000007</v>
      </c>
      <c r="U2211" s="18">
        <v>11.162000000000001</v>
      </c>
      <c r="V2211" s="18">
        <v>11.33</v>
      </c>
    </row>
    <row r="2212" spans="1:22" x14ac:dyDescent="0.25">
      <c r="A2212" s="53">
        <v>44781</v>
      </c>
      <c r="B2212" s="14">
        <v>19</v>
      </c>
      <c r="C2212" s="57">
        <v>1319857008000</v>
      </c>
      <c r="D2212" s="57">
        <v>36408773220</v>
      </c>
      <c r="E2212" s="57">
        <v>917954950</v>
      </c>
      <c r="F2212" s="57">
        <v>1284217551652</v>
      </c>
      <c r="G2212" s="59">
        <v>3.8700000000000002E-3</v>
      </c>
      <c r="H2212" s="59">
        <v>1.75E-3</v>
      </c>
      <c r="I2212" s="59">
        <v>2.1099999999999999E-3</v>
      </c>
      <c r="J2212" s="59">
        <v>0.19258</v>
      </c>
      <c r="K2212" s="59">
        <v>1.5200000000000001E-3</v>
      </c>
      <c r="L2212" s="59">
        <v>7.2999999999999996E-4</v>
      </c>
      <c r="M2212" s="59">
        <v>7.9000000000000001E-4</v>
      </c>
      <c r="N2212" s="59">
        <v>0.20322000000000001</v>
      </c>
      <c r="O2212" s="19">
        <v>258.77510000000001</v>
      </c>
      <c r="P2212" s="19">
        <v>108.45780000000001</v>
      </c>
      <c r="Q2212" s="18">
        <v>4.7679999999999998</v>
      </c>
      <c r="R2212" s="18">
        <v>45.325000000000003</v>
      </c>
      <c r="S2212" s="18">
        <v>10.154999999999999</v>
      </c>
      <c r="T2212" s="18">
        <v>9.3770000000000007</v>
      </c>
      <c r="U2212" s="18">
        <v>11.13</v>
      </c>
      <c r="V2212" s="18">
        <v>11.316000000000001</v>
      </c>
    </row>
    <row r="2213" spans="1:22" x14ac:dyDescent="0.25">
      <c r="A2213" s="53">
        <v>44782</v>
      </c>
      <c r="B2213" s="14">
        <v>19</v>
      </c>
      <c r="C2213" s="57">
        <v>1319857008000</v>
      </c>
      <c r="D2213" s="57">
        <v>36746812218</v>
      </c>
      <c r="E2213" s="57">
        <v>918156146</v>
      </c>
      <c r="F2213" s="57">
        <v>1283974179483</v>
      </c>
      <c r="G2213" s="59">
        <v>3.6800000000000001E-3</v>
      </c>
      <c r="H2213" s="59">
        <v>1.2999999999999999E-3</v>
      </c>
      <c r="I2213" s="59">
        <v>2.3800000000000002E-3</v>
      </c>
      <c r="J2213" s="59">
        <v>0.16052</v>
      </c>
      <c r="K2213" s="59">
        <v>-1.9000000000000001E-4</v>
      </c>
      <c r="L2213" s="59">
        <v>-4.4999999999999999E-4</v>
      </c>
      <c r="M2213" s="59">
        <v>2.5999999999999998E-4</v>
      </c>
      <c r="N2213" s="59">
        <v>-6.6839999999999997E-2</v>
      </c>
      <c r="O2213" s="19">
        <v>258.72609999999997</v>
      </c>
      <c r="P2213" s="19">
        <v>108.40860000000001</v>
      </c>
      <c r="Q2213" s="18">
        <v>4.7450000000000001</v>
      </c>
      <c r="R2213" s="18">
        <v>44.783000000000001</v>
      </c>
      <c r="S2213" s="18">
        <v>10.151999999999999</v>
      </c>
      <c r="T2213" s="18">
        <v>9.3770000000000007</v>
      </c>
      <c r="U2213" s="18">
        <v>11.109</v>
      </c>
      <c r="V2213" s="18">
        <v>11.323</v>
      </c>
    </row>
    <row r="2214" spans="1:22" x14ac:dyDescent="0.25">
      <c r="A2214" s="53">
        <v>44783</v>
      </c>
      <c r="B2214" s="14">
        <v>19</v>
      </c>
      <c r="C2214" s="57">
        <v>1319857008000</v>
      </c>
      <c r="D2214" s="57">
        <v>37084851336</v>
      </c>
      <c r="E2214" s="57">
        <v>918357385</v>
      </c>
      <c r="F2214" s="57">
        <v>1283277832459</v>
      </c>
      <c r="G2214" s="59">
        <v>3.13E-3</v>
      </c>
      <c r="H2214" s="59">
        <v>4.8999999999999998E-4</v>
      </c>
      <c r="I2214" s="59">
        <v>2.64E-3</v>
      </c>
      <c r="J2214" s="59">
        <v>0.12095</v>
      </c>
      <c r="K2214" s="59">
        <v>-5.4000000000000001E-4</v>
      </c>
      <c r="L2214" s="59">
        <v>-8.0999999999999996E-4</v>
      </c>
      <c r="M2214" s="59">
        <v>2.5999999999999998E-4</v>
      </c>
      <c r="N2214" s="59">
        <v>-0.17963999999999999</v>
      </c>
      <c r="O2214" s="19">
        <v>258.58569999999997</v>
      </c>
      <c r="P2214" s="19">
        <v>108.321</v>
      </c>
      <c r="Q2214" s="18">
        <v>4.7560000000000002</v>
      </c>
      <c r="R2214" s="18">
        <v>45.146999999999998</v>
      </c>
      <c r="S2214" s="18">
        <v>10.15</v>
      </c>
      <c r="T2214" s="18">
        <v>9.3770000000000007</v>
      </c>
      <c r="U2214" s="18">
        <v>11.153</v>
      </c>
      <c r="V2214" s="18">
        <v>11.343999999999999</v>
      </c>
    </row>
    <row r="2215" spans="1:22" x14ac:dyDescent="0.25">
      <c r="A2215" s="53">
        <v>44784</v>
      </c>
      <c r="B2215" s="14">
        <v>19</v>
      </c>
      <c r="C2215" s="57">
        <v>1319857008000</v>
      </c>
      <c r="D2215" s="57">
        <v>37422890258</v>
      </c>
      <c r="E2215" s="57">
        <v>918558669</v>
      </c>
      <c r="F2215" s="57">
        <v>1281984995609</v>
      </c>
      <c r="G2215" s="59">
        <v>2.1199999999999999E-3</v>
      </c>
      <c r="H2215" s="59">
        <v>-7.9000000000000001E-4</v>
      </c>
      <c r="I2215" s="59">
        <v>2.9099999999999998E-3</v>
      </c>
      <c r="J2215" s="59">
        <v>7.2889999999999996E-2</v>
      </c>
      <c r="K2215" s="59">
        <v>-1.01E-3</v>
      </c>
      <c r="L2215" s="59">
        <v>-1.2700000000000001E-3</v>
      </c>
      <c r="M2215" s="59">
        <v>2.5999999999999998E-4</v>
      </c>
      <c r="N2215" s="59">
        <v>-0.30781999999999998</v>
      </c>
      <c r="O2215" s="19">
        <v>258.3252</v>
      </c>
      <c r="P2215" s="19">
        <v>108.18300000000001</v>
      </c>
      <c r="Q2215" s="18">
        <v>4.7789999999999999</v>
      </c>
      <c r="R2215" s="18">
        <v>45.78</v>
      </c>
      <c r="S2215" s="18">
        <v>10.147</v>
      </c>
      <c r="T2215" s="18">
        <v>9.3770000000000007</v>
      </c>
      <c r="U2215" s="18">
        <v>11.25</v>
      </c>
      <c r="V2215" s="18">
        <v>11.372999999999999</v>
      </c>
    </row>
    <row r="2216" spans="1:22" x14ac:dyDescent="0.25">
      <c r="A2216" s="53">
        <v>44785</v>
      </c>
      <c r="B2216" s="14">
        <v>19</v>
      </c>
      <c r="C2216" s="57">
        <v>1319857008000</v>
      </c>
      <c r="D2216" s="57">
        <v>37760929685</v>
      </c>
      <c r="E2216" s="57">
        <v>918759997</v>
      </c>
      <c r="F2216" s="57">
        <v>1282052397510</v>
      </c>
      <c r="G2216" s="59">
        <v>2.1800000000000001E-3</v>
      </c>
      <c r="H2216" s="59">
        <v>-1E-3</v>
      </c>
      <c r="I2216" s="59">
        <v>3.1700000000000001E-3</v>
      </c>
      <c r="J2216" s="59">
        <v>6.8320000000000006E-2</v>
      </c>
      <c r="K2216" s="59">
        <v>5.0000000000000002E-5</v>
      </c>
      <c r="L2216" s="59">
        <v>-2.1000000000000001E-4</v>
      </c>
      <c r="M2216" s="59">
        <v>2.5999999999999998E-4</v>
      </c>
      <c r="N2216" s="59">
        <v>1.9380000000000001E-2</v>
      </c>
      <c r="O2216" s="19">
        <v>258.33879999999999</v>
      </c>
      <c r="P2216" s="19">
        <v>108.1601</v>
      </c>
      <c r="Q2216" s="18">
        <v>4.766</v>
      </c>
      <c r="R2216" s="18">
        <v>45.512</v>
      </c>
      <c r="S2216" s="18">
        <v>10.144</v>
      </c>
      <c r="T2216" s="18">
        <v>9.3770000000000007</v>
      </c>
      <c r="U2216" s="18">
        <v>11.227</v>
      </c>
      <c r="V2216" s="18">
        <v>11.378</v>
      </c>
    </row>
    <row r="2217" spans="1:22" x14ac:dyDescent="0.25">
      <c r="A2217" s="53">
        <v>44788</v>
      </c>
      <c r="B2217" s="14">
        <v>19</v>
      </c>
      <c r="C2217" s="57">
        <v>1319857008000</v>
      </c>
      <c r="D2217" s="57">
        <v>38775047078</v>
      </c>
      <c r="E2217" s="57">
        <v>919364113</v>
      </c>
      <c r="F2217" s="57">
        <v>1283591960223</v>
      </c>
      <c r="G2217" s="59">
        <v>3.3800000000000002E-3</v>
      </c>
      <c r="H2217" s="59">
        <v>-5.9000000000000003E-4</v>
      </c>
      <c r="I2217" s="59">
        <v>3.9699999999999996E-3</v>
      </c>
      <c r="J2217" s="59">
        <v>8.5540000000000005E-2</v>
      </c>
      <c r="K2217" s="59">
        <v>1.1999999999999999E-3</v>
      </c>
      <c r="L2217" s="59">
        <v>4.0999999999999999E-4</v>
      </c>
      <c r="M2217" s="59">
        <v>7.9000000000000001E-4</v>
      </c>
      <c r="N2217" s="59">
        <v>0.15722</v>
      </c>
      <c r="O2217" s="19">
        <v>258.649</v>
      </c>
      <c r="P2217" s="19">
        <v>108.2045</v>
      </c>
      <c r="Q2217" s="18">
        <v>4.758</v>
      </c>
      <c r="R2217" s="18">
        <v>45.421999999999997</v>
      </c>
      <c r="S2217" s="18">
        <v>10.135999999999999</v>
      </c>
      <c r="T2217" s="18">
        <v>9.3770000000000007</v>
      </c>
      <c r="U2217" s="18">
        <v>11.212</v>
      </c>
      <c r="V2217" s="18">
        <v>11.372</v>
      </c>
    </row>
    <row r="2218" spans="1:22" x14ac:dyDescent="0.25">
      <c r="A2218" s="53">
        <v>44789</v>
      </c>
      <c r="B2218" s="14">
        <v>19</v>
      </c>
      <c r="C2218" s="57">
        <v>1319857008000</v>
      </c>
      <c r="D2218" s="57">
        <v>39113085923</v>
      </c>
      <c r="E2218" s="57">
        <v>919565618</v>
      </c>
      <c r="F2218" s="57">
        <v>1285614591247</v>
      </c>
      <c r="G2218" s="59">
        <v>4.96E-3</v>
      </c>
      <c r="H2218" s="59">
        <v>7.2999999999999996E-4</v>
      </c>
      <c r="I2218" s="59">
        <v>4.2300000000000003E-3</v>
      </c>
      <c r="J2218" s="59">
        <v>0.11948</v>
      </c>
      <c r="K2218" s="59">
        <v>1.58E-3</v>
      </c>
      <c r="L2218" s="59">
        <v>1.31E-3</v>
      </c>
      <c r="M2218" s="59">
        <v>2.5999999999999998E-4</v>
      </c>
      <c r="N2218" s="59">
        <v>0.77659999999999996</v>
      </c>
      <c r="O2218" s="19">
        <v>259.0566</v>
      </c>
      <c r="P2218" s="19">
        <v>108.3471</v>
      </c>
      <c r="Q2218" s="18">
        <v>4.7380000000000004</v>
      </c>
      <c r="R2218" s="18">
        <v>44.939</v>
      </c>
      <c r="S2218" s="18">
        <v>10.132999999999999</v>
      </c>
      <c r="T2218" s="18">
        <v>9.3770000000000007</v>
      </c>
      <c r="U2218" s="18">
        <v>11.141</v>
      </c>
      <c r="V2218" s="18">
        <v>11.343</v>
      </c>
    </row>
    <row r="2219" spans="1:22" x14ac:dyDescent="0.25">
      <c r="A2219" s="53">
        <v>44790</v>
      </c>
      <c r="B2219" s="14">
        <v>19</v>
      </c>
      <c r="C2219" s="57">
        <v>1319857008000</v>
      </c>
      <c r="D2219" s="57">
        <v>37143624958</v>
      </c>
      <c r="E2219" s="57">
        <v>3227267166</v>
      </c>
      <c r="F2219" s="57">
        <v>1287281815171</v>
      </c>
      <c r="G2219" s="59">
        <v>6.2599999999999999E-3</v>
      </c>
      <c r="H2219" s="59">
        <v>1.7700000000000001E-3</v>
      </c>
      <c r="I2219" s="59">
        <v>4.4900000000000001E-3</v>
      </c>
      <c r="J2219" s="59">
        <v>0.14344999999999999</v>
      </c>
      <c r="K2219" s="59">
        <v>1.2999999999999999E-3</v>
      </c>
      <c r="L2219" s="59">
        <v>1.0300000000000001E-3</v>
      </c>
      <c r="M2219" s="59">
        <v>2.5999999999999998E-4</v>
      </c>
      <c r="N2219" s="59">
        <v>0.60485999999999995</v>
      </c>
      <c r="O2219" s="19">
        <v>259.39260000000002</v>
      </c>
      <c r="P2219" s="19">
        <v>108.45950000000001</v>
      </c>
      <c r="Q2219" s="18">
        <v>4.7460000000000004</v>
      </c>
      <c r="R2219" s="18">
        <v>45.145000000000003</v>
      </c>
      <c r="S2219" s="18">
        <v>10.131</v>
      </c>
      <c r="T2219" s="18">
        <v>9.3770000000000007</v>
      </c>
      <c r="U2219" s="18">
        <v>11.125999999999999</v>
      </c>
      <c r="V2219" s="18">
        <v>11.323</v>
      </c>
    </row>
    <row r="2220" spans="1:22" x14ac:dyDescent="0.25">
      <c r="A2220" s="53">
        <v>44791</v>
      </c>
      <c r="B2220" s="14">
        <v>19</v>
      </c>
      <c r="C2220" s="57">
        <v>1319857008000</v>
      </c>
      <c r="D2220" s="57">
        <v>37481456143</v>
      </c>
      <c r="E2220" s="57">
        <v>3227974513</v>
      </c>
      <c r="F2220" s="57">
        <v>1286985927643</v>
      </c>
      <c r="G2220" s="59">
        <v>6.0299999999999998E-3</v>
      </c>
      <c r="H2220" s="59">
        <v>1.2700000000000001E-3</v>
      </c>
      <c r="I2220" s="59">
        <v>4.7600000000000003E-3</v>
      </c>
      <c r="J2220" s="59">
        <v>0.12969</v>
      </c>
      <c r="K2220" s="59">
        <v>-2.3000000000000001E-4</v>
      </c>
      <c r="L2220" s="59">
        <v>-4.8999999999999998E-4</v>
      </c>
      <c r="M2220" s="59">
        <v>2.5999999999999998E-4</v>
      </c>
      <c r="N2220" s="59">
        <v>-8.0479999999999996E-2</v>
      </c>
      <c r="O2220" s="19">
        <v>259.3329</v>
      </c>
      <c r="P2220" s="19">
        <v>108.4058</v>
      </c>
      <c r="Q2220" s="18">
        <v>4.7320000000000002</v>
      </c>
      <c r="R2220" s="18">
        <v>44.844999999999999</v>
      </c>
      <c r="S2220" s="18">
        <v>10.128</v>
      </c>
      <c r="T2220" s="18">
        <v>9.3770000000000007</v>
      </c>
      <c r="U2220" s="18">
        <v>11.121</v>
      </c>
      <c r="V2220" s="18">
        <v>11.333</v>
      </c>
    </row>
    <row r="2221" spans="1:22" x14ac:dyDescent="0.25">
      <c r="A2221" s="53">
        <v>44792</v>
      </c>
      <c r="B2221" s="14">
        <v>19</v>
      </c>
      <c r="C2221" s="57">
        <v>1319857008000</v>
      </c>
      <c r="D2221" s="57">
        <v>37819287267</v>
      </c>
      <c r="E2221" s="57">
        <v>3228682014</v>
      </c>
      <c r="F2221" s="57">
        <v>1288071503617</v>
      </c>
      <c r="G2221" s="59">
        <v>6.8799999999999998E-3</v>
      </c>
      <c r="H2221" s="59">
        <v>1.8600000000000001E-3</v>
      </c>
      <c r="I2221" s="59">
        <v>5.0200000000000002E-3</v>
      </c>
      <c r="J2221" s="59">
        <v>0.14079</v>
      </c>
      <c r="K2221" s="59">
        <v>8.4000000000000003E-4</v>
      </c>
      <c r="L2221" s="59">
        <v>5.8E-4</v>
      </c>
      <c r="M2221" s="59">
        <v>2.5999999999999998E-4</v>
      </c>
      <c r="N2221" s="59">
        <v>0.36036000000000001</v>
      </c>
      <c r="O2221" s="19">
        <v>259.55169999999998</v>
      </c>
      <c r="P2221" s="19">
        <v>108.4691</v>
      </c>
      <c r="Q2221" s="18">
        <v>4.7300000000000004</v>
      </c>
      <c r="R2221" s="18">
        <v>44.804000000000002</v>
      </c>
      <c r="S2221" s="18">
        <v>10.125</v>
      </c>
      <c r="T2221" s="18">
        <v>9.3770000000000007</v>
      </c>
      <c r="U2221" s="18">
        <v>11.106999999999999</v>
      </c>
      <c r="V2221" s="18">
        <v>11.321</v>
      </c>
    </row>
    <row r="2222" spans="1:22" x14ac:dyDescent="0.25">
      <c r="A2222" s="53">
        <v>44795</v>
      </c>
      <c r="B2222" s="14">
        <v>19</v>
      </c>
      <c r="C2222" s="57">
        <v>1319857008000</v>
      </c>
      <c r="D2222" s="57">
        <v>38832781206</v>
      </c>
      <c r="E2222" s="57">
        <v>3230804983</v>
      </c>
      <c r="F2222" s="57">
        <v>1284889145221</v>
      </c>
      <c r="G2222" s="59">
        <v>4.3899999999999998E-3</v>
      </c>
      <c r="H2222" s="59">
        <v>-1.42E-3</v>
      </c>
      <c r="I2222" s="59">
        <v>5.8199999999999997E-3</v>
      </c>
      <c r="J2222" s="59">
        <v>7.5429999999999997E-2</v>
      </c>
      <c r="K2222" s="59">
        <v>-2.47E-3</v>
      </c>
      <c r="L2222" s="59">
        <v>-3.2599999999999999E-3</v>
      </c>
      <c r="M2222" s="59">
        <v>7.9000000000000001E-4</v>
      </c>
      <c r="N2222" s="59">
        <v>-0.25990000000000002</v>
      </c>
      <c r="O2222" s="19">
        <v>258.91039999999998</v>
      </c>
      <c r="P2222" s="19">
        <v>108.1138</v>
      </c>
      <c r="Q2222" s="18">
        <v>4.6829999999999998</v>
      </c>
      <c r="R2222" s="18">
        <v>43.811999999999998</v>
      </c>
      <c r="S2222" s="18">
        <v>10.117000000000001</v>
      </c>
      <c r="T2222" s="18">
        <v>9.3770000000000007</v>
      </c>
      <c r="U2222" s="18">
        <v>11.135999999999999</v>
      </c>
      <c r="V2222" s="18">
        <v>11.387</v>
      </c>
    </row>
    <row r="2223" spans="1:22" x14ac:dyDescent="0.25">
      <c r="A2223" s="53">
        <v>44796</v>
      </c>
      <c r="B2223" s="14">
        <v>19</v>
      </c>
      <c r="C2223" s="57">
        <v>1319857008000</v>
      </c>
      <c r="D2223" s="57">
        <v>39170612347</v>
      </c>
      <c r="E2223" s="57">
        <v>3231513104</v>
      </c>
      <c r="F2223" s="57">
        <v>1288975759198</v>
      </c>
      <c r="G2223" s="59">
        <v>7.5900000000000004E-3</v>
      </c>
      <c r="H2223" s="59">
        <v>1.5100000000000001E-3</v>
      </c>
      <c r="I2223" s="59">
        <v>6.0800000000000003E-3</v>
      </c>
      <c r="J2223" s="59">
        <v>0.12744</v>
      </c>
      <c r="K2223" s="59">
        <v>3.1800000000000001E-3</v>
      </c>
      <c r="L2223" s="59">
        <v>2.9199999999999999E-3</v>
      </c>
      <c r="M2223" s="59">
        <v>2.5999999999999998E-4</v>
      </c>
      <c r="N2223" s="59">
        <v>2.1869000000000001</v>
      </c>
      <c r="O2223" s="19">
        <v>259.73390000000001</v>
      </c>
      <c r="P2223" s="19">
        <v>108.431</v>
      </c>
      <c r="Q2223" s="18">
        <v>4.7160000000000002</v>
      </c>
      <c r="R2223" s="18">
        <v>44.625</v>
      </c>
      <c r="S2223" s="18">
        <v>10.114000000000001</v>
      </c>
      <c r="T2223" s="18">
        <v>9.3770000000000007</v>
      </c>
      <c r="U2223" s="18">
        <v>11.115</v>
      </c>
      <c r="V2223" s="18">
        <v>11.331</v>
      </c>
    </row>
    <row r="2224" spans="1:22" x14ac:dyDescent="0.25">
      <c r="A2224" s="53">
        <v>44797</v>
      </c>
      <c r="B2224" s="14">
        <v>19</v>
      </c>
      <c r="C2224" s="57">
        <v>1319857008000</v>
      </c>
      <c r="D2224" s="57">
        <v>39508443707</v>
      </c>
      <c r="E2224" s="57">
        <v>3232221381</v>
      </c>
      <c r="F2224" s="57">
        <v>1290182595943</v>
      </c>
      <c r="G2224" s="59">
        <v>8.5299999999999994E-3</v>
      </c>
      <c r="H2224" s="59">
        <v>2.1800000000000001E-3</v>
      </c>
      <c r="I2224" s="59">
        <v>6.3499999999999997E-3</v>
      </c>
      <c r="J2224" s="59">
        <v>0.13789999999999999</v>
      </c>
      <c r="K2224" s="59">
        <v>9.3999999999999997E-4</v>
      </c>
      <c r="L2224" s="59">
        <v>6.7000000000000002E-4</v>
      </c>
      <c r="M2224" s="59">
        <v>2.5999999999999998E-4</v>
      </c>
      <c r="N2224" s="59">
        <v>0.40716999999999998</v>
      </c>
      <c r="O2224" s="19">
        <v>259.97710000000001</v>
      </c>
      <c r="P2224" s="19">
        <v>108.50449999999999</v>
      </c>
      <c r="Q2224" s="18">
        <v>4.7140000000000004</v>
      </c>
      <c r="R2224" s="18">
        <v>44.584000000000003</v>
      </c>
      <c r="S2224" s="18">
        <v>10.111000000000001</v>
      </c>
      <c r="T2224" s="18">
        <v>9.3770000000000007</v>
      </c>
      <c r="U2224" s="18">
        <v>11.1</v>
      </c>
      <c r="V2224" s="18">
        <v>11.318</v>
      </c>
    </row>
    <row r="2225" spans="1:22" x14ac:dyDescent="0.25">
      <c r="A2225" s="53">
        <v>44798</v>
      </c>
      <c r="B2225" s="14">
        <v>19</v>
      </c>
      <c r="C2225" s="57">
        <v>1319857008000</v>
      </c>
      <c r="D2225" s="57">
        <v>39846274770</v>
      </c>
      <c r="E2225" s="57">
        <v>3232929813</v>
      </c>
      <c r="F2225" s="57">
        <v>1289730357703</v>
      </c>
      <c r="G2225" s="59">
        <v>8.1799999999999998E-3</v>
      </c>
      <c r="H2225" s="59">
        <v>1.57E-3</v>
      </c>
      <c r="I2225" s="59">
        <v>6.6100000000000004E-3</v>
      </c>
      <c r="J2225" s="59">
        <v>0.12626000000000001</v>
      </c>
      <c r="K2225" s="59">
        <v>-3.5E-4</v>
      </c>
      <c r="L2225" s="59">
        <v>-6.0999999999999997E-4</v>
      </c>
      <c r="M2225" s="59">
        <v>2.5999999999999998E-4</v>
      </c>
      <c r="N2225" s="59">
        <v>-0.12010999999999999</v>
      </c>
      <c r="O2225" s="19">
        <v>259.88600000000002</v>
      </c>
      <c r="P2225" s="19">
        <v>108.4375</v>
      </c>
      <c r="Q2225" s="18">
        <v>4.7110000000000003</v>
      </c>
      <c r="R2225" s="18">
        <v>44.570999999999998</v>
      </c>
      <c r="S2225" s="18">
        <v>10.109</v>
      </c>
      <c r="T2225" s="18">
        <v>9.3770000000000007</v>
      </c>
      <c r="U2225" s="18">
        <v>11.115</v>
      </c>
      <c r="V2225" s="18">
        <v>11.332000000000001</v>
      </c>
    </row>
    <row r="2226" spans="1:22" x14ac:dyDescent="0.25">
      <c r="A2226" s="53">
        <v>44799</v>
      </c>
      <c r="B2226" s="14">
        <v>19</v>
      </c>
      <c r="C2226" s="57">
        <v>1319857008000</v>
      </c>
      <c r="D2226" s="57">
        <v>40184106151</v>
      </c>
      <c r="E2226" s="57">
        <v>3233638401</v>
      </c>
      <c r="F2226" s="57">
        <v>1291533387328</v>
      </c>
      <c r="G2226" s="59">
        <v>9.5899999999999996E-3</v>
      </c>
      <c r="H2226" s="59">
        <v>2.7100000000000002E-3</v>
      </c>
      <c r="I2226" s="59">
        <v>6.8799999999999998E-3</v>
      </c>
      <c r="J2226" s="59">
        <v>0.14332</v>
      </c>
      <c r="K2226" s="59">
        <v>1.4E-3</v>
      </c>
      <c r="L2226" s="59">
        <v>1.14E-3</v>
      </c>
      <c r="M2226" s="59">
        <v>2.5999999999999998E-4</v>
      </c>
      <c r="N2226" s="59">
        <v>0.66513999999999995</v>
      </c>
      <c r="O2226" s="19">
        <v>260.24930000000001</v>
      </c>
      <c r="P2226" s="19">
        <v>108.5615</v>
      </c>
      <c r="Q2226" s="18">
        <v>4.7149999999999999</v>
      </c>
      <c r="R2226" s="18">
        <v>44.68</v>
      </c>
      <c r="S2226" s="18">
        <v>10.106</v>
      </c>
      <c r="T2226" s="18">
        <v>9.3770000000000007</v>
      </c>
      <c r="U2226" s="18">
        <v>11.097</v>
      </c>
      <c r="V2226" s="18">
        <v>11.308999999999999</v>
      </c>
    </row>
    <row r="2227" spans="1:22" x14ac:dyDescent="0.25">
      <c r="A2227" s="53">
        <v>44802</v>
      </c>
      <c r="B2227" s="14">
        <v>19</v>
      </c>
      <c r="C2227" s="57">
        <v>1319857008000</v>
      </c>
      <c r="D2227" s="57">
        <v>41197600014</v>
      </c>
      <c r="E2227" s="57">
        <v>3235764629</v>
      </c>
      <c r="F2227" s="57">
        <v>1291252182191</v>
      </c>
      <c r="G2227" s="59">
        <v>9.3699999999999999E-3</v>
      </c>
      <c r="H2227" s="59">
        <v>1.6999999999999999E-3</v>
      </c>
      <c r="I2227" s="59">
        <v>7.6699999999999997E-3</v>
      </c>
      <c r="J2227" s="59">
        <v>0.1245</v>
      </c>
      <c r="K2227" s="59">
        <v>-2.2000000000000001E-4</v>
      </c>
      <c r="L2227" s="59">
        <v>-1E-3</v>
      </c>
      <c r="M2227" s="59">
        <v>7.9000000000000001E-4</v>
      </c>
      <c r="N2227" s="59">
        <v>-2.615E-2</v>
      </c>
      <c r="O2227" s="19">
        <v>260.19260000000003</v>
      </c>
      <c r="P2227" s="19">
        <v>108.4517</v>
      </c>
      <c r="Q2227" s="18">
        <v>4.7009999999999996</v>
      </c>
      <c r="R2227" s="18">
        <v>44.47</v>
      </c>
      <c r="S2227" s="18">
        <v>10.098000000000001</v>
      </c>
      <c r="T2227" s="18">
        <v>9.3770000000000007</v>
      </c>
      <c r="U2227" s="18">
        <v>11.115</v>
      </c>
      <c r="V2227" s="18">
        <v>11.332000000000001</v>
      </c>
    </row>
    <row r="2228" spans="1:22" x14ac:dyDescent="0.25">
      <c r="A2228" s="53">
        <v>44803</v>
      </c>
      <c r="B2228" s="14">
        <v>19</v>
      </c>
      <c r="C2228" s="57">
        <v>1319857008000</v>
      </c>
      <c r="D2228" s="57">
        <v>41535430839</v>
      </c>
      <c r="E2228" s="57">
        <v>3236473837</v>
      </c>
      <c r="F2228" s="57">
        <v>1291706618519</v>
      </c>
      <c r="G2228" s="59">
        <v>9.7199999999999995E-3</v>
      </c>
      <c r="H2228" s="59">
        <v>1.7899999999999999E-3</v>
      </c>
      <c r="I2228" s="59">
        <v>7.9299999999999995E-3</v>
      </c>
      <c r="J2228" s="59">
        <v>0.12492</v>
      </c>
      <c r="K2228" s="59">
        <v>3.5E-4</v>
      </c>
      <c r="L2228" s="59">
        <v>9.0000000000000006E-5</v>
      </c>
      <c r="M2228" s="59">
        <v>2.5999999999999998E-4</v>
      </c>
      <c r="N2228" s="59">
        <v>0.13705000000000001</v>
      </c>
      <c r="O2228" s="19">
        <v>260.2842</v>
      </c>
      <c r="P2228" s="19">
        <v>108.4615</v>
      </c>
      <c r="Q2228" s="18">
        <v>4.6980000000000004</v>
      </c>
      <c r="R2228" s="18">
        <v>44.456000000000003</v>
      </c>
      <c r="S2228" s="18">
        <v>10.095000000000001</v>
      </c>
      <c r="T2228" s="18">
        <v>9.3770000000000007</v>
      </c>
      <c r="U2228" s="18">
        <v>11.112</v>
      </c>
      <c r="V2228" s="18">
        <v>11.331</v>
      </c>
    </row>
    <row r="2229" spans="1:22" x14ac:dyDescent="0.25">
      <c r="A2229" s="53">
        <v>44804</v>
      </c>
      <c r="B2229" s="14">
        <v>19</v>
      </c>
      <c r="C2229" s="57">
        <v>1319857008000</v>
      </c>
      <c r="D2229" s="57">
        <v>41873262191</v>
      </c>
      <c r="E2229" s="57">
        <v>3237183202</v>
      </c>
      <c r="F2229" s="57">
        <v>1292695090411</v>
      </c>
      <c r="G2229" s="59">
        <v>1.0489999999999999E-2</v>
      </c>
      <c r="H2229" s="59">
        <v>2.3E-3</v>
      </c>
      <c r="I2229" s="59">
        <v>8.2000000000000007E-3</v>
      </c>
      <c r="J2229" s="59">
        <v>0.13078999999999999</v>
      </c>
      <c r="K2229" s="59">
        <v>7.6999999999999996E-4</v>
      </c>
      <c r="L2229" s="59">
        <v>5.0000000000000001E-4</v>
      </c>
      <c r="M2229" s="59">
        <v>2.5999999999999998E-4</v>
      </c>
      <c r="N2229" s="59">
        <v>0.32207999999999998</v>
      </c>
      <c r="O2229" s="19">
        <v>260.48340000000002</v>
      </c>
      <c r="P2229" s="19">
        <v>108.5166</v>
      </c>
      <c r="Q2229" s="18">
        <v>4.6950000000000003</v>
      </c>
      <c r="R2229" s="18">
        <v>44.386000000000003</v>
      </c>
      <c r="S2229" s="18">
        <v>10.092000000000001</v>
      </c>
      <c r="T2229" s="18">
        <v>9.3770000000000007</v>
      </c>
      <c r="U2229" s="18">
        <v>11.098000000000001</v>
      </c>
      <c r="V2229" s="18">
        <v>11.321</v>
      </c>
    </row>
    <row r="2230" spans="1:22" x14ac:dyDescent="0.25">
      <c r="A2230" s="53">
        <v>44805</v>
      </c>
      <c r="B2230" s="14">
        <v>19</v>
      </c>
      <c r="C2230" s="57">
        <v>1334023848000</v>
      </c>
      <c r="D2230" s="57">
        <v>42691636742</v>
      </c>
      <c r="E2230" s="57">
        <v>0</v>
      </c>
      <c r="F2230" s="57">
        <v>1303264292112</v>
      </c>
      <c r="G2230" s="59">
        <v>-1.7000000000000001E-4</v>
      </c>
      <c r="H2230" s="59">
        <v>-4.2999999999999999E-4</v>
      </c>
      <c r="I2230" s="59">
        <v>2.5999999999999998E-4</v>
      </c>
      <c r="J2230" s="59">
        <v>-6.0179999999999997E-2</v>
      </c>
      <c r="K2230" s="59">
        <v>-1.7000000000000001E-4</v>
      </c>
      <c r="L2230" s="59">
        <v>-4.2999999999999999E-4</v>
      </c>
      <c r="M2230" s="59">
        <v>2.5999999999999998E-4</v>
      </c>
      <c r="N2230" s="59">
        <v>-6.0179999999999997E-2</v>
      </c>
      <c r="O2230" s="19">
        <v>260.4391</v>
      </c>
      <c r="P2230" s="19">
        <v>108.4697</v>
      </c>
      <c r="Q2230" s="18">
        <v>4.694</v>
      </c>
      <c r="R2230" s="18">
        <v>44.207000000000001</v>
      </c>
      <c r="S2230" s="18">
        <v>10.032999999999999</v>
      </c>
      <c r="T2230" s="18">
        <v>9.3829999999999991</v>
      </c>
      <c r="U2230" s="18">
        <v>11.118</v>
      </c>
      <c r="V2230" s="18">
        <v>11.327999999999999</v>
      </c>
    </row>
    <row r="2231" spans="1:22" x14ac:dyDescent="0.25">
      <c r="A2231" s="53">
        <v>44806</v>
      </c>
      <c r="B2231" s="14">
        <v>19</v>
      </c>
      <c r="C2231" s="57">
        <v>1334023848000</v>
      </c>
      <c r="D2231" s="57">
        <v>43033312231</v>
      </c>
      <c r="E2231" s="57">
        <v>0</v>
      </c>
      <c r="F2231" s="57">
        <v>1302815495552</v>
      </c>
      <c r="G2231" s="59">
        <v>-5.1000000000000004E-4</v>
      </c>
      <c r="H2231" s="59">
        <v>-1.0399999999999999E-3</v>
      </c>
      <c r="I2231" s="59">
        <v>5.1999999999999995E-4</v>
      </c>
      <c r="J2231" s="59">
        <v>-8.9620000000000005E-2</v>
      </c>
      <c r="K2231" s="59">
        <v>-3.4000000000000002E-4</v>
      </c>
      <c r="L2231" s="59">
        <v>-6.0999999999999997E-4</v>
      </c>
      <c r="M2231" s="59">
        <v>2.5999999999999998E-4</v>
      </c>
      <c r="N2231" s="59">
        <v>-0.11813</v>
      </c>
      <c r="O2231" s="19">
        <v>260.3494</v>
      </c>
      <c r="P2231" s="19">
        <v>108.4038</v>
      </c>
      <c r="Q2231" s="18">
        <v>4.7</v>
      </c>
      <c r="R2231" s="18">
        <v>44.436</v>
      </c>
      <c r="S2231" s="18">
        <v>10.029999999999999</v>
      </c>
      <c r="T2231" s="18">
        <v>9.3829999999999991</v>
      </c>
      <c r="U2231" s="18">
        <v>11.148999999999999</v>
      </c>
      <c r="V2231" s="18">
        <v>11.343</v>
      </c>
    </row>
    <row r="2232" spans="1:22" x14ac:dyDescent="0.25">
      <c r="A2232" s="53">
        <v>44809</v>
      </c>
      <c r="B2232" s="14">
        <v>19</v>
      </c>
      <c r="C2232" s="57">
        <v>1334023848000</v>
      </c>
      <c r="D2232" s="57">
        <v>44058339509</v>
      </c>
      <c r="E2232" s="57">
        <v>0</v>
      </c>
      <c r="F2232" s="57">
        <v>1304287774146</v>
      </c>
      <c r="G2232" s="59">
        <v>6.2E-4</v>
      </c>
      <c r="H2232" s="59">
        <v>-6.9999999999999999E-4</v>
      </c>
      <c r="I2232" s="59">
        <v>1.31E-3</v>
      </c>
      <c r="J2232" s="59">
        <v>4.5920000000000002E-2</v>
      </c>
      <c r="K2232" s="59">
        <v>1.1299999999999999E-3</v>
      </c>
      <c r="L2232" s="59">
        <v>3.4000000000000002E-4</v>
      </c>
      <c r="M2232" s="59">
        <v>7.9000000000000001E-4</v>
      </c>
      <c r="N2232" s="59">
        <v>0.14729999999999999</v>
      </c>
      <c r="O2232" s="19">
        <v>260.64359999999999</v>
      </c>
      <c r="P2232" s="19">
        <v>108.44110000000001</v>
      </c>
      <c r="Q2232" s="18">
        <v>4.6970000000000001</v>
      </c>
      <c r="R2232" s="18">
        <v>44.48</v>
      </c>
      <c r="S2232" s="18">
        <v>10.022</v>
      </c>
      <c r="T2232" s="18">
        <v>9.3829999999999991</v>
      </c>
      <c r="U2232" s="18">
        <v>11.151999999999999</v>
      </c>
      <c r="V2232" s="18">
        <v>11.337999999999999</v>
      </c>
    </row>
    <row r="2233" spans="1:22" x14ac:dyDescent="0.25">
      <c r="A2233" s="53">
        <v>44810</v>
      </c>
      <c r="B2233" s="14">
        <v>19</v>
      </c>
      <c r="C2233" s="57">
        <v>1334023848000</v>
      </c>
      <c r="D2233" s="57">
        <v>44400014705</v>
      </c>
      <c r="E2233" s="57">
        <v>0</v>
      </c>
      <c r="F2233" s="57">
        <v>1303937589019</v>
      </c>
      <c r="G2233" s="59">
        <v>3.5E-4</v>
      </c>
      <c r="H2233" s="59">
        <v>-1.23E-3</v>
      </c>
      <c r="I2233" s="59">
        <v>1.57E-3</v>
      </c>
      <c r="J2233" s="59">
        <v>2.1299999999999999E-2</v>
      </c>
      <c r="K2233" s="59">
        <v>-2.7E-4</v>
      </c>
      <c r="L2233" s="59">
        <v>-5.2999999999999998E-4</v>
      </c>
      <c r="M2233" s="59">
        <v>2.5999999999999998E-4</v>
      </c>
      <c r="N2233" s="59">
        <v>-9.3359999999999999E-2</v>
      </c>
      <c r="O2233" s="19">
        <v>260.5736</v>
      </c>
      <c r="P2233" s="19">
        <v>108.3835</v>
      </c>
      <c r="Q2233" s="18">
        <v>4.6950000000000003</v>
      </c>
      <c r="R2233" s="18">
        <v>44.494</v>
      </c>
      <c r="S2233" s="18">
        <v>10.02</v>
      </c>
      <c r="T2233" s="18">
        <v>9.3829999999999991</v>
      </c>
      <c r="U2233" s="18">
        <v>11.166</v>
      </c>
      <c r="V2233" s="18">
        <v>11.351000000000001</v>
      </c>
    </row>
    <row r="2234" spans="1:22" x14ac:dyDescent="0.25">
      <c r="A2234" s="53">
        <v>44811</v>
      </c>
      <c r="B2234" s="14">
        <v>19</v>
      </c>
      <c r="C2234" s="57">
        <v>1334023848000</v>
      </c>
      <c r="D2234" s="57">
        <v>44741690429</v>
      </c>
      <c r="E2234" s="57">
        <v>0</v>
      </c>
      <c r="F2234" s="57">
        <v>1305005854491</v>
      </c>
      <c r="G2234" s="59">
        <v>1.17E-3</v>
      </c>
      <c r="H2234" s="59">
        <v>-6.7000000000000002E-4</v>
      </c>
      <c r="I2234" s="59">
        <v>1.83E-3</v>
      </c>
      <c r="J2234" s="59">
        <v>6.2649999999999997E-2</v>
      </c>
      <c r="K2234" s="59">
        <v>8.1999999999999998E-4</v>
      </c>
      <c r="L2234" s="59">
        <v>5.5999999999999995E-4</v>
      </c>
      <c r="M2234" s="59">
        <v>2.5999999999999998E-4</v>
      </c>
      <c r="N2234" s="59">
        <v>0.34838999999999998</v>
      </c>
      <c r="O2234" s="19">
        <v>260.78710000000001</v>
      </c>
      <c r="P2234" s="19">
        <v>108.444</v>
      </c>
      <c r="Q2234" s="18">
        <v>4.6849999999999996</v>
      </c>
      <c r="R2234" s="18">
        <v>44.253</v>
      </c>
      <c r="S2234" s="18">
        <v>10.016999999999999</v>
      </c>
      <c r="T2234" s="18">
        <v>9.3829999999999991</v>
      </c>
      <c r="U2234" s="18">
        <v>11.137</v>
      </c>
      <c r="V2234" s="18">
        <v>11.339</v>
      </c>
    </row>
    <row r="2235" spans="1:22" x14ac:dyDescent="0.25">
      <c r="A2235" s="53">
        <v>44812</v>
      </c>
      <c r="B2235" s="14">
        <v>19</v>
      </c>
      <c r="C2235" s="57">
        <v>1334023848000</v>
      </c>
      <c r="D2235" s="57">
        <v>45083365835</v>
      </c>
      <c r="E2235" s="57">
        <v>0</v>
      </c>
      <c r="F2235" s="57">
        <v>1306567031328</v>
      </c>
      <c r="G2235" s="59">
        <v>2.3600000000000001E-3</v>
      </c>
      <c r="H2235" s="59">
        <v>2.7E-4</v>
      </c>
      <c r="I2235" s="59">
        <v>2.0999999999999999E-3</v>
      </c>
      <c r="J2235" s="59">
        <v>0.11373</v>
      </c>
      <c r="K2235" s="59">
        <v>1.1999999999999999E-3</v>
      </c>
      <c r="L2235" s="59">
        <v>9.3000000000000005E-4</v>
      </c>
      <c r="M2235" s="59">
        <v>2.5999999999999998E-4</v>
      </c>
      <c r="N2235" s="59">
        <v>0.54710999999999999</v>
      </c>
      <c r="O2235" s="19">
        <v>261.09910000000002</v>
      </c>
      <c r="P2235" s="19">
        <v>108.5455</v>
      </c>
      <c r="Q2235" s="18">
        <v>4.6829999999999998</v>
      </c>
      <c r="R2235" s="18">
        <v>44.213999999999999</v>
      </c>
      <c r="S2235" s="18">
        <v>10.013999999999999</v>
      </c>
      <c r="T2235" s="18">
        <v>9.3829999999999991</v>
      </c>
      <c r="U2235" s="18">
        <v>11.115</v>
      </c>
      <c r="V2235" s="18">
        <v>11.319000000000001</v>
      </c>
    </row>
    <row r="2236" spans="1:22" x14ac:dyDescent="0.25">
      <c r="A2236" s="53">
        <v>44813</v>
      </c>
      <c r="B2236" s="14">
        <v>19</v>
      </c>
      <c r="C2236" s="57">
        <v>1334023848000</v>
      </c>
      <c r="D2236" s="57">
        <v>45425041173</v>
      </c>
      <c r="E2236" s="57">
        <v>0</v>
      </c>
      <c r="F2236" s="57">
        <v>1307630422230</v>
      </c>
      <c r="G2236" s="59">
        <v>3.1800000000000001E-3</v>
      </c>
      <c r="H2236" s="59">
        <v>8.1999999999999998E-4</v>
      </c>
      <c r="I2236" s="59">
        <v>2.3600000000000001E-3</v>
      </c>
      <c r="J2236" s="59">
        <v>0.13739999999999999</v>
      </c>
      <c r="K2236" s="59">
        <v>8.0999999999999996E-4</v>
      </c>
      <c r="L2236" s="59">
        <v>5.5000000000000003E-4</v>
      </c>
      <c r="M2236" s="59">
        <v>2.5999999999999998E-4</v>
      </c>
      <c r="N2236" s="59">
        <v>0.34573999999999999</v>
      </c>
      <c r="O2236" s="19">
        <v>261.3116</v>
      </c>
      <c r="P2236" s="19">
        <v>108.6056</v>
      </c>
      <c r="Q2236" s="18">
        <v>4.6879999999999997</v>
      </c>
      <c r="R2236" s="18">
        <v>44.363999999999997</v>
      </c>
      <c r="S2236" s="18">
        <v>10.010999999999999</v>
      </c>
      <c r="T2236" s="18">
        <v>9.3829999999999991</v>
      </c>
      <c r="U2236" s="18">
        <v>11.114000000000001</v>
      </c>
      <c r="V2236" s="18">
        <v>11.308999999999999</v>
      </c>
    </row>
    <row r="2237" spans="1:22" x14ac:dyDescent="0.25">
      <c r="A2237" s="53">
        <v>44816</v>
      </c>
      <c r="B2237" s="14">
        <v>19</v>
      </c>
      <c r="C2237" s="57">
        <v>1334023848000</v>
      </c>
      <c r="D2237" s="57">
        <v>46450068175</v>
      </c>
      <c r="E2237" s="57">
        <v>0</v>
      </c>
      <c r="F2237" s="57">
        <v>1307948586851</v>
      </c>
      <c r="G2237" s="59">
        <v>3.4199999999999999E-3</v>
      </c>
      <c r="H2237" s="59">
        <v>2.7999999999999998E-4</v>
      </c>
      <c r="I2237" s="59">
        <v>3.15E-3</v>
      </c>
      <c r="J2237" s="59">
        <v>0.10954999999999999</v>
      </c>
      <c r="K2237" s="59">
        <v>2.4000000000000001E-4</v>
      </c>
      <c r="L2237" s="59">
        <v>-5.4000000000000001E-4</v>
      </c>
      <c r="M2237" s="59">
        <v>7.7999999999999999E-4</v>
      </c>
      <c r="N2237" s="59">
        <v>3.0040000000000001E-2</v>
      </c>
      <c r="O2237" s="19">
        <v>261.37520000000001</v>
      </c>
      <c r="P2237" s="19">
        <v>108.5467</v>
      </c>
      <c r="Q2237" s="18">
        <v>4.6900000000000004</v>
      </c>
      <c r="R2237" s="18">
        <v>44.55</v>
      </c>
      <c r="S2237" s="18">
        <v>10.003</v>
      </c>
      <c r="T2237" s="18">
        <v>9.3829999999999991</v>
      </c>
      <c r="U2237" s="18">
        <v>11.148999999999999</v>
      </c>
      <c r="V2237" s="18">
        <v>11.324</v>
      </c>
    </row>
    <row r="2238" spans="1:22" x14ac:dyDescent="0.25">
      <c r="A2238" s="53">
        <v>44817</v>
      </c>
      <c r="B2238" s="14">
        <v>19</v>
      </c>
      <c r="C2238" s="57">
        <v>1334023848000</v>
      </c>
      <c r="D2238" s="57">
        <v>46791743804</v>
      </c>
      <c r="E2238" s="57">
        <v>0</v>
      </c>
      <c r="F2238" s="57">
        <v>1302932943210</v>
      </c>
      <c r="G2238" s="59">
        <v>-4.2000000000000002E-4</v>
      </c>
      <c r="H2238" s="59">
        <v>-3.8300000000000001E-3</v>
      </c>
      <c r="I2238" s="59">
        <v>3.4099999999999998E-3</v>
      </c>
      <c r="J2238" s="59">
        <v>-1.184E-2</v>
      </c>
      <c r="K2238" s="59">
        <v>-3.8300000000000001E-3</v>
      </c>
      <c r="L2238" s="59">
        <v>-4.1000000000000003E-3</v>
      </c>
      <c r="M2238" s="59">
        <v>2.5999999999999998E-4</v>
      </c>
      <c r="N2238" s="59">
        <v>-0.75399000000000005</v>
      </c>
      <c r="O2238" s="19">
        <v>260.37290000000002</v>
      </c>
      <c r="P2238" s="19">
        <v>108.1007</v>
      </c>
      <c r="Q2238" s="18">
        <v>4.6749999999999998</v>
      </c>
      <c r="R2238" s="18">
        <v>44.322000000000003</v>
      </c>
      <c r="S2238" s="18">
        <v>10</v>
      </c>
      <c r="T2238" s="18">
        <v>9.3829999999999991</v>
      </c>
      <c r="U2238" s="18">
        <v>11.255000000000001</v>
      </c>
      <c r="V2238" s="18">
        <v>11.413</v>
      </c>
    </row>
    <row r="2239" spans="1:22" x14ac:dyDescent="0.25">
      <c r="A2239" s="53">
        <v>44818</v>
      </c>
      <c r="B2239" s="14">
        <v>19</v>
      </c>
      <c r="C2239" s="57">
        <v>1334023848000</v>
      </c>
      <c r="D2239" s="57">
        <v>47133419160</v>
      </c>
      <c r="E2239" s="57">
        <v>0</v>
      </c>
      <c r="F2239" s="57">
        <v>1294865857312</v>
      </c>
      <c r="G2239" s="59">
        <v>-6.6100000000000004E-3</v>
      </c>
      <c r="H2239" s="59">
        <v>-1.0279999999999999E-2</v>
      </c>
      <c r="I2239" s="59">
        <v>3.6700000000000001E-3</v>
      </c>
      <c r="J2239" s="59">
        <v>-0.15884999999999999</v>
      </c>
      <c r="K2239" s="59">
        <v>-6.1900000000000002E-3</v>
      </c>
      <c r="L2239" s="59">
        <v>-6.45E-3</v>
      </c>
      <c r="M2239" s="59">
        <v>2.5999999999999998E-4</v>
      </c>
      <c r="N2239" s="59">
        <v>-0.89637</v>
      </c>
      <c r="O2239" s="19">
        <v>258.76080000000002</v>
      </c>
      <c r="P2239" s="19">
        <v>107.4007</v>
      </c>
      <c r="Q2239" s="18">
        <v>4.6399999999999997</v>
      </c>
      <c r="R2239" s="18">
        <v>43.707000000000001</v>
      </c>
      <c r="S2239" s="18">
        <v>9.9979999999999993</v>
      </c>
      <c r="T2239" s="18">
        <v>9.3829999999999991</v>
      </c>
      <c r="U2239" s="18">
        <v>11.382</v>
      </c>
      <c r="V2239" s="18">
        <v>11.551</v>
      </c>
    </row>
    <row r="2240" spans="1:22" x14ac:dyDescent="0.25">
      <c r="A2240" s="53">
        <v>44819</v>
      </c>
      <c r="B2240" s="14">
        <v>19</v>
      </c>
      <c r="C2240" s="57">
        <v>1334023848000</v>
      </c>
      <c r="D2240" s="57">
        <v>47475095067</v>
      </c>
      <c r="E2240" s="57">
        <v>0</v>
      </c>
      <c r="F2240" s="57">
        <v>1299068760062</v>
      </c>
      <c r="G2240" s="59">
        <v>-3.3899999999999998E-3</v>
      </c>
      <c r="H2240" s="59">
        <v>-7.3200000000000001E-3</v>
      </c>
      <c r="I2240" s="59">
        <v>3.9300000000000003E-3</v>
      </c>
      <c r="J2240" s="59">
        <v>-7.9280000000000003E-2</v>
      </c>
      <c r="K2240" s="59">
        <v>3.2499999999999999E-3</v>
      </c>
      <c r="L2240" s="59">
        <v>2.98E-3</v>
      </c>
      <c r="M2240" s="59">
        <v>2.5999999999999998E-4</v>
      </c>
      <c r="N2240" s="59">
        <v>2.2635200000000002</v>
      </c>
      <c r="O2240" s="19">
        <v>259.60070000000002</v>
      </c>
      <c r="P2240" s="19">
        <v>107.7221</v>
      </c>
      <c r="Q2240" s="18">
        <v>4.6580000000000004</v>
      </c>
      <c r="R2240" s="18">
        <v>44.094000000000001</v>
      </c>
      <c r="S2240" s="18">
        <v>9.9949999999999992</v>
      </c>
      <c r="T2240" s="18">
        <v>9.3829999999999991</v>
      </c>
      <c r="U2240" s="18">
        <v>11.343</v>
      </c>
      <c r="V2240" s="18">
        <v>11.489000000000001</v>
      </c>
    </row>
    <row r="2241" spans="1:22" x14ac:dyDescent="0.25">
      <c r="A2241" s="53">
        <v>44820</v>
      </c>
      <c r="B2241" s="14">
        <v>19</v>
      </c>
      <c r="C2241" s="57">
        <v>1334023848000</v>
      </c>
      <c r="D2241" s="57">
        <v>40036244000</v>
      </c>
      <c r="E2241" s="57">
        <v>7780526325</v>
      </c>
      <c r="F2241" s="57">
        <v>1297051998767</v>
      </c>
      <c r="G2241" s="59">
        <v>-4.9399999999999999E-3</v>
      </c>
      <c r="H2241" s="59">
        <v>-9.1299999999999992E-3</v>
      </c>
      <c r="I2241" s="59">
        <v>4.1900000000000001E-3</v>
      </c>
      <c r="J2241" s="59">
        <v>-0.10674</v>
      </c>
      <c r="K2241" s="59">
        <v>-1.5499999999999999E-3</v>
      </c>
      <c r="L2241" s="59">
        <v>-1.82E-3</v>
      </c>
      <c r="M2241" s="59">
        <v>2.5999999999999998E-4</v>
      </c>
      <c r="N2241" s="59">
        <v>-0.43282999999999999</v>
      </c>
      <c r="O2241" s="19">
        <v>259.19760000000002</v>
      </c>
      <c r="P2241" s="19">
        <v>107.5258</v>
      </c>
      <c r="Q2241" s="18">
        <v>4.6420000000000003</v>
      </c>
      <c r="R2241" s="18">
        <v>43.804000000000002</v>
      </c>
      <c r="S2241" s="18">
        <v>9.9920000000000009</v>
      </c>
      <c r="T2241" s="18">
        <v>9.3829999999999991</v>
      </c>
      <c r="U2241" s="18">
        <v>11.348000000000001</v>
      </c>
      <c r="V2241" s="18">
        <v>11.529</v>
      </c>
    </row>
    <row r="2242" spans="1:22" x14ac:dyDescent="0.25">
      <c r="A2242" s="53">
        <v>44823</v>
      </c>
      <c r="B2242" s="14">
        <v>19</v>
      </c>
      <c r="C2242" s="57">
        <v>1334023848000</v>
      </c>
      <c r="D2242" s="57">
        <v>41063373640</v>
      </c>
      <c r="E2242" s="57">
        <v>7785962035</v>
      </c>
      <c r="F2242" s="57">
        <v>1289478777059</v>
      </c>
      <c r="G2242" s="59">
        <v>-1.0749999999999999E-2</v>
      </c>
      <c r="H2242" s="59">
        <v>-1.5730000000000001E-2</v>
      </c>
      <c r="I2242" s="59">
        <v>4.9899999999999996E-3</v>
      </c>
      <c r="J2242" s="59">
        <v>-0.18743000000000001</v>
      </c>
      <c r="K2242" s="59">
        <v>-5.8399999999999997E-3</v>
      </c>
      <c r="L2242" s="59">
        <v>-6.6299999999999996E-3</v>
      </c>
      <c r="M2242" s="59">
        <v>8.0000000000000004E-4</v>
      </c>
      <c r="N2242" s="59">
        <v>-0.50956999999999997</v>
      </c>
      <c r="O2242" s="19">
        <v>257.68419999999998</v>
      </c>
      <c r="P2242" s="19">
        <v>106.8094</v>
      </c>
      <c r="Q2242" s="18">
        <v>4.5810000000000004</v>
      </c>
      <c r="R2242" s="18">
        <v>42.640999999999998</v>
      </c>
      <c r="S2242" s="18">
        <v>9.984</v>
      </c>
      <c r="T2242" s="18">
        <v>9.3829999999999991</v>
      </c>
      <c r="U2242" s="18">
        <v>11.429</v>
      </c>
      <c r="V2242" s="18">
        <v>11.672000000000001</v>
      </c>
    </row>
    <row r="2243" spans="1:22" x14ac:dyDescent="0.25">
      <c r="A2243" s="53">
        <v>44824</v>
      </c>
      <c r="B2243" s="14">
        <v>19</v>
      </c>
      <c r="C2243" s="57">
        <v>1334023848000</v>
      </c>
      <c r="D2243" s="57">
        <v>41405749999</v>
      </c>
      <c r="E2243" s="57">
        <v>7787775204</v>
      </c>
      <c r="F2243" s="57">
        <v>1294099665440</v>
      </c>
      <c r="G2243" s="59">
        <v>-7.1999999999999998E-3</v>
      </c>
      <c r="H2243" s="59">
        <v>-1.2449999999999999E-2</v>
      </c>
      <c r="I2243" s="59">
        <v>5.2500000000000003E-3</v>
      </c>
      <c r="J2243" s="59">
        <v>-0.12356</v>
      </c>
      <c r="K2243" s="59">
        <v>3.5799999999999998E-3</v>
      </c>
      <c r="L2243" s="59">
        <v>3.32E-3</v>
      </c>
      <c r="M2243" s="59">
        <v>2.7E-4</v>
      </c>
      <c r="N2243" s="59">
        <v>2.6900900000000001</v>
      </c>
      <c r="O2243" s="19">
        <v>258.60770000000002</v>
      </c>
      <c r="P2243" s="19">
        <v>107.16540000000001</v>
      </c>
      <c r="Q2243" s="18">
        <v>4.5910000000000002</v>
      </c>
      <c r="R2243" s="18">
        <v>42.804000000000002</v>
      </c>
      <c r="S2243" s="18">
        <v>9.9809999999999999</v>
      </c>
      <c r="T2243" s="18">
        <v>9.3829999999999991</v>
      </c>
      <c r="U2243" s="18">
        <v>11.374000000000001</v>
      </c>
      <c r="V2243" s="18">
        <v>11.602</v>
      </c>
    </row>
    <row r="2244" spans="1:22" x14ac:dyDescent="0.25">
      <c r="A2244" s="53">
        <v>44826</v>
      </c>
      <c r="B2244" s="14">
        <v>19</v>
      </c>
      <c r="C2244" s="57">
        <v>1334023848000</v>
      </c>
      <c r="D2244" s="57">
        <v>42090503022</v>
      </c>
      <c r="E2244" s="57">
        <v>7791402387</v>
      </c>
      <c r="F2244" s="57">
        <v>1293004990460</v>
      </c>
      <c r="G2244" s="59">
        <v>-8.0400000000000003E-3</v>
      </c>
      <c r="H2244" s="59">
        <v>-1.3820000000000001E-2</v>
      </c>
      <c r="I2244" s="59">
        <v>5.7800000000000004E-3</v>
      </c>
      <c r="J2244" s="59">
        <v>-0.12536</v>
      </c>
      <c r="K2244" s="59">
        <v>-8.4999999999999995E-4</v>
      </c>
      <c r="L2244" s="59">
        <v>-1.3799999999999999E-3</v>
      </c>
      <c r="M2244" s="59">
        <v>5.2999999999999998E-4</v>
      </c>
      <c r="N2244" s="59">
        <v>-0.14310999999999999</v>
      </c>
      <c r="O2244" s="19">
        <v>258.38889999999998</v>
      </c>
      <c r="P2244" s="19">
        <v>107.017</v>
      </c>
      <c r="Q2244" s="18">
        <v>4.58</v>
      </c>
      <c r="R2244" s="18">
        <v>42.662999999999997</v>
      </c>
      <c r="S2244" s="18">
        <v>9.9760000000000009</v>
      </c>
      <c r="T2244" s="18">
        <v>9.3829999999999991</v>
      </c>
      <c r="U2244" s="18">
        <v>11.404</v>
      </c>
      <c r="V2244" s="18">
        <v>11.632999999999999</v>
      </c>
    </row>
    <row r="2245" spans="1:22" x14ac:dyDescent="0.25">
      <c r="A2245" s="53">
        <v>44827</v>
      </c>
      <c r="B2245" s="14">
        <v>19</v>
      </c>
      <c r="C2245" s="57">
        <v>1334023848000</v>
      </c>
      <c r="D2245" s="57">
        <v>42432879495</v>
      </c>
      <c r="E2245" s="57">
        <v>7793216824</v>
      </c>
      <c r="F2245" s="57">
        <v>1290206920708</v>
      </c>
      <c r="G2245" s="59">
        <v>-1.0189999999999999E-2</v>
      </c>
      <c r="H2245" s="59">
        <v>-1.6230000000000001E-2</v>
      </c>
      <c r="I2245" s="59">
        <v>6.0400000000000002E-3</v>
      </c>
      <c r="J2245" s="59">
        <v>-0.14998</v>
      </c>
      <c r="K2245" s="59">
        <v>-2.16E-3</v>
      </c>
      <c r="L2245" s="59">
        <v>-2.4299999999999999E-3</v>
      </c>
      <c r="M2245" s="59">
        <v>2.7E-4</v>
      </c>
      <c r="N2245" s="59">
        <v>-0.54647999999999997</v>
      </c>
      <c r="O2245" s="19">
        <v>257.8297</v>
      </c>
      <c r="P2245" s="19">
        <v>106.75539999999999</v>
      </c>
      <c r="Q2245" s="18">
        <v>4.5579999999999998</v>
      </c>
      <c r="R2245" s="18">
        <v>42.225000000000001</v>
      </c>
      <c r="S2245" s="18">
        <v>9.9730000000000008</v>
      </c>
      <c r="T2245" s="18">
        <v>9.3829999999999991</v>
      </c>
      <c r="U2245" s="18">
        <v>11.433999999999999</v>
      </c>
      <c r="V2245" s="18">
        <v>11.686</v>
      </c>
    </row>
    <row r="2246" spans="1:22" x14ac:dyDescent="0.25">
      <c r="A2246" s="53">
        <v>44830</v>
      </c>
      <c r="B2246" s="14">
        <v>19</v>
      </c>
      <c r="C2246" s="57">
        <v>1334023848000</v>
      </c>
      <c r="D2246" s="57">
        <v>43460008761</v>
      </c>
      <c r="E2246" s="57">
        <v>7798661400</v>
      </c>
      <c r="F2246" s="57">
        <v>1293952795532</v>
      </c>
      <c r="G2246" s="59">
        <v>-7.3099999999999997E-3</v>
      </c>
      <c r="H2246" s="59">
        <v>-1.4149999999999999E-2</v>
      </c>
      <c r="I2246" s="59">
        <v>6.8300000000000001E-3</v>
      </c>
      <c r="J2246" s="59">
        <v>-9.7919999999999993E-2</v>
      </c>
      <c r="K2246" s="59">
        <v>2.8999999999999998E-3</v>
      </c>
      <c r="L2246" s="59">
        <v>2.0999999999999999E-3</v>
      </c>
      <c r="M2246" s="59">
        <v>8.0000000000000004E-4</v>
      </c>
      <c r="N2246" s="59">
        <v>0.42293999999999998</v>
      </c>
      <c r="O2246" s="19">
        <v>258.57830000000001</v>
      </c>
      <c r="P2246" s="19">
        <v>106.9812</v>
      </c>
      <c r="Q2246" s="18">
        <v>4.5650000000000004</v>
      </c>
      <c r="R2246" s="18">
        <v>42.432000000000002</v>
      </c>
      <c r="S2246" s="18">
        <v>9.9649999999999999</v>
      </c>
      <c r="T2246" s="18">
        <v>9.3829999999999991</v>
      </c>
      <c r="U2246" s="18">
        <v>11.416</v>
      </c>
      <c r="V2246" s="18">
        <v>11.644</v>
      </c>
    </row>
    <row r="2247" spans="1:22" x14ac:dyDescent="0.25">
      <c r="A2247" s="53">
        <v>44831</v>
      </c>
      <c r="B2247" s="14">
        <v>19</v>
      </c>
      <c r="C2247" s="57">
        <v>1334023848000</v>
      </c>
      <c r="D2247" s="57">
        <v>43802385146</v>
      </c>
      <c r="E2247" s="57">
        <v>7800477526</v>
      </c>
      <c r="F2247" s="57">
        <v>1288982263584</v>
      </c>
      <c r="G2247" s="59">
        <v>-1.1129999999999999E-2</v>
      </c>
      <c r="H2247" s="59">
        <v>-1.823E-2</v>
      </c>
      <c r="I2247" s="59">
        <v>7.1000000000000004E-3</v>
      </c>
      <c r="J2247" s="59">
        <v>-0.14038</v>
      </c>
      <c r="K2247" s="59">
        <v>-3.8400000000000001E-3</v>
      </c>
      <c r="L2247" s="59">
        <v>-4.1099999999999999E-3</v>
      </c>
      <c r="M2247" s="59">
        <v>2.7E-4</v>
      </c>
      <c r="N2247" s="59">
        <v>-0.75458000000000003</v>
      </c>
      <c r="O2247" s="19">
        <v>257.58499999999998</v>
      </c>
      <c r="P2247" s="19">
        <v>106.53879999999999</v>
      </c>
      <c r="Q2247" s="18">
        <v>4.5389999999999997</v>
      </c>
      <c r="R2247" s="18">
        <v>41.959000000000003</v>
      </c>
      <c r="S2247" s="18">
        <v>9.9619999999999997</v>
      </c>
      <c r="T2247" s="18">
        <v>9.3829999999999991</v>
      </c>
      <c r="U2247" s="18">
        <v>11.494</v>
      </c>
      <c r="V2247" s="18">
        <v>11.733000000000001</v>
      </c>
    </row>
    <row r="2248" spans="1:22" x14ac:dyDescent="0.25">
      <c r="A2248" s="53">
        <v>44832</v>
      </c>
      <c r="B2248" s="14">
        <v>19</v>
      </c>
      <c r="C2248" s="57">
        <v>1334023848000</v>
      </c>
      <c r="D2248" s="57">
        <v>44144761359</v>
      </c>
      <c r="E2248" s="57">
        <v>7802294076</v>
      </c>
      <c r="F2248" s="57">
        <v>1294229435641</v>
      </c>
      <c r="G2248" s="59">
        <v>-7.1000000000000004E-3</v>
      </c>
      <c r="H2248" s="59">
        <v>-1.4460000000000001E-2</v>
      </c>
      <c r="I2248" s="59">
        <v>7.3600000000000002E-3</v>
      </c>
      <c r="J2248" s="59">
        <v>-8.8719999999999993E-2</v>
      </c>
      <c r="K2248" s="59">
        <v>4.0699999999999998E-3</v>
      </c>
      <c r="L2248" s="59">
        <v>3.8E-3</v>
      </c>
      <c r="M2248" s="59">
        <v>2.7E-4</v>
      </c>
      <c r="N2248" s="59">
        <v>3.4053599999999999</v>
      </c>
      <c r="O2248" s="19">
        <v>258.6336</v>
      </c>
      <c r="P2248" s="19">
        <v>106.947</v>
      </c>
      <c r="Q2248" s="18">
        <v>4.5650000000000004</v>
      </c>
      <c r="R2248" s="18">
        <v>42.536999999999999</v>
      </c>
      <c r="S2248" s="18">
        <v>9.9589999999999996</v>
      </c>
      <c r="T2248" s="18">
        <v>9.3829999999999991</v>
      </c>
      <c r="U2248" s="18">
        <v>11.439</v>
      </c>
      <c r="V2248" s="18">
        <v>11.653</v>
      </c>
    </row>
    <row r="2249" spans="1:22" x14ac:dyDescent="0.25">
      <c r="A2249" s="53">
        <v>44833</v>
      </c>
      <c r="B2249" s="14">
        <v>19</v>
      </c>
      <c r="C2249" s="57">
        <v>1334023848000</v>
      </c>
      <c r="D2249" s="57">
        <v>44487138301</v>
      </c>
      <c r="E2249" s="57">
        <v>7804111048</v>
      </c>
      <c r="F2249" s="57">
        <v>1288681407865</v>
      </c>
      <c r="G2249" s="59">
        <v>-1.136E-2</v>
      </c>
      <c r="H2249" s="59">
        <v>-1.898E-2</v>
      </c>
      <c r="I2249" s="59">
        <v>7.6299999999999996E-3</v>
      </c>
      <c r="J2249" s="59">
        <v>-0.13391</v>
      </c>
      <c r="K2249" s="59">
        <v>-4.2900000000000004E-3</v>
      </c>
      <c r="L2249" s="59">
        <v>-4.5500000000000002E-3</v>
      </c>
      <c r="M2249" s="59">
        <v>2.7E-4</v>
      </c>
      <c r="N2249" s="59">
        <v>-0.79154000000000002</v>
      </c>
      <c r="O2249" s="19">
        <v>257.5249</v>
      </c>
      <c r="P2249" s="19">
        <v>106.4564</v>
      </c>
      <c r="Q2249" s="18">
        <v>4.5289999999999999</v>
      </c>
      <c r="R2249" s="18">
        <v>41.825000000000003</v>
      </c>
      <c r="S2249" s="18">
        <v>9.9570000000000007</v>
      </c>
      <c r="T2249" s="18">
        <v>9.3829999999999991</v>
      </c>
      <c r="U2249" s="18">
        <v>11.505000000000001</v>
      </c>
      <c r="V2249" s="18">
        <v>11.752000000000001</v>
      </c>
    </row>
    <row r="2250" spans="1:22" x14ac:dyDescent="0.25">
      <c r="A2250" s="53">
        <v>44834</v>
      </c>
      <c r="B2250" s="14">
        <v>19</v>
      </c>
      <c r="C2250" s="57">
        <v>1334023848000</v>
      </c>
      <c r="D2250" s="57">
        <v>44829514432</v>
      </c>
      <c r="E2250" s="57">
        <v>7805928444</v>
      </c>
      <c r="F2250" s="57">
        <v>1289434461143</v>
      </c>
      <c r="G2250" s="59">
        <v>-1.078E-2</v>
      </c>
      <c r="H2250" s="59">
        <v>-1.8669999999999999E-2</v>
      </c>
      <c r="I2250" s="59">
        <v>7.8899999999999994E-3</v>
      </c>
      <c r="J2250" s="59">
        <v>-0.12354</v>
      </c>
      <c r="K2250" s="59">
        <v>5.8E-4</v>
      </c>
      <c r="L2250" s="59">
        <v>3.2000000000000003E-4</v>
      </c>
      <c r="M2250" s="59">
        <v>2.7E-4</v>
      </c>
      <c r="N2250" s="59">
        <v>0.23766999999999999</v>
      </c>
      <c r="O2250" s="19">
        <v>257.67540000000002</v>
      </c>
      <c r="P2250" s="19">
        <v>106.4905</v>
      </c>
      <c r="Q2250" s="18">
        <v>4.5330000000000004</v>
      </c>
      <c r="R2250" s="18">
        <v>41.945999999999998</v>
      </c>
      <c r="S2250" s="18">
        <v>9.9540000000000006</v>
      </c>
      <c r="T2250" s="18">
        <v>9.3829999999999991</v>
      </c>
      <c r="U2250" s="18">
        <v>11.513999999999999</v>
      </c>
      <c r="V2250" s="18">
        <v>11.747</v>
      </c>
    </row>
    <row r="2251" spans="1:22" x14ac:dyDescent="0.25">
      <c r="A2251" s="53">
        <v>44837</v>
      </c>
      <c r="B2251" s="14">
        <v>19</v>
      </c>
      <c r="C2251" s="57">
        <v>1351505848000</v>
      </c>
      <c r="D2251" s="57">
        <v>46553410437</v>
      </c>
      <c r="E2251" s="57">
        <v>0</v>
      </c>
      <c r="F2251" s="57">
        <v>1300799941563</v>
      </c>
      <c r="G2251" s="59">
        <v>1.32E-3</v>
      </c>
      <c r="H2251" s="59">
        <v>5.1999999999999995E-4</v>
      </c>
      <c r="I2251" s="59">
        <v>8.0000000000000004E-4</v>
      </c>
      <c r="J2251" s="59">
        <v>0.17404</v>
      </c>
      <c r="K2251" s="59">
        <v>1.32E-3</v>
      </c>
      <c r="L2251" s="59">
        <v>5.1999999999999995E-4</v>
      </c>
      <c r="M2251" s="59">
        <v>8.0000000000000004E-4</v>
      </c>
      <c r="N2251" s="59">
        <v>0.17404</v>
      </c>
      <c r="O2251" s="19">
        <v>258.0154</v>
      </c>
      <c r="P2251" s="19">
        <v>106.5457</v>
      </c>
      <c r="Q2251" s="18">
        <v>4.5140000000000002</v>
      </c>
      <c r="R2251" s="18">
        <v>41.465000000000003</v>
      </c>
      <c r="S2251" s="18">
        <v>9.8510000000000009</v>
      </c>
      <c r="T2251" s="18">
        <v>9.3819999999999997</v>
      </c>
      <c r="U2251" s="18">
        <v>11.5</v>
      </c>
      <c r="V2251" s="18">
        <v>11.733000000000001</v>
      </c>
    </row>
    <row r="2252" spans="1:22" x14ac:dyDescent="0.25">
      <c r="A2252" s="53">
        <v>44838</v>
      </c>
      <c r="B2252" s="14">
        <v>19</v>
      </c>
      <c r="C2252" s="57">
        <v>1351505848000</v>
      </c>
      <c r="D2252" s="57">
        <v>46900225319</v>
      </c>
      <c r="E2252" s="57">
        <v>0</v>
      </c>
      <c r="F2252" s="57">
        <v>1299444350684</v>
      </c>
      <c r="G2252" s="59">
        <v>2.7999999999999998E-4</v>
      </c>
      <c r="H2252" s="59">
        <v>-7.9000000000000001E-4</v>
      </c>
      <c r="I2252" s="59">
        <v>1.07E-3</v>
      </c>
      <c r="J2252" s="59">
        <v>2.5520000000000001E-2</v>
      </c>
      <c r="K2252" s="59">
        <v>-1.0399999999999999E-3</v>
      </c>
      <c r="L2252" s="59">
        <v>-1.31E-3</v>
      </c>
      <c r="M2252" s="59">
        <v>2.7E-4</v>
      </c>
      <c r="N2252" s="59">
        <v>-0.31652999999999998</v>
      </c>
      <c r="O2252" s="19">
        <v>257.74650000000003</v>
      </c>
      <c r="P2252" s="19">
        <v>106.4062</v>
      </c>
      <c r="Q2252" s="18">
        <v>4.51</v>
      </c>
      <c r="R2252" s="18">
        <v>41.472999999999999</v>
      </c>
      <c r="S2252" s="18">
        <v>9.8480000000000008</v>
      </c>
      <c r="T2252" s="18">
        <v>9.3819999999999997</v>
      </c>
      <c r="U2252" s="18">
        <v>11.537000000000001</v>
      </c>
      <c r="V2252" s="18">
        <v>11.763</v>
      </c>
    </row>
    <row r="2253" spans="1:22" x14ac:dyDescent="0.25">
      <c r="A2253" s="53">
        <v>44839</v>
      </c>
      <c r="B2253" s="14">
        <v>19</v>
      </c>
      <c r="C2253" s="57">
        <v>1351505848000</v>
      </c>
      <c r="D2253" s="57">
        <v>47247039661</v>
      </c>
      <c r="E2253" s="57">
        <v>0</v>
      </c>
      <c r="F2253" s="57">
        <v>1299305117340</v>
      </c>
      <c r="G2253" s="59">
        <v>1.7000000000000001E-4</v>
      </c>
      <c r="H2253" s="59">
        <v>-1.17E-3</v>
      </c>
      <c r="I2253" s="59">
        <v>1.33E-3</v>
      </c>
      <c r="J2253" s="59">
        <v>1.2409999999999999E-2</v>
      </c>
      <c r="K2253" s="59">
        <v>-1.1E-4</v>
      </c>
      <c r="L2253" s="59">
        <v>-3.6999999999999999E-4</v>
      </c>
      <c r="M2253" s="59">
        <v>2.7E-4</v>
      </c>
      <c r="N2253" s="59">
        <v>-3.8359999999999998E-2</v>
      </c>
      <c r="O2253" s="19">
        <v>257.71890000000002</v>
      </c>
      <c r="P2253" s="19">
        <v>106.3663</v>
      </c>
      <c r="Q2253" s="18">
        <v>4.5069999999999997</v>
      </c>
      <c r="R2253" s="18">
        <v>41.442</v>
      </c>
      <c r="S2253" s="18">
        <v>9.8450000000000006</v>
      </c>
      <c r="T2253" s="18">
        <v>9.3819999999999997</v>
      </c>
      <c r="U2253" s="18">
        <v>11.553000000000001</v>
      </c>
      <c r="V2253" s="18">
        <v>11.773</v>
      </c>
    </row>
    <row r="2254" spans="1:22" x14ac:dyDescent="0.25">
      <c r="A2254" s="53">
        <v>44840</v>
      </c>
      <c r="B2254" s="14">
        <v>19</v>
      </c>
      <c r="C2254" s="57">
        <v>1351505848000</v>
      </c>
      <c r="D2254" s="57">
        <v>47593854342</v>
      </c>
      <c r="E2254" s="57">
        <v>0</v>
      </c>
      <c r="F2254" s="57">
        <v>1299382792320</v>
      </c>
      <c r="G2254" s="59">
        <v>2.3000000000000001E-4</v>
      </c>
      <c r="H2254" s="59">
        <v>-1.3699999999999999E-3</v>
      </c>
      <c r="I2254" s="59">
        <v>1.6000000000000001E-3</v>
      </c>
      <c r="J2254" s="59">
        <v>1.401E-2</v>
      </c>
      <c r="K2254" s="59">
        <v>6.0000000000000002E-5</v>
      </c>
      <c r="L2254" s="59">
        <v>-2.1000000000000001E-4</v>
      </c>
      <c r="M2254" s="59">
        <v>2.7E-4</v>
      </c>
      <c r="N2254" s="59">
        <v>2.206E-2</v>
      </c>
      <c r="O2254" s="19">
        <v>257.73430000000002</v>
      </c>
      <c r="P2254" s="19">
        <v>106.3443</v>
      </c>
      <c r="Q2254" s="18">
        <v>4.5039999999999996</v>
      </c>
      <c r="R2254" s="18">
        <v>41.420999999999999</v>
      </c>
      <c r="S2254" s="18">
        <v>9.843</v>
      </c>
      <c r="T2254" s="18">
        <v>9.3819999999999997</v>
      </c>
      <c r="U2254" s="18">
        <v>11.56</v>
      </c>
      <c r="V2254" s="18">
        <v>11.778</v>
      </c>
    </row>
    <row r="2255" spans="1:22" x14ac:dyDescent="0.25">
      <c r="A2255" s="53">
        <v>44841</v>
      </c>
      <c r="B2255" s="14">
        <v>19</v>
      </c>
      <c r="C2255" s="57">
        <v>1351505848000</v>
      </c>
      <c r="D2255" s="57">
        <v>47940668562</v>
      </c>
      <c r="E2255" s="57">
        <v>0</v>
      </c>
      <c r="F2255" s="57">
        <v>1301544208413</v>
      </c>
      <c r="G2255" s="59">
        <v>1.89E-3</v>
      </c>
      <c r="H2255" s="59">
        <v>2.0000000000000002E-5</v>
      </c>
      <c r="I2255" s="59">
        <v>1.8699999999999999E-3</v>
      </c>
      <c r="J2255" s="59">
        <v>0.10360999999999999</v>
      </c>
      <c r="K2255" s="59">
        <v>1.66E-3</v>
      </c>
      <c r="L2255" s="59">
        <v>1.4E-3</v>
      </c>
      <c r="M2255" s="59">
        <v>2.7E-4</v>
      </c>
      <c r="N2255" s="59">
        <v>0.83426</v>
      </c>
      <c r="O2255" s="19">
        <v>258.16300000000001</v>
      </c>
      <c r="P2255" s="19">
        <v>106.49299999999999</v>
      </c>
      <c r="Q2255" s="18">
        <v>4.5179999999999998</v>
      </c>
      <c r="R2255" s="18">
        <v>41.753999999999998</v>
      </c>
      <c r="S2255" s="18">
        <v>9.84</v>
      </c>
      <c r="T2255" s="18">
        <v>9.3819999999999997</v>
      </c>
      <c r="U2255" s="18">
        <v>11.551</v>
      </c>
      <c r="V2255" s="18">
        <v>11.75</v>
      </c>
    </row>
    <row r="2256" spans="1:22" x14ac:dyDescent="0.25">
      <c r="A2256" s="53">
        <v>44844</v>
      </c>
      <c r="B2256" s="14">
        <v>19</v>
      </c>
      <c r="C2256" s="57">
        <v>1351505848000</v>
      </c>
      <c r="D2256" s="57">
        <v>48981112133</v>
      </c>
      <c r="E2256" s="57">
        <v>0</v>
      </c>
      <c r="F2256" s="57">
        <v>1301921154113</v>
      </c>
      <c r="G2256" s="59">
        <v>2.1800000000000001E-3</v>
      </c>
      <c r="H2256" s="59">
        <v>-4.8999999999999998E-4</v>
      </c>
      <c r="I2256" s="59">
        <v>2.6700000000000001E-3</v>
      </c>
      <c r="J2256" s="59">
        <v>8.2839999999999997E-2</v>
      </c>
      <c r="K2256" s="59">
        <v>2.9E-4</v>
      </c>
      <c r="L2256" s="59">
        <v>-5.1000000000000004E-4</v>
      </c>
      <c r="M2256" s="59">
        <v>8.0000000000000004E-4</v>
      </c>
      <c r="N2256" s="59">
        <v>3.5860000000000003E-2</v>
      </c>
      <c r="O2256" s="19">
        <v>258.23779999999999</v>
      </c>
      <c r="P2256" s="19">
        <v>106.43859999999999</v>
      </c>
      <c r="Q2256" s="18">
        <v>4.5</v>
      </c>
      <c r="R2256" s="18">
        <v>41.459000000000003</v>
      </c>
      <c r="S2256" s="18">
        <v>9.8320000000000007</v>
      </c>
      <c r="T2256" s="18">
        <v>9.3819999999999997</v>
      </c>
      <c r="U2256" s="18">
        <v>11.544</v>
      </c>
      <c r="V2256" s="18">
        <v>11.763</v>
      </c>
    </row>
    <row r="2257" spans="1:22" x14ac:dyDescent="0.25">
      <c r="A2257" s="53">
        <v>44845</v>
      </c>
      <c r="B2257" s="14">
        <v>19</v>
      </c>
      <c r="C2257" s="57">
        <v>1351505848000</v>
      </c>
      <c r="D2257" s="57">
        <v>49327926384</v>
      </c>
      <c r="E2257" s="57">
        <v>0</v>
      </c>
      <c r="F2257" s="57">
        <v>1300989110755</v>
      </c>
      <c r="G2257" s="59">
        <v>1.47E-3</v>
      </c>
      <c r="H2257" s="59">
        <v>-1.47E-3</v>
      </c>
      <c r="I2257" s="59">
        <v>2.9399999999999999E-3</v>
      </c>
      <c r="J2257" s="59">
        <v>4.9779999999999998E-2</v>
      </c>
      <c r="K2257" s="59">
        <v>-7.2000000000000005E-4</v>
      </c>
      <c r="L2257" s="59">
        <v>-9.7999999999999997E-4</v>
      </c>
      <c r="M2257" s="59">
        <v>2.7E-4</v>
      </c>
      <c r="N2257" s="59">
        <v>-0.23002</v>
      </c>
      <c r="O2257" s="19">
        <v>258.05290000000002</v>
      </c>
      <c r="P2257" s="19">
        <v>106.3338</v>
      </c>
      <c r="Q2257" s="18">
        <v>4.4889999999999999</v>
      </c>
      <c r="R2257" s="18">
        <v>41.262999999999998</v>
      </c>
      <c r="S2257" s="18">
        <v>9.8290000000000006</v>
      </c>
      <c r="T2257" s="18">
        <v>9.3819999999999997</v>
      </c>
      <c r="U2257" s="18">
        <v>11.555999999999999</v>
      </c>
      <c r="V2257" s="18">
        <v>11.786</v>
      </c>
    </row>
    <row r="2258" spans="1:22" x14ac:dyDescent="0.25">
      <c r="A2258" s="53">
        <v>44846</v>
      </c>
      <c r="B2258" s="14">
        <v>19</v>
      </c>
      <c r="C2258" s="57">
        <v>1351505848000</v>
      </c>
      <c r="D2258" s="57">
        <v>49674740798</v>
      </c>
      <c r="E2258" s="57">
        <v>0</v>
      </c>
      <c r="F2258" s="57">
        <v>1300913000155</v>
      </c>
      <c r="G2258" s="59">
        <v>1.41E-3</v>
      </c>
      <c r="H2258" s="59">
        <v>-1.8E-3</v>
      </c>
      <c r="I2258" s="59">
        <v>3.2000000000000002E-3</v>
      </c>
      <c r="J2258" s="59">
        <v>4.3679999999999997E-2</v>
      </c>
      <c r="K2258" s="59">
        <v>-6.0000000000000002E-5</v>
      </c>
      <c r="L2258" s="59">
        <v>-3.3E-4</v>
      </c>
      <c r="M2258" s="59">
        <v>2.7E-4</v>
      </c>
      <c r="N2258" s="59">
        <v>-2.1129999999999999E-2</v>
      </c>
      <c r="O2258" s="19">
        <v>258.0378</v>
      </c>
      <c r="P2258" s="19">
        <v>106.2991</v>
      </c>
      <c r="Q2258" s="18">
        <v>4.4809999999999999</v>
      </c>
      <c r="R2258" s="18">
        <v>41.116</v>
      </c>
      <c r="S2258" s="18">
        <v>9.8260000000000005</v>
      </c>
      <c r="T2258" s="18">
        <v>9.3819999999999997</v>
      </c>
      <c r="U2258" s="18">
        <v>11.558</v>
      </c>
      <c r="V2258" s="18">
        <v>11.792999999999999</v>
      </c>
    </row>
    <row r="2259" spans="1:22" x14ac:dyDescent="0.25">
      <c r="A2259" s="53">
        <v>44847</v>
      </c>
      <c r="B2259" s="14">
        <v>19</v>
      </c>
      <c r="C2259" s="57">
        <v>1351505848000</v>
      </c>
      <c r="D2259" s="57">
        <v>50021555413</v>
      </c>
      <c r="E2259" s="57">
        <v>0</v>
      </c>
      <c r="F2259" s="57">
        <v>1303559382682</v>
      </c>
      <c r="G2259" s="59">
        <v>3.4399999999999999E-3</v>
      </c>
      <c r="H2259" s="59">
        <v>-3.0000000000000001E-5</v>
      </c>
      <c r="I2259" s="59">
        <v>3.47E-3</v>
      </c>
      <c r="J2259" s="59">
        <v>0.10134</v>
      </c>
      <c r="K2259" s="59">
        <v>2.0300000000000001E-3</v>
      </c>
      <c r="L2259" s="59">
        <v>1.7700000000000001E-3</v>
      </c>
      <c r="M2259" s="59">
        <v>2.7E-4</v>
      </c>
      <c r="N2259" s="59">
        <v>1.0995999999999999</v>
      </c>
      <c r="O2259" s="19">
        <v>258.56279999999998</v>
      </c>
      <c r="P2259" s="19">
        <v>106.4876</v>
      </c>
      <c r="Q2259" s="18">
        <v>4.4960000000000004</v>
      </c>
      <c r="R2259" s="18">
        <v>41.470999999999997</v>
      </c>
      <c r="S2259" s="18">
        <v>9.8230000000000004</v>
      </c>
      <c r="T2259" s="18">
        <v>9.3819999999999997</v>
      </c>
      <c r="U2259" s="18">
        <v>11.541</v>
      </c>
      <c r="V2259" s="18">
        <v>11.757</v>
      </c>
    </row>
    <row r="2260" spans="1:22" x14ac:dyDescent="0.25">
      <c r="A2260" s="53">
        <v>44848</v>
      </c>
      <c r="B2260" s="14">
        <v>19</v>
      </c>
      <c r="C2260" s="57">
        <v>1351505848000</v>
      </c>
      <c r="D2260" s="57">
        <v>50368369719</v>
      </c>
      <c r="E2260" s="57">
        <v>0</v>
      </c>
      <c r="F2260" s="57">
        <v>1301580630315</v>
      </c>
      <c r="G2260" s="59">
        <v>1.92E-3</v>
      </c>
      <c r="H2260" s="59">
        <v>-1.82E-3</v>
      </c>
      <c r="I2260" s="59">
        <v>3.7399999999999998E-3</v>
      </c>
      <c r="J2260" s="59">
        <v>5.1299999999999998E-2</v>
      </c>
      <c r="K2260" s="59">
        <v>-1.5200000000000001E-3</v>
      </c>
      <c r="L2260" s="59">
        <v>-1.7799999999999999E-3</v>
      </c>
      <c r="M2260" s="59">
        <v>2.7E-4</v>
      </c>
      <c r="N2260" s="59">
        <v>-0.42563000000000001</v>
      </c>
      <c r="O2260" s="19">
        <v>258.1703</v>
      </c>
      <c r="P2260" s="19">
        <v>106.297</v>
      </c>
      <c r="Q2260" s="18">
        <v>4.4770000000000003</v>
      </c>
      <c r="R2260" s="18">
        <v>41.088000000000001</v>
      </c>
      <c r="S2260" s="18">
        <v>9.8209999999999997</v>
      </c>
      <c r="T2260" s="18">
        <v>9.3819999999999997</v>
      </c>
      <c r="U2260" s="18">
        <v>11.561999999999999</v>
      </c>
      <c r="V2260" s="18">
        <v>11.795999999999999</v>
      </c>
    </row>
    <row r="2261" spans="1:22" x14ac:dyDescent="0.25">
      <c r="A2261" s="53">
        <v>44851</v>
      </c>
      <c r="B2261" s="14">
        <v>19</v>
      </c>
      <c r="C2261" s="57">
        <v>1351505848000</v>
      </c>
      <c r="D2261" s="57">
        <v>51408813181</v>
      </c>
      <c r="E2261" s="57">
        <v>0</v>
      </c>
      <c r="F2261" s="57">
        <v>1302066278104</v>
      </c>
      <c r="G2261" s="59">
        <v>2.2899999999999999E-3</v>
      </c>
      <c r="H2261" s="59">
        <v>-2.2399999999999998E-3</v>
      </c>
      <c r="I2261" s="59">
        <v>4.5399999999999998E-3</v>
      </c>
      <c r="J2261" s="59">
        <v>5.0439999999999999E-2</v>
      </c>
      <c r="K2261" s="59">
        <v>3.6999999999999999E-4</v>
      </c>
      <c r="L2261" s="59">
        <v>-4.2999999999999999E-4</v>
      </c>
      <c r="M2261" s="59">
        <v>8.0000000000000004E-4</v>
      </c>
      <c r="N2261" s="59">
        <v>4.6429999999999999E-2</v>
      </c>
      <c r="O2261" s="19">
        <v>258.26659999999998</v>
      </c>
      <c r="P2261" s="19">
        <v>106.25149999999999</v>
      </c>
      <c r="Q2261" s="18">
        <v>4.4649999999999999</v>
      </c>
      <c r="R2261" s="18">
        <v>40.93</v>
      </c>
      <c r="S2261" s="18">
        <v>9.8119999999999994</v>
      </c>
      <c r="T2261" s="18">
        <v>9.3819999999999997</v>
      </c>
      <c r="U2261" s="18">
        <v>11.574999999999999</v>
      </c>
      <c r="V2261" s="18">
        <v>11.808</v>
      </c>
    </row>
    <row r="2262" spans="1:22" x14ac:dyDescent="0.25">
      <c r="A2262" s="53">
        <v>44852</v>
      </c>
      <c r="B2262" s="14">
        <v>19</v>
      </c>
      <c r="C2262" s="57">
        <v>1351505848000</v>
      </c>
      <c r="D2262" s="57">
        <v>51755627634</v>
      </c>
      <c r="E2262" s="57">
        <v>0</v>
      </c>
      <c r="F2262" s="57">
        <v>1306715852206</v>
      </c>
      <c r="G2262" s="59">
        <v>5.8700000000000002E-3</v>
      </c>
      <c r="H2262" s="59">
        <v>1.07E-3</v>
      </c>
      <c r="I2262" s="59">
        <v>4.81E-3</v>
      </c>
      <c r="J2262" s="59">
        <v>0.12609000000000001</v>
      </c>
      <c r="K2262" s="59">
        <v>3.5699999999999998E-3</v>
      </c>
      <c r="L2262" s="59">
        <v>3.3E-3</v>
      </c>
      <c r="M2262" s="59">
        <v>2.7E-4</v>
      </c>
      <c r="N2262" s="59">
        <v>2.6732</v>
      </c>
      <c r="O2262" s="19">
        <v>259.18880000000001</v>
      </c>
      <c r="P2262" s="19">
        <v>106.60420000000001</v>
      </c>
      <c r="Q2262" s="18">
        <v>4.4870000000000001</v>
      </c>
      <c r="R2262" s="18">
        <v>41.411000000000001</v>
      </c>
      <c r="S2262" s="18">
        <v>9.81</v>
      </c>
      <c r="T2262" s="18">
        <v>9.3819999999999997</v>
      </c>
      <c r="U2262" s="18">
        <v>11.523</v>
      </c>
      <c r="V2262" s="18">
        <v>11.738</v>
      </c>
    </row>
    <row r="2263" spans="1:22" x14ac:dyDescent="0.25">
      <c r="A2263" s="53">
        <v>44853</v>
      </c>
      <c r="B2263" s="14">
        <v>19</v>
      </c>
      <c r="C2263" s="57">
        <v>1351505848000</v>
      </c>
      <c r="D2263" s="57">
        <v>52102441840</v>
      </c>
      <c r="E2263" s="57">
        <v>0</v>
      </c>
      <c r="F2263" s="57">
        <v>1304696874391</v>
      </c>
      <c r="G2263" s="59">
        <v>4.3200000000000001E-3</v>
      </c>
      <c r="H2263" s="59">
        <v>-7.5000000000000002E-4</v>
      </c>
      <c r="I2263" s="59">
        <v>5.0699999999999999E-3</v>
      </c>
      <c r="J2263" s="59">
        <v>8.6319999999999994E-2</v>
      </c>
      <c r="K2263" s="59">
        <v>-1.5499999999999999E-3</v>
      </c>
      <c r="L2263" s="59">
        <v>-1.81E-3</v>
      </c>
      <c r="M2263" s="59">
        <v>2.7E-4</v>
      </c>
      <c r="N2263" s="59">
        <v>-0.43129000000000001</v>
      </c>
      <c r="O2263" s="19">
        <v>258.78840000000002</v>
      </c>
      <c r="P2263" s="19">
        <v>106.41030000000001</v>
      </c>
      <c r="Q2263" s="18">
        <v>4.4740000000000002</v>
      </c>
      <c r="R2263" s="18">
        <v>41.186</v>
      </c>
      <c r="S2263" s="18">
        <v>9.8070000000000004</v>
      </c>
      <c r="T2263" s="18">
        <v>9.3819999999999997</v>
      </c>
      <c r="U2263" s="18">
        <v>11.561</v>
      </c>
      <c r="V2263" s="18">
        <v>11.778</v>
      </c>
    </row>
    <row r="2264" spans="1:22" x14ac:dyDescent="0.25">
      <c r="A2264" s="53">
        <v>44854</v>
      </c>
      <c r="B2264" s="14">
        <v>19</v>
      </c>
      <c r="C2264" s="57">
        <v>1351505848000</v>
      </c>
      <c r="D2264" s="57">
        <v>52449256491</v>
      </c>
      <c r="E2264" s="57">
        <v>0</v>
      </c>
      <c r="F2264" s="57">
        <v>1308413110989</v>
      </c>
      <c r="G2264" s="59">
        <v>7.1799999999999998E-3</v>
      </c>
      <c r="H2264" s="59">
        <v>1.8400000000000001E-3</v>
      </c>
      <c r="I2264" s="59">
        <v>5.3400000000000001E-3</v>
      </c>
      <c r="J2264" s="59">
        <v>0.13947999999999999</v>
      </c>
      <c r="K2264" s="59">
        <v>2.8500000000000001E-3</v>
      </c>
      <c r="L2264" s="59">
        <v>2.5799999999999998E-3</v>
      </c>
      <c r="M2264" s="59">
        <v>2.7E-4</v>
      </c>
      <c r="N2264" s="59">
        <v>1.8240499999999999</v>
      </c>
      <c r="O2264" s="19">
        <v>259.52550000000002</v>
      </c>
      <c r="P2264" s="19">
        <v>106.6865</v>
      </c>
      <c r="Q2264" s="18">
        <v>4.4939999999999998</v>
      </c>
      <c r="R2264" s="18">
        <v>41.633000000000003</v>
      </c>
      <c r="S2264" s="18">
        <v>9.8040000000000003</v>
      </c>
      <c r="T2264" s="18">
        <v>9.3819999999999997</v>
      </c>
      <c r="U2264" s="18">
        <v>11.532999999999999</v>
      </c>
      <c r="V2264" s="18">
        <v>11.724</v>
      </c>
    </row>
    <row r="2265" spans="1:22" x14ac:dyDescent="0.25">
      <c r="A2265" s="53">
        <v>44855</v>
      </c>
      <c r="B2265" s="14">
        <v>19</v>
      </c>
      <c r="C2265" s="57">
        <v>1351505848000</v>
      </c>
      <c r="D2265" s="57">
        <v>52796070836</v>
      </c>
      <c r="E2265" s="57">
        <v>0</v>
      </c>
      <c r="F2265" s="57">
        <v>1305755482491</v>
      </c>
      <c r="G2265" s="59">
        <v>5.13E-3</v>
      </c>
      <c r="H2265" s="59">
        <v>-4.6999999999999999E-4</v>
      </c>
      <c r="I2265" s="59">
        <v>5.6100000000000004E-3</v>
      </c>
      <c r="J2265" s="59">
        <v>9.3090000000000006E-2</v>
      </c>
      <c r="K2265" s="59">
        <v>-2.0300000000000001E-3</v>
      </c>
      <c r="L2265" s="59">
        <v>-2.3E-3</v>
      </c>
      <c r="M2265" s="59">
        <v>2.7E-4</v>
      </c>
      <c r="N2265" s="59">
        <v>-0.52390000000000003</v>
      </c>
      <c r="O2265" s="19">
        <v>258.9984</v>
      </c>
      <c r="P2265" s="19">
        <v>106.4402</v>
      </c>
      <c r="Q2265" s="18">
        <v>4.4829999999999997</v>
      </c>
      <c r="R2265" s="18">
        <v>41.481999999999999</v>
      </c>
      <c r="S2265" s="18">
        <v>9.8019999999999996</v>
      </c>
      <c r="T2265" s="18">
        <v>9.3819999999999997</v>
      </c>
      <c r="U2265" s="18">
        <v>11.586</v>
      </c>
      <c r="V2265" s="18">
        <v>11.776</v>
      </c>
    </row>
    <row r="2266" spans="1:22" x14ac:dyDescent="0.25">
      <c r="A2266" s="53">
        <v>44858</v>
      </c>
      <c r="B2266" s="14">
        <v>19</v>
      </c>
      <c r="C2266" s="57">
        <v>1351505848000</v>
      </c>
      <c r="D2266" s="57">
        <v>53836514348</v>
      </c>
      <c r="E2266" s="57">
        <v>0</v>
      </c>
      <c r="F2266" s="57">
        <v>1305876838404</v>
      </c>
      <c r="G2266" s="59">
        <v>5.2300000000000003E-3</v>
      </c>
      <c r="H2266" s="59">
        <v>-1.1800000000000001E-3</v>
      </c>
      <c r="I2266" s="59">
        <v>6.4099999999999999E-3</v>
      </c>
      <c r="J2266" s="59">
        <v>8.2530000000000006E-2</v>
      </c>
      <c r="K2266" s="59">
        <v>9.0000000000000006E-5</v>
      </c>
      <c r="L2266" s="59">
        <v>-6.9999999999999999E-4</v>
      </c>
      <c r="M2266" s="59">
        <v>8.0000000000000004E-4</v>
      </c>
      <c r="N2266" s="59">
        <v>1.137E-2</v>
      </c>
      <c r="O2266" s="19">
        <v>259.0224</v>
      </c>
      <c r="P2266" s="19">
        <v>106.36490000000001</v>
      </c>
      <c r="Q2266" s="18">
        <v>4.4630000000000001</v>
      </c>
      <c r="R2266" s="18">
        <v>41.076000000000001</v>
      </c>
      <c r="S2266" s="18">
        <v>9.7929999999999993</v>
      </c>
      <c r="T2266" s="18">
        <v>9.3819999999999997</v>
      </c>
      <c r="U2266" s="18">
        <v>11.616</v>
      </c>
      <c r="V2266" s="18">
        <v>11.792999999999999</v>
      </c>
    </row>
    <row r="2267" spans="1:22" x14ac:dyDescent="0.25">
      <c r="A2267" s="53">
        <v>44859</v>
      </c>
      <c r="B2267" s="14">
        <v>19</v>
      </c>
      <c r="C2267" s="57">
        <v>1351505848000</v>
      </c>
      <c r="D2267" s="57">
        <v>54183328712</v>
      </c>
      <c r="E2267" s="57">
        <v>0</v>
      </c>
      <c r="F2267" s="57">
        <v>1306851796851</v>
      </c>
      <c r="G2267" s="59">
        <v>5.9800000000000001E-3</v>
      </c>
      <c r="H2267" s="59">
        <v>-6.9999999999999999E-4</v>
      </c>
      <c r="I2267" s="59">
        <v>6.6699999999999997E-3</v>
      </c>
      <c r="J2267" s="59">
        <v>9.0920000000000001E-2</v>
      </c>
      <c r="K2267" s="59">
        <v>7.5000000000000002E-4</v>
      </c>
      <c r="L2267" s="59">
        <v>4.8000000000000001E-4</v>
      </c>
      <c r="M2267" s="59">
        <v>2.7E-4</v>
      </c>
      <c r="N2267" s="59">
        <v>0.31312000000000001</v>
      </c>
      <c r="O2267" s="19">
        <v>259.2158</v>
      </c>
      <c r="P2267" s="19">
        <v>106.4164</v>
      </c>
      <c r="Q2267" s="18">
        <v>4.4649999999999999</v>
      </c>
      <c r="R2267" s="18">
        <v>41.148000000000003</v>
      </c>
      <c r="S2267" s="18">
        <v>9.7910000000000004</v>
      </c>
      <c r="T2267" s="18">
        <v>9.3819999999999997</v>
      </c>
      <c r="U2267" s="18">
        <v>11.603</v>
      </c>
      <c r="V2267" s="18">
        <v>11.784000000000001</v>
      </c>
    </row>
    <row r="2268" spans="1:22" x14ac:dyDescent="0.25">
      <c r="A2268" s="53">
        <v>44860</v>
      </c>
      <c r="B2268" s="14">
        <v>19</v>
      </c>
      <c r="C2268" s="57">
        <v>1351505848000</v>
      </c>
      <c r="D2268" s="57">
        <v>54530143540</v>
      </c>
      <c r="E2268" s="57">
        <v>0</v>
      </c>
      <c r="F2268" s="57">
        <v>1306651934426</v>
      </c>
      <c r="G2268" s="59">
        <v>5.8199999999999997E-3</v>
      </c>
      <c r="H2268" s="59">
        <v>-1.1199999999999999E-3</v>
      </c>
      <c r="I2268" s="59">
        <v>6.94E-3</v>
      </c>
      <c r="J2268" s="59">
        <v>8.4940000000000002E-2</v>
      </c>
      <c r="K2268" s="59">
        <v>-1.4999999999999999E-4</v>
      </c>
      <c r="L2268" s="59">
        <v>-4.2000000000000002E-4</v>
      </c>
      <c r="M2268" s="59">
        <v>2.7E-4</v>
      </c>
      <c r="N2268" s="59">
        <v>-5.4300000000000001E-2</v>
      </c>
      <c r="O2268" s="19">
        <v>259.17619999999999</v>
      </c>
      <c r="P2268" s="19">
        <v>106.3715</v>
      </c>
      <c r="Q2268" s="18">
        <v>4.4630000000000001</v>
      </c>
      <c r="R2268" s="18">
        <v>41.177999999999997</v>
      </c>
      <c r="S2268" s="18">
        <v>9.7880000000000003</v>
      </c>
      <c r="T2268" s="18">
        <v>9.3819999999999997</v>
      </c>
      <c r="U2268" s="18">
        <v>11.613</v>
      </c>
      <c r="V2268" s="18">
        <v>11.795</v>
      </c>
    </row>
    <row r="2269" spans="1:22" x14ac:dyDescent="0.25">
      <c r="A2269" s="53">
        <v>44861</v>
      </c>
      <c r="B2269" s="14">
        <v>19</v>
      </c>
      <c r="C2269" s="57">
        <v>1351505848000</v>
      </c>
      <c r="D2269" s="57">
        <v>54876957635</v>
      </c>
      <c r="E2269" s="57">
        <v>0</v>
      </c>
      <c r="F2269" s="57">
        <v>1307515862660</v>
      </c>
      <c r="G2269" s="59">
        <v>6.4900000000000001E-3</v>
      </c>
      <c r="H2269" s="59">
        <v>-7.2000000000000005E-4</v>
      </c>
      <c r="I2269" s="59">
        <v>7.2100000000000003E-3</v>
      </c>
      <c r="J2269" s="59">
        <v>9.1380000000000003E-2</v>
      </c>
      <c r="K2269" s="59">
        <v>6.6E-4</v>
      </c>
      <c r="L2269" s="59">
        <v>4.0000000000000002E-4</v>
      </c>
      <c r="M2269" s="59">
        <v>2.7E-4</v>
      </c>
      <c r="N2269" s="59">
        <v>0.27284000000000003</v>
      </c>
      <c r="O2269" s="19">
        <v>259.34750000000003</v>
      </c>
      <c r="P2269" s="19">
        <v>106.4139</v>
      </c>
      <c r="Q2269" s="18">
        <v>4.468</v>
      </c>
      <c r="R2269" s="18">
        <v>41.345999999999997</v>
      </c>
      <c r="S2269" s="18">
        <v>9.7850000000000001</v>
      </c>
      <c r="T2269" s="18">
        <v>9.3819999999999997</v>
      </c>
      <c r="U2269" s="18">
        <v>11.618</v>
      </c>
      <c r="V2269" s="18">
        <v>11.788</v>
      </c>
    </row>
    <row r="2270" spans="1:22" x14ac:dyDescent="0.25">
      <c r="A2270" s="53">
        <v>44862</v>
      </c>
      <c r="B2270" s="14">
        <v>19</v>
      </c>
      <c r="C2270" s="57">
        <v>1351505848000</v>
      </c>
      <c r="D2270" s="57">
        <v>55223772326</v>
      </c>
      <c r="E2270" s="57">
        <v>0</v>
      </c>
      <c r="F2270" s="57">
        <v>1305519507878</v>
      </c>
      <c r="G2270" s="59">
        <v>4.9500000000000004E-3</v>
      </c>
      <c r="H2270" s="59">
        <v>-2.5200000000000001E-3</v>
      </c>
      <c r="I2270" s="59">
        <v>7.4799999999999997E-3</v>
      </c>
      <c r="J2270" s="59">
        <v>6.6519999999999996E-2</v>
      </c>
      <c r="K2270" s="59">
        <v>-1.5299999999999999E-3</v>
      </c>
      <c r="L2270" s="59">
        <v>-1.7899999999999999E-3</v>
      </c>
      <c r="M2270" s="59">
        <v>2.7E-4</v>
      </c>
      <c r="N2270" s="59">
        <v>-0.42748999999999998</v>
      </c>
      <c r="O2270" s="19">
        <v>258.95159999999998</v>
      </c>
      <c r="P2270" s="19">
        <v>106.22190000000001</v>
      </c>
      <c r="Q2270" s="18">
        <v>4.4459999999999997</v>
      </c>
      <c r="R2270" s="18">
        <v>40.878</v>
      </c>
      <c r="S2270" s="18">
        <v>9.782</v>
      </c>
      <c r="T2270" s="18">
        <v>9.3819999999999997</v>
      </c>
      <c r="U2270" s="18">
        <v>11.637</v>
      </c>
      <c r="V2270" s="18">
        <v>11.827999999999999</v>
      </c>
    </row>
    <row r="2271" spans="1:22" x14ac:dyDescent="0.25">
      <c r="A2271" s="53">
        <v>44865</v>
      </c>
      <c r="B2271" s="14">
        <v>19</v>
      </c>
      <c r="C2271" s="57">
        <v>1351505848000</v>
      </c>
      <c r="D2271" s="57">
        <v>3902163068</v>
      </c>
      <c r="E2271" s="57">
        <v>52392621283</v>
      </c>
      <c r="F2271" s="57">
        <v>1310047002060</v>
      </c>
      <c r="G2271" s="59">
        <v>8.4399999999999996E-3</v>
      </c>
      <c r="H2271" s="59">
        <v>1.3999999999999999E-4</v>
      </c>
      <c r="I2271" s="59">
        <v>8.3000000000000001E-3</v>
      </c>
      <c r="J2271" s="59">
        <v>0.10399</v>
      </c>
      <c r="K2271" s="59">
        <v>3.47E-3</v>
      </c>
      <c r="L2271" s="59">
        <v>2.65E-3</v>
      </c>
      <c r="M2271" s="59">
        <v>8.1999999999999998E-4</v>
      </c>
      <c r="N2271" s="59">
        <v>0.52380000000000004</v>
      </c>
      <c r="O2271" s="19">
        <v>259.84960000000001</v>
      </c>
      <c r="P2271" s="19">
        <v>106.5052</v>
      </c>
      <c r="Q2271" s="18">
        <v>4.5010000000000003</v>
      </c>
      <c r="R2271" s="18">
        <v>42.143999999999998</v>
      </c>
      <c r="S2271" s="18">
        <v>9.7739999999999991</v>
      </c>
      <c r="T2271" s="18">
        <v>9.3819999999999997</v>
      </c>
      <c r="U2271" s="18">
        <v>11.625</v>
      </c>
      <c r="V2271" s="18">
        <v>11.772</v>
      </c>
    </row>
    <row r="2272" spans="1:22" x14ac:dyDescent="0.25">
      <c r="A2272" s="53">
        <v>44866</v>
      </c>
      <c r="B2272" s="14">
        <v>19</v>
      </c>
      <c r="C2272" s="57">
        <v>1361836385000</v>
      </c>
      <c r="D2272" s="57">
        <v>4258038894</v>
      </c>
      <c r="E2272" s="57">
        <v>0</v>
      </c>
      <c r="F2272" s="57">
        <v>1260765663857</v>
      </c>
      <c r="G2272" s="59">
        <v>-5.2700000000000004E-3</v>
      </c>
      <c r="H2272" s="59">
        <v>-5.5500000000000002E-3</v>
      </c>
      <c r="I2272" s="59">
        <v>2.7999999999999998E-4</v>
      </c>
      <c r="J2272" s="59">
        <v>-0.85458999999999996</v>
      </c>
      <c r="K2272" s="59">
        <v>-5.2700000000000004E-3</v>
      </c>
      <c r="L2272" s="59">
        <v>-5.5500000000000002E-3</v>
      </c>
      <c r="M2272" s="59">
        <v>2.7999999999999998E-4</v>
      </c>
      <c r="N2272" s="59">
        <v>-0.85458999999999996</v>
      </c>
      <c r="O2272" s="19">
        <v>258.48050000000001</v>
      </c>
      <c r="P2272" s="19">
        <v>105.91459999999999</v>
      </c>
      <c r="Q2272" s="18">
        <v>4.6379999999999999</v>
      </c>
      <c r="R2272" s="18">
        <v>43.054000000000002</v>
      </c>
      <c r="S2272" s="18">
        <v>9.7159999999999993</v>
      </c>
      <c r="T2272" s="18">
        <v>9.3810000000000002</v>
      </c>
      <c r="U2272" s="18">
        <v>11.859</v>
      </c>
      <c r="V2272" s="18">
        <v>11.891999999999999</v>
      </c>
    </row>
    <row r="2273" spans="1:22" x14ac:dyDescent="0.25">
      <c r="A2273" s="53">
        <v>44867</v>
      </c>
      <c r="B2273" s="14">
        <v>19</v>
      </c>
      <c r="C2273" s="57">
        <v>1361836385000</v>
      </c>
      <c r="D2273" s="57">
        <v>4567057643</v>
      </c>
      <c r="E2273" s="57">
        <v>0</v>
      </c>
      <c r="F2273" s="57">
        <v>1251963540622</v>
      </c>
      <c r="G2273" s="59">
        <v>-1.221E-2</v>
      </c>
      <c r="H2273" s="59">
        <v>-1.273E-2</v>
      </c>
      <c r="I2273" s="59">
        <v>5.1999999999999995E-4</v>
      </c>
      <c r="J2273" s="59">
        <v>-0.89383000000000001</v>
      </c>
      <c r="K2273" s="59">
        <v>-6.9800000000000001E-3</v>
      </c>
      <c r="L2273" s="59">
        <v>-7.2300000000000003E-3</v>
      </c>
      <c r="M2273" s="59">
        <v>2.5000000000000001E-4</v>
      </c>
      <c r="N2273" s="59">
        <v>-0.92247999999999997</v>
      </c>
      <c r="O2273" s="19">
        <v>256.67590000000001</v>
      </c>
      <c r="P2273" s="19">
        <v>105.149</v>
      </c>
      <c r="Q2273" s="18">
        <v>4.5709999999999997</v>
      </c>
      <c r="R2273" s="18">
        <v>41.73</v>
      </c>
      <c r="S2273" s="18">
        <v>9.7129999999999992</v>
      </c>
      <c r="T2273" s="18">
        <v>9.3810000000000002</v>
      </c>
      <c r="U2273" s="18">
        <v>11.909000000000001</v>
      </c>
      <c r="V2273" s="18">
        <v>12.05</v>
      </c>
    </row>
    <row r="2274" spans="1:22" x14ac:dyDescent="0.25">
      <c r="A2274" s="53">
        <v>44868</v>
      </c>
      <c r="B2274" s="14">
        <v>19</v>
      </c>
      <c r="C2274" s="57">
        <v>1361836385000</v>
      </c>
      <c r="D2274" s="57">
        <v>4917913179</v>
      </c>
      <c r="E2274" s="57">
        <v>0</v>
      </c>
      <c r="F2274" s="57">
        <v>1258690548931</v>
      </c>
      <c r="G2274" s="59">
        <v>-6.9100000000000003E-3</v>
      </c>
      <c r="H2274" s="59">
        <v>-7.7000000000000002E-3</v>
      </c>
      <c r="I2274" s="59">
        <v>8.0000000000000004E-4</v>
      </c>
      <c r="J2274" s="59">
        <v>-0.56964000000000004</v>
      </c>
      <c r="K2274" s="59">
        <v>5.3699999999999998E-3</v>
      </c>
      <c r="L2274" s="59">
        <v>5.0899999999999999E-3</v>
      </c>
      <c r="M2274" s="59">
        <v>2.7999999999999998E-4</v>
      </c>
      <c r="N2274" s="59">
        <v>6.0706699999999998</v>
      </c>
      <c r="O2274" s="19">
        <v>258.05509999999998</v>
      </c>
      <c r="P2274" s="19">
        <v>105.6848</v>
      </c>
      <c r="Q2274" s="18">
        <v>4.6040000000000001</v>
      </c>
      <c r="R2274" s="18">
        <v>42.444000000000003</v>
      </c>
      <c r="S2274" s="18">
        <v>9.7110000000000003</v>
      </c>
      <c r="T2274" s="18">
        <v>9.3810000000000002</v>
      </c>
      <c r="U2274" s="18">
        <v>11.839</v>
      </c>
      <c r="V2274" s="18">
        <v>11.941000000000001</v>
      </c>
    </row>
    <row r="2275" spans="1:22" x14ac:dyDescent="0.25">
      <c r="A2275" s="53">
        <v>44869</v>
      </c>
      <c r="B2275" s="14">
        <v>19</v>
      </c>
      <c r="C2275" s="57">
        <v>1361836385000</v>
      </c>
      <c r="D2275" s="57">
        <v>5268768253</v>
      </c>
      <c r="E2275" s="57">
        <v>0</v>
      </c>
      <c r="F2275" s="57">
        <v>1257503714702</v>
      </c>
      <c r="G2275" s="59">
        <v>-7.8399999999999997E-3</v>
      </c>
      <c r="H2275" s="59">
        <v>-8.9200000000000008E-3</v>
      </c>
      <c r="I2275" s="59">
        <v>1.07E-3</v>
      </c>
      <c r="J2275" s="59">
        <v>-0.51249</v>
      </c>
      <c r="K2275" s="59">
        <v>-9.3999999999999997E-4</v>
      </c>
      <c r="L2275" s="59">
        <v>-1.2199999999999999E-3</v>
      </c>
      <c r="M2275" s="59">
        <v>2.7999999999999998E-4</v>
      </c>
      <c r="N2275" s="59">
        <v>-0.2913</v>
      </c>
      <c r="O2275" s="19">
        <v>257.81169999999997</v>
      </c>
      <c r="P2275" s="19">
        <v>105.55549999999999</v>
      </c>
      <c r="Q2275" s="18">
        <v>4.5830000000000002</v>
      </c>
      <c r="R2275" s="18">
        <v>41.976999999999997</v>
      </c>
      <c r="S2275" s="18">
        <v>9.7080000000000002</v>
      </c>
      <c r="T2275" s="18">
        <v>9.3810000000000002</v>
      </c>
      <c r="U2275" s="18">
        <v>11.843999999999999</v>
      </c>
      <c r="V2275" s="18">
        <v>11.968</v>
      </c>
    </row>
    <row r="2276" spans="1:22" x14ac:dyDescent="0.25">
      <c r="A2276" s="53">
        <v>44872</v>
      </c>
      <c r="B2276" s="14">
        <v>19</v>
      </c>
      <c r="C2276" s="57">
        <v>1361836385000</v>
      </c>
      <c r="D2276" s="57">
        <v>6321334515</v>
      </c>
      <c r="E2276" s="57">
        <v>0</v>
      </c>
      <c r="F2276" s="57">
        <v>1257315902137</v>
      </c>
      <c r="G2276" s="59">
        <v>-7.9900000000000006E-3</v>
      </c>
      <c r="H2276" s="59">
        <v>-9.9000000000000008E-3</v>
      </c>
      <c r="I2276" s="59">
        <v>1.9E-3</v>
      </c>
      <c r="J2276" s="59">
        <v>-0.34184999999999999</v>
      </c>
      <c r="K2276" s="59">
        <v>-1.4999999999999999E-4</v>
      </c>
      <c r="L2276" s="59">
        <v>-9.8999999999999999E-4</v>
      </c>
      <c r="M2276" s="59">
        <v>8.4000000000000003E-4</v>
      </c>
      <c r="N2276" s="59">
        <v>-1.8010000000000002E-2</v>
      </c>
      <c r="O2276" s="19">
        <v>257.77319999999997</v>
      </c>
      <c r="P2276" s="19">
        <v>105.4513</v>
      </c>
      <c r="Q2276" s="18">
        <v>4.5739999999999998</v>
      </c>
      <c r="R2276" s="18">
        <v>41.92</v>
      </c>
      <c r="S2276" s="18">
        <v>9.6999999999999993</v>
      </c>
      <c r="T2276" s="18">
        <v>9.3810000000000002</v>
      </c>
      <c r="U2276" s="18">
        <v>11.871</v>
      </c>
      <c r="V2276" s="18">
        <v>11.992000000000001</v>
      </c>
    </row>
    <row r="2277" spans="1:22" x14ac:dyDescent="0.25">
      <c r="A2277" s="53">
        <v>44873</v>
      </c>
      <c r="B2277" s="14">
        <v>19</v>
      </c>
      <c r="C2277" s="57">
        <v>1361836385000</v>
      </c>
      <c r="D2277" s="57">
        <v>6672189760</v>
      </c>
      <c r="E2277" s="57">
        <v>0</v>
      </c>
      <c r="F2277" s="57">
        <v>1259642272879</v>
      </c>
      <c r="G2277" s="59">
        <v>-6.1599999999999997E-3</v>
      </c>
      <c r="H2277" s="59">
        <v>-8.3400000000000002E-3</v>
      </c>
      <c r="I2277" s="59">
        <v>2.1800000000000001E-3</v>
      </c>
      <c r="J2277" s="59">
        <v>-0.2455</v>
      </c>
      <c r="K2277" s="59">
        <v>1.8500000000000001E-3</v>
      </c>
      <c r="L2277" s="59">
        <v>1.57E-3</v>
      </c>
      <c r="M2277" s="59">
        <v>2.7999999999999998E-4</v>
      </c>
      <c r="N2277" s="59">
        <v>0.96348999999999996</v>
      </c>
      <c r="O2277" s="19">
        <v>258.25020000000001</v>
      </c>
      <c r="P2277" s="19">
        <v>105.6173</v>
      </c>
      <c r="Q2277" s="18">
        <v>4.6050000000000004</v>
      </c>
      <c r="R2277" s="18">
        <v>42.594000000000001</v>
      </c>
      <c r="S2277" s="18">
        <v>9.6969999999999992</v>
      </c>
      <c r="T2277" s="18">
        <v>9.3810000000000002</v>
      </c>
      <c r="U2277" s="18">
        <v>11.919</v>
      </c>
      <c r="V2277" s="18">
        <v>11.96</v>
      </c>
    </row>
    <row r="2278" spans="1:22" x14ac:dyDescent="0.25">
      <c r="A2278" s="53">
        <v>44874</v>
      </c>
      <c r="B2278" s="14">
        <v>19</v>
      </c>
      <c r="C2278" s="57">
        <v>1361836385000</v>
      </c>
      <c r="D2278" s="57">
        <v>7023045123</v>
      </c>
      <c r="E2278" s="57">
        <v>0</v>
      </c>
      <c r="F2278" s="57">
        <v>1259327088248</v>
      </c>
      <c r="G2278" s="59">
        <v>-6.4000000000000003E-3</v>
      </c>
      <c r="H2278" s="59">
        <v>-8.8599999999999998E-3</v>
      </c>
      <c r="I2278" s="59">
        <v>2.4599999999999999E-3</v>
      </c>
      <c r="J2278" s="59">
        <v>-0.22936999999999999</v>
      </c>
      <c r="K2278" s="59">
        <v>-2.5000000000000001E-4</v>
      </c>
      <c r="L2278" s="59">
        <v>-5.2999999999999998E-4</v>
      </c>
      <c r="M2278" s="59">
        <v>2.7999999999999998E-4</v>
      </c>
      <c r="N2278" s="59">
        <v>-8.7290000000000006E-2</v>
      </c>
      <c r="O2278" s="19">
        <v>258.18560000000002</v>
      </c>
      <c r="P2278" s="19">
        <v>105.56140000000001</v>
      </c>
      <c r="Q2278" s="18">
        <v>4.569</v>
      </c>
      <c r="R2278" s="18">
        <v>41.832999999999998</v>
      </c>
      <c r="S2278" s="18">
        <v>9.6940000000000008</v>
      </c>
      <c r="T2278" s="18">
        <v>9.3810000000000002</v>
      </c>
      <c r="U2278" s="18">
        <v>11.835000000000001</v>
      </c>
      <c r="V2278" s="18">
        <v>11.971</v>
      </c>
    </row>
    <row r="2279" spans="1:22" x14ac:dyDescent="0.25">
      <c r="A2279" s="53">
        <v>44875</v>
      </c>
      <c r="B2279" s="14">
        <v>19</v>
      </c>
      <c r="C2279" s="57">
        <v>1361836385000</v>
      </c>
      <c r="D2279" s="57">
        <v>7373900249</v>
      </c>
      <c r="E2279" s="57">
        <v>0</v>
      </c>
      <c r="F2279" s="57">
        <v>1258932942940</v>
      </c>
      <c r="G2279" s="59">
        <v>-6.7099999999999998E-3</v>
      </c>
      <c r="H2279" s="59">
        <v>-9.4500000000000001E-3</v>
      </c>
      <c r="I2279" s="59">
        <v>2.7399999999999998E-3</v>
      </c>
      <c r="J2279" s="59">
        <v>-0.21801000000000001</v>
      </c>
      <c r="K2279" s="59">
        <v>-3.1E-4</v>
      </c>
      <c r="L2279" s="59">
        <v>-5.9000000000000003E-4</v>
      </c>
      <c r="M2279" s="59">
        <v>2.7999999999999998E-4</v>
      </c>
      <c r="N2279" s="59">
        <v>-0.10797</v>
      </c>
      <c r="O2279" s="19">
        <v>258.10480000000001</v>
      </c>
      <c r="P2279" s="19">
        <v>105.4987</v>
      </c>
      <c r="Q2279" s="18">
        <v>4.5670000000000002</v>
      </c>
      <c r="R2279" s="18">
        <v>41.853000000000002</v>
      </c>
      <c r="S2279" s="18">
        <v>9.6910000000000007</v>
      </c>
      <c r="T2279" s="18">
        <v>9.3810000000000002</v>
      </c>
      <c r="U2279" s="18">
        <v>11.864000000000001</v>
      </c>
      <c r="V2279" s="18">
        <v>11.984999999999999</v>
      </c>
    </row>
    <row r="2280" spans="1:22" x14ac:dyDescent="0.25">
      <c r="A2280" s="53">
        <v>44876</v>
      </c>
      <c r="B2280" s="14">
        <v>19</v>
      </c>
      <c r="C2280" s="57">
        <v>1361836385000</v>
      </c>
      <c r="D2280" s="57">
        <v>7724755630</v>
      </c>
      <c r="E2280" s="57">
        <v>0</v>
      </c>
      <c r="F2280" s="57">
        <v>1259159633006</v>
      </c>
      <c r="G2280" s="59">
        <v>-6.5399999999999998E-3</v>
      </c>
      <c r="H2280" s="59">
        <v>-9.5499999999999995E-3</v>
      </c>
      <c r="I2280" s="59">
        <v>3.0100000000000001E-3</v>
      </c>
      <c r="J2280" s="59">
        <v>-0.19553999999999999</v>
      </c>
      <c r="K2280" s="59">
        <v>1.8000000000000001E-4</v>
      </c>
      <c r="L2280" s="59">
        <v>-1E-4</v>
      </c>
      <c r="M2280" s="59">
        <v>2.7999999999999998E-4</v>
      </c>
      <c r="N2280" s="59">
        <v>6.7930000000000004E-2</v>
      </c>
      <c r="O2280" s="19">
        <v>258.15120000000002</v>
      </c>
      <c r="P2280" s="19">
        <v>105.4883</v>
      </c>
      <c r="Q2280" s="18">
        <v>4.5650000000000004</v>
      </c>
      <c r="R2280" s="18">
        <v>41.837000000000003</v>
      </c>
      <c r="S2280" s="18">
        <v>9.6890000000000001</v>
      </c>
      <c r="T2280" s="18">
        <v>9.3810000000000002</v>
      </c>
      <c r="U2280" s="18">
        <v>11.869</v>
      </c>
      <c r="V2280" s="18">
        <v>11.988</v>
      </c>
    </row>
    <row r="2281" spans="1:22" x14ac:dyDescent="0.25">
      <c r="A2281" s="53">
        <v>44879</v>
      </c>
      <c r="B2281" s="14">
        <v>19</v>
      </c>
      <c r="C2281" s="57">
        <v>1361836385000</v>
      </c>
      <c r="D2281" s="57">
        <v>8777321330</v>
      </c>
      <c r="E2281" s="57">
        <v>0</v>
      </c>
      <c r="F2281" s="57">
        <v>1260689412656</v>
      </c>
      <c r="G2281" s="59">
        <v>-5.3299999999999997E-3</v>
      </c>
      <c r="H2281" s="59">
        <v>-9.1699999999999993E-3</v>
      </c>
      <c r="I2281" s="59">
        <v>3.8400000000000001E-3</v>
      </c>
      <c r="J2281" s="59">
        <v>-0.13003999999999999</v>
      </c>
      <c r="K2281" s="59">
        <v>1.2099999999999999E-3</v>
      </c>
      <c r="L2281" s="59">
        <v>3.8000000000000002E-4</v>
      </c>
      <c r="M2281" s="59">
        <v>8.4000000000000003E-4</v>
      </c>
      <c r="N2281" s="59">
        <v>0.15919</v>
      </c>
      <c r="O2281" s="19">
        <v>258.4649</v>
      </c>
      <c r="P2281" s="19">
        <v>105.5284</v>
      </c>
      <c r="Q2281" s="18">
        <v>4.5570000000000004</v>
      </c>
      <c r="R2281" s="18">
        <v>41.750999999999998</v>
      </c>
      <c r="S2281" s="18">
        <v>9.68</v>
      </c>
      <c r="T2281" s="18">
        <v>9.3810000000000002</v>
      </c>
      <c r="U2281" s="18">
        <v>11.853</v>
      </c>
      <c r="V2281" s="18">
        <v>11.983000000000001</v>
      </c>
    </row>
    <row r="2282" spans="1:22" x14ac:dyDescent="0.25">
      <c r="A2282" s="53">
        <v>44880</v>
      </c>
      <c r="B2282" s="14">
        <v>19</v>
      </c>
      <c r="C2282" s="57">
        <v>1361836385000</v>
      </c>
      <c r="D2282" s="57">
        <v>9128176629</v>
      </c>
      <c r="E2282" s="57">
        <v>0</v>
      </c>
      <c r="F2282" s="57">
        <v>1261534049736</v>
      </c>
      <c r="G2282" s="59">
        <v>-4.6600000000000001E-3</v>
      </c>
      <c r="H2282" s="59">
        <v>-8.7799999999999996E-3</v>
      </c>
      <c r="I2282" s="59">
        <v>4.1200000000000004E-3</v>
      </c>
      <c r="J2282" s="59">
        <v>-0.10749</v>
      </c>
      <c r="K2282" s="59">
        <v>6.7000000000000002E-4</v>
      </c>
      <c r="L2282" s="59">
        <v>3.8999999999999999E-4</v>
      </c>
      <c r="M2282" s="59">
        <v>2.7999999999999998E-4</v>
      </c>
      <c r="N2282" s="59">
        <v>0.27693000000000001</v>
      </c>
      <c r="O2282" s="19">
        <v>258.63799999999998</v>
      </c>
      <c r="P2282" s="19">
        <v>105.5699</v>
      </c>
      <c r="Q2282" s="18">
        <v>4.5529999999999999</v>
      </c>
      <c r="R2282" s="18">
        <v>41.701999999999998</v>
      </c>
      <c r="S2282" s="18">
        <v>9.6780000000000008</v>
      </c>
      <c r="T2282" s="18">
        <v>9.3810000000000002</v>
      </c>
      <c r="U2282" s="18">
        <v>11.837</v>
      </c>
      <c r="V2282" s="18">
        <v>11.975</v>
      </c>
    </row>
    <row r="2283" spans="1:22" x14ac:dyDescent="0.25">
      <c r="A2283" s="53">
        <v>44881</v>
      </c>
      <c r="B2283" s="14">
        <v>19</v>
      </c>
      <c r="C2283" s="57">
        <v>1361836385000</v>
      </c>
      <c r="D2283" s="57">
        <v>9479031600</v>
      </c>
      <c r="E2283" s="57">
        <v>0</v>
      </c>
      <c r="F2283" s="57">
        <v>1261395309245</v>
      </c>
      <c r="G2283" s="59">
        <v>-4.7699999999999999E-3</v>
      </c>
      <c r="H2283" s="59">
        <v>-9.1699999999999993E-3</v>
      </c>
      <c r="I2283" s="59">
        <v>4.4000000000000003E-3</v>
      </c>
      <c r="J2283" s="59">
        <v>-0.10338</v>
      </c>
      <c r="K2283" s="59">
        <v>-1.1E-4</v>
      </c>
      <c r="L2283" s="59">
        <v>-3.8999999999999999E-4</v>
      </c>
      <c r="M2283" s="59">
        <v>2.7999999999999998E-4</v>
      </c>
      <c r="N2283" s="59">
        <v>-3.9350000000000003E-2</v>
      </c>
      <c r="O2283" s="19">
        <v>258.6096</v>
      </c>
      <c r="P2283" s="19">
        <v>105.5288</v>
      </c>
      <c r="Q2283" s="18">
        <v>4.5529999999999999</v>
      </c>
      <c r="R2283" s="18">
        <v>41.743000000000002</v>
      </c>
      <c r="S2283" s="18">
        <v>9.6750000000000007</v>
      </c>
      <c r="T2283" s="18">
        <v>9.3810000000000002</v>
      </c>
      <c r="U2283" s="18">
        <v>11.861000000000001</v>
      </c>
      <c r="V2283" s="18">
        <v>11.984</v>
      </c>
    </row>
    <row r="2284" spans="1:22" x14ac:dyDescent="0.25">
      <c r="A2284" s="53">
        <v>44882</v>
      </c>
      <c r="B2284" s="14">
        <v>19</v>
      </c>
      <c r="C2284" s="57">
        <v>1361836385000</v>
      </c>
      <c r="D2284" s="57">
        <v>9829886883</v>
      </c>
      <c r="E2284" s="57">
        <v>0</v>
      </c>
      <c r="F2284" s="57">
        <v>1261884852796</v>
      </c>
      <c r="G2284" s="59">
        <v>-4.3899999999999998E-3</v>
      </c>
      <c r="H2284" s="59">
        <v>-9.0600000000000003E-3</v>
      </c>
      <c r="I2284" s="59">
        <v>4.6699999999999997E-3</v>
      </c>
      <c r="J2284" s="59">
        <v>-9.0050000000000005E-2</v>
      </c>
      <c r="K2284" s="59">
        <v>3.8999999999999999E-4</v>
      </c>
      <c r="L2284" s="59">
        <v>1.1E-4</v>
      </c>
      <c r="M2284" s="59">
        <v>2.7999999999999998E-4</v>
      </c>
      <c r="N2284" s="59">
        <v>0.15215000000000001</v>
      </c>
      <c r="O2284" s="19">
        <v>258.70999999999998</v>
      </c>
      <c r="P2284" s="19">
        <v>105.54040000000001</v>
      </c>
      <c r="Q2284" s="18">
        <v>4.5510000000000002</v>
      </c>
      <c r="R2284" s="18">
        <v>41.722000000000001</v>
      </c>
      <c r="S2284" s="18">
        <v>9.6720000000000006</v>
      </c>
      <c r="T2284" s="18">
        <v>9.3810000000000002</v>
      </c>
      <c r="U2284" s="18">
        <v>11.859</v>
      </c>
      <c r="V2284" s="18">
        <v>11.983000000000001</v>
      </c>
    </row>
    <row r="2285" spans="1:22" x14ac:dyDescent="0.25">
      <c r="A2285" s="53">
        <v>44883</v>
      </c>
      <c r="B2285" s="14">
        <v>19</v>
      </c>
      <c r="C2285" s="57">
        <v>1361836385000</v>
      </c>
      <c r="D2285" s="57">
        <v>10180742362</v>
      </c>
      <c r="E2285" s="57">
        <v>0</v>
      </c>
      <c r="F2285" s="57">
        <v>1263027117675</v>
      </c>
      <c r="G2285" s="59">
        <v>-3.48E-3</v>
      </c>
      <c r="H2285" s="59">
        <v>-8.43E-3</v>
      </c>
      <c r="I2285" s="59">
        <v>4.9500000000000004E-3</v>
      </c>
      <c r="J2285" s="59">
        <v>-6.8330000000000002E-2</v>
      </c>
      <c r="K2285" s="59">
        <v>9.1E-4</v>
      </c>
      <c r="L2285" s="59">
        <v>6.3000000000000003E-4</v>
      </c>
      <c r="M2285" s="59">
        <v>2.7999999999999998E-4</v>
      </c>
      <c r="N2285" s="59">
        <v>0.39132</v>
      </c>
      <c r="O2285" s="19">
        <v>258.94409999999999</v>
      </c>
      <c r="P2285" s="19">
        <v>105.6069</v>
      </c>
      <c r="Q2285" s="18">
        <v>4.5469999999999997</v>
      </c>
      <c r="R2285" s="18">
        <v>41.651000000000003</v>
      </c>
      <c r="S2285" s="18">
        <v>9.67</v>
      </c>
      <c r="T2285" s="18">
        <v>9.3810000000000002</v>
      </c>
      <c r="U2285" s="18">
        <v>11.836</v>
      </c>
      <c r="V2285" s="18">
        <v>11.97</v>
      </c>
    </row>
    <row r="2286" spans="1:22" x14ac:dyDescent="0.25">
      <c r="A2286" s="53">
        <v>44886</v>
      </c>
      <c r="B2286" s="14">
        <v>19</v>
      </c>
      <c r="C2286" s="57">
        <v>1361836385000</v>
      </c>
      <c r="D2286" s="57">
        <v>11233307911</v>
      </c>
      <c r="E2286" s="57">
        <v>0</v>
      </c>
      <c r="F2286" s="57">
        <v>1263270403991</v>
      </c>
      <c r="G2286" s="59">
        <v>-3.29E-3</v>
      </c>
      <c r="H2286" s="59">
        <v>-9.0699999999999999E-3</v>
      </c>
      <c r="I2286" s="59">
        <v>5.7800000000000004E-3</v>
      </c>
      <c r="J2286" s="59">
        <v>-5.5710000000000003E-2</v>
      </c>
      <c r="K2286" s="59">
        <v>1.9000000000000001E-4</v>
      </c>
      <c r="L2286" s="59">
        <v>-6.4000000000000005E-4</v>
      </c>
      <c r="M2286" s="59">
        <v>8.3000000000000001E-4</v>
      </c>
      <c r="N2286" s="59">
        <v>2.3709999999999998E-2</v>
      </c>
      <c r="O2286" s="19">
        <v>258.99400000000003</v>
      </c>
      <c r="P2286" s="19">
        <v>105.5389</v>
      </c>
      <c r="Q2286" s="18">
        <v>4.54</v>
      </c>
      <c r="R2286" s="18">
        <v>41.619</v>
      </c>
      <c r="S2286" s="18">
        <v>9.6609999999999996</v>
      </c>
      <c r="T2286" s="18">
        <v>9.3810000000000002</v>
      </c>
      <c r="U2286" s="18">
        <v>11.866</v>
      </c>
      <c r="V2286" s="18">
        <v>11.987</v>
      </c>
    </row>
    <row r="2287" spans="1:22" x14ac:dyDescent="0.25">
      <c r="A2287" s="53">
        <v>44887</v>
      </c>
      <c r="B2287" s="14">
        <v>19</v>
      </c>
      <c r="C2287" s="57">
        <v>1361836385000</v>
      </c>
      <c r="D2287" s="57">
        <v>11584163530</v>
      </c>
      <c r="E2287" s="57">
        <v>0</v>
      </c>
      <c r="F2287" s="57">
        <v>1270779185079</v>
      </c>
      <c r="G2287" s="59">
        <v>2.63E-3</v>
      </c>
      <c r="H2287" s="59">
        <v>-3.4299999999999999E-3</v>
      </c>
      <c r="I2287" s="59">
        <v>6.0600000000000003E-3</v>
      </c>
      <c r="J2287" s="59">
        <v>4.4569999999999999E-2</v>
      </c>
      <c r="K2287" s="59">
        <v>5.94E-3</v>
      </c>
      <c r="L2287" s="59">
        <v>5.6699999999999997E-3</v>
      </c>
      <c r="M2287" s="59">
        <v>2.7999999999999998E-4</v>
      </c>
      <c r="N2287" s="59">
        <v>7.6981400000000004</v>
      </c>
      <c r="O2287" s="19">
        <v>260.5335</v>
      </c>
      <c r="P2287" s="19">
        <v>106.1404</v>
      </c>
      <c r="Q2287" s="18">
        <v>4.59</v>
      </c>
      <c r="R2287" s="18">
        <v>42.65</v>
      </c>
      <c r="S2287" s="18">
        <v>9.6590000000000007</v>
      </c>
      <c r="T2287" s="18">
        <v>9.3810000000000002</v>
      </c>
      <c r="U2287" s="18">
        <v>11.835000000000001</v>
      </c>
      <c r="V2287" s="18">
        <v>11.865</v>
      </c>
    </row>
    <row r="2288" spans="1:22" x14ac:dyDescent="0.25">
      <c r="A2288" s="53">
        <v>44888</v>
      </c>
      <c r="B2288" s="14">
        <v>19</v>
      </c>
      <c r="C2288" s="57">
        <v>1361836385000</v>
      </c>
      <c r="D2288" s="57">
        <v>11935018735</v>
      </c>
      <c r="E2288" s="57">
        <v>0</v>
      </c>
      <c r="F2288" s="57">
        <v>1264490013548</v>
      </c>
      <c r="G2288" s="59">
        <v>-2.33E-3</v>
      </c>
      <c r="H2288" s="59">
        <v>-8.6599999999999993E-3</v>
      </c>
      <c r="I2288" s="59">
        <v>6.3299999999999997E-3</v>
      </c>
      <c r="J2288" s="59">
        <v>-3.635E-2</v>
      </c>
      <c r="K2288" s="59">
        <v>-4.9500000000000004E-3</v>
      </c>
      <c r="L2288" s="59">
        <v>-5.2300000000000003E-3</v>
      </c>
      <c r="M2288" s="59">
        <v>2.7999999999999998E-4</v>
      </c>
      <c r="N2288" s="59">
        <v>-0.83648999999999996</v>
      </c>
      <c r="O2288" s="19">
        <v>259.2441</v>
      </c>
      <c r="P2288" s="19">
        <v>105.58240000000001</v>
      </c>
      <c r="Q2288" s="18">
        <v>4.5350000000000001</v>
      </c>
      <c r="R2288" s="18">
        <v>41.572000000000003</v>
      </c>
      <c r="S2288" s="18">
        <v>9.6560000000000006</v>
      </c>
      <c r="T2288" s="18">
        <v>9.3810000000000002</v>
      </c>
      <c r="U2288" s="18">
        <v>11.853</v>
      </c>
      <c r="V2288" s="18">
        <v>11.98</v>
      </c>
    </row>
    <row r="2289" spans="1:22" x14ac:dyDescent="0.25">
      <c r="A2289" s="53">
        <v>44889</v>
      </c>
      <c r="B2289" s="14">
        <v>19</v>
      </c>
      <c r="C2289" s="57">
        <v>1361836385000</v>
      </c>
      <c r="D2289" s="57">
        <v>12285874237</v>
      </c>
      <c r="E2289" s="57">
        <v>0</v>
      </c>
      <c r="F2289" s="57">
        <v>1265075374356</v>
      </c>
      <c r="G2289" s="59">
        <v>-1.8699999999999999E-3</v>
      </c>
      <c r="H2289" s="59">
        <v>-8.4799999999999997E-3</v>
      </c>
      <c r="I2289" s="59">
        <v>6.6100000000000004E-3</v>
      </c>
      <c r="J2289" s="59">
        <v>-2.8039999999999999E-2</v>
      </c>
      <c r="K2289" s="59">
        <v>4.6000000000000001E-4</v>
      </c>
      <c r="L2289" s="59">
        <v>1.9000000000000001E-4</v>
      </c>
      <c r="M2289" s="59">
        <v>2.7999999999999998E-4</v>
      </c>
      <c r="N2289" s="59">
        <v>0.18403</v>
      </c>
      <c r="O2289" s="19">
        <v>259.36410000000001</v>
      </c>
      <c r="P2289" s="19">
        <v>105.60209999999999</v>
      </c>
      <c r="Q2289" s="18">
        <v>4.5330000000000004</v>
      </c>
      <c r="R2289" s="18">
        <v>41.552999999999997</v>
      </c>
      <c r="S2289" s="18">
        <v>9.6530000000000005</v>
      </c>
      <c r="T2289" s="18">
        <v>9.3810000000000002</v>
      </c>
      <c r="U2289" s="18">
        <v>11.85</v>
      </c>
      <c r="V2289" s="18">
        <v>11.977</v>
      </c>
    </row>
    <row r="2290" spans="1:22" x14ac:dyDescent="0.25">
      <c r="A2290" s="53">
        <v>44890</v>
      </c>
      <c r="B2290" s="14">
        <v>19</v>
      </c>
      <c r="C2290" s="57">
        <v>1361836385000</v>
      </c>
      <c r="D2290" s="57">
        <v>12636729098</v>
      </c>
      <c r="E2290" s="57">
        <v>0</v>
      </c>
      <c r="F2290" s="57">
        <v>1265144008198</v>
      </c>
      <c r="G2290" s="59">
        <v>-1.81E-3</v>
      </c>
      <c r="H2290" s="59">
        <v>-8.6999999999999994E-3</v>
      </c>
      <c r="I2290" s="59">
        <v>6.8900000000000003E-3</v>
      </c>
      <c r="J2290" s="59">
        <v>-2.6159999999999999E-2</v>
      </c>
      <c r="K2290" s="59">
        <v>5.0000000000000002E-5</v>
      </c>
      <c r="L2290" s="59">
        <v>-2.2000000000000001E-4</v>
      </c>
      <c r="M2290" s="59">
        <v>2.7999999999999998E-4</v>
      </c>
      <c r="N2290" s="59">
        <v>0.02</v>
      </c>
      <c r="O2290" s="19">
        <v>259.37810000000002</v>
      </c>
      <c r="P2290" s="19">
        <v>105.5784</v>
      </c>
      <c r="Q2290" s="18">
        <v>4.53</v>
      </c>
      <c r="R2290" s="18">
        <v>41.52</v>
      </c>
      <c r="S2290" s="18">
        <v>9.65</v>
      </c>
      <c r="T2290" s="18">
        <v>9.3810000000000002</v>
      </c>
      <c r="U2290" s="18">
        <v>11.855</v>
      </c>
      <c r="V2290" s="18">
        <v>11.981999999999999</v>
      </c>
    </row>
    <row r="2291" spans="1:22" x14ac:dyDescent="0.25">
      <c r="A2291" s="53">
        <v>44893</v>
      </c>
      <c r="B2291" s="14">
        <v>19</v>
      </c>
      <c r="C2291" s="57">
        <v>1361836385000</v>
      </c>
      <c r="D2291" s="57">
        <v>13689294957</v>
      </c>
      <c r="E2291" s="57">
        <v>0</v>
      </c>
      <c r="F2291" s="57">
        <v>1273428385660</v>
      </c>
      <c r="G2291" s="59">
        <v>4.7200000000000002E-3</v>
      </c>
      <c r="H2291" s="59">
        <v>-3.0000000000000001E-3</v>
      </c>
      <c r="I2291" s="59">
        <v>7.7200000000000003E-3</v>
      </c>
      <c r="J2291" s="59">
        <v>6.3329999999999997E-2</v>
      </c>
      <c r="K2291" s="59">
        <v>6.5500000000000003E-3</v>
      </c>
      <c r="L2291" s="59">
        <v>5.7200000000000003E-3</v>
      </c>
      <c r="M2291" s="59">
        <v>8.3000000000000001E-4</v>
      </c>
      <c r="N2291" s="59">
        <v>1.21244</v>
      </c>
      <c r="O2291" s="19">
        <v>261.07659999999998</v>
      </c>
      <c r="P2291" s="19">
        <v>106.1861</v>
      </c>
      <c r="Q2291" s="18">
        <v>4.5709999999999997</v>
      </c>
      <c r="R2291" s="18">
        <v>42.420999999999999</v>
      </c>
      <c r="S2291" s="18">
        <v>9.6419999999999995</v>
      </c>
      <c r="T2291" s="18">
        <v>9.3810000000000002</v>
      </c>
      <c r="U2291" s="18">
        <v>11.803000000000001</v>
      </c>
      <c r="V2291" s="18">
        <v>11.861000000000001</v>
      </c>
    </row>
    <row r="2292" spans="1:22" x14ac:dyDescent="0.25">
      <c r="A2292" s="53">
        <v>44894</v>
      </c>
      <c r="B2292" s="14">
        <v>19</v>
      </c>
      <c r="C2292" s="57">
        <v>1361836385000</v>
      </c>
      <c r="D2292" s="57">
        <v>14040149968</v>
      </c>
      <c r="E2292" s="57">
        <v>0</v>
      </c>
      <c r="F2292" s="57">
        <v>1266748057916</v>
      </c>
      <c r="G2292" s="59">
        <v>-5.5000000000000003E-4</v>
      </c>
      <c r="H2292" s="59">
        <v>-8.5400000000000007E-3</v>
      </c>
      <c r="I2292" s="59">
        <v>7.9900000000000006E-3</v>
      </c>
      <c r="J2292" s="59">
        <v>-6.8799999999999998E-3</v>
      </c>
      <c r="K2292" s="59">
        <v>-5.2500000000000003E-3</v>
      </c>
      <c r="L2292" s="59">
        <v>-5.5199999999999997E-3</v>
      </c>
      <c r="M2292" s="59">
        <v>2.7999999999999998E-4</v>
      </c>
      <c r="N2292" s="59">
        <v>-0.85336000000000001</v>
      </c>
      <c r="O2292" s="19">
        <v>259.70699999999999</v>
      </c>
      <c r="P2292" s="19">
        <v>105.59529999999999</v>
      </c>
      <c r="Q2292" s="18">
        <v>4.5199999999999996</v>
      </c>
      <c r="R2292" s="18">
        <v>41.439</v>
      </c>
      <c r="S2292" s="18">
        <v>9.6389999999999993</v>
      </c>
      <c r="T2292" s="18">
        <v>9.3810000000000002</v>
      </c>
      <c r="U2292" s="18">
        <v>11.85</v>
      </c>
      <c r="V2292" s="18">
        <v>11.983000000000001</v>
      </c>
    </row>
    <row r="2293" spans="1:22" x14ac:dyDescent="0.25">
      <c r="A2293" s="53">
        <v>44895</v>
      </c>
      <c r="B2293" s="14">
        <v>19</v>
      </c>
      <c r="C2293" s="57">
        <v>1361836385000</v>
      </c>
      <c r="D2293" s="57">
        <v>14391005617</v>
      </c>
      <c r="E2293" s="57">
        <v>0</v>
      </c>
      <c r="F2293" s="57">
        <v>1268018624156</v>
      </c>
      <c r="G2293" s="59">
        <v>4.4999999999999999E-4</v>
      </c>
      <c r="H2293" s="59">
        <v>-7.8200000000000006E-3</v>
      </c>
      <c r="I2293" s="59">
        <v>8.2699999999999996E-3</v>
      </c>
      <c r="J2293" s="59">
        <v>5.5300000000000002E-3</v>
      </c>
      <c r="K2293" s="59">
        <v>1E-3</v>
      </c>
      <c r="L2293" s="59">
        <v>7.2999999999999996E-4</v>
      </c>
      <c r="M2293" s="59">
        <v>2.7999999999999998E-4</v>
      </c>
      <c r="N2293" s="59">
        <v>0.44184000000000001</v>
      </c>
      <c r="O2293" s="19">
        <v>259.96749999999997</v>
      </c>
      <c r="P2293" s="19">
        <v>105.6726</v>
      </c>
      <c r="Q2293" s="18">
        <v>4.5289999999999999</v>
      </c>
      <c r="R2293" s="18">
        <v>41.652000000000001</v>
      </c>
      <c r="S2293" s="18">
        <v>9.6370000000000005</v>
      </c>
      <c r="T2293" s="18">
        <v>9.3810000000000002</v>
      </c>
      <c r="U2293" s="18">
        <v>11.855</v>
      </c>
      <c r="V2293" s="18">
        <v>11.968</v>
      </c>
    </row>
    <row r="2294" spans="1:22" x14ac:dyDescent="0.25">
      <c r="A2294" s="53">
        <v>44896</v>
      </c>
      <c r="B2294" s="14">
        <v>19</v>
      </c>
      <c r="C2294" s="57">
        <v>1359836385000</v>
      </c>
      <c r="D2294" s="57">
        <v>14730075311</v>
      </c>
      <c r="E2294" s="57">
        <v>0</v>
      </c>
      <c r="F2294" s="57">
        <v>1265695999244</v>
      </c>
      <c r="G2294" s="59">
        <v>-3.5E-4</v>
      </c>
      <c r="H2294" s="59">
        <v>-6.2E-4</v>
      </c>
      <c r="I2294" s="59">
        <v>2.7999999999999998E-4</v>
      </c>
      <c r="J2294" s="59">
        <v>-0.11885</v>
      </c>
      <c r="K2294" s="59">
        <v>-3.5E-4</v>
      </c>
      <c r="L2294" s="59">
        <v>-6.2E-4</v>
      </c>
      <c r="M2294" s="59">
        <v>2.7999999999999998E-4</v>
      </c>
      <c r="N2294" s="59">
        <v>-0.11885</v>
      </c>
      <c r="O2294" s="19">
        <v>259.87740000000002</v>
      </c>
      <c r="P2294" s="19">
        <v>105.6067</v>
      </c>
      <c r="Q2294" s="18">
        <v>4.5199999999999996</v>
      </c>
      <c r="R2294" s="18">
        <v>41.454999999999998</v>
      </c>
      <c r="S2294" s="18">
        <v>9.6460000000000008</v>
      </c>
      <c r="T2294" s="18">
        <v>9.3849999999999998</v>
      </c>
      <c r="U2294" s="18">
        <v>11.85</v>
      </c>
      <c r="V2294" s="18">
        <v>11.983000000000001</v>
      </c>
    </row>
    <row r="2295" spans="1:22" x14ac:dyDescent="0.25">
      <c r="A2295" s="53">
        <v>44897</v>
      </c>
      <c r="B2295" s="14">
        <v>19</v>
      </c>
      <c r="C2295" s="57">
        <v>1359836385000</v>
      </c>
      <c r="D2295" s="57">
        <v>15080572989</v>
      </c>
      <c r="E2295" s="57">
        <v>0</v>
      </c>
      <c r="F2295" s="57">
        <v>1266098055383</v>
      </c>
      <c r="G2295" s="59">
        <v>-3.0000000000000001E-5</v>
      </c>
      <c r="H2295" s="59">
        <v>-5.8E-4</v>
      </c>
      <c r="I2295" s="59">
        <v>5.5000000000000003E-4</v>
      </c>
      <c r="J2295" s="59">
        <v>-5.28E-3</v>
      </c>
      <c r="K2295" s="59">
        <v>3.2000000000000003E-4</v>
      </c>
      <c r="L2295" s="59">
        <v>4.0000000000000003E-5</v>
      </c>
      <c r="M2295" s="59">
        <v>2.7999999999999998E-4</v>
      </c>
      <c r="N2295" s="59">
        <v>0.12291000000000001</v>
      </c>
      <c r="O2295" s="19">
        <v>259.9599</v>
      </c>
      <c r="P2295" s="19">
        <v>105.611</v>
      </c>
      <c r="Q2295" s="18">
        <v>4.5179999999999998</v>
      </c>
      <c r="R2295" s="18">
        <v>41.430999999999997</v>
      </c>
      <c r="S2295" s="18">
        <v>9.6430000000000007</v>
      </c>
      <c r="T2295" s="18">
        <v>9.3849999999999998</v>
      </c>
      <c r="U2295" s="18">
        <v>11.85</v>
      </c>
      <c r="V2295" s="18">
        <v>11.983000000000001</v>
      </c>
    </row>
    <row r="2296" spans="1:22" x14ac:dyDescent="0.25">
      <c r="A2296" s="53">
        <v>44900</v>
      </c>
      <c r="B2296" s="14">
        <v>19</v>
      </c>
      <c r="C2296" s="57">
        <v>1359836385000</v>
      </c>
      <c r="D2296" s="57">
        <v>16132067859</v>
      </c>
      <c r="E2296" s="57">
        <v>0</v>
      </c>
      <c r="F2296" s="57">
        <v>1267373901804</v>
      </c>
      <c r="G2296" s="59">
        <v>9.7999999999999997E-4</v>
      </c>
      <c r="H2296" s="59">
        <v>-4.0999999999999999E-4</v>
      </c>
      <c r="I2296" s="59">
        <v>1.3799999999999999E-3</v>
      </c>
      <c r="J2296" s="59">
        <v>7.4020000000000002E-2</v>
      </c>
      <c r="K2296" s="59">
        <v>1.01E-3</v>
      </c>
      <c r="L2296" s="59">
        <v>1.8000000000000001E-4</v>
      </c>
      <c r="M2296" s="59">
        <v>8.3000000000000001E-4</v>
      </c>
      <c r="N2296" s="59">
        <v>0.13037000000000001</v>
      </c>
      <c r="O2296" s="19">
        <v>260.22190000000001</v>
      </c>
      <c r="P2296" s="19">
        <v>105.6297</v>
      </c>
      <c r="Q2296" s="18">
        <v>4.5119999999999996</v>
      </c>
      <c r="R2296" s="18">
        <v>41.41</v>
      </c>
      <c r="S2296" s="18">
        <v>9.6349999999999998</v>
      </c>
      <c r="T2296" s="18">
        <v>9.3849999999999998</v>
      </c>
      <c r="U2296" s="18">
        <v>11.852</v>
      </c>
      <c r="V2296" s="18">
        <v>11.981999999999999</v>
      </c>
    </row>
    <row r="2297" spans="1:22" x14ac:dyDescent="0.25">
      <c r="A2297" s="53">
        <v>44901</v>
      </c>
      <c r="B2297" s="14">
        <v>19</v>
      </c>
      <c r="C2297" s="57">
        <v>1359836385000</v>
      </c>
      <c r="D2297" s="57">
        <v>16482565662</v>
      </c>
      <c r="E2297" s="57">
        <v>0</v>
      </c>
      <c r="F2297" s="57">
        <v>1267716594174</v>
      </c>
      <c r="G2297" s="59">
        <v>1.25E-3</v>
      </c>
      <c r="H2297" s="59">
        <v>-4.0999999999999999E-4</v>
      </c>
      <c r="I2297" s="59">
        <v>1.66E-3</v>
      </c>
      <c r="J2297" s="59">
        <v>7.8909999999999994E-2</v>
      </c>
      <c r="K2297" s="59">
        <v>2.7E-4</v>
      </c>
      <c r="L2297" s="59">
        <v>-1.0000000000000001E-5</v>
      </c>
      <c r="M2297" s="59">
        <v>2.7999999999999998E-4</v>
      </c>
      <c r="N2297" s="59">
        <v>0.10371</v>
      </c>
      <c r="O2297" s="19">
        <v>260.29230000000001</v>
      </c>
      <c r="P2297" s="19">
        <v>105.62909999999999</v>
      </c>
      <c r="Q2297" s="18">
        <v>4.508</v>
      </c>
      <c r="R2297" s="18">
        <v>41.356999999999999</v>
      </c>
      <c r="S2297" s="18">
        <v>9.6319999999999997</v>
      </c>
      <c r="T2297" s="18">
        <v>9.3849999999999998</v>
      </c>
      <c r="U2297" s="18">
        <v>11.852</v>
      </c>
      <c r="V2297" s="18">
        <v>11.983000000000001</v>
      </c>
    </row>
    <row r="2298" spans="1:22" x14ac:dyDescent="0.25">
      <c r="A2298" s="53">
        <v>44902</v>
      </c>
      <c r="B2298" s="14">
        <v>19</v>
      </c>
      <c r="C2298" s="57">
        <v>1359836385000</v>
      </c>
      <c r="D2298" s="57">
        <v>16833063963</v>
      </c>
      <c r="E2298" s="57">
        <v>0</v>
      </c>
      <c r="F2298" s="57">
        <v>1268118154480</v>
      </c>
      <c r="G2298" s="59">
        <v>1.57E-3</v>
      </c>
      <c r="H2298" s="59">
        <v>-3.6999999999999999E-4</v>
      </c>
      <c r="I2298" s="59">
        <v>1.9400000000000001E-3</v>
      </c>
      <c r="J2298" s="59">
        <v>8.5040000000000004E-2</v>
      </c>
      <c r="K2298" s="59">
        <v>3.2000000000000003E-4</v>
      </c>
      <c r="L2298" s="59">
        <v>4.0000000000000003E-5</v>
      </c>
      <c r="M2298" s="59">
        <v>2.7999999999999998E-4</v>
      </c>
      <c r="N2298" s="59">
        <v>0.12255000000000001</v>
      </c>
      <c r="O2298" s="19">
        <v>260.37470000000002</v>
      </c>
      <c r="P2298" s="19">
        <v>105.63330000000001</v>
      </c>
      <c r="Q2298" s="18">
        <v>4.5060000000000002</v>
      </c>
      <c r="R2298" s="18">
        <v>41.334000000000003</v>
      </c>
      <c r="S2298" s="18">
        <v>9.6289999999999996</v>
      </c>
      <c r="T2298" s="18">
        <v>9.3849999999999998</v>
      </c>
      <c r="U2298" s="18">
        <v>11.852</v>
      </c>
      <c r="V2298" s="18">
        <v>11.983000000000001</v>
      </c>
    </row>
    <row r="2299" spans="1:22" x14ac:dyDescent="0.25">
      <c r="A2299" s="53">
        <v>44903</v>
      </c>
      <c r="B2299" s="14">
        <v>19</v>
      </c>
      <c r="C2299" s="57">
        <v>1359836385000</v>
      </c>
      <c r="D2299" s="57">
        <v>17183562354</v>
      </c>
      <c r="E2299" s="57">
        <v>0</v>
      </c>
      <c r="F2299" s="57">
        <v>1268945685062</v>
      </c>
      <c r="G2299" s="59">
        <v>2.2200000000000002E-3</v>
      </c>
      <c r="H2299" s="59">
        <v>1.0000000000000001E-5</v>
      </c>
      <c r="I2299" s="59">
        <v>2.2100000000000002E-3</v>
      </c>
      <c r="J2299" s="59">
        <v>0.10647</v>
      </c>
      <c r="K2299" s="59">
        <v>6.4999999999999997E-4</v>
      </c>
      <c r="L2299" s="59">
        <v>3.8000000000000002E-4</v>
      </c>
      <c r="M2299" s="59">
        <v>2.7999999999999998E-4</v>
      </c>
      <c r="N2299" s="59">
        <v>0.26884999999999998</v>
      </c>
      <c r="O2299" s="19">
        <v>260.5446</v>
      </c>
      <c r="P2299" s="19">
        <v>105.67310000000001</v>
      </c>
      <c r="Q2299" s="18">
        <v>4.5010000000000003</v>
      </c>
      <c r="R2299" s="18">
        <v>41.265000000000001</v>
      </c>
      <c r="S2299" s="18">
        <v>9.6270000000000007</v>
      </c>
      <c r="T2299" s="18">
        <v>9.3849999999999998</v>
      </c>
      <c r="U2299" s="18">
        <v>11.832000000000001</v>
      </c>
      <c r="V2299" s="18">
        <v>11.975</v>
      </c>
    </row>
    <row r="2300" spans="1:22" x14ac:dyDescent="0.25">
      <c r="A2300" s="53">
        <v>44904</v>
      </c>
      <c r="B2300" s="14">
        <v>19</v>
      </c>
      <c r="C2300" s="57">
        <v>1359836385000</v>
      </c>
      <c r="D2300" s="57">
        <v>17534060209</v>
      </c>
      <c r="E2300" s="57">
        <v>0</v>
      </c>
      <c r="F2300" s="57">
        <v>1268924916549</v>
      </c>
      <c r="G2300" s="59">
        <v>2.2000000000000001E-3</v>
      </c>
      <c r="H2300" s="59">
        <v>-2.9E-4</v>
      </c>
      <c r="I2300" s="59">
        <v>2.49E-3</v>
      </c>
      <c r="J2300" s="59">
        <v>9.3380000000000005E-2</v>
      </c>
      <c r="K2300" s="59">
        <v>-2.0000000000000002E-5</v>
      </c>
      <c r="L2300" s="59">
        <v>-2.9E-4</v>
      </c>
      <c r="M2300" s="59">
        <v>2.7999999999999998E-4</v>
      </c>
      <c r="N2300" s="59">
        <v>-5.96E-3</v>
      </c>
      <c r="O2300" s="19">
        <v>260.54039999999998</v>
      </c>
      <c r="P2300" s="19">
        <v>105.6422</v>
      </c>
      <c r="Q2300" s="18">
        <v>4.5010000000000003</v>
      </c>
      <c r="R2300" s="18">
        <v>41.292999999999999</v>
      </c>
      <c r="S2300" s="18">
        <v>9.6240000000000006</v>
      </c>
      <c r="T2300" s="18">
        <v>9.3849999999999998</v>
      </c>
      <c r="U2300" s="18">
        <v>11.853</v>
      </c>
      <c r="V2300" s="18">
        <v>11.983000000000001</v>
      </c>
    </row>
    <row r="2301" spans="1:22" x14ac:dyDescent="0.25">
      <c r="A2301" s="53">
        <v>44907</v>
      </c>
      <c r="B2301" s="14">
        <v>19</v>
      </c>
      <c r="C2301" s="57">
        <v>1359836385000</v>
      </c>
      <c r="D2301" s="57">
        <v>18585554359</v>
      </c>
      <c r="E2301" s="57">
        <v>0</v>
      </c>
      <c r="F2301" s="57">
        <v>1270684621877</v>
      </c>
      <c r="G2301" s="59">
        <v>3.5899999999999999E-3</v>
      </c>
      <c r="H2301" s="59">
        <v>2.7E-4</v>
      </c>
      <c r="I2301" s="59">
        <v>3.32E-3</v>
      </c>
      <c r="J2301" s="59">
        <v>0.11527999999999999</v>
      </c>
      <c r="K2301" s="59">
        <v>1.39E-3</v>
      </c>
      <c r="L2301" s="59">
        <v>5.5999999999999995E-4</v>
      </c>
      <c r="M2301" s="59">
        <v>8.3000000000000001E-4</v>
      </c>
      <c r="N2301" s="59">
        <v>0.18365000000000001</v>
      </c>
      <c r="O2301" s="19">
        <v>260.90170000000001</v>
      </c>
      <c r="P2301" s="19">
        <v>105.7013</v>
      </c>
      <c r="Q2301" s="18">
        <v>4.4939999999999998</v>
      </c>
      <c r="R2301" s="18">
        <v>41.225000000000001</v>
      </c>
      <c r="S2301" s="18">
        <v>9.6159999999999997</v>
      </c>
      <c r="T2301" s="18">
        <v>9.3849999999999998</v>
      </c>
      <c r="U2301" s="18">
        <v>11.847</v>
      </c>
      <c r="V2301" s="18">
        <v>11.973000000000001</v>
      </c>
    </row>
    <row r="2302" spans="1:22" x14ac:dyDescent="0.25">
      <c r="A2302" s="53">
        <v>44908</v>
      </c>
      <c r="B2302" s="14">
        <v>19</v>
      </c>
      <c r="C2302" s="57">
        <v>1359836385000</v>
      </c>
      <c r="D2302" s="57">
        <v>18936052554</v>
      </c>
      <c r="E2302" s="57">
        <v>0</v>
      </c>
      <c r="F2302" s="57">
        <v>1270575601350</v>
      </c>
      <c r="G2302" s="59">
        <v>3.5100000000000001E-3</v>
      </c>
      <c r="H2302" s="59">
        <v>-9.0000000000000006E-5</v>
      </c>
      <c r="I2302" s="59">
        <v>3.5999999999999999E-3</v>
      </c>
      <c r="J2302" s="59">
        <v>0.1033</v>
      </c>
      <c r="K2302" s="59">
        <v>-9.0000000000000006E-5</v>
      </c>
      <c r="L2302" s="59">
        <v>-3.6000000000000002E-4</v>
      </c>
      <c r="M2302" s="59">
        <v>2.7999999999999998E-4</v>
      </c>
      <c r="N2302" s="59">
        <v>-3.083E-2</v>
      </c>
      <c r="O2302" s="19">
        <v>260.8793</v>
      </c>
      <c r="P2302" s="19">
        <v>105.66289999999999</v>
      </c>
      <c r="Q2302" s="18">
        <v>4.4989999999999997</v>
      </c>
      <c r="R2302" s="18">
        <v>41.384999999999998</v>
      </c>
      <c r="S2302" s="18">
        <v>9.6129999999999995</v>
      </c>
      <c r="T2302" s="18">
        <v>9.3849999999999998</v>
      </c>
      <c r="U2302" s="18">
        <v>11.877000000000001</v>
      </c>
      <c r="V2302" s="18">
        <v>11.983000000000001</v>
      </c>
    </row>
    <row r="2303" spans="1:22" x14ac:dyDescent="0.25">
      <c r="A2303" s="53">
        <v>44909</v>
      </c>
      <c r="B2303" s="14">
        <v>19</v>
      </c>
      <c r="C2303" s="57">
        <v>1359836385000</v>
      </c>
      <c r="D2303" s="57">
        <v>19286550896</v>
      </c>
      <c r="E2303" s="57">
        <v>0</v>
      </c>
      <c r="F2303" s="57">
        <v>1270566654031</v>
      </c>
      <c r="G2303" s="59">
        <v>3.5000000000000001E-3</v>
      </c>
      <c r="H2303" s="59">
        <v>-3.8000000000000002E-4</v>
      </c>
      <c r="I2303" s="59">
        <v>3.8800000000000002E-3</v>
      </c>
      <c r="J2303" s="59">
        <v>9.5380000000000006E-2</v>
      </c>
      <c r="K2303" s="59">
        <v>-1.0000000000000001E-5</v>
      </c>
      <c r="L2303" s="59">
        <v>-2.7999999999999998E-4</v>
      </c>
      <c r="M2303" s="59">
        <v>2.7999999999999998E-4</v>
      </c>
      <c r="N2303" s="59">
        <v>-2.5699999999999998E-3</v>
      </c>
      <c r="O2303" s="19">
        <v>260.8775</v>
      </c>
      <c r="P2303" s="19">
        <v>105.63290000000001</v>
      </c>
      <c r="Q2303" s="18">
        <v>4.5049999999999999</v>
      </c>
      <c r="R2303" s="18">
        <v>41.539000000000001</v>
      </c>
      <c r="S2303" s="18">
        <v>9.61</v>
      </c>
      <c r="T2303" s="18">
        <v>9.3849999999999998</v>
      </c>
      <c r="U2303" s="18">
        <v>11.916</v>
      </c>
      <c r="V2303" s="18">
        <v>11.99</v>
      </c>
    </row>
    <row r="2304" spans="1:22" x14ac:dyDescent="0.25">
      <c r="A2304" s="53">
        <v>44910</v>
      </c>
      <c r="B2304" s="14">
        <v>19</v>
      </c>
      <c r="C2304" s="57">
        <v>1359836385000</v>
      </c>
      <c r="D2304" s="57">
        <v>19637048792</v>
      </c>
      <c r="E2304" s="57">
        <v>0</v>
      </c>
      <c r="F2304" s="57">
        <v>1271540821313</v>
      </c>
      <c r="G2304" s="59">
        <v>4.2700000000000004E-3</v>
      </c>
      <c r="H2304" s="59">
        <v>1.2E-4</v>
      </c>
      <c r="I2304" s="59">
        <v>4.15E-3</v>
      </c>
      <c r="J2304" s="59">
        <v>0.10924</v>
      </c>
      <c r="K2304" s="59">
        <v>7.6999999999999996E-4</v>
      </c>
      <c r="L2304" s="59">
        <v>4.8999999999999998E-4</v>
      </c>
      <c r="M2304" s="59">
        <v>2.7999999999999998E-4</v>
      </c>
      <c r="N2304" s="59">
        <v>0.32279000000000002</v>
      </c>
      <c r="O2304" s="19">
        <v>261.07749999999999</v>
      </c>
      <c r="P2304" s="19">
        <v>105.685</v>
      </c>
      <c r="Q2304" s="18">
        <v>4.5019999999999998</v>
      </c>
      <c r="R2304" s="18">
        <v>41.508000000000003</v>
      </c>
      <c r="S2304" s="18">
        <v>9.6069999999999993</v>
      </c>
      <c r="T2304" s="18">
        <v>9.3849999999999998</v>
      </c>
      <c r="U2304" s="18">
        <v>11.898</v>
      </c>
      <c r="V2304" s="18">
        <v>11.98</v>
      </c>
    </row>
    <row r="2305" spans="1:22" x14ac:dyDescent="0.25">
      <c r="A2305" s="53">
        <v>44911</v>
      </c>
      <c r="B2305" s="14">
        <v>19</v>
      </c>
      <c r="C2305" s="57">
        <v>1359836385000</v>
      </c>
      <c r="D2305" s="57">
        <v>19987547330</v>
      </c>
      <c r="E2305" s="57">
        <v>0</v>
      </c>
      <c r="F2305" s="57">
        <v>1271989759738</v>
      </c>
      <c r="G2305" s="59">
        <v>4.62E-3</v>
      </c>
      <c r="H2305" s="59">
        <v>2.0000000000000001E-4</v>
      </c>
      <c r="I2305" s="59">
        <v>4.4299999999999999E-3</v>
      </c>
      <c r="J2305" s="59">
        <v>0.11099000000000001</v>
      </c>
      <c r="K2305" s="59">
        <v>3.5E-4</v>
      </c>
      <c r="L2305" s="59">
        <v>8.0000000000000007E-5</v>
      </c>
      <c r="M2305" s="59">
        <v>2.7999999999999998E-4</v>
      </c>
      <c r="N2305" s="59">
        <v>0.13752</v>
      </c>
      <c r="O2305" s="19">
        <v>261.16969999999998</v>
      </c>
      <c r="P2305" s="19">
        <v>105.6932</v>
      </c>
      <c r="Q2305" s="18">
        <v>4.4989999999999997</v>
      </c>
      <c r="R2305" s="18">
        <v>41.478000000000002</v>
      </c>
      <c r="S2305" s="18">
        <v>9.6050000000000004</v>
      </c>
      <c r="T2305" s="18">
        <v>9.3849999999999998</v>
      </c>
      <c r="U2305" s="18">
        <v>11.895</v>
      </c>
      <c r="V2305" s="18">
        <v>11.98</v>
      </c>
    </row>
    <row r="2306" spans="1:22" x14ac:dyDescent="0.25">
      <c r="A2306" s="53">
        <v>44914</v>
      </c>
      <c r="B2306" s="14">
        <v>19</v>
      </c>
      <c r="C2306" s="57">
        <v>1359836385000</v>
      </c>
      <c r="D2306" s="57">
        <v>21039041866</v>
      </c>
      <c r="E2306" s="57">
        <v>0</v>
      </c>
      <c r="F2306" s="57">
        <v>1274090653548</v>
      </c>
      <c r="G2306" s="59">
        <v>6.28E-3</v>
      </c>
      <c r="H2306" s="59">
        <v>1.0200000000000001E-3</v>
      </c>
      <c r="I2306" s="59">
        <v>5.2599999999999999E-3</v>
      </c>
      <c r="J2306" s="59">
        <v>0.12787000000000001</v>
      </c>
      <c r="K2306" s="59">
        <v>1.65E-3</v>
      </c>
      <c r="L2306" s="59">
        <v>8.3000000000000001E-4</v>
      </c>
      <c r="M2306" s="59">
        <v>8.3000000000000001E-4</v>
      </c>
      <c r="N2306" s="59">
        <v>0.22236</v>
      </c>
      <c r="O2306" s="19">
        <v>261.601</v>
      </c>
      <c r="P2306" s="19">
        <v>105.7808</v>
      </c>
      <c r="Q2306" s="18">
        <v>4.5019999999999998</v>
      </c>
      <c r="R2306" s="18">
        <v>41.612000000000002</v>
      </c>
      <c r="S2306" s="18">
        <v>9.5960000000000001</v>
      </c>
      <c r="T2306" s="18">
        <v>9.3849999999999998</v>
      </c>
      <c r="U2306" s="18">
        <v>11.914</v>
      </c>
      <c r="V2306" s="18">
        <v>11.965</v>
      </c>
    </row>
    <row r="2307" spans="1:22" x14ac:dyDescent="0.25">
      <c r="A2307" s="53">
        <v>44915</v>
      </c>
      <c r="B2307" s="14">
        <v>19</v>
      </c>
      <c r="C2307" s="57">
        <v>1359836385000</v>
      </c>
      <c r="D2307" s="57">
        <v>21389539676</v>
      </c>
      <c r="E2307" s="57">
        <v>0</v>
      </c>
      <c r="F2307" s="57">
        <v>1273829586909</v>
      </c>
      <c r="G2307" s="59">
        <v>6.0800000000000003E-3</v>
      </c>
      <c r="H2307" s="59">
        <v>5.4000000000000001E-4</v>
      </c>
      <c r="I2307" s="59">
        <v>5.5399999999999998E-3</v>
      </c>
      <c r="J2307" s="59">
        <v>0.11692</v>
      </c>
      <c r="K2307" s="59">
        <v>-2.0000000000000001E-4</v>
      </c>
      <c r="L2307" s="59">
        <v>-4.8000000000000001E-4</v>
      </c>
      <c r="M2307" s="59">
        <v>2.7999999999999998E-4</v>
      </c>
      <c r="N2307" s="59">
        <v>-7.2069999999999995E-2</v>
      </c>
      <c r="O2307" s="19">
        <v>261.54739999999998</v>
      </c>
      <c r="P2307" s="19">
        <v>105.72969999999999</v>
      </c>
      <c r="Q2307" s="18">
        <v>4.4969999999999999</v>
      </c>
      <c r="R2307" s="18">
        <v>41.54</v>
      </c>
      <c r="S2307" s="18">
        <v>9.5939999999999994</v>
      </c>
      <c r="T2307" s="18">
        <v>9.3849999999999998</v>
      </c>
      <c r="U2307" s="18">
        <v>11.923999999999999</v>
      </c>
      <c r="V2307" s="18">
        <v>11.976000000000001</v>
      </c>
    </row>
    <row r="2308" spans="1:22" x14ac:dyDescent="0.25">
      <c r="A2308" s="53">
        <v>44916</v>
      </c>
      <c r="B2308" s="14">
        <v>19</v>
      </c>
      <c r="C2308" s="57">
        <v>1359836385000</v>
      </c>
      <c r="D2308" s="57">
        <v>21740037625</v>
      </c>
      <c r="E2308" s="57">
        <v>0</v>
      </c>
      <c r="F2308" s="57">
        <v>1274762262467</v>
      </c>
      <c r="G2308" s="59">
        <v>6.8100000000000001E-3</v>
      </c>
      <c r="H2308" s="59">
        <v>1E-3</v>
      </c>
      <c r="I2308" s="59">
        <v>5.8100000000000001E-3</v>
      </c>
      <c r="J2308" s="59">
        <v>0.12528</v>
      </c>
      <c r="K2308" s="59">
        <v>7.2999999999999996E-4</v>
      </c>
      <c r="L2308" s="59">
        <v>4.6000000000000001E-4</v>
      </c>
      <c r="M2308" s="59">
        <v>2.7999999999999998E-4</v>
      </c>
      <c r="N2308" s="59">
        <v>0.30623</v>
      </c>
      <c r="O2308" s="19">
        <v>261.7389</v>
      </c>
      <c r="P2308" s="19">
        <v>105.7783</v>
      </c>
      <c r="Q2308" s="18">
        <v>4.4960000000000004</v>
      </c>
      <c r="R2308" s="18">
        <v>41.548999999999999</v>
      </c>
      <c r="S2308" s="18">
        <v>9.5909999999999993</v>
      </c>
      <c r="T2308" s="18">
        <v>9.3849999999999998</v>
      </c>
      <c r="U2308" s="18">
        <v>11.914</v>
      </c>
      <c r="V2308" s="18">
        <v>11.967000000000001</v>
      </c>
    </row>
    <row r="2309" spans="1:22" x14ac:dyDescent="0.25">
      <c r="A2309" s="53">
        <v>44917</v>
      </c>
      <c r="B2309" s="14">
        <v>19</v>
      </c>
      <c r="C2309" s="57">
        <v>1359836385000</v>
      </c>
      <c r="D2309" s="57">
        <v>22090535986</v>
      </c>
      <c r="E2309" s="57">
        <v>0</v>
      </c>
      <c r="F2309" s="57">
        <v>1274208100873</v>
      </c>
      <c r="G2309" s="59">
        <v>6.3800000000000003E-3</v>
      </c>
      <c r="H2309" s="59">
        <v>2.9E-4</v>
      </c>
      <c r="I2309" s="59">
        <v>6.0899999999999999E-3</v>
      </c>
      <c r="J2309" s="59">
        <v>0.11121</v>
      </c>
      <c r="K2309" s="59">
        <v>-4.2999999999999999E-4</v>
      </c>
      <c r="L2309" s="59">
        <v>-7.1000000000000002E-4</v>
      </c>
      <c r="M2309" s="59">
        <v>2.7E-4</v>
      </c>
      <c r="N2309" s="59">
        <v>-0.14674999999999999</v>
      </c>
      <c r="O2309" s="19">
        <v>261.62509999999997</v>
      </c>
      <c r="P2309" s="19">
        <v>105.7028</v>
      </c>
      <c r="Q2309" s="18">
        <v>4.49</v>
      </c>
      <c r="R2309" s="18">
        <v>41.457000000000001</v>
      </c>
      <c r="S2309" s="18">
        <v>9.5879999999999992</v>
      </c>
      <c r="T2309" s="18">
        <v>9.3849999999999998</v>
      </c>
      <c r="U2309" s="18">
        <v>11.929</v>
      </c>
      <c r="V2309" s="18">
        <v>11.984</v>
      </c>
    </row>
    <row r="2310" spans="1:22" x14ac:dyDescent="0.25">
      <c r="A2310" s="53">
        <v>44918</v>
      </c>
      <c r="B2310" s="14">
        <v>19</v>
      </c>
      <c r="C2310" s="57">
        <v>1359836385000</v>
      </c>
      <c r="D2310" s="57">
        <v>22441034024</v>
      </c>
      <c r="E2310" s="57">
        <v>0</v>
      </c>
      <c r="F2310" s="57">
        <v>1275101600337</v>
      </c>
      <c r="G2310" s="59">
        <v>7.0800000000000004E-3</v>
      </c>
      <c r="H2310" s="59">
        <v>7.2000000000000005E-4</v>
      </c>
      <c r="I2310" s="59">
        <v>6.3699999999999998E-3</v>
      </c>
      <c r="J2310" s="59">
        <v>0.11849999999999999</v>
      </c>
      <c r="K2310" s="59">
        <v>6.9999999999999999E-4</v>
      </c>
      <c r="L2310" s="59">
        <v>4.2999999999999999E-4</v>
      </c>
      <c r="M2310" s="59">
        <v>2.7999999999999998E-4</v>
      </c>
      <c r="N2310" s="59">
        <v>0.29157</v>
      </c>
      <c r="O2310" s="19">
        <v>261.80860000000001</v>
      </c>
      <c r="P2310" s="19">
        <v>105.74809999999999</v>
      </c>
      <c r="Q2310" s="18">
        <v>4.4889999999999999</v>
      </c>
      <c r="R2310" s="18">
        <v>41.466999999999999</v>
      </c>
      <c r="S2310" s="18">
        <v>9.5850000000000009</v>
      </c>
      <c r="T2310" s="18">
        <v>9.3849999999999998</v>
      </c>
      <c r="U2310" s="18">
        <v>11.922000000000001</v>
      </c>
      <c r="V2310" s="18">
        <v>11.975</v>
      </c>
    </row>
    <row r="2311" spans="1:22" x14ac:dyDescent="0.25">
      <c r="A2311" s="53">
        <v>44921</v>
      </c>
      <c r="B2311" s="14">
        <v>19</v>
      </c>
      <c r="C2311" s="57">
        <v>1359836385000</v>
      </c>
      <c r="D2311" s="57">
        <v>23492528708</v>
      </c>
      <c r="E2311" s="57">
        <v>0</v>
      </c>
      <c r="F2311" s="57">
        <v>1275239715471</v>
      </c>
      <c r="G2311" s="59">
        <v>7.1900000000000002E-3</v>
      </c>
      <c r="H2311" s="59">
        <v>-1.0000000000000001E-5</v>
      </c>
      <c r="I2311" s="59">
        <v>7.1999999999999998E-3</v>
      </c>
      <c r="J2311" s="59">
        <v>0.10582</v>
      </c>
      <c r="K2311" s="59">
        <v>1.1E-4</v>
      </c>
      <c r="L2311" s="59">
        <v>-7.2000000000000005E-4</v>
      </c>
      <c r="M2311" s="59">
        <v>8.1999999999999998E-4</v>
      </c>
      <c r="N2311" s="59">
        <v>1.3270000000000001E-2</v>
      </c>
      <c r="O2311" s="19">
        <v>261.83690000000001</v>
      </c>
      <c r="P2311" s="19">
        <v>105.67189999999999</v>
      </c>
      <c r="Q2311" s="18">
        <v>4.4770000000000003</v>
      </c>
      <c r="R2311" s="18">
        <v>41.320999999999998</v>
      </c>
      <c r="S2311" s="18">
        <v>9.577</v>
      </c>
      <c r="T2311" s="18">
        <v>9.3849999999999998</v>
      </c>
      <c r="U2311" s="18">
        <v>11.94</v>
      </c>
      <c r="V2311" s="18">
        <v>11.994</v>
      </c>
    </row>
    <row r="2312" spans="1:22" x14ac:dyDescent="0.25">
      <c r="A2312" s="53">
        <v>44922</v>
      </c>
      <c r="B2312" s="14">
        <v>19</v>
      </c>
      <c r="C2312" s="57">
        <v>1359836385000</v>
      </c>
      <c r="D2312" s="57">
        <v>23843026706</v>
      </c>
      <c r="E2312" s="57">
        <v>0</v>
      </c>
      <c r="F2312" s="57">
        <v>1275178162507</v>
      </c>
      <c r="G2312" s="59">
        <v>7.1399999999999996E-3</v>
      </c>
      <c r="H2312" s="59">
        <v>-3.3E-4</v>
      </c>
      <c r="I2312" s="59">
        <v>7.4700000000000001E-3</v>
      </c>
      <c r="J2312" s="59">
        <v>0.10099</v>
      </c>
      <c r="K2312" s="59">
        <v>-5.0000000000000002E-5</v>
      </c>
      <c r="L2312" s="59">
        <v>-3.2000000000000003E-4</v>
      </c>
      <c r="M2312" s="59">
        <v>2.7E-4</v>
      </c>
      <c r="N2312" s="59">
        <v>-1.746E-2</v>
      </c>
      <c r="O2312" s="19">
        <v>261.82429999999999</v>
      </c>
      <c r="P2312" s="19">
        <v>105.6375</v>
      </c>
      <c r="Q2312" s="18">
        <v>4.4729999999999999</v>
      </c>
      <c r="R2312" s="18">
        <v>41.261000000000003</v>
      </c>
      <c r="S2312" s="18">
        <v>9.5739999999999998</v>
      </c>
      <c r="T2312" s="18">
        <v>9.3849999999999998</v>
      </c>
      <c r="U2312" s="18">
        <v>11.946999999999999</v>
      </c>
      <c r="V2312" s="18">
        <v>12.002000000000001</v>
      </c>
    </row>
    <row r="2313" spans="1:22" x14ac:dyDescent="0.25">
      <c r="A2313" s="53">
        <v>44923</v>
      </c>
      <c r="B2313" s="14">
        <v>19</v>
      </c>
      <c r="C2313" s="57">
        <v>1359836385000</v>
      </c>
      <c r="D2313" s="57">
        <v>24193524840</v>
      </c>
      <c r="E2313" s="57">
        <v>0</v>
      </c>
      <c r="F2313" s="57">
        <v>1276357074207</v>
      </c>
      <c r="G2313" s="59">
        <v>8.0700000000000008E-3</v>
      </c>
      <c r="H2313" s="59">
        <v>3.2000000000000003E-4</v>
      </c>
      <c r="I2313" s="59">
        <v>7.7499999999999999E-3</v>
      </c>
      <c r="J2313" s="59">
        <v>0.11051</v>
      </c>
      <c r="K2313" s="59">
        <v>9.2000000000000003E-4</v>
      </c>
      <c r="L2313" s="59">
        <v>6.4999999999999997E-4</v>
      </c>
      <c r="M2313" s="59">
        <v>2.7E-4</v>
      </c>
      <c r="N2313" s="59">
        <v>0.40114</v>
      </c>
      <c r="O2313" s="19">
        <v>262.06639999999999</v>
      </c>
      <c r="P2313" s="19">
        <v>105.7067</v>
      </c>
      <c r="Q2313" s="18">
        <v>4.4720000000000004</v>
      </c>
      <c r="R2313" s="18">
        <v>41.265999999999998</v>
      </c>
      <c r="S2313" s="18">
        <v>9.5719999999999992</v>
      </c>
      <c r="T2313" s="18">
        <v>9.3849999999999998</v>
      </c>
      <c r="U2313" s="18">
        <v>11.928000000000001</v>
      </c>
      <c r="V2313" s="18">
        <v>11.989000000000001</v>
      </c>
    </row>
    <row r="2314" spans="1:22" x14ac:dyDescent="0.25">
      <c r="A2314" s="53">
        <v>44924</v>
      </c>
      <c r="B2314" s="14">
        <v>19</v>
      </c>
      <c r="C2314" s="57">
        <v>1359836385000</v>
      </c>
      <c r="D2314" s="57">
        <v>24544022639</v>
      </c>
      <c r="E2314" s="57">
        <v>0</v>
      </c>
      <c r="F2314" s="57">
        <v>1277219187805</v>
      </c>
      <c r="G2314" s="59">
        <v>8.7500000000000008E-3</v>
      </c>
      <c r="H2314" s="59">
        <v>7.2999999999999996E-4</v>
      </c>
      <c r="I2314" s="59">
        <v>8.0300000000000007E-3</v>
      </c>
      <c r="J2314" s="59">
        <v>0.11595</v>
      </c>
      <c r="K2314" s="59">
        <v>6.8000000000000005E-4</v>
      </c>
      <c r="L2314" s="59">
        <v>4.0000000000000002E-4</v>
      </c>
      <c r="M2314" s="59">
        <v>2.7E-4</v>
      </c>
      <c r="N2314" s="59">
        <v>0.27948000000000001</v>
      </c>
      <c r="O2314" s="19">
        <v>262.24340000000001</v>
      </c>
      <c r="P2314" s="19">
        <v>105.74939999999999</v>
      </c>
      <c r="Q2314" s="18">
        <v>4.4710000000000001</v>
      </c>
      <c r="R2314" s="18">
        <v>41.262</v>
      </c>
      <c r="S2314" s="18">
        <v>9.5690000000000008</v>
      </c>
      <c r="T2314" s="18">
        <v>9.3849999999999998</v>
      </c>
      <c r="U2314" s="18">
        <v>11.917</v>
      </c>
      <c r="V2314" s="18">
        <v>11.981</v>
      </c>
    </row>
    <row r="2315" spans="1:22" x14ac:dyDescent="0.25">
      <c r="A2315" s="53">
        <v>44925</v>
      </c>
      <c r="B2315" s="14">
        <v>19</v>
      </c>
      <c r="C2315" s="57">
        <v>1359836385000</v>
      </c>
      <c r="D2315" s="57">
        <v>24894521137</v>
      </c>
      <c r="E2315" s="57">
        <v>0</v>
      </c>
      <c r="F2315" s="57">
        <v>1279695082488</v>
      </c>
      <c r="G2315" s="59">
        <v>1.0710000000000001E-2</v>
      </c>
      <c r="H2315" s="59">
        <v>2.4099999999999998E-3</v>
      </c>
      <c r="I2315" s="59">
        <v>8.3000000000000001E-3</v>
      </c>
      <c r="J2315" s="59">
        <v>0.13839000000000001</v>
      </c>
      <c r="K2315" s="59">
        <v>1.9400000000000001E-3</v>
      </c>
      <c r="L2315" s="59">
        <v>1.66E-3</v>
      </c>
      <c r="M2315" s="59">
        <v>2.7E-4</v>
      </c>
      <c r="N2315" s="59">
        <v>1.02763</v>
      </c>
      <c r="O2315" s="19">
        <v>262.75170000000003</v>
      </c>
      <c r="P2315" s="19">
        <v>105.9267</v>
      </c>
      <c r="Q2315" s="18">
        <v>4.476</v>
      </c>
      <c r="R2315" s="18">
        <v>41.392000000000003</v>
      </c>
      <c r="S2315" s="18">
        <v>9.5660000000000007</v>
      </c>
      <c r="T2315" s="18">
        <v>9.3849999999999998</v>
      </c>
      <c r="U2315" s="18">
        <v>11.885999999999999</v>
      </c>
      <c r="V2315" s="18">
        <v>11.945</v>
      </c>
    </row>
    <row r="2316" spans="1:22" x14ac:dyDescent="0.25">
      <c r="A2316" s="53">
        <v>44926</v>
      </c>
      <c r="B2316" s="14">
        <v>19</v>
      </c>
      <c r="C2316" s="57">
        <v>1359836385000</v>
      </c>
      <c r="D2316" s="57">
        <v>25245176604</v>
      </c>
      <c r="E2316" s="57">
        <v>0</v>
      </c>
      <c r="F2316" s="57">
        <v>1280045737954</v>
      </c>
      <c r="G2316" s="59">
        <v>1.099E-2</v>
      </c>
      <c r="H2316" s="59">
        <v>2.4099999999999998E-3</v>
      </c>
      <c r="I2316" s="59">
        <v>8.5800000000000008E-3</v>
      </c>
      <c r="J2316" s="59">
        <v>0.13730000000000001</v>
      </c>
      <c r="K2316" s="59">
        <v>2.7E-4</v>
      </c>
      <c r="L2316" s="59">
        <v>0</v>
      </c>
      <c r="M2316" s="59">
        <v>2.7E-4</v>
      </c>
      <c r="N2316" s="59">
        <v>0.10517</v>
      </c>
      <c r="O2316" s="19">
        <v>262.82369999999997</v>
      </c>
      <c r="P2316" s="19">
        <v>105.9267</v>
      </c>
      <c r="Q2316" s="18">
        <v>4.4770000000000003</v>
      </c>
      <c r="R2316" s="18">
        <v>41.393000000000001</v>
      </c>
      <c r="S2316" s="18">
        <v>9.5630000000000006</v>
      </c>
      <c r="T2316" s="18">
        <v>9.3849999999999998</v>
      </c>
      <c r="U2316" s="18">
        <v>11.885999999999999</v>
      </c>
      <c r="V2316" s="18">
        <v>11.945</v>
      </c>
    </row>
    <row r="2317" spans="1:22" x14ac:dyDescent="0.25">
      <c r="A2317" s="53">
        <v>44929</v>
      </c>
      <c r="B2317" s="14">
        <v>19</v>
      </c>
      <c r="C2317" s="57">
        <v>1387822960000</v>
      </c>
      <c r="D2317" s="57">
        <v>26765903761</v>
      </c>
      <c r="E2317" s="57">
        <v>0</v>
      </c>
      <c r="F2317" s="57">
        <v>1306562297894</v>
      </c>
      <c r="G2317" s="59">
        <v>-3.5E-4</v>
      </c>
      <c r="H2317" s="59">
        <v>-1.17E-3</v>
      </c>
      <c r="I2317" s="59">
        <v>8.1999999999999998E-4</v>
      </c>
      <c r="J2317" s="59">
        <v>-4.1750000000000002E-2</v>
      </c>
      <c r="K2317" s="59">
        <v>-3.5E-4</v>
      </c>
      <c r="L2317" s="59">
        <v>-1.17E-3</v>
      </c>
      <c r="M2317" s="59">
        <v>8.1999999999999998E-4</v>
      </c>
      <c r="N2317" s="59">
        <v>-4.1750000000000002E-2</v>
      </c>
      <c r="O2317" s="19">
        <v>262.73160000000001</v>
      </c>
      <c r="P2317" s="19">
        <v>105.8027</v>
      </c>
      <c r="Q2317" s="18">
        <v>4.4080000000000004</v>
      </c>
      <c r="R2317" s="18">
        <v>40.421999999999997</v>
      </c>
      <c r="S2317" s="18">
        <v>9.4090000000000007</v>
      </c>
      <c r="T2317" s="18">
        <v>9.3819999999999997</v>
      </c>
      <c r="U2317" s="18">
        <v>11.912000000000001</v>
      </c>
      <c r="V2317" s="18">
        <v>11.975</v>
      </c>
    </row>
    <row r="2318" spans="1:22" x14ac:dyDescent="0.25">
      <c r="A2318" s="53">
        <v>44930</v>
      </c>
      <c r="B2318" s="14">
        <v>19</v>
      </c>
      <c r="C2318" s="57">
        <v>1387822960000</v>
      </c>
      <c r="D2318" s="57">
        <v>27123514001</v>
      </c>
      <c r="E2318" s="57">
        <v>0</v>
      </c>
      <c r="F2318" s="57">
        <v>1308301444862</v>
      </c>
      <c r="G2318" s="59">
        <v>9.7999999999999997E-4</v>
      </c>
      <c r="H2318" s="59">
        <v>-1.1E-4</v>
      </c>
      <c r="I2318" s="59">
        <v>1.09E-3</v>
      </c>
      <c r="J2318" s="59">
        <v>9.3520000000000006E-2</v>
      </c>
      <c r="K2318" s="59">
        <v>1.33E-3</v>
      </c>
      <c r="L2318" s="59">
        <v>1.06E-3</v>
      </c>
      <c r="M2318" s="59">
        <v>2.7E-4</v>
      </c>
      <c r="N2318" s="59">
        <v>0.62502999999999997</v>
      </c>
      <c r="O2318" s="19">
        <v>263.08139999999997</v>
      </c>
      <c r="P2318" s="19">
        <v>105.9147</v>
      </c>
      <c r="Q2318" s="18">
        <v>4.41</v>
      </c>
      <c r="R2318" s="18">
        <v>40.49</v>
      </c>
      <c r="S2318" s="18">
        <v>9.407</v>
      </c>
      <c r="T2318" s="18">
        <v>9.3819999999999997</v>
      </c>
      <c r="U2318" s="18">
        <v>11.891</v>
      </c>
      <c r="V2318" s="18">
        <v>11.952</v>
      </c>
    </row>
    <row r="2319" spans="1:22" x14ac:dyDescent="0.25">
      <c r="A2319" s="53">
        <v>44931</v>
      </c>
      <c r="B2319" s="14">
        <v>19</v>
      </c>
      <c r="C2319" s="57">
        <v>1387822960000</v>
      </c>
      <c r="D2319" s="57">
        <v>27481123857</v>
      </c>
      <c r="E2319" s="57">
        <v>0</v>
      </c>
      <c r="F2319" s="57">
        <v>1305776549965</v>
      </c>
      <c r="G2319" s="59">
        <v>-9.5E-4</v>
      </c>
      <c r="H2319" s="59">
        <v>-2.32E-3</v>
      </c>
      <c r="I2319" s="59">
        <v>1.3699999999999999E-3</v>
      </c>
      <c r="J2319" s="59">
        <v>-6.7140000000000005E-2</v>
      </c>
      <c r="K2319" s="59">
        <v>-1.9300000000000001E-3</v>
      </c>
      <c r="L2319" s="59">
        <v>-2.2000000000000001E-3</v>
      </c>
      <c r="M2319" s="59">
        <v>2.7E-4</v>
      </c>
      <c r="N2319" s="59">
        <v>-0.50593999999999995</v>
      </c>
      <c r="O2319" s="19">
        <v>262.5736</v>
      </c>
      <c r="P2319" s="19">
        <v>105.681</v>
      </c>
      <c r="Q2319" s="18">
        <v>4.3959999999999999</v>
      </c>
      <c r="R2319" s="18">
        <v>40.253999999999998</v>
      </c>
      <c r="S2319" s="18">
        <v>9.4039999999999999</v>
      </c>
      <c r="T2319" s="18">
        <v>9.3819999999999997</v>
      </c>
      <c r="U2319" s="18">
        <v>11.935</v>
      </c>
      <c r="V2319" s="18">
        <v>12.003</v>
      </c>
    </row>
    <row r="2320" spans="1:22" x14ac:dyDescent="0.25">
      <c r="A2320" s="53">
        <v>44935</v>
      </c>
      <c r="B2320" s="14">
        <v>19</v>
      </c>
      <c r="C2320" s="57">
        <v>1387822960000</v>
      </c>
      <c r="D2320" s="57">
        <v>28911564382</v>
      </c>
      <c r="E2320" s="57">
        <v>0</v>
      </c>
      <c r="F2320" s="57">
        <v>1308776586466</v>
      </c>
      <c r="G2320" s="59">
        <v>1.34E-3</v>
      </c>
      <c r="H2320" s="59">
        <v>-1.1199999999999999E-3</v>
      </c>
      <c r="I2320" s="59">
        <v>2.4599999999999999E-3</v>
      </c>
      <c r="J2320" s="59">
        <v>5.5969999999999999E-2</v>
      </c>
      <c r="K2320" s="59">
        <v>2.3E-3</v>
      </c>
      <c r="L2320" s="59">
        <v>1.1999999999999999E-3</v>
      </c>
      <c r="M2320" s="59">
        <v>1.1000000000000001E-3</v>
      </c>
      <c r="N2320" s="59">
        <v>0.23294999999999999</v>
      </c>
      <c r="O2320" s="19">
        <v>263.17689999999999</v>
      </c>
      <c r="P2320" s="19">
        <v>105.8082</v>
      </c>
      <c r="Q2320" s="18">
        <v>4.3929999999999998</v>
      </c>
      <c r="R2320" s="18">
        <v>40.290999999999997</v>
      </c>
      <c r="S2320" s="18">
        <v>9.3930000000000007</v>
      </c>
      <c r="T2320" s="18">
        <v>9.3819999999999997</v>
      </c>
      <c r="U2320" s="18">
        <v>11.917</v>
      </c>
      <c r="V2320" s="18">
        <v>11.98</v>
      </c>
    </row>
    <row r="2321" spans="1:22" x14ac:dyDescent="0.25">
      <c r="A2321" s="53">
        <v>44936</v>
      </c>
      <c r="B2321" s="14">
        <v>19</v>
      </c>
      <c r="C2321" s="57">
        <v>1387822960000</v>
      </c>
      <c r="D2321" s="57">
        <v>29269174530</v>
      </c>
      <c r="E2321" s="57">
        <v>0</v>
      </c>
      <c r="F2321" s="57">
        <v>1308467292005</v>
      </c>
      <c r="G2321" s="59">
        <v>1.1100000000000001E-3</v>
      </c>
      <c r="H2321" s="59">
        <v>-1.6299999999999999E-3</v>
      </c>
      <c r="I2321" s="59">
        <v>2.7399999999999998E-3</v>
      </c>
      <c r="J2321" s="59">
        <v>4.1209999999999997E-2</v>
      </c>
      <c r="K2321" s="59">
        <v>-2.4000000000000001E-4</v>
      </c>
      <c r="L2321" s="59">
        <v>-5.1000000000000004E-4</v>
      </c>
      <c r="M2321" s="59">
        <v>2.7E-4</v>
      </c>
      <c r="N2321" s="59">
        <v>-8.2650000000000001E-2</v>
      </c>
      <c r="O2321" s="19">
        <v>263.11470000000003</v>
      </c>
      <c r="P2321" s="19">
        <v>105.7542</v>
      </c>
      <c r="Q2321" s="18">
        <v>4.3879999999999999</v>
      </c>
      <c r="R2321" s="18">
        <v>40.218000000000004</v>
      </c>
      <c r="S2321" s="18">
        <v>9.39</v>
      </c>
      <c r="T2321" s="18">
        <v>9.3819999999999997</v>
      </c>
      <c r="U2321" s="18">
        <v>11.929</v>
      </c>
      <c r="V2321" s="18">
        <v>11.993</v>
      </c>
    </row>
    <row r="2322" spans="1:22" x14ac:dyDescent="0.25">
      <c r="A2322" s="53">
        <v>44937</v>
      </c>
      <c r="B2322" s="14">
        <v>19</v>
      </c>
      <c r="C2322" s="57">
        <v>1387822960000</v>
      </c>
      <c r="D2322" s="57">
        <v>29626784588</v>
      </c>
      <c r="E2322" s="57">
        <v>0</v>
      </c>
      <c r="F2322" s="57">
        <v>1310956133380</v>
      </c>
      <c r="G2322" s="59">
        <v>3.0100000000000001E-3</v>
      </c>
      <c r="H2322" s="59">
        <v>0</v>
      </c>
      <c r="I2322" s="59">
        <v>3.0100000000000001E-3</v>
      </c>
      <c r="J2322" s="59">
        <v>0.10492</v>
      </c>
      <c r="K2322" s="59">
        <v>1.9E-3</v>
      </c>
      <c r="L2322" s="59">
        <v>1.6299999999999999E-3</v>
      </c>
      <c r="M2322" s="59">
        <v>2.7E-4</v>
      </c>
      <c r="N2322" s="59">
        <v>1.00092</v>
      </c>
      <c r="O2322" s="19">
        <v>263.61520000000002</v>
      </c>
      <c r="P2322" s="19">
        <v>105.9269</v>
      </c>
      <c r="Q2322" s="18">
        <v>4.3920000000000003</v>
      </c>
      <c r="R2322" s="18">
        <v>40.311</v>
      </c>
      <c r="S2322" s="18">
        <v>9.3870000000000005</v>
      </c>
      <c r="T2322" s="18">
        <v>9.3819999999999997</v>
      </c>
      <c r="U2322" s="18">
        <v>11.887</v>
      </c>
      <c r="V2322" s="18">
        <v>11.957000000000001</v>
      </c>
    </row>
    <row r="2323" spans="1:22" x14ac:dyDescent="0.25">
      <c r="A2323" s="53">
        <v>44938</v>
      </c>
      <c r="B2323" s="14">
        <v>19</v>
      </c>
      <c r="C2323" s="57">
        <v>1387822960000</v>
      </c>
      <c r="D2323" s="57">
        <v>29984394801</v>
      </c>
      <c r="E2323" s="57">
        <v>0</v>
      </c>
      <c r="F2323" s="57">
        <v>1311903120944</v>
      </c>
      <c r="G2323" s="59">
        <v>3.7399999999999998E-3</v>
      </c>
      <c r="H2323" s="59">
        <v>4.4999999999999999E-4</v>
      </c>
      <c r="I2323" s="59">
        <v>3.2799999999999999E-3</v>
      </c>
      <c r="J2323" s="59">
        <v>0.1201</v>
      </c>
      <c r="K2323" s="59">
        <v>7.2000000000000005E-4</v>
      </c>
      <c r="L2323" s="59">
        <v>4.4999999999999999E-4</v>
      </c>
      <c r="M2323" s="59">
        <v>2.7E-4</v>
      </c>
      <c r="N2323" s="59">
        <v>0.30157</v>
      </c>
      <c r="O2323" s="19">
        <v>263.80560000000003</v>
      </c>
      <c r="P2323" s="19">
        <v>105.9747</v>
      </c>
      <c r="Q2323" s="18">
        <v>4.391</v>
      </c>
      <c r="R2323" s="18">
        <v>40.323</v>
      </c>
      <c r="S2323" s="18">
        <v>9.3849999999999998</v>
      </c>
      <c r="T2323" s="18">
        <v>9.3819999999999997</v>
      </c>
      <c r="U2323" s="18">
        <v>11.879</v>
      </c>
      <c r="V2323" s="18">
        <v>11.946999999999999</v>
      </c>
    </row>
    <row r="2324" spans="1:22" x14ac:dyDescent="0.25">
      <c r="A2324" s="53">
        <v>44939</v>
      </c>
      <c r="B2324" s="14">
        <v>19</v>
      </c>
      <c r="C2324" s="57">
        <v>1387822960000</v>
      </c>
      <c r="D2324" s="57">
        <v>30342004552</v>
      </c>
      <c r="E2324" s="57">
        <v>0</v>
      </c>
      <c r="F2324" s="57">
        <v>1312777648386</v>
      </c>
      <c r="G2324" s="59">
        <v>4.4000000000000003E-3</v>
      </c>
      <c r="H2324" s="59">
        <v>8.4999999999999995E-4</v>
      </c>
      <c r="I2324" s="59">
        <v>3.5599999999999998E-3</v>
      </c>
      <c r="J2324" s="59">
        <v>0.13134000000000001</v>
      </c>
      <c r="K2324" s="59">
        <v>6.7000000000000002E-4</v>
      </c>
      <c r="L2324" s="59">
        <v>3.8999999999999999E-4</v>
      </c>
      <c r="M2324" s="59">
        <v>2.7E-4</v>
      </c>
      <c r="N2324" s="59">
        <v>0.27535999999999999</v>
      </c>
      <c r="O2324" s="19">
        <v>263.98149999999998</v>
      </c>
      <c r="P2324" s="19">
        <v>106.0166</v>
      </c>
      <c r="Q2324" s="18">
        <v>4.3899999999999997</v>
      </c>
      <c r="R2324" s="18">
        <v>40.335999999999999</v>
      </c>
      <c r="S2324" s="18">
        <v>9.3819999999999997</v>
      </c>
      <c r="T2324" s="18">
        <v>9.3819999999999997</v>
      </c>
      <c r="U2324" s="18">
        <v>11.872999999999999</v>
      </c>
      <c r="V2324" s="18">
        <v>11.94</v>
      </c>
    </row>
    <row r="2325" spans="1:22" x14ac:dyDescent="0.25">
      <c r="A2325" s="53">
        <v>44942</v>
      </c>
      <c r="B2325" s="14">
        <v>19</v>
      </c>
      <c r="C2325" s="57">
        <v>1387822960000</v>
      </c>
      <c r="D2325" s="57">
        <v>31414835228</v>
      </c>
      <c r="E2325" s="57">
        <v>0</v>
      </c>
      <c r="F2325" s="57">
        <v>1312680195662</v>
      </c>
      <c r="G2325" s="59">
        <v>4.3299999999999996E-3</v>
      </c>
      <c r="H2325" s="59">
        <v>-5.0000000000000002E-5</v>
      </c>
      <c r="I2325" s="59">
        <v>4.3800000000000002E-3</v>
      </c>
      <c r="J2325" s="59">
        <v>0.1036</v>
      </c>
      <c r="K2325" s="59">
        <v>-6.9999999999999994E-5</v>
      </c>
      <c r="L2325" s="59">
        <v>-8.8999999999999995E-4</v>
      </c>
      <c r="M2325" s="59">
        <v>8.1999999999999998E-4</v>
      </c>
      <c r="N2325" s="59">
        <v>-8.9899999999999997E-3</v>
      </c>
      <c r="O2325" s="19">
        <v>263.96190000000001</v>
      </c>
      <c r="P2325" s="19">
        <v>105.9217</v>
      </c>
      <c r="Q2325" s="18">
        <v>4.3730000000000002</v>
      </c>
      <c r="R2325" s="18">
        <v>40.082000000000001</v>
      </c>
      <c r="S2325" s="18">
        <v>9.3740000000000006</v>
      </c>
      <c r="T2325" s="18">
        <v>9.3819999999999997</v>
      </c>
      <c r="U2325" s="18">
        <v>11.875</v>
      </c>
      <c r="V2325" s="18">
        <v>11.962999999999999</v>
      </c>
    </row>
    <row r="2326" spans="1:22" x14ac:dyDescent="0.25">
      <c r="A2326" s="53">
        <v>44943</v>
      </c>
      <c r="B2326" s="14">
        <v>19</v>
      </c>
      <c r="C2326" s="57">
        <v>1387822960000</v>
      </c>
      <c r="D2326" s="57">
        <v>31772445065</v>
      </c>
      <c r="E2326" s="57">
        <v>0</v>
      </c>
      <c r="F2326" s="57">
        <v>1313102703584</v>
      </c>
      <c r="G2326" s="59">
        <v>4.6499999999999996E-3</v>
      </c>
      <c r="H2326" s="59">
        <v>0</v>
      </c>
      <c r="I2326" s="59">
        <v>4.6499999999999996E-3</v>
      </c>
      <c r="J2326" s="59">
        <v>0.10482</v>
      </c>
      <c r="K2326" s="59">
        <v>3.2000000000000003E-4</v>
      </c>
      <c r="L2326" s="59">
        <v>5.0000000000000002E-5</v>
      </c>
      <c r="M2326" s="59">
        <v>2.7E-4</v>
      </c>
      <c r="N2326" s="59">
        <v>0.12464</v>
      </c>
      <c r="O2326" s="19">
        <v>264.04680000000002</v>
      </c>
      <c r="P2326" s="19">
        <v>105.92700000000001</v>
      </c>
      <c r="Q2326" s="18">
        <v>4.3710000000000004</v>
      </c>
      <c r="R2326" s="18">
        <v>40.06</v>
      </c>
      <c r="S2326" s="18">
        <v>9.3710000000000004</v>
      </c>
      <c r="T2326" s="18">
        <v>9.3819999999999997</v>
      </c>
      <c r="U2326" s="18">
        <v>11.875</v>
      </c>
      <c r="V2326" s="18">
        <v>11.962999999999999</v>
      </c>
    </row>
    <row r="2327" spans="1:22" x14ac:dyDescent="0.25">
      <c r="A2327" s="53">
        <v>44944</v>
      </c>
      <c r="B2327" s="14">
        <v>19</v>
      </c>
      <c r="C2327" s="57">
        <v>1387822960000</v>
      </c>
      <c r="D2327" s="57">
        <v>32130055209</v>
      </c>
      <c r="E2327" s="57">
        <v>0</v>
      </c>
      <c r="F2327" s="57">
        <v>1313573101956</v>
      </c>
      <c r="G2327" s="59">
        <v>5.0099999999999997E-3</v>
      </c>
      <c r="H2327" s="59">
        <v>9.0000000000000006E-5</v>
      </c>
      <c r="I2327" s="59">
        <v>4.9199999999999999E-3</v>
      </c>
      <c r="J2327" s="59">
        <v>0.10673000000000001</v>
      </c>
      <c r="K2327" s="59">
        <v>3.6000000000000002E-4</v>
      </c>
      <c r="L2327" s="59">
        <v>9.0000000000000006E-5</v>
      </c>
      <c r="M2327" s="59">
        <v>2.7E-4</v>
      </c>
      <c r="N2327" s="59">
        <v>0.13966000000000001</v>
      </c>
      <c r="O2327" s="19">
        <v>264.14139999999998</v>
      </c>
      <c r="P2327" s="19">
        <v>105.9361</v>
      </c>
      <c r="Q2327" s="18">
        <v>4.3680000000000003</v>
      </c>
      <c r="R2327" s="18">
        <v>40.042999999999999</v>
      </c>
      <c r="S2327" s="18">
        <v>9.3680000000000003</v>
      </c>
      <c r="T2327" s="18">
        <v>9.3819999999999997</v>
      </c>
      <c r="U2327" s="18">
        <v>11.875</v>
      </c>
      <c r="V2327" s="18">
        <v>11.962</v>
      </c>
    </row>
    <row r="2328" spans="1:22" x14ac:dyDescent="0.25">
      <c r="A2328" s="53">
        <v>44945</v>
      </c>
      <c r="B2328" s="14">
        <v>19</v>
      </c>
      <c r="C2328" s="57">
        <v>1387822960000</v>
      </c>
      <c r="D2328" s="57">
        <v>32487665384</v>
      </c>
      <c r="E2328" s="57">
        <v>0</v>
      </c>
      <c r="F2328" s="57">
        <v>1313998065658</v>
      </c>
      <c r="G2328" s="59">
        <v>5.3400000000000001E-3</v>
      </c>
      <c r="H2328" s="59">
        <v>1.3999999999999999E-4</v>
      </c>
      <c r="I2328" s="59">
        <v>5.1999999999999998E-3</v>
      </c>
      <c r="J2328" s="59">
        <v>0.1077</v>
      </c>
      <c r="K2328" s="59">
        <v>3.2000000000000003E-4</v>
      </c>
      <c r="L2328" s="59">
        <v>5.0000000000000002E-5</v>
      </c>
      <c r="M2328" s="59">
        <v>2.7E-4</v>
      </c>
      <c r="N2328" s="59">
        <v>0.12531999999999999</v>
      </c>
      <c r="O2328" s="19">
        <v>264.2269</v>
      </c>
      <c r="P2328" s="19">
        <v>105.94159999999999</v>
      </c>
      <c r="Q2328" s="18">
        <v>4.3659999999999997</v>
      </c>
      <c r="R2328" s="18">
        <v>40.021000000000001</v>
      </c>
      <c r="S2328" s="18">
        <v>9.3650000000000002</v>
      </c>
      <c r="T2328" s="18">
        <v>9.3819999999999997</v>
      </c>
      <c r="U2328" s="18">
        <v>11.875</v>
      </c>
      <c r="V2328" s="18">
        <v>11.962</v>
      </c>
    </row>
    <row r="2329" spans="1:22" x14ac:dyDescent="0.25">
      <c r="A2329" s="53">
        <v>44946</v>
      </c>
      <c r="B2329" s="14">
        <v>19</v>
      </c>
      <c r="C2329" s="57">
        <v>1387822960000</v>
      </c>
      <c r="D2329" s="57">
        <v>32845275617</v>
      </c>
      <c r="E2329" s="57">
        <v>0</v>
      </c>
      <c r="F2329" s="57">
        <v>1314423338832</v>
      </c>
      <c r="G2329" s="59">
        <v>5.6600000000000001E-3</v>
      </c>
      <c r="H2329" s="59">
        <v>1.9000000000000001E-4</v>
      </c>
      <c r="I2329" s="59">
        <v>5.47E-3</v>
      </c>
      <c r="J2329" s="59">
        <v>0.10858</v>
      </c>
      <c r="K2329" s="59">
        <v>3.2000000000000003E-4</v>
      </c>
      <c r="L2329" s="59">
        <v>5.0000000000000002E-5</v>
      </c>
      <c r="M2329" s="59">
        <v>2.7E-4</v>
      </c>
      <c r="N2329" s="59">
        <v>0.12537000000000001</v>
      </c>
      <c r="O2329" s="19">
        <v>264.31240000000003</v>
      </c>
      <c r="P2329" s="19">
        <v>105.94710000000001</v>
      </c>
      <c r="Q2329" s="18">
        <v>4.3630000000000004</v>
      </c>
      <c r="R2329" s="18">
        <v>40</v>
      </c>
      <c r="S2329" s="18">
        <v>9.3629999999999995</v>
      </c>
      <c r="T2329" s="18">
        <v>9.3819999999999997</v>
      </c>
      <c r="U2329" s="18">
        <v>11.875</v>
      </c>
      <c r="V2329" s="18">
        <v>11.962</v>
      </c>
    </row>
    <row r="2330" spans="1:22" x14ac:dyDescent="0.25">
      <c r="A2330" s="53">
        <v>44949</v>
      </c>
      <c r="B2330" s="14">
        <v>19</v>
      </c>
      <c r="C2330" s="57">
        <v>1387822960000</v>
      </c>
      <c r="D2330" s="57">
        <v>33918105842</v>
      </c>
      <c r="E2330" s="57">
        <v>0</v>
      </c>
      <c r="F2330" s="57">
        <v>1315497259697</v>
      </c>
      <c r="G2330" s="59">
        <v>6.4900000000000001E-3</v>
      </c>
      <c r="H2330" s="59">
        <v>1.9000000000000001E-4</v>
      </c>
      <c r="I2330" s="59">
        <v>6.2899999999999996E-3</v>
      </c>
      <c r="J2330" s="59">
        <v>0.10804</v>
      </c>
      <c r="K2330" s="59">
        <v>8.1999999999999998E-4</v>
      </c>
      <c r="L2330" s="59">
        <v>0</v>
      </c>
      <c r="M2330" s="59">
        <v>8.1999999999999998E-4</v>
      </c>
      <c r="N2330" s="59">
        <v>0.10446999999999999</v>
      </c>
      <c r="O2330" s="19">
        <v>264.5283</v>
      </c>
      <c r="P2330" s="19">
        <v>105.9472</v>
      </c>
      <c r="Q2330" s="18">
        <v>4.3419999999999996</v>
      </c>
      <c r="R2330" s="18">
        <v>39.643000000000001</v>
      </c>
      <c r="S2330" s="18">
        <v>9.3539999999999992</v>
      </c>
      <c r="T2330" s="18">
        <v>9.3819999999999997</v>
      </c>
      <c r="U2330" s="18">
        <v>11.84</v>
      </c>
      <c r="V2330" s="18">
        <v>11.965</v>
      </c>
    </row>
    <row r="2331" spans="1:22" x14ac:dyDescent="0.25">
      <c r="A2331" s="53">
        <v>44950</v>
      </c>
      <c r="B2331" s="14">
        <v>19</v>
      </c>
      <c r="C2331" s="57">
        <v>1387822960000</v>
      </c>
      <c r="D2331" s="57">
        <v>34275716024</v>
      </c>
      <c r="E2331" s="57">
        <v>0</v>
      </c>
      <c r="F2331" s="57">
        <v>1315346823618</v>
      </c>
      <c r="G2331" s="59">
        <v>6.3699999999999998E-3</v>
      </c>
      <c r="H2331" s="59">
        <v>-2.0000000000000001E-4</v>
      </c>
      <c r="I2331" s="59">
        <v>6.5700000000000003E-3</v>
      </c>
      <c r="J2331" s="59">
        <v>0.1014</v>
      </c>
      <c r="K2331" s="59">
        <v>-1.1E-4</v>
      </c>
      <c r="L2331" s="59">
        <v>-3.8999999999999999E-4</v>
      </c>
      <c r="M2331" s="59">
        <v>2.7E-4</v>
      </c>
      <c r="N2331" s="59">
        <v>-4.088E-2</v>
      </c>
      <c r="O2331" s="19">
        <v>264.49810000000002</v>
      </c>
      <c r="P2331" s="19">
        <v>105.90600000000001</v>
      </c>
      <c r="Q2331" s="18">
        <v>4.3369999999999997</v>
      </c>
      <c r="R2331" s="18">
        <v>39.564999999999998</v>
      </c>
      <c r="S2331" s="18">
        <v>9.3520000000000003</v>
      </c>
      <c r="T2331" s="18">
        <v>9.3819999999999997</v>
      </c>
      <c r="U2331" s="18">
        <v>11.847</v>
      </c>
      <c r="V2331" s="18">
        <v>11.975</v>
      </c>
    </row>
    <row r="2332" spans="1:22" x14ac:dyDescent="0.25">
      <c r="A2332" s="53">
        <v>44951</v>
      </c>
      <c r="B2332" s="14">
        <v>19</v>
      </c>
      <c r="C2332" s="57">
        <v>1387822960000</v>
      </c>
      <c r="D2332" s="57">
        <v>34633326061</v>
      </c>
      <c r="E2332" s="57">
        <v>0</v>
      </c>
      <c r="F2332" s="57">
        <v>1315763841231</v>
      </c>
      <c r="G2332" s="59">
        <v>6.6899999999999998E-3</v>
      </c>
      <c r="H2332" s="59">
        <v>-1.4999999999999999E-4</v>
      </c>
      <c r="I2332" s="59">
        <v>6.8399999999999997E-3</v>
      </c>
      <c r="J2332" s="59">
        <v>0.10224</v>
      </c>
      <c r="K2332" s="59">
        <v>3.2000000000000003E-4</v>
      </c>
      <c r="L2332" s="59">
        <v>5.0000000000000002E-5</v>
      </c>
      <c r="M2332" s="59">
        <v>2.7E-4</v>
      </c>
      <c r="N2332" s="59">
        <v>0.12266000000000001</v>
      </c>
      <c r="O2332" s="19">
        <v>264.58190000000002</v>
      </c>
      <c r="P2332" s="19">
        <v>105.91079999999999</v>
      </c>
      <c r="Q2332" s="18">
        <v>4.3280000000000003</v>
      </c>
      <c r="R2332" s="18">
        <v>39.398000000000003</v>
      </c>
      <c r="S2332" s="18">
        <v>9.3490000000000002</v>
      </c>
      <c r="T2332" s="18">
        <v>9.3819999999999997</v>
      </c>
      <c r="U2332" s="18">
        <v>11.83</v>
      </c>
      <c r="V2332" s="18">
        <v>11.974</v>
      </c>
    </row>
    <row r="2333" spans="1:22" x14ac:dyDescent="0.25">
      <c r="A2333" s="53">
        <v>44952</v>
      </c>
      <c r="B2333" s="14">
        <v>19</v>
      </c>
      <c r="C2333" s="57">
        <v>1387822960000</v>
      </c>
      <c r="D2333" s="57">
        <v>34990936205</v>
      </c>
      <c r="E2333" s="57">
        <v>0</v>
      </c>
      <c r="F2333" s="57">
        <v>1316054340903</v>
      </c>
      <c r="G2333" s="59">
        <v>6.9100000000000003E-3</v>
      </c>
      <c r="H2333" s="59">
        <v>-2.0000000000000001E-4</v>
      </c>
      <c r="I2333" s="59">
        <v>7.11E-3</v>
      </c>
      <c r="J2333" s="59">
        <v>0.10153</v>
      </c>
      <c r="K2333" s="59">
        <v>2.2000000000000001E-4</v>
      </c>
      <c r="L2333" s="59">
        <v>-5.0000000000000002E-5</v>
      </c>
      <c r="M2333" s="59">
        <v>2.7E-4</v>
      </c>
      <c r="N2333" s="59">
        <v>8.3909999999999998E-2</v>
      </c>
      <c r="O2333" s="19">
        <v>264.6404</v>
      </c>
      <c r="P2333" s="19">
        <v>105.9054</v>
      </c>
      <c r="Q2333" s="18">
        <v>4.33</v>
      </c>
      <c r="R2333" s="18">
        <v>39.494999999999997</v>
      </c>
      <c r="S2333" s="18">
        <v>9.3460000000000001</v>
      </c>
      <c r="T2333" s="18">
        <v>9.3819999999999997</v>
      </c>
      <c r="U2333" s="18">
        <v>11.845000000000001</v>
      </c>
      <c r="V2333" s="18">
        <v>11.977</v>
      </c>
    </row>
    <row r="2334" spans="1:22" x14ac:dyDescent="0.25">
      <c r="A2334" s="53">
        <v>44953</v>
      </c>
      <c r="B2334" s="14">
        <v>19</v>
      </c>
      <c r="C2334" s="57">
        <v>1387822960000</v>
      </c>
      <c r="D2334" s="57">
        <v>35348546302</v>
      </c>
      <c r="E2334" s="57">
        <v>0</v>
      </c>
      <c r="F2334" s="57">
        <v>1318170640155</v>
      </c>
      <c r="G2334" s="59">
        <v>8.5299999999999994E-3</v>
      </c>
      <c r="H2334" s="59">
        <v>1.14E-3</v>
      </c>
      <c r="I2334" s="59">
        <v>7.3899999999999999E-3</v>
      </c>
      <c r="J2334" s="59">
        <v>0.12169000000000001</v>
      </c>
      <c r="K2334" s="59">
        <v>1.6100000000000001E-3</v>
      </c>
      <c r="L2334" s="59">
        <v>1.34E-3</v>
      </c>
      <c r="M2334" s="59">
        <v>2.7E-4</v>
      </c>
      <c r="N2334" s="59">
        <v>0.79762999999999995</v>
      </c>
      <c r="O2334" s="19">
        <v>265.0659</v>
      </c>
      <c r="P2334" s="19">
        <v>106.0479</v>
      </c>
      <c r="Q2334" s="18">
        <v>4.3380000000000001</v>
      </c>
      <c r="R2334" s="18">
        <v>39.673999999999999</v>
      </c>
      <c r="S2334" s="18">
        <v>9.343</v>
      </c>
      <c r="T2334" s="18">
        <v>9.3819999999999997</v>
      </c>
      <c r="U2334" s="18">
        <v>11.829000000000001</v>
      </c>
      <c r="V2334" s="18">
        <v>11.946999999999999</v>
      </c>
    </row>
    <row r="2335" spans="1:22" x14ac:dyDescent="0.25">
      <c r="A2335" s="53">
        <v>44956</v>
      </c>
      <c r="B2335" s="14">
        <v>19</v>
      </c>
      <c r="C2335" s="57">
        <v>1387822960000</v>
      </c>
      <c r="D2335" s="57">
        <v>36421376572</v>
      </c>
      <c r="E2335" s="57">
        <v>0</v>
      </c>
      <c r="F2335" s="57">
        <v>1318483224022</v>
      </c>
      <c r="G2335" s="59">
        <v>8.77E-3</v>
      </c>
      <c r="H2335" s="59">
        <v>5.5999999999999995E-4</v>
      </c>
      <c r="I2335" s="59">
        <v>8.2100000000000003E-3</v>
      </c>
      <c r="J2335" s="59">
        <v>0.11209</v>
      </c>
      <c r="K2335" s="59">
        <v>2.4000000000000001E-4</v>
      </c>
      <c r="L2335" s="59">
        <v>-5.8E-4</v>
      </c>
      <c r="M2335" s="59">
        <v>8.0999999999999996E-4</v>
      </c>
      <c r="N2335" s="59">
        <v>2.9270000000000001E-2</v>
      </c>
      <c r="O2335" s="19">
        <v>265.12880000000001</v>
      </c>
      <c r="P2335" s="19">
        <v>105.9863</v>
      </c>
      <c r="Q2335" s="18">
        <v>4.3289999999999997</v>
      </c>
      <c r="R2335" s="18">
        <v>39.588999999999999</v>
      </c>
      <c r="S2335" s="18">
        <v>9.3350000000000009</v>
      </c>
      <c r="T2335" s="18">
        <v>9.3819999999999997</v>
      </c>
      <c r="U2335" s="18">
        <v>11.837</v>
      </c>
      <c r="V2335" s="18">
        <v>11.964</v>
      </c>
    </row>
    <row r="2336" spans="1:22" x14ac:dyDescent="0.25">
      <c r="A2336" s="53">
        <v>44957</v>
      </c>
      <c r="B2336" s="14">
        <v>19</v>
      </c>
      <c r="C2336" s="57">
        <v>1387822960000</v>
      </c>
      <c r="D2336" s="57">
        <v>36778986671</v>
      </c>
      <c r="E2336" s="57">
        <v>0</v>
      </c>
      <c r="F2336" s="57">
        <v>1318225667074</v>
      </c>
      <c r="G2336" s="59">
        <v>8.5699999999999995E-3</v>
      </c>
      <c r="H2336" s="59">
        <v>9.0000000000000006E-5</v>
      </c>
      <c r="I2336" s="59">
        <v>8.4799999999999997E-3</v>
      </c>
      <c r="J2336" s="59">
        <v>0.10574</v>
      </c>
      <c r="K2336" s="59">
        <v>-2.0000000000000001E-4</v>
      </c>
      <c r="L2336" s="59">
        <v>-4.6999999999999999E-4</v>
      </c>
      <c r="M2336" s="59">
        <v>2.7E-4</v>
      </c>
      <c r="N2336" s="59">
        <v>-6.8820000000000006E-2</v>
      </c>
      <c r="O2336" s="19">
        <v>265.077</v>
      </c>
      <c r="P2336" s="19">
        <v>105.93640000000001</v>
      </c>
      <c r="Q2336" s="18">
        <v>4.3179999999999996</v>
      </c>
      <c r="R2336" s="18">
        <v>39.396000000000001</v>
      </c>
      <c r="S2336" s="18">
        <v>9.3320000000000007</v>
      </c>
      <c r="T2336" s="18">
        <v>9.3819999999999997</v>
      </c>
      <c r="U2336" s="18">
        <v>11.843</v>
      </c>
      <c r="V2336" s="18">
        <v>11.976000000000001</v>
      </c>
    </row>
    <row r="2337" spans="1:22" x14ac:dyDescent="0.25">
      <c r="A2337" s="53">
        <v>44958</v>
      </c>
      <c r="B2337" s="14">
        <v>20</v>
      </c>
      <c r="C2337" s="57">
        <v>1391417220000</v>
      </c>
      <c r="D2337" s="57">
        <v>37226650930</v>
      </c>
      <c r="E2337" s="57">
        <v>0</v>
      </c>
      <c r="F2337" s="57">
        <v>1321812289027</v>
      </c>
      <c r="G2337" s="59">
        <v>3.2000000000000003E-4</v>
      </c>
      <c r="H2337" s="59">
        <v>5.0000000000000002E-5</v>
      </c>
      <c r="I2337" s="59">
        <v>2.7E-4</v>
      </c>
      <c r="J2337" s="59">
        <v>0.12404</v>
      </c>
      <c r="K2337" s="59">
        <v>3.2000000000000003E-4</v>
      </c>
      <c r="L2337" s="59">
        <v>5.0000000000000002E-5</v>
      </c>
      <c r="M2337" s="59">
        <v>2.7E-4</v>
      </c>
      <c r="N2337" s="59">
        <v>0.12404</v>
      </c>
      <c r="O2337" s="19">
        <v>265.1619</v>
      </c>
      <c r="P2337" s="19">
        <v>105.94159999999999</v>
      </c>
      <c r="Q2337" s="18">
        <v>4.32</v>
      </c>
      <c r="R2337" s="18">
        <v>39.405999999999999</v>
      </c>
      <c r="S2337" s="18">
        <v>9.3330000000000002</v>
      </c>
      <c r="T2337" s="18">
        <v>9.3829999999999991</v>
      </c>
      <c r="U2337" s="18">
        <v>11.843999999999999</v>
      </c>
      <c r="V2337" s="18">
        <v>11.976000000000001</v>
      </c>
    </row>
    <row r="2338" spans="1:22" x14ac:dyDescent="0.25">
      <c r="A2338" s="53">
        <v>44959</v>
      </c>
      <c r="B2338" s="14">
        <v>20</v>
      </c>
      <c r="C2338" s="57">
        <v>1391417220000</v>
      </c>
      <c r="D2338" s="57">
        <v>37585208812</v>
      </c>
      <c r="E2338" s="57">
        <v>0</v>
      </c>
      <c r="F2338" s="57">
        <v>1322225387443</v>
      </c>
      <c r="G2338" s="59">
        <v>6.3000000000000003E-4</v>
      </c>
      <c r="H2338" s="59">
        <v>9.0000000000000006E-5</v>
      </c>
      <c r="I2338" s="59">
        <v>5.4000000000000001E-4</v>
      </c>
      <c r="J2338" s="59">
        <v>0.12243</v>
      </c>
      <c r="K2338" s="59">
        <v>3.1E-4</v>
      </c>
      <c r="L2338" s="59">
        <v>4.0000000000000003E-5</v>
      </c>
      <c r="M2338" s="59">
        <v>2.7E-4</v>
      </c>
      <c r="N2338" s="59">
        <v>0.12081</v>
      </c>
      <c r="O2338" s="19">
        <v>265.2448</v>
      </c>
      <c r="P2338" s="19">
        <v>105.946</v>
      </c>
      <c r="Q2338" s="18">
        <v>4.3150000000000004</v>
      </c>
      <c r="R2338" s="18">
        <v>39.338999999999999</v>
      </c>
      <c r="S2338" s="18">
        <v>9.3309999999999995</v>
      </c>
      <c r="T2338" s="18">
        <v>9.3829999999999991</v>
      </c>
      <c r="U2338" s="18">
        <v>11.839</v>
      </c>
      <c r="V2338" s="18">
        <v>11.976000000000001</v>
      </c>
    </row>
    <row r="2339" spans="1:22" x14ac:dyDescent="0.25">
      <c r="A2339" s="53">
        <v>44960</v>
      </c>
      <c r="B2339" s="14">
        <v>20</v>
      </c>
      <c r="C2339" s="57">
        <v>1391417220000</v>
      </c>
      <c r="D2339" s="57">
        <v>37943766644</v>
      </c>
      <c r="E2339" s="57">
        <v>0</v>
      </c>
      <c r="F2339" s="57">
        <v>1322644043551</v>
      </c>
      <c r="G2339" s="59">
        <v>9.5E-4</v>
      </c>
      <c r="H2339" s="59">
        <v>1.3999999999999999E-4</v>
      </c>
      <c r="I2339" s="59">
        <v>8.0999999999999996E-4</v>
      </c>
      <c r="J2339" s="59">
        <v>0.12245</v>
      </c>
      <c r="K2339" s="59">
        <v>3.2000000000000003E-4</v>
      </c>
      <c r="L2339" s="59">
        <v>5.0000000000000002E-5</v>
      </c>
      <c r="M2339" s="59">
        <v>2.7E-4</v>
      </c>
      <c r="N2339" s="59">
        <v>0.12249</v>
      </c>
      <c r="O2339" s="19">
        <v>265.3288</v>
      </c>
      <c r="P2339" s="19">
        <v>105.9508</v>
      </c>
      <c r="Q2339" s="18">
        <v>4.3129999999999997</v>
      </c>
      <c r="R2339" s="18">
        <v>39.314</v>
      </c>
      <c r="S2339" s="18">
        <v>9.3279999999999994</v>
      </c>
      <c r="T2339" s="18">
        <v>9.3829999999999991</v>
      </c>
      <c r="U2339" s="18">
        <v>11.839</v>
      </c>
      <c r="V2339" s="18">
        <v>11.976000000000001</v>
      </c>
    </row>
    <row r="2340" spans="1:22" x14ac:dyDescent="0.25">
      <c r="A2340" s="53">
        <v>44963</v>
      </c>
      <c r="B2340" s="14">
        <v>20</v>
      </c>
      <c r="C2340" s="57">
        <v>1391417220000</v>
      </c>
      <c r="D2340" s="57">
        <v>39019441119</v>
      </c>
      <c r="E2340" s="57">
        <v>0</v>
      </c>
      <c r="F2340" s="57">
        <v>1324410966573</v>
      </c>
      <c r="G2340" s="59">
        <v>2.2899999999999999E-3</v>
      </c>
      <c r="H2340" s="59">
        <v>6.6E-4</v>
      </c>
      <c r="I2340" s="59">
        <v>1.6299999999999999E-3</v>
      </c>
      <c r="J2340" s="59">
        <v>0.14909</v>
      </c>
      <c r="K2340" s="59">
        <v>1.34E-3</v>
      </c>
      <c r="L2340" s="59">
        <v>5.1999999999999995E-4</v>
      </c>
      <c r="M2340" s="59">
        <v>8.0999999999999996E-4</v>
      </c>
      <c r="N2340" s="59">
        <v>0.17635999999999999</v>
      </c>
      <c r="O2340" s="19">
        <v>265.6832</v>
      </c>
      <c r="P2340" s="19">
        <v>106.00620000000001</v>
      </c>
      <c r="Q2340" s="18">
        <v>4.3040000000000003</v>
      </c>
      <c r="R2340" s="18">
        <v>39.203000000000003</v>
      </c>
      <c r="S2340" s="18">
        <v>9.32</v>
      </c>
      <c r="T2340" s="18">
        <v>9.3829999999999991</v>
      </c>
      <c r="U2340" s="18">
        <v>11.826000000000001</v>
      </c>
      <c r="V2340" s="18">
        <v>11.967000000000001</v>
      </c>
    </row>
    <row r="2341" spans="1:22" x14ac:dyDescent="0.25">
      <c r="A2341" s="53">
        <v>44964</v>
      </c>
      <c r="B2341" s="14">
        <v>20</v>
      </c>
      <c r="C2341" s="57">
        <v>1391417220000</v>
      </c>
      <c r="D2341" s="57">
        <v>38460044064</v>
      </c>
      <c r="E2341" s="57">
        <v>917954950</v>
      </c>
      <c r="F2341" s="57">
        <v>1324327109152</v>
      </c>
      <c r="G2341" s="59">
        <v>2.2200000000000002E-3</v>
      </c>
      <c r="H2341" s="59">
        <v>3.2000000000000003E-4</v>
      </c>
      <c r="I2341" s="59">
        <v>1.9E-3</v>
      </c>
      <c r="J2341" s="59">
        <v>0.12279</v>
      </c>
      <c r="K2341" s="59">
        <v>-6.0000000000000002E-5</v>
      </c>
      <c r="L2341" s="59">
        <v>-3.3E-4</v>
      </c>
      <c r="M2341" s="59">
        <v>2.7E-4</v>
      </c>
      <c r="N2341" s="59">
        <v>-2.2849999999999999E-2</v>
      </c>
      <c r="O2341" s="19">
        <v>265.66640000000001</v>
      </c>
      <c r="P2341" s="19">
        <v>105.9708</v>
      </c>
      <c r="Q2341" s="18">
        <v>4.3029999999999999</v>
      </c>
      <c r="R2341" s="18">
        <v>39.243000000000002</v>
      </c>
      <c r="S2341" s="18">
        <v>9.3170000000000002</v>
      </c>
      <c r="T2341" s="18">
        <v>9.3829999999999991</v>
      </c>
      <c r="U2341" s="18">
        <v>11.840999999999999</v>
      </c>
      <c r="V2341" s="18">
        <v>11.976000000000001</v>
      </c>
    </row>
    <row r="2342" spans="1:22" x14ac:dyDescent="0.25">
      <c r="A2342" s="53">
        <v>44965</v>
      </c>
      <c r="B2342" s="14">
        <v>20</v>
      </c>
      <c r="C2342" s="57">
        <v>1391417220000</v>
      </c>
      <c r="D2342" s="57">
        <v>38818684872</v>
      </c>
      <c r="E2342" s="57">
        <v>918187582</v>
      </c>
      <c r="F2342" s="57">
        <v>1325576768922</v>
      </c>
      <c r="G2342" s="59">
        <v>3.1700000000000001E-3</v>
      </c>
      <c r="H2342" s="59">
        <v>1E-3</v>
      </c>
      <c r="I2342" s="59">
        <v>2.1700000000000001E-3</v>
      </c>
      <c r="J2342" s="59">
        <v>0.15531</v>
      </c>
      <c r="K2342" s="59">
        <v>9.3999999999999997E-4</v>
      </c>
      <c r="L2342" s="59">
        <v>6.7000000000000002E-4</v>
      </c>
      <c r="M2342" s="59">
        <v>2.7E-4</v>
      </c>
      <c r="N2342" s="59">
        <v>0.41094000000000003</v>
      </c>
      <c r="O2342" s="19">
        <v>265.9171</v>
      </c>
      <c r="P2342" s="19">
        <v>106.04219999999999</v>
      </c>
      <c r="Q2342" s="18">
        <v>4.2990000000000004</v>
      </c>
      <c r="R2342" s="18">
        <v>39.148000000000003</v>
      </c>
      <c r="S2342" s="18">
        <v>9.3140000000000001</v>
      </c>
      <c r="T2342" s="18">
        <v>9.3829999999999991</v>
      </c>
      <c r="U2342" s="18">
        <v>11.815</v>
      </c>
      <c r="V2342" s="18">
        <v>11.962</v>
      </c>
    </row>
    <row r="2343" spans="1:22" x14ac:dyDescent="0.25">
      <c r="A2343" s="53">
        <v>44966</v>
      </c>
      <c r="B2343" s="14">
        <v>20</v>
      </c>
      <c r="C2343" s="57">
        <v>1391417220000</v>
      </c>
      <c r="D2343" s="57">
        <v>39177325278</v>
      </c>
      <c r="E2343" s="57">
        <v>918420274</v>
      </c>
      <c r="F2343" s="57">
        <v>1326213905919</v>
      </c>
      <c r="G2343" s="59">
        <v>3.65E-3</v>
      </c>
      <c r="H2343" s="59">
        <v>1.2099999999999999E-3</v>
      </c>
      <c r="I2343" s="59">
        <v>2.4399999999999999E-3</v>
      </c>
      <c r="J2343" s="59">
        <v>0.1593</v>
      </c>
      <c r="K2343" s="59">
        <v>4.8000000000000001E-4</v>
      </c>
      <c r="L2343" s="59">
        <v>2.1000000000000001E-4</v>
      </c>
      <c r="M2343" s="59">
        <v>2.7E-4</v>
      </c>
      <c r="N2343" s="59">
        <v>0.19172</v>
      </c>
      <c r="O2343" s="19">
        <v>266.04489999999998</v>
      </c>
      <c r="P2343" s="19">
        <v>106.0645</v>
      </c>
      <c r="Q2343" s="18">
        <v>4.3029999999999999</v>
      </c>
      <c r="R2343" s="18">
        <v>39.293999999999997</v>
      </c>
      <c r="S2343" s="18">
        <v>9.3109999999999999</v>
      </c>
      <c r="T2343" s="18">
        <v>9.3829999999999991</v>
      </c>
      <c r="U2343" s="18">
        <v>11.827</v>
      </c>
      <c r="V2343" s="18">
        <v>11.958</v>
      </c>
    </row>
    <row r="2344" spans="1:22" x14ac:dyDescent="0.25">
      <c r="A2344" s="53">
        <v>44967</v>
      </c>
      <c r="B2344" s="14">
        <v>20</v>
      </c>
      <c r="C2344" s="57">
        <v>1391417220000</v>
      </c>
      <c r="D2344" s="57">
        <v>39535966100</v>
      </c>
      <c r="E2344" s="57">
        <v>918653024</v>
      </c>
      <c r="F2344" s="57">
        <v>1324262223533</v>
      </c>
      <c r="G2344" s="59">
        <v>2.1700000000000001E-3</v>
      </c>
      <c r="H2344" s="59">
        <v>-5.4000000000000001E-4</v>
      </c>
      <c r="I2344" s="59">
        <v>2.7100000000000002E-3</v>
      </c>
      <c r="J2344" s="59">
        <v>8.251E-2</v>
      </c>
      <c r="K2344" s="59">
        <v>-1.47E-3</v>
      </c>
      <c r="L2344" s="59">
        <v>-1.74E-3</v>
      </c>
      <c r="M2344" s="59">
        <v>2.7E-4</v>
      </c>
      <c r="N2344" s="59">
        <v>-0.41581000000000001</v>
      </c>
      <c r="O2344" s="19">
        <v>265.65339999999998</v>
      </c>
      <c r="P2344" s="19">
        <v>105.8793</v>
      </c>
      <c r="Q2344" s="18">
        <v>4.29</v>
      </c>
      <c r="R2344" s="18">
        <v>39.064</v>
      </c>
      <c r="S2344" s="18">
        <v>9.3089999999999993</v>
      </c>
      <c r="T2344" s="18">
        <v>9.3829999999999991</v>
      </c>
      <c r="U2344" s="18">
        <v>11.856999999999999</v>
      </c>
      <c r="V2344" s="18">
        <v>12</v>
      </c>
    </row>
    <row r="2345" spans="1:22" x14ac:dyDescent="0.25">
      <c r="A2345" s="53">
        <v>44970</v>
      </c>
      <c r="B2345" s="14">
        <v>20</v>
      </c>
      <c r="C2345" s="57">
        <v>1391417220000</v>
      </c>
      <c r="D2345" s="57">
        <v>40611888518</v>
      </c>
      <c r="E2345" s="57">
        <v>919351452</v>
      </c>
      <c r="F2345" s="57">
        <v>1325754377636</v>
      </c>
      <c r="G2345" s="59">
        <v>3.3E-3</v>
      </c>
      <c r="H2345" s="59">
        <v>-2.3000000000000001E-4</v>
      </c>
      <c r="I2345" s="59">
        <v>3.5300000000000002E-3</v>
      </c>
      <c r="J2345" s="59">
        <v>9.7030000000000005E-2</v>
      </c>
      <c r="K2345" s="59">
        <v>1.1299999999999999E-3</v>
      </c>
      <c r="L2345" s="59">
        <v>3.1E-4</v>
      </c>
      <c r="M2345" s="59">
        <v>8.0999999999999996E-4</v>
      </c>
      <c r="N2345" s="59">
        <v>0.14684</v>
      </c>
      <c r="O2345" s="19">
        <v>265.95269999999999</v>
      </c>
      <c r="P2345" s="19">
        <v>105.9126</v>
      </c>
      <c r="Q2345" s="18">
        <v>4.2839999999999998</v>
      </c>
      <c r="R2345" s="18">
        <v>39.037999999999997</v>
      </c>
      <c r="S2345" s="18">
        <v>9.3000000000000007</v>
      </c>
      <c r="T2345" s="18">
        <v>9.3829999999999991</v>
      </c>
      <c r="U2345" s="18">
        <v>11.86</v>
      </c>
      <c r="V2345" s="18">
        <v>11.996</v>
      </c>
    </row>
    <row r="2346" spans="1:22" x14ac:dyDescent="0.25">
      <c r="A2346" s="53">
        <v>44971</v>
      </c>
      <c r="B2346" s="14">
        <v>20</v>
      </c>
      <c r="C2346" s="57">
        <v>1391417220000</v>
      </c>
      <c r="D2346" s="57">
        <v>40970529180</v>
      </c>
      <c r="E2346" s="57">
        <v>919584438</v>
      </c>
      <c r="F2346" s="57">
        <v>1330990107523</v>
      </c>
      <c r="G2346" s="59">
        <v>7.2700000000000004E-3</v>
      </c>
      <c r="H2346" s="59">
        <v>3.47E-3</v>
      </c>
      <c r="I2346" s="59">
        <v>3.8E-3</v>
      </c>
      <c r="J2346" s="59">
        <v>0.20774000000000001</v>
      </c>
      <c r="K2346" s="59">
        <v>3.9500000000000004E-3</v>
      </c>
      <c r="L2346" s="59">
        <v>3.6800000000000001E-3</v>
      </c>
      <c r="M2346" s="59">
        <v>2.7E-4</v>
      </c>
      <c r="N2346" s="59">
        <v>3.2149399999999999</v>
      </c>
      <c r="O2346" s="19">
        <v>267.00299999999999</v>
      </c>
      <c r="P2346" s="19">
        <v>106.3035</v>
      </c>
      <c r="Q2346" s="18">
        <v>4.3049999999999997</v>
      </c>
      <c r="R2346" s="18">
        <v>39.447000000000003</v>
      </c>
      <c r="S2346" s="18">
        <v>9.298</v>
      </c>
      <c r="T2346" s="18">
        <v>9.3829999999999991</v>
      </c>
      <c r="U2346" s="18">
        <v>11.8</v>
      </c>
      <c r="V2346" s="18">
        <v>11.912000000000001</v>
      </c>
    </row>
    <row r="2347" spans="1:22" x14ac:dyDescent="0.25">
      <c r="A2347" s="53">
        <v>44972</v>
      </c>
      <c r="B2347" s="14">
        <v>20</v>
      </c>
      <c r="C2347" s="57">
        <v>1391417220000</v>
      </c>
      <c r="D2347" s="57">
        <v>41329170114</v>
      </c>
      <c r="E2347" s="57">
        <v>919817484</v>
      </c>
      <c r="F2347" s="57">
        <v>1332781791558</v>
      </c>
      <c r="G2347" s="59">
        <v>8.6199999999999992E-3</v>
      </c>
      <c r="H2347" s="59">
        <v>4.5500000000000002E-3</v>
      </c>
      <c r="I2347" s="59">
        <v>4.0699999999999998E-3</v>
      </c>
      <c r="J2347" s="59">
        <v>0.23232</v>
      </c>
      <c r="K2347" s="59">
        <v>1.3500000000000001E-3</v>
      </c>
      <c r="L2347" s="59">
        <v>1.08E-3</v>
      </c>
      <c r="M2347" s="59">
        <v>2.7E-4</v>
      </c>
      <c r="N2347" s="59">
        <v>0.63395999999999997</v>
      </c>
      <c r="O2347" s="19">
        <v>267.36239999999998</v>
      </c>
      <c r="P2347" s="19">
        <v>106.41840000000001</v>
      </c>
      <c r="Q2347" s="18">
        <v>4.3079999999999998</v>
      </c>
      <c r="R2347" s="18">
        <v>39.530999999999999</v>
      </c>
      <c r="S2347" s="18">
        <v>9.2949999999999999</v>
      </c>
      <c r="T2347" s="18">
        <v>9.3829999999999991</v>
      </c>
      <c r="U2347" s="18">
        <v>11.781000000000001</v>
      </c>
      <c r="V2347" s="18">
        <v>11.888</v>
      </c>
    </row>
    <row r="2348" spans="1:22" x14ac:dyDescent="0.25">
      <c r="A2348" s="53">
        <v>44973</v>
      </c>
      <c r="B2348" s="14">
        <v>20</v>
      </c>
      <c r="C2348" s="57">
        <v>1391417220000</v>
      </c>
      <c r="D2348" s="57">
        <v>41687810542</v>
      </c>
      <c r="E2348" s="57">
        <v>920050588</v>
      </c>
      <c r="F2348" s="57">
        <v>1335202044560</v>
      </c>
      <c r="G2348" s="59">
        <v>1.0449999999999999E-2</v>
      </c>
      <c r="H2348" s="59">
        <v>6.11E-3</v>
      </c>
      <c r="I2348" s="59">
        <v>4.3400000000000001E-3</v>
      </c>
      <c r="J2348" s="59">
        <v>0.26773999999999998</v>
      </c>
      <c r="K2348" s="59">
        <v>1.82E-3</v>
      </c>
      <c r="L2348" s="59">
        <v>1.5499999999999999E-3</v>
      </c>
      <c r="M2348" s="59">
        <v>2.7E-4</v>
      </c>
      <c r="N2348" s="59">
        <v>0.93908999999999998</v>
      </c>
      <c r="O2348" s="19">
        <v>267.84800000000001</v>
      </c>
      <c r="P2348" s="19">
        <v>106.58369999999999</v>
      </c>
      <c r="Q2348" s="18">
        <v>4.3099999999999996</v>
      </c>
      <c r="R2348" s="18">
        <v>39.573999999999998</v>
      </c>
      <c r="S2348" s="18">
        <v>9.2919999999999998</v>
      </c>
      <c r="T2348" s="18">
        <v>9.3829999999999991</v>
      </c>
      <c r="U2348" s="18">
        <v>11.743</v>
      </c>
      <c r="V2348" s="18">
        <v>11.853999999999999</v>
      </c>
    </row>
    <row r="2349" spans="1:22" x14ac:dyDescent="0.25">
      <c r="A2349" s="53">
        <v>44974</v>
      </c>
      <c r="B2349" s="14">
        <v>20</v>
      </c>
      <c r="C2349" s="57">
        <v>1391417220000</v>
      </c>
      <c r="D2349" s="57">
        <v>39738951276</v>
      </c>
      <c r="E2349" s="57">
        <v>3227783752</v>
      </c>
      <c r="F2349" s="57">
        <v>1337514542424</v>
      </c>
      <c r="G2349" s="59">
        <v>1.2200000000000001E-2</v>
      </c>
      <c r="H2349" s="59">
        <v>7.5900000000000004E-3</v>
      </c>
      <c r="I2349" s="59">
        <v>4.62E-3</v>
      </c>
      <c r="J2349" s="59">
        <v>0.29748999999999998</v>
      </c>
      <c r="K2349" s="59">
        <v>1.73E-3</v>
      </c>
      <c r="L2349" s="59">
        <v>1.4599999999999999E-3</v>
      </c>
      <c r="M2349" s="59">
        <v>2.7E-4</v>
      </c>
      <c r="N2349" s="59">
        <v>0.88063999999999998</v>
      </c>
      <c r="O2349" s="19">
        <v>268.31189999999998</v>
      </c>
      <c r="P2349" s="19">
        <v>106.7403</v>
      </c>
      <c r="Q2349" s="18">
        <v>4.3220000000000001</v>
      </c>
      <c r="R2349" s="18">
        <v>39.847000000000001</v>
      </c>
      <c r="S2349" s="18">
        <v>9.2889999999999997</v>
      </c>
      <c r="T2349" s="18">
        <v>9.3829999999999991</v>
      </c>
      <c r="U2349" s="18">
        <v>11.731</v>
      </c>
      <c r="V2349" s="18">
        <v>11.821</v>
      </c>
    </row>
    <row r="2350" spans="1:22" x14ac:dyDescent="0.25">
      <c r="A2350" s="53">
        <v>44977</v>
      </c>
      <c r="B2350" s="14">
        <v>20</v>
      </c>
      <c r="C2350" s="57">
        <v>1391417220000</v>
      </c>
      <c r="D2350" s="57">
        <v>40815497404</v>
      </c>
      <c r="E2350" s="57">
        <v>3230237752</v>
      </c>
      <c r="F2350" s="57">
        <v>1338809118084</v>
      </c>
      <c r="G2350" s="59">
        <v>1.3180000000000001E-2</v>
      </c>
      <c r="H2350" s="59">
        <v>7.7499999999999999E-3</v>
      </c>
      <c r="I2350" s="59">
        <v>5.4299999999999999E-3</v>
      </c>
      <c r="J2350" s="59">
        <v>0.27000999999999997</v>
      </c>
      <c r="K2350" s="59">
        <v>9.7000000000000005E-4</v>
      </c>
      <c r="L2350" s="59">
        <v>1.6000000000000001E-4</v>
      </c>
      <c r="M2350" s="59">
        <v>8.0999999999999996E-4</v>
      </c>
      <c r="N2350" s="59">
        <v>0.12490999999999999</v>
      </c>
      <c r="O2350" s="19">
        <v>268.57159999999999</v>
      </c>
      <c r="P2350" s="19">
        <v>106.7576</v>
      </c>
      <c r="Q2350" s="18">
        <v>4.3150000000000004</v>
      </c>
      <c r="R2350" s="18">
        <v>39.780999999999999</v>
      </c>
      <c r="S2350" s="18">
        <v>9.2810000000000006</v>
      </c>
      <c r="T2350" s="18">
        <v>9.3829999999999991</v>
      </c>
      <c r="U2350" s="18">
        <v>11.73</v>
      </c>
      <c r="V2350" s="18">
        <v>11.821</v>
      </c>
    </row>
    <row r="2351" spans="1:22" x14ac:dyDescent="0.25">
      <c r="A2351" s="53">
        <v>44978</v>
      </c>
      <c r="B2351" s="14">
        <v>20</v>
      </c>
      <c r="C2351" s="57">
        <v>1391417220000</v>
      </c>
      <c r="D2351" s="57">
        <v>41174345867</v>
      </c>
      <c r="E2351" s="57">
        <v>3231056374</v>
      </c>
      <c r="F2351" s="57">
        <v>1339263926032</v>
      </c>
      <c r="G2351" s="59">
        <v>1.353E-2</v>
      </c>
      <c r="H2351" s="59">
        <v>7.8200000000000006E-3</v>
      </c>
      <c r="I2351" s="59">
        <v>5.7000000000000002E-3</v>
      </c>
      <c r="J2351" s="59">
        <v>0.26307000000000003</v>
      </c>
      <c r="K2351" s="59">
        <v>3.4000000000000002E-4</v>
      </c>
      <c r="L2351" s="59">
        <v>6.9999999999999994E-5</v>
      </c>
      <c r="M2351" s="59">
        <v>2.7E-4</v>
      </c>
      <c r="N2351" s="59">
        <v>0.13199</v>
      </c>
      <c r="O2351" s="19">
        <v>268.6628</v>
      </c>
      <c r="P2351" s="19">
        <v>106.76519999999999</v>
      </c>
      <c r="Q2351" s="18">
        <v>4.3120000000000003</v>
      </c>
      <c r="R2351" s="18">
        <v>39.762999999999998</v>
      </c>
      <c r="S2351" s="18">
        <v>9.2780000000000005</v>
      </c>
      <c r="T2351" s="18">
        <v>9.3829999999999991</v>
      </c>
      <c r="U2351" s="18">
        <v>11.731</v>
      </c>
      <c r="V2351" s="18">
        <v>11.82</v>
      </c>
    </row>
    <row r="2352" spans="1:22" x14ac:dyDescent="0.25">
      <c r="A2352" s="53">
        <v>44979</v>
      </c>
      <c r="B2352" s="14">
        <v>20</v>
      </c>
      <c r="C2352" s="57">
        <v>1391417220000</v>
      </c>
      <c r="D2352" s="57">
        <v>41533194489</v>
      </c>
      <c r="E2352" s="57">
        <v>3231875203</v>
      </c>
      <c r="F2352" s="57">
        <v>1340804423106</v>
      </c>
      <c r="G2352" s="59">
        <v>1.469E-2</v>
      </c>
      <c r="H2352" s="59">
        <v>8.7200000000000003E-3</v>
      </c>
      <c r="I2352" s="59">
        <v>5.9800000000000001E-3</v>
      </c>
      <c r="J2352" s="59">
        <v>0.27379999999999999</v>
      </c>
      <c r="K2352" s="59">
        <v>1.15E-3</v>
      </c>
      <c r="L2352" s="59">
        <v>8.8000000000000003E-4</v>
      </c>
      <c r="M2352" s="59">
        <v>2.7E-4</v>
      </c>
      <c r="N2352" s="59">
        <v>0.52136000000000005</v>
      </c>
      <c r="O2352" s="19">
        <v>268.97179999999997</v>
      </c>
      <c r="P2352" s="19">
        <v>106.8599</v>
      </c>
      <c r="Q2352" s="18">
        <v>4.3150000000000004</v>
      </c>
      <c r="R2352" s="18">
        <v>39.840000000000003</v>
      </c>
      <c r="S2352" s="18">
        <v>9.2759999999999998</v>
      </c>
      <c r="T2352" s="18">
        <v>9.3829999999999991</v>
      </c>
      <c r="U2352" s="18">
        <v>11.712</v>
      </c>
      <c r="V2352" s="18">
        <v>11.801</v>
      </c>
    </row>
    <row r="2353" spans="1:22" x14ac:dyDescent="0.25">
      <c r="A2353" s="53">
        <v>44980</v>
      </c>
      <c r="B2353" s="14">
        <v>20</v>
      </c>
      <c r="C2353" s="57">
        <v>1391417220000</v>
      </c>
      <c r="D2353" s="57">
        <v>41892042799</v>
      </c>
      <c r="E2353" s="57">
        <v>3232694240</v>
      </c>
      <c r="F2353" s="57">
        <v>1342268329420</v>
      </c>
      <c r="G2353" s="59">
        <v>1.5800000000000002E-2</v>
      </c>
      <c r="H2353" s="59">
        <v>9.5499999999999995E-3</v>
      </c>
      <c r="I2353" s="59">
        <v>6.2500000000000003E-3</v>
      </c>
      <c r="J2353" s="59">
        <v>0.28248000000000001</v>
      </c>
      <c r="K2353" s="59">
        <v>1.09E-3</v>
      </c>
      <c r="L2353" s="59">
        <v>8.1999999999999998E-4</v>
      </c>
      <c r="M2353" s="59">
        <v>2.7E-4</v>
      </c>
      <c r="N2353" s="59">
        <v>0.48927999999999999</v>
      </c>
      <c r="O2353" s="19">
        <v>269.26549999999997</v>
      </c>
      <c r="P2353" s="19">
        <v>106.94840000000001</v>
      </c>
      <c r="Q2353" s="18">
        <v>4.3179999999999996</v>
      </c>
      <c r="R2353" s="18">
        <v>39.908999999999999</v>
      </c>
      <c r="S2353" s="18">
        <v>9.2729999999999997</v>
      </c>
      <c r="T2353" s="18">
        <v>9.3829999999999991</v>
      </c>
      <c r="U2353" s="18">
        <v>11.699</v>
      </c>
      <c r="V2353" s="18">
        <v>11.782999999999999</v>
      </c>
    </row>
    <row r="2354" spans="1:22" x14ac:dyDescent="0.25">
      <c r="A2354" s="53">
        <v>44981</v>
      </c>
      <c r="B2354" s="14">
        <v>20</v>
      </c>
      <c r="C2354" s="57">
        <v>1391417220000</v>
      </c>
      <c r="D2354" s="57">
        <v>42250891268</v>
      </c>
      <c r="E2354" s="57">
        <v>3233513484</v>
      </c>
      <c r="F2354" s="57">
        <v>1341883737368</v>
      </c>
      <c r="G2354" s="59">
        <v>1.5509999999999999E-2</v>
      </c>
      <c r="H2354" s="59">
        <v>8.9899999999999997E-3</v>
      </c>
      <c r="I2354" s="59">
        <v>6.5199999999999998E-3</v>
      </c>
      <c r="J2354" s="59">
        <v>0.26373999999999997</v>
      </c>
      <c r="K2354" s="59">
        <v>-2.9E-4</v>
      </c>
      <c r="L2354" s="59">
        <v>-5.5000000000000003E-4</v>
      </c>
      <c r="M2354" s="59">
        <v>2.7E-4</v>
      </c>
      <c r="N2354" s="59">
        <v>-9.9309999999999996E-2</v>
      </c>
      <c r="O2354" s="19">
        <v>269.18830000000003</v>
      </c>
      <c r="P2354" s="19">
        <v>106.8887</v>
      </c>
      <c r="Q2354" s="18">
        <v>4.3170000000000002</v>
      </c>
      <c r="R2354" s="18">
        <v>39.935000000000002</v>
      </c>
      <c r="S2354" s="18">
        <v>9.27</v>
      </c>
      <c r="T2354" s="18">
        <v>9.3829999999999991</v>
      </c>
      <c r="U2354" s="18">
        <v>11.733000000000001</v>
      </c>
      <c r="V2354" s="18">
        <v>11.797000000000001</v>
      </c>
    </row>
    <row r="2355" spans="1:22" x14ac:dyDescent="0.25">
      <c r="A2355" s="53">
        <v>44984</v>
      </c>
      <c r="B2355" s="14">
        <v>20</v>
      </c>
      <c r="C2355" s="57">
        <v>1391417220000</v>
      </c>
      <c r="D2355" s="57">
        <v>43327437296</v>
      </c>
      <c r="E2355" s="57">
        <v>3235971840</v>
      </c>
      <c r="F2355" s="57">
        <v>1343646898949</v>
      </c>
      <c r="G2355" s="59">
        <v>1.6840000000000001E-2</v>
      </c>
      <c r="H2355" s="59">
        <v>9.5099999999999994E-3</v>
      </c>
      <c r="I2355" s="59">
        <v>7.3400000000000002E-3</v>
      </c>
      <c r="J2355" s="59">
        <v>0.25334000000000001</v>
      </c>
      <c r="K2355" s="59">
        <v>1.31E-3</v>
      </c>
      <c r="L2355" s="59">
        <v>5.1000000000000004E-4</v>
      </c>
      <c r="M2355" s="59">
        <v>8.0000000000000004E-4</v>
      </c>
      <c r="N2355" s="59">
        <v>0.17323</v>
      </c>
      <c r="O2355" s="19">
        <v>269.54199999999997</v>
      </c>
      <c r="P2355" s="19">
        <v>106.9436</v>
      </c>
      <c r="Q2355" s="18">
        <v>4.3109999999999999</v>
      </c>
      <c r="R2355" s="18">
        <v>39.899000000000001</v>
      </c>
      <c r="S2355" s="18">
        <v>9.2620000000000005</v>
      </c>
      <c r="T2355" s="18">
        <v>9.3829999999999991</v>
      </c>
      <c r="U2355" s="18">
        <v>11.724</v>
      </c>
      <c r="V2355" s="18">
        <v>11.789</v>
      </c>
    </row>
    <row r="2356" spans="1:22" x14ac:dyDescent="0.25">
      <c r="A2356" s="53">
        <v>44985</v>
      </c>
      <c r="B2356" s="14">
        <v>20</v>
      </c>
      <c r="C2356" s="57">
        <v>1391417220000</v>
      </c>
      <c r="D2356" s="57">
        <v>43686285742</v>
      </c>
      <c r="E2356" s="57">
        <v>3236791915</v>
      </c>
      <c r="F2356" s="57">
        <v>1348770271365</v>
      </c>
      <c r="G2356" s="59">
        <v>2.0719999999999999E-2</v>
      </c>
      <c r="H2356" s="59">
        <v>1.311E-2</v>
      </c>
      <c r="I2356" s="59">
        <v>7.6099999999999996E-3</v>
      </c>
      <c r="J2356" s="59">
        <v>0.30651</v>
      </c>
      <c r="K2356" s="59">
        <v>3.81E-3</v>
      </c>
      <c r="L2356" s="59">
        <v>3.5500000000000002E-3</v>
      </c>
      <c r="M2356" s="59">
        <v>2.7E-4</v>
      </c>
      <c r="N2356" s="59">
        <v>3.0112800000000002</v>
      </c>
      <c r="O2356" s="19">
        <v>270.56979999999999</v>
      </c>
      <c r="P2356" s="19">
        <v>107.32550000000001</v>
      </c>
      <c r="Q2356" s="18">
        <v>4.327</v>
      </c>
      <c r="R2356" s="18">
        <v>40.29</v>
      </c>
      <c r="S2356" s="18">
        <v>9.2590000000000003</v>
      </c>
      <c r="T2356" s="18">
        <v>9.3829999999999991</v>
      </c>
      <c r="U2356" s="18">
        <v>11.634</v>
      </c>
      <c r="V2356" s="18">
        <v>11.708</v>
      </c>
    </row>
    <row r="2357" spans="1:22" x14ac:dyDescent="0.25">
      <c r="A2357" s="53">
        <v>44986</v>
      </c>
      <c r="B2357" s="14">
        <v>20</v>
      </c>
      <c r="C2357" s="57">
        <v>1427287249000</v>
      </c>
      <c r="D2357" s="57">
        <v>45184500440</v>
      </c>
      <c r="E2357" s="57">
        <v>0</v>
      </c>
      <c r="F2357" s="57">
        <v>1380544351188</v>
      </c>
      <c r="G2357" s="59">
        <v>4.6999999999999999E-4</v>
      </c>
      <c r="H2357" s="59">
        <v>2.0000000000000001E-4</v>
      </c>
      <c r="I2357" s="59">
        <v>2.7E-4</v>
      </c>
      <c r="J2357" s="59">
        <v>0.18695000000000001</v>
      </c>
      <c r="K2357" s="59">
        <v>4.6999999999999999E-4</v>
      </c>
      <c r="L2357" s="59">
        <v>2.0000000000000001E-4</v>
      </c>
      <c r="M2357" s="59">
        <v>2.7E-4</v>
      </c>
      <c r="N2357" s="59">
        <v>0.18695000000000001</v>
      </c>
      <c r="O2357" s="19">
        <v>270.69650000000001</v>
      </c>
      <c r="P2357" s="19">
        <v>107.3471</v>
      </c>
      <c r="Q2357" s="18">
        <v>4.3090000000000002</v>
      </c>
      <c r="R2357" s="18">
        <v>39.655000000000001</v>
      </c>
      <c r="S2357" s="18">
        <v>9.1280000000000001</v>
      </c>
      <c r="T2357" s="18">
        <v>9.3829999999999991</v>
      </c>
      <c r="U2357" s="18">
        <v>11.661</v>
      </c>
      <c r="V2357" s="18">
        <v>11.702999999999999</v>
      </c>
    </row>
    <row r="2358" spans="1:22" x14ac:dyDescent="0.25">
      <c r="A2358" s="53">
        <v>44987</v>
      </c>
      <c r="B2358" s="14">
        <v>20</v>
      </c>
      <c r="C2358" s="57">
        <v>1427287249000</v>
      </c>
      <c r="D2358" s="57">
        <v>45552612645</v>
      </c>
      <c r="E2358" s="57">
        <v>0</v>
      </c>
      <c r="F2358" s="57">
        <v>1381498062259</v>
      </c>
      <c r="G2358" s="59">
        <v>1.16E-3</v>
      </c>
      <c r="H2358" s="59">
        <v>6.3000000000000003E-4</v>
      </c>
      <c r="I2358" s="59">
        <v>5.2999999999999998E-4</v>
      </c>
      <c r="J2358" s="59">
        <v>0.23623</v>
      </c>
      <c r="K2358" s="59">
        <v>6.8999999999999997E-4</v>
      </c>
      <c r="L2358" s="59">
        <v>4.2000000000000002E-4</v>
      </c>
      <c r="M2358" s="59">
        <v>2.7E-4</v>
      </c>
      <c r="N2358" s="59">
        <v>0.28756999999999999</v>
      </c>
      <c r="O2358" s="19">
        <v>270.88350000000003</v>
      </c>
      <c r="P2358" s="19">
        <v>107.3927</v>
      </c>
      <c r="Q2358" s="18">
        <v>4.3090000000000002</v>
      </c>
      <c r="R2358" s="18">
        <v>39.673000000000002</v>
      </c>
      <c r="S2358" s="18">
        <v>9.1259999999999994</v>
      </c>
      <c r="T2358" s="18">
        <v>9.3829999999999991</v>
      </c>
      <c r="U2358" s="18">
        <v>11.654999999999999</v>
      </c>
      <c r="V2358" s="18">
        <v>11.695</v>
      </c>
    </row>
    <row r="2359" spans="1:22" x14ac:dyDescent="0.25">
      <c r="A2359" s="53">
        <v>44988</v>
      </c>
      <c r="B2359" s="14">
        <v>20</v>
      </c>
      <c r="C2359" s="57">
        <v>1427287249000</v>
      </c>
      <c r="D2359" s="57">
        <v>45920724116</v>
      </c>
      <c r="E2359" s="57">
        <v>0</v>
      </c>
      <c r="F2359" s="57">
        <v>1382926781451</v>
      </c>
      <c r="G2359" s="59">
        <v>2.1900000000000001E-3</v>
      </c>
      <c r="H2359" s="59">
        <v>1.39E-3</v>
      </c>
      <c r="I2359" s="59">
        <v>8.0000000000000004E-4</v>
      </c>
      <c r="J2359" s="59">
        <v>0.30667</v>
      </c>
      <c r="K2359" s="59">
        <v>1.0300000000000001E-3</v>
      </c>
      <c r="L2359" s="59">
        <v>7.6999999999999996E-4</v>
      </c>
      <c r="M2359" s="59">
        <v>2.7E-4</v>
      </c>
      <c r="N2359" s="59">
        <v>0.45982000000000001</v>
      </c>
      <c r="O2359" s="19">
        <v>271.16370000000001</v>
      </c>
      <c r="P2359" s="19">
        <v>107.4752</v>
      </c>
      <c r="Q2359" s="18">
        <v>4.3099999999999996</v>
      </c>
      <c r="R2359" s="18">
        <v>39.72</v>
      </c>
      <c r="S2359" s="18">
        <v>9.1229999999999993</v>
      </c>
      <c r="T2359" s="18">
        <v>9.3829999999999991</v>
      </c>
      <c r="U2359" s="18">
        <v>11.641</v>
      </c>
      <c r="V2359" s="18">
        <v>11.678000000000001</v>
      </c>
    </row>
    <row r="2360" spans="1:22" x14ac:dyDescent="0.25">
      <c r="A2360" s="53">
        <v>44991</v>
      </c>
      <c r="B2360" s="14">
        <v>20</v>
      </c>
      <c r="C2360" s="57">
        <v>1427287249000</v>
      </c>
      <c r="D2360" s="57">
        <v>47025059090</v>
      </c>
      <c r="E2360" s="57">
        <v>0</v>
      </c>
      <c r="F2360" s="57">
        <v>1385459781218</v>
      </c>
      <c r="G2360" s="59">
        <v>4.0299999999999997E-3</v>
      </c>
      <c r="H2360" s="59">
        <v>2.4299999999999999E-3</v>
      </c>
      <c r="I2360" s="59">
        <v>1.6000000000000001E-3</v>
      </c>
      <c r="J2360" s="59">
        <v>0.27809</v>
      </c>
      <c r="K2360" s="59">
        <v>1.83E-3</v>
      </c>
      <c r="L2360" s="59">
        <v>1.0300000000000001E-3</v>
      </c>
      <c r="M2360" s="59">
        <v>8.0000000000000004E-4</v>
      </c>
      <c r="N2360" s="59">
        <v>0.25013999999999997</v>
      </c>
      <c r="O2360" s="19">
        <v>271.66039999999998</v>
      </c>
      <c r="P2360" s="19">
        <v>107.58629999999999</v>
      </c>
      <c r="Q2360" s="18">
        <v>4.306</v>
      </c>
      <c r="R2360" s="18">
        <v>39.713999999999999</v>
      </c>
      <c r="S2360" s="18">
        <v>9.1150000000000002</v>
      </c>
      <c r="T2360" s="18">
        <v>9.3829999999999991</v>
      </c>
      <c r="U2360" s="18">
        <v>11.625</v>
      </c>
      <c r="V2360" s="18">
        <v>11.657</v>
      </c>
    </row>
    <row r="2361" spans="1:22" x14ac:dyDescent="0.25">
      <c r="A2361" s="53">
        <v>44992</v>
      </c>
      <c r="B2361" s="14">
        <v>20</v>
      </c>
      <c r="C2361" s="57">
        <v>1427287249000</v>
      </c>
      <c r="D2361" s="57">
        <v>47393171048</v>
      </c>
      <c r="E2361" s="57">
        <v>0</v>
      </c>
      <c r="F2361" s="57">
        <v>1384374604659</v>
      </c>
      <c r="G2361" s="59">
        <v>3.2399999999999998E-3</v>
      </c>
      <c r="H2361" s="59">
        <v>1.3799999999999999E-3</v>
      </c>
      <c r="I2361" s="59">
        <v>1.8699999999999999E-3</v>
      </c>
      <c r="J2361" s="59">
        <v>0.18453</v>
      </c>
      <c r="K2361" s="59">
        <v>-7.7999999999999999E-4</v>
      </c>
      <c r="L2361" s="59">
        <v>-1.0499999999999999E-3</v>
      </c>
      <c r="M2361" s="59">
        <v>2.7E-4</v>
      </c>
      <c r="N2361" s="59">
        <v>-0.24933</v>
      </c>
      <c r="O2361" s="19">
        <v>271.44760000000002</v>
      </c>
      <c r="P2361" s="19">
        <v>107.47329999999999</v>
      </c>
      <c r="Q2361" s="18">
        <v>4.2969999999999997</v>
      </c>
      <c r="R2361" s="18">
        <v>39.576000000000001</v>
      </c>
      <c r="S2361" s="18">
        <v>9.1120000000000001</v>
      </c>
      <c r="T2361" s="18">
        <v>9.3829999999999991</v>
      </c>
      <c r="U2361" s="18">
        <v>11.646000000000001</v>
      </c>
      <c r="V2361" s="18">
        <v>11.683</v>
      </c>
    </row>
    <row r="2362" spans="1:22" x14ac:dyDescent="0.25">
      <c r="A2362" s="53">
        <v>44994</v>
      </c>
      <c r="B2362" s="14">
        <v>20</v>
      </c>
      <c r="C2362" s="57">
        <v>1427287249000</v>
      </c>
      <c r="D2362" s="57">
        <v>48129394420</v>
      </c>
      <c r="E2362" s="57">
        <v>0</v>
      </c>
      <c r="F2362" s="57">
        <v>1385873649355</v>
      </c>
      <c r="G2362" s="59">
        <v>4.3299999999999996E-3</v>
      </c>
      <c r="H2362" s="59">
        <v>1.9300000000000001E-3</v>
      </c>
      <c r="I2362" s="59">
        <v>2.3999999999999998E-3</v>
      </c>
      <c r="J2362" s="59">
        <v>0.19211</v>
      </c>
      <c r="K2362" s="59">
        <v>1.08E-3</v>
      </c>
      <c r="L2362" s="59">
        <v>5.5000000000000003E-4</v>
      </c>
      <c r="M2362" s="59">
        <v>5.2999999999999998E-4</v>
      </c>
      <c r="N2362" s="59">
        <v>0.21901999999999999</v>
      </c>
      <c r="O2362" s="19">
        <v>271.74149999999997</v>
      </c>
      <c r="P2362" s="19">
        <v>107.5326</v>
      </c>
      <c r="Q2362" s="18">
        <v>4.2939999999999996</v>
      </c>
      <c r="R2362" s="18">
        <v>39.548000000000002</v>
      </c>
      <c r="S2362" s="18">
        <v>9.1059999999999999</v>
      </c>
      <c r="T2362" s="18">
        <v>9.3829999999999991</v>
      </c>
      <c r="U2362" s="18">
        <v>11.632</v>
      </c>
      <c r="V2362" s="18">
        <v>11.672000000000001</v>
      </c>
    </row>
    <row r="2363" spans="1:22" x14ac:dyDescent="0.25">
      <c r="A2363" s="53">
        <v>44995</v>
      </c>
      <c r="B2363" s="14">
        <v>20</v>
      </c>
      <c r="C2363" s="57">
        <v>1427287249000</v>
      </c>
      <c r="D2363" s="57">
        <v>48497506013</v>
      </c>
      <c r="E2363" s="57">
        <v>0</v>
      </c>
      <c r="F2363" s="57">
        <v>1386651147059</v>
      </c>
      <c r="G2363" s="59">
        <v>4.8900000000000002E-3</v>
      </c>
      <c r="H2363" s="59">
        <v>2.2300000000000002E-3</v>
      </c>
      <c r="I2363" s="59">
        <v>2.6700000000000001E-3</v>
      </c>
      <c r="J2363" s="59">
        <v>0.19564000000000001</v>
      </c>
      <c r="K2363" s="59">
        <v>5.5999999999999995E-4</v>
      </c>
      <c r="L2363" s="59">
        <v>2.9999999999999997E-4</v>
      </c>
      <c r="M2363" s="59">
        <v>2.7E-4</v>
      </c>
      <c r="N2363" s="59">
        <v>0.22786000000000001</v>
      </c>
      <c r="O2363" s="19">
        <v>271.89400000000001</v>
      </c>
      <c r="P2363" s="19">
        <v>107.56440000000001</v>
      </c>
      <c r="Q2363" s="18">
        <v>4.2930000000000001</v>
      </c>
      <c r="R2363" s="18">
        <v>39.561</v>
      </c>
      <c r="S2363" s="18">
        <v>9.1039999999999992</v>
      </c>
      <c r="T2363" s="18">
        <v>9.3829999999999991</v>
      </c>
      <c r="U2363" s="18">
        <v>11.63</v>
      </c>
      <c r="V2363" s="18">
        <v>11.666</v>
      </c>
    </row>
    <row r="2364" spans="1:22" x14ac:dyDescent="0.25">
      <c r="A2364" s="53">
        <v>44998</v>
      </c>
      <c r="B2364" s="14">
        <v>20</v>
      </c>
      <c r="C2364" s="57">
        <v>1427287249000</v>
      </c>
      <c r="D2364" s="57">
        <v>49601841472</v>
      </c>
      <c r="E2364" s="57">
        <v>0</v>
      </c>
      <c r="F2364" s="57">
        <v>1388053268689</v>
      </c>
      <c r="G2364" s="59">
        <v>5.9100000000000003E-3</v>
      </c>
      <c r="H2364" s="59">
        <v>2.4399999999999999E-3</v>
      </c>
      <c r="I2364" s="59">
        <v>3.47E-3</v>
      </c>
      <c r="J2364" s="59">
        <v>0.18046000000000001</v>
      </c>
      <c r="K2364" s="59">
        <v>1.01E-3</v>
      </c>
      <c r="L2364" s="59">
        <v>2.1000000000000001E-4</v>
      </c>
      <c r="M2364" s="59">
        <v>8.0000000000000004E-4</v>
      </c>
      <c r="N2364" s="59">
        <v>0.13122</v>
      </c>
      <c r="O2364" s="19">
        <v>272.16890000000001</v>
      </c>
      <c r="P2364" s="19">
        <v>107.58759999999999</v>
      </c>
      <c r="Q2364" s="18">
        <v>4.2859999999999996</v>
      </c>
      <c r="R2364" s="18">
        <v>39.517000000000003</v>
      </c>
      <c r="S2364" s="18">
        <v>9.0950000000000006</v>
      </c>
      <c r="T2364" s="18">
        <v>9.3829999999999991</v>
      </c>
      <c r="U2364" s="18">
        <v>11.629</v>
      </c>
      <c r="V2364" s="18">
        <v>11.664</v>
      </c>
    </row>
    <row r="2365" spans="1:22" x14ac:dyDescent="0.25">
      <c r="A2365" s="53">
        <v>44999</v>
      </c>
      <c r="B2365" s="14">
        <v>20</v>
      </c>
      <c r="C2365" s="57">
        <v>1427287249000</v>
      </c>
      <c r="D2365" s="57">
        <v>49969953046</v>
      </c>
      <c r="E2365" s="57">
        <v>0</v>
      </c>
      <c r="F2365" s="57">
        <v>1387947540827</v>
      </c>
      <c r="G2365" s="59">
        <v>5.8300000000000001E-3</v>
      </c>
      <c r="H2365" s="59">
        <v>2.0999999999999999E-3</v>
      </c>
      <c r="I2365" s="59">
        <v>3.7299999999999998E-3</v>
      </c>
      <c r="J2365" s="59">
        <v>0.16422999999999999</v>
      </c>
      <c r="K2365" s="59">
        <v>-8.0000000000000007E-5</v>
      </c>
      <c r="L2365" s="59">
        <v>-3.4000000000000002E-4</v>
      </c>
      <c r="M2365" s="59">
        <v>2.7E-4</v>
      </c>
      <c r="N2365" s="59">
        <v>-2.7490000000000001E-2</v>
      </c>
      <c r="O2365" s="19">
        <v>272.14819999999997</v>
      </c>
      <c r="P2365" s="19">
        <v>107.55070000000001</v>
      </c>
      <c r="Q2365" s="18">
        <v>4.282</v>
      </c>
      <c r="R2365" s="18">
        <v>39.457000000000001</v>
      </c>
      <c r="S2365" s="18">
        <v>9.093</v>
      </c>
      <c r="T2365" s="18">
        <v>9.3829999999999991</v>
      </c>
      <c r="U2365" s="18">
        <v>11.63</v>
      </c>
      <c r="V2365" s="18">
        <v>11.673</v>
      </c>
    </row>
    <row r="2366" spans="1:22" x14ac:dyDescent="0.25">
      <c r="A2366" s="53">
        <v>45000</v>
      </c>
      <c r="B2366" s="14">
        <v>20</v>
      </c>
      <c r="C2366" s="57">
        <v>1427287249000</v>
      </c>
      <c r="D2366" s="57">
        <v>50338064705</v>
      </c>
      <c r="E2366" s="57">
        <v>0</v>
      </c>
      <c r="F2366" s="57">
        <v>1386594563524</v>
      </c>
      <c r="G2366" s="59">
        <v>4.8500000000000001E-3</v>
      </c>
      <c r="H2366" s="59">
        <v>8.4999999999999995E-4</v>
      </c>
      <c r="I2366" s="59">
        <v>4.0000000000000001E-3</v>
      </c>
      <c r="J2366" s="59">
        <v>0.12537999999999999</v>
      </c>
      <c r="K2366" s="59">
        <v>-9.7000000000000005E-4</v>
      </c>
      <c r="L2366" s="59">
        <v>-1.24E-3</v>
      </c>
      <c r="M2366" s="59">
        <v>2.7E-4</v>
      </c>
      <c r="N2366" s="59">
        <v>-0.30019000000000001</v>
      </c>
      <c r="O2366" s="19">
        <v>271.88290000000001</v>
      </c>
      <c r="P2366" s="19">
        <v>107.4169</v>
      </c>
      <c r="Q2366" s="18">
        <v>4.2720000000000002</v>
      </c>
      <c r="R2366" s="18">
        <v>39.314</v>
      </c>
      <c r="S2366" s="18">
        <v>9.09</v>
      </c>
      <c r="T2366" s="18">
        <v>9.3829999999999991</v>
      </c>
      <c r="U2366" s="18">
        <v>11.657</v>
      </c>
      <c r="V2366" s="18">
        <v>11.704000000000001</v>
      </c>
    </row>
    <row r="2367" spans="1:22" x14ac:dyDescent="0.25">
      <c r="A2367" s="53">
        <v>45001</v>
      </c>
      <c r="B2367" s="14">
        <v>20</v>
      </c>
      <c r="C2367" s="57">
        <v>1427287249000</v>
      </c>
      <c r="D2367" s="57">
        <v>42925649978</v>
      </c>
      <c r="E2367" s="57">
        <v>7780526325</v>
      </c>
      <c r="F2367" s="57">
        <v>1388020152514</v>
      </c>
      <c r="G2367" s="59">
        <v>5.8900000000000003E-3</v>
      </c>
      <c r="H2367" s="59">
        <v>1.6199999999999999E-3</v>
      </c>
      <c r="I2367" s="59">
        <v>4.2700000000000004E-3</v>
      </c>
      <c r="J2367" s="59">
        <v>0.14368</v>
      </c>
      <c r="K2367" s="59">
        <v>1.0300000000000001E-3</v>
      </c>
      <c r="L2367" s="59">
        <v>7.6000000000000004E-4</v>
      </c>
      <c r="M2367" s="59">
        <v>2.7E-4</v>
      </c>
      <c r="N2367" s="59">
        <v>0.45659</v>
      </c>
      <c r="O2367" s="19">
        <v>272.16239999999999</v>
      </c>
      <c r="P2367" s="19">
        <v>107.4991</v>
      </c>
      <c r="Q2367" s="18">
        <v>4.274</v>
      </c>
      <c r="R2367" s="18">
        <v>39.356999999999999</v>
      </c>
      <c r="S2367" s="18">
        <v>9.0869999999999997</v>
      </c>
      <c r="T2367" s="18">
        <v>9.3829999999999991</v>
      </c>
      <c r="U2367" s="18">
        <v>11.629</v>
      </c>
      <c r="V2367" s="18">
        <v>11.686999999999999</v>
      </c>
    </row>
    <row r="2368" spans="1:22" x14ac:dyDescent="0.25">
      <c r="A2368" s="53">
        <v>45002</v>
      </c>
      <c r="B2368" s="14">
        <v>20</v>
      </c>
      <c r="C2368" s="57">
        <v>1427287249000</v>
      </c>
      <c r="D2368" s="57">
        <v>43293060851</v>
      </c>
      <c r="E2368" s="57">
        <v>7782492715</v>
      </c>
      <c r="F2368" s="57">
        <v>1388870445309</v>
      </c>
      <c r="G2368" s="59">
        <v>6.4999999999999997E-3</v>
      </c>
      <c r="H2368" s="59">
        <v>1.97E-3</v>
      </c>
      <c r="I2368" s="59">
        <v>4.5399999999999998E-3</v>
      </c>
      <c r="J2368" s="59">
        <v>0.14974000000000001</v>
      </c>
      <c r="K2368" s="59">
        <v>6.0999999999999997E-4</v>
      </c>
      <c r="L2368" s="59">
        <v>3.5E-4</v>
      </c>
      <c r="M2368" s="59">
        <v>2.7E-4</v>
      </c>
      <c r="N2368" s="59">
        <v>0.25124999999999997</v>
      </c>
      <c r="O2368" s="19">
        <v>272.32909999999998</v>
      </c>
      <c r="P2368" s="19">
        <v>107.5365</v>
      </c>
      <c r="Q2368" s="18">
        <v>4.2729999999999997</v>
      </c>
      <c r="R2368" s="18">
        <v>39.363</v>
      </c>
      <c r="S2368" s="18">
        <v>9.0839999999999996</v>
      </c>
      <c r="T2368" s="18">
        <v>9.3829999999999991</v>
      </c>
      <c r="U2368" s="18">
        <v>11.622999999999999</v>
      </c>
      <c r="V2368" s="18">
        <v>11.68</v>
      </c>
    </row>
    <row r="2369" spans="1:22" x14ac:dyDescent="0.25">
      <c r="A2369" s="53">
        <v>45005</v>
      </c>
      <c r="B2369" s="14">
        <v>20</v>
      </c>
      <c r="C2369" s="57">
        <v>1427287249000</v>
      </c>
      <c r="D2369" s="57">
        <v>44395293498</v>
      </c>
      <c r="E2369" s="57">
        <v>7788393375</v>
      </c>
      <c r="F2369" s="57">
        <v>1389693366895</v>
      </c>
      <c r="G2369" s="59">
        <v>7.1000000000000004E-3</v>
      </c>
      <c r="H2369" s="59">
        <v>1.7600000000000001E-3</v>
      </c>
      <c r="I2369" s="59">
        <v>5.3400000000000001E-3</v>
      </c>
      <c r="J2369" s="59">
        <v>0.13819999999999999</v>
      </c>
      <c r="K2369" s="59">
        <v>5.9000000000000003E-4</v>
      </c>
      <c r="L2369" s="59">
        <v>-2.1000000000000001E-4</v>
      </c>
      <c r="M2369" s="59">
        <v>8.0000000000000004E-4</v>
      </c>
      <c r="N2369" s="59">
        <v>7.4940000000000007E-2</v>
      </c>
      <c r="O2369" s="19">
        <v>272.4905</v>
      </c>
      <c r="P2369" s="19">
        <v>107.51430000000001</v>
      </c>
      <c r="Q2369" s="18">
        <v>4.2649999999999997</v>
      </c>
      <c r="R2369" s="18">
        <v>39.305</v>
      </c>
      <c r="S2369" s="18">
        <v>9.0760000000000005</v>
      </c>
      <c r="T2369" s="18">
        <v>9.3829999999999991</v>
      </c>
      <c r="U2369" s="18">
        <v>11.635</v>
      </c>
      <c r="V2369" s="18">
        <v>11.688000000000001</v>
      </c>
    </row>
    <row r="2370" spans="1:22" x14ac:dyDescent="0.25">
      <c r="A2370" s="53">
        <v>45006</v>
      </c>
      <c r="B2370" s="14">
        <v>20</v>
      </c>
      <c r="C2370" s="57">
        <v>1427287249000</v>
      </c>
      <c r="D2370" s="57">
        <v>44762704464</v>
      </c>
      <c r="E2370" s="57">
        <v>7790361753</v>
      </c>
      <c r="F2370" s="57">
        <v>1390385486645</v>
      </c>
      <c r="G2370" s="59">
        <v>7.6E-3</v>
      </c>
      <c r="H2370" s="59">
        <v>1.99E-3</v>
      </c>
      <c r="I2370" s="59">
        <v>5.6100000000000004E-3</v>
      </c>
      <c r="J2370" s="59">
        <v>0.14105999999999999</v>
      </c>
      <c r="K2370" s="59">
        <v>5.0000000000000001E-4</v>
      </c>
      <c r="L2370" s="59">
        <v>2.3000000000000001E-4</v>
      </c>
      <c r="M2370" s="59">
        <v>2.7E-4</v>
      </c>
      <c r="N2370" s="59">
        <v>0.19989999999999999</v>
      </c>
      <c r="O2370" s="19">
        <v>272.62619999999998</v>
      </c>
      <c r="P2370" s="19">
        <v>107.5394</v>
      </c>
      <c r="Q2370" s="18">
        <v>4.26</v>
      </c>
      <c r="R2370" s="18">
        <v>39.234999999999999</v>
      </c>
      <c r="S2370" s="18">
        <v>9.0730000000000004</v>
      </c>
      <c r="T2370" s="18">
        <v>9.3829999999999991</v>
      </c>
      <c r="U2370" s="18">
        <v>11.62</v>
      </c>
      <c r="V2370" s="18">
        <v>11.683</v>
      </c>
    </row>
    <row r="2371" spans="1:22" x14ac:dyDescent="0.25">
      <c r="A2371" s="53">
        <v>45007</v>
      </c>
      <c r="B2371" s="14">
        <v>20</v>
      </c>
      <c r="C2371" s="57">
        <v>1427287249000</v>
      </c>
      <c r="D2371" s="57">
        <v>45130115250</v>
      </c>
      <c r="E2371" s="57">
        <v>7792330629</v>
      </c>
      <c r="F2371" s="57">
        <v>1383433698745</v>
      </c>
      <c r="G2371" s="59">
        <v>2.5600000000000002E-3</v>
      </c>
      <c r="H2371" s="59">
        <v>-3.31E-3</v>
      </c>
      <c r="I2371" s="59">
        <v>5.8700000000000002E-3</v>
      </c>
      <c r="J2371" s="59">
        <v>4.3490000000000001E-2</v>
      </c>
      <c r="K2371" s="59">
        <v>-5.0000000000000001E-3</v>
      </c>
      <c r="L2371" s="59">
        <v>-5.2700000000000004E-3</v>
      </c>
      <c r="M2371" s="59">
        <v>2.7E-4</v>
      </c>
      <c r="N2371" s="59">
        <v>-0.84031999999999996</v>
      </c>
      <c r="O2371" s="19">
        <v>271.26310000000001</v>
      </c>
      <c r="P2371" s="19">
        <v>106.97</v>
      </c>
      <c r="Q2371" s="18">
        <v>4.2290000000000001</v>
      </c>
      <c r="R2371" s="18">
        <v>38.689</v>
      </c>
      <c r="S2371" s="18">
        <v>9.0709999999999997</v>
      </c>
      <c r="T2371" s="18">
        <v>9.3829999999999991</v>
      </c>
      <c r="U2371" s="18">
        <v>11.722</v>
      </c>
      <c r="V2371" s="18">
        <v>11.808999999999999</v>
      </c>
    </row>
    <row r="2372" spans="1:22" x14ac:dyDescent="0.25">
      <c r="A2372" s="53">
        <v>45008</v>
      </c>
      <c r="B2372" s="14">
        <v>20</v>
      </c>
      <c r="C2372" s="57">
        <v>1427287249000</v>
      </c>
      <c r="D2372" s="57">
        <v>45497526128</v>
      </c>
      <c r="E2372" s="57">
        <v>7794300002</v>
      </c>
      <c r="F2372" s="57">
        <v>1390716673128</v>
      </c>
      <c r="G2372" s="59">
        <v>7.8399999999999997E-3</v>
      </c>
      <c r="H2372" s="59">
        <v>1.6999999999999999E-3</v>
      </c>
      <c r="I2372" s="59">
        <v>6.1399999999999996E-3</v>
      </c>
      <c r="J2372" s="59">
        <v>0.13233</v>
      </c>
      <c r="K2372" s="59">
        <v>5.2599999999999999E-3</v>
      </c>
      <c r="L2372" s="59">
        <v>5.0000000000000001E-3</v>
      </c>
      <c r="M2372" s="59">
        <v>2.7E-4</v>
      </c>
      <c r="N2372" s="59">
        <v>5.8327200000000001</v>
      </c>
      <c r="O2372" s="19">
        <v>272.69110000000001</v>
      </c>
      <c r="P2372" s="19">
        <v>107.5077</v>
      </c>
      <c r="Q2372" s="18">
        <v>4.2539999999999996</v>
      </c>
      <c r="R2372" s="18">
        <v>39.161999999999999</v>
      </c>
      <c r="S2372" s="18">
        <v>9.0679999999999996</v>
      </c>
      <c r="T2372" s="18">
        <v>9.3829999999999991</v>
      </c>
      <c r="U2372" s="18">
        <v>11.63</v>
      </c>
      <c r="V2372" s="18">
        <v>11.692</v>
      </c>
    </row>
    <row r="2373" spans="1:22" x14ac:dyDescent="0.25">
      <c r="A2373" s="53">
        <v>45009</v>
      </c>
      <c r="B2373" s="14">
        <v>20</v>
      </c>
      <c r="C2373" s="57">
        <v>1427287249000</v>
      </c>
      <c r="D2373" s="57">
        <v>45864937253</v>
      </c>
      <c r="E2373" s="57">
        <v>7796269873</v>
      </c>
      <c r="F2373" s="57">
        <v>1391519719512</v>
      </c>
      <c r="G2373" s="59">
        <v>8.4200000000000004E-3</v>
      </c>
      <c r="H2373" s="59">
        <v>2.0100000000000001E-3</v>
      </c>
      <c r="I2373" s="59">
        <v>6.4099999999999999E-3</v>
      </c>
      <c r="J2373" s="59">
        <v>0.13644000000000001</v>
      </c>
      <c r="K2373" s="59">
        <v>5.8E-4</v>
      </c>
      <c r="L2373" s="59">
        <v>3.1E-4</v>
      </c>
      <c r="M2373" s="59">
        <v>2.7E-4</v>
      </c>
      <c r="N2373" s="59">
        <v>0.23526</v>
      </c>
      <c r="O2373" s="19">
        <v>272.84859999999998</v>
      </c>
      <c r="P2373" s="19">
        <v>107.5415</v>
      </c>
      <c r="Q2373" s="18">
        <v>4.2519999999999998</v>
      </c>
      <c r="R2373" s="18">
        <v>39.155999999999999</v>
      </c>
      <c r="S2373" s="18">
        <v>9.0649999999999995</v>
      </c>
      <c r="T2373" s="18">
        <v>9.3829999999999991</v>
      </c>
      <c r="U2373" s="18">
        <v>11.622999999999999</v>
      </c>
      <c r="V2373" s="18">
        <v>11.686</v>
      </c>
    </row>
    <row r="2374" spans="1:22" x14ac:dyDescent="0.25">
      <c r="A2374" s="53">
        <v>45012</v>
      </c>
      <c r="B2374" s="14">
        <v>20</v>
      </c>
      <c r="C2374" s="57">
        <v>1427287249000</v>
      </c>
      <c r="D2374" s="57">
        <v>46967169633</v>
      </c>
      <c r="E2374" s="57">
        <v>7802180979</v>
      </c>
      <c r="F2374" s="57">
        <v>1391935698391</v>
      </c>
      <c r="G2374" s="59">
        <v>8.7200000000000003E-3</v>
      </c>
      <c r="H2374" s="59">
        <v>1.5100000000000001E-3</v>
      </c>
      <c r="I2374" s="59">
        <v>7.2100000000000003E-3</v>
      </c>
      <c r="J2374" s="59">
        <v>0.12495000000000001</v>
      </c>
      <c r="K2374" s="59">
        <v>2.9999999999999997E-4</v>
      </c>
      <c r="L2374" s="59">
        <v>-5.0000000000000001E-4</v>
      </c>
      <c r="M2374" s="59">
        <v>8.0000000000000004E-4</v>
      </c>
      <c r="N2374" s="59">
        <v>3.7139999999999999E-2</v>
      </c>
      <c r="O2374" s="19">
        <v>272.93020000000001</v>
      </c>
      <c r="P2374" s="19">
        <v>107.4876</v>
      </c>
      <c r="Q2374" s="18">
        <v>4.2409999999999997</v>
      </c>
      <c r="R2374" s="18">
        <v>39.020000000000003</v>
      </c>
      <c r="S2374" s="18">
        <v>9.0570000000000004</v>
      </c>
      <c r="T2374" s="18">
        <v>9.3829999999999991</v>
      </c>
      <c r="U2374" s="18">
        <v>11.632999999999999</v>
      </c>
      <c r="V2374" s="18">
        <v>11.701000000000001</v>
      </c>
    </row>
    <row r="2375" spans="1:22" x14ac:dyDescent="0.25">
      <c r="A2375" s="53">
        <v>45013</v>
      </c>
      <c r="B2375" s="14">
        <v>20</v>
      </c>
      <c r="C2375" s="57">
        <v>1427287249000</v>
      </c>
      <c r="D2375" s="57">
        <v>47334580254</v>
      </c>
      <c r="E2375" s="57">
        <v>7804152842</v>
      </c>
      <c r="F2375" s="57">
        <v>1388997373192</v>
      </c>
      <c r="G2375" s="59">
        <v>6.5900000000000004E-3</v>
      </c>
      <c r="H2375" s="59">
        <v>-8.8999999999999995E-4</v>
      </c>
      <c r="I2375" s="59">
        <v>7.4799999999999997E-3</v>
      </c>
      <c r="J2375" s="59">
        <v>8.9709999999999998E-2</v>
      </c>
      <c r="K2375" s="59">
        <v>-2.1099999999999999E-3</v>
      </c>
      <c r="L2375" s="59">
        <v>-2.3800000000000002E-3</v>
      </c>
      <c r="M2375" s="59">
        <v>2.7E-4</v>
      </c>
      <c r="N2375" s="59">
        <v>-0.53856999999999999</v>
      </c>
      <c r="O2375" s="19">
        <v>272.35399999999998</v>
      </c>
      <c r="P2375" s="19">
        <v>107.2304</v>
      </c>
      <c r="Q2375" s="18">
        <v>4.2249999999999996</v>
      </c>
      <c r="R2375" s="18">
        <v>38.759</v>
      </c>
      <c r="S2375" s="18">
        <v>9.0540000000000003</v>
      </c>
      <c r="T2375" s="18">
        <v>9.3829999999999991</v>
      </c>
      <c r="U2375" s="18">
        <v>11.678000000000001</v>
      </c>
      <c r="V2375" s="18">
        <v>11.757999999999999</v>
      </c>
    </row>
    <row r="2376" spans="1:22" x14ac:dyDescent="0.25">
      <c r="A2376" s="53">
        <v>45014</v>
      </c>
      <c r="B2376" s="14">
        <v>20</v>
      </c>
      <c r="C2376" s="57">
        <v>1427287249000</v>
      </c>
      <c r="D2376" s="57">
        <v>47701991492</v>
      </c>
      <c r="E2376" s="57">
        <v>7806125203</v>
      </c>
      <c r="F2376" s="57">
        <v>1392715102310</v>
      </c>
      <c r="G2376" s="59">
        <v>9.2899999999999996E-3</v>
      </c>
      <c r="H2376" s="59">
        <v>1.5399999999999999E-3</v>
      </c>
      <c r="I2376" s="59">
        <v>7.7499999999999999E-3</v>
      </c>
      <c r="J2376" s="59">
        <v>0.12377000000000001</v>
      </c>
      <c r="K2376" s="59">
        <v>2.6800000000000001E-3</v>
      </c>
      <c r="L2376" s="59">
        <v>2.4099999999999998E-3</v>
      </c>
      <c r="M2376" s="59">
        <v>2.7E-4</v>
      </c>
      <c r="N2376" s="59">
        <v>1.6599600000000001</v>
      </c>
      <c r="O2376" s="19">
        <v>273.08300000000003</v>
      </c>
      <c r="P2376" s="19">
        <v>107.49079999999999</v>
      </c>
      <c r="Q2376" s="18">
        <v>4.2350000000000003</v>
      </c>
      <c r="R2376" s="18">
        <v>38.951999999999998</v>
      </c>
      <c r="S2376" s="18">
        <v>9.0510000000000002</v>
      </c>
      <c r="T2376" s="18">
        <v>9.3829999999999991</v>
      </c>
      <c r="U2376" s="18">
        <v>11.628</v>
      </c>
      <c r="V2376" s="18">
        <v>11.702999999999999</v>
      </c>
    </row>
    <row r="2377" spans="1:22" x14ac:dyDescent="0.25">
      <c r="A2377" s="53">
        <v>45015</v>
      </c>
      <c r="B2377" s="14">
        <v>20</v>
      </c>
      <c r="C2377" s="57">
        <v>1427287249000</v>
      </c>
      <c r="D2377" s="57">
        <v>48069401984</v>
      </c>
      <c r="E2377" s="57">
        <v>7808098063</v>
      </c>
      <c r="F2377" s="57">
        <v>1390832362178</v>
      </c>
      <c r="G2377" s="59">
        <v>7.92E-3</v>
      </c>
      <c r="H2377" s="59">
        <v>-9.0000000000000006E-5</v>
      </c>
      <c r="I2377" s="59">
        <v>8.0199999999999994E-3</v>
      </c>
      <c r="J2377" s="59">
        <v>0.10108</v>
      </c>
      <c r="K2377" s="59">
        <v>-1.3500000000000001E-3</v>
      </c>
      <c r="L2377" s="59">
        <v>-1.6199999999999999E-3</v>
      </c>
      <c r="M2377" s="59">
        <v>2.7E-4</v>
      </c>
      <c r="N2377" s="59">
        <v>-0.39050000000000001</v>
      </c>
      <c r="O2377" s="19">
        <v>272.71379999999999</v>
      </c>
      <c r="P2377" s="19">
        <v>107.3156</v>
      </c>
      <c r="Q2377" s="18">
        <v>4.2240000000000002</v>
      </c>
      <c r="R2377" s="18">
        <v>38.779000000000003</v>
      </c>
      <c r="S2377" s="18">
        <v>9.0489999999999995</v>
      </c>
      <c r="T2377" s="18">
        <v>9.3829999999999991</v>
      </c>
      <c r="U2377" s="18">
        <v>11.664</v>
      </c>
      <c r="V2377" s="18">
        <v>11.742000000000001</v>
      </c>
    </row>
    <row r="2378" spans="1:22" x14ac:dyDescent="0.25">
      <c r="A2378" s="53">
        <v>45016</v>
      </c>
      <c r="B2378" s="14">
        <v>20</v>
      </c>
      <c r="C2378" s="57">
        <v>1427287249000</v>
      </c>
      <c r="D2378" s="57">
        <v>48436813042</v>
      </c>
      <c r="E2378" s="57">
        <v>7810071421</v>
      </c>
      <c r="F2378" s="57">
        <v>1393977868017</v>
      </c>
      <c r="G2378" s="59">
        <v>1.0200000000000001E-2</v>
      </c>
      <c r="H2378" s="59">
        <v>1.92E-3</v>
      </c>
      <c r="I2378" s="59">
        <v>8.2799999999999992E-3</v>
      </c>
      <c r="J2378" s="59">
        <v>0.12734000000000001</v>
      </c>
      <c r="K2378" s="59">
        <v>2.2599999999999999E-3</v>
      </c>
      <c r="L2378" s="59">
        <v>2E-3</v>
      </c>
      <c r="M2378" s="59">
        <v>2.7E-4</v>
      </c>
      <c r="N2378" s="59">
        <v>1.2860199999999999</v>
      </c>
      <c r="O2378" s="19">
        <v>273.3306</v>
      </c>
      <c r="P2378" s="19">
        <v>107.5316</v>
      </c>
      <c r="Q2378" s="18">
        <v>4.2309999999999999</v>
      </c>
      <c r="R2378" s="18">
        <v>38.933</v>
      </c>
      <c r="S2378" s="18">
        <v>9.0459999999999994</v>
      </c>
      <c r="T2378" s="18">
        <v>9.3829999999999991</v>
      </c>
      <c r="U2378" s="18">
        <v>11.622</v>
      </c>
      <c r="V2378" s="18">
        <v>11.696</v>
      </c>
    </row>
    <row r="2379" spans="1:22" x14ac:dyDescent="0.25">
      <c r="A2379" s="53">
        <v>45019</v>
      </c>
      <c r="B2379" s="14">
        <v>18</v>
      </c>
      <c r="C2379" s="57">
        <v>1382242036000</v>
      </c>
      <c r="D2379" s="57">
        <v>48498699694</v>
      </c>
      <c r="E2379" s="57">
        <v>0</v>
      </c>
      <c r="F2379" s="57">
        <v>1340513761437</v>
      </c>
      <c r="G2379" s="59">
        <v>1.07E-3</v>
      </c>
      <c r="H2379" s="59">
        <v>2.5999999999999998E-4</v>
      </c>
      <c r="I2379" s="59">
        <v>8.0999999999999996E-4</v>
      </c>
      <c r="J2379" s="59">
        <v>0.13877</v>
      </c>
      <c r="K2379" s="59">
        <v>1.07E-3</v>
      </c>
      <c r="L2379" s="59">
        <v>2.5999999999999998E-4</v>
      </c>
      <c r="M2379" s="59">
        <v>8.0999999999999996E-4</v>
      </c>
      <c r="N2379" s="59">
        <v>0.13877</v>
      </c>
      <c r="O2379" s="19">
        <v>273.62189999999998</v>
      </c>
      <c r="P2379" s="19">
        <v>107.55929999999999</v>
      </c>
      <c r="Q2379" s="18">
        <v>4.4340000000000002</v>
      </c>
      <c r="R2379" s="18">
        <v>40.603999999999999</v>
      </c>
      <c r="S2379" s="18">
        <v>9.3729999999999993</v>
      </c>
      <c r="T2379" s="18">
        <v>9.5069999999999997</v>
      </c>
      <c r="U2379" s="18">
        <v>11.683</v>
      </c>
      <c r="V2379" s="18">
        <v>11.693</v>
      </c>
    </row>
    <row r="2380" spans="1:22" x14ac:dyDescent="0.25">
      <c r="A2380" s="53">
        <v>45020</v>
      </c>
      <c r="B2380" s="14">
        <v>18</v>
      </c>
      <c r="C2380" s="57">
        <v>1382242036000</v>
      </c>
      <c r="D2380" s="57">
        <v>48859349699</v>
      </c>
      <c r="E2380" s="57">
        <v>0</v>
      </c>
      <c r="F2380" s="57">
        <v>1340694071663</v>
      </c>
      <c r="G2380" s="59">
        <v>1.1999999999999999E-3</v>
      </c>
      <c r="H2380" s="59">
        <v>1.2E-4</v>
      </c>
      <c r="I2380" s="59">
        <v>1.08E-3</v>
      </c>
      <c r="J2380" s="59">
        <v>0.11602</v>
      </c>
      <c r="K2380" s="59">
        <v>1.2999999999999999E-4</v>
      </c>
      <c r="L2380" s="59">
        <v>-1.2999999999999999E-4</v>
      </c>
      <c r="M2380" s="59">
        <v>2.7E-4</v>
      </c>
      <c r="N2380" s="59">
        <v>5.0459999999999998E-2</v>
      </c>
      <c r="O2380" s="19">
        <v>273.65870000000001</v>
      </c>
      <c r="P2380" s="19">
        <v>107.5448</v>
      </c>
      <c r="Q2380" s="18">
        <v>4.4320000000000004</v>
      </c>
      <c r="R2380" s="18">
        <v>40.587000000000003</v>
      </c>
      <c r="S2380" s="18">
        <v>9.3699999999999992</v>
      </c>
      <c r="T2380" s="18">
        <v>9.5069999999999997</v>
      </c>
      <c r="U2380" s="18">
        <v>11.696999999999999</v>
      </c>
      <c r="V2380" s="18">
        <v>11.696999999999999</v>
      </c>
    </row>
    <row r="2381" spans="1:22" x14ac:dyDescent="0.25">
      <c r="A2381" s="53">
        <v>45021</v>
      </c>
      <c r="B2381" s="14">
        <v>18</v>
      </c>
      <c r="C2381" s="57">
        <v>1382242036000</v>
      </c>
      <c r="D2381" s="57">
        <v>49219999771</v>
      </c>
      <c r="E2381" s="57">
        <v>0</v>
      </c>
      <c r="F2381" s="57">
        <v>1339963870562</v>
      </c>
      <c r="G2381" s="59">
        <v>6.6E-4</v>
      </c>
      <c r="H2381" s="59">
        <v>-6.8999999999999997E-4</v>
      </c>
      <c r="I2381" s="59">
        <v>1.3500000000000001E-3</v>
      </c>
      <c r="J2381" s="59">
        <v>4.9099999999999998E-2</v>
      </c>
      <c r="K2381" s="59">
        <v>-5.4000000000000001E-4</v>
      </c>
      <c r="L2381" s="59">
        <v>-8.0999999999999996E-4</v>
      </c>
      <c r="M2381" s="59">
        <v>2.7E-4</v>
      </c>
      <c r="N2381" s="59">
        <v>-0.18076999999999999</v>
      </c>
      <c r="O2381" s="19">
        <v>273.50959999999998</v>
      </c>
      <c r="P2381" s="19">
        <v>107.4572</v>
      </c>
      <c r="Q2381" s="18">
        <v>4.4249999999999998</v>
      </c>
      <c r="R2381" s="18">
        <v>40.484999999999999</v>
      </c>
      <c r="S2381" s="18">
        <v>9.3670000000000009</v>
      </c>
      <c r="T2381" s="18">
        <v>9.5069999999999997</v>
      </c>
      <c r="U2381" s="18">
        <v>11.715</v>
      </c>
      <c r="V2381" s="18">
        <v>11.717000000000001</v>
      </c>
    </row>
    <row r="2382" spans="1:22" x14ac:dyDescent="0.25">
      <c r="A2382" s="53">
        <v>45022</v>
      </c>
      <c r="B2382" s="14">
        <v>18</v>
      </c>
      <c r="C2382" s="57">
        <v>1382242036000</v>
      </c>
      <c r="D2382" s="57">
        <v>49580649969</v>
      </c>
      <c r="E2382" s="57">
        <v>0</v>
      </c>
      <c r="F2382" s="57">
        <v>1342733016764</v>
      </c>
      <c r="G2382" s="59">
        <v>2.7200000000000002E-3</v>
      </c>
      <c r="H2382" s="59">
        <v>1.1100000000000001E-3</v>
      </c>
      <c r="I2382" s="59">
        <v>1.6199999999999999E-3</v>
      </c>
      <c r="J2382" s="59">
        <v>0.18043000000000001</v>
      </c>
      <c r="K2382" s="59">
        <v>2.0699999999999998E-3</v>
      </c>
      <c r="L2382" s="59">
        <v>1.8E-3</v>
      </c>
      <c r="M2382" s="59">
        <v>2.7E-4</v>
      </c>
      <c r="N2382" s="59">
        <v>1.12886</v>
      </c>
      <c r="O2382" s="19">
        <v>274.07490000000001</v>
      </c>
      <c r="P2382" s="19">
        <v>107.6506</v>
      </c>
      <c r="Q2382" s="18">
        <v>4.431</v>
      </c>
      <c r="R2382" s="18">
        <v>40.619</v>
      </c>
      <c r="S2382" s="18">
        <v>9.3650000000000002</v>
      </c>
      <c r="T2382" s="18">
        <v>9.5069999999999997</v>
      </c>
      <c r="U2382" s="18">
        <v>11.678000000000001</v>
      </c>
      <c r="V2382" s="18">
        <v>11.677</v>
      </c>
    </row>
    <row r="2383" spans="1:22" x14ac:dyDescent="0.25">
      <c r="A2383" s="53">
        <v>45023</v>
      </c>
      <c r="B2383" s="14">
        <v>18</v>
      </c>
      <c r="C2383" s="57">
        <v>1382242036000</v>
      </c>
      <c r="D2383" s="57">
        <v>49941300032</v>
      </c>
      <c r="E2383" s="57">
        <v>0</v>
      </c>
      <c r="F2383" s="57">
        <v>1341175305378</v>
      </c>
      <c r="G2383" s="59">
        <v>1.56E-3</v>
      </c>
      <c r="H2383" s="59">
        <v>-3.3E-4</v>
      </c>
      <c r="I2383" s="59">
        <v>1.89E-3</v>
      </c>
      <c r="J2383" s="59">
        <v>8.4900000000000003E-2</v>
      </c>
      <c r="K2383" s="59">
        <v>-1.16E-3</v>
      </c>
      <c r="L2383" s="59">
        <v>-1.4300000000000001E-3</v>
      </c>
      <c r="M2383" s="59">
        <v>2.7E-4</v>
      </c>
      <c r="N2383" s="59">
        <v>-0.34612999999999999</v>
      </c>
      <c r="O2383" s="19">
        <v>273.75689999999997</v>
      </c>
      <c r="P2383" s="19">
        <v>107.4965</v>
      </c>
      <c r="Q2383" s="18">
        <v>4.4210000000000003</v>
      </c>
      <c r="R2383" s="18">
        <v>40.459000000000003</v>
      </c>
      <c r="S2383" s="18">
        <v>9.3620000000000001</v>
      </c>
      <c r="T2383" s="18">
        <v>9.5069999999999997</v>
      </c>
      <c r="U2383" s="18">
        <v>11.709</v>
      </c>
      <c r="V2383" s="18">
        <v>11.71</v>
      </c>
    </row>
    <row r="2384" spans="1:22" x14ac:dyDescent="0.25">
      <c r="A2384" s="53">
        <v>45026</v>
      </c>
      <c r="B2384" s="14">
        <v>18</v>
      </c>
      <c r="C2384" s="57">
        <v>1382242036000</v>
      </c>
      <c r="D2384" s="57">
        <v>51023250300</v>
      </c>
      <c r="E2384" s="57">
        <v>0</v>
      </c>
      <c r="F2384" s="57">
        <v>1345145981367</v>
      </c>
      <c r="G2384" s="59">
        <v>4.5199999999999997E-3</v>
      </c>
      <c r="H2384" s="59">
        <v>1.83E-3</v>
      </c>
      <c r="I2384" s="59">
        <v>2.6900000000000001E-3</v>
      </c>
      <c r="J2384" s="59">
        <v>0.17968000000000001</v>
      </c>
      <c r="K2384" s="59">
        <v>2.96E-3</v>
      </c>
      <c r="L2384" s="59">
        <v>2.15E-3</v>
      </c>
      <c r="M2384" s="59">
        <v>8.0999999999999996E-4</v>
      </c>
      <c r="N2384" s="59">
        <v>0.43426999999999999</v>
      </c>
      <c r="O2384" s="19">
        <v>274.56740000000002</v>
      </c>
      <c r="P2384" s="19">
        <v>107.7285</v>
      </c>
      <c r="Q2384" s="18">
        <v>4.423</v>
      </c>
      <c r="R2384" s="18">
        <v>40.570999999999998</v>
      </c>
      <c r="S2384" s="18">
        <v>9.3539999999999992</v>
      </c>
      <c r="T2384" s="18">
        <v>9.5069999999999997</v>
      </c>
      <c r="U2384" s="18">
        <v>11.666</v>
      </c>
      <c r="V2384" s="18">
        <v>11.664999999999999</v>
      </c>
    </row>
    <row r="2385" spans="1:22" x14ac:dyDescent="0.25">
      <c r="A2385" s="53">
        <v>45027</v>
      </c>
      <c r="B2385" s="14">
        <v>18</v>
      </c>
      <c r="C2385" s="57">
        <v>1382242036000</v>
      </c>
      <c r="D2385" s="57">
        <v>51383900726</v>
      </c>
      <c r="E2385" s="57">
        <v>0</v>
      </c>
      <c r="F2385" s="57">
        <v>1345605270596</v>
      </c>
      <c r="G2385" s="59">
        <v>4.8700000000000002E-3</v>
      </c>
      <c r="H2385" s="59">
        <v>1.91E-3</v>
      </c>
      <c r="I2385" s="59">
        <v>2.96E-3</v>
      </c>
      <c r="J2385" s="59">
        <v>0.17535999999999999</v>
      </c>
      <c r="K2385" s="59">
        <v>3.4000000000000002E-4</v>
      </c>
      <c r="L2385" s="59">
        <v>6.9999999999999994E-5</v>
      </c>
      <c r="M2385" s="59">
        <v>2.7E-4</v>
      </c>
      <c r="N2385" s="59">
        <v>0.13309000000000001</v>
      </c>
      <c r="O2385" s="19">
        <v>274.66109999999998</v>
      </c>
      <c r="P2385" s="19">
        <v>107.7364</v>
      </c>
      <c r="Q2385" s="18">
        <v>4.4210000000000003</v>
      </c>
      <c r="R2385" s="18">
        <v>40.554000000000002</v>
      </c>
      <c r="S2385" s="18">
        <v>9.3510000000000009</v>
      </c>
      <c r="T2385" s="18">
        <v>9.5069999999999997</v>
      </c>
      <c r="U2385" s="18">
        <v>11.667</v>
      </c>
      <c r="V2385" s="18">
        <v>11.664</v>
      </c>
    </row>
    <row r="2386" spans="1:22" x14ac:dyDescent="0.25">
      <c r="A2386" s="53">
        <v>45028</v>
      </c>
      <c r="B2386" s="14">
        <v>18</v>
      </c>
      <c r="C2386" s="57">
        <v>1382242036000</v>
      </c>
      <c r="D2386" s="57">
        <v>51744550894</v>
      </c>
      <c r="E2386" s="57">
        <v>0</v>
      </c>
      <c r="F2386" s="57">
        <v>1345171019270</v>
      </c>
      <c r="G2386" s="59">
        <v>4.5399999999999998E-3</v>
      </c>
      <c r="H2386" s="59">
        <v>1.31E-3</v>
      </c>
      <c r="I2386" s="59">
        <v>3.2299999999999998E-3</v>
      </c>
      <c r="J2386" s="59">
        <v>0.14828</v>
      </c>
      <c r="K2386" s="59">
        <v>-3.2000000000000003E-4</v>
      </c>
      <c r="L2386" s="59">
        <v>-5.9000000000000003E-4</v>
      </c>
      <c r="M2386" s="59">
        <v>2.7E-4</v>
      </c>
      <c r="N2386" s="59">
        <v>-0.11142000000000001</v>
      </c>
      <c r="O2386" s="19">
        <v>274.57249999999999</v>
      </c>
      <c r="P2386" s="19">
        <v>107.6726</v>
      </c>
      <c r="Q2386" s="18">
        <v>4.415</v>
      </c>
      <c r="R2386" s="18">
        <v>40.466999999999999</v>
      </c>
      <c r="S2386" s="18">
        <v>9.3480000000000008</v>
      </c>
      <c r="T2386" s="18">
        <v>9.5069999999999997</v>
      </c>
      <c r="U2386" s="18">
        <v>11.679</v>
      </c>
      <c r="V2386" s="18">
        <v>11.678000000000001</v>
      </c>
    </row>
    <row r="2387" spans="1:22" x14ac:dyDescent="0.25">
      <c r="A2387" s="53">
        <v>45029</v>
      </c>
      <c r="B2387" s="14">
        <v>18</v>
      </c>
      <c r="C2387" s="57">
        <v>1382242036000</v>
      </c>
      <c r="D2387" s="57">
        <v>52105200682</v>
      </c>
      <c r="E2387" s="57">
        <v>0</v>
      </c>
      <c r="F2387" s="57">
        <v>1346719195948</v>
      </c>
      <c r="G2387" s="59">
        <v>5.7000000000000002E-3</v>
      </c>
      <c r="H2387" s="59">
        <v>2.2000000000000001E-3</v>
      </c>
      <c r="I2387" s="59">
        <v>3.5000000000000001E-3</v>
      </c>
      <c r="J2387" s="59">
        <v>0.17352999999999999</v>
      </c>
      <c r="K2387" s="59">
        <v>1.15E-3</v>
      </c>
      <c r="L2387" s="59">
        <v>8.8000000000000003E-4</v>
      </c>
      <c r="M2387" s="59">
        <v>2.7E-4</v>
      </c>
      <c r="N2387" s="59">
        <v>0.52346999999999999</v>
      </c>
      <c r="O2387" s="19">
        <v>274.88850000000002</v>
      </c>
      <c r="P2387" s="19">
        <v>107.768</v>
      </c>
      <c r="Q2387" s="18">
        <v>4.4169999999999998</v>
      </c>
      <c r="R2387" s="18">
        <v>40.524999999999999</v>
      </c>
      <c r="S2387" s="18">
        <v>9.3450000000000006</v>
      </c>
      <c r="T2387" s="18">
        <v>9.5069999999999997</v>
      </c>
      <c r="U2387" s="18">
        <v>11.663</v>
      </c>
      <c r="V2387" s="18">
        <v>11.659000000000001</v>
      </c>
    </row>
    <row r="2388" spans="1:22" x14ac:dyDescent="0.25">
      <c r="A2388" s="53">
        <v>45030</v>
      </c>
      <c r="B2388" s="14">
        <v>18</v>
      </c>
      <c r="C2388" s="57">
        <v>1382242036000</v>
      </c>
      <c r="D2388" s="57">
        <v>52465850717</v>
      </c>
      <c r="E2388" s="57">
        <v>0</v>
      </c>
      <c r="F2388" s="57">
        <v>1347861553600</v>
      </c>
      <c r="G2388" s="59">
        <v>6.5500000000000003E-3</v>
      </c>
      <c r="H2388" s="59">
        <v>2.7799999999999999E-3</v>
      </c>
      <c r="I2388" s="59">
        <v>3.7699999999999999E-3</v>
      </c>
      <c r="J2388" s="59">
        <v>0.1862</v>
      </c>
      <c r="K2388" s="59">
        <v>8.4999999999999995E-4</v>
      </c>
      <c r="L2388" s="59">
        <v>5.8E-4</v>
      </c>
      <c r="M2388" s="59">
        <v>2.7E-4</v>
      </c>
      <c r="N2388" s="59">
        <v>0.36387000000000003</v>
      </c>
      <c r="O2388" s="19">
        <v>275.12169999999998</v>
      </c>
      <c r="P2388" s="19">
        <v>107.83069999999999</v>
      </c>
      <c r="Q2388" s="18">
        <v>4.4169999999999998</v>
      </c>
      <c r="R2388" s="18">
        <v>40.551000000000002</v>
      </c>
      <c r="S2388" s="18">
        <v>9.343</v>
      </c>
      <c r="T2388" s="18">
        <v>9.5069999999999997</v>
      </c>
      <c r="U2388" s="18">
        <v>11.651</v>
      </c>
      <c r="V2388" s="18">
        <v>11.647</v>
      </c>
    </row>
    <row r="2389" spans="1:22" x14ac:dyDescent="0.25">
      <c r="A2389" s="53">
        <v>45033</v>
      </c>
      <c r="B2389" s="14">
        <v>18</v>
      </c>
      <c r="C2389" s="57">
        <v>1382242036000</v>
      </c>
      <c r="D2389" s="57">
        <v>53547801388</v>
      </c>
      <c r="E2389" s="57">
        <v>0</v>
      </c>
      <c r="F2389" s="57">
        <v>1348425777109</v>
      </c>
      <c r="G2389" s="59">
        <v>6.9699999999999996E-3</v>
      </c>
      <c r="H2389" s="59">
        <v>2.3999999999999998E-3</v>
      </c>
      <c r="I2389" s="59">
        <v>4.5799999999999999E-3</v>
      </c>
      <c r="J2389" s="59">
        <v>0.16139999999999999</v>
      </c>
      <c r="K2389" s="59">
        <v>4.2000000000000002E-4</v>
      </c>
      <c r="L2389" s="59">
        <v>-3.8000000000000002E-4</v>
      </c>
      <c r="M2389" s="59">
        <v>8.0000000000000004E-4</v>
      </c>
      <c r="N2389" s="59">
        <v>5.2389999999999999E-2</v>
      </c>
      <c r="O2389" s="19">
        <v>275.23680000000002</v>
      </c>
      <c r="P2389" s="19">
        <v>107.78919999999999</v>
      </c>
      <c r="Q2389" s="18">
        <v>4.4059999999999997</v>
      </c>
      <c r="R2389" s="18">
        <v>40.43</v>
      </c>
      <c r="S2389" s="18">
        <v>9.3339999999999996</v>
      </c>
      <c r="T2389" s="18">
        <v>9.5069999999999997</v>
      </c>
      <c r="U2389" s="18">
        <v>11.659000000000001</v>
      </c>
      <c r="V2389" s="18">
        <v>11.659000000000001</v>
      </c>
    </row>
    <row r="2390" spans="1:22" x14ac:dyDescent="0.25">
      <c r="A2390" s="53">
        <v>45034</v>
      </c>
      <c r="B2390" s="14">
        <v>18</v>
      </c>
      <c r="C2390" s="57">
        <v>1382242036000</v>
      </c>
      <c r="D2390" s="57">
        <v>53908451623</v>
      </c>
      <c r="E2390" s="57">
        <v>0</v>
      </c>
      <c r="F2390" s="57">
        <v>1352182334979</v>
      </c>
      <c r="G2390" s="59">
        <v>9.7800000000000005E-3</v>
      </c>
      <c r="H2390" s="59">
        <v>4.9300000000000004E-3</v>
      </c>
      <c r="I2390" s="59">
        <v>4.8500000000000001E-3</v>
      </c>
      <c r="J2390" s="59">
        <v>0.21881999999999999</v>
      </c>
      <c r="K2390" s="59">
        <v>2.7899999999999999E-3</v>
      </c>
      <c r="L2390" s="59">
        <v>2.5200000000000001E-3</v>
      </c>
      <c r="M2390" s="59">
        <v>2.7E-4</v>
      </c>
      <c r="N2390" s="59">
        <v>1.7682500000000001</v>
      </c>
      <c r="O2390" s="19">
        <v>276.00360000000001</v>
      </c>
      <c r="P2390" s="19">
        <v>108.06189999999999</v>
      </c>
      <c r="Q2390" s="18">
        <v>4.4139999999999997</v>
      </c>
      <c r="R2390" s="18">
        <v>40.593000000000004</v>
      </c>
      <c r="S2390" s="18">
        <v>9.3320000000000007</v>
      </c>
      <c r="T2390" s="18">
        <v>9.5069999999999997</v>
      </c>
      <c r="U2390" s="18">
        <v>11.592000000000001</v>
      </c>
      <c r="V2390" s="18">
        <v>11.603</v>
      </c>
    </row>
    <row r="2391" spans="1:22" x14ac:dyDescent="0.25">
      <c r="A2391" s="53">
        <v>45035</v>
      </c>
      <c r="B2391" s="14">
        <v>18</v>
      </c>
      <c r="C2391" s="57">
        <v>1382242036000</v>
      </c>
      <c r="D2391" s="57">
        <v>54269101730</v>
      </c>
      <c r="E2391" s="57">
        <v>0</v>
      </c>
      <c r="F2391" s="57">
        <v>1358651962686</v>
      </c>
      <c r="G2391" s="59">
        <v>1.461E-2</v>
      </c>
      <c r="H2391" s="59">
        <v>9.4900000000000002E-3</v>
      </c>
      <c r="I2391" s="59">
        <v>5.1200000000000004E-3</v>
      </c>
      <c r="J2391" s="59">
        <v>0.32235999999999998</v>
      </c>
      <c r="K2391" s="59">
        <v>4.7800000000000004E-3</v>
      </c>
      <c r="L2391" s="59">
        <v>4.5199999999999997E-3</v>
      </c>
      <c r="M2391" s="59">
        <v>2.7E-4</v>
      </c>
      <c r="N2391" s="59">
        <v>4.73726</v>
      </c>
      <c r="O2391" s="19">
        <v>277.32420000000002</v>
      </c>
      <c r="P2391" s="19">
        <v>108.55240000000001</v>
      </c>
      <c r="Q2391" s="18">
        <v>4.4359999999999999</v>
      </c>
      <c r="R2391" s="18">
        <v>41.024999999999999</v>
      </c>
      <c r="S2391" s="18">
        <v>9.3290000000000006</v>
      </c>
      <c r="T2391" s="18">
        <v>9.5069999999999997</v>
      </c>
      <c r="U2391" s="18">
        <v>11.507999999999999</v>
      </c>
      <c r="V2391" s="18">
        <v>11.502000000000001</v>
      </c>
    </row>
    <row r="2392" spans="1:22" x14ac:dyDescent="0.25">
      <c r="A2392" s="53">
        <v>45036</v>
      </c>
      <c r="B2392" s="14">
        <v>18</v>
      </c>
      <c r="C2392" s="57">
        <v>1382242036000</v>
      </c>
      <c r="D2392" s="57">
        <v>54629751799</v>
      </c>
      <c r="E2392" s="57">
        <v>0</v>
      </c>
      <c r="F2392" s="57">
        <v>1361051744914</v>
      </c>
      <c r="G2392" s="59">
        <v>1.6400000000000001E-2</v>
      </c>
      <c r="H2392" s="59">
        <v>1.102E-2</v>
      </c>
      <c r="I2392" s="59">
        <v>5.3899999999999998E-3</v>
      </c>
      <c r="J2392" s="59">
        <v>0.34681000000000001</v>
      </c>
      <c r="K2392" s="59">
        <v>1.7700000000000001E-3</v>
      </c>
      <c r="L2392" s="59">
        <v>1.5E-3</v>
      </c>
      <c r="M2392" s="59">
        <v>2.7E-4</v>
      </c>
      <c r="N2392" s="59">
        <v>0.90769</v>
      </c>
      <c r="O2392" s="19">
        <v>277.81400000000002</v>
      </c>
      <c r="P2392" s="19">
        <v>108.7162</v>
      </c>
      <c r="Q2392" s="18">
        <v>4.4400000000000004</v>
      </c>
      <c r="R2392" s="18">
        <v>41.116999999999997</v>
      </c>
      <c r="S2392" s="18">
        <v>9.3260000000000005</v>
      </c>
      <c r="T2392" s="18">
        <v>9.5069999999999997</v>
      </c>
      <c r="U2392" s="18">
        <v>11.473000000000001</v>
      </c>
      <c r="V2392" s="18">
        <v>11.468999999999999</v>
      </c>
    </row>
    <row r="2393" spans="1:22" x14ac:dyDescent="0.25">
      <c r="A2393" s="53">
        <v>45037</v>
      </c>
      <c r="B2393" s="14">
        <v>18</v>
      </c>
      <c r="C2393" s="57">
        <v>1382242036000</v>
      </c>
      <c r="D2393" s="57">
        <v>54990401875</v>
      </c>
      <c r="E2393" s="57">
        <v>0</v>
      </c>
      <c r="F2393" s="57">
        <v>1362244687112</v>
      </c>
      <c r="G2393" s="59">
        <v>1.729E-2</v>
      </c>
      <c r="H2393" s="59">
        <v>1.1639999999999999E-2</v>
      </c>
      <c r="I2393" s="59">
        <v>5.6600000000000001E-3</v>
      </c>
      <c r="J2393" s="59">
        <v>0.34827999999999998</v>
      </c>
      <c r="K2393" s="59">
        <v>8.8000000000000003E-4</v>
      </c>
      <c r="L2393" s="59">
        <v>6.0999999999999997E-4</v>
      </c>
      <c r="M2393" s="59">
        <v>2.5999999999999998E-4</v>
      </c>
      <c r="N2393" s="59">
        <v>0.37802999999999998</v>
      </c>
      <c r="O2393" s="19">
        <v>278.0575</v>
      </c>
      <c r="P2393" s="19">
        <v>108.783</v>
      </c>
      <c r="Q2393" s="18">
        <v>4.4409999999999998</v>
      </c>
      <c r="R2393" s="18">
        <v>41.164000000000001</v>
      </c>
      <c r="S2393" s="18">
        <v>9.3230000000000004</v>
      </c>
      <c r="T2393" s="18">
        <v>9.5069999999999997</v>
      </c>
      <c r="U2393" s="18">
        <v>11.465</v>
      </c>
      <c r="V2393" s="18">
        <v>11.456</v>
      </c>
    </row>
    <row r="2394" spans="1:22" x14ac:dyDescent="0.25">
      <c r="A2394" s="53">
        <v>45041</v>
      </c>
      <c r="B2394" s="14">
        <v>18</v>
      </c>
      <c r="C2394" s="57">
        <v>1382242036000</v>
      </c>
      <c r="D2394" s="57">
        <v>56433002010</v>
      </c>
      <c r="E2394" s="57">
        <v>0</v>
      </c>
      <c r="F2394" s="57">
        <v>1362081837240</v>
      </c>
      <c r="G2394" s="59">
        <v>1.7170000000000001E-2</v>
      </c>
      <c r="H2394" s="59">
        <v>1.044E-2</v>
      </c>
      <c r="I2394" s="59">
        <v>6.7299999999999999E-3</v>
      </c>
      <c r="J2394" s="59">
        <v>0.28309000000000001</v>
      </c>
      <c r="K2394" s="59">
        <v>-1.2E-4</v>
      </c>
      <c r="L2394" s="59">
        <v>-1.1800000000000001E-3</v>
      </c>
      <c r="M2394" s="59">
        <v>1.06E-3</v>
      </c>
      <c r="N2394" s="59">
        <v>-1.0880000000000001E-2</v>
      </c>
      <c r="O2394" s="19">
        <v>278.02429999999998</v>
      </c>
      <c r="P2394" s="19">
        <v>108.6541</v>
      </c>
      <c r="Q2394" s="18">
        <v>4.423</v>
      </c>
      <c r="R2394" s="18">
        <v>40.932000000000002</v>
      </c>
      <c r="S2394" s="18">
        <v>9.3130000000000006</v>
      </c>
      <c r="T2394" s="18">
        <v>9.5069999999999997</v>
      </c>
      <c r="U2394" s="18">
        <v>11.491</v>
      </c>
      <c r="V2394" s="18">
        <v>11.487</v>
      </c>
    </row>
    <row r="2395" spans="1:22" x14ac:dyDescent="0.25">
      <c r="A2395" s="53">
        <v>45042</v>
      </c>
      <c r="B2395" s="14">
        <v>18</v>
      </c>
      <c r="C2395" s="57">
        <v>1382242036000</v>
      </c>
      <c r="D2395" s="57">
        <v>56793652738</v>
      </c>
      <c r="E2395" s="57">
        <v>0</v>
      </c>
      <c r="F2395" s="57">
        <v>1363124198434</v>
      </c>
      <c r="G2395" s="59">
        <v>1.7950000000000001E-2</v>
      </c>
      <c r="H2395" s="59">
        <v>1.095E-2</v>
      </c>
      <c r="I2395" s="59">
        <v>7.0000000000000001E-3</v>
      </c>
      <c r="J2395" s="59">
        <v>0.28460000000000002</v>
      </c>
      <c r="K2395" s="59">
        <v>7.6999999999999996E-4</v>
      </c>
      <c r="L2395" s="59">
        <v>5.0000000000000001E-4</v>
      </c>
      <c r="M2395" s="59">
        <v>2.5999999999999998E-4</v>
      </c>
      <c r="N2395" s="59">
        <v>0.32311000000000001</v>
      </c>
      <c r="O2395" s="19">
        <v>278.23700000000002</v>
      </c>
      <c r="P2395" s="19">
        <v>108.7088</v>
      </c>
      <c r="Q2395" s="18">
        <v>4.423</v>
      </c>
      <c r="R2395" s="18">
        <v>40.954000000000001</v>
      </c>
      <c r="S2395" s="18">
        <v>9.31</v>
      </c>
      <c r="T2395" s="18">
        <v>9.5069999999999997</v>
      </c>
      <c r="U2395" s="18">
        <v>11.481999999999999</v>
      </c>
      <c r="V2395" s="18">
        <v>11.476000000000001</v>
      </c>
    </row>
    <row r="2396" spans="1:22" x14ac:dyDescent="0.25">
      <c r="A2396" s="53">
        <v>45043</v>
      </c>
      <c r="B2396" s="14">
        <v>18</v>
      </c>
      <c r="C2396" s="57">
        <v>1382242036000</v>
      </c>
      <c r="D2396" s="57">
        <v>57154302869</v>
      </c>
      <c r="E2396" s="57">
        <v>0</v>
      </c>
      <c r="F2396" s="57">
        <v>1365135828257</v>
      </c>
      <c r="G2396" s="59">
        <v>1.9449999999999999E-2</v>
      </c>
      <c r="H2396" s="59">
        <v>1.218E-2</v>
      </c>
      <c r="I2396" s="59">
        <v>7.2700000000000004E-3</v>
      </c>
      <c r="J2396" s="59">
        <v>0.29843999999999998</v>
      </c>
      <c r="K2396" s="59">
        <v>1.48E-3</v>
      </c>
      <c r="L2396" s="59">
        <v>1.2099999999999999E-3</v>
      </c>
      <c r="M2396" s="59">
        <v>2.5999999999999998E-4</v>
      </c>
      <c r="N2396" s="59">
        <v>0.71553999999999995</v>
      </c>
      <c r="O2396" s="19">
        <v>278.64769999999999</v>
      </c>
      <c r="P2396" s="19">
        <v>108.84139999999999</v>
      </c>
      <c r="Q2396" s="18">
        <v>4.4260000000000002</v>
      </c>
      <c r="R2396" s="18">
        <v>41.031999999999996</v>
      </c>
      <c r="S2396" s="18">
        <v>9.3070000000000004</v>
      </c>
      <c r="T2396" s="18">
        <v>9.5069999999999997</v>
      </c>
      <c r="U2396" s="18">
        <v>11.457000000000001</v>
      </c>
      <c r="V2396" s="18">
        <v>11.45</v>
      </c>
    </row>
    <row r="2397" spans="1:22" x14ac:dyDescent="0.25">
      <c r="A2397" s="53">
        <v>45044</v>
      </c>
      <c r="B2397" s="14">
        <v>18</v>
      </c>
      <c r="C2397" s="57">
        <v>1382242036000</v>
      </c>
      <c r="D2397" s="57">
        <v>57514952951</v>
      </c>
      <c r="E2397" s="57">
        <v>0</v>
      </c>
      <c r="F2397" s="57">
        <v>1364640736047</v>
      </c>
      <c r="G2397" s="59">
        <v>1.908E-2</v>
      </c>
      <c r="H2397" s="59">
        <v>1.154E-2</v>
      </c>
      <c r="I2397" s="59">
        <v>7.5399999999999998E-3</v>
      </c>
      <c r="J2397" s="59">
        <v>0.28029999999999999</v>
      </c>
      <c r="K2397" s="59">
        <v>-3.6000000000000002E-4</v>
      </c>
      <c r="L2397" s="59">
        <v>-6.3000000000000003E-4</v>
      </c>
      <c r="M2397" s="59">
        <v>2.5999999999999998E-4</v>
      </c>
      <c r="N2397" s="59">
        <v>-0.12433</v>
      </c>
      <c r="O2397" s="19">
        <v>278.54660000000001</v>
      </c>
      <c r="P2397" s="19">
        <v>108.7727</v>
      </c>
      <c r="Q2397" s="18">
        <v>4.42</v>
      </c>
      <c r="R2397" s="18">
        <v>40.948</v>
      </c>
      <c r="S2397" s="18">
        <v>9.3040000000000003</v>
      </c>
      <c r="T2397" s="18">
        <v>9.5069999999999997</v>
      </c>
      <c r="U2397" s="18">
        <v>11.471</v>
      </c>
      <c r="V2397" s="18">
        <v>11.465</v>
      </c>
    </row>
    <row r="2398" spans="1:22" x14ac:dyDescent="0.25">
      <c r="A2398" s="53">
        <v>45046</v>
      </c>
      <c r="B2398" s="14">
        <v>18</v>
      </c>
      <c r="C2398" s="57">
        <v>1382242036000</v>
      </c>
      <c r="D2398" s="57">
        <v>3535517876</v>
      </c>
      <c r="E2398" s="57">
        <v>54699092755</v>
      </c>
      <c r="F2398" s="57">
        <v>1365360393728</v>
      </c>
      <c r="G2398" s="59">
        <v>1.9619999999999999E-2</v>
      </c>
      <c r="H2398" s="59">
        <v>1.154E-2</v>
      </c>
      <c r="I2398" s="59">
        <v>8.0800000000000004E-3</v>
      </c>
      <c r="J2398" s="59">
        <v>0.26751000000000003</v>
      </c>
      <c r="K2398" s="59">
        <v>5.2999999999999998E-4</v>
      </c>
      <c r="L2398" s="59">
        <v>0</v>
      </c>
      <c r="M2398" s="59">
        <v>5.2999999999999998E-4</v>
      </c>
      <c r="N2398" s="59">
        <v>0.10129000000000001</v>
      </c>
      <c r="O2398" s="19">
        <v>278.69349999999997</v>
      </c>
      <c r="P2398" s="19">
        <v>108.7727</v>
      </c>
      <c r="Q2398" s="18">
        <v>4.25</v>
      </c>
      <c r="R2398" s="18">
        <v>39.468000000000004</v>
      </c>
      <c r="S2398" s="18">
        <v>9.2989999999999995</v>
      </c>
      <c r="T2398" s="18">
        <v>9.5069999999999997</v>
      </c>
      <c r="U2398" s="18">
        <v>11.012</v>
      </c>
      <c r="V2398" s="18">
        <v>11.465</v>
      </c>
    </row>
    <row r="2399" spans="1:22" x14ac:dyDescent="0.25">
      <c r="A2399" s="53">
        <v>45048</v>
      </c>
      <c r="B2399" s="14">
        <v>19</v>
      </c>
      <c r="C2399" s="57">
        <v>1394280160000</v>
      </c>
      <c r="D2399" s="57">
        <v>4263098171</v>
      </c>
      <c r="E2399" s="57">
        <v>0</v>
      </c>
      <c r="F2399" s="57">
        <v>1322059333648</v>
      </c>
      <c r="G2399" s="59">
        <v>8.1999999999999998E-4</v>
      </c>
      <c r="H2399" s="59">
        <v>2.7E-4</v>
      </c>
      <c r="I2399" s="59">
        <v>5.5000000000000003E-4</v>
      </c>
      <c r="J2399" s="59">
        <v>0.16191</v>
      </c>
      <c r="K2399" s="59">
        <v>8.1999999999999998E-4</v>
      </c>
      <c r="L2399" s="59">
        <v>2.7E-4</v>
      </c>
      <c r="M2399" s="59">
        <v>5.5000000000000003E-4</v>
      </c>
      <c r="N2399" s="59">
        <v>0.16191</v>
      </c>
      <c r="O2399" s="19">
        <v>278.9221</v>
      </c>
      <c r="P2399" s="19">
        <v>108.8023</v>
      </c>
      <c r="Q2399" s="18">
        <v>4.625</v>
      </c>
      <c r="R2399" s="18">
        <v>43.258000000000003</v>
      </c>
      <c r="S2399" s="18">
        <v>9.468</v>
      </c>
      <c r="T2399" s="18">
        <v>9.5090000000000003</v>
      </c>
      <c r="U2399" s="18">
        <v>11.464</v>
      </c>
      <c r="V2399" s="18">
        <v>11.462</v>
      </c>
    </row>
    <row r="2400" spans="1:22" x14ac:dyDescent="0.25">
      <c r="A2400" s="53">
        <v>45049</v>
      </c>
      <c r="B2400" s="14">
        <v>19</v>
      </c>
      <c r="C2400" s="57">
        <v>1394280160000</v>
      </c>
      <c r="D2400" s="57">
        <v>4625294035</v>
      </c>
      <c r="E2400" s="57">
        <v>0</v>
      </c>
      <c r="F2400" s="57">
        <v>1317526687873</v>
      </c>
      <c r="G2400" s="59">
        <v>-2.6099999999999999E-3</v>
      </c>
      <c r="H2400" s="59">
        <v>-3.4299999999999999E-3</v>
      </c>
      <c r="I2400" s="59">
        <v>8.1999999999999998E-4</v>
      </c>
      <c r="J2400" s="59">
        <v>-0.27309</v>
      </c>
      <c r="K2400" s="59">
        <v>-3.4299999999999999E-3</v>
      </c>
      <c r="L2400" s="59">
        <v>-3.7000000000000002E-3</v>
      </c>
      <c r="M2400" s="59">
        <v>2.7E-4</v>
      </c>
      <c r="N2400" s="59">
        <v>-0.71548999999999996</v>
      </c>
      <c r="O2400" s="19">
        <v>277.96589999999998</v>
      </c>
      <c r="P2400" s="19">
        <v>108.39919999999999</v>
      </c>
      <c r="Q2400" s="18">
        <v>4.6050000000000004</v>
      </c>
      <c r="R2400" s="18">
        <v>42.902000000000001</v>
      </c>
      <c r="S2400" s="18">
        <v>9.4649999999999999</v>
      </c>
      <c r="T2400" s="18">
        <v>9.5090000000000003</v>
      </c>
      <c r="U2400" s="18">
        <v>11.542999999999999</v>
      </c>
      <c r="V2400" s="18">
        <v>11.542999999999999</v>
      </c>
    </row>
    <row r="2401" spans="1:22" x14ac:dyDescent="0.25">
      <c r="A2401" s="53">
        <v>45050</v>
      </c>
      <c r="B2401" s="14">
        <v>19</v>
      </c>
      <c r="C2401" s="57">
        <v>1394280160000</v>
      </c>
      <c r="D2401" s="57">
        <v>4987490018</v>
      </c>
      <c r="E2401" s="57">
        <v>0</v>
      </c>
      <c r="F2401" s="57">
        <v>1319644891951</v>
      </c>
      <c r="G2401" s="59">
        <v>-1.01E-3</v>
      </c>
      <c r="H2401" s="59">
        <v>-2.0999999999999999E-3</v>
      </c>
      <c r="I2401" s="59">
        <v>1.1000000000000001E-3</v>
      </c>
      <c r="J2401" s="59">
        <v>-8.8099999999999998E-2</v>
      </c>
      <c r="K2401" s="59">
        <v>1.6100000000000001E-3</v>
      </c>
      <c r="L2401" s="59">
        <v>1.33E-3</v>
      </c>
      <c r="M2401" s="59">
        <v>2.7E-4</v>
      </c>
      <c r="N2401" s="59">
        <v>0.80028999999999995</v>
      </c>
      <c r="O2401" s="19">
        <v>278.41269999999997</v>
      </c>
      <c r="P2401" s="19">
        <v>108.5438</v>
      </c>
      <c r="Q2401" s="18">
        <v>4.577</v>
      </c>
      <c r="R2401" s="18">
        <v>42.246000000000002</v>
      </c>
      <c r="S2401" s="18">
        <v>9.4619999999999997</v>
      </c>
      <c r="T2401" s="18">
        <v>9.5090000000000003</v>
      </c>
      <c r="U2401" s="18">
        <v>11.433999999999999</v>
      </c>
      <c r="V2401" s="18">
        <v>11.513999999999999</v>
      </c>
    </row>
    <row r="2402" spans="1:22" x14ac:dyDescent="0.25">
      <c r="A2402" s="53">
        <v>45051</v>
      </c>
      <c r="B2402" s="14">
        <v>19</v>
      </c>
      <c r="C2402" s="57">
        <v>1394280160000</v>
      </c>
      <c r="D2402" s="57">
        <v>5349685585</v>
      </c>
      <c r="E2402" s="57">
        <v>0</v>
      </c>
      <c r="F2402" s="57">
        <v>1329430372324</v>
      </c>
      <c r="G2402" s="59">
        <v>6.4000000000000003E-3</v>
      </c>
      <c r="H2402" s="59">
        <v>5.0299999999999997E-3</v>
      </c>
      <c r="I2402" s="59">
        <v>1.3699999999999999E-3</v>
      </c>
      <c r="J2402" s="59">
        <v>0.59521999999999997</v>
      </c>
      <c r="K2402" s="59">
        <v>7.4200000000000004E-3</v>
      </c>
      <c r="L2402" s="59">
        <v>7.1399999999999996E-3</v>
      </c>
      <c r="M2402" s="59">
        <v>2.7E-4</v>
      </c>
      <c r="N2402" s="59">
        <v>13.938829999999999</v>
      </c>
      <c r="O2402" s="19">
        <v>280.47719999999998</v>
      </c>
      <c r="P2402" s="19">
        <v>109.3198</v>
      </c>
      <c r="Q2402" s="18">
        <v>4.6399999999999997</v>
      </c>
      <c r="R2402" s="18">
        <v>43.610999999999997</v>
      </c>
      <c r="S2402" s="18">
        <v>9.4600000000000009</v>
      </c>
      <c r="T2402" s="18">
        <v>9.5090000000000003</v>
      </c>
      <c r="U2402" s="18">
        <v>11.366</v>
      </c>
      <c r="V2402" s="18">
        <v>11.361000000000001</v>
      </c>
    </row>
    <row r="2403" spans="1:22" x14ac:dyDescent="0.25">
      <c r="A2403" s="53">
        <v>45054</v>
      </c>
      <c r="B2403" s="14">
        <v>19</v>
      </c>
      <c r="C2403" s="57">
        <v>1394280160000</v>
      </c>
      <c r="D2403" s="57">
        <v>6436273684</v>
      </c>
      <c r="E2403" s="57">
        <v>0</v>
      </c>
      <c r="F2403" s="57">
        <v>1332744929469</v>
      </c>
      <c r="G2403" s="59">
        <v>8.9099999999999995E-3</v>
      </c>
      <c r="H2403" s="59">
        <v>6.7200000000000003E-3</v>
      </c>
      <c r="I2403" s="59">
        <v>2.1900000000000001E-3</v>
      </c>
      <c r="J2403" s="59">
        <v>0.50051000000000001</v>
      </c>
      <c r="K2403" s="59">
        <v>2.49E-3</v>
      </c>
      <c r="L2403" s="59">
        <v>1.6800000000000001E-3</v>
      </c>
      <c r="M2403" s="59">
        <v>8.1999999999999998E-4</v>
      </c>
      <c r="N2403" s="59">
        <v>0.35499000000000003</v>
      </c>
      <c r="O2403" s="19">
        <v>281.17649999999998</v>
      </c>
      <c r="P2403" s="19">
        <v>109.50320000000001</v>
      </c>
      <c r="Q2403" s="18">
        <v>4.641</v>
      </c>
      <c r="R2403" s="18">
        <v>43.707999999999998</v>
      </c>
      <c r="S2403" s="18">
        <v>9.4510000000000005</v>
      </c>
      <c r="T2403" s="18">
        <v>9.5090000000000003</v>
      </c>
      <c r="U2403" s="18">
        <v>11.339</v>
      </c>
      <c r="V2403" s="18">
        <v>11.327</v>
      </c>
    </row>
    <row r="2404" spans="1:22" x14ac:dyDescent="0.25">
      <c r="A2404" s="53">
        <v>45056</v>
      </c>
      <c r="B2404" s="14">
        <v>19</v>
      </c>
      <c r="C2404" s="57">
        <v>1394280160000</v>
      </c>
      <c r="D2404" s="57">
        <v>7160665477</v>
      </c>
      <c r="E2404" s="57">
        <v>0</v>
      </c>
      <c r="F2404" s="57">
        <v>1335592026474</v>
      </c>
      <c r="G2404" s="59">
        <v>1.106E-2</v>
      </c>
      <c r="H2404" s="59">
        <v>8.3199999999999993E-3</v>
      </c>
      <c r="I2404" s="59">
        <v>2.7399999999999998E-3</v>
      </c>
      <c r="J2404" s="59">
        <v>0.49592999999999998</v>
      </c>
      <c r="K2404" s="59">
        <v>2.14E-3</v>
      </c>
      <c r="L2404" s="59">
        <v>1.5900000000000001E-3</v>
      </c>
      <c r="M2404" s="59">
        <v>5.4000000000000001E-4</v>
      </c>
      <c r="N2404" s="59">
        <v>0.47775000000000001</v>
      </c>
      <c r="O2404" s="19">
        <v>281.77719999999999</v>
      </c>
      <c r="P2404" s="19">
        <v>109.678</v>
      </c>
      <c r="Q2404" s="18">
        <v>4.6449999999999996</v>
      </c>
      <c r="R2404" s="18">
        <v>43.835999999999999</v>
      </c>
      <c r="S2404" s="18">
        <v>9.4459999999999997</v>
      </c>
      <c r="T2404" s="18">
        <v>9.5090000000000003</v>
      </c>
      <c r="U2404" s="18">
        <v>11.311999999999999</v>
      </c>
      <c r="V2404" s="18">
        <v>11.294</v>
      </c>
    </row>
    <row r="2405" spans="1:22" x14ac:dyDescent="0.25">
      <c r="A2405" s="53">
        <v>45057</v>
      </c>
      <c r="B2405" s="14">
        <v>19</v>
      </c>
      <c r="C2405" s="57">
        <v>1394280160000</v>
      </c>
      <c r="D2405" s="57">
        <v>7522861412</v>
      </c>
      <c r="E2405" s="57">
        <v>0</v>
      </c>
      <c r="F2405" s="57">
        <v>1336792240987</v>
      </c>
      <c r="G2405" s="59">
        <v>1.197E-2</v>
      </c>
      <c r="H2405" s="59">
        <v>8.9599999999999992E-3</v>
      </c>
      <c r="I2405" s="59">
        <v>3.0200000000000001E-3</v>
      </c>
      <c r="J2405" s="59">
        <v>0.4859</v>
      </c>
      <c r="K2405" s="59">
        <v>8.9999999999999998E-4</v>
      </c>
      <c r="L2405" s="59">
        <v>6.3000000000000003E-4</v>
      </c>
      <c r="M2405" s="59">
        <v>2.7E-4</v>
      </c>
      <c r="N2405" s="59">
        <v>0.38923999999999997</v>
      </c>
      <c r="O2405" s="19">
        <v>282.03039999999999</v>
      </c>
      <c r="P2405" s="19">
        <v>109.747</v>
      </c>
      <c r="Q2405" s="18">
        <v>4.6580000000000004</v>
      </c>
      <c r="R2405" s="18">
        <v>44.15</v>
      </c>
      <c r="S2405" s="18">
        <v>9.4429999999999996</v>
      </c>
      <c r="T2405" s="18">
        <v>9.5090000000000003</v>
      </c>
      <c r="U2405" s="18">
        <v>11.324</v>
      </c>
      <c r="V2405" s="18">
        <v>11.281000000000001</v>
      </c>
    </row>
    <row r="2406" spans="1:22" x14ac:dyDescent="0.25">
      <c r="A2406" s="53">
        <v>45058</v>
      </c>
      <c r="B2406" s="14">
        <v>19</v>
      </c>
      <c r="C2406" s="57">
        <v>1394280160000</v>
      </c>
      <c r="D2406" s="57">
        <v>7885057238</v>
      </c>
      <c r="E2406" s="57">
        <v>0</v>
      </c>
      <c r="F2406" s="57">
        <v>1336759326514</v>
      </c>
      <c r="G2406" s="59">
        <v>1.1950000000000001E-2</v>
      </c>
      <c r="H2406" s="59">
        <v>8.6599999999999993E-3</v>
      </c>
      <c r="I2406" s="59">
        <v>3.29E-3</v>
      </c>
      <c r="J2406" s="59">
        <v>0.43658999999999998</v>
      </c>
      <c r="K2406" s="59">
        <v>-2.0000000000000002E-5</v>
      </c>
      <c r="L2406" s="59">
        <v>-2.9999999999999997E-4</v>
      </c>
      <c r="M2406" s="59">
        <v>2.7E-4</v>
      </c>
      <c r="N2406" s="59">
        <v>-8.9700000000000005E-3</v>
      </c>
      <c r="O2406" s="19">
        <v>282.02350000000001</v>
      </c>
      <c r="P2406" s="19">
        <v>109.7145</v>
      </c>
      <c r="Q2406" s="18">
        <v>4.6529999999999996</v>
      </c>
      <c r="R2406" s="18">
        <v>44.097999999999999</v>
      </c>
      <c r="S2406" s="18">
        <v>9.44</v>
      </c>
      <c r="T2406" s="18">
        <v>9.5090000000000003</v>
      </c>
      <c r="U2406" s="18">
        <v>11.33</v>
      </c>
      <c r="V2406" s="18">
        <v>11.288</v>
      </c>
    </row>
    <row r="2407" spans="1:22" x14ac:dyDescent="0.25">
      <c r="A2407" s="53">
        <v>45061</v>
      </c>
      <c r="B2407" s="14">
        <v>19</v>
      </c>
      <c r="C2407" s="57">
        <v>1394280160000</v>
      </c>
      <c r="D2407" s="57">
        <v>8971644882</v>
      </c>
      <c r="E2407" s="57">
        <v>0</v>
      </c>
      <c r="F2407" s="57">
        <v>1338731122645</v>
      </c>
      <c r="G2407" s="59">
        <v>1.3440000000000001E-2</v>
      </c>
      <c r="H2407" s="59">
        <v>9.3299999999999998E-3</v>
      </c>
      <c r="I2407" s="59">
        <v>4.1099999999999999E-3</v>
      </c>
      <c r="J2407" s="59">
        <v>0.38511000000000001</v>
      </c>
      <c r="K2407" s="59">
        <v>1.48E-3</v>
      </c>
      <c r="L2407" s="59">
        <v>6.6E-4</v>
      </c>
      <c r="M2407" s="59">
        <v>8.0999999999999996E-4</v>
      </c>
      <c r="N2407" s="59">
        <v>0.19700999999999999</v>
      </c>
      <c r="O2407" s="19">
        <v>282.43950000000001</v>
      </c>
      <c r="P2407" s="19">
        <v>109.78740000000001</v>
      </c>
      <c r="Q2407" s="18">
        <v>4.6520000000000001</v>
      </c>
      <c r="R2407" s="18">
        <v>44.170999999999999</v>
      </c>
      <c r="S2407" s="18">
        <v>9.4320000000000004</v>
      </c>
      <c r="T2407" s="18">
        <v>9.5090000000000003</v>
      </c>
      <c r="U2407" s="18">
        <v>11.327999999999999</v>
      </c>
      <c r="V2407" s="18">
        <v>11.275</v>
      </c>
    </row>
    <row r="2408" spans="1:22" x14ac:dyDescent="0.25">
      <c r="A2408" s="53">
        <v>45062</v>
      </c>
      <c r="B2408" s="14">
        <v>19</v>
      </c>
      <c r="C2408" s="57">
        <v>1394280160000</v>
      </c>
      <c r="D2408" s="57">
        <v>9333841029</v>
      </c>
      <c r="E2408" s="57">
        <v>0</v>
      </c>
      <c r="F2408" s="57">
        <v>1336160781946</v>
      </c>
      <c r="G2408" s="59">
        <v>1.15E-2</v>
      </c>
      <c r="H2408" s="59">
        <v>7.11E-3</v>
      </c>
      <c r="I2408" s="59">
        <v>4.3899999999999998E-3</v>
      </c>
      <c r="J2408" s="59">
        <v>0.29881999999999997</v>
      </c>
      <c r="K2408" s="59">
        <v>-1.92E-3</v>
      </c>
      <c r="L2408" s="59">
        <v>-2.1900000000000001E-3</v>
      </c>
      <c r="M2408" s="59">
        <v>2.7E-4</v>
      </c>
      <c r="N2408" s="59">
        <v>-0.50509000000000004</v>
      </c>
      <c r="O2408" s="19">
        <v>281.8972</v>
      </c>
      <c r="P2408" s="19">
        <v>109.5459</v>
      </c>
      <c r="Q2408" s="18">
        <v>4.6189999999999998</v>
      </c>
      <c r="R2408" s="18">
        <v>43.478999999999999</v>
      </c>
      <c r="S2408" s="18">
        <v>9.4290000000000003</v>
      </c>
      <c r="T2408" s="18">
        <v>9.5090000000000003</v>
      </c>
      <c r="U2408" s="18">
        <v>11.327</v>
      </c>
      <c r="V2408" s="18">
        <v>11.324</v>
      </c>
    </row>
    <row r="2409" spans="1:22" x14ac:dyDescent="0.25">
      <c r="A2409" s="53">
        <v>45063</v>
      </c>
      <c r="B2409" s="14">
        <v>19</v>
      </c>
      <c r="C2409" s="57">
        <v>1394280160000</v>
      </c>
      <c r="D2409" s="57">
        <v>9696037065</v>
      </c>
      <c r="E2409" s="57">
        <v>0</v>
      </c>
      <c r="F2409" s="57">
        <v>1337245360407</v>
      </c>
      <c r="G2409" s="59">
        <v>1.2319999999999999E-2</v>
      </c>
      <c r="H2409" s="59">
        <v>7.6600000000000001E-3</v>
      </c>
      <c r="I2409" s="59">
        <v>4.6600000000000001E-3</v>
      </c>
      <c r="J2409" s="59">
        <v>0.30153999999999997</v>
      </c>
      <c r="K2409" s="59">
        <v>8.0999999999999996E-4</v>
      </c>
      <c r="L2409" s="59">
        <v>5.4000000000000001E-4</v>
      </c>
      <c r="M2409" s="59">
        <v>2.7E-4</v>
      </c>
      <c r="N2409" s="59">
        <v>0.34577000000000002</v>
      </c>
      <c r="O2409" s="19">
        <v>282.12599999999998</v>
      </c>
      <c r="P2409" s="19">
        <v>109.6054</v>
      </c>
      <c r="Q2409" s="18">
        <v>4.6189999999999998</v>
      </c>
      <c r="R2409" s="18">
        <v>43.505000000000003</v>
      </c>
      <c r="S2409" s="18">
        <v>9.4269999999999996</v>
      </c>
      <c r="T2409" s="18">
        <v>9.5090000000000003</v>
      </c>
      <c r="U2409" s="18">
        <v>11.32</v>
      </c>
      <c r="V2409" s="18">
        <v>11.313000000000001</v>
      </c>
    </row>
    <row r="2410" spans="1:22" x14ac:dyDescent="0.25">
      <c r="A2410" s="53">
        <v>45064</v>
      </c>
      <c r="B2410" s="14">
        <v>19</v>
      </c>
      <c r="C2410" s="57">
        <v>1394280160000</v>
      </c>
      <c r="D2410" s="57">
        <v>10058233163</v>
      </c>
      <c r="E2410" s="57">
        <v>0</v>
      </c>
      <c r="F2410" s="57">
        <v>1339999841373</v>
      </c>
      <c r="G2410" s="59">
        <v>1.44E-2</v>
      </c>
      <c r="H2410" s="59">
        <v>9.4699999999999993E-3</v>
      </c>
      <c r="I2410" s="59">
        <v>4.9399999999999999E-3</v>
      </c>
      <c r="J2410" s="59">
        <v>0.33742</v>
      </c>
      <c r="K2410" s="59">
        <v>2.0600000000000002E-3</v>
      </c>
      <c r="L2410" s="59">
        <v>1.7899999999999999E-3</v>
      </c>
      <c r="M2410" s="59">
        <v>2.7E-4</v>
      </c>
      <c r="N2410" s="59">
        <v>1.12361</v>
      </c>
      <c r="O2410" s="19">
        <v>282.70710000000003</v>
      </c>
      <c r="P2410" s="19">
        <v>109.80240000000001</v>
      </c>
      <c r="Q2410" s="18">
        <v>4.6260000000000003</v>
      </c>
      <c r="R2410" s="18">
        <v>43.646000000000001</v>
      </c>
      <c r="S2410" s="18">
        <v>9.4239999999999995</v>
      </c>
      <c r="T2410" s="18">
        <v>9.5090000000000003</v>
      </c>
      <c r="U2410" s="18">
        <v>11.284000000000001</v>
      </c>
      <c r="V2410" s="18">
        <v>11.275</v>
      </c>
    </row>
    <row r="2411" spans="1:22" x14ac:dyDescent="0.25">
      <c r="A2411" s="53">
        <v>45065</v>
      </c>
      <c r="B2411" s="14">
        <v>19</v>
      </c>
      <c r="C2411" s="57">
        <v>1394280160000</v>
      </c>
      <c r="D2411" s="57">
        <v>10420428891</v>
      </c>
      <c r="E2411" s="57">
        <v>0</v>
      </c>
      <c r="F2411" s="57">
        <v>1338974619709</v>
      </c>
      <c r="G2411" s="59">
        <v>1.363E-2</v>
      </c>
      <c r="H2411" s="59">
        <v>8.4200000000000004E-3</v>
      </c>
      <c r="I2411" s="59">
        <v>5.2100000000000002E-3</v>
      </c>
      <c r="J2411" s="59">
        <v>0.29783999999999999</v>
      </c>
      <c r="K2411" s="59">
        <v>-7.6999999999999996E-4</v>
      </c>
      <c r="L2411" s="59">
        <v>-1.0399999999999999E-3</v>
      </c>
      <c r="M2411" s="59">
        <v>2.7E-4</v>
      </c>
      <c r="N2411" s="59">
        <v>-0.24431</v>
      </c>
      <c r="O2411" s="19">
        <v>282.49079999999998</v>
      </c>
      <c r="P2411" s="19">
        <v>109.68810000000001</v>
      </c>
      <c r="Q2411" s="18">
        <v>4.6180000000000003</v>
      </c>
      <c r="R2411" s="18">
        <v>43.518000000000001</v>
      </c>
      <c r="S2411" s="18">
        <v>9.4209999999999994</v>
      </c>
      <c r="T2411" s="18">
        <v>9.5090000000000003</v>
      </c>
      <c r="U2411" s="18">
        <v>11.305</v>
      </c>
      <c r="V2411" s="18">
        <v>11.298</v>
      </c>
    </row>
    <row r="2412" spans="1:22" x14ac:dyDescent="0.25">
      <c r="A2412" s="53">
        <v>45068</v>
      </c>
      <c r="B2412" s="14">
        <v>19</v>
      </c>
      <c r="C2412" s="57">
        <v>1394280160000</v>
      </c>
      <c r="D2412" s="57">
        <v>11507016773</v>
      </c>
      <c r="E2412" s="57">
        <v>0</v>
      </c>
      <c r="F2412" s="57">
        <v>1343729126548</v>
      </c>
      <c r="G2412" s="59">
        <v>1.7219999999999999E-2</v>
      </c>
      <c r="H2412" s="59">
        <v>1.119E-2</v>
      </c>
      <c r="I2412" s="59">
        <v>6.0299999999999998E-3</v>
      </c>
      <c r="J2412" s="59">
        <v>0.32858999999999999</v>
      </c>
      <c r="K2412" s="59">
        <v>3.5500000000000002E-3</v>
      </c>
      <c r="L2412" s="59">
        <v>2.7399999999999998E-3</v>
      </c>
      <c r="M2412" s="59">
        <v>8.0999999999999996E-4</v>
      </c>
      <c r="N2412" s="59">
        <v>0.54100999999999999</v>
      </c>
      <c r="O2412" s="19">
        <v>283.4939</v>
      </c>
      <c r="P2412" s="19">
        <v>109.9901</v>
      </c>
      <c r="Q2412" s="18">
        <v>4.6230000000000002</v>
      </c>
      <c r="R2412" s="18">
        <v>43.688000000000002</v>
      </c>
      <c r="S2412" s="18">
        <v>9.4130000000000003</v>
      </c>
      <c r="T2412" s="18">
        <v>9.5090000000000003</v>
      </c>
      <c r="U2412" s="18">
        <v>11.247999999999999</v>
      </c>
      <c r="V2412" s="18">
        <v>11.241</v>
      </c>
    </row>
    <row r="2413" spans="1:22" x14ac:dyDescent="0.25">
      <c r="A2413" s="53">
        <v>45069</v>
      </c>
      <c r="B2413" s="14">
        <v>19</v>
      </c>
      <c r="C2413" s="57">
        <v>1394280160000</v>
      </c>
      <c r="D2413" s="57">
        <v>11869212778</v>
      </c>
      <c r="E2413" s="57">
        <v>0</v>
      </c>
      <c r="F2413" s="57">
        <v>1344772580737</v>
      </c>
      <c r="G2413" s="59">
        <v>1.8010000000000002E-2</v>
      </c>
      <c r="H2413" s="59">
        <v>1.171E-2</v>
      </c>
      <c r="I2413" s="59">
        <v>6.3099999999999996E-3</v>
      </c>
      <c r="J2413" s="59">
        <v>0.32858999999999999</v>
      </c>
      <c r="K2413" s="59">
        <v>7.7999999999999999E-4</v>
      </c>
      <c r="L2413" s="59">
        <v>5.1000000000000004E-4</v>
      </c>
      <c r="M2413" s="59">
        <v>2.7E-4</v>
      </c>
      <c r="N2413" s="59">
        <v>0.32856999999999997</v>
      </c>
      <c r="O2413" s="19">
        <v>283.71409999999997</v>
      </c>
      <c r="P2413" s="19">
        <v>110.0462</v>
      </c>
      <c r="Q2413" s="18">
        <v>4.6219999999999999</v>
      </c>
      <c r="R2413" s="18">
        <v>43.704000000000001</v>
      </c>
      <c r="S2413" s="18">
        <v>9.41</v>
      </c>
      <c r="T2413" s="18">
        <v>9.5090000000000003</v>
      </c>
      <c r="U2413" s="18">
        <v>11.237</v>
      </c>
      <c r="V2413" s="18">
        <v>11.23</v>
      </c>
    </row>
    <row r="2414" spans="1:22" x14ac:dyDescent="0.25">
      <c r="A2414" s="53">
        <v>45070</v>
      </c>
      <c r="B2414" s="14">
        <v>19</v>
      </c>
      <c r="C2414" s="57">
        <v>1394280160000</v>
      </c>
      <c r="D2414" s="57">
        <v>12231408638</v>
      </c>
      <c r="E2414" s="57">
        <v>0</v>
      </c>
      <c r="F2414" s="57">
        <v>1342552179321</v>
      </c>
      <c r="G2414" s="59">
        <v>1.6330000000000001E-2</v>
      </c>
      <c r="H2414" s="59">
        <v>9.75E-3</v>
      </c>
      <c r="I2414" s="59">
        <v>6.5799999999999999E-3</v>
      </c>
      <c r="J2414" s="59">
        <v>0.28027999999999997</v>
      </c>
      <c r="K2414" s="59">
        <v>-1.65E-3</v>
      </c>
      <c r="L2414" s="59">
        <v>-1.92E-3</v>
      </c>
      <c r="M2414" s="59">
        <v>2.7E-4</v>
      </c>
      <c r="N2414" s="59">
        <v>-0.45382</v>
      </c>
      <c r="O2414" s="19">
        <v>283.24560000000002</v>
      </c>
      <c r="P2414" s="19">
        <v>109.8336</v>
      </c>
      <c r="Q2414" s="18">
        <v>4.6100000000000003</v>
      </c>
      <c r="R2414" s="18">
        <v>43.493000000000002</v>
      </c>
      <c r="S2414" s="18">
        <v>9.4079999999999995</v>
      </c>
      <c r="T2414" s="18">
        <v>9.5090000000000003</v>
      </c>
      <c r="U2414" s="18">
        <v>11.276999999999999</v>
      </c>
      <c r="V2414" s="18">
        <v>11.273</v>
      </c>
    </row>
    <row r="2415" spans="1:22" x14ac:dyDescent="0.25">
      <c r="A2415" s="53">
        <v>45071</v>
      </c>
      <c r="B2415" s="14">
        <v>19</v>
      </c>
      <c r="C2415" s="57">
        <v>1394280160000</v>
      </c>
      <c r="D2415" s="57">
        <v>12593604073</v>
      </c>
      <c r="E2415" s="57">
        <v>0</v>
      </c>
      <c r="F2415" s="57">
        <v>1345285966997</v>
      </c>
      <c r="G2415" s="59">
        <v>1.84E-2</v>
      </c>
      <c r="H2415" s="59">
        <v>1.155E-2</v>
      </c>
      <c r="I2415" s="59">
        <v>6.8500000000000002E-3</v>
      </c>
      <c r="J2415" s="59">
        <v>0.30601</v>
      </c>
      <c r="K2415" s="59">
        <v>2.0400000000000001E-3</v>
      </c>
      <c r="L2415" s="59">
        <v>1.7700000000000001E-3</v>
      </c>
      <c r="M2415" s="59">
        <v>2.7E-4</v>
      </c>
      <c r="N2415" s="59">
        <v>1.1054200000000001</v>
      </c>
      <c r="O2415" s="19">
        <v>283.82240000000002</v>
      </c>
      <c r="P2415" s="19">
        <v>110.02889999999999</v>
      </c>
      <c r="Q2415" s="18">
        <v>4.6159999999999997</v>
      </c>
      <c r="R2415" s="18">
        <v>43.637</v>
      </c>
      <c r="S2415" s="18">
        <v>9.4049999999999994</v>
      </c>
      <c r="T2415" s="18">
        <v>9.5090000000000003</v>
      </c>
      <c r="U2415" s="18">
        <v>11.243</v>
      </c>
      <c r="V2415" s="18">
        <v>11.234999999999999</v>
      </c>
    </row>
    <row r="2416" spans="1:22" x14ac:dyDescent="0.25">
      <c r="A2416" s="53">
        <v>45072</v>
      </c>
      <c r="B2416" s="14">
        <v>19</v>
      </c>
      <c r="C2416" s="57">
        <v>1394280160000</v>
      </c>
      <c r="D2416" s="57">
        <v>12955800323</v>
      </c>
      <c r="E2416" s="57">
        <v>0</v>
      </c>
      <c r="F2416" s="57">
        <v>1345601939022</v>
      </c>
      <c r="G2416" s="59">
        <v>1.864E-2</v>
      </c>
      <c r="H2416" s="59">
        <v>1.1509999999999999E-2</v>
      </c>
      <c r="I2416" s="59">
        <v>7.1300000000000001E-3</v>
      </c>
      <c r="J2416" s="59">
        <v>0.29694999999999999</v>
      </c>
      <c r="K2416" s="59">
        <v>2.3000000000000001E-4</v>
      </c>
      <c r="L2416" s="59">
        <v>-3.0000000000000001E-5</v>
      </c>
      <c r="M2416" s="59">
        <v>2.7E-4</v>
      </c>
      <c r="N2416" s="59">
        <v>8.9760000000000006E-2</v>
      </c>
      <c r="O2416" s="19">
        <v>283.88900000000001</v>
      </c>
      <c r="P2416" s="19">
        <v>110.02509999999999</v>
      </c>
      <c r="Q2416" s="18">
        <v>4.6130000000000004</v>
      </c>
      <c r="R2416" s="18">
        <v>43.604999999999997</v>
      </c>
      <c r="S2416" s="18">
        <v>9.4019999999999992</v>
      </c>
      <c r="T2416" s="18">
        <v>9.5090000000000003</v>
      </c>
      <c r="U2416" s="18">
        <v>11.244</v>
      </c>
      <c r="V2416" s="18">
        <v>11.236000000000001</v>
      </c>
    </row>
    <row r="2417" spans="1:22" x14ac:dyDescent="0.25">
      <c r="A2417" s="53">
        <v>45075</v>
      </c>
      <c r="B2417" s="14">
        <v>19</v>
      </c>
      <c r="C2417" s="57">
        <v>1394280160000</v>
      </c>
      <c r="D2417" s="57">
        <v>14042388396</v>
      </c>
      <c r="E2417" s="57">
        <v>0</v>
      </c>
      <c r="F2417" s="57">
        <v>1346419056970</v>
      </c>
      <c r="G2417" s="59">
        <v>1.9259999999999999E-2</v>
      </c>
      <c r="H2417" s="59">
        <v>1.1310000000000001E-2</v>
      </c>
      <c r="I2417" s="59">
        <v>7.9500000000000005E-3</v>
      </c>
      <c r="J2417" s="59">
        <v>0.27223999999999998</v>
      </c>
      <c r="K2417" s="59">
        <v>6.0999999999999997E-4</v>
      </c>
      <c r="L2417" s="59">
        <v>-2.0000000000000001E-4</v>
      </c>
      <c r="M2417" s="59">
        <v>8.0999999999999996E-4</v>
      </c>
      <c r="N2417" s="59">
        <v>7.6869999999999994E-2</v>
      </c>
      <c r="O2417" s="19">
        <v>284.06139999999999</v>
      </c>
      <c r="P2417" s="19">
        <v>110.0029</v>
      </c>
      <c r="Q2417" s="18">
        <v>4.6040000000000001</v>
      </c>
      <c r="R2417" s="18">
        <v>43.497</v>
      </c>
      <c r="S2417" s="18">
        <v>9.3940000000000001</v>
      </c>
      <c r="T2417" s="18">
        <v>9.5090000000000003</v>
      </c>
      <c r="U2417" s="18">
        <v>11.247999999999999</v>
      </c>
      <c r="V2417" s="18">
        <v>11.243</v>
      </c>
    </row>
    <row r="2418" spans="1:22" x14ac:dyDescent="0.25">
      <c r="A2418" s="53">
        <v>45076</v>
      </c>
      <c r="B2418" s="14">
        <v>19</v>
      </c>
      <c r="C2418" s="57">
        <v>1394280160000</v>
      </c>
      <c r="D2418" s="57">
        <v>14404584025</v>
      </c>
      <c r="E2418" s="57">
        <v>0</v>
      </c>
      <c r="F2418" s="57">
        <v>1348048830694</v>
      </c>
      <c r="G2418" s="59">
        <v>2.0490000000000001E-2</v>
      </c>
      <c r="H2418" s="59">
        <v>1.227E-2</v>
      </c>
      <c r="I2418" s="59">
        <v>8.2299999999999995E-3</v>
      </c>
      <c r="J2418" s="59">
        <v>0.28083000000000002</v>
      </c>
      <c r="K2418" s="59">
        <v>1.2099999999999999E-3</v>
      </c>
      <c r="L2418" s="59">
        <v>9.3999999999999997E-4</v>
      </c>
      <c r="M2418" s="59">
        <v>2.7E-4</v>
      </c>
      <c r="N2418" s="59">
        <v>0.55698999999999999</v>
      </c>
      <c r="O2418" s="19">
        <v>284.40530000000001</v>
      </c>
      <c r="P2418" s="19">
        <v>110.10720000000001</v>
      </c>
      <c r="Q2418" s="18">
        <v>4.6059999999999999</v>
      </c>
      <c r="R2418" s="18">
        <v>43.558999999999997</v>
      </c>
      <c r="S2418" s="18">
        <v>9.391</v>
      </c>
      <c r="T2418" s="18">
        <v>9.5090000000000003</v>
      </c>
      <c r="U2418" s="18">
        <v>11.23</v>
      </c>
      <c r="V2418" s="18">
        <v>11.223000000000001</v>
      </c>
    </row>
    <row r="2419" spans="1:22" x14ac:dyDescent="0.25">
      <c r="A2419" s="53">
        <v>45077</v>
      </c>
      <c r="B2419" s="14">
        <v>19</v>
      </c>
      <c r="C2419" s="57">
        <v>1394280160000</v>
      </c>
      <c r="D2419" s="57">
        <v>14766780088</v>
      </c>
      <c r="E2419" s="57">
        <v>0</v>
      </c>
      <c r="F2419" s="57">
        <v>1347005745177</v>
      </c>
      <c r="G2419" s="59">
        <v>1.9709999999999998E-2</v>
      </c>
      <c r="H2419" s="59">
        <v>1.1209999999999999E-2</v>
      </c>
      <c r="I2419" s="59">
        <v>8.5000000000000006E-3</v>
      </c>
      <c r="J2419" s="59">
        <v>0.25908999999999999</v>
      </c>
      <c r="K2419" s="59">
        <v>-7.6999999999999996E-4</v>
      </c>
      <c r="L2419" s="59">
        <v>-1.0399999999999999E-3</v>
      </c>
      <c r="M2419" s="59">
        <v>2.7E-4</v>
      </c>
      <c r="N2419" s="59">
        <v>-0.24671000000000001</v>
      </c>
      <c r="O2419" s="19">
        <v>284.18520000000001</v>
      </c>
      <c r="P2419" s="19">
        <v>109.9915</v>
      </c>
      <c r="Q2419" s="18">
        <v>4.5979999999999999</v>
      </c>
      <c r="R2419" s="18">
        <v>43.427</v>
      </c>
      <c r="S2419" s="18">
        <v>9.3879999999999999</v>
      </c>
      <c r="T2419" s="18">
        <v>9.5090000000000003</v>
      </c>
      <c r="U2419" s="18">
        <v>11.250999999999999</v>
      </c>
      <c r="V2419" s="18">
        <v>11.246</v>
      </c>
    </row>
    <row r="2420" spans="1:22" x14ac:dyDescent="0.25">
      <c r="A2420" s="53">
        <v>45078</v>
      </c>
      <c r="B2420" s="14">
        <v>20</v>
      </c>
      <c r="C2420" s="57">
        <v>1512693246000</v>
      </c>
      <c r="D2420" s="57">
        <v>16136551880</v>
      </c>
      <c r="E2420" s="57">
        <v>0</v>
      </c>
      <c r="F2420" s="57">
        <v>1458031515222</v>
      </c>
      <c r="G2420" s="59">
        <v>7.2999999999999996E-4</v>
      </c>
      <c r="H2420" s="59">
        <v>4.6000000000000001E-4</v>
      </c>
      <c r="I2420" s="59">
        <v>2.7E-4</v>
      </c>
      <c r="J2420" s="59">
        <v>0.30775000000000002</v>
      </c>
      <c r="K2420" s="59">
        <v>7.2999999999999996E-4</v>
      </c>
      <c r="L2420" s="59">
        <v>4.6000000000000001E-4</v>
      </c>
      <c r="M2420" s="59">
        <v>2.7E-4</v>
      </c>
      <c r="N2420" s="59">
        <v>0.30775000000000002</v>
      </c>
      <c r="O2420" s="19">
        <v>284.39359999999999</v>
      </c>
      <c r="P2420" s="19">
        <v>110.0425</v>
      </c>
      <c r="Q2420" s="18">
        <v>4.5979999999999999</v>
      </c>
      <c r="R2420" s="18">
        <v>42.948999999999998</v>
      </c>
      <c r="S2420" s="18">
        <v>9.3059999999999992</v>
      </c>
      <c r="T2420" s="18">
        <v>9.5030000000000001</v>
      </c>
      <c r="U2420" s="18">
        <v>11.244</v>
      </c>
      <c r="V2420" s="18">
        <v>11.237</v>
      </c>
    </row>
    <row r="2421" spans="1:22" x14ac:dyDescent="0.25">
      <c r="A2421" s="53">
        <v>45079</v>
      </c>
      <c r="B2421" s="14">
        <v>20</v>
      </c>
      <c r="C2421" s="57">
        <v>1512693246000</v>
      </c>
      <c r="D2421" s="57">
        <v>16529280318</v>
      </c>
      <c r="E2421" s="57">
        <v>0</v>
      </c>
      <c r="F2421" s="57">
        <v>1460933547325</v>
      </c>
      <c r="G2421" s="59">
        <v>2.7299999999999998E-3</v>
      </c>
      <c r="H2421" s="59">
        <v>2.1900000000000001E-3</v>
      </c>
      <c r="I2421" s="59">
        <v>5.4000000000000001E-4</v>
      </c>
      <c r="J2421" s="59">
        <v>0.64548000000000005</v>
      </c>
      <c r="K2421" s="59">
        <v>1.99E-3</v>
      </c>
      <c r="L2421" s="59">
        <v>1.72E-3</v>
      </c>
      <c r="M2421" s="59">
        <v>2.7E-4</v>
      </c>
      <c r="N2421" s="59">
        <v>1.0704199999999999</v>
      </c>
      <c r="O2421" s="19">
        <v>284.9597</v>
      </c>
      <c r="P2421" s="19">
        <v>110.232</v>
      </c>
      <c r="Q2421" s="18">
        <v>4.6040000000000001</v>
      </c>
      <c r="R2421" s="18">
        <v>43.082999999999998</v>
      </c>
      <c r="S2421" s="18">
        <v>9.3030000000000008</v>
      </c>
      <c r="T2421" s="18">
        <v>9.5030000000000001</v>
      </c>
      <c r="U2421" s="18">
        <v>11.21</v>
      </c>
      <c r="V2421" s="18">
        <v>11.2</v>
      </c>
    </row>
    <row r="2422" spans="1:22" x14ac:dyDescent="0.25">
      <c r="A2422" s="53">
        <v>45082</v>
      </c>
      <c r="B2422" s="14">
        <v>20</v>
      </c>
      <c r="C2422" s="57">
        <v>1512693246000</v>
      </c>
      <c r="D2422" s="57">
        <v>17707466229</v>
      </c>
      <c r="E2422" s="57">
        <v>0</v>
      </c>
      <c r="F2422" s="57">
        <v>1462435876730</v>
      </c>
      <c r="G2422" s="59">
        <v>3.7599999999999999E-3</v>
      </c>
      <c r="H2422" s="59">
        <v>2.4099999999999998E-3</v>
      </c>
      <c r="I2422" s="59">
        <v>1.3500000000000001E-3</v>
      </c>
      <c r="J2422" s="59">
        <v>0.31580000000000003</v>
      </c>
      <c r="K2422" s="59">
        <v>1.0300000000000001E-3</v>
      </c>
      <c r="L2422" s="59">
        <v>2.2000000000000001E-4</v>
      </c>
      <c r="M2422" s="59">
        <v>8.0999999999999996E-4</v>
      </c>
      <c r="N2422" s="59">
        <v>0.13358999999999999</v>
      </c>
      <c r="O2422" s="19">
        <v>285.2527</v>
      </c>
      <c r="P2422" s="19">
        <v>110.2565</v>
      </c>
      <c r="Q2422" s="18">
        <v>4.5960000000000001</v>
      </c>
      <c r="R2422" s="18">
        <v>43.015000000000001</v>
      </c>
      <c r="S2422" s="18">
        <v>9.2949999999999999</v>
      </c>
      <c r="T2422" s="18">
        <v>9.5030000000000001</v>
      </c>
      <c r="U2422" s="18">
        <v>11.206</v>
      </c>
      <c r="V2422" s="18">
        <v>11.196999999999999</v>
      </c>
    </row>
    <row r="2423" spans="1:22" x14ac:dyDescent="0.25">
      <c r="A2423" s="53">
        <v>45083</v>
      </c>
      <c r="B2423" s="14">
        <v>20</v>
      </c>
      <c r="C2423" s="57">
        <v>1512693246000</v>
      </c>
      <c r="D2423" s="57">
        <v>18100194645</v>
      </c>
      <c r="E2423" s="57">
        <v>0</v>
      </c>
      <c r="F2423" s="57">
        <v>1465231539241</v>
      </c>
      <c r="G2423" s="59">
        <v>5.6800000000000002E-3</v>
      </c>
      <c r="H2423" s="59">
        <v>4.0600000000000002E-3</v>
      </c>
      <c r="I2423" s="59">
        <v>1.6199999999999999E-3</v>
      </c>
      <c r="J2423" s="59">
        <v>0.41227999999999998</v>
      </c>
      <c r="K2423" s="59">
        <v>1.91E-3</v>
      </c>
      <c r="L2423" s="59">
        <v>1.64E-3</v>
      </c>
      <c r="M2423" s="59">
        <v>2.7E-4</v>
      </c>
      <c r="N2423" s="59">
        <v>1.01173</v>
      </c>
      <c r="O2423" s="19">
        <v>285.798</v>
      </c>
      <c r="P2423" s="19">
        <v>110.4379</v>
      </c>
      <c r="Q2423" s="18">
        <v>4.6020000000000003</v>
      </c>
      <c r="R2423" s="18">
        <v>43.143999999999998</v>
      </c>
      <c r="S2423" s="18">
        <v>9.2919999999999998</v>
      </c>
      <c r="T2423" s="18">
        <v>9.5030000000000001</v>
      </c>
      <c r="U2423" s="18">
        <v>11.176</v>
      </c>
      <c r="V2423" s="18">
        <v>11.162000000000001</v>
      </c>
    </row>
    <row r="2424" spans="1:22" x14ac:dyDescent="0.25">
      <c r="A2424" s="53">
        <v>45084</v>
      </c>
      <c r="B2424" s="14">
        <v>20</v>
      </c>
      <c r="C2424" s="57">
        <v>1512693246000</v>
      </c>
      <c r="D2424" s="57">
        <v>18492922896</v>
      </c>
      <c r="E2424" s="57">
        <v>0</v>
      </c>
      <c r="F2424" s="57">
        <v>1474781763738</v>
      </c>
      <c r="G2424" s="59">
        <v>1.223E-2</v>
      </c>
      <c r="H2424" s="59">
        <v>1.034E-2</v>
      </c>
      <c r="I2424" s="59">
        <v>1.89E-3</v>
      </c>
      <c r="J2424" s="59">
        <v>0.88810999999999996</v>
      </c>
      <c r="K2424" s="59">
        <v>6.5199999999999998E-3</v>
      </c>
      <c r="L2424" s="59">
        <v>6.2500000000000003E-3</v>
      </c>
      <c r="M2424" s="59">
        <v>2.7E-4</v>
      </c>
      <c r="N2424" s="59">
        <v>9.78125</v>
      </c>
      <c r="O2424" s="19">
        <v>287.66079999999999</v>
      </c>
      <c r="P2424" s="19">
        <v>111.1292</v>
      </c>
      <c r="Q2424" s="18">
        <v>4.6529999999999996</v>
      </c>
      <c r="R2424" s="18">
        <v>44.264000000000003</v>
      </c>
      <c r="S2424" s="18">
        <v>9.2889999999999997</v>
      </c>
      <c r="T2424" s="18">
        <v>9.5030000000000001</v>
      </c>
      <c r="U2424" s="18">
        <v>11.098000000000001</v>
      </c>
      <c r="V2424" s="18">
        <v>11.026999999999999</v>
      </c>
    </row>
    <row r="2425" spans="1:22" x14ac:dyDescent="0.25">
      <c r="A2425" s="53">
        <v>45085</v>
      </c>
      <c r="B2425" s="14">
        <v>20</v>
      </c>
      <c r="C2425" s="57">
        <v>1512693246000</v>
      </c>
      <c r="D2425" s="57">
        <v>18885651667</v>
      </c>
      <c r="E2425" s="57">
        <v>0</v>
      </c>
      <c r="F2425" s="57">
        <v>1484651136770</v>
      </c>
      <c r="G2425" s="59">
        <v>1.9E-2</v>
      </c>
      <c r="H2425" s="59">
        <v>1.685E-2</v>
      </c>
      <c r="I2425" s="59">
        <v>2.16E-3</v>
      </c>
      <c r="J2425" s="59">
        <v>1.3661700000000001</v>
      </c>
      <c r="K2425" s="59">
        <v>6.6899999999999998E-3</v>
      </c>
      <c r="L2425" s="59">
        <v>6.43E-3</v>
      </c>
      <c r="M2425" s="59">
        <v>2.7E-4</v>
      </c>
      <c r="N2425" s="59">
        <v>10.4862</v>
      </c>
      <c r="O2425" s="19">
        <v>289.58589999999998</v>
      </c>
      <c r="P2425" s="19">
        <v>111.8446</v>
      </c>
      <c r="Q2425" s="18">
        <v>4.6849999999999996</v>
      </c>
      <c r="R2425" s="18">
        <v>44.872999999999998</v>
      </c>
      <c r="S2425" s="18">
        <v>9.2859999999999996</v>
      </c>
      <c r="T2425" s="18">
        <v>9.5030000000000001</v>
      </c>
      <c r="U2425" s="18">
        <v>10.981</v>
      </c>
      <c r="V2425" s="18">
        <v>10.888999999999999</v>
      </c>
    </row>
    <row r="2426" spans="1:22" x14ac:dyDescent="0.25">
      <c r="A2426" s="53">
        <v>45086</v>
      </c>
      <c r="B2426" s="14">
        <v>20</v>
      </c>
      <c r="C2426" s="57">
        <v>1512693246000</v>
      </c>
      <c r="D2426" s="57">
        <v>19278380323</v>
      </c>
      <c r="E2426" s="57">
        <v>0</v>
      </c>
      <c r="F2426" s="57">
        <v>1489493925241</v>
      </c>
      <c r="G2426" s="59">
        <v>2.2329999999999999E-2</v>
      </c>
      <c r="H2426" s="59">
        <v>1.9900000000000001E-2</v>
      </c>
      <c r="I2426" s="59">
        <v>2.4299999999999999E-3</v>
      </c>
      <c r="J2426" s="59">
        <v>1.45472</v>
      </c>
      <c r="K2426" s="59">
        <v>3.2599999999999999E-3</v>
      </c>
      <c r="L2426" s="59">
        <v>3.0000000000000001E-3</v>
      </c>
      <c r="M2426" s="59">
        <v>2.5999999999999998E-4</v>
      </c>
      <c r="N2426" s="59">
        <v>2.29338</v>
      </c>
      <c r="O2426" s="19">
        <v>290.53050000000002</v>
      </c>
      <c r="P2426" s="19">
        <v>112.1806</v>
      </c>
      <c r="Q2426" s="18">
        <v>4.6859999999999999</v>
      </c>
      <c r="R2426" s="18">
        <v>44.884</v>
      </c>
      <c r="S2426" s="18">
        <v>9.2840000000000007</v>
      </c>
      <c r="T2426" s="18">
        <v>9.5030000000000001</v>
      </c>
      <c r="U2426" s="18">
        <v>10.887</v>
      </c>
      <c r="V2426" s="18">
        <v>10.826000000000001</v>
      </c>
    </row>
    <row r="2427" spans="1:22" x14ac:dyDescent="0.25">
      <c r="A2427" s="53">
        <v>45089</v>
      </c>
      <c r="B2427" s="14">
        <v>20</v>
      </c>
      <c r="C2427" s="57">
        <v>1512693246000</v>
      </c>
      <c r="D2427" s="57">
        <v>20456565745</v>
      </c>
      <c r="E2427" s="57">
        <v>0</v>
      </c>
      <c r="F2427" s="57">
        <v>1491821358475</v>
      </c>
      <c r="G2427" s="59">
        <v>2.393E-2</v>
      </c>
      <c r="H2427" s="59">
        <v>2.069E-2</v>
      </c>
      <c r="I2427" s="59">
        <v>3.2299999999999998E-3</v>
      </c>
      <c r="J2427" s="59">
        <v>1.0567599999999999</v>
      </c>
      <c r="K2427" s="59">
        <v>1.56E-3</v>
      </c>
      <c r="L2427" s="59">
        <v>7.6999999999999996E-4</v>
      </c>
      <c r="M2427" s="59">
        <v>7.9000000000000001E-4</v>
      </c>
      <c r="N2427" s="59">
        <v>0.20984</v>
      </c>
      <c r="O2427" s="19">
        <v>290.98439999999999</v>
      </c>
      <c r="P2427" s="19">
        <v>112.26730000000001</v>
      </c>
      <c r="Q2427" s="18">
        <v>4.6849999999999996</v>
      </c>
      <c r="R2427" s="18">
        <v>44.945</v>
      </c>
      <c r="S2427" s="18">
        <v>9.2759999999999998</v>
      </c>
      <c r="T2427" s="18">
        <v>9.5030000000000001</v>
      </c>
      <c r="U2427" s="18">
        <v>10.879</v>
      </c>
      <c r="V2427" s="18">
        <v>10.811</v>
      </c>
    </row>
    <row r="2428" spans="1:22" x14ac:dyDescent="0.25">
      <c r="A2428" s="53">
        <v>45090</v>
      </c>
      <c r="B2428" s="14">
        <v>20</v>
      </c>
      <c r="C2428" s="57">
        <v>1512693246000</v>
      </c>
      <c r="D2428" s="57">
        <v>20849293983</v>
      </c>
      <c r="E2428" s="57">
        <v>0</v>
      </c>
      <c r="F2428" s="57">
        <v>1494095965346</v>
      </c>
      <c r="G2428" s="59">
        <v>2.5489999999999999E-2</v>
      </c>
      <c r="H2428" s="59">
        <v>2.198E-2</v>
      </c>
      <c r="I2428" s="59">
        <v>3.5000000000000001E-3</v>
      </c>
      <c r="J2428" s="59">
        <v>1.03105</v>
      </c>
      <c r="K2428" s="59">
        <v>1.5200000000000001E-3</v>
      </c>
      <c r="L2428" s="59">
        <v>1.2600000000000001E-3</v>
      </c>
      <c r="M2428" s="59">
        <v>2.5999999999999998E-4</v>
      </c>
      <c r="N2428" s="59">
        <v>0.74651000000000001</v>
      </c>
      <c r="O2428" s="19">
        <v>291.42809999999997</v>
      </c>
      <c r="P2428" s="19">
        <v>112.40940000000001</v>
      </c>
      <c r="Q2428" s="18">
        <v>4.68</v>
      </c>
      <c r="R2428" s="18">
        <v>44.822000000000003</v>
      </c>
      <c r="S2428" s="18">
        <v>9.2729999999999997</v>
      </c>
      <c r="T2428" s="18">
        <v>9.5030000000000001</v>
      </c>
      <c r="U2428" s="18">
        <v>10.837999999999999</v>
      </c>
      <c r="V2428" s="18">
        <v>10.785</v>
      </c>
    </row>
    <row r="2429" spans="1:22" x14ac:dyDescent="0.25">
      <c r="A2429" s="53">
        <v>45091</v>
      </c>
      <c r="B2429" s="14">
        <v>20</v>
      </c>
      <c r="C2429" s="57">
        <v>1512693246000</v>
      </c>
      <c r="D2429" s="57">
        <v>21242022928</v>
      </c>
      <c r="E2429" s="57">
        <v>0</v>
      </c>
      <c r="F2429" s="57">
        <v>1494654892213</v>
      </c>
      <c r="G2429" s="59">
        <v>2.5870000000000001E-2</v>
      </c>
      <c r="H2429" s="59">
        <v>2.2100000000000002E-2</v>
      </c>
      <c r="I2429" s="59">
        <v>3.7699999999999999E-3</v>
      </c>
      <c r="J2429" s="59">
        <v>0.94979000000000002</v>
      </c>
      <c r="K2429" s="59">
        <v>3.6999999999999999E-4</v>
      </c>
      <c r="L2429" s="59">
        <v>1.1E-4</v>
      </c>
      <c r="M2429" s="59">
        <v>2.5999999999999998E-4</v>
      </c>
      <c r="N2429" s="59">
        <v>0.1467</v>
      </c>
      <c r="O2429" s="19">
        <v>291.53710000000001</v>
      </c>
      <c r="P2429" s="19">
        <v>112.422</v>
      </c>
      <c r="Q2429" s="18">
        <v>4.694</v>
      </c>
      <c r="R2429" s="18">
        <v>45.207000000000001</v>
      </c>
      <c r="S2429" s="18">
        <v>9.27</v>
      </c>
      <c r="T2429" s="18">
        <v>9.5030000000000001</v>
      </c>
      <c r="U2429" s="18">
        <v>10.872</v>
      </c>
      <c r="V2429" s="18">
        <v>10.782</v>
      </c>
    </row>
    <row r="2430" spans="1:22" x14ac:dyDescent="0.25">
      <c r="A2430" s="53">
        <v>45092</v>
      </c>
      <c r="B2430" s="14">
        <v>20</v>
      </c>
      <c r="C2430" s="57">
        <v>1512693246000</v>
      </c>
      <c r="D2430" s="57">
        <v>21634751411</v>
      </c>
      <c r="E2430" s="57">
        <v>0</v>
      </c>
      <c r="F2430" s="57">
        <v>1496072290642</v>
      </c>
      <c r="G2430" s="59">
        <v>2.6839999999999999E-2</v>
      </c>
      <c r="H2430" s="59">
        <v>2.2800000000000001E-2</v>
      </c>
      <c r="I2430" s="59">
        <v>4.0400000000000002E-3</v>
      </c>
      <c r="J2430" s="59">
        <v>0.90852999999999995</v>
      </c>
      <c r="K2430" s="59">
        <v>9.5E-4</v>
      </c>
      <c r="L2430" s="59">
        <v>6.8999999999999997E-4</v>
      </c>
      <c r="M2430" s="59">
        <v>2.5999999999999998E-4</v>
      </c>
      <c r="N2430" s="59">
        <v>0.41470000000000001</v>
      </c>
      <c r="O2430" s="19">
        <v>291.81360000000001</v>
      </c>
      <c r="P2430" s="19">
        <v>112.49930000000001</v>
      </c>
      <c r="Q2430" s="18">
        <v>4.6840000000000002</v>
      </c>
      <c r="R2430" s="18">
        <v>44.984000000000002</v>
      </c>
      <c r="S2430" s="18">
        <v>9.2669999999999995</v>
      </c>
      <c r="T2430" s="18">
        <v>9.5030000000000001</v>
      </c>
      <c r="U2430" s="18">
        <v>10.834</v>
      </c>
      <c r="V2430" s="18">
        <v>10.768000000000001</v>
      </c>
    </row>
    <row r="2431" spans="1:22" x14ac:dyDescent="0.25">
      <c r="A2431" s="53">
        <v>45093</v>
      </c>
      <c r="B2431" s="14">
        <v>20</v>
      </c>
      <c r="C2431" s="57">
        <v>1512693246000</v>
      </c>
      <c r="D2431" s="57">
        <v>22027480093</v>
      </c>
      <c r="E2431" s="57">
        <v>0</v>
      </c>
      <c r="F2431" s="57">
        <v>1495783644519</v>
      </c>
      <c r="G2431" s="59">
        <v>2.664E-2</v>
      </c>
      <c r="H2431" s="59">
        <v>2.2329999999999999E-2</v>
      </c>
      <c r="I2431" s="59">
        <v>4.3099999999999996E-3</v>
      </c>
      <c r="J2431" s="59">
        <v>0.82489999999999997</v>
      </c>
      <c r="K2431" s="59">
        <v>-1.9000000000000001E-4</v>
      </c>
      <c r="L2431" s="59">
        <v>-4.6000000000000001E-4</v>
      </c>
      <c r="M2431" s="59">
        <v>2.5999999999999998E-4</v>
      </c>
      <c r="N2431" s="59">
        <v>-6.8190000000000001E-2</v>
      </c>
      <c r="O2431" s="19">
        <v>291.75729999999999</v>
      </c>
      <c r="P2431" s="19">
        <v>112.4479</v>
      </c>
      <c r="Q2431" s="18">
        <v>4.6840000000000002</v>
      </c>
      <c r="R2431" s="18">
        <v>45.051000000000002</v>
      </c>
      <c r="S2431" s="18">
        <v>9.2650000000000006</v>
      </c>
      <c r="T2431" s="18">
        <v>9.5030000000000001</v>
      </c>
      <c r="U2431" s="18">
        <v>10.852</v>
      </c>
      <c r="V2431" s="18">
        <v>10.778</v>
      </c>
    </row>
    <row r="2432" spans="1:22" x14ac:dyDescent="0.25">
      <c r="A2432" s="53">
        <v>45096</v>
      </c>
      <c r="B2432" s="14">
        <v>20</v>
      </c>
      <c r="C2432" s="57">
        <v>1512693246000</v>
      </c>
      <c r="D2432" s="57">
        <v>23205665519</v>
      </c>
      <c r="E2432" s="57">
        <v>0</v>
      </c>
      <c r="F2432" s="57">
        <v>1497302415352</v>
      </c>
      <c r="G2432" s="59">
        <v>2.7689999999999999E-2</v>
      </c>
      <c r="H2432" s="59">
        <v>2.257E-2</v>
      </c>
      <c r="I2432" s="59">
        <v>5.1200000000000004E-3</v>
      </c>
      <c r="J2432" s="59">
        <v>0.69230999999999998</v>
      </c>
      <c r="K2432" s="59">
        <v>1.0200000000000001E-3</v>
      </c>
      <c r="L2432" s="59">
        <v>2.3000000000000001E-4</v>
      </c>
      <c r="M2432" s="59">
        <v>7.9000000000000001E-4</v>
      </c>
      <c r="N2432" s="59">
        <v>0.1318</v>
      </c>
      <c r="O2432" s="19">
        <v>292.05349999999999</v>
      </c>
      <c r="P2432" s="19">
        <v>112.4736</v>
      </c>
      <c r="Q2432" s="18">
        <v>4.6779999999999999</v>
      </c>
      <c r="R2432" s="18">
        <v>44.991</v>
      </c>
      <c r="S2432" s="18">
        <v>9.2560000000000002</v>
      </c>
      <c r="T2432" s="18">
        <v>9.5030000000000001</v>
      </c>
      <c r="U2432" s="18">
        <v>10.862</v>
      </c>
      <c r="V2432" s="18">
        <v>10.775</v>
      </c>
    </row>
    <row r="2433" spans="1:22" x14ac:dyDescent="0.25">
      <c r="A2433" s="53">
        <v>45097</v>
      </c>
      <c r="B2433" s="14">
        <v>20</v>
      </c>
      <c r="C2433" s="57">
        <v>1512693246000</v>
      </c>
      <c r="D2433" s="57">
        <v>23598393970</v>
      </c>
      <c r="E2433" s="57">
        <v>0</v>
      </c>
      <c r="F2433" s="57">
        <v>1497453110266</v>
      </c>
      <c r="G2433" s="59">
        <v>2.7789999999999999E-2</v>
      </c>
      <c r="H2433" s="59">
        <v>2.24E-2</v>
      </c>
      <c r="I2433" s="59">
        <v>5.3899999999999998E-3</v>
      </c>
      <c r="J2433" s="59">
        <v>0.65141000000000004</v>
      </c>
      <c r="K2433" s="59">
        <v>1E-4</v>
      </c>
      <c r="L2433" s="59">
        <v>-1.6000000000000001E-4</v>
      </c>
      <c r="M2433" s="59">
        <v>2.5999999999999998E-4</v>
      </c>
      <c r="N2433" s="59">
        <v>3.7519999999999998E-2</v>
      </c>
      <c r="O2433" s="19">
        <v>292.0829</v>
      </c>
      <c r="P2433" s="19">
        <v>112.45529999999999</v>
      </c>
      <c r="Q2433" s="18">
        <v>4.6740000000000004</v>
      </c>
      <c r="R2433" s="18">
        <v>44.927</v>
      </c>
      <c r="S2433" s="18">
        <v>9.2539999999999996</v>
      </c>
      <c r="T2433" s="18">
        <v>9.5030000000000001</v>
      </c>
      <c r="U2433" s="18">
        <v>10.872</v>
      </c>
      <c r="V2433" s="18">
        <v>10.779</v>
      </c>
    </row>
    <row r="2434" spans="1:22" x14ac:dyDescent="0.25">
      <c r="A2434" s="53">
        <v>45098</v>
      </c>
      <c r="B2434" s="14">
        <v>20</v>
      </c>
      <c r="C2434" s="57">
        <v>1512693246000</v>
      </c>
      <c r="D2434" s="57">
        <v>23991122483</v>
      </c>
      <c r="E2434" s="57">
        <v>0</v>
      </c>
      <c r="F2434" s="57">
        <v>1498081456533</v>
      </c>
      <c r="G2434" s="59">
        <v>2.8219999999999999E-2</v>
      </c>
      <c r="H2434" s="59">
        <v>2.256E-2</v>
      </c>
      <c r="I2434" s="59">
        <v>5.6600000000000001E-3</v>
      </c>
      <c r="J2434" s="59">
        <v>0.62426999999999999</v>
      </c>
      <c r="K2434" s="59">
        <v>4.2000000000000002E-4</v>
      </c>
      <c r="L2434" s="59">
        <v>1.6000000000000001E-4</v>
      </c>
      <c r="M2434" s="59">
        <v>2.5999999999999998E-4</v>
      </c>
      <c r="N2434" s="59">
        <v>0.16596</v>
      </c>
      <c r="O2434" s="19">
        <v>292.20549999999997</v>
      </c>
      <c r="P2434" s="19">
        <v>112.4731</v>
      </c>
      <c r="Q2434" s="18">
        <v>4.673</v>
      </c>
      <c r="R2434" s="18">
        <v>44.941000000000003</v>
      </c>
      <c r="S2434" s="18">
        <v>9.2509999999999994</v>
      </c>
      <c r="T2434" s="18">
        <v>9.5030000000000001</v>
      </c>
      <c r="U2434" s="18">
        <v>10.862</v>
      </c>
      <c r="V2434" s="18">
        <v>10.776</v>
      </c>
    </row>
    <row r="2435" spans="1:22" x14ac:dyDescent="0.25">
      <c r="A2435" s="53">
        <v>45099</v>
      </c>
      <c r="B2435" s="14">
        <v>20</v>
      </c>
      <c r="C2435" s="57">
        <v>1512693246000</v>
      </c>
      <c r="D2435" s="57">
        <v>24383851060</v>
      </c>
      <c r="E2435" s="57">
        <v>0</v>
      </c>
      <c r="F2435" s="57">
        <v>1497970669473</v>
      </c>
      <c r="G2435" s="59">
        <v>2.8150000000000001E-2</v>
      </c>
      <c r="H2435" s="59">
        <v>2.222E-2</v>
      </c>
      <c r="I2435" s="59">
        <v>5.9300000000000004E-3</v>
      </c>
      <c r="J2435" s="59">
        <v>0.58689000000000002</v>
      </c>
      <c r="K2435" s="59">
        <v>-6.9999999999999994E-5</v>
      </c>
      <c r="L2435" s="59">
        <v>-3.4000000000000002E-4</v>
      </c>
      <c r="M2435" s="59">
        <v>2.5999999999999998E-4</v>
      </c>
      <c r="N2435" s="59">
        <v>-2.6700000000000002E-2</v>
      </c>
      <c r="O2435" s="19">
        <v>292.18389999999999</v>
      </c>
      <c r="P2435" s="19">
        <v>112.43510000000001</v>
      </c>
      <c r="Q2435" s="18">
        <v>4.6669999999999998</v>
      </c>
      <c r="R2435" s="18">
        <v>44.847999999999999</v>
      </c>
      <c r="S2435" s="18">
        <v>9.2479999999999993</v>
      </c>
      <c r="T2435" s="18">
        <v>9.5030000000000001</v>
      </c>
      <c r="U2435" s="18">
        <v>10.866</v>
      </c>
      <c r="V2435" s="18">
        <v>10.784000000000001</v>
      </c>
    </row>
    <row r="2436" spans="1:22" x14ac:dyDescent="0.25">
      <c r="A2436" s="53">
        <v>45100</v>
      </c>
      <c r="B2436" s="14">
        <v>20</v>
      </c>
      <c r="C2436" s="57">
        <v>1512693246000</v>
      </c>
      <c r="D2436" s="57">
        <v>24776579735</v>
      </c>
      <c r="E2436" s="57">
        <v>0</v>
      </c>
      <c r="F2436" s="57">
        <v>1496493995331</v>
      </c>
      <c r="G2436" s="59">
        <v>2.7130000000000001E-2</v>
      </c>
      <c r="H2436" s="59">
        <v>2.0930000000000001E-2</v>
      </c>
      <c r="I2436" s="59">
        <v>6.1999999999999998E-3</v>
      </c>
      <c r="J2436" s="59">
        <v>0.53112999999999999</v>
      </c>
      <c r="K2436" s="59">
        <v>-9.8999999999999999E-4</v>
      </c>
      <c r="L2436" s="59">
        <v>-1.25E-3</v>
      </c>
      <c r="M2436" s="59">
        <v>2.5999999999999998E-4</v>
      </c>
      <c r="N2436" s="59">
        <v>-0.30299999999999999</v>
      </c>
      <c r="O2436" s="19">
        <v>291.89580000000001</v>
      </c>
      <c r="P2436" s="19">
        <v>112.294</v>
      </c>
      <c r="Q2436" s="18">
        <v>4.6580000000000004</v>
      </c>
      <c r="R2436" s="18">
        <v>44.728000000000002</v>
      </c>
      <c r="S2436" s="18">
        <v>9.2460000000000004</v>
      </c>
      <c r="T2436" s="18">
        <v>9.5030000000000001</v>
      </c>
      <c r="U2436" s="18">
        <v>10.884</v>
      </c>
      <c r="V2436" s="18">
        <v>10.811999999999999</v>
      </c>
    </row>
    <row r="2437" spans="1:22" x14ac:dyDescent="0.25">
      <c r="A2437" s="53">
        <v>45103</v>
      </c>
      <c r="B2437" s="14">
        <v>20</v>
      </c>
      <c r="C2437" s="57">
        <v>1512693246000</v>
      </c>
      <c r="D2437" s="57">
        <v>25954765567</v>
      </c>
      <c r="E2437" s="57">
        <v>0</v>
      </c>
      <c r="F2437" s="57">
        <v>1499602230138</v>
      </c>
      <c r="G2437" s="59">
        <v>2.9270000000000001E-2</v>
      </c>
      <c r="H2437" s="59">
        <v>2.2259999999999999E-2</v>
      </c>
      <c r="I2437" s="59">
        <v>7.0099999999999997E-3</v>
      </c>
      <c r="J2437" s="59">
        <v>0.50088999999999995</v>
      </c>
      <c r="K2437" s="59">
        <v>2.0799999999999998E-3</v>
      </c>
      <c r="L2437" s="59">
        <v>1.2899999999999999E-3</v>
      </c>
      <c r="M2437" s="59">
        <v>7.9000000000000001E-4</v>
      </c>
      <c r="N2437" s="59">
        <v>0.28804999999999997</v>
      </c>
      <c r="O2437" s="19">
        <v>292.50209999999998</v>
      </c>
      <c r="P2437" s="19">
        <v>112.4397</v>
      </c>
      <c r="Q2437" s="18">
        <v>4.6580000000000004</v>
      </c>
      <c r="R2437" s="18">
        <v>44.795000000000002</v>
      </c>
      <c r="S2437" s="18">
        <v>9.2370000000000001</v>
      </c>
      <c r="T2437" s="18">
        <v>9.5030000000000001</v>
      </c>
      <c r="U2437" s="18">
        <v>10.868</v>
      </c>
      <c r="V2437" s="18">
        <v>10.785</v>
      </c>
    </row>
    <row r="2438" spans="1:22" x14ac:dyDescent="0.25">
      <c r="A2438" s="53">
        <v>45104</v>
      </c>
      <c r="B2438" s="14">
        <v>20</v>
      </c>
      <c r="C2438" s="57">
        <v>1512693246000</v>
      </c>
      <c r="D2438" s="57">
        <v>26347493602</v>
      </c>
      <c r="E2438" s="57">
        <v>0</v>
      </c>
      <c r="F2438" s="57">
        <v>1499506813783</v>
      </c>
      <c r="G2438" s="59">
        <v>2.92E-2</v>
      </c>
      <c r="H2438" s="59">
        <v>2.1919999999999999E-2</v>
      </c>
      <c r="I2438" s="59">
        <v>7.28E-3</v>
      </c>
      <c r="J2438" s="59">
        <v>0.47721000000000002</v>
      </c>
      <c r="K2438" s="59">
        <v>-6.0000000000000002E-5</v>
      </c>
      <c r="L2438" s="59">
        <v>-3.3E-4</v>
      </c>
      <c r="M2438" s="59">
        <v>2.5999999999999998E-4</v>
      </c>
      <c r="N2438" s="59">
        <v>-2.3019999999999999E-2</v>
      </c>
      <c r="O2438" s="19">
        <v>292.48349999999999</v>
      </c>
      <c r="P2438" s="19">
        <v>112.4028</v>
      </c>
      <c r="Q2438" s="18">
        <v>4.6529999999999996</v>
      </c>
      <c r="R2438" s="18">
        <v>44.728999999999999</v>
      </c>
      <c r="S2438" s="18">
        <v>9.2349999999999994</v>
      </c>
      <c r="T2438" s="18">
        <v>9.5030000000000001</v>
      </c>
      <c r="U2438" s="18">
        <v>10.87</v>
      </c>
      <c r="V2438" s="18">
        <v>10.792999999999999</v>
      </c>
    </row>
    <row r="2439" spans="1:22" x14ac:dyDescent="0.25">
      <c r="A2439" s="53">
        <v>45105</v>
      </c>
      <c r="B2439" s="14">
        <v>20</v>
      </c>
      <c r="C2439" s="57">
        <v>1512693246000</v>
      </c>
      <c r="D2439" s="57">
        <v>26740222647</v>
      </c>
      <c r="E2439" s="57">
        <v>0</v>
      </c>
      <c r="F2439" s="57">
        <v>1500105242798</v>
      </c>
      <c r="G2439" s="59">
        <v>2.9610000000000001E-2</v>
      </c>
      <c r="H2439" s="59">
        <v>2.206E-2</v>
      </c>
      <c r="I2439" s="59">
        <v>7.5500000000000003E-3</v>
      </c>
      <c r="J2439" s="59">
        <v>0.46439000000000002</v>
      </c>
      <c r="K2439" s="59">
        <v>4.0000000000000002E-4</v>
      </c>
      <c r="L2439" s="59">
        <v>1.3999999999999999E-4</v>
      </c>
      <c r="M2439" s="59">
        <v>2.5999999999999998E-4</v>
      </c>
      <c r="N2439" s="59">
        <v>0.15723999999999999</v>
      </c>
      <c r="O2439" s="19">
        <v>292.60019999999997</v>
      </c>
      <c r="P2439" s="19">
        <v>112.4183</v>
      </c>
      <c r="Q2439" s="18">
        <v>4.6500000000000004</v>
      </c>
      <c r="R2439" s="18">
        <v>44.695</v>
      </c>
      <c r="S2439" s="18">
        <v>9.2319999999999993</v>
      </c>
      <c r="T2439" s="18">
        <v>9.5030000000000001</v>
      </c>
      <c r="U2439" s="18">
        <v>10.862</v>
      </c>
      <c r="V2439" s="18">
        <v>10.79</v>
      </c>
    </row>
    <row r="2440" spans="1:22" x14ac:dyDescent="0.25">
      <c r="A2440" s="53">
        <v>45106</v>
      </c>
      <c r="B2440" s="14">
        <v>20</v>
      </c>
      <c r="C2440" s="57">
        <v>1512693246000</v>
      </c>
      <c r="D2440" s="57">
        <v>27132950788</v>
      </c>
      <c r="E2440" s="57">
        <v>0</v>
      </c>
      <c r="F2440" s="57">
        <v>1500846620406</v>
      </c>
      <c r="G2440" s="59">
        <v>3.0120000000000001E-2</v>
      </c>
      <c r="H2440" s="59">
        <v>2.23E-2</v>
      </c>
      <c r="I2440" s="59">
        <v>7.8200000000000006E-3</v>
      </c>
      <c r="J2440" s="59">
        <v>0.45429999999999998</v>
      </c>
      <c r="K2440" s="59">
        <v>4.8999999999999998E-4</v>
      </c>
      <c r="L2440" s="59">
        <v>2.3000000000000001E-4</v>
      </c>
      <c r="M2440" s="59">
        <v>2.5999999999999998E-4</v>
      </c>
      <c r="N2440" s="59">
        <v>0.19822000000000001</v>
      </c>
      <c r="O2440" s="19">
        <v>292.7448</v>
      </c>
      <c r="P2440" s="19">
        <v>112.4447</v>
      </c>
      <c r="Q2440" s="18">
        <v>4.649</v>
      </c>
      <c r="R2440" s="18">
        <v>44.695999999999998</v>
      </c>
      <c r="S2440" s="18">
        <v>9.2289999999999992</v>
      </c>
      <c r="T2440" s="18">
        <v>9.5030000000000001</v>
      </c>
      <c r="U2440" s="18">
        <v>10.863</v>
      </c>
      <c r="V2440" s="18">
        <v>10.786</v>
      </c>
    </row>
    <row r="2441" spans="1:22" x14ac:dyDescent="0.25">
      <c r="A2441" s="53">
        <v>45107</v>
      </c>
      <c r="B2441" s="14">
        <v>20</v>
      </c>
      <c r="C2441" s="57">
        <v>1512693246000</v>
      </c>
      <c r="D2441" s="57">
        <v>27525679877</v>
      </c>
      <c r="E2441" s="57">
        <v>0</v>
      </c>
      <c r="F2441" s="57">
        <v>1499715604696</v>
      </c>
      <c r="G2441" s="59">
        <v>2.9340000000000001E-2</v>
      </c>
      <c r="H2441" s="59">
        <v>2.1260000000000001E-2</v>
      </c>
      <c r="I2441" s="59">
        <v>8.09E-3</v>
      </c>
      <c r="J2441" s="59">
        <v>0.42309999999999998</v>
      </c>
      <c r="K2441" s="59">
        <v>-7.5000000000000002E-4</v>
      </c>
      <c r="L2441" s="59">
        <v>-1.0200000000000001E-3</v>
      </c>
      <c r="M2441" s="59">
        <v>2.5999999999999998E-4</v>
      </c>
      <c r="N2441" s="59">
        <v>-0.24112</v>
      </c>
      <c r="O2441" s="19">
        <v>292.52420000000001</v>
      </c>
      <c r="P2441" s="19">
        <v>112.3296</v>
      </c>
      <c r="Q2441" s="18">
        <v>4.6429999999999998</v>
      </c>
      <c r="R2441" s="18">
        <v>44.634</v>
      </c>
      <c r="S2441" s="18">
        <v>9.2260000000000009</v>
      </c>
      <c r="T2441" s="18">
        <v>9.5030000000000001</v>
      </c>
      <c r="U2441" s="18">
        <v>10.878</v>
      </c>
      <c r="V2441" s="18">
        <v>10.808</v>
      </c>
    </row>
    <row r="2442" spans="1:22" x14ac:dyDescent="0.25">
      <c r="A2442" s="53">
        <v>45110</v>
      </c>
      <c r="B2442" s="14">
        <v>21</v>
      </c>
      <c r="C2442" s="57">
        <v>1539701746000</v>
      </c>
      <c r="D2442" s="57">
        <v>29148878376</v>
      </c>
      <c r="E2442" s="57">
        <v>0</v>
      </c>
      <c r="F2442" s="57">
        <v>1527988375690</v>
      </c>
      <c r="G2442" s="59">
        <v>1.42E-3</v>
      </c>
      <c r="H2442" s="59">
        <v>6.3000000000000003E-4</v>
      </c>
      <c r="I2442" s="59">
        <v>7.9000000000000001E-4</v>
      </c>
      <c r="J2442" s="59">
        <v>0.18881999999999999</v>
      </c>
      <c r="K2442" s="59">
        <v>1.42E-3</v>
      </c>
      <c r="L2442" s="59">
        <v>6.3000000000000003E-4</v>
      </c>
      <c r="M2442" s="59">
        <v>7.9000000000000001E-4</v>
      </c>
      <c r="N2442" s="59">
        <v>0.18881999999999999</v>
      </c>
      <c r="O2442" s="19">
        <v>292.93920000000003</v>
      </c>
      <c r="P2442" s="19">
        <v>112.4007</v>
      </c>
      <c r="Q2442" s="18">
        <v>4.6020000000000003</v>
      </c>
      <c r="R2442" s="18">
        <v>43.942</v>
      </c>
      <c r="S2442" s="18">
        <v>9.11</v>
      </c>
      <c r="T2442" s="18">
        <v>9.5</v>
      </c>
      <c r="U2442" s="18">
        <v>10.884</v>
      </c>
      <c r="V2442" s="18">
        <v>10.798</v>
      </c>
    </row>
    <row r="2443" spans="1:22" x14ac:dyDescent="0.25">
      <c r="A2443" s="53">
        <v>45111</v>
      </c>
      <c r="B2443" s="14">
        <v>21</v>
      </c>
      <c r="C2443" s="57">
        <v>1539701746000</v>
      </c>
      <c r="D2443" s="57">
        <v>29548453218</v>
      </c>
      <c r="E2443" s="57">
        <v>0</v>
      </c>
      <c r="F2443" s="57">
        <v>1528087742233</v>
      </c>
      <c r="G2443" s="59">
        <v>1.48E-3</v>
      </c>
      <c r="H2443" s="59">
        <v>4.4000000000000002E-4</v>
      </c>
      <c r="I2443" s="59">
        <v>1.0499999999999999E-3</v>
      </c>
      <c r="J2443" s="59">
        <v>0.14530999999999999</v>
      </c>
      <c r="K2443" s="59">
        <v>6.9999999999999994E-5</v>
      </c>
      <c r="L2443" s="59">
        <v>-2.0000000000000001E-4</v>
      </c>
      <c r="M2443" s="59">
        <v>2.5999999999999998E-4</v>
      </c>
      <c r="N2443" s="59">
        <v>2.409E-2</v>
      </c>
      <c r="O2443" s="19">
        <v>292.95830000000001</v>
      </c>
      <c r="P2443" s="19">
        <v>112.37860000000001</v>
      </c>
      <c r="Q2443" s="18">
        <v>4.5999999999999996</v>
      </c>
      <c r="R2443" s="18">
        <v>43.951000000000001</v>
      </c>
      <c r="S2443" s="18">
        <v>9.1069999999999993</v>
      </c>
      <c r="T2443" s="18">
        <v>9.5</v>
      </c>
      <c r="U2443" s="18">
        <v>10.891999999999999</v>
      </c>
      <c r="V2443" s="18">
        <v>10.803000000000001</v>
      </c>
    </row>
    <row r="2444" spans="1:22" x14ac:dyDescent="0.25">
      <c r="A2444" s="53">
        <v>45113</v>
      </c>
      <c r="B2444" s="14">
        <v>21</v>
      </c>
      <c r="C2444" s="57">
        <v>1539701746000</v>
      </c>
      <c r="D2444" s="57">
        <v>30347602611</v>
      </c>
      <c r="E2444" s="57">
        <v>0</v>
      </c>
      <c r="F2444" s="57">
        <v>1527973359324</v>
      </c>
      <c r="G2444" s="59">
        <v>1.41E-3</v>
      </c>
      <c r="H2444" s="59">
        <v>-1.6000000000000001E-4</v>
      </c>
      <c r="I2444" s="59">
        <v>1.57E-3</v>
      </c>
      <c r="J2444" s="59">
        <v>8.9679999999999996E-2</v>
      </c>
      <c r="K2444" s="59">
        <v>-6.9999999999999994E-5</v>
      </c>
      <c r="L2444" s="59">
        <v>-5.9999999999999995E-4</v>
      </c>
      <c r="M2444" s="59">
        <v>5.1999999999999995E-4</v>
      </c>
      <c r="N2444" s="59">
        <v>-1.3610000000000001E-2</v>
      </c>
      <c r="O2444" s="19">
        <v>292.93639999999999</v>
      </c>
      <c r="P2444" s="19">
        <v>112.31140000000001</v>
      </c>
      <c r="Q2444" s="18">
        <v>4.5910000000000002</v>
      </c>
      <c r="R2444" s="18">
        <v>43.825000000000003</v>
      </c>
      <c r="S2444" s="18">
        <v>9.1020000000000003</v>
      </c>
      <c r="T2444" s="18">
        <v>9.5</v>
      </c>
      <c r="U2444" s="18">
        <v>10.903</v>
      </c>
      <c r="V2444" s="18">
        <v>10.817</v>
      </c>
    </row>
    <row r="2445" spans="1:22" x14ac:dyDescent="0.25">
      <c r="A2445" s="53">
        <v>45114</v>
      </c>
      <c r="B2445" s="14">
        <v>21</v>
      </c>
      <c r="C2445" s="57">
        <v>1539701746000</v>
      </c>
      <c r="D2445" s="57">
        <v>30747177523</v>
      </c>
      <c r="E2445" s="57">
        <v>0</v>
      </c>
      <c r="F2445" s="57">
        <v>1528978226002</v>
      </c>
      <c r="G2445" s="59">
        <v>2.0699999999999998E-3</v>
      </c>
      <c r="H2445" s="59">
        <v>2.3000000000000001E-4</v>
      </c>
      <c r="I2445" s="59">
        <v>1.83E-3</v>
      </c>
      <c r="J2445" s="59">
        <v>0.11403000000000001</v>
      </c>
      <c r="K2445" s="59">
        <v>6.6E-4</v>
      </c>
      <c r="L2445" s="59">
        <v>4.0000000000000002E-4</v>
      </c>
      <c r="M2445" s="59">
        <v>2.5999999999999998E-4</v>
      </c>
      <c r="N2445" s="59">
        <v>0.27204</v>
      </c>
      <c r="O2445" s="19">
        <v>293.12900000000002</v>
      </c>
      <c r="P2445" s="19">
        <v>112.35599999999999</v>
      </c>
      <c r="Q2445" s="18">
        <v>4.5880000000000001</v>
      </c>
      <c r="R2445" s="18">
        <v>43.762999999999998</v>
      </c>
      <c r="S2445" s="18">
        <v>9.0990000000000002</v>
      </c>
      <c r="T2445" s="18">
        <v>9.5</v>
      </c>
      <c r="U2445" s="18">
        <v>10.893000000000001</v>
      </c>
      <c r="V2445" s="18">
        <v>10.808999999999999</v>
      </c>
    </row>
    <row r="2446" spans="1:22" x14ac:dyDescent="0.25">
      <c r="A2446" s="53">
        <v>45117</v>
      </c>
      <c r="B2446" s="14">
        <v>21</v>
      </c>
      <c r="C2446" s="57">
        <v>1539701746000</v>
      </c>
      <c r="D2446" s="57">
        <v>31945902546</v>
      </c>
      <c r="E2446" s="57">
        <v>0</v>
      </c>
      <c r="F2446" s="57">
        <v>1530542628343</v>
      </c>
      <c r="G2446" s="59">
        <v>3.0899999999999999E-3</v>
      </c>
      <c r="H2446" s="59">
        <v>4.6999999999999999E-4</v>
      </c>
      <c r="I2446" s="59">
        <v>2.6199999999999999E-3</v>
      </c>
      <c r="J2446" s="59">
        <v>0.11966</v>
      </c>
      <c r="K2446" s="59">
        <v>1.0200000000000001E-3</v>
      </c>
      <c r="L2446" s="59">
        <v>2.4000000000000001E-4</v>
      </c>
      <c r="M2446" s="59">
        <v>7.7999999999999999E-4</v>
      </c>
      <c r="N2446" s="59">
        <v>0.13288</v>
      </c>
      <c r="O2446" s="19">
        <v>293.4289</v>
      </c>
      <c r="P2446" s="19">
        <v>112.38290000000001</v>
      </c>
      <c r="Q2446" s="18">
        <v>4.58</v>
      </c>
      <c r="R2446" s="18">
        <v>43.697000000000003</v>
      </c>
      <c r="S2446" s="18">
        <v>9.0909999999999993</v>
      </c>
      <c r="T2446" s="18">
        <v>9.5</v>
      </c>
      <c r="U2446" s="18">
        <v>10.884</v>
      </c>
      <c r="V2446" s="18">
        <v>10.805999999999999</v>
      </c>
    </row>
    <row r="2447" spans="1:22" x14ac:dyDescent="0.25">
      <c r="A2447" s="53">
        <v>45118</v>
      </c>
      <c r="B2447" s="14">
        <v>21</v>
      </c>
      <c r="C2447" s="57">
        <v>1539701746000</v>
      </c>
      <c r="D2447" s="57">
        <v>32345477285</v>
      </c>
      <c r="E2447" s="57">
        <v>0</v>
      </c>
      <c r="F2447" s="57">
        <v>1537582681314</v>
      </c>
      <c r="G2447" s="59">
        <v>7.7099999999999998E-3</v>
      </c>
      <c r="H2447" s="59">
        <v>4.8300000000000001E-3</v>
      </c>
      <c r="I2447" s="59">
        <v>2.8800000000000002E-3</v>
      </c>
      <c r="J2447" s="59">
        <v>0.29103000000000001</v>
      </c>
      <c r="K2447" s="59">
        <v>4.5999999999999999E-3</v>
      </c>
      <c r="L2447" s="59">
        <v>4.3400000000000001E-3</v>
      </c>
      <c r="M2447" s="59">
        <v>2.5999999999999998E-4</v>
      </c>
      <c r="N2447" s="59">
        <v>4.3635900000000003</v>
      </c>
      <c r="O2447" s="19">
        <v>294.77859999999998</v>
      </c>
      <c r="P2447" s="19">
        <v>112.8717</v>
      </c>
      <c r="Q2447" s="18">
        <v>4.6029999999999998</v>
      </c>
      <c r="R2447" s="18">
        <v>44.145000000000003</v>
      </c>
      <c r="S2447" s="18">
        <v>9.0879999999999992</v>
      </c>
      <c r="T2447" s="18">
        <v>9.5</v>
      </c>
      <c r="U2447" s="18">
        <v>10.811</v>
      </c>
      <c r="V2447" s="18">
        <v>10.711</v>
      </c>
    </row>
    <row r="2448" spans="1:22" x14ac:dyDescent="0.25">
      <c r="A2448" s="53">
        <v>45119</v>
      </c>
      <c r="B2448" s="14">
        <v>21</v>
      </c>
      <c r="C2448" s="57">
        <v>1539701746000</v>
      </c>
      <c r="D2448" s="57">
        <v>32745052095</v>
      </c>
      <c r="E2448" s="57">
        <v>0</v>
      </c>
      <c r="F2448" s="57">
        <v>1536918476198</v>
      </c>
      <c r="G2448" s="59">
        <v>7.2700000000000004E-3</v>
      </c>
      <c r="H2448" s="59">
        <v>4.13E-3</v>
      </c>
      <c r="I2448" s="59">
        <v>3.14E-3</v>
      </c>
      <c r="J2448" s="59">
        <v>0.24729000000000001</v>
      </c>
      <c r="K2448" s="59">
        <v>-4.2999999999999999E-4</v>
      </c>
      <c r="L2448" s="59">
        <v>-6.8999999999999997E-4</v>
      </c>
      <c r="M2448" s="59">
        <v>2.5999999999999998E-4</v>
      </c>
      <c r="N2448" s="59">
        <v>-0.14627000000000001</v>
      </c>
      <c r="O2448" s="19">
        <v>294.65129999999999</v>
      </c>
      <c r="P2448" s="19">
        <v>112.79340000000001</v>
      </c>
      <c r="Q2448" s="18">
        <v>4.5970000000000004</v>
      </c>
      <c r="R2448" s="18">
        <v>44.122999999999998</v>
      </c>
      <c r="S2448" s="18">
        <v>9.0850000000000009</v>
      </c>
      <c r="T2448" s="18">
        <v>9.5</v>
      </c>
      <c r="U2448" s="18">
        <v>10.804</v>
      </c>
      <c r="V2448" s="18">
        <v>10.727</v>
      </c>
    </row>
    <row r="2449" spans="1:22" x14ac:dyDescent="0.25">
      <c r="A2449" s="53">
        <v>45120</v>
      </c>
      <c r="B2449" s="14">
        <v>21</v>
      </c>
      <c r="C2449" s="57">
        <v>1539701746000</v>
      </c>
      <c r="D2449" s="57">
        <v>33144627389</v>
      </c>
      <c r="E2449" s="57">
        <v>0</v>
      </c>
      <c r="F2449" s="57">
        <v>1542067101899</v>
      </c>
      <c r="G2449" s="59">
        <v>1.065E-2</v>
      </c>
      <c r="H2449" s="59">
        <v>7.2399999999999999E-3</v>
      </c>
      <c r="I2449" s="59">
        <v>3.3999999999999998E-3</v>
      </c>
      <c r="J2449" s="59">
        <v>0.34733999999999998</v>
      </c>
      <c r="K2449" s="59">
        <v>3.3500000000000001E-3</v>
      </c>
      <c r="L2449" s="59">
        <v>3.0899999999999999E-3</v>
      </c>
      <c r="M2449" s="59">
        <v>2.5999999999999998E-4</v>
      </c>
      <c r="N2449" s="59">
        <v>2.4009</v>
      </c>
      <c r="O2449" s="19">
        <v>295.63839999999999</v>
      </c>
      <c r="P2449" s="19">
        <v>113.143</v>
      </c>
      <c r="Q2449" s="18">
        <v>4.6230000000000002</v>
      </c>
      <c r="R2449" s="18">
        <v>44.673000000000002</v>
      </c>
      <c r="S2449" s="18">
        <v>9.0830000000000002</v>
      </c>
      <c r="T2449" s="18">
        <v>9.5</v>
      </c>
      <c r="U2449" s="18">
        <v>10.784000000000001</v>
      </c>
      <c r="V2449" s="18">
        <v>10.659000000000001</v>
      </c>
    </row>
    <row r="2450" spans="1:22" x14ac:dyDescent="0.25">
      <c r="A2450" s="53">
        <v>45121</v>
      </c>
      <c r="B2450" s="14">
        <v>21</v>
      </c>
      <c r="C2450" s="57">
        <v>1539701746000</v>
      </c>
      <c r="D2450" s="57">
        <v>33544202119</v>
      </c>
      <c r="E2450" s="57">
        <v>0</v>
      </c>
      <c r="F2450" s="57">
        <v>1543662829792</v>
      </c>
      <c r="G2450" s="59">
        <v>1.1690000000000001E-2</v>
      </c>
      <c r="H2450" s="59">
        <v>8.0300000000000007E-3</v>
      </c>
      <c r="I2450" s="59">
        <v>3.6700000000000001E-3</v>
      </c>
      <c r="J2450" s="59">
        <v>0.35510000000000003</v>
      </c>
      <c r="K2450" s="59">
        <v>1.0300000000000001E-3</v>
      </c>
      <c r="L2450" s="59">
        <v>7.7999999999999999E-4</v>
      </c>
      <c r="M2450" s="59">
        <v>2.5999999999999998E-4</v>
      </c>
      <c r="N2450" s="59">
        <v>0.46015</v>
      </c>
      <c r="O2450" s="19">
        <v>295.9443</v>
      </c>
      <c r="P2450" s="19">
        <v>113.2311</v>
      </c>
      <c r="Q2450" s="18">
        <v>4.6230000000000002</v>
      </c>
      <c r="R2450" s="18">
        <v>44.688000000000002</v>
      </c>
      <c r="S2450" s="18">
        <v>9.08</v>
      </c>
      <c r="T2450" s="18">
        <v>9.5</v>
      </c>
      <c r="U2450" s="18">
        <v>10.769</v>
      </c>
      <c r="V2450" s="18">
        <v>10.643000000000001</v>
      </c>
    </row>
    <row r="2451" spans="1:22" x14ac:dyDescent="0.25">
      <c r="A2451" s="53">
        <v>45124</v>
      </c>
      <c r="B2451" s="14">
        <v>21</v>
      </c>
      <c r="C2451" s="57">
        <v>1539701746000</v>
      </c>
      <c r="D2451" s="57">
        <v>34742926646</v>
      </c>
      <c r="E2451" s="57">
        <v>0</v>
      </c>
      <c r="F2451" s="57">
        <v>1545734053460</v>
      </c>
      <c r="G2451" s="59">
        <v>1.3050000000000001E-2</v>
      </c>
      <c r="H2451" s="59">
        <v>8.6E-3</v>
      </c>
      <c r="I2451" s="59">
        <v>4.45E-3</v>
      </c>
      <c r="J2451" s="59">
        <v>0.32196999999999998</v>
      </c>
      <c r="K2451" s="59">
        <v>1.34E-3</v>
      </c>
      <c r="L2451" s="59">
        <v>5.6999999999999998E-4</v>
      </c>
      <c r="M2451" s="59">
        <v>7.7999999999999999E-4</v>
      </c>
      <c r="N2451" s="59">
        <v>0.17773</v>
      </c>
      <c r="O2451" s="19">
        <v>296.34140000000002</v>
      </c>
      <c r="P2451" s="19">
        <v>113.2953</v>
      </c>
      <c r="Q2451" s="18">
        <v>4.6050000000000004</v>
      </c>
      <c r="R2451" s="18">
        <v>44.326999999999998</v>
      </c>
      <c r="S2451" s="18">
        <v>9.0719999999999992</v>
      </c>
      <c r="T2451" s="18">
        <v>9.5</v>
      </c>
      <c r="U2451" s="18">
        <v>10.744999999999999</v>
      </c>
      <c r="V2451" s="18">
        <v>10.632999999999999</v>
      </c>
    </row>
    <row r="2452" spans="1:22" x14ac:dyDescent="0.25">
      <c r="A2452" s="53">
        <v>45125</v>
      </c>
      <c r="B2452" s="14">
        <v>21</v>
      </c>
      <c r="C2452" s="57">
        <v>1539701746000</v>
      </c>
      <c r="D2452" s="57">
        <v>35142501537</v>
      </c>
      <c r="E2452" s="57">
        <v>0</v>
      </c>
      <c r="F2452" s="57">
        <v>1541236186567</v>
      </c>
      <c r="G2452" s="59">
        <v>1.01E-2</v>
      </c>
      <c r="H2452" s="59">
        <v>5.3899999999999998E-3</v>
      </c>
      <c r="I2452" s="59">
        <v>4.7099999999999998E-3</v>
      </c>
      <c r="J2452" s="59">
        <v>0.22674</v>
      </c>
      <c r="K2452" s="59">
        <v>-2.9099999999999998E-3</v>
      </c>
      <c r="L2452" s="59">
        <v>-3.1700000000000001E-3</v>
      </c>
      <c r="M2452" s="59">
        <v>2.5999999999999998E-4</v>
      </c>
      <c r="N2452" s="59">
        <v>-0.65581</v>
      </c>
      <c r="O2452" s="19">
        <v>295.47910000000002</v>
      </c>
      <c r="P2452" s="19">
        <v>112.9348</v>
      </c>
      <c r="Q2452" s="18">
        <v>4.5919999999999996</v>
      </c>
      <c r="R2452" s="18">
        <v>44.167999999999999</v>
      </c>
      <c r="S2452" s="18">
        <v>9.0690000000000008</v>
      </c>
      <c r="T2452" s="18">
        <v>9.5</v>
      </c>
      <c r="U2452" s="18">
        <v>10.805999999999999</v>
      </c>
      <c r="V2452" s="18">
        <v>10.702999999999999</v>
      </c>
    </row>
    <row r="2453" spans="1:22" x14ac:dyDescent="0.25">
      <c r="A2453" s="53">
        <v>45126</v>
      </c>
      <c r="B2453" s="14">
        <v>21</v>
      </c>
      <c r="C2453" s="57">
        <v>1539701746000</v>
      </c>
      <c r="D2453" s="57">
        <v>35542076482</v>
      </c>
      <c r="E2453" s="57">
        <v>0</v>
      </c>
      <c r="F2453" s="57">
        <v>1546639815202</v>
      </c>
      <c r="G2453" s="59">
        <v>1.3639999999999999E-2</v>
      </c>
      <c r="H2453" s="59">
        <v>8.6700000000000006E-3</v>
      </c>
      <c r="I2453" s="59">
        <v>4.9800000000000001E-3</v>
      </c>
      <c r="J2453" s="59">
        <v>0.29826000000000003</v>
      </c>
      <c r="K2453" s="59">
        <v>3.5100000000000001E-3</v>
      </c>
      <c r="L2453" s="59">
        <v>3.2499999999999999E-3</v>
      </c>
      <c r="M2453" s="59">
        <v>2.5999999999999998E-4</v>
      </c>
      <c r="N2453" s="59">
        <v>2.6001099999999999</v>
      </c>
      <c r="O2453" s="19">
        <v>296.51499999999999</v>
      </c>
      <c r="P2453" s="19">
        <v>113.3032</v>
      </c>
      <c r="Q2453" s="18">
        <v>4.6059999999999999</v>
      </c>
      <c r="R2453" s="18">
        <v>44.427</v>
      </c>
      <c r="S2453" s="18">
        <v>9.0660000000000007</v>
      </c>
      <c r="T2453" s="18">
        <v>9.5</v>
      </c>
      <c r="U2453" s="18">
        <v>10.75</v>
      </c>
      <c r="V2453" s="18">
        <v>10.632</v>
      </c>
    </row>
    <row r="2454" spans="1:22" x14ac:dyDescent="0.25">
      <c r="A2454" s="53">
        <v>45127</v>
      </c>
      <c r="B2454" s="14">
        <v>21</v>
      </c>
      <c r="C2454" s="57">
        <v>1539701746000</v>
      </c>
      <c r="D2454" s="57">
        <v>35941651176</v>
      </c>
      <c r="E2454" s="57">
        <v>0</v>
      </c>
      <c r="F2454" s="57">
        <v>1547985646662</v>
      </c>
      <c r="G2454" s="59">
        <v>1.452E-2</v>
      </c>
      <c r="H2454" s="59">
        <v>9.2899999999999996E-3</v>
      </c>
      <c r="I2454" s="59">
        <v>5.2399999999999999E-3</v>
      </c>
      <c r="J2454" s="59">
        <v>0.30198000000000003</v>
      </c>
      <c r="K2454" s="59">
        <v>8.7000000000000001E-4</v>
      </c>
      <c r="L2454" s="59">
        <v>6.0999999999999997E-4</v>
      </c>
      <c r="M2454" s="59">
        <v>2.5999999999999998E-4</v>
      </c>
      <c r="N2454" s="59">
        <v>0.37485000000000002</v>
      </c>
      <c r="O2454" s="19">
        <v>296.77300000000002</v>
      </c>
      <c r="P2454" s="19">
        <v>113.3728</v>
      </c>
      <c r="Q2454" s="18">
        <v>4.5940000000000003</v>
      </c>
      <c r="R2454" s="18">
        <v>44.156999999999996</v>
      </c>
      <c r="S2454" s="18">
        <v>9.0630000000000006</v>
      </c>
      <c r="T2454" s="18">
        <v>9.5</v>
      </c>
      <c r="U2454" s="18">
        <v>10.711</v>
      </c>
      <c r="V2454" s="18">
        <v>10.62</v>
      </c>
    </row>
    <row r="2455" spans="1:22" x14ac:dyDescent="0.25">
      <c r="A2455" s="53">
        <v>45128</v>
      </c>
      <c r="B2455" s="14">
        <v>21</v>
      </c>
      <c r="C2455" s="57">
        <v>1539701746000</v>
      </c>
      <c r="D2455" s="57">
        <v>36341226149</v>
      </c>
      <c r="E2455" s="57">
        <v>0</v>
      </c>
      <c r="F2455" s="57">
        <v>1547353233526</v>
      </c>
      <c r="G2455" s="59">
        <v>1.4109999999999999E-2</v>
      </c>
      <c r="H2455" s="59">
        <v>8.6099999999999996E-3</v>
      </c>
      <c r="I2455" s="59">
        <v>5.4999999999999997E-3</v>
      </c>
      <c r="J2455" s="59">
        <v>0.27660000000000001</v>
      </c>
      <c r="K2455" s="59">
        <v>-4.0999999999999999E-4</v>
      </c>
      <c r="L2455" s="59">
        <v>-6.7000000000000002E-4</v>
      </c>
      <c r="M2455" s="59">
        <v>2.5999999999999998E-4</v>
      </c>
      <c r="N2455" s="59">
        <v>-0.13891000000000001</v>
      </c>
      <c r="O2455" s="19">
        <v>296.65179999999998</v>
      </c>
      <c r="P2455" s="19">
        <v>113.29689999999999</v>
      </c>
      <c r="Q2455" s="18">
        <v>4.5990000000000002</v>
      </c>
      <c r="R2455" s="18">
        <v>44.326000000000001</v>
      </c>
      <c r="S2455" s="18">
        <v>9.0609999999999999</v>
      </c>
      <c r="T2455" s="18">
        <v>9.5</v>
      </c>
      <c r="U2455" s="18">
        <v>10.752000000000001</v>
      </c>
      <c r="V2455" s="18">
        <v>10.635</v>
      </c>
    </row>
    <row r="2456" spans="1:22" x14ac:dyDescent="0.25">
      <c r="A2456" s="53">
        <v>45131</v>
      </c>
      <c r="B2456" s="14">
        <v>21</v>
      </c>
      <c r="C2456" s="57">
        <v>1539701746000</v>
      </c>
      <c r="D2456" s="57">
        <v>37539951059</v>
      </c>
      <c r="E2456" s="57">
        <v>0</v>
      </c>
      <c r="F2456" s="57">
        <v>1549371109031</v>
      </c>
      <c r="G2456" s="59">
        <v>1.5429999999999999E-2</v>
      </c>
      <c r="H2456" s="59">
        <v>9.1500000000000001E-3</v>
      </c>
      <c r="I2456" s="59">
        <v>6.28E-3</v>
      </c>
      <c r="J2456" s="59">
        <v>0.26307999999999998</v>
      </c>
      <c r="K2456" s="59">
        <v>1.2999999999999999E-3</v>
      </c>
      <c r="L2456" s="59">
        <v>5.2999999999999998E-4</v>
      </c>
      <c r="M2456" s="59">
        <v>7.6999999999999996E-4</v>
      </c>
      <c r="N2456" s="59">
        <v>0.17233000000000001</v>
      </c>
      <c r="O2456" s="19">
        <v>297.03870000000001</v>
      </c>
      <c r="P2456" s="19">
        <v>113.35720000000001</v>
      </c>
      <c r="Q2456" s="18">
        <v>4.59</v>
      </c>
      <c r="R2456" s="18">
        <v>44.220999999999997</v>
      </c>
      <c r="S2456" s="18">
        <v>9.0530000000000008</v>
      </c>
      <c r="T2456" s="18">
        <v>9.5</v>
      </c>
      <c r="U2456" s="18">
        <v>10.736000000000001</v>
      </c>
      <c r="V2456" s="18">
        <v>10.625</v>
      </c>
    </row>
    <row r="2457" spans="1:22" x14ac:dyDescent="0.25">
      <c r="A2457" s="53">
        <v>45132</v>
      </c>
      <c r="B2457" s="14">
        <v>21</v>
      </c>
      <c r="C2457" s="57">
        <v>1539701746000</v>
      </c>
      <c r="D2457" s="57">
        <v>37939526035</v>
      </c>
      <c r="E2457" s="57">
        <v>0</v>
      </c>
      <c r="F2457" s="57">
        <v>1549420555115</v>
      </c>
      <c r="G2457" s="59">
        <v>1.5469999999999999E-2</v>
      </c>
      <c r="H2457" s="59">
        <v>8.9200000000000008E-3</v>
      </c>
      <c r="I2457" s="59">
        <v>6.5500000000000003E-3</v>
      </c>
      <c r="J2457" s="59">
        <v>0.25191999999999998</v>
      </c>
      <c r="K2457" s="59">
        <v>3.0000000000000001E-5</v>
      </c>
      <c r="L2457" s="59">
        <v>-2.3000000000000001E-4</v>
      </c>
      <c r="M2457" s="59">
        <v>2.5999999999999998E-4</v>
      </c>
      <c r="N2457" s="59">
        <v>1.175E-2</v>
      </c>
      <c r="O2457" s="19">
        <v>297.04809999999998</v>
      </c>
      <c r="P2457" s="19">
        <v>113.3314</v>
      </c>
      <c r="Q2457" s="18">
        <v>4.5869999999999997</v>
      </c>
      <c r="R2457" s="18">
        <v>44.189</v>
      </c>
      <c r="S2457" s="18">
        <v>9.0500000000000007</v>
      </c>
      <c r="T2457" s="18">
        <v>9.5</v>
      </c>
      <c r="U2457" s="18">
        <v>10.738</v>
      </c>
      <c r="V2457" s="18">
        <v>10.63</v>
      </c>
    </row>
    <row r="2458" spans="1:22" x14ac:dyDescent="0.25">
      <c r="A2458" s="53">
        <v>45133</v>
      </c>
      <c r="B2458" s="14">
        <v>21</v>
      </c>
      <c r="C2458" s="57">
        <v>1539701746000</v>
      </c>
      <c r="D2458" s="57">
        <v>38339100519</v>
      </c>
      <c r="E2458" s="57">
        <v>0</v>
      </c>
      <c r="F2458" s="57">
        <v>1550673928868</v>
      </c>
      <c r="G2458" s="59">
        <v>1.6289999999999999E-2</v>
      </c>
      <c r="H2458" s="59">
        <v>9.4800000000000006E-3</v>
      </c>
      <c r="I2458" s="59">
        <v>6.8100000000000001E-3</v>
      </c>
      <c r="J2458" s="59">
        <v>0.25535000000000002</v>
      </c>
      <c r="K2458" s="59">
        <v>8.0999999999999996E-4</v>
      </c>
      <c r="L2458" s="59">
        <v>5.5000000000000003E-4</v>
      </c>
      <c r="M2458" s="59">
        <v>2.5999999999999998E-4</v>
      </c>
      <c r="N2458" s="59">
        <v>0.34439999999999998</v>
      </c>
      <c r="O2458" s="19">
        <v>297.28840000000002</v>
      </c>
      <c r="P2458" s="19">
        <v>113.3943</v>
      </c>
      <c r="Q2458" s="18">
        <v>4.5880000000000001</v>
      </c>
      <c r="R2458" s="18">
        <v>44.228999999999999</v>
      </c>
      <c r="S2458" s="18">
        <v>9.0470000000000006</v>
      </c>
      <c r="T2458" s="18">
        <v>9.5</v>
      </c>
      <c r="U2458" s="18">
        <v>10.733000000000001</v>
      </c>
      <c r="V2458" s="18">
        <v>10.619</v>
      </c>
    </row>
    <row r="2459" spans="1:22" x14ac:dyDescent="0.25">
      <c r="A2459" s="53">
        <v>45134</v>
      </c>
      <c r="B2459" s="14">
        <v>21</v>
      </c>
      <c r="C2459" s="57">
        <v>1539701746000</v>
      </c>
      <c r="D2459" s="57">
        <v>38738675830</v>
      </c>
      <c r="E2459" s="57">
        <v>0</v>
      </c>
      <c r="F2459" s="57">
        <v>1549754174527</v>
      </c>
      <c r="G2459" s="59">
        <v>1.5679999999999999E-2</v>
      </c>
      <c r="H2459" s="59">
        <v>8.6099999999999996E-3</v>
      </c>
      <c r="I2459" s="59">
        <v>7.0699999999999999E-3</v>
      </c>
      <c r="J2459" s="59">
        <v>0.23485</v>
      </c>
      <c r="K2459" s="59">
        <v>-5.9000000000000003E-4</v>
      </c>
      <c r="L2459" s="59">
        <v>-8.4999999999999995E-4</v>
      </c>
      <c r="M2459" s="59">
        <v>2.5999999999999998E-4</v>
      </c>
      <c r="N2459" s="59">
        <v>-0.19519</v>
      </c>
      <c r="O2459" s="19">
        <v>297.1121</v>
      </c>
      <c r="P2459" s="19">
        <v>113.2971</v>
      </c>
      <c r="Q2459" s="18">
        <v>4.5709999999999997</v>
      </c>
      <c r="R2459" s="18">
        <v>43.9</v>
      </c>
      <c r="S2459" s="18">
        <v>9.0440000000000005</v>
      </c>
      <c r="T2459" s="18">
        <v>9.5</v>
      </c>
      <c r="U2459" s="18">
        <v>10.724</v>
      </c>
      <c r="V2459" s="18">
        <v>10.638</v>
      </c>
    </row>
    <row r="2460" spans="1:22" x14ac:dyDescent="0.25">
      <c r="A2460" s="53">
        <v>45135</v>
      </c>
      <c r="B2460" s="14">
        <v>21</v>
      </c>
      <c r="C2460" s="57">
        <v>1539701746000</v>
      </c>
      <c r="D2460" s="57">
        <v>39138250673</v>
      </c>
      <c r="E2460" s="57">
        <v>0</v>
      </c>
      <c r="F2460" s="57">
        <v>1548979189626</v>
      </c>
      <c r="G2460" s="59">
        <v>1.5180000000000001E-2</v>
      </c>
      <c r="H2460" s="59">
        <v>7.8399999999999997E-3</v>
      </c>
      <c r="I2460" s="59">
        <v>7.3299999999999997E-3</v>
      </c>
      <c r="J2460" s="59">
        <v>0.21759999999999999</v>
      </c>
      <c r="K2460" s="59">
        <v>-5.0000000000000001E-4</v>
      </c>
      <c r="L2460" s="59">
        <v>-7.6000000000000004E-4</v>
      </c>
      <c r="M2460" s="59">
        <v>2.5999999999999998E-4</v>
      </c>
      <c r="N2460" s="59">
        <v>-0.16728999999999999</v>
      </c>
      <c r="O2460" s="19">
        <v>296.96350000000001</v>
      </c>
      <c r="P2460" s="19">
        <v>113.2107</v>
      </c>
      <c r="Q2460" s="18">
        <v>4.5720000000000001</v>
      </c>
      <c r="R2460" s="18">
        <v>44</v>
      </c>
      <c r="S2460" s="18">
        <v>9.0419999999999998</v>
      </c>
      <c r="T2460" s="18">
        <v>9.5</v>
      </c>
      <c r="U2460" s="18">
        <v>10.749000000000001</v>
      </c>
      <c r="V2460" s="18">
        <v>10.654999999999999</v>
      </c>
    </row>
    <row r="2461" spans="1:22" x14ac:dyDescent="0.25">
      <c r="A2461" s="53">
        <v>45138</v>
      </c>
      <c r="B2461" s="14">
        <v>21</v>
      </c>
      <c r="C2461" s="57">
        <v>1539701746000</v>
      </c>
      <c r="D2461" s="57">
        <v>40336975285</v>
      </c>
      <c r="E2461" s="57">
        <v>0</v>
      </c>
      <c r="F2461" s="57">
        <v>1553320740439</v>
      </c>
      <c r="G2461" s="59">
        <v>1.8020000000000001E-2</v>
      </c>
      <c r="H2461" s="59">
        <v>9.9000000000000008E-3</v>
      </c>
      <c r="I2461" s="59">
        <v>8.1200000000000005E-3</v>
      </c>
      <c r="J2461" s="59">
        <v>0.23474999999999999</v>
      </c>
      <c r="K2461" s="59">
        <v>2.8E-3</v>
      </c>
      <c r="L2461" s="59">
        <v>2.0300000000000001E-3</v>
      </c>
      <c r="M2461" s="59">
        <v>7.6999999999999996E-4</v>
      </c>
      <c r="N2461" s="59">
        <v>0.40700999999999998</v>
      </c>
      <c r="O2461" s="19">
        <v>297.79590000000002</v>
      </c>
      <c r="P2461" s="19">
        <v>113.44199999999999</v>
      </c>
      <c r="Q2461" s="18">
        <v>4.5730000000000004</v>
      </c>
      <c r="R2461" s="18">
        <v>44.045999999999999</v>
      </c>
      <c r="S2461" s="18">
        <v>9.0329999999999995</v>
      </c>
      <c r="T2461" s="18">
        <v>9.5</v>
      </c>
      <c r="U2461" s="18">
        <v>10.717000000000001</v>
      </c>
      <c r="V2461" s="18">
        <v>10.612</v>
      </c>
    </row>
    <row r="2462" spans="1:22" x14ac:dyDescent="0.25">
      <c r="A2462" s="53">
        <v>45139</v>
      </c>
      <c r="B2462" s="14">
        <v>21</v>
      </c>
      <c r="C2462" s="57">
        <v>1597601746000</v>
      </c>
      <c r="D2462" s="57">
        <v>42190827679</v>
      </c>
      <c r="E2462" s="57">
        <v>0</v>
      </c>
      <c r="F2462" s="57">
        <v>1611116351584</v>
      </c>
      <c r="G2462" s="59">
        <v>1.2700000000000001E-3</v>
      </c>
      <c r="H2462" s="59">
        <v>1.0200000000000001E-3</v>
      </c>
      <c r="I2462" s="59">
        <v>2.5999999999999998E-4</v>
      </c>
      <c r="J2462" s="59">
        <v>0.59304999999999997</v>
      </c>
      <c r="K2462" s="59">
        <v>1.2700000000000001E-3</v>
      </c>
      <c r="L2462" s="59">
        <v>1.0200000000000001E-3</v>
      </c>
      <c r="M2462" s="59">
        <v>2.5999999999999998E-4</v>
      </c>
      <c r="N2462" s="59">
        <v>0.59304999999999997</v>
      </c>
      <c r="O2462" s="19">
        <v>298.17500000000001</v>
      </c>
      <c r="P2462" s="19">
        <v>113.55719999999999</v>
      </c>
      <c r="Q2462" s="18">
        <v>4.6280000000000001</v>
      </c>
      <c r="R2462" s="18">
        <v>44.222000000000001</v>
      </c>
      <c r="S2462" s="18">
        <v>9.0980000000000008</v>
      </c>
      <c r="T2462" s="18">
        <v>9.51</v>
      </c>
      <c r="U2462" s="18">
        <v>10.66</v>
      </c>
      <c r="V2462" s="18">
        <v>10.589</v>
      </c>
    </row>
    <row r="2463" spans="1:22" x14ac:dyDescent="0.25">
      <c r="A2463" s="53">
        <v>45140</v>
      </c>
      <c r="B2463" s="14">
        <v>21</v>
      </c>
      <c r="C2463" s="57">
        <v>1597601746000</v>
      </c>
      <c r="D2463" s="57">
        <v>42605873482</v>
      </c>
      <c r="E2463" s="57">
        <v>0</v>
      </c>
      <c r="F2463" s="57">
        <v>1612163725859</v>
      </c>
      <c r="G2463" s="59">
        <v>1.92E-3</v>
      </c>
      <c r="H2463" s="59">
        <v>1.41E-3</v>
      </c>
      <c r="I2463" s="59">
        <v>5.1999999999999995E-4</v>
      </c>
      <c r="J2463" s="59">
        <v>0.42155999999999999</v>
      </c>
      <c r="K2463" s="59">
        <v>6.4999999999999997E-4</v>
      </c>
      <c r="L2463" s="59">
        <v>3.8999999999999999E-4</v>
      </c>
      <c r="M2463" s="59">
        <v>2.5999999999999998E-4</v>
      </c>
      <c r="N2463" s="59">
        <v>0.26852999999999999</v>
      </c>
      <c r="O2463" s="19">
        <v>298.36880000000002</v>
      </c>
      <c r="P2463" s="19">
        <v>113.6018</v>
      </c>
      <c r="Q2463" s="18">
        <v>4.6239999999999997</v>
      </c>
      <c r="R2463" s="18">
        <v>44.167000000000002</v>
      </c>
      <c r="S2463" s="18">
        <v>9.0950000000000006</v>
      </c>
      <c r="T2463" s="18">
        <v>9.51</v>
      </c>
      <c r="U2463" s="18">
        <v>10.638999999999999</v>
      </c>
      <c r="V2463" s="18">
        <v>10.582000000000001</v>
      </c>
    </row>
    <row r="2464" spans="1:22" x14ac:dyDescent="0.25">
      <c r="A2464" s="53">
        <v>45141</v>
      </c>
      <c r="B2464" s="14">
        <v>21</v>
      </c>
      <c r="C2464" s="57">
        <v>1597601746000</v>
      </c>
      <c r="D2464" s="57">
        <v>43020919312</v>
      </c>
      <c r="E2464" s="57">
        <v>0</v>
      </c>
      <c r="F2464" s="57">
        <v>1615315488726</v>
      </c>
      <c r="G2464" s="59">
        <v>3.8800000000000002E-3</v>
      </c>
      <c r="H2464" s="59">
        <v>3.1099999999999999E-3</v>
      </c>
      <c r="I2464" s="59">
        <v>7.6999999999999996E-4</v>
      </c>
      <c r="J2464" s="59">
        <v>0.60445000000000004</v>
      </c>
      <c r="K2464" s="59">
        <v>1.9499999999999999E-3</v>
      </c>
      <c r="L2464" s="59">
        <v>1.6999999999999999E-3</v>
      </c>
      <c r="M2464" s="59">
        <v>2.5999999999999998E-4</v>
      </c>
      <c r="N2464" s="59">
        <v>1.04383</v>
      </c>
      <c r="O2464" s="19">
        <v>298.95209999999997</v>
      </c>
      <c r="P2464" s="19">
        <v>113.79470000000001</v>
      </c>
      <c r="Q2464" s="18">
        <v>4.6310000000000002</v>
      </c>
      <c r="R2464" s="18">
        <v>44.317</v>
      </c>
      <c r="S2464" s="18">
        <v>9.0920000000000005</v>
      </c>
      <c r="T2464" s="18">
        <v>9.51</v>
      </c>
      <c r="U2464" s="18">
        <v>10.608000000000001</v>
      </c>
      <c r="V2464" s="18">
        <v>10.545</v>
      </c>
    </row>
    <row r="2465" spans="1:22" x14ac:dyDescent="0.25">
      <c r="A2465" s="53">
        <v>45142</v>
      </c>
      <c r="B2465" s="14">
        <v>21</v>
      </c>
      <c r="C2465" s="57">
        <v>1597601746000</v>
      </c>
      <c r="D2465" s="57">
        <v>43435965574</v>
      </c>
      <c r="E2465" s="57">
        <v>0</v>
      </c>
      <c r="F2465" s="57">
        <v>1616504319749</v>
      </c>
      <c r="G2465" s="59">
        <v>4.62E-3</v>
      </c>
      <c r="H2465" s="59">
        <v>3.5899999999999999E-3</v>
      </c>
      <c r="I2465" s="59">
        <v>1.0300000000000001E-3</v>
      </c>
      <c r="J2465" s="59">
        <v>0.52485999999999999</v>
      </c>
      <c r="K2465" s="59">
        <v>7.3999999999999999E-4</v>
      </c>
      <c r="L2465" s="59">
        <v>4.8000000000000001E-4</v>
      </c>
      <c r="M2465" s="59">
        <v>2.5999999999999998E-4</v>
      </c>
      <c r="N2465" s="59">
        <v>0.30901000000000001</v>
      </c>
      <c r="O2465" s="19">
        <v>299.1721</v>
      </c>
      <c r="P2465" s="19">
        <v>113.8493</v>
      </c>
      <c r="Q2465" s="18">
        <v>4.6310000000000002</v>
      </c>
      <c r="R2465" s="18">
        <v>44.345999999999997</v>
      </c>
      <c r="S2465" s="18">
        <v>9.09</v>
      </c>
      <c r="T2465" s="18">
        <v>9.51</v>
      </c>
      <c r="U2465" s="18">
        <v>10.602</v>
      </c>
      <c r="V2465" s="18">
        <v>10.535</v>
      </c>
    </row>
    <row r="2466" spans="1:22" x14ac:dyDescent="0.25">
      <c r="A2466" s="53">
        <v>45145</v>
      </c>
      <c r="B2466" s="14">
        <v>21</v>
      </c>
      <c r="C2466" s="57">
        <v>1597601746000</v>
      </c>
      <c r="D2466" s="57">
        <v>43763148156</v>
      </c>
      <c r="E2466" s="57">
        <v>917954950</v>
      </c>
      <c r="F2466" s="57">
        <v>1616972303120</v>
      </c>
      <c r="G2466" s="59">
        <v>4.9100000000000003E-3</v>
      </c>
      <c r="H2466" s="59">
        <v>3.1099999999999999E-3</v>
      </c>
      <c r="I2466" s="59">
        <v>1.81E-3</v>
      </c>
      <c r="J2466" s="59">
        <v>0.29204000000000002</v>
      </c>
      <c r="K2466" s="59">
        <v>2.9E-4</v>
      </c>
      <c r="L2466" s="59">
        <v>-4.8000000000000001E-4</v>
      </c>
      <c r="M2466" s="59">
        <v>7.6999999999999996E-4</v>
      </c>
      <c r="N2466" s="59">
        <v>3.5950000000000003E-2</v>
      </c>
      <c r="O2466" s="19">
        <v>299.25880000000001</v>
      </c>
      <c r="P2466" s="19">
        <v>113.7945</v>
      </c>
      <c r="Q2466" s="18">
        <v>4.62</v>
      </c>
      <c r="R2466" s="18">
        <v>44.209000000000003</v>
      </c>
      <c r="S2466" s="18">
        <v>9.0809999999999995</v>
      </c>
      <c r="T2466" s="18">
        <v>9.51</v>
      </c>
      <c r="U2466" s="18">
        <v>10.61</v>
      </c>
      <c r="V2466" s="18">
        <v>10.547000000000001</v>
      </c>
    </row>
    <row r="2467" spans="1:22" x14ac:dyDescent="0.25">
      <c r="A2467" s="53">
        <v>45146</v>
      </c>
      <c r="B2467" s="14">
        <v>21</v>
      </c>
      <c r="C2467" s="57">
        <v>1597601746000</v>
      </c>
      <c r="D2467" s="57">
        <v>44178111402</v>
      </c>
      <c r="E2467" s="57">
        <v>918174406</v>
      </c>
      <c r="F2467" s="57">
        <v>1617485815876</v>
      </c>
      <c r="G2467" s="59">
        <v>5.2300000000000003E-3</v>
      </c>
      <c r="H2467" s="59">
        <v>3.1700000000000001E-3</v>
      </c>
      <c r="I2467" s="59">
        <v>2.0600000000000002E-3</v>
      </c>
      <c r="J2467" s="59">
        <v>0.26962000000000003</v>
      </c>
      <c r="K2467" s="59">
        <v>3.2000000000000003E-4</v>
      </c>
      <c r="L2467" s="59">
        <v>6.0000000000000002E-5</v>
      </c>
      <c r="M2467" s="59">
        <v>2.5999999999999998E-4</v>
      </c>
      <c r="N2467" s="59">
        <v>0.12324</v>
      </c>
      <c r="O2467" s="19">
        <v>299.35379999999998</v>
      </c>
      <c r="P2467" s="19">
        <v>113.8014</v>
      </c>
      <c r="Q2467" s="18">
        <v>4.6189999999999998</v>
      </c>
      <c r="R2467" s="18">
        <v>44.206000000000003</v>
      </c>
      <c r="S2467" s="18">
        <v>9.0790000000000006</v>
      </c>
      <c r="T2467" s="18">
        <v>9.51</v>
      </c>
      <c r="U2467" s="18">
        <v>10.613</v>
      </c>
      <c r="V2467" s="18">
        <v>10.547000000000001</v>
      </c>
    </row>
    <row r="2468" spans="1:22" x14ac:dyDescent="0.25">
      <c r="A2468" s="53">
        <v>45147</v>
      </c>
      <c r="B2468" s="14">
        <v>21</v>
      </c>
      <c r="C2468" s="57">
        <v>1597601746000</v>
      </c>
      <c r="D2468" s="57">
        <v>44593074980</v>
      </c>
      <c r="E2468" s="57">
        <v>918393915</v>
      </c>
      <c r="F2468" s="57">
        <v>1625480403788</v>
      </c>
      <c r="G2468" s="59">
        <v>1.0200000000000001E-2</v>
      </c>
      <c r="H2468" s="59">
        <v>7.8799999999999999E-3</v>
      </c>
      <c r="I2468" s="59">
        <v>2.32E-3</v>
      </c>
      <c r="J2468" s="59">
        <v>0.51088999999999996</v>
      </c>
      <c r="K2468" s="59">
        <v>4.9399999999999999E-3</v>
      </c>
      <c r="L2468" s="59">
        <v>4.6899999999999997E-3</v>
      </c>
      <c r="M2468" s="59">
        <v>2.5999999999999998E-4</v>
      </c>
      <c r="N2468" s="59">
        <v>5.0771499999999996</v>
      </c>
      <c r="O2468" s="19">
        <v>300.83339999999998</v>
      </c>
      <c r="P2468" s="19">
        <v>114.33580000000001</v>
      </c>
      <c r="Q2468" s="18">
        <v>4.6399999999999997</v>
      </c>
      <c r="R2468" s="18">
        <v>44.637999999999998</v>
      </c>
      <c r="S2468" s="18">
        <v>9.0760000000000005</v>
      </c>
      <c r="T2468" s="18">
        <v>9.51</v>
      </c>
      <c r="U2468" s="18">
        <v>10.519</v>
      </c>
      <c r="V2468" s="18">
        <v>10.446</v>
      </c>
    </row>
    <row r="2469" spans="1:22" x14ac:dyDescent="0.25">
      <c r="A2469" s="53">
        <v>45148</v>
      </c>
      <c r="B2469" s="14">
        <v>21</v>
      </c>
      <c r="C2469" s="57">
        <v>1597601746000</v>
      </c>
      <c r="D2469" s="57">
        <v>45008037999</v>
      </c>
      <c r="E2469" s="57">
        <v>918613477</v>
      </c>
      <c r="F2469" s="57">
        <v>1632843118968</v>
      </c>
      <c r="G2469" s="59">
        <v>1.478E-2</v>
      </c>
      <c r="H2469" s="59">
        <v>1.2200000000000001E-2</v>
      </c>
      <c r="I2469" s="59">
        <v>2.5799999999999998E-3</v>
      </c>
      <c r="J2469" s="59">
        <v>0.71059000000000005</v>
      </c>
      <c r="K2469" s="59">
        <v>4.5300000000000002E-3</v>
      </c>
      <c r="L2469" s="59">
        <v>4.2700000000000004E-3</v>
      </c>
      <c r="M2469" s="59">
        <v>2.5999999999999998E-4</v>
      </c>
      <c r="N2469" s="59">
        <v>4.2282500000000001</v>
      </c>
      <c r="O2469" s="19">
        <v>302.19600000000003</v>
      </c>
      <c r="P2469" s="19">
        <v>114.82559999999999</v>
      </c>
      <c r="Q2469" s="18">
        <v>4.6589999999999998</v>
      </c>
      <c r="R2469" s="18">
        <v>45.021999999999998</v>
      </c>
      <c r="S2469" s="18">
        <v>9.0730000000000004</v>
      </c>
      <c r="T2469" s="18">
        <v>9.51</v>
      </c>
      <c r="U2469" s="18">
        <v>10.433</v>
      </c>
      <c r="V2469" s="18">
        <v>10.353999999999999</v>
      </c>
    </row>
    <row r="2470" spans="1:22" x14ac:dyDescent="0.25">
      <c r="A2470" s="53">
        <v>45149</v>
      </c>
      <c r="B2470" s="14">
        <v>21</v>
      </c>
      <c r="C2470" s="57">
        <v>1597601746000</v>
      </c>
      <c r="D2470" s="57">
        <v>45423001298</v>
      </c>
      <c r="E2470" s="57">
        <v>918833091</v>
      </c>
      <c r="F2470" s="57">
        <v>1634130913971</v>
      </c>
      <c r="G2470" s="59">
        <v>1.558E-2</v>
      </c>
      <c r="H2470" s="59">
        <v>1.274E-2</v>
      </c>
      <c r="I2470" s="59">
        <v>2.8400000000000001E-3</v>
      </c>
      <c r="J2470" s="59">
        <v>0.67240999999999995</v>
      </c>
      <c r="K2470" s="59">
        <v>7.9000000000000001E-4</v>
      </c>
      <c r="L2470" s="59">
        <v>5.2999999999999998E-4</v>
      </c>
      <c r="M2470" s="59">
        <v>2.5000000000000001E-4</v>
      </c>
      <c r="N2470" s="59">
        <v>0.33448</v>
      </c>
      <c r="O2470" s="19">
        <v>302.43439999999998</v>
      </c>
      <c r="P2470" s="19">
        <v>114.8871</v>
      </c>
      <c r="Q2470" s="18">
        <v>4.6580000000000004</v>
      </c>
      <c r="R2470" s="18">
        <v>45.027000000000001</v>
      </c>
      <c r="S2470" s="18">
        <v>9.07</v>
      </c>
      <c r="T2470" s="18">
        <v>9.51</v>
      </c>
      <c r="U2470" s="18">
        <v>10.417999999999999</v>
      </c>
      <c r="V2470" s="18">
        <v>10.343</v>
      </c>
    </row>
    <row r="2471" spans="1:22" x14ac:dyDescent="0.25">
      <c r="A2471" s="53">
        <v>45152</v>
      </c>
      <c r="B2471" s="14">
        <v>21</v>
      </c>
      <c r="C2471" s="57">
        <v>1597601746000</v>
      </c>
      <c r="D2471" s="57">
        <v>46667890844</v>
      </c>
      <c r="E2471" s="57">
        <v>919492090</v>
      </c>
      <c r="F2471" s="57">
        <v>1629347884524</v>
      </c>
      <c r="G2471" s="59">
        <v>1.26E-2</v>
      </c>
      <c r="H2471" s="59">
        <v>8.9899999999999997E-3</v>
      </c>
      <c r="I2471" s="59">
        <v>3.6099999999999999E-3</v>
      </c>
      <c r="J2471" s="59">
        <v>0.38740000000000002</v>
      </c>
      <c r="K2471" s="59">
        <v>-2.9299999999999999E-3</v>
      </c>
      <c r="L2471" s="59">
        <v>-3.6900000000000001E-3</v>
      </c>
      <c r="M2471" s="59">
        <v>7.6000000000000004E-4</v>
      </c>
      <c r="N2471" s="59">
        <v>-0.30065999999999998</v>
      </c>
      <c r="O2471" s="19">
        <v>301.54919999999998</v>
      </c>
      <c r="P2471" s="19">
        <v>114.46210000000001</v>
      </c>
      <c r="Q2471" s="18">
        <v>4.625</v>
      </c>
      <c r="R2471" s="18">
        <v>44.453000000000003</v>
      </c>
      <c r="S2471" s="18">
        <v>9.0619999999999994</v>
      </c>
      <c r="T2471" s="18">
        <v>9.51</v>
      </c>
      <c r="U2471" s="18">
        <v>10.461</v>
      </c>
      <c r="V2471" s="18">
        <v>10.425000000000001</v>
      </c>
    </row>
    <row r="2472" spans="1:22" x14ac:dyDescent="0.25">
      <c r="A2472" s="53">
        <v>45153</v>
      </c>
      <c r="B2472" s="14">
        <v>21</v>
      </c>
      <c r="C2472" s="57">
        <v>1597601746000</v>
      </c>
      <c r="D2472" s="57">
        <v>47082854347</v>
      </c>
      <c r="E2472" s="57">
        <v>919711914</v>
      </c>
      <c r="F2472" s="57">
        <v>1634433711006</v>
      </c>
      <c r="G2472" s="59">
        <v>1.576E-2</v>
      </c>
      <c r="H2472" s="59">
        <v>1.189E-2</v>
      </c>
      <c r="I2472" s="59">
        <v>3.8700000000000002E-3</v>
      </c>
      <c r="J2472" s="59">
        <v>0.4647</v>
      </c>
      <c r="K2472" s="59">
        <v>3.1199999999999999E-3</v>
      </c>
      <c r="L2472" s="59">
        <v>2.8700000000000002E-3</v>
      </c>
      <c r="M2472" s="59">
        <v>2.5000000000000001E-4</v>
      </c>
      <c r="N2472" s="59">
        <v>2.1288</v>
      </c>
      <c r="O2472" s="19">
        <v>302.49040000000002</v>
      </c>
      <c r="P2472" s="19">
        <v>114.7914</v>
      </c>
      <c r="Q2472" s="18">
        <v>4.6369999999999996</v>
      </c>
      <c r="R2472" s="18">
        <v>44.712000000000003</v>
      </c>
      <c r="S2472" s="18">
        <v>9.06</v>
      </c>
      <c r="T2472" s="18">
        <v>9.51</v>
      </c>
      <c r="U2472" s="18">
        <v>10.407</v>
      </c>
      <c r="V2472" s="18">
        <v>10.363</v>
      </c>
    </row>
    <row r="2473" spans="1:22" x14ac:dyDescent="0.25">
      <c r="A2473" s="53">
        <v>45154</v>
      </c>
      <c r="B2473" s="14">
        <v>21</v>
      </c>
      <c r="C2473" s="57">
        <v>1597601746000</v>
      </c>
      <c r="D2473" s="57">
        <v>47497817498</v>
      </c>
      <c r="E2473" s="57">
        <v>919931790</v>
      </c>
      <c r="F2473" s="57">
        <v>1637039294626</v>
      </c>
      <c r="G2473" s="59">
        <v>1.738E-2</v>
      </c>
      <c r="H2473" s="59">
        <v>1.3259999999999999E-2</v>
      </c>
      <c r="I2473" s="59">
        <v>4.13E-3</v>
      </c>
      <c r="J2473" s="59">
        <v>0.48325000000000001</v>
      </c>
      <c r="K2473" s="59">
        <v>1.5900000000000001E-3</v>
      </c>
      <c r="L2473" s="59">
        <v>1.34E-3</v>
      </c>
      <c r="M2473" s="59">
        <v>2.5000000000000001E-4</v>
      </c>
      <c r="N2473" s="59">
        <v>0.79140999999999995</v>
      </c>
      <c r="O2473" s="19">
        <v>302.9726</v>
      </c>
      <c r="P2473" s="19">
        <v>114.94580000000001</v>
      </c>
      <c r="Q2473" s="18">
        <v>4.6420000000000003</v>
      </c>
      <c r="R2473" s="18">
        <v>44.820999999999998</v>
      </c>
      <c r="S2473" s="18">
        <v>9.0570000000000004</v>
      </c>
      <c r="T2473" s="18">
        <v>9.51</v>
      </c>
      <c r="U2473" s="18">
        <v>10.382</v>
      </c>
      <c r="V2473" s="18">
        <v>10.335000000000001</v>
      </c>
    </row>
    <row r="2474" spans="1:22" x14ac:dyDescent="0.25">
      <c r="A2474" s="53">
        <v>45155</v>
      </c>
      <c r="B2474" s="14">
        <v>21</v>
      </c>
      <c r="C2474" s="57">
        <v>1597601746000</v>
      </c>
      <c r="D2474" s="57">
        <v>45605280771</v>
      </c>
      <c r="E2474" s="57">
        <v>3227651719</v>
      </c>
      <c r="F2474" s="57">
        <v>1637985801677</v>
      </c>
      <c r="G2474" s="59">
        <v>1.797E-2</v>
      </c>
      <c r="H2474" s="59">
        <v>1.359E-2</v>
      </c>
      <c r="I2474" s="59">
        <v>4.3899999999999998E-3</v>
      </c>
      <c r="J2474" s="59">
        <v>0.46739000000000003</v>
      </c>
      <c r="K2474" s="59">
        <v>5.8E-4</v>
      </c>
      <c r="L2474" s="59">
        <v>3.2000000000000003E-4</v>
      </c>
      <c r="M2474" s="59">
        <v>2.5000000000000001E-4</v>
      </c>
      <c r="N2474" s="59">
        <v>0.2356</v>
      </c>
      <c r="O2474" s="19">
        <v>303.14780000000002</v>
      </c>
      <c r="P2474" s="19">
        <v>114.9833</v>
      </c>
      <c r="Q2474" s="18">
        <v>4.641</v>
      </c>
      <c r="R2474" s="18">
        <v>44.831000000000003</v>
      </c>
      <c r="S2474" s="18">
        <v>9.0540000000000003</v>
      </c>
      <c r="T2474" s="18">
        <v>9.51</v>
      </c>
      <c r="U2474" s="18">
        <v>10.374000000000001</v>
      </c>
      <c r="V2474" s="18">
        <v>10.327999999999999</v>
      </c>
    </row>
    <row r="2475" spans="1:22" x14ac:dyDescent="0.25">
      <c r="A2475" s="53">
        <v>45156</v>
      </c>
      <c r="B2475" s="14">
        <v>21</v>
      </c>
      <c r="C2475" s="57">
        <v>1597601746000</v>
      </c>
      <c r="D2475" s="57">
        <v>46020036138</v>
      </c>
      <c r="E2475" s="57">
        <v>3228423357</v>
      </c>
      <c r="F2475" s="57">
        <v>1634006424390</v>
      </c>
      <c r="G2475" s="59">
        <v>1.55E-2</v>
      </c>
      <c r="H2475" s="59">
        <v>1.085E-2</v>
      </c>
      <c r="I2475" s="59">
        <v>4.64E-3</v>
      </c>
      <c r="J2475" s="59">
        <v>0.36714000000000002</v>
      </c>
      <c r="K2475" s="59">
        <v>-2.4299999999999999E-3</v>
      </c>
      <c r="L2475" s="59">
        <v>-2.6800000000000001E-3</v>
      </c>
      <c r="M2475" s="59">
        <v>2.5000000000000001E-4</v>
      </c>
      <c r="N2475" s="59">
        <v>-0.58945000000000003</v>
      </c>
      <c r="O2475" s="19">
        <v>302.41129999999998</v>
      </c>
      <c r="P2475" s="19">
        <v>114.6734</v>
      </c>
      <c r="Q2475" s="18">
        <v>4.6230000000000002</v>
      </c>
      <c r="R2475" s="18">
        <v>44.523000000000003</v>
      </c>
      <c r="S2475" s="18">
        <v>9.0510000000000002</v>
      </c>
      <c r="T2475" s="18">
        <v>9.51</v>
      </c>
      <c r="U2475" s="18">
        <v>10.425000000000001</v>
      </c>
      <c r="V2475" s="18">
        <v>10.387</v>
      </c>
    </row>
    <row r="2476" spans="1:22" x14ac:dyDescent="0.25">
      <c r="A2476" s="53">
        <v>45159</v>
      </c>
      <c r="B2476" s="14">
        <v>21</v>
      </c>
      <c r="C2476" s="57">
        <v>1597601746000</v>
      </c>
      <c r="D2476" s="57">
        <v>47264302308</v>
      </c>
      <c r="E2476" s="57">
        <v>3230738825</v>
      </c>
      <c r="F2476" s="57">
        <v>1638393079763</v>
      </c>
      <c r="G2476" s="59">
        <v>1.822E-2</v>
      </c>
      <c r="H2476" s="59">
        <v>1.281E-2</v>
      </c>
      <c r="I2476" s="59">
        <v>5.4200000000000003E-3</v>
      </c>
      <c r="J2476" s="59">
        <v>0.36995</v>
      </c>
      <c r="K2476" s="59">
        <v>2.6800000000000001E-3</v>
      </c>
      <c r="L2476" s="59">
        <v>1.92E-3</v>
      </c>
      <c r="M2476" s="59">
        <v>7.6000000000000004E-4</v>
      </c>
      <c r="N2476" s="59">
        <v>0.38691999999999999</v>
      </c>
      <c r="O2476" s="19">
        <v>303.22320000000002</v>
      </c>
      <c r="P2476" s="19">
        <v>114.8948</v>
      </c>
      <c r="Q2476" s="18">
        <v>4.625</v>
      </c>
      <c r="R2476" s="18">
        <v>44.621000000000002</v>
      </c>
      <c r="S2476" s="18">
        <v>9.0429999999999993</v>
      </c>
      <c r="T2476" s="18">
        <v>9.51</v>
      </c>
      <c r="U2476" s="18">
        <v>10.381</v>
      </c>
      <c r="V2476" s="18">
        <v>10.347</v>
      </c>
    </row>
    <row r="2477" spans="1:22" x14ac:dyDescent="0.25">
      <c r="A2477" s="53">
        <v>45160</v>
      </c>
      <c r="B2477" s="14">
        <v>21</v>
      </c>
      <c r="C2477" s="57">
        <v>1597601746000</v>
      </c>
      <c r="D2477" s="57">
        <v>47679057201</v>
      </c>
      <c r="E2477" s="57">
        <v>3231511201</v>
      </c>
      <c r="F2477" s="57">
        <v>1640968031378</v>
      </c>
      <c r="G2477" s="59">
        <v>1.983E-2</v>
      </c>
      <c r="H2477" s="59">
        <v>1.4149999999999999E-2</v>
      </c>
      <c r="I2477" s="59">
        <v>5.6800000000000002E-3</v>
      </c>
      <c r="J2477" s="59">
        <v>0.38624000000000003</v>
      </c>
      <c r="K2477" s="59">
        <v>1.57E-3</v>
      </c>
      <c r="L2477" s="59">
        <v>1.32E-3</v>
      </c>
      <c r="M2477" s="59">
        <v>2.5000000000000001E-4</v>
      </c>
      <c r="N2477" s="59">
        <v>0.77671000000000001</v>
      </c>
      <c r="O2477" s="19">
        <v>303.69970000000001</v>
      </c>
      <c r="P2477" s="19">
        <v>115.047</v>
      </c>
      <c r="Q2477" s="18">
        <v>4.6289999999999996</v>
      </c>
      <c r="R2477" s="18">
        <v>44.731000000000002</v>
      </c>
      <c r="S2477" s="18">
        <v>9.0399999999999991</v>
      </c>
      <c r="T2477" s="18">
        <v>9.51</v>
      </c>
      <c r="U2477" s="18">
        <v>10.356999999999999</v>
      </c>
      <c r="V2477" s="18">
        <v>10.319000000000001</v>
      </c>
    </row>
    <row r="2478" spans="1:22" x14ac:dyDescent="0.25">
      <c r="A2478" s="53">
        <v>45161</v>
      </c>
      <c r="B2478" s="14">
        <v>21</v>
      </c>
      <c r="C2478" s="57">
        <v>1597601746000</v>
      </c>
      <c r="D2478" s="57">
        <v>48093812806</v>
      </c>
      <c r="E2478" s="57">
        <v>3232283762</v>
      </c>
      <c r="F2478" s="57">
        <v>1639828296629</v>
      </c>
      <c r="G2478" s="59">
        <v>1.9120000000000002E-2</v>
      </c>
      <c r="H2478" s="59">
        <v>1.3180000000000001E-2</v>
      </c>
      <c r="I2478" s="59">
        <v>5.94E-3</v>
      </c>
      <c r="J2478" s="59">
        <v>0.35165999999999997</v>
      </c>
      <c r="K2478" s="59">
        <v>-6.8999999999999997E-4</v>
      </c>
      <c r="L2478" s="59">
        <v>-9.5E-4</v>
      </c>
      <c r="M2478" s="59">
        <v>2.5000000000000001E-4</v>
      </c>
      <c r="N2478" s="59">
        <v>-0.22453999999999999</v>
      </c>
      <c r="O2478" s="19">
        <v>303.48880000000003</v>
      </c>
      <c r="P2478" s="19">
        <v>114.9374</v>
      </c>
      <c r="Q2478" s="18">
        <v>4.6189999999999998</v>
      </c>
      <c r="R2478" s="18">
        <v>44.548999999999999</v>
      </c>
      <c r="S2478" s="18">
        <v>9.0380000000000003</v>
      </c>
      <c r="T2478" s="18">
        <v>9.51</v>
      </c>
      <c r="U2478" s="18">
        <v>10.358000000000001</v>
      </c>
      <c r="V2478" s="18">
        <v>10.34</v>
      </c>
    </row>
    <row r="2479" spans="1:22" x14ac:dyDescent="0.25">
      <c r="A2479" s="53">
        <v>45162</v>
      </c>
      <c r="B2479" s="14">
        <v>21</v>
      </c>
      <c r="C2479" s="57">
        <v>1597601746000</v>
      </c>
      <c r="D2479" s="57">
        <v>48508568475</v>
      </c>
      <c r="E2479" s="57">
        <v>3233056507</v>
      </c>
      <c r="F2479" s="57">
        <v>1640557293443</v>
      </c>
      <c r="G2479" s="59">
        <v>1.9570000000000001E-2</v>
      </c>
      <c r="H2479" s="59">
        <v>1.338E-2</v>
      </c>
      <c r="I2479" s="59">
        <v>6.1900000000000002E-3</v>
      </c>
      <c r="J2479" s="59">
        <v>0.34388000000000002</v>
      </c>
      <c r="K2479" s="59">
        <v>4.4000000000000002E-4</v>
      </c>
      <c r="L2479" s="59">
        <v>1.9000000000000001E-4</v>
      </c>
      <c r="M2479" s="59">
        <v>2.5000000000000001E-4</v>
      </c>
      <c r="N2479" s="59">
        <v>0.17665</v>
      </c>
      <c r="O2479" s="19">
        <v>303.62369999999999</v>
      </c>
      <c r="P2479" s="19">
        <v>114.95950000000001</v>
      </c>
      <c r="Q2479" s="18">
        <v>4.617</v>
      </c>
      <c r="R2479" s="18">
        <v>44.54</v>
      </c>
      <c r="S2479" s="18">
        <v>9.0350000000000001</v>
      </c>
      <c r="T2479" s="18">
        <v>9.51</v>
      </c>
      <c r="U2479" s="18">
        <v>10.353999999999999</v>
      </c>
      <c r="V2479" s="18">
        <v>10.336</v>
      </c>
    </row>
    <row r="2480" spans="1:22" x14ac:dyDescent="0.25">
      <c r="A2480" s="53">
        <v>45163</v>
      </c>
      <c r="B2480" s="14">
        <v>21</v>
      </c>
      <c r="C2480" s="57">
        <v>1597601746000</v>
      </c>
      <c r="D2480" s="57">
        <v>48923323868</v>
      </c>
      <c r="E2480" s="57">
        <v>3233829437</v>
      </c>
      <c r="F2480" s="57">
        <v>1631237419771</v>
      </c>
      <c r="G2480" s="59">
        <v>1.3780000000000001E-2</v>
      </c>
      <c r="H2480" s="59">
        <v>7.3299999999999997E-3</v>
      </c>
      <c r="I2480" s="59">
        <v>6.45E-3</v>
      </c>
      <c r="J2480" s="59">
        <v>0.22181000000000001</v>
      </c>
      <c r="K2480" s="59">
        <v>-5.6800000000000002E-3</v>
      </c>
      <c r="L2480" s="59">
        <v>-5.9300000000000004E-3</v>
      </c>
      <c r="M2480" s="59">
        <v>2.5000000000000001E-4</v>
      </c>
      <c r="N2480" s="59">
        <v>-0.87570999999999999</v>
      </c>
      <c r="O2480" s="19">
        <v>301.89890000000003</v>
      </c>
      <c r="P2480" s="19">
        <v>114.2731</v>
      </c>
      <c r="Q2480" s="18">
        <v>4.5739999999999998</v>
      </c>
      <c r="R2480" s="18">
        <v>43.731999999999999</v>
      </c>
      <c r="S2480" s="18">
        <v>9.032</v>
      </c>
      <c r="T2480" s="18">
        <v>9.51</v>
      </c>
      <c r="U2480" s="18">
        <v>10.445</v>
      </c>
      <c r="V2480" s="18">
        <v>10.465999999999999</v>
      </c>
    </row>
    <row r="2481" spans="1:22" x14ac:dyDescent="0.25">
      <c r="A2481" s="53">
        <v>45166</v>
      </c>
      <c r="B2481" s="14">
        <v>21</v>
      </c>
      <c r="C2481" s="57">
        <v>1597601746000</v>
      </c>
      <c r="D2481" s="57">
        <v>50167589884</v>
      </c>
      <c r="E2481" s="57">
        <v>3236148782</v>
      </c>
      <c r="F2481" s="57">
        <v>1641867132060</v>
      </c>
      <c r="G2481" s="59">
        <v>2.0379999999999999E-2</v>
      </c>
      <c r="H2481" s="59">
        <v>1.316E-2</v>
      </c>
      <c r="I2481" s="59">
        <v>7.2300000000000003E-3</v>
      </c>
      <c r="J2481" s="59">
        <v>0.30182999999999999</v>
      </c>
      <c r="K2481" s="59">
        <v>6.5199999999999998E-3</v>
      </c>
      <c r="L2481" s="59">
        <v>5.7499999999999999E-3</v>
      </c>
      <c r="M2481" s="59">
        <v>7.6000000000000004E-4</v>
      </c>
      <c r="N2481" s="59">
        <v>1.2087300000000001</v>
      </c>
      <c r="O2481" s="19">
        <v>303.86610000000002</v>
      </c>
      <c r="P2481" s="19">
        <v>114.9346</v>
      </c>
      <c r="Q2481" s="18">
        <v>4.601</v>
      </c>
      <c r="R2481" s="18">
        <v>44.31</v>
      </c>
      <c r="S2481" s="18">
        <v>9.0239999999999991</v>
      </c>
      <c r="T2481" s="18">
        <v>9.51</v>
      </c>
      <c r="U2481" s="18">
        <v>10.348000000000001</v>
      </c>
      <c r="V2481" s="18">
        <v>10.343</v>
      </c>
    </row>
    <row r="2482" spans="1:22" x14ac:dyDescent="0.25">
      <c r="A2482" s="53">
        <v>45167</v>
      </c>
      <c r="B2482" s="14">
        <v>21</v>
      </c>
      <c r="C2482" s="57">
        <v>1597601746000</v>
      </c>
      <c r="D2482" s="57">
        <v>50582345762</v>
      </c>
      <c r="E2482" s="57">
        <v>3236922452</v>
      </c>
      <c r="F2482" s="57">
        <v>1642338577367</v>
      </c>
      <c r="G2482" s="59">
        <v>2.068E-2</v>
      </c>
      <c r="H2482" s="59">
        <v>1.319E-2</v>
      </c>
      <c r="I2482" s="59">
        <v>7.4799999999999997E-3</v>
      </c>
      <c r="J2482" s="59">
        <v>0.29471999999999998</v>
      </c>
      <c r="K2482" s="59">
        <v>2.9E-4</v>
      </c>
      <c r="L2482" s="59">
        <v>3.0000000000000001E-5</v>
      </c>
      <c r="M2482" s="59">
        <v>2.5000000000000001E-4</v>
      </c>
      <c r="N2482" s="59">
        <v>0.1108</v>
      </c>
      <c r="O2482" s="19">
        <v>303.95339999999999</v>
      </c>
      <c r="P2482" s="19">
        <v>114.93859999999999</v>
      </c>
      <c r="Q2482" s="18">
        <v>4.5990000000000002</v>
      </c>
      <c r="R2482" s="18">
        <v>44.284999999999997</v>
      </c>
      <c r="S2482" s="18">
        <v>9.0210000000000008</v>
      </c>
      <c r="T2482" s="18">
        <v>9.51</v>
      </c>
      <c r="U2482" s="18">
        <v>10.347</v>
      </c>
      <c r="V2482" s="18">
        <v>10.342000000000001</v>
      </c>
    </row>
    <row r="2483" spans="1:22" x14ac:dyDescent="0.25">
      <c r="A2483" s="53">
        <v>45168</v>
      </c>
      <c r="B2483" s="14">
        <v>21</v>
      </c>
      <c r="C2483" s="57">
        <v>1597601746000</v>
      </c>
      <c r="D2483" s="57">
        <v>50997100898</v>
      </c>
      <c r="E2483" s="57">
        <v>3237696306</v>
      </c>
      <c r="F2483" s="57">
        <v>1642540225536</v>
      </c>
      <c r="G2483" s="59">
        <v>2.0799999999999999E-2</v>
      </c>
      <c r="H2483" s="59">
        <v>1.306E-2</v>
      </c>
      <c r="I2483" s="59">
        <v>7.7400000000000004E-3</v>
      </c>
      <c r="J2483" s="59">
        <v>0.28555000000000003</v>
      </c>
      <c r="K2483" s="59">
        <v>1.2E-4</v>
      </c>
      <c r="L2483" s="59">
        <v>-1.2999999999999999E-4</v>
      </c>
      <c r="M2483" s="59">
        <v>2.5000000000000001E-4</v>
      </c>
      <c r="N2483" s="59">
        <v>4.5960000000000001E-2</v>
      </c>
      <c r="O2483" s="19">
        <v>303.9907</v>
      </c>
      <c r="P2483" s="19">
        <v>114.9235</v>
      </c>
      <c r="Q2483" s="18">
        <v>4.5960000000000001</v>
      </c>
      <c r="R2483" s="18">
        <v>44.259</v>
      </c>
      <c r="S2483" s="18">
        <v>9.0190000000000001</v>
      </c>
      <c r="T2483" s="18">
        <v>9.51</v>
      </c>
      <c r="U2483" s="18">
        <v>10.351000000000001</v>
      </c>
      <c r="V2483" s="18">
        <v>10.346</v>
      </c>
    </row>
    <row r="2484" spans="1:22" x14ac:dyDescent="0.25">
      <c r="A2484" s="53">
        <v>45169</v>
      </c>
      <c r="B2484" s="14">
        <v>21</v>
      </c>
      <c r="C2484" s="57">
        <v>1597601746000</v>
      </c>
      <c r="D2484" s="57">
        <v>51411855833</v>
      </c>
      <c r="E2484" s="57">
        <v>3238470345</v>
      </c>
      <c r="F2484" s="57">
        <v>1638865348484</v>
      </c>
      <c r="G2484" s="59">
        <v>1.8519999999999998E-2</v>
      </c>
      <c r="H2484" s="59">
        <v>1.052E-2</v>
      </c>
      <c r="I2484" s="59">
        <v>8.0000000000000002E-3</v>
      </c>
      <c r="J2484" s="59">
        <v>0.24188999999999999</v>
      </c>
      <c r="K2484" s="59">
        <v>-2.2399999999999998E-3</v>
      </c>
      <c r="L2484" s="59">
        <v>-2.49E-3</v>
      </c>
      <c r="M2484" s="59">
        <v>2.5000000000000001E-4</v>
      </c>
      <c r="N2484" s="59">
        <v>-0.55947000000000002</v>
      </c>
      <c r="O2484" s="19">
        <v>303.31060000000002</v>
      </c>
      <c r="P2484" s="19">
        <v>114.63509999999999</v>
      </c>
      <c r="Q2484" s="18">
        <v>4.5659999999999998</v>
      </c>
      <c r="R2484" s="18">
        <v>43.604999999999997</v>
      </c>
      <c r="S2484" s="18">
        <v>9.016</v>
      </c>
      <c r="T2484" s="18">
        <v>9.51</v>
      </c>
      <c r="U2484" s="18">
        <v>10.378</v>
      </c>
      <c r="V2484" s="18">
        <v>10.4</v>
      </c>
    </row>
    <row r="2485" spans="1:22" x14ac:dyDescent="0.25">
      <c r="A2485" s="53">
        <v>45170</v>
      </c>
      <c r="B2485" s="14">
        <v>21</v>
      </c>
      <c r="C2485" s="57">
        <v>1633093033000</v>
      </c>
      <c r="D2485" s="57">
        <v>52960013726</v>
      </c>
      <c r="E2485" s="57">
        <v>0</v>
      </c>
      <c r="F2485" s="57">
        <v>1671551370588</v>
      </c>
      <c r="G2485" s="59">
        <v>4.4000000000000002E-4</v>
      </c>
      <c r="H2485" s="59">
        <v>1.9000000000000001E-4</v>
      </c>
      <c r="I2485" s="59">
        <v>2.5000000000000001E-4</v>
      </c>
      <c r="J2485" s="59">
        <v>0.17441999999999999</v>
      </c>
      <c r="K2485" s="59">
        <v>4.4000000000000002E-4</v>
      </c>
      <c r="L2485" s="59">
        <v>1.9000000000000001E-4</v>
      </c>
      <c r="M2485" s="59">
        <v>2.5000000000000001E-4</v>
      </c>
      <c r="N2485" s="59">
        <v>0.17441999999999999</v>
      </c>
      <c r="O2485" s="19">
        <v>303.44380000000001</v>
      </c>
      <c r="P2485" s="19">
        <v>114.6564</v>
      </c>
      <c r="Q2485" s="18">
        <v>4.5549999999999997</v>
      </c>
      <c r="R2485" s="18">
        <v>43.119</v>
      </c>
      <c r="S2485" s="18">
        <v>8.923</v>
      </c>
      <c r="T2485" s="18">
        <v>9.5060000000000002</v>
      </c>
      <c r="U2485" s="18">
        <v>10.377000000000001</v>
      </c>
      <c r="V2485" s="18">
        <v>10.395</v>
      </c>
    </row>
    <row r="2486" spans="1:22" x14ac:dyDescent="0.25">
      <c r="A2486" s="53">
        <v>45173</v>
      </c>
      <c r="B2486" s="14">
        <v>21</v>
      </c>
      <c r="C2486" s="57">
        <v>1633093033000</v>
      </c>
      <c r="D2486" s="57">
        <v>54231481330</v>
      </c>
      <c r="E2486" s="57">
        <v>0</v>
      </c>
      <c r="F2486" s="57">
        <v>1679011814332</v>
      </c>
      <c r="G2486" s="59">
        <v>4.8999999999999998E-3</v>
      </c>
      <c r="H2486" s="59">
        <v>3.8899999999999998E-3</v>
      </c>
      <c r="I2486" s="59">
        <v>1.01E-3</v>
      </c>
      <c r="J2486" s="59">
        <v>0.56466000000000005</v>
      </c>
      <c r="K2486" s="59">
        <v>4.4600000000000004E-3</v>
      </c>
      <c r="L2486" s="59">
        <v>3.7000000000000002E-3</v>
      </c>
      <c r="M2486" s="59">
        <v>7.6000000000000004E-4</v>
      </c>
      <c r="N2486" s="59">
        <v>0.72167000000000003</v>
      </c>
      <c r="O2486" s="19">
        <v>304.79820000000001</v>
      </c>
      <c r="P2486" s="19">
        <v>115.081</v>
      </c>
      <c r="Q2486" s="18">
        <v>4.5830000000000002</v>
      </c>
      <c r="R2486" s="18">
        <v>43.854999999999997</v>
      </c>
      <c r="S2486" s="18">
        <v>8.9139999999999997</v>
      </c>
      <c r="T2486" s="18">
        <v>9.5060000000000002</v>
      </c>
      <c r="U2486" s="18">
        <v>10.334</v>
      </c>
      <c r="V2486" s="18">
        <v>10.316000000000001</v>
      </c>
    </row>
    <row r="2487" spans="1:22" x14ac:dyDescent="0.25">
      <c r="A2487" s="53">
        <v>45174</v>
      </c>
      <c r="B2487" s="14">
        <v>21</v>
      </c>
      <c r="C2487" s="57">
        <v>1633093033000</v>
      </c>
      <c r="D2487" s="57">
        <v>54655303955</v>
      </c>
      <c r="E2487" s="57">
        <v>0</v>
      </c>
      <c r="F2487" s="57">
        <v>1673644616019</v>
      </c>
      <c r="G2487" s="59">
        <v>1.6900000000000001E-3</v>
      </c>
      <c r="H2487" s="59">
        <v>4.2000000000000002E-4</v>
      </c>
      <c r="I2487" s="59">
        <v>1.2700000000000001E-3</v>
      </c>
      <c r="J2487" s="59">
        <v>0.13175000000000001</v>
      </c>
      <c r="K2487" s="59">
        <v>-3.2000000000000002E-3</v>
      </c>
      <c r="L2487" s="59">
        <v>-3.4499999999999999E-3</v>
      </c>
      <c r="M2487" s="59">
        <v>2.5000000000000001E-4</v>
      </c>
      <c r="N2487" s="59">
        <v>-0.69020999999999999</v>
      </c>
      <c r="O2487" s="19">
        <v>303.82380000000001</v>
      </c>
      <c r="P2487" s="19">
        <v>114.6837</v>
      </c>
      <c r="Q2487" s="18">
        <v>4.5449999999999999</v>
      </c>
      <c r="R2487" s="18">
        <v>43.021000000000001</v>
      </c>
      <c r="S2487" s="18">
        <v>8.9120000000000008</v>
      </c>
      <c r="T2487" s="18">
        <v>9.5060000000000002</v>
      </c>
      <c r="U2487" s="18">
        <v>10.38</v>
      </c>
      <c r="V2487" s="18">
        <v>10.391999999999999</v>
      </c>
    </row>
    <row r="2488" spans="1:22" x14ac:dyDescent="0.25">
      <c r="A2488" s="53">
        <v>45175</v>
      </c>
      <c r="B2488" s="14">
        <v>21</v>
      </c>
      <c r="C2488" s="57">
        <v>1633093033000</v>
      </c>
      <c r="D2488" s="57">
        <v>55079126739</v>
      </c>
      <c r="E2488" s="57">
        <v>0</v>
      </c>
      <c r="F2488" s="57">
        <v>1675353709218</v>
      </c>
      <c r="G2488" s="59">
        <v>2.7200000000000002E-3</v>
      </c>
      <c r="H2488" s="59">
        <v>1.1900000000000001E-3</v>
      </c>
      <c r="I2488" s="59">
        <v>1.5200000000000001E-3</v>
      </c>
      <c r="J2488" s="59">
        <v>0.17985999999999999</v>
      </c>
      <c r="K2488" s="59">
        <v>1.0200000000000001E-3</v>
      </c>
      <c r="L2488" s="59">
        <v>7.6999999999999996E-4</v>
      </c>
      <c r="M2488" s="59">
        <v>2.5000000000000001E-4</v>
      </c>
      <c r="N2488" s="59">
        <v>0.45290000000000002</v>
      </c>
      <c r="O2488" s="19">
        <v>304.13409999999999</v>
      </c>
      <c r="P2488" s="19">
        <v>114.7719</v>
      </c>
      <c r="Q2488" s="18">
        <v>4.5449999999999999</v>
      </c>
      <c r="R2488" s="18">
        <v>43.057000000000002</v>
      </c>
      <c r="S2488" s="18">
        <v>8.9090000000000007</v>
      </c>
      <c r="T2488" s="18">
        <v>9.5060000000000002</v>
      </c>
      <c r="U2488" s="18">
        <v>10.358000000000001</v>
      </c>
      <c r="V2488" s="18">
        <v>10.375999999999999</v>
      </c>
    </row>
    <row r="2489" spans="1:22" x14ac:dyDescent="0.25">
      <c r="A2489" s="53">
        <v>45176</v>
      </c>
      <c r="B2489" s="14">
        <v>21</v>
      </c>
      <c r="C2489" s="57">
        <v>1633093033000</v>
      </c>
      <c r="D2489" s="57">
        <v>55502949327</v>
      </c>
      <c r="E2489" s="57">
        <v>0</v>
      </c>
      <c r="F2489" s="57">
        <v>1675884847928</v>
      </c>
      <c r="G2489" s="59">
        <v>3.0300000000000001E-3</v>
      </c>
      <c r="H2489" s="59">
        <v>1.2600000000000001E-3</v>
      </c>
      <c r="I2489" s="59">
        <v>1.7799999999999999E-3</v>
      </c>
      <c r="J2489" s="59">
        <v>0.17157</v>
      </c>
      <c r="K2489" s="59">
        <v>3.2000000000000003E-4</v>
      </c>
      <c r="L2489" s="59">
        <v>6.0000000000000002E-5</v>
      </c>
      <c r="M2489" s="59">
        <v>2.5000000000000001E-4</v>
      </c>
      <c r="N2489" s="59">
        <v>0.12300999999999999</v>
      </c>
      <c r="O2489" s="19">
        <v>304.23050000000001</v>
      </c>
      <c r="P2489" s="19">
        <v>114.77930000000001</v>
      </c>
      <c r="Q2489" s="18">
        <v>4.5430000000000001</v>
      </c>
      <c r="R2489" s="18">
        <v>43.039000000000001</v>
      </c>
      <c r="S2489" s="18">
        <v>8.9060000000000006</v>
      </c>
      <c r="T2489" s="18">
        <v>9.5060000000000002</v>
      </c>
      <c r="U2489" s="18">
        <v>10.356999999999999</v>
      </c>
      <c r="V2489" s="18">
        <v>10.375</v>
      </c>
    </row>
    <row r="2490" spans="1:22" x14ac:dyDescent="0.25">
      <c r="A2490" s="53">
        <v>45177</v>
      </c>
      <c r="B2490" s="14">
        <v>21</v>
      </c>
      <c r="C2490" s="57">
        <v>1633093033000</v>
      </c>
      <c r="D2490" s="57">
        <v>55926771844</v>
      </c>
      <c r="E2490" s="57">
        <v>0</v>
      </c>
      <c r="F2490" s="57">
        <v>1680432421125</v>
      </c>
      <c r="G2490" s="59">
        <v>5.7499999999999999E-3</v>
      </c>
      <c r="H2490" s="59">
        <v>3.7299999999999998E-3</v>
      </c>
      <c r="I2490" s="59">
        <v>2.0300000000000001E-3</v>
      </c>
      <c r="J2490" s="59">
        <v>0.30020999999999998</v>
      </c>
      <c r="K2490" s="59">
        <v>2.7100000000000002E-3</v>
      </c>
      <c r="L2490" s="59">
        <v>2.4599999999999999E-3</v>
      </c>
      <c r="M2490" s="59">
        <v>2.5000000000000001E-4</v>
      </c>
      <c r="N2490" s="59">
        <v>1.69611</v>
      </c>
      <c r="O2490" s="19">
        <v>305.05610000000001</v>
      </c>
      <c r="P2490" s="19">
        <v>115.0622</v>
      </c>
      <c r="Q2490" s="18">
        <v>4.5709999999999997</v>
      </c>
      <c r="R2490" s="18">
        <v>43.718000000000004</v>
      </c>
      <c r="S2490" s="18">
        <v>8.9030000000000005</v>
      </c>
      <c r="T2490" s="18">
        <v>9.5060000000000002</v>
      </c>
      <c r="U2490" s="18">
        <v>10.337</v>
      </c>
      <c r="V2490" s="18">
        <v>10.321999999999999</v>
      </c>
    </row>
    <row r="2491" spans="1:22" x14ac:dyDescent="0.25">
      <c r="A2491" s="53">
        <v>45180</v>
      </c>
      <c r="B2491" s="14">
        <v>21</v>
      </c>
      <c r="C2491" s="57">
        <v>1633093033000</v>
      </c>
      <c r="D2491" s="57">
        <v>57198239645</v>
      </c>
      <c r="E2491" s="57">
        <v>0</v>
      </c>
      <c r="F2491" s="57">
        <v>1679051621198</v>
      </c>
      <c r="G2491" s="59">
        <v>4.9300000000000004E-3</v>
      </c>
      <c r="H2491" s="59">
        <v>2.14E-3</v>
      </c>
      <c r="I2491" s="59">
        <v>2.7899999999999999E-3</v>
      </c>
      <c r="J2491" s="59">
        <v>0.17771999999999999</v>
      </c>
      <c r="K2491" s="59">
        <v>-8.1999999999999998E-4</v>
      </c>
      <c r="L2491" s="59">
        <v>-1.58E-3</v>
      </c>
      <c r="M2491" s="59">
        <v>7.6000000000000004E-4</v>
      </c>
      <c r="N2491" s="59">
        <v>-9.5420000000000005E-2</v>
      </c>
      <c r="O2491" s="19">
        <v>304.80540000000002</v>
      </c>
      <c r="P2491" s="19">
        <v>114.8802</v>
      </c>
      <c r="Q2491" s="18">
        <v>4.5449999999999999</v>
      </c>
      <c r="R2491" s="18">
        <v>43.222000000000001</v>
      </c>
      <c r="S2491" s="18">
        <v>8.8949999999999996</v>
      </c>
      <c r="T2491" s="18">
        <v>9.5060000000000002</v>
      </c>
      <c r="U2491" s="18">
        <v>10.353999999999999</v>
      </c>
      <c r="V2491" s="18">
        <v>10.358000000000001</v>
      </c>
    </row>
    <row r="2492" spans="1:22" x14ac:dyDescent="0.25">
      <c r="A2492" s="53">
        <v>45181</v>
      </c>
      <c r="B2492" s="14">
        <v>21</v>
      </c>
      <c r="C2492" s="57">
        <v>1633093033000</v>
      </c>
      <c r="D2492" s="57">
        <v>57622062426</v>
      </c>
      <c r="E2492" s="57">
        <v>0</v>
      </c>
      <c r="F2492" s="57">
        <v>1693121905012</v>
      </c>
      <c r="G2492" s="59">
        <v>1.3350000000000001E-2</v>
      </c>
      <c r="H2492" s="59">
        <v>1.031E-2</v>
      </c>
      <c r="I2492" s="59">
        <v>3.0400000000000002E-3</v>
      </c>
      <c r="J2492" s="59">
        <v>0.4985</v>
      </c>
      <c r="K2492" s="59">
        <v>8.3800000000000003E-3</v>
      </c>
      <c r="L2492" s="59">
        <v>8.1300000000000001E-3</v>
      </c>
      <c r="M2492" s="59">
        <v>2.5000000000000001E-4</v>
      </c>
      <c r="N2492" s="59">
        <v>20.205570000000002</v>
      </c>
      <c r="O2492" s="19">
        <v>307.3596</v>
      </c>
      <c r="P2492" s="19">
        <v>115.8165</v>
      </c>
      <c r="Q2492" s="18">
        <v>4.5940000000000003</v>
      </c>
      <c r="R2492" s="18">
        <v>44.26</v>
      </c>
      <c r="S2492" s="18">
        <v>8.8919999999999995</v>
      </c>
      <c r="T2492" s="18">
        <v>9.5060000000000002</v>
      </c>
      <c r="U2492" s="18">
        <v>10.202999999999999</v>
      </c>
      <c r="V2492" s="18">
        <v>10.180999999999999</v>
      </c>
    </row>
    <row r="2493" spans="1:22" x14ac:dyDescent="0.25">
      <c r="A2493" s="53">
        <v>45182</v>
      </c>
      <c r="B2493" s="14">
        <v>21</v>
      </c>
      <c r="C2493" s="57">
        <v>1633093033000</v>
      </c>
      <c r="D2493" s="57">
        <v>58045884497</v>
      </c>
      <c r="E2493" s="57">
        <v>0</v>
      </c>
      <c r="F2493" s="57">
        <v>1695386676630</v>
      </c>
      <c r="G2493" s="59">
        <v>1.4710000000000001E-2</v>
      </c>
      <c r="H2493" s="59">
        <v>1.141E-2</v>
      </c>
      <c r="I2493" s="59">
        <v>3.3E-3</v>
      </c>
      <c r="J2493" s="59">
        <v>0.50831000000000004</v>
      </c>
      <c r="K2493" s="59">
        <v>1.34E-3</v>
      </c>
      <c r="L2493" s="59">
        <v>1.09E-3</v>
      </c>
      <c r="M2493" s="59">
        <v>2.5000000000000001E-4</v>
      </c>
      <c r="N2493" s="59">
        <v>0.63109000000000004</v>
      </c>
      <c r="O2493" s="19">
        <v>307.77080000000001</v>
      </c>
      <c r="P2493" s="19">
        <v>115.94280000000001</v>
      </c>
      <c r="Q2493" s="18">
        <v>4.6150000000000002</v>
      </c>
      <c r="R2493" s="18">
        <v>44.792999999999999</v>
      </c>
      <c r="S2493" s="18">
        <v>8.89</v>
      </c>
      <c r="T2493" s="18">
        <v>9.5060000000000002</v>
      </c>
      <c r="U2493" s="18">
        <v>10.214</v>
      </c>
      <c r="V2493" s="18">
        <v>10.157999999999999</v>
      </c>
    </row>
    <row r="2494" spans="1:22" x14ac:dyDescent="0.25">
      <c r="A2494" s="53">
        <v>45183</v>
      </c>
      <c r="B2494" s="14">
        <v>21</v>
      </c>
      <c r="C2494" s="57">
        <v>1633093033000</v>
      </c>
      <c r="D2494" s="57">
        <v>58469707692</v>
      </c>
      <c r="E2494" s="57">
        <v>0</v>
      </c>
      <c r="F2494" s="57">
        <v>1698884868463</v>
      </c>
      <c r="G2494" s="59">
        <v>1.6799999999999999E-2</v>
      </c>
      <c r="H2494" s="59">
        <v>1.325E-2</v>
      </c>
      <c r="I2494" s="59">
        <v>3.5500000000000002E-3</v>
      </c>
      <c r="J2494" s="59">
        <v>0.54576000000000002</v>
      </c>
      <c r="K2494" s="59">
        <v>2.0600000000000002E-3</v>
      </c>
      <c r="L2494" s="59">
        <v>1.81E-3</v>
      </c>
      <c r="M2494" s="59">
        <v>2.5000000000000001E-4</v>
      </c>
      <c r="N2494" s="59">
        <v>1.12636</v>
      </c>
      <c r="O2494" s="19">
        <v>308.4058</v>
      </c>
      <c r="P2494" s="19">
        <v>116.1538</v>
      </c>
      <c r="Q2494" s="18">
        <v>4.6040000000000001</v>
      </c>
      <c r="R2494" s="18">
        <v>44.491999999999997</v>
      </c>
      <c r="S2494" s="18">
        <v>8.8870000000000005</v>
      </c>
      <c r="T2494" s="18">
        <v>9.5060000000000002</v>
      </c>
      <c r="U2494" s="18">
        <v>10.145</v>
      </c>
      <c r="V2494" s="18">
        <v>10.119</v>
      </c>
    </row>
    <row r="2495" spans="1:22" x14ac:dyDescent="0.25">
      <c r="A2495" s="53">
        <v>45184</v>
      </c>
      <c r="B2495" s="14">
        <v>21</v>
      </c>
      <c r="C2495" s="57">
        <v>1633093033000</v>
      </c>
      <c r="D2495" s="57">
        <v>58893530149</v>
      </c>
      <c r="E2495" s="57">
        <v>0</v>
      </c>
      <c r="F2495" s="57">
        <v>1695738188596</v>
      </c>
      <c r="G2495" s="59">
        <v>1.4919999999999999E-2</v>
      </c>
      <c r="H2495" s="59">
        <v>1.111E-2</v>
      </c>
      <c r="I2495" s="59">
        <v>3.8E-3</v>
      </c>
      <c r="J2495" s="59">
        <v>0.43512000000000001</v>
      </c>
      <c r="K2495" s="59">
        <v>-1.8500000000000001E-3</v>
      </c>
      <c r="L2495" s="59">
        <v>-2.0999999999999999E-3</v>
      </c>
      <c r="M2495" s="59">
        <v>2.5000000000000001E-4</v>
      </c>
      <c r="N2495" s="59">
        <v>-0.49264000000000002</v>
      </c>
      <c r="O2495" s="19">
        <v>307.83460000000002</v>
      </c>
      <c r="P2495" s="19">
        <v>115.9088</v>
      </c>
      <c r="Q2495" s="18">
        <v>4.59</v>
      </c>
      <c r="R2495" s="18">
        <v>44.253999999999998</v>
      </c>
      <c r="S2495" s="18">
        <v>8.8840000000000003</v>
      </c>
      <c r="T2495" s="18">
        <v>9.5060000000000002</v>
      </c>
      <c r="U2495" s="18">
        <v>10.186999999999999</v>
      </c>
      <c r="V2495" s="18">
        <v>10.164999999999999</v>
      </c>
    </row>
    <row r="2496" spans="1:22" x14ac:dyDescent="0.25">
      <c r="A2496" s="53">
        <v>45187</v>
      </c>
      <c r="B2496" s="14">
        <v>21</v>
      </c>
      <c r="C2496" s="57">
        <v>1633093033000</v>
      </c>
      <c r="D2496" s="57">
        <v>52385400729</v>
      </c>
      <c r="E2496" s="57">
        <v>7780526325</v>
      </c>
      <c r="F2496" s="57">
        <v>1700756075705</v>
      </c>
      <c r="G2496" s="59">
        <v>1.7919999999999998E-2</v>
      </c>
      <c r="H2496" s="59">
        <v>1.3350000000000001E-2</v>
      </c>
      <c r="I2496" s="59">
        <v>4.5700000000000003E-3</v>
      </c>
      <c r="J2496" s="59">
        <v>0.43493999999999999</v>
      </c>
      <c r="K2496" s="59">
        <v>2.96E-3</v>
      </c>
      <c r="L2496" s="59">
        <v>2.2100000000000002E-3</v>
      </c>
      <c r="M2496" s="59">
        <v>7.5000000000000002E-4</v>
      </c>
      <c r="N2496" s="59">
        <v>0.43402000000000002</v>
      </c>
      <c r="O2496" s="19">
        <v>308.74549999999999</v>
      </c>
      <c r="P2496" s="19">
        <v>116.1658</v>
      </c>
      <c r="Q2496" s="18">
        <v>4.5919999999999996</v>
      </c>
      <c r="R2496" s="18">
        <v>44.357999999999997</v>
      </c>
      <c r="S2496" s="18">
        <v>8.8759999999999994</v>
      </c>
      <c r="T2496" s="18">
        <v>9.5060000000000002</v>
      </c>
      <c r="U2496" s="18">
        <v>10.125999999999999</v>
      </c>
      <c r="V2496" s="18">
        <v>10.119</v>
      </c>
    </row>
    <row r="2497" spans="1:22" x14ac:dyDescent="0.25">
      <c r="A2497" s="53">
        <v>45188</v>
      </c>
      <c r="B2497" s="14">
        <v>21</v>
      </c>
      <c r="C2497" s="57">
        <v>1633093033000</v>
      </c>
      <c r="D2497" s="57">
        <v>52809688080</v>
      </c>
      <c r="E2497" s="57">
        <v>7782280132</v>
      </c>
      <c r="F2497" s="57">
        <v>1702613601900</v>
      </c>
      <c r="G2497" s="59">
        <v>1.9029999999999998E-2</v>
      </c>
      <c r="H2497" s="59">
        <v>1.421E-2</v>
      </c>
      <c r="I2497" s="59">
        <v>4.8199999999999996E-3</v>
      </c>
      <c r="J2497" s="59">
        <v>0.43784000000000001</v>
      </c>
      <c r="K2497" s="59">
        <v>1.09E-3</v>
      </c>
      <c r="L2497" s="59">
        <v>8.4000000000000003E-4</v>
      </c>
      <c r="M2497" s="59">
        <v>2.5000000000000001E-4</v>
      </c>
      <c r="N2497" s="59">
        <v>0.49110999999999999</v>
      </c>
      <c r="O2497" s="19">
        <v>309.08269999999999</v>
      </c>
      <c r="P2497" s="19">
        <v>116.264</v>
      </c>
      <c r="Q2497" s="18">
        <v>4.593</v>
      </c>
      <c r="R2497" s="18">
        <v>44.405000000000001</v>
      </c>
      <c r="S2497" s="18">
        <v>8.8729999999999993</v>
      </c>
      <c r="T2497" s="18">
        <v>9.5060000000000002</v>
      </c>
      <c r="U2497" s="18">
        <v>10.106</v>
      </c>
      <c r="V2497" s="18">
        <v>10.101000000000001</v>
      </c>
    </row>
    <row r="2498" spans="1:22" x14ac:dyDescent="0.25">
      <c r="A2498" s="53">
        <v>45189</v>
      </c>
      <c r="B2498" s="14">
        <v>21</v>
      </c>
      <c r="C2498" s="57">
        <v>1633093033000</v>
      </c>
      <c r="D2498" s="57">
        <v>53233975681</v>
      </c>
      <c r="E2498" s="57">
        <v>7784034335</v>
      </c>
      <c r="F2498" s="57">
        <v>1699268864283</v>
      </c>
      <c r="G2498" s="59">
        <v>1.703E-2</v>
      </c>
      <c r="H2498" s="59">
        <v>1.1950000000000001E-2</v>
      </c>
      <c r="I2498" s="59">
        <v>5.0800000000000003E-3</v>
      </c>
      <c r="J2498" s="59">
        <v>0.36205999999999999</v>
      </c>
      <c r="K2498" s="59">
        <v>-1.9599999999999999E-3</v>
      </c>
      <c r="L2498" s="59">
        <v>-2.2100000000000002E-3</v>
      </c>
      <c r="M2498" s="59">
        <v>2.5000000000000001E-4</v>
      </c>
      <c r="N2498" s="59">
        <v>-0.5131</v>
      </c>
      <c r="O2498" s="19">
        <v>308.47550000000001</v>
      </c>
      <c r="P2498" s="19">
        <v>116.00530000000001</v>
      </c>
      <c r="Q2498" s="18">
        <v>4.5730000000000004</v>
      </c>
      <c r="R2498" s="18">
        <v>44.051000000000002</v>
      </c>
      <c r="S2498" s="18">
        <v>8.8710000000000004</v>
      </c>
      <c r="T2498" s="18">
        <v>9.5060000000000002</v>
      </c>
      <c r="U2498" s="18">
        <v>10.122</v>
      </c>
      <c r="V2498" s="18">
        <v>10.15</v>
      </c>
    </row>
    <row r="2499" spans="1:22" x14ac:dyDescent="0.25">
      <c r="A2499" s="53">
        <v>45191</v>
      </c>
      <c r="B2499" s="14">
        <v>21</v>
      </c>
      <c r="C2499" s="57">
        <v>1633093033000</v>
      </c>
      <c r="D2499" s="57">
        <v>54082549782</v>
      </c>
      <c r="E2499" s="57">
        <v>7787543530</v>
      </c>
      <c r="F2499" s="57">
        <v>1697552714945</v>
      </c>
      <c r="G2499" s="59">
        <v>1.6E-2</v>
      </c>
      <c r="H2499" s="59">
        <v>1.0410000000000001E-2</v>
      </c>
      <c r="I2499" s="59">
        <v>5.5900000000000004E-3</v>
      </c>
      <c r="J2499" s="59">
        <v>0.30225999999999997</v>
      </c>
      <c r="K2499" s="59">
        <v>-1.01E-3</v>
      </c>
      <c r="L2499" s="59">
        <v>-1.5100000000000001E-3</v>
      </c>
      <c r="M2499" s="59">
        <v>5.0000000000000001E-4</v>
      </c>
      <c r="N2499" s="59">
        <v>-0.16882</v>
      </c>
      <c r="O2499" s="19">
        <v>308.16399999999999</v>
      </c>
      <c r="P2499" s="19">
        <v>115.8291</v>
      </c>
      <c r="Q2499" s="18">
        <v>4.5579999999999998</v>
      </c>
      <c r="R2499" s="18">
        <v>43.793999999999997</v>
      </c>
      <c r="S2499" s="18">
        <v>8.8650000000000002</v>
      </c>
      <c r="T2499" s="18">
        <v>9.5060000000000002</v>
      </c>
      <c r="U2499" s="18">
        <v>10.143000000000001</v>
      </c>
      <c r="V2499" s="18">
        <v>10.183</v>
      </c>
    </row>
    <row r="2500" spans="1:22" x14ac:dyDescent="0.25">
      <c r="A2500" s="53">
        <v>45194</v>
      </c>
      <c r="B2500" s="14">
        <v>21</v>
      </c>
      <c r="C2500" s="57">
        <v>1633093033000</v>
      </c>
      <c r="D2500" s="57">
        <v>55355412026</v>
      </c>
      <c r="E2500" s="57">
        <v>7792809697</v>
      </c>
      <c r="F2500" s="57">
        <v>1699300320193</v>
      </c>
      <c r="G2500" s="59">
        <v>1.7049999999999999E-2</v>
      </c>
      <c r="H2500" s="59">
        <v>1.0699999999999999E-2</v>
      </c>
      <c r="I2500" s="59">
        <v>6.3499999999999997E-3</v>
      </c>
      <c r="J2500" s="59">
        <v>0.28077999999999997</v>
      </c>
      <c r="K2500" s="59">
        <v>1.0300000000000001E-3</v>
      </c>
      <c r="L2500" s="59">
        <v>2.7999999999999998E-4</v>
      </c>
      <c r="M2500" s="59">
        <v>7.5000000000000002E-4</v>
      </c>
      <c r="N2500" s="59">
        <v>0.13375000000000001</v>
      </c>
      <c r="O2500" s="19">
        <v>308.4812</v>
      </c>
      <c r="P2500" s="19">
        <v>115.8613</v>
      </c>
      <c r="Q2500" s="18">
        <v>4.5579999999999998</v>
      </c>
      <c r="R2500" s="18">
        <v>43.895000000000003</v>
      </c>
      <c r="S2500" s="18">
        <v>8.8569999999999993</v>
      </c>
      <c r="T2500" s="18">
        <v>9.5060000000000002</v>
      </c>
      <c r="U2500" s="18">
        <v>10.172000000000001</v>
      </c>
      <c r="V2500" s="18">
        <v>10.179</v>
      </c>
    </row>
    <row r="2501" spans="1:22" x14ac:dyDescent="0.25">
      <c r="A2501" s="53">
        <v>45195</v>
      </c>
      <c r="B2501" s="14">
        <v>21</v>
      </c>
      <c r="C2501" s="57">
        <v>1633093033000</v>
      </c>
      <c r="D2501" s="57">
        <v>55779699270</v>
      </c>
      <c r="E2501" s="57">
        <v>7794566273</v>
      </c>
      <c r="F2501" s="57">
        <v>1699974540534</v>
      </c>
      <c r="G2501" s="59">
        <v>1.745E-2</v>
      </c>
      <c r="H2501" s="59">
        <v>1.0840000000000001E-2</v>
      </c>
      <c r="I2501" s="59">
        <v>6.6100000000000004E-3</v>
      </c>
      <c r="J2501" s="59">
        <v>0.27575</v>
      </c>
      <c r="K2501" s="59">
        <v>4.0000000000000002E-4</v>
      </c>
      <c r="L2501" s="59">
        <v>1.4999999999999999E-4</v>
      </c>
      <c r="M2501" s="59">
        <v>2.5000000000000001E-4</v>
      </c>
      <c r="N2501" s="59">
        <v>0.15626000000000001</v>
      </c>
      <c r="O2501" s="19">
        <v>308.60359999999997</v>
      </c>
      <c r="P2501" s="19">
        <v>115.8783</v>
      </c>
      <c r="Q2501" s="18">
        <v>4.5579999999999998</v>
      </c>
      <c r="R2501" s="18">
        <v>43.904000000000003</v>
      </c>
      <c r="S2501" s="18">
        <v>8.8539999999999992</v>
      </c>
      <c r="T2501" s="18">
        <v>9.5060000000000002</v>
      </c>
      <c r="U2501" s="18">
        <v>10.185</v>
      </c>
      <c r="V2501" s="18">
        <v>10.176</v>
      </c>
    </row>
    <row r="2502" spans="1:22" x14ac:dyDescent="0.25">
      <c r="A2502" s="53">
        <v>45196</v>
      </c>
      <c r="B2502" s="14">
        <v>21</v>
      </c>
      <c r="C2502" s="57">
        <v>1633093033000</v>
      </c>
      <c r="D2502" s="57">
        <v>56203986355</v>
      </c>
      <c r="E2502" s="57">
        <v>7796323245</v>
      </c>
      <c r="F2502" s="57">
        <v>1699352337925</v>
      </c>
      <c r="G2502" s="59">
        <v>1.7080000000000001E-2</v>
      </c>
      <c r="H2502" s="59">
        <v>1.022E-2</v>
      </c>
      <c r="I2502" s="59">
        <v>6.8599999999999998E-3</v>
      </c>
      <c r="J2502" s="59">
        <v>0.25803999999999999</v>
      </c>
      <c r="K2502" s="59">
        <v>-3.6999999999999999E-4</v>
      </c>
      <c r="L2502" s="59">
        <v>-6.2E-4</v>
      </c>
      <c r="M2502" s="59">
        <v>2.5000000000000001E-4</v>
      </c>
      <c r="N2502" s="59">
        <v>-0.12540000000000001</v>
      </c>
      <c r="O2502" s="19">
        <v>308.4907</v>
      </c>
      <c r="P2502" s="19">
        <v>115.8064</v>
      </c>
      <c r="Q2502" s="18">
        <v>4.5510000000000002</v>
      </c>
      <c r="R2502" s="18">
        <v>43.814</v>
      </c>
      <c r="S2502" s="18">
        <v>8.8510000000000009</v>
      </c>
      <c r="T2502" s="18">
        <v>9.5060000000000002</v>
      </c>
      <c r="U2502" s="18">
        <v>10.196999999999999</v>
      </c>
      <c r="V2502" s="18">
        <v>10.19</v>
      </c>
    </row>
    <row r="2503" spans="1:22" x14ac:dyDescent="0.25">
      <c r="A2503" s="53">
        <v>45197</v>
      </c>
      <c r="B2503" s="14">
        <v>21</v>
      </c>
      <c r="C2503" s="57">
        <v>1633093033000</v>
      </c>
      <c r="D2503" s="57">
        <v>56628273772</v>
      </c>
      <c r="E2503" s="57">
        <v>7798080613</v>
      </c>
      <c r="F2503" s="57">
        <v>1700947222841</v>
      </c>
      <c r="G2503" s="59">
        <v>1.8030000000000001E-2</v>
      </c>
      <c r="H2503" s="59">
        <v>1.0919999999999999E-2</v>
      </c>
      <c r="I2503" s="59">
        <v>7.1199999999999996E-3</v>
      </c>
      <c r="J2503" s="59">
        <v>0.26316000000000001</v>
      </c>
      <c r="K2503" s="59">
        <v>9.3999999999999997E-4</v>
      </c>
      <c r="L2503" s="59">
        <v>6.8999999999999997E-4</v>
      </c>
      <c r="M2503" s="59">
        <v>2.5000000000000001E-4</v>
      </c>
      <c r="N2503" s="59">
        <v>0.40965000000000001</v>
      </c>
      <c r="O2503" s="19">
        <v>308.78019999999998</v>
      </c>
      <c r="P2503" s="19">
        <v>115.8866</v>
      </c>
      <c r="Q2503" s="18">
        <v>4.5519999999999996</v>
      </c>
      <c r="R2503" s="18">
        <v>43.856999999999999</v>
      </c>
      <c r="S2503" s="18">
        <v>8.8490000000000002</v>
      </c>
      <c r="T2503" s="18">
        <v>9.5060000000000002</v>
      </c>
      <c r="U2503" s="18">
        <v>10.183999999999999</v>
      </c>
      <c r="V2503" s="18">
        <v>10.175000000000001</v>
      </c>
    </row>
    <row r="2504" spans="1:22" x14ac:dyDescent="0.25">
      <c r="A2504" s="53">
        <v>45198</v>
      </c>
      <c r="B2504" s="14">
        <v>21</v>
      </c>
      <c r="C2504" s="57">
        <v>1633093033000</v>
      </c>
      <c r="D2504" s="57">
        <v>57052560982</v>
      </c>
      <c r="E2504" s="57">
        <v>7799838377</v>
      </c>
      <c r="F2504" s="57">
        <v>1700061205685</v>
      </c>
      <c r="G2504" s="59">
        <v>1.7500000000000002E-2</v>
      </c>
      <c r="H2504" s="59">
        <v>1.013E-2</v>
      </c>
      <c r="I2504" s="59">
        <v>7.3699999999999998E-3</v>
      </c>
      <c r="J2504" s="59">
        <v>0.24481</v>
      </c>
      <c r="K2504" s="59">
        <v>-5.1999999999999995E-4</v>
      </c>
      <c r="L2504" s="59">
        <v>-7.6999999999999996E-4</v>
      </c>
      <c r="M2504" s="59">
        <v>2.5000000000000001E-4</v>
      </c>
      <c r="N2504" s="59">
        <v>-0.17362</v>
      </c>
      <c r="O2504" s="19">
        <v>308.61939999999998</v>
      </c>
      <c r="P2504" s="19">
        <v>115.79649999999999</v>
      </c>
      <c r="Q2504" s="18">
        <v>4.5460000000000003</v>
      </c>
      <c r="R2504" s="18">
        <v>43.756999999999998</v>
      </c>
      <c r="S2504" s="18">
        <v>8.8460000000000001</v>
      </c>
      <c r="T2504" s="18">
        <v>9.5060000000000002</v>
      </c>
      <c r="U2504" s="18">
        <v>10.198</v>
      </c>
      <c r="V2504" s="18">
        <v>10.193</v>
      </c>
    </row>
    <row r="2505" spans="1:22" x14ac:dyDescent="0.25">
      <c r="A2505" s="53">
        <v>45199</v>
      </c>
      <c r="B2505" s="14">
        <v>21</v>
      </c>
      <c r="C2505" s="57">
        <v>1633093033000</v>
      </c>
      <c r="D2505" s="57">
        <v>57476866875</v>
      </c>
      <c r="E2505" s="57">
        <v>7799838377</v>
      </c>
      <c r="F2505" s="57">
        <v>1700485511578</v>
      </c>
      <c r="G2505" s="59">
        <v>1.7760000000000001E-2</v>
      </c>
      <c r="H2505" s="59">
        <v>1.013E-2</v>
      </c>
      <c r="I2505" s="59">
        <v>7.6299999999999996E-3</v>
      </c>
      <c r="J2505" s="59">
        <v>0.23952999999999999</v>
      </c>
      <c r="K2505" s="59">
        <v>2.5000000000000001E-4</v>
      </c>
      <c r="L2505" s="59">
        <v>0</v>
      </c>
      <c r="M2505" s="59">
        <v>2.5000000000000001E-4</v>
      </c>
      <c r="N2505" s="59">
        <v>9.5640000000000003E-2</v>
      </c>
      <c r="O2505" s="19">
        <v>308.69639999999998</v>
      </c>
      <c r="P2505" s="19">
        <v>115.79649999999999</v>
      </c>
      <c r="Q2505" s="18">
        <v>4.5460000000000003</v>
      </c>
      <c r="R2505" s="18">
        <v>43.758000000000003</v>
      </c>
      <c r="S2505" s="18">
        <v>8.843</v>
      </c>
      <c r="T2505" s="18">
        <v>9.5060000000000002</v>
      </c>
      <c r="U2505" s="18">
        <v>10.16</v>
      </c>
      <c r="V2505" s="18">
        <v>10.193</v>
      </c>
    </row>
    <row r="2506" spans="1:22" x14ac:dyDescent="0.25">
      <c r="A2506" s="53">
        <v>45201</v>
      </c>
      <c r="B2506" s="14">
        <v>20</v>
      </c>
      <c r="C2506" s="57">
        <v>1650487713000</v>
      </c>
      <c r="D2506" s="57">
        <v>58952462917</v>
      </c>
      <c r="E2506" s="57">
        <v>0</v>
      </c>
      <c r="F2506" s="57">
        <v>1707733510757</v>
      </c>
      <c r="G2506" s="59">
        <v>-1.25E-3</v>
      </c>
      <c r="H2506" s="59">
        <v>-1.75E-3</v>
      </c>
      <c r="I2506" s="59">
        <v>5.0000000000000001E-4</v>
      </c>
      <c r="J2506" s="59">
        <v>-0.20513999999999999</v>
      </c>
      <c r="K2506" s="59">
        <v>-1.25E-3</v>
      </c>
      <c r="L2506" s="59">
        <v>-1.75E-3</v>
      </c>
      <c r="M2506" s="59">
        <v>5.0000000000000001E-4</v>
      </c>
      <c r="N2506" s="59">
        <v>-0.20513999999999999</v>
      </c>
      <c r="O2506" s="19">
        <v>308.30930000000001</v>
      </c>
      <c r="P2506" s="19">
        <v>115.5933</v>
      </c>
      <c r="Q2506" s="18">
        <v>4.5430000000000001</v>
      </c>
      <c r="R2506" s="18">
        <v>43.387</v>
      </c>
      <c r="S2506" s="18">
        <v>8.7919999999999998</v>
      </c>
      <c r="T2506" s="18">
        <v>9.4949999999999992</v>
      </c>
      <c r="U2506" s="18">
        <v>10.247</v>
      </c>
      <c r="V2506" s="18">
        <v>10.233000000000001</v>
      </c>
    </row>
    <row r="2507" spans="1:22" x14ac:dyDescent="0.25">
      <c r="A2507" s="53">
        <v>45202</v>
      </c>
      <c r="B2507" s="14">
        <v>20</v>
      </c>
      <c r="C2507" s="57">
        <v>1650487713000</v>
      </c>
      <c r="D2507" s="57">
        <v>59380769647</v>
      </c>
      <c r="E2507" s="57">
        <v>0</v>
      </c>
      <c r="F2507" s="57">
        <v>1708198501112</v>
      </c>
      <c r="G2507" s="59">
        <v>-9.7999999999999997E-4</v>
      </c>
      <c r="H2507" s="59">
        <v>-1.73E-3</v>
      </c>
      <c r="I2507" s="59">
        <v>7.5000000000000002E-4</v>
      </c>
      <c r="J2507" s="59">
        <v>-0.11294</v>
      </c>
      <c r="K2507" s="59">
        <v>2.7E-4</v>
      </c>
      <c r="L2507" s="59">
        <v>2.0000000000000002E-5</v>
      </c>
      <c r="M2507" s="59">
        <v>2.5000000000000001E-4</v>
      </c>
      <c r="N2507" s="59">
        <v>0.10478</v>
      </c>
      <c r="O2507" s="19">
        <v>308.39330000000001</v>
      </c>
      <c r="P2507" s="19">
        <v>115.5958</v>
      </c>
      <c r="Q2507" s="18">
        <v>4.54</v>
      </c>
      <c r="R2507" s="18">
        <v>43.362000000000002</v>
      </c>
      <c r="S2507" s="18">
        <v>8.7889999999999997</v>
      </c>
      <c r="T2507" s="18">
        <v>9.4949999999999992</v>
      </c>
      <c r="U2507" s="18">
        <v>10.247</v>
      </c>
      <c r="V2507" s="18">
        <v>10.233000000000001</v>
      </c>
    </row>
    <row r="2508" spans="1:22" x14ac:dyDescent="0.25">
      <c r="A2508" s="53">
        <v>45203</v>
      </c>
      <c r="B2508" s="14">
        <v>20</v>
      </c>
      <c r="C2508" s="57">
        <v>1650487713000</v>
      </c>
      <c r="D2508" s="57">
        <v>59809076434</v>
      </c>
      <c r="E2508" s="57">
        <v>0</v>
      </c>
      <c r="F2508" s="57">
        <v>1705126315966</v>
      </c>
      <c r="G2508" s="59">
        <v>-2.7799999999999999E-3</v>
      </c>
      <c r="H2508" s="59">
        <v>-3.7799999999999999E-3</v>
      </c>
      <c r="I2508" s="59">
        <v>1E-3</v>
      </c>
      <c r="J2508" s="59">
        <v>-0.22477</v>
      </c>
      <c r="K2508" s="59">
        <v>-1.8E-3</v>
      </c>
      <c r="L2508" s="59">
        <v>-2.0500000000000002E-3</v>
      </c>
      <c r="M2508" s="59">
        <v>2.5000000000000001E-4</v>
      </c>
      <c r="N2508" s="59">
        <v>-0.48254999999999998</v>
      </c>
      <c r="O2508" s="19">
        <v>307.83859999999999</v>
      </c>
      <c r="P2508" s="19">
        <v>115.3588</v>
      </c>
      <c r="Q2508" s="18">
        <v>4.5259999999999998</v>
      </c>
      <c r="R2508" s="18">
        <v>43.128</v>
      </c>
      <c r="S2508" s="18">
        <v>8.7870000000000008</v>
      </c>
      <c r="T2508" s="18">
        <v>9.4949999999999992</v>
      </c>
      <c r="U2508" s="18">
        <v>10.287000000000001</v>
      </c>
      <c r="V2508" s="18">
        <v>10.279</v>
      </c>
    </row>
    <row r="2509" spans="1:22" x14ac:dyDescent="0.25">
      <c r="A2509" s="53">
        <v>45204</v>
      </c>
      <c r="B2509" s="14">
        <v>20</v>
      </c>
      <c r="C2509" s="57">
        <v>1650487713000</v>
      </c>
      <c r="D2509" s="57">
        <v>60237383558</v>
      </c>
      <c r="E2509" s="57">
        <v>0</v>
      </c>
      <c r="F2509" s="57">
        <v>1705076333377</v>
      </c>
      <c r="G2509" s="59">
        <v>-2.81E-3</v>
      </c>
      <c r="H2509" s="59">
        <v>-4.0600000000000002E-3</v>
      </c>
      <c r="I2509" s="59">
        <v>1.25E-3</v>
      </c>
      <c r="J2509" s="59">
        <v>-0.18601999999999999</v>
      </c>
      <c r="K2509" s="59">
        <v>-3.0000000000000001E-5</v>
      </c>
      <c r="L2509" s="59">
        <v>-2.7999999999999998E-4</v>
      </c>
      <c r="M2509" s="59">
        <v>2.5000000000000001E-4</v>
      </c>
      <c r="N2509" s="59">
        <v>-1.0670000000000001E-2</v>
      </c>
      <c r="O2509" s="19">
        <v>307.82960000000003</v>
      </c>
      <c r="P2509" s="19">
        <v>115.32640000000001</v>
      </c>
      <c r="Q2509" s="18">
        <v>4.5220000000000002</v>
      </c>
      <c r="R2509" s="18">
        <v>43.073</v>
      </c>
      <c r="S2509" s="18">
        <v>8.7840000000000007</v>
      </c>
      <c r="T2509" s="18">
        <v>9.4949999999999992</v>
      </c>
      <c r="U2509" s="18">
        <v>10.294</v>
      </c>
      <c r="V2509" s="18">
        <v>10.286</v>
      </c>
    </row>
    <row r="2510" spans="1:22" x14ac:dyDescent="0.25">
      <c r="A2510" s="53">
        <v>45205</v>
      </c>
      <c r="B2510" s="14">
        <v>20</v>
      </c>
      <c r="C2510" s="57">
        <v>1650487713000</v>
      </c>
      <c r="D2510" s="57">
        <v>60665690252</v>
      </c>
      <c r="E2510" s="57">
        <v>0</v>
      </c>
      <c r="F2510" s="57">
        <v>1703383943191</v>
      </c>
      <c r="G2510" s="59">
        <v>-3.8E-3</v>
      </c>
      <c r="H2510" s="59">
        <v>-5.3E-3</v>
      </c>
      <c r="I2510" s="59">
        <v>1.5E-3</v>
      </c>
      <c r="J2510" s="59">
        <v>-0.20713000000000001</v>
      </c>
      <c r="K2510" s="59">
        <v>-9.8999999999999999E-4</v>
      </c>
      <c r="L2510" s="59">
        <v>-1.24E-3</v>
      </c>
      <c r="M2510" s="59">
        <v>2.5000000000000001E-4</v>
      </c>
      <c r="N2510" s="59">
        <v>-0.30473</v>
      </c>
      <c r="O2510" s="19">
        <v>307.52409999999998</v>
      </c>
      <c r="P2510" s="19">
        <v>115.1828</v>
      </c>
      <c r="Q2510" s="18">
        <v>4.5129999999999999</v>
      </c>
      <c r="R2510" s="18">
        <v>42.930999999999997</v>
      </c>
      <c r="S2510" s="18">
        <v>8.7810000000000006</v>
      </c>
      <c r="T2510" s="18">
        <v>9.4949999999999992</v>
      </c>
      <c r="U2510" s="18">
        <v>10.324</v>
      </c>
      <c r="V2510" s="18">
        <v>10.314</v>
      </c>
    </row>
    <row r="2511" spans="1:22" x14ac:dyDescent="0.25">
      <c r="A2511" s="53">
        <v>45208</v>
      </c>
      <c r="B2511" s="14">
        <v>20</v>
      </c>
      <c r="C2511" s="57">
        <v>1650487713000</v>
      </c>
      <c r="D2511" s="57">
        <v>61950610426</v>
      </c>
      <c r="E2511" s="57">
        <v>0</v>
      </c>
      <c r="F2511" s="57">
        <v>1702979322412</v>
      </c>
      <c r="G2511" s="59">
        <v>-4.0299999999999997E-3</v>
      </c>
      <c r="H2511" s="59">
        <v>-6.2899999999999996E-3</v>
      </c>
      <c r="I2511" s="59">
        <v>2.2499999999999998E-3</v>
      </c>
      <c r="J2511" s="59">
        <v>-0.15159</v>
      </c>
      <c r="K2511" s="59">
        <v>-2.4000000000000001E-4</v>
      </c>
      <c r="L2511" s="59">
        <v>-9.8999999999999999E-4</v>
      </c>
      <c r="M2511" s="59">
        <v>7.5000000000000002E-4</v>
      </c>
      <c r="N2511" s="59">
        <v>-2.8570000000000002E-2</v>
      </c>
      <c r="O2511" s="19">
        <v>307.45100000000002</v>
      </c>
      <c r="P2511" s="19">
        <v>115.06829999999999</v>
      </c>
      <c r="Q2511" s="18">
        <v>4.516</v>
      </c>
      <c r="R2511" s="18">
        <v>43.164000000000001</v>
      </c>
      <c r="S2511" s="18">
        <v>8.7729999999999997</v>
      </c>
      <c r="T2511" s="18">
        <v>9.4949999999999992</v>
      </c>
      <c r="U2511" s="18">
        <v>10.372999999999999</v>
      </c>
      <c r="V2511" s="18">
        <v>10.337</v>
      </c>
    </row>
    <row r="2512" spans="1:22" x14ac:dyDescent="0.25">
      <c r="A2512" s="53">
        <v>45209</v>
      </c>
      <c r="B2512" s="14">
        <v>20</v>
      </c>
      <c r="C2512" s="57">
        <v>1650487713000</v>
      </c>
      <c r="D2512" s="57">
        <v>62378917291</v>
      </c>
      <c r="E2512" s="57">
        <v>0</v>
      </c>
      <c r="F2512" s="57">
        <v>1701347225092</v>
      </c>
      <c r="G2512" s="59">
        <v>-4.9899999999999996E-3</v>
      </c>
      <c r="H2512" s="59">
        <v>-7.4900000000000001E-3</v>
      </c>
      <c r="I2512" s="59">
        <v>2.5000000000000001E-3</v>
      </c>
      <c r="J2512" s="59">
        <v>-0.16727</v>
      </c>
      <c r="K2512" s="59">
        <v>-9.6000000000000002E-4</v>
      </c>
      <c r="L2512" s="59">
        <v>-1.2099999999999999E-3</v>
      </c>
      <c r="M2512" s="59">
        <v>2.5000000000000001E-4</v>
      </c>
      <c r="N2512" s="59">
        <v>-0.29597000000000001</v>
      </c>
      <c r="O2512" s="19">
        <v>307.15640000000002</v>
      </c>
      <c r="P2512" s="19">
        <v>114.9288</v>
      </c>
      <c r="Q2512" s="18">
        <v>4.5010000000000003</v>
      </c>
      <c r="R2512" s="18">
        <v>42.850999999999999</v>
      </c>
      <c r="S2512" s="18">
        <v>8.77</v>
      </c>
      <c r="T2512" s="18">
        <v>9.4949999999999992</v>
      </c>
      <c r="U2512" s="18">
        <v>10.382999999999999</v>
      </c>
      <c r="V2512" s="18">
        <v>10.365</v>
      </c>
    </row>
    <row r="2513" spans="1:22" x14ac:dyDescent="0.25">
      <c r="A2513" s="53">
        <v>45210</v>
      </c>
      <c r="B2513" s="14">
        <v>20</v>
      </c>
      <c r="C2513" s="57">
        <v>1650487713000</v>
      </c>
      <c r="D2513" s="57">
        <v>62807223809</v>
      </c>
      <c r="E2513" s="57">
        <v>0</v>
      </c>
      <c r="F2513" s="57">
        <v>1698912293425</v>
      </c>
      <c r="G2513" s="59">
        <v>-6.4099999999999999E-3</v>
      </c>
      <c r="H2513" s="59">
        <v>-9.1699999999999993E-3</v>
      </c>
      <c r="I2513" s="59">
        <v>2.7599999999999999E-3</v>
      </c>
      <c r="J2513" s="59">
        <v>-0.19270000000000001</v>
      </c>
      <c r="K2513" s="59">
        <v>-1.4300000000000001E-3</v>
      </c>
      <c r="L2513" s="59">
        <v>-1.6800000000000001E-3</v>
      </c>
      <c r="M2513" s="59">
        <v>2.5000000000000001E-4</v>
      </c>
      <c r="N2513" s="59">
        <v>-0.40795999999999999</v>
      </c>
      <c r="O2513" s="19">
        <v>306.71679999999998</v>
      </c>
      <c r="P2513" s="19">
        <v>114.7349</v>
      </c>
      <c r="Q2513" s="18">
        <v>4.4889999999999999</v>
      </c>
      <c r="R2513" s="18">
        <v>42.671999999999997</v>
      </c>
      <c r="S2513" s="18">
        <v>8.7680000000000007</v>
      </c>
      <c r="T2513" s="18">
        <v>9.4949999999999992</v>
      </c>
      <c r="U2513" s="18">
        <v>10.411</v>
      </c>
      <c r="V2513" s="18">
        <v>10.403</v>
      </c>
    </row>
    <row r="2514" spans="1:22" x14ac:dyDescent="0.25">
      <c r="A2514" s="53">
        <v>45211</v>
      </c>
      <c r="B2514" s="14">
        <v>20</v>
      </c>
      <c r="C2514" s="57">
        <v>1650487713000</v>
      </c>
      <c r="D2514" s="57">
        <v>63235531204</v>
      </c>
      <c r="E2514" s="57">
        <v>0</v>
      </c>
      <c r="F2514" s="57">
        <v>1698335467383</v>
      </c>
      <c r="G2514" s="59">
        <v>-6.7499999999999999E-3</v>
      </c>
      <c r="H2514" s="59">
        <v>-9.7599999999999996E-3</v>
      </c>
      <c r="I2514" s="59">
        <v>3.0100000000000001E-3</v>
      </c>
      <c r="J2514" s="59">
        <v>-0.18664</v>
      </c>
      <c r="K2514" s="59">
        <v>-3.4000000000000002E-4</v>
      </c>
      <c r="L2514" s="59">
        <v>-5.9000000000000003E-4</v>
      </c>
      <c r="M2514" s="59">
        <v>2.5000000000000001E-4</v>
      </c>
      <c r="N2514" s="59">
        <v>-0.11687</v>
      </c>
      <c r="O2514" s="19">
        <v>306.61259999999999</v>
      </c>
      <c r="P2514" s="19">
        <v>114.66679999999999</v>
      </c>
      <c r="Q2514" s="18">
        <v>4.4779999999999998</v>
      </c>
      <c r="R2514" s="18">
        <v>42.414000000000001</v>
      </c>
      <c r="S2514" s="18">
        <v>8.7650000000000006</v>
      </c>
      <c r="T2514" s="18">
        <v>9.4949999999999992</v>
      </c>
      <c r="U2514" s="18">
        <v>10.438000000000001</v>
      </c>
      <c r="V2514" s="18">
        <v>10.417</v>
      </c>
    </row>
    <row r="2515" spans="1:22" x14ac:dyDescent="0.25">
      <c r="A2515" s="53">
        <v>45212</v>
      </c>
      <c r="B2515" s="14">
        <v>20</v>
      </c>
      <c r="C2515" s="57">
        <v>1650487713000</v>
      </c>
      <c r="D2515" s="57">
        <v>63663837451</v>
      </c>
      <c r="E2515" s="57">
        <v>0</v>
      </c>
      <c r="F2515" s="57">
        <v>1701458345889</v>
      </c>
      <c r="G2515" s="59">
        <v>-4.9199999999999999E-3</v>
      </c>
      <c r="H2515" s="59">
        <v>-8.1799999999999998E-3</v>
      </c>
      <c r="I2515" s="59">
        <v>3.2599999999999999E-3</v>
      </c>
      <c r="J2515" s="59">
        <v>-0.12973999999999999</v>
      </c>
      <c r="K2515" s="59">
        <v>1.8400000000000001E-3</v>
      </c>
      <c r="L2515" s="59">
        <v>1.5900000000000001E-3</v>
      </c>
      <c r="M2515" s="59">
        <v>2.5000000000000001E-4</v>
      </c>
      <c r="N2515" s="59">
        <v>0.95889000000000002</v>
      </c>
      <c r="O2515" s="19">
        <v>307.1764</v>
      </c>
      <c r="P2515" s="19">
        <v>114.8493</v>
      </c>
      <c r="Q2515" s="18">
        <v>4.484</v>
      </c>
      <c r="R2515" s="18">
        <v>42.558999999999997</v>
      </c>
      <c r="S2515" s="18">
        <v>8.7620000000000005</v>
      </c>
      <c r="T2515" s="18">
        <v>9.4949999999999992</v>
      </c>
      <c r="U2515" s="18">
        <v>10.409000000000001</v>
      </c>
      <c r="V2515" s="18">
        <v>10.382</v>
      </c>
    </row>
    <row r="2516" spans="1:22" x14ac:dyDescent="0.25">
      <c r="A2516" s="53">
        <v>45215</v>
      </c>
      <c r="B2516" s="14">
        <v>20</v>
      </c>
      <c r="C2516" s="57">
        <v>1650487713000</v>
      </c>
      <c r="D2516" s="57">
        <v>64948757496</v>
      </c>
      <c r="E2516" s="57">
        <v>0</v>
      </c>
      <c r="F2516" s="57">
        <v>1700704229557</v>
      </c>
      <c r="G2516" s="59">
        <v>-5.3600000000000002E-3</v>
      </c>
      <c r="H2516" s="59">
        <v>-9.3699999999999999E-3</v>
      </c>
      <c r="I2516" s="59">
        <v>4.0099999999999997E-3</v>
      </c>
      <c r="J2516" s="59">
        <v>-0.11577999999999999</v>
      </c>
      <c r="K2516" s="59">
        <v>-4.4000000000000002E-4</v>
      </c>
      <c r="L2516" s="59">
        <v>-1.1999999999999999E-3</v>
      </c>
      <c r="M2516" s="59">
        <v>7.6000000000000004E-4</v>
      </c>
      <c r="N2516" s="59">
        <v>-5.2650000000000002E-2</v>
      </c>
      <c r="O2516" s="19">
        <v>307.0403</v>
      </c>
      <c r="P2516" s="19">
        <v>114.71120000000001</v>
      </c>
      <c r="Q2516" s="18">
        <v>4.4720000000000004</v>
      </c>
      <c r="R2516" s="18">
        <v>42.438000000000002</v>
      </c>
      <c r="S2516" s="18">
        <v>8.7539999999999996</v>
      </c>
      <c r="T2516" s="18">
        <v>9.4949999999999992</v>
      </c>
      <c r="U2516" s="18">
        <v>10.423</v>
      </c>
      <c r="V2516" s="18">
        <v>10.41</v>
      </c>
    </row>
    <row r="2517" spans="1:22" x14ac:dyDescent="0.25">
      <c r="A2517" s="53">
        <v>45216</v>
      </c>
      <c r="B2517" s="14">
        <v>20</v>
      </c>
      <c r="C2517" s="57">
        <v>1650487713000</v>
      </c>
      <c r="D2517" s="57">
        <v>65377064687</v>
      </c>
      <c r="E2517" s="57">
        <v>0</v>
      </c>
      <c r="F2517" s="57">
        <v>1700673656036</v>
      </c>
      <c r="G2517" s="59">
        <v>-5.3800000000000002E-3</v>
      </c>
      <c r="H2517" s="59">
        <v>-9.6399999999999993E-3</v>
      </c>
      <c r="I2517" s="59">
        <v>4.2599999999999999E-3</v>
      </c>
      <c r="J2517" s="59">
        <v>-0.10970000000000001</v>
      </c>
      <c r="K2517" s="59">
        <v>-2.0000000000000002E-5</v>
      </c>
      <c r="L2517" s="59">
        <v>-2.7E-4</v>
      </c>
      <c r="M2517" s="59">
        <v>2.5000000000000001E-4</v>
      </c>
      <c r="N2517" s="59">
        <v>-6.5599999999999999E-3</v>
      </c>
      <c r="O2517" s="19">
        <v>307.03480000000002</v>
      </c>
      <c r="P2517" s="19">
        <v>114.6801</v>
      </c>
      <c r="Q2517" s="18">
        <v>4.4619999999999997</v>
      </c>
      <c r="R2517" s="18">
        <v>42.243000000000002</v>
      </c>
      <c r="S2517" s="18">
        <v>8.7509999999999994</v>
      </c>
      <c r="T2517" s="18">
        <v>9.4949999999999992</v>
      </c>
      <c r="U2517" s="18">
        <v>10.414999999999999</v>
      </c>
      <c r="V2517" s="18">
        <v>10.417</v>
      </c>
    </row>
    <row r="2518" spans="1:22" x14ac:dyDescent="0.25">
      <c r="A2518" s="53">
        <v>45217</v>
      </c>
      <c r="B2518" s="14">
        <v>20</v>
      </c>
      <c r="C2518" s="57">
        <v>1650487713000</v>
      </c>
      <c r="D2518" s="57">
        <v>65805371544</v>
      </c>
      <c r="E2518" s="57">
        <v>0</v>
      </c>
      <c r="F2518" s="57">
        <v>1701229216311</v>
      </c>
      <c r="G2518" s="59">
        <v>-5.0600000000000003E-3</v>
      </c>
      <c r="H2518" s="59">
        <v>-9.5700000000000004E-3</v>
      </c>
      <c r="I2518" s="59">
        <v>4.5100000000000001E-3</v>
      </c>
      <c r="J2518" s="59">
        <v>-9.7960000000000005E-2</v>
      </c>
      <c r="K2518" s="59">
        <v>3.3E-4</v>
      </c>
      <c r="L2518" s="59">
        <v>6.9999999999999994E-5</v>
      </c>
      <c r="M2518" s="59">
        <v>2.5000000000000001E-4</v>
      </c>
      <c r="N2518" s="59">
        <v>0.12698000000000001</v>
      </c>
      <c r="O2518" s="19">
        <v>307.13510000000002</v>
      </c>
      <c r="P2518" s="19">
        <v>114.6888</v>
      </c>
      <c r="Q2518" s="18">
        <v>4.468</v>
      </c>
      <c r="R2518" s="18">
        <v>42.414999999999999</v>
      </c>
      <c r="S2518" s="18">
        <v>8.7479999999999993</v>
      </c>
      <c r="T2518" s="18">
        <v>9.4949999999999992</v>
      </c>
      <c r="U2518" s="18">
        <v>10.429</v>
      </c>
      <c r="V2518" s="18">
        <v>10.416</v>
      </c>
    </row>
    <row r="2519" spans="1:22" x14ac:dyDescent="0.25">
      <c r="A2519" s="53">
        <v>45218</v>
      </c>
      <c r="B2519" s="14">
        <v>20</v>
      </c>
      <c r="C2519" s="57">
        <v>1650487713000</v>
      </c>
      <c r="D2519" s="57">
        <v>66233677896</v>
      </c>
      <c r="E2519" s="57">
        <v>0</v>
      </c>
      <c r="F2519" s="57">
        <v>1701732693871</v>
      </c>
      <c r="G2519" s="59">
        <v>-4.7600000000000003E-3</v>
      </c>
      <c r="H2519" s="59">
        <v>-9.5200000000000007E-3</v>
      </c>
      <c r="I2519" s="59">
        <v>4.7600000000000003E-3</v>
      </c>
      <c r="J2519" s="59">
        <v>-8.7870000000000004E-2</v>
      </c>
      <c r="K2519" s="59">
        <v>2.9999999999999997E-4</v>
      </c>
      <c r="L2519" s="59">
        <v>4.0000000000000003E-5</v>
      </c>
      <c r="M2519" s="59">
        <v>2.5000000000000001E-4</v>
      </c>
      <c r="N2519" s="59">
        <v>0.11438</v>
      </c>
      <c r="O2519" s="19">
        <v>307.226</v>
      </c>
      <c r="P2519" s="19">
        <v>114.6939</v>
      </c>
      <c r="Q2519" s="18">
        <v>4.4649999999999999</v>
      </c>
      <c r="R2519" s="18">
        <v>42.383000000000003</v>
      </c>
      <c r="S2519" s="18">
        <v>8.7460000000000004</v>
      </c>
      <c r="T2519" s="18">
        <v>9.4949999999999992</v>
      </c>
      <c r="U2519" s="18">
        <v>10.428000000000001</v>
      </c>
      <c r="V2519" s="18">
        <v>10.414999999999999</v>
      </c>
    </row>
    <row r="2520" spans="1:22" x14ac:dyDescent="0.25">
      <c r="A2520" s="53">
        <v>45219</v>
      </c>
      <c r="B2520" s="14">
        <v>20</v>
      </c>
      <c r="C2520" s="57">
        <v>1650487713000</v>
      </c>
      <c r="D2520" s="57">
        <v>66661984536</v>
      </c>
      <c r="E2520" s="57">
        <v>0</v>
      </c>
      <c r="F2520" s="57">
        <v>1704253788860</v>
      </c>
      <c r="G2520" s="59">
        <v>-3.29E-3</v>
      </c>
      <c r="H2520" s="59">
        <v>-8.3000000000000001E-3</v>
      </c>
      <c r="I2520" s="59">
        <v>5.0099999999999997E-3</v>
      </c>
      <c r="J2520" s="59">
        <v>-5.8500000000000003E-2</v>
      </c>
      <c r="K2520" s="59">
        <v>1.48E-3</v>
      </c>
      <c r="L2520" s="59">
        <v>1.23E-3</v>
      </c>
      <c r="M2520" s="59">
        <v>2.5000000000000001E-4</v>
      </c>
      <c r="N2520" s="59">
        <v>0.71914</v>
      </c>
      <c r="O2520" s="19">
        <v>307.68110000000001</v>
      </c>
      <c r="P2520" s="19">
        <v>114.8356</v>
      </c>
      <c r="Q2520" s="18">
        <v>4.4729999999999999</v>
      </c>
      <c r="R2520" s="18">
        <v>42.601999999999997</v>
      </c>
      <c r="S2520" s="18">
        <v>8.7430000000000003</v>
      </c>
      <c r="T2520" s="18">
        <v>9.4949999999999992</v>
      </c>
      <c r="U2520" s="18">
        <v>10.419</v>
      </c>
      <c r="V2520" s="18">
        <v>10.388</v>
      </c>
    </row>
    <row r="2521" spans="1:22" x14ac:dyDescent="0.25">
      <c r="A2521" s="53">
        <v>45222</v>
      </c>
      <c r="B2521" s="14">
        <v>20</v>
      </c>
      <c r="C2521" s="57">
        <v>1650487713000</v>
      </c>
      <c r="D2521" s="57">
        <v>67946904770</v>
      </c>
      <c r="E2521" s="57">
        <v>0</v>
      </c>
      <c r="F2521" s="57">
        <v>1706140852363</v>
      </c>
      <c r="G2521" s="59">
        <v>-2.1900000000000001E-3</v>
      </c>
      <c r="H2521" s="59">
        <v>-7.9500000000000005E-3</v>
      </c>
      <c r="I2521" s="59">
        <v>5.7600000000000004E-3</v>
      </c>
      <c r="J2521" s="59">
        <v>-3.4209999999999997E-2</v>
      </c>
      <c r="K2521" s="59">
        <v>1.1100000000000001E-3</v>
      </c>
      <c r="L2521" s="59">
        <v>3.5E-4</v>
      </c>
      <c r="M2521" s="59">
        <v>7.5000000000000002E-4</v>
      </c>
      <c r="N2521" s="59">
        <v>0.14455000000000001</v>
      </c>
      <c r="O2521" s="19">
        <v>308.02179999999998</v>
      </c>
      <c r="P2521" s="19">
        <v>114.8764</v>
      </c>
      <c r="Q2521" s="18">
        <v>4.4690000000000003</v>
      </c>
      <c r="R2521" s="18">
        <v>42.585999999999999</v>
      </c>
      <c r="S2521" s="18">
        <v>8.7349999999999994</v>
      </c>
      <c r="T2521" s="18">
        <v>9.4949999999999992</v>
      </c>
      <c r="U2521" s="18">
        <v>10.422000000000001</v>
      </c>
      <c r="V2521" s="18">
        <v>10.382</v>
      </c>
    </row>
    <row r="2522" spans="1:22" x14ac:dyDescent="0.25">
      <c r="A2522" s="53">
        <v>45223</v>
      </c>
      <c r="B2522" s="14">
        <v>20</v>
      </c>
      <c r="C2522" s="57">
        <v>1650487713000</v>
      </c>
      <c r="D2522" s="57">
        <v>68375211846</v>
      </c>
      <c r="E2522" s="57">
        <v>0</v>
      </c>
      <c r="F2522" s="57">
        <v>1705046853423</v>
      </c>
      <c r="G2522" s="59">
        <v>-2.8300000000000001E-3</v>
      </c>
      <c r="H2522" s="59">
        <v>-8.8400000000000006E-3</v>
      </c>
      <c r="I2522" s="59">
        <v>6.0099999999999997E-3</v>
      </c>
      <c r="J2522" s="59">
        <v>-4.2229999999999997E-2</v>
      </c>
      <c r="K2522" s="59">
        <v>-6.4000000000000005E-4</v>
      </c>
      <c r="L2522" s="59">
        <v>-8.8999999999999995E-4</v>
      </c>
      <c r="M2522" s="59">
        <v>2.5000000000000001E-4</v>
      </c>
      <c r="N2522" s="59">
        <v>-0.20924000000000001</v>
      </c>
      <c r="O2522" s="19">
        <v>307.82429999999999</v>
      </c>
      <c r="P2522" s="19">
        <v>114.77330000000001</v>
      </c>
      <c r="Q2522" s="18">
        <v>4.4610000000000003</v>
      </c>
      <c r="R2522" s="18">
        <v>42.487000000000002</v>
      </c>
      <c r="S2522" s="18">
        <v>8.7319999999999993</v>
      </c>
      <c r="T2522" s="18">
        <v>9.4949999999999992</v>
      </c>
      <c r="U2522" s="18">
        <v>10.433999999999999</v>
      </c>
      <c r="V2522" s="18">
        <v>10.401999999999999</v>
      </c>
    </row>
    <row r="2523" spans="1:22" x14ac:dyDescent="0.25">
      <c r="A2523" s="53">
        <v>45224</v>
      </c>
      <c r="B2523" s="14">
        <v>20</v>
      </c>
      <c r="C2523" s="57">
        <v>1650487713000</v>
      </c>
      <c r="D2523" s="57">
        <v>68803518660</v>
      </c>
      <c r="E2523" s="57">
        <v>0</v>
      </c>
      <c r="F2523" s="57">
        <v>1704756075139</v>
      </c>
      <c r="G2523" s="59">
        <v>-3.0000000000000001E-3</v>
      </c>
      <c r="H2523" s="59">
        <v>-9.2599999999999991E-3</v>
      </c>
      <c r="I2523" s="59">
        <v>6.2599999999999999E-3</v>
      </c>
      <c r="J2523" s="59">
        <v>-4.2959999999999998E-2</v>
      </c>
      <c r="K2523" s="59">
        <v>-1.7000000000000001E-4</v>
      </c>
      <c r="L2523" s="59">
        <v>-4.2000000000000002E-4</v>
      </c>
      <c r="M2523" s="59">
        <v>2.5000000000000001E-4</v>
      </c>
      <c r="N2523" s="59">
        <v>-6.0510000000000001E-2</v>
      </c>
      <c r="O2523" s="19">
        <v>307.77179999999998</v>
      </c>
      <c r="P2523" s="19">
        <v>114.7246</v>
      </c>
      <c r="Q2523" s="18">
        <v>4.4630000000000001</v>
      </c>
      <c r="R2523" s="18">
        <v>42.582000000000001</v>
      </c>
      <c r="S2523" s="18">
        <v>8.7289999999999992</v>
      </c>
      <c r="T2523" s="18">
        <v>9.4949999999999992</v>
      </c>
      <c r="U2523" s="18">
        <v>10.455</v>
      </c>
      <c r="V2523" s="18">
        <v>10.412000000000001</v>
      </c>
    </row>
    <row r="2524" spans="1:22" x14ac:dyDescent="0.25">
      <c r="A2524" s="53">
        <v>45225</v>
      </c>
      <c r="B2524" s="14">
        <v>20</v>
      </c>
      <c r="C2524" s="57">
        <v>1650487713000</v>
      </c>
      <c r="D2524" s="57">
        <v>69231825219</v>
      </c>
      <c r="E2524" s="57">
        <v>0</v>
      </c>
      <c r="F2524" s="57">
        <v>1704955337042</v>
      </c>
      <c r="G2524" s="59">
        <v>-2.8800000000000002E-3</v>
      </c>
      <c r="H2524" s="59">
        <v>-9.3900000000000008E-3</v>
      </c>
      <c r="I2524" s="59">
        <v>6.5100000000000002E-3</v>
      </c>
      <c r="J2524" s="59">
        <v>-3.977E-2</v>
      </c>
      <c r="K2524" s="59">
        <v>1.2E-4</v>
      </c>
      <c r="L2524" s="59">
        <v>-1.2999999999999999E-4</v>
      </c>
      <c r="M2524" s="59">
        <v>2.5000000000000001E-4</v>
      </c>
      <c r="N2524" s="59">
        <v>4.3709999999999999E-2</v>
      </c>
      <c r="O2524" s="19">
        <v>307.80779999999999</v>
      </c>
      <c r="P2524" s="19">
        <v>114.70910000000001</v>
      </c>
      <c r="Q2524" s="18">
        <v>4.4550000000000001</v>
      </c>
      <c r="R2524" s="18">
        <v>42.424999999999997</v>
      </c>
      <c r="S2524" s="18">
        <v>8.7270000000000003</v>
      </c>
      <c r="T2524" s="18">
        <v>9.4949999999999992</v>
      </c>
      <c r="U2524" s="18">
        <v>10.45</v>
      </c>
      <c r="V2524" s="18">
        <v>10.416</v>
      </c>
    </row>
    <row r="2525" spans="1:22" x14ac:dyDescent="0.25">
      <c r="A2525" s="53">
        <v>45226</v>
      </c>
      <c r="B2525" s="14">
        <v>20</v>
      </c>
      <c r="C2525" s="57">
        <v>1650487713000</v>
      </c>
      <c r="D2525" s="57">
        <v>69660131853</v>
      </c>
      <c r="E2525" s="57">
        <v>0</v>
      </c>
      <c r="F2525" s="57">
        <v>1705212735172</v>
      </c>
      <c r="G2525" s="59">
        <v>-2.7299999999999998E-3</v>
      </c>
      <c r="H2525" s="59">
        <v>-9.4900000000000002E-3</v>
      </c>
      <c r="I2525" s="59">
        <v>6.7600000000000004E-3</v>
      </c>
      <c r="J2525" s="59">
        <v>-3.635E-2</v>
      </c>
      <c r="K2525" s="59">
        <v>1.4999999999999999E-4</v>
      </c>
      <c r="L2525" s="59">
        <v>-1E-4</v>
      </c>
      <c r="M2525" s="59">
        <v>2.5000000000000001E-4</v>
      </c>
      <c r="N2525" s="59">
        <v>5.6809999999999999E-2</v>
      </c>
      <c r="O2525" s="19">
        <v>307.85430000000002</v>
      </c>
      <c r="P2525" s="19">
        <v>114.69750000000001</v>
      </c>
      <c r="Q2525" s="18">
        <v>4.4509999999999996</v>
      </c>
      <c r="R2525" s="18">
        <v>42.387</v>
      </c>
      <c r="S2525" s="18">
        <v>8.7240000000000002</v>
      </c>
      <c r="T2525" s="18">
        <v>9.4949999999999992</v>
      </c>
      <c r="U2525" s="18">
        <v>10.445</v>
      </c>
      <c r="V2525" s="18">
        <v>10.419</v>
      </c>
    </row>
    <row r="2526" spans="1:22" x14ac:dyDescent="0.25">
      <c r="A2526" s="53">
        <v>45229</v>
      </c>
      <c r="B2526" s="14">
        <v>20</v>
      </c>
      <c r="C2526" s="57">
        <v>1650487713000</v>
      </c>
      <c r="D2526" s="57">
        <v>3596116074</v>
      </c>
      <c r="E2526" s="57">
        <v>67348936369</v>
      </c>
      <c r="F2526" s="57">
        <v>1702741852449</v>
      </c>
      <c r="G2526" s="59">
        <v>-4.1700000000000001E-3</v>
      </c>
      <c r="H2526" s="59">
        <v>-1.1690000000000001E-2</v>
      </c>
      <c r="I2526" s="59">
        <v>7.5100000000000002E-3</v>
      </c>
      <c r="J2526" s="59">
        <v>-4.9739999999999999E-2</v>
      </c>
      <c r="K2526" s="59">
        <v>-1.4499999999999999E-3</v>
      </c>
      <c r="L2526" s="59">
        <v>-2.2000000000000001E-3</v>
      </c>
      <c r="M2526" s="59">
        <v>7.5000000000000002E-4</v>
      </c>
      <c r="N2526" s="59">
        <v>-0.16214000000000001</v>
      </c>
      <c r="O2526" s="19">
        <v>307.40820000000002</v>
      </c>
      <c r="P2526" s="19">
        <v>114.4431</v>
      </c>
      <c r="Q2526" s="18">
        <v>4.4340000000000002</v>
      </c>
      <c r="R2526" s="18">
        <v>42.167000000000002</v>
      </c>
      <c r="S2526" s="18">
        <v>8.7159999999999993</v>
      </c>
      <c r="T2526" s="18">
        <v>9.4949999999999992</v>
      </c>
      <c r="U2526" s="18">
        <v>10.411</v>
      </c>
      <c r="V2526" s="18">
        <v>10.47</v>
      </c>
    </row>
    <row r="2527" spans="1:22" x14ac:dyDescent="0.25">
      <c r="A2527" s="53">
        <v>45230</v>
      </c>
      <c r="B2527" s="14">
        <v>20</v>
      </c>
      <c r="C2527" s="57">
        <v>1650487713000</v>
      </c>
      <c r="D2527" s="57">
        <v>4024422739</v>
      </c>
      <c r="E2527" s="57">
        <v>67364117481</v>
      </c>
      <c r="F2527" s="57">
        <v>1697160005482</v>
      </c>
      <c r="G2527" s="59">
        <v>-7.4400000000000004E-3</v>
      </c>
      <c r="H2527" s="59">
        <v>-1.521E-2</v>
      </c>
      <c r="I2527" s="59">
        <v>7.77E-3</v>
      </c>
      <c r="J2527" s="59">
        <v>-8.4370000000000001E-2</v>
      </c>
      <c r="K2527" s="59">
        <v>-3.2799999999999999E-3</v>
      </c>
      <c r="L2527" s="59">
        <v>-3.5400000000000002E-3</v>
      </c>
      <c r="M2527" s="59">
        <v>2.5999999999999998E-4</v>
      </c>
      <c r="N2527" s="59">
        <v>-0.69933999999999996</v>
      </c>
      <c r="O2527" s="19">
        <v>306.40039999999999</v>
      </c>
      <c r="P2527" s="19">
        <v>114.0351</v>
      </c>
      <c r="Q2527" s="18">
        <v>4.4139999999999997</v>
      </c>
      <c r="R2527" s="18">
        <v>41.890999999999998</v>
      </c>
      <c r="S2527" s="18">
        <v>8.7129999999999992</v>
      </c>
      <c r="T2527" s="18">
        <v>9.4949999999999992</v>
      </c>
      <c r="U2527" s="18">
        <v>10.468</v>
      </c>
      <c r="V2527" s="18">
        <v>10.551</v>
      </c>
    </row>
    <row r="2528" spans="1:22" x14ac:dyDescent="0.25">
      <c r="A2528" s="53">
        <v>45231</v>
      </c>
      <c r="B2528" s="14">
        <v>20</v>
      </c>
      <c r="C2528" s="57">
        <v>1705024713000</v>
      </c>
      <c r="D2528" s="57">
        <v>4497621022</v>
      </c>
      <c r="E2528" s="57">
        <v>0</v>
      </c>
      <c r="F2528" s="57">
        <v>1690275742219</v>
      </c>
      <c r="G2528" s="59">
        <v>3.8500000000000001E-3</v>
      </c>
      <c r="H2528" s="59">
        <v>3.5899999999999999E-3</v>
      </c>
      <c r="I2528" s="59">
        <v>2.5999999999999998E-4</v>
      </c>
      <c r="J2528" s="59">
        <v>3.0809099999999998</v>
      </c>
      <c r="K2528" s="59">
        <v>3.8500000000000001E-3</v>
      </c>
      <c r="L2528" s="59">
        <v>3.5899999999999999E-3</v>
      </c>
      <c r="M2528" s="59">
        <v>2.5999999999999998E-4</v>
      </c>
      <c r="N2528" s="59">
        <v>3.0809099999999998</v>
      </c>
      <c r="O2528" s="19">
        <v>307.58</v>
      </c>
      <c r="P2528" s="19">
        <v>114.44410000000001</v>
      </c>
      <c r="Q2528" s="18">
        <v>4.62</v>
      </c>
      <c r="R2528" s="18">
        <v>43.637</v>
      </c>
      <c r="S2528" s="18">
        <v>8.6910000000000007</v>
      </c>
      <c r="T2528" s="18">
        <v>9.5120000000000005</v>
      </c>
      <c r="U2528" s="18">
        <v>10.491</v>
      </c>
      <c r="V2528" s="18">
        <v>10.477</v>
      </c>
    </row>
    <row r="2529" spans="1:22" x14ac:dyDescent="0.25">
      <c r="A2529" s="53">
        <v>45232</v>
      </c>
      <c r="B2529" s="14">
        <v>20</v>
      </c>
      <c r="C2529" s="57">
        <v>1705024713000</v>
      </c>
      <c r="D2529" s="57">
        <v>4940891740</v>
      </c>
      <c r="E2529" s="57">
        <v>0</v>
      </c>
      <c r="F2529" s="57">
        <v>1684577436629</v>
      </c>
      <c r="G2529" s="59">
        <v>4.6999999999999999E-4</v>
      </c>
      <c r="H2529" s="59">
        <v>-6.0000000000000002E-5</v>
      </c>
      <c r="I2529" s="59">
        <v>5.2999999999999998E-4</v>
      </c>
      <c r="J2529" s="59">
        <v>8.8919999999999999E-2</v>
      </c>
      <c r="K2529" s="59">
        <v>-3.3700000000000002E-3</v>
      </c>
      <c r="L2529" s="59">
        <v>-3.63E-3</v>
      </c>
      <c r="M2529" s="59">
        <v>2.5999999999999998E-4</v>
      </c>
      <c r="N2529" s="59">
        <v>-0.70943999999999996</v>
      </c>
      <c r="O2529" s="19">
        <v>306.54309999999998</v>
      </c>
      <c r="P2529" s="19">
        <v>114.02809999999999</v>
      </c>
      <c r="Q2529" s="18">
        <v>4.5999999999999996</v>
      </c>
      <c r="R2529" s="18">
        <v>43.323999999999998</v>
      </c>
      <c r="S2529" s="18">
        <v>8.6880000000000006</v>
      </c>
      <c r="T2529" s="18">
        <v>9.5120000000000005</v>
      </c>
      <c r="U2529" s="18">
        <v>10.55</v>
      </c>
      <c r="V2529" s="18">
        <v>10.555999999999999</v>
      </c>
    </row>
    <row r="2530" spans="1:22" x14ac:dyDescent="0.25">
      <c r="A2530" s="53">
        <v>45233</v>
      </c>
      <c r="B2530" s="14">
        <v>20</v>
      </c>
      <c r="C2530" s="57">
        <v>1705024713000</v>
      </c>
      <c r="D2530" s="57">
        <v>5384162145</v>
      </c>
      <c r="E2530" s="57">
        <v>0</v>
      </c>
      <c r="F2530" s="57">
        <v>1690373266340</v>
      </c>
      <c r="G2530" s="59">
        <v>3.9100000000000003E-3</v>
      </c>
      <c r="H2530" s="59">
        <v>3.1199999999999999E-3</v>
      </c>
      <c r="I2530" s="59">
        <v>7.9000000000000001E-4</v>
      </c>
      <c r="J2530" s="59">
        <v>0.60931999999999997</v>
      </c>
      <c r="K2530" s="59">
        <v>3.4399999999999999E-3</v>
      </c>
      <c r="L2530" s="59">
        <v>3.1800000000000001E-3</v>
      </c>
      <c r="M2530" s="59">
        <v>2.5999999999999998E-4</v>
      </c>
      <c r="N2530" s="59">
        <v>2.51511</v>
      </c>
      <c r="O2530" s="19">
        <v>307.59780000000001</v>
      </c>
      <c r="P2530" s="19">
        <v>114.39060000000001</v>
      </c>
      <c r="Q2530" s="18">
        <v>4.6189999999999998</v>
      </c>
      <c r="R2530" s="18">
        <v>43.686</v>
      </c>
      <c r="S2530" s="18">
        <v>8.6859999999999999</v>
      </c>
      <c r="T2530" s="18">
        <v>9.5120000000000005</v>
      </c>
      <c r="U2530" s="18">
        <v>10.502000000000001</v>
      </c>
      <c r="V2530" s="18">
        <v>10.488</v>
      </c>
    </row>
    <row r="2531" spans="1:22" x14ac:dyDescent="0.25">
      <c r="A2531" s="53">
        <v>45236</v>
      </c>
      <c r="B2531" s="14">
        <v>20</v>
      </c>
      <c r="C2531" s="57">
        <v>1705024713000</v>
      </c>
      <c r="D2531" s="57">
        <v>6713973600</v>
      </c>
      <c r="E2531" s="57">
        <v>0</v>
      </c>
      <c r="F2531" s="57">
        <v>1690270757942</v>
      </c>
      <c r="G2531" s="59">
        <v>3.8500000000000001E-3</v>
      </c>
      <c r="H2531" s="59">
        <v>2.2699999999999999E-3</v>
      </c>
      <c r="I2531" s="59">
        <v>1.58E-3</v>
      </c>
      <c r="J2531" s="59">
        <v>0.26390999999999998</v>
      </c>
      <c r="K2531" s="59">
        <v>-6.0000000000000002E-5</v>
      </c>
      <c r="L2531" s="59">
        <v>-8.4999999999999995E-4</v>
      </c>
      <c r="M2531" s="59">
        <v>7.9000000000000001E-4</v>
      </c>
      <c r="N2531" s="59">
        <v>-7.3699999999999998E-3</v>
      </c>
      <c r="O2531" s="19">
        <v>307.57909999999998</v>
      </c>
      <c r="P2531" s="19">
        <v>114.2936</v>
      </c>
      <c r="Q2531" s="18">
        <v>4.6070000000000002</v>
      </c>
      <c r="R2531" s="18">
        <v>43.555999999999997</v>
      </c>
      <c r="S2531" s="18">
        <v>8.6780000000000008</v>
      </c>
      <c r="T2531" s="18">
        <v>9.5120000000000005</v>
      </c>
      <c r="U2531" s="18">
        <v>10.519</v>
      </c>
      <c r="V2531" s="18">
        <v>10.507</v>
      </c>
    </row>
    <row r="2532" spans="1:22" x14ac:dyDescent="0.25">
      <c r="A2532" s="53">
        <v>45237</v>
      </c>
      <c r="B2532" s="14">
        <v>20</v>
      </c>
      <c r="C2532" s="57">
        <v>1705024713000</v>
      </c>
      <c r="D2532" s="57">
        <v>7157244377</v>
      </c>
      <c r="E2532" s="57">
        <v>0</v>
      </c>
      <c r="F2532" s="57">
        <v>1688950934393</v>
      </c>
      <c r="G2532" s="59">
        <v>3.0599999999999998E-3</v>
      </c>
      <c r="H2532" s="59">
        <v>1.2199999999999999E-3</v>
      </c>
      <c r="I2532" s="59">
        <v>1.8400000000000001E-3</v>
      </c>
      <c r="J2532" s="59">
        <v>0.1734</v>
      </c>
      <c r="K2532" s="59">
        <v>-7.7999999999999999E-4</v>
      </c>
      <c r="L2532" s="59">
        <v>-1.0399999999999999E-3</v>
      </c>
      <c r="M2532" s="59">
        <v>2.5999999999999998E-4</v>
      </c>
      <c r="N2532" s="59">
        <v>-0.24865999999999999</v>
      </c>
      <c r="O2532" s="19">
        <v>307.33890000000002</v>
      </c>
      <c r="P2532" s="19">
        <v>114.1742</v>
      </c>
      <c r="Q2532" s="18">
        <v>4.6040000000000001</v>
      </c>
      <c r="R2532" s="18">
        <v>43.551000000000002</v>
      </c>
      <c r="S2532" s="18">
        <v>8.6750000000000007</v>
      </c>
      <c r="T2532" s="18">
        <v>9.5120000000000005</v>
      </c>
      <c r="U2532" s="18">
        <v>10.545</v>
      </c>
      <c r="V2532" s="18">
        <v>10.53</v>
      </c>
    </row>
    <row r="2533" spans="1:22" x14ac:dyDescent="0.25">
      <c r="A2533" s="53">
        <v>45238</v>
      </c>
      <c r="B2533" s="14">
        <v>20</v>
      </c>
      <c r="C2533" s="57">
        <v>1705024713000</v>
      </c>
      <c r="D2533" s="57">
        <v>7600514731</v>
      </c>
      <c r="E2533" s="57">
        <v>0</v>
      </c>
      <c r="F2533" s="57">
        <v>1692664554143</v>
      </c>
      <c r="G2533" s="59">
        <v>5.2700000000000004E-3</v>
      </c>
      <c r="H2533" s="59">
        <v>3.16E-3</v>
      </c>
      <c r="I2533" s="59">
        <v>2.1099999999999999E-3</v>
      </c>
      <c r="J2533" s="59">
        <v>0.27176</v>
      </c>
      <c r="K2533" s="59">
        <v>2.2000000000000001E-3</v>
      </c>
      <c r="L2533" s="59">
        <v>1.9400000000000001E-3</v>
      </c>
      <c r="M2533" s="59">
        <v>2.5999999999999998E-4</v>
      </c>
      <c r="N2533" s="59">
        <v>1.2341599999999999</v>
      </c>
      <c r="O2533" s="19">
        <v>308.0147</v>
      </c>
      <c r="P2533" s="19">
        <v>114.39570000000001</v>
      </c>
      <c r="Q2533" s="18">
        <v>4.6050000000000004</v>
      </c>
      <c r="R2533" s="18">
        <v>43.536999999999999</v>
      </c>
      <c r="S2533" s="18">
        <v>8.6720000000000006</v>
      </c>
      <c r="T2533" s="18">
        <v>9.5120000000000005</v>
      </c>
      <c r="U2533" s="18">
        <v>10.504</v>
      </c>
      <c r="V2533" s="18">
        <v>10.489000000000001</v>
      </c>
    </row>
    <row r="2534" spans="1:22" x14ac:dyDescent="0.25">
      <c r="A2534" s="53">
        <v>45239</v>
      </c>
      <c r="B2534" s="14">
        <v>20</v>
      </c>
      <c r="C2534" s="57">
        <v>1705024713000</v>
      </c>
      <c r="D2534" s="57">
        <v>8043785446</v>
      </c>
      <c r="E2534" s="57">
        <v>0</v>
      </c>
      <c r="F2534" s="57">
        <v>1692683625751</v>
      </c>
      <c r="G2534" s="59">
        <v>5.28E-3</v>
      </c>
      <c r="H2534" s="59">
        <v>2.9099999999999998E-3</v>
      </c>
      <c r="I2534" s="59">
        <v>2.3700000000000001E-3</v>
      </c>
      <c r="J2534" s="59">
        <v>0.23880999999999999</v>
      </c>
      <c r="K2534" s="59">
        <v>1.0000000000000001E-5</v>
      </c>
      <c r="L2534" s="59">
        <v>-2.5000000000000001E-4</v>
      </c>
      <c r="M2534" s="59">
        <v>2.5999999999999998E-4</v>
      </c>
      <c r="N2534" s="59">
        <v>4.13E-3</v>
      </c>
      <c r="O2534" s="19">
        <v>308.01819999999998</v>
      </c>
      <c r="P2534" s="19">
        <v>114.367</v>
      </c>
      <c r="Q2534" s="18">
        <v>4.6029999999999998</v>
      </c>
      <c r="R2534" s="18">
        <v>43.524999999999999</v>
      </c>
      <c r="S2534" s="18">
        <v>8.6690000000000005</v>
      </c>
      <c r="T2534" s="18">
        <v>9.5120000000000005</v>
      </c>
      <c r="U2534" s="18">
        <v>10.510999999999999</v>
      </c>
      <c r="V2534" s="18">
        <v>10.494</v>
      </c>
    </row>
    <row r="2535" spans="1:22" x14ac:dyDescent="0.25">
      <c r="A2535" s="53">
        <v>45240</v>
      </c>
      <c r="B2535" s="14">
        <v>20</v>
      </c>
      <c r="C2535" s="57">
        <v>1705024713000</v>
      </c>
      <c r="D2535" s="57">
        <v>8487055862</v>
      </c>
      <c r="E2535" s="57">
        <v>0</v>
      </c>
      <c r="F2535" s="57">
        <v>1692982716136</v>
      </c>
      <c r="G2535" s="59">
        <v>5.4599999999999996E-3</v>
      </c>
      <c r="H2535" s="59">
        <v>2.82E-3</v>
      </c>
      <c r="I2535" s="59">
        <v>2.63E-3</v>
      </c>
      <c r="J2535" s="59">
        <v>0.22042999999999999</v>
      </c>
      <c r="K2535" s="59">
        <v>1.8000000000000001E-4</v>
      </c>
      <c r="L2535" s="59">
        <v>-9.0000000000000006E-5</v>
      </c>
      <c r="M2535" s="59">
        <v>2.5999999999999998E-4</v>
      </c>
      <c r="N2535" s="59">
        <v>6.6799999999999998E-2</v>
      </c>
      <c r="O2535" s="19">
        <v>308.07260000000002</v>
      </c>
      <c r="P2535" s="19">
        <v>114.35720000000001</v>
      </c>
      <c r="Q2535" s="18">
        <v>4.5999999999999996</v>
      </c>
      <c r="R2535" s="18">
        <v>43.499000000000002</v>
      </c>
      <c r="S2535" s="18">
        <v>8.6669999999999998</v>
      </c>
      <c r="T2535" s="18">
        <v>9.5120000000000005</v>
      </c>
      <c r="U2535" s="18">
        <v>10.513</v>
      </c>
      <c r="V2535" s="18">
        <v>10.497</v>
      </c>
    </row>
    <row r="2536" spans="1:22" x14ac:dyDescent="0.25">
      <c r="A2536" s="53">
        <v>45243</v>
      </c>
      <c r="B2536" s="14">
        <v>20</v>
      </c>
      <c r="C2536" s="57">
        <v>1705024713000</v>
      </c>
      <c r="D2536" s="57">
        <v>9816867416</v>
      </c>
      <c r="E2536" s="57">
        <v>0</v>
      </c>
      <c r="F2536" s="57">
        <v>1693580122531</v>
      </c>
      <c r="G2536" s="59">
        <v>5.8100000000000001E-3</v>
      </c>
      <c r="H2536" s="59">
        <v>2.3900000000000002E-3</v>
      </c>
      <c r="I2536" s="59">
        <v>3.4199999999999999E-3</v>
      </c>
      <c r="J2536" s="59">
        <v>0.17723</v>
      </c>
      <c r="K2536" s="59">
        <v>3.5E-4</v>
      </c>
      <c r="L2536" s="59">
        <v>-4.2999999999999999E-4</v>
      </c>
      <c r="M2536" s="59">
        <v>7.9000000000000001E-4</v>
      </c>
      <c r="N2536" s="59">
        <v>4.3979999999999998E-2</v>
      </c>
      <c r="O2536" s="19">
        <v>308.18130000000002</v>
      </c>
      <c r="P2536" s="19">
        <v>114.30759999999999</v>
      </c>
      <c r="Q2536" s="18">
        <v>4.593</v>
      </c>
      <c r="R2536" s="18">
        <v>43.454999999999998</v>
      </c>
      <c r="S2536" s="18">
        <v>8.6579999999999995</v>
      </c>
      <c r="T2536" s="18">
        <v>9.5120000000000005</v>
      </c>
      <c r="U2536" s="18">
        <v>10.53</v>
      </c>
      <c r="V2536" s="18">
        <v>10.507</v>
      </c>
    </row>
    <row r="2537" spans="1:22" x14ac:dyDescent="0.25">
      <c r="A2537" s="53">
        <v>45244</v>
      </c>
      <c r="B2537" s="14">
        <v>20</v>
      </c>
      <c r="C2537" s="57">
        <v>1705024713000</v>
      </c>
      <c r="D2537" s="57">
        <v>10260138191</v>
      </c>
      <c r="E2537" s="57">
        <v>0</v>
      </c>
      <c r="F2537" s="57">
        <v>1693889167754</v>
      </c>
      <c r="G2537" s="59">
        <v>6.0000000000000001E-3</v>
      </c>
      <c r="H2537" s="59">
        <v>2.31E-3</v>
      </c>
      <c r="I2537" s="59">
        <v>3.6900000000000001E-3</v>
      </c>
      <c r="J2537" s="59">
        <v>0.16914999999999999</v>
      </c>
      <c r="K2537" s="59">
        <v>1.8000000000000001E-4</v>
      </c>
      <c r="L2537" s="59">
        <v>-8.0000000000000007E-5</v>
      </c>
      <c r="M2537" s="59">
        <v>2.5999999999999998E-4</v>
      </c>
      <c r="N2537" s="59">
        <v>6.9059999999999996E-2</v>
      </c>
      <c r="O2537" s="19">
        <v>308.23750000000001</v>
      </c>
      <c r="P2537" s="19">
        <v>114.2985</v>
      </c>
      <c r="Q2537" s="18">
        <v>4.59</v>
      </c>
      <c r="R2537" s="18">
        <v>43.412999999999997</v>
      </c>
      <c r="S2537" s="18">
        <v>8.6560000000000006</v>
      </c>
      <c r="T2537" s="18">
        <v>9.5120000000000005</v>
      </c>
      <c r="U2537" s="18">
        <v>10.535</v>
      </c>
      <c r="V2537" s="18">
        <v>10.509</v>
      </c>
    </row>
    <row r="2538" spans="1:22" x14ac:dyDescent="0.25">
      <c r="A2538" s="53">
        <v>45245</v>
      </c>
      <c r="B2538" s="14">
        <v>20</v>
      </c>
      <c r="C2538" s="57">
        <v>1705024713000</v>
      </c>
      <c r="D2538" s="57">
        <v>10703409036</v>
      </c>
      <c r="E2538" s="57">
        <v>0</v>
      </c>
      <c r="F2538" s="57">
        <v>1692375233837</v>
      </c>
      <c r="G2538" s="59">
        <v>5.1000000000000004E-3</v>
      </c>
      <c r="H2538" s="59">
        <v>1.15E-3</v>
      </c>
      <c r="I2538" s="59">
        <v>3.9500000000000004E-3</v>
      </c>
      <c r="J2538" s="59">
        <v>0.13206000000000001</v>
      </c>
      <c r="K2538" s="59">
        <v>-8.8999999999999995E-4</v>
      </c>
      <c r="L2538" s="59">
        <v>-1.16E-3</v>
      </c>
      <c r="M2538" s="59">
        <v>2.5999999999999998E-4</v>
      </c>
      <c r="N2538" s="59">
        <v>-0.27911000000000002</v>
      </c>
      <c r="O2538" s="19">
        <v>307.96210000000002</v>
      </c>
      <c r="P2538" s="19">
        <v>114.166</v>
      </c>
      <c r="Q2538" s="18">
        <v>4.5880000000000001</v>
      </c>
      <c r="R2538" s="18">
        <v>43.457000000000001</v>
      </c>
      <c r="S2538" s="18">
        <v>8.6530000000000005</v>
      </c>
      <c r="T2538" s="18">
        <v>9.5120000000000005</v>
      </c>
      <c r="U2538" s="18">
        <v>10.568</v>
      </c>
      <c r="V2538" s="18">
        <v>10.534000000000001</v>
      </c>
    </row>
    <row r="2539" spans="1:22" x14ac:dyDescent="0.25">
      <c r="A2539" s="53">
        <v>45246</v>
      </c>
      <c r="B2539" s="14">
        <v>20</v>
      </c>
      <c r="C2539" s="57">
        <v>1705024713000</v>
      </c>
      <c r="D2539" s="57">
        <v>11146679337</v>
      </c>
      <c r="E2539" s="57">
        <v>0</v>
      </c>
      <c r="F2539" s="57">
        <v>1693598721919</v>
      </c>
      <c r="G2539" s="59">
        <v>5.8199999999999997E-3</v>
      </c>
      <c r="H2539" s="59">
        <v>1.6100000000000001E-3</v>
      </c>
      <c r="I2539" s="59">
        <v>4.2100000000000002E-3</v>
      </c>
      <c r="J2539" s="59">
        <v>0.14205000000000001</v>
      </c>
      <c r="K2539" s="59">
        <v>7.2000000000000005E-4</v>
      </c>
      <c r="L2539" s="59">
        <v>4.6000000000000001E-4</v>
      </c>
      <c r="M2539" s="59">
        <v>2.5999999999999998E-4</v>
      </c>
      <c r="N2539" s="59">
        <v>0.30277999999999999</v>
      </c>
      <c r="O2539" s="19">
        <v>308.18470000000002</v>
      </c>
      <c r="P2539" s="19">
        <v>114.2188</v>
      </c>
      <c r="Q2539" s="18">
        <v>4.5830000000000002</v>
      </c>
      <c r="R2539" s="18">
        <v>43.354999999999997</v>
      </c>
      <c r="S2539" s="18">
        <v>8.65</v>
      </c>
      <c r="T2539" s="18">
        <v>9.5120000000000005</v>
      </c>
      <c r="U2539" s="18">
        <v>10.551</v>
      </c>
      <c r="V2539" s="18">
        <v>10.525</v>
      </c>
    </row>
    <row r="2540" spans="1:22" x14ac:dyDescent="0.25">
      <c r="A2540" s="53">
        <v>45247</v>
      </c>
      <c r="B2540" s="14">
        <v>20</v>
      </c>
      <c r="C2540" s="57">
        <v>1705024713000</v>
      </c>
      <c r="D2540" s="57">
        <v>11589949986</v>
      </c>
      <c r="E2540" s="57">
        <v>0</v>
      </c>
      <c r="F2540" s="57">
        <v>1690268008724</v>
      </c>
      <c r="G2540" s="59">
        <v>3.8500000000000001E-3</v>
      </c>
      <c r="H2540" s="59">
        <v>-6.3000000000000003E-4</v>
      </c>
      <c r="I2540" s="59">
        <v>4.4799999999999996E-3</v>
      </c>
      <c r="J2540" s="59">
        <v>8.6139999999999994E-2</v>
      </c>
      <c r="K2540" s="59">
        <v>-1.97E-3</v>
      </c>
      <c r="L2540" s="59">
        <v>-2.2300000000000002E-3</v>
      </c>
      <c r="M2540" s="59">
        <v>2.5999999999999998E-4</v>
      </c>
      <c r="N2540" s="59">
        <v>-0.51349</v>
      </c>
      <c r="O2540" s="19">
        <v>307.57859999999999</v>
      </c>
      <c r="P2540" s="19">
        <v>113.9632</v>
      </c>
      <c r="Q2540" s="18">
        <v>4.5659999999999998</v>
      </c>
      <c r="R2540" s="18">
        <v>43.036000000000001</v>
      </c>
      <c r="S2540" s="18">
        <v>8.6470000000000002</v>
      </c>
      <c r="T2540" s="18">
        <v>9.5120000000000005</v>
      </c>
      <c r="U2540" s="18">
        <v>10.583</v>
      </c>
      <c r="V2540" s="18">
        <v>10.574999999999999</v>
      </c>
    </row>
    <row r="2541" spans="1:22" x14ac:dyDescent="0.25">
      <c r="A2541" s="53">
        <v>45250</v>
      </c>
      <c r="B2541" s="14">
        <v>20</v>
      </c>
      <c r="C2541" s="57">
        <v>1705024713000</v>
      </c>
      <c r="D2541" s="57">
        <v>12919761578</v>
      </c>
      <c r="E2541" s="57">
        <v>0</v>
      </c>
      <c r="F2541" s="57">
        <v>1692429055544</v>
      </c>
      <c r="G2541" s="59">
        <v>5.13E-3</v>
      </c>
      <c r="H2541" s="59">
        <v>-1.3999999999999999E-4</v>
      </c>
      <c r="I2541" s="59">
        <v>5.2700000000000004E-3</v>
      </c>
      <c r="J2541" s="59">
        <v>9.8140000000000005E-2</v>
      </c>
      <c r="K2541" s="59">
        <v>1.2800000000000001E-3</v>
      </c>
      <c r="L2541" s="59">
        <v>4.8999999999999998E-4</v>
      </c>
      <c r="M2541" s="59">
        <v>7.9000000000000001E-4</v>
      </c>
      <c r="N2541" s="59">
        <v>0.16869000000000001</v>
      </c>
      <c r="O2541" s="19">
        <v>307.97190000000001</v>
      </c>
      <c r="P2541" s="19">
        <v>114.01949999999999</v>
      </c>
      <c r="Q2541" s="18">
        <v>4.5629999999999997</v>
      </c>
      <c r="R2541" s="18">
        <v>43.073999999999998</v>
      </c>
      <c r="S2541" s="18">
        <v>8.6389999999999993</v>
      </c>
      <c r="T2541" s="18">
        <v>9.5120000000000005</v>
      </c>
      <c r="U2541" s="18">
        <v>10.577</v>
      </c>
      <c r="V2541" s="18">
        <v>10.565</v>
      </c>
    </row>
    <row r="2542" spans="1:22" x14ac:dyDescent="0.25">
      <c r="A2542" s="53">
        <v>45251</v>
      </c>
      <c r="B2542" s="14">
        <v>20</v>
      </c>
      <c r="C2542" s="57">
        <v>1705024713000</v>
      </c>
      <c r="D2542" s="57">
        <v>13363032302</v>
      </c>
      <c r="E2542" s="57">
        <v>0</v>
      </c>
      <c r="F2542" s="57">
        <v>1691453546552</v>
      </c>
      <c r="G2542" s="59">
        <v>4.5500000000000002E-3</v>
      </c>
      <c r="H2542" s="59">
        <v>-9.7999999999999997E-4</v>
      </c>
      <c r="I2542" s="59">
        <v>5.5300000000000002E-3</v>
      </c>
      <c r="J2542" s="59">
        <v>8.2320000000000004E-2</v>
      </c>
      <c r="K2542" s="59">
        <v>-5.8E-4</v>
      </c>
      <c r="L2542" s="59">
        <v>-8.4000000000000003E-4</v>
      </c>
      <c r="M2542" s="59">
        <v>2.5999999999999998E-4</v>
      </c>
      <c r="N2542" s="59">
        <v>-0.19023999999999999</v>
      </c>
      <c r="O2542" s="19">
        <v>307.79430000000002</v>
      </c>
      <c r="P2542" s="19">
        <v>113.9234</v>
      </c>
      <c r="Q2542" s="18">
        <v>4.5460000000000003</v>
      </c>
      <c r="R2542" s="18">
        <v>42.723999999999997</v>
      </c>
      <c r="S2542" s="18">
        <v>8.6370000000000005</v>
      </c>
      <c r="T2542" s="18">
        <v>9.5120000000000005</v>
      </c>
      <c r="U2542" s="18">
        <v>10.581</v>
      </c>
      <c r="V2542" s="18">
        <v>10.585000000000001</v>
      </c>
    </row>
    <row r="2543" spans="1:22" x14ac:dyDescent="0.25">
      <c r="A2543" s="53">
        <v>45252</v>
      </c>
      <c r="B2543" s="14">
        <v>20</v>
      </c>
      <c r="C2543" s="57">
        <v>1705024713000</v>
      </c>
      <c r="D2543" s="57">
        <v>13806302792</v>
      </c>
      <c r="E2543" s="57">
        <v>0</v>
      </c>
      <c r="F2543" s="57">
        <v>1688126152889</v>
      </c>
      <c r="G2543" s="59">
        <v>2.5699999999999998E-3</v>
      </c>
      <c r="H2543" s="59">
        <v>-3.2200000000000002E-3</v>
      </c>
      <c r="I2543" s="59">
        <v>5.79E-3</v>
      </c>
      <c r="J2543" s="59">
        <v>4.3679999999999997E-2</v>
      </c>
      <c r="K2543" s="59">
        <v>-1.97E-3</v>
      </c>
      <c r="L2543" s="59">
        <v>-2.2300000000000002E-3</v>
      </c>
      <c r="M2543" s="59">
        <v>2.5999999999999998E-4</v>
      </c>
      <c r="N2543" s="59">
        <v>-0.51358999999999999</v>
      </c>
      <c r="O2543" s="19">
        <v>307.18889999999999</v>
      </c>
      <c r="P2543" s="19">
        <v>113.6681</v>
      </c>
      <c r="Q2543" s="18">
        <v>4.5439999999999996</v>
      </c>
      <c r="R2543" s="18">
        <v>42.808</v>
      </c>
      <c r="S2543" s="18">
        <v>8.6340000000000003</v>
      </c>
      <c r="T2543" s="18">
        <v>9.5120000000000005</v>
      </c>
      <c r="U2543" s="18">
        <v>10.627000000000001</v>
      </c>
      <c r="V2543" s="18">
        <v>10.632999999999999</v>
      </c>
    </row>
    <row r="2544" spans="1:22" x14ac:dyDescent="0.25">
      <c r="A2544" s="53">
        <v>45253</v>
      </c>
      <c r="B2544" s="14">
        <v>20</v>
      </c>
      <c r="C2544" s="57">
        <v>1705024713000</v>
      </c>
      <c r="D2544" s="57">
        <v>14249573537</v>
      </c>
      <c r="E2544" s="57">
        <v>0</v>
      </c>
      <c r="F2544" s="57">
        <v>1688113175080</v>
      </c>
      <c r="G2544" s="59">
        <v>2.5699999999999998E-3</v>
      </c>
      <c r="H2544" s="59">
        <v>-3.49E-3</v>
      </c>
      <c r="I2544" s="59">
        <v>6.0499999999999998E-3</v>
      </c>
      <c r="J2544" s="59">
        <v>4.1610000000000001E-2</v>
      </c>
      <c r="K2544" s="59">
        <v>-1.0000000000000001E-5</v>
      </c>
      <c r="L2544" s="59">
        <v>-2.7E-4</v>
      </c>
      <c r="M2544" s="59">
        <v>2.5999999999999998E-4</v>
      </c>
      <c r="N2544" s="59">
        <v>-2.81E-3</v>
      </c>
      <c r="O2544" s="19">
        <v>307.18650000000002</v>
      </c>
      <c r="P2544" s="19">
        <v>113.63720000000001</v>
      </c>
      <c r="Q2544" s="18">
        <v>4.5350000000000001</v>
      </c>
      <c r="R2544" s="18">
        <v>42.631999999999998</v>
      </c>
      <c r="S2544" s="18">
        <v>8.6310000000000002</v>
      </c>
      <c r="T2544" s="18">
        <v>9.5120000000000005</v>
      </c>
      <c r="U2544" s="18">
        <v>10.628</v>
      </c>
      <c r="V2544" s="18">
        <v>10.64</v>
      </c>
    </row>
    <row r="2545" spans="1:22" x14ac:dyDescent="0.25">
      <c r="A2545" s="53">
        <v>45254</v>
      </c>
      <c r="B2545" s="14">
        <v>20</v>
      </c>
      <c r="C2545" s="57">
        <v>1705024713000</v>
      </c>
      <c r="D2545" s="57">
        <v>14692843956</v>
      </c>
      <c r="E2545" s="57">
        <v>0</v>
      </c>
      <c r="F2545" s="57">
        <v>1687610048137</v>
      </c>
      <c r="G2545" s="59">
        <v>2.2699999999999999E-3</v>
      </c>
      <c r="H2545" s="59">
        <v>-4.0499999999999998E-3</v>
      </c>
      <c r="I2545" s="59">
        <v>6.3200000000000001E-3</v>
      </c>
      <c r="J2545" s="59">
        <v>3.5130000000000002E-2</v>
      </c>
      <c r="K2545" s="59">
        <v>-2.9999999999999997E-4</v>
      </c>
      <c r="L2545" s="59">
        <v>-5.5999999999999995E-4</v>
      </c>
      <c r="M2545" s="59">
        <v>2.5999999999999998E-4</v>
      </c>
      <c r="N2545" s="59">
        <v>-0.10335999999999999</v>
      </c>
      <c r="O2545" s="19">
        <v>307.0949</v>
      </c>
      <c r="P2545" s="19">
        <v>113.5731</v>
      </c>
      <c r="Q2545" s="18">
        <v>4.5259999999999998</v>
      </c>
      <c r="R2545" s="18">
        <v>42.478999999999999</v>
      </c>
      <c r="S2545" s="18">
        <v>8.6280000000000001</v>
      </c>
      <c r="T2545" s="18">
        <v>9.5120000000000005</v>
      </c>
      <c r="U2545" s="18">
        <v>10.632</v>
      </c>
      <c r="V2545" s="18">
        <v>10.653</v>
      </c>
    </row>
    <row r="2546" spans="1:22" x14ac:dyDescent="0.25">
      <c r="A2546" s="53">
        <v>45257</v>
      </c>
      <c r="B2546" s="14">
        <v>20</v>
      </c>
      <c r="C2546" s="57">
        <v>1705024713000</v>
      </c>
      <c r="D2546" s="57">
        <v>16022655925</v>
      </c>
      <c r="E2546" s="57">
        <v>0</v>
      </c>
      <c r="F2546" s="57">
        <v>1685908749334</v>
      </c>
      <c r="G2546" s="59">
        <v>1.2600000000000001E-3</v>
      </c>
      <c r="H2546" s="59">
        <v>-5.8500000000000002E-3</v>
      </c>
      <c r="I2546" s="59">
        <v>7.11E-3</v>
      </c>
      <c r="J2546" s="59">
        <v>1.7160000000000002E-2</v>
      </c>
      <c r="K2546" s="59">
        <v>-1.01E-3</v>
      </c>
      <c r="L2546" s="59">
        <v>-1.8E-3</v>
      </c>
      <c r="M2546" s="59">
        <v>7.9000000000000001E-4</v>
      </c>
      <c r="N2546" s="59">
        <v>-0.11577999999999999</v>
      </c>
      <c r="O2546" s="19">
        <v>306.78539999999998</v>
      </c>
      <c r="P2546" s="19">
        <v>113.3678</v>
      </c>
      <c r="Q2546" s="18">
        <v>4.5129999999999999</v>
      </c>
      <c r="R2546" s="18">
        <v>42.357999999999997</v>
      </c>
      <c r="S2546" s="18">
        <v>8.6199999999999992</v>
      </c>
      <c r="T2546" s="18">
        <v>9.5120000000000005</v>
      </c>
      <c r="U2546" s="18">
        <v>10.675000000000001</v>
      </c>
      <c r="V2546" s="18">
        <v>10.694000000000001</v>
      </c>
    </row>
    <row r="2547" spans="1:22" x14ac:dyDescent="0.25">
      <c r="A2547" s="53">
        <v>45258</v>
      </c>
      <c r="B2547" s="14">
        <v>20</v>
      </c>
      <c r="C2547" s="57">
        <v>1705024713000</v>
      </c>
      <c r="D2547" s="57">
        <v>16465926158</v>
      </c>
      <c r="E2547" s="57">
        <v>0</v>
      </c>
      <c r="F2547" s="57">
        <v>1687832808110</v>
      </c>
      <c r="G2547" s="59">
        <v>2.3999999999999998E-3</v>
      </c>
      <c r="H2547" s="59">
        <v>-4.9699999999999996E-3</v>
      </c>
      <c r="I2547" s="59">
        <v>7.3699999999999998E-3</v>
      </c>
      <c r="J2547" s="59">
        <v>3.1820000000000001E-2</v>
      </c>
      <c r="K2547" s="59">
        <v>1.14E-3</v>
      </c>
      <c r="L2547" s="59">
        <v>8.8000000000000003E-4</v>
      </c>
      <c r="M2547" s="59">
        <v>2.5999999999999998E-4</v>
      </c>
      <c r="N2547" s="59">
        <v>0.5181</v>
      </c>
      <c r="O2547" s="19">
        <v>307.13549999999998</v>
      </c>
      <c r="P2547" s="19">
        <v>113.46810000000001</v>
      </c>
      <c r="Q2547" s="18">
        <v>4.5149999999999997</v>
      </c>
      <c r="R2547" s="18">
        <v>42.384</v>
      </c>
      <c r="S2547" s="18">
        <v>8.6170000000000009</v>
      </c>
      <c r="T2547" s="18">
        <v>9.5120000000000005</v>
      </c>
      <c r="U2547" s="18">
        <v>10.666</v>
      </c>
      <c r="V2547" s="18">
        <v>10.675000000000001</v>
      </c>
    </row>
    <row r="2548" spans="1:22" x14ac:dyDescent="0.25">
      <c r="A2548" s="53">
        <v>45259</v>
      </c>
      <c r="B2548" s="14">
        <v>20</v>
      </c>
      <c r="C2548" s="57">
        <v>1705024713000</v>
      </c>
      <c r="D2548" s="57">
        <v>16909196826</v>
      </c>
      <c r="E2548" s="57">
        <v>0</v>
      </c>
      <c r="F2548" s="57">
        <v>1688053059583</v>
      </c>
      <c r="G2548" s="59">
        <v>2.5300000000000001E-3</v>
      </c>
      <c r="H2548" s="59">
        <v>-5.1000000000000004E-3</v>
      </c>
      <c r="I2548" s="59">
        <v>7.6299999999999996E-3</v>
      </c>
      <c r="J2548" s="59">
        <v>3.2399999999999998E-2</v>
      </c>
      <c r="K2548" s="59">
        <v>1.2999999999999999E-4</v>
      </c>
      <c r="L2548" s="59">
        <v>-1.2999999999999999E-4</v>
      </c>
      <c r="M2548" s="59">
        <v>2.5999999999999998E-4</v>
      </c>
      <c r="N2548" s="59">
        <v>4.8919999999999998E-2</v>
      </c>
      <c r="O2548" s="19">
        <v>307.17559999999997</v>
      </c>
      <c r="P2548" s="19">
        <v>113.453</v>
      </c>
      <c r="Q2548" s="18">
        <v>4.51</v>
      </c>
      <c r="R2548" s="18">
        <v>42.314</v>
      </c>
      <c r="S2548" s="18">
        <v>8.6150000000000002</v>
      </c>
      <c r="T2548" s="18">
        <v>9.5120000000000005</v>
      </c>
      <c r="U2548" s="18">
        <v>10.667999999999999</v>
      </c>
      <c r="V2548" s="18">
        <v>10.679</v>
      </c>
    </row>
    <row r="2549" spans="1:22" x14ac:dyDescent="0.25">
      <c r="A2549" s="53">
        <v>45260</v>
      </c>
      <c r="B2549" s="14">
        <v>20</v>
      </c>
      <c r="C2549" s="57">
        <v>1705024713000</v>
      </c>
      <c r="D2549" s="57">
        <v>17352467428</v>
      </c>
      <c r="E2549" s="57">
        <v>0</v>
      </c>
      <c r="F2549" s="57">
        <v>1687782963089</v>
      </c>
      <c r="G2549" s="59">
        <v>2.3700000000000001E-3</v>
      </c>
      <c r="H2549" s="59">
        <v>-5.5300000000000002E-3</v>
      </c>
      <c r="I2549" s="59">
        <v>7.9000000000000008E-3</v>
      </c>
      <c r="J2549" s="59">
        <v>2.929E-2</v>
      </c>
      <c r="K2549" s="59">
        <v>-1.6000000000000001E-4</v>
      </c>
      <c r="L2549" s="59">
        <v>-4.2000000000000002E-4</v>
      </c>
      <c r="M2549" s="59">
        <v>2.5999999999999998E-4</v>
      </c>
      <c r="N2549" s="59">
        <v>-5.688E-2</v>
      </c>
      <c r="O2549" s="19">
        <v>307.12639999999999</v>
      </c>
      <c r="P2549" s="19">
        <v>113.40470000000001</v>
      </c>
      <c r="Q2549" s="18">
        <v>4.5090000000000003</v>
      </c>
      <c r="R2549" s="18">
        <v>42.334000000000003</v>
      </c>
      <c r="S2549" s="18">
        <v>8.6120000000000001</v>
      </c>
      <c r="T2549" s="18">
        <v>9.5120000000000005</v>
      </c>
      <c r="U2549" s="18">
        <v>10.680999999999999</v>
      </c>
      <c r="V2549" s="18">
        <v>10.689</v>
      </c>
    </row>
    <row r="2550" spans="1:22" x14ac:dyDescent="0.25">
      <c r="A2550" s="53">
        <v>45261</v>
      </c>
      <c r="B2550" s="14">
        <v>20</v>
      </c>
      <c r="C2550" s="57">
        <v>1732932014000</v>
      </c>
      <c r="D2550" s="57">
        <v>18028490196</v>
      </c>
      <c r="E2550" s="57">
        <v>0</v>
      </c>
      <c r="F2550" s="57">
        <v>1715199573137</v>
      </c>
      <c r="G2550" s="59">
        <v>5.2999999999999998E-4</v>
      </c>
      <c r="H2550" s="59">
        <v>2.7E-4</v>
      </c>
      <c r="I2550" s="59">
        <v>2.5999999999999998E-4</v>
      </c>
      <c r="J2550" s="59">
        <v>0.21482999999999999</v>
      </c>
      <c r="K2550" s="59">
        <v>5.2999999999999998E-4</v>
      </c>
      <c r="L2550" s="59">
        <v>2.7E-4</v>
      </c>
      <c r="M2550" s="59">
        <v>2.5999999999999998E-4</v>
      </c>
      <c r="N2550" s="59">
        <v>0.21482999999999999</v>
      </c>
      <c r="O2550" s="19">
        <v>307.28969999999998</v>
      </c>
      <c r="P2550" s="19">
        <v>113.43519999999999</v>
      </c>
      <c r="Q2550" s="18">
        <v>4.4909999999999997</v>
      </c>
      <c r="R2550" s="18">
        <v>41.911000000000001</v>
      </c>
      <c r="S2550" s="18">
        <v>8.5419999999999998</v>
      </c>
      <c r="T2550" s="18">
        <v>9.5079999999999991</v>
      </c>
      <c r="U2550" s="18">
        <v>10.677</v>
      </c>
      <c r="V2550" s="18">
        <v>10.686</v>
      </c>
    </row>
    <row r="2551" spans="1:22" x14ac:dyDescent="0.25">
      <c r="A2551" s="53">
        <v>45264</v>
      </c>
      <c r="B2551" s="14">
        <v>20</v>
      </c>
      <c r="C2551" s="57">
        <v>1732932014000</v>
      </c>
      <c r="D2551" s="57">
        <v>19379461362</v>
      </c>
      <c r="E2551" s="57">
        <v>0</v>
      </c>
      <c r="F2551" s="57">
        <v>1718377795228</v>
      </c>
      <c r="G2551" s="59">
        <v>2.3900000000000002E-3</v>
      </c>
      <c r="H2551" s="59">
        <v>1.34E-3</v>
      </c>
      <c r="I2551" s="59">
        <v>1.0499999999999999E-3</v>
      </c>
      <c r="J2551" s="59">
        <v>0.24364</v>
      </c>
      <c r="K2551" s="59">
        <v>1.8500000000000001E-3</v>
      </c>
      <c r="L2551" s="59">
        <v>1.07E-3</v>
      </c>
      <c r="M2551" s="59">
        <v>7.9000000000000001E-4</v>
      </c>
      <c r="N2551" s="59">
        <v>0.25339</v>
      </c>
      <c r="O2551" s="19">
        <v>307.85910000000001</v>
      </c>
      <c r="P2551" s="19">
        <v>113.5561</v>
      </c>
      <c r="Q2551" s="18">
        <v>4.4850000000000003</v>
      </c>
      <c r="R2551" s="18">
        <v>41.825000000000003</v>
      </c>
      <c r="S2551" s="18">
        <v>8.5329999999999995</v>
      </c>
      <c r="T2551" s="18">
        <v>9.5079999999999991</v>
      </c>
      <c r="U2551" s="18">
        <v>10.670999999999999</v>
      </c>
      <c r="V2551" s="18">
        <v>10.664</v>
      </c>
    </row>
    <row r="2552" spans="1:22" x14ac:dyDescent="0.25">
      <c r="A2552" s="53">
        <v>45265</v>
      </c>
      <c r="B2552" s="14">
        <v>20</v>
      </c>
      <c r="C2552" s="57">
        <v>1732932014000</v>
      </c>
      <c r="D2552" s="57">
        <v>19829784911</v>
      </c>
      <c r="E2552" s="57">
        <v>0</v>
      </c>
      <c r="F2552" s="57">
        <v>1714005827067</v>
      </c>
      <c r="G2552" s="59">
        <v>-1.6000000000000001E-4</v>
      </c>
      <c r="H2552" s="59">
        <v>-1.48E-3</v>
      </c>
      <c r="I2552" s="59">
        <v>1.31E-3</v>
      </c>
      <c r="J2552" s="59">
        <v>-1.197E-2</v>
      </c>
      <c r="K2552" s="59">
        <v>-2.5400000000000002E-3</v>
      </c>
      <c r="L2552" s="59">
        <v>-2.81E-3</v>
      </c>
      <c r="M2552" s="59">
        <v>2.5999999999999998E-4</v>
      </c>
      <c r="N2552" s="59">
        <v>-0.60638000000000003</v>
      </c>
      <c r="O2552" s="19">
        <v>307.07589999999999</v>
      </c>
      <c r="P2552" s="19">
        <v>113.2371</v>
      </c>
      <c r="Q2552" s="18">
        <v>4.4729999999999999</v>
      </c>
      <c r="R2552" s="18">
        <v>41.67</v>
      </c>
      <c r="S2552" s="18">
        <v>8.5310000000000006</v>
      </c>
      <c r="T2552" s="18">
        <v>9.5079999999999991</v>
      </c>
      <c r="U2552" s="18">
        <v>10.731999999999999</v>
      </c>
      <c r="V2552" s="18">
        <v>10.727</v>
      </c>
    </row>
    <row r="2553" spans="1:22" x14ac:dyDescent="0.25">
      <c r="A2553" s="53">
        <v>45266</v>
      </c>
      <c r="B2553" s="14">
        <v>20</v>
      </c>
      <c r="C2553" s="57">
        <v>1732932014000</v>
      </c>
      <c r="D2553" s="57">
        <v>20280108912</v>
      </c>
      <c r="E2553" s="57">
        <v>0</v>
      </c>
      <c r="F2553" s="57">
        <v>1715517748523</v>
      </c>
      <c r="G2553" s="59">
        <v>7.2000000000000005E-4</v>
      </c>
      <c r="H2553" s="59">
        <v>-8.5999999999999998E-4</v>
      </c>
      <c r="I2553" s="59">
        <v>1.58E-3</v>
      </c>
      <c r="J2553" s="59">
        <v>4.4720000000000003E-2</v>
      </c>
      <c r="K2553" s="59">
        <v>8.8000000000000003E-4</v>
      </c>
      <c r="L2553" s="59">
        <v>6.2E-4</v>
      </c>
      <c r="M2553" s="59">
        <v>2.5999999999999998E-4</v>
      </c>
      <c r="N2553" s="59">
        <v>0.38085999999999998</v>
      </c>
      <c r="O2553" s="19">
        <v>307.3467</v>
      </c>
      <c r="P2553" s="19">
        <v>113.3073</v>
      </c>
      <c r="Q2553" s="18">
        <v>4.468</v>
      </c>
      <c r="R2553" s="18">
        <v>41.561999999999998</v>
      </c>
      <c r="S2553" s="18">
        <v>8.5280000000000005</v>
      </c>
      <c r="T2553" s="18">
        <v>9.5079999999999991</v>
      </c>
      <c r="U2553" s="18">
        <v>10.707000000000001</v>
      </c>
      <c r="V2553" s="18">
        <v>10.714</v>
      </c>
    </row>
    <row r="2554" spans="1:22" x14ac:dyDescent="0.25">
      <c r="A2554" s="53">
        <v>45267</v>
      </c>
      <c r="B2554" s="14">
        <v>20</v>
      </c>
      <c r="C2554" s="57">
        <v>1732932014000</v>
      </c>
      <c r="D2554" s="57">
        <v>20730432326</v>
      </c>
      <c r="E2554" s="57">
        <v>0</v>
      </c>
      <c r="F2554" s="57">
        <v>1715934687211</v>
      </c>
      <c r="G2554" s="59">
        <v>9.6000000000000002E-4</v>
      </c>
      <c r="H2554" s="59">
        <v>-8.8000000000000003E-4</v>
      </c>
      <c r="I2554" s="59">
        <v>1.8400000000000001E-3</v>
      </c>
      <c r="J2554" s="59">
        <v>5.1490000000000001E-2</v>
      </c>
      <c r="K2554" s="59">
        <v>2.4000000000000001E-4</v>
      </c>
      <c r="L2554" s="59">
        <v>-2.0000000000000002E-5</v>
      </c>
      <c r="M2554" s="59">
        <v>2.5999999999999998E-4</v>
      </c>
      <c r="N2554" s="59">
        <v>9.3020000000000005E-2</v>
      </c>
      <c r="O2554" s="19">
        <v>307.42140000000001</v>
      </c>
      <c r="P2554" s="19">
        <v>113.3051</v>
      </c>
      <c r="Q2554" s="18">
        <v>4.4649999999999999</v>
      </c>
      <c r="R2554" s="18">
        <v>41.529000000000003</v>
      </c>
      <c r="S2554" s="18">
        <v>8.5250000000000004</v>
      </c>
      <c r="T2554" s="18">
        <v>9.5079999999999991</v>
      </c>
      <c r="U2554" s="18">
        <v>10.708</v>
      </c>
      <c r="V2554" s="18">
        <v>10.715</v>
      </c>
    </row>
    <row r="2555" spans="1:22" x14ac:dyDescent="0.25">
      <c r="A2555" s="53">
        <v>45268</v>
      </c>
      <c r="B2555" s="14">
        <v>20</v>
      </c>
      <c r="C2555" s="57">
        <v>1732932014000</v>
      </c>
      <c r="D2555" s="57">
        <v>21180755846</v>
      </c>
      <c r="E2555" s="57">
        <v>0</v>
      </c>
      <c r="F2555" s="57">
        <v>1718052872130</v>
      </c>
      <c r="G2555" s="59">
        <v>2.2000000000000001E-3</v>
      </c>
      <c r="H2555" s="59">
        <v>9.0000000000000006E-5</v>
      </c>
      <c r="I2555" s="59">
        <v>2.0999999999999999E-3</v>
      </c>
      <c r="J2555" s="59">
        <v>0.10557999999999999</v>
      </c>
      <c r="K2555" s="59">
        <v>1.23E-3</v>
      </c>
      <c r="L2555" s="59">
        <v>9.7000000000000005E-4</v>
      </c>
      <c r="M2555" s="59">
        <v>2.5999999999999998E-4</v>
      </c>
      <c r="N2555" s="59">
        <v>0.57069999999999999</v>
      </c>
      <c r="O2555" s="19">
        <v>307.80090000000001</v>
      </c>
      <c r="P2555" s="19">
        <v>113.41540000000001</v>
      </c>
      <c r="Q2555" s="18">
        <v>4.4630000000000001</v>
      </c>
      <c r="R2555" s="18">
        <v>41.481000000000002</v>
      </c>
      <c r="S2555" s="18">
        <v>8.5220000000000002</v>
      </c>
      <c r="T2555" s="18">
        <v>9.5079999999999991</v>
      </c>
      <c r="U2555" s="18">
        <v>10.682</v>
      </c>
      <c r="V2555" s="18">
        <v>10.694000000000001</v>
      </c>
    </row>
    <row r="2556" spans="1:22" x14ac:dyDescent="0.25">
      <c r="A2556" s="53">
        <v>45271</v>
      </c>
      <c r="B2556" s="14">
        <v>20</v>
      </c>
      <c r="C2556" s="57">
        <v>1732932014000</v>
      </c>
      <c r="D2556" s="57">
        <v>22531726768</v>
      </c>
      <c r="E2556" s="57">
        <v>0</v>
      </c>
      <c r="F2556" s="57">
        <v>1718222431842</v>
      </c>
      <c r="G2556" s="59">
        <v>2.3E-3</v>
      </c>
      <c r="H2556" s="59">
        <v>-5.9000000000000003E-4</v>
      </c>
      <c r="I2556" s="59">
        <v>2.8900000000000002E-3</v>
      </c>
      <c r="J2556" s="59">
        <v>7.9259999999999997E-2</v>
      </c>
      <c r="K2556" s="59">
        <v>1E-4</v>
      </c>
      <c r="L2556" s="59">
        <v>-6.8999999999999997E-4</v>
      </c>
      <c r="M2556" s="59">
        <v>7.9000000000000001E-4</v>
      </c>
      <c r="N2556" s="59">
        <v>1.2109999999999999E-2</v>
      </c>
      <c r="O2556" s="19">
        <v>307.8313</v>
      </c>
      <c r="P2556" s="19">
        <v>113.3373</v>
      </c>
      <c r="Q2556" s="18">
        <v>4.4539999999999997</v>
      </c>
      <c r="R2556" s="18">
        <v>41.415999999999997</v>
      </c>
      <c r="S2556" s="18">
        <v>8.5139999999999993</v>
      </c>
      <c r="T2556" s="18">
        <v>9.5079999999999991</v>
      </c>
      <c r="U2556" s="18">
        <v>10.701000000000001</v>
      </c>
      <c r="V2556" s="18">
        <v>10.711</v>
      </c>
    </row>
    <row r="2557" spans="1:22" x14ac:dyDescent="0.25">
      <c r="A2557" s="53">
        <v>45272</v>
      </c>
      <c r="B2557" s="14">
        <v>20</v>
      </c>
      <c r="C2557" s="57">
        <v>1732932014000</v>
      </c>
      <c r="D2557" s="57">
        <v>22982050500</v>
      </c>
      <c r="E2557" s="57">
        <v>0</v>
      </c>
      <c r="F2557" s="57">
        <v>1718588059246</v>
      </c>
      <c r="G2557" s="59">
        <v>2.5100000000000001E-3</v>
      </c>
      <c r="H2557" s="59">
        <v>-6.4000000000000005E-4</v>
      </c>
      <c r="I2557" s="59">
        <v>3.15E-3</v>
      </c>
      <c r="J2557" s="59">
        <v>7.9409999999999994E-2</v>
      </c>
      <c r="K2557" s="59">
        <v>2.1000000000000001E-4</v>
      </c>
      <c r="L2557" s="59">
        <v>-5.0000000000000002E-5</v>
      </c>
      <c r="M2557" s="59">
        <v>2.5999999999999998E-4</v>
      </c>
      <c r="N2557" s="59">
        <v>8.0990000000000006E-2</v>
      </c>
      <c r="O2557" s="19">
        <v>307.89679999999998</v>
      </c>
      <c r="P2557" s="19">
        <v>113.33159999999999</v>
      </c>
      <c r="Q2557" s="18">
        <v>4.4509999999999996</v>
      </c>
      <c r="R2557" s="18">
        <v>41.392000000000003</v>
      </c>
      <c r="S2557" s="18">
        <v>8.5120000000000005</v>
      </c>
      <c r="T2557" s="18">
        <v>9.5079999999999991</v>
      </c>
      <c r="U2557" s="18">
        <v>10.692</v>
      </c>
      <c r="V2557" s="18">
        <v>10.712999999999999</v>
      </c>
    </row>
    <row r="2558" spans="1:22" x14ac:dyDescent="0.25">
      <c r="A2558" s="53">
        <v>45273</v>
      </c>
      <c r="B2558" s="14">
        <v>20</v>
      </c>
      <c r="C2558" s="57">
        <v>1732932014000</v>
      </c>
      <c r="D2558" s="57">
        <v>23432373999</v>
      </c>
      <c r="E2558" s="57">
        <v>0</v>
      </c>
      <c r="F2558" s="57">
        <v>1719171796979</v>
      </c>
      <c r="G2558" s="59">
        <v>2.8500000000000001E-3</v>
      </c>
      <c r="H2558" s="59">
        <v>-5.6999999999999998E-4</v>
      </c>
      <c r="I2558" s="59">
        <v>3.4099999999999998E-3</v>
      </c>
      <c r="J2558" s="59">
        <v>8.3390000000000006E-2</v>
      </c>
      <c r="K2558" s="59">
        <v>3.4000000000000002E-4</v>
      </c>
      <c r="L2558" s="59">
        <v>8.0000000000000007E-5</v>
      </c>
      <c r="M2558" s="59">
        <v>2.5999999999999998E-4</v>
      </c>
      <c r="N2558" s="59">
        <v>0.13235</v>
      </c>
      <c r="O2558" s="19">
        <v>308.00139999999999</v>
      </c>
      <c r="P2558" s="19">
        <v>113.34050000000001</v>
      </c>
      <c r="Q2558" s="18">
        <v>4.4470000000000001</v>
      </c>
      <c r="R2558" s="18">
        <v>41.298000000000002</v>
      </c>
      <c r="S2558" s="18">
        <v>8.5090000000000003</v>
      </c>
      <c r="T2558" s="18">
        <v>9.5079999999999991</v>
      </c>
      <c r="U2558" s="18">
        <v>10.696</v>
      </c>
      <c r="V2558" s="18">
        <v>10.712</v>
      </c>
    </row>
    <row r="2559" spans="1:22" x14ac:dyDescent="0.25">
      <c r="A2559" s="53">
        <v>45274</v>
      </c>
      <c r="B2559" s="14">
        <v>20</v>
      </c>
      <c r="C2559" s="57">
        <v>1732932014000</v>
      </c>
      <c r="D2559" s="57">
        <v>23882697553</v>
      </c>
      <c r="E2559" s="57">
        <v>0</v>
      </c>
      <c r="F2559" s="57">
        <v>1719163354285</v>
      </c>
      <c r="G2559" s="59">
        <v>2.8400000000000001E-3</v>
      </c>
      <c r="H2559" s="59">
        <v>-8.3000000000000001E-4</v>
      </c>
      <c r="I2559" s="59">
        <v>3.6800000000000001E-3</v>
      </c>
      <c r="J2559" s="59">
        <v>7.707E-2</v>
      </c>
      <c r="K2559" s="59">
        <v>0</v>
      </c>
      <c r="L2559" s="59">
        <v>-2.7E-4</v>
      </c>
      <c r="M2559" s="59">
        <v>2.5999999999999998E-4</v>
      </c>
      <c r="N2559" s="59">
        <v>-1.8E-3</v>
      </c>
      <c r="O2559" s="19">
        <v>307.99990000000003</v>
      </c>
      <c r="P2559" s="19">
        <v>113.31010000000001</v>
      </c>
      <c r="Q2559" s="18">
        <v>4.4379999999999997</v>
      </c>
      <c r="R2559" s="18">
        <v>41.112000000000002</v>
      </c>
      <c r="S2559" s="18">
        <v>8.5060000000000002</v>
      </c>
      <c r="T2559" s="18">
        <v>9.5079999999999991</v>
      </c>
      <c r="U2559" s="18">
        <v>10.694000000000001</v>
      </c>
      <c r="V2559" s="18">
        <v>10.718</v>
      </c>
    </row>
    <row r="2560" spans="1:22" x14ac:dyDescent="0.25">
      <c r="A2560" s="53">
        <v>45275</v>
      </c>
      <c r="B2560" s="14">
        <v>20</v>
      </c>
      <c r="C2560" s="57">
        <v>1732932014000</v>
      </c>
      <c r="D2560" s="57">
        <v>24333021357</v>
      </c>
      <c r="E2560" s="57">
        <v>0</v>
      </c>
      <c r="F2560" s="57">
        <v>1720499251745</v>
      </c>
      <c r="G2560" s="59">
        <v>3.62E-3</v>
      </c>
      <c r="H2560" s="59">
        <v>-3.2000000000000003E-4</v>
      </c>
      <c r="I2560" s="59">
        <v>3.9399999999999999E-3</v>
      </c>
      <c r="J2560" s="59">
        <v>9.2259999999999995E-2</v>
      </c>
      <c r="K2560" s="59">
        <v>7.7999999999999999E-4</v>
      </c>
      <c r="L2560" s="59">
        <v>5.1999999999999995E-4</v>
      </c>
      <c r="M2560" s="59">
        <v>2.5999999999999998E-4</v>
      </c>
      <c r="N2560" s="59">
        <v>0.32882</v>
      </c>
      <c r="O2560" s="19">
        <v>308.23919999999998</v>
      </c>
      <c r="P2560" s="19">
        <v>113.3687</v>
      </c>
      <c r="Q2560" s="18">
        <v>4.431</v>
      </c>
      <c r="R2560" s="18">
        <v>40.968000000000004</v>
      </c>
      <c r="S2560" s="18">
        <v>8.5030000000000001</v>
      </c>
      <c r="T2560" s="18">
        <v>9.5079999999999991</v>
      </c>
      <c r="U2560" s="18">
        <v>10.673999999999999</v>
      </c>
      <c r="V2560" s="18">
        <v>10.708</v>
      </c>
    </row>
    <row r="2561" spans="1:22" x14ac:dyDescent="0.25">
      <c r="A2561" s="53">
        <v>45278</v>
      </c>
      <c r="B2561" s="14">
        <v>20</v>
      </c>
      <c r="C2561" s="57">
        <v>1732932014000</v>
      </c>
      <c r="D2561" s="57">
        <v>25683992401</v>
      </c>
      <c r="E2561" s="57">
        <v>0</v>
      </c>
      <c r="F2561" s="57">
        <v>1719662040932</v>
      </c>
      <c r="G2561" s="59">
        <v>3.13E-3</v>
      </c>
      <c r="H2561" s="59">
        <v>-1.5900000000000001E-3</v>
      </c>
      <c r="I2561" s="59">
        <v>4.7299999999999998E-3</v>
      </c>
      <c r="J2561" s="59">
        <v>6.5710000000000005E-2</v>
      </c>
      <c r="K2561" s="59">
        <v>-4.8999999999999998E-4</v>
      </c>
      <c r="L2561" s="59">
        <v>-1.2700000000000001E-3</v>
      </c>
      <c r="M2561" s="59">
        <v>7.9000000000000001E-4</v>
      </c>
      <c r="N2561" s="59">
        <v>-5.765E-2</v>
      </c>
      <c r="O2561" s="19">
        <v>308.08920000000001</v>
      </c>
      <c r="P2561" s="19">
        <v>113.224</v>
      </c>
      <c r="Q2561" s="18">
        <v>4.407</v>
      </c>
      <c r="R2561" s="18">
        <v>40.542000000000002</v>
      </c>
      <c r="S2561" s="18">
        <v>8.4949999999999992</v>
      </c>
      <c r="T2561" s="18">
        <v>9.5079999999999991</v>
      </c>
      <c r="U2561" s="18">
        <v>10.686999999999999</v>
      </c>
      <c r="V2561" s="18">
        <v>10.738</v>
      </c>
    </row>
    <row r="2562" spans="1:22" x14ac:dyDescent="0.25">
      <c r="A2562" s="53">
        <v>45279</v>
      </c>
      <c r="B2562" s="14">
        <v>20</v>
      </c>
      <c r="C2562" s="57">
        <v>1732932014000</v>
      </c>
      <c r="D2562" s="57">
        <v>26134315952</v>
      </c>
      <c r="E2562" s="57">
        <v>0</v>
      </c>
      <c r="F2562" s="57">
        <v>1719119681812</v>
      </c>
      <c r="G2562" s="59">
        <v>2.82E-3</v>
      </c>
      <c r="H2562" s="59">
        <v>-2.1700000000000001E-3</v>
      </c>
      <c r="I2562" s="59">
        <v>4.9899999999999996E-3</v>
      </c>
      <c r="J2562" s="59">
        <v>5.5710000000000003E-2</v>
      </c>
      <c r="K2562" s="59">
        <v>-3.2000000000000003E-4</v>
      </c>
      <c r="L2562" s="59">
        <v>-5.8E-4</v>
      </c>
      <c r="M2562" s="59">
        <v>2.5999999999999998E-4</v>
      </c>
      <c r="N2562" s="59">
        <v>-0.10903</v>
      </c>
      <c r="O2562" s="19">
        <v>307.99209999999999</v>
      </c>
      <c r="P2562" s="19">
        <v>113.1583</v>
      </c>
      <c r="Q2562" s="18">
        <v>4.4009999999999998</v>
      </c>
      <c r="R2562" s="18">
        <v>40.463000000000001</v>
      </c>
      <c r="S2562" s="18">
        <v>8.4920000000000009</v>
      </c>
      <c r="T2562" s="18">
        <v>9.5079999999999991</v>
      </c>
      <c r="U2562" s="18">
        <v>10.699</v>
      </c>
      <c r="V2562" s="18">
        <v>10.752000000000001</v>
      </c>
    </row>
    <row r="2563" spans="1:22" x14ac:dyDescent="0.25">
      <c r="A2563" s="53">
        <v>45280</v>
      </c>
      <c r="B2563" s="14">
        <v>20</v>
      </c>
      <c r="C2563" s="57">
        <v>1732932014000</v>
      </c>
      <c r="D2563" s="57">
        <v>26584639969</v>
      </c>
      <c r="E2563" s="57">
        <v>0</v>
      </c>
      <c r="F2563" s="57">
        <v>1721019775919</v>
      </c>
      <c r="G2563" s="59">
        <v>3.9300000000000003E-3</v>
      </c>
      <c r="H2563" s="59">
        <v>-1.33E-3</v>
      </c>
      <c r="I2563" s="59">
        <v>5.2500000000000003E-3</v>
      </c>
      <c r="J2563" s="59">
        <v>7.4359999999999996E-2</v>
      </c>
      <c r="K2563" s="59">
        <v>1.1100000000000001E-3</v>
      </c>
      <c r="L2563" s="59">
        <v>8.4000000000000003E-4</v>
      </c>
      <c r="M2563" s="59">
        <v>2.5999999999999998E-4</v>
      </c>
      <c r="N2563" s="59">
        <v>0.49825999999999998</v>
      </c>
      <c r="O2563" s="19">
        <v>308.33249999999998</v>
      </c>
      <c r="P2563" s="19">
        <v>113.2542</v>
      </c>
      <c r="Q2563" s="18">
        <v>4.4029999999999996</v>
      </c>
      <c r="R2563" s="18">
        <v>40.508000000000003</v>
      </c>
      <c r="S2563" s="18">
        <v>8.49</v>
      </c>
      <c r="T2563" s="18">
        <v>9.5079999999999991</v>
      </c>
      <c r="U2563" s="18">
        <v>10.679</v>
      </c>
      <c r="V2563" s="18">
        <v>10.733000000000001</v>
      </c>
    </row>
    <row r="2564" spans="1:22" x14ac:dyDescent="0.25">
      <c r="A2564" s="53">
        <v>45281</v>
      </c>
      <c r="B2564" s="14">
        <v>20</v>
      </c>
      <c r="C2564" s="57">
        <v>1732932014000</v>
      </c>
      <c r="D2564" s="57">
        <v>27034963701</v>
      </c>
      <c r="E2564" s="57">
        <v>0</v>
      </c>
      <c r="F2564" s="57">
        <v>1720331103948</v>
      </c>
      <c r="G2564" s="59">
        <v>3.5300000000000002E-3</v>
      </c>
      <c r="H2564" s="59">
        <v>-1.99E-3</v>
      </c>
      <c r="I2564" s="59">
        <v>5.5199999999999997E-3</v>
      </c>
      <c r="J2564" s="59">
        <v>6.3250000000000001E-2</v>
      </c>
      <c r="K2564" s="59">
        <v>-4.0000000000000002E-4</v>
      </c>
      <c r="L2564" s="59">
        <v>-6.6E-4</v>
      </c>
      <c r="M2564" s="59">
        <v>2.5999999999999998E-4</v>
      </c>
      <c r="N2564" s="59">
        <v>-0.13625999999999999</v>
      </c>
      <c r="O2564" s="19">
        <v>308.20909999999998</v>
      </c>
      <c r="P2564" s="19">
        <v>113.1788</v>
      </c>
      <c r="Q2564" s="18">
        <v>4.3970000000000002</v>
      </c>
      <c r="R2564" s="18">
        <v>40.420999999999999</v>
      </c>
      <c r="S2564" s="18">
        <v>8.4870000000000001</v>
      </c>
      <c r="T2564" s="18">
        <v>9.5079999999999991</v>
      </c>
      <c r="U2564" s="18">
        <v>10.692</v>
      </c>
      <c r="V2564" s="18">
        <v>10.749000000000001</v>
      </c>
    </row>
    <row r="2565" spans="1:22" x14ac:dyDescent="0.25">
      <c r="A2565" s="53">
        <v>45282</v>
      </c>
      <c r="B2565" s="14">
        <v>20</v>
      </c>
      <c r="C2565" s="57">
        <v>1732932014000</v>
      </c>
      <c r="D2565" s="57">
        <v>27485287099</v>
      </c>
      <c r="E2565" s="57">
        <v>0</v>
      </c>
      <c r="F2565" s="57">
        <v>1721555127576</v>
      </c>
      <c r="G2565" s="59">
        <v>4.2399999999999998E-3</v>
      </c>
      <c r="H2565" s="59">
        <v>-1.5399999999999999E-3</v>
      </c>
      <c r="I2565" s="59">
        <v>5.7800000000000004E-3</v>
      </c>
      <c r="J2565" s="59">
        <v>7.2910000000000003E-2</v>
      </c>
      <c r="K2565" s="59">
        <v>7.1000000000000002E-4</v>
      </c>
      <c r="L2565" s="59">
        <v>4.4999999999999999E-4</v>
      </c>
      <c r="M2565" s="59">
        <v>2.5999999999999998E-4</v>
      </c>
      <c r="N2565" s="59">
        <v>0.29733999999999999</v>
      </c>
      <c r="O2565" s="19">
        <v>308.42840000000001</v>
      </c>
      <c r="P2565" s="19">
        <v>113.23</v>
      </c>
      <c r="Q2565" s="18">
        <v>4.3959999999999999</v>
      </c>
      <c r="R2565" s="18">
        <v>40.433999999999997</v>
      </c>
      <c r="S2565" s="18">
        <v>8.484</v>
      </c>
      <c r="T2565" s="18">
        <v>9.5079999999999991</v>
      </c>
      <c r="U2565" s="18">
        <v>10.683</v>
      </c>
      <c r="V2565" s="18">
        <v>10.739000000000001</v>
      </c>
    </row>
    <row r="2566" spans="1:22" x14ac:dyDescent="0.25">
      <c r="A2566" s="53">
        <v>45285</v>
      </c>
      <c r="B2566" s="14">
        <v>20</v>
      </c>
      <c r="C2566" s="57">
        <v>1732932014000</v>
      </c>
      <c r="D2566" s="57">
        <v>28836258262</v>
      </c>
      <c r="E2566" s="57">
        <v>0</v>
      </c>
      <c r="F2566" s="57">
        <v>1722404349549</v>
      </c>
      <c r="G2566" s="59">
        <v>4.7299999999999998E-3</v>
      </c>
      <c r="H2566" s="59">
        <v>-1.83E-3</v>
      </c>
      <c r="I2566" s="59">
        <v>6.5700000000000003E-3</v>
      </c>
      <c r="J2566" s="59">
        <v>7.1599999999999997E-2</v>
      </c>
      <c r="K2566" s="59">
        <v>4.8999999999999998E-4</v>
      </c>
      <c r="L2566" s="59">
        <v>-2.9E-4</v>
      </c>
      <c r="M2566" s="59">
        <v>7.7999999999999999E-4</v>
      </c>
      <c r="N2566" s="59">
        <v>6.2010000000000003E-2</v>
      </c>
      <c r="O2566" s="19">
        <v>308.58049999999997</v>
      </c>
      <c r="P2566" s="19">
        <v>113.1968</v>
      </c>
      <c r="Q2566" s="18">
        <v>4.3869999999999996</v>
      </c>
      <c r="R2566" s="18">
        <v>40.337000000000003</v>
      </c>
      <c r="S2566" s="18">
        <v>8.4760000000000009</v>
      </c>
      <c r="T2566" s="18">
        <v>9.5079999999999991</v>
      </c>
      <c r="U2566" s="18">
        <v>10.692</v>
      </c>
      <c r="V2566" s="18">
        <v>10.747</v>
      </c>
    </row>
    <row r="2567" spans="1:22" x14ac:dyDescent="0.25">
      <c r="A2567" s="53">
        <v>45286</v>
      </c>
      <c r="B2567" s="14">
        <v>20</v>
      </c>
      <c r="C2567" s="57">
        <v>1732932014000</v>
      </c>
      <c r="D2567" s="57">
        <v>29286582152</v>
      </c>
      <c r="E2567" s="57">
        <v>0</v>
      </c>
      <c r="F2567" s="57">
        <v>1723108085808</v>
      </c>
      <c r="G2567" s="59">
        <v>5.1500000000000001E-3</v>
      </c>
      <c r="H2567" s="59">
        <v>-1.6800000000000001E-3</v>
      </c>
      <c r="I2567" s="59">
        <v>6.8300000000000001E-3</v>
      </c>
      <c r="J2567" s="59">
        <v>7.492E-2</v>
      </c>
      <c r="K2567" s="59">
        <v>4.0999999999999999E-4</v>
      </c>
      <c r="L2567" s="59">
        <v>1.4999999999999999E-4</v>
      </c>
      <c r="M2567" s="59">
        <v>2.5999999999999998E-4</v>
      </c>
      <c r="N2567" s="59">
        <v>0.16125999999999999</v>
      </c>
      <c r="O2567" s="19">
        <v>308.70659999999998</v>
      </c>
      <c r="P2567" s="19">
        <v>113.2136</v>
      </c>
      <c r="Q2567" s="18">
        <v>4.3840000000000003</v>
      </c>
      <c r="R2567" s="18">
        <v>40.304000000000002</v>
      </c>
      <c r="S2567" s="18">
        <v>8.4730000000000008</v>
      </c>
      <c r="T2567" s="18">
        <v>9.5079999999999991</v>
      </c>
      <c r="U2567" s="18">
        <v>10.692</v>
      </c>
      <c r="V2567" s="18">
        <v>10.744999999999999</v>
      </c>
    </row>
    <row r="2568" spans="1:22" x14ac:dyDescent="0.25">
      <c r="A2568" s="53">
        <v>45287</v>
      </c>
      <c r="B2568" s="14">
        <v>20</v>
      </c>
      <c r="C2568" s="57">
        <v>1732932014000</v>
      </c>
      <c r="D2568" s="57">
        <v>29736905420</v>
      </c>
      <c r="E2568" s="57">
        <v>0</v>
      </c>
      <c r="F2568" s="57">
        <v>1722162932980</v>
      </c>
      <c r="G2568" s="59">
        <v>4.5900000000000003E-3</v>
      </c>
      <c r="H2568" s="59">
        <v>-2.5000000000000001E-3</v>
      </c>
      <c r="I2568" s="59">
        <v>7.0899999999999999E-3</v>
      </c>
      <c r="J2568" s="59">
        <v>6.4100000000000004E-2</v>
      </c>
      <c r="K2568" s="59">
        <v>-5.5000000000000003E-4</v>
      </c>
      <c r="L2568" s="59">
        <v>-8.0999999999999996E-4</v>
      </c>
      <c r="M2568" s="59">
        <v>2.5999999999999998E-4</v>
      </c>
      <c r="N2568" s="59">
        <v>-0.18193000000000001</v>
      </c>
      <c r="O2568" s="19">
        <v>308.53730000000002</v>
      </c>
      <c r="P2568" s="19">
        <v>113.12130000000001</v>
      </c>
      <c r="Q2568" s="18">
        <v>4.3769999999999998</v>
      </c>
      <c r="R2568" s="18">
        <v>40.201000000000001</v>
      </c>
      <c r="S2568" s="18">
        <v>8.4710000000000001</v>
      </c>
      <c r="T2568" s="18">
        <v>9.5079999999999991</v>
      </c>
      <c r="U2568" s="18">
        <v>10.708</v>
      </c>
      <c r="V2568" s="18">
        <v>10.763999999999999</v>
      </c>
    </row>
    <row r="2569" spans="1:22" x14ac:dyDescent="0.25">
      <c r="A2569" s="53">
        <v>45288</v>
      </c>
      <c r="B2569" s="14">
        <v>20</v>
      </c>
      <c r="C2569" s="57">
        <v>1732932014000</v>
      </c>
      <c r="D2569" s="57">
        <v>30187229121</v>
      </c>
      <c r="E2569" s="57">
        <v>0</v>
      </c>
      <c r="F2569" s="57">
        <v>1723263804152</v>
      </c>
      <c r="G2569" s="59">
        <v>5.2399999999999999E-3</v>
      </c>
      <c r="H2569" s="59">
        <v>-2.1199999999999999E-3</v>
      </c>
      <c r="I2569" s="59">
        <v>7.3600000000000002E-3</v>
      </c>
      <c r="J2569" s="59">
        <v>7.0650000000000004E-2</v>
      </c>
      <c r="K2569" s="59">
        <v>6.4000000000000005E-4</v>
      </c>
      <c r="L2569" s="59">
        <v>3.8000000000000002E-4</v>
      </c>
      <c r="M2569" s="59">
        <v>2.5999999999999998E-4</v>
      </c>
      <c r="N2569" s="59">
        <v>0.26350000000000001</v>
      </c>
      <c r="O2569" s="19">
        <v>308.73450000000003</v>
      </c>
      <c r="P2569" s="19">
        <v>113.1643</v>
      </c>
      <c r="Q2569" s="18">
        <v>4.3760000000000003</v>
      </c>
      <c r="R2569" s="18">
        <v>40.212000000000003</v>
      </c>
      <c r="S2569" s="18">
        <v>8.468</v>
      </c>
      <c r="T2569" s="18">
        <v>9.5079999999999991</v>
      </c>
      <c r="U2569" s="18">
        <v>10.702</v>
      </c>
      <c r="V2569" s="18">
        <v>10.756</v>
      </c>
    </row>
    <row r="2570" spans="1:22" x14ac:dyDescent="0.25">
      <c r="A2570" s="53">
        <v>45289</v>
      </c>
      <c r="B2570" s="14">
        <v>20</v>
      </c>
      <c r="C2570" s="57">
        <v>1732932014000</v>
      </c>
      <c r="D2570" s="57">
        <v>30637552932</v>
      </c>
      <c r="E2570" s="57">
        <v>0</v>
      </c>
      <c r="F2570" s="57">
        <v>1722526478800</v>
      </c>
      <c r="G2570" s="59">
        <v>4.81E-3</v>
      </c>
      <c r="H2570" s="59">
        <v>-2.81E-3</v>
      </c>
      <c r="I2570" s="59">
        <v>7.62E-3</v>
      </c>
      <c r="J2570" s="59">
        <v>6.2379999999999998E-2</v>
      </c>
      <c r="K2570" s="59">
        <v>-4.2999999999999999E-4</v>
      </c>
      <c r="L2570" s="59">
        <v>-6.8999999999999997E-4</v>
      </c>
      <c r="M2570" s="59">
        <v>2.5999999999999998E-4</v>
      </c>
      <c r="N2570" s="59">
        <v>-0.14498</v>
      </c>
      <c r="O2570" s="19">
        <v>308.60239999999999</v>
      </c>
      <c r="P2570" s="19">
        <v>113.08580000000001</v>
      </c>
      <c r="Q2570" s="18">
        <v>4.37</v>
      </c>
      <c r="R2570" s="18">
        <v>40.122</v>
      </c>
      <c r="S2570" s="18">
        <v>8.4649999999999999</v>
      </c>
      <c r="T2570" s="18">
        <v>9.5079999999999991</v>
      </c>
      <c r="U2570" s="18">
        <v>10.715999999999999</v>
      </c>
      <c r="V2570" s="18">
        <v>10.772</v>
      </c>
    </row>
    <row r="2571" spans="1:22" x14ac:dyDescent="0.25">
      <c r="A2571" s="53">
        <v>45291</v>
      </c>
      <c r="B2571" s="14">
        <v>20</v>
      </c>
      <c r="C2571" s="57">
        <v>1732932014000</v>
      </c>
      <c r="D2571" s="57">
        <v>31538200097</v>
      </c>
      <c r="E2571" s="57">
        <v>0</v>
      </c>
      <c r="F2571" s="57">
        <v>1723427125964</v>
      </c>
      <c r="G2571" s="59">
        <v>5.3299999999999997E-3</v>
      </c>
      <c r="H2571" s="59">
        <v>-2.81E-3</v>
      </c>
      <c r="I2571" s="59">
        <v>8.1399999999999997E-3</v>
      </c>
      <c r="J2571" s="59">
        <v>6.479E-2</v>
      </c>
      <c r="K2571" s="59">
        <v>5.1999999999999995E-4</v>
      </c>
      <c r="L2571" s="59">
        <v>0</v>
      </c>
      <c r="M2571" s="59">
        <v>5.1999999999999995E-4</v>
      </c>
      <c r="N2571" s="59">
        <v>0.10038</v>
      </c>
      <c r="O2571" s="19">
        <v>308.7638</v>
      </c>
      <c r="P2571" s="19">
        <v>113.08580000000001</v>
      </c>
      <c r="Q2571" s="18">
        <v>4.37</v>
      </c>
      <c r="R2571" s="18">
        <v>40.122999999999998</v>
      </c>
      <c r="S2571" s="18">
        <v>8.4600000000000009</v>
      </c>
      <c r="T2571" s="18">
        <v>9.5079999999999991</v>
      </c>
      <c r="U2571" s="18">
        <v>10.715999999999999</v>
      </c>
      <c r="V2571" s="18">
        <v>10.772</v>
      </c>
    </row>
    <row r="2572" spans="1:22" x14ac:dyDescent="0.25">
      <c r="A2572" s="53">
        <v>45294</v>
      </c>
      <c r="B2572" s="14">
        <v>20</v>
      </c>
      <c r="C2572" s="57">
        <v>1752516854000</v>
      </c>
      <c r="D2572" s="57">
        <v>33207023317</v>
      </c>
      <c r="E2572" s="57">
        <v>0</v>
      </c>
      <c r="F2572" s="57">
        <v>1746863235582</v>
      </c>
      <c r="G2572" s="59">
        <v>2.4299999999999999E-3</v>
      </c>
      <c r="H2572" s="59">
        <v>1.64E-3</v>
      </c>
      <c r="I2572" s="59">
        <v>7.7999999999999999E-4</v>
      </c>
      <c r="J2572" s="59">
        <v>0.34394000000000002</v>
      </c>
      <c r="K2572" s="59">
        <v>2.4299999999999999E-3</v>
      </c>
      <c r="L2572" s="59">
        <v>1.64E-3</v>
      </c>
      <c r="M2572" s="59">
        <v>7.7999999999999999E-4</v>
      </c>
      <c r="N2572" s="59">
        <v>0.34394000000000002</v>
      </c>
      <c r="O2572" s="19">
        <v>309.51280000000003</v>
      </c>
      <c r="P2572" s="19">
        <v>113.2715</v>
      </c>
      <c r="Q2572" s="18">
        <v>4.3499999999999996</v>
      </c>
      <c r="R2572" s="18">
        <v>40.012</v>
      </c>
      <c r="S2572" s="18">
        <v>8.3829999999999991</v>
      </c>
      <c r="T2572" s="18">
        <v>9.5020000000000007</v>
      </c>
      <c r="U2572" s="18">
        <v>10.699</v>
      </c>
      <c r="V2572" s="18">
        <v>10.737</v>
      </c>
    </row>
    <row r="2573" spans="1:22" x14ac:dyDescent="0.25">
      <c r="A2573" s="53">
        <v>45295</v>
      </c>
      <c r="B2573" s="14">
        <v>20</v>
      </c>
      <c r="C2573" s="57">
        <v>1752516854000</v>
      </c>
      <c r="D2573" s="57">
        <v>33662163001</v>
      </c>
      <c r="E2573" s="57">
        <v>0</v>
      </c>
      <c r="F2573" s="57">
        <v>1745815926527</v>
      </c>
      <c r="G2573" s="59">
        <v>1.82E-3</v>
      </c>
      <c r="H2573" s="59">
        <v>7.7999999999999999E-4</v>
      </c>
      <c r="I2573" s="59">
        <v>1.0399999999999999E-3</v>
      </c>
      <c r="J2573" s="59">
        <v>0.18156</v>
      </c>
      <c r="K2573" s="59">
        <v>-5.9999999999999995E-4</v>
      </c>
      <c r="L2573" s="59">
        <v>-8.5999999999999998E-4</v>
      </c>
      <c r="M2573" s="59">
        <v>2.5999999999999998E-4</v>
      </c>
      <c r="N2573" s="59">
        <v>-0.19708000000000001</v>
      </c>
      <c r="O2573" s="19">
        <v>309.32729999999998</v>
      </c>
      <c r="P2573" s="19">
        <v>113.17400000000001</v>
      </c>
      <c r="Q2573" s="18">
        <v>4.3419999999999996</v>
      </c>
      <c r="R2573" s="18">
        <v>39.884</v>
      </c>
      <c r="S2573" s="18">
        <v>8.3800000000000008</v>
      </c>
      <c r="T2573" s="18">
        <v>9.5020000000000007</v>
      </c>
      <c r="U2573" s="18">
        <v>10.714</v>
      </c>
      <c r="V2573" s="18">
        <v>10.757</v>
      </c>
    </row>
    <row r="2574" spans="1:22" x14ac:dyDescent="0.25">
      <c r="A2574" s="53">
        <v>45296</v>
      </c>
      <c r="B2574" s="14">
        <v>20</v>
      </c>
      <c r="C2574" s="57">
        <v>1752516854000</v>
      </c>
      <c r="D2574" s="57">
        <v>34117302776</v>
      </c>
      <c r="E2574" s="57">
        <v>0</v>
      </c>
      <c r="F2574" s="57">
        <v>1746396773039</v>
      </c>
      <c r="G2574" s="59">
        <v>2.16E-3</v>
      </c>
      <c r="H2574" s="59">
        <v>8.4999999999999995E-4</v>
      </c>
      <c r="I2574" s="59">
        <v>1.31E-3</v>
      </c>
      <c r="J2574" s="59">
        <v>0.17094999999999999</v>
      </c>
      <c r="K2574" s="59">
        <v>3.3E-4</v>
      </c>
      <c r="L2574" s="59">
        <v>6.9999999999999994E-5</v>
      </c>
      <c r="M2574" s="59">
        <v>2.5999999999999998E-4</v>
      </c>
      <c r="N2574" s="59">
        <v>0.12947</v>
      </c>
      <c r="O2574" s="19">
        <v>309.43020000000001</v>
      </c>
      <c r="P2574" s="19">
        <v>113.18210000000001</v>
      </c>
      <c r="Q2574" s="18">
        <v>4.34</v>
      </c>
      <c r="R2574" s="18">
        <v>39.889000000000003</v>
      </c>
      <c r="S2574" s="18">
        <v>8.3770000000000007</v>
      </c>
      <c r="T2574" s="18">
        <v>9.5020000000000007</v>
      </c>
      <c r="U2574" s="18">
        <v>10.71</v>
      </c>
      <c r="V2574" s="18">
        <v>10.756</v>
      </c>
    </row>
    <row r="2575" spans="1:22" x14ac:dyDescent="0.25">
      <c r="A2575" s="53">
        <v>45299</v>
      </c>
      <c r="B2575" s="14">
        <v>20</v>
      </c>
      <c r="C2575" s="57">
        <v>1752516854000</v>
      </c>
      <c r="D2575" s="57">
        <v>35482721438</v>
      </c>
      <c r="E2575" s="57">
        <v>0</v>
      </c>
      <c r="F2575" s="57">
        <v>1748879145638</v>
      </c>
      <c r="G2575" s="59">
        <v>3.5799999999999998E-3</v>
      </c>
      <c r="H2575" s="59">
        <v>1.49E-3</v>
      </c>
      <c r="I2575" s="59">
        <v>2.0899999999999998E-3</v>
      </c>
      <c r="J2575" s="59">
        <v>0.17777000000000001</v>
      </c>
      <c r="K2575" s="59">
        <v>1.42E-3</v>
      </c>
      <c r="L2575" s="59">
        <v>6.4000000000000005E-4</v>
      </c>
      <c r="M2575" s="59">
        <v>7.7999999999999999E-4</v>
      </c>
      <c r="N2575" s="59">
        <v>0.18920999999999999</v>
      </c>
      <c r="O2575" s="19">
        <v>309.87</v>
      </c>
      <c r="P2575" s="19">
        <v>113.2546</v>
      </c>
      <c r="Q2575" s="18">
        <v>4.3360000000000003</v>
      </c>
      <c r="R2575" s="18">
        <v>39.880000000000003</v>
      </c>
      <c r="S2575" s="18">
        <v>8.3689999999999998</v>
      </c>
      <c r="T2575" s="18">
        <v>9.5020000000000007</v>
      </c>
      <c r="U2575" s="18">
        <v>10.711</v>
      </c>
      <c r="V2575" s="18">
        <v>10.743</v>
      </c>
    </row>
    <row r="2576" spans="1:22" x14ac:dyDescent="0.25">
      <c r="A2576" s="53">
        <v>45300</v>
      </c>
      <c r="B2576" s="14">
        <v>20</v>
      </c>
      <c r="C2576" s="57">
        <v>1752516854000</v>
      </c>
      <c r="D2576" s="57">
        <v>35937861219</v>
      </c>
      <c r="E2576" s="57">
        <v>0</v>
      </c>
      <c r="F2576" s="57">
        <v>1748125788854</v>
      </c>
      <c r="G2576" s="59">
        <v>3.15E-3</v>
      </c>
      <c r="H2576" s="59">
        <v>8.0000000000000004E-4</v>
      </c>
      <c r="I2576" s="59">
        <v>2.3500000000000001E-3</v>
      </c>
      <c r="J2576" s="59">
        <v>0.13646</v>
      </c>
      <c r="K2576" s="59">
        <v>-4.2999999999999999E-4</v>
      </c>
      <c r="L2576" s="59">
        <v>-6.8999999999999997E-4</v>
      </c>
      <c r="M2576" s="59">
        <v>2.5999999999999998E-4</v>
      </c>
      <c r="N2576" s="59">
        <v>-0.14588999999999999</v>
      </c>
      <c r="O2576" s="19">
        <v>309.73649999999998</v>
      </c>
      <c r="P2576" s="19">
        <v>113.17619999999999</v>
      </c>
      <c r="Q2576" s="18">
        <v>4.3289999999999997</v>
      </c>
      <c r="R2576" s="18">
        <v>39.774999999999999</v>
      </c>
      <c r="S2576" s="18">
        <v>8.3659999999999997</v>
      </c>
      <c r="T2576" s="18">
        <v>9.5020000000000007</v>
      </c>
      <c r="U2576" s="18">
        <v>10.718999999999999</v>
      </c>
      <c r="V2576" s="18">
        <v>10.76</v>
      </c>
    </row>
    <row r="2577" spans="1:22" x14ac:dyDescent="0.25">
      <c r="A2577" s="53">
        <v>45301</v>
      </c>
      <c r="B2577" s="14">
        <v>20</v>
      </c>
      <c r="C2577" s="57">
        <v>1752516854000</v>
      </c>
      <c r="D2577" s="57">
        <v>36393000907</v>
      </c>
      <c r="E2577" s="57">
        <v>0</v>
      </c>
      <c r="F2577" s="57">
        <v>1751353012442</v>
      </c>
      <c r="G2577" s="59">
        <v>5.0000000000000001E-3</v>
      </c>
      <c r="H2577" s="59">
        <v>2.3900000000000002E-3</v>
      </c>
      <c r="I2577" s="59">
        <v>2.6099999999999999E-3</v>
      </c>
      <c r="J2577" s="59">
        <v>0.20036999999999999</v>
      </c>
      <c r="K2577" s="59">
        <v>1.8500000000000001E-3</v>
      </c>
      <c r="L2577" s="59">
        <v>1.5900000000000001E-3</v>
      </c>
      <c r="M2577" s="59">
        <v>2.5999999999999998E-4</v>
      </c>
      <c r="N2577" s="59">
        <v>0.96413000000000004</v>
      </c>
      <c r="O2577" s="19">
        <v>310.30829999999997</v>
      </c>
      <c r="P2577" s="19">
        <v>113.3561</v>
      </c>
      <c r="Q2577" s="18">
        <v>4.3360000000000003</v>
      </c>
      <c r="R2577" s="18">
        <v>39.914000000000001</v>
      </c>
      <c r="S2577" s="18">
        <v>8.3640000000000008</v>
      </c>
      <c r="T2577" s="18">
        <v>9.5020000000000007</v>
      </c>
      <c r="U2577" s="18">
        <v>10.696</v>
      </c>
      <c r="V2577" s="18">
        <v>10.724</v>
      </c>
    </row>
    <row r="2578" spans="1:22" x14ac:dyDescent="0.25">
      <c r="A2578" s="53">
        <v>45302</v>
      </c>
      <c r="B2578" s="14">
        <v>20</v>
      </c>
      <c r="C2578" s="57">
        <v>1752516854000</v>
      </c>
      <c r="D2578" s="57">
        <v>36848140286</v>
      </c>
      <c r="E2578" s="57">
        <v>0</v>
      </c>
      <c r="F2578" s="57">
        <v>1749771067816</v>
      </c>
      <c r="G2578" s="59">
        <v>4.0899999999999999E-3</v>
      </c>
      <c r="H2578" s="59">
        <v>1.2199999999999999E-3</v>
      </c>
      <c r="I2578" s="59">
        <v>2.8700000000000002E-3</v>
      </c>
      <c r="J2578" s="59">
        <v>0.14563999999999999</v>
      </c>
      <c r="K2578" s="59">
        <v>-8.9999999999999998E-4</v>
      </c>
      <c r="L2578" s="59">
        <v>-1.16E-3</v>
      </c>
      <c r="M2578" s="59">
        <v>2.5999999999999998E-4</v>
      </c>
      <c r="N2578" s="59">
        <v>-0.28161000000000003</v>
      </c>
      <c r="O2578" s="19">
        <v>310.02800000000002</v>
      </c>
      <c r="P2578" s="19">
        <v>113.2239</v>
      </c>
      <c r="Q2578" s="18">
        <v>4.3259999999999996</v>
      </c>
      <c r="R2578" s="18">
        <v>39.768999999999998</v>
      </c>
      <c r="S2578" s="18">
        <v>8.3610000000000007</v>
      </c>
      <c r="T2578" s="18">
        <v>9.5020000000000007</v>
      </c>
      <c r="U2578" s="18">
        <v>10.718</v>
      </c>
      <c r="V2578" s="18">
        <v>10.750999999999999</v>
      </c>
    </row>
    <row r="2579" spans="1:22" x14ac:dyDescent="0.25">
      <c r="A2579" s="53">
        <v>45303</v>
      </c>
      <c r="B2579" s="14">
        <v>20</v>
      </c>
      <c r="C2579" s="57">
        <v>1752516854000</v>
      </c>
      <c r="D2579" s="57">
        <v>37303279717</v>
      </c>
      <c r="E2579" s="57">
        <v>0</v>
      </c>
      <c r="F2579" s="57">
        <v>1751466191343</v>
      </c>
      <c r="G2579" s="59">
        <v>5.0699999999999999E-3</v>
      </c>
      <c r="H2579" s="59">
        <v>1.9300000000000001E-3</v>
      </c>
      <c r="I2579" s="59">
        <v>3.13E-3</v>
      </c>
      <c r="J2579" s="59">
        <v>0.16667999999999999</v>
      </c>
      <c r="K2579" s="59">
        <v>9.7000000000000005E-4</v>
      </c>
      <c r="L2579" s="59">
        <v>7.1000000000000002E-4</v>
      </c>
      <c r="M2579" s="59">
        <v>2.5999999999999998E-4</v>
      </c>
      <c r="N2579" s="59">
        <v>0.42531999999999998</v>
      </c>
      <c r="O2579" s="19">
        <v>310.32839999999999</v>
      </c>
      <c r="P2579" s="19">
        <v>113.3044</v>
      </c>
      <c r="Q2579" s="18">
        <v>4.3259999999999996</v>
      </c>
      <c r="R2579" s="18">
        <v>39.774000000000001</v>
      </c>
      <c r="S2579" s="18">
        <v>8.3580000000000005</v>
      </c>
      <c r="T2579" s="18">
        <v>9.5020000000000007</v>
      </c>
      <c r="U2579" s="18">
        <v>10.699</v>
      </c>
      <c r="V2579" s="18">
        <v>10.734999999999999</v>
      </c>
    </row>
    <row r="2580" spans="1:22" x14ac:dyDescent="0.25">
      <c r="A2580" s="53">
        <v>45306</v>
      </c>
      <c r="B2580" s="14">
        <v>20</v>
      </c>
      <c r="C2580" s="57">
        <v>1752516854000</v>
      </c>
      <c r="D2580" s="57">
        <v>38668699122</v>
      </c>
      <c r="E2580" s="57">
        <v>0</v>
      </c>
      <c r="F2580" s="57">
        <v>1754310822517</v>
      </c>
      <c r="G2580" s="59">
        <v>6.7000000000000002E-3</v>
      </c>
      <c r="H2580" s="59">
        <v>2.7799999999999999E-3</v>
      </c>
      <c r="I2580" s="59">
        <v>3.9199999999999999E-3</v>
      </c>
      <c r="J2580" s="59">
        <v>0.17695</v>
      </c>
      <c r="K2580" s="59">
        <v>1.6199999999999999E-3</v>
      </c>
      <c r="L2580" s="59">
        <v>8.4000000000000003E-4</v>
      </c>
      <c r="M2580" s="59">
        <v>7.7999999999999999E-4</v>
      </c>
      <c r="N2580" s="59">
        <v>0.21894</v>
      </c>
      <c r="O2580" s="19">
        <v>310.83240000000001</v>
      </c>
      <c r="P2580" s="19">
        <v>113.4004</v>
      </c>
      <c r="Q2580" s="18">
        <v>4.3220000000000001</v>
      </c>
      <c r="R2580" s="18">
        <v>39.780999999999999</v>
      </c>
      <c r="S2580" s="18">
        <v>8.35</v>
      </c>
      <c r="T2580" s="18">
        <v>9.5020000000000007</v>
      </c>
      <c r="U2580" s="18">
        <v>10.675000000000001</v>
      </c>
      <c r="V2580" s="18">
        <v>10.718</v>
      </c>
    </row>
    <row r="2581" spans="1:22" x14ac:dyDescent="0.25">
      <c r="A2581" s="53">
        <v>45307</v>
      </c>
      <c r="B2581" s="14">
        <v>20</v>
      </c>
      <c r="C2581" s="57">
        <v>1752516854000</v>
      </c>
      <c r="D2581" s="57">
        <v>39123838262</v>
      </c>
      <c r="E2581" s="57">
        <v>0</v>
      </c>
      <c r="F2581" s="57">
        <v>1756803908834</v>
      </c>
      <c r="G2581" s="59">
        <v>8.1300000000000001E-3</v>
      </c>
      <c r="H2581" s="59">
        <v>3.9500000000000004E-3</v>
      </c>
      <c r="I2581" s="59">
        <v>4.1799999999999997E-3</v>
      </c>
      <c r="J2581" s="59">
        <v>0.20349999999999999</v>
      </c>
      <c r="K2581" s="59">
        <v>1.42E-3</v>
      </c>
      <c r="L2581" s="59">
        <v>1.16E-3</v>
      </c>
      <c r="M2581" s="59">
        <v>2.5999999999999998E-4</v>
      </c>
      <c r="N2581" s="59">
        <v>0.68162999999999996</v>
      </c>
      <c r="O2581" s="19">
        <v>311.27409999999998</v>
      </c>
      <c r="P2581" s="19">
        <v>113.5326</v>
      </c>
      <c r="Q2581" s="18">
        <v>4.3289999999999997</v>
      </c>
      <c r="R2581" s="18">
        <v>39.947000000000003</v>
      </c>
      <c r="S2581" s="18">
        <v>8.3469999999999995</v>
      </c>
      <c r="T2581" s="18">
        <v>9.5020000000000007</v>
      </c>
      <c r="U2581" s="18">
        <v>10.664</v>
      </c>
      <c r="V2581" s="18">
        <v>10.691000000000001</v>
      </c>
    </row>
    <row r="2582" spans="1:22" x14ac:dyDescent="0.25">
      <c r="A2582" s="53">
        <v>45308</v>
      </c>
      <c r="B2582" s="14">
        <v>20</v>
      </c>
      <c r="C2582" s="57">
        <v>1752516854000</v>
      </c>
      <c r="D2582" s="57">
        <v>39578978231</v>
      </c>
      <c r="E2582" s="57">
        <v>0</v>
      </c>
      <c r="F2582" s="57">
        <v>1757404808371</v>
      </c>
      <c r="G2582" s="59">
        <v>8.4799999999999997E-3</v>
      </c>
      <c r="H2582" s="59">
        <v>4.0400000000000002E-3</v>
      </c>
      <c r="I2582" s="59">
        <v>4.4400000000000004E-3</v>
      </c>
      <c r="J2582" s="59">
        <v>0.19925000000000001</v>
      </c>
      <c r="K2582" s="59">
        <v>3.4000000000000002E-4</v>
      </c>
      <c r="L2582" s="59">
        <v>8.0000000000000007E-5</v>
      </c>
      <c r="M2582" s="59">
        <v>2.5999999999999998E-4</v>
      </c>
      <c r="N2582" s="59">
        <v>0.13333999999999999</v>
      </c>
      <c r="O2582" s="19">
        <v>311.38060000000002</v>
      </c>
      <c r="P2582" s="19">
        <v>113.5421</v>
      </c>
      <c r="Q2582" s="18">
        <v>4.3129999999999997</v>
      </c>
      <c r="R2582" s="18">
        <v>39.621000000000002</v>
      </c>
      <c r="S2582" s="18">
        <v>8.3450000000000006</v>
      </c>
      <c r="T2582" s="18">
        <v>9.5020000000000007</v>
      </c>
      <c r="U2582" s="18">
        <v>10.62</v>
      </c>
      <c r="V2582" s="18">
        <v>10.69</v>
      </c>
    </row>
    <row r="2583" spans="1:22" x14ac:dyDescent="0.25">
      <c r="A2583" s="53">
        <v>45309</v>
      </c>
      <c r="B2583" s="14">
        <v>20</v>
      </c>
      <c r="C2583" s="57">
        <v>1752516854000</v>
      </c>
      <c r="D2583" s="57">
        <v>40034117994</v>
      </c>
      <c r="E2583" s="57">
        <v>0</v>
      </c>
      <c r="F2583" s="57">
        <v>1756923391541</v>
      </c>
      <c r="G2583" s="59">
        <v>8.2000000000000007E-3</v>
      </c>
      <c r="H2583" s="59">
        <v>3.5000000000000001E-3</v>
      </c>
      <c r="I2583" s="59">
        <v>4.7000000000000002E-3</v>
      </c>
      <c r="J2583" s="59">
        <v>0.18060999999999999</v>
      </c>
      <c r="K2583" s="59">
        <v>-2.7E-4</v>
      </c>
      <c r="L2583" s="59">
        <v>-5.2999999999999998E-4</v>
      </c>
      <c r="M2583" s="59">
        <v>2.5999999999999998E-4</v>
      </c>
      <c r="N2583" s="59">
        <v>-9.5409999999999995E-2</v>
      </c>
      <c r="O2583" s="19">
        <v>311.2953</v>
      </c>
      <c r="P2583" s="19">
        <v>113.4813</v>
      </c>
      <c r="Q2583" s="18">
        <v>4.3090000000000002</v>
      </c>
      <c r="R2583" s="18">
        <v>39.567999999999998</v>
      </c>
      <c r="S2583" s="18">
        <v>8.3420000000000005</v>
      </c>
      <c r="T2583" s="18">
        <v>9.5020000000000007</v>
      </c>
      <c r="U2583" s="18">
        <v>10.635999999999999</v>
      </c>
      <c r="V2583" s="18">
        <v>10.702999999999999</v>
      </c>
    </row>
    <row r="2584" spans="1:22" x14ac:dyDescent="0.25">
      <c r="A2584" s="53">
        <v>45310</v>
      </c>
      <c r="B2584" s="14">
        <v>20</v>
      </c>
      <c r="C2584" s="57">
        <v>1752516854000</v>
      </c>
      <c r="D2584" s="57">
        <v>40489257173</v>
      </c>
      <c r="E2584" s="57">
        <v>0</v>
      </c>
      <c r="F2584" s="57">
        <v>1758024683453</v>
      </c>
      <c r="G2584" s="59">
        <v>8.8299999999999993E-3</v>
      </c>
      <c r="H2584" s="59">
        <v>3.8700000000000002E-3</v>
      </c>
      <c r="I2584" s="59">
        <v>4.96E-3</v>
      </c>
      <c r="J2584" s="59">
        <v>0.18454999999999999</v>
      </c>
      <c r="K2584" s="59">
        <v>6.3000000000000003E-4</v>
      </c>
      <c r="L2584" s="59">
        <v>3.6999999999999999E-4</v>
      </c>
      <c r="M2584" s="59">
        <v>2.5999999999999998E-4</v>
      </c>
      <c r="N2584" s="59">
        <v>0.25778000000000001</v>
      </c>
      <c r="O2584" s="19">
        <v>311.49040000000002</v>
      </c>
      <c r="P2584" s="19">
        <v>113.5232</v>
      </c>
      <c r="Q2584" s="18">
        <v>4.3150000000000004</v>
      </c>
      <c r="R2584" s="18">
        <v>39.726999999999997</v>
      </c>
      <c r="S2584" s="18">
        <v>8.3390000000000004</v>
      </c>
      <c r="T2584" s="18">
        <v>9.5020000000000007</v>
      </c>
      <c r="U2584" s="18">
        <v>10.648999999999999</v>
      </c>
      <c r="V2584" s="18">
        <v>10.695</v>
      </c>
    </row>
    <row r="2585" spans="1:22" x14ac:dyDescent="0.25">
      <c r="A2585" s="53">
        <v>45313</v>
      </c>
      <c r="B2585" s="14">
        <v>20</v>
      </c>
      <c r="C2585" s="57">
        <v>1752516854000</v>
      </c>
      <c r="D2585" s="57">
        <v>41854676084</v>
      </c>
      <c r="E2585" s="57">
        <v>0</v>
      </c>
      <c r="F2585" s="57">
        <v>1758730140193</v>
      </c>
      <c r="G2585" s="59">
        <v>9.2399999999999999E-3</v>
      </c>
      <c r="H2585" s="59">
        <v>3.49E-3</v>
      </c>
      <c r="I2585" s="59">
        <v>5.7499999999999999E-3</v>
      </c>
      <c r="J2585" s="59">
        <v>0.16525999999999999</v>
      </c>
      <c r="K2585" s="59">
        <v>4.0000000000000002E-4</v>
      </c>
      <c r="L2585" s="59">
        <v>-3.8000000000000002E-4</v>
      </c>
      <c r="M2585" s="59">
        <v>7.7999999999999999E-4</v>
      </c>
      <c r="N2585" s="59">
        <v>5.0160000000000003E-2</v>
      </c>
      <c r="O2585" s="19">
        <v>311.61540000000002</v>
      </c>
      <c r="P2585" s="19">
        <v>113.4804</v>
      </c>
      <c r="Q2585" s="18">
        <v>4.3019999999999996</v>
      </c>
      <c r="R2585" s="18">
        <v>39.561999999999998</v>
      </c>
      <c r="S2585" s="18">
        <v>8.3309999999999995</v>
      </c>
      <c r="T2585" s="18">
        <v>9.5020000000000007</v>
      </c>
      <c r="U2585" s="18">
        <v>10.651999999999999</v>
      </c>
      <c r="V2585" s="18">
        <v>10.706</v>
      </c>
    </row>
    <row r="2586" spans="1:22" x14ac:dyDescent="0.25">
      <c r="A2586" s="53">
        <v>45314</v>
      </c>
      <c r="B2586" s="14">
        <v>20</v>
      </c>
      <c r="C2586" s="57">
        <v>1752516854000</v>
      </c>
      <c r="D2586" s="57">
        <v>42309815863</v>
      </c>
      <c r="E2586" s="57">
        <v>0</v>
      </c>
      <c r="F2586" s="57">
        <v>1761848366370</v>
      </c>
      <c r="G2586" s="59">
        <v>1.103E-2</v>
      </c>
      <c r="H2586" s="59">
        <v>5.0200000000000002E-3</v>
      </c>
      <c r="I2586" s="59">
        <v>6.0099999999999997E-3</v>
      </c>
      <c r="J2586" s="59">
        <v>0.19062999999999999</v>
      </c>
      <c r="K2586" s="59">
        <v>1.7700000000000001E-3</v>
      </c>
      <c r="L2586" s="59">
        <v>1.5100000000000001E-3</v>
      </c>
      <c r="M2586" s="59">
        <v>2.5999999999999998E-4</v>
      </c>
      <c r="N2586" s="59">
        <v>0.91237000000000001</v>
      </c>
      <c r="O2586" s="19">
        <v>312.16789999999997</v>
      </c>
      <c r="P2586" s="19">
        <v>113.6532</v>
      </c>
      <c r="Q2586" s="18">
        <v>4.3019999999999996</v>
      </c>
      <c r="R2586" s="18">
        <v>39.57</v>
      </c>
      <c r="S2586" s="18">
        <v>8.3279999999999994</v>
      </c>
      <c r="T2586" s="18">
        <v>9.5020000000000007</v>
      </c>
      <c r="U2586" s="18">
        <v>10.603999999999999</v>
      </c>
      <c r="V2586" s="18">
        <v>10.670999999999999</v>
      </c>
    </row>
    <row r="2587" spans="1:22" x14ac:dyDescent="0.25">
      <c r="A2587" s="53">
        <v>45315</v>
      </c>
      <c r="B2587" s="14">
        <v>20</v>
      </c>
      <c r="C2587" s="57">
        <v>1752516854000</v>
      </c>
      <c r="D2587" s="57">
        <v>42764955306</v>
      </c>
      <c r="E2587" s="57">
        <v>0</v>
      </c>
      <c r="F2587" s="57">
        <v>1763405656285</v>
      </c>
      <c r="G2587" s="59">
        <v>1.192E-2</v>
      </c>
      <c r="H2587" s="59">
        <v>5.6499999999999996E-3</v>
      </c>
      <c r="I2587" s="59">
        <v>6.2700000000000004E-3</v>
      </c>
      <c r="J2587" s="59">
        <v>0.19803999999999999</v>
      </c>
      <c r="K2587" s="59">
        <v>8.8000000000000003E-4</v>
      </c>
      <c r="L2587" s="59">
        <v>6.3000000000000003E-4</v>
      </c>
      <c r="M2587" s="59">
        <v>2.5999999999999998E-4</v>
      </c>
      <c r="N2587" s="59">
        <v>0.38177</v>
      </c>
      <c r="O2587" s="19">
        <v>312.44380000000001</v>
      </c>
      <c r="P2587" s="19">
        <v>113.7247</v>
      </c>
      <c r="Q2587" s="18">
        <v>4.3109999999999999</v>
      </c>
      <c r="R2587" s="18">
        <v>39.783999999999999</v>
      </c>
      <c r="S2587" s="18">
        <v>8.3249999999999993</v>
      </c>
      <c r="T2587" s="18">
        <v>9.5020000000000007</v>
      </c>
      <c r="U2587" s="18">
        <v>10.614000000000001</v>
      </c>
      <c r="V2587" s="18">
        <v>10.657</v>
      </c>
    </row>
    <row r="2588" spans="1:22" x14ac:dyDescent="0.25">
      <c r="A2588" s="53">
        <v>45316</v>
      </c>
      <c r="B2588" s="14">
        <v>20</v>
      </c>
      <c r="C2588" s="57">
        <v>1752516854000</v>
      </c>
      <c r="D2588" s="57">
        <v>43220094786</v>
      </c>
      <c r="E2588" s="57">
        <v>0</v>
      </c>
      <c r="F2588" s="57">
        <v>1762456287126</v>
      </c>
      <c r="G2588" s="59">
        <v>1.137E-2</v>
      </c>
      <c r="H2588" s="59">
        <v>4.8399999999999997E-3</v>
      </c>
      <c r="I2588" s="59">
        <v>6.5300000000000002E-3</v>
      </c>
      <c r="J2588" s="59">
        <v>0.18007000000000001</v>
      </c>
      <c r="K2588" s="59">
        <v>-5.4000000000000001E-4</v>
      </c>
      <c r="L2588" s="59">
        <v>-8.0000000000000004E-4</v>
      </c>
      <c r="M2588" s="59">
        <v>2.5999999999999998E-4</v>
      </c>
      <c r="N2588" s="59">
        <v>-0.17888999999999999</v>
      </c>
      <c r="O2588" s="19">
        <v>312.2756</v>
      </c>
      <c r="P2588" s="19">
        <v>113.6336</v>
      </c>
      <c r="Q2588" s="18">
        <v>4.2969999999999997</v>
      </c>
      <c r="R2588" s="18">
        <v>39.520000000000003</v>
      </c>
      <c r="S2588" s="18">
        <v>8.3230000000000004</v>
      </c>
      <c r="T2588" s="18">
        <v>9.5020000000000007</v>
      </c>
      <c r="U2588" s="18">
        <v>10.612</v>
      </c>
      <c r="V2588" s="18">
        <v>10.676</v>
      </c>
    </row>
    <row r="2589" spans="1:22" x14ac:dyDescent="0.25">
      <c r="A2589" s="53">
        <v>45317</v>
      </c>
      <c r="B2589" s="14">
        <v>20</v>
      </c>
      <c r="C2589" s="57">
        <v>1752516854000</v>
      </c>
      <c r="D2589" s="57">
        <v>43675234519</v>
      </c>
      <c r="E2589" s="57">
        <v>0</v>
      </c>
      <c r="F2589" s="57">
        <v>1762380705672</v>
      </c>
      <c r="G2589" s="59">
        <v>1.133E-2</v>
      </c>
      <c r="H2589" s="59">
        <v>4.5399999999999998E-3</v>
      </c>
      <c r="I2589" s="59">
        <v>6.79E-3</v>
      </c>
      <c r="J2589" s="59">
        <v>0.17186999999999999</v>
      </c>
      <c r="K2589" s="59">
        <v>-4.0000000000000003E-5</v>
      </c>
      <c r="L2589" s="59">
        <v>-2.9999999999999997E-4</v>
      </c>
      <c r="M2589" s="59">
        <v>2.5999999999999998E-4</v>
      </c>
      <c r="N2589" s="59">
        <v>-1.5570000000000001E-2</v>
      </c>
      <c r="O2589" s="19">
        <v>312.26220000000001</v>
      </c>
      <c r="P2589" s="19">
        <v>113.5992</v>
      </c>
      <c r="Q2589" s="18">
        <v>4.2930000000000001</v>
      </c>
      <c r="R2589" s="18">
        <v>39.470999999999997</v>
      </c>
      <c r="S2589" s="18">
        <v>8.32</v>
      </c>
      <c r="T2589" s="18">
        <v>9.5020000000000007</v>
      </c>
      <c r="U2589" s="18">
        <v>10.62</v>
      </c>
      <c r="V2589" s="18">
        <v>10.683999999999999</v>
      </c>
    </row>
    <row r="2590" spans="1:22" x14ac:dyDescent="0.25">
      <c r="A2590" s="53">
        <v>45320</v>
      </c>
      <c r="B2590" s="14">
        <v>20</v>
      </c>
      <c r="C2590" s="57">
        <v>1752516854000</v>
      </c>
      <c r="D2590" s="57">
        <v>45040653212</v>
      </c>
      <c r="E2590" s="57">
        <v>0</v>
      </c>
      <c r="F2590" s="57">
        <v>1766716400886</v>
      </c>
      <c r="G2590" s="59">
        <v>1.3820000000000001E-2</v>
      </c>
      <c r="H2590" s="59">
        <v>6.2399999999999999E-3</v>
      </c>
      <c r="I2590" s="59">
        <v>7.5700000000000003E-3</v>
      </c>
      <c r="J2590" s="59">
        <v>0.18911</v>
      </c>
      <c r="K2590" s="59">
        <v>2.4599999999999999E-3</v>
      </c>
      <c r="L2590" s="59">
        <v>1.6900000000000001E-3</v>
      </c>
      <c r="M2590" s="59">
        <v>7.6999999999999996E-4</v>
      </c>
      <c r="N2590" s="59">
        <v>0.34955000000000003</v>
      </c>
      <c r="O2590" s="19">
        <v>313.03039999999999</v>
      </c>
      <c r="P2590" s="19">
        <v>113.7919</v>
      </c>
      <c r="Q2590" s="18">
        <v>4.2990000000000004</v>
      </c>
      <c r="R2590" s="18">
        <v>39.661000000000001</v>
      </c>
      <c r="S2590" s="18">
        <v>8.3119999999999994</v>
      </c>
      <c r="T2590" s="18">
        <v>9.5020000000000007</v>
      </c>
      <c r="U2590" s="18">
        <v>10.644</v>
      </c>
      <c r="V2590" s="18">
        <v>10.646000000000001</v>
      </c>
    </row>
    <row r="2591" spans="1:22" x14ac:dyDescent="0.25">
      <c r="A2591" s="53">
        <v>45321</v>
      </c>
      <c r="B2591" s="14">
        <v>20</v>
      </c>
      <c r="C2591" s="57">
        <v>1752516854000</v>
      </c>
      <c r="D2591" s="57">
        <v>45495792874</v>
      </c>
      <c r="E2591" s="57">
        <v>0</v>
      </c>
      <c r="F2591" s="57">
        <v>1771067348176</v>
      </c>
      <c r="G2591" s="59">
        <v>1.6320000000000001E-2</v>
      </c>
      <c r="H2591" s="59">
        <v>8.4799999999999997E-3</v>
      </c>
      <c r="I2591" s="59">
        <v>7.8399999999999997E-3</v>
      </c>
      <c r="J2591" s="59">
        <v>0.21828</v>
      </c>
      <c r="K2591" s="59">
        <v>2.4599999999999999E-3</v>
      </c>
      <c r="L2591" s="59">
        <v>2.2100000000000002E-3</v>
      </c>
      <c r="M2591" s="59">
        <v>2.5999999999999998E-4</v>
      </c>
      <c r="N2591" s="59">
        <v>1.4602200000000001</v>
      </c>
      <c r="O2591" s="19">
        <v>313.8014</v>
      </c>
      <c r="P2591" s="19">
        <v>114.04470000000001</v>
      </c>
      <c r="Q2591" s="18">
        <v>4.3070000000000004</v>
      </c>
      <c r="R2591" s="18">
        <v>39.835999999999999</v>
      </c>
      <c r="S2591" s="18">
        <v>8.3089999999999993</v>
      </c>
      <c r="T2591" s="18">
        <v>9.5020000000000007</v>
      </c>
      <c r="U2591" s="18">
        <v>10.596</v>
      </c>
      <c r="V2591" s="18">
        <v>10.596</v>
      </c>
    </row>
    <row r="2592" spans="1:22" x14ac:dyDescent="0.25">
      <c r="A2592" s="53">
        <v>45322</v>
      </c>
      <c r="B2592" s="14">
        <v>20</v>
      </c>
      <c r="C2592" s="57">
        <v>1752516854000</v>
      </c>
      <c r="D2592" s="57">
        <v>45950932524</v>
      </c>
      <c r="E2592" s="57">
        <v>0</v>
      </c>
      <c r="F2592" s="57">
        <v>1777725378776</v>
      </c>
      <c r="G2592" s="59">
        <v>2.0140000000000002E-2</v>
      </c>
      <c r="H2592" s="59">
        <v>1.204E-2</v>
      </c>
      <c r="I2592" s="59">
        <v>8.0999999999999996E-3</v>
      </c>
      <c r="J2592" s="59">
        <v>0.26538</v>
      </c>
      <c r="K2592" s="59">
        <v>3.7599999999999999E-3</v>
      </c>
      <c r="L2592" s="59">
        <v>3.5000000000000001E-3</v>
      </c>
      <c r="M2592" s="59">
        <v>2.5999999999999998E-4</v>
      </c>
      <c r="N2592" s="59">
        <v>2.9485000000000001</v>
      </c>
      <c r="O2592" s="19">
        <v>314.98099999999999</v>
      </c>
      <c r="P2592" s="19">
        <v>114.4472</v>
      </c>
      <c r="Q2592" s="18">
        <v>4.3230000000000004</v>
      </c>
      <c r="R2592" s="18">
        <v>40.146999999999998</v>
      </c>
      <c r="S2592" s="18">
        <v>8.3059999999999992</v>
      </c>
      <c r="T2592" s="18">
        <v>9.5020000000000007</v>
      </c>
      <c r="U2592" s="18">
        <v>10.525</v>
      </c>
      <c r="V2592" s="18">
        <v>10.515000000000001</v>
      </c>
    </row>
    <row r="2593" spans="1:22" x14ac:dyDescent="0.25">
      <c r="A2593" s="53">
        <v>45323</v>
      </c>
      <c r="B2593" s="14">
        <v>20</v>
      </c>
      <c r="C2593" s="57">
        <v>2007356359000</v>
      </c>
      <c r="D2593" s="57">
        <v>52764512748</v>
      </c>
      <c r="E2593" s="57">
        <v>0</v>
      </c>
      <c r="F2593" s="57">
        <v>2031256586078</v>
      </c>
      <c r="G2593" s="59">
        <v>3.0400000000000002E-3</v>
      </c>
      <c r="H2593" s="59">
        <v>2.7799999999999999E-3</v>
      </c>
      <c r="I2593" s="59">
        <v>2.5999999999999998E-4</v>
      </c>
      <c r="J2593" s="59">
        <v>2.0387200000000001</v>
      </c>
      <c r="K2593" s="59">
        <v>3.0400000000000002E-3</v>
      </c>
      <c r="L2593" s="59">
        <v>2.7799999999999999E-3</v>
      </c>
      <c r="M2593" s="59">
        <v>2.5999999999999998E-4</v>
      </c>
      <c r="N2593" s="59">
        <v>2.0387200000000001</v>
      </c>
      <c r="O2593" s="19">
        <v>315.93900000000002</v>
      </c>
      <c r="P2593" s="19">
        <v>114.7658</v>
      </c>
      <c r="Q2593" s="18">
        <v>4.5350000000000001</v>
      </c>
      <c r="R2593" s="18">
        <v>41.512</v>
      </c>
      <c r="S2593" s="18">
        <v>8.4879999999999995</v>
      </c>
      <c r="T2593" s="18">
        <v>9.516</v>
      </c>
      <c r="U2593" s="18">
        <v>10.468</v>
      </c>
      <c r="V2593" s="18">
        <v>10.452</v>
      </c>
    </row>
    <row r="2594" spans="1:22" x14ac:dyDescent="0.25">
      <c r="A2594" s="53">
        <v>45324</v>
      </c>
      <c r="B2594" s="14">
        <v>20</v>
      </c>
      <c r="C2594" s="57">
        <v>2007356359000</v>
      </c>
      <c r="D2594" s="57">
        <v>53286583477</v>
      </c>
      <c r="E2594" s="57">
        <v>0</v>
      </c>
      <c r="F2594" s="57">
        <v>2036369141464</v>
      </c>
      <c r="G2594" s="59">
        <v>5.5700000000000003E-3</v>
      </c>
      <c r="H2594" s="59">
        <v>5.0499999999999998E-3</v>
      </c>
      <c r="I2594" s="59">
        <v>5.1999999999999995E-4</v>
      </c>
      <c r="J2594" s="59">
        <v>1.7614000000000001</v>
      </c>
      <c r="K2594" s="59">
        <v>2.5200000000000001E-3</v>
      </c>
      <c r="L2594" s="59">
        <v>2.2599999999999999E-3</v>
      </c>
      <c r="M2594" s="59">
        <v>2.5999999999999998E-4</v>
      </c>
      <c r="N2594" s="59">
        <v>1.5094000000000001</v>
      </c>
      <c r="O2594" s="19">
        <v>316.73419999999999</v>
      </c>
      <c r="P2594" s="19">
        <v>115.0252</v>
      </c>
      <c r="Q2594" s="18">
        <v>4.5439999999999996</v>
      </c>
      <c r="R2594" s="18">
        <v>41.68</v>
      </c>
      <c r="S2594" s="18">
        <v>8.4849999999999994</v>
      </c>
      <c r="T2594" s="18">
        <v>9.516</v>
      </c>
      <c r="U2594" s="18">
        <v>10.425000000000001</v>
      </c>
      <c r="V2594" s="18">
        <v>10.403</v>
      </c>
    </row>
    <row r="2595" spans="1:22" x14ac:dyDescent="0.25">
      <c r="A2595" s="53">
        <v>45327</v>
      </c>
      <c r="B2595" s="14">
        <v>20</v>
      </c>
      <c r="C2595" s="57">
        <v>2007356359000</v>
      </c>
      <c r="D2595" s="57">
        <v>54852795134</v>
      </c>
      <c r="E2595" s="57">
        <v>0</v>
      </c>
      <c r="F2595" s="57">
        <v>2044096705611</v>
      </c>
      <c r="G2595" s="59">
        <v>9.3799999999999994E-3</v>
      </c>
      <c r="H2595" s="59">
        <v>8.09E-3</v>
      </c>
      <c r="I2595" s="59">
        <v>1.2899999999999999E-3</v>
      </c>
      <c r="J2595" s="59">
        <v>0.98089000000000004</v>
      </c>
      <c r="K2595" s="59">
        <v>3.79E-3</v>
      </c>
      <c r="L2595" s="59">
        <v>3.0300000000000001E-3</v>
      </c>
      <c r="M2595" s="59">
        <v>7.6999999999999996E-4</v>
      </c>
      <c r="N2595" s="59">
        <v>0.58738000000000001</v>
      </c>
      <c r="O2595" s="19">
        <v>317.93610000000001</v>
      </c>
      <c r="P2595" s="19">
        <v>115.3734</v>
      </c>
      <c r="Q2595" s="18">
        <v>4.548</v>
      </c>
      <c r="R2595" s="18">
        <v>41.817999999999998</v>
      </c>
      <c r="S2595" s="18">
        <v>8.4770000000000003</v>
      </c>
      <c r="T2595" s="18">
        <v>9.516</v>
      </c>
      <c r="U2595" s="18">
        <v>10.353</v>
      </c>
      <c r="V2595" s="18">
        <v>10.337999999999999</v>
      </c>
    </row>
    <row r="2596" spans="1:22" x14ac:dyDescent="0.25">
      <c r="A2596" s="53">
        <v>45328</v>
      </c>
      <c r="B2596" s="14">
        <v>20</v>
      </c>
      <c r="C2596" s="57">
        <v>2007356359000</v>
      </c>
      <c r="D2596" s="57">
        <v>55374865644</v>
      </c>
      <c r="E2596" s="57">
        <v>0</v>
      </c>
      <c r="F2596" s="57">
        <v>2047249939700</v>
      </c>
      <c r="G2596" s="59">
        <v>1.094E-2</v>
      </c>
      <c r="H2596" s="59">
        <v>9.3900000000000008E-3</v>
      </c>
      <c r="I2596" s="59">
        <v>1.5499999999999999E-3</v>
      </c>
      <c r="J2596" s="59">
        <v>0.94186999999999999</v>
      </c>
      <c r="K2596" s="59">
        <v>1.5399999999999999E-3</v>
      </c>
      <c r="L2596" s="59">
        <v>1.2899999999999999E-3</v>
      </c>
      <c r="M2596" s="59">
        <v>2.5999999999999998E-4</v>
      </c>
      <c r="N2596" s="59">
        <v>0.75797000000000003</v>
      </c>
      <c r="O2596" s="19">
        <v>318.42660000000001</v>
      </c>
      <c r="P2596" s="19">
        <v>115.52209999999999</v>
      </c>
      <c r="Q2596" s="18">
        <v>4.5519999999999996</v>
      </c>
      <c r="R2596" s="18">
        <v>41.905000000000001</v>
      </c>
      <c r="S2596" s="18">
        <v>8.4740000000000002</v>
      </c>
      <c r="T2596" s="18">
        <v>9.516</v>
      </c>
      <c r="U2596" s="18">
        <v>10.329000000000001</v>
      </c>
      <c r="V2596" s="18">
        <v>10.31</v>
      </c>
    </row>
    <row r="2597" spans="1:22" x14ac:dyDescent="0.25">
      <c r="A2597" s="53">
        <v>45329</v>
      </c>
      <c r="B2597" s="14">
        <v>20</v>
      </c>
      <c r="C2597" s="57">
        <v>2007356359000</v>
      </c>
      <c r="D2597" s="57">
        <v>54978981515</v>
      </c>
      <c r="E2597" s="57">
        <v>917954950</v>
      </c>
      <c r="F2597" s="57">
        <v>2047556786084</v>
      </c>
      <c r="G2597" s="59">
        <v>1.1089999999999999E-2</v>
      </c>
      <c r="H2597" s="59">
        <v>9.2899999999999996E-3</v>
      </c>
      <c r="I2597" s="59">
        <v>1.8E-3</v>
      </c>
      <c r="J2597" s="59">
        <v>0.78012000000000004</v>
      </c>
      <c r="K2597" s="59">
        <v>1.4999999999999999E-4</v>
      </c>
      <c r="L2597" s="59">
        <v>-1.1E-4</v>
      </c>
      <c r="M2597" s="59">
        <v>2.5999999999999998E-4</v>
      </c>
      <c r="N2597" s="59">
        <v>5.6390000000000003E-2</v>
      </c>
      <c r="O2597" s="19">
        <v>318.47430000000003</v>
      </c>
      <c r="P2597" s="19">
        <v>115.51</v>
      </c>
      <c r="Q2597" s="18">
        <v>4.5490000000000004</v>
      </c>
      <c r="R2597" s="18">
        <v>41.866999999999997</v>
      </c>
      <c r="S2597" s="18">
        <v>8.4719999999999995</v>
      </c>
      <c r="T2597" s="18">
        <v>9.516</v>
      </c>
      <c r="U2597" s="18">
        <v>10.329000000000001</v>
      </c>
      <c r="V2597" s="18">
        <v>10.313000000000001</v>
      </c>
    </row>
    <row r="2598" spans="1:22" x14ac:dyDescent="0.25">
      <c r="A2598" s="53">
        <v>45330</v>
      </c>
      <c r="B2598" s="14">
        <v>20</v>
      </c>
      <c r="C2598" s="57">
        <v>2007356359000</v>
      </c>
      <c r="D2598" s="57">
        <v>55501106879</v>
      </c>
      <c r="E2598" s="57">
        <v>918136785</v>
      </c>
      <c r="F2598" s="57">
        <v>2049558954527</v>
      </c>
      <c r="G2598" s="59">
        <v>1.208E-2</v>
      </c>
      <c r="H2598" s="59">
        <v>1.0019999999999999E-2</v>
      </c>
      <c r="I2598" s="59">
        <v>2.0600000000000002E-3</v>
      </c>
      <c r="J2598" s="59">
        <v>0.73204999999999998</v>
      </c>
      <c r="K2598" s="59">
        <v>9.7999999999999997E-4</v>
      </c>
      <c r="L2598" s="59">
        <v>7.2000000000000005E-4</v>
      </c>
      <c r="M2598" s="59">
        <v>2.5999999999999998E-4</v>
      </c>
      <c r="N2598" s="59">
        <v>0.43004999999999999</v>
      </c>
      <c r="O2598" s="19">
        <v>318.78570000000002</v>
      </c>
      <c r="P2598" s="19">
        <v>115.5936</v>
      </c>
      <c r="Q2598" s="18">
        <v>4.5490000000000004</v>
      </c>
      <c r="R2598" s="18">
        <v>41.905000000000001</v>
      </c>
      <c r="S2598" s="18">
        <v>8.4689999999999994</v>
      </c>
      <c r="T2598" s="18">
        <v>9.516</v>
      </c>
      <c r="U2598" s="18">
        <v>10.316000000000001</v>
      </c>
      <c r="V2598" s="18">
        <v>10.297000000000001</v>
      </c>
    </row>
    <row r="2599" spans="1:22" x14ac:dyDescent="0.25">
      <c r="A2599" s="53">
        <v>45331</v>
      </c>
      <c r="B2599" s="14">
        <v>20</v>
      </c>
      <c r="C2599" s="57">
        <v>2007356359000</v>
      </c>
      <c r="D2599" s="57">
        <v>56023232345</v>
      </c>
      <c r="E2599" s="57">
        <v>918318657</v>
      </c>
      <c r="F2599" s="57">
        <v>2048233293758</v>
      </c>
      <c r="G2599" s="59">
        <v>1.142E-2</v>
      </c>
      <c r="H2599" s="59">
        <v>9.1000000000000004E-3</v>
      </c>
      <c r="I2599" s="59">
        <v>2.32E-3</v>
      </c>
      <c r="J2599" s="59">
        <v>0.58718000000000004</v>
      </c>
      <c r="K2599" s="59">
        <v>-6.4999999999999997E-4</v>
      </c>
      <c r="L2599" s="59">
        <v>-8.9999999999999998E-4</v>
      </c>
      <c r="M2599" s="59">
        <v>2.5000000000000001E-4</v>
      </c>
      <c r="N2599" s="59">
        <v>-0.21085999999999999</v>
      </c>
      <c r="O2599" s="19">
        <v>318.5795</v>
      </c>
      <c r="P2599" s="19">
        <v>115.4892</v>
      </c>
      <c r="Q2599" s="18">
        <v>4.5419999999999998</v>
      </c>
      <c r="R2599" s="18">
        <v>41.798999999999999</v>
      </c>
      <c r="S2599" s="18">
        <v>8.4659999999999993</v>
      </c>
      <c r="T2599" s="18">
        <v>9.516</v>
      </c>
      <c r="U2599" s="18">
        <v>10.334</v>
      </c>
      <c r="V2599" s="18">
        <v>10.318</v>
      </c>
    </row>
    <row r="2600" spans="1:22" x14ac:dyDescent="0.25">
      <c r="A2600" s="53">
        <v>45334</v>
      </c>
      <c r="B2600" s="14">
        <v>20</v>
      </c>
      <c r="C2600" s="57">
        <v>2007356359000</v>
      </c>
      <c r="D2600" s="57">
        <v>57589608503</v>
      </c>
      <c r="E2600" s="57">
        <v>918864379</v>
      </c>
      <c r="F2600" s="57">
        <v>2044247658099</v>
      </c>
      <c r="G2600" s="59">
        <v>9.4599999999999997E-3</v>
      </c>
      <c r="H2600" s="59">
        <v>6.3600000000000002E-3</v>
      </c>
      <c r="I2600" s="59">
        <v>3.0899999999999999E-3</v>
      </c>
      <c r="J2600" s="59">
        <v>0.33250999999999997</v>
      </c>
      <c r="K2600" s="59">
        <v>-1.9499999999999999E-3</v>
      </c>
      <c r="L2600" s="59">
        <v>-2.7100000000000002E-3</v>
      </c>
      <c r="M2600" s="59">
        <v>7.6999999999999996E-4</v>
      </c>
      <c r="N2600" s="59">
        <v>-0.21151</v>
      </c>
      <c r="O2600" s="19">
        <v>317.95960000000002</v>
      </c>
      <c r="P2600" s="19">
        <v>115.1754</v>
      </c>
      <c r="Q2600" s="18">
        <v>4.516</v>
      </c>
      <c r="R2600" s="18">
        <v>41.398000000000003</v>
      </c>
      <c r="S2600" s="18">
        <v>8.4580000000000002</v>
      </c>
      <c r="T2600" s="18">
        <v>9.516</v>
      </c>
      <c r="U2600" s="18">
        <v>10.34</v>
      </c>
      <c r="V2600" s="18">
        <v>10.379</v>
      </c>
    </row>
    <row r="2601" spans="1:22" x14ac:dyDescent="0.25">
      <c r="A2601" s="53">
        <v>45335</v>
      </c>
      <c r="B2601" s="14">
        <v>20</v>
      </c>
      <c r="C2601" s="57">
        <v>2007356359000</v>
      </c>
      <c r="D2601" s="57">
        <v>58111733973</v>
      </c>
      <c r="E2601" s="57">
        <v>919046394</v>
      </c>
      <c r="F2601" s="57">
        <v>2062102195988</v>
      </c>
      <c r="G2601" s="59">
        <v>1.8270000000000002E-2</v>
      </c>
      <c r="H2601" s="59">
        <v>1.4919999999999999E-2</v>
      </c>
      <c r="I2601" s="59">
        <v>3.3500000000000001E-3</v>
      </c>
      <c r="J2601" s="59">
        <v>0.66498000000000002</v>
      </c>
      <c r="K2601" s="59">
        <v>8.7299999999999999E-3</v>
      </c>
      <c r="L2601" s="59">
        <v>8.4799999999999997E-3</v>
      </c>
      <c r="M2601" s="59">
        <v>2.5999999999999998E-4</v>
      </c>
      <c r="N2601" s="59">
        <v>23.113669999999999</v>
      </c>
      <c r="O2601" s="19">
        <v>320.73669999999998</v>
      </c>
      <c r="P2601" s="19">
        <v>116.1549</v>
      </c>
      <c r="Q2601" s="18">
        <v>4.556</v>
      </c>
      <c r="R2601" s="18">
        <v>42.122</v>
      </c>
      <c r="S2601" s="18">
        <v>8.4550000000000001</v>
      </c>
      <c r="T2601" s="18">
        <v>9.516</v>
      </c>
      <c r="U2601" s="18">
        <v>10.178000000000001</v>
      </c>
      <c r="V2601" s="18">
        <v>10.193</v>
      </c>
    </row>
    <row r="2602" spans="1:22" x14ac:dyDescent="0.25">
      <c r="A2602" s="53">
        <v>45336</v>
      </c>
      <c r="B2602" s="14">
        <v>20</v>
      </c>
      <c r="C2602" s="57">
        <v>2007356359000</v>
      </c>
      <c r="D2602" s="57">
        <v>58633858905</v>
      </c>
      <c r="E2602" s="57">
        <v>919228446</v>
      </c>
      <c r="F2602" s="57">
        <v>2074491911360</v>
      </c>
      <c r="G2602" s="59">
        <v>2.4389999999999998E-2</v>
      </c>
      <c r="H2602" s="59">
        <v>2.078E-2</v>
      </c>
      <c r="I2602" s="59">
        <v>3.6099999999999999E-3</v>
      </c>
      <c r="J2602" s="59">
        <v>0.87761</v>
      </c>
      <c r="K2602" s="59">
        <v>6.0099999999999997E-3</v>
      </c>
      <c r="L2602" s="59">
        <v>5.7600000000000004E-3</v>
      </c>
      <c r="M2602" s="59">
        <v>2.5000000000000001E-4</v>
      </c>
      <c r="N2602" s="59">
        <v>7.9571800000000001</v>
      </c>
      <c r="O2602" s="19">
        <v>322.66379999999998</v>
      </c>
      <c r="P2602" s="19">
        <v>116.82559999999999</v>
      </c>
      <c r="Q2602" s="18">
        <v>4.5819999999999999</v>
      </c>
      <c r="R2602" s="18">
        <v>42.603999999999999</v>
      </c>
      <c r="S2602" s="18">
        <v>8.4529999999999994</v>
      </c>
      <c r="T2602" s="18">
        <v>9.516</v>
      </c>
      <c r="U2602" s="18">
        <v>10.081</v>
      </c>
      <c r="V2602" s="18">
        <v>10.068</v>
      </c>
    </row>
    <row r="2603" spans="1:22" x14ac:dyDescent="0.25">
      <c r="A2603" s="53">
        <v>45337</v>
      </c>
      <c r="B2603" s="14">
        <v>20</v>
      </c>
      <c r="C2603" s="57">
        <v>2007356359000</v>
      </c>
      <c r="D2603" s="57">
        <v>59155984741</v>
      </c>
      <c r="E2603" s="57">
        <v>919410533</v>
      </c>
      <c r="F2603" s="57">
        <v>2086345793946</v>
      </c>
      <c r="G2603" s="59">
        <v>3.024E-2</v>
      </c>
      <c r="H2603" s="59">
        <v>2.6380000000000001E-2</v>
      </c>
      <c r="I2603" s="59">
        <v>3.8700000000000002E-3</v>
      </c>
      <c r="J2603" s="59">
        <v>1.0689200000000001</v>
      </c>
      <c r="K2603" s="59">
        <v>5.7099999999999998E-3</v>
      </c>
      <c r="L2603" s="59">
        <v>5.4599999999999996E-3</v>
      </c>
      <c r="M2603" s="59">
        <v>2.5000000000000001E-4</v>
      </c>
      <c r="N2603" s="59">
        <v>7.0479200000000004</v>
      </c>
      <c r="O2603" s="19">
        <v>324.50749999999999</v>
      </c>
      <c r="P2603" s="19">
        <v>117.46599999999999</v>
      </c>
      <c r="Q2603" s="18">
        <v>4.6059999999999999</v>
      </c>
      <c r="R2603" s="18">
        <v>43.067</v>
      </c>
      <c r="S2603" s="18">
        <v>8.4499999999999993</v>
      </c>
      <c r="T2603" s="18">
        <v>9.516</v>
      </c>
      <c r="U2603" s="18">
        <v>9.9760000000000009</v>
      </c>
      <c r="V2603" s="18">
        <v>9.9499999999999993</v>
      </c>
    </row>
    <row r="2604" spans="1:22" x14ac:dyDescent="0.25">
      <c r="A2604" s="53">
        <v>45338</v>
      </c>
      <c r="B2604" s="14">
        <v>20</v>
      </c>
      <c r="C2604" s="57">
        <v>2007356359000</v>
      </c>
      <c r="D2604" s="57">
        <v>59678110257</v>
      </c>
      <c r="E2604" s="57">
        <v>919592657</v>
      </c>
      <c r="F2604" s="57">
        <v>2088531444102</v>
      </c>
      <c r="G2604" s="59">
        <v>3.1320000000000001E-2</v>
      </c>
      <c r="H2604" s="59">
        <v>2.7199999999999998E-2</v>
      </c>
      <c r="I2604" s="59">
        <v>4.13E-3</v>
      </c>
      <c r="J2604" s="59">
        <v>1.02494</v>
      </c>
      <c r="K2604" s="59">
        <v>1.0499999999999999E-3</v>
      </c>
      <c r="L2604" s="59">
        <v>8.0000000000000004E-4</v>
      </c>
      <c r="M2604" s="59">
        <v>2.5000000000000001E-4</v>
      </c>
      <c r="N2604" s="59">
        <v>0.46700000000000003</v>
      </c>
      <c r="O2604" s="19">
        <v>324.84750000000003</v>
      </c>
      <c r="P2604" s="19">
        <v>117.56</v>
      </c>
      <c r="Q2604" s="18">
        <v>4.5979999999999999</v>
      </c>
      <c r="R2604" s="18">
        <v>42.859000000000002</v>
      </c>
      <c r="S2604" s="18">
        <v>8.4469999999999992</v>
      </c>
      <c r="T2604" s="18">
        <v>9.516</v>
      </c>
      <c r="U2604" s="18">
        <v>9.9359999999999999</v>
      </c>
      <c r="V2604" s="18">
        <v>9.9329999999999998</v>
      </c>
    </row>
    <row r="2605" spans="1:22" x14ac:dyDescent="0.25">
      <c r="A2605" s="53">
        <v>45341</v>
      </c>
      <c r="B2605" s="14">
        <v>20</v>
      </c>
      <c r="C2605" s="57">
        <v>2007356359000</v>
      </c>
      <c r="D2605" s="57">
        <v>58937261786</v>
      </c>
      <c r="E2605" s="57">
        <v>3227639136</v>
      </c>
      <c r="F2605" s="57">
        <v>2084407007173</v>
      </c>
      <c r="G2605" s="59">
        <v>2.929E-2</v>
      </c>
      <c r="H2605" s="59">
        <v>2.4389999999999998E-2</v>
      </c>
      <c r="I2605" s="59">
        <v>4.8999999999999998E-3</v>
      </c>
      <c r="J2605" s="59">
        <v>0.74378999999999995</v>
      </c>
      <c r="K2605" s="59">
        <v>-1.97E-3</v>
      </c>
      <c r="L2605" s="59">
        <v>-2.7299999999999998E-3</v>
      </c>
      <c r="M2605" s="59">
        <v>7.5000000000000002E-4</v>
      </c>
      <c r="N2605" s="59">
        <v>-0.21429000000000001</v>
      </c>
      <c r="O2605" s="19">
        <v>324.20589999999999</v>
      </c>
      <c r="P2605" s="19">
        <v>117.2383</v>
      </c>
      <c r="Q2605" s="18">
        <v>4.5759999999999996</v>
      </c>
      <c r="R2605" s="18">
        <v>42.591999999999999</v>
      </c>
      <c r="S2605" s="18">
        <v>8.4390000000000001</v>
      </c>
      <c r="T2605" s="18">
        <v>9.516</v>
      </c>
      <c r="U2605" s="18">
        <v>9.9619999999999997</v>
      </c>
      <c r="V2605" s="18">
        <v>9.9930000000000003</v>
      </c>
    </row>
    <row r="2606" spans="1:22" x14ac:dyDescent="0.25">
      <c r="A2606" s="53">
        <v>45342</v>
      </c>
      <c r="B2606" s="14">
        <v>20</v>
      </c>
      <c r="C2606" s="57">
        <v>2007356359000</v>
      </c>
      <c r="D2606" s="57">
        <v>59459524957</v>
      </c>
      <c r="E2606" s="57">
        <v>3228278491</v>
      </c>
      <c r="F2606" s="57">
        <v>2086573768040</v>
      </c>
      <c r="G2606" s="59">
        <v>3.0360000000000002E-2</v>
      </c>
      <c r="H2606" s="59">
        <v>2.52E-2</v>
      </c>
      <c r="I2606" s="59">
        <v>5.1599999999999997E-3</v>
      </c>
      <c r="J2606" s="59">
        <v>0.72853000000000001</v>
      </c>
      <c r="K2606" s="59">
        <v>1.0399999999999999E-3</v>
      </c>
      <c r="L2606" s="59">
        <v>7.9000000000000001E-4</v>
      </c>
      <c r="M2606" s="59">
        <v>2.5000000000000001E-4</v>
      </c>
      <c r="N2606" s="59">
        <v>0.46267000000000003</v>
      </c>
      <c r="O2606" s="19">
        <v>324.54300000000001</v>
      </c>
      <c r="P2606" s="19">
        <v>117.3312</v>
      </c>
      <c r="Q2606" s="18">
        <v>4.5789999999999997</v>
      </c>
      <c r="R2606" s="18">
        <v>42.664999999999999</v>
      </c>
      <c r="S2606" s="18">
        <v>8.4359999999999999</v>
      </c>
      <c r="T2606" s="18">
        <v>9.516</v>
      </c>
      <c r="U2606" s="18">
        <v>9.952</v>
      </c>
      <c r="V2606" s="18">
        <v>9.9760000000000009</v>
      </c>
    </row>
    <row r="2607" spans="1:22" x14ac:dyDescent="0.25">
      <c r="A2607" s="53">
        <v>45343</v>
      </c>
      <c r="B2607" s="14">
        <v>20</v>
      </c>
      <c r="C2607" s="57">
        <v>2007356359000</v>
      </c>
      <c r="D2607" s="57">
        <v>59981788423</v>
      </c>
      <c r="E2607" s="57">
        <v>3228917973</v>
      </c>
      <c r="F2607" s="57">
        <v>2086369147349</v>
      </c>
      <c r="G2607" s="59">
        <v>3.0259999999999999E-2</v>
      </c>
      <c r="H2607" s="59">
        <v>2.4840000000000001E-2</v>
      </c>
      <c r="I2607" s="59">
        <v>5.4200000000000003E-3</v>
      </c>
      <c r="J2607" s="59">
        <v>0.68118999999999996</v>
      </c>
      <c r="K2607" s="59">
        <v>-1E-4</v>
      </c>
      <c r="L2607" s="59">
        <v>-3.5E-4</v>
      </c>
      <c r="M2607" s="59">
        <v>2.5000000000000001E-4</v>
      </c>
      <c r="N2607" s="59">
        <v>-3.526E-2</v>
      </c>
      <c r="O2607" s="19">
        <v>324.5111</v>
      </c>
      <c r="P2607" s="19">
        <v>117.2901</v>
      </c>
      <c r="Q2607" s="18">
        <v>4.5739999999999998</v>
      </c>
      <c r="R2607" s="18">
        <v>42.59</v>
      </c>
      <c r="S2607" s="18">
        <v>8.4329999999999998</v>
      </c>
      <c r="T2607" s="18">
        <v>9.516</v>
      </c>
      <c r="U2607" s="18">
        <v>9.9559999999999995</v>
      </c>
      <c r="V2607" s="18">
        <v>9.984</v>
      </c>
    </row>
    <row r="2608" spans="1:22" x14ac:dyDescent="0.25">
      <c r="A2608" s="53">
        <v>45344</v>
      </c>
      <c r="B2608" s="14">
        <v>20</v>
      </c>
      <c r="C2608" s="57">
        <v>2007356359000</v>
      </c>
      <c r="D2608" s="57">
        <v>60504052017</v>
      </c>
      <c r="E2608" s="57">
        <v>3229557581</v>
      </c>
      <c r="F2608" s="57">
        <v>2086516193688</v>
      </c>
      <c r="G2608" s="59">
        <v>3.0329999999999999E-2</v>
      </c>
      <c r="H2608" s="59">
        <v>2.4649999999999998E-2</v>
      </c>
      <c r="I2608" s="59">
        <v>5.6699999999999997E-3</v>
      </c>
      <c r="J2608" s="59">
        <v>0.64388000000000001</v>
      </c>
      <c r="K2608" s="59">
        <v>6.9999999999999994E-5</v>
      </c>
      <c r="L2608" s="59">
        <v>-1.8000000000000001E-4</v>
      </c>
      <c r="M2608" s="59">
        <v>2.5000000000000001E-4</v>
      </c>
      <c r="N2608" s="59">
        <v>2.613E-2</v>
      </c>
      <c r="O2608" s="19">
        <v>324.53399999999999</v>
      </c>
      <c r="P2608" s="19">
        <v>117.2689</v>
      </c>
      <c r="Q2608" s="18">
        <v>4.5720000000000001</v>
      </c>
      <c r="R2608" s="18">
        <v>42.591000000000001</v>
      </c>
      <c r="S2608" s="18">
        <v>8.4309999999999992</v>
      </c>
      <c r="T2608" s="18">
        <v>9.516</v>
      </c>
      <c r="U2608" s="18">
        <v>9.968</v>
      </c>
      <c r="V2608" s="18">
        <v>9.9879999999999995</v>
      </c>
    </row>
    <row r="2609" spans="1:22" x14ac:dyDescent="0.25">
      <c r="A2609" s="53">
        <v>45345</v>
      </c>
      <c r="B2609" s="14">
        <v>20</v>
      </c>
      <c r="C2609" s="57">
        <v>2007356359000</v>
      </c>
      <c r="D2609" s="57">
        <v>61026315043</v>
      </c>
      <c r="E2609" s="57">
        <v>3230197315</v>
      </c>
      <c r="F2609" s="57">
        <v>2086645711117</v>
      </c>
      <c r="G2609" s="59">
        <v>3.039E-2</v>
      </c>
      <c r="H2609" s="59">
        <v>2.4459999999999999E-2</v>
      </c>
      <c r="I2609" s="59">
        <v>5.9300000000000004E-3</v>
      </c>
      <c r="J2609" s="59">
        <v>0.61031999999999997</v>
      </c>
      <c r="K2609" s="59">
        <v>6.0000000000000002E-5</v>
      </c>
      <c r="L2609" s="59">
        <v>-1.9000000000000001E-4</v>
      </c>
      <c r="M2609" s="59">
        <v>2.5000000000000001E-4</v>
      </c>
      <c r="N2609" s="59">
        <v>2.298E-2</v>
      </c>
      <c r="O2609" s="19">
        <v>324.55410000000001</v>
      </c>
      <c r="P2609" s="19">
        <v>117.2466</v>
      </c>
      <c r="Q2609" s="18">
        <v>4.569</v>
      </c>
      <c r="R2609" s="18">
        <v>42.542999999999999</v>
      </c>
      <c r="S2609" s="18">
        <v>8.4280000000000008</v>
      </c>
      <c r="T2609" s="18">
        <v>9.516</v>
      </c>
      <c r="U2609" s="18">
        <v>9.9719999999999995</v>
      </c>
      <c r="V2609" s="18">
        <v>9.9930000000000003</v>
      </c>
    </row>
    <row r="2610" spans="1:22" x14ac:dyDescent="0.25">
      <c r="A2610" s="53">
        <v>45348</v>
      </c>
      <c r="B2610" s="14">
        <v>20</v>
      </c>
      <c r="C2610" s="57">
        <v>2007356359000</v>
      </c>
      <c r="D2610" s="57">
        <v>62593104099</v>
      </c>
      <c r="E2610" s="57">
        <v>3232116900</v>
      </c>
      <c r="F2610" s="57">
        <v>2089778553226</v>
      </c>
      <c r="G2610" s="59">
        <v>3.1940000000000003E-2</v>
      </c>
      <c r="H2610" s="59">
        <v>2.5229999999999999E-2</v>
      </c>
      <c r="I2610" s="59">
        <v>6.7099999999999998E-3</v>
      </c>
      <c r="J2610" s="59">
        <v>0.55671999999999999</v>
      </c>
      <c r="K2610" s="59">
        <v>1.5E-3</v>
      </c>
      <c r="L2610" s="59">
        <v>7.5000000000000002E-4</v>
      </c>
      <c r="M2610" s="59">
        <v>7.5000000000000002E-4</v>
      </c>
      <c r="N2610" s="59">
        <v>0.20085</v>
      </c>
      <c r="O2610" s="19">
        <v>325.04140000000001</v>
      </c>
      <c r="P2610" s="19">
        <v>117.33499999999999</v>
      </c>
      <c r="Q2610" s="18">
        <v>4.5650000000000004</v>
      </c>
      <c r="R2610" s="18">
        <v>42.542999999999999</v>
      </c>
      <c r="S2610" s="18">
        <v>8.42</v>
      </c>
      <c r="T2610" s="18">
        <v>9.516</v>
      </c>
      <c r="U2610" s="18">
        <v>9.9600000000000009</v>
      </c>
      <c r="V2610" s="18">
        <v>9.9779999999999998</v>
      </c>
    </row>
    <row r="2611" spans="1:22" x14ac:dyDescent="0.25">
      <c r="A2611" s="53">
        <v>45349</v>
      </c>
      <c r="B2611" s="14">
        <v>20</v>
      </c>
      <c r="C2611" s="57">
        <v>2007356359000</v>
      </c>
      <c r="D2611" s="57">
        <v>63115367516</v>
      </c>
      <c r="E2611" s="57">
        <v>3232757142</v>
      </c>
      <c r="F2611" s="57">
        <v>2090903943316</v>
      </c>
      <c r="G2611" s="59">
        <v>3.2500000000000001E-2</v>
      </c>
      <c r="H2611" s="59">
        <v>2.5530000000000001E-2</v>
      </c>
      <c r="I2611" s="59">
        <v>6.9699999999999996E-3</v>
      </c>
      <c r="J2611" s="59">
        <v>0.54262999999999995</v>
      </c>
      <c r="K2611" s="59">
        <v>5.4000000000000001E-4</v>
      </c>
      <c r="L2611" s="59">
        <v>2.9E-4</v>
      </c>
      <c r="M2611" s="59">
        <v>2.5000000000000001E-4</v>
      </c>
      <c r="N2611" s="59">
        <v>0.21779999999999999</v>
      </c>
      <c r="O2611" s="19">
        <v>325.2165</v>
      </c>
      <c r="P2611" s="19">
        <v>117.3691</v>
      </c>
      <c r="Q2611" s="18">
        <v>4.5629999999999997</v>
      </c>
      <c r="R2611" s="18">
        <v>42.53</v>
      </c>
      <c r="S2611" s="18">
        <v>8.4169999999999998</v>
      </c>
      <c r="T2611" s="18">
        <v>9.516</v>
      </c>
      <c r="U2611" s="18">
        <v>9.9499999999999993</v>
      </c>
      <c r="V2611" s="18">
        <v>9.9719999999999995</v>
      </c>
    </row>
    <row r="2612" spans="1:22" x14ac:dyDescent="0.25">
      <c r="A2612" s="53">
        <v>45350</v>
      </c>
      <c r="B2612" s="14">
        <v>20</v>
      </c>
      <c r="C2612" s="57">
        <v>2007356359000</v>
      </c>
      <c r="D2612" s="57">
        <v>63637630957</v>
      </c>
      <c r="E2612" s="57">
        <v>3233397510</v>
      </c>
      <c r="F2612" s="57">
        <v>2093459084573</v>
      </c>
      <c r="G2612" s="59">
        <v>3.3759999999999998E-2</v>
      </c>
      <c r="H2612" s="59">
        <v>2.6530000000000001E-2</v>
      </c>
      <c r="I2612" s="59">
        <v>7.2199999999999999E-3</v>
      </c>
      <c r="J2612" s="59">
        <v>0.54337000000000002</v>
      </c>
      <c r="K2612" s="59">
        <v>1.2199999999999999E-3</v>
      </c>
      <c r="L2612" s="59">
        <v>9.7000000000000005E-4</v>
      </c>
      <c r="M2612" s="59">
        <v>2.5000000000000001E-4</v>
      </c>
      <c r="N2612" s="59">
        <v>0.56359999999999999</v>
      </c>
      <c r="O2612" s="19">
        <v>325.6139</v>
      </c>
      <c r="P2612" s="19">
        <v>117.48390000000001</v>
      </c>
      <c r="Q2612" s="18">
        <v>4.5670000000000002</v>
      </c>
      <c r="R2612" s="18">
        <v>42.627000000000002</v>
      </c>
      <c r="S2612" s="18">
        <v>8.4139999999999997</v>
      </c>
      <c r="T2612" s="18">
        <v>9.516</v>
      </c>
      <c r="U2612" s="18">
        <v>9.9190000000000005</v>
      </c>
      <c r="V2612" s="18">
        <v>9.9510000000000005</v>
      </c>
    </row>
    <row r="2613" spans="1:22" x14ac:dyDescent="0.25">
      <c r="A2613" s="53">
        <v>45351</v>
      </c>
      <c r="B2613" s="14">
        <v>20</v>
      </c>
      <c r="C2613" s="57">
        <v>2007356359000</v>
      </c>
      <c r="D2613" s="57">
        <v>64159893784</v>
      </c>
      <c r="E2613" s="57">
        <v>3234038006</v>
      </c>
      <c r="F2613" s="57">
        <v>2095319867683</v>
      </c>
      <c r="G2613" s="59">
        <v>3.4680000000000002E-2</v>
      </c>
      <c r="H2613" s="59">
        <v>2.7189999999999999E-2</v>
      </c>
      <c r="I2613" s="59">
        <v>7.4799999999999997E-3</v>
      </c>
      <c r="J2613" s="59">
        <v>0.53759000000000001</v>
      </c>
      <c r="K2613" s="59">
        <v>8.8999999999999995E-4</v>
      </c>
      <c r="L2613" s="59">
        <v>6.4000000000000005E-4</v>
      </c>
      <c r="M2613" s="59">
        <v>2.5000000000000001E-4</v>
      </c>
      <c r="N2613" s="59">
        <v>0.38428000000000001</v>
      </c>
      <c r="O2613" s="19">
        <v>325.9033</v>
      </c>
      <c r="P2613" s="19">
        <v>117.5595</v>
      </c>
      <c r="Q2613" s="18">
        <v>4.5670000000000002</v>
      </c>
      <c r="R2613" s="18">
        <v>42.655000000000001</v>
      </c>
      <c r="S2613" s="18">
        <v>8.4120000000000008</v>
      </c>
      <c r="T2613" s="18">
        <v>9.516</v>
      </c>
      <c r="U2613" s="18">
        <v>9.907</v>
      </c>
      <c r="V2613" s="18">
        <v>9.9369999999999994</v>
      </c>
    </row>
    <row r="2614" spans="1:22" x14ac:dyDescent="0.25">
      <c r="A2614" s="53">
        <v>45352</v>
      </c>
      <c r="B2614" s="14">
        <v>20</v>
      </c>
      <c r="C2614" s="57">
        <v>2043238994000</v>
      </c>
      <c r="D2614" s="57">
        <v>65806676189</v>
      </c>
      <c r="E2614" s="57">
        <v>0</v>
      </c>
      <c r="F2614" s="57">
        <v>2128821764882</v>
      </c>
      <c r="G2614" s="59">
        <v>2.7E-4</v>
      </c>
      <c r="H2614" s="59">
        <v>2.0000000000000002E-5</v>
      </c>
      <c r="I2614" s="59">
        <v>2.5000000000000001E-4</v>
      </c>
      <c r="J2614" s="59">
        <v>0.10503</v>
      </c>
      <c r="K2614" s="59">
        <v>2.7E-4</v>
      </c>
      <c r="L2614" s="59">
        <v>2.0000000000000002E-5</v>
      </c>
      <c r="M2614" s="59">
        <v>2.5000000000000001E-4</v>
      </c>
      <c r="N2614" s="59">
        <v>0.10503</v>
      </c>
      <c r="O2614" s="19">
        <v>325.99250000000001</v>
      </c>
      <c r="P2614" s="19">
        <v>117.5624</v>
      </c>
      <c r="Q2614" s="18">
        <v>4.55</v>
      </c>
      <c r="R2614" s="18">
        <v>42.204000000000001</v>
      </c>
      <c r="S2614" s="18">
        <v>8.3339999999999996</v>
      </c>
      <c r="T2614" s="18">
        <v>9.5120000000000005</v>
      </c>
      <c r="U2614" s="18">
        <v>9.9120000000000008</v>
      </c>
      <c r="V2614" s="18">
        <v>9.9369999999999994</v>
      </c>
    </row>
    <row r="2615" spans="1:22" x14ac:dyDescent="0.25">
      <c r="A2615" s="53">
        <v>45355</v>
      </c>
      <c r="B2615" s="14">
        <v>20</v>
      </c>
      <c r="C2615" s="57">
        <v>2043238994000</v>
      </c>
      <c r="D2615" s="57">
        <v>67400671523</v>
      </c>
      <c r="E2615" s="57">
        <v>0</v>
      </c>
      <c r="F2615" s="57">
        <v>2128502783569</v>
      </c>
      <c r="G2615" s="59">
        <v>1.2E-4</v>
      </c>
      <c r="H2615" s="59">
        <v>-8.7000000000000001E-4</v>
      </c>
      <c r="I2615" s="59">
        <v>1E-3</v>
      </c>
      <c r="J2615" s="59">
        <v>1.136E-2</v>
      </c>
      <c r="K2615" s="59">
        <v>-1.4999999999999999E-4</v>
      </c>
      <c r="L2615" s="59">
        <v>-8.9999999999999998E-4</v>
      </c>
      <c r="M2615" s="59">
        <v>7.5000000000000002E-4</v>
      </c>
      <c r="N2615" s="59">
        <v>-1.8069999999999999E-2</v>
      </c>
      <c r="O2615" s="19">
        <v>325.94369999999998</v>
      </c>
      <c r="P2615" s="19">
        <v>117.4567</v>
      </c>
      <c r="Q2615" s="18">
        <v>4.532</v>
      </c>
      <c r="R2615" s="18">
        <v>41.942999999999998</v>
      </c>
      <c r="S2615" s="18">
        <v>8.3260000000000005</v>
      </c>
      <c r="T2615" s="18">
        <v>9.5120000000000005</v>
      </c>
      <c r="U2615" s="18">
        <v>9.9220000000000006</v>
      </c>
      <c r="V2615" s="18">
        <v>9.9580000000000002</v>
      </c>
    </row>
    <row r="2616" spans="1:22" x14ac:dyDescent="0.25">
      <c r="A2616" s="53">
        <v>45356</v>
      </c>
      <c r="B2616" s="14">
        <v>20</v>
      </c>
      <c r="C2616" s="57">
        <v>2043238994000</v>
      </c>
      <c r="D2616" s="57">
        <v>67932003298</v>
      </c>
      <c r="E2616" s="57">
        <v>0</v>
      </c>
      <c r="F2616" s="57">
        <v>2134931079060</v>
      </c>
      <c r="G2616" s="59">
        <v>3.14E-3</v>
      </c>
      <c r="H2616" s="59">
        <v>1.9E-3</v>
      </c>
      <c r="I2616" s="59">
        <v>1.25E-3</v>
      </c>
      <c r="J2616" s="59">
        <v>0.25756000000000001</v>
      </c>
      <c r="K2616" s="59">
        <v>3.0200000000000001E-3</v>
      </c>
      <c r="L2616" s="59">
        <v>2.7699999999999999E-3</v>
      </c>
      <c r="M2616" s="59">
        <v>2.5000000000000001E-4</v>
      </c>
      <c r="N2616" s="59">
        <v>2.0062000000000002</v>
      </c>
      <c r="O2616" s="19">
        <v>326.928</v>
      </c>
      <c r="P2616" s="19">
        <v>117.7824</v>
      </c>
      <c r="Q2616" s="18">
        <v>4.5419999999999998</v>
      </c>
      <c r="R2616" s="18">
        <v>42.146000000000001</v>
      </c>
      <c r="S2616" s="18">
        <v>8.3230000000000004</v>
      </c>
      <c r="T2616" s="18">
        <v>9.5120000000000005</v>
      </c>
      <c r="U2616" s="18">
        <v>9.8670000000000009</v>
      </c>
      <c r="V2616" s="18">
        <v>9.8970000000000002</v>
      </c>
    </row>
    <row r="2617" spans="1:22" x14ac:dyDescent="0.25">
      <c r="A2617" s="53">
        <v>45357</v>
      </c>
      <c r="B2617" s="14">
        <v>20</v>
      </c>
      <c r="C2617" s="57">
        <v>2043238994000</v>
      </c>
      <c r="D2617" s="57">
        <v>68463335097</v>
      </c>
      <c r="E2617" s="57">
        <v>0</v>
      </c>
      <c r="F2617" s="57">
        <v>2133146203621</v>
      </c>
      <c r="G2617" s="59">
        <v>2.31E-3</v>
      </c>
      <c r="H2617" s="59">
        <v>8.0999999999999996E-4</v>
      </c>
      <c r="I2617" s="59">
        <v>1.5E-3</v>
      </c>
      <c r="J2617" s="59">
        <v>0.15038000000000001</v>
      </c>
      <c r="K2617" s="59">
        <v>-8.4000000000000003E-4</v>
      </c>
      <c r="L2617" s="59">
        <v>-1.08E-3</v>
      </c>
      <c r="M2617" s="59">
        <v>2.5000000000000001E-4</v>
      </c>
      <c r="N2617" s="59">
        <v>-0.26307999999999998</v>
      </c>
      <c r="O2617" s="19">
        <v>326.65469999999999</v>
      </c>
      <c r="P2617" s="19">
        <v>117.6545</v>
      </c>
      <c r="Q2617" s="18">
        <v>4.532</v>
      </c>
      <c r="R2617" s="18">
        <v>41.963000000000001</v>
      </c>
      <c r="S2617" s="18">
        <v>8.3209999999999997</v>
      </c>
      <c r="T2617" s="18">
        <v>9.5120000000000005</v>
      </c>
      <c r="U2617" s="18">
        <v>9.8789999999999996</v>
      </c>
      <c r="V2617" s="18">
        <v>9.9209999999999994</v>
      </c>
    </row>
    <row r="2618" spans="1:22" x14ac:dyDescent="0.25">
      <c r="A2618" s="53">
        <v>45358</v>
      </c>
      <c r="B2618" s="14">
        <v>20</v>
      </c>
      <c r="C2618" s="57">
        <v>2043238994000</v>
      </c>
      <c r="D2618" s="57">
        <v>68994666562</v>
      </c>
      <c r="E2618" s="57">
        <v>0</v>
      </c>
      <c r="F2618" s="57">
        <v>2138463168974</v>
      </c>
      <c r="G2618" s="59">
        <v>4.7999999999999996E-3</v>
      </c>
      <c r="H2618" s="59">
        <v>3.0599999999999998E-3</v>
      </c>
      <c r="I2618" s="59">
        <v>1.75E-3</v>
      </c>
      <c r="J2618" s="59">
        <v>0.28388000000000002</v>
      </c>
      <c r="K2618" s="59">
        <v>2.49E-3</v>
      </c>
      <c r="L2618" s="59">
        <v>2.2399999999999998E-3</v>
      </c>
      <c r="M2618" s="59">
        <v>2.5000000000000001E-4</v>
      </c>
      <c r="N2618" s="59">
        <v>1.4809600000000001</v>
      </c>
      <c r="O2618" s="19">
        <v>327.46890000000002</v>
      </c>
      <c r="P2618" s="19">
        <v>117.9188</v>
      </c>
      <c r="Q2618" s="18">
        <v>4.5419999999999998</v>
      </c>
      <c r="R2618" s="18">
        <v>42.183999999999997</v>
      </c>
      <c r="S2618" s="18">
        <v>8.3179999999999996</v>
      </c>
      <c r="T2618" s="18">
        <v>9.5120000000000005</v>
      </c>
      <c r="U2618" s="18">
        <v>9.8409999999999993</v>
      </c>
      <c r="V2618" s="18">
        <v>9.8719999999999999</v>
      </c>
    </row>
    <row r="2619" spans="1:22" x14ac:dyDescent="0.25">
      <c r="A2619" s="53">
        <v>45362</v>
      </c>
      <c r="B2619" s="14">
        <v>20</v>
      </c>
      <c r="C2619" s="57">
        <v>2043238994000</v>
      </c>
      <c r="D2619" s="57">
        <v>71119994765</v>
      </c>
      <c r="E2619" s="57">
        <v>0</v>
      </c>
      <c r="F2619" s="57">
        <v>2143397598721</v>
      </c>
      <c r="G2619" s="59">
        <v>7.1199999999999996E-3</v>
      </c>
      <c r="H2619" s="59">
        <v>4.3800000000000002E-3</v>
      </c>
      <c r="I2619" s="59">
        <v>2.7499999999999998E-3</v>
      </c>
      <c r="J2619" s="59">
        <v>0.26554</v>
      </c>
      <c r="K2619" s="59">
        <v>2.31E-3</v>
      </c>
      <c r="L2619" s="59">
        <v>1.31E-3</v>
      </c>
      <c r="M2619" s="59">
        <v>9.8999999999999999E-4</v>
      </c>
      <c r="N2619" s="59">
        <v>0.23407</v>
      </c>
      <c r="O2619" s="19">
        <v>328.22449999999998</v>
      </c>
      <c r="P2619" s="19">
        <v>118.074</v>
      </c>
      <c r="Q2619" s="18">
        <v>4.5460000000000003</v>
      </c>
      <c r="R2619" s="18">
        <v>42.39</v>
      </c>
      <c r="S2619" s="18">
        <v>8.3070000000000004</v>
      </c>
      <c r="T2619" s="18">
        <v>9.5120000000000005</v>
      </c>
      <c r="U2619" s="18">
        <v>9.8290000000000006</v>
      </c>
      <c r="V2619" s="18">
        <v>9.8450000000000006</v>
      </c>
    </row>
    <row r="2620" spans="1:22" x14ac:dyDescent="0.25">
      <c r="A2620" s="53">
        <v>45363</v>
      </c>
      <c r="B2620" s="14">
        <v>20</v>
      </c>
      <c r="C2620" s="57">
        <v>2043238994000</v>
      </c>
      <c r="D2620" s="57">
        <v>71651326578</v>
      </c>
      <c r="E2620" s="57">
        <v>0</v>
      </c>
      <c r="F2620" s="57">
        <v>2151234351509</v>
      </c>
      <c r="G2620" s="59">
        <v>1.0800000000000001E-2</v>
      </c>
      <c r="H2620" s="59">
        <v>7.8100000000000001E-3</v>
      </c>
      <c r="I2620" s="59">
        <v>3.0000000000000001E-3</v>
      </c>
      <c r="J2620" s="59">
        <v>0.38663999999999998</v>
      </c>
      <c r="K2620" s="59">
        <v>3.6600000000000001E-3</v>
      </c>
      <c r="L2620" s="59">
        <v>3.4099999999999998E-3</v>
      </c>
      <c r="M2620" s="59">
        <v>2.5000000000000001E-4</v>
      </c>
      <c r="N2620" s="59">
        <v>2.7889499999999998</v>
      </c>
      <c r="O2620" s="19">
        <v>329.4246</v>
      </c>
      <c r="P2620" s="19">
        <v>118.47750000000001</v>
      </c>
      <c r="Q2620" s="18">
        <v>4.5519999999999996</v>
      </c>
      <c r="R2620" s="18">
        <v>42.451999999999998</v>
      </c>
      <c r="S2620" s="18">
        <v>8.3040000000000003</v>
      </c>
      <c r="T2620" s="18">
        <v>9.5120000000000005</v>
      </c>
      <c r="U2620" s="18">
        <v>9.7460000000000004</v>
      </c>
      <c r="V2620" s="18">
        <v>9.77</v>
      </c>
    </row>
    <row r="2621" spans="1:22" x14ac:dyDescent="0.25">
      <c r="A2621" s="53">
        <v>45364</v>
      </c>
      <c r="B2621" s="14">
        <v>20</v>
      </c>
      <c r="C2621" s="57">
        <v>2043238994000</v>
      </c>
      <c r="D2621" s="57">
        <v>72182658308</v>
      </c>
      <c r="E2621" s="57">
        <v>0</v>
      </c>
      <c r="F2621" s="57">
        <v>2153518308625</v>
      </c>
      <c r="G2621" s="59">
        <v>1.188E-2</v>
      </c>
      <c r="H2621" s="59">
        <v>8.6300000000000005E-3</v>
      </c>
      <c r="I2621" s="59">
        <v>3.2499999999999999E-3</v>
      </c>
      <c r="J2621" s="59">
        <v>0.3931</v>
      </c>
      <c r="K2621" s="59">
        <v>1.06E-3</v>
      </c>
      <c r="L2621" s="59">
        <v>8.0999999999999996E-4</v>
      </c>
      <c r="M2621" s="59">
        <v>2.5000000000000001E-4</v>
      </c>
      <c r="N2621" s="59">
        <v>0.47302</v>
      </c>
      <c r="O2621" s="19">
        <v>329.77440000000001</v>
      </c>
      <c r="P2621" s="19">
        <v>118.5744</v>
      </c>
      <c r="Q2621" s="18">
        <v>4.556</v>
      </c>
      <c r="R2621" s="18">
        <v>42.573999999999998</v>
      </c>
      <c r="S2621" s="18">
        <v>8.3010000000000002</v>
      </c>
      <c r="T2621" s="18">
        <v>9.5120000000000005</v>
      </c>
      <c r="U2621" s="18">
        <v>9.7420000000000009</v>
      </c>
      <c r="V2621" s="18">
        <v>9.7530000000000001</v>
      </c>
    </row>
    <row r="2622" spans="1:22" x14ac:dyDescent="0.25">
      <c r="A2622" s="53">
        <v>45365</v>
      </c>
      <c r="B2622" s="14">
        <v>20</v>
      </c>
      <c r="C2622" s="57">
        <v>2043238994000</v>
      </c>
      <c r="D2622" s="57">
        <v>72713990525</v>
      </c>
      <c r="E2622" s="57">
        <v>0</v>
      </c>
      <c r="F2622" s="57">
        <v>2165033951797</v>
      </c>
      <c r="G2622" s="59">
        <v>1.729E-2</v>
      </c>
      <c r="H2622" s="59">
        <v>1.379E-2</v>
      </c>
      <c r="I2622" s="59">
        <v>3.5000000000000001E-3</v>
      </c>
      <c r="J2622" s="59">
        <v>0.56344000000000005</v>
      </c>
      <c r="K2622" s="59">
        <v>5.3499999999999997E-3</v>
      </c>
      <c r="L2622" s="59">
        <v>5.1000000000000004E-3</v>
      </c>
      <c r="M2622" s="59">
        <v>2.5000000000000001E-4</v>
      </c>
      <c r="N2622" s="59">
        <v>6.00474</v>
      </c>
      <c r="O2622" s="19">
        <v>331.5378</v>
      </c>
      <c r="P2622" s="19">
        <v>119.1811</v>
      </c>
      <c r="Q2622" s="18">
        <v>4.593</v>
      </c>
      <c r="R2622" s="18">
        <v>43.348999999999997</v>
      </c>
      <c r="S2622" s="18">
        <v>8.2989999999999995</v>
      </c>
      <c r="T2622" s="18">
        <v>9.5120000000000005</v>
      </c>
      <c r="U2622" s="18">
        <v>9.6660000000000004</v>
      </c>
      <c r="V2622" s="18">
        <v>9.6419999999999995</v>
      </c>
    </row>
    <row r="2623" spans="1:22" x14ac:dyDescent="0.25">
      <c r="A2623" s="53">
        <v>45366</v>
      </c>
      <c r="B2623" s="14">
        <v>20</v>
      </c>
      <c r="C2623" s="57">
        <v>2043238994000</v>
      </c>
      <c r="D2623" s="57">
        <v>73245322375</v>
      </c>
      <c r="E2623" s="57">
        <v>0</v>
      </c>
      <c r="F2623" s="57">
        <v>2160926106042</v>
      </c>
      <c r="G2623" s="59">
        <v>1.536E-2</v>
      </c>
      <c r="H2623" s="59">
        <v>1.1610000000000001E-2</v>
      </c>
      <c r="I2623" s="59">
        <v>3.7399999999999998E-3</v>
      </c>
      <c r="J2623" s="59">
        <v>0.44901999999999997</v>
      </c>
      <c r="K2623" s="59">
        <v>-1.9E-3</v>
      </c>
      <c r="L2623" s="59">
        <v>-2.14E-3</v>
      </c>
      <c r="M2623" s="59">
        <v>2.5000000000000001E-4</v>
      </c>
      <c r="N2623" s="59">
        <v>-0.50002000000000002</v>
      </c>
      <c r="O2623" s="19">
        <v>330.90870000000001</v>
      </c>
      <c r="P2623" s="19">
        <v>118.9248</v>
      </c>
      <c r="Q2623" s="18">
        <v>4.5919999999999996</v>
      </c>
      <c r="R2623" s="18">
        <v>43.497</v>
      </c>
      <c r="S2623" s="18">
        <v>8.2959999999999994</v>
      </c>
      <c r="T2623" s="18">
        <v>9.5120000000000005</v>
      </c>
      <c r="U2623" s="18">
        <v>9.7270000000000003</v>
      </c>
      <c r="V2623" s="18">
        <v>9.6880000000000006</v>
      </c>
    </row>
    <row r="2624" spans="1:22" x14ac:dyDescent="0.25">
      <c r="A2624" s="53">
        <v>45369</v>
      </c>
      <c r="B2624" s="14">
        <v>20</v>
      </c>
      <c r="C2624" s="57">
        <v>2043238994000</v>
      </c>
      <c r="D2624" s="57">
        <v>67057862050</v>
      </c>
      <c r="E2624" s="57">
        <v>7780526325</v>
      </c>
      <c r="F2624" s="57">
        <v>2166857451481</v>
      </c>
      <c r="G2624" s="59">
        <v>1.8149999999999999E-2</v>
      </c>
      <c r="H2624" s="59">
        <v>1.3650000000000001E-2</v>
      </c>
      <c r="I2624" s="59">
        <v>4.4900000000000001E-3</v>
      </c>
      <c r="J2624" s="59">
        <v>0.44001000000000001</v>
      </c>
      <c r="K2624" s="59">
        <v>2.7399999999999998E-3</v>
      </c>
      <c r="L2624" s="59">
        <v>2.0100000000000001E-3</v>
      </c>
      <c r="M2624" s="59">
        <v>7.3999999999999999E-4</v>
      </c>
      <c r="N2624" s="59">
        <v>0.39584000000000003</v>
      </c>
      <c r="O2624" s="19">
        <v>331.81700000000001</v>
      </c>
      <c r="P2624" s="19">
        <v>119.1645</v>
      </c>
      <c r="Q2624" s="18">
        <v>4.5880000000000001</v>
      </c>
      <c r="R2624" s="18">
        <v>43.433999999999997</v>
      </c>
      <c r="S2624" s="18">
        <v>8.2880000000000003</v>
      </c>
      <c r="T2624" s="18">
        <v>9.5120000000000005</v>
      </c>
      <c r="U2624" s="18">
        <v>9.6639999999999997</v>
      </c>
      <c r="V2624" s="18">
        <v>9.6449999999999996</v>
      </c>
    </row>
    <row r="2625" spans="1:22" x14ac:dyDescent="0.25">
      <c r="A2625" s="53">
        <v>45370</v>
      </c>
      <c r="B2625" s="14">
        <v>20</v>
      </c>
      <c r="C2625" s="57">
        <v>2043238994000</v>
      </c>
      <c r="D2625" s="57">
        <v>67588730043</v>
      </c>
      <c r="E2625" s="57">
        <v>7782018481</v>
      </c>
      <c r="F2625" s="57">
        <v>2164987555763</v>
      </c>
      <c r="G2625" s="59">
        <v>1.7270000000000001E-2</v>
      </c>
      <c r="H2625" s="59">
        <v>1.252E-2</v>
      </c>
      <c r="I2625" s="59">
        <v>4.7400000000000003E-3</v>
      </c>
      <c r="J2625" s="59">
        <v>0.38940999999999998</v>
      </c>
      <c r="K2625" s="59">
        <v>-8.5999999999999998E-4</v>
      </c>
      <c r="L2625" s="59">
        <v>-1.1100000000000001E-3</v>
      </c>
      <c r="M2625" s="59">
        <v>2.5000000000000001E-4</v>
      </c>
      <c r="N2625" s="59">
        <v>-0.27028999999999997</v>
      </c>
      <c r="O2625" s="19">
        <v>331.53070000000002</v>
      </c>
      <c r="P2625" s="19">
        <v>119.0318</v>
      </c>
      <c r="Q2625" s="18">
        <v>4.5570000000000004</v>
      </c>
      <c r="R2625" s="18">
        <v>42.703000000000003</v>
      </c>
      <c r="S2625" s="18">
        <v>8.2850000000000001</v>
      </c>
      <c r="T2625" s="18">
        <v>9.5120000000000005</v>
      </c>
      <c r="U2625" s="18">
        <v>9.6329999999999991</v>
      </c>
      <c r="V2625" s="18">
        <v>9.67</v>
      </c>
    </row>
    <row r="2626" spans="1:22" x14ac:dyDescent="0.25">
      <c r="A2626" s="53">
        <v>45371</v>
      </c>
      <c r="B2626" s="14">
        <v>20</v>
      </c>
      <c r="C2626" s="57">
        <v>2043238994000</v>
      </c>
      <c r="D2626" s="57">
        <v>68119596774</v>
      </c>
      <c r="E2626" s="57">
        <v>7783510923</v>
      </c>
      <c r="F2626" s="57">
        <v>2162330961263</v>
      </c>
      <c r="G2626" s="59">
        <v>1.602E-2</v>
      </c>
      <c r="H2626" s="59">
        <v>1.103E-2</v>
      </c>
      <c r="I2626" s="59">
        <v>4.9899999999999996E-3</v>
      </c>
      <c r="J2626" s="59">
        <v>0.33645999999999998</v>
      </c>
      <c r="K2626" s="59">
        <v>-1.23E-3</v>
      </c>
      <c r="L2626" s="59">
        <v>-1.47E-3</v>
      </c>
      <c r="M2626" s="59">
        <v>2.5000000000000001E-4</v>
      </c>
      <c r="N2626" s="59">
        <v>-0.36120000000000002</v>
      </c>
      <c r="O2626" s="19">
        <v>331.12389999999999</v>
      </c>
      <c r="P2626" s="19">
        <v>118.8556</v>
      </c>
      <c r="Q2626" s="18">
        <v>4.548</v>
      </c>
      <c r="R2626" s="18">
        <v>42.573</v>
      </c>
      <c r="S2626" s="18">
        <v>8.282</v>
      </c>
      <c r="T2626" s="18">
        <v>9.5120000000000005</v>
      </c>
      <c r="U2626" s="18">
        <v>9.6709999999999994</v>
      </c>
      <c r="V2626" s="18">
        <v>9.7029999999999994</v>
      </c>
    </row>
    <row r="2627" spans="1:22" x14ac:dyDescent="0.25">
      <c r="A2627" s="53">
        <v>45372</v>
      </c>
      <c r="B2627" s="14">
        <v>20</v>
      </c>
      <c r="C2627" s="57">
        <v>2043238994000</v>
      </c>
      <c r="D2627" s="57">
        <v>68650464007</v>
      </c>
      <c r="E2627" s="57">
        <v>7785003651</v>
      </c>
      <c r="F2627" s="57">
        <v>2165476739102</v>
      </c>
      <c r="G2627" s="59">
        <v>1.7500000000000002E-2</v>
      </c>
      <c r="H2627" s="59">
        <v>1.225E-2</v>
      </c>
      <c r="I2627" s="59">
        <v>5.2399999999999999E-3</v>
      </c>
      <c r="J2627" s="59">
        <v>0.35186000000000001</v>
      </c>
      <c r="K2627" s="59">
        <v>1.4499999999999999E-3</v>
      </c>
      <c r="L2627" s="59">
        <v>1.2099999999999999E-3</v>
      </c>
      <c r="M2627" s="59">
        <v>2.5000000000000001E-4</v>
      </c>
      <c r="N2627" s="59">
        <v>0.69998000000000005</v>
      </c>
      <c r="O2627" s="19">
        <v>331.60559999999998</v>
      </c>
      <c r="P2627" s="19">
        <v>119</v>
      </c>
      <c r="Q2627" s="18">
        <v>4.5519999999999996</v>
      </c>
      <c r="R2627" s="18">
        <v>42.66</v>
      </c>
      <c r="S2627" s="18">
        <v>8.2799999999999994</v>
      </c>
      <c r="T2627" s="18">
        <v>9.5120000000000005</v>
      </c>
      <c r="U2627" s="18">
        <v>9.6489999999999991</v>
      </c>
      <c r="V2627" s="18">
        <v>9.6769999999999996</v>
      </c>
    </row>
    <row r="2628" spans="1:22" x14ac:dyDescent="0.25">
      <c r="A2628" s="53">
        <v>45373</v>
      </c>
      <c r="B2628" s="14">
        <v>20</v>
      </c>
      <c r="C2628" s="57">
        <v>2043238994000</v>
      </c>
      <c r="D2628" s="57">
        <v>69181331244</v>
      </c>
      <c r="E2628" s="57">
        <v>7786496665</v>
      </c>
      <c r="F2628" s="57">
        <v>2166299409152</v>
      </c>
      <c r="G2628" s="59">
        <v>1.788E-2</v>
      </c>
      <c r="H2628" s="59">
        <v>1.239E-2</v>
      </c>
      <c r="I2628" s="59">
        <v>5.4900000000000001E-3</v>
      </c>
      <c r="J2628" s="59">
        <v>0.34189000000000003</v>
      </c>
      <c r="K2628" s="59">
        <v>3.8000000000000002E-4</v>
      </c>
      <c r="L2628" s="59">
        <v>1.2999999999999999E-4</v>
      </c>
      <c r="M2628" s="59">
        <v>2.5000000000000001E-4</v>
      </c>
      <c r="N2628" s="59">
        <v>0.14871000000000001</v>
      </c>
      <c r="O2628" s="19">
        <v>331.73160000000001</v>
      </c>
      <c r="P2628" s="19">
        <v>119.01600000000001</v>
      </c>
      <c r="Q2628" s="18">
        <v>4.5650000000000004</v>
      </c>
      <c r="R2628" s="18">
        <v>42.994</v>
      </c>
      <c r="S2628" s="18">
        <v>8.2769999999999992</v>
      </c>
      <c r="T2628" s="18">
        <v>9.5120000000000005</v>
      </c>
      <c r="U2628" s="18">
        <v>9.6460000000000008</v>
      </c>
      <c r="V2628" s="18">
        <v>9.6739999999999995</v>
      </c>
    </row>
    <row r="2629" spans="1:22" x14ac:dyDescent="0.25">
      <c r="A2629" s="53">
        <v>45376</v>
      </c>
      <c r="B2629" s="14">
        <v>20</v>
      </c>
      <c r="C2629" s="57">
        <v>2043238994000</v>
      </c>
      <c r="D2629" s="57">
        <v>70773932736</v>
      </c>
      <c r="E2629" s="57">
        <v>7790976567</v>
      </c>
      <c r="F2629" s="57">
        <v>2167701723989</v>
      </c>
      <c r="G2629" s="59">
        <v>1.8540000000000001E-2</v>
      </c>
      <c r="H2629" s="59">
        <v>1.23E-2</v>
      </c>
      <c r="I2629" s="59">
        <v>6.2399999999999999E-3</v>
      </c>
      <c r="J2629" s="59">
        <v>0.30765999999999999</v>
      </c>
      <c r="K2629" s="59">
        <v>6.4999999999999997E-4</v>
      </c>
      <c r="L2629" s="59">
        <v>-9.0000000000000006E-5</v>
      </c>
      <c r="M2629" s="59">
        <v>7.3999999999999999E-4</v>
      </c>
      <c r="N2629" s="59">
        <v>8.1920000000000007E-2</v>
      </c>
      <c r="O2629" s="19">
        <v>331.94630000000001</v>
      </c>
      <c r="P2629" s="19">
        <v>119.00530000000001</v>
      </c>
      <c r="Q2629" s="18">
        <v>4.5590000000000002</v>
      </c>
      <c r="R2629" s="18">
        <v>42.976999999999997</v>
      </c>
      <c r="S2629" s="18">
        <v>8.2690000000000001</v>
      </c>
      <c r="T2629" s="18">
        <v>9.5120000000000005</v>
      </c>
      <c r="U2629" s="18">
        <v>9.6470000000000002</v>
      </c>
      <c r="V2629" s="18">
        <v>9.6769999999999996</v>
      </c>
    </row>
    <row r="2630" spans="1:22" x14ac:dyDescent="0.25">
      <c r="A2630" s="53">
        <v>45377</v>
      </c>
      <c r="B2630" s="14">
        <v>20</v>
      </c>
      <c r="C2630" s="57">
        <v>2043238994000</v>
      </c>
      <c r="D2630" s="57">
        <v>71304800334</v>
      </c>
      <c r="E2630" s="57">
        <v>7792470727</v>
      </c>
      <c r="F2630" s="57">
        <v>2168858232895</v>
      </c>
      <c r="G2630" s="59">
        <v>1.9089999999999999E-2</v>
      </c>
      <c r="H2630" s="59">
        <v>1.259E-2</v>
      </c>
      <c r="I2630" s="59">
        <v>6.4900000000000001E-3</v>
      </c>
      <c r="J2630" s="59">
        <v>0.30396000000000001</v>
      </c>
      <c r="K2630" s="59">
        <v>5.2999999999999998E-4</v>
      </c>
      <c r="L2630" s="59">
        <v>2.9E-4</v>
      </c>
      <c r="M2630" s="59">
        <v>2.5000000000000001E-4</v>
      </c>
      <c r="N2630" s="59">
        <v>0.21492</v>
      </c>
      <c r="O2630" s="19">
        <v>332.1234</v>
      </c>
      <c r="P2630" s="19">
        <v>119.0397</v>
      </c>
      <c r="Q2630" s="18">
        <v>4.5549999999999997</v>
      </c>
      <c r="R2630" s="18">
        <v>42.91</v>
      </c>
      <c r="S2630" s="18">
        <v>8.266</v>
      </c>
      <c r="T2630" s="18">
        <v>9.5120000000000005</v>
      </c>
      <c r="U2630" s="18">
        <v>9.6340000000000003</v>
      </c>
      <c r="V2630" s="18">
        <v>9.6709999999999994</v>
      </c>
    </row>
    <row r="2631" spans="1:22" x14ac:dyDescent="0.25">
      <c r="A2631" s="53">
        <v>45378</v>
      </c>
      <c r="B2631" s="14">
        <v>20</v>
      </c>
      <c r="C2631" s="57">
        <v>2043238994000</v>
      </c>
      <c r="D2631" s="57">
        <v>71835667333</v>
      </c>
      <c r="E2631" s="57">
        <v>7793965174</v>
      </c>
      <c r="F2631" s="57">
        <v>2171322635518</v>
      </c>
      <c r="G2631" s="59">
        <v>2.0240000000000001E-2</v>
      </c>
      <c r="H2631" s="59">
        <v>1.35E-2</v>
      </c>
      <c r="I2631" s="59">
        <v>6.7400000000000003E-3</v>
      </c>
      <c r="J2631" s="59">
        <v>0.31118000000000001</v>
      </c>
      <c r="K2631" s="59">
        <v>1.14E-3</v>
      </c>
      <c r="L2631" s="59">
        <v>8.8999999999999995E-4</v>
      </c>
      <c r="M2631" s="59">
        <v>2.5000000000000001E-4</v>
      </c>
      <c r="N2631" s="59">
        <v>0.51361999999999997</v>
      </c>
      <c r="O2631" s="19">
        <v>332.50080000000003</v>
      </c>
      <c r="P2631" s="19">
        <v>119.1465</v>
      </c>
      <c r="Q2631" s="18">
        <v>4.5599999999999996</v>
      </c>
      <c r="R2631" s="18">
        <v>43.043999999999997</v>
      </c>
      <c r="S2631" s="18">
        <v>8.2629999999999999</v>
      </c>
      <c r="T2631" s="18">
        <v>9.5120000000000005</v>
      </c>
      <c r="U2631" s="18">
        <v>9.6270000000000007</v>
      </c>
      <c r="V2631" s="18">
        <v>9.6509999999999998</v>
      </c>
    </row>
    <row r="2632" spans="1:22" x14ac:dyDescent="0.25">
      <c r="A2632" s="53">
        <v>45379</v>
      </c>
      <c r="B2632" s="14">
        <v>20</v>
      </c>
      <c r="C2632" s="57">
        <v>2043238994000</v>
      </c>
      <c r="D2632" s="57">
        <v>72366535025</v>
      </c>
      <c r="E2632" s="57">
        <v>7795459907</v>
      </c>
      <c r="F2632" s="57">
        <v>2169926347309</v>
      </c>
      <c r="G2632" s="59">
        <v>1.959E-2</v>
      </c>
      <c r="H2632" s="59">
        <v>1.259E-2</v>
      </c>
      <c r="I2632" s="59">
        <v>6.9899999999999997E-3</v>
      </c>
      <c r="J2632" s="59">
        <v>0.28771000000000002</v>
      </c>
      <c r="K2632" s="59">
        <v>-6.4000000000000005E-4</v>
      </c>
      <c r="L2632" s="59">
        <v>-8.8999999999999995E-4</v>
      </c>
      <c r="M2632" s="59">
        <v>2.5000000000000001E-4</v>
      </c>
      <c r="N2632" s="59">
        <v>-0.20926</v>
      </c>
      <c r="O2632" s="19">
        <v>332.28699999999998</v>
      </c>
      <c r="P2632" s="19">
        <v>119.0399</v>
      </c>
      <c r="Q2632" s="18">
        <v>4.5519999999999996</v>
      </c>
      <c r="R2632" s="18">
        <v>42.906999999999996</v>
      </c>
      <c r="S2632" s="18">
        <v>8.26</v>
      </c>
      <c r="T2632" s="18">
        <v>9.5120000000000005</v>
      </c>
      <c r="U2632" s="18">
        <v>9.6430000000000007</v>
      </c>
      <c r="V2632" s="18">
        <v>9.6709999999999994</v>
      </c>
    </row>
    <row r="2633" spans="1:22" x14ac:dyDescent="0.25">
      <c r="A2633" s="53">
        <v>45380</v>
      </c>
      <c r="B2633" s="14">
        <v>20</v>
      </c>
      <c r="C2633" s="57">
        <v>2043238994000</v>
      </c>
      <c r="D2633" s="57">
        <v>72897402253</v>
      </c>
      <c r="E2633" s="57">
        <v>7796954926</v>
      </c>
      <c r="F2633" s="57">
        <v>2170616122367</v>
      </c>
      <c r="G2633" s="59">
        <v>1.9910000000000001E-2</v>
      </c>
      <c r="H2633" s="59">
        <v>1.2670000000000001E-2</v>
      </c>
      <c r="I2633" s="59">
        <v>7.2399999999999999E-3</v>
      </c>
      <c r="J2633" s="59">
        <v>0.28165000000000001</v>
      </c>
      <c r="K2633" s="59">
        <v>3.2000000000000003E-4</v>
      </c>
      <c r="L2633" s="59">
        <v>6.9999999999999994E-5</v>
      </c>
      <c r="M2633" s="59">
        <v>2.5000000000000001E-4</v>
      </c>
      <c r="N2633" s="59">
        <v>0.123</v>
      </c>
      <c r="O2633" s="19">
        <v>332.39260000000002</v>
      </c>
      <c r="P2633" s="19">
        <v>119.04859999999999</v>
      </c>
      <c r="Q2633" s="18">
        <v>4.5490000000000004</v>
      </c>
      <c r="R2633" s="18">
        <v>42.884</v>
      </c>
      <c r="S2633" s="18">
        <v>8.2579999999999991</v>
      </c>
      <c r="T2633" s="18">
        <v>9.5120000000000005</v>
      </c>
      <c r="U2633" s="18">
        <v>9.6419999999999995</v>
      </c>
      <c r="V2633" s="18">
        <v>9.67</v>
      </c>
    </row>
    <row r="2634" spans="1:22" x14ac:dyDescent="0.25">
      <c r="A2634" s="53">
        <v>45382</v>
      </c>
      <c r="B2634" s="14">
        <v>20</v>
      </c>
      <c r="C2634" s="57">
        <v>2043238994000</v>
      </c>
      <c r="D2634" s="57">
        <v>73959136939</v>
      </c>
      <c r="E2634" s="57">
        <v>7796954926</v>
      </c>
      <c r="F2634" s="57">
        <v>2171677857053</v>
      </c>
      <c r="G2634" s="59">
        <v>2.0410000000000001E-2</v>
      </c>
      <c r="H2634" s="59">
        <v>1.2670000000000001E-2</v>
      </c>
      <c r="I2634" s="59">
        <v>7.7400000000000004E-3</v>
      </c>
      <c r="J2634" s="59">
        <v>0.26857999999999999</v>
      </c>
      <c r="K2634" s="59">
        <v>4.8999999999999998E-4</v>
      </c>
      <c r="L2634" s="59">
        <v>0</v>
      </c>
      <c r="M2634" s="59">
        <v>4.8999999999999998E-4</v>
      </c>
      <c r="N2634" s="59">
        <v>9.3350000000000002E-2</v>
      </c>
      <c r="O2634" s="19">
        <v>332.55520000000001</v>
      </c>
      <c r="P2634" s="19">
        <v>119.04859999999999</v>
      </c>
      <c r="Q2634" s="18">
        <v>4.55</v>
      </c>
      <c r="R2634" s="18">
        <v>42.884999999999998</v>
      </c>
      <c r="S2634" s="18">
        <v>8.2520000000000007</v>
      </c>
      <c r="T2634" s="18">
        <v>9.5120000000000005</v>
      </c>
      <c r="U2634" s="18">
        <v>9.6170000000000009</v>
      </c>
      <c r="V2634" s="18">
        <v>9.67</v>
      </c>
    </row>
    <row r="2635" spans="1:22" x14ac:dyDescent="0.25">
      <c r="A2635" s="53">
        <v>45383</v>
      </c>
      <c r="B2635" s="14">
        <v>18</v>
      </c>
      <c r="C2635" s="57">
        <v>1963738394000</v>
      </c>
      <c r="D2635" s="57">
        <v>72493368428</v>
      </c>
      <c r="E2635" s="57">
        <v>0</v>
      </c>
      <c r="F2635" s="57">
        <v>2080744059339</v>
      </c>
      <c r="G2635" s="59">
        <v>-6.0999999999999997E-4</v>
      </c>
      <c r="H2635" s="59">
        <v>-8.5999999999999998E-4</v>
      </c>
      <c r="I2635" s="59">
        <v>2.5000000000000001E-4</v>
      </c>
      <c r="J2635" s="59">
        <v>-0.20061000000000001</v>
      </c>
      <c r="K2635" s="59">
        <v>-6.0999999999999997E-4</v>
      </c>
      <c r="L2635" s="59">
        <v>-8.5999999999999998E-4</v>
      </c>
      <c r="M2635" s="59">
        <v>2.5000000000000001E-4</v>
      </c>
      <c r="N2635" s="59">
        <v>-0.20061000000000001</v>
      </c>
      <c r="O2635" s="19">
        <v>332.35120000000001</v>
      </c>
      <c r="P2635" s="19">
        <v>118.946</v>
      </c>
      <c r="Q2635" s="18">
        <v>4.7549999999999999</v>
      </c>
      <c r="R2635" s="18">
        <v>44.527999999999999</v>
      </c>
      <c r="S2635" s="18">
        <v>8.6170000000000009</v>
      </c>
      <c r="T2635" s="18">
        <v>9.657</v>
      </c>
      <c r="U2635" s="18">
        <v>9.7080000000000002</v>
      </c>
      <c r="V2635" s="18">
        <v>9.6910000000000007</v>
      </c>
    </row>
    <row r="2636" spans="1:22" x14ac:dyDescent="0.25">
      <c r="A2636" s="53">
        <v>45384</v>
      </c>
      <c r="B2636" s="14">
        <v>18</v>
      </c>
      <c r="C2636" s="57">
        <v>1963738394000</v>
      </c>
      <c r="D2636" s="57">
        <v>73011354356</v>
      </c>
      <c r="E2636" s="57">
        <v>0</v>
      </c>
      <c r="F2636" s="57">
        <v>2082641731918</v>
      </c>
      <c r="G2636" s="59">
        <v>2.9999999999999997E-4</v>
      </c>
      <c r="H2636" s="59">
        <v>-2.0000000000000001E-4</v>
      </c>
      <c r="I2636" s="59">
        <v>5.0000000000000001E-4</v>
      </c>
      <c r="J2636" s="59">
        <v>5.5919999999999997E-2</v>
      </c>
      <c r="K2636" s="59">
        <v>9.1E-4</v>
      </c>
      <c r="L2636" s="59">
        <v>6.6E-4</v>
      </c>
      <c r="M2636" s="59">
        <v>2.5000000000000001E-4</v>
      </c>
      <c r="N2636" s="59">
        <v>0.39478000000000002</v>
      </c>
      <c r="O2636" s="19">
        <v>332.65429999999998</v>
      </c>
      <c r="P2636" s="19">
        <v>119.0249</v>
      </c>
      <c r="Q2636" s="18">
        <v>4.7549999999999999</v>
      </c>
      <c r="R2636" s="18">
        <v>44.531999999999996</v>
      </c>
      <c r="S2636" s="18">
        <v>8.6140000000000008</v>
      </c>
      <c r="T2636" s="18">
        <v>9.657</v>
      </c>
      <c r="U2636" s="18">
        <v>9.7010000000000005</v>
      </c>
      <c r="V2636" s="18">
        <v>9.6769999999999996</v>
      </c>
    </row>
    <row r="2637" spans="1:22" x14ac:dyDescent="0.25">
      <c r="A2637" s="53">
        <v>45385</v>
      </c>
      <c r="B2637" s="14">
        <v>18</v>
      </c>
      <c r="C2637" s="57">
        <v>1963738394000</v>
      </c>
      <c r="D2637" s="57">
        <v>73529340202</v>
      </c>
      <c r="E2637" s="57">
        <v>0</v>
      </c>
      <c r="F2637" s="57">
        <v>2086957616174</v>
      </c>
      <c r="G2637" s="59">
        <v>2.3700000000000001E-3</v>
      </c>
      <c r="H2637" s="59">
        <v>1.6199999999999999E-3</v>
      </c>
      <c r="I2637" s="59">
        <v>7.5000000000000002E-4</v>
      </c>
      <c r="J2637" s="59">
        <v>0.33395000000000002</v>
      </c>
      <c r="K2637" s="59">
        <v>2.0699999999999998E-3</v>
      </c>
      <c r="L2637" s="59">
        <v>1.82E-3</v>
      </c>
      <c r="M2637" s="59">
        <v>2.5000000000000001E-4</v>
      </c>
      <c r="N2637" s="59">
        <v>1.1289100000000001</v>
      </c>
      <c r="O2637" s="19">
        <v>333.34370000000001</v>
      </c>
      <c r="P2637" s="19">
        <v>119.24209999999999</v>
      </c>
      <c r="Q2637" s="18">
        <v>4.7670000000000003</v>
      </c>
      <c r="R2637" s="18">
        <v>44.831000000000003</v>
      </c>
      <c r="S2637" s="18">
        <v>8.6110000000000007</v>
      </c>
      <c r="T2637" s="18">
        <v>9.657</v>
      </c>
      <c r="U2637" s="18">
        <v>9.6649999999999991</v>
      </c>
      <c r="V2637" s="18">
        <v>9.6389999999999993</v>
      </c>
    </row>
    <row r="2638" spans="1:22" x14ac:dyDescent="0.25">
      <c r="A2638" s="53">
        <v>45386</v>
      </c>
      <c r="B2638" s="14">
        <v>18</v>
      </c>
      <c r="C2638" s="57">
        <v>1963738394000</v>
      </c>
      <c r="D2638" s="57">
        <v>74047325611</v>
      </c>
      <c r="E2638" s="57">
        <v>0</v>
      </c>
      <c r="F2638" s="57">
        <v>2088362509499</v>
      </c>
      <c r="G2638" s="59">
        <v>3.0500000000000002E-3</v>
      </c>
      <c r="H2638" s="59">
        <v>2.0500000000000002E-3</v>
      </c>
      <c r="I2638" s="59">
        <v>1E-3</v>
      </c>
      <c r="J2638" s="59">
        <v>0.31985000000000002</v>
      </c>
      <c r="K2638" s="59">
        <v>6.7000000000000002E-4</v>
      </c>
      <c r="L2638" s="59">
        <v>4.2000000000000002E-4</v>
      </c>
      <c r="M2638" s="59">
        <v>2.5000000000000001E-4</v>
      </c>
      <c r="N2638" s="59">
        <v>0.27842</v>
      </c>
      <c r="O2638" s="19">
        <v>333.56810000000002</v>
      </c>
      <c r="P2638" s="19">
        <v>119.2928</v>
      </c>
      <c r="Q2638" s="18">
        <v>4.76</v>
      </c>
      <c r="R2638" s="18">
        <v>44.670999999999999</v>
      </c>
      <c r="S2638" s="18">
        <v>8.609</v>
      </c>
      <c r="T2638" s="18">
        <v>9.657</v>
      </c>
      <c r="U2638" s="18">
        <v>9.6539999999999999</v>
      </c>
      <c r="V2638" s="18">
        <v>9.6300000000000008</v>
      </c>
    </row>
    <row r="2639" spans="1:22" x14ac:dyDescent="0.25">
      <c r="A2639" s="53">
        <v>45387</v>
      </c>
      <c r="B2639" s="14">
        <v>18</v>
      </c>
      <c r="C2639" s="57">
        <v>1963738394000</v>
      </c>
      <c r="D2639" s="57">
        <v>74565311347</v>
      </c>
      <c r="E2639" s="57">
        <v>0</v>
      </c>
      <c r="F2639" s="57">
        <v>2085769437355</v>
      </c>
      <c r="G2639" s="59">
        <v>1.8E-3</v>
      </c>
      <c r="H2639" s="59">
        <v>5.5999999999999995E-4</v>
      </c>
      <c r="I2639" s="59">
        <v>1.24E-3</v>
      </c>
      <c r="J2639" s="59">
        <v>0.14033000000000001</v>
      </c>
      <c r="K2639" s="59">
        <v>-1.24E-3</v>
      </c>
      <c r="L2639" s="59">
        <v>-1.49E-3</v>
      </c>
      <c r="M2639" s="59">
        <v>2.5000000000000001E-4</v>
      </c>
      <c r="N2639" s="59">
        <v>-0.36459999999999998</v>
      </c>
      <c r="O2639" s="19">
        <v>333.15390000000002</v>
      </c>
      <c r="P2639" s="19">
        <v>119.11490000000001</v>
      </c>
      <c r="Q2639" s="18">
        <v>4.7469999999999999</v>
      </c>
      <c r="R2639" s="18">
        <v>44.448999999999998</v>
      </c>
      <c r="S2639" s="18">
        <v>8.6059999999999999</v>
      </c>
      <c r="T2639" s="18">
        <v>9.657</v>
      </c>
      <c r="U2639" s="18">
        <v>9.673</v>
      </c>
      <c r="V2639" s="18">
        <v>9.6620000000000008</v>
      </c>
    </row>
    <row r="2640" spans="1:22" x14ac:dyDescent="0.25">
      <c r="A2640" s="53">
        <v>45390</v>
      </c>
      <c r="B2640" s="14">
        <v>18</v>
      </c>
      <c r="C2640" s="57">
        <v>1963738394000</v>
      </c>
      <c r="D2640" s="57">
        <v>76119268444</v>
      </c>
      <c r="E2640" s="57">
        <v>0</v>
      </c>
      <c r="F2640" s="57">
        <v>2090100232790</v>
      </c>
      <c r="G2640" s="59">
        <v>3.8800000000000002E-3</v>
      </c>
      <c r="H2640" s="59">
        <v>1.89E-3</v>
      </c>
      <c r="I2640" s="59">
        <v>1.99E-3</v>
      </c>
      <c r="J2640" s="59">
        <v>0.19328000000000001</v>
      </c>
      <c r="K2640" s="59">
        <v>2.0799999999999998E-3</v>
      </c>
      <c r="L2640" s="59">
        <v>1.33E-3</v>
      </c>
      <c r="M2640" s="59">
        <v>7.5000000000000002E-4</v>
      </c>
      <c r="N2640" s="59">
        <v>0.28705999999999998</v>
      </c>
      <c r="O2640" s="19">
        <v>333.84570000000002</v>
      </c>
      <c r="P2640" s="19">
        <v>119.27370000000001</v>
      </c>
      <c r="Q2640" s="18">
        <v>4.7489999999999997</v>
      </c>
      <c r="R2640" s="18">
        <v>44.569000000000003</v>
      </c>
      <c r="S2640" s="18">
        <v>8.5980000000000008</v>
      </c>
      <c r="T2640" s="18">
        <v>9.657</v>
      </c>
      <c r="U2640" s="18">
        <v>9.6489999999999991</v>
      </c>
      <c r="V2640" s="18">
        <v>9.6340000000000003</v>
      </c>
    </row>
    <row r="2641" spans="1:22" x14ac:dyDescent="0.25">
      <c r="A2641" s="53">
        <v>45391</v>
      </c>
      <c r="B2641" s="14">
        <v>18</v>
      </c>
      <c r="C2641" s="57">
        <v>1963738394000</v>
      </c>
      <c r="D2641" s="57">
        <v>76637253965</v>
      </c>
      <c r="E2641" s="57">
        <v>0</v>
      </c>
      <c r="F2641" s="57">
        <v>2087442658062</v>
      </c>
      <c r="G2641" s="59">
        <v>2.5999999999999999E-3</v>
      </c>
      <c r="H2641" s="59">
        <v>3.6000000000000002E-4</v>
      </c>
      <c r="I2641" s="59">
        <v>2.2399999999999998E-3</v>
      </c>
      <c r="J2641" s="59">
        <v>0.11124000000000001</v>
      </c>
      <c r="K2641" s="59">
        <v>-1.2700000000000001E-3</v>
      </c>
      <c r="L2641" s="59">
        <v>-1.5200000000000001E-3</v>
      </c>
      <c r="M2641" s="59">
        <v>2.5000000000000001E-4</v>
      </c>
      <c r="N2641" s="59">
        <v>-0.37147999999999998</v>
      </c>
      <c r="O2641" s="19">
        <v>333.4212</v>
      </c>
      <c r="P2641" s="19">
        <v>119.0921</v>
      </c>
      <c r="Q2641" s="18">
        <v>4.7430000000000003</v>
      </c>
      <c r="R2641" s="18">
        <v>44.481000000000002</v>
      </c>
      <c r="S2641" s="18">
        <v>8.5950000000000006</v>
      </c>
      <c r="T2641" s="18">
        <v>9.657</v>
      </c>
      <c r="U2641" s="18">
        <v>9.702</v>
      </c>
      <c r="V2641" s="18">
        <v>9.6660000000000004</v>
      </c>
    </row>
    <row r="2642" spans="1:22" x14ac:dyDescent="0.25">
      <c r="A2642" s="53">
        <v>45392</v>
      </c>
      <c r="B2642" s="14">
        <v>18</v>
      </c>
      <c r="C2642" s="57">
        <v>1963738394000</v>
      </c>
      <c r="D2642" s="57">
        <v>77155239895</v>
      </c>
      <c r="E2642" s="57">
        <v>0</v>
      </c>
      <c r="F2642" s="57">
        <v>2084708844643</v>
      </c>
      <c r="G2642" s="59">
        <v>1.2899999999999999E-3</v>
      </c>
      <c r="H2642" s="59">
        <v>-1.1999999999999999E-3</v>
      </c>
      <c r="I2642" s="59">
        <v>2.49E-3</v>
      </c>
      <c r="J2642" s="59">
        <v>4.8219999999999999E-2</v>
      </c>
      <c r="K2642" s="59">
        <v>-1.31E-3</v>
      </c>
      <c r="L2642" s="59">
        <v>-1.56E-3</v>
      </c>
      <c r="M2642" s="59">
        <v>2.5000000000000001E-4</v>
      </c>
      <c r="N2642" s="59">
        <v>-0.38018999999999997</v>
      </c>
      <c r="O2642" s="19">
        <v>332.98450000000003</v>
      </c>
      <c r="P2642" s="19">
        <v>118.9061</v>
      </c>
      <c r="Q2642" s="18">
        <v>4.718</v>
      </c>
      <c r="R2642" s="18">
        <v>44.008000000000003</v>
      </c>
      <c r="S2642" s="18">
        <v>8.5920000000000005</v>
      </c>
      <c r="T2642" s="18">
        <v>9.657</v>
      </c>
      <c r="U2642" s="18">
        <v>9.6820000000000004</v>
      </c>
      <c r="V2642" s="18">
        <v>9.6999999999999993</v>
      </c>
    </row>
    <row r="2643" spans="1:22" x14ac:dyDescent="0.25">
      <c r="A2643" s="53">
        <v>45393</v>
      </c>
      <c r="B2643" s="14">
        <v>18</v>
      </c>
      <c r="C2643" s="57">
        <v>1963738394000</v>
      </c>
      <c r="D2643" s="57">
        <v>77673225840</v>
      </c>
      <c r="E2643" s="57">
        <v>0</v>
      </c>
      <c r="F2643" s="57">
        <v>2091540346062</v>
      </c>
      <c r="G2643" s="59">
        <v>4.5700000000000003E-3</v>
      </c>
      <c r="H2643" s="59">
        <v>1.8400000000000001E-3</v>
      </c>
      <c r="I2643" s="59">
        <v>2.7399999999999998E-3</v>
      </c>
      <c r="J2643" s="59">
        <v>0.16342999999999999</v>
      </c>
      <c r="K2643" s="59">
        <v>3.2799999999999999E-3</v>
      </c>
      <c r="L2643" s="59">
        <v>3.0300000000000001E-3</v>
      </c>
      <c r="M2643" s="59">
        <v>2.5000000000000001E-4</v>
      </c>
      <c r="N2643" s="59">
        <v>2.3007</v>
      </c>
      <c r="O2643" s="19">
        <v>334.07569999999998</v>
      </c>
      <c r="P2643" s="19">
        <v>119.2671</v>
      </c>
      <c r="Q2643" s="18">
        <v>4.7389999999999999</v>
      </c>
      <c r="R2643" s="18">
        <v>44.444000000000003</v>
      </c>
      <c r="S2643" s="18">
        <v>8.59</v>
      </c>
      <c r="T2643" s="18">
        <v>9.657</v>
      </c>
      <c r="U2643" s="18">
        <v>9.6470000000000002</v>
      </c>
      <c r="V2643" s="18">
        <v>9.6359999999999992</v>
      </c>
    </row>
    <row r="2644" spans="1:22" x14ac:dyDescent="0.25">
      <c r="A2644" s="53">
        <v>45394</v>
      </c>
      <c r="B2644" s="14">
        <v>18</v>
      </c>
      <c r="C2644" s="57">
        <v>1963738394000</v>
      </c>
      <c r="D2644" s="57">
        <v>78191211172</v>
      </c>
      <c r="E2644" s="57">
        <v>0</v>
      </c>
      <c r="F2644" s="57">
        <v>2092308291224</v>
      </c>
      <c r="G2644" s="59">
        <v>4.9399999999999999E-3</v>
      </c>
      <c r="H2644" s="59">
        <v>1.9599999999999999E-3</v>
      </c>
      <c r="I2644" s="59">
        <v>2.99E-3</v>
      </c>
      <c r="J2644" s="59">
        <v>0.16173999999999999</v>
      </c>
      <c r="K2644" s="59">
        <v>3.6999999999999999E-4</v>
      </c>
      <c r="L2644" s="59">
        <v>1.2E-4</v>
      </c>
      <c r="M2644" s="59">
        <v>2.5000000000000001E-4</v>
      </c>
      <c r="N2644" s="59">
        <v>0.14338000000000001</v>
      </c>
      <c r="O2644" s="19">
        <v>334.19839999999999</v>
      </c>
      <c r="P2644" s="19">
        <v>119.2814</v>
      </c>
      <c r="Q2644" s="18">
        <v>4.7359999999999998</v>
      </c>
      <c r="R2644" s="18">
        <v>44.405000000000001</v>
      </c>
      <c r="S2644" s="18">
        <v>8.5869999999999997</v>
      </c>
      <c r="T2644" s="18">
        <v>9.657</v>
      </c>
      <c r="U2644" s="18">
        <v>9.6460000000000008</v>
      </c>
      <c r="V2644" s="18">
        <v>9.6340000000000003</v>
      </c>
    </row>
    <row r="2645" spans="1:22" x14ac:dyDescent="0.25">
      <c r="A2645" s="53">
        <v>45397</v>
      </c>
      <c r="B2645" s="14">
        <v>18</v>
      </c>
      <c r="C2645" s="57">
        <v>1963738394000</v>
      </c>
      <c r="D2645" s="57">
        <v>79745168298</v>
      </c>
      <c r="E2645" s="57">
        <v>0</v>
      </c>
      <c r="F2645" s="57">
        <v>2090637736227</v>
      </c>
      <c r="G2645" s="59">
        <v>4.1399999999999996E-3</v>
      </c>
      <c r="H2645" s="59">
        <v>4.0999999999999999E-4</v>
      </c>
      <c r="I2645" s="59">
        <v>3.7299999999999998E-3</v>
      </c>
      <c r="J2645" s="59">
        <v>0.10571999999999999</v>
      </c>
      <c r="K2645" s="59">
        <v>-8.0000000000000004E-4</v>
      </c>
      <c r="L2645" s="59">
        <v>-1.5399999999999999E-3</v>
      </c>
      <c r="M2645" s="59">
        <v>7.3999999999999999E-4</v>
      </c>
      <c r="N2645" s="59">
        <v>-9.2609999999999998E-2</v>
      </c>
      <c r="O2645" s="19">
        <v>333.93150000000003</v>
      </c>
      <c r="P2645" s="19">
        <v>119.0971</v>
      </c>
      <c r="Q2645" s="18">
        <v>4.7140000000000004</v>
      </c>
      <c r="R2645" s="18">
        <v>44.046999999999997</v>
      </c>
      <c r="S2645" s="18">
        <v>8.5790000000000006</v>
      </c>
      <c r="T2645" s="18">
        <v>9.657</v>
      </c>
      <c r="U2645" s="18">
        <v>9.6549999999999994</v>
      </c>
      <c r="V2645" s="18">
        <v>9.6669999999999998</v>
      </c>
    </row>
    <row r="2646" spans="1:22" x14ac:dyDescent="0.25">
      <c r="A2646" s="53">
        <v>45398</v>
      </c>
      <c r="B2646" s="14">
        <v>18</v>
      </c>
      <c r="C2646" s="57">
        <v>1963738394000</v>
      </c>
      <c r="D2646" s="57">
        <v>80263154352</v>
      </c>
      <c r="E2646" s="57">
        <v>0</v>
      </c>
      <c r="F2646" s="57">
        <v>2090562259885</v>
      </c>
      <c r="G2646" s="59">
        <v>4.1000000000000003E-3</v>
      </c>
      <c r="H2646" s="59">
        <v>1.2E-4</v>
      </c>
      <c r="I2646" s="59">
        <v>3.98E-3</v>
      </c>
      <c r="J2646" s="59">
        <v>9.7900000000000001E-2</v>
      </c>
      <c r="K2646" s="59">
        <v>-4.0000000000000003E-5</v>
      </c>
      <c r="L2646" s="59">
        <v>-2.7999999999999998E-4</v>
      </c>
      <c r="M2646" s="59">
        <v>2.5000000000000001E-4</v>
      </c>
      <c r="N2646" s="59">
        <v>-1.3089999999999999E-2</v>
      </c>
      <c r="O2646" s="19">
        <v>333.91950000000003</v>
      </c>
      <c r="P2646" s="19">
        <v>119.06310000000001</v>
      </c>
      <c r="Q2646" s="18">
        <v>4.7130000000000001</v>
      </c>
      <c r="R2646" s="18">
        <v>44.055</v>
      </c>
      <c r="S2646" s="18">
        <v>8.5760000000000005</v>
      </c>
      <c r="T2646" s="18">
        <v>9.657</v>
      </c>
      <c r="U2646" s="18">
        <v>9.6649999999999991</v>
      </c>
      <c r="V2646" s="18">
        <v>9.673</v>
      </c>
    </row>
    <row r="2647" spans="1:22" x14ac:dyDescent="0.25">
      <c r="A2647" s="53">
        <v>45399</v>
      </c>
      <c r="B2647" s="14">
        <v>18</v>
      </c>
      <c r="C2647" s="57">
        <v>1963738394000</v>
      </c>
      <c r="D2647" s="57">
        <v>80781139841</v>
      </c>
      <c r="E2647" s="57">
        <v>0</v>
      </c>
      <c r="F2647" s="57">
        <v>2090544330834</v>
      </c>
      <c r="G2647" s="59">
        <v>4.0899999999999999E-3</v>
      </c>
      <c r="H2647" s="59">
        <v>-1.3999999999999999E-4</v>
      </c>
      <c r="I2647" s="59">
        <v>4.2300000000000003E-3</v>
      </c>
      <c r="J2647" s="59">
        <v>9.1679999999999998E-2</v>
      </c>
      <c r="K2647" s="59">
        <v>-1.0000000000000001E-5</v>
      </c>
      <c r="L2647" s="59">
        <v>-2.5999999999999998E-4</v>
      </c>
      <c r="M2647" s="59">
        <v>2.5000000000000001E-4</v>
      </c>
      <c r="N2647" s="59">
        <v>-3.13E-3</v>
      </c>
      <c r="O2647" s="19">
        <v>333.91660000000002</v>
      </c>
      <c r="P2647" s="19">
        <v>119.0325</v>
      </c>
      <c r="Q2647" s="18">
        <v>4.7069999999999999</v>
      </c>
      <c r="R2647" s="18">
        <v>43.956000000000003</v>
      </c>
      <c r="S2647" s="18">
        <v>8.5730000000000004</v>
      </c>
      <c r="T2647" s="18">
        <v>9.657</v>
      </c>
      <c r="U2647" s="18">
        <v>9.67</v>
      </c>
      <c r="V2647" s="18">
        <v>9.6790000000000003</v>
      </c>
    </row>
    <row r="2648" spans="1:22" x14ac:dyDescent="0.25">
      <c r="A2648" s="53">
        <v>45400</v>
      </c>
      <c r="B2648" s="14">
        <v>18</v>
      </c>
      <c r="C2648" s="57">
        <v>1963738394000</v>
      </c>
      <c r="D2648" s="57">
        <v>81299125232</v>
      </c>
      <c r="E2648" s="57">
        <v>0</v>
      </c>
      <c r="F2648" s="57">
        <v>2089097282203</v>
      </c>
      <c r="G2648" s="59">
        <v>3.3999999999999998E-3</v>
      </c>
      <c r="H2648" s="59">
        <v>-1.08E-3</v>
      </c>
      <c r="I2648" s="59">
        <v>4.4799999999999996E-3</v>
      </c>
      <c r="J2648" s="59">
        <v>7.1230000000000002E-2</v>
      </c>
      <c r="K2648" s="59">
        <v>-6.8999999999999997E-4</v>
      </c>
      <c r="L2648" s="59">
        <v>-9.3999999999999997E-4</v>
      </c>
      <c r="M2648" s="59">
        <v>2.5000000000000001E-4</v>
      </c>
      <c r="N2648" s="59">
        <v>-0.22333</v>
      </c>
      <c r="O2648" s="19">
        <v>333.68549999999999</v>
      </c>
      <c r="P2648" s="19">
        <v>118.92010000000001</v>
      </c>
      <c r="Q2648" s="18">
        <v>4.6989999999999998</v>
      </c>
      <c r="R2648" s="18">
        <v>43.82</v>
      </c>
      <c r="S2648" s="18">
        <v>8.57</v>
      </c>
      <c r="T2648" s="18">
        <v>9.657</v>
      </c>
      <c r="U2648" s="18">
        <v>9.6880000000000006</v>
      </c>
      <c r="V2648" s="18">
        <v>9.6989999999999998</v>
      </c>
    </row>
    <row r="2649" spans="1:22" x14ac:dyDescent="0.25">
      <c r="A2649" s="53">
        <v>45401</v>
      </c>
      <c r="B2649" s="14">
        <v>18</v>
      </c>
      <c r="C2649" s="57">
        <v>1963738394000</v>
      </c>
      <c r="D2649" s="57">
        <v>81817111135</v>
      </c>
      <c r="E2649" s="57">
        <v>0</v>
      </c>
      <c r="F2649" s="57">
        <v>2090635038630</v>
      </c>
      <c r="G2649" s="59">
        <v>4.1399999999999996E-3</v>
      </c>
      <c r="H2649" s="59">
        <v>-5.9000000000000003E-4</v>
      </c>
      <c r="I2649" s="59">
        <v>4.7299999999999998E-3</v>
      </c>
      <c r="J2649" s="59">
        <v>8.2549999999999998E-2</v>
      </c>
      <c r="K2649" s="59">
        <v>7.3999999999999999E-4</v>
      </c>
      <c r="L2649" s="59">
        <v>4.8999999999999998E-4</v>
      </c>
      <c r="M2649" s="59">
        <v>2.5000000000000001E-4</v>
      </c>
      <c r="N2649" s="59">
        <v>0.30809999999999998</v>
      </c>
      <c r="O2649" s="19">
        <v>333.93110000000001</v>
      </c>
      <c r="P2649" s="19">
        <v>118.97839999999999</v>
      </c>
      <c r="Q2649" s="18">
        <v>4.6989999999999998</v>
      </c>
      <c r="R2649" s="18">
        <v>43.851999999999997</v>
      </c>
      <c r="S2649" s="18">
        <v>8.5679999999999996</v>
      </c>
      <c r="T2649" s="18">
        <v>9.657</v>
      </c>
      <c r="U2649" s="18">
        <v>9.6829999999999998</v>
      </c>
      <c r="V2649" s="18">
        <v>9.6890000000000001</v>
      </c>
    </row>
    <row r="2650" spans="1:22" x14ac:dyDescent="0.25">
      <c r="A2650" s="53">
        <v>45404</v>
      </c>
      <c r="B2650" s="14">
        <v>18</v>
      </c>
      <c r="C2650" s="57">
        <v>1963738394000</v>
      </c>
      <c r="D2650" s="57">
        <v>83371068540</v>
      </c>
      <c r="E2650" s="57">
        <v>0</v>
      </c>
      <c r="F2650" s="57">
        <v>2091507322014</v>
      </c>
      <c r="G2650" s="59">
        <v>4.5599999999999998E-3</v>
      </c>
      <c r="H2650" s="59">
        <v>-9.2000000000000003E-4</v>
      </c>
      <c r="I2650" s="59">
        <v>5.47E-3</v>
      </c>
      <c r="J2650" s="59">
        <v>7.8340000000000007E-2</v>
      </c>
      <c r="K2650" s="59">
        <v>4.2000000000000002E-4</v>
      </c>
      <c r="L2650" s="59">
        <v>-3.3E-4</v>
      </c>
      <c r="M2650" s="59">
        <v>7.3999999999999999E-4</v>
      </c>
      <c r="N2650" s="59">
        <v>5.2060000000000002E-2</v>
      </c>
      <c r="O2650" s="19">
        <v>334.07040000000001</v>
      </c>
      <c r="P2650" s="19">
        <v>118.9395</v>
      </c>
      <c r="Q2650" s="18">
        <v>4.6870000000000003</v>
      </c>
      <c r="R2650" s="18">
        <v>43.695</v>
      </c>
      <c r="S2650" s="18">
        <v>8.56</v>
      </c>
      <c r="T2650" s="18">
        <v>9.657</v>
      </c>
      <c r="U2650" s="18">
        <v>9.6869999999999994</v>
      </c>
      <c r="V2650" s="18">
        <v>9.6969999999999992</v>
      </c>
    </row>
    <row r="2651" spans="1:22" x14ac:dyDescent="0.25">
      <c r="A2651" s="53" t="s">
        <v>44</v>
      </c>
      <c r="B2651" s="14" t="s">
        <v>44</v>
      </c>
      <c r="C2651" s="57" t="s">
        <v>44</v>
      </c>
      <c r="D2651" s="57" t="s">
        <v>44</v>
      </c>
      <c r="E2651" s="57" t="s">
        <v>44</v>
      </c>
      <c r="F2651" s="57" t="s">
        <v>44</v>
      </c>
      <c r="G2651" s="59" t="s">
        <v>44</v>
      </c>
      <c r="H2651" s="59" t="s">
        <v>44</v>
      </c>
      <c r="I2651" s="59" t="s">
        <v>44</v>
      </c>
      <c r="J2651" s="59" t="s">
        <v>44</v>
      </c>
      <c r="K2651" s="59" t="s">
        <v>44</v>
      </c>
      <c r="L2651" s="59" t="s">
        <v>44</v>
      </c>
      <c r="M2651" s="59" t="s">
        <v>44</v>
      </c>
      <c r="N2651" s="59" t="s">
        <v>44</v>
      </c>
      <c r="O2651" s="19" t="s">
        <v>44</v>
      </c>
      <c r="P2651" s="19" t="s">
        <v>44</v>
      </c>
      <c r="Q2651" s="18" t="s">
        <v>44</v>
      </c>
      <c r="R2651" s="18" t="s">
        <v>44</v>
      </c>
      <c r="S2651" s="18" t="s">
        <v>44</v>
      </c>
      <c r="T2651" s="18" t="s">
        <v>44</v>
      </c>
      <c r="U2651" s="18" t="s">
        <v>44</v>
      </c>
      <c r="V2651" s="18" t="s">
        <v>44</v>
      </c>
    </row>
    <row r="2652" spans="1:22" x14ac:dyDescent="0.25">
      <c r="A2652" s="53" t="s">
        <v>44</v>
      </c>
      <c r="B2652" s="14" t="s">
        <v>44</v>
      </c>
      <c r="C2652" s="57" t="s">
        <v>44</v>
      </c>
      <c r="D2652" s="57" t="s">
        <v>44</v>
      </c>
      <c r="E2652" s="57" t="s">
        <v>44</v>
      </c>
      <c r="F2652" s="57" t="s">
        <v>44</v>
      </c>
      <c r="G2652" s="59" t="s">
        <v>44</v>
      </c>
      <c r="H2652" s="59" t="s">
        <v>44</v>
      </c>
      <c r="I2652" s="59" t="s">
        <v>44</v>
      </c>
      <c r="J2652" s="59" t="s">
        <v>44</v>
      </c>
      <c r="K2652" s="59" t="s">
        <v>44</v>
      </c>
      <c r="L2652" s="59" t="s">
        <v>44</v>
      </c>
      <c r="M2652" s="59" t="s">
        <v>44</v>
      </c>
      <c r="N2652" s="59" t="s">
        <v>44</v>
      </c>
      <c r="O2652" s="19" t="s">
        <v>44</v>
      </c>
      <c r="P2652" s="19" t="s">
        <v>44</v>
      </c>
      <c r="Q2652" s="18" t="s">
        <v>44</v>
      </c>
      <c r="R2652" s="18" t="s">
        <v>44</v>
      </c>
      <c r="S2652" s="18" t="s">
        <v>44</v>
      </c>
      <c r="T2652" s="18" t="s">
        <v>44</v>
      </c>
      <c r="U2652" s="18" t="s">
        <v>44</v>
      </c>
      <c r="V2652" s="18" t="s">
        <v>44</v>
      </c>
    </row>
    <row r="2653" spans="1:22" x14ac:dyDescent="0.25">
      <c r="A2653" s="53" t="s">
        <v>44</v>
      </c>
      <c r="B2653" s="14" t="s">
        <v>44</v>
      </c>
      <c r="C2653" s="57" t="s">
        <v>44</v>
      </c>
      <c r="D2653" s="57" t="s">
        <v>44</v>
      </c>
      <c r="E2653" s="57" t="s">
        <v>44</v>
      </c>
      <c r="F2653" s="57" t="s">
        <v>44</v>
      </c>
      <c r="G2653" s="59" t="s">
        <v>44</v>
      </c>
      <c r="H2653" s="59" t="s">
        <v>44</v>
      </c>
      <c r="I2653" s="59" t="s">
        <v>44</v>
      </c>
      <c r="J2653" s="59" t="s">
        <v>44</v>
      </c>
      <c r="K2653" s="59" t="s">
        <v>44</v>
      </c>
      <c r="L2653" s="59" t="s">
        <v>44</v>
      </c>
      <c r="M2653" s="59" t="s">
        <v>44</v>
      </c>
      <c r="N2653" s="59" t="s">
        <v>44</v>
      </c>
      <c r="O2653" s="19" t="s">
        <v>44</v>
      </c>
      <c r="P2653" s="19" t="s">
        <v>44</v>
      </c>
      <c r="Q2653" s="18" t="s">
        <v>44</v>
      </c>
      <c r="R2653" s="18" t="s">
        <v>44</v>
      </c>
      <c r="S2653" s="18" t="s">
        <v>44</v>
      </c>
      <c r="T2653" s="18" t="s">
        <v>44</v>
      </c>
      <c r="U2653" s="18" t="s">
        <v>44</v>
      </c>
      <c r="V2653" s="18" t="s">
        <v>44</v>
      </c>
    </row>
    <row r="2654" spans="1:22" x14ac:dyDescent="0.25">
      <c r="A2654" s="53" t="s">
        <v>44</v>
      </c>
      <c r="B2654" s="14" t="s">
        <v>44</v>
      </c>
      <c r="C2654" s="57" t="s">
        <v>44</v>
      </c>
      <c r="D2654" s="57" t="s">
        <v>44</v>
      </c>
      <c r="E2654" s="57" t="s">
        <v>44</v>
      </c>
      <c r="F2654" s="57" t="s">
        <v>44</v>
      </c>
      <c r="G2654" s="59" t="s">
        <v>44</v>
      </c>
      <c r="H2654" s="59" t="s">
        <v>44</v>
      </c>
      <c r="I2654" s="59" t="s">
        <v>44</v>
      </c>
      <c r="J2654" s="59" t="s">
        <v>44</v>
      </c>
      <c r="K2654" s="59" t="s">
        <v>44</v>
      </c>
      <c r="L2654" s="59" t="s">
        <v>44</v>
      </c>
      <c r="M2654" s="59" t="s">
        <v>44</v>
      </c>
      <c r="N2654" s="59" t="s">
        <v>44</v>
      </c>
      <c r="O2654" s="19" t="s">
        <v>44</v>
      </c>
      <c r="P2654" s="19" t="s">
        <v>44</v>
      </c>
      <c r="Q2654" s="18" t="s">
        <v>44</v>
      </c>
      <c r="R2654" s="18" t="s">
        <v>44</v>
      </c>
      <c r="S2654" s="18" t="s">
        <v>44</v>
      </c>
      <c r="T2654" s="18" t="s">
        <v>44</v>
      </c>
      <c r="U2654" s="18" t="s">
        <v>44</v>
      </c>
      <c r="V2654" s="18" t="s">
        <v>44</v>
      </c>
    </row>
    <row r="2655" spans="1:22" x14ac:dyDescent="0.25">
      <c r="A2655" s="53" t="s">
        <v>44</v>
      </c>
      <c r="B2655" s="14" t="s">
        <v>44</v>
      </c>
      <c r="C2655" s="57" t="s">
        <v>44</v>
      </c>
      <c r="D2655" s="57" t="s">
        <v>44</v>
      </c>
      <c r="E2655" s="57" t="s">
        <v>44</v>
      </c>
      <c r="F2655" s="57" t="s">
        <v>44</v>
      </c>
      <c r="G2655" s="59" t="s">
        <v>44</v>
      </c>
      <c r="H2655" s="59" t="s">
        <v>44</v>
      </c>
      <c r="I2655" s="59" t="s">
        <v>44</v>
      </c>
      <c r="J2655" s="59" t="s">
        <v>44</v>
      </c>
      <c r="K2655" s="59" t="s">
        <v>44</v>
      </c>
      <c r="L2655" s="59" t="s">
        <v>44</v>
      </c>
      <c r="M2655" s="59" t="s">
        <v>44</v>
      </c>
      <c r="N2655" s="59" t="s">
        <v>44</v>
      </c>
      <c r="O2655" s="19" t="s">
        <v>44</v>
      </c>
      <c r="P2655" s="19" t="s">
        <v>44</v>
      </c>
      <c r="Q2655" s="18" t="s">
        <v>44</v>
      </c>
      <c r="R2655" s="18" t="s">
        <v>44</v>
      </c>
      <c r="S2655" s="18" t="s">
        <v>44</v>
      </c>
      <c r="T2655" s="18" t="s">
        <v>44</v>
      </c>
      <c r="U2655" s="18" t="s">
        <v>44</v>
      </c>
      <c r="V2655" s="18" t="s">
        <v>44</v>
      </c>
    </row>
    <row r="2656" spans="1:22" x14ac:dyDescent="0.25">
      <c r="A2656" s="53" t="s">
        <v>44</v>
      </c>
      <c r="B2656" s="14" t="s">
        <v>44</v>
      </c>
      <c r="C2656" s="57" t="s">
        <v>44</v>
      </c>
      <c r="D2656" s="57" t="s">
        <v>44</v>
      </c>
      <c r="E2656" s="57" t="s">
        <v>44</v>
      </c>
      <c r="F2656" s="57" t="s">
        <v>44</v>
      </c>
      <c r="G2656" s="59" t="s">
        <v>44</v>
      </c>
      <c r="H2656" s="59" t="s">
        <v>44</v>
      </c>
      <c r="I2656" s="59" t="s">
        <v>44</v>
      </c>
      <c r="J2656" s="59" t="s">
        <v>44</v>
      </c>
      <c r="K2656" s="59" t="s">
        <v>44</v>
      </c>
      <c r="L2656" s="59" t="s">
        <v>44</v>
      </c>
      <c r="M2656" s="59" t="s">
        <v>44</v>
      </c>
      <c r="N2656" s="59" t="s">
        <v>44</v>
      </c>
      <c r="O2656" s="19" t="s">
        <v>44</v>
      </c>
      <c r="P2656" s="19" t="s">
        <v>44</v>
      </c>
      <c r="Q2656" s="18" t="s">
        <v>44</v>
      </c>
      <c r="R2656" s="18" t="s">
        <v>44</v>
      </c>
      <c r="S2656" s="18" t="s">
        <v>44</v>
      </c>
      <c r="T2656" s="18" t="s">
        <v>44</v>
      </c>
      <c r="U2656" s="18" t="s">
        <v>44</v>
      </c>
      <c r="V2656" s="18" t="s">
        <v>44</v>
      </c>
    </row>
    <row r="2657" spans="1:22" x14ac:dyDescent="0.25">
      <c r="A2657" s="53" t="s">
        <v>44</v>
      </c>
      <c r="B2657" s="14" t="s">
        <v>44</v>
      </c>
      <c r="C2657" s="57" t="s">
        <v>44</v>
      </c>
      <c r="D2657" s="57" t="s">
        <v>44</v>
      </c>
      <c r="E2657" s="57" t="s">
        <v>44</v>
      </c>
      <c r="F2657" s="57" t="s">
        <v>44</v>
      </c>
      <c r="G2657" s="59" t="s">
        <v>44</v>
      </c>
      <c r="H2657" s="59" t="s">
        <v>44</v>
      </c>
      <c r="I2657" s="59" t="s">
        <v>44</v>
      </c>
      <c r="J2657" s="59" t="s">
        <v>44</v>
      </c>
      <c r="K2657" s="59" t="s">
        <v>44</v>
      </c>
      <c r="L2657" s="59" t="s">
        <v>44</v>
      </c>
      <c r="M2657" s="59" t="s">
        <v>44</v>
      </c>
      <c r="N2657" s="59" t="s">
        <v>44</v>
      </c>
      <c r="O2657" s="19" t="s">
        <v>44</v>
      </c>
      <c r="P2657" s="19" t="s">
        <v>44</v>
      </c>
      <c r="Q2657" s="18" t="s">
        <v>44</v>
      </c>
      <c r="R2657" s="18" t="s">
        <v>44</v>
      </c>
      <c r="S2657" s="18" t="s">
        <v>44</v>
      </c>
      <c r="T2657" s="18" t="s">
        <v>44</v>
      </c>
      <c r="U2657" s="18" t="s">
        <v>44</v>
      </c>
      <c r="V2657" s="18" t="s">
        <v>44</v>
      </c>
    </row>
    <row r="2658" spans="1:22" x14ac:dyDescent="0.25">
      <c r="A2658" s="53" t="s">
        <v>44</v>
      </c>
      <c r="B2658" s="14" t="s">
        <v>44</v>
      </c>
      <c r="C2658" s="57" t="s">
        <v>44</v>
      </c>
      <c r="D2658" s="57" t="s">
        <v>44</v>
      </c>
      <c r="E2658" s="57" t="s">
        <v>44</v>
      </c>
      <c r="F2658" s="57" t="s">
        <v>44</v>
      </c>
      <c r="G2658" s="59" t="s">
        <v>44</v>
      </c>
      <c r="H2658" s="59" t="s">
        <v>44</v>
      </c>
      <c r="I2658" s="59" t="s">
        <v>44</v>
      </c>
      <c r="J2658" s="59" t="s">
        <v>44</v>
      </c>
      <c r="K2658" s="59" t="s">
        <v>44</v>
      </c>
      <c r="L2658" s="59" t="s">
        <v>44</v>
      </c>
      <c r="M2658" s="59" t="s">
        <v>44</v>
      </c>
      <c r="N2658" s="59" t="s">
        <v>44</v>
      </c>
      <c r="O2658" s="19" t="s">
        <v>44</v>
      </c>
      <c r="P2658" s="19" t="s">
        <v>44</v>
      </c>
      <c r="Q2658" s="18" t="s">
        <v>44</v>
      </c>
      <c r="R2658" s="18" t="s">
        <v>44</v>
      </c>
      <c r="S2658" s="18" t="s">
        <v>44</v>
      </c>
      <c r="T2658" s="18" t="s">
        <v>44</v>
      </c>
      <c r="U2658" s="18" t="s">
        <v>44</v>
      </c>
      <c r="V2658" s="18" t="s">
        <v>44</v>
      </c>
    </row>
    <row r="2659" spans="1:22" x14ac:dyDescent="0.25">
      <c r="A2659" s="53" t="s">
        <v>44</v>
      </c>
      <c r="B2659" s="14" t="s">
        <v>44</v>
      </c>
      <c r="C2659" s="57" t="s">
        <v>44</v>
      </c>
      <c r="D2659" s="57" t="s">
        <v>44</v>
      </c>
      <c r="E2659" s="57" t="s">
        <v>44</v>
      </c>
      <c r="F2659" s="57" t="s">
        <v>44</v>
      </c>
      <c r="G2659" s="59" t="s">
        <v>44</v>
      </c>
      <c r="H2659" s="59" t="s">
        <v>44</v>
      </c>
      <c r="I2659" s="59" t="s">
        <v>44</v>
      </c>
      <c r="J2659" s="59" t="s">
        <v>44</v>
      </c>
      <c r="K2659" s="59" t="s">
        <v>44</v>
      </c>
      <c r="L2659" s="59" t="s">
        <v>44</v>
      </c>
      <c r="M2659" s="59" t="s">
        <v>44</v>
      </c>
      <c r="N2659" s="59" t="s">
        <v>44</v>
      </c>
      <c r="O2659" s="19" t="s">
        <v>44</v>
      </c>
      <c r="P2659" s="19" t="s">
        <v>44</v>
      </c>
      <c r="Q2659" s="18" t="s">
        <v>44</v>
      </c>
      <c r="R2659" s="18" t="s">
        <v>44</v>
      </c>
      <c r="S2659" s="18" t="s">
        <v>44</v>
      </c>
      <c r="T2659" s="18" t="s">
        <v>44</v>
      </c>
      <c r="U2659" s="18" t="s">
        <v>44</v>
      </c>
      <c r="V2659" s="18" t="s">
        <v>44</v>
      </c>
    </row>
    <row r="2660" spans="1:22" x14ac:dyDescent="0.25">
      <c r="A2660" s="53" t="s">
        <v>44</v>
      </c>
      <c r="B2660" s="14" t="s">
        <v>44</v>
      </c>
      <c r="C2660" s="57" t="s">
        <v>44</v>
      </c>
      <c r="D2660" s="57" t="s">
        <v>44</v>
      </c>
      <c r="E2660" s="57" t="s">
        <v>44</v>
      </c>
      <c r="F2660" s="57" t="s">
        <v>44</v>
      </c>
      <c r="G2660" s="59" t="s">
        <v>44</v>
      </c>
      <c r="H2660" s="59" t="s">
        <v>44</v>
      </c>
      <c r="I2660" s="59" t="s">
        <v>44</v>
      </c>
      <c r="J2660" s="59" t="s">
        <v>44</v>
      </c>
      <c r="K2660" s="59" t="s">
        <v>44</v>
      </c>
      <c r="L2660" s="59" t="s">
        <v>44</v>
      </c>
      <c r="M2660" s="59" t="s">
        <v>44</v>
      </c>
      <c r="N2660" s="59" t="s">
        <v>44</v>
      </c>
      <c r="O2660" s="19" t="s">
        <v>44</v>
      </c>
      <c r="P2660" s="19" t="s">
        <v>44</v>
      </c>
      <c r="Q2660" s="18" t="s">
        <v>44</v>
      </c>
      <c r="R2660" s="18" t="s">
        <v>44</v>
      </c>
      <c r="S2660" s="18" t="s">
        <v>44</v>
      </c>
      <c r="T2660" s="18" t="s">
        <v>44</v>
      </c>
      <c r="U2660" s="18" t="s">
        <v>44</v>
      </c>
      <c r="V2660" s="18" t="s">
        <v>44</v>
      </c>
    </row>
    <row r="2661" spans="1:22" x14ac:dyDescent="0.25">
      <c r="A2661" s="53" t="s">
        <v>44</v>
      </c>
      <c r="B2661" s="14" t="s">
        <v>44</v>
      </c>
      <c r="C2661" s="57" t="s">
        <v>44</v>
      </c>
      <c r="D2661" s="57" t="s">
        <v>44</v>
      </c>
      <c r="E2661" s="57" t="s">
        <v>44</v>
      </c>
      <c r="F2661" s="57" t="s">
        <v>44</v>
      </c>
      <c r="G2661" s="59" t="s">
        <v>44</v>
      </c>
      <c r="H2661" s="59" t="s">
        <v>44</v>
      </c>
      <c r="I2661" s="59" t="s">
        <v>44</v>
      </c>
      <c r="J2661" s="59" t="s">
        <v>44</v>
      </c>
      <c r="K2661" s="59" t="s">
        <v>44</v>
      </c>
      <c r="L2661" s="59" t="s">
        <v>44</v>
      </c>
      <c r="M2661" s="59" t="s">
        <v>44</v>
      </c>
      <c r="N2661" s="59" t="s">
        <v>44</v>
      </c>
      <c r="O2661" s="19" t="s">
        <v>44</v>
      </c>
      <c r="P2661" s="19" t="s">
        <v>44</v>
      </c>
      <c r="Q2661" s="18" t="s">
        <v>44</v>
      </c>
      <c r="R2661" s="18" t="s">
        <v>44</v>
      </c>
      <c r="S2661" s="18" t="s">
        <v>44</v>
      </c>
      <c r="T2661" s="18" t="s">
        <v>44</v>
      </c>
      <c r="U2661" s="18" t="s">
        <v>44</v>
      </c>
      <c r="V2661" s="18" t="s">
        <v>44</v>
      </c>
    </row>
    <row r="2662" spans="1:22" x14ac:dyDescent="0.25">
      <c r="A2662" s="53" t="s">
        <v>44</v>
      </c>
      <c r="B2662" s="14" t="s">
        <v>44</v>
      </c>
      <c r="C2662" s="57" t="s">
        <v>44</v>
      </c>
      <c r="D2662" s="57" t="s">
        <v>44</v>
      </c>
      <c r="E2662" s="57" t="s">
        <v>44</v>
      </c>
      <c r="F2662" s="57" t="s">
        <v>44</v>
      </c>
      <c r="G2662" s="59" t="s">
        <v>44</v>
      </c>
      <c r="H2662" s="59" t="s">
        <v>44</v>
      </c>
      <c r="I2662" s="59" t="s">
        <v>44</v>
      </c>
      <c r="J2662" s="59" t="s">
        <v>44</v>
      </c>
      <c r="K2662" s="59" t="s">
        <v>44</v>
      </c>
      <c r="L2662" s="59" t="s">
        <v>44</v>
      </c>
      <c r="M2662" s="59" t="s">
        <v>44</v>
      </c>
      <c r="N2662" s="59" t="s">
        <v>44</v>
      </c>
      <c r="O2662" s="19" t="s">
        <v>44</v>
      </c>
      <c r="P2662" s="19" t="s">
        <v>44</v>
      </c>
      <c r="Q2662" s="18" t="s">
        <v>44</v>
      </c>
      <c r="R2662" s="18" t="s">
        <v>44</v>
      </c>
      <c r="S2662" s="18" t="s">
        <v>44</v>
      </c>
      <c r="T2662" s="18" t="s">
        <v>44</v>
      </c>
      <c r="U2662" s="18" t="s">
        <v>44</v>
      </c>
      <c r="V2662" s="18" t="s">
        <v>44</v>
      </c>
    </row>
    <row r="2663" spans="1:22" x14ac:dyDescent="0.25">
      <c r="A2663" s="53" t="s">
        <v>44</v>
      </c>
      <c r="B2663" s="14" t="s">
        <v>44</v>
      </c>
      <c r="C2663" s="57" t="s">
        <v>44</v>
      </c>
      <c r="D2663" s="57" t="s">
        <v>44</v>
      </c>
      <c r="E2663" s="57" t="s">
        <v>44</v>
      </c>
      <c r="F2663" s="57" t="s">
        <v>44</v>
      </c>
      <c r="G2663" s="59" t="s">
        <v>44</v>
      </c>
      <c r="H2663" s="59" t="s">
        <v>44</v>
      </c>
      <c r="I2663" s="59" t="s">
        <v>44</v>
      </c>
      <c r="J2663" s="59" t="s">
        <v>44</v>
      </c>
      <c r="K2663" s="59" t="s">
        <v>44</v>
      </c>
      <c r="L2663" s="59" t="s">
        <v>44</v>
      </c>
      <c r="M2663" s="59" t="s">
        <v>44</v>
      </c>
      <c r="N2663" s="59" t="s">
        <v>44</v>
      </c>
      <c r="O2663" s="19" t="s">
        <v>44</v>
      </c>
      <c r="P2663" s="19" t="s">
        <v>44</v>
      </c>
      <c r="Q2663" s="18" t="s">
        <v>44</v>
      </c>
      <c r="R2663" s="18" t="s">
        <v>44</v>
      </c>
      <c r="S2663" s="18" t="s">
        <v>44</v>
      </c>
      <c r="T2663" s="18" t="s">
        <v>44</v>
      </c>
      <c r="U2663" s="18" t="s">
        <v>44</v>
      </c>
      <c r="V2663" s="18" t="s">
        <v>44</v>
      </c>
    </row>
    <row r="2664" spans="1:22" x14ac:dyDescent="0.25">
      <c r="A2664" s="52" t="s">
        <v>44</v>
      </c>
      <c r="B2664" s="52" t="s">
        <v>44</v>
      </c>
      <c r="C2664" s="52" t="s">
        <v>44</v>
      </c>
      <c r="D2664" s="52" t="s">
        <v>44</v>
      </c>
      <c r="E2664" s="52" t="s">
        <v>44</v>
      </c>
      <c r="F2664" s="52" t="s">
        <v>44</v>
      </c>
      <c r="G2664" s="52" t="s">
        <v>44</v>
      </c>
      <c r="H2664" s="52" t="s">
        <v>44</v>
      </c>
      <c r="I2664" s="52" t="s">
        <v>44</v>
      </c>
      <c r="J2664" s="52" t="s">
        <v>44</v>
      </c>
      <c r="K2664" s="52" t="s">
        <v>44</v>
      </c>
      <c r="L2664" s="52" t="s">
        <v>44</v>
      </c>
      <c r="M2664" s="52" t="s">
        <v>44</v>
      </c>
      <c r="N2664" s="52" t="s">
        <v>44</v>
      </c>
      <c r="O2664" s="52" t="s">
        <v>44</v>
      </c>
      <c r="P2664" s="52" t="s">
        <v>44</v>
      </c>
      <c r="Q2664" s="52" t="s">
        <v>44</v>
      </c>
      <c r="R2664" s="52" t="s">
        <v>44</v>
      </c>
      <c r="S2664" s="52" t="s">
        <v>44</v>
      </c>
      <c r="T2664" s="52" t="s">
        <v>44</v>
      </c>
      <c r="U2664" s="52" t="s">
        <v>44</v>
      </c>
      <c r="V2664" s="52" t="s">
        <v>44</v>
      </c>
    </row>
    <row r="2665" spans="1:22" x14ac:dyDescent="0.25">
      <c r="A2665" s="52" t="s">
        <v>44</v>
      </c>
      <c r="B2665" s="52" t="s">
        <v>44</v>
      </c>
      <c r="C2665" s="52" t="s">
        <v>44</v>
      </c>
      <c r="D2665" s="52" t="s">
        <v>44</v>
      </c>
      <c r="E2665" s="52" t="s">
        <v>44</v>
      </c>
      <c r="F2665" s="52" t="s">
        <v>44</v>
      </c>
      <c r="G2665" s="52" t="s">
        <v>44</v>
      </c>
      <c r="H2665" s="52" t="s">
        <v>44</v>
      </c>
      <c r="I2665" s="52" t="s">
        <v>44</v>
      </c>
      <c r="J2665" s="52" t="s">
        <v>44</v>
      </c>
      <c r="K2665" s="52" t="s">
        <v>44</v>
      </c>
      <c r="L2665" s="52" t="s">
        <v>44</v>
      </c>
      <c r="M2665" s="52" t="s">
        <v>44</v>
      </c>
      <c r="N2665" s="52" t="s">
        <v>44</v>
      </c>
      <c r="O2665" s="52" t="s">
        <v>44</v>
      </c>
      <c r="P2665" s="52" t="s">
        <v>44</v>
      </c>
      <c r="Q2665" s="52" t="s">
        <v>44</v>
      </c>
      <c r="R2665" s="52" t="s">
        <v>44</v>
      </c>
      <c r="S2665" s="52" t="s">
        <v>44</v>
      </c>
      <c r="T2665" s="52" t="s">
        <v>44</v>
      </c>
      <c r="U2665" s="52" t="s">
        <v>44</v>
      </c>
      <c r="V2665" s="52" t="s">
        <v>44</v>
      </c>
    </row>
    <row r="2666" spans="1:22" x14ac:dyDescent="0.25">
      <c r="A2666" s="52" t="s">
        <v>44</v>
      </c>
      <c r="B2666" s="52" t="s">
        <v>44</v>
      </c>
      <c r="C2666" s="52" t="s">
        <v>44</v>
      </c>
      <c r="D2666" s="52" t="s">
        <v>44</v>
      </c>
      <c r="E2666" s="52" t="s">
        <v>44</v>
      </c>
      <c r="F2666" s="52" t="s">
        <v>44</v>
      </c>
      <c r="G2666" s="52" t="s">
        <v>44</v>
      </c>
      <c r="H2666" s="52" t="s">
        <v>44</v>
      </c>
      <c r="I2666" s="52" t="s">
        <v>44</v>
      </c>
      <c r="J2666" s="52" t="s">
        <v>44</v>
      </c>
      <c r="K2666" s="52" t="s">
        <v>44</v>
      </c>
      <c r="L2666" s="52" t="s">
        <v>44</v>
      </c>
      <c r="M2666" s="52" t="s">
        <v>44</v>
      </c>
      <c r="N2666" s="52" t="s">
        <v>44</v>
      </c>
      <c r="O2666" s="52" t="s">
        <v>44</v>
      </c>
      <c r="P2666" s="52" t="s">
        <v>44</v>
      </c>
      <c r="Q2666" s="52" t="s">
        <v>44</v>
      </c>
      <c r="R2666" s="52" t="s">
        <v>44</v>
      </c>
      <c r="S2666" s="52" t="s">
        <v>44</v>
      </c>
      <c r="T2666" s="52" t="s">
        <v>44</v>
      </c>
      <c r="U2666" s="52" t="s">
        <v>44</v>
      </c>
      <c r="V2666" s="52" t="s">
        <v>44</v>
      </c>
    </row>
    <row r="2667" spans="1:22" x14ac:dyDescent="0.25">
      <c r="A2667" s="52" t="s">
        <v>44</v>
      </c>
      <c r="B2667" s="52" t="s">
        <v>44</v>
      </c>
      <c r="C2667" s="52" t="s">
        <v>44</v>
      </c>
      <c r="D2667" s="52" t="s">
        <v>44</v>
      </c>
      <c r="E2667" s="52" t="s">
        <v>44</v>
      </c>
      <c r="F2667" s="52" t="s">
        <v>44</v>
      </c>
      <c r="G2667" s="52" t="s">
        <v>44</v>
      </c>
      <c r="H2667" s="52" t="s">
        <v>44</v>
      </c>
      <c r="I2667" s="52" t="s">
        <v>44</v>
      </c>
      <c r="J2667" s="52" t="s">
        <v>44</v>
      </c>
      <c r="K2667" s="52" t="s">
        <v>44</v>
      </c>
      <c r="L2667" s="52" t="s">
        <v>44</v>
      </c>
      <c r="M2667" s="52" t="s">
        <v>44</v>
      </c>
      <c r="N2667" s="52" t="s">
        <v>44</v>
      </c>
      <c r="O2667" s="52" t="s">
        <v>44</v>
      </c>
      <c r="P2667" s="52" t="s">
        <v>44</v>
      </c>
      <c r="Q2667" s="52" t="s">
        <v>44</v>
      </c>
      <c r="R2667" s="52" t="s">
        <v>44</v>
      </c>
      <c r="S2667" s="52" t="s">
        <v>44</v>
      </c>
      <c r="T2667" s="52" t="s">
        <v>44</v>
      </c>
      <c r="U2667" s="52" t="s">
        <v>44</v>
      </c>
      <c r="V2667" s="52" t="s">
        <v>44</v>
      </c>
    </row>
    <row r="2668" spans="1:22" x14ac:dyDescent="0.25">
      <c r="A2668" s="52" t="s">
        <v>44</v>
      </c>
      <c r="B2668" s="52" t="s">
        <v>44</v>
      </c>
      <c r="C2668" s="52" t="s">
        <v>44</v>
      </c>
      <c r="D2668" s="52" t="s">
        <v>44</v>
      </c>
      <c r="E2668" s="52" t="s">
        <v>44</v>
      </c>
      <c r="F2668" s="52" t="s">
        <v>44</v>
      </c>
      <c r="G2668" s="52" t="s">
        <v>44</v>
      </c>
      <c r="H2668" s="52" t="s">
        <v>44</v>
      </c>
      <c r="I2668" s="52" t="s">
        <v>44</v>
      </c>
      <c r="J2668" s="52" t="s">
        <v>44</v>
      </c>
      <c r="K2668" s="52" t="s">
        <v>44</v>
      </c>
      <c r="L2668" s="52" t="s">
        <v>44</v>
      </c>
      <c r="M2668" s="52" t="s">
        <v>44</v>
      </c>
      <c r="N2668" s="52" t="s">
        <v>44</v>
      </c>
      <c r="O2668" s="52" t="s">
        <v>44</v>
      </c>
      <c r="P2668" s="52" t="s">
        <v>44</v>
      </c>
      <c r="Q2668" s="52" t="s">
        <v>44</v>
      </c>
      <c r="R2668" s="52" t="s">
        <v>44</v>
      </c>
      <c r="S2668" s="52" t="s">
        <v>44</v>
      </c>
      <c r="T2668" s="52" t="s">
        <v>44</v>
      </c>
      <c r="U2668" s="52" t="s">
        <v>44</v>
      </c>
      <c r="V2668" s="52" t="s">
        <v>44</v>
      </c>
    </row>
    <row r="2669" spans="1:22" x14ac:dyDescent="0.25">
      <c r="A2669" s="52" t="s">
        <v>44</v>
      </c>
      <c r="B2669" s="52" t="s">
        <v>44</v>
      </c>
      <c r="C2669" s="52" t="s">
        <v>44</v>
      </c>
      <c r="D2669" s="52" t="s">
        <v>44</v>
      </c>
      <c r="E2669" s="52" t="s">
        <v>44</v>
      </c>
      <c r="F2669" s="52" t="s">
        <v>44</v>
      </c>
      <c r="G2669" s="52" t="s">
        <v>44</v>
      </c>
      <c r="H2669" s="52" t="s">
        <v>44</v>
      </c>
      <c r="I2669" s="52" t="s">
        <v>44</v>
      </c>
      <c r="J2669" s="52" t="s">
        <v>44</v>
      </c>
      <c r="K2669" s="52" t="s">
        <v>44</v>
      </c>
      <c r="L2669" s="52" t="s">
        <v>44</v>
      </c>
      <c r="M2669" s="52" t="s">
        <v>44</v>
      </c>
      <c r="N2669" s="52" t="s">
        <v>44</v>
      </c>
      <c r="O2669" s="52" t="s">
        <v>44</v>
      </c>
      <c r="P2669" s="52" t="s">
        <v>44</v>
      </c>
      <c r="Q2669" s="52" t="s">
        <v>44</v>
      </c>
      <c r="R2669" s="52" t="s">
        <v>44</v>
      </c>
      <c r="S2669" s="52" t="s">
        <v>44</v>
      </c>
      <c r="T2669" s="52" t="s">
        <v>44</v>
      </c>
      <c r="U2669" s="52" t="s">
        <v>44</v>
      </c>
      <c r="V2669" s="52" t="s">
        <v>44</v>
      </c>
    </row>
    <row r="2670" spans="1:22" x14ac:dyDescent="0.25">
      <c r="A2670" s="52" t="s">
        <v>44</v>
      </c>
      <c r="B2670" s="52" t="s">
        <v>44</v>
      </c>
      <c r="C2670" s="52" t="s">
        <v>44</v>
      </c>
      <c r="D2670" s="52" t="s">
        <v>44</v>
      </c>
      <c r="E2670" s="52" t="s">
        <v>44</v>
      </c>
      <c r="F2670" s="52" t="s">
        <v>44</v>
      </c>
      <c r="G2670" s="52" t="s">
        <v>44</v>
      </c>
      <c r="H2670" s="52" t="s">
        <v>44</v>
      </c>
      <c r="I2670" s="52" t="s">
        <v>44</v>
      </c>
      <c r="J2670" s="52" t="s">
        <v>44</v>
      </c>
      <c r="K2670" s="52" t="s">
        <v>44</v>
      </c>
      <c r="L2670" s="52" t="s">
        <v>44</v>
      </c>
      <c r="M2670" s="52" t="s">
        <v>44</v>
      </c>
      <c r="N2670" s="52" t="s">
        <v>44</v>
      </c>
      <c r="O2670" s="52" t="s">
        <v>44</v>
      </c>
      <c r="P2670" s="52" t="s">
        <v>44</v>
      </c>
      <c r="Q2670" s="52" t="s">
        <v>44</v>
      </c>
      <c r="R2670" s="52" t="s">
        <v>44</v>
      </c>
      <c r="S2670" s="52" t="s">
        <v>44</v>
      </c>
      <c r="T2670" s="52" t="s">
        <v>44</v>
      </c>
      <c r="U2670" s="52" t="s">
        <v>44</v>
      </c>
      <c r="V2670" s="52" t="s">
        <v>44</v>
      </c>
    </row>
    <row r="2671" spans="1:22" x14ac:dyDescent="0.25">
      <c r="A2671" s="52" t="s">
        <v>44</v>
      </c>
      <c r="B2671" s="52" t="s">
        <v>44</v>
      </c>
      <c r="C2671" s="52" t="s">
        <v>44</v>
      </c>
      <c r="D2671" s="52" t="s">
        <v>44</v>
      </c>
      <c r="E2671" s="52" t="s">
        <v>44</v>
      </c>
      <c r="F2671" s="52" t="s">
        <v>44</v>
      </c>
      <c r="G2671" s="52" t="s">
        <v>44</v>
      </c>
      <c r="H2671" s="52" t="s">
        <v>44</v>
      </c>
      <c r="I2671" s="52" t="s">
        <v>44</v>
      </c>
      <c r="J2671" s="52" t="s">
        <v>44</v>
      </c>
      <c r="K2671" s="52" t="s">
        <v>44</v>
      </c>
      <c r="L2671" s="52" t="s">
        <v>44</v>
      </c>
      <c r="M2671" s="52" t="s">
        <v>44</v>
      </c>
      <c r="N2671" s="52" t="s">
        <v>44</v>
      </c>
      <c r="O2671" s="52" t="s">
        <v>44</v>
      </c>
      <c r="P2671" s="52" t="s">
        <v>44</v>
      </c>
      <c r="Q2671" s="52" t="s">
        <v>44</v>
      </c>
      <c r="R2671" s="52" t="s">
        <v>44</v>
      </c>
      <c r="S2671" s="52" t="s">
        <v>44</v>
      </c>
      <c r="T2671" s="52" t="s">
        <v>44</v>
      </c>
      <c r="U2671" s="52" t="s">
        <v>44</v>
      </c>
      <c r="V2671" s="52" t="s">
        <v>44</v>
      </c>
    </row>
    <row r="2672" spans="1:22" x14ac:dyDescent="0.25">
      <c r="A2672" s="52" t="s">
        <v>44</v>
      </c>
      <c r="B2672" s="52" t="s">
        <v>44</v>
      </c>
      <c r="C2672" s="52" t="s">
        <v>44</v>
      </c>
      <c r="D2672" s="52" t="s">
        <v>44</v>
      </c>
      <c r="E2672" s="52" t="s">
        <v>44</v>
      </c>
      <c r="F2672" s="52" t="s">
        <v>44</v>
      </c>
      <c r="G2672" s="52" t="s">
        <v>44</v>
      </c>
      <c r="H2672" s="52" t="s">
        <v>44</v>
      </c>
      <c r="I2672" s="52" t="s">
        <v>44</v>
      </c>
      <c r="J2672" s="52" t="s">
        <v>44</v>
      </c>
      <c r="K2672" s="52" t="s">
        <v>44</v>
      </c>
      <c r="L2672" s="52" t="s">
        <v>44</v>
      </c>
      <c r="M2672" s="52" t="s">
        <v>44</v>
      </c>
      <c r="N2672" s="52" t="s">
        <v>44</v>
      </c>
      <c r="O2672" s="52" t="s">
        <v>44</v>
      </c>
      <c r="P2672" s="52" t="s">
        <v>44</v>
      </c>
      <c r="Q2672" s="52" t="s">
        <v>44</v>
      </c>
      <c r="R2672" s="52" t="s">
        <v>44</v>
      </c>
      <c r="S2672" s="52" t="s">
        <v>44</v>
      </c>
      <c r="T2672" s="52" t="s">
        <v>44</v>
      </c>
      <c r="U2672" s="52" t="s">
        <v>44</v>
      </c>
      <c r="V2672" s="52" t="s">
        <v>44</v>
      </c>
    </row>
    <row r="2673" spans="1:22" x14ac:dyDescent="0.25">
      <c r="A2673" s="52" t="s">
        <v>44</v>
      </c>
      <c r="B2673" s="52" t="s">
        <v>44</v>
      </c>
      <c r="C2673" s="52" t="s">
        <v>44</v>
      </c>
      <c r="D2673" s="52" t="s">
        <v>44</v>
      </c>
      <c r="E2673" s="52" t="s">
        <v>44</v>
      </c>
      <c r="F2673" s="52" t="s">
        <v>44</v>
      </c>
      <c r="G2673" s="52" t="s">
        <v>44</v>
      </c>
      <c r="H2673" s="52" t="s">
        <v>44</v>
      </c>
      <c r="I2673" s="52" t="s">
        <v>44</v>
      </c>
      <c r="J2673" s="52" t="s">
        <v>44</v>
      </c>
      <c r="K2673" s="52" t="s">
        <v>44</v>
      </c>
      <c r="L2673" s="52" t="s">
        <v>44</v>
      </c>
      <c r="M2673" s="52" t="s">
        <v>44</v>
      </c>
      <c r="N2673" s="52" t="s">
        <v>44</v>
      </c>
      <c r="O2673" s="52" t="s">
        <v>44</v>
      </c>
      <c r="P2673" s="52" t="s">
        <v>44</v>
      </c>
      <c r="Q2673" s="52" t="s">
        <v>44</v>
      </c>
      <c r="R2673" s="52" t="s">
        <v>44</v>
      </c>
      <c r="S2673" s="52" t="s">
        <v>44</v>
      </c>
      <c r="T2673" s="52" t="s">
        <v>44</v>
      </c>
      <c r="U2673" s="52" t="s">
        <v>44</v>
      </c>
      <c r="V2673" s="52" t="s">
        <v>44</v>
      </c>
    </row>
    <row r="2674" spans="1:22" x14ac:dyDescent="0.25">
      <c r="A2674" s="52" t="s">
        <v>44</v>
      </c>
      <c r="B2674" s="52" t="s">
        <v>44</v>
      </c>
      <c r="C2674" s="52" t="s">
        <v>44</v>
      </c>
      <c r="D2674" s="52" t="s">
        <v>44</v>
      </c>
      <c r="E2674" s="52" t="s">
        <v>44</v>
      </c>
      <c r="F2674" s="52" t="s">
        <v>44</v>
      </c>
      <c r="G2674" s="52" t="s">
        <v>44</v>
      </c>
      <c r="H2674" s="52" t="s">
        <v>44</v>
      </c>
      <c r="I2674" s="52" t="s">
        <v>44</v>
      </c>
      <c r="J2674" s="52" t="s">
        <v>44</v>
      </c>
      <c r="K2674" s="52" t="s">
        <v>44</v>
      </c>
      <c r="L2674" s="52" t="s">
        <v>44</v>
      </c>
      <c r="M2674" s="52" t="s">
        <v>44</v>
      </c>
      <c r="N2674" s="52" t="s">
        <v>44</v>
      </c>
      <c r="O2674" s="52" t="s">
        <v>44</v>
      </c>
      <c r="P2674" s="52" t="s">
        <v>44</v>
      </c>
      <c r="Q2674" s="52" t="s">
        <v>44</v>
      </c>
      <c r="R2674" s="52" t="s">
        <v>44</v>
      </c>
      <c r="S2674" s="52" t="s">
        <v>44</v>
      </c>
      <c r="T2674" s="52" t="s">
        <v>44</v>
      </c>
      <c r="U2674" s="52" t="s">
        <v>44</v>
      </c>
      <c r="V2674" s="52" t="s">
        <v>44</v>
      </c>
    </row>
    <row r="2675" spans="1:22" x14ac:dyDescent="0.25">
      <c r="A2675" s="52" t="s">
        <v>44</v>
      </c>
      <c r="B2675" s="52" t="s">
        <v>44</v>
      </c>
      <c r="C2675" s="52" t="s">
        <v>44</v>
      </c>
      <c r="D2675" s="52" t="s">
        <v>44</v>
      </c>
      <c r="E2675" s="52" t="s">
        <v>44</v>
      </c>
      <c r="F2675" s="52" t="s">
        <v>44</v>
      </c>
      <c r="G2675" s="52" t="s">
        <v>44</v>
      </c>
      <c r="H2675" s="52" t="s">
        <v>44</v>
      </c>
      <c r="I2675" s="52" t="s">
        <v>44</v>
      </c>
      <c r="J2675" s="52" t="s">
        <v>44</v>
      </c>
      <c r="K2675" s="52" t="s">
        <v>44</v>
      </c>
      <c r="L2675" s="52" t="s">
        <v>44</v>
      </c>
      <c r="M2675" s="52" t="s">
        <v>44</v>
      </c>
      <c r="N2675" s="52" t="s">
        <v>44</v>
      </c>
      <c r="O2675" s="52" t="s">
        <v>44</v>
      </c>
      <c r="P2675" s="52" t="s">
        <v>44</v>
      </c>
      <c r="Q2675" s="52" t="s">
        <v>44</v>
      </c>
      <c r="R2675" s="52" t="s">
        <v>44</v>
      </c>
      <c r="S2675" s="52" t="s">
        <v>44</v>
      </c>
      <c r="T2675" s="52" t="s">
        <v>44</v>
      </c>
      <c r="U2675" s="52" t="s">
        <v>44</v>
      </c>
      <c r="V2675" s="52" t="s">
        <v>44</v>
      </c>
    </row>
    <row r="2676" spans="1:22" x14ac:dyDescent="0.25">
      <c r="A2676" s="52" t="s">
        <v>44</v>
      </c>
      <c r="B2676" s="52" t="s">
        <v>44</v>
      </c>
      <c r="C2676" s="52" t="s">
        <v>44</v>
      </c>
      <c r="D2676" s="52" t="s">
        <v>44</v>
      </c>
      <c r="E2676" s="52" t="s">
        <v>44</v>
      </c>
      <c r="F2676" s="52" t="s">
        <v>44</v>
      </c>
      <c r="G2676" s="52" t="s">
        <v>44</v>
      </c>
      <c r="H2676" s="52" t="s">
        <v>44</v>
      </c>
      <c r="I2676" s="52" t="s">
        <v>44</v>
      </c>
      <c r="J2676" s="52" t="s">
        <v>44</v>
      </c>
      <c r="K2676" s="52" t="s">
        <v>44</v>
      </c>
      <c r="L2676" s="52" t="s">
        <v>44</v>
      </c>
      <c r="M2676" s="52" t="s">
        <v>44</v>
      </c>
      <c r="N2676" s="52" t="s">
        <v>44</v>
      </c>
      <c r="O2676" s="52" t="s">
        <v>44</v>
      </c>
      <c r="P2676" s="52" t="s">
        <v>44</v>
      </c>
      <c r="Q2676" s="52" t="s">
        <v>44</v>
      </c>
      <c r="R2676" s="52" t="s">
        <v>44</v>
      </c>
      <c r="S2676" s="52" t="s">
        <v>44</v>
      </c>
      <c r="T2676" s="52" t="s">
        <v>44</v>
      </c>
      <c r="U2676" s="52" t="s">
        <v>44</v>
      </c>
      <c r="V2676" s="52" t="s">
        <v>44</v>
      </c>
    </row>
    <row r="2677" spans="1:22" x14ac:dyDescent="0.25">
      <c r="A2677" s="52" t="s">
        <v>44</v>
      </c>
      <c r="B2677" s="52" t="s">
        <v>44</v>
      </c>
      <c r="C2677" s="52" t="s">
        <v>44</v>
      </c>
      <c r="D2677" s="52" t="s">
        <v>44</v>
      </c>
      <c r="E2677" s="52" t="s">
        <v>44</v>
      </c>
      <c r="F2677" s="52" t="s">
        <v>44</v>
      </c>
      <c r="G2677" s="52" t="s">
        <v>44</v>
      </c>
      <c r="H2677" s="52" t="s">
        <v>44</v>
      </c>
      <c r="I2677" s="52" t="s">
        <v>44</v>
      </c>
      <c r="J2677" s="52" t="s">
        <v>44</v>
      </c>
      <c r="K2677" s="52" t="s">
        <v>44</v>
      </c>
      <c r="L2677" s="52" t="s">
        <v>44</v>
      </c>
      <c r="M2677" s="52" t="s">
        <v>44</v>
      </c>
      <c r="N2677" s="52" t="s">
        <v>44</v>
      </c>
      <c r="O2677" s="52" t="s">
        <v>44</v>
      </c>
      <c r="P2677" s="52" t="s">
        <v>44</v>
      </c>
      <c r="Q2677" s="52" t="s">
        <v>44</v>
      </c>
      <c r="R2677" s="52" t="s">
        <v>44</v>
      </c>
      <c r="S2677" s="52" t="s">
        <v>44</v>
      </c>
      <c r="T2677" s="52" t="s">
        <v>44</v>
      </c>
      <c r="U2677" s="52" t="s">
        <v>44</v>
      </c>
      <c r="V2677" s="52" t="s">
        <v>44</v>
      </c>
    </row>
    <row r="2678" spans="1:22" x14ac:dyDescent="0.25">
      <c r="A2678" s="52" t="s">
        <v>44</v>
      </c>
      <c r="B2678" s="52" t="s">
        <v>44</v>
      </c>
      <c r="C2678" s="52" t="s">
        <v>44</v>
      </c>
      <c r="D2678" s="52" t="s">
        <v>44</v>
      </c>
      <c r="E2678" s="52" t="s">
        <v>44</v>
      </c>
      <c r="F2678" s="52" t="s">
        <v>44</v>
      </c>
      <c r="G2678" s="52" t="s">
        <v>44</v>
      </c>
      <c r="H2678" s="52" t="s">
        <v>44</v>
      </c>
      <c r="I2678" s="52" t="s">
        <v>44</v>
      </c>
      <c r="J2678" s="52" t="s">
        <v>44</v>
      </c>
      <c r="K2678" s="52" t="s">
        <v>44</v>
      </c>
      <c r="L2678" s="52" t="s">
        <v>44</v>
      </c>
      <c r="M2678" s="52" t="s">
        <v>44</v>
      </c>
      <c r="N2678" s="52" t="s">
        <v>44</v>
      </c>
      <c r="O2678" s="52" t="s">
        <v>44</v>
      </c>
      <c r="P2678" s="52" t="s">
        <v>44</v>
      </c>
      <c r="Q2678" s="52" t="s">
        <v>44</v>
      </c>
      <c r="R2678" s="52" t="s">
        <v>44</v>
      </c>
      <c r="S2678" s="52" t="s">
        <v>44</v>
      </c>
      <c r="T2678" s="52" t="s">
        <v>44</v>
      </c>
      <c r="U2678" s="52" t="s">
        <v>44</v>
      </c>
      <c r="V2678" s="52" t="s">
        <v>44</v>
      </c>
    </row>
    <row r="2679" spans="1:22" x14ac:dyDescent="0.25">
      <c r="A2679" s="52" t="s">
        <v>44</v>
      </c>
      <c r="B2679" s="52" t="s">
        <v>44</v>
      </c>
      <c r="C2679" s="52" t="s">
        <v>44</v>
      </c>
      <c r="D2679" s="52" t="s">
        <v>44</v>
      </c>
      <c r="E2679" s="52" t="s">
        <v>44</v>
      </c>
      <c r="F2679" s="52" t="s">
        <v>44</v>
      </c>
      <c r="G2679" s="52" t="s">
        <v>44</v>
      </c>
      <c r="H2679" s="52" t="s">
        <v>44</v>
      </c>
      <c r="I2679" s="52" t="s">
        <v>44</v>
      </c>
      <c r="J2679" s="52" t="s">
        <v>44</v>
      </c>
      <c r="K2679" s="52" t="s">
        <v>44</v>
      </c>
      <c r="L2679" s="52" t="s">
        <v>44</v>
      </c>
      <c r="M2679" s="52" t="s">
        <v>44</v>
      </c>
      <c r="N2679" s="52" t="s">
        <v>44</v>
      </c>
      <c r="O2679" s="52" t="s">
        <v>44</v>
      </c>
      <c r="P2679" s="52" t="s">
        <v>44</v>
      </c>
      <c r="Q2679" s="52" t="s">
        <v>44</v>
      </c>
      <c r="R2679" s="52" t="s">
        <v>44</v>
      </c>
      <c r="S2679" s="52" t="s">
        <v>44</v>
      </c>
      <c r="T2679" s="52" t="s">
        <v>44</v>
      </c>
      <c r="U2679" s="52" t="s">
        <v>44</v>
      </c>
      <c r="V2679" s="52" t="s">
        <v>44</v>
      </c>
    </row>
    <row r="2680" spans="1:22" x14ac:dyDescent="0.25">
      <c r="A2680" s="52" t="s">
        <v>44</v>
      </c>
      <c r="B2680" s="52" t="s">
        <v>44</v>
      </c>
      <c r="C2680" s="52" t="s">
        <v>44</v>
      </c>
      <c r="D2680" s="52" t="s">
        <v>44</v>
      </c>
      <c r="E2680" s="52" t="s">
        <v>44</v>
      </c>
      <c r="F2680" s="52" t="s">
        <v>44</v>
      </c>
      <c r="G2680" s="52" t="s">
        <v>44</v>
      </c>
      <c r="H2680" s="52" t="s">
        <v>44</v>
      </c>
      <c r="I2680" s="52" t="s">
        <v>44</v>
      </c>
      <c r="J2680" s="52" t="s">
        <v>44</v>
      </c>
      <c r="K2680" s="52" t="s">
        <v>44</v>
      </c>
      <c r="L2680" s="52" t="s">
        <v>44</v>
      </c>
      <c r="M2680" s="52" t="s">
        <v>44</v>
      </c>
      <c r="N2680" s="52" t="s">
        <v>44</v>
      </c>
      <c r="O2680" s="52" t="s">
        <v>44</v>
      </c>
      <c r="P2680" s="52" t="s">
        <v>44</v>
      </c>
      <c r="Q2680" s="52" t="s">
        <v>44</v>
      </c>
      <c r="R2680" s="52" t="s">
        <v>44</v>
      </c>
      <c r="S2680" s="52" t="s">
        <v>44</v>
      </c>
      <c r="T2680" s="52" t="s">
        <v>44</v>
      </c>
      <c r="U2680" s="52" t="s">
        <v>44</v>
      </c>
      <c r="V2680" s="52" t="s">
        <v>44</v>
      </c>
    </row>
    <row r="2681" spans="1:22" x14ac:dyDescent="0.25">
      <c r="A2681" s="52" t="s">
        <v>44</v>
      </c>
      <c r="B2681" s="52" t="s">
        <v>44</v>
      </c>
      <c r="C2681" s="52" t="s">
        <v>44</v>
      </c>
      <c r="D2681" s="52" t="s">
        <v>44</v>
      </c>
      <c r="E2681" s="52" t="s">
        <v>44</v>
      </c>
      <c r="F2681" s="52" t="s">
        <v>44</v>
      </c>
      <c r="G2681" s="52" t="s">
        <v>44</v>
      </c>
      <c r="H2681" s="52" t="s">
        <v>44</v>
      </c>
      <c r="I2681" s="52" t="s">
        <v>44</v>
      </c>
      <c r="J2681" s="52" t="s">
        <v>44</v>
      </c>
      <c r="K2681" s="52" t="s">
        <v>44</v>
      </c>
      <c r="L2681" s="52" t="s">
        <v>44</v>
      </c>
      <c r="M2681" s="52" t="s">
        <v>44</v>
      </c>
      <c r="N2681" s="52" t="s">
        <v>44</v>
      </c>
      <c r="O2681" s="52" t="s">
        <v>44</v>
      </c>
      <c r="P2681" s="52" t="s">
        <v>44</v>
      </c>
      <c r="Q2681" s="52" t="s">
        <v>44</v>
      </c>
      <c r="R2681" s="52" t="s">
        <v>44</v>
      </c>
      <c r="S2681" s="52" t="s">
        <v>44</v>
      </c>
      <c r="T2681" s="52" t="s">
        <v>44</v>
      </c>
      <c r="U2681" s="52" t="s">
        <v>44</v>
      </c>
      <c r="V2681" s="52" t="s">
        <v>44</v>
      </c>
    </row>
    <row r="2682" spans="1:22" x14ac:dyDescent="0.25">
      <c r="A2682" s="52" t="s">
        <v>44</v>
      </c>
      <c r="B2682" s="52" t="s">
        <v>44</v>
      </c>
      <c r="C2682" s="52" t="s">
        <v>44</v>
      </c>
      <c r="D2682" s="52" t="s">
        <v>44</v>
      </c>
      <c r="E2682" s="52" t="s">
        <v>44</v>
      </c>
      <c r="F2682" s="52" t="s">
        <v>44</v>
      </c>
      <c r="G2682" s="52" t="s">
        <v>44</v>
      </c>
      <c r="H2682" s="52" t="s">
        <v>44</v>
      </c>
      <c r="I2682" s="52" t="s">
        <v>44</v>
      </c>
      <c r="J2682" s="52" t="s">
        <v>44</v>
      </c>
      <c r="K2682" s="52" t="s">
        <v>44</v>
      </c>
      <c r="L2682" s="52" t="s">
        <v>44</v>
      </c>
      <c r="M2682" s="52" t="s">
        <v>44</v>
      </c>
      <c r="N2682" s="52" t="s">
        <v>44</v>
      </c>
      <c r="O2682" s="52" t="s">
        <v>44</v>
      </c>
      <c r="P2682" s="52" t="s">
        <v>44</v>
      </c>
      <c r="Q2682" s="52" t="s">
        <v>44</v>
      </c>
      <c r="R2682" s="52" t="s">
        <v>44</v>
      </c>
      <c r="S2682" s="52" t="s">
        <v>44</v>
      </c>
      <c r="T2682" s="52" t="s">
        <v>44</v>
      </c>
      <c r="U2682" s="52" t="s">
        <v>44</v>
      </c>
      <c r="V2682" s="52" t="s">
        <v>44</v>
      </c>
    </row>
    <row r="2683" spans="1:22" x14ac:dyDescent="0.25">
      <c r="A2683" s="52" t="s">
        <v>44</v>
      </c>
      <c r="B2683" s="52" t="s">
        <v>44</v>
      </c>
      <c r="C2683" s="52" t="s">
        <v>44</v>
      </c>
      <c r="D2683" s="52" t="s">
        <v>44</v>
      </c>
      <c r="E2683" s="52" t="s">
        <v>44</v>
      </c>
      <c r="F2683" s="52" t="s">
        <v>44</v>
      </c>
      <c r="G2683" s="52" t="s">
        <v>44</v>
      </c>
      <c r="H2683" s="52" t="s">
        <v>44</v>
      </c>
      <c r="I2683" s="52" t="s">
        <v>44</v>
      </c>
      <c r="J2683" s="52" t="s">
        <v>44</v>
      </c>
      <c r="K2683" s="52" t="s">
        <v>44</v>
      </c>
      <c r="L2683" s="52" t="s">
        <v>44</v>
      </c>
      <c r="M2683" s="52" t="s">
        <v>44</v>
      </c>
      <c r="N2683" s="52" t="s">
        <v>44</v>
      </c>
      <c r="O2683" s="52" t="s">
        <v>44</v>
      </c>
      <c r="P2683" s="52" t="s">
        <v>44</v>
      </c>
      <c r="Q2683" s="52" t="s">
        <v>44</v>
      </c>
      <c r="R2683" s="52" t="s">
        <v>44</v>
      </c>
      <c r="S2683" s="52" t="s">
        <v>44</v>
      </c>
      <c r="T2683" s="52" t="s">
        <v>44</v>
      </c>
      <c r="U2683" s="52" t="s">
        <v>44</v>
      </c>
      <c r="V2683" s="52" t="s">
        <v>44</v>
      </c>
    </row>
    <row r="2684" spans="1:22" x14ac:dyDescent="0.25">
      <c r="A2684" s="52" t="s">
        <v>44</v>
      </c>
      <c r="B2684" s="52" t="s">
        <v>44</v>
      </c>
      <c r="C2684" s="52" t="s">
        <v>44</v>
      </c>
      <c r="D2684" s="52" t="s">
        <v>44</v>
      </c>
      <c r="E2684" s="52" t="s">
        <v>44</v>
      </c>
      <c r="F2684" s="52" t="s">
        <v>44</v>
      </c>
      <c r="G2684" s="52" t="s">
        <v>44</v>
      </c>
      <c r="H2684" s="52" t="s">
        <v>44</v>
      </c>
      <c r="I2684" s="52" t="s">
        <v>44</v>
      </c>
      <c r="J2684" s="52" t="s">
        <v>44</v>
      </c>
      <c r="K2684" s="52" t="s">
        <v>44</v>
      </c>
      <c r="L2684" s="52" t="s">
        <v>44</v>
      </c>
      <c r="M2684" s="52" t="s">
        <v>44</v>
      </c>
      <c r="N2684" s="52" t="s">
        <v>44</v>
      </c>
      <c r="O2684" s="52" t="s">
        <v>44</v>
      </c>
      <c r="P2684" s="52" t="s">
        <v>44</v>
      </c>
      <c r="Q2684" s="52" t="s">
        <v>44</v>
      </c>
      <c r="R2684" s="52" t="s">
        <v>44</v>
      </c>
      <c r="S2684" s="52" t="s">
        <v>44</v>
      </c>
      <c r="T2684" s="52" t="s">
        <v>44</v>
      </c>
      <c r="U2684" s="52" t="s">
        <v>44</v>
      </c>
      <c r="V2684" s="52" t="s">
        <v>44</v>
      </c>
    </row>
    <row r="2685" spans="1:22" x14ac:dyDescent="0.25">
      <c r="A2685" s="52" t="s">
        <v>44</v>
      </c>
      <c r="B2685" s="52" t="s">
        <v>44</v>
      </c>
      <c r="C2685" s="52" t="s">
        <v>44</v>
      </c>
      <c r="D2685" s="52" t="s">
        <v>44</v>
      </c>
      <c r="E2685" s="52" t="s">
        <v>44</v>
      </c>
      <c r="F2685" s="52" t="s">
        <v>44</v>
      </c>
      <c r="G2685" s="52" t="s">
        <v>44</v>
      </c>
      <c r="H2685" s="52" t="s">
        <v>44</v>
      </c>
      <c r="I2685" s="52" t="s">
        <v>44</v>
      </c>
      <c r="J2685" s="52" t="s">
        <v>44</v>
      </c>
      <c r="K2685" s="52" t="s">
        <v>44</v>
      </c>
      <c r="L2685" s="52" t="s">
        <v>44</v>
      </c>
      <c r="M2685" s="52" t="s">
        <v>44</v>
      </c>
      <c r="N2685" s="52" t="s">
        <v>44</v>
      </c>
      <c r="O2685" s="52" t="s">
        <v>44</v>
      </c>
      <c r="P2685" s="52" t="s">
        <v>44</v>
      </c>
      <c r="Q2685" s="52" t="s">
        <v>44</v>
      </c>
      <c r="R2685" s="52" t="s">
        <v>44</v>
      </c>
      <c r="S2685" s="52" t="s">
        <v>44</v>
      </c>
      <c r="T2685" s="52" t="s">
        <v>44</v>
      </c>
      <c r="U2685" s="52" t="s">
        <v>44</v>
      </c>
      <c r="V2685" s="52" t="s">
        <v>44</v>
      </c>
    </row>
    <row r="2686" spans="1:22" x14ac:dyDescent="0.25">
      <c r="A2686" s="52" t="s">
        <v>44</v>
      </c>
      <c r="B2686" s="52" t="s">
        <v>44</v>
      </c>
      <c r="C2686" s="52" t="s">
        <v>44</v>
      </c>
      <c r="D2686" s="52" t="s">
        <v>44</v>
      </c>
      <c r="E2686" s="52" t="s">
        <v>44</v>
      </c>
      <c r="F2686" s="52" t="s">
        <v>44</v>
      </c>
      <c r="G2686" s="52" t="s">
        <v>44</v>
      </c>
      <c r="H2686" s="52" t="s">
        <v>44</v>
      </c>
      <c r="I2686" s="52" t="s">
        <v>44</v>
      </c>
      <c r="J2686" s="52" t="s">
        <v>44</v>
      </c>
      <c r="K2686" s="52" t="s">
        <v>44</v>
      </c>
      <c r="L2686" s="52" t="s">
        <v>44</v>
      </c>
      <c r="M2686" s="52" t="s">
        <v>44</v>
      </c>
      <c r="N2686" s="52" t="s">
        <v>44</v>
      </c>
      <c r="O2686" s="52" t="s">
        <v>44</v>
      </c>
      <c r="P2686" s="52" t="s">
        <v>44</v>
      </c>
      <c r="Q2686" s="52" t="s">
        <v>44</v>
      </c>
      <c r="R2686" s="52" t="s">
        <v>44</v>
      </c>
      <c r="S2686" s="52" t="s">
        <v>44</v>
      </c>
      <c r="T2686" s="52" t="s">
        <v>44</v>
      </c>
      <c r="U2686" s="52" t="s">
        <v>44</v>
      </c>
      <c r="V2686" s="52" t="s">
        <v>44</v>
      </c>
    </row>
    <row r="2687" spans="1:22" x14ac:dyDescent="0.25">
      <c r="A2687" s="52" t="s">
        <v>44</v>
      </c>
      <c r="B2687" s="52" t="s">
        <v>44</v>
      </c>
      <c r="C2687" s="52" t="s">
        <v>44</v>
      </c>
      <c r="D2687" s="52" t="s">
        <v>44</v>
      </c>
      <c r="E2687" s="52" t="s">
        <v>44</v>
      </c>
      <c r="F2687" s="52" t="s">
        <v>44</v>
      </c>
      <c r="G2687" s="52" t="s">
        <v>44</v>
      </c>
      <c r="H2687" s="52" t="s">
        <v>44</v>
      </c>
      <c r="I2687" s="52" t="s">
        <v>44</v>
      </c>
      <c r="J2687" s="52" t="s">
        <v>44</v>
      </c>
      <c r="K2687" s="52" t="s">
        <v>44</v>
      </c>
      <c r="L2687" s="52" t="s">
        <v>44</v>
      </c>
      <c r="M2687" s="52" t="s">
        <v>44</v>
      </c>
      <c r="N2687" s="52" t="s">
        <v>44</v>
      </c>
      <c r="O2687" s="52" t="s">
        <v>44</v>
      </c>
      <c r="P2687" s="52" t="s">
        <v>44</v>
      </c>
      <c r="Q2687" s="52" t="s">
        <v>44</v>
      </c>
      <c r="R2687" s="52" t="s">
        <v>44</v>
      </c>
      <c r="S2687" s="52" t="s">
        <v>44</v>
      </c>
      <c r="T2687" s="52" t="s">
        <v>44</v>
      </c>
      <c r="U2687" s="52" t="s">
        <v>44</v>
      </c>
      <c r="V2687" s="52" t="s">
        <v>44</v>
      </c>
    </row>
    <row r="2688" spans="1:22" x14ac:dyDescent="0.25">
      <c r="A2688" s="52" t="s">
        <v>44</v>
      </c>
      <c r="B2688" s="52" t="s">
        <v>44</v>
      </c>
      <c r="C2688" s="52" t="s">
        <v>44</v>
      </c>
      <c r="D2688" s="52" t="s">
        <v>44</v>
      </c>
      <c r="E2688" s="52" t="s">
        <v>44</v>
      </c>
      <c r="F2688" s="52" t="s">
        <v>44</v>
      </c>
      <c r="G2688" s="52" t="s">
        <v>44</v>
      </c>
      <c r="H2688" s="52" t="s">
        <v>44</v>
      </c>
      <c r="I2688" s="52" t="s">
        <v>44</v>
      </c>
      <c r="J2688" s="52" t="s">
        <v>44</v>
      </c>
      <c r="K2688" s="52" t="s">
        <v>44</v>
      </c>
      <c r="L2688" s="52" t="s">
        <v>44</v>
      </c>
      <c r="M2688" s="52" t="s">
        <v>44</v>
      </c>
      <c r="N2688" s="52" t="s">
        <v>44</v>
      </c>
      <c r="O2688" s="52" t="s">
        <v>44</v>
      </c>
      <c r="P2688" s="52" t="s">
        <v>44</v>
      </c>
      <c r="Q2688" s="52" t="s">
        <v>44</v>
      </c>
      <c r="R2688" s="52" t="s">
        <v>44</v>
      </c>
      <c r="S2688" s="52" t="s">
        <v>44</v>
      </c>
      <c r="T2688" s="52" t="s">
        <v>44</v>
      </c>
      <c r="U2688" s="52" t="s">
        <v>44</v>
      </c>
      <c r="V2688" s="52" t="s">
        <v>44</v>
      </c>
    </row>
    <row r="2689" spans="1:22" x14ac:dyDescent="0.25">
      <c r="A2689" s="52" t="s">
        <v>44</v>
      </c>
      <c r="B2689" s="52" t="s">
        <v>44</v>
      </c>
      <c r="C2689" s="52" t="s">
        <v>44</v>
      </c>
      <c r="D2689" s="52" t="s">
        <v>44</v>
      </c>
      <c r="E2689" s="52" t="s">
        <v>44</v>
      </c>
      <c r="F2689" s="52" t="s">
        <v>44</v>
      </c>
      <c r="G2689" s="52" t="s">
        <v>44</v>
      </c>
      <c r="H2689" s="52" t="s">
        <v>44</v>
      </c>
      <c r="I2689" s="52" t="s">
        <v>44</v>
      </c>
      <c r="J2689" s="52" t="s">
        <v>44</v>
      </c>
      <c r="K2689" s="52" t="s">
        <v>44</v>
      </c>
      <c r="L2689" s="52" t="s">
        <v>44</v>
      </c>
      <c r="M2689" s="52" t="s">
        <v>44</v>
      </c>
      <c r="N2689" s="52" t="s">
        <v>44</v>
      </c>
      <c r="O2689" s="52" t="s">
        <v>44</v>
      </c>
      <c r="P2689" s="52" t="s">
        <v>44</v>
      </c>
      <c r="Q2689" s="52" t="s">
        <v>44</v>
      </c>
      <c r="R2689" s="52" t="s">
        <v>44</v>
      </c>
      <c r="S2689" s="52" t="s">
        <v>44</v>
      </c>
      <c r="T2689" s="52" t="s">
        <v>44</v>
      </c>
      <c r="U2689" s="52" t="s">
        <v>44</v>
      </c>
      <c r="V2689" s="52" t="s">
        <v>44</v>
      </c>
    </row>
    <row r="2690" spans="1:22" x14ac:dyDescent="0.25">
      <c r="A2690" s="52" t="s">
        <v>44</v>
      </c>
      <c r="B2690" s="52" t="s">
        <v>44</v>
      </c>
      <c r="C2690" s="52" t="s">
        <v>44</v>
      </c>
      <c r="D2690" s="52" t="s">
        <v>44</v>
      </c>
      <c r="E2690" s="52" t="s">
        <v>44</v>
      </c>
      <c r="F2690" s="52" t="s">
        <v>44</v>
      </c>
      <c r="G2690" s="52" t="s">
        <v>44</v>
      </c>
      <c r="H2690" s="52" t="s">
        <v>44</v>
      </c>
      <c r="I2690" s="52" t="s">
        <v>44</v>
      </c>
      <c r="J2690" s="52" t="s">
        <v>44</v>
      </c>
      <c r="K2690" s="52" t="s">
        <v>44</v>
      </c>
      <c r="L2690" s="52" t="s">
        <v>44</v>
      </c>
      <c r="M2690" s="52" t="s">
        <v>44</v>
      </c>
      <c r="N2690" s="52" t="s">
        <v>44</v>
      </c>
      <c r="O2690" s="52" t="s">
        <v>44</v>
      </c>
      <c r="P2690" s="52" t="s">
        <v>44</v>
      </c>
      <c r="Q2690" s="52" t="s">
        <v>44</v>
      </c>
      <c r="R2690" s="52" t="s">
        <v>44</v>
      </c>
      <c r="S2690" s="52" t="s">
        <v>44</v>
      </c>
      <c r="T2690" s="52" t="s">
        <v>44</v>
      </c>
      <c r="U2690" s="52" t="s">
        <v>44</v>
      </c>
      <c r="V2690" s="52" t="s">
        <v>44</v>
      </c>
    </row>
    <row r="2691" spans="1:22" x14ac:dyDescent="0.25">
      <c r="A2691" s="52" t="s">
        <v>44</v>
      </c>
      <c r="B2691" s="52" t="s">
        <v>44</v>
      </c>
      <c r="C2691" s="52" t="s">
        <v>44</v>
      </c>
      <c r="D2691" s="52" t="s">
        <v>44</v>
      </c>
      <c r="E2691" s="52" t="s">
        <v>44</v>
      </c>
      <c r="F2691" s="52" t="s">
        <v>44</v>
      </c>
      <c r="G2691" s="52" t="s">
        <v>44</v>
      </c>
      <c r="H2691" s="52" t="s">
        <v>44</v>
      </c>
      <c r="I2691" s="52" t="s">
        <v>44</v>
      </c>
      <c r="J2691" s="52" t="s">
        <v>44</v>
      </c>
      <c r="K2691" s="52" t="s">
        <v>44</v>
      </c>
      <c r="L2691" s="52" t="s">
        <v>44</v>
      </c>
      <c r="M2691" s="52" t="s">
        <v>44</v>
      </c>
      <c r="N2691" s="52" t="s">
        <v>44</v>
      </c>
      <c r="O2691" s="52" t="s">
        <v>44</v>
      </c>
      <c r="P2691" s="52" t="s">
        <v>44</v>
      </c>
      <c r="Q2691" s="52" t="s">
        <v>44</v>
      </c>
      <c r="R2691" s="52" t="s">
        <v>44</v>
      </c>
      <c r="S2691" s="52" t="s">
        <v>44</v>
      </c>
      <c r="T2691" s="52" t="s">
        <v>44</v>
      </c>
      <c r="U2691" s="52" t="s">
        <v>44</v>
      </c>
      <c r="V2691" s="52" t="s">
        <v>44</v>
      </c>
    </row>
    <row r="2692" spans="1:22" x14ac:dyDescent="0.25">
      <c r="A2692" s="52" t="s">
        <v>44</v>
      </c>
      <c r="B2692" s="52" t="s">
        <v>44</v>
      </c>
      <c r="C2692" s="52" t="s">
        <v>44</v>
      </c>
      <c r="D2692" s="52" t="s">
        <v>44</v>
      </c>
      <c r="E2692" s="52" t="s">
        <v>44</v>
      </c>
      <c r="F2692" s="52" t="s">
        <v>44</v>
      </c>
      <c r="G2692" s="52" t="s">
        <v>44</v>
      </c>
      <c r="H2692" s="52" t="s">
        <v>44</v>
      </c>
      <c r="I2692" s="52" t="s">
        <v>44</v>
      </c>
      <c r="J2692" s="52" t="s">
        <v>44</v>
      </c>
      <c r="K2692" s="52" t="s">
        <v>44</v>
      </c>
      <c r="L2692" s="52" t="s">
        <v>44</v>
      </c>
      <c r="M2692" s="52" t="s">
        <v>44</v>
      </c>
      <c r="N2692" s="52" t="s">
        <v>44</v>
      </c>
      <c r="O2692" s="52" t="s">
        <v>44</v>
      </c>
      <c r="P2692" s="52" t="s">
        <v>44</v>
      </c>
      <c r="Q2692" s="52" t="s">
        <v>44</v>
      </c>
      <c r="R2692" s="52" t="s">
        <v>44</v>
      </c>
      <c r="S2692" s="52" t="s">
        <v>44</v>
      </c>
      <c r="T2692" s="52" t="s">
        <v>44</v>
      </c>
      <c r="U2692" s="52" t="s">
        <v>44</v>
      </c>
      <c r="V2692" s="52" t="s">
        <v>44</v>
      </c>
    </row>
    <row r="2693" spans="1:22" x14ac:dyDescent="0.25">
      <c r="A2693" s="52" t="s">
        <v>44</v>
      </c>
      <c r="B2693" s="52" t="s">
        <v>44</v>
      </c>
      <c r="C2693" s="52" t="s">
        <v>44</v>
      </c>
      <c r="D2693" s="52" t="s">
        <v>44</v>
      </c>
      <c r="E2693" s="52" t="s">
        <v>44</v>
      </c>
      <c r="F2693" s="52" t="s">
        <v>44</v>
      </c>
      <c r="G2693" s="52" t="s">
        <v>44</v>
      </c>
      <c r="H2693" s="52" t="s">
        <v>44</v>
      </c>
      <c r="I2693" s="52" t="s">
        <v>44</v>
      </c>
      <c r="J2693" s="52" t="s">
        <v>44</v>
      </c>
      <c r="K2693" s="52" t="s">
        <v>44</v>
      </c>
      <c r="L2693" s="52" t="s">
        <v>44</v>
      </c>
      <c r="M2693" s="52" t="s">
        <v>44</v>
      </c>
      <c r="N2693" s="52" t="s">
        <v>44</v>
      </c>
      <c r="O2693" s="52" t="s">
        <v>44</v>
      </c>
      <c r="P2693" s="52" t="s">
        <v>44</v>
      </c>
      <c r="Q2693" s="52" t="s">
        <v>44</v>
      </c>
      <c r="R2693" s="52" t="s">
        <v>44</v>
      </c>
      <c r="S2693" s="52" t="s">
        <v>44</v>
      </c>
      <c r="T2693" s="52" t="s">
        <v>44</v>
      </c>
      <c r="U2693" s="52" t="s">
        <v>44</v>
      </c>
      <c r="V2693" s="52" t="s">
        <v>44</v>
      </c>
    </row>
    <row r="2694" spans="1:22" x14ac:dyDescent="0.25">
      <c r="A2694" s="52" t="s">
        <v>44</v>
      </c>
      <c r="B2694" s="52" t="s">
        <v>44</v>
      </c>
      <c r="C2694" s="52" t="s">
        <v>44</v>
      </c>
      <c r="D2694" s="52" t="s">
        <v>44</v>
      </c>
      <c r="E2694" s="52" t="s">
        <v>44</v>
      </c>
      <c r="F2694" s="52" t="s">
        <v>44</v>
      </c>
      <c r="G2694" s="52" t="s">
        <v>44</v>
      </c>
      <c r="H2694" s="52" t="s">
        <v>44</v>
      </c>
      <c r="I2694" s="52" t="s">
        <v>44</v>
      </c>
      <c r="J2694" s="52" t="s">
        <v>44</v>
      </c>
      <c r="K2694" s="52" t="s">
        <v>44</v>
      </c>
      <c r="L2694" s="52" t="s">
        <v>44</v>
      </c>
      <c r="M2694" s="52" t="s">
        <v>44</v>
      </c>
      <c r="N2694" s="52" t="s">
        <v>44</v>
      </c>
      <c r="O2694" s="52" t="s">
        <v>44</v>
      </c>
      <c r="P2694" s="52" t="s">
        <v>44</v>
      </c>
      <c r="Q2694" s="52" t="s">
        <v>44</v>
      </c>
      <c r="R2694" s="52" t="s">
        <v>44</v>
      </c>
      <c r="S2694" s="52" t="s">
        <v>44</v>
      </c>
      <c r="T2694" s="52" t="s">
        <v>44</v>
      </c>
      <c r="U2694" s="52" t="s">
        <v>44</v>
      </c>
      <c r="V2694" s="52" t="s">
        <v>44</v>
      </c>
    </row>
    <row r="2695" spans="1:22" x14ac:dyDescent="0.25">
      <c r="A2695" s="52" t="s">
        <v>44</v>
      </c>
      <c r="B2695" s="52" t="s">
        <v>44</v>
      </c>
      <c r="C2695" s="52" t="s">
        <v>44</v>
      </c>
      <c r="D2695" s="52" t="s">
        <v>44</v>
      </c>
      <c r="E2695" s="52" t="s">
        <v>44</v>
      </c>
      <c r="F2695" s="52" t="s">
        <v>44</v>
      </c>
      <c r="G2695" s="52" t="s">
        <v>44</v>
      </c>
      <c r="H2695" s="52" t="s">
        <v>44</v>
      </c>
      <c r="I2695" s="52" t="s">
        <v>44</v>
      </c>
      <c r="J2695" s="52" t="s">
        <v>44</v>
      </c>
      <c r="K2695" s="52" t="s">
        <v>44</v>
      </c>
      <c r="L2695" s="52" t="s">
        <v>44</v>
      </c>
      <c r="M2695" s="52" t="s">
        <v>44</v>
      </c>
      <c r="N2695" s="52" t="s">
        <v>44</v>
      </c>
      <c r="O2695" s="52" t="s">
        <v>44</v>
      </c>
      <c r="P2695" s="52" t="s">
        <v>44</v>
      </c>
      <c r="Q2695" s="52" t="s">
        <v>44</v>
      </c>
      <c r="R2695" s="52" t="s">
        <v>44</v>
      </c>
      <c r="S2695" s="52" t="s">
        <v>44</v>
      </c>
      <c r="T2695" s="52" t="s">
        <v>44</v>
      </c>
      <c r="U2695" s="52" t="s">
        <v>44</v>
      </c>
      <c r="V2695" s="52" t="s">
        <v>44</v>
      </c>
    </row>
    <row r="2696" spans="1:22" x14ac:dyDescent="0.25">
      <c r="A2696" s="52" t="s">
        <v>44</v>
      </c>
      <c r="B2696" s="52" t="s">
        <v>44</v>
      </c>
      <c r="C2696" s="52" t="s">
        <v>44</v>
      </c>
      <c r="D2696" s="52" t="s">
        <v>44</v>
      </c>
      <c r="E2696" s="52" t="s">
        <v>44</v>
      </c>
      <c r="F2696" s="52" t="s">
        <v>44</v>
      </c>
      <c r="G2696" s="52" t="s">
        <v>44</v>
      </c>
      <c r="H2696" s="52" t="s">
        <v>44</v>
      </c>
      <c r="I2696" s="52" t="s">
        <v>44</v>
      </c>
      <c r="J2696" s="52" t="s">
        <v>44</v>
      </c>
      <c r="K2696" s="52" t="s">
        <v>44</v>
      </c>
      <c r="L2696" s="52" t="s">
        <v>44</v>
      </c>
      <c r="M2696" s="52" t="s">
        <v>44</v>
      </c>
      <c r="N2696" s="52" t="s">
        <v>44</v>
      </c>
      <c r="O2696" s="52" t="s">
        <v>44</v>
      </c>
      <c r="P2696" s="52" t="s">
        <v>44</v>
      </c>
      <c r="Q2696" s="52" t="s">
        <v>44</v>
      </c>
      <c r="R2696" s="52" t="s">
        <v>44</v>
      </c>
      <c r="S2696" s="52" t="s">
        <v>44</v>
      </c>
      <c r="T2696" s="52" t="s">
        <v>44</v>
      </c>
      <c r="U2696" s="52" t="s">
        <v>44</v>
      </c>
      <c r="V2696" s="52" t="s">
        <v>44</v>
      </c>
    </row>
    <row r="2697" spans="1:22" x14ac:dyDescent="0.25">
      <c r="A2697" s="52" t="s">
        <v>44</v>
      </c>
      <c r="B2697" s="52" t="s">
        <v>44</v>
      </c>
      <c r="C2697" s="52" t="s">
        <v>44</v>
      </c>
      <c r="D2697" s="52" t="s">
        <v>44</v>
      </c>
      <c r="E2697" s="52" t="s">
        <v>44</v>
      </c>
      <c r="F2697" s="52" t="s">
        <v>44</v>
      </c>
      <c r="G2697" s="52" t="s">
        <v>44</v>
      </c>
      <c r="H2697" s="52" t="s">
        <v>44</v>
      </c>
      <c r="I2697" s="52" t="s">
        <v>44</v>
      </c>
      <c r="J2697" s="52" t="s">
        <v>44</v>
      </c>
      <c r="K2697" s="52" t="s">
        <v>44</v>
      </c>
      <c r="L2697" s="52" t="s">
        <v>44</v>
      </c>
      <c r="M2697" s="52" t="s">
        <v>44</v>
      </c>
      <c r="N2697" s="52" t="s">
        <v>44</v>
      </c>
      <c r="O2697" s="52" t="s">
        <v>44</v>
      </c>
      <c r="P2697" s="52" t="s">
        <v>44</v>
      </c>
      <c r="Q2697" s="52" t="s">
        <v>44</v>
      </c>
      <c r="R2697" s="52" t="s">
        <v>44</v>
      </c>
      <c r="S2697" s="52" t="s">
        <v>44</v>
      </c>
      <c r="T2697" s="52" t="s">
        <v>44</v>
      </c>
      <c r="U2697" s="52" t="s">
        <v>44</v>
      </c>
      <c r="V2697" s="52" t="s">
        <v>44</v>
      </c>
    </row>
    <row r="2698" spans="1:22" x14ac:dyDescent="0.25">
      <c r="A2698" s="52" t="s">
        <v>44</v>
      </c>
      <c r="B2698" s="52" t="s">
        <v>44</v>
      </c>
      <c r="C2698" s="52" t="s">
        <v>44</v>
      </c>
      <c r="D2698" s="52" t="s">
        <v>44</v>
      </c>
      <c r="E2698" s="52" t="s">
        <v>44</v>
      </c>
      <c r="F2698" s="52" t="s">
        <v>44</v>
      </c>
      <c r="G2698" s="52" t="s">
        <v>44</v>
      </c>
      <c r="H2698" s="52" t="s">
        <v>44</v>
      </c>
      <c r="I2698" s="52" t="s">
        <v>44</v>
      </c>
      <c r="J2698" s="52" t="s">
        <v>44</v>
      </c>
      <c r="K2698" s="52" t="s">
        <v>44</v>
      </c>
      <c r="L2698" s="52" t="s">
        <v>44</v>
      </c>
      <c r="M2698" s="52" t="s">
        <v>44</v>
      </c>
      <c r="N2698" s="52" t="s">
        <v>44</v>
      </c>
      <c r="O2698" s="52" t="s">
        <v>44</v>
      </c>
      <c r="P2698" s="52" t="s">
        <v>44</v>
      </c>
      <c r="Q2698" s="52" t="s">
        <v>44</v>
      </c>
      <c r="R2698" s="52" t="s">
        <v>44</v>
      </c>
      <c r="S2698" s="52" t="s">
        <v>44</v>
      </c>
      <c r="T2698" s="52" t="s">
        <v>44</v>
      </c>
      <c r="U2698" s="52" t="s">
        <v>44</v>
      </c>
      <c r="V2698" s="52" t="s">
        <v>44</v>
      </c>
    </row>
    <row r="2699" spans="1:22" x14ac:dyDescent="0.25">
      <c r="A2699" s="52" t="s">
        <v>44</v>
      </c>
      <c r="B2699" s="52" t="s">
        <v>44</v>
      </c>
      <c r="C2699" s="52" t="s">
        <v>44</v>
      </c>
      <c r="D2699" s="52" t="s">
        <v>44</v>
      </c>
      <c r="E2699" s="52" t="s">
        <v>44</v>
      </c>
      <c r="F2699" s="52" t="s">
        <v>44</v>
      </c>
      <c r="G2699" s="52" t="s">
        <v>44</v>
      </c>
      <c r="H2699" s="52" t="s">
        <v>44</v>
      </c>
      <c r="I2699" s="52" t="s">
        <v>44</v>
      </c>
      <c r="J2699" s="52" t="s">
        <v>44</v>
      </c>
      <c r="K2699" s="52" t="s">
        <v>44</v>
      </c>
      <c r="L2699" s="52" t="s">
        <v>44</v>
      </c>
      <c r="M2699" s="52" t="s">
        <v>44</v>
      </c>
      <c r="N2699" s="52" t="s">
        <v>44</v>
      </c>
      <c r="O2699" s="52" t="s">
        <v>44</v>
      </c>
      <c r="P2699" s="52" t="s">
        <v>44</v>
      </c>
      <c r="Q2699" s="52" t="s">
        <v>44</v>
      </c>
      <c r="R2699" s="52" t="s">
        <v>44</v>
      </c>
      <c r="S2699" s="52" t="s">
        <v>44</v>
      </c>
      <c r="T2699" s="52" t="s">
        <v>44</v>
      </c>
      <c r="U2699" s="52" t="s">
        <v>44</v>
      </c>
      <c r="V2699" s="52" t="s">
        <v>44</v>
      </c>
    </row>
    <row r="2700" spans="1:22" x14ac:dyDescent="0.25">
      <c r="A2700" s="52" t="s">
        <v>44</v>
      </c>
      <c r="B2700" s="52" t="s">
        <v>44</v>
      </c>
      <c r="C2700" s="52" t="s">
        <v>44</v>
      </c>
      <c r="D2700" s="52" t="s">
        <v>44</v>
      </c>
      <c r="E2700" s="52" t="s">
        <v>44</v>
      </c>
      <c r="F2700" s="52" t="s">
        <v>44</v>
      </c>
      <c r="G2700" s="52" t="s">
        <v>44</v>
      </c>
      <c r="H2700" s="52" t="s">
        <v>44</v>
      </c>
      <c r="I2700" s="52" t="s">
        <v>44</v>
      </c>
      <c r="J2700" s="52" t="s">
        <v>44</v>
      </c>
      <c r="K2700" s="52" t="s">
        <v>44</v>
      </c>
      <c r="L2700" s="52" t="s">
        <v>44</v>
      </c>
      <c r="M2700" s="52" t="s">
        <v>44</v>
      </c>
      <c r="N2700" s="52" t="s">
        <v>44</v>
      </c>
      <c r="O2700" s="52" t="s">
        <v>44</v>
      </c>
      <c r="P2700" s="52" t="s">
        <v>44</v>
      </c>
      <c r="Q2700" s="52" t="s">
        <v>44</v>
      </c>
      <c r="R2700" s="52" t="s">
        <v>44</v>
      </c>
      <c r="S2700" s="52" t="s">
        <v>44</v>
      </c>
      <c r="T2700" s="52" t="s">
        <v>44</v>
      </c>
      <c r="U2700" s="52" t="s">
        <v>44</v>
      </c>
      <c r="V2700" s="52" t="s">
        <v>44</v>
      </c>
    </row>
    <row r="2701" spans="1:22" x14ac:dyDescent="0.25">
      <c r="A2701" s="52" t="s">
        <v>44</v>
      </c>
      <c r="B2701" s="52" t="s">
        <v>44</v>
      </c>
      <c r="C2701" s="52" t="s">
        <v>44</v>
      </c>
      <c r="D2701" s="52" t="s">
        <v>44</v>
      </c>
      <c r="E2701" s="52" t="s">
        <v>44</v>
      </c>
      <c r="F2701" s="52" t="s">
        <v>44</v>
      </c>
      <c r="G2701" s="52" t="s">
        <v>44</v>
      </c>
      <c r="H2701" s="52" t="s">
        <v>44</v>
      </c>
      <c r="I2701" s="52" t="s">
        <v>44</v>
      </c>
      <c r="J2701" s="52" t="s">
        <v>44</v>
      </c>
      <c r="K2701" s="52" t="s">
        <v>44</v>
      </c>
      <c r="L2701" s="52" t="s">
        <v>44</v>
      </c>
      <c r="M2701" s="52" t="s">
        <v>44</v>
      </c>
      <c r="N2701" s="52" t="s">
        <v>44</v>
      </c>
      <c r="O2701" s="52" t="s">
        <v>44</v>
      </c>
      <c r="P2701" s="52" t="s">
        <v>44</v>
      </c>
      <c r="Q2701" s="52" t="s">
        <v>44</v>
      </c>
      <c r="R2701" s="52" t="s">
        <v>44</v>
      </c>
      <c r="S2701" s="52" t="s">
        <v>44</v>
      </c>
      <c r="T2701" s="52" t="s">
        <v>44</v>
      </c>
      <c r="U2701" s="52" t="s">
        <v>44</v>
      </c>
      <c r="V2701" s="52" t="s">
        <v>44</v>
      </c>
    </row>
    <row r="2702" spans="1:22" x14ac:dyDescent="0.25">
      <c r="A2702" s="52" t="s">
        <v>44</v>
      </c>
      <c r="B2702" s="52" t="s">
        <v>44</v>
      </c>
      <c r="C2702" s="52" t="s">
        <v>44</v>
      </c>
      <c r="D2702" s="52" t="s">
        <v>44</v>
      </c>
      <c r="E2702" s="52" t="s">
        <v>44</v>
      </c>
      <c r="F2702" s="52" t="s">
        <v>44</v>
      </c>
      <c r="G2702" s="52" t="s">
        <v>44</v>
      </c>
      <c r="H2702" s="52" t="s">
        <v>44</v>
      </c>
      <c r="I2702" s="52" t="s">
        <v>44</v>
      </c>
      <c r="J2702" s="52" t="s">
        <v>44</v>
      </c>
      <c r="K2702" s="52" t="s">
        <v>44</v>
      </c>
      <c r="L2702" s="52" t="s">
        <v>44</v>
      </c>
      <c r="M2702" s="52" t="s">
        <v>44</v>
      </c>
      <c r="N2702" s="52" t="s">
        <v>44</v>
      </c>
      <c r="O2702" s="52" t="s">
        <v>44</v>
      </c>
      <c r="P2702" s="52" t="s">
        <v>44</v>
      </c>
      <c r="Q2702" s="52" t="s">
        <v>44</v>
      </c>
      <c r="R2702" s="52" t="s">
        <v>44</v>
      </c>
      <c r="S2702" s="52" t="s">
        <v>44</v>
      </c>
      <c r="T2702" s="52" t="s">
        <v>44</v>
      </c>
      <c r="U2702" s="52" t="s">
        <v>44</v>
      </c>
      <c r="V2702" s="52" t="s">
        <v>44</v>
      </c>
    </row>
    <row r="2703" spans="1:22" x14ac:dyDescent="0.25">
      <c r="A2703" s="52" t="s">
        <v>44</v>
      </c>
      <c r="B2703" s="52" t="s">
        <v>44</v>
      </c>
      <c r="C2703" s="52" t="s">
        <v>44</v>
      </c>
      <c r="D2703" s="52" t="s">
        <v>44</v>
      </c>
      <c r="E2703" s="52" t="s">
        <v>44</v>
      </c>
      <c r="F2703" s="52" t="s">
        <v>44</v>
      </c>
      <c r="G2703" s="52" t="s">
        <v>44</v>
      </c>
      <c r="H2703" s="52" t="s">
        <v>44</v>
      </c>
      <c r="I2703" s="52" t="s">
        <v>44</v>
      </c>
      <c r="J2703" s="52" t="s">
        <v>44</v>
      </c>
      <c r="K2703" s="52" t="s">
        <v>44</v>
      </c>
      <c r="L2703" s="52" t="s">
        <v>44</v>
      </c>
      <c r="M2703" s="52" t="s">
        <v>44</v>
      </c>
      <c r="N2703" s="52" t="s">
        <v>44</v>
      </c>
      <c r="O2703" s="52" t="s">
        <v>44</v>
      </c>
      <c r="P2703" s="52" t="s">
        <v>44</v>
      </c>
      <c r="Q2703" s="52" t="s">
        <v>44</v>
      </c>
      <c r="R2703" s="52" t="s">
        <v>44</v>
      </c>
      <c r="S2703" s="52" t="s">
        <v>44</v>
      </c>
      <c r="T2703" s="52" t="s">
        <v>44</v>
      </c>
      <c r="U2703" s="52" t="s">
        <v>44</v>
      </c>
      <c r="V2703" s="52" t="s">
        <v>44</v>
      </c>
    </row>
    <row r="2704" spans="1:22" x14ac:dyDescent="0.25">
      <c r="A2704" s="52" t="s">
        <v>44</v>
      </c>
      <c r="B2704" s="52" t="s">
        <v>44</v>
      </c>
      <c r="C2704" s="52" t="s">
        <v>44</v>
      </c>
      <c r="D2704" s="52" t="s">
        <v>44</v>
      </c>
      <c r="E2704" s="52" t="s">
        <v>44</v>
      </c>
      <c r="F2704" s="52" t="s">
        <v>44</v>
      </c>
      <c r="G2704" s="52" t="s">
        <v>44</v>
      </c>
      <c r="H2704" s="52" t="s">
        <v>44</v>
      </c>
      <c r="I2704" s="52" t="s">
        <v>44</v>
      </c>
      <c r="J2704" s="52" t="s">
        <v>44</v>
      </c>
      <c r="K2704" s="52" t="s">
        <v>44</v>
      </c>
      <c r="L2704" s="52" t="s">
        <v>44</v>
      </c>
      <c r="M2704" s="52" t="s">
        <v>44</v>
      </c>
      <c r="N2704" s="52" t="s">
        <v>44</v>
      </c>
      <c r="O2704" s="52" t="s">
        <v>44</v>
      </c>
      <c r="P2704" s="52" t="s">
        <v>44</v>
      </c>
      <c r="Q2704" s="52" t="s">
        <v>44</v>
      </c>
      <c r="R2704" s="52" t="s">
        <v>44</v>
      </c>
      <c r="S2704" s="52" t="s">
        <v>44</v>
      </c>
      <c r="T2704" s="52" t="s">
        <v>44</v>
      </c>
      <c r="U2704" s="52" t="s">
        <v>44</v>
      </c>
      <c r="V2704" s="52" t="s">
        <v>44</v>
      </c>
    </row>
    <row r="2705" spans="1:22" x14ac:dyDescent="0.25">
      <c r="A2705" s="52" t="s">
        <v>44</v>
      </c>
      <c r="B2705" s="52" t="s">
        <v>44</v>
      </c>
      <c r="C2705" s="52" t="s">
        <v>44</v>
      </c>
      <c r="D2705" s="52" t="s">
        <v>44</v>
      </c>
      <c r="E2705" s="52" t="s">
        <v>44</v>
      </c>
      <c r="F2705" s="52" t="s">
        <v>44</v>
      </c>
      <c r="G2705" s="52" t="s">
        <v>44</v>
      </c>
      <c r="H2705" s="52" t="s">
        <v>44</v>
      </c>
      <c r="I2705" s="52" t="s">
        <v>44</v>
      </c>
      <c r="J2705" s="52" t="s">
        <v>44</v>
      </c>
      <c r="K2705" s="52" t="s">
        <v>44</v>
      </c>
      <c r="L2705" s="52" t="s">
        <v>44</v>
      </c>
      <c r="M2705" s="52" t="s">
        <v>44</v>
      </c>
      <c r="N2705" s="52" t="s">
        <v>44</v>
      </c>
      <c r="O2705" s="52" t="s">
        <v>44</v>
      </c>
      <c r="P2705" s="52" t="s">
        <v>44</v>
      </c>
      <c r="Q2705" s="52" t="s">
        <v>44</v>
      </c>
      <c r="R2705" s="52" t="s">
        <v>44</v>
      </c>
      <c r="S2705" s="52" t="s">
        <v>44</v>
      </c>
      <c r="T2705" s="52" t="s">
        <v>44</v>
      </c>
      <c r="U2705" s="52" t="s">
        <v>44</v>
      </c>
      <c r="V2705" s="52" t="s">
        <v>44</v>
      </c>
    </row>
    <row r="2706" spans="1:22" x14ac:dyDescent="0.25">
      <c r="A2706" s="52" t="s">
        <v>44</v>
      </c>
      <c r="B2706" s="52" t="s">
        <v>44</v>
      </c>
      <c r="C2706" s="52" t="s">
        <v>44</v>
      </c>
      <c r="D2706" s="52" t="s">
        <v>44</v>
      </c>
      <c r="E2706" s="52" t="s">
        <v>44</v>
      </c>
      <c r="F2706" s="52" t="s">
        <v>44</v>
      </c>
      <c r="G2706" s="52" t="s">
        <v>44</v>
      </c>
      <c r="H2706" s="52" t="s">
        <v>44</v>
      </c>
      <c r="I2706" s="52" t="s">
        <v>44</v>
      </c>
      <c r="J2706" s="52" t="s">
        <v>44</v>
      </c>
      <c r="K2706" s="52" t="s">
        <v>44</v>
      </c>
      <c r="L2706" s="52" t="s">
        <v>44</v>
      </c>
      <c r="M2706" s="52" t="s">
        <v>44</v>
      </c>
      <c r="N2706" s="52" t="s">
        <v>44</v>
      </c>
      <c r="O2706" s="52" t="s">
        <v>44</v>
      </c>
      <c r="P2706" s="52" t="s">
        <v>44</v>
      </c>
      <c r="Q2706" s="52" t="s">
        <v>44</v>
      </c>
      <c r="R2706" s="52" t="s">
        <v>44</v>
      </c>
      <c r="S2706" s="52" t="s">
        <v>44</v>
      </c>
      <c r="T2706" s="52" t="s">
        <v>44</v>
      </c>
      <c r="U2706" s="52" t="s">
        <v>44</v>
      </c>
      <c r="V2706" s="52" t="s">
        <v>44</v>
      </c>
    </row>
    <row r="2707" spans="1:22" x14ac:dyDescent="0.25">
      <c r="A2707" s="52" t="s">
        <v>44</v>
      </c>
      <c r="B2707" s="52" t="s">
        <v>44</v>
      </c>
      <c r="C2707" s="52" t="s">
        <v>44</v>
      </c>
      <c r="D2707" s="52" t="s">
        <v>44</v>
      </c>
      <c r="E2707" s="52" t="s">
        <v>44</v>
      </c>
      <c r="F2707" s="52" t="s">
        <v>44</v>
      </c>
      <c r="G2707" s="52" t="s">
        <v>44</v>
      </c>
      <c r="H2707" s="52" t="s">
        <v>44</v>
      </c>
      <c r="I2707" s="52" t="s">
        <v>44</v>
      </c>
      <c r="J2707" s="52" t="s">
        <v>44</v>
      </c>
      <c r="K2707" s="52" t="s">
        <v>44</v>
      </c>
      <c r="L2707" s="52" t="s">
        <v>44</v>
      </c>
      <c r="M2707" s="52" t="s">
        <v>44</v>
      </c>
      <c r="N2707" s="52" t="s">
        <v>44</v>
      </c>
      <c r="O2707" s="52" t="s">
        <v>44</v>
      </c>
      <c r="P2707" s="52" t="s">
        <v>44</v>
      </c>
      <c r="Q2707" s="52" t="s">
        <v>44</v>
      </c>
      <c r="R2707" s="52" t="s">
        <v>44</v>
      </c>
      <c r="S2707" s="52" t="s">
        <v>44</v>
      </c>
      <c r="T2707" s="52" t="s">
        <v>44</v>
      </c>
      <c r="U2707" s="52" t="s">
        <v>44</v>
      </c>
      <c r="V2707" s="52" t="s">
        <v>44</v>
      </c>
    </row>
    <row r="2708" spans="1:22" x14ac:dyDescent="0.25">
      <c r="A2708" s="52" t="s">
        <v>44</v>
      </c>
      <c r="B2708" s="52" t="s">
        <v>44</v>
      </c>
      <c r="C2708" s="52" t="s">
        <v>44</v>
      </c>
      <c r="D2708" s="52" t="s">
        <v>44</v>
      </c>
      <c r="E2708" s="52" t="s">
        <v>44</v>
      </c>
      <c r="F2708" s="52" t="s">
        <v>44</v>
      </c>
      <c r="G2708" s="52" t="s">
        <v>44</v>
      </c>
      <c r="H2708" s="52" t="s">
        <v>44</v>
      </c>
      <c r="I2708" s="52" t="s">
        <v>44</v>
      </c>
      <c r="J2708" s="52" t="s">
        <v>44</v>
      </c>
      <c r="K2708" s="52" t="s">
        <v>44</v>
      </c>
      <c r="L2708" s="52" t="s">
        <v>44</v>
      </c>
      <c r="M2708" s="52" t="s">
        <v>44</v>
      </c>
      <c r="N2708" s="52" t="s">
        <v>44</v>
      </c>
      <c r="O2708" s="52" t="s">
        <v>44</v>
      </c>
      <c r="P2708" s="52" t="s">
        <v>44</v>
      </c>
      <c r="Q2708" s="52" t="s">
        <v>44</v>
      </c>
      <c r="R2708" s="52" t="s">
        <v>44</v>
      </c>
      <c r="S2708" s="52" t="s">
        <v>44</v>
      </c>
      <c r="T2708" s="52" t="s">
        <v>44</v>
      </c>
      <c r="U2708" s="52" t="s">
        <v>44</v>
      </c>
      <c r="V2708" s="52" t="s">
        <v>44</v>
      </c>
    </row>
    <row r="2709" spans="1:22" x14ac:dyDescent="0.25">
      <c r="A2709" s="52" t="s">
        <v>44</v>
      </c>
      <c r="B2709" s="52" t="s">
        <v>44</v>
      </c>
      <c r="C2709" s="52" t="s">
        <v>44</v>
      </c>
      <c r="D2709" s="52" t="s">
        <v>44</v>
      </c>
      <c r="E2709" s="52" t="s">
        <v>44</v>
      </c>
      <c r="F2709" s="52" t="s">
        <v>44</v>
      </c>
      <c r="G2709" s="52" t="s">
        <v>44</v>
      </c>
      <c r="H2709" s="52" t="s">
        <v>44</v>
      </c>
      <c r="I2709" s="52" t="s">
        <v>44</v>
      </c>
      <c r="J2709" s="52" t="s">
        <v>44</v>
      </c>
      <c r="K2709" s="52" t="s">
        <v>44</v>
      </c>
      <c r="L2709" s="52" t="s">
        <v>44</v>
      </c>
      <c r="M2709" s="52" t="s">
        <v>44</v>
      </c>
      <c r="N2709" s="52" t="s">
        <v>44</v>
      </c>
      <c r="O2709" s="52" t="s">
        <v>44</v>
      </c>
      <c r="P2709" s="52" t="s">
        <v>44</v>
      </c>
      <c r="Q2709" s="52" t="s">
        <v>44</v>
      </c>
      <c r="R2709" s="52" t="s">
        <v>44</v>
      </c>
      <c r="S2709" s="52" t="s">
        <v>44</v>
      </c>
      <c r="T2709" s="52" t="s">
        <v>44</v>
      </c>
      <c r="U2709" s="52" t="s">
        <v>44</v>
      </c>
      <c r="V2709" s="52" t="s">
        <v>44</v>
      </c>
    </row>
    <row r="2710" spans="1:22" x14ac:dyDescent="0.25">
      <c r="A2710" s="52" t="s">
        <v>44</v>
      </c>
      <c r="B2710" s="52" t="s">
        <v>44</v>
      </c>
      <c r="C2710" s="52" t="s">
        <v>44</v>
      </c>
      <c r="D2710" s="52" t="s">
        <v>44</v>
      </c>
      <c r="E2710" s="52" t="s">
        <v>44</v>
      </c>
      <c r="F2710" s="52" t="s">
        <v>44</v>
      </c>
      <c r="G2710" s="52" t="s">
        <v>44</v>
      </c>
      <c r="H2710" s="52" t="s">
        <v>44</v>
      </c>
      <c r="I2710" s="52" t="s">
        <v>44</v>
      </c>
      <c r="J2710" s="52" t="s">
        <v>44</v>
      </c>
      <c r="K2710" s="52" t="s">
        <v>44</v>
      </c>
      <c r="L2710" s="52" t="s">
        <v>44</v>
      </c>
      <c r="M2710" s="52" t="s">
        <v>44</v>
      </c>
      <c r="N2710" s="52" t="s">
        <v>44</v>
      </c>
      <c r="O2710" s="52" t="s">
        <v>44</v>
      </c>
      <c r="P2710" s="52" t="s">
        <v>44</v>
      </c>
      <c r="Q2710" s="52" t="s">
        <v>44</v>
      </c>
      <c r="R2710" s="52" t="s">
        <v>44</v>
      </c>
      <c r="S2710" s="52" t="s">
        <v>44</v>
      </c>
      <c r="T2710" s="52" t="s">
        <v>44</v>
      </c>
      <c r="U2710" s="52" t="s">
        <v>44</v>
      </c>
      <c r="V2710" s="52" t="s">
        <v>44</v>
      </c>
    </row>
    <row r="2711" spans="1:22" x14ac:dyDescent="0.25">
      <c r="A2711" s="52" t="s">
        <v>44</v>
      </c>
      <c r="B2711" s="52" t="s">
        <v>44</v>
      </c>
      <c r="C2711" s="52" t="s">
        <v>44</v>
      </c>
      <c r="D2711" s="52" t="s">
        <v>44</v>
      </c>
      <c r="E2711" s="52" t="s">
        <v>44</v>
      </c>
      <c r="F2711" s="52" t="s">
        <v>44</v>
      </c>
      <c r="G2711" s="52" t="s">
        <v>44</v>
      </c>
      <c r="H2711" s="52" t="s">
        <v>44</v>
      </c>
      <c r="I2711" s="52" t="s">
        <v>44</v>
      </c>
      <c r="J2711" s="52" t="s">
        <v>44</v>
      </c>
      <c r="K2711" s="52" t="s">
        <v>44</v>
      </c>
      <c r="L2711" s="52" t="s">
        <v>44</v>
      </c>
      <c r="M2711" s="52" t="s">
        <v>44</v>
      </c>
      <c r="N2711" s="52" t="s">
        <v>44</v>
      </c>
      <c r="O2711" s="52" t="s">
        <v>44</v>
      </c>
      <c r="P2711" s="52" t="s">
        <v>44</v>
      </c>
      <c r="Q2711" s="52" t="s">
        <v>44</v>
      </c>
      <c r="R2711" s="52" t="s">
        <v>44</v>
      </c>
      <c r="S2711" s="52" t="s">
        <v>44</v>
      </c>
      <c r="T2711" s="52" t="s">
        <v>44</v>
      </c>
      <c r="U2711" s="52" t="s">
        <v>44</v>
      </c>
      <c r="V2711" s="52" t="s">
        <v>44</v>
      </c>
    </row>
    <row r="2712" spans="1:22" x14ac:dyDescent="0.25">
      <c r="A2712" s="52" t="s">
        <v>44</v>
      </c>
      <c r="B2712" s="52" t="s">
        <v>44</v>
      </c>
      <c r="C2712" s="52" t="s">
        <v>44</v>
      </c>
      <c r="D2712" s="52" t="s">
        <v>44</v>
      </c>
      <c r="E2712" s="52" t="s">
        <v>44</v>
      </c>
      <c r="F2712" s="52" t="s">
        <v>44</v>
      </c>
      <c r="G2712" s="52" t="s">
        <v>44</v>
      </c>
      <c r="H2712" s="52" t="s">
        <v>44</v>
      </c>
      <c r="I2712" s="52" t="s">
        <v>44</v>
      </c>
      <c r="J2712" s="52" t="s">
        <v>44</v>
      </c>
      <c r="K2712" s="52" t="s">
        <v>44</v>
      </c>
      <c r="L2712" s="52" t="s">
        <v>44</v>
      </c>
      <c r="M2712" s="52" t="s">
        <v>44</v>
      </c>
      <c r="N2712" s="52" t="s">
        <v>44</v>
      </c>
      <c r="O2712" s="52" t="s">
        <v>44</v>
      </c>
      <c r="P2712" s="52" t="s">
        <v>44</v>
      </c>
      <c r="Q2712" s="52" t="s">
        <v>44</v>
      </c>
      <c r="R2712" s="52" t="s">
        <v>44</v>
      </c>
      <c r="S2712" s="52" t="s">
        <v>44</v>
      </c>
      <c r="T2712" s="52" t="s">
        <v>44</v>
      </c>
      <c r="U2712" s="52" t="s">
        <v>44</v>
      </c>
      <c r="V2712" s="52" t="s">
        <v>44</v>
      </c>
    </row>
    <row r="2713" spans="1:22" x14ac:dyDescent="0.25">
      <c r="A2713" s="52" t="s">
        <v>44</v>
      </c>
      <c r="B2713" s="52" t="s">
        <v>44</v>
      </c>
      <c r="C2713" s="52" t="s">
        <v>44</v>
      </c>
      <c r="D2713" s="52" t="s">
        <v>44</v>
      </c>
      <c r="E2713" s="52" t="s">
        <v>44</v>
      </c>
      <c r="F2713" s="52" t="s">
        <v>44</v>
      </c>
      <c r="G2713" s="52" t="s">
        <v>44</v>
      </c>
      <c r="H2713" s="52" t="s">
        <v>44</v>
      </c>
      <c r="I2713" s="52" t="s">
        <v>44</v>
      </c>
      <c r="J2713" s="52" t="s">
        <v>44</v>
      </c>
      <c r="K2713" s="52" t="s">
        <v>44</v>
      </c>
      <c r="L2713" s="52" t="s">
        <v>44</v>
      </c>
      <c r="M2713" s="52" t="s">
        <v>44</v>
      </c>
      <c r="N2713" s="52" t="s">
        <v>44</v>
      </c>
      <c r="O2713" s="52" t="s">
        <v>44</v>
      </c>
      <c r="P2713" s="52" t="s">
        <v>44</v>
      </c>
      <c r="Q2713" s="52" t="s">
        <v>44</v>
      </c>
      <c r="R2713" s="52" t="s">
        <v>44</v>
      </c>
      <c r="S2713" s="52" t="s">
        <v>44</v>
      </c>
      <c r="T2713" s="52" t="s">
        <v>44</v>
      </c>
      <c r="U2713" s="52" t="s">
        <v>44</v>
      </c>
      <c r="V2713" s="52" t="s">
        <v>44</v>
      </c>
    </row>
    <row r="2714" spans="1:22" x14ac:dyDescent="0.25">
      <c r="A2714" s="52" t="s">
        <v>44</v>
      </c>
      <c r="B2714" s="52" t="s">
        <v>44</v>
      </c>
      <c r="C2714" s="52" t="s">
        <v>44</v>
      </c>
      <c r="D2714" s="52" t="s">
        <v>44</v>
      </c>
      <c r="E2714" s="52" t="s">
        <v>44</v>
      </c>
      <c r="F2714" s="52" t="s">
        <v>44</v>
      </c>
      <c r="G2714" s="52" t="s">
        <v>44</v>
      </c>
      <c r="H2714" s="52" t="s">
        <v>44</v>
      </c>
      <c r="I2714" s="52" t="s">
        <v>44</v>
      </c>
      <c r="J2714" s="52" t="s">
        <v>44</v>
      </c>
      <c r="K2714" s="52" t="s">
        <v>44</v>
      </c>
      <c r="L2714" s="52" t="s">
        <v>44</v>
      </c>
      <c r="M2714" s="52" t="s">
        <v>44</v>
      </c>
      <c r="N2714" s="52" t="s">
        <v>44</v>
      </c>
      <c r="O2714" s="52" t="s">
        <v>44</v>
      </c>
      <c r="P2714" s="52" t="s">
        <v>44</v>
      </c>
      <c r="Q2714" s="52" t="s">
        <v>44</v>
      </c>
      <c r="R2714" s="52" t="s">
        <v>44</v>
      </c>
      <c r="S2714" s="52" t="s">
        <v>44</v>
      </c>
      <c r="T2714" s="52" t="s">
        <v>44</v>
      </c>
      <c r="U2714" s="52" t="s">
        <v>44</v>
      </c>
      <c r="V2714" s="52" t="s">
        <v>44</v>
      </c>
    </row>
    <row r="2715" spans="1:22" x14ac:dyDescent="0.25">
      <c r="A2715" s="52" t="s">
        <v>44</v>
      </c>
      <c r="B2715" s="52" t="s">
        <v>44</v>
      </c>
      <c r="C2715" s="52" t="s">
        <v>44</v>
      </c>
      <c r="D2715" s="52" t="s">
        <v>44</v>
      </c>
      <c r="E2715" s="52" t="s">
        <v>44</v>
      </c>
      <c r="F2715" s="52" t="s">
        <v>44</v>
      </c>
      <c r="G2715" s="52" t="s">
        <v>44</v>
      </c>
      <c r="H2715" s="52" t="s">
        <v>44</v>
      </c>
      <c r="I2715" s="52" t="s">
        <v>44</v>
      </c>
      <c r="J2715" s="52" t="s">
        <v>44</v>
      </c>
      <c r="K2715" s="52" t="s">
        <v>44</v>
      </c>
      <c r="L2715" s="52" t="s">
        <v>44</v>
      </c>
      <c r="M2715" s="52" t="s">
        <v>44</v>
      </c>
      <c r="N2715" s="52" t="s">
        <v>44</v>
      </c>
      <c r="O2715" s="52" t="s">
        <v>44</v>
      </c>
      <c r="P2715" s="52" t="s">
        <v>44</v>
      </c>
      <c r="Q2715" s="52" t="s">
        <v>44</v>
      </c>
      <c r="R2715" s="52" t="s">
        <v>44</v>
      </c>
      <c r="S2715" s="52" t="s">
        <v>44</v>
      </c>
      <c r="T2715" s="52" t="s">
        <v>44</v>
      </c>
      <c r="U2715" s="52" t="s">
        <v>44</v>
      </c>
      <c r="V2715" s="52" t="s">
        <v>44</v>
      </c>
    </row>
    <row r="2716" spans="1:22" x14ac:dyDescent="0.25">
      <c r="A2716" s="52" t="s">
        <v>44</v>
      </c>
      <c r="B2716" s="52" t="s">
        <v>44</v>
      </c>
      <c r="C2716" s="52" t="s">
        <v>44</v>
      </c>
      <c r="D2716" s="52" t="s">
        <v>44</v>
      </c>
      <c r="E2716" s="52" t="s">
        <v>44</v>
      </c>
      <c r="F2716" s="52" t="s">
        <v>44</v>
      </c>
      <c r="G2716" s="52" t="s">
        <v>44</v>
      </c>
      <c r="H2716" s="52" t="s">
        <v>44</v>
      </c>
      <c r="I2716" s="52" t="s">
        <v>44</v>
      </c>
      <c r="J2716" s="52" t="s">
        <v>44</v>
      </c>
      <c r="K2716" s="52" t="s">
        <v>44</v>
      </c>
      <c r="L2716" s="52" t="s">
        <v>44</v>
      </c>
      <c r="M2716" s="52" t="s">
        <v>44</v>
      </c>
      <c r="N2716" s="52" t="s">
        <v>44</v>
      </c>
      <c r="O2716" s="52" t="s">
        <v>44</v>
      </c>
      <c r="P2716" s="52" t="s">
        <v>44</v>
      </c>
      <c r="Q2716" s="52" t="s">
        <v>44</v>
      </c>
      <c r="R2716" s="52" t="s">
        <v>44</v>
      </c>
      <c r="S2716" s="52" t="s">
        <v>44</v>
      </c>
      <c r="T2716" s="52" t="s">
        <v>44</v>
      </c>
      <c r="U2716" s="52" t="s">
        <v>44</v>
      </c>
      <c r="V2716" s="52" t="s">
        <v>44</v>
      </c>
    </row>
    <row r="2717" spans="1:22" x14ac:dyDescent="0.25">
      <c r="A2717" s="52" t="s">
        <v>44</v>
      </c>
      <c r="B2717" s="52" t="s">
        <v>44</v>
      </c>
      <c r="C2717" s="52" t="s">
        <v>44</v>
      </c>
      <c r="D2717" s="52" t="s">
        <v>44</v>
      </c>
      <c r="E2717" s="52" t="s">
        <v>44</v>
      </c>
      <c r="F2717" s="52" t="s">
        <v>44</v>
      </c>
      <c r="G2717" s="52" t="s">
        <v>44</v>
      </c>
      <c r="H2717" s="52" t="s">
        <v>44</v>
      </c>
      <c r="I2717" s="52" t="s">
        <v>44</v>
      </c>
      <c r="J2717" s="52" t="s">
        <v>44</v>
      </c>
      <c r="K2717" s="52" t="s">
        <v>44</v>
      </c>
      <c r="L2717" s="52" t="s">
        <v>44</v>
      </c>
      <c r="M2717" s="52" t="s">
        <v>44</v>
      </c>
      <c r="N2717" s="52" t="s">
        <v>44</v>
      </c>
      <c r="O2717" s="52" t="s">
        <v>44</v>
      </c>
      <c r="P2717" s="52" t="s">
        <v>44</v>
      </c>
      <c r="Q2717" s="52" t="s">
        <v>44</v>
      </c>
      <c r="R2717" s="52" t="s">
        <v>44</v>
      </c>
      <c r="S2717" s="52" t="s">
        <v>44</v>
      </c>
      <c r="T2717" s="52" t="s">
        <v>44</v>
      </c>
      <c r="U2717" s="52" t="s">
        <v>44</v>
      </c>
      <c r="V2717" s="52" t="s">
        <v>44</v>
      </c>
    </row>
    <row r="2718" spans="1:22" x14ac:dyDescent="0.25">
      <c r="A2718" s="52" t="s">
        <v>44</v>
      </c>
      <c r="B2718" s="52" t="s">
        <v>44</v>
      </c>
      <c r="C2718" s="52" t="s">
        <v>44</v>
      </c>
      <c r="D2718" s="52" t="s">
        <v>44</v>
      </c>
      <c r="E2718" s="52" t="s">
        <v>44</v>
      </c>
      <c r="F2718" s="52" t="s">
        <v>44</v>
      </c>
      <c r="G2718" s="52" t="s">
        <v>44</v>
      </c>
      <c r="H2718" s="52" t="s">
        <v>44</v>
      </c>
      <c r="I2718" s="52" t="s">
        <v>44</v>
      </c>
      <c r="J2718" s="52" t="s">
        <v>44</v>
      </c>
      <c r="K2718" s="52" t="s">
        <v>44</v>
      </c>
      <c r="L2718" s="52" t="s">
        <v>44</v>
      </c>
      <c r="M2718" s="52" t="s">
        <v>44</v>
      </c>
      <c r="N2718" s="52" t="s">
        <v>44</v>
      </c>
      <c r="O2718" s="52" t="s">
        <v>44</v>
      </c>
      <c r="P2718" s="52" t="s">
        <v>44</v>
      </c>
      <c r="Q2718" s="52" t="s">
        <v>44</v>
      </c>
      <c r="R2718" s="52" t="s">
        <v>44</v>
      </c>
      <c r="S2718" s="52" t="s">
        <v>44</v>
      </c>
      <c r="T2718" s="52" t="s">
        <v>44</v>
      </c>
      <c r="U2718" s="52" t="s">
        <v>44</v>
      </c>
      <c r="V2718" s="52" t="s">
        <v>44</v>
      </c>
    </row>
    <row r="2719" spans="1:22" x14ac:dyDescent="0.25">
      <c r="A2719" s="52" t="s">
        <v>44</v>
      </c>
      <c r="B2719" s="52" t="s">
        <v>44</v>
      </c>
      <c r="C2719" s="52" t="s">
        <v>44</v>
      </c>
      <c r="D2719" s="52" t="s">
        <v>44</v>
      </c>
      <c r="E2719" s="52" t="s">
        <v>44</v>
      </c>
      <c r="F2719" s="52" t="s">
        <v>44</v>
      </c>
      <c r="G2719" s="52" t="s">
        <v>44</v>
      </c>
      <c r="H2719" s="52" t="s">
        <v>44</v>
      </c>
      <c r="I2719" s="52" t="s">
        <v>44</v>
      </c>
      <c r="J2719" s="52" t="s">
        <v>44</v>
      </c>
      <c r="K2719" s="52" t="s">
        <v>44</v>
      </c>
      <c r="L2719" s="52" t="s">
        <v>44</v>
      </c>
      <c r="M2719" s="52" t="s">
        <v>44</v>
      </c>
      <c r="N2719" s="52" t="s">
        <v>44</v>
      </c>
      <c r="O2719" s="52" t="s">
        <v>44</v>
      </c>
      <c r="P2719" s="52" t="s">
        <v>44</v>
      </c>
      <c r="Q2719" s="52" t="s">
        <v>44</v>
      </c>
      <c r="R2719" s="52" t="s">
        <v>44</v>
      </c>
      <c r="S2719" s="52" t="s">
        <v>44</v>
      </c>
      <c r="T2719" s="52" t="s">
        <v>44</v>
      </c>
      <c r="U2719" s="52" t="s">
        <v>44</v>
      </c>
      <c r="V2719" s="52" t="s">
        <v>44</v>
      </c>
    </row>
    <row r="2720" spans="1:22" x14ac:dyDescent="0.25">
      <c r="A2720" s="52" t="s">
        <v>44</v>
      </c>
      <c r="B2720" s="52" t="s">
        <v>44</v>
      </c>
      <c r="C2720" s="52" t="s">
        <v>44</v>
      </c>
      <c r="D2720" s="52" t="s">
        <v>44</v>
      </c>
      <c r="E2720" s="52" t="s">
        <v>44</v>
      </c>
      <c r="F2720" s="52" t="s">
        <v>44</v>
      </c>
      <c r="G2720" s="52" t="s">
        <v>44</v>
      </c>
      <c r="H2720" s="52" t="s">
        <v>44</v>
      </c>
      <c r="I2720" s="52" t="s">
        <v>44</v>
      </c>
      <c r="J2720" s="52" t="s">
        <v>44</v>
      </c>
      <c r="K2720" s="52" t="s">
        <v>44</v>
      </c>
      <c r="L2720" s="52" t="s">
        <v>44</v>
      </c>
      <c r="M2720" s="52" t="s">
        <v>44</v>
      </c>
      <c r="N2720" s="52" t="s">
        <v>44</v>
      </c>
      <c r="O2720" s="52" t="s">
        <v>44</v>
      </c>
      <c r="P2720" s="52" t="s">
        <v>44</v>
      </c>
      <c r="Q2720" s="52" t="s">
        <v>44</v>
      </c>
      <c r="R2720" s="52" t="s">
        <v>44</v>
      </c>
      <c r="S2720" s="52" t="s">
        <v>44</v>
      </c>
      <c r="T2720" s="52" t="s">
        <v>44</v>
      </c>
      <c r="U2720" s="52" t="s">
        <v>44</v>
      </c>
      <c r="V2720" s="52" t="s">
        <v>44</v>
      </c>
    </row>
    <row r="2721" spans="1:22" x14ac:dyDescent="0.25">
      <c r="A2721" s="52" t="s">
        <v>44</v>
      </c>
      <c r="B2721" s="52" t="s">
        <v>44</v>
      </c>
      <c r="C2721" s="52" t="s">
        <v>44</v>
      </c>
      <c r="D2721" s="52" t="s">
        <v>44</v>
      </c>
      <c r="E2721" s="52" t="s">
        <v>44</v>
      </c>
      <c r="F2721" s="52" t="s">
        <v>44</v>
      </c>
      <c r="G2721" s="52" t="s">
        <v>44</v>
      </c>
      <c r="H2721" s="52" t="s">
        <v>44</v>
      </c>
      <c r="I2721" s="52" t="s">
        <v>44</v>
      </c>
      <c r="J2721" s="52" t="s">
        <v>44</v>
      </c>
      <c r="K2721" s="52" t="s">
        <v>44</v>
      </c>
      <c r="L2721" s="52" t="s">
        <v>44</v>
      </c>
      <c r="M2721" s="52" t="s">
        <v>44</v>
      </c>
      <c r="N2721" s="52" t="s">
        <v>44</v>
      </c>
      <c r="O2721" s="52" t="s">
        <v>44</v>
      </c>
      <c r="P2721" s="52" t="s">
        <v>44</v>
      </c>
      <c r="Q2721" s="52" t="s">
        <v>44</v>
      </c>
      <c r="R2721" s="52" t="s">
        <v>44</v>
      </c>
      <c r="S2721" s="52" t="s">
        <v>44</v>
      </c>
      <c r="T2721" s="52" t="s">
        <v>44</v>
      </c>
      <c r="U2721" s="52" t="s">
        <v>44</v>
      </c>
      <c r="V2721" s="52" t="s">
        <v>44</v>
      </c>
    </row>
    <row r="2722" spans="1:22" x14ac:dyDescent="0.25">
      <c r="A2722" s="52" t="s">
        <v>44</v>
      </c>
      <c r="B2722" s="52" t="s">
        <v>44</v>
      </c>
      <c r="C2722" s="52" t="s">
        <v>44</v>
      </c>
      <c r="D2722" s="52" t="s">
        <v>44</v>
      </c>
      <c r="E2722" s="52" t="s">
        <v>44</v>
      </c>
      <c r="F2722" s="52" t="s">
        <v>44</v>
      </c>
      <c r="G2722" s="52" t="s">
        <v>44</v>
      </c>
      <c r="H2722" s="52" t="s">
        <v>44</v>
      </c>
      <c r="I2722" s="52" t="s">
        <v>44</v>
      </c>
      <c r="J2722" s="52" t="s">
        <v>44</v>
      </c>
      <c r="K2722" s="52" t="s">
        <v>44</v>
      </c>
      <c r="L2722" s="52" t="s">
        <v>44</v>
      </c>
      <c r="M2722" s="52" t="s">
        <v>44</v>
      </c>
      <c r="N2722" s="52" t="s">
        <v>44</v>
      </c>
      <c r="O2722" s="52" t="s">
        <v>44</v>
      </c>
      <c r="P2722" s="52" t="s">
        <v>44</v>
      </c>
      <c r="Q2722" s="52" t="s">
        <v>44</v>
      </c>
      <c r="R2722" s="52" t="s">
        <v>44</v>
      </c>
      <c r="S2722" s="52" t="s">
        <v>44</v>
      </c>
      <c r="T2722" s="52" t="s">
        <v>44</v>
      </c>
      <c r="U2722" s="52" t="s">
        <v>44</v>
      </c>
      <c r="V2722" s="52" t="s">
        <v>44</v>
      </c>
    </row>
    <row r="2723" spans="1:22" x14ac:dyDescent="0.25">
      <c r="A2723" s="52" t="s">
        <v>44</v>
      </c>
      <c r="B2723" s="52" t="s">
        <v>44</v>
      </c>
      <c r="C2723" s="52" t="s">
        <v>44</v>
      </c>
      <c r="D2723" s="52" t="s">
        <v>44</v>
      </c>
      <c r="E2723" s="52" t="s">
        <v>44</v>
      </c>
      <c r="F2723" s="52" t="s">
        <v>44</v>
      </c>
      <c r="G2723" s="52" t="s">
        <v>44</v>
      </c>
      <c r="H2723" s="52" t="s">
        <v>44</v>
      </c>
      <c r="I2723" s="52" t="s">
        <v>44</v>
      </c>
      <c r="J2723" s="52" t="s">
        <v>44</v>
      </c>
      <c r="K2723" s="52" t="s">
        <v>44</v>
      </c>
      <c r="L2723" s="52" t="s">
        <v>44</v>
      </c>
      <c r="M2723" s="52" t="s">
        <v>44</v>
      </c>
      <c r="N2723" s="52" t="s">
        <v>44</v>
      </c>
      <c r="O2723" s="52" t="s">
        <v>44</v>
      </c>
      <c r="P2723" s="52" t="s">
        <v>44</v>
      </c>
      <c r="Q2723" s="52" t="s">
        <v>44</v>
      </c>
      <c r="R2723" s="52" t="s">
        <v>44</v>
      </c>
      <c r="S2723" s="52" t="s">
        <v>44</v>
      </c>
      <c r="T2723" s="52" t="s">
        <v>44</v>
      </c>
      <c r="U2723" s="52" t="s">
        <v>44</v>
      </c>
      <c r="V2723" s="52" t="s">
        <v>44</v>
      </c>
    </row>
    <row r="2724" spans="1:22" x14ac:dyDescent="0.25">
      <c r="A2724" s="52" t="s">
        <v>44</v>
      </c>
      <c r="B2724" s="52" t="s">
        <v>44</v>
      </c>
      <c r="C2724" s="52" t="s">
        <v>44</v>
      </c>
      <c r="D2724" s="52" t="s">
        <v>44</v>
      </c>
      <c r="E2724" s="52" t="s">
        <v>44</v>
      </c>
      <c r="F2724" s="52" t="s">
        <v>44</v>
      </c>
      <c r="G2724" s="52" t="s">
        <v>44</v>
      </c>
      <c r="H2724" s="52" t="s">
        <v>44</v>
      </c>
      <c r="I2724" s="52" t="s">
        <v>44</v>
      </c>
      <c r="J2724" s="52" t="s">
        <v>44</v>
      </c>
      <c r="K2724" s="52" t="s">
        <v>44</v>
      </c>
      <c r="L2724" s="52" t="s">
        <v>44</v>
      </c>
      <c r="M2724" s="52" t="s">
        <v>44</v>
      </c>
      <c r="N2724" s="52" t="s">
        <v>44</v>
      </c>
      <c r="O2724" s="52" t="s">
        <v>44</v>
      </c>
      <c r="P2724" s="52" t="s">
        <v>44</v>
      </c>
      <c r="Q2724" s="52" t="s">
        <v>44</v>
      </c>
      <c r="R2724" s="52" t="s">
        <v>44</v>
      </c>
      <c r="S2724" s="52" t="s">
        <v>44</v>
      </c>
      <c r="T2724" s="52" t="s">
        <v>44</v>
      </c>
      <c r="U2724" s="52" t="s">
        <v>44</v>
      </c>
      <c r="V2724" s="52" t="s">
        <v>44</v>
      </c>
    </row>
    <row r="2725" spans="1:22" x14ac:dyDescent="0.25">
      <c r="A2725" s="52" t="s">
        <v>44</v>
      </c>
      <c r="B2725" s="52" t="s">
        <v>44</v>
      </c>
      <c r="C2725" s="52" t="s">
        <v>44</v>
      </c>
      <c r="D2725" s="52" t="s">
        <v>44</v>
      </c>
      <c r="E2725" s="52" t="s">
        <v>44</v>
      </c>
      <c r="F2725" s="52" t="s">
        <v>44</v>
      </c>
      <c r="G2725" s="52" t="s">
        <v>44</v>
      </c>
      <c r="H2725" s="52" t="s">
        <v>44</v>
      </c>
      <c r="I2725" s="52" t="s">
        <v>44</v>
      </c>
      <c r="J2725" s="52" t="s">
        <v>44</v>
      </c>
      <c r="K2725" s="52" t="s">
        <v>44</v>
      </c>
      <c r="L2725" s="52" t="s">
        <v>44</v>
      </c>
      <c r="M2725" s="52" t="s">
        <v>44</v>
      </c>
      <c r="N2725" s="52" t="s">
        <v>44</v>
      </c>
      <c r="O2725" s="52" t="s">
        <v>44</v>
      </c>
      <c r="P2725" s="52" t="s">
        <v>44</v>
      </c>
      <c r="Q2725" s="52" t="s">
        <v>44</v>
      </c>
      <c r="R2725" s="52" t="s">
        <v>44</v>
      </c>
      <c r="S2725" s="52" t="s">
        <v>44</v>
      </c>
      <c r="T2725" s="52" t="s">
        <v>44</v>
      </c>
      <c r="U2725" s="52" t="s">
        <v>44</v>
      </c>
      <c r="V2725" s="52" t="s">
        <v>44</v>
      </c>
    </row>
    <row r="2726" spans="1:22" x14ac:dyDescent="0.25">
      <c r="A2726" s="52" t="s">
        <v>44</v>
      </c>
      <c r="B2726" s="52" t="s">
        <v>44</v>
      </c>
      <c r="C2726" s="52" t="s">
        <v>44</v>
      </c>
      <c r="D2726" s="52" t="s">
        <v>44</v>
      </c>
      <c r="E2726" s="52" t="s">
        <v>44</v>
      </c>
      <c r="F2726" s="52" t="s">
        <v>44</v>
      </c>
      <c r="G2726" s="52" t="s">
        <v>44</v>
      </c>
      <c r="H2726" s="52" t="s">
        <v>44</v>
      </c>
      <c r="I2726" s="52" t="s">
        <v>44</v>
      </c>
      <c r="J2726" s="52" t="s">
        <v>44</v>
      </c>
      <c r="K2726" s="52" t="s">
        <v>44</v>
      </c>
      <c r="L2726" s="52" t="s">
        <v>44</v>
      </c>
      <c r="M2726" s="52" t="s">
        <v>44</v>
      </c>
      <c r="N2726" s="52" t="s">
        <v>44</v>
      </c>
      <c r="O2726" s="52" t="s">
        <v>44</v>
      </c>
      <c r="P2726" s="52" t="s">
        <v>44</v>
      </c>
      <c r="Q2726" s="52" t="s">
        <v>44</v>
      </c>
      <c r="R2726" s="52" t="s">
        <v>44</v>
      </c>
      <c r="S2726" s="52" t="s">
        <v>44</v>
      </c>
      <c r="T2726" s="52" t="s">
        <v>44</v>
      </c>
      <c r="U2726" s="52" t="s">
        <v>44</v>
      </c>
      <c r="V2726" s="52" t="s">
        <v>44</v>
      </c>
    </row>
    <row r="2727" spans="1:22" x14ac:dyDescent="0.25">
      <c r="A2727" s="52" t="s">
        <v>44</v>
      </c>
      <c r="B2727" s="52" t="s">
        <v>44</v>
      </c>
      <c r="C2727" s="52" t="s">
        <v>44</v>
      </c>
      <c r="D2727" s="52" t="s">
        <v>44</v>
      </c>
      <c r="E2727" s="52" t="s">
        <v>44</v>
      </c>
      <c r="F2727" s="52" t="s">
        <v>44</v>
      </c>
      <c r="G2727" s="52" t="s">
        <v>44</v>
      </c>
      <c r="H2727" s="52" t="s">
        <v>44</v>
      </c>
      <c r="I2727" s="52" t="s">
        <v>44</v>
      </c>
      <c r="J2727" s="52" t="s">
        <v>44</v>
      </c>
      <c r="K2727" s="52" t="s">
        <v>44</v>
      </c>
      <c r="L2727" s="52" t="s">
        <v>44</v>
      </c>
      <c r="M2727" s="52" t="s">
        <v>44</v>
      </c>
      <c r="N2727" s="52" t="s">
        <v>44</v>
      </c>
      <c r="O2727" s="52" t="s">
        <v>44</v>
      </c>
      <c r="P2727" s="52" t="s">
        <v>44</v>
      </c>
      <c r="Q2727" s="52" t="s">
        <v>44</v>
      </c>
      <c r="R2727" s="52" t="s">
        <v>44</v>
      </c>
      <c r="S2727" s="52" t="s">
        <v>44</v>
      </c>
      <c r="T2727" s="52" t="s">
        <v>44</v>
      </c>
      <c r="U2727" s="52" t="s">
        <v>44</v>
      </c>
      <c r="V2727" s="52" t="s">
        <v>44</v>
      </c>
    </row>
    <row r="2728" spans="1:22" x14ac:dyDescent="0.25">
      <c r="A2728" s="52" t="s">
        <v>44</v>
      </c>
      <c r="B2728" s="52" t="s">
        <v>44</v>
      </c>
      <c r="C2728" s="52" t="s">
        <v>44</v>
      </c>
      <c r="D2728" s="52" t="s">
        <v>44</v>
      </c>
      <c r="E2728" s="52" t="s">
        <v>44</v>
      </c>
      <c r="F2728" s="52" t="s">
        <v>44</v>
      </c>
      <c r="G2728" s="52" t="s">
        <v>44</v>
      </c>
      <c r="H2728" s="52" t="s">
        <v>44</v>
      </c>
      <c r="I2728" s="52" t="s">
        <v>44</v>
      </c>
      <c r="J2728" s="52" t="s">
        <v>44</v>
      </c>
      <c r="K2728" s="52" t="s">
        <v>44</v>
      </c>
      <c r="L2728" s="52" t="s">
        <v>44</v>
      </c>
      <c r="M2728" s="52" t="s">
        <v>44</v>
      </c>
      <c r="N2728" s="52" t="s">
        <v>44</v>
      </c>
      <c r="O2728" s="52" t="s">
        <v>44</v>
      </c>
      <c r="P2728" s="52" t="s">
        <v>44</v>
      </c>
      <c r="Q2728" s="52" t="s">
        <v>44</v>
      </c>
      <c r="R2728" s="52" t="s">
        <v>44</v>
      </c>
      <c r="S2728" s="52" t="s">
        <v>44</v>
      </c>
      <c r="T2728" s="52" t="s">
        <v>44</v>
      </c>
      <c r="U2728" s="52" t="s">
        <v>44</v>
      </c>
      <c r="V2728" s="52" t="s">
        <v>44</v>
      </c>
    </row>
    <row r="2729" spans="1:22" x14ac:dyDescent="0.25">
      <c r="A2729" s="52" t="s">
        <v>44</v>
      </c>
      <c r="B2729" s="52" t="s">
        <v>44</v>
      </c>
      <c r="C2729" s="52" t="s">
        <v>44</v>
      </c>
      <c r="D2729" s="52" t="s">
        <v>44</v>
      </c>
      <c r="E2729" s="52" t="s">
        <v>44</v>
      </c>
      <c r="F2729" s="52" t="s">
        <v>44</v>
      </c>
      <c r="G2729" s="52" t="s">
        <v>44</v>
      </c>
      <c r="H2729" s="52" t="s">
        <v>44</v>
      </c>
      <c r="I2729" s="52" t="s">
        <v>44</v>
      </c>
      <c r="J2729" s="52" t="s">
        <v>44</v>
      </c>
      <c r="K2729" s="52" t="s">
        <v>44</v>
      </c>
      <c r="L2729" s="52" t="s">
        <v>44</v>
      </c>
      <c r="M2729" s="52" t="s">
        <v>44</v>
      </c>
      <c r="N2729" s="52" t="s">
        <v>44</v>
      </c>
      <c r="O2729" s="52" t="s">
        <v>44</v>
      </c>
      <c r="P2729" s="52" t="s">
        <v>44</v>
      </c>
      <c r="Q2729" s="52" t="s">
        <v>44</v>
      </c>
      <c r="R2729" s="52" t="s">
        <v>44</v>
      </c>
      <c r="S2729" s="52" t="s">
        <v>44</v>
      </c>
      <c r="T2729" s="52" t="s">
        <v>44</v>
      </c>
      <c r="U2729" s="52" t="s">
        <v>44</v>
      </c>
      <c r="V2729" s="52" t="s">
        <v>44</v>
      </c>
    </row>
    <row r="2730" spans="1:22" x14ac:dyDescent="0.25">
      <c r="A2730" s="52" t="s">
        <v>44</v>
      </c>
      <c r="B2730" s="52" t="s">
        <v>44</v>
      </c>
      <c r="C2730" s="52" t="s">
        <v>44</v>
      </c>
      <c r="D2730" s="52" t="s">
        <v>44</v>
      </c>
      <c r="E2730" s="52" t="s">
        <v>44</v>
      </c>
      <c r="F2730" s="52" t="s">
        <v>44</v>
      </c>
      <c r="G2730" s="52" t="s">
        <v>44</v>
      </c>
      <c r="H2730" s="52" t="s">
        <v>44</v>
      </c>
      <c r="I2730" s="52" t="s">
        <v>44</v>
      </c>
      <c r="J2730" s="52" t="s">
        <v>44</v>
      </c>
      <c r="K2730" s="52" t="s">
        <v>44</v>
      </c>
      <c r="L2730" s="52" t="s">
        <v>44</v>
      </c>
      <c r="M2730" s="52" t="s">
        <v>44</v>
      </c>
      <c r="N2730" s="52" t="s">
        <v>44</v>
      </c>
      <c r="O2730" s="52" t="s">
        <v>44</v>
      </c>
      <c r="P2730" s="52" t="s">
        <v>44</v>
      </c>
      <c r="Q2730" s="52" t="s">
        <v>44</v>
      </c>
      <c r="R2730" s="52" t="s">
        <v>44</v>
      </c>
      <c r="S2730" s="52" t="s">
        <v>44</v>
      </c>
      <c r="T2730" s="52" t="s">
        <v>44</v>
      </c>
      <c r="U2730" s="52" t="s">
        <v>44</v>
      </c>
      <c r="V2730" s="52" t="s">
        <v>44</v>
      </c>
    </row>
    <row r="2731" spans="1:22" x14ac:dyDescent="0.25">
      <c r="A2731" s="52" t="s">
        <v>44</v>
      </c>
      <c r="B2731" s="52" t="s">
        <v>44</v>
      </c>
      <c r="C2731" s="52" t="s">
        <v>44</v>
      </c>
      <c r="D2731" s="52" t="s">
        <v>44</v>
      </c>
      <c r="E2731" s="52" t="s">
        <v>44</v>
      </c>
      <c r="F2731" s="52" t="s">
        <v>44</v>
      </c>
      <c r="G2731" s="52" t="s">
        <v>44</v>
      </c>
      <c r="H2731" s="52" t="s">
        <v>44</v>
      </c>
      <c r="I2731" s="52" t="s">
        <v>44</v>
      </c>
      <c r="J2731" s="52" t="s">
        <v>44</v>
      </c>
      <c r="K2731" s="52" t="s">
        <v>44</v>
      </c>
      <c r="L2731" s="52" t="s">
        <v>44</v>
      </c>
      <c r="M2731" s="52" t="s">
        <v>44</v>
      </c>
      <c r="N2731" s="52" t="s">
        <v>44</v>
      </c>
      <c r="O2731" s="52" t="s">
        <v>44</v>
      </c>
      <c r="P2731" s="52" t="s">
        <v>44</v>
      </c>
      <c r="Q2731" s="52" t="s">
        <v>44</v>
      </c>
      <c r="R2731" s="52" t="s">
        <v>44</v>
      </c>
      <c r="S2731" s="52" t="s">
        <v>44</v>
      </c>
      <c r="T2731" s="52" t="s">
        <v>44</v>
      </c>
      <c r="U2731" s="52" t="s">
        <v>44</v>
      </c>
      <c r="V2731" s="52" t="s">
        <v>44</v>
      </c>
    </row>
    <row r="2732" spans="1:22" x14ac:dyDescent="0.25">
      <c r="A2732" s="52" t="s">
        <v>44</v>
      </c>
      <c r="B2732" s="52" t="s">
        <v>44</v>
      </c>
      <c r="C2732" s="52" t="s">
        <v>44</v>
      </c>
      <c r="D2732" s="52" t="s">
        <v>44</v>
      </c>
      <c r="E2732" s="52" t="s">
        <v>44</v>
      </c>
      <c r="F2732" s="52" t="s">
        <v>44</v>
      </c>
      <c r="G2732" s="52" t="s">
        <v>44</v>
      </c>
      <c r="H2732" s="52" t="s">
        <v>44</v>
      </c>
      <c r="I2732" s="52" t="s">
        <v>44</v>
      </c>
      <c r="J2732" s="52" t="s">
        <v>44</v>
      </c>
      <c r="K2732" s="52" t="s">
        <v>44</v>
      </c>
      <c r="L2732" s="52" t="s">
        <v>44</v>
      </c>
      <c r="M2732" s="52" t="s">
        <v>44</v>
      </c>
      <c r="N2732" s="52" t="s">
        <v>44</v>
      </c>
      <c r="O2732" s="52" t="s">
        <v>44</v>
      </c>
      <c r="P2732" s="52" t="s">
        <v>44</v>
      </c>
      <c r="Q2732" s="52" t="s">
        <v>44</v>
      </c>
      <c r="R2732" s="52" t="s">
        <v>44</v>
      </c>
      <c r="S2732" s="52" t="s">
        <v>44</v>
      </c>
      <c r="T2732" s="52" t="s">
        <v>44</v>
      </c>
      <c r="U2732" s="52" t="s">
        <v>44</v>
      </c>
      <c r="V2732" s="52" t="s">
        <v>44</v>
      </c>
    </row>
    <row r="2733" spans="1:22" x14ac:dyDescent="0.25">
      <c r="A2733" s="52" t="s">
        <v>44</v>
      </c>
      <c r="B2733" s="52" t="s">
        <v>44</v>
      </c>
      <c r="C2733" s="52" t="s">
        <v>44</v>
      </c>
      <c r="D2733" s="52" t="s">
        <v>44</v>
      </c>
      <c r="E2733" s="52" t="s">
        <v>44</v>
      </c>
      <c r="F2733" s="52" t="s">
        <v>44</v>
      </c>
      <c r="G2733" s="52" t="s">
        <v>44</v>
      </c>
      <c r="H2733" s="52" t="s">
        <v>44</v>
      </c>
      <c r="I2733" s="52" t="s">
        <v>44</v>
      </c>
      <c r="J2733" s="52" t="s">
        <v>44</v>
      </c>
      <c r="K2733" s="52" t="s">
        <v>44</v>
      </c>
      <c r="L2733" s="52" t="s">
        <v>44</v>
      </c>
      <c r="M2733" s="52" t="s">
        <v>44</v>
      </c>
      <c r="N2733" s="52" t="s">
        <v>44</v>
      </c>
      <c r="O2733" s="52" t="s">
        <v>44</v>
      </c>
      <c r="P2733" s="52" t="s">
        <v>44</v>
      </c>
      <c r="Q2733" s="52" t="s">
        <v>44</v>
      </c>
      <c r="R2733" s="52" t="s">
        <v>44</v>
      </c>
      <c r="S2733" s="52" t="s">
        <v>44</v>
      </c>
      <c r="T2733" s="52" t="s">
        <v>44</v>
      </c>
      <c r="U2733" s="52" t="s">
        <v>44</v>
      </c>
      <c r="V2733" s="52" t="s">
        <v>44</v>
      </c>
    </row>
    <row r="2734" spans="1:22" x14ac:dyDescent="0.25">
      <c r="A2734" s="52" t="s">
        <v>44</v>
      </c>
      <c r="B2734" s="52" t="s">
        <v>44</v>
      </c>
      <c r="C2734" s="52" t="s">
        <v>44</v>
      </c>
      <c r="D2734" s="52" t="s">
        <v>44</v>
      </c>
      <c r="E2734" s="52" t="s">
        <v>44</v>
      </c>
      <c r="F2734" s="52" t="s">
        <v>44</v>
      </c>
      <c r="G2734" s="52" t="s">
        <v>44</v>
      </c>
      <c r="H2734" s="52" t="s">
        <v>44</v>
      </c>
      <c r="I2734" s="52" t="s">
        <v>44</v>
      </c>
      <c r="J2734" s="52" t="s">
        <v>44</v>
      </c>
      <c r="K2734" s="52" t="s">
        <v>44</v>
      </c>
      <c r="L2734" s="52" t="s">
        <v>44</v>
      </c>
      <c r="M2734" s="52" t="s">
        <v>44</v>
      </c>
      <c r="N2734" s="52" t="s">
        <v>44</v>
      </c>
      <c r="O2734" s="52" t="s">
        <v>44</v>
      </c>
      <c r="P2734" s="52" t="s">
        <v>44</v>
      </c>
      <c r="Q2734" s="52" t="s">
        <v>44</v>
      </c>
      <c r="R2734" s="52" t="s">
        <v>44</v>
      </c>
      <c r="S2734" s="52" t="s">
        <v>44</v>
      </c>
      <c r="T2734" s="52" t="s">
        <v>44</v>
      </c>
      <c r="U2734" s="52" t="s">
        <v>44</v>
      </c>
      <c r="V2734" s="52" t="s">
        <v>44</v>
      </c>
    </row>
    <row r="2735" spans="1:22" x14ac:dyDescent="0.25">
      <c r="A2735" s="52" t="s">
        <v>44</v>
      </c>
      <c r="B2735" s="52" t="s">
        <v>44</v>
      </c>
      <c r="C2735" s="52" t="s">
        <v>44</v>
      </c>
      <c r="D2735" s="52" t="s">
        <v>44</v>
      </c>
      <c r="E2735" s="52" t="s">
        <v>44</v>
      </c>
      <c r="F2735" s="52" t="s">
        <v>44</v>
      </c>
      <c r="G2735" s="52" t="s">
        <v>44</v>
      </c>
      <c r="H2735" s="52" t="s">
        <v>44</v>
      </c>
      <c r="I2735" s="52" t="s">
        <v>44</v>
      </c>
      <c r="J2735" s="52" t="s">
        <v>44</v>
      </c>
      <c r="K2735" s="52" t="s">
        <v>44</v>
      </c>
      <c r="L2735" s="52" t="s">
        <v>44</v>
      </c>
      <c r="M2735" s="52" t="s">
        <v>44</v>
      </c>
      <c r="N2735" s="52" t="s">
        <v>44</v>
      </c>
      <c r="O2735" s="52" t="s">
        <v>44</v>
      </c>
      <c r="P2735" s="52" t="s">
        <v>44</v>
      </c>
      <c r="Q2735" s="52" t="s">
        <v>44</v>
      </c>
      <c r="R2735" s="52" t="s">
        <v>44</v>
      </c>
      <c r="S2735" s="52" t="s">
        <v>44</v>
      </c>
      <c r="T2735" s="52" t="s">
        <v>44</v>
      </c>
      <c r="U2735" s="52" t="s">
        <v>44</v>
      </c>
      <c r="V2735" s="52" t="s">
        <v>44</v>
      </c>
    </row>
    <row r="2736" spans="1:22" x14ac:dyDescent="0.25">
      <c r="A2736" s="52" t="s">
        <v>44</v>
      </c>
      <c r="B2736" s="52" t="s">
        <v>44</v>
      </c>
      <c r="C2736" s="52" t="s">
        <v>44</v>
      </c>
      <c r="D2736" s="52" t="s">
        <v>44</v>
      </c>
      <c r="E2736" s="52" t="s">
        <v>44</v>
      </c>
      <c r="F2736" s="52" t="s">
        <v>44</v>
      </c>
      <c r="G2736" s="52" t="s">
        <v>44</v>
      </c>
      <c r="H2736" s="52" t="s">
        <v>44</v>
      </c>
      <c r="I2736" s="52" t="s">
        <v>44</v>
      </c>
      <c r="J2736" s="52" t="s">
        <v>44</v>
      </c>
      <c r="K2736" s="52" t="s">
        <v>44</v>
      </c>
      <c r="L2736" s="52" t="s">
        <v>44</v>
      </c>
      <c r="M2736" s="52" t="s">
        <v>44</v>
      </c>
      <c r="N2736" s="52" t="s">
        <v>44</v>
      </c>
      <c r="O2736" s="52" t="s">
        <v>44</v>
      </c>
      <c r="P2736" s="52" t="s">
        <v>44</v>
      </c>
      <c r="Q2736" s="52" t="s">
        <v>44</v>
      </c>
      <c r="R2736" s="52" t="s">
        <v>44</v>
      </c>
      <c r="S2736" s="52" t="s">
        <v>44</v>
      </c>
      <c r="T2736" s="52" t="s">
        <v>44</v>
      </c>
      <c r="U2736" s="52" t="s">
        <v>44</v>
      </c>
      <c r="V2736" s="52" t="s">
        <v>44</v>
      </c>
    </row>
    <row r="2737" spans="1:22" x14ac:dyDescent="0.25">
      <c r="A2737" s="52" t="s">
        <v>44</v>
      </c>
      <c r="B2737" s="52" t="s">
        <v>44</v>
      </c>
      <c r="C2737" s="52" t="s">
        <v>44</v>
      </c>
      <c r="D2737" s="52" t="s">
        <v>44</v>
      </c>
      <c r="E2737" s="52" t="s">
        <v>44</v>
      </c>
      <c r="F2737" s="52" t="s">
        <v>44</v>
      </c>
      <c r="G2737" s="52" t="s">
        <v>44</v>
      </c>
      <c r="H2737" s="52" t="s">
        <v>44</v>
      </c>
      <c r="I2737" s="52" t="s">
        <v>44</v>
      </c>
      <c r="J2737" s="52" t="s">
        <v>44</v>
      </c>
      <c r="K2737" s="52" t="s">
        <v>44</v>
      </c>
      <c r="L2737" s="52" t="s">
        <v>44</v>
      </c>
      <c r="M2737" s="52" t="s">
        <v>44</v>
      </c>
      <c r="N2737" s="52" t="s">
        <v>44</v>
      </c>
      <c r="O2737" s="52" t="s">
        <v>44</v>
      </c>
      <c r="P2737" s="52" t="s">
        <v>44</v>
      </c>
      <c r="Q2737" s="52" t="s">
        <v>44</v>
      </c>
      <c r="R2737" s="52" t="s">
        <v>44</v>
      </c>
      <c r="S2737" s="52" t="s">
        <v>44</v>
      </c>
      <c r="T2737" s="52" t="s">
        <v>44</v>
      </c>
      <c r="U2737" s="52" t="s">
        <v>44</v>
      </c>
      <c r="V2737" s="52" t="s">
        <v>44</v>
      </c>
    </row>
    <row r="2738" spans="1:22" x14ac:dyDescent="0.25">
      <c r="A2738" s="52" t="s">
        <v>44</v>
      </c>
      <c r="B2738" s="52" t="s">
        <v>44</v>
      </c>
      <c r="C2738" s="52" t="s">
        <v>44</v>
      </c>
      <c r="D2738" s="52" t="s">
        <v>44</v>
      </c>
      <c r="E2738" s="52" t="s">
        <v>44</v>
      </c>
      <c r="F2738" s="52" t="s">
        <v>44</v>
      </c>
      <c r="G2738" s="52" t="s">
        <v>44</v>
      </c>
      <c r="H2738" s="52" t="s">
        <v>44</v>
      </c>
      <c r="I2738" s="52" t="s">
        <v>44</v>
      </c>
      <c r="J2738" s="52" t="s">
        <v>44</v>
      </c>
      <c r="K2738" s="52" t="s">
        <v>44</v>
      </c>
      <c r="L2738" s="52" t="s">
        <v>44</v>
      </c>
      <c r="M2738" s="52" t="s">
        <v>44</v>
      </c>
      <c r="N2738" s="52" t="s">
        <v>44</v>
      </c>
      <c r="O2738" s="52" t="s">
        <v>44</v>
      </c>
      <c r="P2738" s="52" t="s">
        <v>44</v>
      </c>
      <c r="Q2738" s="52" t="s">
        <v>44</v>
      </c>
      <c r="R2738" s="52" t="s">
        <v>44</v>
      </c>
      <c r="S2738" s="52" t="s">
        <v>44</v>
      </c>
      <c r="T2738" s="52" t="s">
        <v>44</v>
      </c>
      <c r="U2738" s="52" t="s">
        <v>44</v>
      </c>
      <c r="V2738" s="52" t="s">
        <v>44</v>
      </c>
    </row>
    <row r="2739" spans="1:22" x14ac:dyDescent="0.25">
      <c r="A2739" s="52" t="s">
        <v>44</v>
      </c>
      <c r="B2739" s="52" t="s">
        <v>44</v>
      </c>
      <c r="C2739" s="52" t="s">
        <v>44</v>
      </c>
      <c r="D2739" s="52" t="s">
        <v>44</v>
      </c>
      <c r="E2739" s="52" t="s">
        <v>44</v>
      </c>
      <c r="F2739" s="52" t="s">
        <v>44</v>
      </c>
      <c r="G2739" s="52" t="s">
        <v>44</v>
      </c>
      <c r="H2739" s="52" t="s">
        <v>44</v>
      </c>
      <c r="I2739" s="52" t="s">
        <v>44</v>
      </c>
      <c r="J2739" s="52" t="s">
        <v>44</v>
      </c>
      <c r="K2739" s="52" t="s">
        <v>44</v>
      </c>
      <c r="L2739" s="52" t="s">
        <v>44</v>
      </c>
      <c r="M2739" s="52" t="s">
        <v>44</v>
      </c>
      <c r="N2739" s="52" t="s">
        <v>44</v>
      </c>
      <c r="O2739" s="52" t="s">
        <v>44</v>
      </c>
      <c r="P2739" s="52" t="s">
        <v>44</v>
      </c>
      <c r="Q2739" s="52" t="s">
        <v>44</v>
      </c>
      <c r="R2739" s="52" t="s">
        <v>44</v>
      </c>
      <c r="S2739" s="52" t="s">
        <v>44</v>
      </c>
      <c r="T2739" s="52" t="s">
        <v>44</v>
      </c>
      <c r="U2739" s="52" t="s">
        <v>44</v>
      </c>
      <c r="V2739" s="52" t="s">
        <v>44</v>
      </c>
    </row>
    <row r="2740" spans="1:22" x14ac:dyDescent="0.25">
      <c r="A2740" s="52" t="s">
        <v>44</v>
      </c>
      <c r="B2740" s="52" t="s">
        <v>44</v>
      </c>
      <c r="C2740" s="52" t="s">
        <v>44</v>
      </c>
      <c r="D2740" s="52" t="s">
        <v>44</v>
      </c>
      <c r="E2740" s="52" t="s">
        <v>44</v>
      </c>
      <c r="F2740" s="52" t="s">
        <v>44</v>
      </c>
      <c r="G2740" s="52" t="s">
        <v>44</v>
      </c>
      <c r="H2740" s="52" t="s">
        <v>44</v>
      </c>
      <c r="I2740" s="52" t="s">
        <v>44</v>
      </c>
      <c r="J2740" s="52" t="s">
        <v>44</v>
      </c>
      <c r="K2740" s="52" t="s">
        <v>44</v>
      </c>
      <c r="L2740" s="52" t="s">
        <v>44</v>
      </c>
      <c r="M2740" s="52" t="s">
        <v>44</v>
      </c>
      <c r="N2740" s="52" t="s">
        <v>44</v>
      </c>
      <c r="O2740" s="52" t="s">
        <v>44</v>
      </c>
      <c r="P2740" s="52" t="s">
        <v>44</v>
      </c>
      <c r="Q2740" s="52" t="s">
        <v>44</v>
      </c>
      <c r="R2740" s="52" t="s">
        <v>44</v>
      </c>
      <c r="S2740" s="52" t="s">
        <v>44</v>
      </c>
      <c r="T2740" s="52" t="s">
        <v>44</v>
      </c>
      <c r="U2740" s="52" t="s">
        <v>44</v>
      </c>
      <c r="V2740" s="52" t="s">
        <v>44</v>
      </c>
    </row>
    <row r="2741" spans="1:22" x14ac:dyDescent="0.25">
      <c r="A2741" s="52" t="s">
        <v>44</v>
      </c>
      <c r="B2741" s="52" t="s">
        <v>44</v>
      </c>
      <c r="C2741" s="52" t="s">
        <v>44</v>
      </c>
      <c r="D2741" s="52" t="s">
        <v>44</v>
      </c>
      <c r="E2741" s="52" t="s">
        <v>44</v>
      </c>
      <c r="F2741" s="52" t="s">
        <v>44</v>
      </c>
      <c r="G2741" s="52" t="s">
        <v>44</v>
      </c>
      <c r="H2741" s="52" t="s">
        <v>44</v>
      </c>
      <c r="I2741" s="52" t="s">
        <v>44</v>
      </c>
      <c r="J2741" s="52" t="s">
        <v>44</v>
      </c>
      <c r="K2741" s="52" t="s">
        <v>44</v>
      </c>
      <c r="L2741" s="52" t="s">
        <v>44</v>
      </c>
      <c r="M2741" s="52" t="s">
        <v>44</v>
      </c>
      <c r="N2741" s="52" t="s">
        <v>44</v>
      </c>
      <c r="O2741" s="52" t="s">
        <v>44</v>
      </c>
      <c r="P2741" s="52" t="s">
        <v>44</v>
      </c>
      <c r="Q2741" s="52" t="s">
        <v>44</v>
      </c>
      <c r="R2741" s="52" t="s">
        <v>44</v>
      </c>
      <c r="S2741" s="52" t="s">
        <v>44</v>
      </c>
      <c r="T2741" s="52" t="s">
        <v>44</v>
      </c>
      <c r="U2741" s="52" t="s">
        <v>44</v>
      </c>
      <c r="V2741" s="52" t="s">
        <v>44</v>
      </c>
    </row>
    <row r="2742" spans="1:22" x14ac:dyDescent="0.25">
      <c r="A2742" s="52" t="s">
        <v>44</v>
      </c>
      <c r="B2742" s="52" t="s">
        <v>44</v>
      </c>
      <c r="C2742" s="52" t="s">
        <v>44</v>
      </c>
      <c r="D2742" s="52" t="s">
        <v>44</v>
      </c>
      <c r="E2742" s="52" t="s">
        <v>44</v>
      </c>
      <c r="F2742" s="52" t="s">
        <v>44</v>
      </c>
      <c r="G2742" s="52" t="s">
        <v>44</v>
      </c>
      <c r="H2742" s="52" t="s">
        <v>44</v>
      </c>
      <c r="I2742" s="52" t="s">
        <v>44</v>
      </c>
      <c r="J2742" s="52" t="s">
        <v>44</v>
      </c>
      <c r="K2742" s="52" t="s">
        <v>44</v>
      </c>
      <c r="L2742" s="52" t="s">
        <v>44</v>
      </c>
      <c r="M2742" s="52" t="s">
        <v>44</v>
      </c>
      <c r="N2742" s="52" t="s">
        <v>44</v>
      </c>
      <c r="O2742" s="52" t="s">
        <v>44</v>
      </c>
      <c r="P2742" s="52" t="s">
        <v>44</v>
      </c>
      <c r="Q2742" s="52" t="s">
        <v>44</v>
      </c>
      <c r="R2742" s="52" t="s">
        <v>44</v>
      </c>
      <c r="S2742" s="52" t="s">
        <v>44</v>
      </c>
      <c r="T2742" s="52" t="s">
        <v>44</v>
      </c>
      <c r="U2742" s="52" t="s">
        <v>44</v>
      </c>
      <c r="V2742" s="52" t="s">
        <v>44</v>
      </c>
    </row>
    <row r="2743" spans="1:22" x14ac:dyDescent="0.25">
      <c r="A2743" s="52" t="s">
        <v>44</v>
      </c>
      <c r="B2743" s="52" t="s">
        <v>44</v>
      </c>
      <c r="C2743" s="52" t="s">
        <v>44</v>
      </c>
      <c r="D2743" s="52" t="s">
        <v>44</v>
      </c>
      <c r="E2743" s="52" t="s">
        <v>44</v>
      </c>
      <c r="F2743" s="52" t="s">
        <v>44</v>
      </c>
      <c r="G2743" s="52" t="s">
        <v>44</v>
      </c>
      <c r="H2743" s="52" t="s">
        <v>44</v>
      </c>
      <c r="I2743" s="52" t="s">
        <v>44</v>
      </c>
      <c r="J2743" s="52" t="s">
        <v>44</v>
      </c>
      <c r="K2743" s="52" t="s">
        <v>44</v>
      </c>
      <c r="L2743" s="52" t="s">
        <v>44</v>
      </c>
      <c r="M2743" s="52" t="s">
        <v>44</v>
      </c>
      <c r="N2743" s="52" t="s">
        <v>44</v>
      </c>
      <c r="O2743" s="52" t="s">
        <v>44</v>
      </c>
      <c r="P2743" s="52" t="s">
        <v>44</v>
      </c>
      <c r="Q2743" s="52" t="s">
        <v>44</v>
      </c>
      <c r="R2743" s="52" t="s">
        <v>44</v>
      </c>
      <c r="S2743" s="52" t="s">
        <v>44</v>
      </c>
      <c r="T2743" s="52" t="s">
        <v>44</v>
      </c>
      <c r="U2743" s="52" t="s">
        <v>44</v>
      </c>
      <c r="V2743" s="52" t="s">
        <v>44</v>
      </c>
    </row>
    <row r="2744" spans="1:22" x14ac:dyDescent="0.25">
      <c r="A2744" s="52" t="s">
        <v>44</v>
      </c>
      <c r="B2744" s="52" t="s">
        <v>44</v>
      </c>
      <c r="C2744" s="52" t="s">
        <v>44</v>
      </c>
      <c r="D2744" s="52" t="s">
        <v>44</v>
      </c>
      <c r="E2744" s="52" t="s">
        <v>44</v>
      </c>
      <c r="F2744" s="52" t="s">
        <v>44</v>
      </c>
      <c r="G2744" s="52" t="s">
        <v>44</v>
      </c>
      <c r="H2744" s="52" t="s">
        <v>44</v>
      </c>
      <c r="I2744" s="52" t="s">
        <v>44</v>
      </c>
      <c r="J2744" s="52" t="s">
        <v>44</v>
      </c>
      <c r="K2744" s="52" t="s">
        <v>44</v>
      </c>
      <c r="L2744" s="52" t="s">
        <v>44</v>
      </c>
      <c r="M2744" s="52" t="s">
        <v>44</v>
      </c>
      <c r="N2744" s="52" t="s">
        <v>44</v>
      </c>
      <c r="O2744" s="52" t="s">
        <v>44</v>
      </c>
      <c r="P2744" s="52" t="s">
        <v>44</v>
      </c>
      <c r="Q2744" s="52" t="s">
        <v>44</v>
      </c>
      <c r="R2744" s="52" t="s">
        <v>44</v>
      </c>
      <c r="S2744" s="52" t="s">
        <v>44</v>
      </c>
      <c r="T2744" s="52" t="s">
        <v>44</v>
      </c>
      <c r="U2744" s="52" t="s">
        <v>44</v>
      </c>
      <c r="V2744" s="52" t="s">
        <v>44</v>
      </c>
    </row>
    <row r="2745" spans="1:22" x14ac:dyDescent="0.25">
      <c r="A2745" s="52" t="s">
        <v>44</v>
      </c>
      <c r="B2745" s="52" t="s">
        <v>44</v>
      </c>
      <c r="C2745" s="52" t="s">
        <v>44</v>
      </c>
      <c r="D2745" s="52" t="s">
        <v>44</v>
      </c>
      <c r="E2745" s="52" t="s">
        <v>44</v>
      </c>
      <c r="F2745" s="52" t="s">
        <v>44</v>
      </c>
      <c r="G2745" s="52" t="s">
        <v>44</v>
      </c>
      <c r="H2745" s="52" t="s">
        <v>44</v>
      </c>
      <c r="I2745" s="52" t="s">
        <v>44</v>
      </c>
      <c r="J2745" s="52" t="s">
        <v>44</v>
      </c>
      <c r="K2745" s="52" t="s">
        <v>44</v>
      </c>
      <c r="L2745" s="52" t="s">
        <v>44</v>
      </c>
      <c r="M2745" s="52" t="s">
        <v>44</v>
      </c>
      <c r="N2745" s="52" t="s">
        <v>44</v>
      </c>
      <c r="O2745" s="52" t="s">
        <v>44</v>
      </c>
      <c r="P2745" s="52" t="s">
        <v>44</v>
      </c>
      <c r="Q2745" s="52" t="s">
        <v>44</v>
      </c>
      <c r="R2745" s="52" t="s">
        <v>44</v>
      </c>
      <c r="S2745" s="52" t="s">
        <v>44</v>
      </c>
      <c r="T2745" s="52" t="s">
        <v>44</v>
      </c>
      <c r="U2745" s="52" t="s">
        <v>44</v>
      </c>
      <c r="V2745" s="52" t="s">
        <v>44</v>
      </c>
    </row>
    <row r="2746" spans="1:22" x14ac:dyDescent="0.25">
      <c r="A2746" s="52" t="s">
        <v>44</v>
      </c>
      <c r="B2746" s="52" t="s">
        <v>44</v>
      </c>
      <c r="C2746" s="52" t="s">
        <v>44</v>
      </c>
      <c r="D2746" s="52" t="s">
        <v>44</v>
      </c>
      <c r="E2746" s="52" t="s">
        <v>44</v>
      </c>
      <c r="F2746" s="52" t="s">
        <v>44</v>
      </c>
      <c r="G2746" s="52" t="s">
        <v>44</v>
      </c>
      <c r="H2746" s="52" t="s">
        <v>44</v>
      </c>
      <c r="I2746" s="52" t="s">
        <v>44</v>
      </c>
      <c r="J2746" s="52" t="s">
        <v>44</v>
      </c>
      <c r="K2746" s="52" t="s">
        <v>44</v>
      </c>
      <c r="L2746" s="52" t="s">
        <v>44</v>
      </c>
      <c r="M2746" s="52" t="s">
        <v>44</v>
      </c>
      <c r="N2746" s="52" t="s">
        <v>44</v>
      </c>
      <c r="O2746" s="52" t="s">
        <v>44</v>
      </c>
      <c r="P2746" s="52" t="s">
        <v>44</v>
      </c>
      <c r="Q2746" s="52" t="s">
        <v>44</v>
      </c>
      <c r="R2746" s="52" t="s">
        <v>44</v>
      </c>
      <c r="S2746" s="52" t="s">
        <v>44</v>
      </c>
      <c r="T2746" s="52" t="s">
        <v>44</v>
      </c>
      <c r="U2746" s="52" t="s">
        <v>44</v>
      </c>
      <c r="V2746" s="52" t="s">
        <v>44</v>
      </c>
    </row>
    <row r="2747" spans="1:22" x14ac:dyDescent="0.25">
      <c r="A2747" s="52" t="s">
        <v>44</v>
      </c>
      <c r="B2747" s="52" t="s">
        <v>44</v>
      </c>
      <c r="C2747" s="52" t="s">
        <v>44</v>
      </c>
      <c r="D2747" s="52" t="s">
        <v>44</v>
      </c>
      <c r="E2747" s="52" t="s">
        <v>44</v>
      </c>
      <c r="F2747" s="52" t="s">
        <v>44</v>
      </c>
      <c r="G2747" s="52" t="s">
        <v>44</v>
      </c>
      <c r="H2747" s="52" t="s">
        <v>44</v>
      </c>
      <c r="I2747" s="52" t="s">
        <v>44</v>
      </c>
      <c r="J2747" s="52" t="s">
        <v>44</v>
      </c>
      <c r="K2747" s="52" t="s">
        <v>44</v>
      </c>
      <c r="L2747" s="52" t="s">
        <v>44</v>
      </c>
      <c r="M2747" s="52" t="s">
        <v>44</v>
      </c>
      <c r="N2747" s="52" t="s">
        <v>44</v>
      </c>
      <c r="O2747" s="52" t="s">
        <v>44</v>
      </c>
      <c r="P2747" s="52" t="s">
        <v>44</v>
      </c>
      <c r="Q2747" s="52" t="s">
        <v>44</v>
      </c>
      <c r="R2747" s="52" t="s">
        <v>44</v>
      </c>
      <c r="S2747" s="52" t="s">
        <v>44</v>
      </c>
      <c r="T2747" s="52" t="s">
        <v>44</v>
      </c>
      <c r="U2747" s="52" t="s">
        <v>44</v>
      </c>
      <c r="V2747" s="52" t="s">
        <v>44</v>
      </c>
    </row>
    <row r="2748" spans="1:22" x14ac:dyDescent="0.25">
      <c r="A2748" s="52" t="s">
        <v>44</v>
      </c>
      <c r="B2748" s="52" t="s">
        <v>44</v>
      </c>
      <c r="C2748" s="52" t="s">
        <v>44</v>
      </c>
      <c r="D2748" s="52" t="s">
        <v>44</v>
      </c>
      <c r="E2748" s="52" t="s">
        <v>44</v>
      </c>
      <c r="F2748" s="52" t="s">
        <v>44</v>
      </c>
      <c r="G2748" s="52" t="s">
        <v>44</v>
      </c>
      <c r="H2748" s="52" t="s">
        <v>44</v>
      </c>
      <c r="I2748" s="52" t="s">
        <v>44</v>
      </c>
      <c r="J2748" s="52" t="s">
        <v>44</v>
      </c>
      <c r="K2748" s="52" t="s">
        <v>44</v>
      </c>
      <c r="L2748" s="52" t="s">
        <v>44</v>
      </c>
      <c r="M2748" s="52" t="s">
        <v>44</v>
      </c>
      <c r="N2748" s="52" t="s">
        <v>44</v>
      </c>
      <c r="O2748" s="52" t="s">
        <v>44</v>
      </c>
      <c r="P2748" s="52" t="s">
        <v>44</v>
      </c>
      <c r="Q2748" s="52" t="s">
        <v>44</v>
      </c>
      <c r="R2748" s="52" t="s">
        <v>44</v>
      </c>
      <c r="S2748" s="52" t="s">
        <v>44</v>
      </c>
      <c r="T2748" s="52" t="s">
        <v>44</v>
      </c>
      <c r="U2748" s="52" t="s">
        <v>44</v>
      </c>
      <c r="V2748" s="52" t="s">
        <v>44</v>
      </c>
    </row>
    <row r="2749" spans="1:22" x14ac:dyDescent="0.25">
      <c r="A2749" s="52" t="s">
        <v>44</v>
      </c>
      <c r="B2749" s="52" t="s">
        <v>44</v>
      </c>
      <c r="C2749" s="52" t="s">
        <v>44</v>
      </c>
      <c r="D2749" s="52" t="s">
        <v>44</v>
      </c>
      <c r="E2749" s="52" t="s">
        <v>44</v>
      </c>
      <c r="F2749" s="52" t="s">
        <v>44</v>
      </c>
      <c r="G2749" s="52" t="s">
        <v>44</v>
      </c>
      <c r="H2749" s="52" t="s">
        <v>44</v>
      </c>
      <c r="I2749" s="52" t="s">
        <v>44</v>
      </c>
      <c r="J2749" s="52" t="s">
        <v>44</v>
      </c>
      <c r="K2749" s="52" t="s">
        <v>44</v>
      </c>
      <c r="L2749" s="52" t="s">
        <v>44</v>
      </c>
      <c r="M2749" s="52" t="s">
        <v>44</v>
      </c>
      <c r="N2749" s="52" t="s">
        <v>44</v>
      </c>
      <c r="O2749" s="52" t="s">
        <v>44</v>
      </c>
      <c r="P2749" s="52" t="s">
        <v>44</v>
      </c>
      <c r="Q2749" s="52" t="s">
        <v>44</v>
      </c>
      <c r="R2749" s="52" t="s">
        <v>44</v>
      </c>
      <c r="S2749" s="52" t="s">
        <v>44</v>
      </c>
      <c r="T2749" s="52" t="s">
        <v>44</v>
      </c>
      <c r="U2749" s="52" t="s">
        <v>44</v>
      </c>
      <c r="V2749" s="52" t="s">
        <v>44</v>
      </c>
    </row>
    <row r="2750" spans="1:22" x14ac:dyDescent="0.25">
      <c r="A2750" s="52" t="s">
        <v>44</v>
      </c>
      <c r="B2750" s="52" t="s">
        <v>44</v>
      </c>
      <c r="C2750" s="52" t="s">
        <v>44</v>
      </c>
      <c r="D2750" s="52" t="s">
        <v>44</v>
      </c>
      <c r="E2750" s="52" t="s">
        <v>44</v>
      </c>
      <c r="F2750" s="52" t="s">
        <v>44</v>
      </c>
      <c r="G2750" s="52" t="s">
        <v>44</v>
      </c>
      <c r="H2750" s="52" t="s">
        <v>44</v>
      </c>
      <c r="I2750" s="52" t="s">
        <v>44</v>
      </c>
      <c r="J2750" s="52" t="s">
        <v>44</v>
      </c>
      <c r="K2750" s="52" t="s">
        <v>44</v>
      </c>
      <c r="L2750" s="52" t="s">
        <v>44</v>
      </c>
      <c r="M2750" s="52" t="s">
        <v>44</v>
      </c>
      <c r="N2750" s="52" t="s">
        <v>44</v>
      </c>
      <c r="O2750" s="52" t="s">
        <v>44</v>
      </c>
      <c r="P2750" s="52" t="s">
        <v>44</v>
      </c>
      <c r="Q2750" s="52" t="s">
        <v>44</v>
      </c>
      <c r="R2750" s="52" t="s">
        <v>44</v>
      </c>
      <c r="S2750" s="52" t="s">
        <v>44</v>
      </c>
      <c r="T2750" s="52" t="s">
        <v>44</v>
      </c>
      <c r="U2750" s="52" t="s">
        <v>44</v>
      </c>
      <c r="V2750" s="52" t="s">
        <v>44</v>
      </c>
    </row>
    <row r="2751" spans="1:22" x14ac:dyDescent="0.25">
      <c r="A2751" s="52" t="s">
        <v>44</v>
      </c>
      <c r="B2751" s="52" t="s">
        <v>44</v>
      </c>
      <c r="C2751" s="52" t="s">
        <v>44</v>
      </c>
      <c r="D2751" s="52" t="s">
        <v>44</v>
      </c>
      <c r="E2751" s="52" t="s">
        <v>44</v>
      </c>
      <c r="F2751" s="52" t="s">
        <v>44</v>
      </c>
      <c r="G2751" s="52" t="s">
        <v>44</v>
      </c>
      <c r="H2751" s="52" t="s">
        <v>44</v>
      </c>
      <c r="I2751" s="52" t="s">
        <v>44</v>
      </c>
      <c r="J2751" s="52" t="s">
        <v>44</v>
      </c>
      <c r="K2751" s="52" t="s">
        <v>44</v>
      </c>
      <c r="L2751" s="52" t="s">
        <v>44</v>
      </c>
      <c r="M2751" s="52" t="s">
        <v>44</v>
      </c>
      <c r="N2751" s="52" t="s">
        <v>44</v>
      </c>
      <c r="O2751" s="52" t="s">
        <v>44</v>
      </c>
      <c r="P2751" s="52" t="s">
        <v>44</v>
      </c>
      <c r="Q2751" s="52" t="s">
        <v>44</v>
      </c>
      <c r="R2751" s="52" t="s">
        <v>44</v>
      </c>
      <c r="S2751" s="52" t="s">
        <v>44</v>
      </c>
      <c r="T2751" s="52" t="s">
        <v>44</v>
      </c>
      <c r="U2751" s="52" t="s">
        <v>44</v>
      </c>
      <c r="V2751" s="52" t="s">
        <v>44</v>
      </c>
    </row>
    <row r="2752" spans="1:22" x14ac:dyDescent="0.25">
      <c r="A2752" s="52" t="s">
        <v>44</v>
      </c>
      <c r="B2752" s="52" t="s">
        <v>44</v>
      </c>
      <c r="C2752" s="52" t="s">
        <v>44</v>
      </c>
      <c r="D2752" s="52" t="s">
        <v>44</v>
      </c>
      <c r="E2752" s="52" t="s">
        <v>44</v>
      </c>
      <c r="F2752" s="52" t="s">
        <v>44</v>
      </c>
      <c r="G2752" s="52" t="s">
        <v>44</v>
      </c>
      <c r="H2752" s="52" t="s">
        <v>44</v>
      </c>
      <c r="I2752" s="52" t="s">
        <v>44</v>
      </c>
      <c r="J2752" s="52" t="s">
        <v>44</v>
      </c>
      <c r="K2752" s="52" t="s">
        <v>44</v>
      </c>
      <c r="L2752" s="52" t="s">
        <v>44</v>
      </c>
      <c r="M2752" s="52" t="s">
        <v>44</v>
      </c>
      <c r="N2752" s="52" t="s">
        <v>44</v>
      </c>
      <c r="O2752" s="52" t="s">
        <v>44</v>
      </c>
      <c r="P2752" s="52" t="s">
        <v>44</v>
      </c>
      <c r="Q2752" s="52" t="s">
        <v>44</v>
      </c>
      <c r="R2752" s="52" t="s">
        <v>44</v>
      </c>
      <c r="S2752" s="52" t="s">
        <v>44</v>
      </c>
      <c r="T2752" s="52" t="s">
        <v>44</v>
      </c>
      <c r="U2752" s="52" t="s">
        <v>44</v>
      </c>
      <c r="V2752" s="52" t="s">
        <v>44</v>
      </c>
    </row>
    <row r="2753" spans="1:22" x14ac:dyDescent="0.25">
      <c r="A2753" s="52" t="s">
        <v>44</v>
      </c>
      <c r="B2753" s="52" t="s">
        <v>44</v>
      </c>
      <c r="C2753" s="52" t="s">
        <v>44</v>
      </c>
      <c r="D2753" s="52" t="s">
        <v>44</v>
      </c>
      <c r="E2753" s="52" t="s">
        <v>44</v>
      </c>
      <c r="F2753" s="52" t="s">
        <v>44</v>
      </c>
      <c r="G2753" s="52" t="s">
        <v>44</v>
      </c>
      <c r="H2753" s="52" t="s">
        <v>44</v>
      </c>
      <c r="I2753" s="52" t="s">
        <v>44</v>
      </c>
      <c r="J2753" s="52" t="s">
        <v>44</v>
      </c>
      <c r="K2753" s="52" t="s">
        <v>44</v>
      </c>
      <c r="L2753" s="52" t="s">
        <v>44</v>
      </c>
      <c r="M2753" s="52" t="s">
        <v>44</v>
      </c>
      <c r="N2753" s="52" t="s">
        <v>44</v>
      </c>
      <c r="O2753" s="52" t="s">
        <v>44</v>
      </c>
      <c r="P2753" s="52" t="s">
        <v>44</v>
      </c>
      <c r="Q2753" s="52" t="s">
        <v>44</v>
      </c>
      <c r="R2753" s="52" t="s">
        <v>44</v>
      </c>
      <c r="S2753" s="52" t="s">
        <v>44</v>
      </c>
      <c r="T2753" s="52" t="s">
        <v>44</v>
      </c>
      <c r="U2753" s="52" t="s">
        <v>44</v>
      </c>
      <c r="V2753" s="52" t="s">
        <v>44</v>
      </c>
    </row>
    <row r="2754" spans="1:22" x14ac:dyDescent="0.25">
      <c r="A2754" s="52" t="s">
        <v>44</v>
      </c>
      <c r="B2754" s="52" t="s">
        <v>44</v>
      </c>
      <c r="C2754" s="52" t="s">
        <v>44</v>
      </c>
      <c r="D2754" s="52" t="s">
        <v>44</v>
      </c>
      <c r="E2754" s="52" t="s">
        <v>44</v>
      </c>
      <c r="F2754" s="52" t="s">
        <v>44</v>
      </c>
      <c r="G2754" s="52" t="s">
        <v>44</v>
      </c>
      <c r="H2754" s="52" t="s">
        <v>44</v>
      </c>
      <c r="I2754" s="52" t="s">
        <v>44</v>
      </c>
      <c r="J2754" s="52" t="s">
        <v>44</v>
      </c>
      <c r="K2754" s="52" t="s">
        <v>44</v>
      </c>
      <c r="L2754" s="52" t="s">
        <v>44</v>
      </c>
      <c r="M2754" s="52" t="s">
        <v>44</v>
      </c>
      <c r="N2754" s="52" t="s">
        <v>44</v>
      </c>
      <c r="O2754" s="52" t="s">
        <v>44</v>
      </c>
      <c r="P2754" s="52" t="s">
        <v>44</v>
      </c>
      <c r="Q2754" s="52" t="s">
        <v>44</v>
      </c>
      <c r="R2754" s="52" t="s">
        <v>44</v>
      </c>
      <c r="S2754" s="52" t="s">
        <v>44</v>
      </c>
      <c r="T2754" s="52" t="s">
        <v>44</v>
      </c>
      <c r="U2754" s="52" t="s">
        <v>44</v>
      </c>
      <c r="V2754" s="52" t="s">
        <v>44</v>
      </c>
    </row>
    <row r="2755" spans="1:22" x14ac:dyDescent="0.25">
      <c r="A2755" s="52" t="s">
        <v>44</v>
      </c>
      <c r="B2755" s="52" t="s">
        <v>44</v>
      </c>
      <c r="C2755" s="52" t="s">
        <v>44</v>
      </c>
      <c r="D2755" s="52" t="s">
        <v>44</v>
      </c>
      <c r="E2755" s="52" t="s">
        <v>44</v>
      </c>
      <c r="F2755" s="52" t="s">
        <v>44</v>
      </c>
      <c r="G2755" s="52" t="s">
        <v>44</v>
      </c>
      <c r="H2755" s="52" t="s">
        <v>44</v>
      </c>
      <c r="I2755" s="52" t="s">
        <v>44</v>
      </c>
      <c r="J2755" s="52" t="s">
        <v>44</v>
      </c>
      <c r="K2755" s="52" t="s">
        <v>44</v>
      </c>
      <c r="L2755" s="52" t="s">
        <v>44</v>
      </c>
      <c r="M2755" s="52" t="s">
        <v>44</v>
      </c>
      <c r="N2755" s="52" t="s">
        <v>44</v>
      </c>
      <c r="O2755" s="52" t="s">
        <v>44</v>
      </c>
      <c r="P2755" s="52" t="s">
        <v>44</v>
      </c>
      <c r="Q2755" s="52" t="s">
        <v>44</v>
      </c>
      <c r="R2755" s="52" t="s">
        <v>44</v>
      </c>
      <c r="S2755" s="52" t="s">
        <v>44</v>
      </c>
      <c r="T2755" s="52" t="s">
        <v>44</v>
      </c>
      <c r="U2755" s="52" t="s">
        <v>44</v>
      </c>
      <c r="V2755" s="52" t="s">
        <v>44</v>
      </c>
    </row>
    <row r="2756" spans="1:22" x14ac:dyDescent="0.25">
      <c r="A2756" s="52" t="s">
        <v>44</v>
      </c>
      <c r="B2756" s="52" t="s">
        <v>44</v>
      </c>
      <c r="C2756" s="52" t="s">
        <v>44</v>
      </c>
      <c r="D2756" s="52" t="s">
        <v>44</v>
      </c>
      <c r="E2756" s="52" t="s">
        <v>44</v>
      </c>
      <c r="F2756" s="52" t="s">
        <v>44</v>
      </c>
      <c r="G2756" s="52" t="s">
        <v>44</v>
      </c>
      <c r="H2756" s="52" t="s">
        <v>44</v>
      </c>
      <c r="I2756" s="52" t="s">
        <v>44</v>
      </c>
      <c r="J2756" s="52" t="s">
        <v>44</v>
      </c>
      <c r="K2756" s="52" t="s">
        <v>44</v>
      </c>
      <c r="L2756" s="52" t="s">
        <v>44</v>
      </c>
      <c r="M2756" s="52" t="s">
        <v>44</v>
      </c>
      <c r="N2756" s="52" t="s">
        <v>44</v>
      </c>
      <c r="O2756" s="52" t="s">
        <v>44</v>
      </c>
      <c r="P2756" s="52" t="s">
        <v>44</v>
      </c>
      <c r="Q2756" s="52" t="s">
        <v>44</v>
      </c>
      <c r="R2756" s="52" t="s">
        <v>44</v>
      </c>
      <c r="S2756" s="52" t="s">
        <v>44</v>
      </c>
      <c r="T2756" s="52" t="s">
        <v>44</v>
      </c>
      <c r="U2756" s="52" t="s">
        <v>44</v>
      </c>
      <c r="V2756" s="52" t="s">
        <v>44</v>
      </c>
    </row>
    <row r="2757" spans="1:22" x14ac:dyDescent="0.25">
      <c r="A2757" s="52" t="s">
        <v>44</v>
      </c>
      <c r="B2757" s="52" t="s">
        <v>44</v>
      </c>
      <c r="C2757" s="52" t="s">
        <v>44</v>
      </c>
      <c r="D2757" s="52" t="s">
        <v>44</v>
      </c>
      <c r="E2757" s="52" t="s">
        <v>44</v>
      </c>
      <c r="F2757" s="52" t="s">
        <v>44</v>
      </c>
      <c r="G2757" s="52" t="s">
        <v>44</v>
      </c>
      <c r="H2757" s="52" t="s">
        <v>44</v>
      </c>
      <c r="I2757" s="52" t="s">
        <v>44</v>
      </c>
      <c r="J2757" s="52" t="s">
        <v>44</v>
      </c>
      <c r="K2757" s="52" t="s">
        <v>44</v>
      </c>
      <c r="L2757" s="52" t="s">
        <v>44</v>
      </c>
      <c r="M2757" s="52" t="s">
        <v>44</v>
      </c>
      <c r="N2757" s="52" t="s">
        <v>44</v>
      </c>
      <c r="O2757" s="52" t="s">
        <v>44</v>
      </c>
      <c r="P2757" s="52" t="s">
        <v>44</v>
      </c>
      <c r="Q2757" s="52" t="s">
        <v>44</v>
      </c>
      <c r="R2757" s="52" t="s">
        <v>44</v>
      </c>
      <c r="S2757" s="52" t="s">
        <v>44</v>
      </c>
      <c r="T2757" s="52" t="s">
        <v>44</v>
      </c>
      <c r="U2757" s="52" t="s">
        <v>44</v>
      </c>
      <c r="V2757" s="52" t="s">
        <v>44</v>
      </c>
    </row>
    <row r="2758" spans="1:22" x14ac:dyDescent="0.25">
      <c r="A2758" s="52" t="s">
        <v>44</v>
      </c>
      <c r="B2758" s="52" t="s">
        <v>44</v>
      </c>
      <c r="C2758" s="52" t="s">
        <v>44</v>
      </c>
      <c r="D2758" s="52" t="s">
        <v>44</v>
      </c>
      <c r="E2758" s="52" t="s">
        <v>44</v>
      </c>
      <c r="F2758" s="52" t="s">
        <v>44</v>
      </c>
      <c r="G2758" s="52" t="s">
        <v>44</v>
      </c>
      <c r="H2758" s="52" t="s">
        <v>44</v>
      </c>
      <c r="I2758" s="52" t="s">
        <v>44</v>
      </c>
      <c r="J2758" s="52" t="s">
        <v>44</v>
      </c>
      <c r="K2758" s="52" t="s">
        <v>44</v>
      </c>
      <c r="L2758" s="52" t="s">
        <v>44</v>
      </c>
      <c r="M2758" s="52" t="s">
        <v>44</v>
      </c>
      <c r="N2758" s="52" t="s">
        <v>44</v>
      </c>
      <c r="O2758" s="52" t="s">
        <v>44</v>
      </c>
      <c r="P2758" s="52" t="s">
        <v>44</v>
      </c>
      <c r="Q2758" s="52" t="s">
        <v>44</v>
      </c>
      <c r="R2758" s="52" t="s">
        <v>44</v>
      </c>
      <c r="S2758" s="52" t="s">
        <v>44</v>
      </c>
      <c r="T2758" s="52" t="s">
        <v>44</v>
      </c>
      <c r="U2758" s="52" t="s">
        <v>44</v>
      </c>
      <c r="V2758" s="52" t="s">
        <v>44</v>
      </c>
    </row>
    <row r="2759" spans="1:22" x14ac:dyDescent="0.25">
      <c r="A2759" s="52" t="s">
        <v>44</v>
      </c>
      <c r="B2759" s="52" t="s">
        <v>44</v>
      </c>
      <c r="C2759" s="52" t="s">
        <v>44</v>
      </c>
      <c r="D2759" s="52" t="s">
        <v>44</v>
      </c>
      <c r="E2759" s="52" t="s">
        <v>44</v>
      </c>
      <c r="F2759" s="52" t="s">
        <v>44</v>
      </c>
      <c r="G2759" s="52" t="s">
        <v>44</v>
      </c>
      <c r="H2759" s="52" t="s">
        <v>44</v>
      </c>
      <c r="I2759" s="52" t="s">
        <v>44</v>
      </c>
      <c r="J2759" s="52" t="s">
        <v>44</v>
      </c>
      <c r="K2759" s="52" t="s">
        <v>44</v>
      </c>
      <c r="L2759" s="52" t="s">
        <v>44</v>
      </c>
      <c r="M2759" s="52" t="s">
        <v>44</v>
      </c>
      <c r="N2759" s="52" t="s">
        <v>44</v>
      </c>
      <c r="O2759" s="52" t="s">
        <v>44</v>
      </c>
      <c r="P2759" s="52" t="s">
        <v>44</v>
      </c>
      <c r="Q2759" s="52" t="s">
        <v>44</v>
      </c>
      <c r="R2759" s="52" t="s">
        <v>44</v>
      </c>
      <c r="S2759" s="52" t="s">
        <v>44</v>
      </c>
      <c r="T2759" s="52" t="s">
        <v>44</v>
      </c>
      <c r="U2759" s="52" t="s">
        <v>44</v>
      </c>
      <c r="V2759" s="52" t="s">
        <v>44</v>
      </c>
    </row>
    <row r="2760" spans="1:22" x14ac:dyDescent="0.25">
      <c r="A2760" s="52" t="s">
        <v>44</v>
      </c>
      <c r="B2760" s="52" t="s">
        <v>44</v>
      </c>
      <c r="C2760" s="52" t="s">
        <v>44</v>
      </c>
      <c r="D2760" s="52" t="s">
        <v>44</v>
      </c>
      <c r="E2760" s="52" t="s">
        <v>44</v>
      </c>
      <c r="F2760" s="52" t="s">
        <v>44</v>
      </c>
      <c r="G2760" s="52" t="s">
        <v>44</v>
      </c>
      <c r="H2760" s="52" t="s">
        <v>44</v>
      </c>
      <c r="I2760" s="52" t="s">
        <v>44</v>
      </c>
      <c r="J2760" s="52" t="s">
        <v>44</v>
      </c>
      <c r="K2760" s="52" t="s">
        <v>44</v>
      </c>
      <c r="L2760" s="52" t="s">
        <v>44</v>
      </c>
      <c r="M2760" s="52" t="s">
        <v>44</v>
      </c>
      <c r="N2760" s="52" t="s">
        <v>44</v>
      </c>
      <c r="O2760" s="52" t="s">
        <v>44</v>
      </c>
      <c r="P2760" s="52" t="s">
        <v>44</v>
      </c>
      <c r="Q2760" s="52" t="s">
        <v>44</v>
      </c>
      <c r="R2760" s="52" t="s">
        <v>44</v>
      </c>
      <c r="S2760" s="52" t="s">
        <v>44</v>
      </c>
      <c r="T2760" s="52" t="s">
        <v>44</v>
      </c>
      <c r="U2760" s="52" t="s">
        <v>44</v>
      </c>
      <c r="V2760" s="52" t="s">
        <v>44</v>
      </c>
    </row>
    <row r="2761" spans="1:22" x14ac:dyDescent="0.25">
      <c r="A2761" s="52" t="s">
        <v>44</v>
      </c>
      <c r="B2761" s="52" t="s">
        <v>44</v>
      </c>
      <c r="C2761" s="52" t="s">
        <v>44</v>
      </c>
      <c r="D2761" s="52" t="s">
        <v>44</v>
      </c>
      <c r="E2761" s="52" t="s">
        <v>44</v>
      </c>
      <c r="F2761" s="52" t="s">
        <v>44</v>
      </c>
      <c r="G2761" s="52" t="s">
        <v>44</v>
      </c>
      <c r="H2761" s="52" t="s">
        <v>44</v>
      </c>
      <c r="I2761" s="52" t="s">
        <v>44</v>
      </c>
      <c r="J2761" s="52" t="s">
        <v>44</v>
      </c>
      <c r="K2761" s="52" t="s">
        <v>44</v>
      </c>
      <c r="L2761" s="52" t="s">
        <v>44</v>
      </c>
      <c r="M2761" s="52" t="s">
        <v>44</v>
      </c>
      <c r="N2761" s="52" t="s">
        <v>44</v>
      </c>
      <c r="O2761" s="52" t="s">
        <v>44</v>
      </c>
      <c r="P2761" s="52" t="s">
        <v>44</v>
      </c>
      <c r="Q2761" s="52" t="s">
        <v>44</v>
      </c>
      <c r="R2761" s="52" t="s">
        <v>44</v>
      </c>
      <c r="S2761" s="52" t="s">
        <v>44</v>
      </c>
      <c r="T2761" s="52" t="s">
        <v>44</v>
      </c>
      <c r="U2761" s="52" t="s">
        <v>44</v>
      </c>
      <c r="V2761" s="52" t="s">
        <v>44</v>
      </c>
    </row>
    <row r="2762" spans="1:22" x14ac:dyDescent="0.25">
      <c r="A2762" s="52" t="s">
        <v>44</v>
      </c>
      <c r="B2762" s="52" t="s">
        <v>44</v>
      </c>
      <c r="C2762" s="52" t="s">
        <v>44</v>
      </c>
      <c r="D2762" s="52" t="s">
        <v>44</v>
      </c>
      <c r="E2762" s="52" t="s">
        <v>44</v>
      </c>
      <c r="F2762" s="52" t="s">
        <v>44</v>
      </c>
      <c r="G2762" s="52" t="s">
        <v>44</v>
      </c>
      <c r="H2762" s="52" t="s">
        <v>44</v>
      </c>
      <c r="I2762" s="52" t="s">
        <v>44</v>
      </c>
      <c r="J2762" s="52" t="s">
        <v>44</v>
      </c>
      <c r="K2762" s="52" t="s">
        <v>44</v>
      </c>
      <c r="L2762" s="52" t="s">
        <v>44</v>
      </c>
      <c r="M2762" s="52" t="s">
        <v>44</v>
      </c>
      <c r="N2762" s="52" t="s">
        <v>44</v>
      </c>
      <c r="O2762" s="52" t="s">
        <v>44</v>
      </c>
      <c r="P2762" s="52" t="s">
        <v>44</v>
      </c>
      <c r="Q2762" s="52" t="s">
        <v>44</v>
      </c>
      <c r="R2762" s="52" t="s">
        <v>44</v>
      </c>
      <c r="S2762" s="52" t="s">
        <v>44</v>
      </c>
      <c r="T2762" s="52" t="s">
        <v>44</v>
      </c>
      <c r="U2762" s="52" t="s">
        <v>44</v>
      </c>
      <c r="V2762" s="52" t="s">
        <v>44</v>
      </c>
    </row>
    <row r="2763" spans="1:22" x14ac:dyDescent="0.25">
      <c r="A2763" s="52" t="s">
        <v>44</v>
      </c>
      <c r="B2763" s="52" t="s">
        <v>44</v>
      </c>
      <c r="C2763" s="52" t="s">
        <v>44</v>
      </c>
      <c r="D2763" s="52" t="s">
        <v>44</v>
      </c>
      <c r="E2763" s="52" t="s">
        <v>44</v>
      </c>
      <c r="F2763" s="52" t="s">
        <v>44</v>
      </c>
      <c r="G2763" s="52" t="s">
        <v>44</v>
      </c>
      <c r="H2763" s="52" t="s">
        <v>44</v>
      </c>
      <c r="I2763" s="52" t="s">
        <v>44</v>
      </c>
      <c r="J2763" s="52" t="s">
        <v>44</v>
      </c>
      <c r="K2763" s="52" t="s">
        <v>44</v>
      </c>
      <c r="L2763" s="52" t="s">
        <v>44</v>
      </c>
      <c r="M2763" s="52" t="s">
        <v>44</v>
      </c>
      <c r="N2763" s="52" t="s">
        <v>44</v>
      </c>
      <c r="O2763" s="52" t="s">
        <v>44</v>
      </c>
      <c r="P2763" s="52" t="s">
        <v>44</v>
      </c>
      <c r="Q2763" s="52" t="s">
        <v>44</v>
      </c>
      <c r="R2763" s="52" t="s">
        <v>44</v>
      </c>
      <c r="S2763" s="52" t="s">
        <v>44</v>
      </c>
      <c r="T2763" s="52" t="s">
        <v>44</v>
      </c>
      <c r="U2763" s="52" t="s">
        <v>44</v>
      </c>
      <c r="V2763" s="52" t="s">
        <v>44</v>
      </c>
    </row>
    <row r="2764" spans="1:22" x14ac:dyDescent="0.25">
      <c r="A2764" s="52" t="s">
        <v>44</v>
      </c>
      <c r="B2764" s="52" t="s">
        <v>44</v>
      </c>
      <c r="C2764" s="52" t="s">
        <v>44</v>
      </c>
      <c r="D2764" s="52" t="s">
        <v>44</v>
      </c>
      <c r="E2764" s="52" t="s">
        <v>44</v>
      </c>
      <c r="F2764" s="52" t="s">
        <v>44</v>
      </c>
      <c r="G2764" s="52" t="s">
        <v>44</v>
      </c>
      <c r="H2764" s="52" t="s">
        <v>44</v>
      </c>
      <c r="I2764" s="52" t="s">
        <v>44</v>
      </c>
      <c r="J2764" s="52" t="s">
        <v>44</v>
      </c>
      <c r="K2764" s="52" t="s">
        <v>44</v>
      </c>
      <c r="L2764" s="52" t="s">
        <v>44</v>
      </c>
      <c r="M2764" s="52" t="s">
        <v>44</v>
      </c>
      <c r="N2764" s="52" t="s">
        <v>44</v>
      </c>
      <c r="O2764" s="52" t="s">
        <v>44</v>
      </c>
      <c r="P2764" s="52" t="s">
        <v>44</v>
      </c>
      <c r="Q2764" s="52" t="s">
        <v>44</v>
      </c>
      <c r="R2764" s="52" t="s">
        <v>44</v>
      </c>
      <c r="S2764" s="52" t="s">
        <v>44</v>
      </c>
      <c r="T2764" s="52" t="s">
        <v>44</v>
      </c>
      <c r="U2764" s="52" t="s">
        <v>44</v>
      </c>
      <c r="V2764" s="52" t="s">
        <v>44</v>
      </c>
    </row>
    <row r="2765" spans="1:22" x14ac:dyDescent="0.25">
      <c r="A2765" s="52" t="s">
        <v>44</v>
      </c>
      <c r="B2765" s="52" t="s">
        <v>44</v>
      </c>
      <c r="C2765" s="52" t="s">
        <v>44</v>
      </c>
      <c r="D2765" s="52" t="s">
        <v>44</v>
      </c>
      <c r="E2765" s="52" t="s">
        <v>44</v>
      </c>
      <c r="F2765" s="52" t="s">
        <v>44</v>
      </c>
      <c r="G2765" s="52" t="s">
        <v>44</v>
      </c>
      <c r="H2765" s="52" t="s">
        <v>44</v>
      </c>
      <c r="I2765" s="52" t="s">
        <v>44</v>
      </c>
      <c r="J2765" s="52" t="s">
        <v>44</v>
      </c>
      <c r="K2765" s="52" t="s">
        <v>44</v>
      </c>
      <c r="L2765" s="52" t="s">
        <v>44</v>
      </c>
      <c r="M2765" s="52" t="s">
        <v>44</v>
      </c>
      <c r="N2765" s="52" t="s">
        <v>44</v>
      </c>
      <c r="O2765" s="52" t="s">
        <v>44</v>
      </c>
      <c r="P2765" s="52" t="s">
        <v>44</v>
      </c>
      <c r="Q2765" s="52" t="s">
        <v>44</v>
      </c>
      <c r="R2765" s="52" t="s">
        <v>44</v>
      </c>
      <c r="S2765" s="52" t="s">
        <v>44</v>
      </c>
      <c r="T2765" s="52" t="s">
        <v>44</v>
      </c>
      <c r="U2765" s="52" t="s">
        <v>44</v>
      </c>
      <c r="V2765" s="52" t="s">
        <v>44</v>
      </c>
    </row>
    <row r="2766" spans="1:22" x14ac:dyDescent="0.25">
      <c r="A2766" s="52" t="s">
        <v>44</v>
      </c>
      <c r="B2766" s="52" t="s">
        <v>44</v>
      </c>
      <c r="C2766" s="52" t="s">
        <v>44</v>
      </c>
      <c r="D2766" s="52" t="s">
        <v>44</v>
      </c>
      <c r="E2766" s="52" t="s">
        <v>44</v>
      </c>
      <c r="F2766" s="52" t="s">
        <v>44</v>
      </c>
      <c r="G2766" s="52" t="s">
        <v>44</v>
      </c>
      <c r="H2766" s="52" t="s">
        <v>44</v>
      </c>
      <c r="I2766" s="52" t="s">
        <v>44</v>
      </c>
      <c r="J2766" s="52" t="s">
        <v>44</v>
      </c>
      <c r="K2766" s="52" t="s">
        <v>44</v>
      </c>
      <c r="L2766" s="52" t="s">
        <v>44</v>
      </c>
      <c r="M2766" s="52" t="s">
        <v>44</v>
      </c>
      <c r="N2766" s="52" t="s">
        <v>44</v>
      </c>
      <c r="O2766" s="52" t="s">
        <v>44</v>
      </c>
      <c r="P2766" s="52" t="s">
        <v>44</v>
      </c>
      <c r="Q2766" s="52" t="s">
        <v>44</v>
      </c>
      <c r="R2766" s="52" t="s">
        <v>44</v>
      </c>
      <c r="S2766" s="52" t="s">
        <v>44</v>
      </c>
      <c r="T2766" s="52" t="s">
        <v>44</v>
      </c>
      <c r="U2766" s="52" t="s">
        <v>44</v>
      </c>
      <c r="V2766" s="52" t="s">
        <v>44</v>
      </c>
    </row>
    <row r="2767" spans="1:22" x14ac:dyDescent="0.25">
      <c r="A2767" s="52" t="s">
        <v>44</v>
      </c>
      <c r="B2767" s="52" t="s">
        <v>44</v>
      </c>
      <c r="C2767" s="52" t="s">
        <v>44</v>
      </c>
      <c r="D2767" s="52" t="s">
        <v>44</v>
      </c>
      <c r="E2767" s="52" t="s">
        <v>44</v>
      </c>
      <c r="F2767" s="52" t="s">
        <v>44</v>
      </c>
      <c r="G2767" s="52" t="s">
        <v>44</v>
      </c>
      <c r="H2767" s="52" t="s">
        <v>44</v>
      </c>
      <c r="I2767" s="52" t="s">
        <v>44</v>
      </c>
      <c r="J2767" s="52" t="s">
        <v>44</v>
      </c>
      <c r="K2767" s="52" t="s">
        <v>44</v>
      </c>
      <c r="L2767" s="52" t="s">
        <v>44</v>
      </c>
      <c r="M2767" s="52" t="s">
        <v>44</v>
      </c>
      <c r="N2767" s="52" t="s">
        <v>44</v>
      </c>
      <c r="O2767" s="52" t="s">
        <v>44</v>
      </c>
      <c r="P2767" s="52" t="s">
        <v>44</v>
      </c>
      <c r="Q2767" s="52" t="s">
        <v>44</v>
      </c>
      <c r="R2767" s="52" t="s">
        <v>44</v>
      </c>
      <c r="S2767" s="52" t="s">
        <v>44</v>
      </c>
      <c r="T2767" s="52" t="s">
        <v>44</v>
      </c>
      <c r="U2767" s="52" t="s">
        <v>44</v>
      </c>
      <c r="V2767" s="52" t="s">
        <v>44</v>
      </c>
    </row>
    <row r="2768" spans="1:22" x14ac:dyDescent="0.25">
      <c r="A2768" s="52" t="s">
        <v>44</v>
      </c>
      <c r="B2768" s="52" t="s">
        <v>44</v>
      </c>
      <c r="C2768" s="52" t="s">
        <v>44</v>
      </c>
      <c r="D2768" s="52" t="s">
        <v>44</v>
      </c>
      <c r="E2768" s="52" t="s">
        <v>44</v>
      </c>
      <c r="F2768" s="52" t="s">
        <v>44</v>
      </c>
      <c r="G2768" s="52" t="s">
        <v>44</v>
      </c>
      <c r="H2768" s="52" t="s">
        <v>44</v>
      </c>
      <c r="I2768" s="52" t="s">
        <v>44</v>
      </c>
      <c r="J2768" s="52" t="s">
        <v>44</v>
      </c>
      <c r="K2768" s="52" t="s">
        <v>44</v>
      </c>
      <c r="L2768" s="52" t="s">
        <v>44</v>
      </c>
      <c r="M2768" s="52" t="s">
        <v>44</v>
      </c>
      <c r="N2768" s="52" t="s">
        <v>44</v>
      </c>
      <c r="O2768" s="52" t="s">
        <v>44</v>
      </c>
      <c r="P2768" s="52" t="s">
        <v>44</v>
      </c>
      <c r="Q2768" s="52" t="s">
        <v>44</v>
      </c>
      <c r="R2768" s="52" t="s">
        <v>44</v>
      </c>
      <c r="S2768" s="52" t="s">
        <v>44</v>
      </c>
      <c r="T2768" s="52" t="s">
        <v>44</v>
      </c>
      <c r="U2768" s="52" t="s">
        <v>44</v>
      </c>
      <c r="V2768" s="52" t="s">
        <v>44</v>
      </c>
    </row>
    <row r="2769" spans="1:22" x14ac:dyDescent="0.25">
      <c r="A2769" s="52" t="s">
        <v>44</v>
      </c>
      <c r="B2769" s="52" t="s">
        <v>44</v>
      </c>
      <c r="C2769" s="52" t="s">
        <v>44</v>
      </c>
      <c r="D2769" s="52" t="s">
        <v>44</v>
      </c>
      <c r="E2769" s="52" t="s">
        <v>44</v>
      </c>
      <c r="F2769" s="52" t="s">
        <v>44</v>
      </c>
      <c r="G2769" s="52" t="s">
        <v>44</v>
      </c>
      <c r="H2769" s="52" t="s">
        <v>44</v>
      </c>
      <c r="I2769" s="52" t="s">
        <v>44</v>
      </c>
      <c r="J2769" s="52" t="s">
        <v>44</v>
      </c>
      <c r="K2769" s="52" t="s">
        <v>44</v>
      </c>
      <c r="L2769" s="52" t="s">
        <v>44</v>
      </c>
      <c r="M2769" s="52" t="s">
        <v>44</v>
      </c>
      <c r="N2769" s="52" t="s">
        <v>44</v>
      </c>
      <c r="O2769" s="52" t="s">
        <v>44</v>
      </c>
      <c r="P2769" s="52" t="s">
        <v>44</v>
      </c>
      <c r="Q2769" s="52" t="s">
        <v>44</v>
      </c>
      <c r="R2769" s="52" t="s">
        <v>44</v>
      </c>
      <c r="S2769" s="52" t="s">
        <v>44</v>
      </c>
      <c r="T2769" s="52" t="s">
        <v>44</v>
      </c>
      <c r="U2769" s="52" t="s">
        <v>44</v>
      </c>
      <c r="V2769" s="52" t="s">
        <v>44</v>
      </c>
    </row>
    <row r="2770" spans="1:22" x14ac:dyDescent="0.25">
      <c r="A2770" s="52" t="s">
        <v>44</v>
      </c>
      <c r="B2770" s="52" t="s">
        <v>44</v>
      </c>
      <c r="C2770" s="52" t="s">
        <v>44</v>
      </c>
      <c r="D2770" s="52" t="s">
        <v>44</v>
      </c>
      <c r="E2770" s="52" t="s">
        <v>44</v>
      </c>
      <c r="F2770" s="52" t="s">
        <v>44</v>
      </c>
      <c r="G2770" s="52" t="s">
        <v>44</v>
      </c>
      <c r="H2770" s="52" t="s">
        <v>44</v>
      </c>
      <c r="I2770" s="52" t="s">
        <v>44</v>
      </c>
      <c r="J2770" s="52" t="s">
        <v>44</v>
      </c>
      <c r="K2770" s="52" t="s">
        <v>44</v>
      </c>
      <c r="L2770" s="52" t="s">
        <v>44</v>
      </c>
      <c r="M2770" s="52" t="s">
        <v>44</v>
      </c>
      <c r="N2770" s="52" t="s">
        <v>44</v>
      </c>
      <c r="O2770" s="52" t="s">
        <v>44</v>
      </c>
      <c r="P2770" s="52" t="s">
        <v>44</v>
      </c>
      <c r="Q2770" s="52" t="s">
        <v>44</v>
      </c>
      <c r="R2770" s="52" t="s">
        <v>44</v>
      </c>
      <c r="S2770" s="52" t="s">
        <v>44</v>
      </c>
      <c r="T2770" s="52" t="s">
        <v>44</v>
      </c>
      <c r="U2770" s="52" t="s">
        <v>44</v>
      </c>
      <c r="V2770" s="52" t="s">
        <v>44</v>
      </c>
    </row>
    <row r="2771" spans="1:22" x14ac:dyDescent="0.25">
      <c r="A2771" s="52" t="s">
        <v>44</v>
      </c>
      <c r="B2771" s="52" t="s">
        <v>44</v>
      </c>
      <c r="C2771" s="52" t="s">
        <v>44</v>
      </c>
      <c r="D2771" s="52" t="s">
        <v>44</v>
      </c>
      <c r="E2771" s="52" t="s">
        <v>44</v>
      </c>
      <c r="F2771" s="52" t="s">
        <v>44</v>
      </c>
      <c r="G2771" s="52" t="s">
        <v>44</v>
      </c>
      <c r="H2771" s="52" t="s">
        <v>44</v>
      </c>
      <c r="I2771" s="52" t="s">
        <v>44</v>
      </c>
      <c r="J2771" s="52" t="s">
        <v>44</v>
      </c>
      <c r="K2771" s="52" t="s">
        <v>44</v>
      </c>
      <c r="L2771" s="52" t="s">
        <v>44</v>
      </c>
      <c r="M2771" s="52" t="s">
        <v>44</v>
      </c>
      <c r="N2771" s="52" t="s">
        <v>44</v>
      </c>
      <c r="O2771" s="52" t="s">
        <v>44</v>
      </c>
      <c r="P2771" s="52" t="s">
        <v>44</v>
      </c>
      <c r="Q2771" s="52" t="s">
        <v>44</v>
      </c>
      <c r="R2771" s="52" t="s">
        <v>44</v>
      </c>
      <c r="S2771" s="52" t="s">
        <v>44</v>
      </c>
      <c r="T2771" s="52" t="s">
        <v>44</v>
      </c>
      <c r="U2771" s="52" t="s">
        <v>44</v>
      </c>
      <c r="V2771" s="52" t="s">
        <v>44</v>
      </c>
    </row>
    <row r="2772" spans="1:22" x14ac:dyDescent="0.25">
      <c r="A2772" s="52" t="s">
        <v>44</v>
      </c>
      <c r="B2772" s="52" t="s">
        <v>44</v>
      </c>
      <c r="C2772" s="52" t="s">
        <v>44</v>
      </c>
      <c r="D2772" s="52" t="s">
        <v>44</v>
      </c>
      <c r="E2772" s="52" t="s">
        <v>44</v>
      </c>
      <c r="F2772" s="52" t="s">
        <v>44</v>
      </c>
      <c r="G2772" s="52" t="s">
        <v>44</v>
      </c>
      <c r="H2772" s="52" t="s">
        <v>44</v>
      </c>
      <c r="I2772" s="52" t="s">
        <v>44</v>
      </c>
      <c r="J2772" s="52" t="s">
        <v>44</v>
      </c>
      <c r="K2772" s="52" t="s">
        <v>44</v>
      </c>
      <c r="L2772" s="52" t="s">
        <v>44</v>
      </c>
      <c r="M2772" s="52" t="s">
        <v>44</v>
      </c>
      <c r="N2772" s="52" t="s">
        <v>44</v>
      </c>
      <c r="O2772" s="52" t="s">
        <v>44</v>
      </c>
      <c r="P2772" s="52" t="s">
        <v>44</v>
      </c>
      <c r="Q2772" s="52" t="s">
        <v>44</v>
      </c>
      <c r="R2772" s="52" t="s">
        <v>44</v>
      </c>
      <c r="S2772" s="52" t="s">
        <v>44</v>
      </c>
      <c r="T2772" s="52" t="s">
        <v>44</v>
      </c>
      <c r="U2772" s="52" t="s">
        <v>44</v>
      </c>
      <c r="V2772" s="52" t="s">
        <v>44</v>
      </c>
    </row>
    <row r="2773" spans="1:22" x14ac:dyDescent="0.25">
      <c r="A2773" s="52" t="s">
        <v>44</v>
      </c>
      <c r="B2773" s="52" t="s">
        <v>44</v>
      </c>
      <c r="C2773" s="52" t="s">
        <v>44</v>
      </c>
      <c r="D2773" s="52" t="s">
        <v>44</v>
      </c>
      <c r="E2773" s="52" t="s">
        <v>44</v>
      </c>
      <c r="F2773" s="52" t="s">
        <v>44</v>
      </c>
      <c r="G2773" s="52" t="s">
        <v>44</v>
      </c>
      <c r="H2773" s="52" t="s">
        <v>44</v>
      </c>
      <c r="I2773" s="52" t="s">
        <v>44</v>
      </c>
      <c r="J2773" s="52" t="s">
        <v>44</v>
      </c>
      <c r="K2773" s="52" t="s">
        <v>44</v>
      </c>
      <c r="L2773" s="52" t="s">
        <v>44</v>
      </c>
      <c r="M2773" s="52" t="s">
        <v>44</v>
      </c>
      <c r="N2773" s="52" t="s">
        <v>44</v>
      </c>
      <c r="O2773" s="52" t="s">
        <v>44</v>
      </c>
      <c r="P2773" s="52" t="s">
        <v>44</v>
      </c>
      <c r="Q2773" s="52" t="s">
        <v>44</v>
      </c>
      <c r="R2773" s="52" t="s">
        <v>44</v>
      </c>
      <c r="S2773" s="52" t="s">
        <v>44</v>
      </c>
      <c r="T2773" s="52" t="s">
        <v>44</v>
      </c>
      <c r="U2773" s="52" t="s">
        <v>44</v>
      </c>
      <c r="V2773" s="52" t="s">
        <v>44</v>
      </c>
    </row>
    <row r="2774" spans="1:22" x14ac:dyDescent="0.25">
      <c r="A2774" s="52" t="s">
        <v>44</v>
      </c>
      <c r="B2774" s="52" t="s">
        <v>44</v>
      </c>
      <c r="C2774" s="52" t="s">
        <v>44</v>
      </c>
      <c r="D2774" s="52" t="s">
        <v>44</v>
      </c>
      <c r="E2774" s="52" t="s">
        <v>44</v>
      </c>
      <c r="F2774" s="52" t="s">
        <v>44</v>
      </c>
      <c r="G2774" s="52" t="s">
        <v>44</v>
      </c>
      <c r="H2774" s="52" t="s">
        <v>44</v>
      </c>
      <c r="I2774" s="52" t="s">
        <v>44</v>
      </c>
      <c r="J2774" s="52" t="s">
        <v>44</v>
      </c>
      <c r="K2774" s="52" t="s">
        <v>44</v>
      </c>
      <c r="L2774" s="52" t="s">
        <v>44</v>
      </c>
      <c r="M2774" s="52" t="s">
        <v>44</v>
      </c>
      <c r="N2774" s="52" t="s">
        <v>44</v>
      </c>
      <c r="O2774" s="52" t="s">
        <v>44</v>
      </c>
      <c r="P2774" s="52" t="s">
        <v>44</v>
      </c>
      <c r="Q2774" s="52" t="s">
        <v>44</v>
      </c>
      <c r="R2774" s="52" t="s">
        <v>44</v>
      </c>
      <c r="S2774" s="52" t="s">
        <v>44</v>
      </c>
      <c r="T2774" s="52" t="s">
        <v>44</v>
      </c>
      <c r="U2774" s="52" t="s">
        <v>44</v>
      </c>
      <c r="V2774" s="52" t="s">
        <v>44</v>
      </c>
    </row>
    <row r="2775" spans="1:22" x14ac:dyDescent="0.25">
      <c r="A2775" s="52" t="s">
        <v>44</v>
      </c>
      <c r="B2775" s="52" t="s">
        <v>44</v>
      </c>
      <c r="C2775" s="52" t="s">
        <v>44</v>
      </c>
      <c r="D2775" s="52" t="s">
        <v>44</v>
      </c>
      <c r="E2775" s="52" t="s">
        <v>44</v>
      </c>
      <c r="F2775" s="52" t="s">
        <v>44</v>
      </c>
      <c r="G2775" s="52" t="s">
        <v>44</v>
      </c>
      <c r="H2775" s="52" t="s">
        <v>44</v>
      </c>
      <c r="I2775" s="52" t="s">
        <v>44</v>
      </c>
      <c r="J2775" s="52" t="s">
        <v>44</v>
      </c>
      <c r="K2775" s="52" t="s">
        <v>44</v>
      </c>
      <c r="L2775" s="52" t="s">
        <v>44</v>
      </c>
      <c r="M2775" s="52" t="s">
        <v>44</v>
      </c>
      <c r="N2775" s="52" t="s">
        <v>44</v>
      </c>
      <c r="O2775" s="52" t="s">
        <v>44</v>
      </c>
      <c r="P2775" s="52" t="s">
        <v>44</v>
      </c>
      <c r="Q2775" s="52" t="s">
        <v>44</v>
      </c>
      <c r="R2775" s="52" t="s">
        <v>44</v>
      </c>
      <c r="S2775" s="52" t="s">
        <v>44</v>
      </c>
      <c r="T2775" s="52" t="s">
        <v>44</v>
      </c>
      <c r="U2775" s="52" t="s">
        <v>44</v>
      </c>
      <c r="V2775" s="52" t="s">
        <v>44</v>
      </c>
    </row>
    <row r="2776" spans="1:22" x14ac:dyDescent="0.25">
      <c r="A2776" s="52" t="s">
        <v>44</v>
      </c>
      <c r="B2776" s="52" t="s">
        <v>44</v>
      </c>
      <c r="C2776" s="52" t="s">
        <v>44</v>
      </c>
      <c r="D2776" s="52" t="s">
        <v>44</v>
      </c>
      <c r="E2776" s="52" t="s">
        <v>44</v>
      </c>
      <c r="F2776" s="52" t="s">
        <v>44</v>
      </c>
      <c r="G2776" s="52" t="s">
        <v>44</v>
      </c>
      <c r="H2776" s="52" t="s">
        <v>44</v>
      </c>
      <c r="I2776" s="52" t="s">
        <v>44</v>
      </c>
      <c r="J2776" s="52" t="s">
        <v>44</v>
      </c>
      <c r="K2776" s="52" t="s">
        <v>44</v>
      </c>
      <c r="L2776" s="52" t="s">
        <v>44</v>
      </c>
      <c r="M2776" s="52" t="s">
        <v>44</v>
      </c>
      <c r="N2776" s="52" t="s">
        <v>44</v>
      </c>
      <c r="O2776" s="52" t="s">
        <v>44</v>
      </c>
      <c r="P2776" s="52" t="s">
        <v>44</v>
      </c>
      <c r="Q2776" s="52" t="s">
        <v>44</v>
      </c>
      <c r="R2776" s="52" t="s">
        <v>44</v>
      </c>
      <c r="S2776" s="52" t="s">
        <v>44</v>
      </c>
      <c r="T2776" s="52" t="s">
        <v>44</v>
      </c>
      <c r="U2776" s="52" t="s">
        <v>44</v>
      </c>
      <c r="V2776" s="52" t="s">
        <v>44</v>
      </c>
    </row>
    <row r="2777" spans="1:22" x14ac:dyDescent="0.25">
      <c r="A2777" s="52" t="s">
        <v>44</v>
      </c>
      <c r="B2777" s="52" t="s">
        <v>44</v>
      </c>
      <c r="C2777" s="52" t="s">
        <v>44</v>
      </c>
      <c r="D2777" s="52" t="s">
        <v>44</v>
      </c>
      <c r="E2777" s="52" t="s">
        <v>44</v>
      </c>
      <c r="F2777" s="52" t="s">
        <v>44</v>
      </c>
      <c r="G2777" s="52" t="s">
        <v>44</v>
      </c>
      <c r="H2777" s="52" t="s">
        <v>44</v>
      </c>
      <c r="I2777" s="52" t="s">
        <v>44</v>
      </c>
      <c r="J2777" s="52" t="s">
        <v>44</v>
      </c>
      <c r="K2777" s="52" t="s">
        <v>44</v>
      </c>
      <c r="L2777" s="52" t="s">
        <v>44</v>
      </c>
      <c r="M2777" s="52" t="s">
        <v>44</v>
      </c>
      <c r="N2777" s="52" t="s">
        <v>44</v>
      </c>
      <c r="O2777" s="52" t="s">
        <v>44</v>
      </c>
      <c r="P2777" s="52" t="s">
        <v>44</v>
      </c>
      <c r="Q2777" s="52" t="s">
        <v>44</v>
      </c>
      <c r="R2777" s="52" t="s">
        <v>44</v>
      </c>
      <c r="S2777" s="52" t="s">
        <v>44</v>
      </c>
      <c r="T2777" s="52" t="s">
        <v>44</v>
      </c>
      <c r="U2777" s="52" t="s">
        <v>44</v>
      </c>
      <c r="V2777" s="52" t="s">
        <v>44</v>
      </c>
    </row>
    <row r="2778" spans="1:22" x14ac:dyDescent="0.25">
      <c r="A2778" s="52" t="s">
        <v>44</v>
      </c>
      <c r="B2778" s="52" t="s">
        <v>44</v>
      </c>
      <c r="C2778" s="52" t="s">
        <v>44</v>
      </c>
      <c r="D2778" s="52" t="s">
        <v>44</v>
      </c>
      <c r="E2778" s="52" t="s">
        <v>44</v>
      </c>
      <c r="F2778" s="52" t="s">
        <v>44</v>
      </c>
      <c r="G2778" s="52" t="s">
        <v>44</v>
      </c>
      <c r="H2778" s="52" t="s">
        <v>44</v>
      </c>
      <c r="I2778" s="52" t="s">
        <v>44</v>
      </c>
      <c r="J2778" s="52" t="s">
        <v>44</v>
      </c>
      <c r="K2778" s="52" t="s">
        <v>44</v>
      </c>
      <c r="L2778" s="52" t="s">
        <v>44</v>
      </c>
      <c r="M2778" s="52" t="s">
        <v>44</v>
      </c>
      <c r="N2778" s="52" t="s">
        <v>44</v>
      </c>
      <c r="O2778" s="52" t="s">
        <v>44</v>
      </c>
      <c r="P2778" s="52" t="s">
        <v>44</v>
      </c>
      <c r="Q2778" s="52" t="s">
        <v>44</v>
      </c>
      <c r="R2778" s="52" t="s">
        <v>44</v>
      </c>
      <c r="S2778" s="52" t="s">
        <v>44</v>
      </c>
      <c r="T2778" s="52" t="s">
        <v>44</v>
      </c>
      <c r="U2778" s="52" t="s">
        <v>44</v>
      </c>
      <c r="V2778" s="52" t="s">
        <v>44</v>
      </c>
    </row>
    <row r="2779" spans="1:22" x14ac:dyDescent="0.25">
      <c r="A2779" s="52" t="s">
        <v>44</v>
      </c>
      <c r="B2779" s="52" t="s">
        <v>44</v>
      </c>
      <c r="C2779" s="52" t="s">
        <v>44</v>
      </c>
      <c r="D2779" s="52" t="s">
        <v>44</v>
      </c>
      <c r="E2779" s="52" t="s">
        <v>44</v>
      </c>
      <c r="F2779" s="52" t="s">
        <v>44</v>
      </c>
      <c r="G2779" s="52" t="s">
        <v>44</v>
      </c>
      <c r="H2779" s="52" t="s">
        <v>44</v>
      </c>
      <c r="I2779" s="52" t="s">
        <v>44</v>
      </c>
      <c r="J2779" s="52" t="s">
        <v>44</v>
      </c>
      <c r="K2779" s="52" t="s">
        <v>44</v>
      </c>
      <c r="L2779" s="52" t="s">
        <v>44</v>
      </c>
      <c r="M2779" s="52" t="s">
        <v>44</v>
      </c>
      <c r="N2779" s="52" t="s">
        <v>44</v>
      </c>
      <c r="O2779" s="52" t="s">
        <v>44</v>
      </c>
      <c r="P2779" s="52" t="s">
        <v>44</v>
      </c>
      <c r="Q2779" s="52" t="s">
        <v>44</v>
      </c>
      <c r="R2779" s="52" t="s">
        <v>44</v>
      </c>
      <c r="S2779" s="52" t="s">
        <v>44</v>
      </c>
      <c r="T2779" s="52" t="s">
        <v>44</v>
      </c>
      <c r="U2779" s="52" t="s">
        <v>44</v>
      </c>
      <c r="V2779" s="52" t="s">
        <v>44</v>
      </c>
    </row>
    <row r="2780" spans="1:22" x14ac:dyDescent="0.25">
      <c r="A2780" s="52" t="s">
        <v>44</v>
      </c>
      <c r="B2780" s="52" t="s">
        <v>44</v>
      </c>
      <c r="C2780" s="52" t="s">
        <v>44</v>
      </c>
      <c r="D2780" s="52" t="s">
        <v>44</v>
      </c>
      <c r="E2780" s="52" t="s">
        <v>44</v>
      </c>
      <c r="F2780" s="52" t="s">
        <v>44</v>
      </c>
      <c r="G2780" s="52" t="s">
        <v>44</v>
      </c>
      <c r="H2780" s="52" t="s">
        <v>44</v>
      </c>
      <c r="I2780" s="52" t="s">
        <v>44</v>
      </c>
      <c r="J2780" s="52" t="s">
        <v>44</v>
      </c>
      <c r="K2780" s="52" t="s">
        <v>44</v>
      </c>
      <c r="L2780" s="52" t="s">
        <v>44</v>
      </c>
      <c r="M2780" s="52" t="s">
        <v>44</v>
      </c>
      <c r="N2780" s="52" t="s">
        <v>44</v>
      </c>
      <c r="O2780" s="52" t="s">
        <v>44</v>
      </c>
      <c r="P2780" s="52" t="s">
        <v>44</v>
      </c>
      <c r="Q2780" s="52" t="s">
        <v>44</v>
      </c>
      <c r="R2780" s="52" t="s">
        <v>44</v>
      </c>
      <c r="S2780" s="52" t="s">
        <v>44</v>
      </c>
      <c r="T2780" s="52" t="s">
        <v>44</v>
      </c>
      <c r="U2780" s="52" t="s">
        <v>44</v>
      </c>
      <c r="V2780" s="52" t="s">
        <v>44</v>
      </c>
    </row>
    <row r="2781" spans="1:22" x14ac:dyDescent="0.25">
      <c r="A2781" s="52" t="s">
        <v>44</v>
      </c>
      <c r="B2781" s="52" t="s">
        <v>44</v>
      </c>
      <c r="C2781" s="52" t="s">
        <v>44</v>
      </c>
      <c r="D2781" s="52" t="s">
        <v>44</v>
      </c>
      <c r="E2781" s="52" t="s">
        <v>44</v>
      </c>
      <c r="F2781" s="52" t="s">
        <v>44</v>
      </c>
      <c r="G2781" s="52" t="s">
        <v>44</v>
      </c>
      <c r="H2781" s="52" t="s">
        <v>44</v>
      </c>
      <c r="I2781" s="52" t="s">
        <v>44</v>
      </c>
      <c r="J2781" s="52" t="s">
        <v>44</v>
      </c>
      <c r="K2781" s="52" t="s">
        <v>44</v>
      </c>
      <c r="L2781" s="52" t="s">
        <v>44</v>
      </c>
      <c r="M2781" s="52" t="s">
        <v>44</v>
      </c>
      <c r="N2781" s="52" t="s">
        <v>44</v>
      </c>
      <c r="O2781" s="52" t="s">
        <v>44</v>
      </c>
      <c r="P2781" s="52" t="s">
        <v>44</v>
      </c>
      <c r="Q2781" s="52" t="s">
        <v>44</v>
      </c>
      <c r="R2781" s="52" t="s">
        <v>44</v>
      </c>
      <c r="S2781" s="52" t="s">
        <v>44</v>
      </c>
      <c r="T2781" s="52" t="s">
        <v>44</v>
      </c>
      <c r="U2781" s="52" t="s">
        <v>44</v>
      </c>
      <c r="V2781" s="52" t="s">
        <v>44</v>
      </c>
    </row>
    <row r="2782" spans="1:22" x14ac:dyDescent="0.25">
      <c r="A2782" s="52" t="s">
        <v>44</v>
      </c>
      <c r="B2782" s="52" t="s">
        <v>44</v>
      </c>
      <c r="C2782" s="52" t="s">
        <v>44</v>
      </c>
      <c r="D2782" s="52" t="s">
        <v>44</v>
      </c>
      <c r="E2782" s="52" t="s">
        <v>44</v>
      </c>
      <c r="F2782" s="52" t="s">
        <v>44</v>
      </c>
      <c r="G2782" s="52" t="s">
        <v>44</v>
      </c>
      <c r="H2782" s="52" t="s">
        <v>44</v>
      </c>
      <c r="I2782" s="52" t="s">
        <v>44</v>
      </c>
      <c r="J2782" s="52" t="s">
        <v>44</v>
      </c>
      <c r="K2782" s="52" t="s">
        <v>44</v>
      </c>
      <c r="L2782" s="52" t="s">
        <v>44</v>
      </c>
      <c r="M2782" s="52" t="s">
        <v>44</v>
      </c>
      <c r="N2782" s="52" t="s">
        <v>44</v>
      </c>
      <c r="O2782" s="52" t="s">
        <v>44</v>
      </c>
      <c r="P2782" s="52" t="s">
        <v>44</v>
      </c>
      <c r="Q2782" s="52" t="s">
        <v>44</v>
      </c>
      <c r="R2782" s="52" t="s">
        <v>44</v>
      </c>
      <c r="S2782" s="52" t="s">
        <v>44</v>
      </c>
      <c r="T2782" s="52" t="s">
        <v>44</v>
      </c>
      <c r="U2782" s="52" t="s">
        <v>44</v>
      </c>
      <c r="V2782" s="52" t="s">
        <v>44</v>
      </c>
    </row>
    <row r="2783" spans="1:22" x14ac:dyDescent="0.25">
      <c r="A2783" s="52" t="s">
        <v>44</v>
      </c>
      <c r="B2783" s="52" t="s">
        <v>44</v>
      </c>
      <c r="C2783" s="52" t="s">
        <v>44</v>
      </c>
      <c r="D2783" s="52" t="s">
        <v>44</v>
      </c>
      <c r="E2783" s="52" t="s">
        <v>44</v>
      </c>
      <c r="F2783" s="52" t="s">
        <v>44</v>
      </c>
      <c r="G2783" s="52" t="s">
        <v>44</v>
      </c>
      <c r="H2783" s="52" t="s">
        <v>44</v>
      </c>
      <c r="I2783" s="52" t="s">
        <v>44</v>
      </c>
      <c r="J2783" s="52" t="s">
        <v>44</v>
      </c>
      <c r="K2783" s="52" t="s">
        <v>44</v>
      </c>
      <c r="L2783" s="52" t="s">
        <v>44</v>
      </c>
      <c r="M2783" s="52" t="s">
        <v>44</v>
      </c>
      <c r="N2783" s="52" t="s">
        <v>44</v>
      </c>
      <c r="O2783" s="52" t="s">
        <v>44</v>
      </c>
      <c r="P2783" s="52" t="s">
        <v>44</v>
      </c>
      <c r="Q2783" s="52" t="s">
        <v>44</v>
      </c>
      <c r="R2783" s="52" t="s">
        <v>44</v>
      </c>
      <c r="S2783" s="52" t="s">
        <v>44</v>
      </c>
      <c r="T2783" s="52" t="s">
        <v>44</v>
      </c>
      <c r="U2783" s="52" t="s">
        <v>44</v>
      </c>
      <c r="V2783" s="52" t="s">
        <v>44</v>
      </c>
    </row>
    <row r="2784" spans="1:22" x14ac:dyDescent="0.25">
      <c r="A2784" s="52" t="s">
        <v>44</v>
      </c>
      <c r="B2784" s="52" t="s">
        <v>44</v>
      </c>
      <c r="C2784" s="52" t="s">
        <v>44</v>
      </c>
      <c r="D2784" s="52" t="s">
        <v>44</v>
      </c>
      <c r="E2784" s="52" t="s">
        <v>44</v>
      </c>
      <c r="F2784" s="52" t="s">
        <v>44</v>
      </c>
      <c r="G2784" s="52" t="s">
        <v>44</v>
      </c>
      <c r="H2784" s="52" t="s">
        <v>44</v>
      </c>
      <c r="I2784" s="52" t="s">
        <v>44</v>
      </c>
      <c r="J2784" s="52" t="s">
        <v>44</v>
      </c>
      <c r="K2784" s="52" t="s">
        <v>44</v>
      </c>
      <c r="L2784" s="52" t="s">
        <v>44</v>
      </c>
      <c r="M2784" s="52" t="s">
        <v>44</v>
      </c>
      <c r="N2784" s="52" t="s">
        <v>44</v>
      </c>
      <c r="O2784" s="52" t="s">
        <v>44</v>
      </c>
      <c r="P2784" s="52" t="s">
        <v>44</v>
      </c>
      <c r="Q2784" s="52" t="s">
        <v>44</v>
      </c>
      <c r="R2784" s="52" t="s">
        <v>44</v>
      </c>
      <c r="S2784" s="52" t="s">
        <v>44</v>
      </c>
      <c r="T2784" s="52" t="s">
        <v>44</v>
      </c>
      <c r="U2784" s="52" t="s">
        <v>44</v>
      </c>
      <c r="V2784" s="52" t="s">
        <v>44</v>
      </c>
    </row>
    <row r="2785" spans="1:22" x14ac:dyDescent="0.25">
      <c r="A2785" s="52" t="s">
        <v>44</v>
      </c>
      <c r="B2785" s="52" t="s">
        <v>44</v>
      </c>
      <c r="C2785" s="52" t="s">
        <v>44</v>
      </c>
      <c r="D2785" s="52" t="s">
        <v>44</v>
      </c>
      <c r="E2785" s="52" t="s">
        <v>44</v>
      </c>
      <c r="F2785" s="52" t="s">
        <v>44</v>
      </c>
      <c r="G2785" s="52" t="s">
        <v>44</v>
      </c>
      <c r="H2785" s="52" t="s">
        <v>44</v>
      </c>
      <c r="I2785" s="52" t="s">
        <v>44</v>
      </c>
      <c r="J2785" s="52" t="s">
        <v>44</v>
      </c>
      <c r="K2785" s="52" t="s">
        <v>44</v>
      </c>
      <c r="L2785" s="52" t="s">
        <v>44</v>
      </c>
      <c r="M2785" s="52" t="s">
        <v>44</v>
      </c>
      <c r="N2785" s="52" t="s">
        <v>44</v>
      </c>
      <c r="O2785" s="52" t="s">
        <v>44</v>
      </c>
      <c r="P2785" s="52" t="s">
        <v>44</v>
      </c>
      <c r="Q2785" s="52" t="s">
        <v>44</v>
      </c>
      <c r="R2785" s="52" t="s">
        <v>44</v>
      </c>
      <c r="S2785" s="52" t="s">
        <v>44</v>
      </c>
      <c r="T2785" s="52" t="s">
        <v>44</v>
      </c>
      <c r="U2785" s="52" t="s">
        <v>44</v>
      </c>
      <c r="V2785" s="52" t="s">
        <v>44</v>
      </c>
    </row>
    <row r="2786" spans="1:22" x14ac:dyDescent="0.25">
      <c r="A2786" s="52" t="s">
        <v>44</v>
      </c>
      <c r="B2786" s="52" t="s">
        <v>44</v>
      </c>
      <c r="C2786" s="52" t="s">
        <v>44</v>
      </c>
      <c r="D2786" s="52" t="s">
        <v>44</v>
      </c>
      <c r="E2786" s="52" t="s">
        <v>44</v>
      </c>
      <c r="F2786" s="52" t="s">
        <v>44</v>
      </c>
      <c r="G2786" s="52" t="s">
        <v>44</v>
      </c>
      <c r="H2786" s="52" t="s">
        <v>44</v>
      </c>
      <c r="I2786" s="52" t="s">
        <v>44</v>
      </c>
      <c r="J2786" s="52" t="s">
        <v>44</v>
      </c>
      <c r="K2786" s="52" t="s">
        <v>44</v>
      </c>
      <c r="L2786" s="52" t="s">
        <v>44</v>
      </c>
      <c r="M2786" s="52" t="s">
        <v>44</v>
      </c>
      <c r="N2786" s="52" t="s">
        <v>44</v>
      </c>
      <c r="O2786" s="52" t="s">
        <v>44</v>
      </c>
      <c r="P2786" s="52" t="s">
        <v>44</v>
      </c>
      <c r="Q2786" s="52" t="s">
        <v>44</v>
      </c>
      <c r="R2786" s="52" t="s">
        <v>44</v>
      </c>
      <c r="S2786" s="52" t="s">
        <v>44</v>
      </c>
      <c r="T2786" s="52" t="s">
        <v>44</v>
      </c>
      <c r="U2786" s="52" t="s">
        <v>44</v>
      </c>
      <c r="V2786" s="52" t="s">
        <v>44</v>
      </c>
    </row>
    <row r="2787" spans="1:22" x14ac:dyDescent="0.25">
      <c r="A2787" s="52" t="s">
        <v>44</v>
      </c>
      <c r="B2787" s="52" t="s">
        <v>44</v>
      </c>
      <c r="C2787" s="52" t="s">
        <v>44</v>
      </c>
      <c r="D2787" s="52" t="s">
        <v>44</v>
      </c>
      <c r="E2787" s="52" t="s">
        <v>44</v>
      </c>
      <c r="F2787" s="52" t="s">
        <v>44</v>
      </c>
      <c r="G2787" s="52" t="s">
        <v>44</v>
      </c>
      <c r="H2787" s="52" t="s">
        <v>44</v>
      </c>
      <c r="I2787" s="52" t="s">
        <v>44</v>
      </c>
      <c r="J2787" s="52" t="s">
        <v>44</v>
      </c>
      <c r="K2787" s="52" t="s">
        <v>44</v>
      </c>
      <c r="L2787" s="52" t="s">
        <v>44</v>
      </c>
      <c r="M2787" s="52" t="s">
        <v>44</v>
      </c>
      <c r="N2787" s="52" t="s">
        <v>44</v>
      </c>
      <c r="O2787" s="52" t="s">
        <v>44</v>
      </c>
      <c r="P2787" s="52" t="s">
        <v>44</v>
      </c>
      <c r="Q2787" s="52" t="s">
        <v>44</v>
      </c>
      <c r="R2787" s="52" t="s">
        <v>44</v>
      </c>
      <c r="S2787" s="52" t="s">
        <v>44</v>
      </c>
      <c r="T2787" s="52" t="s">
        <v>44</v>
      </c>
      <c r="U2787" s="52" t="s">
        <v>44</v>
      </c>
      <c r="V2787" s="52" t="s">
        <v>44</v>
      </c>
    </row>
    <row r="2788" spans="1:22" x14ac:dyDescent="0.25">
      <c r="A2788" s="52" t="s">
        <v>44</v>
      </c>
      <c r="B2788" s="52" t="s">
        <v>44</v>
      </c>
      <c r="C2788" s="52" t="s">
        <v>44</v>
      </c>
      <c r="D2788" s="52" t="s">
        <v>44</v>
      </c>
      <c r="E2788" s="52" t="s">
        <v>44</v>
      </c>
      <c r="F2788" s="52" t="s">
        <v>44</v>
      </c>
      <c r="G2788" s="52" t="s">
        <v>44</v>
      </c>
      <c r="H2788" s="52" t="s">
        <v>44</v>
      </c>
      <c r="I2788" s="52" t="s">
        <v>44</v>
      </c>
      <c r="J2788" s="52" t="s">
        <v>44</v>
      </c>
      <c r="K2788" s="52" t="s">
        <v>44</v>
      </c>
      <c r="L2788" s="52" t="s">
        <v>44</v>
      </c>
      <c r="M2788" s="52" t="s">
        <v>44</v>
      </c>
      <c r="N2788" s="52" t="s">
        <v>44</v>
      </c>
      <c r="O2788" s="52" t="s">
        <v>44</v>
      </c>
      <c r="P2788" s="52" t="s">
        <v>44</v>
      </c>
      <c r="Q2788" s="52" t="s">
        <v>44</v>
      </c>
      <c r="R2788" s="52" t="s">
        <v>44</v>
      </c>
      <c r="S2788" s="52" t="s">
        <v>44</v>
      </c>
      <c r="T2788" s="52" t="s">
        <v>44</v>
      </c>
      <c r="U2788" s="52" t="s">
        <v>44</v>
      </c>
      <c r="V2788" s="52" t="s">
        <v>44</v>
      </c>
    </row>
    <row r="2789" spans="1:22" x14ac:dyDescent="0.25">
      <c r="A2789" s="52" t="s">
        <v>44</v>
      </c>
      <c r="B2789" s="52" t="s">
        <v>44</v>
      </c>
      <c r="C2789" s="52" t="s">
        <v>44</v>
      </c>
      <c r="D2789" s="52" t="s">
        <v>44</v>
      </c>
      <c r="E2789" s="52" t="s">
        <v>44</v>
      </c>
      <c r="F2789" s="52" t="s">
        <v>44</v>
      </c>
      <c r="G2789" s="52" t="s">
        <v>44</v>
      </c>
      <c r="H2789" s="52" t="s">
        <v>44</v>
      </c>
      <c r="I2789" s="52" t="s">
        <v>44</v>
      </c>
      <c r="J2789" s="52" t="s">
        <v>44</v>
      </c>
      <c r="K2789" s="52" t="s">
        <v>44</v>
      </c>
      <c r="L2789" s="52" t="s">
        <v>44</v>
      </c>
      <c r="M2789" s="52" t="s">
        <v>44</v>
      </c>
      <c r="N2789" s="52" t="s">
        <v>44</v>
      </c>
      <c r="O2789" s="52" t="s">
        <v>44</v>
      </c>
      <c r="P2789" s="52" t="s">
        <v>44</v>
      </c>
      <c r="Q2789" s="52" t="s">
        <v>44</v>
      </c>
      <c r="R2789" s="52" t="s">
        <v>44</v>
      </c>
      <c r="S2789" s="52" t="s">
        <v>44</v>
      </c>
      <c r="T2789" s="52" t="s">
        <v>44</v>
      </c>
      <c r="U2789" s="52" t="s">
        <v>44</v>
      </c>
      <c r="V2789" s="52" t="s">
        <v>44</v>
      </c>
    </row>
    <row r="2790" spans="1:22" x14ac:dyDescent="0.25">
      <c r="A2790" s="52" t="s">
        <v>44</v>
      </c>
      <c r="B2790" s="52" t="s">
        <v>44</v>
      </c>
      <c r="C2790" s="52" t="s">
        <v>44</v>
      </c>
      <c r="D2790" s="52" t="s">
        <v>44</v>
      </c>
      <c r="E2790" s="52" t="s">
        <v>44</v>
      </c>
      <c r="F2790" s="52" t="s">
        <v>44</v>
      </c>
      <c r="G2790" s="52" t="s">
        <v>44</v>
      </c>
      <c r="H2790" s="52" t="s">
        <v>44</v>
      </c>
      <c r="I2790" s="52" t="s">
        <v>44</v>
      </c>
      <c r="J2790" s="52" t="s">
        <v>44</v>
      </c>
      <c r="K2790" s="52" t="s">
        <v>44</v>
      </c>
      <c r="L2790" s="52" t="s">
        <v>44</v>
      </c>
      <c r="M2790" s="52" t="s">
        <v>44</v>
      </c>
      <c r="N2790" s="52" t="s">
        <v>44</v>
      </c>
      <c r="O2790" s="52" t="s">
        <v>44</v>
      </c>
      <c r="P2790" s="52" t="s">
        <v>44</v>
      </c>
      <c r="Q2790" s="52" t="s">
        <v>44</v>
      </c>
      <c r="R2790" s="52" t="s">
        <v>44</v>
      </c>
      <c r="S2790" s="52" t="s">
        <v>44</v>
      </c>
      <c r="T2790" s="52" t="s">
        <v>44</v>
      </c>
      <c r="U2790" s="52" t="s">
        <v>44</v>
      </c>
      <c r="V2790" s="52" t="s">
        <v>44</v>
      </c>
    </row>
    <row r="2791" spans="1:22" x14ac:dyDescent="0.25">
      <c r="A2791" s="52" t="s">
        <v>44</v>
      </c>
      <c r="B2791" s="52" t="s">
        <v>44</v>
      </c>
      <c r="C2791" s="52" t="s">
        <v>44</v>
      </c>
      <c r="D2791" s="52" t="s">
        <v>44</v>
      </c>
      <c r="E2791" s="52" t="s">
        <v>44</v>
      </c>
      <c r="F2791" s="52" t="s">
        <v>44</v>
      </c>
      <c r="G2791" s="52" t="s">
        <v>44</v>
      </c>
      <c r="H2791" s="52" t="s">
        <v>44</v>
      </c>
      <c r="I2791" s="52" t="s">
        <v>44</v>
      </c>
      <c r="J2791" s="52" t="s">
        <v>44</v>
      </c>
      <c r="K2791" s="52" t="s">
        <v>44</v>
      </c>
      <c r="L2791" s="52" t="s">
        <v>44</v>
      </c>
      <c r="M2791" s="52" t="s">
        <v>44</v>
      </c>
      <c r="N2791" s="52" t="s">
        <v>44</v>
      </c>
      <c r="O2791" s="52" t="s">
        <v>44</v>
      </c>
      <c r="P2791" s="52" t="s">
        <v>44</v>
      </c>
      <c r="Q2791" s="52" t="s">
        <v>44</v>
      </c>
      <c r="R2791" s="52" t="s">
        <v>44</v>
      </c>
      <c r="S2791" s="52" t="s">
        <v>44</v>
      </c>
      <c r="T2791" s="52" t="s">
        <v>44</v>
      </c>
      <c r="U2791" s="52" t="s">
        <v>44</v>
      </c>
      <c r="V2791" s="52" t="s">
        <v>44</v>
      </c>
    </row>
    <row r="2792" spans="1:22" x14ac:dyDescent="0.25">
      <c r="A2792" s="52" t="s">
        <v>44</v>
      </c>
      <c r="B2792" s="52" t="s">
        <v>44</v>
      </c>
      <c r="C2792" s="52" t="s">
        <v>44</v>
      </c>
      <c r="D2792" s="52" t="s">
        <v>44</v>
      </c>
      <c r="E2792" s="52" t="s">
        <v>44</v>
      </c>
      <c r="F2792" s="52" t="s">
        <v>44</v>
      </c>
      <c r="G2792" s="52" t="s">
        <v>44</v>
      </c>
      <c r="H2792" s="52" t="s">
        <v>44</v>
      </c>
      <c r="I2792" s="52" t="s">
        <v>44</v>
      </c>
      <c r="J2792" s="52" t="s">
        <v>44</v>
      </c>
      <c r="K2792" s="52" t="s">
        <v>44</v>
      </c>
      <c r="L2792" s="52" t="s">
        <v>44</v>
      </c>
      <c r="M2792" s="52" t="s">
        <v>44</v>
      </c>
      <c r="N2792" s="52" t="s">
        <v>44</v>
      </c>
      <c r="O2792" s="52" t="s">
        <v>44</v>
      </c>
      <c r="P2792" s="52" t="s">
        <v>44</v>
      </c>
      <c r="Q2792" s="52" t="s">
        <v>44</v>
      </c>
      <c r="R2792" s="52" t="s">
        <v>44</v>
      </c>
      <c r="S2792" s="52" t="s">
        <v>44</v>
      </c>
      <c r="T2792" s="52" t="s">
        <v>44</v>
      </c>
      <c r="U2792" s="52" t="s">
        <v>44</v>
      </c>
      <c r="V2792" s="52" t="s">
        <v>44</v>
      </c>
    </row>
    <row r="2793" spans="1:22" x14ac:dyDescent="0.25">
      <c r="A2793" s="52" t="s">
        <v>44</v>
      </c>
      <c r="B2793" s="52" t="s">
        <v>44</v>
      </c>
      <c r="C2793" s="52" t="s">
        <v>44</v>
      </c>
      <c r="D2793" s="52" t="s">
        <v>44</v>
      </c>
      <c r="E2793" s="52" t="s">
        <v>44</v>
      </c>
      <c r="F2793" s="52" t="s">
        <v>44</v>
      </c>
      <c r="G2793" s="52" t="s">
        <v>44</v>
      </c>
      <c r="H2793" s="52" t="s">
        <v>44</v>
      </c>
      <c r="I2793" s="52" t="s">
        <v>44</v>
      </c>
      <c r="J2793" s="52" t="s">
        <v>44</v>
      </c>
      <c r="K2793" s="52" t="s">
        <v>44</v>
      </c>
      <c r="L2793" s="52" t="s">
        <v>44</v>
      </c>
      <c r="M2793" s="52" t="s">
        <v>44</v>
      </c>
      <c r="N2793" s="52" t="s">
        <v>44</v>
      </c>
      <c r="O2793" s="52" t="s">
        <v>44</v>
      </c>
      <c r="P2793" s="52" t="s">
        <v>44</v>
      </c>
      <c r="Q2793" s="52" t="s">
        <v>44</v>
      </c>
      <c r="R2793" s="52" t="s">
        <v>44</v>
      </c>
      <c r="S2793" s="52" t="s">
        <v>44</v>
      </c>
      <c r="T2793" s="52" t="s">
        <v>44</v>
      </c>
      <c r="U2793" s="52" t="s">
        <v>44</v>
      </c>
      <c r="V2793" s="52" t="s">
        <v>44</v>
      </c>
    </row>
    <row r="2794" spans="1:22" x14ac:dyDescent="0.25">
      <c r="A2794" s="52" t="s">
        <v>44</v>
      </c>
      <c r="B2794" s="52" t="s">
        <v>44</v>
      </c>
      <c r="C2794" s="52" t="s">
        <v>44</v>
      </c>
      <c r="D2794" s="52" t="s">
        <v>44</v>
      </c>
      <c r="E2794" s="52" t="s">
        <v>44</v>
      </c>
      <c r="F2794" s="52" t="s">
        <v>44</v>
      </c>
      <c r="G2794" s="52" t="s">
        <v>44</v>
      </c>
      <c r="H2794" s="52" t="s">
        <v>44</v>
      </c>
      <c r="I2794" s="52" t="s">
        <v>44</v>
      </c>
      <c r="J2794" s="52" t="s">
        <v>44</v>
      </c>
      <c r="K2794" s="52" t="s">
        <v>44</v>
      </c>
      <c r="L2794" s="52" t="s">
        <v>44</v>
      </c>
      <c r="M2794" s="52" t="s">
        <v>44</v>
      </c>
      <c r="N2794" s="52" t="s">
        <v>44</v>
      </c>
      <c r="O2794" s="52" t="s">
        <v>44</v>
      </c>
      <c r="P2794" s="52" t="s">
        <v>44</v>
      </c>
      <c r="Q2794" s="52" t="s">
        <v>44</v>
      </c>
      <c r="R2794" s="52" t="s">
        <v>44</v>
      </c>
      <c r="S2794" s="52" t="s">
        <v>44</v>
      </c>
      <c r="T2794" s="52" t="s">
        <v>44</v>
      </c>
      <c r="U2794" s="52" t="s">
        <v>44</v>
      </c>
      <c r="V2794" s="52" t="s">
        <v>44</v>
      </c>
    </row>
    <row r="2795" spans="1:22" x14ac:dyDescent="0.25">
      <c r="A2795" s="52" t="s">
        <v>44</v>
      </c>
      <c r="B2795" s="52" t="s">
        <v>44</v>
      </c>
      <c r="C2795" s="52" t="s">
        <v>44</v>
      </c>
      <c r="D2795" s="52" t="s">
        <v>44</v>
      </c>
      <c r="E2795" s="52" t="s">
        <v>44</v>
      </c>
      <c r="F2795" s="52" t="s">
        <v>44</v>
      </c>
      <c r="G2795" s="52" t="s">
        <v>44</v>
      </c>
      <c r="H2795" s="52" t="s">
        <v>44</v>
      </c>
      <c r="I2795" s="52" t="s">
        <v>44</v>
      </c>
      <c r="J2795" s="52" t="s">
        <v>44</v>
      </c>
      <c r="K2795" s="52" t="s">
        <v>44</v>
      </c>
      <c r="L2795" s="52" t="s">
        <v>44</v>
      </c>
      <c r="M2795" s="52" t="s">
        <v>44</v>
      </c>
      <c r="N2795" s="52" t="s">
        <v>44</v>
      </c>
      <c r="O2795" s="52" t="s">
        <v>44</v>
      </c>
      <c r="P2795" s="52" t="s">
        <v>44</v>
      </c>
      <c r="Q2795" s="52" t="s">
        <v>44</v>
      </c>
      <c r="R2795" s="52" t="s">
        <v>44</v>
      </c>
      <c r="S2795" s="52" t="s">
        <v>44</v>
      </c>
      <c r="T2795" s="52" t="s">
        <v>44</v>
      </c>
      <c r="U2795" s="52" t="s">
        <v>44</v>
      </c>
      <c r="V2795" s="52" t="s">
        <v>44</v>
      </c>
    </row>
    <row r="2796" spans="1:22" x14ac:dyDescent="0.25">
      <c r="A2796" s="52" t="s">
        <v>44</v>
      </c>
      <c r="B2796" s="52" t="s">
        <v>44</v>
      </c>
      <c r="C2796" s="52" t="s">
        <v>44</v>
      </c>
      <c r="D2796" s="52" t="s">
        <v>44</v>
      </c>
      <c r="E2796" s="52" t="s">
        <v>44</v>
      </c>
      <c r="F2796" s="52" t="s">
        <v>44</v>
      </c>
      <c r="G2796" s="52" t="s">
        <v>44</v>
      </c>
      <c r="H2796" s="52" t="s">
        <v>44</v>
      </c>
      <c r="I2796" s="52" t="s">
        <v>44</v>
      </c>
      <c r="J2796" s="52" t="s">
        <v>44</v>
      </c>
      <c r="K2796" s="52" t="s">
        <v>44</v>
      </c>
      <c r="L2796" s="52" t="s">
        <v>44</v>
      </c>
      <c r="M2796" s="52" t="s">
        <v>44</v>
      </c>
      <c r="N2796" s="52" t="s">
        <v>44</v>
      </c>
      <c r="O2796" s="52" t="s">
        <v>44</v>
      </c>
      <c r="P2796" s="52" t="s">
        <v>44</v>
      </c>
      <c r="Q2796" s="52" t="s">
        <v>44</v>
      </c>
      <c r="R2796" s="52" t="s">
        <v>44</v>
      </c>
      <c r="S2796" s="52" t="s">
        <v>44</v>
      </c>
      <c r="T2796" s="52" t="s">
        <v>44</v>
      </c>
      <c r="U2796" s="52" t="s">
        <v>44</v>
      </c>
      <c r="V2796" s="52" t="s">
        <v>44</v>
      </c>
    </row>
    <row r="2797" spans="1:22" x14ac:dyDescent="0.25">
      <c r="A2797" s="52" t="s">
        <v>44</v>
      </c>
      <c r="B2797" s="52" t="s">
        <v>44</v>
      </c>
      <c r="C2797" s="52" t="s">
        <v>44</v>
      </c>
      <c r="D2797" s="52" t="s">
        <v>44</v>
      </c>
      <c r="E2797" s="52" t="s">
        <v>44</v>
      </c>
      <c r="F2797" s="52" t="s">
        <v>44</v>
      </c>
      <c r="G2797" s="52" t="s">
        <v>44</v>
      </c>
      <c r="H2797" s="52" t="s">
        <v>44</v>
      </c>
      <c r="I2797" s="52" t="s">
        <v>44</v>
      </c>
      <c r="J2797" s="52" t="s">
        <v>44</v>
      </c>
      <c r="K2797" s="52" t="s">
        <v>44</v>
      </c>
      <c r="L2797" s="52" t="s">
        <v>44</v>
      </c>
      <c r="M2797" s="52" t="s">
        <v>44</v>
      </c>
      <c r="N2797" s="52" t="s">
        <v>44</v>
      </c>
      <c r="O2797" s="52" t="s">
        <v>44</v>
      </c>
      <c r="P2797" s="52" t="s">
        <v>44</v>
      </c>
      <c r="Q2797" s="52" t="s">
        <v>44</v>
      </c>
      <c r="R2797" s="52" t="s">
        <v>44</v>
      </c>
      <c r="S2797" s="52" t="s">
        <v>44</v>
      </c>
      <c r="T2797" s="52" t="s">
        <v>44</v>
      </c>
      <c r="U2797" s="52" t="s">
        <v>44</v>
      </c>
      <c r="V2797" s="52" t="s">
        <v>44</v>
      </c>
    </row>
    <row r="2798" spans="1:22" x14ac:dyDescent="0.25">
      <c r="A2798" s="52" t="s">
        <v>44</v>
      </c>
      <c r="B2798" s="52" t="s">
        <v>44</v>
      </c>
      <c r="C2798" s="52" t="s">
        <v>44</v>
      </c>
      <c r="D2798" s="52" t="s">
        <v>44</v>
      </c>
      <c r="E2798" s="52" t="s">
        <v>44</v>
      </c>
      <c r="F2798" s="52" t="s">
        <v>44</v>
      </c>
      <c r="G2798" s="52" t="s">
        <v>44</v>
      </c>
      <c r="H2798" s="52" t="s">
        <v>44</v>
      </c>
      <c r="I2798" s="52" t="s">
        <v>44</v>
      </c>
      <c r="J2798" s="52" t="s">
        <v>44</v>
      </c>
      <c r="K2798" s="52" t="s">
        <v>44</v>
      </c>
      <c r="L2798" s="52" t="s">
        <v>44</v>
      </c>
      <c r="M2798" s="52" t="s">
        <v>44</v>
      </c>
      <c r="N2798" s="52" t="s">
        <v>44</v>
      </c>
      <c r="O2798" s="52" t="s">
        <v>44</v>
      </c>
      <c r="P2798" s="52" t="s">
        <v>44</v>
      </c>
      <c r="Q2798" s="52" t="s">
        <v>44</v>
      </c>
      <c r="R2798" s="52" t="s">
        <v>44</v>
      </c>
      <c r="S2798" s="52" t="s">
        <v>44</v>
      </c>
      <c r="T2798" s="52" t="s">
        <v>44</v>
      </c>
      <c r="U2798" s="52" t="s">
        <v>44</v>
      </c>
      <c r="V2798" s="52" t="s">
        <v>44</v>
      </c>
    </row>
    <row r="2799" spans="1:22" x14ac:dyDescent="0.25">
      <c r="A2799" s="52" t="s">
        <v>44</v>
      </c>
      <c r="B2799" s="52" t="s">
        <v>44</v>
      </c>
      <c r="C2799" s="52" t="s">
        <v>44</v>
      </c>
      <c r="D2799" s="52" t="s">
        <v>44</v>
      </c>
      <c r="E2799" s="52" t="s">
        <v>44</v>
      </c>
      <c r="F2799" s="52" t="s">
        <v>44</v>
      </c>
      <c r="G2799" s="52" t="s">
        <v>44</v>
      </c>
      <c r="H2799" s="52" t="s">
        <v>44</v>
      </c>
      <c r="I2799" s="52" t="s">
        <v>44</v>
      </c>
      <c r="J2799" s="52" t="s">
        <v>44</v>
      </c>
      <c r="K2799" s="52" t="s">
        <v>44</v>
      </c>
      <c r="L2799" s="52" t="s">
        <v>44</v>
      </c>
      <c r="M2799" s="52" t="s">
        <v>44</v>
      </c>
      <c r="N2799" s="52" t="s">
        <v>44</v>
      </c>
      <c r="O2799" s="52" t="s">
        <v>44</v>
      </c>
      <c r="P2799" s="52" t="s">
        <v>44</v>
      </c>
      <c r="Q2799" s="52" t="s">
        <v>44</v>
      </c>
      <c r="R2799" s="52" t="s">
        <v>44</v>
      </c>
      <c r="S2799" s="52" t="s">
        <v>44</v>
      </c>
      <c r="T2799" s="52" t="s">
        <v>44</v>
      </c>
      <c r="U2799" s="52" t="s">
        <v>44</v>
      </c>
      <c r="V2799" s="52" t="s">
        <v>44</v>
      </c>
    </row>
    <row r="2800" spans="1:22" x14ac:dyDescent="0.25">
      <c r="A2800" s="52" t="s">
        <v>44</v>
      </c>
      <c r="B2800" s="52" t="s">
        <v>44</v>
      </c>
      <c r="C2800" s="52" t="s">
        <v>44</v>
      </c>
      <c r="D2800" s="52" t="s">
        <v>44</v>
      </c>
      <c r="E2800" s="52" t="s">
        <v>44</v>
      </c>
      <c r="F2800" s="52" t="s">
        <v>44</v>
      </c>
      <c r="G2800" s="52" t="s">
        <v>44</v>
      </c>
      <c r="H2800" s="52" t="s">
        <v>44</v>
      </c>
      <c r="I2800" s="52" t="s">
        <v>44</v>
      </c>
      <c r="J2800" s="52" t="s">
        <v>44</v>
      </c>
      <c r="K2800" s="52" t="s">
        <v>44</v>
      </c>
      <c r="L2800" s="52" t="s">
        <v>44</v>
      </c>
      <c r="M2800" s="52" t="s">
        <v>44</v>
      </c>
      <c r="N2800" s="52" t="s">
        <v>44</v>
      </c>
      <c r="O2800" s="52" t="s">
        <v>44</v>
      </c>
      <c r="P2800" s="52" t="s">
        <v>44</v>
      </c>
      <c r="Q2800" s="52" t="s">
        <v>44</v>
      </c>
      <c r="R2800" s="52" t="s">
        <v>44</v>
      </c>
      <c r="S2800" s="52" t="s">
        <v>44</v>
      </c>
      <c r="T2800" s="52" t="s">
        <v>44</v>
      </c>
      <c r="U2800" s="52" t="s">
        <v>44</v>
      </c>
      <c r="V2800" s="52" t="s">
        <v>44</v>
      </c>
    </row>
    <row r="2801" spans="1:22" x14ac:dyDescent="0.25">
      <c r="A2801" s="52" t="s">
        <v>44</v>
      </c>
      <c r="B2801" s="52" t="s">
        <v>44</v>
      </c>
      <c r="C2801" s="52" t="s">
        <v>44</v>
      </c>
      <c r="D2801" s="52" t="s">
        <v>44</v>
      </c>
      <c r="E2801" s="52" t="s">
        <v>44</v>
      </c>
      <c r="F2801" s="52" t="s">
        <v>44</v>
      </c>
      <c r="G2801" s="52" t="s">
        <v>44</v>
      </c>
      <c r="H2801" s="52" t="s">
        <v>44</v>
      </c>
      <c r="I2801" s="52" t="s">
        <v>44</v>
      </c>
      <c r="J2801" s="52" t="s">
        <v>44</v>
      </c>
      <c r="K2801" s="52" t="s">
        <v>44</v>
      </c>
      <c r="L2801" s="52" t="s">
        <v>44</v>
      </c>
      <c r="M2801" s="52" t="s">
        <v>44</v>
      </c>
      <c r="N2801" s="52" t="s">
        <v>44</v>
      </c>
      <c r="O2801" s="52" t="s">
        <v>44</v>
      </c>
      <c r="P2801" s="52" t="s">
        <v>44</v>
      </c>
      <c r="Q2801" s="52" t="s">
        <v>44</v>
      </c>
      <c r="R2801" s="52" t="s">
        <v>44</v>
      </c>
      <c r="S2801" s="52" t="s">
        <v>44</v>
      </c>
      <c r="T2801" s="52" t="s">
        <v>44</v>
      </c>
      <c r="U2801" s="52" t="s">
        <v>44</v>
      </c>
      <c r="V2801" s="52" t="s">
        <v>44</v>
      </c>
    </row>
    <row r="2802" spans="1:22" x14ac:dyDescent="0.25">
      <c r="A2802" s="52" t="s">
        <v>44</v>
      </c>
      <c r="B2802" s="52" t="s">
        <v>44</v>
      </c>
      <c r="C2802" s="52" t="s">
        <v>44</v>
      </c>
      <c r="D2802" s="52" t="s">
        <v>44</v>
      </c>
      <c r="E2802" s="52" t="s">
        <v>44</v>
      </c>
      <c r="F2802" s="52" t="s">
        <v>44</v>
      </c>
      <c r="G2802" s="52" t="s">
        <v>44</v>
      </c>
      <c r="H2802" s="52" t="s">
        <v>44</v>
      </c>
      <c r="I2802" s="52" t="s">
        <v>44</v>
      </c>
      <c r="J2802" s="52" t="s">
        <v>44</v>
      </c>
      <c r="K2802" s="52" t="s">
        <v>44</v>
      </c>
      <c r="L2802" s="52" t="s">
        <v>44</v>
      </c>
      <c r="M2802" s="52" t="s">
        <v>44</v>
      </c>
      <c r="N2802" s="52" t="s">
        <v>44</v>
      </c>
      <c r="O2802" s="52" t="s">
        <v>44</v>
      </c>
      <c r="P2802" s="52" t="s">
        <v>44</v>
      </c>
      <c r="Q2802" s="52" t="s">
        <v>44</v>
      </c>
      <c r="R2802" s="52" t="s">
        <v>44</v>
      </c>
      <c r="S2802" s="52" t="s">
        <v>44</v>
      </c>
      <c r="T2802" s="52" t="s">
        <v>44</v>
      </c>
      <c r="U2802" s="52" t="s">
        <v>44</v>
      </c>
      <c r="V2802" s="52" t="s">
        <v>44</v>
      </c>
    </row>
    <row r="2803" spans="1:22" x14ac:dyDescent="0.25">
      <c r="A2803" s="52" t="s">
        <v>44</v>
      </c>
      <c r="B2803" s="52" t="s">
        <v>44</v>
      </c>
      <c r="C2803" s="52" t="s">
        <v>44</v>
      </c>
      <c r="D2803" s="52" t="s">
        <v>44</v>
      </c>
      <c r="E2803" s="52" t="s">
        <v>44</v>
      </c>
      <c r="F2803" s="52" t="s">
        <v>44</v>
      </c>
      <c r="G2803" s="52" t="s">
        <v>44</v>
      </c>
      <c r="H2803" s="52" t="s">
        <v>44</v>
      </c>
      <c r="I2803" s="52" t="s">
        <v>44</v>
      </c>
      <c r="J2803" s="52" t="s">
        <v>44</v>
      </c>
      <c r="K2803" s="52" t="s">
        <v>44</v>
      </c>
      <c r="L2803" s="52" t="s">
        <v>44</v>
      </c>
      <c r="M2803" s="52" t="s">
        <v>44</v>
      </c>
      <c r="N2803" s="52" t="s">
        <v>44</v>
      </c>
      <c r="O2803" s="52" t="s">
        <v>44</v>
      </c>
      <c r="P2803" s="52" t="s">
        <v>44</v>
      </c>
      <c r="Q2803" s="52" t="s">
        <v>44</v>
      </c>
      <c r="R2803" s="52" t="s">
        <v>44</v>
      </c>
      <c r="S2803" s="52" t="s">
        <v>44</v>
      </c>
      <c r="T2803" s="52" t="s">
        <v>44</v>
      </c>
      <c r="U2803" s="52" t="s">
        <v>44</v>
      </c>
      <c r="V2803" s="52" t="s">
        <v>44</v>
      </c>
    </row>
    <row r="2804" spans="1:22" x14ac:dyDescent="0.25">
      <c r="A2804" s="52" t="s">
        <v>44</v>
      </c>
      <c r="B2804" s="52" t="s">
        <v>44</v>
      </c>
      <c r="C2804" s="52" t="s">
        <v>44</v>
      </c>
      <c r="D2804" s="52" t="s">
        <v>44</v>
      </c>
      <c r="E2804" s="52" t="s">
        <v>44</v>
      </c>
      <c r="F2804" s="52" t="s">
        <v>44</v>
      </c>
      <c r="G2804" s="52" t="s">
        <v>44</v>
      </c>
      <c r="H2804" s="52" t="s">
        <v>44</v>
      </c>
      <c r="I2804" s="52" t="s">
        <v>44</v>
      </c>
      <c r="J2804" s="52" t="s">
        <v>44</v>
      </c>
      <c r="K2804" s="52" t="s">
        <v>44</v>
      </c>
      <c r="L2804" s="52" t="s">
        <v>44</v>
      </c>
      <c r="M2804" s="52" t="s">
        <v>44</v>
      </c>
      <c r="N2804" s="52" t="s">
        <v>44</v>
      </c>
      <c r="O2804" s="52" t="s">
        <v>44</v>
      </c>
      <c r="P2804" s="52" t="s">
        <v>44</v>
      </c>
      <c r="Q2804" s="52" t="s">
        <v>44</v>
      </c>
      <c r="R2804" s="52" t="s">
        <v>44</v>
      </c>
      <c r="S2804" s="52" t="s">
        <v>44</v>
      </c>
      <c r="T2804" s="52" t="s">
        <v>44</v>
      </c>
      <c r="U2804" s="52" t="s">
        <v>44</v>
      </c>
      <c r="V2804" s="52" t="s">
        <v>44</v>
      </c>
    </row>
    <row r="2805" spans="1:22" x14ac:dyDescent="0.25">
      <c r="A2805" s="52" t="s">
        <v>44</v>
      </c>
      <c r="B2805" s="52" t="s">
        <v>44</v>
      </c>
      <c r="C2805" s="52" t="s">
        <v>44</v>
      </c>
      <c r="D2805" s="52" t="s">
        <v>44</v>
      </c>
      <c r="E2805" s="52" t="s">
        <v>44</v>
      </c>
      <c r="F2805" s="52" t="s">
        <v>44</v>
      </c>
      <c r="G2805" s="52" t="s">
        <v>44</v>
      </c>
      <c r="H2805" s="52" t="s">
        <v>44</v>
      </c>
      <c r="I2805" s="52" t="s">
        <v>44</v>
      </c>
      <c r="J2805" s="52" t="s">
        <v>44</v>
      </c>
      <c r="K2805" s="52" t="s">
        <v>44</v>
      </c>
      <c r="L2805" s="52" t="s">
        <v>44</v>
      </c>
      <c r="M2805" s="52" t="s">
        <v>44</v>
      </c>
      <c r="N2805" s="52" t="s">
        <v>44</v>
      </c>
      <c r="O2805" s="52" t="s">
        <v>44</v>
      </c>
      <c r="P2805" s="52" t="s">
        <v>44</v>
      </c>
      <c r="Q2805" s="52" t="s">
        <v>44</v>
      </c>
      <c r="R2805" s="52" t="s">
        <v>44</v>
      </c>
      <c r="S2805" s="52" t="s">
        <v>44</v>
      </c>
      <c r="T2805" s="52" t="s">
        <v>44</v>
      </c>
      <c r="U2805" s="52" t="s">
        <v>44</v>
      </c>
      <c r="V2805" s="52" t="s">
        <v>44</v>
      </c>
    </row>
    <row r="2806" spans="1:22" x14ac:dyDescent="0.25">
      <c r="A2806" s="52" t="s">
        <v>44</v>
      </c>
      <c r="B2806" s="52" t="s">
        <v>44</v>
      </c>
      <c r="C2806" s="52" t="s">
        <v>44</v>
      </c>
      <c r="D2806" s="52" t="s">
        <v>44</v>
      </c>
      <c r="E2806" s="52" t="s">
        <v>44</v>
      </c>
      <c r="F2806" s="52" t="s">
        <v>44</v>
      </c>
      <c r="G2806" s="52" t="s">
        <v>44</v>
      </c>
      <c r="H2806" s="52" t="s">
        <v>44</v>
      </c>
      <c r="I2806" s="52" t="s">
        <v>44</v>
      </c>
      <c r="J2806" s="52" t="s">
        <v>44</v>
      </c>
      <c r="K2806" s="52" t="s">
        <v>44</v>
      </c>
      <c r="L2806" s="52" t="s">
        <v>44</v>
      </c>
      <c r="M2806" s="52" t="s">
        <v>44</v>
      </c>
      <c r="N2806" s="52" t="s">
        <v>44</v>
      </c>
      <c r="O2806" s="52" t="s">
        <v>44</v>
      </c>
      <c r="P2806" s="52" t="s">
        <v>44</v>
      </c>
      <c r="Q2806" s="52" t="s">
        <v>44</v>
      </c>
      <c r="R2806" s="52" t="s">
        <v>44</v>
      </c>
      <c r="S2806" s="52" t="s">
        <v>44</v>
      </c>
      <c r="T2806" s="52" t="s">
        <v>44</v>
      </c>
      <c r="U2806" s="52" t="s">
        <v>44</v>
      </c>
      <c r="V2806" s="52" t="s">
        <v>44</v>
      </c>
    </row>
    <row r="2807" spans="1:22" x14ac:dyDescent="0.25">
      <c r="A2807" s="52" t="s">
        <v>44</v>
      </c>
      <c r="B2807" s="52" t="s">
        <v>44</v>
      </c>
      <c r="C2807" s="52" t="s">
        <v>44</v>
      </c>
      <c r="D2807" s="52" t="s">
        <v>44</v>
      </c>
      <c r="E2807" s="52" t="s">
        <v>44</v>
      </c>
      <c r="F2807" s="52" t="s">
        <v>44</v>
      </c>
      <c r="G2807" s="52" t="s">
        <v>44</v>
      </c>
      <c r="H2807" s="52" t="s">
        <v>44</v>
      </c>
      <c r="I2807" s="52" t="s">
        <v>44</v>
      </c>
      <c r="J2807" s="52" t="s">
        <v>44</v>
      </c>
      <c r="K2807" s="52" t="s">
        <v>44</v>
      </c>
      <c r="L2807" s="52" t="s">
        <v>44</v>
      </c>
      <c r="M2807" s="52" t="s">
        <v>44</v>
      </c>
      <c r="N2807" s="52" t="s">
        <v>44</v>
      </c>
      <c r="O2807" s="52" t="s">
        <v>44</v>
      </c>
      <c r="P2807" s="52" t="s">
        <v>44</v>
      </c>
      <c r="Q2807" s="52" t="s">
        <v>44</v>
      </c>
      <c r="R2807" s="52" t="s">
        <v>44</v>
      </c>
      <c r="S2807" s="52" t="s">
        <v>44</v>
      </c>
      <c r="T2807" s="52" t="s">
        <v>44</v>
      </c>
      <c r="U2807" s="52" t="s">
        <v>44</v>
      </c>
      <c r="V2807" s="52" t="s">
        <v>44</v>
      </c>
    </row>
    <row r="2808" spans="1:22" x14ac:dyDescent="0.25">
      <c r="A2808" s="52" t="s">
        <v>44</v>
      </c>
      <c r="B2808" s="52" t="s">
        <v>44</v>
      </c>
      <c r="C2808" s="52" t="s">
        <v>44</v>
      </c>
      <c r="D2808" s="52" t="s">
        <v>44</v>
      </c>
      <c r="E2808" s="52" t="s">
        <v>44</v>
      </c>
      <c r="F2808" s="52" t="s">
        <v>44</v>
      </c>
      <c r="G2808" s="52" t="s">
        <v>44</v>
      </c>
      <c r="H2808" s="52" t="s">
        <v>44</v>
      </c>
      <c r="I2808" s="52" t="s">
        <v>44</v>
      </c>
      <c r="J2808" s="52" t="s">
        <v>44</v>
      </c>
      <c r="K2808" s="52" t="s">
        <v>44</v>
      </c>
      <c r="L2808" s="52" t="s">
        <v>44</v>
      </c>
      <c r="M2808" s="52" t="s">
        <v>44</v>
      </c>
      <c r="N2808" s="52" t="s">
        <v>44</v>
      </c>
      <c r="O2808" s="52" t="s">
        <v>44</v>
      </c>
      <c r="P2808" s="52" t="s">
        <v>44</v>
      </c>
      <c r="Q2808" s="52" t="s">
        <v>44</v>
      </c>
      <c r="R2808" s="52" t="s">
        <v>44</v>
      </c>
      <c r="S2808" s="52" t="s">
        <v>44</v>
      </c>
      <c r="T2808" s="52" t="s">
        <v>44</v>
      </c>
      <c r="U2808" s="52" t="s">
        <v>44</v>
      </c>
      <c r="V2808" s="52" t="s">
        <v>44</v>
      </c>
    </row>
    <row r="2809" spans="1:22" x14ac:dyDescent="0.25">
      <c r="A2809" s="52" t="s">
        <v>44</v>
      </c>
      <c r="B2809" s="52" t="s">
        <v>44</v>
      </c>
      <c r="C2809" s="52" t="s">
        <v>44</v>
      </c>
      <c r="D2809" s="52" t="s">
        <v>44</v>
      </c>
      <c r="E2809" s="52" t="s">
        <v>44</v>
      </c>
      <c r="F2809" s="52" t="s">
        <v>44</v>
      </c>
      <c r="G2809" s="52" t="s">
        <v>44</v>
      </c>
      <c r="H2809" s="52" t="s">
        <v>44</v>
      </c>
      <c r="I2809" s="52" t="s">
        <v>44</v>
      </c>
      <c r="J2809" s="52" t="s">
        <v>44</v>
      </c>
      <c r="K2809" s="52" t="s">
        <v>44</v>
      </c>
      <c r="L2809" s="52" t="s">
        <v>44</v>
      </c>
      <c r="M2809" s="52" t="s">
        <v>44</v>
      </c>
      <c r="N2809" s="52" t="s">
        <v>44</v>
      </c>
      <c r="O2809" s="52" t="s">
        <v>44</v>
      </c>
      <c r="P2809" s="52" t="s">
        <v>44</v>
      </c>
      <c r="Q2809" s="52" t="s">
        <v>44</v>
      </c>
      <c r="R2809" s="52" t="s">
        <v>44</v>
      </c>
      <c r="S2809" s="52" t="s">
        <v>44</v>
      </c>
      <c r="T2809" s="52" t="s">
        <v>44</v>
      </c>
      <c r="U2809" s="52" t="s">
        <v>44</v>
      </c>
      <c r="V2809" s="52" t="s">
        <v>44</v>
      </c>
    </row>
    <row r="2810" spans="1:22" x14ac:dyDescent="0.25">
      <c r="A2810" s="52" t="s">
        <v>44</v>
      </c>
      <c r="B2810" s="52" t="s">
        <v>44</v>
      </c>
      <c r="C2810" s="52" t="s">
        <v>44</v>
      </c>
      <c r="D2810" s="52" t="s">
        <v>44</v>
      </c>
      <c r="E2810" s="52" t="s">
        <v>44</v>
      </c>
      <c r="F2810" s="52" t="s">
        <v>44</v>
      </c>
      <c r="G2810" s="52" t="s">
        <v>44</v>
      </c>
      <c r="H2810" s="52" t="s">
        <v>44</v>
      </c>
      <c r="I2810" s="52" t="s">
        <v>44</v>
      </c>
      <c r="J2810" s="52" t="s">
        <v>44</v>
      </c>
      <c r="K2810" s="52" t="s">
        <v>44</v>
      </c>
      <c r="L2810" s="52" t="s">
        <v>44</v>
      </c>
      <c r="M2810" s="52" t="s">
        <v>44</v>
      </c>
      <c r="N2810" s="52" t="s">
        <v>44</v>
      </c>
      <c r="O2810" s="52" t="s">
        <v>44</v>
      </c>
      <c r="P2810" s="52" t="s">
        <v>44</v>
      </c>
      <c r="Q2810" s="52" t="s">
        <v>44</v>
      </c>
      <c r="R2810" s="52" t="s">
        <v>44</v>
      </c>
      <c r="S2810" s="52" t="s">
        <v>44</v>
      </c>
      <c r="T2810" s="52" t="s">
        <v>44</v>
      </c>
      <c r="U2810" s="52" t="s">
        <v>44</v>
      </c>
      <c r="V2810" s="52" t="s">
        <v>44</v>
      </c>
    </row>
    <row r="2811" spans="1:22" x14ac:dyDescent="0.25">
      <c r="A2811" s="52" t="s">
        <v>44</v>
      </c>
      <c r="B2811" s="52" t="s">
        <v>44</v>
      </c>
      <c r="C2811" s="52" t="s">
        <v>44</v>
      </c>
      <c r="D2811" s="52" t="s">
        <v>44</v>
      </c>
      <c r="E2811" s="52" t="s">
        <v>44</v>
      </c>
      <c r="F2811" s="52" t="s">
        <v>44</v>
      </c>
      <c r="G2811" s="52" t="s">
        <v>44</v>
      </c>
      <c r="H2811" s="52" t="s">
        <v>44</v>
      </c>
      <c r="I2811" s="52" t="s">
        <v>44</v>
      </c>
      <c r="J2811" s="52" t="s">
        <v>44</v>
      </c>
      <c r="K2811" s="52" t="s">
        <v>44</v>
      </c>
      <c r="L2811" s="52" t="s">
        <v>44</v>
      </c>
      <c r="M2811" s="52" t="s">
        <v>44</v>
      </c>
      <c r="N2811" s="52" t="s">
        <v>44</v>
      </c>
      <c r="O2811" s="52" t="s">
        <v>44</v>
      </c>
      <c r="P2811" s="52" t="s">
        <v>44</v>
      </c>
      <c r="Q2811" s="52" t="s">
        <v>44</v>
      </c>
      <c r="R2811" s="52" t="s">
        <v>44</v>
      </c>
      <c r="S2811" s="52" t="s">
        <v>44</v>
      </c>
      <c r="T2811" s="52" t="s">
        <v>44</v>
      </c>
      <c r="U2811" s="52" t="s">
        <v>44</v>
      </c>
      <c r="V2811" s="52" t="s">
        <v>44</v>
      </c>
    </row>
    <row r="2812" spans="1:22" x14ac:dyDescent="0.25">
      <c r="A2812" s="52" t="s">
        <v>44</v>
      </c>
      <c r="B2812" s="52" t="s">
        <v>44</v>
      </c>
      <c r="C2812" s="52" t="s">
        <v>44</v>
      </c>
      <c r="D2812" s="52" t="s">
        <v>44</v>
      </c>
      <c r="E2812" s="52" t="s">
        <v>44</v>
      </c>
      <c r="F2812" s="52" t="s">
        <v>44</v>
      </c>
      <c r="G2812" s="52" t="s">
        <v>44</v>
      </c>
      <c r="H2812" s="52" t="s">
        <v>44</v>
      </c>
      <c r="I2812" s="52" t="s">
        <v>44</v>
      </c>
      <c r="J2812" s="52" t="s">
        <v>44</v>
      </c>
      <c r="K2812" s="52" t="s">
        <v>44</v>
      </c>
      <c r="L2812" s="52" t="s">
        <v>44</v>
      </c>
      <c r="M2812" s="52" t="s">
        <v>44</v>
      </c>
      <c r="N2812" s="52" t="s">
        <v>44</v>
      </c>
      <c r="O2812" s="52" t="s">
        <v>44</v>
      </c>
      <c r="P2812" s="52" t="s">
        <v>44</v>
      </c>
      <c r="Q2812" s="52" t="s">
        <v>44</v>
      </c>
      <c r="R2812" s="52" t="s">
        <v>44</v>
      </c>
      <c r="S2812" s="52" t="s">
        <v>44</v>
      </c>
      <c r="T2812" s="52" t="s">
        <v>44</v>
      </c>
      <c r="U2812" s="52" t="s">
        <v>44</v>
      </c>
      <c r="V2812" s="52" t="s">
        <v>44</v>
      </c>
    </row>
    <row r="2813" spans="1:22" x14ac:dyDescent="0.25">
      <c r="A2813" s="52" t="s">
        <v>44</v>
      </c>
      <c r="B2813" s="52" t="s">
        <v>44</v>
      </c>
      <c r="C2813" s="52" t="s">
        <v>44</v>
      </c>
      <c r="D2813" s="52" t="s">
        <v>44</v>
      </c>
      <c r="E2813" s="52" t="s">
        <v>44</v>
      </c>
      <c r="F2813" s="52" t="s">
        <v>44</v>
      </c>
      <c r="G2813" s="52" t="s">
        <v>44</v>
      </c>
      <c r="H2813" s="52" t="s">
        <v>44</v>
      </c>
      <c r="I2813" s="52" t="s">
        <v>44</v>
      </c>
      <c r="J2813" s="52" t="s">
        <v>44</v>
      </c>
      <c r="K2813" s="52" t="s">
        <v>44</v>
      </c>
      <c r="L2813" s="52" t="s">
        <v>44</v>
      </c>
      <c r="M2813" s="52" t="s">
        <v>44</v>
      </c>
      <c r="N2813" s="52" t="s">
        <v>44</v>
      </c>
      <c r="O2813" s="52" t="s">
        <v>44</v>
      </c>
      <c r="P2813" s="52" t="s">
        <v>44</v>
      </c>
      <c r="Q2813" s="52" t="s">
        <v>44</v>
      </c>
      <c r="R2813" s="52" t="s">
        <v>44</v>
      </c>
      <c r="S2813" s="52" t="s">
        <v>44</v>
      </c>
      <c r="T2813" s="52" t="s">
        <v>44</v>
      </c>
      <c r="U2813" s="52" t="s">
        <v>44</v>
      </c>
      <c r="V2813" s="52" t="s">
        <v>44</v>
      </c>
    </row>
    <row r="2814" spans="1:22" x14ac:dyDescent="0.25">
      <c r="A2814" s="52" t="s">
        <v>44</v>
      </c>
      <c r="B2814" s="52" t="s">
        <v>44</v>
      </c>
      <c r="C2814" s="52" t="s">
        <v>44</v>
      </c>
      <c r="D2814" s="52" t="s">
        <v>44</v>
      </c>
      <c r="E2814" s="52" t="s">
        <v>44</v>
      </c>
      <c r="F2814" s="52" t="s">
        <v>44</v>
      </c>
      <c r="G2814" s="52" t="s">
        <v>44</v>
      </c>
      <c r="H2814" s="52" t="s">
        <v>44</v>
      </c>
      <c r="I2814" s="52" t="s">
        <v>44</v>
      </c>
      <c r="J2814" s="52" t="s">
        <v>44</v>
      </c>
      <c r="K2814" s="52" t="s">
        <v>44</v>
      </c>
      <c r="L2814" s="52" t="s">
        <v>44</v>
      </c>
      <c r="M2814" s="52" t="s">
        <v>44</v>
      </c>
      <c r="N2814" s="52" t="s">
        <v>44</v>
      </c>
      <c r="O2814" s="52" t="s">
        <v>44</v>
      </c>
      <c r="P2814" s="52" t="s">
        <v>44</v>
      </c>
      <c r="Q2814" s="52" t="s">
        <v>44</v>
      </c>
      <c r="R2814" s="52" t="s">
        <v>44</v>
      </c>
      <c r="S2814" s="52" t="s">
        <v>44</v>
      </c>
      <c r="T2814" s="52" t="s">
        <v>44</v>
      </c>
      <c r="U2814" s="52" t="s">
        <v>44</v>
      </c>
      <c r="V2814" s="52" t="s">
        <v>44</v>
      </c>
    </row>
    <row r="2815" spans="1:22" x14ac:dyDescent="0.25">
      <c r="A2815" s="52" t="s">
        <v>44</v>
      </c>
      <c r="B2815" s="52" t="s">
        <v>44</v>
      </c>
      <c r="C2815" s="52" t="s">
        <v>44</v>
      </c>
      <c r="D2815" s="52" t="s">
        <v>44</v>
      </c>
      <c r="E2815" s="52" t="s">
        <v>44</v>
      </c>
      <c r="F2815" s="52" t="s">
        <v>44</v>
      </c>
      <c r="G2815" s="52" t="s">
        <v>44</v>
      </c>
      <c r="H2815" s="52" t="s">
        <v>44</v>
      </c>
      <c r="I2815" s="52" t="s">
        <v>44</v>
      </c>
      <c r="J2815" s="52" t="s">
        <v>44</v>
      </c>
      <c r="K2815" s="52" t="s">
        <v>44</v>
      </c>
      <c r="L2815" s="52" t="s">
        <v>44</v>
      </c>
      <c r="M2815" s="52" t="s">
        <v>44</v>
      </c>
      <c r="N2815" s="52" t="s">
        <v>44</v>
      </c>
      <c r="O2815" s="52" t="s">
        <v>44</v>
      </c>
      <c r="P2815" s="52" t="s">
        <v>44</v>
      </c>
      <c r="Q2815" s="52" t="s">
        <v>44</v>
      </c>
      <c r="R2815" s="52" t="s">
        <v>44</v>
      </c>
      <c r="S2815" s="52" t="s">
        <v>44</v>
      </c>
      <c r="T2815" s="52" t="s">
        <v>44</v>
      </c>
      <c r="U2815" s="52" t="s">
        <v>44</v>
      </c>
      <c r="V2815" s="52" t="s">
        <v>44</v>
      </c>
    </row>
    <row r="2816" spans="1:22" x14ac:dyDescent="0.25">
      <c r="A2816" s="52" t="s">
        <v>44</v>
      </c>
      <c r="B2816" s="52" t="s">
        <v>44</v>
      </c>
      <c r="C2816" s="52" t="s">
        <v>44</v>
      </c>
      <c r="D2816" s="52" t="s">
        <v>44</v>
      </c>
      <c r="E2816" s="52" t="s">
        <v>44</v>
      </c>
      <c r="F2816" s="52" t="s">
        <v>44</v>
      </c>
      <c r="G2816" s="52" t="s">
        <v>44</v>
      </c>
      <c r="H2816" s="52" t="s">
        <v>44</v>
      </c>
      <c r="I2816" s="52" t="s">
        <v>44</v>
      </c>
      <c r="J2816" s="52" t="s">
        <v>44</v>
      </c>
      <c r="K2816" s="52" t="s">
        <v>44</v>
      </c>
      <c r="L2816" s="52" t="s">
        <v>44</v>
      </c>
      <c r="M2816" s="52" t="s">
        <v>44</v>
      </c>
      <c r="N2816" s="52" t="s">
        <v>44</v>
      </c>
      <c r="O2816" s="52" t="s">
        <v>44</v>
      </c>
      <c r="P2816" s="52" t="s">
        <v>44</v>
      </c>
      <c r="Q2816" s="52" t="s">
        <v>44</v>
      </c>
      <c r="R2816" s="52" t="s">
        <v>44</v>
      </c>
      <c r="S2816" s="52" t="s">
        <v>44</v>
      </c>
      <c r="T2816" s="52" t="s">
        <v>44</v>
      </c>
      <c r="U2816" s="52" t="s">
        <v>44</v>
      </c>
      <c r="V2816" s="52" t="s">
        <v>44</v>
      </c>
    </row>
    <row r="2817" spans="1:22" x14ac:dyDescent="0.25">
      <c r="A2817" s="52" t="s">
        <v>44</v>
      </c>
      <c r="B2817" s="52" t="s">
        <v>44</v>
      </c>
      <c r="C2817" s="52" t="s">
        <v>44</v>
      </c>
      <c r="D2817" s="52" t="s">
        <v>44</v>
      </c>
      <c r="E2817" s="52" t="s">
        <v>44</v>
      </c>
      <c r="F2817" s="52" t="s">
        <v>44</v>
      </c>
      <c r="G2817" s="52" t="s">
        <v>44</v>
      </c>
      <c r="H2817" s="52" t="s">
        <v>44</v>
      </c>
      <c r="I2817" s="52" t="s">
        <v>44</v>
      </c>
      <c r="J2817" s="52" t="s">
        <v>44</v>
      </c>
      <c r="K2817" s="52" t="s">
        <v>44</v>
      </c>
      <c r="L2817" s="52" t="s">
        <v>44</v>
      </c>
      <c r="M2817" s="52" t="s">
        <v>44</v>
      </c>
      <c r="N2817" s="52" t="s">
        <v>44</v>
      </c>
      <c r="O2817" s="52" t="s">
        <v>44</v>
      </c>
      <c r="P2817" s="52" t="s">
        <v>44</v>
      </c>
      <c r="Q2817" s="52" t="s">
        <v>44</v>
      </c>
      <c r="R2817" s="52" t="s">
        <v>44</v>
      </c>
      <c r="S2817" s="52" t="s">
        <v>44</v>
      </c>
      <c r="T2817" s="52" t="s">
        <v>44</v>
      </c>
      <c r="U2817" s="52" t="s">
        <v>44</v>
      </c>
      <c r="V2817" s="52" t="s">
        <v>44</v>
      </c>
    </row>
    <row r="2818" spans="1:22" x14ac:dyDescent="0.25">
      <c r="A2818" s="52" t="s">
        <v>44</v>
      </c>
      <c r="B2818" s="52" t="s">
        <v>44</v>
      </c>
      <c r="C2818" s="52" t="s">
        <v>44</v>
      </c>
      <c r="D2818" s="52" t="s">
        <v>44</v>
      </c>
      <c r="E2818" s="52" t="s">
        <v>44</v>
      </c>
      <c r="F2818" s="52" t="s">
        <v>44</v>
      </c>
      <c r="G2818" s="52" t="s">
        <v>44</v>
      </c>
      <c r="H2818" s="52" t="s">
        <v>44</v>
      </c>
      <c r="I2818" s="52" t="s">
        <v>44</v>
      </c>
      <c r="J2818" s="52" t="s">
        <v>44</v>
      </c>
      <c r="K2818" s="52" t="s">
        <v>44</v>
      </c>
      <c r="L2818" s="52" t="s">
        <v>44</v>
      </c>
      <c r="M2818" s="52" t="s">
        <v>44</v>
      </c>
      <c r="N2818" s="52" t="s">
        <v>44</v>
      </c>
      <c r="O2818" s="52" t="s">
        <v>44</v>
      </c>
      <c r="P2818" s="52" t="s">
        <v>44</v>
      </c>
      <c r="Q2818" s="52" t="s">
        <v>44</v>
      </c>
      <c r="R2818" s="52" t="s">
        <v>44</v>
      </c>
      <c r="S2818" s="52" t="s">
        <v>44</v>
      </c>
      <c r="T2818" s="52" t="s">
        <v>44</v>
      </c>
      <c r="U2818" s="52" t="s">
        <v>44</v>
      </c>
      <c r="V2818" s="52" t="s">
        <v>44</v>
      </c>
    </row>
    <row r="2819" spans="1:22" x14ac:dyDescent="0.25">
      <c r="A2819" s="52" t="s">
        <v>44</v>
      </c>
      <c r="B2819" s="52" t="s">
        <v>44</v>
      </c>
      <c r="C2819" s="52" t="s">
        <v>44</v>
      </c>
      <c r="D2819" s="52" t="s">
        <v>44</v>
      </c>
      <c r="E2819" s="52" t="s">
        <v>44</v>
      </c>
      <c r="F2819" s="52" t="s">
        <v>44</v>
      </c>
      <c r="G2819" s="52" t="s">
        <v>44</v>
      </c>
      <c r="H2819" s="52" t="s">
        <v>44</v>
      </c>
      <c r="I2819" s="52" t="s">
        <v>44</v>
      </c>
      <c r="J2819" s="52" t="s">
        <v>44</v>
      </c>
      <c r="K2819" s="52" t="s">
        <v>44</v>
      </c>
      <c r="L2819" s="52" t="s">
        <v>44</v>
      </c>
      <c r="M2819" s="52" t="s">
        <v>44</v>
      </c>
      <c r="N2819" s="52" t="s">
        <v>44</v>
      </c>
      <c r="O2819" s="52" t="s">
        <v>44</v>
      </c>
      <c r="P2819" s="52" t="s">
        <v>44</v>
      </c>
      <c r="Q2819" s="52" t="s">
        <v>44</v>
      </c>
      <c r="R2819" s="52" t="s">
        <v>44</v>
      </c>
      <c r="S2819" s="52" t="s">
        <v>44</v>
      </c>
      <c r="T2819" s="52" t="s">
        <v>44</v>
      </c>
      <c r="U2819" s="52" t="s">
        <v>44</v>
      </c>
      <c r="V2819" s="52" t="s">
        <v>44</v>
      </c>
    </row>
    <row r="2820" spans="1:22" x14ac:dyDescent="0.25">
      <c r="A2820" s="52" t="s">
        <v>44</v>
      </c>
      <c r="B2820" s="52" t="s">
        <v>44</v>
      </c>
      <c r="C2820" s="52" t="s">
        <v>44</v>
      </c>
      <c r="D2820" s="52" t="s">
        <v>44</v>
      </c>
      <c r="E2820" s="52" t="s">
        <v>44</v>
      </c>
      <c r="F2820" s="52" t="s">
        <v>44</v>
      </c>
      <c r="G2820" s="52" t="s">
        <v>44</v>
      </c>
      <c r="H2820" s="52" t="s">
        <v>44</v>
      </c>
      <c r="I2820" s="52" t="s">
        <v>44</v>
      </c>
      <c r="J2820" s="52" t="s">
        <v>44</v>
      </c>
      <c r="K2820" s="52" t="s">
        <v>44</v>
      </c>
      <c r="L2820" s="52" t="s">
        <v>44</v>
      </c>
      <c r="M2820" s="52" t="s">
        <v>44</v>
      </c>
      <c r="N2820" s="52" t="s">
        <v>44</v>
      </c>
      <c r="O2820" s="52" t="s">
        <v>44</v>
      </c>
      <c r="P2820" s="52" t="s">
        <v>44</v>
      </c>
      <c r="Q2820" s="52" t="s">
        <v>44</v>
      </c>
      <c r="R2820" s="52" t="s">
        <v>44</v>
      </c>
      <c r="S2820" s="52" t="s">
        <v>44</v>
      </c>
      <c r="T2820" s="52" t="s">
        <v>44</v>
      </c>
      <c r="U2820" s="52" t="s">
        <v>44</v>
      </c>
      <c r="V2820" s="52" t="s">
        <v>44</v>
      </c>
    </row>
    <row r="2821" spans="1:22" x14ac:dyDescent="0.25">
      <c r="A2821" s="52" t="s">
        <v>44</v>
      </c>
      <c r="B2821" s="52" t="s">
        <v>44</v>
      </c>
      <c r="C2821" s="52" t="s">
        <v>44</v>
      </c>
      <c r="D2821" s="52" t="s">
        <v>44</v>
      </c>
      <c r="E2821" s="52" t="s">
        <v>44</v>
      </c>
      <c r="F2821" s="52" t="s">
        <v>44</v>
      </c>
      <c r="G2821" s="52" t="s">
        <v>44</v>
      </c>
      <c r="H2821" s="52" t="s">
        <v>44</v>
      </c>
      <c r="I2821" s="52" t="s">
        <v>44</v>
      </c>
      <c r="J2821" s="52" t="s">
        <v>44</v>
      </c>
      <c r="K2821" s="52" t="s">
        <v>44</v>
      </c>
      <c r="L2821" s="52" t="s">
        <v>44</v>
      </c>
      <c r="M2821" s="52" t="s">
        <v>44</v>
      </c>
      <c r="N2821" s="52" t="s">
        <v>44</v>
      </c>
      <c r="O2821" s="52" t="s">
        <v>44</v>
      </c>
      <c r="P2821" s="52" t="s">
        <v>44</v>
      </c>
      <c r="Q2821" s="52" t="s">
        <v>44</v>
      </c>
      <c r="R2821" s="52" t="s">
        <v>44</v>
      </c>
      <c r="S2821" s="52" t="s">
        <v>44</v>
      </c>
      <c r="T2821" s="52" t="s">
        <v>44</v>
      </c>
      <c r="U2821" s="52" t="s">
        <v>44</v>
      </c>
      <c r="V2821" s="52" t="s">
        <v>44</v>
      </c>
    </row>
    <row r="2822" spans="1:22" x14ac:dyDescent="0.25">
      <c r="A2822" s="52" t="s">
        <v>44</v>
      </c>
      <c r="B2822" s="52" t="s">
        <v>44</v>
      </c>
      <c r="C2822" s="52" t="s">
        <v>44</v>
      </c>
      <c r="D2822" s="52" t="s">
        <v>44</v>
      </c>
      <c r="E2822" s="52" t="s">
        <v>44</v>
      </c>
      <c r="F2822" s="52" t="s">
        <v>44</v>
      </c>
      <c r="G2822" s="52" t="s">
        <v>44</v>
      </c>
      <c r="H2822" s="52" t="s">
        <v>44</v>
      </c>
      <c r="I2822" s="52" t="s">
        <v>44</v>
      </c>
      <c r="J2822" s="52" t="s">
        <v>44</v>
      </c>
      <c r="K2822" s="52" t="s">
        <v>44</v>
      </c>
      <c r="L2822" s="52" t="s">
        <v>44</v>
      </c>
      <c r="M2822" s="52" t="s">
        <v>44</v>
      </c>
      <c r="N2822" s="52" t="s">
        <v>44</v>
      </c>
      <c r="O2822" s="52" t="s">
        <v>44</v>
      </c>
      <c r="P2822" s="52" t="s">
        <v>44</v>
      </c>
      <c r="Q2822" s="52" t="s">
        <v>44</v>
      </c>
      <c r="R2822" s="52" t="s">
        <v>44</v>
      </c>
      <c r="S2822" s="52" t="s">
        <v>44</v>
      </c>
      <c r="T2822" s="52" t="s">
        <v>44</v>
      </c>
      <c r="U2822" s="52" t="s">
        <v>44</v>
      </c>
      <c r="V2822" s="52" t="s">
        <v>44</v>
      </c>
    </row>
    <row r="2823" spans="1:22" x14ac:dyDescent="0.25">
      <c r="A2823" s="52" t="s">
        <v>44</v>
      </c>
      <c r="B2823" s="52" t="s">
        <v>44</v>
      </c>
      <c r="C2823" s="52" t="s">
        <v>44</v>
      </c>
      <c r="D2823" s="52" t="s">
        <v>44</v>
      </c>
      <c r="E2823" s="52" t="s">
        <v>44</v>
      </c>
      <c r="F2823" s="52" t="s">
        <v>44</v>
      </c>
      <c r="G2823" s="52" t="s">
        <v>44</v>
      </c>
      <c r="H2823" s="52" t="s">
        <v>44</v>
      </c>
      <c r="I2823" s="52" t="s">
        <v>44</v>
      </c>
      <c r="J2823" s="52" t="s">
        <v>44</v>
      </c>
      <c r="K2823" s="52" t="s">
        <v>44</v>
      </c>
      <c r="L2823" s="52" t="s">
        <v>44</v>
      </c>
      <c r="M2823" s="52" t="s">
        <v>44</v>
      </c>
      <c r="N2823" s="52" t="s">
        <v>44</v>
      </c>
      <c r="O2823" s="52" t="s">
        <v>44</v>
      </c>
      <c r="P2823" s="52" t="s">
        <v>44</v>
      </c>
      <c r="Q2823" s="52" t="s">
        <v>44</v>
      </c>
      <c r="R2823" s="52" t="s">
        <v>44</v>
      </c>
      <c r="S2823" s="52" t="s">
        <v>44</v>
      </c>
      <c r="T2823" s="52" t="s">
        <v>44</v>
      </c>
      <c r="U2823" s="52" t="s">
        <v>44</v>
      </c>
      <c r="V2823" s="52" t="s">
        <v>44</v>
      </c>
    </row>
    <row r="2824" spans="1:22" x14ac:dyDescent="0.25">
      <c r="A2824" s="52" t="s">
        <v>44</v>
      </c>
      <c r="B2824" s="52" t="s">
        <v>44</v>
      </c>
      <c r="C2824" s="52" t="s">
        <v>44</v>
      </c>
      <c r="D2824" s="52" t="s">
        <v>44</v>
      </c>
      <c r="E2824" s="52" t="s">
        <v>44</v>
      </c>
      <c r="F2824" s="52" t="s">
        <v>44</v>
      </c>
      <c r="G2824" s="52" t="s">
        <v>44</v>
      </c>
      <c r="H2824" s="52" t="s">
        <v>44</v>
      </c>
      <c r="I2824" s="52" t="s">
        <v>44</v>
      </c>
      <c r="J2824" s="52" t="s">
        <v>44</v>
      </c>
      <c r="K2824" s="52" t="s">
        <v>44</v>
      </c>
      <c r="L2824" s="52" t="s">
        <v>44</v>
      </c>
      <c r="M2824" s="52" t="s">
        <v>44</v>
      </c>
      <c r="N2824" s="52" t="s">
        <v>44</v>
      </c>
      <c r="O2824" s="52" t="s">
        <v>44</v>
      </c>
      <c r="P2824" s="52" t="s">
        <v>44</v>
      </c>
      <c r="Q2824" s="52" t="s">
        <v>44</v>
      </c>
      <c r="R2824" s="52" t="s">
        <v>44</v>
      </c>
      <c r="S2824" s="52" t="s">
        <v>44</v>
      </c>
      <c r="T2824" s="52" t="s">
        <v>44</v>
      </c>
      <c r="U2824" s="52" t="s">
        <v>44</v>
      </c>
      <c r="V2824" s="52" t="s">
        <v>44</v>
      </c>
    </row>
    <row r="2825" spans="1:22" x14ac:dyDescent="0.25">
      <c r="A2825" s="52" t="s">
        <v>44</v>
      </c>
      <c r="B2825" s="52" t="s">
        <v>44</v>
      </c>
      <c r="C2825" s="52" t="s">
        <v>44</v>
      </c>
      <c r="D2825" s="52" t="s">
        <v>44</v>
      </c>
      <c r="E2825" s="52" t="s">
        <v>44</v>
      </c>
      <c r="F2825" s="52" t="s">
        <v>44</v>
      </c>
      <c r="G2825" s="52" t="s">
        <v>44</v>
      </c>
      <c r="H2825" s="52" t="s">
        <v>44</v>
      </c>
      <c r="I2825" s="52" t="s">
        <v>44</v>
      </c>
      <c r="J2825" s="52" t="s">
        <v>44</v>
      </c>
      <c r="K2825" s="52" t="s">
        <v>44</v>
      </c>
      <c r="L2825" s="52" t="s">
        <v>44</v>
      </c>
      <c r="M2825" s="52" t="s">
        <v>44</v>
      </c>
      <c r="N2825" s="52" t="s">
        <v>44</v>
      </c>
      <c r="O2825" s="52" t="s">
        <v>44</v>
      </c>
      <c r="P2825" s="52" t="s">
        <v>44</v>
      </c>
      <c r="Q2825" s="52" t="s">
        <v>44</v>
      </c>
      <c r="R2825" s="52" t="s">
        <v>44</v>
      </c>
      <c r="S2825" s="52" t="s">
        <v>44</v>
      </c>
      <c r="T2825" s="52" t="s">
        <v>44</v>
      </c>
      <c r="U2825" s="52" t="s">
        <v>44</v>
      </c>
      <c r="V2825" s="52" t="s">
        <v>44</v>
      </c>
    </row>
    <row r="2826" spans="1:22" x14ac:dyDescent="0.25">
      <c r="A2826" s="52" t="s">
        <v>44</v>
      </c>
      <c r="B2826" s="52" t="s">
        <v>44</v>
      </c>
      <c r="C2826" s="52" t="s">
        <v>44</v>
      </c>
      <c r="D2826" s="52" t="s">
        <v>44</v>
      </c>
      <c r="E2826" s="52" t="s">
        <v>44</v>
      </c>
      <c r="F2826" s="52" t="s">
        <v>44</v>
      </c>
      <c r="G2826" s="52" t="s">
        <v>44</v>
      </c>
      <c r="H2826" s="52" t="s">
        <v>44</v>
      </c>
      <c r="I2826" s="52" t="s">
        <v>44</v>
      </c>
      <c r="J2826" s="52" t="s">
        <v>44</v>
      </c>
      <c r="K2826" s="52" t="s">
        <v>44</v>
      </c>
      <c r="L2826" s="52" t="s">
        <v>44</v>
      </c>
      <c r="M2826" s="52" t="s">
        <v>44</v>
      </c>
      <c r="N2826" s="52" t="s">
        <v>44</v>
      </c>
      <c r="O2826" s="52" t="s">
        <v>44</v>
      </c>
      <c r="P2826" s="52" t="s">
        <v>44</v>
      </c>
      <c r="Q2826" s="52" t="s">
        <v>44</v>
      </c>
      <c r="R2826" s="52" t="s">
        <v>44</v>
      </c>
      <c r="S2826" s="52" t="s">
        <v>44</v>
      </c>
      <c r="T2826" s="52" t="s">
        <v>44</v>
      </c>
      <c r="U2826" s="52" t="s">
        <v>44</v>
      </c>
      <c r="V2826" s="52" t="s">
        <v>44</v>
      </c>
    </row>
    <row r="2827" spans="1:22" x14ac:dyDescent="0.25">
      <c r="A2827" s="52" t="s">
        <v>44</v>
      </c>
      <c r="B2827" s="52" t="s">
        <v>44</v>
      </c>
      <c r="C2827" s="52" t="s">
        <v>44</v>
      </c>
      <c r="D2827" s="52" t="s">
        <v>44</v>
      </c>
      <c r="E2827" s="52" t="s">
        <v>44</v>
      </c>
      <c r="F2827" s="52" t="s">
        <v>44</v>
      </c>
      <c r="G2827" s="52" t="s">
        <v>44</v>
      </c>
      <c r="H2827" s="52" t="s">
        <v>44</v>
      </c>
      <c r="I2827" s="52" t="s">
        <v>44</v>
      </c>
      <c r="J2827" s="52" t="s">
        <v>44</v>
      </c>
      <c r="K2827" s="52" t="s">
        <v>44</v>
      </c>
      <c r="L2827" s="52" t="s">
        <v>44</v>
      </c>
      <c r="M2827" s="52" t="s">
        <v>44</v>
      </c>
      <c r="N2827" s="52" t="s">
        <v>44</v>
      </c>
      <c r="O2827" s="52" t="s">
        <v>44</v>
      </c>
      <c r="P2827" s="52" t="s">
        <v>44</v>
      </c>
      <c r="Q2827" s="52" t="s">
        <v>44</v>
      </c>
      <c r="R2827" s="52" t="s">
        <v>44</v>
      </c>
      <c r="S2827" s="52" t="s">
        <v>44</v>
      </c>
      <c r="T2827" s="52" t="s">
        <v>44</v>
      </c>
      <c r="U2827" s="52" t="s">
        <v>44</v>
      </c>
      <c r="V2827" s="52" t="s">
        <v>44</v>
      </c>
    </row>
    <row r="2828" spans="1:22" x14ac:dyDescent="0.25">
      <c r="A2828" s="52" t="s">
        <v>44</v>
      </c>
      <c r="B2828" s="52" t="s">
        <v>44</v>
      </c>
      <c r="C2828" s="52" t="s">
        <v>44</v>
      </c>
      <c r="D2828" s="52" t="s">
        <v>44</v>
      </c>
      <c r="E2828" s="52" t="s">
        <v>44</v>
      </c>
      <c r="F2828" s="52" t="s">
        <v>44</v>
      </c>
      <c r="G2828" s="52" t="s">
        <v>44</v>
      </c>
      <c r="H2828" s="52" t="s">
        <v>44</v>
      </c>
      <c r="I2828" s="52" t="s">
        <v>44</v>
      </c>
      <c r="J2828" s="52" t="s">
        <v>44</v>
      </c>
      <c r="K2828" s="52" t="s">
        <v>44</v>
      </c>
      <c r="L2828" s="52" t="s">
        <v>44</v>
      </c>
      <c r="M2828" s="52" t="s">
        <v>44</v>
      </c>
      <c r="N2828" s="52" t="s">
        <v>44</v>
      </c>
      <c r="O2828" s="52" t="s">
        <v>44</v>
      </c>
      <c r="P2828" s="52" t="s">
        <v>44</v>
      </c>
      <c r="Q2828" s="52" t="s">
        <v>44</v>
      </c>
      <c r="R2828" s="52" t="s">
        <v>44</v>
      </c>
      <c r="S2828" s="52" t="s">
        <v>44</v>
      </c>
      <c r="T2828" s="52" t="s">
        <v>44</v>
      </c>
      <c r="U2828" s="52" t="s">
        <v>44</v>
      </c>
      <c r="V2828" s="52" t="s">
        <v>44</v>
      </c>
    </row>
    <row r="2829" spans="1:22" x14ac:dyDescent="0.25">
      <c r="A2829" s="52" t="s">
        <v>44</v>
      </c>
      <c r="B2829" s="52" t="s">
        <v>44</v>
      </c>
      <c r="C2829" s="52" t="s">
        <v>44</v>
      </c>
      <c r="D2829" s="52" t="s">
        <v>44</v>
      </c>
      <c r="E2829" s="52" t="s">
        <v>44</v>
      </c>
      <c r="F2829" s="52" t="s">
        <v>44</v>
      </c>
      <c r="G2829" s="52" t="s">
        <v>44</v>
      </c>
      <c r="H2829" s="52" t="s">
        <v>44</v>
      </c>
      <c r="I2829" s="52" t="s">
        <v>44</v>
      </c>
      <c r="J2829" s="52" t="s">
        <v>44</v>
      </c>
      <c r="K2829" s="52" t="s">
        <v>44</v>
      </c>
      <c r="L2829" s="52" t="s">
        <v>44</v>
      </c>
      <c r="M2829" s="52" t="s">
        <v>44</v>
      </c>
      <c r="N2829" s="52" t="s">
        <v>44</v>
      </c>
      <c r="O2829" s="52" t="s">
        <v>44</v>
      </c>
      <c r="P2829" s="52" t="s">
        <v>44</v>
      </c>
      <c r="Q2829" s="52" t="s">
        <v>44</v>
      </c>
      <c r="R2829" s="52" t="s">
        <v>44</v>
      </c>
      <c r="S2829" s="52" t="s">
        <v>44</v>
      </c>
      <c r="T2829" s="52" t="s">
        <v>44</v>
      </c>
      <c r="U2829" s="52" t="s">
        <v>44</v>
      </c>
      <c r="V2829" s="52" t="s">
        <v>44</v>
      </c>
    </row>
    <row r="2830" spans="1:22" x14ac:dyDescent="0.25">
      <c r="A2830" s="52" t="s">
        <v>44</v>
      </c>
      <c r="B2830" s="52" t="s">
        <v>44</v>
      </c>
      <c r="C2830" s="52" t="s">
        <v>44</v>
      </c>
      <c r="D2830" s="52" t="s">
        <v>44</v>
      </c>
      <c r="E2830" s="52" t="s">
        <v>44</v>
      </c>
      <c r="F2830" s="52" t="s">
        <v>44</v>
      </c>
      <c r="G2830" s="52" t="s">
        <v>44</v>
      </c>
      <c r="H2830" s="52" t="s">
        <v>44</v>
      </c>
      <c r="I2830" s="52" t="s">
        <v>44</v>
      </c>
      <c r="J2830" s="52" t="s">
        <v>44</v>
      </c>
      <c r="K2830" s="52" t="s">
        <v>44</v>
      </c>
      <c r="L2830" s="52" t="s">
        <v>44</v>
      </c>
      <c r="M2830" s="52" t="s">
        <v>44</v>
      </c>
      <c r="N2830" s="52" t="s">
        <v>44</v>
      </c>
      <c r="O2830" s="52" t="s">
        <v>44</v>
      </c>
      <c r="P2830" s="52" t="s">
        <v>44</v>
      </c>
      <c r="Q2830" s="52" t="s">
        <v>44</v>
      </c>
      <c r="R2830" s="52" t="s">
        <v>44</v>
      </c>
      <c r="S2830" s="52" t="s">
        <v>44</v>
      </c>
      <c r="T2830" s="52" t="s">
        <v>44</v>
      </c>
      <c r="U2830" s="52" t="s">
        <v>44</v>
      </c>
      <c r="V2830" s="52" t="s">
        <v>44</v>
      </c>
    </row>
    <row r="2831" spans="1:22" x14ac:dyDescent="0.25">
      <c r="A2831" s="52" t="s">
        <v>44</v>
      </c>
      <c r="B2831" s="52" t="s">
        <v>44</v>
      </c>
      <c r="C2831" s="52" t="s">
        <v>44</v>
      </c>
      <c r="D2831" s="52" t="s">
        <v>44</v>
      </c>
      <c r="E2831" s="52" t="s">
        <v>44</v>
      </c>
      <c r="F2831" s="52" t="s">
        <v>44</v>
      </c>
      <c r="G2831" s="52" t="s">
        <v>44</v>
      </c>
      <c r="H2831" s="52" t="s">
        <v>44</v>
      </c>
      <c r="I2831" s="52" t="s">
        <v>44</v>
      </c>
      <c r="J2831" s="52" t="s">
        <v>44</v>
      </c>
      <c r="K2831" s="52" t="s">
        <v>44</v>
      </c>
      <c r="L2831" s="52" t="s">
        <v>44</v>
      </c>
      <c r="M2831" s="52" t="s">
        <v>44</v>
      </c>
      <c r="N2831" s="52" t="s">
        <v>44</v>
      </c>
      <c r="O2831" s="52" t="s">
        <v>44</v>
      </c>
      <c r="P2831" s="52" t="s">
        <v>44</v>
      </c>
      <c r="Q2831" s="52" t="s">
        <v>44</v>
      </c>
      <c r="R2831" s="52" t="s">
        <v>44</v>
      </c>
      <c r="S2831" s="52" t="s">
        <v>44</v>
      </c>
      <c r="T2831" s="52" t="s">
        <v>44</v>
      </c>
      <c r="U2831" s="52" t="s">
        <v>44</v>
      </c>
      <c r="V2831" s="52" t="s">
        <v>44</v>
      </c>
    </row>
    <row r="2832" spans="1:22" x14ac:dyDescent="0.25">
      <c r="A2832" s="52" t="s">
        <v>44</v>
      </c>
      <c r="B2832" s="52" t="s">
        <v>44</v>
      </c>
      <c r="C2832" s="52" t="s">
        <v>44</v>
      </c>
      <c r="D2832" s="52" t="s">
        <v>44</v>
      </c>
      <c r="E2832" s="52" t="s">
        <v>44</v>
      </c>
      <c r="F2832" s="52" t="s">
        <v>44</v>
      </c>
      <c r="G2832" s="52" t="s">
        <v>44</v>
      </c>
      <c r="H2832" s="52" t="s">
        <v>44</v>
      </c>
      <c r="I2832" s="52" t="s">
        <v>44</v>
      </c>
      <c r="J2832" s="52" t="s">
        <v>44</v>
      </c>
      <c r="K2832" s="52" t="s">
        <v>44</v>
      </c>
      <c r="L2832" s="52" t="s">
        <v>44</v>
      </c>
      <c r="M2832" s="52" t="s">
        <v>44</v>
      </c>
      <c r="N2832" s="52" t="s">
        <v>44</v>
      </c>
      <c r="O2832" s="52" t="s">
        <v>44</v>
      </c>
      <c r="P2832" s="52" t="s">
        <v>44</v>
      </c>
      <c r="Q2832" s="52" t="s">
        <v>44</v>
      </c>
      <c r="R2832" s="52" t="s">
        <v>44</v>
      </c>
      <c r="S2832" s="52" t="s">
        <v>44</v>
      </c>
      <c r="T2832" s="52" t="s">
        <v>44</v>
      </c>
      <c r="U2832" s="52" t="s">
        <v>44</v>
      </c>
      <c r="V2832" s="52" t="s">
        <v>44</v>
      </c>
    </row>
    <row r="2833" spans="1:22" x14ac:dyDescent="0.25">
      <c r="A2833" s="52" t="s">
        <v>44</v>
      </c>
      <c r="B2833" s="52" t="s">
        <v>44</v>
      </c>
      <c r="C2833" s="52" t="s">
        <v>44</v>
      </c>
      <c r="D2833" s="52" t="s">
        <v>44</v>
      </c>
      <c r="E2833" s="52" t="s">
        <v>44</v>
      </c>
      <c r="F2833" s="52" t="s">
        <v>44</v>
      </c>
      <c r="G2833" s="52" t="s">
        <v>44</v>
      </c>
      <c r="H2833" s="52" t="s">
        <v>44</v>
      </c>
      <c r="I2833" s="52" t="s">
        <v>44</v>
      </c>
      <c r="J2833" s="52" t="s">
        <v>44</v>
      </c>
      <c r="K2833" s="52" t="s">
        <v>44</v>
      </c>
      <c r="L2833" s="52" t="s">
        <v>44</v>
      </c>
      <c r="M2833" s="52" t="s">
        <v>44</v>
      </c>
      <c r="N2833" s="52" t="s">
        <v>44</v>
      </c>
      <c r="O2833" s="52" t="s">
        <v>44</v>
      </c>
      <c r="P2833" s="52" t="s">
        <v>44</v>
      </c>
      <c r="Q2833" s="52" t="s">
        <v>44</v>
      </c>
      <c r="R2833" s="52" t="s">
        <v>44</v>
      </c>
      <c r="S2833" s="52" t="s">
        <v>44</v>
      </c>
      <c r="T2833" s="52" t="s">
        <v>44</v>
      </c>
      <c r="U2833" s="52" t="s">
        <v>44</v>
      </c>
      <c r="V2833" s="52" t="s">
        <v>44</v>
      </c>
    </row>
    <row r="2834" spans="1:22" x14ac:dyDescent="0.25">
      <c r="A2834" s="52" t="s">
        <v>44</v>
      </c>
      <c r="B2834" s="52" t="s">
        <v>44</v>
      </c>
      <c r="C2834" s="52" t="s">
        <v>44</v>
      </c>
      <c r="D2834" s="52" t="s">
        <v>44</v>
      </c>
      <c r="E2834" s="52" t="s">
        <v>44</v>
      </c>
      <c r="F2834" s="52" t="s">
        <v>44</v>
      </c>
      <c r="G2834" s="52" t="s">
        <v>44</v>
      </c>
      <c r="H2834" s="52" t="s">
        <v>44</v>
      </c>
      <c r="I2834" s="52" t="s">
        <v>44</v>
      </c>
      <c r="J2834" s="52" t="s">
        <v>44</v>
      </c>
      <c r="K2834" s="52" t="s">
        <v>44</v>
      </c>
      <c r="L2834" s="52" t="s">
        <v>44</v>
      </c>
      <c r="M2834" s="52" t="s">
        <v>44</v>
      </c>
      <c r="N2834" s="52" t="s">
        <v>44</v>
      </c>
      <c r="O2834" s="52" t="s">
        <v>44</v>
      </c>
      <c r="P2834" s="52" t="s">
        <v>44</v>
      </c>
      <c r="Q2834" s="52" t="s">
        <v>44</v>
      </c>
      <c r="R2834" s="52" t="s">
        <v>44</v>
      </c>
      <c r="S2834" s="52" t="s">
        <v>44</v>
      </c>
      <c r="T2834" s="52" t="s">
        <v>44</v>
      </c>
      <c r="U2834" s="52" t="s">
        <v>44</v>
      </c>
      <c r="V2834" s="52" t="s">
        <v>44</v>
      </c>
    </row>
    <row r="2835" spans="1:22" x14ac:dyDescent="0.25">
      <c r="A2835" s="52" t="s">
        <v>44</v>
      </c>
      <c r="B2835" s="52" t="s">
        <v>44</v>
      </c>
      <c r="C2835" s="52" t="s">
        <v>44</v>
      </c>
      <c r="D2835" s="52" t="s">
        <v>44</v>
      </c>
      <c r="E2835" s="52" t="s">
        <v>44</v>
      </c>
      <c r="F2835" s="52" t="s">
        <v>44</v>
      </c>
      <c r="G2835" s="52" t="s">
        <v>44</v>
      </c>
      <c r="H2835" s="52" t="s">
        <v>44</v>
      </c>
      <c r="I2835" s="52" t="s">
        <v>44</v>
      </c>
      <c r="J2835" s="52" t="s">
        <v>44</v>
      </c>
      <c r="K2835" s="52" t="s">
        <v>44</v>
      </c>
      <c r="L2835" s="52" t="s">
        <v>44</v>
      </c>
      <c r="M2835" s="52" t="s">
        <v>44</v>
      </c>
      <c r="N2835" s="52" t="s">
        <v>44</v>
      </c>
      <c r="O2835" s="52" t="s">
        <v>44</v>
      </c>
      <c r="P2835" s="52" t="s">
        <v>44</v>
      </c>
      <c r="Q2835" s="52" t="s">
        <v>44</v>
      </c>
      <c r="R2835" s="52" t="s">
        <v>44</v>
      </c>
      <c r="S2835" s="52" t="s">
        <v>44</v>
      </c>
      <c r="T2835" s="52" t="s">
        <v>44</v>
      </c>
      <c r="U2835" s="52" t="s">
        <v>44</v>
      </c>
      <c r="V2835" s="52" t="s">
        <v>44</v>
      </c>
    </row>
    <row r="2836" spans="1:22" x14ac:dyDescent="0.25">
      <c r="A2836" s="52" t="s">
        <v>44</v>
      </c>
      <c r="B2836" s="52" t="s">
        <v>44</v>
      </c>
      <c r="C2836" s="52" t="s">
        <v>44</v>
      </c>
      <c r="D2836" s="52" t="s">
        <v>44</v>
      </c>
      <c r="E2836" s="52" t="s">
        <v>44</v>
      </c>
      <c r="F2836" s="52" t="s">
        <v>44</v>
      </c>
      <c r="G2836" s="52" t="s">
        <v>44</v>
      </c>
      <c r="H2836" s="52" t="s">
        <v>44</v>
      </c>
      <c r="I2836" s="52" t="s">
        <v>44</v>
      </c>
      <c r="J2836" s="52" t="s">
        <v>44</v>
      </c>
      <c r="K2836" s="52" t="s">
        <v>44</v>
      </c>
      <c r="L2836" s="52" t="s">
        <v>44</v>
      </c>
      <c r="M2836" s="52" t="s">
        <v>44</v>
      </c>
      <c r="N2836" s="52" t="s">
        <v>44</v>
      </c>
      <c r="O2836" s="52" t="s">
        <v>44</v>
      </c>
      <c r="P2836" s="52" t="s">
        <v>44</v>
      </c>
      <c r="Q2836" s="52" t="s">
        <v>44</v>
      </c>
      <c r="R2836" s="52" t="s">
        <v>44</v>
      </c>
      <c r="S2836" s="52" t="s">
        <v>44</v>
      </c>
      <c r="T2836" s="52" t="s">
        <v>44</v>
      </c>
      <c r="U2836" s="52" t="s">
        <v>44</v>
      </c>
      <c r="V2836" s="52" t="s">
        <v>44</v>
      </c>
    </row>
    <row r="2837" spans="1:22" x14ac:dyDescent="0.25">
      <c r="A2837" s="52" t="s">
        <v>44</v>
      </c>
      <c r="B2837" s="52" t="s">
        <v>44</v>
      </c>
      <c r="C2837" s="52" t="s">
        <v>44</v>
      </c>
      <c r="D2837" s="52" t="s">
        <v>44</v>
      </c>
      <c r="E2837" s="52" t="s">
        <v>44</v>
      </c>
      <c r="F2837" s="52" t="s">
        <v>44</v>
      </c>
      <c r="G2837" s="52" t="s">
        <v>44</v>
      </c>
      <c r="H2837" s="52" t="s">
        <v>44</v>
      </c>
      <c r="I2837" s="52" t="s">
        <v>44</v>
      </c>
      <c r="J2837" s="52" t="s">
        <v>44</v>
      </c>
      <c r="K2837" s="52" t="s">
        <v>44</v>
      </c>
      <c r="L2837" s="52" t="s">
        <v>44</v>
      </c>
      <c r="M2837" s="52" t="s">
        <v>44</v>
      </c>
      <c r="N2837" s="52" t="s">
        <v>44</v>
      </c>
      <c r="O2837" s="52" t="s">
        <v>44</v>
      </c>
      <c r="P2837" s="52" t="s">
        <v>44</v>
      </c>
      <c r="Q2837" s="52" t="s">
        <v>44</v>
      </c>
      <c r="R2837" s="52" t="s">
        <v>44</v>
      </c>
      <c r="S2837" s="52" t="s">
        <v>44</v>
      </c>
      <c r="T2837" s="52" t="s">
        <v>44</v>
      </c>
      <c r="U2837" s="52" t="s">
        <v>44</v>
      </c>
      <c r="V2837" s="52" t="s">
        <v>44</v>
      </c>
    </row>
    <row r="2838" spans="1:22" x14ac:dyDescent="0.25">
      <c r="A2838" s="52" t="s">
        <v>44</v>
      </c>
      <c r="B2838" s="52" t="s">
        <v>44</v>
      </c>
      <c r="C2838" s="52" t="s">
        <v>44</v>
      </c>
      <c r="D2838" s="52" t="s">
        <v>44</v>
      </c>
      <c r="E2838" s="52" t="s">
        <v>44</v>
      </c>
      <c r="F2838" s="52" t="s">
        <v>44</v>
      </c>
      <c r="G2838" s="52" t="s">
        <v>44</v>
      </c>
      <c r="H2838" s="52" t="s">
        <v>44</v>
      </c>
      <c r="I2838" s="52" t="s">
        <v>44</v>
      </c>
      <c r="J2838" s="52" t="s">
        <v>44</v>
      </c>
      <c r="K2838" s="52" t="s">
        <v>44</v>
      </c>
      <c r="L2838" s="52" t="s">
        <v>44</v>
      </c>
      <c r="M2838" s="52" t="s">
        <v>44</v>
      </c>
      <c r="N2838" s="52" t="s">
        <v>44</v>
      </c>
      <c r="O2838" s="52" t="s">
        <v>44</v>
      </c>
      <c r="P2838" s="52" t="s">
        <v>44</v>
      </c>
      <c r="Q2838" s="52" t="s">
        <v>44</v>
      </c>
      <c r="R2838" s="52" t="s">
        <v>44</v>
      </c>
      <c r="S2838" s="52" t="s">
        <v>44</v>
      </c>
      <c r="T2838" s="52" t="s">
        <v>44</v>
      </c>
      <c r="U2838" s="52" t="s">
        <v>44</v>
      </c>
      <c r="V2838" s="52" t="s">
        <v>44</v>
      </c>
    </row>
    <row r="2839" spans="1:22" x14ac:dyDescent="0.25">
      <c r="A2839" s="52" t="s">
        <v>44</v>
      </c>
      <c r="B2839" s="52" t="s">
        <v>44</v>
      </c>
      <c r="C2839" s="52" t="s">
        <v>44</v>
      </c>
      <c r="D2839" s="52" t="s">
        <v>44</v>
      </c>
      <c r="E2839" s="52" t="s">
        <v>44</v>
      </c>
      <c r="F2839" s="52" t="s">
        <v>44</v>
      </c>
      <c r="G2839" s="52" t="s">
        <v>44</v>
      </c>
      <c r="H2839" s="52" t="s">
        <v>44</v>
      </c>
      <c r="I2839" s="52" t="s">
        <v>44</v>
      </c>
      <c r="J2839" s="52" t="s">
        <v>44</v>
      </c>
      <c r="K2839" s="52" t="s">
        <v>44</v>
      </c>
      <c r="L2839" s="52" t="s">
        <v>44</v>
      </c>
      <c r="M2839" s="52" t="s">
        <v>44</v>
      </c>
      <c r="N2839" s="52" t="s">
        <v>44</v>
      </c>
      <c r="O2839" s="52" t="s">
        <v>44</v>
      </c>
      <c r="P2839" s="52" t="s">
        <v>44</v>
      </c>
      <c r="Q2839" s="52" t="s">
        <v>44</v>
      </c>
      <c r="R2839" s="52" t="s">
        <v>44</v>
      </c>
      <c r="S2839" s="52" t="s">
        <v>44</v>
      </c>
      <c r="T2839" s="52" t="s">
        <v>44</v>
      </c>
      <c r="U2839" s="52" t="s">
        <v>44</v>
      </c>
      <c r="V2839" s="52" t="s">
        <v>44</v>
      </c>
    </row>
    <row r="2840" spans="1:22" x14ac:dyDescent="0.25">
      <c r="A2840" s="52" t="s">
        <v>44</v>
      </c>
      <c r="B2840" s="52" t="s">
        <v>44</v>
      </c>
      <c r="C2840" s="52" t="s">
        <v>44</v>
      </c>
      <c r="D2840" s="52" t="s">
        <v>44</v>
      </c>
      <c r="E2840" s="52" t="s">
        <v>44</v>
      </c>
      <c r="F2840" s="52" t="s">
        <v>44</v>
      </c>
      <c r="G2840" s="52" t="s">
        <v>44</v>
      </c>
      <c r="H2840" s="52" t="s">
        <v>44</v>
      </c>
      <c r="I2840" s="52" t="s">
        <v>44</v>
      </c>
      <c r="J2840" s="52" t="s">
        <v>44</v>
      </c>
      <c r="K2840" s="52" t="s">
        <v>44</v>
      </c>
      <c r="L2840" s="52" t="s">
        <v>44</v>
      </c>
      <c r="M2840" s="52" t="s">
        <v>44</v>
      </c>
      <c r="N2840" s="52" t="s">
        <v>44</v>
      </c>
      <c r="O2840" s="52" t="s">
        <v>44</v>
      </c>
      <c r="P2840" s="52" t="s">
        <v>44</v>
      </c>
      <c r="Q2840" s="52" t="s">
        <v>44</v>
      </c>
      <c r="R2840" s="52" t="s">
        <v>44</v>
      </c>
      <c r="S2840" s="52" t="s">
        <v>44</v>
      </c>
      <c r="T2840" s="52" t="s">
        <v>44</v>
      </c>
      <c r="U2840" s="52" t="s">
        <v>44</v>
      </c>
      <c r="V2840" s="52" t="s">
        <v>44</v>
      </c>
    </row>
    <row r="2841" spans="1:22" x14ac:dyDescent="0.25">
      <c r="A2841" s="52" t="s">
        <v>44</v>
      </c>
      <c r="B2841" s="52" t="s">
        <v>44</v>
      </c>
      <c r="C2841" s="52" t="s">
        <v>44</v>
      </c>
      <c r="D2841" s="52" t="s">
        <v>44</v>
      </c>
      <c r="E2841" s="52" t="s">
        <v>44</v>
      </c>
      <c r="F2841" s="52" t="s">
        <v>44</v>
      </c>
      <c r="G2841" s="52" t="s">
        <v>44</v>
      </c>
      <c r="H2841" s="52" t="s">
        <v>44</v>
      </c>
      <c r="I2841" s="52" t="s">
        <v>44</v>
      </c>
      <c r="J2841" s="52" t="s">
        <v>44</v>
      </c>
      <c r="K2841" s="52" t="s">
        <v>44</v>
      </c>
      <c r="L2841" s="52" t="s">
        <v>44</v>
      </c>
      <c r="M2841" s="52" t="s">
        <v>44</v>
      </c>
      <c r="N2841" s="52" t="s">
        <v>44</v>
      </c>
      <c r="O2841" s="52" t="s">
        <v>44</v>
      </c>
      <c r="P2841" s="52" t="s">
        <v>44</v>
      </c>
      <c r="Q2841" s="52" t="s">
        <v>44</v>
      </c>
      <c r="R2841" s="52" t="s">
        <v>44</v>
      </c>
      <c r="S2841" s="52" t="s">
        <v>44</v>
      </c>
      <c r="T2841" s="52" t="s">
        <v>44</v>
      </c>
      <c r="U2841" s="52" t="s">
        <v>44</v>
      </c>
      <c r="V2841" s="52" t="s">
        <v>44</v>
      </c>
    </row>
    <row r="2842" spans="1:22" x14ac:dyDescent="0.25">
      <c r="A2842" s="52" t="s">
        <v>44</v>
      </c>
      <c r="B2842" s="52" t="s">
        <v>44</v>
      </c>
      <c r="C2842" s="52" t="s">
        <v>44</v>
      </c>
      <c r="D2842" s="52" t="s">
        <v>44</v>
      </c>
      <c r="E2842" s="52" t="s">
        <v>44</v>
      </c>
      <c r="F2842" s="52" t="s">
        <v>44</v>
      </c>
      <c r="G2842" s="52" t="s">
        <v>44</v>
      </c>
      <c r="H2842" s="52" t="s">
        <v>44</v>
      </c>
      <c r="I2842" s="52" t="s">
        <v>44</v>
      </c>
      <c r="J2842" s="52" t="s">
        <v>44</v>
      </c>
      <c r="K2842" s="52" t="s">
        <v>44</v>
      </c>
      <c r="L2842" s="52" t="s">
        <v>44</v>
      </c>
      <c r="M2842" s="52" t="s">
        <v>44</v>
      </c>
      <c r="N2842" s="52" t="s">
        <v>44</v>
      </c>
      <c r="O2842" s="52" t="s">
        <v>44</v>
      </c>
      <c r="P2842" s="52" t="s">
        <v>44</v>
      </c>
      <c r="Q2842" s="52" t="s">
        <v>44</v>
      </c>
      <c r="R2842" s="52" t="s">
        <v>44</v>
      </c>
      <c r="S2842" s="52" t="s">
        <v>44</v>
      </c>
      <c r="T2842" s="52" t="s">
        <v>44</v>
      </c>
      <c r="U2842" s="52" t="s">
        <v>44</v>
      </c>
      <c r="V2842" s="52" t="s">
        <v>44</v>
      </c>
    </row>
    <row r="2843" spans="1:22" x14ac:dyDescent="0.25">
      <c r="A2843" s="52" t="s">
        <v>44</v>
      </c>
      <c r="B2843" s="52" t="s">
        <v>44</v>
      </c>
      <c r="C2843" s="52" t="s">
        <v>44</v>
      </c>
      <c r="D2843" s="52" t="s">
        <v>44</v>
      </c>
      <c r="E2843" s="52" t="s">
        <v>44</v>
      </c>
      <c r="F2843" s="52" t="s">
        <v>44</v>
      </c>
      <c r="G2843" s="52" t="s">
        <v>44</v>
      </c>
      <c r="H2843" s="52" t="s">
        <v>44</v>
      </c>
      <c r="I2843" s="52" t="s">
        <v>44</v>
      </c>
      <c r="J2843" s="52" t="s">
        <v>44</v>
      </c>
      <c r="K2843" s="52" t="s">
        <v>44</v>
      </c>
      <c r="L2843" s="52" t="s">
        <v>44</v>
      </c>
      <c r="M2843" s="52" t="s">
        <v>44</v>
      </c>
      <c r="N2843" s="52" t="s">
        <v>44</v>
      </c>
      <c r="O2843" s="52" t="s">
        <v>44</v>
      </c>
      <c r="P2843" s="52" t="s">
        <v>44</v>
      </c>
      <c r="Q2843" s="52" t="s">
        <v>44</v>
      </c>
      <c r="R2843" s="52" t="s">
        <v>44</v>
      </c>
      <c r="S2843" s="52" t="s">
        <v>44</v>
      </c>
      <c r="T2843" s="52" t="s">
        <v>44</v>
      </c>
      <c r="U2843" s="52" t="s">
        <v>44</v>
      </c>
      <c r="V2843" s="52" t="s">
        <v>44</v>
      </c>
    </row>
    <row r="2844" spans="1:22" x14ac:dyDescent="0.25">
      <c r="A2844" s="52" t="s">
        <v>44</v>
      </c>
      <c r="B2844" s="52" t="s">
        <v>44</v>
      </c>
      <c r="C2844" s="52" t="s">
        <v>44</v>
      </c>
      <c r="D2844" s="52" t="s">
        <v>44</v>
      </c>
      <c r="E2844" s="52" t="s">
        <v>44</v>
      </c>
      <c r="F2844" s="52" t="s">
        <v>44</v>
      </c>
      <c r="G2844" s="52" t="s">
        <v>44</v>
      </c>
      <c r="H2844" s="52" t="s">
        <v>44</v>
      </c>
      <c r="I2844" s="52" t="s">
        <v>44</v>
      </c>
      <c r="J2844" s="52" t="s">
        <v>44</v>
      </c>
      <c r="K2844" s="52" t="s">
        <v>44</v>
      </c>
      <c r="L2844" s="52" t="s">
        <v>44</v>
      </c>
      <c r="M2844" s="52" t="s">
        <v>44</v>
      </c>
      <c r="N2844" s="52" t="s">
        <v>44</v>
      </c>
      <c r="O2844" s="52" t="s">
        <v>44</v>
      </c>
      <c r="P2844" s="52" t="s">
        <v>44</v>
      </c>
      <c r="Q2844" s="52" t="s">
        <v>44</v>
      </c>
      <c r="R2844" s="52" t="s">
        <v>44</v>
      </c>
      <c r="S2844" s="52" t="s">
        <v>44</v>
      </c>
      <c r="T2844" s="52" t="s">
        <v>44</v>
      </c>
      <c r="U2844" s="52" t="s">
        <v>44</v>
      </c>
      <c r="V2844" s="52" t="s">
        <v>44</v>
      </c>
    </row>
    <row r="2845" spans="1:22" x14ac:dyDescent="0.25">
      <c r="A2845" s="52" t="s">
        <v>44</v>
      </c>
      <c r="B2845" s="52" t="s">
        <v>44</v>
      </c>
      <c r="C2845" s="52" t="s">
        <v>44</v>
      </c>
      <c r="D2845" s="52" t="s">
        <v>44</v>
      </c>
      <c r="E2845" s="52" t="s">
        <v>44</v>
      </c>
      <c r="F2845" s="52" t="s">
        <v>44</v>
      </c>
      <c r="G2845" s="52" t="s">
        <v>44</v>
      </c>
      <c r="H2845" s="52" t="s">
        <v>44</v>
      </c>
      <c r="I2845" s="52" t="s">
        <v>44</v>
      </c>
      <c r="J2845" s="52" t="s">
        <v>44</v>
      </c>
      <c r="K2845" s="52" t="s">
        <v>44</v>
      </c>
      <c r="L2845" s="52" t="s">
        <v>44</v>
      </c>
      <c r="M2845" s="52" t="s">
        <v>44</v>
      </c>
      <c r="N2845" s="52" t="s">
        <v>44</v>
      </c>
      <c r="O2845" s="52" t="s">
        <v>44</v>
      </c>
      <c r="P2845" s="52" t="s">
        <v>44</v>
      </c>
      <c r="Q2845" s="52" t="s">
        <v>44</v>
      </c>
      <c r="R2845" s="52" t="s">
        <v>44</v>
      </c>
      <c r="S2845" s="52" t="s">
        <v>44</v>
      </c>
      <c r="T2845" s="52" t="s">
        <v>44</v>
      </c>
      <c r="U2845" s="52" t="s">
        <v>44</v>
      </c>
      <c r="V2845" s="52" t="s">
        <v>44</v>
      </c>
    </row>
    <row r="2846" spans="1:22" x14ac:dyDescent="0.25">
      <c r="A2846" s="52" t="s">
        <v>44</v>
      </c>
      <c r="B2846" s="52" t="s">
        <v>44</v>
      </c>
      <c r="C2846" s="52" t="s">
        <v>44</v>
      </c>
      <c r="D2846" s="52" t="s">
        <v>44</v>
      </c>
      <c r="E2846" s="52" t="s">
        <v>44</v>
      </c>
      <c r="F2846" s="52" t="s">
        <v>44</v>
      </c>
      <c r="G2846" s="52" t="s">
        <v>44</v>
      </c>
      <c r="H2846" s="52" t="s">
        <v>44</v>
      </c>
      <c r="I2846" s="52" t="s">
        <v>44</v>
      </c>
      <c r="J2846" s="52" t="s">
        <v>44</v>
      </c>
      <c r="K2846" s="52" t="s">
        <v>44</v>
      </c>
      <c r="L2846" s="52" t="s">
        <v>44</v>
      </c>
      <c r="M2846" s="52" t="s">
        <v>44</v>
      </c>
      <c r="N2846" s="52" t="s">
        <v>44</v>
      </c>
      <c r="O2846" s="52" t="s">
        <v>44</v>
      </c>
      <c r="P2846" s="52" t="s">
        <v>44</v>
      </c>
      <c r="Q2846" s="52" t="s">
        <v>44</v>
      </c>
      <c r="R2846" s="52" t="s">
        <v>44</v>
      </c>
      <c r="S2846" s="52" t="s">
        <v>44</v>
      </c>
      <c r="T2846" s="52" t="s">
        <v>44</v>
      </c>
      <c r="U2846" s="52" t="s">
        <v>44</v>
      </c>
      <c r="V2846" s="52" t="s">
        <v>44</v>
      </c>
    </row>
    <row r="2847" spans="1:22" x14ac:dyDescent="0.25">
      <c r="A2847" s="52" t="s">
        <v>44</v>
      </c>
      <c r="B2847" s="52" t="s">
        <v>44</v>
      </c>
      <c r="C2847" s="52" t="s">
        <v>44</v>
      </c>
      <c r="D2847" s="52" t="s">
        <v>44</v>
      </c>
      <c r="E2847" s="52" t="s">
        <v>44</v>
      </c>
      <c r="F2847" s="52" t="s">
        <v>44</v>
      </c>
      <c r="G2847" s="52" t="s">
        <v>44</v>
      </c>
      <c r="H2847" s="52" t="s">
        <v>44</v>
      </c>
      <c r="I2847" s="52" t="s">
        <v>44</v>
      </c>
      <c r="J2847" s="52" t="s">
        <v>44</v>
      </c>
      <c r="K2847" s="52" t="s">
        <v>44</v>
      </c>
      <c r="L2847" s="52" t="s">
        <v>44</v>
      </c>
      <c r="M2847" s="52" t="s">
        <v>44</v>
      </c>
      <c r="N2847" s="52" t="s">
        <v>44</v>
      </c>
      <c r="O2847" s="52" t="s">
        <v>44</v>
      </c>
      <c r="P2847" s="52" t="s">
        <v>44</v>
      </c>
      <c r="Q2847" s="52" t="s">
        <v>44</v>
      </c>
      <c r="R2847" s="52" t="s">
        <v>44</v>
      </c>
      <c r="S2847" s="52" t="s">
        <v>44</v>
      </c>
      <c r="T2847" s="52" t="s">
        <v>44</v>
      </c>
      <c r="U2847" s="52" t="s">
        <v>44</v>
      </c>
      <c r="V2847" s="52" t="s">
        <v>44</v>
      </c>
    </row>
    <row r="2848" spans="1:22" x14ac:dyDescent="0.25">
      <c r="A2848" s="52" t="s">
        <v>44</v>
      </c>
      <c r="B2848" s="52" t="s">
        <v>44</v>
      </c>
      <c r="C2848" s="52" t="s">
        <v>44</v>
      </c>
      <c r="D2848" s="52" t="s">
        <v>44</v>
      </c>
      <c r="E2848" s="52" t="s">
        <v>44</v>
      </c>
      <c r="F2848" s="52" t="s">
        <v>44</v>
      </c>
      <c r="G2848" s="52" t="s">
        <v>44</v>
      </c>
      <c r="H2848" s="52" t="s">
        <v>44</v>
      </c>
      <c r="I2848" s="52" t="s">
        <v>44</v>
      </c>
      <c r="J2848" s="52" t="s">
        <v>44</v>
      </c>
      <c r="K2848" s="52" t="s">
        <v>44</v>
      </c>
      <c r="L2848" s="52" t="s">
        <v>44</v>
      </c>
      <c r="M2848" s="52" t="s">
        <v>44</v>
      </c>
      <c r="N2848" s="52" t="s">
        <v>44</v>
      </c>
      <c r="O2848" s="52" t="s">
        <v>44</v>
      </c>
      <c r="P2848" s="52" t="s">
        <v>44</v>
      </c>
      <c r="Q2848" s="52" t="s">
        <v>44</v>
      </c>
      <c r="R2848" s="52" t="s">
        <v>44</v>
      </c>
      <c r="S2848" s="52" t="s">
        <v>44</v>
      </c>
      <c r="T2848" s="52" t="s">
        <v>44</v>
      </c>
      <c r="U2848" s="52" t="s">
        <v>44</v>
      </c>
      <c r="V2848" s="52" t="s">
        <v>44</v>
      </c>
    </row>
    <row r="2849" spans="1:22" x14ac:dyDescent="0.25">
      <c r="A2849" s="52" t="s">
        <v>44</v>
      </c>
      <c r="B2849" s="52" t="s">
        <v>44</v>
      </c>
      <c r="C2849" s="52" t="s">
        <v>44</v>
      </c>
      <c r="D2849" s="52" t="s">
        <v>44</v>
      </c>
      <c r="E2849" s="52" t="s">
        <v>44</v>
      </c>
      <c r="F2849" s="52" t="s">
        <v>44</v>
      </c>
      <c r="G2849" s="52" t="s">
        <v>44</v>
      </c>
      <c r="H2849" s="52" t="s">
        <v>44</v>
      </c>
      <c r="I2849" s="52" t="s">
        <v>44</v>
      </c>
      <c r="J2849" s="52" t="s">
        <v>44</v>
      </c>
      <c r="K2849" s="52" t="s">
        <v>44</v>
      </c>
      <c r="L2849" s="52" t="s">
        <v>44</v>
      </c>
      <c r="M2849" s="52" t="s">
        <v>44</v>
      </c>
      <c r="N2849" s="52" t="s">
        <v>44</v>
      </c>
      <c r="O2849" s="52" t="s">
        <v>44</v>
      </c>
      <c r="P2849" s="52" t="s">
        <v>44</v>
      </c>
      <c r="Q2849" s="52" t="s">
        <v>44</v>
      </c>
      <c r="R2849" s="52" t="s">
        <v>44</v>
      </c>
      <c r="S2849" s="52" t="s">
        <v>44</v>
      </c>
      <c r="T2849" s="52" t="s">
        <v>44</v>
      </c>
      <c r="U2849" s="52" t="s">
        <v>44</v>
      </c>
      <c r="V2849" s="52" t="s">
        <v>44</v>
      </c>
    </row>
    <row r="2850" spans="1:22" x14ac:dyDescent="0.25">
      <c r="A2850" s="52" t="s">
        <v>44</v>
      </c>
      <c r="B2850" s="52" t="s">
        <v>44</v>
      </c>
      <c r="C2850" s="52" t="s">
        <v>44</v>
      </c>
      <c r="D2850" s="52" t="s">
        <v>44</v>
      </c>
      <c r="E2850" s="52" t="s">
        <v>44</v>
      </c>
      <c r="F2850" s="52" t="s">
        <v>44</v>
      </c>
      <c r="G2850" s="52" t="s">
        <v>44</v>
      </c>
      <c r="H2850" s="52" t="s">
        <v>44</v>
      </c>
      <c r="I2850" s="52" t="s">
        <v>44</v>
      </c>
      <c r="J2850" s="52" t="s">
        <v>44</v>
      </c>
      <c r="K2850" s="52" t="s">
        <v>44</v>
      </c>
      <c r="L2850" s="52" t="s">
        <v>44</v>
      </c>
      <c r="M2850" s="52" t="s">
        <v>44</v>
      </c>
      <c r="N2850" s="52" t="s">
        <v>44</v>
      </c>
      <c r="O2850" s="52" t="s">
        <v>44</v>
      </c>
      <c r="P2850" s="52" t="s">
        <v>44</v>
      </c>
      <c r="Q2850" s="52" t="s">
        <v>44</v>
      </c>
      <c r="R2850" s="52" t="s">
        <v>44</v>
      </c>
      <c r="S2850" s="52" t="s">
        <v>44</v>
      </c>
      <c r="T2850" s="52" t="s">
        <v>44</v>
      </c>
      <c r="U2850" s="52" t="s">
        <v>44</v>
      </c>
      <c r="V2850" s="52" t="s">
        <v>44</v>
      </c>
    </row>
    <row r="2851" spans="1:22" x14ac:dyDescent="0.25">
      <c r="A2851" s="52" t="s">
        <v>44</v>
      </c>
      <c r="B2851" s="52" t="s">
        <v>44</v>
      </c>
      <c r="C2851" s="52" t="s">
        <v>44</v>
      </c>
      <c r="D2851" s="52" t="s">
        <v>44</v>
      </c>
      <c r="E2851" s="52" t="s">
        <v>44</v>
      </c>
      <c r="F2851" s="52" t="s">
        <v>44</v>
      </c>
      <c r="G2851" s="52" t="s">
        <v>44</v>
      </c>
      <c r="H2851" s="52" t="s">
        <v>44</v>
      </c>
      <c r="I2851" s="52" t="s">
        <v>44</v>
      </c>
      <c r="J2851" s="52" t="s">
        <v>44</v>
      </c>
      <c r="K2851" s="52" t="s">
        <v>44</v>
      </c>
      <c r="L2851" s="52" t="s">
        <v>44</v>
      </c>
      <c r="M2851" s="52" t="s">
        <v>44</v>
      </c>
      <c r="N2851" s="52" t="s">
        <v>44</v>
      </c>
      <c r="O2851" s="52" t="s">
        <v>44</v>
      </c>
      <c r="P2851" s="52" t="s">
        <v>44</v>
      </c>
      <c r="Q2851" s="52" t="s">
        <v>44</v>
      </c>
      <c r="R2851" s="52" t="s">
        <v>44</v>
      </c>
      <c r="S2851" s="52" t="s">
        <v>44</v>
      </c>
      <c r="T2851" s="52" t="s">
        <v>44</v>
      </c>
      <c r="U2851" s="52" t="s">
        <v>44</v>
      </c>
      <c r="V2851" s="52" t="s">
        <v>44</v>
      </c>
    </row>
    <row r="2852" spans="1:22" x14ac:dyDescent="0.25">
      <c r="A2852" s="52" t="s">
        <v>44</v>
      </c>
      <c r="B2852" s="52" t="s">
        <v>44</v>
      </c>
      <c r="C2852" s="52" t="s">
        <v>44</v>
      </c>
      <c r="D2852" s="52" t="s">
        <v>44</v>
      </c>
      <c r="E2852" s="52" t="s">
        <v>44</v>
      </c>
      <c r="F2852" s="52" t="s">
        <v>44</v>
      </c>
      <c r="G2852" s="52" t="s">
        <v>44</v>
      </c>
      <c r="H2852" s="52" t="s">
        <v>44</v>
      </c>
      <c r="I2852" s="52" t="s">
        <v>44</v>
      </c>
      <c r="J2852" s="52" t="s">
        <v>44</v>
      </c>
      <c r="K2852" s="52" t="s">
        <v>44</v>
      </c>
      <c r="L2852" s="52" t="s">
        <v>44</v>
      </c>
      <c r="M2852" s="52" t="s">
        <v>44</v>
      </c>
      <c r="N2852" s="52" t="s">
        <v>44</v>
      </c>
      <c r="O2852" s="52" t="s">
        <v>44</v>
      </c>
      <c r="P2852" s="52" t="s">
        <v>44</v>
      </c>
      <c r="Q2852" s="52" t="s">
        <v>44</v>
      </c>
      <c r="R2852" s="52" t="s">
        <v>44</v>
      </c>
      <c r="S2852" s="52" t="s">
        <v>44</v>
      </c>
      <c r="T2852" s="52" t="s">
        <v>44</v>
      </c>
      <c r="U2852" s="52" t="s">
        <v>44</v>
      </c>
      <c r="V2852" s="52" t="s">
        <v>44</v>
      </c>
    </row>
    <row r="2853" spans="1:22" x14ac:dyDescent="0.25">
      <c r="A2853" s="52" t="s">
        <v>44</v>
      </c>
      <c r="B2853" s="52" t="s">
        <v>44</v>
      </c>
      <c r="C2853" s="52" t="s">
        <v>44</v>
      </c>
      <c r="D2853" s="52" t="s">
        <v>44</v>
      </c>
      <c r="E2853" s="52" t="s">
        <v>44</v>
      </c>
      <c r="F2853" s="52" t="s">
        <v>44</v>
      </c>
      <c r="G2853" s="52" t="s">
        <v>44</v>
      </c>
      <c r="H2853" s="52" t="s">
        <v>44</v>
      </c>
      <c r="I2853" s="52" t="s">
        <v>44</v>
      </c>
      <c r="J2853" s="52" t="s">
        <v>44</v>
      </c>
      <c r="K2853" s="52" t="s">
        <v>44</v>
      </c>
      <c r="L2853" s="52" t="s">
        <v>44</v>
      </c>
      <c r="M2853" s="52" t="s">
        <v>44</v>
      </c>
      <c r="N2853" s="52" t="s">
        <v>44</v>
      </c>
      <c r="O2853" s="52" t="s">
        <v>44</v>
      </c>
      <c r="P2853" s="52" t="s">
        <v>44</v>
      </c>
      <c r="Q2853" s="52" t="s">
        <v>44</v>
      </c>
      <c r="R2853" s="52" t="s">
        <v>44</v>
      </c>
      <c r="S2853" s="52" t="s">
        <v>44</v>
      </c>
      <c r="T2853" s="52" t="s">
        <v>44</v>
      </c>
      <c r="U2853" s="52" t="s">
        <v>44</v>
      </c>
      <c r="V2853" s="52" t="s">
        <v>44</v>
      </c>
    </row>
    <row r="2854" spans="1:22" x14ac:dyDescent="0.25">
      <c r="A2854" s="52" t="s">
        <v>44</v>
      </c>
      <c r="B2854" s="52" t="s">
        <v>44</v>
      </c>
      <c r="C2854" s="52" t="s">
        <v>44</v>
      </c>
      <c r="D2854" s="52" t="s">
        <v>44</v>
      </c>
      <c r="E2854" s="52" t="s">
        <v>44</v>
      </c>
      <c r="F2854" s="52" t="s">
        <v>44</v>
      </c>
      <c r="G2854" s="52" t="s">
        <v>44</v>
      </c>
      <c r="H2854" s="52" t="s">
        <v>44</v>
      </c>
      <c r="I2854" s="52" t="s">
        <v>44</v>
      </c>
      <c r="J2854" s="52" t="s">
        <v>44</v>
      </c>
      <c r="K2854" s="52" t="s">
        <v>44</v>
      </c>
      <c r="L2854" s="52" t="s">
        <v>44</v>
      </c>
      <c r="M2854" s="52" t="s">
        <v>44</v>
      </c>
      <c r="N2854" s="52" t="s">
        <v>44</v>
      </c>
      <c r="O2854" s="52" t="s">
        <v>44</v>
      </c>
      <c r="P2854" s="52" t="s">
        <v>44</v>
      </c>
      <c r="Q2854" s="52" t="s">
        <v>44</v>
      </c>
      <c r="R2854" s="52" t="s">
        <v>44</v>
      </c>
      <c r="S2854" s="52" t="s">
        <v>44</v>
      </c>
      <c r="T2854" s="52" t="s">
        <v>44</v>
      </c>
      <c r="U2854" s="52" t="s">
        <v>44</v>
      </c>
      <c r="V2854" s="52" t="s">
        <v>44</v>
      </c>
    </row>
    <row r="2855" spans="1:22" x14ac:dyDescent="0.25">
      <c r="A2855" s="52" t="s">
        <v>44</v>
      </c>
      <c r="B2855" s="52" t="s">
        <v>44</v>
      </c>
      <c r="C2855" s="52" t="s">
        <v>44</v>
      </c>
      <c r="D2855" s="52" t="s">
        <v>44</v>
      </c>
      <c r="E2855" s="52" t="s">
        <v>44</v>
      </c>
      <c r="F2855" s="52" t="s">
        <v>44</v>
      </c>
      <c r="G2855" s="52" t="s">
        <v>44</v>
      </c>
      <c r="H2855" s="52" t="s">
        <v>44</v>
      </c>
      <c r="I2855" s="52" t="s">
        <v>44</v>
      </c>
      <c r="J2855" s="52" t="s">
        <v>44</v>
      </c>
      <c r="K2855" s="52" t="s">
        <v>44</v>
      </c>
      <c r="L2855" s="52" t="s">
        <v>44</v>
      </c>
      <c r="M2855" s="52" t="s">
        <v>44</v>
      </c>
      <c r="N2855" s="52" t="s">
        <v>44</v>
      </c>
      <c r="O2855" s="52" t="s">
        <v>44</v>
      </c>
      <c r="P2855" s="52" t="s">
        <v>44</v>
      </c>
      <c r="Q2855" s="52" t="s">
        <v>44</v>
      </c>
      <c r="R2855" s="52" t="s">
        <v>44</v>
      </c>
      <c r="S2855" s="52" t="s">
        <v>44</v>
      </c>
      <c r="T2855" s="52" t="s">
        <v>44</v>
      </c>
      <c r="U2855" s="52" t="s">
        <v>44</v>
      </c>
      <c r="V2855" s="52" t="s">
        <v>44</v>
      </c>
    </row>
    <row r="2856" spans="1:22" x14ac:dyDescent="0.25">
      <c r="A2856" s="52" t="s">
        <v>44</v>
      </c>
      <c r="B2856" s="52" t="s">
        <v>44</v>
      </c>
      <c r="C2856" s="52" t="s">
        <v>44</v>
      </c>
      <c r="D2856" s="52" t="s">
        <v>44</v>
      </c>
      <c r="E2856" s="52" t="s">
        <v>44</v>
      </c>
      <c r="F2856" s="52" t="s">
        <v>44</v>
      </c>
      <c r="G2856" s="52" t="s">
        <v>44</v>
      </c>
      <c r="H2856" s="52" t="s">
        <v>44</v>
      </c>
      <c r="I2856" s="52" t="s">
        <v>44</v>
      </c>
      <c r="J2856" s="52" t="s">
        <v>44</v>
      </c>
      <c r="K2856" s="52" t="s">
        <v>44</v>
      </c>
      <c r="L2856" s="52" t="s">
        <v>44</v>
      </c>
      <c r="M2856" s="52" t="s">
        <v>44</v>
      </c>
      <c r="N2856" s="52" t="s">
        <v>44</v>
      </c>
      <c r="O2856" s="52" t="s">
        <v>44</v>
      </c>
      <c r="P2856" s="52" t="s">
        <v>44</v>
      </c>
      <c r="Q2856" s="52" t="s">
        <v>44</v>
      </c>
      <c r="R2856" s="52" t="s">
        <v>44</v>
      </c>
      <c r="S2856" s="52" t="s">
        <v>44</v>
      </c>
      <c r="T2856" s="52" t="s">
        <v>44</v>
      </c>
      <c r="U2856" s="52" t="s">
        <v>44</v>
      </c>
      <c r="V2856" s="52" t="s">
        <v>44</v>
      </c>
    </row>
    <row r="2857" spans="1:22" x14ac:dyDescent="0.25">
      <c r="A2857" s="52" t="s">
        <v>44</v>
      </c>
      <c r="B2857" s="52" t="s">
        <v>44</v>
      </c>
      <c r="C2857" s="52" t="s">
        <v>44</v>
      </c>
      <c r="D2857" s="52" t="s">
        <v>44</v>
      </c>
      <c r="E2857" s="52" t="s">
        <v>44</v>
      </c>
      <c r="F2857" s="52" t="s">
        <v>44</v>
      </c>
      <c r="G2857" s="52" t="s">
        <v>44</v>
      </c>
      <c r="H2857" s="52" t="s">
        <v>44</v>
      </c>
      <c r="I2857" s="52" t="s">
        <v>44</v>
      </c>
      <c r="J2857" s="52" t="s">
        <v>44</v>
      </c>
      <c r="K2857" s="52" t="s">
        <v>44</v>
      </c>
      <c r="L2857" s="52" t="s">
        <v>44</v>
      </c>
      <c r="M2857" s="52" t="s">
        <v>44</v>
      </c>
      <c r="N2857" s="52" t="s">
        <v>44</v>
      </c>
      <c r="O2857" s="52" t="s">
        <v>44</v>
      </c>
      <c r="P2857" s="52" t="s">
        <v>44</v>
      </c>
      <c r="Q2857" s="52" t="s">
        <v>44</v>
      </c>
      <c r="R2857" s="52" t="s">
        <v>44</v>
      </c>
      <c r="S2857" s="52" t="s">
        <v>44</v>
      </c>
      <c r="T2857" s="52" t="s">
        <v>44</v>
      </c>
      <c r="U2857" s="52" t="s">
        <v>44</v>
      </c>
      <c r="V2857" s="52" t="s">
        <v>44</v>
      </c>
    </row>
    <row r="2858" spans="1:22" x14ac:dyDescent="0.25">
      <c r="A2858" s="52" t="s">
        <v>44</v>
      </c>
      <c r="B2858" s="52" t="s">
        <v>44</v>
      </c>
      <c r="C2858" s="52" t="s">
        <v>44</v>
      </c>
      <c r="D2858" s="52" t="s">
        <v>44</v>
      </c>
      <c r="E2858" s="52" t="s">
        <v>44</v>
      </c>
      <c r="F2858" s="52" t="s">
        <v>44</v>
      </c>
      <c r="G2858" s="52" t="s">
        <v>44</v>
      </c>
      <c r="H2858" s="52" t="s">
        <v>44</v>
      </c>
      <c r="I2858" s="52" t="s">
        <v>44</v>
      </c>
      <c r="J2858" s="52" t="s">
        <v>44</v>
      </c>
      <c r="K2858" s="52" t="s">
        <v>44</v>
      </c>
      <c r="L2858" s="52" t="s">
        <v>44</v>
      </c>
      <c r="M2858" s="52" t="s">
        <v>44</v>
      </c>
      <c r="N2858" s="52" t="s">
        <v>44</v>
      </c>
      <c r="O2858" s="52" t="s">
        <v>44</v>
      </c>
      <c r="P2858" s="52" t="s">
        <v>44</v>
      </c>
      <c r="Q2858" s="52" t="s">
        <v>44</v>
      </c>
      <c r="R2858" s="52" t="s">
        <v>44</v>
      </c>
      <c r="S2858" s="52" t="s">
        <v>44</v>
      </c>
      <c r="T2858" s="52" t="s">
        <v>44</v>
      </c>
      <c r="U2858" s="52" t="s">
        <v>44</v>
      </c>
      <c r="V2858" s="52" t="s">
        <v>44</v>
      </c>
    </row>
    <row r="2859" spans="1:22" x14ac:dyDescent="0.25">
      <c r="A2859" s="52" t="s">
        <v>44</v>
      </c>
      <c r="B2859" s="52" t="s">
        <v>44</v>
      </c>
      <c r="C2859" s="52" t="s">
        <v>44</v>
      </c>
      <c r="D2859" s="52" t="s">
        <v>44</v>
      </c>
      <c r="E2859" s="52" t="s">
        <v>44</v>
      </c>
      <c r="F2859" s="52" t="s">
        <v>44</v>
      </c>
      <c r="G2859" s="52" t="s">
        <v>44</v>
      </c>
      <c r="H2859" s="52" t="s">
        <v>44</v>
      </c>
      <c r="I2859" s="52" t="s">
        <v>44</v>
      </c>
      <c r="J2859" s="52" t="s">
        <v>44</v>
      </c>
      <c r="K2859" s="52" t="s">
        <v>44</v>
      </c>
      <c r="L2859" s="52" t="s">
        <v>44</v>
      </c>
      <c r="M2859" s="52" t="s">
        <v>44</v>
      </c>
      <c r="N2859" s="52" t="s">
        <v>44</v>
      </c>
      <c r="O2859" s="52" t="s">
        <v>44</v>
      </c>
      <c r="P2859" s="52" t="s">
        <v>44</v>
      </c>
      <c r="Q2859" s="52" t="s">
        <v>44</v>
      </c>
      <c r="R2859" s="52" t="s">
        <v>44</v>
      </c>
      <c r="S2859" s="52" t="s">
        <v>44</v>
      </c>
      <c r="T2859" s="52" t="s">
        <v>44</v>
      </c>
      <c r="U2859" s="52" t="s">
        <v>44</v>
      </c>
      <c r="V2859" s="52" t="s">
        <v>44</v>
      </c>
    </row>
    <row r="2860" spans="1:22" x14ac:dyDescent="0.25">
      <c r="A2860" s="52" t="s">
        <v>44</v>
      </c>
      <c r="B2860" s="52" t="s">
        <v>44</v>
      </c>
      <c r="C2860" s="52" t="s">
        <v>44</v>
      </c>
      <c r="D2860" s="52" t="s">
        <v>44</v>
      </c>
      <c r="E2860" s="52" t="s">
        <v>44</v>
      </c>
      <c r="F2860" s="52" t="s">
        <v>44</v>
      </c>
      <c r="G2860" s="52" t="s">
        <v>44</v>
      </c>
      <c r="H2860" s="52" t="s">
        <v>44</v>
      </c>
      <c r="I2860" s="52" t="s">
        <v>44</v>
      </c>
      <c r="J2860" s="52" t="s">
        <v>44</v>
      </c>
      <c r="K2860" s="52" t="s">
        <v>44</v>
      </c>
      <c r="L2860" s="52" t="s">
        <v>44</v>
      </c>
      <c r="M2860" s="52" t="s">
        <v>44</v>
      </c>
      <c r="N2860" s="52" t="s">
        <v>44</v>
      </c>
      <c r="O2860" s="52" t="s">
        <v>44</v>
      </c>
      <c r="P2860" s="52" t="s">
        <v>44</v>
      </c>
      <c r="Q2860" s="52" t="s">
        <v>44</v>
      </c>
      <c r="R2860" s="52" t="s">
        <v>44</v>
      </c>
      <c r="S2860" s="52" t="s">
        <v>44</v>
      </c>
      <c r="T2860" s="52" t="s">
        <v>44</v>
      </c>
      <c r="U2860" s="52" t="s">
        <v>44</v>
      </c>
      <c r="V2860" s="52" t="s">
        <v>44</v>
      </c>
    </row>
    <row r="2861" spans="1:22" x14ac:dyDescent="0.25">
      <c r="A2861" s="52" t="s">
        <v>44</v>
      </c>
      <c r="B2861" s="52" t="s">
        <v>44</v>
      </c>
      <c r="C2861" s="52" t="s">
        <v>44</v>
      </c>
      <c r="D2861" s="52" t="s">
        <v>44</v>
      </c>
      <c r="E2861" s="52" t="s">
        <v>44</v>
      </c>
      <c r="F2861" s="52" t="s">
        <v>44</v>
      </c>
      <c r="G2861" s="52" t="s">
        <v>44</v>
      </c>
      <c r="H2861" s="52" t="s">
        <v>44</v>
      </c>
      <c r="I2861" s="52" t="s">
        <v>44</v>
      </c>
      <c r="J2861" s="52" t="s">
        <v>44</v>
      </c>
      <c r="K2861" s="52" t="s">
        <v>44</v>
      </c>
      <c r="L2861" s="52" t="s">
        <v>44</v>
      </c>
      <c r="M2861" s="52" t="s">
        <v>44</v>
      </c>
      <c r="N2861" s="52" t="s">
        <v>44</v>
      </c>
      <c r="O2861" s="52" t="s">
        <v>44</v>
      </c>
      <c r="P2861" s="52" t="s">
        <v>44</v>
      </c>
      <c r="Q2861" s="52" t="s">
        <v>44</v>
      </c>
      <c r="R2861" s="52" t="s">
        <v>44</v>
      </c>
      <c r="S2861" s="52" t="s">
        <v>44</v>
      </c>
      <c r="T2861" s="52" t="s">
        <v>44</v>
      </c>
      <c r="U2861" s="52" t="s">
        <v>44</v>
      </c>
      <c r="V2861" s="52" t="s">
        <v>44</v>
      </c>
    </row>
    <row r="2862" spans="1:22" x14ac:dyDescent="0.25">
      <c r="A2862" s="52" t="s">
        <v>44</v>
      </c>
      <c r="B2862" s="52" t="s">
        <v>44</v>
      </c>
      <c r="C2862" s="52" t="s">
        <v>44</v>
      </c>
      <c r="D2862" s="52" t="s">
        <v>44</v>
      </c>
      <c r="E2862" s="52" t="s">
        <v>44</v>
      </c>
      <c r="F2862" s="52" t="s">
        <v>44</v>
      </c>
      <c r="G2862" s="52" t="s">
        <v>44</v>
      </c>
      <c r="H2862" s="52" t="s">
        <v>44</v>
      </c>
      <c r="I2862" s="52" t="s">
        <v>44</v>
      </c>
      <c r="J2862" s="52" t="s">
        <v>44</v>
      </c>
      <c r="K2862" s="52" t="s">
        <v>44</v>
      </c>
      <c r="L2862" s="52" t="s">
        <v>44</v>
      </c>
      <c r="M2862" s="52" t="s">
        <v>44</v>
      </c>
      <c r="N2862" s="52" t="s">
        <v>44</v>
      </c>
      <c r="O2862" s="52" t="s">
        <v>44</v>
      </c>
      <c r="P2862" s="52" t="s">
        <v>44</v>
      </c>
      <c r="Q2862" s="52" t="s">
        <v>44</v>
      </c>
      <c r="R2862" s="52" t="s">
        <v>44</v>
      </c>
      <c r="S2862" s="52" t="s">
        <v>44</v>
      </c>
      <c r="T2862" s="52" t="s">
        <v>44</v>
      </c>
      <c r="U2862" s="52" t="s">
        <v>44</v>
      </c>
      <c r="V2862" s="52" t="s">
        <v>44</v>
      </c>
    </row>
    <row r="2863" spans="1:22" x14ac:dyDescent="0.25">
      <c r="A2863" s="52" t="s">
        <v>44</v>
      </c>
      <c r="B2863" s="52" t="s">
        <v>44</v>
      </c>
      <c r="C2863" s="52" t="s">
        <v>44</v>
      </c>
      <c r="D2863" s="52" t="s">
        <v>44</v>
      </c>
      <c r="E2863" s="52" t="s">
        <v>44</v>
      </c>
      <c r="F2863" s="52" t="s">
        <v>44</v>
      </c>
      <c r="G2863" s="52" t="s">
        <v>44</v>
      </c>
      <c r="H2863" s="52" t="s">
        <v>44</v>
      </c>
      <c r="I2863" s="52" t="s">
        <v>44</v>
      </c>
      <c r="J2863" s="52" t="s">
        <v>44</v>
      </c>
      <c r="K2863" s="52" t="s">
        <v>44</v>
      </c>
      <c r="L2863" s="52" t="s">
        <v>44</v>
      </c>
      <c r="M2863" s="52" t="s">
        <v>44</v>
      </c>
      <c r="N2863" s="52" t="s">
        <v>44</v>
      </c>
      <c r="O2863" s="52" t="s">
        <v>44</v>
      </c>
      <c r="P2863" s="52" t="s">
        <v>44</v>
      </c>
      <c r="Q2863" s="52" t="s">
        <v>44</v>
      </c>
      <c r="R2863" s="52" t="s">
        <v>44</v>
      </c>
      <c r="S2863" s="52" t="s">
        <v>44</v>
      </c>
      <c r="T2863" s="52" t="s">
        <v>44</v>
      </c>
      <c r="U2863" s="52" t="s">
        <v>44</v>
      </c>
      <c r="V2863" s="52" t="s">
        <v>44</v>
      </c>
    </row>
    <row r="2864" spans="1:22" x14ac:dyDescent="0.25">
      <c r="A2864" s="52" t="s">
        <v>44</v>
      </c>
      <c r="B2864" s="52" t="s">
        <v>44</v>
      </c>
      <c r="C2864" s="52" t="s">
        <v>44</v>
      </c>
      <c r="D2864" s="52" t="s">
        <v>44</v>
      </c>
      <c r="E2864" s="52" t="s">
        <v>44</v>
      </c>
      <c r="F2864" s="52" t="s">
        <v>44</v>
      </c>
      <c r="G2864" s="52" t="s">
        <v>44</v>
      </c>
      <c r="H2864" s="52" t="s">
        <v>44</v>
      </c>
      <c r="I2864" s="52" t="s">
        <v>44</v>
      </c>
      <c r="J2864" s="52" t="s">
        <v>44</v>
      </c>
      <c r="K2864" s="52" t="s">
        <v>44</v>
      </c>
      <c r="L2864" s="52" t="s">
        <v>44</v>
      </c>
      <c r="M2864" s="52" t="s">
        <v>44</v>
      </c>
      <c r="N2864" s="52" t="s">
        <v>44</v>
      </c>
      <c r="O2864" s="52" t="s">
        <v>44</v>
      </c>
      <c r="P2864" s="52" t="s">
        <v>44</v>
      </c>
      <c r="Q2864" s="52" t="s">
        <v>44</v>
      </c>
      <c r="R2864" s="52" t="s">
        <v>44</v>
      </c>
      <c r="S2864" s="52" t="s">
        <v>44</v>
      </c>
      <c r="T2864" s="52" t="s">
        <v>44</v>
      </c>
      <c r="U2864" s="52" t="s">
        <v>44</v>
      </c>
      <c r="V2864" s="52" t="s">
        <v>44</v>
      </c>
    </row>
    <row r="2865" spans="1:22" x14ac:dyDescent="0.25">
      <c r="A2865" s="52" t="s">
        <v>44</v>
      </c>
      <c r="B2865" s="52" t="s">
        <v>44</v>
      </c>
      <c r="C2865" s="52" t="s">
        <v>44</v>
      </c>
      <c r="D2865" s="52" t="s">
        <v>44</v>
      </c>
      <c r="E2865" s="52" t="s">
        <v>44</v>
      </c>
      <c r="F2865" s="52" t="s">
        <v>44</v>
      </c>
      <c r="G2865" s="52" t="s">
        <v>44</v>
      </c>
      <c r="H2865" s="52" t="s">
        <v>44</v>
      </c>
      <c r="I2865" s="52" t="s">
        <v>44</v>
      </c>
      <c r="J2865" s="52" t="s">
        <v>44</v>
      </c>
      <c r="K2865" s="52" t="s">
        <v>44</v>
      </c>
      <c r="L2865" s="52" t="s">
        <v>44</v>
      </c>
      <c r="M2865" s="52" t="s">
        <v>44</v>
      </c>
      <c r="N2865" s="52" t="s">
        <v>44</v>
      </c>
      <c r="O2865" s="52" t="s">
        <v>44</v>
      </c>
      <c r="P2865" s="52" t="s">
        <v>44</v>
      </c>
      <c r="Q2865" s="52" t="s">
        <v>44</v>
      </c>
      <c r="R2865" s="52" t="s">
        <v>44</v>
      </c>
      <c r="S2865" s="52" t="s">
        <v>44</v>
      </c>
      <c r="T2865" s="52" t="s">
        <v>44</v>
      </c>
      <c r="U2865" s="52" t="s">
        <v>44</v>
      </c>
      <c r="V2865" s="52" t="s">
        <v>44</v>
      </c>
    </row>
    <row r="2866" spans="1:22" x14ac:dyDescent="0.25">
      <c r="A2866" s="52" t="s">
        <v>44</v>
      </c>
      <c r="B2866" s="52" t="s">
        <v>44</v>
      </c>
      <c r="C2866" s="52" t="s">
        <v>44</v>
      </c>
      <c r="D2866" s="52" t="s">
        <v>44</v>
      </c>
      <c r="E2866" s="52" t="s">
        <v>44</v>
      </c>
      <c r="F2866" s="52" t="s">
        <v>44</v>
      </c>
      <c r="G2866" s="52" t="s">
        <v>44</v>
      </c>
      <c r="H2866" s="52" t="s">
        <v>44</v>
      </c>
      <c r="I2866" s="52" t="s">
        <v>44</v>
      </c>
      <c r="J2866" s="52" t="s">
        <v>44</v>
      </c>
      <c r="K2866" s="52" t="s">
        <v>44</v>
      </c>
      <c r="L2866" s="52" t="s">
        <v>44</v>
      </c>
      <c r="M2866" s="52" t="s">
        <v>44</v>
      </c>
      <c r="N2866" s="52" t="s">
        <v>44</v>
      </c>
      <c r="O2866" s="52" t="s">
        <v>44</v>
      </c>
      <c r="P2866" s="52" t="s">
        <v>44</v>
      </c>
      <c r="Q2866" s="52" t="s">
        <v>44</v>
      </c>
      <c r="R2866" s="52" t="s">
        <v>44</v>
      </c>
      <c r="S2866" s="52" t="s">
        <v>44</v>
      </c>
      <c r="T2866" s="52" t="s">
        <v>44</v>
      </c>
      <c r="U2866" s="52" t="s">
        <v>44</v>
      </c>
      <c r="V2866" s="52" t="s">
        <v>44</v>
      </c>
    </row>
    <row r="2867" spans="1:22" x14ac:dyDescent="0.25">
      <c r="A2867" s="52" t="s">
        <v>44</v>
      </c>
      <c r="B2867" s="52" t="s">
        <v>44</v>
      </c>
      <c r="C2867" s="52" t="s">
        <v>44</v>
      </c>
      <c r="D2867" s="52" t="s">
        <v>44</v>
      </c>
      <c r="E2867" s="52" t="s">
        <v>44</v>
      </c>
      <c r="F2867" s="52" t="s">
        <v>44</v>
      </c>
      <c r="G2867" s="52" t="s">
        <v>44</v>
      </c>
      <c r="H2867" s="52" t="s">
        <v>44</v>
      </c>
      <c r="I2867" s="52" t="s">
        <v>44</v>
      </c>
      <c r="J2867" s="52" t="s">
        <v>44</v>
      </c>
      <c r="K2867" s="52" t="s">
        <v>44</v>
      </c>
      <c r="L2867" s="52" t="s">
        <v>44</v>
      </c>
      <c r="M2867" s="52" t="s">
        <v>44</v>
      </c>
      <c r="N2867" s="52" t="s">
        <v>44</v>
      </c>
      <c r="O2867" s="52" t="s">
        <v>44</v>
      </c>
      <c r="P2867" s="52" t="s">
        <v>44</v>
      </c>
      <c r="Q2867" s="52" t="s">
        <v>44</v>
      </c>
      <c r="R2867" s="52" t="s">
        <v>44</v>
      </c>
      <c r="S2867" s="52" t="s">
        <v>44</v>
      </c>
      <c r="T2867" s="52" t="s">
        <v>44</v>
      </c>
      <c r="U2867" s="52" t="s">
        <v>44</v>
      </c>
      <c r="V2867" s="52" t="s">
        <v>44</v>
      </c>
    </row>
    <row r="2868" spans="1:22" x14ac:dyDescent="0.25">
      <c r="A2868" s="52" t="s">
        <v>44</v>
      </c>
      <c r="B2868" s="52" t="s">
        <v>44</v>
      </c>
      <c r="C2868" s="52" t="s">
        <v>44</v>
      </c>
      <c r="D2868" s="52" t="s">
        <v>44</v>
      </c>
      <c r="E2868" s="52" t="s">
        <v>44</v>
      </c>
      <c r="F2868" s="52" t="s">
        <v>44</v>
      </c>
      <c r="G2868" s="52" t="s">
        <v>44</v>
      </c>
      <c r="H2868" s="52" t="s">
        <v>44</v>
      </c>
      <c r="I2868" s="52" t="s">
        <v>44</v>
      </c>
      <c r="J2868" s="52" t="s">
        <v>44</v>
      </c>
      <c r="K2868" s="52" t="s">
        <v>44</v>
      </c>
      <c r="L2868" s="52" t="s">
        <v>44</v>
      </c>
      <c r="M2868" s="52" t="s">
        <v>44</v>
      </c>
      <c r="N2868" s="52" t="s">
        <v>44</v>
      </c>
      <c r="O2868" s="52" t="s">
        <v>44</v>
      </c>
      <c r="P2868" s="52" t="s">
        <v>44</v>
      </c>
      <c r="Q2868" s="52" t="s">
        <v>44</v>
      </c>
      <c r="R2868" s="52" t="s">
        <v>44</v>
      </c>
      <c r="S2868" s="52" t="s">
        <v>44</v>
      </c>
      <c r="T2868" s="52" t="s">
        <v>44</v>
      </c>
      <c r="U2868" s="52" t="s">
        <v>44</v>
      </c>
      <c r="V2868" s="52" t="s">
        <v>44</v>
      </c>
    </row>
    <row r="2869" spans="1:22" x14ac:dyDescent="0.25">
      <c r="A2869" s="52" t="s">
        <v>44</v>
      </c>
      <c r="B2869" s="52" t="s">
        <v>44</v>
      </c>
      <c r="C2869" s="52" t="s">
        <v>44</v>
      </c>
      <c r="D2869" s="52" t="s">
        <v>44</v>
      </c>
      <c r="E2869" s="52" t="s">
        <v>44</v>
      </c>
      <c r="F2869" s="52" t="s">
        <v>44</v>
      </c>
      <c r="G2869" s="52" t="s">
        <v>44</v>
      </c>
      <c r="H2869" s="52" t="s">
        <v>44</v>
      </c>
      <c r="I2869" s="52" t="s">
        <v>44</v>
      </c>
      <c r="J2869" s="52" t="s">
        <v>44</v>
      </c>
      <c r="K2869" s="52" t="s">
        <v>44</v>
      </c>
      <c r="L2869" s="52" t="s">
        <v>44</v>
      </c>
      <c r="M2869" s="52" t="s">
        <v>44</v>
      </c>
      <c r="N2869" s="52" t="s">
        <v>44</v>
      </c>
      <c r="O2869" s="52" t="s">
        <v>44</v>
      </c>
      <c r="P2869" s="52" t="s">
        <v>44</v>
      </c>
      <c r="Q2869" s="52" t="s">
        <v>44</v>
      </c>
      <c r="R2869" s="52" t="s">
        <v>44</v>
      </c>
      <c r="S2869" s="52" t="s">
        <v>44</v>
      </c>
      <c r="T2869" s="52" t="s">
        <v>44</v>
      </c>
      <c r="U2869" s="52" t="s">
        <v>44</v>
      </c>
      <c r="V2869" s="52" t="s">
        <v>44</v>
      </c>
    </row>
    <row r="2870" spans="1:22" x14ac:dyDescent="0.25">
      <c r="A2870" s="52" t="s">
        <v>44</v>
      </c>
      <c r="B2870" s="52" t="s">
        <v>44</v>
      </c>
      <c r="C2870" s="52" t="s">
        <v>44</v>
      </c>
      <c r="D2870" s="52" t="s">
        <v>44</v>
      </c>
      <c r="E2870" s="52" t="s">
        <v>44</v>
      </c>
      <c r="F2870" s="52" t="s">
        <v>44</v>
      </c>
      <c r="G2870" s="52" t="s">
        <v>44</v>
      </c>
      <c r="H2870" s="52" t="s">
        <v>44</v>
      </c>
      <c r="I2870" s="52" t="s">
        <v>44</v>
      </c>
      <c r="J2870" s="52" t="s">
        <v>44</v>
      </c>
      <c r="K2870" s="52" t="s">
        <v>44</v>
      </c>
      <c r="L2870" s="52" t="s">
        <v>44</v>
      </c>
      <c r="M2870" s="52" t="s">
        <v>44</v>
      </c>
      <c r="N2870" s="52" t="s">
        <v>44</v>
      </c>
      <c r="O2870" s="52" t="s">
        <v>44</v>
      </c>
      <c r="P2870" s="52" t="s">
        <v>44</v>
      </c>
      <c r="Q2870" s="52" t="s">
        <v>44</v>
      </c>
      <c r="R2870" s="52" t="s">
        <v>44</v>
      </c>
      <c r="S2870" s="52" t="s">
        <v>44</v>
      </c>
      <c r="T2870" s="52" t="s">
        <v>44</v>
      </c>
      <c r="U2870" s="52" t="s">
        <v>44</v>
      </c>
      <c r="V2870" s="52" t="s">
        <v>44</v>
      </c>
    </row>
    <row r="2871" spans="1:22" x14ac:dyDescent="0.25">
      <c r="A2871" s="52" t="s">
        <v>44</v>
      </c>
      <c r="B2871" s="52" t="s">
        <v>44</v>
      </c>
      <c r="C2871" s="52" t="s">
        <v>44</v>
      </c>
      <c r="D2871" s="52" t="s">
        <v>44</v>
      </c>
      <c r="E2871" s="52" t="s">
        <v>44</v>
      </c>
      <c r="F2871" s="52" t="s">
        <v>44</v>
      </c>
      <c r="G2871" s="52" t="s">
        <v>44</v>
      </c>
      <c r="H2871" s="52" t="s">
        <v>44</v>
      </c>
      <c r="I2871" s="52" t="s">
        <v>44</v>
      </c>
      <c r="J2871" s="52" t="s">
        <v>44</v>
      </c>
      <c r="K2871" s="52" t="s">
        <v>44</v>
      </c>
      <c r="L2871" s="52" t="s">
        <v>44</v>
      </c>
      <c r="M2871" s="52" t="s">
        <v>44</v>
      </c>
      <c r="N2871" s="52" t="s">
        <v>44</v>
      </c>
      <c r="O2871" s="52" t="s">
        <v>44</v>
      </c>
      <c r="P2871" s="52" t="s">
        <v>44</v>
      </c>
      <c r="Q2871" s="52" t="s">
        <v>44</v>
      </c>
      <c r="R2871" s="52" t="s">
        <v>44</v>
      </c>
      <c r="S2871" s="52" t="s">
        <v>44</v>
      </c>
      <c r="T2871" s="52" t="s">
        <v>44</v>
      </c>
      <c r="U2871" s="52" t="s">
        <v>44</v>
      </c>
      <c r="V2871" s="52" t="s">
        <v>44</v>
      </c>
    </row>
    <row r="2872" spans="1:22" x14ac:dyDescent="0.25">
      <c r="A2872" s="52" t="s">
        <v>44</v>
      </c>
      <c r="B2872" s="52" t="s">
        <v>44</v>
      </c>
      <c r="C2872" s="52" t="s">
        <v>44</v>
      </c>
      <c r="D2872" s="52" t="s">
        <v>44</v>
      </c>
      <c r="E2872" s="52" t="s">
        <v>44</v>
      </c>
      <c r="F2872" s="52" t="s">
        <v>44</v>
      </c>
      <c r="G2872" s="52" t="s">
        <v>44</v>
      </c>
      <c r="H2872" s="52" t="s">
        <v>44</v>
      </c>
      <c r="I2872" s="52" t="s">
        <v>44</v>
      </c>
      <c r="J2872" s="52" t="s">
        <v>44</v>
      </c>
      <c r="K2872" s="52" t="s">
        <v>44</v>
      </c>
      <c r="L2872" s="52" t="s">
        <v>44</v>
      </c>
      <c r="M2872" s="52" t="s">
        <v>44</v>
      </c>
      <c r="N2872" s="52" t="s">
        <v>44</v>
      </c>
      <c r="O2872" s="52" t="s">
        <v>44</v>
      </c>
      <c r="P2872" s="52" t="s">
        <v>44</v>
      </c>
      <c r="Q2872" s="52" t="s">
        <v>44</v>
      </c>
      <c r="R2872" s="52" t="s">
        <v>44</v>
      </c>
      <c r="S2872" s="52" t="s">
        <v>44</v>
      </c>
      <c r="T2872" s="52" t="s">
        <v>44</v>
      </c>
      <c r="U2872" s="52" t="s">
        <v>44</v>
      </c>
      <c r="V2872" s="52" t="s">
        <v>44</v>
      </c>
    </row>
    <row r="2873" spans="1:22" x14ac:dyDescent="0.25">
      <c r="A2873" s="52" t="s">
        <v>44</v>
      </c>
      <c r="B2873" s="52" t="s">
        <v>44</v>
      </c>
      <c r="C2873" s="52" t="s">
        <v>44</v>
      </c>
      <c r="D2873" s="52" t="s">
        <v>44</v>
      </c>
      <c r="E2873" s="52" t="s">
        <v>44</v>
      </c>
      <c r="F2873" s="52" t="s">
        <v>44</v>
      </c>
      <c r="G2873" s="52" t="s">
        <v>44</v>
      </c>
      <c r="H2873" s="52" t="s">
        <v>44</v>
      </c>
      <c r="I2873" s="52" t="s">
        <v>44</v>
      </c>
      <c r="J2873" s="52" t="s">
        <v>44</v>
      </c>
      <c r="K2873" s="52" t="s">
        <v>44</v>
      </c>
      <c r="L2873" s="52" t="s">
        <v>44</v>
      </c>
      <c r="M2873" s="52" t="s">
        <v>44</v>
      </c>
      <c r="N2873" s="52" t="s">
        <v>44</v>
      </c>
      <c r="O2873" s="52" t="s">
        <v>44</v>
      </c>
      <c r="P2873" s="52" t="s">
        <v>44</v>
      </c>
      <c r="Q2873" s="52" t="s">
        <v>44</v>
      </c>
      <c r="R2873" s="52" t="s">
        <v>44</v>
      </c>
      <c r="S2873" s="52" t="s">
        <v>44</v>
      </c>
      <c r="T2873" s="52" t="s">
        <v>44</v>
      </c>
      <c r="U2873" s="52" t="s">
        <v>44</v>
      </c>
      <c r="V2873" s="52" t="s">
        <v>44</v>
      </c>
    </row>
    <row r="2874" spans="1:22" x14ac:dyDescent="0.25">
      <c r="A2874" s="52" t="s">
        <v>44</v>
      </c>
      <c r="B2874" s="52" t="s">
        <v>44</v>
      </c>
      <c r="C2874" s="52" t="s">
        <v>44</v>
      </c>
      <c r="D2874" s="52" t="s">
        <v>44</v>
      </c>
      <c r="E2874" s="52" t="s">
        <v>44</v>
      </c>
      <c r="F2874" s="52" t="s">
        <v>44</v>
      </c>
      <c r="G2874" s="52" t="s">
        <v>44</v>
      </c>
      <c r="H2874" s="52" t="s">
        <v>44</v>
      </c>
      <c r="I2874" s="52" t="s">
        <v>44</v>
      </c>
      <c r="J2874" s="52" t="s">
        <v>44</v>
      </c>
      <c r="K2874" s="52" t="s">
        <v>44</v>
      </c>
      <c r="L2874" s="52" t="s">
        <v>44</v>
      </c>
      <c r="M2874" s="52" t="s">
        <v>44</v>
      </c>
      <c r="N2874" s="52" t="s">
        <v>44</v>
      </c>
      <c r="O2874" s="52" t="s">
        <v>44</v>
      </c>
      <c r="P2874" s="52" t="s">
        <v>44</v>
      </c>
      <c r="Q2874" s="52" t="s">
        <v>44</v>
      </c>
      <c r="R2874" s="52" t="s">
        <v>44</v>
      </c>
      <c r="S2874" s="52" t="s">
        <v>44</v>
      </c>
      <c r="T2874" s="52" t="s">
        <v>44</v>
      </c>
      <c r="U2874" s="52" t="s">
        <v>44</v>
      </c>
      <c r="V2874" s="52" t="s">
        <v>44</v>
      </c>
    </row>
    <row r="2875" spans="1:22" x14ac:dyDescent="0.25">
      <c r="A2875" s="52" t="s">
        <v>44</v>
      </c>
      <c r="B2875" s="52" t="s">
        <v>44</v>
      </c>
      <c r="C2875" s="52" t="s">
        <v>44</v>
      </c>
      <c r="D2875" s="52" t="s">
        <v>44</v>
      </c>
      <c r="E2875" s="52" t="s">
        <v>44</v>
      </c>
      <c r="F2875" s="52" t="s">
        <v>44</v>
      </c>
      <c r="G2875" s="52" t="s">
        <v>44</v>
      </c>
      <c r="H2875" s="52" t="s">
        <v>44</v>
      </c>
      <c r="I2875" s="52" t="s">
        <v>44</v>
      </c>
      <c r="J2875" s="52" t="s">
        <v>44</v>
      </c>
      <c r="K2875" s="52" t="s">
        <v>44</v>
      </c>
      <c r="L2875" s="52" t="s">
        <v>44</v>
      </c>
      <c r="M2875" s="52" t="s">
        <v>44</v>
      </c>
      <c r="N2875" s="52" t="s">
        <v>44</v>
      </c>
      <c r="O2875" s="52" t="s">
        <v>44</v>
      </c>
      <c r="P2875" s="52" t="s">
        <v>44</v>
      </c>
      <c r="Q2875" s="52" t="s">
        <v>44</v>
      </c>
      <c r="R2875" s="52" t="s">
        <v>44</v>
      </c>
      <c r="S2875" s="52" t="s">
        <v>44</v>
      </c>
      <c r="T2875" s="52" t="s">
        <v>44</v>
      </c>
      <c r="U2875" s="52" t="s">
        <v>44</v>
      </c>
      <c r="V2875" s="52" t="s">
        <v>44</v>
      </c>
    </row>
    <row r="2876" spans="1:22" x14ac:dyDescent="0.25">
      <c r="A2876" s="52" t="s">
        <v>44</v>
      </c>
      <c r="B2876" s="52" t="s">
        <v>44</v>
      </c>
      <c r="C2876" s="52" t="s">
        <v>44</v>
      </c>
      <c r="D2876" s="52" t="s">
        <v>44</v>
      </c>
      <c r="E2876" s="52" t="s">
        <v>44</v>
      </c>
      <c r="F2876" s="52" t="s">
        <v>44</v>
      </c>
      <c r="G2876" s="52" t="s">
        <v>44</v>
      </c>
      <c r="H2876" s="52" t="s">
        <v>44</v>
      </c>
      <c r="I2876" s="52" t="s">
        <v>44</v>
      </c>
      <c r="J2876" s="52" t="s">
        <v>44</v>
      </c>
      <c r="K2876" s="52" t="s">
        <v>44</v>
      </c>
      <c r="L2876" s="52" t="s">
        <v>44</v>
      </c>
      <c r="M2876" s="52" t="s">
        <v>44</v>
      </c>
      <c r="N2876" s="52" t="s">
        <v>44</v>
      </c>
      <c r="O2876" s="52" t="s">
        <v>44</v>
      </c>
      <c r="P2876" s="52" t="s">
        <v>44</v>
      </c>
      <c r="Q2876" s="52" t="s">
        <v>44</v>
      </c>
      <c r="R2876" s="52" t="s">
        <v>44</v>
      </c>
      <c r="S2876" s="52" t="s">
        <v>44</v>
      </c>
      <c r="T2876" s="52" t="s">
        <v>44</v>
      </c>
      <c r="U2876" s="52" t="s">
        <v>44</v>
      </c>
      <c r="V2876" s="52" t="s">
        <v>44</v>
      </c>
    </row>
    <row r="2877" spans="1:22" x14ac:dyDescent="0.25">
      <c r="A2877" s="52" t="s">
        <v>44</v>
      </c>
      <c r="B2877" s="52" t="s">
        <v>44</v>
      </c>
      <c r="C2877" s="52" t="s">
        <v>44</v>
      </c>
      <c r="D2877" s="52" t="s">
        <v>44</v>
      </c>
      <c r="E2877" s="52" t="s">
        <v>44</v>
      </c>
      <c r="F2877" s="52" t="s">
        <v>44</v>
      </c>
      <c r="G2877" s="52" t="s">
        <v>44</v>
      </c>
      <c r="H2877" s="52" t="s">
        <v>44</v>
      </c>
      <c r="I2877" s="52" t="s">
        <v>44</v>
      </c>
      <c r="J2877" s="52" t="s">
        <v>44</v>
      </c>
      <c r="K2877" s="52" t="s">
        <v>44</v>
      </c>
      <c r="L2877" s="52" t="s">
        <v>44</v>
      </c>
      <c r="M2877" s="52" t="s">
        <v>44</v>
      </c>
      <c r="N2877" s="52" t="s">
        <v>44</v>
      </c>
      <c r="O2877" s="52" t="s">
        <v>44</v>
      </c>
      <c r="P2877" s="52" t="s">
        <v>44</v>
      </c>
      <c r="Q2877" s="52" t="s">
        <v>44</v>
      </c>
      <c r="R2877" s="52" t="s">
        <v>44</v>
      </c>
      <c r="S2877" s="52" t="s">
        <v>44</v>
      </c>
      <c r="T2877" s="52" t="s">
        <v>44</v>
      </c>
      <c r="U2877" s="52" t="s">
        <v>44</v>
      </c>
      <c r="V2877" s="52" t="s">
        <v>44</v>
      </c>
    </row>
    <row r="2878" spans="1:22" x14ac:dyDescent="0.25">
      <c r="A2878" s="52" t="s">
        <v>44</v>
      </c>
      <c r="B2878" s="52" t="s">
        <v>44</v>
      </c>
      <c r="C2878" s="52" t="s">
        <v>44</v>
      </c>
      <c r="D2878" s="52" t="s">
        <v>44</v>
      </c>
      <c r="E2878" s="52" t="s">
        <v>44</v>
      </c>
      <c r="F2878" s="52" t="s">
        <v>44</v>
      </c>
      <c r="G2878" s="52" t="s">
        <v>44</v>
      </c>
      <c r="H2878" s="52" t="s">
        <v>44</v>
      </c>
      <c r="I2878" s="52" t="s">
        <v>44</v>
      </c>
      <c r="J2878" s="52" t="s">
        <v>44</v>
      </c>
      <c r="K2878" s="52" t="s">
        <v>44</v>
      </c>
      <c r="L2878" s="52" t="s">
        <v>44</v>
      </c>
      <c r="M2878" s="52" t="s">
        <v>44</v>
      </c>
      <c r="N2878" s="52" t="s">
        <v>44</v>
      </c>
      <c r="O2878" s="52" t="s">
        <v>44</v>
      </c>
      <c r="P2878" s="52" t="s">
        <v>44</v>
      </c>
      <c r="Q2878" s="52" t="s">
        <v>44</v>
      </c>
      <c r="R2878" s="52" t="s">
        <v>44</v>
      </c>
      <c r="S2878" s="52" t="s">
        <v>44</v>
      </c>
      <c r="T2878" s="52" t="s">
        <v>44</v>
      </c>
      <c r="U2878" s="52" t="s">
        <v>44</v>
      </c>
      <c r="V2878" s="52" t="s">
        <v>44</v>
      </c>
    </row>
    <row r="2879" spans="1:22" x14ac:dyDescent="0.25">
      <c r="A2879" s="52" t="s">
        <v>44</v>
      </c>
      <c r="B2879" s="52" t="s">
        <v>44</v>
      </c>
      <c r="C2879" s="52" t="s">
        <v>44</v>
      </c>
      <c r="D2879" s="52" t="s">
        <v>44</v>
      </c>
      <c r="E2879" s="52" t="s">
        <v>44</v>
      </c>
      <c r="F2879" s="52" t="s">
        <v>44</v>
      </c>
      <c r="G2879" s="52" t="s">
        <v>44</v>
      </c>
      <c r="H2879" s="52" t="s">
        <v>44</v>
      </c>
      <c r="I2879" s="52" t="s">
        <v>44</v>
      </c>
      <c r="J2879" s="52" t="s">
        <v>44</v>
      </c>
      <c r="K2879" s="52" t="s">
        <v>44</v>
      </c>
      <c r="L2879" s="52" t="s">
        <v>44</v>
      </c>
      <c r="M2879" s="52" t="s">
        <v>44</v>
      </c>
      <c r="N2879" s="52" t="s">
        <v>44</v>
      </c>
      <c r="O2879" s="52" t="s">
        <v>44</v>
      </c>
      <c r="P2879" s="52" t="s">
        <v>44</v>
      </c>
      <c r="Q2879" s="52" t="s">
        <v>44</v>
      </c>
      <c r="R2879" s="52" t="s">
        <v>44</v>
      </c>
      <c r="S2879" s="52" t="s">
        <v>44</v>
      </c>
      <c r="T2879" s="52" t="s">
        <v>44</v>
      </c>
      <c r="U2879" s="52" t="s">
        <v>44</v>
      </c>
      <c r="V2879" s="52" t="s">
        <v>44</v>
      </c>
    </row>
    <row r="2880" spans="1:22" x14ac:dyDescent="0.25">
      <c r="A2880" s="52" t="s">
        <v>44</v>
      </c>
      <c r="B2880" s="52" t="s">
        <v>44</v>
      </c>
      <c r="C2880" s="52" t="s">
        <v>44</v>
      </c>
      <c r="D2880" s="52" t="s">
        <v>44</v>
      </c>
      <c r="E2880" s="52" t="s">
        <v>44</v>
      </c>
      <c r="F2880" s="52" t="s">
        <v>44</v>
      </c>
      <c r="G2880" s="52" t="s">
        <v>44</v>
      </c>
      <c r="H2880" s="52" t="s">
        <v>44</v>
      </c>
      <c r="I2880" s="52" t="s">
        <v>44</v>
      </c>
      <c r="J2880" s="52" t="s">
        <v>44</v>
      </c>
      <c r="K2880" s="52" t="s">
        <v>44</v>
      </c>
      <c r="L2880" s="52" t="s">
        <v>44</v>
      </c>
      <c r="M2880" s="52" t="s">
        <v>44</v>
      </c>
      <c r="N2880" s="52" t="s">
        <v>44</v>
      </c>
      <c r="O2880" s="52" t="s">
        <v>44</v>
      </c>
      <c r="P2880" s="52" t="s">
        <v>44</v>
      </c>
      <c r="Q2880" s="52" t="s">
        <v>44</v>
      </c>
      <c r="R2880" s="52" t="s">
        <v>44</v>
      </c>
      <c r="S2880" s="52" t="s">
        <v>44</v>
      </c>
      <c r="T2880" s="52" t="s">
        <v>44</v>
      </c>
      <c r="U2880" s="52" t="s">
        <v>44</v>
      </c>
      <c r="V2880" s="52" t="s">
        <v>44</v>
      </c>
    </row>
    <row r="2881" spans="1:22" x14ac:dyDescent="0.25">
      <c r="A2881" s="52" t="s">
        <v>44</v>
      </c>
      <c r="B2881" s="52" t="s">
        <v>44</v>
      </c>
      <c r="C2881" s="52" t="s">
        <v>44</v>
      </c>
      <c r="D2881" s="52" t="s">
        <v>44</v>
      </c>
      <c r="E2881" s="52" t="s">
        <v>44</v>
      </c>
      <c r="F2881" s="52" t="s">
        <v>44</v>
      </c>
      <c r="G2881" s="52" t="s">
        <v>44</v>
      </c>
      <c r="H2881" s="52" t="s">
        <v>44</v>
      </c>
      <c r="I2881" s="52" t="s">
        <v>44</v>
      </c>
      <c r="J2881" s="52" t="s">
        <v>44</v>
      </c>
      <c r="K2881" s="52" t="s">
        <v>44</v>
      </c>
      <c r="L2881" s="52" t="s">
        <v>44</v>
      </c>
      <c r="M2881" s="52" t="s">
        <v>44</v>
      </c>
      <c r="N2881" s="52" t="s">
        <v>44</v>
      </c>
      <c r="O2881" s="52" t="s">
        <v>44</v>
      </c>
      <c r="P2881" s="52" t="s">
        <v>44</v>
      </c>
      <c r="Q2881" s="52" t="s">
        <v>44</v>
      </c>
      <c r="R2881" s="52" t="s">
        <v>44</v>
      </c>
      <c r="S2881" s="52" t="s">
        <v>44</v>
      </c>
      <c r="T2881" s="52" t="s">
        <v>44</v>
      </c>
      <c r="U2881" s="52" t="s">
        <v>44</v>
      </c>
      <c r="V2881" s="52" t="s">
        <v>44</v>
      </c>
    </row>
    <row r="2882" spans="1:22" x14ac:dyDescent="0.25">
      <c r="A2882" s="52" t="s">
        <v>44</v>
      </c>
      <c r="B2882" s="52" t="s">
        <v>44</v>
      </c>
      <c r="C2882" s="52" t="s">
        <v>44</v>
      </c>
      <c r="D2882" s="52" t="s">
        <v>44</v>
      </c>
      <c r="E2882" s="52" t="s">
        <v>44</v>
      </c>
      <c r="F2882" s="52" t="s">
        <v>44</v>
      </c>
      <c r="G2882" s="52" t="s">
        <v>44</v>
      </c>
      <c r="H2882" s="52" t="s">
        <v>44</v>
      </c>
      <c r="I2882" s="52" t="s">
        <v>44</v>
      </c>
      <c r="J2882" s="52" t="s">
        <v>44</v>
      </c>
      <c r="K2882" s="52" t="s">
        <v>44</v>
      </c>
      <c r="L2882" s="52" t="s">
        <v>44</v>
      </c>
      <c r="M2882" s="52" t="s">
        <v>44</v>
      </c>
      <c r="N2882" s="52" t="s">
        <v>44</v>
      </c>
      <c r="O2882" s="52" t="s">
        <v>44</v>
      </c>
      <c r="P2882" s="52" t="s">
        <v>44</v>
      </c>
      <c r="Q2882" s="52" t="s">
        <v>44</v>
      </c>
      <c r="R2882" s="52" t="s">
        <v>44</v>
      </c>
      <c r="S2882" s="52" t="s">
        <v>44</v>
      </c>
      <c r="T2882" s="52" t="s">
        <v>44</v>
      </c>
      <c r="U2882" s="52" t="s">
        <v>44</v>
      </c>
      <c r="V2882" s="52" t="s">
        <v>44</v>
      </c>
    </row>
    <row r="2883" spans="1:22" x14ac:dyDescent="0.25">
      <c r="A2883" s="52" t="s">
        <v>44</v>
      </c>
      <c r="B2883" s="52" t="s">
        <v>44</v>
      </c>
      <c r="C2883" s="52" t="s">
        <v>44</v>
      </c>
      <c r="D2883" s="52" t="s">
        <v>44</v>
      </c>
      <c r="E2883" s="52" t="s">
        <v>44</v>
      </c>
      <c r="F2883" s="52" t="s">
        <v>44</v>
      </c>
      <c r="G2883" s="52" t="s">
        <v>44</v>
      </c>
      <c r="H2883" s="52" t="s">
        <v>44</v>
      </c>
      <c r="I2883" s="52" t="s">
        <v>44</v>
      </c>
      <c r="J2883" s="52" t="s">
        <v>44</v>
      </c>
      <c r="K2883" s="52" t="s">
        <v>44</v>
      </c>
      <c r="L2883" s="52" t="s">
        <v>44</v>
      </c>
      <c r="M2883" s="52" t="s">
        <v>44</v>
      </c>
      <c r="N2883" s="52" t="s">
        <v>44</v>
      </c>
      <c r="O2883" s="52" t="s">
        <v>44</v>
      </c>
      <c r="P2883" s="52" t="s">
        <v>44</v>
      </c>
      <c r="Q2883" s="52" t="s">
        <v>44</v>
      </c>
      <c r="R2883" s="52" t="s">
        <v>44</v>
      </c>
      <c r="S2883" s="52" t="s">
        <v>44</v>
      </c>
      <c r="T2883" s="52" t="s">
        <v>44</v>
      </c>
      <c r="U2883" s="52" t="s">
        <v>44</v>
      </c>
      <c r="V2883" s="52" t="s">
        <v>44</v>
      </c>
    </row>
    <row r="2884" spans="1:22" x14ac:dyDescent="0.25">
      <c r="A2884" s="52" t="s">
        <v>44</v>
      </c>
      <c r="B2884" s="52" t="s">
        <v>44</v>
      </c>
      <c r="C2884" s="52" t="s">
        <v>44</v>
      </c>
      <c r="D2884" s="52" t="s">
        <v>44</v>
      </c>
      <c r="E2884" s="52" t="s">
        <v>44</v>
      </c>
      <c r="F2884" s="52" t="s">
        <v>44</v>
      </c>
      <c r="G2884" s="52" t="s">
        <v>44</v>
      </c>
      <c r="H2884" s="52" t="s">
        <v>44</v>
      </c>
      <c r="I2884" s="52" t="s">
        <v>44</v>
      </c>
      <c r="J2884" s="52" t="s">
        <v>44</v>
      </c>
      <c r="K2884" s="52" t="s">
        <v>44</v>
      </c>
      <c r="L2884" s="52" t="s">
        <v>44</v>
      </c>
      <c r="M2884" s="52" t="s">
        <v>44</v>
      </c>
      <c r="N2884" s="52" t="s">
        <v>44</v>
      </c>
      <c r="O2884" s="52" t="s">
        <v>44</v>
      </c>
      <c r="P2884" s="52" t="s">
        <v>44</v>
      </c>
      <c r="Q2884" s="52" t="s">
        <v>44</v>
      </c>
      <c r="R2884" s="52" t="s">
        <v>44</v>
      </c>
      <c r="S2884" s="52" t="s">
        <v>44</v>
      </c>
      <c r="T2884" s="52" t="s">
        <v>44</v>
      </c>
      <c r="U2884" s="52" t="s">
        <v>44</v>
      </c>
      <c r="V2884" s="52" t="s">
        <v>44</v>
      </c>
    </row>
    <row r="2885" spans="1:22" x14ac:dyDescent="0.25">
      <c r="A2885" s="52" t="s">
        <v>44</v>
      </c>
      <c r="B2885" s="52" t="s">
        <v>44</v>
      </c>
      <c r="C2885" s="52" t="s">
        <v>44</v>
      </c>
      <c r="D2885" s="52" t="s">
        <v>44</v>
      </c>
      <c r="E2885" s="52" t="s">
        <v>44</v>
      </c>
      <c r="F2885" s="52" t="s">
        <v>44</v>
      </c>
      <c r="G2885" s="52" t="s">
        <v>44</v>
      </c>
      <c r="H2885" s="52" t="s">
        <v>44</v>
      </c>
      <c r="I2885" s="52" t="s">
        <v>44</v>
      </c>
      <c r="J2885" s="52" t="s">
        <v>44</v>
      </c>
      <c r="K2885" s="52" t="s">
        <v>44</v>
      </c>
      <c r="L2885" s="52" t="s">
        <v>44</v>
      </c>
      <c r="M2885" s="52" t="s">
        <v>44</v>
      </c>
      <c r="N2885" s="52" t="s">
        <v>44</v>
      </c>
      <c r="O2885" s="52" t="s">
        <v>44</v>
      </c>
      <c r="P2885" s="52" t="s">
        <v>44</v>
      </c>
      <c r="Q2885" s="52" t="s">
        <v>44</v>
      </c>
      <c r="R2885" s="52" t="s">
        <v>44</v>
      </c>
      <c r="S2885" s="52" t="s">
        <v>44</v>
      </c>
      <c r="T2885" s="52" t="s">
        <v>44</v>
      </c>
      <c r="U2885" s="52" t="s">
        <v>44</v>
      </c>
      <c r="V2885" s="52" t="s">
        <v>44</v>
      </c>
    </row>
    <row r="2886" spans="1:22" x14ac:dyDescent="0.25">
      <c r="A2886" s="52" t="s">
        <v>44</v>
      </c>
      <c r="B2886" s="52" t="s">
        <v>44</v>
      </c>
      <c r="C2886" s="52" t="s">
        <v>44</v>
      </c>
      <c r="D2886" s="52" t="s">
        <v>44</v>
      </c>
      <c r="E2886" s="52" t="s">
        <v>44</v>
      </c>
      <c r="F2886" s="52" t="s">
        <v>44</v>
      </c>
      <c r="G2886" s="52" t="s">
        <v>44</v>
      </c>
      <c r="H2886" s="52" t="s">
        <v>44</v>
      </c>
      <c r="I2886" s="52" t="s">
        <v>44</v>
      </c>
      <c r="J2886" s="52" t="s">
        <v>44</v>
      </c>
      <c r="K2886" s="52" t="s">
        <v>44</v>
      </c>
      <c r="L2886" s="52" t="s">
        <v>44</v>
      </c>
      <c r="M2886" s="52" t="s">
        <v>44</v>
      </c>
      <c r="N2886" s="52" t="s">
        <v>44</v>
      </c>
      <c r="O2886" s="52" t="s">
        <v>44</v>
      </c>
      <c r="P2886" s="52" t="s">
        <v>44</v>
      </c>
      <c r="Q2886" s="52" t="s">
        <v>44</v>
      </c>
      <c r="R2886" s="52" t="s">
        <v>44</v>
      </c>
      <c r="S2886" s="52" t="s">
        <v>44</v>
      </c>
      <c r="T2886" s="52" t="s">
        <v>44</v>
      </c>
      <c r="U2886" s="52" t="s">
        <v>44</v>
      </c>
      <c r="V2886" s="52" t="s">
        <v>44</v>
      </c>
    </row>
    <row r="2887" spans="1:22" x14ac:dyDescent="0.25">
      <c r="A2887" s="52" t="s">
        <v>44</v>
      </c>
      <c r="B2887" s="52" t="s">
        <v>44</v>
      </c>
      <c r="C2887" s="52" t="s">
        <v>44</v>
      </c>
      <c r="D2887" s="52" t="s">
        <v>44</v>
      </c>
      <c r="E2887" s="52" t="s">
        <v>44</v>
      </c>
      <c r="F2887" s="52" t="s">
        <v>44</v>
      </c>
      <c r="G2887" s="52" t="s">
        <v>44</v>
      </c>
      <c r="H2887" s="52" t="s">
        <v>44</v>
      </c>
      <c r="I2887" s="52" t="s">
        <v>44</v>
      </c>
      <c r="J2887" s="52" t="s">
        <v>44</v>
      </c>
      <c r="K2887" s="52" t="s">
        <v>44</v>
      </c>
      <c r="L2887" s="52" t="s">
        <v>44</v>
      </c>
      <c r="M2887" s="52" t="s">
        <v>44</v>
      </c>
      <c r="N2887" s="52" t="s">
        <v>44</v>
      </c>
      <c r="O2887" s="52" t="s">
        <v>44</v>
      </c>
      <c r="P2887" s="52" t="s">
        <v>44</v>
      </c>
      <c r="Q2887" s="52" t="s">
        <v>44</v>
      </c>
      <c r="R2887" s="52" t="s">
        <v>44</v>
      </c>
      <c r="S2887" s="52" t="s">
        <v>44</v>
      </c>
      <c r="T2887" s="52" t="s">
        <v>44</v>
      </c>
      <c r="U2887" s="52" t="s">
        <v>44</v>
      </c>
      <c r="V2887" s="52" t="s">
        <v>44</v>
      </c>
    </row>
    <row r="2888" spans="1:22" x14ac:dyDescent="0.25">
      <c r="A2888" s="52" t="s">
        <v>44</v>
      </c>
      <c r="B2888" s="52" t="s">
        <v>44</v>
      </c>
      <c r="C2888" s="52" t="s">
        <v>44</v>
      </c>
      <c r="D2888" s="52" t="s">
        <v>44</v>
      </c>
      <c r="E2888" s="52" t="s">
        <v>44</v>
      </c>
      <c r="F2888" s="52" t="s">
        <v>44</v>
      </c>
      <c r="G2888" s="52" t="s">
        <v>44</v>
      </c>
      <c r="H2888" s="52" t="s">
        <v>44</v>
      </c>
      <c r="I2888" s="52" t="s">
        <v>44</v>
      </c>
      <c r="J2888" s="52" t="s">
        <v>44</v>
      </c>
      <c r="K2888" s="52" t="s">
        <v>44</v>
      </c>
      <c r="L2888" s="52" t="s">
        <v>44</v>
      </c>
      <c r="M2888" s="52" t="s">
        <v>44</v>
      </c>
      <c r="N2888" s="52" t="s">
        <v>44</v>
      </c>
      <c r="O2888" s="52" t="s">
        <v>44</v>
      </c>
      <c r="P2888" s="52" t="s">
        <v>44</v>
      </c>
      <c r="Q2888" s="52" t="s">
        <v>44</v>
      </c>
      <c r="R2888" s="52" t="s">
        <v>44</v>
      </c>
      <c r="S2888" s="52" t="s">
        <v>44</v>
      </c>
      <c r="T2888" s="52" t="s">
        <v>44</v>
      </c>
      <c r="U2888" s="52" t="s">
        <v>44</v>
      </c>
      <c r="V2888" s="52" t="s">
        <v>44</v>
      </c>
    </row>
    <row r="2889" spans="1:22" x14ac:dyDescent="0.25">
      <c r="A2889" s="52" t="s">
        <v>44</v>
      </c>
      <c r="B2889" s="52" t="s">
        <v>44</v>
      </c>
      <c r="C2889" s="52" t="s">
        <v>44</v>
      </c>
      <c r="D2889" s="52" t="s">
        <v>44</v>
      </c>
      <c r="E2889" s="52" t="s">
        <v>44</v>
      </c>
      <c r="F2889" s="52" t="s">
        <v>44</v>
      </c>
      <c r="G2889" s="52" t="s">
        <v>44</v>
      </c>
      <c r="H2889" s="52" t="s">
        <v>44</v>
      </c>
      <c r="I2889" s="52" t="s">
        <v>44</v>
      </c>
      <c r="J2889" s="52" t="s">
        <v>44</v>
      </c>
      <c r="K2889" s="52" t="s">
        <v>44</v>
      </c>
      <c r="L2889" s="52" t="s">
        <v>44</v>
      </c>
      <c r="M2889" s="52" t="s">
        <v>44</v>
      </c>
      <c r="N2889" s="52" t="s">
        <v>44</v>
      </c>
      <c r="O2889" s="52" t="s">
        <v>44</v>
      </c>
      <c r="P2889" s="52" t="s">
        <v>44</v>
      </c>
      <c r="Q2889" s="52" t="s">
        <v>44</v>
      </c>
      <c r="R2889" s="52" t="s">
        <v>44</v>
      </c>
      <c r="S2889" s="52" t="s">
        <v>44</v>
      </c>
      <c r="T2889" s="52" t="s">
        <v>44</v>
      </c>
      <c r="U2889" s="52" t="s">
        <v>44</v>
      </c>
      <c r="V2889" s="52" t="s">
        <v>44</v>
      </c>
    </row>
    <row r="2890" spans="1:22" x14ac:dyDescent="0.25">
      <c r="A2890" s="52" t="s">
        <v>44</v>
      </c>
      <c r="B2890" s="52" t="s">
        <v>44</v>
      </c>
      <c r="C2890" s="52" t="s">
        <v>44</v>
      </c>
      <c r="D2890" s="52" t="s">
        <v>44</v>
      </c>
      <c r="E2890" s="52" t="s">
        <v>44</v>
      </c>
      <c r="F2890" s="52" t="s">
        <v>44</v>
      </c>
      <c r="G2890" s="52" t="s">
        <v>44</v>
      </c>
      <c r="H2890" s="52" t="s">
        <v>44</v>
      </c>
      <c r="I2890" s="52" t="s">
        <v>44</v>
      </c>
      <c r="J2890" s="52" t="s">
        <v>44</v>
      </c>
      <c r="K2890" s="52" t="s">
        <v>44</v>
      </c>
      <c r="L2890" s="52" t="s">
        <v>44</v>
      </c>
      <c r="M2890" s="52" t="s">
        <v>44</v>
      </c>
      <c r="N2890" s="52" t="s">
        <v>44</v>
      </c>
      <c r="O2890" s="52" t="s">
        <v>44</v>
      </c>
      <c r="P2890" s="52" t="s">
        <v>44</v>
      </c>
      <c r="Q2890" s="52" t="s">
        <v>44</v>
      </c>
      <c r="R2890" s="52" t="s">
        <v>44</v>
      </c>
      <c r="S2890" s="52" t="s">
        <v>44</v>
      </c>
      <c r="T2890" s="52" t="s">
        <v>44</v>
      </c>
      <c r="U2890" s="52" t="s">
        <v>44</v>
      </c>
      <c r="V2890" s="52" t="s">
        <v>44</v>
      </c>
    </row>
    <row r="2891" spans="1:22" x14ac:dyDescent="0.25">
      <c r="A2891" s="52" t="s">
        <v>44</v>
      </c>
      <c r="B2891" s="52" t="s">
        <v>44</v>
      </c>
      <c r="C2891" s="52" t="s">
        <v>44</v>
      </c>
      <c r="D2891" s="52" t="s">
        <v>44</v>
      </c>
      <c r="E2891" s="52" t="s">
        <v>44</v>
      </c>
      <c r="F2891" s="52" t="s">
        <v>44</v>
      </c>
      <c r="G2891" s="52" t="s">
        <v>44</v>
      </c>
      <c r="H2891" s="52" t="s">
        <v>44</v>
      </c>
      <c r="I2891" s="52" t="s">
        <v>44</v>
      </c>
      <c r="J2891" s="52" t="s">
        <v>44</v>
      </c>
      <c r="K2891" s="52" t="s">
        <v>44</v>
      </c>
      <c r="L2891" s="52" t="s">
        <v>44</v>
      </c>
      <c r="M2891" s="52" t="s">
        <v>44</v>
      </c>
      <c r="N2891" s="52" t="s">
        <v>44</v>
      </c>
      <c r="O2891" s="52" t="s">
        <v>44</v>
      </c>
      <c r="P2891" s="52" t="s">
        <v>44</v>
      </c>
      <c r="Q2891" s="52" t="s">
        <v>44</v>
      </c>
      <c r="R2891" s="52" t="s">
        <v>44</v>
      </c>
      <c r="S2891" s="52" t="s">
        <v>44</v>
      </c>
      <c r="T2891" s="52" t="s">
        <v>44</v>
      </c>
      <c r="U2891" s="52" t="s">
        <v>44</v>
      </c>
      <c r="V2891" s="52" t="s">
        <v>44</v>
      </c>
    </row>
    <row r="2892" spans="1:22" x14ac:dyDescent="0.25">
      <c r="A2892" s="52" t="s">
        <v>44</v>
      </c>
      <c r="B2892" s="52" t="s">
        <v>44</v>
      </c>
      <c r="C2892" s="52" t="s">
        <v>44</v>
      </c>
      <c r="D2892" s="52" t="s">
        <v>44</v>
      </c>
      <c r="E2892" s="52" t="s">
        <v>44</v>
      </c>
      <c r="F2892" s="52" t="s">
        <v>44</v>
      </c>
      <c r="G2892" s="52" t="s">
        <v>44</v>
      </c>
      <c r="H2892" s="52" t="s">
        <v>44</v>
      </c>
      <c r="I2892" s="52" t="s">
        <v>44</v>
      </c>
      <c r="J2892" s="52" t="s">
        <v>44</v>
      </c>
      <c r="K2892" s="52" t="s">
        <v>44</v>
      </c>
      <c r="L2892" s="52" t="s">
        <v>44</v>
      </c>
      <c r="M2892" s="52" t="s">
        <v>44</v>
      </c>
      <c r="N2892" s="52" t="s">
        <v>44</v>
      </c>
      <c r="O2892" s="52" t="s">
        <v>44</v>
      </c>
      <c r="P2892" s="52" t="s">
        <v>44</v>
      </c>
      <c r="Q2892" s="52" t="s">
        <v>44</v>
      </c>
      <c r="R2892" s="52" t="s">
        <v>44</v>
      </c>
      <c r="S2892" s="52" t="s">
        <v>44</v>
      </c>
      <c r="T2892" s="52" t="s">
        <v>44</v>
      </c>
      <c r="U2892" s="52" t="s">
        <v>44</v>
      </c>
      <c r="V2892" s="52" t="s">
        <v>44</v>
      </c>
    </row>
    <row r="2893" spans="1:22" x14ac:dyDescent="0.25">
      <c r="A2893" s="52" t="s">
        <v>44</v>
      </c>
      <c r="B2893" s="52" t="s">
        <v>44</v>
      </c>
      <c r="C2893" s="52" t="s">
        <v>44</v>
      </c>
      <c r="D2893" s="52" t="s">
        <v>44</v>
      </c>
      <c r="E2893" s="52" t="s">
        <v>44</v>
      </c>
      <c r="F2893" s="52" t="s">
        <v>44</v>
      </c>
      <c r="G2893" s="52" t="s">
        <v>44</v>
      </c>
      <c r="H2893" s="52" t="s">
        <v>44</v>
      </c>
      <c r="I2893" s="52" t="s">
        <v>44</v>
      </c>
      <c r="J2893" s="52" t="s">
        <v>44</v>
      </c>
      <c r="K2893" s="52" t="s">
        <v>44</v>
      </c>
      <c r="L2893" s="52" t="s">
        <v>44</v>
      </c>
      <c r="M2893" s="52" t="s">
        <v>44</v>
      </c>
      <c r="N2893" s="52" t="s">
        <v>44</v>
      </c>
      <c r="O2893" s="52" t="s">
        <v>44</v>
      </c>
      <c r="P2893" s="52" t="s">
        <v>44</v>
      </c>
      <c r="Q2893" s="52" t="s">
        <v>44</v>
      </c>
      <c r="R2893" s="52" t="s">
        <v>44</v>
      </c>
      <c r="S2893" s="52" t="s">
        <v>44</v>
      </c>
      <c r="T2893" s="52" t="s">
        <v>44</v>
      </c>
      <c r="U2893" s="52" t="s">
        <v>44</v>
      </c>
      <c r="V2893" s="52" t="s">
        <v>44</v>
      </c>
    </row>
    <row r="2894" spans="1:22" x14ac:dyDescent="0.25">
      <c r="A2894" s="52" t="s">
        <v>44</v>
      </c>
      <c r="B2894" s="52" t="s">
        <v>44</v>
      </c>
      <c r="C2894" s="52" t="s">
        <v>44</v>
      </c>
      <c r="D2894" s="52" t="s">
        <v>44</v>
      </c>
      <c r="E2894" s="52" t="s">
        <v>44</v>
      </c>
      <c r="F2894" s="52" t="s">
        <v>44</v>
      </c>
      <c r="G2894" s="52" t="s">
        <v>44</v>
      </c>
      <c r="H2894" s="52" t="s">
        <v>44</v>
      </c>
      <c r="I2894" s="52" t="s">
        <v>44</v>
      </c>
      <c r="J2894" s="52" t="s">
        <v>44</v>
      </c>
      <c r="K2894" s="52" t="s">
        <v>44</v>
      </c>
      <c r="L2894" s="52" t="s">
        <v>44</v>
      </c>
      <c r="M2894" s="52" t="s">
        <v>44</v>
      </c>
      <c r="N2894" s="52" t="s">
        <v>44</v>
      </c>
      <c r="O2894" s="52" t="s">
        <v>44</v>
      </c>
      <c r="P2894" s="52" t="s">
        <v>44</v>
      </c>
      <c r="Q2894" s="52" t="s">
        <v>44</v>
      </c>
      <c r="R2894" s="52" t="s">
        <v>44</v>
      </c>
      <c r="S2894" s="52" t="s">
        <v>44</v>
      </c>
      <c r="T2894" s="52" t="s">
        <v>44</v>
      </c>
      <c r="U2894" s="52" t="s">
        <v>44</v>
      </c>
      <c r="V2894" s="52" t="s">
        <v>44</v>
      </c>
    </row>
    <row r="2895" spans="1:22" x14ac:dyDescent="0.25">
      <c r="A2895" s="52" t="s">
        <v>44</v>
      </c>
      <c r="B2895" s="52" t="s">
        <v>44</v>
      </c>
      <c r="C2895" s="52" t="s">
        <v>44</v>
      </c>
      <c r="D2895" s="52" t="s">
        <v>44</v>
      </c>
      <c r="E2895" s="52" t="s">
        <v>44</v>
      </c>
      <c r="F2895" s="52" t="s">
        <v>44</v>
      </c>
      <c r="G2895" s="52" t="s">
        <v>44</v>
      </c>
      <c r="H2895" s="52" t="s">
        <v>44</v>
      </c>
      <c r="I2895" s="52" t="s">
        <v>44</v>
      </c>
      <c r="J2895" s="52" t="s">
        <v>44</v>
      </c>
      <c r="K2895" s="52" t="s">
        <v>44</v>
      </c>
      <c r="L2895" s="52" t="s">
        <v>44</v>
      </c>
      <c r="M2895" s="52" t="s">
        <v>44</v>
      </c>
      <c r="N2895" s="52" t="s">
        <v>44</v>
      </c>
      <c r="O2895" s="52" t="s">
        <v>44</v>
      </c>
      <c r="P2895" s="52" t="s">
        <v>44</v>
      </c>
      <c r="Q2895" s="52" t="s">
        <v>44</v>
      </c>
      <c r="R2895" s="52" t="s">
        <v>44</v>
      </c>
      <c r="S2895" s="52" t="s">
        <v>44</v>
      </c>
      <c r="T2895" s="52" t="s">
        <v>44</v>
      </c>
      <c r="U2895" s="52" t="s">
        <v>44</v>
      </c>
      <c r="V2895" s="52" t="s">
        <v>44</v>
      </c>
    </row>
    <row r="2896" spans="1:22" x14ac:dyDescent="0.25">
      <c r="A2896" s="52" t="s">
        <v>44</v>
      </c>
      <c r="B2896" s="52" t="s">
        <v>44</v>
      </c>
      <c r="C2896" s="52" t="s">
        <v>44</v>
      </c>
      <c r="D2896" s="52" t="s">
        <v>44</v>
      </c>
      <c r="E2896" s="52" t="s">
        <v>44</v>
      </c>
      <c r="F2896" s="52" t="s">
        <v>44</v>
      </c>
      <c r="G2896" s="52" t="s">
        <v>44</v>
      </c>
      <c r="H2896" s="52" t="s">
        <v>44</v>
      </c>
      <c r="I2896" s="52" t="s">
        <v>44</v>
      </c>
      <c r="J2896" s="52" t="s">
        <v>44</v>
      </c>
      <c r="K2896" s="52" t="s">
        <v>44</v>
      </c>
      <c r="L2896" s="52" t="s">
        <v>44</v>
      </c>
      <c r="M2896" s="52" t="s">
        <v>44</v>
      </c>
      <c r="N2896" s="52" t="s">
        <v>44</v>
      </c>
      <c r="O2896" s="52" t="s">
        <v>44</v>
      </c>
      <c r="P2896" s="52" t="s">
        <v>44</v>
      </c>
      <c r="Q2896" s="52" t="s">
        <v>44</v>
      </c>
      <c r="R2896" s="52" t="s">
        <v>44</v>
      </c>
      <c r="S2896" s="52" t="s">
        <v>44</v>
      </c>
      <c r="T2896" s="52" t="s">
        <v>44</v>
      </c>
      <c r="U2896" s="52" t="s">
        <v>44</v>
      </c>
      <c r="V2896" s="52" t="s">
        <v>44</v>
      </c>
    </row>
    <row r="2897" spans="1:22" x14ac:dyDescent="0.25">
      <c r="A2897" s="52" t="s">
        <v>44</v>
      </c>
      <c r="B2897" s="52" t="s">
        <v>44</v>
      </c>
      <c r="C2897" s="52" t="s">
        <v>44</v>
      </c>
      <c r="D2897" s="52" t="s">
        <v>44</v>
      </c>
      <c r="E2897" s="52" t="s">
        <v>44</v>
      </c>
      <c r="F2897" s="52" t="s">
        <v>44</v>
      </c>
      <c r="G2897" s="52" t="s">
        <v>44</v>
      </c>
      <c r="H2897" s="52" t="s">
        <v>44</v>
      </c>
      <c r="I2897" s="52" t="s">
        <v>44</v>
      </c>
      <c r="J2897" s="52" t="s">
        <v>44</v>
      </c>
      <c r="K2897" s="52" t="s">
        <v>44</v>
      </c>
      <c r="L2897" s="52" t="s">
        <v>44</v>
      </c>
      <c r="M2897" s="52" t="s">
        <v>44</v>
      </c>
      <c r="N2897" s="52" t="s">
        <v>44</v>
      </c>
      <c r="O2897" s="52" t="s">
        <v>44</v>
      </c>
      <c r="P2897" s="52" t="s">
        <v>44</v>
      </c>
      <c r="Q2897" s="52" t="s">
        <v>44</v>
      </c>
      <c r="R2897" s="52" t="s">
        <v>44</v>
      </c>
      <c r="S2897" s="52" t="s">
        <v>44</v>
      </c>
      <c r="T2897" s="52" t="s">
        <v>44</v>
      </c>
      <c r="U2897" s="52" t="s">
        <v>44</v>
      </c>
      <c r="V2897" s="52" t="s">
        <v>44</v>
      </c>
    </row>
    <row r="2898" spans="1:22" x14ac:dyDescent="0.25">
      <c r="A2898" s="52" t="s">
        <v>44</v>
      </c>
      <c r="B2898" s="52" t="s">
        <v>44</v>
      </c>
      <c r="C2898" s="52" t="s">
        <v>44</v>
      </c>
      <c r="D2898" s="52" t="s">
        <v>44</v>
      </c>
      <c r="E2898" s="52" t="s">
        <v>44</v>
      </c>
      <c r="F2898" s="52" t="s">
        <v>44</v>
      </c>
      <c r="G2898" s="52" t="s">
        <v>44</v>
      </c>
      <c r="H2898" s="52" t="s">
        <v>44</v>
      </c>
      <c r="I2898" s="52" t="s">
        <v>44</v>
      </c>
      <c r="J2898" s="52" t="s">
        <v>44</v>
      </c>
      <c r="K2898" s="52" t="s">
        <v>44</v>
      </c>
      <c r="L2898" s="52" t="s">
        <v>44</v>
      </c>
      <c r="M2898" s="52" t="s">
        <v>44</v>
      </c>
      <c r="N2898" s="52" t="s">
        <v>44</v>
      </c>
      <c r="O2898" s="52" t="s">
        <v>44</v>
      </c>
      <c r="P2898" s="52" t="s">
        <v>44</v>
      </c>
      <c r="Q2898" s="52" t="s">
        <v>44</v>
      </c>
      <c r="R2898" s="52" t="s">
        <v>44</v>
      </c>
      <c r="S2898" s="52" t="s">
        <v>44</v>
      </c>
      <c r="T2898" s="52" t="s">
        <v>44</v>
      </c>
      <c r="U2898" s="52" t="s">
        <v>44</v>
      </c>
      <c r="V2898" s="52" t="s">
        <v>44</v>
      </c>
    </row>
    <row r="2899" spans="1:22" x14ac:dyDescent="0.25">
      <c r="A2899" s="52" t="s">
        <v>44</v>
      </c>
      <c r="B2899" s="52" t="s">
        <v>44</v>
      </c>
      <c r="C2899" s="52" t="s">
        <v>44</v>
      </c>
      <c r="D2899" s="52" t="s">
        <v>44</v>
      </c>
      <c r="E2899" s="52" t="s">
        <v>44</v>
      </c>
      <c r="F2899" s="52" t="s">
        <v>44</v>
      </c>
      <c r="G2899" s="52" t="s">
        <v>44</v>
      </c>
      <c r="H2899" s="52" t="s">
        <v>44</v>
      </c>
      <c r="I2899" s="52" t="s">
        <v>44</v>
      </c>
      <c r="J2899" s="52" t="s">
        <v>44</v>
      </c>
      <c r="K2899" s="52" t="s">
        <v>44</v>
      </c>
      <c r="L2899" s="52" t="s">
        <v>44</v>
      </c>
      <c r="M2899" s="52" t="s">
        <v>44</v>
      </c>
      <c r="N2899" s="52" t="s">
        <v>44</v>
      </c>
      <c r="O2899" s="52" t="s">
        <v>44</v>
      </c>
      <c r="P2899" s="52" t="s">
        <v>44</v>
      </c>
      <c r="Q2899" s="52" t="s">
        <v>44</v>
      </c>
      <c r="R2899" s="52" t="s">
        <v>44</v>
      </c>
      <c r="S2899" s="52" t="s">
        <v>44</v>
      </c>
      <c r="T2899" s="52" t="s">
        <v>44</v>
      </c>
      <c r="U2899" s="52" t="s">
        <v>44</v>
      </c>
      <c r="V2899" s="52" t="s">
        <v>44</v>
      </c>
    </row>
    <row r="2900" spans="1:22" x14ac:dyDescent="0.25">
      <c r="A2900" s="52" t="s">
        <v>44</v>
      </c>
      <c r="B2900" s="52" t="s">
        <v>44</v>
      </c>
      <c r="C2900" s="52" t="s">
        <v>44</v>
      </c>
      <c r="D2900" s="52" t="s">
        <v>44</v>
      </c>
      <c r="E2900" s="52" t="s">
        <v>44</v>
      </c>
      <c r="F2900" s="52" t="s">
        <v>44</v>
      </c>
      <c r="G2900" s="52" t="s">
        <v>44</v>
      </c>
      <c r="H2900" s="52" t="s">
        <v>44</v>
      </c>
      <c r="I2900" s="52" t="s">
        <v>44</v>
      </c>
      <c r="J2900" s="52" t="s">
        <v>44</v>
      </c>
      <c r="K2900" s="52" t="s">
        <v>44</v>
      </c>
      <c r="L2900" s="52" t="s">
        <v>44</v>
      </c>
      <c r="M2900" s="52" t="s">
        <v>44</v>
      </c>
      <c r="N2900" s="52" t="s">
        <v>44</v>
      </c>
      <c r="O2900" s="52" t="s">
        <v>44</v>
      </c>
      <c r="P2900" s="52" t="s">
        <v>44</v>
      </c>
      <c r="Q2900" s="52" t="s">
        <v>44</v>
      </c>
      <c r="R2900" s="52" t="s">
        <v>44</v>
      </c>
      <c r="S2900" s="52" t="s">
        <v>44</v>
      </c>
      <c r="T2900" s="52" t="s">
        <v>44</v>
      </c>
      <c r="U2900" s="52" t="s">
        <v>44</v>
      </c>
      <c r="V2900" s="52" t="s">
        <v>44</v>
      </c>
    </row>
    <row r="2901" spans="1:22" x14ac:dyDescent="0.25">
      <c r="A2901" s="52" t="s">
        <v>44</v>
      </c>
      <c r="B2901" s="52" t="s">
        <v>44</v>
      </c>
      <c r="C2901" s="52" t="s">
        <v>44</v>
      </c>
      <c r="D2901" s="52" t="s">
        <v>44</v>
      </c>
      <c r="E2901" s="52" t="s">
        <v>44</v>
      </c>
      <c r="F2901" s="52" t="s">
        <v>44</v>
      </c>
      <c r="G2901" s="52" t="s">
        <v>44</v>
      </c>
      <c r="H2901" s="52" t="s">
        <v>44</v>
      </c>
      <c r="I2901" s="52" t="s">
        <v>44</v>
      </c>
      <c r="J2901" s="52" t="s">
        <v>44</v>
      </c>
      <c r="K2901" s="52" t="s">
        <v>44</v>
      </c>
      <c r="L2901" s="52" t="s">
        <v>44</v>
      </c>
      <c r="M2901" s="52" t="s">
        <v>44</v>
      </c>
      <c r="N2901" s="52" t="s">
        <v>44</v>
      </c>
      <c r="O2901" s="52" t="s">
        <v>44</v>
      </c>
      <c r="P2901" s="52" t="s">
        <v>44</v>
      </c>
      <c r="Q2901" s="52" t="s">
        <v>44</v>
      </c>
      <c r="R2901" s="52" t="s">
        <v>44</v>
      </c>
      <c r="S2901" s="52" t="s">
        <v>44</v>
      </c>
      <c r="T2901" s="52" t="s">
        <v>44</v>
      </c>
      <c r="U2901" s="52" t="s">
        <v>44</v>
      </c>
      <c r="V2901" s="52" t="s">
        <v>44</v>
      </c>
    </row>
    <row r="2902" spans="1:22" x14ac:dyDescent="0.25">
      <c r="A2902" s="52" t="s">
        <v>44</v>
      </c>
      <c r="B2902" s="52" t="s">
        <v>44</v>
      </c>
      <c r="C2902" s="52" t="s">
        <v>44</v>
      </c>
      <c r="D2902" s="52" t="s">
        <v>44</v>
      </c>
      <c r="E2902" s="52" t="s">
        <v>44</v>
      </c>
      <c r="F2902" s="52" t="s">
        <v>44</v>
      </c>
      <c r="G2902" s="52" t="s">
        <v>44</v>
      </c>
      <c r="H2902" s="52" t="s">
        <v>44</v>
      </c>
      <c r="I2902" s="52" t="s">
        <v>44</v>
      </c>
      <c r="J2902" s="52" t="s">
        <v>44</v>
      </c>
      <c r="K2902" s="52" t="s">
        <v>44</v>
      </c>
      <c r="L2902" s="52" t="s">
        <v>44</v>
      </c>
      <c r="M2902" s="52" t="s">
        <v>44</v>
      </c>
      <c r="N2902" s="52" t="s">
        <v>44</v>
      </c>
      <c r="O2902" s="52" t="s">
        <v>44</v>
      </c>
      <c r="P2902" s="52" t="s">
        <v>44</v>
      </c>
      <c r="Q2902" s="52" t="s">
        <v>44</v>
      </c>
      <c r="R2902" s="52" t="s">
        <v>44</v>
      </c>
      <c r="S2902" s="52" t="s">
        <v>44</v>
      </c>
      <c r="T2902" s="52" t="s">
        <v>44</v>
      </c>
      <c r="U2902" s="52" t="s">
        <v>44</v>
      </c>
      <c r="V2902" s="52" t="s">
        <v>44</v>
      </c>
    </row>
    <row r="2903" spans="1:22" x14ac:dyDescent="0.25">
      <c r="A2903" s="52" t="s">
        <v>44</v>
      </c>
      <c r="B2903" s="52" t="s">
        <v>44</v>
      </c>
      <c r="C2903" s="52" t="s">
        <v>44</v>
      </c>
      <c r="D2903" s="52" t="s">
        <v>44</v>
      </c>
      <c r="E2903" s="52" t="s">
        <v>44</v>
      </c>
      <c r="F2903" s="52" t="s">
        <v>44</v>
      </c>
      <c r="G2903" s="52" t="s">
        <v>44</v>
      </c>
      <c r="H2903" s="52" t="s">
        <v>44</v>
      </c>
      <c r="I2903" s="52" t="s">
        <v>44</v>
      </c>
      <c r="J2903" s="52" t="s">
        <v>44</v>
      </c>
      <c r="K2903" s="52" t="s">
        <v>44</v>
      </c>
      <c r="L2903" s="52" t="s">
        <v>44</v>
      </c>
      <c r="M2903" s="52" t="s">
        <v>44</v>
      </c>
      <c r="N2903" s="52" t="s">
        <v>44</v>
      </c>
      <c r="O2903" s="52" t="s">
        <v>44</v>
      </c>
      <c r="P2903" s="52" t="s">
        <v>44</v>
      </c>
      <c r="Q2903" s="52" t="s">
        <v>44</v>
      </c>
      <c r="R2903" s="52" t="s">
        <v>44</v>
      </c>
      <c r="S2903" s="52" t="s">
        <v>44</v>
      </c>
      <c r="T2903" s="52" t="s">
        <v>44</v>
      </c>
      <c r="U2903" s="52" t="s">
        <v>44</v>
      </c>
      <c r="V2903" s="52" t="s">
        <v>44</v>
      </c>
    </row>
    <row r="2904" spans="1:22" x14ac:dyDescent="0.25">
      <c r="A2904" s="52" t="s">
        <v>44</v>
      </c>
      <c r="B2904" s="52" t="s">
        <v>44</v>
      </c>
      <c r="C2904" s="52" t="s">
        <v>44</v>
      </c>
      <c r="D2904" s="52" t="s">
        <v>44</v>
      </c>
      <c r="E2904" s="52" t="s">
        <v>44</v>
      </c>
      <c r="F2904" s="52" t="s">
        <v>44</v>
      </c>
      <c r="G2904" s="52" t="s">
        <v>44</v>
      </c>
      <c r="H2904" s="52" t="s">
        <v>44</v>
      </c>
      <c r="I2904" s="52" t="s">
        <v>44</v>
      </c>
      <c r="J2904" s="52" t="s">
        <v>44</v>
      </c>
      <c r="K2904" s="52" t="s">
        <v>44</v>
      </c>
      <c r="L2904" s="52" t="s">
        <v>44</v>
      </c>
      <c r="M2904" s="52" t="s">
        <v>44</v>
      </c>
      <c r="N2904" s="52" t="s">
        <v>44</v>
      </c>
      <c r="O2904" s="52" t="s">
        <v>44</v>
      </c>
      <c r="P2904" s="52" t="s">
        <v>44</v>
      </c>
      <c r="Q2904" s="52" t="s">
        <v>44</v>
      </c>
      <c r="R2904" s="52" t="s">
        <v>44</v>
      </c>
      <c r="S2904" s="52" t="s">
        <v>44</v>
      </c>
      <c r="T2904" s="52" t="s">
        <v>44</v>
      </c>
      <c r="U2904" s="52" t="s">
        <v>44</v>
      </c>
      <c r="V2904" s="52" t="s">
        <v>44</v>
      </c>
    </row>
    <row r="2905" spans="1:22" x14ac:dyDescent="0.25">
      <c r="A2905" s="52" t="s">
        <v>44</v>
      </c>
      <c r="B2905" s="52" t="s">
        <v>44</v>
      </c>
      <c r="C2905" s="52" t="s">
        <v>44</v>
      </c>
      <c r="D2905" s="52" t="s">
        <v>44</v>
      </c>
      <c r="E2905" s="52" t="s">
        <v>44</v>
      </c>
      <c r="F2905" s="52" t="s">
        <v>44</v>
      </c>
      <c r="G2905" s="52" t="s">
        <v>44</v>
      </c>
      <c r="H2905" s="52" t="s">
        <v>44</v>
      </c>
      <c r="I2905" s="52" t="s">
        <v>44</v>
      </c>
      <c r="J2905" s="52" t="s">
        <v>44</v>
      </c>
      <c r="K2905" s="52" t="s">
        <v>44</v>
      </c>
      <c r="L2905" s="52" t="s">
        <v>44</v>
      </c>
      <c r="M2905" s="52" t="s">
        <v>44</v>
      </c>
      <c r="N2905" s="52" t="s">
        <v>44</v>
      </c>
      <c r="O2905" s="52" t="s">
        <v>44</v>
      </c>
      <c r="P2905" s="52" t="s">
        <v>44</v>
      </c>
      <c r="Q2905" s="52" t="s">
        <v>44</v>
      </c>
      <c r="R2905" s="52" t="s">
        <v>44</v>
      </c>
      <c r="S2905" s="52" t="s">
        <v>44</v>
      </c>
      <c r="T2905" s="52" t="s">
        <v>44</v>
      </c>
      <c r="U2905" s="52" t="s">
        <v>44</v>
      </c>
      <c r="V2905" s="52" t="s">
        <v>44</v>
      </c>
    </row>
    <row r="2906" spans="1:22" x14ac:dyDescent="0.25">
      <c r="A2906" s="52" t="s">
        <v>44</v>
      </c>
      <c r="B2906" s="52" t="s">
        <v>44</v>
      </c>
      <c r="C2906" s="52" t="s">
        <v>44</v>
      </c>
      <c r="D2906" s="52" t="s">
        <v>44</v>
      </c>
      <c r="E2906" s="52" t="s">
        <v>44</v>
      </c>
      <c r="F2906" s="52" t="s">
        <v>44</v>
      </c>
      <c r="G2906" s="52" t="s">
        <v>44</v>
      </c>
      <c r="H2906" s="52" t="s">
        <v>44</v>
      </c>
      <c r="I2906" s="52" t="s">
        <v>44</v>
      </c>
      <c r="J2906" s="52" t="s">
        <v>44</v>
      </c>
      <c r="K2906" s="52" t="s">
        <v>44</v>
      </c>
      <c r="L2906" s="52" t="s">
        <v>44</v>
      </c>
      <c r="M2906" s="52" t="s">
        <v>44</v>
      </c>
      <c r="N2906" s="52" t="s">
        <v>44</v>
      </c>
      <c r="O2906" s="52" t="s">
        <v>44</v>
      </c>
      <c r="P2906" s="52" t="s">
        <v>44</v>
      </c>
      <c r="Q2906" s="52" t="s">
        <v>44</v>
      </c>
      <c r="R2906" s="52" t="s">
        <v>44</v>
      </c>
      <c r="S2906" s="52" t="s">
        <v>44</v>
      </c>
      <c r="T2906" s="52" t="s">
        <v>44</v>
      </c>
      <c r="U2906" s="52" t="s">
        <v>44</v>
      </c>
      <c r="V2906" s="52" t="s">
        <v>44</v>
      </c>
    </row>
    <row r="2907" spans="1:22" x14ac:dyDescent="0.25">
      <c r="A2907" s="52" t="s">
        <v>44</v>
      </c>
      <c r="B2907" s="52" t="s">
        <v>44</v>
      </c>
      <c r="C2907" s="52" t="s">
        <v>44</v>
      </c>
      <c r="D2907" s="52" t="s">
        <v>44</v>
      </c>
      <c r="E2907" s="52" t="s">
        <v>44</v>
      </c>
      <c r="F2907" s="52" t="s">
        <v>44</v>
      </c>
      <c r="G2907" s="52" t="s">
        <v>44</v>
      </c>
      <c r="H2907" s="52" t="s">
        <v>44</v>
      </c>
      <c r="I2907" s="52" t="s">
        <v>44</v>
      </c>
      <c r="J2907" s="52" t="s">
        <v>44</v>
      </c>
      <c r="K2907" s="52" t="s">
        <v>44</v>
      </c>
      <c r="L2907" s="52" t="s">
        <v>44</v>
      </c>
      <c r="M2907" s="52" t="s">
        <v>44</v>
      </c>
      <c r="N2907" s="52" t="s">
        <v>44</v>
      </c>
      <c r="O2907" s="52" t="s">
        <v>44</v>
      </c>
      <c r="P2907" s="52" t="s">
        <v>44</v>
      </c>
      <c r="Q2907" s="52" t="s">
        <v>44</v>
      </c>
      <c r="R2907" s="52" t="s">
        <v>44</v>
      </c>
      <c r="S2907" s="52" t="s">
        <v>44</v>
      </c>
      <c r="T2907" s="52" t="s">
        <v>44</v>
      </c>
      <c r="U2907" s="52" t="s">
        <v>44</v>
      </c>
      <c r="V2907" s="52" t="s">
        <v>44</v>
      </c>
    </row>
    <row r="2908" spans="1:22" x14ac:dyDescent="0.25">
      <c r="A2908" s="52" t="s">
        <v>44</v>
      </c>
      <c r="B2908" s="52" t="s">
        <v>44</v>
      </c>
      <c r="C2908" s="52" t="s">
        <v>44</v>
      </c>
      <c r="D2908" s="52" t="s">
        <v>44</v>
      </c>
      <c r="E2908" s="52" t="s">
        <v>44</v>
      </c>
      <c r="F2908" s="52" t="s">
        <v>44</v>
      </c>
      <c r="G2908" s="52" t="s">
        <v>44</v>
      </c>
      <c r="H2908" s="52" t="s">
        <v>44</v>
      </c>
      <c r="I2908" s="52" t="s">
        <v>44</v>
      </c>
      <c r="J2908" s="52" t="s">
        <v>44</v>
      </c>
      <c r="K2908" s="52" t="s">
        <v>44</v>
      </c>
      <c r="L2908" s="52" t="s">
        <v>44</v>
      </c>
      <c r="M2908" s="52" t="s">
        <v>44</v>
      </c>
      <c r="N2908" s="52" t="s">
        <v>44</v>
      </c>
      <c r="O2908" s="52" t="s">
        <v>44</v>
      </c>
      <c r="P2908" s="52" t="s">
        <v>44</v>
      </c>
      <c r="Q2908" s="52" t="s">
        <v>44</v>
      </c>
      <c r="R2908" s="52" t="s">
        <v>44</v>
      </c>
      <c r="S2908" s="52" t="s">
        <v>44</v>
      </c>
      <c r="T2908" s="52" t="s">
        <v>44</v>
      </c>
      <c r="U2908" s="52" t="s">
        <v>44</v>
      </c>
      <c r="V2908" s="52" t="s">
        <v>44</v>
      </c>
    </row>
    <row r="2909" spans="1:22" x14ac:dyDescent="0.25">
      <c r="A2909" s="52" t="s">
        <v>44</v>
      </c>
      <c r="B2909" s="52" t="s">
        <v>44</v>
      </c>
      <c r="C2909" s="52" t="s">
        <v>44</v>
      </c>
      <c r="D2909" s="52" t="s">
        <v>44</v>
      </c>
      <c r="E2909" s="52" t="s">
        <v>44</v>
      </c>
      <c r="F2909" s="52" t="s">
        <v>44</v>
      </c>
      <c r="G2909" s="52" t="s">
        <v>44</v>
      </c>
      <c r="H2909" s="52" t="s">
        <v>44</v>
      </c>
      <c r="I2909" s="52" t="s">
        <v>44</v>
      </c>
      <c r="J2909" s="52" t="s">
        <v>44</v>
      </c>
      <c r="K2909" s="52" t="s">
        <v>44</v>
      </c>
      <c r="L2909" s="52" t="s">
        <v>44</v>
      </c>
      <c r="M2909" s="52" t="s">
        <v>44</v>
      </c>
      <c r="N2909" s="52" t="s">
        <v>44</v>
      </c>
      <c r="O2909" s="52" t="s">
        <v>44</v>
      </c>
      <c r="P2909" s="52" t="s">
        <v>44</v>
      </c>
      <c r="Q2909" s="52" t="s">
        <v>44</v>
      </c>
      <c r="R2909" s="52" t="s">
        <v>44</v>
      </c>
      <c r="S2909" s="52" t="s">
        <v>44</v>
      </c>
      <c r="T2909" s="52" t="s">
        <v>44</v>
      </c>
      <c r="U2909" s="52" t="s">
        <v>44</v>
      </c>
      <c r="V2909" s="52" t="s">
        <v>44</v>
      </c>
    </row>
    <row r="2910" spans="1:22" x14ac:dyDescent="0.25">
      <c r="A2910" s="52" t="s">
        <v>44</v>
      </c>
      <c r="B2910" s="52" t="s">
        <v>44</v>
      </c>
      <c r="C2910" s="52" t="s">
        <v>44</v>
      </c>
      <c r="D2910" s="52" t="s">
        <v>44</v>
      </c>
      <c r="E2910" s="52" t="s">
        <v>44</v>
      </c>
      <c r="F2910" s="52" t="s">
        <v>44</v>
      </c>
      <c r="G2910" s="52" t="s">
        <v>44</v>
      </c>
      <c r="H2910" s="52" t="s">
        <v>44</v>
      </c>
      <c r="I2910" s="52" t="s">
        <v>44</v>
      </c>
      <c r="J2910" s="52" t="s">
        <v>44</v>
      </c>
      <c r="K2910" s="52" t="s">
        <v>44</v>
      </c>
      <c r="L2910" s="52" t="s">
        <v>44</v>
      </c>
      <c r="M2910" s="52" t="s">
        <v>44</v>
      </c>
      <c r="N2910" s="52" t="s">
        <v>44</v>
      </c>
      <c r="O2910" s="52" t="s">
        <v>44</v>
      </c>
      <c r="P2910" s="52" t="s">
        <v>44</v>
      </c>
      <c r="Q2910" s="52" t="s">
        <v>44</v>
      </c>
      <c r="R2910" s="52" t="s">
        <v>44</v>
      </c>
      <c r="S2910" s="52" t="s">
        <v>44</v>
      </c>
      <c r="T2910" s="52" t="s">
        <v>44</v>
      </c>
      <c r="U2910" s="52" t="s">
        <v>44</v>
      </c>
      <c r="V2910" s="52" t="s">
        <v>44</v>
      </c>
    </row>
    <row r="2911" spans="1:22" x14ac:dyDescent="0.25">
      <c r="A2911" s="52" t="s">
        <v>44</v>
      </c>
      <c r="B2911" s="52" t="s">
        <v>44</v>
      </c>
      <c r="C2911" s="52" t="s">
        <v>44</v>
      </c>
      <c r="D2911" s="52" t="s">
        <v>44</v>
      </c>
      <c r="E2911" s="52" t="s">
        <v>44</v>
      </c>
      <c r="F2911" s="52" t="s">
        <v>44</v>
      </c>
      <c r="G2911" s="52" t="s">
        <v>44</v>
      </c>
      <c r="H2911" s="52" t="s">
        <v>44</v>
      </c>
      <c r="I2911" s="52" t="s">
        <v>44</v>
      </c>
      <c r="J2911" s="52" t="s">
        <v>44</v>
      </c>
      <c r="K2911" s="52" t="s">
        <v>44</v>
      </c>
      <c r="L2911" s="52" t="s">
        <v>44</v>
      </c>
      <c r="M2911" s="52" t="s">
        <v>44</v>
      </c>
      <c r="N2911" s="52" t="s">
        <v>44</v>
      </c>
      <c r="O2911" s="52" t="s">
        <v>44</v>
      </c>
      <c r="P2911" s="52" t="s">
        <v>44</v>
      </c>
      <c r="Q2911" s="52" t="s">
        <v>44</v>
      </c>
      <c r="R2911" s="52" t="s">
        <v>44</v>
      </c>
      <c r="S2911" s="52" t="s">
        <v>44</v>
      </c>
      <c r="T2911" s="52" t="s">
        <v>44</v>
      </c>
      <c r="U2911" s="52" t="s">
        <v>44</v>
      </c>
      <c r="V2911" s="52" t="s">
        <v>44</v>
      </c>
    </row>
    <row r="2912" spans="1:22" x14ac:dyDescent="0.25">
      <c r="A2912" s="52" t="s">
        <v>44</v>
      </c>
      <c r="B2912" s="52" t="s">
        <v>44</v>
      </c>
      <c r="C2912" s="52" t="s">
        <v>44</v>
      </c>
      <c r="D2912" s="52" t="s">
        <v>44</v>
      </c>
      <c r="E2912" s="52" t="s">
        <v>44</v>
      </c>
      <c r="F2912" s="52" t="s">
        <v>44</v>
      </c>
      <c r="G2912" s="52" t="s">
        <v>44</v>
      </c>
      <c r="H2912" s="52" t="s">
        <v>44</v>
      </c>
      <c r="I2912" s="52" t="s">
        <v>44</v>
      </c>
      <c r="J2912" s="52" t="s">
        <v>44</v>
      </c>
      <c r="K2912" s="52" t="s">
        <v>44</v>
      </c>
      <c r="L2912" s="52" t="s">
        <v>44</v>
      </c>
      <c r="M2912" s="52" t="s">
        <v>44</v>
      </c>
      <c r="N2912" s="52" t="s">
        <v>44</v>
      </c>
      <c r="O2912" s="52" t="s">
        <v>44</v>
      </c>
      <c r="P2912" s="52" t="s">
        <v>44</v>
      </c>
      <c r="Q2912" s="52" t="s">
        <v>44</v>
      </c>
      <c r="R2912" s="52" t="s">
        <v>44</v>
      </c>
      <c r="S2912" s="52" t="s">
        <v>44</v>
      </c>
      <c r="T2912" s="52" t="s">
        <v>44</v>
      </c>
      <c r="U2912" s="52" t="s">
        <v>44</v>
      </c>
      <c r="V2912" s="52" t="s">
        <v>44</v>
      </c>
    </row>
    <row r="2913" spans="1:22" x14ac:dyDescent="0.25">
      <c r="A2913" s="52" t="s">
        <v>44</v>
      </c>
      <c r="B2913" s="52" t="s">
        <v>44</v>
      </c>
      <c r="C2913" s="52" t="s">
        <v>44</v>
      </c>
      <c r="D2913" s="52" t="s">
        <v>44</v>
      </c>
      <c r="E2913" s="52" t="s">
        <v>44</v>
      </c>
      <c r="F2913" s="52" t="s">
        <v>44</v>
      </c>
      <c r="G2913" s="52" t="s">
        <v>44</v>
      </c>
      <c r="H2913" s="52" t="s">
        <v>44</v>
      </c>
      <c r="I2913" s="52" t="s">
        <v>44</v>
      </c>
      <c r="J2913" s="52" t="s">
        <v>44</v>
      </c>
      <c r="K2913" s="52" t="s">
        <v>44</v>
      </c>
      <c r="L2913" s="52" t="s">
        <v>44</v>
      </c>
      <c r="M2913" s="52" t="s">
        <v>44</v>
      </c>
      <c r="N2913" s="52" t="s">
        <v>44</v>
      </c>
      <c r="O2913" s="52" t="s">
        <v>44</v>
      </c>
      <c r="P2913" s="52" t="s">
        <v>44</v>
      </c>
      <c r="Q2913" s="52" t="s">
        <v>44</v>
      </c>
      <c r="R2913" s="52" t="s">
        <v>44</v>
      </c>
      <c r="S2913" s="52" t="s">
        <v>44</v>
      </c>
      <c r="T2913" s="52" t="s">
        <v>44</v>
      </c>
      <c r="U2913" s="52" t="s">
        <v>44</v>
      </c>
      <c r="V2913" s="52" t="s">
        <v>44</v>
      </c>
    </row>
    <row r="2914" spans="1:22" x14ac:dyDescent="0.25">
      <c r="A2914" s="52" t="s">
        <v>44</v>
      </c>
      <c r="B2914" s="52" t="s">
        <v>44</v>
      </c>
      <c r="C2914" s="52" t="s">
        <v>44</v>
      </c>
      <c r="D2914" s="52" t="s">
        <v>44</v>
      </c>
      <c r="E2914" s="52" t="s">
        <v>44</v>
      </c>
      <c r="F2914" s="52" t="s">
        <v>44</v>
      </c>
      <c r="G2914" s="52" t="s">
        <v>44</v>
      </c>
      <c r="H2914" s="52" t="s">
        <v>44</v>
      </c>
      <c r="I2914" s="52" t="s">
        <v>44</v>
      </c>
      <c r="J2914" s="52" t="s">
        <v>44</v>
      </c>
      <c r="K2914" s="52" t="s">
        <v>44</v>
      </c>
      <c r="L2914" s="52" t="s">
        <v>44</v>
      </c>
      <c r="M2914" s="52" t="s">
        <v>44</v>
      </c>
      <c r="N2914" s="52" t="s">
        <v>44</v>
      </c>
      <c r="O2914" s="52" t="s">
        <v>44</v>
      </c>
      <c r="P2914" s="52" t="s">
        <v>44</v>
      </c>
      <c r="Q2914" s="52" t="s">
        <v>44</v>
      </c>
      <c r="R2914" s="52" t="s">
        <v>44</v>
      </c>
      <c r="S2914" s="52" t="s">
        <v>44</v>
      </c>
      <c r="T2914" s="52" t="s">
        <v>44</v>
      </c>
      <c r="U2914" s="52" t="s">
        <v>44</v>
      </c>
      <c r="V2914" s="52" t="s">
        <v>44</v>
      </c>
    </row>
    <row r="2915" spans="1:22" x14ac:dyDescent="0.25">
      <c r="A2915" s="52" t="s">
        <v>44</v>
      </c>
      <c r="B2915" s="52" t="s">
        <v>44</v>
      </c>
      <c r="C2915" s="52" t="s">
        <v>44</v>
      </c>
      <c r="D2915" s="52" t="s">
        <v>44</v>
      </c>
      <c r="E2915" s="52" t="s">
        <v>44</v>
      </c>
      <c r="F2915" s="52" t="s">
        <v>44</v>
      </c>
      <c r="G2915" s="52" t="s">
        <v>44</v>
      </c>
      <c r="H2915" s="52" t="s">
        <v>44</v>
      </c>
      <c r="I2915" s="52" t="s">
        <v>44</v>
      </c>
      <c r="J2915" s="52" t="s">
        <v>44</v>
      </c>
      <c r="K2915" s="52" t="s">
        <v>44</v>
      </c>
      <c r="L2915" s="52" t="s">
        <v>44</v>
      </c>
      <c r="M2915" s="52" t="s">
        <v>44</v>
      </c>
      <c r="N2915" s="52" t="s">
        <v>44</v>
      </c>
      <c r="O2915" s="52" t="s">
        <v>44</v>
      </c>
      <c r="P2915" s="52" t="s">
        <v>44</v>
      </c>
      <c r="Q2915" s="52" t="s">
        <v>44</v>
      </c>
      <c r="R2915" s="52" t="s">
        <v>44</v>
      </c>
      <c r="S2915" s="52" t="s">
        <v>44</v>
      </c>
      <c r="T2915" s="52" t="s">
        <v>44</v>
      </c>
      <c r="U2915" s="52" t="s">
        <v>44</v>
      </c>
      <c r="V2915" s="52" t="s">
        <v>44</v>
      </c>
    </row>
    <row r="2916" spans="1:22" x14ac:dyDescent="0.25">
      <c r="A2916" s="52" t="s">
        <v>44</v>
      </c>
      <c r="B2916" s="52" t="s">
        <v>44</v>
      </c>
      <c r="C2916" s="52" t="s">
        <v>44</v>
      </c>
      <c r="D2916" s="52" t="s">
        <v>44</v>
      </c>
      <c r="E2916" s="52" t="s">
        <v>44</v>
      </c>
      <c r="F2916" s="52" t="s">
        <v>44</v>
      </c>
      <c r="G2916" s="52" t="s">
        <v>44</v>
      </c>
      <c r="H2916" s="52" t="s">
        <v>44</v>
      </c>
      <c r="I2916" s="52" t="s">
        <v>44</v>
      </c>
      <c r="J2916" s="52" t="s">
        <v>44</v>
      </c>
      <c r="K2916" s="52" t="s">
        <v>44</v>
      </c>
      <c r="L2916" s="52" t="s">
        <v>44</v>
      </c>
      <c r="M2916" s="52" t="s">
        <v>44</v>
      </c>
      <c r="N2916" s="52" t="s">
        <v>44</v>
      </c>
      <c r="O2916" s="52" t="s">
        <v>44</v>
      </c>
      <c r="P2916" s="52" t="s">
        <v>44</v>
      </c>
      <c r="Q2916" s="52" t="s">
        <v>44</v>
      </c>
      <c r="R2916" s="52" t="s">
        <v>44</v>
      </c>
      <c r="S2916" s="52" t="s">
        <v>44</v>
      </c>
      <c r="T2916" s="52" t="s">
        <v>44</v>
      </c>
      <c r="U2916" s="52" t="s">
        <v>44</v>
      </c>
      <c r="V2916" s="52" t="s">
        <v>44</v>
      </c>
    </row>
    <row r="2917" spans="1:22" x14ac:dyDescent="0.25">
      <c r="A2917" s="52" t="s">
        <v>44</v>
      </c>
      <c r="B2917" s="52" t="s">
        <v>44</v>
      </c>
      <c r="C2917" s="52" t="s">
        <v>44</v>
      </c>
      <c r="D2917" s="52" t="s">
        <v>44</v>
      </c>
      <c r="E2917" s="52" t="s">
        <v>44</v>
      </c>
      <c r="F2917" s="52" t="s">
        <v>44</v>
      </c>
      <c r="G2917" s="52" t="s">
        <v>44</v>
      </c>
      <c r="H2917" s="52" t="s">
        <v>44</v>
      </c>
      <c r="I2917" s="52" t="s">
        <v>44</v>
      </c>
      <c r="J2917" s="52" t="s">
        <v>44</v>
      </c>
      <c r="K2917" s="52" t="s">
        <v>44</v>
      </c>
      <c r="L2917" s="52" t="s">
        <v>44</v>
      </c>
      <c r="M2917" s="52" t="s">
        <v>44</v>
      </c>
      <c r="N2917" s="52" t="s">
        <v>44</v>
      </c>
      <c r="O2917" s="52" t="s">
        <v>44</v>
      </c>
      <c r="P2917" s="52" t="s">
        <v>44</v>
      </c>
      <c r="Q2917" s="52" t="s">
        <v>44</v>
      </c>
      <c r="R2917" s="52" t="s">
        <v>44</v>
      </c>
      <c r="S2917" s="52" t="s">
        <v>44</v>
      </c>
      <c r="T2917" s="52" t="s">
        <v>44</v>
      </c>
      <c r="U2917" s="52" t="s">
        <v>44</v>
      </c>
      <c r="V2917" s="52" t="s">
        <v>44</v>
      </c>
    </row>
    <row r="2918" spans="1:22" x14ac:dyDescent="0.25">
      <c r="A2918" s="52" t="s">
        <v>44</v>
      </c>
      <c r="B2918" s="52" t="s">
        <v>44</v>
      </c>
      <c r="C2918" s="52" t="s">
        <v>44</v>
      </c>
      <c r="D2918" s="52" t="s">
        <v>44</v>
      </c>
      <c r="E2918" s="52" t="s">
        <v>44</v>
      </c>
      <c r="F2918" s="52" t="s">
        <v>44</v>
      </c>
      <c r="G2918" s="52" t="s">
        <v>44</v>
      </c>
      <c r="H2918" s="52" t="s">
        <v>44</v>
      </c>
      <c r="I2918" s="52" t="s">
        <v>44</v>
      </c>
      <c r="J2918" s="52" t="s">
        <v>44</v>
      </c>
      <c r="K2918" s="52" t="s">
        <v>44</v>
      </c>
      <c r="L2918" s="52" t="s">
        <v>44</v>
      </c>
      <c r="M2918" s="52" t="s">
        <v>44</v>
      </c>
      <c r="N2918" s="52" t="s">
        <v>44</v>
      </c>
      <c r="O2918" s="52" t="s">
        <v>44</v>
      </c>
      <c r="P2918" s="52" t="s">
        <v>44</v>
      </c>
      <c r="Q2918" s="52" t="s">
        <v>44</v>
      </c>
      <c r="R2918" s="52" t="s">
        <v>44</v>
      </c>
      <c r="S2918" s="52" t="s">
        <v>44</v>
      </c>
      <c r="T2918" s="52" t="s">
        <v>44</v>
      </c>
      <c r="U2918" s="52" t="s">
        <v>44</v>
      </c>
      <c r="V2918" s="52" t="s">
        <v>44</v>
      </c>
    </row>
    <row r="2919" spans="1:22" x14ac:dyDescent="0.25">
      <c r="A2919" s="52" t="s">
        <v>44</v>
      </c>
      <c r="B2919" s="52" t="s">
        <v>44</v>
      </c>
      <c r="C2919" s="52" t="s">
        <v>44</v>
      </c>
      <c r="D2919" s="52" t="s">
        <v>44</v>
      </c>
      <c r="E2919" s="52" t="s">
        <v>44</v>
      </c>
      <c r="F2919" s="52" t="s">
        <v>44</v>
      </c>
      <c r="G2919" s="52" t="s">
        <v>44</v>
      </c>
      <c r="H2919" s="52" t="s">
        <v>44</v>
      </c>
      <c r="I2919" s="52" t="s">
        <v>44</v>
      </c>
      <c r="J2919" s="52" t="s">
        <v>44</v>
      </c>
      <c r="K2919" s="52" t="s">
        <v>44</v>
      </c>
      <c r="L2919" s="52" t="s">
        <v>44</v>
      </c>
      <c r="M2919" s="52" t="s">
        <v>44</v>
      </c>
      <c r="N2919" s="52" t="s">
        <v>44</v>
      </c>
      <c r="O2919" s="52" t="s">
        <v>44</v>
      </c>
      <c r="P2919" s="52" t="s">
        <v>44</v>
      </c>
      <c r="Q2919" s="52" t="s">
        <v>44</v>
      </c>
      <c r="R2919" s="52" t="s">
        <v>44</v>
      </c>
      <c r="S2919" s="52" t="s">
        <v>44</v>
      </c>
      <c r="T2919" s="52" t="s">
        <v>44</v>
      </c>
      <c r="U2919" s="52" t="s">
        <v>44</v>
      </c>
      <c r="V2919" s="52" t="s">
        <v>44</v>
      </c>
    </row>
    <row r="2920" spans="1:22" x14ac:dyDescent="0.25">
      <c r="A2920" s="52" t="s">
        <v>44</v>
      </c>
      <c r="B2920" s="52" t="s">
        <v>44</v>
      </c>
      <c r="C2920" s="52" t="s">
        <v>44</v>
      </c>
      <c r="D2920" s="52" t="s">
        <v>44</v>
      </c>
      <c r="E2920" s="52" t="s">
        <v>44</v>
      </c>
      <c r="F2920" s="52" t="s">
        <v>44</v>
      </c>
      <c r="G2920" s="52" t="s">
        <v>44</v>
      </c>
      <c r="H2920" s="52" t="s">
        <v>44</v>
      </c>
      <c r="I2920" s="52" t="s">
        <v>44</v>
      </c>
      <c r="J2920" s="52" t="s">
        <v>44</v>
      </c>
      <c r="K2920" s="52" t="s">
        <v>44</v>
      </c>
      <c r="L2920" s="52" t="s">
        <v>44</v>
      </c>
      <c r="M2920" s="52" t="s">
        <v>44</v>
      </c>
      <c r="N2920" s="52" t="s">
        <v>44</v>
      </c>
      <c r="O2920" s="52" t="s">
        <v>44</v>
      </c>
      <c r="P2920" s="52" t="s">
        <v>44</v>
      </c>
      <c r="Q2920" s="52" t="s">
        <v>44</v>
      </c>
      <c r="R2920" s="52" t="s">
        <v>44</v>
      </c>
      <c r="S2920" s="52" t="s">
        <v>44</v>
      </c>
      <c r="T2920" s="52" t="s">
        <v>44</v>
      </c>
      <c r="U2920" s="52" t="s">
        <v>44</v>
      </c>
      <c r="V2920" s="52" t="s">
        <v>44</v>
      </c>
    </row>
    <row r="2921" spans="1:22" x14ac:dyDescent="0.25">
      <c r="A2921" s="52" t="s">
        <v>44</v>
      </c>
      <c r="B2921" s="52" t="s">
        <v>44</v>
      </c>
      <c r="C2921" s="52" t="s">
        <v>44</v>
      </c>
      <c r="D2921" s="52" t="s">
        <v>44</v>
      </c>
      <c r="E2921" s="52" t="s">
        <v>44</v>
      </c>
      <c r="F2921" s="52" t="s">
        <v>44</v>
      </c>
      <c r="G2921" s="52" t="s">
        <v>44</v>
      </c>
      <c r="H2921" s="52" t="s">
        <v>44</v>
      </c>
      <c r="I2921" s="52" t="s">
        <v>44</v>
      </c>
      <c r="J2921" s="52" t="s">
        <v>44</v>
      </c>
      <c r="K2921" s="52" t="s">
        <v>44</v>
      </c>
      <c r="L2921" s="52" t="s">
        <v>44</v>
      </c>
      <c r="M2921" s="52" t="s">
        <v>44</v>
      </c>
      <c r="N2921" s="52" t="s">
        <v>44</v>
      </c>
      <c r="O2921" s="52" t="s">
        <v>44</v>
      </c>
      <c r="P2921" s="52" t="s">
        <v>44</v>
      </c>
      <c r="Q2921" s="52" t="s">
        <v>44</v>
      </c>
      <c r="R2921" s="52" t="s">
        <v>44</v>
      </c>
      <c r="S2921" s="52" t="s">
        <v>44</v>
      </c>
      <c r="T2921" s="52" t="s">
        <v>44</v>
      </c>
      <c r="U2921" s="52" t="s">
        <v>44</v>
      </c>
      <c r="V2921" s="52" t="s">
        <v>44</v>
      </c>
    </row>
    <row r="2922" spans="1:22" x14ac:dyDescent="0.25">
      <c r="A2922" s="52" t="s">
        <v>44</v>
      </c>
      <c r="B2922" s="52" t="s">
        <v>44</v>
      </c>
      <c r="C2922" s="52" t="s">
        <v>44</v>
      </c>
      <c r="D2922" s="52" t="s">
        <v>44</v>
      </c>
      <c r="E2922" s="52" t="s">
        <v>44</v>
      </c>
      <c r="F2922" s="52" t="s">
        <v>44</v>
      </c>
      <c r="G2922" s="52" t="s">
        <v>44</v>
      </c>
      <c r="H2922" s="52" t="s">
        <v>44</v>
      </c>
      <c r="I2922" s="52" t="s">
        <v>44</v>
      </c>
      <c r="J2922" s="52" t="s">
        <v>44</v>
      </c>
      <c r="K2922" s="52" t="s">
        <v>44</v>
      </c>
      <c r="L2922" s="52" t="s">
        <v>44</v>
      </c>
      <c r="M2922" s="52" t="s">
        <v>44</v>
      </c>
      <c r="N2922" s="52" t="s">
        <v>44</v>
      </c>
      <c r="O2922" s="52" t="s">
        <v>44</v>
      </c>
      <c r="P2922" s="52" t="s">
        <v>44</v>
      </c>
      <c r="Q2922" s="52" t="s">
        <v>44</v>
      </c>
      <c r="R2922" s="52" t="s">
        <v>44</v>
      </c>
      <c r="S2922" s="52" t="s">
        <v>44</v>
      </c>
      <c r="T2922" s="52" t="s">
        <v>44</v>
      </c>
      <c r="U2922" s="52" t="s">
        <v>44</v>
      </c>
      <c r="V2922" s="52" t="s">
        <v>44</v>
      </c>
    </row>
    <row r="2923" spans="1:22" x14ac:dyDescent="0.25">
      <c r="A2923" s="52" t="s">
        <v>44</v>
      </c>
      <c r="B2923" s="52" t="s">
        <v>44</v>
      </c>
      <c r="C2923" s="52" t="s">
        <v>44</v>
      </c>
      <c r="D2923" s="52" t="s">
        <v>44</v>
      </c>
      <c r="E2923" s="52" t="s">
        <v>44</v>
      </c>
      <c r="F2923" s="52" t="s">
        <v>44</v>
      </c>
      <c r="G2923" s="52" t="s">
        <v>44</v>
      </c>
      <c r="H2923" s="52" t="s">
        <v>44</v>
      </c>
      <c r="I2923" s="52" t="s">
        <v>44</v>
      </c>
      <c r="J2923" s="52" t="s">
        <v>44</v>
      </c>
      <c r="K2923" s="52" t="s">
        <v>44</v>
      </c>
      <c r="L2923" s="52" t="s">
        <v>44</v>
      </c>
      <c r="M2923" s="52" t="s">
        <v>44</v>
      </c>
      <c r="N2923" s="52" t="s">
        <v>44</v>
      </c>
      <c r="O2923" s="52" t="s">
        <v>44</v>
      </c>
      <c r="P2923" s="52" t="s">
        <v>44</v>
      </c>
      <c r="Q2923" s="52" t="s">
        <v>44</v>
      </c>
      <c r="R2923" s="52" t="s">
        <v>44</v>
      </c>
      <c r="S2923" s="52" t="s">
        <v>44</v>
      </c>
      <c r="T2923" s="52" t="s">
        <v>44</v>
      </c>
      <c r="U2923" s="52" t="s">
        <v>44</v>
      </c>
      <c r="V2923" s="52" t="s">
        <v>44</v>
      </c>
    </row>
    <row r="2924" spans="1:22" x14ac:dyDescent="0.25">
      <c r="A2924" s="52" t="s">
        <v>44</v>
      </c>
      <c r="B2924" s="52" t="s">
        <v>44</v>
      </c>
      <c r="C2924" s="52" t="s">
        <v>44</v>
      </c>
      <c r="D2924" s="52" t="s">
        <v>44</v>
      </c>
      <c r="E2924" s="52" t="s">
        <v>44</v>
      </c>
      <c r="F2924" s="52" t="s">
        <v>44</v>
      </c>
      <c r="G2924" s="52" t="s">
        <v>44</v>
      </c>
      <c r="H2924" s="52" t="s">
        <v>44</v>
      </c>
      <c r="I2924" s="52" t="s">
        <v>44</v>
      </c>
      <c r="J2924" s="52" t="s">
        <v>44</v>
      </c>
      <c r="K2924" s="52" t="s">
        <v>44</v>
      </c>
      <c r="L2924" s="52" t="s">
        <v>44</v>
      </c>
      <c r="M2924" s="52" t="s">
        <v>44</v>
      </c>
      <c r="N2924" s="52" t="s">
        <v>44</v>
      </c>
      <c r="O2924" s="52" t="s">
        <v>44</v>
      </c>
      <c r="P2924" s="52" t="s">
        <v>44</v>
      </c>
      <c r="Q2924" s="52" t="s">
        <v>44</v>
      </c>
      <c r="R2924" s="52" t="s">
        <v>44</v>
      </c>
      <c r="S2924" s="52" t="s">
        <v>44</v>
      </c>
      <c r="T2924" s="52" t="s">
        <v>44</v>
      </c>
      <c r="U2924" s="52" t="s">
        <v>44</v>
      </c>
      <c r="V2924" s="52" t="s">
        <v>44</v>
      </c>
    </row>
    <row r="2925" spans="1:22" x14ac:dyDescent="0.25">
      <c r="A2925" s="52" t="s">
        <v>44</v>
      </c>
      <c r="B2925" s="52" t="s">
        <v>44</v>
      </c>
      <c r="C2925" s="52" t="s">
        <v>44</v>
      </c>
      <c r="D2925" s="52" t="s">
        <v>44</v>
      </c>
      <c r="E2925" s="52" t="s">
        <v>44</v>
      </c>
      <c r="F2925" s="52" t="s">
        <v>44</v>
      </c>
      <c r="G2925" s="52" t="s">
        <v>44</v>
      </c>
      <c r="H2925" s="52" t="s">
        <v>44</v>
      </c>
      <c r="I2925" s="52" t="s">
        <v>44</v>
      </c>
      <c r="J2925" s="52" t="s">
        <v>44</v>
      </c>
      <c r="K2925" s="52" t="s">
        <v>44</v>
      </c>
      <c r="L2925" s="52" t="s">
        <v>44</v>
      </c>
      <c r="M2925" s="52" t="s">
        <v>44</v>
      </c>
      <c r="N2925" s="52" t="s">
        <v>44</v>
      </c>
      <c r="O2925" s="52" t="s">
        <v>44</v>
      </c>
      <c r="P2925" s="52" t="s">
        <v>44</v>
      </c>
      <c r="Q2925" s="52" t="s">
        <v>44</v>
      </c>
      <c r="R2925" s="52" t="s">
        <v>44</v>
      </c>
      <c r="S2925" s="52" t="s">
        <v>44</v>
      </c>
      <c r="T2925" s="52" t="s">
        <v>44</v>
      </c>
      <c r="U2925" s="52" t="s">
        <v>44</v>
      </c>
      <c r="V2925" s="52" t="s">
        <v>44</v>
      </c>
    </row>
    <row r="2926" spans="1:22" x14ac:dyDescent="0.25">
      <c r="A2926" s="52" t="s">
        <v>44</v>
      </c>
      <c r="B2926" s="52" t="s">
        <v>44</v>
      </c>
      <c r="C2926" s="52" t="s">
        <v>44</v>
      </c>
      <c r="D2926" s="52" t="s">
        <v>44</v>
      </c>
      <c r="E2926" s="52" t="s">
        <v>44</v>
      </c>
      <c r="F2926" s="52" t="s">
        <v>44</v>
      </c>
      <c r="G2926" s="52" t="s">
        <v>44</v>
      </c>
      <c r="H2926" s="52" t="s">
        <v>44</v>
      </c>
      <c r="I2926" s="52" t="s">
        <v>44</v>
      </c>
      <c r="J2926" s="52" t="s">
        <v>44</v>
      </c>
      <c r="K2926" s="52" t="s">
        <v>44</v>
      </c>
      <c r="L2926" s="52" t="s">
        <v>44</v>
      </c>
      <c r="M2926" s="52" t="s">
        <v>44</v>
      </c>
      <c r="N2926" s="52" t="s">
        <v>44</v>
      </c>
      <c r="O2926" s="52" t="s">
        <v>44</v>
      </c>
      <c r="P2926" s="52" t="s">
        <v>44</v>
      </c>
      <c r="Q2926" s="52" t="s">
        <v>44</v>
      </c>
      <c r="R2926" s="52" t="s">
        <v>44</v>
      </c>
      <c r="S2926" s="52" t="s">
        <v>44</v>
      </c>
      <c r="T2926" s="52" t="s">
        <v>44</v>
      </c>
      <c r="U2926" s="52" t="s">
        <v>44</v>
      </c>
      <c r="V2926" s="52" t="s">
        <v>44</v>
      </c>
    </row>
    <row r="2927" spans="1:22" x14ac:dyDescent="0.25">
      <c r="A2927" s="52" t="s">
        <v>44</v>
      </c>
      <c r="B2927" s="52" t="s">
        <v>44</v>
      </c>
      <c r="C2927" s="52" t="s">
        <v>44</v>
      </c>
      <c r="D2927" s="52" t="s">
        <v>44</v>
      </c>
      <c r="E2927" s="52" t="s">
        <v>44</v>
      </c>
      <c r="F2927" s="52" t="s">
        <v>44</v>
      </c>
      <c r="G2927" s="52" t="s">
        <v>44</v>
      </c>
      <c r="H2927" s="52" t="s">
        <v>44</v>
      </c>
      <c r="I2927" s="52" t="s">
        <v>44</v>
      </c>
      <c r="J2927" s="52" t="s">
        <v>44</v>
      </c>
      <c r="K2927" s="52" t="s">
        <v>44</v>
      </c>
      <c r="L2927" s="52" t="s">
        <v>44</v>
      </c>
      <c r="M2927" s="52" t="s">
        <v>44</v>
      </c>
      <c r="N2927" s="52" t="s">
        <v>44</v>
      </c>
      <c r="O2927" s="52" t="s">
        <v>44</v>
      </c>
      <c r="P2927" s="52" t="s">
        <v>44</v>
      </c>
      <c r="Q2927" s="52" t="s">
        <v>44</v>
      </c>
      <c r="R2927" s="52" t="s">
        <v>44</v>
      </c>
      <c r="S2927" s="52" t="s">
        <v>44</v>
      </c>
      <c r="T2927" s="52" t="s">
        <v>44</v>
      </c>
      <c r="U2927" s="52" t="s">
        <v>44</v>
      </c>
      <c r="V2927" s="52" t="s">
        <v>44</v>
      </c>
    </row>
    <row r="2928" spans="1:22" x14ac:dyDescent="0.25">
      <c r="A2928" s="52" t="s">
        <v>44</v>
      </c>
      <c r="B2928" s="52" t="s">
        <v>44</v>
      </c>
      <c r="C2928" s="52" t="s">
        <v>44</v>
      </c>
      <c r="D2928" s="52" t="s">
        <v>44</v>
      </c>
      <c r="E2928" s="52" t="s">
        <v>44</v>
      </c>
      <c r="F2928" s="52" t="s">
        <v>44</v>
      </c>
      <c r="G2928" s="52" t="s">
        <v>44</v>
      </c>
      <c r="H2928" s="52" t="s">
        <v>44</v>
      </c>
      <c r="I2928" s="52" t="s">
        <v>44</v>
      </c>
      <c r="J2928" s="52" t="s">
        <v>44</v>
      </c>
      <c r="K2928" s="52" t="s">
        <v>44</v>
      </c>
      <c r="L2928" s="52" t="s">
        <v>44</v>
      </c>
      <c r="M2928" s="52" t="s">
        <v>44</v>
      </c>
      <c r="N2928" s="52" t="s">
        <v>44</v>
      </c>
      <c r="O2928" s="52" t="s">
        <v>44</v>
      </c>
      <c r="P2928" s="52" t="s">
        <v>44</v>
      </c>
      <c r="Q2928" s="52" t="s">
        <v>44</v>
      </c>
      <c r="R2928" s="52" t="s">
        <v>44</v>
      </c>
      <c r="S2928" s="52" t="s">
        <v>44</v>
      </c>
      <c r="T2928" s="52" t="s">
        <v>44</v>
      </c>
      <c r="U2928" s="52" t="s">
        <v>44</v>
      </c>
      <c r="V2928" s="52" t="s">
        <v>44</v>
      </c>
    </row>
    <row r="2929" spans="1:22" x14ac:dyDescent="0.25">
      <c r="A2929" s="52" t="s">
        <v>44</v>
      </c>
      <c r="B2929" s="52" t="s">
        <v>44</v>
      </c>
      <c r="C2929" s="52" t="s">
        <v>44</v>
      </c>
      <c r="D2929" s="52" t="s">
        <v>44</v>
      </c>
      <c r="E2929" s="52" t="s">
        <v>44</v>
      </c>
      <c r="F2929" s="52" t="s">
        <v>44</v>
      </c>
      <c r="G2929" s="52" t="s">
        <v>44</v>
      </c>
      <c r="H2929" s="52" t="s">
        <v>44</v>
      </c>
      <c r="I2929" s="52" t="s">
        <v>44</v>
      </c>
      <c r="J2929" s="52" t="s">
        <v>44</v>
      </c>
      <c r="K2929" s="52" t="s">
        <v>44</v>
      </c>
      <c r="L2929" s="52" t="s">
        <v>44</v>
      </c>
      <c r="M2929" s="52" t="s">
        <v>44</v>
      </c>
      <c r="N2929" s="52" t="s">
        <v>44</v>
      </c>
      <c r="O2929" s="52" t="s">
        <v>44</v>
      </c>
      <c r="P2929" s="52" t="s">
        <v>44</v>
      </c>
      <c r="Q2929" s="52" t="s">
        <v>44</v>
      </c>
      <c r="R2929" s="52" t="s">
        <v>44</v>
      </c>
      <c r="S2929" s="52" t="s">
        <v>44</v>
      </c>
      <c r="T2929" s="52" t="s">
        <v>44</v>
      </c>
      <c r="U2929" s="52" t="s">
        <v>44</v>
      </c>
      <c r="V2929" s="52" t="s">
        <v>44</v>
      </c>
    </row>
    <row r="2930" spans="1:22" x14ac:dyDescent="0.25">
      <c r="A2930" s="52" t="s">
        <v>44</v>
      </c>
      <c r="B2930" s="52" t="s">
        <v>44</v>
      </c>
      <c r="C2930" s="52" t="s">
        <v>44</v>
      </c>
      <c r="D2930" s="52" t="s">
        <v>44</v>
      </c>
      <c r="E2930" s="52" t="s">
        <v>44</v>
      </c>
      <c r="F2930" s="52" t="s">
        <v>44</v>
      </c>
      <c r="G2930" s="52" t="s">
        <v>44</v>
      </c>
      <c r="H2930" s="52" t="s">
        <v>44</v>
      </c>
      <c r="I2930" s="52" t="s">
        <v>44</v>
      </c>
      <c r="J2930" s="52" t="s">
        <v>44</v>
      </c>
      <c r="K2930" s="52" t="s">
        <v>44</v>
      </c>
      <c r="L2930" s="52" t="s">
        <v>44</v>
      </c>
      <c r="M2930" s="52" t="s">
        <v>44</v>
      </c>
      <c r="N2930" s="52" t="s">
        <v>44</v>
      </c>
      <c r="O2930" s="52" t="s">
        <v>44</v>
      </c>
      <c r="P2930" s="52" t="s">
        <v>44</v>
      </c>
      <c r="Q2930" s="52" t="s">
        <v>44</v>
      </c>
      <c r="R2930" s="52" t="s">
        <v>44</v>
      </c>
      <c r="S2930" s="52" t="s">
        <v>44</v>
      </c>
      <c r="T2930" s="52" t="s">
        <v>44</v>
      </c>
      <c r="U2930" s="52" t="s">
        <v>44</v>
      </c>
      <c r="V2930" s="52" t="s">
        <v>44</v>
      </c>
    </row>
    <row r="2931" spans="1:22" x14ac:dyDescent="0.25">
      <c r="A2931" s="52" t="s">
        <v>44</v>
      </c>
      <c r="B2931" s="52" t="s">
        <v>44</v>
      </c>
      <c r="C2931" s="52" t="s">
        <v>44</v>
      </c>
      <c r="D2931" s="52" t="s">
        <v>44</v>
      </c>
      <c r="E2931" s="52" t="s">
        <v>44</v>
      </c>
      <c r="F2931" s="52" t="s">
        <v>44</v>
      </c>
      <c r="G2931" s="52" t="s">
        <v>44</v>
      </c>
      <c r="H2931" s="52" t="s">
        <v>44</v>
      </c>
      <c r="I2931" s="52" t="s">
        <v>44</v>
      </c>
      <c r="J2931" s="52" t="s">
        <v>44</v>
      </c>
      <c r="K2931" s="52" t="s">
        <v>44</v>
      </c>
      <c r="L2931" s="52" t="s">
        <v>44</v>
      </c>
      <c r="M2931" s="52" t="s">
        <v>44</v>
      </c>
      <c r="N2931" s="52" t="s">
        <v>44</v>
      </c>
      <c r="O2931" s="52" t="s">
        <v>44</v>
      </c>
      <c r="P2931" s="52" t="s">
        <v>44</v>
      </c>
      <c r="Q2931" s="52" t="s">
        <v>44</v>
      </c>
      <c r="R2931" s="52" t="s">
        <v>44</v>
      </c>
      <c r="S2931" s="52" t="s">
        <v>44</v>
      </c>
      <c r="T2931" s="52" t="s">
        <v>44</v>
      </c>
      <c r="U2931" s="52" t="s">
        <v>44</v>
      </c>
      <c r="V2931" s="52" t="s">
        <v>44</v>
      </c>
    </row>
    <row r="2932" spans="1:22" x14ac:dyDescent="0.25">
      <c r="A2932" s="52" t="s">
        <v>44</v>
      </c>
      <c r="B2932" s="52" t="s">
        <v>44</v>
      </c>
      <c r="C2932" s="52" t="s">
        <v>44</v>
      </c>
      <c r="D2932" s="52" t="s">
        <v>44</v>
      </c>
      <c r="E2932" s="52" t="s">
        <v>44</v>
      </c>
      <c r="F2932" s="52" t="s">
        <v>44</v>
      </c>
      <c r="G2932" s="52" t="s">
        <v>44</v>
      </c>
      <c r="H2932" s="52" t="s">
        <v>44</v>
      </c>
      <c r="I2932" s="52" t="s">
        <v>44</v>
      </c>
      <c r="J2932" s="52" t="s">
        <v>44</v>
      </c>
      <c r="K2932" s="52" t="s">
        <v>44</v>
      </c>
      <c r="L2932" s="52" t="s">
        <v>44</v>
      </c>
      <c r="M2932" s="52" t="s">
        <v>44</v>
      </c>
      <c r="N2932" s="52" t="s">
        <v>44</v>
      </c>
      <c r="O2932" s="52" t="s">
        <v>44</v>
      </c>
      <c r="P2932" s="52" t="s">
        <v>44</v>
      </c>
      <c r="Q2932" s="52" t="s">
        <v>44</v>
      </c>
      <c r="R2932" s="52" t="s">
        <v>44</v>
      </c>
      <c r="S2932" s="52" t="s">
        <v>44</v>
      </c>
      <c r="T2932" s="52" t="s">
        <v>44</v>
      </c>
      <c r="U2932" s="52" t="s">
        <v>44</v>
      </c>
      <c r="V2932" s="52" t="s">
        <v>44</v>
      </c>
    </row>
    <row r="2933" spans="1:22" x14ac:dyDescent="0.25">
      <c r="A2933" s="52" t="s">
        <v>44</v>
      </c>
      <c r="B2933" s="52" t="s">
        <v>44</v>
      </c>
      <c r="C2933" s="52" t="s">
        <v>44</v>
      </c>
      <c r="D2933" s="52" t="s">
        <v>44</v>
      </c>
      <c r="E2933" s="52" t="s">
        <v>44</v>
      </c>
      <c r="F2933" s="52" t="s">
        <v>44</v>
      </c>
      <c r="G2933" s="52" t="s">
        <v>44</v>
      </c>
      <c r="H2933" s="52" t="s">
        <v>44</v>
      </c>
      <c r="I2933" s="52" t="s">
        <v>44</v>
      </c>
      <c r="J2933" s="52" t="s">
        <v>44</v>
      </c>
      <c r="K2933" s="52" t="s">
        <v>44</v>
      </c>
      <c r="L2933" s="52" t="s">
        <v>44</v>
      </c>
      <c r="M2933" s="52" t="s">
        <v>44</v>
      </c>
      <c r="N2933" s="52" t="s">
        <v>44</v>
      </c>
      <c r="O2933" s="52" t="s">
        <v>44</v>
      </c>
      <c r="P2933" s="52" t="s">
        <v>44</v>
      </c>
      <c r="Q2933" s="52" t="s">
        <v>44</v>
      </c>
      <c r="R2933" s="52" t="s">
        <v>44</v>
      </c>
      <c r="S2933" s="52" t="s">
        <v>44</v>
      </c>
      <c r="T2933" s="52" t="s">
        <v>44</v>
      </c>
      <c r="U2933" s="52" t="s">
        <v>44</v>
      </c>
      <c r="V2933" s="52" t="s">
        <v>44</v>
      </c>
    </row>
    <row r="2934" spans="1:22" x14ac:dyDescent="0.25">
      <c r="A2934" s="52" t="s">
        <v>44</v>
      </c>
      <c r="B2934" s="52" t="s">
        <v>44</v>
      </c>
      <c r="C2934" s="52" t="s">
        <v>44</v>
      </c>
      <c r="D2934" s="52" t="s">
        <v>44</v>
      </c>
      <c r="E2934" s="52" t="s">
        <v>44</v>
      </c>
      <c r="F2934" s="52" t="s">
        <v>44</v>
      </c>
      <c r="G2934" s="52" t="s">
        <v>44</v>
      </c>
      <c r="H2934" s="52" t="s">
        <v>44</v>
      </c>
      <c r="I2934" s="52" t="s">
        <v>44</v>
      </c>
      <c r="J2934" s="52" t="s">
        <v>44</v>
      </c>
      <c r="K2934" s="52" t="s">
        <v>44</v>
      </c>
      <c r="L2934" s="52" t="s">
        <v>44</v>
      </c>
      <c r="M2934" s="52" t="s">
        <v>44</v>
      </c>
      <c r="N2934" s="52" t="s">
        <v>44</v>
      </c>
      <c r="O2934" s="52" t="s">
        <v>44</v>
      </c>
      <c r="P2934" s="52" t="s">
        <v>44</v>
      </c>
      <c r="Q2934" s="52" t="s">
        <v>44</v>
      </c>
      <c r="R2934" s="52" t="s">
        <v>44</v>
      </c>
      <c r="S2934" s="52" t="s">
        <v>44</v>
      </c>
      <c r="T2934" s="52" t="s">
        <v>44</v>
      </c>
      <c r="U2934" s="52" t="s">
        <v>44</v>
      </c>
      <c r="V2934" s="52" t="s">
        <v>44</v>
      </c>
    </row>
    <row r="2935" spans="1:22" x14ac:dyDescent="0.25">
      <c r="A2935" s="52" t="s">
        <v>44</v>
      </c>
      <c r="B2935" s="52" t="s">
        <v>44</v>
      </c>
      <c r="C2935" s="52" t="s">
        <v>44</v>
      </c>
      <c r="D2935" s="52" t="s">
        <v>44</v>
      </c>
      <c r="E2935" s="52" t="s">
        <v>44</v>
      </c>
      <c r="F2935" s="52" t="s">
        <v>44</v>
      </c>
      <c r="G2935" s="52" t="s">
        <v>44</v>
      </c>
      <c r="H2935" s="52" t="s">
        <v>44</v>
      </c>
      <c r="I2935" s="52" t="s">
        <v>44</v>
      </c>
      <c r="J2935" s="52" t="s">
        <v>44</v>
      </c>
      <c r="K2935" s="52" t="s">
        <v>44</v>
      </c>
      <c r="L2935" s="52" t="s">
        <v>44</v>
      </c>
      <c r="M2935" s="52" t="s">
        <v>44</v>
      </c>
      <c r="N2935" s="52" t="s">
        <v>44</v>
      </c>
      <c r="O2935" s="52" t="s">
        <v>44</v>
      </c>
      <c r="P2935" s="52" t="s">
        <v>44</v>
      </c>
      <c r="Q2935" s="52" t="s">
        <v>44</v>
      </c>
      <c r="R2935" s="52" t="s">
        <v>44</v>
      </c>
      <c r="S2935" s="52" t="s">
        <v>44</v>
      </c>
      <c r="T2935" s="52" t="s">
        <v>44</v>
      </c>
      <c r="U2935" s="52" t="s">
        <v>44</v>
      </c>
      <c r="V2935" s="52" t="s">
        <v>44</v>
      </c>
    </row>
    <row r="2936" spans="1:22" x14ac:dyDescent="0.25">
      <c r="A2936" s="52" t="s">
        <v>44</v>
      </c>
      <c r="B2936" s="52" t="s">
        <v>44</v>
      </c>
      <c r="C2936" s="52" t="s">
        <v>44</v>
      </c>
      <c r="D2936" s="52" t="s">
        <v>44</v>
      </c>
      <c r="E2936" s="52" t="s">
        <v>44</v>
      </c>
      <c r="F2936" s="52" t="s">
        <v>44</v>
      </c>
      <c r="G2936" s="52" t="s">
        <v>44</v>
      </c>
      <c r="H2936" s="52" t="s">
        <v>44</v>
      </c>
      <c r="I2936" s="52" t="s">
        <v>44</v>
      </c>
      <c r="J2936" s="52" t="s">
        <v>44</v>
      </c>
      <c r="K2936" s="52" t="s">
        <v>44</v>
      </c>
      <c r="L2936" s="52" t="s">
        <v>44</v>
      </c>
      <c r="M2936" s="52" t="s">
        <v>44</v>
      </c>
      <c r="N2936" s="52" t="s">
        <v>44</v>
      </c>
      <c r="O2936" s="52" t="s">
        <v>44</v>
      </c>
      <c r="P2936" s="52" t="s">
        <v>44</v>
      </c>
      <c r="Q2936" s="52" t="s">
        <v>44</v>
      </c>
      <c r="R2936" s="52" t="s">
        <v>44</v>
      </c>
      <c r="S2936" s="52" t="s">
        <v>44</v>
      </c>
      <c r="T2936" s="52" t="s">
        <v>44</v>
      </c>
      <c r="U2936" s="52" t="s">
        <v>44</v>
      </c>
      <c r="V2936" s="52" t="s">
        <v>44</v>
      </c>
    </row>
    <row r="2937" spans="1:22" x14ac:dyDescent="0.25">
      <c r="A2937" s="52" t="s">
        <v>44</v>
      </c>
      <c r="B2937" s="52" t="s">
        <v>44</v>
      </c>
      <c r="C2937" s="52" t="s">
        <v>44</v>
      </c>
      <c r="D2937" s="52" t="s">
        <v>44</v>
      </c>
      <c r="E2937" s="52" t="s">
        <v>44</v>
      </c>
      <c r="F2937" s="52" t="s">
        <v>44</v>
      </c>
      <c r="G2937" s="52" t="s">
        <v>44</v>
      </c>
      <c r="H2937" s="52" t="s">
        <v>44</v>
      </c>
      <c r="I2937" s="52" t="s">
        <v>44</v>
      </c>
      <c r="J2937" s="52" t="s">
        <v>44</v>
      </c>
      <c r="K2937" s="52" t="s">
        <v>44</v>
      </c>
      <c r="L2937" s="52" t="s">
        <v>44</v>
      </c>
      <c r="M2937" s="52" t="s">
        <v>44</v>
      </c>
      <c r="N2937" s="52" t="s">
        <v>44</v>
      </c>
      <c r="O2937" s="52" t="s">
        <v>44</v>
      </c>
      <c r="P2937" s="52" t="s">
        <v>44</v>
      </c>
      <c r="Q2937" s="52" t="s">
        <v>44</v>
      </c>
      <c r="R2937" s="52" t="s">
        <v>44</v>
      </c>
      <c r="S2937" s="52" t="s">
        <v>44</v>
      </c>
      <c r="T2937" s="52" t="s">
        <v>44</v>
      </c>
      <c r="U2937" s="52" t="s">
        <v>44</v>
      </c>
      <c r="V2937" s="52" t="s">
        <v>44</v>
      </c>
    </row>
    <row r="2938" spans="1:22" x14ac:dyDescent="0.25">
      <c r="A2938" s="52" t="s">
        <v>44</v>
      </c>
      <c r="B2938" s="52" t="s">
        <v>44</v>
      </c>
      <c r="C2938" s="52" t="s">
        <v>44</v>
      </c>
      <c r="D2938" s="52" t="s">
        <v>44</v>
      </c>
      <c r="E2938" s="52" t="s">
        <v>44</v>
      </c>
      <c r="F2938" s="52" t="s">
        <v>44</v>
      </c>
      <c r="G2938" s="52" t="s">
        <v>44</v>
      </c>
      <c r="H2938" s="52" t="s">
        <v>44</v>
      </c>
      <c r="I2938" s="52" t="s">
        <v>44</v>
      </c>
      <c r="J2938" s="52" t="s">
        <v>44</v>
      </c>
      <c r="K2938" s="52" t="s">
        <v>44</v>
      </c>
      <c r="L2938" s="52" t="s">
        <v>44</v>
      </c>
      <c r="M2938" s="52" t="s">
        <v>44</v>
      </c>
      <c r="N2938" s="52" t="s">
        <v>44</v>
      </c>
      <c r="O2938" s="52" t="s">
        <v>44</v>
      </c>
      <c r="P2938" s="52" t="s">
        <v>44</v>
      </c>
      <c r="Q2938" s="52" t="s">
        <v>44</v>
      </c>
      <c r="R2938" s="52" t="s">
        <v>44</v>
      </c>
      <c r="S2938" s="52" t="s">
        <v>44</v>
      </c>
      <c r="T2938" s="52" t="s">
        <v>44</v>
      </c>
      <c r="U2938" s="52" t="s">
        <v>44</v>
      </c>
      <c r="V2938" s="52" t="s">
        <v>44</v>
      </c>
    </row>
    <row r="2939" spans="1:22" x14ac:dyDescent="0.25">
      <c r="A2939" s="52" t="s">
        <v>44</v>
      </c>
      <c r="B2939" s="52" t="s">
        <v>44</v>
      </c>
      <c r="C2939" s="52" t="s">
        <v>44</v>
      </c>
      <c r="D2939" s="52" t="s">
        <v>44</v>
      </c>
      <c r="E2939" s="52" t="s">
        <v>44</v>
      </c>
      <c r="F2939" s="52" t="s">
        <v>44</v>
      </c>
      <c r="G2939" s="52" t="s">
        <v>44</v>
      </c>
      <c r="H2939" s="52" t="s">
        <v>44</v>
      </c>
      <c r="I2939" s="52" t="s">
        <v>44</v>
      </c>
      <c r="J2939" s="52" t="s">
        <v>44</v>
      </c>
      <c r="K2939" s="52" t="s">
        <v>44</v>
      </c>
      <c r="L2939" s="52" t="s">
        <v>44</v>
      </c>
      <c r="M2939" s="52" t="s">
        <v>44</v>
      </c>
      <c r="N2939" s="52" t="s">
        <v>44</v>
      </c>
      <c r="O2939" s="52" t="s">
        <v>44</v>
      </c>
      <c r="P2939" s="52" t="s">
        <v>44</v>
      </c>
      <c r="Q2939" s="52" t="s">
        <v>44</v>
      </c>
      <c r="R2939" s="52" t="s">
        <v>44</v>
      </c>
      <c r="S2939" s="52" t="s">
        <v>44</v>
      </c>
      <c r="T2939" s="52" t="s">
        <v>44</v>
      </c>
      <c r="U2939" s="52" t="s">
        <v>44</v>
      </c>
      <c r="V2939" s="52" t="s">
        <v>44</v>
      </c>
    </row>
    <row r="2940" spans="1:22" x14ac:dyDescent="0.25">
      <c r="A2940" s="52" t="s">
        <v>44</v>
      </c>
      <c r="B2940" s="52" t="s">
        <v>44</v>
      </c>
      <c r="C2940" s="52" t="s">
        <v>44</v>
      </c>
      <c r="D2940" s="52" t="s">
        <v>44</v>
      </c>
      <c r="E2940" s="52" t="s">
        <v>44</v>
      </c>
      <c r="F2940" s="52" t="s">
        <v>44</v>
      </c>
      <c r="G2940" s="52" t="s">
        <v>44</v>
      </c>
      <c r="H2940" s="52" t="s">
        <v>44</v>
      </c>
      <c r="I2940" s="52" t="s">
        <v>44</v>
      </c>
      <c r="J2940" s="52" t="s">
        <v>44</v>
      </c>
      <c r="K2940" s="52" t="s">
        <v>44</v>
      </c>
      <c r="L2940" s="52" t="s">
        <v>44</v>
      </c>
      <c r="M2940" s="52" t="s">
        <v>44</v>
      </c>
      <c r="N2940" s="52" t="s">
        <v>44</v>
      </c>
      <c r="O2940" s="52" t="s">
        <v>44</v>
      </c>
      <c r="P2940" s="52" t="s">
        <v>44</v>
      </c>
      <c r="Q2940" s="52" t="s">
        <v>44</v>
      </c>
      <c r="R2940" s="52" t="s">
        <v>44</v>
      </c>
      <c r="S2940" s="52" t="s">
        <v>44</v>
      </c>
      <c r="T2940" s="52" t="s">
        <v>44</v>
      </c>
      <c r="U2940" s="52" t="s">
        <v>44</v>
      </c>
      <c r="V2940" s="52" t="s">
        <v>44</v>
      </c>
    </row>
    <row r="2941" spans="1:22" x14ac:dyDescent="0.25">
      <c r="A2941" s="52" t="s">
        <v>44</v>
      </c>
      <c r="B2941" s="52" t="s">
        <v>44</v>
      </c>
      <c r="C2941" s="52" t="s">
        <v>44</v>
      </c>
      <c r="D2941" s="52" t="s">
        <v>44</v>
      </c>
      <c r="E2941" s="52" t="s">
        <v>44</v>
      </c>
      <c r="F2941" s="52" t="s">
        <v>44</v>
      </c>
      <c r="G2941" s="52" t="s">
        <v>44</v>
      </c>
      <c r="H2941" s="52" t="s">
        <v>44</v>
      </c>
      <c r="I2941" s="52" t="s">
        <v>44</v>
      </c>
      <c r="J2941" s="52" t="s">
        <v>44</v>
      </c>
      <c r="K2941" s="52" t="s">
        <v>44</v>
      </c>
      <c r="L2941" s="52" t="s">
        <v>44</v>
      </c>
      <c r="M2941" s="52" t="s">
        <v>44</v>
      </c>
      <c r="N2941" s="52" t="s">
        <v>44</v>
      </c>
      <c r="O2941" s="52" t="s">
        <v>44</v>
      </c>
      <c r="P2941" s="52" t="s">
        <v>44</v>
      </c>
      <c r="Q2941" s="52" t="s">
        <v>44</v>
      </c>
      <c r="R2941" s="52" t="s">
        <v>44</v>
      </c>
      <c r="S2941" s="52" t="s">
        <v>44</v>
      </c>
      <c r="T2941" s="52" t="s">
        <v>44</v>
      </c>
      <c r="U2941" s="52" t="s">
        <v>44</v>
      </c>
      <c r="V2941" s="52" t="s">
        <v>44</v>
      </c>
    </row>
    <row r="2942" spans="1:22" x14ac:dyDescent="0.25">
      <c r="A2942" s="52" t="s">
        <v>44</v>
      </c>
      <c r="B2942" s="52" t="s">
        <v>44</v>
      </c>
      <c r="C2942" s="52" t="s">
        <v>44</v>
      </c>
      <c r="D2942" s="52" t="s">
        <v>44</v>
      </c>
      <c r="E2942" s="52" t="s">
        <v>44</v>
      </c>
      <c r="F2942" s="52" t="s">
        <v>44</v>
      </c>
      <c r="G2942" s="52" t="s">
        <v>44</v>
      </c>
      <c r="H2942" s="52" t="s">
        <v>44</v>
      </c>
      <c r="I2942" s="52" t="s">
        <v>44</v>
      </c>
      <c r="J2942" s="52" t="s">
        <v>44</v>
      </c>
      <c r="K2942" s="52" t="s">
        <v>44</v>
      </c>
      <c r="L2942" s="52" t="s">
        <v>44</v>
      </c>
      <c r="M2942" s="52" t="s">
        <v>44</v>
      </c>
      <c r="N2942" s="52" t="s">
        <v>44</v>
      </c>
      <c r="O2942" s="52" t="s">
        <v>44</v>
      </c>
      <c r="P2942" s="52" t="s">
        <v>44</v>
      </c>
      <c r="Q2942" s="52" t="s">
        <v>44</v>
      </c>
      <c r="R2942" s="52" t="s">
        <v>44</v>
      </c>
      <c r="S2942" s="52" t="s">
        <v>44</v>
      </c>
      <c r="T2942" s="52" t="s">
        <v>44</v>
      </c>
      <c r="U2942" s="52" t="s">
        <v>44</v>
      </c>
      <c r="V2942" s="52" t="s">
        <v>44</v>
      </c>
    </row>
    <row r="2943" spans="1:22" x14ac:dyDescent="0.25">
      <c r="A2943" s="52" t="s">
        <v>44</v>
      </c>
      <c r="B2943" s="52" t="s">
        <v>44</v>
      </c>
      <c r="C2943" s="52" t="s">
        <v>44</v>
      </c>
      <c r="D2943" s="52" t="s">
        <v>44</v>
      </c>
      <c r="E2943" s="52" t="s">
        <v>44</v>
      </c>
      <c r="F2943" s="52" t="s">
        <v>44</v>
      </c>
      <c r="G2943" s="52" t="s">
        <v>44</v>
      </c>
      <c r="H2943" s="52" t="s">
        <v>44</v>
      </c>
      <c r="I2943" s="52" t="s">
        <v>44</v>
      </c>
      <c r="J2943" s="52" t="s">
        <v>44</v>
      </c>
      <c r="K2943" s="52" t="s">
        <v>44</v>
      </c>
      <c r="L2943" s="52" t="s">
        <v>44</v>
      </c>
      <c r="M2943" s="52" t="s">
        <v>44</v>
      </c>
      <c r="N2943" s="52" t="s">
        <v>44</v>
      </c>
      <c r="O2943" s="52" t="s">
        <v>44</v>
      </c>
      <c r="P2943" s="52" t="s">
        <v>44</v>
      </c>
      <c r="Q2943" s="52" t="s">
        <v>44</v>
      </c>
      <c r="R2943" s="52" t="s">
        <v>44</v>
      </c>
      <c r="S2943" s="52" t="s">
        <v>44</v>
      </c>
      <c r="T2943" s="52" t="s">
        <v>44</v>
      </c>
      <c r="U2943" s="52" t="s">
        <v>44</v>
      </c>
      <c r="V2943" s="52" t="s">
        <v>44</v>
      </c>
    </row>
    <row r="2944" spans="1:22" x14ac:dyDescent="0.25">
      <c r="A2944" s="52" t="s">
        <v>44</v>
      </c>
      <c r="B2944" s="52" t="s">
        <v>44</v>
      </c>
      <c r="C2944" s="52" t="s">
        <v>44</v>
      </c>
      <c r="D2944" s="52" t="s">
        <v>44</v>
      </c>
      <c r="E2944" s="52" t="s">
        <v>44</v>
      </c>
      <c r="F2944" s="52" t="s">
        <v>44</v>
      </c>
      <c r="G2944" s="52" t="s">
        <v>44</v>
      </c>
      <c r="H2944" s="52" t="s">
        <v>44</v>
      </c>
      <c r="I2944" s="52" t="s">
        <v>44</v>
      </c>
      <c r="J2944" s="52" t="s">
        <v>44</v>
      </c>
      <c r="K2944" s="52" t="s">
        <v>44</v>
      </c>
      <c r="L2944" s="52" t="s">
        <v>44</v>
      </c>
      <c r="M2944" s="52" t="s">
        <v>44</v>
      </c>
      <c r="N2944" s="52" t="s">
        <v>44</v>
      </c>
      <c r="O2944" s="52" t="s">
        <v>44</v>
      </c>
      <c r="P2944" s="52" t="s">
        <v>44</v>
      </c>
      <c r="Q2944" s="52" t="s">
        <v>44</v>
      </c>
      <c r="R2944" s="52" t="s">
        <v>44</v>
      </c>
      <c r="S2944" s="52" t="s">
        <v>44</v>
      </c>
      <c r="T2944" s="52" t="s">
        <v>44</v>
      </c>
      <c r="U2944" s="52" t="s">
        <v>44</v>
      </c>
      <c r="V2944" s="52" t="s">
        <v>44</v>
      </c>
    </row>
    <row r="2945" spans="1:22" x14ac:dyDescent="0.25">
      <c r="A2945" s="52" t="s">
        <v>44</v>
      </c>
      <c r="B2945" s="52" t="s">
        <v>44</v>
      </c>
      <c r="C2945" s="52" t="s">
        <v>44</v>
      </c>
      <c r="D2945" s="52" t="s">
        <v>44</v>
      </c>
      <c r="E2945" s="52" t="s">
        <v>44</v>
      </c>
      <c r="F2945" s="52" t="s">
        <v>44</v>
      </c>
      <c r="G2945" s="52" t="s">
        <v>44</v>
      </c>
      <c r="H2945" s="52" t="s">
        <v>44</v>
      </c>
      <c r="I2945" s="52" t="s">
        <v>44</v>
      </c>
      <c r="J2945" s="52" t="s">
        <v>44</v>
      </c>
      <c r="K2945" s="52" t="s">
        <v>44</v>
      </c>
      <c r="L2945" s="52" t="s">
        <v>44</v>
      </c>
      <c r="M2945" s="52" t="s">
        <v>44</v>
      </c>
      <c r="N2945" s="52" t="s">
        <v>44</v>
      </c>
      <c r="O2945" s="52" t="s">
        <v>44</v>
      </c>
      <c r="P2945" s="52" t="s">
        <v>44</v>
      </c>
      <c r="Q2945" s="52" t="s">
        <v>44</v>
      </c>
      <c r="R2945" s="52" t="s">
        <v>44</v>
      </c>
      <c r="S2945" s="52" t="s">
        <v>44</v>
      </c>
      <c r="T2945" s="52" t="s">
        <v>44</v>
      </c>
      <c r="U2945" s="52" t="s">
        <v>44</v>
      </c>
      <c r="V2945" s="52" t="s">
        <v>44</v>
      </c>
    </row>
    <row r="2946" spans="1:22" x14ac:dyDescent="0.25">
      <c r="A2946" s="52" t="s">
        <v>44</v>
      </c>
      <c r="B2946" s="52" t="s">
        <v>44</v>
      </c>
      <c r="C2946" s="52" t="s">
        <v>44</v>
      </c>
      <c r="D2946" s="52" t="s">
        <v>44</v>
      </c>
      <c r="E2946" s="52" t="s">
        <v>44</v>
      </c>
      <c r="F2946" s="52" t="s">
        <v>44</v>
      </c>
      <c r="G2946" s="52" t="s">
        <v>44</v>
      </c>
      <c r="H2946" s="52" t="s">
        <v>44</v>
      </c>
      <c r="I2946" s="52" t="s">
        <v>44</v>
      </c>
      <c r="J2946" s="52" t="s">
        <v>44</v>
      </c>
      <c r="K2946" s="52" t="s">
        <v>44</v>
      </c>
      <c r="L2946" s="52" t="s">
        <v>44</v>
      </c>
      <c r="M2946" s="52" t="s">
        <v>44</v>
      </c>
      <c r="N2946" s="52" t="s">
        <v>44</v>
      </c>
      <c r="O2946" s="52" t="s">
        <v>44</v>
      </c>
      <c r="P2946" s="52" t="s">
        <v>44</v>
      </c>
      <c r="Q2946" s="52" t="s">
        <v>44</v>
      </c>
      <c r="R2946" s="52" t="s">
        <v>44</v>
      </c>
      <c r="S2946" s="52" t="s">
        <v>44</v>
      </c>
      <c r="T2946" s="52" t="s">
        <v>44</v>
      </c>
      <c r="U2946" s="52" t="s">
        <v>44</v>
      </c>
      <c r="V2946" s="52" t="s">
        <v>44</v>
      </c>
    </row>
    <row r="2947" spans="1:22" x14ac:dyDescent="0.25">
      <c r="A2947" s="52" t="s">
        <v>44</v>
      </c>
      <c r="B2947" s="52" t="s">
        <v>44</v>
      </c>
      <c r="C2947" s="52" t="s">
        <v>44</v>
      </c>
      <c r="D2947" s="52" t="s">
        <v>44</v>
      </c>
      <c r="E2947" s="52" t="s">
        <v>44</v>
      </c>
      <c r="F2947" s="52" t="s">
        <v>44</v>
      </c>
      <c r="G2947" s="52" t="s">
        <v>44</v>
      </c>
      <c r="H2947" s="52" t="s">
        <v>44</v>
      </c>
      <c r="I2947" s="52" t="s">
        <v>44</v>
      </c>
      <c r="J2947" s="52" t="s">
        <v>44</v>
      </c>
      <c r="K2947" s="52" t="s">
        <v>44</v>
      </c>
      <c r="L2947" s="52" t="s">
        <v>44</v>
      </c>
      <c r="M2947" s="52" t="s">
        <v>44</v>
      </c>
      <c r="N2947" s="52" t="s">
        <v>44</v>
      </c>
      <c r="O2947" s="52" t="s">
        <v>44</v>
      </c>
      <c r="P2947" s="52" t="s">
        <v>44</v>
      </c>
      <c r="Q2947" s="52" t="s">
        <v>44</v>
      </c>
      <c r="R2947" s="52" t="s">
        <v>44</v>
      </c>
      <c r="S2947" s="52" t="s">
        <v>44</v>
      </c>
      <c r="T2947" s="52" t="s">
        <v>44</v>
      </c>
      <c r="U2947" s="52" t="s">
        <v>44</v>
      </c>
      <c r="V2947" s="52" t="s">
        <v>44</v>
      </c>
    </row>
    <row r="2948" spans="1:22" x14ac:dyDescent="0.25">
      <c r="A2948" s="52" t="s">
        <v>44</v>
      </c>
      <c r="B2948" s="52" t="s">
        <v>44</v>
      </c>
      <c r="C2948" s="52" t="s">
        <v>44</v>
      </c>
      <c r="D2948" s="52" t="s">
        <v>44</v>
      </c>
      <c r="E2948" s="52" t="s">
        <v>44</v>
      </c>
      <c r="F2948" s="52" t="s">
        <v>44</v>
      </c>
      <c r="G2948" s="52" t="s">
        <v>44</v>
      </c>
      <c r="H2948" s="52" t="s">
        <v>44</v>
      </c>
      <c r="I2948" s="52" t="s">
        <v>44</v>
      </c>
      <c r="J2948" s="52" t="s">
        <v>44</v>
      </c>
      <c r="K2948" s="52" t="s">
        <v>44</v>
      </c>
      <c r="L2948" s="52" t="s">
        <v>44</v>
      </c>
      <c r="M2948" s="52" t="s">
        <v>44</v>
      </c>
      <c r="N2948" s="52" t="s">
        <v>44</v>
      </c>
      <c r="O2948" s="52" t="s">
        <v>44</v>
      </c>
      <c r="P2948" s="52" t="s">
        <v>44</v>
      </c>
      <c r="Q2948" s="52" t="s">
        <v>44</v>
      </c>
      <c r="R2948" s="52" t="s">
        <v>44</v>
      </c>
      <c r="S2948" s="52" t="s">
        <v>44</v>
      </c>
      <c r="T2948" s="52" t="s">
        <v>44</v>
      </c>
      <c r="U2948" s="52" t="s">
        <v>44</v>
      </c>
      <c r="V2948" s="52" t="s">
        <v>44</v>
      </c>
    </row>
    <row r="2949" spans="1:22" x14ac:dyDescent="0.25">
      <c r="A2949" s="52" t="s">
        <v>44</v>
      </c>
      <c r="B2949" s="52" t="s">
        <v>44</v>
      </c>
      <c r="C2949" s="52" t="s">
        <v>44</v>
      </c>
      <c r="D2949" s="52" t="s">
        <v>44</v>
      </c>
      <c r="E2949" s="52" t="s">
        <v>44</v>
      </c>
      <c r="F2949" s="52" t="s">
        <v>44</v>
      </c>
      <c r="G2949" s="52" t="s">
        <v>44</v>
      </c>
      <c r="H2949" s="52" t="s">
        <v>44</v>
      </c>
      <c r="I2949" s="52" t="s">
        <v>44</v>
      </c>
      <c r="J2949" s="52" t="s">
        <v>44</v>
      </c>
      <c r="K2949" s="52" t="s">
        <v>44</v>
      </c>
      <c r="L2949" s="52" t="s">
        <v>44</v>
      </c>
      <c r="M2949" s="52" t="s">
        <v>44</v>
      </c>
      <c r="N2949" s="52" t="s">
        <v>44</v>
      </c>
      <c r="O2949" s="52" t="s">
        <v>44</v>
      </c>
      <c r="P2949" s="52" t="s">
        <v>44</v>
      </c>
      <c r="Q2949" s="52" t="s">
        <v>44</v>
      </c>
      <c r="R2949" s="52" t="s">
        <v>44</v>
      </c>
      <c r="S2949" s="52" t="s">
        <v>44</v>
      </c>
      <c r="T2949" s="52" t="s">
        <v>44</v>
      </c>
      <c r="U2949" s="52" t="s">
        <v>44</v>
      </c>
      <c r="V2949" s="52" t="s">
        <v>44</v>
      </c>
    </row>
    <row r="2950" spans="1:22" x14ac:dyDescent="0.25">
      <c r="A2950" s="52" t="s">
        <v>44</v>
      </c>
      <c r="B2950" s="52" t="s">
        <v>44</v>
      </c>
      <c r="C2950" s="52" t="s">
        <v>44</v>
      </c>
      <c r="D2950" s="52" t="s">
        <v>44</v>
      </c>
      <c r="E2950" s="52" t="s">
        <v>44</v>
      </c>
      <c r="F2950" s="52" t="s">
        <v>44</v>
      </c>
      <c r="G2950" s="52" t="s">
        <v>44</v>
      </c>
      <c r="H2950" s="52" t="s">
        <v>44</v>
      </c>
      <c r="I2950" s="52" t="s">
        <v>44</v>
      </c>
      <c r="J2950" s="52" t="s">
        <v>44</v>
      </c>
      <c r="K2950" s="52" t="s">
        <v>44</v>
      </c>
      <c r="L2950" s="52" t="s">
        <v>44</v>
      </c>
      <c r="M2950" s="52" t="s">
        <v>44</v>
      </c>
      <c r="N2950" s="52" t="s">
        <v>44</v>
      </c>
      <c r="O2950" s="52" t="s">
        <v>44</v>
      </c>
      <c r="P2950" s="52" t="s">
        <v>44</v>
      </c>
      <c r="Q2950" s="52" t="s">
        <v>44</v>
      </c>
      <c r="R2950" s="52" t="s">
        <v>44</v>
      </c>
      <c r="S2950" s="52" t="s">
        <v>44</v>
      </c>
      <c r="T2950" s="52" t="s">
        <v>44</v>
      </c>
      <c r="U2950" s="52" t="s">
        <v>44</v>
      </c>
      <c r="V2950" s="52" t="s">
        <v>44</v>
      </c>
    </row>
    <row r="2951" spans="1:22" x14ac:dyDescent="0.25">
      <c r="A2951" s="52" t="s">
        <v>44</v>
      </c>
      <c r="B2951" s="52" t="s">
        <v>44</v>
      </c>
      <c r="C2951" s="52" t="s">
        <v>44</v>
      </c>
      <c r="D2951" s="52" t="s">
        <v>44</v>
      </c>
      <c r="E2951" s="52" t="s">
        <v>44</v>
      </c>
      <c r="F2951" s="52" t="s">
        <v>44</v>
      </c>
      <c r="G2951" s="52" t="s">
        <v>44</v>
      </c>
      <c r="H2951" s="52" t="s">
        <v>44</v>
      </c>
      <c r="I2951" s="52" t="s">
        <v>44</v>
      </c>
      <c r="J2951" s="52" t="s">
        <v>44</v>
      </c>
      <c r="K2951" s="52" t="s">
        <v>44</v>
      </c>
      <c r="L2951" s="52" t="s">
        <v>44</v>
      </c>
      <c r="M2951" s="52" t="s">
        <v>44</v>
      </c>
      <c r="N2951" s="52" t="s">
        <v>44</v>
      </c>
      <c r="O2951" s="52" t="s">
        <v>44</v>
      </c>
      <c r="P2951" s="52" t="s">
        <v>44</v>
      </c>
      <c r="Q2951" s="52" t="s">
        <v>44</v>
      </c>
      <c r="R2951" s="52" t="s">
        <v>44</v>
      </c>
      <c r="S2951" s="52" t="s">
        <v>44</v>
      </c>
      <c r="T2951" s="52" t="s">
        <v>44</v>
      </c>
      <c r="U2951" s="52" t="s">
        <v>44</v>
      </c>
      <c r="V2951" s="52" t="s">
        <v>44</v>
      </c>
    </row>
    <row r="2952" spans="1:22" x14ac:dyDescent="0.25">
      <c r="A2952" s="52" t="s">
        <v>44</v>
      </c>
      <c r="B2952" s="52" t="s">
        <v>44</v>
      </c>
      <c r="C2952" s="52" t="s">
        <v>44</v>
      </c>
      <c r="D2952" s="52" t="s">
        <v>44</v>
      </c>
      <c r="E2952" s="52" t="s">
        <v>44</v>
      </c>
      <c r="F2952" s="52" t="s">
        <v>44</v>
      </c>
      <c r="G2952" s="52" t="s">
        <v>44</v>
      </c>
      <c r="H2952" s="52" t="s">
        <v>44</v>
      </c>
      <c r="I2952" s="52" t="s">
        <v>44</v>
      </c>
      <c r="J2952" s="52" t="s">
        <v>44</v>
      </c>
      <c r="K2952" s="52" t="s">
        <v>44</v>
      </c>
      <c r="L2952" s="52" t="s">
        <v>44</v>
      </c>
      <c r="M2952" s="52" t="s">
        <v>44</v>
      </c>
      <c r="N2952" s="52" t="s">
        <v>44</v>
      </c>
      <c r="O2952" s="52" t="s">
        <v>44</v>
      </c>
      <c r="P2952" s="52" t="s">
        <v>44</v>
      </c>
      <c r="Q2952" s="52" t="s">
        <v>44</v>
      </c>
      <c r="R2952" s="52" t="s">
        <v>44</v>
      </c>
      <c r="S2952" s="52" t="s">
        <v>44</v>
      </c>
      <c r="T2952" s="52" t="s">
        <v>44</v>
      </c>
      <c r="U2952" s="52" t="s">
        <v>44</v>
      </c>
      <c r="V2952" s="52" t="s">
        <v>44</v>
      </c>
    </row>
    <row r="2953" spans="1:22" x14ac:dyDescent="0.25">
      <c r="A2953" s="52" t="s">
        <v>44</v>
      </c>
      <c r="B2953" s="52" t="s">
        <v>44</v>
      </c>
      <c r="C2953" s="52" t="s">
        <v>44</v>
      </c>
      <c r="D2953" s="52" t="s">
        <v>44</v>
      </c>
      <c r="E2953" s="52" t="s">
        <v>44</v>
      </c>
      <c r="F2953" s="52" t="s">
        <v>44</v>
      </c>
      <c r="G2953" s="52" t="s">
        <v>44</v>
      </c>
      <c r="H2953" s="52" t="s">
        <v>44</v>
      </c>
      <c r="I2953" s="52" t="s">
        <v>44</v>
      </c>
      <c r="J2953" s="52" t="s">
        <v>44</v>
      </c>
      <c r="K2953" s="52" t="s">
        <v>44</v>
      </c>
      <c r="L2953" s="52" t="s">
        <v>44</v>
      </c>
      <c r="M2953" s="52" t="s">
        <v>44</v>
      </c>
      <c r="N2953" s="52" t="s">
        <v>44</v>
      </c>
      <c r="O2953" s="52" t="s">
        <v>44</v>
      </c>
      <c r="P2953" s="52" t="s">
        <v>44</v>
      </c>
      <c r="Q2953" s="52" t="s">
        <v>44</v>
      </c>
      <c r="R2953" s="52" t="s">
        <v>44</v>
      </c>
      <c r="S2953" s="52" t="s">
        <v>44</v>
      </c>
      <c r="T2953" s="52" t="s">
        <v>44</v>
      </c>
      <c r="U2953" s="52" t="s">
        <v>44</v>
      </c>
      <c r="V2953" s="52" t="s">
        <v>44</v>
      </c>
    </row>
    <row r="2954" spans="1:22" x14ac:dyDescent="0.25">
      <c r="A2954" s="52" t="s">
        <v>44</v>
      </c>
      <c r="B2954" s="52" t="s">
        <v>44</v>
      </c>
      <c r="C2954" s="52" t="s">
        <v>44</v>
      </c>
      <c r="D2954" s="52" t="s">
        <v>44</v>
      </c>
      <c r="E2954" s="52" t="s">
        <v>44</v>
      </c>
      <c r="F2954" s="52" t="s">
        <v>44</v>
      </c>
      <c r="G2954" s="52" t="s">
        <v>44</v>
      </c>
      <c r="H2954" s="52" t="s">
        <v>44</v>
      </c>
      <c r="I2954" s="52" t="s">
        <v>44</v>
      </c>
      <c r="J2954" s="52" t="s">
        <v>44</v>
      </c>
      <c r="K2954" s="52" t="s">
        <v>44</v>
      </c>
      <c r="L2954" s="52" t="s">
        <v>44</v>
      </c>
      <c r="M2954" s="52" t="s">
        <v>44</v>
      </c>
      <c r="N2954" s="52" t="s">
        <v>44</v>
      </c>
      <c r="O2954" s="52" t="s">
        <v>44</v>
      </c>
      <c r="P2954" s="52" t="s">
        <v>44</v>
      </c>
      <c r="Q2954" s="52" t="s">
        <v>44</v>
      </c>
      <c r="R2954" s="52" t="s">
        <v>44</v>
      </c>
      <c r="S2954" s="52" t="s">
        <v>44</v>
      </c>
      <c r="T2954" s="52" t="s">
        <v>44</v>
      </c>
      <c r="U2954" s="52" t="s">
        <v>44</v>
      </c>
      <c r="V2954" s="52" t="s">
        <v>44</v>
      </c>
    </row>
    <row r="2955" spans="1:22" x14ac:dyDescent="0.25">
      <c r="A2955" s="52" t="s">
        <v>44</v>
      </c>
      <c r="B2955" s="52" t="s">
        <v>44</v>
      </c>
      <c r="C2955" s="52" t="s">
        <v>44</v>
      </c>
      <c r="D2955" s="52" t="s">
        <v>44</v>
      </c>
      <c r="E2955" s="52" t="s">
        <v>44</v>
      </c>
      <c r="F2955" s="52" t="s">
        <v>44</v>
      </c>
      <c r="G2955" s="52" t="s">
        <v>44</v>
      </c>
      <c r="H2955" s="52" t="s">
        <v>44</v>
      </c>
      <c r="I2955" s="52" t="s">
        <v>44</v>
      </c>
      <c r="J2955" s="52" t="s">
        <v>44</v>
      </c>
      <c r="K2955" s="52" t="s">
        <v>44</v>
      </c>
      <c r="L2955" s="52" t="s">
        <v>44</v>
      </c>
      <c r="M2955" s="52" t="s">
        <v>44</v>
      </c>
      <c r="N2955" s="52" t="s">
        <v>44</v>
      </c>
      <c r="O2955" s="52" t="s">
        <v>44</v>
      </c>
      <c r="P2955" s="52" t="s">
        <v>44</v>
      </c>
      <c r="Q2955" s="52" t="s">
        <v>44</v>
      </c>
      <c r="R2955" s="52" t="s">
        <v>44</v>
      </c>
      <c r="S2955" s="52" t="s">
        <v>44</v>
      </c>
      <c r="T2955" s="52" t="s">
        <v>44</v>
      </c>
      <c r="U2955" s="52" t="s">
        <v>44</v>
      </c>
      <c r="V2955" s="52" t="s">
        <v>44</v>
      </c>
    </row>
    <row r="2956" spans="1:22" x14ac:dyDescent="0.25">
      <c r="A2956" s="52" t="s">
        <v>44</v>
      </c>
      <c r="B2956" s="52" t="s">
        <v>44</v>
      </c>
      <c r="C2956" s="52" t="s">
        <v>44</v>
      </c>
      <c r="D2956" s="52" t="s">
        <v>44</v>
      </c>
      <c r="E2956" s="52" t="s">
        <v>44</v>
      </c>
      <c r="F2956" s="52" t="s">
        <v>44</v>
      </c>
      <c r="G2956" s="52" t="s">
        <v>44</v>
      </c>
      <c r="H2956" s="52" t="s">
        <v>44</v>
      </c>
      <c r="I2956" s="52" t="s">
        <v>44</v>
      </c>
      <c r="J2956" s="52" t="s">
        <v>44</v>
      </c>
      <c r="K2956" s="52" t="s">
        <v>44</v>
      </c>
      <c r="L2956" s="52" t="s">
        <v>44</v>
      </c>
      <c r="M2956" s="52" t="s">
        <v>44</v>
      </c>
      <c r="N2956" s="52" t="s">
        <v>44</v>
      </c>
      <c r="O2956" s="52" t="s">
        <v>44</v>
      </c>
      <c r="P2956" s="52" t="s">
        <v>44</v>
      </c>
      <c r="Q2956" s="52" t="s">
        <v>44</v>
      </c>
      <c r="R2956" s="52" t="s">
        <v>44</v>
      </c>
      <c r="S2956" s="52" t="s">
        <v>44</v>
      </c>
      <c r="T2956" s="52" t="s">
        <v>44</v>
      </c>
      <c r="U2956" s="52" t="s">
        <v>44</v>
      </c>
      <c r="V2956" s="52" t="s">
        <v>44</v>
      </c>
    </row>
    <row r="2957" spans="1:22" x14ac:dyDescent="0.25">
      <c r="A2957" s="52" t="s">
        <v>44</v>
      </c>
      <c r="B2957" s="52" t="s">
        <v>44</v>
      </c>
      <c r="C2957" s="52" t="s">
        <v>44</v>
      </c>
      <c r="D2957" s="52" t="s">
        <v>44</v>
      </c>
      <c r="E2957" s="52" t="s">
        <v>44</v>
      </c>
      <c r="F2957" s="52" t="s">
        <v>44</v>
      </c>
      <c r="G2957" s="52" t="s">
        <v>44</v>
      </c>
      <c r="H2957" s="52" t="s">
        <v>44</v>
      </c>
      <c r="I2957" s="52" t="s">
        <v>44</v>
      </c>
      <c r="J2957" s="52" t="s">
        <v>44</v>
      </c>
      <c r="K2957" s="52" t="s">
        <v>44</v>
      </c>
      <c r="L2957" s="52" t="s">
        <v>44</v>
      </c>
      <c r="M2957" s="52" t="s">
        <v>44</v>
      </c>
      <c r="N2957" s="52" t="s">
        <v>44</v>
      </c>
      <c r="O2957" s="52" t="s">
        <v>44</v>
      </c>
      <c r="P2957" s="52" t="s">
        <v>44</v>
      </c>
      <c r="Q2957" s="52" t="s">
        <v>44</v>
      </c>
      <c r="R2957" s="52" t="s">
        <v>44</v>
      </c>
      <c r="S2957" s="52" t="s">
        <v>44</v>
      </c>
      <c r="T2957" s="52" t="s">
        <v>44</v>
      </c>
      <c r="U2957" s="52" t="s">
        <v>44</v>
      </c>
      <c r="V2957" s="52" t="s">
        <v>44</v>
      </c>
    </row>
    <row r="2958" spans="1:22" x14ac:dyDescent="0.25">
      <c r="A2958" s="52" t="s">
        <v>44</v>
      </c>
      <c r="B2958" s="52" t="s">
        <v>44</v>
      </c>
      <c r="C2958" s="52" t="s">
        <v>44</v>
      </c>
      <c r="D2958" s="52" t="s">
        <v>44</v>
      </c>
      <c r="E2958" s="52" t="s">
        <v>44</v>
      </c>
      <c r="F2958" s="52" t="s">
        <v>44</v>
      </c>
      <c r="G2958" s="52" t="s">
        <v>44</v>
      </c>
      <c r="H2958" s="52" t="s">
        <v>44</v>
      </c>
      <c r="I2958" s="52" t="s">
        <v>44</v>
      </c>
      <c r="J2958" s="52" t="s">
        <v>44</v>
      </c>
      <c r="K2958" s="52" t="s">
        <v>44</v>
      </c>
      <c r="L2958" s="52" t="s">
        <v>44</v>
      </c>
      <c r="M2958" s="52" t="s">
        <v>44</v>
      </c>
      <c r="N2958" s="52" t="s">
        <v>44</v>
      </c>
      <c r="O2958" s="52" t="s">
        <v>44</v>
      </c>
      <c r="P2958" s="52" t="s">
        <v>44</v>
      </c>
      <c r="Q2958" s="52" t="s">
        <v>44</v>
      </c>
      <c r="R2958" s="52" t="s">
        <v>44</v>
      </c>
      <c r="S2958" s="52" t="s">
        <v>44</v>
      </c>
      <c r="T2958" s="52" t="s">
        <v>44</v>
      </c>
      <c r="U2958" s="52" t="s">
        <v>44</v>
      </c>
      <c r="V2958" s="52" t="s">
        <v>44</v>
      </c>
    </row>
    <row r="2959" spans="1:22" x14ac:dyDescent="0.25">
      <c r="A2959" s="52" t="s">
        <v>44</v>
      </c>
      <c r="B2959" s="52" t="s">
        <v>44</v>
      </c>
      <c r="C2959" s="52" t="s">
        <v>44</v>
      </c>
      <c r="D2959" s="52" t="s">
        <v>44</v>
      </c>
      <c r="E2959" s="52" t="s">
        <v>44</v>
      </c>
      <c r="F2959" s="52" t="s">
        <v>44</v>
      </c>
      <c r="G2959" s="52" t="s">
        <v>44</v>
      </c>
      <c r="H2959" s="52" t="s">
        <v>44</v>
      </c>
      <c r="I2959" s="52" t="s">
        <v>44</v>
      </c>
      <c r="J2959" s="52" t="s">
        <v>44</v>
      </c>
      <c r="K2959" s="52" t="s">
        <v>44</v>
      </c>
      <c r="L2959" s="52" t="s">
        <v>44</v>
      </c>
      <c r="M2959" s="52" t="s">
        <v>44</v>
      </c>
      <c r="N2959" s="52" t="s">
        <v>44</v>
      </c>
      <c r="O2959" s="52" t="s">
        <v>44</v>
      </c>
      <c r="P2959" s="52" t="s">
        <v>44</v>
      </c>
      <c r="Q2959" s="52" t="s">
        <v>44</v>
      </c>
      <c r="R2959" s="52" t="s">
        <v>44</v>
      </c>
      <c r="S2959" s="52" t="s">
        <v>44</v>
      </c>
      <c r="T2959" s="52" t="s">
        <v>44</v>
      </c>
      <c r="U2959" s="52" t="s">
        <v>44</v>
      </c>
      <c r="V2959" s="52" t="s">
        <v>44</v>
      </c>
    </row>
    <row r="2960" spans="1:22" x14ac:dyDescent="0.25">
      <c r="A2960" s="52" t="s">
        <v>44</v>
      </c>
      <c r="B2960" s="52" t="s">
        <v>44</v>
      </c>
      <c r="C2960" s="52" t="s">
        <v>44</v>
      </c>
      <c r="D2960" s="52" t="s">
        <v>44</v>
      </c>
      <c r="E2960" s="52" t="s">
        <v>44</v>
      </c>
      <c r="F2960" s="52" t="s">
        <v>44</v>
      </c>
      <c r="G2960" s="52" t="s">
        <v>44</v>
      </c>
      <c r="H2960" s="52" t="s">
        <v>44</v>
      </c>
      <c r="I2960" s="52" t="s">
        <v>44</v>
      </c>
      <c r="J2960" s="52" t="s">
        <v>44</v>
      </c>
      <c r="K2960" s="52" t="s">
        <v>44</v>
      </c>
      <c r="L2960" s="52" t="s">
        <v>44</v>
      </c>
      <c r="M2960" s="52" t="s">
        <v>44</v>
      </c>
      <c r="N2960" s="52" t="s">
        <v>44</v>
      </c>
      <c r="O2960" s="52" t="s">
        <v>44</v>
      </c>
      <c r="P2960" s="52" t="s">
        <v>44</v>
      </c>
      <c r="Q2960" s="52" t="s">
        <v>44</v>
      </c>
      <c r="R2960" s="52" t="s">
        <v>44</v>
      </c>
      <c r="S2960" s="52" t="s">
        <v>44</v>
      </c>
      <c r="T2960" s="52" t="s">
        <v>44</v>
      </c>
      <c r="U2960" s="52" t="s">
        <v>44</v>
      </c>
      <c r="V2960" s="52" t="s">
        <v>44</v>
      </c>
    </row>
    <row r="2961" spans="1:22" x14ac:dyDescent="0.25">
      <c r="A2961" s="52" t="s">
        <v>44</v>
      </c>
      <c r="B2961" s="52" t="s">
        <v>44</v>
      </c>
      <c r="C2961" s="52" t="s">
        <v>44</v>
      </c>
      <c r="D2961" s="52" t="s">
        <v>44</v>
      </c>
      <c r="E2961" s="52" t="s">
        <v>44</v>
      </c>
      <c r="F2961" s="52" t="s">
        <v>44</v>
      </c>
      <c r="G2961" s="52" t="s">
        <v>44</v>
      </c>
      <c r="H2961" s="52" t="s">
        <v>44</v>
      </c>
      <c r="I2961" s="52" t="s">
        <v>44</v>
      </c>
      <c r="J2961" s="52" t="s">
        <v>44</v>
      </c>
      <c r="K2961" s="52" t="s">
        <v>44</v>
      </c>
      <c r="L2961" s="52" t="s">
        <v>44</v>
      </c>
      <c r="M2961" s="52" t="s">
        <v>44</v>
      </c>
      <c r="N2961" s="52" t="s">
        <v>44</v>
      </c>
      <c r="O2961" s="52" t="s">
        <v>44</v>
      </c>
      <c r="P2961" s="52" t="s">
        <v>44</v>
      </c>
      <c r="Q2961" s="52" t="s">
        <v>44</v>
      </c>
      <c r="R2961" s="52" t="s">
        <v>44</v>
      </c>
      <c r="S2961" s="52" t="s">
        <v>44</v>
      </c>
      <c r="T2961" s="52" t="s">
        <v>44</v>
      </c>
      <c r="U2961" s="52" t="s">
        <v>44</v>
      </c>
      <c r="V2961" s="52" t="s">
        <v>44</v>
      </c>
    </row>
    <row r="2962" spans="1:22" x14ac:dyDescent="0.25">
      <c r="A2962" s="52" t="s">
        <v>44</v>
      </c>
      <c r="B2962" s="52" t="s">
        <v>44</v>
      </c>
      <c r="C2962" s="52" t="s">
        <v>44</v>
      </c>
      <c r="D2962" s="52" t="s">
        <v>44</v>
      </c>
      <c r="E2962" s="52" t="s">
        <v>44</v>
      </c>
      <c r="F2962" s="52" t="s">
        <v>44</v>
      </c>
      <c r="G2962" s="52" t="s">
        <v>44</v>
      </c>
      <c r="H2962" s="52" t="s">
        <v>44</v>
      </c>
      <c r="I2962" s="52" t="s">
        <v>44</v>
      </c>
      <c r="J2962" s="52" t="s">
        <v>44</v>
      </c>
      <c r="K2962" s="52" t="s">
        <v>44</v>
      </c>
      <c r="L2962" s="52" t="s">
        <v>44</v>
      </c>
      <c r="M2962" s="52" t="s">
        <v>44</v>
      </c>
      <c r="N2962" s="52" t="s">
        <v>44</v>
      </c>
      <c r="O2962" s="52" t="s">
        <v>44</v>
      </c>
      <c r="P2962" s="52" t="s">
        <v>44</v>
      </c>
      <c r="Q2962" s="52" t="s">
        <v>44</v>
      </c>
      <c r="R2962" s="52" t="s">
        <v>44</v>
      </c>
      <c r="S2962" s="52" t="s">
        <v>44</v>
      </c>
      <c r="T2962" s="52" t="s">
        <v>44</v>
      </c>
      <c r="U2962" s="52" t="s">
        <v>44</v>
      </c>
      <c r="V2962" s="52" t="s">
        <v>44</v>
      </c>
    </row>
    <row r="2963" spans="1:22" x14ac:dyDescent="0.25">
      <c r="A2963" s="52" t="s">
        <v>44</v>
      </c>
      <c r="B2963" s="52" t="s">
        <v>44</v>
      </c>
      <c r="C2963" s="52" t="s">
        <v>44</v>
      </c>
      <c r="D2963" s="52" t="s">
        <v>44</v>
      </c>
      <c r="E2963" s="52" t="s">
        <v>44</v>
      </c>
      <c r="F2963" s="52" t="s">
        <v>44</v>
      </c>
      <c r="G2963" s="52" t="s">
        <v>44</v>
      </c>
      <c r="H2963" s="52" t="s">
        <v>44</v>
      </c>
      <c r="I2963" s="52" t="s">
        <v>44</v>
      </c>
      <c r="J2963" s="52" t="s">
        <v>44</v>
      </c>
      <c r="K2963" s="52" t="s">
        <v>44</v>
      </c>
      <c r="L2963" s="52" t="s">
        <v>44</v>
      </c>
      <c r="M2963" s="52" t="s">
        <v>44</v>
      </c>
      <c r="N2963" s="52" t="s">
        <v>44</v>
      </c>
      <c r="O2963" s="52" t="s">
        <v>44</v>
      </c>
      <c r="P2963" s="52" t="s">
        <v>44</v>
      </c>
      <c r="Q2963" s="52" t="s">
        <v>44</v>
      </c>
      <c r="R2963" s="52" t="s">
        <v>44</v>
      </c>
      <c r="S2963" s="52" t="s">
        <v>44</v>
      </c>
      <c r="T2963" s="52" t="s">
        <v>44</v>
      </c>
      <c r="U2963" s="52" t="s">
        <v>44</v>
      </c>
      <c r="V2963" s="52" t="s">
        <v>44</v>
      </c>
    </row>
    <row r="2964" spans="1:22" x14ac:dyDescent="0.25">
      <c r="A2964" s="52" t="s">
        <v>44</v>
      </c>
      <c r="B2964" s="52" t="s">
        <v>44</v>
      </c>
      <c r="C2964" s="52" t="s">
        <v>44</v>
      </c>
      <c r="D2964" s="52" t="s">
        <v>44</v>
      </c>
      <c r="E2964" s="52" t="s">
        <v>44</v>
      </c>
      <c r="F2964" s="52" t="s">
        <v>44</v>
      </c>
      <c r="G2964" s="52" t="s">
        <v>44</v>
      </c>
      <c r="H2964" s="52" t="s">
        <v>44</v>
      </c>
      <c r="I2964" s="52" t="s">
        <v>44</v>
      </c>
      <c r="J2964" s="52" t="s">
        <v>44</v>
      </c>
      <c r="K2964" s="52" t="s">
        <v>44</v>
      </c>
      <c r="L2964" s="52" t="s">
        <v>44</v>
      </c>
      <c r="M2964" s="52" t="s">
        <v>44</v>
      </c>
      <c r="N2964" s="52" t="s">
        <v>44</v>
      </c>
      <c r="O2964" s="52" t="s">
        <v>44</v>
      </c>
      <c r="P2964" s="52" t="s">
        <v>44</v>
      </c>
      <c r="Q2964" s="52" t="s">
        <v>44</v>
      </c>
      <c r="R2964" s="52" t="s">
        <v>44</v>
      </c>
      <c r="S2964" s="52" t="s">
        <v>44</v>
      </c>
      <c r="T2964" s="52" t="s">
        <v>44</v>
      </c>
      <c r="U2964" s="52" t="s">
        <v>44</v>
      </c>
      <c r="V2964" s="52" t="s">
        <v>44</v>
      </c>
    </row>
    <row r="2965" spans="1:22" x14ac:dyDescent="0.25">
      <c r="A2965" s="52" t="s">
        <v>44</v>
      </c>
      <c r="B2965" s="52" t="s">
        <v>44</v>
      </c>
      <c r="C2965" s="52" t="s">
        <v>44</v>
      </c>
      <c r="D2965" s="52" t="s">
        <v>44</v>
      </c>
      <c r="E2965" s="52" t="s">
        <v>44</v>
      </c>
      <c r="F2965" s="52" t="s">
        <v>44</v>
      </c>
      <c r="G2965" s="52" t="s">
        <v>44</v>
      </c>
      <c r="H2965" s="52" t="s">
        <v>44</v>
      </c>
      <c r="I2965" s="52" t="s">
        <v>44</v>
      </c>
      <c r="J2965" s="52" t="s">
        <v>44</v>
      </c>
      <c r="K2965" s="52" t="s">
        <v>44</v>
      </c>
      <c r="L2965" s="52" t="s">
        <v>44</v>
      </c>
      <c r="M2965" s="52" t="s">
        <v>44</v>
      </c>
      <c r="N2965" s="52" t="s">
        <v>44</v>
      </c>
      <c r="O2965" s="52" t="s">
        <v>44</v>
      </c>
      <c r="P2965" s="52" t="s">
        <v>44</v>
      </c>
      <c r="Q2965" s="52" t="s">
        <v>44</v>
      </c>
      <c r="R2965" s="52" t="s">
        <v>44</v>
      </c>
      <c r="S2965" s="52" t="s">
        <v>44</v>
      </c>
      <c r="T2965" s="52" t="s">
        <v>44</v>
      </c>
      <c r="U2965" s="52" t="s">
        <v>44</v>
      </c>
      <c r="V2965" s="52" t="s">
        <v>44</v>
      </c>
    </row>
    <row r="2966" spans="1:22" x14ac:dyDescent="0.25">
      <c r="A2966" s="52" t="s">
        <v>44</v>
      </c>
      <c r="B2966" s="52" t="s">
        <v>44</v>
      </c>
      <c r="C2966" s="52" t="s">
        <v>44</v>
      </c>
      <c r="D2966" s="52" t="s">
        <v>44</v>
      </c>
      <c r="E2966" s="52" t="s">
        <v>44</v>
      </c>
      <c r="F2966" s="52" t="s">
        <v>44</v>
      </c>
      <c r="G2966" s="52" t="s">
        <v>44</v>
      </c>
      <c r="H2966" s="52" t="s">
        <v>44</v>
      </c>
      <c r="I2966" s="52" t="s">
        <v>44</v>
      </c>
      <c r="J2966" s="52" t="s">
        <v>44</v>
      </c>
      <c r="K2966" s="52" t="s">
        <v>44</v>
      </c>
      <c r="L2966" s="52" t="s">
        <v>44</v>
      </c>
      <c r="M2966" s="52" t="s">
        <v>44</v>
      </c>
      <c r="N2966" s="52" t="s">
        <v>44</v>
      </c>
      <c r="O2966" s="52" t="s">
        <v>44</v>
      </c>
      <c r="P2966" s="52" t="s">
        <v>44</v>
      </c>
      <c r="Q2966" s="52" t="s">
        <v>44</v>
      </c>
      <c r="R2966" s="52" t="s">
        <v>44</v>
      </c>
      <c r="S2966" s="52" t="s">
        <v>44</v>
      </c>
      <c r="T2966" s="52" t="s">
        <v>44</v>
      </c>
      <c r="U2966" s="52" t="s">
        <v>44</v>
      </c>
      <c r="V2966" s="52" t="s">
        <v>44</v>
      </c>
    </row>
    <row r="2967" spans="1:22" x14ac:dyDescent="0.25">
      <c r="A2967" s="52" t="s">
        <v>44</v>
      </c>
      <c r="B2967" s="52" t="s">
        <v>44</v>
      </c>
      <c r="C2967" s="52" t="s">
        <v>44</v>
      </c>
      <c r="D2967" s="52" t="s">
        <v>44</v>
      </c>
      <c r="E2967" s="52" t="s">
        <v>44</v>
      </c>
      <c r="F2967" s="52" t="s">
        <v>44</v>
      </c>
      <c r="G2967" s="52" t="s">
        <v>44</v>
      </c>
      <c r="H2967" s="52" t="s">
        <v>44</v>
      </c>
      <c r="I2967" s="52" t="s">
        <v>44</v>
      </c>
      <c r="J2967" s="52" t="s">
        <v>44</v>
      </c>
      <c r="K2967" s="52" t="s">
        <v>44</v>
      </c>
      <c r="L2967" s="52" t="s">
        <v>44</v>
      </c>
      <c r="M2967" s="52" t="s">
        <v>44</v>
      </c>
      <c r="N2967" s="52" t="s">
        <v>44</v>
      </c>
      <c r="O2967" s="52" t="s">
        <v>44</v>
      </c>
      <c r="P2967" s="52" t="s">
        <v>44</v>
      </c>
      <c r="Q2967" s="52" t="s">
        <v>44</v>
      </c>
      <c r="R2967" s="52" t="s">
        <v>44</v>
      </c>
      <c r="S2967" s="52" t="s">
        <v>44</v>
      </c>
      <c r="T2967" s="52" t="s">
        <v>44</v>
      </c>
      <c r="U2967" s="52" t="s">
        <v>44</v>
      </c>
      <c r="V2967" s="52" t="s">
        <v>44</v>
      </c>
    </row>
    <row r="2968" spans="1:22" x14ac:dyDescent="0.25">
      <c r="A2968" s="52" t="s">
        <v>44</v>
      </c>
      <c r="B2968" s="52" t="s">
        <v>44</v>
      </c>
      <c r="C2968" s="52" t="s">
        <v>44</v>
      </c>
      <c r="D2968" s="52" t="s">
        <v>44</v>
      </c>
      <c r="E2968" s="52" t="s">
        <v>44</v>
      </c>
      <c r="F2968" s="52" t="s">
        <v>44</v>
      </c>
      <c r="G2968" s="52" t="s">
        <v>44</v>
      </c>
      <c r="H2968" s="52" t="s">
        <v>44</v>
      </c>
      <c r="I2968" s="52" t="s">
        <v>44</v>
      </c>
      <c r="J2968" s="52" t="s">
        <v>44</v>
      </c>
      <c r="K2968" s="52" t="s">
        <v>44</v>
      </c>
      <c r="L2968" s="52" t="s">
        <v>44</v>
      </c>
      <c r="M2968" s="52" t="s">
        <v>44</v>
      </c>
      <c r="N2968" s="52" t="s">
        <v>44</v>
      </c>
      <c r="O2968" s="52" t="s">
        <v>44</v>
      </c>
      <c r="P2968" s="52" t="s">
        <v>44</v>
      </c>
      <c r="Q2968" s="52" t="s">
        <v>44</v>
      </c>
      <c r="R2968" s="52" t="s">
        <v>44</v>
      </c>
      <c r="S2968" s="52" t="s">
        <v>44</v>
      </c>
      <c r="T2968" s="52" t="s">
        <v>44</v>
      </c>
      <c r="U2968" s="52" t="s">
        <v>44</v>
      </c>
      <c r="V2968" s="52" t="s">
        <v>44</v>
      </c>
    </row>
    <row r="2969" spans="1:22" x14ac:dyDescent="0.25">
      <c r="A2969" s="52" t="s">
        <v>44</v>
      </c>
      <c r="B2969" s="52" t="s">
        <v>44</v>
      </c>
      <c r="C2969" s="52" t="s">
        <v>44</v>
      </c>
      <c r="D2969" s="52" t="s">
        <v>44</v>
      </c>
      <c r="E2969" s="52" t="s">
        <v>44</v>
      </c>
      <c r="F2969" s="52" t="s">
        <v>44</v>
      </c>
      <c r="G2969" s="52" t="s">
        <v>44</v>
      </c>
      <c r="H2969" s="52" t="s">
        <v>44</v>
      </c>
      <c r="I2969" s="52" t="s">
        <v>44</v>
      </c>
      <c r="J2969" s="52" t="s">
        <v>44</v>
      </c>
      <c r="K2969" s="52" t="s">
        <v>44</v>
      </c>
      <c r="L2969" s="52" t="s">
        <v>44</v>
      </c>
      <c r="M2969" s="52" t="s">
        <v>44</v>
      </c>
      <c r="N2969" s="52" t="s">
        <v>44</v>
      </c>
      <c r="O2969" s="52" t="s">
        <v>44</v>
      </c>
      <c r="P2969" s="52" t="s">
        <v>44</v>
      </c>
      <c r="Q2969" s="52" t="s">
        <v>44</v>
      </c>
      <c r="R2969" s="52" t="s">
        <v>44</v>
      </c>
      <c r="S2969" s="52" t="s">
        <v>44</v>
      </c>
      <c r="T2969" s="52" t="s">
        <v>44</v>
      </c>
      <c r="U2969" s="52" t="s">
        <v>44</v>
      </c>
      <c r="V2969" s="52" t="s">
        <v>44</v>
      </c>
    </row>
    <row r="2970" spans="1:22" x14ac:dyDescent="0.25">
      <c r="A2970" s="52" t="s">
        <v>44</v>
      </c>
      <c r="B2970" s="52" t="s">
        <v>44</v>
      </c>
      <c r="C2970" s="52" t="s">
        <v>44</v>
      </c>
      <c r="D2970" s="52" t="s">
        <v>44</v>
      </c>
      <c r="E2970" s="52" t="s">
        <v>44</v>
      </c>
      <c r="F2970" s="52" t="s">
        <v>44</v>
      </c>
      <c r="G2970" s="52" t="s">
        <v>44</v>
      </c>
      <c r="H2970" s="52" t="s">
        <v>44</v>
      </c>
      <c r="I2970" s="52" t="s">
        <v>44</v>
      </c>
      <c r="J2970" s="52" t="s">
        <v>44</v>
      </c>
      <c r="K2970" s="52" t="s">
        <v>44</v>
      </c>
      <c r="L2970" s="52" t="s">
        <v>44</v>
      </c>
      <c r="M2970" s="52" t="s">
        <v>44</v>
      </c>
      <c r="N2970" s="52" t="s">
        <v>44</v>
      </c>
      <c r="O2970" s="52" t="s">
        <v>44</v>
      </c>
      <c r="P2970" s="52" t="s">
        <v>44</v>
      </c>
      <c r="Q2970" s="52" t="s">
        <v>44</v>
      </c>
      <c r="R2970" s="52" t="s">
        <v>44</v>
      </c>
      <c r="S2970" s="52" t="s">
        <v>44</v>
      </c>
      <c r="T2970" s="52" t="s">
        <v>44</v>
      </c>
      <c r="U2970" s="52" t="s">
        <v>44</v>
      </c>
      <c r="V2970" s="52" t="s">
        <v>44</v>
      </c>
    </row>
    <row r="2971" spans="1:22" x14ac:dyDescent="0.25">
      <c r="A2971" s="52" t="s">
        <v>44</v>
      </c>
      <c r="B2971" s="52" t="s">
        <v>44</v>
      </c>
      <c r="C2971" s="52" t="s">
        <v>44</v>
      </c>
      <c r="D2971" s="52" t="s">
        <v>44</v>
      </c>
      <c r="E2971" s="52" t="s">
        <v>44</v>
      </c>
      <c r="F2971" s="52" t="s">
        <v>44</v>
      </c>
      <c r="G2971" s="52" t="s">
        <v>44</v>
      </c>
      <c r="H2971" s="52" t="s">
        <v>44</v>
      </c>
      <c r="I2971" s="52" t="s">
        <v>44</v>
      </c>
      <c r="J2971" s="52" t="s">
        <v>44</v>
      </c>
      <c r="K2971" s="52" t="s">
        <v>44</v>
      </c>
      <c r="L2971" s="52" t="s">
        <v>44</v>
      </c>
      <c r="M2971" s="52" t="s">
        <v>44</v>
      </c>
      <c r="N2971" s="52" t="s">
        <v>44</v>
      </c>
      <c r="O2971" s="52" t="s">
        <v>44</v>
      </c>
      <c r="P2971" s="52" t="s">
        <v>44</v>
      </c>
      <c r="Q2971" s="52" t="s">
        <v>44</v>
      </c>
      <c r="R2971" s="52" t="s">
        <v>44</v>
      </c>
      <c r="S2971" s="52" t="s">
        <v>44</v>
      </c>
      <c r="T2971" s="52" t="s">
        <v>44</v>
      </c>
      <c r="U2971" s="52" t="s">
        <v>44</v>
      </c>
      <c r="V2971" s="52" t="s">
        <v>44</v>
      </c>
    </row>
    <row r="2972" spans="1:22" x14ac:dyDescent="0.25">
      <c r="A2972" s="52" t="s">
        <v>44</v>
      </c>
      <c r="B2972" s="52" t="s">
        <v>44</v>
      </c>
      <c r="C2972" s="52" t="s">
        <v>44</v>
      </c>
      <c r="D2972" s="52" t="s">
        <v>44</v>
      </c>
      <c r="E2972" s="52" t="s">
        <v>44</v>
      </c>
      <c r="F2972" s="52" t="s">
        <v>44</v>
      </c>
      <c r="G2972" s="52" t="s">
        <v>44</v>
      </c>
      <c r="H2972" s="52" t="s">
        <v>44</v>
      </c>
      <c r="I2972" s="52" t="s">
        <v>44</v>
      </c>
      <c r="J2972" s="52" t="s">
        <v>44</v>
      </c>
      <c r="K2972" s="52" t="s">
        <v>44</v>
      </c>
      <c r="L2972" s="52" t="s">
        <v>44</v>
      </c>
      <c r="M2972" s="52" t="s">
        <v>44</v>
      </c>
      <c r="N2972" s="52" t="s">
        <v>44</v>
      </c>
      <c r="O2972" s="52" t="s">
        <v>44</v>
      </c>
      <c r="P2972" s="52" t="s">
        <v>44</v>
      </c>
      <c r="Q2972" s="52" t="s">
        <v>44</v>
      </c>
      <c r="R2972" s="52" t="s">
        <v>44</v>
      </c>
      <c r="S2972" s="52" t="s">
        <v>44</v>
      </c>
      <c r="T2972" s="52" t="s">
        <v>44</v>
      </c>
      <c r="U2972" s="52" t="s">
        <v>44</v>
      </c>
      <c r="V2972" s="52" t="s">
        <v>44</v>
      </c>
    </row>
    <row r="2973" spans="1:22" x14ac:dyDescent="0.25">
      <c r="A2973" s="52" t="s">
        <v>44</v>
      </c>
      <c r="B2973" s="52" t="s">
        <v>44</v>
      </c>
      <c r="C2973" s="52" t="s">
        <v>44</v>
      </c>
      <c r="D2973" s="52" t="s">
        <v>44</v>
      </c>
      <c r="E2973" s="52" t="s">
        <v>44</v>
      </c>
      <c r="F2973" s="52" t="s">
        <v>44</v>
      </c>
      <c r="G2973" s="52" t="s">
        <v>44</v>
      </c>
      <c r="H2973" s="52" t="s">
        <v>44</v>
      </c>
      <c r="I2973" s="52" t="s">
        <v>44</v>
      </c>
      <c r="J2973" s="52" t="s">
        <v>44</v>
      </c>
      <c r="K2973" s="52" t="s">
        <v>44</v>
      </c>
      <c r="L2973" s="52" t="s">
        <v>44</v>
      </c>
      <c r="M2973" s="52" t="s">
        <v>44</v>
      </c>
      <c r="N2973" s="52" t="s">
        <v>44</v>
      </c>
      <c r="O2973" s="52" t="s">
        <v>44</v>
      </c>
      <c r="P2973" s="52" t="s">
        <v>44</v>
      </c>
      <c r="Q2973" s="52" t="s">
        <v>44</v>
      </c>
      <c r="R2973" s="52" t="s">
        <v>44</v>
      </c>
      <c r="S2973" s="52" t="s">
        <v>44</v>
      </c>
      <c r="T2973" s="52" t="s">
        <v>44</v>
      </c>
      <c r="U2973" s="52" t="s">
        <v>44</v>
      </c>
      <c r="V2973" s="52" t="s">
        <v>44</v>
      </c>
    </row>
    <row r="2974" spans="1:22" x14ac:dyDescent="0.25">
      <c r="A2974" s="52" t="s">
        <v>44</v>
      </c>
      <c r="B2974" s="52" t="s">
        <v>44</v>
      </c>
      <c r="C2974" s="52" t="s">
        <v>44</v>
      </c>
      <c r="D2974" s="52" t="s">
        <v>44</v>
      </c>
      <c r="E2974" s="52" t="s">
        <v>44</v>
      </c>
      <c r="F2974" s="52" t="s">
        <v>44</v>
      </c>
      <c r="G2974" s="52" t="s">
        <v>44</v>
      </c>
      <c r="H2974" s="52" t="s">
        <v>44</v>
      </c>
      <c r="I2974" s="52" t="s">
        <v>44</v>
      </c>
      <c r="J2974" s="52" t="s">
        <v>44</v>
      </c>
      <c r="K2974" s="52" t="s">
        <v>44</v>
      </c>
      <c r="L2974" s="52" t="s">
        <v>44</v>
      </c>
      <c r="M2974" s="52" t="s">
        <v>44</v>
      </c>
      <c r="N2974" s="52" t="s">
        <v>44</v>
      </c>
      <c r="O2974" s="52" t="s">
        <v>44</v>
      </c>
      <c r="P2974" s="52" t="s">
        <v>44</v>
      </c>
      <c r="Q2974" s="52" t="s">
        <v>44</v>
      </c>
      <c r="R2974" s="52" t="s">
        <v>44</v>
      </c>
      <c r="S2974" s="52" t="s">
        <v>44</v>
      </c>
      <c r="T2974" s="52" t="s">
        <v>44</v>
      </c>
      <c r="U2974" s="52" t="s">
        <v>44</v>
      </c>
      <c r="V2974" s="52" t="s">
        <v>44</v>
      </c>
    </row>
    <row r="2975" spans="1:22" x14ac:dyDescent="0.25">
      <c r="A2975" s="52" t="s">
        <v>44</v>
      </c>
      <c r="B2975" s="52" t="s">
        <v>44</v>
      </c>
      <c r="C2975" s="52" t="s">
        <v>44</v>
      </c>
      <c r="D2975" s="52" t="s">
        <v>44</v>
      </c>
      <c r="E2975" s="52" t="s">
        <v>44</v>
      </c>
      <c r="F2975" s="52" t="s">
        <v>44</v>
      </c>
      <c r="G2975" s="52" t="s">
        <v>44</v>
      </c>
      <c r="H2975" s="52" t="s">
        <v>44</v>
      </c>
      <c r="I2975" s="52" t="s">
        <v>44</v>
      </c>
      <c r="J2975" s="52" t="s">
        <v>44</v>
      </c>
      <c r="K2975" s="52" t="s">
        <v>44</v>
      </c>
      <c r="L2975" s="52" t="s">
        <v>44</v>
      </c>
      <c r="M2975" s="52" t="s">
        <v>44</v>
      </c>
      <c r="N2975" s="52" t="s">
        <v>44</v>
      </c>
      <c r="O2975" s="52" t="s">
        <v>44</v>
      </c>
      <c r="P2975" s="52" t="s">
        <v>44</v>
      </c>
      <c r="Q2975" s="52" t="s">
        <v>44</v>
      </c>
      <c r="R2975" s="52" t="s">
        <v>44</v>
      </c>
      <c r="S2975" s="52" t="s">
        <v>44</v>
      </c>
      <c r="T2975" s="52" t="s">
        <v>44</v>
      </c>
      <c r="U2975" s="52" t="s">
        <v>44</v>
      </c>
      <c r="V2975" s="52" t="s">
        <v>44</v>
      </c>
    </row>
    <row r="2976" spans="1:22" x14ac:dyDescent="0.25">
      <c r="A2976" s="52" t="s">
        <v>44</v>
      </c>
      <c r="B2976" s="52" t="s">
        <v>44</v>
      </c>
      <c r="C2976" s="52" t="s">
        <v>44</v>
      </c>
      <c r="D2976" s="52" t="s">
        <v>44</v>
      </c>
      <c r="E2976" s="52" t="s">
        <v>44</v>
      </c>
      <c r="F2976" s="52" t="s">
        <v>44</v>
      </c>
      <c r="G2976" s="52" t="s">
        <v>44</v>
      </c>
      <c r="H2976" s="52" t="s">
        <v>44</v>
      </c>
      <c r="I2976" s="52" t="s">
        <v>44</v>
      </c>
      <c r="J2976" s="52" t="s">
        <v>44</v>
      </c>
      <c r="K2976" s="52" t="s">
        <v>44</v>
      </c>
      <c r="L2976" s="52" t="s">
        <v>44</v>
      </c>
      <c r="M2976" s="52" t="s">
        <v>44</v>
      </c>
      <c r="N2976" s="52" t="s">
        <v>44</v>
      </c>
      <c r="O2976" s="52" t="s">
        <v>44</v>
      </c>
      <c r="P2976" s="52" t="s">
        <v>44</v>
      </c>
      <c r="Q2976" s="52" t="s">
        <v>44</v>
      </c>
      <c r="R2976" s="52" t="s">
        <v>44</v>
      </c>
      <c r="S2976" s="52" t="s">
        <v>44</v>
      </c>
      <c r="T2976" s="52" t="s">
        <v>44</v>
      </c>
      <c r="U2976" s="52" t="s">
        <v>44</v>
      </c>
      <c r="V2976" s="52" t="s">
        <v>44</v>
      </c>
    </row>
    <row r="2977" spans="1:22" x14ac:dyDescent="0.25">
      <c r="A2977" s="52" t="s">
        <v>44</v>
      </c>
      <c r="B2977" s="52" t="s">
        <v>44</v>
      </c>
      <c r="C2977" s="52" t="s">
        <v>44</v>
      </c>
      <c r="D2977" s="52" t="s">
        <v>44</v>
      </c>
      <c r="E2977" s="52" t="s">
        <v>44</v>
      </c>
      <c r="F2977" s="52" t="s">
        <v>44</v>
      </c>
      <c r="G2977" s="52" t="s">
        <v>44</v>
      </c>
      <c r="H2977" s="52" t="s">
        <v>44</v>
      </c>
      <c r="I2977" s="52" t="s">
        <v>44</v>
      </c>
      <c r="J2977" s="52" t="s">
        <v>44</v>
      </c>
      <c r="K2977" s="52" t="s">
        <v>44</v>
      </c>
      <c r="L2977" s="52" t="s">
        <v>44</v>
      </c>
      <c r="M2977" s="52" t="s">
        <v>44</v>
      </c>
      <c r="N2977" s="52" t="s">
        <v>44</v>
      </c>
      <c r="O2977" s="52" t="s">
        <v>44</v>
      </c>
      <c r="P2977" s="52" t="s">
        <v>44</v>
      </c>
      <c r="Q2977" s="52" t="s">
        <v>44</v>
      </c>
      <c r="R2977" s="52" t="s">
        <v>44</v>
      </c>
      <c r="S2977" s="52" t="s">
        <v>44</v>
      </c>
      <c r="T2977" s="52" t="s">
        <v>44</v>
      </c>
      <c r="U2977" s="52" t="s">
        <v>44</v>
      </c>
      <c r="V2977" s="52" t="s">
        <v>44</v>
      </c>
    </row>
    <row r="2978" spans="1:22" x14ac:dyDescent="0.25">
      <c r="A2978" s="52" t="s">
        <v>44</v>
      </c>
      <c r="B2978" s="52" t="s">
        <v>44</v>
      </c>
      <c r="C2978" s="52" t="s">
        <v>44</v>
      </c>
      <c r="D2978" s="52" t="s">
        <v>44</v>
      </c>
      <c r="E2978" s="52" t="s">
        <v>44</v>
      </c>
      <c r="F2978" s="52" t="s">
        <v>44</v>
      </c>
      <c r="G2978" s="52" t="s">
        <v>44</v>
      </c>
      <c r="H2978" s="52" t="s">
        <v>44</v>
      </c>
      <c r="I2978" s="52" t="s">
        <v>44</v>
      </c>
      <c r="J2978" s="52" t="s">
        <v>44</v>
      </c>
      <c r="K2978" s="52" t="s">
        <v>44</v>
      </c>
      <c r="L2978" s="52" t="s">
        <v>44</v>
      </c>
      <c r="M2978" s="52" t="s">
        <v>44</v>
      </c>
      <c r="N2978" s="52" t="s">
        <v>44</v>
      </c>
      <c r="O2978" s="52" t="s">
        <v>44</v>
      </c>
      <c r="P2978" s="52" t="s">
        <v>44</v>
      </c>
      <c r="Q2978" s="52" t="s">
        <v>44</v>
      </c>
      <c r="R2978" s="52" t="s">
        <v>44</v>
      </c>
      <c r="S2978" s="52" t="s">
        <v>44</v>
      </c>
      <c r="T2978" s="52" t="s">
        <v>44</v>
      </c>
      <c r="U2978" s="52" t="s">
        <v>44</v>
      </c>
      <c r="V2978" s="52" t="s">
        <v>44</v>
      </c>
    </row>
    <row r="2979" spans="1:22" x14ac:dyDescent="0.25">
      <c r="A2979" s="52" t="s">
        <v>44</v>
      </c>
      <c r="B2979" s="52" t="s">
        <v>44</v>
      </c>
      <c r="C2979" s="52" t="s">
        <v>44</v>
      </c>
      <c r="D2979" s="52" t="s">
        <v>44</v>
      </c>
      <c r="E2979" s="52" t="s">
        <v>44</v>
      </c>
      <c r="F2979" s="52" t="s">
        <v>44</v>
      </c>
      <c r="G2979" s="52" t="s">
        <v>44</v>
      </c>
      <c r="H2979" s="52" t="s">
        <v>44</v>
      </c>
      <c r="I2979" s="52" t="s">
        <v>44</v>
      </c>
      <c r="J2979" s="52" t="s">
        <v>44</v>
      </c>
      <c r="K2979" s="52" t="s">
        <v>44</v>
      </c>
      <c r="L2979" s="52" t="s">
        <v>44</v>
      </c>
      <c r="M2979" s="52" t="s">
        <v>44</v>
      </c>
      <c r="N2979" s="52" t="s">
        <v>44</v>
      </c>
      <c r="O2979" s="52" t="s">
        <v>44</v>
      </c>
      <c r="P2979" s="52" t="s">
        <v>44</v>
      </c>
      <c r="Q2979" s="52" t="s">
        <v>44</v>
      </c>
      <c r="R2979" s="52" t="s">
        <v>44</v>
      </c>
      <c r="S2979" s="52" t="s">
        <v>44</v>
      </c>
      <c r="T2979" s="52" t="s">
        <v>44</v>
      </c>
      <c r="U2979" s="52" t="s">
        <v>44</v>
      </c>
      <c r="V2979" s="52" t="s">
        <v>44</v>
      </c>
    </row>
    <row r="2980" spans="1:22" x14ac:dyDescent="0.25">
      <c r="A2980" s="52" t="s">
        <v>44</v>
      </c>
      <c r="B2980" s="52" t="s">
        <v>44</v>
      </c>
      <c r="C2980" s="52" t="s">
        <v>44</v>
      </c>
      <c r="D2980" s="52" t="s">
        <v>44</v>
      </c>
      <c r="E2980" s="52" t="s">
        <v>44</v>
      </c>
      <c r="F2980" s="52" t="s">
        <v>44</v>
      </c>
      <c r="G2980" s="52" t="s">
        <v>44</v>
      </c>
      <c r="H2980" s="52" t="s">
        <v>44</v>
      </c>
      <c r="I2980" s="52" t="s">
        <v>44</v>
      </c>
      <c r="J2980" s="52" t="s">
        <v>44</v>
      </c>
      <c r="K2980" s="52" t="s">
        <v>44</v>
      </c>
      <c r="L2980" s="52" t="s">
        <v>44</v>
      </c>
      <c r="M2980" s="52" t="s">
        <v>44</v>
      </c>
      <c r="N2980" s="52" t="s">
        <v>44</v>
      </c>
      <c r="O2980" s="52" t="s">
        <v>44</v>
      </c>
      <c r="P2980" s="52" t="s">
        <v>44</v>
      </c>
      <c r="Q2980" s="52" t="s">
        <v>44</v>
      </c>
      <c r="R2980" s="52" t="s">
        <v>44</v>
      </c>
      <c r="S2980" s="52" t="s">
        <v>44</v>
      </c>
      <c r="T2980" s="52" t="s">
        <v>44</v>
      </c>
      <c r="U2980" s="52" t="s">
        <v>44</v>
      </c>
      <c r="V2980" s="52" t="s">
        <v>44</v>
      </c>
    </row>
    <row r="2981" spans="1:22" x14ac:dyDescent="0.25">
      <c r="A2981" s="52" t="s">
        <v>44</v>
      </c>
      <c r="B2981" s="52" t="s">
        <v>44</v>
      </c>
      <c r="C2981" s="52" t="s">
        <v>44</v>
      </c>
      <c r="D2981" s="52" t="s">
        <v>44</v>
      </c>
      <c r="E2981" s="52" t="s">
        <v>44</v>
      </c>
      <c r="F2981" s="52" t="s">
        <v>44</v>
      </c>
      <c r="G2981" s="52" t="s">
        <v>44</v>
      </c>
      <c r="H2981" s="52" t="s">
        <v>44</v>
      </c>
      <c r="I2981" s="52" t="s">
        <v>44</v>
      </c>
      <c r="J2981" s="52" t="s">
        <v>44</v>
      </c>
      <c r="K2981" s="52" t="s">
        <v>44</v>
      </c>
      <c r="L2981" s="52" t="s">
        <v>44</v>
      </c>
      <c r="M2981" s="52" t="s">
        <v>44</v>
      </c>
      <c r="N2981" s="52" t="s">
        <v>44</v>
      </c>
      <c r="O2981" s="52" t="s">
        <v>44</v>
      </c>
      <c r="P2981" s="52" t="s">
        <v>44</v>
      </c>
      <c r="Q2981" s="52" t="s">
        <v>44</v>
      </c>
      <c r="R2981" s="52" t="s">
        <v>44</v>
      </c>
      <c r="S2981" s="52" t="s">
        <v>44</v>
      </c>
      <c r="T2981" s="52" t="s">
        <v>44</v>
      </c>
      <c r="U2981" s="52" t="s">
        <v>44</v>
      </c>
      <c r="V2981" s="52" t="s">
        <v>44</v>
      </c>
    </row>
    <row r="2982" spans="1:22" x14ac:dyDescent="0.25">
      <c r="A2982" s="52" t="s">
        <v>44</v>
      </c>
      <c r="B2982" s="52" t="s">
        <v>44</v>
      </c>
      <c r="C2982" s="52" t="s">
        <v>44</v>
      </c>
      <c r="D2982" s="52" t="s">
        <v>44</v>
      </c>
      <c r="E2982" s="52" t="s">
        <v>44</v>
      </c>
      <c r="F2982" s="52" t="s">
        <v>44</v>
      </c>
      <c r="G2982" s="52" t="s">
        <v>44</v>
      </c>
      <c r="H2982" s="52" t="s">
        <v>44</v>
      </c>
      <c r="I2982" s="52" t="s">
        <v>44</v>
      </c>
      <c r="J2982" s="52" t="s">
        <v>44</v>
      </c>
      <c r="K2982" s="52" t="s">
        <v>44</v>
      </c>
      <c r="L2982" s="52" t="s">
        <v>44</v>
      </c>
      <c r="M2982" s="52" t="s">
        <v>44</v>
      </c>
      <c r="N2982" s="52" t="s">
        <v>44</v>
      </c>
      <c r="O2982" s="52" t="s">
        <v>44</v>
      </c>
      <c r="P2982" s="52" t="s">
        <v>44</v>
      </c>
      <c r="Q2982" s="52" t="s">
        <v>44</v>
      </c>
      <c r="R2982" s="52" t="s">
        <v>44</v>
      </c>
      <c r="S2982" s="52" t="s">
        <v>44</v>
      </c>
      <c r="T2982" s="52" t="s">
        <v>44</v>
      </c>
      <c r="U2982" s="52" t="s">
        <v>44</v>
      </c>
      <c r="V2982" s="52" t="s">
        <v>44</v>
      </c>
    </row>
    <row r="2983" spans="1:22" x14ac:dyDescent="0.25">
      <c r="A2983" s="52" t="s">
        <v>44</v>
      </c>
      <c r="B2983" s="52" t="s">
        <v>44</v>
      </c>
      <c r="C2983" s="52" t="s">
        <v>44</v>
      </c>
      <c r="D2983" s="52" t="s">
        <v>44</v>
      </c>
      <c r="E2983" s="52" t="s">
        <v>44</v>
      </c>
      <c r="F2983" s="52" t="s">
        <v>44</v>
      </c>
      <c r="G2983" s="52" t="s">
        <v>44</v>
      </c>
      <c r="H2983" s="52" t="s">
        <v>44</v>
      </c>
      <c r="I2983" s="52" t="s">
        <v>44</v>
      </c>
      <c r="J2983" s="52" t="s">
        <v>44</v>
      </c>
      <c r="K2983" s="52" t="s">
        <v>44</v>
      </c>
      <c r="L2983" s="52" t="s">
        <v>44</v>
      </c>
      <c r="M2983" s="52" t="s">
        <v>44</v>
      </c>
      <c r="N2983" s="52" t="s">
        <v>44</v>
      </c>
      <c r="O2983" s="52" t="s">
        <v>44</v>
      </c>
      <c r="P2983" s="52" t="s">
        <v>44</v>
      </c>
      <c r="Q2983" s="52" t="s">
        <v>44</v>
      </c>
      <c r="R2983" s="52" t="s">
        <v>44</v>
      </c>
      <c r="S2983" s="52" t="s">
        <v>44</v>
      </c>
      <c r="T2983" s="52" t="s">
        <v>44</v>
      </c>
      <c r="U2983" s="52" t="s">
        <v>44</v>
      </c>
      <c r="V2983" s="52" t="s">
        <v>44</v>
      </c>
    </row>
    <row r="2984" spans="1:22" x14ac:dyDescent="0.25">
      <c r="A2984" s="52" t="s">
        <v>44</v>
      </c>
      <c r="B2984" s="52" t="s">
        <v>44</v>
      </c>
      <c r="C2984" s="52" t="s">
        <v>44</v>
      </c>
      <c r="D2984" s="52" t="s">
        <v>44</v>
      </c>
      <c r="E2984" s="52" t="s">
        <v>44</v>
      </c>
      <c r="F2984" s="52" t="s">
        <v>44</v>
      </c>
      <c r="G2984" s="52" t="s">
        <v>44</v>
      </c>
      <c r="H2984" s="52" t="s">
        <v>44</v>
      </c>
      <c r="I2984" s="52" t="s">
        <v>44</v>
      </c>
      <c r="J2984" s="52" t="s">
        <v>44</v>
      </c>
      <c r="K2984" s="52" t="s">
        <v>44</v>
      </c>
      <c r="L2984" s="52" t="s">
        <v>44</v>
      </c>
      <c r="M2984" s="52" t="s">
        <v>44</v>
      </c>
      <c r="N2984" s="52" t="s">
        <v>44</v>
      </c>
      <c r="O2984" s="52" t="s">
        <v>44</v>
      </c>
      <c r="P2984" s="52" t="s">
        <v>44</v>
      </c>
      <c r="Q2984" s="52" t="s">
        <v>44</v>
      </c>
      <c r="R2984" s="52" t="s">
        <v>44</v>
      </c>
      <c r="S2984" s="52" t="s">
        <v>44</v>
      </c>
      <c r="T2984" s="52" t="s">
        <v>44</v>
      </c>
      <c r="U2984" s="52" t="s">
        <v>44</v>
      </c>
      <c r="V2984" s="52" t="s">
        <v>44</v>
      </c>
    </row>
    <row r="2985" spans="1:22" x14ac:dyDescent="0.25">
      <c r="A2985" s="52" t="s">
        <v>44</v>
      </c>
      <c r="B2985" s="52" t="s">
        <v>44</v>
      </c>
      <c r="C2985" s="52" t="s">
        <v>44</v>
      </c>
      <c r="D2985" s="52" t="s">
        <v>44</v>
      </c>
      <c r="E2985" s="52" t="s">
        <v>44</v>
      </c>
      <c r="F2985" s="52" t="s">
        <v>44</v>
      </c>
      <c r="G2985" s="52" t="s">
        <v>44</v>
      </c>
      <c r="H2985" s="52" t="s">
        <v>44</v>
      </c>
      <c r="I2985" s="52" t="s">
        <v>44</v>
      </c>
      <c r="J2985" s="52" t="s">
        <v>44</v>
      </c>
      <c r="K2985" s="52" t="s">
        <v>44</v>
      </c>
      <c r="L2985" s="52" t="s">
        <v>44</v>
      </c>
      <c r="M2985" s="52" t="s">
        <v>44</v>
      </c>
      <c r="N2985" s="52" t="s">
        <v>44</v>
      </c>
      <c r="O2985" s="52" t="s">
        <v>44</v>
      </c>
      <c r="P2985" s="52" t="s">
        <v>44</v>
      </c>
      <c r="Q2985" s="52" t="s">
        <v>44</v>
      </c>
      <c r="R2985" s="52" t="s">
        <v>44</v>
      </c>
      <c r="S2985" s="52" t="s">
        <v>44</v>
      </c>
      <c r="T2985" s="52" t="s">
        <v>44</v>
      </c>
      <c r="U2985" s="52" t="s">
        <v>44</v>
      </c>
      <c r="V2985" s="52" t="s">
        <v>44</v>
      </c>
    </row>
    <row r="2986" spans="1:22" x14ac:dyDescent="0.25">
      <c r="A2986" s="52" t="s">
        <v>44</v>
      </c>
      <c r="B2986" s="52" t="s">
        <v>44</v>
      </c>
      <c r="C2986" s="52" t="s">
        <v>44</v>
      </c>
      <c r="D2986" s="52" t="s">
        <v>44</v>
      </c>
      <c r="E2986" s="52" t="s">
        <v>44</v>
      </c>
      <c r="F2986" s="52" t="s">
        <v>44</v>
      </c>
      <c r="G2986" s="52" t="s">
        <v>44</v>
      </c>
      <c r="H2986" s="52" t="s">
        <v>44</v>
      </c>
      <c r="I2986" s="52" t="s">
        <v>44</v>
      </c>
      <c r="J2986" s="52" t="s">
        <v>44</v>
      </c>
      <c r="K2986" s="52" t="s">
        <v>44</v>
      </c>
      <c r="L2986" s="52" t="s">
        <v>44</v>
      </c>
      <c r="M2986" s="52" t="s">
        <v>44</v>
      </c>
      <c r="N2986" s="52" t="s">
        <v>44</v>
      </c>
      <c r="O2986" s="52" t="s">
        <v>44</v>
      </c>
      <c r="P2986" s="52" t="s">
        <v>44</v>
      </c>
      <c r="Q2986" s="52" t="s">
        <v>44</v>
      </c>
      <c r="R2986" s="52" t="s">
        <v>44</v>
      </c>
      <c r="S2986" s="52" t="s">
        <v>44</v>
      </c>
      <c r="T2986" s="52" t="s">
        <v>44</v>
      </c>
      <c r="U2986" s="52" t="s">
        <v>44</v>
      </c>
      <c r="V2986" s="52" t="s">
        <v>44</v>
      </c>
    </row>
    <row r="2987" spans="1:22" x14ac:dyDescent="0.25">
      <c r="A2987" s="52" t="s">
        <v>44</v>
      </c>
      <c r="B2987" s="52" t="s">
        <v>44</v>
      </c>
      <c r="C2987" s="52" t="s">
        <v>44</v>
      </c>
      <c r="D2987" s="52" t="s">
        <v>44</v>
      </c>
      <c r="E2987" s="52" t="s">
        <v>44</v>
      </c>
      <c r="F2987" s="52" t="s">
        <v>44</v>
      </c>
      <c r="G2987" s="52" t="s">
        <v>44</v>
      </c>
      <c r="H2987" s="52" t="s">
        <v>44</v>
      </c>
      <c r="I2987" s="52" t="s">
        <v>44</v>
      </c>
      <c r="J2987" s="52" t="s">
        <v>44</v>
      </c>
      <c r="K2987" s="52" t="s">
        <v>44</v>
      </c>
      <c r="L2987" s="52" t="s">
        <v>44</v>
      </c>
      <c r="M2987" s="52" t="s">
        <v>44</v>
      </c>
      <c r="N2987" s="52" t="s">
        <v>44</v>
      </c>
      <c r="O2987" s="52" t="s">
        <v>44</v>
      </c>
      <c r="P2987" s="52" t="s">
        <v>44</v>
      </c>
      <c r="Q2987" s="52" t="s">
        <v>44</v>
      </c>
      <c r="R2987" s="52" t="s">
        <v>44</v>
      </c>
      <c r="S2987" s="52" t="s">
        <v>44</v>
      </c>
      <c r="T2987" s="52" t="s">
        <v>44</v>
      </c>
      <c r="U2987" s="52" t="s">
        <v>44</v>
      </c>
      <c r="V2987" s="52" t="s">
        <v>44</v>
      </c>
    </row>
    <row r="2988" spans="1:22" x14ac:dyDescent="0.25">
      <c r="A2988" s="52" t="s">
        <v>44</v>
      </c>
      <c r="B2988" s="52" t="s">
        <v>44</v>
      </c>
      <c r="C2988" s="52" t="s">
        <v>44</v>
      </c>
      <c r="D2988" s="52" t="s">
        <v>44</v>
      </c>
      <c r="E2988" s="52" t="s">
        <v>44</v>
      </c>
      <c r="F2988" s="52" t="s">
        <v>44</v>
      </c>
      <c r="G2988" s="52" t="s">
        <v>44</v>
      </c>
      <c r="H2988" s="52" t="s">
        <v>44</v>
      </c>
      <c r="I2988" s="52" t="s">
        <v>44</v>
      </c>
      <c r="J2988" s="52" t="s">
        <v>44</v>
      </c>
      <c r="K2988" s="52" t="s">
        <v>44</v>
      </c>
      <c r="L2988" s="52" t="s">
        <v>44</v>
      </c>
      <c r="M2988" s="52" t="s">
        <v>44</v>
      </c>
      <c r="N2988" s="52" t="s">
        <v>44</v>
      </c>
      <c r="O2988" s="52" t="s">
        <v>44</v>
      </c>
      <c r="P2988" s="52" t="s">
        <v>44</v>
      </c>
      <c r="Q2988" s="52" t="s">
        <v>44</v>
      </c>
      <c r="R2988" s="52" t="s">
        <v>44</v>
      </c>
      <c r="S2988" s="52" t="s">
        <v>44</v>
      </c>
      <c r="T2988" s="52" t="s">
        <v>44</v>
      </c>
      <c r="U2988" s="52" t="s">
        <v>44</v>
      </c>
      <c r="V2988" s="52" t="s">
        <v>44</v>
      </c>
    </row>
    <row r="2989" spans="1:22" x14ac:dyDescent="0.25">
      <c r="A2989" s="52" t="s">
        <v>44</v>
      </c>
      <c r="B2989" s="52" t="s">
        <v>44</v>
      </c>
      <c r="C2989" s="52" t="s">
        <v>44</v>
      </c>
      <c r="D2989" s="52" t="s">
        <v>44</v>
      </c>
      <c r="E2989" s="52" t="s">
        <v>44</v>
      </c>
      <c r="F2989" s="52" t="s">
        <v>44</v>
      </c>
      <c r="G2989" s="52" t="s">
        <v>44</v>
      </c>
      <c r="H2989" s="52" t="s">
        <v>44</v>
      </c>
      <c r="I2989" s="52" t="s">
        <v>44</v>
      </c>
      <c r="J2989" s="52" t="s">
        <v>44</v>
      </c>
      <c r="K2989" s="52" t="s">
        <v>44</v>
      </c>
      <c r="L2989" s="52" t="s">
        <v>44</v>
      </c>
      <c r="M2989" s="52" t="s">
        <v>44</v>
      </c>
      <c r="N2989" s="52" t="s">
        <v>44</v>
      </c>
      <c r="O2989" s="52" t="s">
        <v>44</v>
      </c>
      <c r="P2989" s="52" t="s">
        <v>44</v>
      </c>
      <c r="Q2989" s="52" t="s">
        <v>44</v>
      </c>
      <c r="R2989" s="52" t="s">
        <v>44</v>
      </c>
      <c r="S2989" s="52" t="s">
        <v>44</v>
      </c>
      <c r="T2989" s="52" t="s">
        <v>44</v>
      </c>
      <c r="U2989" s="52" t="s">
        <v>44</v>
      </c>
      <c r="V2989" s="52" t="s">
        <v>44</v>
      </c>
    </row>
    <row r="2990" spans="1:22" x14ac:dyDescent="0.25">
      <c r="A2990" s="52" t="s">
        <v>44</v>
      </c>
      <c r="B2990" s="52" t="s">
        <v>44</v>
      </c>
      <c r="C2990" s="52" t="s">
        <v>44</v>
      </c>
      <c r="D2990" s="52" t="s">
        <v>44</v>
      </c>
      <c r="E2990" s="52" t="s">
        <v>44</v>
      </c>
      <c r="F2990" s="52" t="s">
        <v>44</v>
      </c>
      <c r="G2990" s="52" t="s">
        <v>44</v>
      </c>
      <c r="H2990" s="52" t="s">
        <v>44</v>
      </c>
      <c r="I2990" s="52" t="s">
        <v>44</v>
      </c>
      <c r="J2990" s="52" t="s">
        <v>44</v>
      </c>
      <c r="K2990" s="52" t="s">
        <v>44</v>
      </c>
      <c r="L2990" s="52" t="s">
        <v>44</v>
      </c>
      <c r="M2990" s="52" t="s">
        <v>44</v>
      </c>
      <c r="N2990" s="52" t="s">
        <v>44</v>
      </c>
      <c r="O2990" s="52" t="s">
        <v>44</v>
      </c>
      <c r="P2990" s="52" t="s">
        <v>44</v>
      </c>
      <c r="Q2990" s="52" t="s">
        <v>44</v>
      </c>
      <c r="R2990" s="52" t="s">
        <v>44</v>
      </c>
      <c r="S2990" s="52" t="s">
        <v>44</v>
      </c>
      <c r="T2990" s="52" t="s">
        <v>44</v>
      </c>
      <c r="U2990" s="52" t="s">
        <v>44</v>
      </c>
      <c r="V2990" s="52" t="s">
        <v>44</v>
      </c>
    </row>
    <row r="2991" spans="1:22" x14ac:dyDescent="0.25">
      <c r="A2991" s="52" t="s">
        <v>44</v>
      </c>
      <c r="B2991" s="52" t="s">
        <v>44</v>
      </c>
      <c r="C2991" s="52" t="s">
        <v>44</v>
      </c>
      <c r="D2991" s="52" t="s">
        <v>44</v>
      </c>
      <c r="E2991" s="52" t="s">
        <v>44</v>
      </c>
      <c r="F2991" s="52" t="s">
        <v>44</v>
      </c>
      <c r="G2991" s="52" t="s">
        <v>44</v>
      </c>
      <c r="H2991" s="52" t="s">
        <v>44</v>
      </c>
      <c r="I2991" s="52" t="s">
        <v>44</v>
      </c>
      <c r="J2991" s="52" t="s">
        <v>44</v>
      </c>
      <c r="K2991" s="52" t="s">
        <v>44</v>
      </c>
      <c r="L2991" s="52" t="s">
        <v>44</v>
      </c>
      <c r="M2991" s="52" t="s">
        <v>44</v>
      </c>
      <c r="N2991" s="52" t="s">
        <v>44</v>
      </c>
      <c r="O2991" s="52" t="s">
        <v>44</v>
      </c>
      <c r="P2991" s="52" t="s">
        <v>44</v>
      </c>
      <c r="Q2991" s="52" t="s">
        <v>44</v>
      </c>
      <c r="R2991" s="52" t="s">
        <v>44</v>
      </c>
      <c r="S2991" s="52" t="s">
        <v>44</v>
      </c>
      <c r="T2991" s="52" t="s">
        <v>44</v>
      </c>
      <c r="U2991" s="52" t="s">
        <v>44</v>
      </c>
      <c r="V2991" s="52" t="s">
        <v>44</v>
      </c>
    </row>
    <row r="2992" spans="1:22" x14ac:dyDescent="0.25">
      <c r="A2992" s="52" t="s">
        <v>44</v>
      </c>
      <c r="B2992" s="52" t="s">
        <v>44</v>
      </c>
      <c r="C2992" s="52" t="s">
        <v>44</v>
      </c>
      <c r="D2992" s="52" t="s">
        <v>44</v>
      </c>
      <c r="E2992" s="52" t="s">
        <v>44</v>
      </c>
      <c r="F2992" s="52" t="s">
        <v>44</v>
      </c>
      <c r="G2992" s="52" t="s">
        <v>44</v>
      </c>
      <c r="H2992" s="52" t="s">
        <v>44</v>
      </c>
      <c r="I2992" s="52" t="s">
        <v>44</v>
      </c>
      <c r="J2992" s="52" t="s">
        <v>44</v>
      </c>
      <c r="K2992" s="52" t="s">
        <v>44</v>
      </c>
      <c r="L2992" s="52" t="s">
        <v>44</v>
      </c>
      <c r="M2992" s="52" t="s">
        <v>44</v>
      </c>
      <c r="N2992" s="52" t="s">
        <v>44</v>
      </c>
      <c r="O2992" s="52" t="s">
        <v>44</v>
      </c>
      <c r="P2992" s="52" t="s">
        <v>44</v>
      </c>
      <c r="Q2992" s="52" t="s">
        <v>44</v>
      </c>
      <c r="R2992" s="52" t="s">
        <v>44</v>
      </c>
      <c r="S2992" s="52" t="s">
        <v>44</v>
      </c>
      <c r="T2992" s="52" t="s">
        <v>44</v>
      </c>
      <c r="U2992" s="52" t="s">
        <v>44</v>
      </c>
      <c r="V2992" s="52" t="s">
        <v>44</v>
      </c>
    </row>
    <row r="2993" spans="1:22" x14ac:dyDescent="0.25">
      <c r="A2993" s="52" t="s">
        <v>44</v>
      </c>
      <c r="B2993" s="52" t="s">
        <v>44</v>
      </c>
      <c r="C2993" s="52" t="s">
        <v>44</v>
      </c>
      <c r="D2993" s="52" t="s">
        <v>44</v>
      </c>
      <c r="E2993" s="52" t="s">
        <v>44</v>
      </c>
      <c r="F2993" s="52" t="s">
        <v>44</v>
      </c>
      <c r="G2993" s="52" t="s">
        <v>44</v>
      </c>
      <c r="H2993" s="52" t="s">
        <v>44</v>
      </c>
      <c r="I2993" s="52" t="s">
        <v>44</v>
      </c>
      <c r="J2993" s="52" t="s">
        <v>44</v>
      </c>
      <c r="K2993" s="52" t="s">
        <v>44</v>
      </c>
      <c r="L2993" s="52" t="s">
        <v>44</v>
      </c>
      <c r="M2993" s="52" t="s">
        <v>44</v>
      </c>
      <c r="N2993" s="52" t="s">
        <v>44</v>
      </c>
      <c r="O2993" s="52" t="s">
        <v>44</v>
      </c>
      <c r="P2993" s="52" t="s">
        <v>44</v>
      </c>
      <c r="Q2993" s="52" t="s">
        <v>44</v>
      </c>
      <c r="R2993" s="52" t="s">
        <v>44</v>
      </c>
      <c r="S2993" s="52" t="s">
        <v>44</v>
      </c>
      <c r="T2993" s="52" t="s">
        <v>44</v>
      </c>
      <c r="U2993" s="52" t="s">
        <v>44</v>
      </c>
      <c r="V2993" s="52" t="s">
        <v>44</v>
      </c>
    </row>
    <row r="2994" spans="1:22" x14ac:dyDescent="0.25">
      <c r="A2994" s="52" t="s">
        <v>44</v>
      </c>
      <c r="B2994" s="52" t="s">
        <v>44</v>
      </c>
      <c r="C2994" s="52" t="s">
        <v>44</v>
      </c>
      <c r="D2994" s="52" t="s">
        <v>44</v>
      </c>
      <c r="E2994" s="52" t="s">
        <v>44</v>
      </c>
      <c r="F2994" s="52" t="s">
        <v>44</v>
      </c>
      <c r="G2994" s="52" t="s">
        <v>44</v>
      </c>
      <c r="H2994" s="52" t="s">
        <v>44</v>
      </c>
      <c r="I2994" s="52" t="s">
        <v>44</v>
      </c>
      <c r="J2994" s="52" t="s">
        <v>44</v>
      </c>
      <c r="K2994" s="52" t="s">
        <v>44</v>
      </c>
      <c r="L2994" s="52" t="s">
        <v>44</v>
      </c>
      <c r="M2994" s="52" t="s">
        <v>44</v>
      </c>
      <c r="N2994" s="52" t="s">
        <v>44</v>
      </c>
      <c r="O2994" s="52" t="s">
        <v>44</v>
      </c>
      <c r="P2994" s="52" t="s">
        <v>44</v>
      </c>
      <c r="Q2994" s="52" t="s">
        <v>44</v>
      </c>
      <c r="R2994" s="52" t="s">
        <v>44</v>
      </c>
      <c r="S2994" s="52" t="s">
        <v>44</v>
      </c>
      <c r="T2994" s="52" t="s">
        <v>44</v>
      </c>
      <c r="U2994" s="52" t="s">
        <v>44</v>
      </c>
      <c r="V2994" s="52" t="s">
        <v>44</v>
      </c>
    </row>
    <row r="2995" spans="1:22" x14ac:dyDescent="0.25">
      <c r="A2995" s="52" t="s">
        <v>44</v>
      </c>
      <c r="B2995" s="52" t="s">
        <v>44</v>
      </c>
      <c r="C2995" s="52" t="s">
        <v>44</v>
      </c>
      <c r="D2995" s="52" t="s">
        <v>44</v>
      </c>
      <c r="E2995" s="52" t="s">
        <v>44</v>
      </c>
      <c r="F2995" s="52" t="s">
        <v>44</v>
      </c>
      <c r="G2995" s="52" t="s">
        <v>44</v>
      </c>
      <c r="H2995" s="52" t="s">
        <v>44</v>
      </c>
      <c r="I2995" s="52" t="s">
        <v>44</v>
      </c>
      <c r="J2995" s="52" t="s">
        <v>44</v>
      </c>
      <c r="K2995" s="52" t="s">
        <v>44</v>
      </c>
      <c r="L2995" s="52" t="s">
        <v>44</v>
      </c>
      <c r="M2995" s="52" t="s">
        <v>44</v>
      </c>
      <c r="N2995" s="52" t="s">
        <v>44</v>
      </c>
      <c r="O2995" s="52" t="s">
        <v>44</v>
      </c>
      <c r="P2995" s="52" t="s">
        <v>44</v>
      </c>
      <c r="Q2995" s="52" t="s">
        <v>44</v>
      </c>
      <c r="R2995" s="52" t="s">
        <v>44</v>
      </c>
      <c r="S2995" s="52" t="s">
        <v>44</v>
      </c>
      <c r="T2995" s="52" t="s">
        <v>44</v>
      </c>
      <c r="U2995" s="52" t="s">
        <v>44</v>
      </c>
      <c r="V2995" s="52" t="s">
        <v>44</v>
      </c>
    </row>
    <row r="2996" spans="1:22" x14ac:dyDescent="0.25">
      <c r="A2996" s="52" t="s">
        <v>44</v>
      </c>
      <c r="B2996" s="52" t="s">
        <v>44</v>
      </c>
      <c r="C2996" s="52" t="s">
        <v>44</v>
      </c>
      <c r="D2996" s="52" t="s">
        <v>44</v>
      </c>
      <c r="E2996" s="52" t="s">
        <v>44</v>
      </c>
      <c r="F2996" s="52" t="s">
        <v>44</v>
      </c>
      <c r="G2996" s="52" t="s">
        <v>44</v>
      </c>
      <c r="H2996" s="52" t="s">
        <v>44</v>
      </c>
      <c r="I2996" s="52" t="s">
        <v>44</v>
      </c>
      <c r="J2996" s="52" t="s">
        <v>44</v>
      </c>
      <c r="K2996" s="52" t="s">
        <v>44</v>
      </c>
      <c r="L2996" s="52" t="s">
        <v>44</v>
      </c>
      <c r="M2996" s="52" t="s">
        <v>44</v>
      </c>
      <c r="N2996" s="52" t="s">
        <v>44</v>
      </c>
      <c r="O2996" s="52" t="s">
        <v>44</v>
      </c>
      <c r="P2996" s="52" t="s">
        <v>44</v>
      </c>
      <c r="Q2996" s="52" t="s">
        <v>44</v>
      </c>
      <c r="R2996" s="52" t="s">
        <v>44</v>
      </c>
      <c r="S2996" s="52" t="s">
        <v>44</v>
      </c>
      <c r="T2996" s="52" t="s">
        <v>44</v>
      </c>
      <c r="U2996" s="52" t="s">
        <v>44</v>
      </c>
      <c r="V2996" s="52" t="s">
        <v>44</v>
      </c>
    </row>
    <row r="2997" spans="1:22" x14ac:dyDescent="0.25">
      <c r="A2997" s="52" t="s">
        <v>44</v>
      </c>
      <c r="B2997" s="52" t="s">
        <v>44</v>
      </c>
      <c r="C2997" s="52" t="s">
        <v>44</v>
      </c>
      <c r="D2997" s="52" t="s">
        <v>44</v>
      </c>
      <c r="E2997" s="52" t="s">
        <v>44</v>
      </c>
      <c r="F2997" s="52" t="s">
        <v>44</v>
      </c>
      <c r="G2997" s="52" t="s">
        <v>44</v>
      </c>
      <c r="H2997" s="52" t="s">
        <v>44</v>
      </c>
      <c r="I2997" s="52" t="s">
        <v>44</v>
      </c>
      <c r="J2997" s="52" t="s">
        <v>44</v>
      </c>
      <c r="K2997" s="52" t="s">
        <v>44</v>
      </c>
      <c r="L2997" s="52" t="s">
        <v>44</v>
      </c>
      <c r="M2997" s="52" t="s">
        <v>44</v>
      </c>
      <c r="N2997" s="52" t="s">
        <v>44</v>
      </c>
      <c r="O2997" s="52" t="s">
        <v>44</v>
      </c>
      <c r="P2997" s="52" t="s">
        <v>44</v>
      </c>
      <c r="Q2997" s="52" t="s">
        <v>44</v>
      </c>
      <c r="R2997" s="52" t="s">
        <v>44</v>
      </c>
      <c r="S2997" s="52" t="s">
        <v>44</v>
      </c>
      <c r="T2997" s="52" t="s">
        <v>44</v>
      </c>
      <c r="U2997" s="52" t="s">
        <v>44</v>
      </c>
      <c r="V2997" s="52" t="s">
        <v>44</v>
      </c>
    </row>
    <row r="2998" spans="1:22" x14ac:dyDescent="0.25">
      <c r="A2998" s="52" t="s">
        <v>44</v>
      </c>
      <c r="B2998" s="52" t="s">
        <v>44</v>
      </c>
      <c r="C2998" s="52" t="s">
        <v>44</v>
      </c>
      <c r="D2998" s="52" t="s">
        <v>44</v>
      </c>
      <c r="E2998" s="52" t="s">
        <v>44</v>
      </c>
      <c r="F2998" s="52" t="s">
        <v>44</v>
      </c>
      <c r="G2998" s="52" t="s">
        <v>44</v>
      </c>
      <c r="H2998" s="52" t="s">
        <v>44</v>
      </c>
      <c r="I2998" s="52" t="s">
        <v>44</v>
      </c>
      <c r="J2998" s="52" t="s">
        <v>44</v>
      </c>
      <c r="K2998" s="52" t="s">
        <v>44</v>
      </c>
      <c r="L2998" s="52" t="s">
        <v>44</v>
      </c>
      <c r="M2998" s="52" t="s">
        <v>44</v>
      </c>
      <c r="N2998" s="52" t="s">
        <v>44</v>
      </c>
      <c r="O2998" s="52" t="s">
        <v>44</v>
      </c>
      <c r="P2998" s="52" t="s">
        <v>44</v>
      </c>
      <c r="Q2998" s="52" t="s">
        <v>44</v>
      </c>
      <c r="R2998" s="52" t="s">
        <v>44</v>
      </c>
      <c r="S2998" s="52" t="s">
        <v>44</v>
      </c>
      <c r="T2998" s="52" t="s">
        <v>44</v>
      </c>
      <c r="U2998" s="52" t="s">
        <v>44</v>
      </c>
      <c r="V2998" s="52" t="s">
        <v>44</v>
      </c>
    </row>
    <row r="2999" spans="1:22" x14ac:dyDescent="0.25">
      <c r="A2999" s="52" t="s">
        <v>44</v>
      </c>
      <c r="B2999" s="52" t="s">
        <v>44</v>
      </c>
      <c r="C2999" s="52" t="s">
        <v>44</v>
      </c>
      <c r="D2999" s="52" t="s">
        <v>44</v>
      </c>
      <c r="E2999" s="52" t="s">
        <v>44</v>
      </c>
      <c r="F2999" s="52" t="s">
        <v>44</v>
      </c>
      <c r="G2999" s="52" t="s">
        <v>44</v>
      </c>
      <c r="H2999" s="52" t="s">
        <v>44</v>
      </c>
      <c r="I2999" s="52" t="s">
        <v>44</v>
      </c>
      <c r="J2999" s="52" t="s">
        <v>44</v>
      </c>
      <c r="K2999" s="52" t="s">
        <v>44</v>
      </c>
      <c r="L2999" s="52" t="s">
        <v>44</v>
      </c>
      <c r="M2999" s="52" t="s">
        <v>44</v>
      </c>
      <c r="N2999" s="52" t="s">
        <v>44</v>
      </c>
      <c r="O2999" s="52" t="s">
        <v>44</v>
      </c>
      <c r="P2999" s="52" t="s">
        <v>44</v>
      </c>
      <c r="Q2999" s="52" t="s">
        <v>44</v>
      </c>
      <c r="R2999" s="52" t="s">
        <v>44</v>
      </c>
      <c r="S2999" s="52" t="s">
        <v>44</v>
      </c>
      <c r="T2999" s="52" t="s">
        <v>44</v>
      </c>
      <c r="U2999" s="52" t="s">
        <v>44</v>
      </c>
      <c r="V2999" s="52" t="s">
        <v>44</v>
      </c>
    </row>
    <row r="3000" spans="1:22" x14ac:dyDescent="0.25">
      <c r="A3000" s="52" t="s">
        <v>44</v>
      </c>
      <c r="B3000" s="52" t="s">
        <v>44</v>
      </c>
      <c r="C3000" s="52" t="s">
        <v>44</v>
      </c>
      <c r="D3000" s="52" t="s">
        <v>44</v>
      </c>
      <c r="E3000" s="52" t="s">
        <v>44</v>
      </c>
      <c r="F3000" s="52" t="s">
        <v>44</v>
      </c>
      <c r="G3000" s="52" t="s">
        <v>44</v>
      </c>
      <c r="H3000" s="52" t="s">
        <v>44</v>
      </c>
      <c r="I3000" s="52" t="s">
        <v>44</v>
      </c>
      <c r="J3000" s="52" t="s">
        <v>44</v>
      </c>
      <c r="K3000" s="52" t="s">
        <v>44</v>
      </c>
      <c r="L3000" s="52" t="s">
        <v>44</v>
      </c>
      <c r="M3000" s="52" t="s">
        <v>44</v>
      </c>
      <c r="N3000" s="52" t="s">
        <v>44</v>
      </c>
      <c r="O3000" s="52" t="s">
        <v>44</v>
      </c>
      <c r="P3000" s="52" t="s">
        <v>44</v>
      </c>
      <c r="Q3000" s="52" t="s">
        <v>44</v>
      </c>
      <c r="R3000" s="52" t="s">
        <v>44</v>
      </c>
      <c r="S3000" s="52" t="s">
        <v>44</v>
      </c>
      <c r="T3000" s="52" t="s">
        <v>44</v>
      </c>
      <c r="U3000" s="52" t="s">
        <v>44</v>
      </c>
      <c r="V3000" s="52" t="s">
        <v>44</v>
      </c>
    </row>
    <row r="3001" spans="1:22" x14ac:dyDescent="0.25">
      <c r="A3001" s="52" t="s">
        <v>44</v>
      </c>
      <c r="B3001" s="52" t="s">
        <v>44</v>
      </c>
      <c r="C3001" s="52" t="s">
        <v>44</v>
      </c>
      <c r="D3001" s="52" t="s">
        <v>44</v>
      </c>
      <c r="E3001" s="52" t="s">
        <v>44</v>
      </c>
      <c r="F3001" s="52" t="s">
        <v>44</v>
      </c>
      <c r="G3001" s="52" t="s">
        <v>44</v>
      </c>
      <c r="H3001" s="52" t="s">
        <v>44</v>
      </c>
      <c r="I3001" s="52" t="s">
        <v>44</v>
      </c>
      <c r="J3001" s="52" t="s">
        <v>44</v>
      </c>
      <c r="K3001" s="52" t="s">
        <v>44</v>
      </c>
      <c r="L3001" s="52" t="s">
        <v>44</v>
      </c>
      <c r="M3001" s="52" t="s">
        <v>44</v>
      </c>
      <c r="N3001" s="52" t="s">
        <v>44</v>
      </c>
      <c r="O3001" s="52" t="s">
        <v>44</v>
      </c>
      <c r="P3001" s="52" t="s">
        <v>44</v>
      </c>
      <c r="Q3001" s="52" t="s">
        <v>44</v>
      </c>
      <c r="R3001" s="52" t="s">
        <v>44</v>
      </c>
      <c r="S3001" s="52" t="s">
        <v>44</v>
      </c>
      <c r="T3001" s="52" t="s">
        <v>44</v>
      </c>
      <c r="U3001" s="52" t="s">
        <v>44</v>
      </c>
      <c r="V3001" s="52" t="s">
        <v>44</v>
      </c>
    </row>
    <row r="3002" spans="1:22" x14ac:dyDescent="0.25">
      <c r="A3002" s="52" t="s">
        <v>44</v>
      </c>
      <c r="B3002" s="52" t="s">
        <v>44</v>
      </c>
      <c r="C3002" s="52" t="s">
        <v>44</v>
      </c>
      <c r="D3002" s="52" t="s">
        <v>44</v>
      </c>
      <c r="E3002" s="52" t="s">
        <v>44</v>
      </c>
      <c r="F3002" s="52" t="s">
        <v>44</v>
      </c>
      <c r="G3002" s="52" t="s">
        <v>44</v>
      </c>
      <c r="H3002" s="52" t="s">
        <v>44</v>
      </c>
      <c r="I3002" s="52" t="s">
        <v>44</v>
      </c>
      <c r="J3002" s="52" t="s">
        <v>44</v>
      </c>
      <c r="K3002" s="52" t="s">
        <v>44</v>
      </c>
      <c r="L3002" s="52" t="s">
        <v>44</v>
      </c>
      <c r="M3002" s="52" t="s">
        <v>44</v>
      </c>
      <c r="N3002" s="52" t="s">
        <v>44</v>
      </c>
      <c r="O3002" s="52" t="s">
        <v>44</v>
      </c>
      <c r="P3002" s="52" t="s">
        <v>44</v>
      </c>
      <c r="Q3002" s="52" t="s">
        <v>44</v>
      </c>
      <c r="R3002" s="52" t="s">
        <v>44</v>
      </c>
      <c r="S3002" s="52" t="s">
        <v>44</v>
      </c>
      <c r="T3002" s="52" t="s">
        <v>44</v>
      </c>
      <c r="U3002" s="52" t="s">
        <v>44</v>
      </c>
      <c r="V3002" s="52" t="s">
        <v>44</v>
      </c>
    </row>
    <row r="3003" spans="1:22" x14ac:dyDescent="0.25">
      <c r="A3003" s="52" t="s">
        <v>44</v>
      </c>
      <c r="B3003" s="52" t="s">
        <v>44</v>
      </c>
      <c r="C3003" s="52" t="s">
        <v>44</v>
      </c>
      <c r="D3003" s="52" t="s">
        <v>44</v>
      </c>
      <c r="E3003" s="52" t="s">
        <v>44</v>
      </c>
      <c r="F3003" s="52" t="s">
        <v>44</v>
      </c>
      <c r="G3003" s="52" t="s">
        <v>44</v>
      </c>
      <c r="H3003" s="52" t="s">
        <v>44</v>
      </c>
      <c r="I3003" s="52" t="s">
        <v>44</v>
      </c>
      <c r="J3003" s="52" t="s">
        <v>44</v>
      </c>
      <c r="K3003" s="52" t="s">
        <v>44</v>
      </c>
      <c r="L3003" s="52" t="s">
        <v>44</v>
      </c>
      <c r="M3003" s="52" t="s">
        <v>44</v>
      </c>
      <c r="N3003" s="52" t="s">
        <v>44</v>
      </c>
      <c r="O3003" s="52" t="s">
        <v>44</v>
      </c>
      <c r="P3003" s="52" t="s">
        <v>44</v>
      </c>
      <c r="Q3003" s="52" t="s">
        <v>44</v>
      </c>
      <c r="R3003" s="52" t="s">
        <v>44</v>
      </c>
      <c r="S3003" s="52" t="s">
        <v>44</v>
      </c>
      <c r="T3003" s="52" t="s">
        <v>44</v>
      </c>
      <c r="U3003" s="52" t="s">
        <v>44</v>
      </c>
      <c r="V3003" s="52" t="s">
        <v>44</v>
      </c>
    </row>
    <row r="3004" spans="1:22" x14ac:dyDescent="0.25">
      <c r="A3004" s="52" t="s">
        <v>44</v>
      </c>
      <c r="B3004" s="52" t="s">
        <v>44</v>
      </c>
      <c r="C3004" s="52" t="s">
        <v>44</v>
      </c>
      <c r="D3004" s="52" t="s">
        <v>44</v>
      </c>
      <c r="E3004" s="52" t="s">
        <v>44</v>
      </c>
      <c r="F3004" s="52" t="s">
        <v>44</v>
      </c>
      <c r="G3004" s="52" t="s">
        <v>44</v>
      </c>
      <c r="H3004" s="52" t="s">
        <v>44</v>
      </c>
      <c r="I3004" s="52" t="s">
        <v>44</v>
      </c>
      <c r="J3004" s="52" t="s">
        <v>44</v>
      </c>
      <c r="K3004" s="52" t="s">
        <v>44</v>
      </c>
      <c r="L3004" s="52" t="s">
        <v>44</v>
      </c>
      <c r="M3004" s="52" t="s">
        <v>44</v>
      </c>
      <c r="N3004" s="52" t="s">
        <v>44</v>
      </c>
      <c r="O3004" s="52" t="s">
        <v>44</v>
      </c>
      <c r="P3004" s="52" t="s">
        <v>44</v>
      </c>
      <c r="Q3004" s="52" t="s">
        <v>44</v>
      </c>
      <c r="R3004" s="52" t="s">
        <v>44</v>
      </c>
      <c r="S3004" s="52" t="s">
        <v>44</v>
      </c>
      <c r="T3004" s="52" t="s">
        <v>44</v>
      </c>
      <c r="U3004" s="52" t="s">
        <v>44</v>
      </c>
      <c r="V3004" s="52" t="s">
        <v>44</v>
      </c>
    </row>
    <row r="3005" spans="1:22" x14ac:dyDescent="0.25">
      <c r="A3005" s="52" t="s">
        <v>44</v>
      </c>
      <c r="B3005" s="52" t="s">
        <v>44</v>
      </c>
      <c r="C3005" s="52" t="s">
        <v>44</v>
      </c>
      <c r="D3005" s="52" t="s">
        <v>44</v>
      </c>
      <c r="E3005" s="52" t="s">
        <v>44</v>
      </c>
      <c r="F3005" s="52" t="s">
        <v>44</v>
      </c>
      <c r="G3005" s="52" t="s">
        <v>44</v>
      </c>
      <c r="H3005" s="52" t="s">
        <v>44</v>
      </c>
      <c r="I3005" s="52" t="s">
        <v>44</v>
      </c>
      <c r="J3005" s="52" t="s">
        <v>44</v>
      </c>
      <c r="K3005" s="52" t="s">
        <v>44</v>
      </c>
      <c r="L3005" s="52" t="s">
        <v>44</v>
      </c>
      <c r="M3005" s="52" t="s">
        <v>44</v>
      </c>
      <c r="N3005" s="52" t="s">
        <v>44</v>
      </c>
      <c r="O3005" s="52" t="s">
        <v>44</v>
      </c>
      <c r="P3005" s="52" t="s">
        <v>44</v>
      </c>
      <c r="Q3005" s="52" t="s">
        <v>44</v>
      </c>
      <c r="R3005" s="52" t="s">
        <v>44</v>
      </c>
      <c r="S3005" s="52" t="s">
        <v>44</v>
      </c>
      <c r="T3005" s="52" t="s">
        <v>44</v>
      </c>
      <c r="U3005" s="52" t="s">
        <v>44</v>
      </c>
      <c r="V3005" s="52" t="s">
        <v>44</v>
      </c>
    </row>
    <row r="3006" spans="1:22" x14ac:dyDescent="0.25">
      <c r="A3006" s="52" t="s">
        <v>44</v>
      </c>
      <c r="B3006" s="52" t="s">
        <v>44</v>
      </c>
      <c r="C3006" s="52" t="s">
        <v>44</v>
      </c>
      <c r="D3006" s="52" t="s">
        <v>44</v>
      </c>
      <c r="E3006" s="52" t="s">
        <v>44</v>
      </c>
      <c r="F3006" s="52" t="s">
        <v>44</v>
      </c>
      <c r="G3006" s="52" t="s">
        <v>44</v>
      </c>
      <c r="H3006" s="52" t="s">
        <v>44</v>
      </c>
      <c r="I3006" s="52" t="s">
        <v>44</v>
      </c>
      <c r="J3006" s="52" t="s">
        <v>44</v>
      </c>
      <c r="K3006" s="52" t="s">
        <v>44</v>
      </c>
      <c r="L3006" s="52" t="s">
        <v>44</v>
      </c>
      <c r="M3006" s="52" t="s">
        <v>44</v>
      </c>
      <c r="N3006" s="52" t="s">
        <v>44</v>
      </c>
      <c r="O3006" s="52" t="s">
        <v>44</v>
      </c>
      <c r="P3006" s="52" t="s">
        <v>44</v>
      </c>
      <c r="Q3006" s="52" t="s">
        <v>44</v>
      </c>
      <c r="R3006" s="52" t="s">
        <v>44</v>
      </c>
      <c r="S3006" s="52" t="s">
        <v>44</v>
      </c>
      <c r="T3006" s="52" t="s">
        <v>44</v>
      </c>
      <c r="U3006" s="52" t="s">
        <v>44</v>
      </c>
      <c r="V3006" s="52" t="s">
        <v>44</v>
      </c>
    </row>
    <row r="3007" spans="1:22" x14ac:dyDescent="0.25">
      <c r="A3007" s="52" t="s">
        <v>44</v>
      </c>
      <c r="B3007" s="52" t="s">
        <v>44</v>
      </c>
      <c r="C3007" s="52" t="s">
        <v>44</v>
      </c>
      <c r="D3007" s="52" t="s">
        <v>44</v>
      </c>
      <c r="E3007" s="52" t="s">
        <v>44</v>
      </c>
      <c r="F3007" s="52" t="s">
        <v>44</v>
      </c>
      <c r="G3007" s="52" t="s">
        <v>44</v>
      </c>
      <c r="H3007" s="52" t="s">
        <v>44</v>
      </c>
      <c r="I3007" s="52" t="s">
        <v>44</v>
      </c>
      <c r="J3007" s="52" t="s">
        <v>44</v>
      </c>
      <c r="K3007" s="52" t="s">
        <v>44</v>
      </c>
      <c r="L3007" s="52" t="s">
        <v>44</v>
      </c>
      <c r="M3007" s="52" t="s">
        <v>44</v>
      </c>
      <c r="N3007" s="52" t="s">
        <v>44</v>
      </c>
      <c r="O3007" s="52" t="s">
        <v>44</v>
      </c>
      <c r="P3007" s="52" t="s">
        <v>44</v>
      </c>
      <c r="Q3007" s="52" t="s">
        <v>44</v>
      </c>
      <c r="R3007" s="52" t="s">
        <v>44</v>
      </c>
      <c r="S3007" s="52" t="s">
        <v>44</v>
      </c>
      <c r="T3007" s="52" t="s">
        <v>44</v>
      </c>
      <c r="U3007" s="52" t="s">
        <v>44</v>
      </c>
      <c r="V3007" s="52" t="s">
        <v>44</v>
      </c>
    </row>
    <row r="3008" spans="1:22" x14ac:dyDescent="0.25">
      <c r="A3008" s="52" t="s">
        <v>44</v>
      </c>
      <c r="B3008" s="52" t="s">
        <v>44</v>
      </c>
      <c r="C3008" s="52" t="s">
        <v>44</v>
      </c>
      <c r="D3008" s="52" t="s">
        <v>44</v>
      </c>
      <c r="E3008" s="52" t="s">
        <v>44</v>
      </c>
      <c r="F3008" s="52" t="s">
        <v>44</v>
      </c>
      <c r="G3008" s="52" t="s">
        <v>44</v>
      </c>
      <c r="H3008" s="52" t="s">
        <v>44</v>
      </c>
      <c r="I3008" s="52" t="s">
        <v>44</v>
      </c>
      <c r="J3008" s="52" t="s">
        <v>44</v>
      </c>
      <c r="K3008" s="52" t="s">
        <v>44</v>
      </c>
      <c r="L3008" s="52" t="s">
        <v>44</v>
      </c>
      <c r="M3008" s="52" t="s">
        <v>44</v>
      </c>
      <c r="N3008" s="52" t="s">
        <v>44</v>
      </c>
      <c r="O3008" s="52" t="s">
        <v>44</v>
      </c>
      <c r="P3008" s="52" t="s">
        <v>44</v>
      </c>
      <c r="Q3008" s="52" t="s">
        <v>44</v>
      </c>
      <c r="R3008" s="52" t="s">
        <v>44</v>
      </c>
      <c r="S3008" s="52" t="s">
        <v>44</v>
      </c>
      <c r="T3008" s="52" t="s">
        <v>44</v>
      </c>
      <c r="U3008" s="52" t="s">
        <v>44</v>
      </c>
      <c r="V3008" s="52" t="s">
        <v>44</v>
      </c>
    </row>
    <row r="3009" spans="1:22" x14ac:dyDescent="0.25">
      <c r="A3009" s="52" t="s">
        <v>44</v>
      </c>
      <c r="B3009" s="52" t="s">
        <v>44</v>
      </c>
      <c r="C3009" s="52" t="s">
        <v>44</v>
      </c>
      <c r="D3009" s="52" t="s">
        <v>44</v>
      </c>
      <c r="E3009" s="52" t="s">
        <v>44</v>
      </c>
      <c r="F3009" s="52" t="s">
        <v>44</v>
      </c>
      <c r="G3009" s="52" t="s">
        <v>44</v>
      </c>
      <c r="H3009" s="52" t="s">
        <v>44</v>
      </c>
      <c r="I3009" s="52" t="s">
        <v>44</v>
      </c>
      <c r="J3009" s="52" t="s">
        <v>44</v>
      </c>
      <c r="K3009" s="52" t="s">
        <v>44</v>
      </c>
      <c r="L3009" s="52" t="s">
        <v>44</v>
      </c>
      <c r="M3009" s="52" t="s">
        <v>44</v>
      </c>
      <c r="N3009" s="52" t="s">
        <v>44</v>
      </c>
      <c r="O3009" s="52" t="s">
        <v>44</v>
      </c>
      <c r="P3009" s="52" t="s">
        <v>44</v>
      </c>
      <c r="Q3009" s="52" t="s">
        <v>44</v>
      </c>
      <c r="R3009" s="52" t="s">
        <v>44</v>
      </c>
      <c r="S3009" s="52" t="s">
        <v>44</v>
      </c>
      <c r="T3009" s="52" t="s">
        <v>44</v>
      </c>
      <c r="U3009" s="52" t="s">
        <v>44</v>
      </c>
      <c r="V3009" s="52" t="s">
        <v>44</v>
      </c>
    </row>
    <row r="3010" spans="1:22" x14ac:dyDescent="0.25">
      <c r="A3010" s="52" t="s">
        <v>44</v>
      </c>
      <c r="B3010" s="52" t="s">
        <v>44</v>
      </c>
      <c r="C3010" s="52" t="s">
        <v>44</v>
      </c>
      <c r="D3010" s="52" t="s">
        <v>44</v>
      </c>
      <c r="E3010" s="52" t="s">
        <v>44</v>
      </c>
      <c r="F3010" s="52" t="s">
        <v>44</v>
      </c>
      <c r="G3010" s="52" t="s">
        <v>44</v>
      </c>
      <c r="H3010" s="52" t="s">
        <v>44</v>
      </c>
      <c r="I3010" s="52" t="s">
        <v>44</v>
      </c>
      <c r="J3010" s="52" t="s">
        <v>44</v>
      </c>
      <c r="K3010" s="52" t="s">
        <v>44</v>
      </c>
      <c r="L3010" s="52" t="s">
        <v>44</v>
      </c>
      <c r="M3010" s="52" t="s">
        <v>44</v>
      </c>
      <c r="N3010" s="52" t="s">
        <v>44</v>
      </c>
      <c r="O3010" s="52" t="s">
        <v>44</v>
      </c>
      <c r="P3010" s="52" t="s">
        <v>44</v>
      </c>
      <c r="Q3010" s="52" t="s">
        <v>44</v>
      </c>
      <c r="R3010" s="52" t="s">
        <v>44</v>
      </c>
      <c r="S3010" s="52" t="s">
        <v>44</v>
      </c>
      <c r="T3010" s="52" t="s">
        <v>44</v>
      </c>
      <c r="U3010" s="52" t="s">
        <v>44</v>
      </c>
      <c r="V3010" s="52" t="s">
        <v>44</v>
      </c>
    </row>
    <row r="3011" spans="1:22" x14ac:dyDescent="0.25">
      <c r="A3011" s="52" t="s">
        <v>44</v>
      </c>
      <c r="B3011" s="52" t="s">
        <v>44</v>
      </c>
      <c r="C3011" s="52" t="s">
        <v>44</v>
      </c>
      <c r="D3011" s="52" t="s">
        <v>44</v>
      </c>
      <c r="E3011" s="52" t="s">
        <v>44</v>
      </c>
      <c r="F3011" s="52" t="s">
        <v>44</v>
      </c>
      <c r="G3011" s="52" t="s">
        <v>44</v>
      </c>
      <c r="H3011" s="52" t="s">
        <v>44</v>
      </c>
      <c r="I3011" s="52" t="s">
        <v>44</v>
      </c>
      <c r="J3011" s="52" t="s">
        <v>44</v>
      </c>
      <c r="K3011" s="52" t="s">
        <v>44</v>
      </c>
      <c r="L3011" s="52" t="s">
        <v>44</v>
      </c>
      <c r="M3011" s="52" t="s">
        <v>44</v>
      </c>
      <c r="N3011" s="52" t="s">
        <v>44</v>
      </c>
      <c r="O3011" s="52" t="s">
        <v>44</v>
      </c>
      <c r="P3011" s="52" t="s">
        <v>44</v>
      </c>
      <c r="Q3011" s="52" t="s">
        <v>44</v>
      </c>
      <c r="R3011" s="52" t="s">
        <v>44</v>
      </c>
      <c r="S3011" s="52" t="s">
        <v>44</v>
      </c>
      <c r="T3011" s="52" t="s">
        <v>44</v>
      </c>
      <c r="U3011" s="52" t="s">
        <v>44</v>
      </c>
      <c r="V3011" s="52" t="s">
        <v>44</v>
      </c>
    </row>
    <row r="3012" spans="1:22" x14ac:dyDescent="0.25">
      <c r="A3012" s="52" t="s">
        <v>44</v>
      </c>
      <c r="B3012" s="52" t="s">
        <v>44</v>
      </c>
      <c r="C3012" s="52" t="s">
        <v>44</v>
      </c>
      <c r="D3012" s="52" t="s">
        <v>44</v>
      </c>
      <c r="E3012" s="52" t="s">
        <v>44</v>
      </c>
      <c r="F3012" s="52" t="s">
        <v>44</v>
      </c>
      <c r="G3012" s="52" t="s">
        <v>44</v>
      </c>
      <c r="H3012" s="52" t="s">
        <v>44</v>
      </c>
      <c r="I3012" s="52" t="s">
        <v>44</v>
      </c>
      <c r="J3012" s="52" t="s">
        <v>44</v>
      </c>
      <c r="K3012" s="52" t="s">
        <v>44</v>
      </c>
      <c r="L3012" s="52" t="s">
        <v>44</v>
      </c>
      <c r="M3012" s="52" t="s">
        <v>44</v>
      </c>
      <c r="N3012" s="52" t="s">
        <v>44</v>
      </c>
      <c r="O3012" s="52" t="s">
        <v>44</v>
      </c>
      <c r="P3012" s="52" t="s">
        <v>44</v>
      </c>
      <c r="Q3012" s="52" t="s">
        <v>44</v>
      </c>
      <c r="R3012" s="52" t="s">
        <v>44</v>
      </c>
      <c r="S3012" s="52" t="s">
        <v>44</v>
      </c>
      <c r="T3012" s="52" t="s">
        <v>44</v>
      </c>
      <c r="U3012" s="52" t="s">
        <v>44</v>
      </c>
      <c r="V3012" s="52" t="s">
        <v>44</v>
      </c>
    </row>
    <row r="3013" spans="1:22" x14ac:dyDescent="0.25">
      <c r="A3013" s="52" t="s">
        <v>44</v>
      </c>
      <c r="B3013" s="52" t="s">
        <v>44</v>
      </c>
      <c r="C3013" s="52" t="s">
        <v>44</v>
      </c>
      <c r="D3013" s="52" t="s">
        <v>44</v>
      </c>
      <c r="E3013" s="52" t="s">
        <v>44</v>
      </c>
      <c r="F3013" s="52" t="s">
        <v>44</v>
      </c>
      <c r="G3013" s="52" t="s">
        <v>44</v>
      </c>
      <c r="H3013" s="52" t="s">
        <v>44</v>
      </c>
      <c r="I3013" s="52" t="s">
        <v>44</v>
      </c>
      <c r="J3013" s="52" t="s">
        <v>44</v>
      </c>
      <c r="K3013" s="52" t="s">
        <v>44</v>
      </c>
      <c r="L3013" s="52" t="s">
        <v>44</v>
      </c>
      <c r="M3013" s="52" t="s">
        <v>44</v>
      </c>
      <c r="N3013" s="52" t="s">
        <v>44</v>
      </c>
      <c r="O3013" s="52" t="s">
        <v>44</v>
      </c>
      <c r="P3013" s="52" t="s">
        <v>44</v>
      </c>
      <c r="Q3013" s="52" t="s">
        <v>44</v>
      </c>
      <c r="R3013" s="52" t="s">
        <v>44</v>
      </c>
      <c r="S3013" s="52" t="s">
        <v>44</v>
      </c>
      <c r="T3013" s="52" t="s">
        <v>44</v>
      </c>
      <c r="U3013" s="52" t="s">
        <v>44</v>
      </c>
      <c r="V3013" s="52" t="s">
        <v>44</v>
      </c>
    </row>
    <row r="3014" spans="1:22" x14ac:dyDescent="0.25">
      <c r="A3014" s="52" t="s">
        <v>44</v>
      </c>
      <c r="B3014" s="52" t="s">
        <v>44</v>
      </c>
      <c r="C3014" s="52" t="s">
        <v>44</v>
      </c>
      <c r="D3014" s="52" t="s">
        <v>44</v>
      </c>
      <c r="E3014" s="52" t="s">
        <v>44</v>
      </c>
      <c r="F3014" s="52" t="s">
        <v>44</v>
      </c>
      <c r="G3014" s="52" t="s">
        <v>44</v>
      </c>
      <c r="H3014" s="52" t="s">
        <v>44</v>
      </c>
      <c r="I3014" s="52" t="s">
        <v>44</v>
      </c>
      <c r="J3014" s="52" t="s">
        <v>44</v>
      </c>
      <c r="K3014" s="52" t="s">
        <v>44</v>
      </c>
      <c r="L3014" s="52" t="s">
        <v>44</v>
      </c>
      <c r="M3014" s="52" t="s">
        <v>44</v>
      </c>
      <c r="N3014" s="52" t="s">
        <v>44</v>
      </c>
      <c r="O3014" s="52" t="s">
        <v>44</v>
      </c>
      <c r="P3014" s="52" t="s">
        <v>44</v>
      </c>
      <c r="Q3014" s="52" t="s">
        <v>44</v>
      </c>
      <c r="R3014" s="52" t="s">
        <v>44</v>
      </c>
      <c r="S3014" s="52" t="s">
        <v>44</v>
      </c>
      <c r="T3014" s="52" t="s">
        <v>44</v>
      </c>
      <c r="U3014" s="52" t="s">
        <v>44</v>
      </c>
      <c r="V3014" s="52" t="s">
        <v>44</v>
      </c>
    </row>
    <row r="3015" spans="1:22" x14ac:dyDescent="0.25">
      <c r="A3015" s="52" t="s">
        <v>44</v>
      </c>
      <c r="B3015" s="52" t="s">
        <v>44</v>
      </c>
      <c r="C3015" s="52" t="s">
        <v>44</v>
      </c>
      <c r="D3015" s="52" t="s">
        <v>44</v>
      </c>
      <c r="E3015" s="52" t="s">
        <v>44</v>
      </c>
      <c r="F3015" s="52" t="s">
        <v>44</v>
      </c>
      <c r="G3015" s="52" t="s">
        <v>44</v>
      </c>
      <c r="H3015" s="52" t="s">
        <v>44</v>
      </c>
      <c r="I3015" s="52" t="s">
        <v>44</v>
      </c>
      <c r="J3015" s="52" t="s">
        <v>44</v>
      </c>
      <c r="K3015" s="52" t="s">
        <v>44</v>
      </c>
      <c r="L3015" s="52" t="s">
        <v>44</v>
      </c>
      <c r="M3015" s="52" t="s">
        <v>44</v>
      </c>
      <c r="N3015" s="52" t="s">
        <v>44</v>
      </c>
      <c r="O3015" s="52" t="s">
        <v>44</v>
      </c>
      <c r="P3015" s="52" t="s">
        <v>44</v>
      </c>
      <c r="Q3015" s="52" t="s">
        <v>44</v>
      </c>
      <c r="R3015" s="52" t="s">
        <v>44</v>
      </c>
      <c r="S3015" s="52" t="s">
        <v>44</v>
      </c>
      <c r="T3015" s="52" t="s">
        <v>44</v>
      </c>
      <c r="U3015" s="52" t="s">
        <v>44</v>
      </c>
      <c r="V3015" s="52" t="s">
        <v>44</v>
      </c>
    </row>
    <row r="3016" spans="1:22" x14ac:dyDescent="0.25">
      <c r="A3016" s="52" t="s">
        <v>44</v>
      </c>
      <c r="B3016" s="52" t="s">
        <v>44</v>
      </c>
      <c r="C3016" s="52" t="s">
        <v>44</v>
      </c>
      <c r="D3016" s="52" t="s">
        <v>44</v>
      </c>
      <c r="E3016" s="52" t="s">
        <v>44</v>
      </c>
      <c r="F3016" s="52" t="s">
        <v>44</v>
      </c>
      <c r="G3016" s="52" t="s">
        <v>44</v>
      </c>
      <c r="H3016" s="52" t="s">
        <v>44</v>
      </c>
      <c r="I3016" s="52" t="s">
        <v>44</v>
      </c>
      <c r="J3016" s="52" t="s">
        <v>44</v>
      </c>
      <c r="K3016" s="52" t="s">
        <v>44</v>
      </c>
      <c r="L3016" s="52" t="s">
        <v>44</v>
      </c>
      <c r="M3016" s="52" t="s">
        <v>44</v>
      </c>
      <c r="N3016" s="52" t="s">
        <v>44</v>
      </c>
      <c r="O3016" s="52" t="s">
        <v>44</v>
      </c>
      <c r="P3016" s="52" t="s">
        <v>44</v>
      </c>
      <c r="Q3016" s="52" t="s">
        <v>44</v>
      </c>
      <c r="R3016" s="52" t="s">
        <v>44</v>
      </c>
      <c r="S3016" s="52" t="s">
        <v>44</v>
      </c>
      <c r="T3016" s="52" t="s">
        <v>44</v>
      </c>
      <c r="U3016" s="52" t="s">
        <v>44</v>
      </c>
      <c r="V3016" s="52" t="s">
        <v>44</v>
      </c>
    </row>
    <row r="3017" spans="1:22" x14ac:dyDescent="0.25">
      <c r="A3017" s="52" t="s">
        <v>44</v>
      </c>
      <c r="B3017" s="52" t="s">
        <v>44</v>
      </c>
      <c r="C3017" s="52" t="s">
        <v>44</v>
      </c>
      <c r="D3017" s="52" t="s">
        <v>44</v>
      </c>
      <c r="E3017" s="52" t="s">
        <v>44</v>
      </c>
      <c r="F3017" s="52" t="s">
        <v>44</v>
      </c>
      <c r="G3017" s="52" t="s">
        <v>44</v>
      </c>
      <c r="H3017" s="52" t="s">
        <v>44</v>
      </c>
      <c r="I3017" s="52" t="s">
        <v>44</v>
      </c>
      <c r="J3017" s="52" t="s">
        <v>44</v>
      </c>
      <c r="K3017" s="52" t="s">
        <v>44</v>
      </c>
      <c r="L3017" s="52" t="s">
        <v>44</v>
      </c>
      <c r="M3017" s="52" t="s">
        <v>44</v>
      </c>
      <c r="N3017" s="52" t="s">
        <v>44</v>
      </c>
      <c r="O3017" s="52" t="s">
        <v>44</v>
      </c>
      <c r="P3017" s="52" t="s">
        <v>44</v>
      </c>
      <c r="Q3017" s="52" t="s">
        <v>44</v>
      </c>
      <c r="R3017" s="52" t="s">
        <v>44</v>
      </c>
      <c r="S3017" s="52" t="s">
        <v>44</v>
      </c>
      <c r="T3017" s="52" t="s">
        <v>44</v>
      </c>
      <c r="U3017" s="52" t="s">
        <v>44</v>
      </c>
      <c r="V3017" s="52" t="s">
        <v>44</v>
      </c>
    </row>
    <row r="3018" spans="1:22" x14ac:dyDescent="0.25">
      <c r="A3018" s="52" t="s">
        <v>44</v>
      </c>
      <c r="B3018" s="52" t="s">
        <v>44</v>
      </c>
      <c r="C3018" s="52" t="s">
        <v>44</v>
      </c>
      <c r="D3018" s="52" t="s">
        <v>44</v>
      </c>
      <c r="E3018" s="52" t="s">
        <v>44</v>
      </c>
      <c r="F3018" s="52" t="s">
        <v>44</v>
      </c>
      <c r="G3018" s="52" t="s">
        <v>44</v>
      </c>
      <c r="H3018" s="52" t="s">
        <v>44</v>
      </c>
      <c r="I3018" s="52" t="s">
        <v>44</v>
      </c>
      <c r="J3018" s="52" t="s">
        <v>44</v>
      </c>
      <c r="K3018" s="52" t="s">
        <v>44</v>
      </c>
      <c r="L3018" s="52" t="s">
        <v>44</v>
      </c>
      <c r="M3018" s="52" t="s">
        <v>44</v>
      </c>
      <c r="N3018" s="52" t="s">
        <v>44</v>
      </c>
      <c r="O3018" s="52" t="s">
        <v>44</v>
      </c>
      <c r="P3018" s="52" t="s">
        <v>44</v>
      </c>
      <c r="Q3018" s="52" t="s">
        <v>44</v>
      </c>
      <c r="R3018" s="52" t="s">
        <v>44</v>
      </c>
      <c r="S3018" s="52" t="s">
        <v>44</v>
      </c>
      <c r="T3018" s="52" t="s">
        <v>44</v>
      </c>
      <c r="U3018" s="52" t="s">
        <v>44</v>
      </c>
      <c r="V3018" s="52" t="s">
        <v>44</v>
      </c>
    </row>
    <row r="3019" spans="1:22" x14ac:dyDescent="0.25">
      <c r="A3019" s="52" t="s">
        <v>44</v>
      </c>
      <c r="B3019" s="52" t="s">
        <v>44</v>
      </c>
      <c r="C3019" s="52" t="s">
        <v>44</v>
      </c>
      <c r="D3019" s="52" t="s">
        <v>44</v>
      </c>
      <c r="E3019" s="52" t="s">
        <v>44</v>
      </c>
      <c r="F3019" s="52" t="s">
        <v>44</v>
      </c>
      <c r="G3019" s="52" t="s">
        <v>44</v>
      </c>
      <c r="H3019" s="52" t="s">
        <v>44</v>
      </c>
      <c r="I3019" s="52" t="s">
        <v>44</v>
      </c>
      <c r="J3019" s="52" t="s">
        <v>44</v>
      </c>
      <c r="K3019" s="52" t="s">
        <v>44</v>
      </c>
      <c r="L3019" s="52" t="s">
        <v>44</v>
      </c>
      <c r="M3019" s="52" t="s">
        <v>44</v>
      </c>
      <c r="N3019" s="52" t="s">
        <v>44</v>
      </c>
      <c r="O3019" s="52" t="s">
        <v>44</v>
      </c>
      <c r="P3019" s="52" t="s">
        <v>44</v>
      </c>
      <c r="Q3019" s="52" t="s">
        <v>44</v>
      </c>
      <c r="R3019" s="52" t="s">
        <v>44</v>
      </c>
      <c r="S3019" s="52" t="s">
        <v>44</v>
      </c>
      <c r="T3019" s="52" t="s">
        <v>44</v>
      </c>
      <c r="U3019" s="52" t="s">
        <v>44</v>
      </c>
      <c r="V3019" s="52" t="s">
        <v>44</v>
      </c>
    </row>
    <row r="3020" spans="1:22" x14ac:dyDescent="0.25">
      <c r="A3020" s="52" t="s">
        <v>44</v>
      </c>
      <c r="B3020" s="52" t="s">
        <v>44</v>
      </c>
      <c r="C3020" s="52" t="s">
        <v>44</v>
      </c>
      <c r="D3020" s="52" t="s">
        <v>44</v>
      </c>
      <c r="E3020" s="52" t="s">
        <v>44</v>
      </c>
      <c r="F3020" s="52" t="s">
        <v>44</v>
      </c>
      <c r="G3020" s="52" t="s">
        <v>44</v>
      </c>
      <c r="H3020" s="52" t="s">
        <v>44</v>
      </c>
      <c r="I3020" s="52" t="s">
        <v>44</v>
      </c>
      <c r="J3020" s="52" t="s">
        <v>44</v>
      </c>
      <c r="K3020" s="52" t="s">
        <v>44</v>
      </c>
      <c r="L3020" s="52" t="s">
        <v>44</v>
      </c>
      <c r="M3020" s="52" t="s">
        <v>44</v>
      </c>
      <c r="N3020" s="52" t="s">
        <v>44</v>
      </c>
      <c r="O3020" s="52" t="s">
        <v>44</v>
      </c>
      <c r="P3020" s="52" t="s">
        <v>44</v>
      </c>
      <c r="Q3020" s="52" t="s">
        <v>44</v>
      </c>
      <c r="R3020" s="52" t="s">
        <v>44</v>
      </c>
      <c r="S3020" s="52" t="s">
        <v>44</v>
      </c>
      <c r="T3020" s="52" t="s">
        <v>44</v>
      </c>
      <c r="U3020" s="52" t="s">
        <v>44</v>
      </c>
      <c r="V3020" s="52" t="s">
        <v>44</v>
      </c>
    </row>
    <row r="3021" spans="1:22" x14ac:dyDescent="0.25">
      <c r="A3021" s="52" t="s">
        <v>44</v>
      </c>
      <c r="B3021" s="52" t="s">
        <v>44</v>
      </c>
      <c r="C3021" s="52" t="s">
        <v>44</v>
      </c>
      <c r="D3021" s="52" t="s">
        <v>44</v>
      </c>
      <c r="E3021" s="52" t="s">
        <v>44</v>
      </c>
      <c r="F3021" s="52" t="s">
        <v>44</v>
      </c>
      <c r="G3021" s="52" t="s">
        <v>44</v>
      </c>
      <c r="H3021" s="52" t="s">
        <v>44</v>
      </c>
      <c r="I3021" s="52" t="s">
        <v>44</v>
      </c>
      <c r="J3021" s="52" t="s">
        <v>44</v>
      </c>
      <c r="K3021" s="52" t="s">
        <v>44</v>
      </c>
      <c r="L3021" s="52" t="s">
        <v>44</v>
      </c>
      <c r="M3021" s="52" t="s">
        <v>44</v>
      </c>
      <c r="N3021" s="52" t="s">
        <v>44</v>
      </c>
      <c r="O3021" s="52" t="s">
        <v>44</v>
      </c>
      <c r="P3021" s="52" t="s">
        <v>44</v>
      </c>
      <c r="Q3021" s="52" t="s">
        <v>44</v>
      </c>
      <c r="R3021" s="52" t="s">
        <v>44</v>
      </c>
      <c r="S3021" s="52" t="s">
        <v>44</v>
      </c>
      <c r="T3021" s="52" t="s">
        <v>44</v>
      </c>
      <c r="U3021" s="52" t="s">
        <v>44</v>
      </c>
      <c r="V3021" s="52" t="s">
        <v>44</v>
      </c>
    </row>
    <row r="3022" spans="1:22" x14ac:dyDescent="0.25">
      <c r="A3022" s="52" t="s">
        <v>44</v>
      </c>
      <c r="B3022" s="52" t="s">
        <v>44</v>
      </c>
      <c r="C3022" s="52" t="s">
        <v>44</v>
      </c>
      <c r="D3022" s="52" t="s">
        <v>44</v>
      </c>
      <c r="E3022" s="52" t="s">
        <v>44</v>
      </c>
      <c r="F3022" s="52" t="s">
        <v>44</v>
      </c>
      <c r="G3022" s="52" t="s">
        <v>44</v>
      </c>
      <c r="H3022" s="52" t="s">
        <v>44</v>
      </c>
      <c r="I3022" s="52" t="s">
        <v>44</v>
      </c>
      <c r="J3022" s="52" t="s">
        <v>44</v>
      </c>
      <c r="K3022" s="52" t="s">
        <v>44</v>
      </c>
      <c r="L3022" s="52" t="s">
        <v>44</v>
      </c>
      <c r="M3022" s="52" t="s">
        <v>44</v>
      </c>
      <c r="N3022" s="52" t="s">
        <v>44</v>
      </c>
      <c r="O3022" s="52" t="s">
        <v>44</v>
      </c>
      <c r="P3022" s="52" t="s">
        <v>44</v>
      </c>
      <c r="Q3022" s="52" t="s">
        <v>44</v>
      </c>
      <c r="R3022" s="52" t="s">
        <v>44</v>
      </c>
      <c r="S3022" s="52" t="s">
        <v>44</v>
      </c>
      <c r="T3022" s="52" t="s">
        <v>44</v>
      </c>
      <c r="U3022" s="52" t="s">
        <v>44</v>
      </c>
      <c r="V3022" s="52" t="s">
        <v>44</v>
      </c>
    </row>
    <row r="3023" spans="1:22" x14ac:dyDescent="0.25">
      <c r="A3023" s="52" t="s">
        <v>44</v>
      </c>
      <c r="B3023" s="52" t="s">
        <v>44</v>
      </c>
      <c r="C3023" s="52" t="s">
        <v>44</v>
      </c>
      <c r="D3023" s="52" t="s">
        <v>44</v>
      </c>
      <c r="E3023" s="52" t="s">
        <v>44</v>
      </c>
      <c r="F3023" s="52" t="s">
        <v>44</v>
      </c>
      <c r="G3023" s="52" t="s">
        <v>44</v>
      </c>
      <c r="H3023" s="52" t="s">
        <v>44</v>
      </c>
      <c r="I3023" s="52" t="s">
        <v>44</v>
      </c>
      <c r="J3023" s="52" t="s">
        <v>44</v>
      </c>
      <c r="K3023" s="52" t="s">
        <v>44</v>
      </c>
      <c r="L3023" s="52" t="s">
        <v>44</v>
      </c>
      <c r="M3023" s="52" t="s">
        <v>44</v>
      </c>
      <c r="N3023" s="52" t="s">
        <v>44</v>
      </c>
      <c r="O3023" s="52" t="s">
        <v>44</v>
      </c>
      <c r="P3023" s="52" t="s">
        <v>44</v>
      </c>
      <c r="Q3023" s="52" t="s">
        <v>44</v>
      </c>
      <c r="R3023" s="52" t="s">
        <v>44</v>
      </c>
      <c r="S3023" s="52" t="s">
        <v>44</v>
      </c>
      <c r="T3023" s="52" t="s">
        <v>44</v>
      </c>
      <c r="U3023" s="52" t="s">
        <v>44</v>
      </c>
      <c r="V3023" s="52" t="s">
        <v>44</v>
      </c>
    </row>
    <row r="3024" spans="1:22" x14ac:dyDescent="0.25">
      <c r="A3024" s="52" t="s">
        <v>44</v>
      </c>
      <c r="B3024" s="52" t="s">
        <v>44</v>
      </c>
      <c r="C3024" s="52" t="s">
        <v>44</v>
      </c>
      <c r="D3024" s="52" t="s">
        <v>44</v>
      </c>
      <c r="E3024" s="52" t="s">
        <v>44</v>
      </c>
      <c r="F3024" s="52" t="s">
        <v>44</v>
      </c>
      <c r="G3024" s="52" t="s">
        <v>44</v>
      </c>
      <c r="H3024" s="52" t="s">
        <v>44</v>
      </c>
      <c r="I3024" s="52" t="s">
        <v>44</v>
      </c>
      <c r="J3024" s="52" t="s">
        <v>44</v>
      </c>
      <c r="K3024" s="52" t="s">
        <v>44</v>
      </c>
      <c r="L3024" s="52" t="s">
        <v>44</v>
      </c>
      <c r="M3024" s="52" t="s">
        <v>44</v>
      </c>
      <c r="N3024" s="52" t="s">
        <v>44</v>
      </c>
      <c r="O3024" s="52" t="s">
        <v>44</v>
      </c>
      <c r="P3024" s="52" t="s">
        <v>44</v>
      </c>
      <c r="Q3024" s="52" t="s">
        <v>44</v>
      </c>
      <c r="R3024" s="52" t="s">
        <v>44</v>
      </c>
      <c r="S3024" s="52" t="s">
        <v>44</v>
      </c>
      <c r="T3024" s="52" t="s">
        <v>44</v>
      </c>
      <c r="U3024" s="52" t="s">
        <v>44</v>
      </c>
      <c r="V3024" s="52" t="s">
        <v>44</v>
      </c>
    </row>
    <row r="3025" spans="1:22" x14ac:dyDescent="0.25">
      <c r="A3025" s="52" t="s">
        <v>44</v>
      </c>
      <c r="B3025" s="52" t="s">
        <v>44</v>
      </c>
      <c r="C3025" s="52" t="s">
        <v>44</v>
      </c>
      <c r="D3025" s="52" t="s">
        <v>44</v>
      </c>
      <c r="E3025" s="52" t="s">
        <v>44</v>
      </c>
      <c r="F3025" s="52" t="s">
        <v>44</v>
      </c>
      <c r="G3025" s="52" t="s">
        <v>44</v>
      </c>
      <c r="H3025" s="52" t="s">
        <v>44</v>
      </c>
      <c r="I3025" s="52" t="s">
        <v>44</v>
      </c>
      <c r="J3025" s="52" t="s">
        <v>44</v>
      </c>
      <c r="K3025" s="52" t="s">
        <v>44</v>
      </c>
      <c r="L3025" s="52" t="s">
        <v>44</v>
      </c>
      <c r="M3025" s="52" t="s">
        <v>44</v>
      </c>
      <c r="N3025" s="52" t="s">
        <v>44</v>
      </c>
      <c r="O3025" s="52" t="s">
        <v>44</v>
      </c>
      <c r="P3025" s="52" t="s">
        <v>44</v>
      </c>
      <c r="Q3025" s="52" t="s">
        <v>44</v>
      </c>
      <c r="R3025" s="52" t="s">
        <v>44</v>
      </c>
      <c r="S3025" s="52" t="s">
        <v>44</v>
      </c>
      <c r="T3025" s="52" t="s">
        <v>44</v>
      </c>
      <c r="U3025" s="52" t="s">
        <v>44</v>
      </c>
      <c r="V3025" s="52" t="s">
        <v>44</v>
      </c>
    </row>
    <row r="3026" spans="1:22" x14ac:dyDescent="0.25">
      <c r="A3026" s="52" t="s">
        <v>44</v>
      </c>
      <c r="B3026" s="52" t="s">
        <v>44</v>
      </c>
      <c r="C3026" s="52" t="s">
        <v>44</v>
      </c>
      <c r="D3026" s="52" t="s">
        <v>44</v>
      </c>
      <c r="E3026" s="52" t="s">
        <v>44</v>
      </c>
      <c r="F3026" s="52" t="s">
        <v>44</v>
      </c>
      <c r="G3026" s="52" t="s">
        <v>44</v>
      </c>
      <c r="H3026" s="52" t="s">
        <v>44</v>
      </c>
      <c r="I3026" s="52" t="s">
        <v>44</v>
      </c>
      <c r="J3026" s="52" t="s">
        <v>44</v>
      </c>
      <c r="K3026" s="52" t="s">
        <v>44</v>
      </c>
      <c r="L3026" s="52" t="s">
        <v>44</v>
      </c>
      <c r="M3026" s="52" t="s">
        <v>44</v>
      </c>
      <c r="N3026" s="52" t="s">
        <v>44</v>
      </c>
      <c r="O3026" s="52" t="s">
        <v>44</v>
      </c>
      <c r="P3026" s="52" t="s">
        <v>44</v>
      </c>
      <c r="Q3026" s="52" t="s">
        <v>44</v>
      </c>
      <c r="R3026" s="52" t="s">
        <v>44</v>
      </c>
      <c r="S3026" s="52" t="s">
        <v>44</v>
      </c>
      <c r="T3026" s="52" t="s">
        <v>44</v>
      </c>
      <c r="U3026" s="52" t="s">
        <v>44</v>
      </c>
      <c r="V3026" s="52" t="s">
        <v>44</v>
      </c>
    </row>
    <row r="3027" spans="1:22" x14ac:dyDescent="0.25">
      <c r="A3027" s="52" t="s">
        <v>44</v>
      </c>
      <c r="B3027" s="52" t="s">
        <v>44</v>
      </c>
      <c r="C3027" s="52" t="s">
        <v>44</v>
      </c>
      <c r="D3027" s="52" t="s">
        <v>44</v>
      </c>
      <c r="E3027" s="52" t="s">
        <v>44</v>
      </c>
      <c r="F3027" s="52" t="s">
        <v>44</v>
      </c>
      <c r="G3027" s="52" t="s">
        <v>44</v>
      </c>
      <c r="H3027" s="52" t="s">
        <v>44</v>
      </c>
      <c r="I3027" s="52" t="s">
        <v>44</v>
      </c>
      <c r="J3027" s="52" t="s">
        <v>44</v>
      </c>
      <c r="K3027" s="52" t="s">
        <v>44</v>
      </c>
      <c r="L3027" s="52" t="s">
        <v>44</v>
      </c>
      <c r="M3027" s="52" t="s">
        <v>44</v>
      </c>
      <c r="N3027" s="52" t="s">
        <v>44</v>
      </c>
      <c r="O3027" s="52" t="s">
        <v>44</v>
      </c>
      <c r="P3027" s="52" t="s">
        <v>44</v>
      </c>
      <c r="Q3027" s="52" t="s">
        <v>44</v>
      </c>
      <c r="R3027" s="52" t="s">
        <v>44</v>
      </c>
      <c r="S3027" s="52" t="s">
        <v>44</v>
      </c>
      <c r="T3027" s="52" t="s">
        <v>44</v>
      </c>
      <c r="U3027" s="52" t="s">
        <v>44</v>
      </c>
      <c r="V3027" s="52" t="s">
        <v>44</v>
      </c>
    </row>
    <row r="3028" spans="1:22" x14ac:dyDescent="0.25">
      <c r="A3028" s="52" t="s">
        <v>44</v>
      </c>
      <c r="B3028" s="52" t="s">
        <v>44</v>
      </c>
      <c r="C3028" s="52" t="s">
        <v>44</v>
      </c>
      <c r="D3028" s="52" t="s">
        <v>44</v>
      </c>
      <c r="E3028" s="52" t="s">
        <v>44</v>
      </c>
      <c r="F3028" s="52" t="s">
        <v>44</v>
      </c>
      <c r="G3028" s="52" t="s">
        <v>44</v>
      </c>
      <c r="H3028" s="52" t="s">
        <v>44</v>
      </c>
      <c r="I3028" s="52" t="s">
        <v>44</v>
      </c>
      <c r="J3028" s="52" t="s">
        <v>44</v>
      </c>
      <c r="K3028" s="52" t="s">
        <v>44</v>
      </c>
      <c r="L3028" s="52" t="s">
        <v>44</v>
      </c>
      <c r="M3028" s="52" t="s">
        <v>44</v>
      </c>
      <c r="N3028" s="52" t="s">
        <v>44</v>
      </c>
      <c r="O3028" s="52" t="s">
        <v>44</v>
      </c>
      <c r="P3028" s="52" t="s">
        <v>44</v>
      </c>
      <c r="Q3028" s="52" t="s">
        <v>44</v>
      </c>
      <c r="R3028" s="52" t="s">
        <v>44</v>
      </c>
      <c r="S3028" s="52" t="s">
        <v>44</v>
      </c>
      <c r="T3028" s="52" t="s">
        <v>44</v>
      </c>
      <c r="U3028" s="52" t="s">
        <v>44</v>
      </c>
      <c r="V3028" s="52" t="s">
        <v>44</v>
      </c>
    </row>
    <row r="3029" spans="1:22" x14ac:dyDescent="0.25">
      <c r="A3029" s="52" t="s">
        <v>44</v>
      </c>
      <c r="B3029" s="52" t="s">
        <v>44</v>
      </c>
      <c r="C3029" s="52" t="s">
        <v>44</v>
      </c>
      <c r="D3029" s="52" t="s">
        <v>44</v>
      </c>
      <c r="E3029" s="52" t="s">
        <v>44</v>
      </c>
      <c r="F3029" s="52" t="s">
        <v>44</v>
      </c>
      <c r="G3029" s="52" t="s">
        <v>44</v>
      </c>
      <c r="H3029" s="52" t="s">
        <v>44</v>
      </c>
      <c r="I3029" s="52" t="s">
        <v>44</v>
      </c>
      <c r="J3029" s="52" t="s">
        <v>44</v>
      </c>
      <c r="K3029" s="52" t="s">
        <v>44</v>
      </c>
      <c r="L3029" s="52" t="s">
        <v>44</v>
      </c>
      <c r="M3029" s="52" t="s">
        <v>44</v>
      </c>
      <c r="N3029" s="52" t="s">
        <v>44</v>
      </c>
      <c r="O3029" s="52" t="s">
        <v>44</v>
      </c>
      <c r="P3029" s="52" t="s">
        <v>44</v>
      </c>
      <c r="Q3029" s="52" t="s">
        <v>44</v>
      </c>
      <c r="R3029" s="52" t="s">
        <v>44</v>
      </c>
      <c r="S3029" s="52" t="s">
        <v>44</v>
      </c>
      <c r="T3029" s="52" t="s">
        <v>44</v>
      </c>
      <c r="U3029" s="52" t="s">
        <v>44</v>
      </c>
      <c r="V3029" s="52" t="s">
        <v>44</v>
      </c>
    </row>
    <row r="3030" spans="1:22" x14ac:dyDescent="0.25">
      <c r="A3030" s="52" t="s">
        <v>44</v>
      </c>
      <c r="B3030" s="52" t="s">
        <v>44</v>
      </c>
      <c r="C3030" s="52" t="s">
        <v>44</v>
      </c>
      <c r="D3030" s="52" t="s">
        <v>44</v>
      </c>
      <c r="E3030" s="52" t="s">
        <v>44</v>
      </c>
      <c r="F3030" s="52" t="s">
        <v>44</v>
      </c>
      <c r="G3030" s="52" t="s">
        <v>44</v>
      </c>
      <c r="H3030" s="52" t="s">
        <v>44</v>
      </c>
      <c r="I3030" s="52" t="s">
        <v>44</v>
      </c>
      <c r="J3030" s="52" t="s">
        <v>44</v>
      </c>
      <c r="K3030" s="52" t="s">
        <v>44</v>
      </c>
      <c r="L3030" s="52" t="s">
        <v>44</v>
      </c>
      <c r="M3030" s="52" t="s">
        <v>44</v>
      </c>
      <c r="N3030" s="52" t="s">
        <v>44</v>
      </c>
      <c r="O3030" s="52" t="s">
        <v>44</v>
      </c>
      <c r="P3030" s="52" t="s">
        <v>44</v>
      </c>
      <c r="Q3030" s="52" t="s">
        <v>44</v>
      </c>
      <c r="R3030" s="52" t="s">
        <v>44</v>
      </c>
      <c r="S3030" s="52" t="s">
        <v>44</v>
      </c>
      <c r="T3030" s="52" t="s">
        <v>44</v>
      </c>
      <c r="U3030" s="52" t="s">
        <v>44</v>
      </c>
      <c r="V3030" s="52" t="s">
        <v>44</v>
      </c>
    </row>
    <row r="3031" spans="1:22" x14ac:dyDescent="0.25">
      <c r="A3031" s="52" t="s">
        <v>44</v>
      </c>
      <c r="B3031" s="52" t="s">
        <v>44</v>
      </c>
      <c r="C3031" s="52" t="s">
        <v>44</v>
      </c>
      <c r="D3031" s="52" t="s">
        <v>44</v>
      </c>
      <c r="E3031" s="52" t="s">
        <v>44</v>
      </c>
      <c r="F3031" s="52" t="s">
        <v>44</v>
      </c>
      <c r="G3031" s="52" t="s">
        <v>44</v>
      </c>
      <c r="H3031" s="52" t="s">
        <v>44</v>
      </c>
      <c r="I3031" s="52" t="s">
        <v>44</v>
      </c>
      <c r="J3031" s="52" t="s">
        <v>44</v>
      </c>
      <c r="K3031" s="52" t="s">
        <v>44</v>
      </c>
      <c r="L3031" s="52" t="s">
        <v>44</v>
      </c>
      <c r="M3031" s="52" t="s">
        <v>44</v>
      </c>
      <c r="N3031" s="52" t="s">
        <v>44</v>
      </c>
      <c r="O3031" s="52" t="s">
        <v>44</v>
      </c>
      <c r="P3031" s="52" t="s">
        <v>44</v>
      </c>
      <c r="Q3031" s="52" t="s">
        <v>44</v>
      </c>
      <c r="R3031" s="52" t="s">
        <v>44</v>
      </c>
      <c r="S3031" s="52" t="s">
        <v>44</v>
      </c>
      <c r="T3031" s="52" t="s">
        <v>44</v>
      </c>
      <c r="U3031" s="52" t="s">
        <v>44</v>
      </c>
      <c r="V3031" s="52" t="s">
        <v>44</v>
      </c>
    </row>
    <row r="3032" spans="1:22" x14ac:dyDescent="0.25">
      <c r="A3032" s="52" t="s">
        <v>44</v>
      </c>
      <c r="B3032" s="52" t="s">
        <v>44</v>
      </c>
      <c r="C3032" s="52" t="s">
        <v>44</v>
      </c>
      <c r="D3032" s="52" t="s">
        <v>44</v>
      </c>
      <c r="E3032" s="52" t="s">
        <v>44</v>
      </c>
      <c r="F3032" s="52" t="s">
        <v>44</v>
      </c>
      <c r="G3032" s="52" t="s">
        <v>44</v>
      </c>
      <c r="H3032" s="52" t="s">
        <v>44</v>
      </c>
      <c r="I3032" s="52" t="s">
        <v>44</v>
      </c>
      <c r="J3032" s="52" t="s">
        <v>44</v>
      </c>
      <c r="K3032" s="52" t="s">
        <v>44</v>
      </c>
      <c r="L3032" s="52" t="s">
        <v>44</v>
      </c>
      <c r="M3032" s="52" t="s">
        <v>44</v>
      </c>
      <c r="N3032" s="52" t="s">
        <v>44</v>
      </c>
      <c r="O3032" s="52" t="s">
        <v>44</v>
      </c>
      <c r="P3032" s="52" t="s">
        <v>44</v>
      </c>
      <c r="Q3032" s="52" t="s">
        <v>44</v>
      </c>
      <c r="R3032" s="52" t="s">
        <v>44</v>
      </c>
      <c r="S3032" s="52" t="s">
        <v>44</v>
      </c>
      <c r="T3032" s="52" t="s">
        <v>44</v>
      </c>
      <c r="U3032" s="52" t="s">
        <v>44</v>
      </c>
      <c r="V3032" s="52" t="s">
        <v>44</v>
      </c>
    </row>
    <row r="3033" spans="1:22" x14ac:dyDescent="0.25">
      <c r="A3033" s="52" t="s">
        <v>44</v>
      </c>
      <c r="B3033" s="52" t="s">
        <v>44</v>
      </c>
      <c r="C3033" s="52" t="s">
        <v>44</v>
      </c>
      <c r="D3033" s="52" t="s">
        <v>44</v>
      </c>
      <c r="E3033" s="52" t="s">
        <v>44</v>
      </c>
      <c r="F3033" s="52" t="s">
        <v>44</v>
      </c>
      <c r="G3033" s="52" t="s">
        <v>44</v>
      </c>
      <c r="H3033" s="52" t="s">
        <v>44</v>
      </c>
      <c r="I3033" s="52" t="s">
        <v>44</v>
      </c>
      <c r="J3033" s="52" t="s">
        <v>44</v>
      </c>
      <c r="K3033" s="52" t="s">
        <v>44</v>
      </c>
      <c r="L3033" s="52" t="s">
        <v>44</v>
      </c>
      <c r="M3033" s="52" t="s">
        <v>44</v>
      </c>
      <c r="N3033" s="52" t="s">
        <v>44</v>
      </c>
      <c r="O3033" s="52" t="s">
        <v>44</v>
      </c>
      <c r="P3033" s="52" t="s">
        <v>44</v>
      </c>
      <c r="Q3033" s="52" t="s">
        <v>44</v>
      </c>
      <c r="R3033" s="52" t="s">
        <v>44</v>
      </c>
      <c r="S3033" s="52" t="s">
        <v>44</v>
      </c>
      <c r="T3033" s="52" t="s">
        <v>44</v>
      </c>
      <c r="U3033" s="52" t="s">
        <v>44</v>
      </c>
      <c r="V3033" s="52" t="s">
        <v>44</v>
      </c>
    </row>
    <row r="3034" spans="1:22" x14ac:dyDescent="0.25">
      <c r="A3034" s="52" t="s">
        <v>44</v>
      </c>
      <c r="B3034" s="52" t="s">
        <v>44</v>
      </c>
      <c r="C3034" s="52" t="s">
        <v>44</v>
      </c>
      <c r="D3034" s="52" t="s">
        <v>44</v>
      </c>
      <c r="E3034" s="52" t="s">
        <v>44</v>
      </c>
      <c r="F3034" s="52" t="s">
        <v>44</v>
      </c>
      <c r="G3034" s="52" t="s">
        <v>44</v>
      </c>
      <c r="H3034" s="52" t="s">
        <v>44</v>
      </c>
      <c r="I3034" s="52" t="s">
        <v>44</v>
      </c>
      <c r="J3034" s="52" t="s">
        <v>44</v>
      </c>
      <c r="K3034" s="52" t="s">
        <v>44</v>
      </c>
      <c r="L3034" s="52" t="s">
        <v>44</v>
      </c>
      <c r="M3034" s="52" t="s">
        <v>44</v>
      </c>
      <c r="N3034" s="52" t="s">
        <v>44</v>
      </c>
      <c r="O3034" s="52" t="s">
        <v>44</v>
      </c>
      <c r="P3034" s="52" t="s">
        <v>44</v>
      </c>
      <c r="Q3034" s="52" t="s">
        <v>44</v>
      </c>
      <c r="R3034" s="52" t="s">
        <v>44</v>
      </c>
      <c r="S3034" s="52" t="s">
        <v>44</v>
      </c>
      <c r="T3034" s="52" t="s">
        <v>44</v>
      </c>
      <c r="U3034" s="52" t="s">
        <v>44</v>
      </c>
      <c r="V3034" s="52" t="s">
        <v>44</v>
      </c>
    </row>
    <row r="3035" spans="1:22" x14ac:dyDescent="0.25">
      <c r="A3035" s="52" t="s">
        <v>44</v>
      </c>
      <c r="B3035" s="52" t="s">
        <v>44</v>
      </c>
      <c r="C3035" s="52" t="s">
        <v>44</v>
      </c>
      <c r="D3035" s="52" t="s">
        <v>44</v>
      </c>
      <c r="E3035" s="52" t="s">
        <v>44</v>
      </c>
      <c r="F3035" s="52" t="s">
        <v>44</v>
      </c>
      <c r="G3035" s="52" t="s">
        <v>44</v>
      </c>
      <c r="H3035" s="52" t="s">
        <v>44</v>
      </c>
      <c r="I3035" s="52" t="s">
        <v>44</v>
      </c>
      <c r="J3035" s="52" t="s">
        <v>44</v>
      </c>
      <c r="K3035" s="52" t="s">
        <v>44</v>
      </c>
      <c r="L3035" s="52" t="s">
        <v>44</v>
      </c>
      <c r="M3035" s="52" t="s">
        <v>44</v>
      </c>
      <c r="N3035" s="52" t="s">
        <v>44</v>
      </c>
      <c r="O3035" s="52" t="s">
        <v>44</v>
      </c>
      <c r="P3035" s="52" t="s">
        <v>44</v>
      </c>
      <c r="Q3035" s="52" t="s">
        <v>44</v>
      </c>
      <c r="R3035" s="52" t="s">
        <v>44</v>
      </c>
      <c r="S3035" s="52" t="s">
        <v>44</v>
      </c>
      <c r="T3035" s="52" t="s">
        <v>44</v>
      </c>
      <c r="U3035" s="52" t="s">
        <v>44</v>
      </c>
      <c r="V3035" s="52" t="s">
        <v>44</v>
      </c>
    </row>
    <row r="3036" spans="1:22" x14ac:dyDescent="0.25">
      <c r="A3036" s="52" t="s">
        <v>44</v>
      </c>
      <c r="B3036" s="52" t="s">
        <v>44</v>
      </c>
      <c r="C3036" s="52" t="s">
        <v>44</v>
      </c>
      <c r="D3036" s="52" t="s">
        <v>44</v>
      </c>
      <c r="E3036" s="52" t="s">
        <v>44</v>
      </c>
      <c r="F3036" s="52" t="s">
        <v>44</v>
      </c>
      <c r="G3036" s="52" t="s">
        <v>44</v>
      </c>
      <c r="H3036" s="52" t="s">
        <v>44</v>
      </c>
      <c r="I3036" s="52" t="s">
        <v>44</v>
      </c>
      <c r="J3036" s="52" t="s">
        <v>44</v>
      </c>
      <c r="K3036" s="52" t="s">
        <v>44</v>
      </c>
      <c r="L3036" s="52" t="s">
        <v>44</v>
      </c>
      <c r="M3036" s="52" t="s">
        <v>44</v>
      </c>
      <c r="N3036" s="52" t="s">
        <v>44</v>
      </c>
      <c r="O3036" s="52" t="s">
        <v>44</v>
      </c>
      <c r="P3036" s="52" t="s">
        <v>44</v>
      </c>
      <c r="Q3036" s="52" t="s">
        <v>44</v>
      </c>
      <c r="R3036" s="52" t="s">
        <v>44</v>
      </c>
      <c r="S3036" s="52" t="s">
        <v>44</v>
      </c>
      <c r="T3036" s="52" t="s">
        <v>44</v>
      </c>
      <c r="U3036" s="52" t="s">
        <v>44</v>
      </c>
      <c r="V3036" s="52" t="s">
        <v>44</v>
      </c>
    </row>
    <row r="3037" spans="1:22" x14ac:dyDescent="0.25">
      <c r="A3037" s="52" t="s">
        <v>44</v>
      </c>
      <c r="B3037" s="52" t="s">
        <v>44</v>
      </c>
      <c r="C3037" s="52" t="s">
        <v>44</v>
      </c>
      <c r="D3037" s="52" t="s">
        <v>44</v>
      </c>
      <c r="E3037" s="52" t="s">
        <v>44</v>
      </c>
      <c r="F3037" s="52" t="s">
        <v>44</v>
      </c>
      <c r="G3037" s="52" t="s">
        <v>44</v>
      </c>
      <c r="H3037" s="52" t="s">
        <v>44</v>
      </c>
      <c r="I3037" s="52" t="s">
        <v>44</v>
      </c>
      <c r="J3037" s="52" t="s">
        <v>44</v>
      </c>
      <c r="K3037" s="52" t="s">
        <v>44</v>
      </c>
      <c r="L3037" s="52" t="s">
        <v>44</v>
      </c>
      <c r="M3037" s="52" t="s">
        <v>44</v>
      </c>
      <c r="N3037" s="52" t="s">
        <v>44</v>
      </c>
      <c r="O3037" s="52" t="s">
        <v>44</v>
      </c>
      <c r="P3037" s="52" t="s">
        <v>44</v>
      </c>
      <c r="Q3037" s="52" t="s">
        <v>44</v>
      </c>
      <c r="R3037" s="52" t="s">
        <v>44</v>
      </c>
      <c r="S3037" s="52" t="s">
        <v>44</v>
      </c>
      <c r="T3037" s="52" t="s">
        <v>44</v>
      </c>
      <c r="U3037" s="52" t="s">
        <v>44</v>
      </c>
      <c r="V3037" s="52" t="s">
        <v>44</v>
      </c>
    </row>
    <row r="3038" spans="1:22" x14ac:dyDescent="0.25">
      <c r="A3038" s="52" t="s">
        <v>44</v>
      </c>
      <c r="B3038" s="52" t="s">
        <v>44</v>
      </c>
      <c r="C3038" s="52" t="s">
        <v>44</v>
      </c>
      <c r="D3038" s="52" t="s">
        <v>44</v>
      </c>
      <c r="E3038" s="52" t="s">
        <v>44</v>
      </c>
      <c r="F3038" s="52" t="s">
        <v>44</v>
      </c>
      <c r="G3038" s="52" t="s">
        <v>44</v>
      </c>
      <c r="H3038" s="52" t="s">
        <v>44</v>
      </c>
      <c r="I3038" s="52" t="s">
        <v>44</v>
      </c>
      <c r="J3038" s="52" t="s">
        <v>44</v>
      </c>
      <c r="K3038" s="52" t="s">
        <v>44</v>
      </c>
      <c r="L3038" s="52" t="s">
        <v>44</v>
      </c>
      <c r="M3038" s="52" t="s">
        <v>44</v>
      </c>
      <c r="N3038" s="52" t="s">
        <v>44</v>
      </c>
      <c r="O3038" s="52" t="s">
        <v>44</v>
      </c>
      <c r="P3038" s="52" t="s">
        <v>44</v>
      </c>
      <c r="Q3038" s="52" t="s">
        <v>44</v>
      </c>
      <c r="R3038" s="52" t="s">
        <v>44</v>
      </c>
      <c r="S3038" s="52" t="s">
        <v>44</v>
      </c>
      <c r="T3038" s="52" t="s">
        <v>44</v>
      </c>
      <c r="U3038" s="52" t="s">
        <v>44</v>
      </c>
      <c r="V3038" s="52" t="s">
        <v>44</v>
      </c>
    </row>
    <row r="3039" spans="1:22" x14ac:dyDescent="0.25">
      <c r="A3039" s="52" t="s">
        <v>44</v>
      </c>
      <c r="B3039" s="52" t="s">
        <v>44</v>
      </c>
      <c r="C3039" s="52" t="s">
        <v>44</v>
      </c>
      <c r="D3039" s="52" t="s">
        <v>44</v>
      </c>
      <c r="E3039" s="52" t="s">
        <v>44</v>
      </c>
      <c r="F3039" s="52" t="s">
        <v>44</v>
      </c>
      <c r="G3039" s="52" t="s">
        <v>44</v>
      </c>
      <c r="H3039" s="52" t="s">
        <v>44</v>
      </c>
      <c r="I3039" s="52" t="s">
        <v>44</v>
      </c>
      <c r="J3039" s="52" t="s">
        <v>44</v>
      </c>
      <c r="K3039" s="52" t="s">
        <v>44</v>
      </c>
      <c r="L3039" s="52" t="s">
        <v>44</v>
      </c>
      <c r="M3039" s="52" t="s">
        <v>44</v>
      </c>
      <c r="N3039" s="52" t="s">
        <v>44</v>
      </c>
      <c r="O3039" s="52" t="s">
        <v>44</v>
      </c>
      <c r="P3039" s="52" t="s">
        <v>44</v>
      </c>
      <c r="Q3039" s="52" t="s">
        <v>44</v>
      </c>
      <c r="R3039" s="52" t="s">
        <v>44</v>
      </c>
      <c r="S3039" s="52" t="s">
        <v>44</v>
      </c>
      <c r="T3039" s="52" t="s">
        <v>44</v>
      </c>
      <c r="U3039" s="52" t="s">
        <v>44</v>
      </c>
      <c r="V3039" s="52" t="s">
        <v>44</v>
      </c>
    </row>
    <row r="3040" spans="1:22" x14ac:dyDescent="0.25">
      <c r="A3040" s="52" t="s">
        <v>44</v>
      </c>
      <c r="B3040" s="52" t="s">
        <v>44</v>
      </c>
      <c r="C3040" s="52" t="s">
        <v>44</v>
      </c>
      <c r="D3040" s="52" t="s">
        <v>44</v>
      </c>
      <c r="E3040" s="52" t="s">
        <v>44</v>
      </c>
      <c r="F3040" s="52" t="s">
        <v>44</v>
      </c>
      <c r="G3040" s="52" t="s">
        <v>44</v>
      </c>
      <c r="H3040" s="52" t="s">
        <v>44</v>
      </c>
      <c r="I3040" s="52" t="s">
        <v>44</v>
      </c>
      <c r="J3040" s="52" t="s">
        <v>44</v>
      </c>
      <c r="K3040" s="52" t="s">
        <v>44</v>
      </c>
      <c r="L3040" s="52" t="s">
        <v>44</v>
      </c>
      <c r="M3040" s="52" t="s">
        <v>44</v>
      </c>
      <c r="N3040" s="52" t="s">
        <v>44</v>
      </c>
      <c r="O3040" s="52" t="s">
        <v>44</v>
      </c>
      <c r="P3040" s="52" t="s">
        <v>44</v>
      </c>
      <c r="Q3040" s="52" t="s">
        <v>44</v>
      </c>
      <c r="R3040" s="52" t="s">
        <v>44</v>
      </c>
      <c r="S3040" s="52" t="s">
        <v>44</v>
      </c>
      <c r="T3040" s="52" t="s">
        <v>44</v>
      </c>
      <c r="U3040" s="52" t="s">
        <v>44</v>
      </c>
      <c r="V3040" s="52" t="s">
        <v>44</v>
      </c>
    </row>
    <row r="3041" spans="1:22" x14ac:dyDescent="0.25">
      <c r="A3041" s="52" t="s">
        <v>44</v>
      </c>
      <c r="B3041" s="52" t="s">
        <v>44</v>
      </c>
      <c r="C3041" s="52" t="s">
        <v>44</v>
      </c>
      <c r="D3041" s="52" t="s">
        <v>44</v>
      </c>
      <c r="E3041" s="52" t="s">
        <v>44</v>
      </c>
      <c r="F3041" s="52" t="s">
        <v>44</v>
      </c>
      <c r="G3041" s="52" t="s">
        <v>44</v>
      </c>
      <c r="H3041" s="52" t="s">
        <v>44</v>
      </c>
      <c r="I3041" s="52" t="s">
        <v>44</v>
      </c>
      <c r="J3041" s="52" t="s">
        <v>44</v>
      </c>
      <c r="K3041" s="52" t="s">
        <v>44</v>
      </c>
      <c r="L3041" s="52" t="s">
        <v>44</v>
      </c>
      <c r="M3041" s="52" t="s">
        <v>44</v>
      </c>
      <c r="N3041" s="52" t="s">
        <v>44</v>
      </c>
      <c r="O3041" s="52" t="s">
        <v>44</v>
      </c>
      <c r="P3041" s="52" t="s">
        <v>44</v>
      </c>
      <c r="Q3041" s="52" t="s">
        <v>44</v>
      </c>
      <c r="R3041" s="52" t="s">
        <v>44</v>
      </c>
      <c r="S3041" s="52" t="s">
        <v>44</v>
      </c>
      <c r="T3041" s="52" t="s">
        <v>44</v>
      </c>
      <c r="U3041" s="52" t="s">
        <v>44</v>
      </c>
      <c r="V3041" s="52" t="s">
        <v>44</v>
      </c>
    </row>
    <row r="3042" spans="1:22" x14ac:dyDescent="0.25">
      <c r="A3042" s="52" t="s">
        <v>44</v>
      </c>
      <c r="B3042" s="52" t="s">
        <v>44</v>
      </c>
      <c r="C3042" s="52" t="s">
        <v>44</v>
      </c>
      <c r="D3042" s="52" t="s">
        <v>44</v>
      </c>
      <c r="E3042" s="52" t="s">
        <v>44</v>
      </c>
      <c r="F3042" s="52" t="s">
        <v>44</v>
      </c>
      <c r="G3042" s="52" t="s">
        <v>44</v>
      </c>
      <c r="H3042" s="52" t="s">
        <v>44</v>
      </c>
      <c r="I3042" s="52" t="s">
        <v>44</v>
      </c>
      <c r="J3042" s="52" t="s">
        <v>44</v>
      </c>
      <c r="K3042" s="52" t="s">
        <v>44</v>
      </c>
      <c r="L3042" s="52" t="s">
        <v>44</v>
      </c>
      <c r="M3042" s="52" t="s">
        <v>44</v>
      </c>
      <c r="N3042" s="52" t="s">
        <v>44</v>
      </c>
      <c r="O3042" s="52" t="s">
        <v>44</v>
      </c>
      <c r="P3042" s="52" t="s">
        <v>44</v>
      </c>
      <c r="Q3042" s="52" t="s">
        <v>44</v>
      </c>
      <c r="R3042" s="52" t="s">
        <v>44</v>
      </c>
      <c r="S3042" s="52" t="s">
        <v>44</v>
      </c>
      <c r="T3042" s="52" t="s">
        <v>44</v>
      </c>
      <c r="U3042" s="52" t="s">
        <v>44</v>
      </c>
      <c r="V3042" s="52" t="s">
        <v>44</v>
      </c>
    </row>
    <row r="3043" spans="1:22" x14ac:dyDescent="0.25">
      <c r="A3043" s="52" t="s">
        <v>44</v>
      </c>
      <c r="B3043" s="52" t="s">
        <v>44</v>
      </c>
      <c r="C3043" s="52" t="s">
        <v>44</v>
      </c>
      <c r="D3043" s="52" t="s">
        <v>44</v>
      </c>
      <c r="E3043" s="52" t="s">
        <v>44</v>
      </c>
      <c r="F3043" s="52" t="s">
        <v>44</v>
      </c>
      <c r="G3043" s="52" t="s">
        <v>44</v>
      </c>
      <c r="H3043" s="52" t="s">
        <v>44</v>
      </c>
      <c r="I3043" s="52" t="s">
        <v>44</v>
      </c>
      <c r="J3043" s="52" t="s">
        <v>44</v>
      </c>
      <c r="K3043" s="52" t="s">
        <v>44</v>
      </c>
      <c r="L3043" s="52" t="s">
        <v>44</v>
      </c>
      <c r="M3043" s="52" t="s">
        <v>44</v>
      </c>
      <c r="N3043" s="52" t="s">
        <v>44</v>
      </c>
      <c r="O3043" s="52" t="s">
        <v>44</v>
      </c>
      <c r="P3043" s="52" t="s">
        <v>44</v>
      </c>
      <c r="Q3043" s="52" t="s">
        <v>44</v>
      </c>
      <c r="R3043" s="52" t="s">
        <v>44</v>
      </c>
      <c r="S3043" s="52" t="s">
        <v>44</v>
      </c>
      <c r="T3043" s="52" t="s">
        <v>44</v>
      </c>
      <c r="U3043" s="52" t="s">
        <v>44</v>
      </c>
      <c r="V3043" s="52" t="s">
        <v>44</v>
      </c>
    </row>
    <row r="3044" spans="1:22" x14ac:dyDescent="0.25">
      <c r="A3044" s="52" t="s">
        <v>44</v>
      </c>
      <c r="B3044" s="52" t="s">
        <v>44</v>
      </c>
      <c r="C3044" s="52" t="s">
        <v>44</v>
      </c>
      <c r="D3044" s="52" t="s">
        <v>44</v>
      </c>
      <c r="E3044" s="52" t="s">
        <v>44</v>
      </c>
      <c r="F3044" s="52" t="s">
        <v>44</v>
      </c>
      <c r="G3044" s="52" t="s">
        <v>44</v>
      </c>
      <c r="H3044" s="52" t="s">
        <v>44</v>
      </c>
      <c r="I3044" s="52" t="s">
        <v>44</v>
      </c>
      <c r="J3044" s="52" t="s">
        <v>44</v>
      </c>
      <c r="K3044" s="52" t="s">
        <v>44</v>
      </c>
      <c r="L3044" s="52" t="s">
        <v>44</v>
      </c>
      <c r="M3044" s="52" t="s">
        <v>44</v>
      </c>
      <c r="N3044" s="52" t="s">
        <v>44</v>
      </c>
      <c r="O3044" s="52" t="s">
        <v>44</v>
      </c>
      <c r="P3044" s="52" t="s">
        <v>44</v>
      </c>
      <c r="Q3044" s="52" t="s">
        <v>44</v>
      </c>
      <c r="R3044" s="52" t="s">
        <v>44</v>
      </c>
      <c r="S3044" s="52" t="s">
        <v>44</v>
      </c>
      <c r="T3044" s="52" t="s">
        <v>44</v>
      </c>
      <c r="U3044" s="52" t="s">
        <v>44</v>
      </c>
      <c r="V3044" s="52" t="s">
        <v>44</v>
      </c>
    </row>
    <row r="3045" spans="1:22" x14ac:dyDescent="0.25">
      <c r="A3045" s="52" t="s">
        <v>44</v>
      </c>
      <c r="B3045" s="52" t="s">
        <v>44</v>
      </c>
      <c r="C3045" s="52" t="s">
        <v>44</v>
      </c>
      <c r="D3045" s="52" t="s">
        <v>44</v>
      </c>
      <c r="E3045" s="52" t="s">
        <v>44</v>
      </c>
      <c r="F3045" s="52" t="s">
        <v>44</v>
      </c>
      <c r="G3045" s="52" t="s">
        <v>44</v>
      </c>
      <c r="H3045" s="52" t="s">
        <v>44</v>
      </c>
      <c r="I3045" s="52" t="s">
        <v>44</v>
      </c>
      <c r="J3045" s="52" t="s">
        <v>44</v>
      </c>
      <c r="K3045" s="52" t="s">
        <v>44</v>
      </c>
      <c r="L3045" s="52" t="s">
        <v>44</v>
      </c>
      <c r="M3045" s="52" t="s">
        <v>44</v>
      </c>
      <c r="N3045" s="52" t="s">
        <v>44</v>
      </c>
      <c r="O3045" s="52" t="s">
        <v>44</v>
      </c>
      <c r="P3045" s="52" t="s">
        <v>44</v>
      </c>
      <c r="Q3045" s="52" t="s">
        <v>44</v>
      </c>
      <c r="R3045" s="52" t="s">
        <v>44</v>
      </c>
      <c r="S3045" s="52" t="s">
        <v>44</v>
      </c>
      <c r="T3045" s="52" t="s">
        <v>44</v>
      </c>
      <c r="U3045" s="52" t="s">
        <v>44</v>
      </c>
      <c r="V3045" s="52" t="s">
        <v>44</v>
      </c>
    </row>
    <row r="3046" spans="1:22" x14ac:dyDescent="0.25">
      <c r="A3046" s="52" t="s">
        <v>44</v>
      </c>
      <c r="B3046" s="52" t="s">
        <v>44</v>
      </c>
      <c r="C3046" s="52" t="s">
        <v>44</v>
      </c>
      <c r="D3046" s="52" t="s">
        <v>44</v>
      </c>
      <c r="E3046" s="52" t="s">
        <v>44</v>
      </c>
      <c r="F3046" s="52" t="s">
        <v>44</v>
      </c>
      <c r="G3046" s="52" t="s">
        <v>44</v>
      </c>
      <c r="H3046" s="52" t="s">
        <v>44</v>
      </c>
      <c r="I3046" s="52" t="s">
        <v>44</v>
      </c>
      <c r="J3046" s="52" t="s">
        <v>44</v>
      </c>
      <c r="K3046" s="52" t="s">
        <v>44</v>
      </c>
      <c r="L3046" s="52" t="s">
        <v>44</v>
      </c>
      <c r="M3046" s="52" t="s">
        <v>44</v>
      </c>
      <c r="N3046" s="52" t="s">
        <v>44</v>
      </c>
      <c r="O3046" s="52" t="s">
        <v>44</v>
      </c>
      <c r="P3046" s="52" t="s">
        <v>44</v>
      </c>
      <c r="Q3046" s="52" t="s">
        <v>44</v>
      </c>
      <c r="R3046" s="52" t="s">
        <v>44</v>
      </c>
      <c r="S3046" s="52" t="s">
        <v>44</v>
      </c>
      <c r="T3046" s="52" t="s">
        <v>44</v>
      </c>
      <c r="U3046" s="52" t="s">
        <v>44</v>
      </c>
      <c r="V3046" s="52" t="s">
        <v>44</v>
      </c>
    </row>
    <row r="3047" spans="1:22" x14ac:dyDescent="0.25">
      <c r="A3047" s="52" t="s">
        <v>44</v>
      </c>
      <c r="B3047" s="52" t="s">
        <v>44</v>
      </c>
      <c r="C3047" s="52" t="s">
        <v>44</v>
      </c>
      <c r="D3047" s="52" t="s">
        <v>44</v>
      </c>
      <c r="E3047" s="52" t="s">
        <v>44</v>
      </c>
      <c r="F3047" s="52" t="s">
        <v>44</v>
      </c>
      <c r="G3047" s="52" t="s">
        <v>44</v>
      </c>
      <c r="H3047" s="52" t="s">
        <v>44</v>
      </c>
      <c r="I3047" s="52" t="s">
        <v>44</v>
      </c>
      <c r="J3047" s="52" t="s">
        <v>44</v>
      </c>
      <c r="K3047" s="52" t="s">
        <v>44</v>
      </c>
      <c r="L3047" s="52" t="s">
        <v>44</v>
      </c>
      <c r="M3047" s="52" t="s">
        <v>44</v>
      </c>
      <c r="N3047" s="52" t="s">
        <v>44</v>
      </c>
      <c r="O3047" s="52" t="s">
        <v>44</v>
      </c>
      <c r="P3047" s="52" t="s">
        <v>44</v>
      </c>
      <c r="Q3047" s="52" t="s">
        <v>44</v>
      </c>
      <c r="R3047" s="52" t="s">
        <v>44</v>
      </c>
      <c r="S3047" s="52" t="s">
        <v>44</v>
      </c>
      <c r="T3047" s="52" t="s">
        <v>44</v>
      </c>
      <c r="U3047" s="52" t="s">
        <v>44</v>
      </c>
      <c r="V3047" s="52" t="s">
        <v>44</v>
      </c>
    </row>
    <row r="3048" spans="1:22" x14ac:dyDescent="0.25">
      <c r="A3048" s="52" t="s">
        <v>44</v>
      </c>
      <c r="B3048" s="52" t="s">
        <v>44</v>
      </c>
      <c r="C3048" s="52" t="s">
        <v>44</v>
      </c>
      <c r="D3048" s="52" t="s">
        <v>44</v>
      </c>
      <c r="E3048" s="52" t="s">
        <v>44</v>
      </c>
      <c r="F3048" s="52" t="s">
        <v>44</v>
      </c>
      <c r="G3048" s="52" t="s">
        <v>44</v>
      </c>
      <c r="H3048" s="52" t="s">
        <v>44</v>
      </c>
      <c r="I3048" s="52" t="s">
        <v>44</v>
      </c>
      <c r="J3048" s="52" t="s">
        <v>44</v>
      </c>
      <c r="K3048" s="52" t="s">
        <v>44</v>
      </c>
      <c r="L3048" s="52" t="s">
        <v>44</v>
      </c>
      <c r="M3048" s="52" t="s">
        <v>44</v>
      </c>
      <c r="N3048" s="52" t="s">
        <v>44</v>
      </c>
      <c r="O3048" s="52" t="s">
        <v>44</v>
      </c>
      <c r="P3048" s="52" t="s">
        <v>44</v>
      </c>
      <c r="Q3048" s="52" t="s">
        <v>44</v>
      </c>
      <c r="R3048" s="52" t="s">
        <v>44</v>
      </c>
      <c r="S3048" s="52" t="s">
        <v>44</v>
      </c>
      <c r="T3048" s="52" t="s">
        <v>44</v>
      </c>
      <c r="U3048" s="52" t="s">
        <v>44</v>
      </c>
      <c r="V3048" s="52" t="s">
        <v>44</v>
      </c>
    </row>
    <row r="3049" spans="1:22" x14ac:dyDescent="0.25">
      <c r="A3049" s="52" t="s">
        <v>44</v>
      </c>
      <c r="B3049" s="52" t="s">
        <v>44</v>
      </c>
      <c r="C3049" s="52" t="s">
        <v>44</v>
      </c>
      <c r="D3049" s="52" t="s">
        <v>44</v>
      </c>
      <c r="E3049" s="52" t="s">
        <v>44</v>
      </c>
      <c r="F3049" s="52" t="s">
        <v>44</v>
      </c>
      <c r="G3049" s="52" t="s">
        <v>44</v>
      </c>
      <c r="H3049" s="52" t="s">
        <v>44</v>
      </c>
      <c r="I3049" s="52" t="s">
        <v>44</v>
      </c>
      <c r="J3049" s="52" t="s">
        <v>44</v>
      </c>
      <c r="K3049" s="52" t="s">
        <v>44</v>
      </c>
      <c r="L3049" s="52" t="s">
        <v>44</v>
      </c>
      <c r="M3049" s="52" t="s">
        <v>44</v>
      </c>
      <c r="N3049" s="52" t="s">
        <v>44</v>
      </c>
      <c r="O3049" s="52" t="s">
        <v>44</v>
      </c>
      <c r="P3049" s="52" t="s">
        <v>44</v>
      </c>
      <c r="Q3049" s="52" t="s">
        <v>44</v>
      </c>
      <c r="R3049" s="52" t="s">
        <v>44</v>
      </c>
      <c r="S3049" s="52" t="s">
        <v>44</v>
      </c>
      <c r="T3049" s="52" t="s">
        <v>44</v>
      </c>
      <c r="U3049" s="52" t="s">
        <v>44</v>
      </c>
      <c r="V3049" s="52" t="s">
        <v>44</v>
      </c>
    </row>
    <row r="3050" spans="1:22" x14ac:dyDescent="0.25">
      <c r="A3050" s="52" t="s">
        <v>44</v>
      </c>
      <c r="B3050" s="52" t="s">
        <v>44</v>
      </c>
      <c r="C3050" s="52" t="s">
        <v>44</v>
      </c>
      <c r="D3050" s="52" t="s">
        <v>44</v>
      </c>
      <c r="E3050" s="52" t="s">
        <v>44</v>
      </c>
      <c r="F3050" s="52" t="s">
        <v>44</v>
      </c>
      <c r="G3050" s="52" t="s">
        <v>44</v>
      </c>
      <c r="H3050" s="52" t="s">
        <v>44</v>
      </c>
      <c r="I3050" s="52" t="s">
        <v>44</v>
      </c>
      <c r="J3050" s="52" t="s">
        <v>44</v>
      </c>
      <c r="K3050" s="52" t="s">
        <v>44</v>
      </c>
      <c r="L3050" s="52" t="s">
        <v>44</v>
      </c>
      <c r="M3050" s="52" t="s">
        <v>44</v>
      </c>
      <c r="N3050" s="52" t="s">
        <v>44</v>
      </c>
      <c r="O3050" s="52" t="s">
        <v>44</v>
      </c>
      <c r="P3050" s="52" t="s">
        <v>44</v>
      </c>
      <c r="Q3050" s="52" t="s">
        <v>44</v>
      </c>
      <c r="R3050" s="52" t="s">
        <v>44</v>
      </c>
      <c r="S3050" s="52" t="s">
        <v>44</v>
      </c>
      <c r="T3050" s="52" t="s">
        <v>44</v>
      </c>
      <c r="U3050" s="52" t="s">
        <v>44</v>
      </c>
      <c r="V3050" s="52" t="s">
        <v>44</v>
      </c>
    </row>
    <row r="3051" spans="1:22" x14ac:dyDescent="0.25">
      <c r="A3051" s="52" t="s">
        <v>44</v>
      </c>
      <c r="B3051" s="52" t="s">
        <v>44</v>
      </c>
      <c r="C3051" s="52" t="s">
        <v>44</v>
      </c>
      <c r="D3051" s="52" t="s">
        <v>44</v>
      </c>
      <c r="E3051" s="52" t="s">
        <v>44</v>
      </c>
      <c r="F3051" s="52" t="s">
        <v>44</v>
      </c>
      <c r="G3051" s="52" t="s">
        <v>44</v>
      </c>
      <c r="H3051" s="52" t="s">
        <v>44</v>
      </c>
      <c r="I3051" s="52" t="s">
        <v>44</v>
      </c>
      <c r="J3051" s="52" t="s">
        <v>44</v>
      </c>
      <c r="K3051" s="52" t="s">
        <v>44</v>
      </c>
      <c r="L3051" s="52" t="s">
        <v>44</v>
      </c>
      <c r="M3051" s="52" t="s">
        <v>44</v>
      </c>
      <c r="N3051" s="52" t="s">
        <v>44</v>
      </c>
      <c r="O3051" s="52" t="s">
        <v>44</v>
      </c>
      <c r="P3051" s="52" t="s">
        <v>44</v>
      </c>
      <c r="Q3051" s="52" t="s">
        <v>44</v>
      </c>
      <c r="R3051" s="52" t="s">
        <v>44</v>
      </c>
      <c r="S3051" s="52" t="s">
        <v>44</v>
      </c>
      <c r="T3051" s="52" t="s">
        <v>44</v>
      </c>
      <c r="U3051" s="52" t="s">
        <v>44</v>
      </c>
      <c r="V3051" s="52" t="s">
        <v>44</v>
      </c>
    </row>
    <row r="3052" spans="1:22" x14ac:dyDescent="0.25">
      <c r="A3052" s="52" t="s">
        <v>44</v>
      </c>
      <c r="B3052" s="52" t="s">
        <v>44</v>
      </c>
      <c r="C3052" s="52" t="s">
        <v>44</v>
      </c>
      <c r="D3052" s="52" t="s">
        <v>44</v>
      </c>
      <c r="E3052" s="52" t="s">
        <v>44</v>
      </c>
      <c r="F3052" s="52" t="s">
        <v>44</v>
      </c>
      <c r="G3052" s="52" t="s">
        <v>44</v>
      </c>
      <c r="H3052" s="52" t="s">
        <v>44</v>
      </c>
      <c r="I3052" s="52" t="s">
        <v>44</v>
      </c>
      <c r="J3052" s="52" t="s">
        <v>44</v>
      </c>
      <c r="K3052" s="52" t="s">
        <v>44</v>
      </c>
      <c r="L3052" s="52" t="s">
        <v>44</v>
      </c>
      <c r="M3052" s="52" t="s">
        <v>44</v>
      </c>
      <c r="N3052" s="52" t="s">
        <v>44</v>
      </c>
      <c r="O3052" s="52" t="s">
        <v>44</v>
      </c>
      <c r="P3052" s="52" t="s">
        <v>44</v>
      </c>
      <c r="Q3052" s="52" t="s">
        <v>44</v>
      </c>
      <c r="R3052" s="52" t="s">
        <v>44</v>
      </c>
      <c r="S3052" s="52" t="s">
        <v>44</v>
      </c>
      <c r="T3052" s="52" t="s">
        <v>44</v>
      </c>
      <c r="U3052" s="52" t="s">
        <v>44</v>
      </c>
      <c r="V3052" s="52" t="s">
        <v>44</v>
      </c>
    </row>
    <row r="3053" spans="1:22" x14ac:dyDescent="0.25">
      <c r="A3053" s="52" t="s">
        <v>44</v>
      </c>
      <c r="B3053" s="52" t="s">
        <v>44</v>
      </c>
      <c r="C3053" s="52" t="s">
        <v>44</v>
      </c>
      <c r="D3053" s="52" t="s">
        <v>44</v>
      </c>
      <c r="E3053" s="52" t="s">
        <v>44</v>
      </c>
      <c r="F3053" s="52" t="s">
        <v>44</v>
      </c>
      <c r="G3053" s="52" t="s">
        <v>44</v>
      </c>
      <c r="H3053" s="52" t="s">
        <v>44</v>
      </c>
      <c r="I3053" s="52" t="s">
        <v>44</v>
      </c>
      <c r="J3053" s="52" t="s">
        <v>44</v>
      </c>
      <c r="K3053" s="52" t="s">
        <v>44</v>
      </c>
      <c r="L3053" s="52" t="s">
        <v>44</v>
      </c>
      <c r="M3053" s="52" t="s">
        <v>44</v>
      </c>
      <c r="N3053" s="52" t="s">
        <v>44</v>
      </c>
      <c r="O3053" s="52" t="s">
        <v>44</v>
      </c>
      <c r="P3053" s="52" t="s">
        <v>44</v>
      </c>
      <c r="Q3053" s="52" t="s">
        <v>44</v>
      </c>
      <c r="R3053" s="52" t="s">
        <v>44</v>
      </c>
      <c r="S3053" s="52" t="s">
        <v>44</v>
      </c>
      <c r="T3053" s="52" t="s">
        <v>44</v>
      </c>
      <c r="U3053" s="52" t="s">
        <v>44</v>
      </c>
      <c r="V3053" s="52" t="s">
        <v>44</v>
      </c>
    </row>
    <row r="3054" spans="1:22" x14ac:dyDescent="0.25">
      <c r="A3054" s="52" t="s">
        <v>44</v>
      </c>
      <c r="B3054" s="52" t="s">
        <v>44</v>
      </c>
      <c r="C3054" s="52" t="s">
        <v>44</v>
      </c>
      <c r="D3054" s="52" t="s">
        <v>44</v>
      </c>
      <c r="E3054" s="52" t="s">
        <v>44</v>
      </c>
      <c r="F3054" s="52" t="s">
        <v>44</v>
      </c>
      <c r="G3054" s="52" t="s">
        <v>44</v>
      </c>
      <c r="H3054" s="52" t="s">
        <v>44</v>
      </c>
      <c r="I3054" s="52" t="s">
        <v>44</v>
      </c>
      <c r="J3054" s="52" t="s">
        <v>44</v>
      </c>
      <c r="K3054" s="52" t="s">
        <v>44</v>
      </c>
      <c r="L3054" s="52" t="s">
        <v>44</v>
      </c>
      <c r="M3054" s="52" t="s">
        <v>44</v>
      </c>
      <c r="N3054" s="52" t="s">
        <v>44</v>
      </c>
      <c r="O3054" s="52" t="s">
        <v>44</v>
      </c>
      <c r="P3054" s="52" t="s">
        <v>44</v>
      </c>
      <c r="Q3054" s="52" t="s">
        <v>44</v>
      </c>
      <c r="R3054" s="52" t="s">
        <v>44</v>
      </c>
      <c r="S3054" s="52" t="s">
        <v>44</v>
      </c>
      <c r="T3054" s="52" t="s">
        <v>44</v>
      </c>
      <c r="U3054" s="52" t="s">
        <v>44</v>
      </c>
      <c r="V3054" s="52" t="s">
        <v>44</v>
      </c>
    </row>
    <row r="3055" spans="1:22" x14ac:dyDescent="0.25">
      <c r="A3055" s="52" t="s">
        <v>44</v>
      </c>
      <c r="B3055" s="52" t="s">
        <v>44</v>
      </c>
      <c r="C3055" s="52" t="s">
        <v>44</v>
      </c>
      <c r="D3055" s="52" t="s">
        <v>44</v>
      </c>
      <c r="E3055" s="52" t="s">
        <v>44</v>
      </c>
      <c r="F3055" s="52" t="s">
        <v>44</v>
      </c>
      <c r="G3055" s="52" t="s">
        <v>44</v>
      </c>
      <c r="H3055" s="52" t="s">
        <v>44</v>
      </c>
      <c r="I3055" s="52" t="s">
        <v>44</v>
      </c>
      <c r="J3055" s="52" t="s">
        <v>44</v>
      </c>
      <c r="K3055" s="52" t="s">
        <v>44</v>
      </c>
      <c r="L3055" s="52" t="s">
        <v>44</v>
      </c>
      <c r="M3055" s="52" t="s">
        <v>44</v>
      </c>
      <c r="N3055" s="52" t="s">
        <v>44</v>
      </c>
      <c r="O3055" s="52" t="s">
        <v>44</v>
      </c>
      <c r="P3055" s="52" t="s">
        <v>44</v>
      </c>
      <c r="Q3055" s="52" t="s">
        <v>44</v>
      </c>
      <c r="R3055" s="52" t="s">
        <v>44</v>
      </c>
      <c r="S3055" s="52" t="s">
        <v>44</v>
      </c>
      <c r="T3055" s="52" t="s">
        <v>44</v>
      </c>
      <c r="U3055" s="52" t="s">
        <v>44</v>
      </c>
      <c r="V3055" s="52" t="s">
        <v>44</v>
      </c>
    </row>
    <row r="3056" spans="1:22" x14ac:dyDescent="0.25">
      <c r="A3056" s="52" t="s">
        <v>44</v>
      </c>
      <c r="B3056" s="52" t="s">
        <v>44</v>
      </c>
      <c r="C3056" s="52" t="s">
        <v>44</v>
      </c>
      <c r="D3056" s="52" t="s">
        <v>44</v>
      </c>
      <c r="E3056" s="52" t="s">
        <v>44</v>
      </c>
      <c r="F3056" s="52" t="s">
        <v>44</v>
      </c>
      <c r="G3056" s="52" t="s">
        <v>44</v>
      </c>
      <c r="H3056" s="52" t="s">
        <v>44</v>
      </c>
      <c r="I3056" s="52" t="s">
        <v>44</v>
      </c>
      <c r="J3056" s="52" t="s">
        <v>44</v>
      </c>
      <c r="K3056" s="52" t="s">
        <v>44</v>
      </c>
      <c r="L3056" s="52" t="s">
        <v>44</v>
      </c>
      <c r="M3056" s="52" t="s">
        <v>44</v>
      </c>
      <c r="N3056" s="52" t="s">
        <v>44</v>
      </c>
      <c r="O3056" s="52" t="s">
        <v>44</v>
      </c>
      <c r="P3056" s="52" t="s">
        <v>44</v>
      </c>
      <c r="Q3056" s="52" t="s">
        <v>44</v>
      </c>
      <c r="R3056" s="52" t="s">
        <v>44</v>
      </c>
      <c r="S3056" s="52" t="s">
        <v>44</v>
      </c>
      <c r="T3056" s="52" t="s">
        <v>44</v>
      </c>
      <c r="U3056" s="52" t="s">
        <v>44</v>
      </c>
      <c r="V3056" s="52" t="s">
        <v>44</v>
      </c>
    </row>
    <row r="3057" spans="1:22" x14ac:dyDescent="0.25">
      <c r="A3057" s="52" t="s">
        <v>44</v>
      </c>
      <c r="B3057" s="52" t="s">
        <v>44</v>
      </c>
      <c r="C3057" s="52" t="s">
        <v>44</v>
      </c>
      <c r="D3057" s="52" t="s">
        <v>44</v>
      </c>
      <c r="E3057" s="52" t="s">
        <v>44</v>
      </c>
      <c r="F3057" s="52" t="s">
        <v>44</v>
      </c>
      <c r="G3057" s="52" t="s">
        <v>44</v>
      </c>
      <c r="H3057" s="52" t="s">
        <v>44</v>
      </c>
      <c r="I3057" s="52" t="s">
        <v>44</v>
      </c>
      <c r="J3057" s="52" t="s">
        <v>44</v>
      </c>
      <c r="K3057" s="52" t="s">
        <v>44</v>
      </c>
      <c r="L3057" s="52" t="s">
        <v>44</v>
      </c>
      <c r="M3057" s="52" t="s">
        <v>44</v>
      </c>
      <c r="N3057" s="52" t="s">
        <v>44</v>
      </c>
      <c r="O3057" s="52" t="s">
        <v>44</v>
      </c>
      <c r="P3057" s="52" t="s">
        <v>44</v>
      </c>
      <c r="Q3057" s="52" t="s">
        <v>44</v>
      </c>
      <c r="R3057" s="52" t="s">
        <v>44</v>
      </c>
      <c r="S3057" s="52" t="s">
        <v>44</v>
      </c>
      <c r="T3057" s="52" t="s">
        <v>44</v>
      </c>
      <c r="U3057" s="52" t="s">
        <v>44</v>
      </c>
      <c r="V3057" s="52" t="s">
        <v>44</v>
      </c>
    </row>
    <row r="3058" spans="1:22" x14ac:dyDescent="0.25">
      <c r="A3058" s="52" t="s">
        <v>44</v>
      </c>
      <c r="B3058" s="52" t="s">
        <v>44</v>
      </c>
      <c r="C3058" s="52" t="s">
        <v>44</v>
      </c>
      <c r="D3058" s="52" t="s">
        <v>44</v>
      </c>
      <c r="E3058" s="52" t="s">
        <v>44</v>
      </c>
      <c r="F3058" s="52" t="s">
        <v>44</v>
      </c>
      <c r="G3058" s="52" t="s">
        <v>44</v>
      </c>
      <c r="H3058" s="52" t="s">
        <v>44</v>
      </c>
      <c r="I3058" s="52" t="s">
        <v>44</v>
      </c>
      <c r="J3058" s="52" t="s">
        <v>44</v>
      </c>
      <c r="K3058" s="52" t="s">
        <v>44</v>
      </c>
      <c r="L3058" s="52" t="s">
        <v>44</v>
      </c>
      <c r="M3058" s="52" t="s">
        <v>44</v>
      </c>
      <c r="N3058" s="52" t="s">
        <v>44</v>
      </c>
      <c r="O3058" s="52" t="s">
        <v>44</v>
      </c>
      <c r="P3058" s="52" t="s">
        <v>44</v>
      </c>
      <c r="Q3058" s="52" t="s">
        <v>44</v>
      </c>
      <c r="R3058" s="52" t="s">
        <v>44</v>
      </c>
      <c r="S3058" s="52" t="s">
        <v>44</v>
      </c>
      <c r="T3058" s="52" t="s">
        <v>44</v>
      </c>
      <c r="U3058" s="52" t="s">
        <v>44</v>
      </c>
      <c r="V3058" s="52" t="s">
        <v>44</v>
      </c>
    </row>
    <row r="3059" spans="1:22" x14ac:dyDescent="0.25">
      <c r="A3059" s="52" t="s">
        <v>44</v>
      </c>
      <c r="B3059" s="52" t="s">
        <v>44</v>
      </c>
      <c r="C3059" s="52" t="s">
        <v>44</v>
      </c>
      <c r="D3059" s="52" t="s">
        <v>44</v>
      </c>
      <c r="E3059" s="52" t="s">
        <v>44</v>
      </c>
      <c r="F3059" s="52" t="s">
        <v>44</v>
      </c>
      <c r="G3059" s="52" t="s">
        <v>44</v>
      </c>
      <c r="H3059" s="52" t="s">
        <v>44</v>
      </c>
      <c r="I3059" s="52" t="s">
        <v>44</v>
      </c>
      <c r="J3059" s="52" t="s">
        <v>44</v>
      </c>
      <c r="K3059" s="52" t="s">
        <v>44</v>
      </c>
      <c r="L3059" s="52" t="s">
        <v>44</v>
      </c>
      <c r="M3059" s="52" t="s">
        <v>44</v>
      </c>
      <c r="N3059" s="52" t="s">
        <v>44</v>
      </c>
      <c r="O3059" s="52" t="s">
        <v>44</v>
      </c>
      <c r="P3059" s="52" t="s">
        <v>44</v>
      </c>
      <c r="Q3059" s="52" t="s">
        <v>44</v>
      </c>
      <c r="R3059" s="52" t="s">
        <v>44</v>
      </c>
      <c r="S3059" s="52" t="s">
        <v>44</v>
      </c>
      <c r="T3059" s="52" t="s">
        <v>44</v>
      </c>
      <c r="U3059" s="52" t="s">
        <v>44</v>
      </c>
      <c r="V3059" s="52" t="s">
        <v>44</v>
      </c>
    </row>
    <row r="3060" spans="1:22" x14ac:dyDescent="0.25">
      <c r="A3060" s="52" t="s">
        <v>44</v>
      </c>
      <c r="B3060" s="52" t="s">
        <v>44</v>
      </c>
      <c r="C3060" s="52" t="s">
        <v>44</v>
      </c>
      <c r="D3060" s="52" t="s">
        <v>44</v>
      </c>
      <c r="E3060" s="52" t="s">
        <v>44</v>
      </c>
      <c r="F3060" s="52" t="s">
        <v>44</v>
      </c>
      <c r="G3060" s="52" t="s">
        <v>44</v>
      </c>
      <c r="H3060" s="52" t="s">
        <v>44</v>
      </c>
      <c r="I3060" s="52" t="s">
        <v>44</v>
      </c>
      <c r="J3060" s="52" t="s">
        <v>44</v>
      </c>
      <c r="K3060" s="52" t="s">
        <v>44</v>
      </c>
      <c r="L3060" s="52" t="s">
        <v>44</v>
      </c>
      <c r="M3060" s="52" t="s">
        <v>44</v>
      </c>
      <c r="N3060" s="52" t="s">
        <v>44</v>
      </c>
      <c r="O3060" s="52" t="s">
        <v>44</v>
      </c>
      <c r="P3060" s="52" t="s">
        <v>44</v>
      </c>
      <c r="Q3060" s="52" t="s">
        <v>44</v>
      </c>
      <c r="R3060" s="52" t="s">
        <v>44</v>
      </c>
      <c r="S3060" s="52" t="s">
        <v>44</v>
      </c>
      <c r="T3060" s="52" t="s">
        <v>44</v>
      </c>
      <c r="U3060" s="52" t="s">
        <v>44</v>
      </c>
      <c r="V3060" s="52" t="s">
        <v>44</v>
      </c>
    </row>
    <row r="3061" spans="1:22" x14ac:dyDescent="0.25">
      <c r="A3061" s="52" t="s">
        <v>44</v>
      </c>
      <c r="B3061" s="52" t="s">
        <v>44</v>
      </c>
      <c r="C3061" s="52" t="s">
        <v>44</v>
      </c>
      <c r="D3061" s="52" t="s">
        <v>44</v>
      </c>
      <c r="E3061" s="52" t="s">
        <v>44</v>
      </c>
      <c r="F3061" s="52" t="s">
        <v>44</v>
      </c>
      <c r="G3061" s="52" t="s">
        <v>44</v>
      </c>
      <c r="H3061" s="52" t="s">
        <v>44</v>
      </c>
      <c r="I3061" s="52" t="s">
        <v>44</v>
      </c>
      <c r="J3061" s="52" t="s">
        <v>44</v>
      </c>
      <c r="K3061" s="52" t="s">
        <v>44</v>
      </c>
      <c r="L3061" s="52" t="s">
        <v>44</v>
      </c>
      <c r="M3061" s="52" t="s">
        <v>44</v>
      </c>
      <c r="N3061" s="52" t="s">
        <v>44</v>
      </c>
      <c r="O3061" s="52" t="s">
        <v>44</v>
      </c>
      <c r="P3061" s="52" t="s">
        <v>44</v>
      </c>
      <c r="Q3061" s="52" t="s">
        <v>44</v>
      </c>
      <c r="R3061" s="52" t="s">
        <v>44</v>
      </c>
      <c r="S3061" s="52" t="s">
        <v>44</v>
      </c>
      <c r="T3061" s="52" t="s">
        <v>44</v>
      </c>
      <c r="U3061" s="52" t="s">
        <v>44</v>
      </c>
      <c r="V3061" s="52" t="s">
        <v>44</v>
      </c>
    </row>
    <row r="3062" spans="1:22" x14ac:dyDescent="0.25">
      <c r="A3062" s="52" t="s">
        <v>44</v>
      </c>
      <c r="B3062" s="52" t="s">
        <v>44</v>
      </c>
      <c r="C3062" s="52" t="s">
        <v>44</v>
      </c>
      <c r="D3062" s="52" t="s">
        <v>44</v>
      </c>
      <c r="E3062" s="52" t="s">
        <v>44</v>
      </c>
      <c r="F3062" s="52" t="s">
        <v>44</v>
      </c>
      <c r="G3062" s="52" t="s">
        <v>44</v>
      </c>
      <c r="H3062" s="52" t="s">
        <v>44</v>
      </c>
      <c r="I3062" s="52" t="s">
        <v>44</v>
      </c>
      <c r="J3062" s="52" t="s">
        <v>44</v>
      </c>
      <c r="K3062" s="52" t="s">
        <v>44</v>
      </c>
      <c r="L3062" s="52" t="s">
        <v>44</v>
      </c>
      <c r="M3062" s="52" t="s">
        <v>44</v>
      </c>
      <c r="N3062" s="52" t="s">
        <v>44</v>
      </c>
      <c r="O3062" s="52" t="s">
        <v>44</v>
      </c>
      <c r="P3062" s="52" t="s">
        <v>44</v>
      </c>
      <c r="Q3062" s="52" t="s">
        <v>44</v>
      </c>
      <c r="R3062" s="52" t="s">
        <v>44</v>
      </c>
      <c r="S3062" s="52" t="s">
        <v>44</v>
      </c>
      <c r="T3062" s="52" t="s">
        <v>44</v>
      </c>
      <c r="U3062" s="52" t="s">
        <v>44</v>
      </c>
      <c r="V3062" s="52" t="s">
        <v>44</v>
      </c>
    </row>
    <row r="3063" spans="1:22" x14ac:dyDescent="0.25">
      <c r="A3063" s="52" t="s">
        <v>44</v>
      </c>
      <c r="B3063" s="52" t="s">
        <v>44</v>
      </c>
      <c r="C3063" s="52" t="s">
        <v>44</v>
      </c>
      <c r="D3063" s="52" t="s">
        <v>44</v>
      </c>
      <c r="E3063" s="52" t="s">
        <v>44</v>
      </c>
      <c r="F3063" s="52" t="s">
        <v>44</v>
      </c>
      <c r="G3063" s="52" t="s">
        <v>44</v>
      </c>
      <c r="H3063" s="52" t="s">
        <v>44</v>
      </c>
      <c r="I3063" s="52" t="s">
        <v>44</v>
      </c>
      <c r="J3063" s="52" t="s">
        <v>44</v>
      </c>
      <c r="K3063" s="52" t="s">
        <v>44</v>
      </c>
      <c r="L3063" s="52" t="s">
        <v>44</v>
      </c>
      <c r="M3063" s="52" t="s">
        <v>44</v>
      </c>
      <c r="N3063" s="52" t="s">
        <v>44</v>
      </c>
      <c r="O3063" s="52" t="s">
        <v>44</v>
      </c>
      <c r="P3063" s="52" t="s">
        <v>44</v>
      </c>
      <c r="Q3063" s="52" t="s">
        <v>44</v>
      </c>
      <c r="R3063" s="52" t="s">
        <v>44</v>
      </c>
      <c r="S3063" s="52" t="s">
        <v>44</v>
      </c>
      <c r="T3063" s="52" t="s">
        <v>44</v>
      </c>
      <c r="U3063" s="52" t="s">
        <v>44</v>
      </c>
      <c r="V3063" s="52" t="s">
        <v>44</v>
      </c>
    </row>
    <row r="3064" spans="1:22" x14ac:dyDescent="0.25">
      <c r="A3064" s="52" t="s">
        <v>44</v>
      </c>
      <c r="B3064" s="52" t="s">
        <v>44</v>
      </c>
      <c r="C3064" s="52" t="s">
        <v>44</v>
      </c>
      <c r="D3064" s="52" t="s">
        <v>44</v>
      </c>
      <c r="E3064" s="52" t="s">
        <v>44</v>
      </c>
      <c r="F3064" s="52" t="s">
        <v>44</v>
      </c>
      <c r="G3064" s="52" t="s">
        <v>44</v>
      </c>
      <c r="H3064" s="52" t="s">
        <v>44</v>
      </c>
      <c r="I3064" s="52" t="s">
        <v>44</v>
      </c>
      <c r="J3064" s="52" t="s">
        <v>44</v>
      </c>
      <c r="K3064" s="52" t="s">
        <v>44</v>
      </c>
      <c r="L3064" s="52" t="s">
        <v>44</v>
      </c>
      <c r="M3064" s="52" t="s">
        <v>44</v>
      </c>
      <c r="N3064" s="52" t="s">
        <v>44</v>
      </c>
      <c r="O3064" s="52" t="s">
        <v>44</v>
      </c>
      <c r="P3064" s="52" t="s">
        <v>44</v>
      </c>
      <c r="Q3064" s="52" t="s">
        <v>44</v>
      </c>
      <c r="R3064" s="52" t="s">
        <v>44</v>
      </c>
      <c r="S3064" s="52" t="s">
        <v>44</v>
      </c>
      <c r="T3064" s="52" t="s">
        <v>44</v>
      </c>
      <c r="U3064" s="52" t="s">
        <v>44</v>
      </c>
      <c r="V3064" s="52" t="s">
        <v>44</v>
      </c>
    </row>
    <row r="3065" spans="1:22" x14ac:dyDescent="0.25">
      <c r="A3065" s="52" t="s">
        <v>44</v>
      </c>
      <c r="B3065" s="52" t="s">
        <v>44</v>
      </c>
      <c r="C3065" s="52" t="s">
        <v>44</v>
      </c>
      <c r="D3065" s="52" t="s">
        <v>44</v>
      </c>
      <c r="E3065" s="52" t="s">
        <v>44</v>
      </c>
      <c r="F3065" s="52" t="s">
        <v>44</v>
      </c>
      <c r="G3065" s="52" t="s">
        <v>44</v>
      </c>
      <c r="H3065" s="52" t="s">
        <v>44</v>
      </c>
      <c r="I3065" s="52" t="s">
        <v>44</v>
      </c>
      <c r="J3065" s="52" t="s">
        <v>44</v>
      </c>
      <c r="K3065" s="52" t="s">
        <v>44</v>
      </c>
      <c r="L3065" s="52" t="s">
        <v>44</v>
      </c>
      <c r="M3065" s="52" t="s">
        <v>44</v>
      </c>
      <c r="N3065" s="52" t="s">
        <v>44</v>
      </c>
      <c r="O3065" s="52" t="s">
        <v>44</v>
      </c>
      <c r="P3065" s="52" t="s">
        <v>44</v>
      </c>
      <c r="Q3065" s="52" t="s">
        <v>44</v>
      </c>
      <c r="R3065" s="52" t="s">
        <v>44</v>
      </c>
      <c r="S3065" s="52" t="s">
        <v>44</v>
      </c>
      <c r="T3065" s="52" t="s">
        <v>44</v>
      </c>
      <c r="U3065" s="52" t="s">
        <v>44</v>
      </c>
      <c r="V3065" s="52" t="s">
        <v>44</v>
      </c>
    </row>
    <row r="3066" spans="1:22" x14ac:dyDescent="0.25">
      <c r="A3066" s="52" t="s">
        <v>44</v>
      </c>
      <c r="B3066" s="52" t="s">
        <v>44</v>
      </c>
      <c r="C3066" s="52" t="s">
        <v>44</v>
      </c>
      <c r="D3066" s="52" t="s">
        <v>44</v>
      </c>
      <c r="E3066" s="52" t="s">
        <v>44</v>
      </c>
      <c r="F3066" s="52" t="s">
        <v>44</v>
      </c>
      <c r="G3066" s="52" t="s">
        <v>44</v>
      </c>
      <c r="H3066" s="52" t="s">
        <v>44</v>
      </c>
      <c r="I3066" s="52" t="s">
        <v>44</v>
      </c>
      <c r="J3066" s="52" t="s">
        <v>44</v>
      </c>
      <c r="K3066" s="52" t="s">
        <v>44</v>
      </c>
      <c r="L3066" s="52" t="s">
        <v>44</v>
      </c>
      <c r="M3066" s="52" t="s">
        <v>44</v>
      </c>
      <c r="N3066" s="52" t="s">
        <v>44</v>
      </c>
      <c r="O3066" s="52" t="s">
        <v>44</v>
      </c>
      <c r="P3066" s="52" t="s">
        <v>44</v>
      </c>
      <c r="Q3066" s="52" t="s">
        <v>44</v>
      </c>
      <c r="R3066" s="52" t="s">
        <v>44</v>
      </c>
      <c r="S3066" s="52" t="s">
        <v>44</v>
      </c>
      <c r="T3066" s="52" t="s">
        <v>44</v>
      </c>
      <c r="U3066" s="52" t="s">
        <v>44</v>
      </c>
      <c r="V3066" s="52" t="s">
        <v>44</v>
      </c>
    </row>
    <row r="3067" spans="1:22" x14ac:dyDescent="0.25">
      <c r="A3067" s="52" t="s">
        <v>44</v>
      </c>
      <c r="B3067" s="52" t="s">
        <v>44</v>
      </c>
      <c r="C3067" s="52" t="s">
        <v>44</v>
      </c>
      <c r="D3067" s="52" t="s">
        <v>44</v>
      </c>
      <c r="E3067" s="52" t="s">
        <v>44</v>
      </c>
      <c r="F3067" s="52" t="s">
        <v>44</v>
      </c>
      <c r="G3067" s="52" t="s">
        <v>44</v>
      </c>
      <c r="H3067" s="52" t="s">
        <v>44</v>
      </c>
      <c r="I3067" s="52" t="s">
        <v>44</v>
      </c>
      <c r="J3067" s="52" t="s">
        <v>44</v>
      </c>
      <c r="K3067" s="52" t="s">
        <v>44</v>
      </c>
      <c r="L3067" s="52" t="s">
        <v>44</v>
      </c>
      <c r="M3067" s="52" t="s">
        <v>44</v>
      </c>
      <c r="N3067" s="52" t="s">
        <v>44</v>
      </c>
      <c r="O3067" s="52" t="s">
        <v>44</v>
      </c>
      <c r="P3067" s="52" t="s">
        <v>44</v>
      </c>
      <c r="Q3067" s="52" t="s">
        <v>44</v>
      </c>
      <c r="R3067" s="52" t="s">
        <v>44</v>
      </c>
      <c r="S3067" s="52" t="s">
        <v>44</v>
      </c>
      <c r="T3067" s="52" t="s">
        <v>44</v>
      </c>
      <c r="U3067" s="52" t="s">
        <v>44</v>
      </c>
      <c r="V3067" s="52" t="s">
        <v>44</v>
      </c>
    </row>
    <row r="3068" spans="1:22" x14ac:dyDescent="0.25">
      <c r="A3068" s="52" t="s">
        <v>44</v>
      </c>
      <c r="B3068" s="52" t="s">
        <v>44</v>
      </c>
      <c r="C3068" s="52" t="s">
        <v>44</v>
      </c>
      <c r="D3068" s="52" t="s">
        <v>44</v>
      </c>
      <c r="E3068" s="52" t="s">
        <v>44</v>
      </c>
      <c r="F3068" s="52" t="s">
        <v>44</v>
      </c>
      <c r="G3068" s="52" t="s">
        <v>44</v>
      </c>
      <c r="H3068" s="52" t="s">
        <v>44</v>
      </c>
      <c r="I3068" s="52" t="s">
        <v>44</v>
      </c>
      <c r="J3068" s="52" t="s">
        <v>44</v>
      </c>
      <c r="K3068" s="52" t="s">
        <v>44</v>
      </c>
      <c r="L3068" s="52" t="s">
        <v>44</v>
      </c>
      <c r="M3068" s="52" t="s">
        <v>44</v>
      </c>
      <c r="N3068" s="52" t="s">
        <v>44</v>
      </c>
      <c r="O3068" s="52" t="s">
        <v>44</v>
      </c>
      <c r="P3068" s="52" t="s">
        <v>44</v>
      </c>
      <c r="Q3068" s="52" t="s">
        <v>44</v>
      </c>
      <c r="R3068" s="52" t="s">
        <v>44</v>
      </c>
      <c r="S3068" s="52" t="s">
        <v>44</v>
      </c>
      <c r="T3068" s="52" t="s">
        <v>44</v>
      </c>
      <c r="U3068" s="52" t="s">
        <v>44</v>
      </c>
      <c r="V3068" s="52" t="s">
        <v>44</v>
      </c>
    </row>
    <row r="3069" spans="1:22" x14ac:dyDescent="0.25">
      <c r="A3069" s="52" t="s">
        <v>44</v>
      </c>
      <c r="B3069" s="52" t="s">
        <v>44</v>
      </c>
      <c r="C3069" s="52" t="s">
        <v>44</v>
      </c>
      <c r="D3069" s="52" t="s">
        <v>44</v>
      </c>
      <c r="E3069" s="52" t="s">
        <v>44</v>
      </c>
      <c r="F3069" s="52" t="s">
        <v>44</v>
      </c>
      <c r="G3069" s="52" t="s">
        <v>44</v>
      </c>
      <c r="H3069" s="52" t="s">
        <v>44</v>
      </c>
      <c r="I3069" s="52" t="s">
        <v>44</v>
      </c>
      <c r="J3069" s="52" t="s">
        <v>44</v>
      </c>
      <c r="K3069" s="52" t="s">
        <v>44</v>
      </c>
      <c r="L3069" s="52" t="s">
        <v>44</v>
      </c>
      <c r="M3069" s="52" t="s">
        <v>44</v>
      </c>
      <c r="N3069" s="52" t="s">
        <v>44</v>
      </c>
      <c r="O3069" s="52" t="s">
        <v>44</v>
      </c>
      <c r="P3069" s="52" t="s">
        <v>44</v>
      </c>
      <c r="Q3069" s="52" t="s">
        <v>44</v>
      </c>
      <c r="R3069" s="52" t="s">
        <v>44</v>
      </c>
      <c r="S3069" s="52" t="s">
        <v>44</v>
      </c>
      <c r="T3069" s="52" t="s">
        <v>44</v>
      </c>
      <c r="U3069" s="52" t="s">
        <v>44</v>
      </c>
      <c r="V3069" s="52" t="s">
        <v>44</v>
      </c>
    </row>
    <row r="3070" spans="1:22" x14ac:dyDescent="0.25">
      <c r="A3070" s="52" t="s">
        <v>44</v>
      </c>
      <c r="B3070" s="52" t="s">
        <v>44</v>
      </c>
      <c r="C3070" s="52" t="s">
        <v>44</v>
      </c>
      <c r="D3070" s="52" t="s">
        <v>44</v>
      </c>
      <c r="E3070" s="52" t="s">
        <v>44</v>
      </c>
      <c r="F3070" s="52" t="s">
        <v>44</v>
      </c>
      <c r="G3070" s="52" t="s">
        <v>44</v>
      </c>
      <c r="H3070" s="52" t="s">
        <v>44</v>
      </c>
      <c r="I3070" s="52" t="s">
        <v>44</v>
      </c>
      <c r="J3070" s="52" t="s">
        <v>44</v>
      </c>
      <c r="K3070" s="52" t="s">
        <v>44</v>
      </c>
      <c r="L3070" s="52" t="s">
        <v>44</v>
      </c>
      <c r="M3070" s="52" t="s">
        <v>44</v>
      </c>
      <c r="N3070" s="52" t="s">
        <v>44</v>
      </c>
      <c r="O3070" s="52" t="s">
        <v>44</v>
      </c>
      <c r="P3070" s="52" t="s">
        <v>44</v>
      </c>
      <c r="Q3070" s="52" t="s">
        <v>44</v>
      </c>
      <c r="R3070" s="52" t="s">
        <v>44</v>
      </c>
      <c r="S3070" s="52" t="s">
        <v>44</v>
      </c>
      <c r="T3070" s="52" t="s">
        <v>44</v>
      </c>
      <c r="U3070" s="52" t="s">
        <v>44</v>
      </c>
      <c r="V3070" s="52" t="s">
        <v>44</v>
      </c>
    </row>
    <row r="3071" spans="1:22" x14ac:dyDescent="0.25">
      <c r="A3071" s="52" t="s">
        <v>44</v>
      </c>
      <c r="B3071" s="52" t="s">
        <v>44</v>
      </c>
      <c r="C3071" s="52" t="s">
        <v>44</v>
      </c>
      <c r="D3071" s="52" t="s">
        <v>44</v>
      </c>
      <c r="E3071" s="52" t="s">
        <v>44</v>
      </c>
      <c r="F3071" s="52" t="s">
        <v>44</v>
      </c>
      <c r="G3071" s="52" t="s">
        <v>44</v>
      </c>
      <c r="H3071" s="52" t="s">
        <v>44</v>
      </c>
      <c r="I3071" s="52" t="s">
        <v>44</v>
      </c>
      <c r="J3071" s="52" t="s">
        <v>44</v>
      </c>
      <c r="K3071" s="52" t="s">
        <v>44</v>
      </c>
      <c r="L3071" s="52" t="s">
        <v>44</v>
      </c>
      <c r="M3071" s="52" t="s">
        <v>44</v>
      </c>
      <c r="N3071" s="52" t="s">
        <v>44</v>
      </c>
      <c r="O3071" s="52" t="s">
        <v>44</v>
      </c>
      <c r="P3071" s="52" t="s">
        <v>44</v>
      </c>
      <c r="Q3071" s="52" t="s">
        <v>44</v>
      </c>
      <c r="R3071" s="52" t="s">
        <v>44</v>
      </c>
      <c r="S3071" s="52" t="s">
        <v>44</v>
      </c>
      <c r="T3071" s="52" t="s">
        <v>44</v>
      </c>
      <c r="U3071" s="52" t="s">
        <v>44</v>
      </c>
      <c r="V3071" s="52" t="s">
        <v>44</v>
      </c>
    </row>
    <row r="3072" spans="1:22" x14ac:dyDescent="0.25">
      <c r="A3072" s="52" t="s">
        <v>44</v>
      </c>
      <c r="B3072" s="52" t="s">
        <v>44</v>
      </c>
      <c r="C3072" s="52" t="s">
        <v>44</v>
      </c>
      <c r="D3072" s="52" t="s">
        <v>44</v>
      </c>
      <c r="E3072" s="52" t="s">
        <v>44</v>
      </c>
      <c r="F3072" s="52" t="s">
        <v>44</v>
      </c>
      <c r="G3072" s="52" t="s">
        <v>44</v>
      </c>
      <c r="H3072" s="52" t="s">
        <v>44</v>
      </c>
      <c r="I3072" s="52" t="s">
        <v>44</v>
      </c>
      <c r="J3072" s="52" t="s">
        <v>44</v>
      </c>
      <c r="K3072" s="52" t="s">
        <v>44</v>
      </c>
      <c r="L3072" s="52" t="s">
        <v>44</v>
      </c>
      <c r="M3072" s="52" t="s">
        <v>44</v>
      </c>
      <c r="N3072" s="52" t="s">
        <v>44</v>
      </c>
      <c r="O3072" s="52" t="s">
        <v>44</v>
      </c>
      <c r="P3072" s="52" t="s">
        <v>44</v>
      </c>
      <c r="Q3072" s="52" t="s">
        <v>44</v>
      </c>
      <c r="R3072" s="52" t="s">
        <v>44</v>
      </c>
      <c r="S3072" s="52" t="s">
        <v>44</v>
      </c>
      <c r="T3072" s="52" t="s">
        <v>44</v>
      </c>
      <c r="U3072" s="52" t="s">
        <v>44</v>
      </c>
      <c r="V3072" s="52" t="s">
        <v>44</v>
      </c>
    </row>
    <row r="3073" spans="1:22" x14ac:dyDescent="0.25">
      <c r="A3073" s="52" t="s">
        <v>44</v>
      </c>
      <c r="B3073" s="52" t="s">
        <v>44</v>
      </c>
      <c r="C3073" s="52" t="s">
        <v>44</v>
      </c>
      <c r="D3073" s="52" t="s">
        <v>44</v>
      </c>
      <c r="E3073" s="52" t="s">
        <v>44</v>
      </c>
      <c r="F3073" s="52" t="s">
        <v>44</v>
      </c>
      <c r="G3073" s="52" t="s">
        <v>44</v>
      </c>
      <c r="H3073" s="52" t="s">
        <v>44</v>
      </c>
      <c r="I3073" s="52" t="s">
        <v>44</v>
      </c>
      <c r="J3073" s="52" t="s">
        <v>44</v>
      </c>
      <c r="K3073" s="52" t="s">
        <v>44</v>
      </c>
      <c r="L3073" s="52" t="s">
        <v>44</v>
      </c>
      <c r="M3073" s="52" t="s">
        <v>44</v>
      </c>
      <c r="N3073" s="52" t="s">
        <v>44</v>
      </c>
      <c r="O3073" s="52" t="s">
        <v>44</v>
      </c>
      <c r="P3073" s="52" t="s">
        <v>44</v>
      </c>
      <c r="Q3073" s="52" t="s">
        <v>44</v>
      </c>
      <c r="R3073" s="52" t="s">
        <v>44</v>
      </c>
      <c r="S3073" s="52" t="s">
        <v>44</v>
      </c>
      <c r="T3073" s="52" t="s">
        <v>44</v>
      </c>
      <c r="U3073" s="52" t="s">
        <v>44</v>
      </c>
      <c r="V3073" s="52" t="s">
        <v>44</v>
      </c>
    </row>
    <row r="3074" spans="1:22" x14ac:dyDescent="0.25">
      <c r="A3074" s="52" t="s">
        <v>44</v>
      </c>
      <c r="B3074" s="52" t="s">
        <v>44</v>
      </c>
      <c r="C3074" s="52" t="s">
        <v>44</v>
      </c>
      <c r="D3074" s="52" t="s">
        <v>44</v>
      </c>
      <c r="E3074" s="52" t="s">
        <v>44</v>
      </c>
      <c r="F3074" s="52" t="s">
        <v>44</v>
      </c>
      <c r="G3074" s="52" t="s">
        <v>44</v>
      </c>
      <c r="H3074" s="52" t="s">
        <v>44</v>
      </c>
      <c r="I3074" s="52" t="s">
        <v>44</v>
      </c>
      <c r="J3074" s="52" t="s">
        <v>44</v>
      </c>
      <c r="K3074" s="52" t="s">
        <v>44</v>
      </c>
      <c r="L3074" s="52" t="s">
        <v>44</v>
      </c>
      <c r="M3074" s="52" t="s">
        <v>44</v>
      </c>
      <c r="N3074" s="52" t="s">
        <v>44</v>
      </c>
      <c r="O3074" s="52" t="s">
        <v>44</v>
      </c>
      <c r="P3074" s="52" t="s">
        <v>44</v>
      </c>
      <c r="Q3074" s="52" t="s">
        <v>44</v>
      </c>
      <c r="R3074" s="52" t="s">
        <v>44</v>
      </c>
      <c r="S3074" s="52" t="s">
        <v>44</v>
      </c>
      <c r="T3074" s="52" t="s">
        <v>44</v>
      </c>
      <c r="U3074" s="52" t="s">
        <v>44</v>
      </c>
      <c r="V3074" s="52" t="s">
        <v>44</v>
      </c>
    </row>
    <row r="3075" spans="1:22" x14ac:dyDescent="0.25">
      <c r="A3075" s="52" t="s">
        <v>44</v>
      </c>
      <c r="B3075" s="52" t="s">
        <v>44</v>
      </c>
      <c r="C3075" s="52" t="s">
        <v>44</v>
      </c>
      <c r="D3075" s="52" t="s">
        <v>44</v>
      </c>
      <c r="E3075" s="52" t="s">
        <v>44</v>
      </c>
      <c r="F3075" s="52" t="s">
        <v>44</v>
      </c>
      <c r="G3075" s="52" t="s">
        <v>44</v>
      </c>
      <c r="H3075" s="52" t="s">
        <v>44</v>
      </c>
      <c r="I3075" s="52" t="s">
        <v>44</v>
      </c>
      <c r="J3075" s="52" t="s">
        <v>44</v>
      </c>
      <c r="K3075" s="52" t="s">
        <v>44</v>
      </c>
      <c r="L3075" s="52" t="s">
        <v>44</v>
      </c>
      <c r="M3075" s="52" t="s">
        <v>44</v>
      </c>
      <c r="N3075" s="52" t="s">
        <v>44</v>
      </c>
      <c r="O3075" s="52" t="s">
        <v>44</v>
      </c>
      <c r="P3075" s="52" t="s">
        <v>44</v>
      </c>
      <c r="Q3075" s="52" t="s">
        <v>44</v>
      </c>
      <c r="R3075" s="52" t="s">
        <v>44</v>
      </c>
      <c r="S3075" s="52" t="s">
        <v>44</v>
      </c>
      <c r="T3075" s="52" t="s">
        <v>44</v>
      </c>
      <c r="U3075" s="52" t="s">
        <v>44</v>
      </c>
      <c r="V3075" s="52" t="s">
        <v>44</v>
      </c>
    </row>
    <row r="3076" spans="1:22" x14ac:dyDescent="0.25">
      <c r="A3076" s="52" t="s">
        <v>44</v>
      </c>
      <c r="B3076" s="52" t="s">
        <v>44</v>
      </c>
      <c r="C3076" s="52" t="s">
        <v>44</v>
      </c>
      <c r="D3076" s="52" t="s">
        <v>44</v>
      </c>
      <c r="E3076" s="52" t="s">
        <v>44</v>
      </c>
      <c r="F3076" s="52" t="s">
        <v>44</v>
      </c>
      <c r="G3076" s="52" t="s">
        <v>44</v>
      </c>
      <c r="H3076" s="52" t="s">
        <v>44</v>
      </c>
      <c r="I3076" s="52" t="s">
        <v>44</v>
      </c>
      <c r="J3076" s="52" t="s">
        <v>44</v>
      </c>
      <c r="K3076" s="52" t="s">
        <v>44</v>
      </c>
      <c r="L3076" s="52" t="s">
        <v>44</v>
      </c>
      <c r="M3076" s="52" t="s">
        <v>44</v>
      </c>
      <c r="N3076" s="52" t="s">
        <v>44</v>
      </c>
      <c r="O3076" s="52" t="s">
        <v>44</v>
      </c>
      <c r="P3076" s="52" t="s">
        <v>44</v>
      </c>
      <c r="Q3076" s="52" t="s">
        <v>44</v>
      </c>
      <c r="R3076" s="52" t="s">
        <v>44</v>
      </c>
      <c r="S3076" s="52" t="s">
        <v>44</v>
      </c>
      <c r="T3076" s="52" t="s">
        <v>44</v>
      </c>
      <c r="U3076" s="52" t="s">
        <v>44</v>
      </c>
      <c r="V3076" s="52" t="s">
        <v>44</v>
      </c>
    </row>
    <row r="3077" spans="1:22" x14ac:dyDescent="0.25">
      <c r="A3077" s="52" t="s">
        <v>44</v>
      </c>
      <c r="B3077" s="52" t="s">
        <v>44</v>
      </c>
      <c r="C3077" s="52" t="s">
        <v>44</v>
      </c>
      <c r="D3077" s="52" t="s">
        <v>44</v>
      </c>
      <c r="E3077" s="52" t="s">
        <v>44</v>
      </c>
      <c r="F3077" s="52" t="s">
        <v>44</v>
      </c>
      <c r="G3077" s="52" t="s">
        <v>44</v>
      </c>
      <c r="H3077" s="52" t="s">
        <v>44</v>
      </c>
      <c r="I3077" s="52" t="s">
        <v>44</v>
      </c>
      <c r="J3077" s="52" t="s">
        <v>44</v>
      </c>
      <c r="K3077" s="52" t="s">
        <v>44</v>
      </c>
      <c r="L3077" s="52" t="s">
        <v>44</v>
      </c>
      <c r="M3077" s="52" t="s">
        <v>44</v>
      </c>
      <c r="N3077" s="52" t="s">
        <v>44</v>
      </c>
      <c r="O3077" s="52" t="s">
        <v>44</v>
      </c>
      <c r="P3077" s="52" t="s">
        <v>44</v>
      </c>
      <c r="Q3077" s="52" t="s">
        <v>44</v>
      </c>
      <c r="R3077" s="52" t="s">
        <v>44</v>
      </c>
      <c r="S3077" s="52" t="s">
        <v>44</v>
      </c>
      <c r="T3077" s="52" t="s">
        <v>44</v>
      </c>
      <c r="U3077" s="52" t="s">
        <v>44</v>
      </c>
      <c r="V3077" s="52" t="s">
        <v>44</v>
      </c>
    </row>
    <row r="3078" spans="1:22" x14ac:dyDescent="0.25">
      <c r="A3078" s="52" t="s">
        <v>44</v>
      </c>
      <c r="B3078" s="52" t="s">
        <v>44</v>
      </c>
      <c r="C3078" s="52" t="s">
        <v>44</v>
      </c>
      <c r="D3078" s="52" t="s">
        <v>44</v>
      </c>
      <c r="E3078" s="52" t="s">
        <v>44</v>
      </c>
      <c r="F3078" s="52" t="s">
        <v>44</v>
      </c>
      <c r="G3078" s="52" t="s">
        <v>44</v>
      </c>
      <c r="H3078" s="52" t="s">
        <v>44</v>
      </c>
      <c r="I3078" s="52" t="s">
        <v>44</v>
      </c>
      <c r="J3078" s="52" t="s">
        <v>44</v>
      </c>
      <c r="K3078" s="52" t="s">
        <v>44</v>
      </c>
      <c r="L3078" s="52" t="s">
        <v>44</v>
      </c>
      <c r="M3078" s="52" t="s">
        <v>44</v>
      </c>
      <c r="N3078" s="52" t="s">
        <v>44</v>
      </c>
      <c r="O3078" s="52" t="s">
        <v>44</v>
      </c>
      <c r="P3078" s="52" t="s">
        <v>44</v>
      </c>
      <c r="Q3078" s="52" t="s">
        <v>44</v>
      </c>
      <c r="R3078" s="52" t="s">
        <v>44</v>
      </c>
      <c r="S3078" s="52" t="s">
        <v>44</v>
      </c>
      <c r="T3078" s="52" t="s">
        <v>44</v>
      </c>
      <c r="U3078" s="52" t="s">
        <v>44</v>
      </c>
      <c r="V3078" s="52" t="s">
        <v>44</v>
      </c>
    </row>
    <row r="3079" spans="1:22" x14ac:dyDescent="0.25">
      <c r="A3079" s="52" t="s">
        <v>44</v>
      </c>
      <c r="B3079" s="52" t="s">
        <v>44</v>
      </c>
      <c r="C3079" s="52" t="s">
        <v>44</v>
      </c>
      <c r="D3079" s="52" t="s">
        <v>44</v>
      </c>
      <c r="E3079" s="52" t="s">
        <v>44</v>
      </c>
      <c r="F3079" s="52" t="s">
        <v>44</v>
      </c>
      <c r="G3079" s="52" t="s">
        <v>44</v>
      </c>
      <c r="H3079" s="52" t="s">
        <v>44</v>
      </c>
      <c r="I3079" s="52" t="s">
        <v>44</v>
      </c>
      <c r="J3079" s="52" t="s">
        <v>44</v>
      </c>
      <c r="K3079" s="52" t="s">
        <v>44</v>
      </c>
      <c r="L3079" s="52" t="s">
        <v>44</v>
      </c>
      <c r="M3079" s="52" t="s">
        <v>44</v>
      </c>
      <c r="N3079" s="52" t="s">
        <v>44</v>
      </c>
      <c r="O3079" s="52" t="s">
        <v>44</v>
      </c>
      <c r="P3079" s="52" t="s">
        <v>44</v>
      </c>
      <c r="Q3079" s="52" t="s">
        <v>44</v>
      </c>
      <c r="R3079" s="52" t="s">
        <v>44</v>
      </c>
      <c r="S3079" s="52" t="s">
        <v>44</v>
      </c>
      <c r="T3079" s="52" t="s">
        <v>44</v>
      </c>
      <c r="U3079" s="52" t="s">
        <v>44</v>
      </c>
      <c r="V3079" s="52" t="s">
        <v>44</v>
      </c>
    </row>
    <row r="3080" spans="1:22" x14ac:dyDescent="0.25">
      <c r="A3080" s="52" t="s">
        <v>44</v>
      </c>
      <c r="B3080" s="52" t="s">
        <v>44</v>
      </c>
      <c r="C3080" s="52" t="s">
        <v>44</v>
      </c>
      <c r="D3080" s="52" t="s">
        <v>44</v>
      </c>
      <c r="E3080" s="52" t="s">
        <v>44</v>
      </c>
      <c r="F3080" s="52" t="s">
        <v>44</v>
      </c>
      <c r="G3080" s="52" t="s">
        <v>44</v>
      </c>
      <c r="H3080" s="52" t="s">
        <v>44</v>
      </c>
      <c r="I3080" s="52" t="s">
        <v>44</v>
      </c>
      <c r="J3080" s="52" t="s">
        <v>44</v>
      </c>
      <c r="K3080" s="52" t="s">
        <v>44</v>
      </c>
      <c r="L3080" s="52" t="s">
        <v>44</v>
      </c>
      <c r="M3080" s="52" t="s">
        <v>44</v>
      </c>
      <c r="N3080" s="52" t="s">
        <v>44</v>
      </c>
      <c r="O3080" s="52" t="s">
        <v>44</v>
      </c>
      <c r="P3080" s="52" t="s">
        <v>44</v>
      </c>
      <c r="Q3080" s="52" t="s">
        <v>44</v>
      </c>
      <c r="R3080" s="52" t="s">
        <v>44</v>
      </c>
      <c r="S3080" s="52" t="s">
        <v>44</v>
      </c>
      <c r="T3080" s="52" t="s">
        <v>44</v>
      </c>
      <c r="U3080" s="52" t="s">
        <v>44</v>
      </c>
      <c r="V3080" s="52" t="s">
        <v>44</v>
      </c>
    </row>
    <row r="3081" spans="1:22" x14ac:dyDescent="0.25">
      <c r="A3081" s="52" t="s">
        <v>44</v>
      </c>
      <c r="B3081" s="52" t="s">
        <v>44</v>
      </c>
      <c r="C3081" s="52" t="s">
        <v>44</v>
      </c>
      <c r="D3081" s="52" t="s">
        <v>44</v>
      </c>
      <c r="E3081" s="52" t="s">
        <v>44</v>
      </c>
      <c r="F3081" s="52" t="s">
        <v>44</v>
      </c>
      <c r="G3081" s="52" t="s">
        <v>44</v>
      </c>
      <c r="H3081" s="52" t="s">
        <v>44</v>
      </c>
      <c r="I3081" s="52" t="s">
        <v>44</v>
      </c>
      <c r="J3081" s="52" t="s">
        <v>44</v>
      </c>
      <c r="K3081" s="52" t="s">
        <v>44</v>
      </c>
      <c r="L3081" s="52" t="s">
        <v>44</v>
      </c>
      <c r="M3081" s="52" t="s">
        <v>44</v>
      </c>
      <c r="N3081" s="52" t="s">
        <v>44</v>
      </c>
      <c r="O3081" s="52" t="s">
        <v>44</v>
      </c>
      <c r="P3081" s="52" t="s">
        <v>44</v>
      </c>
      <c r="Q3081" s="52" t="s">
        <v>44</v>
      </c>
      <c r="R3081" s="52" t="s">
        <v>44</v>
      </c>
      <c r="S3081" s="52" t="s">
        <v>44</v>
      </c>
      <c r="T3081" s="52" t="s">
        <v>44</v>
      </c>
      <c r="U3081" s="52" t="s">
        <v>44</v>
      </c>
      <c r="V3081" s="52" t="s">
        <v>44</v>
      </c>
    </row>
    <row r="3082" spans="1:22" x14ac:dyDescent="0.25">
      <c r="A3082" s="52" t="s">
        <v>44</v>
      </c>
      <c r="B3082" s="52" t="s">
        <v>44</v>
      </c>
      <c r="C3082" s="52" t="s">
        <v>44</v>
      </c>
      <c r="D3082" s="52" t="s">
        <v>44</v>
      </c>
      <c r="E3082" s="52" t="s">
        <v>44</v>
      </c>
      <c r="F3082" s="52" t="s">
        <v>44</v>
      </c>
      <c r="G3082" s="52" t="s">
        <v>44</v>
      </c>
      <c r="H3082" s="52" t="s">
        <v>44</v>
      </c>
      <c r="I3082" s="52" t="s">
        <v>44</v>
      </c>
      <c r="J3082" s="52" t="s">
        <v>44</v>
      </c>
      <c r="K3082" s="52" t="s">
        <v>44</v>
      </c>
      <c r="L3082" s="52" t="s">
        <v>44</v>
      </c>
      <c r="M3082" s="52" t="s">
        <v>44</v>
      </c>
      <c r="N3082" s="52" t="s">
        <v>44</v>
      </c>
      <c r="O3082" s="52" t="s">
        <v>44</v>
      </c>
      <c r="P3082" s="52" t="s">
        <v>44</v>
      </c>
      <c r="Q3082" s="52" t="s">
        <v>44</v>
      </c>
      <c r="R3082" s="52" t="s">
        <v>44</v>
      </c>
      <c r="S3082" s="52" t="s">
        <v>44</v>
      </c>
      <c r="T3082" s="52" t="s">
        <v>44</v>
      </c>
      <c r="U3082" s="52" t="s">
        <v>44</v>
      </c>
      <c r="V3082" s="52" t="s">
        <v>44</v>
      </c>
    </row>
    <row r="3083" spans="1:22" x14ac:dyDescent="0.25">
      <c r="A3083" s="52" t="s">
        <v>44</v>
      </c>
      <c r="B3083" s="52" t="s">
        <v>44</v>
      </c>
      <c r="C3083" s="52" t="s">
        <v>44</v>
      </c>
      <c r="D3083" s="52" t="s">
        <v>44</v>
      </c>
      <c r="E3083" s="52" t="s">
        <v>44</v>
      </c>
      <c r="F3083" s="52" t="s">
        <v>44</v>
      </c>
      <c r="G3083" s="52" t="s">
        <v>44</v>
      </c>
      <c r="H3083" s="52" t="s">
        <v>44</v>
      </c>
      <c r="I3083" s="52" t="s">
        <v>44</v>
      </c>
      <c r="J3083" s="52" t="s">
        <v>44</v>
      </c>
      <c r="K3083" s="52" t="s">
        <v>44</v>
      </c>
      <c r="L3083" s="52" t="s">
        <v>44</v>
      </c>
      <c r="M3083" s="52" t="s">
        <v>44</v>
      </c>
      <c r="N3083" s="52" t="s">
        <v>44</v>
      </c>
      <c r="O3083" s="52" t="s">
        <v>44</v>
      </c>
      <c r="P3083" s="52" t="s">
        <v>44</v>
      </c>
      <c r="Q3083" s="52" t="s">
        <v>44</v>
      </c>
      <c r="R3083" s="52" t="s">
        <v>44</v>
      </c>
      <c r="S3083" s="52" t="s">
        <v>44</v>
      </c>
      <c r="T3083" s="52" t="s">
        <v>44</v>
      </c>
      <c r="U3083" s="52" t="s">
        <v>44</v>
      </c>
      <c r="V3083" s="52" t="s">
        <v>44</v>
      </c>
    </row>
    <row r="3084" spans="1:22" x14ac:dyDescent="0.25">
      <c r="A3084" s="52" t="s">
        <v>44</v>
      </c>
      <c r="B3084" s="52" t="s">
        <v>44</v>
      </c>
      <c r="C3084" s="52" t="s">
        <v>44</v>
      </c>
      <c r="D3084" s="52" t="s">
        <v>44</v>
      </c>
      <c r="E3084" s="52" t="s">
        <v>44</v>
      </c>
      <c r="F3084" s="52" t="s">
        <v>44</v>
      </c>
      <c r="G3084" s="52" t="s">
        <v>44</v>
      </c>
      <c r="H3084" s="52" t="s">
        <v>44</v>
      </c>
      <c r="I3084" s="52" t="s">
        <v>44</v>
      </c>
      <c r="J3084" s="52" t="s">
        <v>44</v>
      </c>
      <c r="K3084" s="52" t="s">
        <v>44</v>
      </c>
      <c r="L3084" s="52" t="s">
        <v>44</v>
      </c>
      <c r="M3084" s="52" t="s">
        <v>44</v>
      </c>
      <c r="N3084" s="52" t="s">
        <v>44</v>
      </c>
      <c r="O3084" s="52" t="s">
        <v>44</v>
      </c>
      <c r="P3084" s="52" t="s">
        <v>44</v>
      </c>
      <c r="Q3084" s="52" t="s">
        <v>44</v>
      </c>
      <c r="R3084" s="52" t="s">
        <v>44</v>
      </c>
      <c r="S3084" s="52" t="s">
        <v>44</v>
      </c>
      <c r="T3084" s="52" t="s">
        <v>44</v>
      </c>
      <c r="U3084" s="52" t="s">
        <v>44</v>
      </c>
      <c r="V3084" s="52" t="s">
        <v>44</v>
      </c>
    </row>
    <row r="3085" spans="1:22" x14ac:dyDescent="0.25">
      <c r="A3085" s="52" t="s">
        <v>44</v>
      </c>
      <c r="B3085" s="52" t="s">
        <v>44</v>
      </c>
      <c r="C3085" s="52" t="s">
        <v>44</v>
      </c>
      <c r="D3085" s="52" t="s">
        <v>44</v>
      </c>
      <c r="E3085" s="52" t="s">
        <v>44</v>
      </c>
      <c r="F3085" s="52" t="s">
        <v>44</v>
      </c>
      <c r="G3085" s="52" t="s">
        <v>44</v>
      </c>
      <c r="H3085" s="52" t="s">
        <v>44</v>
      </c>
      <c r="I3085" s="52" t="s">
        <v>44</v>
      </c>
      <c r="J3085" s="52" t="s">
        <v>44</v>
      </c>
      <c r="K3085" s="52" t="s">
        <v>44</v>
      </c>
      <c r="L3085" s="52" t="s">
        <v>44</v>
      </c>
      <c r="M3085" s="52" t="s">
        <v>44</v>
      </c>
      <c r="N3085" s="52" t="s">
        <v>44</v>
      </c>
      <c r="O3085" s="52" t="s">
        <v>44</v>
      </c>
      <c r="P3085" s="52" t="s">
        <v>44</v>
      </c>
      <c r="Q3085" s="52" t="s">
        <v>44</v>
      </c>
      <c r="R3085" s="52" t="s">
        <v>44</v>
      </c>
      <c r="S3085" s="52" t="s">
        <v>44</v>
      </c>
      <c r="T3085" s="52" t="s">
        <v>44</v>
      </c>
      <c r="U3085" s="52" t="s">
        <v>44</v>
      </c>
      <c r="V3085" s="52" t="s">
        <v>44</v>
      </c>
    </row>
    <row r="3086" spans="1:22" x14ac:dyDescent="0.25">
      <c r="A3086" s="52" t="s">
        <v>44</v>
      </c>
      <c r="B3086" s="52" t="s">
        <v>44</v>
      </c>
      <c r="C3086" s="52" t="s">
        <v>44</v>
      </c>
      <c r="D3086" s="52" t="s">
        <v>44</v>
      </c>
      <c r="E3086" s="52" t="s">
        <v>44</v>
      </c>
      <c r="F3086" s="52" t="s">
        <v>44</v>
      </c>
      <c r="G3086" s="52" t="s">
        <v>44</v>
      </c>
      <c r="H3086" s="52" t="s">
        <v>44</v>
      </c>
      <c r="I3086" s="52" t="s">
        <v>44</v>
      </c>
      <c r="J3086" s="52" t="s">
        <v>44</v>
      </c>
      <c r="K3086" s="52" t="s">
        <v>44</v>
      </c>
      <c r="L3086" s="52" t="s">
        <v>44</v>
      </c>
      <c r="M3086" s="52" t="s">
        <v>44</v>
      </c>
      <c r="N3086" s="52" t="s">
        <v>44</v>
      </c>
      <c r="O3086" s="52" t="s">
        <v>44</v>
      </c>
      <c r="P3086" s="52" t="s">
        <v>44</v>
      </c>
      <c r="Q3086" s="52" t="s">
        <v>44</v>
      </c>
      <c r="R3086" s="52" t="s">
        <v>44</v>
      </c>
      <c r="S3086" s="52" t="s">
        <v>44</v>
      </c>
      <c r="T3086" s="52" t="s">
        <v>44</v>
      </c>
      <c r="U3086" s="52" t="s">
        <v>44</v>
      </c>
      <c r="V3086" s="52" t="s">
        <v>44</v>
      </c>
    </row>
    <row r="3087" spans="1:22" x14ac:dyDescent="0.25">
      <c r="A3087" s="52" t="s">
        <v>44</v>
      </c>
      <c r="B3087" s="52" t="s">
        <v>44</v>
      </c>
      <c r="C3087" s="52" t="s">
        <v>44</v>
      </c>
      <c r="D3087" s="52" t="s">
        <v>44</v>
      </c>
      <c r="E3087" s="52" t="s">
        <v>44</v>
      </c>
      <c r="F3087" s="52" t="s">
        <v>44</v>
      </c>
      <c r="G3087" s="52" t="s">
        <v>44</v>
      </c>
      <c r="H3087" s="52" t="s">
        <v>44</v>
      </c>
      <c r="I3087" s="52" t="s">
        <v>44</v>
      </c>
      <c r="J3087" s="52" t="s">
        <v>44</v>
      </c>
      <c r="K3087" s="52" t="s">
        <v>44</v>
      </c>
      <c r="L3087" s="52" t="s">
        <v>44</v>
      </c>
      <c r="M3087" s="52" t="s">
        <v>44</v>
      </c>
      <c r="N3087" s="52" t="s">
        <v>44</v>
      </c>
      <c r="O3087" s="52" t="s">
        <v>44</v>
      </c>
      <c r="P3087" s="52" t="s">
        <v>44</v>
      </c>
      <c r="Q3087" s="52" t="s">
        <v>44</v>
      </c>
      <c r="R3087" s="52" t="s">
        <v>44</v>
      </c>
      <c r="S3087" s="52" t="s">
        <v>44</v>
      </c>
      <c r="T3087" s="52" t="s">
        <v>44</v>
      </c>
      <c r="U3087" s="52" t="s">
        <v>44</v>
      </c>
      <c r="V3087" s="52" t="s">
        <v>44</v>
      </c>
    </row>
    <row r="3088" spans="1:22" x14ac:dyDescent="0.25">
      <c r="A3088" s="52" t="s">
        <v>44</v>
      </c>
      <c r="B3088" s="52" t="s">
        <v>44</v>
      </c>
      <c r="C3088" s="52" t="s">
        <v>44</v>
      </c>
      <c r="D3088" s="52" t="s">
        <v>44</v>
      </c>
      <c r="E3088" s="52" t="s">
        <v>44</v>
      </c>
      <c r="F3088" s="52" t="s">
        <v>44</v>
      </c>
      <c r="G3088" s="52" t="s">
        <v>44</v>
      </c>
      <c r="H3088" s="52" t="s">
        <v>44</v>
      </c>
      <c r="I3088" s="52" t="s">
        <v>44</v>
      </c>
      <c r="J3088" s="52" t="s">
        <v>44</v>
      </c>
      <c r="K3088" s="52" t="s">
        <v>44</v>
      </c>
      <c r="L3088" s="52" t="s">
        <v>44</v>
      </c>
      <c r="M3088" s="52" t="s">
        <v>44</v>
      </c>
      <c r="N3088" s="52" t="s">
        <v>44</v>
      </c>
      <c r="O3088" s="52" t="s">
        <v>44</v>
      </c>
      <c r="P3088" s="52" t="s">
        <v>44</v>
      </c>
      <c r="Q3088" s="52" t="s">
        <v>44</v>
      </c>
      <c r="R3088" s="52" t="s">
        <v>44</v>
      </c>
      <c r="S3088" s="52" t="s">
        <v>44</v>
      </c>
      <c r="T3088" s="52" t="s">
        <v>44</v>
      </c>
      <c r="U3088" s="52" t="s">
        <v>44</v>
      </c>
      <c r="V3088" s="52" t="s">
        <v>44</v>
      </c>
    </row>
    <row r="3089" spans="1:22" x14ac:dyDescent="0.25">
      <c r="A3089" s="52" t="s">
        <v>44</v>
      </c>
      <c r="B3089" s="52" t="s">
        <v>44</v>
      </c>
      <c r="C3089" s="52" t="s">
        <v>44</v>
      </c>
      <c r="D3089" s="52" t="s">
        <v>44</v>
      </c>
      <c r="E3089" s="52" t="s">
        <v>44</v>
      </c>
      <c r="F3089" s="52" t="s">
        <v>44</v>
      </c>
      <c r="G3089" s="52" t="s">
        <v>44</v>
      </c>
      <c r="H3089" s="52" t="s">
        <v>44</v>
      </c>
      <c r="I3089" s="52" t="s">
        <v>44</v>
      </c>
      <c r="J3089" s="52" t="s">
        <v>44</v>
      </c>
      <c r="K3089" s="52" t="s">
        <v>44</v>
      </c>
      <c r="L3089" s="52" t="s">
        <v>44</v>
      </c>
      <c r="M3089" s="52" t="s">
        <v>44</v>
      </c>
      <c r="N3089" s="52" t="s">
        <v>44</v>
      </c>
      <c r="O3089" s="52" t="s">
        <v>44</v>
      </c>
      <c r="P3089" s="52" t="s">
        <v>44</v>
      </c>
      <c r="Q3089" s="52" t="s">
        <v>44</v>
      </c>
      <c r="R3089" s="52" t="s">
        <v>44</v>
      </c>
      <c r="S3089" s="52" t="s">
        <v>44</v>
      </c>
      <c r="T3089" s="52" t="s">
        <v>44</v>
      </c>
      <c r="U3089" s="52" t="s">
        <v>44</v>
      </c>
      <c r="V3089" s="52" t="s">
        <v>44</v>
      </c>
    </row>
    <row r="3090" spans="1:22" x14ac:dyDescent="0.25">
      <c r="A3090" s="52" t="s">
        <v>44</v>
      </c>
      <c r="B3090" s="52" t="s">
        <v>44</v>
      </c>
      <c r="C3090" s="52" t="s">
        <v>44</v>
      </c>
      <c r="D3090" s="52" t="s">
        <v>44</v>
      </c>
      <c r="E3090" s="52" t="s">
        <v>44</v>
      </c>
      <c r="F3090" s="52" t="s">
        <v>44</v>
      </c>
      <c r="G3090" s="52" t="s">
        <v>44</v>
      </c>
      <c r="H3090" s="52" t="s">
        <v>44</v>
      </c>
      <c r="I3090" s="52" t="s">
        <v>44</v>
      </c>
      <c r="J3090" s="52" t="s">
        <v>44</v>
      </c>
      <c r="K3090" s="52" t="s">
        <v>44</v>
      </c>
      <c r="L3090" s="52" t="s">
        <v>44</v>
      </c>
      <c r="M3090" s="52" t="s">
        <v>44</v>
      </c>
      <c r="N3090" s="52" t="s">
        <v>44</v>
      </c>
      <c r="O3090" s="52" t="s">
        <v>44</v>
      </c>
      <c r="P3090" s="52" t="s">
        <v>44</v>
      </c>
      <c r="Q3090" s="52" t="s">
        <v>44</v>
      </c>
      <c r="R3090" s="52" t="s">
        <v>44</v>
      </c>
      <c r="S3090" s="52" t="s">
        <v>44</v>
      </c>
      <c r="T3090" s="52" t="s">
        <v>44</v>
      </c>
      <c r="U3090" s="52" t="s">
        <v>44</v>
      </c>
      <c r="V3090" s="52" t="s">
        <v>44</v>
      </c>
    </row>
    <row r="3091" spans="1:22" x14ac:dyDescent="0.25">
      <c r="A3091" s="52" t="s">
        <v>44</v>
      </c>
      <c r="B3091" s="52" t="s">
        <v>44</v>
      </c>
      <c r="C3091" s="52" t="s">
        <v>44</v>
      </c>
      <c r="D3091" s="52" t="s">
        <v>44</v>
      </c>
      <c r="E3091" s="52" t="s">
        <v>44</v>
      </c>
      <c r="F3091" s="52" t="s">
        <v>44</v>
      </c>
      <c r="G3091" s="52" t="s">
        <v>44</v>
      </c>
      <c r="H3091" s="52" t="s">
        <v>44</v>
      </c>
      <c r="I3091" s="52" t="s">
        <v>44</v>
      </c>
      <c r="J3091" s="52" t="s">
        <v>44</v>
      </c>
      <c r="K3091" s="52" t="s">
        <v>44</v>
      </c>
      <c r="L3091" s="52" t="s">
        <v>44</v>
      </c>
      <c r="M3091" s="52" t="s">
        <v>44</v>
      </c>
      <c r="N3091" s="52" t="s">
        <v>44</v>
      </c>
      <c r="O3091" s="52" t="s">
        <v>44</v>
      </c>
      <c r="P3091" s="52" t="s">
        <v>44</v>
      </c>
      <c r="Q3091" s="52" t="s">
        <v>44</v>
      </c>
      <c r="R3091" s="52" t="s">
        <v>44</v>
      </c>
      <c r="S3091" s="52" t="s">
        <v>44</v>
      </c>
      <c r="T3091" s="52" t="s">
        <v>44</v>
      </c>
      <c r="U3091" s="52" t="s">
        <v>44</v>
      </c>
      <c r="V3091" s="52" t="s">
        <v>44</v>
      </c>
    </row>
    <row r="3092" spans="1:22" x14ac:dyDescent="0.25">
      <c r="A3092" s="52" t="s">
        <v>44</v>
      </c>
      <c r="B3092" s="52" t="s">
        <v>44</v>
      </c>
      <c r="C3092" s="52" t="s">
        <v>44</v>
      </c>
      <c r="D3092" s="52" t="s">
        <v>44</v>
      </c>
      <c r="E3092" s="52" t="s">
        <v>44</v>
      </c>
      <c r="F3092" s="52" t="s">
        <v>44</v>
      </c>
      <c r="G3092" s="52" t="s">
        <v>44</v>
      </c>
      <c r="H3092" s="52" t="s">
        <v>44</v>
      </c>
      <c r="I3092" s="52" t="s">
        <v>44</v>
      </c>
      <c r="J3092" s="52" t="s">
        <v>44</v>
      </c>
      <c r="K3092" s="52" t="s">
        <v>44</v>
      </c>
      <c r="L3092" s="52" t="s">
        <v>44</v>
      </c>
      <c r="M3092" s="52" t="s">
        <v>44</v>
      </c>
      <c r="N3092" s="52" t="s">
        <v>44</v>
      </c>
      <c r="O3092" s="52" t="s">
        <v>44</v>
      </c>
      <c r="P3092" s="52" t="s">
        <v>44</v>
      </c>
      <c r="Q3092" s="52" t="s">
        <v>44</v>
      </c>
      <c r="R3092" s="52" t="s">
        <v>44</v>
      </c>
      <c r="S3092" s="52" t="s">
        <v>44</v>
      </c>
      <c r="T3092" s="52" t="s">
        <v>44</v>
      </c>
      <c r="U3092" s="52" t="s">
        <v>44</v>
      </c>
      <c r="V3092" s="52" t="s">
        <v>44</v>
      </c>
    </row>
    <row r="3093" spans="1:22" x14ac:dyDescent="0.25">
      <c r="A3093" s="52" t="s">
        <v>44</v>
      </c>
      <c r="B3093" s="52" t="s">
        <v>44</v>
      </c>
      <c r="C3093" s="52" t="s">
        <v>44</v>
      </c>
      <c r="D3093" s="52" t="s">
        <v>44</v>
      </c>
      <c r="E3093" s="52" t="s">
        <v>44</v>
      </c>
      <c r="F3093" s="52" t="s">
        <v>44</v>
      </c>
      <c r="G3093" s="52" t="s">
        <v>44</v>
      </c>
      <c r="H3093" s="52" t="s">
        <v>44</v>
      </c>
      <c r="I3093" s="52" t="s">
        <v>44</v>
      </c>
      <c r="J3093" s="52" t="s">
        <v>44</v>
      </c>
      <c r="K3093" s="52" t="s">
        <v>44</v>
      </c>
      <c r="L3093" s="52" t="s">
        <v>44</v>
      </c>
      <c r="M3093" s="52" t="s">
        <v>44</v>
      </c>
      <c r="N3093" s="52" t="s">
        <v>44</v>
      </c>
      <c r="O3093" s="52" t="s">
        <v>44</v>
      </c>
      <c r="P3093" s="52" t="s">
        <v>44</v>
      </c>
      <c r="Q3093" s="52" t="s">
        <v>44</v>
      </c>
      <c r="R3093" s="52" t="s">
        <v>44</v>
      </c>
      <c r="S3093" s="52" t="s">
        <v>44</v>
      </c>
      <c r="T3093" s="52" t="s">
        <v>44</v>
      </c>
      <c r="U3093" s="52" t="s">
        <v>44</v>
      </c>
      <c r="V3093" s="52" t="s">
        <v>44</v>
      </c>
    </row>
    <row r="3094" spans="1:22" x14ac:dyDescent="0.25">
      <c r="A3094" s="52" t="s">
        <v>44</v>
      </c>
      <c r="B3094" s="52" t="s">
        <v>44</v>
      </c>
      <c r="C3094" s="52" t="s">
        <v>44</v>
      </c>
      <c r="D3094" s="52" t="s">
        <v>44</v>
      </c>
      <c r="E3094" s="52" t="s">
        <v>44</v>
      </c>
      <c r="F3094" s="52" t="s">
        <v>44</v>
      </c>
      <c r="G3094" s="52" t="s">
        <v>44</v>
      </c>
      <c r="H3094" s="52" t="s">
        <v>44</v>
      </c>
      <c r="I3094" s="52" t="s">
        <v>44</v>
      </c>
      <c r="J3094" s="52" t="s">
        <v>44</v>
      </c>
      <c r="K3094" s="52" t="s">
        <v>44</v>
      </c>
      <c r="L3094" s="52" t="s">
        <v>44</v>
      </c>
      <c r="M3094" s="52" t="s">
        <v>44</v>
      </c>
      <c r="N3094" s="52" t="s">
        <v>44</v>
      </c>
      <c r="O3094" s="52" t="s">
        <v>44</v>
      </c>
      <c r="P3094" s="52" t="s">
        <v>44</v>
      </c>
      <c r="Q3094" s="52" t="s">
        <v>44</v>
      </c>
      <c r="R3094" s="52" t="s">
        <v>44</v>
      </c>
      <c r="S3094" s="52" t="s">
        <v>44</v>
      </c>
      <c r="T3094" s="52" t="s">
        <v>44</v>
      </c>
      <c r="U3094" s="52" t="s">
        <v>44</v>
      </c>
      <c r="V3094" s="52" t="s">
        <v>44</v>
      </c>
    </row>
    <row r="3095" spans="1:22" x14ac:dyDescent="0.25">
      <c r="A3095" s="52" t="s">
        <v>44</v>
      </c>
      <c r="B3095" s="52" t="s">
        <v>44</v>
      </c>
      <c r="C3095" s="52" t="s">
        <v>44</v>
      </c>
      <c r="D3095" s="52" t="s">
        <v>44</v>
      </c>
      <c r="E3095" s="52" t="s">
        <v>44</v>
      </c>
      <c r="F3095" s="52" t="s">
        <v>44</v>
      </c>
      <c r="G3095" s="52" t="s">
        <v>44</v>
      </c>
      <c r="H3095" s="52" t="s">
        <v>44</v>
      </c>
      <c r="I3095" s="52" t="s">
        <v>44</v>
      </c>
      <c r="J3095" s="52" t="s">
        <v>44</v>
      </c>
      <c r="K3095" s="52" t="s">
        <v>44</v>
      </c>
      <c r="L3095" s="52" t="s">
        <v>44</v>
      </c>
      <c r="M3095" s="52" t="s">
        <v>44</v>
      </c>
      <c r="N3095" s="52" t="s">
        <v>44</v>
      </c>
      <c r="O3095" s="52" t="s">
        <v>44</v>
      </c>
      <c r="P3095" s="52" t="s">
        <v>44</v>
      </c>
      <c r="Q3095" s="52" t="s">
        <v>44</v>
      </c>
      <c r="R3095" s="52" t="s">
        <v>44</v>
      </c>
      <c r="S3095" s="52" t="s">
        <v>44</v>
      </c>
      <c r="T3095" s="52" t="s">
        <v>44</v>
      </c>
      <c r="U3095" s="52" t="s">
        <v>44</v>
      </c>
      <c r="V3095" s="52" t="s">
        <v>44</v>
      </c>
    </row>
    <row r="3096" spans="1:22" x14ac:dyDescent="0.25">
      <c r="A3096" s="52" t="s">
        <v>44</v>
      </c>
      <c r="B3096" s="52" t="s">
        <v>44</v>
      </c>
      <c r="C3096" s="52" t="s">
        <v>44</v>
      </c>
      <c r="D3096" s="52" t="s">
        <v>44</v>
      </c>
      <c r="E3096" s="52" t="s">
        <v>44</v>
      </c>
      <c r="F3096" s="52" t="s">
        <v>44</v>
      </c>
      <c r="G3096" s="52" t="s">
        <v>44</v>
      </c>
      <c r="H3096" s="52" t="s">
        <v>44</v>
      </c>
      <c r="I3096" s="52" t="s">
        <v>44</v>
      </c>
      <c r="J3096" s="52" t="s">
        <v>44</v>
      </c>
      <c r="K3096" s="52" t="s">
        <v>44</v>
      </c>
      <c r="L3096" s="52" t="s">
        <v>44</v>
      </c>
      <c r="M3096" s="52" t="s">
        <v>44</v>
      </c>
      <c r="N3096" s="52" t="s">
        <v>44</v>
      </c>
      <c r="O3096" s="52" t="s">
        <v>44</v>
      </c>
      <c r="P3096" s="52" t="s">
        <v>44</v>
      </c>
      <c r="Q3096" s="52" t="s">
        <v>44</v>
      </c>
      <c r="R3096" s="52" t="s">
        <v>44</v>
      </c>
      <c r="S3096" s="52" t="s">
        <v>44</v>
      </c>
      <c r="T3096" s="52" t="s">
        <v>44</v>
      </c>
      <c r="U3096" s="52" t="s">
        <v>44</v>
      </c>
      <c r="V3096" s="52" t="s">
        <v>44</v>
      </c>
    </row>
    <row r="3097" spans="1:22" x14ac:dyDescent="0.25">
      <c r="A3097" s="52" t="s">
        <v>44</v>
      </c>
      <c r="B3097" s="52" t="s">
        <v>44</v>
      </c>
      <c r="C3097" s="52" t="s">
        <v>44</v>
      </c>
      <c r="D3097" s="52" t="s">
        <v>44</v>
      </c>
      <c r="E3097" s="52" t="s">
        <v>44</v>
      </c>
      <c r="F3097" s="52" t="s">
        <v>44</v>
      </c>
      <c r="G3097" s="52" t="s">
        <v>44</v>
      </c>
      <c r="H3097" s="52" t="s">
        <v>44</v>
      </c>
      <c r="I3097" s="52" t="s">
        <v>44</v>
      </c>
      <c r="J3097" s="52" t="s">
        <v>44</v>
      </c>
      <c r="K3097" s="52" t="s">
        <v>44</v>
      </c>
      <c r="L3097" s="52" t="s">
        <v>44</v>
      </c>
      <c r="M3097" s="52" t="s">
        <v>44</v>
      </c>
      <c r="N3097" s="52" t="s">
        <v>44</v>
      </c>
      <c r="O3097" s="52" t="s">
        <v>44</v>
      </c>
      <c r="P3097" s="52" t="s">
        <v>44</v>
      </c>
      <c r="Q3097" s="52" t="s">
        <v>44</v>
      </c>
      <c r="R3097" s="52" t="s">
        <v>44</v>
      </c>
      <c r="S3097" s="52" t="s">
        <v>44</v>
      </c>
      <c r="T3097" s="52" t="s">
        <v>44</v>
      </c>
      <c r="U3097" s="52" t="s">
        <v>44</v>
      </c>
      <c r="V3097" s="52" t="s">
        <v>44</v>
      </c>
    </row>
    <row r="3098" spans="1:22" x14ac:dyDescent="0.25">
      <c r="A3098" s="52" t="s">
        <v>44</v>
      </c>
      <c r="B3098" s="52" t="s">
        <v>44</v>
      </c>
      <c r="C3098" s="52" t="s">
        <v>44</v>
      </c>
      <c r="D3098" s="52" t="s">
        <v>44</v>
      </c>
      <c r="E3098" s="52" t="s">
        <v>44</v>
      </c>
      <c r="F3098" s="52" t="s">
        <v>44</v>
      </c>
      <c r="G3098" s="52" t="s">
        <v>44</v>
      </c>
      <c r="H3098" s="52" t="s">
        <v>44</v>
      </c>
      <c r="I3098" s="52" t="s">
        <v>44</v>
      </c>
      <c r="J3098" s="52" t="s">
        <v>44</v>
      </c>
      <c r="K3098" s="52" t="s">
        <v>44</v>
      </c>
      <c r="L3098" s="52" t="s">
        <v>44</v>
      </c>
      <c r="M3098" s="52" t="s">
        <v>44</v>
      </c>
      <c r="N3098" s="52" t="s">
        <v>44</v>
      </c>
      <c r="O3098" s="52" t="s">
        <v>44</v>
      </c>
      <c r="P3098" s="52" t="s">
        <v>44</v>
      </c>
      <c r="Q3098" s="52" t="s">
        <v>44</v>
      </c>
      <c r="R3098" s="52" t="s">
        <v>44</v>
      </c>
      <c r="S3098" s="52" t="s">
        <v>44</v>
      </c>
      <c r="T3098" s="52" t="s">
        <v>44</v>
      </c>
      <c r="U3098" s="52" t="s">
        <v>44</v>
      </c>
      <c r="V3098" s="52" t="s">
        <v>44</v>
      </c>
    </row>
    <row r="3099" spans="1:22" x14ac:dyDescent="0.25">
      <c r="A3099" s="52" t="s">
        <v>44</v>
      </c>
      <c r="B3099" s="52" t="s">
        <v>44</v>
      </c>
      <c r="C3099" s="52" t="s">
        <v>44</v>
      </c>
      <c r="D3099" s="52" t="s">
        <v>44</v>
      </c>
      <c r="E3099" s="52" t="s">
        <v>44</v>
      </c>
      <c r="F3099" s="52" t="s">
        <v>44</v>
      </c>
      <c r="G3099" s="52" t="s">
        <v>44</v>
      </c>
      <c r="H3099" s="52" t="s">
        <v>44</v>
      </c>
      <c r="I3099" s="52" t="s">
        <v>44</v>
      </c>
      <c r="J3099" s="52" t="s">
        <v>44</v>
      </c>
      <c r="K3099" s="52" t="s">
        <v>44</v>
      </c>
      <c r="L3099" s="52" t="s">
        <v>44</v>
      </c>
      <c r="M3099" s="52" t="s">
        <v>44</v>
      </c>
      <c r="N3099" s="52" t="s">
        <v>44</v>
      </c>
      <c r="O3099" s="52" t="s">
        <v>44</v>
      </c>
      <c r="P3099" s="52" t="s">
        <v>44</v>
      </c>
      <c r="Q3099" s="52" t="s">
        <v>44</v>
      </c>
      <c r="R3099" s="52" t="s">
        <v>44</v>
      </c>
      <c r="S3099" s="52" t="s">
        <v>44</v>
      </c>
      <c r="T3099" s="52" t="s">
        <v>44</v>
      </c>
      <c r="U3099" s="52" t="s">
        <v>44</v>
      </c>
      <c r="V3099" s="52" t="s">
        <v>44</v>
      </c>
    </row>
    <row r="3100" spans="1:22" x14ac:dyDescent="0.25">
      <c r="A3100" s="52" t="s">
        <v>44</v>
      </c>
      <c r="B3100" s="52" t="s">
        <v>44</v>
      </c>
      <c r="C3100" s="52" t="s">
        <v>44</v>
      </c>
      <c r="D3100" s="52" t="s">
        <v>44</v>
      </c>
      <c r="E3100" s="52" t="s">
        <v>44</v>
      </c>
      <c r="F3100" s="52" t="s">
        <v>44</v>
      </c>
      <c r="G3100" s="52" t="s">
        <v>44</v>
      </c>
      <c r="H3100" s="52" t="s">
        <v>44</v>
      </c>
      <c r="I3100" s="52" t="s">
        <v>44</v>
      </c>
      <c r="J3100" s="52" t="s">
        <v>44</v>
      </c>
      <c r="K3100" s="52" t="s">
        <v>44</v>
      </c>
      <c r="L3100" s="52" t="s">
        <v>44</v>
      </c>
      <c r="M3100" s="52" t="s">
        <v>44</v>
      </c>
      <c r="N3100" s="52" t="s">
        <v>44</v>
      </c>
      <c r="O3100" s="52" t="s">
        <v>44</v>
      </c>
      <c r="P3100" s="52" t="s">
        <v>44</v>
      </c>
      <c r="Q3100" s="52" t="s">
        <v>44</v>
      </c>
      <c r="R3100" s="52" t="s">
        <v>44</v>
      </c>
      <c r="S3100" s="52" t="s">
        <v>44</v>
      </c>
      <c r="T3100" s="52" t="s">
        <v>44</v>
      </c>
      <c r="U3100" s="52" t="s">
        <v>44</v>
      </c>
      <c r="V3100" s="52" t="s">
        <v>44</v>
      </c>
    </row>
    <row r="3101" spans="1:22" x14ac:dyDescent="0.25">
      <c r="A3101" s="52" t="s">
        <v>44</v>
      </c>
      <c r="B3101" s="52" t="s">
        <v>44</v>
      </c>
      <c r="C3101" s="52" t="s">
        <v>44</v>
      </c>
      <c r="D3101" s="52" t="s">
        <v>44</v>
      </c>
      <c r="E3101" s="52" t="s">
        <v>44</v>
      </c>
      <c r="F3101" s="52" t="s">
        <v>44</v>
      </c>
      <c r="G3101" s="52" t="s">
        <v>44</v>
      </c>
      <c r="H3101" s="52" t="s">
        <v>44</v>
      </c>
      <c r="I3101" s="52" t="s">
        <v>44</v>
      </c>
      <c r="J3101" s="52" t="s">
        <v>44</v>
      </c>
      <c r="K3101" s="52" t="s">
        <v>44</v>
      </c>
      <c r="L3101" s="52" t="s">
        <v>44</v>
      </c>
      <c r="M3101" s="52" t="s">
        <v>44</v>
      </c>
      <c r="N3101" s="52" t="s">
        <v>44</v>
      </c>
      <c r="O3101" s="52" t="s">
        <v>44</v>
      </c>
      <c r="P3101" s="52" t="s">
        <v>44</v>
      </c>
      <c r="Q3101" s="52" t="s">
        <v>44</v>
      </c>
      <c r="R3101" s="52" t="s">
        <v>44</v>
      </c>
      <c r="S3101" s="52" t="s">
        <v>44</v>
      </c>
      <c r="T3101" s="52" t="s">
        <v>44</v>
      </c>
      <c r="U3101" s="52" t="s">
        <v>44</v>
      </c>
      <c r="V3101" s="52" t="s">
        <v>44</v>
      </c>
    </row>
    <row r="3102" spans="1:22" x14ac:dyDescent="0.25">
      <c r="A3102" s="52" t="s">
        <v>44</v>
      </c>
      <c r="B3102" s="52" t="s">
        <v>44</v>
      </c>
      <c r="C3102" s="52" t="s">
        <v>44</v>
      </c>
      <c r="D3102" s="52" t="s">
        <v>44</v>
      </c>
      <c r="E3102" s="52" t="s">
        <v>44</v>
      </c>
      <c r="F3102" s="52" t="s">
        <v>44</v>
      </c>
      <c r="G3102" s="52" t="s">
        <v>44</v>
      </c>
      <c r="H3102" s="52" t="s">
        <v>44</v>
      </c>
      <c r="I3102" s="52" t="s">
        <v>44</v>
      </c>
      <c r="J3102" s="52" t="s">
        <v>44</v>
      </c>
      <c r="K3102" s="52" t="s">
        <v>44</v>
      </c>
      <c r="L3102" s="52" t="s">
        <v>44</v>
      </c>
      <c r="M3102" s="52" t="s">
        <v>44</v>
      </c>
      <c r="N3102" s="52" t="s">
        <v>44</v>
      </c>
      <c r="O3102" s="52" t="s">
        <v>44</v>
      </c>
      <c r="P3102" s="52" t="s">
        <v>44</v>
      </c>
      <c r="Q3102" s="52" t="s">
        <v>44</v>
      </c>
      <c r="R3102" s="52" t="s">
        <v>44</v>
      </c>
      <c r="S3102" s="52" t="s">
        <v>44</v>
      </c>
      <c r="T3102" s="52" t="s">
        <v>44</v>
      </c>
      <c r="U3102" s="52" t="s">
        <v>44</v>
      </c>
      <c r="V3102" s="52" t="s">
        <v>44</v>
      </c>
    </row>
    <row r="3103" spans="1:22" x14ac:dyDescent="0.25">
      <c r="A3103" s="52" t="s">
        <v>44</v>
      </c>
      <c r="B3103" s="52" t="s">
        <v>44</v>
      </c>
      <c r="C3103" s="52" t="s">
        <v>44</v>
      </c>
      <c r="D3103" s="52" t="s">
        <v>44</v>
      </c>
      <c r="E3103" s="52" t="s">
        <v>44</v>
      </c>
      <c r="F3103" s="52" t="s">
        <v>44</v>
      </c>
      <c r="G3103" s="52" t="s">
        <v>44</v>
      </c>
      <c r="H3103" s="52" t="s">
        <v>44</v>
      </c>
      <c r="I3103" s="52" t="s">
        <v>44</v>
      </c>
      <c r="J3103" s="52" t="s">
        <v>44</v>
      </c>
      <c r="K3103" s="52" t="s">
        <v>44</v>
      </c>
      <c r="L3103" s="52" t="s">
        <v>44</v>
      </c>
      <c r="M3103" s="52" t="s">
        <v>44</v>
      </c>
      <c r="N3103" s="52" t="s">
        <v>44</v>
      </c>
      <c r="O3103" s="52" t="s">
        <v>44</v>
      </c>
      <c r="P3103" s="52" t="s">
        <v>44</v>
      </c>
      <c r="Q3103" s="52" t="s">
        <v>44</v>
      </c>
      <c r="R3103" s="52" t="s">
        <v>44</v>
      </c>
      <c r="S3103" s="52" t="s">
        <v>44</v>
      </c>
      <c r="T3103" s="52" t="s">
        <v>44</v>
      </c>
      <c r="U3103" s="52" t="s">
        <v>44</v>
      </c>
      <c r="V3103" s="52" t="s">
        <v>44</v>
      </c>
    </row>
    <row r="3104" spans="1:22" x14ac:dyDescent="0.25">
      <c r="A3104" s="52" t="s">
        <v>44</v>
      </c>
      <c r="B3104" s="52" t="s">
        <v>44</v>
      </c>
      <c r="C3104" s="52" t="s">
        <v>44</v>
      </c>
      <c r="D3104" s="52" t="s">
        <v>44</v>
      </c>
      <c r="E3104" s="52" t="s">
        <v>44</v>
      </c>
      <c r="F3104" s="52" t="s">
        <v>44</v>
      </c>
      <c r="G3104" s="52" t="s">
        <v>44</v>
      </c>
      <c r="H3104" s="52" t="s">
        <v>44</v>
      </c>
      <c r="I3104" s="52" t="s">
        <v>44</v>
      </c>
      <c r="J3104" s="52" t="s">
        <v>44</v>
      </c>
      <c r="K3104" s="52" t="s">
        <v>44</v>
      </c>
      <c r="L3104" s="52" t="s">
        <v>44</v>
      </c>
      <c r="M3104" s="52" t="s">
        <v>44</v>
      </c>
      <c r="N3104" s="52" t="s">
        <v>44</v>
      </c>
      <c r="O3104" s="52" t="s">
        <v>44</v>
      </c>
      <c r="P3104" s="52" t="s">
        <v>44</v>
      </c>
      <c r="Q3104" s="52" t="s">
        <v>44</v>
      </c>
      <c r="R3104" s="52" t="s">
        <v>44</v>
      </c>
      <c r="S3104" s="52" t="s">
        <v>44</v>
      </c>
      <c r="T3104" s="52" t="s">
        <v>44</v>
      </c>
      <c r="U3104" s="52" t="s">
        <v>44</v>
      </c>
      <c r="V3104" s="52" t="s">
        <v>44</v>
      </c>
    </row>
    <row r="3105" spans="1:22" x14ac:dyDescent="0.25">
      <c r="A3105" s="52" t="s">
        <v>44</v>
      </c>
      <c r="B3105" s="52" t="s">
        <v>44</v>
      </c>
      <c r="C3105" s="52" t="s">
        <v>44</v>
      </c>
      <c r="D3105" s="52" t="s">
        <v>44</v>
      </c>
      <c r="E3105" s="52" t="s">
        <v>44</v>
      </c>
      <c r="F3105" s="52" t="s">
        <v>44</v>
      </c>
      <c r="G3105" s="52" t="s">
        <v>44</v>
      </c>
      <c r="H3105" s="52" t="s">
        <v>44</v>
      </c>
      <c r="I3105" s="52" t="s">
        <v>44</v>
      </c>
      <c r="J3105" s="52" t="s">
        <v>44</v>
      </c>
      <c r="K3105" s="52" t="s">
        <v>44</v>
      </c>
      <c r="L3105" s="52" t="s">
        <v>44</v>
      </c>
      <c r="M3105" s="52" t="s">
        <v>44</v>
      </c>
      <c r="N3105" s="52" t="s">
        <v>44</v>
      </c>
      <c r="O3105" s="52" t="s">
        <v>44</v>
      </c>
      <c r="P3105" s="52" t="s">
        <v>44</v>
      </c>
      <c r="Q3105" s="52" t="s">
        <v>44</v>
      </c>
      <c r="R3105" s="52" t="s">
        <v>44</v>
      </c>
      <c r="S3105" s="52" t="s">
        <v>44</v>
      </c>
      <c r="T3105" s="52" t="s">
        <v>44</v>
      </c>
      <c r="U3105" s="52" t="s">
        <v>44</v>
      </c>
      <c r="V3105" s="52" t="s">
        <v>44</v>
      </c>
    </row>
    <row r="3106" spans="1:22" x14ac:dyDescent="0.25">
      <c r="A3106" s="52" t="s">
        <v>44</v>
      </c>
      <c r="B3106" s="52" t="s">
        <v>44</v>
      </c>
      <c r="C3106" s="52" t="s">
        <v>44</v>
      </c>
      <c r="D3106" s="52" t="s">
        <v>44</v>
      </c>
      <c r="E3106" s="52" t="s">
        <v>44</v>
      </c>
      <c r="F3106" s="52" t="s">
        <v>44</v>
      </c>
      <c r="G3106" s="52" t="s">
        <v>44</v>
      </c>
      <c r="H3106" s="52" t="s">
        <v>44</v>
      </c>
      <c r="I3106" s="52" t="s">
        <v>44</v>
      </c>
      <c r="J3106" s="52" t="s">
        <v>44</v>
      </c>
      <c r="K3106" s="52" t="s">
        <v>44</v>
      </c>
      <c r="L3106" s="52" t="s">
        <v>44</v>
      </c>
      <c r="M3106" s="52" t="s">
        <v>44</v>
      </c>
      <c r="N3106" s="52" t="s">
        <v>44</v>
      </c>
      <c r="O3106" s="52" t="s">
        <v>44</v>
      </c>
      <c r="P3106" s="52" t="s">
        <v>44</v>
      </c>
      <c r="Q3106" s="52" t="s">
        <v>44</v>
      </c>
      <c r="R3106" s="52" t="s">
        <v>44</v>
      </c>
      <c r="S3106" s="52" t="s">
        <v>44</v>
      </c>
      <c r="T3106" s="52" t="s">
        <v>44</v>
      </c>
      <c r="U3106" s="52" t="s">
        <v>44</v>
      </c>
      <c r="V3106" s="52" t="s">
        <v>44</v>
      </c>
    </row>
    <row r="3107" spans="1:22" x14ac:dyDescent="0.25">
      <c r="A3107" s="52" t="s">
        <v>44</v>
      </c>
      <c r="B3107" s="52" t="s">
        <v>44</v>
      </c>
      <c r="C3107" s="52" t="s">
        <v>44</v>
      </c>
      <c r="D3107" s="52" t="s">
        <v>44</v>
      </c>
      <c r="E3107" s="52" t="s">
        <v>44</v>
      </c>
      <c r="F3107" s="52" t="s">
        <v>44</v>
      </c>
      <c r="G3107" s="52" t="s">
        <v>44</v>
      </c>
      <c r="H3107" s="52" t="s">
        <v>44</v>
      </c>
      <c r="I3107" s="52" t="s">
        <v>44</v>
      </c>
      <c r="J3107" s="52" t="s">
        <v>44</v>
      </c>
      <c r="K3107" s="52" t="s">
        <v>44</v>
      </c>
      <c r="L3107" s="52" t="s">
        <v>44</v>
      </c>
      <c r="M3107" s="52" t="s">
        <v>44</v>
      </c>
      <c r="N3107" s="52" t="s">
        <v>44</v>
      </c>
      <c r="O3107" s="52" t="s">
        <v>44</v>
      </c>
      <c r="P3107" s="52" t="s">
        <v>44</v>
      </c>
      <c r="Q3107" s="52" t="s">
        <v>44</v>
      </c>
      <c r="R3107" s="52" t="s">
        <v>44</v>
      </c>
      <c r="S3107" s="52" t="s">
        <v>44</v>
      </c>
      <c r="T3107" s="52" t="s">
        <v>44</v>
      </c>
      <c r="U3107" s="52" t="s">
        <v>44</v>
      </c>
      <c r="V3107" s="52" t="s">
        <v>44</v>
      </c>
    </row>
    <row r="3108" spans="1:22" x14ac:dyDescent="0.25">
      <c r="A3108" s="52" t="s">
        <v>44</v>
      </c>
      <c r="B3108" s="52" t="s">
        <v>44</v>
      </c>
      <c r="C3108" s="52" t="s">
        <v>44</v>
      </c>
      <c r="D3108" s="52" t="s">
        <v>44</v>
      </c>
      <c r="E3108" s="52" t="s">
        <v>44</v>
      </c>
      <c r="F3108" s="52" t="s">
        <v>44</v>
      </c>
      <c r="G3108" s="52" t="s">
        <v>44</v>
      </c>
      <c r="H3108" s="52" t="s">
        <v>44</v>
      </c>
      <c r="I3108" s="52" t="s">
        <v>44</v>
      </c>
      <c r="J3108" s="52" t="s">
        <v>44</v>
      </c>
      <c r="K3108" s="52" t="s">
        <v>44</v>
      </c>
      <c r="L3108" s="52" t="s">
        <v>44</v>
      </c>
      <c r="M3108" s="52" t="s">
        <v>44</v>
      </c>
      <c r="N3108" s="52" t="s">
        <v>44</v>
      </c>
      <c r="O3108" s="52" t="s">
        <v>44</v>
      </c>
      <c r="P3108" s="52" t="s">
        <v>44</v>
      </c>
      <c r="Q3108" s="52" t="s">
        <v>44</v>
      </c>
      <c r="R3108" s="52" t="s">
        <v>44</v>
      </c>
      <c r="S3108" s="52" t="s">
        <v>44</v>
      </c>
      <c r="T3108" s="52" t="s">
        <v>44</v>
      </c>
      <c r="U3108" s="52" t="s">
        <v>44</v>
      </c>
      <c r="V3108" s="52" t="s">
        <v>44</v>
      </c>
    </row>
    <row r="3109" spans="1:22" x14ac:dyDescent="0.25">
      <c r="A3109" s="52" t="s">
        <v>44</v>
      </c>
      <c r="B3109" s="52" t="s">
        <v>44</v>
      </c>
      <c r="C3109" s="52" t="s">
        <v>44</v>
      </c>
      <c r="D3109" s="52" t="s">
        <v>44</v>
      </c>
      <c r="E3109" s="52" t="s">
        <v>44</v>
      </c>
      <c r="F3109" s="52" t="s">
        <v>44</v>
      </c>
      <c r="G3109" s="52" t="s">
        <v>44</v>
      </c>
      <c r="H3109" s="52" t="s">
        <v>44</v>
      </c>
      <c r="I3109" s="52" t="s">
        <v>44</v>
      </c>
      <c r="J3109" s="52" t="s">
        <v>44</v>
      </c>
      <c r="K3109" s="52" t="s">
        <v>44</v>
      </c>
      <c r="L3109" s="52" t="s">
        <v>44</v>
      </c>
      <c r="M3109" s="52" t="s">
        <v>44</v>
      </c>
      <c r="N3109" s="52" t="s">
        <v>44</v>
      </c>
      <c r="O3109" s="52" t="s">
        <v>44</v>
      </c>
      <c r="P3109" s="52" t="s">
        <v>44</v>
      </c>
      <c r="Q3109" s="52" t="s">
        <v>44</v>
      </c>
      <c r="R3109" s="52" t="s">
        <v>44</v>
      </c>
      <c r="S3109" s="52" t="s">
        <v>44</v>
      </c>
      <c r="T3109" s="52" t="s">
        <v>44</v>
      </c>
      <c r="U3109" s="52" t="s">
        <v>44</v>
      </c>
      <c r="V3109" s="52" t="s">
        <v>44</v>
      </c>
    </row>
    <row r="3110" spans="1:22" x14ac:dyDescent="0.25">
      <c r="A3110" s="52" t="s">
        <v>44</v>
      </c>
      <c r="B3110" s="52" t="s">
        <v>44</v>
      </c>
      <c r="C3110" s="52" t="s">
        <v>44</v>
      </c>
      <c r="D3110" s="52" t="s">
        <v>44</v>
      </c>
      <c r="E3110" s="52" t="s">
        <v>44</v>
      </c>
      <c r="F3110" s="52" t="s">
        <v>44</v>
      </c>
      <c r="G3110" s="52" t="s">
        <v>44</v>
      </c>
      <c r="H3110" s="52" t="s">
        <v>44</v>
      </c>
      <c r="I3110" s="52" t="s">
        <v>44</v>
      </c>
      <c r="J3110" s="52" t="s">
        <v>44</v>
      </c>
      <c r="K3110" s="52" t="s">
        <v>44</v>
      </c>
      <c r="L3110" s="52" t="s">
        <v>44</v>
      </c>
      <c r="M3110" s="52" t="s">
        <v>44</v>
      </c>
      <c r="N3110" s="52" t="s">
        <v>44</v>
      </c>
      <c r="O3110" s="52" t="s">
        <v>44</v>
      </c>
      <c r="P3110" s="52" t="s">
        <v>44</v>
      </c>
      <c r="Q3110" s="52" t="s">
        <v>44</v>
      </c>
      <c r="R3110" s="52" t="s">
        <v>44</v>
      </c>
      <c r="S3110" s="52" t="s">
        <v>44</v>
      </c>
      <c r="T3110" s="52" t="s">
        <v>44</v>
      </c>
      <c r="U3110" s="52" t="s">
        <v>44</v>
      </c>
      <c r="V3110" s="52" t="s">
        <v>44</v>
      </c>
    </row>
    <row r="3111" spans="1:22" x14ac:dyDescent="0.25">
      <c r="A3111" s="52" t="s">
        <v>44</v>
      </c>
      <c r="B3111" s="52" t="s">
        <v>44</v>
      </c>
      <c r="C3111" s="52" t="s">
        <v>44</v>
      </c>
      <c r="D3111" s="52" t="s">
        <v>44</v>
      </c>
      <c r="E3111" s="52" t="s">
        <v>44</v>
      </c>
      <c r="F3111" s="52" t="s">
        <v>44</v>
      </c>
      <c r="G3111" s="52" t="s">
        <v>44</v>
      </c>
      <c r="H3111" s="52" t="s">
        <v>44</v>
      </c>
      <c r="I3111" s="52" t="s">
        <v>44</v>
      </c>
      <c r="J3111" s="52" t="s">
        <v>44</v>
      </c>
      <c r="K3111" s="52" t="s">
        <v>44</v>
      </c>
      <c r="L3111" s="52" t="s">
        <v>44</v>
      </c>
      <c r="M3111" s="52" t="s">
        <v>44</v>
      </c>
      <c r="N3111" s="52" t="s">
        <v>44</v>
      </c>
      <c r="O3111" s="52" t="s">
        <v>44</v>
      </c>
      <c r="P3111" s="52" t="s">
        <v>44</v>
      </c>
      <c r="Q3111" s="52" t="s">
        <v>44</v>
      </c>
      <c r="R3111" s="52" t="s">
        <v>44</v>
      </c>
      <c r="S3111" s="52" t="s">
        <v>44</v>
      </c>
      <c r="T3111" s="52" t="s">
        <v>44</v>
      </c>
      <c r="U3111" s="52" t="s">
        <v>44</v>
      </c>
      <c r="V3111" s="52" t="s">
        <v>44</v>
      </c>
    </row>
    <row r="3112" spans="1:22" x14ac:dyDescent="0.25">
      <c r="A3112" s="52" t="s">
        <v>44</v>
      </c>
      <c r="B3112" s="52" t="s">
        <v>44</v>
      </c>
      <c r="C3112" s="52" t="s">
        <v>44</v>
      </c>
      <c r="D3112" s="52" t="s">
        <v>44</v>
      </c>
      <c r="E3112" s="52" t="s">
        <v>44</v>
      </c>
      <c r="F3112" s="52" t="s">
        <v>44</v>
      </c>
      <c r="G3112" s="52" t="s">
        <v>44</v>
      </c>
      <c r="H3112" s="52" t="s">
        <v>44</v>
      </c>
      <c r="I3112" s="52" t="s">
        <v>44</v>
      </c>
      <c r="J3112" s="52" t="s">
        <v>44</v>
      </c>
      <c r="K3112" s="52" t="s">
        <v>44</v>
      </c>
      <c r="L3112" s="52" t="s">
        <v>44</v>
      </c>
      <c r="M3112" s="52" t="s">
        <v>44</v>
      </c>
      <c r="N3112" s="52" t="s">
        <v>44</v>
      </c>
      <c r="O3112" s="52" t="s">
        <v>44</v>
      </c>
      <c r="P3112" s="52" t="s">
        <v>44</v>
      </c>
      <c r="Q3112" s="52" t="s">
        <v>44</v>
      </c>
      <c r="R3112" s="52" t="s">
        <v>44</v>
      </c>
      <c r="S3112" s="52" t="s">
        <v>44</v>
      </c>
      <c r="T3112" s="52" t="s">
        <v>44</v>
      </c>
      <c r="U3112" s="52" t="s">
        <v>44</v>
      </c>
      <c r="V3112" s="52" t="s">
        <v>44</v>
      </c>
    </row>
    <row r="3113" spans="1:22" x14ac:dyDescent="0.25">
      <c r="A3113" s="52" t="s">
        <v>44</v>
      </c>
      <c r="B3113" s="52" t="s">
        <v>44</v>
      </c>
      <c r="C3113" s="52" t="s">
        <v>44</v>
      </c>
      <c r="D3113" s="52" t="s">
        <v>44</v>
      </c>
      <c r="E3113" s="52" t="s">
        <v>44</v>
      </c>
      <c r="F3113" s="52" t="s">
        <v>44</v>
      </c>
      <c r="G3113" s="52" t="s">
        <v>44</v>
      </c>
      <c r="H3113" s="52" t="s">
        <v>44</v>
      </c>
      <c r="I3113" s="52" t="s">
        <v>44</v>
      </c>
      <c r="J3113" s="52" t="s">
        <v>44</v>
      </c>
      <c r="K3113" s="52" t="s">
        <v>44</v>
      </c>
      <c r="L3113" s="52" t="s">
        <v>44</v>
      </c>
      <c r="M3113" s="52" t="s">
        <v>44</v>
      </c>
      <c r="N3113" s="52" t="s">
        <v>44</v>
      </c>
      <c r="O3113" s="52" t="s">
        <v>44</v>
      </c>
      <c r="P3113" s="52" t="s">
        <v>44</v>
      </c>
      <c r="Q3113" s="52" t="s">
        <v>44</v>
      </c>
      <c r="R3113" s="52" t="s">
        <v>44</v>
      </c>
      <c r="S3113" s="52" t="s">
        <v>44</v>
      </c>
      <c r="T3113" s="52" t="s">
        <v>44</v>
      </c>
      <c r="U3113" s="52" t="s">
        <v>44</v>
      </c>
      <c r="V3113" s="52" t="s">
        <v>44</v>
      </c>
    </row>
    <row r="3114" spans="1:22" x14ac:dyDescent="0.25">
      <c r="A3114" s="52" t="s">
        <v>44</v>
      </c>
      <c r="B3114" s="52" t="s">
        <v>44</v>
      </c>
      <c r="C3114" s="52" t="s">
        <v>44</v>
      </c>
      <c r="D3114" s="52" t="s">
        <v>44</v>
      </c>
      <c r="E3114" s="52" t="s">
        <v>44</v>
      </c>
      <c r="F3114" s="52" t="s">
        <v>44</v>
      </c>
      <c r="G3114" s="52" t="s">
        <v>44</v>
      </c>
      <c r="H3114" s="52" t="s">
        <v>44</v>
      </c>
      <c r="I3114" s="52" t="s">
        <v>44</v>
      </c>
      <c r="J3114" s="52" t="s">
        <v>44</v>
      </c>
      <c r="K3114" s="52" t="s">
        <v>44</v>
      </c>
      <c r="L3114" s="52" t="s">
        <v>44</v>
      </c>
      <c r="M3114" s="52" t="s">
        <v>44</v>
      </c>
      <c r="N3114" s="52" t="s">
        <v>44</v>
      </c>
      <c r="O3114" s="52" t="s">
        <v>44</v>
      </c>
      <c r="P3114" s="52" t="s">
        <v>44</v>
      </c>
      <c r="Q3114" s="52" t="s">
        <v>44</v>
      </c>
      <c r="R3114" s="52" t="s">
        <v>44</v>
      </c>
      <c r="S3114" s="52" t="s">
        <v>44</v>
      </c>
      <c r="T3114" s="52" t="s">
        <v>44</v>
      </c>
      <c r="U3114" s="52" t="s">
        <v>44</v>
      </c>
      <c r="V3114" s="52" t="s">
        <v>44</v>
      </c>
    </row>
    <row r="3115" spans="1:22" x14ac:dyDescent="0.25">
      <c r="A3115" s="52" t="s">
        <v>44</v>
      </c>
      <c r="B3115" s="52" t="s">
        <v>44</v>
      </c>
      <c r="C3115" s="52" t="s">
        <v>44</v>
      </c>
      <c r="D3115" s="52" t="s">
        <v>44</v>
      </c>
      <c r="E3115" s="52" t="s">
        <v>44</v>
      </c>
      <c r="F3115" s="52" t="s">
        <v>44</v>
      </c>
      <c r="G3115" s="52" t="s">
        <v>44</v>
      </c>
      <c r="H3115" s="52" t="s">
        <v>44</v>
      </c>
      <c r="I3115" s="52" t="s">
        <v>44</v>
      </c>
      <c r="J3115" s="52" t="s">
        <v>44</v>
      </c>
      <c r="K3115" s="52" t="s">
        <v>44</v>
      </c>
      <c r="L3115" s="52" t="s">
        <v>44</v>
      </c>
      <c r="M3115" s="52" t="s">
        <v>44</v>
      </c>
      <c r="N3115" s="52" t="s">
        <v>44</v>
      </c>
      <c r="O3115" s="52" t="s">
        <v>44</v>
      </c>
      <c r="P3115" s="52" t="s">
        <v>44</v>
      </c>
      <c r="Q3115" s="52" t="s">
        <v>44</v>
      </c>
      <c r="R3115" s="52" t="s">
        <v>44</v>
      </c>
      <c r="S3115" s="52" t="s">
        <v>44</v>
      </c>
      <c r="T3115" s="52" t="s">
        <v>44</v>
      </c>
      <c r="U3115" s="52" t="s">
        <v>44</v>
      </c>
      <c r="V3115" s="52" t="s">
        <v>44</v>
      </c>
    </row>
    <row r="3116" spans="1:22" x14ac:dyDescent="0.25">
      <c r="A3116" s="52" t="s">
        <v>44</v>
      </c>
      <c r="B3116" s="52" t="s">
        <v>44</v>
      </c>
      <c r="C3116" s="52" t="s">
        <v>44</v>
      </c>
      <c r="D3116" s="52" t="s">
        <v>44</v>
      </c>
      <c r="E3116" s="52" t="s">
        <v>44</v>
      </c>
      <c r="F3116" s="52" t="s">
        <v>44</v>
      </c>
      <c r="G3116" s="52" t="s">
        <v>44</v>
      </c>
      <c r="H3116" s="52" t="s">
        <v>44</v>
      </c>
      <c r="I3116" s="52" t="s">
        <v>44</v>
      </c>
      <c r="J3116" s="52" t="s">
        <v>44</v>
      </c>
      <c r="K3116" s="52" t="s">
        <v>44</v>
      </c>
      <c r="L3116" s="52" t="s">
        <v>44</v>
      </c>
      <c r="M3116" s="52" t="s">
        <v>44</v>
      </c>
      <c r="N3116" s="52" t="s">
        <v>44</v>
      </c>
      <c r="O3116" s="52" t="s">
        <v>44</v>
      </c>
      <c r="P3116" s="52" t="s">
        <v>44</v>
      </c>
      <c r="Q3116" s="52" t="s">
        <v>44</v>
      </c>
      <c r="R3116" s="52" t="s">
        <v>44</v>
      </c>
      <c r="S3116" s="52" t="s">
        <v>44</v>
      </c>
      <c r="T3116" s="52" t="s">
        <v>44</v>
      </c>
      <c r="U3116" s="52" t="s">
        <v>44</v>
      </c>
      <c r="V3116" s="52" t="s">
        <v>44</v>
      </c>
    </row>
    <row r="3117" spans="1:22" x14ac:dyDescent="0.25">
      <c r="A3117" s="52" t="s">
        <v>44</v>
      </c>
      <c r="B3117" s="52" t="s">
        <v>44</v>
      </c>
      <c r="C3117" s="52" t="s">
        <v>44</v>
      </c>
      <c r="D3117" s="52" t="s">
        <v>44</v>
      </c>
      <c r="E3117" s="52" t="s">
        <v>44</v>
      </c>
      <c r="F3117" s="52" t="s">
        <v>44</v>
      </c>
      <c r="G3117" s="52" t="s">
        <v>44</v>
      </c>
      <c r="H3117" s="52" t="s">
        <v>44</v>
      </c>
      <c r="I3117" s="52" t="s">
        <v>44</v>
      </c>
      <c r="J3117" s="52" t="s">
        <v>44</v>
      </c>
      <c r="K3117" s="52" t="s">
        <v>44</v>
      </c>
      <c r="L3117" s="52" t="s">
        <v>44</v>
      </c>
      <c r="M3117" s="52" t="s">
        <v>44</v>
      </c>
      <c r="N3117" s="52" t="s">
        <v>44</v>
      </c>
      <c r="O3117" s="52" t="s">
        <v>44</v>
      </c>
      <c r="P3117" s="52" t="s">
        <v>44</v>
      </c>
      <c r="Q3117" s="52" t="s">
        <v>44</v>
      </c>
      <c r="R3117" s="52" t="s">
        <v>44</v>
      </c>
      <c r="S3117" s="52" t="s">
        <v>44</v>
      </c>
      <c r="T3117" s="52" t="s">
        <v>44</v>
      </c>
      <c r="U3117" s="52" t="s">
        <v>44</v>
      </c>
      <c r="V3117" s="52" t="s">
        <v>44</v>
      </c>
    </row>
    <row r="3118" spans="1:22" x14ac:dyDescent="0.25">
      <c r="A3118" s="52" t="s">
        <v>44</v>
      </c>
      <c r="B3118" s="52" t="s">
        <v>44</v>
      </c>
      <c r="C3118" s="52" t="s">
        <v>44</v>
      </c>
      <c r="D3118" s="52" t="s">
        <v>44</v>
      </c>
      <c r="E3118" s="52" t="s">
        <v>44</v>
      </c>
      <c r="F3118" s="52" t="s">
        <v>44</v>
      </c>
      <c r="G3118" s="52" t="s">
        <v>44</v>
      </c>
      <c r="H3118" s="52" t="s">
        <v>44</v>
      </c>
      <c r="I3118" s="52" t="s">
        <v>44</v>
      </c>
      <c r="J3118" s="52" t="s">
        <v>44</v>
      </c>
      <c r="K3118" s="52" t="s">
        <v>44</v>
      </c>
      <c r="L3118" s="52" t="s">
        <v>44</v>
      </c>
      <c r="M3118" s="52" t="s">
        <v>44</v>
      </c>
      <c r="N3118" s="52" t="s">
        <v>44</v>
      </c>
      <c r="O3118" s="52" t="s">
        <v>44</v>
      </c>
      <c r="P3118" s="52" t="s">
        <v>44</v>
      </c>
      <c r="Q3118" s="52" t="s">
        <v>44</v>
      </c>
      <c r="R3118" s="52" t="s">
        <v>44</v>
      </c>
      <c r="S3118" s="52" t="s">
        <v>44</v>
      </c>
      <c r="T3118" s="52" t="s">
        <v>44</v>
      </c>
      <c r="U3118" s="52" t="s">
        <v>44</v>
      </c>
      <c r="V3118" s="52" t="s">
        <v>44</v>
      </c>
    </row>
    <row r="3119" spans="1:22" x14ac:dyDescent="0.25">
      <c r="A3119" s="52" t="s">
        <v>44</v>
      </c>
      <c r="B3119" s="52" t="s">
        <v>44</v>
      </c>
      <c r="C3119" s="52" t="s">
        <v>44</v>
      </c>
      <c r="D3119" s="52" t="s">
        <v>44</v>
      </c>
      <c r="E3119" s="52" t="s">
        <v>44</v>
      </c>
      <c r="F3119" s="52" t="s">
        <v>44</v>
      </c>
      <c r="G3119" s="52" t="s">
        <v>44</v>
      </c>
      <c r="H3119" s="52" t="s">
        <v>44</v>
      </c>
      <c r="I3119" s="52" t="s">
        <v>44</v>
      </c>
      <c r="J3119" s="52" t="s">
        <v>44</v>
      </c>
      <c r="K3119" s="52" t="s">
        <v>44</v>
      </c>
      <c r="L3119" s="52" t="s">
        <v>44</v>
      </c>
      <c r="M3119" s="52" t="s">
        <v>44</v>
      </c>
      <c r="N3119" s="52" t="s">
        <v>44</v>
      </c>
      <c r="O3119" s="52" t="s">
        <v>44</v>
      </c>
      <c r="P3119" s="52" t="s">
        <v>44</v>
      </c>
      <c r="Q3119" s="52" t="s">
        <v>44</v>
      </c>
      <c r="R3119" s="52" t="s">
        <v>44</v>
      </c>
      <c r="S3119" s="52" t="s">
        <v>44</v>
      </c>
      <c r="T3119" s="52" t="s">
        <v>44</v>
      </c>
      <c r="U3119" s="52" t="s">
        <v>44</v>
      </c>
      <c r="V3119" s="52" t="s">
        <v>44</v>
      </c>
    </row>
    <row r="3120" spans="1:22" x14ac:dyDescent="0.25">
      <c r="A3120" s="52" t="s">
        <v>44</v>
      </c>
      <c r="B3120" s="52" t="s">
        <v>44</v>
      </c>
      <c r="C3120" s="52" t="s">
        <v>44</v>
      </c>
      <c r="D3120" s="52" t="s">
        <v>44</v>
      </c>
      <c r="E3120" s="52" t="s">
        <v>44</v>
      </c>
      <c r="F3120" s="52" t="s">
        <v>44</v>
      </c>
      <c r="G3120" s="52" t="s">
        <v>44</v>
      </c>
      <c r="H3120" s="52" t="s">
        <v>44</v>
      </c>
      <c r="I3120" s="52" t="s">
        <v>44</v>
      </c>
      <c r="J3120" s="52" t="s">
        <v>44</v>
      </c>
      <c r="K3120" s="52" t="s">
        <v>44</v>
      </c>
      <c r="L3120" s="52" t="s">
        <v>44</v>
      </c>
      <c r="M3120" s="52" t="s">
        <v>44</v>
      </c>
      <c r="N3120" s="52" t="s">
        <v>44</v>
      </c>
      <c r="O3120" s="52" t="s">
        <v>44</v>
      </c>
      <c r="P3120" s="52" t="s">
        <v>44</v>
      </c>
      <c r="Q3120" s="52" t="s">
        <v>44</v>
      </c>
      <c r="R3120" s="52" t="s">
        <v>44</v>
      </c>
      <c r="S3120" s="52" t="s">
        <v>44</v>
      </c>
      <c r="T3120" s="52" t="s">
        <v>44</v>
      </c>
      <c r="U3120" s="52" t="s">
        <v>44</v>
      </c>
      <c r="V3120" s="52" t="s">
        <v>44</v>
      </c>
    </row>
    <row r="3121" spans="1:22" x14ac:dyDescent="0.25">
      <c r="A3121" s="52" t="s">
        <v>44</v>
      </c>
      <c r="B3121" s="52" t="s">
        <v>44</v>
      </c>
      <c r="C3121" s="52" t="s">
        <v>44</v>
      </c>
      <c r="D3121" s="52" t="s">
        <v>44</v>
      </c>
      <c r="E3121" s="52" t="s">
        <v>44</v>
      </c>
      <c r="F3121" s="52" t="s">
        <v>44</v>
      </c>
      <c r="G3121" s="52" t="s">
        <v>44</v>
      </c>
      <c r="H3121" s="52" t="s">
        <v>44</v>
      </c>
      <c r="I3121" s="52" t="s">
        <v>44</v>
      </c>
      <c r="J3121" s="52" t="s">
        <v>44</v>
      </c>
      <c r="K3121" s="52" t="s">
        <v>44</v>
      </c>
      <c r="L3121" s="52" t="s">
        <v>44</v>
      </c>
      <c r="M3121" s="52" t="s">
        <v>44</v>
      </c>
      <c r="N3121" s="52" t="s">
        <v>44</v>
      </c>
      <c r="O3121" s="52" t="s">
        <v>44</v>
      </c>
      <c r="P3121" s="52" t="s">
        <v>44</v>
      </c>
      <c r="Q3121" s="52" t="s">
        <v>44</v>
      </c>
      <c r="R3121" s="52" t="s">
        <v>44</v>
      </c>
      <c r="S3121" s="52" t="s">
        <v>44</v>
      </c>
      <c r="T3121" s="52" t="s">
        <v>44</v>
      </c>
      <c r="U3121" s="52" t="s">
        <v>44</v>
      </c>
      <c r="V3121" s="52" t="s">
        <v>44</v>
      </c>
    </row>
    <row r="3122" spans="1:22" x14ac:dyDescent="0.25">
      <c r="A3122" s="52" t="s">
        <v>44</v>
      </c>
      <c r="B3122" s="52" t="s">
        <v>44</v>
      </c>
      <c r="C3122" s="52" t="s">
        <v>44</v>
      </c>
      <c r="D3122" s="52" t="s">
        <v>44</v>
      </c>
      <c r="E3122" s="52" t="s">
        <v>44</v>
      </c>
      <c r="F3122" s="52" t="s">
        <v>44</v>
      </c>
      <c r="G3122" s="52" t="s">
        <v>44</v>
      </c>
      <c r="H3122" s="52" t="s">
        <v>44</v>
      </c>
      <c r="I3122" s="52" t="s">
        <v>44</v>
      </c>
      <c r="J3122" s="52" t="s">
        <v>44</v>
      </c>
      <c r="K3122" s="52" t="s">
        <v>44</v>
      </c>
      <c r="L3122" s="52" t="s">
        <v>44</v>
      </c>
      <c r="M3122" s="52" t="s">
        <v>44</v>
      </c>
      <c r="N3122" s="52" t="s">
        <v>44</v>
      </c>
      <c r="O3122" s="52" t="s">
        <v>44</v>
      </c>
      <c r="P3122" s="52" t="s">
        <v>44</v>
      </c>
      <c r="Q3122" s="52" t="s">
        <v>44</v>
      </c>
      <c r="R3122" s="52" t="s">
        <v>44</v>
      </c>
      <c r="S3122" s="52" t="s">
        <v>44</v>
      </c>
      <c r="T3122" s="52" t="s">
        <v>44</v>
      </c>
      <c r="U3122" s="52" t="s">
        <v>44</v>
      </c>
      <c r="V3122" s="52" t="s">
        <v>44</v>
      </c>
    </row>
    <row r="3123" spans="1:22" x14ac:dyDescent="0.25">
      <c r="A3123" s="52" t="s">
        <v>44</v>
      </c>
      <c r="B3123" s="52" t="s">
        <v>44</v>
      </c>
      <c r="C3123" s="52" t="s">
        <v>44</v>
      </c>
      <c r="D3123" s="52" t="s">
        <v>44</v>
      </c>
      <c r="E3123" s="52" t="s">
        <v>44</v>
      </c>
      <c r="F3123" s="52" t="s">
        <v>44</v>
      </c>
      <c r="G3123" s="52" t="s">
        <v>44</v>
      </c>
      <c r="H3123" s="52" t="s">
        <v>44</v>
      </c>
      <c r="I3123" s="52" t="s">
        <v>44</v>
      </c>
      <c r="J3123" s="52" t="s">
        <v>44</v>
      </c>
      <c r="K3123" s="52" t="s">
        <v>44</v>
      </c>
      <c r="L3123" s="52" t="s">
        <v>44</v>
      </c>
      <c r="M3123" s="52" t="s">
        <v>44</v>
      </c>
      <c r="N3123" s="52" t="s">
        <v>44</v>
      </c>
      <c r="O3123" s="52" t="s">
        <v>44</v>
      </c>
      <c r="P3123" s="52" t="s">
        <v>44</v>
      </c>
      <c r="Q3123" s="52" t="s">
        <v>44</v>
      </c>
      <c r="R3123" s="52" t="s">
        <v>44</v>
      </c>
      <c r="S3123" s="52" t="s">
        <v>44</v>
      </c>
      <c r="T3123" s="52" t="s">
        <v>44</v>
      </c>
      <c r="U3123" s="52" t="s">
        <v>44</v>
      </c>
      <c r="V3123" s="52" t="s">
        <v>44</v>
      </c>
    </row>
    <row r="3124" spans="1:22" x14ac:dyDescent="0.25">
      <c r="A3124" s="52" t="s">
        <v>44</v>
      </c>
      <c r="B3124" s="52" t="s">
        <v>44</v>
      </c>
      <c r="C3124" s="52" t="s">
        <v>44</v>
      </c>
      <c r="D3124" s="52" t="s">
        <v>44</v>
      </c>
      <c r="E3124" s="52" t="s">
        <v>44</v>
      </c>
      <c r="F3124" s="52" t="s">
        <v>44</v>
      </c>
      <c r="G3124" s="52" t="s">
        <v>44</v>
      </c>
      <c r="H3124" s="52" t="s">
        <v>44</v>
      </c>
      <c r="I3124" s="52" t="s">
        <v>44</v>
      </c>
      <c r="J3124" s="52" t="s">
        <v>44</v>
      </c>
      <c r="K3124" s="52" t="s">
        <v>44</v>
      </c>
      <c r="L3124" s="52" t="s">
        <v>44</v>
      </c>
      <c r="M3124" s="52" t="s">
        <v>44</v>
      </c>
      <c r="N3124" s="52" t="s">
        <v>44</v>
      </c>
      <c r="O3124" s="52" t="s">
        <v>44</v>
      </c>
      <c r="P3124" s="52" t="s">
        <v>44</v>
      </c>
      <c r="Q3124" s="52" t="s">
        <v>44</v>
      </c>
      <c r="R3124" s="52" t="s">
        <v>44</v>
      </c>
      <c r="S3124" s="52" t="s">
        <v>44</v>
      </c>
      <c r="T3124" s="52" t="s">
        <v>44</v>
      </c>
      <c r="U3124" s="52" t="s">
        <v>44</v>
      </c>
      <c r="V3124" s="52" t="s">
        <v>44</v>
      </c>
    </row>
    <row r="3125" spans="1:22" x14ac:dyDescent="0.25">
      <c r="A3125" s="52" t="s">
        <v>44</v>
      </c>
      <c r="B3125" s="52" t="s">
        <v>44</v>
      </c>
      <c r="C3125" s="52" t="s">
        <v>44</v>
      </c>
      <c r="D3125" s="52" t="s">
        <v>44</v>
      </c>
      <c r="E3125" s="52" t="s">
        <v>44</v>
      </c>
      <c r="F3125" s="52" t="s">
        <v>44</v>
      </c>
      <c r="G3125" s="52" t="s">
        <v>44</v>
      </c>
      <c r="H3125" s="52" t="s">
        <v>44</v>
      </c>
      <c r="I3125" s="52" t="s">
        <v>44</v>
      </c>
      <c r="J3125" s="52" t="s">
        <v>44</v>
      </c>
      <c r="K3125" s="52" t="s">
        <v>44</v>
      </c>
      <c r="L3125" s="52" t="s">
        <v>44</v>
      </c>
      <c r="M3125" s="52" t="s">
        <v>44</v>
      </c>
      <c r="N3125" s="52" t="s">
        <v>44</v>
      </c>
      <c r="O3125" s="52" t="s">
        <v>44</v>
      </c>
      <c r="P3125" s="52" t="s">
        <v>44</v>
      </c>
      <c r="Q3125" s="52" t="s">
        <v>44</v>
      </c>
      <c r="R3125" s="52" t="s">
        <v>44</v>
      </c>
      <c r="S3125" s="52" t="s">
        <v>44</v>
      </c>
      <c r="T3125" s="52" t="s">
        <v>44</v>
      </c>
      <c r="U3125" s="52" t="s">
        <v>44</v>
      </c>
      <c r="V3125" s="52" t="s">
        <v>44</v>
      </c>
    </row>
    <row r="3126" spans="1:22" x14ac:dyDescent="0.25">
      <c r="A3126" s="52" t="s">
        <v>44</v>
      </c>
      <c r="B3126" s="52" t="s">
        <v>44</v>
      </c>
      <c r="C3126" s="52" t="s">
        <v>44</v>
      </c>
      <c r="D3126" s="52" t="s">
        <v>44</v>
      </c>
      <c r="E3126" s="52" t="s">
        <v>44</v>
      </c>
      <c r="F3126" s="52" t="s">
        <v>44</v>
      </c>
      <c r="G3126" s="52" t="s">
        <v>44</v>
      </c>
      <c r="H3126" s="52" t="s">
        <v>44</v>
      </c>
      <c r="I3126" s="52" t="s">
        <v>44</v>
      </c>
      <c r="J3126" s="52" t="s">
        <v>44</v>
      </c>
      <c r="K3126" s="52" t="s">
        <v>44</v>
      </c>
      <c r="L3126" s="52" t="s">
        <v>44</v>
      </c>
      <c r="M3126" s="52" t="s">
        <v>44</v>
      </c>
      <c r="N3126" s="52" t="s">
        <v>44</v>
      </c>
      <c r="O3126" s="52" t="s">
        <v>44</v>
      </c>
      <c r="P3126" s="52" t="s">
        <v>44</v>
      </c>
      <c r="Q3126" s="52" t="s">
        <v>44</v>
      </c>
      <c r="R3126" s="52" t="s">
        <v>44</v>
      </c>
      <c r="S3126" s="52" t="s">
        <v>44</v>
      </c>
      <c r="T3126" s="52" t="s">
        <v>44</v>
      </c>
      <c r="U3126" s="52" t="s">
        <v>44</v>
      </c>
      <c r="V3126" s="52" t="s">
        <v>44</v>
      </c>
    </row>
    <row r="3127" spans="1:22" x14ac:dyDescent="0.25">
      <c r="A3127" s="52" t="s">
        <v>44</v>
      </c>
      <c r="B3127" s="52" t="s">
        <v>44</v>
      </c>
      <c r="C3127" s="52" t="s">
        <v>44</v>
      </c>
      <c r="D3127" s="52" t="s">
        <v>44</v>
      </c>
      <c r="E3127" s="52" t="s">
        <v>44</v>
      </c>
      <c r="F3127" s="52" t="s">
        <v>44</v>
      </c>
      <c r="G3127" s="52" t="s">
        <v>44</v>
      </c>
      <c r="H3127" s="52" t="s">
        <v>44</v>
      </c>
      <c r="I3127" s="52" t="s">
        <v>44</v>
      </c>
      <c r="J3127" s="52" t="s">
        <v>44</v>
      </c>
      <c r="K3127" s="52" t="s">
        <v>44</v>
      </c>
      <c r="L3127" s="52" t="s">
        <v>44</v>
      </c>
      <c r="M3127" s="52" t="s">
        <v>44</v>
      </c>
      <c r="N3127" s="52" t="s">
        <v>44</v>
      </c>
      <c r="O3127" s="52" t="s">
        <v>44</v>
      </c>
      <c r="P3127" s="52" t="s">
        <v>44</v>
      </c>
      <c r="Q3127" s="52" t="s">
        <v>44</v>
      </c>
      <c r="R3127" s="52" t="s">
        <v>44</v>
      </c>
      <c r="S3127" s="52" t="s">
        <v>44</v>
      </c>
      <c r="T3127" s="52" t="s">
        <v>44</v>
      </c>
      <c r="U3127" s="52" t="s">
        <v>44</v>
      </c>
      <c r="V3127" s="52" t="s">
        <v>44</v>
      </c>
    </row>
    <row r="3128" spans="1:22" x14ac:dyDescent="0.25">
      <c r="A3128" s="52" t="s">
        <v>44</v>
      </c>
      <c r="B3128" s="52" t="s">
        <v>44</v>
      </c>
      <c r="C3128" s="52" t="s">
        <v>44</v>
      </c>
      <c r="D3128" s="52" t="s">
        <v>44</v>
      </c>
      <c r="E3128" s="52" t="s">
        <v>44</v>
      </c>
      <c r="F3128" s="52" t="s">
        <v>44</v>
      </c>
      <c r="G3128" s="52" t="s">
        <v>44</v>
      </c>
      <c r="H3128" s="52" t="s">
        <v>44</v>
      </c>
      <c r="I3128" s="52" t="s">
        <v>44</v>
      </c>
      <c r="J3128" s="52" t="s">
        <v>44</v>
      </c>
      <c r="K3128" s="52" t="s">
        <v>44</v>
      </c>
      <c r="L3128" s="52" t="s">
        <v>44</v>
      </c>
      <c r="M3128" s="52" t="s">
        <v>44</v>
      </c>
      <c r="N3128" s="52" t="s">
        <v>44</v>
      </c>
      <c r="O3128" s="52" t="s">
        <v>44</v>
      </c>
      <c r="P3128" s="52" t="s">
        <v>44</v>
      </c>
      <c r="Q3128" s="52" t="s">
        <v>44</v>
      </c>
      <c r="R3128" s="52" t="s">
        <v>44</v>
      </c>
      <c r="S3128" s="52" t="s">
        <v>44</v>
      </c>
      <c r="T3128" s="52" t="s">
        <v>44</v>
      </c>
      <c r="U3128" s="52" t="s">
        <v>44</v>
      </c>
      <c r="V3128" s="52" t="s">
        <v>44</v>
      </c>
    </row>
    <row r="3129" spans="1:22" x14ac:dyDescent="0.25">
      <c r="A3129" s="52" t="s">
        <v>44</v>
      </c>
      <c r="B3129" s="52" t="s">
        <v>44</v>
      </c>
      <c r="C3129" s="52" t="s">
        <v>44</v>
      </c>
      <c r="D3129" s="52" t="s">
        <v>44</v>
      </c>
      <c r="E3129" s="52" t="s">
        <v>44</v>
      </c>
      <c r="F3129" s="52" t="s">
        <v>44</v>
      </c>
      <c r="G3129" s="52" t="s">
        <v>44</v>
      </c>
      <c r="H3129" s="52" t="s">
        <v>44</v>
      </c>
      <c r="I3129" s="52" t="s">
        <v>44</v>
      </c>
      <c r="J3129" s="52" t="s">
        <v>44</v>
      </c>
      <c r="K3129" s="52" t="s">
        <v>44</v>
      </c>
      <c r="L3129" s="52" t="s">
        <v>44</v>
      </c>
      <c r="M3129" s="52" t="s">
        <v>44</v>
      </c>
      <c r="N3129" s="52" t="s">
        <v>44</v>
      </c>
      <c r="O3129" s="52" t="s">
        <v>44</v>
      </c>
      <c r="P3129" s="52" t="s">
        <v>44</v>
      </c>
      <c r="Q3129" s="52" t="s">
        <v>44</v>
      </c>
      <c r="R3129" s="52" t="s">
        <v>44</v>
      </c>
      <c r="S3129" s="52" t="s">
        <v>44</v>
      </c>
      <c r="T3129" s="52" t="s">
        <v>44</v>
      </c>
      <c r="U3129" s="52" t="s">
        <v>44</v>
      </c>
      <c r="V3129" s="52" t="s">
        <v>44</v>
      </c>
    </row>
    <row r="3130" spans="1:22" x14ac:dyDescent="0.25">
      <c r="A3130" s="52" t="s">
        <v>44</v>
      </c>
      <c r="B3130" s="52" t="s">
        <v>44</v>
      </c>
      <c r="C3130" s="52" t="s">
        <v>44</v>
      </c>
      <c r="D3130" s="52" t="s">
        <v>44</v>
      </c>
      <c r="E3130" s="52" t="s">
        <v>44</v>
      </c>
      <c r="F3130" s="52" t="s">
        <v>44</v>
      </c>
      <c r="G3130" s="52" t="s">
        <v>44</v>
      </c>
      <c r="H3130" s="52" t="s">
        <v>44</v>
      </c>
      <c r="I3130" s="52" t="s">
        <v>44</v>
      </c>
      <c r="J3130" s="52" t="s">
        <v>44</v>
      </c>
      <c r="K3130" s="52" t="s">
        <v>44</v>
      </c>
      <c r="L3130" s="52" t="s">
        <v>44</v>
      </c>
      <c r="M3130" s="52" t="s">
        <v>44</v>
      </c>
      <c r="N3130" s="52" t="s">
        <v>44</v>
      </c>
      <c r="O3130" s="52" t="s">
        <v>44</v>
      </c>
      <c r="P3130" s="52" t="s">
        <v>44</v>
      </c>
      <c r="Q3130" s="52" t="s">
        <v>44</v>
      </c>
      <c r="R3130" s="52" t="s">
        <v>44</v>
      </c>
      <c r="S3130" s="52" t="s">
        <v>44</v>
      </c>
      <c r="T3130" s="52" t="s">
        <v>44</v>
      </c>
      <c r="U3130" s="52" t="s">
        <v>44</v>
      </c>
      <c r="V3130" s="52" t="s">
        <v>44</v>
      </c>
    </row>
    <row r="3131" spans="1:22" x14ac:dyDescent="0.25">
      <c r="A3131" s="52" t="s">
        <v>44</v>
      </c>
      <c r="B3131" s="52" t="s">
        <v>44</v>
      </c>
      <c r="C3131" s="52" t="s">
        <v>44</v>
      </c>
      <c r="D3131" s="52" t="s">
        <v>44</v>
      </c>
      <c r="E3131" s="52" t="s">
        <v>44</v>
      </c>
      <c r="F3131" s="52" t="s">
        <v>44</v>
      </c>
      <c r="G3131" s="52" t="s">
        <v>44</v>
      </c>
      <c r="H3131" s="52" t="s">
        <v>44</v>
      </c>
      <c r="I3131" s="52" t="s">
        <v>44</v>
      </c>
      <c r="J3131" s="52" t="s">
        <v>44</v>
      </c>
      <c r="K3131" s="52" t="s">
        <v>44</v>
      </c>
      <c r="L3131" s="52" t="s">
        <v>44</v>
      </c>
      <c r="M3131" s="52" t="s">
        <v>44</v>
      </c>
      <c r="N3131" s="52" t="s">
        <v>44</v>
      </c>
      <c r="O3131" s="52" t="s">
        <v>44</v>
      </c>
      <c r="P3131" s="52" t="s">
        <v>44</v>
      </c>
      <c r="Q3131" s="52" t="s">
        <v>44</v>
      </c>
      <c r="R3131" s="52" t="s">
        <v>44</v>
      </c>
      <c r="S3131" s="52" t="s">
        <v>44</v>
      </c>
      <c r="T3131" s="52" t="s">
        <v>44</v>
      </c>
      <c r="U3131" s="52" t="s">
        <v>44</v>
      </c>
      <c r="V3131" s="52" t="s">
        <v>44</v>
      </c>
    </row>
    <row r="3132" spans="1:22" x14ac:dyDescent="0.25">
      <c r="A3132" s="52" t="s">
        <v>44</v>
      </c>
      <c r="B3132" s="52" t="s">
        <v>44</v>
      </c>
      <c r="C3132" s="52" t="s">
        <v>44</v>
      </c>
      <c r="D3132" s="52" t="s">
        <v>44</v>
      </c>
      <c r="E3132" s="52" t="s">
        <v>44</v>
      </c>
      <c r="F3132" s="52" t="s">
        <v>44</v>
      </c>
      <c r="G3132" s="52" t="s">
        <v>44</v>
      </c>
      <c r="H3132" s="52" t="s">
        <v>44</v>
      </c>
      <c r="I3132" s="52" t="s">
        <v>44</v>
      </c>
      <c r="J3132" s="52" t="s">
        <v>44</v>
      </c>
      <c r="K3132" s="52" t="s">
        <v>44</v>
      </c>
      <c r="L3132" s="52" t="s">
        <v>44</v>
      </c>
      <c r="M3132" s="52" t="s">
        <v>44</v>
      </c>
      <c r="N3132" s="52" t="s">
        <v>44</v>
      </c>
      <c r="O3132" s="52" t="s">
        <v>44</v>
      </c>
      <c r="P3132" s="52" t="s">
        <v>44</v>
      </c>
      <c r="Q3132" s="52" t="s">
        <v>44</v>
      </c>
      <c r="R3132" s="52" t="s">
        <v>44</v>
      </c>
      <c r="S3132" s="52" t="s">
        <v>44</v>
      </c>
      <c r="T3132" s="52" t="s">
        <v>44</v>
      </c>
      <c r="U3132" s="52" t="s">
        <v>44</v>
      </c>
      <c r="V3132" s="52" t="s">
        <v>44</v>
      </c>
    </row>
    <row r="3133" spans="1:22" x14ac:dyDescent="0.25">
      <c r="A3133" s="52" t="s">
        <v>44</v>
      </c>
      <c r="B3133" s="52" t="s">
        <v>44</v>
      </c>
      <c r="C3133" s="52" t="s">
        <v>44</v>
      </c>
      <c r="D3133" s="52" t="s">
        <v>44</v>
      </c>
      <c r="E3133" s="52" t="s">
        <v>44</v>
      </c>
      <c r="F3133" s="52" t="s">
        <v>44</v>
      </c>
      <c r="G3133" s="52" t="s">
        <v>44</v>
      </c>
      <c r="H3133" s="52" t="s">
        <v>44</v>
      </c>
      <c r="I3133" s="52" t="s">
        <v>44</v>
      </c>
      <c r="J3133" s="52" t="s">
        <v>44</v>
      </c>
      <c r="K3133" s="52" t="s">
        <v>44</v>
      </c>
      <c r="L3133" s="52" t="s">
        <v>44</v>
      </c>
      <c r="M3133" s="52" t="s">
        <v>44</v>
      </c>
      <c r="N3133" s="52" t="s">
        <v>44</v>
      </c>
      <c r="O3133" s="52" t="s">
        <v>44</v>
      </c>
      <c r="P3133" s="52" t="s">
        <v>44</v>
      </c>
      <c r="Q3133" s="52" t="s">
        <v>44</v>
      </c>
      <c r="R3133" s="52" t="s">
        <v>44</v>
      </c>
      <c r="S3133" s="52" t="s">
        <v>44</v>
      </c>
      <c r="T3133" s="52" t="s">
        <v>44</v>
      </c>
      <c r="U3133" s="52" t="s">
        <v>44</v>
      </c>
      <c r="V3133" s="52" t="s">
        <v>44</v>
      </c>
    </row>
    <row r="3134" spans="1:22" x14ac:dyDescent="0.25">
      <c r="A3134" s="52" t="s">
        <v>44</v>
      </c>
      <c r="B3134" s="52" t="s">
        <v>44</v>
      </c>
      <c r="C3134" s="52" t="s">
        <v>44</v>
      </c>
      <c r="D3134" s="52" t="s">
        <v>44</v>
      </c>
      <c r="E3134" s="52" t="s">
        <v>44</v>
      </c>
      <c r="F3134" s="52" t="s">
        <v>44</v>
      </c>
      <c r="G3134" s="52" t="s">
        <v>44</v>
      </c>
      <c r="H3134" s="52" t="s">
        <v>44</v>
      </c>
      <c r="I3134" s="52" t="s">
        <v>44</v>
      </c>
      <c r="J3134" s="52" t="s">
        <v>44</v>
      </c>
      <c r="K3134" s="52" t="s">
        <v>44</v>
      </c>
      <c r="L3134" s="52" t="s">
        <v>44</v>
      </c>
      <c r="M3134" s="52" t="s">
        <v>44</v>
      </c>
      <c r="N3134" s="52" t="s">
        <v>44</v>
      </c>
      <c r="O3134" s="52" t="s">
        <v>44</v>
      </c>
      <c r="P3134" s="52" t="s">
        <v>44</v>
      </c>
      <c r="Q3134" s="52" t="s">
        <v>44</v>
      </c>
      <c r="R3134" s="52" t="s">
        <v>44</v>
      </c>
      <c r="S3134" s="52" t="s">
        <v>44</v>
      </c>
      <c r="T3134" s="52" t="s">
        <v>44</v>
      </c>
      <c r="U3134" s="52" t="s">
        <v>44</v>
      </c>
      <c r="V3134" s="52" t="s">
        <v>44</v>
      </c>
    </row>
    <row r="3135" spans="1:22" x14ac:dyDescent="0.25">
      <c r="A3135" s="52" t="s">
        <v>44</v>
      </c>
      <c r="B3135" s="52" t="s">
        <v>44</v>
      </c>
      <c r="C3135" s="52" t="s">
        <v>44</v>
      </c>
      <c r="D3135" s="52" t="s">
        <v>44</v>
      </c>
      <c r="E3135" s="52" t="s">
        <v>44</v>
      </c>
      <c r="F3135" s="52" t="s">
        <v>44</v>
      </c>
      <c r="G3135" s="52" t="s">
        <v>44</v>
      </c>
      <c r="H3135" s="52" t="s">
        <v>44</v>
      </c>
      <c r="I3135" s="52" t="s">
        <v>44</v>
      </c>
      <c r="J3135" s="52" t="s">
        <v>44</v>
      </c>
      <c r="K3135" s="52" t="s">
        <v>44</v>
      </c>
      <c r="L3135" s="52" t="s">
        <v>44</v>
      </c>
      <c r="M3135" s="52" t="s">
        <v>44</v>
      </c>
      <c r="N3135" s="52" t="s">
        <v>44</v>
      </c>
      <c r="O3135" s="52" t="s">
        <v>44</v>
      </c>
      <c r="P3135" s="52" t="s">
        <v>44</v>
      </c>
      <c r="Q3135" s="52" t="s">
        <v>44</v>
      </c>
      <c r="R3135" s="52" t="s">
        <v>44</v>
      </c>
      <c r="S3135" s="52" t="s">
        <v>44</v>
      </c>
      <c r="T3135" s="52" t="s">
        <v>44</v>
      </c>
      <c r="U3135" s="52" t="s">
        <v>44</v>
      </c>
      <c r="V3135" s="52" t="s">
        <v>44</v>
      </c>
    </row>
    <row r="3136" spans="1:22" x14ac:dyDescent="0.25">
      <c r="A3136" s="52" t="s">
        <v>44</v>
      </c>
      <c r="B3136" s="52" t="s">
        <v>44</v>
      </c>
      <c r="C3136" s="52" t="s">
        <v>44</v>
      </c>
      <c r="D3136" s="52" t="s">
        <v>44</v>
      </c>
      <c r="E3136" s="52" t="s">
        <v>44</v>
      </c>
      <c r="F3136" s="52" t="s">
        <v>44</v>
      </c>
      <c r="G3136" s="52" t="s">
        <v>44</v>
      </c>
      <c r="H3136" s="52" t="s">
        <v>44</v>
      </c>
      <c r="I3136" s="52" t="s">
        <v>44</v>
      </c>
      <c r="J3136" s="52" t="s">
        <v>44</v>
      </c>
      <c r="K3136" s="52" t="s">
        <v>44</v>
      </c>
      <c r="L3136" s="52" t="s">
        <v>44</v>
      </c>
      <c r="M3136" s="52" t="s">
        <v>44</v>
      </c>
      <c r="N3136" s="52" t="s">
        <v>44</v>
      </c>
      <c r="O3136" s="52" t="s">
        <v>44</v>
      </c>
      <c r="P3136" s="52" t="s">
        <v>44</v>
      </c>
      <c r="Q3136" s="52" t="s">
        <v>44</v>
      </c>
      <c r="R3136" s="52" t="s">
        <v>44</v>
      </c>
      <c r="S3136" s="52" t="s">
        <v>44</v>
      </c>
      <c r="T3136" s="52" t="s">
        <v>44</v>
      </c>
      <c r="U3136" s="52" t="s">
        <v>44</v>
      </c>
      <c r="V3136" s="52" t="s">
        <v>44</v>
      </c>
    </row>
    <row r="3137" spans="1:22" x14ac:dyDescent="0.25">
      <c r="A3137" s="52" t="s">
        <v>44</v>
      </c>
      <c r="B3137" s="52" t="s">
        <v>44</v>
      </c>
      <c r="C3137" s="52" t="s">
        <v>44</v>
      </c>
      <c r="D3137" s="52" t="s">
        <v>44</v>
      </c>
      <c r="E3137" s="52" t="s">
        <v>44</v>
      </c>
      <c r="F3137" s="52" t="s">
        <v>44</v>
      </c>
      <c r="G3137" s="52" t="s">
        <v>44</v>
      </c>
      <c r="H3137" s="52" t="s">
        <v>44</v>
      </c>
      <c r="I3137" s="52" t="s">
        <v>44</v>
      </c>
      <c r="J3137" s="52" t="s">
        <v>44</v>
      </c>
      <c r="K3137" s="52" t="s">
        <v>44</v>
      </c>
      <c r="L3137" s="52" t="s">
        <v>44</v>
      </c>
      <c r="M3137" s="52" t="s">
        <v>44</v>
      </c>
      <c r="N3137" s="52" t="s">
        <v>44</v>
      </c>
      <c r="O3137" s="52" t="s">
        <v>44</v>
      </c>
      <c r="P3137" s="52" t="s">
        <v>44</v>
      </c>
      <c r="Q3137" s="52" t="s">
        <v>44</v>
      </c>
      <c r="R3137" s="52" t="s">
        <v>44</v>
      </c>
      <c r="S3137" s="52" t="s">
        <v>44</v>
      </c>
      <c r="T3137" s="52" t="s">
        <v>44</v>
      </c>
      <c r="U3137" s="52" t="s">
        <v>44</v>
      </c>
      <c r="V3137" s="52" t="s">
        <v>44</v>
      </c>
    </row>
    <row r="3138" spans="1:22" x14ac:dyDescent="0.25">
      <c r="A3138" s="52" t="s">
        <v>44</v>
      </c>
      <c r="B3138" s="52" t="s">
        <v>44</v>
      </c>
      <c r="C3138" s="52" t="s">
        <v>44</v>
      </c>
      <c r="D3138" s="52" t="s">
        <v>44</v>
      </c>
      <c r="E3138" s="52" t="s">
        <v>44</v>
      </c>
      <c r="F3138" s="52" t="s">
        <v>44</v>
      </c>
      <c r="G3138" s="52" t="s">
        <v>44</v>
      </c>
      <c r="H3138" s="52" t="s">
        <v>44</v>
      </c>
      <c r="I3138" s="52" t="s">
        <v>44</v>
      </c>
      <c r="J3138" s="52" t="s">
        <v>44</v>
      </c>
      <c r="K3138" s="52" t="s">
        <v>44</v>
      </c>
      <c r="L3138" s="52" t="s">
        <v>44</v>
      </c>
      <c r="M3138" s="52" t="s">
        <v>44</v>
      </c>
      <c r="N3138" s="52" t="s">
        <v>44</v>
      </c>
      <c r="O3138" s="52" t="s">
        <v>44</v>
      </c>
      <c r="P3138" s="52" t="s">
        <v>44</v>
      </c>
      <c r="Q3138" s="52" t="s">
        <v>44</v>
      </c>
      <c r="R3138" s="52" t="s">
        <v>44</v>
      </c>
      <c r="S3138" s="52" t="s">
        <v>44</v>
      </c>
      <c r="T3138" s="52" t="s">
        <v>44</v>
      </c>
      <c r="U3138" s="52" t="s">
        <v>44</v>
      </c>
      <c r="V3138" s="52" t="s">
        <v>44</v>
      </c>
    </row>
    <row r="3139" spans="1:22" x14ac:dyDescent="0.25">
      <c r="A3139" s="52" t="s">
        <v>44</v>
      </c>
      <c r="B3139" s="52" t="s">
        <v>44</v>
      </c>
      <c r="C3139" s="52" t="s">
        <v>44</v>
      </c>
      <c r="D3139" s="52" t="s">
        <v>44</v>
      </c>
      <c r="E3139" s="52" t="s">
        <v>44</v>
      </c>
      <c r="F3139" s="52" t="s">
        <v>44</v>
      </c>
      <c r="G3139" s="52" t="s">
        <v>44</v>
      </c>
      <c r="H3139" s="52" t="s">
        <v>44</v>
      </c>
      <c r="I3139" s="52" t="s">
        <v>44</v>
      </c>
      <c r="J3139" s="52" t="s">
        <v>44</v>
      </c>
      <c r="K3139" s="52" t="s">
        <v>44</v>
      </c>
      <c r="L3139" s="52" t="s">
        <v>44</v>
      </c>
      <c r="M3139" s="52" t="s">
        <v>44</v>
      </c>
      <c r="N3139" s="52" t="s">
        <v>44</v>
      </c>
      <c r="O3139" s="52" t="s">
        <v>44</v>
      </c>
      <c r="P3139" s="52" t="s">
        <v>44</v>
      </c>
      <c r="Q3139" s="52" t="s">
        <v>44</v>
      </c>
      <c r="R3139" s="52" t="s">
        <v>44</v>
      </c>
      <c r="S3139" s="52" t="s">
        <v>44</v>
      </c>
      <c r="T3139" s="52" t="s">
        <v>44</v>
      </c>
      <c r="U3139" s="52" t="s">
        <v>44</v>
      </c>
      <c r="V3139" s="52" t="s">
        <v>44</v>
      </c>
    </row>
    <row r="3140" spans="1:22" x14ac:dyDescent="0.25">
      <c r="A3140" s="52" t="s">
        <v>44</v>
      </c>
      <c r="B3140" s="52" t="s">
        <v>44</v>
      </c>
      <c r="C3140" s="52" t="s">
        <v>44</v>
      </c>
      <c r="D3140" s="52" t="s">
        <v>44</v>
      </c>
      <c r="E3140" s="52" t="s">
        <v>44</v>
      </c>
      <c r="F3140" s="52" t="s">
        <v>44</v>
      </c>
      <c r="G3140" s="52" t="s">
        <v>44</v>
      </c>
      <c r="H3140" s="52" t="s">
        <v>44</v>
      </c>
      <c r="I3140" s="52" t="s">
        <v>44</v>
      </c>
      <c r="J3140" s="52" t="s">
        <v>44</v>
      </c>
      <c r="K3140" s="52" t="s">
        <v>44</v>
      </c>
      <c r="L3140" s="52" t="s">
        <v>44</v>
      </c>
      <c r="M3140" s="52" t="s">
        <v>44</v>
      </c>
      <c r="N3140" s="52" t="s">
        <v>44</v>
      </c>
      <c r="O3140" s="52" t="s">
        <v>44</v>
      </c>
      <c r="P3140" s="52" t="s">
        <v>44</v>
      </c>
      <c r="Q3140" s="52" t="s">
        <v>44</v>
      </c>
      <c r="R3140" s="52" t="s">
        <v>44</v>
      </c>
      <c r="S3140" s="52" t="s">
        <v>44</v>
      </c>
      <c r="T3140" s="52" t="s">
        <v>44</v>
      </c>
      <c r="U3140" s="52" t="s">
        <v>44</v>
      </c>
      <c r="V3140" s="52" t="s">
        <v>44</v>
      </c>
    </row>
    <row r="3141" spans="1:22" x14ac:dyDescent="0.25">
      <c r="A3141" s="52" t="s">
        <v>44</v>
      </c>
      <c r="B3141" s="52" t="s">
        <v>44</v>
      </c>
      <c r="C3141" s="52" t="s">
        <v>44</v>
      </c>
      <c r="D3141" s="52" t="s">
        <v>44</v>
      </c>
      <c r="E3141" s="52" t="s">
        <v>44</v>
      </c>
      <c r="F3141" s="52" t="s">
        <v>44</v>
      </c>
      <c r="G3141" s="52" t="s">
        <v>44</v>
      </c>
      <c r="H3141" s="52" t="s">
        <v>44</v>
      </c>
      <c r="I3141" s="52" t="s">
        <v>44</v>
      </c>
      <c r="J3141" s="52" t="s">
        <v>44</v>
      </c>
      <c r="K3141" s="52" t="s">
        <v>44</v>
      </c>
      <c r="L3141" s="52" t="s">
        <v>44</v>
      </c>
      <c r="M3141" s="52" t="s">
        <v>44</v>
      </c>
      <c r="N3141" s="52" t="s">
        <v>44</v>
      </c>
      <c r="O3141" s="52" t="s">
        <v>44</v>
      </c>
      <c r="P3141" s="52" t="s">
        <v>44</v>
      </c>
      <c r="Q3141" s="52" t="s">
        <v>44</v>
      </c>
      <c r="R3141" s="52" t="s">
        <v>44</v>
      </c>
      <c r="S3141" s="52" t="s">
        <v>44</v>
      </c>
      <c r="T3141" s="52" t="s">
        <v>44</v>
      </c>
      <c r="U3141" s="52" t="s">
        <v>44</v>
      </c>
      <c r="V3141" s="52" t="s">
        <v>44</v>
      </c>
    </row>
    <row r="3142" spans="1:22" x14ac:dyDescent="0.25">
      <c r="A3142" s="52" t="s">
        <v>44</v>
      </c>
      <c r="B3142" s="52" t="s">
        <v>44</v>
      </c>
      <c r="C3142" s="52" t="s">
        <v>44</v>
      </c>
      <c r="D3142" s="52" t="s">
        <v>44</v>
      </c>
      <c r="E3142" s="52" t="s">
        <v>44</v>
      </c>
      <c r="F3142" s="52" t="s">
        <v>44</v>
      </c>
      <c r="G3142" s="52" t="s">
        <v>44</v>
      </c>
      <c r="H3142" s="52" t="s">
        <v>44</v>
      </c>
      <c r="I3142" s="52" t="s">
        <v>44</v>
      </c>
      <c r="J3142" s="52" t="s">
        <v>44</v>
      </c>
      <c r="K3142" s="52" t="s">
        <v>44</v>
      </c>
      <c r="L3142" s="52" t="s">
        <v>44</v>
      </c>
      <c r="M3142" s="52" t="s">
        <v>44</v>
      </c>
      <c r="N3142" s="52" t="s">
        <v>44</v>
      </c>
      <c r="O3142" s="52" t="s">
        <v>44</v>
      </c>
      <c r="P3142" s="52" t="s">
        <v>44</v>
      </c>
      <c r="Q3142" s="52" t="s">
        <v>44</v>
      </c>
      <c r="R3142" s="52" t="s">
        <v>44</v>
      </c>
      <c r="S3142" s="52" t="s">
        <v>44</v>
      </c>
      <c r="T3142" s="52" t="s">
        <v>44</v>
      </c>
      <c r="U3142" s="52" t="s">
        <v>44</v>
      </c>
      <c r="V3142" s="52" t="s">
        <v>44</v>
      </c>
    </row>
    <row r="3143" spans="1:22" x14ac:dyDescent="0.25">
      <c r="A3143" s="52" t="s">
        <v>44</v>
      </c>
      <c r="B3143" s="52" t="s">
        <v>44</v>
      </c>
      <c r="C3143" s="52" t="s">
        <v>44</v>
      </c>
      <c r="D3143" s="52" t="s">
        <v>44</v>
      </c>
      <c r="E3143" s="52" t="s">
        <v>44</v>
      </c>
      <c r="F3143" s="52" t="s">
        <v>44</v>
      </c>
      <c r="G3143" s="52" t="s">
        <v>44</v>
      </c>
      <c r="H3143" s="52" t="s">
        <v>44</v>
      </c>
      <c r="I3143" s="52" t="s">
        <v>44</v>
      </c>
      <c r="J3143" s="52" t="s">
        <v>44</v>
      </c>
      <c r="K3143" s="52" t="s">
        <v>44</v>
      </c>
      <c r="L3143" s="52" t="s">
        <v>44</v>
      </c>
      <c r="M3143" s="52" t="s">
        <v>44</v>
      </c>
      <c r="N3143" s="52" t="s">
        <v>44</v>
      </c>
      <c r="O3143" s="52" t="s">
        <v>44</v>
      </c>
      <c r="P3143" s="52" t="s">
        <v>44</v>
      </c>
      <c r="Q3143" s="52" t="s">
        <v>44</v>
      </c>
      <c r="R3143" s="52" t="s">
        <v>44</v>
      </c>
      <c r="S3143" s="52" t="s">
        <v>44</v>
      </c>
      <c r="T3143" s="52" t="s">
        <v>44</v>
      </c>
      <c r="U3143" s="52" t="s">
        <v>44</v>
      </c>
      <c r="V3143" s="52" t="s">
        <v>44</v>
      </c>
    </row>
    <row r="3144" spans="1:22" x14ac:dyDescent="0.25">
      <c r="A3144" s="52" t="s">
        <v>44</v>
      </c>
      <c r="B3144" s="52" t="s">
        <v>44</v>
      </c>
      <c r="C3144" s="52" t="s">
        <v>44</v>
      </c>
      <c r="D3144" s="52" t="s">
        <v>44</v>
      </c>
      <c r="E3144" s="52" t="s">
        <v>44</v>
      </c>
      <c r="F3144" s="52" t="s">
        <v>44</v>
      </c>
      <c r="G3144" s="52" t="s">
        <v>44</v>
      </c>
      <c r="H3144" s="52" t="s">
        <v>44</v>
      </c>
      <c r="I3144" s="52" t="s">
        <v>44</v>
      </c>
      <c r="J3144" s="52" t="s">
        <v>44</v>
      </c>
      <c r="K3144" s="52" t="s">
        <v>44</v>
      </c>
      <c r="L3144" s="52" t="s">
        <v>44</v>
      </c>
      <c r="M3144" s="52" t="s">
        <v>44</v>
      </c>
      <c r="N3144" s="52" t="s">
        <v>44</v>
      </c>
      <c r="O3144" s="52" t="s">
        <v>44</v>
      </c>
      <c r="P3144" s="52" t="s">
        <v>44</v>
      </c>
      <c r="Q3144" s="52" t="s">
        <v>44</v>
      </c>
      <c r="R3144" s="52" t="s">
        <v>44</v>
      </c>
      <c r="S3144" s="52" t="s">
        <v>44</v>
      </c>
      <c r="T3144" s="52" t="s">
        <v>44</v>
      </c>
      <c r="U3144" s="52" t="s">
        <v>44</v>
      </c>
      <c r="V3144" s="52" t="s">
        <v>44</v>
      </c>
    </row>
    <row r="3145" spans="1:22" x14ac:dyDescent="0.25">
      <c r="A3145" s="52" t="s">
        <v>44</v>
      </c>
      <c r="B3145" s="52" t="s">
        <v>44</v>
      </c>
      <c r="C3145" s="52" t="s">
        <v>44</v>
      </c>
      <c r="D3145" s="52" t="s">
        <v>44</v>
      </c>
      <c r="E3145" s="52" t="s">
        <v>44</v>
      </c>
      <c r="F3145" s="52" t="s">
        <v>44</v>
      </c>
      <c r="G3145" s="52" t="s">
        <v>44</v>
      </c>
      <c r="H3145" s="52" t="s">
        <v>44</v>
      </c>
      <c r="I3145" s="52" t="s">
        <v>44</v>
      </c>
      <c r="J3145" s="52" t="s">
        <v>44</v>
      </c>
      <c r="K3145" s="52" t="s">
        <v>44</v>
      </c>
      <c r="L3145" s="52" t="s">
        <v>44</v>
      </c>
      <c r="M3145" s="52" t="s">
        <v>44</v>
      </c>
      <c r="N3145" s="52" t="s">
        <v>44</v>
      </c>
      <c r="O3145" s="52" t="s">
        <v>44</v>
      </c>
      <c r="P3145" s="52" t="s">
        <v>44</v>
      </c>
      <c r="Q3145" s="52" t="s">
        <v>44</v>
      </c>
      <c r="R3145" s="52" t="s">
        <v>44</v>
      </c>
      <c r="S3145" s="52" t="s">
        <v>44</v>
      </c>
      <c r="T3145" s="52" t="s">
        <v>44</v>
      </c>
      <c r="U3145" s="52" t="s">
        <v>44</v>
      </c>
      <c r="V3145" s="52" t="s">
        <v>44</v>
      </c>
    </row>
    <row r="3146" spans="1:22" x14ac:dyDescent="0.25">
      <c r="A3146" s="52" t="s">
        <v>44</v>
      </c>
      <c r="B3146" s="52" t="s">
        <v>44</v>
      </c>
      <c r="C3146" s="52" t="s">
        <v>44</v>
      </c>
      <c r="D3146" s="52" t="s">
        <v>44</v>
      </c>
      <c r="E3146" s="52" t="s">
        <v>44</v>
      </c>
      <c r="F3146" s="52" t="s">
        <v>44</v>
      </c>
      <c r="G3146" s="52" t="s">
        <v>44</v>
      </c>
      <c r="H3146" s="52" t="s">
        <v>44</v>
      </c>
      <c r="I3146" s="52" t="s">
        <v>44</v>
      </c>
      <c r="J3146" s="52" t="s">
        <v>44</v>
      </c>
      <c r="K3146" s="52" t="s">
        <v>44</v>
      </c>
      <c r="L3146" s="52" t="s">
        <v>44</v>
      </c>
      <c r="M3146" s="52" t="s">
        <v>44</v>
      </c>
      <c r="N3146" s="52" t="s">
        <v>44</v>
      </c>
      <c r="O3146" s="52" t="s">
        <v>44</v>
      </c>
      <c r="P3146" s="52" t="s">
        <v>44</v>
      </c>
      <c r="Q3146" s="52" t="s">
        <v>44</v>
      </c>
      <c r="R3146" s="52" t="s">
        <v>44</v>
      </c>
      <c r="S3146" s="52" t="s">
        <v>44</v>
      </c>
      <c r="T3146" s="52" t="s">
        <v>44</v>
      </c>
      <c r="U3146" s="52" t="s">
        <v>44</v>
      </c>
      <c r="V3146" s="52" t="s">
        <v>44</v>
      </c>
    </row>
    <row r="3147" spans="1:22" x14ac:dyDescent="0.25">
      <c r="A3147" s="52" t="s">
        <v>44</v>
      </c>
      <c r="B3147" s="52" t="s">
        <v>44</v>
      </c>
      <c r="C3147" s="52" t="s">
        <v>44</v>
      </c>
      <c r="D3147" s="52" t="s">
        <v>44</v>
      </c>
      <c r="E3147" s="52" t="s">
        <v>44</v>
      </c>
      <c r="F3147" s="52" t="s">
        <v>44</v>
      </c>
      <c r="G3147" s="52" t="s">
        <v>44</v>
      </c>
      <c r="H3147" s="52" t="s">
        <v>44</v>
      </c>
      <c r="I3147" s="52" t="s">
        <v>44</v>
      </c>
      <c r="J3147" s="52" t="s">
        <v>44</v>
      </c>
      <c r="K3147" s="52" t="s">
        <v>44</v>
      </c>
      <c r="L3147" s="52" t="s">
        <v>44</v>
      </c>
      <c r="M3147" s="52" t="s">
        <v>44</v>
      </c>
      <c r="N3147" s="52" t="s">
        <v>44</v>
      </c>
      <c r="O3147" s="52" t="s">
        <v>44</v>
      </c>
      <c r="P3147" s="52" t="s">
        <v>44</v>
      </c>
      <c r="Q3147" s="52" t="s">
        <v>44</v>
      </c>
      <c r="R3147" s="52" t="s">
        <v>44</v>
      </c>
      <c r="S3147" s="52" t="s">
        <v>44</v>
      </c>
      <c r="T3147" s="52" t="s">
        <v>44</v>
      </c>
      <c r="U3147" s="52" t="s">
        <v>44</v>
      </c>
      <c r="V3147" s="52" t="s">
        <v>44</v>
      </c>
    </row>
    <row r="3148" spans="1:22" x14ac:dyDescent="0.25">
      <c r="A3148" s="52" t="s">
        <v>44</v>
      </c>
      <c r="B3148" s="52" t="s">
        <v>44</v>
      </c>
      <c r="C3148" s="52" t="s">
        <v>44</v>
      </c>
      <c r="D3148" s="52" t="s">
        <v>44</v>
      </c>
      <c r="E3148" s="52" t="s">
        <v>44</v>
      </c>
      <c r="F3148" s="52" t="s">
        <v>44</v>
      </c>
      <c r="G3148" s="52" t="s">
        <v>44</v>
      </c>
      <c r="H3148" s="52" t="s">
        <v>44</v>
      </c>
      <c r="I3148" s="52" t="s">
        <v>44</v>
      </c>
      <c r="J3148" s="52" t="s">
        <v>44</v>
      </c>
      <c r="K3148" s="52" t="s">
        <v>44</v>
      </c>
      <c r="L3148" s="52" t="s">
        <v>44</v>
      </c>
      <c r="M3148" s="52" t="s">
        <v>44</v>
      </c>
      <c r="N3148" s="52" t="s">
        <v>44</v>
      </c>
      <c r="O3148" s="52" t="s">
        <v>44</v>
      </c>
      <c r="P3148" s="52" t="s">
        <v>44</v>
      </c>
      <c r="Q3148" s="52" t="s">
        <v>44</v>
      </c>
      <c r="R3148" s="52" t="s">
        <v>44</v>
      </c>
      <c r="S3148" s="52" t="s">
        <v>44</v>
      </c>
      <c r="T3148" s="52" t="s">
        <v>44</v>
      </c>
      <c r="U3148" s="52" t="s">
        <v>44</v>
      </c>
      <c r="V3148" s="52" t="s">
        <v>44</v>
      </c>
    </row>
    <row r="3149" spans="1:22" x14ac:dyDescent="0.25">
      <c r="A3149" s="52" t="s">
        <v>44</v>
      </c>
      <c r="B3149" s="52" t="s">
        <v>44</v>
      </c>
      <c r="C3149" s="52" t="s">
        <v>44</v>
      </c>
      <c r="D3149" s="52" t="s">
        <v>44</v>
      </c>
      <c r="E3149" s="52" t="s">
        <v>44</v>
      </c>
      <c r="F3149" s="52" t="s">
        <v>44</v>
      </c>
      <c r="G3149" s="52" t="s">
        <v>44</v>
      </c>
      <c r="H3149" s="52" t="s">
        <v>44</v>
      </c>
      <c r="I3149" s="52" t="s">
        <v>44</v>
      </c>
      <c r="J3149" s="52" t="s">
        <v>44</v>
      </c>
      <c r="K3149" s="52" t="s">
        <v>44</v>
      </c>
      <c r="L3149" s="52" t="s">
        <v>44</v>
      </c>
      <c r="M3149" s="52" t="s">
        <v>44</v>
      </c>
      <c r="N3149" s="52" t="s">
        <v>44</v>
      </c>
      <c r="O3149" s="52" t="s">
        <v>44</v>
      </c>
      <c r="P3149" s="52" t="s">
        <v>44</v>
      </c>
      <c r="Q3149" s="52" t="s">
        <v>44</v>
      </c>
      <c r="R3149" s="52" t="s">
        <v>44</v>
      </c>
      <c r="S3149" s="52" t="s">
        <v>44</v>
      </c>
      <c r="T3149" s="52" t="s">
        <v>44</v>
      </c>
      <c r="U3149" s="52" t="s">
        <v>44</v>
      </c>
      <c r="V3149" s="52" t="s">
        <v>44</v>
      </c>
    </row>
    <row r="3150" spans="1:22" x14ac:dyDescent="0.25">
      <c r="A3150" s="52" t="s">
        <v>44</v>
      </c>
      <c r="B3150" s="52" t="s">
        <v>44</v>
      </c>
      <c r="C3150" s="52" t="s">
        <v>44</v>
      </c>
      <c r="D3150" s="52" t="s">
        <v>44</v>
      </c>
      <c r="E3150" s="52" t="s">
        <v>44</v>
      </c>
      <c r="F3150" s="52" t="s">
        <v>44</v>
      </c>
      <c r="G3150" s="52" t="s">
        <v>44</v>
      </c>
      <c r="H3150" s="52" t="s">
        <v>44</v>
      </c>
      <c r="I3150" s="52" t="s">
        <v>44</v>
      </c>
      <c r="J3150" s="52" t="s">
        <v>44</v>
      </c>
      <c r="K3150" s="52" t="s">
        <v>44</v>
      </c>
      <c r="L3150" s="52" t="s">
        <v>44</v>
      </c>
      <c r="M3150" s="52" t="s">
        <v>44</v>
      </c>
      <c r="N3150" s="52" t="s">
        <v>44</v>
      </c>
      <c r="O3150" s="52" t="s">
        <v>44</v>
      </c>
      <c r="P3150" s="52" t="s">
        <v>44</v>
      </c>
      <c r="Q3150" s="52" t="s">
        <v>44</v>
      </c>
      <c r="R3150" s="52" t="s">
        <v>44</v>
      </c>
      <c r="S3150" s="52" t="s">
        <v>44</v>
      </c>
      <c r="T3150" s="52" t="s">
        <v>44</v>
      </c>
      <c r="U3150" s="52" t="s">
        <v>44</v>
      </c>
      <c r="V3150" s="52" t="s">
        <v>44</v>
      </c>
    </row>
    <row r="3151" spans="1:22" x14ac:dyDescent="0.25">
      <c r="A3151" s="52" t="s">
        <v>44</v>
      </c>
      <c r="B3151" s="52" t="s">
        <v>44</v>
      </c>
      <c r="C3151" s="52" t="s">
        <v>44</v>
      </c>
      <c r="D3151" s="52" t="s">
        <v>44</v>
      </c>
      <c r="E3151" s="52" t="s">
        <v>44</v>
      </c>
      <c r="F3151" s="52" t="s">
        <v>44</v>
      </c>
      <c r="G3151" s="52" t="s">
        <v>44</v>
      </c>
      <c r="H3151" s="52" t="s">
        <v>44</v>
      </c>
      <c r="I3151" s="52" t="s">
        <v>44</v>
      </c>
      <c r="J3151" s="52" t="s">
        <v>44</v>
      </c>
      <c r="K3151" s="52" t="s">
        <v>44</v>
      </c>
      <c r="L3151" s="52" t="s">
        <v>44</v>
      </c>
      <c r="M3151" s="52" t="s">
        <v>44</v>
      </c>
      <c r="N3151" s="52" t="s">
        <v>44</v>
      </c>
      <c r="O3151" s="52" t="s">
        <v>44</v>
      </c>
      <c r="P3151" s="52" t="s">
        <v>44</v>
      </c>
      <c r="Q3151" s="52" t="s">
        <v>44</v>
      </c>
      <c r="R3151" s="52" t="s">
        <v>44</v>
      </c>
      <c r="S3151" s="52" t="s">
        <v>44</v>
      </c>
      <c r="T3151" s="52" t="s">
        <v>44</v>
      </c>
      <c r="U3151" s="52" t="s">
        <v>44</v>
      </c>
      <c r="V3151" s="52" t="s">
        <v>44</v>
      </c>
    </row>
    <row r="3152" spans="1:22" x14ac:dyDescent="0.25">
      <c r="A3152" s="52" t="s">
        <v>44</v>
      </c>
      <c r="B3152" s="52" t="s">
        <v>44</v>
      </c>
      <c r="C3152" s="52" t="s">
        <v>44</v>
      </c>
      <c r="D3152" s="52" t="s">
        <v>44</v>
      </c>
      <c r="E3152" s="52" t="s">
        <v>44</v>
      </c>
      <c r="F3152" s="52" t="s">
        <v>44</v>
      </c>
      <c r="G3152" s="52" t="s">
        <v>44</v>
      </c>
      <c r="H3152" s="52" t="s">
        <v>44</v>
      </c>
      <c r="I3152" s="52" t="s">
        <v>44</v>
      </c>
      <c r="J3152" s="52" t="s">
        <v>44</v>
      </c>
      <c r="K3152" s="52" t="s">
        <v>44</v>
      </c>
      <c r="L3152" s="52" t="s">
        <v>44</v>
      </c>
      <c r="M3152" s="52" t="s">
        <v>44</v>
      </c>
      <c r="N3152" s="52" t="s">
        <v>44</v>
      </c>
      <c r="O3152" s="52" t="s">
        <v>44</v>
      </c>
      <c r="P3152" s="52" t="s">
        <v>44</v>
      </c>
      <c r="Q3152" s="52" t="s">
        <v>44</v>
      </c>
      <c r="R3152" s="52" t="s">
        <v>44</v>
      </c>
      <c r="S3152" s="52" t="s">
        <v>44</v>
      </c>
      <c r="T3152" s="52" t="s">
        <v>44</v>
      </c>
      <c r="U3152" s="52" t="s">
        <v>44</v>
      </c>
      <c r="V3152" s="52" t="s">
        <v>44</v>
      </c>
    </row>
    <row r="3153" spans="1:22" x14ac:dyDescent="0.25">
      <c r="A3153" s="52" t="s">
        <v>44</v>
      </c>
      <c r="B3153" s="52" t="s">
        <v>44</v>
      </c>
      <c r="C3153" s="52" t="s">
        <v>44</v>
      </c>
      <c r="D3153" s="52" t="s">
        <v>44</v>
      </c>
      <c r="E3153" s="52" t="s">
        <v>44</v>
      </c>
      <c r="F3153" s="52" t="s">
        <v>44</v>
      </c>
      <c r="G3153" s="52" t="s">
        <v>44</v>
      </c>
      <c r="H3153" s="52" t="s">
        <v>44</v>
      </c>
      <c r="I3153" s="52" t="s">
        <v>44</v>
      </c>
      <c r="J3153" s="52" t="s">
        <v>44</v>
      </c>
      <c r="K3153" s="52" t="s">
        <v>44</v>
      </c>
      <c r="L3153" s="52" t="s">
        <v>44</v>
      </c>
      <c r="M3153" s="52" t="s">
        <v>44</v>
      </c>
      <c r="N3153" s="52" t="s">
        <v>44</v>
      </c>
      <c r="O3153" s="52" t="s">
        <v>44</v>
      </c>
      <c r="P3153" s="52" t="s">
        <v>44</v>
      </c>
      <c r="Q3153" s="52" t="s">
        <v>44</v>
      </c>
      <c r="R3153" s="52" t="s">
        <v>44</v>
      </c>
      <c r="S3153" s="52" t="s">
        <v>44</v>
      </c>
      <c r="T3153" s="52" t="s">
        <v>44</v>
      </c>
      <c r="U3153" s="52" t="s">
        <v>44</v>
      </c>
      <c r="V3153" s="52" t="s">
        <v>44</v>
      </c>
    </row>
    <row r="3154" spans="1:22" x14ac:dyDescent="0.25">
      <c r="A3154" s="52" t="s">
        <v>44</v>
      </c>
      <c r="B3154" s="52" t="s">
        <v>44</v>
      </c>
      <c r="C3154" s="52" t="s">
        <v>44</v>
      </c>
      <c r="D3154" s="52" t="s">
        <v>44</v>
      </c>
      <c r="E3154" s="52" t="s">
        <v>44</v>
      </c>
      <c r="F3154" s="52" t="s">
        <v>44</v>
      </c>
      <c r="G3154" s="52" t="s">
        <v>44</v>
      </c>
      <c r="H3154" s="52" t="s">
        <v>44</v>
      </c>
      <c r="I3154" s="52" t="s">
        <v>44</v>
      </c>
      <c r="J3154" s="52" t="s">
        <v>44</v>
      </c>
      <c r="K3154" s="52" t="s">
        <v>44</v>
      </c>
      <c r="L3154" s="52" t="s">
        <v>44</v>
      </c>
      <c r="M3154" s="52" t="s">
        <v>44</v>
      </c>
      <c r="N3154" s="52" t="s">
        <v>44</v>
      </c>
      <c r="O3154" s="52" t="s">
        <v>44</v>
      </c>
      <c r="P3154" s="52" t="s">
        <v>44</v>
      </c>
      <c r="Q3154" s="52" t="s">
        <v>44</v>
      </c>
      <c r="R3154" s="52" t="s">
        <v>44</v>
      </c>
      <c r="S3154" s="52" t="s">
        <v>44</v>
      </c>
      <c r="T3154" s="52" t="s">
        <v>44</v>
      </c>
      <c r="U3154" s="52" t="s">
        <v>44</v>
      </c>
      <c r="V3154" s="52" t="s">
        <v>44</v>
      </c>
    </row>
    <row r="3155" spans="1:22" x14ac:dyDescent="0.25">
      <c r="A3155" s="52" t="s">
        <v>44</v>
      </c>
      <c r="B3155" s="52" t="s">
        <v>44</v>
      </c>
      <c r="C3155" s="52" t="s">
        <v>44</v>
      </c>
      <c r="D3155" s="52" t="s">
        <v>44</v>
      </c>
      <c r="E3155" s="52" t="s">
        <v>44</v>
      </c>
      <c r="F3155" s="52" t="s">
        <v>44</v>
      </c>
      <c r="G3155" s="52" t="s">
        <v>44</v>
      </c>
      <c r="H3155" s="52" t="s">
        <v>44</v>
      </c>
      <c r="I3155" s="52" t="s">
        <v>44</v>
      </c>
      <c r="J3155" s="52" t="s">
        <v>44</v>
      </c>
      <c r="K3155" s="52" t="s">
        <v>44</v>
      </c>
      <c r="L3155" s="52" t="s">
        <v>44</v>
      </c>
      <c r="M3155" s="52" t="s">
        <v>44</v>
      </c>
      <c r="N3155" s="52" t="s">
        <v>44</v>
      </c>
      <c r="O3155" s="52" t="s">
        <v>44</v>
      </c>
      <c r="P3155" s="52" t="s">
        <v>44</v>
      </c>
      <c r="Q3155" s="52" t="s">
        <v>44</v>
      </c>
      <c r="R3155" s="52" t="s">
        <v>44</v>
      </c>
      <c r="S3155" s="52" t="s">
        <v>44</v>
      </c>
      <c r="T3155" s="52" t="s">
        <v>44</v>
      </c>
      <c r="U3155" s="52" t="s">
        <v>44</v>
      </c>
      <c r="V3155" s="52" t="s">
        <v>44</v>
      </c>
    </row>
    <row r="3156" spans="1:22" x14ac:dyDescent="0.25">
      <c r="A3156" s="52" t="s">
        <v>44</v>
      </c>
      <c r="B3156" s="52" t="s">
        <v>44</v>
      </c>
      <c r="C3156" s="52" t="s">
        <v>44</v>
      </c>
      <c r="D3156" s="52" t="s">
        <v>44</v>
      </c>
      <c r="E3156" s="52" t="s">
        <v>44</v>
      </c>
      <c r="F3156" s="52" t="s">
        <v>44</v>
      </c>
      <c r="G3156" s="52" t="s">
        <v>44</v>
      </c>
      <c r="H3156" s="52" t="s">
        <v>44</v>
      </c>
      <c r="I3156" s="52" t="s">
        <v>44</v>
      </c>
      <c r="J3156" s="52" t="s">
        <v>44</v>
      </c>
      <c r="K3156" s="52" t="s">
        <v>44</v>
      </c>
      <c r="L3156" s="52" t="s">
        <v>44</v>
      </c>
      <c r="M3156" s="52" t="s">
        <v>44</v>
      </c>
      <c r="N3156" s="52" t="s">
        <v>44</v>
      </c>
      <c r="O3156" s="52" t="s">
        <v>44</v>
      </c>
      <c r="P3156" s="52" t="s">
        <v>44</v>
      </c>
      <c r="Q3156" s="52" t="s">
        <v>44</v>
      </c>
      <c r="R3156" s="52" t="s">
        <v>44</v>
      </c>
      <c r="S3156" s="52" t="s">
        <v>44</v>
      </c>
      <c r="T3156" s="52" t="s">
        <v>44</v>
      </c>
      <c r="U3156" s="52" t="s">
        <v>44</v>
      </c>
      <c r="V3156" s="52" t="s">
        <v>44</v>
      </c>
    </row>
    <row r="3157" spans="1:22" x14ac:dyDescent="0.25">
      <c r="A3157" s="52" t="s">
        <v>44</v>
      </c>
      <c r="B3157" s="52" t="s">
        <v>44</v>
      </c>
      <c r="C3157" s="52" t="s">
        <v>44</v>
      </c>
      <c r="D3157" s="52" t="s">
        <v>44</v>
      </c>
      <c r="E3157" s="52" t="s">
        <v>44</v>
      </c>
      <c r="F3157" s="52" t="s">
        <v>44</v>
      </c>
      <c r="G3157" s="52" t="s">
        <v>44</v>
      </c>
      <c r="H3157" s="52" t="s">
        <v>44</v>
      </c>
      <c r="I3157" s="52" t="s">
        <v>44</v>
      </c>
      <c r="J3157" s="52" t="s">
        <v>44</v>
      </c>
      <c r="K3157" s="52" t="s">
        <v>44</v>
      </c>
      <c r="L3157" s="52" t="s">
        <v>44</v>
      </c>
      <c r="M3157" s="52" t="s">
        <v>44</v>
      </c>
      <c r="N3157" s="52" t="s">
        <v>44</v>
      </c>
      <c r="O3157" s="52" t="s">
        <v>44</v>
      </c>
      <c r="P3157" s="52" t="s">
        <v>44</v>
      </c>
      <c r="Q3157" s="52" t="s">
        <v>44</v>
      </c>
      <c r="R3157" s="52" t="s">
        <v>44</v>
      </c>
      <c r="S3157" s="52" t="s">
        <v>44</v>
      </c>
      <c r="T3157" s="52" t="s">
        <v>44</v>
      </c>
      <c r="U3157" s="52" t="s">
        <v>44</v>
      </c>
      <c r="V3157" s="52" t="s">
        <v>44</v>
      </c>
    </row>
    <row r="3158" spans="1:22" x14ac:dyDescent="0.25">
      <c r="A3158" s="52" t="s">
        <v>44</v>
      </c>
      <c r="B3158" s="52" t="s">
        <v>44</v>
      </c>
      <c r="C3158" s="52" t="s">
        <v>44</v>
      </c>
      <c r="D3158" s="52" t="s">
        <v>44</v>
      </c>
      <c r="E3158" s="52" t="s">
        <v>44</v>
      </c>
      <c r="F3158" s="52" t="s">
        <v>44</v>
      </c>
      <c r="G3158" s="52" t="s">
        <v>44</v>
      </c>
      <c r="H3158" s="52" t="s">
        <v>44</v>
      </c>
      <c r="I3158" s="52" t="s">
        <v>44</v>
      </c>
      <c r="J3158" s="52" t="s">
        <v>44</v>
      </c>
      <c r="K3158" s="52" t="s">
        <v>44</v>
      </c>
      <c r="L3158" s="52" t="s">
        <v>44</v>
      </c>
      <c r="M3158" s="52" t="s">
        <v>44</v>
      </c>
      <c r="N3158" s="52" t="s">
        <v>44</v>
      </c>
      <c r="O3158" s="52" t="s">
        <v>44</v>
      </c>
      <c r="P3158" s="52" t="s">
        <v>44</v>
      </c>
      <c r="Q3158" s="52" t="s">
        <v>44</v>
      </c>
      <c r="R3158" s="52" t="s">
        <v>44</v>
      </c>
      <c r="S3158" s="52" t="s">
        <v>44</v>
      </c>
      <c r="T3158" s="52" t="s">
        <v>44</v>
      </c>
      <c r="U3158" s="52" t="s">
        <v>44</v>
      </c>
      <c r="V3158" s="52" t="s">
        <v>44</v>
      </c>
    </row>
    <row r="3159" spans="1:22" x14ac:dyDescent="0.25">
      <c r="A3159" s="52" t="s">
        <v>44</v>
      </c>
      <c r="B3159" s="52" t="s">
        <v>44</v>
      </c>
      <c r="C3159" s="52" t="s">
        <v>44</v>
      </c>
      <c r="D3159" s="52" t="s">
        <v>44</v>
      </c>
      <c r="E3159" s="52" t="s">
        <v>44</v>
      </c>
      <c r="F3159" s="52" t="s">
        <v>44</v>
      </c>
      <c r="G3159" s="52" t="s">
        <v>44</v>
      </c>
      <c r="H3159" s="52" t="s">
        <v>44</v>
      </c>
      <c r="I3159" s="52" t="s">
        <v>44</v>
      </c>
      <c r="J3159" s="52" t="s">
        <v>44</v>
      </c>
      <c r="K3159" s="52" t="s">
        <v>44</v>
      </c>
      <c r="L3159" s="52" t="s">
        <v>44</v>
      </c>
      <c r="M3159" s="52" t="s">
        <v>44</v>
      </c>
      <c r="N3159" s="52" t="s">
        <v>44</v>
      </c>
      <c r="O3159" s="52" t="s">
        <v>44</v>
      </c>
      <c r="P3159" s="52" t="s">
        <v>44</v>
      </c>
      <c r="Q3159" s="52" t="s">
        <v>44</v>
      </c>
      <c r="R3159" s="52" t="s">
        <v>44</v>
      </c>
      <c r="S3159" s="52" t="s">
        <v>44</v>
      </c>
      <c r="T3159" s="52" t="s">
        <v>44</v>
      </c>
      <c r="U3159" s="52" t="s">
        <v>44</v>
      </c>
      <c r="V3159" s="52" t="s">
        <v>44</v>
      </c>
    </row>
    <row r="3160" spans="1:22" x14ac:dyDescent="0.25">
      <c r="A3160" s="52" t="s">
        <v>44</v>
      </c>
      <c r="B3160" s="52" t="s">
        <v>44</v>
      </c>
      <c r="C3160" s="52" t="s">
        <v>44</v>
      </c>
      <c r="D3160" s="52" t="s">
        <v>44</v>
      </c>
      <c r="E3160" s="52" t="s">
        <v>44</v>
      </c>
      <c r="F3160" s="52" t="s">
        <v>44</v>
      </c>
      <c r="G3160" s="52" t="s">
        <v>44</v>
      </c>
      <c r="H3160" s="52" t="s">
        <v>44</v>
      </c>
      <c r="I3160" s="52" t="s">
        <v>44</v>
      </c>
      <c r="J3160" s="52" t="s">
        <v>44</v>
      </c>
      <c r="K3160" s="52" t="s">
        <v>44</v>
      </c>
      <c r="L3160" s="52" t="s">
        <v>44</v>
      </c>
      <c r="M3160" s="52" t="s">
        <v>44</v>
      </c>
      <c r="N3160" s="52" t="s">
        <v>44</v>
      </c>
      <c r="O3160" s="52" t="s">
        <v>44</v>
      </c>
      <c r="P3160" s="52" t="s">
        <v>44</v>
      </c>
      <c r="Q3160" s="52" t="s">
        <v>44</v>
      </c>
      <c r="R3160" s="52" t="s">
        <v>44</v>
      </c>
      <c r="S3160" s="52" t="s">
        <v>44</v>
      </c>
      <c r="T3160" s="52" t="s">
        <v>44</v>
      </c>
      <c r="U3160" s="52" t="s">
        <v>44</v>
      </c>
      <c r="V3160" s="52" t="s">
        <v>44</v>
      </c>
    </row>
    <row r="3161" spans="1:22" x14ac:dyDescent="0.25">
      <c r="A3161" s="52" t="s">
        <v>44</v>
      </c>
      <c r="B3161" s="52" t="s">
        <v>44</v>
      </c>
      <c r="C3161" s="52" t="s">
        <v>44</v>
      </c>
      <c r="D3161" s="52" t="s">
        <v>44</v>
      </c>
      <c r="E3161" s="52" t="s">
        <v>44</v>
      </c>
      <c r="F3161" s="52" t="s">
        <v>44</v>
      </c>
      <c r="G3161" s="52" t="s">
        <v>44</v>
      </c>
      <c r="H3161" s="52" t="s">
        <v>44</v>
      </c>
      <c r="I3161" s="52" t="s">
        <v>44</v>
      </c>
      <c r="J3161" s="52" t="s">
        <v>44</v>
      </c>
      <c r="K3161" s="52" t="s">
        <v>44</v>
      </c>
      <c r="L3161" s="52" t="s">
        <v>44</v>
      </c>
      <c r="M3161" s="52" t="s">
        <v>44</v>
      </c>
      <c r="N3161" s="52" t="s">
        <v>44</v>
      </c>
      <c r="O3161" s="52" t="s">
        <v>44</v>
      </c>
      <c r="P3161" s="52" t="s">
        <v>44</v>
      </c>
      <c r="Q3161" s="52" t="s">
        <v>44</v>
      </c>
      <c r="R3161" s="52" t="s">
        <v>44</v>
      </c>
      <c r="S3161" s="52" t="s">
        <v>44</v>
      </c>
      <c r="T3161" s="52" t="s">
        <v>44</v>
      </c>
      <c r="U3161" s="52" t="s">
        <v>44</v>
      </c>
      <c r="V3161" s="52" t="s">
        <v>44</v>
      </c>
    </row>
    <row r="3162" spans="1:22" x14ac:dyDescent="0.25">
      <c r="A3162" s="52" t="s">
        <v>44</v>
      </c>
      <c r="B3162" s="52" t="s">
        <v>44</v>
      </c>
      <c r="C3162" s="52" t="s">
        <v>44</v>
      </c>
      <c r="D3162" s="52" t="s">
        <v>44</v>
      </c>
      <c r="E3162" s="52" t="s">
        <v>44</v>
      </c>
      <c r="F3162" s="52" t="s">
        <v>44</v>
      </c>
      <c r="G3162" s="52" t="s">
        <v>44</v>
      </c>
      <c r="H3162" s="52" t="s">
        <v>44</v>
      </c>
      <c r="I3162" s="52" t="s">
        <v>44</v>
      </c>
      <c r="J3162" s="52" t="s">
        <v>44</v>
      </c>
      <c r="K3162" s="52" t="s">
        <v>44</v>
      </c>
      <c r="L3162" s="52" t="s">
        <v>44</v>
      </c>
      <c r="M3162" s="52" t="s">
        <v>44</v>
      </c>
      <c r="N3162" s="52" t="s">
        <v>44</v>
      </c>
      <c r="O3162" s="52" t="s">
        <v>44</v>
      </c>
      <c r="P3162" s="52" t="s">
        <v>44</v>
      </c>
      <c r="Q3162" s="52" t="s">
        <v>44</v>
      </c>
      <c r="R3162" s="52" t="s">
        <v>44</v>
      </c>
      <c r="S3162" s="52" t="s">
        <v>44</v>
      </c>
      <c r="T3162" s="52" t="s">
        <v>44</v>
      </c>
      <c r="U3162" s="52" t="s">
        <v>44</v>
      </c>
      <c r="V3162" s="52" t="s">
        <v>44</v>
      </c>
    </row>
    <row r="3163" spans="1:22" x14ac:dyDescent="0.25">
      <c r="A3163" s="52" t="s">
        <v>44</v>
      </c>
      <c r="B3163" s="52" t="s">
        <v>44</v>
      </c>
      <c r="C3163" s="52" t="s">
        <v>44</v>
      </c>
      <c r="D3163" s="52" t="s">
        <v>44</v>
      </c>
      <c r="E3163" s="52" t="s">
        <v>44</v>
      </c>
      <c r="F3163" s="52" t="s">
        <v>44</v>
      </c>
      <c r="G3163" s="52" t="s">
        <v>44</v>
      </c>
      <c r="H3163" s="52" t="s">
        <v>44</v>
      </c>
      <c r="I3163" s="52" t="s">
        <v>44</v>
      </c>
      <c r="J3163" s="52" t="s">
        <v>44</v>
      </c>
      <c r="K3163" s="52" t="s">
        <v>44</v>
      </c>
      <c r="L3163" s="52" t="s">
        <v>44</v>
      </c>
      <c r="M3163" s="52" t="s">
        <v>44</v>
      </c>
      <c r="N3163" s="52" t="s">
        <v>44</v>
      </c>
      <c r="O3163" s="52" t="s">
        <v>44</v>
      </c>
      <c r="P3163" s="52" t="s">
        <v>44</v>
      </c>
      <c r="Q3163" s="52" t="s">
        <v>44</v>
      </c>
      <c r="R3163" s="52" t="s">
        <v>44</v>
      </c>
      <c r="S3163" s="52" t="s">
        <v>44</v>
      </c>
      <c r="T3163" s="52" t="s">
        <v>44</v>
      </c>
      <c r="U3163" s="52" t="s">
        <v>44</v>
      </c>
      <c r="V3163" s="52" t="s">
        <v>44</v>
      </c>
    </row>
    <row r="3164" spans="1:22" x14ac:dyDescent="0.25">
      <c r="A3164" s="52" t="s">
        <v>44</v>
      </c>
      <c r="B3164" s="52" t="s">
        <v>44</v>
      </c>
      <c r="C3164" s="52" t="s">
        <v>44</v>
      </c>
      <c r="D3164" s="52" t="s">
        <v>44</v>
      </c>
      <c r="E3164" s="52" t="s">
        <v>44</v>
      </c>
      <c r="F3164" s="52" t="s">
        <v>44</v>
      </c>
      <c r="G3164" s="52" t="s">
        <v>44</v>
      </c>
      <c r="H3164" s="52" t="s">
        <v>44</v>
      </c>
      <c r="I3164" s="52" t="s">
        <v>44</v>
      </c>
      <c r="J3164" s="52" t="s">
        <v>44</v>
      </c>
      <c r="K3164" s="52" t="s">
        <v>44</v>
      </c>
      <c r="L3164" s="52" t="s">
        <v>44</v>
      </c>
      <c r="M3164" s="52" t="s">
        <v>44</v>
      </c>
      <c r="N3164" s="52" t="s">
        <v>44</v>
      </c>
      <c r="O3164" s="52" t="s">
        <v>44</v>
      </c>
      <c r="P3164" s="52" t="s">
        <v>44</v>
      </c>
      <c r="Q3164" s="52" t="s">
        <v>44</v>
      </c>
      <c r="R3164" s="52" t="s">
        <v>44</v>
      </c>
      <c r="S3164" s="52" t="s">
        <v>44</v>
      </c>
      <c r="T3164" s="52" t="s">
        <v>44</v>
      </c>
      <c r="U3164" s="52" t="s">
        <v>44</v>
      </c>
      <c r="V3164" s="52" t="s">
        <v>44</v>
      </c>
    </row>
    <row r="3165" spans="1:22" x14ac:dyDescent="0.25">
      <c r="A3165" s="52" t="s">
        <v>44</v>
      </c>
      <c r="B3165" s="52" t="s">
        <v>44</v>
      </c>
      <c r="C3165" s="52" t="s">
        <v>44</v>
      </c>
      <c r="D3165" s="52" t="s">
        <v>44</v>
      </c>
      <c r="E3165" s="52" t="s">
        <v>44</v>
      </c>
      <c r="F3165" s="52" t="s">
        <v>44</v>
      </c>
      <c r="G3165" s="52" t="s">
        <v>44</v>
      </c>
      <c r="H3165" s="52" t="s">
        <v>44</v>
      </c>
      <c r="I3165" s="52" t="s">
        <v>44</v>
      </c>
      <c r="J3165" s="52" t="s">
        <v>44</v>
      </c>
      <c r="K3165" s="52" t="s">
        <v>44</v>
      </c>
      <c r="L3165" s="52" t="s">
        <v>44</v>
      </c>
      <c r="M3165" s="52" t="s">
        <v>44</v>
      </c>
      <c r="N3165" s="52" t="s">
        <v>44</v>
      </c>
      <c r="O3165" s="52" t="s">
        <v>44</v>
      </c>
      <c r="P3165" s="52" t="s">
        <v>44</v>
      </c>
      <c r="Q3165" s="52" t="s">
        <v>44</v>
      </c>
      <c r="R3165" s="52" t="s">
        <v>44</v>
      </c>
      <c r="S3165" s="52" t="s">
        <v>44</v>
      </c>
      <c r="T3165" s="52" t="s">
        <v>44</v>
      </c>
      <c r="U3165" s="52" t="s">
        <v>44</v>
      </c>
      <c r="V3165" s="52" t="s">
        <v>44</v>
      </c>
    </row>
    <row r="3166" spans="1:22" x14ac:dyDescent="0.25">
      <c r="A3166" s="52" t="s">
        <v>44</v>
      </c>
      <c r="B3166" s="52" t="s">
        <v>44</v>
      </c>
      <c r="C3166" s="52" t="s">
        <v>44</v>
      </c>
      <c r="D3166" s="52" t="s">
        <v>44</v>
      </c>
      <c r="E3166" s="52" t="s">
        <v>44</v>
      </c>
      <c r="F3166" s="52" t="s">
        <v>44</v>
      </c>
      <c r="G3166" s="52" t="s">
        <v>44</v>
      </c>
      <c r="H3166" s="52" t="s">
        <v>44</v>
      </c>
      <c r="I3166" s="52" t="s">
        <v>44</v>
      </c>
      <c r="J3166" s="52" t="s">
        <v>44</v>
      </c>
      <c r="K3166" s="52" t="s">
        <v>44</v>
      </c>
      <c r="L3166" s="52" t="s">
        <v>44</v>
      </c>
      <c r="M3166" s="52" t="s">
        <v>44</v>
      </c>
      <c r="N3166" s="52" t="s">
        <v>44</v>
      </c>
      <c r="O3166" s="52" t="s">
        <v>44</v>
      </c>
      <c r="P3166" s="52" t="s">
        <v>44</v>
      </c>
      <c r="Q3166" s="52" t="s">
        <v>44</v>
      </c>
      <c r="R3166" s="52" t="s">
        <v>44</v>
      </c>
      <c r="S3166" s="52" t="s">
        <v>44</v>
      </c>
      <c r="T3166" s="52" t="s">
        <v>44</v>
      </c>
      <c r="U3166" s="52" t="s">
        <v>44</v>
      </c>
      <c r="V3166" s="52" t="s">
        <v>44</v>
      </c>
    </row>
    <row r="3167" spans="1:22" x14ac:dyDescent="0.25">
      <c r="A3167" s="52" t="s">
        <v>44</v>
      </c>
      <c r="B3167" s="52" t="s">
        <v>44</v>
      </c>
      <c r="C3167" s="52" t="s">
        <v>44</v>
      </c>
      <c r="D3167" s="52" t="s">
        <v>44</v>
      </c>
      <c r="E3167" s="52" t="s">
        <v>44</v>
      </c>
      <c r="F3167" s="52" t="s">
        <v>44</v>
      </c>
      <c r="G3167" s="52" t="s">
        <v>44</v>
      </c>
      <c r="H3167" s="52" t="s">
        <v>44</v>
      </c>
      <c r="I3167" s="52" t="s">
        <v>44</v>
      </c>
      <c r="J3167" s="52" t="s">
        <v>44</v>
      </c>
      <c r="K3167" s="52" t="s">
        <v>44</v>
      </c>
      <c r="L3167" s="52" t="s">
        <v>44</v>
      </c>
      <c r="M3167" s="52" t="s">
        <v>44</v>
      </c>
      <c r="N3167" s="52" t="s">
        <v>44</v>
      </c>
      <c r="O3167" s="52" t="s">
        <v>44</v>
      </c>
      <c r="P3167" s="52" t="s">
        <v>44</v>
      </c>
      <c r="Q3167" s="52" t="s">
        <v>44</v>
      </c>
      <c r="R3167" s="52" t="s">
        <v>44</v>
      </c>
      <c r="S3167" s="52" t="s">
        <v>44</v>
      </c>
      <c r="T3167" s="52" t="s">
        <v>44</v>
      </c>
      <c r="U3167" s="52" t="s">
        <v>44</v>
      </c>
      <c r="V3167" s="52" t="s">
        <v>44</v>
      </c>
    </row>
    <row r="3168" spans="1:22" x14ac:dyDescent="0.25">
      <c r="A3168" s="52" t="s">
        <v>44</v>
      </c>
      <c r="B3168" s="52" t="s">
        <v>44</v>
      </c>
      <c r="C3168" s="52" t="s">
        <v>44</v>
      </c>
      <c r="D3168" s="52" t="s">
        <v>44</v>
      </c>
      <c r="E3168" s="52" t="s">
        <v>44</v>
      </c>
      <c r="F3168" s="52" t="s">
        <v>44</v>
      </c>
      <c r="G3168" s="52" t="s">
        <v>44</v>
      </c>
      <c r="H3168" s="52" t="s">
        <v>44</v>
      </c>
      <c r="I3168" s="52" t="s">
        <v>44</v>
      </c>
      <c r="J3168" s="52" t="s">
        <v>44</v>
      </c>
      <c r="K3168" s="52" t="s">
        <v>44</v>
      </c>
      <c r="L3168" s="52" t="s">
        <v>44</v>
      </c>
      <c r="M3168" s="52" t="s">
        <v>44</v>
      </c>
      <c r="N3168" s="52" t="s">
        <v>44</v>
      </c>
      <c r="O3168" s="52" t="s">
        <v>44</v>
      </c>
      <c r="P3168" s="52" t="s">
        <v>44</v>
      </c>
      <c r="Q3168" s="52" t="s">
        <v>44</v>
      </c>
      <c r="R3168" s="52" t="s">
        <v>44</v>
      </c>
      <c r="S3168" s="52" t="s">
        <v>44</v>
      </c>
      <c r="T3168" s="52" t="s">
        <v>44</v>
      </c>
      <c r="U3168" s="52" t="s">
        <v>44</v>
      </c>
      <c r="V3168" s="52" t="s">
        <v>44</v>
      </c>
    </row>
    <row r="3169" spans="1:22" x14ac:dyDescent="0.25">
      <c r="A3169" s="52" t="s">
        <v>44</v>
      </c>
      <c r="B3169" s="52" t="s">
        <v>44</v>
      </c>
      <c r="C3169" s="52" t="s">
        <v>44</v>
      </c>
      <c r="D3169" s="52" t="s">
        <v>44</v>
      </c>
      <c r="E3169" s="52" t="s">
        <v>44</v>
      </c>
      <c r="F3169" s="52" t="s">
        <v>44</v>
      </c>
      <c r="G3169" s="52" t="s">
        <v>44</v>
      </c>
      <c r="H3169" s="52" t="s">
        <v>44</v>
      </c>
      <c r="I3169" s="52" t="s">
        <v>44</v>
      </c>
      <c r="J3169" s="52" t="s">
        <v>44</v>
      </c>
      <c r="K3169" s="52" t="s">
        <v>44</v>
      </c>
      <c r="L3169" s="52" t="s">
        <v>44</v>
      </c>
      <c r="M3169" s="52" t="s">
        <v>44</v>
      </c>
      <c r="N3169" s="52" t="s">
        <v>44</v>
      </c>
      <c r="O3169" s="52" t="s">
        <v>44</v>
      </c>
      <c r="P3169" s="52" t="s">
        <v>44</v>
      </c>
      <c r="Q3169" s="52" t="s">
        <v>44</v>
      </c>
      <c r="R3169" s="52" t="s">
        <v>44</v>
      </c>
      <c r="S3169" s="52" t="s">
        <v>44</v>
      </c>
      <c r="T3169" s="52" t="s">
        <v>44</v>
      </c>
      <c r="U3169" s="52" t="s">
        <v>44</v>
      </c>
      <c r="V3169" s="52" t="s">
        <v>44</v>
      </c>
    </row>
    <row r="3170" spans="1:22" x14ac:dyDescent="0.25">
      <c r="A3170" s="52" t="s">
        <v>44</v>
      </c>
      <c r="B3170" s="52" t="s">
        <v>44</v>
      </c>
      <c r="C3170" s="52" t="s">
        <v>44</v>
      </c>
      <c r="D3170" s="52" t="s">
        <v>44</v>
      </c>
      <c r="E3170" s="52" t="s">
        <v>44</v>
      </c>
      <c r="F3170" s="52" t="s">
        <v>44</v>
      </c>
      <c r="G3170" s="52" t="s">
        <v>44</v>
      </c>
      <c r="H3170" s="52" t="s">
        <v>44</v>
      </c>
      <c r="I3170" s="52" t="s">
        <v>44</v>
      </c>
      <c r="J3170" s="52" t="s">
        <v>44</v>
      </c>
      <c r="K3170" s="52" t="s">
        <v>44</v>
      </c>
      <c r="L3170" s="52" t="s">
        <v>44</v>
      </c>
      <c r="M3170" s="52" t="s">
        <v>44</v>
      </c>
      <c r="N3170" s="52" t="s">
        <v>44</v>
      </c>
      <c r="O3170" s="52" t="s">
        <v>44</v>
      </c>
      <c r="P3170" s="52" t="s">
        <v>44</v>
      </c>
      <c r="Q3170" s="52" t="s">
        <v>44</v>
      </c>
      <c r="R3170" s="52" t="s">
        <v>44</v>
      </c>
      <c r="S3170" s="52" t="s">
        <v>44</v>
      </c>
      <c r="T3170" s="52" t="s">
        <v>44</v>
      </c>
      <c r="U3170" s="52" t="s">
        <v>44</v>
      </c>
      <c r="V3170" s="52" t="s">
        <v>44</v>
      </c>
    </row>
    <row r="3171" spans="1:22" x14ac:dyDescent="0.25">
      <c r="A3171" s="52" t="s">
        <v>44</v>
      </c>
      <c r="B3171" s="52" t="s">
        <v>44</v>
      </c>
      <c r="C3171" s="52" t="s">
        <v>44</v>
      </c>
      <c r="D3171" s="52" t="s">
        <v>44</v>
      </c>
      <c r="E3171" s="52" t="s">
        <v>44</v>
      </c>
      <c r="F3171" s="52" t="s">
        <v>44</v>
      </c>
      <c r="G3171" s="52" t="s">
        <v>44</v>
      </c>
      <c r="H3171" s="52" t="s">
        <v>44</v>
      </c>
      <c r="I3171" s="52" t="s">
        <v>44</v>
      </c>
      <c r="J3171" s="52" t="s">
        <v>44</v>
      </c>
      <c r="K3171" s="52" t="s">
        <v>44</v>
      </c>
      <c r="L3171" s="52" t="s">
        <v>44</v>
      </c>
      <c r="M3171" s="52" t="s">
        <v>44</v>
      </c>
      <c r="N3171" s="52" t="s">
        <v>44</v>
      </c>
      <c r="O3171" s="52" t="s">
        <v>44</v>
      </c>
      <c r="P3171" s="52" t="s">
        <v>44</v>
      </c>
      <c r="Q3171" s="52" t="s">
        <v>44</v>
      </c>
      <c r="R3171" s="52" t="s">
        <v>44</v>
      </c>
      <c r="S3171" s="52" t="s">
        <v>44</v>
      </c>
      <c r="T3171" s="52" t="s">
        <v>44</v>
      </c>
      <c r="U3171" s="52" t="s">
        <v>44</v>
      </c>
      <c r="V3171" s="52" t="s">
        <v>44</v>
      </c>
    </row>
    <row r="3172" spans="1:22" x14ac:dyDescent="0.25">
      <c r="A3172" s="52" t="s">
        <v>44</v>
      </c>
      <c r="B3172" s="52" t="s">
        <v>44</v>
      </c>
      <c r="C3172" s="52" t="s">
        <v>44</v>
      </c>
      <c r="D3172" s="52" t="s">
        <v>44</v>
      </c>
      <c r="E3172" s="52" t="s">
        <v>44</v>
      </c>
      <c r="F3172" s="52" t="s">
        <v>44</v>
      </c>
      <c r="G3172" s="52" t="s">
        <v>44</v>
      </c>
      <c r="H3172" s="52" t="s">
        <v>44</v>
      </c>
      <c r="I3172" s="52" t="s">
        <v>44</v>
      </c>
      <c r="J3172" s="52" t="s">
        <v>44</v>
      </c>
      <c r="K3172" s="52" t="s">
        <v>44</v>
      </c>
      <c r="L3172" s="52" t="s">
        <v>44</v>
      </c>
      <c r="M3172" s="52" t="s">
        <v>44</v>
      </c>
      <c r="N3172" s="52" t="s">
        <v>44</v>
      </c>
      <c r="O3172" s="52" t="s">
        <v>44</v>
      </c>
      <c r="P3172" s="52" t="s">
        <v>44</v>
      </c>
      <c r="Q3172" s="52" t="s">
        <v>44</v>
      </c>
      <c r="R3172" s="52" t="s">
        <v>44</v>
      </c>
      <c r="S3172" s="52" t="s">
        <v>44</v>
      </c>
      <c r="T3172" s="52" t="s">
        <v>44</v>
      </c>
      <c r="U3172" s="52" t="s">
        <v>44</v>
      </c>
      <c r="V3172" s="52" t="s">
        <v>44</v>
      </c>
    </row>
    <row r="3173" spans="1:22" x14ac:dyDescent="0.25">
      <c r="A3173" s="52" t="s">
        <v>44</v>
      </c>
      <c r="B3173" s="52" t="s">
        <v>44</v>
      </c>
      <c r="C3173" s="52" t="s">
        <v>44</v>
      </c>
      <c r="D3173" s="52" t="s">
        <v>44</v>
      </c>
      <c r="E3173" s="52" t="s">
        <v>44</v>
      </c>
      <c r="F3173" s="52" t="s">
        <v>44</v>
      </c>
      <c r="G3173" s="52" t="s">
        <v>44</v>
      </c>
      <c r="H3173" s="52" t="s">
        <v>44</v>
      </c>
      <c r="I3173" s="52" t="s">
        <v>44</v>
      </c>
      <c r="J3173" s="52" t="s">
        <v>44</v>
      </c>
      <c r="K3173" s="52" t="s">
        <v>44</v>
      </c>
      <c r="L3173" s="52" t="s">
        <v>44</v>
      </c>
      <c r="M3173" s="52" t="s">
        <v>44</v>
      </c>
      <c r="N3173" s="52" t="s">
        <v>44</v>
      </c>
      <c r="O3173" s="52" t="s">
        <v>44</v>
      </c>
      <c r="P3173" s="52" t="s">
        <v>44</v>
      </c>
      <c r="Q3173" s="52" t="s">
        <v>44</v>
      </c>
      <c r="R3173" s="52" t="s">
        <v>44</v>
      </c>
      <c r="S3173" s="52" t="s">
        <v>44</v>
      </c>
      <c r="T3173" s="52" t="s">
        <v>44</v>
      </c>
      <c r="U3173" s="52" t="s">
        <v>44</v>
      </c>
      <c r="V3173" s="52" t="s">
        <v>44</v>
      </c>
    </row>
    <row r="3174" spans="1:22" x14ac:dyDescent="0.25">
      <c r="A3174" s="52" t="s">
        <v>44</v>
      </c>
      <c r="B3174" s="52" t="s">
        <v>44</v>
      </c>
      <c r="C3174" s="52" t="s">
        <v>44</v>
      </c>
      <c r="D3174" s="52" t="s">
        <v>44</v>
      </c>
      <c r="E3174" s="52" t="s">
        <v>44</v>
      </c>
      <c r="F3174" s="52" t="s">
        <v>44</v>
      </c>
      <c r="G3174" s="52" t="s">
        <v>44</v>
      </c>
      <c r="H3174" s="52" t="s">
        <v>44</v>
      </c>
      <c r="I3174" s="52" t="s">
        <v>44</v>
      </c>
      <c r="J3174" s="52" t="s">
        <v>44</v>
      </c>
      <c r="K3174" s="52" t="s">
        <v>44</v>
      </c>
      <c r="L3174" s="52" t="s">
        <v>44</v>
      </c>
      <c r="M3174" s="52" t="s">
        <v>44</v>
      </c>
      <c r="N3174" s="52" t="s">
        <v>44</v>
      </c>
      <c r="O3174" s="52" t="s">
        <v>44</v>
      </c>
      <c r="P3174" s="52" t="s">
        <v>44</v>
      </c>
      <c r="Q3174" s="52" t="s">
        <v>44</v>
      </c>
      <c r="R3174" s="52" t="s">
        <v>44</v>
      </c>
      <c r="S3174" s="52" t="s">
        <v>44</v>
      </c>
      <c r="T3174" s="52" t="s">
        <v>44</v>
      </c>
      <c r="U3174" s="52" t="s">
        <v>44</v>
      </c>
      <c r="V3174" s="52" t="s">
        <v>44</v>
      </c>
    </row>
    <row r="3175" spans="1:22" x14ac:dyDescent="0.25">
      <c r="A3175" s="52" t="s">
        <v>44</v>
      </c>
      <c r="B3175" s="52" t="s">
        <v>44</v>
      </c>
      <c r="C3175" s="52" t="s">
        <v>44</v>
      </c>
      <c r="D3175" s="52" t="s">
        <v>44</v>
      </c>
      <c r="E3175" s="52" t="s">
        <v>44</v>
      </c>
      <c r="F3175" s="52" t="s">
        <v>44</v>
      </c>
      <c r="G3175" s="52" t="s">
        <v>44</v>
      </c>
      <c r="H3175" s="52" t="s">
        <v>44</v>
      </c>
      <c r="I3175" s="52" t="s">
        <v>44</v>
      </c>
      <c r="J3175" s="52" t="s">
        <v>44</v>
      </c>
      <c r="K3175" s="52" t="s">
        <v>44</v>
      </c>
      <c r="L3175" s="52" t="s">
        <v>44</v>
      </c>
      <c r="M3175" s="52" t="s">
        <v>44</v>
      </c>
      <c r="N3175" s="52" t="s">
        <v>44</v>
      </c>
      <c r="O3175" s="52" t="s">
        <v>44</v>
      </c>
      <c r="P3175" s="52" t="s">
        <v>44</v>
      </c>
      <c r="Q3175" s="52" t="s">
        <v>44</v>
      </c>
      <c r="R3175" s="52" t="s">
        <v>44</v>
      </c>
      <c r="S3175" s="52" t="s">
        <v>44</v>
      </c>
      <c r="T3175" s="52" t="s">
        <v>44</v>
      </c>
      <c r="U3175" s="52" t="s">
        <v>44</v>
      </c>
      <c r="V3175" s="52" t="s">
        <v>44</v>
      </c>
    </row>
    <row r="3176" spans="1:22" x14ac:dyDescent="0.25">
      <c r="A3176" s="52" t="s">
        <v>44</v>
      </c>
      <c r="B3176" s="52" t="s">
        <v>44</v>
      </c>
      <c r="C3176" s="52" t="s">
        <v>44</v>
      </c>
      <c r="D3176" s="52" t="s">
        <v>44</v>
      </c>
      <c r="E3176" s="52" t="s">
        <v>44</v>
      </c>
      <c r="F3176" s="52" t="s">
        <v>44</v>
      </c>
      <c r="G3176" s="52" t="s">
        <v>44</v>
      </c>
      <c r="H3176" s="52" t="s">
        <v>44</v>
      </c>
      <c r="I3176" s="52" t="s">
        <v>44</v>
      </c>
      <c r="J3176" s="52" t="s">
        <v>44</v>
      </c>
      <c r="K3176" s="52" t="s">
        <v>44</v>
      </c>
      <c r="L3176" s="52" t="s">
        <v>44</v>
      </c>
      <c r="M3176" s="52" t="s">
        <v>44</v>
      </c>
      <c r="N3176" s="52" t="s">
        <v>44</v>
      </c>
      <c r="O3176" s="52" t="s">
        <v>44</v>
      </c>
      <c r="P3176" s="52" t="s">
        <v>44</v>
      </c>
      <c r="Q3176" s="52" t="s">
        <v>44</v>
      </c>
      <c r="R3176" s="52" t="s">
        <v>44</v>
      </c>
      <c r="S3176" s="52" t="s">
        <v>44</v>
      </c>
      <c r="T3176" s="52" t="s">
        <v>44</v>
      </c>
      <c r="U3176" s="52" t="s">
        <v>44</v>
      </c>
      <c r="V3176" s="52" t="s">
        <v>44</v>
      </c>
    </row>
    <row r="3177" spans="1:22" x14ac:dyDescent="0.25">
      <c r="A3177" s="52" t="s">
        <v>44</v>
      </c>
      <c r="B3177" s="52" t="s">
        <v>44</v>
      </c>
      <c r="C3177" s="52" t="s">
        <v>44</v>
      </c>
      <c r="D3177" s="52" t="s">
        <v>44</v>
      </c>
      <c r="E3177" s="52" t="s">
        <v>44</v>
      </c>
      <c r="F3177" s="52" t="s">
        <v>44</v>
      </c>
      <c r="G3177" s="52" t="s">
        <v>44</v>
      </c>
      <c r="H3177" s="52" t="s">
        <v>44</v>
      </c>
      <c r="I3177" s="52" t="s">
        <v>44</v>
      </c>
      <c r="J3177" s="52" t="s">
        <v>44</v>
      </c>
      <c r="K3177" s="52" t="s">
        <v>44</v>
      </c>
      <c r="L3177" s="52" t="s">
        <v>44</v>
      </c>
      <c r="M3177" s="52" t="s">
        <v>44</v>
      </c>
      <c r="N3177" s="52" t="s">
        <v>44</v>
      </c>
      <c r="O3177" s="52" t="s">
        <v>44</v>
      </c>
      <c r="P3177" s="52" t="s">
        <v>44</v>
      </c>
      <c r="Q3177" s="52" t="s">
        <v>44</v>
      </c>
      <c r="R3177" s="52" t="s">
        <v>44</v>
      </c>
      <c r="S3177" s="52" t="s">
        <v>44</v>
      </c>
      <c r="T3177" s="52" t="s">
        <v>44</v>
      </c>
      <c r="U3177" s="52" t="s">
        <v>44</v>
      </c>
      <c r="V3177" s="52" t="s">
        <v>44</v>
      </c>
    </row>
    <row r="3178" spans="1:22" x14ac:dyDescent="0.25">
      <c r="A3178" s="52" t="s">
        <v>44</v>
      </c>
      <c r="B3178" s="52" t="s">
        <v>44</v>
      </c>
      <c r="C3178" s="52" t="s">
        <v>44</v>
      </c>
      <c r="D3178" s="52" t="s">
        <v>44</v>
      </c>
      <c r="E3178" s="52" t="s">
        <v>44</v>
      </c>
      <c r="F3178" s="52" t="s">
        <v>44</v>
      </c>
      <c r="G3178" s="52" t="s">
        <v>44</v>
      </c>
      <c r="H3178" s="52" t="s">
        <v>44</v>
      </c>
      <c r="I3178" s="52" t="s">
        <v>44</v>
      </c>
      <c r="J3178" s="52" t="s">
        <v>44</v>
      </c>
      <c r="K3178" s="52" t="s">
        <v>44</v>
      </c>
      <c r="L3178" s="52" t="s">
        <v>44</v>
      </c>
      <c r="M3178" s="52" t="s">
        <v>44</v>
      </c>
      <c r="N3178" s="52" t="s">
        <v>44</v>
      </c>
      <c r="O3178" s="52" t="s">
        <v>44</v>
      </c>
      <c r="P3178" s="52" t="s">
        <v>44</v>
      </c>
      <c r="Q3178" s="52" t="s">
        <v>44</v>
      </c>
      <c r="R3178" s="52" t="s">
        <v>44</v>
      </c>
      <c r="S3178" s="52" t="s">
        <v>44</v>
      </c>
      <c r="T3178" s="52" t="s">
        <v>44</v>
      </c>
      <c r="U3178" s="52" t="s">
        <v>44</v>
      </c>
      <c r="V3178" s="52" t="s">
        <v>44</v>
      </c>
    </row>
    <row r="3179" spans="1:22" x14ac:dyDescent="0.25">
      <c r="A3179" s="52" t="s">
        <v>44</v>
      </c>
      <c r="B3179" s="52" t="s">
        <v>44</v>
      </c>
      <c r="C3179" s="52" t="s">
        <v>44</v>
      </c>
      <c r="D3179" s="52" t="s">
        <v>44</v>
      </c>
      <c r="E3179" s="52" t="s">
        <v>44</v>
      </c>
      <c r="F3179" s="52" t="s">
        <v>44</v>
      </c>
      <c r="G3179" s="52" t="s">
        <v>44</v>
      </c>
      <c r="H3179" s="52" t="s">
        <v>44</v>
      </c>
      <c r="I3179" s="52" t="s">
        <v>44</v>
      </c>
      <c r="J3179" s="52" t="s">
        <v>44</v>
      </c>
      <c r="K3179" s="52" t="s">
        <v>44</v>
      </c>
      <c r="L3179" s="52" t="s">
        <v>44</v>
      </c>
      <c r="M3179" s="52" t="s">
        <v>44</v>
      </c>
      <c r="N3179" s="52" t="s">
        <v>44</v>
      </c>
      <c r="O3179" s="52" t="s">
        <v>44</v>
      </c>
      <c r="P3179" s="52" t="s">
        <v>44</v>
      </c>
      <c r="Q3179" s="52" t="s">
        <v>44</v>
      </c>
      <c r="R3179" s="52" t="s">
        <v>44</v>
      </c>
      <c r="S3179" s="52" t="s">
        <v>44</v>
      </c>
      <c r="T3179" s="52" t="s">
        <v>44</v>
      </c>
      <c r="U3179" s="52" t="s">
        <v>44</v>
      </c>
      <c r="V3179" s="52" t="s">
        <v>44</v>
      </c>
    </row>
    <row r="3180" spans="1:22" x14ac:dyDescent="0.25">
      <c r="A3180" s="52" t="s">
        <v>44</v>
      </c>
      <c r="B3180" s="52" t="s">
        <v>44</v>
      </c>
      <c r="C3180" s="52" t="s">
        <v>44</v>
      </c>
      <c r="D3180" s="52" t="s">
        <v>44</v>
      </c>
      <c r="E3180" s="52" t="s">
        <v>44</v>
      </c>
      <c r="F3180" s="52" t="s">
        <v>44</v>
      </c>
      <c r="G3180" s="52" t="s">
        <v>44</v>
      </c>
      <c r="H3180" s="52" t="s">
        <v>44</v>
      </c>
      <c r="I3180" s="52" t="s">
        <v>44</v>
      </c>
      <c r="J3180" s="52" t="s">
        <v>44</v>
      </c>
      <c r="K3180" s="52" t="s">
        <v>44</v>
      </c>
      <c r="L3180" s="52" t="s">
        <v>44</v>
      </c>
      <c r="M3180" s="52" t="s">
        <v>44</v>
      </c>
      <c r="N3180" s="52" t="s">
        <v>44</v>
      </c>
      <c r="O3180" s="52" t="s">
        <v>44</v>
      </c>
      <c r="P3180" s="52" t="s">
        <v>44</v>
      </c>
      <c r="Q3180" s="52" t="s">
        <v>44</v>
      </c>
      <c r="R3180" s="52" t="s">
        <v>44</v>
      </c>
      <c r="S3180" s="52" t="s">
        <v>44</v>
      </c>
      <c r="T3180" s="52" t="s">
        <v>44</v>
      </c>
      <c r="U3180" s="52" t="s">
        <v>44</v>
      </c>
      <c r="V3180" s="52" t="s">
        <v>44</v>
      </c>
    </row>
    <row r="3181" spans="1:22" x14ac:dyDescent="0.25">
      <c r="A3181" s="52" t="s">
        <v>44</v>
      </c>
      <c r="B3181" s="52" t="s">
        <v>44</v>
      </c>
      <c r="C3181" s="52" t="s">
        <v>44</v>
      </c>
      <c r="D3181" s="52" t="s">
        <v>44</v>
      </c>
      <c r="E3181" s="52" t="s">
        <v>44</v>
      </c>
      <c r="F3181" s="52" t="s">
        <v>44</v>
      </c>
      <c r="G3181" s="52" t="s">
        <v>44</v>
      </c>
      <c r="H3181" s="52" t="s">
        <v>44</v>
      </c>
      <c r="I3181" s="52" t="s">
        <v>44</v>
      </c>
      <c r="J3181" s="52" t="s">
        <v>44</v>
      </c>
      <c r="K3181" s="52" t="s">
        <v>44</v>
      </c>
      <c r="L3181" s="52" t="s">
        <v>44</v>
      </c>
      <c r="M3181" s="52" t="s">
        <v>44</v>
      </c>
      <c r="N3181" s="52" t="s">
        <v>44</v>
      </c>
      <c r="O3181" s="52" t="s">
        <v>44</v>
      </c>
      <c r="P3181" s="52" t="s">
        <v>44</v>
      </c>
      <c r="Q3181" s="52" t="s">
        <v>44</v>
      </c>
      <c r="R3181" s="52" t="s">
        <v>44</v>
      </c>
      <c r="S3181" s="52" t="s">
        <v>44</v>
      </c>
      <c r="T3181" s="52" t="s">
        <v>44</v>
      </c>
      <c r="U3181" s="52" t="s">
        <v>44</v>
      </c>
      <c r="V3181" s="52" t="s">
        <v>44</v>
      </c>
    </row>
    <row r="3182" spans="1:22" x14ac:dyDescent="0.25">
      <c r="A3182" s="52" t="s">
        <v>44</v>
      </c>
      <c r="B3182" s="52" t="s">
        <v>44</v>
      </c>
      <c r="C3182" s="52" t="s">
        <v>44</v>
      </c>
      <c r="D3182" s="52" t="s">
        <v>44</v>
      </c>
      <c r="E3182" s="52" t="s">
        <v>44</v>
      </c>
      <c r="F3182" s="52" t="s">
        <v>44</v>
      </c>
      <c r="G3182" s="52" t="s">
        <v>44</v>
      </c>
      <c r="H3182" s="52" t="s">
        <v>44</v>
      </c>
      <c r="I3182" s="52" t="s">
        <v>44</v>
      </c>
      <c r="J3182" s="52" t="s">
        <v>44</v>
      </c>
      <c r="K3182" s="52" t="s">
        <v>44</v>
      </c>
      <c r="L3182" s="52" t="s">
        <v>44</v>
      </c>
      <c r="M3182" s="52" t="s">
        <v>44</v>
      </c>
      <c r="N3182" s="52" t="s">
        <v>44</v>
      </c>
      <c r="O3182" s="52" t="s">
        <v>44</v>
      </c>
      <c r="P3182" s="52" t="s">
        <v>44</v>
      </c>
      <c r="Q3182" s="52" t="s">
        <v>44</v>
      </c>
      <c r="R3182" s="52" t="s">
        <v>44</v>
      </c>
      <c r="S3182" s="52" t="s">
        <v>44</v>
      </c>
      <c r="T3182" s="52" t="s">
        <v>44</v>
      </c>
      <c r="U3182" s="52" t="s">
        <v>44</v>
      </c>
      <c r="V3182" s="52" t="s">
        <v>44</v>
      </c>
    </row>
    <row r="3183" spans="1:22" x14ac:dyDescent="0.25">
      <c r="A3183" s="52" t="s">
        <v>44</v>
      </c>
      <c r="B3183" s="52" t="s">
        <v>44</v>
      </c>
      <c r="C3183" s="52" t="s">
        <v>44</v>
      </c>
      <c r="D3183" s="52" t="s">
        <v>44</v>
      </c>
      <c r="E3183" s="52" t="s">
        <v>44</v>
      </c>
      <c r="F3183" s="52" t="s">
        <v>44</v>
      </c>
      <c r="G3183" s="52" t="s">
        <v>44</v>
      </c>
      <c r="H3183" s="52" t="s">
        <v>44</v>
      </c>
      <c r="I3183" s="52" t="s">
        <v>44</v>
      </c>
      <c r="J3183" s="52" t="s">
        <v>44</v>
      </c>
      <c r="K3183" s="52" t="s">
        <v>44</v>
      </c>
      <c r="L3183" s="52" t="s">
        <v>44</v>
      </c>
      <c r="M3183" s="52" t="s">
        <v>44</v>
      </c>
      <c r="N3183" s="52" t="s">
        <v>44</v>
      </c>
      <c r="O3183" s="52" t="s">
        <v>44</v>
      </c>
      <c r="P3183" s="52" t="s">
        <v>44</v>
      </c>
      <c r="Q3183" s="52" t="s">
        <v>44</v>
      </c>
      <c r="R3183" s="52" t="s">
        <v>44</v>
      </c>
      <c r="S3183" s="52" t="s">
        <v>44</v>
      </c>
      <c r="T3183" s="52" t="s">
        <v>44</v>
      </c>
      <c r="U3183" s="52" t="s">
        <v>44</v>
      </c>
      <c r="V3183" s="52" t="s">
        <v>44</v>
      </c>
    </row>
    <row r="3184" spans="1:22" x14ac:dyDescent="0.25">
      <c r="A3184" s="52" t="s">
        <v>44</v>
      </c>
      <c r="B3184" s="52" t="s">
        <v>44</v>
      </c>
      <c r="C3184" s="52" t="s">
        <v>44</v>
      </c>
      <c r="D3184" s="52" t="s">
        <v>44</v>
      </c>
      <c r="E3184" s="52" t="s">
        <v>44</v>
      </c>
      <c r="F3184" s="52" t="s">
        <v>44</v>
      </c>
      <c r="G3184" s="52" t="s">
        <v>44</v>
      </c>
      <c r="H3184" s="52" t="s">
        <v>44</v>
      </c>
      <c r="I3184" s="52" t="s">
        <v>44</v>
      </c>
      <c r="J3184" s="52" t="s">
        <v>44</v>
      </c>
      <c r="K3184" s="52" t="s">
        <v>44</v>
      </c>
      <c r="L3184" s="52" t="s">
        <v>44</v>
      </c>
      <c r="M3184" s="52" t="s">
        <v>44</v>
      </c>
      <c r="N3184" s="52" t="s">
        <v>44</v>
      </c>
      <c r="O3184" s="52" t="s">
        <v>44</v>
      </c>
      <c r="P3184" s="52" t="s">
        <v>44</v>
      </c>
      <c r="Q3184" s="52" t="s">
        <v>44</v>
      </c>
      <c r="R3184" s="52" t="s">
        <v>44</v>
      </c>
      <c r="S3184" s="52" t="s">
        <v>44</v>
      </c>
      <c r="T3184" s="52" t="s">
        <v>44</v>
      </c>
      <c r="U3184" s="52" t="s">
        <v>44</v>
      </c>
      <c r="V3184" s="52" t="s">
        <v>44</v>
      </c>
    </row>
    <row r="3185" spans="1:22" x14ac:dyDescent="0.25">
      <c r="A3185" s="52" t="s">
        <v>44</v>
      </c>
      <c r="B3185" s="52" t="s">
        <v>44</v>
      </c>
      <c r="C3185" s="52" t="s">
        <v>44</v>
      </c>
      <c r="D3185" s="52" t="s">
        <v>44</v>
      </c>
      <c r="E3185" s="52" t="s">
        <v>44</v>
      </c>
      <c r="F3185" s="52" t="s">
        <v>44</v>
      </c>
      <c r="G3185" s="52" t="s">
        <v>44</v>
      </c>
      <c r="H3185" s="52" t="s">
        <v>44</v>
      </c>
      <c r="I3185" s="52" t="s">
        <v>44</v>
      </c>
      <c r="J3185" s="52" t="s">
        <v>44</v>
      </c>
      <c r="K3185" s="52" t="s">
        <v>44</v>
      </c>
      <c r="L3185" s="52" t="s">
        <v>44</v>
      </c>
      <c r="M3185" s="52" t="s">
        <v>44</v>
      </c>
      <c r="N3185" s="52" t="s">
        <v>44</v>
      </c>
      <c r="O3185" s="52" t="s">
        <v>44</v>
      </c>
      <c r="P3185" s="52" t="s">
        <v>44</v>
      </c>
      <c r="Q3185" s="52" t="s">
        <v>44</v>
      </c>
      <c r="R3185" s="52" t="s">
        <v>44</v>
      </c>
      <c r="S3185" s="52" t="s">
        <v>44</v>
      </c>
      <c r="T3185" s="52" t="s">
        <v>44</v>
      </c>
      <c r="U3185" s="52" t="s">
        <v>44</v>
      </c>
      <c r="V3185" s="52" t="s">
        <v>44</v>
      </c>
    </row>
    <row r="3186" spans="1:22" x14ac:dyDescent="0.25">
      <c r="A3186" s="52" t="s">
        <v>44</v>
      </c>
      <c r="B3186" s="52" t="s">
        <v>44</v>
      </c>
      <c r="C3186" s="52" t="s">
        <v>44</v>
      </c>
      <c r="D3186" s="52" t="s">
        <v>44</v>
      </c>
      <c r="E3186" s="52" t="s">
        <v>44</v>
      </c>
      <c r="F3186" s="52" t="s">
        <v>44</v>
      </c>
      <c r="G3186" s="52" t="s">
        <v>44</v>
      </c>
      <c r="H3186" s="52" t="s">
        <v>44</v>
      </c>
      <c r="I3186" s="52" t="s">
        <v>44</v>
      </c>
      <c r="J3186" s="52" t="s">
        <v>44</v>
      </c>
      <c r="K3186" s="52" t="s">
        <v>44</v>
      </c>
      <c r="L3186" s="52" t="s">
        <v>44</v>
      </c>
      <c r="M3186" s="52" t="s">
        <v>44</v>
      </c>
      <c r="N3186" s="52" t="s">
        <v>44</v>
      </c>
      <c r="O3186" s="52" t="s">
        <v>44</v>
      </c>
      <c r="P3186" s="52" t="s">
        <v>44</v>
      </c>
      <c r="Q3186" s="52" t="s">
        <v>44</v>
      </c>
      <c r="R3186" s="52" t="s">
        <v>44</v>
      </c>
      <c r="S3186" s="52" t="s">
        <v>44</v>
      </c>
      <c r="T3186" s="52" t="s">
        <v>44</v>
      </c>
      <c r="U3186" s="52" t="s">
        <v>44</v>
      </c>
      <c r="V3186" s="52" t="s">
        <v>44</v>
      </c>
    </row>
    <row r="3187" spans="1:22" x14ac:dyDescent="0.25">
      <c r="A3187" s="52" t="s">
        <v>44</v>
      </c>
      <c r="B3187" s="52" t="s">
        <v>44</v>
      </c>
      <c r="C3187" s="52" t="s">
        <v>44</v>
      </c>
      <c r="D3187" s="52" t="s">
        <v>44</v>
      </c>
      <c r="E3187" s="52" t="s">
        <v>44</v>
      </c>
      <c r="F3187" s="52" t="s">
        <v>44</v>
      </c>
      <c r="G3187" s="52" t="s">
        <v>44</v>
      </c>
      <c r="H3187" s="52" t="s">
        <v>44</v>
      </c>
      <c r="I3187" s="52" t="s">
        <v>44</v>
      </c>
      <c r="J3187" s="52" t="s">
        <v>44</v>
      </c>
      <c r="K3187" s="52" t="s">
        <v>44</v>
      </c>
      <c r="L3187" s="52" t="s">
        <v>44</v>
      </c>
      <c r="M3187" s="52" t="s">
        <v>44</v>
      </c>
      <c r="N3187" s="52" t="s">
        <v>44</v>
      </c>
      <c r="O3187" s="52" t="s">
        <v>44</v>
      </c>
      <c r="P3187" s="52" t="s">
        <v>44</v>
      </c>
      <c r="Q3187" s="52" t="s">
        <v>44</v>
      </c>
      <c r="R3187" s="52" t="s">
        <v>44</v>
      </c>
      <c r="S3187" s="52" t="s">
        <v>44</v>
      </c>
      <c r="T3187" s="52" t="s">
        <v>44</v>
      </c>
      <c r="U3187" s="52" t="s">
        <v>44</v>
      </c>
      <c r="V3187" s="52" t="s">
        <v>44</v>
      </c>
    </row>
    <row r="3188" spans="1:22" x14ac:dyDescent="0.25">
      <c r="A3188" s="52" t="s">
        <v>44</v>
      </c>
      <c r="B3188" s="52" t="s">
        <v>44</v>
      </c>
      <c r="C3188" s="52" t="s">
        <v>44</v>
      </c>
      <c r="D3188" s="52" t="s">
        <v>44</v>
      </c>
      <c r="E3188" s="52" t="s">
        <v>44</v>
      </c>
      <c r="F3188" s="52" t="s">
        <v>44</v>
      </c>
      <c r="G3188" s="52" t="s">
        <v>44</v>
      </c>
      <c r="H3188" s="52" t="s">
        <v>44</v>
      </c>
      <c r="I3188" s="52" t="s">
        <v>44</v>
      </c>
      <c r="J3188" s="52" t="s">
        <v>44</v>
      </c>
      <c r="K3188" s="52" t="s">
        <v>44</v>
      </c>
      <c r="L3188" s="52" t="s">
        <v>44</v>
      </c>
      <c r="M3188" s="52" t="s">
        <v>44</v>
      </c>
      <c r="N3188" s="52" t="s">
        <v>44</v>
      </c>
      <c r="O3188" s="52" t="s">
        <v>44</v>
      </c>
      <c r="P3188" s="52" t="s">
        <v>44</v>
      </c>
      <c r="Q3188" s="52" t="s">
        <v>44</v>
      </c>
      <c r="R3188" s="52" t="s">
        <v>44</v>
      </c>
      <c r="S3188" s="52" t="s">
        <v>44</v>
      </c>
      <c r="T3188" s="52" t="s">
        <v>44</v>
      </c>
      <c r="U3188" s="52" t="s">
        <v>44</v>
      </c>
      <c r="V3188" s="52" t="s">
        <v>44</v>
      </c>
    </row>
    <row r="3189" spans="1:22" x14ac:dyDescent="0.25">
      <c r="A3189" s="52" t="s">
        <v>44</v>
      </c>
      <c r="B3189" s="52" t="s">
        <v>44</v>
      </c>
      <c r="C3189" s="52" t="s">
        <v>44</v>
      </c>
      <c r="D3189" s="52" t="s">
        <v>44</v>
      </c>
      <c r="E3189" s="52" t="s">
        <v>44</v>
      </c>
      <c r="F3189" s="52" t="s">
        <v>44</v>
      </c>
      <c r="G3189" s="52" t="s">
        <v>44</v>
      </c>
      <c r="H3189" s="52" t="s">
        <v>44</v>
      </c>
      <c r="I3189" s="52" t="s">
        <v>44</v>
      </c>
      <c r="J3189" s="52" t="s">
        <v>44</v>
      </c>
      <c r="K3189" s="52" t="s">
        <v>44</v>
      </c>
      <c r="L3189" s="52" t="s">
        <v>44</v>
      </c>
      <c r="M3189" s="52" t="s">
        <v>44</v>
      </c>
      <c r="N3189" s="52" t="s">
        <v>44</v>
      </c>
      <c r="O3189" s="52" t="s">
        <v>44</v>
      </c>
      <c r="P3189" s="52" t="s">
        <v>44</v>
      </c>
      <c r="Q3189" s="52" t="s">
        <v>44</v>
      </c>
      <c r="R3189" s="52" t="s">
        <v>44</v>
      </c>
      <c r="S3189" s="52" t="s">
        <v>44</v>
      </c>
      <c r="T3189" s="52" t="s">
        <v>44</v>
      </c>
      <c r="U3189" s="52" t="s">
        <v>44</v>
      </c>
      <c r="V3189" s="52" t="s">
        <v>44</v>
      </c>
    </row>
    <row r="3190" spans="1:22" x14ac:dyDescent="0.25">
      <c r="A3190" s="52" t="s">
        <v>44</v>
      </c>
      <c r="B3190" s="52" t="s">
        <v>44</v>
      </c>
      <c r="C3190" s="52" t="s">
        <v>44</v>
      </c>
      <c r="D3190" s="52" t="s">
        <v>44</v>
      </c>
      <c r="E3190" s="52" t="s">
        <v>44</v>
      </c>
      <c r="F3190" s="52" t="s">
        <v>44</v>
      </c>
      <c r="G3190" s="52" t="s">
        <v>44</v>
      </c>
      <c r="H3190" s="52" t="s">
        <v>44</v>
      </c>
      <c r="I3190" s="52" t="s">
        <v>44</v>
      </c>
      <c r="J3190" s="52" t="s">
        <v>44</v>
      </c>
      <c r="K3190" s="52" t="s">
        <v>44</v>
      </c>
      <c r="L3190" s="52" t="s">
        <v>44</v>
      </c>
      <c r="M3190" s="52" t="s">
        <v>44</v>
      </c>
      <c r="N3190" s="52" t="s">
        <v>44</v>
      </c>
      <c r="O3190" s="52" t="s">
        <v>44</v>
      </c>
      <c r="P3190" s="52" t="s">
        <v>44</v>
      </c>
      <c r="Q3190" s="52" t="s">
        <v>44</v>
      </c>
      <c r="R3190" s="52" t="s">
        <v>44</v>
      </c>
      <c r="S3190" s="52" t="s">
        <v>44</v>
      </c>
      <c r="T3190" s="52" t="s">
        <v>44</v>
      </c>
      <c r="U3190" s="52" t="s">
        <v>44</v>
      </c>
      <c r="V3190" s="52" t="s">
        <v>44</v>
      </c>
    </row>
    <row r="3191" spans="1:22" x14ac:dyDescent="0.25">
      <c r="A3191" s="52" t="s">
        <v>44</v>
      </c>
      <c r="B3191" s="52" t="s">
        <v>44</v>
      </c>
      <c r="C3191" s="52" t="s">
        <v>44</v>
      </c>
      <c r="D3191" s="52" t="s">
        <v>44</v>
      </c>
      <c r="E3191" s="52" t="s">
        <v>44</v>
      </c>
      <c r="F3191" s="52" t="s">
        <v>44</v>
      </c>
      <c r="G3191" s="52" t="s">
        <v>44</v>
      </c>
      <c r="H3191" s="52" t="s">
        <v>44</v>
      </c>
      <c r="I3191" s="52" t="s">
        <v>44</v>
      </c>
      <c r="J3191" s="52" t="s">
        <v>44</v>
      </c>
      <c r="K3191" s="52" t="s">
        <v>44</v>
      </c>
      <c r="L3191" s="52" t="s">
        <v>44</v>
      </c>
      <c r="M3191" s="52" t="s">
        <v>44</v>
      </c>
      <c r="N3191" s="52" t="s">
        <v>44</v>
      </c>
      <c r="O3191" s="52" t="s">
        <v>44</v>
      </c>
      <c r="P3191" s="52" t="s">
        <v>44</v>
      </c>
      <c r="Q3191" s="52" t="s">
        <v>44</v>
      </c>
      <c r="R3191" s="52" t="s">
        <v>44</v>
      </c>
      <c r="S3191" s="52" t="s">
        <v>44</v>
      </c>
      <c r="T3191" s="52" t="s">
        <v>44</v>
      </c>
      <c r="U3191" s="52" t="s">
        <v>44</v>
      </c>
      <c r="V3191" s="52" t="s">
        <v>44</v>
      </c>
    </row>
    <row r="3192" spans="1:22" x14ac:dyDescent="0.25">
      <c r="A3192" s="52" t="s">
        <v>44</v>
      </c>
      <c r="B3192" s="52" t="s">
        <v>44</v>
      </c>
      <c r="C3192" s="52" t="s">
        <v>44</v>
      </c>
      <c r="D3192" s="52" t="s">
        <v>44</v>
      </c>
      <c r="E3192" s="52" t="s">
        <v>44</v>
      </c>
      <c r="F3192" s="52" t="s">
        <v>44</v>
      </c>
      <c r="G3192" s="52" t="s">
        <v>44</v>
      </c>
      <c r="H3192" s="52" t="s">
        <v>44</v>
      </c>
      <c r="I3192" s="52" t="s">
        <v>44</v>
      </c>
      <c r="J3192" s="52" t="s">
        <v>44</v>
      </c>
      <c r="K3192" s="52" t="s">
        <v>44</v>
      </c>
      <c r="L3192" s="52" t="s">
        <v>44</v>
      </c>
      <c r="M3192" s="52" t="s">
        <v>44</v>
      </c>
      <c r="N3192" s="52" t="s">
        <v>44</v>
      </c>
      <c r="O3192" s="52" t="s">
        <v>44</v>
      </c>
      <c r="P3192" s="52" t="s">
        <v>44</v>
      </c>
      <c r="Q3192" s="52" t="s">
        <v>44</v>
      </c>
      <c r="R3192" s="52" t="s">
        <v>44</v>
      </c>
      <c r="S3192" s="52" t="s">
        <v>44</v>
      </c>
      <c r="T3192" s="52" t="s">
        <v>44</v>
      </c>
      <c r="U3192" s="52" t="s">
        <v>44</v>
      </c>
      <c r="V3192" s="52" t="s">
        <v>44</v>
      </c>
    </row>
    <row r="3193" spans="1:22" x14ac:dyDescent="0.25">
      <c r="A3193" s="52" t="s">
        <v>44</v>
      </c>
      <c r="B3193" s="52" t="s">
        <v>44</v>
      </c>
      <c r="C3193" s="52" t="s">
        <v>44</v>
      </c>
      <c r="D3193" s="52" t="s">
        <v>44</v>
      </c>
      <c r="E3193" s="52" t="s">
        <v>44</v>
      </c>
      <c r="F3193" s="52" t="s">
        <v>44</v>
      </c>
      <c r="G3193" s="52" t="s">
        <v>44</v>
      </c>
      <c r="H3193" s="52" t="s">
        <v>44</v>
      </c>
      <c r="I3193" s="52" t="s">
        <v>44</v>
      </c>
      <c r="J3193" s="52" t="s">
        <v>44</v>
      </c>
      <c r="K3193" s="52" t="s">
        <v>44</v>
      </c>
      <c r="L3193" s="52" t="s">
        <v>44</v>
      </c>
      <c r="M3193" s="52" t="s">
        <v>44</v>
      </c>
      <c r="N3193" s="52" t="s">
        <v>44</v>
      </c>
      <c r="O3193" s="52" t="s">
        <v>44</v>
      </c>
      <c r="P3193" s="52" t="s">
        <v>44</v>
      </c>
      <c r="Q3193" s="52" t="s">
        <v>44</v>
      </c>
      <c r="R3193" s="52" t="s">
        <v>44</v>
      </c>
      <c r="S3193" s="52" t="s">
        <v>44</v>
      </c>
      <c r="T3193" s="52" t="s">
        <v>44</v>
      </c>
      <c r="U3193" s="52" t="s">
        <v>44</v>
      </c>
      <c r="V3193" s="52" t="s">
        <v>44</v>
      </c>
    </row>
    <row r="3194" spans="1:22" x14ac:dyDescent="0.25">
      <c r="A3194" s="52" t="s">
        <v>44</v>
      </c>
      <c r="B3194" s="52" t="s">
        <v>44</v>
      </c>
      <c r="C3194" s="52" t="s">
        <v>44</v>
      </c>
      <c r="D3194" s="52" t="s">
        <v>44</v>
      </c>
      <c r="E3194" s="52" t="s">
        <v>44</v>
      </c>
      <c r="F3194" s="52" t="s">
        <v>44</v>
      </c>
      <c r="G3194" s="52" t="s">
        <v>44</v>
      </c>
      <c r="H3194" s="52" t="s">
        <v>44</v>
      </c>
      <c r="I3194" s="52" t="s">
        <v>44</v>
      </c>
      <c r="J3194" s="52" t="s">
        <v>44</v>
      </c>
      <c r="K3194" s="52" t="s">
        <v>44</v>
      </c>
      <c r="L3194" s="52" t="s">
        <v>44</v>
      </c>
      <c r="M3194" s="52" t="s">
        <v>44</v>
      </c>
      <c r="N3194" s="52" t="s">
        <v>44</v>
      </c>
      <c r="O3194" s="52" t="s">
        <v>44</v>
      </c>
      <c r="P3194" s="52" t="s">
        <v>44</v>
      </c>
      <c r="Q3194" s="52" t="s">
        <v>44</v>
      </c>
      <c r="R3194" s="52" t="s">
        <v>44</v>
      </c>
      <c r="S3194" s="52" t="s">
        <v>44</v>
      </c>
      <c r="T3194" s="52" t="s">
        <v>44</v>
      </c>
      <c r="U3194" s="52" t="s">
        <v>44</v>
      </c>
      <c r="V3194" s="52" t="s">
        <v>44</v>
      </c>
    </row>
    <row r="3195" spans="1:22" x14ac:dyDescent="0.25">
      <c r="A3195" s="52" t="s">
        <v>44</v>
      </c>
      <c r="B3195" s="52" t="s">
        <v>44</v>
      </c>
      <c r="C3195" s="52" t="s">
        <v>44</v>
      </c>
      <c r="D3195" s="52" t="s">
        <v>44</v>
      </c>
      <c r="E3195" s="52" t="s">
        <v>44</v>
      </c>
      <c r="F3195" s="52" t="s">
        <v>44</v>
      </c>
      <c r="G3195" s="52" t="s">
        <v>44</v>
      </c>
      <c r="H3195" s="52" t="s">
        <v>44</v>
      </c>
      <c r="I3195" s="52" t="s">
        <v>44</v>
      </c>
      <c r="J3195" s="52" t="s">
        <v>44</v>
      </c>
      <c r="K3195" s="52" t="s">
        <v>44</v>
      </c>
      <c r="L3195" s="52" t="s">
        <v>44</v>
      </c>
      <c r="M3195" s="52" t="s">
        <v>44</v>
      </c>
      <c r="N3195" s="52" t="s">
        <v>44</v>
      </c>
      <c r="O3195" s="52" t="s">
        <v>44</v>
      </c>
      <c r="P3195" s="52" t="s">
        <v>44</v>
      </c>
      <c r="Q3195" s="52" t="s">
        <v>44</v>
      </c>
      <c r="R3195" s="52" t="s">
        <v>44</v>
      </c>
      <c r="S3195" s="52" t="s">
        <v>44</v>
      </c>
      <c r="T3195" s="52" t="s">
        <v>44</v>
      </c>
      <c r="U3195" s="52" t="s">
        <v>44</v>
      </c>
      <c r="V3195" s="52" t="s">
        <v>44</v>
      </c>
    </row>
    <row r="3196" spans="1:22" x14ac:dyDescent="0.25">
      <c r="A3196" s="52" t="s">
        <v>44</v>
      </c>
      <c r="B3196" s="52" t="s">
        <v>44</v>
      </c>
      <c r="C3196" s="52" t="s">
        <v>44</v>
      </c>
      <c r="D3196" s="52" t="s">
        <v>44</v>
      </c>
      <c r="E3196" s="52" t="s">
        <v>44</v>
      </c>
      <c r="F3196" s="52" t="s">
        <v>44</v>
      </c>
      <c r="G3196" s="52" t="s">
        <v>44</v>
      </c>
      <c r="H3196" s="52" t="s">
        <v>44</v>
      </c>
      <c r="I3196" s="52" t="s">
        <v>44</v>
      </c>
      <c r="J3196" s="52" t="s">
        <v>44</v>
      </c>
      <c r="K3196" s="52" t="s">
        <v>44</v>
      </c>
      <c r="L3196" s="52" t="s">
        <v>44</v>
      </c>
      <c r="M3196" s="52" t="s">
        <v>44</v>
      </c>
      <c r="N3196" s="52" t="s">
        <v>44</v>
      </c>
      <c r="O3196" s="52" t="s">
        <v>44</v>
      </c>
      <c r="P3196" s="52" t="s">
        <v>44</v>
      </c>
      <c r="Q3196" s="52" t="s">
        <v>44</v>
      </c>
      <c r="R3196" s="52" t="s">
        <v>44</v>
      </c>
      <c r="S3196" s="52" t="s">
        <v>44</v>
      </c>
      <c r="T3196" s="52" t="s">
        <v>44</v>
      </c>
      <c r="U3196" s="52" t="s">
        <v>44</v>
      </c>
      <c r="V3196" s="52" t="s">
        <v>44</v>
      </c>
    </row>
    <row r="3197" spans="1:22" x14ac:dyDescent="0.25">
      <c r="A3197" s="52" t="s">
        <v>44</v>
      </c>
      <c r="B3197" s="52" t="s">
        <v>44</v>
      </c>
      <c r="C3197" s="52" t="s">
        <v>44</v>
      </c>
      <c r="D3197" s="52" t="s">
        <v>44</v>
      </c>
      <c r="E3197" s="52" t="s">
        <v>44</v>
      </c>
      <c r="F3197" s="52" t="s">
        <v>44</v>
      </c>
      <c r="G3197" s="52" t="s">
        <v>44</v>
      </c>
      <c r="H3197" s="52" t="s">
        <v>44</v>
      </c>
      <c r="I3197" s="52" t="s">
        <v>44</v>
      </c>
      <c r="J3197" s="52" t="s">
        <v>44</v>
      </c>
      <c r="K3197" s="52" t="s">
        <v>44</v>
      </c>
      <c r="L3197" s="52" t="s">
        <v>44</v>
      </c>
      <c r="M3197" s="52" t="s">
        <v>44</v>
      </c>
      <c r="N3197" s="52" t="s">
        <v>44</v>
      </c>
      <c r="O3197" s="52" t="s">
        <v>44</v>
      </c>
      <c r="P3197" s="52" t="s">
        <v>44</v>
      </c>
      <c r="Q3197" s="52" t="s">
        <v>44</v>
      </c>
      <c r="R3197" s="52" t="s">
        <v>44</v>
      </c>
      <c r="S3197" s="52" t="s">
        <v>44</v>
      </c>
      <c r="T3197" s="52" t="s">
        <v>44</v>
      </c>
      <c r="U3197" s="52" t="s">
        <v>44</v>
      </c>
      <c r="V3197" s="52" t="s">
        <v>44</v>
      </c>
    </row>
    <row r="3198" spans="1:22" x14ac:dyDescent="0.25">
      <c r="A3198" s="52" t="s">
        <v>44</v>
      </c>
      <c r="B3198" s="52" t="s">
        <v>44</v>
      </c>
      <c r="C3198" s="52" t="s">
        <v>44</v>
      </c>
      <c r="D3198" s="52" t="s">
        <v>44</v>
      </c>
      <c r="E3198" s="52" t="s">
        <v>44</v>
      </c>
      <c r="F3198" s="52" t="s">
        <v>44</v>
      </c>
      <c r="G3198" s="52" t="s">
        <v>44</v>
      </c>
      <c r="H3198" s="52" t="s">
        <v>44</v>
      </c>
      <c r="I3198" s="52" t="s">
        <v>44</v>
      </c>
      <c r="J3198" s="52" t="s">
        <v>44</v>
      </c>
      <c r="K3198" s="52" t="s">
        <v>44</v>
      </c>
      <c r="L3198" s="52" t="s">
        <v>44</v>
      </c>
      <c r="M3198" s="52" t="s">
        <v>44</v>
      </c>
      <c r="N3198" s="52" t="s">
        <v>44</v>
      </c>
      <c r="O3198" s="52" t="s">
        <v>44</v>
      </c>
      <c r="P3198" s="52" t="s">
        <v>44</v>
      </c>
      <c r="Q3198" s="52" t="s">
        <v>44</v>
      </c>
      <c r="R3198" s="52" t="s">
        <v>44</v>
      </c>
      <c r="S3198" s="52" t="s">
        <v>44</v>
      </c>
      <c r="T3198" s="52" t="s">
        <v>44</v>
      </c>
      <c r="U3198" s="52" t="s">
        <v>44</v>
      </c>
      <c r="V3198" s="52" t="s">
        <v>44</v>
      </c>
    </row>
    <row r="3199" spans="1:22" x14ac:dyDescent="0.25">
      <c r="A3199" s="52" t="s">
        <v>44</v>
      </c>
      <c r="B3199" s="52" t="s">
        <v>44</v>
      </c>
      <c r="C3199" s="52" t="s">
        <v>44</v>
      </c>
      <c r="D3199" s="52" t="s">
        <v>44</v>
      </c>
      <c r="E3199" s="52" t="s">
        <v>44</v>
      </c>
      <c r="F3199" s="52" t="s">
        <v>44</v>
      </c>
      <c r="G3199" s="52" t="s">
        <v>44</v>
      </c>
      <c r="H3199" s="52" t="s">
        <v>44</v>
      </c>
      <c r="I3199" s="52" t="s">
        <v>44</v>
      </c>
      <c r="J3199" s="52" t="s">
        <v>44</v>
      </c>
      <c r="K3199" s="52" t="s">
        <v>44</v>
      </c>
      <c r="L3199" s="52" t="s">
        <v>44</v>
      </c>
      <c r="M3199" s="52" t="s">
        <v>44</v>
      </c>
      <c r="N3199" s="52" t="s">
        <v>44</v>
      </c>
      <c r="O3199" s="52" t="s">
        <v>44</v>
      </c>
      <c r="P3199" s="52" t="s">
        <v>44</v>
      </c>
      <c r="Q3199" s="52" t="s">
        <v>44</v>
      </c>
      <c r="R3199" s="52" t="s">
        <v>44</v>
      </c>
      <c r="S3199" s="52" t="s">
        <v>44</v>
      </c>
      <c r="T3199" s="52" t="s">
        <v>44</v>
      </c>
      <c r="U3199" s="52" t="s">
        <v>44</v>
      </c>
      <c r="V3199" s="52" t="s">
        <v>44</v>
      </c>
    </row>
    <row r="3200" spans="1:22" x14ac:dyDescent="0.25">
      <c r="A3200" s="52" t="s">
        <v>44</v>
      </c>
      <c r="B3200" s="52" t="s">
        <v>44</v>
      </c>
      <c r="C3200" s="52" t="s">
        <v>44</v>
      </c>
      <c r="D3200" s="52" t="s">
        <v>44</v>
      </c>
      <c r="E3200" s="52" t="s">
        <v>44</v>
      </c>
      <c r="F3200" s="52" t="s">
        <v>44</v>
      </c>
      <c r="G3200" s="52" t="s">
        <v>44</v>
      </c>
      <c r="H3200" s="52" t="s">
        <v>44</v>
      </c>
      <c r="I3200" s="52" t="s">
        <v>44</v>
      </c>
      <c r="J3200" s="52" t="s">
        <v>44</v>
      </c>
      <c r="K3200" s="52" t="s">
        <v>44</v>
      </c>
      <c r="L3200" s="52" t="s">
        <v>44</v>
      </c>
      <c r="M3200" s="52" t="s">
        <v>44</v>
      </c>
      <c r="N3200" s="52" t="s">
        <v>44</v>
      </c>
      <c r="O3200" s="52" t="s">
        <v>44</v>
      </c>
      <c r="P3200" s="52" t="s">
        <v>44</v>
      </c>
      <c r="Q3200" s="52" t="s">
        <v>44</v>
      </c>
      <c r="R3200" s="52" t="s">
        <v>44</v>
      </c>
      <c r="S3200" s="52" t="s">
        <v>44</v>
      </c>
      <c r="T3200" s="52" t="s">
        <v>44</v>
      </c>
      <c r="U3200" s="52" t="s">
        <v>44</v>
      </c>
      <c r="V3200" s="52" t="s">
        <v>44</v>
      </c>
    </row>
    <row r="3201" spans="1:22" x14ac:dyDescent="0.25">
      <c r="A3201" s="52" t="s">
        <v>44</v>
      </c>
      <c r="B3201" s="52" t="s">
        <v>44</v>
      </c>
      <c r="C3201" s="52" t="s">
        <v>44</v>
      </c>
      <c r="D3201" s="52" t="s">
        <v>44</v>
      </c>
      <c r="E3201" s="52" t="s">
        <v>44</v>
      </c>
      <c r="F3201" s="52" t="s">
        <v>44</v>
      </c>
      <c r="G3201" s="52" t="s">
        <v>44</v>
      </c>
      <c r="H3201" s="52" t="s">
        <v>44</v>
      </c>
      <c r="I3201" s="52" t="s">
        <v>44</v>
      </c>
      <c r="J3201" s="52" t="s">
        <v>44</v>
      </c>
      <c r="K3201" s="52" t="s">
        <v>44</v>
      </c>
      <c r="L3201" s="52" t="s">
        <v>44</v>
      </c>
      <c r="M3201" s="52" t="s">
        <v>44</v>
      </c>
      <c r="N3201" s="52" t="s">
        <v>44</v>
      </c>
      <c r="O3201" s="52" t="s">
        <v>44</v>
      </c>
      <c r="P3201" s="52" t="s">
        <v>44</v>
      </c>
      <c r="Q3201" s="52" t="s">
        <v>44</v>
      </c>
      <c r="R3201" s="52" t="s">
        <v>44</v>
      </c>
      <c r="S3201" s="52" t="s">
        <v>44</v>
      </c>
      <c r="T3201" s="52" t="s">
        <v>44</v>
      </c>
      <c r="U3201" s="52" t="s">
        <v>44</v>
      </c>
      <c r="V3201" s="52" t="s">
        <v>44</v>
      </c>
    </row>
    <row r="3202" spans="1:22" x14ac:dyDescent="0.25">
      <c r="A3202" s="52" t="s">
        <v>44</v>
      </c>
      <c r="B3202" s="52" t="s">
        <v>44</v>
      </c>
      <c r="C3202" s="52" t="s">
        <v>44</v>
      </c>
      <c r="D3202" s="52" t="s">
        <v>44</v>
      </c>
      <c r="E3202" s="52" t="s">
        <v>44</v>
      </c>
      <c r="F3202" s="52" t="s">
        <v>44</v>
      </c>
      <c r="G3202" s="52" t="s">
        <v>44</v>
      </c>
      <c r="H3202" s="52" t="s">
        <v>44</v>
      </c>
      <c r="I3202" s="52" t="s">
        <v>44</v>
      </c>
      <c r="J3202" s="52" t="s">
        <v>44</v>
      </c>
      <c r="K3202" s="52" t="s">
        <v>44</v>
      </c>
      <c r="L3202" s="52" t="s">
        <v>44</v>
      </c>
      <c r="M3202" s="52" t="s">
        <v>44</v>
      </c>
      <c r="N3202" s="52" t="s">
        <v>44</v>
      </c>
      <c r="O3202" s="52" t="s">
        <v>44</v>
      </c>
      <c r="P3202" s="52" t="s">
        <v>44</v>
      </c>
      <c r="Q3202" s="52" t="s">
        <v>44</v>
      </c>
      <c r="R3202" s="52" t="s">
        <v>44</v>
      </c>
      <c r="S3202" s="52" t="s">
        <v>44</v>
      </c>
      <c r="T3202" s="52" t="s">
        <v>44</v>
      </c>
      <c r="U3202" s="52" t="s">
        <v>44</v>
      </c>
      <c r="V3202" s="52" t="s">
        <v>44</v>
      </c>
    </row>
    <row r="3203" spans="1:22" x14ac:dyDescent="0.25">
      <c r="A3203" s="52" t="s">
        <v>44</v>
      </c>
      <c r="B3203" s="52" t="s">
        <v>44</v>
      </c>
      <c r="C3203" s="52" t="s">
        <v>44</v>
      </c>
      <c r="D3203" s="52" t="s">
        <v>44</v>
      </c>
      <c r="E3203" s="52" t="s">
        <v>44</v>
      </c>
      <c r="F3203" s="52" t="s">
        <v>44</v>
      </c>
      <c r="G3203" s="52" t="s">
        <v>44</v>
      </c>
      <c r="H3203" s="52" t="s">
        <v>44</v>
      </c>
      <c r="I3203" s="52" t="s">
        <v>44</v>
      </c>
      <c r="J3203" s="52" t="s">
        <v>44</v>
      </c>
      <c r="K3203" s="52" t="s">
        <v>44</v>
      </c>
      <c r="L3203" s="52" t="s">
        <v>44</v>
      </c>
      <c r="M3203" s="52" t="s">
        <v>44</v>
      </c>
      <c r="N3203" s="52" t="s">
        <v>44</v>
      </c>
      <c r="O3203" s="52" t="s">
        <v>44</v>
      </c>
      <c r="P3203" s="52" t="s">
        <v>44</v>
      </c>
      <c r="Q3203" s="52" t="s">
        <v>44</v>
      </c>
      <c r="R3203" s="52" t="s">
        <v>44</v>
      </c>
      <c r="S3203" s="52" t="s">
        <v>44</v>
      </c>
      <c r="T3203" s="52" t="s">
        <v>44</v>
      </c>
      <c r="U3203" s="52" t="s">
        <v>44</v>
      </c>
      <c r="V3203" s="52" t="s">
        <v>44</v>
      </c>
    </row>
    <row r="3204" spans="1:22" x14ac:dyDescent="0.25">
      <c r="A3204" s="52" t="s">
        <v>44</v>
      </c>
      <c r="B3204" s="52" t="s">
        <v>44</v>
      </c>
      <c r="C3204" s="52" t="s">
        <v>44</v>
      </c>
      <c r="D3204" s="52" t="s">
        <v>44</v>
      </c>
      <c r="E3204" s="52" t="s">
        <v>44</v>
      </c>
      <c r="F3204" s="52" t="s">
        <v>44</v>
      </c>
      <c r="G3204" s="52" t="s">
        <v>44</v>
      </c>
      <c r="H3204" s="52" t="s">
        <v>44</v>
      </c>
      <c r="I3204" s="52" t="s">
        <v>44</v>
      </c>
      <c r="J3204" s="52" t="s">
        <v>44</v>
      </c>
      <c r="K3204" s="52" t="s">
        <v>44</v>
      </c>
      <c r="L3204" s="52" t="s">
        <v>44</v>
      </c>
      <c r="M3204" s="52" t="s">
        <v>44</v>
      </c>
      <c r="N3204" s="52" t="s">
        <v>44</v>
      </c>
      <c r="O3204" s="52" t="s">
        <v>44</v>
      </c>
      <c r="P3204" s="52" t="s">
        <v>44</v>
      </c>
      <c r="Q3204" s="52" t="s">
        <v>44</v>
      </c>
      <c r="R3204" s="52" t="s">
        <v>44</v>
      </c>
      <c r="S3204" s="52" t="s">
        <v>44</v>
      </c>
      <c r="T3204" s="52" t="s">
        <v>44</v>
      </c>
      <c r="U3204" s="52" t="s">
        <v>44</v>
      </c>
      <c r="V3204" s="52" t="s">
        <v>44</v>
      </c>
    </row>
    <row r="3205" spans="1:22" x14ac:dyDescent="0.25">
      <c r="A3205" s="52" t="s">
        <v>44</v>
      </c>
      <c r="B3205" s="52" t="s">
        <v>44</v>
      </c>
      <c r="C3205" s="52" t="s">
        <v>44</v>
      </c>
      <c r="D3205" s="52" t="s">
        <v>44</v>
      </c>
      <c r="E3205" s="52" t="s">
        <v>44</v>
      </c>
      <c r="F3205" s="52" t="s">
        <v>44</v>
      </c>
      <c r="G3205" s="52" t="s">
        <v>44</v>
      </c>
      <c r="H3205" s="52" t="s">
        <v>44</v>
      </c>
      <c r="I3205" s="52" t="s">
        <v>44</v>
      </c>
      <c r="J3205" s="52" t="s">
        <v>44</v>
      </c>
      <c r="K3205" s="52" t="s">
        <v>44</v>
      </c>
      <c r="L3205" s="52" t="s">
        <v>44</v>
      </c>
      <c r="M3205" s="52" t="s">
        <v>44</v>
      </c>
      <c r="N3205" s="52" t="s">
        <v>44</v>
      </c>
      <c r="O3205" s="52" t="s">
        <v>44</v>
      </c>
      <c r="P3205" s="52" t="s">
        <v>44</v>
      </c>
      <c r="Q3205" s="52" t="s">
        <v>44</v>
      </c>
      <c r="R3205" s="52" t="s">
        <v>44</v>
      </c>
      <c r="S3205" s="52" t="s">
        <v>44</v>
      </c>
      <c r="T3205" s="52" t="s">
        <v>44</v>
      </c>
      <c r="U3205" s="52" t="s">
        <v>44</v>
      </c>
      <c r="V3205" s="52" t="s">
        <v>44</v>
      </c>
    </row>
    <row r="3206" spans="1:22" x14ac:dyDescent="0.25">
      <c r="A3206" s="52" t="s">
        <v>44</v>
      </c>
      <c r="B3206" s="52" t="s">
        <v>44</v>
      </c>
      <c r="C3206" s="52" t="s">
        <v>44</v>
      </c>
      <c r="D3206" s="52" t="s">
        <v>44</v>
      </c>
      <c r="E3206" s="52" t="s">
        <v>44</v>
      </c>
      <c r="F3206" s="52" t="s">
        <v>44</v>
      </c>
      <c r="G3206" s="52" t="s">
        <v>44</v>
      </c>
      <c r="H3206" s="52" t="s">
        <v>44</v>
      </c>
      <c r="I3206" s="52" t="s">
        <v>44</v>
      </c>
      <c r="J3206" s="52" t="s">
        <v>44</v>
      </c>
      <c r="K3206" s="52" t="s">
        <v>44</v>
      </c>
      <c r="L3206" s="52" t="s">
        <v>44</v>
      </c>
      <c r="M3206" s="52" t="s">
        <v>44</v>
      </c>
      <c r="N3206" s="52" t="s">
        <v>44</v>
      </c>
      <c r="O3206" s="52" t="s">
        <v>44</v>
      </c>
      <c r="P3206" s="52" t="s">
        <v>44</v>
      </c>
      <c r="Q3206" s="52" t="s">
        <v>44</v>
      </c>
      <c r="R3206" s="52" t="s">
        <v>44</v>
      </c>
      <c r="S3206" s="52" t="s">
        <v>44</v>
      </c>
      <c r="T3206" s="52" t="s">
        <v>44</v>
      </c>
      <c r="U3206" s="52" t="s">
        <v>44</v>
      </c>
      <c r="V3206" s="52" t="s">
        <v>44</v>
      </c>
    </row>
    <row r="3207" spans="1:22" x14ac:dyDescent="0.25">
      <c r="A3207" s="52" t="s">
        <v>44</v>
      </c>
      <c r="B3207" s="52" t="s">
        <v>44</v>
      </c>
      <c r="C3207" s="52" t="s">
        <v>44</v>
      </c>
      <c r="D3207" s="52" t="s">
        <v>44</v>
      </c>
      <c r="E3207" s="52" t="s">
        <v>44</v>
      </c>
      <c r="F3207" s="52" t="s">
        <v>44</v>
      </c>
      <c r="G3207" s="52" t="s">
        <v>44</v>
      </c>
      <c r="H3207" s="52" t="s">
        <v>44</v>
      </c>
      <c r="I3207" s="52" t="s">
        <v>44</v>
      </c>
      <c r="J3207" s="52" t="s">
        <v>44</v>
      </c>
      <c r="K3207" s="52" t="s">
        <v>44</v>
      </c>
      <c r="L3207" s="52" t="s">
        <v>44</v>
      </c>
      <c r="M3207" s="52" t="s">
        <v>44</v>
      </c>
      <c r="N3207" s="52" t="s">
        <v>44</v>
      </c>
      <c r="O3207" s="52" t="s">
        <v>44</v>
      </c>
      <c r="P3207" s="52" t="s">
        <v>44</v>
      </c>
      <c r="Q3207" s="52" t="s">
        <v>44</v>
      </c>
      <c r="R3207" s="52" t="s">
        <v>44</v>
      </c>
      <c r="S3207" s="52" t="s">
        <v>44</v>
      </c>
      <c r="T3207" s="52" t="s">
        <v>44</v>
      </c>
      <c r="U3207" s="52" t="s">
        <v>44</v>
      </c>
      <c r="V3207" s="52" t="s">
        <v>44</v>
      </c>
    </row>
    <row r="3208" spans="1:22" x14ac:dyDescent="0.25">
      <c r="A3208" s="52" t="s">
        <v>44</v>
      </c>
      <c r="B3208" s="52" t="s">
        <v>44</v>
      </c>
      <c r="C3208" s="52" t="s">
        <v>44</v>
      </c>
      <c r="D3208" s="52" t="s">
        <v>44</v>
      </c>
      <c r="E3208" s="52" t="s">
        <v>44</v>
      </c>
      <c r="F3208" s="52" t="s">
        <v>44</v>
      </c>
      <c r="G3208" s="52" t="s">
        <v>44</v>
      </c>
      <c r="H3208" s="52" t="s">
        <v>44</v>
      </c>
      <c r="I3208" s="52" t="s">
        <v>44</v>
      </c>
      <c r="J3208" s="52" t="s">
        <v>44</v>
      </c>
      <c r="K3208" s="52" t="s">
        <v>44</v>
      </c>
      <c r="L3208" s="52" t="s">
        <v>44</v>
      </c>
      <c r="M3208" s="52" t="s">
        <v>44</v>
      </c>
      <c r="N3208" s="52" t="s">
        <v>44</v>
      </c>
      <c r="O3208" s="52" t="s">
        <v>44</v>
      </c>
      <c r="P3208" s="52" t="s">
        <v>44</v>
      </c>
      <c r="Q3208" s="52" t="s">
        <v>44</v>
      </c>
      <c r="R3208" s="52" t="s">
        <v>44</v>
      </c>
      <c r="S3208" s="52" t="s">
        <v>44</v>
      </c>
      <c r="T3208" s="52" t="s">
        <v>44</v>
      </c>
      <c r="U3208" s="52" t="s">
        <v>44</v>
      </c>
      <c r="V3208" s="52" t="s">
        <v>44</v>
      </c>
    </row>
    <row r="3209" spans="1:22" x14ac:dyDescent="0.25">
      <c r="A3209" s="52" t="s">
        <v>44</v>
      </c>
      <c r="B3209" s="52" t="s">
        <v>44</v>
      </c>
      <c r="C3209" s="52" t="s">
        <v>44</v>
      </c>
      <c r="D3209" s="52" t="s">
        <v>44</v>
      </c>
      <c r="E3209" s="52" t="s">
        <v>44</v>
      </c>
      <c r="F3209" s="52" t="s">
        <v>44</v>
      </c>
      <c r="G3209" s="52" t="s">
        <v>44</v>
      </c>
      <c r="H3209" s="52" t="s">
        <v>44</v>
      </c>
      <c r="I3209" s="52" t="s">
        <v>44</v>
      </c>
      <c r="J3209" s="52" t="s">
        <v>44</v>
      </c>
      <c r="K3209" s="52" t="s">
        <v>44</v>
      </c>
      <c r="L3209" s="52" t="s">
        <v>44</v>
      </c>
      <c r="M3209" s="52" t="s">
        <v>44</v>
      </c>
      <c r="N3209" s="52" t="s">
        <v>44</v>
      </c>
      <c r="O3209" s="52" t="s">
        <v>44</v>
      </c>
      <c r="P3209" s="52" t="s">
        <v>44</v>
      </c>
      <c r="Q3209" s="52" t="s">
        <v>44</v>
      </c>
      <c r="R3209" s="52" t="s">
        <v>44</v>
      </c>
      <c r="S3209" s="52" t="s">
        <v>44</v>
      </c>
      <c r="T3209" s="52" t="s">
        <v>44</v>
      </c>
      <c r="U3209" s="52" t="s">
        <v>44</v>
      </c>
      <c r="V3209" s="52" t="s">
        <v>44</v>
      </c>
    </row>
    <row r="3210" spans="1:22" x14ac:dyDescent="0.25">
      <c r="A3210" s="52" t="s">
        <v>44</v>
      </c>
      <c r="B3210" s="52" t="s">
        <v>44</v>
      </c>
      <c r="C3210" s="52" t="s">
        <v>44</v>
      </c>
      <c r="D3210" s="52" t="s">
        <v>44</v>
      </c>
      <c r="E3210" s="52" t="s">
        <v>44</v>
      </c>
      <c r="F3210" s="52" t="s">
        <v>44</v>
      </c>
      <c r="G3210" s="52" t="s">
        <v>44</v>
      </c>
      <c r="H3210" s="52" t="s">
        <v>44</v>
      </c>
      <c r="I3210" s="52" t="s">
        <v>44</v>
      </c>
      <c r="J3210" s="52" t="s">
        <v>44</v>
      </c>
      <c r="K3210" s="52" t="s">
        <v>44</v>
      </c>
      <c r="L3210" s="52" t="s">
        <v>44</v>
      </c>
      <c r="M3210" s="52" t="s">
        <v>44</v>
      </c>
      <c r="N3210" s="52" t="s">
        <v>44</v>
      </c>
      <c r="O3210" s="52" t="s">
        <v>44</v>
      </c>
      <c r="P3210" s="52" t="s">
        <v>44</v>
      </c>
      <c r="Q3210" s="52" t="s">
        <v>44</v>
      </c>
      <c r="R3210" s="52" t="s">
        <v>44</v>
      </c>
      <c r="S3210" s="52" t="s">
        <v>44</v>
      </c>
      <c r="T3210" s="52" t="s">
        <v>44</v>
      </c>
      <c r="U3210" s="52" t="s">
        <v>44</v>
      </c>
      <c r="V3210" s="52" t="s">
        <v>44</v>
      </c>
    </row>
    <row r="3211" spans="1:22" x14ac:dyDescent="0.25">
      <c r="A3211" s="52" t="s">
        <v>44</v>
      </c>
      <c r="B3211" s="52" t="s">
        <v>44</v>
      </c>
      <c r="C3211" s="52" t="s">
        <v>44</v>
      </c>
      <c r="D3211" s="52" t="s">
        <v>44</v>
      </c>
      <c r="E3211" s="52" t="s">
        <v>44</v>
      </c>
      <c r="F3211" s="52" t="s">
        <v>44</v>
      </c>
      <c r="G3211" s="52" t="s">
        <v>44</v>
      </c>
      <c r="H3211" s="52" t="s">
        <v>44</v>
      </c>
      <c r="I3211" s="52" t="s">
        <v>44</v>
      </c>
      <c r="J3211" s="52" t="s">
        <v>44</v>
      </c>
      <c r="K3211" s="52" t="s">
        <v>44</v>
      </c>
      <c r="L3211" s="52" t="s">
        <v>44</v>
      </c>
      <c r="M3211" s="52" t="s">
        <v>44</v>
      </c>
      <c r="N3211" s="52" t="s">
        <v>44</v>
      </c>
      <c r="O3211" s="52" t="s">
        <v>44</v>
      </c>
      <c r="P3211" s="52" t="s">
        <v>44</v>
      </c>
      <c r="Q3211" s="52" t="s">
        <v>44</v>
      </c>
      <c r="R3211" s="52" t="s">
        <v>44</v>
      </c>
      <c r="S3211" s="52" t="s">
        <v>44</v>
      </c>
      <c r="T3211" s="52" t="s">
        <v>44</v>
      </c>
      <c r="U3211" s="52" t="s">
        <v>44</v>
      </c>
      <c r="V3211" s="52" t="s">
        <v>44</v>
      </c>
    </row>
    <row r="3212" spans="1:22" x14ac:dyDescent="0.25">
      <c r="A3212" s="52" t="s">
        <v>44</v>
      </c>
      <c r="B3212" s="52" t="s">
        <v>44</v>
      </c>
      <c r="C3212" s="52" t="s">
        <v>44</v>
      </c>
      <c r="D3212" s="52" t="s">
        <v>44</v>
      </c>
      <c r="E3212" s="52" t="s">
        <v>44</v>
      </c>
      <c r="F3212" s="52" t="s">
        <v>44</v>
      </c>
      <c r="G3212" s="52" t="s">
        <v>44</v>
      </c>
      <c r="H3212" s="52" t="s">
        <v>44</v>
      </c>
      <c r="I3212" s="52" t="s">
        <v>44</v>
      </c>
      <c r="J3212" s="52" t="s">
        <v>44</v>
      </c>
      <c r="K3212" s="52" t="s">
        <v>44</v>
      </c>
      <c r="L3212" s="52" t="s">
        <v>44</v>
      </c>
      <c r="M3212" s="52" t="s">
        <v>44</v>
      </c>
      <c r="N3212" s="52" t="s">
        <v>44</v>
      </c>
      <c r="O3212" s="52" t="s">
        <v>44</v>
      </c>
      <c r="P3212" s="52" t="s">
        <v>44</v>
      </c>
      <c r="Q3212" s="52" t="s">
        <v>44</v>
      </c>
      <c r="R3212" s="52" t="s">
        <v>44</v>
      </c>
      <c r="S3212" s="52" t="s">
        <v>44</v>
      </c>
      <c r="T3212" s="52" t="s">
        <v>44</v>
      </c>
      <c r="U3212" s="52" t="s">
        <v>44</v>
      </c>
      <c r="V3212" s="52" t="s">
        <v>44</v>
      </c>
    </row>
    <row r="3213" spans="1:22" x14ac:dyDescent="0.25">
      <c r="A3213" s="52" t="s">
        <v>44</v>
      </c>
      <c r="B3213" s="52" t="s">
        <v>44</v>
      </c>
      <c r="C3213" s="52" t="s">
        <v>44</v>
      </c>
      <c r="D3213" s="52" t="s">
        <v>44</v>
      </c>
      <c r="E3213" s="52" t="s">
        <v>44</v>
      </c>
      <c r="F3213" s="52" t="s">
        <v>44</v>
      </c>
      <c r="G3213" s="52" t="s">
        <v>44</v>
      </c>
      <c r="H3213" s="52" t="s">
        <v>44</v>
      </c>
      <c r="I3213" s="52" t="s">
        <v>44</v>
      </c>
      <c r="J3213" s="52" t="s">
        <v>44</v>
      </c>
      <c r="K3213" s="52" t="s">
        <v>44</v>
      </c>
      <c r="L3213" s="52" t="s">
        <v>44</v>
      </c>
      <c r="M3213" s="52" t="s">
        <v>44</v>
      </c>
      <c r="N3213" s="52" t="s">
        <v>44</v>
      </c>
      <c r="O3213" s="52" t="s">
        <v>44</v>
      </c>
      <c r="P3213" s="52" t="s">
        <v>44</v>
      </c>
      <c r="Q3213" s="52" t="s">
        <v>44</v>
      </c>
      <c r="R3213" s="52" t="s">
        <v>44</v>
      </c>
      <c r="S3213" s="52" t="s">
        <v>44</v>
      </c>
      <c r="T3213" s="52" t="s">
        <v>44</v>
      </c>
      <c r="U3213" s="52" t="s">
        <v>44</v>
      </c>
      <c r="V3213" s="52" t="s">
        <v>44</v>
      </c>
    </row>
    <row r="3214" spans="1:22" x14ac:dyDescent="0.25">
      <c r="A3214" s="52" t="s">
        <v>44</v>
      </c>
      <c r="B3214" s="52" t="s">
        <v>44</v>
      </c>
      <c r="C3214" s="52" t="s">
        <v>44</v>
      </c>
      <c r="D3214" s="52" t="s">
        <v>44</v>
      </c>
      <c r="E3214" s="52" t="s">
        <v>44</v>
      </c>
      <c r="F3214" s="52" t="s">
        <v>44</v>
      </c>
      <c r="G3214" s="52" t="s">
        <v>44</v>
      </c>
      <c r="H3214" s="52" t="s">
        <v>44</v>
      </c>
      <c r="I3214" s="52" t="s">
        <v>44</v>
      </c>
      <c r="J3214" s="52" t="s">
        <v>44</v>
      </c>
      <c r="K3214" s="52" t="s">
        <v>44</v>
      </c>
      <c r="L3214" s="52" t="s">
        <v>44</v>
      </c>
      <c r="M3214" s="52" t="s">
        <v>44</v>
      </c>
      <c r="N3214" s="52" t="s">
        <v>44</v>
      </c>
      <c r="O3214" s="52" t="s">
        <v>44</v>
      </c>
      <c r="P3214" s="52" t="s">
        <v>44</v>
      </c>
      <c r="Q3214" s="52" t="s">
        <v>44</v>
      </c>
      <c r="R3214" s="52" t="s">
        <v>44</v>
      </c>
      <c r="S3214" s="52" t="s">
        <v>44</v>
      </c>
      <c r="T3214" s="52" t="s">
        <v>44</v>
      </c>
      <c r="U3214" s="52" t="s">
        <v>44</v>
      </c>
      <c r="V3214" s="52" t="s">
        <v>44</v>
      </c>
    </row>
    <row r="3215" spans="1:22" x14ac:dyDescent="0.25">
      <c r="A3215" s="52" t="s">
        <v>44</v>
      </c>
      <c r="B3215" s="52" t="s">
        <v>44</v>
      </c>
      <c r="C3215" s="52" t="s">
        <v>44</v>
      </c>
      <c r="D3215" s="52" t="s">
        <v>44</v>
      </c>
      <c r="E3215" s="52" t="s">
        <v>44</v>
      </c>
      <c r="F3215" s="52" t="s">
        <v>44</v>
      </c>
      <c r="G3215" s="52" t="s">
        <v>44</v>
      </c>
      <c r="H3215" s="52" t="s">
        <v>44</v>
      </c>
      <c r="I3215" s="52" t="s">
        <v>44</v>
      </c>
      <c r="J3215" s="52" t="s">
        <v>44</v>
      </c>
      <c r="K3215" s="52" t="s">
        <v>44</v>
      </c>
      <c r="L3215" s="52" t="s">
        <v>44</v>
      </c>
      <c r="M3215" s="52" t="s">
        <v>44</v>
      </c>
      <c r="N3215" s="52" t="s">
        <v>44</v>
      </c>
      <c r="O3215" s="52" t="s">
        <v>44</v>
      </c>
      <c r="P3215" s="52" t="s">
        <v>44</v>
      </c>
      <c r="Q3215" s="52" t="s">
        <v>44</v>
      </c>
      <c r="R3215" s="52" t="s">
        <v>44</v>
      </c>
      <c r="S3215" s="52" t="s">
        <v>44</v>
      </c>
      <c r="T3215" s="52" t="s">
        <v>44</v>
      </c>
      <c r="U3215" s="52" t="s">
        <v>44</v>
      </c>
      <c r="V3215" s="52" t="s">
        <v>44</v>
      </c>
    </row>
    <row r="3216" spans="1:22" x14ac:dyDescent="0.25">
      <c r="A3216" s="52" t="s">
        <v>44</v>
      </c>
      <c r="B3216" s="52" t="s">
        <v>44</v>
      </c>
      <c r="C3216" s="52" t="s">
        <v>44</v>
      </c>
      <c r="D3216" s="52" t="s">
        <v>44</v>
      </c>
      <c r="E3216" s="52" t="s">
        <v>44</v>
      </c>
      <c r="F3216" s="52" t="s">
        <v>44</v>
      </c>
      <c r="G3216" s="52" t="s">
        <v>44</v>
      </c>
      <c r="H3216" s="52" t="s">
        <v>44</v>
      </c>
      <c r="I3216" s="52" t="s">
        <v>44</v>
      </c>
      <c r="J3216" s="52" t="s">
        <v>44</v>
      </c>
      <c r="K3216" s="52" t="s">
        <v>44</v>
      </c>
      <c r="L3216" s="52" t="s">
        <v>44</v>
      </c>
      <c r="M3216" s="52" t="s">
        <v>44</v>
      </c>
      <c r="N3216" s="52" t="s">
        <v>44</v>
      </c>
      <c r="O3216" s="52" t="s">
        <v>44</v>
      </c>
      <c r="P3216" s="52" t="s">
        <v>44</v>
      </c>
      <c r="Q3216" s="52" t="s">
        <v>44</v>
      </c>
      <c r="R3216" s="52" t="s">
        <v>44</v>
      </c>
      <c r="S3216" s="52" t="s">
        <v>44</v>
      </c>
      <c r="T3216" s="52" t="s">
        <v>44</v>
      </c>
      <c r="U3216" s="52" t="s">
        <v>44</v>
      </c>
      <c r="V3216" s="52" t="s">
        <v>44</v>
      </c>
    </row>
    <row r="3217" spans="1:22" x14ac:dyDescent="0.25">
      <c r="A3217" s="52" t="s">
        <v>44</v>
      </c>
      <c r="B3217" s="52" t="s">
        <v>44</v>
      </c>
      <c r="C3217" s="52" t="s">
        <v>44</v>
      </c>
      <c r="D3217" s="52" t="s">
        <v>44</v>
      </c>
      <c r="E3217" s="52" t="s">
        <v>44</v>
      </c>
      <c r="F3217" s="52" t="s">
        <v>44</v>
      </c>
      <c r="G3217" s="52" t="s">
        <v>44</v>
      </c>
      <c r="H3217" s="52" t="s">
        <v>44</v>
      </c>
      <c r="I3217" s="52" t="s">
        <v>44</v>
      </c>
      <c r="J3217" s="52" t="s">
        <v>44</v>
      </c>
      <c r="K3217" s="52" t="s">
        <v>44</v>
      </c>
      <c r="L3217" s="52" t="s">
        <v>44</v>
      </c>
      <c r="M3217" s="52" t="s">
        <v>44</v>
      </c>
      <c r="N3217" s="52" t="s">
        <v>44</v>
      </c>
      <c r="O3217" s="52" t="s">
        <v>44</v>
      </c>
      <c r="P3217" s="52" t="s">
        <v>44</v>
      </c>
      <c r="Q3217" s="52" t="s">
        <v>44</v>
      </c>
      <c r="R3217" s="52" t="s">
        <v>44</v>
      </c>
      <c r="S3217" s="52" t="s">
        <v>44</v>
      </c>
      <c r="T3217" s="52" t="s">
        <v>44</v>
      </c>
      <c r="U3217" s="52" t="s">
        <v>44</v>
      </c>
      <c r="V3217" s="52" t="s">
        <v>44</v>
      </c>
    </row>
    <row r="3218" spans="1:22" x14ac:dyDescent="0.25">
      <c r="A3218" s="52" t="s">
        <v>44</v>
      </c>
      <c r="B3218" s="52" t="s">
        <v>44</v>
      </c>
      <c r="C3218" s="52" t="s">
        <v>44</v>
      </c>
      <c r="D3218" s="52" t="s">
        <v>44</v>
      </c>
      <c r="E3218" s="52" t="s">
        <v>44</v>
      </c>
      <c r="F3218" s="52" t="s">
        <v>44</v>
      </c>
      <c r="G3218" s="52" t="s">
        <v>44</v>
      </c>
      <c r="H3218" s="52" t="s">
        <v>44</v>
      </c>
      <c r="I3218" s="52" t="s">
        <v>44</v>
      </c>
      <c r="J3218" s="52" t="s">
        <v>44</v>
      </c>
      <c r="K3218" s="52" t="s">
        <v>44</v>
      </c>
      <c r="L3218" s="52" t="s">
        <v>44</v>
      </c>
      <c r="M3218" s="52" t="s">
        <v>44</v>
      </c>
      <c r="N3218" s="52" t="s">
        <v>44</v>
      </c>
      <c r="O3218" s="52" t="s">
        <v>44</v>
      </c>
      <c r="P3218" s="52" t="s">
        <v>44</v>
      </c>
      <c r="Q3218" s="52" t="s">
        <v>44</v>
      </c>
      <c r="R3218" s="52" t="s">
        <v>44</v>
      </c>
      <c r="S3218" s="52" t="s">
        <v>44</v>
      </c>
      <c r="T3218" s="52" t="s">
        <v>44</v>
      </c>
      <c r="U3218" s="52" t="s">
        <v>44</v>
      </c>
      <c r="V3218" s="52" t="s">
        <v>44</v>
      </c>
    </row>
    <row r="3219" spans="1:22" x14ac:dyDescent="0.25">
      <c r="A3219" s="52" t="s">
        <v>44</v>
      </c>
      <c r="B3219" s="52" t="s">
        <v>44</v>
      </c>
      <c r="C3219" s="52" t="s">
        <v>44</v>
      </c>
      <c r="D3219" s="52" t="s">
        <v>44</v>
      </c>
      <c r="E3219" s="52" t="s">
        <v>44</v>
      </c>
      <c r="F3219" s="52" t="s">
        <v>44</v>
      </c>
      <c r="G3219" s="52" t="s">
        <v>44</v>
      </c>
      <c r="H3219" s="52" t="s">
        <v>44</v>
      </c>
      <c r="I3219" s="52" t="s">
        <v>44</v>
      </c>
      <c r="J3219" s="52" t="s">
        <v>44</v>
      </c>
      <c r="K3219" s="52" t="s">
        <v>44</v>
      </c>
      <c r="L3219" s="52" t="s">
        <v>44</v>
      </c>
      <c r="M3219" s="52" t="s">
        <v>44</v>
      </c>
      <c r="N3219" s="52" t="s">
        <v>44</v>
      </c>
      <c r="O3219" s="52" t="s">
        <v>44</v>
      </c>
      <c r="P3219" s="52" t="s">
        <v>44</v>
      </c>
      <c r="Q3219" s="52" t="s">
        <v>44</v>
      </c>
      <c r="R3219" s="52" t="s">
        <v>44</v>
      </c>
      <c r="S3219" s="52" t="s">
        <v>44</v>
      </c>
      <c r="T3219" s="52" t="s">
        <v>44</v>
      </c>
      <c r="U3219" s="52" t="s">
        <v>44</v>
      </c>
      <c r="V3219" s="52" t="s">
        <v>44</v>
      </c>
    </row>
    <row r="3220" spans="1:22" x14ac:dyDescent="0.25">
      <c r="A3220" s="52" t="s">
        <v>44</v>
      </c>
      <c r="B3220" s="52" t="s">
        <v>44</v>
      </c>
      <c r="C3220" s="52" t="s">
        <v>44</v>
      </c>
      <c r="D3220" s="52" t="s">
        <v>44</v>
      </c>
      <c r="E3220" s="52" t="s">
        <v>44</v>
      </c>
      <c r="F3220" s="52" t="s">
        <v>44</v>
      </c>
      <c r="G3220" s="52" t="s">
        <v>44</v>
      </c>
      <c r="H3220" s="52" t="s">
        <v>44</v>
      </c>
      <c r="I3220" s="52" t="s">
        <v>44</v>
      </c>
      <c r="J3220" s="52" t="s">
        <v>44</v>
      </c>
      <c r="K3220" s="52" t="s">
        <v>44</v>
      </c>
      <c r="L3220" s="52" t="s">
        <v>44</v>
      </c>
      <c r="M3220" s="52" t="s">
        <v>44</v>
      </c>
      <c r="N3220" s="52" t="s">
        <v>44</v>
      </c>
      <c r="O3220" s="52" t="s">
        <v>44</v>
      </c>
      <c r="P3220" s="52" t="s">
        <v>44</v>
      </c>
      <c r="Q3220" s="52" t="s">
        <v>44</v>
      </c>
      <c r="R3220" s="52" t="s">
        <v>44</v>
      </c>
      <c r="S3220" s="52" t="s">
        <v>44</v>
      </c>
      <c r="T3220" s="52" t="s">
        <v>44</v>
      </c>
      <c r="U3220" s="52" t="s">
        <v>44</v>
      </c>
      <c r="V3220" s="52" t="s">
        <v>44</v>
      </c>
    </row>
    <row r="3221" spans="1:22" x14ac:dyDescent="0.25">
      <c r="A3221" s="52" t="s">
        <v>44</v>
      </c>
      <c r="B3221" s="52" t="s">
        <v>44</v>
      </c>
      <c r="C3221" s="52" t="s">
        <v>44</v>
      </c>
      <c r="D3221" s="52" t="s">
        <v>44</v>
      </c>
      <c r="E3221" s="52" t="s">
        <v>44</v>
      </c>
      <c r="F3221" s="52" t="s">
        <v>44</v>
      </c>
      <c r="G3221" s="52" t="s">
        <v>44</v>
      </c>
      <c r="H3221" s="52" t="s">
        <v>44</v>
      </c>
      <c r="I3221" s="52" t="s">
        <v>44</v>
      </c>
      <c r="J3221" s="52" t="s">
        <v>44</v>
      </c>
      <c r="K3221" s="52" t="s">
        <v>44</v>
      </c>
      <c r="L3221" s="52" t="s">
        <v>44</v>
      </c>
      <c r="M3221" s="52" t="s">
        <v>44</v>
      </c>
      <c r="N3221" s="52" t="s">
        <v>44</v>
      </c>
      <c r="O3221" s="52" t="s">
        <v>44</v>
      </c>
      <c r="P3221" s="52" t="s">
        <v>44</v>
      </c>
      <c r="Q3221" s="52" t="s">
        <v>44</v>
      </c>
      <c r="R3221" s="52" t="s">
        <v>44</v>
      </c>
      <c r="S3221" s="52" t="s">
        <v>44</v>
      </c>
      <c r="T3221" s="52" t="s">
        <v>44</v>
      </c>
      <c r="U3221" s="52" t="s">
        <v>44</v>
      </c>
      <c r="V3221" s="52" t="s">
        <v>44</v>
      </c>
    </row>
    <row r="3222" spans="1:22" x14ac:dyDescent="0.25">
      <c r="A3222" s="52" t="s">
        <v>44</v>
      </c>
      <c r="B3222" s="52" t="s">
        <v>44</v>
      </c>
      <c r="C3222" s="52" t="s">
        <v>44</v>
      </c>
      <c r="D3222" s="52" t="s">
        <v>44</v>
      </c>
      <c r="E3222" s="52" t="s">
        <v>44</v>
      </c>
      <c r="F3222" s="52" t="s">
        <v>44</v>
      </c>
      <c r="G3222" s="52" t="s">
        <v>44</v>
      </c>
      <c r="H3222" s="52" t="s">
        <v>44</v>
      </c>
      <c r="I3222" s="52" t="s">
        <v>44</v>
      </c>
      <c r="J3222" s="52" t="s">
        <v>44</v>
      </c>
      <c r="K3222" s="52" t="s">
        <v>44</v>
      </c>
      <c r="L3222" s="52" t="s">
        <v>44</v>
      </c>
      <c r="M3222" s="52" t="s">
        <v>44</v>
      </c>
      <c r="N3222" s="52" t="s">
        <v>44</v>
      </c>
      <c r="O3222" s="52" t="s">
        <v>44</v>
      </c>
      <c r="P3222" s="52" t="s">
        <v>44</v>
      </c>
      <c r="Q3222" s="52" t="s">
        <v>44</v>
      </c>
      <c r="R3222" s="52" t="s">
        <v>44</v>
      </c>
      <c r="S3222" s="52" t="s">
        <v>44</v>
      </c>
      <c r="T3222" s="52" t="s">
        <v>44</v>
      </c>
      <c r="U3222" s="52" t="s">
        <v>44</v>
      </c>
      <c r="V3222" s="52" t="s">
        <v>44</v>
      </c>
    </row>
    <row r="3223" spans="1:22" x14ac:dyDescent="0.25">
      <c r="A3223" s="52" t="s">
        <v>44</v>
      </c>
      <c r="B3223" s="52" t="s">
        <v>44</v>
      </c>
      <c r="C3223" s="52" t="s">
        <v>44</v>
      </c>
      <c r="D3223" s="52" t="s">
        <v>44</v>
      </c>
      <c r="E3223" s="52" t="s">
        <v>44</v>
      </c>
      <c r="F3223" s="52" t="s">
        <v>44</v>
      </c>
      <c r="G3223" s="52" t="s">
        <v>44</v>
      </c>
      <c r="H3223" s="52" t="s">
        <v>44</v>
      </c>
      <c r="I3223" s="52" t="s">
        <v>44</v>
      </c>
      <c r="J3223" s="52" t="s">
        <v>44</v>
      </c>
      <c r="K3223" s="52" t="s">
        <v>44</v>
      </c>
      <c r="L3223" s="52" t="s">
        <v>44</v>
      </c>
      <c r="M3223" s="52" t="s">
        <v>44</v>
      </c>
      <c r="N3223" s="52" t="s">
        <v>44</v>
      </c>
      <c r="O3223" s="52" t="s">
        <v>44</v>
      </c>
      <c r="P3223" s="52" t="s">
        <v>44</v>
      </c>
      <c r="Q3223" s="52" t="s">
        <v>44</v>
      </c>
      <c r="R3223" s="52" t="s">
        <v>44</v>
      </c>
      <c r="S3223" s="52" t="s">
        <v>44</v>
      </c>
      <c r="T3223" s="52" t="s">
        <v>44</v>
      </c>
      <c r="U3223" s="52" t="s">
        <v>44</v>
      </c>
      <c r="V3223" s="52" t="s">
        <v>44</v>
      </c>
    </row>
    <row r="3224" spans="1:22" x14ac:dyDescent="0.25">
      <c r="A3224" s="52" t="s">
        <v>44</v>
      </c>
      <c r="B3224" s="52" t="s">
        <v>44</v>
      </c>
      <c r="C3224" s="52" t="s">
        <v>44</v>
      </c>
      <c r="D3224" s="52" t="s">
        <v>44</v>
      </c>
      <c r="E3224" s="52" t="s">
        <v>44</v>
      </c>
      <c r="F3224" s="52" t="s">
        <v>44</v>
      </c>
      <c r="G3224" s="52" t="s">
        <v>44</v>
      </c>
      <c r="H3224" s="52" t="s">
        <v>44</v>
      </c>
      <c r="I3224" s="52" t="s">
        <v>44</v>
      </c>
      <c r="J3224" s="52" t="s">
        <v>44</v>
      </c>
      <c r="K3224" s="52" t="s">
        <v>44</v>
      </c>
      <c r="L3224" s="52" t="s">
        <v>44</v>
      </c>
      <c r="M3224" s="52" t="s">
        <v>44</v>
      </c>
      <c r="N3224" s="52" t="s">
        <v>44</v>
      </c>
      <c r="O3224" s="52" t="s">
        <v>44</v>
      </c>
      <c r="P3224" s="52" t="s">
        <v>44</v>
      </c>
      <c r="Q3224" s="52" t="s">
        <v>44</v>
      </c>
      <c r="R3224" s="52" t="s">
        <v>44</v>
      </c>
      <c r="S3224" s="52" t="s">
        <v>44</v>
      </c>
      <c r="T3224" s="52" t="s">
        <v>44</v>
      </c>
      <c r="U3224" s="52" t="s">
        <v>44</v>
      </c>
      <c r="V3224" s="52" t="s">
        <v>44</v>
      </c>
    </row>
    <row r="3225" spans="1:22" x14ac:dyDescent="0.25">
      <c r="A3225" s="52" t="s">
        <v>44</v>
      </c>
      <c r="B3225" s="52" t="s">
        <v>44</v>
      </c>
      <c r="C3225" s="52" t="s">
        <v>44</v>
      </c>
      <c r="D3225" s="52" t="s">
        <v>44</v>
      </c>
      <c r="E3225" s="52" t="s">
        <v>44</v>
      </c>
      <c r="F3225" s="52" t="s">
        <v>44</v>
      </c>
      <c r="G3225" s="52" t="s">
        <v>44</v>
      </c>
      <c r="H3225" s="52" t="s">
        <v>44</v>
      </c>
      <c r="I3225" s="52" t="s">
        <v>44</v>
      </c>
      <c r="J3225" s="52" t="s">
        <v>44</v>
      </c>
      <c r="K3225" s="52" t="s">
        <v>44</v>
      </c>
      <c r="L3225" s="52" t="s">
        <v>44</v>
      </c>
      <c r="M3225" s="52" t="s">
        <v>44</v>
      </c>
      <c r="N3225" s="52" t="s">
        <v>44</v>
      </c>
      <c r="O3225" s="52" t="s">
        <v>44</v>
      </c>
      <c r="P3225" s="52" t="s">
        <v>44</v>
      </c>
      <c r="Q3225" s="52" t="s">
        <v>44</v>
      </c>
      <c r="R3225" s="52" t="s">
        <v>44</v>
      </c>
      <c r="S3225" s="52" t="s">
        <v>44</v>
      </c>
      <c r="T3225" s="52" t="s">
        <v>44</v>
      </c>
      <c r="U3225" s="52" t="s">
        <v>44</v>
      </c>
      <c r="V3225" s="52" t="s">
        <v>44</v>
      </c>
    </row>
    <row r="3226" spans="1:22" x14ac:dyDescent="0.25">
      <c r="A3226" s="52" t="s">
        <v>44</v>
      </c>
      <c r="B3226" s="52" t="s">
        <v>44</v>
      </c>
      <c r="C3226" s="52" t="s">
        <v>44</v>
      </c>
      <c r="D3226" s="52" t="s">
        <v>44</v>
      </c>
      <c r="E3226" s="52" t="s">
        <v>44</v>
      </c>
      <c r="F3226" s="52" t="s">
        <v>44</v>
      </c>
      <c r="G3226" s="52" t="s">
        <v>44</v>
      </c>
      <c r="H3226" s="52" t="s">
        <v>44</v>
      </c>
      <c r="I3226" s="52" t="s">
        <v>44</v>
      </c>
      <c r="J3226" s="52" t="s">
        <v>44</v>
      </c>
      <c r="K3226" s="52" t="s">
        <v>44</v>
      </c>
      <c r="L3226" s="52" t="s">
        <v>44</v>
      </c>
      <c r="M3226" s="52" t="s">
        <v>44</v>
      </c>
      <c r="N3226" s="52" t="s">
        <v>44</v>
      </c>
      <c r="O3226" s="52" t="s">
        <v>44</v>
      </c>
      <c r="P3226" s="52" t="s">
        <v>44</v>
      </c>
      <c r="Q3226" s="52" t="s">
        <v>44</v>
      </c>
      <c r="R3226" s="52" t="s">
        <v>44</v>
      </c>
      <c r="S3226" s="52" t="s">
        <v>44</v>
      </c>
      <c r="T3226" s="52" t="s">
        <v>44</v>
      </c>
      <c r="U3226" s="52" t="s">
        <v>44</v>
      </c>
      <c r="V3226" s="52" t="s">
        <v>44</v>
      </c>
    </row>
    <row r="3227" spans="1:22" x14ac:dyDescent="0.25">
      <c r="A3227" s="52" t="s">
        <v>44</v>
      </c>
      <c r="B3227" s="52" t="s">
        <v>44</v>
      </c>
      <c r="C3227" s="52" t="s">
        <v>44</v>
      </c>
      <c r="D3227" s="52" t="s">
        <v>44</v>
      </c>
      <c r="E3227" s="52" t="s">
        <v>44</v>
      </c>
      <c r="F3227" s="52" t="s">
        <v>44</v>
      </c>
      <c r="G3227" s="52" t="s">
        <v>44</v>
      </c>
      <c r="H3227" s="52" t="s">
        <v>44</v>
      </c>
      <c r="I3227" s="52" t="s">
        <v>44</v>
      </c>
      <c r="J3227" s="52" t="s">
        <v>44</v>
      </c>
      <c r="K3227" s="52" t="s">
        <v>44</v>
      </c>
      <c r="L3227" s="52" t="s">
        <v>44</v>
      </c>
      <c r="M3227" s="52" t="s">
        <v>44</v>
      </c>
      <c r="N3227" s="52" t="s">
        <v>44</v>
      </c>
      <c r="O3227" s="52" t="s">
        <v>44</v>
      </c>
      <c r="P3227" s="52" t="s">
        <v>44</v>
      </c>
      <c r="Q3227" s="52" t="s">
        <v>44</v>
      </c>
      <c r="R3227" s="52" t="s">
        <v>44</v>
      </c>
      <c r="S3227" s="52" t="s">
        <v>44</v>
      </c>
      <c r="T3227" s="52" t="s">
        <v>44</v>
      </c>
      <c r="U3227" s="52" t="s">
        <v>44</v>
      </c>
      <c r="V3227" s="52" t="s">
        <v>44</v>
      </c>
    </row>
    <row r="3228" spans="1:22" x14ac:dyDescent="0.25">
      <c r="A3228" s="52" t="s">
        <v>44</v>
      </c>
      <c r="B3228" s="52" t="s">
        <v>44</v>
      </c>
      <c r="C3228" s="52" t="s">
        <v>44</v>
      </c>
      <c r="D3228" s="52" t="s">
        <v>44</v>
      </c>
      <c r="E3228" s="52" t="s">
        <v>44</v>
      </c>
      <c r="F3228" s="52" t="s">
        <v>44</v>
      </c>
      <c r="G3228" s="52" t="s">
        <v>44</v>
      </c>
      <c r="H3228" s="52" t="s">
        <v>44</v>
      </c>
      <c r="I3228" s="52" t="s">
        <v>44</v>
      </c>
      <c r="J3228" s="52" t="s">
        <v>44</v>
      </c>
      <c r="K3228" s="52" t="s">
        <v>44</v>
      </c>
      <c r="L3228" s="52" t="s">
        <v>44</v>
      </c>
      <c r="M3228" s="52" t="s">
        <v>44</v>
      </c>
      <c r="N3228" s="52" t="s">
        <v>44</v>
      </c>
      <c r="O3228" s="52" t="s">
        <v>44</v>
      </c>
      <c r="P3228" s="52" t="s">
        <v>44</v>
      </c>
      <c r="Q3228" s="52" t="s">
        <v>44</v>
      </c>
      <c r="R3228" s="52" t="s">
        <v>44</v>
      </c>
      <c r="S3228" s="52" t="s">
        <v>44</v>
      </c>
      <c r="T3228" s="52" t="s">
        <v>44</v>
      </c>
      <c r="U3228" s="52" t="s">
        <v>44</v>
      </c>
      <c r="V3228" s="52" t="s">
        <v>44</v>
      </c>
    </row>
    <row r="3229" spans="1:22" x14ac:dyDescent="0.25">
      <c r="A3229" s="52" t="s">
        <v>44</v>
      </c>
      <c r="B3229" s="52" t="s">
        <v>44</v>
      </c>
      <c r="C3229" s="52" t="s">
        <v>44</v>
      </c>
      <c r="D3229" s="52" t="s">
        <v>44</v>
      </c>
      <c r="E3229" s="52" t="s">
        <v>44</v>
      </c>
      <c r="F3229" s="52" t="s">
        <v>44</v>
      </c>
      <c r="G3229" s="52" t="s">
        <v>44</v>
      </c>
      <c r="H3229" s="52" t="s">
        <v>44</v>
      </c>
      <c r="I3229" s="52" t="s">
        <v>44</v>
      </c>
      <c r="J3229" s="52" t="s">
        <v>44</v>
      </c>
      <c r="K3229" s="52" t="s">
        <v>44</v>
      </c>
      <c r="L3229" s="52" t="s">
        <v>44</v>
      </c>
      <c r="M3229" s="52" t="s">
        <v>44</v>
      </c>
      <c r="N3229" s="52" t="s">
        <v>44</v>
      </c>
      <c r="O3229" s="52" t="s">
        <v>44</v>
      </c>
      <c r="P3229" s="52" t="s">
        <v>44</v>
      </c>
      <c r="Q3229" s="52" t="s">
        <v>44</v>
      </c>
      <c r="R3229" s="52" t="s">
        <v>44</v>
      </c>
      <c r="S3229" s="52" t="s">
        <v>44</v>
      </c>
      <c r="T3229" s="52" t="s">
        <v>44</v>
      </c>
      <c r="U3229" s="52" t="s">
        <v>44</v>
      </c>
      <c r="V3229" s="52" t="s">
        <v>44</v>
      </c>
    </row>
    <row r="3230" spans="1:22" x14ac:dyDescent="0.25">
      <c r="A3230" s="52" t="s">
        <v>44</v>
      </c>
      <c r="B3230" s="52" t="s">
        <v>44</v>
      </c>
      <c r="C3230" s="52" t="s">
        <v>44</v>
      </c>
      <c r="D3230" s="52" t="s">
        <v>44</v>
      </c>
      <c r="E3230" s="52" t="s">
        <v>44</v>
      </c>
      <c r="F3230" s="52" t="s">
        <v>44</v>
      </c>
      <c r="G3230" s="52" t="s">
        <v>44</v>
      </c>
      <c r="H3230" s="52" t="s">
        <v>44</v>
      </c>
      <c r="I3230" s="52" t="s">
        <v>44</v>
      </c>
      <c r="J3230" s="52" t="s">
        <v>44</v>
      </c>
      <c r="K3230" s="52" t="s">
        <v>44</v>
      </c>
      <c r="L3230" s="52" t="s">
        <v>44</v>
      </c>
      <c r="M3230" s="52" t="s">
        <v>44</v>
      </c>
      <c r="N3230" s="52" t="s">
        <v>44</v>
      </c>
      <c r="O3230" s="52" t="s">
        <v>44</v>
      </c>
      <c r="P3230" s="52" t="s">
        <v>44</v>
      </c>
      <c r="Q3230" s="52" t="s">
        <v>44</v>
      </c>
      <c r="R3230" s="52" t="s">
        <v>44</v>
      </c>
      <c r="S3230" s="52" t="s">
        <v>44</v>
      </c>
      <c r="T3230" s="52" t="s">
        <v>44</v>
      </c>
      <c r="U3230" s="52" t="s">
        <v>44</v>
      </c>
      <c r="V3230" s="52" t="s">
        <v>44</v>
      </c>
    </row>
    <row r="3231" spans="1:22" x14ac:dyDescent="0.25">
      <c r="A3231" s="52" t="s">
        <v>44</v>
      </c>
      <c r="B3231" s="52" t="s">
        <v>44</v>
      </c>
      <c r="C3231" s="52" t="s">
        <v>44</v>
      </c>
      <c r="D3231" s="52" t="s">
        <v>44</v>
      </c>
      <c r="E3231" s="52" t="s">
        <v>44</v>
      </c>
      <c r="F3231" s="52" t="s">
        <v>44</v>
      </c>
      <c r="G3231" s="52" t="s">
        <v>44</v>
      </c>
      <c r="H3231" s="52" t="s">
        <v>44</v>
      </c>
      <c r="I3231" s="52" t="s">
        <v>44</v>
      </c>
      <c r="J3231" s="52" t="s">
        <v>44</v>
      </c>
      <c r="K3231" s="52" t="s">
        <v>44</v>
      </c>
      <c r="L3231" s="52" t="s">
        <v>44</v>
      </c>
      <c r="M3231" s="52" t="s">
        <v>44</v>
      </c>
      <c r="N3231" s="52" t="s">
        <v>44</v>
      </c>
      <c r="O3231" s="52" t="s">
        <v>44</v>
      </c>
      <c r="P3231" s="52" t="s">
        <v>44</v>
      </c>
      <c r="Q3231" s="52" t="s">
        <v>44</v>
      </c>
      <c r="R3231" s="52" t="s">
        <v>44</v>
      </c>
      <c r="S3231" s="52" t="s">
        <v>44</v>
      </c>
      <c r="T3231" s="52" t="s">
        <v>44</v>
      </c>
      <c r="U3231" s="52" t="s">
        <v>44</v>
      </c>
      <c r="V3231" s="52" t="s">
        <v>44</v>
      </c>
    </row>
    <row r="3232" spans="1:22" x14ac:dyDescent="0.25">
      <c r="A3232" s="52" t="s">
        <v>44</v>
      </c>
      <c r="B3232" s="52" t="s">
        <v>44</v>
      </c>
      <c r="C3232" s="52" t="s">
        <v>44</v>
      </c>
      <c r="D3232" s="52" t="s">
        <v>44</v>
      </c>
      <c r="E3232" s="52" t="s">
        <v>44</v>
      </c>
      <c r="F3232" s="52" t="s">
        <v>44</v>
      </c>
      <c r="G3232" s="52" t="s">
        <v>44</v>
      </c>
      <c r="H3232" s="52" t="s">
        <v>44</v>
      </c>
      <c r="I3232" s="52" t="s">
        <v>44</v>
      </c>
      <c r="J3232" s="52" t="s">
        <v>44</v>
      </c>
      <c r="K3232" s="52" t="s">
        <v>44</v>
      </c>
      <c r="L3232" s="52" t="s">
        <v>44</v>
      </c>
      <c r="M3232" s="52" t="s">
        <v>44</v>
      </c>
      <c r="N3232" s="52" t="s">
        <v>44</v>
      </c>
      <c r="O3232" s="52" t="s">
        <v>44</v>
      </c>
      <c r="P3232" s="52" t="s">
        <v>44</v>
      </c>
      <c r="Q3232" s="52" t="s">
        <v>44</v>
      </c>
      <c r="R3232" s="52" t="s">
        <v>44</v>
      </c>
      <c r="S3232" s="52" t="s">
        <v>44</v>
      </c>
      <c r="T3232" s="52" t="s">
        <v>44</v>
      </c>
      <c r="U3232" s="52" t="s">
        <v>44</v>
      </c>
      <c r="V3232" s="52" t="s">
        <v>44</v>
      </c>
    </row>
    <row r="3233" spans="1:22" x14ac:dyDescent="0.25">
      <c r="A3233" s="52" t="s">
        <v>44</v>
      </c>
      <c r="B3233" s="52" t="s">
        <v>44</v>
      </c>
      <c r="C3233" s="52" t="s">
        <v>44</v>
      </c>
      <c r="D3233" s="52" t="s">
        <v>44</v>
      </c>
      <c r="E3233" s="52" t="s">
        <v>44</v>
      </c>
      <c r="F3233" s="52" t="s">
        <v>44</v>
      </c>
      <c r="G3233" s="52" t="s">
        <v>44</v>
      </c>
      <c r="H3233" s="52" t="s">
        <v>44</v>
      </c>
      <c r="I3233" s="52" t="s">
        <v>44</v>
      </c>
      <c r="J3233" s="52" t="s">
        <v>44</v>
      </c>
      <c r="K3233" s="52" t="s">
        <v>44</v>
      </c>
      <c r="L3233" s="52" t="s">
        <v>44</v>
      </c>
      <c r="M3233" s="52" t="s">
        <v>44</v>
      </c>
      <c r="N3233" s="52" t="s">
        <v>44</v>
      </c>
      <c r="O3233" s="52" t="s">
        <v>44</v>
      </c>
      <c r="P3233" s="52" t="s">
        <v>44</v>
      </c>
      <c r="Q3233" s="52" t="s">
        <v>44</v>
      </c>
      <c r="R3233" s="52" t="s">
        <v>44</v>
      </c>
      <c r="S3233" s="52" t="s">
        <v>44</v>
      </c>
      <c r="T3233" s="52" t="s">
        <v>44</v>
      </c>
      <c r="U3233" s="52" t="s">
        <v>44</v>
      </c>
      <c r="V3233" s="52" t="s">
        <v>44</v>
      </c>
    </row>
    <row r="3234" spans="1:22" x14ac:dyDescent="0.25">
      <c r="A3234" s="52" t="s">
        <v>44</v>
      </c>
      <c r="B3234" s="52" t="s">
        <v>44</v>
      </c>
      <c r="C3234" s="52" t="s">
        <v>44</v>
      </c>
      <c r="D3234" s="52" t="s">
        <v>44</v>
      </c>
      <c r="E3234" s="52" t="s">
        <v>44</v>
      </c>
      <c r="F3234" s="52" t="s">
        <v>44</v>
      </c>
      <c r="G3234" s="52" t="s">
        <v>44</v>
      </c>
      <c r="H3234" s="52" t="s">
        <v>44</v>
      </c>
      <c r="I3234" s="52" t="s">
        <v>44</v>
      </c>
      <c r="J3234" s="52" t="s">
        <v>44</v>
      </c>
      <c r="K3234" s="52" t="s">
        <v>44</v>
      </c>
      <c r="L3234" s="52" t="s">
        <v>44</v>
      </c>
      <c r="M3234" s="52" t="s">
        <v>44</v>
      </c>
      <c r="N3234" s="52" t="s">
        <v>44</v>
      </c>
      <c r="O3234" s="52" t="s">
        <v>44</v>
      </c>
      <c r="P3234" s="52" t="s">
        <v>44</v>
      </c>
      <c r="Q3234" s="52" t="s">
        <v>44</v>
      </c>
      <c r="R3234" s="52" t="s">
        <v>44</v>
      </c>
      <c r="S3234" s="52" t="s">
        <v>44</v>
      </c>
      <c r="T3234" s="52" t="s">
        <v>44</v>
      </c>
      <c r="U3234" s="52" t="s">
        <v>44</v>
      </c>
      <c r="V3234" s="52" t="s">
        <v>44</v>
      </c>
    </row>
    <row r="3235" spans="1:22" x14ac:dyDescent="0.25">
      <c r="A3235" s="52" t="s">
        <v>44</v>
      </c>
      <c r="B3235" s="52" t="s">
        <v>44</v>
      </c>
      <c r="C3235" s="52" t="s">
        <v>44</v>
      </c>
      <c r="D3235" s="52" t="s">
        <v>44</v>
      </c>
      <c r="E3235" s="52" t="s">
        <v>44</v>
      </c>
      <c r="F3235" s="52" t="s">
        <v>44</v>
      </c>
      <c r="G3235" s="52" t="s">
        <v>44</v>
      </c>
      <c r="H3235" s="52" t="s">
        <v>44</v>
      </c>
      <c r="I3235" s="52" t="s">
        <v>44</v>
      </c>
      <c r="J3235" s="52" t="s">
        <v>44</v>
      </c>
      <c r="K3235" s="52" t="s">
        <v>44</v>
      </c>
      <c r="L3235" s="52" t="s">
        <v>44</v>
      </c>
      <c r="M3235" s="52" t="s">
        <v>44</v>
      </c>
      <c r="N3235" s="52" t="s">
        <v>44</v>
      </c>
      <c r="O3235" s="52" t="s">
        <v>44</v>
      </c>
      <c r="P3235" s="52" t="s">
        <v>44</v>
      </c>
      <c r="Q3235" s="52" t="s">
        <v>44</v>
      </c>
      <c r="R3235" s="52" t="s">
        <v>44</v>
      </c>
      <c r="S3235" s="52" t="s">
        <v>44</v>
      </c>
      <c r="T3235" s="52" t="s">
        <v>44</v>
      </c>
      <c r="U3235" s="52" t="s">
        <v>44</v>
      </c>
      <c r="V3235" s="52" t="s">
        <v>44</v>
      </c>
    </row>
    <row r="3236" spans="1:22" x14ac:dyDescent="0.25">
      <c r="A3236" s="52" t="s">
        <v>44</v>
      </c>
      <c r="B3236" s="52" t="s">
        <v>44</v>
      </c>
      <c r="C3236" s="52" t="s">
        <v>44</v>
      </c>
      <c r="D3236" s="52" t="s">
        <v>44</v>
      </c>
      <c r="E3236" s="52" t="s">
        <v>44</v>
      </c>
      <c r="F3236" s="52" t="s">
        <v>44</v>
      </c>
      <c r="G3236" s="52" t="s">
        <v>44</v>
      </c>
      <c r="H3236" s="52" t="s">
        <v>44</v>
      </c>
      <c r="I3236" s="52" t="s">
        <v>44</v>
      </c>
      <c r="J3236" s="52" t="s">
        <v>44</v>
      </c>
      <c r="K3236" s="52" t="s">
        <v>44</v>
      </c>
      <c r="L3236" s="52" t="s">
        <v>44</v>
      </c>
      <c r="M3236" s="52" t="s">
        <v>44</v>
      </c>
      <c r="N3236" s="52" t="s">
        <v>44</v>
      </c>
      <c r="O3236" s="52" t="s">
        <v>44</v>
      </c>
      <c r="P3236" s="52" t="s">
        <v>44</v>
      </c>
      <c r="Q3236" s="52" t="s">
        <v>44</v>
      </c>
      <c r="R3236" s="52" t="s">
        <v>44</v>
      </c>
      <c r="S3236" s="52" t="s">
        <v>44</v>
      </c>
      <c r="T3236" s="52" t="s">
        <v>44</v>
      </c>
      <c r="U3236" s="52" t="s">
        <v>44</v>
      </c>
      <c r="V3236" s="52" t="s">
        <v>44</v>
      </c>
    </row>
    <row r="3237" spans="1:22" x14ac:dyDescent="0.25">
      <c r="A3237" s="52" t="s">
        <v>44</v>
      </c>
      <c r="B3237" s="52" t="s">
        <v>44</v>
      </c>
      <c r="C3237" s="52" t="s">
        <v>44</v>
      </c>
      <c r="D3237" s="52" t="s">
        <v>44</v>
      </c>
      <c r="E3237" s="52" t="s">
        <v>44</v>
      </c>
      <c r="F3237" s="52" t="s">
        <v>44</v>
      </c>
      <c r="G3237" s="52" t="s">
        <v>44</v>
      </c>
      <c r="H3237" s="52" t="s">
        <v>44</v>
      </c>
      <c r="I3237" s="52" t="s">
        <v>44</v>
      </c>
      <c r="J3237" s="52" t="s">
        <v>44</v>
      </c>
      <c r="K3237" s="52" t="s">
        <v>44</v>
      </c>
      <c r="L3237" s="52" t="s">
        <v>44</v>
      </c>
      <c r="M3237" s="52" t="s">
        <v>44</v>
      </c>
      <c r="N3237" s="52" t="s">
        <v>44</v>
      </c>
      <c r="O3237" s="52" t="s">
        <v>44</v>
      </c>
      <c r="P3237" s="52" t="s">
        <v>44</v>
      </c>
      <c r="Q3237" s="52" t="s">
        <v>44</v>
      </c>
      <c r="R3237" s="52" t="s">
        <v>44</v>
      </c>
      <c r="S3237" s="52" t="s">
        <v>44</v>
      </c>
      <c r="T3237" s="52" t="s">
        <v>44</v>
      </c>
      <c r="U3237" s="52" t="s">
        <v>44</v>
      </c>
      <c r="V3237" s="52" t="s">
        <v>44</v>
      </c>
    </row>
    <row r="3238" spans="1:22" x14ac:dyDescent="0.25">
      <c r="A3238" s="52" t="s">
        <v>44</v>
      </c>
      <c r="B3238" s="52" t="s">
        <v>44</v>
      </c>
      <c r="C3238" s="52" t="s">
        <v>44</v>
      </c>
      <c r="D3238" s="52" t="s">
        <v>44</v>
      </c>
      <c r="E3238" s="52" t="s">
        <v>44</v>
      </c>
      <c r="F3238" s="52" t="s">
        <v>44</v>
      </c>
      <c r="G3238" s="52" t="s">
        <v>44</v>
      </c>
      <c r="H3238" s="52" t="s">
        <v>44</v>
      </c>
      <c r="I3238" s="52" t="s">
        <v>44</v>
      </c>
      <c r="J3238" s="52" t="s">
        <v>44</v>
      </c>
      <c r="K3238" s="52" t="s">
        <v>44</v>
      </c>
      <c r="L3238" s="52" t="s">
        <v>44</v>
      </c>
      <c r="M3238" s="52" t="s">
        <v>44</v>
      </c>
      <c r="N3238" s="52" t="s">
        <v>44</v>
      </c>
      <c r="O3238" s="52" t="s">
        <v>44</v>
      </c>
      <c r="P3238" s="52" t="s">
        <v>44</v>
      </c>
      <c r="Q3238" s="52" t="s">
        <v>44</v>
      </c>
      <c r="R3238" s="52" t="s">
        <v>44</v>
      </c>
      <c r="S3238" s="52" t="s">
        <v>44</v>
      </c>
      <c r="T3238" s="52" t="s">
        <v>44</v>
      </c>
      <c r="U3238" s="52" t="s">
        <v>44</v>
      </c>
      <c r="V3238" s="52" t="s">
        <v>44</v>
      </c>
    </row>
    <row r="3239" spans="1:22" x14ac:dyDescent="0.25">
      <c r="A3239" s="52" t="s">
        <v>44</v>
      </c>
      <c r="B3239" s="52" t="s">
        <v>44</v>
      </c>
      <c r="C3239" s="52" t="s">
        <v>44</v>
      </c>
      <c r="D3239" s="52" t="s">
        <v>44</v>
      </c>
      <c r="E3239" s="52" t="s">
        <v>44</v>
      </c>
      <c r="F3239" s="52" t="s">
        <v>44</v>
      </c>
      <c r="G3239" s="52" t="s">
        <v>44</v>
      </c>
      <c r="H3239" s="52" t="s">
        <v>44</v>
      </c>
      <c r="I3239" s="52" t="s">
        <v>44</v>
      </c>
      <c r="J3239" s="52" t="s">
        <v>44</v>
      </c>
      <c r="K3239" s="52" t="s">
        <v>44</v>
      </c>
      <c r="L3239" s="52" t="s">
        <v>44</v>
      </c>
      <c r="M3239" s="52" t="s">
        <v>44</v>
      </c>
      <c r="N3239" s="52" t="s">
        <v>44</v>
      </c>
      <c r="O3239" s="52" t="s">
        <v>44</v>
      </c>
      <c r="P3239" s="52" t="s">
        <v>44</v>
      </c>
      <c r="Q3239" s="52" t="s">
        <v>44</v>
      </c>
      <c r="R3239" s="52" t="s">
        <v>44</v>
      </c>
      <c r="S3239" s="52" t="s">
        <v>44</v>
      </c>
      <c r="T3239" s="52" t="s">
        <v>44</v>
      </c>
      <c r="U3239" s="52" t="s">
        <v>44</v>
      </c>
      <c r="V3239" s="52" t="s">
        <v>44</v>
      </c>
    </row>
    <row r="3240" spans="1:22" x14ac:dyDescent="0.25">
      <c r="A3240" s="52" t="s">
        <v>44</v>
      </c>
      <c r="B3240" s="52" t="s">
        <v>44</v>
      </c>
      <c r="C3240" s="52" t="s">
        <v>44</v>
      </c>
      <c r="D3240" s="52" t="s">
        <v>44</v>
      </c>
      <c r="E3240" s="52" t="s">
        <v>44</v>
      </c>
      <c r="F3240" s="52" t="s">
        <v>44</v>
      </c>
      <c r="G3240" s="52" t="s">
        <v>44</v>
      </c>
      <c r="H3240" s="52" t="s">
        <v>44</v>
      </c>
      <c r="I3240" s="52" t="s">
        <v>44</v>
      </c>
      <c r="J3240" s="52" t="s">
        <v>44</v>
      </c>
      <c r="K3240" s="52" t="s">
        <v>44</v>
      </c>
      <c r="L3240" s="52" t="s">
        <v>44</v>
      </c>
      <c r="M3240" s="52" t="s">
        <v>44</v>
      </c>
      <c r="N3240" s="52" t="s">
        <v>44</v>
      </c>
      <c r="O3240" s="52" t="s">
        <v>44</v>
      </c>
      <c r="P3240" s="52" t="s">
        <v>44</v>
      </c>
      <c r="Q3240" s="52" t="s">
        <v>44</v>
      </c>
      <c r="R3240" s="52" t="s">
        <v>44</v>
      </c>
      <c r="S3240" s="52" t="s">
        <v>44</v>
      </c>
      <c r="T3240" s="52" t="s">
        <v>44</v>
      </c>
      <c r="U3240" s="52" t="s">
        <v>44</v>
      </c>
      <c r="V3240" s="52" t="s">
        <v>44</v>
      </c>
    </row>
    <row r="3241" spans="1:22" x14ac:dyDescent="0.25">
      <c r="A3241" s="52" t="s">
        <v>44</v>
      </c>
      <c r="B3241" s="52" t="s">
        <v>44</v>
      </c>
      <c r="C3241" s="52" t="s">
        <v>44</v>
      </c>
      <c r="D3241" s="52" t="s">
        <v>44</v>
      </c>
      <c r="E3241" s="52" t="s">
        <v>44</v>
      </c>
      <c r="F3241" s="52" t="s">
        <v>44</v>
      </c>
      <c r="G3241" s="52" t="s">
        <v>44</v>
      </c>
      <c r="H3241" s="52" t="s">
        <v>44</v>
      </c>
      <c r="I3241" s="52" t="s">
        <v>44</v>
      </c>
      <c r="J3241" s="52" t="s">
        <v>44</v>
      </c>
      <c r="K3241" s="52" t="s">
        <v>44</v>
      </c>
      <c r="L3241" s="52" t="s">
        <v>44</v>
      </c>
      <c r="M3241" s="52" t="s">
        <v>44</v>
      </c>
      <c r="N3241" s="52" t="s">
        <v>44</v>
      </c>
      <c r="O3241" s="52" t="s">
        <v>44</v>
      </c>
      <c r="P3241" s="52" t="s">
        <v>44</v>
      </c>
      <c r="Q3241" s="52" t="s">
        <v>44</v>
      </c>
      <c r="R3241" s="52" t="s">
        <v>44</v>
      </c>
      <c r="S3241" s="52" t="s">
        <v>44</v>
      </c>
      <c r="T3241" s="52" t="s">
        <v>44</v>
      </c>
      <c r="U3241" s="52" t="s">
        <v>44</v>
      </c>
      <c r="V3241" s="52" t="s">
        <v>44</v>
      </c>
    </row>
    <row r="3242" spans="1:22" x14ac:dyDescent="0.25">
      <c r="A3242" s="52" t="s">
        <v>44</v>
      </c>
      <c r="B3242" s="52" t="s">
        <v>44</v>
      </c>
      <c r="C3242" s="52" t="s">
        <v>44</v>
      </c>
      <c r="D3242" s="52" t="s">
        <v>44</v>
      </c>
      <c r="E3242" s="52" t="s">
        <v>44</v>
      </c>
      <c r="F3242" s="52" t="s">
        <v>44</v>
      </c>
      <c r="G3242" s="52" t="s">
        <v>44</v>
      </c>
      <c r="H3242" s="52" t="s">
        <v>44</v>
      </c>
      <c r="I3242" s="52" t="s">
        <v>44</v>
      </c>
      <c r="J3242" s="52" t="s">
        <v>44</v>
      </c>
      <c r="K3242" s="52" t="s">
        <v>44</v>
      </c>
      <c r="L3242" s="52" t="s">
        <v>44</v>
      </c>
      <c r="M3242" s="52" t="s">
        <v>44</v>
      </c>
      <c r="N3242" s="52" t="s">
        <v>44</v>
      </c>
      <c r="O3242" s="52" t="s">
        <v>44</v>
      </c>
      <c r="P3242" s="52" t="s">
        <v>44</v>
      </c>
      <c r="Q3242" s="52" t="s">
        <v>44</v>
      </c>
      <c r="R3242" s="52" t="s">
        <v>44</v>
      </c>
      <c r="S3242" s="52" t="s">
        <v>44</v>
      </c>
      <c r="T3242" s="52" t="s">
        <v>44</v>
      </c>
      <c r="U3242" s="52" t="s">
        <v>44</v>
      </c>
      <c r="V3242" s="52" t="s">
        <v>44</v>
      </c>
    </row>
    <row r="3243" spans="1:22" x14ac:dyDescent="0.25">
      <c r="A3243" s="52" t="s">
        <v>44</v>
      </c>
      <c r="B3243" s="52" t="s">
        <v>44</v>
      </c>
      <c r="C3243" s="52" t="s">
        <v>44</v>
      </c>
      <c r="D3243" s="52" t="s">
        <v>44</v>
      </c>
      <c r="E3243" s="52" t="s">
        <v>44</v>
      </c>
      <c r="F3243" s="52" t="s">
        <v>44</v>
      </c>
      <c r="G3243" s="52" t="s">
        <v>44</v>
      </c>
      <c r="H3243" s="52" t="s">
        <v>44</v>
      </c>
      <c r="I3243" s="52" t="s">
        <v>44</v>
      </c>
      <c r="J3243" s="52" t="s">
        <v>44</v>
      </c>
      <c r="K3243" s="52" t="s">
        <v>44</v>
      </c>
      <c r="L3243" s="52" t="s">
        <v>44</v>
      </c>
      <c r="M3243" s="52" t="s">
        <v>44</v>
      </c>
      <c r="N3243" s="52" t="s">
        <v>44</v>
      </c>
      <c r="O3243" s="52" t="s">
        <v>44</v>
      </c>
      <c r="P3243" s="52" t="s">
        <v>44</v>
      </c>
      <c r="Q3243" s="52" t="s">
        <v>44</v>
      </c>
      <c r="R3243" s="52" t="s">
        <v>44</v>
      </c>
      <c r="S3243" s="52" t="s">
        <v>44</v>
      </c>
      <c r="T3243" s="52" t="s">
        <v>44</v>
      </c>
      <c r="U3243" s="52" t="s">
        <v>44</v>
      </c>
      <c r="V3243" s="52" t="s">
        <v>44</v>
      </c>
    </row>
    <row r="3244" spans="1:22" x14ac:dyDescent="0.25">
      <c r="A3244" s="52" t="s">
        <v>44</v>
      </c>
      <c r="B3244" s="52" t="s">
        <v>44</v>
      </c>
      <c r="C3244" s="52" t="s">
        <v>44</v>
      </c>
      <c r="D3244" s="52" t="s">
        <v>44</v>
      </c>
      <c r="E3244" s="52" t="s">
        <v>44</v>
      </c>
      <c r="F3244" s="52" t="s">
        <v>44</v>
      </c>
      <c r="G3244" s="52" t="s">
        <v>44</v>
      </c>
      <c r="H3244" s="52" t="s">
        <v>44</v>
      </c>
      <c r="I3244" s="52" t="s">
        <v>44</v>
      </c>
      <c r="J3244" s="52" t="s">
        <v>44</v>
      </c>
      <c r="K3244" s="52" t="s">
        <v>44</v>
      </c>
      <c r="L3244" s="52" t="s">
        <v>44</v>
      </c>
      <c r="M3244" s="52" t="s">
        <v>44</v>
      </c>
      <c r="N3244" s="52" t="s">
        <v>44</v>
      </c>
      <c r="O3244" s="52" t="s">
        <v>44</v>
      </c>
      <c r="P3244" s="52" t="s">
        <v>44</v>
      </c>
      <c r="Q3244" s="52" t="s">
        <v>44</v>
      </c>
      <c r="R3244" s="52" t="s">
        <v>44</v>
      </c>
      <c r="S3244" s="52" t="s">
        <v>44</v>
      </c>
      <c r="T3244" s="52" t="s">
        <v>44</v>
      </c>
      <c r="U3244" s="52" t="s">
        <v>44</v>
      </c>
      <c r="V3244" s="52" t="s">
        <v>44</v>
      </c>
    </row>
    <row r="3245" spans="1:22" x14ac:dyDescent="0.25">
      <c r="A3245" s="52" t="s">
        <v>44</v>
      </c>
      <c r="B3245" s="52" t="s">
        <v>44</v>
      </c>
      <c r="C3245" s="52" t="s">
        <v>44</v>
      </c>
      <c r="D3245" s="52" t="s">
        <v>44</v>
      </c>
      <c r="E3245" s="52" t="s">
        <v>44</v>
      </c>
      <c r="F3245" s="52" t="s">
        <v>44</v>
      </c>
      <c r="G3245" s="52" t="s">
        <v>44</v>
      </c>
      <c r="H3245" s="52" t="s">
        <v>44</v>
      </c>
      <c r="I3245" s="52" t="s">
        <v>44</v>
      </c>
      <c r="J3245" s="52" t="s">
        <v>44</v>
      </c>
      <c r="K3245" s="52" t="s">
        <v>44</v>
      </c>
      <c r="L3245" s="52" t="s">
        <v>44</v>
      </c>
      <c r="M3245" s="52" t="s">
        <v>44</v>
      </c>
      <c r="N3245" s="52" t="s">
        <v>44</v>
      </c>
      <c r="O3245" s="52" t="s">
        <v>44</v>
      </c>
      <c r="P3245" s="52" t="s">
        <v>44</v>
      </c>
      <c r="Q3245" s="52" t="s">
        <v>44</v>
      </c>
      <c r="R3245" s="52" t="s">
        <v>44</v>
      </c>
      <c r="S3245" s="52" t="s">
        <v>44</v>
      </c>
      <c r="T3245" s="52" t="s">
        <v>44</v>
      </c>
      <c r="U3245" s="52" t="s">
        <v>44</v>
      </c>
      <c r="V3245" s="52" t="s">
        <v>44</v>
      </c>
    </row>
    <row r="3246" spans="1:22" x14ac:dyDescent="0.25">
      <c r="A3246" s="52" t="s">
        <v>44</v>
      </c>
      <c r="B3246" s="52" t="s">
        <v>44</v>
      </c>
      <c r="C3246" s="52" t="s">
        <v>44</v>
      </c>
      <c r="D3246" s="52" t="s">
        <v>44</v>
      </c>
      <c r="E3246" s="52" t="s">
        <v>44</v>
      </c>
      <c r="F3246" s="52" t="s">
        <v>44</v>
      </c>
      <c r="G3246" s="52" t="s">
        <v>44</v>
      </c>
      <c r="H3246" s="52" t="s">
        <v>44</v>
      </c>
      <c r="I3246" s="52" t="s">
        <v>44</v>
      </c>
      <c r="J3246" s="52" t="s">
        <v>44</v>
      </c>
      <c r="K3246" s="52" t="s">
        <v>44</v>
      </c>
      <c r="L3246" s="52" t="s">
        <v>44</v>
      </c>
      <c r="M3246" s="52" t="s">
        <v>44</v>
      </c>
      <c r="N3246" s="52" t="s">
        <v>44</v>
      </c>
      <c r="O3246" s="52" t="s">
        <v>44</v>
      </c>
      <c r="P3246" s="52" t="s">
        <v>44</v>
      </c>
      <c r="Q3246" s="52" t="s">
        <v>44</v>
      </c>
      <c r="R3246" s="52" t="s">
        <v>44</v>
      </c>
      <c r="S3246" s="52" t="s">
        <v>44</v>
      </c>
      <c r="T3246" s="52" t="s">
        <v>44</v>
      </c>
      <c r="U3246" s="52" t="s">
        <v>44</v>
      </c>
      <c r="V3246" s="52" t="s">
        <v>44</v>
      </c>
    </row>
    <row r="3247" spans="1:22" x14ac:dyDescent="0.25">
      <c r="A3247" s="52" t="s">
        <v>44</v>
      </c>
      <c r="B3247" s="52" t="s">
        <v>44</v>
      </c>
      <c r="C3247" s="52" t="s">
        <v>44</v>
      </c>
      <c r="D3247" s="52" t="s">
        <v>44</v>
      </c>
      <c r="E3247" s="52" t="s">
        <v>44</v>
      </c>
      <c r="F3247" s="52" t="s">
        <v>44</v>
      </c>
      <c r="G3247" s="52" t="s">
        <v>44</v>
      </c>
      <c r="H3247" s="52" t="s">
        <v>44</v>
      </c>
      <c r="I3247" s="52" t="s">
        <v>44</v>
      </c>
      <c r="J3247" s="52" t="s">
        <v>44</v>
      </c>
      <c r="K3247" s="52" t="s">
        <v>44</v>
      </c>
      <c r="L3247" s="52" t="s">
        <v>44</v>
      </c>
      <c r="M3247" s="52" t="s">
        <v>44</v>
      </c>
      <c r="N3247" s="52" t="s">
        <v>44</v>
      </c>
      <c r="O3247" s="52" t="s">
        <v>44</v>
      </c>
      <c r="P3247" s="52" t="s">
        <v>44</v>
      </c>
      <c r="Q3247" s="52" t="s">
        <v>44</v>
      </c>
      <c r="R3247" s="52" t="s">
        <v>44</v>
      </c>
      <c r="S3247" s="52" t="s">
        <v>44</v>
      </c>
      <c r="T3247" s="52" t="s">
        <v>44</v>
      </c>
      <c r="U3247" s="52" t="s">
        <v>44</v>
      </c>
      <c r="V3247" s="52" t="s">
        <v>44</v>
      </c>
    </row>
    <row r="3248" spans="1:22" x14ac:dyDescent="0.25">
      <c r="A3248" s="52" t="s">
        <v>44</v>
      </c>
      <c r="B3248" s="52" t="s">
        <v>44</v>
      </c>
      <c r="C3248" s="52" t="s">
        <v>44</v>
      </c>
      <c r="D3248" s="52" t="s">
        <v>44</v>
      </c>
      <c r="E3248" s="52" t="s">
        <v>44</v>
      </c>
      <c r="F3248" s="52" t="s">
        <v>44</v>
      </c>
      <c r="G3248" s="52" t="s">
        <v>44</v>
      </c>
      <c r="H3248" s="52" t="s">
        <v>44</v>
      </c>
      <c r="I3248" s="52" t="s">
        <v>44</v>
      </c>
      <c r="J3248" s="52" t="s">
        <v>44</v>
      </c>
      <c r="K3248" s="52" t="s">
        <v>44</v>
      </c>
      <c r="L3248" s="52" t="s">
        <v>44</v>
      </c>
      <c r="M3248" s="52" t="s">
        <v>44</v>
      </c>
      <c r="N3248" s="52" t="s">
        <v>44</v>
      </c>
      <c r="O3248" s="52" t="s">
        <v>44</v>
      </c>
      <c r="P3248" s="52" t="s">
        <v>44</v>
      </c>
      <c r="Q3248" s="52" t="s">
        <v>44</v>
      </c>
      <c r="R3248" s="52" t="s">
        <v>44</v>
      </c>
      <c r="S3248" s="52" t="s">
        <v>44</v>
      </c>
      <c r="T3248" s="52" t="s">
        <v>44</v>
      </c>
      <c r="U3248" s="52" t="s">
        <v>44</v>
      </c>
      <c r="V3248" s="52" t="s">
        <v>44</v>
      </c>
    </row>
    <row r="3249" spans="1:22" x14ac:dyDescent="0.25">
      <c r="A3249" s="52" t="s">
        <v>44</v>
      </c>
      <c r="B3249" s="52" t="s">
        <v>44</v>
      </c>
      <c r="C3249" s="52" t="s">
        <v>44</v>
      </c>
      <c r="D3249" s="52" t="s">
        <v>44</v>
      </c>
      <c r="E3249" s="52" t="s">
        <v>44</v>
      </c>
      <c r="F3249" s="52" t="s">
        <v>44</v>
      </c>
      <c r="G3249" s="52" t="s">
        <v>44</v>
      </c>
      <c r="H3249" s="52" t="s">
        <v>44</v>
      </c>
      <c r="I3249" s="52" t="s">
        <v>44</v>
      </c>
      <c r="J3249" s="52" t="s">
        <v>44</v>
      </c>
      <c r="K3249" s="52" t="s">
        <v>44</v>
      </c>
      <c r="L3249" s="52" t="s">
        <v>44</v>
      </c>
      <c r="M3249" s="52" t="s">
        <v>44</v>
      </c>
      <c r="N3249" s="52" t="s">
        <v>44</v>
      </c>
      <c r="O3249" s="52" t="s">
        <v>44</v>
      </c>
      <c r="P3249" s="52" t="s">
        <v>44</v>
      </c>
      <c r="Q3249" s="52" t="s">
        <v>44</v>
      </c>
      <c r="R3249" s="52" t="s">
        <v>44</v>
      </c>
      <c r="S3249" s="52" t="s">
        <v>44</v>
      </c>
      <c r="T3249" s="52" t="s">
        <v>44</v>
      </c>
      <c r="U3249" s="52" t="s">
        <v>44</v>
      </c>
      <c r="V3249" s="52" t="s">
        <v>44</v>
      </c>
    </row>
    <row r="3250" spans="1:22" x14ac:dyDescent="0.25">
      <c r="A3250" s="52" t="s">
        <v>44</v>
      </c>
      <c r="B3250" s="52" t="s">
        <v>44</v>
      </c>
      <c r="C3250" s="52" t="s">
        <v>44</v>
      </c>
      <c r="D3250" s="52" t="s">
        <v>44</v>
      </c>
      <c r="E3250" s="52" t="s">
        <v>44</v>
      </c>
      <c r="F3250" s="52" t="s">
        <v>44</v>
      </c>
      <c r="G3250" s="52" t="s">
        <v>44</v>
      </c>
      <c r="H3250" s="52" t="s">
        <v>44</v>
      </c>
      <c r="I3250" s="52" t="s">
        <v>44</v>
      </c>
      <c r="J3250" s="52" t="s">
        <v>44</v>
      </c>
      <c r="K3250" s="52" t="s">
        <v>44</v>
      </c>
      <c r="L3250" s="52" t="s">
        <v>44</v>
      </c>
      <c r="M3250" s="52" t="s">
        <v>44</v>
      </c>
      <c r="N3250" s="52" t="s">
        <v>44</v>
      </c>
      <c r="O3250" s="52" t="s">
        <v>44</v>
      </c>
      <c r="P3250" s="52" t="s">
        <v>44</v>
      </c>
      <c r="Q3250" s="52" t="s">
        <v>44</v>
      </c>
      <c r="R3250" s="52" t="s">
        <v>44</v>
      </c>
      <c r="S3250" s="52" t="s">
        <v>44</v>
      </c>
      <c r="T3250" s="52" t="s">
        <v>44</v>
      </c>
      <c r="U3250" s="52" t="s">
        <v>44</v>
      </c>
      <c r="V3250" s="52" t="s">
        <v>44</v>
      </c>
    </row>
    <row r="3251" spans="1:22" x14ac:dyDescent="0.25">
      <c r="A3251" s="52" t="s">
        <v>44</v>
      </c>
      <c r="B3251" s="52" t="s">
        <v>44</v>
      </c>
      <c r="C3251" s="52" t="s">
        <v>44</v>
      </c>
      <c r="D3251" s="52" t="s">
        <v>44</v>
      </c>
      <c r="E3251" s="52" t="s">
        <v>44</v>
      </c>
      <c r="F3251" s="52" t="s">
        <v>44</v>
      </c>
      <c r="G3251" s="52" t="s">
        <v>44</v>
      </c>
      <c r="H3251" s="52" t="s">
        <v>44</v>
      </c>
      <c r="I3251" s="52" t="s">
        <v>44</v>
      </c>
      <c r="J3251" s="52" t="s">
        <v>44</v>
      </c>
      <c r="K3251" s="52" t="s">
        <v>44</v>
      </c>
      <c r="L3251" s="52" t="s">
        <v>44</v>
      </c>
      <c r="M3251" s="52" t="s">
        <v>44</v>
      </c>
      <c r="N3251" s="52" t="s">
        <v>44</v>
      </c>
      <c r="O3251" s="52" t="s">
        <v>44</v>
      </c>
      <c r="P3251" s="52" t="s">
        <v>44</v>
      </c>
      <c r="Q3251" s="52" t="s">
        <v>44</v>
      </c>
      <c r="R3251" s="52" t="s">
        <v>44</v>
      </c>
      <c r="S3251" s="52" t="s">
        <v>44</v>
      </c>
      <c r="T3251" s="52" t="s">
        <v>44</v>
      </c>
      <c r="U3251" s="52" t="s">
        <v>44</v>
      </c>
      <c r="V3251" s="52" t="s">
        <v>44</v>
      </c>
    </row>
    <row r="3252" spans="1:22" x14ac:dyDescent="0.25">
      <c r="A3252" s="52" t="s">
        <v>44</v>
      </c>
      <c r="B3252" s="52" t="s">
        <v>44</v>
      </c>
      <c r="C3252" s="52" t="s">
        <v>44</v>
      </c>
      <c r="D3252" s="52" t="s">
        <v>44</v>
      </c>
      <c r="E3252" s="52" t="s">
        <v>44</v>
      </c>
      <c r="F3252" s="52" t="s">
        <v>44</v>
      </c>
      <c r="G3252" s="52" t="s">
        <v>44</v>
      </c>
      <c r="H3252" s="52" t="s">
        <v>44</v>
      </c>
      <c r="I3252" s="52" t="s">
        <v>44</v>
      </c>
      <c r="J3252" s="52" t="s">
        <v>44</v>
      </c>
      <c r="K3252" s="52" t="s">
        <v>44</v>
      </c>
      <c r="L3252" s="52" t="s">
        <v>44</v>
      </c>
      <c r="M3252" s="52" t="s">
        <v>44</v>
      </c>
      <c r="N3252" s="52" t="s">
        <v>44</v>
      </c>
      <c r="O3252" s="52" t="s">
        <v>44</v>
      </c>
      <c r="P3252" s="52" t="s">
        <v>44</v>
      </c>
      <c r="Q3252" s="52" t="s">
        <v>44</v>
      </c>
      <c r="R3252" s="52" t="s">
        <v>44</v>
      </c>
      <c r="S3252" s="52" t="s">
        <v>44</v>
      </c>
      <c r="T3252" s="52" t="s">
        <v>44</v>
      </c>
      <c r="U3252" s="52" t="s">
        <v>44</v>
      </c>
      <c r="V3252" s="52" t="s">
        <v>44</v>
      </c>
    </row>
    <row r="3253" spans="1:22" x14ac:dyDescent="0.25">
      <c r="A3253" s="52" t="s">
        <v>44</v>
      </c>
      <c r="B3253" s="52" t="s">
        <v>44</v>
      </c>
      <c r="C3253" s="52" t="s">
        <v>44</v>
      </c>
      <c r="D3253" s="52" t="s">
        <v>44</v>
      </c>
      <c r="E3253" s="52" t="s">
        <v>44</v>
      </c>
      <c r="F3253" s="52" t="s">
        <v>44</v>
      </c>
      <c r="G3253" s="52" t="s">
        <v>44</v>
      </c>
      <c r="H3253" s="52" t="s">
        <v>44</v>
      </c>
      <c r="I3253" s="52" t="s">
        <v>44</v>
      </c>
      <c r="J3253" s="52" t="s">
        <v>44</v>
      </c>
      <c r="K3253" s="52" t="s">
        <v>44</v>
      </c>
      <c r="L3253" s="52" t="s">
        <v>44</v>
      </c>
      <c r="M3253" s="52" t="s">
        <v>44</v>
      </c>
      <c r="N3253" s="52" t="s">
        <v>44</v>
      </c>
      <c r="O3253" s="52" t="s">
        <v>44</v>
      </c>
      <c r="P3253" s="52" t="s">
        <v>44</v>
      </c>
      <c r="Q3253" s="52" t="s">
        <v>44</v>
      </c>
      <c r="R3253" s="52" t="s">
        <v>44</v>
      </c>
      <c r="S3253" s="52" t="s">
        <v>44</v>
      </c>
      <c r="T3253" s="52" t="s">
        <v>44</v>
      </c>
      <c r="U3253" s="52" t="s">
        <v>44</v>
      </c>
      <c r="V3253" s="52" t="s">
        <v>44</v>
      </c>
    </row>
    <row r="3254" spans="1:22" x14ac:dyDescent="0.25">
      <c r="A3254" s="52" t="s">
        <v>44</v>
      </c>
      <c r="B3254" s="52" t="s">
        <v>44</v>
      </c>
      <c r="C3254" s="52" t="s">
        <v>44</v>
      </c>
      <c r="D3254" s="52" t="s">
        <v>44</v>
      </c>
      <c r="E3254" s="52" t="s">
        <v>44</v>
      </c>
      <c r="F3254" s="52" t="s">
        <v>44</v>
      </c>
      <c r="G3254" s="52" t="s">
        <v>44</v>
      </c>
      <c r="H3254" s="52" t="s">
        <v>44</v>
      </c>
      <c r="I3254" s="52" t="s">
        <v>44</v>
      </c>
      <c r="J3254" s="52" t="s">
        <v>44</v>
      </c>
      <c r="K3254" s="52" t="s">
        <v>44</v>
      </c>
      <c r="L3254" s="52" t="s">
        <v>44</v>
      </c>
      <c r="M3254" s="52" t="s">
        <v>44</v>
      </c>
      <c r="N3254" s="52" t="s">
        <v>44</v>
      </c>
      <c r="O3254" s="52" t="s">
        <v>44</v>
      </c>
      <c r="P3254" s="52" t="s">
        <v>44</v>
      </c>
      <c r="Q3254" s="52" t="s">
        <v>44</v>
      </c>
      <c r="R3254" s="52" t="s">
        <v>44</v>
      </c>
      <c r="S3254" s="52" t="s">
        <v>44</v>
      </c>
      <c r="T3254" s="52" t="s">
        <v>44</v>
      </c>
      <c r="U3254" s="52" t="s">
        <v>44</v>
      </c>
      <c r="V3254" s="52" t="s">
        <v>44</v>
      </c>
    </row>
    <row r="3255" spans="1:22" x14ac:dyDescent="0.25">
      <c r="A3255" s="52" t="s">
        <v>44</v>
      </c>
      <c r="B3255" s="52" t="s">
        <v>44</v>
      </c>
      <c r="C3255" s="52" t="s">
        <v>44</v>
      </c>
      <c r="D3255" s="52" t="s">
        <v>44</v>
      </c>
      <c r="E3255" s="52" t="s">
        <v>44</v>
      </c>
      <c r="F3255" s="52" t="s">
        <v>44</v>
      </c>
      <c r="G3255" s="52" t="s">
        <v>44</v>
      </c>
      <c r="H3255" s="52" t="s">
        <v>44</v>
      </c>
      <c r="I3255" s="52" t="s">
        <v>44</v>
      </c>
      <c r="J3255" s="52" t="s">
        <v>44</v>
      </c>
      <c r="K3255" s="52" t="s">
        <v>44</v>
      </c>
      <c r="L3255" s="52" t="s">
        <v>44</v>
      </c>
      <c r="M3255" s="52" t="s">
        <v>44</v>
      </c>
      <c r="N3255" s="52" t="s">
        <v>44</v>
      </c>
      <c r="O3255" s="52" t="s">
        <v>44</v>
      </c>
      <c r="P3255" s="52" t="s">
        <v>44</v>
      </c>
      <c r="Q3255" s="52" t="s">
        <v>44</v>
      </c>
      <c r="R3255" s="52" t="s">
        <v>44</v>
      </c>
      <c r="S3255" s="52" t="s">
        <v>44</v>
      </c>
      <c r="T3255" s="52" t="s">
        <v>44</v>
      </c>
      <c r="U3255" s="52" t="s">
        <v>44</v>
      </c>
      <c r="V3255" s="52" t="s">
        <v>44</v>
      </c>
    </row>
    <row r="3256" spans="1:22" x14ac:dyDescent="0.25">
      <c r="A3256" s="52" t="s">
        <v>44</v>
      </c>
      <c r="B3256" s="52" t="s">
        <v>44</v>
      </c>
      <c r="C3256" s="52" t="s">
        <v>44</v>
      </c>
      <c r="D3256" s="52" t="s">
        <v>44</v>
      </c>
      <c r="E3256" s="52" t="s">
        <v>44</v>
      </c>
      <c r="F3256" s="52" t="s">
        <v>44</v>
      </c>
      <c r="G3256" s="52" t="s">
        <v>44</v>
      </c>
      <c r="H3256" s="52" t="s">
        <v>44</v>
      </c>
      <c r="I3256" s="52" t="s">
        <v>44</v>
      </c>
      <c r="J3256" s="52" t="s">
        <v>44</v>
      </c>
      <c r="K3256" s="52" t="s">
        <v>44</v>
      </c>
      <c r="L3256" s="52" t="s">
        <v>44</v>
      </c>
      <c r="M3256" s="52" t="s">
        <v>44</v>
      </c>
      <c r="N3256" s="52" t="s">
        <v>44</v>
      </c>
      <c r="O3256" s="52" t="s">
        <v>44</v>
      </c>
      <c r="P3256" s="52" t="s">
        <v>44</v>
      </c>
      <c r="Q3256" s="52" t="s">
        <v>44</v>
      </c>
      <c r="R3256" s="52" t="s">
        <v>44</v>
      </c>
      <c r="S3256" s="52" t="s">
        <v>44</v>
      </c>
      <c r="T3256" s="52" t="s">
        <v>44</v>
      </c>
      <c r="U3256" s="52" t="s">
        <v>44</v>
      </c>
      <c r="V3256" s="52" t="s">
        <v>44</v>
      </c>
    </row>
    <row r="3257" spans="1:22" x14ac:dyDescent="0.25">
      <c r="A3257" s="52" t="s">
        <v>44</v>
      </c>
      <c r="B3257" s="52" t="s">
        <v>44</v>
      </c>
      <c r="C3257" s="52" t="s">
        <v>44</v>
      </c>
      <c r="D3257" s="52" t="s">
        <v>44</v>
      </c>
      <c r="E3257" s="52" t="s">
        <v>44</v>
      </c>
      <c r="F3257" s="52" t="s">
        <v>44</v>
      </c>
      <c r="G3257" s="52" t="s">
        <v>44</v>
      </c>
      <c r="H3257" s="52" t="s">
        <v>44</v>
      </c>
      <c r="I3257" s="52" t="s">
        <v>44</v>
      </c>
      <c r="J3257" s="52" t="s">
        <v>44</v>
      </c>
      <c r="K3257" s="52" t="s">
        <v>44</v>
      </c>
      <c r="L3257" s="52" t="s">
        <v>44</v>
      </c>
      <c r="M3257" s="52" t="s">
        <v>44</v>
      </c>
      <c r="N3257" s="52" t="s">
        <v>44</v>
      </c>
      <c r="O3257" s="52" t="s">
        <v>44</v>
      </c>
      <c r="P3257" s="52" t="s">
        <v>44</v>
      </c>
      <c r="Q3257" s="52" t="s">
        <v>44</v>
      </c>
      <c r="R3257" s="52" t="s">
        <v>44</v>
      </c>
      <c r="S3257" s="52" t="s">
        <v>44</v>
      </c>
      <c r="T3257" s="52" t="s">
        <v>44</v>
      </c>
      <c r="U3257" s="52" t="s">
        <v>44</v>
      </c>
      <c r="V3257" s="52" t="s">
        <v>44</v>
      </c>
    </row>
    <row r="3258" spans="1:22" x14ac:dyDescent="0.25">
      <c r="A3258" s="52" t="s">
        <v>44</v>
      </c>
      <c r="B3258" s="52" t="s">
        <v>44</v>
      </c>
      <c r="C3258" s="52" t="s">
        <v>44</v>
      </c>
      <c r="D3258" s="52" t="s">
        <v>44</v>
      </c>
      <c r="E3258" s="52" t="s">
        <v>44</v>
      </c>
      <c r="F3258" s="52" t="s">
        <v>44</v>
      </c>
      <c r="G3258" s="52" t="s">
        <v>44</v>
      </c>
      <c r="H3258" s="52" t="s">
        <v>44</v>
      </c>
      <c r="I3258" s="52" t="s">
        <v>44</v>
      </c>
      <c r="J3258" s="52" t="s">
        <v>44</v>
      </c>
      <c r="K3258" s="52" t="s">
        <v>44</v>
      </c>
      <c r="L3258" s="52" t="s">
        <v>44</v>
      </c>
      <c r="M3258" s="52" t="s">
        <v>44</v>
      </c>
      <c r="N3258" s="52" t="s">
        <v>44</v>
      </c>
      <c r="O3258" s="52" t="s">
        <v>44</v>
      </c>
      <c r="P3258" s="52" t="s">
        <v>44</v>
      </c>
      <c r="Q3258" s="52" t="s">
        <v>44</v>
      </c>
      <c r="R3258" s="52" t="s">
        <v>44</v>
      </c>
      <c r="S3258" s="52" t="s">
        <v>44</v>
      </c>
      <c r="T3258" s="52" t="s">
        <v>44</v>
      </c>
      <c r="U3258" s="52" t="s">
        <v>44</v>
      </c>
      <c r="V3258" s="52" t="s">
        <v>44</v>
      </c>
    </row>
    <row r="3259" spans="1:22" x14ac:dyDescent="0.25">
      <c r="A3259" s="52" t="s">
        <v>44</v>
      </c>
      <c r="B3259" s="52" t="s">
        <v>44</v>
      </c>
      <c r="C3259" s="52" t="s">
        <v>44</v>
      </c>
      <c r="D3259" s="52" t="s">
        <v>44</v>
      </c>
      <c r="E3259" s="52" t="s">
        <v>44</v>
      </c>
      <c r="F3259" s="52" t="s">
        <v>44</v>
      </c>
      <c r="G3259" s="52" t="s">
        <v>44</v>
      </c>
      <c r="H3259" s="52" t="s">
        <v>44</v>
      </c>
      <c r="I3259" s="52" t="s">
        <v>44</v>
      </c>
      <c r="J3259" s="52" t="s">
        <v>44</v>
      </c>
      <c r="K3259" s="52" t="s">
        <v>44</v>
      </c>
      <c r="L3259" s="52" t="s">
        <v>44</v>
      </c>
      <c r="M3259" s="52" t="s">
        <v>44</v>
      </c>
      <c r="N3259" s="52" t="s">
        <v>44</v>
      </c>
      <c r="O3259" s="52" t="s">
        <v>44</v>
      </c>
      <c r="P3259" s="52" t="s">
        <v>44</v>
      </c>
      <c r="Q3259" s="52" t="s">
        <v>44</v>
      </c>
      <c r="R3259" s="52" t="s">
        <v>44</v>
      </c>
      <c r="S3259" s="52" t="s">
        <v>44</v>
      </c>
      <c r="T3259" s="52" t="s">
        <v>44</v>
      </c>
      <c r="U3259" s="52" t="s">
        <v>44</v>
      </c>
      <c r="V3259" s="52" t="s">
        <v>44</v>
      </c>
    </row>
    <row r="3260" spans="1:22" x14ac:dyDescent="0.25">
      <c r="A3260" s="52" t="s">
        <v>44</v>
      </c>
      <c r="B3260" s="52" t="s">
        <v>44</v>
      </c>
      <c r="C3260" s="52" t="s">
        <v>44</v>
      </c>
      <c r="D3260" s="52" t="s">
        <v>44</v>
      </c>
      <c r="E3260" s="52" t="s">
        <v>44</v>
      </c>
      <c r="F3260" s="52" t="s">
        <v>44</v>
      </c>
      <c r="G3260" s="52" t="s">
        <v>44</v>
      </c>
      <c r="H3260" s="52" t="s">
        <v>44</v>
      </c>
      <c r="I3260" s="52" t="s">
        <v>44</v>
      </c>
      <c r="J3260" s="52" t="s">
        <v>44</v>
      </c>
      <c r="K3260" s="52" t="s">
        <v>44</v>
      </c>
      <c r="L3260" s="52" t="s">
        <v>44</v>
      </c>
      <c r="M3260" s="52" t="s">
        <v>44</v>
      </c>
      <c r="N3260" s="52" t="s">
        <v>44</v>
      </c>
      <c r="O3260" s="52" t="s">
        <v>44</v>
      </c>
      <c r="P3260" s="52" t="s">
        <v>44</v>
      </c>
      <c r="Q3260" s="52" t="s">
        <v>44</v>
      </c>
      <c r="R3260" s="52" t="s">
        <v>44</v>
      </c>
      <c r="S3260" s="52" t="s">
        <v>44</v>
      </c>
      <c r="T3260" s="52" t="s">
        <v>44</v>
      </c>
      <c r="U3260" s="52" t="s">
        <v>44</v>
      </c>
      <c r="V3260" s="52" t="s">
        <v>44</v>
      </c>
    </row>
    <row r="3261" spans="1:22" x14ac:dyDescent="0.25">
      <c r="A3261" s="52" t="s">
        <v>44</v>
      </c>
      <c r="B3261" s="52" t="s">
        <v>44</v>
      </c>
      <c r="C3261" s="52" t="s">
        <v>44</v>
      </c>
      <c r="D3261" s="52" t="s">
        <v>44</v>
      </c>
      <c r="E3261" s="52" t="s">
        <v>44</v>
      </c>
      <c r="F3261" s="52" t="s">
        <v>44</v>
      </c>
      <c r="G3261" s="52" t="s">
        <v>44</v>
      </c>
      <c r="H3261" s="52" t="s">
        <v>44</v>
      </c>
      <c r="I3261" s="52" t="s">
        <v>44</v>
      </c>
      <c r="J3261" s="52" t="s">
        <v>44</v>
      </c>
      <c r="K3261" s="52" t="s">
        <v>44</v>
      </c>
      <c r="L3261" s="52" t="s">
        <v>44</v>
      </c>
      <c r="M3261" s="52" t="s">
        <v>44</v>
      </c>
      <c r="N3261" s="52" t="s">
        <v>44</v>
      </c>
      <c r="O3261" s="52" t="s">
        <v>44</v>
      </c>
      <c r="P3261" s="52" t="s">
        <v>44</v>
      </c>
      <c r="Q3261" s="52" t="s">
        <v>44</v>
      </c>
      <c r="R3261" s="52" t="s">
        <v>44</v>
      </c>
      <c r="S3261" s="52" t="s">
        <v>44</v>
      </c>
      <c r="T3261" s="52" t="s">
        <v>44</v>
      </c>
      <c r="U3261" s="52" t="s">
        <v>44</v>
      </c>
      <c r="V3261" s="52" t="s">
        <v>44</v>
      </c>
    </row>
    <row r="3262" spans="1:22" x14ac:dyDescent="0.25">
      <c r="A3262" s="52" t="s">
        <v>44</v>
      </c>
      <c r="B3262" s="52" t="s">
        <v>44</v>
      </c>
      <c r="C3262" s="52" t="s">
        <v>44</v>
      </c>
      <c r="D3262" s="52" t="s">
        <v>44</v>
      </c>
      <c r="E3262" s="52" t="s">
        <v>44</v>
      </c>
      <c r="F3262" s="52" t="s">
        <v>44</v>
      </c>
      <c r="G3262" s="52" t="s">
        <v>44</v>
      </c>
      <c r="H3262" s="52" t="s">
        <v>44</v>
      </c>
      <c r="I3262" s="52" t="s">
        <v>44</v>
      </c>
      <c r="J3262" s="52" t="s">
        <v>44</v>
      </c>
      <c r="K3262" s="52" t="s">
        <v>44</v>
      </c>
      <c r="L3262" s="52" t="s">
        <v>44</v>
      </c>
      <c r="M3262" s="52" t="s">
        <v>44</v>
      </c>
      <c r="N3262" s="52" t="s">
        <v>44</v>
      </c>
      <c r="O3262" s="52" t="s">
        <v>44</v>
      </c>
      <c r="P3262" s="52" t="s">
        <v>44</v>
      </c>
      <c r="Q3262" s="52" t="s">
        <v>44</v>
      </c>
      <c r="R3262" s="52" t="s">
        <v>44</v>
      </c>
      <c r="S3262" s="52" t="s">
        <v>44</v>
      </c>
      <c r="T3262" s="52" t="s">
        <v>44</v>
      </c>
      <c r="U3262" s="52" t="s">
        <v>44</v>
      </c>
      <c r="V3262" s="52" t="s">
        <v>44</v>
      </c>
    </row>
    <row r="3263" spans="1:22" x14ac:dyDescent="0.25">
      <c r="A3263" s="52" t="s">
        <v>44</v>
      </c>
      <c r="B3263" s="52" t="s">
        <v>44</v>
      </c>
      <c r="C3263" s="52" t="s">
        <v>44</v>
      </c>
      <c r="D3263" s="52" t="s">
        <v>44</v>
      </c>
      <c r="E3263" s="52" t="s">
        <v>44</v>
      </c>
      <c r="F3263" s="52" t="s">
        <v>44</v>
      </c>
      <c r="G3263" s="52" t="s">
        <v>44</v>
      </c>
      <c r="H3263" s="52" t="s">
        <v>44</v>
      </c>
      <c r="I3263" s="52" t="s">
        <v>44</v>
      </c>
      <c r="J3263" s="52" t="s">
        <v>44</v>
      </c>
      <c r="K3263" s="52" t="s">
        <v>44</v>
      </c>
      <c r="L3263" s="52" t="s">
        <v>44</v>
      </c>
      <c r="M3263" s="52" t="s">
        <v>44</v>
      </c>
      <c r="N3263" s="52" t="s">
        <v>44</v>
      </c>
      <c r="O3263" s="52" t="s">
        <v>44</v>
      </c>
      <c r="P3263" s="52" t="s">
        <v>44</v>
      </c>
      <c r="Q3263" s="52" t="s">
        <v>44</v>
      </c>
      <c r="R3263" s="52" t="s">
        <v>44</v>
      </c>
      <c r="S3263" s="52" t="s">
        <v>44</v>
      </c>
      <c r="T3263" s="52" t="s">
        <v>44</v>
      </c>
      <c r="U3263" s="52" t="s">
        <v>44</v>
      </c>
      <c r="V3263" s="52" t="s">
        <v>44</v>
      </c>
    </row>
    <row r="3264" spans="1:22" x14ac:dyDescent="0.25">
      <c r="A3264" s="52" t="s">
        <v>44</v>
      </c>
      <c r="B3264" s="52" t="s">
        <v>44</v>
      </c>
      <c r="C3264" s="52" t="s">
        <v>44</v>
      </c>
      <c r="D3264" s="52" t="s">
        <v>44</v>
      </c>
      <c r="E3264" s="52" t="s">
        <v>44</v>
      </c>
      <c r="F3264" s="52" t="s">
        <v>44</v>
      </c>
      <c r="G3264" s="52" t="s">
        <v>44</v>
      </c>
      <c r="H3264" s="52" t="s">
        <v>44</v>
      </c>
      <c r="I3264" s="52" t="s">
        <v>44</v>
      </c>
      <c r="J3264" s="52" t="s">
        <v>44</v>
      </c>
      <c r="K3264" s="52" t="s">
        <v>44</v>
      </c>
      <c r="L3264" s="52" t="s">
        <v>44</v>
      </c>
      <c r="M3264" s="52" t="s">
        <v>44</v>
      </c>
      <c r="N3264" s="52" t="s">
        <v>44</v>
      </c>
      <c r="O3264" s="52" t="s">
        <v>44</v>
      </c>
      <c r="P3264" s="52" t="s">
        <v>44</v>
      </c>
      <c r="Q3264" s="52" t="s">
        <v>44</v>
      </c>
      <c r="R3264" s="52" t="s">
        <v>44</v>
      </c>
      <c r="S3264" s="52" t="s">
        <v>44</v>
      </c>
      <c r="T3264" s="52" t="s">
        <v>44</v>
      </c>
      <c r="U3264" s="52" t="s">
        <v>44</v>
      </c>
      <c r="V3264" s="52" t="s">
        <v>44</v>
      </c>
    </row>
    <row r="3265" spans="1:22" x14ac:dyDescent="0.25">
      <c r="A3265" s="52" t="s">
        <v>44</v>
      </c>
      <c r="B3265" s="52" t="s">
        <v>44</v>
      </c>
      <c r="C3265" s="52" t="s">
        <v>44</v>
      </c>
      <c r="D3265" s="52" t="s">
        <v>44</v>
      </c>
      <c r="E3265" s="52" t="s">
        <v>44</v>
      </c>
      <c r="F3265" s="52" t="s">
        <v>44</v>
      </c>
      <c r="G3265" s="52" t="s">
        <v>44</v>
      </c>
      <c r="H3265" s="52" t="s">
        <v>44</v>
      </c>
      <c r="I3265" s="52" t="s">
        <v>44</v>
      </c>
      <c r="J3265" s="52" t="s">
        <v>44</v>
      </c>
      <c r="K3265" s="52" t="s">
        <v>44</v>
      </c>
      <c r="L3265" s="52" t="s">
        <v>44</v>
      </c>
      <c r="M3265" s="52" t="s">
        <v>44</v>
      </c>
      <c r="N3265" s="52" t="s">
        <v>44</v>
      </c>
      <c r="O3265" s="52" t="s">
        <v>44</v>
      </c>
      <c r="P3265" s="52" t="s">
        <v>44</v>
      </c>
      <c r="Q3265" s="52" t="s">
        <v>44</v>
      </c>
      <c r="R3265" s="52" t="s">
        <v>44</v>
      </c>
      <c r="S3265" s="52" t="s">
        <v>44</v>
      </c>
      <c r="T3265" s="52" t="s">
        <v>44</v>
      </c>
      <c r="U3265" s="52" t="s">
        <v>44</v>
      </c>
      <c r="V3265" s="52" t="s">
        <v>44</v>
      </c>
    </row>
    <row r="3266" spans="1:22" x14ac:dyDescent="0.25">
      <c r="A3266" s="52" t="s">
        <v>44</v>
      </c>
      <c r="B3266" s="52" t="s">
        <v>44</v>
      </c>
      <c r="C3266" s="52" t="s">
        <v>44</v>
      </c>
      <c r="D3266" s="52" t="s">
        <v>44</v>
      </c>
      <c r="E3266" s="52" t="s">
        <v>44</v>
      </c>
      <c r="F3266" s="52" t="s">
        <v>44</v>
      </c>
      <c r="G3266" s="52" t="s">
        <v>44</v>
      </c>
      <c r="H3266" s="52" t="s">
        <v>44</v>
      </c>
      <c r="I3266" s="52" t="s">
        <v>44</v>
      </c>
      <c r="J3266" s="52" t="s">
        <v>44</v>
      </c>
      <c r="K3266" s="52" t="s">
        <v>44</v>
      </c>
      <c r="L3266" s="52" t="s">
        <v>44</v>
      </c>
      <c r="M3266" s="52" t="s">
        <v>44</v>
      </c>
      <c r="N3266" s="52" t="s">
        <v>44</v>
      </c>
      <c r="O3266" s="52" t="s">
        <v>44</v>
      </c>
      <c r="P3266" s="52" t="s">
        <v>44</v>
      </c>
      <c r="Q3266" s="52" t="s">
        <v>44</v>
      </c>
      <c r="R3266" s="52" t="s">
        <v>44</v>
      </c>
      <c r="S3266" s="52" t="s">
        <v>44</v>
      </c>
      <c r="T3266" s="52" t="s">
        <v>44</v>
      </c>
      <c r="U3266" s="52" t="s">
        <v>44</v>
      </c>
      <c r="V3266" s="52" t="s">
        <v>44</v>
      </c>
    </row>
    <row r="3267" spans="1:22" x14ac:dyDescent="0.25">
      <c r="A3267" s="52" t="s">
        <v>44</v>
      </c>
      <c r="B3267" s="52" t="s">
        <v>44</v>
      </c>
      <c r="C3267" s="52" t="s">
        <v>44</v>
      </c>
      <c r="D3267" s="52" t="s">
        <v>44</v>
      </c>
      <c r="E3267" s="52" t="s">
        <v>44</v>
      </c>
      <c r="F3267" s="52" t="s">
        <v>44</v>
      </c>
      <c r="G3267" s="52" t="s">
        <v>44</v>
      </c>
      <c r="H3267" s="52" t="s">
        <v>44</v>
      </c>
      <c r="I3267" s="52" t="s">
        <v>44</v>
      </c>
      <c r="J3267" s="52" t="s">
        <v>44</v>
      </c>
      <c r="K3267" s="52" t="s">
        <v>44</v>
      </c>
      <c r="L3267" s="52" t="s">
        <v>44</v>
      </c>
      <c r="M3267" s="52" t="s">
        <v>44</v>
      </c>
      <c r="N3267" s="52" t="s">
        <v>44</v>
      </c>
      <c r="O3267" s="52" t="s">
        <v>44</v>
      </c>
      <c r="P3267" s="52" t="s">
        <v>44</v>
      </c>
      <c r="Q3267" s="52" t="s">
        <v>44</v>
      </c>
      <c r="R3267" s="52" t="s">
        <v>44</v>
      </c>
      <c r="S3267" s="52" t="s">
        <v>44</v>
      </c>
      <c r="T3267" s="52" t="s">
        <v>44</v>
      </c>
      <c r="U3267" s="52" t="s">
        <v>44</v>
      </c>
      <c r="V3267" s="52" t="s">
        <v>44</v>
      </c>
    </row>
    <row r="3268" spans="1:22" x14ac:dyDescent="0.25">
      <c r="A3268" s="52" t="s">
        <v>44</v>
      </c>
      <c r="B3268" s="52" t="s">
        <v>44</v>
      </c>
      <c r="C3268" s="52" t="s">
        <v>44</v>
      </c>
      <c r="D3268" s="52" t="s">
        <v>44</v>
      </c>
      <c r="E3268" s="52" t="s">
        <v>44</v>
      </c>
      <c r="F3268" s="52" t="s">
        <v>44</v>
      </c>
      <c r="G3268" s="52" t="s">
        <v>44</v>
      </c>
      <c r="H3268" s="52" t="s">
        <v>44</v>
      </c>
      <c r="I3268" s="52" t="s">
        <v>44</v>
      </c>
      <c r="J3268" s="52" t="s">
        <v>44</v>
      </c>
      <c r="K3268" s="52" t="s">
        <v>44</v>
      </c>
      <c r="L3268" s="52" t="s">
        <v>44</v>
      </c>
      <c r="M3268" s="52" t="s">
        <v>44</v>
      </c>
      <c r="N3268" s="52" t="s">
        <v>44</v>
      </c>
      <c r="O3268" s="52" t="s">
        <v>44</v>
      </c>
      <c r="P3268" s="52" t="s">
        <v>44</v>
      </c>
      <c r="Q3268" s="52" t="s">
        <v>44</v>
      </c>
      <c r="R3268" s="52" t="s">
        <v>44</v>
      </c>
      <c r="S3268" s="52" t="s">
        <v>44</v>
      </c>
      <c r="T3268" s="52" t="s">
        <v>44</v>
      </c>
      <c r="U3268" s="52" t="s">
        <v>44</v>
      </c>
      <c r="V3268" s="52" t="s">
        <v>44</v>
      </c>
    </row>
    <row r="3269" spans="1:22" x14ac:dyDescent="0.25">
      <c r="A3269" s="52" t="s">
        <v>44</v>
      </c>
      <c r="B3269" s="52" t="s">
        <v>44</v>
      </c>
      <c r="C3269" s="52" t="s">
        <v>44</v>
      </c>
      <c r="D3269" s="52" t="s">
        <v>44</v>
      </c>
      <c r="E3269" s="52" t="s">
        <v>44</v>
      </c>
      <c r="F3269" s="52" t="s">
        <v>44</v>
      </c>
      <c r="G3269" s="52" t="s">
        <v>44</v>
      </c>
      <c r="H3269" s="52" t="s">
        <v>44</v>
      </c>
      <c r="I3269" s="52" t="s">
        <v>44</v>
      </c>
      <c r="J3269" s="52" t="s">
        <v>44</v>
      </c>
      <c r="K3269" s="52" t="s">
        <v>44</v>
      </c>
      <c r="L3269" s="52" t="s">
        <v>44</v>
      </c>
      <c r="M3269" s="52" t="s">
        <v>44</v>
      </c>
      <c r="N3269" s="52" t="s">
        <v>44</v>
      </c>
      <c r="O3269" s="52" t="s">
        <v>44</v>
      </c>
      <c r="P3269" s="52" t="s">
        <v>44</v>
      </c>
      <c r="Q3269" s="52" t="s">
        <v>44</v>
      </c>
      <c r="R3269" s="52" t="s">
        <v>44</v>
      </c>
      <c r="S3269" s="52" t="s">
        <v>44</v>
      </c>
      <c r="T3269" s="52" t="s">
        <v>44</v>
      </c>
      <c r="U3269" s="52" t="s">
        <v>44</v>
      </c>
      <c r="V3269" s="52" t="s">
        <v>44</v>
      </c>
    </row>
    <row r="3270" spans="1:22" x14ac:dyDescent="0.25">
      <c r="A3270" s="52" t="s">
        <v>44</v>
      </c>
      <c r="B3270" s="52" t="s">
        <v>44</v>
      </c>
      <c r="C3270" s="52" t="s">
        <v>44</v>
      </c>
      <c r="D3270" s="52" t="s">
        <v>44</v>
      </c>
      <c r="E3270" s="52" t="s">
        <v>44</v>
      </c>
      <c r="F3270" s="52" t="s">
        <v>44</v>
      </c>
      <c r="G3270" s="52" t="s">
        <v>44</v>
      </c>
      <c r="H3270" s="52" t="s">
        <v>44</v>
      </c>
      <c r="I3270" s="52" t="s">
        <v>44</v>
      </c>
      <c r="J3270" s="52" t="s">
        <v>44</v>
      </c>
      <c r="K3270" s="52" t="s">
        <v>44</v>
      </c>
      <c r="L3270" s="52" t="s">
        <v>44</v>
      </c>
      <c r="M3270" s="52" t="s">
        <v>44</v>
      </c>
      <c r="N3270" s="52" t="s">
        <v>44</v>
      </c>
      <c r="O3270" s="52" t="s">
        <v>44</v>
      </c>
      <c r="P3270" s="52" t="s">
        <v>44</v>
      </c>
      <c r="Q3270" s="52" t="s">
        <v>44</v>
      </c>
      <c r="R3270" s="52" t="s">
        <v>44</v>
      </c>
      <c r="S3270" s="52" t="s">
        <v>44</v>
      </c>
      <c r="T3270" s="52" t="s">
        <v>44</v>
      </c>
      <c r="U3270" s="52" t="s">
        <v>44</v>
      </c>
      <c r="V3270" s="52" t="s">
        <v>44</v>
      </c>
    </row>
    <row r="3271" spans="1:22" x14ac:dyDescent="0.25">
      <c r="A3271" s="52" t="s">
        <v>44</v>
      </c>
      <c r="B3271" s="52" t="s">
        <v>44</v>
      </c>
      <c r="C3271" s="52" t="s">
        <v>44</v>
      </c>
      <c r="D3271" s="52" t="s">
        <v>44</v>
      </c>
      <c r="E3271" s="52" t="s">
        <v>44</v>
      </c>
      <c r="F3271" s="52" t="s">
        <v>44</v>
      </c>
      <c r="G3271" s="52" t="s">
        <v>44</v>
      </c>
      <c r="H3271" s="52" t="s">
        <v>44</v>
      </c>
      <c r="I3271" s="52" t="s">
        <v>44</v>
      </c>
      <c r="J3271" s="52" t="s">
        <v>44</v>
      </c>
      <c r="K3271" s="52" t="s">
        <v>44</v>
      </c>
      <c r="L3271" s="52" t="s">
        <v>44</v>
      </c>
      <c r="M3271" s="52" t="s">
        <v>44</v>
      </c>
      <c r="N3271" s="52" t="s">
        <v>44</v>
      </c>
      <c r="O3271" s="52" t="s">
        <v>44</v>
      </c>
      <c r="P3271" s="52" t="s">
        <v>44</v>
      </c>
      <c r="Q3271" s="52" t="s">
        <v>44</v>
      </c>
      <c r="R3271" s="52" t="s">
        <v>44</v>
      </c>
      <c r="S3271" s="52" t="s">
        <v>44</v>
      </c>
      <c r="T3271" s="52" t="s">
        <v>44</v>
      </c>
      <c r="U3271" s="52" t="s">
        <v>44</v>
      </c>
      <c r="V3271" s="52" t="s">
        <v>44</v>
      </c>
    </row>
    <row r="3272" spans="1:22" x14ac:dyDescent="0.25">
      <c r="A3272" s="52" t="s">
        <v>44</v>
      </c>
      <c r="B3272" s="52" t="s">
        <v>44</v>
      </c>
      <c r="C3272" s="52" t="s">
        <v>44</v>
      </c>
      <c r="D3272" s="52" t="s">
        <v>44</v>
      </c>
      <c r="E3272" s="52" t="s">
        <v>44</v>
      </c>
      <c r="F3272" s="52" t="s">
        <v>44</v>
      </c>
      <c r="G3272" s="52" t="s">
        <v>44</v>
      </c>
      <c r="H3272" s="52" t="s">
        <v>44</v>
      </c>
      <c r="I3272" s="52" t="s">
        <v>44</v>
      </c>
      <c r="J3272" s="52" t="s">
        <v>44</v>
      </c>
      <c r="K3272" s="52" t="s">
        <v>44</v>
      </c>
      <c r="L3272" s="52" t="s">
        <v>44</v>
      </c>
      <c r="M3272" s="52" t="s">
        <v>44</v>
      </c>
      <c r="N3272" s="52" t="s">
        <v>44</v>
      </c>
      <c r="O3272" s="52" t="s">
        <v>44</v>
      </c>
      <c r="P3272" s="52" t="s">
        <v>44</v>
      </c>
      <c r="Q3272" s="52" t="s">
        <v>44</v>
      </c>
      <c r="R3272" s="52" t="s">
        <v>44</v>
      </c>
      <c r="S3272" s="52" t="s">
        <v>44</v>
      </c>
      <c r="T3272" s="52" t="s">
        <v>44</v>
      </c>
      <c r="U3272" s="52" t="s">
        <v>44</v>
      </c>
      <c r="V3272" s="52" t="s">
        <v>44</v>
      </c>
    </row>
    <row r="3273" spans="1:22" x14ac:dyDescent="0.25">
      <c r="A3273" s="52" t="s">
        <v>44</v>
      </c>
      <c r="B3273" s="52" t="s">
        <v>44</v>
      </c>
      <c r="C3273" s="52" t="s">
        <v>44</v>
      </c>
      <c r="D3273" s="52" t="s">
        <v>44</v>
      </c>
      <c r="E3273" s="52" t="s">
        <v>44</v>
      </c>
      <c r="F3273" s="52" t="s">
        <v>44</v>
      </c>
      <c r="G3273" s="52" t="s">
        <v>44</v>
      </c>
      <c r="H3273" s="52" t="s">
        <v>44</v>
      </c>
      <c r="I3273" s="52" t="s">
        <v>44</v>
      </c>
      <c r="J3273" s="52" t="s">
        <v>44</v>
      </c>
      <c r="K3273" s="52" t="s">
        <v>44</v>
      </c>
      <c r="L3273" s="52" t="s">
        <v>44</v>
      </c>
      <c r="M3273" s="52" t="s">
        <v>44</v>
      </c>
      <c r="N3273" s="52" t="s">
        <v>44</v>
      </c>
      <c r="O3273" s="52" t="s">
        <v>44</v>
      </c>
      <c r="P3273" s="52" t="s">
        <v>44</v>
      </c>
      <c r="Q3273" s="52" t="s">
        <v>44</v>
      </c>
      <c r="R3273" s="52" t="s">
        <v>44</v>
      </c>
      <c r="S3273" s="52" t="s">
        <v>44</v>
      </c>
      <c r="T3273" s="52" t="s">
        <v>44</v>
      </c>
      <c r="U3273" s="52" t="s">
        <v>44</v>
      </c>
      <c r="V3273" s="52" t="s">
        <v>44</v>
      </c>
    </row>
    <row r="3274" spans="1:22" x14ac:dyDescent="0.25">
      <c r="A3274" s="52" t="s">
        <v>44</v>
      </c>
      <c r="B3274" s="52" t="s">
        <v>44</v>
      </c>
      <c r="C3274" s="52" t="s">
        <v>44</v>
      </c>
      <c r="D3274" s="52" t="s">
        <v>44</v>
      </c>
      <c r="E3274" s="52" t="s">
        <v>44</v>
      </c>
      <c r="F3274" s="52" t="s">
        <v>44</v>
      </c>
      <c r="G3274" s="52" t="s">
        <v>44</v>
      </c>
      <c r="H3274" s="52" t="s">
        <v>44</v>
      </c>
      <c r="I3274" s="52" t="s">
        <v>44</v>
      </c>
      <c r="J3274" s="52" t="s">
        <v>44</v>
      </c>
      <c r="K3274" s="52" t="s">
        <v>44</v>
      </c>
      <c r="L3274" s="52" t="s">
        <v>44</v>
      </c>
      <c r="M3274" s="52" t="s">
        <v>44</v>
      </c>
      <c r="N3274" s="52" t="s">
        <v>44</v>
      </c>
      <c r="O3274" s="52" t="s">
        <v>44</v>
      </c>
      <c r="P3274" s="52" t="s">
        <v>44</v>
      </c>
      <c r="Q3274" s="52" t="s">
        <v>44</v>
      </c>
      <c r="R3274" s="52" t="s">
        <v>44</v>
      </c>
      <c r="S3274" s="52" t="s">
        <v>44</v>
      </c>
      <c r="T3274" s="52" t="s">
        <v>44</v>
      </c>
      <c r="U3274" s="52" t="s">
        <v>44</v>
      </c>
      <c r="V3274" s="52" t="s">
        <v>44</v>
      </c>
    </row>
    <row r="3275" spans="1:22" x14ac:dyDescent="0.25">
      <c r="A3275" s="52" t="s">
        <v>44</v>
      </c>
      <c r="B3275" s="52" t="s">
        <v>44</v>
      </c>
      <c r="C3275" s="52" t="s">
        <v>44</v>
      </c>
      <c r="D3275" s="52" t="s">
        <v>44</v>
      </c>
      <c r="E3275" s="52" t="s">
        <v>44</v>
      </c>
      <c r="F3275" s="52" t="s">
        <v>44</v>
      </c>
      <c r="G3275" s="52" t="s">
        <v>44</v>
      </c>
      <c r="H3275" s="52" t="s">
        <v>44</v>
      </c>
      <c r="I3275" s="52" t="s">
        <v>44</v>
      </c>
      <c r="J3275" s="52" t="s">
        <v>44</v>
      </c>
      <c r="K3275" s="52" t="s">
        <v>44</v>
      </c>
      <c r="L3275" s="52" t="s">
        <v>44</v>
      </c>
      <c r="M3275" s="52" t="s">
        <v>44</v>
      </c>
      <c r="N3275" s="52" t="s">
        <v>44</v>
      </c>
      <c r="O3275" s="52" t="s">
        <v>44</v>
      </c>
      <c r="P3275" s="52" t="s">
        <v>44</v>
      </c>
      <c r="Q3275" s="52" t="s">
        <v>44</v>
      </c>
      <c r="R3275" s="52" t="s">
        <v>44</v>
      </c>
      <c r="S3275" s="52" t="s">
        <v>44</v>
      </c>
      <c r="T3275" s="52" t="s">
        <v>44</v>
      </c>
      <c r="U3275" s="52" t="s">
        <v>44</v>
      </c>
      <c r="V3275" s="52" t="s">
        <v>44</v>
      </c>
    </row>
    <row r="3276" spans="1:22" x14ac:dyDescent="0.25">
      <c r="A3276" s="52" t="s">
        <v>44</v>
      </c>
      <c r="B3276" s="52" t="s">
        <v>44</v>
      </c>
      <c r="C3276" s="52" t="s">
        <v>44</v>
      </c>
      <c r="D3276" s="52" t="s">
        <v>44</v>
      </c>
      <c r="E3276" s="52" t="s">
        <v>44</v>
      </c>
      <c r="F3276" s="52" t="s">
        <v>44</v>
      </c>
      <c r="G3276" s="52" t="s">
        <v>44</v>
      </c>
      <c r="H3276" s="52" t="s">
        <v>44</v>
      </c>
      <c r="I3276" s="52" t="s">
        <v>44</v>
      </c>
      <c r="J3276" s="52" t="s">
        <v>44</v>
      </c>
      <c r="K3276" s="52" t="s">
        <v>44</v>
      </c>
      <c r="L3276" s="52" t="s">
        <v>44</v>
      </c>
      <c r="M3276" s="52" t="s">
        <v>44</v>
      </c>
      <c r="N3276" s="52" t="s">
        <v>44</v>
      </c>
      <c r="O3276" s="52" t="s">
        <v>44</v>
      </c>
      <c r="P3276" s="52" t="s">
        <v>44</v>
      </c>
      <c r="Q3276" s="52" t="s">
        <v>44</v>
      </c>
      <c r="R3276" s="52" t="s">
        <v>44</v>
      </c>
      <c r="S3276" s="52" t="s">
        <v>44</v>
      </c>
      <c r="T3276" s="52" t="s">
        <v>44</v>
      </c>
      <c r="U3276" s="52" t="s">
        <v>44</v>
      </c>
      <c r="V3276" s="52" t="s">
        <v>44</v>
      </c>
    </row>
    <row r="3277" spans="1:22" x14ac:dyDescent="0.25">
      <c r="A3277" s="52" t="s">
        <v>44</v>
      </c>
      <c r="B3277" s="52" t="s">
        <v>44</v>
      </c>
      <c r="C3277" s="52" t="s">
        <v>44</v>
      </c>
      <c r="D3277" s="52" t="s">
        <v>44</v>
      </c>
      <c r="E3277" s="52" t="s">
        <v>44</v>
      </c>
      <c r="F3277" s="52" t="s">
        <v>44</v>
      </c>
      <c r="G3277" s="52" t="s">
        <v>44</v>
      </c>
      <c r="H3277" s="52" t="s">
        <v>44</v>
      </c>
      <c r="I3277" s="52" t="s">
        <v>44</v>
      </c>
      <c r="J3277" s="52" t="s">
        <v>44</v>
      </c>
      <c r="K3277" s="52" t="s">
        <v>44</v>
      </c>
      <c r="L3277" s="52" t="s">
        <v>44</v>
      </c>
      <c r="M3277" s="52" t="s">
        <v>44</v>
      </c>
      <c r="N3277" s="52" t="s">
        <v>44</v>
      </c>
      <c r="O3277" s="52" t="s">
        <v>44</v>
      </c>
      <c r="P3277" s="52" t="s">
        <v>44</v>
      </c>
      <c r="Q3277" s="52" t="s">
        <v>44</v>
      </c>
      <c r="R3277" s="52" t="s">
        <v>44</v>
      </c>
      <c r="S3277" s="52" t="s">
        <v>44</v>
      </c>
      <c r="T3277" s="52" t="s">
        <v>44</v>
      </c>
      <c r="U3277" s="52" t="s">
        <v>44</v>
      </c>
      <c r="V3277" s="52" t="s">
        <v>44</v>
      </c>
    </row>
    <row r="3278" spans="1:22" x14ac:dyDescent="0.25">
      <c r="A3278" s="52" t="s">
        <v>44</v>
      </c>
      <c r="B3278" s="52" t="s">
        <v>44</v>
      </c>
      <c r="C3278" s="52" t="s">
        <v>44</v>
      </c>
      <c r="D3278" s="52" t="s">
        <v>44</v>
      </c>
      <c r="E3278" s="52" t="s">
        <v>44</v>
      </c>
      <c r="F3278" s="52" t="s">
        <v>44</v>
      </c>
      <c r="G3278" s="52" t="s">
        <v>44</v>
      </c>
      <c r="H3278" s="52" t="s">
        <v>44</v>
      </c>
      <c r="I3278" s="52" t="s">
        <v>44</v>
      </c>
      <c r="J3278" s="52" t="s">
        <v>44</v>
      </c>
      <c r="K3278" s="52" t="s">
        <v>44</v>
      </c>
      <c r="L3278" s="52" t="s">
        <v>44</v>
      </c>
      <c r="M3278" s="52" t="s">
        <v>44</v>
      </c>
      <c r="N3278" s="52" t="s">
        <v>44</v>
      </c>
      <c r="O3278" s="52" t="s">
        <v>44</v>
      </c>
      <c r="P3278" s="52" t="s">
        <v>44</v>
      </c>
      <c r="Q3278" s="52" t="s">
        <v>44</v>
      </c>
      <c r="R3278" s="52" t="s">
        <v>44</v>
      </c>
      <c r="S3278" s="52" t="s">
        <v>44</v>
      </c>
      <c r="T3278" s="52" t="s">
        <v>44</v>
      </c>
      <c r="U3278" s="52" t="s">
        <v>44</v>
      </c>
      <c r="V3278" s="52" t="s">
        <v>44</v>
      </c>
    </row>
    <row r="3279" spans="1:22" x14ac:dyDescent="0.25">
      <c r="A3279" s="52" t="s">
        <v>44</v>
      </c>
      <c r="B3279" s="52" t="s">
        <v>44</v>
      </c>
      <c r="C3279" s="52" t="s">
        <v>44</v>
      </c>
      <c r="D3279" s="52" t="s">
        <v>44</v>
      </c>
      <c r="E3279" s="52" t="s">
        <v>44</v>
      </c>
      <c r="F3279" s="52" t="s">
        <v>44</v>
      </c>
      <c r="G3279" s="52" t="s">
        <v>44</v>
      </c>
      <c r="H3279" s="52" t="s">
        <v>44</v>
      </c>
      <c r="I3279" s="52" t="s">
        <v>44</v>
      </c>
      <c r="J3279" s="52" t="s">
        <v>44</v>
      </c>
      <c r="K3279" s="52" t="s">
        <v>44</v>
      </c>
      <c r="L3279" s="52" t="s">
        <v>44</v>
      </c>
      <c r="M3279" s="52" t="s">
        <v>44</v>
      </c>
      <c r="N3279" s="52" t="s">
        <v>44</v>
      </c>
      <c r="O3279" s="52" t="s">
        <v>44</v>
      </c>
      <c r="P3279" s="52" t="s">
        <v>44</v>
      </c>
      <c r="Q3279" s="52" t="s">
        <v>44</v>
      </c>
      <c r="R3279" s="52" t="s">
        <v>44</v>
      </c>
      <c r="S3279" s="52" t="s">
        <v>44</v>
      </c>
      <c r="T3279" s="52" t="s">
        <v>44</v>
      </c>
      <c r="U3279" s="52" t="s">
        <v>44</v>
      </c>
      <c r="V3279" s="52" t="s">
        <v>44</v>
      </c>
    </row>
    <row r="3280" spans="1:22" x14ac:dyDescent="0.25">
      <c r="A3280" s="52" t="s">
        <v>44</v>
      </c>
      <c r="B3280" s="52" t="s">
        <v>44</v>
      </c>
      <c r="C3280" s="52" t="s">
        <v>44</v>
      </c>
      <c r="D3280" s="52" t="s">
        <v>44</v>
      </c>
      <c r="E3280" s="52" t="s">
        <v>44</v>
      </c>
      <c r="F3280" s="52" t="s">
        <v>44</v>
      </c>
      <c r="G3280" s="52" t="s">
        <v>44</v>
      </c>
      <c r="H3280" s="52" t="s">
        <v>44</v>
      </c>
      <c r="I3280" s="52" t="s">
        <v>44</v>
      </c>
      <c r="J3280" s="52" t="s">
        <v>44</v>
      </c>
      <c r="K3280" s="52" t="s">
        <v>44</v>
      </c>
      <c r="L3280" s="52" t="s">
        <v>44</v>
      </c>
      <c r="M3280" s="52" t="s">
        <v>44</v>
      </c>
      <c r="N3280" s="52" t="s">
        <v>44</v>
      </c>
      <c r="O3280" s="52" t="s">
        <v>44</v>
      </c>
      <c r="P3280" s="52" t="s">
        <v>44</v>
      </c>
      <c r="Q3280" s="52" t="s">
        <v>44</v>
      </c>
      <c r="R3280" s="52" t="s">
        <v>44</v>
      </c>
      <c r="S3280" s="52" t="s">
        <v>44</v>
      </c>
      <c r="T3280" s="52" t="s">
        <v>44</v>
      </c>
      <c r="U3280" s="52" t="s">
        <v>44</v>
      </c>
      <c r="V3280" s="52" t="s">
        <v>44</v>
      </c>
    </row>
    <row r="3281" spans="1:22" x14ac:dyDescent="0.25">
      <c r="A3281" s="52" t="s">
        <v>44</v>
      </c>
      <c r="B3281" s="52" t="s">
        <v>44</v>
      </c>
      <c r="C3281" s="52" t="s">
        <v>44</v>
      </c>
      <c r="D3281" s="52" t="s">
        <v>44</v>
      </c>
      <c r="E3281" s="52" t="s">
        <v>44</v>
      </c>
      <c r="F3281" s="52" t="s">
        <v>44</v>
      </c>
      <c r="G3281" s="52" t="s">
        <v>44</v>
      </c>
      <c r="H3281" s="52" t="s">
        <v>44</v>
      </c>
      <c r="I3281" s="52" t="s">
        <v>44</v>
      </c>
      <c r="J3281" s="52" t="s">
        <v>44</v>
      </c>
      <c r="K3281" s="52" t="s">
        <v>44</v>
      </c>
      <c r="L3281" s="52" t="s">
        <v>44</v>
      </c>
      <c r="M3281" s="52" t="s">
        <v>44</v>
      </c>
      <c r="N3281" s="52" t="s">
        <v>44</v>
      </c>
      <c r="O3281" s="52" t="s">
        <v>44</v>
      </c>
      <c r="P3281" s="52" t="s">
        <v>44</v>
      </c>
      <c r="Q3281" s="52" t="s">
        <v>44</v>
      </c>
      <c r="R3281" s="52" t="s">
        <v>44</v>
      </c>
      <c r="S3281" s="52" t="s">
        <v>44</v>
      </c>
      <c r="T3281" s="52" t="s">
        <v>44</v>
      </c>
      <c r="U3281" s="52" t="s">
        <v>44</v>
      </c>
      <c r="V3281" s="52" t="s">
        <v>44</v>
      </c>
    </row>
    <row r="3282" spans="1:22" x14ac:dyDescent="0.25">
      <c r="A3282" s="52" t="s">
        <v>44</v>
      </c>
      <c r="B3282" s="52" t="s">
        <v>44</v>
      </c>
      <c r="C3282" s="52" t="s">
        <v>44</v>
      </c>
      <c r="D3282" s="52" t="s">
        <v>44</v>
      </c>
      <c r="E3282" s="52" t="s">
        <v>44</v>
      </c>
      <c r="F3282" s="52" t="s">
        <v>44</v>
      </c>
      <c r="G3282" s="52" t="s">
        <v>44</v>
      </c>
      <c r="H3282" s="52" t="s">
        <v>44</v>
      </c>
      <c r="I3282" s="52" t="s">
        <v>44</v>
      </c>
      <c r="J3282" s="52" t="s">
        <v>44</v>
      </c>
      <c r="K3282" s="52" t="s">
        <v>44</v>
      </c>
      <c r="L3282" s="52" t="s">
        <v>44</v>
      </c>
      <c r="M3282" s="52" t="s">
        <v>44</v>
      </c>
      <c r="N3282" s="52" t="s">
        <v>44</v>
      </c>
      <c r="O3282" s="52" t="s">
        <v>44</v>
      </c>
      <c r="P3282" s="52" t="s">
        <v>44</v>
      </c>
      <c r="Q3282" s="52" t="s">
        <v>44</v>
      </c>
      <c r="R3282" s="52" t="s">
        <v>44</v>
      </c>
      <c r="S3282" s="52" t="s">
        <v>44</v>
      </c>
      <c r="T3282" s="52" t="s">
        <v>44</v>
      </c>
      <c r="U3282" s="52" t="s">
        <v>44</v>
      </c>
      <c r="V3282" s="52" t="s">
        <v>44</v>
      </c>
    </row>
    <row r="3283" spans="1:22" x14ac:dyDescent="0.25">
      <c r="A3283" s="52" t="s">
        <v>44</v>
      </c>
      <c r="B3283" s="52" t="s">
        <v>44</v>
      </c>
      <c r="C3283" s="52" t="s">
        <v>44</v>
      </c>
      <c r="D3283" s="52" t="s">
        <v>44</v>
      </c>
      <c r="E3283" s="52" t="s">
        <v>44</v>
      </c>
      <c r="F3283" s="52" t="s">
        <v>44</v>
      </c>
      <c r="G3283" s="52" t="s">
        <v>44</v>
      </c>
      <c r="H3283" s="52" t="s">
        <v>44</v>
      </c>
      <c r="I3283" s="52" t="s">
        <v>44</v>
      </c>
      <c r="J3283" s="52" t="s">
        <v>44</v>
      </c>
      <c r="K3283" s="52" t="s">
        <v>44</v>
      </c>
      <c r="L3283" s="52" t="s">
        <v>44</v>
      </c>
      <c r="M3283" s="52" t="s">
        <v>44</v>
      </c>
      <c r="N3283" s="52" t="s">
        <v>44</v>
      </c>
      <c r="O3283" s="52" t="s">
        <v>44</v>
      </c>
      <c r="P3283" s="52" t="s">
        <v>44</v>
      </c>
      <c r="Q3283" s="52" t="s">
        <v>44</v>
      </c>
      <c r="R3283" s="52" t="s">
        <v>44</v>
      </c>
      <c r="S3283" s="52" t="s">
        <v>44</v>
      </c>
      <c r="T3283" s="52" t="s">
        <v>44</v>
      </c>
      <c r="U3283" s="52" t="s">
        <v>44</v>
      </c>
      <c r="V3283" s="52" t="s">
        <v>44</v>
      </c>
    </row>
    <row r="3284" spans="1:22" x14ac:dyDescent="0.25">
      <c r="A3284" s="52" t="s">
        <v>44</v>
      </c>
      <c r="B3284" s="52" t="s">
        <v>44</v>
      </c>
      <c r="C3284" s="52" t="s">
        <v>44</v>
      </c>
      <c r="D3284" s="52" t="s">
        <v>44</v>
      </c>
      <c r="E3284" s="52" t="s">
        <v>44</v>
      </c>
      <c r="F3284" s="52" t="s">
        <v>44</v>
      </c>
      <c r="G3284" s="52" t="s">
        <v>44</v>
      </c>
      <c r="H3284" s="52" t="s">
        <v>44</v>
      </c>
      <c r="I3284" s="52" t="s">
        <v>44</v>
      </c>
      <c r="J3284" s="52" t="s">
        <v>44</v>
      </c>
      <c r="K3284" s="52" t="s">
        <v>44</v>
      </c>
      <c r="L3284" s="52" t="s">
        <v>44</v>
      </c>
      <c r="M3284" s="52" t="s">
        <v>44</v>
      </c>
      <c r="N3284" s="52" t="s">
        <v>44</v>
      </c>
      <c r="O3284" s="52" t="s">
        <v>44</v>
      </c>
      <c r="P3284" s="52" t="s">
        <v>44</v>
      </c>
      <c r="Q3284" s="52" t="s">
        <v>44</v>
      </c>
      <c r="R3284" s="52" t="s">
        <v>44</v>
      </c>
      <c r="S3284" s="52" t="s">
        <v>44</v>
      </c>
      <c r="T3284" s="52" t="s">
        <v>44</v>
      </c>
      <c r="U3284" s="52" t="s">
        <v>44</v>
      </c>
      <c r="V3284" s="52" t="s">
        <v>44</v>
      </c>
    </row>
    <row r="3285" spans="1:22" x14ac:dyDescent="0.25">
      <c r="A3285" s="52" t="s">
        <v>44</v>
      </c>
      <c r="B3285" s="52" t="s">
        <v>44</v>
      </c>
      <c r="C3285" s="52" t="s">
        <v>44</v>
      </c>
      <c r="D3285" s="52" t="s">
        <v>44</v>
      </c>
      <c r="E3285" s="52" t="s">
        <v>44</v>
      </c>
      <c r="F3285" s="52" t="s">
        <v>44</v>
      </c>
      <c r="G3285" s="52" t="s">
        <v>44</v>
      </c>
      <c r="H3285" s="52" t="s">
        <v>44</v>
      </c>
      <c r="I3285" s="52" t="s">
        <v>44</v>
      </c>
      <c r="J3285" s="52" t="s">
        <v>44</v>
      </c>
      <c r="K3285" s="52" t="s">
        <v>44</v>
      </c>
      <c r="L3285" s="52" t="s">
        <v>44</v>
      </c>
      <c r="M3285" s="52" t="s">
        <v>44</v>
      </c>
      <c r="N3285" s="52" t="s">
        <v>44</v>
      </c>
      <c r="O3285" s="52" t="s">
        <v>44</v>
      </c>
      <c r="P3285" s="52" t="s">
        <v>44</v>
      </c>
      <c r="Q3285" s="52" t="s">
        <v>44</v>
      </c>
      <c r="R3285" s="52" t="s">
        <v>44</v>
      </c>
      <c r="S3285" s="52" t="s">
        <v>44</v>
      </c>
      <c r="T3285" s="52" t="s">
        <v>44</v>
      </c>
      <c r="U3285" s="52" t="s">
        <v>44</v>
      </c>
      <c r="V3285" s="52" t="s">
        <v>44</v>
      </c>
    </row>
    <row r="3286" spans="1:22" x14ac:dyDescent="0.25">
      <c r="A3286" s="52" t="s">
        <v>44</v>
      </c>
      <c r="B3286" s="52" t="s">
        <v>44</v>
      </c>
      <c r="C3286" s="52" t="s">
        <v>44</v>
      </c>
      <c r="D3286" s="52" t="s">
        <v>44</v>
      </c>
      <c r="E3286" s="52" t="s">
        <v>44</v>
      </c>
      <c r="F3286" s="52" t="s">
        <v>44</v>
      </c>
      <c r="G3286" s="52" t="s">
        <v>44</v>
      </c>
      <c r="H3286" s="52" t="s">
        <v>44</v>
      </c>
      <c r="I3286" s="52" t="s">
        <v>44</v>
      </c>
      <c r="J3286" s="52" t="s">
        <v>44</v>
      </c>
      <c r="K3286" s="52" t="s">
        <v>44</v>
      </c>
      <c r="L3286" s="52" t="s">
        <v>44</v>
      </c>
      <c r="M3286" s="52" t="s">
        <v>44</v>
      </c>
      <c r="N3286" s="52" t="s">
        <v>44</v>
      </c>
      <c r="O3286" s="52" t="s">
        <v>44</v>
      </c>
      <c r="P3286" s="52" t="s">
        <v>44</v>
      </c>
      <c r="Q3286" s="52" t="s">
        <v>44</v>
      </c>
      <c r="R3286" s="52" t="s">
        <v>44</v>
      </c>
      <c r="S3286" s="52" t="s">
        <v>44</v>
      </c>
      <c r="T3286" s="52" t="s">
        <v>44</v>
      </c>
      <c r="U3286" s="52" t="s">
        <v>44</v>
      </c>
      <c r="V3286" s="52" t="s">
        <v>44</v>
      </c>
    </row>
    <row r="3287" spans="1:22" x14ac:dyDescent="0.25">
      <c r="A3287" s="52" t="s">
        <v>44</v>
      </c>
      <c r="B3287" s="52" t="s">
        <v>44</v>
      </c>
      <c r="C3287" s="52" t="s">
        <v>44</v>
      </c>
      <c r="D3287" s="52" t="s">
        <v>44</v>
      </c>
      <c r="E3287" s="52" t="s">
        <v>44</v>
      </c>
      <c r="F3287" s="52" t="s">
        <v>44</v>
      </c>
      <c r="G3287" s="52" t="s">
        <v>44</v>
      </c>
      <c r="H3287" s="52" t="s">
        <v>44</v>
      </c>
      <c r="I3287" s="52" t="s">
        <v>44</v>
      </c>
      <c r="J3287" s="52" t="s">
        <v>44</v>
      </c>
      <c r="K3287" s="52" t="s">
        <v>44</v>
      </c>
      <c r="L3287" s="52" t="s">
        <v>44</v>
      </c>
      <c r="M3287" s="52" t="s">
        <v>44</v>
      </c>
      <c r="N3287" s="52" t="s">
        <v>44</v>
      </c>
      <c r="O3287" s="52" t="s">
        <v>44</v>
      </c>
      <c r="P3287" s="52" t="s">
        <v>44</v>
      </c>
      <c r="Q3287" s="52" t="s">
        <v>44</v>
      </c>
      <c r="R3287" s="52" t="s">
        <v>44</v>
      </c>
      <c r="S3287" s="52" t="s">
        <v>44</v>
      </c>
      <c r="T3287" s="52" t="s">
        <v>44</v>
      </c>
      <c r="U3287" s="52" t="s">
        <v>44</v>
      </c>
      <c r="V3287" s="52" t="s">
        <v>44</v>
      </c>
    </row>
    <row r="3288" spans="1:22" x14ac:dyDescent="0.25">
      <c r="A3288" s="52" t="s">
        <v>44</v>
      </c>
      <c r="B3288" s="52" t="s">
        <v>44</v>
      </c>
      <c r="C3288" s="52" t="s">
        <v>44</v>
      </c>
      <c r="D3288" s="52" t="s">
        <v>44</v>
      </c>
      <c r="E3288" s="52" t="s">
        <v>44</v>
      </c>
      <c r="F3288" s="52" t="s">
        <v>44</v>
      </c>
      <c r="G3288" s="52" t="s">
        <v>44</v>
      </c>
      <c r="H3288" s="52" t="s">
        <v>44</v>
      </c>
      <c r="I3288" s="52" t="s">
        <v>44</v>
      </c>
      <c r="J3288" s="52" t="s">
        <v>44</v>
      </c>
      <c r="K3288" s="52" t="s">
        <v>44</v>
      </c>
      <c r="L3288" s="52" t="s">
        <v>44</v>
      </c>
      <c r="M3288" s="52" t="s">
        <v>44</v>
      </c>
      <c r="N3288" s="52" t="s">
        <v>44</v>
      </c>
      <c r="O3288" s="52" t="s">
        <v>44</v>
      </c>
      <c r="P3288" s="52" t="s">
        <v>44</v>
      </c>
      <c r="Q3288" s="52" t="s">
        <v>44</v>
      </c>
      <c r="R3288" s="52" t="s">
        <v>44</v>
      </c>
      <c r="S3288" s="52" t="s">
        <v>44</v>
      </c>
      <c r="T3288" s="52" t="s">
        <v>44</v>
      </c>
      <c r="U3288" s="52" t="s">
        <v>44</v>
      </c>
      <c r="V3288" s="52" t="s">
        <v>44</v>
      </c>
    </row>
    <row r="3289" spans="1:22" x14ac:dyDescent="0.25">
      <c r="A3289" s="52" t="s">
        <v>44</v>
      </c>
      <c r="B3289" s="52" t="s">
        <v>44</v>
      </c>
      <c r="C3289" s="52" t="s">
        <v>44</v>
      </c>
      <c r="D3289" s="52" t="s">
        <v>44</v>
      </c>
      <c r="E3289" s="52" t="s">
        <v>44</v>
      </c>
      <c r="F3289" s="52" t="s">
        <v>44</v>
      </c>
      <c r="G3289" s="52" t="s">
        <v>44</v>
      </c>
      <c r="H3289" s="52" t="s">
        <v>44</v>
      </c>
      <c r="I3289" s="52" t="s">
        <v>44</v>
      </c>
      <c r="J3289" s="52" t="s">
        <v>44</v>
      </c>
      <c r="K3289" s="52" t="s">
        <v>44</v>
      </c>
      <c r="L3289" s="52" t="s">
        <v>44</v>
      </c>
      <c r="M3289" s="52" t="s">
        <v>44</v>
      </c>
      <c r="N3289" s="52" t="s">
        <v>44</v>
      </c>
      <c r="O3289" s="52" t="s">
        <v>44</v>
      </c>
      <c r="P3289" s="52" t="s">
        <v>44</v>
      </c>
      <c r="Q3289" s="52" t="s">
        <v>44</v>
      </c>
      <c r="R3289" s="52" t="s">
        <v>44</v>
      </c>
      <c r="S3289" s="52" t="s">
        <v>44</v>
      </c>
      <c r="T3289" s="52" t="s">
        <v>44</v>
      </c>
      <c r="U3289" s="52" t="s">
        <v>44</v>
      </c>
      <c r="V3289" s="52" t="s">
        <v>44</v>
      </c>
    </row>
    <row r="3290" spans="1:22" x14ac:dyDescent="0.25">
      <c r="A3290" s="52" t="s">
        <v>44</v>
      </c>
      <c r="B3290" s="52" t="s">
        <v>44</v>
      </c>
      <c r="C3290" s="52" t="s">
        <v>44</v>
      </c>
      <c r="D3290" s="52" t="s">
        <v>44</v>
      </c>
      <c r="E3290" s="52" t="s">
        <v>44</v>
      </c>
      <c r="F3290" s="52" t="s">
        <v>44</v>
      </c>
      <c r="G3290" s="52" t="s">
        <v>44</v>
      </c>
      <c r="H3290" s="52" t="s">
        <v>44</v>
      </c>
      <c r="I3290" s="52" t="s">
        <v>44</v>
      </c>
      <c r="J3290" s="52" t="s">
        <v>44</v>
      </c>
      <c r="K3290" s="52" t="s">
        <v>44</v>
      </c>
      <c r="L3290" s="52" t="s">
        <v>44</v>
      </c>
      <c r="M3290" s="52" t="s">
        <v>44</v>
      </c>
      <c r="N3290" s="52" t="s">
        <v>44</v>
      </c>
      <c r="O3290" s="52" t="s">
        <v>44</v>
      </c>
      <c r="P3290" s="52" t="s">
        <v>44</v>
      </c>
      <c r="Q3290" s="52" t="s">
        <v>44</v>
      </c>
      <c r="R3290" s="52" t="s">
        <v>44</v>
      </c>
      <c r="S3290" s="52" t="s">
        <v>44</v>
      </c>
      <c r="T3290" s="52" t="s">
        <v>44</v>
      </c>
      <c r="U3290" s="52" t="s">
        <v>44</v>
      </c>
      <c r="V3290" s="52" t="s">
        <v>44</v>
      </c>
    </row>
    <row r="3291" spans="1:22" x14ac:dyDescent="0.25">
      <c r="A3291" s="52" t="s">
        <v>44</v>
      </c>
      <c r="B3291" s="52" t="s">
        <v>44</v>
      </c>
      <c r="C3291" s="52" t="s">
        <v>44</v>
      </c>
      <c r="D3291" s="52" t="s">
        <v>44</v>
      </c>
      <c r="E3291" s="52" t="s">
        <v>44</v>
      </c>
      <c r="F3291" s="52" t="s">
        <v>44</v>
      </c>
      <c r="G3291" s="52" t="s">
        <v>44</v>
      </c>
      <c r="H3291" s="52" t="s">
        <v>44</v>
      </c>
      <c r="I3291" s="52" t="s">
        <v>44</v>
      </c>
      <c r="J3291" s="52" t="s">
        <v>44</v>
      </c>
      <c r="K3291" s="52" t="s">
        <v>44</v>
      </c>
      <c r="L3291" s="52" t="s">
        <v>44</v>
      </c>
      <c r="M3291" s="52" t="s">
        <v>44</v>
      </c>
      <c r="N3291" s="52" t="s">
        <v>44</v>
      </c>
      <c r="O3291" s="52" t="s">
        <v>44</v>
      </c>
      <c r="P3291" s="52" t="s">
        <v>44</v>
      </c>
      <c r="Q3291" s="52" t="s">
        <v>44</v>
      </c>
      <c r="R3291" s="52" t="s">
        <v>44</v>
      </c>
      <c r="S3291" s="52" t="s">
        <v>44</v>
      </c>
      <c r="T3291" s="52" t="s">
        <v>44</v>
      </c>
      <c r="U3291" s="52" t="s">
        <v>44</v>
      </c>
      <c r="V3291" s="52" t="s">
        <v>44</v>
      </c>
    </row>
    <row r="3292" spans="1:22" x14ac:dyDescent="0.25">
      <c r="A3292" s="52" t="s">
        <v>44</v>
      </c>
      <c r="B3292" s="52" t="s">
        <v>44</v>
      </c>
      <c r="C3292" s="52" t="s">
        <v>44</v>
      </c>
      <c r="D3292" s="52" t="s">
        <v>44</v>
      </c>
      <c r="E3292" s="52" t="s">
        <v>44</v>
      </c>
      <c r="F3292" s="52" t="s">
        <v>44</v>
      </c>
      <c r="G3292" s="52" t="s">
        <v>44</v>
      </c>
      <c r="H3292" s="52" t="s">
        <v>44</v>
      </c>
      <c r="I3292" s="52" t="s">
        <v>44</v>
      </c>
      <c r="J3292" s="52" t="s">
        <v>44</v>
      </c>
      <c r="K3292" s="52" t="s">
        <v>44</v>
      </c>
      <c r="L3292" s="52" t="s">
        <v>44</v>
      </c>
      <c r="M3292" s="52" t="s">
        <v>44</v>
      </c>
      <c r="N3292" s="52" t="s">
        <v>44</v>
      </c>
      <c r="O3292" s="52" t="s">
        <v>44</v>
      </c>
      <c r="P3292" s="52" t="s">
        <v>44</v>
      </c>
      <c r="Q3292" s="52" t="s">
        <v>44</v>
      </c>
      <c r="R3292" s="52" t="s">
        <v>44</v>
      </c>
      <c r="S3292" s="52" t="s">
        <v>44</v>
      </c>
      <c r="T3292" s="52" t="s">
        <v>44</v>
      </c>
      <c r="U3292" s="52" t="s">
        <v>44</v>
      </c>
      <c r="V3292" s="52" t="s">
        <v>44</v>
      </c>
    </row>
    <row r="3293" spans="1:22" x14ac:dyDescent="0.25">
      <c r="A3293" s="52" t="s">
        <v>44</v>
      </c>
      <c r="B3293" s="52" t="s">
        <v>44</v>
      </c>
      <c r="C3293" s="52" t="s">
        <v>44</v>
      </c>
      <c r="D3293" s="52" t="s">
        <v>44</v>
      </c>
      <c r="E3293" s="52" t="s">
        <v>44</v>
      </c>
      <c r="F3293" s="52" t="s">
        <v>44</v>
      </c>
      <c r="G3293" s="52" t="s">
        <v>44</v>
      </c>
      <c r="H3293" s="52" t="s">
        <v>44</v>
      </c>
      <c r="I3293" s="52" t="s">
        <v>44</v>
      </c>
      <c r="J3293" s="52" t="s">
        <v>44</v>
      </c>
      <c r="K3293" s="52" t="s">
        <v>44</v>
      </c>
      <c r="L3293" s="52" t="s">
        <v>44</v>
      </c>
      <c r="M3293" s="52" t="s">
        <v>44</v>
      </c>
      <c r="N3293" s="52" t="s">
        <v>44</v>
      </c>
      <c r="O3293" s="52" t="s">
        <v>44</v>
      </c>
      <c r="P3293" s="52" t="s">
        <v>44</v>
      </c>
      <c r="Q3293" s="52" t="s">
        <v>44</v>
      </c>
      <c r="R3293" s="52" t="s">
        <v>44</v>
      </c>
      <c r="S3293" s="52" t="s">
        <v>44</v>
      </c>
      <c r="T3293" s="52" t="s">
        <v>44</v>
      </c>
      <c r="U3293" s="52" t="s">
        <v>44</v>
      </c>
      <c r="V3293" s="52" t="s">
        <v>44</v>
      </c>
    </row>
    <row r="3294" spans="1:22" x14ac:dyDescent="0.25">
      <c r="A3294" s="52" t="s">
        <v>44</v>
      </c>
      <c r="B3294" s="52" t="s">
        <v>44</v>
      </c>
      <c r="C3294" s="52" t="s">
        <v>44</v>
      </c>
      <c r="D3294" s="52" t="s">
        <v>44</v>
      </c>
      <c r="E3294" s="52" t="s">
        <v>44</v>
      </c>
      <c r="F3294" s="52" t="s">
        <v>44</v>
      </c>
      <c r="G3294" s="52" t="s">
        <v>44</v>
      </c>
      <c r="H3294" s="52" t="s">
        <v>44</v>
      </c>
      <c r="I3294" s="52" t="s">
        <v>44</v>
      </c>
      <c r="J3294" s="52" t="s">
        <v>44</v>
      </c>
      <c r="K3294" s="52" t="s">
        <v>44</v>
      </c>
      <c r="L3294" s="52" t="s">
        <v>44</v>
      </c>
      <c r="M3294" s="52" t="s">
        <v>44</v>
      </c>
      <c r="N3294" s="52" t="s">
        <v>44</v>
      </c>
      <c r="O3294" s="52" t="s">
        <v>44</v>
      </c>
      <c r="P3294" s="52" t="s">
        <v>44</v>
      </c>
      <c r="Q3294" s="52" t="s">
        <v>44</v>
      </c>
      <c r="R3294" s="52" t="s">
        <v>44</v>
      </c>
      <c r="S3294" s="52" t="s">
        <v>44</v>
      </c>
      <c r="T3294" s="52" t="s">
        <v>44</v>
      </c>
      <c r="U3294" s="52" t="s">
        <v>44</v>
      </c>
      <c r="V3294" s="52" t="s">
        <v>44</v>
      </c>
    </row>
    <row r="3295" spans="1:22" x14ac:dyDescent="0.25">
      <c r="A3295" s="52" t="s">
        <v>44</v>
      </c>
      <c r="B3295" s="52" t="s">
        <v>44</v>
      </c>
      <c r="C3295" s="52" t="s">
        <v>44</v>
      </c>
      <c r="D3295" s="52" t="s">
        <v>44</v>
      </c>
      <c r="E3295" s="52" t="s">
        <v>44</v>
      </c>
      <c r="F3295" s="52" t="s">
        <v>44</v>
      </c>
      <c r="G3295" s="52" t="s">
        <v>44</v>
      </c>
      <c r="H3295" s="52" t="s">
        <v>44</v>
      </c>
      <c r="I3295" s="52" t="s">
        <v>44</v>
      </c>
      <c r="J3295" s="52" t="s">
        <v>44</v>
      </c>
      <c r="K3295" s="52" t="s">
        <v>44</v>
      </c>
      <c r="L3295" s="52" t="s">
        <v>44</v>
      </c>
      <c r="M3295" s="52" t="s">
        <v>44</v>
      </c>
      <c r="N3295" s="52" t="s">
        <v>44</v>
      </c>
      <c r="O3295" s="52" t="s">
        <v>44</v>
      </c>
      <c r="P3295" s="52" t="s">
        <v>44</v>
      </c>
      <c r="Q3295" s="52" t="s">
        <v>44</v>
      </c>
      <c r="R3295" s="52" t="s">
        <v>44</v>
      </c>
      <c r="S3295" s="52" t="s">
        <v>44</v>
      </c>
      <c r="T3295" s="52" t="s">
        <v>44</v>
      </c>
      <c r="U3295" s="52" t="s">
        <v>44</v>
      </c>
      <c r="V3295" s="52" t="s">
        <v>44</v>
      </c>
    </row>
    <row r="3296" spans="1:22" x14ac:dyDescent="0.25">
      <c r="A3296" s="52" t="s">
        <v>44</v>
      </c>
      <c r="B3296" s="52" t="s">
        <v>44</v>
      </c>
      <c r="C3296" s="52" t="s">
        <v>44</v>
      </c>
      <c r="D3296" s="52" t="s">
        <v>44</v>
      </c>
      <c r="E3296" s="52" t="s">
        <v>44</v>
      </c>
      <c r="F3296" s="52" t="s">
        <v>44</v>
      </c>
      <c r="G3296" s="52" t="s">
        <v>44</v>
      </c>
      <c r="H3296" s="52" t="s">
        <v>44</v>
      </c>
      <c r="I3296" s="52" t="s">
        <v>44</v>
      </c>
      <c r="J3296" s="52" t="s">
        <v>44</v>
      </c>
      <c r="K3296" s="52" t="s">
        <v>44</v>
      </c>
      <c r="L3296" s="52" t="s">
        <v>44</v>
      </c>
      <c r="M3296" s="52" t="s">
        <v>44</v>
      </c>
      <c r="N3296" s="52" t="s">
        <v>44</v>
      </c>
      <c r="O3296" s="52" t="s">
        <v>44</v>
      </c>
      <c r="P3296" s="52" t="s">
        <v>44</v>
      </c>
      <c r="Q3296" s="52" t="s">
        <v>44</v>
      </c>
      <c r="R3296" s="52" t="s">
        <v>44</v>
      </c>
      <c r="S3296" s="52" t="s">
        <v>44</v>
      </c>
      <c r="T3296" s="52" t="s">
        <v>44</v>
      </c>
      <c r="U3296" s="52" t="s">
        <v>44</v>
      </c>
      <c r="V3296" s="52" t="s">
        <v>44</v>
      </c>
    </row>
    <row r="3297" spans="1:22" x14ac:dyDescent="0.25">
      <c r="A3297" s="52" t="s">
        <v>44</v>
      </c>
      <c r="B3297" s="52" t="s">
        <v>44</v>
      </c>
      <c r="C3297" s="52" t="s">
        <v>44</v>
      </c>
      <c r="D3297" s="52" t="s">
        <v>44</v>
      </c>
      <c r="E3297" s="52" t="s">
        <v>44</v>
      </c>
      <c r="F3297" s="52" t="s">
        <v>44</v>
      </c>
      <c r="G3297" s="52" t="s">
        <v>44</v>
      </c>
      <c r="H3297" s="52" t="s">
        <v>44</v>
      </c>
      <c r="I3297" s="52" t="s">
        <v>44</v>
      </c>
      <c r="J3297" s="52" t="s">
        <v>44</v>
      </c>
      <c r="K3297" s="52" t="s">
        <v>44</v>
      </c>
      <c r="L3297" s="52" t="s">
        <v>44</v>
      </c>
      <c r="M3297" s="52" t="s">
        <v>44</v>
      </c>
      <c r="N3297" s="52" t="s">
        <v>44</v>
      </c>
      <c r="O3297" s="52" t="s">
        <v>44</v>
      </c>
      <c r="P3297" s="52" t="s">
        <v>44</v>
      </c>
      <c r="Q3297" s="52" t="s">
        <v>44</v>
      </c>
      <c r="R3297" s="52" t="s">
        <v>44</v>
      </c>
      <c r="S3297" s="52" t="s">
        <v>44</v>
      </c>
      <c r="T3297" s="52" t="s">
        <v>44</v>
      </c>
      <c r="U3297" s="52" t="s">
        <v>44</v>
      </c>
      <c r="V3297" s="52" t="s">
        <v>44</v>
      </c>
    </row>
    <row r="3298" spans="1:22" x14ac:dyDescent="0.25">
      <c r="A3298" s="52" t="s">
        <v>44</v>
      </c>
      <c r="B3298" s="52" t="s">
        <v>44</v>
      </c>
      <c r="C3298" s="52" t="s">
        <v>44</v>
      </c>
      <c r="D3298" s="52" t="s">
        <v>44</v>
      </c>
      <c r="E3298" s="52" t="s">
        <v>44</v>
      </c>
      <c r="F3298" s="52" t="s">
        <v>44</v>
      </c>
      <c r="G3298" s="52" t="s">
        <v>44</v>
      </c>
      <c r="H3298" s="52" t="s">
        <v>44</v>
      </c>
      <c r="I3298" s="52" t="s">
        <v>44</v>
      </c>
      <c r="J3298" s="52" t="s">
        <v>44</v>
      </c>
      <c r="K3298" s="52" t="s">
        <v>44</v>
      </c>
      <c r="L3298" s="52" t="s">
        <v>44</v>
      </c>
      <c r="M3298" s="52" t="s">
        <v>44</v>
      </c>
      <c r="N3298" s="52" t="s">
        <v>44</v>
      </c>
      <c r="O3298" s="52" t="s">
        <v>44</v>
      </c>
      <c r="P3298" s="52" t="s">
        <v>44</v>
      </c>
      <c r="Q3298" s="52" t="s">
        <v>44</v>
      </c>
      <c r="R3298" s="52" t="s">
        <v>44</v>
      </c>
      <c r="S3298" s="52" t="s">
        <v>44</v>
      </c>
      <c r="T3298" s="52" t="s">
        <v>44</v>
      </c>
      <c r="U3298" s="52" t="s">
        <v>44</v>
      </c>
      <c r="V3298" s="52" t="s">
        <v>44</v>
      </c>
    </row>
    <row r="3299" spans="1:22" x14ac:dyDescent="0.25">
      <c r="A3299" s="52" t="s">
        <v>44</v>
      </c>
      <c r="B3299" s="52" t="s">
        <v>44</v>
      </c>
      <c r="C3299" s="52" t="s">
        <v>44</v>
      </c>
      <c r="D3299" s="52" t="s">
        <v>44</v>
      </c>
      <c r="E3299" s="52" t="s">
        <v>44</v>
      </c>
      <c r="F3299" s="52" t="s">
        <v>44</v>
      </c>
      <c r="G3299" s="52" t="s">
        <v>44</v>
      </c>
      <c r="H3299" s="52" t="s">
        <v>44</v>
      </c>
      <c r="I3299" s="52" t="s">
        <v>44</v>
      </c>
      <c r="J3299" s="52" t="s">
        <v>44</v>
      </c>
      <c r="K3299" s="52" t="s">
        <v>44</v>
      </c>
      <c r="L3299" s="52" t="s">
        <v>44</v>
      </c>
      <c r="M3299" s="52" t="s">
        <v>44</v>
      </c>
      <c r="N3299" s="52" t="s">
        <v>44</v>
      </c>
      <c r="O3299" s="52" t="s">
        <v>44</v>
      </c>
      <c r="P3299" s="52" t="s">
        <v>44</v>
      </c>
      <c r="Q3299" s="52" t="s">
        <v>44</v>
      </c>
      <c r="R3299" s="52" t="s">
        <v>44</v>
      </c>
      <c r="S3299" s="52" t="s">
        <v>44</v>
      </c>
      <c r="T3299" s="52" t="s">
        <v>44</v>
      </c>
      <c r="U3299" s="52" t="s">
        <v>44</v>
      </c>
      <c r="V3299" s="52" t="s">
        <v>44</v>
      </c>
    </row>
    <row r="3300" spans="1:22" x14ac:dyDescent="0.25">
      <c r="A3300" s="52" t="s">
        <v>44</v>
      </c>
      <c r="B3300" s="52" t="s">
        <v>44</v>
      </c>
      <c r="C3300" s="52" t="s">
        <v>44</v>
      </c>
      <c r="D3300" s="52" t="s">
        <v>44</v>
      </c>
      <c r="E3300" s="52" t="s">
        <v>44</v>
      </c>
      <c r="F3300" s="52" t="s">
        <v>44</v>
      </c>
      <c r="G3300" s="52" t="s">
        <v>44</v>
      </c>
      <c r="H3300" s="52" t="s">
        <v>44</v>
      </c>
      <c r="I3300" s="52" t="s">
        <v>44</v>
      </c>
      <c r="J3300" s="52" t="s">
        <v>44</v>
      </c>
      <c r="K3300" s="52" t="s">
        <v>44</v>
      </c>
      <c r="L3300" s="52" t="s">
        <v>44</v>
      </c>
      <c r="M3300" s="52" t="s">
        <v>44</v>
      </c>
      <c r="N3300" s="52" t="s">
        <v>44</v>
      </c>
      <c r="O3300" s="52" t="s">
        <v>44</v>
      </c>
      <c r="P3300" s="52" t="s">
        <v>44</v>
      </c>
      <c r="Q3300" s="52" t="s">
        <v>44</v>
      </c>
      <c r="R3300" s="52" t="s">
        <v>44</v>
      </c>
      <c r="S3300" s="52" t="s">
        <v>44</v>
      </c>
      <c r="T3300" s="52" t="s">
        <v>44</v>
      </c>
      <c r="U3300" s="52" t="s">
        <v>44</v>
      </c>
      <c r="V3300" s="52" t="s">
        <v>44</v>
      </c>
    </row>
    <row r="3301" spans="1:22" x14ac:dyDescent="0.25">
      <c r="A3301" s="52" t="s">
        <v>44</v>
      </c>
      <c r="B3301" s="52" t="s">
        <v>44</v>
      </c>
      <c r="C3301" s="52" t="s">
        <v>44</v>
      </c>
      <c r="D3301" s="52" t="s">
        <v>44</v>
      </c>
      <c r="E3301" s="52" t="s">
        <v>44</v>
      </c>
      <c r="F3301" s="52" t="s">
        <v>44</v>
      </c>
      <c r="G3301" s="52" t="s">
        <v>44</v>
      </c>
      <c r="H3301" s="52" t="s">
        <v>44</v>
      </c>
      <c r="I3301" s="52" t="s">
        <v>44</v>
      </c>
      <c r="J3301" s="52" t="s">
        <v>44</v>
      </c>
      <c r="K3301" s="52" t="s">
        <v>44</v>
      </c>
      <c r="L3301" s="52" t="s">
        <v>44</v>
      </c>
      <c r="M3301" s="52" t="s">
        <v>44</v>
      </c>
      <c r="N3301" s="52" t="s">
        <v>44</v>
      </c>
      <c r="O3301" s="52" t="s">
        <v>44</v>
      </c>
      <c r="P3301" s="52" t="s">
        <v>44</v>
      </c>
      <c r="Q3301" s="52" t="s">
        <v>44</v>
      </c>
      <c r="R3301" s="52" t="s">
        <v>44</v>
      </c>
      <c r="S3301" s="52" t="s">
        <v>44</v>
      </c>
      <c r="T3301" s="52" t="s">
        <v>44</v>
      </c>
      <c r="U3301" s="52" t="s">
        <v>44</v>
      </c>
      <c r="V3301" s="52" t="s">
        <v>44</v>
      </c>
    </row>
    <row r="3302" spans="1:22" x14ac:dyDescent="0.25">
      <c r="A3302" s="52" t="s">
        <v>44</v>
      </c>
      <c r="B3302" s="52" t="s">
        <v>44</v>
      </c>
      <c r="C3302" s="52" t="s">
        <v>44</v>
      </c>
      <c r="D3302" s="52" t="s">
        <v>44</v>
      </c>
      <c r="E3302" s="52" t="s">
        <v>44</v>
      </c>
      <c r="F3302" s="52" t="s">
        <v>44</v>
      </c>
      <c r="G3302" s="52" t="s">
        <v>44</v>
      </c>
      <c r="H3302" s="52" t="s">
        <v>44</v>
      </c>
      <c r="I3302" s="52" t="s">
        <v>44</v>
      </c>
      <c r="J3302" s="52" t="s">
        <v>44</v>
      </c>
      <c r="K3302" s="52" t="s">
        <v>44</v>
      </c>
      <c r="L3302" s="52" t="s">
        <v>44</v>
      </c>
      <c r="M3302" s="52" t="s">
        <v>44</v>
      </c>
      <c r="N3302" s="52" t="s">
        <v>44</v>
      </c>
      <c r="O3302" s="52" t="s">
        <v>44</v>
      </c>
      <c r="P3302" s="52" t="s">
        <v>44</v>
      </c>
      <c r="Q3302" s="52" t="s">
        <v>44</v>
      </c>
      <c r="R3302" s="52" t="s">
        <v>44</v>
      </c>
      <c r="S3302" s="52" t="s">
        <v>44</v>
      </c>
      <c r="T3302" s="52" t="s">
        <v>44</v>
      </c>
      <c r="U3302" s="52" t="s">
        <v>44</v>
      </c>
      <c r="V3302" s="52" t="s">
        <v>44</v>
      </c>
    </row>
    <row r="3303" spans="1:22" x14ac:dyDescent="0.25">
      <c r="A3303" s="52" t="s">
        <v>44</v>
      </c>
      <c r="B3303" s="52" t="s">
        <v>44</v>
      </c>
      <c r="C3303" s="52" t="s">
        <v>44</v>
      </c>
      <c r="D3303" s="52" t="s">
        <v>44</v>
      </c>
      <c r="E3303" s="52" t="s">
        <v>44</v>
      </c>
      <c r="F3303" s="52" t="s">
        <v>44</v>
      </c>
      <c r="G3303" s="52" t="s">
        <v>44</v>
      </c>
      <c r="H3303" s="52" t="s">
        <v>44</v>
      </c>
      <c r="I3303" s="52" t="s">
        <v>44</v>
      </c>
      <c r="J3303" s="52" t="s">
        <v>44</v>
      </c>
      <c r="K3303" s="52" t="s">
        <v>44</v>
      </c>
      <c r="L3303" s="52" t="s">
        <v>44</v>
      </c>
      <c r="M3303" s="52" t="s">
        <v>44</v>
      </c>
      <c r="N3303" s="52" t="s">
        <v>44</v>
      </c>
      <c r="O3303" s="52" t="s">
        <v>44</v>
      </c>
      <c r="P3303" s="52" t="s">
        <v>44</v>
      </c>
      <c r="Q3303" s="52" t="s">
        <v>44</v>
      </c>
      <c r="R3303" s="52" t="s">
        <v>44</v>
      </c>
      <c r="S3303" s="52" t="s">
        <v>44</v>
      </c>
      <c r="T3303" s="52" t="s">
        <v>44</v>
      </c>
      <c r="U3303" s="52" t="s">
        <v>44</v>
      </c>
      <c r="V3303" s="52" t="s">
        <v>44</v>
      </c>
    </row>
    <row r="3304" spans="1:22" x14ac:dyDescent="0.25">
      <c r="A3304" s="52" t="s">
        <v>44</v>
      </c>
      <c r="B3304" s="52" t="s">
        <v>44</v>
      </c>
      <c r="C3304" s="52" t="s">
        <v>44</v>
      </c>
      <c r="D3304" s="52" t="s">
        <v>44</v>
      </c>
      <c r="E3304" s="52" t="s">
        <v>44</v>
      </c>
      <c r="F3304" s="52" t="s">
        <v>44</v>
      </c>
      <c r="G3304" s="52" t="s">
        <v>44</v>
      </c>
      <c r="H3304" s="52" t="s">
        <v>44</v>
      </c>
      <c r="I3304" s="52" t="s">
        <v>44</v>
      </c>
      <c r="J3304" s="52" t="s">
        <v>44</v>
      </c>
      <c r="K3304" s="52" t="s">
        <v>44</v>
      </c>
      <c r="L3304" s="52" t="s">
        <v>44</v>
      </c>
      <c r="M3304" s="52" t="s">
        <v>44</v>
      </c>
      <c r="N3304" s="52" t="s">
        <v>44</v>
      </c>
      <c r="O3304" s="52" t="s">
        <v>44</v>
      </c>
      <c r="P3304" s="52" t="s">
        <v>44</v>
      </c>
      <c r="Q3304" s="52" t="s">
        <v>44</v>
      </c>
      <c r="R3304" s="52" t="s">
        <v>44</v>
      </c>
      <c r="S3304" s="52" t="s">
        <v>44</v>
      </c>
      <c r="T3304" s="52" t="s">
        <v>44</v>
      </c>
      <c r="U3304" s="52" t="s">
        <v>44</v>
      </c>
      <c r="V3304" s="52" t="s">
        <v>44</v>
      </c>
    </row>
    <row r="3305" spans="1:22" x14ac:dyDescent="0.25">
      <c r="A3305" s="52" t="s">
        <v>44</v>
      </c>
      <c r="B3305" s="52" t="s">
        <v>44</v>
      </c>
      <c r="C3305" s="52" t="s">
        <v>44</v>
      </c>
      <c r="D3305" s="52" t="s">
        <v>44</v>
      </c>
      <c r="E3305" s="52" t="s">
        <v>44</v>
      </c>
      <c r="F3305" s="52" t="s">
        <v>44</v>
      </c>
      <c r="G3305" s="52" t="s">
        <v>44</v>
      </c>
      <c r="H3305" s="52" t="s">
        <v>44</v>
      </c>
      <c r="I3305" s="52" t="s">
        <v>44</v>
      </c>
      <c r="J3305" s="52" t="s">
        <v>44</v>
      </c>
      <c r="K3305" s="52" t="s">
        <v>44</v>
      </c>
      <c r="L3305" s="52" t="s">
        <v>44</v>
      </c>
      <c r="M3305" s="52" t="s">
        <v>44</v>
      </c>
      <c r="N3305" s="52" t="s">
        <v>44</v>
      </c>
      <c r="O3305" s="52" t="s">
        <v>44</v>
      </c>
      <c r="P3305" s="52" t="s">
        <v>44</v>
      </c>
      <c r="Q3305" s="52" t="s">
        <v>44</v>
      </c>
      <c r="R3305" s="52" t="s">
        <v>44</v>
      </c>
      <c r="S3305" s="52" t="s">
        <v>44</v>
      </c>
      <c r="T3305" s="52" t="s">
        <v>44</v>
      </c>
      <c r="U3305" s="52" t="s">
        <v>44</v>
      </c>
      <c r="V3305" s="52" t="s">
        <v>44</v>
      </c>
    </row>
    <row r="3306" spans="1:22" x14ac:dyDescent="0.25">
      <c r="A3306" s="52" t="s">
        <v>44</v>
      </c>
      <c r="B3306" s="52" t="s">
        <v>44</v>
      </c>
      <c r="C3306" s="52" t="s">
        <v>44</v>
      </c>
      <c r="D3306" s="52" t="s">
        <v>44</v>
      </c>
      <c r="E3306" s="52" t="s">
        <v>44</v>
      </c>
      <c r="F3306" s="52" t="s">
        <v>44</v>
      </c>
      <c r="G3306" s="52" t="s">
        <v>44</v>
      </c>
      <c r="H3306" s="52" t="s">
        <v>44</v>
      </c>
      <c r="I3306" s="52" t="s">
        <v>44</v>
      </c>
      <c r="J3306" s="52" t="s">
        <v>44</v>
      </c>
      <c r="K3306" s="52" t="s">
        <v>44</v>
      </c>
      <c r="L3306" s="52" t="s">
        <v>44</v>
      </c>
      <c r="M3306" s="52" t="s">
        <v>44</v>
      </c>
      <c r="N3306" s="52" t="s">
        <v>44</v>
      </c>
      <c r="O3306" s="52" t="s">
        <v>44</v>
      </c>
      <c r="P3306" s="52" t="s">
        <v>44</v>
      </c>
      <c r="Q3306" s="52" t="s">
        <v>44</v>
      </c>
      <c r="R3306" s="52" t="s">
        <v>44</v>
      </c>
      <c r="S3306" s="52" t="s">
        <v>44</v>
      </c>
      <c r="T3306" s="52" t="s">
        <v>44</v>
      </c>
      <c r="U3306" s="52" t="s">
        <v>44</v>
      </c>
      <c r="V3306" s="52" t="s">
        <v>44</v>
      </c>
    </row>
    <row r="3307" spans="1:22" x14ac:dyDescent="0.25">
      <c r="A3307" s="52" t="s">
        <v>44</v>
      </c>
      <c r="B3307" s="52" t="s">
        <v>44</v>
      </c>
      <c r="C3307" s="52" t="s">
        <v>44</v>
      </c>
      <c r="D3307" s="52" t="s">
        <v>44</v>
      </c>
      <c r="E3307" s="52" t="s">
        <v>44</v>
      </c>
      <c r="F3307" s="52" t="s">
        <v>44</v>
      </c>
      <c r="G3307" s="52" t="s">
        <v>44</v>
      </c>
      <c r="H3307" s="52" t="s">
        <v>44</v>
      </c>
      <c r="I3307" s="52" t="s">
        <v>44</v>
      </c>
      <c r="J3307" s="52" t="s">
        <v>44</v>
      </c>
      <c r="K3307" s="52" t="s">
        <v>44</v>
      </c>
      <c r="L3307" s="52" t="s">
        <v>44</v>
      </c>
      <c r="M3307" s="52" t="s">
        <v>44</v>
      </c>
      <c r="N3307" s="52" t="s">
        <v>44</v>
      </c>
      <c r="O3307" s="52" t="s">
        <v>44</v>
      </c>
      <c r="P3307" s="52" t="s">
        <v>44</v>
      </c>
      <c r="Q3307" s="52" t="s">
        <v>44</v>
      </c>
      <c r="R3307" s="52" t="s">
        <v>44</v>
      </c>
      <c r="S3307" s="52" t="s">
        <v>44</v>
      </c>
      <c r="T3307" s="52" t="s">
        <v>44</v>
      </c>
      <c r="U3307" s="52" t="s">
        <v>44</v>
      </c>
      <c r="V3307" s="52" t="s">
        <v>44</v>
      </c>
    </row>
    <row r="3308" spans="1:22" x14ac:dyDescent="0.25">
      <c r="A3308" s="52" t="s">
        <v>44</v>
      </c>
      <c r="B3308" s="52" t="s">
        <v>44</v>
      </c>
      <c r="C3308" s="52" t="s">
        <v>44</v>
      </c>
      <c r="D3308" s="52" t="s">
        <v>44</v>
      </c>
      <c r="E3308" s="52" t="s">
        <v>44</v>
      </c>
      <c r="F3308" s="52" t="s">
        <v>44</v>
      </c>
      <c r="G3308" s="52" t="s">
        <v>44</v>
      </c>
      <c r="H3308" s="52" t="s">
        <v>44</v>
      </c>
      <c r="I3308" s="52" t="s">
        <v>44</v>
      </c>
      <c r="J3308" s="52" t="s">
        <v>44</v>
      </c>
      <c r="K3308" s="52" t="s">
        <v>44</v>
      </c>
      <c r="L3308" s="52" t="s">
        <v>44</v>
      </c>
      <c r="M3308" s="52" t="s">
        <v>44</v>
      </c>
      <c r="N3308" s="52" t="s">
        <v>44</v>
      </c>
      <c r="O3308" s="52" t="s">
        <v>44</v>
      </c>
      <c r="P3308" s="52" t="s">
        <v>44</v>
      </c>
      <c r="Q3308" s="52" t="s">
        <v>44</v>
      </c>
      <c r="R3308" s="52" t="s">
        <v>44</v>
      </c>
      <c r="S3308" s="52" t="s">
        <v>44</v>
      </c>
      <c r="T3308" s="52" t="s">
        <v>44</v>
      </c>
      <c r="U3308" s="52" t="s">
        <v>44</v>
      </c>
      <c r="V3308" s="52" t="s">
        <v>44</v>
      </c>
    </row>
    <row r="3309" spans="1:22" x14ac:dyDescent="0.25">
      <c r="A3309" s="52" t="s">
        <v>44</v>
      </c>
      <c r="B3309" s="52" t="s">
        <v>44</v>
      </c>
      <c r="C3309" s="52" t="s">
        <v>44</v>
      </c>
      <c r="D3309" s="52" t="s">
        <v>44</v>
      </c>
      <c r="E3309" s="52" t="s">
        <v>44</v>
      </c>
      <c r="F3309" s="52" t="s">
        <v>44</v>
      </c>
      <c r="G3309" s="52" t="s">
        <v>44</v>
      </c>
      <c r="H3309" s="52" t="s">
        <v>44</v>
      </c>
      <c r="I3309" s="52" t="s">
        <v>44</v>
      </c>
      <c r="J3309" s="52" t="s">
        <v>44</v>
      </c>
      <c r="K3309" s="52" t="s">
        <v>44</v>
      </c>
      <c r="L3309" s="52" t="s">
        <v>44</v>
      </c>
      <c r="M3309" s="52" t="s">
        <v>44</v>
      </c>
      <c r="N3309" s="52" t="s">
        <v>44</v>
      </c>
      <c r="O3309" s="52" t="s">
        <v>44</v>
      </c>
      <c r="P3309" s="52" t="s">
        <v>44</v>
      </c>
      <c r="Q3309" s="52" t="s">
        <v>44</v>
      </c>
      <c r="R3309" s="52" t="s">
        <v>44</v>
      </c>
      <c r="S3309" s="52" t="s">
        <v>44</v>
      </c>
      <c r="T3309" s="52" t="s">
        <v>44</v>
      </c>
      <c r="U3309" s="52" t="s">
        <v>44</v>
      </c>
      <c r="V3309" s="52" t="s">
        <v>44</v>
      </c>
    </row>
    <row r="3310" spans="1:22" x14ac:dyDescent="0.25">
      <c r="A3310" s="52" t="s">
        <v>44</v>
      </c>
      <c r="B3310" s="52" t="s">
        <v>44</v>
      </c>
      <c r="C3310" s="52" t="s">
        <v>44</v>
      </c>
      <c r="D3310" s="52" t="s">
        <v>44</v>
      </c>
      <c r="E3310" s="52" t="s">
        <v>44</v>
      </c>
      <c r="F3310" s="52" t="s">
        <v>44</v>
      </c>
      <c r="G3310" s="52" t="s">
        <v>44</v>
      </c>
      <c r="H3310" s="52" t="s">
        <v>44</v>
      </c>
      <c r="I3310" s="52" t="s">
        <v>44</v>
      </c>
      <c r="J3310" s="52" t="s">
        <v>44</v>
      </c>
      <c r="K3310" s="52" t="s">
        <v>44</v>
      </c>
      <c r="L3310" s="52" t="s">
        <v>44</v>
      </c>
      <c r="M3310" s="52" t="s">
        <v>44</v>
      </c>
      <c r="N3310" s="52" t="s">
        <v>44</v>
      </c>
      <c r="O3310" s="52" t="s">
        <v>44</v>
      </c>
      <c r="P3310" s="52" t="s">
        <v>44</v>
      </c>
      <c r="Q3310" s="52" t="s">
        <v>44</v>
      </c>
      <c r="R3310" s="52" t="s">
        <v>44</v>
      </c>
      <c r="S3310" s="52" t="s">
        <v>44</v>
      </c>
      <c r="T3310" s="52" t="s">
        <v>44</v>
      </c>
      <c r="U3310" s="52" t="s">
        <v>44</v>
      </c>
      <c r="V3310" s="52" t="s">
        <v>44</v>
      </c>
    </row>
    <row r="3311" spans="1:22" x14ac:dyDescent="0.25">
      <c r="A3311" s="52" t="s">
        <v>44</v>
      </c>
      <c r="B3311" s="52" t="s">
        <v>44</v>
      </c>
      <c r="C3311" s="52" t="s">
        <v>44</v>
      </c>
      <c r="D3311" s="52" t="s">
        <v>44</v>
      </c>
      <c r="E3311" s="52" t="s">
        <v>44</v>
      </c>
      <c r="F3311" s="52" t="s">
        <v>44</v>
      </c>
      <c r="G3311" s="52" t="s">
        <v>44</v>
      </c>
      <c r="H3311" s="52" t="s">
        <v>44</v>
      </c>
      <c r="I3311" s="52" t="s">
        <v>44</v>
      </c>
      <c r="J3311" s="52" t="s">
        <v>44</v>
      </c>
      <c r="K3311" s="52" t="s">
        <v>44</v>
      </c>
      <c r="L3311" s="52" t="s">
        <v>44</v>
      </c>
      <c r="M3311" s="52" t="s">
        <v>44</v>
      </c>
      <c r="N3311" s="52" t="s">
        <v>44</v>
      </c>
      <c r="O3311" s="52" t="s">
        <v>44</v>
      </c>
      <c r="P3311" s="52" t="s">
        <v>44</v>
      </c>
      <c r="Q3311" s="52" t="s">
        <v>44</v>
      </c>
      <c r="R3311" s="52" t="s">
        <v>44</v>
      </c>
      <c r="S3311" s="52" t="s">
        <v>44</v>
      </c>
      <c r="T3311" s="52" t="s">
        <v>44</v>
      </c>
      <c r="U3311" s="52" t="s">
        <v>44</v>
      </c>
      <c r="V3311" s="52" t="s">
        <v>44</v>
      </c>
    </row>
    <row r="3312" spans="1:22" x14ac:dyDescent="0.25">
      <c r="A3312" s="52" t="s">
        <v>44</v>
      </c>
      <c r="B3312" s="52" t="s">
        <v>44</v>
      </c>
      <c r="C3312" s="52" t="s">
        <v>44</v>
      </c>
      <c r="D3312" s="52" t="s">
        <v>44</v>
      </c>
      <c r="E3312" s="52" t="s">
        <v>44</v>
      </c>
      <c r="F3312" s="52" t="s">
        <v>44</v>
      </c>
      <c r="G3312" s="52" t="s">
        <v>44</v>
      </c>
      <c r="H3312" s="52" t="s">
        <v>44</v>
      </c>
      <c r="I3312" s="52" t="s">
        <v>44</v>
      </c>
      <c r="J3312" s="52" t="s">
        <v>44</v>
      </c>
      <c r="K3312" s="52" t="s">
        <v>44</v>
      </c>
      <c r="L3312" s="52" t="s">
        <v>44</v>
      </c>
      <c r="M3312" s="52" t="s">
        <v>44</v>
      </c>
      <c r="N3312" s="52" t="s">
        <v>44</v>
      </c>
      <c r="O3312" s="52" t="s">
        <v>44</v>
      </c>
      <c r="P3312" s="52" t="s">
        <v>44</v>
      </c>
      <c r="Q3312" s="52" t="s">
        <v>44</v>
      </c>
      <c r="R3312" s="52" t="s">
        <v>44</v>
      </c>
      <c r="S3312" s="52" t="s">
        <v>44</v>
      </c>
      <c r="T3312" s="52" t="s">
        <v>44</v>
      </c>
      <c r="U3312" s="52" t="s">
        <v>44</v>
      </c>
      <c r="V3312" s="52" t="s">
        <v>44</v>
      </c>
    </row>
    <row r="3313" spans="1:22" x14ac:dyDescent="0.25">
      <c r="A3313" s="52" t="s">
        <v>44</v>
      </c>
      <c r="B3313" s="52" t="s">
        <v>44</v>
      </c>
      <c r="C3313" s="52" t="s">
        <v>44</v>
      </c>
      <c r="D3313" s="52" t="s">
        <v>44</v>
      </c>
      <c r="E3313" s="52" t="s">
        <v>44</v>
      </c>
      <c r="F3313" s="52" t="s">
        <v>44</v>
      </c>
      <c r="G3313" s="52" t="s">
        <v>44</v>
      </c>
      <c r="H3313" s="52" t="s">
        <v>44</v>
      </c>
      <c r="I3313" s="52" t="s">
        <v>44</v>
      </c>
      <c r="J3313" s="52" t="s">
        <v>44</v>
      </c>
      <c r="K3313" s="52" t="s">
        <v>44</v>
      </c>
      <c r="L3313" s="52" t="s">
        <v>44</v>
      </c>
      <c r="M3313" s="52" t="s">
        <v>44</v>
      </c>
      <c r="N3313" s="52" t="s">
        <v>44</v>
      </c>
      <c r="O3313" s="52" t="s">
        <v>44</v>
      </c>
      <c r="P3313" s="52" t="s">
        <v>44</v>
      </c>
      <c r="Q3313" s="52" t="s">
        <v>44</v>
      </c>
      <c r="R3313" s="52" t="s">
        <v>44</v>
      </c>
      <c r="S3313" s="52" t="s">
        <v>44</v>
      </c>
      <c r="T3313" s="52" t="s">
        <v>44</v>
      </c>
      <c r="U3313" s="52" t="s">
        <v>44</v>
      </c>
      <c r="V3313" s="52" t="s">
        <v>44</v>
      </c>
    </row>
    <row r="3314" spans="1:22" x14ac:dyDescent="0.25">
      <c r="A3314" s="52" t="s">
        <v>44</v>
      </c>
      <c r="B3314" s="52" t="s">
        <v>44</v>
      </c>
      <c r="C3314" s="52" t="s">
        <v>44</v>
      </c>
      <c r="D3314" s="52" t="s">
        <v>44</v>
      </c>
      <c r="E3314" s="52" t="s">
        <v>44</v>
      </c>
      <c r="F3314" s="52" t="s">
        <v>44</v>
      </c>
      <c r="G3314" s="52" t="s">
        <v>44</v>
      </c>
      <c r="H3314" s="52" t="s">
        <v>44</v>
      </c>
      <c r="I3314" s="52" t="s">
        <v>44</v>
      </c>
      <c r="J3314" s="52" t="s">
        <v>44</v>
      </c>
      <c r="K3314" s="52" t="s">
        <v>44</v>
      </c>
      <c r="L3314" s="52" t="s">
        <v>44</v>
      </c>
      <c r="M3314" s="52" t="s">
        <v>44</v>
      </c>
      <c r="N3314" s="52" t="s">
        <v>44</v>
      </c>
      <c r="O3314" s="52" t="s">
        <v>44</v>
      </c>
      <c r="P3314" s="52" t="s">
        <v>44</v>
      </c>
      <c r="Q3314" s="52" t="s">
        <v>44</v>
      </c>
      <c r="R3314" s="52" t="s">
        <v>44</v>
      </c>
      <c r="S3314" s="52" t="s">
        <v>44</v>
      </c>
      <c r="T3314" s="52" t="s">
        <v>44</v>
      </c>
      <c r="U3314" s="52" t="s">
        <v>44</v>
      </c>
      <c r="V3314" s="52" t="s">
        <v>44</v>
      </c>
    </row>
    <row r="3315" spans="1:22" x14ac:dyDescent="0.25">
      <c r="A3315" s="52" t="s">
        <v>44</v>
      </c>
      <c r="B3315" s="52" t="s">
        <v>44</v>
      </c>
      <c r="C3315" s="52" t="s">
        <v>44</v>
      </c>
      <c r="D3315" s="52" t="s">
        <v>44</v>
      </c>
      <c r="E3315" s="52" t="s">
        <v>44</v>
      </c>
      <c r="F3315" s="52" t="s">
        <v>44</v>
      </c>
      <c r="G3315" s="52" t="s">
        <v>44</v>
      </c>
      <c r="H3315" s="52" t="s">
        <v>44</v>
      </c>
      <c r="I3315" s="52" t="s">
        <v>44</v>
      </c>
      <c r="J3315" s="52" t="s">
        <v>44</v>
      </c>
      <c r="K3315" s="52" t="s">
        <v>44</v>
      </c>
      <c r="L3315" s="52" t="s">
        <v>44</v>
      </c>
      <c r="M3315" s="52" t="s">
        <v>44</v>
      </c>
      <c r="N3315" s="52" t="s">
        <v>44</v>
      </c>
      <c r="O3315" s="52" t="s">
        <v>44</v>
      </c>
      <c r="P3315" s="52" t="s">
        <v>44</v>
      </c>
      <c r="Q3315" s="52" t="s">
        <v>44</v>
      </c>
      <c r="R3315" s="52" t="s">
        <v>44</v>
      </c>
      <c r="S3315" s="52" t="s">
        <v>44</v>
      </c>
      <c r="T3315" s="52" t="s">
        <v>44</v>
      </c>
      <c r="U3315" s="52" t="s">
        <v>44</v>
      </c>
      <c r="V3315" s="52" t="s">
        <v>44</v>
      </c>
    </row>
    <row r="3316" spans="1:22" x14ac:dyDescent="0.25">
      <c r="A3316" s="52" t="s">
        <v>44</v>
      </c>
      <c r="B3316" s="52" t="s">
        <v>44</v>
      </c>
      <c r="C3316" s="52" t="s">
        <v>44</v>
      </c>
      <c r="D3316" s="52" t="s">
        <v>44</v>
      </c>
      <c r="E3316" s="52" t="s">
        <v>44</v>
      </c>
      <c r="F3316" s="52" t="s">
        <v>44</v>
      </c>
      <c r="G3316" s="52" t="s">
        <v>44</v>
      </c>
      <c r="H3316" s="52" t="s">
        <v>44</v>
      </c>
      <c r="I3316" s="52" t="s">
        <v>44</v>
      </c>
      <c r="J3316" s="52" t="s">
        <v>44</v>
      </c>
      <c r="K3316" s="52" t="s">
        <v>44</v>
      </c>
      <c r="L3316" s="52" t="s">
        <v>44</v>
      </c>
      <c r="M3316" s="52" t="s">
        <v>44</v>
      </c>
      <c r="N3316" s="52" t="s">
        <v>44</v>
      </c>
      <c r="O3316" s="52" t="s">
        <v>44</v>
      </c>
      <c r="P3316" s="52" t="s">
        <v>44</v>
      </c>
      <c r="Q3316" s="52" t="s">
        <v>44</v>
      </c>
      <c r="R3316" s="52" t="s">
        <v>44</v>
      </c>
      <c r="S3316" s="52" t="s">
        <v>44</v>
      </c>
      <c r="T3316" s="52" t="s">
        <v>44</v>
      </c>
      <c r="U3316" s="52" t="s">
        <v>44</v>
      </c>
      <c r="V3316" s="52" t="s">
        <v>44</v>
      </c>
    </row>
    <row r="3317" spans="1:22" x14ac:dyDescent="0.25">
      <c r="A3317" s="52" t="s">
        <v>44</v>
      </c>
      <c r="B3317" s="52" t="s">
        <v>44</v>
      </c>
      <c r="C3317" s="52" t="s">
        <v>44</v>
      </c>
      <c r="D3317" s="52" t="s">
        <v>44</v>
      </c>
      <c r="E3317" s="52" t="s">
        <v>44</v>
      </c>
      <c r="F3317" s="52" t="s">
        <v>44</v>
      </c>
      <c r="G3317" s="52" t="s">
        <v>44</v>
      </c>
      <c r="H3317" s="52" t="s">
        <v>44</v>
      </c>
      <c r="I3317" s="52" t="s">
        <v>44</v>
      </c>
      <c r="J3317" s="52" t="s">
        <v>44</v>
      </c>
      <c r="K3317" s="52" t="s">
        <v>44</v>
      </c>
      <c r="L3317" s="52" t="s">
        <v>44</v>
      </c>
      <c r="M3317" s="52" t="s">
        <v>44</v>
      </c>
      <c r="N3317" s="52" t="s">
        <v>44</v>
      </c>
      <c r="O3317" s="52" t="s">
        <v>44</v>
      </c>
      <c r="P3317" s="52" t="s">
        <v>44</v>
      </c>
      <c r="Q3317" s="52" t="s">
        <v>44</v>
      </c>
      <c r="R3317" s="52" t="s">
        <v>44</v>
      </c>
      <c r="S3317" s="52" t="s">
        <v>44</v>
      </c>
      <c r="T3317" s="52" t="s">
        <v>44</v>
      </c>
      <c r="U3317" s="52" t="s">
        <v>44</v>
      </c>
      <c r="V3317" s="52" t="s">
        <v>44</v>
      </c>
    </row>
    <row r="3318" spans="1:22" x14ac:dyDescent="0.25">
      <c r="A3318" s="52" t="s">
        <v>44</v>
      </c>
      <c r="B3318" s="52" t="s">
        <v>44</v>
      </c>
      <c r="C3318" s="52" t="s">
        <v>44</v>
      </c>
      <c r="D3318" s="52" t="s">
        <v>44</v>
      </c>
      <c r="E3318" s="52" t="s">
        <v>44</v>
      </c>
      <c r="F3318" s="52" t="s">
        <v>44</v>
      </c>
      <c r="G3318" s="52" t="s">
        <v>44</v>
      </c>
      <c r="H3318" s="52" t="s">
        <v>44</v>
      </c>
      <c r="I3318" s="52" t="s">
        <v>44</v>
      </c>
      <c r="J3318" s="52" t="s">
        <v>44</v>
      </c>
      <c r="K3318" s="52" t="s">
        <v>44</v>
      </c>
      <c r="L3318" s="52" t="s">
        <v>44</v>
      </c>
      <c r="M3318" s="52" t="s">
        <v>44</v>
      </c>
      <c r="N3318" s="52" t="s">
        <v>44</v>
      </c>
      <c r="O3318" s="52" t="s">
        <v>44</v>
      </c>
      <c r="P3318" s="52" t="s">
        <v>44</v>
      </c>
      <c r="Q3318" s="52" t="s">
        <v>44</v>
      </c>
      <c r="R3318" s="52" t="s">
        <v>44</v>
      </c>
      <c r="S3318" s="52" t="s">
        <v>44</v>
      </c>
      <c r="T3318" s="52" t="s">
        <v>44</v>
      </c>
      <c r="U3318" s="52" t="s">
        <v>44</v>
      </c>
      <c r="V3318" s="52" t="s">
        <v>44</v>
      </c>
    </row>
    <row r="3319" spans="1:22" x14ac:dyDescent="0.25">
      <c r="A3319" s="52" t="s">
        <v>44</v>
      </c>
      <c r="B3319" s="52" t="s">
        <v>44</v>
      </c>
      <c r="C3319" s="52" t="s">
        <v>44</v>
      </c>
      <c r="D3319" s="52" t="s">
        <v>44</v>
      </c>
      <c r="E3319" s="52" t="s">
        <v>44</v>
      </c>
      <c r="F3319" s="52" t="s">
        <v>44</v>
      </c>
      <c r="G3319" s="52" t="s">
        <v>44</v>
      </c>
      <c r="H3319" s="52" t="s">
        <v>44</v>
      </c>
      <c r="I3319" s="52" t="s">
        <v>44</v>
      </c>
      <c r="J3319" s="52" t="s">
        <v>44</v>
      </c>
      <c r="K3319" s="52" t="s">
        <v>44</v>
      </c>
      <c r="L3319" s="52" t="s">
        <v>44</v>
      </c>
      <c r="M3319" s="52" t="s">
        <v>44</v>
      </c>
      <c r="N3319" s="52" t="s">
        <v>44</v>
      </c>
      <c r="O3319" s="52" t="s">
        <v>44</v>
      </c>
      <c r="P3319" s="52" t="s">
        <v>44</v>
      </c>
      <c r="Q3319" s="52" t="s">
        <v>44</v>
      </c>
      <c r="R3319" s="52" t="s">
        <v>44</v>
      </c>
      <c r="S3319" s="52" t="s">
        <v>44</v>
      </c>
      <c r="T3319" s="52" t="s">
        <v>44</v>
      </c>
      <c r="U3319" s="52" t="s">
        <v>44</v>
      </c>
      <c r="V3319" s="52" t="s">
        <v>44</v>
      </c>
    </row>
    <row r="3320" spans="1:22" x14ac:dyDescent="0.25">
      <c r="A3320" s="52" t="s">
        <v>44</v>
      </c>
      <c r="B3320" s="52" t="s">
        <v>44</v>
      </c>
      <c r="C3320" s="52" t="s">
        <v>44</v>
      </c>
      <c r="D3320" s="52" t="s">
        <v>44</v>
      </c>
      <c r="E3320" s="52" t="s">
        <v>44</v>
      </c>
      <c r="F3320" s="52" t="s">
        <v>44</v>
      </c>
      <c r="G3320" s="52" t="s">
        <v>44</v>
      </c>
      <c r="H3320" s="52" t="s">
        <v>44</v>
      </c>
      <c r="I3320" s="52" t="s">
        <v>44</v>
      </c>
      <c r="J3320" s="52" t="s">
        <v>44</v>
      </c>
      <c r="K3320" s="52" t="s">
        <v>44</v>
      </c>
      <c r="L3320" s="52" t="s">
        <v>44</v>
      </c>
      <c r="M3320" s="52" t="s">
        <v>44</v>
      </c>
      <c r="N3320" s="52" t="s">
        <v>44</v>
      </c>
      <c r="O3320" s="52" t="s">
        <v>44</v>
      </c>
      <c r="P3320" s="52" t="s">
        <v>44</v>
      </c>
      <c r="Q3320" s="52" t="s">
        <v>44</v>
      </c>
      <c r="R3320" s="52" t="s">
        <v>44</v>
      </c>
      <c r="S3320" s="52" t="s">
        <v>44</v>
      </c>
      <c r="T3320" s="52" t="s">
        <v>44</v>
      </c>
      <c r="U3320" s="52" t="s">
        <v>44</v>
      </c>
      <c r="V3320" s="52" t="s">
        <v>44</v>
      </c>
    </row>
    <row r="3321" spans="1:22" x14ac:dyDescent="0.25">
      <c r="A3321" s="52" t="s">
        <v>44</v>
      </c>
      <c r="B3321" s="52" t="s">
        <v>44</v>
      </c>
      <c r="C3321" s="52" t="s">
        <v>44</v>
      </c>
      <c r="D3321" s="52" t="s">
        <v>44</v>
      </c>
      <c r="E3321" s="52" t="s">
        <v>44</v>
      </c>
      <c r="F3321" s="52" t="s">
        <v>44</v>
      </c>
      <c r="G3321" s="52" t="s">
        <v>44</v>
      </c>
      <c r="H3321" s="52" t="s">
        <v>44</v>
      </c>
      <c r="I3321" s="52" t="s">
        <v>44</v>
      </c>
      <c r="J3321" s="52" t="s">
        <v>44</v>
      </c>
      <c r="K3321" s="52" t="s">
        <v>44</v>
      </c>
      <c r="L3321" s="52" t="s">
        <v>44</v>
      </c>
      <c r="M3321" s="52" t="s">
        <v>44</v>
      </c>
      <c r="N3321" s="52" t="s">
        <v>44</v>
      </c>
      <c r="O3321" s="52" t="s">
        <v>44</v>
      </c>
      <c r="P3321" s="52" t="s">
        <v>44</v>
      </c>
      <c r="Q3321" s="52" t="s">
        <v>44</v>
      </c>
      <c r="R3321" s="52" t="s">
        <v>44</v>
      </c>
      <c r="S3321" s="52" t="s">
        <v>44</v>
      </c>
      <c r="T3321" s="52" t="s">
        <v>44</v>
      </c>
      <c r="U3321" s="52" t="s">
        <v>44</v>
      </c>
      <c r="V3321" s="52" t="s">
        <v>44</v>
      </c>
    </row>
    <row r="3322" spans="1:22" x14ac:dyDescent="0.25">
      <c r="A3322" s="52" t="s">
        <v>44</v>
      </c>
      <c r="B3322" s="52" t="s">
        <v>44</v>
      </c>
      <c r="C3322" s="52" t="s">
        <v>44</v>
      </c>
      <c r="D3322" s="52" t="s">
        <v>44</v>
      </c>
      <c r="E3322" s="52" t="s">
        <v>44</v>
      </c>
      <c r="F3322" s="52" t="s">
        <v>44</v>
      </c>
      <c r="G3322" s="52" t="s">
        <v>44</v>
      </c>
      <c r="H3322" s="52" t="s">
        <v>44</v>
      </c>
      <c r="I3322" s="52" t="s">
        <v>44</v>
      </c>
      <c r="J3322" s="52" t="s">
        <v>44</v>
      </c>
      <c r="K3322" s="52" t="s">
        <v>44</v>
      </c>
      <c r="L3322" s="52" t="s">
        <v>44</v>
      </c>
      <c r="M3322" s="52" t="s">
        <v>44</v>
      </c>
      <c r="N3322" s="52" t="s">
        <v>44</v>
      </c>
      <c r="O3322" s="52" t="s">
        <v>44</v>
      </c>
      <c r="P3322" s="52" t="s">
        <v>44</v>
      </c>
      <c r="Q3322" s="52" t="s">
        <v>44</v>
      </c>
      <c r="R3322" s="52" t="s">
        <v>44</v>
      </c>
      <c r="S3322" s="52" t="s">
        <v>44</v>
      </c>
      <c r="T3322" s="52" t="s">
        <v>44</v>
      </c>
      <c r="U3322" s="52" t="s">
        <v>44</v>
      </c>
      <c r="V3322" s="52" t="s">
        <v>44</v>
      </c>
    </row>
    <row r="3323" spans="1:22" x14ac:dyDescent="0.25">
      <c r="A3323" s="52" t="s">
        <v>44</v>
      </c>
      <c r="B3323" s="52" t="s">
        <v>44</v>
      </c>
      <c r="C3323" s="52" t="s">
        <v>44</v>
      </c>
      <c r="D3323" s="52" t="s">
        <v>44</v>
      </c>
      <c r="E3323" s="52" t="s">
        <v>44</v>
      </c>
      <c r="F3323" s="52" t="s">
        <v>44</v>
      </c>
      <c r="G3323" s="52" t="s">
        <v>44</v>
      </c>
      <c r="H3323" s="52" t="s">
        <v>44</v>
      </c>
      <c r="I3323" s="52" t="s">
        <v>44</v>
      </c>
      <c r="J3323" s="52" t="s">
        <v>44</v>
      </c>
      <c r="K3323" s="52" t="s">
        <v>44</v>
      </c>
      <c r="L3323" s="52" t="s">
        <v>44</v>
      </c>
      <c r="M3323" s="52" t="s">
        <v>44</v>
      </c>
      <c r="N3323" s="52" t="s">
        <v>44</v>
      </c>
      <c r="O3323" s="52" t="s">
        <v>44</v>
      </c>
      <c r="P3323" s="52" t="s">
        <v>44</v>
      </c>
      <c r="Q3323" s="52" t="s">
        <v>44</v>
      </c>
      <c r="R3323" s="52" t="s">
        <v>44</v>
      </c>
      <c r="S3323" s="52" t="s">
        <v>44</v>
      </c>
      <c r="T3323" s="52" t="s">
        <v>44</v>
      </c>
      <c r="U3323" s="52" t="s">
        <v>44</v>
      </c>
      <c r="V3323" s="52" t="s">
        <v>44</v>
      </c>
    </row>
    <row r="3324" spans="1:22" x14ac:dyDescent="0.25">
      <c r="A3324" s="52" t="s">
        <v>44</v>
      </c>
      <c r="B3324" s="52" t="s">
        <v>44</v>
      </c>
      <c r="C3324" s="52" t="s">
        <v>44</v>
      </c>
      <c r="D3324" s="52" t="s">
        <v>44</v>
      </c>
      <c r="E3324" s="52" t="s">
        <v>44</v>
      </c>
      <c r="F3324" s="52" t="s">
        <v>44</v>
      </c>
      <c r="G3324" s="52" t="s">
        <v>44</v>
      </c>
      <c r="H3324" s="52" t="s">
        <v>44</v>
      </c>
      <c r="I3324" s="52" t="s">
        <v>44</v>
      </c>
      <c r="J3324" s="52" t="s">
        <v>44</v>
      </c>
      <c r="K3324" s="52" t="s">
        <v>44</v>
      </c>
      <c r="L3324" s="52" t="s">
        <v>44</v>
      </c>
      <c r="M3324" s="52" t="s">
        <v>44</v>
      </c>
      <c r="N3324" s="52" t="s">
        <v>44</v>
      </c>
      <c r="O3324" s="52" t="s">
        <v>44</v>
      </c>
      <c r="P3324" s="52" t="s">
        <v>44</v>
      </c>
      <c r="Q3324" s="52" t="s">
        <v>44</v>
      </c>
      <c r="R3324" s="52" t="s">
        <v>44</v>
      </c>
      <c r="S3324" s="52" t="s">
        <v>44</v>
      </c>
      <c r="T3324" s="52" t="s">
        <v>44</v>
      </c>
      <c r="U3324" s="52" t="s">
        <v>44</v>
      </c>
      <c r="V3324" s="52" t="s">
        <v>44</v>
      </c>
    </row>
    <row r="3325" spans="1:22" x14ac:dyDescent="0.25">
      <c r="A3325" s="52" t="s">
        <v>44</v>
      </c>
      <c r="B3325" s="52" t="s">
        <v>44</v>
      </c>
      <c r="C3325" s="52" t="s">
        <v>44</v>
      </c>
      <c r="D3325" s="52" t="s">
        <v>44</v>
      </c>
      <c r="E3325" s="52" t="s">
        <v>44</v>
      </c>
      <c r="F3325" s="52" t="s">
        <v>44</v>
      </c>
      <c r="G3325" s="52" t="s">
        <v>44</v>
      </c>
      <c r="H3325" s="52" t="s">
        <v>44</v>
      </c>
      <c r="I3325" s="52" t="s">
        <v>44</v>
      </c>
      <c r="J3325" s="52" t="s">
        <v>44</v>
      </c>
      <c r="K3325" s="52" t="s">
        <v>44</v>
      </c>
      <c r="L3325" s="52" t="s">
        <v>44</v>
      </c>
      <c r="M3325" s="52" t="s">
        <v>44</v>
      </c>
      <c r="N3325" s="52" t="s">
        <v>44</v>
      </c>
      <c r="O3325" s="52" t="s">
        <v>44</v>
      </c>
      <c r="P3325" s="52" t="s">
        <v>44</v>
      </c>
      <c r="Q3325" s="52" t="s">
        <v>44</v>
      </c>
      <c r="R3325" s="52" t="s">
        <v>44</v>
      </c>
      <c r="S3325" s="52" t="s">
        <v>44</v>
      </c>
      <c r="T3325" s="52" t="s">
        <v>44</v>
      </c>
      <c r="U3325" s="52" t="s">
        <v>44</v>
      </c>
      <c r="V3325" s="52" t="s">
        <v>44</v>
      </c>
    </row>
    <row r="3326" spans="1:22" x14ac:dyDescent="0.25">
      <c r="A3326" s="52" t="s">
        <v>44</v>
      </c>
      <c r="B3326" s="52" t="s">
        <v>44</v>
      </c>
      <c r="C3326" s="52" t="s">
        <v>44</v>
      </c>
      <c r="D3326" s="52" t="s">
        <v>44</v>
      </c>
      <c r="E3326" s="52" t="s">
        <v>44</v>
      </c>
      <c r="F3326" s="52" t="s">
        <v>44</v>
      </c>
      <c r="G3326" s="52" t="s">
        <v>44</v>
      </c>
      <c r="H3326" s="52" t="s">
        <v>44</v>
      </c>
      <c r="I3326" s="52" t="s">
        <v>44</v>
      </c>
      <c r="J3326" s="52" t="s">
        <v>44</v>
      </c>
      <c r="K3326" s="52" t="s">
        <v>44</v>
      </c>
      <c r="L3326" s="52" t="s">
        <v>44</v>
      </c>
      <c r="M3326" s="52" t="s">
        <v>44</v>
      </c>
      <c r="N3326" s="52" t="s">
        <v>44</v>
      </c>
      <c r="O3326" s="52" t="s">
        <v>44</v>
      </c>
      <c r="P3326" s="52" t="s">
        <v>44</v>
      </c>
      <c r="Q3326" s="52" t="s">
        <v>44</v>
      </c>
      <c r="R3326" s="52" t="s">
        <v>44</v>
      </c>
      <c r="S3326" s="52" t="s">
        <v>44</v>
      </c>
      <c r="T3326" s="52" t="s">
        <v>44</v>
      </c>
      <c r="U3326" s="52" t="s">
        <v>44</v>
      </c>
      <c r="V3326" s="52" t="s">
        <v>44</v>
      </c>
    </row>
    <row r="3327" spans="1:22" x14ac:dyDescent="0.25">
      <c r="A3327" s="52" t="s">
        <v>44</v>
      </c>
      <c r="B3327" s="52" t="s">
        <v>44</v>
      </c>
      <c r="C3327" s="52" t="s">
        <v>44</v>
      </c>
      <c r="D3327" s="52" t="s">
        <v>44</v>
      </c>
      <c r="E3327" s="52" t="s">
        <v>44</v>
      </c>
      <c r="F3327" s="52" t="s">
        <v>44</v>
      </c>
      <c r="G3327" s="52" t="s">
        <v>44</v>
      </c>
      <c r="H3327" s="52" t="s">
        <v>44</v>
      </c>
      <c r="I3327" s="52" t="s">
        <v>44</v>
      </c>
      <c r="J3327" s="52" t="s">
        <v>44</v>
      </c>
      <c r="K3327" s="52" t="s">
        <v>44</v>
      </c>
      <c r="L3327" s="52" t="s">
        <v>44</v>
      </c>
      <c r="M3327" s="52" t="s">
        <v>44</v>
      </c>
      <c r="N3327" s="52" t="s">
        <v>44</v>
      </c>
      <c r="O3327" s="52" t="s">
        <v>44</v>
      </c>
      <c r="P3327" s="52" t="s">
        <v>44</v>
      </c>
      <c r="Q3327" s="52" t="s">
        <v>44</v>
      </c>
      <c r="R3327" s="52" t="s">
        <v>44</v>
      </c>
      <c r="S3327" s="52" t="s">
        <v>44</v>
      </c>
      <c r="T3327" s="52" t="s">
        <v>44</v>
      </c>
      <c r="U3327" s="52" t="s">
        <v>44</v>
      </c>
      <c r="V3327" s="52" t="s">
        <v>44</v>
      </c>
    </row>
    <row r="3328" spans="1:22" x14ac:dyDescent="0.25">
      <c r="A3328" s="52" t="s">
        <v>44</v>
      </c>
      <c r="B3328" s="52" t="s">
        <v>44</v>
      </c>
      <c r="C3328" s="52" t="s">
        <v>44</v>
      </c>
      <c r="D3328" s="52" t="s">
        <v>44</v>
      </c>
      <c r="E3328" s="52" t="s">
        <v>44</v>
      </c>
      <c r="F3328" s="52" t="s">
        <v>44</v>
      </c>
      <c r="G3328" s="52" t="s">
        <v>44</v>
      </c>
      <c r="H3328" s="52" t="s">
        <v>44</v>
      </c>
      <c r="I3328" s="52" t="s">
        <v>44</v>
      </c>
      <c r="J3328" s="52" t="s">
        <v>44</v>
      </c>
      <c r="K3328" s="52" t="s">
        <v>44</v>
      </c>
      <c r="L3328" s="52" t="s">
        <v>44</v>
      </c>
      <c r="M3328" s="52" t="s">
        <v>44</v>
      </c>
      <c r="N3328" s="52" t="s">
        <v>44</v>
      </c>
      <c r="O3328" s="52" t="s">
        <v>44</v>
      </c>
      <c r="P3328" s="52" t="s">
        <v>44</v>
      </c>
      <c r="Q3328" s="52" t="s">
        <v>44</v>
      </c>
      <c r="R3328" s="52" t="s">
        <v>44</v>
      </c>
      <c r="S3328" s="52" t="s">
        <v>44</v>
      </c>
      <c r="T3328" s="52" t="s">
        <v>44</v>
      </c>
      <c r="U3328" s="52" t="s">
        <v>44</v>
      </c>
      <c r="V3328" s="52" t="s">
        <v>44</v>
      </c>
    </row>
    <row r="3329" spans="1:22" x14ac:dyDescent="0.25">
      <c r="A3329" s="52" t="s">
        <v>44</v>
      </c>
      <c r="B3329" s="52" t="s">
        <v>44</v>
      </c>
      <c r="C3329" s="52" t="s">
        <v>44</v>
      </c>
      <c r="D3329" s="52" t="s">
        <v>44</v>
      </c>
      <c r="E3329" s="52" t="s">
        <v>44</v>
      </c>
      <c r="F3329" s="52" t="s">
        <v>44</v>
      </c>
      <c r="G3329" s="52" t="s">
        <v>44</v>
      </c>
      <c r="H3329" s="52" t="s">
        <v>44</v>
      </c>
      <c r="I3329" s="52" t="s">
        <v>44</v>
      </c>
      <c r="J3329" s="52" t="s">
        <v>44</v>
      </c>
      <c r="K3329" s="52" t="s">
        <v>44</v>
      </c>
      <c r="L3329" s="52" t="s">
        <v>44</v>
      </c>
      <c r="M3329" s="52" t="s">
        <v>44</v>
      </c>
      <c r="N3329" s="52" t="s">
        <v>44</v>
      </c>
      <c r="O3329" s="52" t="s">
        <v>44</v>
      </c>
      <c r="P3329" s="52" t="s">
        <v>44</v>
      </c>
      <c r="Q3329" s="52" t="s">
        <v>44</v>
      </c>
      <c r="R3329" s="52" t="s">
        <v>44</v>
      </c>
      <c r="S3329" s="52" t="s">
        <v>44</v>
      </c>
      <c r="T3329" s="52" t="s">
        <v>44</v>
      </c>
      <c r="U3329" s="52" t="s">
        <v>44</v>
      </c>
      <c r="V3329" s="52" t="s">
        <v>44</v>
      </c>
    </row>
    <row r="3330" spans="1:22" x14ac:dyDescent="0.25">
      <c r="A3330" s="52" t="s">
        <v>44</v>
      </c>
      <c r="B3330" s="52" t="s">
        <v>44</v>
      </c>
      <c r="C3330" s="52" t="s">
        <v>44</v>
      </c>
      <c r="D3330" s="52" t="s">
        <v>44</v>
      </c>
      <c r="E3330" s="52" t="s">
        <v>44</v>
      </c>
      <c r="F3330" s="52" t="s">
        <v>44</v>
      </c>
      <c r="G3330" s="52" t="s">
        <v>44</v>
      </c>
      <c r="H3330" s="52" t="s">
        <v>44</v>
      </c>
      <c r="I3330" s="52" t="s">
        <v>44</v>
      </c>
      <c r="J3330" s="52" t="s">
        <v>44</v>
      </c>
      <c r="K3330" s="52" t="s">
        <v>44</v>
      </c>
      <c r="L3330" s="52" t="s">
        <v>44</v>
      </c>
      <c r="M3330" s="52" t="s">
        <v>44</v>
      </c>
      <c r="N3330" s="52" t="s">
        <v>44</v>
      </c>
      <c r="O3330" s="52" t="s">
        <v>44</v>
      </c>
      <c r="P3330" s="52" t="s">
        <v>44</v>
      </c>
      <c r="Q3330" s="52" t="s">
        <v>44</v>
      </c>
      <c r="R3330" s="52" t="s">
        <v>44</v>
      </c>
      <c r="S3330" s="52" t="s">
        <v>44</v>
      </c>
      <c r="T3330" s="52" t="s">
        <v>44</v>
      </c>
      <c r="U3330" s="52" t="s">
        <v>44</v>
      </c>
      <c r="V3330" s="52" t="s">
        <v>44</v>
      </c>
    </row>
    <row r="3331" spans="1:22" x14ac:dyDescent="0.25">
      <c r="A3331" s="52" t="s">
        <v>44</v>
      </c>
      <c r="B3331" s="52" t="s">
        <v>44</v>
      </c>
      <c r="C3331" s="52" t="s">
        <v>44</v>
      </c>
      <c r="D3331" s="52" t="s">
        <v>44</v>
      </c>
      <c r="E3331" s="52" t="s">
        <v>44</v>
      </c>
      <c r="F3331" s="52" t="s">
        <v>44</v>
      </c>
      <c r="G3331" s="52" t="s">
        <v>44</v>
      </c>
      <c r="H3331" s="52" t="s">
        <v>44</v>
      </c>
      <c r="I3331" s="52" t="s">
        <v>44</v>
      </c>
      <c r="J3331" s="52" t="s">
        <v>44</v>
      </c>
      <c r="K3331" s="52" t="s">
        <v>44</v>
      </c>
      <c r="L3331" s="52" t="s">
        <v>44</v>
      </c>
      <c r="M3331" s="52" t="s">
        <v>44</v>
      </c>
      <c r="N3331" s="52" t="s">
        <v>44</v>
      </c>
      <c r="O3331" s="52" t="s">
        <v>44</v>
      </c>
      <c r="P3331" s="52" t="s">
        <v>44</v>
      </c>
      <c r="Q3331" s="52" t="s">
        <v>44</v>
      </c>
      <c r="R3331" s="52" t="s">
        <v>44</v>
      </c>
      <c r="S3331" s="52" t="s">
        <v>44</v>
      </c>
      <c r="T3331" s="52" t="s">
        <v>44</v>
      </c>
      <c r="U3331" s="52" t="s">
        <v>44</v>
      </c>
      <c r="V3331" s="52" t="s">
        <v>44</v>
      </c>
    </row>
    <row r="3332" spans="1:22" x14ac:dyDescent="0.25">
      <c r="A3332" s="52" t="s">
        <v>44</v>
      </c>
      <c r="B3332" s="52" t="s">
        <v>44</v>
      </c>
      <c r="C3332" s="52" t="s">
        <v>44</v>
      </c>
      <c r="D3332" s="52" t="s">
        <v>44</v>
      </c>
      <c r="E3332" s="52" t="s">
        <v>44</v>
      </c>
      <c r="F3332" s="52" t="s">
        <v>44</v>
      </c>
      <c r="G3332" s="52" t="s">
        <v>44</v>
      </c>
      <c r="H3332" s="52" t="s">
        <v>44</v>
      </c>
      <c r="I3332" s="52" t="s">
        <v>44</v>
      </c>
      <c r="J3332" s="52" t="s">
        <v>44</v>
      </c>
      <c r="K3332" s="52" t="s">
        <v>44</v>
      </c>
      <c r="L3332" s="52" t="s">
        <v>44</v>
      </c>
      <c r="M3332" s="52" t="s">
        <v>44</v>
      </c>
      <c r="N3332" s="52" t="s">
        <v>44</v>
      </c>
      <c r="O3332" s="52" t="s">
        <v>44</v>
      </c>
      <c r="P3332" s="52" t="s">
        <v>44</v>
      </c>
      <c r="Q3332" s="52" t="s">
        <v>44</v>
      </c>
      <c r="R3332" s="52" t="s">
        <v>44</v>
      </c>
      <c r="S3332" s="52" t="s">
        <v>44</v>
      </c>
      <c r="T3332" s="52" t="s">
        <v>44</v>
      </c>
      <c r="U3332" s="52" t="s">
        <v>44</v>
      </c>
      <c r="V3332" s="52" t="s">
        <v>44</v>
      </c>
    </row>
    <row r="3333" spans="1:22" x14ac:dyDescent="0.25">
      <c r="A3333" s="52" t="s">
        <v>44</v>
      </c>
      <c r="B3333" s="52" t="s">
        <v>44</v>
      </c>
      <c r="C3333" s="52" t="s">
        <v>44</v>
      </c>
      <c r="D3333" s="52" t="s">
        <v>44</v>
      </c>
      <c r="E3333" s="52" t="s">
        <v>44</v>
      </c>
      <c r="F3333" s="52" t="s">
        <v>44</v>
      </c>
      <c r="G3333" s="52" t="s">
        <v>44</v>
      </c>
      <c r="H3333" s="52" t="s">
        <v>44</v>
      </c>
      <c r="I3333" s="52" t="s">
        <v>44</v>
      </c>
      <c r="J3333" s="52" t="s">
        <v>44</v>
      </c>
      <c r="K3333" s="52" t="s">
        <v>44</v>
      </c>
      <c r="L3333" s="52" t="s">
        <v>44</v>
      </c>
      <c r="M3333" s="52" t="s">
        <v>44</v>
      </c>
      <c r="N3333" s="52" t="s">
        <v>44</v>
      </c>
      <c r="O3333" s="52" t="s">
        <v>44</v>
      </c>
      <c r="P3333" s="52" t="s">
        <v>44</v>
      </c>
      <c r="Q3333" s="52" t="s">
        <v>44</v>
      </c>
      <c r="R3333" s="52" t="s">
        <v>44</v>
      </c>
      <c r="S3333" s="52" t="s">
        <v>44</v>
      </c>
      <c r="T3333" s="52" t="s">
        <v>44</v>
      </c>
      <c r="U3333" s="52" t="s">
        <v>44</v>
      </c>
      <c r="V3333" s="52" t="s">
        <v>44</v>
      </c>
    </row>
    <row r="3334" spans="1:22" x14ac:dyDescent="0.25">
      <c r="A3334" s="52" t="s">
        <v>44</v>
      </c>
      <c r="B3334" s="52" t="s">
        <v>44</v>
      </c>
      <c r="C3334" s="52" t="s">
        <v>44</v>
      </c>
      <c r="D3334" s="52" t="s">
        <v>44</v>
      </c>
      <c r="E3334" s="52" t="s">
        <v>44</v>
      </c>
      <c r="F3334" s="52" t="s">
        <v>44</v>
      </c>
      <c r="G3334" s="52" t="s">
        <v>44</v>
      </c>
      <c r="H3334" s="52" t="s">
        <v>44</v>
      </c>
      <c r="I3334" s="52" t="s">
        <v>44</v>
      </c>
      <c r="J3334" s="52" t="s">
        <v>44</v>
      </c>
      <c r="K3334" s="52" t="s">
        <v>44</v>
      </c>
      <c r="L3334" s="52" t="s">
        <v>44</v>
      </c>
      <c r="M3334" s="52" t="s">
        <v>44</v>
      </c>
      <c r="N3334" s="52" t="s">
        <v>44</v>
      </c>
      <c r="O3334" s="52" t="s">
        <v>44</v>
      </c>
      <c r="P3334" s="52" t="s">
        <v>44</v>
      </c>
      <c r="Q3334" s="52" t="s">
        <v>44</v>
      </c>
      <c r="R3334" s="52" t="s">
        <v>44</v>
      </c>
      <c r="S3334" s="52" t="s">
        <v>44</v>
      </c>
      <c r="T3334" s="52" t="s">
        <v>44</v>
      </c>
      <c r="U3334" s="52" t="s">
        <v>44</v>
      </c>
      <c r="V3334" s="52" t="s">
        <v>44</v>
      </c>
    </row>
    <row r="3335" spans="1:22" x14ac:dyDescent="0.25">
      <c r="A3335" s="52" t="s">
        <v>44</v>
      </c>
      <c r="B3335" s="52" t="s">
        <v>44</v>
      </c>
      <c r="C3335" s="52" t="s">
        <v>44</v>
      </c>
      <c r="D3335" s="52" t="s">
        <v>44</v>
      </c>
      <c r="E3335" s="52" t="s">
        <v>44</v>
      </c>
      <c r="F3335" s="52" t="s">
        <v>44</v>
      </c>
      <c r="G3335" s="52" t="s">
        <v>44</v>
      </c>
      <c r="H3335" s="52" t="s">
        <v>44</v>
      </c>
      <c r="I3335" s="52" t="s">
        <v>44</v>
      </c>
      <c r="J3335" s="52" t="s">
        <v>44</v>
      </c>
      <c r="K3335" s="52" t="s">
        <v>44</v>
      </c>
      <c r="L3335" s="52" t="s">
        <v>44</v>
      </c>
      <c r="M3335" s="52" t="s">
        <v>44</v>
      </c>
      <c r="N3335" s="52" t="s">
        <v>44</v>
      </c>
      <c r="O3335" s="52" t="s">
        <v>44</v>
      </c>
      <c r="P3335" s="52" t="s">
        <v>44</v>
      </c>
      <c r="Q3335" s="52" t="s">
        <v>44</v>
      </c>
      <c r="R3335" s="52" t="s">
        <v>44</v>
      </c>
      <c r="S3335" s="52" t="s">
        <v>44</v>
      </c>
      <c r="T3335" s="52" t="s">
        <v>44</v>
      </c>
      <c r="U3335" s="52" t="s">
        <v>44</v>
      </c>
      <c r="V3335" s="52" t="s">
        <v>44</v>
      </c>
    </row>
    <row r="3336" spans="1:22" x14ac:dyDescent="0.25">
      <c r="A3336" s="52" t="s">
        <v>44</v>
      </c>
      <c r="B3336" s="52" t="s">
        <v>44</v>
      </c>
      <c r="C3336" s="52" t="s">
        <v>44</v>
      </c>
      <c r="D3336" s="52" t="s">
        <v>44</v>
      </c>
      <c r="E3336" s="52" t="s">
        <v>44</v>
      </c>
      <c r="F3336" s="52" t="s">
        <v>44</v>
      </c>
      <c r="G3336" s="52" t="s">
        <v>44</v>
      </c>
      <c r="H3336" s="52" t="s">
        <v>44</v>
      </c>
      <c r="I3336" s="52" t="s">
        <v>44</v>
      </c>
      <c r="J3336" s="52" t="s">
        <v>44</v>
      </c>
      <c r="K3336" s="52" t="s">
        <v>44</v>
      </c>
      <c r="L3336" s="52" t="s">
        <v>44</v>
      </c>
      <c r="M3336" s="52" t="s">
        <v>44</v>
      </c>
      <c r="N3336" s="52" t="s">
        <v>44</v>
      </c>
      <c r="O3336" s="52" t="s">
        <v>44</v>
      </c>
      <c r="P3336" s="52" t="s">
        <v>44</v>
      </c>
      <c r="Q3336" s="52" t="s">
        <v>44</v>
      </c>
      <c r="R3336" s="52" t="s">
        <v>44</v>
      </c>
      <c r="S3336" s="52" t="s">
        <v>44</v>
      </c>
      <c r="T3336" s="52" t="s">
        <v>44</v>
      </c>
      <c r="U3336" s="52" t="s">
        <v>44</v>
      </c>
      <c r="V3336" s="52" t="s">
        <v>44</v>
      </c>
    </row>
    <row r="3337" spans="1:22" x14ac:dyDescent="0.25">
      <c r="A3337" s="52" t="s">
        <v>44</v>
      </c>
      <c r="B3337" s="52" t="s">
        <v>44</v>
      </c>
      <c r="C3337" s="52" t="s">
        <v>44</v>
      </c>
      <c r="D3337" s="52" t="s">
        <v>44</v>
      </c>
      <c r="E3337" s="52" t="s">
        <v>44</v>
      </c>
      <c r="F3337" s="52" t="s">
        <v>44</v>
      </c>
      <c r="G3337" s="52" t="s">
        <v>44</v>
      </c>
      <c r="H3337" s="52" t="s">
        <v>44</v>
      </c>
      <c r="I3337" s="52" t="s">
        <v>44</v>
      </c>
      <c r="J3337" s="52" t="s">
        <v>44</v>
      </c>
      <c r="K3337" s="52" t="s">
        <v>44</v>
      </c>
      <c r="L3337" s="52" t="s">
        <v>44</v>
      </c>
      <c r="M3337" s="52" t="s">
        <v>44</v>
      </c>
      <c r="N3337" s="52" t="s">
        <v>44</v>
      </c>
      <c r="O3337" s="52" t="s">
        <v>44</v>
      </c>
      <c r="P3337" s="52" t="s">
        <v>44</v>
      </c>
      <c r="Q3337" s="52" t="s">
        <v>44</v>
      </c>
      <c r="R3337" s="52" t="s">
        <v>44</v>
      </c>
      <c r="S3337" s="52" t="s">
        <v>44</v>
      </c>
      <c r="T3337" s="52" t="s">
        <v>44</v>
      </c>
      <c r="U3337" s="52" t="s">
        <v>44</v>
      </c>
      <c r="V3337" s="52" t="s">
        <v>44</v>
      </c>
    </row>
    <row r="3338" spans="1:22" x14ac:dyDescent="0.25">
      <c r="A3338" s="52" t="s">
        <v>44</v>
      </c>
      <c r="B3338" s="52" t="s">
        <v>44</v>
      </c>
      <c r="C3338" s="52" t="s">
        <v>44</v>
      </c>
      <c r="D3338" s="52" t="s">
        <v>44</v>
      </c>
      <c r="E3338" s="52" t="s">
        <v>44</v>
      </c>
      <c r="F3338" s="52" t="s">
        <v>44</v>
      </c>
      <c r="G3338" s="52" t="s">
        <v>44</v>
      </c>
      <c r="H3338" s="52" t="s">
        <v>44</v>
      </c>
      <c r="I3338" s="52" t="s">
        <v>44</v>
      </c>
      <c r="J3338" s="52" t="s">
        <v>44</v>
      </c>
      <c r="K3338" s="52" t="s">
        <v>44</v>
      </c>
      <c r="L3338" s="52" t="s">
        <v>44</v>
      </c>
      <c r="M3338" s="52" t="s">
        <v>44</v>
      </c>
      <c r="N3338" s="52" t="s">
        <v>44</v>
      </c>
      <c r="O3338" s="52" t="s">
        <v>44</v>
      </c>
      <c r="P3338" s="52" t="s">
        <v>44</v>
      </c>
      <c r="Q3338" s="52" t="s">
        <v>44</v>
      </c>
      <c r="R3338" s="52" t="s">
        <v>44</v>
      </c>
      <c r="S3338" s="52" t="s">
        <v>44</v>
      </c>
      <c r="T3338" s="52" t="s">
        <v>44</v>
      </c>
      <c r="U3338" s="52" t="s">
        <v>44</v>
      </c>
      <c r="V3338" s="52" t="s">
        <v>44</v>
      </c>
    </row>
    <row r="3339" spans="1:22" x14ac:dyDescent="0.25">
      <c r="A3339" s="52" t="s">
        <v>44</v>
      </c>
      <c r="B3339" s="52" t="s">
        <v>44</v>
      </c>
      <c r="C3339" s="52" t="s">
        <v>44</v>
      </c>
      <c r="D3339" s="52" t="s">
        <v>44</v>
      </c>
      <c r="E3339" s="52" t="s">
        <v>44</v>
      </c>
      <c r="F3339" s="52" t="s">
        <v>44</v>
      </c>
      <c r="G3339" s="52" t="s">
        <v>44</v>
      </c>
      <c r="H3339" s="52" t="s">
        <v>44</v>
      </c>
      <c r="I3339" s="52" t="s">
        <v>44</v>
      </c>
      <c r="J3339" s="52" t="s">
        <v>44</v>
      </c>
      <c r="K3339" s="52" t="s">
        <v>44</v>
      </c>
      <c r="L3339" s="52" t="s">
        <v>44</v>
      </c>
      <c r="M3339" s="52" t="s">
        <v>44</v>
      </c>
      <c r="N3339" s="52" t="s">
        <v>44</v>
      </c>
      <c r="O3339" s="52" t="s">
        <v>44</v>
      </c>
      <c r="P3339" s="52" t="s">
        <v>44</v>
      </c>
      <c r="Q3339" s="52" t="s">
        <v>44</v>
      </c>
      <c r="R3339" s="52" t="s">
        <v>44</v>
      </c>
      <c r="S3339" s="52" t="s">
        <v>44</v>
      </c>
      <c r="T3339" s="52" t="s">
        <v>44</v>
      </c>
      <c r="U3339" s="52" t="s">
        <v>44</v>
      </c>
      <c r="V3339" s="52" t="s">
        <v>44</v>
      </c>
    </row>
    <row r="3340" spans="1:22" x14ac:dyDescent="0.25">
      <c r="A3340" s="52" t="s">
        <v>44</v>
      </c>
      <c r="B3340" s="52" t="s">
        <v>44</v>
      </c>
      <c r="C3340" s="52" t="s">
        <v>44</v>
      </c>
      <c r="D3340" s="52" t="s">
        <v>44</v>
      </c>
      <c r="E3340" s="52" t="s">
        <v>44</v>
      </c>
      <c r="F3340" s="52" t="s">
        <v>44</v>
      </c>
      <c r="G3340" s="52" t="s">
        <v>44</v>
      </c>
      <c r="H3340" s="52" t="s">
        <v>44</v>
      </c>
      <c r="I3340" s="52" t="s">
        <v>44</v>
      </c>
      <c r="J3340" s="52" t="s">
        <v>44</v>
      </c>
      <c r="K3340" s="52" t="s">
        <v>44</v>
      </c>
      <c r="L3340" s="52" t="s">
        <v>44</v>
      </c>
      <c r="M3340" s="52" t="s">
        <v>44</v>
      </c>
      <c r="N3340" s="52" t="s">
        <v>44</v>
      </c>
      <c r="O3340" s="52" t="s">
        <v>44</v>
      </c>
      <c r="P3340" s="52" t="s">
        <v>44</v>
      </c>
      <c r="Q3340" s="52" t="s">
        <v>44</v>
      </c>
      <c r="R3340" s="52" t="s">
        <v>44</v>
      </c>
      <c r="S3340" s="52" t="s">
        <v>44</v>
      </c>
      <c r="T3340" s="52" t="s">
        <v>44</v>
      </c>
      <c r="U3340" s="52" t="s">
        <v>44</v>
      </c>
      <c r="V3340" s="52" t="s">
        <v>44</v>
      </c>
    </row>
    <row r="3341" spans="1:22" x14ac:dyDescent="0.25">
      <c r="A3341" s="52" t="s">
        <v>44</v>
      </c>
      <c r="B3341" s="52" t="s">
        <v>44</v>
      </c>
      <c r="C3341" s="52" t="s">
        <v>44</v>
      </c>
      <c r="D3341" s="52" t="s">
        <v>44</v>
      </c>
      <c r="E3341" s="52" t="s">
        <v>44</v>
      </c>
      <c r="F3341" s="52" t="s">
        <v>44</v>
      </c>
      <c r="G3341" s="52" t="s">
        <v>44</v>
      </c>
      <c r="H3341" s="52" t="s">
        <v>44</v>
      </c>
      <c r="I3341" s="52" t="s">
        <v>44</v>
      </c>
      <c r="J3341" s="52" t="s">
        <v>44</v>
      </c>
      <c r="K3341" s="52" t="s">
        <v>44</v>
      </c>
      <c r="L3341" s="52" t="s">
        <v>44</v>
      </c>
      <c r="M3341" s="52" t="s">
        <v>44</v>
      </c>
      <c r="N3341" s="52" t="s">
        <v>44</v>
      </c>
      <c r="O3341" s="52" t="s">
        <v>44</v>
      </c>
      <c r="P3341" s="52" t="s">
        <v>44</v>
      </c>
      <c r="Q3341" s="52" t="s">
        <v>44</v>
      </c>
      <c r="R3341" s="52" t="s">
        <v>44</v>
      </c>
      <c r="S3341" s="52" t="s">
        <v>44</v>
      </c>
      <c r="T3341" s="52" t="s">
        <v>44</v>
      </c>
      <c r="U3341" s="52" t="s">
        <v>44</v>
      </c>
      <c r="V3341" s="52" t="s">
        <v>44</v>
      </c>
    </row>
    <row r="3342" spans="1:22" x14ac:dyDescent="0.25">
      <c r="A3342" s="52" t="s">
        <v>44</v>
      </c>
      <c r="B3342" s="52" t="s">
        <v>44</v>
      </c>
      <c r="C3342" s="52" t="s">
        <v>44</v>
      </c>
      <c r="D3342" s="52" t="s">
        <v>44</v>
      </c>
      <c r="E3342" s="52" t="s">
        <v>44</v>
      </c>
      <c r="F3342" s="52" t="s">
        <v>44</v>
      </c>
      <c r="G3342" s="52" t="s">
        <v>44</v>
      </c>
      <c r="H3342" s="52" t="s">
        <v>44</v>
      </c>
      <c r="I3342" s="52" t="s">
        <v>44</v>
      </c>
      <c r="J3342" s="52" t="s">
        <v>44</v>
      </c>
      <c r="K3342" s="52" t="s">
        <v>44</v>
      </c>
      <c r="L3342" s="52" t="s">
        <v>44</v>
      </c>
      <c r="M3342" s="52" t="s">
        <v>44</v>
      </c>
      <c r="N3342" s="52" t="s">
        <v>44</v>
      </c>
      <c r="O3342" s="52" t="s">
        <v>44</v>
      </c>
      <c r="P3342" s="52" t="s">
        <v>44</v>
      </c>
      <c r="Q3342" s="52" t="s">
        <v>44</v>
      </c>
      <c r="R3342" s="52" t="s">
        <v>44</v>
      </c>
      <c r="S3342" s="52" t="s">
        <v>44</v>
      </c>
      <c r="T3342" s="52" t="s">
        <v>44</v>
      </c>
      <c r="U3342" s="52" t="s">
        <v>44</v>
      </c>
      <c r="V3342" s="52" t="s">
        <v>44</v>
      </c>
    </row>
    <row r="3343" spans="1:22" x14ac:dyDescent="0.25">
      <c r="A3343" s="52" t="s">
        <v>44</v>
      </c>
      <c r="B3343" s="52" t="s">
        <v>44</v>
      </c>
      <c r="C3343" s="52" t="s">
        <v>44</v>
      </c>
      <c r="D3343" s="52" t="s">
        <v>44</v>
      </c>
      <c r="E3343" s="52" t="s">
        <v>44</v>
      </c>
      <c r="F3343" s="52" t="s">
        <v>44</v>
      </c>
      <c r="G3343" s="52" t="s">
        <v>44</v>
      </c>
      <c r="H3343" s="52" t="s">
        <v>44</v>
      </c>
      <c r="I3343" s="52" t="s">
        <v>44</v>
      </c>
      <c r="J3343" s="52" t="s">
        <v>44</v>
      </c>
      <c r="K3343" s="52" t="s">
        <v>44</v>
      </c>
      <c r="L3343" s="52" t="s">
        <v>44</v>
      </c>
      <c r="M3343" s="52" t="s">
        <v>44</v>
      </c>
      <c r="N3343" s="52" t="s">
        <v>44</v>
      </c>
      <c r="O3343" s="52" t="s">
        <v>44</v>
      </c>
      <c r="P3343" s="52" t="s">
        <v>44</v>
      </c>
      <c r="Q3343" s="52" t="s">
        <v>44</v>
      </c>
      <c r="R3343" s="52" t="s">
        <v>44</v>
      </c>
      <c r="S3343" s="52" t="s">
        <v>44</v>
      </c>
      <c r="T3343" s="52" t="s">
        <v>44</v>
      </c>
      <c r="U3343" s="52" t="s">
        <v>44</v>
      </c>
      <c r="V3343" s="52" t="s">
        <v>44</v>
      </c>
    </row>
    <row r="3344" spans="1:22" x14ac:dyDescent="0.25">
      <c r="A3344" s="52" t="s">
        <v>44</v>
      </c>
      <c r="B3344" s="52" t="s">
        <v>44</v>
      </c>
      <c r="C3344" s="52" t="s">
        <v>44</v>
      </c>
      <c r="D3344" s="52" t="s">
        <v>44</v>
      </c>
      <c r="E3344" s="52" t="s">
        <v>44</v>
      </c>
      <c r="F3344" s="52" t="s">
        <v>44</v>
      </c>
      <c r="G3344" s="52" t="s">
        <v>44</v>
      </c>
      <c r="H3344" s="52" t="s">
        <v>44</v>
      </c>
      <c r="I3344" s="52" t="s">
        <v>44</v>
      </c>
      <c r="J3344" s="52" t="s">
        <v>44</v>
      </c>
      <c r="K3344" s="52" t="s">
        <v>44</v>
      </c>
      <c r="L3344" s="52" t="s">
        <v>44</v>
      </c>
      <c r="M3344" s="52" t="s">
        <v>44</v>
      </c>
      <c r="N3344" s="52" t="s">
        <v>44</v>
      </c>
      <c r="O3344" s="52" t="s">
        <v>44</v>
      </c>
      <c r="P3344" s="52" t="s">
        <v>44</v>
      </c>
      <c r="Q3344" s="52" t="s">
        <v>44</v>
      </c>
      <c r="R3344" s="52" t="s">
        <v>44</v>
      </c>
      <c r="S3344" s="52" t="s">
        <v>44</v>
      </c>
      <c r="T3344" s="52" t="s">
        <v>44</v>
      </c>
      <c r="U3344" s="52" t="s">
        <v>44</v>
      </c>
      <c r="V3344" s="52" t="s">
        <v>44</v>
      </c>
    </row>
    <row r="3345" spans="1:22" x14ac:dyDescent="0.25">
      <c r="A3345" s="52" t="s">
        <v>44</v>
      </c>
      <c r="B3345" s="52" t="s">
        <v>44</v>
      </c>
      <c r="C3345" s="52" t="s">
        <v>44</v>
      </c>
      <c r="D3345" s="52" t="s">
        <v>44</v>
      </c>
      <c r="E3345" s="52" t="s">
        <v>44</v>
      </c>
      <c r="F3345" s="52" t="s">
        <v>44</v>
      </c>
      <c r="G3345" s="52" t="s">
        <v>44</v>
      </c>
      <c r="H3345" s="52" t="s">
        <v>44</v>
      </c>
      <c r="I3345" s="52" t="s">
        <v>44</v>
      </c>
      <c r="J3345" s="52" t="s">
        <v>44</v>
      </c>
      <c r="K3345" s="52" t="s">
        <v>44</v>
      </c>
      <c r="L3345" s="52" t="s">
        <v>44</v>
      </c>
      <c r="M3345" s="52" t="s">
        <v>44</v>
      </c>
      <c r="N3345" s="52" t="s">
        <v>44</v>
      </c>
      <c r="O3345" s="52" t="s">
        <v>44</v>
      </c>
      <c r="P3345" s="52" t="s">
        <v>44</v>
      </c>
      <c r="Q3345" s="52" t="s">
        <v>44</v>
      </c>
      <c r="R3345" s="52" t="s">
        <v>44</v>
      </c>
      <c r="S3345" s="52" t="s">
        <v>44</v>
      </c>
      <c r="T3345" s="52" t="s">
        <v>44</v>
      </c>
      <c r="U3345" s="52" t="s">
        <v>44</v>
      </c>
      <c r="V3345" s="52" t="s">
        <v>44</v>
      </c>
    </row>
    <row r="3346" spans="1:22" x14ac:dyDescent="0.25">
      <c r="A3346" s="52" t="s">
        <v>44</v>
      </c>
      <c r="B3346" s="52" t="s">
        <v>44</v>
      </c>
      <c r="C3346" s="52" t="s">
        <v>44</v>
      </c>
      <c r="D3346" s="52" t="s">
        <v>44</v>
      </c>
      <c r="E3346" s="52" t="s">
        <v>44</v>
      </c>
      <c r="F3346" s="52" t="s">
        <v>44</v>
      </c>
      <c r="G3346" s="52" t="s">
        <v>44</v>
      </c>
      <c r="H3346" s="52" t="s">
        <v>44</v>
      </c>
      <c r="I3346" s="52" t="s">
        <v>44</v>
      </c>
      <c r="J3346" s="52" t="s">
        <v>44</v>
      </c>
      <c r="K3346" s="52" t="s">
        <v>44</v>
      </c>
      <c r="L3346" s="52" t="s">
        <v>44</v>
      </c>
      <c r="M3346" s="52" t="s">
        <v>44</v>
      </c>
      <c r="N3346" s="52" t="s">
        <v>44</v>
      </c>
      <c r="O3346" s="52" t="s">
        <v>44</v>
      </c>
      <c r="P3346" s="52" t="s">
        <v>44</v>
      </c>
      <c r="Q3346" s="52" t="s">
        <v>44</v>
      </c>
      <c r="R3346" s="52" t="s">
        <v>44</v>
      </c>
      <c r="S3346" s="52" t="s">
        <v>44</v>
      </c>
      <c r="T3346" s="52" t="s">
        <v>44</v>
      </c>
      <c r="U3346" s="52" t="s">
        <v>44</v>
      </c>
      <c r="V3346" s="52" t="s">
        <v>44</v>
      </c>
    </row>
    <row r="3347" spans="1:22" x14ac:dyDescent="0.25">
      <c r="A3347" s="52" t="s">
        <v>44</v>
      </c>
      <c r="B3347" s="52" t="s">
        <v>44</v>
      </c>
      <c r="C3347" s="52" t="s">
        <v>44</v>
      </c>
      <c r="D3347" s="52" t="s">
        <v>44</v>
      </c>
      <c r="E3347" s="52" t="s">
        <v>44</v>
      </c>
      <c r="F3347" s="52" t="s">
        <v>44</v>
      </c>
      <c r="G3347" s="52" t="s">
        <v>44</v>
      </c>
      <c r="H3347" s="52" t="s">
        <v>44</v>
      </c>
      <c r="I3347" s="52" t="s">
        <v>44</v>
      </c>
      <c r="J3347" s="52" t="s">
        <v>44</v>
      </c>
      <c r="K3347" s="52" t="s">
        <v>44</v>
      </c>
      <c r="L3347" s="52" t="s">
        <v>44</v>
      </c>
      <c r="M3347" s="52" t="s">
        <v>44</v>
      </c>
      <c r="N3347" s="52" t="s">
        <v>44</v>
      </c>
      <c r="O3347" s="52" t="s">
        <v>44</v>
      </c>
      <c r="P3347" s="52" t="s">
        <v>44</v>
      </c>
      <c r="Q3347" s="52" t="s">
        <v>44</v>
      </c>
      <c r="R3347" s="52" t="s">
        <v>44</v>
      </c>
      <c r="S3347" s="52" t="s">
        <v>44</v>
      </c>
      <c r="T3347" s="52" t="s">
        <v>44</v>
      </c>
      <c r="U3347" s="52" t="s">
        <v>44</v>
      </c>
      <c r="V3347" s="52" t="s">
        <v>44</v>
      </c>
    </row>
    <row r="3348" spans="1:22" x14ac:dyDescent="0.25">
      <c r="A3348" s="52" t="s">
        <v>44</v>
      </c>
      <c r="B3348" s="52" t="s">
        <v>44</v>
      </c>
      <c r="C3348" s="52" t="s">
        <v>44</v>
      </c>
      <c r="D3348" s="52" t="s">
        <v>44</v>
      </c>
      <c r="E3348" s="52" t="s">
        <v>44</v>
      </c>
      <c r="F3348" s="52" t="s">
        <v>44</v>
      </c>
      <c r="G3348" s="52" t="s">
        <v>44</v>
      </c>
      <c r="H3348" s="52" t="s">
        <v>44</v>
      </c>
      <c r="I3348" s="52" t="s">
        <v>44</v>
      </c>
      <c r="J3348" s="52" t="s">
        <v>44</v>
      </c>
      <c r="K3348" s="52" t="s">
        <v>44</v>
      </c>
      <c r="L3348" s="52" t="s">
        <v>44</v>
      </c>
      <c r="M3348" s="52" t="s">
        <v>44</v>
      </c>
      <c r="N3348" s="52" t="s">
        <v>44</v>
      </c>
      <c r="O3348" s="52" t="s">
        <v>44</v>
      </c>
      <c r="P3348" s="52" t="s">
        <v>44</v>
      </c>
      <c r="Q3348" s="52" t="s">
        <v>44</v>
      </c>
      <c r="R3348" s="52" t="s">
        <v>44</v>
      </c>
      <c r="S3348" s="52" t="s">
        <v>44</v>
      </c>
      <c r="T3348" s="52" t="s">
        <v>44</v>
      </c>
      <c r="U3348" s="52" t="s">
        <v>44</v>
      </c>
      <c r="V3348" s="52" t="s">
        <v>44</v>
      </c>
    </row>
    <row r="3349" spans="1:22" x14ac:dyDescent="0.25">
      <c r="A3349" s="52" t="s">
        <v>44</v>
      </c>
      <c r="B3349" s="52" t="s">
        <v>44</v>
      </c>
      <c r="C3349" s="52" t="s">
        <v>44</v>
      </c>
      <c r="D3349" s="52" t="s">
        <v>44</v>
      </c>
      <c r="E3349" s="52" t="s">
        <v>44</v>
      </c>
      <c r="F3349" s="52" t="s">
        <v>44</v>
      </c>
      <c r="G3349" s="52" t="s">
        <v>44</v>
      </c>
      <c r="H3349" s="52" t="s">
        <v>44</v>
      </c>
      <c r="I3349" s="52" t="s">
        <v>44</v>
      </c>
      <c r="J3349" s="52" t="s">
        <v>44</v>
      </c>
      <c r="K3349" s="52" t="s">
        <v>44</v>
      </c>
      <c r="L3349" s="52" t="s">
        <v>44</v>
      </c>
      <c r="M3349" s="52" t="s">
        <v>44</v>
      </c>
      <c r="N3349" s="52" t="s">
        <v>44</v>
      </c>
      <c r="O3349" s="52" t="s">
        <v>44</v>
      </c>
      <c r="P3349" s="52" t="s">
        <v>44</v>
      </c>
      <c r="Q3349" s="52" t="s">
        <v>44</v>
      </c>
      <c r="R3349" s="52" t="s">
        <v>44</v>
      </c>
      <c r="S3349" s="52" t="s">
        <v>44</v>
      </c>
      <c r="T3349" s="52" t="s">
        <v>44</v>
      </c>
      <c r="U3349" s="52" t="s">
        <v>44</v>
      </c>
      <c r="V3349" s="52" t="s">
        <v>44</v>
      </c>
    </row>
    <row r="3350" spans="1:22" x14ac:dyDescent="0.25">
      <c r="A3350" s="52" t="s">
        <v>44</v>
      </c>
      <c r="B3350" s="52" t="s">
        <v>44</v>
      </c>
      <c r="C3350" s="52" t="s">
        <v>44</v>
      </c>
      <c r="D3350" s="52" t="s">
        <v>44</v>
      </c>
      <c r="E3350" s="52" t="s">
        <v>44</v>
      </c>
      <c r="F3350" s="52" t="s">
        <v>44</v>
      </c>
      <c r="G3350" s="52" t="s">
        <v>44</v>
      </c>
      <c r="H3350" s="52" t="s">
        <v>44</v>
      </c>
      <c r="I3350" s="52" t="s">
        <v>44</v>
      </c>
      <c r="J3350" s="52" t="s">
        <v>44</v>
      </c>
      <c r="K3350" s="52" t="s">
        <v>44</v>
      </c>
      <c r="L3350" s="52" t="s">
        <v>44</v>
      </c>
      <c r="M3350" s="52" t="s">
        <v>44</v>
      </c>
      <c r="N3350" s="52" t="s">
        <v>44</v>
      </c>
      <c r="O3350" s="52" t="s">
        <v>44</v>
      </c>
      <c r="P3350" s="52" t="s">
        <v>44</v>
      </c>
      <c r="Q3350" s="52" t="s">
        <v>44</v>
      </c>
      <c r="R3350" s="52" t="s">
        <v>44</v>
      </c>
      <c r="S3350" s="52" t="s">
        <v>44</v>
      </c>
      <c r="T3350" s="52" t="s">
        <v>44</v>
      </c>
      <c r="U3350" s="52" t="s">
        <v>44</v>
      </c>
      <c r="V3350" s="52" t="s">
        <v>44</v>
      </c>
    </row>
    <row r="3351" spans="1:22" x14ac:dyDescent="0.25">
      <c r="A3351" s="52" t="s">
        <v>44</v>
      </c>
      <c r="B3351" s="52" t="s">
        <v>44</v>
      </c>
      <c r="C3351" s="52" t="s">
        <v>44</v>
      </c>
      <c r="D3351" s="52" t="s">
        <v>44</v>
      </c>
      <c r="E3351" s="52" t="s">
        <v>44</v>
      </c>
      <c r="F3351" s="52" t="s">
        <v>44</v>
      </c>
      <c r="G3351" s="52" t="s">
        <v>44</v>
      </c>
      <c r="H3351" s="52" t="s">
        <v>44</v>
      </c>
      <c r="I3351" s="52" t="s">
        <v>44</v>
      </c>
      <c r="J3351" s="52" t="s">
        <v>44</v>
      </c>
      <c r="K3351" s="52" t="s">
        <v>44</v>
      </c>
      <c r="L3351" s="52" t="s">
        <v>44</v>
      </c>
      <c r="M3351" s="52" t="s">
        <v>44</v>
      </c>
      <c r="N3351" s="52" t="s">
        <v>44</v>
      </c>
      <c r="O3351" s="52" t="s">
        <v>44</v>
      </c>
      <c r="P3351" s="52" t="s">
        <v>44</v>
      </c>
      <c r="Q3351" s="52" t="s">
        <v>44</v>
      </c>
      <c r="R3351" s="52" t="s">
        <v>44</v>
      </c>
      <c r="S3351" s="52" t="s">
        <v>44</v>
      </c>
      <c r="T3351" s="52" t="s">
        <v>44</v>
      </c>
      <c r="U3351" s="52" t="s">
        <v>44</v>
      </c>
      <c r="V3351" s="52" t="s">
        <v>44</v>
      </c>
    </row>
    <row r="3352" spans="1:22" x14ac:dyDescent="0.25">
      <c r="A3352" s="52" t="s">
        <v>44</v>
      </c>
      <c r="B3352" s="52" t="s">
        <v>44</v>
      </c>
      <c r="C3352" s="52" t="s">
        <v>44</v>
      </c>
      <c r="D3352" s="52" t="s">
        <v>44</v>
      </c>
      <c r="E3352" s="52" t="s">
        <v>44</v>
      </c>
      <c r="F3352" s="52" t="s">
        <v>44</v>
      </c>
      <c r="G3352" s="52" t="s">
        <v>44</v>
      </c>
      <c r="H3352" s="52" t="s">
        <v>44</v>
      </c>
      <c r="I3352" s="52" t="s">
        <v>44</v>
      </c>
      <c r="J3352" s="52" t="s">
        <v>44</v>
      </c>
      <c r="K3352" s="52" t="s">
        <v>44</v>
      </c>
      <c r="L3352" s="52" t="s">
        <v>44</v>
      </c>
      <c r="M3352" s="52" t="s">
        <v>44</v>
      </c>
      <c r="N3352" s="52" t="s">
        <v>44</v>
      </c>
      <c r="O3352" s="52" t="s">
        <v>44</v>
      </c>
      <c r="P3352" s="52" t="s">
        <v>44</v>
      </c>
      <c r="Q3352" s="52" t="s">
        <v>44</v>
      </c>
      <c r="R3352" s="52" t="s">
        <v>44</v>
      </c>
      <c r="S3352" s="52" t="s">
        <v>44</v>
      </c>
      <c r="T3352" s="52" t="s">
        <v>44</v>
      </c>
      <c r="U3352" s="52" t="s">
        <v>44</v>
      </c>
      <c r="V3352" s="52" t="s">
        <v>44</v>
      </c>
    </row>
    <row r="3353" spans="1:22" x14ac:dyDescent="0.25">
      <c r="A3353" s="52" t="s">
        <v>44</v>
      </c>
      <c r="B3353" s="52" t="s">
        <v>44</v>
      </c>
      <c r="C3353" s="52" t="s">
        <v>44</v>
      </c>
      <c r="D3353" s="52" t="s">
        <v>44</v>
      </c>
      <c r="E3353" s="52" t="s">
        <v>44</v>
      </c>
      <c r="F3353" s="52" t="s">
        <v>44</v>
      </c>
      <c r="G3353" s="52" t="s">
        <v>44</v>
      </c>
      <c r="H3353" s="52" t="s">
        <v>44</v>
      </c>
      <c r="I3353" s="52" t="s">
        <v>44</v>
      </c>
      <c r="J3353" s="52" t="s">
        <v>44</v>
      </c>
      <c r="K3353" s="52" t="s">
        <v>44</v>
      </c>
      <c r="L3353" s="52" t="s">
        <v>44</v>
      </c>
      <c r="M3353" s="52" t="s">
        <v>44</v>
      </c>
      <c r="N3353" s="52" t="s">
        <v>44</v>
      </c>
      <c r="O3353" s="52" t="s">
        <v>44</v>
      </c>
      <c r="P3353" s="52" t="s">
        <v>44</v>
      </c>
      <c r="Q3353" s="52" t="s">
        <v>44</v>
      </c>
      <c r="R3353" s="52" t="s">
        <v>44</v>
      </c>
      <c r="S3353" s="52" t="s">
        <v>44</v>
      </c>
      <c r="T3353" s="52" t="s">
        <v>44</v>
      </c>
      <c r="U3353" s="52" t="s">
        <v>44</v>
      </c>
      <c r="V3353" s="52" t="s">
        <v>44</v>
      </c>
    </row>
    <row r="3354" spans="1:22" x14ac:dyDescent="0.25">
      <c r="A3354" s="52" t="s">
        <v>44</v>
      </c>
      <c r="B3354" s="52" t="s">
        <v>44</v>
      </c>
      <c r="C3354" s="52" t="s">
        <v>44</v>
      </c>
      <c r="D3354" s="52" t="s">
        <v>44</v>
      </c>
      <c r="E3354" s="52" t="s">
        <v>44</v>
      </c>
      <c r="F3354" s="52" t="s">
        <v>44</v>
      </c>
      <c r="G3354" s="52" t="s">
        <v>44</v>
      </c>
      <c r="H3354" s="52" t="s">
        <v>44</v>
      </c>
      <c r="I3354" s="52" t="s">
        <v>44</v>
      </c>
      <c r="J3354" s="52" t="s">
        <v>44</v>
      </c>
      <c r="K3354" s="52" t="s">
        <v>44</v>
      </c>
      <c r="L3354" s="52" t="s">
        <v>44</v>
      </c>
      <c r="M3354" s="52" t="s">
        <v>44</v>
      </c>
      <c r="N3354" s="52" t="s">
        <v>44</v>
      </c>
      <c r="O3354" s="52" t="s">
        <v>44</v>
      </c>
      <c r="P3354" s="52" t="s">
        <v>44</v>
      </c>
      <c r="Q3354" s="52" t="s">
        <v>44</v>
      </c>
      <c r="R3354" s="52" t="s">
        <v>44</v>
      </c>
      <c r="S3354" s="52" t="s">
        <v>44</v>
      </c>
      <c r="T3354" s="52" t="s">
        <v>44</v>
      </c>
      <c r="U3354" s="52" t="s">
        <v>44</v>
      </c>
      <c r="V3354" s="52" t="s">
        <v>44</v>
      </c>
    </row>
    <row r="3355" spans="1:22" x14ac:dyDescent="0.25">
      <c r="A3355" s="52" t="s">
        <v>44</v>
      </c>
      <c r="B3355" s="52" t="s">
        <v>44</v>
      </c>
      <c r="C3355" s="52" t="s">
        <v>44</v>
      </c>
      <c r="D3355" s="52" t="s">
        <v>44</v>
      </c>
      <c r="E3355" s="52" t="s">
        <v>44</v>
      </c>
      <c r="F3355" s="52" t="s">
        <v>44</v>
      </c>
      <c r="G3355" s="52" t="s">
        <v>44</v>
      </c>
      <c r="H3355" s="52" t="s">
        <v>44</v>
      </c>
      <c r="I3355" s="52" t="s">
        <v>44</v>
      </c>
      <c r="J3355" s="52" t="s">
        <v>44</v>
      </c>
      <c r="K3355" s="52" t="s">
        <v>44</v>
      </c>
      <c r="L3355" s="52" t="s">
        <v>44</v>
      </c>
      <c r="M3355" s="52" t="s">
        <v>44</v>
      </c>
      <c r="N3355" s="52" t="s">
        <v>44</v>
      </c>
      <c r="O3355" s="52" t="s">
        <v>44</v>
      </c>
      <c r="P3355" s="52" t="s">
        <v>44</v>
      </c>
      <c r="Q3355" s="52" t="s">
        <v>44</v>
      </c>
      <c r="R3355" s="52" t="s">
        <v>44</v>
      </c>
      <c r="S3355" s="52" t="s">
        <v>44</v>
      </c>
      <c r="T3355" s="52" t="s">
        <v>44</v>
      </c>
      <c r="U3355" s="52" t="s">
        <v>44</v>
      </c>
      <c r="V3355" s="52" t="s">
        <v>44</v>
      </c>
    </row>
    <row r="3356" spans="1:22" x14ac:dyDescent="0.25">
      <c r="A3356" s="52" t="s">
        <v>44</v>
      </c>
      <c r="B3356" s="52" t="s">
        <v>44</v>
      </c>
      <c r="C3356" s="52" t="s">
        <v>44</v>
      </c>
      <c r="D3356" s="52" t="s">
        <v>44</v>
      </c>
      <c r="E3356" s="52" t="s">
        <v>44</v>
      </c>
      <c r="F3356" s="52" t="s">
        <v>44</v>
      </c>
      <c r="G3356" s="52" t="s">
        <v>44</v>
      </c>
      <c r="H3356" s="52" t="s">
        <v>44</v>
      </c>
      <c r="I3356" s="52" t="s">
        <v>44</v>
      </c>
      <c r="J3356" s="52" t="s">
        <v>44</v>
      </c>
      <c r="K3356" s="52" t="s">
        <v>44</v>
      </c>
      <c r="L3356" s="52" t="s">
        <v>44</v>
      </c>
      <c r="M3356" s="52" t="s">
        <v>44</v>
      </c>
      <c r="N3356" s="52" t="s">
        <v>44</v>
      </c>
      <c r="O3356" s="52" t="s">
        <v>44</v>
      </c>
      <c r="P3356" s="52" t="s">
        <v>44</v>
      </c>
      <c r="Q3356" s="52" t="s">
        <v>44</v>
      </c>
      <c r="R3356" s="52" t="s">
        <v>44</v>
      </c>
      <c r="S3356" s="52" t="s">
        <v>44</v>
      </c>
      <c r="T3356" s="52" t="s">
        <v>44</v>
      </c>
      <c r="U3356" s="52" t="s">
        <v>44</v>
      </c>
      <c r="V3356" s="52" t="s">
        <v>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U128"/>
  <sheetViews>
    <sheetView tabSelected="1" zoomScale="85" zoomScaleNormal="85" workbookViewId="0">
      <selection activeCell="B7" sqref="B7:B8"/>
    </sheetView>
  </sheetViews>
  <sheetFormatPr defaultColWidth="0" defaultRowHeight="15" zeroHeight="1" x14ac:dyDescent="0.25"/>
  <cols>
    <col min="1" max="1" width="18.42578125" style="22" customWidth="1"/>
    <col min="2" max="2" width="12.28515625" style="22" customWidth="1"/>
    <col min="3" max="3" width="2.42578125" style="48" customWidth="1"/>
    <col min="4" max="5" width="15.28515625" style="48" customWidth="1"/>
    <col min="6" max="13" width="17.28515625" style="22" customWidth="1"/>
    <col min="14" max="14" width="35.5703125" style="22" hidden="1" customWidth="1"/>
    <col min="15" max="15" width="9.140625" style="22" hidden="1" customWidth="1"/>
    <col min="16" max="16" width="12.7109375" style="22" hidden="1" customWidth="1"/>
    <col min="17" max="21" width="0" style="22" hidden="1" customWidth="1"/>
    <col min="22" max="16384" width="9.140625" style="22" hidden="1"/>
  </cols>
  <sheetData>
    <row r="1" spans="1:21" customFormat="1" ht="15.75" thickBot="1" x14ac:dyDescent="0.3">
      <c r="A1" s="24"/>
      <c r="B1" s="24"/>
      <c r="C1" s="47"/>
      <c r="D1" s="47"/>
      <c r="E1" s="47"/>
      <c r="F1" s="24"/>
      <c r="G1" s="24"/>
      <c r="H1" s="24"/>
      <c r="I1" s="24"/>
      <c r="J1" s="24"/>
      <c r="K1" s="24"/>
      <c r="L1" s="24"/>
      <c r="M1" s="24"/>
    </row>
    <row r="2" spans="1:21" customFormat="1" x14ac:dyDescent="0.25">
      <c r="A2" s="24"/>
      <c r="B2" s="24"/>
      <c r="C2" s="47"/>
      <c r="D2" s="96" t="s">
        <v>59</v>
      </c>
      <c r="E2" s="92"/>
      <c r="F2" s="92" t="s">
        <v>48</v>
      </c>
      <c r="G2" s="92"/>
      <c r="H2" s="92" t="s">
        <v>49</v>
      </c>
      <c r="I2" s="92"/>
      <c r="J2" s="92" t="s">
        <v>50</v>
      </c>
      <c r="K2" s="92"/>
      <c r="L2" s="92" t="s">
        <v>51</v>
      </c>
      <c r="M2" s="93"/>
      <c r="Q2" s="21"/>
      <c r="R2" s="21"/>
      <c r="S2" s="21"/>
      <c r="T2" s="21"/>
    </row>
    <row r="3" spans="1:21" customFormat="1" ht="15.75" thickBot="1" x14ac:dyDescent="0.3">
      <c r="A3" s="24"/>
      <c r="B3" s="24"/>
      <c r="C3" s="47"/>
      <c r="D3" s="80" t="s">
        <v>55</v>
      </c>
      <c r="E3" s="45" t="s">
        <v>47</v>
      </c>
      <c r="F3" s="94" t="s">
        <v>55</v>
      </c>
      <c r="G3" s="45" t="s">
        <v>47</v>
      </c>
      <c r="H3" s="94" t="s">
        <v>55</v>
      </c>
      <c r="I3" s="45" t="s">
        <v>47</v>
      </c>
      <c r="J3" s="94" t="s">
        <v>55</v>
      </c>
      <c r="K3" s="45" t="s">
        <v>47</v>
      </c>
      <c r="L3" s="94" t="s">
        <v>55</v>
      </c>
      <c r="M3" s="46" t="s">
        <v>47</v>
      </c>
      <c r="P3" s="20"/>
      <c r="Q3" s="21"/>
      <c r="R3" s="21"/>
      <c r="S3" s="21"/>
      <c r="T3" s="21"/>
    </row>
    <row r="4" spans="1:21" customFormat="1" x14ac:dyDescent="0.25">
      <c r="A4" s="43" t="s">
        <v>54</v>
      </c>
      <c r="B4" s="90">
        <v>45401</v>
      </c>
      <c r="C4" s="47"/>
      <c r="D4" s="81"/>
      <c r="E4" s="25">
        <f>VLOOKUP(B4,TBI!$A$5:$V$9993,15,FALSE)</f>
        <v>236.51669999999999</v>
      </c>
      <c r="F4" s="95"/>
      <c r="G4" s="25">
        <f>VLOOKUP(B4,'G03'!$A$5:$V$9990,15,FALSE)</f>
        <v>266.7131</v>
      </c>
      <c r="H4" s="95"/>
      <c r="I4" s="25">
        <f>VLOOKUP(B4,'G05'!$A$5:$V$9994,15,FALSE)</f>
        <v>280.23039999999997</v>
      </c>
      <c r="J4" s="95"/>
      <c r="K4" s="25">
        <f>VLOOKUP(B4,G5I!$A$5:$V$9995,15,FALSE)</f>
        <v>394.95769999999999</v>
      </c>
      <c r="L4" s="95"/>
      <c r="M4" s="26">
        <f>VLOOKUP(B4,GMI!$A$5:$V$9995,15,FALSE)</f>
        <v>333.93110000000001</v>
      </c>
      <c r="O4" s="21"/>
      <c r="Q4" s="21"/>
      <c r="S4" s="21"/>
      <c r="U4" s="21"/>
    </row>
    <row r="5" spans="1:21" customFormat="1" ht="15.75" thickBot="1" x14ac:dyDescent="0.3">
      <c r="A5" s="49" t="s">
        <v>45</v>
      </c>
      <c r="B5" s="91"/>
      <c r="C5" s="47"/>
      <c r="D5" s="50">
        <f>IF($B$4&gt;$B$7,"ERROR start date&lt;current date",E5/E4-1)</f>
        <v>4.6212381620414078E-4</v>
      </c>
      <c r="E5" s="28">
        <f>VLOOKUP(B7,TBI!$A$5:$V$9993,15,FALSE)</f>
        <v>236.626</v>
      </c>
      <c r="F5" s="51">
        <f>IF($B$4&gt;$B$7,"ERROR start date&lt;current date",G5/G4-1)</f>
        <v>8.878454039191741E-4</v>
      </c>
      <c r="G5" s="28">
        <f>VLOOKUP(B7,'G03'!$A$5:$V$9990,15,FALSE)</f>
        <v>266.94990000000001</v>
      </c>
      <c r="H5" s="51">
        <f>IF($B$4&gt;$B$7,"ERROR start date&lt;current date",I5/I4-1)</f>
        <v>1.0569873932306795E-3</v>
      </c>
      <c r="I5" s="28">
        <f>VLOOKUP(B7,'G05'!$A$5:$V$9994,15,FALSE)</f>
        <v>280.52659999999997</v>
      </c>
      <c r="J5" s="51">
        <f>IF($B$4&gt;$B$7,"ERROR start date&lt;current date",K5/K4-1)</f>
        <v>2.0761717014261549E-5</v>
      </c>
      <c r="K5" s="28">
        <f>VLOOKUP(B7,G5I!$A$5:$V$9995,15,FALSE)</f>
        <v>394.96589999999998</v>
      </c>
      <c r="L5" s="51">
        <f>IF($B$4&gt;$B$7,"ERROR start date&lt;current date",M5/M4-1)</f>
        <v>4.1715192145930224E-4</v>
      </c>
      <c r="M5" s="29">
        <f>VLOOKUP(B7,GMI!$A$5:$V$9995,15,FALSE)</f>
        <v>334.07040000000001</v>
      </c>
    </row>
    <row r="6" spans="1:21" customFormat="1" ht="15.75" thickBot="1" x14ac:dyDescent="0.3">
      <c r="A6" s="24"/>
      <c r="B6" s="24"/>
      <c r="C6" s="47"/>
      <c r="D6" s="80" t="s">
        <v>56</v>
      </c>
      <c r="E6" s="45" t="s">
        <v>52</v>
      </c>
      <c r="F6" s="94" t="s">
        <v>56</v>
      </c>
      <c r="G6" s="45" t="s">
        <v>52</v>
      </c>
      <c r="H6" s="94" t="s">
        <v>56</v>
      </c>
      <c r="I6" s="45" t="s">
        <v>52</v>
      </c>
      <c r="J6" s="94" t="s">
        <v>56</v>
      </c>
      <c r="K6" s="45" t="s">
        <v>52</v>
      </c>
      <c r="L6" s="94" t="s">
        <v>56</v>
      </c>
      <c r="M6" s="46" t="s">
        <v>52</v>
      </c>
    </row>
    <row r="7" spans="1:21" customFormat="1" x14ac:dyDescent="0.25">
      <c r="A7" s="43" t="s">
        <v>53</v>
      </c>
      <c r="B7" s="90">
        <v>45404</v>
      </c>
      <c r="C7" s="47"/>
      <c r="D7" s="81"/>
      <c r="E7" s="25">
        <f>VLOOKUP(B4,TBI!$A$5:$V$9993,16,FALSE)</f>
        <v>236.51669999999999</v>
      </c>
      <c r="F7" s="95"/>
      <c r="G7" s="25">
        <f>VLOOKUP(B4,'G03'!$A$5:$V$9990,16,FALSE)</f>
        <v>105.1435</v>
      </c>
      <c r="H7" s="95"/>
      <c r="I7" s="25">
        <f>VLOOKUP(B4,'G05'!$A$5:$V$9994,16,FALSE)</f>
        <v>109.38249999999999</v>
      </c>
      <c r="J7" s="95"/>
      <c r="K7" s="25">
        <f>VLOOKUP(B4,G5I!$A$5:$V$9995,16,FALSE)</f>
        <v>127.82850000000001</v>
      </c>
      <c r="L7" s="95"/>
      <c r="M7" s="26">
        <f>VLOOKUP(B4,GMI!$A$5:$V$9995,16,FALSE)</f>
        <v>118.97839999999999</v>
      </c>
    </row>
    <row r="8" spans="1:21" customFormat="1" ht="15.75" thickBot="1" x14ac:dyDescent="0.3">
      <c r="A8" s="49" t="s">
        <v>46</v>
      </c>
      <c r="B8" s="91"/>
      <c r="C8" s="47"/>
      <c r="D8" s="30">
        <f>IF($B$4&gt;$B$7,"ERROR start date&lt;current date",E8/E7-1)</f>
        <v>4.6212381620414078E-4</v>
      </c>
      <c r="E8" s="31">
        <f>VLOOKUP(B7,TBI!$A$5:$V$9993,16,FALSE)</f>
        <v>236.626</v>
      </c>
      <c r="F8" s="44">
        <f>IF($B$4&gt;$B$7,"ERROR start date&lt;current date",G8/G7-1)</f>
        <v>2.0733568884434561E-4</v>
      </c>
      <c r="G8" s="31">
        <f>VLOOKUP(B7,'G03'!$A$5:$V$9990,16,FALSE)</f>
        <v>105.1653</v>
      </c>
      <c r="H8" s="44">
        <f>IF($B$4&gt;$B$7,"ERROR start date&lt;current date",I8/I7-1)</f>
        <v>3.4831897241338616E-4</v>
      </c>
      <c r="I8" s="31">
        <f>VLOOKUP(B7,'G05'!$A$5:$V$9994,16,FALSE)</f>
        <v>109.42059999999999</v>
      </c>
      <c r="J8" s="44">
        <f>IF($B$4&gt;$B$7,"ERROR start date&lt;current date",K8/K7-1)</f>
        <v>-7.4631244206113667E-4</v>
      </c>
      <c r="K8" s="31">
        <f>VLOOKUP(B7,G5I!$A$5:$V$9995,16,FALSE)</f>
        <v>127.73309999999999</v>
      </c>
      <c r="L8" s="44">
        <f>IF($B$4&gt;$B$7,"ERROR start date&lt;current date",M8/M7-1)</f>
        <v>-3.2695010186722939E-4</v>
      </c>
      <c r="M8" s="32">
        <f>VLOOKUP(B7,GMI!$A$5:$V$9995,16,FALSE)</f>
        <v>118.9395</v>
      </c>
    </row>
    <row r="9" spans="1:21" customFormat="1" ht="11.25" customHeight="1" thickBot="1" x14ac:dyDescent="0.3">
      <c r="A9" s="24"/>
      <c r="B9" s="24"/>
      <c r="C9" s="47"/>
      <c r="D9" s="24"/>
      <c r="E9" s="24"/>
      <c r="F9" s="24"/>
      <c r="G9" s="24"/>
      <c r="H9" s="24"/>
      <c r="I9" s="24"/>
      <c r="J9" s="24"/>
      <c r="K9" s="24"/>
      <c r="L9" s="24"/>
      <c r="M9" s="24"/>
      <c r="N9" s="22"/>
    </row>
    <row r="10" spans="1:21" s="33" customFormat="1" ht="39" thickBot="1" x14ac:dyDescent="0.3">
      <c r="A10" s="27" t="s">
        <v>1</v>
      </c>
      <c r="B10" s="39" t="s">
        <v>23</v>
      </c>
      <c r="C10" s="47"/>
      <c r="D10" s="77">
        <f>VLOOKUP($B$7,TBI!$A$5:$V$9993,2,FALSE)</f>
        <v>12</v>
      </c>
      <c r="E10" s="77"/>
      <c r="F10" s="77">
        <f>VLOOKUP($B$7,'G03'!$A$5:$V$9990,2,FALSE)</f>
        <v>5</v>
      </c>
      <c r="G10" s="77"/>
      <c r="H10" s="77">
        <f>VLOOKUP($B$7,'G05'!$A$5:$V$9994,2,FALSE)</f>
        <v>9</v>
      </c>
      <c r="I10" s="77"/>
      <c r="J10" s="77">
        <f>VLOOKUP($B$7,G5I!$A$5:$V$9995,2,FALSE)</f>
        <v>9</v>
      </c>
      <c r="K10" s="77"/>
      <c r="L10" s="77">
        <f>VLOOKUP($B$7,GMI!$A$5:$V$9995,2,FALSE)</f>
        <v>18</v>
      </c>
      <c r="M10" s="88"/>
    </row>
    <row r="11" spans="1:21" s="35" customFormat="1" ht="26.25" thickBot="1" x14ac:dyDescent="0.3">
      <c r="A11" s="34" t="s">
        <v>2</v>
      </c>
      <c r="B11" s="40" t="s">
        <v>24</v>
      </c>
      <c r="C11" s="47"/>
      <c r="D11" s="82">
        <f>VLOOKUP($B$7,TBI!$A$5:$V$9993,3,FALSE)</f>
        <v>121763257000</v>
      </c>
      <c r="E11" s="82"/>
      <c r="F11" s="82">
        <f>VLOOKUP($B$7,'G03'!$A$5:$V$9990,3,FALSE)</f>
        <v>464882768000</v>
      </c>
      <c r="G11" s="82"/>
      <c r="H11" s="82">
        <f>VLOOKUP($B$7,'G05'!$A$5:$V$9994,3,FALSE)</f>
        <v>777432994000</v>
      </c>
      <c r="I11" s="82"/>
      <c r="J11" s="82">
        <f>VLOOKUP($B$7,G5I!$A$5:$V$9995,3,FALSE)</f>
        <v>1186305400000</v>
      </c>
      <c r="K11" s="82"/>
      <c r="L11" s="82">
        <f>VLOOKUP($B$7,GMI!$A$5:$V$9995,3,FALSE)</f>
        <v>1963738394000</v>
      </c>
      <c r="M11" s="85"/>
    </row>
    <row r="12" spans="1:21" s="35" customFormat="1" ht="26.25" thickBot="1" x14ac:dyDescent="0.3">
      <c r="A12" s="27" t="s">
        <v>3</v>
      </c>
      <c r="B12" s="39" t="s">
        <v>25</v>
      </c>
      <c r="C12" s="47"/>
      <c r="D12" s="83" t="str">
        <f>VLOOKUP($B$7,TBI!$A$5:$V$9993,4,FALSE)</f>
        <v>N/A</v>
      </c>
      <c r="E12" s="83"/>
      <c r="F12" s="83">
        <f>VLOOKUP($B$7,'G03'!$A$5:$V$9990,4,FALSE)</f>
        <v>19018896722</v>
      </c>
      <c r="G12" s="83"/>
      <c r="H12" s="83">
        <f>VLOOKUP($B$7,'G05'!$A$5:$V$9994,4,FALSE)</f>
        <v>32806824225</v>
      </c>
      <c r="I12" s="83"/>
      <c r="J12" s="83">
        <f>VLOOKUP($B$7,G5I!$A$5:$V$9995,4,FALSE)</f>
        <v>50564244314</v>
      </c>
      <c r="K12" s="83"/>
      <c r="L12" s="83">
        <f>VLOOKUP($B$7,GMI!$A$5:$V$9995,4,FALSE)</f>
        <v>83371068540</v>
      </c>
      <c r="M12" s="84"/>
    </row>
    <row r="13" spans="1:21" s="35" customFormat="1" ht="15.75" thickBot="1" x14ac:dyDescent="0.3">
      <c r="A13" s="36" t="s">
        <v>4</v>
      </c>
      <c r="B13" s="41" t="s">
        <v>26</v>
      </c>
      <c r="C13" s="47"/>
      <c r="D13" s="82" t="str">
        <f>VLOOKUP($B$7,TBI!$A$5:$V$9993,5,FALSE)</f>
        <v>N/A</v>
      </c>
      <c r="E13" s="82"/>
      <c r="F13" s="82">
        <f>VLOOKUP($B$7,'G03'!$A$5:$V$9990,5,FALSE)</f>
        <v>0</v>
      </c>
      <c r="G13" s="82"/>
      <c r="H13" s="82">
        <f>VLOOKUP($B$7,'G05'!$A$5:$V$9994,5,FALSE)</f>
        <v>0</v>
      </c>
      <c r="I13" s="82"/>
      <c r="J13" s="82">
        <f>VLOOKUP($B$7,G5I!$A$5:$V$9995,5,FALSE)</f>
        <v>0</v>
      </c>
      <c r="K13" s="82"/>
      <c r="L13" s="82">
        <f>VLOOKUP($B$7,GMI!$A$5:$V$9995,5,FALSE)</f>
        <v>0</v>
      </c>
      <c r="M13" s="85"/>
    </row>
    <row r="14" spans="1:21" s="35" customFormat="1" ht="15.75" thickBot="1" x14ac:dyDescent="0.3">
      <c r="A14" s="27" t="s">
        <v>5</v>
      </c>
      <c r="B14" s="39" t="s">
        <v>27</v>
      </c>
      <c r="C14" s="47"/>
      <c r="D14" s="78">
        <f>VLOOKUP($B$7,TBI!$A$5:$V$9993,6,FALSE)</f>
        <v>116926750295</v>
      </c>
      <c r="E14" s="78"/>
      <c r="F14" s="78">
        <f>VLOOKUP($B$7,'G03'!$A$5:$V$9990,6,FALSE)</f>
        <v>475993948535</v>
      </c>
      <c r="G14" s="78"/>
      <c r="H14" s="78">
        <f>VLOOKUP($B$7,'G05'!$A$5:$V$9994,6,FALSE)</f>
        <v>800526615341</v>
      </c>
      <c r="I14" s="78"/>
      <c r="J14" s="78">
        <f>VLOOKUP($B$7,G5I!$A$5:$V$9995,6,FALSE)</f>
        <v>1290980706673</v>
      </c>
      <c r="K14" s="78"/>
      <c r="L14" s="78">
        <f>VLOOKUP($B$7,GMI!$A$5:$V$9995,6,FALSE)</f>
        <v>2091507322014</v>
      </c>
      <c r="M14" s="86"/>
    </row>
    <row r="15" spans="1:21" s="35" customFormat="1" ht="39" thickBot="1" x14ac:dyDescent="0.3">
      <c r="A15" s="34" t="s">
        <v>16</v>
      </c>
      <c r="B15" s="40" t="s">
        <v>38</v>
      </c>
      <c r="C15" s="47"/>
      <c r="D15" s="79">
        <f>VLOOKUP($B$7,TBI!$A$5:$V$9993,17,FALSE)</f>
        <v>0.41599999999999998</v>
      </c>
      <c r="E15" s="79"/>
      <c r="F15" s="79">
        <f>VLOOKUP($B$7,'G03'!$A$5:$V$9990,17,FALSE)</f>
        <v>1.3660000000000001</v>
      </c>
      <c r="G15" s="79"/>
      <c r="H15" s="79">
        <f>VLOOKUP($B$7,'G05'!$A$5:$V$9994,17,FALSE)</f>
        <v>1.96</v>
      </c>
      <c r="I15" s="79"/>
      <c r="J15" s="79">
        <f>VLOOKUP($B$7,G5I!$A$5:$V$9995,17,FALSE)</f>
        <v>6.3789999999999996</v>
      </c>
      <c r="K15" s="79"/>
      <c r="L15" s="79">
        <f>VLOOKUP($B$7,GMI!$A$5:$V$9995,17,FALSE)</f>
        <v>4.6870000000000003</v>
      </c>
      <c r="M15" s="87"/>
    </row>
    <row r="16" spans="1:21" s="35" customFormat="1" ht="26.25" thickBot="1" x14ac:dyDescent="0.3">
      <c r="A16" s="27" t="s">
        <v>17</v>
      </c>
      <c r="B16" s="39" t="s">
        <v>39</v>
      </c>
      <c r="C16" s="47"/>
      <c r="D16" s="77" t="str">
        <f>VLOOKUP($B$7,TBI!$A$5:$V$9993,18,FALSE)</f>
        <v>N/A</v>
      </c>
      <c r="E16" s="77"/>
      <c r="F16" s="77">
        <f>VLOOKUP($B$7,'G03'!$A$5:$V$9990,18,FALSE)</f>
        <v>2.82</v>
      </c>
      <c r="G16" s="77"/>
      <c r="H16" s="77">
        <f>VLOOKUP($B$7,'G05'!$A$5:$V$9994,18,FALSE)</f>
        <v>5.9610000000000003</v>
      </c>
      <c r="I16" s="77"/>
      <c r="J16" s="77">
        <f>VLOOKUP($B$7,G5I!$A$5:$V$9995,18,FALSE)</f>
        <v>67.093999999999994</v>
      </c>
      <c r="K16" s="77"/>
      <c r="L16" s="77">
        <f>VLOOKUP($B$7,GMI!$A$5:$V$9995,18,FALSE)</f>
        <v>43.695</v>
      </c>
      <c r="M16" s="88"/>
    </row>
    <row r="17" spans="1:13" s="35" customFormat="1" ht="26.25" thickBot="1" x14ac:dyDescent="0.3">
      <c r="A17" s="37" t="s">
        <v>18</v>
      </c>
      <c r="B17" s="42" t="s">
        <v>40</v>
      </c>
      <c r="C17" s="47"/>
      <c r="D17" s="76">
        <f>VLOOKUP($B$7,TBI!$A$5:$V$9993,19,FALSE)</f>
        <v>161.339</v>
      </c>
      <c r="E17" s="76"/>
      <c r="F17" s="76">
        <f>VLOOKUP($B$7,'G03'!$A$5:$V$9990,19,FALSE)</f>
        <v>1.571</v>
      </c>
      <c r="G17" s="76"/>
      <c r="H17" s="76">
        <f>VLOOKUP($B$7,'G05'!$A$5:$V$9994,19,FALSE)</f>
        <v>2.3740000000000001</v>
      </c>
      <c r="I17" s="76"/>
      <c r="J17" s="76">
        <f>VLOOKUP($B$7,G5I!$A$5:$V$9995,19,FALSE)</f>
        <v>12.613</v>
      </c>
      <c r="K17" s="76"/>
      <c r="L17" s="76">
        <f>VLOOKUP($B$7,GMI!$A$5:$V$9995,19,FALSE)</f>
        <v>8.56</v>
      </c>
      <c r="M17" s="89"/>
    </row>
    <row r="18" spans="1:13" s="35" customFormat="1" ht="26.25" thickBot="1" x14ac:dyDescent="0.3">
      <c r="A18" s="27" t="s">
        <v>19</v>
      </c>
      <c r="B18" s="39" t="s">
        <v>41</v>
      </c>
      <c r="C18" s="47"/>
      <c r="D18" s="77" t="str">
        <f>VLOOKUP($B$7,TBI!$A$5:$V$9993,20,FALSE)</f>
        <v>N/A</v>
      </c>
      <c r="E18" s="77"/>
      <c r="F18" s="77">
        <f>VLOOKUP($B$7,'G03'!$A$5:$V$9990,20,FALSE)</f>
        <v>8.5079999999999991</v>
      </c>
      <c r="G18" s="77"/>
      <c r="H18" s="77">
        <f>VLOOKUP($B$7,'G05'!$A$5:$V$9994,20,FALSE)</f>
        <v>8.91</v>
      </c>
      <c r="I18" s="77"/>
      <c r="J18" s="77">
        <f>VLOOKUP($B$7,G5I!$A$5:$V$9995,20,FALSE)</f>
        <v>10.146000000000001</v>
      </c>
      <c r="K18" s="77"/>
      <c r="L18" s="77">
        <f>VLOOKUP($B$7,GMI!$A$5:$V$9995,20,FALSE)</f>
        <v>9.657</v>
      </c>
      <c r="M18" s="88"/>
    </row>
    <row r="19" spans="1:13" s="35" customFormat="1" ht="39" thickBot="1" x14ac:dyDescent="0.3">
      <c r="A19" s="37" t="s">
        <v>20</v>
      </c>
      <c r="B19" s="42" t="s">
        <v>42</v>
      </c>
      <c r="C19" s="47"/>
      <c r="D19" s="76">
        <f>VLOOKUP($B$7,TBI!$A$5:$V$9993,21,FALSE)</f>
        <v>9.093</v>
      </c>
      <c r="E19" s="76"/>
      <c r="F19" s="76">
        <f>VLOOKUP($B$7,'G03'!$A$5:$V$9990,21,FALSE)</f>
        <v>9.6449999999999996</v>
      </c>
      <c r="G19" s="76"/>
      <c r="H19" s="76">
        <f>VLOOKUP($B$7,'G05'!$A$5:$V$9994,21,FALSE)</f>
        <v>9.6669999999999998</v>
      </c>
      <c r="I19" s="76"/>
      <c r="J19" s="76">
        <f>VLOOKUP($B$7,G5I!$A$5:$V$9995,21,FALSE)</f>
        <v>9.6989999999999998</v>
      </c>
      <c r="K19" s="76"/>
      <c r="L19" s="76">
        <f>VLOOKUP($B$7,GMI!$A$5:$V$9995,21,FALSE)</f>
        <v>9.6869999999999994</v>
      </c>
      <c r="M19" s="89"/>
    </row>
    <row r="20" spans="1:13" s="38" customFormat="1" ht="39" thickBot="1" x14ac:dyDescent="0.3">
      <c r="A20" s="27" t="s">
        <v>21</v>
      </c>
      <c r="B20" s="39" t="s">
        <v>43</v>
      </c>
      <c r="C20" s="47"/>
      <c r="D20" s="77">
        <f>VLOOKUP($B$7,TBI!$A$5:$V$9993,22,FALSE)</f>
        <v>9.3789999999999996</v>
      </c>
      <c r="E20" s="77"/>
      <c r="F20" s="77">
        <f>VLOOKUP($B$7,'G03'!$A$5:$V$9990,22,FALSE)</f>
        <v>9.6539999999999999</v>
      </c>
      <c r="G20" s="77"/>
      <c r="H20" s="77">
        <f>VLOOKUP($B$7,'G05'!$A$5:$V$9994,22,FALSE)</f>
        <v>9.6809999999999992</v>
      </c>
      <c r="I20" s="77"/>
      <c r="J20" s="77">
        <f>VLOOKUP($B$7,G5I!$A$5:$V$9995,22,FALSE)</f>
        <v>9.6999999999999993</v>
      </c>
      <c r="K20" s="77"/>
      <c r="L20" s="77">
        <f>VLOOKUP($B$7,GMI!$A$5:$V$9995,22,FALSE)</f>
        <v>9.6969999999999992</v>
      </c>
      <c r="M20" s="88"/>
    </row>
    <row r="23" spans="1:13" hidden="1" x14ac:dyDescent="0.25">
      <c r="F23" s="23"/>
      <c r="G23" s="23"/>
    </row>
    <row r="24" spans="1:13" hidden="1" x14ac:dyDescent="0.25">
      <c r="F24" s="23"/>
      <c r="G24" s="23"/>
    </row>
    <row r="25" spans="1:13" hidden="1" x14ac:dyDescent="0.25">
      <c r="F25" s="23"/>
      <c r="G25" s="23"/>
    </row>
    <row r="26" spans="1:13" hidden="1" x14ac:dyDescent="0.25">
      <c r="F26" s="23"/>
      <c r="G26" s="23"/>
    </row>
    <row r="27" spans="1:13" hidden="1" x14ac:dyDescent="0.25">
      <c r="F27" s="23"/>
      <c r="G27" s="23"/>
    </row>
    <row r="28" spans="1:13" hidden="1" x14ac:dyDescent="0.25">
      <c r="F28" s="23"/>
      <c r="G28" s="23"/>
    </row>
    <row r="29" spans="1:13" hidden="1" x14ac:dyDescent="0.25">
      <c r="F29" s="23"/>
      <c r="G29" s="23"/>
    </row>
    <row r="30" spans="1:13" hidden="1" x14ac:dyDescent="0.25">
      <c r="F30" s="23"/>
      <c r="G30" s="23"/>
    </row>
    <row r="31" spans="1:13" hidden="1" x14ac:dyDescent="0.25">
      <c r="F31" s="23"/>
      <c r="G31" s="23"/>
    </row>
    <row r="32" spans="1:13" hidden="1" x14ac:dyDescent="0.25">
      <c r="F32" s="23"/>
      <c r="G32" s="23"/>
    </row>
    <row r="33" spans="6:7" hidden="1" x14ac:dyDescent="0.25">
      <c r="F33" s="23"/>
      <c r="G33" s="23"/>
    </row>
    <row r="34" spans="6:7" hidden="1" x14ac:dyDescent="0.25">
      <c r="F34" s="23"/>
      <c r="G34" s="23"/>
    </row>
    <row r="35" spans="6:7" hidden="1" x14ac:dyDescent="0.25">
      <c r="F35" s="23"/>
      <c r="G35" s="23"/>
    </row>
    <row r="36" spans="6:7" hidden="1" x14ac:dyDescent="0.25">
      <c r="F36" s="23"/>
      <c r="G36" s="23"/>
    </row>
    <row r="37" spans="6:7" hidden="1" x14ac:dyDescent="0.25">
      <c r="F37" s="23"/>
      <c r="G37" s="23"/>
    </row>
    <row r="38" spans="6:7" hidden="1" x14ac:dyDescent="0.25">
      <c r="F38" s="23"/>
      <c r="G38" s="23"/>
    </row>
    <row r="39" spans="6:7" hidden="1" x14ac:dyDescent="0.25">
      <c r="F39" s="23"/>
      <c r="G39" s="23"/>
    </row>
    <row r="40" spans="6:7" hidden="1" x14ac:dyDescent="0.25">
      <c r="F40" s="23"/>
      <c r="G40" s="23"/>
    </row>
    <row r="41" spans="6:7" hidden="1" x14ac:dyDescent="0.25">
      <c r="F41" s="23"/>
      <c r="G41" s="23"/>
    </row>
    <row r="42" spans="6:7" hidden="1" x14ac:dyDescent="0.25">
      <c r="F42" s="23"/>
      <c r="G42" s="23"/>
    </row>
    <row r="43" spans="6:7" hidden="1" x14ac:dyDescent="0.25">
      <c r="F43" s="23"/>
      <c r="G43" s="23"/>
    </row>
    <row r="44" spans="6:7" hidden="1" x14ac:dyDescent="0.25">
      <c r="F44" s="23"/>
      <c r="G44" s="23"/>
    </row>
    <row r="45" spans="6:7" hidden="1" x14ac:dyDescent="0.25">
      <c r="F45" s="23"/>
      <c r="G45" s="23"/>
    </row>
    <row r="46" spans="6:7" hidden="1" x14ac:dyDescent="0.25">
      <c r="F46" s="23"/>
      <c r="G46" s="23"/>
    </row>
    <row r="47" spans="6:7" hidden="1" x14ac:dyDescent="0.25">
      <c r="F47" s="23"/>
      <c r="G47" s="23"/>
    </row>
    <row r="48" spans="6:7" hidden="1" x14ac:dyDescent="0.25">
      <c r="F48" s="23"/>
      <c r="G48" s="23"/>
    </row>
    <row r="49" spans="6:7" hidden="1" x14ac:dyDescent="0.25">
      <c r="F49" s="23"/>
      <c r="G49" s="23"/>
    </row>
    <row r="50" spans="6:7" hidden="1" x14ac:dyDescent="0.25">
      <c r="F50" s="23"/>
      <c r="G50" s="23"/>
    </row>
    <row r="51" spans="6:7" hidden="1" x14ac:dyDescent="0.25">
      <c r="F51" s="23"/>
      <c r="G51" s="23"/>
    </row>
    <row r="52" spans="6:7" hidden="1" x14ac:dyDescent="0.25">
      <c r="F52" s="23"/>
      <c r="G52" s="23"/>
    </row>
    <row r="53" spans="6:7" hidden="1" x14ac:dyDescent="0.25">
      <c r="F53" s="23"/>
      <c r="G53" s="23"/>
    </row>
    <row r="54" spans="6:7" hidden="1" x14ac:dyDescent="0.25">
      <c r="F54" s="23"/>
      <c r="G54" s="23"/>
    </row>
    <row r="55" spans="6:7" hidden="1" x14ac:dyDescent="0.25">
      <c r="F55" s="23"/>
      <c r="G55" s="23"/>
    </row>
    <row r="56" spans="6:7" hidden="1" x14ac:dyDescent="0.25">
      <c r="F56" s="23"/>
      <c r="G56" s="23"/>
    </row>
    <row r="57" spans="6:7" hidden="1" x14ac:dyDescent="0.25">
      <c r="F57" s="23"/>
      <c r="G57" s="23"/>
    </row>
    <row r="58" spans="6:7" hidden="1" x14ac:dyDescent="0.25">
      <c r="F58" s="23"/>
      <c r="G58" s="23"/>
    </row>
    <row r="59" spans="6:7" hidden="1" x14ac:dyDescent="0.25">
      <c r="F59" s="23"/>
      <c r="G59" s="23"/>
    </row>
    <row r="60" spans="6:7" hidden="1" x14ac:dyDescent="0.25">
      <c r="F60" s="23"/>
      <c r="G60" s="23"/>
    </row>
    <row r="61" spans="6:7" hidden="1" x14ac:dyDescent="0.25">
      <c r="F61" s="23"/>
      <c r="G61" s="23"/>
    </row>
    <row r="62" spans="6:7" hidden="1" x14ac:dyDescent="0.25">
      <c r="F62" s="23"/>
      <c r="G62" s="23"/>
    </row>
    <row r="63" spans="6:7" hidden="1" x14ac:dyDescent="0.25">
      <c r="F63" s="23"/>
      <c r="G63" s="23"/>
    </row>
    <row r="64" spans="6:7" hidden="1" x14ac:dyDescent="0.25">
      <c r="F64" s="23"/>
      <c r="G64" s="23"/>
    </row>
    <row r="65" spans="6:7" hidden="1" x14ac:dyDescent="0.25">
      <c r="F65" s="23"/>
      <c r="G65" s="23"/>
    </row>
    <row r="66" spans="6:7" hidden="1" x14ac:dyDescent="0.25">
      <c r="F66" s="23"/>
      <c r="G66" s="23"/>
    </row>
    <row r="67" spans="6:7" hidden="1" x14ac:dyDescent="0.25">
      <c r="F67" s="23"/>
      <c r="G67" s="23"/>
    </row>
    <row r="68" spans="6:7" hidden="1" x14ac:dyDescent="0.25">
      <c r="F68" s="23"/>
      <c r="G68" s="23"/>
    </row>
    <row r="69" spans="6:7" hidden="1" x14ac:dyDescent="0.25">
      <c r="F69" s="23"/>
      <c r="G69" s="23"/>
    </row>
    <row r="70" spans="6:7" hidden="1" x14ac:dyDescent="0.25">
      <c r="F70" s="23"/>
      <c r="G70" s="23"/>
    </row>
    <row r="71" spans="6:7" hidden="1" x14ac:dyDescent="0.25">
      <c r="F71" s="23"/>
      <c r="G71" s="23"/>
    </row>
    <row r="72" spans="6:7" hidden="1" x14ac:dyDescent="0.25">
      <c r="F72" s="23"/>
      <c r="G72" s="23"/>
    </row>
    <row r="73" spans="6:7" hidden="1" x14ac:dyDescent="0.25">
      <c r="F73" s="23"/>
      <c r="G73" s="23"/>
    </row>
    <row r="74" spans="6:7" hidden="1" x14ac:dyDescent="0.25">
      <c r="F74" s="23"/>
      <c r="G74" s="23"/>
    </row>
    <row r="75" spans="6:7" hidden="1" x14ac:dyDescent="0.25">
      <c r="F75" s="23"/>
      <c r="G75" s="23"/>
    </row>
    <row r="76" spans="6:7" hidden="1" x14ac:dyDescent="0.25">
      <c r="F76" s="23"/>
      <c r="G76" s="23"/>
    </row>
    <row r="77" spans="6:7" hidden="1" x14ac:dyDescent="0.25">
      <c r="F77" s="23"/>
      <c r="G77" s="23"/>
    </row>
    <row r="78" spans="6:7" hidden="1" x14ac:dyDescent="0.25">
      <c r="F78" s="23"/>
      <c r="G78" s="23"/>
    </row>
    <row r="79" spans="6:7" hidden="1" x14ac:dyDescent="0.25">
      <c r="F79" s="23"/>
      <c r="G79" s="23"/>
    </row>
    <row r="80" spans="6:7" hidden="1" x14ac:dyDescent="0.25">
      <c r="F80" s="23"/>
      <c r="G80" s="23"/>
    </row>
    <row r="81" spans="6:7" hidden="1" x14ac:dyDescent="0.25">
      <c r="F81" s="23"/>
      <c r="G81" s="23"/>
    </row>
    <row r="82" spans="6:7" hidden="1" x14ac:dyDescent="0.25">
      <c r="F82" s="23"/>
      <c r="G82" s="23"/>
    </row>
    <row r="83" spans="6:7" hidden="1" x14ac:dyDescent="0.25">
      <c r="F83" s="23"/>
      <c r="G83" s="23"/>
    </row>
    <row r="84" spans="6:7" hidden="1" x14ac:dyDescent="0.25">
      <c r="F84" s="23"/>
      <c r="G84" s="23"/>
    </row>
    <row r="85" spans="6:7" hidden="1" x14ac:dyDescent="0.25">
      <c r="F85" s="23"/>
      <c r="G85" s="23"/>
    </row>
    <row r="86" spans="6:7" hidden="1" x14ac:dyDescent="0.25">
      <c r="F86" s="23"/>
      <c r="G86" s="23"/>
    </row>
    <row r="87" spans="6:7" hidden="1" x14ac:dyDescent="0.25">
      <c r="F87" s="23"/>
      <c r="G87" s="23"/>
    </row>
    <row r="88" spans="6:7" hidden="1" x14ac:dyDescent="0.25">
      <c r="F88" s="23"/>
      <c r="G88" s="23"/>
    </row>
    <row r="89" spans="6:7" hidden="1" x14ac:dyDescent="0.25">
      <c r="F89" s="23"/>
      <c r="G89" s="23"/>
    </row>
    <row r="90" spans="6:7" hidden="1" x14ac:dyDescent="0.25">
      <c r="F90" s="23"/>
      <c r="G90" s="23"/>
    </row>
    <row r="91" spans="6:7" hidden="1" x14ac:dyDescent="0.25">
      <c r="F91" s="23"/>
      <c r="G91" s="23"/>
    </row>
    <row r="92" spans="6:7" hidden="1" x14ac:dyDescent="0.25">
      <c r="F92" s="23"/>
      <c r="G92" s="23"/>
    </row>
    <row r="93" spans="6:7" hidden="1" x14ac:dyDescent="0.25">
      <c r="F93" s="23"/>
      <c r="G93" s="23"/>
    </row>
    <row r="94" spans="6:7" hidden="1" x14ac:dyDescent="0.25">
      <c r="F94" s="23"/>
      <c r="G94" s="23"/>
    </row>
    <row r="95" spans="6:7" hidden="1" x14ac:dyDescent="0.25">
      <c r="F95" s="23"/>
      <c r="G95" s="23"/>
    </row>
    <row r="96" spans="6:7" hidden="1" x14ac:dyDescent="0.25">
      <c r="F96" s="23"/>
      <c r="G96" s="23"/>
    </row>
    <row r="97" spans="6:7" hidden="1" x14ac:dyDescent="0.25">
      <c r="F97" s="23"/>
      <c r="G97" s="23"/>
    </row>
    <row r="98" spans="6:7" hidden="1" x14ac:dyDescent="0.25">
      <c r="F98" s="23"/>
      <c r="G98" s="23"/>
    </row>
    <row r="99" spans="6:7" hidden="1" x14ac:dyDescent="0.25">
      <c r="F99" s="23"/>
      <c r="G99" s="23"/>
    </row>
    <row r="100" spans="6:7" hidden="1" x14ac:dyDescent="0.25">
      <c r="F100" s="23"/>
      <c r="G100" s="23"/>
    </row>
    <row r="101" spans="6:7" hidden="1" x14ac:dyDescent="0.25">
      <c r="F101" s="23"/>
      <c r="G101" s="23"/>
    </row>
    <row r="102" spans="6:7" hidden="1" x14ac:dyDescent="0.25">
      <c r="F102" s="23"/>
      <c r="G102" s="23"/>
    </row>
    <row r="103" spans="6:7" hidden="1" x14ac:dyDescent="0.25">
      <c r="F103" s="23"/>
      <c r="G103" s="23"/>
    </row>
    <row r="104" spans="6:7" hidden="1" x14ac:dyDescent="0.25">
      <c r="F104" s="23"/>
      <c r="G104" s="23"/>
    </row>
    <row r="105" spans="6:7" hidden="1" x14ac:dyDescent="0.25">
      <c r="F105" s="23"/>
      <c r="G105" s="23"/>
    </row>
    <row r="106" spans="6:7" hidden="1" x14ac:dyDescent="0.25">
      <c r="F106" s="23"/>
      <c r="G106" s="23"/>
    </row>
    <row r="107" spans="6:7" hidden="1" x14ac:dyDescent="0.25">
      <c r="F107" s="23"/>
      <c r="G107" s="23"/>
    </row>
    <row r="108" spans="6:7" hidden="1" x14ac:dyDescent="0.25">
      <c r="F108" s="23"/>
      <c r="G108" s="23"/>
    </row>
    <row r="109" spans="6:7" hidden="1" x14ac:dyDescent="0.25">
      <c r="F109" s="23"/>
      <c r="G109" s="23"/>
    </row>
    <row r="110" spans="6:7" hidden="1" x14ac:dyDescent="0.25">
      <c r="F110" s="23"/>
      <c r="G110" s="23"/>
    </row>
    <row r="111" spans="6:7" hidden="1" x14ac:dyDescent="0.25">
      <c r="F111" s="23"/>
      <c r="G111" s="23"/>
    </row>
    <row r="112" spans="6:7" hidden="1" x14ac:dyDescent="0.25">
      <c r="F112" s="23"/>
      <c r="G112" s="23"/>
    </row>
    <row r="113" spans="6:10" hidden="1" x14ac:dyDescent="0.25">
      <c r="F113" s="23"/>
      <c r="G113" s="23"/>
    </row>
    <row r="114" spans="6:10" hidden="1" x14ac:dyDescent="0.25">
      <c r="F114" s="23"/>
      <c r="G114" s="23"/>
    </row>
    <row r="115" spans="6:10" hidden="1" x14ac:dyDescent="0.25">
      <c r="F115" s="23"/>
      <c r="G115" s="23"/>
    </row>
    <row r="116" spans="6:10" hidden="1" x14ac:dyDescent="0.25">
      <c r="F116" s="23"/>
      <c r="G116" s="23"/>
    </row>
    <row r="117" spans="6:10" hidden="1" x14ac:dyDescent="0.25">
      <c r="F117" s="23"/>
      <c r="G117" s="23"/>
    </row>
    <row r="118" spans="6:10" hidden="1" x14ac:dyDescent="0.25">
      <c r="F118" s="23"/>
      <c r="G118" s="23"/>
    </row>
    <row r="119" spans="6:10" hidden="1" x14ac:dyDescent="0.25">
      <c r="F119" s="23"/>
      <c r="G119" s="23"/>
    </row>
    <row r="120" spans="6:10" hidden="1" x14ac:dyDescent="0.25">
      <c r="F120" s="23"/>
      <c r="G120" s="23"/>
    </row>
    <row r="121" spans="6:10" hidden="1" x14ac:dyDescent="0.25">
      <c r="F121" s="23" t="e">
        <f>INDEX(GMI!A98:A247,(MATCH(F120,GMI!A98:A397,0)+1))</f>
        <v>#N/A</v>
      </c>
      <c r="G121" s="23" t="e">
        <f t="shared" ref="G121:G126" si="0">IF(H121="","",F121)</f>
        <v>#N/A</v>
      </c>
      <c r="H121" s="22" t="e">
        <f t="shared" ref="H121:H127" si="1">IF($B$7&lt;=F121,"",I121)</f>
        <v>#N/A</v>
      </c>
      <c r="I121" s="22" t="e">
        <f>VLOOKUP(F121,GMI!A103:P398,15,FALSE)</f>
        <v>#N/A</v>
      </c>
    </row>
    <row r="122" spans="6:10" hidden="1" x14ac:dyDescent="0.25">
      <c r="F122" s="23" t="e">
        <f>INDEX(GMI!A99:A248,(MATCH(F121,GMI!A99:A398,0)+1))</f>
        <v>#N/A</v>
      </c>
      <c r="G122" s="23" t="e">
        <f t="shared" si="0"/>
        <v>#N/A</v>
      </c>
      <c r="H122" s="22" t="e">
        <f t="shared" si="1"/>
        <v>#N/A</v>
      </c>
      <c r="I122" s="22" t="e">
        <f>VLOOKUP(F122,GMI!A104:P399,15,FALSE)</f>
        <v>#N/A</v>
      </c>
    </row>
    <row r="123" spans="6:10" hidden="1" x14ac:dyDescent="0.25">
      <c r="F123" s="23" t="e">
        <f>INDEX(GMI!A100:A249,(MATCH(F122,GMI!A100:A399,0)+1))</f>
        <v>#N/A</v>
      </c>
      <c r="G123" s="23" t="e">
        <f t="shared" si="0"/>
        <v>#N/A</v>
      </c>
      <c r="H123" s="22" t="e">
        <f t="shared" si="1"/>
        <v>#N/A</v>
      </c>
      <c r="I123" s="22" t="e">
        <f>VLOOKUP(F123,GMI!A105:P400,15,FALSE)</f>
        <v>#N/A</v>
      </c>
    </row>
    <row r="124" spans="6:10" hidden="1" x14ac:dyDescent="0.25">
      <c r="F124" s="23" t="e">
        <f>INDEX(GMI!A101:A250,(MATCH(F123,GMI!A101:A400,0)+1))</f>
        <v>#N/A</v>
      </c>
      <c r="G124" s="23" t="e">
        <f t="shared" si="0"/>
        <v>#N/A</v>
      </c>
      <c r="H124" s="22" t="e">
        <f t="shared" si="1"/>
        <v>#N/A</v>
      </c>
      <c r="I124" s="22" t="e">
        <f>VLOOKUP(F124,GMI!A106:P401,15,FALSE)</f>
        <v>#N/A</v>
      </c>
    </row>
    <row r="125" spans="6:10" hidden="1" x14ac:dyDescent="0.25">
      <c r="F125" s="23" t="e">
        <f>INDEX(GMI!A102:A251,(MATCH(F124,GMI!A102:A401,0)+1))</f>
        <v>#N/A</v>
      </c>
      <c r="G125" s="23" t="e">
        <f t="shared" si="0"/>
        <v>#N/A</v>
      </c>
      <c r="H125" s="22" t="e">
        <f t="shared" si="1"/>
        <v>#N/A</v>
      </c>
      <c r="I125" s="22" t="e">
        <f>VLOOKUP(F125,GMI!A107:P402,15,FALSE)</f>
        <v>#N/A</v>
      </c>
    </row>
    <row r="126" spans="6:10" hidden="1" x14ac:dyDescent="0.25">
      <c r="F126" s="23" t="e">
        <f>INDEX(GMI!A103:A252,(MATCH(F125,GMI!A103:A402,0)+1))</f>
        <v>#N/A</v>
      </c>
      <c r="G126" s="23" t="e">
        <f t="shared" si="0"/>
        <v>#N/A</v>
      </c>
      <c r="H126" s="22" t="e">
        <f t="shared" si="1"/>
        <v>#N/A</v>
      </c>
      <c r="I126" s="22" t="e">
        <f>VLOOKUP(F126,GMI!A108:P403,15,FALSE)</f>
        <v>#N/A</v>
      </c>
    </row>
    <row r="127" spans="6:10" hidden="1" x14ac:dyDescent="0.25">
      <c r="F127" s="23" t="e">
        <f>INDEX(GMI!A104:A253,(MATCH(F126,GMI!A104:A403,0)+1))</f>
        <v>#N/A</v>
      </c>
      <c r="H127" s="22" t="e">
        <f t="shared" si="1"/>
        <v>#N/A</v>
      </c>
      <c r="I127" s="22" t="e">
        <f>VLOOKUP(F127,GMI!A109:P404,15,FALSE)</f>
        <v>#N/A</v>
      </c>
    </row>
    <row r="128" spans="6:10" hidden="1" x14ac:dyDescent="0.25">
      <c r="J128" s="23" t="e">
        <f>IF(H127="","",F127)</f>
        <v>#N/A</v>
      </c>
    </row>
  </sheetData>
  <sheetProtection sheet="1" objects="1" scenarios="1" selectLockedCells="1"/>
  <dataConsolidate/>
  <mergeCells count="72">
    <mergeCell ref="B7:B8"/>
    <mergeCell ref="F2:G2"/>
    <mergeCell ref="H2:I2"/>
    <mergeCell ref="J2:K2"/>
    <mergeCell ref="L2:M2"/>
    <mergeCell ref="B4:B5"/>
    <mergeCell ref="F6:F7"/>
    <mergeCell ref="F3:F4"/>
    <mergeCell ref="H3:H4"/>
    <mergeCell ref="H6:H7"/>
    <mergeCell ref="J3:J4"/>
    <mergeCell ref="J6:J7"/>
    <mergeCell ref="L3:L4"/>
    <mergeCell ref="L6:L7"/>
    <mergeCell ref="D2:E2"/>
    <mergeCell ref="D3:D4"/>
    <mergeCell ref="L11:M11"/>
    <mergeCell ref="L10:M10"/>
    <mergeCell ref="J10:K10"/>
    <mergeCell ref="H10:I10"/>
    <mergeCell ref="F10:G10"/>
    <mergeCell ref="F11:G11"/>
    <mergeCell ref="H11:I11"/>
    <mergeCell ref="J11:K11"/>
    <mergeCell ref="F12:G12"/>
    <mergeCell ref="F13:G13"/>
    <mergeCell ref="F14:G14"/>
    <mergeCell ref="F15:G15"/>
    <mergeCell ref="F16:G16"/>
    <mergeCell ref="H12:I12"/>
    <mergeCell ref="H13:I13"/>
    <mergeCell ref="H14:I14"/>
    <mergeCell ref="H15:I15"/>
    <mergeCell ref="J16:K16"/>
    <mergeCell ref="J12:K12"/>
    <mergeCell ref="J13:K13"/>
    <mergeCell ref="J14:K14"/>
    <mergeCell ref="J15:K15"/>
    <mergeCell ref="F18:G18"/>
    <mergeCell ref="F19:G19"/>
    <mergeCell ref="F20:G20"/>
    <mergeCell ref="H16:I16"/>
    <mergeCell ref="H17:I17"/>
    <mergeCell ref="F17:G17"/>
    <mergeCell ref="L17:M17"/>
    <mergeCell ref="L18:M18"/>
    <mergeCell ref="H18:I18"/>
    <mergeCell ref="H19:I19"/>
    <mergeCell ref="H20:I20"/>
    <mergeCell ref="L19:M19"/>
    <mergeCell ref="L20:M20"/>
    <mergeCell ref="J18:K18"/>
    <mergeCell ref="J19:K19"/>
    <mergeCell ref="J20:K20"/>
    <mergeCell ref="J17:K17"/>
    <mergeCell ref="L12:M12"/>
    <mergeCell ref="L13:M13"/>
    <mergeCell ref="L14:M14"/>
    <mergeCell ref="L15:M15"/>
    <mergeCell ref="L16:M16"/>
    <mergeCell ref="D6:D7"/>
    <mergeCell ref="D10:E10"/>
    <mergeCell ref="D11:E11"/>
    <mergeCell ref="D12:E12"/>
    <mergeCell ref="D13:E13"/>
    <mergeCell ref="D19:E19"/>
    <mergeCell ref="D20:E20"/>
    <mergeCell ref="D14:E14"/>
    <mergeCell ref="D15:E15"/>
    <mergeCell ref="D16:E16"/>
    <mergeCell ref="D17:E17"/>
    <mergeCell ref="D18:E18"/>
  </mergeCells>
  <dataValidations count="1">
    <dataValidation allowBlank="1" showInputMessage="1" showErrorMessage="1" errorTitle="Wrong date" promptTitle="Wrong date" sqref="B7:B8 B4:B5" xr:uid="{00000000-0002-0000-0500-000000000000}"/>
  </dataValidations>
  <pageMargins left="0.25" right="0.25" top="0.75" bottom="0.75" header="0.3" footer="0.3"/>
  <pageSetup paperSize="9" scale="70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DAFFD430470484D82B960A9816EA35A" ma:contentTypeVersion="0" ma:contentTypeDescription="Create a new document." ma:contentTypeScope="" ma:versionID="d1838b6046fc4666ce88ec73b31154e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39BA9E0-43B4-4171-982C-4EBAA44F1C74}"/>
</file>

<file path=customXml/itemProps2.xml><?xml version="1.0" encoding="utf-8"?>
<ds:datastoreItem xmlns:ds="http://schemas.openxmlformats.org/officeDocument/2006/customXml" ds:itemID="{69FC2082-74C5-47A3-B371-CD71D250DA01}"/>
</file>

<file path=customXml/itemProps3.xml><?xml version="1.0" encoding="utf-8"?>
<ds:datastoreItem xmlns:ds="http://schemas.openxmlformats.org/officeDocument/2006/customXml" ds:itemID="{4248C673-695E-4B87-8DB7-26039B1841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TBI</vt:lpstr>
      <vt:lpstr>G03</vt:lpstr>
      <vt:lpstr>G05</vt:lpstr>
      <vt:lpstr>G5I</vt:lpstr>
      <vt:lpstr>GMI</vt:lpstr>
      <vt:lpstr>calculate</vt:lpstr>
      <vt:lpstr>calculate!Print_Area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2024-04-23T08:32:06Z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0x010100ADAFFD430470484D82B960A9816EA35A</vt:lpwstr>
  </property>
</Properties>
</file>